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klutz\Documents\"/>
    </mc:Choice>
  </mc:AlternateContent>
  <xr:revisionPtr revIDLastSave="0" documentId="8_{1651629B-A1A0-4893-BA55-52C45646BF5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Variables" sheetId="5" r:id="rId1"/>
    <sheet name="Titles" sheetId="6" r:id="rId2"/>
    <sheet name="Master" sheetId="4" state="hidden" r:id="rId3"/>
    <sheet name="Images" sheetId="1" state="hidden" r:id="rId4"/>
    <sheet name="Harvard" sheetId="2" state="hidden" r:id="rId5"/>
    <sheet name="UC" sheetId="7" state="hidden" r:id="rId6"/>
    <sheet name="Collections" sheetId="3" state="hidden" r:id="rId7"/>
    <sheet name="Collections (raw)" sheetId="8" state="hidden" r:id="rId8"/>
  </sheets>
  <externalReferences>
    <externalReference r:id="rId9"/>
  </externalReferences>
  <definedNames>
    <definedName name="_xlnm._FilterDatabase" localSheetId="6" hidden="1">Collections!$A$1:$A$1595</definedName>
    <definedName name="_xlnm._FilterDatabase" localSheetId="2" hidden="1">Master!$A$1:$AI$2149</definedName>
    <definedName name="_xlnm._FilterDatabase" localSheetId="1" hidden="1">Titles!$A$1:$G$2149</definedName>
  </definedNames>
  <calcPr calcId="191029"/>
  <pivotCaches>
    <pivotCache cacheId="1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72" i="4" l="1"/>
  <c r="B2367" i="1" l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C978" i="4" s="1"/>
  <c r="C1773" i="6" s="1"/>
  <c r="B1906" i="1"/>
  <c r="B1905" i="1"/>
  <c r="B1904" i="1"/>
  <c r="B1903" i="1"/>
  <c r="C1082" i="4" s="1"/>
  <c r="C1161" i="6" s="1"/>
  <c r="B1902" i="1"/>
  <c r="B1901" i="1"/>
  <c r="B1900" i="1"/>
  <c r="B1899" i="1"/>
  <c r="C850" i="4" s="1"/>
  <c r="C1469" i="6" s="1"/>
  <c r="B1898" i="1"/>
  <c r="B1897" i="1"/>
  <c r="B1896" i="1"/>
  <c r="B1895" i="1"/>
  <c r="C1866" i="4" s="1"/>
  <c r="C2094" i="6" s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C865" i="4" s="1"/>
  <c r="C1439" i="6" s="1"/>
  <c r="B1882" i="1"/>
  <c r="B1881" i="1"/>
  <c r="B1880" i="1"/>
  <c r="B1879" i="1"/>
  <c r="B1878" i="1"/>
  <c r="B1877" i="1"/>
  <c r="B1876" i="1"/>
  <c r="B1875" i="1"/>
  <c r="C822" i="4" s="1"/>
  <c r="C1242" i="6" s="1"/>
  <c r="B1874" i="1"/>
  <c r="B1873" i="1"/>
  <c r="B1872" i="1"/>
  <c r="B1871" i="1"/>
  <c r="C1182" i="4" s="1"/>
  <c r="C919" i="6" s="1"/>
  <c r="B1870" i="1"/>
  <c r="B1869" i="1"/>
  <c r="B1868" i="1"/>
  <c r="B1867" i="1"/>
  <c r="B1866" i="1"/>
  <c r="B1865" i="1"/>
  <c r="B1864" i="1"/>
  <c r="B1863" i="1"/>
  <c r="C1779" i="4" s="1"/>
  <c r="C801" i="6" s="1"/>
  <c r="B1862" i="1"/>
  <c r="B1861" i="1"/>
  <c r="B1860" i="1"/>
  <c r="B1859" i="1"/>
  <c r="C434" i="4" s="1"/>
  <c r="C865" i="6" s="1"/>
  <c r="B1858" i="1"/>
  <c r="B1857" i="1"/>
  <c r="B1856" i="1"/>
  <c r="B1855" i="1"/>
  <c r="C1161" i="4" s="1"/>
  <c r="C1182" i="6" s="1"/>
  <c r="B1854" i="1"/>
  <c r="B1853" i="1"/>
  <c r="B1852" i="1"/>
  <c r="B1851" i="1"/>
  <c r="C560" i="4" s="1"/>
  <c r="C771" i="6" s="1"/>
  <c r="B1850" i="1"/>
  <c r="B1849" i="1"/>
  <c r="B1848" i="1"/>
  <c r="B1847" i="1"/>
  <c r="C2115" i="4" s="1"/>
  <c r="C586" i="6" s="1"/>
  <c r="B1846" i="1"/>
  <c r="B1845" i="1"/>
  <c r="B1844" i="1"/>
  <c r="B1843" i="1"/>
  <c r="C1759" i="4" s="1"/>
  <c r="C213" i="6" s="1"/>
  <c r="B1842" i="1"/>
  <c r="B1841" i="1"/>
  <c r="B1840" i="1"/>
  <c r="B1839" i="1"/>
  <c r="C577" i="4" s="1"/>
  <c r="C211" i="6" s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C1283" i="4" s="1"/>
  <c r="C913" i="6" s="1"/>
  <c r="B1822" i="1"/>
  <c r="B1821" i="1"/>
  <c r="B1820" i="1"/>
  <c r="B1819" i="1"/>
  <c r="C664" i="4" s="1"/>
  <c r="C1552" i="6" s="1"/>
  <c r="B1818" i="1"/>
  <c r="B1817" i="1"/>
  <c r="B1816" i="1"/>
  <c r="B1815" i="1"/>
  <c r="B1814" i="1"/>
  <c r="B1813" i="1"/>
  <c r="B1812" i="1"/>
  <c r="B1811" i="1"/>
  <c r="C302" i="4" s="1"/>
  <c r="C1367" i="6" s="1"/>
  <c r="B1810" i="1"/>
  <c r="B1809" i="1"/>
  <c r="B1808" i="1"/>
  <c r="B1807" i="1"/>
  <c r="C622" i="4" s="1"/>
  <c r="C1144" i="6" s="1"/>
  <c r="B1806" i="1"/>
  <c r="B1805" i="1"/>
  <c r="B1804" i="1"/>
  <c r="B1803" i="1"/>
  <c r="C629" i="4" s="1"/>
  <c r="C2100" i="6" s="1"/>
  <c r="B1802" i="1"/>
  <c r="B1801" i="1"/>
  <c r="B1800" i="1"/>
  <c r="B1799" i="1"/>
  <c r="B1798" i="1"/>
  <c r="B1797" i="1"/>
  <c r="B1796" i="1"/>
  <c r="B1795" i="1"/>
  <c r="C696" i="4" s="1"/>
  <c r="C250" i="6" s="1"/>
  <c r="B1794" i="1"/>
  <c r="B1793" i="1"/>
  <c r="B1792" i="1"/>
  <c r="B1791" i="1"/>
  <c r="C694" i="4" s="1"/>
  <c r="C169" i="6" s="1"/>
  <c r="B1790" i="1"/>
  <c r="B1789" i="1"/>
  <c r="B1788" i="1"/>
  <c r="B1787" i="1"/>
  <c r="C685" i="4" s="1"/>
  <c r="C1562" i="6" s="1"/>
  <c r="B1786" i="1"/>
  <c r="B1785" i="1"/>
  <c r="B1784" i="1"/>
  <c r="B1783" i="1"/>
  <c r="C488" i="4" s="1"/>
  <c r="C2120" i="6" s="1"/>
  <c r="B1782" i="1"/>
  <c r="B1781" i="1"/>
  <c r="B1780" i="1"/>
  <c r="B1779" i="1"/>
  <c r="C1481" i="4" s="1"/>
  <c r="C502" i="6" s="1"/>
  <c r="B1778" i="1"/>
  <c r="B1777" i="1"/>
  <c r="B1776" i="1"/>
  <c r="B1775" i="1"/>
  <c r="C2134" i="4" s="1"/>
  <c r="C592" i="6" s="1"/>
  <c r="B1774" i="1"/>
  <c r="B1773" i="1"/>
  <c r="B1772" i="1"/>
  <c r="B1771" i="1"/>
  <c r="C2137" i="4" s="1"/>
  <c r="C1387" i="6" s="1"/>
  <c r="B1770" i="1"/>
  <c r="B1769" i="1"/>
  <c r="B1768" i="1"/>
  <c r="B1767" i="1"/>
  <c r="C128" i="4" s="1"/>
  <c r="C63" i="6" s="1"/>
  <c r="B1766" i="1"/>
  <c r="B1765" i="1"/>
  <c r="B1764" i="1"/>
  <c r="B1763" i="1"/>
  <c r="C867" i="4" s="1"/>
  <c r="C1932" i="6" s="1"/>
  <c r="B1762" i="1"/>
  <c r="B1761" i="1"/>
  <c r="B1760" i="1"/>
  <c r="B1759" i="1"/>
  <c r="C1229" i="4" s="1"/>
  <c r="C1931" i="6" s="1"/>
  <c r="B1758" i="1"/>
  <c r="B1757" i="1"/>
  <c r="B1756" i="1"/>
  <c r="B1755" i="1"/>
  <c r="B1754" i="1"/>
  <c r="B1753" i="1"/>
  <c r="B1752" i="1"/>
  <c r="B1751" i="1"/>
  <c r="C384" i="4" s="1"/>
  <c r="C655" i="6" s="1"/>
  <c r="B1750" i="1"/>
  <c r="B1749" i="1"/>
  <c r="B1748" i="1"/>
  <c r="B1747" i="1"/>
  <c r="C417" i="4" s="1"/>
  <c r="C1783" i="6" s="1"/>
  <c r="B1746" i="1"/>
  <c r="B1745" i="1"/>
  <c r="B1744" i="1"/>
  <c r="B1743" i="1"/>
  <c r="C104" i="4" s="1"/>
  <c r="C793" i="6" s="1"/>
  <c r="B1742" i="1"/>
  <c r="B1741" i="1"/>
  <c r="B1740" i="1"/>
  <c r="B1739" i="1"/>
  <c r="C593" i="4" s="1"/>
  <c r="C1584" i="6" s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C977" i="4" s="1"/>
  <c r="C351" i="6" s="1"/>
  <c r="B1714" i="1"/>
  <c r="B1713" i="1"/>
  <c r="B1712" i="1"/>
  <c r="B1711" i="1"/>
  <c r="C1153" i="4" s="1"/>
  <c r="C1572" i="6" s="1"/>
  <c r="B1710" i="1"/>
  <c r="B1709" i="1"/>
  <c r="B1708" i="1"/>
  <c r="B1707" i="1"/>
  <c r="C1070" i="4" s="1"/>
  <c r="C1706" i="6" s="1"/>
  <c r="B1706" i="1"/>
  <c r="B1705" i="1"/>
  <c r="B1704" i="1"/>
  <c r="B1703" i="1"/>
  <c r="B1702" i="1"/>
  <c r="B1701" i="1"/>
  <c r="B1700" i="1"/>
  <c r="B1699" i="1"/>
  <c r="C1546" i="4" s="1"/>
  <c r="C535" i="6" s="1"/>
  <c r="B1698" i="1"/>
  <c r="B1697" i="1"/>
  <c r="B1696" i="1"/>
  <c r="B1695" i="1"/>
  <c r="C1126" i="4" s="1"/>
  <c r="C1190" i="6" s="1"/>
  <c r="B1694" i="1"/>
  <c r="B1693" i="1"/>
  <c r="B1692" i="1"/>
  <c r="B1691" i="1"/>
  <c r="C508" i="4" s="1"/>
  <c r="C872" i="6" s="1"/>
  <c r="B1690" i="1"/>
  <c r="C1188" i="4" s="1"/>
  <c r="C864" i="6" s="1"/>
  <c r="B1689" i="1"/>
  <c r="B1688" i="1"/>
  <c r="B1687" i="1"/>
  <c r="C2100" i="4" s="1"/>
  <c r="C580" i="6" s="1"/>
  <c r="B1686" i="1"/>
  <c r="C511" i="4" s="1"/>
  <c r="C869" i="6" s="1"/>
  <c r="B1685" i="1"/>
  <c r="B1684" i="1"/>
  <c r="B1683" i="1"/>
  <c r="C507" i="4" s="1"/>
  <c r="C867" i="6" s="1"/>
  <c r="B1682" i="1"/>
  <c r="C510" i="4" s="1"/>
  <c r="C866" i="6" s="1"/>
  <c r="B1681" i="1"/>
  <c r="B1680" i="1"/>
  <c r="B1679" i="1"/>
  <c r="C1103" i="4" s="1"/>
  <c r="C1920" i="6" s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C1918" i="4" s="1"/>
  <c r="C1918" i="6" s="1"/>
  <c r="B1662" i="1"/>
  <c r="B1661" i="1"/>
  <c r="B1660" i="1"/>
  <c r="B1659" i="1"/>
  <c r="B1658" i="1"/>
  <c r="B1657" i="1"/>
  <c r="B1656" i="1"/>
  <c r="B1655" i="1"/>
  <c r="C121" i="4" s="1"/>
  <c r="C1235" i="6" s="1"/>
  <c r="B1654" i="1"/>
  <c r="B1653" i="1"/>
  <c r="B1652" i="1"/>
  <c r="B1651" i="1"/>
  <c r="C1261" i="4" s="1"/>
  <c r="C437" i="6" s="1"/>
  <c r="B1650" i="1"/>
  <c r="B1649" i="1"/>
  <c r="B1648" i="1"/>
  <c r="B1647" i="1"/>
  <c r="C2012" i="4" s="1"/>
  <c r="C1092" i="6" s="1"/>
  <c r="B1646" i="1"/>
  <c r="B1645" i="1"/>
  <c r="B1644" i="1"/>
  <c r="B1643" i="1"/>
  <c r="C250" i="4" s="1"/>
  <c r="C109" i="6" s="1"/>
  <c r="B1642" i="1"/>
  <c r="B1641" i="1"/>
  <c r="B1640" i="1"/>
  <c r="B1639" i="1"/>
  <c r="B1638" i="1"/>
  <c r="B1637" i="1"/>
  <c r="B1636" i="1"/>
  <c r="B1635" i="1"/>
  <c r="C614" i="4" s="1"/>
  <c r="C1089" i="6" s="1"/>
  <c r="B1634" i="1"/>
  <c r="C855" i="4" s="1"/>
  <c r="C1024" i="6" s="1"/>
  <c r="B1633" i="1"/>
  <c r="B1632" i="1"/>
  <c r="B1631" i="1"/>
  <c r="C1487" i="4" s="1"/>
  <c r="C1149" i="6" s="1"/>
  <c r="B1630" i="1"/>
  <c r="C817" i="4" s="1"/>
  <c r="C2040" i="6" s="1"/>
  <c r="B1629" i="1"/>
  <c r="B1628" i="1"/>
  <c r="B1627" i="1"/>
  <c r="B1626" i="1"/>
  <c r="B1625" i="1"/>
  <c r="B1624" i="1"/>
  <c r="B1623" i="1"/>
  <c r="C726" i="4" s="1"/>
  <c r="C260" i="6" s="1"/>
  <c r="B1622" i="1"/>
  <c r="B1621" i="1"/>
  <c r="B1620" i="1"/>
  <c r="B1619" i="1"/>
  <c r="C1036" i="4" s="1"/>
  <c r="C1398" i="6" s="1"/>
  <c r="B1618" i="1"/>
  <c r="B1617" i="1"/>
  <c r="B1616" i="1"/>
  <c r="B1615" i="1"/>
  <c r="B1614" i="1"/>
  <c r="B1613" i="1"/>
  <c r="B1612" i="1"/>
  <c r="B1611" i="1"/>
  <c r="C402" i="4" s="1"/>
  <c r="C158" i="6" s="1"/>
  <c r="B1610" i="1"/>
  <c r="B1609" i="1"/>
  <c r="B1608" i="1"/>
  <c r="B1607" i="1"/>
  <c r="C879" i="4" s="1"/>
  <c r="C1563" i="6" s="1"/>
  <c r="B1606" i="1"/>
  <c r="B1605" i="1"/>
  <c r="B1604" i="1"/>
  <c r="B1603" i="1"/>
  <c r="C373" i="4" s="1"/>
  <c r="C1288" i="6" s="1"/>
  <c r="B1602" i="1"/>
  <c r="C1441" i="4" s="1"/>
  <c r="C2130" i="6" s="1"/>
  <c r="B1601" i="1"/>
  <c r="B1600" i="1"/>
  <c r="B1599" i="1"/>
  <c r="C1826" i="4" s="1"/>
  <c r="C1100" i="6" s="1"/>
  <c r="B1598" i="1"/>
  <c r="C15" i="4" s="1"/>
  <c r="C2118" i="6" s="1"/>
  <c r="B1597" i="1"/>
  <c r="B1596" i="1"/>
  <c r="B1595" i="1"/>
  <c r="B1594" i="1"/>
  <c r="C845" i="4" s="1"/>
  <c r="C719" i="6" s="1"/>
  <c r="B1593" i="1"/>
  <c r="B1592" i="1"/>
  <c r="B1591" i="1"/>
  <c r="B1590" i="1"/>
  <c r="C828" i="4" s="1"/>
  <c r="C1705" i="6" s="1"/>
  <c r="B1589" i="1"/>
  <c r="B1588" i="1"/>
  <c r="B1587" i="1"/>
  <c r="C672" i="4" s="1"/>
  <c r="C1539" i="6" s="1"/>
  <c r="B1586" i="1"/>
  <c r="B1585" i="1"/>
  <c r="B1584" i="1"/>
  <c r="B1583" i="1"/>
  <c r="C1973" i="4" s="1"/>
  <c r="C505" i="6" s="1"/>
  <c r="B1582" i="1"/>
  <c r="B1581" i="1"/>
  <c r="B1580" i="1"/>
  <c r="B1579" i="1"/>
  <c r="C889" i="4" s="1"/>
  <c r="C1510" i="6" s="1"/>
  <c r="B1578" i="1"/>
  <c r="B1577" i="1"/>
  <c r="B1576" i="1"/>
  <c r="B1575" i="1"/>
  <c r="B1574" i="1"/>
  <c r="B1573" i="1"/>
  <c r="B1572" i="1"/>
  <c r="B1571" i="1"/>
  <c r="C1788" i="4" s="1"/>
  <c r="C1886" i="6" s="1"/>
  <c r="B1570" i="1"/>
  <c r="B1569" i="1"/>
  <c r="B1568" i="1"/>
  <c r="B1567" i="1"/>
  <c r="C1164" i="4" s="1"/>
  <c r="C767" i="6" s="1"/>
  <c r="B1566" i="1"/>
  <c r="B1565" i="1"/>
  <c r="B1564" i="1"/>
  <c r="B1563" i="1"/>
  <c r="C582" i="4" s="1"/>
  <c r="C1399" i="6" s="1"/>
  <c r="B1562" i="1"/>
  <c r="B1561" i="1"/>
  <c r="B1560" i="1"/>
  <c r="B1559" i="1"/>
  <c r="C1456" i="4" s="1"/>
  <c r="C1447" i="6" s="1"/>
  <c r="B1558" i="1"/>
  <c r="B1557" i="1"/>
  <c r="B1556" i="1"/>
  <c r="B1555" i="1"/>
  <c r="C697" i="4" s="1"/>
  <c r="C1538" i="6" s="1"/>
  <c r="B1554" i="1"/>
  <c r="B1553" i="1"/>
  <c r="B1552" i="1"/>
  <c r="B1551" i="1"/>
  <c r="C925" i="4" s="1"/>
  <c r="C2064" i="6" s="1"/>
  <c r="B1550" i="1"/>
  <c r="C916" i="4" s="1"/>
  <c r="C656" i="6" s="1"/>
  <c r="B1549" i="1"/>
  <c r="B1548" i="1"/>
  <c r="B1547" i="1"/>
  <c r="C713" i="4" s="1"/>
  <c r="C1189" i="6" s="1"/>
  <c r="B1546" i="1"/>
  <c r="B1545" i="1"/>
  <c r="B1544" i="1"/>
  <c r="B1543" i="1"/>
  <c r="C930" i="4" s="1"/>
  <c r="C1664" i="6" s="1"/>
  <c r="B1542" i="1"/>
  <c r="B1541" i="1"/>
  <c r="B1540" i="1"/>
  <c r="B1539" i="1"/>
  <c r="B1538" i="1"/>
  <c r="B1537" i="1"/>
  <c r="B1536" i="1"/>
  <c r="B1535" i="1"/>
  <c r="C187" i="4" s="1"/>
  <c r="C2088" i="6" s="1"/>
  <c r="B1534" i="1"/>
  <c r="C831" i="4" s="1"/>
  <c r="C839" i="6" s="1"/>
  <c r="B1533" i="1"/>
  <c r="B1532" i="1"/>
  <c r="B1531" i="1"/>
  <c r="C1727" i="4" s="1"/>
  <c r="C1903" i="6" s="1"/>
  <c r="B1530" i="1"/>
  <c r="C974" i="4" s="1"/>
  <c r="C1146" i="6" s="1"/>
  <c r="B1529" i="1"/>
  <c r="B1528" i="1"/>
  <c r="B1527" i="1"/>
  <c r="C1884" i="4" s="1"/>
  <c r="C1278" i="6" s="1"/>
  <c r="B1526" i="1"/>
  <c r="B1525" i="1"/>
  <c r="B1524" i="1"/>
  <c r="B1523" i="1"/>
  <c r="C2056" i="4" s="1"/>
  <c r="C2083" i="6" s="1"/>
  <c r="B1522" i="1"/>
  <c r="B1521" i="1"/>
  <c r="B1520" i="1"/>
  <c r="B1519" i="1"/>
  <c r="C1791" i="4" s="1"/>
  <c r="C1279" i="6" s="1"/>
  <c r="B1518" i="1"/>
  <c r="B1517" i="1"/>
  <c r="B1516" i="1"/>
  <c r="B1515" i="1"/>
  <c r="C847" i="4" s="1"/>
  <c r="C1381" i="6" s="1"/>
  <c r="B1514" i="1"/>
  <c r="B1513" i="1"/>
  <c r="B1512" i="1"/>
  <c r="B1511" i="1"/>
  <c r="C1005" i="4" s="1"/>
  <c r="C358" i="6" s="1"/>
  <c r="B1510" i="1"/>
  <c r="B1509" i="1"/>
  <c r="B1508" i="1"/>
  <c r="B1507" i="1"/>
  <c r="C1754" i="4" s="1"/>
  <c r="C207" i="6" s="1"/>
  <c r="B1506" i="1"/>
  <c r="B1505" i="1"/>
  <c r="B1504" i="1"/>
  <c r="B1503" i="1"/>
  <c r="C1658" i="4" s="1"/>
  <c r="C1905" i="6" s="1"/>
  <c r="B1502" i="1"/>
  <c r="B1501" i="1"/>
  <c r="B1500" i="1"/>
  <c r="B1499" i="1"/>
  <c r="C55" i="4" s="1"/>
  <c r="C1885" i="6" s="1"/>
  <c r="B1498" i="1"/>
  <c r="B1497" i="1"/>
  <c r="B1496" i="1"/>
  <c r="B1495" i="1"/>
  <c r="C1908" i="4" s="1"/>
  <c r="C1864" i="6" s="1"/>
  <c r="B1494" i="1"/>
  <c r="B1493" i="1"/>
  <c r="B1492" i="1"/>
  <c r="B1491" i="1"/>
  <c r="B1490" i="1"/>
  <c r="B1489" i="1"/>
  <c r="B1488" i="1"/>
  <c r="B1487" i="1"/>
  <c r="C122" i="4" s="1"/>
  <c r="C1865" i="6" s="1"/>
  <c r="B1486" i="1"/>
  <c r="C990" i="4" s="1"/>
  <c r="C2126" i="6" s="1"/>
  <c r="B1485" i="1"/>
  <c r="B1484" i="1"/>
  <c r="B1483" i="1"/>
  <c r="C957" i="4" s="1"/>
  <c r="C1358" i="6" s="1"/>
  <c r="B1482" i="1"/>
  <c r="C163" i="4" s="1"/>
  <c r="C76" i="6" s="1"/>
  <c r="B1481" i="1"/>
  <c r="B1480" i="1"/>
  <c r="B1479" i="1"/>
  <c r="C602" i="4" s="1"/>
  <c r="C1637" i="6" s="1"/>
  <c r="B1478" i="1"/>
  <c r="C179" i="4" s="1"/>
  <c r="C733" i="6" s="1"/>
  <c r="B1477" i="1"/>
  <c r="B1476" i="1"/>
  <c r="B1475" i="1"/>
  <c r="B1474" i="1"/>
  <c r="B1473" i="1"/>
  <c r="B1472" i="1"/>
  <c r="B1471" i="1"/>
  <c r="C641" i="4" s="1"/>
  <c r="C2077" i="6" s="1"/>
  <c r="B1470" i="1"/>
  <c r="B1469" i="1"/>
  <c r="B1468" i="1"/>
  <c r="B1467" i="1"/>
  <c r="B1466" i="1"/>
  <c r="B1465" i="1"/>
  <c r="B1464" i="1"/>
  <c r="B1463" i="1"/>
  <c r="C397" i="4" s="1"/>
  <c r="C1306" i="6" s="1"/>
  <c r="B1462" i="1"/>
  <c r="B1461" i="1"/>
  <c r="B1460" i="1"/>
  <c r="B1459" i="1"/>
  <c r="C1763" i="4" s="1"/>
  <c r="C2085" i="6" s="1"/>
  <c r="B1458" i="1"/>
  <c r="C721" i="4" s="1"/>
  <c r="C2082" i="6" s="1"/>
  <c r="B1457" i="1"/>
  <c r="B1456" i="1"/>
  <c r="B1455" i="1"/>
  <c r="C1341" i="4" s="1"/>
  <c r="C487" i="6" s="1"/>
  <c r="B1454" i="1"/>
  <c r="C1112" i="4" s="1"/>
  <c r="C391" i="6" s="1"/>
  <c r="B1453" i="1"/>
  <c r="B1452" i="1"/>
  <c r="B1451" i="1"/>
  <c r="B1450" i="1"/>
  <c r="B1449" i="1"/>
  <c r="B1448" i="1"/>
  <c r="B1447" i="1"/>
  <c r="C270" i="4" s="1"/>
  <c r="C1827" i="6" s="1"/>
  <c r="B1446" i="1"/>
  <c r="B1445" i="1"/>
  <c r="B1444" i="1"/>
  <c r="B1443" i="1"/>
  <c r="C1337" i="4" s="1"/>
  <c r="C998" i="6" s="1"/>
  <c r="B1442" i="1"/>
  <c r="B1441" i="1"/>
  <c r="B1440" i="1"/>
  <c r="B1439" i="1"/>
  <c r="C747" i="4" s="1"/>
  <c r="C268" i="6" s="1"/>
  <c r="B1438" i="1"/>
  <c r="B1437" i="1"/>
  <c r="B1436" i="1"/>
  <c r="B1435" i="1"/>
  <c r="C913" i="4" s="1"/>
  <c r="C1468" i="6" s="1"/>
  <c r="B1434" i="1"/>
  <c r="B1433" i="1"/>
  <c r="B1432" i="1"/>
  <c r="B1431" i="1"/>
  <c r="C151" i="4" s="1"/>
  <c r="C1050" i="6" s="1"/>
  <c r="B1430" i="1"/>
  <c r="C152" i="4" s="1"/>
  <c r="C70" i="6" s="1"/>
  <c r="B1429" i="1"/>
  <c r="B1428" i="1"/>
  <c r="B1427" i="1"/>
  <c r="B1426" i="1"/>
  <c r="B1425" i="1"/>
  <c r="B1424" i="1"/>
  <c r="B1423" i="1"/>
  <c r="B1422" i="1"/>
  <c r="B1421" i="1"/>
  <c r="B1420" i="1"/>
  <c r="B1419" i="1"/>
  <c r="C236" i="4" s="1"/>
  <c r="C1117" i="6" s="1"/>
  <c r="B1418" i="1"/>
  <c r="B1417" i="1"/>
  <c r="B1416" i="1"/>
  <c r="B1415" i="1"/>
  <c r="C2058" i="4" s="1"/>
  <c r="C1405" i="6" s="1"/>
  <c r="B1414" i="1"/>
  <c r="C1986" i="4" s="1"/>
  <c r="C525" i="6" s="1"/>
  <c r="B1413" i="1"/>
  <c r="B1412" i="1"/>
  <c r="B1411" i="1"/>
  <c r="C1852" i="4" s="1"/>
  <c r="C327" i="6" s="1"/>
  <c r="B1410" i="1"/>
  <c r="C114" i="4" s="1"/>
  <c r="C1135" i="6" s="1"/>
  <c r="B1409" i="1"/>
  <c r="B1408" i="1"/>
  <c r="B1407" i="1"/>
  <c r="B1406" i="1"/>
  <c r="C658" i="4" s="1"/>
  <c r="C237" i="6" s="1"/>
  <c r="B1405" i="1"/>
  <c r="B1404" i="1"/>
  <c r="B1403" i="1"/>
  <c r="B1402" i="1"/>
  <c r="B1401" i="1"/>
  <c r="B1400" i="1"/>
  <c r="B1399" i="1"/>
  <c r="B1398" i="1"/>
  <c r="C519" i="4" s="1"/>
  <c r="C1784" i="6" s="1"/>
  <c r="B1397" i="1"/>
  <c r="B1396" i="1"/>
  <c r="B1395" i="1"/>
  <c r="B1394" i="1"/>
  <c r="B1393" i="1"/>
  <c r="B1392" i="1"/>
  <c r="B1391" i="1"/>
  <c r="C422" i="4" s="1"/>
  <c r="C1432" i="6" s="1"/>
  <c r="B1390" i="1"/>
  <c r="B1389" i="1"/>
  <c r="B1388" i="1"/>
  <c r="B1387" i="1"/>
  <c r="B1386" i="1"/>
  <c r="B1385" i="1"/>
  <c r="B1384" i="1"/>
  <c r="B1383" i="1"/>
  <c r="B1382" i="1"/>
  <c r="C2068" i="4" s="1"/>
  <c r="C705" i="6" s="1"/>
  <c r="B1381" i="1"/>
  <c r="B1380" i="1"/>
  <c r="B1379" i="1"/>
  <c r="C1547" i="4" s="1"/>
  <c r="C700" i="6" s="1"/>
  <c r="B1378" i="1"/>
  <c r="B1377" i="1"/>
  <c r="B1376" i="1"/>
  <c r="B1375" i="1"/>
  <c r="B1374" i="1"/>
  <c r="B1373" i="1"/>
  <c r="C746" i="4" s="1"/>
  <c r="C788" i="6" s="1"/>
  <c r="B1372" i="1"/>
  <c r="B1371" i="1"/>
  <c r="B1370" i="1"/>
  <c r="B1369" i="1"/>
  <c r="C180" i="4" s="1"/>
  <c r="C1798" i="6" s="1"/>
  <c r="B1368" i="1"/>
  <c r="B1367" i="1"/>
  <c r="C983" i="4" s="1"/>
  <c r="C1180" i="6" s="1"/>
  <c r="B1366" i="1"/>
  <c r="C226" i="4" s="1"/>
  <c r="C1423" i="6" s="1"/>
  <c r="B1365" i="1"/>
  <c r="B1364" i="1"/>
  <c r="B1363" i="1"/>
  <c r="C1784" i="4" s="1"/>
  <c r="C1990" i="6" s="1"/>
  <c r="B1362" i="1"/>
  <c r="B1361" i="1"/>
  <c r="B1360" i="1"/>
  <c r="B1359" i="1"/>
  <c r="C733" i="4" s="1"/>
  <c r="C263" i="6" s="1"/>
  <c r="B1358" i="1"/>
  <c r="B1357" i="1"/>
  <c r="B1356" i="1"/>
  <c r="B1355" i="1"/>
  <c r="C1438" i="4" s="1"/>
  <c r="C475" i="6" s="1"/>
  <c r="B1354" i="1"/>
  <c r="B1353" i="1"/>
  <c r="C1552" i="4" s="1"/>
  <c r="C1051" i="6" s="1"/>
  <c r="B1352" i="1"/>
  <c r="B1351" i="1"/>
  <c r="C1786" i="4" s="1"/>
  <c r="C261" i="6" s="1"/>
  <c r="B1350" i="1"/>
  <c r="B1349" i="1"/>
  <c r="C1820" i="4" s="1"/>
  <c r="C1622" i="6" s="1"/>
  <c r="B1348" i="1"/>
  <c r="B1347" i="1"/>
  <c r="C449" i="4" s="1"/>
  <c r="C165" i="6" s="1"/>
  <c r="B1346" i="1"/>
  <c r="B1345" i="1"/>
  <c r="B1344" i="1"/>
  <c r="B1343" i="1"/>
  <c r="C1022" i="4" s="1"/>
  <c r="C775" i="6" s="1"/>
  <c r="B1342" i="1"/>
  <c r="B1341" i="1"/>
  <c r="C1603" i="4" s="1"/>
  <c r="C934" i="6" s="1"/>
  <c r="B1340" i="1"/>
  <c r="B1339" i="1"/>
  <c r="C335" i="4" s="1"/>
  <c r="C764" i="6" s="1"/>
  <c r="B1338" i="1"/>
  <c r="C336" i="4" s="1"/>
  <c r="C122" i="6" s="1"/>
  <c r="B1337" i="1"/>
  <c r="B1336" i="1"/>
  <c r="B1335" i="1"/>
  <c r="C328" i="4" s="1"/>
  <c r="C1592" i="6" s="1"/>
  <c r="B1334" i="1"/>
  <c r="C329" i="4" s="1"/>
  <c r="C120" i="6" s="1"/>
  <c r="B1333" i="1"/>
  <c r="B1332" i="1"/>
  <c r="B1331" i="1"/>
  <c r="C9" i="4" s="1"/>
  <c r="C193" i="6" s="1"/>
  <c r="B1330" i="1"/>
  <c r="B1329" i="1"/>
  <c r="B1328" i="1"/>
  <c r="B1327" i="1"/>
  <c r="C786" i="4" s="1"/>
  <c r="C1336" i="6" s="1"/>
  <c r="B1326" i="1"/>
  <c r="B1325" i="1"/>
  <c r="C596" i="4" s="1"/>
  <c r="C1553" i="6" s="1"/>
  <c r="B1324" i="1"/>
  <c r="B1323" i="1"/>
  <c r="C512" i="4" s="1"/>
  <c r="C1627" i="6" s="1"/>
  <c r="B1322" i="1"/>
  <c r="B1321" i="1"/>
  <c r="B1320" i="1"/>
  <c r="B1319" i="1"/>
  <c r="C802" i="4" s="1"/>
  <c r="C1382" i="6" s="1"/>
  <c r="B1318" i="1"/>
  <c r="B1317" i="1"/>
  <c r="B1316" i="1"/>
  <c r="B1315" i="1"/>
  <c r="B1314" i="1"/>
  <c r="B1313" i="1"/>
  <c r="B1312" i="1"/>
  <c r="B1311" i="1"/>
  <c r="C1940" i="4" s="1"/>
  <c r="C430" i="6" s="1"/>
  <c r="B1310" i="1"/>
  <c r="B1309" i="1"/>
  <c r="B1308" i="1"/>
  <c r="B1307" i="1"/>
  <c r="C1274" i="4" s="1"/>
  <c r="C2006" i="6" s="1"/>
  <c r="B1306" i="1"/>
  <c r="B1305" i="1"/>
  <c r="B1304" i="1"/>
  <c r="B1303" i="1"/>
  <c r="C1387" i="4" s="1"/>
  <c r="C692" i="6" s="1"/>
  <c r="B1302" i="1"/>
  <c r="B1301" i="1"/>
  <c r="C1959" i="4" s="1"/>
  <c r="C463" i="6" s="1"/>
  <c r="B1300" i="1"/>
  <c r="B1299" i="1"/>
  <c r="C1748" i="4" s="1"/>
  <c r="C200" i="6" s="1"/>
  <c r="B1298" i="1"/>
  <c r="B1297" i="1"/>
  <c r="C1376" i="4" s="1"/>
  <c r="C1076" i="6" s="1"/>
  <c r="B1296" i="1"/>
  <c r="B1295" i="1"/>
  <c r="C1046" i="4" s="1"/>
  <c r="C1675" i="6" s="1"/>
  <c r="B1294" i="1"/>
  <c r="B1293" i="1"/>
  <c r="B1292" i="1"/>
  <c r="B1291" i="1"/>
  <c r="C970" i="4" s="1"/>
  <c r="C1470" i="6" s="1"/>
  <c r="B1290" i="1"/>
  <c r="B1289" i="1"/>
  <c r="B1288" i="1"/>
  <c r="B1287" i="1"/>
  <c r="C2081" i="4" s="1"/>
  <c r="C1184" i="6" s="1"/>
  <c r="B1286" i="1"/>
  <c r="C2080" i="4" s="1"/>
  <c r="C633" i="6" s="1"/>
  <c r="B1285" i="1"/>
  <c r="B1284" i="1"/>
  <c r="B1283" i="1"/>
  <c r="C400" i="4" s="1"/>
  <c r="C1424" i="6" s="1"/>
  <c r="B1282" i="1"/>
  <c r="B1281" i="1"/>
  <c r="B1280" i="1"/>
  <c r="B1279" i="1"/>
  <c r="C895" i="4" s="1"/>
  <c r="C917" i="6" s="1"/>
  <c r="B1278" i="1"/>
  <c r="B1277" i="1"/>
  <c r="B1276" i="1"/>
  <c r="B1275" i="1"/>
  <c r="B1274" i="1"/>
  <c r="C2040" i="4" s="1"/>
  <c r="C27" i="6" s="1"/>
  <c r="B1273" i="1"/>
  <c r="B1272" i="1"/>
  <c r="B1271" i="1"/>
  <c r="C465" i="4" s="1"/>
  <c r="C1683" i="6" s="1"/>
  <c r="B1270" i="1"/>
  <c r="C1988" i="4" s="1"/>
  <c r="C527" i="6" s="1"/>
  <c r="B1269" i="1"/>
  <c r="B1268" i="1"/>
  <c r="B1267" i="1"/>
  <c r="C835" i="4" s="1"/>
  <c r="C2106" i="6" s="1"/>
  <c r="B1266" i="1"/>
  <c r="B1265" i="1"/>
  <c r="B1264" i="1"/>
  <c r="B1263" i="1"/>
  <c r="C73" i="4" s="1"/>
  <c r="C2031" i="6" s="1"/>
  <c r="B1262" i="1"/>
  <c r="C453" i="4" s="1"/>
  <c r="C167" i="6" s="1"/>
  <c r="B1261" i="1"/>
  <c r="C154" i="4" s="1"/>
  <c r="C646" i="6" s="1"/>
  <c r="B1260" i="1"/>
  <c r="B1259" i="1"/>
  <c r="C263" i="4" s="1"/>
  <c r="C1574" i="6" s="1"/>
  <c r="B1258" i="1"/>
  <c r="C264" i="4" s="1"/>
  <c r="C1658" i="6" s="1"/>
  <c r="B1257" i="1"/>
  <c r="B1256" i="1"/>
  <c r="B1255" i="1"/>
  <c r="C1475" i="4" s="1"/>
  <c r="C1444" i="6" s="1"/>
  <c r="B1254" i="1"/>
  <c r="B1253" i="1"/>
  <c r="C1476" i="4" s="1"/>
  <c r="C2074" i="6" s="1"/>
  <c r="B1252" i="1"/>
  <c r="B1251" i="1"/>
  <c r="C330" i="4" s="1"/>
  <c r="C663" i="6" s="1"/>
  <c r="B1250" i="1"/>
  <c r="B1249" i="1"/>
  <c r="B1248" i="1"/>
  <c r="B1247" i="1"/>
  <c r="C975" i="4" s="1"/>
  <c r="C1878" i="6" s="1"/>
  <c r="B1246" i="1"/>
  <c r="C1707" i="4" s="1"/>
  <c r="C1789" i="6" s="1"/>
  <c r="B1245" i="1"/>
  <c r="C1785" i="4" s="1"/>
  <c r="C1881" i="6" s="1"/>
  <c r="B1244" i="1"/>
  <c r="B1243" i="1"/>
  <c r="C1474" i="4" s="1"/>
  <c r="C499" i="6" s="1"/>
  <c r="B1242" i="1"/>
  <c r="B1241" i="1"/>
  <c r="C1671" i="4" s="1"/>
  <c r="C1792" i="6" s="1"/>
  <c r="B1240" i="1"/>
  <c r="B1239" i="1"/>
  <c r="C2077" i="4" s="1"/>
  <c r="C566" i="6" s="1"/>
  <c r="B1238" i="1"/>
  <c r="C1579" i="4" s="1"/>
  <c r="C1221" i="6" s="1"/>
  <c r="B1237" i="1"/>
  <c r="C1067" i="4" s="1"/>
  <c r="C760" i="6" s="1"/>
  <c r="B1236" i="1"/>
  <c r="B1235" i="1"/>
  <c r="C552" i="4" s="1"/>
  <c r="C203" i="6" s="1"/>
  <c r="B1234" i="1"/>
  <c r="B1233" i="1"/>
  <c r="B1232" i="1"/>
  <c r="B1231" i="1"/>
  <c r="C1705" i="4" s="1"/>
  <c r="C131" i="6" s="1"/>
  <c r="B1230" i="1"/>
  <c r="B1229" i="1"/>
  <c r="C1825" i="4" s="1"/>
  <c r="C304" i="6" s="1"/>
  <c r="B1228" i="1"/>
  <c r="B1227" i="1"/>
  <c r="C1312" i="4" s="1"/>
  <c r="C910" i="6" s="1"/>
  <c r="B1226" i="1"/>
  <c r="B1225" i="1"/>
  <c r="B1224" i="1"/>
  <c r="B1223" i="1"/>
  <c r="C8" i="4" s="1"/>
  <c r="C1043" i="6" s="1"/>
  <c r="B1222" i="1"/>
  <c r="B1221" i="1"/>
  <c r="B1220" i="1"/>
  <c r="B1219" i="1"/>
  <c r="B1218" i="1"/>
  <c r="C728" i="4" s="1"/>
  <c r="C1601" i="6" s="1"/>
  <c r="B1217" i="1"/>
  <c r="B1216" i="1"/>
  <c r="B1215" i="1"/>
  <c r="C683" i="4" s="1"/>
  <c r="C247" i="6" s="1"/>
  <c r="B1214" i="1"/>
  <c r="B1213" i="1"/>
  <c r="C2117" i="4" s="1"/>
  <c r="C903" i="6" s="1"/>
  <c r="B1212" i="1"/>
  <c r="B1211" i="1"/>
  <c r="C371" i="4" s="1"/>
  <c r="C990" i="6" s="1"/>
  <c r="B1210" i="1"/>
  <c r="B1209" i="1"/>
  <c r="C203" i="4" s="1"/>
  <c r="C862" i="6" s="1"/>
  <c r="B1208" i="1"/>
  <c r="B1207" i="1"/>
  <c r="C503" i="4" s="1"/>
  <c r="C852" i="6" s="1"/>
  <c r="B1206" i="1"/>
  <c r="C502" i="4" s="1"/>
  <c r="C1796" i="6" s="1"/>
  <c r="B1205" i="1"/>
  <c r="C129" i="4" s="1"/>
  <c r="C64" i="6" s="1"/>
  <c r="B1204" i="1"/>
  <c r="B1203" i="1"/>
  <c r="B1202" i="1"/>
  <c r="B1201" i="1"/>
  <c r="B1200" i="1"/>
  <c r="B1199" i="1"/>
  <c r="C1419" i="4" s="1"/>
  <c r="C1479" i="6" s="1"/>
  <c r="B1198" i="1"/>
  <c r="B1197" i="1"/>
  <c r="B1196" i="1"/>
  <c r="B1195" i="1"/>
  <c r="C91" i="4" s="1"/>
  <c r="C51" i="6" s="1"/>
  <c r="B1194" i="1"/>
  <c r="B1193" i="1"/>
  <c r="B1192" i="1"/>
  <c r="B1191" i="1"/>
  <c r="C988" i="4" s="1"/>
  <c r="C1480" i="6" s="1"/>
  <c r="B1190" i="1"/>
  <c r="C2114" i="4" s="1"/>
  <c r="C1196" i="6" s="1"/>
  <c r="B1189" i="1"/>
  <c r="C2113" i="4" s="1"/>
  <c r="C1090" i="6" s="1"/>
  <c r="B1188" i="1"/>
  <c r="B1187" i="1"/>
  <c r="C668" i="4" s="1"/>
  <c r="C902" i="6" s="1"/>
  <c r="B1186" i="1"/>
  <c r="B1185" i="1"/>
  <c r="B1184" i="1"/>
  <c r="B1183" i="1"/>
  <c r="C695" i="4" s="1"/>
  <c r="C1346" i="6" s="1"/>
  <c r="B1182" i="1"/>
  <c r="C1649" i="4" s="1"/>
  <c r="C651" i="6" s="1"/>
  <c r="B1181" i="1"/>
  <c r="B1180" i="1"/>
  <c r="B1179" i="1"/>
  <c r="C1196" i="4" s="1"/>
  <c r="C680" i="6" s="1"/>
  <c r="B1178" i="1"/>
  <c r="C1832" i="4" s="1"/>
  <c r="C310" i="6" s="1"/>
  <c r="B1177" i="1"/>
  <c r="B1176" i="1"/>
  <c r="B1175" i="1"/>
  <c r="C1981" i="4" s="1"/>
  <c r="C516" i="6" s="1"/>
  <c r="B1174" i="1"/>
  <c r="B1173" i="1"/>
  <c r="B1172" i="1"/>
  <c r="B1171" i="1"/>
  <c r="C2013" i="4" s="1"/>
  <c r="C585" i="6" s="1"/>
  <c r="B1170" i="1"/>
  <c r="B1169" i="1"/>
  <c r="B1168" i="1"/>
  <c r="B1167" i="1"/>
  <c r="C1478" i="4" s="1"/>
  <c r="C1001" i="6" s="1"/>
  <c r="B1166" i="1"/>
  <c r="B1165" i="1"/>
  <c r="C1650" i="4" s="1"/>
  <c r="C66" i="6" s="1"/>
  <c r="B1164" i="1"/>
  <c r="B1163" i="1"/>
  <c r="B1162" i="1"/>
  <c r="B1161" i="1"/>
  <c r="B1160" i="1"/>
  <c r="B1159" i="1"/>
  <c r="C1642" i="4" s="1"/>
  <c r="C1803" i="6" s="1"/>
  <c r="B1158" i="1"/>
  <c r="C878" i="4" s="1"/>
  <c r="C825" i="6" s="1"/>
  <c r="B1157" i="1"/>
  <c r="C1284" i="4" s="1"/>
  <c r="C447" i="6" s="1"/>
  <c r="B1156" i="1"/>
  <c r="B1155" i="1"/>
  <c r="C1640" i="4" s="1"/>
  <c r="C2135" i="6" s="1"/>
  <c r="B1154" i="1"/>
  <c r="B1153" i="1"/>
  <c r="B1152" i="1"/>
  <c r="B1151" i="1"/>
  <c r="C1917" i="4" s="1"/>
  <c r="C1839" i="6" s="1"/>
  <c r="B1150" i="1"/>
  <c r="C165" i="4" s="1"/>
  <c r="C1838" i="6" s="1"/>
  <c r="B1149" i="1"/>
  <c r="C1177" i="4" s="1"/>
  <c r="C2133" i="6" s="1"/>
  <c r="B1148" i="1"/>
  <c r="B1147" i="1"/>
  <c r="C1742" i="4" s="1"/>
  <c r="C1835" i="6" s="1"/>
  <c r="B1146" i="1"/>
  <c r="B1145" i="1"/>
  <c r="B1144" i="1"/>
  <c r="B1143" i="1"/>
  <c r="C1934" i="4" s="1"/>
  <c r="C1831" i="6" s="1"/>
  <c r="B1142" i="1"/>
  <c r="C1062" i="4" s="1"/>
  <c r="C1830" i="6" s="1"/>
  <c r="B1141" i="1"/>
  <c r="C1187" i="4" s="1"/>
  <c r="C1819" i="6" s="1"/>
  <c r="B1140" i="1"/>
  <c r="B1139" i="1"/>
  <c r="C1874" i="4" s="1"/>
  <c r="C1790" i="6" s="1"/>
  <c r="B1138" i="1"/>
  <c r="B1137" i="1"/>
  <c r="B1136" i="1"/>
  <c r="B1135" i="1"/>
  <c r="B1134" i="1"/>
  <c r="C407" i="4" s="1"/>
  <c r="C1762" i="6" s="1"/>
  <c r="B1133" i="1"/>
  <c r="B1132" i="1"/>
  <c r="B1131" i="1"/>
  <c r="C741" i="4" s="1"/>
  <c r="C1634" i="6" s="1"/>
  <c r="B1130" i="1"/>
  <c r="B1129" i="1"/>
  <c r="B1128" i="1"/>
  <c r="B1127" i="1"/>
  <c r="C1596" i="4" s="1"/>
  <c r="C1549" i="6" s="1"/>
  <c r="B1126" i="1"/>
  <c r="C661" i="4" s="1"/>
  <c r="C1535" i="6" s="1"/>
  <c r="B1125" i="1"/>
  <c r="C601" i="4" s="1"/>
  <c r="C1525" i="6" s="1"/>
  <c r="B1124" i="1"/>
  <c r="B1123" i="1"/>
  <c r="C662" i="4" s="1"/>
  <c r="C1498" i="6" s="1"/>
  <c r="B1122" i="1"/>
  <c r="C446" i="4" s="1"/>
  <c r="C1473" i="6" s="1"/>
  <c r="B1121" i="1"/>
  <c r="B1120" i="1"/>
  <c r="B1119" i="1"/>
  <c r="C1424" i="4" s="1"/>
  <c r="C1441" i="6" s="1"/>
  <c r="B1118" i="1"/>
  <c r="B1117" i="1"/>
  <c r="C99" i="4" s="1"/>
  <c r="C1392" i="6" s="1"/>
  <c r="B1116" i="1"/>
  <c r="B1115" i="1"/>
  <c r="C433" i="4" s="1"/>
  <c r="C1385" i="6" s="1"/>
  <c r="B1114" i="1"/>
  <c r="B1113" i="1"/>
  <c r="B1112" i="1"/>
  <c r="B1111" i="1"/>
  <c r="C1111" i="4" s="1"/>
  <c r="C1352" i="6" s="1"/>
  <c r="B1110" i="1"/>
  <c r="C660" i="4" s="1"/>
  <c r="C1304" i="6" s="1"/>
  <c r="B1109" i="1"/>
  <c r="C1010" i="4" s="1"/>
  <c r="C1262" i="6" s="1"/>
  <c r="B1108" i="1"/>
  <c r="B1107" i="1"/>
  <c r="C1029" i="4" s="1"/>
  <c r="C1229" i="6" s="1"/>
  <c r="B1106" i="1"/>
  <c r="C1155" i="4" s="1"/>
  <c r="C1205" i="6" s="1"/>
  <c r="B1105" i="1"/>
  <c r="B1104" i="1"/>
  <c r="B1103" i="1"/>
  <c r="C715" i="4" s="1"/>
  <c r="C1173" i="6" s="1"/>
  <c r="B1102" i="1"/>
  <c r="C166" i="4" s="1"/>
  <c r="C1169" i="6" s="1"/>
  <c r="B1101" i="1"/>
  <c r="C1088" i="4" s="1"/>
  <c r="C1162" i="6" s="1"/>
  <c r="B1100" i="1"/>
  <c r="B1099" i="1"/>
  <c r="C17" i="4" s="1"/>
  <c r="C1143" i="6" s="1"/>
  <c r="B1098" i="1"/>
  <c r="B1097" i="1"/>
  <c r="B1096" i="1"/>
  <c r="B1095" i="1"/>
  <c r="C637" i="4" s="1"/>
  <c r="C1033" i="6" s="1"/>
  <c r="B1094" i="1"/>
  <c r="C1507" i="4" s="1"/>
  <c r="C1026" i="6" s="1"/>
  <c r="B1093" i="1"/>
  <c r="C1993" i="4" s="1"/>
  <c r="C975" i="6" s="1"/>
  <c r="B1092" i="1"/>
  <c r="B1091" i="1"/>
  <c r="C1437" i="4" s="1"/>
  <c r="C920" i="6" s="1"/>
  <c r="B1090" i="1"/>
  <c r="B1089" i="1"/>
  <c r="B1088" i="1"/>
  <c r="B1087" i="1"/>
  <c r="C1540" i="4" s="1"/>
  <c r="C2044" i="6" s="1"/>
  <c r="B1086" i="1"/>
  <c r="B1085" i="1"/>
  <c r="C1483" i="4" s="1"/>
  <c r="C728" i="6" s="1"/>
  <c r="B1084" i="1"/>
  <c r="B1083" i="1"/>
  <c r="C774" i="4" s="1"/>
  <c r="C713" i="6" s="1"/>
  <c r="B1082" i="1"/>
  <c r="B1081" i="1"/>
  <c r="B1080" i="1"/>
  <c r="B1079" i="1"/>
  <c r="C920" i="4" s="1"/>
  <c r="C661" i="6" s="1"/>
  <c r="B1078" i="1"/>
  <c r="B1077" i="1"/>
  <c r="C1065" i="4" s="1"/>
  <c r="C637" i="6" s="1"/>
  <c r="B1076" i="1"/>
  <c r="B1075" i="1"/>
  <c r="C57" i="4" s="1"/>
  <c r="C601" i="6" s="1"/>
  <c r="B1074" i="1"/>
  <c r="B1073" i="1"/>
  <c r="C2004" i="4" s="1"/>
  <c r="C575" i="6" s="1"/>
  <c r="B1072" i="1"/>
  <c r="B1071" i="1"/>
  <c r="C1561" i="4" s="1"/>
  <c r="C544" i="6" s="1"/>
  <c r="B1070" i="1"/>
  <c r="C1979" i="4" s="1"/>
  <c r="C512" i="6" s="1"/>
  <c r="B1069" i="1"/>
  <c r="B1068" i="1"/>
  <c r="B1067" i="1"/>
  <c r="C1246" i="4" s="1"/>
  <c r="C434" i="6" s="1"/>
  <c r="B1066" i="1"/>
  <c r="B1065" i="1"/>
  <c r="C1116" i="4" s="1"/>
  <c r="C392" i="6" s="1"/>
  <c r="B1064" i="1"/>
  <c r="B1063" i="1"/>
  <c r="C1086" i="4" s="1"/>
  <c r="C377" i="6" s="1"/>
  <c r="B1062" i="1"/>
  <c r="C1084" i="4" s="1"/>
  <c r="C376" i="6" s="1"/>
  <c r="B1061" i="1"/>
  <c r="B1060" i="1"/>
  <c r="B1059" i="1"/>
  <c r="C1900" i="4" s="1"/>
  <c r="C359" i="6" s="1"/>
  <c r="B1058" i="1"/>
  <c r="B1057" i="1"/>
  <c r="B1056" i="1"/>
  <c r="B1055" i="1"/>
  <c r="C751" i="4" s="1"/>
  <c r="C270" i="6" s="1"/>
  <c r="B1054" i="1"/>
  <c r="C806" i="4" s="1"/>
  <c r="C266" i="6" s="1"/>
  <c r="B1053" i="1"/>
  <c r="C718" i="4" s="1"/>
  <c r="C258" i="6" s="1"/>
  <c r="B1052" i="1"/>
  <c r="B1051" i="1"/>
  <c r="B1050" i="1"/>
  <c r="C608" i="4" s="1"/>
  <c r="C220" i="6" s="1"/>
  <c r="B1049" i="1"/>
  <c r="C547" i="4" s="1"/>
  <c r="C201" i="6" s="1"/>
  <c r="B1048" i="1"/>
  <c r="B1047" i="1"/>
  <c r="C469" i="4" s="1"/>
  <c r="C175" i="6" s="1"/>
  <c r="B1046" i="1"/>
  <c r="B1045" i="1"/>
  <c r="C459" i="4" s="1"/>
  <c r="C168" i="6" s="1"/>
  <c r="B1044" i="1"/>
  <c r="B1043" i="1"/>
  <c r="B1042" i="1"/>
  <c r="B1041" i="1"/>
  <c r="C325" i="4" s="1"/>
  <c r="C119" i="6" s="1"/>
  <c r="B1040" i="1"/>
  <c r="B1039" i="1"/>
  <c r="C241" i="4" s="1"/>
  <c r="C105" i="6" s="1"/>
  <c r="B1038" i="1"/>
  <c r="B1037" i="1"/>
  <c r="C221" i="4" s="1"/>
  <c r="C101" i="6" s="1"/>
  <c r="B1036" i="1"/>
  <c r="B1035" i="1"/>
  <c r="C1611" i="4" s="1"/>
  <c r="C24" i="6" s="1"/>
  <c r="B1034" i="1"/>
  <c r="B1033" i="1"/>
  <c r="B1032" i="1"/>
  <c r="B1031" i="1"/>
  <c r="C580" i="4" s="1"/>
  <c r="C2076" i="6" s="1"/>
  <c r="B1030" i="1"/>
  <c r="C603" i="4" s="1"/>
  <c r="C1547" i="6" s="1"/>
  <c r="B1029" i="1"/>
  <c r="C1379" i="4" s="1"/>
  <c r="C1431" i="6" s="1"/>
  <c r="B1028" i="1"/>
  <c r="B1027" i="1"/>
  <c r="C1141" i="4" s="1"/>
  <c r="C2050" i="6" s="1"/>
  <c r="B1026" i="1"/>
  <c r="B1025" i="1"/>
  <c r="C1692" i="4" s="1"/>
  <c r="C1832" i="6" s="1"/>
  <c r="B1024" i="1"/>
  <c r="B1023" i="1"/>
  <c r="C528" i="4" s="1"/>
  <c r="C1813" i="6" s="1"/>
  <c r="B1022" i="1"/>
  <c r="B1021" i="1"/>
  <c r="B1020" i="1"/>
  <c r="B1019" i="1"/>
  <c r="C1308" i="4" s="1"/>
  <c r="C763" i="6" s="1"/>
  <c r="B1018" i="1"/>
  <c r="C1665" i="4" s="1"/>
  <c r="C87" i="6" s="1"/>
  <c r="B1017" i="1"/>
  <c r="B1016" i="1"/>
  <c r="B1015" i="1"/>
  <c r="C1677" i="4" s="1"/>
  <c r="C106" i="6" s="1"/>
  <c r="B1014" i="1"/>
  <c r="C305" i="4" s="1"/>
  <c r="C1406" i="6" s="1"/>
  <c r="B1013" i="1"/>
  <c r="C457" i="4" s="1"/>
  <c r="C1625" i="6" s="1"/>
  <c r="B1012" i="1"/>
  <c r="B1011" i="1"/>
  <c r="C883" i="4" s="1"/>
  <c r="C2041" i="6" s="1"/>
  <c r="B1010" i="1"/>
  <c r="B1009" i="1"/>
  <c r="B1008" i="1"/>
  <c r="B1007" i="1"/>
  <c r="C740" i="4" s="1"/>
  <c r="C669" i="6" s="1"/>
  <c r="B1006" i="1"/>
  <c r="B1005" i="1"/>
  <c r="B1004" i="1"/>
  <c r="B1003" i="1"/>
  <c r="C2098" i="4" s="1"/>
  <c r="C2093" i="6" s="1"/>
  <c r="B1002" i="1"/>
  <c r="B1001" i="1"/>
  <c r="C2017" i="4" s="1"/>
  <c r="C922" i="6" s="1"/>
  <c r="B1000" i="1"/>
  <c r="B999" i="1"/>
  <c r="C494" i="4" s="1"/>
  <c r="C1493" i="6" s="1"/>
  <c r="B998" i="1"/>
  <c r="B997" i="1"/>
  <c r="C554" i="4" s="1"/>
  <c r="C1475" i="6" s="1"/>
  <c r="B996" i="1"/>
  <c r="B995" i="1"/>
  <c r="C555" i="4" s="1"/>
  <c r="C205" i="6" s="1"/>
  <c r="B994" i="1"/>
  <c r="B993" i="1"/>
  <c r="B992" i="1"/>
  <c r="B991" i="1"/>
  <c r="C301" i="4" s="1"/>
  <c r="C744" i="6" s="1"/>
  <c r="B990" i="1"/>
  <c r="B989" i="1"/>
  <c r="C300" i="4" s="1"/>
  <c r="C1820" i="6" s="1"/>
  <c r="B988" i="1"/>
  <c r="B987" i="1"/>
  <c r="B986" i="1"/>
  <c r="B985" i="1"/>
  <c r="B984" i="1"/>
  <c r="B983" i="1"/>
  <c r="C1393" i="4" s="1"/>
  <c r="C1749" i="6" s="1"/>
  <c r="B982" i="1"/>
  <c r="B981" i="1"/>
  <c r="C609" i="4" s="1"/>
  <c r="C221" i="6" s="1"/>
  <c r="B980" i="1"/>
  <c r="B979" i="1"/>
  <c r="C1984" i="4" s="1"/>
  <c r="C523" i="6" s="1"/>
  <c r="B978" i="1"/>
  <c r="C1462" i="4" s="1"/>
  <c r="C986" i="6" s="1"/>
  <c r="B977" i="1"/>
  <c r="B976" i="1"/>
  <c r="B975" i="1"/>
  <c r="C1887" i="4" s="1"/>
  <c r="C1828" i="6" s="1"/>
  <c r="B974" i="1"/>
  <c r="C716" i="4" s="1"/>
  <c r="C1770" i="6" s="1"/>
  <c r="B973" i="1"/>
  <c r="C673" i="4" s="1"/>
  <c r="C1720" i="6" s="1"/>
  <c r="B972" i="1"/>
  <c r="B971" i="1"/>
  <c r="C545" i="4" s="1"/>
  <c r="C1438" i="6" s="1"/>
  <c r="B970" i="1"/>
  <c r="B969" i="1"/>
  <c r="C2014" i="4" s="1"/>
  <c r="C1222" i="6" s="1"/>
  <c r="B968" i="1"/>
  <c r="B967" i="1"/>
  <c r="C1774" i="4" s="1"/>
  <c r="C1989" i="6" s="1"/>
  <c r="B966" i="1"/>
  <c r="B965" i="1"/>
  <c r="C198" i="4" s="1"/>
  <c r="C1826" i="6" s="1"/>
  <c r="B964" i="1"/>
  <c r="B963" i="1"/>
  <c r="C25" i="4" s="1"/>
  <c r="C1815" i="6" s="1"/>
  <c r="B962" i="1"/>
  <c r="B961" i="1"/>
  <c r="B960" i="1"/>
  <c r="B959" i="1"/>
  <c r="C1746" i="4" s="1"/>
  <c r="C1799" i="6" s="1"/>
  <c r="B958" i="1"/>
  <c r="C874" i="4" s="1"/>
  <c r="C1788" i="6" s="1"/>
  <c r="B957" i="1"/>
  <c r="B956" i="1"/>
  <c r="B955" i="1"/>
  <c r="C1016" i="4" s="1"/>
  <c r="C1787" i="6" s="1"/>
  <c r="B954" i="1"/>
  <c r="B953" i="1"/>
  <c r="B952" i="1"/>
  <c r="B951" i="1"/>
  <c r="C1741" i="4" s="1"/>
  <c r="C1774" i="6" s="1"/>
  <c r="B950" i="1"/>
  <c r="C1473" i="4" s="1"/>
  <c r="C1772" i="6" s="1"/>
  <c r="B949" i="1"/>
  <c r="B948" i="1"/>
  <c r="B947" i="1"/>
  <c r="C1127" i="4" s="1"/>
  <c r="C1764" i="6" s="1"/>
  <c r="B946" i="1"/>
  <c r="B945" i="1"/>
  <c r="B944" i="1"/>
  <c r="B943" i="1"/>
  <c r="C1075" i="4" s="1"/>
  <c r="C1758" i="6" s="1"/>
  <c r="B942" i="1"/>
  <c r="B941" i="1"/>
  <c r="C334" i="4" s="1"/>
  <c r="C1755" i="6" s="1"/>
  <c r="B940" i="1"/>
  <c r="B939" i="1"/>
  <c r="C450" i="4" s="1"/>
  <c r="C1753" i="6" s="1"/>
  <c r="B938" i="1"/>
  <c r="C309" i="4" s="1"/>
  <c r="C1752" i="6" s="1"/>
  <c r="B937" i="1"/>
  <c r="B936" i="1"/>
  <c r="B935" i="1"/>
  <c r="C640" i="4" s="1"/>
  <c r="C1743" i="6" s="1"/>
  <c r="B934" i="1"/>
  <c r="C1953" i="4" s="1"/>
  <c r="C1742" i="6" s="1"/>
  <c r="B933" i="1"/>
  <c r="B932" i="1"/>
  <c r="B931" i="1"/>
  <c r="C39" i="4" s="1"/>
  <c r="C1739" i="6" s="1"/>
  <c r="B930" i="1"/>
  <c r="C1796" i="4" s="1"/>
  <c r="C1738" i="6" s="1"/>
  <c r="B929" i="1"/>
  <c r="C1622" i="4" s="1"/>
  <c r="C1737" i="6" s="1"/>
  <c r="B928" i="1"/>
  <c r="B927" i="1"/>
  <c r="C1737" i="4" s="1"/>
  <c r="C1735" i="6" s="1"/>
  <c r="B926" i="1"/>
  <c r="C1725" i="4" s="1"/>
  <c r="C1734" i="6" s="1"/>
  <c r="B925" i="1"/>
  <c r="C1736" i="4" s="1"/>
  <c r="C1733" i="6" s="1"/>
  <c r="B924" i="1"/>
  <c r="B923" i="1"/>
  <c r="C380" i="4" s="1"/>
  <c r="C1727" i="6" s="1"/>
  <c r="B922" i="1"/>
  <c r="C1232" i="4" s="1"/>
  <c r="C1726" i="6" s="1"/>
  <c r="B921" i="1"/>
  <c r="B920" i="1"/>
  <c r="B919" i="1"/>
  <c r="C1616" i="4" s="1"/>
  <c r="C1719" i="6" s="1"/>
  <c r="B918" i="1"/>
  <c r="B917" i="1"/>
  <c r="C1242" i="4" s="1"/>
  <c r="C1712" i="6" s="1"/>
  <c r="B916" i="1"/>
  <c r="B915" i="1"/>
  <c r="B914" i="1"/>
  <c r="B913" i="1"/>
  <c r="B912" i="1"/>
  <c r="B911" i="1"/>
  <c r="C902" i="4" s="1"/>
  <c r="C1701" i="6" s="1"/>
  <c r="B910" i="1"/>
  <c r="C1003" i="4" s="1"/>
  <c r="C2117" i="6" s="1"/>
  <c r="B909" i="1"/>
  <c r="C901" i="4" s="1"/>
  <c r="C1698" i="6" s="1"/>
  <c r="B908" i="1"/>
  <c r="B907" i="1"/>
  <c r="C1501" i="4" s="1"/>
  <c r="C1694" i="6" s="1"/>
  <c r="B906" i="1"/>
  <c r="B905" i="1"/>
  <c r="B904" i="1"/>
  <c r="B903" i="1"/>
  <c r="C1530" i="4" s="1"/>
  <c r="C1678" i="6" s="1"/>
  <c r="B902" i="1"/>
  <c r="C591" i="4" s="1"/>
  <c r="C1674" i="6" s="1"/>
  <c r="B901" i="1"/>
  <c r="C1998" i="4" s="1"/>
  <c r="C1673" i="6" s="1"/>
  <c r="B900" i="1"/>
  <c r="B899" i="1"/>
  <c r="C2126" i="4" s="1"/>
  <c r="C1671" i="6" s="1"/>
  <c r="B898" i="1"/>
  <c r="B897" i="1"/>
  <c r="B896" i="1"/>
  <c r="B895" i="1"/>
  <c r="C1869" i="4" s="1"/>
  <c r="C1662" i="6" s="1"/>
  <c r="B894" i="1"/>
  <c r="C1870" i="4" s="1"/>
  <c r="C1661" i="6" s="1"/>
  <c r="B893" i="1"/>
  <c r="B892" i="1"/>
  <c r="B891" i="1"/>
  <c r="C956" i="4" s="1"/>
  <c r="C1657" i="6" s="1"/>
  <c r="B890" i="1"/>
  <c r="C792" i="4" s="1"/>
  <c r="C1656" i="6" s="1"/>
  <c r="B889" i="1"/>
  <c r="B888" i="1"/>
  <c r="B887" i="1"/>
  <c r="C1335" i="4" s="1"/>
  <c r="C2112" i="6" s="1"/>
  <c r="B886" i="1"/>
  <c r="C2035" i="4" s="1"/>
  <c r="C1653" i="6" s="1"/>
  <c r="B885" i="1"/>
  <c r="C2034" i="4" s="1"/>
  <c r="C1652" i="6" s="1"/>
  <c r="B884" i="1"/>
  <c r="B883" i="1"/>
  <c r="C675" i="4" s="1"/>
  <c r="C1648" i="6" s="1"/>
  <c r="B882" i="1"/>
  <c r="C943" i="4" s="1"/>
  <c r="C2111" i="6" s="1"/>
  <c r="B881" i="1"/>
  <c r="B880" i="1"/>
  <c r="B879" i="1"/>
  <c r="C584" i="4" s="1"/>
  <c r="C2109" i="6" s="1"/>
  <c r="B878" i="1"/>
  <c r="C1570" i="4" s="1"/>
  <c r="C1642" i="6" s="1"/>
  <c r="B877" i="1"/>
  <c r="C1464" i="4" s="1"/>
  <c r="C1639" i="6" s="1"/>
  <c r="B876" i="1"/>
  <c r="B875" i="1"/>
  <c r="B874" i="1"/>
  <c r="C175" i="4" s="1"/>
  <c r="C1633" i="6" s="1"/>
  <c r="B873" i="1"/>
  <c r="B872" i="1"/>
  <c r="B871" i="1"/>
  <c r="C2027" i="4" s="1"/>
  <c r="C1624" i="6" s="1"/>
  <c r="B870" i="1"/>
  <c r="C1581" i="4" s="1"/>
  <c r="C1620" i="6" s="1"/>
  <c r="B869" i="1"/>
  <c r="C949" i="4" s="1"/>
  <c r="C1618" i="6" s="1"/>
  <c r="B868" i="1"/>
  <c r="B867" i="1"/>
  <c r="C2051" i="4" s="1"/>
  <c r="C1613" i="6" s="1"/>
  <c r="B866" i="1"/>
  <c r="B865" i="1"/>
  <c r="B864" i="1"/>
  <c r="B863" i="1"/>
  <c r="C1352" i="4" s="1"/>
  <c r="C1610" i="6" s="1"/>
  <c r="B862" i="1"/>
  <c r="C1882" i="4" s="1"/>
  <c r="C1608" i="6" s="1"/>
  <c r="B861" i="1"/>
  <c r="C317" i="4" s="1"/>
  <c r="C1607" i="6" s="1"/>
  <c r="B860" i="1"/>
  <c r="B859" i="1"/>
  <c r="C352" i="4" s="1"/>
  <c r="C1604" i="6" s="1"/>
  <c r="B858" i="1"/>
  <c r="B857" i="1"/>
  <c r="B856" i="1"/>
  <c r="B855" i="1"/>
  <c r="C1302" i="4" s="1"/>
  <c r="C1587" i="6" s="1"/>
  <c r="B854" i="1"/>
  <c r="C40" i="4" s="1"/>
  <c r="C1578" i="6" s="1"/>
  <c r="B853" i="1"/>
  <c r="C967" i="4" s="1"/>
  <c r="C1576" i="6" s="1"/>
  <c r="B852" i="1"/>
  <c r="B851" i="1"/>
  <c r="C1144" i="4" s="1"/>
  <c r="C1570" i="6" s="1"/>
  <c r="B850" i="1"/>
  <c r="B849" i="1"/>
  <c r="C764" i="4" s="1"/>
  <c r="C1561" i="6" s="1"/>
  <c r="B848" i="1"/>
  <c r="B847" i="1"/>
  <c r="C1687" i="4" s="1"/>
  <c r="C1550" i="6" s="1"/>
  <c r="B846" i="1"/>
  <c r="B845" i="1"/>
  <c r="C1802" i="4" s="1"/>
  <c r="C1544" i="6" s="1"/>
  <c r="B844" i="1"/>
  <c r="B843" i="1"/>
  <c r="C64" i="4" s="1"/>
  <c r="C1540" i="6" s="1"/>
  <c r="B842" i="1"/>
  <c r="B841" i="1"/>
  <c r="B840" i="1"/>
  <c r="B839" i="1"/>
  <c r="C1288" i="4" s="1"/>
  <c r="C1527" i="6" s="1"/>
  <c r="B838" i="1"/>
  <c r="C306" i="4" s="1"/>
  <c r="C1526" i="6" s="1"/>
  <c r="B837" i="1"/>
  <c r="B836" i="1"/>
  <c r="B835" i="1"/>
  <c r="C1033" i="4" s="1"/>
  <c r="C1520" i="6" s="1"/>
  <c r="B834" i="1"/>
  <c r="C33" i="4" s="1"/>
  <c r="C1519" i="6" s="1"/>
  <c r="B833" i="1"/>
  <c r="B832" i="1"/>
  <c r="B831" i="1"/>
  <c r="C1314" i="4" s="1"/>
  <c r="C1514" i="6" s="1"/>
  <c r="B830" i="1"/>
  <c r="C1320" i="4" s="1"/>
  <c r="C1513" i="6" s="1"/>
  <c r="B829" i="1"/>
  <c r="C1422" i="4" s="1"/>
  <c r="C1507" i="6" s="1"/>
  <c r="B828" i="1"/>
  <c r="B827" i="1"/>
  <c r="C262" i="4" s="1"/>
  <c r="C1504" i="6" s="1"/>
  <c r="B826" i="1"/>
  <c r="B825" i="1"/>
  <c r="B824" i="1"/>
  <c r="B823" i="1"/>
  <c r="C1585" i="4" s="1"/>
  <c r="C1496" i="6" s="1"/>
  <c r="B822" i="1"/>
  <c r="C880" i="4" s="1"/>
  <c r="C1492" i="6" s="1"/>
  <c r="B821" i="1"/>
  <c r="C323" i="4" s="1"/>
  <c r="C2104" i="6" s="1"/>
  <c r="B820" i="1"/>
  <c r="B819" i="1"/>
  <c r="C1848" i="4" s="1"/>
  <c r="C1489" i="6" s="1"/>
  <c r="B818" i="1"/>
  <c r="C1174" i="4" s="1"/>
  <c r="C1488" i="6" s="1"/>
  <c r="B817" i="1"/>
  <c r="B816" i="1"/>
  <c r="B815" i="1"/>
  <c r="C1641" i="4" s="1"/>
  <c r="C1485" i="6" s="1"/>
  <c r="B814" i="1"/>
  <c r="C1907" i="4" s="1"/>
  <c r="C1484" i="6" s="1"/>
  <c r="B813" i="1"/>
  <c r="B812" i="1"/>
  <c r="B811" i="1"/>
  <c r="B810" i="1"/>
  <c r="C1360" i="4" s="1"/>
  <c r="C2103" i="6" s="1"/>
  <c r="B809" i="1"/>
  <c r="B808" i="1"/>
  <c r="B807" i="1"/>
  <c r="C992" i="4" s="1"/>
  <c r="C1471" i="6" s="1"/>
  <c r="B806" i="1"/>
  <c r="B805" i="1"/>
  <c r="C497" i="4" s="1"/>
  <c r="C1466" i="6" s="1"/>
  <c r="B804" i="1"/>
  <c r="B803" i="1"/>
  <c r="C348" i="4" s="1"/>
  <c r="C1463" i="6" s="1"/>
  <c r="B802" i="1"/>
  <c r="B801" i="1"/>
  <c r="B800" i="1"/>
  <c r="B799" i="1"/>
  <c r="C657" i="4" s="1"/>
  <c r="C1452" i="6" s="1"/>
  <c r="B798" i="1"/>
  <c r="B797" i="1"/>
  <c r="C1514" i="4" s="1"/>
  <c r="C1443" i="6" s="1"/>
  <c r="B796" i="1"/>
  <c r="B795" i="1"/>
  <c r="C249" i="4" s="1"/>
  <c r="C1436" i="6" s="1"/>
  <c r="B794" i="1"/>
  <c r="B793" i="1"/>
  <c r="B792" i="1"/>
  <c r="B791" i="1"/>
  <c r="C1350" i="4" s="1"/>
  <c r="C1430" i="6" s="1"/>
  <c r="B790" i="1"/>
  <c r="B789" i="1"/>
  <c r="C1256" i="4" s="1"/>
  <c r="C1428" i="6" s="1"/>
  <c r="B788" i="1"/>
  <c r="B787" i="1"/>
  <c r="C1015" i="4" s="1"/>
  <c r="C1425" i="6" s="1"/>
  <c r="B786" i="1"/>
  <c r="B785" i="1"/>
  <c r="B784" i="1"/>
  <c r="B783" i="1"/>
  <c r="C964" i="4" s="1"/>
  <c r="C1418" i="6" s="1"/>
  <c r="B782" i="1"/>
  <c r="C1331" i="4" s="1"/>
  <c r="C1417" i="6" s="1"/>
  <c r="B781" i="1"/>
  <c r="C1922" i="4" s="1"/>
  <c r="C1416" i="6" s="1"/>
  <c r="B780" i="1"/>
  <c r="B779" i="1"/>
  <c r="C341" i="4" s="1"/>
  <c r="C1412" i="6" s="1"/>
  <c r="B778" i="1"/>
  <c r="C41" i="4" s="1"/>
  <c r="C2101" i="6" s="1"/>
  <c r="B777" i="1"/>
  <c r="B776" i="1"/>
  <c r="B775" i="1"/>
  <c r="C931" i="4" s="1"/>
  <c r="C1407" i="6" s="1"/>
  <c r="B774" i="1"/>
  <c r="C499" i="4" s="1"/>
  <c r="C1404" i="6" s="1"/>
  <c r="B773" i="1"/>
  <c r="C1345" i="4" s="1"/>
  <c r="C1403" i="6" s="1"/>
  <c r="B772" i="1"/>
  <c r="B771" i="1"/>
  <c r="C735" i="4" s="1"/>
  <c r="C1384" i="6" s="1"/>
  <c r="B770" i="1"/>
  <c r="C2026" i="4" s="1"/>
  <c r="C1376" i="6" s="1"/>
  <c r="B769" i="1"/>
  <c r="B768" i="1"/>
  <c r="B767" i="1"/>
  <c r="C1842" i="4" s="1"/>
  <c r="C1373" i="6" s="1"/>
  <c r="B766" i="1"/>
  <c r="C1085" i="4" s="1"/>
  <c r="C1372" i="6" s="1"/>
  <c r="B765" i="1"/>
  <c r="C1400" i="4" s="1"/>
  <c r="C1371" i="6" s="1"/>
  <c r="B764" i="1"/>
  <c r="B763" i="1"/>
  <c r="B762" i="1"/>
  <c r="C998" i="4" s="1"/>
  <c r="C1364" i="6" s="1"/>
  <c r="B761" i="1"/>
  <c r="B760" i="1"/>
  <c r="B759" i="1"/>
  <c r="C868" i="4" s="1"/>
  <c r="C1356" i="6" s="1"/>
  <c r="B758" i="1"/>
  <c r="C906" i="4" s="1"/>
  <c r="C1355" i="6" s="1"/>
  <c r="B757" i="1"/>
  <c r="C1963" i="4" s="1"/>
  <c r="C1354" i="6" s="1"/>
  <c r="B756" i="1"/>
  <c r="B755" i="1"/>
  <c r="C538" i="4" s="1"/>
  <c r="C1349" i="6" s="1"/>
  <c r="B754" i="1"/>
  <c r="C1167" i="4" s="1"/>
  <c r="C1348" i="6" s="1"/>
  <c r="B753" i="1"/>
  <c r="B752" i="1"/>
  <c r="B751" i="1"/>
  <c r="C1504" i="4" s="1"/>
  <c r="C1340" i="6" s="1"/>
  <c r="B750" i="1"/>
  <c r="C1396" i="4" s="1"/>
  <c r="C1338" i="6" s="1"/>
  <c r="B749" i="1"/>
  <c r="C1143" i="4" s="1"/>
  <c r="C1337" i="6" s="1"/>
  <c r="B748" i="1"/>
  <c r="B747" i="1"/>
  <c r="C399" i="4" s="1"/>
  <c r="C1334" i="6" s="1"/>
  <c r="B746" i="1"/>
  <c r="C1812" i="4" s="1"/>
  <c r="C1333" i="6" s="1"/>
  <c r="B745" i="1"/>
  <c r="B744" i="1"/>
  <c r="B743" i="1"/>
  <c r="C650" i="4" s="1"/>
  <c r="C1329" i="6" s="1"/>
  <c r="B742" i="1"/>
  <c r="C1305" i="4" s="1"/>
  <c r="C1328" i="6" s="1"/>
  <c r="B741" i="1"/>
  <c r="C1912" i="4" s="1"/>
  <c r="C2090" i="6" s="1"/>
  <c r="B740" i="1"/>
  <c r="B739" i="1"/>
  <c r="C1996" i="4" s="1"/>
  <c r="C2089" i="6" s="1"/>
  <c r="B738" i="1"/>
  <c r="C418" i="4" s="1"/>
  <c r="C1325" i="6" s="1"/>
  <c r="B737" i="1"/>
  <c r="B736" i="1"/>
  <c r="B735" i="1"/>
  <c r="C1744" i="4" s="1"/>
  <c r="C1320" i="6" s="1"/>
  <c r="B734" i="1"/>
  <c r="C1873" i="4" s="1"/>
  <c r="C1319" i="6" s="1"/>
  <c r="B733" i="1"/>
  <c r="C1045" i="4" s="1"/>
  <c r="C1318" i="6" s="1"/>
  <c r="B732" i="1"/>
  <c r="B731" i="1"/>
  <c r="B730" i="1"/>
  <c r="C813" i="4" s="1"/>
  <c r="C1314" i="6" s="1"/>
  <c r="B729" i="1"/>
  <c r="B728" i="1"/>
  <c r="B727" i="1"/>
  <c r="C796" i="4" s="1"/>
  <c r="C1310" i="6" s="1"/>
  <c r="B726" i="1"/>
  <c r="C1518" i="4" s="1"/>
  <c r="C1309" i="6" s="1"/>
  <c r="B725" i="1"/>
  <c r="C1380" i="4" s="1"/>
  <c r="C1308" i="6" s="1"/>
  <c r="B724" i="1"/>
  <c r="B723" i="1"/>
  <c r="C756" i="4" s="1"/>
  <c r="C1305" i="6" s="1"/>
  <c r="B722" i="1"/>
  <c r="B721" i="1"/>
  <c r="C1543" i="4" s="1"/>
  <c r="C1302" i="6" s="1"/>
  <c r="B720" i="1"/>
  <c r="B719" i="1"/>
  <c r="C419" i="4" s="1"/>
  <c r="C1297" i="6" s="1"/>
  <c r="B718" i="1"/>
  <c r="C268" i="4" s="1"/>
  <c r="C1296" i="6" s="1"/>
  <c r="B717" i="1"/>
  <c r="C140" i="4" s="1"/>
  <c r="C1293" i="6" s="1"/>
  <c r="B716" i="1"/>
  <c r="B715" i="1"/>
  <c r="C2071" i="4" s="1"/>
  <c r="C1265" i="6" s="1"/>
  <c r="B714" i="1"/>
  <c r="C2103" i="4" s="1"/>
  <c r="C1264" i="6" s="1"/>
  <c r="B713" i="1"/>
  <c r="B712" i="1"/>
  <c r="B711" i="1"/>
  <c r="B710" i="1"/>
  <c r="C1527" i="4" s="1"/>
  <c r="C1248" i="6" s="1"/>
  <c r="B709" i="1"/>
  <c r="C1879" i="4" s="1"/>
  <c r="C1245" i="6" s="1"/>
  <c r="B708" i="1"/>
  <c r="B707" i="1"/>
  <c r="C1958" i="4" s="1"/>
  <c r="C1239" i="6" s="1"/>
  <c r="B706" i="1"/>
  <c r="C1805" i="4" s="1"/>
  <c r="C1237" i="6" s="1"/>
  <c r="B705" i="1"/>
  <c r="B704" i="1"/>
  <c r="B703" i="1"/>
  <c r="C1001" i="4" s="1"/>
  <c r="C1224" i="6" s="1"/>
  <c r="B702" i="1"/>
  <c r="C562" i="4" s="1"/>
  <c r="C1223" i="6" s="1"/>
  <c r="B701" i="1"/>
  <c r="C823" i="4" s="1"/>
  <c r="C1220" i="6" s="1"/>
  <c r="B700" i="1"/>
  <c r="B699" i="1"/>
  <c r="C377" i="4" s="1"/>
  <c r="C1217" i="6" s="1"/>
  <c r="B698" i="1"/>
  <c r="B697" i="1"/>
  <c r="C1237" i="4" s="1"/>
  <c r="C1212" i="6" s="1"/>
  <c r="B696" i="1"/>
  <c r="B695" i="1"/>
  <c r="C1461" i="4" s="1"/>
  <c r="C1209" i="6" s="1"/>
  <c r="B694" i="1"/>
  <c r="C785" i="4" s="1"/>
  <c r="C1208" i="6" s="1"/>
  <c r="B693" i="1"/>
  <c r="C1412" i="4" s="1"/>
  <c r="C1204" i="6" s="1"/>
  <c r="B692" i="1"/>
  <c r="B691" i="1"/>
  <c r="C838" i="4" s="1"/>
  <c r="C2078" i="6" s="1"/>
  <c r="B690" i="1"/>
  <c r="C610" i="4" s="1"/>
  <c r="C1201" i="6" s="1"/>
  <c r="B689" i="1"/>
  <c r="B688" i="1"/>
  <c r="B687" i="1"/>
  <c r="C1044" i="4" s="1"/>
  <c r="C1197" i="6" s="1"/>
  <c r="B686" i="1"/>
  <c r="C1008" i="4" s="1"/>
  <c r="C1195" i="6" s="1"/>
  <c r="B685" i="1"/>
  <c r="C1520" i="4" s="1"/>
  <c r="C1192" i="6" s="1"/>
  <c r="B684" i="1"/>
  <c r="B683" i="1"/>
  <c r="C145" i="4" s="1"/>
  <c r="C1168" i="6" s="1"/>
  <c r="B682" i="1"/>
  <c r="B681" i="1"/>
  <c r="C135" i="4" s="1"/>
  <c r="C1163" i="6" s="1"/>
  <c r="B680" i="1"/>
  <c r="B679" i="1"/>
  <c r="C293" i="4" s="1"/>
  <c r="C1157" i="6" s="1"/>
  <c r="B678" i="1"/>
  <c r="C1391" i="4" s="1"/>
  <c r="C1148" i="6" s="1"/>
  <c r="B677" i="1"/>
  <c r="C937" i="4" s="1"/>
  <c r="C1147" i="6" s="1"/>
  <c r="B676" i="1"/>
  <c r="B675" i="1"/>
  <c r="C573" i="4" s="1"/>
  <c r="C1140" i="6" s="1"/>
  <c r="B674" i="1"/>
  <c r="B673" i="1"/>
  <c r="B672" i="1"/>
  <c r="B671" i="1"/>
  <c r="C550" i="4" s="1"/>
  <c r="C1129" i="6" s="1"/>
  <c r="B670" i="1"/>
  <c r="C181" i="4" s="1"/>
  <c r="C1128" i="6" s="1"/>
  <c r="B669" i="1"/>
  <c r="C404" i="4" s="1"/>
  <c r="C1125" i="6" s="1"/>
  <c r="B668" i="1"/>
  <c r="B667" i="1"/>
  <c r="C1158" i="4" s="1"/>
  <c r="C1123" i="6" s="1"/>
  <c r="B666" i="1"/>
  <c r="B665" i="1"/>
  <c r="C1450" i="4" s="1"/>
  <c r="C1113" i="6" s="1"/>
  <c r="B664" i="1"/>
  <c r="B663" i="1"/>
  <c r="C1344" i="4" s="1"/>
  <c r="C1111" i="6" s="1"/>
  <c r="B662" i="1"/>
  <c r="B661" i="1"/>
  <c r="C952" i="4" s="1"/>
  <c r="C1109" i="6" s="1"/>
  <c r="B660" i="1"/>
  <c r="B659" i="1"/>
  <c r="C1057" i="4" s="1"/>
  <c r="C2072" i="6" s="1"/>
  <c r="B658" i="1"/>
  <c r="B657" i="1"/>
  <c r="C1598" i="4" s="1"/>
  <c r="C1097" i="6" s="1"/>
  <c r="B656" i="1"/>
  <c r="B655" i="1"/>
  <c r="C1578" i="4" s="1"/>
  <c r="C1094" i="6" s="1"/>
  <c r="B654" i="1"/>
  <c r="C1012" i="4" s="1"/>
  <c r="C1088" i="6" s="1"/>
  <c r="B653" i="1"/>
  <c r="C814" i="4" s="1"/>
  <c r="C1087" i="6" s="1"/>
  <c r="B652" i="1"/>
  <c r="B651" i="1"/>
  <c r="B650" i="1"/>
  <c r="C1612" i="4" s="1"/>
  <c r="C2070" i="6" s="1"/>
  <c r="B649" i="1"/>
  <c r="B648" i="1"/>
  <c r="B647" i="1"/>
  <c r="C1782" i="4" s="1"/>
  <c r="C1079" i="6" s="1"/>
  <c r="B646" i="1"/>
  <c r="C1371" i="4" s="1"/>
  <c r="C1077" i="6" s="1"/>
  <c r="B645" i="1"/>
  <c r="C631" i="4" s="1"/>
  <c r="C1073" i="6" s="1"/>
  <c r="B644" i="1"/>
  <c r="B643" i="1"/>
  <c r="C1977" i="4" s="1"/>
  <c r="C1070" i="6" s="1"/>
  <c r="B642" i="1"/>
  <c r="B641" i="1"/>
  <c r="C127" i="4" s="1"/>
  <c r="C1062" i="6" s="1"/>
  <c r="B640" i="1"/>
  <c r="B639" i="1"/>
  <c r="C1968" i="4" s="1"/>
  <c r="C1059" i="6" s="1"/>
  <c r="B638" i="1"/>
  <c r="B637" i="1"/>
  <c r="C1281" i="4" s="1"/>
  <c r="C1049" i="6" s="1"/>
  <c r="B636" i="1"/>
  <c r="B635" i="1"/>
  <c r="C1702" i="4" s="1"/>
  <c r="C1040" i="6" s="1"/>
  <c r="B634" i="1"/>
  <c r="B633" i="1"/>
  <c r="B632" i="1"/>
  <c r="B631" i="1"/>
  <c r="C1700" i="4" s="1"/>
  <c r="C1036" i="6" s="1"/>
  <c r="B630" i="1"/>
  <c r="C1418" i="4" s="1"/>
  <c r="C1031" i="6" s="1"/>
  <c r="B629" i="1"/>
  <c r="B628" i="1"/>
  <c r="B627" i="1"/>
  <c r="C1883" i="4" s="1"/>
  <c r="C1028" i="6" s="1"/>
  <c r="B626" i="1"/>
  <c r="B625" i="1"/>
  <c r="B624" i="1"/>
  <c r="B623" i="1"/>
  <c r="C1515" i="4" s="1"/>
  <c r="C1022" i="6" s="1"/>
  <c r="B622" i="1"/>
  <c r="C2020" i="4" s="1"/>
  <c r="C1021" i="6" s="1"/>
  <c r="B621" i="1"/>
  <c r="B620" i="1"/>
  <c r="B619" i="1"/>
  <c r="C897" i="4" s="1"/>
  <c r="C1016" i="6" s="1"/>
  <c r="B618" i="1"/>
  <c r="B617" i="1"/>
  <c r="C783" i="4" s="1"/>
  <c r="C1012" i="6" s="1"/>
  <c r="B616" i="1"/>
  <c r="B615" i="1"/>
  <c r="C588" i="4" s="1"/>
  <c r="C1008" i="6" s="1"/>
  <c r="B614" i="1"/>
  <c r="C2023" i="4" s="1"/>
  <c r="C1005" i="6" s="1"/>
  <c r="B613" i="1"/>
  <c r="C283" i="4" s="1"/>
  <c r="C1003" i="6" s="1"/>
  <c r="B612" i="1"/>
  <c r="B611" i="1"/>
  <c r="C2089" i="4" s="1"/>
  <c r="C992" i="6" s="1"/>
  <c r="B610" i="1"/>
  <c r="B609" i="1"/>
  <c r="B608" i="1"/>
  <c r="B607" i="1"/>
  <c r="C1410" i="4" s="1"/>
  <c r="C2060" i="6" s="1"/>
  <c r="B606" i="1"/>
  <c r="C1526" i="4" s="1"/>
  <c r="C2059" i="6" s="1"/>
  <c r="B605" i="1"/>
  <c r="C875" i="4" s="1"/>
  <c r="C983" i="6" s="1"/>
  <c r="B604" i="1"/>
  <c r="B603" i="1"/>
  <c r="C297" i="4" s="1"/>
  <c r="C981" i="6" s="1"/>
  <c r="B602" i="1"/>
  <c r="B601" i="1"/>
  <c r="C1119" i="4" s="1"/>
  <c r="C979" i="6" s="1"/>
  <c r="B600" i="1"/>
  <c r="B599" i="1"/>
  <c r="C1106" i="4" s="1"/>
  <c r="C977" i="6" s="1"/>
  <c r="B598" i="1"/>
  <c r="C918" i="4" s="1"/>
  <c r="C974" i="6" s="1"/>
  <c r="B597" i="1"/>
  <c r="C646" i="4" s="1"/>
  <c r="C973" i="6" s="1"/>
  <c r="B596" i="1"/>
  <c r="B595" i="1"/>
  <c r="C1690" i="4" s="1"/>
  <c r="C969" i="6" s="1"/>
  <c r="B594" i="1"/>
  <c r="B593" i="1"/>
  <c r="C1087" i="4" s="1"/>
  <c r="C961" i="6" s="1"/>
  <c r="B592" i="1"/>
  <c r="B591" i="1"/>
  <c r="C1359" i="4" s="1"/>
  <c r="C958" i="6" s="1"/>
  <c r="B590" i="1"/>
  <c r="C2110" i="4" s="1"/>
  <c r="C957" i="6" s="1"/>
  <c r="B589" i="1"/>
  <c r="C1323" i="4" s="1"/>
  <c r="C954" i="6" s="1"/>
  <c r="B588" i="1"/>
  <c r="B587" i="1"/>
  <c r="C944" i="4" s="1"/>
  <c r="C952" i="6" s="1"/>
  <c r="B586" i="1"/>
  <c r="B585" i="1"/>
  <c r="B584" i="1"/>
  <c r="B583" i="1"/>
  <c r="C1334" i="4" s="1"/>
  <c r="C2056" i="6" s="1"/>
  <c r="B582" i="1"/>
  <c r="C942" i="4" s="1"/>
  <c r="C948" i="6" s="1"/>
  <c r="B581" i="1"/>
  <c r="C966" i="4" s="1"/>
  <c r="C947" i="6" s="1"/>
  <c r="B580" i="1"/>
  <c r="B579" i="1"/>
  <c r="C472" i="4" s="1"/>
  <c r="C945" i="6" s="1"/>
  <c r="B578" i="1"/>
  <c r="B577" i="1"/>
  <c r="C1252" i="4" s="1"/>
  <c r="C940" i="6" s="1"/>
  <c r="B576" i="1"/>
  <c r="B575" i="1"/>
  <c r="C1250" i="4" s="1"/>
  <c r="C938" i="6" s="1"/>
  <c r="B574" i="1"/>
  <c r="C430" i="4" s="1"/>
  <c r="C937" i="6" s="1"/>
  <c r="B573" i="1"/>
  <c r="C843" i="4" s="1"/>
  <c r="C2055" i="6" s="1"/>
  <c r="B572" i="1"/>
  <c r="B571" i="1"/>
  <c r="C286" i="4" s="1"/>
  <c r="C932" i="6" s="1"/>
  <c r="B570" i="1"/>
  <c r="C1293" i="4" s="1"/>
  <c r="C931" i="6" s="1"/>
  <c r="B569" i="1"/>
  <c r="B568" i="1"/>
  <c r="B567" i="1"/>
  <c r="C1248" i="4" s="1"/>
  <c r="C928" i="6" s="1"/>
  <c r="B566" i="1"/>
  <c r="C701" i="4" s="1"/>
  <c r="C908" i="6" s="1"/>
  <c r="B565" i="1"/>
  <c r="B564" i="1"/>
  <c r="B563" i="1"/>
  <c r="C882" i="4" s="1"/>
  <c r="C905" i="6" s="1"/>
  <c r="B562" i="1"/>
  <c r="C904" i="4" s="1"/>
  <c r="C904" i="6" s="1"/>
  <c r="B561" i="1"/>
  <c r="B560" i="1"/>
  <c r="B559" i="1"/>
  <c r="C719" i="4" s="1"/>
  <c r="C897" i="6" s="1"/>
  <c r="B558" i="1"/>
  <c r="C1175" i="4" s="1"/>
  <c r="C895" i="6" s="1"/>
  <c r="B557" i="1"/>
  <c r="C704" i="4" s="1"/>
  <c r="C894" i="6" s="1"/>
  <c r="B556" i="1"/>
  <c r="B555" i="1"/>
  <c r="C2022" i="4" s="1"/>
  <c r="C892" i="6" s="1"/>
  <c r="B554" i="1"/>
  <c r="C1170" i="4" s="1"/>
  <c r="C891" i="6" s="1"/>
  <c r="B553" i="1"/>
  <c r="B552" i="1"/>
  <c r="B551" i="1"/>
  <c r="C1932" i="4" s="1"/>
  <c r="C883" i="6" s="1"/>
  <c r="B550" i="1"/>
  <c r="C1931" i="4" s="1"/>
  <c r="C882" i="6" s="1"/>
  <c r="B549" i="1"/>
  <c r="C292" i="4" s="1"/>
  <c r="C881" i="6" s="1"/>
  <c r="B548" i="1"/>
  <c r="B547" i="1"/>
  <c r="C680" i="4" s="1"/>
  <c r="C878" i="6" s="1"/>
  <c r="B546" i="1"/>
  <c r="B545" i="1"/>
  <c r="C1446" i="4" s="1"/>
  <c r="C873" i="6" s="1"/>
  <c r="B544" i="1"/>
  <c r="B543" i="1"/>
  <c r="C211" i="4" s="1"/>
  <c r="C859" i="6" s="1"/>
  <c r="B542" i="1"/>
  <c r="C1004" i="4" s="1"/>
  <c r="C856" i="6" s="1"/>
  <c r="B541" i="1"/>
  <c r="C1516" i="4" s="1"/>
  <c r="C850" i="6" s="1"/>
  <c r="B540" i="1"/>
  <c r="B539" i="1"/>
  <c r="C994" i="4" s="1"/>
  <c r="C847" i="6" s="1"/>
  <c r="B538" i="1"/>
  <c r="B537" i="1"/>
  <c r="C477" i="4" s="1"/>
  <c r="C844" i="6" s="1"/>
  <c r="B536" i="1"/>
  <c r="B535" i="1"/>
  <c r="C1197" i="4" s="1"/>
  <c r="C841" i="6" s="1"/>
  <c r="B534" i="1"/>
  <c r="C681" i="4" s="1"/>
  <c r="C840" i="6" s="1"/>
  <c r="B533" i="1"/>
  <c r="C1486" i="4" s="1"/>
  <c r="C838" i="6" s="1"/>
  <c r="B532" i="1"/>
  <c r="B531" i="1"/>
  <c r="C362" i="4" s="1"/>
  <c r="C835" i="6" s="1"/>
  <c r="B530" i="1"/>
  <c r="C1234" i="4" s="1"/>
  <c r="C2046" i="6" s="1"/>
  <c r="B529" i="1"/>
  <c r="B528" i="1"/>
  <c r="B527" i="1"/>
  <c r="C1913" i="4" s="1"/>
  <c r="C2045" i="6" s="1"/>
  <c r="B526" i="1"/>
  <c r="C565" i="4" s="1"/>
  <c r="C829" i="6" s="1"/>
  <c r="B525" i="1"/>
  <c r="C505" i="4" s="1"/>
  <c r="C828" i="6" s="1"/>
  <c r="B524" i="1"/>
  <c r="B523" i="1"/>
  <c r="C1911" i="4" s="1"/>
  <c r="C821" i="6" s="1"/>
  <c r="B522" i="1"/>
  <c r="B521" i="1"/>
  <c r="B520" i="1"/>
  <c r="B519" i="1"/>
  <c r="C739" i="4" s="1"/>
  <c r="C814" i="6" s="1"/>
  <c r="B518" i="1"/>
  <c r="C395" i="4" s="1"/>
  <c r="C813" i="6" s="1"/>
  <c r="B517" i="1"/>
  <c r="C222" i="4" s="1"/>
  <c r="C810" i="6" s="1"/>
  <c r="B516" i="1"/>
  <c r="B515" i="1"/>
  <c r="C1002" i="4" s="1"/>
  <c r="C805" i="6" s="1"/>
  <c r="B514" i="1"/>
  <c r="C428" i="4" s="1"/>
  <c r="C803" i="6" s="1"/>
  <c r="B513" i="1"/>
  <c r="B512" i="1"/>
  <c r="B511" i="1"/>
  <c r="C36" i="4" s="1"/>
  <c r="C792" i="6" s="1"/>
  <c r="B510" i="1"/>
  <c r="B509" i="1"/>
  <c r="C1214" i="4" s="1"/>
  <c r="C789" i="6" s="1"/>
  <c r="B508" i="1"/>
  <c r="B507" i="1"/>
  <c r="C1212" i="4" s="1"/>
  <c r="C785" i="6" s="1"/>
  <c r="B506" i="1"/>
  <c r="B505" i="1"/>
  <c r="C523" i="4" s="1"/>
  <c r="C782" i="6" s="1"/>
  <c r="B504" i="1"/>
  <c r="B503" i="1"/>
  <c r="C247" i="4" s="1"/>
  <c r="C778" i="6" s="1"/>
  <c r="B502" i="1"/>
  <c r="C639" i="4" s="1"/>
  <c r="C776" i="6" s="1"/>
  <c r="B501" i="1"/>
  <c r="C1296" i="4" s="1"/>
  <c r="C770" i="6" s="1"/>
  <c r="B500" i="1"/>
  <c r="B499" i="1"/>
  <c r="C987" i="4" s="1"/>
  <c r="C766" i="6" s="1"/>
  <c r="B498" i="1"/>
  <c r="C1105" i="4" s="1"/>
  <c r="C765" i="6" s="1"/>
  <c r="B497" i="1"/>
  <c r="B496" i="1"/>
  <c r="B495" i="1"/>
  <c r="C1971" i="4" s="1"/>
  <c r="C756" i="6" s="1"/>
  <c r="B494" i="1"/>
  <c r="C1801" i="4" s="1"/>
  <c r="C755" i="6" s="1"/>
  <c r="B493" i="1"/>
  <c r="C837" i="4" s="1"/>
  <c r="C752" i="6" s="1"/>
  <c r="B492" i="1"/>
  <c r="B491" i="1"/>
  <c r="C74" i="4" s="1"/>
  <c r="C2034" i="6" s="1"/>
  <c r="B490" i="1"/>
  <c r="C1225" i="4" s="1"/>
  <c r="C748" i="6" s="1"/>
  <c r="B489" i="1"/>
  <c r="B488" i="1"/>
  <c r="B487" i="1"/>
  <c r="C1933" i="4" s="1"/>
  <c r="C742" i="6" s="1"/>
  <c r="B486" i="1"/>
  <c r="C71" i="4" s="1"/>
  <c r="C741" i="6" s="1"/>
  <c r="B485" i="1"/>
  <c r="C1151" i="4" s="1"/>
  <c r="C2032" i="6" s="1"/>
  <c r="B484" i="1"/>
  <c r="B483" i="1"/>
  <c r="C820" i="4" s="1"/>
  <c r="C739" i="6" s="1"/>
  <c r="B482" i="1"/>
  <c r="C414" i="4" s="1"/>
  <c r="C735" i="6" s="1"/>
  <c r="B481" i="1"/>
  <c r="B480" i="1"/>
  <c r="B479" i="1"/>
  <c r="C1586" i="4" s="1"/>
  <c r="C2030" i="6" s="1"/>
  <c r="B478" i="1"/>
  <c r="C769" i="4" s="1"/>
  <c r="C727" i="6" s="1"/>
  <c r="B477" i="1"/>
  <c r="C2105" i="4" s="1"/>
  <c r="C726" i="6" s="1"/>
  <c r="B476" i="1"/>
  <c r="B475" i="1"/>
  <c r="C492" i="4" s="1"/>
  <c r="C725" i="6" s="1"/>
  <c r="B474" i="1"/>
  <c r="C1810" i="4" s="1"/>
  <c r="C723" i="6" s="1"/>
  <c r="B473" i="1"/>
  <c r="B472" i="1"/>
  <c r="B471" i="1"/>
  <c r="C1290" i="4" s="1"/>
  <c r="C717" i="6" s="1"/>
  <c r="B470" i="1"/>
  <c r="C1646" i="4" s="1"/>
  <c r="C716" i="6" s="1"/>
  <c r="B469" i="1"/>
  <c r="C124" i="4" s="1"/>
  <c r="C712" i="6" s="1"/>
  <c r="B468" i="1"/>
  <c r="B467" i="1"/>
  <c r="C2104" i="4" s="1"/>
  <c r="C708" i="6" s="1"/>
  <c r="B466" i="1"/>
  <c r="B465" i="1"/>
  <c r="B464" i="1"/>
  <c r="B463" i="1"/>
  <c r="C1347" i="4" s="1"/>
  <c r="C697" i="6" s="1"/>
  <c r="B462" i="1"/>
  <c r="C1346" i="4" s="1"/>
  <c r="C696" i="6" s="1"/>
  <c r="B461" i="1"/>
  <c r="C1254" i="4" s="1"/>
  <c r="C695" i="6" s="1"/>
  <c r="B460" i="1"/>
  <c r="B459" i="1"/>
  <c r="C1343" i="4" s="1"/>
  <c r="C691" i="6" s="1"/>
  <c r="B458" i="1"/>
  <c r="B457" i="1"/>
  <c r="C1333" i="4" s="1"/>
  <c r="C689" i="6" s="1"/>
  <c r="B456" i="1"/>
  <c r="B455" i="1"/>
  <c r="C1064" i="4" s="1"/>
  <c r="C687" i="6" s="1"/>
  <c r="B454" i="1"/>
  <c r="C1220" i="4" s="1"/>
  <c r="C685" i="6" s="1"/>
  <c r="B453" i="1"/>
  <c r="C1218" i="4" s="1"/>
  <c r="C684" i="6" s="1"/>
  <c r="B452" i="1"/>
  <c r="B451" i="1"/>
  <c r="B450" i="1"/>
  <c r="C1074" i="4" s="1"/>
  <c r="C679" i="6" s="1"/>
  <c r="B449" i="1"/>
  <c r="B448" i="1"/>
  <c r="B447" i="1"/>
  <c r="C1863" i="4" s="1"/>
  <c r="C673" i="6" s="1"/>
  <c r="B446" i="1"/>
  <c r="C1827" i="4" s="1"/>
  <c r="C672" i="6" s="1"/>
  <c r="B445" i="1"/>
  <c r="B444" i="1"/>
  <c r="B443" i="1"/>
  <c r="C597" i="4" s="1"/>
  <c r="C665" i="6" s="1"/>
  <c r="B442" i="1"/>
  <c r="C1756" i="4" s="1"/>
  <c r="C664" i="6" s="1"/>
  <c r="B441" i="1"/>
  <c r="B440" i="1"/>
  <c r="B439" i="1"/>
  <c r="C246" i="4" s="1"/>
  <c r="C2025" i="6" s="1"/>
  <c r="B438" i="1"/>
  <c r="C149" i="4" s="1"/>
  <c r="C2024" i="6" s="1"/>
  <c r="B437" i="1"/>
  <c r="C125" i="4" s="1"/>
  <c r="C645" i="6" s="1"/>
  <c r="B436" i="1"/>
  <c r="B435" i="1"/>
  <c r="C1648" i="4" s="1"/>
  <c r="C642" i="6" s="1"/>
  <c r="B434" i="1"/>
  <c r="B433" i="1"/>
  <c r="C1306" i="4" s="1"/>
  <c r="C2023" i="6" s="1"/>
  <c r="B432" i="1"/>
  <c r="B431" i="1"/>
  <c r="C1401" i="4" s="1"/>
  <c r="C638" i="6" s="1"/>
  <c r="B430" i="1"/>
  <c r="C1311" i="4" s="1"/>
  <c r="C636" i="6" s="1"/>
  <c r="B429" i="1"/>
  <c r="B428" i="1"/>
  <c r="B427" i="1"/>
  <c r="C1568" i="4" s="1"/>
  <c r="C631" i="6" s="1"/>
  <c r="B426" i="1"/>
  <c r="B425" i="1"/>
  <c r="C1377" i="4" s="1"/>
  <c r="C626" i="6" s="1"/>
  <c r="B424" i="1"/>
  <c r="B423" i="1"/>
  <c r="C1186" i="4" s="1"/>
  <c r="C622" i="6" s="1"/>
  <c r="B422" i="1"/>
  <c r="C1109" i="4" s="1"/>
  <c r="C621" i="6" s="1"/>
  <c r="B421" i="1"/>
  <c r="C1072" i="4" s="1"/>
  <c r="C619" i="6" s="1"/>
  <c r="B420" i="1"/>
  <c r="B419" i="1"/>
  <c r="C834" i="4" s="1"/>
  <c r="C615" i="6" s="1"/>
  <c r="B418" i="1"/>
  <c r="B417" i="1"/>
  <c r="C737" i="4" s="1"/>
  <c r="C613" i="6" s="1"/>
  <c r="B416" i="1"/>
  <c r="B415" i="1"/>
  <c r="C535" i="4" s="1"/>
  <c r="C610" i="6" s="1"/>
  <c r="B414" i="1"/>
  <c r="C436" i="4" s="1"/>
  <c r="C2021" i="6" s="1"/>
  <c r="B413" i="1"/>
  <c r="C405" i="4" s="1"/>
  <c r="C607" i="6" s="1"/>
  <c r="B412" i="1"/>
  <c r="B411" i="1"/>
  <c r="C182" i="4" s="1"/>
  <c r="C603" i="6" s="1"/>
  <c r="B410" i="1"/>
  <c r="B409" i="1"/>
  <c r="B408" i="1"/>
  <c r="B407" i="1"/>
  <c r="C2119" i="4" s="1"/>
  <c r="C588" i="6" s="1"/>
  <c r="B406" i="1"/>
  <c r="C2116" i="4" s="1"/>
  <c r="C587" i="6" s="1"/>
  <c r="B405" i="1"/>
  <c r="C2008" i="4" s="1"/>
  <c r="C583" i="6" s="1"/>
  <c r="B404" i="1"/>
  <c r="B403" i="1"/>
  <c r="C2102" i="4" s="1"/>
  <c r="C2020" i="6" s="1"/>
  <c r="B402" i="1"/>
  <c r="B401" i="1"/>
  <c r="B400" i="1"/>
  <c r="B399" i="1"/>
  <c r="C2084" i="4" s="1"/>
  <c r="C570" i="6" s="1"/>
  <c r="B398" i="1"/>
  <c r="C2078" i="4" s="1"/>
  <c r="C568" i="6" s="1"/>
  <c r="B397" i="1"/>
  <c r="B396" i="1"/>
  <c r="B395" i="1"/>
  <c r="C2002" i="4" s="1"/>
  <c r="C565" i="6" s="1"/>
  <c r="B394" i="1"/>
  <c r="C2070" i="4" s="1"/>
  <c r="C564" i="6" s="1"/>
  <c r="B393" i="1"/>
  <c r="B392" i="1"/>
  <c r="B391" i="1"/>
  <c r="C2066" i="4" s="1"/>
  <c r="C2016" i="6" s="1"/>
  <c r="B390" i="1"/>
  <c r="C2060" i="4" s="1"/>
  <c r="C560" i="6" s="1"/>
  <c r="B389" i="1"/>
  <c r="C318" i="4" s="1"/>
  <c r="C557" i="6" s="1"/>
  <c r="B388" i="1"/>
  <c r="B387" i="1"/>
  <c r="C1589" i="4" s="1"/>
  <c r="C554" i="6" s="1"/>
  <c r="B386" i="1"/>
  <c r="C1587" i="4" s="1"/>
  <c r="C2015" i="6" s="1"/>
  <c r="B385" i="1"/>
  <c r="B384" i="1"/>
  <c r="B383" i="1"/>
  <c r="C1580" i="4" s="1"/>
  <c r="C550" i="6" s="1"/>
  <c r="B382" i="1"/>
  <c r="C1992" i="4" s="1"/>
  <c r="C547" i="6" s="1"/>
  <c r="B381" i="1"/>
  <c r="C1560" i="4" s="1"/>
  <c r="C543" i="6" s="1"/>
  <c r="B380" i="1"/>
  <c r="B379" i="1"/>
  <c r="C1556" i="4" s="1"/>
  <c r="C541" i="6" s="1"/>
  <c r="B378" i="1"/>
  <c r="B377" i="1"/>
  <c r="B376" i="1"/>
  <c r="B375" i="1"/>
  <c r="C1536" i="4" s="1"/>
  <c r="C532" i="6" s="1"/>
  <c r="B374" i="1"/>
  <c r="C1535" i="4" s="1"/>
  <c r="C531" i="6" s="1"/>
  <c r="B373" i="1"/>
  <c r="C1990" i="4" s="1"/>
  <c r="C529" i="6" s="1"/>
  <c r="B372" i="1"/>
  <c r="B371" i="1"/>
  <c r="C1531" i="4" s="1"/>
  <c r="C526" i="6" s="1"/>
  <c r="B370" i="1"/>
  <c r="C1987" i="4" s="1"/>
  <c r="C2013" i="6" s="1"/>
  <c r="B369" i="1"/>
  <c r="C1525" i="4" s="1"/>
  <c r="C524" i="6" s="1"/>
  <c r="B368" i="1"/>
  <c r="B367" i="1"/>
  <c r="C1522" i="4" s="1"/>
  <c r="C521" i="6" s="1"/>
  <c r="B366" i="1"/>
  <c r="C1517" i="4" s="1"/>
  <c r="C519" i="6" s="1"/>
  <c r="B365" i="1"/>
  <c r="C954" i="4" s="1"/>
  <c r="C518" i="6" s="1"/>
  <c r="B364" i="1"/>
  <c r="B363" i="1"/>
  <c r="C1509" i="4" s="1"/>
  <c r="C515" i="6" s="1"/>
  <c r="B362" i="1"/>
  <c r="B361" i="1"/>
  <c r="C1500" i="4" s="1"/>
  <c r="C511" i="6" s="1"/>
  <c r="B360" i="1"/>
  <c r="B359" i="1"/>
  <c r="C1498" i="4" s="1"/>
  <c r="C509" i="6" s="1"/>
  <c r="B358" i="1"/>
  <c r="B357" i="1"/>
  <c r="C1969" i="4" s="1"/>
  <c r="C500" i="6" s="1"/>
  <c r="B356" i="1"/>
  <c r="B355" i="1"/>
  <c r="B354" i="1"/>
  <c r="C1493" i="4" s="1"/>
  <c r="C495" i="6" s="1"/>
  <c r="B353" i="1"/>
  <c r="B352" i="1"/>
  <c r="B351" i="1"/>
  <c r="C948" i="4" s="1"/>
  <c r="C492" i="6" s="1"/>
  <c r="B350" i="1"/>
  <c r="C946" i="4" s="1"/>
  <c r="C491" i="6" s="1"/>
  <c r="B349" i="1"/>
  <c r="C1178" i="4" s="1"/>
  <c r="C490" i="6" s="1"/>
  <c r="B348" i="1"/>
  <c r="B347" i="1"/>
  <c r="C1460" i="4" s="1"/>
  <c r="C484" i="6" s="1"/>
  <c r="B346" i="1"/>
  <c r="C1448" i="4" s="1"/>
  <c r="C483" i="6" s="1"/>
  <c r="B345" i="1"/>
  <c r="B344" i="1"/>
  <c r="B343" i="1"/>
  <c r="C1966" i="4" s="1"/>
  <c r="C474" i="6" s="1"/>
  <c r="B342" i="1"/>
  <c r="C1962" i="4" s="1"/>
  <c r="C472" i="6" s="1"/>
  <c r="B341" i="1"/>
  <c r="C1423" i="4" s="1"/>
  <c r="C471" i="6" s="1"/>
  <c r="B340" i="1"/>
  <c r="B339" i="1"/>
  <c r="C1415" i="4" s="1"/>
  <c r="C468" i="6" s="1"/>
  <c r="B338" i="1"/>
  <c r="B337" i="1"/>
  <c r="C1395" i="4" s="1"/>
  <c r="C462" i="6" s="1"/>
  <c r="B336" i="1"/>
  <c r="B335" i="1"/>
  <c r="C1956" i="4" s="1"/>
  <c r="C460" i="6" s="1"/>
  <c r="B334" i="1"/>
  <c r="C1952" i="4" s="1"/>
  <c r="C459" i="6" s="1"/>
  <c r="B333" i="1"/>
  <c r="C1950" i="4" s="1"/>
  <c r="C2008" i="6" s="1"/>
  <c r="B332" i="1"/>
  <c r="B331" i="1"/>
  <c r="C1399" i="4" s="1"/>
  <c r="C2007" i="6" s="1"/>
  <c r="B330" i="1"/>
  <c r="B329" i="1"/>
  <c r="B328" i="1"/>
  <c r="B327" i="1"/>
  <c r="C1292" i="4" s="1"/>
  <c r="C450" i="6" s="1"/>
  <c r="B326" i="1"/>
  <c r="C1289" i="4" s="1"/>
  <c r="C449" i="6" s="1"/>
  <c r="B325" i="1"/>
  <c r="B324" i="1"/>
  <c r="B323" i="1"/>
  <c r="C1266" i="4" s="1"/>
  <c r="C439" i="6" s="1"/>
  <c r="B322" i="1"/>
  <c r="B321" i="1"/>
  <c r="C1262" i="4" s="1"/>
  <c r="C436" i="6" s="1"/>
  <c r="B320" i="1"/>
  <c r="B319" i="1"/>
  <c r="C1943" i="4" s="1"/>
  <c r="C433" i="6" s="1"/>
  <c r="B318" i="1"/>
  <c r="C1942" i="4" s="1"/>
  <c r="C432" i="6" s="1"/>
  <c r="B317" i="1"/>
  <c r="C1243" i="4" s="1"/>
  <c r="C431" i="6" s="1"/>
  <c r="B316" i="1"/>
  <c r="B315" i="1"/>
  <c r="C1233" i="4" s="1"/>
  <c r="C426" i="6" s="1"/>
  <c r="B314" i="1"/>
  <c r="C1936" i="4" s="1"/>
  <c r="C424" i="6" s="1"/>
  <c r="B313" i="1"/>
  <c r="B312" i="1"/>
  <c r="B311" i="1"/>
  <c r="B310" i="1"/>
  <c r="C1280" i="4" s="1"/>
  <c r="C421" i="6" s="1"/>
  <c r="B309" i="1"/>
  <c r="C1213" i="4" s="1"/>
  <c r="C420" i="6" s="1"/>
  <c r="B308" i="1"/>
  <c r="B307" i="1"/>
  <c r="C1203" i="4" s="1"/>
  <c r="C2004" i="6" s="1"/>
  <c r="B306" i="1"/>
  <c r="C1202" i="4" s="1"/>
  <c r="C417" i="6" s="1"/>
  <c r="B305" i="1"/>
  <c r="B304" i="1"/>
  <c r="B303" i="1"/>
  <c r="C1189" i="4" s="1"/>
  <c r="C412" i="6" s="1"/>
  <c r="B302" i="1"/>
  <c r="C1184" i="4" s="1"/>
  <c r="C411" i="6" s="1"/>
  <c r="B301" i="1"/>
  <c r="C1166" i="4" s="1"/>
  <c r="C407" i="6" s="1"/>
  <c r="B300" i="1"/>
  <c r="B299" i="1"/>
  <c r="C1154" i="4" s="1"/>
  <c r="C405" i="6" s="1"/>
  <c r="B298" i="1"/>
  <c r="C1924" i="4" s="1"/>
  <c r="C404" i="6" s="1"/>
  <c r="B297" i="1"/>
  <c r="B296" i="1"/>
  <c r="B295" i="1"/>
  <c r="C1921" i="4" s="1"/>
  <c r="C400" i="6" s="1"/>
  <c r="B294" i="1"/>
  <c r="C1920" i="4" s="1"/>
  <c r="C399" i="6" s="1"/>
  <c r="B293" i="1"/>
  <c r="C1176" i="4" s="1"/>
  <c r="C398" i="6" s="1"/>
  <c r="B292" i="1"/>
  <c r="B291" i="1"/>
  <c r="C1919" i="4" s="1"/>
  <c r="C395" i="6" s="1"/>
  <c r="B290" i="1"/>
  <c r="B289" i="1"/>
  <c r="C1117" i="4" s="1"/>
  <c r="C393" i="6" s="1"/>
  <c r="B288" i="1"/>
  <c r="B287" i="1"/>
  <c r="C1916" i="4" s="1"/>
  <c r="C389" i="6" s="1"/>
  <c r="B286" i="1"/>
  <c r="C1915" i="4" s="1"/>
  <c r="C388" i="6" s="1"/>
  <c r="B285" i="1"/>
  <c r="C1101" i="4" s="1"/>
  <c r="C387" i="6" s="1"/>
  <c r="B284" i="1"/>
  <c r="B283" i="1"/>
  <c r="C1104" i="4" s="1"/>
  <c r="C2002" i="6" s="1"/>
  <c r="B282" i="1"/>
  <c r="C118" i="4" s="1"/>
  <c r="C384" i="6" s="1"/>
  <c r="B281" i="1"/>
  <c r="B280" i="1"/>
  <c r="B279" i="1"/>
  <c r="C1909" i="4" s="1"/>
  <c r="C380" i="6" s="1"/>
  <c r="B278" i="1"/>
  <c r="C1691" i="4" s="1"/>
  <c r="C379" i="6" s="1"/>
  <c r="B277" i="1"/>
  <c r="C1081" i="4" s="1"/>
  <c r="C374" i="6" s="1"/>
  <c r="B276" i="1"/>
  <c r="B275" i="1"/>
  <c r="C1906" i="4" s="1"/>
  <c r="C372" i="6" s="1"/>
  <c r="B274" i="1"/>
  <c r="C1060" i="4" s="1"/>
  <c r="C371" i="6" s="1"/>
  <c r="B273" i="1"/>
  <c r="B272" i="1"/>
  <c r="B271" i="1"/>
  <c r="C1904" i="4" s="1"/>
  <c r="C369" i="6" s="1"/>
  <c r="B270" i="1"/>
  <c r="C1047" i="4" s="1"/>
  <c r="C368" i="6" s="1"/>
  <c r="B269" i="1"/>
  <c r="C1038" i="4" s="1"/>
  <c r="C366" i="6" s="1"/>
  <c r="B268" i="1"/>
  <c r="B267" i="1"/>
  <c r="C1028" i="4" s="1"/>
  <c r="C363" i="6" s="1"/>
  <c r="B266" i="1"/>
  <c r="C1021" i="4" s="1"/>
  <c r="C360" i="6" s="1"/>
  <c r="B265" i="1"/>
  <c r="C1014" i="4" s="1"/>
  <c r="C1999" i="6" s="1"/>
  <c r="B264" i="1"/>
  <c r="B263" i="1"/>
  <c r="C1000" i="4" s="1"/>
  <c r="C356" i="6" s="1"/>
  <c r="B262" i="1"/>
  <c r="C997" i="4" s="1"/>
  <c r="C355" i="6" s="1"/>
  <c r="B261" i="1"/>
  <c r="C986" i="4" s="1"/>
  <c r="C354" i="6" s="1"/>
  <c r="B260" i="1"/>
  <c r="B259" i="1"/>
  <c r="C1892" i="4" s="1"/>
  <c r="C1998" i="6" s="1"/>
  <c r="B258" i="1"/>
  <c r="C927" i="4" s="1"/>
  <c r="C347" i="6" s="1"/>
  <c r="B257" i="1"/>
  <c r="B256" i="1"/>
  <c r="B255" i="1"/>
  <c r="C1865" i="4" s="1"/>
  <c r="C343" i="6" s="1"/>
  <c r="B254" i="1"/>
  <c r="C893" i="4" s="1"/>
  <c r="C341" i="6" s="1"/>
  <c r="B253" i="1"/>
  <c r="C1864" i="4" s="1"/>
  <c r="C340" i="6" s="1"/>
  <c r="B252" i="1"/>
  <c r="B251" i="1"/>
  <c r="C890" i="4" s="1"/>
  <c r="C338" i="6" s="1"/>
  <c r="B250" i="1"/>
  <c r="C888" i="4" s="1"/>
  <c r="C337" i="6" s="1"/>
  <c r="B249" i="1"/>
  <c r="C1860" i="4" s="1"/>
  <c r="C335" i="6" s="1"/>
  <c r="B248" i="1"/>
  <c r="B247" i="1"/>
  <c r="C1857" i="4" s="1"/>
  <c r="C332" i="6" s="1"/>
  <c r="B246" i="1"/>
  <c r="C1855" i="4" s="1"/>
  <c r="C1996" i="6" s="1"/>
  <c r="B245" i="1"/>
  <c r="C872" i="4" s="1"/>
  <c r="C330" i="6" s="1"/>
  <c r="B244" i="1"/>
  <c r="B243" i="1"/>
  <c r="C870" i="4" s="1"/>
  <c r="C328" i="6" s="1"/>
  <c r="B242" i="1"/>
  <c r="C1851" i="4" s="1"/>
  <c r="C326" i="6" s="1"/>
  <c r="B241" i="1"/>
  <c r="B240" i="1"/>
  <c r="B239" i="1"/>
  <c r="C861" i="4" s="1"/>
  <c r="C322" i="6" s="1"/>
  <c r="B238" i="1"/>
  <c r="C859" i="4" s="1"/>
  <c r="C321" i="6" s="1"/>
  <c r="B237" i="1"/>
  <c r="C858" i="4" s="1"/>
  <c r="C1995" i="6" s="1"/>
  <c r="B236" i="1"/>
  <c r="B235" i="1"/>
  <c r="C1843" i="4" s="1"/>
  <c r="C1994" i="6" s="1"/>
  <c r="B234" i="1"/>
  <c r="B233" i="1"/>
  <c r="C852" i="4" s="1"/>
  <c r="C318" i="6" s="1"/>
  <c r="B232" i="1"/>
  <c r="B231" i="1"/>
  <c r="C840" i="4" s="1"/>
  <c r="C1993" i="6" s="1"/>
  <c r="B230" i="1"/>
  <c r="C1834" i="4" s="1"/>
  <c r="C312" i="6" s="1"/>
  <c r="B229" i="1"/>
  <c r="C833" i="4" s="1"/>
  <c r="C311" i="6" s="1"/>
  <c r="B228" i="1"/>
  <c r="B227" i="1"/>
  <c r="C1830" i="4" s="1"/>
  <c r="C308" i="6" s="1"/>
  <c r="B226" i="1"/>
  <c r="C1829" i="4" s="1"/>
  <c r="C1992" i="6" s="1"/>
  <c r="B225" i="1"/>
  <c r="B224" i="1"/>
  <c r="B223" i="1"/>
  <c r="C826" i="4" s="1"/>
  <c r="C305" i="6" s="1"/>
  <c r="B222" i="1"/>
  <c r="C1823" i="4" s="1"/>
  <c r="C303" i="6" s="1"/>
  <c r="B221" i="1"/>
  <c r="C1822" i="4" s="1"/>
  <c r="C302" i="6" s="1"/>
  <c r="B220" i="1"/>
  <c r="B219" i="1"/>
  <c r="C807" i="4" s="1"/>
  <c r="C297" i="6" s="1"/>
  <c r="B218" i="1"/>
  <c r="C1814" i="4" s="1"/>
  <c r="C295" i="6" s="1"/>
  <c r="B217" i="1"/>
  <c r="B216" i="1"/>
  <c r="B215" i="1"/>
  <c r="C1811" i="4" s="1"/>
  <c r="C292" i="6" s="1"/>
  <c r="B214" i="1"/>
  <c r="C795" i="4" s="1"/>
  <c r="C291" i="6" s="1"/>
  <c r="B213" i="1"/>
  <c r="C1808" i="4" s="1"/>
  <c r="C290" i="6" s="1"/>
  <c r="B212" i="1"/>
  <c r="B211" i="1"/>
  <c r="C1804" i="4" s="1"/>
  <c r="C288" i="6" s="1"/>
  <c r="B210" i="1"/>
  <c r="B209" i="1"/>
  <c r="B208" i="1"/>
  <c r="B207" i="1"/>
  <c r="C1800" i="4" s="1"/>
  <c r="C284" i="6" s="1"/>
  <c r="B206" i="1"/>
  <c r="C773" i="4" s="1"/>
  <c r="C283" i="6" s="1"/>
  <c r="B205" i="1"/>
  <c r="C771" i="4" s="1"/>
  <c r="C282" i="6" s="1"/>
  <c r="B204" i="1"/>
  <c r="B203" i="1"/>
  <c r="C1798" i="4" s="1"/>
  <c r="C278" i="6" s="1"/>
  <c r="B202" i="1"/>
  <c r="C763" i="4" s="1"/>
  <c r="C277" i="6" s="1"/>
  <c r="B201" i="1"/>
  <c r="B200" i="1"/>
  <c r="B199" i="1"/>
  <c r="C761" i="4" s="1"/>
  <c r="C274" i="6" s="1"/>
  <c r="B198" i="1"/>
  <c r="C758" i="4" s="1"/>
  <c r="C273" i="6" s="1"/>
  <c r="B197" i="1"/>
  <c r="C757" i="4" s="1"/>
  <c r="C272" i="6" s="1"/>
  <c r="B196" i="1"/>
  <c r="B195" i="1"/>
  <c r="C1794" i="4" s="1"/>
  <c r="C269" i="6" s="1"/>
  <c r="B194" i="1"/>
  <c r="B193" i="1"/>
  <c r="C711" i="4" s="1"/>
  <c r="C256" i="6" s="1"/>
  <c r="B192" i="1"/>
  <c r="B191" i="1"/>
  <c r="C702" i="4" s="1"/>
  <c r="C253" i="6" s="1"/>
  <c r="B190" i="1"/>
  <c r="C1537" i="4" s="1"/>
  <c r="C252" i="6" s="1"/>
  <c r="B189" i="1"/>
  <c r="C691" i="4" s="1"/>
  <c r="C249" i="6" s="1"/>
  <c r="B188" i="1"/>
  <c r="B187" i="1"/>
  <c r="C678" i="4" s="1"/>
  <c r="C245" i="6" s="1"/>
  <c r="B186" i="1"/>
  <c r="C1780" i="4" s="1"/>
  <c r="C244" i="6" s="1"/>
  <c r="B185" i="1"/>
  <c r="B184" i="1"/>
  <c r="B183" i="1"/>
  <c r="C667" i="4" s="1"/>
  <c r="C241" i="6" s="1"/>
  <c r="B182" i="1"/>
  <c r="C666" i="4" s="1"/>
  <c r="C240" i="6" s="1"/>
  <c r="B181" i="1"/>
  <c r="C653" i="4" s="1"/>
  <c r="C235" i="6" s="1"/>
  <c r="B180" i="1"/>
  <c r="B179" i="1"/>
  <c r="C1773" i="4" s="1"/>
  <c r="C232" i="6" s="1"/>
  <c r="B178" i="1"/>
  <c r="C636" i="4" s="1"/>
  <c r="C231" i="6" s="1"/>
  <c r="B177" i="1"/>
  <c r="B176" i="1"/>
  <c r="B175" i="1"/>
  <c r="C1772" i="4" s="1"/>
  <c r="C1988" i="6" s="1"/>
  <c r="B174" i="1"/>
  <c r="C616" i="4" s="1"/>
  <c r="C226" i="6" s="1"/>
  <c r="B173" i="1"/>
  <c r="C1771" i="4" s="1"/>
  <c r="C225" i="6" s="1"/>
  <c r="B172" i="1"/>
  <c r="B171" i="1"/>
  <c r="C613" i="4" s="1"/>
  <c r="C223" i="6" s="1"/>
  <c r="B170" i="1"/>
  <c r="B169" i="1"/>
  <c r="C1766" i="4" s="1"/>
  <c r="C219" i="6" s="1"/>
  <c r="B168" i="1"/>
  <c r="B167" i="1"/>
  <c r="C590" i="4" s="1"/>
  <c r="C217" i="6" s="1"/>
  <c r="B166" i="1"/>
  <c r="C1760" i="4" s="1"/>
  <c r="C214" i="6" s="1"/>
  <c r="B165" i="1"/>
  <c r="B164" i="1"/>
  <c r="B163" i="1"/>
  <c r="C553" i="4" s="1"/>
  <c r="C204" i="6" s="1"/>
  <c r="B162" i="1"/>
  <c r="C923" i="4" s="1"/>
  <c r="C202" i="6" s="1"/>
  <c r="B161" i="1"/>
  <c r="B160" i="1"/>
  <c r="B159" i="1"/>
  <c r="C539" i="4" s="1"/>
  <c r="C197" i="6" s="1"/>
  <c r="B158" i="1"/>
  <c r="C530" i="4" s="1"/>
  <c r="C196" i="6" s="1"/>
  <c r="B157" i="1"/>
  <c r="C1743" i="4" s="1"/>
  <c r="C195" i="6" s="1"/>
  <c r="B156" i="1"/>
  <c r="B155" i="1"/>
  <c r="C517" i="4" s="1"/>
  <c r="C191" i="6" s="1"/>
  <c r="B154" i="1"/>
  <c r="C515" i="4" s="1"/>
  <c r="C190" i="6" s="1"/>
  <c r="B153" i="1"/>
  <c r="C513" i="4" s="1"/>
  <c r="C189" i="6" s="1"/>
  <c r="B152" i="1"/>
  <c r="B151" i="1"/>
  <c r="C1740" i="4" s="1"/>
  <c r="C186" i="6" s="1"/>
  <c r="B150" i="1"/>
  <c r="C1739" i="4" s="1"/>
  <c r="C185" i="6" s="1"/>
  <c r="B149" i="1"/>
  <c r="C1735" i="4" s="1"/>
  <c r="C184" i="6" s="1"/>
  <c r="B148" i="1"/>
  <c r="B147" i="1"/>
  <c r="C482" i="4" s="1"/>
  <c r="C182" i="6" s="1"/>
  <c r="B146" i="1"/>
  <c r="C480" i="4" s="1"/>
  <c r="C181" i="6" s="1"/>
  <c r="B145" i="1"/>
  <c r="C479" i="4" s="1"/>
  <c r="C1980" i="6" s="1"/>
  <c r="B144" i="1"/>
  <c r="B143" i="1"/>
  <c r="C1734" i="4" s="1"/>
  <c r="C179" i="6" s="1"/>
  <c r="B142" i="1"/>
  <c r="C1733" i="4" s="1"/>
  <c r="C178" i="6" s="1"/>
  <c r="B141" i="1"/>
  <c r="C471" i="4" s="1"/>
  <c r="C177" i="6" s="1"/>
  <c r="B140" i="1"/>
  <c r="B139" i="1"/>
  <c r="C467" i="4" s="1"/>
  <c r="C173" i="6" s="1"/>
  <c r="B138" i="1"/>
  <c r="C464" i="4" s="1"/>
  <c r="C172" i="6" s="1"/>
  <c r="B137" i="1"/>
  <c r="B136" i="1"/>
  <c r="B135" i="1"/>
  <c r="C1729" i="4" s="1"/>
  <c r="C164" i="6" s="1"/>
  <c r="B134" i="1"/>
  <c r="C401" i="4" s="1"/>
  <c r="C157" i="6" s="1"/>
  <c r="B133" i="1"/>
  <c r="C1721" i="4" s="1"/>
  <c r="C156" i="6" s="1"/>
  <c r="B132" i="1"/>
  <c r="B131" i="1"/>
  <c r="C393" i="4" s="1"/>
  <c r="C153" i="6" s="1"/>
  <c r="B130" i="1"/>
  <c r="C391" i="4" s="1"/>
  <c r="C151" i="6" s="1"/>
  <c r="B129" i="1"/>
  <c r="B128" i="1"/>
  <c r="B127" i="1"/>
  <c r="C382" i="4" s="1"/>
  <c r="C147" i="6" s="1"/>
  <c r="B126" i="1"/>
  <c r="C381" i="4" s="1"/>
  <c r="C1978" i="6" s="1"/>
  <c r="B125" i="1"/>
  <c r="C1713" i="4" s="1"/>
  <c r="C1976" i="6" s="1"/>
  <c r="B124" i="1"/>
  <c r="B123" i="1"/>
  <c r="C372" i="4" s="1"/>
  <c r="C1975" i="6" s="1"/>
  <c r="B122" i="1"/>
  <c r="C1711" i="4" s="1"/>
  <c r="C142" i="6" s="1"/>
  <c r="B121" i="1"/>
  <c r="B120" i="1"/>
  <c r="B119" i="1"/>
  <c r="C361" i="4" s="1"/>
  <c r="C138" i="6" s="1"/>
  <c r="B118" i="1"/>
  <c r="C359" i="4" s="1"/>
  <c r="C136" i="6" s="1"/>
  <c r="B117" i="1"/>
  <c r="C345" i="4" s="1"/>
  <c r="C127" i="6" s="1"/>
  <c r="B116" i="1"/>
  <c r="B115" i="1"/>
  <c r="C342" i="4" s="1"/>
  <c r="C125" i="6" s="1"/>
  <c r="B114" i="1"/>
  <c r="C338" i="4" s="1"/>
  <c r="C123" i="6" s="1"/>
  <c r="B113" i="1"/>
  <c r="B112" i="1"/>
  <c r="B111" i="1"/>
  <c r="C1685" i="4" s="1"/>
  <c r="C115" i="6" s="1"/>
  <c r="B110" i="1"/>
  <c r="C261" i="4" s="1"/>
  <c r="C114" i="6" s="1"/>
  <c r="B109" i="1"/>
  <c r="C1679" i="4" s="1"/>
  <c r="C112" i="6" s="1"/>
  <c r="B108" i="1"/>
  <c r="B107" i="1"/>
  <c r="C248" i="4" s="1"/>
  <c r="C108" i="6" s="1"/>
  <c r="B106" i="1"/>
  <c r="C1678" i="4" s="1"/>
  <c r="C107" i="6" s="1"/>
  <c r="B105" i="1"/>
  <c r="B104" i="1"/>
  <c r="B103" i="1"/>
  <c r="C219" i="4" s="1"/>
  <c r="C99" i="6" s="1"/>
  <c r="B102" i="1"/>
  <c r="C217" i="4" s="1"/>
  <c r="C98" i="6" s="1"/>
  <c r="B101" i="1"/>
  <c r="C215" i="4" s="1"/>
  <c r="C1972" i="6" s="1"/>
  <c r="B100" i="1"/>
  <c r="B99" i="1"/>
  <c r="C193" i="4" s="1"/>
  <c r="C89" i="6" s="1"/>
  <c r="B98" i="1"/>
  <c r="C117" i="4" s="1"/>
  <c r="C84" i="6" s="1"/>
  <c r="B97" i="1"/>
  <c r="C183" i="4" s="1"/>
  <c r="C83" i="6" s="1"/>
  <c r="B96" i="1"/>
  <c r="B95" i="1"/>
  <c r="C171" i="4" s="1"/>
  <c r="C80" i="6" s="1"/>
  <c r="B94" i="1"/>
  <c r="C169" i="4" s="1"/>
  <c r="C79" i="6" s="1"/>
  <c r="B93" i="1"/>
  <c r="C1654" i="4" s="1"/>
  <c r="C78" i="6" s="1"/>
  <c r="B92" i="1"/>
  <c r="B91" i="1"/>
  <c r="C153" i="4" s="1"/>
  <c r="C71" i="6" s="1"/>
  <c r="B90" i="1"/>
  <c r="C150" i="4" s="1"/>
  <c r="C69" i="6" s="1"/>
  <c r="B89" i="1"/>
  <c r="B88" i="1"/>
  <c r="B87" i="1"/>
  <c r="C1643" i="4" s="1"/>
  <c r="C62" i="6" s="1"/>
  <c r="B86" i="1"/>
  <c r="C105" i="4" s="1"/>
  <c r="C61" i="6" s="1"/>
  <c r="B85" i="1"/>
  <c r="C1638" i="4" s="1"/>
  <c r="C60" i="6" s="1"/>
  <c r="B84" i="1"/>
  <c r="B83" i="1"/>
  <c r="C96" i="4" s="1"/>
  <c r="C57" i="6" s="1"/>
  <c r="B82" i="1"/>
  <c r="C95" i="4" s="1"/>
  <c r="C55" i="6" s="1"/>
  <c r="B81" i="1"/>
  <c r="B80" i="1"/>
  <c r="B79" i="1"/>
  <c r="C1634" i="4" s="1"/>
  <c r="C52" i="6" s="1"/>
  <c r="B78" i="1"/>
  <c r="C1315" i="4" s="1"/>
  <c r="C1968" i="6" s="1"/>
  <c r="B77" i="1"/>
  <c r="C908" i="4" s="1"/>
  <c r="C50" i="6" s="1"/>
  <c r="B76" i="1"/>
  <c r="B75" i="1"/>
  <c r="C907" i="4" s="1"/>
  <c r="C48" i="6" s="1"/>
  <c r="B74" i="1"/>
  <c r="C2043" i="4" s="1"/>
  <c r="C46" i="6" s="1"/>
  <c r="B73" i="1"/>
  <c r="C2042" i="4" s="1"/>
  <c r="C45" i="6" s="1"/>
  <c r="B72" i="1"/>
  <c r="B71" i="1"/>
  <c r="C1631" i="4" s="1"/>
  <c r="C43" i="6" s="1"/>
  <c r="B70" i="1"/>
  <c r="C86" i="4" s="1"/>
  <c r="C42" i="6" s="1"/>
  <c r="B69" i="1"/>
  <c r="C1625" i="4" s="1"/>
  <c r="C39" i="6" s="1"/>
  <c r="B68" i="1"/>
  <c r="B67" i="1"/>
  <c r="C1621" i="4" s="1"/>
  <c r="C37" i="6" s="1"/>
  <c r="B66" i="1"/>
  <c r="C1620" i="4" s="1"/>
  <c r="C1967" i="6" s="1"/>
  <c r="B65" i="1"/>
  <c r="B64" i="1"/>
  <c r="B63" i="1"/>
  <c r="C78" i="4" s="1"/>
  <c r="C33" i="6" s="1"/>
  <c r="B62" i="1"/>
  <c r="C1617" i="4" s="1"/>
  <c r="C1966" i="6" s="1"/>
  <c r="B61" i="1"/>
  <c r="C77" i="4" s="1"/>
  <c r="C32" i="6" s="1"/>
  <c r="B60" i="1"/>
  <c r="B59" i="1"/>
  <c r="C75" i="4" s="1"/>
  <c r="C30" i="6" s="1"/>
  <c r="B58" i="1"/>
  <c r="C72" i="4" s="1"/>
  <c r="C28" i="6" s="1"/>
  <c r="B57" i="1"/>
  <c r="C70" i="4" s="1"/>
  <c r="C26" i="6" s="1"/>
  <c r="B56" i="1"/>
  <c r="B55" i="1"/>
  <c r="C900" i="4" s="1"/>
  <c r="C20" i="6" s="1"/>
  <c r="B54" i="1"/>
  <c r="C116" i="4" s="1"/>
  <c r="C19" i="6" s="1"/>
  <c r="B53" i="1"/>
  <c r="C288" i="4" s="1"/>
  <c r="C1965" i="6" s="1"/>
  <c r="B52" i="1"/>
  <c r="B51" i="1"/>
  <c r="C45" i="4" s="1"/>
  <c r="C15" i="6" s="1"/>
  <c r="B50" i="1"/>
  <c r="C38" i="4" s="1"/>
  <c r="C14" i="6" s="1"/>
  <c r="B49" i="1"/>
  <c r="B48" i="1"/>
  <c r="B47" i="1"/>
  <c r="C31" i="4" s="1"/>
  <c r="C10" i="6" s="1"/>
  <c r="B46" i="1"/>
  <c r="C23" i="4" s="1"/>
  <c r="C9" i="6" s="1"/>
  <c r="B45" i="1"/>
  <c r="C21" i="4" s="1"/>
  <c r="C8" i="6" s="1"/>
  <c r="B44" i="1"/>
  <c r="B43" i="1"/>
  <c r="C1599" i="4" s="1"/>
  <c r="C4" i="6" s="1"/>
  <c r="B42" i="1"/>
  <c r="C1597" i="4" s="1"/>
  <c r="C3" i="6" s="1"/>
  <c r="B41" i="1"/>
  <c r="C1168" i="4" s="1"/>
  <c r="C410" i="6" s="1"/>
  <c r="B40" i="1"/>
  <c r="B39" i="1"/>
  <c r="C1815" i="4" s="1"/>
  <c r="C296" i="6" s="1"/>
  <c r="B38" i="1"/>
  <c r="C572" i="4" s="1"/>
  <c r="C1781" i="6" s="1"/>
  <c r="B37" i="1"/>
  <c r="C738" i="4" s="1"/>
  <c r="C265" i="6" s="1"/>
  <c r="B36" i="1"/>
  <c r="B35" i="1"/>
  <c r="C66" i="4" s="1"/>
  <c r="C23" i="6" s="1"/>
  <c r="B34" i="1"/>
  <c r="C767" i="4" s="1"/>
  <c r="C281" i="6" s="1"/>
  <c r="B33" i="1"/>
  <c r="C1551" i="4" s="1"/>
  <c r="C538" i="6" s="1"/>
  <c r="B32" i="1"/>
  <c r="B31" i="1"/>
  <c r="C583" i="4" s="1"/>
  <c r="C1985" i="6" s="1"/>
  <c r="B30" i="1"/>
  <c r="C62" i="4" s="1"/>
  <c r="C21" i="6" s="1"/>
  <c r="B29" i="1"/>
  <c r="C607" i="4" s="1"/>
  <c r="C822" i="6" s="1"/>
  <c r="B28" i="1"/>
  <c r="B27" i="1"/>
  <c r="C1253" i="4" s="1"/>
  <c r="C694" i="6" s="1"/>
  <c r="B26" i="1"/>
  <c r="B25" i="1"/>
  <c r="C1618" i="4" s="1"/>
  <c r="C34" i="6" s="1"/>
  <c r="B24" i="1"/>
  <c r="B23" i="1"/>
  <c r="C54" i="4" s="1"/>
  <c r="C1577" i="6" s="1"/>
  <c r="B22" i="1"/>
  <c r="C714" i="4" s="1"/>
  <c r="C1545" i="6" s="1"/>
  <c r="B21" i="1"/>
  <c r="C1059" i="4" s="1"/>
  <c r="C1252" i="6" s="1"/>
  <c r="B20" i="1"/>
  <c r="B19" i="1"/>
  <c r="C871" i="4" s="1"/>
  <c r="C2073" i="6" s="1"/>
  <c r="B18" i="1"/>
  <c r="B17" i="1"/>
  <c r="B16" i="1"/>
  <c r="B15" i="1"/>
  <c r="C1125" i="4" s="1"/>
  <c r="C397" i="6" s="1"/>
  <c r="B14" i="1"/>
  <c r="C1841" i="4" s="1"/>
  <c r="C317" i="6" s="1"/>
  <c r="B13" i="1"/>
  <c r="C213" i="4" s="1"/>
  <c r="C97" i="6" s="1"/>
  <c r="B12" i="1"/>
  <c r="B11" i="1"/>
  <c r="C1613" i="4" s="1"/>
  <c r="C25" i="6" s="1"/>
  <c r="B10" i="1"/>
  <c r="B9" i="1"/>
  <c r="B8" i="1"/>
  <c r="B7" i="1"/>
  <c r="C88" i="4" s="1"/>
  <c r="C47" i="6" s="1"/>
  <c r="B6" i="1"/>
  <c r="C529" i="4" s="1"/>
  <c r="C194" i="6" s="1"/>
  <c r="B5" i="1"/>
  <c r="C1374" i="4" s="1"/>
  <c r="C1666" i="6" s="1"/>
  <c r="B4" i="1"/>
  <c r="B3" i="1"/>
  <c r="C520" i="4" s="1"/>
  <c r="C721" i="6" s="1"/>
  <c r="B2" i="1"/>
  <c r="D1597" i="4"/>
  <c r="AH1597" i="4" s="1"/>
  <c r="D1599" i="4"/>
  <c r="AH1599" i="4" s="1"/>
  <c r="D18" i="4"/>
  <c r="AH18" i="4" s="1"/>
  <c r="D19" i="4"/>
  <c r="AH19" i="4" s="1"/>
  <c r="D20" i="4"/>
  <c r="AH20" i="4" s="1"/>
  <c r="D21" i="4"/>
  <c r="AH21" i="4" s="1"/>
  <c r="D23" i="4"/>
  <c r="AH23" i="4" s="1"/>
  <c r="D31" i="4"/>
  <c r="AH31" i="4" s="1"/>
  <c r="D30" i="4"/>
  <c r="AH30" i="4" s="1"/>
  <c r="D32" i="4"/>
  <c r="AH32" i="4" s="1"/>
  <c r="D34" i="4"/>
  <c r="AH34" i="4" s="1"/>
  <c r="D38" i="4"/>
  <c r="AH38" i="4" s="1"/>
  <c r="D45" i="4"/>
  <c r="AH45" i="4" s="1"/>
  <c r="D29" i="4"/>
  <c r="AH29" i="4" s="1"/>
  <c r="D48" i="4"/>
  <c r="AH48" i="4" s="1"/>
  <c r="D1605" i="4"/>
  <c r="D116" i="4"/>
  <c r="AH116" i="4" s="1"/>
  <c r="D900" i="4"/>
  <c r="AH900" i="4" s="1"/>
  <c r="D62" i="4"/>
  <c r="AH62" i="4" s="1"/>
  <c r="D63" i="4"/>
  <c r="AH63" i="4" s="1"/>
  <c r="D66" i="4"/>
  <c r="AH66" i="4" s="1"/>
  <c r="D1611" i="4"/>
  <c r="AH1611" i="4" s="1"/>
  <c r="D1613" i="4"/>
  <c r="AH1613" i="4" s="1"/>
  <c r="D70" i="4"/>
  <c r="AH70" i="4" s="1"/>
  <c r="D2040" i="4"/>
  <c r="AH2040" i="4" s="1"/>
  <c r="D72" i="4"/>
  <c r="AH72" i="4" s="1"/>
  <c r="D1615" i="4"/>
  <c r="AH1615" i="4" s="1"/>
  <c r="D75" i="4"/>
  <c r="AH75" i="4" s="1"/>
  <c r="D76" i="4"/>
  <c r="AH76" i="4" s="1"/>
  <c r="D77" i="4"/>
  <c r="AH77" i="4" s="1"/>
  <c r="D78" i="4"/>
  <c r="AH78" i="4" s="1"/>
  <c r="D1618" i="4"/>
  <c r="AH1618" i="4" s="1"/>
  <c r="D1619" i="4"/>
  <c r="AH1619" i="4" s="1"/>
  <c r="D80" i="4"/>
  <c r="D1621" i="4"/>
  <c r="AH1621" i="4" s="1"/>
  <c r="D1623" i="4"/>
  <c r="AH1623" i="4" s="1"/>
  <c r="D1625" i="4"/>
  <c r="AH1625" i="4" s="1"/>
  <c r="D82" i="4"/>
  <c r="AH82" i="4" s="1"/>
  <c r="D85" i="4"/>
  <c r="AH85" i="4" s="1"/>
  <c r="D86" i="4"/>
  <c r="AH86" i="4" s="1"/>
  <c r="D1631" i="4"/>
  <c r="AH1631" i="4" s="1"/>
  <c r="D1313" i="4"/>
  <c r="AH1313" i="4" s="1"/>
  <c r="D2042" i="4"/>
  <c r="AH2042" i="4" s="1"/>
  <c r="D2043" i="4"/>
  <c r="AH2043" i="4" s="1"/>
  <c r="D88" i="4"/>
  <c r="AH88" i="4" s="1"/>
  <c r="D907" i="4"/>
  <c r="AH907" i="4" s="1"/>
  <c r="D1632" i="4"/>
  <c r="AH1632" i="4" s="1"/>
  <c r="D908" i="4"/>
  <c r="AH908" i="4" s="1"/>
  <c r="D91" i="4"/>
  <c r="D1634" i="4"/>
  <c r="AH1634" i="4" s="1"/>
  <c r="D92" i="4"/>
  <c r="AH92" i="4" s="1"/>
  <c r="D93" i="4"/>
  <c r="AH93" i="4" s="1"/>
  <c r="D95" i="4"/>
  <c r="AH95" i="4" s="1"/>
  <c r="D1636" i="4"/>
  <c r="D96" i="4"/>
  <c r="AH96" i="4" s="1"/>
  <c r="D1637" i="4"/>
  <c r="AH1637" i="4" s="1"/>
  <c r="D98" i="4"/>
  <c r="AH98" i="4" s="1"/>
  <c r="D1638" i="4"/>
  <c r="AH1638" i="4" s="1"/>
  <c r="D105" i="4"/>
  <c r="AH105" i="4" s="1"/>
  <c r="D1643" i="4"/>
  <c r="AH1643" i="4" s="1"/>
  <c r="D128" i="4"/>
  <c r="AH128" i="4" s="1"/>
  <c r="D129" i="4"/>
  <c r="D130" i="4"/>
  <c r="AH130" i="4" s="1"/>
  <c r="D1650" i="4"/>
  <c r="AH1650" i="4" s="1"/>
  <c r="D138" i="4"/>
  <c r="AH138" i="4" s="1"/>
  <c r="D147" i="4"/>
  <c r="AH147" i="4" s="1"/>
  <c r="D150" i="4"/>
  <c r="AH150" i="4" s="1"/>
  <c r="D152" i="4"/>
  <c r="AH152" i="4" s="1"/>
  <c r="D153" i="4"/>
  <c r="AH153" i="4" s="1"/>
  <c r="D157" i="4"/>
  <c r="AH157" i="4" s="1"/>
  <c r="D158" i="4"/>
  <c r="AH158" i="4" s="1"/>
  <c r="D161" i="4"/>
  <c r="AH161" i="4" s="1"/>
  <c r="D911" i="4"/>
  <c r="D163" i="4"/>
  <c r="AH163" i="4" s="1"/>
  <c r="D1652" i="4"/>
  <c r="AH1652" i="4" s="1"/>
  <c r="D1654" i="4"/>
  <c r="AH1654" i="4" s="1"/>
  <c r="D169" i="4"/>
  <c r="AH169" i="4" s="1"/>
  <c r="D171" i="4"/>
  <c r="D1659" i="4"/>
  <c r="AH1659" i="4" s="1"/>
  <c r="D174" i="4"/>
  <c r="AH174" i="4" s="1"/>
  <c r="D183" i="4"/>
  <c r="D117" i="4"/>
  <c r="AH117" i="4" s="1"/>
  <c r="D1894" i="4"/>
  <c r="AH1894" i="4" s="1"/>
  <c r="D1375" i="4"/>
  <c r="AH1375" i="4" s="1"/>
  <c r="D1665" i="4"/>
  <c r="AH1665" i="4" s="1"/>
  <c r="D1667" i="4"/>
  <c r="AH1667" i="4" s="1"/>
  <c r="D193" i="4"/>
  <c r="AH193" i="4" s="1"/>
  <c r="D218" i="4"/>
  <c r="D202" i="4"/>
  <c r="AH202" i="4" s="1"/>
  <c r="D1673" i="4"/>
  <c r="AH1673" i="4" s="1"/>
  <c r="D205" i="4"/>
  <c r="AH205" i="4" s="1"/>
  <c r="D1674" i="4"/>
  <c r="AH1674" i="4" s="1"/>
  <c r="D207" i="4"/>
  <c r="AH207" i="4" s="1"/>
  <c r="D209" i="4"/>
  <c r="AH209" i="4" s="1"/>
  <c r="D213" i="4"/>
  <c r="AH213" i="4" s="1"/>
  <c r="D217" i="4"/>
  <c r="AH217" i="4" s="1"/>
  <c r="D219" i="4"/>
  <c r="D220" i="4"/>
  <c r="AH220" i="4" s="1"/>
  <c r="D221" i="4"/>
  <c r="AH221" i="4" s="1"/>
  <c r="D235" i="4"/>
  <c r="AH235" i="4" s="1"/>
  <c r="D238" i="4"/>
  <c r="AH238" i="4" s="1"/>
  <c r="D240" i="4"/>
  <c r="AH240" i="4" s="1"/>
  <c r="D241" i="4"/>
  <c r="AH241" i="4" s="1"/>
  <c r="D1677" i="4"/>
  <c r="AH1677" i="4" s="1"/>
  <c r="D1678" i="4"/>
  <c r="AH1678" i="4" s="1"/>
  <c r="D248" i="4"/>
  <c r="AH248" i="4" s="1"/>
  <c r="D250" i="4"/>
  <c r="AH250" i="4" s="1"/>
  <c r="D254" i="4"/>
  <c r="AH254" i="4" s="1"/>
  <c r="D255" i="4"/>
  <c r="AH255" i="4" s="1"/>
  <c r="D1679" i="4"/>
  <c r="AH1679" i="4" s="1"/>
  <c r="D1680" i="4"/>
  <c r="AH1680" i="4" s="1"/>
  <c r="D261" i="4"/>
  <c r="AH261" i="4" s="1"/>
  <c r="D1685" i="4"/>
  <c r="AH1685" i="4" s="1"/>
  <c r="D1694" i="4"/>
  <c r="AH1694" i="4" s="1"/>
  <c r="D1696" i="4"/>
  <c r="AH1696" i="4" s="1"/>
  <c r="D490" i="4"/>
  <c r="D325" i="4"/>
  <c r="AH325" i="4" s="1"/>
  <c r="D329" i="4"/>
  <c r="AH329" i="4" s="1"/>
  <c r="D332" i="4"/>
  <c r="AH332" i="4" s="1"/>
  <c r="D336" i="4"/>
  <c r="AH336" i="4" s="1"/>
  <c r="D338" i="4"/>
  <c r="AH338" i="4" s="1"/>
  <c r="D1697" i="4"/>
  <c r="D342" i="4"/>
  <c r="AH342" i="4" s="1"/>
  <c r="D1699" i="4"/>
  <c r="AH1699" i="4" s="1"/>
  <c r="D345" i="4"/>
  <c r="AH345" i="4" s="1"/>
  <c r="D349" i="4"/>
  <c r="AH349" i="4" s="1"/>
  <c r="D350" i="4"/>
  <c r="AH350" i="4" s="1"/>
  <c r="D351" i="4"/>
  <c r="AH351" i="4" s="1"/>
  <c r="D1705" i="4"/>
  <c r="AH1705" i="4" s="1"/>
  <c r="D354" i="4"/>
  <c r="AH354" i="4" s="1"/>
  <c r="D356" i="4"/>
  <c r="AH356" i="4" s="1"/>
  <c r="D2050" i="4"/>
  <c r="AH2050" i="4" s="1"/>
  <c r="D1708" i="4"/>
  <c r="AH1708" i="4" s="1"/>
  <c r="D359" i="4"/>
  <c r="D360" i="4"/>
  <c r="AH360" i="4" s="1"/>
  <c r="D361" i="4"/>
  <c r="AH361" i="4" s="1"/>
  <c r="D366" i="4"/>
  <c r="AH366" i="4" s="1"/>
  <c r="D368" i="4"/>
  <c r="AH368" i="4" s="1"/>
  <c r="D274" i="4"/>
  <c r="AH274" i="4" s="1"/>
  <c r="D1711" i="4"/>
  <c r="AH1711" i="4" s="1"/>
  <c r="D1712" i="4"/>
  <c r="AH1712" i="4" s="1"/>
  <c r="D1715" i="4"/>
  <c r="AH1715" i="4" s="1"/>
  <c r="D1716" i="4"/>
  <c r="AH1716" i="4" s="1"/>
  <c r="D1688" i="4"/>
  <c r="AH1688" i="4" s="1"/>
  <c r="D382" i="4"/>
  <c r="AH382" i="4" s="1"/>
  <c r="D387" i="4"/>
  <c r="AH387" i="4" s="1"/>
  <c r="D388" i="4"/>
  <c r="AH388" i="4" s="1"/>
  <c r="D390" i="4"/>
  <c r="AH390" i="4" s="1"/>
  <c r="D391" i="4"/>
  <c r="AH391" i="4" s="1"/>
  <c r="D392" i="4"/>
  <c r="AH392" i="4" s="1"/>
  <c r="D393" i="4"/>
  <c r="AH393" i="4" s="1"/>
  <c r="D394" i="4"/>
  <c r="AH394" i="4" s="1"/>
  <c r="D396" i="4"/>
  <c r="AH396" i="4" s="1"/>
  <c r="D1721" i="4"/>
  <c r="AH1721" i="4" s="1"/>
  <c r="D401" i="4"/>
  <c r="AH401" i="4" s="1"/>
  <c r="D402" i="4"/>
  <c r="AH402" i="4" s="1"/>
  <c r="D310" i="4"/>
  <c r="D411" i="4"/>
  <c r="AH411" i="4" s="1"/>
  <c r="D421" i="4"/>
  <c r="AH421" i="4" s="1"/>
  <c r="D427" i="4"/>
  <c r="D438" i="4"/>
  <c r="AH438" i="4" s="1"/>
  <c r="D1729" i="4"/>
  <c r="AH1729" i="4" s="1"/>
  <c r="D449" i="4"/>
  <c r="AH449" i="4" s="1"/>
  <c r="D451" i="4"/>
  <c r="AH451" i="4" s="1"/>
  <c r="D453" i="4"/>
  <c r="AH453" i="4" s="1"/>
  <c r="D459" i="4"/>
  <c r="AH459" i="4" s="1"/>
  <c r="D694" i="4"/>
  <c r="AH694" i="4" s="1"/>
  <c r="D463" i="4"/>
  <c r="AH463" i="4" s="1"/>
  <c r="D311" i="4"/>
  <c r="AH311" i="4" s="1"/>
  <c r="D464" i="4"/>
  <c r="AH464" i="4" s="1"/>
  <c r="D467" i="4"/>
  <c r="AH467" i="4" s="1"/>
  <c r="D468" i="4"/>
  <c r="D469" i="4"/>
  <c r="AH469" i="4" s="1"/>
  <c r="D470" i="4"/>
  <c r="D471" i="4"/>
  <c r="AH471" i="4" s="1"/>
  <c r="D1733" i="4"/>
  <c r="AH1733" i="4" s="1"/>
  <c r="D1734" i="4"/>
  <c r="AH1734" i="4" s="1"/>
  <c r="D474" i="4"/>
  <c r="AH474" i="4" s="1"/>
  <c r="D480" i="4"/>
  <c r="AH480" i="4" s="1"/>
  <c r="D482" i="4"/>
  <c r="AH482" i="4" s="1"/>
  <c r="D484" i="4"/>
  <c r="AH484" i="4" s="1"/>
  <c r="D1735" i="4"/>
  <c r="AH1735" i="4" s="1"/>
  <c r="D1739" i="4"/>
  <c r="AH1739" i="4" s="1"/>
  <c r="D1740" i="4"/>
  <c r="AH1740" i="4" s="1"/>
  <c r="D487" i="4"/>
  <c r="AH487" i="4" s="1"/>
  <c r="D501" i="4"/>
  <c r="AH501" i="4" s="1"/>
  <c r="D513" i="4"/>
  <c r="AH513" i="4" s="1"/>
  <c r="D515" i="4"/>
  <c r="AH515" i="4" s="1"/>
  <c r="D517" i="4"/>
  <c r="AH517" i="4" s="1"/>
  <c r="D518" i="4"/>
  <c r="AH518" i="4" s="1"/>
  <c r="D9" i="4"/>
  <c r="AH9" i="4" s="1"/>
  <c r="D529" i="4"/>
  <c r="AH529" i="4" s="1"/>
  <c r="D1743" i="4"/>
  <c r="AH1743" i="4" s="1"/>
  <c r="D530" i="4"/>
  <c r="D539" i="4"/>
  <c r="AH539" i="4" s="1"/>
  <c r="D542" i="4"/>
  <c r="AH542" i="4" s="1"/>
  <c r="D1747" i="4"/>
  <c r="AH1747" i="4" s="1"/>
  <c r="D1748" i="4"/>
  <c r="AH1748" i="4" s="1"/>
  <c r="D547" i="4"/>
  <c r="AH547" i="4" s="1"/>
  <c r="D923" i="4"/>
  <c r="AH923" i="4" s="1"/>
  <c r="D552" i="4"/>
  <c r="AH552" i="4" s="1"/>
  <c r="D553" i="4"/>
  <c r="AH553" i="4" s="1"/>
  <c r="D555" i="4"/>
  <c r="AH555" i="4" s="1"/>
  <c r="D561" i="4"/>
  <c r="AH561" i="4" s="1"/>
  <c r="D1754" i="4"/>
  <c r="AH1754" i="4" s="1"/>
  <c r="D1757" i="4"/>
  <c r="AH1757" i="4" s="1"/>
  <c r="D575" i="4"/>
  <c r="AH575" i="4" s="1"/>
  <c r="D576" i="4"/>
  <c r="AH576" i="4" s="1"/>
  <c r="D577" i="4"/>
  <c r="AH577" i="4" s="1"/>
  <c r="D578" i="4"/>
  <c r="AH578" i="4" s="1"/>
  <c r="D1759" i="4"/>
  <c r="AH1759" i="4" s="1"/>
  <c r="D1760" i="4"/>
  <c r="AH1760" i="4" s="1"/>
  <c r="D586" i="4"/>
  <c r="AH586" i="4" s="1"/>
  <c r="D587" i="4"/>
  <c r="AH587" i="4" s="1"/>
  <c r="D590" i="4"/>
  <c r="AH590" i="4" s="1"/>
  <c r="D592" i="4"/>
  <c r="AH592" i="4" s="1"/>
  <c r="D1766" i="4"/>
  <c r="AH1766" i="4" s="1"/>
  <c r="D608" i="4"/>
  <c r="AH608" i="4" s="1"/>
  <c r="D609" i="4"/>
  <c r="AH609" i="4" s="1"/>
  <c r="D1770" i="4"/>
  <c r="D613" i="4"/>
  <c r="AH613" i="4" s="1"/>
  <c r="D615" i="4"/>
  <c r="D1771" i="4"/>
  <c r="AH1771" i="4" s="1"/>
  <c r="D616" i="4"/>
  <c r="AH616" i="4" s="1"/>
  <c r="D621" i="4"/>
  <c r="AH621" i="4" s="1"/>
  <c r="D627" i="4"/>
  <c r="AH627" i="4" s="1"/>
  <c r="D630" i="4"/>
  <c r="AH630" i="4" s="1"/>
  <c r="D634" i="4"/>
  <c r="AH634" i="4" s="1"/>
  <c r="D636" i="4"/>
  <c r="AH636" i="4" s="1"/>
  <c r="D1773" i="4"/>
  <c r="D649" i="4"/>
  <c r="AH649" i="4" s="1"/>
  <c r="D110" i="4"/>
  <c r="AH110" i="4" s="1"/>
  <c r="D653" i="4"/>
  <c r="AH653" i="4" s="1"/>
  <c r="D929" i="4"/>
  <c r="AH929" i="4" s="1"/>
  <c r="D658" i="4"/>
  <c r="AH658" i="4" s="1"/>
  <c r="D663" i="4"/>
  <c r="AH663" i="4" s="1"/>
  <c r="D665" i="4"/>
  <c r="AH665" i="4" s="1"/>
  <c r="D666" i="4"/>
  <c r="AH666" i="4" s="1"/>
  <c r="D667" i="4"/>
  <c r="AH667" i="4" s="1"/>
  <c r="D2053" i="4"/>
  <c r="AH2053" i="4" s="1"/>
  <c r="D676" i="4"/>
  <c r="AH676" i="4" s="1"/>
  <c r="D1780" i="4"/>
  <c r="D678" i="4"/>
  <c r="AH678" i="4" s="1"/>
  <c r="D682" i="4"/>
  <c r="AH682" i="4" s="1"/>
  <c r="D683" i="4"/>
  <c r="AH683" i="4" s="1"/>
  <c r="D684" i="4"/>
  <c r="AH684" i="4" s="1"/>
  <c r="D691" i="4"/>
  <c r="AH691" i="4" s="1"/>
  <c r="D696" i="4"/>
  <c r="AH696" i="4" s="1"/>
  <c r="D699" i="4"/>
  <c r="AH699" i="4" s="1"/>
  <c r="D1537" i="4"/>
  <c r="D702" i="4"/>
  <c r="AH702" i="4" s="1"/>
  <c r="D705" i="4"/>
  <c r="AH705" i="4" s="1"/>
  <c r="D710" i="4"/>
  <c r="AH710" i="4" s="1"/>
  <c r="D711" i="4"/>
  <c r="D717" i="4"/>
  <c r="AH717" i="4" s="1"/>
  <c r="D718" i="4"/>
  <c r="AH718" i="4" s="1"/>
  <c r="D724" i="4"/>
  <c r="D726" i="4"/>
  <c r="D1786" i="4"/>
  <c r="AH1786" i="4" s="1"/>
  <c r="D1789" i="4"/>
  <c r="AH1789" i="4" s="1"/>
  <c r="D733" i="4"/>
  <c r="AH733" i="4" s="1"/>
  <c r="D734" i="4"/>
  <c r="AH734" i="4" s="1"/>
  <c r="D738" i="4"/>
  <c r="AH738" i="4" s="1"/>
  <c r="D806" i="4"/>
  <c r="AH806" i="4" s="1"/>
  <c r="D1824" i="4"/>
  <c r="AH1824" i="4" s="1"/>
  <c r="D747" i="4"/>
  <c r="D1794" i="4"/>
  <c r="AH1794" i="4" s="1"/>
  <c r="D751" i="4"/>
  <c r="AH751" i="4" s="1"/>
  <c r="D755" i="4"/>
  <c r="AH755" i="4" s="1"/>
  <c r="D757" i="4"/>
  <c r="AH757" i="4" s="1"/>
  <c r="D758" i="4"/>
  <c r="AH758" i="4" s="1"/>
  <c r="D761" i="4"/>
  <c r="AH761" i="4" s="1"/>
  <c r="D1795" i="4"/>
  <c r="AH1795" i="4" s="1"/>
  <c r="D1797" i="4"/>
  <c r="D763" i="4"/>
  <c r="AH763" i="4" s="1"/>
  <c r="D1798" i="4"/>
  <c r="AH1798" i="4" s="1"/>
  <c r="D1799" i="4"/>
  <c r="AH1799" i="4" s="1"/>
  <c r="D766" i="4"/>
  <c r="AH766" i="4" s="1"/>
  <c r="D767" i="4"/>
  <c r="AH767" i="4" s="1"/>
  <c r="D771" i="4"/>
  <c r="AH771" i="4" s="1"/>
  <c r="D773" i="4"/>
  <c r="AH773" i="4" s="1"/>
  <c r="D1800" i="4"/>
  <c r="AH1800" i="4" s="1"/>
  <c r="D782" i="4"/>
  <c r="AH782" i="4" s="1"/>
  <c r="D784" i="4"/>
  <c r="AH784" i="4" s="1"/>
  <c r="D1803" i="4"/>
  <c r="AH1803" i="4" s="1"/>
  <c r="D1804" i="4"/>
  <c r="AH1804" i="4" s="1"/>
  <c r="D1807" i="4"/>
  <c r="AH1807" i="4" s="1"/>
  <c r="D1808" i="4"/>
  <c r="AH1808" i="4" s="1"/>
  <c r="D795" i="4"/>
  <c r="AH795" i="4" s="1"/>
  <c r="D1811" i="4"/>
  <c r="AH1811" i="4" s="1"/>
  <c r="D798" i="4"/>
  <c r="AH798" i="4" s="1"/>
  <c r="D803" i="4"/>
  <c r="AH803" i="4" s="1"/>
  <c r="D1814" i="4"/>
  <c r="AH1814" i="4" s="1"/>
  <c r="D1815" i="4"/>
  <c r="AH1815" i="4" s="1"/>
  <c r="D807" i="4"/>
  <c r="AH807" i="4" s="1"/>
  <c r="D809" i="4"/>
  <c r="AH809" i="4" s="1"/>
  <c r="D812" i="4"/>
  <c r="AH812" i="4" s="1"/>
  <c r="D1817" i="4"/>
  <c r="AH1817" i="4" s="1"/>
  <c r="D1821" i="4"/>
  <c r="AH1821" i="4" s="1"/>
  <c r="D1822" i="4"/>
  <c r="AH1822" i="4" s="1"/>
  <c r="D1823" i="4"/>
  <c r="AH1823" i="4" s="1"/>
  <c r="D1825" i="4"/>
  <c r="AH1825" i="4" s="1"/>
  <c r="D826" i="4"/>
  <c r="AH826" i="4" s="1"/>
  <c r="D827" i="4"/>
  <c r="AH827" i="4" s="1"/>
  <c r="D1828" i="4"/>
  <c r="AH1828" i="4" s="1"/>
  <c r="D1830" i="4"/>
  <c r="D1831" i="4"/>
  <c r="AH1831" i="4" s="1"/>
  <c r="D1832" i="4"/>
  <c r="AH1832" i="4" s="1"/>
  <c r="D833" i="4"/>
  <c r="AH833" i="4" s="1"/>
  <c r="D1834" i="4"/>
  <c r="AH1834" i="4" s="1"/>
  <c r="D841" i="4"/>
  <c r="AH841" i="4" s="1"/>
  <c r="D1839" i="4"/>
  <c r="AH1839" i="4" s="1"/>
  <c r="D846" i="4"/>
  <c r="AH846" i="4" s="1"/>
  <c r="D848" i="4"/>
  <c r="AH848" i="4" s="1"/>
  <c r="D1841" i="4"/>
  <c r="AH1841" i="4" s="1"/>
  <c r="D852" i="4"/>
  <c r="AH852" i="4" s="1"/>
  <c r="D854" i="4"/>
  <c r="AH854" i="4" s="1"/>
  <c r="D1844" i="4"/>
  <c r="AH1844" i="4" s="1"/>
  <c r="D859" i="4"/>
  <c r="AH859" i="4" s="1"/>
  <c r="D861" i="4"/>
  <c r="AH861" i="4" s="1"/>
  <c r="D1849" i="4"/>
  <c r="AH1849" i="4" s="1"/>
  <c r="D863" i="4"/>
  <c r="AH863" i="4" s="1"/>
  <c r="D1850" i="4"/>
  <c r="AH1850" i="4" s="1"/>
  <c r="D1851" i="4"/>
  <c r="AH1851" i="4" s="1"/>
  <c r="D1852" i="4"/>
  <c r="AH1852" i="4" s="1"/>
  <c r="D870" i="4"/>
  <c r="AH870" i="4" s="1"/>
  <c r="D1853" i="4"/>
  <c r="AH1853" i="4" s="1"/>
  <c r="D872" i="4"/>
  <c r="AH872" i="4" s="1"/>
  <c r="D873" i="4"/>
  <c r="AH873" i="4" s="1"/>
  <c r="D1857" i="4"/>
  <c r="D1858" i="4"/>
  <c r="AH1858" i="4" s="1"/>
  <c r="D886" i="4"/>
  <c r="AH886" i="4" s="1"/>
  <c r="D1860" i="4"/>
  <c r="AH1860" i="4" s="1"/>
  <c r="D887" i="4"/>
  <c r="AH887" i="4" s="1"/>
  <c r="D888" i="4"/>
  <c r="AH888" i="4" s="1"/>
  <c r="D890" i="4"/>
  <c r="AH890" i="4" s="1"/>
  <c r="D1862" i="4"/>
  <c r="D1864" i="4"/>
  <c r="D893" i="4"/>
  <c r="AH893" i="4" s="1"/>
  <c r="D896" i="4"/>
  <c r="AH896" i="4" s="1"/>
  <c r="D1865" i="4"/>
  <c r="AH1865" i="4" s="1"/>
  <c r="D1867" i="4"/>
  <c r="AH1867" i="4" s="1"/>
  <c r="D919" i="4"/>
  <c r="AH919" i="4" s="1"/>
  <c r="D926" i="4"/>
  <c r="D927" i="4"/>
  <c r="AH927" i="4" s="1"/>
  <c r="D965" i="4"/>
  <c r="AH965" i="4" s="1"/>
  <c r="D2055" i="4"/>
  <c r="AH2055" i="4" s="1"/>
  <c r="D932" i="4"/>
  <c r="AH932" i="4" s="1"/>
  <c r="D977" i="4"/>
  <c r="AH977" i="4" s="1"/>
  <c r="D979" i="4"/>
  <c r="AH979" i="4" s="1"/>
  <c r="D984" i="4"/>
  <c r="AH984" i="4" s="1"/>
  <c r="D986" i="4"/>
  <c r="AH986" i="4" s="1"/>
  <c r="D997" i="4"/>
  <c r="AH997" i="4" s="1"/>
  <c r="D1000" i="4"/>
  <c r="AH1000" i="4" s="1"/>
  <c r="D999" i="4"/>
  <c r="AH999" i="4" s="1"/>
  <c r="D1005" i="4"/>
  <c r="AH1005" i="4" s="1"/>
  <c r="D1900" i="4"/>
  <c r="AH1900" i="4" s="1"/>
  <c r="D1021" i="4"/>
  <c r="AH1021" i="4" s="1"/>
  <c r="D1023" i="4"/>
  <c r="AH1023" i="4" s="1"/>
  <c r="D1027" i="4"/>
  <c r="AH1027" i="4" s="1"/>
  <c r="D1028" i="4"/>
  <c r="AH1028" i="4" s="1"/>
  <c r="D1032" i="4"/>
  <c r="AH1032" i="4" s="1"/>
  <c r="D1035" i="4"/>
  <c r="AH1035" i="4" s="1"/>
  <c r="D1038" i="4"/>
  <c r="AH1038" i="4" s="1"/>
  <c r="D1903" i="4"/>
  <c r="AH1903" i="4" s="1"/>
  <c r="D1047" i="4"/>
  <c r="D1904" i="4"/>
  <c r="AH1904" i="4" s="1"/>
  <c r="D1056" i="4"/>
  <c r="AH1056" i="4" s="1"/>
  <c r="D1060" i="4"/>
  <c r="AH1060" i="4" s="1"/>
  <c r="D1906" i="4"/>
  <c r="AH1906" i="4" s="1"/>
  <c r="D1079" i="4"/>
  <c r="AH1079" i="4" s="1"/>
  <c r="D1081" i="4"/>
  <c r="AH1081" i="4" s="1"/>
  <c r="D97" i="4"/>
  <c r="AH97" i="4" s="1"/>
  <c r="D1084" i="4"/>
  <c r="D1086" i="4"/>
  <c r="AH1086" i="4" s="1"/>
  <c r="D1089" i="4"/>
  <c r="D1691" i="4"/>
  <c r="AH1691" i="4" s="1"/>
  <c r="D1909" i="4"/>
  <c r="D1090" i="4"/>
  <c r="AH1090" i="4" s="1"/>
  <c r="D1091" i="4"/>
  <c r="AH1091" i="4" s="1"/>
  <c r="D1092" i="4"/>
  <c r="AH1092" i="4" s="1"/>
  <c r="D118" i="4"/>
  <c r="D1102" i="4"/>
  <c r="AH1102" i="4" s="1"/>
  <c r="D1914" i="4"/>
  <c r="AH1914" i="4" s="1"/>
  <c r="D1101" i="4"/>
  <c r="AH1101" i="4" s="1"/>
  <c r="D1915" i="4"/>
  <c r="AH1915" i="4" s="1"/>
  <c r="D1916" i="4"/>
  <c r="AH1916" i="4" s="1"/>
  <c r="D1110" i="4"/>
  <c r="AH1110" i="4" s="1"/>
  <c r="D1112" i="4"/>
  <c r="AH1112" i="4" s="1"/>
  <c r="D1116" i="4"/>
  <c r="D1117" i="4"/>
  <c r="AH1117" i="4" s="1"/>
  <c r="D1007" i="4"/>
  <c r="AH1007" i="4" s="1"/>
  <c r="D1919" i="4"/>
  <c r="AH1919" i="4" s="1"/>
  <c r="D1122" i="4"/>
  <c r="D1125" i="4"/>
  <c r="AH1125" i="4" s="1"/>
  <c r="D1176" i="4"/>
  <c r="AH1176" i="4" s="1"/>
  <c r="D1920" i="4"/>
  <c r="AH1920" i="4" s="1"/>
  <c r="D1921" i="4"/>
  <c r="AH1921" i="4" s="1"/>
  <c r="D1132" i="4"/>
  <c r="AH1132" i="4" s="1"/>
  <c r="D1332" i="4"/>
  <c r="AH1332" i="4" s="1"/>
  <c r="D1146" i="4"/>
  <c r="AH1146" i="4" s="1"/>
  <c r="D1924" i="4"/>
  <c r="D1154" i="4"/>
  <c r="AH1154" i="4" s="1"/>
  <c r="D935" i="4"/>
  <c r="AH935" i="4" s="1"/>
  <c r="D1166" i="4"/>
  <c r="AH1166" i="4" s="1"/>
  <c r="D1929" i="4"/>
  <c r="D1180" i="4"/>
  <c r="AH1180" i="4" s="1"/>
  <c r="D1168" i="4"/>
  <c r="AH1168" i="4" s="1"/>
  <c r="D1184" i="4"/>
  <c r="AH1184" i="4" s="1"/>
  <c r="D1189" i="4"/>
  <c r="AH1189" i="4" s="1"/>
  <c r="D1194" i="4"/>
  <c r="AH1194" i="4" s="1"/>
  <c r="D1195" i="4"/>
  <c r="AH1195" i="4" s="1"/>
  <c r="D1198" i="4"/>
  <c r="AH1198" i="4" s="1"/>
  <c r="D1200" i="4"/>
  <c r="D1202" i="4"/>
  <c r="AH1202" i="4" s="1"/>
  <c r="D1206" i="4"/>
  <c r="AH1206" i="4" s="1"/>
  <c r="D1209" i="4"/>
  <c r="AH1209" i="4" s="1"/>
  <c r="D1213" i="4"/>
  <c r="AH1213" i="4" s="1"/>
  <c r="D1280" i="4"/>
  <c r="AH1280" i="4" s="1"/>
  <c r="D1219" i="4"/>
  <c r="AH1219" i="4" s="1"/>
  <c r="D1935" i="4"/>
  <c r="AH1935" i="4" s="1"/>
  <c r="D1936" i="4"/>
  <c r="D1444" i="4"/>
  <c r="AH1444" i="4" s="1"/>
  <c r="D1233" i="4"/>
  <c r="AH1233" i="4" s="1"/>
  <c r="D1235" i="4"/>
  <c r="AH1235" i="4" s="1"/>
  <c r="D1938" i="4"/>
  <c r="D1240" i="4"/>
  <c r="AH1240" i="4" s="1"/>
  <c r="D1940" i="4"/>
  <c r="AH1940" i="4" s="1"/>
  <c r="D1243" i="4"/>
  <c r="AH1243" i="4" s="1"/>
  <c r="D1942" i="4"/>
  <c r="AH1942" i="4" s="1"/>
  <c r="D1943" i="4"/>
  <c r="AH1943" i="4" s="1"/>
  <c r="D1246" i="4"/>
  <c r="AH1246" i="4" s="1"/>
  <c r="D1259" i="4"/>
  <c r="AH1259" i="4" s="1"/>
  <c r="D1262" i="4"/>
  <c r="AH1262" i="4" s="1"/>
  <c r="D1261" i="4"/>
  <c r="AH1261" i="4" s="1"/>
  <c r="D1263" i="4"/>
  <c r="AH1263" i="4" s="1"/>
  <c r="D1266" i="4"/>
  <c r="AH1266" i="4" s="1"/>
  <c r="D1267" i="4"/>
  <c r="D1270" i="4"/>
  <c r="AH1270" i="4" s="1"/>
  <c r="D1272" i="4"/>
  <c r="AH1272" i="4" s="1"/>
  <c r="D1275" i="4"/>
  <c r="AH1275" i="4" s="1"/>
  <c r="D1945" i="4"/>
  <c r="AH1945" i="4" s="1"/>
  <c r="D1278" i="4"/>
  <c r="AH1278" i="4" s="1"/>
  <c r="D1282" i="4"/>
  <c r="AH1282" i="4" s="1"/>
  <c r="D1284" i="4"/>
  <c r="AH1284" i="4" s="1"/>
  <c r="D1285" i="4"/>
  <c r="AH1285" i="4" s="1"/>
  <c r="D1289" i="4"/>
  <c r="AH1289" i="4" s="1"/>
  <c r="D1292" i="4"/>
  <c r="AH1292" i="4" s="1"/>
  <c r="D1881" i="4"/>
  <c r="AH1881" i="4" s="1"/>
  <c r="D1295" i="4"/>
  <c r="AH1295" i="4" s="1"/>
  <c r="D1298" i="4"/>
  <c r="AH1298" i="4" s="1"/>
  <c r="D1301" i="4"/>
  <c r="AH1301" i="4" s="1"/>
  <c r="D1303" i="4"/>
  <c r="AH1303" i="4" s="1"/>
  <c r="D1364" i="4"/>
  <c r="D1368" i="4"/>
  <c r="AH1368" i="4" s="1"/>
  <c r="D1378" i="4"/>
  <c r="D1952" i="4"/>
  <c r="AH1952" i="4" s="1"/>
  <c r="D1956" i="4"/>
  <c r="AH1956" i="4" s="1"/>
  <c r="D1390" i="4"/>
  <c r="AH1390" i="4" s="1"/>
  <c r="D1395" i="4"/>
  <c r="AH1395" i="4" s="1"/>
  <c r="D1959" i="4"/>
  <c r="AH1959" i="4" s="1"/>
  <c r="D1403" i="4"/>
  <c r="AH1403" i="4" s="1"/>
  <c r="D643" i="4"/>
  <c r="AH643" i="4" s="1"/>
  <c r="D1408" i="4"/>
  <c r="D1411" i="4"/>
  <c r="AH1411" i="4" s="1"/>
  <c r="D1415" i="4"/>
  <c r="AH1415" i="4" s="1"/>
  <c r="D1960" i="4"/>
  <c r="AH1960" i="4" s="1"/>
  <c r="D1961" i="4"/>
  <c r="D1423" i="4"/>
  <c r="AH1423" i="4" s="1"/>
  <c r="D1962" i="4"/>
  <c r="D1965" i="4"/>
  <c r="AH1965" i="4" s="1"/>
  <c r="D1966" i="4"/>
  <c r="AH1966" i="4" s="1"/>
  <c r="D1438" i="4"/>
  <c r="AH1438" i="4" s="1"/>
  <c r="D1442" i="4"/>
  <c r="AH1442" i="4" s="1"/>
  <c r="D1445" i="4"/>
  <c r="AH1445" i="4" s="1"/>
  <c r="D981" i="4"/>
  <c r="AH981" i="4" s="1"/>
  <c r="D1451" i="4"/>
  <c r="AH1451" i="4" s="1"/>
  <c r="D1452" i="4"/>
  <c r="AH1452" i="4" s="1"/>
  <c r="D1453" i="4"/>
  <c r="AH1453" i="4" s="1"/>
  <c r="D1455" i="4"/>
  <c r="D1448" i="4"/>
  <c r="AH1448" i="4" s="1"/>
  <c r="D1460" i="4"/>
  <c r="AH1460" i="4" s="1"/>
  <c r="D1693" i="4"/>
  <c r="AH1693" i="4" s="1"/>
  <c r="D1340" i="4"/>
  <c r="D1341" i="4"/>
  <c r="AH1341" i="4" s="1"/>
  <c r="D1342" i="4"/>
  <c r="AH1342" i="4" s="1"/>
  <c r="D1885" i="4"/>
  <c r="AH1885" i="4" s="1"/>
  <c r="D1178" i="4"/>
  <c r="AH1178" i="4" s="1"/>
  <c r="D946" i="4"/>
  <c r="AH946" i="4" s="1"/>
  <c r="D948" i="4"/>
  <c r="AH948" i="4" s="1"/>
  <c r="D950" i="4"/>
  <c r="AH950" i="4" s="1"/>
  <c r="D1471" i="4"/>
  <c r="AH1471" i="4" s="1"/>
  <c r="D1493" i="4"/>
  <c r="AH1493" i="4" s="1"/>
  <c r="D1494" i="4"/>
  <c r="AH1494" i="4" s="1"/>
  <c r="D1495" i="4"/>
  <c r="AH1495" i="4" s="1"/>
  <c r="D1472" i="4"/>
  <c r="D1474" i="4"/>
  <c r="AH1474" i="4" s="1"/>
  <c r="D1969" i="4"/>
  <c r="AH1969" i="4" s="1"/>
  <c r="D1480" i="4"/>
  <c r="D1481" i="4"/>
  <c r="D1484" i="4"/>
  <c r="AH1484" i="4" s="1"/>
  <c r="D1485" i="4"/>
  <c r="AH1485" i="4" s="1"/>
  <c r="D1973" i="4"/>
  <c r="AH1973" i="4" s="1"/>
  <c r="D1975" i="4"/>
  <c r="AH1975" i="4" s="1"/>
  <c r="D1491" i="4"/>
  <c r="AH1491" i="4" s="1"/>
  <c r="D1976" i="4"/>
  <c r="D1498" i="4"/>
  <c r="AH1498" i="4" s="1"/>
  <c r="D1978" i="4"/>
  <c r="AH1978" i="4" s="1"/>
  <c r="D1500" i="4"/>
  <c r="AH1500" i="4" s="1"/>
  <c r="D1979" i="4"/>
  <c r="D1505" i="4"/>
  <c r="AH1505" i="4" s="1"/>
  <c r="D1506" i="4"/>
  <c r="AH1506" i="4" s="1"/>
  <c r="D1509" i="4"/>
  <c r="AH1509" i="4" s="1"/>
  <c r="D1981" i="4"/>
  <c r="AH1981" i="4" s="1"/>
  <c r="D278" i="4"/>
  <c r="AH278" i="4" s="1"/>
  <c r="D954" i="4"/>
  <c r="AH954" i="4" s="1"/>
  <c r="D1517" i="4"/>
  <c r="AH1517" i="4" s="1"/>
  <c r="D1982" i="4"/>
  <c r="AH1982" i="4" s="1"/>
  <c r="D1522" i="4"/>
  <c r="AH1522" i="4" s="1"/>
  <c r="D1524" i="4"/>
  <c r="AH1524" i="4" s="1"/>
  <c r="D1984" i="4"/>
  <c r="AH1984" i="4" s="1"/>
  <c r="D1525" i="4"/>
  <c r="AH1525" i="4" s="1"/>
  <c r="D1986" i="4"/>
  <c r="AH1986" i="4" s="1"/>
  <c r="D1531" i="4"/>
  <c r="AH1531" i="4" s="1"/>
  <c r="D1988" i="4"/>
  <c r="AH1988" i="4" s="1"/>
  <c r="D1533" i="4"/>
  <c r="AH1533" i="4" s="1"/>
  <c r="D1990" i="4"/>
  <c r="AH1990" i="4" s="1"/>
  <c r="D1534" i="4"/>
  <c r="AH1534" i="4" s="1"/>
  <c r="D1535" i="4"/>
  <c r="AH1535" i="4" s="1"/>
  <c r="D1536" i="4"/>
  <c r="AH1536" i="4" s="1"/>
  <c r="D1539" i="4"/>
  <c r="AH1539" i="4" s="1"/>
  <c r="D951" i="4"/>
  <c r="AH951" i="4" s="1"/>
  <c r="D1546" i="4"/>
  <c r="AH1546" i="4" s="1"/>
  <c r="D1549" i="4"/>
  <c r="D1550" i="4"/>
  <c r="AH1550" i="4" s="1"/>
  <c r="D1551" i="4"/>
  <c r="AH1551" i="4" s="1"/>
  <c r="D1567" i="4"/>
  <c r="AH1567" i="4" s="1"/>
  <c r="D1554" i="4"/>
  <c r="D1556" i="4"/>
  <c r="AH1556" i="4" s="1"/>
  <c r="D1559" i="4"/>
  <c r="AH1559" i="4" s="1"/>
  <c r="D1560" i="4"/>
  <c r="AH1560" i="4" s="1"/>
  <c r="D1561" i="4"/>
  <c r="AH1561" i="4" s="1"/>
  <c r="D1562" i="4"/>
  <c r="AH1562" i="4" s="1"/>
  <c r="D1563" i="4"/>
  <c r="D1992" i="4"/>
  <c r="AH1992" i="4" s="1"/>
  <c r="D1575" i="4"/>
  <c r="AH1575" i="4" s="1"/>
  <c r="D1576" i="4"/>
  <c r="AH1576" i="4" s="1"/>
  <c r="D1580" i="4"/>
  <c r="AH1580" i="4" s="1"/>
  <c r="D1590" i="4"/>
  <c r="AH1590" i="4" s="1"/>
  <c r="D1583" i="4"/>
  <c r="D1588" i="4"/>
  <c r="AH1588" i="4" s="1"/>
  <c r="D1589" i="4"/>
  <c r="AH1589" i="4" s="1"/>
  <c r="D1592" i="4"/>
  <c r="AH1592" i="4" s="1"/>
  <c r="D2024" i="4"/>
  <c r="D318" i="4"/>
  <c r="AH318" i="4" s="1"/>
  <c r="D1994" i="4"/>
  <c r="AH1994" i="4" s="1"/>
  <c r="D2033" i="4"/>
  <c r="AH2033" i="4" s="1"/>
  <c r="D2060" i="4"/>
  <c r="D2062" i="4"/>
  <c r="AH2062" i="4" s="1"/>
  <c r="D961" i="4"/>
  <c r="D1999" i="4"/>
  <c r="AH1999" i="4" s="1"/>
  <c r="D2070" i="4"/>
  <c r="AH2070" i="4" s="1"/>
  <c r="D2002" i="4"/>
  <c r="AH2002" i="4" s="1"/>
  <c r="D2077" i="4"/>
  <c r="AH2077" i="4" s="1"/>
  <c r="D2028" i="4"/>
  <c r="AH2028" i="4" s="1"/>
  <c r="D2078" i="4"/>
  <c r="AH2078" i="4" s="1"/>
  <c r="D2082" i="4"/>
  <c r="AH2082" i="4" s="1"/>
  <c r="D2084" i="4"/>
  <c r="AH2084" i="4" s="1"/>
  <c r="D2085" i="4"/>
  <c r="AH2085" i="4" s="1"/>
  <c r="D2086" i="4"/>
  <c r="AH2086" i="4" s="1"/>
  <c r="D2088" i="4"/>
  <c r="AH2088" i="4" s="1"/>
  <c r="D2090" i="4"/>
  <c r="AH2090" i="4" s="1"/>
  <c r="D2004" i="4"/>
  <c r="AH2004" i="4" s="1"/>
  <c r="D752" i="4"/>
  <c r="AH752" i="4" s="1"/>
  <c r="D2097" i="4"/>
  <c r="AH2097" i="4" s="1"/>
  <c r="D444" i="4"/>
  <c r="AH444" i="4" s="1"/>
  <c r="D445" i="4"/>
  <c r="AH445" i="4" s="1"/>
  <c r="D2100" i="4"/>
  <c r="AH2100" i="4" s="1"/>
  <c r="D2006" i="4"/>
  <c r="AH2006" i="4" s="1"/>
  <c r="D2007" i="4"/>
  <c r="AH2007" i="4" s="1"/>
  <c r="D2008" i="4"/>
  <c r="AH2008" i="4" s="1"/>
  <c r="D2009" i="4"/>
  <c r="D2013" i="4"/>
  <c r="AH2013" i="4" s="1"/>
  <c r="D2115" i="4"/>
  <c r="AH2115" i="4" s="1"/>
  <c r="D2116" i="4"/>
  <c r="AH2116" i="4" s="1"/>
  <c r="D2119" i="4"/>
  <c r="AH2119" i="4" s="1"/>
  <c r="D2018" i="4"/>
  <c r="AH2018" i="4" s="1"/>
  <c r="D2122" i="4"/>
  <c r="AH2122" i="4" s="1"/>
  <c r="D2019" i="4"/>
  <c r="AH2019" i="4" s="1"/>
  <c r="D2134" i="4"/>
  <c r="AH2134" i="4" s="1"/>
  <c r="D2130" i="4"/>
  <c r="AH2130" i="4" s="1"/>
  <c r="D2133" i="4"/>
  <c r="D2135" i="4"/>
  <c r="AH2135" i="4" s="1"/>
  <c r="D2136" i="4"/>
  <c r="AH2136" i="4" s="1"/>
  <c r="D2139" i="4"/>
  <c r="AH2139" i="4" s="1"/>
  <c r="D2143" i="4"/>
  <c r="AH2143" i="4" s="1"/>
  <c r="D2146" i="4"/>
  <c r="AH2146" i="4" s="1"/>
  <c r="D16" i="4"/>
  <c r="AH16" i="4" s="1"/>
  <c r="D57" i="4"/>
  <c r="AH57" i="4" s="1"/>
  <c r="D156" i="4"/>
  <c r="AH156" i="4" s="1"/>
  <c r="D182" i="4"/>
  <c r="AH182" i="4" s="1"/>
  <c r="D303" i="4"/>
  <c r="D344" i="4"/>
  <c r="AH344" i="4" s="1"/>
  <c r="D486" i="4"/>
  <c r="AH486" i="4" s="1"/>
  <c r="D405" i="4"/>
  <c r="AH405" i="4" s="1"/>
  <c r="D516" i="4"/>
  <c r="AH516" i="4" s="1"/>
  <c r="D522" i="4"/>
  <c r="AH522" i="4" s="1"/>
  <c r="D535" i="4"/>
  <c r="AH535" i="4" s="1"/>
  <c r="D541" i="4"/>
  <c r="AH541" i="4" s="1"/>
  <c r="D706" i="4"/>
  <c r="AH706" i="4" s="1"/>
  <c r="D737" i="4"/>
  <c r="AH737" i="4" s="1"/>
  <c r="D777" i="4"/>
  <c r="AH777" i="4" s="1"/>
  <c r="D834" i="4"/>
  <c r="AH834" i="4" s="1"/>
  <c r="D1838" i="4"/>
  <c r="AH1838" i="4" s="1"/>
  <c r="D989" i="4"/>
  <c r="AH989" i="4" s="1"/>
  <c r="D993" i="4"/>
  <c r="D1072" i="4"/>
  <c r="AH1072" i="4" s="1"/>
  <c r="D1096" i="4"/>
  <c r="AH1096" i="4" s="1"/>
  <c r="D1109" i="4"/>
  <c r="AH1109" i="4" s="1"/>
  <c r="D1186" i="4"/>
  <c r="AH1186" i="4" s="1"/>
  <c r="D1260" i="4"/>
  <c r="AH1260" i="4" s="1"/>
  <c r="D1279" i="4"/>
  <c r="AH1279" i="4" s="1"/>
  <c r="D1366" i="4"/>
  <c r="AH1366" i="4" s="1"/>
  <c r="D1377" i="4"/>
  <c r="AH1377" i="4" s="1"/>
  <c r="D1431" i="4"/>
  <c r="AH1431" i="4" s="1"/>
  <c r="D1434" i="4"/>
  <c r="D1458" i="4"/>
  <c r="AH1458" i="4" s="1"/>
  <c r="D1459" i="4"/>
  <c r="D1568" i="4"/>
  <c r="AH1568" i="4" s="1"/>
  <c r="D1997" i="4"/>
  <c r="D2080" i="4"/>
  <c r="AH2080" i="4" s="1"/>
  <c r="D1309" i="4"/>
  <c r="AH1309" i="4" s="1"/>
  <c r="D43" i="4"/>
  <c r="AH43" i="4" s="1"/>
  <c r="D1311" i="4"/>
  <c r="AH1311" i="4" s="1"/>
  <c r="D1065" i="4"/>
  <c r="AH1065" i="4" s="1"/>
  <c r="D1401" i="4"/>
  <c r="AH1401" i="4" s="1"/>
  <c r="D2036" i="4"/>
  <c r="AH2036" i="4" s="1"/>
  <c r="D2046" i="4"/>
  <c r="AH2046" i="4" s="1"/>
  <c r="D909" i="4"/>
  <c r="AH909" i="4" s="1"/>
  <c r="D1648" i="4"/>
  <c r="D106" i="4"/>
  <c r="AH106" i="4" s="1"/>
  <c r="D991" i="4"/>
  <c r="D125" i="4"/>
  <c r="AH125" i="4" s="1"/>
  <c r="D154" i="4"/>
  <c r="AH154" i="4" s="1"/>
  <c r="D159" i="4"/>
  <c r="AH159" i="4" s="1"/>
  <c r="D1324" i="4"/>
  <c r="AH1324" i="4" s="1"/>
  <c r="D557" i="4"/>
  <c r="AH557" i="4" s="1"/>
  <c r="D208" i="4"/>
  <c r="AH208" i="4" s="1"/>
  <c r="D1649" i="4"/>
  <c r="AH1649" i="4" s="1"/>
  <c r="D1230" i="4"/>
  <c r="AH1230" i="4" s="1"/>
  <c r="D339" i="4"/>
  <c r="AH339" i="4" s="1"/>
  <c r="D170" i="4"/>
  <c r="AH170" i="4" s="1"/>
  <c r="D384" i="4"/>
  <c r="AH384" i="4" s="1"/>
  <c r="D916" i="4"/>
  <c r="AH916" i="4" s="1"/>
  <c r="D431" i="4"/>
  <c r="AH431" i="4" s="1"/>
  <c r="D435" i="4"/>
  <c r="AH435" i="4" s="1"/>
  <c r="D442" i="4"/>
  <c r="AH442" i="4" s="1"/>
  <c r="D452" i="4"/>
  <c r="AH452" i="4" s="1"/>
  <c r="D920" i="4"/>
  <c r="AH920" i="4" s="1"/>
  <c r="D544" i="4"/>
  <c r="AH544" i="4" s="1"/>
  <c r="D330" i="4"/>
  <c r="AH330" i="4" s="1"/>
  <c r="D1756" i="4"/>
  <c r="AH1756" i="4" s="1"/>
  <c r="D597" i="4"/>
  <c r="AH597" i="4" s="1"/>
  <c r="D600" i="4"/>
  <c r="AH600" i="4" s="1"/>
  <c r="D625" i="4"/>
  <c r="AH625" i="4" s="1"/>
  <c r="D659" i="4"/>
  <c r="AH659" i="4" s="1"/>
  <c r="D740" i="4"/>
  <c r="AH740" i="4" s="1"/>
  <c r="D743" i="4"/>
  <c r="AH743" i="4" s="1"/>
  <c r="D744" i="4"/>
  <c r="AH744" i="4" s="1"/>
  <c r="D1827" i="4"/>
  <c r="AH1827" i="4" s="1"/>
  <c r="D1863" i="4"/>
  <c r="AH1863" i="4" s="1"/>
  <c r="D963" i="4"/>
  <c r="AH963" i="4" s="1"/>
  <c r="D976" i="4"/>
  <c r="AH976" i="4" s="1"/>
  <c r="D1034" i="4"/>
  <c r="AH1034" i="4" s="1"/>
  <c r="D1330" i="4"/>
  <c r="AH1330" i="4" s="1"/>
  <c r="D1130" i="4"/>
  <c r="AH1130" i="4" s="1"/>
  <c r="D1074" i="4"/>
  <c r="AH1074" i="4" s="1"/>
  <c r="D1196" i="4"/>
  <c r="AH1196" i="4" s="1"/>
  <c r="D425" i="4"/>
  <c r="AH425" i="4" s="1"/>
  <c r="D1208" i="4"/>
  <c r="AH1208" i="4" s="1"/>
  <c r="D1210" i="4"/>
  <c r="AH1210" i="4" s="1"/>
  <c r="D1218" i="4"/>
  <c r="AH1218" i="4" s="1"/>
  <c r="D1220" i="4"/>
  <c r="AH1220" i="4" s="1"/>
  <c r="D1221" i="4"/>
  <c r="AH1221" i="4" s="1"/>
  <c r="D1064" i="4"/>
  <c r="AH1064" i="4" s="1"/>
  <c r="D1238" i="4"/>
  <c r="AH1238" i="4" s="1"/>
  <c r="D1333" i="4"/>
  <c r="AH1333" i="4" s="1"/>
  <c r="D2059" i="4"/>
  <c r="D1343" i="4"/>
  <c r="AH1343" i="4" s="1"/>
  <c r="D1387" i="4"/>
  <c r="AH1387" i="4" s="1"/>
  <c r="D212" i="4"/>
  <c r="AH212" i="4" s="1"/>
  <c r="D1253" i="4"/>
  <c r="AH1253" i="4" s="1"/>
  <c r="D694" i="6" s="1"/>
  <c r="D1254" i="4"/>
  <c r="AH1254" i="4" s="1"/>
  <c r="D1346" i="4"/>
  <c r="D1347" i="4"/>
  <c r="AH1347" i="4" s="1"/>
  <c r="D1068" i="4"/>
  <c r="AH1068" i="4" s="1"/>
  <c r="D1519" i="4"/>
  <c r="AH1519" i="4" s="1"/>
  <c r="D1547" i="4"/>
  <c r="AH1547" i="4" s="1"/>
  <c r="D1555" i="4"/>
  <c r="AH1555" i="4" s="1"/>
  <c r="D1566" i="4"/>
  <c r="AH1566" i="4" s="1"/>
  <c r="D1991" i="4"/>
  <c r="AH1991" i="4" s="1"/>
  <c r="D2031" i="4"/>
  <c r="AH2031" i="4" s="1"/>
  <c r="D2068" i="4"/>
  <c r="AH2068" i="4" s="1"/>
  <c r="D644" i="4"/>
  <c r="AH644" i="4" s="1"/>
  <c r="D1888" i="4"/>
  <c r="AH1888" i="4" s="1"/>
  <c r="D2104" i="4"/>
  <c r="AH2104" i="4" s="1"/>
  <c r="D2108" i="4"/>
  <c r="AH2108" i="4" s="1"/>
  <c r="D2124" i="4"/>
  <c r="D2142" i="4"/>
  <c r="AH2142" i="4" s="1"/>
  <c r="D124" i="4"/>
  <c r="AH124" i="4" s="1"/>
  <c r="D774" i="4"/>
  <c r="AH774" i="4" s="1"/>
  <c r="D605" i="4"/>
  <c r="AH605" i="4" s="1"/>
  <c r="D201" i="4"/>
  <c r="AH201" i="4" s="1"/>
  <c r="D1646" i="4"/>
  <c r="AH1646" i="4" s="1"/>
  <c r="D1290" i="4"/>
  <c r="AH1290" i="4" s="1"/>
  <c r="D1676" i="4"/>
  <c r="AH1676" i="4" s="1"/>
  <c r="D845" i="4"/>
  <c r="AH845" i="4" s="1"/>
  <c r="D1645" i="4"/>
  <c r="AH1645" i="4" s="1"/>
  <c r="D520" i="4"/>
  <c r="AH520" i="4" s="1"/>
  <c r="D760" i="4"/>
  <c r="AH760" i="4" s="1"/>
  <c r="D1810" i="4"/>
  <c r="AH1810" i="4" s="1"/>
  <c r="D894" i="4"/>
  <c r="AH894" i="4" s="1"/>
  <c r="D492" i="4"/>
  <c r="AH492" i="4" s="1"/>
  <c r="D2105" i="4"/>
  <c r="AH2105" i="4" s="1"/>
  <c r="D769" i="4"/>
  <c r="AH769" i="4" s="1"/>
  <c r="D1483" i="4"/>
  <c r="AH1483" i="4" s="1"/>
  <c r="D898" i="4"/>
  <c r="AH898" i="4" s="1"/>
  <c r="D674" i="4"/>
  <c r="AH674" i="4" s="1"/>
  <c r="D266" i="4"/>
  <c r="AH266" i="4" s="1"/>
  <c r="D81" i="4"/>
  <c r="AH81" i="4" s="1"/>
  <c r="D179" i="4"/>
  <c r="AH179" i="4" s="1"/>
  <c r="D1767" i="4"/>
  <c r="AH1767" i="4" s="1"/>
  <c r="D414" i="4"/>
  <c r="AH414" i="4" s="1"/>
  <c r="D383" i="4"/>
  <c r="AH383" i="4" s="1"/>
  <c r="D1768" i="4"/>
  <c r="AH1768" i="4" s="1"/>
  <c r="D1893" i="4"/>
  <c r="AH1893" i="4" s="1"/>
  <c r="D820" i="4"/>
  <c r="AH820" i="4" s="1"/>
  <c r="D1809" i="4"/>
  <c r="AH1809" i="4" s="1"/>
  <c r="D71" i="4"/>
  <c r="AH71" i="4" s="1"/>
  <c r="D1933" i="4"/>
  <c r="AH1933" i="4" s="1"/>
  <c r="D403" i="4"/>
  <c r="AH403" i="4" s="1"/>
  <c r="D301" i="4"/>
  <c r="AH301" i="4" s="1"/>
  <c r="D458" i="4"/>
  <c r="AH458" i="4" s="1"/>
  <c r="D824" i="4"/>
  <c r="AH824" i="4" s="1"/>
  <c r="D1367" i="4"/>
  <c r="AH1367" i="4" s="1"/>
  <c r="D1225" i="4"/>
  <c r="AH1225" i="4" s="1"/>
  <c r="D52" i="4"/>
  <c r="AH52" i="4" s="1"/>
  <c r="D1080" i="4"/>
  <c r="AH1080" i="4" s="1"/>
  <c r="D162" i="4"/>
  <c r="AH162" i="4" s="1"/>
  <c r="D837" i="4"/>
  <c r="AH837" i="4" s="1"/>
  <c r="D825" i="4"/>
  <c r="AH825" i="4" s="1"/>
  <c r="D367" i="4"/>
  <c r="AH367" i="4" s="1"/>
  <c r="D1801" i="4"/>
  <c r="AH1801" i="4" s="1"/>
  <c r="D1971" i="4"/>
  <c r="AH1971" i="4" s="1"/>
  <c r="D2030" i="4"/>
  <c r="AH2030" i="4" s="1"/>
  <c r="D938" i="4"/>
  <c r="AH938" i="4" s="1"/>
  <c r="D1970" i="4"/>
  <c r="AH1970" i="4" s="1"/>
  <c r="D1067" i="4"/>
  <c r="D49" i="4"/>
  <c r="AH49" i="4" s="1"/>
  <c r="D1490" i="4"/>
  <c r="D1308" i="4"/>
  <c r="AH1308" i="4" s="1"/>
  <c r="D335" i="4"/>
  <c r="AH335" i="4" s="1"/>
  <c r="D1105" i="4"/>
  <c r="AH1105" i="4" s="1"/>
  <c r="D987" i="4"/>
  <c r="AH987" i="4" s="1"/>
  <c r="D1164" i="4"/>
  <c r="AH1164" i="4" s="1"/>
  <c r="D1497" i="4"/>
  <c r="AH1497" i="4" s="1"/>
  <c r="D410" i="4"/>
  <c r="AH410" i="4" s="1"/>
  <c r="D1296" i="4"/>
  <c r="AH1296" i="4" s="1"/>
  <c r="D560" i="4"/>
  <c r="AH560" i="4" s="1"/>
  <c r="D808" i="4"/>
  <c r="AH808" i="4" s="1"/>
  <c r="D216" i="4"/>
  <c r="AH216" i="4" s="1"/>
  <c r="D1439" i="4"/>
  <c r="D1022" i="4"/>
  <c r="AH1022" i="4" s="1"/>
  <c r="D639" i="4"/>
  <c r="AH639" i="4" s="1"/>
  <c r="D864" i="4"/>
  <c r="AH864" i="4" s="1"/>
  <c r="D247" i="4"/>
  <c r="D816" i="4"/>
  <c r="AH816" i="4" s="1"/>
  <c r="D558" i="4"/>
  <c r="AH558" i="4" s="1"/>
  <c r="D534" i="4"/>
  <c r="AH534" i="4" s="1"/>
  <c r="D523" i="4"/>
  <c r="AH523" i="4" s="1"/>
  <c r="D866" i="4"/>
  <c r="AH866" i="4" s="1"/>
  <c r="D257" i="4"/>
  <c r="D1212" i="4"/>
  <c r="AH1212" i="4" s="1"/>
  <c r="D1205" i="4"/>
  <c r="AH1205" i="4" s="1"/>
  <c r="D1545" i="4"/>
  <c r="AH1545" i="4" s="1"/>
  <c r="D746" i="4"/>
  <c r="D1214" i="4"/>
  <c r="AH1214" i="4" s="1"/>
  <c r="D1040" i="4"/>
  <c r="AH1040" i="4" s="1"/>
  <c r="D2025" i="4"/>
  <c r="AH2025" i="4" s="1"/>
  <c r="D36" i="4"/>
  <c r="AH36" i="4" s="1"/>
  <c r="D104" i="4"/>
  <c r="AH104" i="4" s="1"/>
  <c r="D299" i="4"/>
  <c r="D1512" i="4"/>
  <c r="AH1512" i="4" s="1"/>
  <c r="D358" i="4"/>
  <c r="AH358" i="4" s="1"/>
  <c r="D876" i="4"/>
  <c r="AH876" i="4" s="1"/>
  <c r="D1083" i="4"/>
  <c r="D294" i="4"/>
  <c r="AH294" i="4" s="1"/>
  <c r="D2109" i="4"/>
  <c r="AH2109" i="4" s="1"/>
  <c r="D1779" i="4"/>
  <c r="AH1779" i="4" s="1"/>
  <c r="D495" i="4"/>
  <c r="AH495" i="4" s="1"/>
  <c r="D428" i="4"/>
  <c r="AH428" i="4" s="1"/>
  <c r="D698" i="4"/>
  <c r="AH698" i="4" s="1"/>
  <c r="D1002" i="4"/>
  <c r="AH1002" i="4" s="1"/>
  <c r="D1532" i="4"/>
  <c r="AH1532" i="4" s="1"/>
  <c r="D1420" i="4"/>
  <c r="AH1420" i="4" s="1"/>
  <c r="D5" i="4"/>
  <c r="AH5" i="4" s="1"/>
  <c r="D476" i="4"/>
  <c r="AH476" i="4" s="1"/>
  <c r="D222" i="4"/>
  <c r="AH222" i="4" s="1"/>
  <c r="D1985" i="4"/>
  <c r="AH1985" i="4" s="1"/>
  <c r="D1835" i="4"/>
  <c r="AH1835" i="4" s="1"/>
  <c r="D395" i="4"/>
  <c r="AH395" i="4" s="1"/>
  <c r="D739" i="4"/>
  <c r="AH739" i="4" s="1"/>
  <c r="D1108" i="4"/>
  <c r="AH1108" i="4" s="1"/>
  <c r="D429" i="4"/>
  <c r="AH429" i="4" s="1"/>
  <c r="D579" i="4"/>
  <c r="AH579" i="4" s="1"/>
  <c r="D648" i="4"/>
  <c r="D1384" i="4"/>
  <c r="AH1384" i="4" s="1"/>
  <c r="D1666" i="4"/>
  <c r="AH1666" i="4" s="1"/>
  <c r="D1911" i="4"/>
  <c r="AH1911" i="4" s="1"/>
  <c r="D607" i="4"/>
  <c r="AH607" i="4" s="1"/>
  <c r="D1429" i="4"/>
  <c r="AH1429" i="4" s="1"/>
  <c r="D1428" i="4"/>
  <c r="AH1428" i="4" s="1"/>
  <c r="D878" i="4"/>
  <c r="AH878" i="4" s="1"/>
  <c r="D1880" i="4"/>
  <c r="AH1880" i="4" s="1"/>
  <c r="D1145" i="4"/>
  <c r="AH1145" i="4" s="1"/>
  <c r="D505" i="4"/>
  <c r="AH505" i="4" s="1"/>
  <c r="D565" i="4"/>
  <c r="AH565" i="4" s="1"/>
  <c r="D1856" i="4"/>
  <c r="AH1856" i="4" s="1"/>
  <c r="D340" i="4"/>
  <c r="AH340" i="4" s="1"/>
  <c r="D1704" i="4"/>
  <c r="AH1704" i="4" s="1"/>
  <c r="D132" i="4"/>
  <c r="AH132" i="4" s="1"/>
  <c r="D775" i="4"/>
  <c r="AH775" i="4" s="1"/>
  <c r="D362" i="4"/>
  <c r="AH362" i="4" s="1"/>
  <c r="D1432" i="4"/>
  <c r="AH1432" i="4" s="1"/>
  <c r="D910" i="4"/>
  <c r="AH910" i="4" s="1"/>
  <c r="D1486" i="4"/>
  <c r="AH1486" i="4" s="1"/>
  <c r="D831" i="4"/>
  <c r="AH831" i="4" s="1"/>
  <c r="D681" i="4"/>
  <c r="AH681" i="4" s="1"/>
  <c r="D1197" i="4"/>
  <c r="AH1197" i="4" s="1"/>
  <c r="D708" i="4"/>
  <c r="AH708" i="4" s="1"/>
  <c r="D337" i="4"/>
  <c r="AH337" i="4" s="1"/>
  <c r="D477" i="4"/>
  <c r="AH477" i="4" s="1"/>
  <c r="D24" i="4"/>
  <c r="AH24" i="4" s="1"/>
  <c r="D633" i="4"/>
  <c r="AH633" i="4" s="1"/>
  <c r="D994" i="4"/>
  <c r="AH994" i="4" s="1"/>
  <c r="D2069" i="4"/>
  <c r="AH2069" i="4" s="1"/>
  <c r="D647" i="4"/>
  <c r="AH647" i="4" s="1"/>
  <c r="D1516" i="4"/>
  <c r="AH1516" i="4" s="1"/>
  <c r="D1148" i="4"/>
  <c r="AH1148" i="4" s="1"/>
  <c r="D503" i="4"/>
  <c r="AH503" i="4" s="1"/>
  <c r="D1024" i="4"/>
  <c r="AH1024" i="4" s="1"/>
  <c r="D319" i="4"/>
  <c r="AH319" i="4" s="1"/>
  <c r="D787" i="4"/>
  <c r="AH787" i="4" s="1"/>
  <c r="D1004" i="4"/>
  <c r="D1300" i="4"/>
  <c r="AH1300" i="4" s="1"/>
  <c r="D416" i="4"/>
  <c r="D211" i="4"/>
  <c r="AH211" i="4" s="1"/>
  <c r="D525" i="4"/>
  <c r="D232" i="4"/>
  <c r="AH232" i="4" s="1"/>
  <c r="D203" i="4"/>
  <c r="AH203" i="4" s="1"/>
  <c r="D489" i="4"/>
  <c r="AH489" i="4" s="1"/>
  <c r="D1188" i="4"/>
  <c r="AH1188" i="4" s="1"/>
  <c r="D434" i="4"/>
  <c r="AH434" i="4" s="1"/>
  <c r="D510" i="4"/>
  <c r="AH510" i="4" s="1"/>
  <c r="D507" i="4"/>
  <c r="AH507" i="4" s="1"/>
  <c r="D617" i="4"/>
  <c r="AH617" i="4" s="1"/>
  <c r="D511" i="4"/>
  <c r="AH511" i="4" s="1"/>
  <c r="D194" i="4"/>
  <c r="AH194" i="4" s="1"/>
  <c r="D509" i="4"/>
  <c r="AH509" i="4" s="1"/>
  <c r="D508" i="4"/>
  <c r="D1446" i="4"/>
  <c r="AH1446" i="4" s="1"/>
  <c r="D1436" i="4"/>
  <c r="D1394" i="4"/>
  <c r="AH1394" i="4" s="1"/>
  <c r="D1511" i="4"/>
  <c r="AH1511" i="4" s="1"/>
  <c r="D14" i="4"/>
  <c r="AH14" i="4" s="1"/>
  <c r="D680" i="4"/>
  <c r="AH680" i="4" s="1"/>
  <c r="D1675" i="4"/>
  <c r="AH1675" i="4" s="1"/>
  <c r="D242" i="4"/>
  <c r="AH242" i="4" s="1"/>
  <c r="D292" i="4"/>
  <c r="AH292" i="4" s="1"/>
  <c r="D1931" i="4"/>
  <c r="AH1931" i="4" s="1"/>
  <c r="D1932" i="4"/>
  <c r="AH1932" i="4" s="1"/>
  <c r="D1769" i="4"/>
  <c r="D1093" i="4"/>
  <c r="AH1093" i="4" s="1"/>
  <c r="D1286" i="4"/>
  <c r="AH1286" i="4" s="1"/>
  <c r="D1138" i="4"/>
  <c r="AH1138" i="4" s="1"/>
  <c r="D788" i="4"/>
  <c r="AH788" i="4" s="1"/>
  <c r="D1957" i="4"/>
  <c r="AH1957" i="4" s="1"/>
  <c r="D1227" i="4"/>
  <c r="AH1227" i="4" s="1"/>
  <c r="D1170" i="4"/>
  <c r="AH1170" i="4" s="1"/>
  <c r="D2022" i="4"/>
  <c r="AH2022" i="4" s="1"/>
  <c r="D412" i="4"/>
  <c r="AH412" i="4" s="1"/>
  <c r="D704" i="4"/>
  <c r="AH704" i="4" s="1"/>
  <c r="D1175" i="4"/>
  <c r="AH1175" i="4" s="1"/>
  <c r="D87" i="4"/>
  <c r="D719" i="4"/>
  <c r="AH719" i="4" s="1"/>
  <c r="D912" i="4"/>
  <c r="AH912" i="4" s="1"/>
  <c r="D1573" i="4"/>
  <c r="AH1573" i="4" s="1"/>
  <c r="D1129" i="4"/>
  <c r="AH1129" i="4" s="1"/>
  <c r="D79" i="4"/>
  <c r="AH79" i="4" s="1"/>
  <c r="D668" i="4"/>
  <c r="AH668" i="4" s="1"/>
  <c r="D2117" i="4"/>
  <c r="AH2117" i="4" s="1"/>
  <c r="D904" i="4"/>
  <c r="AH904" i="4" s="1"/>
  <c r="D882" i="4"/>
  <c r="AH882" i="4" s="1"/>
  <c r="D531" i="4"/>
  <c r="AH531" i="4" s="1"/>
  <c r="D1226" i="4"/>
  <c r="AH1226" i="4" s="1"/>
  <c r="D701" i="4"/>
  <c r="AH701" i="4" s="1"/>
  <c r="D1297" i="4"/>
  <c r="AH1297" i="4" s="1"/>
  <c r="D1312" i="4"/>
  <c r="AH1312" i="4" s="1"/>
  <c r="D1405" i="4"/>
  <c r="AH1405" i="4" s="1"/>
  <c r="D28" i="4"/>
  <c r="AH28" i="4" s="1"/>
  <c r="D1283" i="4"/>
  <c r="AH1283" i="4" s="1"/>
  <c r="D618" i="4"/>
  <c r="AH618" i="4" s="1"/>
  <c r="D1409" i="4"/>
  <c r="AH1409" i="4" s="1"/>
  <c r="D619" i="4"/>
  <c r="AH619" i="4" s="1"/>
  <c r="D895" i="4"/>
  <c r="AH895" i="4" s="1"/>
  <c r="D551" i="4"/>
  <c r="AH551" i="4" s="1"/>
  <c r="D1182" i="4"/>
  <c r="AH1182" i="4" s="1"/>
  <c r="D1437" i="4"/>
  <c r="AH1437" i="4" s="1"/>
  <c r="D1118" i="4"/>
  <c r="AH1118" i="4" s="1"/>
  <c r="D2017" i="4"/>
  <c r="AH2017" i="4" s="1"/>
  <c r="D134" i="4"/>
  <c r="AH134" i="4" s="1"/>
  <c r="D1179" i="4"/>
  <c r="AH1179" i="4" s="1"/>
  <c r="D2016" i="4"/>
  <c r="AH2016" i="4" s="1"/>
  <c r="D1157" i="4"/>
  <c r="AH1157" i="4" s="1"/>
  <c r="D1425" i="4"/>
  <c r="AH1425" i="4" s="1"/>
  <c r="D1248" i="4"/>
  <c r="D1249" i="4"/>
  <c r="AH1249" i="4" s="1"/>
  <c r="D456" i="4"/>
  <c r="AH456" i="4" s="1"/>
  <c r="D1293" i="4"/>
  <c r="AH1293" i="4" s="1"/>
  <c r="D286" i="4"/>
  <c r="AH286" i="4" s="1"/>
  <c r="D1123" i="4"/>
  <c r="AH1123" i="4" s="1"/>
  <c r="D1603" i="4"/>
  <c r="AH1603" i="4" s="1"/>
  <c r="D2021" i="4"/>
  <c r="AH2021" i="4" s="1"/>
  <c r="D369" i="4"/>
  <c r="AH369" i="4" s="1"/>
  <c r="D430" i="4"/>
  <c r="AH430" i="4" s="1"/>
  <c r="D1250" i="4"/>
  <c r="D1251" i="4"/>
  <c r="AH1251" i="4" s="1"/>
  <c r="D1252" i="4"/>
  <c r="AH1252" i="4" s="1"/>
  <c r="D1255" i="4"/>
  <c r="AH1255" i="4" s="1"/>
  <c r="D1171" i="4"/>
  <c r="AH1171" i="4" s="1"/>
  <c r="D1269" i="4"/>
  <c r="AH1269" i="4" s="1"/>
  <c r="D1901" i="4"/>
  <c r="AH1901" i="4" s="1"/>
  <c r="D472" i="4"/>
  <c r="AH472" i="4" s="1"/>
  <c r="D466" i="4"/>
  <c r="AH466" i="4" s="1"/>
  <c r="D966" i="4"/>
  <c r="AH966" i="4" s="1"/>
  <c r="D942" i="4"/>
  <c r="AH942" i="4" s="1"/>
  <c r="D526" i="4"/>
  <c r="AH526" i="4" s="1"/>
  <c r="D258" i="4"/>
  <c r="AH258" i="4" s="1"/>
  <c r="D142" i="4"/>
  <c r="AH142" i="4" s="1"/>
  <c r="D944" i="4"/>
  <c r="AH944" i="4" s="1"/>
  <c r="D566" i="4"/>
  <c r="AH566" i="4" s="1"/>
  <c r="D1323" i="4"/>
  <c r="AH1323" i="4" s="1"/>
  <c r="D1967" i="4"/>
  <c r="AH1967" i="4" s="1"/>
  <c r="D103" i="4"/>
  <c r="D2110" i="4"/>
  <c r="AH2110" i="4" s="1"/>
  <c r="D1359" i="4"/>
  <c r="AH1359" i="4" s="1"/>
  <c r="D1753" i="4"/>
  <c r="AH1753" i="4" s="1"/>
  <c r="D2044" i="4"/>
  <c r="D1087" i="4"/>
  <c r="AH1087" i="4" s="1"/>
  <c r="D102" i="4"/>
  <c r="D1949" i="4"/>
  <c r="AH1949" i="4" s="1"/>
  <c r="D968" i="4"/>
  <c r="AH968" i="4" s="1"/>
  <c r="D1322" i="4"/>
  <c r="AH1322" i="4" s="1"/>
  <c r="D1318" i="4"/>
  <c r="AH1318" i="4" s="1"/>
  <c r="D1319" i="4"/>
  <c r="AH1319" i="4" s="1"/>
  <c r="D1317" i="4"/>
  <c r="AH1317" i="4" s="1"/>
  <c r="D1690" i="4"/>
  <c r="AH1690" i="4" s="1"/>
  <c r="D1354" i="4"/>
  <c r="AH1354" i="4" s="1"/>
  <c r="D1584" i="4"/>
  <c r="AH1584" i="4" s="1"/>
  <c r="D821" i="4"/>
  <c r="D646" i="4"/>
  <c r="AH646" i="4" s="1"/>
  <c r="D918" i="4"/>
  <c r="AH918" i="4" s="1"/>
  <c r="D1993" i="4"/>
  <c r="AH1993" i="4" s="1"/>
  <c r="D1840" i="4"/>
  <c r="AH1840" i="4" s="1"/>
  <c r="D1106" i="4"/>
  <c r="AH1106" i="4" s="1"/>
  <c r="D224" i="4"/>
  <c r="AH224" i="4" s="1"/>
  <c r="D1119" i="4"/>
  <c r="AH1119" i="4" s="1"/>
  <c r="D1910" i="4"/>
  <c r="AH1910" i="4" s="1"/>
  <c r="D297" i="4"/>
  <c r="AH297" i="4" s="1"/>
  <c r="D1095" i="4"/>
  <c r="AH1095" i="4" s="1"/>
  <c r="D875" i="4"/>
  <c r="AH875" i="4" s="1"/>
  <c r="D1414" i="4"/>
  <c r="AH1414" i="4" s="1"/>
  <c r="D322" i="4"/>
  <c r="AH322" i="4" s="1"/>
  <c r="D1462" i="4"/>
  <c r="AH1462" i="4" s="1"/>
  <c r="D1847" i="4"/>
  <c r="AH1847" i="4" s="1"/>
  <c r="D797" i="4"/>
  <c r="AH797" i="4" s="1"/>
  <c r="D765" i="4"/>
  <c r="AH765" i="4" s="1"/>
  <c r="D371" i="4"/>
  <c r="AH371" i="4" s="1"/>
  <c r="D485" i="4"/>
  <c r="AH485" i="4" s="1"/>
  <c r="D2089" i="4"/>
  <c r="AH2089" i="4" s="1"/>
  <c r="D440" i="4"/>
  <c r="AH440" i="4" s="1"/>
  <c r="D645" i="4"/>
  <c r="AH645" i="4" s="1"/>
  <c r="D58" i="4"/>
  <c r="D230" i="4"/>
  <c r="AH230" i="4" s="1"/>
  <c r="D1338" i="4"/>
  <c r="AH1338" i="4" s="1"/>
  <c r="D1337" i="4"/>
  <c r="AH1337" i="4" s="1"/>
  <c r="D1339" i="4"/>
  <c r="AH1339" i="4" s="1"/>
  <c r="D1336" i="4"/>
  <c r="AH1336" i="4" s="1"/>
  <c r="D1478" i="4"/>
  <c r="AH1478" i="4" s="1"/>
  <c r="D1508" i="4"/>
  <c r="AH1508" i="4" s="1"/>
  <c r="D283" i="4"/>
  <c r="AH283" i="4" s="1"/>
  <c r="D748" i="4"/>
  <c r="AH748" i="4" s="1"/>
  <c r="D2023" i="4"/>
  <c r="AH2023" i="4" s="1"/>
  <c r="D1669" i="4"/>
  <c r="AH1669" i="4" s="1"/>
  <c r="D231" i="4"/>
  <c r="AH231" i="4" s="1"/>
  <c r="D588" i="4"/>
  <c r="AH588" i="4" s="1"/>
  <c r="D1470" i="4"/>
  <c r="AH1470" i="4" s="1"/>
  <c r="D56" i="4"/>
  <c r="D389" i="4"/>
  <c r="AH389" i="4" s="1"/>
  <c r="D783" i="4"/>
  <c r="AH783" i="4" s="1"/>
  <c r="D1215" i="4"/>
  <c r="AH1215" i="4" s="1"/>
  <c r="D272" i="4"/>
  <c r="AH272" i="4" s="1"/>
  <c r="D1421" i="4"/>
  <c r="AH1421" i="4" s="1"/>
  <c r="D897" i="4"/>
  <c r="AH897" i="4" s="1"/>
  <c r="D1053" i="4"/>
  <c r="AH1053" i="4" s="1"/>
  <c r="D1710" i="4"/>
  <c r="D251" i="4"/>
  <c r="AH251" i="4" s="1"/>
  <c r="D455" i="4"/>
  <c r="AH455" i="4" s="1"/>
  <c r="D2020" i="4"/>
  <c r="AH2020" i="4" s="1"/>
  <c r="D1515" i="4"/>
  <c r="AH1515" i="4" s="1"/>
  <c r="D252" i="4"/>
  <c r="AH252" i="4" s="1"/>
  <c r="D855" i="4"/>
  <c r="D709" i="4"/>
  <c r="AH709" i="4" s="1"/>
  <c r="D1507" i="4"/>
  <c r="D568" i="4"/>
  <c r="AH568" i="4" s="1"/>
  <c r="D1883" i="4"/>
  <c r="AH1883" i="4" s="1"/>
  <c r="D1818" i="4"/>
  <c r="AH1818" i="4" s="1"/>
  <c r="D1392" i="4"/>
  <c r="AH1392" i="4" s="1"/>
  <c r="D1418" i="4"/>
  <c r="AH1418" i="4" s="1"/>
  <c r="D656" i="4"/>
  <c r="AH656" i="4" s="1"/>
  <c r="D637" i="4"/>
  <c r="AH637" i="4" s="1"/>
  <c r="D1325" i="4"/>
  <c r="D190" i="4"/>
  <c r="AH190" i="4" s="1"/>
  <c r="D1700" i="4"/>
  <c r="AH1700" i="4" s="1"/>
  <c r="D1223" i="4"/>
  <c r="AH1223" i="4" s="1"/>
  <c r="D2127" i="4"/>
  <c r="AH2127" i="4" s="1"/>
  <c r="D346" i="4"/>
  <c r="AH346" i="4" s="1"/>
  <c r="D1702" i="4"/>
  <c r="AH1702" i="4" s="1"/>
  <c r="D1703" i="4"/>
  <c r="AH1703" i="4" s="1"/>
  <c r="D730" i="4"/>
  <c r="AH730" i="4" s="1"/>
  <c r="D8" i="4"/>
  <c r="AH8" i="4" s="1"/>
  <c r="D732" i="4"/>
  <c r="AH732" i="4" s="1"/>
  <c r="D801" i="4"/>
  <c r="AH801" i="4" s="1"/>
  <c r="D1724" i="4"/>
  <c r="AH1724" i="4" s="1"/>
  <c r="D1948" i="4"/>
  <c r="AH1948" i="4" s="1"/>
  <c r="D1905" i="4"/>
  <c r="AH1905" i="4" s="1"/>
  <c r="D1281" i="4"/>
  <c r="AH1281" i="4" s="1"/>
  <c r="D151" i="4"/>
  <c r="AH151" i="4" s="1"/>
  <c r="D1552" i="4"/>
  <c r="AH1552" i="4" s="1"/>
  <c r="D200" i="4"/>
  <c r="AH200" i="4" s="1"/>
  <c r="D2092" i="4"/>
  <c r="AH2092" i="4" s="1"/>
  <c r="D1100" i="4"/>
  <c r="AH1100" i="4" s="1"/>
  <c r="D2145" i="4"/>
  <c r="AH2145" i="4" s="1"/>
  <c r="D628" i="4"/>
  <c r="AH628" i="4" s="1"/>
  <c r="D2129" i="4"/>
  <c r="AH2129" i="4" s="1"/>
  <c r="D462" i="4"/>
  <c r="AH462" i="4" s="1"/>
  <c r="D1968" i="4"/>
  <c r="AH1968" i="4" s="1"/>
  <c r="D707" i="4"/>
  <c r="AH707" i="4" s="1"/>
  <c r="D423" i="4"/>
  <c r="AH423" i="4" s="1"/>
  <c r="D127" i="4"/>
  <c r="AH127" i="4" s="1"/>
  <c r="D1764" i="4"/>
  <c r="AH1764" i="4" s="1"/>
  <c r="D2121" i="4"/>
  <c r="AH2121" i="4" s="1"/>
  <c r="D1633" i="4"/>
  <c r="AH1633" i="4" s="1"/>
  <c r="D1304" i="4"/>
  <c r="D2045" i="4"/>
  <c r="AH2045" i="4" s="1"/>
  <c r="D37" i="4"/>
  <c r="AH37" i="4" s="1"/>
  <c r="D1608" i="4"/>
  <c r="AH1608" i="4" s="1"/>
  <c r="D1977" i="4"/>
  <c r="AH1977" i="4" s="1"/>
  <c r="D1416" i="4"/>
  <c r="AH1416" i="4" s="1"/>
  <c r="D1466" i="4"/>
  <c r="AH1466" i="4" s="1"/>
  <c r="D631" i="4"/>
  <c r="AH631" i="4" s="1"/>
  <c r="D196" i="4"/>
  <c r="D2005" i="4"/>
  <c r="AH2005" i="4" s="1"/>
  <c r="D1376" i="4"/>
  <c r="AH1376" i="4" s="1"/>
  <c r="D1371" i="4"/>
  <c r="AH1371" i="4" s="1"/>
  <c r="D1806" i="4"/>
  <c r="AH1806" i="4" s="1"/>
  <c r="D1782" i="4"/>
  <c r="AH1782" i="4" s="1"/>
  <c r="D68" i="4"/>
  <c r="D2032" i="4"/>
  <c r="AH2032" i="4" s="1"/>
  <c r="D1793" i="4"/>
  <c r="AH1793" i="4" s="1"/>
  <c r="D679" i="4"/>
  <c r="AH679" i="4" s="1"/>
  <c r="D424" i="4"/>
  <c r="AH424" i="4" s="1"/>
  <c r="D119" i="4"/>
  <c r="AH119" i="4" s="1"/>
  <c r="D532" i="4"/>
  <c r="AH532" i="4" s="1"/>
  <c r="D814" i="4"/>
  <c r="AH814" i="4" s="1"/>
  <c r="D1012" i="4"/>
  <c r="D614" i="4"/>
  <c r="AH614" i="4" s="1"/>
  <c r="D2113" i="4"/>
  <c r="AH2113" i="4" s="1"/>
  <c r="D2073" i="4"/>
  <c r="AH2073" i="4" s="1"/>
  <c r="D2012" i="4"/>
  <c r="AH2012" i="4" s="1"/>
  <c r="D357" i="4"/>
  <c r="AH357" i="4" s="1"/>
  <c r="D1578" i="4"/>
  <c r="AH1578" i="4" s="1"/>
  <c r="D1745" i="4"/>
  <c r="AH1745" i="4" s="1"/>
  <c r="D1819" i="4"/>
  <c r="AH1819" i="4" s="1"/>
  <c r="D1598" i="4"/>
  <c r="AH1598" i="4" s="1"/>
  <c r="D50" i="4"/>
  <c r="AH50" i="4" s="1"/>
  <c r="D178" i="4"/>
  <c r="AH178" i="4" s="1"/>
  <c r="D1826" i="4"/>
  <c r="AH1826" i="4" s="1"/>
  <c r="D51" i="4"/>
  <c r="AH51" i="4" s="1"/>
  <c r="D295" i="4"/>
  <c r="AH295" i="4" s="1"/>
  <c r="D307" i="4"/>
  <c r="AH307" i="4" s="1"/>
  <c r="D12" i="4"/>
  <c r="AH12" i="4" s="1"/>
  <c r="D13" i="4"/>
  <c r="AH13" i="4" s="1"/>
  <c r="D256" i="4"/>
  <c r="AH256" i="4" s="1"/>
  <c r="D287" i="4"/>
  <c r="AH287" i="4" s="1"/>
  <c r="D939" i="4"/>
  <c r="AH939" i="4" s="1"/>
  <c r="D952" i="4"/>
  <c r="AH952" i="4" s="1"/>
  <c r="D1211" i="4"/>
  <c r="AH1211" i="4" s="1"/>
  <c r="D1344" i="4"/>
  <c r="AH1344" i="4" s="1"/>
  <c r="D1247" i="4"/>
  <c r="AH1247" i="4" s="1"/>
  <c r="D1450" i="4"/>
  <c r="AH1450" i="4" s="1"/>
  <c r="D276" i="4"/>
  <c r="D282" i="4"/>
  <c r="AH282" i="4" s="1"/>
  <c r="D1098" i="4"/>
  <c r="AH1098" i="4" s="1"/>
  <c r="D236" i="4"/>
  <c r="AH236" i="4" s="1"/>
  <c r="D1738" i="4"/>
  <c r="AH1738" i="4" s="1"/>
  <c r="D491" i="4"/>
  <c r="AH491" i="4" s="1"/>
  <c r="D924" i="4"/>
  <c r="AH924" i="4" s="1"/>
  <c r="D136" i="4"/>
  <c r="AH136" i="4" s="1"/>
  <c r="D1099" i="4"/>
  <c r="D1158" i="4"/>
  <c r="AH1158" i="4" s="1"/>
  <c r="D343" i="4"/>
  <c r="AH343" i="4" s="1"/>
  <c r="D404" i="4"/>
  <c r="AH404" i="4" s="1"/>
  <c r="D1433" i="4"/>
  <c r="AH1433" i="4" s="1"/>
  <c r="D1861" i="4"/>
  <c r="AH1861" i="4" s="1"/>
  <c r="D181" i="4"/>
  <c r="AH181" i="4" s="1"/>
  <c r="D550" i="4"/>
  <c r="AH550" i="4" s="1"/>
  <c r="D176" i="4"/>
  <c r="AH176" i="4" s="1"/>
  <c r="D982" i="4"/>
  <c r="AH982" i="4" s="1"/>
  <c r="D1049" i="4"/>
  <c r="AH1049" i="4" s="1"/>
  <c r="D524" i="4"/>
  <c r="AH524" i="4" s="1"/>
  <c r="D651" i="4"/>
  <c r="AH651" i="4" s="1"/>
  <c r="D114" i="4"/>
  <c r="AH114" i="4" s="1"/>
  <c r="D985" i="4"/>
  <c r="AH985" i="4" s="1"/>
  <c r="D275" i="4"/>
  <c r="AH275" i="4" s="1"/>
  <c r="D376" i="4"/>
  <c r="AH376" i="4" s="1"/>
  <c r="D1382" i="4"/>
  <c r="AH1382" i="4" s="1"/>
  <c r="D573" i="4"/>
  <c r="AH573" i="4" s="1"/>
  <c r="D574" i="4"/>
  <c r="AH574" i="4" s="1"/>
  <c r="D1017" i="4"/>
  <c r="AH1017" i="4" s="1"/>
  <c r="D17" i="4"/>
  <c r="AH17" i="4" s="1"/>
  <c r="D622" i="4"/>
  <c r="AH622" i="4" s="1"/>
  <c r="D642" i="4"/>
  <c r="AH642" i="4" s="1"/>
  <c r="D974" i="4"/>
  <c r="AH974" i="4" s="1"/>
  <c r="D937" i="4"/>
  <c r="AH937" i="4" s="1"/>
  <c r="D1391" i="4"/>
  <c r="AH1391" i="4" s="1"/>
  <c r="D1487" i="4"/>
  <c r="AH1487" i="4" s="1"/>
  <c r="D2087" i="4"/>
  <c r="AH2087" i="4" s="1"/>
  <c r="D2106" i="4"/>
  <c r="AH2106" i="4" s="1"/>
  <c r="D2107" i="4"/>
  <c r="AH2107" i="4" s="1"/>
  <c r="D320" i="4"/>
  <c r="AH320" i="4" s="1"/>
  <c r="D284" i="4"/>
  <c r="AH284" i="4" s="1"/>
  <c r="D379" i="4"/>
  <c r="AH379" i="4" s="1"/>
  <c r="D548" i="4"/>
  <c r="AH548" i="4" s="1"/>
  <c r="D293" i="4"/>
  <c r="AH293" i="4" s="1"/>
  <c r="D700" i="4"/>
  <c r="AH700" i="4" s="1"/>
  <c r="D1039" i="4"/>
  <c r="AH1039" i="4" s="1"/>
  <c r="D1058" i="4"/>
  <c r="AH1058" i="4" s="1"/>
  <c r="D1082" i="4"/>
  <c r="AH1082" i="4" s="1"/>
  <c r="D1088" i="4"/>
  <c r="D135" i="4"/>
  <c r="AH135" i="4" s="1"/>
  <c r="D2072" i="4"/>
  <c r="AH2072" i="4" s="1"/>
  <c r="D44" i="4"/>
  <c r="AH44" i="4" s="1"/>
  <c r="D1614" i="4"/>
  <c r="AH1614" i="4" s="1"/>
  <c r="D143" i="4"/>
  <c r="AH143" i="4" s="1"/>
  <c r="D145" i="4"/>
  <c r="AH145" i="4" s="1"/>
  <c r="D166" i="4"/>
  <c r="AH166" i="4" s="1"/>
  <c r="D177" i="4"/>
  <c r="AH177" i="4" s="1"/>
  <c r="D1488" i="4"/>
  <c r="AH1488" i="4" s="1"/>
  <c r="D355" i="4"/>
  <c r="AH355" i="4" s="1"/>
  <c r="D715" i="4"/>
  <c r="AH715" i="4" s="1"/>
  <c r="D727" i="4"/>
  <c r="AH727" i="4" s="1"/>
  <c r="D1477" i="4"/>
  <c r="AH1477" i="4" s="1"/>
  <c r="D1548" i="4"/>
  <c r="AH1548" i="4" s="1"/>
  <c r="D321" i="4"/>
  <c r="AH321" i="4" s="1"/>
  <c r="D406" i="4"/>
  <c r="AH406" i="4" s="1"/>
  <c r="D409" i="4"/>
  <c r="AH409" i="4" s="1"/>
  <c r="D983" i="4"/>
  <c r="AH983" i="4" s="1"/>
  <c r="D1701" i="4"/>
  <c r="AH1701" i="4" s="1"/>
  <c r="D1161" i="4"/>
  <c r="AH1161" i="4" s="1"/>
  <c r="D1781" i="4"/>
  <c r="AH1781" i="4" s="1"/>
  <c r="D2081" i="4"/>
  <c r="AH2081" i="4" s="1"/>
  <c r="D506" i="4"/>
  <c r="AH506" i="4" s="1"/>
  <c r="D365" i="4"/>
  <c r="D146" i="4"/>
  <c r="AH146" i="4" s="1"/>
  <c r="D1553" i="4"/>
  <c r="AH1553" i="4" s="1"/>
  <c r="D713" i="4"/>
  <c r="AH713" i="4" s="1"/>
  <c r="D1126" i="4"/>
  <c r="AH1126" i="4" s="1"/>
  <c r="D1291" i="4"/>
  <c r="AH1291" i="4" s="1"/>
  <c r="D1520" i="4"/>
  <c r="AH1520" i="4" s="1"/>
  <c r="D800" i="4"/>
  <c r="AH800" i="4" s="1"/>
  <c r="D398" i="4"/>
  <c r="AH398" i="4" s="1"/>
  <c r="D1008" i="4"/>
  <c r="AH1008" i="4" s="1"/>
  <c r="D2114" i="4"/>
  <c r="AH2114" i="4" s="1"/>
  <c r="D1044" i="4"/>
  <c r="AH1044" i="4" s="1"/>
  <c r="D1077" i="4"/>
  <c r="AH1077" i="4" s="1"/>
  <c r="D1120" i="4"/>
  <c r="AH1120" i="4" s="1"/>
  <c r="D2065" i="4"/>
  <c r="AH2065" i="4" s="1"/>
  <c r="D610" i="4"/>
  <c r="AH610" i="4" s="1"/>
  <c r="D89" i="4"/>
  <c r="D589" i="4"/>
  <c r="AH589" i="4" s="1"/>
  <c r="D1412" i="4"/>
  <c r="AH1412" i="4" s="1"/>
  <c r="D1155" i="4"/>
  <c r="AH1155" i="4" s="1"/>
  <c r="D1463" i="4"/>
  <c r="D1363" i="4"/>
  <c r="AH1363" i="4" s="1"/>
  <c r="D785" i="4"/>
  <c r="D1461" i="4"/>
  <c r="AH1461" i="4" s="1"/>
  <c r="D1521" i="4"/>
  <c r="AH1521" i="4" s="1"/>
  <c r="D2067" i="4"/>
  <c r="AH2067" i="4" s="1"/>
  <c r="D1237" i="4"/>
  <c r="AH1237" i="4" s="1"/>
  <c r="D2091" i="4"/>
  <c r="AH2091" i="4" s="1"/>
  <c r="D1150" i="4"/>
  <c r="AH1150" i="4" s="1"/>
  <c r="D1593" i="4"/>
  <c r="AH1593" i="4" s="1"/>
  <c r="D1572" i="4"/>
  <c r="AH1572" i="4" s="1"/>
  <c r="D377" i="4"/>
  <c r="AH377" i="4" s="1"/>
  <c r="D791" i="4"/>
  <c r="AH791" i="4" s="1"/>
  <c r="D4" i="4"/>
  <c r="AH4" i="4" s="1"/>
  <c r="D823" i="4"/>
  <c r="AH823" i="4" s="1"/>
  <c r="D1579" i="4"/>
  <c r="AH1579" i="4" s="1"/>
  <c r="D2014" i="4"/>
  <c r="AH2014" i="4" s="1"/>
  <c r="D562" i="4"/>
  <c r="AH562" i="4" s="1"/>
  <c r="D1001" i="4"/>
  <c r="AH1001" i="4" s="1"/>
  <c r="D1162" i="4"/>
  <c r="AH1162" i="4" s="1"/>
  <c r="D386" i="4"/>
  <c r="AH386" i="4" s="1"/>
  <c r="D1467" i="4"/>
  <c r="AH1467" i="4" s="1"/>
  <c r="D1686" i="4"/>
  <c r="AH1686" i="4" s="1"/>
  <c r="D1029" i="4"/>
  <c r="AH1029" i="4" s="1"/>
  <c r="D454" i="4"/>
  <c r="AH454" i="4" s="1"/>
  <c r="D635" i="4"/>
  <c r="AH635" i="4" s="1"/>
  <c r="D2125" i="4"/>
  <c r="AH2125" i="4" s="1"/>
  <c r="D2118" i="4"/>
  <c r="AH2118" i="4" s="1"/>
  <c r="D1353" i="4"/>
  <c r="AH1353" i="4" s="1"/>
  <c r="D121" i="4"/>
  <c r="AH121" i="4" s="1"/>
  <c r="D2123" i="4"/>
  <c r="AH2123" i="4" s="1"/>
  <c r="D1805" i="4"/>
  <c r="AH1805" i="4" s="1"/>
  <c r="D1492" i="4"/>
  <c r="AH1492" i="4" s="1"/>
  <c r="D1958" i="4"/>
  <c r="AH1958" i="4" s="1"/>
  <c r="D1639" i="4"/>
  <c r="AH1639" i="4" s="1"/>
  <c r="D849" i="4"/>
  <c r="AH849" i="4" s="1"/>
  <c r="D822" i="4"/>
  <c r="AH822" i="4" s="1"/>
  <c r="D184" i="4"/>
  <c r="AH184" i="4" s="1"/>
  <c r="D1134" i="4"/>
  <c r="AH1134" i="4" s="1"/>
  <c r="D1879" i="4"/>
  <c r="AH1879" i="4" s="1"/>
  <c r="D1076" i="4"/>
  <c r="AH1076" i="4" s="1"/>
  <c r="D233" i="4"/>
  <c r="AH233" i="4" s="1"/>
  <c r="D1527" i="4"/>
  <c r="AH1527" i="4" s="1"/>
  <c r="D884" i="4"/>
  <c r="AH884" i="4" s="1"/>
  <c r="D1542" i="4"/>
  <c r="AH1542" i="4" s="1"/>
  <c r="D1684" i="4"/>
  <c r="AH1684" i="4" s="1"/>
  <c r="D1059" i="4"/>
  <c r="AH1059" i="4" s="1"/>
  <c r="D1720" i="4"/>
  <c r="AH1720" i="4" s="1"/>
  <c r="D1381" i="4"/>
  <c r="D437" i="4"/>
  <c r="AH437" i="4" s="1"/>
  <c r="D842" i="4"/>
  <c r="AH842" i="4" s="1"/>
  <c r="D1011" i="4"/>
  <c r="AH1011" i="4" s="1"/>
  <c r="D810" i="4"/>
  <c r="D851" i="4"/>
  <c r="AH851" i="4" s="1"/>
  <c r="D654" i="4"/>
  <c r="AH654" i="4" s="1"/>
  <c r="D790" i="4"/>
  <c r="AH790" i="4" s="1"/>
  <c r="D1010" i="4"/>
  <c r="AH1010" i="4" s="1"/>
  <c r="D1009" i="4"/>
  <c r="AH1009" i="4" s="1"/>
  <c r="D2103" i="4"/>
  <c r="AH2103" i="4" s="1"/>
  <c r="D2071" i="4"/>
  <c r="AH2071" i="4" s="1"/>
  <c r="D1454" i="4"/>
  <c r="D109" i="4"/>
  <c r="AH109" i="4" s="1"/>
  <c r="D1006" i="4"/>
  <c r="AH1006" i="4" s="1"/>
  <c r="D1397" i="4"/>
  <c r="AH1397" i="4" s="1"/>
  <c r="D1398" i="4"/>
  <c r="AH1398" i="4" s="1"/>
  <c r="D1449" i="4"/>
  <c r="AH1449" i="4" s="1"/>
  <c r="D204" i="4"/>
  <c r="AH204" i="4" s="1"/>
  <c r="D426" i="4"/>
  <c r="AH426" i="4" s="1"/>
  <c r="D729" i="4"/>
  <c r="AH729" i="4" s="1"/>
  <c r="D1307" i="4"/>
  <c r="AH1307" i="4" s="1"/>
  <c r="D1877" i="4"/>
  <c r="AH1877" i="4" s="1"/>
  <c r="D1876" i="4"/>
  <c r="AH1876" i="4" s="1"/>
  <c r="D1884" i="4"/>
  <c r="AH1884" i="4" s="1"/>
  <c r="D1791" i="4"/>
  <c r="AH1791" i="4" s="1"/>
  <c r="D483" i="4"/>
  <c r="AH483" i="4" s="1"/>
  <c r="D1995" i="4"/>
  <c r="AH1995" i="4" s="1"/>
  <c r="D723" i="4"/>
  <c r="AH723" i="4" s="1"/>
  <c r="D1706" i="4"/>
  <c r="AH1706" i="4" s="1"/>
  <c r="D101" i="4"/>
  <c r="D725" i="4"/>
  <c r="AH725" i="4" s="1"/>
  <c r="D214" i="4"/>
  <c r="AH214" i="4" s="1"/>
  <c r="D632" i="4"/>
  <c r="AH632" i="4" s="1"/>
  <c r="D373" i="4"/>
  <c r="AH373" i="4" s="1"/>
  <c r="D1136" i="4"/>
  <c r="AH1136" i="4" s="1"/>
  <c r="D1569" i="4"/>
  <c r="AH1569" i="4" s="1"/>
  <c r="D191" i="4"/>
  <c r="AH191" i="4" s="1"/>
  <c r="D2083" i="4"/>
  <c r="AH2083" i="4" s="1"/>
  <c r="D140" i="4"/>
  <c r="AH140" i="4" s="1"/>
  <c r="D1591" i="4"/>
  <c r="AH1591" i="4" s="1"/>
  <c r="D1447" i="4"/>
  <c r="AH1447" i="4" s="1"/>
  <c r="D268" i="4"/>
  <c r="AH268" i="4" s="1"/>
  <c r="D419" i="4"/>
  <c r="AH419" i="4" s="1"/>
  <c r="D536" i="4"/>
  <c r="AH536" i="4" s="1"/>
  <c r="D1224" i="4"/>
  <c r="AH1224" i="4" s="1"/>
  <c r="D291" i="4"/>
  <c r="AH291" i="4" s="1"/>
  <c r="D1048" i="4"/>
  <c r="AH1048" i="4" s="1"/>
  <c r="D1543" i="4"/>
  <c r="AH1543" i="4" s="1"/>
  <c r="D772" i="4"/>
  <c r="AH772" i="4" s="1"/>
  <c r="D660" i="4"/>
  <c r="AH660" i="4" s="1"/>
  <c r="D756" i="4"/>
  <c r="AH756" i="4" s="1"/>
  <c r="D397" i="4"/>
  <c r="AH397" i="4" s="1"/>
  <c r="D2000" i="4"/>
  <c r="AH2000" i="4" s="1"/>
  <c r="D1380" i="4"/>
  <c r="AH1380" i="4" s="1"/>
  <c r="D1518" i="4"/>
  <c r="AH1518" i="4" s="1"/>
  <c r="D796" i="4"/>
  <c r="AH796" i="4" s="1"/>
  <c r="D781" i="4"/>
  <c r="AH781" i="4" s="1"/>
  <c r="D832" i="4"/>
  <c r="AH832" i="4" s="1"/>
  <c r="D1854" i="4"/>
  <c r="AH1854" i="4" s="1"/>
  <c r="D813" i="4"/>
  <c r="AH813" i="4" s="1"/>
  <c r="D905" i="4"/>
  <c r="AH905" i="4" s="1"/>
  <c r="D1271" i="4"/>
  <c r="D1944" i="4"/>
  <c r="AH1944" i="4" s="1"/>
  <c r="D1045" i="4"/>
  <c r="AH1045" i="4" s="1"/>
  <c r="D1873" i="4"/>
  <c r="AH1873" i="4" s="1"/>
  <c r="D1744" i="4"/>
  <c r="AH1744" i="4" s="1"/>
  <c r="D1635" i="4"/>
  <c r="AH1635" i="4" s="1"/>
  <c r="D2039" i="4"/>
  <c r="AH2039" i="4" s="1"/>
  <c r="D137" i="4"/>
  <c r="AH137" i="4" s="1"/>
  <c r="D1482" i="4"/>
  <c r="AH1482" i="4" s="1"/>
  <c r="D418" i="4"/>
  <c r="AH418" i="4" s="1"/>
  <c r="D1365" i="4"/>
  <c r="AH1365" i="4" s="1"/>
  <c r="D936" i="4"/>
  <c r="AH936" i="4" s="1"/>
  <c r="D1305" i="4"/>
  <c r="AH1305" i="4" s="1"/>
  <c r="D650" i="4"/>
  <c r="AH650" i="4" s="1"/>
  <c r="D1239" i="4"/>
  <c r="AH1239" i="4" s="1"/>
  <c r="D1071" i="4"/>
  <c r="AH1071" i="4" s="1"/>
  <c r="D1406" i="4"/>
  <c r="D1812" i="4"/>
  <c r="AH1812" i="4" s="1"/>
  <c r="D399" i="4"/>
  <c r="AH399" i="4" s="1"/>
  <c r="D185" i="4"/>
  <c r="AH185" i="4" s="1"/>
  <c r="D786" i="4"/>
  <c r="AH786" i="4" s="1"/>
  <c r="D1143" i="4"/>
  <c r="AH1143" i="4" s="1"/>
  <c r="D1396" i="4"/>
  <c r="AH1396" i="4" s="1"/>
  <c r="D1078" i="4"/>
  <c r="AH1078" i="4" s="1"/>
  <c r="D1504" i="4"/>
  <c r="AH1504" i="4" s="1"/>
  <c r="D172" i="4"/>
  <c r="AH172" i="4" s="1"/>
  <c r="D624" i="4"/>
  <c r="AH624" i="4" s="1"/>
  <c r="D693" i="4"/>
  <c r="AH693" i="4" s="1"/>
  <c r="D571" i="4"/>
  <c r="D315" i="4"/>
  <c r="AH315" i="4" s="1"/>
  <c r="D695" i="4"/>
  <c r="AH695" i="4" s="1"/>
  <c r="D1052" i="4"/>
  <c r="AH1052" i="4" s="1"/>
  <c r="D1167" i="4"/>
  <c r="AH1167" i="4" s="1"/>
  <c r="D538" i="4"/>
  <c r="AH538" i="4" s="1"/>
  <c r="D1582" i="4"/>
  <c r="AH1582" i="4" s="1"/>
  <c r="D11" i="4"/>
  <c r="AH11" i="4" s="1"/>
  <c r="D1111" i="4"/>
  <c r="AH1111" i="4" s="1"/>
  <c r="D1097" i="4"/>
  <c r="AH1097" i="4" s="1"/>
  <c r="D1963" i="4"/>
  <c r="D906" i="4"/>
  <c r="AH906" i="4" s="1"/>
  <c r="D868" i="4"/>
  <c r="AH868" i="4" s="1"/>
  <c r="D2074" i="4"/>
  <c r="AH2074" i="4" s="1"/>
  <c r="D957" i="4"/>
  <c r="AH957" i="4" s="1"/>
  <c r="D1018" i="4"/>
  <c r="AH1018" i="4" s="1"/>
  <c r="D1689" i="4"/>
  <c r="AH1689" i="4" s="1"/>
  <c r="D1816" i="4"/>
  <c r="AH1816" i="4" s="1"/>
  <c r="D1595" i="4"/>
  <c r="D83" i="4"/>
  <c r="AH83" i="4" s="1"/>
  <c r="D998" i="4"/>
  <c r="AH998" i="4" s="1"/>
  <c r="D1402" i="4"/>
  <c r="AH1402" i="4" s="1"/>
  <c r="D2149" i="4"/>
  <c r="AH2149" i="4" s="1"/>
  <c r="D302" i="4"/>
  <c r="AH302" i="4" s="1"/>
  <c r="D899" i="4"/>
  <c r="AH899" i="4" s="1"/>
  <c r="D313" i="4"/>
  <c r="AH313" i="4" s="1"/>
  <c r="D1121" i="4"/>
  <c r="AH1121" i="4" s="1"/>
  <c r="D1400" i="4"/>
  <c r="AH1400" i="4" s="1"/>
  <c r="D1085" i="4"/>
  <c r="AH1085" i="4" s="1"/>
  <c r="D1842" i="4"/>
  <c r="AH1842" i="4" s="1"/>
  <c r="D460" i="4"/>
  <c r="AH460" i="4" s="1"/>
  <c r="D779" i="4"/>
  <c r="AH779" i="4" s="1"/>
  <c r="D2026" i="4"/>
  <c r="AH2026" i="4" s="1"/>
  <c r="D1031" i="4"/>
  <c r="AH1031" i="4" s="1"/>
  <c r="D1043" i="4"/>
  <c r="AH1043" i="4" s="1"/>
  <c r="D1443" i="4"/>
  <c r="AH1443" i="4" s="1"/>
  <c r="D754" i="4"/>
  <c r="AH754" i="4" s="1"/>
  <c r="D847" i="4"/>
  <c r="AH847" i="4" s="1"/>
  <c r="D802" i="4"/>
  <c r="AH802" i="4" s="1"/>
  <c r="D1557" i="4"/>
  <c r="AH1557" i="4" s="1"/>
  <c r="D735" i="4"/>
  <c r="AH735" i="4" s="1"/>
  <c r="D433" i="4"/>
  <c r="AH433" i="4" s="1"/>
  <c r="D2131" i="4"/>
  <c r="D2137" i="4"/>
  <c r="AH2137" i="4" s="1"/>
  <c r="D2140" i="4"/>
  <c r="AH2140" i="4" s="1"/>
  <c r="D830" i="4"/>
  <c r="AH830" i="4" s="1"/>
  <c r="D877" i="4"/>
  <c r="AH877" i="4" s="1"/>
  <c r="D100" i="4"/>
  <c r="AH100" i="4" s="1"/>
  <c r="D99" i="4"/>
  <c r="AH99" i="4" s="1"/>
  <c r="D626" i="4"/>
  <c r="AH626" i="4" s="1"/>
  <c r="D2147" i="4"/>
  <c r="AH2147" i="4" s="1"/>
  <c r="D2148" i="4"/>
  <c r="AH2148" i="4" s="1"/>
  <c r="D473" i="4"/>
  <c r="AH473" i="4" s="1"/>
  <c r="D1094" i="4"/>
  <c r="AH1094" i="4" s="1"/>
  <c r="D1036" i="4"/>
  <c r="AH1036" i="4" s="1"/>
  <c r="D582" i="4"/>
  <c r="AH582" i="4" s="1"/>
  <c r="D2138" i="4"/>
  <c r="AH2138" i="4" s="1"/>
  <c r="D745" i="4"/>
  <c r="AH745" i="4" s="1"/>
  <c r="D1348" i="4"/>
  <c r="AH1348" i="4" s="1"/>
  <c r="D1345" i="4"/>
  <c r="AH1345" i="4" s="1"/>
  <c r="D499" i="4"/>
  <c r="AH499" i="4" s="1"/>
  <c r="D2058" i="4"/>
  <c r="AH2058" i="4" s="1"/>
  <c r="D305" i="4"/>
  <c r="AH305" i="4" s="1"/>
  <c r="D931" i="4"/>
  <c r="AH931" i="4" s="1"/>
  <c r="D1695" i="4"/>
  <c r="AH1695" i="4" s="1"/>
  <c r="D799" i="4"/>
  <c r="AH799" i="4" s="1"/>
  <c r="D1268" i="4"/>
  <c r="AH1268" i="4" s="1"/>
  <c r="D945" i="4"/>
  <c r="AH945" i="4" s="1"/>
  <c r="D341" i="4"/>
  <c r="AH341" i="4" s="1"/>
  <c r="D860" i="4"/>
  <c r="AH860" i="4" s="1"/>
  <c r="D1361" i="4"/>
  <c r="AH1361" i="4" s="1"/>
  <c r="D347" i="4"/>
  <c r="AH347" i="4" s="1"/>
  <c r="D1922" i="4"/>
  <c r="AH1922" i="4" s="1"/>
  <c r="D1331" i="4"/>
  <c r="AH1331" i="4" s="1"/>
  <c r="D964" i="4"/>
  <c r="AH964" i="4" s="1"/>
  <c r="D720" i="4"/>
  <c r="AH720" i="4" s="1"/>
  <c r="D1872" i="4"/>
  <c r="AH1872" i="4" s="1"/>
  <c r="D958" i="4"/>
  <c r="AH958" i="4" s="1"/>
  <c r="D364" i="4"/>
  <c r="AH364" i="4" s="1"/>
  <c r="D226" i="4"/>
  <c r="AH226" i="4" s="1"/>
  <c r="D400" i="4"/>
  <c r="AH400" i="4" s="1"/>
  <c r="D1015" i="4"/>
  <c r="AH1015" i="4" s="1"/>
  <c r="D439" i="4"/>
  <c r="AH439" i="4" s="1"/>
  <c r="D1258" i="4"/>
  <c r="AH1258" i="4" s="1"/>
  <c r="D1256" i="4"/>
  <c r="AH1256" i="4" s="1"/>
  <c r="D1351" i="4"/>
  <c r="AH1351" i="4" s="1"/>
  <c r="D1350" i="4"/>
  <c r="AH1350" i="4" s="1"/>
  <c r="D1379" i="4"/>
  <c r="AH1379" i="4" s="1"/>
  <c r="D422" i="4"/>
  <c r="AH422" i="4" s="1"/>
  <c r="D947" i="4"/>
  <c r="AH947" i="4" s="1"/>
  <c r="D2029" i="4"/>
  <c r="AH2029" i="4" s="1"/>
  <c r="D527" i="4"/>
  <c r="AH527" i="4" s="1"/>
  <c r="D249" i="4"/>
  <c r="AH249" i="4" s="1"/>
  <c r="D2061" i="4"/>
  <c r="AH2061" i="4" s="1"/>
  <c r="D545" i="4"/>
  <c r="AH545" i="4" s="1"/>
  <c r="D865" i="4"/>
  <c r="AH865" i="4" s="1"/>
  <c r="D1413" i="4"/>
  <c r="AH1413" i="4" s="1"/>
  <c r="D1424" i="4"/>
  <c r="AH1424" i="4" s="1"/>
  <c r="D2120" i="4"/>
  <c r="AH2120" i="4" s="1"/>
  <c r="D1514" i="4"/>
  <c r="AH1514" i="4" s="1"/>
  <c r="D1475" i="4"/>
  <c r="AH1475" i="4" s="1"/>
  <c r="D594" i="4"/>
  <c r="AH594" i="4" s="1"/>
  <c r="D277" i="4"/>
  <c r="AH277" i="4" s="1"/>
  <c r="D1456" i="4"/>
  <c r="AH1456" i="4" s="1"/>
  <c r="D521" i="4"/>
  <c r="AH521" i="4" s="1"/>
  <c r="D1457" i="4"/>
  <c r="AH1457" i="4" s="1"/>
  <c r="D47" i="4"/>
  <c r="D326" i="4"/>
  <c r="AH326" i="4" s="1"/>
  <c r="D657" i="4"/>
  <c r="AH657" i="4" s="1"/>
  <c r="D690" i="4"/>
  <c r="AH690" i="4" s="1"/>
  <c r="D606" i="4"/>
  <c r="AH606" i="4" s="1"/>
  <c r="D1190" i="4"/>
  <c r="AH1190" i="4" s="1"/>
  <c r="D1946" i="4"/>
  <c r="AH1946" i="4" s="1"/>
  <c r="D933" i="4"/>
  <c r="AH933" i="4" s="1"/>
  <c r="D1385" i="4"/>
  <c r="AH1385" i="4" s="1"/>
  <c r="D2112" i="4"/>
  <c r="AH2112" i="4" s="1"/>
  <c r="D481" i="4"/>
  <c r="AH481" i="4" s="1"/>
  <c r="D971" i="4"/>
  <c r="AH971" i="4" s="1"/>
  <c r="D2093" i="4"/>
  <c r="AH2093" i="4" s="1"/>
  <c r="D348" i="4"/>
  <c r="AH348" i="4" s="1"/>
  <c r="D144" i="4"/>
  <c r="AH144" i="4" s="1"/>
  <c r="D928" i="4"/>
  <c r="AH928" i="4" s="1"/>
  <c r="D497" i="4"/>
  <c r="D1370" i="4"/>
  <c r="AH1370" i="4" s="1"/>
  <c r="D913" i="4"/>
  <c r="AH913" i="4" s="1"/>
  <c r="D850" i="4"/>
  <c r="AH850" i="4" s="1"/>
  <c r="D970" i="4"/>
  <c r="AH970" i="4" s="1"/>
  <c r="D992" i="4"/>
  <c r="AH992" i="4" s="1"/>
  <c r="D1041" i="4"/>
  <c r="AH1041" i="4" s="1"/>
  <c r="D446" i="4"/>
  <c r="AH446" i="4" s="1"/>
  <c r="D778" i="4"/>
  <c r="AH778" i="4" s="1"/>
  <c r="D554" i="4"/>
  <c r="AH554" i="4" s="1"/>
  <c r="D245" i="4"/>
  <c r="AH245" i="4" s="1"/>
  <c r="D1833" i="4"/>
  <c r="AH1833" i="4" s="1"/>
  <c r="D1207" i="4"/>
  <c r="AH1207" i="4" s="1"/>
  <c r="D1419" i="4"/>
  <c r="AH1419" i="4" s="1"/>
  <c r="D988" i="4"/>
  <c r="AH988" i="4" s="1"/>
  <c r="D1358" i="4"/>
  <c r="AH1358" i="4" s="1"/>
  <c r="D1373" i="4"/>
  <c r="AH1373" i="4" s="1"/>
  <c r="D94" i="4"/>
  <c r="AH94" i="4" s="1"/>
  <c r="D1907" i="4"/>
  <c r="AH1907" i="4" s="1"/>
  <c r="D1641" i="4"/>
  <c r="AH1641" i="4" s="1"/>
  <c r="D1878" i="4"/>
  <c r="AH1878" i="4" s="1"/>
  <c r="D461" i="4"/>
  <c r="AH461" i="4" s="1"/>
  <c r="D1174" i="4"/>
  <c r="AH1174" i="4" s="1"/>
  <c r="D1848" i="4"/>
  <c r="AH1848" i="4" s="1"/>
  <c r="D1407" i="4"/>
  <c r="D1149" i="4"/>
  <c r="AH1149" i="4" s="1"/>
  <c r="D880" i="4"/>
  <c r="AH880" i="4" s="1"/>
  <c r="D494" i="4"/>
  <c r="AH494" i="4" s="1"/>
  <c r="D199" i="4"/>
  <c r="AH199" i="4" s="1"/>
  <c r="D533" i="4"/>
  <c r="AH533" i="4" s="1"/>
  <c r="D1585" i="4"/>
  <c r="AH1585" i="4" s="1"/>
  <c r="D2128" i="4"/>
  <c r="AH2128" i="4" s="1"/>
  <c r="D662" i="4"/>
  <c r="AH662" i="4" s="1"/>
  <c r="D2" i="4"/>
  <c r="AH2" i="4" s="1"/>
  <c r="D90" i="4"/>
  <c r="AH90" i="4" s="1"/>
  <c r="D1755" i="4"/>
  <c r="AH1755" i="4" s="1"/>
  <c r="D1185" i="4"/>
  <c r="AH1185" i="4" s="1"/>
  <c r="D794" i="4"/>
  <c r="AH794" i="4" s="1"/>
  <c r="D262" i="4"/>
  <c r="AH262" i="4" s="1"/>
  <c r="D375" i="4"/>
  <c r="AH375" i="4" s="1"/>
  <c r="D692" i="4"/>
  <c r="AH692" i="4" s="1"/>
  <c r="D1422" i="4"/>
  <c r="AH1422" i="4" s="1"/>
  <c r="D2111" i="4"/>
  <c r="AH2111" i="4" s="1"/>
  <c r="D891" i="4"/>
  <c r="AH891" i="4" s="1"/>
  <c r="D889" i="4"/>
  <c r="AH889" i="4" s="1"/>
  <c r="D1846" i="4"/>
  <c r="AH1846" i="4" s="1"/>
  <c r="D2079" i="4"/>
  <c r="AH2079" i="4" s="1"/>
  <c r="D1320" i="4"/>
  <c r="AH1320" i="4" s="1"/>
  <c r="D1314" i="4"/>
  <c r="AH1314" i="4" s="1"/>
  <c r="D1469" i="4"/>
  <c r="AH1469" i="4" s="1"/>
  <c r="D2094" i="4"/>
  <c r="AH2094" i="4" s="1"/>
  <c r="D793" i="4"/>
  <c r="AH793" i="4" s="1"/>
  <c r="D1624" i="4"/>
  <c r="AH1624" i="4" s="1"/>
  <c r="D33" i="4"/>
  <c r="AH33" i="4" s="1"/>
  <c r="D1033" i="4"/>
  <c r="AH1033" i="4" s="1"/>
  <c r="D1135" i="4"/>
  <c r="AH1135" i="4" s="1"/>
  <c r="D1577" i="4"/>
  <c r="AH1577" i="4" s="1"/>
  <c r="D1265" i="4"/>
  <c r="AH1265" i="4" s="1"/>
  <c r="D612" i="4"/>
  <c r="AH612" i="4" s="1"/>
  <c r="D601" i="4"/>
  <c r="AH601" i="4" s="1"/>
  <c r="D306" i="4"/>
  <c r="AH306" i="4" s="1"/>
  <c r="D1288" i="4"/>
  <c r="AH1288" i="4" s="1"/>
  <c r="D1859" i="4"/>
  <c r="AH1859" i="4" s="1"/>
  <c r="D1574" i="4"/>
  <c r="AH1574" i="4" s="1"/>
  <c r="D1523" i="4"/>
  <c r="AH1523" i="4" s="1"/>
  <c r="D853" i="4"/>
  <c r="AH853" i="4" s="1"/>
  <c r="D955" i="4"/>
  <c r="AH955" i="4" s="1"/>
  <c r="D1565" i="4"/>
  <c r="AH1565" i="4" s="1"/>
  <c r="D818" i="4"/>
  <c r="AH818" i="4" s="1"/>
  <c r="D661" i="4"/>
  <c r="AH661" i="4" s="1"/>
  <c r="D1050" i="4"/>
  <c r="AH1050" i="4" s="1"/>
  <c r="D776" i="4"/>
  <c r="AH776" i="4" s="1"/>
  <c r="D697" i="4"/>
  <c r="AH697" i="4" s="1"/>
  <c r="D672" i="4"/>
  <c r="AH672" i="4" s="1"/>
  <c r="D64" i="4"/>
  <c r="AH64" i="4" s="1"/>
  <c r="D585" i="4"/>
  <c r="AH585" i="4" s="1"/>
  <c r="D811" i="4"/>
  <c r="AH811" i="4" s="1"/>
  <c r="D599" i="4"/>
  <c r="AH599" i="4" s="1"/>
  <c r="D1802" i="4"/>
  <c r="AH1802" i="4" s="1"/>
  <c r="D714" i="4"/>
  <c r="AH714" i="4" s="1"/>
  <c r="D173" i="4"/>
  <c r="AH173" i="4" s="1"/>
  <c r="D603" i="4"/>
  <c r="AH603" i="4" s="1"/>
  <c r="D1073" i="4"/>
  <c r="AH1073" i="4" s="1"/>
  <c r="D1596" i="4"/>
  <c r="AH1596" i="4" s="1"/>
  <c r="D1687" i="4"/>
  <c r="AH1687" i="4" s="1"/>
  <c r="D1013" i="4"/>
  <c r="AH1013" i="4" s="1"/>
  <c r="D664" i="4"/>
  <c r="AH664" i="4" s="1"/>
  <c r="D596" i="4"/>
  <c r="AH596" i="4" s="1"/>
  <c r="D759" i="4"/>
  <c r="AH759" i="4" s="1"/>
  <c r="D869" i="4"/>
  <c r="AH869" i="4" s="1"/>
  <c r="D780" i="4"/>
  <c r="AH780" i="4" s="1"/>
  <c r="D22" i="4"/>
  <c r="AH22" i="4" s="1"/>
  <c r="D493" i="4"/>
  <c r="AH493" i="4" s="1"/>
  <c r="D736" i="4"/>
  <c r="AH736" i="4" s="1"/>
  <c r="D514" i="4"/>
  <c r="AH514" i="4" s="1"/>
  <c r="D764" i="4"/>
  <c r="AH764" i="4" s="1"/>
  <c r="D685" i="4"/>
  <c r="AH685" i="4" s="1"/>
  <c r="D879" i="4"/>
  <c r="AH879" i="4" s="1"/>
  <c r="D1762" i="4"/>
  <c r="AH1762" i="4" s="1"/>
  <c r="D374" i="4"/>
  <c r="AH374" i="4" s="1"/>
  <c r="D1152" i="4"/>
  <c r="AH1152" i="4" s="1"/>
  <c r="D1172" i="4"/>
  <c r="AH1172" i="4" s="1"/>
  <c r="D1183" i="4"/>
  <c r="AH1183" i="4" s="1"/>
  <c r="D269" i="4"/>
  <c r="AH269" i="4" s="1"/>
  <c r="D1144" i="4"/>
  <c r="AH1144" i="4" s="1"/>
  <c r="D959" i="4"/>
  <c r="AH959" i="4" s="1"/>
  <c r="D1153" i="4"/>
  <c r="AH1153" i="4" s="1"/>
  <c r="D164" i="4"/>
  <c r="AH164" i="4" s="1"/>
  <c r="D263" i="4"/>
  <c r="AH263" i="4" s="1"/>
  <c r="D234" i="4"/>
  <c r="AH234" i="4" s="1"/>
  <c r="D967" i="4"/>
  <c r="AH967" i="4" s="1"/>
  <c r="D54" i="4"/>
  <c r="AH54" i="4" s="1"/>
  <c r="D40" i="4"/>
  <c r="AH40" i="4" s="1"/>
  <c r="D448" i="4"/>
  <c r="AH448" i="4" s="1"/>
  <c r="D432" i="4"/>
  <c r="AH432" i="4" s="1"/>
  <c r="D1435" i="4"/>
  <c r="AH1435" i="4" s="1"/>
  <c r="D620" i="4"/>
  <c r="AH620" i="4" s="1"/>
  <c r="D1440" i="4"/>
  <c r="AH1440" i="4" s="1"/>
  <c r="D593" i="4"/>
  <c r="AH593" i="4" s="1"/>
  <c r="D188" i="4"/>
  <c r="AH188" i="4" s="1"/>
  <c r="D1181" i="4"/>
  <c r="D1302" i="4"/>
  <c r="AH1302" i="4" s="1"/>
  <c r="D546" i="4"/>
  <c r="AH546" i="4" s="1"/>
  <c r="D112" i="4"/>
  <c r="AH112" i="4" s="1"/>
  <c r="D1030" i="4"/>
  <c r="AH1030" i="4" s="1"/>
  <c r="D327" i="4"/>
  <c r="AH327" i="4" s="1"/>
  <c r="D328" i="4"/>
  <c r="AH328" i="4" s="1"/>
  <c r="D1131" i="4"/>
  <c r="AH1131" i="4" s="1"/>
  <c r="D370" i="4"/>
  <c r="AH370" i="4" s="1"/>
  <c r="D189" i="4"/>
  <c r="AH189" i="4" s="1"/>
  <c r="D1709" i="4"/>
  <c r="AH1709" i="4" s="1"/>
  <c r="D1765" i="4"/>
  <c r="AH1765" i="4" s="1"/>
  <c r="D836" i="4"/>
  <c r="AH836" i="4" s="1"/>
  <c r="D206" i="4"/>
  <c r="AH206" i="4" s="1"/>
  <c r="D1193" i="4"/>
  <c r="AH1193" i="4" s="1"/>
  <c r="D728" i="4"/>
  <c r="AH728" i="4" s="1"/>
  <c r="D253" i="4"/>
  <c r="AH253" i="4" s="1"/>
  <c r="D570" i="4"/>
  <c r="AH570" i="4" s="1"/>
  <c r="D352" i="4"/>
  <c r="AH352" i="4" s="1"/>
  <c r="D770" i="4"/>
  <c r="AH770" i="4" s="1"/>
  <c r="D940" i="4"/>
  <c r="AH940" i="4" s="1"/>
  <c r="D317" i="4"/>
  <c r="AH317" i="4" s="1"/>
  <c r="D1882" i="4"/>
  <c r="AH1882" i="4" s="1"/>
  <c r="D638" i="4"/>
  <c r="AH638" i="4" s="1"/>
  <c r="D1352" i="4"/>
  <c r="AH1352" i="4" s="1"/>
  <c r="D447" i="4"/>
  <c r="AH447" i="4" s="1"/>
  <c r="D921" i="4"/>
  <c r="AH921" i="4" s="1"/>
  <c r="D2051" i="4"/>
  <c r="AH2051" i="4" s="1"/>
  <c r="D131" i="4"/>
  <c r="AH131" i="4" s="1"/>
  <c r="D420" i="4"/>
  <c r="AH420" i="4" s="1"/>
  <c r="D1513" i="4"/>
  <c r="AH1513" i="4" s="1"/>
  <c r="D762" i="4"/>
  <c r="AH762" i="4" s="1"/>
  <c r="D949" i="4"/>
  <c r="D281" i="4"/>
  <c r="AH281" i="4" s="1"/>
  <c r="D1581" i="4"/>
  <c r="AH1581" i="4" s="1"/>
  <c r="D805" i="4"/>
  <c r="AH805" i="4" s="1"/>
  <c r="D1820" i="4"/>
  <c r="AH1820" i="4" s="1"/>
  <c r="D210" i="4"/>
  <c r="AH210" i="4" s="1"/>
  <c r="D2027" i="4"/>
  <c r="D457" i="4"/>
  <c r="AH457" i="4" s="1"/>
  <c r="D1277" i="4"/>
  <c r="D512" i="4"/>
  <c r="AH512" i="4" s="1"/>
  <c r="D689" i="4"/>
  <c r="AH689" i="4" s="1"/>
  <c r="D917" i="4"/>
  <c r="AH917" i="4" s="1"/>
  <c r="D1051" i="4"/>
  <c r="AH1051" i="4" s="1"/>
  <c r="D789" i="4"/>
  <c r="AH789" i="4" s="1"/>
  <c r="D139" i="4"/>
  <c r="AH139" i="4" s="1"/>
  <c r="D175" i="4"/>
  <c r="AH175" i="4" s="1"/>
  <c r="D741" i="4"/>
  <c r="AH741" i="4" s="1"/>
  <c r="D475" i="4"/>
  <c r="AH475" i="4" s="1"/>
  <c r="D604" i="4"/>
  <c r="AH604" i="4" s="1"/>
  <c r="D602" i="4"/>
  <c r="AH602" i="4" s="1"/>
  <c r="D141" i="4"/>
  <c r="AH141" i="4" s="1"/>
  <c r="D1464" i="4"/>
  <c r="AH1464" i="4" s="1"/>
  <c r="D1683" i="4"/>
  <c r="AH1683" i="4" s="1"/>
  <c r="D46" i="4"/>
  <c r="AH46" i="4" s="1"/>
  <c r="D1570" i="4"/>
  <c r="AH1570" i="4" s="1"/>
  <c r="D1778" i="4"/>
  <c r="AH1778" i="4" s="1"/>
  <c r="D1980" i="4"/>
  <c r="AH1980" i="4" s="1"/>
  <c r="D1468" i="4"/>
  <c r="AH1468" i="4" s="1"/>
  <c r="D1204" i="4"/>
  <c r="AH1204" i="4" s="1"/>
  <c r="D914" i="4"/>
  <c r="AH914" i="4" s="1"/>
  <c r="D675" i="4"/>
  <c r="AH675" i="4" s="1"/>
  <c r="D677" i="4"/>
  <c r="AH677" i="4" s="1"/>
  <c r="D731" i="4"/>
  <c r="AH731" i="4" s="1"/>
  <c r="D42" i="4"/>
  <c r="AH42" i="4" s="1"/>
  <c r="D2034" i="4"/>
  <c r="AH2034" i="4" s="1"/>
  <c r="D2035" i="4"/>
  <c r="AH2035" i="4" s="1"/>
  <c r="D2052" i="4"/>
  <c r="AH2052" i="4" s="1"/>
  <c r="D1783" i="4"/>
  <c r="AH1783" i="4" s="1"/>
  <c r="D792" i="4"/>
  <c r="AH792" i="4" s="1"/>
  <c r="D956" i="4"/>
  <c r="AH956" i="4" s="1"/>
  <c r="D264" i="4"/>
  <c r="AH264" i="4" s="1"/>
  <c r="D1245" i="4"/>
  <c r="AH1245" i="4" s="1"/>
  <c r="D1316" i="4"/>
  <c r="AH1316" i="4" s="1"/>
  <c r="D1870" i="4"/>
  <c r="AH1870" i="4" s="1"/>
  <c r="D1869" i="4"/>
  <c r="AH1869" i="4" s="1"/>
  <c r="D712" i="4"/>
  <c r="AH712" i="4" s="1"/>
  <c r="D930" i="4"/>
  <c r="AH930" i="4" s="1"/>
  <c r="D1273" i="4"/>
  <c r="AH1273" i="4" s="1"/>
  <c r="D1374" i="4"/>
  <c r="AH1374" i="4" s="1"/>
  <c r="D1383" i="4"/>
  <c r="AH1383" i="4" s="1"/>
  <c r="D160" i="4"/>
  <c r="AH160" i="4" s="1"/>
  <c r="D881" i="4"/>
  <c r="AH881" i="4" s="1"/>
  <c r="D1299" i="4"/>
  <c r="AH1299" i="4" s="1"/>
  <c r="D2126" i="4"/>
  <c r="AH2126" i="4" s="1"/>
  <c r="D2095" i="4"/>
  <c r="AH2095" i="4" s="1"/>
  <c r="D1998" i="4"/>
  <c r="AH1998" i="4" s="1"/>
  <c r="D591" i="4"/>
  <c r="AH591" i="4" s="1"/>
  <c r="D1046" i="4"/>
  <c r="AH1046" i="4" s="1"/>
  <c r="D2064" i="4"/>
  <c r="AH2064" i="4" s="1"/>
  <c r="D265" i="4"/>
  <c r="AH265" i="4" s="1"/>
  <c r="D1530" i="4"/>
  <c r="AH1530" i="4" s="1"/>
  <c r="D504" i="4"/>
  <c r="AH504" i="4" s="1"/>
  <c r="D1362" i="4"/>
  <c r="AH1362" i="4" s="1"/>
  <c r="D569" i="4"/>
  <c r="AH569" i="4" s="1"/>
  <c r="D239" i="4"/>
  <c r="AH239" i="4" s="1"/>
  <c r="D465" i="4"/>
  <c r="AH465" i="4" s="1"/>
  <c r="D1369" i="4"/>
  <c r="AH1369" i="4" s="1"/>
  <c r="D753" i="4"/>
  <c r="AH753" i="4" s="1"/>
  <c r="D670" i="4"/>
  <c r="AH670" i="4" s="1"/>
  <c r="D1389" i="4"/>
  <c r="AH1389" i="4" s="1"/>
  <c r="D892" i="4"/>
  <c r="AH892" i="4" s="1"/>
  <c r="D1541" i="4"/>
  <c r="AH1541" i="4" s="1"/>
  <c r="D69" i="4"/>
  <c r="AH69" i="4" s="1"/>
  <c r="D1244" i="4"/>
  <c r="AH1244" i="4" s="1"/>
  <c r="D197" i="4"/>
  <c r="AH197" i="4" s="1"/>
  <c r="D120" i="4"/>
  <c r="AH120" i="4" s="1"/>
  <c r="D1501" i="4"/>
  <c r="AH1501" i="4" s="1"/>
  <c r="D1502" i="4"/>
  <c r="AH1502" i="4" s="1"/>
  <c r="D1868" i="4"/>
  <c r="AH1868" i="4" s="1"/>
  <c r="D1964" i="4"/>
  <c r="AH1964" i="4" s="1"/>
  <c r="D901" i="4"/>
  <c r="AH901" i="4" s="1"/>
  <c r="D1321" i="4"/>
  <c r="AH1321" i="4" s="1"/>
  <c r="D1069" i="4"/>
  <c r="AH1069" i="4" s="1"/>
  <c r="D902" i="4"/>
  <c r="AH902" i="4" s="1"/>
  <c r="D903" i="4"/>
  <c r="AH903" i="4" s="1"/>
  <c r="D1732" i="4"/>
  <c r="AH1732" i="4" s="1"/>
  <c r="D223" i="4"/>
  <c r="AH223" i="4" s="1"/>
  <c r="D828" i="4"/>
  <c r="AH828" i="4" s="1"/>
  <c r="D1070" i="4"/>
  <c r="AH1070" i="4" s="1"/>
  <c r="D749" i="4"/>
  <c r="AH749" i="4" s="1"/>
  <c r="D1241" i="4"/>
  <c r="AH1241" i="4" s="1"/>
  <c r="D2075" i="4"/>
  <c r="AH2075" i="4" s="1"/>
  <c r="D1875" i="4"/>
  <c r="AH1875" i="4" s="1"/>
  <c r="D1025" i="4"/>
  <c r="AH1025" i="4" s="1"/>
  <c r="D1242" i="4"/>
  <c r="AH1242" i="4" s="1"/>
  <c r="D1107" i="4"/>
  <c r="AH1107" i="4" s="1"/>
  <c r="D2057" i="4"/>
  <c r="D2037" i="4"/>
  <c r="AH2037" i="4" s="1"/>
  <c r="D1139" i="4"/>
  <c r="AH1139" i="4" s="1"/>
  <c r="D290" i="4"/>
  <c r="AH290" i="4" s="1"/>
  <c r="D84" i="4"/>
  <c r="AH84" i="4" s="1"/>
  <c r="D1616" i="4"/>
  <c r="AH1616" i="4" s="1"/>
  <c r="D673" i="4"/>
  <c r="AH673" i="4" s="1"/>
  <c r="D1723" i="4"/>
  <c r="AH1723" i="4" s="1"/>
  <c r="D563" i="4"/>
  <c r="AH563" i="4" s="1"/>
  <c r="D2048" i="4"/>
  <c r="AH2048" i="4" s="1"/>
  <c r="D922" i="4"/>
  <c r="AH922" i="4" s="1"/>
  <c r="D687" i="4"/>
  <c r="AH687" i="4" s="1"/>
  <c r="D1232" i="4"/>
  <c r="AH1232" i="4" s="1"/>
  <c r="D380" i="4"/>
  <c r="AH380" i="4" s="1"/>
  <c r="D296" i="4"/>
  <c r="AH296" i="4" s="1"/>
  <c r="D1236" i="4"/>
  <c r="AH1236" i="4" s="1"/>
  <c r="D1871" i="4"/>
  <c r="D1329" i="4"/>
  <c r="AH1329" i="4" s="1"/>
  <c r="D839" i="4"/>
  <c r="AH839" i="4" s="1"/>
  <c r="D1736" i="4"/>
  <c r="AH1736" i="4" s="1"/>
  <c r="D1725" i="4"/>
  <c r="AH1725" i="4" s="1"/>
  <c r="D1737" i="4"/>
  <c r="AH1737" i="4" s="1"/>
  <c r="D2003" i="4"/>
  <c r="AH2003" i="4" s="1"/>
  <c r="D1622" i="4"/>
  <c r="AH1622" i="4" s="1"/>
  <c r="D1796" i="4"/>
  <c r="AH1796" i="4" s="1"/>
  <c r="D39" i="4"/>
  <c r="AH39" i="4" s="1"/>
  <c r="D1310" i="4"/>
  <c r="AH1310" i="4" s="1"/>
  <c r="D1837" i="4"/>
  <c r="AH1837" i="4" s="1"/>
  <c r="D1953" i="4"/>
  <c r="AH1953" i="4" s="1"/>
  <c r="D640" i="4"/>
  <c r="AH640" i="4" s="1"/>
  <c r="D862" i="4"/>
  <c r="AH862" i="4" s="1"/>
  <c r="D934" i="4"/>
  <c r="AH934" i="4" s="1"/>
  <c r="D1886" i="4"/>
  <c r="AH1886" i="4" s="1"/>
  <c r="D1479" i="4"/>
  <c r="AH1479" i="4" s="1"/>
  <c r="D1626" i="4"/>
  <c r="AH1626" i="4" s="1"/>
  <c r="D1393" i="4"/>
  <c r="AH1393" i="4" s="1"/>
  <c r="D1927" i="4"/>
  <c r="AH1927" i="4" s="1"/>
  <c r="D857" i="4"/>
  <c r="AH857" i="4" s="1"/>
  <c r="D309" i="4"/>
  <c r="AH309" i="4" s="1"/>
  <c r="D450" i="4"/>
  <c r="AH450" i="4" s="1"/>
  <c r="D478" i="4"/>
  <c r="AH478" i="4" s="1"/>
  <c r="D334" i="4"/>
  <c r="AH334" i="4" s="1"/>
  <c r="D815" i="4"/>
  <c r="AH815" i="4" s="1"/>
  <c r="D1327" i="4"/>
  <c r="AH1327" i="4" s="1"/>
  <c r="D1075" i="4"/>
  <c r="AH1075" i="4" s="1"/>
  <c r="D1629" i="4"/>
  <c r="AH1629" i="4" s="1"/>
  <c r="D1628" i="4"/>
  <c r="AH1628" i="4" s="1"/>
  <c r="D1627" i="4"/>
  <c r="AH1627" i="4" s="1"/>
  <c r="D407" i="4"/>
  <c r="D1664" i="4"/>
  <c r="AH1664" i="4" s="1"/>
  <c r="D1127" i="4"/>
  <c r="AH1127" i="4" s="1"/>
  <c r="D1128" i="4"/>
  <c r="AH1128" i="4" s="1"/>
  <c r="D1594" i="4"/>
  <c r="AH1594" i="4" s="1"/>
  <c r="D2010" i="4"/>
  <c r="AH2010" i="4" s="1"/>
  <c r="D53" i="4"/>
  <c r="AH53" i="4" s="1"/>
  <c r="D243" i="4"/>
  <c r="AH243" i="4" s="1"/>
  <c r="D716" i="4"/>
  <c r="AH716" i="4" s="1"/>
  <c r="D1430" i="4"/>
  <c r="AH1430" i="4" s="1"/>
  <c r="D1473" i="4"/>
  <c r="AH1473" i="4" s="1"/>
  <c r="D978" i="4"/>
  <c r="AH978" i="4" s="1"/>
  <c r="D1741" i="4"/>
  <c r="AH1741" i="4" s="1"/>
  <c r="D1020" i="4"/>
  <c r="AH1020" i="4" s="1"/>
  <c r="D2144" i="4"/>
  <c r="AH2144" i="4" s="1"/>
  <c r="D2132" i="4"/>
  <c r="AH2132" i="4" s="1"/>
  <c r="D2141" i="4"/>
  <c r="AH2141" i="4" s="1"/>
  <c r="D1294" i="4"/>
  <c r="AH1294" i="4" s="1"/>
  <c r="D537" i="4"/>
  <c r="AH537" i="4" s="1"/>
  <c r="D572" i="4"/>
  <c r="AH572" i="4" s="1"/>
  <c r="D564" i="4"/>
  <c r="D417" i="4"/>
  <c r="AH417" i="4" s="1"/>
  <c r="D519" i="4"/>
  <c r="AH519" i="4" s="1"/>
  <c r="D1751" i="4"/>
  <c r="AH1751" i="4" s="1"/>
  <c r="D1750" i="4"/>
  <c r="AH1750" i="4" s="1"/>
  <c r="D1016" i="4"/>
  <c r="AH1016" i="4" s="1"/>
  <c r="D874" i="4"/>
  <c r="AH874" i="4" s="1"/>
  <c r="D1707" i="4"/>
  <c r="AH1707" i="4" s="1"/>
  <c r="D1874" i="4"/>
  <c r="AH1874" i="4" s="1"/>
  <c r="D1698" i="4"/>
  <c r="AH1698" i="4" s="1"/>
  <c r="D1671" i="4"/>
  <c r="AH1671" i="4" s="1"/>
  <c r="D304" i="4"/>
  <c r="AH304" i="4" s="1"/>
  <c r="D107" i="4"/>
  <c r="AH107" i="4" s="1"/>
  <c r="D108" i="4"/>
  <c r="AH108" i="4" s="1"/>
  <c r="D502" i="4"/>
  <c r="AH502" i="4" s="1"/>
  <c r="D1891" i="4"/>
  <c r="AH1891" i="4" s="1"/>
  <c r="D180" i="4"/>
  <c r="D1746" i="4"/>
  <c r="AH1746" i="4" s="1"/>
  <c r="D1947" i="4"/>
  <c r="AH1947" i="4" s="1"/>
  <c r="D496" i="4"/>
  <c r="AH496" i="4" s="1"/>
  <c r="D1019" i="4"/>
  <c r="AH1019" i="4" s="1"/>
  <c r="D1642" i="4"/>
  <c r="AH1642" i="4" s="1"/>
  <c r="D267" i="4"/>
  <c r="AH267" i="4" s="1"/>
  <c r="D829" i="4"/>
  <c r="AH829" i="4" s="1"/>
  <c r="D1761" i="4"/>
  <c r="AH1761" i="4" s="1"/>
  <c r="D1142" i="4"/>
  <c r="AH1142" i="4" s="1"/>
  <c r="D2054" i="4"/>
  <c r="AH2054" i="4" s="1"/>
  <c r="D2047" i="4"/>
  <c r="AH2047" i="4" s="1"/>
  <c r="D1647" i="4"/>
  <c r="D1147" i="4"/>
  <c r="AH1147" i="4" s="1"/>
  <c r="D378" i="4"/>
  <c r="AH378" i="4" s="1"/>
  <c r="D528" i="4"/>
  <c r="AH528" i="4" s="1"/>
  <c r="D972" i="4"/>
  <c r="AH972" i="4" s="1"/>
  <c r="D25" i="4"/>
  <c r="AH25" i="4" s="1"/>
  <c r="D1775" i="4"/>
  <c r="AH1775" i="4" s="1"/>
  <c r="D225" i="4"/>
  <c r="AH225" i="4" s="1"/>
  <c r="D1404" i="4"/>
  <c r="AH1404" i="4" s="1"/>
  <c r="D1187" i="4"/>
  <c r="AH1187" i="4" s="1"/>
  <c r="D300" i="4"/>
  <c r="AH300" i="4" s="1"/>
  <c r="D1656" i="4"/>
  <c r="AH1656" i="4" s="1"/>
  <c r="D333" i="4"/>
  <c r="AH333" i="4" s="1"/>
  <c r="D1165" i="4"/>
  <c r="AH1165" i="4" s="1"/>
  <c r="D1388" i="4"/>
  <c r="AH1388" i="4" s="1"/>
  <c r="D1326" i="4"/>
  <c r="AH1326" i="4" s="1"/>
  <c r="D198" i="4"/>
  <c r="AH198" i="4" s="1"/>
  <c r="D270" i="4"/>
  <c r="AH270" i="4" s="1"/>
  <c r="D1887" i="4"/>
  <c r="AH1887" i="4" s="1"/>
  <c r="D688" i="4"/>
  <c r="AH688" i="4" s="1"/>
  <c r="D1062" i="4"/>
  <c r="AH1062" i="4" s="1"/>
  <c r="D1934" i="4"/>
  <c r="AH1934" i="4" s="1"/>
  <c r="D1692" i="4"/>
  <c r="AH1692" i="4" s="1"/>
  <c r="D2011" i="4"/>
  <c r="AH2011" i="4" s="1"/>
  <c r="D1890" i="4"/>
  <c r="AH1890" i="4" s="1"/>
  <c r="D1742" i="4"/>
  <c r="AH1742" i="4" s="1"/>
  <c r="D312" i="4"/>
  <c r="AH312" i="4" s="1"/>
  <c r="D623" i="4"/>
  <c r="AH623" i="4" s="1"/>
  <c r="D165" i="4"/>
  <c r="AH165" i="4" s="1"/>
  <c r="D1917" i="4"/>
  <c r="AH1917" i="4" s="1"/>
  <c r="D1571" i="4"/>
  <c r="AH1571" i="4" s="1"/>
  <c r="D1066" i="4"/>
  <c r="AH1066" i="4" s="1"/>
  <c r="D1124" i="4"/>
  <c r="AH1124" i="4" s="1"/>
  <c r="D1231" i="4"/>
  <c r="AH1231" i="4" s="1"/>
  <c r="D67" i="4"/>
  <c r="AH67" i="4" s="1"/>
  <c r="D314" i="4"/>
  <c r="AH314" i="4" s="1"/>
  <c r="D703" i="4"/>
  <c r="AH703" i="4" s="1"/>
  <c r="D1140" i="4"/>
  <c r="AH1140" i="4" s="1"/>
  <c r="D155" i="4"/>
  <c r="AH155" i="4" s="1"/>
  <c r="D1930" i="4"/>
  <c r="AH1930" i="4" s="1"/>
  <c r="D652" i="4"/>
  <c r="D1889" i="4"/>
  <c r="AH1889" i="4" s="1"/>
  <c r="D1544" i="4"/>
  <c r="AH1544" i="4" s="1"/>
  <c r="D1895" i="4"/>
  <c r="AH1895" i="4" s="1"/>
  <c r="D1897" i="4"/>
  <c r="AH1897" i="4" s="1"/>
  <c r="D1896" i="4"/>
  <c r="AH1896" i="4" s="1"/>
  <c r="D973" i="4"/>
  <c r="AH973" i="4" s="1"/>
  <c r="D856" i="4"/>
  <c r="AH856" i="4" s="1"/>
  <c r="D1845" i="4"/>
  <c r="AH1845" i="4" s="1"/>
  <c r="D1719" i="4"/>
  <c r="AH1719" i="4" s="1"/>
  <c r="D1661" i="4"/>
  <c r="AH1661" i="4" s="1"/>
  <c r="D244" i="4"/>
  <c r="AH244" i="4" s="1"/>
  <c r="D1114" i="4"/>
  <c r="AH1114" i="4" s="1"/>
  <c r="D1113" i="4"/>
  <c r="AH1113" i="4" s="1"/>
  <c r="D1908" i="4"/>
  <c r="AH1908" i="4" s="1"/>
  <c r="D122" i="4"/>
  <c r="AH122" i="4" s="1"/>
  <c r="D123" i="4"/>
  <c r="AH123" i="4" s="1"/>
  <c r="D1465" i="4"/>
  <c r="AH1465" i="4" s="1"/>
  <c r="D1955" i="4"/>
  <c r="AH1955" i="4" s="1"/>
  <c r="D595" i="4"/>
  <c r="AH595" i="4" s="1"/>
  <c r="D408" i="4"/>
  <c r="AH408" i="4" s="1"/>
  <c r="D1538" i="4"/>
  <c r="AH1538" i="4" s="1"/>
  <c r="D1199" i="4"/>
  <c r="AH1199" i="4" s="1"/>
  <c r="D1133" i="4"/>
  <c r="AH1133" i="4" s="1"/>
  <c r="D1790" i="4"/>
  <c r="AH1790" i="4" s="1"/>
  <c r="D567" i="4"/>
  <c r="AH567" i="4" s="1"/>
  <c r="D1792" i="4"/>
  <c r="AH1792" i="4" s="1"/>
  <c r="D1731" i="4"/>
  <c r="AH1731" i="4" s="1"/>
  <c r="D975" i="4"/>
  <c r="AH975" i="4" s="1"/>
  <c r="D1730" i="4"/>
  <c r="AH1730" i="4" s="1"/>
  <c r="D1923" i="4"/>
  <c r="AH1923" i="4" s="1"/>
  <c r="D1785" i="4"/>
  <c r="AH1785" i="4" s="1"/>
  <c r="D1651" i="4"/>
  <c r="AH1651" i="4" s="1"/>
  <c r="D1937" i="4"/>
  <c r="AH1937" i="4" s="1"/>
  <c r="D1787" i="4"/>
  <c r="AH1787" i="4" s="1"/>
  <c r="D55" i="4"/>
  <c r="AH55" i="4" s="1"/>
  <c r="D1788" i="4"/>
  <c r="AH1788" i="4" s="1"/>
  <c r="D279" i="4"/>
  <c r="AH279" i="4" s="1"/>
  <c r="D3" i="4"/>
  <c r="AH3" i="4" s="1"/>
  <c r="D1355" i="4"/>
  <c r="AH1355" i="4" s="1"/>
  <c r="D1357" i="4"/>
  <c r="AH1357" i="4" s="1"/>
  <c r="D1026" i="4"/>
  <c r="AH1026" i="4" s="1"/>
  <c r="D186" i="4"/>
  <c r="AH186" i="4" s="1"/>
  <c r="D1173" i="4"/>
  <c r="AH1173" i="4" s="1"/>
  <c r="D1972" i="4"/>
  <c r="AH1972" i="4" s="1"/>
  <c r="D363" i="4"/>
  <c r="AH363" i="4" s="1"/>
  <c r="D1758" i="4"/>
  <c r="AH1758" i="4" s="1"/>
  <c r="D285" i="4"/>
  <c r="AH285" i="4" s="1"/>
  <c r="D1682" i="4"/>
  <c r="AH1682" i="4" s="1"/>
  <c r="D1349" i="4"/>
  <c r="AH1349" i="4" s="1"/>
  <c r="D1163" i="4"/>
  <c r="AH1163" i="4" s="1"/>
  <c r="D1925" i="4"/>
  <c r="AH1925" i="4" s="1"/>
  <c r="D1899" i="4"/>
  <c r="AH1899" i="4" s="1"/>
  <c r="D1727" i="4"/>
  <c r="AH1727" i="4" s="1"/>
  <c r="D1660" i="4"/>
  <c r="AH1660" i="4" s="1"/>
  <c r="D1658" i="4"/>
  <c r="AH1658" i="4" s="1"/>
  <c r="D1776" i="4"/>
  <c r="AH1776" i="4" s="1"/>
  <c r="D167" i="4"/>
  <c r="AH167" i="4" s="1"/>
  <c r="D1902" i="4"/>
  <c r="AH1902" i="4" s="1"/>
  <c r="D1728" i="4"/>
  <c r="AH1728" i="4" s="1"/>
  <c r="D1983" i="4"/>
  <c r="AH1983" i="4" s="1"/>
  <c r="D1722" i="4"/>
  <c r="AH1722" i="4" s="1"/>
  <c r="D1777" i="4"/>
  <c r="AH1777" i="4" s="1"/>
  <c r="D1951" i="4"/>
  <c r="AH1951" i="4" s="1"/>
  <c r="D168" i="4"/>
  <c r="AH168" i="4" s="1"/>
  <c r="D1662" i="4"/>
  <c r="AH1662" i="4" s="1"/>
  <c r="D543" i="4"/>
  <c r="AH543" i="4" s="1"/>
  <c r="D1606" i="4"/>
  <c r="AH1606" i="4" s="1"/>
  <c r="D1918" i="4"/>
  <c r="AH1918" i="4" s="1"/>
  <c r="D1663" i="4"/>
  <c r="AH1663" i="4" s="1"/>
  <c r="D1103" i="4"/>
  <c r="AH1103" i="4" s="1"/>
  <c r="D1926" i="4"/>
  <c r="AH1926" i="4" s="1"/>
  <c r="D1653" i="4"/>
  <c r="AH1653" i="4" s="1"/>
  <c r="D1610" i="4"/>
  <c r="AH1610" i="4" s="1"/>
  <c r="D289" i="4"/>
  <c r="AH289" i="4" s="1"/>
  <c r="D2038" i="4"/>
  <c r="AH2038" i="4" s="1"/>
  <c r="D2096" i="4"/>
  <c r="AH2096" i="4" s="1"/>
  <c r="D1718" i="4"/>
  <c r="AH1718" i="4" s="1"/>
  <c r="D59" i="4"/>
  <c r="AH59" i="4" s="1"/>
  <c r="D1137" i="4"/>
  <c r="AH1137" i="4" s="1"/>
  <c r="D1954" i="4"/>
  <c r="AH1954" i="4" s="1"/>
  <c r="D1229" i="4"/>
  <c r="AH1229" i="4" s="1"/>
  <c r="D867" i="4"/>
  <c r="AH867" i="4" s="1"/>
  <c r="D2101" i="4"/>
  <c r="AH2101" i="4" s="1"/>
  <c r="D237" i="4"/>
  <c r="AH237" i="4" s="1"/>
  <c r="D441" i="4"/>
  <c r="AH441" i="4" s="1"/>
  <c r="D6" i="4"/>
  <c r="AH6" i="4" s="1"/>
  <c r="D1600" i="4"/>
  <c r="AH1600" i="4" s="1"/>
  <c r="D26" i="4"/>
  <c r="AH26" i="4" s="1"/>
  <c r="D1602" i="4"/>
  <c r="AH1602" i="4" s="1"/>
  <c r="D1601" i="4"/>
  <c r="AH1601" i="4" s="1"/>
  <c r="D27" i="4"/>
  <c r="AH27" i="4" s="1"/>
  <c r="D962" i="4"/>
  <c r="AH962" i="4" s="1"/>
  <c r="D1276" i="4"/>
  <c r="AH1276" i="4" s="1"/>
  <c r="D915" i="4"/>
  <c r="AH915" i="4" s="1"/>
  <c r="D768" i="4"/>
  <c r="AH768" i="4" s="1"/>
  <c r="D1264" i="4"/>
  <c r="AH1264" i="4" s="1"/>
  <c r="D273" i="4"/>
  <c r="AH273" i="4" s="1"/>
  <c r="D1159" i="4"/>
  <c r="AH1159" i="4" s="1"/>
  <c r="D1928" i="4"/>
  <c r="AH1928" i="4" s="1"/>
  <c r="D7" i="4"/>
  <c r="AH7" i="4" s="1"/>
  <c r="D1558" i="4"/>
  <c r="AH1558" i="4" s="1"/>
  <c r="D2001" i="4"/>
  <c r="AH2001" i="4" s="1"/>
  <c r="D259" i="4"/>
  <c r="AH259" i="4" s="1"/>
  <c r="D60" i="4"/>
  <c r="AH60" i="4" s="1"/>
  <c r="D1607" i="4"/>
  <c r="AH1607" i="4" s="1"/>
  <c r="D61" i="4"/>
  <c r="AH61" i="4" s="1"/>
  <c r="D1372" i="4"/>
  <c r="AH1372" i="4" s="1"/>
  <c r="D1328" i="4"/>
  <c r="AH1328" i="4" s="1"/>
  <c r="D228" i="4"/>
  <c r="AH228" i="4" s="1"/>
  <c r="D1386" i="4"/>
  <c r="AH1386" i="4" s="1"/>
  <c r="D819" i="4"/>
  <c r="AH819" i="4" s="1"/>
  <c r="D844" i="4"/>
  <c r="AH844" i="4" s="1"/>
  <c r="D385" i="4"/>
  <c r="AH385" i="4" s="1"/>
  <c r="D10" i="4"/>
  <c r="AH10" i="4" s="1"/>
  <c r="D288" i="4"/>
  <c r="AH288" i="4" s="1"/>
  <c r="D1617" i="4"/>
  <c r="AH1617" i="4" s="1"/>
  <c r="D1620" i="4"/>
  <c r="AH1620" i="4" s="1"/>
  <c r="D1315" i="4"/>
  <c r="AH1315" i="4" s="1"/>
  <c r="D298" i="4"/>
  <c r="AH298" i="4" s="1"/>
  <c r="D111" i="4"/>
  <c r="AH111" i="4" s="1"/>
  <c r="D1644" i="4"/>
  <c r="AH1644" i="4" s="1"/>
  <c r="D215" i="4"/>
  <c r="AH215" i="4" s="1"/>
  <c r="D1681" i="4"/>
  <c r="AH1681" i="4" s="1"/>
  <c r="D260" i="4"/>
  <c r="AH260" i="4" s="1"/>
  <c r="D372" i="4"/>
  <c r="AH372" i="4" s="1"/>
  <c r="D1713" i="4"/>
  <c r="AH1713" i="4" s="1"/>
  <c r="D1717" i="4"/>
  <c r="AH1717" i="4" s="1"/>
  <c r="D381" i="4"/>
  <c r="AH381" i="4" s="1"/>
  <c r="D415" i="4"/>
  <c r="AH415" i="4" s="1"/>
  <c r="D479" i="4"/>
  <c r="AH479" i="4" s="1"/>
  <c r="D540" i="4"/>
  <c r="AH540" i="4" s="1"/>
  <c r="D549" i="4"/>
  <c r="AH549" i="4" s="1"/>
  <c r="D559" i="4"/>
  <c r="AH559" i="4" s="1"/>
  <c r="D1752" i="4"/>
  <c r="AH1752" i="4" s="1"/>
  <c r="D583" i="4"/>
  <c r="AH583" i="4" s="1"/>
  <c r="D598" i="4"/>
  <c r="AH598" i="4" s="1"/>
  <c r="D611" i="4"/>
  <c r="AH611" i="4" s="1"/>
  <c r="D1772" i="4"/>
  <c r="AH1772" i="4" s="1"/>
  <c r="D1774" i="4"/>
  <c r="AH1774" i="4" s="1"/>
  <c r="D1784" i="4"/>
  <c r="AH1784" i="4" s="1"/>
  <c r="D1813" i="4"/>
  <c r="AH1813" i="4" s="1"/>
  <c r="D1829" i="4"/>
  <c r="AH1829" i="4" s="1"/>
  <c r="D840" i="4"/>
  <c r="AH840" i="4" s="1"/>
  <c r="D1843" i="4"/>
  <c r="AH1843" i="4" s="1"/>
  <c r="D858" i="4"/>
  <c r="AH858" i="4" s="1"/>
  <c r="D1855" i="4"/>
  <c r="AH1855" i="4" s="1"/>
  <c r="D885" i="4"/>
  <c r="AH885" i="4" s="1"/>
  <c r="D1892" i="4"/>
  <c r="AH1892" i="4" s="1"/>
  <c r="D1014" i="4"/>
  <c r="AH1014" i="4" s="1"/>
  <c r="D1037" i="4"/>
  <c r="AH1037" i="4" s="1"/>
  <c r="D1054" i="4"/>
  <c r="AH1054" i="4" s="1"/>
  <c r="D1104" i="4"/>
  <c r="AH1104" i="4" s="1"/>
  <c r="D1156" i="4"/>
  <c r="AH1156" i="4" s="1"/>
  <c r="D1203" i="4"/>
  <c r="AH1203" i="4" s="1"/>
  <c r="D1217" i="4"/>
  <c r="AH1217" i="4" s="1"/>
  <c r="D1274" i="4"/>
  <c r="AH1274" i="4" s="1"/>
  <c r="D1399" i="4"/>
  <c r="AH1399" i="4" s="1"/>
  <c r="D1950" i="4"/>
  <c r="AH1950" i="4" s="1"/>
  <c r="D1417" i="4"/>
  <c r="AH1417" i="4" s="1"/>
  <c r="D1426" i="4"/>
  <c r="AH1426" i="4" s="1"/>
  <c r="D941" i="4"/>
  <c r="D1115" i="4"/>
  <c r="AH1115" i="4" s="1"/>
  <c r="D1987" i="4"/>
  <c r="AH1987" i="4" s="1"/>
  <c r="D1989" i="4"/>
  <c r="AH1989" i="4" s="1"/>
  <c r="D1587" i="4"/>
  <c r="AH1587" i="4" s="1"/>
  <c r="D2066" i="4"/>
  <c r="AH2066" i="4" s="1"/>
  <c r="D316" i="4"/>
  <c r="AH316" i="4" s="1"/>
  <c r="D443" i="4"/>
  <c r="AH443" i="4" s="1"/>
  <c r="D1528" i="4"/>
  <c r="AH1528" i="4" s="1"/>
  <c r="D2102" i="4"/>
  <c r="AH2102" i="4" s="1"/>
  <c r="D436" i="4"/>
  <c r="AH436" i="4" s="1"/>
  <c r="D671" i="4"/>
  <c r="AH671" i="4" s="1"/>
  <c r="D1306" i="4"/>
  <c r="AH1306" i="4" s="1"/>
  <c r="D149" i="4"/>
  <c r="AH149" i="4" s="1"/>
  <c r="D246" i="4"/>
  <c r="AH246" i="4" s="1"/>
  <c r="D331" i="4"/>
  <c r="AH331" i="4" s="1"/>
  <c r="D980" i="4"/>
  <c r="AH980" i="4" s="1"/>
  <c r="D1499" i="4"/>
  <c r="AH1499" i="4" s="1"/>
  <c r="D1427" i="4"/>
  <c r="AH1427" i="4" s="1"/>
  <c r="D1586" i="4"/>
  <c r="AH1586" i="4" s="1"/>
  <c r="D73" i="4"/>
  <c r="AH73" i="4" s="1"/>
  <c r="D1151" i="4"/>
  <c r="AH1151" i="4" s="1"/>
  <c r="D995" i="4"/>
  <c r="AH995" i="4" s="1"/>
  <c r="D74" i="4"/>
  <c r="AH74" i="4" s="1"/>
  <c r="D1489" i="4"/>
  <c r="AH1489" i="4" s="1"/>
  <c r="D2099" i="4"/>
  <c r="AH2099" i="4" s="1"/>
  <c r="D1496" i="4"/>
  <c r="AH1496" i="4" s="1"/>
  <c r="D353" i="4"/>
  <c r="AH353" i="4" s="1"/>
  <c r="D498" i="4"/>
  <c r="AH498" i="4" s="1"/>
  <c r="D817" i="4"/>
  <c r="AH817" i="4" s="1"/>
  <c r="D883" i="4"/>
  <c r="AH883" i="4" s="1"/>
  <c r="D1510" i="4"/>
  <c r="AH1510" i="4" s="1"/>
  <c r="D1564" i="4"/>
  <c r="AH1564" i="4" s="1"/>
  <c r="D1540" i="4"/>
  <c r="AH1540" i="4" s="1"/>
  <c r="D1913" i="4"/>
  <c r="AH1913" i="4" s="1"/>
  <c r="D1234" i="4"/>
  <c r="AH1234" i="4" s="1"/>
  <c r="D1287" i="4"/>
  <c r="AH1287" i="4" s="1"/>
  <c r="D1898" i="4"/>
  <c r="AH1898" i="4" s="1"/>
  <c r="D1061" i="4"/>
  <c r="AH1061" i="4" s="1"/>
  <c r="D1141" i="4"/>
  <c r="AH1141" i="4" s="1"/>
  <c r="D556" i="4"/>
  <c r="AH556" i="4" s="1"/>
  <c r="D227" i="4"/>
  <c r="AH227" i="4" s="1"/>
  <c r="D1228" i="4"/>
  <c r="AH1228" i="4" s="1"/>
  <c r="D229" i="4"/>
  <c r="AH229" i="4" s="1"/>
  <c r="D843" i="4"/>
  <c r="AH843" i="4" s="1"/>
  <c r="D1334" i="4"/>
  <c r="AH1334" i="4" s="1"/>
  <c r="D1836" i="4"/>
  <c r="AH1836" i="4" s="1"/>
  <c r="D133" i="4"/>
  <c r="AH133" i="4" s="1"/>
  <c r="D1526" i="4"/>
  <c r="AH1526" i="4" s="1"/>
  <c r="D1410" i="4"/>
  <c r="AH1410" i="4" s="1"/>
  <c r="D1668" i="4"/>
  <c r="AH1668" i="4" s="1"/>
  <c r="D1726" i="4"/>
  <c r="AH1726" i="4" s="1"/>
  <c r="D195" i="4"/>
  <c r="AH195" i="4" s="1"/>
  <c r="D925" i="4"/>
  <c r="AH925" i="4" s="1"/>
  <c r="D750" i="4"/>
  <c r="AH750" i="4" s="1"/>
  <c r="D581" i="4"/>
  <c r="AH581" i="4" s="1"/>
  <c r="D1042" i="4"/>
  <c r="AH1042" i="4" s="1"/>
  <c r="D1749" i="4"/>
  <c r="AH1749" i="4" s="1"/>
  <c r="D1672" i="4"/>
  <c r="AH1672" i="4" s="1"/>
  <c r="D1612" i="4"/>
  <c r="AH1612" i="4" s="1"/>
  <c r="D804" i="4"/>
  <c r="AH804" i="4" s="1"/>
  <c r="D1057" i="4"/>
  <c r="AH1057" i="4" s="1"/>
  <c r="D871" i="4"/>
  <c r="AH871" i="4" s="1"/>
  <c r="D1476" i="4"/>
  <c r="AH1476" i="4" s="1"/>
  <c r="D308" i="4"/>
  <c r="AH308" i="4" s="1"/>
  <c r="D580" i="4"/>
  <c r="AH580" i="4" s="1"/>
  <c r="D641" i="4"/>
  <c r="AH641" i="4" s="1"/>
  <c r="D838" i="4"/>
  <c r="AH838" i="4" s="1"/>
  <c r="D1529" i="4"/>
  <c r="AH1529" i="4" s="1"/>
  <c r="D960" i="4"/>
  <c r="AH960" i="4" s="1"/>
  <c r="D115" i="4"/>
  <c r="AH115" i="4" s="1"/>
  <c r="D721" i="4"/>
  <c r="D2056" i="4"/>
  <c r="AH2056" i="4" s="1"/>
  <c r="D148" i="4"/>
  <c r="AH148" i="4" s="1"/>
  <c r="D1763" i="4"/>
  <c r="AH1763" i="4" s="1"/>
  <c r="D1191" i="4"/>
  <c r="AH1191" i="4" s="1"/>
  <c r="D271" i="4"/>
  <c r="AH271" i="4" s="1"/>
  <c r="D187" i="4"/>
  <c r="AH187" i="4" s="1"/>
  <c r="D1996" i="4"/>
  <c r="AH1996" i="4" s="1"/>
  <c r="D1912" i="4"/>
  <c r="AH1912" i="4" s="1"/>
  <c r="D953" i="4"/>
  <c r="AH953" i="4" s="1"/>
  <c r="D1939" i="4"/>
  <c r="AH1939" i="4" s="1"/>
  <c r="D2098" i="4"/>
  <c r="AH2098" i="4" s="1"/>
  <c r="D1866" i="4"/>
  <c r="AH1866" i="4" s="1"/>
  <c r="D500" i="4"/>
  <c r="AH500" i="4" s="1"/>
  <c r="D1941" i="4"/>
  <c r="AH1941" i="4" s="1"/>
  <c r="D669" i="4"/>
  <c r="AH669" i="4" s="1"/>
  <c r="D1503" i="4"/>
  <c r="AH1503" i="4" s="1"/>
  <c r="D742" i="4"/>
  <c r="AH742" i="4" s="1"/>
  <c r="D629" i="4"/>
  <c r="AH629" i="4" s="1"/>
  <c r="D41" i="4"/>
  <c r="AH41" i="4" s="1"/>
  <c r="D2076" i="4"/>
  <c r="AH2076" i="4" s="1"/>
  <c r="D1360" i="4"/>
  <c r="AH1360" i="4" s="1"/>
  <c r="D323" i="4"/>
  <c r="AH323" i="4" s="1"/>
  <c r="D1063" i="4"/>
  <c r="AH1063" i="4" s="1"/>
  <c r="D835" i="4"/>
  <c r="D113" i="4"/>
  <c r="AH113" i="4" s="1"/>
  <c r="D1257" i="4"/>
  <c r="AH1257" i="4" s="1"/>
  <c r="D584" i="4"/>
  <c r="AH584" i="4" s="1"/>
  <c r="D1201" i="4"/>
  <c r="AH1201" i="4" s="1"/>
  <c r="D943" i="4"/>
  <c r="AH943" i="4" s="1"/>
  <c r="D1335" i="4"/>
  <c r="AH1335" i="4" s="1"/>
  <c r="D1192" i="4"/>
  <c r="AH1192" i="4" s="1"/>
  <c r="D1222" i="4"/>
  <c r="AH1222" i="4" s="1"/>
  <c r="D686" i="4"/>
  <c r="AH686" i="4" s="1"/>
  <c r="D996" i="4"/>
  <c r="AH996" i="4" s="1"/>
  <c r="D1003" i="4"/>
  <c r="AH1003" i="4" s="1"/>
  <c r="D15" i="4"/>
  <c r="AH15" i="4" s="1"/>
  <c r="D1055" i="4"/>
  <c r="AH1055" i="4" s="1"/>
  <c r="D488" i="4"/>
  <c r="AH488" i="4" s="1"/>
  <c r="D126" i="4"/>
  <c r="AH126" i="4" s="1"/>
  <c r="D1160" i="4"/>
  <c r="AH1160" i="4" s="1"/>
  <c r="D413" i="4"/>
  <c r="AH413" i="4" s="1"/>
  <c r="D2063" i="4"/>
  <c r="AH2063" i="4" s="1"/>
  <c r="D969" i="4"/>
  <c r="AH969" i="4" s="1"/>
  <c r="D990" i="4"/>
  <c r="AH990" i="4" s="1"/>
  <c r="D1169" i="4"/>
  <c r="AH1169" i="4" s="1"/>
  <c r="D722" i="4"/>
  <c r="AH722" i="4" s="1"/>
  <c r="D324" i="4"/>
  <c r="AH324" i="4" s="1"/>
  <c r="D1441" i="4"/>
  <c r="AH1441" i="4" s="1"/>
  <c r="D1670" i="4"/>
  <c r="AH1670" i="4" s="1"/>
  <c r="D1974" i="4"/>
  <c r="AH1974" i="4" s="1"/>
  <c r="D1177" i="4"/>
  <c r="AH1177" i="4" s="1"/>
  <c r="D1714" i="4"/>
  <c r="AH1714" i="4" s="1"/>
  <c r="D1640" i="4"/>
  <c r="AH1640" i="4" s="1"/>
  <c r="D2041" i="4"/>
  <c r="AH2041" i="4" s="1"/>
  <c r="D1609" i="4"/>
  <c r="AH1609" i="4" s="1"/>
  <c r="D1216" i="4"/>
  <c r="AH1216" i="4" s="1"/>
  <c r="D280" i="4"/>
  <c r="AH280" i="4" s="1"/>
  <c r="D1356" i="4"/>
  <c r="AH1356" i="4" s="1"/>
  <c r="D1604" i="4"/>
  <c r="AH1604" i="4" s="1"/>
  <c r="D1655" i="4"/>
  <c r="AH1655" i="4" s="1"/>
  <c r="D2015" i="4"/>
  <c r="AH2015" i="4" s="1"/>
  <c r="D1630" i="4"/>
  <c r="AH1630" i="4" s="1"/>
  <c r="D65" i="4"/>
  <c r="AH65" i="4" s="1"/>
  <c r="D1657" i="4"/>
  <c r="AH1657" i="4" s="1"/>
  <c r="D2049" i="4"/>
  <c r="AH2049" i="4" s="1"/>
  <c r="D655" i="4"/>
  <c r="AH655" i="4" s="1"/>
  <c r="D35" i="4"/>
  <c r="AH35" i="4" s="1"/>
  <c r="D192" i="4"/>
  <c r="AH192" i="4" s="1"/>
  <c r="E520" i="4"/>
  <c r="AI520" i="4" s="1"/>
  <c r="F520" i="4"/>
  <c r="G520" i="4"/>
  <c r="H520" i="4"/>
  <c r="I520" i="4"/>
  <c r="J520" i="4"/>
  <c r="K520" i="4"/>
  <c r="L520" i="4"/>
  <c r="M520" i="4"/>
  <c r="N520" i="4"/>
  <c r="O520" i="4"/>
  <c r="P520" i="4"/>
  <c r="Q520" i="4"/>
  <c r="R520" i="4"/>
  <c r="S520" i="4"/>
  <c r="T520" i="4"/>
  <c r="U520" i="4"/>
  <c r="V520" i="4"/>
  <c r="W520" i="4"/>
  <c r="X520" i="4"/>
  <c r="Y520" i="4"/>
  <c r="Z520" i="4"/>
  <c r="AA520" i="4"/>
  <c r="AB520" i="4"/>
  <c r="AC520" i="4"/>
  <c r="AD520" i="4"/>
  <c r="AE520" i="4"/>
  <c r="AF520" i="4"/>
  <c r="C656" i="4"/>
  <c r="C1032" i="6" s="1"/>
  <c r="E656" i="4"/>
  <c r="AI656" i="4" s="1"/>
  <c r="F656" i="4"/>
  <c r="G656" i="4"/>
  <c r="H656" i="4"/>
  <c r="I656" i="4"/>
  <c r="J656" i="4"/>
  <c r="K656" i="4"/>
  <c r="L656" i="4"/>
  <c r="M656" i="4"/>
  <c r="N656" i="4"/>
  <c r="O656" i="4"/>
  <c r="P656" i="4"/>
  <c r="Q656" i="4"/>
  <c r="R656" i="4"/>
  <c r="S656" i="4"/>
  <c r="T656" i="4"/>
  <c r="U656" i="4"/>
  <c r="V656" i="4"/>
  <c r="W656" i="4"/>
  <c r="X656" i="4"/>
  <c r="Y656" i="4"/>
  <c r="Z656" i="4"/>
  <c r="AA656" i="4"/>
  <c r="AB656" i="4"/>
  <c r="AC656" i="4"/>
  <c r="AD656" i="4"/>
  <c r="AE656" i="4"/>
  <c r="AF656" i="4"/>
  <c r="E1374" i="4"/>
  <c r="AI1374" i="4" s="1"/>
  <c r="F1374" i="4"/>
  <c r="G1374" i="4"/>
  <c r="H1374" i="4"/>
  <c r="I1374" i="4"/>
  <c r="J1374" i="4"/>
  <c r="K1374" i="4"/>
  <c r="L1374" i="4"/>
  <c r="M1374" i="4"/>
  <c r="N1374" i="4"/>
  <c r="O1374" i="4"/>
  <c r="P1374" i="4"/>
  <c r="Q1374" i="4"/>
  <c r="R1374" i="4"/>
  <c r="S1374" i="4"/>
  <c r="T1374" i="4"/>
  <c r="U1374" i="4"/>
  <c r="V1374" i="4"/>
  <c r="W1374" i="4"/>
  <c r="X1374" i="4"/>
  <c r="Y1374" i="4"/>
  <c r="Z1374" i="4"/>
  <c r="AA1374" i="4"/>
  <c r="AB1374" i="4"/>
  <c r="AC1374" i="4"/>
  <c r="AD1374" i="4"/>
  <c r="AE1374" i="4"/>
  <c r="AF1374" i="4"/>
  <c r="E529" i="4"/>
  <c r="AI529" i="4" s="1"/>
  <c r="F529" i="4"/>
  <c r="G529" i="4"/>
  <c r="H529" i="4"/>
  <c r="I529" i="4"/>
  <c r="J529" i="4"/>
  <c r="K529" i="4"/>
  <c r="L529" i="4"/>
  <c r="M529" i="4"/>
  <c r="N529" i="4"/>
  <c r="O529" i="4"/>
  <c r="P529" i="4"/>
  <c r="Q529" i="4"/>
  <c r="R529" i="4"/>
  <c r="S529" i="4"/>
  <c r="T529" i="4"/>
  <c r="U529" i="4"/>
  <c r="V529" i="4"/>
  <c r="W529" i="4"/>
  <c r="X529" i="4"/>
  <c r="Y529" i="4"/>
  <c r="Z529" i="4"/>
  <c r="AA529" i="4"/>
  <c r="AB529" i="4"/>
  <c r="AC529" i="4"/>
  <c r="AD529" i="4"/>
  <c r="AE529" i="4"/>
  <c r="AF529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I88" i="4"/>
  <c r="C260" i="4"/>
  <c r="C1974" i="6" s="1"/>
  <c r="E260" i="4"/>
  <c r="F260" i="4"/>
  <c r="G260" i="4"/>
  <c r="H260" i="4"/>
  <c r="I260" i="4"/>
  <c r="J260" i="4"/>
  <c r="K260" i="4"/>
  <c r="L260" i="4"/>
  <c r="M260" i="4"/>
  <c r="N260" i="4"/>
  <c r="O260" i="4"/>
  <c r="P260" i="4"/>
  <c r="Q260" i="4"/>
  <c r="R260" i="4"/>
  <c r="S260" i="4"/>
  <c r="T260" i="4"/>
  <c r="U260" i="4"/>
  <c r="V260" i="4"/>
  <c r="W260" i="4"/>
  <c r="X260" i="4"/>
  <c r="Y260" i="4"/>
  <c r="Z260" i="4"/>
  <c r="AA260" i="4"/>
  <c r="AB260" i="4"/>
  <c r="AC260" i="4"/>
  <c r="AD260" i="4"/>
  <c r="AE260" i="4"/>
  <c r="AF260" i="4"/>
  <c r="AI260" i="4"/>
  <c r="C848" i="4"/>
  <c r="C316" i="6" s="1"/>
  <c r="E848" i="4"/>
  <c r="AI848" i="4" s="1"/>
  <c r="F848" i="4"/>
  <c r="G848" i="4"/>
  <c r="H848" i="4"/>
  <c r="I848" i="4"/>
  <c r="J848" i="4"/>
  <c r="K848" i="4"/>
  <c r="L848" i="4"/>
  <c r="M848" i="4"/>
  <c r="N848" i="4"/>
  <c r="O848" i="4"/>
  <c r="P848" i="4"/>
  <c r="Q848" i="4"/>
  <c r="R848" i="4"/>
  <c r="S848" i="4"/>
  <c r="T848" i="4"/>
  <c r="U848" i="4"/>
  <c r="V848" i="4"/>
  <c r="W848" i="4"/>
  <c r="X848" i="4"/>
  <c r="Y848" i="4"/>
  <c r="Z848" i="4"/>
  <c r="AA848" i="4"/>
  <c r="AB848" i="4"/>
  <c r="AC848" i="4"/>
  <c r="AD848" i="4"/>
  <c r="AE848" i="4"/>
  <c r="AF848" i="4"/>
  <c r="C1757" i="4"/>
  <c r="C208" i="6" s="1"/>
  <c r="E1757" i="4"/>
  <c r="AI1757" i="4" s="1"/>
  <c r="F1757" i="4"/>
  <c r="G1757" i="4"/>
  <c r="H1757" i="4"/>
  <c r="I1757" i="4"/>
  <c r="J1757" i="4"/>
  <c r="K1757" i="4"/>
  <c r="L1757" i="4"/>
  <c r="M1757" i="4"/>
  <c r="N1757" i="4"/>
  <c r="O1757" i="4"/>
  <c r="P1757" i="4"/>
  <c r="Q1757" i="4"/>
  <c r="R1757" i="4"/>
  <c r="S1757" i="4"/>
  <c r="T1757" i="4"/>
  <c r="U1757" i="4"/>
  <c r="V1757" i="4"/>
  <c r="W1757" i="4"/>
  <c r="X1757" i="4"/>
  <c r="Y1757" i="4"/>
  <c r="Z1757" i="4"/>
  <c r="AA1757" i="4"/>
  <c r="AB1757" i="4"/>
  <c r="AC1757" i="4"/>
  <c r="AD1757" i="4"/>
  <c r="AE1757" i="4"/>
  <c r="AF1757" i="4"/>
  <c r="E1613" i="4"/>
  <c r="AI1613" i="4" s="1"/>
  <c r="F1613" i="4"/>
  <c r="G1613" i="4"/>
  <c r="H1613" i="4"/>
  <c r="I1613" i="4"/>
  <c r="J1613" i="4"/>
  <c r="K1613" i="4"/>
  <c r="L1613" i="4"/>
  <c r="M1613" i="4"/>
  <c r="N1613" i="4"/>
  <c r="O1613" i="4"/>
  <c r="P1613" i="4"/>
  <c r="Q1613" i="4"/>
  <c r="R1613" i="4"/>
  <c r="S1613" i="4"/>
  <c r="T1613" i="4"/>
  <c r="U1613" i="4"/>
  <c r="V1613" i="4"/>
  <c r="W1613" i="4"/>
  <c r="X1613" i="4"/>
  <c r="Y1613" i="4"/>
  <c r="Z1613" i="4"/>
  <c r="AA1613" i="4"/>
  <c r="AB1613" i="4"/>
  <c r="AC1613" i="4"/>
  <c r="AD1613" i="4"/>
  <c r="AE1613" i="4"/>
  <c r="AF1613" i="4"/>
  <c r="C1615" i="4"/>
  <c r="C29" i="6" s="1"/>
  <c r="E1615" i="4"/>
  <c r="AI1615" i="4" s="1"/>
  <c r="F1615" i="4"/>
  <c r="G1615" i="4"/>
  <c r="H1615" i="4"/>
  <c r="I1615" i="4"/>
  <c r="J1615" i="4"/>
  <c r="K1615" i="4"/>
  <c r="L1615" i="4"/>
  <c r="M1615" i="4"/>
  <c r="N1615" i="4"/>
  <c r="O1615" i="4"/>
  <c r="P1615" i="4"/>
  <c r="Q1615" i="4"/>
  <c r="R1615" i="4"/>
  <c r="S1615" i="4"/>
  <c r="T1615" i="4"/>
  <c r="U1615" i="4"/>
  <c r="V1615" i="4"/>
  <c r="W1615" i="4"/>
  <c r="X1615" i="4"/>
  <c r="Y1615" i="4"/>
  <c r="Z1615" i="4"/>
  <c r="AA1615" i="4"/>
  <c r="AB1615" i="4"/>
  <c r="AC1615" i="4"/>
  <c r="AD1615" i="4"/>
  <c r="AE1615" i="4"/>
  <c r="AF1615" i="4"/>
  <c r="E213" i="4"/>
  <c r="AI213" i="4" s="1"/>
  <c r="F213" i="4"/>
  <c r="G213" i="4"/>
  <c r="H213" i="4"/>
  <c r="I213" i="4"/>
  <c r="J213" i="4"/>
  <c r="K213" i="4"/>
  <c r="L213" i="4"/>
  <c r="M213" i="4"/>
  <c r="N213" i="4"/>
  <c r="O213" i="4"/>
  <c r="P213" i="4"/>
  <c r="Q213" i="4"/>
  <c r="R213" i="4"/>
  <c r="S213" i="4"/>
  <c r="T213" i="4"/>
  <c r="U213" i="4"/>
  <c r="V213" i="4"/>
  <c r="W213" i="4"/>
  <c r="X213" i="4"/>
  <c r="Y213" i="4"/>
  <c r="Z213" i="4"/>
  <c r="AA213" i="4"/>
  <c r="AB213" i="4"/>
  <c r="AC213" i="4"/>
  <c r="AD213" i="4"/>
  <c r="AE213" i="4"/>
  <c r="AF213" i="4"/>
  <c r="E1841" i="4"/>
  <c r="AI1841" i="4" s="1"/>
  <c r="F1841" i="4"/>
  <c r="G1841" i="4"/>
  <c r="H1841" i="4"/>
  <c r="I1841" i="4"/>
  <c r="J1841" i="4"/>
  <c r="K1841" i="4"/>
  <c r="L1841" i="4"/>
  <c r="M1841" i="4"/>
  <c r="N1841" i="4"/>
  <c r="O1841" i="4"/>
  <c r="P1841" i="4"/>
  <c r="Q1841" i="4"/>
  <c r="R1841" i="4"/>
  <c r="S1841" i="4"/>
  <c r="T1841" i="4"/>
  <c r="U1841" i="4"/>
  <c r="V1841" i="4"/>
  <c r="W1841" i="4"/>
  <c r="X1841" i="4"/>
  <c r="Y1841" i="4"/>
  <c r="Z1841" i="4"/>
  <c r="AA1841" i="4"/>
  <c r="AB1841" i="4"/>
  <c r="AC1841" i="4"/>
  <c r="AD1841" i="4"/>
  <c r="AE1841" i="4"/>
  <c r="AF1841" i="4"/>
  <c r="E1125" i="4"/>
  <c r="F1125" i="4"/>
  <c r="G1125" i="4"/>
  <c r="H1125" i="4"/>
  <c r="I1125" i="4"/>
  <c r="J1125" i="4"/>
  <c r="K1125" i="4"/>
  <c r="L1125" i="4"/>
  <c r="M1125" i="4"/>
  <c r="N1125" i="4"/>
  <c r="O1125" i="4"/>
  <c r="P1125" i="4"/>
  <c r="Q1125" i="4"/>
  <c r="R1125" i="4"/>
  <c r="S1125" i="4"/>
  <c r="T1125" i="4"/>
  <c r="U1125" i="4"/>
  <c r="V1125" i="4"/>
  <c r="W1125" i="4"/>
  <c r="X1125" i="4"/>
  <c r="Y1125" i="4"/>
  <c r="Z1125" i="4"/>
  <c r="AA1125" i="4"/>
  <c r="AB1125" i="4"/>
  <c r="AC1125" i="4"/>
  <c r="AD1125" i="4"/>
  <c r="AE1125" i="4"/>
  <c r="AF1125" i="4"/>
  <c r="AI1125" i="4"/>
  <c r="C1332" i="4"/>
  <c r="C402" i="6" s="1"/>
  <c r="E1332" i="4"/>
  <c r="F1332" i="4"/>
  <c r="G1332" i="4"/>
  <c r="H1332" i="4"/>
  <c r="I1332" i="4"/>
  <c r="J1332" i="4"/>
  <c r="K1332" i="4"/>
  <c r="L1332" i="4"/>
  <c r="M1332" i="4"/>
  <c r="N1332" i="4"/>
  <c r="O1332" i="4"/>
  <c r="P1332" i="4"/>
  <c r="Q1332" i="4"/>
  <c r="R1332" i="4"/>
  <c r="S1332" i="4"/>
  <c r="T1332" i="4"/>
  <c r="U1332" i="4"/>
  <c r="V1332" i="4"/>
  <c r="W1332" i="4"/>
  <c r="X1332" i="4"/>
  <c r="Y1332" i="4"/>
  <c r="Z1332" i="4"/>
  <c r="AA1332" i="4"/>
  <c r="AB1332" i="4"/>
  <c r="AC1332" i="4"/>
  <c r="AD1332" i="4"/>
  <c r="AE1332" i="4"/>
  <c r="AF1332" i="4"/>
  <c r="AI1332" i="4"/>
  <c r="C1588" i="4"/>
  <c r="C553" i="6" s="1"/>
  <c r="E1588" i="4"/>
  <c r="AI1588" i="4" s="1"/>
  <c r="F1588" i="4"/>
  <c r="G1588" i="4"/>
  <c r="H1588" i="4"/>
  <c r="I1588" i="4"/>
  <c r="J1588" i="4"/>
  <c r="K1588" i="4"/>
  <c r="L1588" i="4"/>
  <c r="M1588" i="4"/>
  <c r="N1588" i="4"/>
  <c r="O1588" i="4"/>
  <c r="P1588" i="4"/>
  <c r="Q1588" i="4"/>
  <c r="R1588" i="4"/>
  <c r="S1588" i="4"/>
  <c r="T1588" i="4"/>
  <c r="U1588" i="4"/>
  <c r="V1588" i="4"/>
  <c r="W1588" i="4"/>
  <c r="X1588" i="4"/>
  <c r="Y1588" i="4"/>
  <c r="Z1588" i="4"/>
  <c r="AA1588" i="4"/>
  <c r="AB1588" i="4"/>
  <c r="AC1588" i="4"/>
  <c r="AD1588" i="4"/>
  <c r="AE1588" i="4"/>
  <c r="AF1588" i="4"/>
  <c r="C340" i="4"/>
  <c r="C831" i="6" s="1"/>
  <c r="E340" i="4"/>
  <c r="AI340" i="4" s="1"/>
  <c r="F340" i="4"/>
  <c r="G340" i="4"/>
  <c r="H340" i="4"/>
  <c r="I340" i="4"/>
  <c r="J340" i="4"/>
  <c r="K340" i="4"/>
  <c r="L340" i="4"/>
  <c r="M340" i="4"/>
  <c r="N340" i="4"/>
  <c r="O340" i="4"/>
  <c r="P340" i="4"/>
  <c r="Q340" i="4"/>
  <c r="R340" i="4"/>
  <c r="S340" i="4"/>
  <c r="T340" i="4"/>
  <c r="U340" i="4"/>
  <c r="V340" i="4"/>
  <c r="W340" i="4"/>
  <c r="X340" i="4"/>
  <c r="Y340" i="4"/>
  <c r="Z340" i="4"/>
  <c r="AA340" i="4"/>
  <c r="AB340" i="4"/>
  <c r="AC340" i="4"/>
  <c r="AD340" i="4"/>
  <c r="AE340" i="4"/>
  <c r="AF340" i="4"/>
  <c r="E871" i="4"/>
  <c r="AI871" i="4" s="1"/>
  <c r="F871" i="4"/>
  <c r="G871" i="4"/>
  <c r="H871" i="4"/>
  <c r="I871" i="4"/>
  <c r="J871" i="4"/>
  <c r="K871" i="4"/>
  <c r="L871" i="4"/>
  <c r="M871" i="4"/>
  <c r="N871" i="4"/>
  <c r="O871" i="4"/>
  <c r="P871" i="4"/>
  <c r="Q871" i="4"/>
  <c r="R871" i="4"/>
  <c r="S871" i="4"/>
  <c r="T871" i="4"/>
  <c r="U871" i="4"/>
  <c r="V871" i="4"/>
  <c r="W871" i="4"/>
  <c r="X871" i="4"/>
  <c r="Y871" i="4"/>
  <c r="Z871" i="4"/>
  <c r="AA871" i="4"/>
  <c r="AB871" i="4"/>
  <c r="AC871" i="4"/>
  <c r="AD871" i="4"/>
  <c r="AE871" i="4"/>
  <c r="AF871" i="4"/>
  <c r="C1076" i="4"/>
  <c r="C1246" i="6" s="1"/>
  <c r="E1076" i="4"/>
  <c r="AI1076" i="4" s="1"/>
  <c r="F1076" i="4"/>
  <c r="G1076" i="4"/>
  <c r="H1076" i="4"/>
  <c r="I1076" i="4"/>
  <c r="J1076" i="4"/>
  <c r="K1076" i="4"/>
  <c r="L1076" i="4"/>
  <c r="M1076" i="4"/>
  <c r="N1076" i="4"/>
  <c r="O1076" i="4"/>
  <c r="P1076" i="4"/>
  <c r="Q1076" i="4"/>
  <c r="R1076" i="4"/>
  <c r="S1076" i="4"/>
  <c r="T1076" i="4"/>
  <c r="U1076" i="4"/>
  <c r="V1076" i="4"/>
  <c r="W1076" i="4"/>
  <c r="X1076" i="4"/>
  <c r="Y1076" i="4"/>
  <c r="Z1076" i="4"/>
  <c r="AA1076" i="4"/>
  <c r="AB1076" i="4"/>
  <c r="AC1076" i="4"/>
  <c r="AD1076" i="4"/>
  <c r="AE1076" i="4"/>
  <c r="AF1076" i="4"/>
  <c r="E1059" i="4"/>
  <c r="AI1059" i="4" s="1"/>
  <c r="F1059" i="4"/>
  <c r="G1059" i="4"/>
  <c r="H1059" i="4"/>
  <c r="I1059" i="4"/>
  <c r="J1059" i="4"/>
  <c r="K1059" i="4"/>
  <c r="L1059" i="4"/>
  <c r="M1059" i="4"/>
  <c r="N1059" i="4"/>
  <c r="O1059" i="4"/>
  <c r="P1059" i="4"/>
  <c r="Q1059" i="4"/>
  <c r="R1059" i="4"/>
  <c r="S1059" i="4"/>
  <c r="T1059" i="4"/>
  <c r="U1059" i="4"/>
  <c r="V1059" i="4"/>
  <c r="W1059" i="4"/>
  <c r="X1059" i="4"/>
  <c r="Y1059" i="4"/>
  <c r="Z1059" i="4"/>
  <c r="AA1059" i="4"/>
  <c r="AB1059" i="4"/>
  <c r="AC1059" i="4"/>
  <c r="AD1059" i="4"/>
  <c r="AE1059" i="4"/>
  <c r="AF1059" i="4"/>
  <c r="E714" i="4"/>
  <c r="AI714" i="4" s="1"/>
  <c r="F714" i="4"/>
  <c r="G714" i="4"/>
  <c r="H714" i="4"/>
  <c r="I714" i="4"/>
  <c r="J714" i="4"/>
  <c r="K714" i="4"/>
  <c r="L714" i="4"/>
  <c r="M714" i="4"/>
  <c r="N714" i="4"/>
  <c r="O714" i="4"/>
  <c r="P714" i="4"/>
  <c r="Q714" i="4"/>
  <c r="R714" i="4"/>
  <c r="S714" i="4"/>
  <c r="T714" i="4"/>
  <c r="U714" i="4"/>
  <c r="V714" i="4"/>
  <c r="W714" i="4"/>
  <c r="X714" i="4"/>
  <c r="Y714" i="4"/>
  <c r="Z714" i="4"/>
  <c r="AA714" i="4"/>
  <c r="AB714" i="4"/>
  <c r="AC714" i="4"/>
  <c r="AD714" i="4"/>
  <c r="AE714" i="4"/>
  <c r="AF71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I54" i="4"/>
  <c r="C1020" i="4"/>
  <c r="C1775" i="6" s="1"/>
  <c r="E1020" i="4"/>
  <c r="F1020" i="4"/>
  <c r="G1020" i="4"/>
  <c r="H1020" i="4"/>
  <c r="I1020" i="4"/>
  <c r="J1020" i="4"/>
  <c r="K1020" i="4"/>
  <c r="L1020" i="4"/>
  <c r="M1020" i="4"/>
  <c r="N1020" i="4"/>
  <c r="O1020" i="4"/>
  <c r="P1020" i="4"/>
  <c r="Q1020" i="4"/>
  <c r="R1020" i="4"/>
  <c r="S1020" i="4"/>
  <c r="T1020" i="4"/>
  <c r="U1020" i="4"/>
  <c r="V1020" i="4"/>
  <c r="W1020" i="4"/>
  <c r="X1020" i="4"/>
  <c r="Y1020" i="4"/>
  <c r="Z1020" i="4"/>
  <c r="AA1020" i="4"/>
  <c r="AB1020" i="4"/>
  <c r="AC1020" i="4"/>
  <c r="AD1020" i="4"/>
  <c r="AE1020" i="4"/>
  <c r="AF1020" i="4"/>
  <c r="AI1020" i="4"/>
  <c r="E1618" i="4"/>
  <c r="AI1618" i="4" s="1"/>
  <c r="F1618" i="4"/>
  <c r="G1618" i="4"/>
  <c r="H1618" i="4"/>
  <c r="I1618" i="4"/>
  <c r="J1618" i="4"/>
  <c r="K1618" i="4"/>
  <c r="L1618" i="4"/>
  <c r="M1618" i="4"/>
  <c r="N1618" i="4"/>
  <c r="O1618" i="4"/>
  <c r="P1618" i="4"/>
  <c r="Q1618" i="4"/>
  <c r="R1618" i="4"/>
  <c r="S1618" i="4"/>
  <c r="T1618" i="4"/>
  <c r="U1618" i="4"/>
  <c r="V1618" i="4"/>
  <c r="W1618" i="4"/>
  <c r="X1618" i="4"/>
  <c r="Y1618" i="4"/>
  <c r="Z1618" i="4"/>
  <c r="AA1618" i="4"/>
  <c r="AB1618" i="4"/>
  <c r="AC1618" i="4"/>
  <c r="AD1618" i="4"/>
  <c r="AE1618" i="4"/>
  <c r="AF1618" i="4"/>
  <c r="C1960" i="4"/>
  <c r="C469" i="6" s="1"/>
  <c r="E1960" i="4"/>
  <c r="AI1960" i="4" s="1"/>
  <c r="F1960" i="4"/>
  <c r="G1960" i="4"/>
  <c r="H1960" i="4"/>
  <c r="I1960" i="4"/>
  <c r="J1960" i="4"/>
  <c r="K1960" i="4"/>
  <c r="L1960" i="4"/>
  <c r="M1960" i="4"/>
  <c r="N1960" i="4"/>
  <c r="O1960" i="4"/>
  <c r="P1960" i="4"/>
  <c r="Q1960" i="4"/>
  <c r="R1960" i="4"/>
  <c r="S1960" i="4"/>
  <c r="T1960" i="4"/>
  <c r="U1960" i="4"/>
  <c r="V1960" i="4"/>
  <c r="W1960" i="4"/>
  <c r="X1960" i="4"/>
  <c r="Y1960" i="4"/>
  <c r="Z1960" i="4"/>
  <c r="AA1960" i="4"/>
  <c r="AB1960" i="4"/>
  <c r="AC1960" i="4"/>
  <c r="AD1960" i="4"/>
  <c r="AE1960" i="4"/>
  <c r="AF1960" i="4"/>
  <c r="E1253" i="4"/>
  <c r="AI1253" i="4" s="1"/>
  <c r="F1253" i="4"/>
  <c r="G1253" i="4"/>
  <c r="H1253" i="4"/>
  <c r="I1253" i="4"/>
  <c r="J1253" i="4"/>
  <c r="K1253" i="4"/>
  <c r="L1253" i="4"/>
  <c r="M1253" i="4"/>
  <c r="N1253" i="4"/>
  <c r="O1253" i="4"/>
  <c r="P1253" i="4"/>
  <c r="Q1253" i="4"/>
  <c r="R1253" i="4"/>
  <c r="S1253" i="4"/>
  <c r="T1253" i="4"/>
  <c r="U1253" i="4"/>
  <c r="V1253" i="4"/>
  <c r="W1253" i="4"/>
  <c r="X1253" i="4"/>
  <c r="Y1253" i="4"/>
  <c r="Z1253" i="4"/>
  <c r="AA1253" i="4"/>
  <c r="AB1253" i="4"/>
  <c r="AC1253" i="4"/>
  <c r="AD1253" i="4"/>
  <c r="AE1253" i="4"/>
  <c r="AF1253" i="4"/>
  <c r="C1752" i="4"/>
  <c r="C1984" i="6" s="1"/>
  <c r="E1752" i="4"/>
  <c r="AI1752" i="4" s="1"/>
  <c r="F1752" i="4"/>
  <c r="G1752" i="4"/>
  <c r="H1752" i="4"/>
  <c r="I1752" i="4"/>
  <c r="J1752" i="4"/>
  <c r="K1752" i="4"/>
  <c r="L1752" i="4"/>
  <c r="M1752" i="4"/>
  <c r="N1752" i="4"/>
  <c r="O1752" i="4"/>
  <c r="P1752" i="4"/>
  <c r="Q1752" i="4"/>
  <c r="R1752" i="4"/>
  <c r="S1752" i="4"/>
  <c r="T1752" i="4"/>
  <c r="U1752" i="4"/>
  <c r="V1752" i="4"/>
  <c r="W1752" i="4"/>
  <c r="X1752" i="4"/>
  <c r="Y1752" i="4"/>
  <c r="Z1752" i="4"/>
  <c r="AA1752" i="4"/>
  <c r="AB1752" i="4"/>
  <c r="AC1752" i="4"/>
  <c r="AD1752" i="4"/>
  <c r="AE1752" i="4"/>
  <c r="AF1752" i="4"/>
  <c r="E607" i="4"/>
  <c r="AI607" i="4" s="1"/>
  <c r="F607" i="4"/>
  <c r="G607" i="4"/>
  <c r="H607" i="4"/>
  <c r="I607" i="4"/>
  <c r="J607" i="4"/>
  <c r="K607" i="4"/>
  <c r="L607" i="4"/>
  <c r="M607" i="4"/>
  <c r="N607" i="4"/>
  <c r="O607" i="4"/>
  <c r="P607" i="4"/>
  <c r="Q607" i="4"/>
  <c r="R607" i="4"/>
  <c r="S607" i="4"/>
  <c r="T607" i="4"/>
  <c r="U607" i="4"/>
  <c r="V607" i="4"/>
  <c r="W607" i="4"/>
  <c r="X607" i="4"/>
  <c r="Y607" i="4"/>
  <c r="Z607" i="4"/>
  <c r="AA607" i="4"/>
  <c r="AB607" i="4"/>
  <c r="AC607" i="4"/>
  <c r="AD607" i="4"/>
  <c r="AE607" i="4"/>
  <c r="AF607" i="4"/>
  <c r="E62" i="4"/>
  <c r="AI62" i="4" s="1"/>
  <c r="F62" i="4"/>
  <c r="G62" i="4"/>
  <c r="H62" i="4"/>
  <c r="I62" i="4"/>
  <c r="J62" i="4"/>
  <c r="K62" i="4"/>
  <c r="L62" i="4"/>
  <c r="M62" i="4"/>
  <c r="N62" i="4"/>
  <c r="O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E583" i="4"/>
  <c r="F583" i="4"/>
  <c r="G583" i="4"/>
  <c r="H583" i="4"/>
  <c r="I583" i="4"/>
  <c r="J583" i="4"/>
  <c r="K583" i="4"/>
  <c r="L583" i="4"/>
  <c r="M583" i="4"/>
  <c r="N583" i="4"/>
  <c r="O583" i="4"/>
  <c r="P583" i="4"/>
  <c r="Q583" i="4"/>
  <c r="R583" i="4"/>
  <c r="S583" i="4"/>
  <c r="T583" i="4"/>
  <c r="U583" i="4"/>
  <c r="V583" i="4"/>
  <c r="W583" i="4"/>
  <c r="X583" i="4"/>
  <c r="Y583" i="4"/>
  <c r="Z583" i="4"/>
  <c r="AA583" i="4"/>
  <c r="AB583" i="4"/>
  <c r="AC583" i="4"/>
  <c r="AD583" i="4"/>
  <c r="AE583" i="4"/>
  <c r="AF583" i="4"/>
  <c r="AI583" i="4"/>
  <c r="C1695" i="4"/>
  <c r="C1408" i="6" s="1"/>
  <c r="E1695" i="4"/>
  <c r="AI1695" i="4" s="1"/>
  <c r="F1695" i="4"/>
  <c r="G1695" i="4"/>
  <c r="H1695" i="4"/>
  <c r="I1695" i="4"/>
  <c r="J1695" i="4"/>
  <c r="K1695" i="4"/>
  <c r="L1695" i="4"/>
  <c r="M1695" i="4"/>
  <c r="N1695" i="4"/>
  <c r="O1695" i="4"/>
  <c r="P1695" i="4"/>
  <c r="Q1695" i="4"/>
  <c r="R1695" i="4"/>
  <c r="S1695" i="4"/>
  <c r="T1695" i="4"/>
  <c r="U1695" i="4"/>
  <c r="V1695" i="4"/>
  <c r="W1695" i="4"/>
  <c r="X1695" i="4"/>
  <c r="Y1695" i="4"/>
  <c r="Z1695" i="4"/>
  <c r="AA1695" i="4"/>
  <c r="AB1695" i="4"/>
  <c r="AC1695" i="4"/>
  <c r="AD1695" i="4"/>
  <c r="AE1695" i="4"/>
  <c r="AF1695" i="4"/>
  <c r="E1551" i="4"/>
  <c r="AI1551" i="4" s="1"/>
  <c r="F1551" i="4"/>
  <c r="G1551" i="4"/>
  <c r="H1551" i="4"/>
  <c r="I1551" i="4"/>
  <c r="J1551" i="4"/>
  <c r="K1551" i="4"/>
  <c r="L1551" i="4"/>
  <c r="M1551" i="4"/>
  <c r="N1551" i="4"/>
  <c r="O1551" i="4"/>
  <c r="P1551" i="4"/>
  <c r="Q1551" i="4"/>
  <c r="R1551" i="4"/>
  <c r="S1551" i="4"/>
  <c r="T1551" i="4"/>
  <c r="U1551" i="4"/>
  <c r="V1551" i="4"/>
  <c r="W1551" i="4"/>
  <c r="X1551" i="4"/>
  <c r="Y1551" i="4"/>
  <c r="Z1551" i="4"/>
  <c r="AA1551" i="4"/>
  <c r="AB1551" i="4"/>
  <c r="AC1551" i="4"/>
  <c r="AD1551" i="4"/>
  <c r="AE1551" i="4"/>
  <c r="AF1551" i="4"/>
  <c r="E767" i="4"/>
  <c r="AI767" i="4" s="1"/>
  <c r="F767" i="4"/>
  <c r="G767" i="4"/>
  <c r="H767" i="4"/>
  <c r="I767" i="4"/>
  <c r="J767" i="4"/>
  <c r="K767" i="4"/>
  <c r="L767" i="4"/>
  <c r="M767" i="4"/>
  <c r="N767" i="4"/>
  <c r="O767" i="4"/>
  <c r="P767" i="4"/>
  <c r="Q767" i="4"/>
  <c r="R767" i="4"/>
  <c r="S767" i="4"/>
  <c r="T767" i="4"/>
  <c r="U767" i="4"/>
  <c r="V767" i="4"/>
  <c r="W767" i="4"/>
  <c r="X767" i="4"/>
  <c r="Y767" i="4"/>
  <c r="Z767" i="4"/>
  <c r="AA767" i="4"/>
  <c r="AB767" i="4"/>
  <c r="AC767" i="4"/>
  <c r="AD767" i="4"/>
  <c r="AE767" i="4"/>
  <c r="AF767" i="4"/>
  <c r="E66" i="4"/>
  <c r="AI66" i="4" s="1"/>
  <c r="F66" i="4"/>
  <c r="G66" i="4"/>
  <c r="H66" i="4"/>
  <c r="I66" i="4"/>
  <c r="J66" i="4"/>
  <c r="K66" i="4"/>
  <c r="L66" i="4"/>
  <c r="M66" i="4"/>
  <c r="N66" i="4"/>
  <c r="O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C421" i="4"/>
  <c r="C161" i="6" s="1"/>
  <c r="E421" i="4"/>
  <c r="AI421" i="4" s="1"/>
  <c r="F421" i="4"/>
  <c r="G421" i="4"/>
  <c r="H421" i="4"/>
  <c r="I421" i="4"/>
  <c r="J421" i="4"/>
  <c r="K421" i="4"/>
  <c r="L421" i="4"/>
  <c r="M421" i="4"/>
  <c r="N421" i="4"/>
  <c r="O421" i="4"/>
  <c r="P421" i="4"/>
  <c r="Q421" i="4"/>
  <c r="R421" i="4"/>
  <c r="S421" i="4"/>
  <c r="T421" i="4"/>
  <c r="U421" i="4"/>
  <c r="V421" i="4"/>
  <c r="W421" i="4"/>
  <c r="X421" i="4"/>
  <c r="Y421" i="4"/>
  <c r="Z421" i="4"/>
  <c r="AA421" i="4"/>
  <c r="AB421" i="4"/>
  <c r="AC421" i="4"/>
  <c r="AD421" i="4"/>
  <c r="AE421" i="4"/>
  <c r="AF421" i="4"/>
  <c r="E738" i="4"/>
  <c r="AI738" i="4" s="1"/>
  <c r="F738" i="4"/>
  <c r="G738" i="4"/>
  <c r="H738" i="4"/>
  <c r="I738" i="4"/>
  <c r="J738" i="4"/>
  <c r="K738" i="4"/>
  <c r="L738" i="4"/>
  <c r="M738" i="4"/>
  <c r="N738" i="4"/>
  <c r="O738" i="4"/>
  <c r="P738" i="4"/>
  <c r="Q738" i="4"/>
  <c r="R738" i="4"/>
  <c r="S738" i="4"/>
  <c r="T738" i="4"/>
  <c r="U738" i="4"/>
  <c r="V738" i="4"/>
  <c r="W738" i="4"/>
  <c r="X738" i="4"/>
  <c r="Y738" i="4"/>
  <c r="Z738" i="4"/>
  <c r="AA738" i="4"/>
  <c r="AB738" i="4"/>
  <c r="AC738" i="4"/>
  <c r="AD738" i="4"/>
  <c r="AE738" i="4"/>
  <c r="AF738" i="4"/>
  <c r="E572" i="4"/>
  <c r="AI572" i="4" s="1"/>
  <c r="F572" i="4"/>
  <c r="G572" i="4"/>
  <c r="H572" i="4"/>
  <c r="I572" i="4"/>
  <c r="J572" i="4"/>
  <c r="K572" i="4"/>
  <c r="L572" i="4"/>
  <c r="M572" i="4"/>
  <c r="N572" i="4"/>
  <c r="O572" i="4"/>
  <c r="P572" i="4"/>
  <c r="Q572" i="4"/>
  <c r="R572" i="4"/>
  <c r="S572" i="4"/>
  <c r="T572" i="4"/>
  <c r="U572" i="4"/>
  <c r="V572" i="4"/>
  <c r="W572" i="4"/>
  <c r="X572" i="4"/>
  <c r="Y572" i="4"/>
  <c r="Z572" i="4"/>
  <c r="AA572" i="4"/>
  <c r="AB572" i="4"/>
  <c r="AC572" i="4"/>
  <c r="AD572" i="4"/>
  <c r="AE572" i="4"/>
  <c r="AF572" i="4"/>
  <c r="E1815" i="4"/>
  <c r="AI1815" i="4" s="1"/>
  <c r="F1815" i="4"/>
  <c r="G1815" i="4"/>
  <c r="H1815" i="4"/>
  <c r="I1815" i="4"/>
  <c r="J1815" i="4"/>
  <c r="K1815" i="4"/>
  <c r="L1815" i="4"/>
  <c r="M1815" i="4"/>
  <c r="N1815" i="4"/>
  <c r="O1815" i="4"/>
  <c r="P1815" i="4"/>
  <c r="Q1815" i="4"/>
  <c r="R1815" i="4"/>
  <c r="S1815" i="4"/>
  <c r="T1815" i="4"/>
  <c r="U1815" i="4"/>
  <c r="V1815" i="4"/>
  <c r="W1815" i="4"/>
  <c r="X1815" i="4"/>
  <c r="Y1815" i="4"/>
  <c r="Z1815" i="4"/>
  <c r="AA1815" i="4"/>
  <c r="AB1815" i="4"/>
  <c r="AC1815" i="4"/>
  <c r="AD1815" i="4"/>
  <c r="AE1815" i="4"/>
  <c r="AF1815" i="4"/>
  <c r="C242" i="4"/>
  <c r="C880" i="6" s="1"/>
  <c r="E242" i="4"/>
  <c r="AI242" i="4" s="1"/>
  <c r="F242" i="4"/>
  <c r="G242" i="4"/>
  <c r="H242" i="4"/>
  <c r="I242" i="4"/>
  <c r="J242" i="4"/>
  <c r="K242" i="4"/>
  <c r="L242" i="4"/>
  <c r="M242" i="4"/>
  <c r="N242" i="4"/>
  <c r="O242" i="4"/>
  <c r="P242" i="4"/>
  <c r="Q242" i="4"/>
  <c r="R242" i="4"/>
  <c r="S242" i="4"/>
  <c r="T242" i="4"/>
  <c r="U242" i="4"/>
  <c r="V242" i="4"/>
  <c r="W242" i="4"/>
  <c r="X242" i="4"/>
  <c r="Y242" i="4"/>
  <c r="Z242" i="4"/>
  <c r="AA242" i="4"/>
  <c r="AB242" i="4"/>
  <c r="AC242" i="4"/>
  <c r="AD242" i="4"/>
  <c r="AE242" i="4"/>
  <c r="AF242" i="4"/>
  <c r="E1168" i="4"/>
  <c r="AI1168" i="4" s="1"/>
  <c r="F1168" i="4"/>
  <c r="G1168" i="4"/>
  <c r="H1168" i="4"/>
  <c r="I1168" i="4"/>
  <c r="J1168" i="4"/>
  <c r="K1168" i="4"/>
  <c r="L1168" i="4"/>
  <c r="M1168" i="4"/>
  <c r="N1168" i="4"/>
  <c r="O1168" i="4"/>
  <c r="P1168" i="4"/>
  <c r="Q1168" i="4"/>
  <c r="R1168" i="4"/>
  <c r="S1168" i="4"/>
  <c r="T1168" i="4"/>
  <c r="U1168" i="4"/>
  <c r="V1168" i="4"/>
  <c r="W1168" i="4"/>
  <c r="X1168" i="4"/>
  <c r="Y1168" i="4"/>
  <c r="Z1168" i="4"/>
  <c r="AA1168" i="4"/>
  <c r="AB1168" i="4"/>
  <c r="AC1168" i="4"/>
  <c r="AD1168" i="4"/>
  <c r="AE1168" i="4"/>
  <c r="AF1168" i="4"/>
  <c r="E1597" i="4"/>
  <c r="AI1597" i="4" s="1"/>
  <c r="F1597" i="4"/>
  <c r="G1597" i="4"/>
  <c r="H1597" i="4"/>
  <c r="I1597" i="4"/>
  <c r="J1597" i="4"/>
  <c r="K1597" i="4"/>
  <c r="L1597" i="4"/>
  <c r="M1597" i="4"/>
  <c r="N1597" i="4"/>
  <c r="O1597" i="4"/>
  <c r="P1597" i="4"/>
  <c r="Q1597" i="4"/>
  <c r="R1597" i="4"/>
  <c r="S1597" i="4"/>
  <c r="T1597" i="4"/>
  <c r="U1597" i="4"/>
  <c r="V1597" i="4"/>
  <c r="W1597" i="4"/>
  <c r="X1597" i="4"/>
  <c r="Y1597" i="4"/>
  <c r="Z1597" i="4"/>
  <c r="AA1597" i="4"/>
  <c r="AB1597" i="4"/>
  <c r="AC1597" i="4"/>
  <c r="AD1597" i="4"/>
  <c r="AE1597" i="4"/>
  <c r="AF1597" i="4"/>
  <c r="E1599" i="4"/>
  <c r="F1599" i="4"/>
  <c r="G1599" i="4"/>
  <c r="H1599" i="4"/>
  <c r="I1599" i="4"/>
  <c r="J1599" i="4"/>
  <c r="K1599" i="4"/>
  <c r="L1599" i="4"/>
  <c r="M1599" i="4"/>
  <c r="N1599" i="4"/>
  <c r="O1599" i="4"/>
  <c r="P1599" i="4"/>
  <c r="Q1599" i="4"/>
  <c r="R1599" i="4"/>
  <c r="S1599" i="4"/>
  <c r="T1599" i="4"/>
  <c r="U1599" i="4"/>
  <c r="V1599" i="4"/>
  <c r="W1599" i="4"/>
  <c r="X1599" i="4"/>
  <c r="Y1599" i="4"/>
  <c r="Z1599" i="4"/>
  <c r="AA1599" i="4"/>
  <c r="AB1599" i="4"/>
  <c r="AC1599" i="4"/>
  <c r="AD1599" i="4"/>
  <c r="AE1599" i="4"/>
  <c r="AF1599" i="4"/>
  <c r="AI1599" i="4"/>
  <c r="C18" i="4"/>
  <c r="C5" i="6" s="1"/>
  <c r="E18" i="4"/>
  <c r="AI18" i="4" s="1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E21" i="4"/>
  <c r="AI21" i="4" s="1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E23" i="4"/>
  <c r="AI23" i="4" s="1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E31" i="4"/>
  <c r="AI31" i="4" s="1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C32" i="4"/>
  <c r="C12" i="6" s="1"/>
  <c r="E32" i="4"/>
  <c r="AI32" i="4" s="1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C34" i="4"/>
  <c r="C13" i="6" s="1"/>
  <c r="E34" i="4"/>
  <c r="AI34" i="4" s="1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E38" i="4"/>
  <c r="AI38" i="4" s="1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E45" i="4"/>
  <c r="AI45" i="4" s="1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C48" i="4"/>
  <c r="C17" i="6" s="1"/>
  <c r="E48" i="4"/>
  <c r="AI48" i="4" s="1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E288" i="4"/>
  <c r="AI288" i="4" s="1"/>
  <c r="F288" i="4"/>
  <c r="G288" i="4"/>
  <c r="H288" i="4"/>
  <c r="I288" i="4"/>
  <c r="J288" i="4"/>
  <c r="K288" i="4"/>
  <c r="L288" i="4"/>
  <c r="M288" i="4"/>
  <c r="N288" i="4"/>
  <c r="O288" i="4"/>
  <c r="P288" i="4"/>
  <c r="Q288" i="4"/>
  <c r="R288" i="4"/>
  <c r="S288" i="4"/>
  <c r="T288" i="4"/>
  <c r="U288" i="4"/>
  <c r="V288" i="4"/>
  <c r="W288" i="4"/>
  <c r="X288" i="4"/>
  <c r="Y288" i="4"/>
  <c r="Z288" i="4"/>
  <c r="AA288" i="4"/>
  <c r="AB288" i="4"/>
  <c r="AC288" i="4"/>
  <c r="AD288" i="4"/>
  <c r="AE288" i="4"/>
  <c r="AF288" i="4"/>
  <c r="E116" i="4"/>
  <c r="AI116" i="4" s="1"/>
  <c r="F116" i="4"/>
  <c r="G116" i="4"/>
  <c r="H116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U116" i="4"/>
  <c r="V116" i="4"/>
  <c r="W116" i="4"/>
  <c r="X116" i="4"/>
  <c r="Y116" i="4"/>
  <c r="Z116" i="4"/>
  <c r="AA116" i="4"/>
  <c r="AB116" i="4"/>
  <c r="AC116" i="4"/>
  <c r="AD116" i="4"/>
  <c r="AE116" i="4"/>
  <c r="AF116" i="4"/>
  <c r="E900" i="4"/>
  <c r="F900" i="4"/>
  <c r="G900" i="4"/>
  <c r="H900" i="4"/>
  <c r="I900" i="4"/>
  <c r="J900" i="4"/>
  <c r="K900" i="4"/>
  <c r="L900" i="4"/>
  <c r="M900" i="4"/>
  <c r="N900" i="4"/>
  <c r="O900" i="4"/>
  <c r="P900" i="4"/>
  <c r="Q900" i="4"/>
  <c r="R900" i="4"/>
  <c r="S900" i="4"/>
  <c r="T900" i="4"/>
  <c r="U900" i="4"/>
  <c r="V900" i="4"/>
  <c r="W900" i="4"/>
  <c r="X900" i="4"/>
  <c r="Y900" i="4"/>
  <c r="Z900" i="4"/>
  <c r="AA900" i="4"/>
  <c r="AB900" i="4"/>
  <c r="AC900" i="4"/>
  <c r="AD900" i="4"/>
  <c r="AE900" i="4"/>
  <c r="AF900" i="4"/>
  <c r="AI900" i="4"/>
  <c r="C63" i="4"/>
  <c r="C22" i="6" s="1"/>
  <c r="E63" i="4"/>
  <c r="AI63" i="4" s="1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E70" i="4"/>
  <c r="AI70" i="4" s="1"/>
  <c r="F70" i="4"/>
  <c r="G70" i="4"/>
  <c r="H70" i="4"/>
  <c r="I70" i="4"/>
  <c r="J70" i="4"/>
  <c r="K70" i="4"/>
  <c r="L70" i="4"/>
  <c r="M70" i="4"/>
  <c r="N70" i="4"/>
  <c r="O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E72" i="4"/>
  <c r="AI72" i="4" s="1"/>
  <c r="F72" i="4"/>
  <c r="G72" i="4"/>
  <c r="H72" i="4"/>
  <c r="I72" i="4"/>
  <c r="J72" i="4"/>
  <c r="K72" i="4"/>
  <c r="L72" i="4"/>
  <c r="M72" i="4"/>
  <c r="N72" i="4"/>
  <c r="O72" i="4"/>
  <c r="P72" i="4"/>
  <c r="Q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I75" i="4"/>
  <c r="C76" i="4"/>
  <c r="C31" i="6" s="1"/>
  <c r="E76" i="4"/>
  <c r="AI76" i="4" s="1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E77" i="4"/>
  <c r="AI77" i="4" s="1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E1617" i="4"/>
  <c r="AI1617" i="4" s="1"/>
  <c r="F1617" i="4"/>
  <c r="G1617" i="4"/>
  <c r="H1617" i="4"/>
  <c r="I1617" i="4"/>
  <c r="J1617" i="4"/>
  <c r="K1617" i="4"/>
  <c r="L1617" i="4"/>
  <c r="M1617" i="4"/>
  <c r="N1617" i="4"/>
  <c r="O1617" i="4"/>
  <c r="P1617" i="4"/>
  <c r="Q1617" i="4"/>
  <c r="R1617" i="4"/>
  <c r="S1617" i="4"/>
  <c r="T1617" i="4"/>
  <c r="U1617" i="4"/>
  <c r="V1617" i="4"/>
  <c r="W1617" i="4"/>
  <c r="X1617" i="4"/>
  <c r="Y1617" i="4"/>
  <c r="Z1617" i="4"/>
  <c r="AA1617" i="4"/>
  <c r="AB1617" i="4"/>
  <c r="AC1617" i="4"/>
  <c r="AD1617" i="4"/>
  <c r="AE1617" i="4"/>
  <c r="AF1617" i="4"/>
  <c r="E78" i="4"/>
  <c r="AI78" i="4" s="1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C1619" i="4"/>
  <c r="C35" i="6" s="1"/>
  <c r="E1619" i="4"/>
  <c r="AI1619" i="4" s="1"/>
  <c r="F1619" i="4"/>
  <c r="G1619" i="4"/>
  <c r="H1619" i="4"/>
  <c r="I1619" i="4"/>
  <c r="J1619" i="4"/>
  <c r="K1619" i="4"/>
  <c r="L1619" i="4"/>
  <c r="M1619" i="4"/>
  <c r="N1619" i="4"/>
  <c r="O1619" i="4"/>
  <c r="P1619" i="4"/>
  <c r="Q1619" i="4"/>
  <c r="R1619" i="4"/>
  <c r="S1619" i="4"/>
  <c r="T1619" i="4"/>
  <c r="U1619" i="4"/>
  <c r="V1619" i="4"/>
  <c r="W1619" i="4"/>
  <c r="X1619" i="4"/>
  <c r="Y1619" i="4"/>
  <c r="Z1619" i="4"/>
  <c r="AA1619" i="4"/>
  <c r="AB1619" i="4"/>
  <c r="AC1619" i="4"/>
  <c r="AD1619" i="4"/>
  <c r="AE1619" i="4"/>
  <c r="AF1619" i="4"/>
  <c r="C80" i="4"/>
  <c r="C36" i="6" s="1"/>
  <c r="AH80" i="4"/>
  <c r="E80" i="4"/>
  <c r="AI80" i="4" s="1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E1620" i="4"/>
  <c r="AI1620" i="4" s="1"/>
  <c r="F1620" i="4"/>
  <c r="G1620" i="4"/>
  <c r="H1620" i="4"/>
  <c r="I1620" i="4"/>
  <c r="J1620" i="4"/>
  <c r="K1620" i="4"/>
  <c r="L1620" i="4"/>
  <c r="M1620" i="4"/>
  <c r="N1620" i="4"/>
  <c r="O1620" i="4"/>
  <c r="P1620" i="4"/>
  <c r="Q1620" i="4"/>
  <c r="R1620" i="4"/>
  <c r="S1620" i="4"/>
  <c r="T1620" i="4"/>
  <c r="U1620" i="4"/>
  <c r="V1620" i="4"/>
  <c r="W1620" i="4"/>
  <c r="X1620" i="4"/>
  <c r="Y1620" i="4"/>
  <c r="Z1620" i="4"/>
  <c r="AA1620" i="4"/>
  <c r="AB1620" i="4"/>
  <c r="AC1620" i="4"/>
  <c r="AD1620" i="4"/>
  <c r="AE1620" i="4"/>
  <c r="AF1620" i="4"/>
  <c r="E1621" i="4"/>
  <c r="F1621" i="4"/>
  <c r="G1621" i="4"/>
  <c r="H1621" i="4"/>
  <c r="I1621" i="4"/>
  <c r="J1621" i="4"/>
  <c r="K1621" i="4"/>
  <c r="L1621" i="4"/>
  <c r="M1621" i="4"/>
  <c r="N1621" i="4"/>
  <c r="O1621" i="4"/>
  <c r="P1621" i="4"/>
  <c r="Q1621" i="4"/>
  <c r="R1621" i="4"/>
  <c r="S1621" i="4"/>
  <c r="T1621" i="4"/>
  <c r="U1621" i="4"/>
  <c r="V1621" i="4"/>
  <c r="W1621" i="4"/>
  <c r="X1621" i="4"/>
  <c r="Y1621" i="4"/>
  <c r="Z1621" i="4"/>
  <c r="AA1621" i="4"/>
  <c r="AB1621" i="4"/>
  <c r="AC1621" i="4"/>
  <c r="AD1621" i="4"/>
  <c r="AE1621" i="4"/>
  <c r="AF1621" i="4"/>
  <c r="AI1621" i="4"/>
  <c r="C1623" i="4"/>
  <c r="C38" i="6" s="1"/>
  <c r="E1623" i="4"/>
  <c r="AI1623" i="4" s="1"/>
  <c r="F1623" i="4"/>
  <c r="G1623" i="4"/>
  <c r="H1623" i="4"/>
  <c r="I1623" i="4"/>
  <c r="J1623" i="4"/>
  <c r="K1623" i="4"/>
  <c r="L1623" i="4"/>
  <c r="M1623" i="4"/>
  <c r="N1623" i="4"/>
  <c r="O1623" i="4"/>
  <c r="P1623" i="4"/>
  <c r="Q1623" i="4"/>
  <c r="R1623" i="4"/>
  <c r="S1623" i="4"/>
  <c r="T1623" i="4"/>
  <c r="U1623" i="4"/>
  <c r="V1623" i="4"/>
  <c r="W1623" i="4"/>
  <c r="X1623" i="4"/>
  <c r="Y1623" i="4"/>
  <c r="Z1623" i="4"/>
  <c r="AA1623" i="4"/>
  <c r="AB1623" i="4"/>
  <c r="AC1623" i="4"/>
  <c r="AD1623" i="4"/>
  <c r="AE1623" i="4"/>
  <c r="AF1623" i="4"/>
  <c r="E1625" i="4"/>
  <c r="AI1625" i="4" s="1"/>
  <c r="F1625" i="4"/>
  <c r="G1625" i="4"/>
  <c r="H1625" i="4"/>
  <c r="I1625" i="4"/>
  <c r="J1625" i="4"/>
  <c r="K1625" i="4"/>
  <c r="L1625" i="4"/>
  <c r="M1625" i="4"/>
  <c r="N1625" i="4"/>
  <c r="O1625" i="4"/>
  <c r="P1625" i="4"/>
  <c r="Q1625" i="4"/>
  <c r="R1625" i="4"/>
  <c r="S1625" i="4"/>
  <c r="T1625" i="4"/>
  <c r="U1625" i="4"/>
  <c r="V1625" i="4"/>
  <c r="W1625" i="4"/>
  <c r="X1625" i="4"/>
  <c r="Y1625" i="4"/>
  <c r="Z1625" i="4"/>
  <c r="AA1625" i="4"/>
  <c r="AB1625" i="4"/>
  <c r="AC1625" i="4"/>
  <c r="AD1625" i="4"/>
  <c r="AE1625" i="4"/>
  <c r="AF1625" i="4"/>
  <c r="E86" i="4"/>
  <c r="AI86" i="4" s="1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E1631" i="4"/>
  <c r="AI1631" i="4" s="1"/>
  <c r="F1631" i="4"/>
  <c r="G1631" i="4"/>
  <c r="H1631" i="4"/>
  <c r="I1631" i="4"/>
  <c r="J1631" i="4"/>
  <c r="K1631" i="4"/>
  <c r="L1631" i="4"/>
  <c r="M1631" i="4"/>
  <c r="N1631" i="4"/>
  <c r="O1631" i="4"/>
  <c r="P1631" i="4"/>
  <c r="Q1631" i="4"/>
  <c r="R1631" i="4"/>
  <c r="S1631" i="4"/>
  <c r="T1631" i="4"/>
  <c r="U1631" i="4"/>
  <c r="V1631" i="4"/>
  <c r="W1631" i="4"/>
  <c r="X1631" i="4"/>
  <c r="Y1631" i="4"/>
  <c r="Z1631" i="4"/>
  <c r="AA1631" i="4"/>
  <c r="AB1631" i="4"/>
  <c r="AC1631" i="4"/>
  <c r="AD1631" i="4"/>
  <c r="AE1631" i="4"/>
  <c r="AF1631" i="4"/>
  <c r="C1313" i="4"/>
  <c r="C44" i="6" s="1"/>
  <c r="E1313" i="4"/>
  <c r="F1313" i="4"/>
  <c r="G1313" i="4"/>
  <c r="H1313" i="4"/>
  <c r="I1313" i="4"/>
  <c r="J1313" i="4"/>
  <c r="K1313" i="4"/>
  <c r="L1313" i="4"/>
  <c r="M1313" i="4"/>
  <c r="N1313" i="4"/>
  <c r="O1313" i="4"/>
  <c r="P1313" i="4"/>
  <c r="Q1313" i="4"/>
  <c r="R1313" i="4"/>
  <c r="S1313" i="4"/>
  <c r="T1313" i="4"/>
  <c r="U1313" i="4"/>
  <c r="V1313" i="4"/>
  <c r="W1313" i="4"/>
  <c r="X1313" i="4"/>
  <c r="Y1313" i="4"/>
  <c r="Z1313" i="4"/>
  <c r="AA1313" i="4"/>
  <c r="AB1313" i="4"/>
  <c r="AC1313" i="4"/>
  <c r="AD1313" i="4"/>
  <c r="AE1313" i="4"/>
  <c r="AF1313" i="4"/>
  <c r="AI1313" i="4"/>
  <c r="E2042" i="4"/>
  <c r="AI2042" i="4" s="1"/>
  <c r="F2042" i="4"/>
  <c r="G2042" i="4"/>
  <c r="H2042" i="4"/>
  <c r="I2042" i="4"/>
  <c r="J2042" i="4"/>
  <c r="K2042" i="4"/>
  <c r="L2042" i="4"/>
  <c r="M2042" i="4"/>
  <c r="N2042" i="4"/>
  <c r="O2042" i="4"/>
  <c r="P2042" i="4"/>
  <c r="Q2042" i="4"/>
  <c r="R2042" i="4"/>
  <c r="S2042" i="4"/>
  <c r="T2042" i="4"/>
  <c r="U2042" i="4"/>
  <c r="V2042" i="4"/>
  <c r="W2042" i="4"/>
  <c r="X2042" i="4"/>
  <c r="Y2042" i="4"/>
  <c r="Z2042" i="4"/>
  <c r="AA2042" i="4"/>
  <c r="AB2042" i="4"/>
  <c r="AC2042" i="4"/>
  <c r="AD2042" i="4"/>
  <c r="AE2042" i="4"/>
  <c r="AF2042" i="4"/>
  <c r="E2043" i="4"/>
  <c r="AI2043" i="4" s="1"/>
  <c r="F2043" i="4"/>
  <c r="G2043" i="4"/>
  <c r="H2043" i="4"/>
  <c r="I2043" i="4"/>
  <c r="J2043" i="4"/>
  <c r="K2043" i="4"/>
  <c r="L2043" i="4"/>
  <c r="M2043" i="4"/>
  <c r="N2043" i="4"/>
  <c r="O2043" i="4"/>
  <c r="P2043" i="4"/>
  <c r="Q2043" i="4"/>
  <c r="R2043" i="4"/>
  <c r="S2043" i="4"/>
  <c r="T2043" i="4"/>
  <c r="U2043" i="4"/>
  <c r="V2043" i="4"/>
  <c r="W2043" i="4"/>
  <c r="X2043" i="4"/>
  <c r="Y2043" i="4"/>
  <c r="Z2043" i="4"/>
  <c r="AA2043" i="4"/>
  <c r="AB2043" i="4"/>
  <c r="AC2043" i="4"/>
  <c r="AD2043" i="4"/>
  <c r="AE2043" i="4"/>
  <c r="AF2043" i="4"/>
  <c r="E907" i="4"/>
  <c r="F907" i="4"/>
  <c r="G907" i="4"/>
  <c r="H907" i="4"/>
  <c r="I907" i="4"/>
  <c r="J907" i="4"/>
  <c r="K907" i="4"/>
  <c r="L907" i="4"/>
  <c r="M907" i="4"/>
  <c r="N907" i="4"/>
  <c r="O907" i="4"/>
  <c r="P907" i="4"/>
  <c r="Q907" i="4"/>
  <c r="R907" i="4"/>
  <c r="S907" i="4"/>
  <c r="T907" i="4"/>
  <c r="U907" i="4"/>
  <c r="V907" i="4"/>
  <c r="W907" i="4"/>
  <c r="X907" i="4"/>
  <c r="Y907" i="4"/>
  <c r="Z907" i="4"/>
  <c r="AA907" i="4"/>
  <c r="AB907" i="4"/>
  <c r="AC907" i="4"/>
  <c r="AD907" i="4"/>
  <c r="AE907" i="4"/>
  <c r="AF907" i="4"/>
  <c r="AI907" i="4"/>
  <c r="C1632" i="4"/>
  <c r="C49" i="6" s="1"/>
  <c r="E1632" i="4"/>
  <c r="AI1632" i="4" s="1"/>
  <c r="F1632" i="4"/>
  <c r="G1632" i="4"/>
  <c r="H1632" i="4"/>
  <c r="I1632" i="4"/>
  <c r="J1632" i="4"/>
  <c r="K1632" i="4"/>
  <c r="L1632" i="4"/>
  <c r="M1632" i="4"/>
  <c r="N1632" i="4"/>
  <c r="O1632" i="4"/>
  <c r="P1632" i="4"/>
  <c r="Q1632" i="4"/>
  <c r="R1632" i="4"/>
  <c r="S1632" i="4"/>
  <c r="T1632" i="4"/>
  <c r="U1632" i="4"/>
  <c r="V1632" i="4"/>
  <c r="W1632" i="4"/>
  <c r="X1632" i="4"/>
  <c r="Y1632" i="4"/>
  <c r="Z1632" i="4"/>
  <c r="AA1632" i="4"/>
  <c r="AB1632" i="4"/>
  <c r="AC1632" i="4"/>
  <c r="AD1632" i="4"/>
  <c r="AE1632" i="4"/>
  <c r="AF1632" i="4"/>
  <c r="E908" i="4"/>
  <c r="AI908" i="4" s="1"/>
  <c r="F908" i="4"/>
  <c r="G908" i="4"/>
  <c r="H908" i="4"/>
  <c r="I908" i="4"/>
  <c r="J908" i="4"/>
  <c r="K908" i="4"/>
  <c r="L908" i="4"/>
  <c r="M908" i="4"/>
  <c r="N908" i="4"/>
  <c r="O908" i="4"/>
  <c r="P908" i="4"/>
  <c r="Q908" i="4"/>
  <c r="R908" i="4"/>
  <c r="S908" i="4"/>
  <c r="T908" i="4"/>
  <c r="U908" i="4"/>
  <c r="V908" i="4"/>
  <c r="W908" i="4"/>
  <c r="X908" i="4"/>
  <c r="Y908" i="4"/>
  <c r="Z908" i="4"/>
  <c r="AA908" i="4"/>
  <c r="AB908" i="4"/>
  <c r="AC908" i="4"/>
  <c r="AD908" i="4"/>
  <c r="AE908" i="4"/>
  <c r="AF908" i="4"/>
  <c r="E1315" i="4"/>
  <c r="AI1315" i="4" s="1"/>
  <c r="F1315" i="4"/>
  <c r="G1315" i="4"/>
  <c r="H1315" i="4"/>
  <c r="I1315" i="4"/>
  <c r="J1315" i="4"/>
  <c r="K1315" i="4"/>
  <c r="L1315" i="4"/>
  <c r="M1315" i="4"/>
  <c r="N1315" i="4"/>
  <c r="O1315" i="4"/>
  <c r="P1315" i="4"/>
  <c r="Q1315" i="4"/>
  <c r="R1315" i="4"/>
  <c r="S1315" i="4"/>
  <c r="T1315" i="4"/>
  <c r="U1315" i="4"/>
  <c r="V1315" i="4"/>
  <c r="W1315" i="4"/>
  <c r="X1315" i="4"/>
  <c r="Y1315" i="4"/>
  <c r="Z1315" i="4"/>
  <c r="AA1315" i="4"/>
  <c r="AB1315" i="4"/>
  <c r="AC1315" i="4"/>
  <c r="AD1315" i="4"/>
  <c r="AE1315" i="4"/>
  <c r="AF1315" i="4"/>
  <c r="E1634" i="4"/>
  <c r="F1634" i="4"/>
  <c r="G1634" i="4"/>
  <c r="H1634" i="4"/>
  <c r="I1634" i="4"/>
  <c r="J1634" i="4"/>
  <c r="K1634" i="4"/>
  <c r="L1634" i="4"/>
  <c r="M1634" i="4"/>
  <c r="N1634" i="4"/>
  <c r="O1634" i="4"/>
  <c r="P1634" i="4"/>
  <c r="Q1634" i="4"/>
  <c r="R1634" i="4"/>
  <c r="S1634" i="4"/>
  <c r="T1634" i="4"/>
  <c r="U1634" i="4"/>
  <c r="V1634" i="4"/>
  <c r="W1634" i="4"/>
  <c r="X1634" i="4"/>
  <c r="Y1634" i="4"/>
  <c r="Z1634" i="4"/>
  <c r="AA1634" i="4"/>
  <c r="AB1634" i="4"/>
  <c r="AC1634" i="4"/>
  <c r="AD1634" i="4"/>
  <c r="AE1634" i="4"/>
  <c r="AF1634" i="4"/>
  <c r="AI1634" i="4"/>
  <c r="C92" i="4"/>
  <c r="C53" i="6" s="1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I92" i="4"/>
  <c r="C298" i="4"/>
  <c r="C1969" i="6" s="1"/>
  <c r="E298" i="4"/>
  <c r="AI298" i="4" s="1"/>
  <c r="F298" i="4"/>
  <c r="G298" i="4"/>
  <c r="H298" i="4"/>
  <c r="I298" i="4"/>
  <c r="J298" i="4"/>
  <c r="K298" i="4"/>
  <c r="L298" i="4"/>
  <c r="M298" i="4"/>
  <c r="N298" i="4"/>
  <c r="O298" i="4"/>
  <c r="P298" i="4"/>
  <c r="Q298" i="4"/>
  <c r="R298" i="4"/>
  <c r="S298" i="4"/>
  <c r="T298" i="4"/>
  <c r="U298" i="4"/>
  <c r="V298" i="4"/>
  <c r="W298" i="4"/>
  <c r="X298" i="4"/>
  <c r="Y298" i="4"/>
  <c r="Z298" i="4"/>
  <c r="AA298" i="4"/>
  <c r="AB298" i="4"/>
  <c r="AC298" i="4"/>
  <c r="AD298" i="4"/>
  <c r="AE298" i="4"/>
  <c r="AF298" i="4"/>
  <c r="E95" i="4"/>
  <c r="AI95" i="4" s="1"/>
  <c r="F95" i="4"/>
  <c r="G95" i="4"/>
  <c r="H95" i="4"/>
  <c r="I95" i="4"/>
  <c r="J95" i="4"/>
  <c r="K95" i="4"/>
  <c r="L95" i="4"/>
  <c r="M95" i="4"/>
  <c r="N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E96" i="4"/>
  <c r="AI96" i="4" s="1"/>
  <c r="F96" i="4"/>
  <c r="G96" i="4"/>
  <c r="H96" i="4"/>
  <c r="I96" i="4"/>
  <c r="J96" i="4"/>
  <c r="K96" i="4"/>
  <c r="L96" i="4"/>
  <c r="M96" i="4"/>
  <c r="N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C1637" i="4"/>
  <c r="C58" i="6" s="1"/>
  <c r="E1637" i="4"/>
  <c r="AI1637" i="4" s="1"/>
  <c r="F1637" i="4"/>
  <c r="G1637" i="4"/>
  <c r="H1637" i="4"/>
  <c r="I1637" i="4"/>
  <c r="J1637" i="4"/>
  <c r="K1637" i="4"/>
  <c r="L1637" i="4"/>
  <c r="M1637" i="4"/>
  <c r="N1637" i="4"/>
  <c r="O1637" i="4"/>
  <c r="P1637" i="4"/>
  <c r="Q1637" i="4"/>
  <c r="R1637" i="4"/>
  <c r="S1637" i="4"/>
  <c r="T1637" i="4"/>
  <c r="U1637" i="4"/>
  <c r="V1637" i="4"/>
  <c r="W1637" i="4"/>
  <c r="X1637" i="4"/>
  <c r="Y1637" i="4"/>
  <c r="Z1637" i="4"/>
  <c r="AA1637" i="4"/>
  <c r="AB1637" i="4"/>
  <c r="AC1637" i="4"/>
  <c r="AD1637" i="4"/>
  <c r="AE1637" i="4"/>
  <c r="AF1637" i="4"/>
  <c r="E1638" i="4"/>
  <c r="AI1638" i="4" s="1"/>
  <c r="F1638" i="4"/>
  <c r="G1638" i="4"/>
  <c r="H1638" i="4"/>
  <c r="I1638" i="4"/>
  <c r="J1638" i="4"/>
  <c r="K1638" i="4"/>
  <c r="L1638" i="4"/>
  <c r="M1638" i="4"/>
  <c r="N1638" i="4"/>
  <c r="O1638" i="4"/>
  <c r="P1638" i="4"/>
  <c r="Q1638" i="4"/>
  <c r="R1638" i="4"/>
  <c r="S1638" i="4"/>
  <c r="T1638" i="4"/>
  <c r="U1638" i="4"/>
  <c r="V1638" i="4"/>
  <c r="W1638" i="4"/>
  <c r="X1638" i="4"/>
  <c r="Y1638" i="4"/>
  <c r="Z1638" i="4"/>
  <c r="AA1638" i="4"/>
  <c r="AB1638" i="4"/>
  <c r="AC1638" i="4"/>
  <c r="AD1638" i="4"/>
  <c r="AE1638" i="4"/>
  <c r="AF1638" i="4"/>
  <c r="E105" i="4"/>
  <c r="AI105" i="4" s="1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U105" i="4"/>
  <c r="V105" i="4"/>
  <c r="W105" i="4"/>
  <c r="X105" i="4"/>
  <c r="Y105" i="4"/>
  <c r="Z105" i="4"/>
  <c r="AA105" i="4"/>
  <c r="AB105" i="4"/>
  <c r="AC105" i="4"/>
  <c r="AD105" i="4"/>
  <c r="AE105" i="4"/>
  <c r="AF105" i="4"/>
  <c r="E1643" i="4"/>
  <c r="F1643" i="4"/>
  <c r="G1643" i="4"/>
  <c r="H1643" i="4"/>
  <c r="I1643" i="4"/>
  <c r="J1643" i="4"/>
  <c r="K1643" i="4"/>
  <c r="L1643" i="4"/>
  <c r="M1643" i="4"/>
  <c r="N1643" i="4"/>
  <c r="O1643" i="4"/>
  <c r="P1643" i="4"/>
  <c r="Q1643" i="4"/>
  <c r="R1643" i="4"/>
  <c r="S1643" i="4"/>
  <c r="T1643" i="4"/>
  <c r="U1643" i="4"/>
  <c r="V1643" i="4"/>
  <c r="W1643" i="4"/>
  <c r="X1643" i="4"/>
  <c r="Y1643" i="4"/>
  <c r="Z1643" i="4"/>
  <c r="AA1643" i="4"/>
  <c r="AB1643" i="4"/>
  <c r="AC1643" i="4"/>
  <c r="AD1643" i="4"/>
  <c r="AE1643" i="4"/>
  <c r="AF1643" i="4"/>
  <c r="AI1643" i="4"/>
  <c r="C1644" i="4"/>
  <c r="C1971" i="6" s="1"/>
  <c r="E1644" i="4"/>
  <c r="F1644" i="4"/>
  <c r="G1644" i="4"/>
  <c r="H1644" i="4"/>
  <c r="I1644" i="4"/>
  <c r="J1644" i="4"/>
  <c r="K1644" i="4"/>
  <c r="L1644" i="4"/>
  <c r="M1644" i="4"/>
  <c r="N1644" i="4"/>
  <c r="O1644" i="4"/>
  <c r="P1644" i="4"/>
  <c r="Q1644" i="4"/>
  <c r="R1644" i="4"/>
  <c r="S1644" i="4"/>
  <c r="T1644" i="4"/>
  <c r="U1644" i="4"/>
  <c r="V1644" i="4"/>
  <c r="W1644" i="4"/>
  <c r="X1644" i="4"/>
  <c r="Y1644" i="4"/>
  <c r="Z1644" i="4"/>
  <c r="AA1644" i="4"/>
  <c r="AB1644" i="4"/>
  <c r="AC1644" i="4"/>
  <c r="AD1644" i="4"/>
  <c r="AE1644" i="4"/>
  <c r="AF1644" i="4"/>
  <c r="AI1644" i="4"/>
  <c r="C130" i="4"/>
  <c r="C65" i="6" s="1"/>
  <c r="E130" i="4"/>
  <c r="AI130" i="4" s="1"/>
  <c r="F130" i="4"/>
  <c r="G130" i="4"/>
  <c r="H130" i="4"/>
  <c r="I130" i="4"/>
  <c r="J130" i="4"/>
  <c r="K130" i="4"/>
  <c r="L130" i="4"/>
  <c r="M130" i="4"/>
  <c r="N130" i="4"/>
  <c r="O130" i="4"/>
  <c r="P130" i="4"/>
  <c r="Q130" i="4"/>
  <c r="R130" i="4"/>
  <c r="S130" i="4"/>
  <c r="T130" i="4"/>
  <c r="U130" i="4"/>
  <c r="V130" i="4"/>
  <c r="W130" i="4"/>
  <c r="X130" i="4"/>
  <c r="Y130" i="4"/>
  <c r="Z130" i="4"/>
  <c r="AA130" i="4"/>
  <c r="AB130" i="4"/>
  <c r="AC130" i="4"/>
  <c r="AD130" i="4"/>
  <c r="AE130" i="4"/>
  <c r="AF130" i="4"/>
  <c r="E150" i="4"/>
  <c r="AI150" i="4" s="1"/>
  <c r="F150" i="4"/>
  <c r="G150" i="4"/>
  <c r="H150" i="4"/>
  <c r="I150" i="4"/>
  <c r="J150" i="4"/>
  <c r="K150" i="4"/>
  <c r="L150" i="4"/>
  <c r="M150" i="4"/>
  <c r="N150" i="4"/>
  <c r="O150" i="4"/>
  <c r="P150" i="4"/>
  <c r="Q150" i="4"/>
  <c r="R150" i="4"/>
  <c r="S150" i="4"/>
  <c r="T150" i="4"/>
  <c r="U150" i="4"/>
  <c r="V150" i="4"/>
  <c r="W150" i="4"/>
  <c r="X150" i="4"/>
  <c r="Y150" i="4"/>
  <c r="Z150" i="4"/>
  <c r="AA150" i="4"/>
  <c r="AB150" i="4"/>
  <c r="AC150" i="4"/>
  <c r="AD150" i="4"/>
  <c r="AE150" i="4"/>
  <c r="AF150" i="4"/>
  <c r="E153" i="4"/>
  <c r="AI153" i="4" s="1"/>
  <c r="F153" i="4"/>
  <c r="G153" i="4"/>
  <c r="H153" i="4"/>
  <c r="I153" i="4"/>
  <c r="J153" i="4"/>
  <c r="K153" i="4"/>
  <c r="L153" i="4"/>
  <c r="M153" i="4"/>
  <c r="N153" i="4"/>
  <c r="O153" i="4"/>
  <c r="P153" i="4"/>
  <c r="Q153" i="4"/>
  <c r="R153" i="4"/>
  <c r="S153" i="4"/>
  <c r="T153" i="4"/>
  <c r="U153" i="4"/>
  <c r="V153" i="4"/>
  <c r="W153" i="4"/>
  <c r="X153" i="4"/>
  <c r="Y153" i="4"/>
  <c r="Z153" i="4"/>
  <c r="AA153" i="4"/>
  <c r="AB153" i="4"/>
  <c r="AC153" i="4"/>
  <c r="AD153" i="4"/>
  <c r="AE153" i="4"/>
  <c r="AF153" i="4"/>
  <c r="C158" i="4"/>
  <c r="C73" i="6" s="1"/>
  <c r="E158" i="4"/>
  <c r="AI158" i="4" s="1"/>
  <c r="F158" i="4"/>
  <c r="G158" i="4"/>
  <c r="H158" i="4"/>
  <c r="I158" i="4"/>
  <c r="J158" i="4"/>
  <c r="K158" i="4"/>
  <c r="L158" i="4"/>
  <c r="M158" i="4"/>
  <c r="N158" i="4"/>
  <c r="O158" i="4"/>
  <c r="P158" i="4"/>
  <c r="Q158" i="4"/>
  <c r="R158" i="4"/>
  <c r="S158" i="4"/>
  <c r="T158" i="4"/>
  <c r="U158" i="4"/>
  <c r="V158" i="4"/>
  <c r="W158" i="4"/>
  <c r="X158" i="4"/>
  <c r="Y158" i="4"/>
  <c r="Z158" i="4"/>
  <c r="AA158" i="4"/>
  <c r="AB158" i="4"/>
  <c r="AC158" i="4"/>
  <c r="AD158" i="4"/>
  <c r="AE158" i="4"/>
  <c r="AF158" i="4"/>
  <c r="E1654" i="4"/>
  <c r="AI1654" i="4" s="1"/>
  <c r="F1654" i="4"/>
  <c r="G1654" i="4"/>
  <c r="H1654" i="4"/>
  <c r="I1654" i="4"/>
  <c r="J1654" i="4"/>
  <c r="K1654" i="4"/>
  <c r="L1654" i="4"/>
  <c r="M1654" i="4"/>
  <c r="N1654" i="4"/>
  <c r="O1654" i="4"/>
  <c r="P1654" i="4"/>
  <c r="Q1654" i="4"/>
  <c r="R1654" i="4"/>
  <c r="S1654" i="4"/>
  <c r="T1654" i="4"/>
  <c r="U1654" i="4"/>
  <c r="V1654" i="4"/>
  <c r="W1654" i="4"/>
  <c r="X1654" i="4"/>
  <c r="Y1654" i="4"/>
  <c r="Z1654" i="4"/>
  <c r="AA1654" i="4"/>
  <c r="AB1654" i="4"/>
  <c r="AC1654" i="4"/>
  <c r="AD1654" i="4"/>
  <c r="AE1654" i="4"/>
  <c r="AF1654" i="4"/>
  <c r="E169" i="4"/>
  <c r="AI169" i="4" s="1"/>
  <c r="F169" i="4"/>
  <c r="G169" i="4"/>
  <c r="H169" i="4"/>
  <c r="I169" i="4"/>
  <c r="J169" i="4"/>
  <c r="K169" i="4"/>
  <c r="L169" i="4"/>
  <c r="M169" i="4"/>
  <c r="N169" i="4"/>
  <c r="O169" i="4"/>
  <c r="P169" i="4"/>
  <c r="Q169" i="4"/>
  <c r="R169" i="4"/>
  <c r="S169" i="4"/>
  <c r="T169" i="4"/>
  <c r="U169" i="4"/>
  <c r="V169" i="4"/>
  <c r="W169" i="4"/>
  <c r="X169" i="4"/>
  <c r="Y169" i="4"/>
  <c r="Z169" i="4"/>
  <c r="AA169" i="4"/>
  <c r="AB169" i="4"/>
  <c r="AC169" i="4"/>
  <c r="AD169" i="4"/>
  <c r="AE169" i="4"/>
  <c r="AF169" i="4"/>
  <c r="AH171" i="4"/>
  <c r="E171" i="4"/>
  <c r="F171" i="4"/>
  <c r="G171" i="4"/>
  <c r="H171" i="4"/>
  <c r="I171" i="4"/>
  <c r="J171" i="4"/>
  <c r="K171" i="4"/>
  <c r="L171" i="4"/>
  <c r="M171" i="4"/>
  <c r="N171" i="4"/>
  <c r="O171" i="4"/>
  <c r="P171" i="4"/>
  <c r="Q171" i="4"/>
  <c r="R171" i="4"/>
  <c r="S171" i="4"/>
  <c r="T171" i="4"/>
  <c r="U171" i="4"/>
  <c r="V171" i="4"/>
  <c r="W171" i="4"/>
  <c r="X171" i="4"/>
  <c r="Y171" i="4"/>
  <c r="Z171" i="4"/>
  <c r="AA171" i="4"/>
  <c r="AB171" i="4"/>
  <c r="AC171" i="4"/>
  <c r="AD171" i="4"/>
  <c r="AE171" i="4"/>
  <c r="AF171" i="4"/>
  <c r="AI171" i="4"/>
  <c r="C174" i="4"/>
  <c r="C82" i="6" s="1"/>
  <c r="E174" i="4"/>
  <c r="AI174" i="4" s="1"/>
  <c r="F174" i="4"/>
  <c r="G174" i="4"/>
  <c r="H174" i="4"/>
  <c r="I174" i="4"/>
  <c r="J174" i="4"/>
  <c r="K174" i="4"/>
  <c r="L174" i="4"/>
  <c r="M174" i="4"/>
  <c r="N174" i="4"/>
  <c r="O174" i="4"/>
  <c r="P174" i="4"/>
  <c r="Q174" i="4"/>
  <c r="R174" i="4"/>
  <c r="S174" i="4"/>
  <c r="T174" i="4"/>
  <c r="U174" i="4"/>
  <c r="V174" i="4"/>
  <c r="W174" i="4"/>
  <c r="X174" i="4"/>
  <c r="Y174" i="4"/>
  <c r="Z174" i="4"/>
  <c r="AA174" i="4"/>
  <c r="AB174" i="4"/>
  <c r="AC174" i="4"/>
  <c r="AD174" i="4"/>
  <c r="AE174" i="4"/>
  <c r="AF174" i="4"/>
  <c r="AH183" i="4"/>
  <c r="E183" i="4"/>
  <c r="AI183" i="4" s="1"/>
  <c r="F183" i="4"/>
  <c r="G183" i="4"/>
  <c r="H183" i="4"/>
  <c r="I183" i="4"/>
  <c r="J183" i="4"/>
  <c r="K183" i="4"/>
  <c r="L183" i="4"/>
  <c r="M183" i="4"/>
  <c r="N183" i="4"/>
  <c r="O183" i="4"/>
  <c r="P183" i="4"/>
  <c r="Q183" i="4"/>
  <c r="R183" i="4"/>
  <c r="S183" i="4"/>
  <c r="T183" i="4"/>
  <c r="U183" i="4"/>
  <c r="V183" i="4"/>
  <c r="W183" i="4"/>
  <c r="X183" i="4"/>
  <c r="Y183" i="4"/>
  <c r="Z183" i="4"/>
  <c r="AA183" i="4"/>
  <c r="AB183" i="4"/>
  <c r="AC183" i="4"/>
  <c r="AD183" i="4"/>
  <c r="AE183" i="4"/>
  <c r="AF183" i="4"/>
  <c r="E117" i="4"/>
  <c r="AI117" i="4" s="1"/>
  <c r="F117" i="4"/>
  <c r="G117" i="4"/>
  <c r="H117" i="4"/>
  <c r="I117" i="4"/>
  <c r="J117" i="4"/>
  <c r="K117" i="4"/>
  <c r="L117" i="4"/>
  <c r="M117" i="4"/>
  <c r="N117" i="4"/>
  <c r="O117" i="4"/>
  <c r="P117" i="4"/>
  <c r="Q117" i="4"/>
  <c r="R117" i="4"/>
  <c r="S117" i="4"/>
  <c r="T117" i="4"/>
  <c r="U117" i="4"/>
  <c r="V117" i="4"/>
  <c r="W117" i="4"/>
  <c r="X117" i="4"/>
  <c r="Y117" i="4"/>
  <c r="Z117" i="4"/>
  <c r="AA117" i="4"/>
  <c r="AB117" i="4"/>
  <c r="AC117" i="4"/>
  <c r="AD117" i="4"/>
  <c r="AE117" i="4"/>
  <c r="AF117" i="4"/>
  <c r="C1894" i="4"/>
  <c r="C85" i="6" s="1"/>
  <c r="E1894" i="4"/>
  <c r="AI1894" i="4" s="1"/>
  <c r="F1894" i="4"/>
  <c r="G1894" i="4"/>
  <c r="H1894" i="4"/>
  <c r="I1894" i="4"/>
  <c r="J1894" i="4"/>
  <c r="K1894" i="4"/>
  <c r="L1894" i="4"/>
  <c r="M1894" i="4"/>
  <c r="N1894" i="4"/>
  <c r="O1894" i="4"/>
  <c r="P1894" i="4"/>
  <c r="Q1894" i="4"/>
  <c r="R1894" i="4"/>
  <c r="S1894" i="4"/>
  <c r="T1894" i="4"/>
  <c r="U1894" i="4"/>
  <c r="V1894" i="4"/>
  <c r="W1894" i="4"/>
  <c r="X1894" i="4"/>
  <c r="Y1894" i="4"/>
  <c r="Z1894" i="4"/>
  <c r="AA1894" i="4"/>
  <c r="AB1894" i="4"/>
  <c r="AC1894" i="4"/>
  <c r="AD1894" i="4"/>
  <c r="AE1894" i="4"/>
  <c r="AF1894" i="4"/>
  <c r="E193" i="4"/>
  <c r="AI193" i="4" s="1"/>
  <c r="F193" i="4"/>
  <c r="G193" i="4"/>
  <c r="H193" i="4"/>
  <c r="I193" i="4"/>
  <c r="J193" i="4"/>
  <c r="K193" i="4"/>
  <c r="L193" i="4"/>
  <c r="M193" i="4"/>
  <c r="N193" i="4"/>
  <c r="O193" i="4"/>
  <c r="P193" i="4"/>
  <c r="Q193" i="4"/>
  <c r="R193" i="4"/>
  <c r="S193" i="4"/>
  <c r="T193" i="4"/>
  <c r="U193" i="4"/>
  <c r="V193" i="4"/>
  <c r="W193" i="4"/>
  <c r="X193" i="4"/>
  <c r="Y193" i="4"/>
  <c r="Z193" i="4"/>
  <c r="AA193" i="4"/>
  <c r="AB193" i="4"/>
  <c r="AC193" i="4"/>
  <c r="AD193" i="4"/>
  <c r="AE193" i="4"/>
  <c r="AF193" i="4"/>
  <c r="C1673" i="4"/>
  <c r="C92" i="6" s="1"/>
  <c r="E1673" i="4"/>
  <c r="AI1673" i="4" s="1"/>
  <c r="F1673" i="4"/>
  <c r="G1673" i="4"/>
  <c r="H1673" i="4"/>
  <c r="I1673" i="4"/>
  <c r="J1673" i="4"/>
  <c r="K1673" i="4"/>
  <c r="L1673" i="4"/>
  <c r="M1673" i="4"/>
  <c r="N1673" i="4"/>
  <c r="O1673" i="4"/>
  <c r="P1673" i="4"/>
  <c r="Q1673" i="4"/>
  <c r="R1673" i="4"/>
  <c r="S1673" i="4"/>
  <c r="T1673" i="4"/>
  <c r="U1673" i="4"/>
  <c r="V1673" i="4"/>
  <c r="W1673" i="4"/>
  <c r="X1673" i="4"/>
  <c r="Y1673" i="4"/>
  <c r="Z1673" i="4"/>
  <c r="AA1673" i="4"/>
  <c r="AB1673" i="4"/>
  <c r="AC1673" i="4"/>
  <c r="AD1673" i="4"/>
  <c r="AE1673" i="4"/>
  <c r="AF1673" i="4"/>
  <c r="C1674" i="4"/>
  <c r="C94" i="6" s="1"/>
  <c r="E1674" i="4"/>
  <c r="AI1674" i="4" s="1"/>
  <c r="F1674" i="4"/>
  <c r="G1674" i="4"/>
  <c r="H1674" i="4"/>
  <c r="I1674" i="4"/>
  <c r="J1674" i="4"/>
  <c r="K1674" i="4"/>
  <c r="L1674" i="4"/>
  <c r="M1674" i="4"/>
  <c r="N1674" i="4"/>
  <c r="O1674" i="4"/>
  <c r="P1674" i="4"/>
  <c r="Q1674" i="4"/>
  <c r="R1674" i="4"/>
  <c r="S1674" i="4"/>
  <c r="T1674" i="4"/>
  <c r="U1674" i="4"/>
  <c r="V1674" i="4"/>
  <c r="W1674" i="4"/>
  <c r="X1674" i="4"/>
  <c r="Y1674" i="4"/>
  <c r="Z1674" i="4"/>
  <c r="AA1674" i="4"/>
  <c r="AB1674" i="4"/>
  <c r="AC1674" i="4"/>
  <c r="AD1674" i="4"/>
  <c r="AE1674" i="4"/>
  <c r="AF1674" i="4"/>
  <c r="E215" i="4"/>
  <c r="AI215" i="4" s="1"/>
  <c r="F215" i="4"/>
  <c r="G215" i="4"/>
  <c r="H215" i="4"/>
  <c r="I215" i="4"/>
  <c r="J215" i="4"/>
  <c r="K215" i="4"/>
  <c r="L215" i="4"/>
  <c r="M215" i="4"/>
  <c r="N215" i="4"/>
  <c r="O215" i="4"/>
  <c r="P215" i="4"/>
  <c r="Q215" i="4"/>
  <c r="R215" i="4"/>
  <c r="S215" i="4"/>
  <c r="T215" i="4"/>
  <c r="U215" i="4"/>
  <c r="V215" i="4"/>
  <c r="W215" i="4"/>
  <c r="X215" i="4"/>
  <c r="Y215" i="4"/>
  <c r="Z215" i="4"/>
  <c r="AA215" i="4"/>
  <c r="AB215" i="4"/>
  <c r="AC215" i="4"/>
  <c r="AD215" i="4"/>
  <c r="AE215" i="4"/>
  <c r="AF215" i="4"/>
  <c r="E217" i="4"/>
  <c r="F217" i="4"/>
  <c r="G217" i="4"/>
  <c r="H217" i="4"/>
  <c r="I217" i="4"/>
  <c r="J217" i="4"/>
  <c r="K217" i="4"/>
  <c r="L217" i="4"/>
  <c r="M217" i="4"/>
  <c r="N217" i="4"/>
  <c r="O217" i="4"/>
  <c r="P217" i="4"/>
  <c r="Q217" i="4"/>
  <c r="R217" i="4"/>
  <c r="S217" i="4"/>
  <c r="T217" i="4"/>
  <c r="U217" i="4"/>
  <c r="V217" i="4"/>
  <c r="W217" i="4"/>
  <c r="X217" i="4"/>
  <c r="Y217" i="4"/>
  <c r="Z217" i="4"/>
  <c r="AA217" i="4"/>
  <c r="AB217" i="4"/>
  <c r="AC217" i="4"/>
  <c r="AD217" i="4"/>
  <c r="AE217" i="4"/>
  <c r="AF217" i="4"/>
  <c r="AI217" i="4"/>
  <c r="AH219" i="4"/>
  <c r="E219" i="4"/>
  <c r="AI219" i="4" s="1"/>
  <c r="F219" i="4"/>
  <c r="G219" i="4"/>
  <c r="H219" i="4"/>
  <c r="I219" i="4"/>
  <c r="J219" i="4"/>
  <c r="K219" i="4"/>
  <c r="L219" i="4"/>
  <c r="M219" i="4"/>
  <c r="N219" i="4"/>
  <c r="O219" i="4"/>
  <c r="P219" i="4"/>
  <c r="Q219" i="4"/>
  <c r="R219" i="4"/>
  <c r="S219" i="4"/>
  <c r="T219" i="4"/>
  <c r="U219" i="4"/>
  <c r="V219" i="4"/>
  <c r="W219" i="4"/>
  <c r="X219" i="4"/>
  <c r="Y219" i="4"/>
  <c r="Z219" i="4"/>
  <c r="AA219" i="4"/>
  <c r="AB219" i="4"/>
  <c r="AC219" i="4"/>
  <c r="AD219" i="4"/>
  <c r="AE219" i="4"/>
  <c r="AF219" i="4"/>
  <c r="C220" i="4"/>
  <c r="C100" i="6" s="1"/>
  <c r="E220" i="4"/>
  <c r="AI220" i="4" s="1"/>
  <c r="F220" i="4"/>
  <c r="G220" i="4"/>
  <c r="H220" i="4"/>
  <c r="I220" i="4"/>
  <c r="J220" i="4"/>
  <c r="K220" i="4"/>
  <c r="L220" i="4"/>
  <c r="M220" i="4"/>
  <c r="N220" i="4"/>
  <c r="O220" i="4"/>
  <c r="P220" i="4"/>
  <c r="Q220" i="4"/>
  <c r="R220" i="4"/>
  <c r="S220" i="4"/>
  <c r="T220" i="4"/>
  <c r="U220" i="4"/>
  <c r="V220" i="4"/>
  <c r="W220" i="4"/>
  <c r="X220" i="4"/>
  <c r="Y220" i="4"/>
  <c r="Z220" i="4"/>
  <c r="AA220" i="4"/>
  <c r="AB220" i="4"/>
  <c r="AC220" i="4"/>
  <c r="AD220" i="4"/>
  <c r="AE220" i="4"/>
  <c r="AF220" i="4"/>
  <c r="C240" i="4"/>
  <c r="C104" i="6" s="1"/>
  <c r="E240" i="4"/>
  <c r="F240" i="4"/>
  <c r="G240" i="4"/>
  <c r="H240" i="4"/>
  <c r="I240" i="4"/>
  <c r="J240" i="4"/>
  <c r="K240" i="4"/>
  <c r="L240" i="4"/>
  <c r="M240" i="4"/>
  <c r="N240" i="4"/>
  <c r="O240" i="4"/>
  <c r="P240" i="4"/>
  <c r="Q240" i="4"/>
  <c r="R240" i="4"/>
  <c r="S240" i="4"/>
  <c r="T240" i="4"/>
  <c r="U240" i="4"/>
  <c r="V240" i="4"/>
  <c r="W240" i="4"/>
  <c r="X240" i="4"/>
  <c r="Y240" i="4"/>
  <c r="Z240" i="4"/>
  <c r="AA240" i="4"/>
  <c r="AB240" i="4"/>
  <c r="AC240" i="4"/>
  <c r="AD240" i="4"/>
  <c r="AE240" i="4"/>
  <c r="AF240" i="4"/>
  <c r="AI240" i="4"/>
  <c r="E1678" i="4"/>
  <c r="AI1678" i="4" s="1"/>
  <c r="F1678" i="4"/>
  <c r="G1678" i="4"/>
  <c r="H1678" i="4"/>
  <c r="I1678" i="4"/>
  <c r="J1678" i="4"/>
  <c r="K1678" i="4"/>
  <c r="L1678" i="4"/>
  <c r="M1678" i="4"/>
  <c r="N1678" i="4"/>
  <c r="O1678" i="4"/>
  <c r="P1678" i="4"/>
  <c r="Q1678" i="4"/>
  <c r="R1678" i="4"/>
  <c r="S1678" i="4"/>
  <c r="T1678" i="4"/>
  <c r="U1678" i="4"/>
  <c r="V1678" i="4"/>
  <c r="W1678" i="4"/>
  <c r="X1678" i="4"/>
  <c r="Y1678" i="4"/>
  <c r="Z1678" i="4"/>
  <c r="AA1678" i="4"/>
  <c r="AB1678" i="4"/>
  <c r="AC1678" i="4"/>
  <c r="AD1678" i="4"/>
  <c r="AE1678" i="4"/>
  <c r="AF1678" i="4"/>
  <c r="E248" i="4"/>
  <c r="AI248" i="4" s="1"/>
  <c r="F248" i="4"/>
  <c r="G248" i="4"/>
  <c r="H248" i="4"/>
  <c r="I248" i="4"/>
  <c r="J248" i="4"/>
  <c r="K248" i="4"/>
  <c r="L248" i="4"/>
  <c r="M248" i="4"/>
  <c r="N248" i="4"/>
  <c r="O248" i="4"/>
  <c r="P248" i="4"/>
  <c r="Q248" i="4"/>
  <c r="R248" i="4"/>
  <c r="S248" i="4"/>
  <c r="T248" i="4"/>
  <c r="U248" i="4"/>
  <c r="V248" i="4"/>
  <c r="W248" i="4"/>
  <c r="X248" i="4"/>
  <c r="Y248" i="4"/>
  <c r="Z248" i="4"/>
  <c r="AA248" i="4"/>
  <c r="AB248" i="4"/>
  <c r="AC248" i="4"/>
  <c r="AD248" i="4"/>
  <c r="AE248" i="4"/>
  <c r="AF248" i="4"/>
  <c r="C254" i="4"/>
  <c r="C110" i="6" s="1"/>
  <c r="E254" i="4"/>
  <c r="AI254" i="4" s="1"/>
  <c r="F254" i="4"/>
  <c r="G254" i="4"/>
  <c r="H254" i="4"/>
  <c r="I254" i="4"/>
  <c r="J254" i="4"/>
  <c r="K254" i="4"/>
  <c r="L254" i="4"/>
  <c r="M254" i="4"/>
  <c r="N254" i="4"/>
  <c r="O254" i="4"/>
  <c r="P254" i="4"/>
  <c r="Q254" i="4"/>
  <c r="R254" i="4"/>
  <c r="S254" i="4"/>
  <c r="T254" i="4"/>
  <c r="U254" i="4"/>
  <c r="V254" i="4"/>
  <c r="W254" i="4"/>
  <c r="X254" i="4"/>
  <c r="Y254" i="4"/>
  <c r="Z254" i="4"/>
  <c r="AA254" i="4"/>
  <c r="AB254" i="4"/>
  <c r="AC254" i="4"/>
  <c r="AD254" i="4"/>
  <c r="AE254" i="4"/>
  <c r="AF254" i="4"/>
  <c r="E1679" i="4"/>
  <c r="AI1679" i="4" s="1"/>
  <c r="F1679" i="4"/>
  <c r="G1679" i="4"/>
  <c r="H1679" i="4"/>
  <c r="I1679" i="4"/>
  <c r="J1679" i="4"/>
  <c r="K1679" i="4"/>
  <c r="L1679" i="4"/>
  <c r="M1679" i="4"/>
  <c r="N1679" i="4"/>
  <c r="O1679" i="4"/>
  <c r="P1679" i="4"/>
  <c r="Q1679" i="4"/>
  <c r="R1679" i="4"/>
  <c r="S1679" i="4"/>
  <c r="T1679" i="4"/>
  <c r="U1679" i="4"/>
  <c r="V1679" i="4"/>
  <c r="W1679" i="4"/>
  <c r="X1679" i="4"/>
  <c r="Y1679" i="4"/>
  <c r="Z1679" i="4"/>
  <c r="AA1679" i="4"/>
  <c r="AB1679" i="4"/>
  <c r="AC1679" i="4"/>
  <c r="AD1679" i="4"/>
  <c r="AE1679" i="4"/>
  <c r="AF1679" i="4"/>
  <c r="E261" i="4"/>
  <c r="AI261" i="4" s="1"/>
  <c r="F261" i="4"/>
  <c r="G261" i="4"/>
  <c r="H261" i="4"/>
  <c r="I261" i="4"/>
  <c r="J261" i="4"/>
  <c r="K261" i="4"/>
  <c r="L261" i="4"/>
  <c r="M261" i="4"/>
  <c r="N261" i="4"/>
  <c r="O261" i="4"/>
  <c r="P261" i="4"/>
  <c r="Q261" i="4"/>
  <c r="R261" i="4"/>
  <c r="S261" i="4"/>
  <c r="T261" i="4"/>
  <c r="U261" i="4"/>
  <c r="V261" i="4"/>
  <c r="W261" i="4"/>
  <c r="X261" i="4"/>
  <c r="Y261" i="4"/>
  <c r="Z261" i="4"/>
  <c r="AA261" i="4"/>
  <c r="AB261" i="4"/>
  <c r="AC261" i="4"/>
  <c r="AD261" i="4"/>
  <c r="AE261" i="4"/>
  <c r="AF261" i="4"/>
  <c r="E1685" i="4"/>
  <c r="AI1685" i="4" s="1"/>
  <c r="F1685" i="4"/>
  <c r="G1685" i="4"/>
  <c r="H1685" i="4"/>
  <c r="I1685" i="4"/>
  <c r="J1685" i="4"/>
  <c r="K1685" i="4"/>
  <c r="L1685" i="4"/>
  <c r="M1685" i="4"/>
  <c r="N1685" i="4"/>
  <c r="O1685" i="4"/>
  <c r="P1685" i="4"/>
  <c r="Q1685" i="4"/>
  <c r="R1685" i="4"/>
  <c r="S1685" i="4"/>
  <c r="T1685" i="4"/>
  <c r="U1685" i="4"/>
  <c r="V1685" i="4"/>
  <c r="W1685" i="4"/>
  <c r="X1685" i="4"/>
  <c r="Y1685" i="4"/>
  <c r="Z1685" i="4"/>
  <c r="AA1685" i="4"/>
  <c r="AB1685" i="4"/>
  <c r="AC1685" i="4"/>
  <c r="AD1685" i="4"/>
  <c r="AE1685" i="4"/>
  <c r="AF1685" i="4"/>
  <c r="C1694" i="4"/>
  <c r="C116" i="6" s="1"/>
  <c r="E1694" i="4"/>
  <c r="AI1694" i="4" s="1"/>
  <c r="F1694" i="4"/>
  <c r="G1694" i="4"/>
  <c r="H1694" i="4"/>
  <c r="I1694" i="4"/>
  <c r="J1694" i="4"/>
  <c r="K1694" i="4"/>
  <c r="L1694" i="4"/>
  <c r="M1694" i="4"/>
  <c r="N1694" i="4"/>
  <c r="O1694" i="4"/>
  <c r="P1694" i="4"/>
  <c r="Q1694" i="4"/>
  <c r="R1694" i="4"/>
  <c r="S1694" i="4"/>
  <c r="T1694" i="4"/>
  <c r="U1694" i="4"/>
  <c r="V1694" i="4"/>
  <c r="W1694" i="4"/>
  <c r="X1694" i="4"/>
  <c r="Y1694" i="4"/>
  <c r="Z1694" i="4"/>
  <c r="AA1694" i="4"/>
  <c r="AB1694" i="4"/>
  <c r="AC1694" i="4"/>
  <c r="AD1694" i="4"/>
  <c r="AE1694" i="4"/>
  <c r="AF1694" i="4"/>
  <c r="C1696" i="4"/>
  <c r="C117" i="6" s="1"/>
  <c r="E1696" i="4"/>
  <c r="AI1696" i="4" s="1"/>
  <c r="F1696" i="4"/>
  <c r="G1696" i="4"/>
  <c r="H1696" i="4"/>
  <c r="I1696" i="4"/>
  <c r="J1696" i="4"/>
  <c r="K1696" i="4"/>
  <c r="L1696" i="4"/>
  <c r="M1696" i="4"/>
  <c r="N1696" i="4"/>
  <c r="O1696" i="4"/>
  <c r="P1696" i="4"/>
  <c r="Q1696" i="4"/>
  <c r="R1696" i="4"/>
  <c r="S1696" i="4"/>
  <c r="T1696" i="4"/>
  <c r="U1696" i="4"/>
  <c r="V1696" i="4"/>
  <c r="W1696" i="4"/>
  <c r="X1696" i="4"/>
  <c r="Y1696" i="4"/>
  <c r="Z1696" i="4"/>
  <c r="AA1696" i="4"/>
  <c r="AB1696" i="4"/>
  <c r="AC1696" i="4"/>
  <c r="AD1696" i="4"/>
  <c r="AE1696" i="4"/>
  <c r="AF1696" i="4"/>
  <c r="E338" i="4"/>
  <c r="AI338" i="4" s="1"/>
  <c r="F338" i="4"/>
  <c r="G338" i="4"/>
  <c r="H338" i="4"/>
  <c r="I338" i="4"/>
  <c r="J338" i="4"/>
  <c r="K338" i="4"/>
  <c r="L338" i="4"/>
  <c r="M338" i="4"/>
  <c r="N338" i="4"/>
  <c r="O338" i="4"/>
  <c r="P338" i="4"/>
  <c r="Q338" i="4"/>
  <c r="R338" i="4"/>
  <c r="S338" i="4"/>
  <c r="T338" i="4"/>
  <c r="U338" i="4"/>
  <c r="V338" i="4"/>
  <c r="W338" i="4"/>
  <c r="X338" i="4"/>
  <c r="Y338" i="4"/>
  <c r="Z338" i="4"/>
  <c r="AA338" i="4"/>
  <c r="AB338" i="4"/>
  <c r="AC338" i="4"/>
  <c r="AD338" i="4"/>
  <c r="AE338" i="4"/>
  <c r="AF338" i="4"/>
  <c r="E342" i="4"/>
  <c r="AI342" i="4" s="1"/>
  <c r="F342" i="4"/>
  <c r="G342" i="4"/>
  <c r="H342" i="4"/>
  <c r="I342" i="4"/>
  <c r="J342" i="4"/>
  <c r="K342" i="4"/>
  <c r="L342" i="4"/>
  <c r="M342" i="4"/>
  <c r="N342" i="4"/>
  <c r="O342" i="4"/>
  <c r="P342" i="4"/>
  <c r="Q342" i="4"/>
  <c r="R342" i="4"/>
  <c r="S342" i="4"/>
  <c r="T342" i="4"/>
  <c r="U342" i="4"/>
  <c r="V342" i="4"/>
  <c r="W342" i="4"/>
  <c r="X342" i="4"/>
  <c r="Y342" i="4"/>
  <c r="Z342" i="4"/>
  <c r="AA342" i="4"/>
  <c r="AB342" i="4"/>
  <c r="AC342" i="4"/>
  <c r="AD342" i="4"/>
  <c r="AE342" i="4"/>
  <c r="AF342" i="4"/>
  <c r="C1699" i="4"/>
  <c r="C126" i="6" s="1"/>
  <c r="E1699" i="4"/>
  <c r="AI1699" i="4" s="1"/>
  <c r="F1699" i="4"/>
  <c r="G1699" i="4"/>
  <c r="H1699" i="4"/>
  <c r="I1699" i="4"/>
  <c r="J1699" i="4"/>
  <c r="K1699" i="4"/>
  <c r="L1699" i="4"/>
  <c r="M1699" i="4"/>
  <c r="N1699" i="4"/>
  <c r="O1699" i="4"/>
  <c r="P1699" i="4"/>
  <c r="Q1699" i="4"/>
  <c r="R1699" i="4"/>
  <c r="S1699" i="4"/>
  <c r="T1699" i="4"/>
  <c r="U1699" i="4"/>
  <c r="V1699" i="4"/>
  <c r="W1699" i="4"/>
  <c r="X1699" i="4"/>
  <c r="Y1699" i="4"/>
  <c r="Z1699" i="4"/>
  <c r="AA1699" i="4"/>
  <c r="AB1699" i="4"/>
  <c r="AC1699" i="4"/>
  <c r="AD1699" i="4"/>
  <c r="AE1699" i="4"/>
  <c r="AF1699" i="4"/>
  <c r="E345" i="4"/>
  <c r="F345" i="4"/>
  <c r="G345" i="4"/>
  <c r="H345" i="4"/>
  <c r="I345" i="4"/>
  <c r="J345" i="4"/>
  <c r="K345" i="4"/>
  <c r="L345" i="4"/>
  <c r="M345" i="4"/>
  <c r="N345" i="4"/>
  <c r="O345" i="4"/>
  <c r="P345" i="4"/>
  <c r="Q345" i="4"/>
  <c r="R345" i="4"/>
  <c r="S345" i="4"/>
  <c r="T345" i="4"/>
  <c r="U345" i="4"/>
  <c r="V345" i="4"/>
  <c r="W345" i="4"/>
  <c r="X345" i="4"/>
  <c r="Y345" i="4"/>
  <c r="Z345" i="4"/>
  <c r="AA345" i="4"/>
  <c r="AB345" i="4"/>
  <c r="AC345" i="4"/>
  <c r="AD345" i="4"/>
  <c r="AE345" i="4"/>
  <c r="AF345" i="4"/>
  <c r="AI345" i="4"/>
  <c r="AH359" i="4"/>
  <c r="E359" i="4"/>
  <c r="F359" i="4"/>
  <c r="G359" i="4"/>
  <c r="H359" i="4"/>
  <c r="I359" i="4"/>
  <c r="J359" i="4"/>
  <c r="K359" i="4"/>
  <c r="L359" i="4"/>
  <c r="M359" i="4"/>
  <c r="N359" i="4"/>
  <c r="O359" i="4"/>
  <c r="P359" i="4"/>
  <c r="Q359" i="4"/>
  <c r="R359" i="4"/>
  <c r="S359" i="4"/>
  <c r="T359" i="4"/>
  <c r="U359" i="4"/>
  <c r="V359" i="4"/>
  <c r="W359" i="4"/>
  <c r="X359" i="4"/>
  <c r="Y359" i="4"/>
  <c r="Z359" i="4"/>
  <c r="AA359" i="4"/>
  <c r="AB359" i="4"/>
  <c r="AC359" i="4"/>
  <c r="AD359" i="4"/>
  <c r="AE359" i="4"/>
  <c r="AF359" i="4"/>
  <c r="AI359" i="4"/>
  <c r="E361" i="4"/>
  <c r="AI361" i="4" s="1"/>
  <c r="F361" i="4"/>
  <c r="G361" i="4"/>
  <c r="H361" i="4"/>
  <c r="I361" i="4"/>
  <c r="J361" i="4"/>
  <c r="K361" i="4"/>
  <c r="L361" i="4"/>
  <c r="M361" i="4"/>
  <c r="N361" i="4"/>
  <c r="O361" i="4"/>
  <c r="P361" i="4"/>
  <c r="Q361" i="4"/>
  <c r="R361" i="4"/>
  <c r="S361" i="4"/>
  <c r="T361" i="4"/>
  <c r="U361" i="4"/>
  <c r="V361" i="4"/>
  <c r="W361" i="4"/>
  <c r="X361" i="4"/>
  <c r="Y361" i="4"/>
  <c r="Z361" i="4"/>
  <c r="AA361" i="4"/>
  <c r="AB361" i="4"/>
  <c r="AC361" i="4"/>
  <c r="AD361" i="4"/>
  <c r="AE361" i="4"/>
  <c r="AF361" i="4"/>
  <c r="C366" i="4"/>
  <c r="C139" i="6" s="1"/>
  <c r="E366" i="4"/>
  <c r="AI366" i="4" s="1"/>
  <c r="F366" i="4"/>
  <c r="G366" i="4"/>
  <c r="H366" i="4"/>
  <c r="I366" i="4"/>
  <c r="J366" i="4"/>
  <c r="K366" i="4"/>
  <c r="L366" i="4"/>
  <c r="M366" i="4"/>
  <c r="N366" i="4"/>
  <c r="O366" i="4"/>
  <c r="P366" i="4"/>
  <c r="Q366" i="4"/>
  <c r="R366" i="4"/>
  <c r="S366" i="4"/>
  <c r="T366" i="4"/>
  <c r="U366" i="4"/>
  <c r="V366" i="4"/>
  <c r="W366" i="4"/>
  <c r="X366" i="4"/>
  <c r="Y366" i="4"/>
  <c r="Z366" i="4"/>
  <c r="AA366" i="4"/>
  <c r="AB366" i="4"/>
  <c r="AC366" i="4"/>
  <c r="AD366" i="4"/>
  <c r="AE366" i="4"/>
  <c r="AF366" i="4"/>
  <c r="C368" i="4"/>
  <c r="C140" i="6" s="1"/>
  <c r="E368" i="4"/>
  <c r="AI368" i="4" s="1"/>
  <c r="F368" i="4"/>
  <c r="G368" i="4"/>
  <c r="H368" i="4"/>
  <c r="I368" i="4"/>
  <c r="J368" i="4"/>
  <c r="K368" i="4"/>
  <c r="L368" i="4"/>
  <c r="M368" i="4"/>
  <c r="N368" i="4"/>
  <c r="O368" i="4"/>
  <c r="P368" i="4"/>
  <c r="Q368" i="4"/>
  <c r="R368" i="4"/>
  <c r="S368" i="4"/>
  <c r="T368" i="4"/>
  <c r="U368" i="4"/>
  <c r="V368" i="4"/>
  <c r="W368" i="4"/>
  <c r="X368" i="4"/>
  <c r="Y368" i="4"/>
  <c r="Z368" i="4"/>
  <c r="AA368" i="4"/>
  <c r="AB368" i="4"/>
  <c r="AC368" i="4"/>
  <c r="AD368" i="4"/>
  <c r="AE368" i="4"/>
  <c r="AF368" i="4"/>
  <c r="E1711" i="4"/>
  <c r="AI1711" i="4" s="1"/>
  <c r="F1711" i="4"/>
  <c r="G1711" i="4"/>
  <c r="H1711" i="4"/>
  <c r="I1711" i="4"/>
  <c r="J1711" i="4"/>
  <c r="K1711" i="4"/>
  <c r="L1711" i="4"/>
  <c r="M1711" i="4"/>
  <c r="N1711" i="4"/>
  <c r="O1711" i="4"/>
  <c r="P1711" i="4"/>
  <c r="Q1711" i="4"/>
  <c r="R1711" i="4"/>
  <c r="S1711" i="4"/>
  <c r="T1711" i="4"/>
  <c r="U1711" i="4"/>
  <c r="V1711" i="4"/>
  <c r="W1711" i="4"/>
  <c r="X1711" i="4"/>
  <c r="Y1711" i="4"/>
  <c r="Z1711" i="4"/>
  <c r="AA1711" i="4"/>
  <c r="AB1711" i="4"/>
  <c r="AC1711" i="4"/>
  <c r="AD1711" i="4"/>
  <c r="AE1711" i="4"/>
  <c r="AF1711" i="4"/>
  <c r="E372" i="4"/>
  <c r="AI372" i="4" s="1"/>
  <c r="F372" i="4"/>
  <c r="G372" i="4"/>
  <c r="H372" i="4"/>
  <c r="I372" i="4"/>
  <c r="J372" i="4"/>
  <c r="K372" i="4"/>
  <c r="L372" i="4"/>
  <c r="M372" i="4"/>
  <c r="N372" i="4"/>
  <c r="O372" i="4"/>
  <c r="P372" i="4"/>
  <c r="Q372" i="4"/>
  <c r="R372" i="4"/>
  <c r="S372" i="4"/>
  <c r="T372" i="4"/>
  <c r="U372" i="4"/>
  <c r="V372" i="4"/>
  <c r="W372" i="4"/>
  <c r="X372" i="4"/>
  <c r="Y372" i="4"/>
  <c r="Z372" i="4"/>
  <c r="AA372" i="4"/>
  <c r="AB372" i="4"/>
  <c r="AC372" i="4"/>
  <c r="AD372" i="4"/>
  <c r="AE372" i="4"/>
  <c r="AF372" i="4"/>
  <c r="C1712" i="4"/>
  <c r="C143" i="6" s="1"/>
  <c r="E1712" i="4"/>
  <c r="AI1712" i="4" s="1"/>
  <c r="F1712" i="4"/>
  <c r="G1712" i="4"/>
  <c r="H1712" i="4"/>
  <c r="I1712" i="4"/>
  <c r="J1712" i="4"/>
  <c r="K1712" i="4"/>
  <c r="L1712" i="4"/>
  <c r="M1712" i="4"/>
  <c r="N1712" i="4"/>
  <c r="O1712" i="4"/>
  <c r="P1712" i="4"/>
  <c r="Q1712" i="4"/>
  <c r="R1712" i="4"/>
  <c r="S1712" i="4"/>
  <c r="T1712" i="4"/>
  <c r="U1712" i="4"/>
  <c r="V1712" i="4"/>
  <c r="W1712" i="4"/>
  <c r="X1712" i="4"/>
  <c r="Y1712" i="4"/>
  <c r="Z1712" i="4"/>
  <c r="AA1712" i="4"/>
  <c r="AB1712" i="4"/>
  <c r="AC1712" i="4"/>
  <c r="AD1712" i="4"/>
  <c r="AE1712" i="4"/>
  <c r="AF1712" i="4"/>
  <c r="E1713" i="4"/>
  <c r="F1713" i="4"/>
  <c r="G1713" i="4"/>
  <c r="H1713" i="4"/>
  <c r="I1713" i="4"/>
  <c r="J1713" i="4"/>
  <c r="K1713" i="4"/>
  <c r="L1713" i="4"/>
  <c r="M1713" i="4"/>
  <c r="N1713" i="4"/>
  <c r="O1713" i="4"/>
  <c r="P1713" i="4"/>
  <c r="Q1713" i="4"/>
  <c r="R1713" i="4"/>
  <c r="S1713" i="4"/>
  <c r="T1713" i="4"/>
  <c r="U1713" i="4"/>
  <c r="V1713" i="4"/>
  <c r="W1713" i="4"/>
  <c r="X1713" i="4"/>
  <c r="Y1713" i="4"/>
  <c r="Z1713" i="4"/>
  <c r="AA1713" i="4"/>
  <c r="AB1713" i="4"/>
  <c r="AC1713" i="4"/>
  <c r="AD1713" i="4"/>
  <c r="AE1713" i="4"/>
  <c r="AF1713" i="4"/>
  <c r="AI1713" i="4"/>
  <c r="E381" i="4"/>
  <c r="AI381" i="4" s="1"/>
  <c r="F381" i="4"/>
  <c r="G381" i="4"/>
  <c r="H381" i="4"/>
  <c r="I381" i="4"/>
  <c r="J381" i="4"/>
  <c r="K381" i="4"/>
  <c r="L381" i="4"/>
  <c r="M381" i="4"/>
  <c r="N381" i="4"/>
  <c r="O381" i="4"/>
  <c r="P381" i="4"/>
  <c r="Q381" i="4"/>
  <c r="R381" i="4"/>
  <c r="S381" i="4"/>
  <c r="T381" i="4"/>
  <c r="U381" i="4"/>
  <c r="V381" i="4"/>
  <c r="W381" i="4"/>
  <c r="X381" i="4"/>
  <c r="Y381" i="4"/>
  <c r="Z381" i="4"/>
  <c r="AA381" i="4"/>
  <c r="AB381" i="4"/>
  <c r="AC381" i="4"/>
  <c r="AD381" i="4"/>
  <c r="AE381" i="4"/>
  <c r="AF381" i="4"/>
  <c r="E382" i="4"/>
  <c r="AI382" i="4" s="1"/>
  <c r="F382" i="4"/>
  <c r="G382" i="4"/>
  <c r="H382" i="4"/>
  <c r="I382" i="4"/>
  <c r="J382" i="4"/>
  <c r="K382" i="4"/>
  <c r="L382" i="4"/>
  <c r="M382" i="4"/>
  <c r="N382" i="4"/>
  <c r="O382" i="4"/>
  <c r="P382" i="4"/>
  <c r="Q382" i="4"/>
  <c r="R382" i="4"/>
  <c r="S382" i="4"/>
  <c r="T382" i="4"/>
  <c r="U382" i="4"/>
  <c r="V382" i="4"/>
  <c r="W382" i="4"/>
  <c r="X382" i="4"/>
  <c r="Y382" i="4"/>
  <c r="Z382" i="4"/>
  <c r="AA382" i="4"/>
  <c r="AB382" i="4"/>
  <c r="AC382" i="4"/>
  <c r="AD382" i="4"/>
  <c r="AE382" i="4"/>
  <c r="AF382" i="4"/>
  <c r="C387" i="4"/>
  <c r="C148" i="6" s="1"/>
  <c r="E387" i="4"/>
  <c r="AI387" i="4" s="1"/>
  <c r="F387" i="4"/>
  <c r="G387" i="4"/>
  <c r="H387" i="4"/>
  <c r="I387" i="4"/>
  <c r="J387" i="4"/>
  <c r="K387" i="4"/>
  <c r="L387" i="4"/>
  <c r="M387" i="4"/>
  <c r="N387" i="4"/>
  <c r="O387" i="4"/>
  <c r="P387" i="4"/>
  <c r="Q387" i="4"/>
  <c r="R387" i="4"/>
  <c r="S387" i="4"/>
  <c r="T387" i="4"/>
  <c r="U387" i="4"/>
  <c r="V387" i="4"/>
  <c r="W387" i="4"/>
  <c r="X387" i="4"/>
  <c r="Y387" i="4"/>
  <c r="Z387" i="4"/>
  <c r="AA387" i="4"/>
  <c r="AB387" i="4"/>
  <c r="AC387" i="4"/>
  <c r="AD387" i="4"/>
  <c r="AE387" i="4"/>
  <c r="AF387" i="4"/>
  <c r="C390" i="4"/>
  <c r="C150" i="6" s="1"/>
  <c r="E390" i="4"/>
  <c r="AI390" i="4" s="1"/>
  <c r="F390" i="4"/>
  <c r="G390" i="4"/>
  <c r="H390" i="4"/>
  <c r="I390" i="4"/>
  <c r="J390" i="4"/>
  <c r="K390" i="4"/>
  <c r="L390" i="4"/>
  <c r="M390" i="4"/>
  <c r="N390" i="4"/>
  <c r="O390" i="4"/>
  <c r="P390" i="4"/>
  <c r="Q390" i="4"/>
  <c r="R390" i="4"/>
  <c r="S390" i="4"/>
  <c r="T390" i="4"/>
  <c r="U390" i="4"/>
  <c r="V390" i="4"/>
  <c r="W390" i="4"/>
  <c r="X390" i="4"/>
  <c r="Y390" i="4"/>
  <c r="Z390" i="4"/>
  <c r="AA390" i="4"/>
  <c r="AB390" i="4"/>
  <c r="AC390" i="4"/>
  <c r="AD390" i="4"/>
  <c r="AE390" i="4"/>
  <c r="AF390" i="4"/>
  <c r="E391" i="4"/>
  <c r="F391" i="4"/>
  <c r="G391" i="4"/>
  <c r="H391" i="4"/>
  <c r="I391" i="4"/>
  <c r="J391" i="4"/>
  <c r="K391" i="4"/>
  <c r="L391" i="4"/>
  <c r="M391" i="4"/>
  <c r="N391" i="4"/>
  <c r="O391" i="4"/>
  <c r="P391" i="4"/>
  <c r="Q391" i="4"/>
  <c r="R391" i="4"/>
  <c r="S391" i="4"/>
  <c r="T391" i="4"/>
  <c r="U391" i="4"/>
  <c r="V391" i="4"/>
  <c r="W391" i="4"/>
  <c r="X391" i="4"/>
  <c r="Y391" i="4"/>
  <c r="Z391" i="4"/>
  <c r="AA391" i="4"/>
  <c r="AB391" i="4"/>
  <c r="AC391" i="4"/>
  <c r="AD391" i="4"/>
  <c r="AE391" i="4"/>
  <c r="AF391" i="4"/>
  <c r="AI391" i="4"/>
  <c r="E393" i="4"/>
  <c r="AI393" i="4" s="1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U393" i="4"/>
  <c r="V393" i="4"/>
  <c r="W393" i="4"/>
  <c r="X393" i="4"/>
  <c r="Y393" i="4"/>
  <c r="Z393" i="4"/>
  <c r="AA393" i="4"/>
  <c r="AB393" i="4"/>
  <c r="AC393" i="4"/>
  <c r="AD393" i="4"/>
  <c r="AE393" i="4"/>
  <c r="AF393" i="4"/>
  <c r="C394" i="4"/>
  <c r="C154" i="6" s="1"/>
  <c r="E394" i="4"/>
  <c r="AI394" i="4" s="1"/>
  <c r="F394" i="4"/>
  <c r="G394" i="4"/>
  <c r="H394" i="4"/>
  <c r="I394" i="4"/>
  <c r="J394" i="4"/>
  <c r="K394" i="4"/>
  <c r="L394" i="4"/>
  <c r="M394" i="4"/>
  <c r="N394" i="4"/>
  <c r="O394" i="4"/>
  <c r="P394" i="4"/>
  <c r="Q394" i="4"/>
  <c r="R394" i="4"/>
  <c r="S394" i="4"/>
  <c r="T394" i="4"/>
  <c r="U394" i="4"/>
  <c r="V394" i="4"/>
  <c r="W394" i="4"/>
  <c r="X394" i="4"/>
  <c r="Y394" i="4"/>
  <c r="Z394" i="4"/>
  <c r="AA394" i="4"/>
  <c r="AB394" i="4"/>
  <c r="AC394" i="4"/>
  <c r="AD394" i="4"/>
  <c r="AE394" i="4"/>
  <c r="AF394" i="4"/>
  <c r="E1721" i="4"/>
  <c r="F1721" i="4"/>
  <c r="G1721" i="4"/>
  <c r="H1721" i="4"/>
  <c r="I1721" i="4"/>
  <c r="J1721" i="4"/>
  <c r="K1721" i="4"/>
  <c r="L1721" i="4"/>
  <c r="M1721" i="4"/>
  <c r="N1721" i="4"/>
  <c r="O1721" i="4"/>
  <c r="P1721" i="4"/>
  <c r="Q1721" i="4"/>
  <c r="R1721" i="4"/>
  <c r="S1721" i="4"/>
  <c r="T1721" i="4"/>
  <c r="U1721" i="4"/>
  <c r="V1721" i="4"/>
  <c r="W1721" i="4"/>
  <c r="X1721" i="4"/>
  <c r="Y1721" i="4"/>
  <c r="Z1721" i="4"/>
  <c r="AA1721" i="4"/>
  <c r="AB1721" i="4"/>
  <c r="AC1721" i="4"/>
  <c r="AD1721" i="4"/>
  <c r="AE1721" i="4"/>
  <c r="AF1721" i="4"/>
  <c r="AI1721" i="4"/>
  <c r="E401" i="4"/>
  <c r="AI401" i="4" s="1"/>
  <c r="F401" i="4"/>
  <c r="G401" i="4"/>
  <c r="H401" i="4"/>
  <c r="I401" i="4"/>
  <c r="J401" i="4"/>
  <c r="K401" i="4"/>
  <c r="L401" i="4"/>
  <c r="M401" i="4"/>
  <c r="N401" i="4"/>
  <c r="O401" i="4"/>
  <c r="P401" i="4"/>
  <c r="Q401" i="4"/>
  <c r="R401" i="4"/>
  <c r="S401" i="4"/>
  <c r="T401" i="4"/>
  <c r="U401" i="4"/>
  <c r="V401" i="4"/>
  <c r="W401" i="4"/>
  <c r="X401" i="4"/>
  <c r="Y401" i="4"/>
  <c r="Z401" i="4"/>
  <c r="AA401" i="4"/>
  <c r="AB401" i="4"/>
  <c r="AC401" i="4"/>
  <c r="AD401" i="4"/>
  <c r="AE401" i="4"/>
  <c r="AF401" i="4"/>
  <c r="E1729" i="4"/>
  <c r="AI1729" i="4" s="1"/>
  <c r="F1729" i="4"/>
  <c r="G1729" i="4"/>
  <c r="H1729" i="4"/>
  <c r="I1729" i="4"/>
  <c r="J1729" i="4"/>
  <c r="K1729" i="4"/>
  <c r="L1729" i="4"/>
  <c r="M1729" i="4"/>
  <c r="N1729" i="4"/>
  <c r="O1729" i="4"/>
  <c r="P1729" i="4"/>
  <c r="Q1729" i="4"/>
  <c r="R1729" i="4"/>
  <c r="S1729" i="4"/>
  <c r="T1729" i="4"/>
  <c r="U1729" i="4"/>
  <c r="V1729" i="4"/>
  <c r="W1729" i="4"/>
  <c r="X1729" i="4"/>
  <c r="Y1729" i="4"/>
  <c r="Z1729" i="4"/>
  <c r="AA1729" i="4"/>
  <c r="AB1729" i="4"/>
  <c r="AC1729" i="4"/>
  <c r="AD1729" i="4"/>
  <c r="AE1729" i="4"/>
  <c r="AF1729" i="4"/>
  <c r="C451" i="4"/>
  <c r="C166" i="6" s="1"/>
  <c r="E451" i="4"/>
  <c r="AI451" i="4" s="1"/>
  <c r="F451" i="4"/>
  <c r="G451" i="4"/>
  <c r="H451" i="4"/>
  <c r="I451" i="4"/>
  <c r="J451" i="4"/>
  <c r="K451" i="4"/>
  <c r="L451" i="4"/>
  <c r="M451" i="4"/>
  <c r="N451" i="4"/>
  <c r="O451" i="4"/>
  <c r="P451" i="4"/>
  <c r="Q451" i="4"/>
  <c r="R451" i="4"/>
  <c r="S451" i="4"/>
  <c r="T451" i="4"/>
  <c r="U451" i="4"/>
  <c r="V451" i="4"/>
  <c r="W451" i="4"/>
  <c r="X451" i="4"/>
  <c r="Y451" i="4"/>
  <c r="Z451" i="4"/>
  <c r="AA451" i="4"/>
  <c r="AB451" i="4"/>
  <c r="AC451" i="4"/>
  <c r="AD451" i="4"/>
  <c r="AE451" i="4"/>
  <c r="AF451" i="4"/>
  <c r="C463" i="4"/>
  <c r="C170" i="6" s="1"/>
  <c r="E463" i="4"/>
  <c r="AI463" i="4" s="1"/>
  <c r="F463" i="4"/>
  <c r="G463" i="4"/>
  <c r="H463" i="4"/>
  <c r="I463" i="4"/>
  <c r="J463" i="4"/>
  <c r="K463" i="4"/>
  <c r="L463" i="4"/>
  <c r="M463" i="4"/>
  <c r="N463" i="4"/>
  <c r="O463" i="4"/>
  <c r="P463" i="4"/>
  <c r="Q463" i="4"/>
  <c r="R463" i="4"/>
  <c r="S463" i="4"/>
  <c r="T463" i="4"/>
  <c r="U463" i="4"/>
  <c r="V463" i="4"/>
  <c r="W463" i="4"/>
  <c r="X463" i="4"/>
  <c r="Y463" i="4"/>
  <c r="Z463" i="4"/>
  <c r="AA463" i="4"/>
  <c r="AB463" i="4"/>
  <c r="AC463" i="4"/>
  <c r="AD463" i="4"/>
  <c r="AE463" i="4"/>
  <c r="AF463" i="4"/>
  <c r="E464" i="4"/>
  <c r="AI464" i="4" s="1"/>
  <c r="F464" i="4"/>
  <c r="G464" i="4"/>
  <c r="H464" i="4"/>
  <c r="I464" i="4"/>
  <c r="J464" i="4"/>
  <c r="K464" i="4"/>
  <c r="L464" i="4"/>
  <c r="M464" i="4"/>
  <c r="N464" i="4"/>
  <c r="O464" i="4"/>
  <c r="P464" i="4"/>
  <c r="Q464" i="4"/>
  <c r="R464" i="4"/>
  <c r="S464" i="4"/>
  <c r="T464" i="4"/>
  <c r="U464" i="4"/>
  <c r="V464" i="4"/>
  <c r="W464" i="4"/>
  <c r="X464" i="4"/>
  <c r="Y464" i="4"/>
  <c r="Z464" i="4"/>
  <c r="AA464" i="4"/>
  <c r="AB464" i="4"/>
  <c r="AC464" i="4"/>
  <c r="AD464" i="4"/>
  <c r="AE464" i="4"/>
  <c r="AF464" i="4"/>
  <c r="E467" i="4"/>
  <c r="AI467" i="4" s="1"/>
  <c r="F467" i="4"/>
  <c r="G467" i="4"/>
  <c r="H467" i="4"/>
  <c r="I467" i="4"/>
  <c r="J467" i="4"/>
  <c r="K467" i="4"/>
  <c r="L467" i="4"/>
  <c r="M467" i="4"/>
  <c r="N467" i="4"/>
  <c r="O467" i="4"/>
  <c r="P467" i="4"/>
  <c r="Q467" i="4"/>
  <c r="R467" i="4"/>
  <c r="S467" i="4"/>
  <c r="T467" i="4"/>
  <c r="U467" i="4"/>
  <c r="V467" i="4"/>
  <c r="W467" i="4"/>
  <c r="X467" i="4"/>
  <c r="Y467" i="4"/>
  <c r="Z467" i="4"/>
  <c r="AA467" i="4"/>
  <c r="AB467" i="4"/>
  <c r="AC467" i="4"/>
  <c r="AD467" i="4"/>
  <c r="AE467" i="4"/>
  <c r="AF467" i="4"/>
  <c r="C470" i="4"/>
  <c r="C176" i="6" s="1"/>
  <c r="AH470" i="4"/>
  <c r="E470" i="4"/>
  <c r="AI470" i="4" s="1"/>
  <c r="F470" i="4"/>
  <c r="G470" i="4"/>
  <c r="H470" i="4"/>
  <c r="I470" i="4"/>
  <c r="J470" i="4"/>
  <c r="K470" i="4"/>
  <c r="L470" i="4"/>
  <c r="M470" i="4"/>
  <c r="N470" i="4"/>
  <c r="O470" i="4"/>
  <c r="P470" i="4"/>
  <c r="Q470" i="4"/>
  <c r="R470" i="4"/>
  <c r="S470" i="4"/>
  <c r="T470" i="4"/>
  <c r="U470" i="4"/>
  <c r="V470" i="4"/>
  <c r="W470" i="4"/>
  <c r="X470" i="4"/>
  <c r="Y470" i="4"/>
  <c r="Z470" i="4"/>
  <c r="AA470" i="4"/>
  <c r="AB470" i="4"/>
  <c r="AC470" i="4"/>
  <c r="AD470" i="4"/>
  <c r="AE470" i="4"/>
  <c r="AF470" i="4"/>
  <c r="E471" i="4"/>
  <c r="F471" i="4"/>
  <c r="G471" i="4"/>
  <c r="H471" i="4"/>
  <c r="I471" i="4"/>
  <c r="J471" i="4"/>
  <c r="K471" i="4"/>
  <c r="L471" i="4"/>
  <c r="M471" i="4"/>
  <c r="N471" i="4"/>
  <c r="O471" i="4"/>
  <c r="P471" i="4"/>
  <c r="Q471" i="4"/>
  <c r="R471" i="4"/>
  <c r="S471" i="4"/>
  <c r="T471" i="4"/>
  <c r="U471" i="4"/>
  <c r="V471" i="4"/>
  <c r="W471" i="4"/>
  <c r="X471" i="4"/>
  <c r="Y471" i="4"/>
  <c r="Z471" i="4"/>
  <c r="AA471" i="4"/>
  <c r="AB471" i="4"/>
  <c r="AC471" i="4"/>
  <c r="AD471" i="4"/>
  <c r="AE471" i="4"/>
  <c r="AF471" i="4"/>
  <c r="AI471" i="4"/>
  <c r="E1733" i="4"/>
  <c r="AI1733" i="4" s="1"/>
  <c r="F1733" i="4"/>
  <c r="G1733" i="4"/>
  <c r="H1733" i="4"/>
  <c r="I1733" i="4"/>
  <c r="J1733" i="4"/>
  <c r="K1733" i="4"/>
  <c r="L1733" i="4"/>
  <c r="M1733" i="4"/>
  <c r="N1733" i="4"/>
  <c r="O1733" i="4"/>
  <c r="P1733" i="4"/>
  <c r="Q1733" i="4"/>
  <c r="R1733" i="4"/>
  <c r="S1733" i="4"/>
  <c r="T1733" i="4"/>
  <c r="U1733" i="4"/>
  <c r="V1733" i="4"/>
  <c r="W1733" i="4"/>
  <c r="X1733" i="4"/>
  <c r="Y1733" i="4"/>
  <c r="Z1733" i="4"/>
  <c r="AA1733" i="4"/>
  <c r="AB1733" i="4"/>
  <c r="AC1733" i="4"/>
  <c r="AD1733" i="4"/>
  <c r="AE1733" i="4"/>
  <c r="AF1733" i="4"/>
  <c r="E1734" i="4"/>
  <c r="AI1734" i="4" s="1"/>
  <c r="F1734" i="4"/>
  <c r="G1734" i="4"/>
  <c r="H1734" i="4"/>
  <c r="I1734" i="4"/>
  <c r="J1734" i="4"/>
  <c r="K1734" i="4"/>
  <c r="L1734" i="4"/>
  <c r="M1734" i="4"/>
  <c r="N1734" i="4"/>
  <c r="O1734" i="4"/>
  <c r="P1734" i="4"/>
  <c r="Q1734" i="4"/>
  <c r="R1734" i="4"/>
  <c r="S1734" i="4"/>
  <c r="T1734" i="4"/>
  <c r="U1734" i="4"/>
  <c r="V1734" i="4"/>
  <c r="W1734" i="4"/>
  <c r="X1734" i="4"/>
  <c r="Y1734" i="4"/>
  <c r="Z1734" i="4"/>
  <c r="AA1734" i="4"/>
  <c r="AB1734" i="4"/>
  <c r="AC1734" i="4"/>
  <c r="AD1734" i="4"/>
  <c r="AE1734" i="4"/>
  <c r="AF1734" i="4"/>
  <c r="C474" i="4"/>
  <c r="C180" i="6" s="1"/>
  <c r="E474" i="4"/>
  <c r="AI474" i="4" s="1"/>
  <c r="F474" i="4"/>
  <c r="G474" i="4"/>
  <c r="H474" i="4"/>
  <c r="I474" i="4"/>
  <c r="J474" i="4"/>
  <c r="K474" i="4"/>
  <c r="L474" i="4"/>
  <c r="M474" i="4"/>
  <c r="N474" i="4"/>
  <c r="O474" i="4"/>
  <c r="P474" i="4"/>
  <c r="Q474" i="4"/>
  <c r="R474" i="4"/>
  <c r="S474" i="4"/>
  <c r="T474" i="4"/>
  <c r="U474" i="4"/>
  <c r="V474" i="4"/>
  <c r="W474" i="4"/>
  <c r="X474" i="4"/>
  <c r="Y474" i="4"/>
  <c r="Z474" i="4"/>
  <c r="AA474" i="4"/>
  <c r="AB474" i="4"/>
  <c r="AC474" i="4"/>
  <c r="AD474" i="4"/>
  <c r="AE474" i="4"/>
  <c r="AF474" i="4"/>
  <c r="E479" i="4"/>
  <c r="F479" i="4"/>
  <c r="G479" i="4"/>
  <c r="H479" i="4"/>
  <c r="I479" i="4"/>
  <c r="J479" i="4"/>
  <c r="K479" i="4"/>
  <c r="L479" i="4"/>
  <c r="M479" i="4"/>
  <c r="N479" i="4"/>
  <c r="O479" i="4"/>
  <c r="P479" i="4"/>
  <c r="Q479" i="4"/>
  <c r="R479" i="4"/>
  <c r="S479" i="4"/>
  <c r="T479" i="4"/>
  <c r="U479" i="4"/>
  <c r="V479" i="4"/>
  <c r="W479" i="4"/>
  <c r="X479" i="4"/>
  <c r="Y479" i="4"/>
  <c r="Z479" i="4"/>
  <c r="AA479" i="4"/>
  <c r="AB479" i="4"/>
  <c r="AC479" i="4"/>
  <c r="AD479" i="4"/>
  <c r="AE479" i="4"/>
  <c r="AF479" i="4"/>
  <c r="AI479" i="4"/>
  <c r="E480" i="4"/>
  <c r="AI480" i="4" s="1"/>
  <c r="F480" i="4"/>
  <c r="G480" i="4"/>
  <c r="H480" i="4"/>
  <c r="I480" i="4"/>
  <c r="J480" i="4"/>
  <c r="K480" i="4"/>
  <c r="L480" i="4"/>
  <c r="M480" i="4"/>
  <c r="N480" i="4"/>
  <c r="O480" i="4"/>
  <c r="P480" i="4"/>
  <c r="Q480" i="4"/>
  <c r="R480" i="4"/>
  <c r="S480" i="4"/>
  <c r="T480" i="4"/>
  <c r="U480" i="4"/>
  <c r="V480" i="4"/>
  <c r="W480" i="4"/>
  <c r="X480" i="4"/>
  <c r="Y480" i="4"/>
  <c r="Z480" i="4"/>
  <c r="AA480" i="4"/>
  <c r="AB480" i="4"/>
  <c r="AC480" i="4"/>
  <c r="AD480" i="4"/>
  <c r="AE480" i="4"/>
  <c r="AF480" i="4"/>
  <c r="E482" i="4"/>
  <c r="AI482" i="4" s="1"/>
  <c r="F482" i="4"/>
  <c r="G482" i="4"/>
  <c r="H482" i="4"/>
  <c r="I482" i="4"/>
  <c r="J482" i="4"/>
  <c r="K482" i="4"/>
  <c r="L482" i="4"/>
  <c r="M482" i="4"/>
  <c r="N482" i="4"/>
  <c r="O482" i="4"/>
  <c r="P482" i="4"/>
  <c r="Q482" i="4"/>
  <c r="R482" i="4"/>
  <c r="S482" i="4"/>
  <c r="T482" i="4"/>
  <c r="U482" i="4"/>
  <c r="V482" i="4"/>
  <c r="W482" i="4"/>
  <c r="X482" i="4"/>
  <c r="Y482" i="4"/>
  <c r="Z482" i="4"/>
  <c r="AA482" i="4"/>
  <c r="AB482" i="4"/>
  <c r="AC482" i="4"/>
  <c r="AD482" i="4"/>
  <c r="AE482" i="4"/>
  <c r="AF482" i="4"/>
  <c r="C484" i="4"/>
  <c r="C183" i="6" s="1"/>
  <c r="E484" i="4"/>
  <c r="F484" i="4"/>
  <c r="G484" i="4"/>
  <c r="H484" i="4"/>
  <c r="I484" i="4"/>
  <c r="J484" i="4"/>
  <c r="K484" i="4"/>
  <c r="L484" i="4"/>
  <c r="M484" i="4"/>
  <c r="N484" i="4"/>
  <c r="O484" i="4"/>
  <c r="P484" i="4"/>
  <c r="Q484" i="4"/>
  <c r="R484" i="4"/>
  <c r="S484" i="4"/>
  <c r="T484" i="4"/>
  <c r="U484" i="4"/>
  <c r="V484" i="4"/>
  <c r="W484" i="4"/>
  <c r="X484" i="4"/>
  <c r="Y484" i="4"/>
  <c r="Z484" i="4"/>
  <c r="AA484" i="4"/>
  <c r="AB484" i="4"/>
  <c r="AC484" i="4"/>
  <c r="AD484" i="4"/>
  <c r="AE484" i="4"/>
  <c r="AF484" i="4"/>
  <c r="AI484" i="4"/>
  <c r="E1735" i="4"/>
  <c r="AI1735" i="4" s="1"/>
  <c r="F1735" i="4"/>
  <c r="G1735" i="4"/>
  <c r="H1735" i="4"/>
  <c r="I1735" i="4"/>
  <c r="J1735" i="4"/>
  <c r="K1735" i="4"/>
  <c r="L1735" i="4"/>
  <c r="M1735" i="4"/>
  <c r="N1735" i="4"/>
  <c r="O1735" i="4"/>
  <c r="P1735" i="4"/>
  <c r="Q1735" i="4"/>
  <c r="R1735" i="4"/>
  <c r="S1735" i="4"/>
  <c r="T1735" i="4"/>
  <c r="U1735" i="4"/>
  <c r="V1735" i="4"/>
  <c r="W1735" i="4"/>
  <c r="X1735" i="4"/>
  <c r="Y1735" i="4"/>
  <c r="Z1735" i="4"/>
  <c r="AA1735" i="4"/>
  <c r="AB1735" i="4"/>
  <c r="AC1735" i="4"/>
  <c r="AD1735" i="4"/>
  <c r="AE1735" i="4"/>
  <c r="AF1735" i="4"/>
  <c r="E1739" i="4"/>
  <c r="AI1739" i="4" s="1"/>
  <c r="F1739" i="4"/>
  <c r="G1739" i="4"/>
  <c r="H1739" i="4"/>
  <c r="I1739" i="4"/>
  <c r="J1739" i="4"/>
  <c r="K1739" i="4"/>
  <c r="L1739" i="4"/>
  <c r="M1739" i="4"/>
  <c r="N1739" i="4"/>
  <c r="O1739" i="4"/>
  <c r="P1739" i="4"/>
  <c r="Q1739" i="4"/>
  <c r="R1739" i="4"/>
  <c r="S1739" i="4"/>
  <c r="T1739" i="4"/>
  <c r="U1739" i="4"/>
  <c r="V1739" i="4"/>
  <c r="W1739" i="4"/>
  <c r="X1739" i="4"/>
  <c r="Y1739" i="4"/>
  <c r="Z1739" i="4"/>
  <c r="AA1739" i="4"/>
  <c r="AB1739" i="4"/>
  <c r="AC1739" i="4"/>
  <c r="AD1739" i="4"/>
  <c r="AE1739" i="4"/>
  <c r="AF1739" i="4"/>
  <c r="E1740" i="4"/>
  <c r="AI1740" i="4" s="1"/>
  <c r="F1740" i="4"/>
  <c r="G1740" i="4"/>
  <c r="H1740" i="4"/>
  <c r="I1740" i="4"/>
  <c r="J1740" i="4"/>
  <c r="K1740" i="4"/>
  <c r="L1740" i="4"/>
  <c r="M1740" i="4"/>
  <c r="N1740" i="4"/>
  <c r="O1740" i="4"/>
  <c r="P1740" i="4"/>
  <c r="Q1740" i="4"/>
  <c r="R1740" i="4"/>
  <c r="S1740" i="4"/>
  <c r="T1740" i="4"/>
  <c r="U1740" i="4"/>
  <c r="V1740" i="4"/>
  <c r="W1740" i="4"/>
  <c r="X1740" i="4"/>
  <c r="Y1740" i="4"/>
  <c r="Z1740" i="4"/>
  <c r="AA1740" i="4"/>
  <c r="AB1740" i="4"/>
  <c r="AC1740" i="4"/>
  <c r="AD1740" i="4"/>
  <c r="AE1740" i="4"/>
  <c r="AF1740" i="4"/>
  <c r="C487" i="4"/>
  <c r="C187" i="6" s="1"/>
  <c r="E487" i="4"/>
  <c r="AI487" i="4" s="1"/>
  <c r="F487" i="4"/>
  <c r="G487" i="4"/>
  <c r="H487" i="4"/>
  <c r="I487" i="4"/>
  <c r="J487" i="4"/>
  <c r="K487" i="4"/>
  <c r="L487" i="4"/>
  <c r="M487" i="4"/>
  <c r="N487" i="4"/>
  <c r="O487" i="4"/>
  <c r="P487" i="4"/>
  <c r="Q487" i="4"/>
  <c r="R487" i="4"/>
  <c r="S487" i="4"/>
  <c r="T487" i="4"/>
  <c r="U487" i="4"/>
  <c r="V487" i="4"/>
  <c r="W487" i="4"/>
  <c r="X487" i="4"/>
  <c r="Y487" i="4"/>
  <c r="Z487" i="4"/>
  <c r="AA487" i="4"/>
  <c r="AB487" i="4"/>
  <c r="AC487" i="4"/>
  <c r="AD487" i="4"/>
  <c r="AE487" i="4"/>
  <c r="AF487" i="4"/>
  <c r="E513" i="4"/>
  <c r="F513" i="4"/>
  <c r="G513" i="4"/>
  <c r="H513" i="4"/>
  <c r="I513" i="4"/>
  <c r="J513" i="4"/>
  <c r="K513" i="4"/>
  <c r="L513" i="4"/>
  <c r="M513" i="4"/>
  <c r="N513" i="4"/>
  <c r="O513" i="4"/>
  <c r="P513" i="4"/>
  <c r="Q513" i="4"/>
  <c r="R513" i="4"/>
  <c r="S513" i="4"/>
  <c r="T513" i="4"/>
  <c r="U513" i="4"/>
  <c r="V513" i="4"/>
  <c r="W513" i="4"/>
  <c r="X513" i="4"/>
  <c r="Y513" i="4"/>
  <c r="Z513" i="4"/>
  <c r="AA513" i="4"/>
  <c r="AB513" i="4"/>
  <c r="AC513" i="4"/>
  <c r="AD513" i="4"/>
  <c r="AE513" i="4"/>
  <c r="AF513" i="4"/>
  <c r="AI513" i="4"/>
  <c r="E515" i="4"/>
  <c r="AI515" i="4" s="1"/>
  <c r="F515" i="4"/>
  <c r="G515" i="4"/>
  <c r="H515" i="4"/>
  <c r="I515" i="4"/>
  <c r="J515" i="4"/>
  <c r="K515" i="4"/>
  <c r="L515" i="4"/>
  <c r="M515" i="4"/>
  <c r="N515" i="4"/>
  <c r="O515" i="4"/>
  <c r="P515" i="4"/>
  <c r="Q515" i="4"/>
  <c r="R515" i="4"/>
  <c r="S515" i="4"/>
  <c r="T515" i="4"/>
  <c r="U515" i="4"/>
  <c r="V515" i="4"/>
  <c r="W515" i="4"/>
  <c r="X515" i="4"/>
  <c r="Y515" i="4"/>
  <c r="Z515" i="4"/>
  <c r="AA515" i="4"/>
  <c r="AB515" i="4"/>
  <c r="AC515" i="4"/>
  <c r="AD515" i="4"/>
  <c r="AE515" i="4"/>
  <c r="AF515" i="4"/>
  <c r="E517" i="4"/>
  <c r="AI517" i="4" s="1"/>
  <c r="F517" i="4"/>
  <c r="G517" i="4"/>
  <c r="H517" i="4"/>
  <c r="I517" i="4"/>
  <c r="J517" i="4"/>
  <c r="K517" i="4"/>
  <c r="L517" i="4"/>
  <c r="M517" i="4"/>
  <c r="N517" i="4"/>
  <c r="O517" i="4"/>
  <c r="P517" i="4"/>
  <c r="Q517" i="4"/>
  <c r="R517" i="4"/>
  <c r="S517" i="4"/>
  <c r="T517" i="4"/>
  <c r="U517" i="4"/>
  <c r="V517" i="4"/>
  <c r="W517" i="4"/>
  <c r="X517" i="4"/>
  <c r="Y517" i="4"/>
  <c r="Z517" i="4"/>
  <c r="AA517" i="4"/>
  <c r="AB517" i="4"/>
  <c r="AC517" i="4"/>
  <c r="AD517" i="4"/>
  <c r="AE517" i="4"/>
  <c r="AF517" i="4"/>
  <c r="C518" i="4"/>
  <c r="C192" i="6" s="1"/>
  <c r="E518" i="4"/>
  <c r="F518" i="4"/>
  <c r="G518" i="4"/>
  <c r="H518" i="4"/>
  <c r="I518" i="4"/>
  <c r="J518" i="4"/>
  <c r="K518" i="4"/>
  <c r="L518" i="4"/>
  <c r="M518" i="4"/>
  <c r="N518" i="4"/>
  <c r="O518" i="4"/>
  <c r="P518" i="4"/>
  <c r="Q518" i="4"/>
  <c r="R518" i="4"/>
  <c r="S518" i="4"/>
  <c r="T518" i="4"/>
  <c r="U518" i="4"/>
  <c r="V518" i="4"/>
  <c r="W518" i="4"/>
  <c r="X518" i="4"/>
  <c r="Y518" i="4"/>
  <c r="Z518" i="4"/>
  <c r="AA518" i="4"/>
  <c r="AB518" i="4"/>
  <c r="AC518" i="4"/>
  <c r="AD518" i="4"/>
  <c r="AE518" i="4"/>
  <c r="AF518" i="4"/>
  <c r="AI518" i="4"/>
  <c r="E1743" i="4"/>
  <c r="AI1743" i="4" s="1"/>
  <c r="F1743" i="4"/>
  <c r="G1743" i="4"/>
  <c r="H1743" i="4"/>
  <c r="I1743" i="4"/>
  <c r="J1743" i="4"/>
  <c r="K1743" i="4"/>
  <c r="L1743" i="4"/>
  <c r="M1743" i="4"/>
  <c r="N1743" i="4"/>
  <c r="O1743" i="4"/>
  <c r="P1743" i="4"/>
  <c r="Q1743" i="4"/>
  <c r="R1743" i="4"/>
  <c r="S1743" i="4"/>
  <c r="T1743" i="4"/>
  <c r="U1743" i="4"/>
  <c r="V1743" i="4"/>
  <c r="W1743" i="4"/>
  <c r="X1743" i="4"/>
  <c r="Y1743" i="4"/>
  <c r="Z1743" i="4"/>
  <c r="AA1743" i="4"/>
  <c r="AB1743" i="4"/>
  <c r="AC1743" i="4"/>
  <c r="AD1743" i="4"/>
  <c r="AE1743" i="4"/>
  <c r="AF1743" i="4"/>
  <c r="AH530" i="4"/>
  <c r="E530" i="4"/>
  <c r="AI530" i="4" s="1"/>
  <c r="F530" i="4"/>
  <c r="G530" i="4"/>
  <c r="H530" i="4"/>
  <c r="I530" i="4"/>
  <c r="J530" i="4"/>
  <c r="K530" i="4"/>
  <c r="L530" i="4"/>
  <c r="M530" i="4"/>
  <c r="N530" i="4"/>
  <c r="O530" i="4"/>
  <c r="P530" i="4"/>
  <c r="Q530" i="4"/>
  <c r="R530" i="4"/>
  <c r="S530" i="4"/>
  <c r="T530" i="4"/>
  <c r="U530" i="4"/>
  <c r="V530" i="4"/>
  <c r="W530" i="4"/>
  <c r="X530" i="4"/>
  <c r="Y530" i="4"/>
  <c r="Z530" i="4"/>
  <c r="AA530" i="4"/>
  <c r="AB530" i="4"/>
  <c r="AC530" i="4"/>
  <c r="AD530" i="4"/>
  <c r="AE530" i="4"/>
  <c r="AF530" i="4"/>
  <c r="E539" i="4"/>
  <c r="AI539" i="4" s="1"/>
  <c r="F539" i="4"/>
  <c r="G539" i="4"/>
  <c r="H539" i="4"/>
  <c r="I539" i="4"/>
  <c r="J539" i="4"/>
  <c r="K539" i="4"/>
  <c r="L539" i="4"/>
  <c r="M539" i="4"/>
  <c r="N539" i="4"/>
  <c r="O539" i="4"/>
  <c r="P539" i="4"/>
  <c r="Q539" i="4"/>
  <c r="R539" i="4"/>
  <c r="S539" i="4"/>
  <c r="T539" i="4"/>
  <c r="U539" i="4"/>
  <c r="V539" i="4"/>
  <c r="W539" i="4"/>
  <c r="X539" i="4"/>
  <c r="Y539" i="4"/>
  <c r="Z539" i="4"/>
  <c r="AA539" i="4"/>
  <c r="AB539" i="4"/>
  <c r="AC539" i="4"/>
  <c r="AD539" i="4"/>
  <c r="AE539" i="4"/>
  <c r="AF539" i="4"/>
  <c r="C1747" i="4"/>
  <c r="C199" i="6" s="1"/>
  <c r="E1747" i="4"/>
  <c r="AI1747" i="4" s="1"/>
  <c r="F1747" i="4"/>
  <c r="G1747" i="4"/>
  <c r="H1747" i="4"/>
  <c r="I1747" i="4"/>
  <c r="J1747" i="4"/>
  <c r="K1747" i="4"/>
  <c r="L1747" i="4"/>
  <c r="M1747" i="4"/>
  <c r="N1747" i="4"/>
  <c r="O1747" i="4"/>
  <c r="P1747" i="4"/>
  <c r="Q1747" i="4"/>
  <c r="R1747" i="4"/>
  <c r="S1747" i="4"/>
  <c r="T1747" i="4"/>
  <c r="U1747" i="4"/>
  <c r="V1747" i="4"/>
  <c r="W1747" i="4"/>
  <c r="X1747" i="4"/>
  <c r="Y1747" i="4"/>
  <c r="Z1747" i="4"/>
  <c r="AA1747" i="4"/>
  <c r="AB1747" i="4"/>
  <c r="AC1747" i="4"/>
  <c r="AD1747" i="4"/>
  <c r="AE1747" i="4"/>
  <c r="AF1747" i="4"/>
  <c r="C549" i="4"/>
  <c r="C1982" i="6" s="1"/>
  <c r="E549" i="4"/>
  <c r="AI549" i="4" s="1"/>
  <c r="F549" i="4"/>
  <c r="G549" i="4"/>
  <c r="H549" i="4"/>
  <c r="I549" i="4"/>
  <c r="J549" i="4"/>
  <c r="K549" i="4"/>
  <c r="L549" i="4"/>
  <c r="M549" i="4"/>
  <c r="N549" i="4"/>
  <c r="O549" i="4"/>
  <c r="P549" i="4"/>
  <c r="Q549" i="4"/>
  <c r="R549" i="4"/>
  <c r="S549" i="4"/>
  <c r="T549" i="4"/>
  <c r="U549" i="4"/>
  <c r="V549" i="4"/>
  <c r="W549" i="4"/>
  <c r="X549" i="4"/>
  <c r="Y549" i="4"/>
  <c r="Z549" i="4"/>
  <c r="AA549" i="4"/>
  <c r="AB549" i="4"/>
  <c r="AC549" i="4"/>
  <c r="AD549" i="4"/>
  <c r="AE549" i="4"/>
  <c r="AF549" i="4"/>
  <c r="E923" i="4"/>
  <c r="AI923" i="4" s="1"/>
  <c r="F923" i="4"/>
  <c r="G923" i="4"/>
  <c r="H923" i="4"/>
  <c r="I923" i="4"/>
  <c r="J923" i="4"/>
  <c r="K923" i="4"/>
  <c r="L923" i="4"/>
  <c r="M923" i="4"/>
  <c r="N923" i="4"/>
  <c r="O923" i="4"/>
  <c r="P923" i="4"/>
  <c r="Q923" i="4"/>
  <c r="R923" i="4"/>
  <c r="S923" i="4"/>
  <c r="T923" i="4"/>
  <c r="U923" i="4"/>
  <c r="V923" i="4"/>
  <c r="W923" i="4"/>
  <c r="X923" i="4"/>
  <c r="Y923" i="4"/>
  <c r="Z923" i="4"/>
  <c r="AA923" i="4"/>
  <c r="AB923" i="4"/>
  <c r="AC923" i="4"/>
  <c r="AD923" i="4"/>
  <c r="AE923" i="4"/>
  <c r="AF923" i="4"/>
  <c r="E553" i="4"/>
  <c r="AI553" i="4" s="1"/>
  <c r="F553" i="4"/>
  <c r="G553" i="4"/>
  <c r="H553" i="4"/>
  <c r="I553" i="4"/>
  <c r="J553" i="4"/>
  <c r="K553" i="4"/>
  <c r="L553" i="4"/>
  <c r="M553" i="4"/>
  <c r="N553" i="4"/>
  <c r="O553" i="4"/>
  <c r="P553" i="4"/>
  <c r="Q553" i="4"/>
  <c r="R553" i="4"/>
  <c r="S553" i="4"/>
  <c r="T553" i="4"/>
  <c r="U553" i="4"/>
  <c r="V553" i="4"/>
  <c r="W553" i="4"/>
  <c r="X553" i="4"/>
  <c r="Y553" i="4"/>
  <c r="Z553" i="4"/>
  <c r="AA553" i="4"/>
  <c r="AB553" i="4"/>
  <c r="AC553" i="4"/>
  <c r="AD553" i="4"/>
  <c r="AE553" i="4"/>
  <c r="AF553" i="4"/>
  <c r="C561" i="4"/>
  <c r="C206" i="6" s="1"/>
  <c r="E561" i="4"/>
  <c r="F561" i="4"/>
  <c r="G561" i="4"/>
  <c r="H561" i="4"/>
  <c r="I561" i="4"/>
  <c r="J561" i="4"/>
  <c r="K561" i="4"/>
  <c r="L561" i="4"/>
  <c r="M561" i="4"/>
  <c r="N561" i="4"/>
  <c r="O561" i="4"/>
  <c r="P561" i="4"/>
  <c r="Q561" i="4"/>
  <c r="R561" i="4"/>
  <c r="S561" i="4"/>
  <c r="T561" i="4"/>
  <c r="U561" i="4"/>
  <c r="V561" i="4"/>
  <c r="W561" i="4"/>
  <c r="X561" i="4"/>
  <c r="Y561" i="4"/>
  <c r="Z561" i="4"/>
  <c r="AA561" i="4"/>
  <c r="AB561" i="4"/>
  <c r="AC561" i="4"/>
  <c r="AD561" i="4"/>
  <c r="AE561" i="4"/>
  <c r="AF561" i="4"/>
  <c r="AI561" i="4"/>
  <c r="C575" i="4"/>
  <c r="C209" i="6" s="1"/>
  <c r="E575" i="4"/>
  <c r="AI575" i="4" s="1"/>
  <c r="F575" i="4"/>
  <c r="G575" i="4"/>
  <c r="H575" i="4"/>
  <c r="I575" i="4"/>
  <c r="J575" i="4"/>
  <c r="K575" i="4"/>
  <c r="L575" i="4"/>
  <c r="M575" i="4"/>
  <c r="N575" i="4"/>
  <c r="O575" i="4"/>
  <c r="P575" i="4"/>
  <c r="Q575" i="4"/>
  <c r="R575" i="4"/>
  <c r="S575" i="4"/>
  <c r="T575" i="4"/>
  <c r="U575" i="4"/>
  <c r="V575" i="4"/>
  <c r="W575" i="4"/>
  <c r="X575" i="4"/>
  <c r="Y575" i="4"/>
  <c r="Z575" i="4"/>
  <c r="AA575" i="4"/>
  <c r="AB575" i="4"/>
  <c r="AC575" i="4"/>
  <c r="AD575" i="4"/>
  <c r="AE575" i="4"/>
  <c r="AF575" i="4"/>
  <c r="E1760" i="4"/>
  <c r="AI1760" i="4" s="1"/>
  <c r="F1760" i="4"/>
  <c r="G1760" i="4"/>
  <c r="H1760" i="4"/>
  <c r="I1760" i="4"/>
  <c r="J1760" i="4"/>
  <c r="K1760" i="4"/>
  <c r="L1760" i="4"/>
  <c r="M1760" i="4"/>
  <c r="N1760" i="4"/>
  <c r="O1760" i="4"/>
  <c r="P1760" i="4"/>
  <c r="Q1760" i="4"/>
  <c r="R1760" i="4"/>
  <c r="S1760" i="4"/>
  <c r="T1760" i="4"/>
  <c r="U1760" i="4"/>
  <c r="V1760" i="4"/>
  <c r="W1760" i="4"/>
  <c r="X1760" i="4"/>
  <c r="Y1760" i="4"/>
  <c r="Z1760" i="4"/>
  <c r="AA1760" i="4"/>
  <c r="AB1760" i="4"/>
  <c r="AC1760" i="4"/>
  <c r="AD1760" i="4"/>
  <c r="AE1760" i="4"/>
  <c r="AF1760" i="4"/>
  <c r="E590" i="4"/>
  <c r="AI590" i="4" s="1"/>
  <c r="F590" i="4"/>
  <c r="G590" i="4"/>
  <c r="H590" i="4"/>
  <c r="I590" i="4"/>
  <c r="J590" i="4"/>
  <c r="K590" i="4"/>
  <c r="L590" i="4"/>
  <c r="M590" i="4"/>
  <c r="N590" i="4"/>
  <c r="O590" i="4"/>
  <c r="P590" i="4"/>
  <c r="Q590" i="4"/>
  <c r="R590" i="4"/>
  <c r="S590" i="4"/>
  <c r="T590" i="4"/>
  <c r="U590" i="4"/>
  <c r="V590" i="4"/>
  <c r="W590" i="4"/>
  <c r="X590" i="4"/>
  <c r="Y590" i="4"/>
  <c r="Z590" i="4"/>
  <c r="AA590" i="4"/>
  <c r="AB590" i="4"/>
  <c r="AC590" i="4"/>
  <c r="AD590" i="4"/>
  <c r="AE590" i="4"/>
  <c r="AF590" i="4"/>
  <c r="C598" i="4"/>
  <c r="C1986" i="6" s="1"/>
  <c r="E598" i="4"/>
  <c r="F598" i="4"/>
  <c r="G598" i="4"/>
  <c r="H598" i="4"/>
  <c r="I598" i="4"/>
  <c r="J598" i="4"/>
  <c r="K598" i="4"/>
  <c r="L598" i="4"/>
  <c r="M598" i="4"/>
  <c r="N598" i="4"/>
  <c r="O598" i="4"/>
  <c r="P598" i="4"/>
  <c r="Q598" i="4"/>
  <c r="R598" i="4"/>
  <c r="S598" i="4"/>
  <c r="T598" i="4"/>
  <c r="U598" i="4"/>
  <c r="V598" i="4"/>
  <c r="W598" i="4"/>
  <c r="X598" i="4"/>
  <c r="Y598" i="4"/>
  <c r="Z598" i="4"/>
  <c r="AA598" i="4"/>
  <c r="AB598" i="4"/>
  <c r="AC598" i="4"/>
  <c r="AD598" i="4"/>
  <c r="AE598" i="4"/>
  <c r="AF598" i="4"/>
  <c r="AI598" i="4"/>
  <c r="E1766" i="4"/>
  <c r="AI1766" i="4" s="1"/>
  <c r="F1766" i="4"/>
  <c r="G1766" i="4"/>
  <c r="H1766" i="4"/>
  <c r="I1766" i="4"/>
  <c r="J1766" i="4"/>
  <c r="K1766" i="4"/>
  <c r="L1766" i="4"/>
  <c r="M1766" i="4"/>
  <c r="N1766" i="4"/>
  <c r="O1766" i="4"/>
  <c r="P1766" i="4"/>
  <c r="Q1766" i="4"/>
  <c r="R1766" i="4"/>
  <c r="S1766" i="4"/>
  <c r="T1766" i="4"/>
  <c r="U1766" i="4"/>
  <c r="V1766" i="4"/>
  <c r="W1766" i="4"/>
  <c r="X1766" i="4"/>
  <c r="Y1766" i="4"/>
  <c r="Z1766" i="4"/>
  <c r="AA1766" i="4"/>
  <c r="AB1766" i="4"/>
  <c r="AC1766" i="4"/>
  <c r="AD1766" i="4"/>
  <c r="AE1766" i="4"/>
  <c r="AF1766" i="4"/>
  <c r="C611" i="4"/>
  <c r="C1987" i="6" s="1"/>
  <c r="E611" i="4"/>
  <c r="AI611" i="4" s="1"/>
  <c r="F611" i="4"/>
  <c r="G611" i="4"/>
  <c r="H611" i="4"/>
  <c r="I611" i="4"/>
  <c r="J611" i="4"/>
  <c r="K611" i="4"/>
  <c r="L611" i="4"/>
  <c r="M611" i="4"/>
  <c r="N611" i="4"/>
  <c r="O611" i="4"/>
  <c r="P611" i="4"/>
  <c r="Q611" i="4"/>
  <c r="R611" i="4"/>
  <c r="S611" i="4"/>
  <c r="T611" i="4"/>
  <c r="U611" i="4"/>
  <c r="V611" i="4"/>
  <c r="W611" i="4"/>
  <c r="X611" i="4"/>
  <c r="Y611" i="4"/>
  <c r="Z611" i="4"/>
  <c r="AA611" i="4"/>
  <c r="AB611" i="4"/>
  <c r="AC611" i="4"/>
  <c r="AD611" i="4"/>
  <c r="AE611" i="4"/>
  <c r="AF611" i="4"/>
  <c r="E613" i="4"/>
  <c r="AI613" i="4" s="1"/>
  <c r="F613" i="4"/>
  <c r="G613" i="4"/>
  <c r="H613" i="4"/>
  <c r="I613" i="4"/>
  <c r="J613" i="4"/>
  <c r="K613" i="4"/>
  <c r="L613" i="4"/>
  <c r="M613" i="4"/>
  <c r="N613" i="4"/>
  <c r="O613" i="4"/>
  <c r="P613" i="4"/>
  <c r="Q613" i="4"/>
  <c r="R613" i="4"/>
  <c r="S613" i="4"/>
  <c r="T613" i="4"/>
  <c r="U613" i="4"/>
  <c r="V613" i="4"/>
  <c r="W613" i="4"/>
  <c r="X613" i="4"/>
  <c r="Y613" i="4"/>
  <c r="Z613" i="4"/>
  <c r="AA613" i="4"/>
  <c r="AB613" i="4"/>
  <c r="AC613" i="4"/>
  <c r="AD613" i="4"/>
  <c r="AE613" i="4"/>
  <c r="AF613" i="4"/>
  <c r="C615" i="4"/>
  <c r="C224" i="6" s="1"/>
  <c r="AH615" i="4"/>
  <c r="E615" i="4"/>
  <c r="AI615" i="4" s="1"/>
  <c r="F615" i="4"/>
  <c r="G615" i="4"/>
  <c r="H615" i="4"/>
  <c r="I615" i="4"/>
  <c r="J615" i="4"/>
  <c r="K615" i="4"/>
  <c r="L615" i="4"/>
  <c r="M615" i="4"/>
  <c r="N615" i="4"/>
  <c r="O615" i="4"/>
  <c r="P615" i="4"/>
  <c r="Q615" i="4"/>
  <c r="R615" i="4"/>
  <c r="S615" i="4"/>
  <c r="T615" i="4"/>
  <c r="U615" i="4"/>
  <c r="V615" i="4"/>
  <c r="W615" i="4"/>
  <c r="X615" i="4"/>
  <c r="Y615" i="4"/>
  <c r="Z615" i="4"/>
  <c r="AA615" i="4"/>
  <c r="AB615" i="4"/>
  <c r="AC615" i="4"/>
  <c r="AD615" i="4"/>
  <c r="AE615" i="4"/>
  <c r="AF615" i="4"/>
  <c r="E1771" i="4"/>
  <c r="AI1771" i="4" s="1"/>
  <c r="F1771" i="4"/>
  <c r="G1771" i="4"/>
  <c r="H1771" i="4"/>
  <c r="I1771" i="4"/>
  <c r="J1771" i="4"/>
  <c r="K1771" i="4"/>
  <c r="L1771" i="4"/>
  <c r="M1771" i="4"/>
  <c r="N1771" i="4"/>
  <c r="O1771" i="4"/>
  <c r="P1771" i="4"/>
  <c r="Q1771" i="4"/>
  <c r="R1771" i="4"/>
  <c r="S1771" i="4"/>
  <c r="T1771" i="4"/>
  <c r="U1771" i="4"/>
  <c r="V1771" i="4"/>
  <c r="W1771" i="4"/>
  <c r="X1771" i="4"/>
  <c r="Y1771" i="4"/>
  <c r="Z1771" i="4"/>
  <c r="AA1771" i="4"/>
  <c r="AB1771" i="4"/>
  <c r="AC1771" i="4"/>
  <c r="AD1771" i="4"/>
  <c r="AE1771" i="4"/>
  <c r="AF1771" i="4"/>
  <c r="E616" i="4"/>
  <c r="AI616" i="4" s="1"/>
  <c r="F616" i="4"/>
  <c r="G616" i="4"/>
  <c r="H616" i="4"/>
  <c r="I616" i="4"/>
  <c r="J616" i="4"/>
  <c r="K616" i="4"/>
  <c r="L616" i="4"/>
  <c r="M616" i="4"/>
  <c r="N616" i="4"/>
  <c r="O616" i="4"/>
  <c r="P616" i="4"/>
  <c r="Q616" i="4"/>
  <c r="R616" i="4"/>
  <c r="S616" i="4"/>
  <c r="T616" i="4"/>
  <c r="U616" i="4"/>
  <c r="V616" i="4"/>
  <c r="W616" i="4"/>
  <c r="X616" i="4"/>
  <c r="Y616" i="4"/>
  <c r="Z616" i="4"/>
  <c r="AA616" i="4"/>
  <c r="AB616" i="4"/>
  <c r="AC616" i="4"/>
  <c r="AD616" i="4"/>
  <c r="AE616" i="4"/>
  <c r="AF616" i="4"/>
  <c r="E1772" i="4"/>
  <c r="AI1772" i="4" s="1"/>
  <c r="F1772" i="4"/>
  <c r="G1772" i="4"/>
  <c r="H1772" i="4"/>
  <c r="I1772" i="4"/>
  <c r="J1772" i="4"/>
  <c r="K1772" i="4"/>
  <c r="L1772" i="4"/>
  <c r="M1772" i="4"/>
  <c r="N1772" i="4"/>
  <c r="O1772" i="4"/>
  <c r="P1772" i="4"/>
  <c r="Q1772" i="4"/>
  <c r="R1772" i="4"/>
  <c r="S1772" i="4"/>
  <c r="T1772" i="4"/>
  <c r="U1772" i="4"/>
  <c r="V1772" i="4"/>
  <c r="W1772" i="4"/>
  <c r="X1772" i="4"/>
  <c r="Y1772" i="4"/>
  <c r="Z1772" i="4"/>
  <c r="AA1772" i="4"/>
  <c r="AB1772" i="4"/>
  <c r="AC1772" i="4"/>
  <c r="AD1772" i="4"/>
  <c r="AE1772" i="4"/>
  <c r="AF1772" i="4"/>
  <c r="C630" i="4"/>
  <c r="C229" i="6" s="1"/>
  <c r="E630" i="4"/>
  <c r="F630" i="4"/>
  <c r="G630" i="4"/>
  <c r="H630" i="4"/>
  <c r="I630" i="4"/>
  <c r="J630" i="4"/>
  <c r="K630" i="4"/>
  <c r="L630" i="4"/>
  <c r="M630" i="4"/>
  <c r="N630" i="4"/>
  <c r="O630" i="4"/>
  <c r="P630" i="4"/>
  <c r="Q630" i="4"/>
  <c r="R630" i="4"/>
  <c r="S630" i="4"/>
  <c r="T630" i="4"/>
  <c r="U630" i="4"/>
  <c r="V630" i="4"/>
  <c r="W630" i="4"/>
  <c r="X630" i="4"/>
  <c r="Y630" i="4"/>
  <c r="Z630" i="4"/>
  <c r="AA630" i="4"/>
  <c r="AB630" i="4"/>
  <c r="AC630" i="4"/>
  <c r="AD630" i="4"/>
  <c r="AE630" i="4"/>
  <c r="AF630" i="4"/>
  <c r="AI630" i="4"/>
  <c r="C634" i="4"/>
  <c r="C230" i="6" s="1"/>
  <c r="E634" i="4"/>
  <c r="AI634" i="4" s="1"/>
  <c r="F634" i="4"/>
  <c r="G634" i="4"/>
  <c r="H634" i="4"/>
  <c r="I634" i="4"/>
  <c r="J634" i="4"/>
  <c r="K634" i="4"/>
  <c r="L634" i="4"/>
  <c r="M634" i="4"/>
  <c r="N634" i="4"/>
  <c r="O634" i="4"/>
  <c r="P634" i="4"/>
  <c r="Q634" i="4"/>
  <c r="R634" i="4"/>
  <c r="S634" i="4"/>
  <c r="T634" i="4"/>
  <c r="U634" i="4"/>
  <c r="V634" i="4"/>
  <c r="W634" i="4"/>
  <c r="X634" i="4"/>
  <c r="Y634" i="4"/>
  <c r="Z634" i="4"/>
  <c r="AA634" i="4"/>
  <c r="AB634" i="4"/>
  <c r="AC634" i="4"/>
  <c r="AD634" i="4"/>
  <c r="AE634" i="4"/>
  <c r="AF634" i="4"/>
  <c r="E636" i="4"/>
  <c r="AI636" i="4" s="1"/>
  <c r="F636" i="4"/>
  <c r="G636" i="4"/>
  <c r="H636" i="4"/>
  <c r="I636" i="4"/>
  <c r="J636" i="4"/>
  <c r="K636" i="4"/>
  <c r="L636" i="4"/>
  <c r="M636" i="4"/>
  <c r="N636" i="4"/>
  <c r="O636" i="4"/>
  <c r="P636" i="4"/>
  <c r="Q636" i="4"/>
  <c r="R636" i="4"/>
  <c r="S636" i="4"/>
  <c r="T636" i="4"/>
  <c r="U636" i="4"/>
  <c r="V636" i="4"/>
  <c r="W636" i="4"/>
  <c r="X636" i="4"/>
  <c r="Y636" i="4"/>
  <c r="Z636" i="4"/>
  <c r="AA636" i="4"/>
  <c r="AB636" i="4"/>
  <c r="AC636" i="4"/>
  <c r="AD636" i="4"/>
  <c r="AE636" i="4"/>
  <c r="AF636" i="4"/>
  <c r="AH1773" i="4"/>
  <c r="E1773" i="4"/>
  <c r="AI1773" i="4" s="1"/>
  <c r="F1773" i="4"/>
  <c r="G1773" i="4"/>
  <c r="H1773" i="4"/>
  <c r="I1773" i="4"/>
  <c r="J1773" i="4"/>
  <c r="K1773" i="4"/>
  <c r="L1773" i="4"/>
  <c r="M1773" i="4"/>
  <c r="N1773" i="4"/>
  <c r="O1773" i="4"/>
  <c r="P1773" i="4"/>
  <c r="Q1773" i="4"/>
  <c r="R1773" i="4"/>
  <c r="S1773" i="4"/>
  <c r="T1773" i="4"/>
  <c r="U1773" i="4"/>
  <c r="V1773" i="4"/>
  <c r="W1773" i="4"/>
  <c r="X1773" i="4"/>
  <c r="Y1773" i="4"/>
  <c r="Z1773" i="4"/>
  <c r="AA1773" i="4"/>
  <c r="AB1773" i="4"/>
  <c r="AC1773" i="4"/>
  <c r="AD1773" i="4"/>
  <c r="AE1773" i="4"/>
  <c r="AF1773" i="4"/>
  <c r="C649" i="4"/>
  <c r="C233" i="6" s="1"/>
  <c r="E649" i="4"/>
  <c r="AI649" i="4" s="1"/>
  <c r="F649" i="4"/>
  <c r="G649" i="4"/>
  <c r="H649" i="4"/>
  <c r="I649" i="4"/>
  <c r="J649" i="4"/>
  <c r="K649" i="4"/>
  <c r="L649" i="4"/>
  <c r="M649" i="4"/>
  <c r="N649" i="4"/>
  <c r="O649" i="4"/>
  <c r="P649" i="4"/>
  <c r="Q649" i="4"/>
  <c r="R649" i="4"/>
  <c r="S649" i="4"/>
  <c r="T649" i="4"/>
  <c r="U649" i="4"/>
  <c r="V649" i="4"/>
  <c r="W649" i="4"/>
  <c r="X649" i="4"/>
  <c r="Y649" i="4"/>
  <c r="Z649" i="4"/>
  <c r="AA649" i="4"/>
  <c r="AB649" i="4"/>
  <c r="AC649" i="4"/>
  <c r="AD649" i="4"/>
  <c r="AE649" i="4"/>
  <c r="AF649" i="4"/>
  <c r="E653" i="4"/>
  <c r="AI653" i="4" s="1"/>
  <c r="F653" i="4"/>
  <c r="G653" i="4"/>
  <c r="H653" i="4"/>
  <c r="I653" i="4"/>
  <c r="J653" i="4"/>
  <c r="K653" i="4"/>
  <c r="L653" i="4"/>
  <c r="M653" i="4"/>
  <c r="N653" i="4"/>
  <c r="O653" i="4"/>
  <c r="P653" i="4"/>
  <c r="Q653" i="4"/>
  <c r="R653" i="4"/>
  <c r="S653" i="4"/>
  <c r="T653" i="4"/>
  <c r="U653" i="4"/>
  <c r="V653" i="4"/>
  <c r="W653" i="4"/>
  <c r="X653" i="4"/>
  <c r="Y653" i="4"/>
  <c r="Z653" i="4"/>
  <c r="AA653" i="4"/>
  <c r="AB653" i="4"/>
  <c r="AC653" i="4"/>
  <c r="AD653" i="4"/>
  <c r="AE653" i="4"/>
  <c r="AF653" i="4"/>
  <c r="E666" i="4"/>
  <c r="AI666" i="4" s="1"/>
  <c r="F666" i="4"/>
  <c r="G666" i="4"/>
  <c r="H666" i="4"/>
  <c r="I666" i="4"/>
  <c r="J666" i="4"/>
  <c r="K666" i="4"/>
  <c r="L666" i="4"/>
  <c r="M666" i="4"/>
  <c r="N666" i="4"/>
  <c r="O666" i="4"/>
  <c r="P666" i="4"/>
  <c r="Q666" i="4"/>
  <c r="R666" i="4"/>
  <c r="S666" i="4"/>
  <c r="T666" i="4"/>
  <c r="U666" i="4"/>
  <c r="V666" i="4"/>
  <c r="W666" i="4"/>
  <c r="X666" i="4"/>
  <c r="Y666" i="4"/>
  <c r="Z666" i="4"/>
  <c r="AA666" i="4"/>
  <c r="AB666" i="4"/>
  <c r="AC666" i="4"/>
  <c r="AD666" i="4"/>
  <c r="AE666" i="4"/>
  <c r="AF666" i="4"/>
  <c r="E667" i="4"/>
  <c r="AI667" i="4" s="1"/>
  <c r="F667" i="4"/>
  <c r="G667" i="4"/>
  <c r="H667" i="4"/>
  <c r="I667" i="4"/>
  <c r="J667" i="4"/>
  <c r="K667" i="4"/>
  <c r="L667" i="4"/>
  <c r="M667" i="4"/>
  <c r="N667" i="4"/>
  <c r="O667" i="4"/>
  <c r="P667" i="4"/>
  <c r="Q667" i="4"/>
  <c r="R667" i="4"/>
  <c r="S667" i="4"/>
  <c r="T667" i="4"/>
  <c r="U667" i="4"/>
  <c r="V667" i="4"/>
  <c r="W667" i="4"/>
  <c r="X667" i="4"/>
  <c r="Y667" i="4"/>
  <c r="Z667" i="4"/>
  <c r="AA667" i="4"/>
  <c r="AB667" i="4"/>
  <c r="AC667" i="4"/>
  <c r="AD667" i="4"/>
  <c r="AE667" i="4"/>
  <c r="AF667" i="4"/>
  <c r="C2053" i="4"/>
  <c r="C242" i="6" s="1"/>
  <c r="E2053" i="4"/>
  <c r="F2053" i="4"/>
  <c r="G2053" i="4"/>
  <c r="H2053" i="4"/>
  <c r="I2053" i="4"/>
  <c r="J2053" i="4"/>
  <c r="K2053" i="4"/>
  <c r="L2053" i="4"/>
  <c r="M2053" i="4"/>
  <c r="N2053" i="4"/>
  <c r="O2053" i="4"/>
  <c r="P2053" i="4"/>
  <c r="Q2053" i="4"/>
  <c r="R2053" i="4"/>
  <c r="S2053" i="4"/>
  <c r="T2053" i="4"/>
  <c r="U2053" i="4"/>
  <c r="V2053" i="4"/>
  <c r="W2053" i="4"/>
  <c r="X2053" i="4"/>
  <c r="Y2053" i="4"/>
  <c r="Z2053" i="4"/>
  <c r="AA2053" i="4"/>
  <c r="AB2053" i="4"/>
  <c r="AC2053" i="4"/>
  <c r="AD2053" i="4"/>
  <c r="AE2053" i="4"/>
  <c r="AF2053" i="4"/>
  <c r="AI2053" i="4"/>
  <c r="C676" i="4"/>
  <c r="C243" i="6" s="1"/>
  <c r="E676" i="4"/>
  <c r="AI676" i="4" s="1"/>
  <c r="F676" i="4"/>
  <c r="G676" i="4"/>
  <c r="H676" i="4"/>
  <c r="I676" i="4"/>
  <c r="J676" i="4"/>
  <c r="K676" i="4"/>
  <c r="L676" i="4"/>
  <c r="M676" i="4"/>
  <c r="N676" i="4"/>
  <c r="O676" i="4"/>
  <c r="P676" i="4"/>
  <c r="Q676" i="4"/>
  <c r="R676" i="4"/>
  <c r="S676" i="4"/>
  <c r="T676" i="4"/>
  <c r="U676" i="4"/>
  <c r="V676" i="4"/>
  <c r="W676" i="4"/>
  <c r="X676" i="4"/>
  <c r="Y676" i="4"/>
  <c r="Z676" i="4"/>
  <c r="AA676" i="4"/>
  <c r="AB676" i="4"/>
  <c r="AC676" i="4"/>
  <c r="AD676" i="4"/>
  <c r="AE676" i="4"/>
  <c r="AF676" i="4"/>
  <c r="AH1780" i="4"/>
  <c r="E1780" i="4"/>
  <c r="AI1780" i="4" s="1"/>
  <c r="F1780" i="4"/>
  <c r="G1780" i="4"/>
  <c r="H1780" i="4"/>
  <c r="I1780" i="4"/>
  <c r="J1780" i="4"/>
  <c r="K1780" i="4"/>
  <c r="L1780" i="4"/>
  <c r="M1780" i="4"/>
  <c r="N1780" i="4"/>
  <c r="O1780" i="4"/>
  <c r="P1780" i="4"/>
  <c r="Q1780" i="4"/>
  <c r="R1780" i="4"/>
  <c r="S1780" i="4"/>
  <c r="T1780" i="4"/>
  <c r="U1780" i="4"/>
  <c r="V1780" i="4"/>
  <c r="W1780" i="4"/>
  <c r="X1780" i="4"/>
  <c r="Y1780" i="4"/>
  <c r="Z1780" i="4"/>
  <c r="AA1780" i="4"/>
  <c r="AB1780" i="4"/>
  <c r="AC1780" i="4"/>
  <c r="AD1780" i="4"/>
  <c r="AE1780" i="4"/>
  <c r="AF1780" i="4"/>
  <c r="E678" i="4"/>
  <c r="AI678" i="4" s="1"/>
  <c r="F678" i="4"/>
  <c r="G678" i="4"/>
  <c r="H678" i="4"/>
  <c r="I678" i="4"/>
  <c r="J678" i="4"/>
  <c r="K678" i="4"/>
  <c r="L678" i="4"/>
  <c r="M678" i="4"/>
  <c r="N678" i="4"/>
  <c r="O678" i="4"/>
  <c r="P678" i="4"/>
  <c r="Q678" i="4"/>
  <c r="R678" i="4"/>
  <c r="S678" i="4"/>
  <c r="T678" i="4"/>
  <c r="U678" i="4"/>
  <c r="V678" i="4"/>
  <c r="W678" i="4"/>
  <c r="X678" i="4"/>
  <c r="Y678" i="4"/>
  <c r="Z678" i="4"/>
  <c r="AA678" i="4"/>
  <c r="AB678" i="4"/>
  <c r="AC678" i="4"/>
  <c r="AD678" i="4"/>
  <c r="AE678" i="4"/>
  <c r="AF678" i="4"/>
  <c r="C684" i="4"/>
  <c r="C248" i="6" s="1"/>
  <c r="E684" i="4"/>
  <c r="AI684" i="4" s="1"/>
  <c r="F684" i="4"/>
  <c r="G684" i="4"/>
  <c r="H684" i="4"/>
  <c r="I684" i="4"/>
  <c r="J684" i="4"/>
  <c r="K684" i="4"/>
  <c r="L684" i="4"/>
  <c r="M684" i="4"/>
  <c r="N684" i="4"/>
  <c r="O684" i="4"/>
  <c r="P684" i="4"/>
  <c r="Q684" i="4"/>
  <c r="R684" i="4"/>
  <c r="S684" i="4"/>
  <c r="T684" i="4"/>
  <c r="U684" i="4"/>
  <c r="V684" i="4"/>
  <c r="W684" i="4"/>
  <c r="X684" i="4"/>
  <c r="Y684" i="4"/>
  <c r="Z684" i="4"/>
  <c r="AA684" i="4"/>
  <c r="AB684" i="4"/>
  <c r="AC684" i="4"/>
  <c r="AD684" i="4"/>
  <c r="AE684" i="4"/>
  <c r="AF684" i="4"/>
  <c r="E691" i="4"/>
  <c r="AI691" i="4" s="1"/>
  <c r="F691" i="4"/>
  <c r="G691" i="4"/>
  <c r="H691" i="4"/>
  <c r="I691" i="4"/>
  <c r="J691" i="4"/>
  <c r="K691" i="4"/>
  <c r="L691" i="4"/>
  <c r="M691" i="4"/>
  <c r="N691" i="4"/>
  <c r="O691" i="4"/>
  <c r="P691" i="4"/>
  <c r="Q691" i="4"/>
  <c r="R691" i="4"/>
  <c r="S691" i="4"/>
  <c r="T691" i="4"/>
  <c r="U691" i="4"/>
  <c r="V691" i="4"/>
  <c r="W691" i="4"/>
  <c r="X691" i="4"/>
  <c r="Y691" i="4"/>
  <c r="Z691" i="4"/>
  <c r="AA691" i="4"/>
  <c r="AB691" i="4"/>
  <c r="AC691" i="4"/>
  <c r="AD691" i="4"/>
  <c r="AE691" i="4"/>
  <c r="AF691" i="4"/>
  <c r="AH1537" i="4"/>
  <c r="E1537" i="4"/>
  <c r="AI1537" i="4" s="1"/>
  <c r="F1537" i="4"/>
  <c r="G1537" i="4"/>
  <c r="H1537" i="4"/>
  <c r="I1537" i="4"/>
  <c r="J1537" i="4"/>
  <c r="K1537" i="4"/>
  <c r="L1537" i="4"/>
  <c r="M1537" i="4"/>
  <c r="N1537" i="4"/>
  <c r="O1537" i="4"/>
  <c r="P1537" i="4"/>
  <c r="Q1537" i="4"/>
  <c r="R1537" i="4"/>
  <c r="S1537" i="4"/>
  <c r="T1537" i="4"/>
  <c r="U1537" i="4"/>
  <c r="V1537" i="4"/>
  <c r="W1537" i="4"/>
  <c r="X1537" i="4"/>
  <c r="Y1537" i="4"/>
  <c r="Z1537" i="4"/>
  <c r="AA1537" i="4"/>
  <c r="AB1537" i="4"/>
  <c r="AC1537" i="4"/>
  <c r="AD1537" i="4"/>
  <c r="AE1537" i="4"/>
  <c r="AF1537" i="4"/>
  <c r="E702" i="4"/>
  <c r="AI702" i="4" s="1"/>
  <c r="F702" i="4"/>
  <c r="G702" i="4"/>
  <c r="H702" i="4"/>
  <c r="I702" i="4"/>
  <c r="J702" i="4"/>
  <c r="K702" i="4"/>
  <c r="L702" i="4"/>
  <c r="M702" i="4"/>
  <c r="N702" i="4"/>
  <c r="O702" i="4"/>
  <c r="P702" i="4"/>
  <c r="Q702" i="4"/>
  <c r="R702" i="4"/>
  <c r="S702" i="4"/>
  <c r="T702" i="4"/>
  <c r="U702" i="4"/>
  <c r="V702" i="4"/>
  <c r="W702" i="4"/>
  <c r="X702" i="4"/>
  <c r="Y702" i="4"/>
  <c r="Z702" i="4"/>
  <c r="AA702" i="4"/>
  <c r="AB702" i="4"/>
  <c r="AC702" i="4"/>
  <c r="AD702" i="4"/>
  <c r="AE702" i="4"/>
  <c r="AF702" i="4"/>
  <c r="C705" i="4"/>
  <c r="C254" i="6" s="1"/>
  <c r="E705" i="4"/>
  <c r="F705" i="4"/>
  <c r="G705" i="4"/>
  <c r="H705" i="4"/>
  <c r="I705" i="4"/>
  <c r="J705" i="4"/>
  <c r="K705" i="4"/>
  <c r="L705" i="4"/>
  <c r="M705" i="4"/>
  <c r="N705" i="4"/>
  <c r="O705" i="4"/>
  <c r="P705" i="4"/>
  <c r="Q705" i="4"/>
  <c r="R705" i="4"/>
  <c r="S705" i="4"/>
  <c r="T705" i="4"/>
  <c r="U705" i="4"/>
  <c r="V705" i="4"/>
  <c r="W705" i="4"/>
  <c r="X705" i="4"/>
  <c r="Y705" i="4"/>
  <c r="Z705" i="4"/>
  <c r="AA705" i="4"/>
  <c r="AB705" i="4"/>
  <c r="AC705" i="4"/>
  <c r="AD705" i="4"/>
  <c r="AE705" i="4"/>
  <c r="AF705" i="4"/>
  <c r="AI705" i="4"/>
  <c r="AH711" i="4"/>
  <c r="E711" i="4"/>
  <c r="AI711" i="4" s="1"/>
  <c r="F711" i="4"/>
  <c r="G711" i="4"/>
  <c r="H711" i="4"/>
  <c r="I711" i="4"/>
  <c r="J711" i="4"/>
  <c r="K711" i="4"/>
  <c r="L711" i="4"/>
  <c r="M711" i="4"/>
  <c r="N711" i="4"/>
  <c r="O711" i="4"/>
  <c r="P711" i="4"/>
  <c r="Q711" i="4"/>
  <c r="R711" i="4"/>
  <c r="S711" i="4"/>
  <c r="T711" i="4"/>
  <c r="U711" i="4"/>
  <c r="V711" i="4"/>
  <c r="W711" i="4"/>
  <c r="X711" i="4"/>
  <c r="Y711" i="4"/>
  <c r="Z711" i="4"/>
  <c r="AA711" i="4"/>
  <c r="AB711" i="4"/>
  <c r="AC711" i="4"/>
  <c r="AD711" i="4"/>
  <c r="AE711" i="4"/>
  <c r="AF711" i="4"/>
  <c r="C734" i="4"/>
  <c r="C264" i="6" s="1"/>
  <c r="E734" i="4"/>
  <c r="AI734" i="4" s="1"/>
  <c r="F734" i="4"/>
  <c r="G734" i="4"/>
  <c r="H734" i="4"/>
  <c r="I734" i="4"/>
  <c r="J734" i="4"/>
  <c r="K734" i="4"/>
  <c r="L734" i="4"/>
  <c r="M734" i="4"/>
  <c r="N734" i="4"/>
  <c r="O734" i="4"/>
  <c r="P734" i="4"/>
  <c r="Q734" i="4"/>
  <c r="R734" i="4"/>
  <c r="S734" i="4"/>
  <c r="T734" i="4"/>
  <c r="U734" i="4"/>
  <c r="V734" i="4"/>
  <c r="W734" i="4"/>
  <c r="X734" i="4"/>
  <c r="Y734" i="4"/>
  <c r="Z734" i="4"/>
  <c r="AA734" i="4"/>
  <c r="AB734" i="4"/>
  <c r="AC734" i="4"/>
  <c r="AD734" i="4"/>
  <c r="AE734" i="4"/>
  <c r="AF734" i="4"/>
  <c r="E1794" i="4"/>
  <c r="AI1794" i="4" s="1"/>
  <c r="F1794" i="4"/>
  <c r="G1794" i="4"/>
  <c r="H1794" i="4"/>
  <c r="I1794" i="4"/>
  <c r="J1794" i="4"/>
  <c r="K1794" i="4"/>
  <c r="L1794" i="4"/>
  <c r="M1794" i="4"/>
  <c r="N1794" i="4"/>
  <c r="O1794" i="4"/>
  <c r="P1794" i="4"/>
  <c r="Q1794" i="4"/>
  <c r="R1794" i="4"/>
  <c r="S1794" i="4"/>
  <c r="T1794" i="4"/>
  <c r="U1794" i="4"/>
  <c r="V1794" i="4"/>
  <c r="W1794" i="4"/>
  <c r="X1794" i="4"/>
  <c r="Y1794" i="4"/>
  <c r="Z1794" i="4"/>
  <c r="AA1794" i="4"/>
  <c r="AB1794" i="4"/>
  <c r="AC1794" i="4"/>
  <c r="AD1794" i="4"/>
  <c r="AE1794" i="4"/>
  <c r="AF1794" i="4"/>
  <c r="C755" i="4"/>
  <c r="C271" i="6" s="1"/>
  <c r="E755" i="4"/>
  <c r="AI755" i="4" s="1"/>
  <c r="F755" i="4"/>
  <c r="G755" i="4"/>
  <c r="H755" i="4"/>
  <c r="I755" i="4"/>
  <c r="J755" i="4"/>
  <c r="K755" i="4"/>
  <c r="L755" i="4"/>
  <c r="M755" i="4"/>
  <c r="N755" i="4"/>
  <c r="O755" i="4"/>
  <c r="P755" i="4"/>
  <c r="Q755" i="4"/>
  <c r="R755" i="4"/>
  <c r="S755" i="4"/>
  <c r="T755" i="4"/>
  <c r="U755" i="4"/>
  <c r="V755" i="4"/>
  <c r="W755" i="4"/>
  <c r="X755" i="4"/>
  <c r="Y755" i="4"/>
  <c r="Z755" i="4"/>
  <c r="AA755" i="4"/>
  <c r="AB755" i="4"/>
  <c r="AC755" i="4"/>
  <c r="AD755" i="4"/>
  <c r="AE755" i="4"/>
  <c r="AF755" i="4"/>
  <c r="E757" i="4"/>
  <c r="AI757" i="4" s="1"/>
  <c r="F757" i="4"/>
  <c r="G757" i="4"/>
  <c r="H757" i="4"/>
  <c r="I757" i="4"/>
  <c r="J757" i="4"/>
  <c r="K757" i="4"/>
  <c r="L757" i="4"/>
  <c r="M757" i="4"/>
  <c r="N757" i="4"/>
  <c r="O757" i="4"/>
  <c r="P757" i="4"/>
  <c r="Q757" i="4"/>
  <c r="R757" i="4"/>
  <c r="S757" i="4"/>
  <c r="T757" i="4"/>
  <c r="U757" i="4"/>
  <c r="V757" i="4"/>
  <c r="W757" i="4"/>
  <c r="X757" i="4"/>
  <c r="Y757" i="4"/>
  <c r="Z757" i="4"/>
  <c r="AA757" i="4"/>
  <c r="AB757" i="4"/>
  <c r="AC757" i="4"/>
  <c r="AD757" i="4"/>
  <c r="AE757" i="4"/>
  <c r="AF757" i="4"/>
  <c r="E758" i="4"/>
  <c r="AI758" i="4" s="1"/>
  <c r="F758" i="4"/>
  <c r="G758" i="4"/>
  <c r="H758" i="4"/>
  <c r="I758" i="4"/>
  <c r="J758" i="4"/>
  <c r="K758" i="4"/>
  <c r="L758" i="4"/>
  <c r="M758" i="4"/>
  <c r="N758" i="4"/>
  <c r="O758" i="4"/>
  <c r="P758" i="4"/>
  <c r="Q758" i="4"/>
  <c r="R758" i="4"/>
  <c r="S758" i="4"/>
  <c r="T758" i="4"/>
  <c r="U758" i="4"/>
  <c r="V758" i="4"/>
  <c r="W758" i="4"/>
  <c r="X758" i="4"/>
  <c r="Y758" i="4"/>
  <c r="Z758" i="4"/>
  <c r="AA758" i="4"/>
  <c r="AB758" i="4"/>
  <c r="AC758" i="4"/>
  <c r="AD758" i="4"/>
  <c r="AE758" i="4"/>
  <c r="AF758" i="4"/>
  <c r="E761" i="4"/>
  <c r="AI761" i="4" s="1"/>
  <c r="F761" i="4"/>
  <c r="G761" i="4"/>
  <c r="H761" i="4"/>
  <c r="I761" i="4"/>
  <c r="J761" i="4"/>
  <c r="K761" i="4"/>
  <c r="L761" i="4"/>
  <c r="M761" i="4"/>
  <c r="N761" i="4"/>
  <c r="O761" i="4"/>
  <c r="P761" i="4"/>
  <c r="Q761" i="4"/>
  <c r="R761" i="4"/>
  <c r="S761" i="4"/>
  <c r="T761" i="4"/>
  <c r="U761" i="4"/>
  <c r="V761" i="4"/>
  <c r="W761" i="4"/>
  <c r="X761" i="4"/>
  <c r="Y761" i="4"/>
  <c r="Z761" i="4"/>
  <c r="AA761" i="4"/>
  <c r="AB761" i="4"/>
  <c r="AC761" i="4"/>
  <c r="AD761" i="4"/>
  <c r="AE761" i="4"/>
  <c r="AF761" i="4"/>
  <c r="C1795" i="4"/>
  <c r="C275" i="6" s="1"/>
  <c r="E1795" i="4"/>
  <c r="F1795" i="4"/>
  <c r="G1795" i="4"/>
  <c r="H1795" i="4"/>
  <c r="I1795" i="4"/>
  <c r="J1795" i="4"/>
  <c r="K1795" i="4"/>
  <c r="L1795" i="4"/>
  <c r="M1795" i="4"/>
  <c r="N1795" i="4"/>
  <c r="O1795" i="4"/>
  <c r="P1795" i="4"/>
  <c r="Q1795" i="4"/>
  <c r="R1795" i="4"/>
  <c r="S1795" i="4"/>
  <c r="T1795" i="4"/>
  <c r="U1795" i="4"/>
  <c r="V1795" i="4"/>
  <c r="W1795" i="4"/>
  <c r="X1795" i="4"/>
  <c r="Y1795" i="4"/>
  <c r="Z1795" i="4"/>
  <c r="AA1795" i="4"/>
  <c r="AB1795" i="4"/>
  <c r="AC1795" i="4"/>
  <c r="AD1795" i="4"/>
  <c r="AE1795" i="4"/>
  <c r="AF1795" i="4"/>
  <c r="AI1795" i="4"/>
  <c r="C1797" i="4"/>
  <c r="C276" i="6" s="1"/>
  <c r="AH1797" i="4"/>
  <c r="E1797" i="4"/>
  <c r="F1797" i="4"/>
  <c r="G1797" i="4"/>
  <c r="H1797" i="4"/>
  <c r="I1797" i="4"/>
  <c r="J1797" i="4"/>
  <c r="K1797" i="4"/>
  <c r="L1797" i="4"/>
  <c r="M1797" i="4"/>
  <c r="N1797" i="4"/>
  <c r="O1797" i="4"/>
  <c r="P1797" i="4"/>
  <c r="Q1797" i="4"/>
  <c r="R1797" i="4"/>
  <c r="S1797" i="4"/>
  <c r="T1797" i="4"/>
  <c r="U1797" i="4"/>
  <c r="V1797" i="4"/>
  <c r="W1797" i="4"/>
  <c r="X1797" i="4"/>
  <c r="Y1797" i="4"/>
  <c r="Z1797" i="4"/>
  <c r="AA1797" i="4"/>
  <c r="AB1797" i="4"/>
  <c r="AC1797" i="4"/>
  <c r="AD1797" i="4"/>
  <c r="AE1797" i="4"/>
  <c r="AF1797" i="4"/>
  <c r="AI1797" i="4"/>
  <c r="E763" i="4"/>
  <c r="AI763" i="4" s="1"/>
  <c r="F763" i="4"/>
  <c r="G763" i="4"/>
  <c r="H763" i="4"/>
  <c r="I763" i="4"/>
  <c r="J763" i="4"/>
  <c r="K763" i="4"/>
  <c r="L763" i="4"/>
  <c r="M763" i="4"/>
  <c r="N763" i="4"/>
  <c r="O763" i="4"/>
  <c r="P763" i="4"/>
  <c r="Q763" i="4"/>
  <c r="R763" i="4"/>
  <c r="S763" i="4"/>
  <c r="T763" i="4"/>
  <c r="U763" i="4"/>
  <c r="V763" i="4"/>
  <c r="W763" i="4"/>
  <c r="X763" i="4"/>
  <c r="Y763" i="4"/>
  <c r="Z763" i="4"/>
  <c r="AA763" i="4"/>
  <c r="AB763" i="4"/>
  <c r="AC763" i="4"/>
  <c r="AD763" i="4"/>
  <c r="AE763" i="4"/>
  <c r="AF763" i="4"/>
  <c r="E1798" i="4"/>
  <c r="AI1798" i="4" s="1"/>
  <c r="F1798" i="4"/>
  <c r="G1798" i="4"/>
  <c r="H1798" i="4"/>
  <c r="I1798" i="4"/>
  <c r="J1798" i="4"/>
  <c r="K1798" i="4"/>
  <c r="L1798" i="4"/>
  <c r="M1798" i="4"/>
  <c r="N1798" i="4"/>
  <c r="O1798" i="4"/>
  <c r="P1798" i="4"/>
  <c r="Q1798" i="4"/>
  <c r="R1798" i="4"/>
  <c r="S1798" i="4"/>
  <c r="T1798" i="4"/>
  <c r="U1798" i="4"/>
  <c r="V1798" i="4"/>
  <c r="W1798" i="4"/>
  <c r="X1798" i="4"/>
  <c r="Y1798" i="4"/>
  <c r="Z1798" i="4"/>
  <c r="AA1798" i="4"/>
  <c r="AB1798" i="4"/>
  <c r="AC1798" i="4"/>
  <c r="AD1798" i="4"/>
  <c r="AE1798" i="4"/>
  <c r="AF1798" i="4"/>
  <c r="C1799" i="4"/>
  <c r="C279" i="6" s="1"/>
  <c r="E1799" i="4"/>
  <c r="AI1799" i="4" s="1"/>
  <c r="F1799" i="4"/>
  <c r="G1799" i="4"/>
  <c r="H1799" i="4"/>
  <c r="I1799" i="4"/>
  <c r="J1799" i="4"/>
  <c r="K1799" i="4"/>
  <c r="L1799" i="4"/>
  <c r="M1799" i="4"/>
  <c r="N1799" i="4"/>
  <c r="O1799" i="4"/>
  <c r="P1799" i="4"/>
  <c r="Q1799" i="4"/>
  <c r="R1799" i="4"/>
  <c r="S1799" i="4"/>
  <c r="T1799" i="4"/>
  <c r="U1799" i="4"/>
  <c r="V1799" i="4"/>
  <c r="W1799" i="4"/>
  <c r="X1799" i="4"/>
  <c r="Y1799" i="4"/>
  <c r="Z1799" i="4"/>
  <c r="AA1799" i="4"/>
  <c r="AB1799" i="4"/>
  <c r="AC1799" i="4"/>
  <c r="AD1799" i="4"/>
  <c r="AE1799" i="4"/>
  <c r="AF1799" i="4"/>
  <c r="E771" i="4"/>
  <c r="AI771" i="4" s="1"/>
  <c r="F771" i="4"/>
  <c r="G771" i="4"/>
  <c r="H771" i="4"/>
  <c r="I771" i="4"/>
  <c r="J771" i="4"/>
  <c r="K771" i="4"/>
  <c r="L771" i="4"/>
  <c r="M771" i="4"/>
  <c r="N771" i="4"/>
  <c r="O771" i="4"/>
  <c r="P771" i="4"/>
  <c r="Q771" i="4"/>
  <c r="R771" i="4"/>
  <c r="S771" i="4"/>
  <c r="T771" i="4"/>
  <c r="U771" i="4"/>
  <c r="V771" i="4"/>
  <c r="W771" i="4"/>
  <c r="X771" i="4"/>
  <c r="Y771" i="4"/>
  <c r="Z771" i="4"/>
  <c r="AA771" i="4"/>
  <c r="AB771" i="4"/>
  <c r="AC771" i="4"/>
  <c r="AD771" i="4"/>
  <c r="AE771" i="4"/>
  <c r="AF771" i="4"/>
  <c r="E773" i="4"/>
  <c r="AI773" i="4" s="1"/>
  <c r="F773" i="4"/>
  <c r="G773" i="4"/>
  <c r="H773" i="4"/>
  <c r="I773" i="4"/>
  <c r="J773" i="4"/>
  <c r="K773" i="4"/>
  <c r="L773" i="4"/>
  <c r="M773" i="4"/>
  <c r="N773" i="4"/>
  <c r="O773" i="4"/>
  <c r="P773" i="4"/>
  <c r="Q773" i="4"/>
  <c r="R773" i="4"/>
  <c r="S773" i="4"/>
  <c r="T773" i="4"/>
  <c r="U773" i="4"/>
  <c r="V773" i="4"/>
  <c r="W773" i="4"/>
  <c r="X773" i="4"/>
  <c r="Y773" i="4"/>
  <c r="Z773" i="4"/>
  <c r="AA773" i="4"/>
  <c r="AB773" i="4"/>
  <c r="AC773" i="4"/>
  <c r="AD773" i="4"/>
  <c r="AE773" i="4"/>
  <c r="AF773" i="4"/>
  <c r="E1800" i="4"/>
  <c r="AI1800" i="4" s="1"/>
  <c r="F1800" i="4"/>
  <c r="G1800" i="4"/>
  <c r="H1800" i="4"/>
  <c r="I1800" i="4"/>
  <c r="J1800" i="4"/>
  <c r="K1800" i="4"/>
  <c r="L1800" i="4"/>
  <c r="M1800" i="4"/>
  <c r="N1800" i="4"/>
  <c r="O1800" i="4"/>
  <c r="P1800" i="4"/>
  <c r="Q1800" i="4"/>
  <c r="R1800" i="4"/>
  <c r="S1800" i="4"/>
  <c r="T1800" i="4"/>
  <c r="U1800" i="4"/>
  <c r="V1800" i="4"/>
  <c r="W1800" i="4"/>
  <c r="X1800" i="4"/>
  <c r="Y1800" i="4"/>
  <c r="Z1800" i="4"/>
  <c r="AA1800" i="4"/>
  <c r="AB1800" i="4"/>
  <c r="AC1800" i="4"/>
  <c r="AD1800" i="4"/>
  <c r="AE1800" i="4"/>
  <c r="AF1800" i="4"/>
  <c r="C782" i="4"/>
  <c r="C285" i="6" s="1"/>
  <c r="E782" i="4"/>
  <c r="AI782" i="4" s="1"/>
  <c r="F782" i="4"/>
  <c r="G782" i="4"/>
  <c r="H782" i="4"/>
  <c r="I782" i="4"/>
  <c r="J782" i="4"/>
  <c r="K782" i="4"/>
  <c r="L782" i="4"/>
  <c r="M782" i="4"/>
  <c r="N782" i="4"/>
  <c r="O782" i="4"/>
  <c r="P782" i="4"/>
  <c r="Q782" i="4"/>
  <c r="R782" i="4"/>
  <c r="S782" i="4"/>
  <c r="T782" i="4"/>
  <c r="U782" i="4"/>
  <c r="V782" i="4"/>
  <c r="W782" i="4"/>
  <c r="X782" i="4"/>
  <c r="Y782" i="4"/>
  <c r="Z782" i="4"/>
  <c r="AA782" i="4"/>
  <c r="AB782" i="4"/>
  <c r="AC782" i="4"/>
  <c r="AD782" i="4"/>
  <c r="AE782" i="4"/>
  <c r="AF782" i="4"/>
  <c r="C784" i="4"/>
  <c r="C286" i="6" s="1"/>
  <c r="E784" i="4"/>
  <c r="F784" i="4"/>
  <c r="G784" i="4"/>
  <c r="H784" i="4"/>
  <c r="I784" i="4"/>
  <c r="J784" i="4"/>
  <c r="K784" i="4"/>
  <c r="L784" i="4"/>
  <c r="M784" i="4"/>
  <c r="N784" i="4"/>
  <c r="O784" i="4"/>
  <c r="P784" i="4"/>
  <c r="Q784" i="4"/>
  <c r="R784" i="4"/>
  <c r="S784" i="4"/>
  <c r="T784" i="4"/>
  <c r="U784" i="4"/>
  <c r="V784" i="4"/>
  <c r="W784" i="4"/>
  <c r="X784" i="4"/>
  <c r="Y784" i="4"/>
  <c r="Z784" i="4"/>
  <c r="AA784" i="4"/>
  <c r="AB784" i="4"/>
  <c r="AC784" i="4"/>
  <c r="AD784" i="4"/>
  <c r="AE784" i="4"/>
  <c r="AF784" i="4"/>
  <c r="AI784" i="4"/>
  <c r="C1803" i="4"/>
  <c r="C287" i="6" s="1"/>
  <c r="E1803" i="4"/>
  <c r="AI1803" i="4" s="1"/>
  <c r="F1803" i="4"/>
  <c r="G1803" i="4"/>
  <c r="H1803" i="4"/>
  <c r="I1803" i="4"/>
  <c r="J1803" i="4"/>
  <c r="K1803" i="4"/>
  <c r="L1803" i="4"/>
  <c r="M1803" i="4"/>
  <c r="N1803" i="4"/>
  <c r="O1803" i="4"/>
  <c r="P1803" i="4"/>
  <c r="Q1803" i="4"/>
  <c r="R1803" i="4"/>
  <c r="S1803" i="4"/>
  <c r="T1803" i="4"/>
  <c r="U1803" i="4"/>
  <c r="V1803" i="4"/>
  <c r="W1803" i="4"/>
  <c r="X1803" i="4"/>
  <c r="Y1803" i="4"/>
  <c r="Z1803" i="4"/>
  <c r="AA1803" i="4"/>
  <c r="AB1803" i="4"/>
  <c r="AC1803" i="4"/>
  <c r="AD1803" i="4"/>
  <c r="AE1803" i="4"/>
  <c r="AF1803" i="4"/>
  <c r="E1804" i="4"/>
  <c r="AI1804" i="4" s="1"/>
  <c r="F1804" i="4"/>
  <c r="G1804" i="4"/>
  <c r="H1804" i="4"/>
  <c r="I1804" i="4"/>
  <c r="J1804" i="4"/>
  <c r="K1804" i="4"/>
  <c r="L1804" i="4"/>
  <c r="M1804" i="4"/>
  <c r="N1804" i="4"/>
  <c r="O1804" i="4"/>
  <c r="P1804" i="4"/>
  <c r="Q1804" i="4"/>
  <c r="R1804" i="4"/>
  <c r="S1804" i="4"/>
  <c r="T1804" i="4"/>
  <c r="U1804" i="4"/>
  <c r="V1804" i="4"/>
  <c r="W1804" i="4"/>
  <c r="X1804" i="4"/>
  <c r="Y1804" i="4"/>
  <c r="Z1804" i="4"/>
  <c r="AA1804" i="4"/>
  <c r="AB1804" i="4"/>
  <c r="AC1804" i="4"/>
  <c r="AD1804" i="4"/>
  <c r="AE1804" i="4"/>
  <c r="AF1804" i="4"/>
  <c r="C1807" i="4"/>
  <c r="C289" i="6" s="1"/>
  <c r="E1807" i="4"/>
  <c r="AI1807" i="4" s="1"/>
  <c r="F1807" i="4"/>
  <c r="G1807" i="4"/>
  <c r="H1807" i="4"/>
  <c r="I1807" i="4"/>
  <c r="J1807" i="4"/>
  <c r="K1807" i="4"/>
  <c r="L1807" i="4"/>
  <c r="M1807" i="4"/>
  <c r="N1807" i="4"/>
  <c r="O1807" i="4"/>
  <c r="P1807" i="4"/>
  <c r="Q1807" i="4"/>
  <c r="R1807" i="4"/>
  <c r="S1807" i="4"/>
  <c r="T1807" i="4"/>
  <c r="U1807" i="4"/>
  <c r="V1807" i="4"/>
  <c r="W1807" i="4"/>
  <c r="X1807" i="4"/>
  <c r="Y1807" i="4"/>
  <c r="Z1807" i="4"/>
  <c r="AA1807" i="4"/>
  <c r="AB1807" i="4"/>
  <c r="AC1807" i="4"/>
  <c r="AD1807" i="4"/>
  <c r="AE1807" i="4"/>
  <c r="AF1807" i="4"/>
  <c r="E1808" i="4"/>
  <c r="AI1808" i="4" s="1"/>
  <c r="F1808" i="4"/>
  <c r="G1808" i="4"/>
  <c r="H1808" i="4"/>
  <c r="I1808" i="4"/>
  <c r="J1808" i="4"/>
  <c r="K1808" i="4"/>
  <c r="L1808" i="4"/>
  <c r="M1808" i="4"/>
  <c r="N1808" i="4"/>
  <c r="O1808" i="4"/>
  <c r="P1808" i="4"/>
  <c r="Q1808" i="4"/>
  <c r="R1808" i="4"/>
  <c r="S1808" i="4"/>
  <c r="T1808" i="4"/>
  <c r="U1808" i="4"/>
  <c r="V1808" i="4"/>
  <c r="W1808" i="4"/>
  <c r="X1808" i="4"/>
  <c r="Y1808" i="4"/>
  <c r="Z1808" i="4"/>
  <c r="AA1808" i="4"/>
  <c r="AB1808" i="4"/>
  <c r="AC1808" i="4"/>
  <c r="AD1808" i="4"/>
  <c r="AE1808" i="4"/>
  <c r="AF1808" i="4"/>
  <c r="E795" i="4"/>
  <c r="F795" i="4"/>
  <c r="G795" i="4"/>
  <c r="H795" i="4"/>
  <c r="I795" i="4"/>
  <c r="J795" i="4"/>
  <c r="K795" i="4"/>
  <c r="L795" i="4"/>
  <c r="M795" i="4"/>
  <c r="N795" i="4"/>
  <c r="O795" i="4"/>
  <c r="P795" i="4"/>
  <c r="Q795" i="4"/>
  <c r="R795" i="4"/>
  <c r="S795" i="4"/>
  <c r="T795" i="4"/>
  <c r="U795" i="4"/>
  <c r="V795" i="4"/>
  <c r="W795" i="4"/>
  <c r="X795" i="4"/>
  <c r="Y795" i="4"/>
  <c r="Z795" i="4"/>
  <c r="AA795" i="4"/>
  <c r="AB795" i="4"/>
  <c r="AC795" i="4"/>
  <c r="AD795" i="4"/>
  <c r="AE795" i="4"/>
  <c r="AF795" i="4"/>
  <c r="AI795" i="4"/>
  <c r="E1811" i="4"/>
  <c r="AI1811" i="4" s="1"/>
  <c r="F1811" i="4"/>
  <c r="G1811" i="4"/>
  <c r="H1811" i="4"/>
  <c r="I1811" i="4"/>
  <c r="J1811" i="4"/>
  <c r="K1811" i="4"/>
  <c r="L1811" i="4"/>
  <c r="M1811" i="4"/>
  <c r="N1811" i="4"/>
  <c r="O1811" i="4"/>
  <c r="P1811" i="4"/>
  <c r="Q1811" i="4"/>
  <c r="R1811" i="4"/>
  <c r="S1811" i="4"/>
  <c r="T1811" i="4"/>
  <c r="U1811" i="4"/>
  <c r="V1811" i="4"/>
  <c r="W1811" i="4"/>
  <c r="X1811" i="4"/>
  <c r="Y1811" i="4"/>
  <c r="Z1811" i="4"/>
  <c r="AA1811" i="4"/>
  <c r="AB1811" i="4"/>
  <c r="AC1811" i="4"/>
  <c r="AD1811" i="4"/>
  <c r="AE1811" i="4"/>
  <c r="AF1811" i="4"/>
  <c r="C798" i="4"/>
  <c r="C293" i="6" s="1"/>
  <c r="E798" i="4"/>
  <c r="F798" i="4"/>
  <c r="G798" i="4"/>
  <c r="H798" i="4"/>
  <c r="I798" i="4"/>
  <c r="J798" i="4"/>
  <c r="K798" i="4"/>
  <c r="L798" i="4"/>
  <c r="M798" i="4"/>
  <c r="N798" i="4"/>
  <c r="O798" i="4"/>
  <c r="P798" i="4"/>
  <c r="Q798" i="4"/>
  <c r="R798" i="4"/>
  <c r="S798" i="4"/>
  <c r="T798" i="4"/>
  <c r="U798" i="4"/>
  <c r="V798" i="4"/>
  <c r="W798" i="4"/>
  <c r="X798" i="4"/>
  <c r="Y798" i="4"/>
  <c r="Z798" i="4"/>
  <c r="AA798" i="4"/>
  <c r="AB798" i="4"/>
  <c r="AC798" i="4"/>
  <c r="AD798" i="4"/>
  <c r="AE798" i="4"/>
  <c r="AF798" i="4"/>
  <c r="AI798" i="4"/>
  <c r="C803" i="4"/>
  <c r="C294" i="6" s="1"/>
  <c r="E803" i="4"/>
  <c r="F803" i="4"/>
  <c r="G803" i="4"/>
  <c r="H803" i="4"/>
  <c r="I803" i="4"/>
  <c r="J803" i="4"/>
  <c r="K803" i="4"/>
  <c r="L803" i="4"/>
  <c r="M803" i="4"/>
  <c r="N803" i="4"/>
  <c r="O803" i="4"/>
  <c r="P803" i="4"/>
  <c r="Q803" i="4"/>
  <c r="R803" i="4"/>
  <c r="S803" i="4"/>
  <c r="T803" i="4"/>
  <c r="U803" i="4"/>
  <c r="V803" i="4"/>
  <c r="W803" i="4"/>
  <c r="X803" i="4"/>
  <c r="Y803" i="4"/>
  <c r="Z803" i="4"/>
  <c r="AA803" i="4"/>
  <c r="AB803" i="4"/>
  <c r="AC803" i="4"/>
  <c r="AD803" i="4"/>
  <c r="AE803" i="4"/>
  <c r="AF803" i="4"/>
  <c r="AI803" i="4"/>
  <c r="E1814" i="4"/>
  <c r="AI1814" i="4" s="1"/>
  <c r="F1814" i="4"/>
  <c r="G1814" i="4"/>
  <c r="H1814" i="4"/>
  <c r="I1814" i="4"/>
  <c r="J1814" i="4"/>
  <c r="K1814" i="4"/>
  <c r="L1814" i="4"/>
  <c r="M1814" i="4"/>
  <c r="N1814" i="4"/>
  <c r="O1814" i="4"/>
  <c r="P1814" i="4"/>
  <c r="Q1814" i="4"/>
  <c r="R1814" i="4"/>
  <c r="S1814" i="4"/>
  <c r="T1814" i="4"/>
  <c r="U1814" i="4"/>
  <c r="V1814" i="4"/>
  <c r="W1814" i="4"/>
  <c r="X1814" i="4"/>
  <c r="Y1814" i="4"/>
  <c r="Z1814" i="4"/>
  <c r="AA1814" i="4"/>
  <c r="AB1814" i="4"/>
  <c r="AC1814" i="4"/>
  <c r="AD1814" i="4"/>
  <c r="AE1814" i="4"/>
  <c r="AF1814" i="4"/>
  <c r="E807" i="4"/>
  <c r="AI807" i="4" s="1"/>
  <c r="F807" i="4"/>
  <c r="G807" i="4"/>
  <c r="H807" i="4"/>
  <c r="I807" i="4"/>
  <c r="J807" i="4"/>
  <c r="K807" i="4"/>
  <c r="L807" i="4"/>
  <c r="M807" i="4"/>
  <c r="N807" i="4"/>
  <c r="O807" i="4"/>
  <c r="P807" i="4"/>
  <c r="Q807" i="4"/>
  <c r="R807" i="4"/>
  <c r="S807" i="4"/>
  <c r="T807" i="4"/>
  <c r="U807" i="4"/>
  <c r="V807" i="4"/>
  <c r="W807" i="4"/>
  <c r="X807" i="4"/>
  <c r="Y807" i="4"/>
  <c r="Z807" i="4"/>
  <c r="AA807" i="4"/>
  <c r="AB807" i="4"/>
  <c r="AC807" i="4"/>
  <c r="AD807" i="4"/>
  <c r="AE807" i="4"/>
  <c r="AF807" i="4"/>
  <c r="C812" i="4"/>
  <c r="C299" i="6" s="1"/>
  <c r="E812" i="4"/>
  <c r="AI812" i="4" s="1"/>
  <c r="F812" i="4"/>
  <c r="G812" i="4"/>
  <c r="H812" i="4"/>
  <c r="I812" i="4"/>
  <c r="J812" i="4"/>
  <c r="K812" i="4"/>
  <c r="L812" i="4"/>
  <c r="M812" i="4"/>
  <c r="N812" i="4"/>
  <c r="O812" i="4"/>
  <c r="P812" i="4"/>
  <c r="Q812" i="4"/>
  <c r="R812" i="4"/>
  <c r="S812" i="4"/>
  <c r="T812" i="4"/>
  <c r="U812" i="4"/>
  <c r="V812" i="4"/>
  <c r="W812" i="4"/>
  <c r="X812" i="4"/>
  <c r="Y812" i="4"/>
  <c r="Z812" i="4"/>
  <c r="AA812" i="4"/>
  <c r="AB812" i="4"/>
  <c r="AC812" i="4"/>
  <c r="AD812" i="4"/>
  <c r="AE812" i="4"/>
  <c r="AF812" i="4"/>
  <c r="E1822" i="4"/>
  <c r="AI1822" i="4" s="1"/>
  <c r="F1822" i="4"/>
  <c r="G1822" i="4"/>
  <c r="H1822" i="4"/>
  <c r="I1822" i="4"/>
  <c r="J1822" i="4"/>
  <c r="K1822" i="4"/>
  <c r="L1822" i="4"/>
  <c r="M1822" i="4"/>
  <c r="N1822" i="4"/>
  <c r="O1822" i="4"/>
  <c r="P1822" i="4"/>
  <c r="Q1822" i="4"/>
  <c r="R1822" i="4"/>
  <c r="S1822" i="4"/>
  <c r="T1822" i="4"/>
  <c r="U1822" i="4"/>
  <c r="V1822" i="4"/>
  <c r="W1822" i="4"/>
  <c r="X1822" i="4"/>
  <c r="Y1822" i="4"/>
  <c r="Z1822" i="4"/>
  <c r="AA1822" i="4"/>
  <c r="AB1822" i="4"/>
  <c r="AC1822" i="4"/>
  <c r="AD1822" i="4"/>
  <c r="AE1822" i="4"/>
  <c r="AF1822" i="4"/>
  <c r="E1823" i="4"/>
  <c r="AI1823" i="4" s="1"/>
  <c r="F1823" i="4"/>
  <c r="G1823" i="4"/>
  <c r="H1823" i="4"/>
  <c r="I1823" i="4"/>
  <c r="J1823" i="4"/>
  <c r="K1823" i="4"/>
  <c r="L1823" i="4"/>
  <c r="M1823" i="4"/>
  <c r="N1823" i="4"/>
  <c r="O1823" i="4"/>
  <c r="P1823" i="4"/>
  <c r="Q1823" i="4"/>
  <c r="R1823" i="4"/>
  <c r="S1823" i="4"/>
  <c r="T1823" i="4"/>
  <c r="U1823" i="4"/>
  <c r="V1823" i="4"/>
  <c r="W1823" i="4"/>
  <c r="X1823" i="4"/>
  <c r="Y1823" i="4"/>
  <c r="Z1823" i="4"/>
  <c r="AA1823" i="4"/>
  <c r="AB1823" i="4"/>
  <c r="AC1823" i="4"/>
  <c r="AD1823" i="4"/>
  <c r="AE1823" i="4"/>
  <c r="AF1823" i="4"/>
  <c r="E826" i="4"/>
  <c r="AI826" i="4" s="1"/>
  <c r="F826" i="4"/>
  <c r="G826" i="4"/>
  <c r="H826" i="4"/>
  <c r="I826" i="4"/>
  <c r="J826" i="4"/>
  <c r="K826" i="4"/>
  <c r="L826" i="4"/>
  <c r="M826" i="4"/>
  <c r="N826" i="4"/>
  <c r="O826" i="4"/>
  <c r="P826" i="4"/>
  <c r="Q826" i="4"/>
  <c r="R826" i="4"/>
  <c r="S826" i="4"/>
  <c r="T826" i="4"/>
  <c r="U826" i="4"/>
  <c r="V826" i="4"/>
  <c r="W826" i="4"/>
  <c r="X826" i="4"/>
  <c r="Y826" i="4"/>
  <c r="Z826" i="4"/>
  <c r="AA826" i="4"/>
  <c r="AB826" i="4"/>
  <c r="AC826" i="4"/>
  <c r="AD826" i="4"/>
  <c r="AE826" i="4"/>
  <c r="AF826" i="4"/>
  <c r="C827" i="4"/>
  <c r="C306" i="6" s="1"/>
  <c r="E827" i="4"/>
  <c r="AI827" i="4" s="1"/>
  <c r="F827" i="4"/>
  <c r="G827" i="4"/>
  <c r="H827" i="4"/>
  <c r="I827" i="4"/>
  <c r="J827" i="4"/>
  <c r="K827" i="4"/>
  <c r="L827" i="4"/>
  <c r="M827" i="4"/>
  <c r="N827" i="4"/>
  <c r="O827" i="4"/>
  <c r="P827" i="4"/>
  <c r="Q827" i="4"/>
  <c r="R827" i="4"/>
  <c r="S827" i="4"/>
  <c r="T827" i="4"/>
  <c r="U827" i="4"/>
  <c r="V827" i="4"/>
  <c r="W827" i="4"/>
  <c r="X827" i="4"/>
  <c r="Y827" i="4"/>
  <c r="Z827" i="4"/>
  <c r="AA827" i="4"/>
  <c r="AB827" i="4"/>
  <c r="AC827" i="4"/>
  <c r="AD827" i="4"/>
  <c r="AE827" i="4"/>
  <c r="AF827" i="4"/>
  <c r="C1828" i="4"/>
  <c r="C307" i="6" s="1"/>
  <c r="E1828" i="4"/>
  <c r="AI1828" i="4" s="1"/>
  <c r="F1828" i="4"/>
  <c r="G1828" i="4"/>
  <c r="H1828" i="4"/>
  <c r="I1828" i="4"/>
  <c r="J1828" i="4"/>
  <c r="K1828" i="4"/>
  <c r="L1828" i="4"/>
  <c r="M1828" i="4"/>
  <c r="N1828" i="4"/>
  <c r="O1828" i="4"/>
  <c r="P1828" i="4"/>
  <c r="Q1828" i="4"/>
  <c r="R1828" i="4"/>
  <c r="S1828" i="4"/>
  <c r="T1828" i="4"/>
  <c r="U1828" i="4"/>
  <c r="V1828" i="4"/>
  <c r="W1828" i="4"/>
  <c r="X1828" i="4"/>
  <c r="Y1828" i="4"/>
  <c r="Z1828" i="4"/>
  <c r="AA1828" i="4"/>
  <c r="AB1828" i="4"/>
  <c r="AC1828" i="4"/>
  <c r="AD1828" i="4"/>
  <c r="AE1828" i="4"/>
  <c r="AF1828" i="4"/>
  <c r="E1829" i="4"/>
  <c r="AI1829" i="4" s="1"/>
  <c r="F1829" i="4"/>
  <c r="G1829" i="4"/>
  <c r="H1829" i="4"/>
  <c r="I1829" i="4"/>
  <c r="J1829" i="4"/>
  <c r="K1829" i="4"/>
  <c r="L1829" i="4"/>
  <c r="M1829" i="4"/>
  <c r="N1829" i="4"/>
  <c r="O1829" i="4"/>
  <c r="P1829" i="4"/>
  <c r="Q1829" i="4"/>
  <c r="R1829" i="4"/>
  <c r="S1829" i="4"/>
  <c r="T1829" i="4"/>
  <c r="U1829" i="4"/>
  <c r="V1829" i="4"/>
  <c r="W1829" i="4"/>
  <c r="X1829" i="4"/>
  <c r="Y1829" i="4"/>
  <c r="Z1829" i="4"/>
  <c r="AA1829" i="4"/>
  <c r="AB1829" i="4"/>
  <c r="AC1829" i="4"/>
  <c r="AD1829" i="4"/>
  <c r="AE1829" i="4"/>
  <c r="AF1829" i="4"/>
  <c r="AH1830" i="4"/>
  <c r="E1830" i="4"/>
  <c r="AI1830" i="4" s="1"/>
  <c r="F1830" i="4"/>
  <c r="G1830" i="4"/>
  <c r="H1830" i="4"/>
  <c r="I1830" i="4"/>
  <c r="J1830" i="4"/>
  <c r="K1830" i="4"/>
  <c r="L1830" i="4"/>
  <c r="M1830" i="4"/>
  <c r="N1830" i="4"/>
  <c r="O1830" i="4"/>
  <c r="P1830" i="4"/>
  <c r="Q1830" i="4"/>
  <c r="R1830" i="4"/>
  <c r="S1830" i="4"/>
  <c r="T1830" i="4"/>
  <c r="U1830" i="4"/>
  <c r="V1830" i="4"/>
  <c r="W1830" i="4"/>
  <c r="X1830" i="4"/>
  <c r="Y1830" i="4"/>
  <c r="Z1830" i="4"/>
  <c r="AA1830" i="4"/>
  <c r="AB1830" i="4"/>
  <c r="AC1830" i="4"/>
  <c r="AD1830" i="4"/>
  <c r="AE1830" i="4"/>
  <c r="AF1830" i="4"/>
  <c r="C1831" i="4"/>
  <c r="C309" i="6" s="1"/>
  <c r="E1831" i="4"/>
  <c r="AI1831" i="4" s="1"/>
  <c r="F1831" i="4"/>
  <c r="G1831" i="4"/>
  <c r="H1831" i="4"/>
  <c r="I1831" i="4"/>
  <c r="J1831" i="4"/>
  <c r="K1831" i="4"/>
  <c r="L1831" i="4"/>
  <c r="M1831" i="4"/>
  <c r="N1831" i="4"/>
  <c r="O1831" i="4"/>
  <c r="P1831" i="4"/>
  <c r="Q1831" i="4"/>
  <c r="R1831" i="4"/>
  <c r="S1831" i="4"/>
  <c r="T1831" i="4"/>
  <c r="U1831" i="4"/>
  <c r="V1831" i="4"/>
  <c r="W1831" i="4"/>
  <c r="X1831" i="4"/>
  <c r="Y1831" i="4"/>
  <c r="Z1831" i="4"/>
  <c r="AA1831" i="4"/>
  <c r="AB1831" i="4"/>
  <c r="AC1831" i="4"/>
  <c r="AD1831" i="4"/>
  <c r="AE1831" i="4"/>
  <c r="AF1831" i="4"/>
  <c r="E833" i="4"/>
  <c r="F833" i="4"/>
  <c r="G833" i="4"/>
  <c r="H833" i="4"/>
  <c r="I833" i="4"/>
  <c r="J833" i="4"/>
  <c r="K833" i="4"/>
  <c r="L833" i="4"/>
  <c r="M833" i="4"/>
  <c r="N833" i="4"/>
  <c r="O833" i="4"/>
  <c r="P833" i="4"/>
  <c r="Q833" i="4"/>
  <c r="R833" i="4"/>
  <c r="S833" i="4"/>
  <c r="T833" i="4"/>
  <c r="U833" i="4"/>
  <c r="V833" i="4"/>
  <c r="W833" i="4"/>
  <c r="X833" i="4"/>
  <c r="Y833" i="4"/>
  <c r="Z833" i="4"/>
  <c r="AA833" i="4"/>
  <c r="AB833" i="4"/>
  <c r="AC833" i="4"/>
  <c r="AD833" i="4"/>
  <c r="AE833" i="4"/>
  <c r="AF833" i="4"/>
  <c r="AI833" i="4"/>
  <c r="E1834" i="4"/>
  <c r="AI1834" i="4" s="1"/>
  <c r="F1834" i="4"/>
  <c r="G1834" i="4"/>
  <c r="H1834" i="4"/>
  <c r="I1834" i="4"/>
  <c r="J1834" i="4"/>
  <c r="K1834" i="4"/>
  <c r="L1834" i="4"/>
  <c r="M1834" i="4"/>
  <c r="N1834" i="4"/>
  <c r="O1834" i="4"/>
  <c r="P1834" i="4"/>
  <c r="Q1834" i="4"/>
  <c r="R1834" i="4"/>
  <c r="S1834" i="4"/>
  <c r="T1834" i="4"/>
  <c r="U1834" i="4"/>
  <c r="V1834" i="4"/>
  <c r="W1834" i="4"/>
  <c r="X1834" i="4"/>
  <c r="Y1834" i="4"/>
  <c r="Z1834" i="4"/>
  <c r="AA1834" i="4"/>
  <c r="AB1834" i="4"/>
  <c r="AC1834" i="4"/>
  <c r="AD1834" i="4"/>
  <c r="AE1834" i="4"/>
  <c r="AF1834" i="4"/>
  <c r="E840" i="4"/>
  <c r="AI840" i="4" s="1"/>
  <c r="F840" i="4"/>
  <c r="G840" i="4"/>
  <c r="H840" i="4"/>
  <c r="I840" i="4"/>
  <c r="J840" i="4"/>
  <c r="K840" i="4"/>
  <c r="L840" i="4"/>
  <c r="M840" i="4"/>
  <c r="N840" i="4"/>
  <c r="O840" i="4"/>
  <c r="P840" i="4"/>
  <c r="Q840" i="4"/>
  <c r="R840" i="4"/>
  <c r="S840" i="4"/>
  <c r="T840" i="4"/>
  <c r="U840" i="4"/>
  <c r="V840" i="4"/>
  <c r="W840" i="4"/>
  <c r="X840" i="4"/>
  <c r="Y840" i="4"/>
  <c r="Z840" i="4"/>
  <c r="AA840" i="4"/>
  <c r="AB840" i="4"/>
  <c r="AC840" i="4"/>
  <c r="AD840" i="4"/>
  <c r="AE840" i="4"/>
  <c r="AF840" i="4"/>
  <c r="C841" i="4"/>
  <c r="C313" i="6" s="1"/>
  <c r="E841" i="4"/>
  <c r="F841" i="4"/>
  <c r="G841" i="4"/>
  <c r="H841" i="4"/>
  <c r="I841" i="4"/>
  <c r="J841" i="4"/>
  <c r="K841" i="4"/>
  <c r="L841" i="4"/>
  <c r="M841" i="4"/>
  <c r="N841" i="4"/>
  <c r="O841" i="4"/>
  <c r="P841" i="4"/>
  <c r="Q841" i="4"/>
  <c r="R841" i="4"/>
  <c r="S841" i="4"/>
  <c r="T841" i="4"/>
  <c r="U841" i="4"/>
  <c r="V841" i="4"/>
  <c r="W841" i="4"/>
  <c r="X841" i="4"/>
  <c r="Y841" i="4"/>
  <c r="Z841" i="4"/>
  <c r="AA841" i="4"/>
  <c r="AB841" i="4"/>
  <c r="AC841" i="4"/>
  <c r="AD841" i="4"/>
  <c r="AE841" i="4"/>
  <c r="AF841" i="4"/>
  <c r="AI841" i="4"/>
  <c r="E852" i="4"/>
  <c r="AI852" i="4" s="1"/>
  <c r="F852" i="4"/>
  <c r="G852" i="4"/>
  <c r="H852" i="4"/>
  <c r="I852" i="4"/>
  <c r="J852" i="4"/>
  <c r="K852" i="4"/>
  <c r="L852" i="4"/>
  <c r="M852" i="4"/>
  <c r="N852" i="4"/>
  <c r="O852" i="4"/>
  <c r="P852" i="4"/>
  <c r="Q852" i="4"/>
  <c r="R852" i="4"/>
  <c r="S852" i="4"/>
  <c r="T852" i="4"/>
  <c r="U852" i="4"/>
  <c r="V852" i="4"/>
  <c r="W852" i="4"/>
  <c r="X852" i="4"/>
  <c r="Y852" i="4"/>
  <c r="Z852" i="4"/>
  <c r="AA852" i="4"/>
  <c r="AB852" i="4"/>
  <c r="AC852" i="4"/>
  <c r="AD852" i="4"/>
  <c r="AE852" i="4"/>
  <c r="AF852" i="4"/>
  <c r="C854" i="4"/>
  <c r="C319" i="6" s="1"/>
  <c r="E854" i="4"/>
  <c r="AI854" i="4" s="1"/>
  <c r="F854" i="4"/>
  <c r="G854" i="4"/>
  <c r="H854" i="4"/>
  <c r="I854" i="4"/>
  <c r="J854" i="4"/>
  <c r="K854" i="4"/>
  <c r="L854" i="4"/>
  <c r="M854" i="4"/>
  <c r="N854" i="4"/>
  <c r="O854" i="4"/>
  <c r="P854" i="4"/>
  <c r="Q854" i="4"/>
  <c r="R854" i="4"/>
  <c r="S854" i="4"/>
  <c r="T854" i="4"/>
  <c r="U854" i="4"/>
  <c r="V854" i="4"/>
  <c r="W854" i="4"/>
  <c r="X854" i="4"/>
  <c r="Y854" i="4"/>
  <c r="Z854" i="4"/>
  <c r="AA854" i="4"/>
  <c r="AB854" i="4"/>
  <c r="AC854" i="4"/>
  <c r="AD854" i="4"/>
  <c r="AE854" i="4"/>
  <c r="AF854" i="4"/>
  <c r="E1843" i="4"/>
  <c r="AI1843" i="4" s="1"/>
  <c r="F1843" i="4"/>
  <c r="G1843" i="4"/>
  <c r="H1843" i="4"/>
  <c r="I1843" i="4"/>
  <c r="J1843" i="4"/>
  <c r="K1843" i="4"/>
  <c r="L1843" i="4"/>
  <c r="M1843" i="4"/>
  <c r="N1843" i="4"/>
  <c r="O1843" i="4"/>
  <c r="P1843" i="4"/>
  <c r="Q1843" i="4"/>
  <c r="R1843" i="4"/>
  <c r="S1843" i="4"/>
  <c r="T1843" i="4"/>
  <c r="U1843" i="4"/>
  <c r="V1843" i="4"/>
  <c r="W1843" i="4"/>
  <c r="X1843" i="4"/>
  <c r="Y1843" i="4"/>
  <c r="Z1843" i="4"/>
  <c r="AA1843" i="4"/>
  <c r="AB1843" i="4"/>
  <c r="AC1843" i="4"/>
  <c r="AD1843" i="4"/>
  <c r="AE1843" i="4"/>
  <c r="AF1843" i="4"/>
  <c r="C1844" i="4"/>
  <c r="C320" i="6" s="1"/>
  <c r="E1844" i="4"/>
  <c r="AI1844" i="4" s="1"/>
  <c r="F1844" i="4"/>
  <c r="G1844" i="4"/>
  <c r="H1844" i="4"/>
  <c r="I1844" i="4"/>
  <c r="J1844" i="4"/>
  <c r="K1844" i="4"/>
  <c r="L1844" i="4"/>
  <c r="M1844" i="4"/>
  <c r="N1844" i="4"/>
  <c r="O1844" i="4"/>
  <c r="P1844" i="4"/>
  <c r="Q1844" i="4"/>
  <c r="R1844" i="4"/>
  <c r="S1844" i="4"/>
  <c r="T1844" i="4"/>
  <c r="U1844" i="4"/>
  <c r="V1844" i="4"/>
  <c r="W1844" i="4"/>
  <c r="X1844" i="4"/>
  <c r="Y1844" i="4"/>
  <c r="Z1844" i="4"/>
  <c r="AA1844" i="4"/>
  <c r="AB1844" i="4"/>
  <c r="AC1844" i="4"/>
  <c r="AD1844" i="4"/>
  <c r="AE1844" i="4"/>
  <c r="AF1844" i="4"/>
  <c r="E858" i="4"/>
  <c r="F858" i="4"/>
  <c r="G858" i="4"/>
  <c r="H858" i="4"/>
  <c r="I858" i="4"/>
  <c r="J858" i="4"/>
  <c r="K858" i="4"/>
  <c r="L858" i="4"/>
  <c r="M858" i="4"/>
  <c r="N858" i="4"/>
  <c r="O858" i="4"/>
  <c r="P858" i="4"/>
  <c r="Q858" i="4"/>
  <c r="R858" i="4"/>
  <c r="S858" i="4"/>
  <c r="T858" i="4"/>
  <c r="U858" i="4"/>
  <c r="V858" i="4"/>
  <c r="W858" i="4"/>
  <c r="X858" i="4"/>
  <c r="Y858" i="4"/>
  <c r="Z858" i="4"/>
  <c r="AA858" i="4"/>
  <c r="AB858" i="4"/>
  <c r="AC858" i="4"/>
  <c r="AD858" i="4"/>
  <c r="AE858" i="4"/>
  <c r="AF858" i="4"/>
  <c r="AI858" i="4"/>
  <c r="E859" i="4"/>
  <c r="AI859" i="4" s="1"/>
  <c r="F859" i="4"/>
  <c r="G859" i="4"/>
  <c r="H859" i="4"/>
  <c r="I859" i="4"/>
  <c r="J859" i="4"/>
  <c r="K859" i="4"/>
  <c r="L859" i="4"/>
  <c r="M859" i="4"/>
  <c r="N859" i="4"/>
  <c r="O859" i="4"/>
  <c r="P859" i="4"/>
  <c r="Q859" i="4"/>
  <c r="R859" i="4"/>
  <c r="S859" i="4"/>
  <c r="T859" i="4"/>
  <c r="U859" i="4"/>
  <c r="V859" i="4"/>
  <c r="W859" i="4"/>
  <c r="X859" i="4"/>
  <c r="Y859" i="4"/>
  <c r="Z859" i="4"/>
  <c r="AA859" i="4"/>
  <c r="AB859" i="4"/>
  <c r="AC859" i="4"/>
  <c r="AD859" i="4"/>
  <c r="AE859" i="4"/>
  <c r="AF859" i="4"/>
  <c r="E861" i="4"/>
  <c r="AI861" i="4" s="1"/>
  <c r="F861" i="4"/>
  <c r="G861" i="4"/>
  <c r="H861" i="4"/>
  <c r="I861" i="4"/>
  <c r="J861" i="4"/>
  <c r="K861" i="4"/>
  <c r="L861" i="4"/>
  <c r="M861" i="4"/>
  <c r="N861" i="4"/>
  <c r="O861" i="4"/>
  <c r="P861" i="4"/>
  <c r="Q861" i="4"/>
  <c r="R861" i="4"/>
  <c r="S861" i="4"/>
  <c r="T861" i="4"/>
  <c r="U861" i="4"/>
  <c r="V861" i="4"/>
  <c r="W861" i="4"/>
  <c r="X861" i="4"/>
  <c r="Y861" i="4"/>
  <c r="Z861" i="4"/>
  <c r="AA861" i="4"/>
  <c r="AB861" i="4"/>
  <c r="AC861" i="4"/>
  <c r="AD861" i="4"/>
  <c r="AE861" i="4"/>
  <c r="AF861" i="4"/>
  <c r="C863" i="4"/>
  <c r="C324" i="6" s="1"/>
  <c r="E863" i="4"/>
  <c r="AI863" i="4" s="1"/>
  <c r="F863" i="4"/>
  <c r="G863" i="4"/>
  <c r="H863" i="4"/>
  <c r="I863" i="4"/>
  <c r="J863" i="4"/>
  <c r="K863" i="4"/>
  <c r="L863" i="4"/>
  <c r="M863" i="4"/>
  <c r="N863" i="4"/>
  <c r="O863" i="4"/>
  <c r="P863" i="4"/>
  <c r="Q863" i="4"/>
  <c r="R863" i="4"/>
  <c r="S863" i="4"/>
  <c r="T863" i="4"/>
  <c r="U863" i="4"/>
  <c r="V863" i="4"/>
  <c r="W863" i="4"/>
  <c r="X863" i="4"/>
  <c r="Y863" i="4"/>
  <c r="Z863" i="4"/>
  <c r="AA863" i="4"/>
  <c r="AB863" i="4"/>
  <c r="AC863" i="4"/>
  <c r="AD863" i="4"/>
  <c r="AE863" i="4"/>
  <c r="AF863" i="4"/>
  <c r="C1850" i="4"/>
  <c r="C325" i="6" s="1"/>
  <c r="E1850" i="4"/>
  <c r="AI1850" i="4" s="1"/>
  <c r="F1850" i="4"/>
  <c r="G1850" i="4"/>
  <c r="H1850" i="4"/>
  <c r="I1850" i="4"/>
  <c r="J1850" i="4"/>
  <c r="K1850" i="4"/>
  <c r="L1850" i="4"/>
  <c r="M1850" i="4"/>
  <c r="N1850" i="4"/>
  <c r="O1850" i="4"/>
  <c r="P1850" i="4"/>
  <c r="Q1850" i="4"/>
  <c r="R1850" i="4"/>
  <c r="S1850" i="4"/>
  <c r="T1850" i="4"/>
  <c r="U1850" i="4"/>
  <c r="V1850" i="4"/>
  <c r="W1850" i="4"/>
  <c r="X1850" i="4"/>
  <c r="Y1850" i="4"/>
  <c r="Z1850" i="4"/>
  <c r="AA1850" i="4"/>
  <c r="AB1850" i="4"/>
  <c r="AC1850" i="4"/>
  <c r="AD1850" i="4"/>
  <c r="AE1850" i="4"/>
  <c r="AF1850" i="4"/>
  <c r="E1851" i="4"/>
  <c r="AI1851" i="4" s="1"/>
  <c r="F1851" i="4"/>
  <c r="G1851" i="4"/>
  <c r="H1851" i="4"/>
  <c r="I1851" i="4"/>
  <c r="J1851" i="4"/>
  <c r="K1851" i="4"/>
  <c r="L1851" i="4"/>
  <c r="M1851" i="4"/>
  <c r="N1851" i="4"/>
  <c r="O1851" i="4"/>
  <c r="P1851" i="4"/>
  <c r="Q1851" i="4"/>
  <c r="R1851" i="4"/>
  <c r="S1851" i="4"/>
  <c r="T1851" i="4"/>
  <c r="U1851" i="4"/>
  <c r="V1851" i="4"/>
  <c r="W1851" i="4"/>
  <c r="X1851" i="4"/>
  <c r="Y1851" i="4"/>
  <c r="Z1851" i="4"/>
  <c r="AA1851" i="4"/>
  <c r="AB1851" i="4"/>
  <c r="AC1851" i="4"/>
  <c r="AD1851" i="4"/>
  <c r="AE1851" i="4"/>
  <c r="AF1851" i="4"/>
  <c r="E870" i="4"/>
  <c r="AI870" i="4" s="1"/>
  <c r="F870" i="4"/>
  <c r="G870" i="4"/>
  <c r="H870" i="4"/>
  <c r="I870" i="4"/>
  <c r="J870" i="4"/>
  <c r="K870" i="4"/>
  <c r="L870" i="4"/>
  <c r="M870" i="4"/>
  <c r="N870" i="4"/>
  <c r="O870" i="4"/>
  <c r="P870" i="4"/>
  <c r="Q870" i="4"/>
  <c r="R870" i="4"/>
  <c r="S870" i="4"/>
  <c r="T870" i="4"/>
  <c r="U870" i="4"/>
  <c r="V870" i="4"/>
  <c r="W870" i="4"/>
  <c r="X870" i="4"/>
  <c r="Y870" i="4"/>
  <c r="Z870" i="4"/>
  <c r="AA870" i="4"/>
  <c r="AB870" i="4"/>
  <c r="AC870" i="4"/>
  <c r="AD870" i="4"/>
  <c r="AE870" i="4"/>
  <c r="AF870" i="4"/>
  <c r="C1853" i="4"/>
  <c r="C329" i="6" s="1"/>
  <c r="E1853" i="4"/>
  <c r="AI1853" i="4" s="1"/>
  <c r="F1853" i="4"/>
  <c r="G1853" i="4"/>
  <c r="H1853" i="4"/>
  <c r="I1853" i="4"/>
  <c r="J1853" i="4"/>
  <c r="K1853" i="4"/>
  <c r="L1853" i="4"/>
  <c r="M1853" i="4"/>
  <c r="N1853" i="4"/>
  <c r="O1853" i="4"/>
  <c r="P1853" i="4"/>
  <c r="Q1853" i="4"/>
  <c r="R1853" i="4"/>
  <c r="S1853" i="4"/>
  <c r="T1853" i="4"/>
  <c r="U1853" i="4"/>
  <c r="V1853" i="4"/>
  <c r="W1853" i="4"/>
  <c r="X1853" i="4"/>
  <c r="Y1853" i="4"/>
  <c r="Z1853" i="4"/>
  <c r="AA1853" i="4"/>
  <c r="AB1853" i="4"/>
  <c r="AC1853" i="4"/>
  <c r="AD1853" i="4"/>
  <c r="AE1853" i="4"/>
  <c r="AF1853" i="4"/>
  <c r="E872" i="4"/>
  <c r="F872" i="4"/>
  <c r="G872" i="4"/>
  <c r="H872" i="4"/>
  <c r="I872" i="4"/>
  <c r="J872" i="4"/>
  <c r="K872" i="4"/>
  <c r="L872" i="4"/>
  <c r="M872" i="4"/>
  <c r="N872" i="4"/>
  <c r="O872" i="4"/>
  <c r="P872" i="4"/>
  <c r="Q872" i="4"/>
  <c r="R872" i="4"/>
  <c r="S872" i="4"/>
  <c r="T872" i="4"/>
  <c r="U872" i="4"/>
  <c r="V872" i="4"/>
  <c r="W872" i="4"/>
  <c r="X872" i="4"/>
  <c r="Y872" i="4"/>
  <c r="Z872" i="4"/>
  <c r="AA872" i="4"/>
  <c r="AB872" i="4"/>
  <c r="AC872" i="4"/>
  <c r="AD872" i="4"/>
  <c r="AE872" i="4"/>
  <c r="AF872" i="4"/>
  <c r="AI872" i="4"/>
  <c r="E1855" i="4"/>
  <c r="AI1855" i="4" s="1"/>
  <c r="F1855" i="4"/>
  <c r="G1855" i="4"/>
  <c r="H1855" i="4"/>
  <c r="I1855" i="4"/>
  <c r="J1855" i="4"/>
  <c r="K1855" i="4"/>
  <c r="L1855" i="4"/>
  <c r="M1855" i="4"/>
  <c r="N1855" i="4"/>
  <c r="O1855" i="4"/>
  <c r="P1855" i="4"/>
  <c r="Q1855" i="4"/>
  <c r="R1855" i="4"/>
  <c r="S1855" i="4"/>
  <c r="T1855" i="4"/>
  <c r="U1855" i="4"/>
  <c r="V1855" i="4"/>
  <c r="W1855" i="4"/>
  <c r="X1855" i="4"/>
  <c r="Y1855" i="4"/>
  <c r="Z1855" i="4"/>
  <c r="AA1855" i="4"/>
  <c r="AB1855" i="4"/>
  <c r="AC1855" i="4"/>
  <c r="AD1855" i="4"/>
  <c r="AE1855" i="4"/>
  <c r="AF1855" i="4"/>
  <c r="AH1857" i="4"/>
  <c r="E1857" i="4"/>
  <c r="AI1857" i="4" s="1"/>
  <c r="F1857" i="4"/>
  <c r="G1857" i="4"/>
  <c r="H1857" i="4"/>
  <c r="I1857" i="4"/>
  <c r="J1857" i="4"/>
  <c r="K1857" i="4"/>
  <c r="L1857" i="4"/>
  <c r="M1857" i="4"/>
  <c r="N1857" i="4"/>
  <c r="O1857" i="4"/>
  <c r="P1857" i="4"/>
  <c r="Q1857" i="4"/>
  <c r="R1857" i="4"/>
  <c r="S1857" i="4"/>
  <c r="T1857" i="4"/>
  <c r="U1857" i="4"/>
  <c r="V1857" i="4"/>
  <c r="W1857" i="4"/>
  <c r="X1857" i="4"/>
  <c r="Y1857" i="4"/>
  <c r="Z1857" i="4"/>
  <c r="AA1857" i="4"/>
  <c r="AB1857" i="4"/>
  <c r="AC1857" i="4"/>
  <c r="AD1857" i="4"/>
  <c r="AE1857" i="4"/>
  <c r="AF1857" i="4"/>
  <c r="C1858" i="4"/>
  <c r="C333" i="6" s="1"/>
  <c r="E1858" i="4"/>
  <c r="F1858" i="4"/>
  <c r="G1858" i="4"/>
  <c r="H1858" i="4"/>
  <c r="I1858" i="4"/>
  <c r="J1858" i="4"/>
  <c r="K1858" i="4"/>
  <c r="L1858" i="4"/>
  <c r="M1858" i="4"/>
  <c r="N1858" i="4"/>
  <c r="O1858" i="4"/>
  <c r="P1858" i="4"/>
  <c r="Q1858" i="4"/>
  <c r="R1858" i="4"/>
  <c r="S1858" i="4"/>
  <c r="T1858" i="4"/>
  <c r="U1858" i="4"/>
  <c r="V1858" i="4"/>
  <c r="W1858" i="4"/>
  <c r="X1858" i="4"/>
  <c r="Y1858" i="4"/>
  <c r="Z1858" i="4"/>
  <c r="AA1858" i="4"/>
  <c r="AB1858" i="4"/>
  <c r="AC1858" i="4"/>
  <c r="AD1858" i="4"/>
  <c r="AE1858" i="4"/>
  <c r="AF1858" i="4"/>
  <c r="AI1858" i="4"/>
  <c r="E1860" i="4"/>
  <c r="AI1860" i="4" s="1"/>
  <c r="F1860" i="4"/>
  <c r="G1860" i="4"/>
  <c r="H1860" i="4"/>
  <c r="I1860" i="4"/>
  <c r="J1860" i="4"/>
  <c r="K1860" i="4"/>
  <c r="L1860" i="4"/>
  <c r="M1860" i="4"/>
  <c r="N1860" i="4"/>
  <c r="O1860" i="4"/>
  <c r="P1860" i="4"/>
  <c r="Q1860" i="4"/>
  <c r="R1860" i="4"/>
  <c r="S1860" i="4"/>
  <c r="T1860" i="4"/>
  <c r="U1860" i="4"/>
  <c r="V1860" i="4"/>
  <c r="W1860" i="4"/>
  <c r="X1860" i="4"/>
  <c r="Y1860" i="4"/>
  <c r="Z1860" i="4"/>
  <c r="AA1860" i="4"/>
  <c r="AB1860" i="4"/>
  <c r="AC1860" i="4"/>
  <c r="AD1860" i="4"/>
  <c r="AE1860" i="4"/>
  <c r="AF1860" i="4"/>
  <c r="E888" i="4"/>
  <c r="AI888" i="4" s="1"/>
  <c r="F888" i="4"/>
  <c r="G888" i="4"/>
  <c r="H888" i="4"/>
  <c r="I888" i="4"/>
  <c r="J888" i="4"/>
  <c r="K888" i="4"/>
  <c r="L888" i="4"/>
  <c r="M888" i="4"/>
  <c r="N888" i="4"/>
  <c r="O888" i="4"/>
  <c r="P888" i="4"/>
  <c r="Q888" i="4"/>
  <c r="R888" i="4"/>
  <c r="S888" i="4"/>
  <c r="T888" i="4"/>
  <c r="U888" i="4"/>
  <c r="V888" i="4"/>
  <c r="W888" i="4"/>
  <c r="X888" i="4"/>
  <c r="Y888" i="4"/>
  <c r="Z888" i="4"/>
  <c r="AA888" i="4"/>
  <c r="AB888" i="4"/>
  <c r="AC888" i="4"/>
  <c r="AD888" i="4"/>
  <c r="AE888" i="4"/>
  <c r="AF888" i="4"/>
  <c r="E890" i="4"/>
  <c r="AI890" i="4" s="1"/>
  <c r="F890" i="4"/>
  <c r="G890" i="4"/>
  <c r="H890" i="4"/>
  <c r="I890" i="4"/>
  <c r="J890" i="4"/>
  <c r="K890" i="4"/>
  <c r="L890" i="4"/>
  <c r="M890" i="4"/>
  <c r="N890" i="4"/>
  <c r="O890" i="4"/>
  <c r="P890" i="4"/>
  <c r="Q890" i="4"/>
  <c r="R890" i="4"/>
  <c r="S890" i="4"/>
  <c r="T890" i="4"/>
  <c r="U890" i="4"/>
  <c r="V890" i="4"/>
  <c r="W890" i="4"/>
  <c r="X890" i="4"/>
  <c r="Y890" i="4"/>
  <c r="Z890" i="4"/>
  <c r="AA890" i="4"/>
  <c r="AB890" i="4"/>
  <c r="AC890" i="4"/>
  <c r="AD890" i="4"/>
  <c r="AE890" i="4"/>
  <c r="AF890" i="4"/>
  <c r="C1862" i="4"/>
  <c r="C339" i="6" s="1"/>
  <c r="AH1862" i="4"/>
  <c r="E1862" i="4"/>
  <c r="AI1862" i="4" s="1"/>
  <c r="F1862" i="4"/>
  <c r="G1862" i="4"/>
  <c r="H1862" i="4"/>
  <c r="I1862" i="4"/>
  <c r="J1862" i="4"/>
  <c r="K1862" i="4"/>
  <c r="L1862" i="4"/>
  <c r="M1862" i="4"/>
  <c r="N1862" i="4"/>
  <c r="O1862" i="4"/>
  <c r="P1862" i="4"/>
  <c r="Q1862" i="4"/>
  <c r="R1862" i="4"/>
  <c r="S1862" i="4"/>
  <c r="T1862" i="4"/>
  <c r="U1862" i="4"/>
  <c r="V1862" i="4"/>
  <c r="W1862" i="4"/>
  <c r="X1862" i="4"/>
  <c r="Y1862" i="4"/>
  <c r="Z1862" i="4"/>
  <c r="AA1862" i="4"/>
  <c r="AB1862" i="4"/>
  <c r="AC1862" i="4"/>
  <c r="AD1862" i="4"/>
  <c r="AE1862" i="4"/>
  <c r="AF1862" i="4"/>
  <c r="AH1864" i="4"/>
  <c r="E1864" i="4"/>
  <c r="F1864" i="4"/>
  <c r="G1864" i="4"/>
  <c r="H1864" i="4"/>
  <c r="I1864" i="4"/>
  <c r="J1864" i="4"/>
  <c r="K1864" i="4"/>
  <c r="L1864" i="4"/>
  <c r="M1864" i="4"/>
  <c r="N1864" i="4"/>
  <c r="O1864" i="4"/>
  <c r="P1864" i="4"/>
  <c r="Q1864" i="4"/>
  <c r="R1864" i="4"/>
  <c r="S1864" i="4"/>
  <c r="T1864" i="4"/>
  <c r="U1864" i="4"/>
  <c r="V1864" i="4"/>
  <c r="W1864" i="4"/>
  <c r="X1864" i="4"/>
  <c r="Y1864" i="4"/>
  <c r="Z1864" i="4"/>
  <c r="AA1864" i="4"/>
  <c r="AB1864" i="4"/>
  <c r="AC1864" i="4"/>
  <c r="AD1864" i="4"/>
  <c r="AE1864" i="4"/>
  <c r="AF1864" i="4"/>
  <c r="AI1864" i="4"/>
  <c r="E893" i="4"/>
  <c r="AI893" i="4" s="1"/>
  <c r="F893" i="4"/>
  <c r="G893" i="4"/>
  <c r="H893" i="4"/>
  <c r="I893" i="4"/>
  <c r="J893" i="4"/>
  <c r="K893" i="4"/>
  <c r="L893" i="4"/>
  <c r="M893" i="4"/>
  <c r="N893" i="4"/>
  <c r="O893" i="4"/>
  <c r="P893" i="4"/>
  <c r="Q893" i="4"/>
  <c r="R893" i="4"/>
  <c r="S893" i="4"/>
  <c r="T893" i="4"/>
  <c r="U893" i="4"/>
  <c r="V893" i="4"/>
  <c r="W893" i="4"/>
  <c r="X893" i="4"/>
  <c r="Y893" i="4"/>
  <c r="Z893" i="4"/>
  <c r="AA893" i="4"/>
  <c r="AB893" i="4"/>
  <c r="AC893" i="4"/>
  <c r="AD893" i="4"/>
  <c r="AE893" i="4"/>
  <c r="AF893" i="4"/>
  <c r="E1865" i="4"/>
  <c r="AI1865" i="4" s="1"/>
  <c r="F1865" i="4"/>
  <c r="G1865" i="4"/>
  <c r="H1865" i="4"/>
  <c r="I1865" i="4"/>
  <c r="J1865" i="4"/>
  <c r="K1865" i="4"/>
  <c r="L1865" i="4"/>
  <c r="M1865" i="4"/>
  <c r="N1865" i="4"/>
  <c r="O1865" i="4"/>
  <c r="P1865" i="4"/>
  <c r="Q1865" i="4"/>
  <c r="R1865" i="4"/>
  <c r="S1865" i="4"/>
  <c r="T1865" i="4"/>
  <c r="U1865" i="4"/>
  <c r="V1865" i="4"/>
  <c r="W1865" i="4"/>
  <c r="X1865" i="4"/>
  <c r="Y1865" i="4"/>
  <c r="Z1865" i="4"/>
  <c r="AA1865" i="4"/>
  <c r="AB1865" i="4"/>
  <c r="AC1865" i="4"/>
  <c r="AD1865" i="4"/>
  <c r="AE1865" i="4"/>
  <c r="AF1865" i="4"/>
  <c r="C1867" i="4"/>
  <c r="C344" i="6" s="1"/>
  <c r="E1867" i="4"/>
  <c r="AI1867" i="4" s="1"/>
  <c r="F1867" i="4"/>
  <c r="G1867" i="4"/>
  <c r="H1867" i="4"/>
  <c r="I1867" i="4"/>
  <c r="J1867" i="4"/>
  <c r="K1867" i="4"/>
  <c r="L1867" i="4"/>
  <c r="M1867" i="4"/>
  <c r="N1867" i="4"/>
  <c r="O1867" i="4"/>
  <c r="P1867" i="4"/>
  <c r="Q1867" i="4"/>
  <c r="R1867" i="4"/>
  <c r="S1867" i="4"/>
  <c r="T1867" i="4"/>
  <c r="U1867" i="4"/>
  <c r="V1867" i="4"/>
  <c r="W1867" i="4"/>
  <c r="X1867" i="4"/>
  <c r="Y1867" i="4"/>
  <c r="Z1867" i="4"/>
  <c r="AA1867" i="4"/>
  <c r="AB1867" i="4"/>
  <c r="AC1867" i="4"/>
  <c r="AD1867" i="4"/>
  <c r="AE1867" i="4"/>
  <c r="AF1867" i="4"/>
  <c r="C919" i="4"/>
  <c r="C345" i="6" s="1"/>
  <c r="E919" i="4"/>
  <c r="AI919" i="4" s="1"/>
  <c r="F919" i="4"/>
  <c r="G919" i="4"/>
  <c r="H919" i="4"/>
  <c r="I919" i="4"/>
  <c r="J919" i="4"/>
  <c r="K919" i="4"/>
  <c r="L919" i="4"/>
  <c r="M919" i="4"/>
  <c r="N919" i="4"/>
  <c r="O919" i="4"/>
  <c r="P919" i="4"/>
  <c r="Q919" i="4"/>
  <c r="R919" i="4"/>
  <c r="S919" i="4"/>
  <c r="T919" i="4"/>
  <c r="U919" i="4"/>
  <c r="V919" i="4"/>
  <c r="W919" i="4"/>
  <c r="X919" i="4"/>
  <c r="Y919" i="4"/>
  <c r="Z919" i="4"/>
  <c r="AA919" i="4"/>
  <c r="AB919" i="4"/>
  <c r="AC919" i="4"/>
  <c r="AD919" i="4"/>
  <c r="AE919" i="4"/>
  <c r="AF919" i="4"/>
  <c r="E927" i="4"/>
  <c r="AI927" i="4" s="1"/>
  <c r="F927" i="4"/>
  <c r="G927" i="4"/>
  <c r="H927" i="4"/>
  <c r="I927" i="4"/>
  <c r="J927" i="4"/>
  <c r="K927" i="4"/>
  <c r="L927" i="4"/>
  <c r="M927" i="4"/>
  <c r="N927" i="4"/>
  <c r="O927" i="4"/>
  <c r="P927" i="4"/>
  <c r="Q927" i="4"/>
  <c r="R927" i="4"/>
  <c r="S927" i="4"/>
  <c r="T927" i="4"/>
  <c r="U927" i="4"/>
  <c r="V927" i="4"/>
  <c r="W927" i="4"/>
  <c r="X927" i="4"/>
  <c r="Y927" i="4"/>
  <c r="Z927" i="4"/>
  <c r="AA927" i="4"/>
  <c r="AB927" i="4"/>
  <c r="AC927" i="4"/>
  <c r="AD927" i="4"/>
  <c r="AE927" i="4"/>
  <c r="AF927" i="4"/>
  <c r="E1892" i="4"/>
  <c r="AI1892" i="4" s="1"/>
  <c r="F1892" i="4"/>
  <c r="G1892" i="4"/>
  <c r="H1892" i="4"/>
  <c r="I1892" i="4"/>
  <c r="J1892" i="4"/>
  <c r="K1892" i="4"/>
  <c r="L1892" i="4"/>
  <c r="M1892" i="4"/>
  <c r="N1892" i="4"/>
  <c r="O1892" i="4"/>
  <c r="P1892" i="4"/>
  <c r="Q1892" i="4"/>
  <c r="R1892" i="4"/>
  <c r="S1892" i="4"/>
  <c r="T1892" i="4"/>
  <c r="U1892" i="4"/>
  <c r="V1892" i="4"/>
  <c r="W1892" i="4"/>
  <c r="X1892" i="4"/>
  <c r="Y1892" i="4"/>
  <c r="Z1892" i="4"/>
  <c r="AA1892" i="4"/>
  <c r="AB1892" i="4"/>
  <c r="AC1892" i="4"/>
  <c r="AD1892" i="4"/>
  <c r="AE1892" i="4"/>
  <c r="AF1892" i="4"/>
  <c r="C2055" i="4"/>
  <c r="C349" i="6" s="1"/>
  <c r="E2055" i="4"/>
  <c r="F2055" i="4"/>
  <c r="G2055" i="4"/>
  <c r="H2055" i="4"/>
  <c r="I2055" i="4"/>
  <c r="J2055" i="4"/>
  <c r="K2055" i="4"/>
  <c r="L2055" i="4"/>
  <c r="M2055" i="4"/>
  <c r="N2055" i="4"/>
  <c r="O2055" i="4"/>
  <c r="P2055" i="4"/>
  <c r="Q2055" i="4"/>
  <c r="R2055" i="4"/>
  <c r="S2055" i="4"/>
  <c r="T2055" i="4"/>
  <c r="U2055" i="4"/>
  <c r="V2055" i="4"/>
  <c r="W2055" i="4"/>
  <c r="X2055" i="4"/>
  <c r="Y2055" i="4"/>
  <c r="Z2055" i="4"/>
  <c r="AA2055" i="4"/>
  <c r="AB2055" i="4"/>
  <c r="AC2055" i="4"/>
  <c r="AD2055" i="4"/>
  <c r="AE2055" i="4"/>
  <c r="AF2055" i="4"/>
  <c r="AI2055" i="4"/>
  <c r="E986" i="4"/>
  <c r="AI986" i="4" s="1"/>
  <c r="F986" i="4"/>
  <c r="G986" i="4"/>
  <c r="H986" i="4"/>
  <c r="I986" i="4"/>
  <c r="J986" i="4"/>
  <c r="K986" i="4"/>
  <c r="L986" i="4"/>
  <c r="M986" i="4"/>
  <c r="N986" i="4"/>
  <c r="O986" i="4"/>
  <c r="P986" i="4"/>
  <c r="Q986" i="4"/>
  <c r="R986" i="4"/>
  <c r="S986" i="4"/>
  <c r="T986" i="4"/>
  <c r="U986" i="4"/>
  <c r="V986" i="4"/>
  <c r="W986" i="4"/>
  <c r="X986" i="4"/>
  <c r="Y986" i="4"/>
  <c r="Z986" i="4"/>
  <c r="AA986" i="4"/>
  <c r="AB986" i="4"/>
  <c r="AC986" i="4"/>
  <c r="AD986" i="4"/>
  <c r="AE986" i="4"/>
  <c r="AF986" i="4"/>
  <c r="E997" i="4"/>
  <c r="AI997" i="4" s="1"/>
  <c r="F997" i="4"/>
  <c r="G997" i="4"/>
  <c r="H997" i="4"/>
  <c r="I997" i="4"/>
  <c r="J997" i="4"/>
  <c r="K997" i="4"/>
  <c r="L997" i="4"/>
  <c r="M997" i="4"/>
  <c r="N997" i="4"/>
  <c r="O997" i="4"/>
  <c r="P997" i="4"/>
  <c r="Q997" i="4"/>
  <c r="R997" i="4"/>
  <c r="S997" i="4"/>
  <c r="T997" i="4"/>
  <c r="U997" i="4"/>
  <c r="V997" i="4"/>
  <c r="W997" i="4"/>
  <c r="X997" i="4"/>
  <c r="Y997" i="4"/>
  <c r="Z997" i="4"/>
  <c r="AA997" i="4"/>
  <c r="AB997" i="4"/>
  <c r="AC997" i="4"/>
  <c r="AD997" i="4"/>
  <c r="AE997" i="4"/>
  <c r="AF997" i="4"/>
  <c r="E1000" i="4"/>
  <c r="AI1000" i="4" s="1"/>
  <c r="F1000" i="4"/>
  <c r="G1000" i="4"/>
  <c r="H1000" i="4"/>
  <c r="I1000" i="4"/>
  <c r="J1000" i="4"/>
  <c r="K1000" i="4"/>
  <c r="L1000" i="4"/>
  <c r="M1000" i="4"/>
  <c r="N1000" i="4"/>
  <c r="O1000" i="4"/>
  <c r="P1000" i="4"/>
  <c r="Q1000" i="4"/>
  <c r="R1000" i="4"/>
  <c r="S1000" i="4"/>
  <c r="T1000" i="4"/>
  <c r="U1000" i="4"/>
  <c r="V1000" i="4"/>
  <c r="W1000" i="4"/>
  <c r="X1000" i="4"/>
  <c r="Y1000" i="4"/>
  <c r="Z1000" i="4"/>
  <c r="AA1000" i="4"/>
  <c r="AB1000" i="4"/>
  <c r="AC1000" i="4"/>
  <c r="AD1000" i="4"/>
  <c r="AE1000" i="4"/>
  <c r="AF1000" i="4"/>
  <c r="C999" i="4"/>
  <c r="C357" i="6" s="1"/>
  <c r="E999" i="4"/>
  <c r="AI999" i="4" s="1"/>
  <c r="F999" i="4"/>
  <c r="G999" i="4"/>
  <c r="H999" i="4"/>
  <c r="I999" i="4"/>
  <c r="J999" i="4"/>
  <c r="K999" i="4"/>
  <c r="L999" i="4"/>
  <c r="M999" i="4"/>
  <c r="N999" i="4"/>
  <c r="O999" i="4"/>
  <c r="P999" i="4"/>
  <c r="Q999" i="4"/>
  <c r="R999" i="4"/>
  <c r="S999" i="4"/>
  <c r="T999" i="4"/>
  <c r="U999" i="4"/>
  <c r="V999" i="4"/>
  <c r="W999" i="4"/>
  <c r="X999" i="4"/>
  <c r="Y999" i="4"/>
  <c r="Z999" i="4"/>
  <c r="AA999" i="4"/>
  <c r="AB999" i="4"/>
  <c r="AC999" i="4"/>
  <c r="AD999" i="4"/>
  <c r="AE999" i="4"/>
  <c r="AF999" i="4"/>
  <c r="E1014" i="4"/>
  <c r="AI1014" i="4" s="1"/>
  <c r="F1014" i="4"/>
  <c r="G1014" i="4"/>
  <c r="H1014" i="4"/>
  <c r="I1014" i="4"/>
  <c r="J1014" i="4"/>
  <c r="K1014" i="4"/>
  <c r="L1014" i="4"/>
  <c r="M1014" i="4"/>
  <c r="N1014" i="4"/>
  <c r="O1014" i="4"/>
  <c r="P1014" i="4"/>
  <c r="Q1014" i="4"/>
  <c r="R1014" i="4"/>
  <c r="S1014" i="4"/>
  <c r="T1014" i="4"/>
  <c r="U1014" i="4"/>
  <c r="V1014" i="4"/>
  <c r="W1014" i="4"/>
  <c r="X1014" i="4"/>
  <c r="Y1014" i="4"/>
  <c r="Z1014" i="4"/>
  <c r="AA1014" i="4"/>
  <c r="AB1014" i="4"/>
  <c r="AC1014" i="4"/>
  <c r="AD1014" i="4"/>
  <c r="AE1014" i="4"/>
  <c r="AF1014" i="4"/>
  <c r="E1021" i="4"/>
  <c r="AI1021" i="4" s="1"/>
  <c r="F1021" i="4"/>
  <c r="G1021" i="4"/>
  <c r="H1021" i="4"/>
  <c r="I1021" i="4"/>
  <c r="J1021" i="4"/>
  <c r="K1021" i="4"/>
  <c r="L1021" i="4"/>
  <c r="M1021" i="4"/>
  <c r="N1021" i="4"/>
  <c r="O1021" i="4"/>
  <c r="P1021" i="4"/>
  <c r="Q1021" i="4"/>
  <c r="R1021" i="4"/>
  <c r="S1021" i="4"/>
  <c r="T1021" i="4"/>
  <c r="U1021" i="4"/>
  <c r="V1021" i="4"/>
  <c r="W1021" i="4"/>
  <c r="X1021" i="4"/>
  <c r="Y1021" i="4"/>
  <c r="Z1021" i="4"/>
  <c r="AA1021" i="4"/>
  <c r="AB1021" i="4"/>
  <c r="AC1021" i="4"/>
  <c r="AD1021" i="4"/>
  <c r="AE1021" i="4"/>
  <c r="AF1021" i="4"/>
  <c r="E1028" i="4"/>
  <c r="AI1028" i="4" s="1"/>
  <c r="F1028" i="4"/>
  <c r="G1028" i="4"/>
  <c r="H1028" i="4"/>
  <c r="I1028" i="4"/>
  <c r="J1028" i="4"/>
  <c r="K1028" i="4"/>
  <c r="L1028" i="4"/>
  <c r="M1028" i="4"/>
  <c r="N1028" i="4"/>
  <c r="O1028" i="4"/>
  <c r="P1028" i="4"/>
  <c r="Q1028" i="4"/>
  <c r="R1028" i="4"/>
  <c r="S1028" i="4"/>
  <c r="T1028" i="4"/>
  <c r="U1028" i="4"/>
  <c r="V1028" i="4"/>
  <c r="W1028" i="4"/>
  <c r="X1028" i="4"/>
  <c r="Y1028" i="4"/>
  <c r="Z1028" i="4"/>
  <c r="AA1028" i="4"/>
  <c r="AB1028" i="4"/>
  <c r="AC1028" i="4"/>
  <c r="AD1028" i="4"/>
  <c r="AE1028" i="4"/>
  <c r="AF1028" i="4"/>
  <c r="C1035" i="4"/>
  <c r="C365" i="6" s="1"/>
  <c r="E1035" i="4"/>
  <c r="AI1035" i="4" s="1"/>
  <c r="F1035" i="4"/>
  <c r="G1035" i="4"/>
  <c r="H1035" i="4"/>
  <c r="I1035" i="4"/>
  <c r="J1035" i="4"/>
  <c r="K1035" i="4"/>
  <c r="L1035" i="4"/>
  <c r="M1035" i="4"/>
  <c r="N1035" i="4"/>
  <c r="O1035" i="4"/>
  <c r="P1035" i="4"/>
  <c r="Q1035" i="4"/>
  <c r="R1035" i="4"/>
  <c r="S1035" i="4"/>
  <c r="T1035" i="4"/>
  <c r="U1035" i="4"/>
  <c r="V1035" i="4"/>
  <c r="W1035" i="4"/>
  <c r="X1035" i="4"/>
  <c r="Y1035" i="4"/>
  <c r="Z1035" i="4"/>
  <c r="AA1035" i="4"/>
  <c r="AB1035" i="4"/>
  <c r="AC1035" i="4"/>
  <c r="AD1035" i="4"/>
  <c r="AE1035" i="4"/>
  <c r="AF1035" i="4"/>
  <c r="E1038" i="4"/>
  <c r="AI1038" i="4" s="1"/>
  <c r="F1038" i="4"/>
  <c r="G1038" i="4"/>
  <c r="H1038" i="4"/>
  <c r="I1038" i="4"/>
  <c r="J1038" i="4"/>
  <c r="K1038" i="4"/>
  <c r="L1038" i="4"/>
  <c r="M1038" i="4"/>
  <c r="N1038" i="4"/>
  <c r="O1038" i="4"/>
  <c r="P1038" i="4"/>
  <c r="Q1038" i="4"/>
  <c r="R1038" i="4"/>
  <c r="S1038" i="4"/>
  <c r="T1038" i="4"/>
  <c r="U1038" i="4"/>
  <c r="V1038" i="4"/>
  <c r="W1038" i="4"/>
  <c r="X1038" i="4"/>
  <c r="Y1038" i="4"/>
  <c r="Z1038" i="4"/>
  <c r="AA1038" i="4"/>
  <c r="AB1038" i="4"/>
  <c r="AC1038" i="4"/>
  <c r="AD1038" i="4"/>
  <c r="AE1038" i="4"/>
  <c r="AF1038" i="4"/>
  <c r="AH1047" i="4"/>
  <c r="E1047" i="4"/>
  <c r="AI1047" i="4" s="1"/>
  <c r="F1047" i="4"/>
  <c r="G1047" i="4"/>
  <c r="H1047" i="4"/>
  <c r="I1047" i="4"/>
  <c r="J1047" i="4"/>
  <c r="K1047" i="4"/>
  <c r="L1047" i="4"/>
  <c r="M1047" i="4"/>
  <c r="N1047" i="4"/>
  <c r="O1047" i="4"/>
  <c r="P1047" i="4"/>
  <c r="Q1047" i="4"/>
  <c r="R1047" i="4"/>
  <c r="S1047" i="4"/>
  <c r="T1047" i="4"/>
  <c r="U1047" i="4"/>
  <c r="V1047" i="4"/>
  <c r="W1047" i="4"/>
  <c r="X1047" i="4"/>
  <c r="Y1047" i="4"/>
  <c r="Z1047" i="4"/>
  <c r="AA1047" i="4"/>
  <c r="AB1047" i="4"/>
  <c r="AC1047" i="4"/>
  <c r="AD1047" i="4"/>
  <c r="AE1047" i="4"/>
  <c r="AF1047" i="4"/>
  <c r="E1904" i="4"/>
  <c r="AI1904" i="4" s="1"/>
  <c r="F1904" i="4"/>
  <c r="G1904" i="4"/>
  <c r="H1904" i="4"/>
  <c r="I1904" i="4"/>
  <c r="J1904" i="4"/>
  <c r="K1904" i="4"/>
  <c r="L1904" i="4"/>
  <c r="M1904" i="4"/>
  <c r="N1904" i="4"/>
  <c r="O1904" i="4"/>
  <c r="P1904" i="4"/>
  <c r="Q1904" i="4"/>
  <c r="R1904" i="4"/>
  <c r="S1904" i="4"/>
  <c r="T1904" i="4"/>
  <c r="U1904" i="4"/>
  <c r="V1904" i="4"/>
  <c r="W1904" i="4"/>
  <c r="X1904" i="4"/>
  <c r="Y1904" i="4"/>
  <c r="Z1904" i="4"/>
  <c r="AA1904" i="4"/>
  <c r="AB1904" i="4"/>
  <c r="AC1904" i="4"/>
  <c r="AD1904" i="4"/>
  <c r="AE1904" i="4"/>
  <c r="AF1904" i="4"/>
  <c r="C1054" i="4"/>
  <c r="C2001" i="6" s="1"/>
  <c r="E1054" i="4"/>
  <c r="AI1054" i="4" s="1"/>
  <c r="F1054" i="4"/>
  <c r="G1054" i="4"/>
  <c r="H1054" i="4"/>
  <c r="I1054" i="4"/>
  <c r="J1054" i="4"/>
  <c r="K1054" i="4"/>
  <c r="L1054" i="4"/>
  <c r="M1054" i="4"/>
  <c r="N1054" i="4"/>
  <c r="O1054" i="4"/>
  <c r="P1054" i="4"/>
  <c r="Q1054" i="4"/>
  <c r="R1054" i="4"/>
  <c r="S1054" i="4"/>
  <c r="T1054" i="4"/>
  <c r="U1054" i="4"/>
  <c r="V1054" i="4"/>
  <c r="W1054" i="4"/>
  <c r="X1054" i="4"/>
  <c r="Y1054" i="4"/>
  <c r="Z1054" i="4"/>
  <c r="AA1054" i="4"/>
  <c r="AB1054" i="4"/>
  <c r="AC1054" i="4"/>
  <c r="AD1054" i="4"/>
  <c r="AE1054" i="4"/>
  <c r="AF1054" i="4"/>
  <c r="C1056" i="4"/>
  <c r="C370" i="6" s="1"/>
  <c r="E1056" i="4"/>
  <c r="AI1056" i="4" s="1"/>
  <c r="F1056" i="4"/>
  <c r="G1056" i="4"/>
  <c r="H1056" i="4"/>
  <c r="I1056" i="4"/>
  <c r="J1056" i="4"/>
  <c r="K1056" i="4"/>
  <c r="L1056" i="4"/>
  <c r="M1056" i="4"/>
  <c r="N1056" i="4"/>
  <c r="O1056" i="4"/>
  <c r="P1056" i="4"/>
  <c r="Q1056" i="4"/>
  <c r="R1056" i="4"/>
  <c r="S1056" i="4"/>
  <c r="T1056" i="4"/>
  <c r="U1056" i="4"/>
  <c r="V1056" i="4"/>
  <c r="W1056" i="4"/>
  <c r="X1056" i="4"/>
  <c r="Y1056" i="4"/>
  <c r="Z1056" i="4"/>
  <c r="AA1056" i="4"/>
  <c r="AB1056" i="4"/>
  <c r="AC1056" i="4"/>
  <c r="AD1056" i="4"/>
  <c r="AE1056" i="4"/>
  <c r="AF1056" i="4"/>
  <c r="E1060" i="4"/>
  <c r="AI1060" i="4" s="1"/>
  <c r="F1060" i="4"/>
  <c r="G1060" i="4"/>
  <c r="H1060" i="4"/>
  <c r="I1060" i="4"/>
  <c r="J1060" i="4"/>
  <c r="K1060" i="4"/>
  <c r="L1060" i="4"/>
  <c r="M1060" i="4"/>
  <c r="N1060" i="4"/>
  <c r="O1060" i="4"/>
  <c r="P1060" i="4"/>
  <c r="Q1060" i="4"/>
  <c r="R1060" i="4"/>
  <c r="S1060" i="4"/>
  <c r="T1060" i="4"/>
  <c r="U1060" i="4"/>
  <c r="V1060" i="4"/>
  <c r="W1060" i="4"/>
  <c r="X1060" i="4"/>
  <c r="Y1060" i="4"/>
  <c r="Z1060" i="4"/>
  <c r="AA1060" i="4"/>
  <c r="AB1060" i="4"/>
  <c r="AC1060" i="4"/>
  <c r="AD1060" i="4"/>
  <c r="AE1060" i="4"/>
  <c r="AF1060" i="4"/>
  <c r="E1906" i="4"/>
  <c r="AI1906" i="4" s="1"/>
  <c r="F1906" i="4"/>
  <c r="G1906" i="4"/>
  <c r="H1906" i="4"/>
  <c r="I1906" i="4"/>
  <c r="J1906" i="4"/>
  <c r="K1906" i="4"/>
  <c r="L1906" i="4"/>
  <c r="M1906" i="4"/>
  <c r="N1906" i="4"/>
  <c r="O1906" i="4"/>
  <c r="P1906" i="4"/>
  <c r="Q1906" i="4"/>
  <c r="R1906" i="4"/>
  <c r="S1906" i="4"/>
  <c r="T1906" i="4"/>
  <c r="U1906" i="4"/>
  <c r="V1906" i="4"/>
  <c r="W1906" i="4"/>
  <c r="X1906" i="4"/>
  <c r="Y1906" i="4"/>
  <c r="Z1906" i="4"/>
  <c r="AA1906" i="4"/>
  <c r="AB1906" i="4"/>
  <c r="AC1906" i="4"/>
  <c r="AD1906" i="4"/>
  <c r="AE1906" i="4"/>
  <c r="AF1906" i="4"/>
  <c r="C1079" i="4"/>
  <c r="C373" i="6" s="1"/>
  <c r="E1079" i="4"/>
  <c r="AI1079" i="4" s="1"/>
  <c r="F1079" i="4"/>
  <c r="G1079" i="4"/>
  <c r="H1079" i="4"/>
  <c r="I1079" i="4"/>
  <c r="J1079" i="4"/>
  <c r="K1079" i="4"/>
  <c r="L1079" i="4"/>
  <c r="M1079" i="4"/>
  <c r="N1079" i="4"/>
  <c r="O1079" i="4"/>
  <c r="P1079" i="4"/>
  <c r="Q1079" i="4"/>
  <c r="R1079" i="4"/>
  <c r="S1079" i="4"/>
  <c r="T1079" i="4"/>
  <c r="U1079" i="4"/>
  <c r="V1079" i="4"/>
  <c r="W1079" i="4"/>
  <c r="X1079" i="4"/>
  <c r="Y1079" i="4"/>
  <c r="Z1079" i="4"/>
  <c r="AA1079" i="4"/>
  <c r="AB1079" i="4"/>
  <c r="AC1079" i="4"/>
  <c r="AD1079" i="4"/>
  <c r="AE1079" i="4"/>
  <c r="AF1079" i="4"/>
  <c r="E1081" i="4"/>
  <c r="F1081" i="4"/>
  <c r="G1081" i="4"/>
  <c r="H1081" i="4"/>
  <c r="I1081" i="4"/>
  <c r="J1081" i="4"/>
  <c r="K1081" i="4"/>
  <c r="L1081" i="4"/>
  <c r="M1081" i="4"/>
  <c r="N1081" i="4"/>
  <c r="O1081" i="4"/>
  <c r="P1081" i="4"/>
  <c r="Q1081" i="4"/>
  <c r="R1081" i="4"/>
  <c r="S1081" i="4"/>
  <c r="T1081" i="4"/>
  <c r="U1081" i="4"/>
  <c r="V1081" i="4"/>
  <c r="W1081" i="4"/>
  <c r="X1081" i="4"/>
  <c r="Y1081" i="4"/>
  <c r="Z1081" i="4"/>
  <c r="AA1081" i="4"/>
  <c r="AB1081" i="4"/>
  <c r="AC1081" i="4"/>
  <c r="AD1081" i="4"/>
  <c r="AE1081" i="4"/>
  <c r="AF1081" i="4"/>
  <c r="AI1081" i="4"/>
  <c r="C1089" i="4"/>
  <c r="C378" i="6" s="1"/>
  <c r="AH1089" i="4"/>
  <c r="E1089" i="4"/>
  <c r="AI1089" i="4" s="1"/>
  <c r="F1089" i="4"/>
  <c r="G1089" i="4"/>
  <c r="H1089" i="4"/>
  <c r="I1089" i="4"/>
  <c r="J1089" i="4"/>
  <c r="K1089" i="4"/>
  <c r="L1089" i="4"/>
  <c r="M1089" i="4"/>
  <c r="N1089" i="4"/>
  <c r="O1089" i="4"/>
  <c r="P1089" i="4"/>
  <c r="Q1089" i="4"/>
  <c r="R1089" i="4"/>
  <c r="S1089" i="4"/>
  <c r="T1089" i="4"/>
  <c r="U1089" i="4"/>
  <c r="V1089" i="4"/>
  <c r="W1089" i="4"/>
  <c r="X1089" i="4"/>
  <c r="Y1089" i="4"/>
  <c r="Z1089" i="4"/>
  <c r="AA1089" i="4"/>
  <c r="AB1089" i="4"/>
  <c r="AC1089" i="4"/>
  <c r="AD1089" i="4"/>
  <c r="AE1089" i="4"/>
  <c r="AF1089" i="4"/>
  <c r="E1691" i="4"/>
  <c r="AI1691" i="4" s="1"/>
  <c r="F1691" i="4"/>
  <c r="G1691" i="4"/>
  <c r="H1691" i="4"/>
  <c r="I1691" i="4"/>
  <c r="J1691" i="4"/>
  <c r="K1691" i="4"/>
  <c r="L1691" i="4"/>
  <c r="M1691" i="4"/>
  <c r="N1691" i="4"/>
  <c r="O1691" i="4"/>
  <c r="P1691" i="4"/>
  <c r="Q1691" i="4"/>
  <c r="R1691" i="4"/>
  <c r="S1691" i="4"/>
  <c r="T1691" i="4"/>
  <c r="U1691" i="4"/>
  <c r="V1691" i="4"/>
  <c r="W1691" i="4"/>
  <c r="X1691" i="4"/>
  <c r="Y1691" i="4"/>
  <c r="Z1691" i="4"/>
  <c r="AA1691" i="4"/>
  <c r="AB1691" i="4"/>
  <c r="AC1691" i="4"/>
  <c r="AD1691" i="4"/>
  <c r="AE1691" i="4"/>
  <c r="AF1691" i="4"/>
  <c r="AH1909" i="4"/>
  <c r="E1909" i="4"/>
  <c r="F1909" i="4"/>
  <c r="G1909" i="4"/>
  <c r="H1909" i="4"/>
  <c r="I1909" i="4"/>
  <c r="J1909" i="4"/>
  <c r="K1909" i="4"/>
  <c r="L1909" i="4"/>
  <c r="M1909" i="4"/>
  <c r="N1909" i="4"/>
  <c r="O1909" i="4"/>
  <c r="P1909" i="4"/>
  <c r="Q1909" i="4"/>
  <c r="R1909" i="4"/>
  <c r="S1909" i="4"/>
  <c r="T1909" i="4"/>
  <c r="U1909" i="4"/>
  <c r="V1909" i="4"/>
  <c r="W1909" i="4"/>
  <c r="X1909" i="4"/>
  <c r="Y1909" i="4"/>
  <c r="Z1909" i="4"/>
  <c r="AA1909" i="4"/>
  <c r="AB1909" i="4"/>
  <c r="AC1909" i="4"/>
  <c r="AD1909" i="4"/>
  <c r="AE1909" i="4"/>
  <c r="AF1909" i="4"/>
  <c r="AI1909" i="4"/>
  <c r="C1090" i="4"/>
  <c r="C381" i="6" s="1"/>
  <c r="E1090" i="4"/>
  <c r="AI1090" i="4" s="1"/>
  <c r="F1090" i="4"/>
  <c r="G1090" i="4"/>
  <c r="H1090" i="4"/>
  <c r="I1090" i="4"/>
  <c r="J1090" i="4"/>
  <c r="K1090" i="4"/>
  <c r="L1090" i="4"/>
  <c r="M1090" i="4"/>
  <c r="N1090" i="4"/>
  <c r="O1090" i="4"/>
  <c r="P1090" i="4"/>
  <c r="Q1090" i="4"/>
  <c r="R1090" i="4"/>
  <c r="S1090" i="4"/>
  <c r="T1090" i="4"/>
  <c r="U1090" i="4"/>
  <c r="V1090" i="4"/>
  <c r="W1090" i="4"/>
  <c r="X1090" i="4"/>
  <c r="Y1090" i="4"/>
  <c r="Z1090" i="4"/>
  <c r="AA1090" i="4"/>
  <c r="AB1090" i="4"/>
  <c r="AC1090" i="4"/>
  <c r="AD1090" i="4"/>
  <c r="AE1090" i="4"/>
  <c r="AF1090" i="4"/>
  <c r="C1091" i="4"/>
  <c r="C382" i="6" s="1"/>
  <c r="E1091" i="4"/>
  <c r="AI1091" i="4" s="1"/>
  <c r="F1091" i="4"/>
  <c r="G1091" i="4"/>
  <c r="H1091" i="4"/>
  <c r="I1091" i="4"/>
  <c r="J1091" i="4"/>
  <c r="K1091" i="4"/>
  <c r="L1091" i="4"/>
  <c r="M1091" i="4"/>
  <c r="N1091" i="4"/>
  <c r="O1091" i="4"/>
  <c r="P1091" i="4"/>
  <c r="Q1091" i="4"/>
  <c r="R1091" i="4"/>
  <c r="S1091" i="4"/>
  <c r="T1091" i="4"/>
  <c r="U1091" i="4"/>
  <c r="V1091" i="4"/>
  <c r="W1091" i="4"/>
  <c r="X1091" i="4"/>
  <c r="Y1091" i="4"/>
  <c r="Z1091" i="4"/>
  <c r="AA1091" i="4"/>
  <c r="AB1091" i="4"/>
  <c r="AC1091" i="4"/>
  <c r="AD1091" i="4"/>
  <c r="AE1091" i="4"/>
  <c r="AF1091" i="4"/>
  <c r="AH118" i="4"/>
  <c r="E118" i="4"/>
  <c r="AI118" i="4" s="1"/>
  <c r="F118" i="4"/>
  <c r="G118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U118" i="4"/>
  <c r="V118" i="4"/>
  <c r="W118" i="4"/>
  <c r="X118" i="4"/>
  <c r="Y118" i="4"/>
  <c r="Z118" i="4"/>
  <c r="AA118" i="4"/>
  <c r="AB118" i="4"/>
  <c r="AC118" i="4"/>
  <c r="AD118" i="4"/>
  <c r="AE118" i="4"/>
  <c r="AF118" i="4"/>
  <c r="E1104" i="4"/>
  <c r="AI1104" i="4" s="1"/>
  <c r="F1104" i="4"/>
  <c r="G1104" i="4"/>
  <c r="H1104" i="4"/>
  <c r="I1104" i="4"/>
  <c r="J1104" i="4"/>
  <c r="K1104" i="4"/>
  <c r="L1104" i="4"/>
  <c r="M1104" i="4"/>
  <c r="N1104" i="4"/>
  <c r="O1104" i="4"/>
  <c r="P1104" i="4"/>
  <c r="Q1104" i="4"/>
  <c r="R1104" i="4"/>
  <c r="S1104" i="4"/>
  <c r="T1104" i="4"/>
  <c r="U1104" i="4"/>
  <c r="V1104" i="4"/>
  <c r="W1104" i="4"/>
  <c r="X1104" i="4"/>
  <c r="Y1104" i="4"/>
  <c r="Z1104" i="4"/>
  <c r="AA1104" i="4"/>
  <c r="AB1104" i="4"/>
  <c r="AC1104" i="4"/>
  <c r="AD1104" i="4"/>
  <c r="AE1104" i="4"/>
  <c r="AF1104" i="4"/>
  <c r="C1914" i="4"/>
  <c r="C386" i="6" s="1"/>
  <c r="E1914" i="4"/>
  <c r="AI1914" i="4" s="1"/>
  <c r="F1914" i="4"/>
  <c r="G1914" i="4"/>
  <c r="H1914" i="4"/>
  <c r="I1914" i="4"/>
  <c r="J1914" i="4"/>
  <c r="K1914" i="4"/>
  <c r="L1914" i="4"/>
  <c r="M1914" i="4"/>
  <c r="N1914" i="4"/>
  <c r="O1914" i="4"/>
  <c r="P1914" i="4"/>
  <c r="Q1914" i="4"/>
  <c r="R1914" i="4"/>
  <c r="S1914" i="4"/>
  <c r="T1914" i="4"/>
  <c r="U1914" i="4"/>
  <c r="V1914" i="4"/>
  <c r="W1914" i="4"/>
  <c r="X1914" i="4"/>
  <c r="Y1914" i="4"/>
  <c r="Z1914" i="4"/>
  <c r="AA1914" i="4"/>
  <c r="AB1914" i="4"/>
  <c r="AC1914" i="4"/>
  <c r="AD1914" i="4"/>
  <c r="AE1914" i="4"/>
  <c r="AF1914" i="4"/>
  <c r="E1101" i="4"/>
  <c r="AI1101" i="4" s="1"/>
  <c r="F1101" i="4"/>
  <c r="G1101" i="4"/>
  <c r="H1101" i="4"/>
  <c r="I1101" i="4"/>
  <c r="J1101" i="4"/>
  <c r="K1101" i="4"/>
  <c r="L1101" i="4"/>
  <c r="M1101" i="4"/>
  <c r="N1101" i="4"/>
  <c r="O1101" i="4"/>
  <c r="P1101" i="4"/>
  <c r="Q1101" i="4"/>
  <c r="R1101" i="4"/>
  <c r="S1101" i="4"/>
  <c r="T1101" i="4"/>
  <c r="U1101" i="4"/>
  <c r="V1101" i="4"/>
  <c r="W1101" i="4"/>
  <c r="X1101" i="4"/>
  <c r="Y1101" i="4"/>
  <c r="Z1101" i="4"/>
  <c r="AA1101" i="4"/>
  <c r="AB1101" i="4"/>
  <c r="AC1101" i="4"/>
  <c r="AD1101" i="4"/>
  <c r="AE1101" i="4"/>
  <c r="AF1101" i="4"/>
  <c r="E1915" i="4"/>
  <c r="AI1915" i="4" s="1"/>
  <c r="F1915" i="4"/>
  <c r="G1915" i="4"/>
  <c r="H1915" i="4"/>
  <c r="I1915" i="4"/>
  <c r="J1915" i="4"/>
  <c r="K1915" i="4"/>
  <c r="L1915" i="4"/>
  <c r="M1915" i="4"/>
  <c r="N1915" i="4"/>
  <c r="O1915" i="4"/>
  <c r="P1915" i="4"/>
  <c r="Q1915" i="4"/>
  <c r="R1915" i="4"/>
  <c r="S1915" i="4"/>
  <c r="T1915" i="4"/>
  <c r="U1915" i="4"/>
  <c r="V1915" i="4"/>
  <c r="W1915" i="4"/>
  <c r="X1915" i="4"/>
  <c r="Y1915" i="4"/>
  <c r="Z1915" i="4"/>
  <c r="AA1915" i="4"/>
  <c r="AB1915" i="4"/>
  <c r="AC1915" i="4"/>
  <c r="AD1915" i="4"/>
  <c r="AE1915" i="4"/>
  <c r="AF1915" i="4"/>
  <c r="E1916" i="4"/>
  <c r="AI1916" i="4" s="1"/>
  <c r="F1916" i="4"/>
  <c r="G1916" i="4"/>
  <c r="H1916" i="4"/>
  <c r="I1916" i="4"/>
  <c r="J1916" i="4"/>
  <c r="K1916" i="4"/>
  <c r="L1916" i="4"/>
  <c r="M1916" i="4"/>
  <c r="N1916" i="4"/>
  <c r="O1916" i="4"/>
  <c r="P1916" i="4"/>
  <c r="Q1916" i="4"/>
  <c r="R1916" i="4"/>
  <c r="S1916" i="4"/>
  <c r="T1916" i="4"/>
  <c r="U1916" i="4"/>
  <c r="V1916" i="4"/>
  <c r="W1916" i="4"/>
  <c r="X1916" i="4"/>
  <c r="Y1916" i="4"/>
  <c r="Z1916" i="4"/>
  <c r="AA1916" i="4"/>
  <c r="AB1916" i="4"/>
  <c r="AC1916" i="4"/>
  <c r="AD1916" i="4"/>
  <c r="AE1916" i="4"/>
  <c r="AF1916" i="4"/>
  <c r="C1110" i="4"/>
  <c r="C390" i="6" s="1"/>
  <c r="E1110" i="4"/>
  <c r="AI1110" i="4" s="1"/>
  <c r="F1110" i="4"/>
  <c r="G1110" i="4"/>
  <c r="H1110" i="4"/>
  <c r="I1110" i="4"/>
  <c r="J1110" i="4"/>
  <c r="K1110" i="4"/>
  <c r="L1110" i="4"/>
  <c r="M1110" i="4"/>
  <c r="N1110" i="4"/>
  <c r="O1110" i="4"/>
  <c r="P1110" i="4"/>
  <c r="Q1110" i="4"/>
  <c r="R1110" i="4"/>
  <c r="S1110" i="4"/>
  <c r="T1110" i="4"/>
  <c r="U1110" i="4"/>
  <c r="V1110" i="4"/>
  <c r="W1110" i="4"/>
  <c r="X1110" i="4"/>
  <c r="Y1110" i="4"/>
  <c r="Z1110" i="4"/>
  <c r="AA1110" i="4"/>
  <c r="AB1110" i="4"/>
  <c r="AC1110" i="4"/>
  <c r="AD1110" i="4"/>
  <c r="AE1110" i="4"/>
  <c r="AF1110" i="4"/>
  <c r="E1117" i="4"/>
  <c r="AI1117" i="4" s="1"/>
  <c r="F1117" i="4"/>
  <c r="G1117" i="4"/>
  <c r="H1117" i="4"/>
  <c r="I1117" i="4"/>
  <c r="J1117" i="4"/>
  <c r="K1117" i="4"/>
  <c r="L1117" i="4"/>
  <c r="M1117" i="4"/>
  <c r="N1117" i="4"/>
  <c r="O1117" i="4"/>
  <c r="P1117" i="4"/>
  <c r="Q1117" i="4"/>
  <c r="R1117" i="4"/>
  <c r="S1117" i="4"/>
  <c r="T1117" i="4"/>
  <c r="U1117" i="4"/>
  <c r="V1117" i="4"/>
  <c r="W1117" i="4"/>
  <c r="X1117" i="4"/>
  <c r="Y1117" i="4"/>
  <c r="Z1117" i="4"/>
  <c r="AA1117" i="4"/>
  <c r="AB1117" i="4"/>
  <c r="AC1117" i="4"/>
  <c r="AD1117" i="4"/>
  <c r="AE1117" i="4"/>
  <c r="AF1117" i="4"/>
  <c r="C1007" i="4"/>
  <c r="C394" i="6" s="1"/>
  <c r="E1007" i="4"/>
  <c r="AI1007" i="4" s="1"/>
  <c r="F1007" i="4"/>
  <c r="G1007" i="4"/>
  <c r="H1007" i="4"/>
  <c r="I1007" i="4"/>
  <c r="J1007" i="4"/>
  <c r="K1007" i="4"/>
  <c r="L1007" i="4"/>
  <c r="M1007" i="4"/>
  <c r="N1007" i="4"/>
  <c r="O1007" i="4"/>
  <c r="P1007" i="4"/>
  <c r="Q1007" i="4"/>
  <c r="R1007" i="4"/>
  <c r="S1007" i="4"/>
  <c r="T1007" i="4"/>
  <c r="U1007" i="4"/>
  <c r="V1007" i="4"/>
  <c r="W1007" i="4"/>
  <c r="X1007" i="4"/>
  <c r="Y1007" i="4"/>
  <c r="Z1007" i="4"/>
  <c r="AA1007" i="4"/>
  <c r="AB1007" i="4"/>
  <c r="AC1007" i="4"/>
  <c r="AD1007" i="4"/>
  <c r="AE1007" i="4"/>
  <c r="AF1007" i="4"/>
  <c r="E1919" i="4"/>
  <c r="AI1919" i="4" s="1"/>
  <c r="F1919" i="4"/>
  <c r="G1919" i="4"/>
  <c r="H1919" i="4"/>
  <c r="I1919" i="4"/>
  <c r="J1919" i="4"/>
  <c r="K1919" i="4"/>
  <c r="L1919" i="4"/>
  <c r="M1919" i="4"/>
  <c r="N1919" i="4"/>
  <c r="O1919" i="4"/>
  <c r="P1919" i="4"/>
  <c r="Q1919" i="4"/>
  <c r="R1919" i="4"/>
  <c r="S1919" i="4"/>
  <c r="T1919" i="4"/>
  <c r="U1919" i="4"/>
  <c r="V1919" i="4"/>
  <c r="W1919" i="4"/>
  <c r="X1919" i="4"/>
  <c r="Y1919" i="4"/>
  <c r="Z1919" i="4"/>
  <c r="AA1919" i="4"/>
  <c r="AB1919" i="4"/>
  <c r="AC1919" i="4"/>
  <c r="AD1919" i="4"/>
  <c r="AE1919" i="4"/>
  <c r="AF1919" i="4"/>
  <c r="C1122" i="4"/>
  <c r="C396" i="6" s="1"/>
  <c r="AH1122" i="4"/>
  <c r="E1122" i="4"/>
  <c r="AI1122" i="4" s="1"/>
  <c r="F1122" i="4"/>
  <c r="G1122" i="4"/>
  <c r="H1122" i="4"/>
  <c r="I1122" i="4"/>
  <c r="J1122" i="4"/>
  <c r="K1122" i="4"/>
  <c r="L1122" i="4"/>
  <c r="M1122" i="4"/>
  <c r="N1122" i="4"/>
  <c r="O1122" i="4"/>
  <c r="P1122" i="4"/>
  <c r="Q1122" i="4"/>
  <c r="R1122" i="4"/>
  <c r="S1122" i="4"/>
  <c r="T1122" i="4"/>
  <c r="U1122" i="4"/>
  <c r="V1122" i="4"/>
  <c r="W1122" i="4"/>
  <c r="X1122" i="4"/>
  <c r="Y1122" i="4"/>
  <c r="Z1122" i="4"/>
  <c r="AA1122" i="4"/>
  <c r="AB1122" i="4"/>
  <c r="AC1122" i="4"/>
  <c r="AD1122" i="4"/>
  <c r="AE1122" i="4"/>
  <c r="AF1122" i="4"/>
  <c r="E1176" i="4"/>
  <c r="AI1176" i="4" s="1"/>
  <c r="F1176" i="4"/>
  <c r="G1176" i="4"/>
  <c r="H1176" i="4"/>
  <c r="I1176" i="4"/>
  <c r="J1176" i="4"/>
  <c r="K1176" i="4"/>
  <c r="L1176" i="4"/>
  <c r="M1176" i="4"/>
  <c r="N1176" i="4"/>
  <c r="O1176" i="4"/>
  <c r="P1176" i="4"/>
  <c r="Q1176" i="4"/>
  <c r="R1176" i="4"/>
  <c r="S1176" i="4"/>
  <c r="T1176" i="4"/>
  <c r="U1176" i="4"/>
  <c r="V1176" i="4"/>
  <c r="W1176" i="4"/>
  <c r="X1176" i="4"/>
  <c r="Y1176" i="4"/>
  <c r="Z1176" i="4"/>
  <c r="AA1176" i="4"/>
  <c r="AB1176" i="4"/>
  <c r="AC1176" i="4"/>
  <c r="AD1176" i="4"/>
  <c r="AE1176" i="4"/>
  <c r="AF1176" i="4"/>
  <c r="E1920" i="4"/>
  <c r="AI1920" i="4" s="1"/>
  <c r="F1920" i="4"/>
  <c r="G1920" i="4"/>
  <c r="H1920" i="4"/>
  <c r="I1920" i="4"/>
  <c r="J1920" i="4"/>
  <c r="K1920" i="4"/>
  <c r="L1920" i="4"/>
  <c r="M1920" i="4"/>
  <c r="N1920" i="4"/>
  <c r="O1920" i="4"/>
  <c r="P1920" i="4"/>
  <c r="Q1920" i="4"/>
  <c r="R1920" i="4"/>
  <c r="S1920" i="4"/>
  <c r="T1920" i="4"/>
  <c r="U1920" i="4"/>
  <c r="V1920" i="4"/>
  <c r="W1920" i="4"/>
  <c r="X1920" i="4"/>
  <c r="Y1920" i="4"/>
  <c r="Z1920" i="4"/>
  <c r="AA1920" i="4"/>
  <c r="AB1920" i="4"/>
  <c r="AC1920" i="4"/>
  <c r="AD1920" i="4"/>
  <c r="AE1920" i="4"/>
  <c r="AF1920" i="4"/>
  <c r="E1921" i="4"/>
  <c r="AI1921" i="4" s="1"/>
  <c r="F1921" i="4"/>
  <c r="G1921" i="4"/>
  <c r="H1921" i="4"/>
  <c r="I1921" i="4"/>
  <c r="J1921" i="4"/>
  <c r="K1921" i="4"/>
  <c r="L1921" i="4"/>
  <c r="M1921" i="4"/>
  <c r="N1921" i="4"/>
  <c r="O1921" i="4"/>
  <c r="P1921" i="4"/>
  <c r="Q1921" i="4"/>
  <c r="R1921" i="4"/>
  <c r="S1921" i="4"/>
  <c r="T1921" i="4"/>
  <c r="U1921" i="4"/>
  <c r="V1921" i="4"/>
  <c r="W1921" i="4"/>
  <c r="X1921" i="4"/>
  <c r="Y1921" i="4"/>
  <c r="Z1921" i="4"/>
  <c r="AA1921" i="4"/>
  <c r="AB1921" i="4"/>
  <c r="AC1921" i="4"/>
  <c r="AD1921" i="4"/>
  <c r="AE1921" i="4"/>
  <c r="AF1921" i="4"/>
  <c r="C1132" i="4"/>
  <c r="C401" i="6" s="1"/>
  <c r="E1132" i="4"/>
  <c r="AI1132" i="4" s="1"/>
  <c r="F1132" i="4"/>
  <c r="G1132" i="4"/>
  <c r="H1132" i="4"/>
  <c r="I1132" i="4"/>
  <c r="J1132" i="4"/>
  <c r="K1132" i="4"/>
  <c r="L1132" i="4"/>
  <c r="M1132" i="4"/>
  <c r="N1132" i="4"/>
  <c r="O1132" i="4"/>
  <c r="P1132" i="4"/>
  <c r="Q1132" i="4"/>
  <c r="R1132" i="4"/>
  <c r="S1132" i="4"/>
  <c r="T1132" i="4"/>
  <c r="U1132" i="4"/>
  <c r="V1132" i="4"/>
  <c r="W1132" i="4"/>
  <c r="X1132" i="4"/>
  <c r="Y1132" i="4"/>
  <c r="Z1132" i="4"/>
  <c r="AA1132" i="4"/>
  <c r="AB1132" i="4"/>
  <c r="AC1132" i="4"/>
  <c r="AD1132" i="4"/>
  <c r="AE1132" i="4"/>
  <c r="AF1132" i="4"/>
  <c r="C1146" i="4"/>
  <c r="C403" i="6" s="1"/>
  <c r="E1146" i="4"/>
  <c r="AI1146" i="4" s="1"/>
  <c r="F1146" i="4"/>
  <c r="G1146" i="4"/>
  <c r="H1146" i="4"/>
  <c r="I1146" i="4"/>
  <c r="J1146" i="4"/>
  <c r="K1146" i="4"/>
  <c r="L1146" i="4"/>
  <c r="M1146" i="4"/>
  <c r="N1146" i="4"/>
  <c r="O1146" i="4"/>
  <c r="P1146" i="4"/>
  <c r="Q1146" i="4"/>
  <c r="R1146" i="4"/>
  <c r="S1146" i="4"/>
  <c r="T1146" i="4"/>
  <c r="U1146" i="4"/>
  <c r="V1146" i="4"/>
  <c r="W1146" i="4"/>
  <c r="X1146" i="4"/>
  <c r="Y1146" i="4"/>
  <c r="Z1146" i="4"/>
  <c r="AA1146" i="4"/>
  <c r="AB1146" i="4"/>
  <c r="AC1146" i="4"/>
  <c r="AD1146" i="4"/>
  <c r="AE1146" i="4"/>
  <c r="AF1146" i="4"/>
  <c r="AH1924" i="4"/>
  <c r="E1924" i="4"/>
  <c r="AI1924" i="4" s="1"/>
  <c r="F1924" i="4"/>
  <c r="G1924" i="4"/>
  <c r="H1924" i="4"/>
  <c r="I1924" i="4"/>
  <c r="J1924" i="4"/>
  <c r="K1924" i="4"/>
  <c r="L1924" i="4"/>
  <c r="M1924" i="4"/>
  <c r="N1924" i="4"/>
  <c r="O1924" i="4"/>
  <c r="P1924" i="4"/>
  <c r="Q1924" i="4"/>
  <c r="R1924" i="4"/>
  <c r="S1924" i="4"/>
  <c r="T1924" i="4"/>
  <c r="U1924" i="4"/>
  <c r="V1924" i="4"/>
  <c r="W1924" i="4"/>
  <c r="X1924" i="4"/>
  <c r="Y1924" i="4"/>
  <c r="Z1924" i="4"/>
  <c r="AA1924" i="4"/>
  <c r="AB1924" i="4"/>
  <c r="AC1924" i="4"/>
  <c r="AD1924" i="4"/>
  <c r="AE1924" i="4"/>
  <c r="AF1924" i="4"/>
  <c r="E1154" i="4"/>
  <c r="F1154" i="4"/>
  <c r="G1154" i="4"/>
  <c r="H1154" i="4"/>
  <c r="I1154" i="4"/>
  <c r="J1154" i="4"/>
  <c r="K1154" i="4"/>
  <c r="L1154" i="4"/>
  <c r="M1154" i="4"/>
  <c r="N1154" i="4"/>
  <c r="O1154" i="4"/>
  <c r="P1154" i="4"/>
  <c r="Q1154" i="4"/>
  <c r="R1154" i="4"/>
  <c r="S1154" i="4"/>
  <c r="T1154" i="4"/>
  <c r="U1154" i="4"/>
  <c r="V1154" i="4"/>
  <c r="W1154" i="4"/>
  <c r="X1154" i="4"/>
  <c r="Y1154" i="4"/>
  <c r="Z1154" i="4"/>
  <c r="AA1154" i="4"/>
  <c r="AB1154" i="4"/>
  <c r="AC1154" i="4"/>
  <c r="AD1154" i="4"/>
  <c r="AE1154" i="4"/>
  <c r="AF1154" i="4"/>
  <c r="AI1154" i="4"/>
  <c r="C1156" i="4"/>
  <c r="C2003" i="6" s="1"/>
  <c r="E1156" i="4"/>
  <c r="F1156" i="4"/>
  <c r="G1156" i="4"/>
  <c r="H1156" i="4"/>
  <c r="I1156" i="4"/>
  <c r="J1156" i="4"/>
  <c r="K1156" i="4"/>
  <c r="L1156" i="4"/>
  <c r="M1156" i="4"/>
  <c r="N1156" i="4"/>
  <c r="O1156" i="4"/>
  <c r="P1156" i="4"/>
  <c r="Q1156" i="4"/>
  <c r="R1156" i="4"/>
  <c r="S1156" i="4"/>
  <c r="T1156" i="4"/>
  <c r="U1156" i="4"/>
  <c r="V1156" i="4"/>
  <c r="W1156" i="4"/>
  <c r="X1156" i="4"/>
  <c r="Y1156" i="4"/>
  <c r="Z1156" i="4"/>
  <c r="AA1156" i="4"/>
  <c r="AB1156" i="4"/>
  <c r="AC1156" i="4"/>
  <c r="AD1156" i="4"/>
  <c r="AE1156" i="4"/>
  <c r="AF1156" i="4"/>
  <c r="AI1156" i="4"/>
  <c r="E1166" i="4"/>
  <c r="AI1166" i="4" s="1"/>
  <c r="F1166" i="4"/>
  <c r="G1166" i="4"/>
  <c r="H1166" i="4"/>
  <c r="I1166" i="4"/>
  <c r="J1166" i="4"/>
  <c r="K1166" i="4"/>
  <c r="L1166" i="4"/>
  <c r="M1166" i="4"/>
  <c r="N1166" i="4"/>
  <c r="O1166" i="4"/>
  <c r="P1166" i="4"/>
  <c r="Q1166" i="4"/>
  <c r="R1166" i="4"/>
  <c r="S1166" i="4"/>
  <c r="T1166" i="4"/>
  <c r="U1166" i="4"/>
  <c r="V1166" i="4"/>
  <c r="W1166" i="4"/>
  <c r="X1166" i="4"/>
  <c r="Y1166" i="4"/>
  <c r="Z1166" i="4"/>
  <c r="AA1166" i="4"/>
  <c r="AB1166" i="4"/>
  <c r="AC1166" i="4"/>
  <c r="AD1166" i="4"/>
  <c r="AE1166" i="4"/>
  <c r="AF1166" i="4"/>
  <c r="E1184" i="4"/>
  <c r="AI1184" i="4" s="1"/>
  <c r="F1184" i="4"/>
  <c r="G1184" i="4"/>
  <c r="H1184" i="4"/>
  <c r="I1184" i="4"/>
  <c r="J1184" i="4"/>
  <c r="K1184" i="4"/>
  <c r="L1184" i="4"/>
  <c r="M1184" i="4"/>
  <c r="N1184" i="4"/>
  <c r="O1184" i="4"/>
  <c r="P1184" i="4"/>
  <c r="Q1184" i="4"/>
  <c r="R1184" i="4"/>
  <c r="S1184" i="4"/>
  <c r="T1184" i="4"/>
  <c r="U1184" i="4"/>
  <c r="V1184" i="4"/>
  <c r="W1184" i="4"/>
  <c r="X1184" i="4"/>
  <c r="Y1184" i="4"/>
  <c r="Z1184" i="4"/>
  <c r="AA1184" i="4"/>
  <c r="AB1184" i="4"/>
  <c r="AC1184" i="4"/>
  <c r="AD1184" i="4"/>
  <c r="AE1184" i="4"/>
  <c r="AF1184" i="4"/>
  <c r="E1189" i="4"/>
  <c r="AI1189" i="4" s="1"/>
  <c r="F1189" i="4"/>
  <c r="G1189" i="4"/>
  <c r="H1189" i="4"/>
  <c r="I1189" i="4"/>
  <c r="J1189" i="4"/>
  <c r="K1189" i="4"/>
  <c r="L1189" i="4"/>
  <c r="M1189" i="4"/>
  <c r="N1189" i="4"/>
  <c r="O1189" i="4"/>
  <c r="P1189" i="4"/>
  <c r="Q1189" i="4"/>
  <c r="R1189" i="4"/>
  <c r="S1189" i="4"/>
  <c r="T1189" i="4"/>
  <c r="U1189" i="4"/>
  <c r="V1189" i="4"/>
  <c r="W1189" i="4"/>
  <c r="X1189" i="4"/>
  <c r="Y1189" i="4"/>
  <c r="Z1189" i="4"/>
  <c r="AA1189" i="4"/>
  <c r="AB1189" i="4"/>
  <c r="AC1189" i="4"/>
  <c r="AD1189" i="4"/>
  <c r="AE1189" i="4"/>
  <c r="AF1189" i="4"/>
  <c r="C1195" i="4"/>
  <c r="C414" i="6" s="1"/>
  <c r="E1195" i="4"/>
  <c r="AI1195" i="4" s="1"/>
  <c r="F1195" i="4"/>
  <c r="G1195" i="4"/>
  <c r="H1195" i="4"/>
  <c r="I1195" i="4"/>
  <c r="J1195" i="4"/>
  <c r="K1195" i="4"/>
  <c r="L1195" i="4"/>
  <c r="M1195" i="4"/>
  <c r="N1195" i="4"/>
  <c r="O1195" i="4"/>
  <c r="P1195" i="4"/>
  <c r="Q1195" i="4"/>
  <c r="R1195" i="4"/>
  <c r="S1195" i="4"/>
  <c r="T1195" i="4"/>
  <c r="U1195" i="4"/>
  <c r="V1195" i="4"/>
  <c r="W1195" i="4"/>
  <c r="X1195" i="4"/>
  <c r="Y1195" i="4"/>
  <c r="Z1195" i="4"/>
  <c r="AA1195" i="4"/>
  <c r="AB1195" i="4"/>
  <c r="AC1195" i="4"/>
  <c r="AD1195" i="4"/>
  <c r="AE1195" i="4"/>
  <c r="AF1195" i="4"/>
  <c r="C1200" i="4"/>
  <c r="C416" i="6" s="1"/>
  <c r="AH1200" i="4"/>
  <c r="E1200" i="4"/>
  <c r="AI1200" i="4" s="1"/>
  <c r="F1200" i="4"/>
  <c r="G1200" i="4"/>
  <c r="H1200" i="4"/>
  <c r="I1200" i="4"/>
  <c r="J1200" i="4"/>
  <c r="K1200" i="4"/>
  <c r="L1200" i="4"/>
  <c r="M1200" i="4"/>
  <c r="N1200" i="4"/>
  <c r="O1200" i="4"/>
  <c r="P1200" i="4"/>
  <c r="Q1200" i="4"/>
  <c r="R1200" i="4"/>
  <c r="S1200" i="4"/>
  <c r="T1200" i="4"/>
  <c r="U1200" i="4"/>
  <c r="V1200" i="4"/>
  <c r="W1200" i="4"/>
  <c r="X1200" i="4"/>
  <c r="Y1200" i="4"/>
  <c r="Z1200" i="4"/>
  <c r="AA1200" i="4"/>
  <c r="AB1200" i="4"/>
  <c r="AC1200" i="4"/>
  <c r="AD1200" i="4"/>
  <c r="AE1200" i="4"/>
  <c r="AF1200" i="4"/>
  <c r="E1202" i="4"/>
  <c r="AI1202" i="4" s="1"/>
  <c r="F1202" i="4"/>
  <c r="G1202" i="4"/>
  <c r="H1202" i="4"/>
  <c r="I1202" i="4"/>
  <c r="J1202" i="4"/>
  <c r="K1202" i="4"/>
  <c r="L1202" i="4"/>
  <c r="M1202" i="4"/>
  <c r="N1202" i="4"/>
  <c r="O1202" i="4"/>
  <c r="P1202" i="4"/>
  <c r="Q1202" i="4"/>
  <c r="R1202" i="4"/>
  <c r="S1202" i="4"/>
  <c r="T1202" i="4"/>
  <c r="U1202" i="4"/>
  <c r="V1202" i="4"/>
  <c r="W1202" i="4"/>
  <c r="X1202" i="4"/>
  <c r="Y1202" i="4"/>
  <c r="Z1202" i="4"/>
  <c r="AA1202" i="4"/>
  <c r="AB1202" i="4"/>
  <c r="AC1202" i="4"/>
  <c r="AD1202" i="4"/>
  <c r="AE1202" i="4"/>
  <c r="AF1202" i="4"/>
  <c r="E1203" i="4"/>
  <c r="F1203" i="4"/>
  <c r="G1203" i="4"/>
  <c r="H1203" i="4"/>
  <c r="I1203" i="4"/>
  <c r="J1203" i="4"/>
  <c r="K1203" i="4"/>
  <c r="L1203" i="4"/>
  <c r="M1203" i="4"/>
  <c r="N1203" i="4"/>
  <c r="O1203" i="4"/>
  <c r="P1203" i="4"/>
  <c r="Q1203" i="4"/>
  <c r="R1203" i="4"/>
  <c r="S1203" i="4"/>
  <c r="T1203" i="4"/>
  <c r="U1203" i="4"/>
  <c r="V1203" i="4"/>
  <c r="W1203" i="4"/>
  <c r="X1203" i="4"/>
  <c r="Y1203" i="4"/>
  <c r="Z1203" i="4"/>
  <c r="AA1203" i="4"/>
  <c r="AB1203" i="4"/>
  <c r="AC1203" i="4"/>
  <c r="AD1203" i="4"/>
  <c r="AE1203" i="4"/>
  <c r="AF1203" i="4"/>
  <c r="AI1203" i="4"/>
  <c r="C1209" i="4"/>
  <c r="C419" i="6" s="1"/>
  <c r="E1209" i="4"/>
  <c r="AI1209" i="4" s="1"/>
  <c r="F1209" i="4"/>
  <c r="G1209" i="4"/>
  <c r="H1209" i="4"/>
  <c r="I1209" i="4"/>
  <c r="J1209" i="4"/>
  <c r="K1209" i="4"/>
  <c r="L1209" i="4"/>
  <c r="M1209" i="4"/>
  <c r="N1209" i="4"/>
  <c r="O1209" i="4"/>
  <c r="P1209" i="4"/>
  <c r="Q1209" i="4"/>
  <c r="R1209" i="4"/>
  <c r="S1209" i="4"/>
  <c r="T1209" i="4"/>
  <c r="U1209" i="4"/>
  <c r="V1209" i="4"/>
  <c r="W1209" i="4"/>
  <c r="X1209" i="4"/>
  <c r="Y1209" i="4"/>
  <c r="Z1209" i="4"/>
  <c r="AA1209" i="4"/>
  <c r="AB1209" i="4"/>
  <c r="AC1209" i="4"/>
  <c r="AD1209" i="4"/>
  <c r="AE1209" i="4"/>
  <c r="AF1209" i="4"/>
  <c r="E1213" i="4"/>
  <c r="AI1213" i="4" s="1"/>
  <c r="F1213" i="4"/>
  <c r="G1213" i="4"/>
  <c r="H1213" i="4"/>
  <c r="I1213" i="4"/>
  <c r="J1213" i="4"/>
  <c r="K1213" i="4"/>
  <c r="L1213" i="4"/>
  <c r="M1213" i="4"/>
  <c r="N1213" i="4"/>
  <c r="O1213" i="4"/>
  <c r="P1213" i="4"/>
  <c r="Q1213" i="4"/>
  <c r="R1213" i="4"/>
  <c r="S1213" i="4"/>
  <c r="T1213" i="4"/>
  <c r="U1213" i="4"/>
  <c r="V1213" i="4"/>
  <c r="W1213" i="4"/>
  <c r="X1213" i="4"/>
  <c r="Y1213" i="4"/>
  <c r="Z1213" i="4"/>
  <c r="AA1213" i="4"/>
  <c r="AB1213" i="4"/>
  <c r="AC1213" i="4"/>
  <c r="AD1213" i="4"/>
  <c r="AE1213" i="4"/>
  <c r="AF1213" i="4"/>
  <c r="E1280" i="4"/>
  <c r="AI1280" i="4" s="1"/>
  <c r="F1280" i="4"/>
  <c r="G1280" i="4"/>
  <c r="H1280" i="4"/>
  <c r="I1280" i="4"/>
  <c r="J1280" i="4"/>
  <c r="K1280" i="4"/>
  <c r="L1280" i="4"/>
  <c r="M1280" i="4"/>
  <c r="N1280" i="4"/>
  <c r="O1280" i="4"/>
  <c r="P1280" i="4"/>
  <c r="Q1280" i="4"/>
  <c r="R1280" i="4"/>
  <c r="S1280" i="4"/>
  <c r="T1280" i="4"/>
  <c r="U1280" i="4"/>
  <c r="V1280" i="4"/>
  <c r="W1280" i="4"/>
  <c r="X1280" i="4"/>
  <c r="Y1280" i="4"/>
  <c r="Z1280" i="4"/>
  <c r="AA1280" i="4"/>
  <c r="AB1280" i="4"/>
  <c r="AC1280" i="4"/>
  <c r="AD1280" i="4"/>
  <c r="AE1280" i="4"/>
  <c r="AF1280" i="4"/>
  <c r="C1217" i="4"/>
  <c r="C2005" i="6" s="1"/>
  <c r="E1217" i="4"/>
  <c r="AI1217" i="4" s="1"/>
  <c r="F1217" i="4"/>
  <c r="G1217" i="4"/>
  <c r="H1217" i="4"/>
  <c r="I1217" i="4"/>
  <c r="J1217" i="4"/>
  <c r="K1217" i="4"/>
  <c r="L1217" i="4"/>
  <c r="M1217" i="4"/>
  <c r="N1217" i="4"/>
  <c r="O1217" i="4"/>
  <c r="P1217" i="4"/>
  <c r="Q1217" i="4"/>
  <c r="R1217" i="4"/>
  <c r="S1217" i="4"/>
  <c r="T1217" i="4"/>
  <c r="U1217" i="4"/>
  <c r="V1217" i="4"/>
  <c r="W1217" i="4"/>
  <c r="X1217" i="4"/>
  <c r="Y1217" i="4"/>
  <c r="Z1217" i="4"/>
  <c r="AA1217" i="4"/>
  <c r="AB1217" i="4"/>
  <c r="AC1217" i="4"/>
  <c r="AD1217" i="4"/>
  <c r="AE1217" i="4"/>
  <c r="AF1217" i="4"/>
  <c r="C1219" i="4"/>
  <c r="C422" i="6" s="1"/>
  <c r="E1219" i="4"/>
  <c r="AI1219" i="4" s="1"/>
  <c r="F1219" i="4"/>
  <c r="G1219" i="4"/>
  <c r="H1219" i="4"/>
  <c r="I1219" i="4"/>
  <c r="J1219" i="4"/>
  <c r="K1219" i="4"/>
  <c r="L1219" i="4"/>
  <c r="M1219" i="4"/>
  <c r="N1219" i="4"/>
  <c r="O1219" i="4"/>
  <c r="P1219" i="4"/>
  <c r="Q1219" i="4"/>
  <c r="R1219" i="4"/>
  <c r="S1219" i="4"/>
  <c r="T1219" i="4"/>
  <c r="U1219" i="4"/>
  <c r="V1219" i="4"/>
  <c r="W1219" i="4"/>
  <c r="X1219" i="4"/>
  <c r="Y1219" i="4"/>
  <c r="Z1219" i="4"/>
  <c r="AA1219" i="4"/>
  <c r="AB1219" i="4"/>
  <c r="AC1219" i="4"/>
  <c r="AD1219" i="4"/>
  <c r="AE1219" i="4"/>
  <c r="AF1219" i="4"/>
  <c r="AH1936" i="4"/>
  <c r="E1936" i="4"/>
  <c r="AI1936" i="4" s="1"/>
  <c r="F1936" i="4"/>
  <c r="G1936" i="4"/>
  <c r="H1936" i="4"/>
  <c r="I1936" i="4"/>
  <c r="J1936" i="4"/>
  <c r="K1936" i="4"/>
  <c r="L1936" i="4"/>
  <c r="M1936" i="4"/>
  <c r="N1936" i="4"/>
  <c r="O1936" i="4"/>
  <c r="P1936" i="4"/>
  <c r="Q1936" i="4"/>
  <c r="R1936" i="4"/>
  <c r="S1936" i="4"/>
  <c r="T1936" i="4"/>
  <c r="U1936" i="4"/>
  <c r="V1936" i="4"/>
  <c r="W1936" i="4"/>
  <c r="X1936" i="4"/>
  <c r="Y1936" i="4"/>
  <c r="Z1936" i="4"/>
  <c r="AA1936" i="4"/>
  <c r="AB1936" i="4"/>
  <c r="AC1936" i="4"/>
  <c r="AD1936" i="4"/>
  <c r="AE1936" i="4"/>
  <c r="AF1936" i="4"/>
  <c r="E1233" i="4"/>
  <c r="AI1233" i="4" s="1"/>
  <c r="F1233" i="4"/>
  <c r="G1233" i="4"/>
  <c r="H1233" i="4"/>
  <c r="I1233" i="4"/>
  <c r="J1233" i="4"/>
  <c r="K1233" i="4"/>
  <c r="L1233" i="4"/>
  <c r="M1233" i="4"/>
  <c r="N1233" i="4"/>
  <c r="O1233" i="4"/>
  <c r="P1233" i="4"/>
  <c r="Q1233" i="4"/>
  <c r="R1233" i="4"/>
  <c r="S1233" i="4"/>
  <c r="T1233" i="4"/>
  <c r="U1233" i="4"/>
  <c r="V1233" i="4"/>
  <c r="W1233" i="4"/>
  <c r="X1233" i="4"/>
  <c r="Y1233" i="4"/>
  <c r="Z1233" i="4"/>
  <c r="AA1233" i="4"/>
  <c r="AB1233" i="4"/>
  <c r="AC1233" i="4"/>
  <c r="AD1233" i="4"/>
  <c r="AE1233" i="4"/>
  <c r="AF1233" i="4"/>
  <c r="C1240" i="4"/>
  <c r="C429" i="6" s="1"/>
  <c r="E1240" i="4"/>
  <c r="F1240" i="4"/>
  <c r="G1240" i="4"/>
  <c r="H1240" i="4"/>
  <c r="I1240" i="4"/>
  <c r="J1240" i="4"/>
  <c r="K1240" i="4"/>
  <c r="L1240" i="4"/>
  <c r="M1240" i="4"/>
  <c r="N1240" i="4"/>
  <c r="O1240" i="4"/>
  <c r="P1240" i="4"/>
  <c r="Q1240" i="4"/>
  <c r="R1240" i="4"/>
  <c r="S1240" i="4"/>
  <c r="T1240" i="4"/>
  <c r="U1240" i="4"/>
  <c r="V1240" i="4"/>
  <c r="W1240" i="4"/>
  <c r="X1240" i="4"/>
  <c r="Y1240" i="4"/>
  <c r="Z1240" i="4"/>
  <c r="AA1240" i="4"/>
  <c r="AB1240" i="4"/>
  <c r="AC1240" i="4"/>
  <c r="AD1240" i="4"/>
  <c r="AE1240" i="4"/>
  <c r="AF1240" i="4"/>
  <c r="AI1240" i="4"/>
  <c r="E1243" i="4"/>
  <c r="AI1243" i="4" s="1"/>
  <c r="F1243" i="4"/>
  <c r="G1243" i="4"/>
  <c r="H1243" i="4"/>
  <c r="I1243" i="4"/>
  <c r="J1243" i="4"/>
  <c r="K1243" i="4"/>
  <c r="L1243" i="4"/>
  <c r="M1243" i="4"/>
  <c r="N1243" i="4"/>
  <c r="O1243" i="4"/>
  <c r="P1243" i="4"/>
  <c r="Q1243" i="4"/>
  <c r="R1243" i="4"/>
  <c r="S1243" i="4"/>
  <c r="T1243" i="4"/>
  <c r="U1243" i="4"/>
  <c r="V1243" i="4"/>
  <c r="W1243" i="4"/>
  <c r="X1243" i="4"/>
  <c r="Y1243" i="4"/>
  <c r="Z1243" i="4"/>
  <c r="AA1243" i="4"/>
  <c r="AB1243" i="4"/>
  <c r="AC1243" i="4"/>
  <c r="AD1243" i="4"/>
  <c r="AE1243" i="4"/>
  <c r="AF1243" i="4"/>
  <c r="E1942" i="4"/>
  <c r="AI1942" i="4" s="1"/>
  <c r="F1942" i="4"/>
  <c r="G1942" i="4"/>
  <c r="H1942" i="4"/>
  <c r="I1942" i="4"/>
  <c r="J1942" i="4"/>
  <c r="K1942" i="4"/>
  <c r="L1942" i="4"/>
  <c r="M1942" i="4"/>
  <c r="N1942" i="4"/>
  <c r="O1942" i="4"/>
  <c r="P1942" i="4"/>
  <c r="Q1942" i="4"/>
  <c r="R1942" i="4"/>
  <c r="S1942" i="4"/>
  <c r="T1942" i="4"/>
  <c r="U1942" i="4"/>
  <c r="V1942" i="4"/>
  <c r="W1942" i="4"/>
  <c r="X1942" i="4"/>
  <c r="Y1942" i="4"/>
  <c r="Z1942" i="4"/>
  <c r="AA1942" i="4"/>
  <c r="AB1942" i="4"/>
  <c r="AC1942" i="4"/>
  <c r="AD1942" i="4"/>
  <c r="AE1942" i="4"/>
  <c r="AF1942" i="4"/>
  <c r="E1943" i="4"/>
  <c r="AI1943" i="4" s="1"/>
  <c r="F1943" i="4"/>
  <c r="G1943" i="4"/>
  <c r="H1943" i="4"/>
  <c r="I1943" i="4"/>
  <c r="J1943" i="4"/>
  <c r="K1943" i="4"/>
  <c r="L1943" i="4"/>
  <c r="M1943" i="4"/>
  <c r="N1943" i="4"/>
  <c r="O1943" i="4"/>
  <c r="P1943" i="4"/>
  <c r="Q1943" i="4"/>
  <c r="R1943" i="4"/>
  <c r="S1943" i="4"/>
  <c r="T1943" i="4"/>
  <c r="U1943" i="4"/>
  <c r="V1943" i="4"/>
  <c r="W1943" i="4"/>
  <c r="X1943" i="4"/>
  <c r="Y1943" i="4"/>
  <c r="Z1943" i="4"/>
  <c r="AA1943" i="4"/>
  <c r="AB1943" i="4"/>
  <c r="AC1943" i="4"/>
  <c r="AD1943" i="4"/>
  <c r="AE1943" i="4"/>
  <c r="AF1943" i="4"/>
  <c r="C1259" i="4"/>
  <c r="C435" i="6" s="1"/>
  <c r="E1259" i="4"/>
  <c r="AI1259" i="4" s="1"/>
  <c r="F1259" i="4"/>
  <c r="G1259" i="4"/>
  <c r="H1259" i="4"/>
  <c r="I1259" i="4"/>
  <c r="J1259" i="4"/>
  <c r="K1259" i="4"/>
  <c r="L1259" i="4"/>
  <c r="M1259" i="4"/>
  <c r="N1259" i="4"/>
  <c r="O1259" i="4"/>
  <c r="P1259" i="4"/>
  <c r="Q1259" i="4"/>
  <c r="R1259" i="4"/>
  <c r="S1259" i="4"/>
  <c r="T1259" i="4"/>
  <c r="U1259" i="4"/>
  <c r="V1259" i="4"/>
  <c r="W1259" i="4"/>
  <c r="X1259" i="4"/>
  <c r="Y1259" i="4"/>
  <c r="Z1259" i="4"/>
  <c r="AA1259" i="4"/>
  <c r="AB1259" i="4"/>
  <c r="AC1259" i="4"/>
  <c r="AD1259" i="4"/>
  <c r="AE1259" i="4"/>
  <c r="AF1259" i="4"/>
  <c r="E1262" i="4"/>
  <c r="AI1262" i="4" s="1"/>
  <c r="F1262" i="4"/>
  <c r="G1262" i="4"/>
  <c r="H1262" i="4"/>
  <c r="I1262" i="4"/>
  <c r="J1262" i="4"/>
  <c r="K1262" i="4"/>
  <c r="L1262" i="4"/>
  <c r="M1262" i="4"/>
  <c r="N1262" i="4"/>
  <c r="O1262" i="4"/>
  <c r="P1262" i="4"/>
  <c r="Q1262" i="4"/>
  <c r="R1262" i="4"/>
  <c r="S1262" i="4"/>
  <c r="T1262" i="4"/>
  <c r="U1262" i="4"/>
  <c r="V1262" i="4"/>
  <c r="W1262" i="4"/>
  <c r="X1262" i="4"/>
  <c r="Y1262" i="4"/>
  <c r="Z1262" i="4"/>
  <c r="AA1262" i="4"/>
  <c r="AB1262" i="4"/>
  <c r="AC1262" i="4"/>
  <c r="AD1262" i="4"/>
  <c r="AE1262" i="4"/>
  <c r="AF1262" i="4"/>
  <c r="C1263" i="4"/>
  <c r="C438" i="6" s="1"/>
  <c r="E1263" i="4"/>
  <c r="AI1263" i="4" s="1"/>
  <c r="F1263" i="4"/>
  <c r="G1263" i="4"/>
  <c r="H1263" i="4"/>
  <c r="I1263" i="4"/>
  <c r="J1263" i="4"/>
  <c r="K1263" i="4"/>
  <c r="L1263" i="4"/>
  <c r="M1263" i="4"/>
  <c r="N1263" i="4"/>
  <c r="O1263" i="4"/>
  <c r="P1263" i="4"/>
  <c r="Q1263" i="4"/>
  <c r="R1263" i="4"/>
  <c r="S1263" i="4"/>
  <c r="T1263" i="4"/>
  <c r="U1263" i="4"/>
  <c r="V1263" i="4"/>
  <c r="W1263" i="4"/>
  <c r="X1263" i="4"/>
  <c r="Y1263" i="4"/>
  <c r="Z1263" i="4"/>
  <c r="AA1263" i="4"/>
  <c r="AB1263" i="4"/>
  <c r="AC1263" i="4"/>
  <c r="AD1263" i="4"/>
  <c r="AE1263" i="4"/>
  <c r="AF1263" i="4"/>
  <c r="E1266" i="4"/>
  <c r="AI1266" i="4" s="1"/>
  <c r="F1266" i="4"/>
  <c r="G1266" i="4"/>
  <c r="H1266" i="4"/>
  <c r="I1266" i="4"/>
  <c r="J1266" i="4"/>
  <c r="K1266" i="4"/>
  <c r="L1266" i="4"/>
  <c r="M1266" i="4"/>
  <c r="N1266" i="4"/>
  <c r="O1266" i="4"/>
  <c r="P1266" i="4"/>
  <c r="Q1266" i="4"/>
  <c r="R1266" i="4"/>
  <c r="S1266" i="4"/>
  <c r="T1266" i="4"/>
  <c r="U1266" i="4"/>
  <c r="V1266" i="4"/>
  <c r="W1266" i="4"/>
  <c r="X1266" i="4"/>
  <c r="Y1266" i="4"/>
  <c r="Z1266" i="4"/>
  <c r="AA1266" i="4"/>
  <c r="AB1266" i="4"/>
  <c r="AC1266" i="4"/>
  <c r="AD1266" i="4"/>
  <c r="AE1266" i="4"/>
  <c r="AF1266" i="4"/>
  <c r="C1267" i="4"/>
  <c r="C440" i="6" s="1"/>
  <c r="AH1267" i="4"/>
  <c r="E1267" i="4"/>
  <c r="AI1267" i="4" s="1"/>
  <c r="F1267" i="4"/>
  <c r="G1267" i="4"/>
  <c r="H1267" i="4"/>
  <c r="I1267" i="4"/>
  <c r="J1267" i="4"/>
  <c r="K1267" i="4"/>
  <c r="L1267" i="4"/>
  <c r="M1267" i="4"/>
  <c r="N1267" i="4"/>
  <c r="O1267" i="4"/>
  <c r="P1267" i="4"/>
  <c r="Q1267" i="4"/>
  <c r="R1267" i="4"/>
  <c r="S1267" i="4"/>
  <c r="T1267" i="4"/>
  <c r="U1267" i="4"/>
  <c r="V1267" i="4"/>
  <c r="W1267" i="4"/>
  <c r="X1267" i="4"/>
  <c r="Y1267" i="4"/>
  <c r="Z1267" i="4"/>
  <c r="AA1267" i="4"/>
  <c r="AB1267" i="4"/>
  <c r="AC1267" i="4"/>
  <c r="AD1267" i="4"/>
  <c r="AE1267" i="4"/>
  <c r="AF1267" i="4"/>
  <c r="C1272" i="4"/>
  <c r="C442" i="6" s="1"/>
  <c r="E1272" i="4"/>
  <c r="AI1272" i="4" s="1"/>
  <c r="F1272" i="4"/>
  <c r="G1272" i="4"/>
  <c r="H1272" i="4"/>
  <c r="I1272" i="4"/>
  <c r="J1272" i="4"/>
  <c r="K1272" i="4"/>
  <c r="L1272" i="4"/>
  <c r="M1272" i="4"/>
  <c r="N1272" i="4"/>
  <c r="O1272" i="4"/>
  <c r="P1272" i="4"/>
  <c r="Q1272" i="4"/>
  <c r="R1272" i="4"/>
  <c r="S1272" i="4"/>
  <c r="T1272" i="4"/>
  <c r="U1272" i="4"/>
  <c r="V1272" i="4"/>
  <c r="W1272" i="4"/>
  <c r="X1272" i="4"/>
  <c r="Y1272" i="4"/>
  <c r="Z1272" i="4"/>
  <c r="AA1272" i="4"/>
  <c r="AB1272" i="4"/>
  <c r="AC1272" i="4"/>
  <c r="AD1272" i="4"/>
  <c r="AE1272" i="4"/>
  <c r="AF1272" i="4"/>
  <c r="E1289" i="4"/>
  <c r="AI1289" i="4" s="1"/>
  <c r="F1289" i="4"/>
  <c r="G1289" i="4"/>
  <c r="H1289" i="4"/>
  <c r="I1289" i="4"/>
  <c r="J1289" i="4"/>
  <c r="K1289" i="4"/>
  <c r="L1289" i="4"/>
  <c r="M1289" i="4"/>
  <c r="N1289" i="4"/>
  <c r="O1289" i="4"/>
  <c r="P1289" i="4"/>
  <c r="Q1289" i="4"/>
  <c r="R1289" i="4"/>
  <c r="S1289" i="4"/>
  <c r="T1289" i="4"/>
  <c r="U1289" i="4"/>
  <c r="V1289" i="4"/>
  <c r="W1289" i="4"/>
  <c r="X1289" i="4"/>
  <c r="Y1289" i="4"/>
  <c r="Z1289" i="4"/>
  <c r="AA1289" i="4"/>
  <c r="AB1289" i="4"/>
  <c r="AC1289" i="4"/>
  <c r="AD1289" i="4"/>
  <c r="AE1289" i="4"/>
  <c r="AF1289" i="4"/>
  <c r="E1292" i="4"/>
  <c r="AI1292" i="4" s="1"/>
  <c r="F1292" i="4"/>
  <c r="G1292" i="4"/>
  <c r="H1292" i="4"/>
  <c r="I1292" i="4"/>
  <c r="J1292" i="4"/>
  <c r="K1292" i="4"/>
  <c r="L1292" i="4"/>
  <c r="M1292" i="4"/>
  <c r="N1292" i="4"/>
  <c r="O1292" i="4"/>
  <c r="P1292" i="4"/>
  <c r="Q1292" i="4"/>
  <c r="R1292" i="4"/>
  <c r="S1292" i="4"/>
  <c r="T1292" i="4"/>
  <c r="U1292" i="4"/>
  <c r="V1292" i="4"/>
  <c r="W1292" i="4"/>
  <c r="X1292" i="4"/>
  <c r="Y1292" i="4"/>
  <c r="Z1292" i="4"/>
  <c r="AA1292" i="4"/>
  <c r="AB1292" i="4"/>
  <c r="AC1292" i="4"/>
  <c r="AD1292" i="4"/>
  <c r="AE1292" i="4"/>
  <c r="AF1292" i="4"/>
  <c r="C1295" i="4"/>
  <c r="C452" i="6" s="1"/>
  <c r="E1295" i="4"/>
  <c r="AI1295" i="4" s="1"/>
  <c r="F1295" i="4"/>
  <c r="G1295" i="4"/>
  <c r="H1295" i="4"/>
  <c r="I1295" i="4"/>
  <c r="J1295" i="4"/>
  <c r="K1295" i="4"/>
  <c r="L1295" i="4"/>
  <c r="M1295" i="4"/>
  <c r="N1295" i="4"/>
  <c r="O1295" i="4"/>
  <c r="P1295" i="4"/>
  <c r="Q1295" i="4"/>
  <c r="R1295" i="4"/>
  <c r="S1295" i="4"/>
  <c r="T1295" i="4"/>
  <c r="U1295" i="4"/>
  <c r="V1295" i="4"/>
  <c r="W1295" i="4"/>
  <c r="X1295" i="4"/>
  <c r="Y1295" i="4"/>
  <c r="Z1295" i="4"/>
  <c r="AA1295" i="4"/>
  <c r="AB1295" i="4"/>
  <c r="AC1295" i="4"/>
  <c r="AD1295" i="4"/>
  <c r="AE1295" i="4"/>
  <c r="AF1295" i="4"/>
  <c r="C1298" i="4"/>
  <c r="C453" i="6" s="1"/>
  <c r="E1298" i="4"/>
  <c r="AI1298" i="4" s="1"/>
  <c r="F1298" i="4"/>
  <c r="G1298" i="4"/>
  <c r="H1298" i="4"/>
  <c r="I1298" i="4"/>
  <c r="J1298" i="4"/>
  <c r="K1298" i="4"/>
  <c r="L1298" i="4"/>
  <c r="M1298" i="4"/>
  <c r="N1298" i="4"/>
  <c r="O1298" i="4"/>
  <c r="P1298" i="4"/>
  <c r="Q1298" i="4"/>
  <c r="R1298" i="4"/>
  <c r="S1298" i="4"/>
  <c r="T1298" i="4"/>
  <c r="U1298" i="4"/>
  <c r="V1298" i="4"/>
  <c r="W1298" i="4"/>
  <c r="X1298" i="4"/>
  <c r="Y1298" i="4"/>
  <c r="Z1298" i="4"/>
  <c r="AA1298" i="4"/>
  <c r="AB1298" i="4"/>
  <c r="AC1298" i="4"/>
  <c r="AD1298" i="4"/>
  <c r="AE1298" i="4"/>
  <c r="AF1298" i="4"/>
  <c r="C1301" i="4"/>
  <c r="C454" i="6" s="1"/>
  <c r="E1301" i="4"/>
  <c r="AI1301" i="4" s="1"/>
  <c r="F1301" i="4"/>
  <c r="G1301" i="4"/>
  <c r="H1301" i="4"/>
  <c r="I1301" i="4"/>
  <c r="J1301" i="4"/>
  <c r="K1301" i="4"/>
  <c r="L1301" i="4"/>
  <c r="M1301" i="4"/>
  <c r="N1301" i="4"/>
  <c r="O1301" i="4"/>
  <c r="P1301" i="4"/>
  <c r="Q1301" i="4"/>
  <c r="R1301" i="4"/>
  <c r="S1301" i="4"/>
  <c r="T1301" i="4"/>
  <c r="U1301" i="4"/>
  <c r="V1301" i="4"/>
  <c r="W1301" i="4"/>
  <c r="X1301" i="4"/>
  <c r="Y1301" i="4"/>
  <c r="Z1301" i="4"/>
  <c r="AA1301" i="4"/>
  <c r="AB1301" i="4"/>
  <c r="AC1301" i="4"/>
  <c r="AD1301" i="4"/>
  <c r="AE1301" i="4"/>
  <c r="AF1301" i="4"/>
  <c r="E1399" i="4"/>
  <c r="AI1399" i="4" s="1"/>
  <c r="F1399" i="4"/>
  <c r="G1399" i="4"/>
  <c r="H1399" i="4"/>
  <c r="I1399" i="4"/>
  <c r="J1399" i="4"/>
  <c r="K1399" i="4"/>
  <c r="L1399" i="4"/>
  <c r="M1399" i="4"/>
  <c r="N1399" i="4"/>
  <c r="O1399" i="4"/>
  <c r="P1399" i="4"/>
  <c r="Q1399" i="4"/>
  <c r="R1399" i="4"/>
  <c r="S1399" i="4"/>
  <c r="T1399" i="4"/>
  <c r="U1399" i="4"/>
  <c r="V1399" i="4"/>
  <c r="W1399" i="4"/>
  <c r="X1399" i="4"/>
  <c r="Y1399" i="4"/>
  <c r="Z1399" i="4"/>
  <c r="AA1399" i="4"/>
  <c r="AB1399" i="4"/>
  <c r="AC1399" i="4"/>
  <c r="AD1399" i="4"/>
  <c r="AE1399" i="4"/>
  <c r="AF1399" i="4"/>
  <c r="C1364" i="4"/>
  <c r="C456" i="6" s="1"/>
  <c r="AH1364" i="4"/>
  <c r="E1364" i="4"/>
  <c r="F1364" i="4"/>
  <c r="G1364" i="4"/>
  <c r="H1364" i="4"/>
  <c r="I1364" i="4"/>
  <c r="J1364" i="4"/>
  <c r="K1364" i="4"/>
  <c r="L1364" i="4"/>
  <c r="M1364" i="4"/>
  <c r="N1364" i="4"/>
  <c r="O1364" i="4"/>
  <c r="P1364" i="4"/>
  <c r="Q1364" i="4"/>
  <c r="R1364" i="4"/>
  <c r="S1364" i="4"/>
  <c r="T1364" i="4"/>
  <c r="U1364" i="4"/>
  <c r="V1364" i="4"/>
  <c r="W1364" i="4"/>
  <c r="X1364" i="4"/>
  <c r="Y1364" i="4"/>
  <c r="Z1364" i="4"/>
  <c r="AA1364" i="4"/>
  <c r="AB1364" i="4"/>
  <c r="AC1364" i="4"/>
  <c r="AD1364" i="4"/>
  <c r="AE1364" i="4"/>
  <c r="AF1364" i="4"/>
  <c r="AI1364" i="4"/>
  <c r="E1950" i="4"/>
  <c r="AI1950" i="4" s="1"/>
  <c r="F1950" i="4"/>
  <c r="G1950" i="4"/>
  <c r="H1950" i="4"/>
  <c r="I1950" i="4"/>
  <c r="J1950" i="4"/>
  <c r="K1950" i="4"/>
  <c r="L1950" i="4"/>
  <c r="M1950" i="4"/>
  <c r="N1950" i="4"/>
  <c r="O1950" i="4"/>
  <c r="P1950" i="4"/>
  <c r="Q1950" i="4"/>
  <c r="R1950" i="4"/>
  <c r="S1950" i="4"/>
  <c r="T1950" i="4"/>
  <c r="U1950" i="4"/>
  <c r="V1950" i="4"/>
  <c r="W1950" i="4"/>
  <c r="X1950" i="4"/>
  <c r="Y1950" i="4"/>
  <c r="Z1950" i="4"/>
  <c r="AA1950" i="4"/>
  <c r="AB1950" i="4"/>
  <c r="AC1950" i="4"/>
  <c r="AD1950" i="4"/>
  <c r="AE1950" i="4"/>
  <c r="AF1950" i="4"/>
  <c r="E1952" i="4"/>
  <c r="AI1952" i="4" s="1"/>
  <c r="F1952" i="4"/>
  <c r="G1952" i="4"/>
  <c r="H1952" i="4"/>
  <c r="I1952" i="4"/>
  <c r="J1952" i="4"/>
  <c r="K1952" i="4"/>
  <c r="L1952" i="4"/>
  <c r="M1952" i="4"/>
  <c r="N1952" i="4"/>
  <c r="O1952" i="4"/>
  <c r="P1952" i="4"/>
  <c r="Q1952" i="4"/>
  <c r="R1952" i="4"/>
  <c r="S1952" i="4"/>
  <c r="T1952" i="4"/>
  <c r="U1952" i="4"/>
  <c r="V1952" i="4"/>
  <c r="W1952" i="4"/>
  <c r="X1952" i="4"/>
  <c r="Y1952" i="4"/>
  <c r="Z1952" i="4"/>
  <c r="AA1952" i="4"/>
  <c r="AB1952" i="4"/>
  <c r="AC1952" i="4"/>
  <c r="AD1952" i="4"/>
  <c r="AE1952" i="4"/>
  <c r="AF1952" i="4"/>
  <c r="E1956" i="4"/>
  <c r="AI1956" i="4" s="1"/>
  <c r="F1956" i="4"/>
  <c r="G1956" i="4"/>
  <c r="H1956" i="4"/>
  <c r="I1956" i="4"/>
  <c r="J1956" i="4"/>
  <c r="K1956" i="4"/>
  <c r="L1956" i="4"/>
  <c r="M1956" i="4"/>
  <c r="N1956" i="4"/>
  <c r="O1956" i="4"/>
  <c r="P1956" i="4"/>
  <c r="Q1956" i="4"/>
  <c r="R1956" i="4"/>
  <c r="S1956" i="4"/>
  <c r="T1956" i="4"/>
  <c r="U1956" i="4"/>
  <c r="V1956" i="4"/>
  <c r="W1956" i="4"/>
  <c r="X1956" i="4"/>
  <c r="Y1956" i="4"/>
  <c r="Z1956" i="4"/>
  <c r="AA1956" i="4"/>
  <c r="AB1956" i="4"/>
  <c r="AC1956" i="4"/>
  <c r="AD1956" i="4"/>
  <c r="AE1956" i="4"/>
  <c r="AF1956" i="4"/>
  <c r="C1390" i="4"/>
  <c r="C461" i="6" s="1"/>
  <c r="E1390" i="4"/>
  <c r="AI1390" i="4" s="1"/>
  <c r="F1390" i="4"/>
  <c r="G1390" i="4"/>
  <c r="H1390" i="4"/>
  <c r="I1390" i="4"/>
  <c r="J1390" i="4"/>
  <c r="K1390" i="4"/>
  <c r="L1390" i="4"/>
  <c r="M1390" i="4"/>
  <c r="N1390" i="4"/>
  <c r="O1390" i="4"/>
  <c r="P1390" i="4"/>
  <c r="Q1390" i="4"/>
  <c r="R1390" i="4"/>
  <c r="S1390" i="4"/>
  <c r="T1390" i="4"/>
  <c r="U1390" i="4"/>
  <c r="V1390" i="4"/>
  <c r="W1390" i="4"/>
  <c r="X1390" i="4"/>
  <c r="Y1390" i="4"/>
  <c r="Z1390" i="4"/>
  <c r="AA1390" i="4"/>
  <c r="AB1390" i="4"/>
  <c r="AC1390" i="4"/>
  <c r="AD1390" i="4"/>
  <c r="AE1390" i="4"/>
  <c r="AF1390" i="4"/>
  <c r="E1395" i="4"/>
  <c r="AI1395" i="4" s="1"/>
  <c r="F1395" i="4"/>
  <c r="G1395" i="4"/>
  <c r="H1395" i="4"/>
  <c r="I1395" i="4"/>
  <c r="J1395" i="4"/>
  <c r="K1395" i="4"/>
  <c r="L1395" i="4"/>
  <c r="M1395" i="4"/>
  <c r="N1395" i="4"/>
  <c r="O1395" i="4"/>
  <c r="P1395" i="4"/>
  <c r="Q1395" i="4"/>
  <c r="R1395" i="4"/>
  <c r="S1395" i="4"/>
  <c r="T1395" i="4"/>
  <c r="U1395" i="4"/>
  <c r="V1395" i="4"/>
  <c r="W1395" i="4"/>
  <c r="X1395" i="4"/>
  <c r="Y1395" i="4"/>
  <c r="Z1395" i="4"/>
  <c r="AA1395" i="4"/>
  <c r="AB1395" i="4"/>
  <c r="AC1395" i="4"/>
  <c r="AD1395" i="4"/>
  <c r="AE1395" i="4"/>
  <c r="AF1395" i="4"/>
  <c r="C1411" i="4"/>
  <c r="C467" i="6" s="1"/>
  <c r="E1411" i="4"/>
  <c r="AI1411" i="4" s="1"/>
  <c r="F1411" i="4"/>
  <c r="G1411" i="4"/>
  <c r="H1411" i="4"/>
  <c r="I1411" i="4"/>
  <c r="J1411" i="4"/>
  <c r="K1411" i="4"/>
  <c r="L1411" i="4"/>
  <c r="M1411" i="4"/>
  <c r="N1411" i="4"/>
  <c r="O1411" i="4"/>
  <c r="P1411" i="4"/>
  <c r="Q1411" i="4"/>
  <c r="R1411" i="4"/>
  <c r="S1411" i="4"/>
  <c r="T1411" i="4"/>
  <c r="U1411" i="4"/>
  <c r="V1411" i="4"/>
  <c r="W1411" i="4"/>
  <c r="X1411" i="4"/>
  <c r="Y1411" i="4"/>
  <c r="Z1411" i="4"/>
  <c r="AA1411" i="4"/>
  <c r="AB1411" i="4"/>
  <c r="AC1411" i="4"/>
  <c r="AD1411" i="4"/>
  <c r="AE1411" i="4"/>
  <c r="AF1411" i="4"/>
  <c r="E1415" i="4"/>
  <c r="AI1415" i="4" s="1"/>
  <c r="F1415" i="4"/>
  <c r="G1415" i="4"/>
  <c r="H1415" i="4"/>
  <c r="I1415" i="4"/>
  <c r="J1415" i="4"/>
  <c r="K1415" i="4"/>
  <c r="L1415" i="4"/>
  <c r="M1415" i="4"/>
  <c r="N1415" i="4"/>
  <c r="O1415" i="4"/>
  <c r="P1415" i="4"/>
  <c r="Q1415" i="4"/>
  <c r="R1415" i="4"/>
  <c r="S1415" i="4"/>
  <c r="T1415" i="4"/>
  <c r="U1415" i="4"/>
  <c r="V1415" i="4"/>
  <c r="W1415" i="4"/>
  <c r="X1415" i="4"/>
  <c r="Y1415" i="4"/>
  <c r="Z1415" i="4"/>
  <c r="AA1415" i="4"/>
  <c r="AB1415" i="4"/>
  <c r="AC1415" i="4"/>
  <c r="AD1415" i="4"/>
  <c r="AE1415" i="4"/>
  <c r="AF1415" i="4"/>
  <c r="C1961" i="4"/>
  <c r="C470" i="6" s="1"/>
  <c r="AH1961" i="4"/>
  <c r="E1961" i="4"/>
  <c r="AI1961" i="4" s="1"/>
  <c r="F1961" i="4"/>
  <c r="G1961" i="4"/>
  <c r="H1961" i="4"/>
  <c r="I1961" i="4"/>
  <c r="J1961" i="4"/>
  <c r="K1961" i="4"/>
  <c r="L1961" i="4"/>
  <c r="M1961" i="4"/>
  <c r="N1961" i="4"/>
  <c r="O1961" i="4"/>
  <c r="P1961" i="4"/>
  <c r="Q1961" i="4"/>
  <c r="R1961" i="4"/>
  <c r="S1961" i="4"/>
  <c r="T1961" i="4"/>
  <c r="U1961" i="4"/>
  <c r="V1961" i="4"/>
  <c r="W1961" i="4"/>
  <c r="X1961" i="4"/>
  <c r="Y1961" i="4"/>
  <c r="Z1961" i="4"/>
  <c r="AA1961" i="4"/>
  <c r="AB1961" i="4"/>
  <c r="AC1961" i="4"/>
  <c r="AD1961" i="4"/>
  <c r="AE1961" i="4"/>
  <c r="AF1961" i="4"/>
  <c r="E1423" i="4"/>
  <c r="F1423" i="4"/>
  <c r="G1423" i="4"/>
  <c r="H1423" i="4"/>
  <c r="I1423" i="4"/>
  <c r="J1423" i="4"/>
  <c r="K1423" i="4"/>
  <c r="L1423" i="4"/>
  <c r="M1423" i="4"/>
  <c r="N1423" i="4"/>
  <c r="O1423" i="4"/>
  <c r="P1423" i="4"/>
  <c r="Q1423" i="4"/>
  <c r="R1423" i="4"/>
  <c r="S1423" i="4"/>
  <c r="T1423" i="4"/>
  <c r="U1423" i="4"/>
  <c r="V1423" i="4"/>
  <c r="W1423" i="4"/>
  <c r="X1423" i="4"/>
  <c r="Y1423" i="4"/>
  <c r="Z1423" i="4"/>
  <c r="AA1423" i="4"/>
  <c r="AB1423" i="4"/>
  <c r="AC1423" i="4"/>
  <c r="AD1423" i="4"/>
  <c r="AE1423" i="4"/>
  <c r="AF1423" i="4"/>
  <c r="AI1423" i="4"/>
  <c r="AH1962" i="4"/>
  <c r="E1962" i="4"/>
  <c r="F1962" i="4"/>
  <c r="G1962" i="4"/>
  <c r="H1962" i="4"/>
  <c r="I1962" i="4"/>
  <c r="J1962" i="4"/>
  <c r="K1962" i="4"/>
  <c r="L1962" i="4"/>
  <c r="M1962" i="4"/>
  <c r="N1962" i="4"/>
  <c r="O1962" i="4"/>
  <c r="P1962" i="4"/>
  <c r="Q1962" i="4"/>
  <c r="R1962" i="4"/>
  <c r="S1962" i="4"/>
  <c r="T1962" i="4"/>
  <c r="U1962" i="4"/>
  <c r="V1962" i="4"/>
  <c r="W1962" i="4"/>
  <c r="X1962" i="4"/>
  <c r="Y1962" i="4"/>
  <c r="Z1962" i="4"/>
  <c r="AA1962" i="4"/>
  <c r="AB1962" i="4"/>
  <c r="AC1962" i="4"/>
  <c r="AD1962" i="4"/>
  <c r="AE1962" i="4"/>
  <c r="AF1962" i="4"/>
  <c r="AI1962" i="4"/>
  <c r="E1966" i="4"/>
  <c r="AI1966" i="4" s="1"/>
  <c r="F1966" i="4"/>
  <c r="G1966" i="4"/>
  <c r="H1966" i="4"/>
  <c r="I1966" i="4"/>
  <c r="J1966" i="4"/>
  <c r="K1966" i="4"/>
  <c r="L1966" i="4"/>
  <c r="M1966" i="4"/>
  <c r="N1966" i="4"/>
  <c r="O1966" i="4"/>
  <c r="P1966" i="4"/>
  <c r="Q1966" i="4"/>
  <c r="R1966" i="4"/>
  <c r="S1966" i="4"/>
  <c r="T1966" i="4"/>
  <c r="U1966" i="4"/>
  <c r="V1966" i="4"/>
  <c r="W1966" i="4"/>
  <c r="X1966" i="4"/>
  <c r="Y1966" i="4"/>
  <c r="Z1966" i="4"/>
  <c r="AA1966" i="4"/>
  <c r="AB1966" i="4"/>
  <c r="AC1966" i="4"/>
  <c r="AD1966" i="4"/>
  <c r="AE1966" i="4"/>
  <c r="AF1966" i="4"/>
  <c r="C1426" i="4"/>
  <c r="C2010" i="6" s="1"/>
  <c r="E1426" i="4"/>
  <c r="AI1426" i="4" s="1"/>
  <c r="F1426" i="4"/>
  <c r="G1426" i="4"/>
  <c r="H1426" i="4"/>
  <c r="I1426" i="4"/>
  <c r="J1426" i="4"/>
  <c r="K1426" i="4"/>
  <c r="L1426" i="4"/>
  <c r="M1426" i="4"/>
  <c r="N1426" i="4"/>
  <c r="O1426" i="4"/>
  <c r="P1426" i="4"/>
  <c r="Q1426" i="4"/>
  <c r="R1426" i="4"/>
  <c r="S1426" i="4"/>
  <c r="T1426" i="4"/>
  <c r="U1426" i="4"/>
  <c r="V1426" i="4"/>
  <c r="W1426" i="4"/>
  <c r="X1426" i="4"/>
  <c r="Y1426" i="4"/>
  <c r="Z1426" i="4"/>
  <c r="AA1426" i="4"/>
  <c r="AB1426" i="4"/>
  <c r="AC1426" i="4"/>
  <c r="AD1426" i="4"/>
  <c r="AE1426" i="4"/>
  <c r="AF1426" i="4"/>
  <c r="C1452" i="4"/>
  <c r="C480" i="6" s="1"/>
  <c r="E1452" i="4"/>
  <c r="AI1452" i="4" s="1"/>
  <c r="F1452" i="4"/>
  <c r="G1452" i="4"/>
  <c r="H1452" i="4"/>
  <c r="I1452" i="4"/>
  <c r="J1452" i="4"/>
  <c r="K1452" i="4"/>
  <c r="L1452" i="4"/>
  <c r="M1452" i="4"/>
  <c r="N1452" i="4"/>
  <c r="O1452" i="4"/>
  <c r="P1452" i="4"/>
  <c r="Q1452" i="4"/>
  <c r="R1452" i="4"/>
  <c r="S1452" i="4"/>
  <c r="T1452" i="4"/>
  <c r="U1452" i="4"/>
  <c r="V1452" i="4"/>
  <c r="W1452" i="4"/>
  <c r="X1452" i="4"/>
  <c r="Y1452" i="4"/>
  <c r="Z1452" i="4"/>
  <c r="AA1452" i="4"/>
  <c r="AB1452" i="4"/>
  <c r="AC1452" i="4"/>
  <c r="AD1452" i="4"/>
  <c r="AE1452" i="4"/>
  <c r="AF1452" i="4"/>
  <c r="E1448" i="4"/>
  <c r="AI1448" i="4" s="1"/>
  <c r="F1448" i="4"/>
  <c r="G1448" i="4"/>
  <c r="H1448" i="4"/>
  <c r="I1448" i="4"/>
  <c r="J1448" i="4"/>
  <c r="K1448" i="4"/>
  <c r="L1448" i="4"/>
  <c r="M1448" i="4"/>
  <c r="N1448" i="4"/>
  <c r="O1448" i="4"/>
  <c r="P1448" i="4"/>
  <c r="Q1448" i="4"/>
  <c r="R1448" i="4"/>
  <c r="S1448" i="4"/>
  <c r="T1448" i="4"/>
  <c r="U1448" i="4"/>
  <c r="V1448" i="4"/>
  <c r="W1448" i="4"/>
  <c r="X1448" i="4"/>
  <c r="Y1448" i="4"/>
  <c r="Z1448" i="4"/>
  <c r="AA1448" i="4"/>
  <c r="AB1448" i="4"/>
  <c r="AC1448" i="4"/>
  <c r="AD1448" i="4"/>
  <c r="AE1448" i="4"/>
  <c r="AF1448" i="4"/>
  <c r="E1460" i="4"/>
  <c r="AI1460" i="4" s="1"/>
  <c r="F1460" i="4"/>
  <c r="G1460" i="4"/>
  <c r="H1460" i="4"/>
  <c r="I1460" i="4"/>
  <c r="J1460" i="4"/>
  <c r="K1460" i="4"/>
  <c r="L1460" i="4"/>
  <c r="M1460" i="4"/>
  <c r="N1460" i="4"/>
  <c r="O1460" i="4"/>
  <c r="P1460" i="4"/>
  <c r="Q1460" i="4"/>
  <c r="R1460" i="4"/>
  <c r="S1460" i="4"/>
  <c r="T1460" i="4"/>
  <c r="U1460" i="4"/>
  <c r="V1460" i="4"/>
  <c r="W1460" i="4"/>
  <c r="X1460" i="4"/>
  <c r="Y1460" i="4"/>
  <c r="Z1460" i="4"/>
  <c r="AA1460" i="4"/>
  <c r="AB1460" i="4"/>
  <c r="AC1460" i="4"/>
  <c r="AD1460" i="4"/>
  <c r="AE1460" i="4"/>
  <c r="AF1460" i="4"/>
  <c r="C1693" i="4"/>
  <c r="C485" i="6" s="1"/>
  <c r="E1693" i="4"/>
  <c r="AI1693" i="4" s="1"/>
  <c r="F1693" i="4"/>
  <c r="G1693" i="4"/>
  <c r="H1693" i="4"/>
  <c r="I1693" i="4"/>
  <c r="J1693" i="4"/>
  <c r="K1693" i="4"/>
  <c r="L1693" i="4"/>
  <c r="M1693" i="4"/>
  <c r="N1693" i="4"/>
  <c r="O1693" i="4"/>
  <c r="P1693" i="4"/>
  <c r="Q1693" i="4"/>
  <c r="R1693" i="4"/>
  <c r="S1693" i="4"/>
  <c r="T1693" i="4"/>
  <c r="U1693" i="4"/>
  <c r="V1693" i="4"/>
  <c r="W1693" i="4"/>
  <c r="X1693" i="4"/>
  <c r="Y1693" i="4"/>
  <c r="Z1693" i="4"/>
  <c r="AA1693" i="4"/>
  <c r="AB1693" i="4"/>
  <c r="AC1693" i="4"/>
  <c r="AD1693" i="4"/>
  <c r="AE1693" i="4"/>
  <c r="AF1693" i="4"/>
  <c r="E1178" i="4"/>
  <c r="AI1178" i="4" s="1"/>
  <c r="F1178" i="4"/>
  <c r="G1178" i="4"/>
  <c r="H1178" i="4"/>
  <c r="I1178" i="4"/>
  <c r="J1178" i="4"/>
  <c r="K1178" i="4"/>
  <c r="L1178" i="4"/>
  <c r="M1178" i="4"/>
  <c r="N1178" i="4"/>
  <c r="O1178" i="4"/>
  <c r="P1178" i="4"/>
  <c r="Q1178" i="4"/>
  <c r="R1178" i="4"/>
  <c r="S1178" i="4"/>
  <c r="T1178" i="4"/>
  <c r="U1178" i="4"/>
  <c r="V1178" i="4"/>
  <c r="W1178" i="4"/>
  <c r="X1178" i="4"/>
  <c r="Y1178" i="4"/>
  <c r="Z1178" i="4"/>
  <c r="AA1178" i="4"/>
  <c r="AB1178" i="4"/>
  <c r="AC1178" i="4"/>
  <c r="AD1178" i="4"/>
  <c r="AE1178" i="4"/>
  <c r="AF1178" i="4"/>
  <c r="E946" i="4"/>
  <c r="AI946" i="4" s="1"/>
  <c r="F946" i="4"/>
  <c r="G946" i="4"/>
  <c r="H946" i="4"/>
  <c r="I946" i="4"/>
  <c r="J946" i="4"/>
  <c r="K946" i="4"/>
  <c r="L946" i="4"/>
  <c r="M946" i="4"/>
  <c r="N946" i="4"/>
  <c r="O946" i="4"/>
  <c r="P946" i="4"/>
  <c r="Q946" i="4"/>
  <c r="R946" i="4"/>
  <c r="S946" i="4"/>
  <c r="T946" i="4"/>
  <c r="U946" i="4"/>
  <c r="V946" i="4"/>
  <c r="W946" i="4"/>
  <c r="X946" i="4"/>
  <c r="Y946" i="4"/>
  <c r="Z946" i="4"/>
  <c r="AA946" i="4"/>
  <c r="AB946" i="4"/>
  <c r="AC946" i="4"/>
  <c r="AD946" i="4"/>
  <c r="AE946" i="4"/>
  <c r="AF946" i="4"/>
  <c r="E948" i="4"/>
  <c r="AI948" i="4" s="1"/>
  <c r="F948" i="4"/>
  <c r="G948" i="4"/>
  <c r="H948" i="4"/>
  <c r="I948" i="4"/>
  <c r="J948" i="4"/>
  <c r="K948" i="4"/>
  <c r="L948" i="4"/>
  <c r="M948" i="4"/>
  <c r="N948" i="4"/>
  <c r="O948" i="4"/>
  <c r="P948" i="4"/>
  <c r="Q948" i="4"/>
  <c r="R948" i="4"/>
  <c r="S948" i="4"/>
  <c r="T948" i="4"/>
  <c r="U948" i="4"/>
  <c r="V948" i="4"/>
  <c r="W948" i="4"/>
  <c r="X948" i="4"/>
  <c r="Y948" i="4"/>
  <c r="Z948" i="4"/>
  <c r="AA948" i="4"/>
  <c r="AB948" i="4"/>
  <c r="AC948" i="4"/>
  <c r="AD948" i="4"/>
  <c r="AE948" i="4"/>
  <c r="AF948" i="4"/>
  <c r="C950" i="4"/>
  <c r="C493" i="6" s="1"/>
  <c r="E950" i="4"/>
  <c r="AI950" i="4" s="1"/>
  <c r="F950" i="4"/>
  <c r="G950" i="4"/>
  <c r="H950" i="4"/>
  <c r="I950" i="4"/>
  <c r="J950" i="4"/>
  <c r="K950" i="4"/>
  <c r="L950" i="4"/>
  <c r="M950" i="4"/>
  <c r="N950" i="4"/>
  <c r="O950" i="4"/>
  <c r="P950" i="4"/>
  <c r="Q950" i="4"/>
  <c r="R950" i="4"/>
  <c r="S950" i="4"/>
  <c r="T950" i="4"/>
  <c r="U950" i="4"/>
  <c r="V950" i="4"/>
  <c r="W950" i="4"/>
  <c r="X950" i="4"/>
  <c r="Y950" i="4"/>
  <c r="Z950" i="4"/>
  <c r="AA950" i="4"/>
  <c r="AB950" i="4"/>
  <c r="AC950" i="4"/>
  <c r="AD950" i="4"/>
  <c r="AE950" i="4"/>
  <c r="AF950" i="4"/>
  <c r="C1471" i="4"/>
  <c r="C494" i="6" s="1"/>
  <c r="E1471" i="4"/>
  <c r="AI1471" i="4" s="1"/>
  <c r="F1471" i="4"/>
  <c r="G1471" i="4"/>
  <c r="H1471" i="4"/>
  <c r="I1471" i="4"/>
  <c r="J1471" i="4"/>
  <c r="K1471" i="4"/>
  <c r="L1471" i="4"/>
  <c r="M1471" i="4"/>
  <c r="N1471" i="4"/>
  <c r="O1471" i="4"/>
  <c r="P1471" i="4"/>
  <c r="Q1471" i="4"/>
  <c r="R1471" i="4"/>
  <c r="S1471" i="4"/>
  <c r="T1471" i="4"/>
  <c r="U1471" i="4"/>
  <c r="V1471" i="4"/>
  <c r="W1471" i="4"/>
  <c r="X1471" i="4"/>
  <c r="Y1471" i="4"/>
  <c r="Z1471" i="4"/>
  <c r="AA1471" i="4"/>
  <c r="AB1471" i="4"/>
  <c r="AC1471" i="4"/>
  <c r="AD1471" i="4"/>
  <c r="AE1471" i="4"/>
  <c r="AF1471" i="4"/>
  <c r="E1493" i="4"/>
  <c r="AI1493" i="4" s="1"/>
  <c r="F1493" i="4"/>
  <c r="G1493" i="4"/>
  <c r="H1493" i="4"/>
  <c r="I1493" i="4"/>
  <c r="J1493" i="4"/>
  <c r="K1493" i="4"/>
  <c r="L1493" i="4"/>
  <c r="M1493" i="4"/>
  <c r="N1493" i="4"/>
  <c r="O1493" i="4"/>
  <c r="P1493" i="4"/>
  <c r="Q1493" i="4"/>
  <c r="R1493" i="4"/>
  <c r="S1493" i="4"/>
  <c r="T1493" i="4"/>
  <c r="U1493" i="4"/>
  <c r="V1493" i="4"/>
  <c r="W1493" i="4"/>
  <c r="X1493" i="4"/>
  <c r="Y1493" i="4"/>
  <c r="Z1493" i="4"/>
  <c r="AA1493" i="4"/>
  <c r="AB1493" i="4"/>
  <c r="AC1493" i="4"/>
  <c r="AD1493" i="4"/>
  <c r="AE1493" i="4"/>
  <c r="AF1493" i="4"/>
  <c r="C1494" i="4"/>
  <c r="C496" i="6" s="1"/>
  <c r="E1494" i="4"/>
  <c r="AI1494" i="4" s="1"/>
  <c r="F1494" i="4"/>
  <c r="G1494" i="4"/>
  <c r="H1494" i="4"/>
  <c r="I1494" i="4"/>
  <c r="J1494" i="4"/>
  <c r="K1494" i="4"/>
  <c r="L1494" i="4"/>
  <c r="M1494" i="4"/>
  <c r="N1494" i="4"/>
  <c r="O1494" i="4"/>
  <c r="P1494" i="4"/>
  <c r="Q1494" i="4"/>
  <c r="R1494" i="4"/>
  <c r="S1494" i="4"/>
  <c r="T1494" i="4"/>
  <c r="U1494" i="4"/>
  <c r="V1494" i="4"/>
  <c r="W1494" i="4"/>
  <c r="X1494" i="4"/>
  <c r="Y1494" i="4"/>
  <c r="Z1494" i="4"/>
  <c r="AA1494" i="4"/>
  <c r="AB1494" i="4"/>
  <c r="AC1494" i="4"/>
  <c r="AD1494" i="4"/>
  <c r="AE1494" i="4"/>
  <c r="AF1494" i="4"/>
  <c r="C1495" i="4"/>
  <c r="C497" i="6" s="1"/>
  <c r="E1495" i="4"/>
  <c r="AI1495" i="4" s="1"/>
  <c r="F1495" i="4"/>
  <c r="G1495" i="4"/>
  <c r="H1495" i="4"/>
  <c r="I1495" i="4"/>
  <c r="J1495" i="4"/>
  <c r="K1495" i="4"/>
  <c r="L1495" i="4"/>
  <c r="M1495" i="4"/>
  <c r="N1495" i="4"/>
  <c r="O1495" i="4"/>
  <c r="P1495" i="4"/>
  <c r="Q1495" i="4"/>
  <c r="R1495" i="4"/>
  <c r="S1495" i="4"/>
  <c r="T1495" i="4"/>
  <c r="U1495" i="4"/>
  <c r="V1495" i="4"/>
  <c r="W1495" i="4"/>
  <c r="X1495" i="4"/>
  <c r="Y1495" i="4"/>
  <c r="Z1495" i="4"/>
  <c r="AA1495" i="4"/>
  <c r="AB1495" i="4"/>
  <c r="AC1495" i="4"/>
  <c r="AD1495" i="4"/>
  <c r="AE1495" i="4"/>
  <c r="AF1495" i="4"/>
  <c r="E1969" i="4"/>
  <c r="AI1969" i="4" s="1"/>
  <c r="F1969" i="4"/>
  <c r="G1969" i="4"/>
  <c r="H1969" i="4"/>
  <c r="I1969" i="4"/>
  <c r="J1969" i="4"/>
  <c r="K1969" i="4"/>
  <c r="L1969" i="4"/>
  <c r="M1969" i="4"/>
  <c r="N1969" i="4"/>
  <c r="O1969" i="4"/>
  <c r="P1969" i="4"/>
  <c r="Q1969" i="4"/>
  <c r="R1969" i="4"/>
  <c r="S1969" i="4"/>
  <c r="T1969" i="4"/>
  <c r="U1969" i="4"/>
  <c r="V1969" i="4"/>
  <c r="W1969" i="4"/>
  <c r="X1969" i="4"/>
  <c r="Y1969" i="4"/>
  <c r="Z1969" i="4"/>
  <c r="AA1969" i="4"/>
  <c r="AB1969" i="4"/>
  <c r="AC1969" i="4"/>
  <c r="AD1969" i="4"/>
  <c r="AE1969" i="4"/>
  <c r="AF1969" i="4"/>
  <c r="C1485" i="4"/>
  <c r="C504" i="6" s="1"/>
  <c r="E1485" i="4"/>
  <c r="AI1485" i="4" s="1"/>
  <c r="F1485" i="4"/>
  <c r="G1485" i="4"/>
  <c r="H1485" i="4"/>
  <c r="I1485" i="4"/>
  <c r="J1485" i="4"/>
  <c r="K1485" i="4"/>
  <c r="L1485" i="4"/>
  <c r="M1485" i="4"/>
  <c r="N1485" i="4"/>
  <c r="O1485" i="4"/>
  <c r="P1485" i="4"/>
  <c r="Q1485" i="4"/>
  <c r="R1485" i="4"/>
  <c r="S1485" i="4"/>
  <c r="T1485" i="4"/>
  <c r="U1485" i="4"/>
  <c r="V1485" i="4"/>
  <c r="W1485" i="4"/>
  <c r="X1485" i="4"/>
  <c r="Y1485" i="4"/>
  <c r="Z1485" i="4"/>
  <c r="AA1485" i="4"/>
  <c r="AB1485" i="4"/>
  <c r="AC1485" i="4"/>
  <c r="AD1485" i="4"/>
  <c r="AE1485" i="4"/>
  <c r="AF1485" i="4"/>
  <c r="C1491" i="4"/>
  <c r="C507" i="6" s="1"/>
  <c r="E1491" i="4"/>
  <c r="AI1491" i="4" s="1"/>
  <c r="F1491" i="4"/>
  <c r="G1491" i="4"/>
  <c r="H1491" i="4"/>
  <c r="I1491" i="4"/>
  <c r="J1491" i="4"/>
  <c r="K1491" i="4"/>
  <c r="L1491" i="4"/>
  <c r="M1491" i="4"/>
  <c r="N1491" i="4"/>
  <c r="O1491" i="4"/>
  <c r="P1491" i="4"/>
  <c r="Q1491" i="4"/>
  <c r="R1491" i="4"/>
  <c r="S1491" i="4"/>
  <c r="T1491" i="4"/>
  <c r="U1491" i="4"/>
  <c r="V1491" i="4"/>
  <c r="W1491" i="4"/>
  <c r="X1491" i="4"/>
  <c r="Y1491" i="4"/>
  <c r="Z1491" i="4"/>
  <c r="AA1491" i="4"/>
  <c r="AB1491" i="4"/>
  <c r="AC1491" i="4"/>
  <c r="AD1491" i="4"/>
  <c r="AE1491" i="4"/>
  <c r="AF1491" i="4"/>
  <c r="E1498" i="4"/>
  <c r="AI1498" i="4" s="1"/>
  <c r="F1498" i="4"/>
  <c r="G1498" i="4"/>
  <c r="H1498" i="4"/>
  <c r="I1498" i="4"/>
  <c r="J1498" i="4"/>
  <c r="K1498" i="4"/>
  <c r="L1498" i="4"/>
  <c r="M1498" i="4"/>
  <c r="N1498" i="4"/>
  <c r="O1498" i="4"/>
  <c r="P1498" i="4"/>
  <c r="Q1498" i="4"/>
  <c r="R1498" i="4"/>
  <c r="S1498" i="4"/>
  <c r="T1498" i="4"/>
  <c r="U1498" i="4"/>
  <c r="V1498" i="4"/>
  <c r="W1498" i="4"/>
  <c r="X1498" i="4"/>
  <c r="Y1498" i="4"/>
  <c r="Z1498" i="4"/>
  <c r="AA1498" i="4"/>
  <c r="AB1498" i="4"/>
  <c r="AC1498" i="4"/>
  <c r="AD1498" i="4"/>
  <c r="AE1498" i="4"/>
  <c r="AF1498" i="4"/>
  <c r="C1978" i="4"/>
  <c r="C510" i="6" s="1"/>
  <c r="E1978" i="4"/>
  <c r="AI1978" i="4" s="1"/>
  <c r="F1978" i="4"/>
  <c r="G1978" i="4"/>
  <c r="H1978" i="4"/>
  <c r="I1978" i="4"/>
  <c r="J1978" i="4"/>
  <c r="K1978" i="4"/>
  <c r="L1978" i="4"/>
  <c r="M1978" i="4"/>
  <c r="N1978" i="4"/>
  <c r="O1978" i="4"/>
  <c r="P1978" i="4"/>
  <c r="Q1978" i="4"/>
  <c r="R1978" i="4"/>
  <c r="S1978" i="4"/>
  <c r="T1978" i="4"/>
  <c r="U1978" i="4"/>
  <c r="V1978" i="4"/>
  <c r="W1978" i="4"/>
  <c r="X1978" i="4"/>
  <c r="Y1978" i="4"/>
  <c r="Z1978" i="4"/>
  <c r="AA1978" i="4"/>
  <c r="AB1978" i="4"/>
  <c r="AC1978" i="4"/>
  <c r="AD1978" i="4"/>
  <c r="AE1978" i="4"/>
  <c r="AF1978" i="4"/>
  <c r="E1500" i="4"/>
  <c r="F1500" i="4"/>
  <c r="G1500" i="4"/>
  <c r="H1500" i="4"/>
  <c r="I1500" i="4"/>
  <c r="J1500" i="4"/>
  <c r="K1500" i="4"/>
  <c r="L1500" i="4"/>
  <c r="M1500" i="4"/>
  <c r="N1500" i="4"/>
  <c r="O1500" i="4"/>
  <c r="P1500" i="4"/>
  <c r="Q1500" i="4"/>
  <c r="R1500" i="4"/>
  <c r="S1500" i="4"/>
  <c r="T1500" i="4"/>
  <c r="U1500" i="4"/>
  <c r="V1500" i="4"/>
  <c r="W1500" i="4"/>
  <c r="X1500" i="4"/>
  <c r="Y1500" i="4"/>
  <c r="Z1500" i="4"/>
  <c r="AA1500" i="4"/>
  <c r="AB1500" i="4"/>
  <c r="AC1500" i="4"/>
  <c r="AD1500" i="4"/>
  <c r="AE1500" i="4"/>
  <c r="AF1500" i="4"/>
  <c r="AI1500" i="4"/>
  <c r="C1506" i="4"/>
  <c r="C514" i="6" s="1"/>
  <c r="E1506" i="4"/>
  <c r="AI1506" i="4" s="1"/>
  <c r="F1506" i="4"/>
  <c r="G1506" i="4"/>
  <c r="H1506" i="4"/>
  <c r="I1506" i="4"/>
  <c r="J1506" i="4"/>
  <c r="K1506" i="4"/>
  <c r="L1506" i="4"/>
  <c r="M1506" i="4"/>
  <c r="N1506" i="4"/>
  <c r="O1506" i="4"/>
  <c r="P1506" i="4"/>
  <c r="Q1506" i="4"/>
  <c r="R1506" i="4"/>
  <c r="S1506" i="4"/>
  <c r="T1506" i="4"/>
  <c r="U1506" i="4"/>
  <c r="V1506" i="4"/>
  <c r="W1506" i="4"/>
  <c r="X1506" i="4"/>
  <c r="Y1506" i="4"/>
  <c r="Z1506" i="4"/>
  <c r="AA1506" i="4"/>
  <c r="AB1506" i="4"/>
  <c r="AC1506" i="4"/>
  <c r="AD1506" i="4"/>
  <c r="AE1506" i="4"/>
  <c r="AF1506" i="4"/>
  <c r="E1509" i="4"/>
  <c r="AI1509" i="4" s="1"/>
  <c r="F1509" i="4"/>
  <c r="G1509" i="4"/>
  <c r="H1509" i="4"/>
  <c r="I1509" i="4"/>
  <c r="J1509" i="4"/>
  <c r="K1509" i="4"/>
  <c r="L1509" i="4"/>
  <c r="M1509" i="4"/>
  <c r="N1509" i="4"/>
  <c r="O1509" i="4"/>
  <c r="P1509" i="4"/>
  <c r="Q1509" i="4"/>
  <c r="R1509" i="4"/>
  <c r="S1509" i="4"/>
  <c r="T1509" i="4"/>
  <c r="U1509" i="4"/>
  <c r="V1509" i="4"/>
  <c r="W1509" i="4"/>
  <c r="X1509" i="4"/>
  <c r="Y1509" i="4"/>
  <c r="Z1509" i="4"/>
  <c r="AA1509" i="4"/>
  <c r="AB1509" i="4"/>
  <c r="AC1509" i="4"/>
  <c r="AD1509" i="4"/>
  <c r="AE1509" i="4"/>
  <c r="AF1509" i="4"/>
  <c r="C1115" i="4"/>
  <c r="C2012" i="6" s="1"/>
  <c r="E1115" i="4"/>
  <c r="AI1115" i="4" s="1"/>
  <c r="F1115" i="4"/>
  <c r="G1115" i="4"/>
  <c r="H1115" i="4"/>
  <c r="I1115" i="4"/>
  <c r="J1115" i="4"/>
  <c r="K1115" i="4"/>
  <c r="L1115" i="4"/>
  <c r="M1115" i="4"/>
  <c r="N1115" i="4"/>
  <c r="O1115" i="4"/>
  <c r="P1115" i="4"/>
  <c r="Q1115" i="4"/>
  <c r="R1115" i="4"/>
  <c r="S1115" i="4"/>
  <c r="T1115" i="4"/>
  <c r="U1115" i="4"/>
  <c r="V1115" i="4"/>
  <c r="W1115" i="4"/>
  <c r="X1115" i="4"/>
  <c r="Y1115" i="4"/>
  <c r="Z1115" i="4"/>
  <c r="AA1115" i="4"/>
  <c r="AB1115" i="4"/>
  <c r="AC1115" i="4"/>
  <c r="AD1115" i="4"/>
  <c r="AE1115" i="4"/>
  <c r="AF1115" i="4"/>
  <c r="E954" i="4"/>
  <c r="AI954" i="4" s="1"/>
  <c r="F954" i="4"/>
  <c r="G954" i="4"/>
  <c r="H954" i="4"/>
  <c r="I954" i="4"/>
  <c r="J954" i="4"/>
  <c r="K954" i="4"/>
  <c r="L954" i="4"/>
  <c r="M954" i="4"/>
  <c r="N954" i="4"/>
  <c r="O954" i="4"/>
  <c r="P954" i="4"/>
  <c r="Q954" i="4"/>
  <c r="R954" i="4"/>
  <c r="S954" i="4"/>
  <c r="T954" i="4"/>
  <c r="U954" i="4"/>
  <c r="V954" i="4"/>
  <c r="W954" i="4"/>
  <c r="X954" i="4"/>
  <c r="Y954" i="4"/>
  <c r="Z954" i="4"/>
  <c r="AA954" i="4"/>
  <c r="AB954" i="4"/>
  <c r="AC954" i="4"/>
  <c r="AD954" i="4"/>
  <c r="AE954" i="4"/>
  <c r="AF954" i="4"/>
  <c r="E1517" i="4"/>
  <c r="F1517" i="4"/>
  <c r="G1517" i="4"/>
  <c r="H1517" i="4"/>
  <c r="I1517" i="4"/>
  <c r="J1517" i="4"/>
  <c r="K1517" i="4"/>
  <c r="L1517" i="4"/>
  <c r="M1517" i="4"/>
  <c r="N1517" i="4"/>
  <c r="O1517" i="4"/>
  <c r="P1517" i="4"/>
  <c r="Q1517" i="4"/>
  <c r="R1517" i="4"/>
  <c r="S1517" i="4"/>
  <c r="T1517" i="4"/>
  <c r="U1517" i="4"/>
  <c r="V1517" i="4"/>
  <c r="W1517" i="4"/>
  <c r="X1517" i="4"/>
  <c r="Y1517" i="4"/>
  <c r="Z1517" i="4"/>
  <c r="AA1517" i="4"/>
  <c r="AB1517" i="4"/>
  <c r="AC1517" i="4"/>
  <c r="AD1517" i="4"/>
  <c r="AE1517" i="4"/>
  <c r="AF1517" i="4"/>
  <c r="AI1517" i="4"/>
  <c r="E1522" i="4"/>
  <c r="AI1522" i="4" s="1"/>
  <c r="F1522" i="4"/>
  <c r="G1522" i="4"/>
  <c r="H1522" i="4"/>
  <c r="I1522" i="4"/>
  <c r="J1522" i="4"/>
  <c r="K1522" i="4"/>
  <c r="L1522" i="4"/>
  <c r="M1522" i="4"/>
  <c r="N1522" i="4"/>
  <c r="O1522" i="4"/>
  <c r="P1522" i="4"/>
  <c r="Q1522" i="4"/>
  <c r="R1522" i="4"/>
  <c r="S1522" i="4"/>
  <c r="T1522" i="4"/>
  <c r="U1522" i="4"/>
  <c r="V1522" i="4"/>
  <c r="W1522" i="4"/>
  <c r="X1522" i="4"/>
  <c r="Y1522" i="4"/>
  <c r="Z1522" i="4"/>
  <c r="AA1522" i="4"/>
  <c r="AB1522" i="4"/>
  <c r="AC1522" i="4"/>
  <c r="AD1522" i="4"/>
  <c r="AE1522" i="4"/>
  <c r="AF1522" i="4"/>
  <c r="C1524" i="4"/>
  <c r="C522" i="6" s="1"/>
  <c r="E1524" i="4"/>
  <c r="AI1524" i="4" s="1"/>
  <c r="F1524" i="4"/>
  <c r="G1524" i="4"/>
  <c r="H1524" i="4"/>
  <c r="I1524" i="4"/>
  <c r="J1524" i="4"/>
  <c r="K1524" i="4"/>
  <c r="L1524" i="4"/>
  <c r="M1524" i="4"/>
  <c r="N1524" i="4"/>
  <c r="O1524" i="4"/>
  <c r="P1524" i="4"/>
  <c r="Q1524" i="4"/>
  <c r="R1524" i="4"/>
  <c r="S1524" i="4"/>
  <c r="T1524" i="4"/>
  <c r="U1524" i="4"/>
  <c r="V1524" i="4"/>
  <c r="W1524" i="4"/>
  <c r="X1524" i="4"/>
  <c r="Y1524" i="4"/>
  <c r="Z1524" i="4"/>
  <c r="AA1524" i="4"/>
  <c r="AB1524" i="4"/>
  <c r="AC1524" i="4"/>
  <c r="AD1524" i="4"/>
  <c r="AE1524" i="4"/>
  <c r="AF1524" i="4"/>
  <c r="E1525" i="4"/>
  <c r="F1525" i="4"/>
  <c r="G1525" i="4"/>
  <c r="H1525" i="4"/>
  <c r="I1525" i="4"/>
  <c r="J1525" i="4"/>
  <c r="K1525" i="4"/>
  <c r="L1525" i="4"/>
  <c r="M1525" i="4"/>
  <c r="N1525" i="4"/>
  <c r="O1525" i="4"/>
  <c r="P1525" i="4"/>
  <c r="Q1525" i="4"/>
  <c r="R1525" i="4"/>
  <c r="S1525" i="4"/>
  <c r="T1525" i="4"/>
  <c r="U1525" i="4"/>
  <c r="V1525" i="4"/>
  <c r="W1525" i="4"/>
  <c r="X1525" i="4"/>
  <c r="Y1525" i="4"/>
  <c r="Z1525" i="4"/>
  <c r="AA1525" i="4"/>
  <c r="AB1525" i="4"/>
  <c r="AC1525" i="4"/>
  <c r="AD1525" i="4"/>
  <c r="AE1525" i="4"/>
  <c r="AF1525" i="4"/>
  <c r="AI1525" i="4"/>
  <c r="E1987" i="4"/>
  <c r="AI1987" i="4" s="1"/>
  <c r="F1987" i="4"/>
  <c r="G1987" i="4"/>
  <c r="H1987" i="4"/>
  <c r="I1987" i="4"/>
  <c r="J1987" i="4"/>
  <c r="K1987" i="4"/>
  <c r="L1987" i="4"/>
  <c r="M1987" i="4"/>
  <c r="N1987" i="4"/>
  <c r="O1987" i="4"/>
  <c r="P1987" i="4"/>
  <c r="Q1987" i="4"/>
  <c r="R1987" i="4"/>
  <c r="S1987" i="4"/>
  <c r="T1987" i="4"/>
  <c r="U1987" i="4"/>
  <c r="V1987" i="4"/>
  <c r="W1987" i="4"/>
  <c r="X1987" i="4"/>
  <c r="Y1987" i="4"/>
  <c r="Z1987" i="4"/>
  <c r="AA1987" i="4"/>
  <c r="AB1987" i="4"/>
  <c r="AC1987" i="4"/>
  <c r="AD1987" i="4"/>
  <c r="AE1987" i="4"/>
  <c r="AF1987" i="4"/>
  <c r="E1531" i="4"/>
  <c r="AI1531" i="4" s="1"/>
  <c r="F1531" i="4"/>
  <c r="G1531" i="4"/>
  <c r="H1531" i="4"/>
  <c r="I1531" i="4"/>
  <c r="J1531" i="4"/>
  <c r="K1531" i="4"/>
  <c r="L1531" i="4"/>
  <c r="M1531" i="4"/>
  <c r="N1531" i="4"/>
  <c r="O1531" i="4"/>
  <c r="P1531" i="4"/>
  <c r="Q1531" i="4"/>
  <c r="R1531" i="4"/>
  <c r="S1531" i="4"/>
  <c r="T1531" i="4"/>
  <c r="U1531" i="4"/>
  <c r="V1531" i="4"/>
  <c r="W1531" i="4"/>
  <c r="X1531" i="4"/>
  <c r="Y1531" i="4"/>
  <c r="Z1531" i="4"/>
  <c r="AA1531" i="4"/>
  <c r="AB1531" i="4"/>
  <c r="AC1531" i="4"/>
  <c r="AD1531" i="4"/>
  <c r="AE1531" i="4"/>
  <c r="AF1531" i="4"/>
  <c r="C1533" i="4"/>
  <c r="C528" i="6" s="1"/>
  <c r="E1533" i="4"/>
  <c r="AI1533" i="4" s="1"/>
  <c r="F1533" i="4"/>
  <c r="G1533" i="4"/>
  <c r="H1533" i="4"/>
  <c r="I1533" i="4"/>
  <c r="J1533" i="4"/>
  <c r="K1533" i="4"/>
  <c r="L1533" i="4"/>
  <c r="M1533" i="4"/>
  <c r="N1533" i="4"/>
  <c r="O1533" i="4"/>
  <c r="P1533" i="4"/>
  <c r="Q1533" i="4"/>
  <c r="R1533" i="4"/>
  <c r="S1533" i="4"/>
  <c r="T1533" i="4"/>
  <c r="U1533" i="4"/>
  <c r="V1533" i="4"/>
  <c r="W1533" i="4"/>
  <c r="X1533" i="4"/>
  <c r="Y1533" i="4"/>
  <c r="Z1533" i="4"/>
  <c r="AA1533" i="4"/>
  <c r="AB1533" i="4"/>
  <c r="AC1533" i="4"/>
  <c r="AD1533" i="4"/>
  <c r="AE1533" i="4"/>
  <c r="AF1533" i="4"/>
  <c r="E1990" i="4"/>
  <c r="AI1990" i="4" s="1"/>
  <c r="F1990" i="4"/>
  <c r="G1990" i="4"/>
  <c r="H1990" i="4"/>
  <c r="I1990" i="4"/>
  <c r="J1990" i="4"/>
  <c r="K1990" i="4"/>
  <c r="L1990" i="4"/>
  <c r="M1990" i="4"/>
  <c r="N1990" i="4"/>
  <c r="O1990" i="4"/>
  <c r="P1990" i="4"/>
  <c r="Q1990" i="4"/>
  <c r="R1990" i="4"/>
  <c r="S1990" i="4"/>
  <c r="T1990" i="4"/>
  <c r="U1990" i="4"/>
  <c r="V1990" i="4"/>
  <c r="W1990" i="4"/>
  <c r="X1990" i="4"/>
  <c r="Y1990" i="4"/>
  <c r="Z1990" i="4"/>
  <c r="AA1990" i="4"/>
  <c r="AB1990" i="4"/>
  <c r="AC1990" i="4"/>
  <c r="AD1990" i="4"/>
  <c r="AE1990" i="4"/>
  <c r="AF1990" i="4"/>
  <c r="E1535" i="4"/>
  <c r="F1535" i="4"/>
  <c r="G1535" i="4"/>
  <c r="H1535" i="4"/>
  <c r="I1535" i="4"/>
  <c r="J1535" i="4"/>
  <c r="K1535" i="4"/>
  <c r="L1535" i="4"/>
  <c r="M1535" i="4"/>
  <c r="N1535" i="4"/>
  <c r="O1535" i="4"/>
  <c r="P1535" i="4"/>
  <c r="Q1535" i="4"/>
  <c r="R1535" i="4"/>
  <c r="S1535" i="4"/>
  <c r="T1535" i="4"/>
  <c r="U1535" i="4"/>
  <c r="V1535" i="4"/>
  <c r="W1535" i="4"/>
  <c r="X1535" i="4"/>
  <c r="Y1535" i="4"/>
  <c r="Z1535" i="4"/>
  <c r="AA1535" i="4"/>
  <c r="AB1535" i="4"/>
  <c r="AC1535" i="4"/>
  <c r="AD1535" i="4"/>
  <c r="AE1535" i="4"/>
  <c r="AF1535" i="4"/>
  <c r="AI1535" i="4"/>
  <c r="E1536" i="4"/>
  <c r="AI1536" i="4" s="1"/>
  <c r="F1536" i="4"/>
  <c r="G1536" i="4"/>
  <c r="H1536" i="4"/>
  <c r="I1536" i="4"/>
  <c r="J1536" i="4"/>
  <c r="K1536" i="4"/>
  <c r="L1536" i="4"/>
  <c r="M1536" i="4"/>
  <c r="N1536" i="4"/>
  <c r="O1536" i="4"/>
  <c r="P1536" i="4"/>
  <c r="Q1536" i="4"/>
  <c r="R1536" i="4"/>
  <c r="S1536" i="4"/>
  <c r="T1536" i="4"/>
  <c r="U1536" i="4"/>
  <c r="V1536" i="4"/>
  <c r="W1536" i="4"/>
  <c r="X1536" i="4"/>
  <c r="Y1536" i="4"/>
  <c r="Z1536" i="4"/>
  <c r="AA1536" i="4"/>
  <c r="AB1536" i="4"/>
  <c r="AC1536" i="4"/>
  <c r="AD1536" i="4"/>
  <c r="AE1536" i="4"/>
  <c r="AF1536" i="4"/>
  <c r="C1539" i="4"/>
  <c r="C533" i="6" s="1"/>
  <c r="E1539" i="4"/>
  <c r="AI1539" i="4" s="1"/>
  <c r="F1539" i="4"/>
  <c r="G1539" i="4"/>
  <c r="H1539" i="4"/>
  <c r="I1539" i="4"/>
  <c r="J1539" i="4"/>
  <c r="K1539" i="4"/>
  <c r="L1539" i="4"/>
  <c r="M1539" i="4"/>
  <c r="N1539" i="4"/>
  <c r="O1539" i="4"/>
  <c r="P1539" i="4"/>
  <c r="Q1539" i="4"/>
  <c r="R1539" i="4"/>
  <c r="S1539" i="4"/>
  <c r="T1539" i="4"/>
  <c r="U1539" i="4"/>
  <c r="V1539" i="4"/>
  <c r="W1539" i="4"/>
  <c r="X1539" i="4"/>
  <c r="Y1539" i="4"/>
  <c r="Z1539" i="4"/>
  <c r="AA1539" i="4"/>
  <c r="AB1539" i="4"/>
  <c r="AC1539" i="4"/>
  <c r="AD1539" i="4"/>
  <c r="AE1539" i="4"/>
  <c r="AF1539" i="4"/>
  <c r="C951" i="4"/>
  <c r="C534" i="6" s="1"/>
  <c r="E951" i="4"/>
  <c r="F951" i="4"/>
  <c r="G951" i="4"/>
  <c r="H951" i="4"/>
  <c r="I951" i="4"/>
  <c r="J951" i="4"/>
  <c r="K951" i="4"/>
  <c r="L951" i="4"/>
  <c r="M951" i="4"/>
  <c r="N951" i="4"/>
  <c r="O951" i="4"/>
  <c r="P951" i="4"/>
  <c r="Q951" i="4"/>
  <c r="R951" i="4"/>
  <c r="S951" i="4"/>
  <c r="T951" i="4"/>
  <c r="U951" i="4"/>
  <c r="V951" i="4"/>
  <c r="W951" i="4"/>
  <c r="X951" i="4"/>
  <c r="Y951" i="4"/>
  <c r="Z951" i="4"/>
  <c r="AA951" i="4"/>
  <c r="AB951" i="4"/>
  <c r="AC951" i="4"/>
  <c r="AD951" i="4"/>
  <c r="AE951" i="4"/>
  <c r="AF951" i="4"/>
  <c r="AI951" i="4"/>
  <c r="C1554" i="4"/>
  <c r="C540" i="6" s="1"/>
  <c r="AH1554" i="4"/>
  <c r="E1554" i="4"/>
  <c r="AI1554" i="4" s="1"/>
  <c r="F1554" i="4"/>
  <c r="G1554" i="4"/>
  <c r="H1554" i="4"/>
  <c r="I1554" i="4"/>
  <c r="J1554" i="4"/>
  <c r="K1554" i="4"/>
  <c r="L1554" i="4"/>
  <c r="M1554" i="4"/>
  <c r="N1554" i="4"/>
  <c r="O1554" i="4"/>
  <c r="P1554" i="4"/>
  <c r="Q1554" i="4"/>
  <c r="R1554" i="4"/>
  <c r="S1554" i="4"/>
  <c r="T1554" i="4"/>
  <c r="U1554" i="4"/>
  <c r="V1554" i="4"/>
  <c r="W1554" i="4"/>
  <c r="X1554" i="4"/>
  <c r="Y1554" i="4"/>
  <c r="Z1554" i="4"/>
  <c r="AA1554" i="4"/>
  <c r="AB1554" i="4"/>
  <c r="AC1554" i="4"/>
  <c r="AD1554" i="4"/>
  <c r="AE1554" i="4"/>
  <c r="AF1554" i="4"/>
  <c r="E1556" i="4"/>
  <c r="AI1556" i="4" s="1"/>
  <c r="F1556" i="4"/>
  <c r="G1556" i="4"/>
  <c r="H1556" i="4"/>
  <c r="I1556" i="4"/>
  <c r="J1556" i="4"/>
  <c r="K1556" i="4"/>
  <c r="L1556" i="4"/>
  <c r="M1556" i="4"/>
  <c r="N1556" i="4"/>
  <c r="O1556" i="4"/>
  <c r="P1556" i="4"/>
  <c r="Q1556" i="4"/>
  <c r="R1556" i="4"/>
  <c r="S1556" i="4"/>
  <c r="T1556" i="4"/>
  <c r="U1556" i="4"/>
  <c r="V1556" i="4"/>
  <c r="W1556" i="4"/>
  <c r="X1556" i="4"/>
  <c r="Y1556" i="4"/>
  <c r="Z1556" i="4"/>
  <c r="AA1556" i="4"/>
  <c r="AB1556" i="4"/>
  <c r="AC1556" i="4"/>
  <c r="AD1556" i="4"/>
  <c r="AE1556" i="4"/>
  <c r="AF1556" i="4"/>
  <c r="C1559" i="4"/>
  <c r="C542" i="6" s="1"/>
  <c r="E1559" i="4"/>
  <c r="AI1559" i="4" s="1"/>
  <c r="F1559" i="4"/>
  <c r="G1559" i="4"/>
  <c r="H1559" i="4"/>
  <c r="I1559" i="4"/>
  <c r="J1559" i="4"/>
  <c r="K1559" i="4"/>
  <c r="L1559" i="4"/>
  <c r="M1559" i="4"/>
  <c r="N1559" i="4"/>
  <c r="O1559" i="4"/>
  <c r="P1559" i="4"/>
  <c r="Q1559" i="4"/>
  <c r="R1559" i="4"/>
  <c r="S1559" i="4"/>
  <c r="T1559" i="4"/>
  <c r="U1559" i="4"/>
  <c r="V1559" i="4"/>
  <c r="W1559" i="4"/>
  <c r="X1559" i="4"/>
  <c r="Y1559" i="4"/>
  <c r="Z1559" i="4"/>
  <c r="AA1559" i="4"/>
  <c r="AB1559" i="4"/>
  <c r="AC1559" i="4"/>
  <c r="AD1559" i="4"/>
  <c r="AE1559" i="4"/>
  <c r="AF1559" i="4"/>
  <c r="E1560" i="4"/>
  <c r="AI1560" i="4" s="1"/>
  <c r="F1560" i="4"/>
  <c r="G1560" i="4"/>
  <c r="H1560" i="4"/>
  <c r="I1560" i="4"/>
  <c r="J1560" i="4"/>
  <c r="K1560" i="4"/>
  <c r="L1560" i="4"/>
  <c r="M1560" i="4"/>
  <c r="N1560" i="4"/>
  <c r="O1560" i="4"/>
  <c r="P1560" i="4"/>
  <c r="Q1560" i="4"/>
  <c r="R1560" i="4"/>
  <c r="S1560" i="4"/>
  <c r="T1560" i="4"/>
  <c r="U1560" i="4"/>
  <c r="V1560" i="4"/>
  <c r="W1560" i="4"/>
  <c r="X1560" i="4"/>
  <c r="Y1560" i="4"/>
  <c r="Z1560" i="4"/>
  <c r="AA1560" i="4"/>
  <c r="AB1560" i="4"/>
  <c r="AC1560" i="4"/>
  <c r="AD1560" i="4"/>
  <c r="AE1560" i="4"/>
  <c r="AF1560" i="4"/>
  <c r="E1992" i="4"/>
  <c r="F1992" i="4"/>
  <c r="G1992" i="4"/>
  <c r="H1992" i="4"/>
  <c r="I1992" i="4"/>
  <c r="J1992" i="4"/>
  <c r="K1992" i="4"/>
  <c r="L1992" i="4"/>
  <c r="M1992" i="4"/>
  <c r="N1992" i="4"/>
  <c r="O1992" i="4"/>
  <c r="P1992" i="4"/>
  <c r="Q1992" i="4"/>
  <c r="R1992" i="4"/>
  <c r="S1992" i="4"/>
  <c r="T1992" i="4"/>
  <c r="U1992" i="4"/>
  <c r="V1992" i="4"/>
  <c r="W1992" i="4"/>
  <c r="X1992" i="4"/>
  <c r="Y1992" i="4"/>
  <c r="Z1992" i="4"/>
  <c r="AA1992" i="4"/>
  <c r="AB1992" i="4"/>
  <c r="AC1992" i="4"/>
  <c r="AD1992" i="4"/>
  <c r="AE1992" i="4"/>
  <c r="AF1992" i="4"/>
  <c r="AI1992" i="4"/>
  <c r="E1580" i="4"/>
  <c r="AI1580" i="4" s="1"/>
  <c r="F1580" i="4"/>
  <c r="G1580" i="4"/>
  <c r="H1580" i="4"/>
  <c r="I1580" i="4"/>
  <c r="J1580" i="4"/>
  <c r="K1580" i="4"/>
  <c r="L1580" i="4"/>
  <c r="M1580" i="4"/>
  <c r="N1580" i="4"/>
  <c r="O1580" i="4"/>
  <c r="P1580" i="4"/>
  <c r="Q1580" i="4"/>
  <c r="R1580" i="4"/>
  <c r="S1580" i="4"/>
  <c r="T1580" i="4"/>
  <c r="U1580" i="4"/>
  <c r="V1580" i="4"/>
  <c r="W1580" i="4"/>
  <c r="X1580" i="4"/>
  <c r="Y1580" i="4"/>
  <c r="Z1580" i="4"/>
  <c r="AA1580" i="4"/>
  <c r="AB1580" i="4"/>
  <c r="AC1580" i="4"/>
  <c r="AD1580" i="4"/>
  <c r="AE1580" i="4"/>
  <c r="AF1580" i="4"/>
  <c r="C1590" i="4"/>
  <c r="C551" i="6" s="1"/>
  <c r="E1590" i="4"/>
  <c r="AI1590" i="4" s="1"/>
  <c r="F1590" i="4"/>
  <c r="G1590" i="4"/>
  <c r="H1590" i="4"/>
  <c r="I1590" i="4"/>
  <c r="J1590" i="4"/>
  <c r="K1590" i="4"/>
  <c r="L1590" i="4"/>
  <c r="M1590" i="4"/>
  <c r="N1590" i="4"/>
  <c r="O1590" i="4"/>
  <c r="P1590" i="4"/>
  <c r="Q1590" i="4"/>
  <c r="R1590" i="4"/>
  <c r="S1590" i="4"/>
  <c r="T1590" i="4"/>
  <c r="U1590" i="4"/>
  <c r="V1590" i="4"/>
  <c r="W1590" i="4"/>
  <c r="X1590" i="4"/>
  <c r="Y1590" i="4"/>
  <c r="Z1590" i="4"/>
  <c r="AA1590" i="4"/>
  <c r="AB1590" i="4"/>
  <c r="AC1590" i="4"/>
  <c r="AD1590" i="4"/>
  <c r="AE1590" i="4"/>
  <c r="AF1590" i="4"/>
  <c r="C1583" i="4"/>
  <c r="C552" i="6" s="1"/>
  <c r="AH1583" i="4"/>
  <c r="E1583" i="4"/>
  <c r="F1583" i="4"/>
  <c r="G1583" i="4"/>
  <c r="H1583" i="4"/>
  <c r="I1583" i="4"/>
  <c r="J1583" i="4"/>
  <c r="K1583" i="4"/>
  <c r="L1583" i="4"/>
  <c r="M1583" i="4"/>
  <c r="N1583" i="4"/>
  <c r="O1583" i="4"/>
  <c r="P1583" i="4"/>
  <c r="Q1583" i="4"/>
  <c r="R1583" i="4"/>
  <c r="S1583" i="4"/>
  <c r="T1583" i="4"/>
  <c r="U1583" i="4"/>
  <c r="V1583" i="4"/>
  <c r="W1583" i="4"/>
  <c r="X1583" i="4"/>
  <c r="Y1583" i="4"/>
  <c r="Z1583" i="4"/>
  <c r="AA1583" i="4"/>
  <c r="AB1583" i="4"/>
  <c r="AC1583" i="4"/>
  <c r="AD1583" i="4"/>
  <c r="AE1583" i="4"/>
  <c r="AF1583" i="4"/>
  <c r="AI1583" i="4"/>
  <c r="E1587" i="4"/>
  <c r="AI1587" i="4" s="1"/>
  <c r="F1587" i="4"/>
  <c r="G1587" i="4"/>
  <c r="H1587" i="4"/>
  <c r="I1587" i="4"/>
  <c r="J1587" i="4"/>
  <c r="K1587" i="4"/>
  <c r="L1587" i="4"/>
  <c r="M1587" i="4"/>
  <c r="N1587" i="4"/>
  <c r="O1587" i="4"/>
  <c r="P1587" i="4"/>
  <c r="Q1587" i="4"/>
  <c r="R1587" i="4"/>
  <c r="S1587" i="4"/>
  <c r="T1587" i="4"/>
  <c r="U1587" i="4"/>
  <c r="V1587" i="4"/>
  <c r="W1587" i="4"/>
  <c r="X1587" i="4"/>
  <c r="Y1587" i="4"/>
  <c r="Z1587" i="4"/>
  <c r="AA1587" i="4"/>
  <c r="AB1587" i="4"/>
  <c r="AC1587" i="4"/>
  <c r="AD1587" i="4"/>
  <c r="AE1587" i="4"/>
  <c r="AF1587" i="4"/>
  <c r="E1589" i="4"/>
  <c r="AI1589" i="4" s="1"/>
  <c r="F1589" i="4"/>
  <c r="G1589" i="4"/>
  <c r="H1589" i="4"/>
  <c r="I1589" i="4"/>
  <c r="J1589" i="4"/>
  <c r="K1589" i="4"/>
  <c r="L1589" i="4"/>
  <c r="M1589" i="4"/>
  <c r="N1589" i="4"/>
  <c r="O1589" i="4"/>
  <c r="P1589" i="4"/>
  <c r="Q1589" i="4"/>
  <c r="R1589" i="4"/>
  <c r="S1589" i="4"/>
  <c r="T1589" i="4"/>
  <c r="U1589" i="4"/>
  <c r="V1589" i="4"/>
  <c r="W1589" i="4"/>
  <c r="X1589" i="4"/>
  <c r="Y1589" i="4"/>
  <c r="Z1589" i="4"/>
  <c r="AA1589" i="4"/>
  <c r="AB1589" i="4"/>
  <c r="AC1589" i="4"/>
  <c r="AD1589" i="4"/>
  <c r="AE1589" i="4"/>
  <c r="AF1589" i="4"/>
  <c r="C2024" i="4"/>
  <c r="C556" i="6" s="1"/>
  <c r="AH2024" i="4"/>
  <c r="E2024" i="4"/>
  <c r="AI2024" i="4" s="1"/>
  <c r="F2024" i="4"/>
  <c r="G2024" i="4"/>
  <c r="H2024" i="4"/>
  <c r="I2024" i="4"/>
  <c r="J2024" i="4"/>
  <c r="K2024" i="4"/>
  <c r="L2024" i="4"/>
  <c r="M2024" i="4"/>
  <c r="N2024" i="4"/>
  <c r="O2024" i="4"/>
  <c r="P2024" i="4"/>
  <c r="Q2024" i="4"/>
  <c r="R2024" i="4"/>
  <c r="S2024" i="4"/>
  <c r="T2024" i="4"/>
  <c r="U2024" i="4"/>
  <c r="V2024" i="4"/>
  <c r="W2024" i="4"/>
  <c r="X2024" i="4"/>
  <c r="Y2024" i="4"/>
  <c r="Z2024" i="4"/>
  <c r="AA2024" i="4"/>
  <c r="AB2024" i="4"/>
  <c r="AC2024" i="4"/>
  <c r="AD2024" i="4"/>
  <c r="AE2024" i="4"/>
  <c r="AF2024" i="4"/>
  <c r="E318" i="4"/>
  <c r="AI318" i="4" s="1"/>
  <c r="F318" i="4"/>
  <c r="G318" i="4"/>
  <c r="H318" i="4"/>
  <c r="I318" i="4"/>
  <c r="J318" i="4"/>
  <c r="K318" i="4"/>
  <c r="L318" i="4"/>
  <c r="M318" i="4"/>
  <c r="N318" i="4"/>
  <c r="O318" i="4"/>
  <c r="P318" i="4"/>
  <c r="Q318" i="4"/>
  <c r="R318" i="4"/>
  <c r="S318" i="4"/>
  <c r="T318" i="4"/>
  <c r="U318" i="4"/>
  <c r="V318" i="4"/>
  <c r="W318" i="4"/>
  <c r="X318" i="4"/>
  <c r="Y318" i="4"/>
  <c r="Z318" i="4"/>
  <c r="AA318" i="4"/>
  <c r="AB318" i="4"/>
  <c r="AC318" i="4"/>
  <c r="AD318" i="4"/>
  <c r="AE318" i="4"/>
  <c r="AF318" i="4"/>
  <c r="AH2060" i="4"/>
  <c r="E2060" i="4"/>
  <c r="AI2060" i="4" s="1"/>
  <c r="F2060" i="4"/>
  <c r="G2060" i="4"/>
  <c r="H2060" i="4"/>
  <c r="I2060" i="4"/>
  <c r="J2060" i="4"/>
  <c r="K2060" i="4"/>
  <c r="L2060" i="4"/>
  <c r="M2060" i="4"/>
  <c r="N2060" i="4"/>
  <c r="O2060" i="4"/>
  <c r="P2060" i="4"/>
  <c r="Q2060" i="4"/>
  <c r="R2060" i="4"/>
  <c r="S2060" i="4"/>
  <c r="T2060" i="4"/>
  <c r="U2060" i="4"/>
  <c r="V2060" i="4"/>
  <c r="W2060" i="4"/>
  <c r="X2060" i="4"/>
  <c r="Y2060" i="4"/>
  <c r="Z2060" i="4"/>
  <c r="AA2060" i="4"/>
  <c r="AB2060" i="4"/>
  <c r="AC2060" i="4"/>
  <c r="AD2060" i="4"/>
  <c r="AE2060" i="4"/>
  <c r="AF2060" i="4"/>
  <c r="E2066" i="4"/>
  <c r="AI2066" i="4" s="1"/>
  <c r="F2066" i="4"/>
  <c r="G2066" i="4"/>
  <c r="H2066" i="4"/>
  <c r="I2066" i="4"/>
  <c r="J2066" i="4"/>
  <c r="K2066" i="4"/>
  <c r="L2066" i="4"/>
  <c r="M2066" i="4"/>
  <c r="N2066" i="4"/>
  <c r="O2066" i="4"/>
  <c r="P2066" i="4"/>
  <c r="Q2066" i="4"/>
  <c r="R2066" i="4"/>
  <c r="S2066" i="4"/>
  <c r="T2066" i="4"/>
  <c r="U2066" i="4"/>
  <c r="V2066" i="4"/>
  <c r="W2066" i="4"/>
  <c r="X2066" i="4"/>
  <c r="Y2066" i="4"/>
  <c r="Z2066" i="4"/>
  <c r="AA2066" i="4"/>
  <c r="AB2066" i="4"/>
  <c r="AC2066" i="4"/>
  <c r="AD2066" i="4"/>
  <c r="AE2066" i="4"/>
  <c r="AF2066" i="4"/>
  <c r="C1999" i="4"/>
  <c r="C563" i="6" s="1"/>
  <c r="E1999" i="4"/>
  <c r="AI1999" i="4" s="1"/>
  <c r="F1999" i="4"/>
  <c r="G1999" i="4"/>
  <c r="H1999" i="4"/>
  <c r="I1999" i="4"/>
  <c r="J1999" i="4"/>
  <c r="K1999" i="4"/>
  <c r="L1999" i="4"/>
  <c r="M1999" i="4"/>
  <c r="N1999" i="4"/>
  <c r="O1999" i="4"/>
  <c r="P1999" i="4"/>
  <c r="Q1999" i="4"/>
  <c r="R1999" i="4"/>
  <c r="S1999" i="4"/>
  <c r="T1999" i="4"/>
  <c r="U1999" i="4"/>
  <c r="V1999" i="4"/>
  <c r="W1999" i="4"/>
  <c r="X1999" i="4"/>
  <c r="Y1999" i="4"/>
  <c r="Z1999" i="4"/>
  <c r="AA1999" i="4"/>
  <c r="AB1999" i="4"/>
  <c r="AC1999" i="4"/>
  <c r="AD1999" i="4"/>
  <c r="AE1999" i="4"/>
  <c r="AF1999" i="4"/>
  <c r="C316" i="4"/>
  <c r="C2017" i="6" s="1"/>
  <c r="E316" i="4"/>
  <c r="F316" i="4"/>
  <c r="G316" i="4"/>
  <c r="H316" i="4"/>
  <c r="I316" i="4"/>
  <c r="J316" i="4"/>
  <c r="K316" i="4"/>
  <c r="L316" i="4"/>
  <c r="M316" i="4"/>
  <c r="N316" i="4"/>
  <c r="O316" i="4"/>
  <c r="P316" i="4"/>
  <c r="Q316" i="4"/>
  <c r="R316" i="4"/>
  <c r="S316" i="4"/>
  <c r="T316" i="4"/>
  <c r="U316" i="4"/>
  <c r="V316" i="4"/>
  <c r="W316" i="4"/>
  <c r="X316" i="4"/>
  <c r="Y316" i="4"/>
  <c r="Z316" i="4"/>
  <c r="AA316" i="4"/>
  <c r="AB316" i="4"/>
  <c r="AC316" i="4"/>
  <c r="AD316" i="4"/>
  <c r="AE316" i="4"/>
  <c r="AF316" i="4"/>
  <c r="AI316" i="4"/>
  <c r="E2070" i="4"/>
  <c r="AI2070" i="4" s="1"/>
  <c r="F2070" i="4"/>
  <c r="G2070" i="4"/>
  <c r="H2070" i="4"/>
  <c r="I2070" i="4"/>
  <c r="J2070" i="4"/>
  <c r="K2070" i="4"/>
  <c r="L2070" i="4"/>
  <c r="M2070" i="4"/>
  <c r="N2070" i="4"/>
  <c r="O2070" i="4"/>
  <c r="P2070" i="4"/>
  <c r="Q2070" i="4"/>
  <c r="R2070" i="4"/>
  <c r="S2070" i="4"/>
  <c r="T2070" i="4"/>
  <c r="U2070" i="4"/>
  <c r="V2070" i="4"/>
  <c r="W2070" i="4"/>
  <c r="X2070" i="4"/>
  <c r="Y2070" i="4"/>
  <c r="Z2070" i="4"/>
  <c r="AA2070" i="4"/>
  <c r="AB2070" i="4"/>
  <c r="AC2070" i="4"/>
  <c r="AD2070" i="4"/>
  <c r="AE2070" i="4"/>
  <c r="AF2070" i="4"/>
  <c r="E2002" i="4"/>
  <c r="AI2002" i="4" s="1"/>
  <c r="F2002" i="4"/>
  <c r="G2002" i="4"/>
  <c r="H2002" i="4"/>
  <c r="I2002" i="4"/>
  <c r="J2002" i="4"/>
  <c r="K2002" i="4"/>
  <c r="L2002" i="4"/>
  <c r="M2002" i="4"/>
  <c r="N2002" i="4"/>
  <c r="O2002" i="4"/>
  <c r="P2002" i="4"/>
  <c r="Q2002" i="4"/>
  <c r="R2002" i="4"/>
  <c r="S2002" i="4"/>
  <c r="T2002" i="4"/>
  <c r="U2002" i="4"/>
  <c r="V2002" i="4"/>
  <c r="W2002" i="4"/>
  <c r="X2002" i="4"/>
  <c r="Y2002" i="4"/>
  <c r="Z2002" i="4"/>
  <c r="AA2002" i="4"/>
  <c r="AB2002" i="4"/>
  <c r="AC2002" i="4"/>
  <c r="AD2002" i="4"/>
  <c r="AE2002" i="4"/>
  <c r="AF2002" i="4"/>
  <c r="C443" i="4"/>
  <c r="C2018" i="6" s="1"/>
  <c r="E443" i="4"/>
  <c r="AI443" i="4" s="1"/>
  <c r="F443" i="4"/>
  <c r="G443" i="4"/>
  <c r="H443" i="4"/>
  <c r="I443" i="4"/>
  <c r="J443" i="4"/>
  <c r="K443" i="4"/>
  <c r="L443" i="4"/>
  <c r="M443" i="4"/>
  <c r="N443" i="4"/>
  <c r="O443" i="4"/>
  <c r="P443" i="4"/>
  <c r="Q443" i="4"/>
  <c r="R443" i="4"/>
  <c r="S443" i="4"/>
  <c r="T443" i="4"/>
  <c r="U443" i="4"/>
  <c r="V443" i="4"/>
  <c r="W443" i="4"/>
  <c r="X443" i="4"/>
  <c r="Y443" i="4"/>
  <c r="Z443" i="4"/>
  <c r="AA443" i="4"/>
  <c r="AB443" i="4"/>
  <c r="AC443" i="4"/>
  <c r="AD443" i="4"/>
  <c r="AE443" i="4"/>
  <c r="AF443" i="4"/>
  <c r="C2028" i="4"/>
  <c r="C567" i="6" s="1"/>
  <c r="E2028" i="4"/>
  <c r="AI2028" i="4" s="1"/>
  <c r="F2028" i="4"/>
  <c r="G2028" i="4"/>
  <c r="H2028" i="4"/>
  <c r="I2028" i="4"/>
  <c r="J2028" i="4"/>
  <c r="K2028" i="4"/>
  <c r="L2028" i="4"/>
  <c r="M2028" i="4"/>
  <c r="N2028" i="4"/>
  <c r="O2028" i="4"/>
  <c r="P2028" i="4"/>
  <c r="Q2028" i="4"/>
  <c r="R2028" i="4"/>
  <c r="S2028" i="4"/>
  <c r="T2028" i="4"/>
  <c r="U2028" i="4"/>
  <c r="V2028" i="4"/>
  <c r="W2028" i="4"/>
  <c r="X2028" i="4"/>
  <c r="Y2028" i="4"/>
  <c r="Z2028" i="4"/>
  <c r="AA2028" i="4"/>
  <c r="AB2028" i="4"/>
  <c r="AC2028" i="4"/>
  <c r="AD2028" i="4"/>
  <c r="AE2028" i="4"/>
  <c r="AF2028" i="4"/>
  <c r="E2078" i="4"/>
  <c r="AI2078" i="4" s="1"/>
  <c r="F2078" i="4"/>
  <c r="G2078" i="4"/>
  <c r="H2078" i="4"/>
  <c r="I2078" i="4"/>
  <c r="J2078" i="4"/>
  <c r="K2078" i="4"/>
  <c r="L2078" i="4"/>
  <c r="M2078" i="4"/>
  <c r="N2078" i="4"/>
  <c r="O2078" i="4"/>
  <c r="P2078" i="4"/>
  <c r="Q2078" i="4"/>
  <c r="R2078" i="4"/>
  <c r="S2078" i="4"/>
  <c r="T2078" i="4"/>
  <c r="U2078" i="4"/>
  <c r="V2078" i="4"/>
  <c r="W2078" i="4"/>
  <c r="X2078" i="4"/>
  <c r="Y2078" i="4"/>
  <c r="Z2078" i="4"/>
  <c r="AA2078" i="4"/>
  <c r="AB2078" i="4"/>
  <c r="AC2078" i="4"/>
  <c r="AD2078" i="4"/>
  <c r="AE2078" i="4"/>
  <c r="AF2078" i="4"/>
  <c r="E2084" i="4"/>
  <c r="AI2084" i="4" s="1"/>
  <c r="F2084" i="4"/>
  <c r="G2084" i="4"/>
  <c r="H2084" i="4"/>
  <c r="I2084" i="4"/>
  <c r="J2084" i="4"/>
  <c r="K2084" i="4"/>
  <c r="L2084" i="4"/>
  <c r="M2084" i="4"/>
  <c r="N2084" i="4"/>
  <c r="O2084" i="4"/>
  <c r="P2084" i="4"/>
  <c r="Q2084" i="4"/>
  <c r="R2084" i="4"/>
  <c r="S2084" i="4"/>
  <c r="T2084" i="4"/>
  <c r="U2084" i="4"/>
  <c r="V2084" i="4"/>
  <c r="W2084" i="4"/>
  <c r="X2084" i="4"/>
  <c r="Y2084" i="4"/>
  <c r="Z2084" i="4"/>
  <c r="AA2084" i="4"/>
  <c r="AB2084" i="4"/>
  <c r="AC2084" i="4"/>
  <c r="AD2084" i="4"/>
  <c r="AE2084" i="4"/>
  <c r="AF2084" i="4"/>
  <c r="C2088" i="4"/>
  <c r="C573" i="6" s="1"/>
  <c r="E2088" i="4"/>
  <c r="AI2088" i="4" s="1"/>
  <c r="F2088" i="4"/>
  <c r="G2088" i="4"/>
  <c r="H2088" i="4"/>
  <c r="I2088" i="4"/>
  <c r="J2088" i="4"/>
  <c r="K2088" i="4"/>
  <c r="L2088" i="4"/>
  <c r="M2088" i="4"/>
  <c r="N2088" i="4"/>
  <c r="O2088" i="4"/>
  <c r="P2088" i="4"/>
  <c r="Q2088" i="4"/>
  <c r="R2088" i="4"/>
  <c r="S2088" i="4"/>
  <c r="T2088" i="4"/>
  <c r="U2088" i="4"/>
  <c r="V2088" i="4"/>
  <c r="W2088" i="4"/>
  <c r="X2088" i="4"/>
  <c r="Y2088" i="4"/>
  <c r="Z2088" i="4"/>
  <c r="AA2088" i="4"/>
  <c r="AB2088" i="4"/>
  <c r="AC2088" i="4"/>
  <c r="AD2088" i="4"/>
  <c r="AE2088" i="4"/>
  <c r="AF2088" i="4"/>
  <c r="C2090" i="4"/>
  <c r="C574" i="6" s="1"/>
  <c r="E2090" i="4"/>
  <c r="F2090" i="4"/>
  <c r="G2090" i="4"/>
  <c r="H2090" i="4"/>
  <c r="I2090" i="4"/>
  <c r="J2090" i="4"/>
  <c r="K2090" i="4"/>
  <c r="L2090" i="4"/>
  <c r="M2090" i="4"/>
  <c r="N2090" i="4"/>
  <c r="O2090" i="4"/>
  <c r="P2090" i="4"/>
  <c r="Q2090" i="4"/>
  <c r="R2090" i="4"/>
  <c r="S2090" i="4"/>
  <c r="T2090" i="4"/>
  <c r="U2090" i="4"/>
  <c r="V2090" i="4"/>
  <c r="W2090" i="4"/>
  <c r="X2090" i="4"/>
  <c r="Y2090" i="4"/>
  <c r="Z2090" i="4"/>
  <c r="AA2090" i="4"/>
  <c r="AB2090" i="4"/>
  <c r="AC2090" i="4"/>
  <c r="AD2090" i="4"/>
  <c r="AE2090" i="4"/>
  <c r="AF2090" i="4"/>
  <c r="AI2090" i="4"/>
  <c r="C444" i="4"/>
  <c r="C578" i="6" s="1"/>
  <c r="E444" i="4"/>
  <c r="AI444" i="4" s="1"/>
  <c r="F444" i="4"/>
  <c r="G444" i="4"/>
  <c r="H444" i="4"/>
  <c r="I444" i="4"/>
  <c r="J444" i="4"/>
  <c r="K444" i="4"/>
  <c r="L444" i="4"/>
  <c r="M444" i="4"/>
  <c r="N444" i="4"/>
  <c r="O444" i="4"/>
  <c r="P444" i="4"/>
  <c r="Q444" i="4"/>
  <c r="R444" i="4"/>
  <c r="S444" i="4"/>
  <c r="T444" i="4"/>
  <c r="U444" i="4"/>
  <c r="V444" i="4"/>
  <c r="W444" i="4"/>
  <c r="X444" i="4"/>
  <c r="Y444" i="4"/>
  <c r="Z444" i="4"/>
  <c r="AA444" i="4"/>
  <c r="AB444" i="4"/>
  <c r="AC444" i="4"/>
  <c r="AD444" i="4"/>
  <c r="AE444" i="4"/>
  <c r="AF444" i="4"/>
  <c r="E2102" i="4"/>
  <c r="AI2102" i="4" s="1"/>
  <c r="F2102" i="4"/>
  <c r="G2102" i="4"/>
  <c r="H2102" i="4"/>
  <c r="I2102" i="4"/>
  <c r="J2102" i="4"/>
  <c r="K2102" i="4"/>
  <c r="L2102" i="4"/>
  <c r="M2102" i="4"/>
  <c r="N2102" i="4"/>
  <c r="O2102" i="4"/>
  <c r="P2102" i="4"/>
  <c r="Q2102" i="4"/>
  <c r="R2102" i="4"/>
  <c r="S2102" i="4"/>
  <c r="T2102" i="4"/>
  <c r="U2102" i="4"/>
  <c r="V2102" i="4"/>
  <c r="W2102" i="4"/>
  <c r="X2102" i="4"/>
  <c r="Y2102" i="4"/>
  <c r="Z2102" i="4"/>
  <c r="AA2102" i="4"/>
  <c r="AB2102" i="4"/>
  <c r="AC2102" i="4"/>
  <c r="AD2102" i="4"/>
  <c r="AE2102" i="4"/>
  <c r="AF2102" i="4"/>
  <c r="C2006" i="4"/>
  <c r="C581" i="6" s="1"/>
  <c r="E2006" i="4"/>
  <c r="AI2006" i="4" s="1"/>
  <c r="F2006" i="4"/>
  <c r="G2006" i="4"/>
  <c r="H2006" i="4"/>
  <c r="I2006" i="4"/>
  <c r="J2006" i="4"/>
  <c r="K2006" i="4"/>
  <c r="L2006" i="4"/>
  <c r="M2006" i="4"/>
  <c r="N2006" i="4"/>
  <c r="O2006" i="4"/>
  <c r="P2006" i="4"/>
  <c r="Q2006" i="4"/>
  <c r="R2006" i="4"/>
  <c r="S2006" i="4"/>
  <c r="T2006" i="4"/>
  <c r="U2006" i="4"/>
  <c r="V2006" i="4"/>
  <c r="W2006" i="4"/>
  <c r="X2006" i="4"/>
  <c r="Y2006" i="4"/>
  <c r="Z2006" i="4"/>
  <c r="AA2006" i="4"/>
  <c r="AB2006" i="4"/>
  <c r="AC2006" i="4"/>
  <c r="AD2006" i="4"/>
  <c r="AE2006" i="4"/>
  <c r="AF2006" i="4"/>
  <c r="C2007" i="4"/>
  <c r="C582" i="6" s="1"/>
  <c r="E2007" i="4"/>
  <c r="AI2007" i="4" s="1"/>
  <c r="F2007" i="4"/>
  <c r="G2007" i="4"/>
  <c r="H2007" i="4"/>
  <c r="I2007" i="4"/>
  <c r="J2007" i="4"/>
  <c r="K2007" i="4"/>
  <c r="L2007" i="4"/>
  <c r="M2007" i="4"/>
  <c r="N2007" i="4"/>
  <c r="O2007" i="4"/>
  <c r="P2007" i="4"/>
  <c r="Q2007" i="4"/>
  <c r="R2007" i="4"/>
  <c r="S2007" i="4"/>
  <c r="T2007" i="4"/>
  <c r="U2007" i="4"/>
  <c r="V2007" i="4"/>
  <c r="W2007" i="4"/>
  <c r="X2007" i="4"/>
  <c r="Y2007" i="4"/>
  <c r="Z2007" i="4"/>
  <c r="AA2007" i="4"/>
  <c r="AB2007" i="4"/>
  <c r="AC2007" i="4"/>
  <c r="AD2007" i="4"/>
  <c r="AE2007" i="4"/>
  <c r="AF2007" i="4"/>
  <c r="E2008" i="4"/>
  <c r="AI2008" i="4" s="1"/>
  <c r="F2008" i="4"/>
  <c r="G2008" i="4"/>
  <c r="H2008" i="4"/>
  <c r="I2008" i="4"/>
  <c r="J2008" i="4"/>
  <c r="K2008" i="4"/>
  <c r="L2008" i="4"/>
  <c r="M2008" i="4"/>
  <c r="N2008" i="4"/>
  <c r="O2008" i="4"/>
  <c r="P2008" i="4"/>
  <c r="Q2008" i="4"/>
  <c r="R2008" i="4"/>
  <c r="S2008" i="4"/>
  <c r="T2008" i="4"/>
  <c r="U2008" i="4"/>
  <c r="V2008" i="4"/>
  <c r="W2008" i="4"/>
  <c r="X2008" i="4"/>
  <c r="Y2008" i="4"/>
  <c r="Z2008" i="4"/>
  <c r="AA2008" i="4"/>
  <c r="AB2008" i="4"/>
  <c r="AC2008" i="4"/>
  <c r="AD2008" i="4"/>
  <c r="AE2008" i="4"/>
  <c r="AF2008" i="4"/>
  <c r="E2116" i="4"/>
  <c r="AI2116" i="4" s="1"/>
  <c r="F2116" i="4"/>
  <c r="G2116" i="4"/>
  <c r="H2116" i="4"/>
  <c r="I2116" i="4"/>
  <c r="J2116" i="4"/>
  <c r="K2116" i="4"/>
  <c r="L2116" i="4"/>
  <c r="M2116" i="4"/>
  <c r="N2116" i="4"/>
  <c r="O2116" i="4"/>
  <c r="P2116" i="4"/>
  <c r="Q2116" i="4"/>
  <c r="R2116" i="4"/>
  <c r="S2116" i="4"/>
  <c r="T2116" i="4"/>
  <c r="U2116" i="4"/>
  <c r="V2116" i="4"/>
  <c r="W2116" i="4"/>
  <c r="X2116" i="4"/>
  <c r="Y2116" i="4"/>
  <c r="Z2116" i="4"/>
  <c r="AA2116" i="4"/>
  <c r="AB2116" i="4"/>
  <c r="AC2116" i="4"/>
  <c r="AD2116" i="4"/>
  <c r="AE2116" i="4"/>
  <c r="AF2116" i="4"/>
  <c r="E2119" i="4"/>
  <c r="AI2119" i="4" s="1"/>
  <c r="F2119" i="4"/>
  <c r="G2119" i="4"/>
  <c r="H2119" i="4"/>
  <c r="I2119" i="4"/>
  <c r="J2119" i="4"/>
  <c r="K2119" i="4"/>
  <c r="L2119" i="4"/>
  <c r="M2119" i="4"/>
  <c r="N2119" i="4"/>
  <c r="O2119" i="4"/>
  <c r="P2119" i="4"/>
  <c r="Q2119" i="4"/>
  <c r="R2119" i="4"/>
  <c r="S2119" i="4"/>
  <c r="T2119" i="4"/>
  <c r="U2119" i="4"/>
  <c r="V2119" i="4"/>
  <c r="W2119" i="4"/>
  <c r="X2119" i="4"/>
  <c r="Y2119" i="4"/>
  <c r="Z2119" i="4"/>
  <c r="AA2119" i="4"/>
  <c r="AB2119" i="4"/>
  <c r="AC2119" i="4"/>
  <c r="AD2119" i="4"/>
  <c r="AE2119" i="4"/>
  <c r="AF2119" i="4"/>
  <c r="C2122" i="4"/>
  <c r="C590" i="6" s="1"/>
  <c r="E2122" i="4"/>
  <c r="F2122" i="4"/>
  <c r="G2122" i="4"/>
  <c r="H2122" i="4"/>
  <c r="I2122" i="4"/>
  <c r="J2122" i="4"/>
  <c r="K2122" i="4"/>
  <c r="L2122" i="4"/>
  <c r="M2122" i="4"/>
  <c r="N2122" i="4"/>
  <c r="O2122" i="4"/>
  <c r="P2122" i="4"/>
  <c r="Q2122" i="4"/>
  <c r="R2122" i="4"/>
  <c r="S2122" i="4"/>
  <c r="T2122" i="4"/>
  <c r="U2122" i="4"/>
  <c r="V2122" i="4"/>
  <c r="W2122" i="4"/>
  <c r="X2122" i="4"/>
  <c r="Y2122" i="4"/>
  <c r="Z2122" i="4"/>
  <c r="AA2122" i="4"/>
  <c r="AB2122" i="4"/>
  <c r="AC2122" i="4"/>
  <c r="AD2122" i="4"/>
  <c r="AE2122" i="4"/>
  <c r="AF2122" i="4"/>
  <c r="AI2122" i="4"/>
  <c r="C2019" i="4"/>
  <c r="C591" i="6" s="1"/>
  <c r="E2019" i="4"/>
  <c r="AI2019" i="4" s="1"/>
  <c r="F2019" i="4"/>
  <c r="G2019" i="4"/>
  <c r="H2019" i="4"/>
  <c r="I2019" i="4"/>
  <c r="J2019" i="4"/>
  <c r="K2019" i="4"/>
  <c r="L2019" i="4"/>
  <c r="M2019" i="4"/>
  <c r="N2019" i="4"/>
  <c r="O2019" i="4"/>
  <c r="P2019" i="4"/>
  <c r="Q2019" i="4"/>
  <c r="R2019" i="4"/>
  <c r="S2019" i="4"/>
  <c r="T2019" i="4"/>
  <c r="U2019" i="4"/>
  <c r="V2019" i="4"/>
  <c r="W2019" i="4"/>
  <c r="X2019" i="4"/>
  <c r="Y2019" i="4"/>
  <c r="Z2019" i="4"/>
  <c r="AA2019" i="4"/>
  <c r="AB2019" i="4"/>
  <c r="AC2019" i="4"/>
  <c r="AD2019" i="4"/>
  <c r="AE2019" i="4"/>
  <c r="AF2019" i="4"/>
  <c r="C2139" i="4"/>
  <c r="C597" i="6" s="1"/>
  <c r="E2139" i="4"/>
  <c r="AI2139" i="4" s="1"/>
  <c r="F2139" i="4"/>
  <c r="G2139" i="4"/>
  <c r="H2139" i="4"/>
  <c r="I2139" i="4"/>
  <c r="J2139" i="4"/>
  <c r="K2139" i="4"/>
  <c r="L2139" i="4"/>
  <c r="M2139" i="4"/>
  <c r="N2139" i="4"/>
  <c r="O2139" i="4"/>
  <c r="P2139" i="4"/>
  <c r="Q2139" i="4"/>
  <c r="R2139" i="4"/>
  <c r="S2139" i="4"/>
  <c r="T2139" i="4"/>
  <c r="U2139" i="4"/>
  <c r="V2139" i="4"/>
  <c r="W2139" i="4"/>
  <c r="X2139" i="4"/>
  <c r="Y2139" i="4"/>
  <c r="Z2139" i="4"/>
  <c r="AA2139" i="4"/>
  <c r="AB2139" i="4"/>
  <c r="AC2139" i="4"/>
  <c r="AD2139" i="4"/>
  <c r="AE2139" i="4"/>
  <c r="AF2139" i="4"/>
  <c r="E182" i="4"/>
  <c r="AI182" i="4" s="1"/>
  <c r="F182" i="4"/>
  <c r="G182" i="4"/>
  <c r="H182" i="4"/>
  <c r="I182" i="4"/>
  <c r="J182" i="4"/>
  <c r="K182" i="4"/>
  <c r="L182" i="4"/>
  <c r="M182" i="4"/>
  <c r="N182" i="4"/>
  <c r="O182" i="4"/>
  <c r="P182" i="4"/>
  <c r="Q182" i="4"/>
  <c r="R182" i="4"/>
  <c r="S182" i="4"/>
  <c r="T182" i="4"/>
  <c r="U182" i="4"/>
  <c r="V182" i="4"/>
  <c r="W182" i="4"/>
  <c r="X182" i="4"/>
  <c r="Y182" i="4"/>
  <c r="Z182" i="4"/>
  <c r="AA182" i="4"/>
  <c r="AB182" i="4"/>
  <c r="AC182" i="4"/>
  <c r="AD182" i="4"/>
  <c r="AE182" i="4"/>
  <c r="AF182" i="4"/>
  <c r="C303" i="4"/>
  <c r="C604" i="6" s="1"/>
  <c r="AH303" i="4"/>
  <c r="E303" i="4"/>
  <c r="AI303" i="4" s="1"/>
  <c r="F303" i="4"/>
  <c r="G303" i="4"/>
  <c r="H303" i="4"/>
  <c r="I303" i="4"/>
  <c r="J303" i="4"/>
  <c r="K303" i="4"/>
  <c r="L303" i="4"/>
  <c r="M303" i="4"/>
  <c r="N303" i="4"/>
  <c r="O303" i="4"/>
  <c r="P303" i="4"/>
  <c r="Q303" i="4"/>
  <c r="R303" i="4"/>
  <c r="S303" i="4"/>
  <c r="T303" i="4"/>
  <c r="U303" i="4"/>
  <c r="V303" i="4"/>
  <c r="W303" i="4"/>
  <c r="X303" i="4"/>
  <c r="Y303" i="4"/>
  <c r="Z303" i="4"/>
  <c r="AA303" i="4"/>
  <c r="AB303" i="4"/>
  <c r="AC303" i="4"/>
  <c r="AD303" i="4"/>
  <c r="AE303" i="4"/>
  <c r="AF303" i="4"/>
  <c r="E405" i="4"/>
  <c r="F405" i="4"/>
  <c r="G405" i="4"/>
  <c r="H405" i="4"/>
  <c r="I405" i="4"/>
  <c r="J405" i="4"/>
  <c r="K405" i="4"/>
  <c r="L405" i="4"/>
  <c r="M405" i="4"/>
  <c r="N405" i="4"/>
  <c r="O405" i="4"/>
  <c r="P405" i="4"/>
  <c r="Q405" i="4"/>
  <c r="R405" i="4"/>
  <c r="S405" i="4"/>
  <c r="T405" i="4"/>
  <c r="U405" i="4"/>
  <c r="V405" i="4"/>
  <c r="W405" i="4"/>
  <c r="X405" i="4"/>
  <c r="Y405" i="4"/>
  <c r="Z405" i="4"/>
  <c r="AA405" i="4"/>
  <c r="AB405" i="4"/>
  <c r="AC405" i="4"/>
  <c r="AD405" i="4"/>
  <c r="AE405" i="4"/>
  <c r="AF405" i="4"/>
  <c r="AI405" i="4"/>
  <c r="E436" i="4"/>
  <c r="AI436" i="4" s="1"/>
  <c r="F436" i="4"/>
  <c r="G436" i="4"/>
  <c r="H436" i="4"/>
  <c r="I436" i="4"/>
  <c r="J436" i="4"/>
  <c r="K436" i="4"/>
  <c r="L436" i="4"/>
  <c r="M436" i="4"/>
  <c r="N436" i="4"/>
  <c r="O436" i="4"/>
  <c r="P436" i="4"/>
  <c r="Q436" i="4"/>
  <c r="R436" i="4"/>
  <c r="S436" i="4"/>
  <c r="T436" i="4"/>
  <c r="U436" i="4"/>
  <c r="V436" i="4"/>
  <c r="W436" i="4"/>
  <c r="X436" i="4"/>
  <c r="Y436" i="4"/>
  <c r="Z436" i="4"/>
  <c r="AA436" i="4"/>
  <c r="AB436" i="4"/>
  <c r="AC436" i="4"/>
  <c r="AD436" i="4"/>
  <c r="AE436" i="4"/>
  <c r="AF436" i="4"/>
  <c r="E535" i="4"/>
  <c r="AI535" i="4" s="1"/>
  <c r="F535" i="4"/>
  <c r="G535" i="4"/>
  <c r="H535" i="4"/>
  <c r="I535" i="4"/>
  <c r="J535" i="4"/>
  <c r="K535" i="4"/>
  <c r="L535" i="4"/>
  <c r="M535" i="4"/>
  <c r="N535" i="4"/>
  <c r="O535" i="4"/>
  <c r="P535" i="4"/>
  <c r="Q535" i="4"/>
  <c r="R535" i="4"/>
  <c r="S535" i="4"/>
  <c r="T535" i="4"/>
  <c r="U535" i="4"/>
  <c r="V535" i="4"/>
  <c r="W535" i="4"/>
  <c r="X535" i="4"/>
  <c r="Y535" i="4"/>
  <c r="Z535" i="4"/>
  <c r="AA535" i="4"/>
  <c r="AB535" i="4"/>
  <c r="AC535" i="4"/>
  <c r="AD535" i="4"/>
  <c r="AE535" i="4"/>
  <c r="AF535" i="4"/>
  <c r="C541" i="4"/>
  <c r="C611" i="6" s="1"/>
  <c r="E541" i="4"/>
  <c r="AI541" i="4" s="1"/>
  <c r="F541" i="4"/>
  <c r="G541" i="4"/>
  <c r="H541" i="4"/>
  <c r="I541" i="4"/>
  <c r="J541" i="4"/>
  <c r="K541" i="4"/>
  <c r="L541" i="4"/>
  <c r="M541" i="4"/>
  <c r="N541" i="4"/>
  <c r="O541" i="4"/>
  <c r="P541" i="4"/>
  <c r="Q541" i="4"/>
  <c r="R541" i="4"/>
  <c r="S541" i="4"/>
  <c r="T541" i="4"/>
  <c r="U541" i="4"/>
  <c r="V541" i="4"/>
  <c r="W541" i="4"/>
  <c r="X541" i="4"/>
  <c r="Y541" i="4"/>
  <c r="Z541" i="4"/>
  <c r="AA541" i="4"/>
  <c r="AB541" i="4"/>
  <c r="AC541" i="4"/>
  <c r="AD541" i="4"/>
  <c r="AE541" i="4"/>
  <c r="AF541" i="4"/>
  <c r="C706" i="4"/>
  <c r="C612" i="6" s="1"/>
  <c r="E706" i="4"/>
  <c r="AI706" i="4" s="1"/>
  <c r="F706" i="4"/>
  <c r="G706" i="4"/>
  <c r="H706" i="4"/>
  <c r="I706" i="4"/>
  <c r="J706" i="4"/>
  <c r="K706" i="4"/>
  <c r="L706" i="4"/>
  <c r="M706" i="4"/>
  <c r="N706" i="4"/>
  <c r="O706" i="4"/>
  <c r="P706" i="4"/>
  <c r="Q706" i="4"/>
  <c r="R706" i="4"/>
  <c r="S706" i="4"/>
  <c r="T706" i="4"/>
  <c r="U706" i="4"/>
  <c r="V706" i="4"/>
  <c r="W706" i="4"/>
  <c r="X706" i="4"/>
  <c r="Y706" i="4"/>
  <c r="Z706" i="4"/>
  <c r="AA706" i="4"/>
  <c r="AB706" i="4"/>
  <c r="AC706" i="4"/>
  <c r="AD706" i="4"/>
  <c r="AE706" i="4"/>
  <c r="AF706" i="4"/>
  <c r="E737" i="4"/>
  <c r="AI737" i="4" s="1"/>
  <c r="F737" i="4"/>
  <c r="G737" i="4"/>
  <c r="H737" i="4"/>
  <c r="I737" i="4"/>
  <c r="J737" i="4"/>
  <c r="K737" i="4"/>
  <c r="L737" i="4"/>
  <c r="M737" i="4"/>
  <c r="N737" i="4"/>
  <c r="O737" i="4"/>
  <c r="P737" i="4"/>
  <c r="Q737" i="4"/>
  <c r="R737" i="4"/>
  <c r="S737" i="4"/>
  <c r="T737" i="4"/>
  <c r="U737" i="4"/>
  <c r="V737" i="4"/>
  <c r="W737" i="4"/>
  <c r="X737" i="4"/>
  <c r="Y737" i="4"/>
  <c r="Z737" i="4"/>
  <c r="AA737" i="4"/>
  <c r="AB737" i="4"/>
  <c r="AC737" i="4"/>
  <c r="AD737" i="4"/>
  <c r="AE737" i="4"/>
  <c r="AF737" i="4"/>
  <c r="C777" i="4"/>
  <c r="C614" i="6" s="1"/>
  <c r="E777" i="4"/>
  <c r="AI777" i="4" s="1"/>
  <c r="F777" i="4"/>
  <c r="G777" i="4"/>
  <c r="H777" i="4"/>
  <c r="I777" i="4"/>
  <c r="J777" i="4"/>
  <c r="K777" i="4"/>
  <c r="L777" i="4"/>
  <c r="M777" i="4"/>
  <c r="N777" i="4"/>
  <c r="O777" i="4"/>
  <c r="P777" i="4"/>
  <c r="Q777" i="4"/>
  <c r="R777" i="4"/>
  <c r="S777" i="4"/>
  <c r="T777" i="4"/>
  <c r="U777" i="4"/>
  <c r="V777" i="4"/>
  <c r="W777" i="4"/>
  <c r="X777" i="4"/>
  <c r="Y777" i="4"/>
  <c r="Z777" i="4"/>
  <c r="AA777" i="4"/>
  <c r="AB777" i="4"/>
  <c r="AC777" i="4"/>
  <c r="AD777" i="4"/>
  <c r="AE777" i="4"/>
  <c r="AF777" i="4"/>
  <c r="E834" i="4"/>
  <c r="AI834" i="4" s="1"/>
  <c r="F834" i="4"/>
  <c r="G834" i="4"/>
  <c r="H834" i="4"/>
  <c r="I834" i="4"/>
  <c r="J834" i="4"/>
  <c r="K834" i="4"/>
  <c r="L834" i="4"/>
  <c r="M834" i="4"/>
  <c r="N834" i="4"/>
  <c r="O834" i="4"/>
  <c r="P834" i="4"/>
  <c r="Q834" i="4"/>
  <c r="R834" i="4"/>
  <c r="S834" i="4"/>
  <c r="T834" i="4"/>
  <c r="U834" i="4"/>
  <c r="V834" i="4"/>
  <c r="W834" i="4"/>
  <c r="X834" i="4"/>
  <c r="Y834" i="4"/>
  <c r="Z834" i="4"/>
  <c r="AA834" i="4"/>
  <c r="AB834" i="4"/>
  <c r="AC834" i="4"/>
  <c r="AD834" i="4"/>
  <c r="AE834" i="4"/>
  <c r="AF834" i="4"/>
  <c r="C1838" i="4"/>
  <c r="C616" i="6" s="1"/>
  <c r="E1838" i="4"/>
  <c r="AI1838" i="4" s="1"/>
  <c r="F1838" i="4"/>
  <c r="G1838" i="4"/>
  <c r="H1838" i="4"/>
  <c r="I1838" i="4"/>
  <c r="J1838" i="4"/>
  <c r="K1838" i="4"/>
  <c r="L1838" i="4"/>
  <c r="M1838" i="4"/>
  <c r="N1838" i="4"/>
  <c r="O1838" i="4"/>
  <c r="P1838" i="4"/>
  <c r="Q1838" i="4"/>
  <c r="R1838" i="4"/>
  <c r="S1838" i="4"/>
  <c r="T1838" i="4"/>
  <c r="U1838" i="4"/>
  <c r="V1838" i="4"/>
  <c r="W1838" i="4"/>
  <c r="X1838" i="4"/>
  <c r="Y1838" i="4"/>
  <c r="Z1838" i="4"/>
  <c r="AA1838" i="4"/>
  <c r="AB1838" i="4"/>
  <c r="AC1838" i="4"/>
  <c r="AD1838" i="4"/>
  <c r="AE1838" i="4"/>
  <c r="AF1838" i="4"/>
  <c r="E1072" i="4"/>
  <c r="AI1072" i="4" s="1"/>
  <c r="F1072" i="4"/>
  <c r="G1072" i="4"/>
  <c r="H1072" i="4"/>
  <c r="I1072" i="4"/>
  <c r="J1072" i="4"/>
  <c r="K1072" i="4"/>
  <c r="L1072" i="4"/>
  <c r="M1072" i="4"/>
  <c r="N1072" i="4"/>
  <c r="O1072" i="4"/>
  <c r="P1072" i="4"/>
  <c r="Q1072" i="4"/>
  <c r="R1072" i="4"/>
  <c r="S1072" i="4"/>
  <c r="T1072" i="4"/>
  <c r="U1072" i="4"/>
  <c r="V1072" i="4"/>
  <c r="W1072" i="4"/>
  <c r="X1072" i="4"/>
  <c r="Y1072" i="4"/>
  <c r="Z1072" i="4"/>
  <c r="AA1072" i="4"/>
  <c r="AB1072" i="4"/>
  <c r="AC1072" i="4"/>
  <c r="AD1072" i="4"/>
  <c r="AE1072" i="4"/>
  <c r="AF1072" i="4"/>
  <c r="E1109" i="4"/>
  <c r="AI1109" i="4" s="1"/>
  <c r="F1109" i="4"/>
  <c r="G1109" i="4"/>
  <c r="H1109" i="4"/>
  <c r="I1109" i="4"/>
  <c r="J1109" i="4"/>
  <c r="K1109" i="4"/>
  <c r="L1109" i="4"/>
  <c r="M1109" i="4"/>
  <c r="N1109" i="4"/>
  <c r="O1109" i="4"/>
  <c r="P1109" i="4"/>
  <c r="Q1109" i="4"/>
  <c r="R1109" i="4"/>
  <c r="S1109" i="4"/>
  <c r="T1109" i="4"/>
  <c r="U1109" i="4"/>
  <c r="V1109" i="4"/>
  <c r="W1109" i="4"/>
  <c r="X1109" i="4"/>
  <c r="Y1109" i="4"/>
  <c r="Z1109" i="4"/>
  <c r="AA1109" i="4"/>
  <c r="AB1109" i="4"/>
  <c r="AC1109" i="4"/>
  <c r="AD1109" i="4"/>
  <c r="AE1109" i="4"/>
  <c r="AF1109" i="4"/>
  <c r="E1186" i="4"/>
  <c r="AI1186" i="4" s="1"/>
  <c r="F1186" i="4"/>
  <c r="G1186" i="4"/>
  <c r="H1186" i="4"/>
  <c r="I1186" i="4"/>
  <c r="J1186" i="4"/>
  <c r="K1186" i="4"/>
  <c r="L1186" i="4"/>
  <c r="M1186" i="4"/>
  <c r="N1186" i="4"/>
  <c r="O1186" i="4"/>
  <c r="P1186" i="4"/>
  <c r="Q1186" i="4"/>
  <c r="R1186" i="4"/>
  <c r="S1186" i="4"/>
  <c r="T1186" i="4"/>
  <c r="U1186" i="4"/>
  <c r="V1186" i="4"/>
  <c r="W1186" i="4"/>
  <c r="X1186" i="4"/>
  <c r="Y1186" i="4"/>
  <c r="Z1186" i="4"/>
  <c r="AA1186" i="4"/>
  <c r="AB1186" i="4"/>
  <c r="AC1186" i="4"/>
  <c r="AD1186" i="4"/>
  <c r="AE1186" i="4"/>
  <c r="AF1186" i="4"/>
  <c r="C1260" i="4"/>
  <c r="C623" i="6" s="1"/>
  <c r="E1260" i="4"/>
  <c r="F1260" i="4"/>
  <c r="G1260" i="4"/>
  <c r="H1260" i="4"/>
  <c r="I1260" i="4"/>
  <c r="J1260" i="4"/>
  <c r="K1260" i="4"/>
  <c r="L1260" i="4"/>
  <c r="M1260" i="4"/>
  <c r="N1260" i="4"/>
  <c r="O1260" i="4"/>
  <c r="P1260" i="4"/>
  <c r="Q1260" i="4"/>
  <c r="R1260" i="4"/>
  <c r="S1260" i="4"/>
  <c r="T1260" i="4"/>
  <c r="U1260" i="4"/>
  <c r="V1260" i="4"/>
  <c r="W1260" i="4"/>
  <c r="X1260" i="4"/>
  <c r="Y1260" i="4"/>
  <c r="Z1260" i="4"/>
  <c r="AA1260" i="4"/>
  <c r="AB1260" i="4"/>
  <c r="AC1260" i="4"/>
  <c r="AD1260" i="4"/>
  <c r="AE1260" i="4"/>
  <c r="AF1260" i="4"/>
  <c r="AI1260" i="4"/>
  <c r="E1377" i="4"/>
  <c r="AI1377" i="4" s="1"/>
  <c r="F1377" i="4"/>
  <c r="G1377" i="4"/>
  <c r="H1377" i="4"/>
  <c r="I1377" i="4"/>
  <c r="J1377" i="4"/>
  <c r="K1377" i="4"/>
  <c r="L1377" i="4"/>
  <c r="M1377" i="4"/>
  <c r="N1377" i="4"/>
  <c r="O1377" i="4"/>
  <c r="P1377" i="4"/>
  <c r="Q1377" i="4"/>
  <c r="R1377" i="4"/>
  <c r="S1377" i="4"/>
  <c r="T1377" i="4"/>
  <c r="U1377" i="4"/>
  <c r="V1377" i="4"/>
  <c r="W1377" i="4"/>
  <c r="X1377" i="4"/>
  <c r="Y1377" i="4"/>
  <c r="Z1377" i="4"/>
  <c r="AA1377" i="4"/>
  <c r="AB1377" i="4"/>
  <c r="AC1377" i="4"/>
  <c r="AD1377" i="4"/>
  <c r="AE1377" i="4"/>
  <c r="AF1377" i="4"/>
  <c r="C1431" i="4"/>
  <c r="C627" i="6" s="1"/>
  <c r="E1431" i="4"/>
  <c r="AI1431" i="4" s="1"/>
  <c r="F1431" i="4"/>
  <c r="G1431" i="4"/>
  <c r="H1431" i="4"/>
  <c r="I1431" i="4"/>
  <c r="J1431" i="4"/>
  <c r="K1431" i="4"/>
  <c r="L1431" i="4"/>
  <c r="M1431" i="4"/>
  <c r="N1431" i="4"/>
  <c r="O1431" i="4"/>
  <c r="P1431" i="4"/>
  <c r="Q1431" i="4"/>
  <c r="R1431" i="4"/>
  <c r="S1431" i="4"/>
  <c r="T1431" i="4"/>
  <c r="U1431" i="4"/>
  <c r="V1431" i="4"/>
  <c r="W1431" i="4"/>
  <c r="X1431" i="4"/>
  <c r="Y1431" i="4"/>
  <c r="Z1431" i="4"/>
  <c r="AA1431" i="4"/>
  <c r="AB1431" i="4"/>
  <c r="AC1431" i="4"/>
  <c r="AD1431" i="4"/>
  <c r="AE1431" i="4"/>
  <c r="AF1431" i="4"/>
  <c r="E1568" i="4"/>
  <c r="F1568" i="4"/>
  <c r="G1568" i="4"/>
  <c r="H1568" i="4"/>
  <c r="I1568" i="4"/>
  <c r="J1568" i="4"/>
  <c r="K1568" i="4"/>
  <c r="L1568" i="4"/>
  <c r="M1568" i="4"/>
  <c r="N1568" i="4"/>
  <c r="O1568" i="4"/>
  <c r="P1568" i="4"/>
  <c r="Q1568" i="4"/>
  <c r="R1568" i="4"/>
  <c r="S1568" i="4"/>
  <c r="T1568" i="4"/>
  <c r="U1568" i="4"/>
  <c r="V1568" i="4"/>
  <c r="W1568" i="4"/>
  <c r="X1568" i="4"/>
  <c r="Y1568" i="4"/>
  <c r="Z1568" i="4"/>
  <c r="AA1568" i="4"/>
  <c r="AB1568" i="4"/>
  <c r="AC1568" i="4"/>
  <c r="AD1568" i="4"/>
  <c r="AE1568" i="4"/>
  <c r="AF1568" i="4"/>
  <c r="AI1568" i="4"/>
  <c r="C1997" i="4"/>
  <c r="C632" i="6" s="1"/>
  <c r="E1997" i="4"/>
  <c r="AI1997" i="4" s="1"/>
  <c r="F1997" i="4"/>
  <c r="G1997" i="4"/>
  <c r="H1997" i="4"/>
  <c r="I1997" i="4"/>
  <c r="J1997" i="4"/>
  <c r="K1997" i="4"/>
  <c r="L1997" i="4"/>
  <c r="M1997" i="4"/>
  <c r="N1997" i="4"/>
  <c r="O1997" i="4"/>
  <c r="P1997" i="4"/>
  <c r="Q1997" i="4"/>
  <c r="R1997" i="4"/>
  <c r="S1997" i="4"/>
  <c r="T1997" i="4"/>
  <c r="U1997" i="4"/>
  <c r="V1997" i="4"/>
  <c r="W1997" i="4"/>
  <c r="X1997" i="4"/>
  <c r="Y1997" i="4"/>
  <c r="Z1997" i="4"/>
  <c r="AA1997" i="4"/>
  <c r="AB1997" i="4"/>
  <c r="AC1997" i="4"/>
  <c r="AD1997" i="4"/>
  <c r="AE1997" i="4"/>
  <c r="AF1997" i="4"/>
  <c r="AH1997" i="4"/>
  <c r="C1309" i="4"/>
  <c r="C634" i="6" s="1"/>
  <c r="E1309" i="4"/>
  <c r="AI1309" i="4" s="1"/>
  <c r="F1309" i="4"/>
  <c r="G1309" i="4"/>
  <c r="H1309" i="4"/>
  <c r="I1309" i="4"/>
  <c r="J1309" i="4"/>
  <c r="K1309" i="4"/>
  <c r="L1309" i="4"/>
  <c r="M1309" i="4"/>
  <c r="N1309" i="4"/>
  <c r="O1309" i="4"/>
  <c r="P1309" i="4"/>
  <c r="Q1309" i="4"/>
  <c r="R1309" i="4"/>
  <c r="S1309" i="4"/>
  <c r="T1309" i="4"/>
  <c r="U1309" i="4"/>
  <c r="V1309" i="4"/>
  <c r="W1309" i="4"/>
  <c r="X1309" i="4"/>
  <c r="Y1309" i="4"/>
  <c r="Z1309" i="4"/>
  <c r="AA1309" i="4"/>
  <c r="AB1309" i="4"/>
  <c r="AC1309" i="4"/>
  <c r="AD1309" i="4"/>
  <c r="AE1309" i="4"/>
  <c r="AF1309" i="4"/>
  <c r="E1311" i="4"/>
  <c r="F1311" i="4"/>
  <c r="G1311" i="4"/>
  <c r="H1311" i="4"/>
  <c r="I1311" i="4"/>
  <c r="J1311" i="4"/>
  <c r="K1311" i="4"/>
  <c r="L1311" i="4"/>
  <c r="M1311" i="4"/>
  <c r="N1311" i="4"/>
  <c r="O1311" i="4"/>
  <c r="P1311" i="4"/>
  <c r="Q1311" i="4"/>
  <c r="R1311" i="4"/>
  <c r="S1311" i="4"/>
  <c r="T1311" i="4"/>
  <c r="U1311" i="4"/>
  <c r="V1311" i="4"/>
  <c r="W1311" i="4"/>
  <c r="X1311" i="4"/>
  <c r="Y1311" i="4"/>
  <c r="Z1311" i="4"/>
  <c r="AA1311" i="4"/>
  <c r="AB1311" i="4"/>
  <c r="AC1311" i="4"/>
  <c r="AD1311" i="4"/>
  <c r="AE1311" i="4"/>
  <c r="AF1311" i="4"/>
  <c r="AI1311" i="4"/>
  <c r="E1401" i="4"/>
  <c r="AI1401" i="4" s="1"/>
  <c r="F1401" i="4"/>
  <c r="G1401" i="4"/>
  <c r="H1401" i="4"/>
  <c r="I1401" i="4"/>
  <c r="J1401" i="4"/>
  <c r="K1401" i="4"/>
  <c r="L1401" i="4"/>
  <c r="M1401" i="4"/>
  <c r="N1401" i="4"/>
  <c r="O1401" i="4"/>
  <c r="P1401" i="4"/>
  <c r="Q1401" i="4"/>
  <c r="R1401" i="4"/>
  <c r="S1401" i="4"/>
  <c r="T1401" i="4"/>
  <c r="U1401" i="4"/>
  <c r="V1401" i="4"/>
  <c r="W1401" i="4"/>
  <c r="X1401" i="4"/>
  <c r="Y1401" i="4"/>
  <c r="Z1401" i="4"/>
  <c r="AA1401" i="4"/>
  <c r="AB1401" i="4"/>
  <c r="AC1401" i="4"/>
  <c r="AD1401" i="4"/>
  <c r="AE1401" i="4"/>
  <c r="AF1401" i="4"/>
  <c r="C2036" i="4"/>
  <c r="C639" i="6" s="1"/>
  <c r="E2036" i="4"/>
  <c r="AI2036" i="4" s="1"/>
  <c r="F2036" i="4"/>
  <c r="G2036" i="4"/>
  <c r="H2036" i="4"/>
  <c r="I2036" i="4"/>
  <c r="J2036" i="4"/>
  <c r="K2036" i="4"/>
  <c r="L2036" i="4"/>
  <c r="M2036" i="4"/>
  <c r="N2036" i="4"/>
  <c r="O2036" i="4"/>
  <c r="P2036" i="4"/>
  <c r="Q2036" i="4"/>
  <c r="R2036" i="4"/>
  <c r="S2036" i="4"/>
  <c r="T2036" i="4"/>
  <c r="U2036" i="4"/>
  <c r="V2036" i="4"/>
  <c r="W2036" i="4"/>
  <c r="X2036" i="4"/>
  <c r="Y2036" i="4"/>
  <c r="Z2036" i="4"/>
  <c r="AA2036" i="4"/>
  <c r="AB2036" i="4"/>
  <c r="AC2036" i="4"/>
  <c r="AD2036" i="4"/>
  <c r="AE2036" i="4"/>
  <c r="AF2036" i="4"/>
  <c r="E1306" i="4"/>
  <c r="AI1306" i="4" s="1"/>
  <c r="F1306" i="4"/>
  <c r="G1306" i="4"/>
  <c r="H1306" i="4"/>
  <c r="I1306" i="4"/>
  <c r="J1306" i="4"/>
  <c r="K1306" i="4"/>
  <c r="L1306" i="4"/>
  <c r="M1306" i="4"/>
  <c r="N1306" i="4"/>
  <c r="O1306" i="4"/>
  <c r="P1306" i="4"/>
  <c r="Q1306" i="4"/>
  <c r="R1306" i="4"/>
  <c r="S1306" i="4"/>
  <c r="T1306" i="4"/>
  <c r="U1306" i="4"/>
  <c r="V1306" i="4"/>
  <c r="W1306" i="4"/>
  <c r="X1306" i="4"/>
  <c r="Y1306" i="4"/>
  <c r="Z1306" i="4"/>
  <c r="AA1306" i="4"/>
  <c r="AB1306" i="4"/>
  <c r="AC1306" i="4"/>
  <c r="AD1306" i="4"/>
  <c r="AE1306" i="4"/>
  <c r="AF1306" i="4"/>
  <c r="C2046" i="4"/>
  <c r="C640" i="6" s="1"/>
  <c r="E2046" i="4"/>
  <c r="AI2046" i="4" s="1"/>
  <c r="F2046" i="4"/>
  <c r="G2046" i="4"/>
  <c r="H2046" i="4"/>
  <c r="I2046" i="4"/>
  <c r="J2046" i="4"/>
  <c r="K2046" i="4"/>
  <c r="L2046" i="4"/>
  <c r="M2046" i="4"/>
  <c r="N2046" i="4"/>
  <c r="O2046" i="4"/>
  <c r="P2046" i="4"/>
  <c r="Q2046" i="4"/>
  <c r="R2046" i="4"/>
  <c r="S2046" i="4"/>
  <c r="T2046" i="4"/>
  <c r="U2046" i="4"/>
  <c r="V2046" i="4"/>
  <c r="W2046" i="4"/>
  <c r="X2046" i="4"/>
  <c r="Y2046" i="4"/>
  <c r="Z2046" i="4"/>
  <c r="AA2046" i="4"/>
  <c r="AB2046" i="4"/>
  <c r="AC2046" i="4"/>
  <c r="AD2046" i="4"/>
  <c r="AE2046" i="4"/>
  <c r="AF2046" i="4"/>
  <c r="AH1648" i="4"/>
  <c r="E1648" i="4"/>
  <c r="AI1648" i="4" s="1"/>
  <c r="F1648" i="4"/>
  <c r="G1648" i="4"/>
  <c r="H1648" i="4"/>
  <c r="I1648" i="4"/>
  <c r="J1648" i="4"/>
  <c r="K1648" i="4"/>
  <c r="L1648" i="4"/>
  <c r="M1648" i="4"/>
  <c r="N1648" i="4"/>
  <c r="O1648" i="4"/>
  <c r="P1648" i="4"/>
  <c r="Q1648" i="4"/>
  <c r="R1648" i="4"/>
  <c r="S1648" i="4"/>
  <c r="T1648" i="4"/>
  <c r="U1648" i="4"/>
  <c r="V1648" i="4"/>
  <c r="W1648" i="4"/>
  <c r="X1648" i="4"/>
  <c r="Y1648" i="4"/>
  <c r="Z1648" i="4"/>
  <c r="AA1648" i="4"/>
  <c r="AB1648" i="4"/>
  <c r="AC1648" i="4"/>
  <c r="AD1648" i="4"/>
  <c r="AE1648" i="4"/>
  <c r="AF1648" i="4"/>
  <c r="C106" i="4"/>
  <c r="C643" i="6" s="1"/>
  <c r="E106" i="4"/>
  <c r="AI106" i="4" s="1"/>
  <c r="F106" i="4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U106" i="4"/>
  <c r="V106" i="4"/>
  <c r="W106" i="4"/>
  <c r="X106" i="4"/>
  <c r="Y106" i="4"/>
  <c r="Z106" i="4"/>
  <c r="AA106" i="4"/>
  <c r="AB106" i="4"/>
  <c r="AC106" i="4"/>
  <c r="AD106" i="4"/>
  <c r="AE106" i="4"/>
  <c r="AF106" i="4"/>
  <c r="E125" i="4"/>
  <c r="AI125" i="4" s="1"/>
  <c r="F125" i="4"/>
  <c r="G125" i="4"/>
  <c r="H125" i="4"/>
  <c r="I125" i="4"/>
  <c r="J125" i="4"/>
  <c r="K125" i="4"/>
  <c r="L125" i="4"/>
  <c r="M125" i="4"/>
  <c r="N125" i="4"/>
  <c r="O125" i="4"/>
  <c r="P125" i="4"/>
  <c r="Q125" i="4"/>
  <c r="R125" i="4"/>
  <c r="S125" i="4"/>
  <c r="T125" i="4"/>
  <c r="U125" i="4"/>
  <c r="V125" i="4"/>
  <c r="W125" i="4"/>
  <c r="X125" i="4"/>
  <c r="Y125" i="4"/>
  <c r="Z125" i="4"/>
  <c r="AA125" i="4"/>
  <c r="AB125" i="4"/>
  <c r="AC125" i="4"/>
  <c r="AD125" i="4"/>
  <c r="AE125" i="4"/>
  <c r="AF125" i="4"/>
  <c r="E149" i="4"/>
  <c r="AI149" i="4" s="1"/>
  <c r="F149" i="4"/>
  <c r="G149" i="4"/>
  <c r="H149" i="4"/>
  <c r="I149" i="4"/>
  <c r="J149" i="4"/>
  <c r="K149" i="4"/>
  <c r="L149" i="4"/>
  <c r="M149" i="4"/>
  <c r="N149" i="4"/>
  <c r="O149" i="4"/>
  <c r="P149" i="4"/>
  <c r="Q149" i="4"/>
  <c r="R149" i="4"/>
  <c r="S149" i="4"/>
  <c r="T149" i="4"/>
  <c r="U149" i="4"/>
  <c r="V149" i="4"/>
  <c r="W149" i="4"/>
  <c r="X149" i="4"/>
  <c r="Y149" i="4"/>
  <c r="Z149" i="4"/>
  <c r="AA149" i="4"/>
  <c r="AB149" i="4"/>
  <c r="AC149" i="4"/>
  <c r="AD149" i="4"/>
  <c r="AE149" i="4"/>
  <c r="AF149" i="4"/>
  <c r="C208" i="4"/>
  <c r="C650" i="6" s="1"/>
  <c r="E208" i="4"/>
  <c r="AI208" i="4" s="1"/>
  <c r="F208" i="4"/>
  <c r="G208" i="4"/>
  <c r="H208" i="4"/>
  <c r="I208" i="4"/>
  <c r="J208" i="4"/>
  <c r="K208" i="4"/>
  <c r="L208" i="4"/>
  <c r="M208" i="4"/>
  <c r="N208" i="4"/>
  <c r="O208" i="4"/>
  <c r="P208" i="4"/>
  <c r="Q208" i="4"/>
  <c r="R208" i="4"/>
  <c r="S208" i="4"/>
  <c r="T208" i="4"/>
  <c r="U208" i="4"/>
  <c r="V208" i="4"/>
  <c r="W208" i="4"/>
  <c r="X208" i="4"/>
  <c r="Y208" i="4"/>
  <c r="Z208" i="4"/>
  <c r="AA208" i="4"/>
  <c r="AB208" i="4"/>
  <c r="AC208" i="4"/>
  <c r="AD208" i="4"/>
  <c r="AE208" i="4"/>
  <c r="AF208" i="4"/>
  <c r="E246" i="4"/>
  <c r="F246" i="4"/>
  <c r="G246" i="4"/>
  <c r="H246" i="4"/>
  <c r="I246" i="4"/>
  <c r="J246" i="4"/>
  <c r="K246" i="4"/>
  <c r="L246" i="4"/>
  <c r="M246" i="4"/>
  <c r="N246" i="4"/>
  <c r="O246" i="4"/>
  <c r="P246" i="4"/>
  <c r="Q246" i="4"/>
  <c r="R246" i="4"/>
  <c r="S246" i="4"/>
  <c r="T246" i="4"/>
  <c r="U246" i="4"/>
  <c r="V246" i="4"/>
  <c r="W246" i="4"/>
  <c r="X246" i="4"/>
  <c r="Y246" i="4"/>
  <c r="Z246" i="4"/>
  <c r="AA246" i="4"/>
  <c r="AB246" i="4"/>
  <c r="AC246" i="4"/>
  <c r="AD246" i="4"/>
  <c r="AE246" i="4"/>
  <c r="AF246" i="4"/>
  <c r="AI246" i="4"/>
  <c r="C435" i="4"/>
  <c r="C658" i="6" s="1"/>
  <c r="E435" i="4"/>
  <c r="AI435" i="4" s="1"/>
  <c r="F435" i="4"/>
  <c r="G435" i="4"/>
  <c r="H435" i="4"/>
  <c r="I435" i="4"/>
  <c r="J435" i="4"/>
  <c r="K435" i="4"/>
  <c r="L435" i="4"/>
  <c r="M435" i="4"/>
  <c r="N435" i="4"/>
  <c r="O435" i="4"/>
  <c r="P435" i="4"/>
  <c r="Q435" i="4"/>
  <c r="R435" i="4"/>
  <c r="S435" i="4"/>
  <c r="T435" i="4"/>
  <c r="U435" i="4"/>
  <c r="V435" i="4"/>
  <c r="W435" i="4"/>
  <c r="X435" i="4"/>
  <c r="Y435" i="4"/>
  <c r="Z435" i="4"/>
  <c r="AA435" i="4"/>
  <c r="AB435" i="4"/>
  <c r="AC435" i="4"/>
  <c r="AD435" i="4"/>
  <c r="AE435" i="4"/>
  <c r="AF435" i="4"/>
  <c r="C452" i="4"/>
  <c r="C660" i="6" s="1"/>
  <c r="E452" i="4"/>
  <c r="AI452" i="4" s="1"/>
  <c r="F452" i="4"/>
  <c r="G452" i="4"/>
  <c r="H452" i="4"/>
  <c r="I452" i="4"/>
  <c r="J452" i="4"/>
  <c r="K452" i="4"/>
  <c r="L452" i="4"/>
  <c r="M452" i="4"/>
  <c r="N452" i="4"/>
  <c r="O452" i="4"/>
  <c r="P452" i="4"/>
  <c r="Q452" i="4"/>
  <c r="R452" i="4"/>
  <c r="S452" i="4"/>
  <c r="T452" i="4"/>
  <c r="U452" i="4"/>
  <c r="V452" i="4"/>
  <c r="W452" i="4"/>
  <c r="X452" i="4"/>
  <c r="Y452" i="4"/>
  <c r="Z452" i="4"/>
  <c r="AA452" i="4"/>
  <c r="AB452" i="4"/>
  <c r="AC452" i="4"/>
  <c r="AD452" i="4"/>
  <c r="AE452" i="4"/>
  <c r="AF452" i="4"/>
  <c r="E1756" i="4"/>
  <c r="AI1756" i="4" s="1"/>
  <c r="F1756" i="4"/>
  <c r="G1756" i="4"/>
  <c r="H1756" i="4"/>
  <c r="I1756" i="4"/>
  <c r="J1756" i="4"/>
  <c r="K1756" i="4"/>
  <c r="L1756" i="4"/>
  <c r="M1756" i="4"/>
  <c r="N1756" i="4"/>
  <c r="O1756" i="4"/>
  <c r="P1756" i="4"/>
  <c r="Q1756" i="4"/>
  <c r="R1756" i="4"/>
  <c r="S1756" i="4"/>
  <c r="T1756" i="4"/>
  <c r="U1756" i="4"/>
  <c r="V1756" i="4"/>
  <c r="W1756" i="4"/>
  <c r="X1756" i="4"/>
  <c r="Y1756" i="4"/>
  <c r="Z1756" i="4"/>
  <c r="AA1756" i="4"/>
  <c r="AB1756" i="4"/>
  <c r="AC1756" i="4"/>
  <c r="AD1756" i="4"/>
  <c r="AE1756" i="4"/>
  <c r="AF1756" i="4"/>
  <c r="E597" i="4"/>
  <c r="AI597" i="4" s="1"/>
  <c r="F597" i="4"/>
  <c r="G597" i="4"/>
  <c r="H597" i="4"/>
  <c r="I597" i="4"/>
  <c r="J597" i="4"/>
  <c r="K597" i="4"/>
  <c r="L597" i="4"/>
  <c r="M597" i="4"/>
  <c r="N597" i="4"/>
  <c r="O597" i="4"/>
  <c r="P597" i="4"/>
  <c r="Q597" i="4"/>
  <c r="R597" i="4"/>
  <c r="S597" i="4"/>
  <c r="T597" i="4"/>
  <c r="U597" i="4"/>
  <c r="V597" i="4"/>
  <c r="W597" i="4"/>
  <c r="X597" i="4"/>
  <c r="Y597" i="4"/>
  <c r="Z597" i="4"/>
  <c r="AA597" i="4"/>
  <c r="AB597" i="4"/>
  <c r="AC597" i="4"/>
  <c r="AD597" i="4"/>
  <c r="AE597" i="4"/>
  <c r="AF597" i="4"/>
  <c r="C600" i="4"/>
  <c r="C666" i="6" s="1"/>
  <c r="E600" i="4"/>
  <c r="AI600" i="4" s="1"/>
  <c r="F600" i="4"/>
  <c r="G600" i="4"/>
  <c r="H600" i="4"/>
  <c r="I600" i="4"/>
  <c r="J600" i="4"/>
  <c r="K600" i="4"/>
  <c r="L600" i="4"/>
  <c r="M600" i="4"/>
  <c r="N600" i="4"/>
  <c r="O600" i="4"/>
  <c r="P600" i="4"/>
  <c r="Q600" i="4"/>
  <c r="R600" i="4"/>
  <c r="S600" i="4"/>
  <c r="T600" i="4"/>
  <c r="U600" i="4"/>
  <c r="V600" i="4"/>
  <c r="W600" i="4"/>
  <c r="X600" i="4"/>
  <c r="Y600" i="4"/>
  <c r="Z600" i="4"/>
  <c r="AA600" i="4"/>
  <c r="AB600" i="4"/>
  <c r="AC600" i="4"/>
  <c r="AD600" i="4"/>
  <c r="AE600" i="4"/>
  <c r="AF600" i="4"/>
  <c r="C744" i="4"/>
  <c r="C671" i="6" s="1"/>
  <c r="E744" i="4"/>
  <c r="AI744" i="4" s="1"/>
  <c r="F744" i="4"/>
  <c r="G744" i="4"/>
  <c r="H744" i="4"/>
  <c r="I744" i="4"/>
  <c r="J744" i="4"/>
  <c r="K744" i="4"/>
  <c r="L744" i="4"/>
  <c r="M744" i="4"/>
  <c r="N744" i="4"/>
  <c r="O744" i="4"/>
  <c r="P744" i="4"/>
  <c r="Q744" i="4"/>
  <c r="R744" i="4"/>
  <c r="S744" i="4"/>
  <c r="T744" i="4"/>
  <c r="U744" i="4"/>
  <c r="V744" i="4"/>
  <c r="W744" i="4"/>
  <c r="X744" i="4"/>
  <c r="Y744" i="4"/>
  <c r="Z744" i="4"/>
  <c r="AA744" i="4"/>
  <c r="AB744" i="4"/>
  <c r="AC744" i="4"/>
  <c r="AD744" i="4"/>
  <c r="AE744" i="4"/>
  <c r="AF744" i="4"/>
  <c r="E1827" i="4"/>
  <c r="AI1827" i="4" s="1"/>
  <c r="F1827" i="4"/>
  <c r="G1827" i="4"/>
  <c r="H1827" i="4"/>
  <c r="I1827" i="4"/>
  <c r="J1827" i="4"/>
  <c r="K1827" i="4"/>
  <c r="L1827" i="4"/>
  <c r="M1827" i="4"/>
  <c r="N1827" i="4"/>
  <c r="O1827" i="4"/>
  <c r="P1827" i="4"/>
  <c r="Q1827" i="4"/>
  <c r="R1827" i="4"/>
  <c r="S1827" i="4"/>
  <c r="T1827" i="4"/>
  <c r="U1827" i="4"/>
  <c r="V1827" i="4"/>
  <c r="W1827" i="4"/>
  <c r="X1827" i="4"/>
  <c r="Y1827" i="4"/>
  <c r="Z1827" i="4"/>
  <c r="AA1827" i="4"/>
  <c r="AB1827" i="4"/>
  <c r="AC1827" i="4"/>
  <c r="AD1827" i="4"/>
  <c r="AE1827" i="4"/>
  <c r="AF1827" i="4"/>
  <c r="E1863" i="4"/>
  <c r="AI1863" i="4" s="1"/>
  <c r="F1863" i="4"/>
  <c r="G1863" i="4"/>
  <c r="H1863" i="4"/>
  <c r="I1863" i="4"/>
  <c r="J1863" i="4"/>
  <c r="K1863" i="4"/>
  <c r="L1863" i="4"/>
  <c r="M1863" i="4"/>
  <c r="N1863" i="4"/>
  <c r="O1863" i="4"/>
  <c r="P1863" i="4"/>
  <c r="Q1863" i="4"/>
  <c r="R1863" i="4"/>
  <c r="S1863" i="4"/>
  <c r="T1863" i="4"/>
  <c r="U1863" i="4"/>
  <c r="V1863" i="4"/>
  <c r="W1863" i="4"/>
  <c r="X1863" i="4"/>
  <c r="Y1863" i="4"/>
  <c r="Z1863" i="4"/>
  <c r="AA1863" i="4"/>
  <c r="AB1863" i="4"/>
  <c r="AC1863" i="4"/>
  <c r="AD1863" i="4"/>
  <c r="AE1863" i="4"/>
  <c r="AF1863" i="4"/>
  <c r="C963" i="4"/>
  <c r="C674" i="6" s="1"/>
  <c r="E963" i="4"/>
  <c r="AI963" i="4" s="1"/>
  <c r="F963" i="4"/>
  <c r="G963" i="4"/>
  <c r="H963" i="4"/>
  <c r="I963" i="4"/>
  <c r="J963" i="4"/>
  <c r="K963" i="4"/>
  <c r="L963" i="4"/>
  <c r="M963" i="4"/>
  <c r="N963" i="4"/>
  <c r="O963" i="4"/>
  <c r="P963" i="4"/>
  <c r="Q963" i="4"/>
  <c r="R963" i="4"/>
  <c r="S963" i="4"/>
  <c r="T963" i="4"/>
  <c r="U963" i="4"/>
  <c r="V963" i="4"/>
  <c r="W963" i="4"/>
  <c r="X963" i="4"/>
  <c r="Y963" i="4"/>
  <c r="Z963" i="4"/>
  <c r="AA963" i="4"/>
  <c r="AB963" i="4"/>
  <c r="AC963" i="4"/>
  <c r="AD963" i="4"/>
  <c r="AE963" i="4"/>
  <c r="AF963" i="4"/>
  <c r="C1034" i="4"/>
  <c r="C676" i="6" s="1"/>
  <c r="E1034" i="4"/>
  <c r="AI1034" i="4" s="1"/>
  <c r="F1034" i="4"/>
  <c r="G1034" i="4"/>
  <c r="H1034" i="4"/>
  <c r="I1034" i="4"/>
  <c r="J1034" i="4"/>
  <c r="K1034" i="4"/>
  <c r="L1034" i="4"/>
  <c r="M1034" i="4"/>
  <c r="N1034" i="4"/>
  <c r="O1034" i="4"/>
  <c r="P1034" i="4"/>
  <c r="Q1034" i="4"/>
  <c r="R1034" i="4"/>
  <c r="S1034" i="4"/>
  <c r="T1034" i="4"/>
  <c r="U1034" i="4"/>
  <c r="V1034" i="4"/>
  <c r="W1034" i="4"/>
  <c r="X1034" i="4"/>
  <c r="Y1034" i="4"/>
  <c r="Z1034" i="4"/>
  <c r="AA1034" i="4"/>
  <c r="AB1034" i="4"/>
  <c r="AC1034" i="4"/>
  <c r="AD1034" i="4"/>
  <c r="AE1034" i="4"/>
  <c r="AF1034" i="4"/>
  <c r="E1074" i="4"/>
  <c r="AI1074" i="4" s="1"/>
  <c r="F1074" i="4"/>
  <c r="G1074" i="4"/>
  <c r="H1074" i="4"/>
  <c r="I1074" i="4"/>
  <c r="J1074" i="4"/>
  <c r="K1074" i="4"/>
  <c r="L1074" i="4"/>
  <c r="M1074" i="4"/>
  <c r="N1074" i="4"/>
  <c r="O1074" i="4"/>
  <c r="P1074" i="4"/>
  <c r="Q1074" i="4"/>
  <c r="R1074" i="4"/>
  <c r="S1074" i="4"/>
  <c r="T1074" i="4"/>
  <c r="U1074" i="4"/>
  <c r="V1074" i="4"/>
  <c r="W1074" i="4"/>
  <c r="X1074" i="4"/>
  <c r="Y1074" i="4"/>
  <c r="Z1074" i="4"/>
  <c r="AA1074" i="4"/>
  <c r="AB1074" i="4"/>
  <c r="AC1074" i="4"/>
  <c r="AD1074" i="4"/>
  <c r="AE1074" i="4"/>
  <c r="AF1074" i="4"/>
  <c r="C425" i="4"/>
  <c r="C681" i="6" s="1"/>
  <c r="E425" i="4"/>
  <c r="AI425" i="4" s="1"/>
  <c r="F425" i="4"/>
  <c r="G425" i="4"/>
  <c r="H425" i="4"/>
  <c r="I425" i="4"/>
  <c r="J425" i="4"/>
  <c r="K425" i="4"/>
  <c r="L425" i="4"/>
  <c r="M425" i="4"/>
  <c r="N425" i="4"/>
  <c r="O425" i="4"/>
  <c r="P425" i="4"/>
  <c r="Q425" i="4"/>
  <c r="R425" i="4"/>
  <c r="S425" i="4"/>
  <c r="T425" i="4"/>
  <c r="U425" i="4"/>
  <c r="V425" i="4"/>
  <c r="W425" i="4"/>
  <c r="X425" i="4"/>
  <c r="Y425" i="4"/>
  <c r="Z425" i="4"/>
  <c r="AA425" i="4"/>
  <c r="AB425" i="4"/>
  <c r="AC425" i="4"/>
  <c r="AD425" i="4"/>
  <c r="AE425" i="4"/>
  <c r="AF425" i="4"/>
  <c r="C1208" i="4"/>
  <c r="C682" i="6" s="1"/>
  <c r="E1208" i="4"/>
  <c r="AI1208" i="4" s="1"/>
  <c r="F1208" i="4"/>
  <c r="G1208" i="4"/>
  <c r="H1208" i="4"/>
  <c r="I1208" i="4"/>
  <c r="J1208" i="4"/>
  <c r="K1208" i="4"/>
  <c r="L1208" i="4"/>
  <c r="M1208" i="4"/>
  <c r="N1208" i="4"/>
  <c r="O1208" i="4"/>
  <c r="P1208" i="4"/>
  <c r="Q1208" i="4"/>
  <c r="R1208" i="4"/>
  <c r="S1208" i="4"/>
  <c r="T1208" i="4"/>
  <c r="U1208" i="4"/>
  <c r="V1208" i="4"/>
  <c r="W1208" i="4"/>
  <c r="X1208" i="4"/>
  <c r="Y1208" i="4"/>
  <c r="Z1208" i="4"/>
  <c r="AA1208" i="4"/>
  <c r="AB1208" i="4"/>
  <c r="AC1208" i="4"/>
  <c r="AD1208" i="4"/>
  <c r="AE1208" i="4"/>
  <c r="AF1208" i="4"/>
  <c r="E1218" i="4"/>
  <c r="AI1218" i="4" s="1"/>
  <c r="F1218" i="4"/>
  <c r="G1218" i="4"/>
  <c r="H1218" i="4"/>
  <c r="I1218" i="4"/>
  <c r="J1218" i="4"/>
  <c r="K1218" i="4"/>
  <c r="L1218" i="4"/>
  <c r="M1218" i="4"/>
  <c r="N1218" i="4"/>
  <c r="O1218" i="4"/>
  <c r="P1218" i="4"/>
  <c r="Q1218" i="4"/>
  <c r="R1218" i="4"/>
  <c r="S1218" i="4"/>
  <c r="T1218" i="4"/>
  <c r="U1218" i="4"/>
  <c r="V1218" i="4"/>
  <c r="W1218" i="4"/>
  <c r="X1218" i="4"/>
  <c r="Y1218" i="4"/>
  <c r="Z1218" i="4"/>
  <c r="AA1218" i="4"/>
  <c r="AB1218" i="4"/>
  <c r="AC1218" i="4"/>
  <c r="AD1218" i="4"/>
  <c r="AE1218" i="4"/>
  <c r="AF1218" i="4"/>
  <c r="E1220" i="4"/>
  <c r="AI1220" i="4" s="1"/>
  <c r="F1220" i="4"/>
  <c r="G1220" i="4"/>
  <c r="H1220" i="4"/>
  <c r="I1220" i="4"/>
  <c r="J1220" i="4"/>
  <c r="K1220" i="4"/>
  <c r="L1220" i="4"/>
  <c r="M1220" i="4"/>
  <c r="N1220" i="4"/>
  <c r="O1220" i="4"/>
  <c r="P1220" i="4"/>
  <c r="Q1220" i="4"/>
  <c r="R1220" i="4"/>
  <c r="S1220" i="4"/>
  <c r="T1220" i="4"/>
  <c r="U1220" i="4"/>
  <c r="V1220" i="4"/>
  <c r="W1220" i="4"/>
  <c r="X1220" i="4"/>
  <c r="Y1220" i="4"/>
  <c r="Z1220" i="4"/>
  <c r="AA1220" i="4"/>
  <c r="AB1220" i="4"/>
  <c r="AC1220" i="4"/>
  <c r="AD1220" i="4"/>
  <c r="AE1220" i="4"/>
  <c r="AF1220" i="4"/>
  <c r="E1064" i="4"/>
  <c r="AI1064" i="4" s="1"/>
  <c r="F1064" i="4"/>
  <c r="G1064" i="4"/>
  <c r="H1064" i="4"/>
  <c r="I1064" i="4"/>
  <c r="J1064" i="4"/>
  <c r="K1064" i="4"/>
  <c r="L1064" i="4"/>
  <c r="M1064" i="4"/>
  <c r="N1064" i="4"/>
  <c r="O1064" i="4"/>
  <c r="P1064" i="4"/>
  <c r="Q1064" i="4"/>
  <c r="R1064" i="4"/>
  <c r="S1064" i="4"/>
  <c r="T1064" i="4"/>
  <c r="U1064" i="4"/>
  <c r="V1064" i="4"/>
  <c r="W1064" i="4"/>
  <c r="X1064" i="4"/>
  <c r="Y1064" i="4"/>
  <c r="Z1064" i="4"/>
  <c r="AA1064" i="4"/>
  <c r="AB1064" i="4"/>
  <c r="AC1064" i="4"/>
  <c r="AD1064" i="4"/>
  <c r="AE1064" i="4"/>
  <c r="AF1064" i="4"/>
  <c r="C1238" i="4"/>
  <c r="C688" i="6" s="1"/>
  <c r="E1238" i="4"/>
  <c r="AI1238" i="4" s="1"/>
  <c r="F1238" i="4"/>
  <c r="G1238" i="4"/>
  <c r="H1238" i="4"/>
  <c r="I1238" i="4"/>
  <c r="J1238" i="4"/>
  <c r="K1238" i="4"/>
  <c r="L1238" i="4"/>
  <c r="M1238" i="4"/>
  <c r="N1238" i="4"/>
  <c r="O1238" i="4"/>
  <c r="P1238" i="4"/>
  <c r="Q1238" i="4"/>
  <c r="R1238" i="4"/>
  <c r="S1238" i="4"/>
  <c r="T1238" i="4"/>
  <c r="U1238" i="4"/>
  <c r="V1238" i="4"/>
  <c r="W1238" i="4"/>
  <c r="X1238" i="4"/>
  <c r="Y1238" i="4"/>
  <c r="Z1238" i="4"/>
  <c r="AA1238" i="4"/>
  <c r="AB1238" i="4"/>
  <c r="AC1238" i="4"/>
  <c r="AD1238" i="4"/>
  <c r="AE1238" i="4"/>
  <c r="AF1238" i="4"/>
  <c r="E1333" i="4"/>
  <c r="F1333" i="4"/>
  <c r="G1333" i="4"/>
  <c r="H1333" i="4"/>
  <c r="I1333" i="4"/>
  <c r="J1333" i="4"/>
  <c r="K1333" i="4"/>
  <c r="L1333" i="4"/>
  <c r="M1333" i="4"/>
  <c r="N1333" i="4"/>
  <c r="O1333" i="4"/>
  <c r="P1333" i="4"/>
  <c r="Q1333" i="4"/>
  <c r="R1333" i="4"/>
  <c r="S1333" i="4"/>
  <c r="T1333" i="4"/>
  <c r="U1333" i="4"/>
  <c r="V1333" i="4"/>
  <c r="W1333" i="4"/>
  <c r="X1333" i="4"/>
  <c r="Y1333" i="4"/>
  <c r="Z1333" i="4"/>
  <c r="AA1333" i="4"/>
  <c r="AB1333" i="4"/>
  <c r="AC1333" i="4"/>
  <c r="AD1333" i="4"/>
  <c r="AE1333" i="4"/>
  <c r="AF1333" i="4"/>
  <c r="AI1333" i="4"/>
  <c r="C2059" i="4"/>
  <c r="C690" i="6" s="1"/>
  <c r="AH2059" i="4"/>
  <c r="E2059" i="4"/>
  <c r="AI2059" i="4" s="1"/>
  <c r="F2059" i="4"/>
  <c r="G2059" i="4"/>
  <c r="H2059" i="4"/>
  <c r="I2059" i="4"/>
  <c r="J2059" i="4"/>
  <c r="K2059" i="4"/>
  <c r="L2059" i="4"/>
  <c r="M2059" i="4"/>
  <c r="N2059" i="4"/>
  <c r="O2059" i="4"/>
  <c r="P2059" i="4"/>
  <c r="Q2059" i="4"/>
  <c r="R2059" i="4"/>
  <c r="S2059" i="4"/>
  <c r="T2059" i="4"/>
  <c r="U2059" i="4"/>
  <c r="V2059" i="4"/>
  <c r="W2059" i="4"/>
  <c r="X2059" i="4"/>
  <c r="Y2059" i="4"/>
  <c r="Z2059" i="4"/>
  <c r="AA2059" i="4"/>
  <c r="AB2059" i="4"/>
  <c r="AC2059" i="4"/>
  <c r="AD2059" i="4"/>
  <c r="AE2059" i="4"/>
  <c r="AF2059" i="4"/>
  <c r="E1343" i="4"/>
  <c r="AI1343" i="4" s="1"/>
  <c r="F1343" i="4"/>
  <c r="G1343" i="4"/>
  <c r="H1343" i="4"/>
  <c r="I1343" i="4"/>
  <c r="J1343" i="4"/>
  <c r="K1343" i="4"/>
  <c r="L1343" i="4"/>
  <c r="M1343" i="4"/>
  <c r="N1343" i="4"/>
  <c r="O1343" i="4"/>
  <c r="P1343" i="4"/>
  <c r="Q1343" i="4"/>
  <c r="R1343" i="4"/>
  <c r="S1343" i="4"/>
  <c r="T1343" i="4"/>
  <c r="U1343" i="4"/>
  <c r="V1343" i="4"/>
  <c r="W1343" i="4"/>
  <c r="X1343" i="4"/>
  <c r="Y1343" i="4"/>
  <c r="Z1343" i="4"/>
  <c r="AA1343" i="4"/>
  <c r="AB1343" i="4"/>
  <c r="AC1343" i="4"/>
  <c r="AD1343" i="4"/>
  <c r="AE1343" i="4"/>
  <c r="AF1343" i="4"/>
  <c r="C212" i="4"/>
  <c r="C693" i="6" s="1"/>
  <c r="E212" i="4"/>
  <c r="AI212" i="4" s="1"/>
  <c r="F212" i="4"/>
  <c r="G212" i="4"/>
  <c r="H212" i="4"/>
  <c r="I212" i="4"/>
  <c r="J212" i="4"/>
  <c r="K212" i="4"/>
  <c r="L212" i="4"/>
  <c r="M212" i="4"/>
  <c r="N212" i="4"/>
  <c r="O212" i="4"/>
  <c r="P212" i="4"/>
  <c r="Q212" i="4"/>
  <c r="R212" i="4"/>
  <c r="S212" i="4"/>
  <c r="T212" i="4"/>
  <c r="U212" i="4"/>
  <c r="V212" i="4"/>
  <c r="W212" i="4"/>
  <c r="X212" i="4"/>
  <c r="Y212" i="4"/>
  <c r="Z212" i="4"/>
  <c r="AA212" i="4"/>
  <c r="AB212" i="4"/>
  <c r="AC212" i="4"/>
  <c r="AD212" i="4"/>
  <c r="AE212" i="4"/>
  <c r="AF212" i="4"/>
  <c r="E1254" i="4"/>
  <c r="AI1254" i="4" s="1"/>
  <c r="F1254" i="4"/>
  <c r="G1254" i="4"/>
  <c r="H1254" i="4"/>
  <c r="I1254" i="4"/>
  <c r="J1254" i="4"/>
  <c r="K1254" i="4"/>
  <c r="L1254" i="4"/>
  <c r="M1254" i="4"/>
  <c r="N1254" i="4"/>
  <c r="O1254" i="4"/>
  <c r="P1254" i="4"/>
  <c r="Q1254" i="4"/>
  <c r="R1254" i="4"/>
  <c r="S1254" i="4"/>
  <c r="T1254" i="4"/>
  <c r="U1254" i="4"/>
  <c r="V1254" i="4"/>
  <c r="W1254" i="4"/>
  <c r="X1254" i="4"/>
  <c r="Y1254" i="4"/>
  <c r="Z1254" i="4"/>
  <c r="AA1254" i="4"/>
  <c r="AB1254" i="4"/>
  <c r="AC1254" i="4"/>
  <c r="AD1254" i="4"/>
  <c r="AE1254" i="4"/>
  <c r="AF1254" i="4"/>
  <c r="AH1346" i="4"/>
  <c r="E1346" i="4"/>
  <c r="AI1346" i="4" s="1"/>
  <c r="F1346" i="4"/>
  <c r="G1346" i="4"/>
  <c r="H1346" i="4"/>
  <c r="I1346" i="4"/>
  <c r="J1346" i="4"/>
  <c r="K1346" i="4"/>
  <c r="L1346" i="4"/>
  <c r="M1346" i="4"/>
  <c r="N1346" i="4"/>
  <c r="O1346" i="4"/>
  <c r="P1346" i="4"/>
  <c r="Q1346" i="4"/>
  <c r="R1346" i="4"/>
  <c r="S1346" i="4"/>
  <c r="T1346" i="4"/>
  <c r="U1346" i="4"/>
  <c r="V1346" i="4"/>
  <c r="W1346" i="4"/>
  <c r="X1346" i="4"/>
  <c r="Y1346" i="4"/>
  <c r="Z1346" i="4"/>
  <c r="AA1346" i="4"/>
  <c r="AB1346" i="4"/>
  <c r="AC1346" i="4"/>
  <c r="AD1346" i="4"/>
  <c r="AE1346" i="4"/>
  <c r="AF1346" i="4"/>
  <c r="E1347" i="4"/>
  <c r="AI1347" i="4" s="1"/>
  <c r="F1347" i="4"/>
  <c r="G1347" i="4"/>
  <c r="H1347" i="4"/>
  <c r="I1347" i="4"/>
  <c r="J1347" i="4"/>
  <c r="K1347" i="4"/>
  <c r="L1347" i="4"/>
  <c r="M1347" i="4"/>
  <c r="N1347" i="4"/>
  <c r="O1347" i="4"/>
  <c r="P1347" i="4"/>
  <c r="Q1347" i="4"/>
  <c r="R1347" i="4"/>
  <c r="S1347" i="4"/>
  <c r="T1347" i="4"/>
  <c r="U1347" i="4"/>
  <c r="V1347" i="4"/>
  <c r="W1347" i="4"/>
  <c r="X1347" i="4"/>
  <c r="Y1347" i="4"/>
  <c r="Z1347" i="4"/>
  <c r="AA1347" i="4"/>
  <c r="AB1347" i="4"/>
  <c r="AC1347" i="4"/>
  <c r="AD1347" i="4"/>
  <c r="AE1347" i="4"/>
  <c r="AF1347" i="4"/>
  <c r="C1499" i="4"/>
  <c r="C2028" i="6" s="1"/>
  <c r="E1499" i="4"/>
  <c r="AI1499" i="4" s="1"/>
  <c r="F1499" i="4"/>
  <c r="G1499" i="4"/>
  <c r="H1499" i="4"/>
  <c r="I1499" i="4"/>
  <c r="J1499" i="4"/>
  <c r="K1499" i="4"/>
  <c r="L1499" i="4"/>
  <c r="M1499" i="4"/>
  <c r="N1499" i="4"/>
  <c r="O1499" i="4"/>
  <c r="P1499" i="4"/>
  <c r="Q1499" i="4"/>
  <c r="R1499" i="4"/>
  <c r="S1499" i="4"/>
  <c r="T1499" i="4"/>
  <c r="U1499" i="4"/>
  <c r="V1499" i="4"/>
  <c r="W1499" i="4"/>
  <c r="X1499" i="4"/>
  <c r="Y1499" i="4"/>
  <c r="Z1499" i="4"/>
  <c r="AA1499" i="4"/>
  <c r="AB1499" i="4"/>
  <c r="AC1499" i="4"/>
  <c r="AD1499" i="4"/>
  <c r="AE1499" i="4"/>
  <c r="AF1499" i="4"/>
  <c r="C1519" i="4"/>
  <c r="C699" i="6" s="1"/>
  <c r="E1519" i="4"/>
  <c r="AI1519" i="4" s="1"/>
  <c r="F1519" i="4"/>
  <c r="G1519" i="4"/>
  <c r="H1519" i="4"/>
  <c r="I1519" i="4"/>
  <c r="J1519" i="4"/>
  <c r="K1519" i="4"/>
  <c r="L1519" i="4"/>
  <c r="M1519" i="4"/>
  <c r="N1519" i="4"/>
  <c r="O1519" i="4"/>
  <c r="P1519" i="4"/>
  <c r="Q1519" i="4"/>
  <c r="R1519" i="4"/>
  <c r="S1519" i="4"/>
  <c r="T1519" i="4"/>
  <c r="U1519" i="4"/>
  <c r="V1519" i="4"/>
  <c r="W1519" i="4"/>
  <c r="X1519" i="4"/>
  <c r="Y1519" i="4"/>
  <c r="Z1519" i="4"/>
  <c r="AA1519" i="4"/>
  <c r="AB1519" i="4"/>
  <c r="AC1519" i="4"/>
  <c r="AD1519" i="4"/>
  <c r="AE1519" i="4"/>
  <c r="AF1519" i="4"/>
  <c r="C1566" i="4"/>
  <c r="C702" i="6" s="1"/>
  <c r="E1566" i="4"/>
  <c r="AI1566" i="4" s="1"/>
  <c r="F1566" i="4"/>
  <c r="G1566" i="4"/>
  <c r="H1566" i="4"/>
  <c r="I1566" i="4"/>
  <c r="J1566" i="4"/>
  <c r="K1566" i="4"/>
  <c r="L1566" i="4"/>
  <c r="M1566" i="4"/>
  <c r="N1566" i="4"/>
  <c r="O1566" i="4"/>
  <c r="P1566" i="4"/>
  <c r="Q1566" i="4"/>
  <c r="R1566" i="4"/>
  <c r="S1566" i="4"/>
  <c r="T1566" i="4"/>
  <c r="U1566" i="4"/>
  <c r="V1566" i="4"/>
  <c r="W1566" i="4"/>
  <c r="X1566" i="4"/>
  <c r="Y1566" i="4"/>
  <c r="Z1566" i="4"/>
  <c r="AA1566" i="4"/>
  <c r="AB1566" i="4"/>
  <c r="AC1566" i="4"/>
  <c r="AD1566" i="4"/>
  <c r="AE1566" i="4"/>
  <c r="AF1566" i="4"/>
  <c r="C1991" i="4"/>
  <c r="C703" i="6" s="1"/>
  <c r="E1991" i="4"/>
  <c r="AI1991" i="4" s="1"/>
  <c r="F1991" i="4"/>
  <c r="G1991" i="4"/>
  <c r="H1991" i="4"/>
  <c r="I1991" i="4"/>
  <c r="J1991" i="4"/>
  <c r="K1991" i="4"/>
  <c r="L1991" i="4"/>
  <c r="M1991" i="4"/>
  <c r="N1991" i="4"/>
  <c r="O1991" i="4"/>
  <c r="P1991" i="4"/>
  <c r="Q1991" i="4"/>
  <c r="R1991" i="4"/>
  <c r="S1991" i="4"/>
  <c r="T1991" i="4"/>
  <c r="U1991" i="4"/>
  <c r="V1991" i="4"/>
  <c r="W1991" i="4"/>
  <c r="X1991" i="4"/>
  <c r="Y1991" i="4"/>
  <c r="Z1991" i="4"/>
  <c r="AA1991" i="4"/>
  <c r="AB1991" i="4"/>
  <c r="AC1991" i="4"/>
  <c r="AD1991" i="4"/>
  <c r="AE1991" i="4"/>
  <c r="AF1991" i="4"/>
  <c r="E2104" i="4"/>
  <c r="AI2104" i="4" s="1"/>
  <c r="F2104" i="4"/>
  <c r="G2104" i="4"/>
  <c r="H2104" i="4"/>
  <c r="I2104" i="4"/>
  <c r="J2104" i="4"/>
  <c r="K2104" i="4"/>
  <c r="L2104" i="4"/>
  <c r="M2104" i="4"/>
  <c r="N2104" i="4"/>
  <c r="O2104" i="4"/>
  <c r="P2104" i="4"/>
  <c r="Q2104" i="4"/>
  <c r="R2104" i="4"/>
  <c r="S2104" i="4"/>
  <c r="T2104" i="4"/>
  <c r="U2104" i="4"/>
  <c r="V2104" i="4"/>
  <c r="W2104" i="4"/>
  <c r="X2104" i="4"/>
  <c r="Y2104" i="4"/>
  <c r="Z2104" i="4"/>
  <c r="AA2104" i="4"/>
  <c r="AB2104" i="4"/>
  <c r="AC2104" i="4"/>
  <c r="AD2104" i="4"/>
  <c r="AE2104" i="4"/>
  <c r="AF2104" i="4"/>
  <c r="C2108" i="4"/>
  <c r="C709" i="6" s="1"/>
  <c r="E2108" i="4"/>
  <c r="AI2108" i="4" s="1"/>
  <c r="F2108" i="4"/>
  <c r="G2108" i="4"/>
  <c r="H2108" i="4"/>
  <c r="I2108" i="4"/>
  <c r="J2108" i="4"/>
  <c r="K2108" i="4"/>
  <c r="L2108" i="4"/>
  <c r="M2108" i="4"/>
  <c r="N2108" i="4"/>
  <c r="O2108" i="4"/>
  <c r="P2108" i="4"/>
  <c r="Q2108" i="4"/>
  <c r="R2108" i="4"/>
  <c r="S2108" i="4"/>
  <c r="T2108" i="4"/>
  <c r="U2108" i="4"/>
  <c r="V2108" i="4"/>
  <c r="W2108" i="4"/>
  <c r="X2108" i="4"/>
  <c r="Y2108" i="4"/>
  <c r="Z2108" i="4"/>
  <c r="AA2108" i="4"/>
  <c r="AB2108" i="4"/>
  <c r="AC2108" i="4"/>
  <c r="AD2108" i="4"/>
  <c r="AE2108" i="4"/>
  <c r="AF2108" i="4"/>
  <c r="E124" i="4"/>
  <c r="F124" i="4"/>
  <c r="G124" i="4"/>
  <c r="H124" i="4"/>
  <c r="I124" i="4"/>
  <c r="J124" i="4"/>
  <c r="K124" i="4"/>
  <c r="L124" i="4"/>
  <c r="M124" i="4"/>
  <c r="N124" i="4"/>
  <c r="O124" i="4"/>
  <c r="P124" i="4"/>
  <c r="Q124" i="4"/>
  <c r="R124" i="4"/>
  <c r="S124" i="4"/>
  <c r="T124" i="4"/>
  <c r="U124" i="4"/>
  <c r="V124" i="4"/>
  <c r="W124" i="4"/>
  <c r="X124" i="4"/>
  <c r="Y124" i="4"/>
  <c r="Z124" i="4"/>
  <c r="AA124" i="4"/>
  <c r="AB124" i="4"/>
  <c r="AC124" i="4"/>
  <c r="AD124" i="4"/>
  <c r="AE124" i="4"/>
  <c r="AF124" i="4"/>
  <c r="AI124" i="4"/>
  <c r="E1646" i="4"/>
  <c r="F1646" i="4"/>
  <c r="G1646" i="4"/>
  <c r="H1646" i="4"/>
  <c r="I1646" i="4"/>
  <c r="J1646" i="4"/>
  <c r="K1646" i="4"/>
  <c r="L1646" i="4"/>
  <c r="M1646" i="4"/>
  <c r="N1646" i="4"/>
  <c r="O1646" i="4"/>
  <c r="P1646" i="4"/>
  <c r="Q1646" i="4"/>
  <c r="R1646" i="4"/>
  <c r="S1646" i="4"/>
  <c r="T1646" i="4"/>
  <c r="U1646" i="4"/>
  <c r="V1646" i="4"/>
  <c r="W1646" i="4"/>
  <c r="X1646" i="4"/>
  <c r="Y1646" i="4"/>
  <c r="Z1646" i="4"/>
  <c r="AA1646" i="4"/>
  <c r="AB1646" i="4"/>
  <c r="AC1646" i="4"/>
  <c r="AD1646" i="4"/>
  <c r="AE1646" i="4"/>
  <c r="AF1646" i="4"/>
  <c r="AI1646" i="4"/>
  <c r="E1290" i="4"/>
  <c r="AI1290" i="4" s="1"/>
  <c r="F1290" i="4"/>
  <c r="G1290" i="4"/>
  <c r="H1290" i="4"/>
  <c r="I1290" i="4"/>
  <c r="J1290" i="4"/>
  <c r="K1290" i="4"/>
  <c r="L1290" i="4"/>
  <c r="M1290" i="4"/>
  <c r="N1290" i="4"/>
  <c r="O1290" i="4"/>
  <c r="P1290" i="4"/>
  <c r="Q1290" i="4"/>
  <c r="R1290" i="4"/>
  <c r="S1290" i="4"/>
  <c r="T1290" i="4"/>
  <c r="U1290" i="4"/>
  <c r="V1290" i="4"/>
  <c r="W1290" i="4"/>
  <c r="X1290" i="4"/>
  <c r="Y1290" i="4"/>
  <c r="Z1290" i="4"/>
  <c r="AA1290" i="4"/>
  <c r="AB1290" i="4"/>
  <c r="AC1290" i="4"/>
  <c r="AD1290" i="4"/>
  <c r="AE1290" i="4"/>
  <c r="AF1290" i="4"/>
  <c r="C1676" i="4"/>
  <c r="C718" i="6" s="1"/>
  <c r="E1676" i="4"/>
  <c r="F1676" i="4"/>
  <c r="G1676" i="4"/>
  <c r="H1676" i="4"/>
  <c r="I1676" i="4"/>
  <c r="J1676" i="4"/>
  <c r="K1676" i="4"/>
  <c r="L1676" i="4"/>
  <c r="M1676" i="4"/>
  <c r="N1676" i="4"/>
  <c r="O1676" i="4"/>
  <c r="P1676" i="4"/>
  <c r="Q1676" i="4"/>
  <c r="R1676" i="4"/>
  <c r="S1676" i="4"/>
  <c r="T1676" i="4"/>
  <c r="U1676" i="4"/>
  <c r="V1676" i="4"/>
  <c r="W1676" i="4"/>
  <c r="X1676" i="4"/>
  <c r="Y1676" i="4"/>
  <c r="Z1676" i="4"/>
  <c r="AA1676" i="4"/>
  <c r="AB1676" i="4"/>
  <c r="AC1676" i="4"/>
  <c r="AD1676" i="4"/>
  <c r="AE1676" i="4"/>
  <c r="AF1676" i="4"/>
  <c r="AI1676" i="4"/>
  <c r="C1645" i="4"/>
  <c r="C720" i="6" s="1"/>
  <c r="E1645" i="4"/>
  <c r="F1645" i="4"/>
  <c r="G1645" i="4"/>
  <c r="H1645" i="4"/>
  <c r="I1645" i="4"/>
  <c r="J1645" i="4"/>
  <c r="K1645" i="4"/>
  <c r="L1645" i="4"/>
  <c r="M1645" i="4"/>
  <c r="N1645" i="4"/>
  <c r="O1645" i="4"/>
  <c r="P1645" i="4"/>
  <c r="Q1645" i="4"/>
  <c r="R1645" i="4"/>
  <c r="S1645" i="4"/>
  <c r="T1645" i="4"/>
  <c r="U1645" i="4"/>
  <c r="V1645" i="4"/>
  <c r="W1645" i="4"/>
  <c r="X1645" i="4"/>
  <c r="Y1645" i="4"/>
  <c r="Z1645" i="4"/>
  <c r="AA1645" i="4"/>
  <c r="AB1645" i="4"/>
  <c r="AC1645" i="4"/>
  <c r="AD1645" i="4"/>
  <c r="AE1645" i="4"/>
  <c r="AF1645" i="4"/>
  <c r="AI1645" i="4"/>
  <c r="E1810" i="4"/>
  <c r="AI1810" i="4" s="1"/>
  <c r="F1810" i="4"/>
  <c r="G1810" i="4"/>
  <c r="H1810" i="4"/>
  <c r="I1810" i="4"/>
  <c r="J1810" i="4"/>
  <c r="K1810" i="4"/>
  <c r="L1810" i="4"/>
  <c r="M1810" i="4"/>
  <c r="N1810" i="4"/>
  <c r="O1810" i="4"/>
  <c r="P1810" i="4"/>
  <c r="Q1810" i="4"/>
  <c r="R1810" i="4"/>
  <c r="S1810" i="4"/>
  <c r="T1810" i="4"/>
  <c r="U1810" i="4"/>
  <c r="V1810" i="4"/>
  <c r="W1810" i="4"/>
  <c r="X1810" i="4"/>
  <c r="Y1810" i="4"/>
  <c r="Z1810" i="4"/>
  <c r="AA1810" i="4"/>
  <c r="AB1810" i="4"/>
  <c r="AC1810" i="4"/>
  <c r="AD1810" i="4"/>
  <c r="AE1810" i="4"/>
  <c r="AF1810" i="4"/>
  <c r="E492" i="4"/>
  <c r="AI492" i="4" s="1"/>
  <c r="F492" i="4"/>
  <c r="G492" i="4"/>
  <c r="H492" i="4"/>
  <c r="I492" i="4"/>
  <c r="J492" i="4"/>
  <c r="K492" i="4"/>
  <c r="L492" i="4"/>
  <c r="M492" i="4"/>
  <c r="N492" i="4"/>
  <c r="O492" i="4"/>
  <c r="P492" i="4"/>
  <c r="Q492" i="4"/>
  <c r="R492" i="4"/>
  <c r="S492" i="4"/>
  <c r="T492" i="4"/>
  <c r="U492" i="4"/>
  <c r="V492" i="4"/>
  <c r="W492" i="4"/>
  <c r="X492" i="4"/>
  <c r="Y492" i="4"/>
  <c r="Z492" i="4"/>
  <c r="AA492" i="4"/>
  <c r="AB492" i="4"/>
  <c r="AC492" i="4"/>
  <c r="AD492" i="4"/>
  <c r="AE492" i="4"/>
  <c r="AF492" i="4"/>
  <c r="C1427" i="4"/>
  <c r="C2029" i="6" s="1"/>
  <c r="E1427" i="4"/>
  <c r="AI1427" i="4" s="1"/>
  <c r="F1427" i="4"/>
  <c r="G1427" i="4"/>
  <c r="H1427" i="4"/>
  <c r="I1427" i="4"/>
  <c r="J1427" i="4"/>
  <c r="K1427" i="4"/>
  <c r="L1427" i="4"/>
  <c r="M1427" i="4"/>
  <c r="N1427" i="4"/>
  <c r="O1427" i="4"/>
  <c r="P1427" i="4"/>
  <c r="Q1427" i="4"/>
  <c r="R1427" i="4"/>
  <c r="S1427" i="4"/>
  <c r="T1427" i="4"/>
  <c r="U1427" i="4"/>
  <c r="V1427" i="4"/>
  <c r="W1427" i="4"/>
  <c r="X1427" i="4"/>
  <c r="Y1427" i="4"/>
  <c r="Z1427" i="4"/>
  <c r="AA1427" i="4"/>
  <c r="AB1427" i="4"/>
  <c r="AC1427" i="4"/>
  <c r="AD1427" i="4"/>
  <c r="AE1427" i="4"/>
  <c r="AF1427" i="4"/>
  <c r="E2105" i="4"/>
  <c r="AI2105" i="4" s="1"/>
  <c r="F2105" i="4"/>
  <c r="G2105" i="4"/>
  <c r="H2105" i="4"/>
  <c r="I2105" i="4"/>
  <c r="J2105" i="4"/>
  <c r="K2105" i="4"/>
  <c r="L2105" i="4"/>
  <c r="M2105" i="4"/>
  <c r="N2105" i="4"/>
  <c r="O2105" i="4"/>
  <c r="P2105" i="4"/>
  <c r="Q2105" i="4"/>
  <c r="R2105" i="4"/>
  <c r="S2105" i="4"/>
  <c r="T2105" i="4"/>
  <c r="U2105" i="4"/>
  <c r="V2105" i="4"/>
  <c r="W2105" i="4"/>
  <c r="X2105" i="4"/>
  <c r="Y2105" i="4"/>
  <c r="Z2105" i="4"/>
  <c r="AA2105" i="4"/>
  <c r="AB2105" i="4"/>
  <c r="AC2105" i="4"/>
  <c r="AD2105" i="4"/>
  <c r="AE2105" i="4"/>
  <c r="AF2105" i="4"/>
  <c r="E769" i="4"/>
  <c r="AI769" i="4" s="1"/>
  <c r="F769" i="4"/>
  <c r="G769" i="4"/>
  <c r="H769" i="4"/>
  <c r="I769" i="4"/>
  <c r="J769" i="4"/>
  <c r="K769" i="4"/>
  <c r="L769" i="4"/>
  <c r="M769" i="4"/>
  <c r="N769" i="4"/>
  <c r="O769" i="4"/>
  <c r="P769" i="4"/>
  <c r="Q769" i="4"/>
  <c r="R769" i="4"/>
  <c r="S769" i="4"/>
  <c r="T769" i="4"/>
  <c r="U769" i="4"/>
  <c r="V769" i="4"/>
  <c r="W769" i="4"/>
  <c r="X769" i="4"/>
  <c r="Y769" i="4"/>
  <c r="Z769" i="4"/>
  <c r="AA769" i="4"/>
  <c r="AB769" i="4"/>
  <c r="AC769" i="4"/>
  <c r="AD769" i="4"/>
  <c r="AE769" i="4"/>
  <c r="AF769" i="4"/>
  <c r="E1586" i="4"/>
  <c r="AI1586" i="4" s="1"/>
  <c r="F1586" i="4"/>
  <c r="G1586" i="4"/>
  <c r="H1586" i="4"/>
  <c r="I1586" i="4"/>
  <c r="J1586" i="4"/>
  <c r="K1586" i="4"/>
  <c r="L1586" i="4"/>
  <c r="M1586" i="4"/>
  <c r="N1586" i="4"/>
  <c r="O1586" i="4"/>
  <c r="P1586" i="4"/>
  <c r="Q1586" i="4"/>
  <c r="R1586" i="4"/>
  <c r="S1586" i="4"/>
  <c r="T1586" i="4"/>
  <c r="U1586" i="4"/>
  <c r="V1586" i="4"/>
  <c r="W1586" i="4"/>
  <c r="X1586" i="4"/>
  <c r="Y1586" i="4"/>
  <c r="Z1586" i="4"/>
  <c r="AA1586" i="4"/>
  <c r="AB1586" i="4"/>
  <c r="AC1586" i="4"/>
  <c r="AD1586" i="4"/>
  <c r="AE1586" i="4"/>
  <c r="AF1586" i="4"/>
  <c r="C81" i="4"/>
  <c r="C732" i="6" s="1"/>
  <c r="E81" i="4"/>
  <c r="AI81" i="4" s="1"/>
  <c r="F81" i="4"/>
  <c r="G81" i="4"/>
  <c r="H81" i="4"/>
  <c r="I81" i="4"/>
  <c r="J81" i="4"/>
  <c r="K81" i="4"/>
  <c r="L81" i="4"/>
  <c r="M81" i="4"/>
  <c r="N81" i="4"/>
  <c r="O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C1767" i="4"/>
  <c r="C734" i="6" s="1"/>
  <c r="E1767" i="4"/>
  <c r="AI1767" i="4" s="1"/>
  <c r="F1767" i="4"/>
  <c r="G1767" i="4"/>
  <c r="H1767" i="4"/>
  <c r="I1767" i="4"/>
  <c r="J1767" i="4"/>
  <c r="K1767" i="4"/>
  <c r="L1767" i="4"/>
  <c r="M1767" i="4"/>
  <c r="N1767" i="4"/>
  <c r="O1767" i="4"/>
  <c r="P1767" i="4"/>
  <c r="Q1767" i="4"/>
  <c r="R1767" i="4"/>
  <c r="S1767" i="4"/>
  <c r="T1767" i="4"/>
  <c r="U1767" i="4"/>
  <c r="V1767" i="4"/>
  <c r="W1767" i="4"/>
  <c r="X1767" i="4"/>
  <c r="Y1767" i="4"/>
  <c r="Z1767" i="4"/>
  <c r="AA1767" i="4"/>
  <c r="AB1767" i="4"/>
  <c r="AC1767" i="4"/>
  <c r="AD1767" i="4"/>
  <c r="AE1767" i="4"/>
  <c r="AF1767" i="4"/>
  <c r="E414" i="4"/>
  <c r="AI414" i="4" s="1"/>
  <c r="F414" i="4"/>
  <c r="G414" i="4"/>
  <c r="H414" i="4"/>
  <c r="I414" i="4"/>
  <c r="J414" i="4"/>
  <c r="K414" i="4"/>
  <c r="L414" i="4"/>
  <c r="M414" i="4"/>
  <c r="N414" i="4"/>
  <c r="O414" i="4"/>
  <c r="P414" i="4"/>
  <c r="Q414" i="4"/>
  <c r="R414" i="4"/>
  <c r="S414" i="4"/>
  <c r="T414" i="4"/>
  <c r="U414" i="4"/>
  <c r="V414" i="4"/>
  <c r="W414" i="4"/>
  <c r="X414" i="4"/>
  <c r="Y414" i="4"/>
  <c r="Z414" i="4"/>
  <c r="AA414" i="4"/>
  <c r="AB414" i="4"/>
  <c r="AC414" i="4"/>
  <c r="AD414" i="4"/>
  <c r="AE414" i="4"/>
  <c r="AF414" i="4"/>
  <c r="C1768" i="4"/>
  <c r="C737" i="6" s="1"/>
  <c r="E1768" i="4"/>
  <c r="AI1768" i="4" s="1"/>
  <c r="F1768" i="4"/>
  <c r="G1768" i="4"/>
  <c r="H1768" i="4"/>
  <c r="I1768" i="4"/>
  <c r="J1768" i="4"/>
  <c r="K1768" i="4"/>
  <c r="L1768" i="4"/>
  <c r="M1768" i="4"/>
  <c r="N1768" i="4"/>
  <c r="O1768" i="4"/>
  <c r="P1768" i="4"/>
  <c r="Q1768" i="4"/>
  <c r="R1768" i="4"/>
  <c r="S1768" i="4"/>
  <c r="T1768" i="4"/>
  <c r="U1768" i="4"/>
  <c r="V1768" i="4"/>
  <c r="W1768" i="4"/>
  <c r="X1768" i="4"/>
  <c r="Y1768" i="4"/>
  <c r="Z1768" i="4"/>
  <c r="AA1768" i="4"/>
  <c r="AB1768" i="4"/>
  <c r="AC1768" i="4"/>
  <c r="AD1768" i="4"/>
  <c r="AE1768" i="4"/>
  <c r="AF1768" i="4"/>
  <c r="E820" i="4"/>
  <c r="AI820" i="4" s="1"/>
  <c r="F820" i="4"/>
  <c r="G820" i="4"/>
  <c r="H820" i="4"/>
  <c r="I820" i="4"/>
  <c r="J820" i="4"/>
  <c r="K820" i="4"/>
  <c r="L820" i="4"/>
  <c r="M820" i="4"/>
  <c r="N820" i="4"/>
  <c r="O820" i="4"/>
  <c r="P820" i="4"/>
  <c r="Q820" i="4"/>
  <c r="R820" i="4"/>
  <c r="S820" i="4"/>
  <c r="T820" i="4"/>
  <c r="U820" i="4"/>
  <c r="V820" i="4"/>
  <c r="W820" i="4"/>
  <c r="X820" i="4"/>
  <c r="Y820" i="4"/>
  <c r="Z820" i="4"/>
  <c r="AA820" i="4"/>
  <c r="AB820" i="4"/>
  <c r="AC820" i="4"/>
  <c r="AD820" i="4"/>
  <c r="AE820" i="4"/>
  <c r="AF820" i="4"/>
  <c r="C1809" i="4"/>
  <c r="C740" i="6" s="1"/>
  <c r="E1809" i="4"/>
  <c r="F1809" i="4"/>
  <c r="G1809" i="4"/>
  <c r="H1809" i="4"/>
  <c r="I1809" i="4"/>
  <c r="J1809" i="4"/>
  <c r="K1809" i="4"/>
  <c r="L1809" i="4"/>
  <c r="M1809" i="4"/>
  <c r="N1809" i="4"/>
  <c r="O1809" i="4"/>
  <c r="P1809" i="4"/>
  <c r="Q1809" i="4"/>
  <c r="R1809" i="4"/>
  <c r="S1809" i="4"/>
  <c r="T1809" i="4"/>
  <c r="U1809" i="4"/>
  <c r="V1809" i="4"/>
  <c r="W1809" i="4"/>
  <c r="X1809" i="4"/>
  <c r="Y1809" i="4"/>
  <c r="Z1809" i="4"/>
  <c r="AA1809" i="4"/>
  <c r="AB1809" i="4"/>
  <c r="AC1809" i="4"/>
  <c r="AD1809" i="4"/>
  <c r="AE1809" i="4"/>
  <c r="AF1809" i="4"/>
  <c r="AI1809" i="4"/>
  <c r="E1151" i="4"/>
  <c r="AI1151" i="4" s="1"/>
  <c r="F1151" i="4"/>
  <c r="G1151" i="4"/>
  <c r="H1151" i="4"/>
  <c r="I1151" i="4"/>
  <c r="J1151" i="4"/>
  <c r="K1151" i="4"/>
  <c r="L1151" i="4"/>
  <c r="M1151" i="4"/>
  <c r="N1151" i="4"/>
  <c r="O1151" i="4"/>
  <c r="P1151" i="4"/>
  <c r="Q1151" i="4"/>
  <c r="R1151" i="4"/>
  <c r="S1151" i="4"/>
  <c r="T1151" i="4"/>
  <c r="U1151" i="4"/>
  <c r="V1151" i="4"/>
  <c r="W1151" i="4"/>
  <c r="X1151" i="4"/>
  <c r="Y1151" i="4"/>
  <c r="Z1151" i="4"/>
  <c r="AA1151" i="4"/>
  <c r="AB1151" i="4"/>
  <c r="AC1151" i="4"/>
  <c r="AD1151" i="4"/>
  <c r="AE1151" i="4"/>
  <c r="AF1151" i="4"/>
  <c r="E71" i="4"/>
  <c r="AI71" i="4" s="1"/>
  <c r="F71" i="4"/>
  <c r="G71" i="4"/>
  <c r="H71" i="4"/>
  <c r="I71" i="4"/>
  <c r="J71" i="4"/>
  <c r="K71" i="4"/>
  <c r="L71" i="4"/>
  <c r="M71" i="4"/>
  <c r="N71" i="4"/>
  <c r="O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E1933" i="4"/>
  <c r="AI1933" i="4" s="1"/>
  <c r="F1933" i="4"/>
  <c r="G1933" i="4"/>
  <c r="H1933" i="4"/>
  <c r="I1933" i="4"/>
  <c r="J1933" i="4"/>
  <c r="K1933" i="4"/>
  <c r="L1933" i="4"/>
  <c r="M1933" i="4"/>
  <c r="N1933" i="4"/>
  <c r="O1933" i="4"/>
  <c r="P1933" i="4"/>
  <c r="Q1933" i="4"/>
  <c r="R1933" i="4"/>
  <c r="S1933" i="4"/>
  <c r="T1933" i="4"/>
  <c r="U1933" i="4"/>
  <c r="V1933" i="4"/>
  <c r="W1933" i="4"/>
  <c r="X1933" i="4"/>
  <c r="Y1933" i="4"/>
  <c r="Z1933" i="4"/>
  <c r="AA1933" i="4"/>
  <c r="AB1933" i="4"/>
  <c r="AC1933" i="4"/>
  <c r="AD1933" i="4"/>
  <c r="AE1933" i="4"/>
  <c r="AF1933" i="4"/>
  <c r="C403" i="4"/>
  <c r="C743" i="6" s="1"/>
  <c r="E403" i="4"/>
  <c r="AI403" i="4" s="1"/>
  <c r="F403" i="4"/>
  <c r="G403" i="4"/>
  <c r="H403" i="4"/>
  <c r="I403" i="4"/>
  <c r="J403" i="4"/>
  <c r="K403" i="4"/>
  <c r="L403" i="4"/>
  <c r="M403" i="4"/>
  <c r="N403" i="4"/>
  <c r="O403" i="4"/>
  <c r="P403" i="4"/>
  <c r="Q403" i="4"/>
  <c r="R403" i="4"/>
  <c r="S403" i="4"/>
  <c r="T403" i="4"/>
  <c r="U403" i="4"/>
  <c r="V403" i="4"/>
  <c r="W403" i="4"/>
  <c r="X403" i="4"/>
  <c r="Y403" i="4"/>
  <c r="Z403" i="4"/>
  <c r="AA403" i="4"/>
  <c r="AB403" i="4"/>
  <c r="AC403" i="4"/>
  <c r="AD403" i="4"/>
  <c r="AE403" i="4"/>
  <c r="AF403" i="4"/>
  <c r="C995" i="4"/>
  <c r="C2033" i="6" s="1"/>
  <c r="E995" i="4"/>
  <c r="AI995" i="4" s="1"/>
  <c r="F995" i="4"/>
  <c r="G995" i="4"/>
  <c r="H995" i="4"/>
  <c r="I995" i="4"/>
  <c r="J995" i="4"/>
  <c r="K995" i="4"/>
  <c r="L995" i="4"/>
  <c r="M995" i="4"/>
  <c r="N995" i="4"/>
  <c r="O995" i="4"/>
  <c r="P995" i="4"/>
  <c r="Q995" i="4"/>
  <c r="R995" i="4"/>
  <c r="S995" i="4"/>
  <c r="T995" i="4"/>
  <c r="U995" i="4"/>
  <c r="V995" i="4"/>
  <c r="W995" i="4"/>
  <c r="X995" i="4"/>
  <c r="Y995" i="4"/>
  <c r="Z995" i="4"/>
  <c r="AA995" i="4"/>
  <c r="AB995" i="4"/>
  <c r="AC995" i="4"/>
  <c r="AD995" i="4"/>
  <c r="AE995" i="4"/>
  <c r="AF995" i="4"/>
  <c r="E1225" i="4"/>
  <c r="AI1225" i="4" s="1"/>
  <c r="F1225" i="4"/>
  <c r="G1225" i="4"/>
  <c r="H1225" i="4"/>
  <c r="I1225" i="4"/>
  <c r="J1225" i="4"/>
  <c r="K1225" i="4"/>
  <c r="L1225" i="4"/>
  <c r="M1225" i="4"/>
  <c r="N1225" i="4"/>
  <c r="O1225" i="4"/>
  <c r="P1225" i="4"/>
  <c r="Q1225" i="4"/>
  <c r="R1225" i="4"/>
  <c r="S1225" i="4"/>
  <c r="T1225" i="4"/>
  <c r="U1225" i="4"/>
  <c r="V1225" i="4"/>
  <c r="W1225" i="4"/>
  <c r="X1225" i="4"/>
  <c r="Y1225" i="4"/>
  <c r="Z1225" i="4"/>
  <c r="AA1225" i="4"/>
  <c r="AB1225" i="4"/>
  <c r="AC1225" i="4"/>
  <c r="AD1225" i="4"/>
  <c r="AE1225" i="4"/>
  <c r="AF1225" i="4"/>
  <c r="E74" i="4"/>
  <c r="F74" i="4"/>
  <c r="G74" i="4"/>
  <c r="H74" i="4"/>
  <c r="I74" i="4"/>
  <c r="J74" i="4"/>
  <c r="K74" i="4"/>
  <c r="L74" i="4"/>
  <c r="M74" i="4"/>
  <c r="N74" i="4"/>
  <c r="O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I74" i="4"/>
  <c r="E837" i="4"/>
  <c r="F837" i="4"/>
  <c r="G837" i="4"/>
  <c r="H837" i="4"/>
  <c r="I837" i="4"/>
  <c r="J837" i="4"/>
  <c r="K837" i="4"/>
  <c r="L837" i="4"/>
  <c r="M837" i="4"/>
  <c r="N837" i="4"/>
  <c r="O837" i="4"/>
  <c r="P837" i="4"/>
  <c r="Q837" i="4"/>
  <c r="R837" i="4"/>
  <c r="S837" i="4"/>
  <c r="T837" i="4"/>
  <c r="U837" i="4"/>
  <c r="V837" i="4"/>
  <c r="W837" i="4"/>
  <c r="X837" i="4"/>
  <c r="Y837" i="4"/>
  <c r="Z837" i="4"/>
  <c r="AA837" i="4"/>
  <c r="AB837" i="4"/>
  <c r="AC837" i="4"/>
  <c r="AD837" i="4"/>
  <c r="AE837" i="4"/>
  <c r="AF837" i="4"/>
  <c r="AI837" i="4"/>
  <c r="C825" i="4"/>
  <c r="C753" i="6" s="1"/>
  <c r="E825" i="4"/>
  <c r="AI825" i="4" s="1"/>
  <c r="F825" i="4"/>
  <c r="G825" i="4"/>
  <c r="H825" i="4"/>
  <c r="I825" i="4"/>
  <c r="J825" i="4"/>
  <c r="K825" i="4"/>
  <c r="L825" i="4"/>
  <c r="M825" i="4"/>
  <c r="N825" i="4"/>
  <c r="O825" i="4"/>
  <c r="P825" i="4"/>
  <c r="Q825" i="4"/>
  <c r="R825" i="4"/>
  <c r="S825" i="4"/>
  <c r="T825" i="4"/>
  <c r="U825" i="4"/>
  <c r="V825" i="4"/>
  <c r="W825" i="4"/>
  <c r="X825" i="4"/>
  <c r="Y825" i="4"/>
  <c r="Z825" i="4"/>
  <c r="AA825" i="4"/>
  <c r="AB825" i="4"/>
  <c r="AC825" i="4"/>
  <c r="AD825" i="4"/>
  <c r="AE825" i="4"/>
  <c r="AF825" i="4"/>
  <c r="E1801" i="4"/>
  <c r="AI1801" i="4" s="1"/>
  <c r="F1801" i="4"/>
  <c r="G1801" i="4"/>
  <c r="H1801" i="4"/>
  <c r="I1801" i="4"/>
  <c r="J1801" i="4"/>
  <c r="K1801" i="4"/>
  <c r="L1801" i="4"/>
  <c r="M1801" i="4"/>
  <c r="N1801" i="4"/>
  <c r="O1801" i="4"/>
  <c r="P1801" i="4"/>
  <c r="Q1801" i="4"/>
  <c r="R1801" i="4"/>
  <c r="S1801" i="4"/>
  <c r="T1801" i="4"/>
  <c r="U1801" i="4"/>
  <c r="V1801" i="4"/>
  <c r="W1801" i="4"/>
  <c r="X1801" i="4"/>
  <c r="Y1801" i="4"/>
  <c r="Z1801" i="4"/>
  <c r="AA1801" i="4"/>
  <c r="AB1801" i="4"/>
  <c r="AC1801" i="4"/>
  <c r="AD1801" i="4"/>
  <c r="AE1801" i="4"/>
  <c r="AF1801" i="4"/>
  <c r="E1971" i="4"/>
  <c r="AI1971" i="4" s="1"/>
  <c r="F1971" i="4"/>
  <c r="G1971" i="4"/>
  <c r="H1971" i="4"/>
  <c r="I1971" i="4"/>
  <c r="J1971" i="4"/>
  <c r="K1971" i="4"/>
  <c r="L1971" i="4"/>
  <c r="M1971" i="4"/>
  <c r="N1971" i="4"/>
  <c r="O1971" i="4"/>
  <c r="P1971" i="4"/>
  <c r="Q1971" i="4"/>
  <c r="R1971" i="4"/>
  <c r="S1971" i="4"/>
  <c r="T1971" i="4"/>
  <c r="U1971" i="4"/>
  <c r="V1971" i="4"/>
  <c r="W1971" i="4"/>
  <c r="X1971" i="4"/>
  <c r="Y1971" i="4"/>
  <c r="Z1971" i="4"/>
  <c r="AA1971" i="4"/>
  <c r="AB1971" i="4"/>
  <c r="AC1971" i="4"/>
  <c r="AD1971" i="4"/>
  <c r="AE1971" i="4"/>
  <c r="AF1971" i="4"/>
  <c r="C938" i="4"/>
  <c r="C758" i="6" s="1"/>
  <c r="E938" i="4"/>
  <c r="AI938" i="4" s="1"/>
  <c r="F938" i="4"/>
  <c r="G938" i="4"/>
  <c r="H938" i="4"/>
  <c r="I938" i="4"/>
  <c r="J938" i="4"/>
  <c r="K938" i="4"/>
  <c r="L938" i="4"/>
  <c r="M938" i="4"/>
  <c r="N938" i="4"/>
  <c r="O938" i="4"/>
  <c r="P938" i="4"/>
  <c r="Q938" i="4"/>
  <c r="R938" i="4"/>
  <c r="S938" i="4"/>
  <c r="T938" i="4"/>
  <c r="U938" i="4"/>
  <c r="V938" i="4"/>
  <c r="W938" i="4"/>
  <c r="X938" i="4"/>
  <c r="Y938" i="4"/>
  <c r="Z938" i="4"/>
  <c r="AA938" i="4"/>
  <c r="AB938" i="4"/>
  <c r="AC938" i="4"/>
  <c r="AD938" i="4"/>
  <c r="AE938" i="4"/>
  <c r="AF938" i="4"/>
  <c r="C49" i="4"/>
  <c r="C761" i="6" s="1"/>
  <c r="E49" i="4"/>
  <c r="AI49" i="4" s="1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E1105" i="4"/>
  <c r="AI1105" i="4" s="1"/>
  <c r="F1105" i="4"/>
  <c r="G1105" i="4"/>
  <c r="H1105" i="4"/>
  <c r="I1105" i="4"/>
  <c r="J1105" i="4"/>
  <c r="K1105" i="4"/>
  <c r="L1105" i="4"/>
  <c r="M1105" i="4"/>
  <c r="N1105" i="4"/>
  <c r="O1105" i="4"/>
  <c r="P1105" i="4"/>
  <c r="Q1105" i="4"/>
  <c r="R1105" i="4"/>
  <c r="S1105" i="4"/>
  <c r="T1105" i="4"/>
  <c r="U1105" i="4"/>
  <c r="V1105" i="4"/>
  <c r="W1105" i="4"/>
  <c r="X1105" i="4"/>
  <c r="Y1105" i="4"/>
  <c r="Z1105" i="4"/>
  <c r="AA1105" i="4"/>
  <c r="AB1105" i="4"/>
  <c r="AC1105" i="4"/>
  <c r="AD1105" i="4"/>
  <c r="AE1105" i="4"/>
  <c r="AF1105" i="4"/>
  <c r="E987" i="4"/>
  <c r="AI987" i="4" s="1"/>
  <c r="F987" i="4"/>
  <c r="G987" i="4"/>
  <c r="H987" i="4"/>
  <c r="I987" i="4"/>
  <c r="J987" i="4"/>
  <c r="K987" i="4"/>
  <c r="L987" i="4"/>
  <c r="M987" i="4"/>
  <c r="N987" i="4"/>
  <c r="O987" i="4"/>
  <c r="P987" i="4"/>
  <c r="Q987" i="4"/>
  <c r="R987" i="4"/>
  <c r="S987" i="4"/>
  <c r="T987" i="4"/>
  <c r="U987" i="4"/>
  <c r="V987" i="4"/>
  <c r="W987" i="4"/>
  <c r="X987" i="4"/>
  <c r="Y987" i="4"/>
  <c r="Z987" i="4"/>
  <c r="AA987" i="4"/>
  <c r="AB987" i="4"/>
  <c r="AC987" i="4"/>
  <c r="AD987" i="4"/>
  <c r="AE987" i="4"/>
  <c r="AF987" i="4"/>
  <c r="C1497" i="4"/>
  <c r="C768" i="6" s="1"/>
  <c r="E1497" i="4"/>
  <c r="AI1497" i="4" s="1"/>
  <c r="F1497" i="4"/>
  <c r="G1497" i="4"/>
  <c r="H1497" i="4"/>
  <c r="I1497" i="4"/>
  <c r="J1497" i="4"/>
  <c r="K1497" i="4"/>
  <c r="L1497" i="4"/>
  <c r="M1497" i="4"/>
  <c r="N1497" i="4"/>
  <c r="O1497" i="4"/>
  <c r="P1497" i="4"/>
  <c r="Q1497" i="4"/>
  <c r="R1497" i="4"/>
  <c r="S1497" i="4"/>
  <c r="T1497" i="4"/>
  <c r="U1497" i="4"/>
  <c r="V1497" i="4"/>
  <c r="W1497" i="4"/>
  <c r="X1497" i="4"/>
  <c r="Y1497" i="4"/>
  <c r="Z1497" i="4"/>
  <c r="AA1497" i="4"/>
  <c r="AB1497" i="4"/>
  <c r="AC1497" i="4"/>
  <c r="AD1497" i="4"/>
  <c r="AE1497" i="4"/>
  <c r="AF1497" i="4"/>
  <c r="C410" i="4"/>
  <c r="C769" i="6" s="1"/>
  <c r="E410" i="4"/>
  <c r="AI410" i="4" s="1"/>
  <c r="F410" i="4"/>
  <c r="G410" i="4"/>
  <c r="H410" i="4"/>
  <c r="I410" i="4"/>
  <c r="J410" i="4"/>
  <c r="K410" i="4"/>
  <c r="L410" i="4"/>
  <c r="M410" i="4"/>
  <c r="N410" i="4"/>
  <c r="O410" i="4"/>
  <c r="P410" i="4"/>
  <c r="Q410" i="4"/>
  <c r="R410" i="4"/>
  <c r="S410" i="4"/>
  <c r="T410" i="4"/>
  <c r="U410" i="4"/>
  <c r="V410" i="4"/>
  <c r="W410" i="4"/>
  <c r="X410" i="4"/>
  <c r="Y410" i="4"/>
  <c r="Z410" i="4"/>
  <c r="AA410" i="4"/>
  <c r="AB410" i="4"/>
  <c r="AC410" i="4"/>
  <c r="AD410" i="4"/>
  <c r="AE410" i="4"/>
  <c r="AF410" i="4"/>
  <c r="E1296" i="4"/>
  <c r="AI1296" i="4" s="1"/>
  <c r="F1296" i="4"/>
  <c r="G1296" i="4"/>
  <c r="H1296" i="4"/>
  <c r="I1296" i="4"/>
  <c r="J1296" i="4"/>
  <c r="K1296" i="4"/>
  <c r="L1296" i="4"/>
  <c r="M1296" i="4"/>
  <c r="N1296" i="4"/>
  <c r="O1296" i="4"/>
  <c r="P1296" i="4"/>
  <c r="Q1296" i="4"/>
  <c r="R1296" i="4"/>
  <c r="S1296" i="4"/>
  <c r="T1296" i="4"/>
  <c r="U1296" i="4"/>
  <c r="V1296" i="4"/>
  <c r="W1296" i="4"/>
  <c r="X1296" i="4"/>
  <c r="Y1296" i="4"/>
  <c r="Z1296" i="4"/>
  <c r="AA1296" i="4"/>
  <c r="AB1296" i="4"/>
  <c r="AC1296" i="4"/>
  <c r="AD1296" i="4"/>
  <c r="AE1296" i="4"/>
  <c r="AF1296" i="4"/>
  <c r="C216" i="4"/>
  <c r="C773" i="6" s="1"/>
  <c r="E216" i="4"/>
  <c r="AI216" i="4" s="1"/>
  <c r="F216" i="4"/>
  <c r="G216" i="4"/>
  <c r="H216" i="4"/>
  <c r="I216" i="4"/>
  <c r="J216" i="4"/>
  <c r="K216" i="4"/>
  <c r="L216" i="4"/>
  <c r="M216" i="4"/>
  <c r="N216" i="4"/>
  <c r="O216" i="4"/>
  <c r="P216" i="4"/>
  <c r="Q216" i="4"/>
  <c r="R216" i="4"/>
  <c r="S216" i="4"/>
  <c r="T216" i="4"/>
  <c r="U216" i="4"/>
  <c r="V216" i="4"/>
  <c r="W216" i="4"/>
  <c r="X216" i="4"/>
  <c r="Y216" i="4"/>
  <c r="Z216" i="4"/>
  <c r="AA216" i="4"/>
  <c r="AB216" i="4"/>
  <c r="AC216" i="4"/>
  <c r="AD216" i="4"/>
  <c r="AE216" i="4"/>
  <c r="AF216" i="4"/>
  <c r="E639" i="4"/>
  <c r="F639" i="4"/>
  <c r="G639" i="4"/>
  <c r="H639" i="4"/>
  <c r="I639" i="4"/>
  <c r="J639" i="4"/>
  <c r="K639" i="4"/>
  <c r="L639" i="4"/>
  <c r="M639" i="4"/>
  <c r="N639" i="4"/>
  <c r="O639" i="4"/>
  <c r="P639" i="4"/>
  <c r="Q639" i="4"/>
  <c r="R639" i="4"/>
  <c r="S639" i="4"/>
  <c r="T639" i="4"/>
  <c r="U639" i="4"/>
  <c r="V639" i="4"/>
  <c r="W639" i="4"/>
  <c r="X639" i="4"/>
  <c r="Y639" i="4"/>
  <c r="Z639" i="4"/>
  <c r="AA639" i="4"/>
  <c r="AB639" i="4"/>
  <c r="AC639" i="4"/>
  <c r="AD639" i="4"/>
  <c r="AE639" i="4"/>
  <c r="AF639" i="4"/>
  <c r="AI639" i="4"/>
  <c r="AH247" i="4"/>
  <c r="E247" i="4"/>
  <c r="AI247" i="4" s="1"/>
  <c r="F247" i="4"/>
  <c r="G247" i="4"/>
  <c r="H247" i="4"/>
  <c r="I247" i="4"/>
  <c r="J247" i="4"/>
  <c r="K247" i="4"/>
  <c r="L247" i="4"/>
  <c r="M247" i="4"/>
  <c r="N247" i="4"/>
  <c r="O247" i="4"/>
  <c r="P247" i="4"/>
  <c r="Q247" i="4"/>
  <c r="R247" i="4"/>
  <c r="S247" i="4"/>
  <c r="T247" i="4"/>
  <c r="U247" i="4"/>
  <c r="V247" i="4"/>
  <c r="W247" i="4"/>
  <c r="X247" i="4"/>
  <c r="Y247" i="4"/>
  <c r="Z247" i="4"/>
  <c r="AA247" i="4"/>
  <c r="AB247" i="4"/>
  <c r="AC247" i="4"/>
  <c r="AD247" i="4"/>
  <c r="AE247" i="4"/>
  <c r="AF247" i="4"/>
  <c r="C534" i="4"/>
  <c r="C781" i="6" s="1"/>
  <c r="E534" i="4"/>
  <c r="AI534" i="4" s="1"/>
  <c r="F534" i="4"/>
  <c r="G534" i="4"/>
  <c r="H534" i="4"/>
  <c r="I534" i="4"/>
  <c r="J534" i="4"/>
  <c r="K534" i="4"/>
  <c r="L534" i="4"/>
  <c r="M534" i="4"/>
  <c r="N534" i="4"/>
  <c r="O534" i="4"/>
  <c r="P534" i="4"/>
  <c r="Q534" i="4"/>
  <c r="R534" i="4"/>
  <c r="S534" i="4"/>
  <c r="T534" i="4"/>
  <c r="U534" i="4"/>
  <c r="V534" i="4"/>
  <c r="W534" i="4"/>
  <c r="X534" i="4"/>
  <c r="Y534" i="4"/>
  <c r="Z534" i="4"/>
  <c r="AA534" i="4"/>
  <c r="AB534" i="4"/>
  <c r="AC534" i="4"/>
  <c r="AD534" i="4"/>
  <c r="AE534" i="4"/>
  <c r="AF534" i="4"/>
  <c r="E523" i="4"/>
  <c r="F523" i="4"/>
  <c r="G523" i="4"/>
  <c r="H523" i="4"/>
  <c r="I523" i="4"/>
  <c r="J523" i="4"/>
  <c r="K523" i="4"/>
  <c r="L523" i="4"/>
  <c r="M523" i="4"/>
  <c r="N523" i="4"/>
  <c r="O523" i="4"/>
  <c r="P523" i="4"/>
  <c r="Q523" i="4"/>
  <c r="R523" i="4"/>
  <c r="S523" i="4"/>
  <c r="T523" i="4"/>
  <c r="U523" i="4"/>
  <c r="V523" i="4"/>
  <c r="W523" i="4"/>
  <c r="X523" i="4"/>
  <c r="Y523" i="4"/>
  <c r="Z523" i="4"/>
  <c r="AA523" i="4"/>
  <c r="AB523" i="4"/>
  <c r="AC523" i="4"/>
  <c r="AD523" i="4"/>
  <c r="AE523" i="4"/>
  <c r="AF523" i="4"/>
  <c r="AI523" i="4"/>
  <c r="C866" i="4"/>
  <c r="C783" i="6" s="1"/>
  <c r="E866" i="4"/>
  <c r="AI866" i="4" s="1"/>
  <c r="F866" i="4"/>
  <c r="G866" i="4"/>
  <c r="H866" i="4"/>
  <c r="I866" i="4"/>
  <c r="J866" i="4"/>
  <c r="K866" i="4"/>
  <c r="L866" i="4"/>
  <c r="M866" i="4"/>
  <c r="N866" i="4"/>
  <c r="O866" i="4"/>
  <c r="P866" i="4"/>
  <c r="Q866" i="4"/>
  <c r="R866" i="4"/>
  <c r="S866" i="4"/>
  <c r="T866" i="4"/>
  <c r="U866" i="4"/>
  <c r="V866" i="4"/>
  <c r="W866" i="4"/>
  <c r="X866" i="4"/>
  <c r="Y866" i="4"/>
  <c r="Z866" i="4"/>
  <c r="AA866" i="4"/>
  <c r="AB866" i="4"/>
  <c r="AC866" i="4"/>
  <c r="AD866" i="4"/>
  <c r="AE866" i="4"/>
  <c r="AF866" i="4"/>
  <c r="C257" i="4"/>
  <c r="C784" i="6" s="1"/>
  <c r="AH257" i="4"/>
  <c r="E257" i="4"/>
  <c r="AI257" i="4" s="1"/>
  <c r="F257" i="4"/>
  <c r="G257" i="4"/>
  <c r="H257" i="4"/>
  <c r="I257" i="4"/>
  <c r="J257" i="4"/>
  <c r="K257" i="4"/>
  <c r="L257" i="4"/>
  <c r="M257" i="4"/>
  <c r="N257" i="4"/>
  <c r="O257" i="4"/>
  <c r="P257" i="4"/>
  <c r="Q257" i="4"/>
  <c r="R257" i="4"/>
  <c r="S257" i="4"/>
  <c r="T257" i="4"/>
  <c r="U257" i="4"/>
  <c r="V257" i="4"/>
  <c r="W257" i="4"/>
  <c r="X257" i="4"/>
  <c r="Y257" i="4"/>
  <c r="Z257" i="4"/>
  <c r="AA257" i="4"/>
  <c r="AB257" i="4"/>
  <c r="AC257" i="4"/>
  <c r="AD257" i="4"/>
  <c r="AE257" i="4"/>
  <c r="AF257" i="4"/>
  <c r="E1212" i="4"/>
  <c r="AI1212" i="4" s="1"/>
  <c r="F1212" i="4"/>
  <c r="G1212" i="4"/>
  <c r="H1212" i="4"/>
  <c r="I1212" i="4"/>
  <c r="J1212" i="4"/>
  <c r="K1212" i="4"/>
  <c r="L1212" i="4"/>
  <c r="M1212" i="4"/>
  <c r="N1212" i="4"/>
  <c r="O1212" i="4"/>
  <c r="P1212" i="4"/>
  <c r="Q1212" i="4"/>
  <c r="R1212" i="4"/>
  <c r="S1212" i="4"/>
  <c r="T1212" i="4"/>
  <c r="U1212" i="4"/>
  <c r="V1212" i="4"/>
  <c r="W1212" i="4"/>
  <c r="X1212" i="4"/>
  <c r="Y1212" i="4"/>
  <c r="Z1212" i="4"/>
  <c r="AA1212" i="4"/>
  <c r="AB1212" i="4"/>
  <c r="AC1212" i="4"/>
  <c r="AD1212" i="4"/>
  <c r="AE1212" i="4"/>
  <c r="AF1212" i="4"/>
  <c r="C1545" i="4"/>
  <c r="C787" i="6" s="1"/>
  <c r="E1545" i="4"/>
  <c r="AI1545" i="4" s="1"/>
  <c r="F1545" i="4"/>
  <c r="G1545" i="4"/>
  <c r="H1545" i="4"/>
  <c r="I1545" i="4"/>
  <c r="J1545" i="4"/>
  <c r="K1545" i="4"/>
  <c r="L1545" i="4"/>
  <c r="M1545" i="4"/>
  <c r="N1545" i="4"/>
  <c r="O1545" i="4"/>
  <c r="P1545" i="4"/>
  <c r="Q1545" i="4"/>
  <c r="R1545" i="4"/>
  <c r="S1545" i="4"/>
  <c r="T1545" i="4"/>
  <c r="U1545" i="4"/>
  <c r="V1545" i="4"/>
  <c r="W1545" i="4"/>
  <c r="X1545" i="4"/>
  <c r="Y1545" i="4"/>
  <c r="Z1545" i="4"/>
  <c r="AA1545" i="4"/>
  <c r="AB1545" i="4"/>
  <c r="AC1545" i="4"/>
  <c r="AD1545" i="4"/>
  <c r="AE1545" i="4"/>
  <c r="AF1545" i="4"/>
  <c r="E1214" i="4"/>
  <c r="AI1214" i="4" s="1"/>
  <c r="F1214" i="4"/>
  <c r="G1214" i="4"/>
  <c r="H1214" i="4"/>
  <c r="I1214" i="4"/>
  <c r="J1214" i="4"/>
  <c r="K1214" i="4"/>
  <c r="L1214" i="4"/>
  <c r="M1214" i="4"/>
  <c r="N1214" i="4"/>
  <c r="O1214" i="4"/>
  <c r="P1214" i="4"/>
  <c r="Q1214" i="4"/>
  <c r="R1214" i="4"/>
  <c r="S1214" i="4"/>
  <c r="T1214" i="4"/>
  <c r="U1214" i="4"/>
  <c r="V1214" i="4"/>
  <c r="W1214" i="4"/>
  <c r="X1214" i="4"/>
  <c r="Y1214" i="4"/>
  <c r="Z1214" i="4"/>
  <c r="AA1214" i="4"/>
  <c r="AB1214" i="4"/>
  <c r="AC1214" i="4"/>
  <c r="AD1214" i="4"/>
  <c r="AE1214" i="4"/>
  <c r="AF1214" i="4"/>
  <c r="C1040" i="4"/>
  <c r="C790" i="6" s="1"/>
  <c r="E1040" i="4"/>
  <c r="AI1040" i="4" s="1"/>
  <c r="F1040" i="4"/>
  <c r="G1040" i="4"/>
  <c r="H1040" i="4"/>
  <c r="I1040" i="4"/>
  <c r="J1040" i="4"/>
  <c r="K1040" i="4"/>
  <c r="L1040" i="4"/>
  <c r="M1040" i="4"/>
  <c r="N1040" i="4"/>
  <c r="O1040" i="4"/>
  <c r="P1040" i="4"/>
  <c r="Q1040" i="4"/>
  <c r="R1040" i="4"/>
  <c r="S1040" i="4"/>
  <c r="T1040" i="4"/>
  <c r="U1040" i="4"/>
  <c r="V1040" i="4"/>
  <c r="W1040" i="4"/>
  <c r="X1040" i="4"/>
  <c r="Y1040" i="4"/>
  <c r="Z1040" i="4"/>
  <c r="AA1040" i="4"/>
  <c r="AB1040" i="4"/>
  <c r="AC1040" i="4"/>
  <c r="AD1040" i="4"/>
  <c r="AE1040" i="4"/>
  <c r="AF1040" i="4"/>
  <c r="E36" i="4"/>
  <c r="AI36" i="4" s="1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C1512" i="4"/>
  <c r="C795" i="6" s="1"/>
  <c r="E1512" i="4"/>
  <c r="AI1512" i="4" s="1"/>
  <c r="F1512" i="4"/>
  <c r="G1512" i="4"/>
  <c r="H1512" i="4"/>
  <c r="I1512" i="4"/>
  <c r="J1512" i="4"/>
  <c r="K1512" i="4"/>
  <c r="L1512" i="4"/>
  <c r="M1512" i="4"/>
  <c r="N1512" i="4"/>
  <c r="O1512" i="4"/>
  <c r="P1512" i="4"/>
  <c r="Q1512" i="4"/>
  <c r="R1512" i="4"/>
  <c r="S1512" i="4"/>
  <c r="T1512" i="4"/>
  <c r="U1512" i="4"/>
  <c r="V1512" i="4"/>
  <c r="W1512" i="4"/>
  <c r="X1512" i="4"/>
  <c r="Y1512" i="4"/>
  <c r="Z1512" i="4"/>
  <c r="AA1512" i="4"/>
  <c r="AB1512" i="4"/>
  <c r="AC1512" i="4"/>
  <c r="AD1512" i="4"/>
  <c r="AE1512" i="4"/>
  <c r="AF1512" i="4"/>
  <c r="C294" i="4"/>
  <c r="C799" i="6" s="1"/>
  <c r="E294" i="4"/>
  <c r="AI294" i="4" s="1"/>
  <c r="F294" i="4"/>
  <c r="G294" i="4"/>
  <c r="H294" i="4"/>
  <c r="I294" i="4"/>
  <c r="J294" i="4"/>
  <c r="K294" i="4"/>
  <c r="L294" i="4"/>
  <c r="M294" i="4"/>
  <c r="N294" i="4"/>
  <c r="O294" i="4"/>
  <c r="P294" i="4"/>
  <c r="Q294" i="4"/>
  <c r="R294" i="4"/>
  <c r="S294" i="4"/>
  <c r="T294" i="4"/>
  <c r="U294" i="4"/>
  <c r="V294" i="4"/>
  <c r="W294" i="4"/>
  <c r="X294" i="4"/>
  <c r="Y294" i="4"/>
  <c r="Z294" i="4"/>
  <c r="AA294" i="4"/>
  <c r="AB294" i="4"/>
  <c r="AC294" i="4"/>
  <c r="AD294" i="4"/>
  <c r="AE294" i="4"/>
  <c r="AF294" i="4"/>
  <c r="C2109" i="4"/>
  <c r="C800" i="6" s="1"/>
  <c r="E2109" i="4"/>
  <c r="F2109" i="4"/>
  <c r="G2109" i="4"/>
  <c r="H2109" i="4"/>
  <c r="I2109" i="4"/>
  <c r="J2109" i="4"/>
  <c r="K2109" i="4"/>
  <c r="L2109" i="4"/>
  <c r="M2109" i="4"/>
  <c r="N2109" i="4"/>
  <c r="O2109" i="4"/>
  <c r="P2109" i="4"/>
  <c r="Q2109" i="4"/>
  <c r="R2109" i="4"/>
  <c r="S2109" i="4"/>
  <c r="T2109" i="4"/>
  <c r="U2109" i="4"/>
  <c r="V2109" i="4"/>
  <c r="W2109" i="4"/>
  <c r="X2109" i="4"/>
  <c r="Y2109" i="4"/>
  <c r="Z2109" i="4"/>
  <c r="AA2109" i="4"/>
  <c r="AB2109" i="4"/>
  <c r="AC2109" i="4"/>
  <c r="AD2109" i="4"/>
  <c r="AE2109" i="4"/>
  <c r="AF2109" i="4"/>
  <c r="AI2109" i="4"/>
  <c r="E428" i="4"/>
  <c r="AI428" i="4" s="1"/>
  <c r="F428" i="4"/>
  <c r="G428" i="4"/>
  <c r="H428" i="4"/>
  <c r="I428" i="4"/>
  <c r="J428" i="4"/>
  <c r="K428" i="4"/>
  <c r="L428" i="4"/>
  <c r="M428" i="4"/>
  <c r="N428" i="4"/>
  <c r="O428" i="4"/>
  <c r="P428" i="4"/>
  <c r="Q428" i="4"/>
  <c r="R428" i="4"/>
  <c r="S428" i="4"/>
  <c r="T428" i="4"/>
  <c r="U428" i="4"/>
  <c r="V428" i="4"/>
  <c r="W428" i="4"/>
  <c r="X428" i="4"/>
  <c r="Y428" i="4"/>
  <c r="Z428" i="4"/>
  <c r="AA428" i="4"/>
  <c r="AB428" i="4"/>
  <c r="AC428" i="4"/>
  <c r="AD428" i="4"/>
  <c r="AE428" i="4"/>
  <c r="AF428" i="4"/>
  <c r="E1002" i="4"/>
  <c r="AI1002" i="4" s="1"/>
  <c r="F1002" i="4"/>
  <c r="G1002" i="4"/>
  <c r="H1002" i="4"/>
  <c r="I1002" i="4"/>
  <c r="J1002" i="4"/>
  <c r="K1002" i="4"/>
  <c r="L1002" i="4"/>
  <c r="M1002" i="4"/>
  <c r="N1002" i="4"/>
  <c r="O1002" i="4"/>
  <c r="P1002" i="4"/>
  <c r="Q1002" i="4"/>
  <c r="R1002" i="4"/>
  <c r="S1002" i="4"/>
  <c r="T1002" i="4"/>
  <c r="U1002" i="4"/>
  <c r="V1002" i="4"/>
  <c r="W1002" i="4"/>
  <c r="X1002" i="4"/>
  <c r="Y1002" i="4"/>
  <c r="Z1002" i="4"/>
  <c r="AA1002" i="4"/>
  <c r="AB1002" i="4"/>
  <c r="AC1002" i="4"/>
  <c r="AD1002" i="4"/>
  <c r="AE1002" i="4"/>
  <c r="AF1002" i="4"/>
  <c r="C1510" i="4"/>
  <c r="C2042" i="6" s="1"/>
  <c r="E1510" i="4"/>
  <c r="AI1510" i="4" s="1"/>
  <c r="F1510" i="4"/>
  <c r="G1510" i="4"/>
  <c r="H1510" i="4"/>
  <c r="I1510" i="4"/>
  <c r="J1510" i="4"/>
  <c r="K1510" i="4"/>
  <c r="L1510" i="4"/>
  <c r="M1510" i="4"/>
  <c r="N1510" i="4"/>
  <c r="O1510" i="4"/>
  <c r="P1510" i="4"/>
  <c r="Q1510" i="4"/>
  <c r="R1510" i="4"/>
  <c r="S1510" i="4"/>
  <c r="T1510" i="4"/>
  <c r="U1510" i="4"/>
  <c r="V1510" i="4"/>
  <c r="W1510" i="4"/>
  <c r="X1510" i="4"/>
  <c r="Y1510" i="4"/>
  <c r="Z1510" i="4"/>
  <c r="AA1510" i="4"/>
  <c r="AB1510" i="4"/>
  <c r="AC1510" i="4"/>
  <c r="AD1510" i="4"/>
  <c r="AE1510" i="4"/>
  <c r="AF1510" i="4"/>
  <c r="C5" i="4"/>
  <c r="C808" i="6" s="1"/>
  <c r="E5" i="4"/>
  <c r="AI5" i="4" s="1"/>
  <c r="F5" i="4"/>
  <c r="G5" i="4"/>
  <c r="H5" i="4"/>
  <c r="I5" i="4"/>
  <c r="J5" i="4"/>
  <c r="K5" i="4"/>
  <c r="L5" i="4"/>
  <c r="M5" i="4"/>
  <c r="N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E222" i="4"/>
  <c r="AI222" i="4" s="1"/>
  <c r="F222" i="4"/>
  <c r="G222" i="4"/>
  <c r="H222" i="4"/>
  <c r="I222" i="4"/>
  <c r="J222" i="4"/>
  <c r="K222" i="4"/>
  <c r="L222" i="4"/>
  <c r="M222" i="4"/>
  <c r="N222" i="4"/>
  <c r="O222" i="4"/>
  <c r="P222" i="4"/>
  <c r="Q222" i="4"/>
  <c r="R222" i="4"/>
  <c r="S222" i="4"/>
  <c r="T222" i="4"/>
  <c r="U222" i="4"/>
  <c r="V222" i="4"/>
  <c r="W222" i="4"/>
  <c r="X222" i="4"/>
  <c r="Y222" i="4"/>
  <c r="Z222" i="4"/>
  <c r="AA222" i="4"/>
  <c r="AB222" i="4"/>
  <c r="AC222" i="4"/>
  <c r="AD222" i="4"/>
  <c r="AE222" i="4"/>
  <c r="AF222" i="4"/>
  <c r="E395" i="4"/>
  <c r="F395" i="4"/>
  <c r="G395" i="4"/>
  <c r="H395" i="4"/>
  <c r="I395" i="4"/>
  <c r="J395" i="4"/>
  <c r="K395" i="4"/>
  <c r="L395" i="4"/>
  <c r="M395" i="4"/>
  <c r="N395" i="4"/>
  <c r="O395" i="4"/>
  <c r="P395" i="4"/>
  <c r="Q395" i="4"/>
  <c r="R395" i="4"/>
  <c r="S395" i="4"/>
  <c r="T395" i="4"/>
  <c r="U395" i="4"/>
  <c r="V395" i="4"/>
  <c r="W395" i="4"/>
  <c r="X395" i="4"/>
  <c r="Y395" i="4"/>
  <c r="Z395" i="4"/>
  <c r="AA395" i="4"/>
  <c r="AB395" i="4"/>
  <c r="AC395" i="4"/>
  <c r="AD395" i="4"/>
  <c r="AE395" i="4"/>
  <c r="AF395" i="4"/>
  <c r="AI395" i="4"/>
  <c r="E739" i="4"/>
  <c r="AI739" i="4" s="1"/>
  <c r="F739" i="4"/>
  <c r="G739" i="4"/>
  <c r="H739" i="4"/>
  <c r="I739" i="4"/>
  <c r="J739" i="4"/>
  <c r="K739" i="4"/>
  <c r="L739" i="4"/>
  <c r="M739" i="4"/>
  <c r="N739" i="4"/>
  <c r="O739" i="4"/>
  <c r="P739" i="4"/>
  <c r="Q739" i="4"/>
  <c r="R739" i="4"/>
  <c r="S739" i="4"/>
  <c r="T739" i="4"/>
  <c r="U739" i="4"/>
  <c r="V739" i="4"/>
  <c r="W739" i="4"/>
  <c r="X739" i="4"/>
  <c r="Y739" i="4"/>
  <c r="Z739" i="4"/>
  <c r="AA739" i="4"/>
  <c r="AB739" i="4"/>
  <c r="AC739" i="4"/>
  <c r="AD739" i="4"/>
  <c r="AE739" i="4"/>
  <c r="AF739" i="4"/>
  <c r="C1108" i="4"/>
  <c r="C815" i="6" s="1"/>
  <c r="E1108" i="4"/>
  <c r="AI1108" i="4" s="1"/>
  <c r="F1108" i="4"/>
  <c r="G1108" i="4"/>
  <c r="H1108" i="4"/>
  <c r="I1108" i="4"/>
  <c r="J1108" i="4"/>
  <c r="K1108" i="4"/>
  <c r="L1108" i="4"/>
  <c r="M1108" i="4"/>
  <c r="N1108" i="4"/>
  <c r="O1108" i="4"/>
  <c r="P1108" i="4"/>
  <c r="Q1108" i="4"/>
  <c r="R1108" i="4"/>
  <c r="S1108" i="4"/>
  <c r="T1108" i="4"/>
  <c r="U1108" i="4"/>
  <c r="V1108" i="4"/>
  <c r="W1108" i="4"/>
  <c r="X1108" i="4"/>
  <c r="Y1108" i="4"/>
  <c r="Z1108" i="4"/>
  <c r="AA1108" i="4"/>
  <c r="AB1108" i="4"/>
  <c r="AC1108" i="4"/>
  <c r="AD1108" i="4"/>
  <c r="AE1108" i="4"/>
  <c r="AF1108" i="4"/>
  <c r="C429" i="4"/>
  <c r="C816" i="6" s="1"/>
  <c r="E429" i="4"/>
  <c r="AI429" i="4" s="1"/>
  <c r="F429" i="4"/>
  <c r="G429" i="4"/>
  <c r="H429" i="4"/>
  <c r="I429" i="4"/>
  <c r="J429" i="4"/>
  <c r="K429" i="4"/>
  <c r="L429" i="4"/>
  <c r="M429" i="4"/>
  <c r="N429" i="4"/>
  <c r="O429" i="4"/>
  <c r="P429" i="4"/>
  <c r="Q429" i="4"/>
  <c r="R429" i="4"/>
  <c r="S429" i="4"/>
  <c r="T429" i="4"/>
  <c r="U429" i="4"/>
  <c r="V429" i="4"/>
  <c r="W429" i="4"/>
  <c r="X429" i="4"/>
  <c r="Y429" i="4"/>
  <c r="Z429" i="4"/>
  <c r="AA429" i="4"/>
  <c r="AB429" i="4"/>
  <c r="AC429" i="4"/>
  <c r="AD429" i="4"/>
  <c r="AE429" i="4"/>
  <c r="AF429" i="4"/>
  <c r="C579" i="4"/>
  <c r="C817" i="6" s="1"/>
  <c r="E579" i="4"/>
  <c r="AI579" i="4" s="1"/>
  <c r="F579" i="4"/>
  <c r="G579" i="4"/>
  <c r="H579" i="4"/>
  <c r="I579" i="4"/>
  <c r="J579" i="4"/>
  <c r="K579" i="4"/>
  <c r="L579" i="4"/>
  <c r="M579" i="4"/>
  <c r="N579" i="4"/>
  <c r="O579" i="4"/>
  <c r="P579" i="4"/>
  <c r="Q579" i="4"/>
  <c r="R579" i="4"/>
  <c r="S579" i="4"/>
  <c r="T579" i="4"/>
  <c r="U579" i="4"/>
  <c r="V579" i="4"/>
  <c r="W579" i="4"/>
  <c r="X579" i="4"/>
  <c r="Y579" i="4"/>
  <c r="Z579" i="4"/>
  <c r="AA579" i="4"/>
  <c r="AB579" i="4"/>
  <c r="AC579" i="4"/>
  <c r="AD579" i="4"/>
  <c r="AE579" i="4"/>
  <c r="AF579" i="4"/>
  <c r="C1666" i="4"/>
  <c r="C820" i="6" s="1"/>
  <c r="E1666" i="4"/>
  <c r="AI1666" i="4" s="1"/>
  <c r="F1666" i="4"/>
  <c r="G1666" i="4"/>
  <c r="H1666" i="4"/>
  <c r="I1666" i="4"/>
  <c r="J1666" i="4"/>
  <c r="K1666" i="4"/>
  <c r="L1666" i="4"/>
  <c r="M1666" i="4"/>
  <c r="N1666" i="4"/>
  <c r="O1666" i="4"/>
  <c r="P1666" i="4"/>
  <c r="Q1666" i="4"/>
  <c r="R1666" i="4"/>
  <c r="S1666" i="4"/>
  <c r="T1666" i="4"/>
  <c r="U1666" i="4"/>
  <c r="V1666" i="4"/>
  <c r="W1666" i="4"/>
  <c r="X1666" i="4"/>
  <c r="Y1666" i="4"/>
  <c r="Z1666" i="4"/>
  <c r="AA1666" i="4"/>
  <c r="AB1666" i="4"/>
  <c r="AC1666" i="4"/>
  <c r="AD1666" i="4"/>
  <c r="AE1666" i="4"/>
  <c r="AF1666" i="4"/>
  <c r="E1911" i="4"/>
  <c r="AI1911" i="4" s="1"/>
  <c r="F1911" i="4"/>
  <c r="G1911" i="4"/>
  <c r="H1911" i="4"/>
  <c r="I1911" i="4"/>
  <c r="J1911" i="4"/>
  <c r="K1911" i="4"/>
  <c r="L1911" i="4"/>
  <c r="M1911" i="4"/>
  <c r="N1911" i="4"/>
  <c r="O1911" i="4"/>
  <c r="P1911" i="4"/>
  <c r="Q1911" i="4"/>
  <c r="R1911" i="4"/>
  <c r="S1911" i="4"/>
  <c r="T1911" i="4"/>
  <c r="U1911" i="4"/>
  <c r="V1911" i="4"/>
  <c r="W1911" i="4"/>
  <c r="X1911" i="4"/>
  <c r="Y1911" i="4"/>
  <c r="Z1911" i="4"/>
  <c r="AA1911" i="4"/>
  <c r="AB1911" i="4"/>
  <c r="AC1911" i="4"/>
  <c r="AD1911" i="4"/>
  <c r="AE1911" i="4"/>
  <c r="AF1911" i="4"/>
  <c r="C1880" i="4"/>
  <c r="C826" i="6" s="1"/>
  <c r="E1880" i="4"/>
  <c r="AI1880" i="4" s="1"/>
  <c r="F1880" i="4"/>
  <c r="G1880" i="4"/>
  <c r="H1880" i="4"/>
  <c r="I1880" i="4"/>
  <c r="J1880" i="4"/>
  <c r="K1880" i="4"/>
  <c r="L1880" i="4"/>
  <c r="M1880" i="4"/>
  <c r="N1880" i="4"/>
  <c r="O1880" i="4"/>
  <c r="P1880" i="4"/>
  <c r="Q1880" i="4"/>
  <c r="R1880" i="4"/>
  <c r="S1880" i="4"/>
  <c r="T1880" i="4"/>
  <c r="U1880" i="4"/>
  <c r="V1880" i="4"/>
  <c r="W1880" i="4"/>
  <c r="X1880" i="4"/>
  <c r="Y1880" i="4"/>
  <c r="Z1880" i="4"/>
  <c r="AA1880" i="4"/>
  <c r="AB1880" i="4"/>
  <c r="AC1880" i="4"/>
  <c r="AD1880" i="4"/>
  <c r="AE1880" i="4"/>
  <c r="AF1880" i="4"/>
  <c r="E505" i="4"/>
  <c r="AI505" i="4" s="1"/>
  <c r="F505" i="4"/>
  <c r="G505" i="4"/>
  <c r="H505" i="4"/>
  <c r="I505" i="4"/>
  <c r="J505" i="4"/>
  <c r="K505" i="4"/>
  <c r="L505" i="4"/>
  <c r="M505" i="4"/>
  <c r="N505" i="4"/>
  <c r="O505" i="4"/>
  <c r="P505" i="4"/>
  <c r="Q505" i="4"/>
  <c r="R505" i="4"/>
  <c r="S505" i="4"/>
  <c r="T505" i="4"/>
  <c r="U505" i="4"/>
  <c r="V505" i="4"/>
  <c r="W505" i="4"/>
  <c r="X505" i="4"/>
  <c r="Y505" i="4"/>
  <c r="Z505" i="4"/>
  <c r="AA505" i="4"/>
  <c r="AB505" i="4"/>
  <c r="AC505" i="4"/>
  <c r="AD505" i="4"/>
  <c r="AE505" i="4"/>
  <c r="AF505" i="4"/>
  <c r="E565" i="4"/>
  <c r="F565" i="4"/>
  <c r="G565" i="4"/>
  <c r="H565" i="4"/>
  <c r="I565" i="4"/>
  <c r="J565" i="4"/>
  <c r="K565" i="4"/>
  <c r="L565" i="4"/>
  <c r="M565" i="4"/>
  <c r="N565" i="4"/>
  <c r="O565" i="4"/>
  <c r="P565" i="4"/>
  <c r="Q565" i="4"/>
  <c r="R565" i="4"/>
  <c r="S565" i="4"/>
  <c r="T565" i="4"/>
  <c r="U565" i="4"/>
  <c r="V565" i="4"/>
  <c r="W565" i="4"/>
  <c r="X565" i="4"/>
  <c r="Y565" i="4"/>
  <c r="Z565" i="4"/>
  <c r="AA565" i="4"/>
  <c r="AB565" i="4"/>
  <c r="AC565" i="4"/>
  <c r="AD565" i="4"/>
  <c r="AE565" i="4"/>
  <c r="AF565" i="4"/>
  <c r="AI565" i="4"/>
  <c r="C1856" i="4"/>
  <c r="C830" i="6" s="1"/>
  <c r="E1856" i="4"/>
  <c r="F1856" i="4"/>
  <c r="G1856" i="4"/>
  <c r="H1856" i="4"/>
  <c r="I1856" i="4"/>
  <c r="J1856" i="4"/>
  <c r="K1856" i="4"/>
  <c r="L1856" i="4"/>
  <c r="M1856" i="4"/>
  <c r="N1856" i="4"/>
  <c r="O1856" i="4"/>
  <c r="P1856" i="4"/>
  <c r="Q1856" i="4"/>
  <c r="R1856" i="4"/>
  <c r="S1856" i="4"/>
  <c r="T1856" i="4"/>
  <c r="U1856" i="4"/>
  <c r="V1856" i="4"/>
  <c r="W1856" i="4"/>
  <c r="X1856" i="4"/>
  <c r="Y1856" i="4"/>
  <c r="Z1856" i="4"/>
  <c r="AA1856" i="4"/>
  <c r="AB1856" i="4"/>
  <c r="AC1856" i="4"/>
  <c r="AD1856" i="4"/>
  <c r="AE1856" i="4"/>
  <c r="AF1856" i="4"/>
  <c r="AI1856" i="4"/>
  <c r="E1913" i="4"/>
  <c r="AI1913" i="4" s="1"/>
  <c r="F1913" i="4"/>
  <c r="G1913" i="4"/>
  <c r="H1913" i="4"/>
  <c r="I1913" i="4"/>
  <c r="J1913" i="4"/>
  <c r="K1913" i="4"/>
  <c r="L1913" i="4"/>
  <c r="M1913" i="4"/>
  <c r="N1913" i="4"/>
  <c r="O1913" i="4"/>
  <c r="P1913" i="4"/>
  <c r="Q1913" i="4"/>
  <c r="R1913" i="4"/>
  <c r="S1913" i="4"/>
  <c r="T1913" i="4"/>
  <c r="U1913" i="4"/>
  <c r="V1913" i="4"/>
  <c r="W1913" i="4"/>
  <c r="X1913" i="4"/>
  <c r="Y1913" i="4"/>
  <c r="Z1913" i="4"/>
  <c r="AA1913" i="4"/>
  <c r="AB1913" i="4"/>
  <c r="AC1913" i="4"/>
  <c r="AD1913" i="4"/>
  <c r="AE1913" i="4"/>
  <c r="AF1913" i="4"/>
  <c r="C1704" i="4"/>
  <c r="C832" i="6" s="1"/>
  <c r="E1704" i="4"/>
  <c r="F1704" i="4"/>
  <c r="G1704" i="4"/>
  <c r="H1704" i="4"/>
  <c r="I1704" i="4"/>
  <c r="J1704" i="4"/>
  <c r="K1704" i="4"/>
  <c r="L1704" i="4"/>
  <c r="M1704" i="4"/>
  <c r="N1704" i="4"/>
  <c r="O1704" i="4"/>
  <c r="P1704" i="4"/>
  <c r="Q1704" i="4"/>
  <c r="R1704" i="4"/>
  <c r="S1704" i="4"/>
  <c r="T1704" i="4"/>
  <c r="U1704" i="4"/>
  <c r="V1704" i="4"/>
  <c r="W1704" i="4"/>
  <c r="X1704" i="4"/>
  <c r="Y1704" i="4"/>
  <c r="Z1704" i="4"/>
  <c r="AA1704" i="4"/>
  <c r="AB1704" i="4"/>
  <c r="AC1704" i="4"/>
  <c r="AD1704" i="4"/>
  <c r="AE1704" i="4"/>
  <c r="AF1704" i="4"/>
  <c r="AI1704" i="4"/>
  <c r="C132" i="4"/>
  <c r="C833" i="6" s="1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Z132" i="4"/>
  <c r="AA132" i="4"/>
  <c r="AB132" i="4"/>
  <c r="AC132" i="4"/>
  <c r="AD132" i="4"/>
  <c r="AE132" i="4"/>
  <c r="AF132" i="4"/>
  <c r="AI132" i="4"/>
  <c r="C775" i="4"/>
  <c r="C834" i="6" s="1"/>
  <c r="E775" i="4"/>
  <c r="AI775" i="4" s="1"/>
  <c r="F775" i="4"/>
  <c r="G775" i="4"/>
  <c r="H775" i="4"/>
  <c r="I775" i="4"/>
  <c r="J775" i="4"/>
  <c r="K775" i="4"/>
  <c r="L775" i="4"/>
  <c r="M775" i="4"/>
  <c r="N775" i="4"/>
  <c r="O775" i="4"/>
  <c r="P775" i="4"/>
  <c r="Q775" i="4"/>
  <c r="R775" i="4"/>
  <c r="S775" i="4"/>
  <c r="T775" i="4"/>
  <c r="U775" i="4"/>
  <c r="V775" i="4"/>
  <c r="W775" i="4"/>
  <c r="X775" i="4"/>
  <c r="Y775" i="4"/>
  <c r="Z775" i="4"/>
  <c r="AA775" i="4"/>
  <c r="AB775" i="4"/>
  <c r="AC775" i="4"/>
  <c r="AD775" i="4"/>
  <c r="AE775" i="4"/>
  <c r="AF775" i="4"/>
  <c r="E1234" i="4"/>
  <c r="AI1234" i="4" s="1"/>
  <c r="F1234" i="4"/>
  <c r="G1234" i="4"/>
  <c r="H1234" i="4"/>
  <c r="I1234" i="4"/>
  <c r="J1234" i="4"/>
  <c r="K1234" i="4"/>
  <c r="L1234" i="4"/>
  <c r="M1234" i="4"/>
  <c r="N1234" i="4"/>
  <c r="O1234" i="4"/>
  <c r="P1234" i="4"/>
  <c r="Q1234" i="4"/>
  <c r="R1234" i="4"/>
  <c r="S1234" i="4"/>
  <c r="T1234" i="4"/>
  <c r="U1234" i="4"/>
  <c r="V1234" i="4"/>
  <c r="W1234" i="4"/>
  <c r="X1234" i="4"/>
  <c r="Y1234" i="4"/>
  <c r="Z1234" i="4"/>
  <c r="AA1234" i="4"/>
  <c r="AB1234" i="4"/>
  <c r="AC1234" i="4"/>
  <c r="AD1234" i="4"/>
  <c r="AE1234" i="4"/>
  <c r="AF1234" i="4"/>
  <c r="E362" i="4"/>
  <c r="AI362" i="4" s="1"/>
  <c r="F362" i="4"/>
  <c r="G362" i="4"/>
  <c r="H362" i="4"/>
  <c r="I362" i="4"/>
  <c r="J362" i="4"/>
  <c r="K362" i="4"/>
  <c r="L362" i="4"/>
  <c r="M362" i="4"/>
  <c r="N362" i="4"/>
  <c r="O362" i="4"/>
  <c r="P362" i="4"/>
  <c r="Q362" i="4"/>
  <c r="R362" i="4"/>
  <c r="S362" i="4"/>
  <c r="T362" i="4"/>
  <c r="U362" i="4"/>
  <c r="V362" i="4"/>
  <c r="W362" i="4"/>
  <c r="X362" i="4"/>
  <c r="Y362" i="4"/>
  <c r="Z362" i="4"/>
  <c r="AA362" i="4"/>
  <c r="AB362" i="4"/>
  <c r="AC362" i="4"/>
  <c r="AD362" i="4"/>
  <c r="AE362" i="4"/>
  <c r="AF362" i="4"/>
  <c r="C910" i="4"/>
  <c r="C837" i="6" s="1"/>
  <c r="E910" i="4"/>
  <c r="AI910" i="4" s="1"/>
  <c r="F910" i="4"/>
  <c r="G910" i="4"/>
  <c r="H910" i="4"/>
  <c r="I910" i="4"/>
  <c r="J910" i="4"/>
  <c r="K910" i="4"/>
  <c r="L910" i="4"/>
  <c r="M910" i="4"/>
  <c r="N910" i="4"/>
  <c r="O910" i="4"/>
  <c r="P910" i="4"/>
  <c r="Q910" i="4"/>
  <c r="R910" i="4"/>
  <c r="S910" i="4"/>
  <c r="T910" i="4"/>
  <c r="U910" i="4"/>
  <c r="V910" i="4"/>
  <c r="W910" i="4"/>
  <c r="X910" i="4"/>
  <c r="Y910" i="4"/>
  <c r="Z910" i="4"/>
  <c r="AA910" i="4"/>
  <c r="AB910" i="4"/>
  <c r="AC910" i="4"/>
  <c r="AD910" i="4"/>
  <c r="AE910" i="4"/>
  <c r="AF910" i="4"/>
  <c r="E1486" i="4"/>
  <c r="AI1486" i="4" s="1"/>
  <c r="F1486" i="4"/>
  <c r="G1486" i="4"/>
  <c r="H1486" i="4"/>
  <c r="I1486" i="4"/>
  <c r="J1486" i="4"/>
  <c r="K1486" i="4"/>
  <c r="L1486" i="4"/>
  <c r="M1486" i="4"/>
  <c r="N1486" i="4"/>
  <c r="O1486" i="4"/>
  <c r="P1486" i="4"/>
  <c r="Q1486" i="4"/>
  <c r="R1486" i="4"/>
  <c r="S1486" i="4"/>
  <c r="T1486" i="4"/>
  <c r="U1486" i="4"/>
  <c r="V1486" i="4"/>
  <c r="W1486" i="4"/>
  <c r="X1486" i="4"/>
  <c r="Y1486" i="4"/>
  <c r="Z1486" i="4"/>
  <c r="AA1486" i="4"/>
  <c r="AB1486" i="4"/>
  <c r="AC1486" i="4"/>
  <c r="AD1486" i="4"/>
  <c r="AE1486" i="4"/>
  <c r="AF1486" i="4"/>
  <c r="E681" i="4"/>
  <c r="AI681" i="4" s="1"/>
  <c r="F681" i="4"/>
  <c r="G681" i="4"/>
  <c r="H681" i="4"/>
  <c r="I681" i="4"/>
  <c r="J681" i="4"/>
  <c r="K681" i="4"/>
  <c r="L681" i="4"/>
  <c r="M681" i="4"/>
  <c r="N681" i="4"/>
  <c r="O681" i="4"/>
  <c r="P681" i="4"/>
  <c r="Q681" i="4"/>
  <c r="R681" i="4"/>
  <c r="S681" i="4"/>
  <c r="T681" i="4"/>
  <c r="U681" i="4"/>
  <c r="V681" i="4"/>
  <c r="W681" i="4"/>
  <c r="X681" i="4"/>
  <c r="Y681" i="4"/>
  <c r="Z681" i="4"/>
  <c r="AA681" i="4"/>
  <c r="AB681" i="4"/>
  <c r="AC681" i="4"/>
  <c r="AD681" i="4"/>
  <c r="AE681" i="4"/>
  <c r="AF681" i="4"/>
  <c r="E1197" i="4"/>
  <c r="AI1197" i="4" s="1"/>
  <c r="F1197" i="4"/>
  <c r="G1197" i="4"/>
  <c r="H1197" i="4"/>
  <c r="I1197" i="4"/>
  <c r="J1197" i="4"/>
  <c r="K1197" i="4"/>
  <c r="L1197" i="4"/>
  <c r="M1197" i="4"/>
  <c r="N1197" i="4"/>
  <c r="O1197" i="4"/>
  <c r="P1197" i="4"/>
  <c r="Q1197" i="4"/>
  <c r="R1197" i="4"/>
  <c r="S1197" i="4"/>
  <c r="T1197" i="4"/>
  <c r="U1197" i="4"/>
  <c r="V1197" i="4"/>
  <c r="W1197" i="4"/>
  <c r="X1197" i="4"/>
  <c r="Y1197" i="4"/>
  <c r="Z1197" i="4"/>
  <c r="AA1197" i="4"/>
  <c r="AB1197" i="4"/>
  <c r="AC1197" i="4"/>
  <c r="AD1197" i="4"/>
  <c r="AE1197" i="4"/>
  <c r="AF1197" i="4"/>
  <c r="C708" i="4"/>
  <c r="C842" i="6" s="1"/>
  <c r="E708" i="4"/>
  <c r="AI708" i="4" s="1"/>
  <c r="F708" i="4"/>
  <c r="G708" i="4"/>
  <c r="H708" i="4"/>
  <c r="I708" i="4"/>
  <c r="J708" i="4"/>
  <c r="K708" i="4"/>
  <c r="L708" i="4"/>
  <c r="M708" i="4"/>
  <c r="N708" i="4"/>
  <c r="O708" i="4"/>
  <c r="P708" i="4"/>
  <c r="Q708" i="4"/>
  <c r="R708" i="4"/>
  <c r="S708" i="4"/>
  <c r="T708" i="4"/>
  <c r="U708" i="4"/>
  <c r="V708" i="4"/>
  <c r="W708" i="4"/>
  <c r="X708" i="4"/>
  <c r="Y708" i="4"/>
  <c r="Z708" i="4"/>
  <c r="AA708" i="4"/>
  <c r="AB708" i="4"/>
  <c r="AC708" i="4"/>
  <c r="AD708" i="4"/>
  <c r="AE708" i="4"/>
  <c r="AF708" i="4"/>
  <c r="E477" i="4"/>
  <c r="AI477" i="4" s="1"/>
  <c r="F477" i="4"/>
  <c r="G477" i="4"/>
  <c r="H477" i="4"/>
  <c r="I477" i="4"/>
  <c r="J477" i="4"/>
  <c r="K477" i="4"/>
  <c r="L477" i="4"/>
  <c r="M477" i="4"/>
  <c r="N477" i="4"/>
  <c r="O477" i="4"/>
  <c r="P477" i="4"/>
  <c r="Q477" i="4"/>
  <c r="R477" i="4"/>
  <c r="S477" i="4"/>
  <c r="T477" i="4"/>
  <c r="U477" i="4"/>
  <c r="V477" i="4"/>
  <c r="W477" i="4"/>
  <c r="X477" i="4"/>
  <c r="Y477" i="4"/>
  <c r="Z477" i="4"/>
  <c r="AA477" i="4"/>
  <c r="AB477" i="4"/>
  <c r="AC477" i="4"/>
  <c r="AD477" i="4"/>
  <c r="AE477" i="4"/>
  <c r="AF477" i="4"/>
  <c r="C633" i="4"/>
  <c r="C846" i="6" s="1"/>
  <c r="E633" i="4"/>
  <c r="AI633" i="4" s="1"/>
  <c r="F633" i="4"/>
  <c r="G633" i="4"/>
  <c r="H633" i="4"/>
  <c r="I633" i="4"/>
  <c r="J633" i="4"/>
  <c r="K633" i="4"/>
  <c r="L633" i="4"/>
  <c r="M633" i="4"/>
  <c r="N633" i="4"/>
  <c r="O633" i="4"/>
  <c r="P633" i="4"/>
  <c r="Q633" i="4"/>
  <c r="R633" i="4"/>
  <c r="S633" i="4"/>
  <c r="T633" i="4"/>
  <c r="U633" i="4"/>
  <c r="V633" i="4"/>
  <c r="W633" i="4"/>
  <c r="X633" i="4"/>
  <c r="Y633" i="4"/>
  <c r="Z633" i="4"/>
  <c r="AA633" i="4"/>
  <c r="AB633" i="4"/>
  <c r="AC633" i="4"/>
  <c r="AD633" i="4"/>
  <c r="AE633" i="4"/>
  <c r="AF633" i="4"/>
  <c r="C1287" i="4"/>
  <c r="C2047" i="6" s="1"/>
  <c r="E1287" i="4"/>
  <c r="AI1287" i="4" s="1"/>
  <c r="F1287" i="4"/>
  <c r="G1287" i="4"/>
  <c r="H1287" i="4"/>
  <c r="I1287" i="4"/>
  <c r="J1287" i="4"/>
  <c r="K1287" i="4"/>
  <c r="L1287" i="4"/>
  <c r="M1287" i="4"/>
  <c r="N1287" i="4"/>
  <c r="O1287" i="4"/>
  <c r="P1287" i="4"/>
  <c r="Q1287" i="4"/>
  <c r="R1287" i="4"/>
  <c r="S1287" i="4"/>
  <c r="T1287" i="4"/>
  <c r="U1287" i="4"/>
  <c r="V1287" i="4"/>
  <c r="W1287" i="4"/>
  <c r="X1287" i="4"/>
  <c r="Y1287" i="4"/>
  <c r="Z1287" i="4"/>
  <c r="AA1287" i="4"/>
  <c r="AB1287" i="4"/>
  <c r="AC1287" i="4"/>
  <c r="AD1287" i="4"/>
  <c r="AE1287" i="4"/>
  <c r="AF1287" i="4"/>
  <c r="E994" i="4"/>
  <c r="AI994" i="4" s="1"/>
  <c r="F994" i="4"/>
  <c r="G994" i="4"/>
  <c r="H994" i="4"/>
  <c r="I994" i="4"/>
  <c r="J994" i="4"/>
  <c r="K994" i="4"/>
  <c r="L994" i="4"/>
  <c r="M994" i="4"/>
  <c r="N994" i="4"/>
  <c r="O994" i="4"/>
  <c r="P994" i="4"/>
  <c r="Q994" i="4"/>
  <c r="R994" i="4"/>
  <c r="S994" i="4"/>
  <c r="T994" i="4"/>
  <c r="U994" i="4"/>
  <c r="V994" i="4"/>
  <c r="W994" i="4"/>
  <c r="X994" i="4"/>
  <c r="Y994" i="4"/>
  <c r="Z994" i="4"/>
  <c r="AA994" i="4"/>
  <c r="AB994" i="4"/>
  <c r="AC994" i="4"/>
  <c r="AD994" i="4"/>
  <c r="AE994" i="4"/>
  <c r="AF994" i="4"/>
  <c r="C2069" i="4"/>
  <c r="C848" i="6" s="1"/>
  <c r="E2069" i="4"/>
  <c r="AI2069" i="4" s="1"/>
  <c r="F2069" i="4"/>
  <c r="G2069" i="4"/>
  <c r="H2069" i="4"/>
  <c r="I2069" i="4"/>
  <c r="J2069" i="4"/>
  <c r="K2069" i="4"/>
  <c r="L2069" i="4"/>
  <c r="M2069" i="4"/>
  <c r="N2069" i="4"/>
  <c r="O2069" i="4"/>
  <c r="P2069" i="4"/>
  <c r="Q2069" i="4"/>
  <c r="R2069" i="4"/>
  <c r="S2069" i="4"/>
  <c r="T2069" i="4"/>
  <c r="U2069" i="4"/>
  <c r="V2069" i="4"/>
  <c r="W2069" i="4"/>
  <c r="X2069" i="4"/>
  <c r="Y2069" i="4"/>
  <c r="Z2069" i="4"/>
  <c r="AA2069" i="4"/>
  <c r="AB2069" i="4"/>
  <c r="AC2069" i="4"/>
  <c r="AD2069" i="4"/>
  <c r="AE2069" i="4"/>
  <c r="AF2069" i="4"/>
  <c r="C1061" i="4"/>
  <c r="C2049" i="6" s="1"/>
  <c r="E1061" i="4"/>
  <c r="AI1061" i="4" s="1"/>
  <c r="F1061" i="4"/>
  <c r="G1061" i="4"/>
  <c r="H1061" i="4"/>
  <c r="I1061" i="4"/>
  <c r="J1061" i="4"/>
  <c r="K1061" i="4"/>
  <c r="L1061" i="4"/>
  <c r="M1061" i="4"/>
  <c r="N1061" i="4"/>
  <c r="O1061" i="4"/>
  <c r="P1061" i="4"/>
  <c r="Q1061" i="4"/>
  <c r="R1061" i="4"/>
  <c r="S1061" i="4"/>
  <c r="T1061" i="4"/>
  <c r="U1061" i="4"/>
  <c r="V1061" i="4"/>
  <c r="W1061" i="4"/>
  <c r="X1061" i="4"/>
  <c r="Y1061" i="4"/>
  <c r="Z1061" i="4"/>
  <c r="AA1061" i="4"/>
  <c r="AB1061" i="4"/>
  <c r="AC1061" i="4"/>
  <c r="AD1061" i="4"/>
  <c r="AE1061" i="4"/>
  <c r="AF1061" i="4"/>
  <c r="E1516" i="4"/>
  <c r="AI1516" i="4" s="1"/>
  <c r="F1516" i="4"/>
  <c r="G1516" i="4"/>
  <c r="H1516" i="4"/>
  <c r="I1516" i="4"/>
  <c r="J1516" i="4"/>
  <c r="K1516" i="4"/>
  <c r="L1516" i="4"/>
  <c r="M1516" i="4"/>
  <c r="N1516" i="4"/>
  <c r="O1516" i="4"/>
  <c r="P1516" i="4"/>
  <c r="Q1516" i="4"/>
  <c r="R1516" i="4"/>
  <c r="S1516" i="4"/>
  <c r="T1516" i="4"/>
  <c r="U1516" i="4"/>
  <c r="V1516" i="4"/>
  <c r="W1516" i="4"/>
  <c r="X1516" i="4"/>
  <c r="Y1516" i="4"/>
  <c r="Z1516" i="4"/>
  <c r="AA1516" i="4"/>
  <c r="AB1516" i="4"/>
  <c r="AC1516" i="4"/>
  <c r="AD1516" i="4"/>
  <c r="AE1516" i="4"/>
  <c r="AF1516" i="4"/>
  <c r="AH1004" i="4"/>
  <c r="E1004" i="4"/>
  <c r="AI1004" i="4" s="1"/>
  <c r="F1004" i="4"/>
  <c r="G1004" i="4"/>
  <c r="H1004" i="4"/>
  <c r="I1004" i="4"/>
  <c r="J1004" i="4"/>
  <c r="K1004" i="4"/>
  <c r="L1004" i="4"/>
  <c r="M1004" i="4"/>
  <c r="N1004" i="4"/>
  <c r="O1004" i="4"/>
  <c r="P1004" i="4"/>
  <c r="Q1004" i="4"/>
  <c r="R1004" i="4"/>
  <c r="S1004" i="4"/>
  <c r="T1004" i="4"/>
  <c r="U1004" i="4"/>
  <c r="V1004" i="4"/>
  <c r="W1004" i="4"/>
  <c r="X1004" i="4"/>
  <c r="Y1004" i="4"/>
  <c r="Z1004" i="4"/>
  <c r="AA1004" i="4"/>
  <c r="AB1004" i="4"/>
  <c r="AC1004" i="4"/>
  <c r="AD1004" i="4"/>
  <c r="AE1004" i="4"/>
  <c r="AF1004" i="4"/>
  <c r="E211" i="4"/>
  <c r="AI211" i="4" s="1"/>
  <c r="F211" i="4"/>
  <c r="G211" i="4"/>
  <c r="H211" i="4"/>
  <c r="I211" i="4"/>
  <c r="J211" i="4"/>
  <c r="K211" i="4"/>
  <c r="L211" i="4"/>
  <c r="M211" i="4"/>
  <c r="N211" i="4"/>
  <c r="O211" i="4"/>
  <c r="P211" i="4"/>
  <c r="Q211" i="4"/>
  <c r="R211" i="4"/>
  <c r="S211" i="4"/>
  <c r="T211" i="4"/>
  <c r="U211" i="4"/>
  <c r="V211" i="4"/>
  <c r="W211" i="4"/>
  <c r="X211" i="4"/>
  <c r="Y211" i="4"/>
  <c r="Z211" i="4"/>
  <c r="AA211" i="4"/>
  <c r="AB211" i="4"/>
  <c r="AC211" i="4"/>
  <c r="AD211" i="4"/>
  <c r="AE211" i="4"/>
  <c r="AF211" i="4"/>
  <c r="C489" i="4"/>
  <c r="C863" i="6" s="1"/>
  <c r="E489" i="4"/>
  <c r="AI489" i="4" s="1"/>
  <c r="F489" i="4"/>
  <c r="G489" i="4"/>
  <c r="H489" i="4"/>
  <c r="I489" i="4"/>
  <c r="J489" i="4"/>
  <c r="K489" i="4"/>
  <c r="L489" i="4"/>
  <c r="M489" i="4"/>
  <c r="N489" i="4"/>
  <c r="O489" i="4"/>
  <c r="P489" i="4"/>
  <c r="Q489" i="4"/>
  <c r="R489" i="4"/>
  <c r="S489" i="4"/>
  <c r="T489" i="4"/>
  <c r="U489" i="4"/>
  <c r="V489" i="4"/>
  <c r="W489" i="4"/>
  <c r="X489" i="4"/>
  <c r="Y489" i="4"/>
  <c r="Z489" i="4"/>
  <c r="AA489" i="4"/>
  <c r="AB489" i="4"/>
  <c r="AC489" i="4"/>
  <c r="AD489" i="4"/>
  <c r="AE489" i="4"/>
  <c r="AF489" i="4"/>
  <c r="E1446" i="4"/>
  <c r="AI1446" i="4" s="1"/>
  <c r="F1446" i="4"/>
  <c r="G1446" i="4"/>
  <c r="H1446" i="4"/>
  <c r="I1446" i="4"/>
  <c r="J1446" i="4"/>
  <c r="K1446" i="4"/>
  <c r="L1446" i="4"/>
  <c r="M1446" i="4"/>
  <c r="N1446" i="4"/>
  <c r="O1446" i="4"/>
  <c r="P1446" i="4"/>
  <c r="Q1446" i="4"/>
  <c r="R1446" i="4"/>
  <c r="S1446" i="4"/>
  <c r="T1446" i="4"/>
  <c r="U1446" i="4"/>
  <c r="V1446" i="4"/>
  <c r="W1446" i="4"/>
  <c r="X1446" i="4"/>
  <c r="Y1446" i="4"/>
  <c r="Z1446" i="4"/>
  <c r="AA1446" i="4"/>
  <c r="AB1446" i="4"/>
  <c r="AC1446" i="4"/>
  <c r="AD1446" i="4"/>
  <c r="AE1446" i="4"/>
  <c r="AF1446" i="4"/>
  <c r="C1511" i="4"/>
  <c r="C876" i="6" s="1"/>
  <c r="E1511" i="4"/>
  <c r="F1511" i="4"/>
  <c r="G1511" i="4"/>
  <c r="H1511" i="4"/>
  <c r="I1511" i="4"/>
  <c r="J1511" i="4"/>
  <c r="K1511" i="4"/>
  <c r="L1511" i="4"/>
  <c r="M1511" i="4"/>
  <c r="N1511" i="4"/>
  <c r="O1511" i="4"/>
  <c r="P1511" i="4"/>
  <c r="Q1511" i="4"/>
  <c r="R1511" i="4"/>
  <c r="S1511" i="4"/>
  <c r="T1511" i="4"/>
  <c r="U1511" i="4"/>
  <c r="V1511" i="4"/>
  <c r="W1511" i="4"/>
  <c r="X1511" i="4"/>
  <c r="Y1511" i="4"/>
  <c r="Z1511" i="4"/>
  <c r="AA1511" i="4"/>
  <c r="AB1511" i="4"/>
  <c r="AC1511" i="4"/>
  <c r="AD1511" i="4"/>
  <c r="AE1511" i="4"/>
  <c r="AF1511" i="4"/>
  <c r="AI1511" i="4"/>
  <c r="E680" i="4"/>
  <c r="AI680" i="4" s="1"/>
  <c r="F680" i="4"/>
  <c r="G680" i="4"/>
  <c r="H680" i="4"/>
  <c r="I680" i="4"/>
  <c r="J680" i="4"/>
  <c r="K680" i="4"/>
  <c r="L680" i="4"/>
  <c r="M680" i="4"/>
  <c r="N680" i="4"/>
  <c r="O680" i="4"/>
  <c r="P680" i="4"/>
  <c r="Q680" i="4"/>
  <c r="R680" i="4"/>
  <c r="S680" i="4"/>
  <c r="T680" i="4"/>
  <c r="U680" i="4"/>
  <c r="V680" i="4"/>
  <c r="W680" i="4"/>
  <c r="X680" i="4"/>
  <c r="Y680" i="4"/>
  <c r="Z680" i="4"/>
  <c r="AA680" i="4"/>
  <c r="AB680" i="4"/>
  <c r="AC680" i="4"/>
  <c r="AD680" i="4"/>
  <c r="AE680" i="4"/>
  <c r="AF680" i="4"/>
  <c r="C1675" i="4"/>
  <c r="C879" i="6" s="1"/>
  <c r="E1675" i="4"/>
  <c r="AI1675" i="4" s="1"/>
  <c r="F1675" i="4"/>
  <c r="G1675" i="4"/>
  <c r="H1675" i="4"/>
  <c r="I1675" i="4"/>
  <c r="J1675" i="4"/>
  <c r="K1675" i="4"/>
  <c r="L1675" i="4"/>
  <c r="M1675" i="4"/>
  <c r="N1675" i="4"/>
  <c r="O1675" i="4"/>
  <c r="P1675" i="4"/>
  <c r="Q1675" i="4"/>
  <c r="R1675" i="4"/>
  <c r="S1675" i="4"/>
  <c r="T1675" i="4"/>
  <c r="U1675" i="4"/>
  <c r="V1675" i="4"/>
  <c r="W1675" i="4"/>
  <c r="X1675" i="4"/>
  <c r="Y1675" i="4"/>
  <c r="Z1675" i="4"/>
  <c r="AA1675" i="4"/>
  <c r="AB1675" i="4"/>
  <c r="AC1675" i="4"/>
  <c r="AD1675" i="4"/>
  <c r="AE1675" i="4"/>
  <c r="AF1675" i="4"/>
  <c r="E292" i="4"/>
  <c r="F292" i="4"/>
  <c r="G292" i="4"/>
  <c r="H292" i="4"/>
  <c r="I292" i="4"/>
  <c r="J292" i="4"/>
  <c r="K292" i="4"/>
  <c r="L292" i="4"/>
  <c r="M292" i="4"/>
  <c r="N292" i="4"/>
  <c r="O292" i="4"/>
  <c r="P292" i="4"/>
  <c r="Q292" i="4"/>
  <c r="R292" i="4"/>
  <c r="S292" i="4"/>
  <c r="T292" i="4"/>
  <c r="U292" i="4"/>
  <c r="V292" i="4"/>
  <c r="W292" i="4"/>
  <c r="X292" i="4"/>
  <c r="Y292" i="4"/>
  <c r="Z292" i="4"/>
  <c r="AA292" i="4"/>
  <c r="AB292" i="4"/>
  <c r="AC292" i="4"/>
  <c r="AD292" i="4"/>
  <c r="AE292" i="4"/>
  <c r="AF292" i="4"/>
  <c r="AI292" i="4"/>
  <c r="E1931" i="4"/>
  <c r="AI1931" i="4" s="1"/>
  <c r="F1931" i="4"/>
  <c r="G1931" i="4"/>
  <c r="H1931" i="4"/>
  <c r="I1931" i="4"/>
  <c r="J1931" i="4"/>
  <c r="K1931" i="4"/>
  <c r="L1931" i="4"/>
  <c r="M1931" i="4"/>
  <c r="N1931" i="4"/>
  <c r="O1931" i="4"/>
  <c r="P1931" i="4"/>
  <c r="Q1931" i="4"/>
  <c r="R1931" i="4"/>
  <c r="S1931" i="4"/>
  <c r="T1931" i="4"/>
  <c r="U1931" i="4"/>
  <c r="V1931" i="4"/>
  <c r="W1931" i="4"/>
  <c r="X1931" i="4"/>
  <c r="Y1931" i="4"/>
  <c r="Z1931" i="4"/>
  <c r="AA1931" i="4"/>
  <c r="AB1931" i="4"/>
  <c r="AC1931" i="4"/>
  <c r="AD1931" i="4"/>
  <c r="AE1931" i="4"/>
  <c r="AF1931" i="4"/>
  <c r="E1932" i="4"/>
  <c r="AI1932" i="4" s="1"/>
  <c r="F1932" i="4"/>
  <c r="G1932" i="4"/>
  <c r="H1932" i="4"/>
  <c r="I1932" i="4"/>
  <c r="J1932" i="4"/>
  <c r="K1932" i="4"/>
  <c r="L1932" i="4"/>
  <c r="M1932" i="4"/>
  <c r="N1932" i="4"/>
  <c r="O1932" i="4"/>
  <c r="P1932" i="4"/>
  <c r="Q1932" i="4"/>
  <c r="R1932" i="4"/>
  <c r="S1932" i="4"/>
  <c r="T1932" i="4"/>
  <c r="U1932" i="4"/>
  <c r="V1932" i="4"/>
  <c r="W1932" i="4"/>
  <c r="X1932" i="4"/>
  <c r="Y1932" i="4"/>
  <c r="Z1932" i="4"/>
  <c r="AA1932" i="4"/>
  <c r="AB1932" i="4"/>
  <c r="AC1932" i="4"/>
  <c r="AD1932" i="4"/>
  <c r="AE1932" i="4"/>
  <c r="AF1932" i="4"/>
  <c r="C1769" i="4"/>
  <c r="C884" i="6" s="1"/>
  <c r="AH1769" i="4"/>
  <c r="E1769" i="4"/>
  <c r="AI1769" i="4" s="1"/>
  <c r="F1769" i="4"/>
  <c r="G1769" i="4"/>
  <c r="H1769" i="4"/>
  <c r="I1769" i="4"/>
  <c r="J1769" i="4"/>
  <c r="K1769" i="4"/>
  <c r="L1769" i="4"/>
  <c r="M1769" i="4"/>
  <c r="N1769" i="4"/>
  <c r="O1769" i="4"/>
  <c r="P1769" i="4"/>
  <c r="Q1769" i="4"/>
  <c r="R1769" i="4"/>
  <c r="S1769" i="4"/>
  <c r="T1769" i="4"/>
  <c r="U1769" i="4"/>
  <c r="V1769" i="4"/>
  <c r="W1769" i="4"/>
  <c r="X1769" i="4"/>
  <c r="Y1769" i="4"/>
  <c r="Z1769" i="4"/>
  <c r="AA1769" i="4"/>
  <c r="AB1769" i="4"/>
  <c r="AC1769" i="4"/>
  <c r="AD1769" i="4"/>
  <c r="AE1769" i="4"/>
  <c r="AF1769" i="4"/>
  <c r="C1286" i="4"/>
  <c r="C886" i="6" s="1"/>
  <c r="E1286" i="4"/>
  <c r="AI1286" i="4" s="1"/>
  <c r="F1286" i="4"/>
  <c r="G1286" i="4"/>
  <c r="H1286" i="4"/>
  <c r="I1286" i="4"/>
  <c r="J1286" i="4"/>
  <c r="K1286" i="4"/>
  <c r="L1286" i="4"/>
  <c r="M1286" i="4"/>
  <c r="N1286" i="4"/>
  <c r="O1286" i="4"/>
  <c r="P1286" i="4"/>
  <c r="Q1286" i="4"/>
  <c r="R1286" i="4"/>
  <c r="S1286" i="4"/>
  <c r="T1286" i="4"/>
  <c r="U1286" i="4"/>
  <c r="V1286" i="4"/>
  <c r="W1286" i="4"/>
  <c r="X1286" i="4"/>
  <c r="Y1286" i="4"/>
  <c r="Z1286" i="4"/>
  <c r="AA1286" i="4"/>
  <c r="AB1286" i="4"/>
  <c r="AC1286" i="4"/>
  <c r="AD1286" i="4"/>
  <c r="AE1286" i="4"/>
  <c r="AF1286" i="4"/>
  <c r="C1227" i="4"/>
  <c r="C890" i="6" s="1"/>
  <c r="E1227" i="4"/>
  <c r="AI1227" i="4" s="1"/>
  <c r="F1227" i="4"/>
  <c r="G1227" i="4"/>
  <c r="H1227" i="4"/>
  <c r="I1227" i="4"/>
  <c r="J1227" i="4"/>
  <c r="K1227" i="4"/>
  <c r="L1227" i="4"/>
  <c r="M1227" i="4"/>
  <c r="N1227" i="4"/>
  <c r="O1227" i="4"/>
  <c r="P1227" i="4"/>
  <c r="Q1227" i="4"/>
  <c r="R1227" i="4"/>
  <c r="S1227" i="4"/>
  <c r="T1227" i="4"/>
  <c r="U1227" i="4"/>
  <c r="V1227" i="4"/>
  <c r="W1227" i="4"/>
  <c r="X1227" i="4"/>
  <c r="Y1227" i="4"/>
  <c r="Z1227" i="4"/>
  <c r="AA1227" i="4"/>
  <c r="AB1227" i="4"/>
  <c r="AC1227" i="4"/>
  <c r="AD1227" i="4"/>
  <c r="AE1227" i="4"/>
  <c r="AF1227" i="4"/>
  <c r="E1170" i="4"/>
  <c r="AI1170" i="4" s="1"/>
  <c r="F1170" i="4"/>
  <c r="G1170" i="4"/>
  <c r="H1170" i="4"/>
  <c r="I1170" i="4"/>
  <c r="J1170" i="4"/>
  <c r="K1170" i="4"/>
  <c r="L1170" i="4"/>
  <c r="M1170" i="4"/>
  <c r="N1170" i="4"/>
  <c r="O1170" i="4"/>
  <c r="P1170" i="4"/>
  <c r="Q1170" i="4"/>
  <c r="R1170" i="4"/>
  <c r="S1170" i="4"/>
  <c r="T1170" i="4"/>
  <c r="U1170" i="4"/>
  <c r="V1170" i="4"/>
  <c r="W1170" i="4"/>
  <c r="X1170" i="4"/>
  <c r="Y1170" i="4"/>
  <c r="Z1170" i="4"/>
  <c r="AA1170" i="4"/>
  <c r="AB1170" i="4"/>
  <c r="AC1170" i="4"/>
  <c r="AD1170" i="4"/>
  <c r="AE1170" i="4"/>
  <c r="AF1170" i="4"/>
  <c r="E2022" i="4"/>
  <c r="AI2022" i="4" s="1"/>
  <c r="F2022" i="4"/>
  <c r="G2022" i="4"/>
  <c r="H2022" i="4"/>
  <c r="I2022" i="4"/>
  <c r="J2022" i="4"/>
  <c r="K2022" i="4"/>
  <c r="L2022" i="4"/>
  <c r="M2022" i="4"/>
  <c r="N2022" i="4"/>
  <c r="O2022" i="4"/>
  <c r="P2022" i="4"/>
  <c r="Q2022" i="4"/>
  <c r="R2022" i="4"/>
  <c r="S2022" i="4"/>
  <c r="T2022" i="4"/>
  <c r="U2022" i="4"/>
  <c r="V2022" i="4"/>
  <c r="W2022" i="4"/>
  <c r="X2022" i="4"/>
  <c r="Y2022" i="4"/>
  <c r="Z2022" i="4"/>
  <c r="AA2022" i="4"/>
  <c r="AB2022" i="4"/>
  <c r="AC2022" i="4"/>
  <c r="AD2022" i="4"/>
  <c r="AE2022" i="4"/>
  <c r="AF2022" i="4"/>
  <c r="C412" i="4"/>
  <c r="C893" i="6" s="1"/>
  <c r="E412" i="4"/>
  <c r="F412" i="4"/>
  <c r="G412" i="4"/>
  <c r="H412" i="4"/>
  <c r="I412" i="4"/>
  <c r="J412" i="4"/>
  <c r="K412" i="4"/>
  <c r="L412" i="4"/>
  <c r="M412" i="4"/>
  <c r="N412" i="4"/>
  <c r="O412" i="4"/>
  <c r="P412" i="4"/>
  <c r="Q412" i="4"/>
  <c r="R412" i="4"/>
  <c r="S412" i="4"/>
  <c r="T412" i="4"/>
  <c r="U412" i="4"/>
  <c r="V412" i="4"/>
  <c r="W412" i="4"/>
  <c r="X412" i="4"/>
  <c r="Y412" i="4"/>
  <c r="Z412" i="4"/>
  <c r="AA412" i="4"/>
  <c r="AB412" i="4"/>
  <c r="AC412" i="4"/>
  <c r="AD412" i="4"/>
  <c r="AE412" i="4"/>
  <c r="AF412" i="4"/>
  <c r="AI412" i="4"/>
  <c r="E704" i="4"/>
  <c r="AI704" i="4" s="1"/>
  <c r="F704" i="4"/>
  <c r="G704" i="4"/>
  <c r="H704" i="4"/>
  <c r="I704" i="4"/>
  <c r="J704" i="4"/>
  <c r="K704" i="4"/>
  <c r="L704" i="4"/>
  <c r="M704" i="4"/>
  <c r="N704" i="4"/>
  <c r="O704" i="4"/>
  <c r="P704" i="4"/>
  <c r="Q704" i="4"/>
  <c r="R704" i="4"/>
  <c r="S704" i="4"/>
  <c r="T704" i="4"/>
  <c r="U704" i="4"/>
  <c r="V704" i="4"/>
  <c r="W704" i="4"/>
  <c r="X704" i="4"/>
  <c r="Y704" i="4"/>
  <c r="Z704" i="4"/>
  <c r="AA704" i="4"/>
  <c r="AB704" i="4"/>
  <c r="AC704" i="4"/>
  <c r="AD704" i="4"/>
  <c r="AE704" i="4"/>
  <c r="AF704" i="4"/>
  <c r="E1175" i="4"/>
  <c r="AI1175" i="4" s="1"/>
  <c r="F1175" i="4"/>
  <c r="G1175" i="4"/>
  <c r="H1175" i="4"/>
  <c r="I1175" i="4"/>
  <c r="J1175" i="4"/>
  <c r="K1175" i="4"/>
  <c r="L1175" i="4"/>
  <c r="M1175" i="4"/>
  <c r="N1175" i="4"/>
  <c r="O1175" i="4"/>
  <c r="P1175" i="4"/>
  <c r="Q1175" i="4"/>
  <c r="R1175" i="4"/>
  <c r="S1175" i="4"/>
  <c r="T1175" i="4"/>
  <c r="U1175" i="4"/>
  <c r="V1175" i="4"/>
  <c r="W1175" i="4"/>
  <c r="X1175" i="4"/>
  <c r="Y1175" i="4"/>
  <c r="Z1175" i="4"/>
  <c r="AA1175" i="4"/>
  <c r="AB1175" i="4"/>
  <c r="AC1175" i="4"/>
  <c r="AD1175" i="4"/>
  <c r="AE1175" i="4"/>
  <c r="AF1175" i="4"/>
  <c r="E719" i="4"/>
  <c r="AI719" i="4" s="1"/>
  <c r="F719" i="4"/>
  <c r="G719" i="4"/>
  <c r="H719" i="4"/>
  <c r="I719" i="4"/>
  <c r="J719" i="4"/>
  <c r="K719" i="4"/>
  <c r="L719" i="4"/>
  <c r="M719" i="4"/>
  <c r="N719" i="4"/>
  <c r="O719" i="4"/>
  <c r="P719" i="4"/>
  <c r="Q719" i="4"/>
  <c r="R719" i="4"/>
  <c r="S719" i="4"/>
  <c r="T719" i="4"/>
  <c r="U719" i="4"/>
  <c r="V719" i="4"/>
  <c r="W719" i="4"/>
  <c r="X719" i="4"/>
  <c r="Y719" i="4"/>
  <c r="Z719" i="4"/>
  <c r="AA719" i="4"/>
  <c r="AB719" i="4"/>
  <c r="AC719" i="4"/>
  <c r="AD719" i="4"/>
  <c r="AE719" i="4"/>
  <c r="AF719" i="4"/>
  <c r="C1129" i="4"/>
  <c r="C900" i="6" s="1"/>
  <c r="E1129" i="4"/>
  <c r="AI1129" i="4" s="1"/>
  <c r="F1129" i="4"/>
  <c r="G1129" i="4"/>
  <c r="H1129" i="4"/>
  <c r="I1129" i="4"/>
  <c r="J1129" i="4"/>
  <c r="K1129" i="4"/>
  <c r="L1129" i="4"/>
  <c r="M1129" i="4"/>
  <c r="N1129" i="4"/>
  <c r="O1129" i="4"/>
  <c r="P1129" i="4"/>
  <c r="Q1129" i="4"/>
  <c r="R1129" i="4"/>
  <c r="S1129" i="4"/>
  <c r="T1129" i="4"/>
  <c r="U1129" i="4"/>
  <c r="V1129" i="4"/>
  <c r="W1129" i="4"/>
  <c r="X1129" i="4"/>
  <c r="Y1129" i="4"/>
  <c r="Z1129" i="4"/>
  <c r="AA1129" i="4"/>
  <c r="AB1129" i="4"/>
  <c r="AC1129" i="4"/>
  <c r="AD1129" i="4"/>
  <c r="AE1129" i="4"/>
  <c r="AF1129" i="4"/>
  <c r="C79" i="4"/>
  <c r="C901" i="6" s="1"/>
  <c r="E79" i="4"/>
  <c r="AI79" i="4" s="1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E904" i="4"/>
  <c r="AI904" i="4" s="1"/>
  <c r="F904" i="4"/>
  <c r="G904" i="4"/>
  <c r="H904" i="4"/>
  <c r="I904" i="4"/>
  <c r="J904" i="4"/>
  <c r="K904" i="4"/>
  <c r="L904" i="4"/>
  <c r="M904" i="4"/>
  <c r="N904" i="4"/>
  <c r="O904" i="4"/>
  <c r="P904" i="4"/>
  <c r="Q904" i="4"/>
  <c r="R904" i="4"/>
  <c r="S904" i="4"/>
  <c r="T904" i="4"/>
  <c r="U904" i="4"/>
  <c r="V904" i="4"/>
  <c r="W904" i="4"/>
  <c r="X904" i="4"/>
  <c r="Y904" i="4"/>
  <c r="Z904" i="4"/>
  <c r="AA904" i="4"/>
  <c r="AB904" i="4"/>
  <c r="AC904" i="4"/>
  <c r="AD904" i="4"/>
  <c r="AE904" i="4"/>
  <c r="AF904" i="4"/>
  <c r="E882" i="4"/>
  <c r="AI882" i="4" s="1"/>
  <c r="F882" i="4"/>
  <c r="G882" i="4"/>
  <c r="H882" i="4"/>
  <c r="I882" i="4"/>
  <c r="J882" i="4"/>
  <c r="K882" i="4"/>
  <c r="L882" i="4"/>
  <c r="M882" i="4"/>
  <c r="N882" i="4"/>
  <c r="O882" i="4"/>
  <c r="P882" i="4"/>
  <c r="Q882" i="4"/>
  <c r="R882" i="4"/>
  <c r="S882" i="4"/>
  <c r="T882" i="4"/>
  <c r="U882" i="4"/>
  <c r="V882" i="4"/>
  <c r="W882" i="4"/>
  <c r="X882" i="4"/>
  <c r="Y882" i="4"/>
  <c r="Z882" i="4"/>
  <c r="AA882" i="4"/>
  <c r="AB882" i="4"/>
  <c r="AC882" i="4"/>
  <c r="AD882" i="4"/>
  <c r="AE882" i="4"/>
  <c r="AF882" i="4"/>
  <c r="C531" i="4"/>
  <c r="C906" i="6" s="1"/>
  <c r="E531" i="4"/>
  <c r="AI531" i="4" s="1"/>
  <c r="F531" i="4"/>
  <c r="G531" i="4"/>
  <c r="H531" i="4"/>
  <c r="I531" i="4"/>
  <c r="J531" i="4"/>
  <c r="K531" i="4"/>
  <c r="L531" i="4"/>
  <c r="M531" i="4"/>
  <c r="N531" i="4"/>
  <c r="O531" i="4"/>
  <c r="P531" i="4"/>
  <c r="Q531" i="4"/>
  <c r="R531" i="4"/>
  <c r="S531" i="4"/>
  <c r="T531" i="4"/>
  <c r="U531" i="4"/>
  <c r="V531" i="4"/>
  <c r="W531" i="4"/>
  <c r="X531" i="4"/>
  <c r="Y531" i="4"/>
  <c r="Z531" i="4"/>
  <c r="AA531" i="4"/>
  <c r="AB531" i="4"/>
  <c r="AC531" i="4"/>
  <c r="AD531" i="4"/>
  <c r="AE531" i="4"/>
  <c r="AF531" i="4"/>
  <c r="C1226" i="4"/>
  <c r="C907" i="6" s="1"/>
  <c r="E1226" i="4"/>
  <c r="AI1226" i="4" s="1"/>
  <c r="F1226" i="4"/>
  <c r="G1226" i="4"/>
  <c r="H1226" i="4"/>
  <c r="I1226" i="4"/>
  <c r="J1226" i="4"/>
  <c r="K1226" i="4"/>
  <c r="L1226" i="4"/>
  <c r="M1226" i="4"/>
  <c r="N1226" i="4"/>
  <c r="O1226" i="4"/>
  <c r="P1226" i="4"/>
  <c r="Q1226" i="4"/>
  <c r="R1226" i="4"/>
  <c r="S1226" i="4"/>
  <c r="T1226" i="4"/>
  <c r="U1226" i="4"/>
  <c r="V1226" i="4"/>
  <c r="W1226" i="4"/>
  <c r="X1226" i="4"/>
  <c r="Y1226" i="4"/>
  <c r="Z1226" i="4"/>
  <c r="AA1226" i="4"/>
  <c r="AB1226" i="4"/>
  <c r="AC1226" i="4"/>
  <c r="AD1226" i="4"/>
  <c r="AE1226" i="4"/>
  <c r="AF1226" i="4"/>
  <c r="E701" i="4"/>
  <c r="AI701" i="4" s="1"/>
  <c r="F701" i="4"/>
  <c r="G701" i="4"/>
  <c r="H701" i="4"/>
  <c r="I701" i="4"/>
  <c r="J701" i="4"/>
  <c r="K701" i="4"/>
  <c r="L701" i="4"/>
  <c r="M701" i="4"/>
  <c r="N701" i="4"/>
  <c r="O701" i="4"/>
  <c r="P701" i="4"/>
  <c r="Q701" i="4"/>
  <c r="R701" i="4"/>
  <c r="S701" i="4"/>
  <c r="T701" i="4"/>
  <c r="U701" i="4"/>
  <c r="V701" i="4"/>
  <c r="W701" i="4"/>
  <c r="X701" i="4"/>
  <c r="Y701" i="4"/>
  <c r="Z701" i="4"/>
  <c r="AA701" i="4"/>
  <c r="AB701" i="4"/>
  <c r="AC701" i="4"/>
  <c r="AD701" i="4"/>
  <c r="AE701" i="4"/>
  <c r="AF701" i="4"/>
  <c r="AH1248" i="4"/>
  <c r="E1248" i="4"/>
  <c r="AI1248" i="4" s="1"/>
  <c r="F1248" i="4"/>
  <c r="G1248" i="4"/>
  <c r="H1248" i="4"/>
  <c r="I1248" i="4"/>
  <c r="J1248" i="4"/>
  <c r="K1248" i="4"/>
  <c r="L1248" i="4"/>
  <c r="M1248" i="4"/>
  <c r="N1248" i="4"/>
  <c r="O1248" i="4"/>
  <c r="P1248" i="4"/>
  <c r="Q1248" i="4"/>
  <c r="R1248" i="4"/>
  <c r="S1248" i="4"/>
  <c r="T1248" i="4"/>
  <c r="U1248" i="4"/>
  <c r="V1248" i="4"/>
  <c r="W1248" i="4"/>
  <c r="X1248" i="4"/>
  <c r="Y1248" i="4"/>
  <c r="Z1248" i="4"/>
  <c r="AA1248" i="4"/>
  <c r="AB1248" i="4"/>
  <c r="AC1248" i="4"/>
  <c r="AD1248" i="4"/>
  <c r="AE1248" i="4"/>
  <c r="AF1248" i="4"/>
  <c r="C1249" i="4"/>
  <c r="C929" i="6" s="1"/>
  <c r="E1249" i="4"/>
  <c r="F1249" i="4"/>
  <c r="G1249" i="4"/>
  <c r="H1249" i="4"/>
  <c r="I1249" i="4"/>
  <c r="J1249" i="4"/>
  <c r="K1249" i="4"/>
  <c r="L1249" i="4"/>
  <c r="M1249" i="4"/>
  <c r="N1249" i="4"/>
  <c r="O1249" i="4"/>
  <c r="P1249" i="4"/>
  <c r="Q1249" i="4"/>
  <c r="R1249" i="4"/>
  <c r="S1249" i="4"/>
  <c r="T1249" i="4"/>
  <c r="U1249" i="4"/>
  <c r="V1249" i="4"/>
  <c r="W1249" i="4"/>
  <c r="X1249" i="4"/>
  <c r="Y1249" i="4"/>
  <c r="Z1249" i="4"/>
  <c r="AA1249" i="4"/>
  <c r="AB1249" i="4"/>
  <c r="AC1249" i="4"/>
  <c r="AD1249" i="4"/>
  <c r="AE1249" i="4"/>
  <c r="AF1249" i="4"/>
  <c r="AI1249" i="4"/>
  <c r="C456" i="4"/>
  <c r="C930" i="6" s="1"/>
  <c r="E456" i="4"/>
  <c r="AI456" i="4" s="1"/>
  <c r="F456" i="4"/>
  <c r="G456" i="4"/>
  <c r="H456" i="4"/>
  <c r="I456" i="4"/>
  <c r="J456" i="4"/>
  <c r="K456" i="4"/>
  <c r="L456" i="4"/>
  <c r="M456" i="4"/>
  <c r="N456" i="4"/>
  <c r="O456" i="4"/>
  <c r="P456" i="4"/>
  <c r="Q456" i="4"/>
  <c r="R456" i="4"/>
  <c r="S456" i="4"/>
  <c r="T456" i="4"/>
  <c r="U456" i="4"/>
  <c r="V456" i="4"/>
  <c r="W456" i="4"/>
  <c r="X456" i="4"/>
  <c r="Y456" i="4"/>
  <c r="Z456" i="4"/>
  <c r="AA456" i="4"/>
  <c r="AB456" i="4"/>
  <c r="AC456" i="4"/>
  <c r="AD456" i="4"/>
  <c r="AE456" i="4"/>
  <c r="AF456" i="4"/>
  <c r="E1293" i="4"/>
  <c r="AI1293" i="4" s="1"/>
  <c r="F1293" i="4"/>
  <c r="G1293" i="4"/>
  <c r="H1293" i="4"/>
  <c r="I1293" i="4"/>
  <c r="J1293" i="4"/>
  <c r="K1293" i="4"/>
  <c r="L1293" i="4"/>
  <c r="M1293" i="4"/>
  <c r="N1293" i="4"/>
  <c r="O1293" i="4"/>
  <c r="P1293" i="4"/>
  <c r="Q1293" i="4"/>
  <c r="R1293" i="4"/>
  <c r="S1293" i="4"/>
  <c r="T1293" i="4"/>
  <c r="U1293" i="4"/>
  <c r="V1293" i="4"/>
  <c r="W1293" i="4"/>
  <c r="X1293" i="4"/>
  <c r="Y1293" i="4"/>
  <c r="Z1293" i="4"/>
  <c r="AA1293" i="4"/>
  <c r="AB1293" i="4"/>
  <c r="AC1293" i="4"/>
  <c r="AD1293" i="4"/>
  <c r="AE1293" i="4"/>
  <c r="AF1293" i="4"/>
  <c r="E286" i="4"/>
  <c r="AI286" i="4" s="1"/>
  <c r="F286" i="4"/>
  <c r="G286" i="4"/>
  <c r="H286" i="4"/>
  <c r="I286" i="4"/>
  <c r="J286" i="4"/>
  <c r="K286" i="4"/>
  <c r="L286" i="4"/>
  <c r="M286" i="4"/>
  <c r="N286" i="4"/>
  <c r="O286" i="4"/>
  <c r="P286" i="4"/>
  <c r="Q286" i="4"/>
  <c r="R286" i="4"/>
  <c r="S286" i="4"/>
  <c r="T286" i="4"/>
  <c r="U286" i="4"/>
  <c r="V286" i="4"/>
  <c r="W286" i="4"/>
  <c r="X286" i="4"/>
  <c r="Y286" i="4"/>
  <c r="Z286" i="4"/>
  <c r="AA286" i="4"/>
  <c r="AB286" i="4"/>
  <c r="AC286" i="4"/>
  <c r="AD286" i="4"/>
  <c r="AE286" i="4"/>
  <c r="AF286" i="4"/>
  <c r="C1123" i="4"/>
  <c r="C933" i="6" s="1"/>
  <c r="E1123" i="4"/>
  <c r="AI1123" i="4" s="1"/>
  <c r="F1123" i="4"/>
  <c r="G1123" i="4"/>
  <c r="H1123" i="4"/>
  <c r="I1123" i="4"/>
  <c r="J1123" i="4"/>
  <c r="K1123" i="4"/>
  <c r="L1123" i="4"/>
  <c r="M1123" i="4"/>
  <c r="N1123" i="4"/>
  <c r="O1123" i="4"/>
  <c r="P1123" i="4"/>
  <c r="Q1123" i="4"/>
  <c r="R1123" i="4"/>
  <c r="S1123" i="4"/>
  <c r="T1123" i="4"/>
  <c r="U1123" i="4"/>
  <c r="V1123" i="4"/>
  <c r="W1123" i="4"/>
  <c r="X1123" i="4"/>
  <c r="Y1123" i="4"/>
  <c r="Z1123" i="4"/>
  <c r="AA1123" i="4"/>
  <c r="AB1123" i="4"/>
  <c r="AC1123" i="4"/>
  <c r="AD1123" i="4"/>
  <c r="AE1123" i="4"/>
  <c r="AF1123" i="4"/>
  <c r="E843" i="4"/>
  <c r="AI843" i="4" s="1"/>
  <c r="F843" i="4"/>
  <c r="G843" i="4"/>
  <c r="H843" i="4"/>
  <c r="I843" i="4"/>
  <c r="J843" i="4"/>
  <c r="K843" i="4"/>
  <c r="L843" i="4"/>
  <c r="M843" i="4"/>
  <c r="N843" i="4"/>
  <c r="O843" i="4"/>
  <c r="P843" i="4"/>
  <c r="Q843" i="4"/>
  <c r="R843" i="4"/>
  <c r="S843" i="4"/>
  <c r="T843" i="4"/>
  <c r="U843" i="4"/>
  <c r="V843" i="4"/>
  <c r="W843" i="4"/>
  <c r="X843" i="4"/>
  <c r="Y843" i="4"/>
  <c r="Z843" i="4"/>
  <c r="AA843" i="4"/>
  <c r="AB843" i="4"/>
  <c r="AC843" i="4"/>
  <c r="AD843" i="4"/>
  <c r="AE843" i="4"/>
  <c r="AF843" i="4"/>
  <c r="E430" i="4"/>
  <c r="AI430" i="4" s="1"/>
  <c r="F430" i="4"/>
  <c r="G430" i="4"/>
  <c r="H430" i="4"/>
  <c r="I430" i="4"/>
  <c r="J430" i="4"/>
  <c r="K430" i="4"/>
  <c r="L430" i="4"/>
  <c r="M430" i="4"/>
  <c r="N430" i="4"/>
  <c r="O430" i="4"/>
  <c r="P430" i="4"/>
  <c r="Q430" i="4"/>
  <c r="R430" i="4"/>
  <c r="S430" i="4"/>
  <c r="T430" i="4"/>
  <c r="U430" i="4"/>
  <c r="V430" i="4"/>
  <c r="W430" i="4"/>
  <c r="X430" i="4"/>
  <c r="Y430" i="4"/>
  <c r="Z430" i="4"/>
  <c r="AA430" i="4"/>
  <c r="AB430" i="4"/>
  <c r="AC430" i="4"/>
  <c r="AD430" i="4"/>
  <c r="AE430" i="4"/>
  <c r="AF430" i="4"/>
  <c r="AH1250" i="4"/>
  <c r="E1250" i="4"/>
  <c r="AI1250" i="4" s="1"/>
  <c r="F1250" i="4"/>
  <c r="G1250" i="4"/>
  <c r="H1250" i="4"/>
  <c r="I1250" i="4"/>
  <c r="J1250" i="4"/>
  <c r="K1250" i="4"/>
  <c r="L1250" i="4"/>
  <c r="M1250" i="4"/>
  <c r="N1250" i="4"/>
  <c r="O1250" i="4"/>
  <c r="P1250" i="4"/>
  <c r="Q1250" i="4"/>
  <c r="R1250" i="4"/>
  <c r="S1250" i="4"/>
  <c r="T1250" i="4"/>
  <c r="U1250" i="4"/>
  <c r="V1250" i="4"/>
  <c r="W1250" i="4"/>
  <c r="X1250" i="4"/>
  <c r="Y1250" i="4"/>
  <c r="Z1250" i="4"/>
  <c r="AA1250" i="4"/>
  <c r="AB1250" i="4"/>
  <c r="AC1250" i="4"/>
  <c r="AD1250" i="4"/>
  <c r="AE1250" i="4"/>
  <c r="AF1250" i="4"/>
  <c r="C1251" i="4"/>
  <c r="C939" i="6" s="1"/>
  <c r="E1251" i="4"/>
  <c r="F1251" i="4"/>
  <c r="G1251" i="4"/>
  <c r="H1251" i="4"/>
  <c r="I1251" i="4"/>
  <c r="J1251" i="4"/>
  <c r="K1251" i="4"/>
  <c r="L1251" i="4"/>
  <c r="M1251" i="4"/>
  <c r="N1251" i="4"/>
  <c r="O1251" i="4"/>
  <c r="P1251" i="4"/>
  <c r="Q1251" i="4"/>
  <c r="R1251" i="4"/>
  <c r="S1251" i="4"/>
  <c r="T1251" i="4"/>
  <c r="U1251" i="4"/>
  <c r="V1251" i="4"/>
  <c r="W1251" i="4"/>
  <c r="X1251" i="4"/>
  <c r="Y1251" i="4"/>
  <c r="Z1251" i="4"/>
  <c r="AA1251" i="4"/>
  <c r="AB1251" i="4"/>
  <c r="AC1251" i="4"/>
  <c r="AD1251" i="4"/>
  <c r="AE1251" i="4"/>
  <c r="AF1251" i="4"/>
  <c r="AI1251" i="4"/>
  <c r="E1252" i="4"/>
  <c r="AI1252" i="4" s="1"/>
  <c r="F1252" i="4"/>
  <c r="G1252" i="4"/>
  <c r="H1252" i="4"/>
  <c r="I1252" i="4"/>
  <c r="J1252" i="4"/>
  <c r="K1252" i="4"/>
  <c r="L1252" i="4"/>
  <c r="M1252" i="4"/>
  <c r="N1252" i="4"/>
  <c r="O1252" i="4"/>
  <c r="P1252" i="4"/>
  <c r="Q1252" i="4"/>
  <c r="R1252" i="4"/>
  <c r="S1252" i="4"/>
  <c r="T1252" i="4"/>
  <c r="U1252" i="4"/>
  <c r="V1252" i="4"/>
  <c r="W1252" i="4"/>
  <c r="X1252" i="4"/>
  <c r="Y1252" i="4"/>
  <c r="Z1252" i="4"/>
  <c r="AA1252" i="4"/>
  <c r="AB1252" i="4"/>
  <c r="AC1252" i="4"/>
  <c r="AD1252" i="4"/>
  <c r="AE1252" i="4"/>
  <c r="AF1252" i="4"/>
  <c r="C1255" i="4"/>
  <c r="C941" i="6" s="1"/>
  <c r="E1255" i="4"/>
  <c r="AI1255" i="4" s="1"/>
  <c r="F1255" i="4"/>
  <c r="G1255" i="4"/>
  <c r="H1255" i="4"/>
  <c r="I1255" i="4"/>
  <c r="J1255" i="4"/>
  <c r="K1255" i="4"/>
  <c r="L1255" i="4"/>
  <c r="M1255" i="4"/>
  <c r="N1255" i="4"/>
  <c r="O1255" i="4"/>
  <c r="P1255" i="4"/>
  <c r="Q1255" i="4"/>
  <c r="R1255" i="4"/>
  <c r="S1255" i="4"/>
  <c r="T1255" i="4"/>
  <c r="U1255" i="4"/>
  <c r="V1255" i="4"/>
  <c r="W1255" i="4"/>
  <c r="X1255" i="4"/>
  <c r="Y1255" i="4"/>
  <c r="Z1255" i="4"/>
  <c r="AA1255" i="4"/>
  <c r="AB1255" i="4"/>
  <c r="AC1255" i="4"/>
  <c r="AD1255" i="4"/>
  <c r="AE1255" i="4"/>
  <c r="AF1255" i="4"/>
  <c r="E472" i="4"/>
  <c r="AI472" i="4" s="1"/>
  <c r="F472" i="4"/>
  <c r="G472" i="4"/>
  <c r="H472" i="4"/>
  <c r="I472" i="4"/>
  <c r="J472" i="4"/>
  <c r="K472" i="4"/>
  <c r="L472" i="4"/>
  <c r="M472" i="4"/>
  <c r="N472" i="4"/>
  <c r="O472" i="4"/>
  <c r="P472" i="4"/>
  <c r="Q472" i="4"/>
  <c r="R472" i="4"/>
  <c r="S472" i="4"/>
  <c r="T472" i="4"/>
  <c r="U472" i="4"/>
  <c r="V472" i="4"/>
  <c r="W472" i="4"/>
  <c r="X472" i="4"/>
  <c r="Y472" i="4"/>
  <c r="Z472" i="4"/>
  <c r="AA472" i="4"/>
  <c r="AB472" i="4"/>
  <c r="AC472" i="4"/>
  <c r="AD472" i="4"/>
  <c r="AE472" i="4"/>
  <c r="AF472" i="4"/>
  <c r="C466" i="4"/>
  <c r="C946" i="6" s="1"/>
  <c r="E466" i="4"/>
  <c r="AI466" i="4" s="1"/>
  <c r="F466" i="4"/>
  <c r="G466" i="4"/>
  <c r="H466" i="4"/>
  <c r="I466" i="4"/>
  <c r="J466" i="4"/>
  <c r="K466" i="4"/>
  <c r="L466" i="4"/>
  <c r="M466" i="4"/>
  <c r="N466" i="4"/>
  <c r="O466" i="4"/>
  <c r="P466" i="4"/>
  <c r="Q466" i="4"/>
  <c r="R466" i="4"/>
  <c r="S466" i="4"/>
  <c r="T466" i="4"/>
  <c r="U466" i="4"/>
  <c r="V466" i="4"/>
  <c r="W466" i="4"/>
  <c r="X466" i="4"/>
  <c r="Y466" i="4"/>
  <c r="Z466" i="4"/>
  <c r="AA466" i="4"/>
  <c r="AB466" i="4"/>
  <c r="AC466" i="4"/>
  <c r="AD466" i="4"/>
  <c r="AE466" i="4"/>
  <c r="AF466" i="4"/>
  <c r="E966" i="4"/>
  <c r="AI966" i="4" s="1"/>
  <c r="F966" i="4"/>
  <c r="G966" i="4"/>
  <c r="H966" i="4"/>
  <c r="I966" i="4"/>
  <c r="J966" i="4"/>
  <c r="K966" i="4"/>
  <c r="L966" i="4"/>
  <c r="M966" i="4"/>
  <c r="N966" i="4"/>
  <c r="O966" i="4"/>
  <c r="P966" i="4"/>
  <c r="Q966" i="4"/>
  <c r="R966" i="4"/>
  <c r="S966" i="4"/>
  <c r="T966" i="4"/>
  <c r="U966" i="4"/>
  <c r="V966" i="4"/>
  <c r="W966" i="4"/>
  <c r="X966" i="4"/>
  <c r="Y966" i="4"/>
  <c r="Z966" i="4"/>
  <c r="AA966" i="4"/>
  <c r="AB966" i="4"/>
  <c r="AC966" i="4"/>
  <c r="AD966" i="4"/>
  <c r="AE966" i="4"/>
  <c r="AF966" i="4"/>
  <c r="E942" i="4"/>
  <c r="AI942" i="4" s="1"/>
  <c r="F942" i="4"/>
  <c r="G942" i="4"/>
  <c r="H942" i="4"/>
  <c r="I942" i="4"/>
  <c r="J942" i="4"/>
  <c r="K942" i="4"/>
  <c r="L942" i="4"/>
  <c r="M942" i="4"/>
  <c r="N942" i="4"/>
  <c r="O942" i="4"/>
  <c r="P942" i="4"/>
  <c r="Q942" i="4"/>
  <c r="R942" i="4"/>
  <c r="S942" i="4"/>
  <c r="T942" i="4"/>
  <c r="U942" i="4"/>
  <c r="V942" i="4"/>
  <c r="W942" i="4"/>
  <c r="X942" i="4"/>
  <c r="Y942" i="4"/>
  <c r="Z942" i="4"/>
  <c r="AA942" i="4"/>
  <c r="AB942" i="4"/>
  <c r="AC942" i="4"/>
  <c r="AD942" i="4"/>
  <c r="AE942" i="4"/>
  <c r="AF942" i="4"/>
  <c r="E1334" i="4"/>
  <c r="AI1334" i="4" s="1"/>
  <c r="F1334" i="4"/>
  <c r="G1334" i="4"/>
  <c r="H1334" i="4"/>
  <c r="I1334" i="4"/>
  <c r="J1334" i="4"/>
  <c r="K1334" i="4"/>
  <c r="L1334" i="4"/>
  <c r="M1334" i="4"/>
  <c r="N1334" i="4"/>
  <c r="O1334" i="4"/>
  <c r="P1334" i="4"/>
  <c r="Q1334" i="4"/>
  <c r="R1334" i="4"/>
  <c r="S1334" i="4"/>
  <c r="T1334" i="4"/>
  <c r="U1334" i="4"/>
  <c r="V1334" i="4"/>
  <c r="W1334" i="4"/>
  <c r="X1334" i="4"/>
  <c r="Y1334" i="4"/>
  <c r="Z1334" i="4"/>
  <c r="AA1334" i="4"/>
  <c r="AB1334" i="4"/>
  <c r="AC1334" i="4"/>
  <c r="AD1334" i="4"/>
  <c r="AE1334" i="4"/>
  <c r="AF1334" i="4"/>
  <c r="C526" i="4"/>
  <c r="C949" i="6" s="1"/>
  <c r="E526" i="4"/>
  <c r="F526" i="4"/>
  <c r="G526" i="4"/>
  <c r="H526" i="4"/>
  <c r="I526" i="4"/>
  <c r="J526" i="4"/>
  <c r="K526" i="4"/>
  <c r="L526" i="4"/>
  <c r="M526" i="4"/>
  <c r="N526" i="4"/>
  <c r="O526" i="4"/>
  <c r="P526" i="4"/>
  <c r="Q526" i="4"/>
  <c r="R526" i="4"/>
  <c r="S526" i="4"/>
  <c r="T526" i="4"/>
  <c r="U526" i="4"/>
  <c r="V526" i="4"/>
  <c r="W526" i="4"/>
  <c r="X526" i="4"/>
  <c r="Y526" i="4"/>
  <c r="Z526" i="4"/>
  <c r="AA526" i="4"/>
  <c r="AB526" i="4"/>
  <c r="AC526" i="4"/>
  <c r="AD526" i="4"/>
  <c r="AE526" i="4"/>
  <c r="AF526" i="4"/>
  <c r="AI526" i="4"/>
  <c r="C142" i="4"/>
  <c r="C951" i="6" s="1"/>
  <c r="E142" i="4"/>
  <c r="AI142" i="4" s="1"/>
  <c r="F142" i="4"/>
  <c r="G142" i="4"/>
  <c r="H142" i="4"/>
  <c r="I142" i="4"/>
  <c r="J142" i="4"/>
  <c r="K142" i="4"/>
  <c r="L142" i="4"/>
  <c r="M142" i="4"/>
  <c r="N142" i="4"/>
  <c r="O142" i="4"/>
  <c r="P142" i="4"/>
  <c r="Q142" i="4"/>
  <c r="R142" i="4"/>
  <c r="S142" i="4"/>
  <c r="T142" i="4"/>
  <c r="U142" i="4"/>
  <c r="V142" i="4"/>
  <c r="W142" i="4"/>
  <c r="X142" i="4"/>
  <c r="Y142" i="4"/>
  <c r="Z142" i="4"/>
  <c r="AA142" i="4"/>
  <c r="AB142" i="4"/>
  <c r="AC142" i="4"/>
  <c r="AD142" i="4"/>
  <c r="AE142" i="4"/>
  <c r="AF142" i="4"/>
  <c r="C133" i="4"/>
  <c r="C2058" i="6" s="1"/>
  <c r="E133" i="4"/>
  <c r="AI133" i="4" s="1"/>
  <c r="F133" i="4"/>
  <c r="G133" i="4"/>
  <c r="H133" i="4"/>
  <c r="I133" i="4"/>
  <c r="J133" i="4"/>
  <c r="K133" i="4"/>
  <c r="L133" i="4"/>
  <c r="M133" i="4"/>
  <c r="N133" i="4"/>
  <c r="O133" i="4"/>
  <c r="P133" i="4"/>
  <c r="Q133" i="4"/>
  <c r="R133" i="4"/>
  <c r="S133" i="4"/>
  <c r="T133" i="4"/>
  <c r="U133" i="4"/>
  <c r="V133" i="4"/>
  <c r="W133" i="4"/>
  <c r="X133" i="4"/>
  <c r="Y133" i="4"/>
  <c r="Z133" i="4"/>
  <c r="AA133" i="4"/>
  <c r="AB133" i="4"/>
  <c r="AC133" i="4"/>
  <c r="AD133" i="4"/>
  <c r="AE133" i="4"/>
  <c r="AF133" i="4"/>
  <c r="E944" i="4"/>
  <c r="AI944" i="4" s="1"/>
  <c r="F944" i="4"/>
  <c r="G944" i="4"/>
  <c r="H944" i="4"/>
  <c r="I944" i="4"/>
  <c r="J944" i="4"/>
  <c r="K944" i="4"/>
  <c r="L944" i="4"/>
  <c r="M944" i="4"/>
  <c r="N944" i="4"/>
  <c r="O944" i="4"/>
  <c r="P944" i="4"/>
  <c r="Q944" i="4"/>
  <c r="R944" i="4"/>
  <c r="S944" i="4"/>
  <c r="T944" i="4"/>
  <c r="U944" i="4"/>
  <c r="V944" i="4"/>
  <c r="W944" i="4"/>
  <c r="X944" i="4"/>
  <c r="Y944" i="4"/>
  <c r="Z944" i="4"/>
  <c r="AA944" i="4"/>
  <c r="AB944" i="4"/>
  <c r="AC944" i="4"/>
  <c r="AD944" i="4"/>
  <c r="AE944" i="4"/>
  <c r="AF944" i="4"/>
  <c r="C566" i="4"/>
  <c r="C953" i="6" s="1"/>
  <c r="E566" i="4"/>
  <c r="AI566" i="4" s="1"/>
  <c r="F566" i="4"/>
  <c r="G566" i="4"/>
  <c r="H566" i="4"/>
  <c r="I566" i="4"/>
  <c r="J566" i="4"/>
  <c r="K566" i="4"/>
  <c r="L566" i="4"/>
  <c r="M566" i="4"/>
  <c r="N566" i="4"/>
  <c r="O566" i="4"/>
  <c r="P566" i="4"/>
  <c r="Q566" i="4"/>
  <c r="R566" i="4"/>
  <c r="S566" i="4"/>
  <c r="T566" i="4"/>
  <c r="U566" i="4"/>
  <c r="V566" i="4"/>
  <c r="W566" i="4"/>
  <c r="X566" i="4"/>
  <c r="Y566" i="4"/>
  <c r="Z566" i="4"/>
  <c r="AA566" i="4"/>
  <c r="AB566" i="4"/>
  <c r="AC566" i="4"/>
  <c r="AD566" i="4"/>
  <c r="AE566" i="4"/>
  <c r="AF566" i="4"/>
  <c r="E1323" i="4"/>
  <c r="AI1323" i="4" s="1"/>
  <c r="F1323" i="4"/>
  <c r="G1323" i="4"/>
  <c r="H1323" i="4"/>
  <c r="I1323" i="4"/>
  <c r="J1323" i="4"/>
  <c r="K1323" i="4"/>
  <c r="L1323" i="4"/>
  <c r="M1323" i="4"/>
  <c r="N1323" i="4"/>
  <c r="O1323" i="4"/>
  <c r="P1323" i="4"/>
  <c r="Q1323" i="4"/>
  <c r="R1323" i="4"/>
  <c r="S1323" i="4"/>
  <c r="T1323" i="4"/>
  <c r="U1323" i="4"/>
  <c r="V1323" i="4"/>
  <c r="W1323" i="4"/>
  <c r="X1323" i="4"/>
  <c r="Y1323" i="4"/>
  <c r="Z1323" i="4"/>
  <c r="AA1323" i="4"/>
  <c r="AB1323" i="4"/>
  <c r="AC1323" i="4"/>
  <c r="AD1323" i="4"/>
  <c r="AE1323" i="4"/>
  <c r="AF1323" i="4"/>
  <c r="E2110" i="4"/>
  <c r="AI2110" i="4" s="1"/>
  <c r="F2110" i="4"/>
  <c r="G2110" i="4"/>
  <c r="H2110" i="4"/>
  <c r="I2110" i="4"/>
  <c r="J2110" i="4"/>
  <c r="K2110" i="4"/>
  <c r="L2110" i="4"/>
  <c r="M2110" i="4"/>
  <c r="N2110" i="4"/>
  <c r="O2110" i="4"/>
  <c r="P2110" i="4"/>
  <c r="Q2110" i="4"/>
  <c r="R2110" i="4"/>
  <c r="S2110" i="4"/>
  <c r="T2110" i="4"/>
  <c r="U2110" i="4"/>
  <c r="V2110" i="4"/>
  <c r="W2110" i="4"/>
  <c r="X2110" i="4"/>
  <c r="Y2110" i="4"/>
  <c r="Z2110" i="4"/>
  <c r="AA2110" i="4"/>
  <c r="AB2110" i="4"/>
  <c r="AC2110" i="4"/>
  <c r="AD2110" i="4"/>
  <c r="AE2110" i="4"/>
  <c r="AF2110" i="4"/>
  <c r="E1359" i="4"/>
  <c r="AI1359" i="4" s="1"/>
  <c r="F1359" i="4"/>
  <c r="G1359" i="4"/>
  <c r="H1359" i="4"/>
  <c r="I1359" i="4"/>
  <c r="J1359" i="4"/>
  <c r="K1359" i="4"/>
  <c r="L1359" i="4"/>
  <c r="M1359" i="4"/>
  <c r="N1359" i="4"/>
  <c r="O1359" i="4"/>
  <c r="P1359" i="4"/>
  <c r="Q1359" i="4"/>
  <c r="R1359" i="4"/>
  <c r="S1359" i="4"/>
  <c r="T1359" i="4"/>
  <c r="U1359" i="4"/>
  <c r="V1359" i="4"/>
  <c r="W1359" i="4"/>
  <c r="X1359" i="4"/>
  <c r="Y1359" i="4"/>
  <c r="Z1359" i="4"/>
  <c r="AA1359" i="4"/>
  <c r="AB1359" i="4"/>
  <c r="AC1359" i="4"/>
  <c r="AD1359" i="4"/>
  <c r="AE1359" i="4"/>
  <c r="AF1359" i="4"/>
  <c r="C1753" i="4"/>
  <c r="C959" i="6" s="1"/>
  <c r="E1753" i="4"/>
  <c r="F1753" i="4"/>
  <c r="G1753" i="4"/>
  <c r="H1753" i="4"/>
  <c r="I1753" i="4"/>
  <c r="J1753" i="4"/>
  <c r="K1753" i="4"/>
  <c r="L1753" i="4"/>
  <c r="M1753" i="4"/>
  <c r="N1753" i="4"/>
  <c r="O1753" i="4"/>
  <c r="P1753" i="4"/>
  <c r="Q1753" i="4"/>
  <c r="R1753" i="4"/>
  <c r="S1753" i="4"/>
  <c r="T1753" i="4"/>
  <c r="U1753" i="4"/>
  <c r="V1753" i="4"/>
  <c r="W1753" i="4"/>
  <c r="X1753" i="4"/>
  <c r="Y1753" i="4"/>
  <c r="Z1753" i="4"/>
  <c r="AA1753" i="4"/>
  <c r="AB1753" i="4"/>
  <c r="AC1753" i="4"/>
  <c r="AD1753" i="4"/>
  <c r="AE1753" i="4"/>
  <c r="AF1753" i="4"/>
  <c r="AI1753" i="4"/>
  <c r="C2044" i="4"/>
  <c r="C960" i="6" s="1"/>
  <c r="AH2044" i="4"/>
  <c r="E2044" i="4"/>
  <c r="AI2044" i="4" s="1"/>
  <c r="F2044" i="4"/>
  <c r="G2044" i="4"/>
  <c r="H2044" i="4"/>
  <c r="I2044" i="4"/>
  <c r="J2044" i="4"/>
  <c r="K2044" i="4"/>
  <c r="L2044" i="4"/>
  <c r="M2044" i="4"/>
  <c r="N2044" i="4"/>
  <c r="O2044" i="4"/>
  <c r="P2044" i="4"/>
  <c r="Q2044" i="4"/>
  <c r="R2044" i="4"/>
  <c r="S2044" i="4"/>
  <c r="T2044" i="4"/>
  <c r="U2044" i="4"/>
  <c r="V2044" i="4"/>
  <c r="W2044" i="4"/>
  <c r="X2044" i="4"/>
  <c r="Y2044" i="4"/>
  <c r="Z2044" i="4"/>
  <c r="AA2044" i="4"/>
  <c r="AB2044" i="4"/>
  <c r="AC2044" i="4"/>
  <c r="AD2044" i="4"/>
  <c r="AE2044" i="4"/>
  <c r="AF2044" i="4"/>
  <c r="E1087" i="4"/>
  <c r="AI1087" i="4" s="1"/>
  <c r="F1087" i="4"/>
  <c r="G1087" i="4"/>
  <c r="H1087" i="4"/>
  <c r="I1087" i="4"/>
  <c r="J1087" i="4"/>
  <c r="K1087" i="4"/>
  <c r="L1087" i="4"/>
  <c r="M1087" i="4"/>
  <c r="N1087" i="4"/>
  <c r="O1087" i="4"/>
  <c r="P1087" i="4"/>
  <c r="Q1087" i="4"/>
  <c r="R1087" i="4"/>
  <c r="S1087" i="4"/>
  <c r="T1087" i="4"/>
  <c r="U1087" i="4"/>
  <c r="V1087" i="4"/>
  <c r="W1087" i="4"/>
  <c r="X1087" i="4"/>
  <c r="Y1087" i="4"/>
  <c r="Z1087" i="4"/>
  <c r="AA1087" i="4"/>
  <c r="AB1087" i="4"/>
  <c r="AC1087" i="4"/>
  <c r="AD1087" i="4"/>
  <c r="AE1087" i="4"/>
  <c r="AF1087" i="4"/>
  <c r="C1949" i="4"/>
  <c r="C963" i="6" s="1"/>
  <c r="E1949" i="4"/>
  <c r="AI1949" i="4" s="1"/>
  <c r="F1949" i="4"/>
  <c r="G1949" i="4"/>
  <c r="H1949" i="4"/>
  <c r="I1949" i="4"/>
  <c r="J1949" i="4"/>
  <c r="K1949" i="4"/>
  <c r="L1949" i="4"/>
  <c r="M1949" i="4"/>
  <c r="N1949" i="4"/>
  <c r="O1949" i="4"/>
  <c r="P1949" i="4"/>
  <c r="Q1949" i="4"/>
  <c r="R1949" i="4"/>
  <c r="S1949" i="4"/>
  <c r="T1949" i="4"/>
  <c r="U1949" i="4"/>
  <c r="V1949" i="4"/>
  <c r="W1949" i="4"/>
  <c r="X1949" i="4"/>
  <c r="Y1949" i="4"/>
  <c r="Z1949" i="4"/>
  <c r="AA1949" i="4"/>
  <c r="AB1949" i="4"/>
  <c r="AC1949" i="4"/>
  <c r="AD1949" i="4"/>
  <c r="AE1949" i="4"/>
  <c r="AF1949" i="4"/>
  <c r="E1690" i="4"/>
  <c r="AI1690" i="4" s="1"/>
  <c r="F1690" i="4"/>
  <c r="G1690" i="4"/>
  <c r="H1690" i="4"/>
  <c r="I1690" i="4"/>
  <c r="J1690" i="4"/>
  <c r="K1690" i="4"/>
  <c r="L1690" i="4"/>
  <c r="M1690" i="4"/>
  <c r="N1690" i="4"/>
  <c r="O1690" i="4"/>
  <c r="P1690" i="4"/>
  <c r="Q1690" i="4"/>
  <c r="R1690" i="4"/>
  <c r="S1690" i="4"/>
  <c r="T1690" i="4"/>
  <c r="U1690" i="4"/>
  <c r="V1690" i="4"/>
  <c r="W1690" i="4"/>
  <c r="X1690" i="4"/>
  <c r="Y1690" i="4"/>
  <c r="Z1690" i="4"/>
  <c r="AA1690" i="4"/>
  <c r="AB1690" i="4"/>
  <c r="AC1690" i="4"/>
  <c r="AD1690" i="4"/>
  <c r="AE1690" i="4"/>
  <c r="AF1690" i="4"/>
  <c r="C1584" i="4"/>
  <c r="C971" i="6" s="1"/>
  <c r="E1584" i="4"/>
  <c r="F1584" i="4"/>
  <c r="G1584" i="4"/>
  <c r="H1584" i="4"/>
  <c r="I1584" i="4"/>
  <c r="J1584" i="4"/>
  <c r="K1584" i="4"/>
  <c r="L1584" i="4"/>
  <c r="M1584" i="4"/>
  <c r="N1584" i="4"/>
  <c r="O1584" i="4"/>
  <c r="P1584" i="4"/>
  <c r="Q1584" i="4"/>
  <c r="R1584" i="4"/>
  <c r="S1584" i="4"/>
  <c r="T1584" i="4"/>
  <c r="U1584" i="4"/>
  <c r="V1584" i="4"/>
  <c r="W1584" i="4"/>
  <c r="X1584" i="4"/>
  <c r="Y1584" i="4"/>
  <c r="Z1584" i="4"/>
  <c r="AA1584" i="4"/>
  <c r="AB1584" i="4"/>
  <c r="AC1584" i="4"/>
  <c r="AD1584" i="4"/>
  <c r="AE1584" i="4"/>
  <c r="AF1584" i="4"/>
  <c r="AI1584" i="4"/>
  <c r="E646" i="4"/>
  <c r="AI646" i="4" s="1"/>
  <c r="F646" i="4"/>
  <c r="G646" i="4"/>
  <c r="H646" i="4"/>
  <c r="I646" i="4"/>
  <c r="J646" i="4"/>
  <c r="K646" i="4"/>
  <c r="L646" i="4"/>
  <c r="M646" i="4"/>
  <c r="N646" i="4"/>
  <c r="O646" i="4"/>
  <c r="P646" i="4"/>
  <c r="Q646" i="4"/>
  <c r="R646" i="4"/>
  <c r="S646" i="4"/>
  <c r="T646" i="4"/>
  <c r="U646" i="4"/>
  <c r="V646" i="4"/>
  <c r="W646" i="4"/>
  <c r="X646" i="4"/>
  <c r="Y646" i="4"/>
  <c r="Z646" i="4"/>
  <c r="AA646" i="4"/>
  <c r="AB646" i="4"/>
  <c r="AC646" i="4"/>
  <c r="AD646" i="4"/>
  <c r="AE646" i="4"/>
  <c r="AF646" i="4"/>
  <c r="E918" i="4"/>
  <c r="AI918" i="4" s="1"/>
  <c r="F918" i="4"/>
  <c r="G918" i="4"/>
  <c r="H918" i="4"/>
  <c r="I918" i="4"/>
  <c r="J918" i="4"/>
  <c r="K918" i="4"/>
  <c r="L918" i="4"/>
  <c r="M918" i="4"/>
  <c r="N918" i="4"/>
  <c r="O918" i="4"/>
  <c r="P918" i="4"/>
  <c r="Q918" i="4"/>
  <c r="R918" i="4"/>
  <c r="S918" i="4"/>
  <c r="T918" i="4"/>
  <c r="U918" i="4"/>
  <c r="V918" i="4"/>
  <c r="W918" i="4"/>
  <c r="X918" i="4"/>
  <c r="Y918" i="4"/>
  <c r="Z918" i="4"/>
  <c r="AA918" i="4"/>
  <c r="AB918" i="4"/>
  <c r="AC918" i="4"/>
  <c r="AD918" i="4"/>
  <c r="AE918" i="4"/>
  <c r="AF918" i="4"/>
  <c r="E1106" i="4"/>
  <c r="F1106" i="4"/>
  <c r="G1106" i="4"/>
  <c r="H1106" i="4"/>
  <c r="I1106" i="4"/>
  <c r="J1106" i="4"/>
  <c r="K1106" i="4"/>
  <c r="L1106" i="4"/>
  <c r="M1106" i="4"/>
  <c r="N1106" i="4"/>
  <c r="O1106" i="4"/>
  <c r="P1106" i="4"/>
  <c r="Q1106" i="4"/>
  <c r="R1106" i="4"/>
  <c r="S1106" i="4"/>
  <c r="T1106" i="4"/>
  <c r="U1106" i="4"/>
  <c r="V1106" i="4"/>
  <c r="W1106" i="4"/>
  <c r="X1106" i="4"/>
  <c r="Y1106" i="4"/>
  <c r="Z1106" i="4"/>
  <c r="AA1106" i="4"/>
  <c r="AB1106" i="4"/>
  <c r="AC1106" i="4"/>
  <c r="AD1106" i="4"/>
  <c r="AE1106" i="4"/>
  <c r="AF1106" i="4"/>
  <c r="AI1106" i="4"/>
  <c r="C224" i="4"/>
  <c r="C978" i="6" s="1"/>
  <c r="E224" i="4"/>
  <c r="AI224" i="4" s="1"/>
  <c r="F224" i="4"/>
  <c r="G224" i="4"/>
  <c r="H224" i="4"/>
  <c r="I224" i="4"/>
  <c r="J224" i="4"/>
  <c r="K224" i="4"/>
  <c r="L224" i="4"/>
  <c r="M224" i="4"/>
  <c r="N224" i="4"/>
  <c r="O224" i="4"/>
  <c r="P224" i="4"/>
  <c r="Q224" i="4"/>
  <c r="R224" i="4"/>
  <c r="S224" i="4"/>
  <c r="T224" i="4"/>
  <c r="U224" i="4"/>
  <c r="V224" i="4"/>
  <c r="W224" i="4"/>
  <c r="X224" i="4"/>
  <c r="Y224" i="4"/>
  <c r="Z224" i="4"/>
  <c r="AA224" i="4"/>
  <c r="AB224" i="4"/>
  <c r="AC224" i="4"/>
  <c r="AD224" i="4"/>
  <c r="AE224" i="4"/>
  <c r="AF224" i="4"/>
  <c r="E1119" i="4"/>
  <c r="AI1119" i="4" s="1"/>
  <c r="F1119" i="4"/>
  <c r="G1119" i="4"/>
  <c r="H1119" i="4"/>
  <c r="I1119" i="4"/>
  <c r="J1119" i="4"/>
  <c r="K1119" i="4"/>
  <c r="L1119" i="4"/>
  <c r="M1119" i="4"/>
  <c r="N1119" i="4"/>
  <c r="O1119" i="4"/>
  <c r="P1119" i="4"/>
  <c r="Q1119" i="4"/>
  <c r="R1119" i="4"/>
  <c r="S1119" i="4"/>
  <c r="T1119" i="4"/>
  <c r="U1119" i="4"/>
  <c r="V1119" i="4"/>
  <c r="W1119" i="4"/>
  <c r="X1119" i="4"/>
  <c r="Y1119" i="4"/>
  <c r="Z1119" i="4"/>
  <c r="AA1119" i="4"/>
  <c r="AB1119" i="4"/>
  <c r="AC1119" i="4"/>
  <c r="AD1119" i="4"/>
  <c r="AE1119" i="4"/>
  <c r="AF1119" i="4"/>
  <c r="C1910" i="4"/>
  <c r="C980" i="6" s="1"/>
  <c r="E1910" i="4"/>
  <c r="AI1910" i="4" s="1"/>
  <c r="F1910" i="4"/>
  <c r="G1910" i="4"/>
  <c r="H1910" i="4"/>
  <c r="I1910" i="4"/>
  <c r="J1910" i="4"/>
  <c r="K1910" i="4"/>
  <c r="L1910" i="4"/>
  <c r="M1910" i="4"/>
  <c r="N1910" i="4"/>
  <c r="O1910" i="4"/>
  <c r="P1910" i="4"/>
  <c r="Q1910" i="4"/>
  <c r="R1910" i="4"/>
  <c r="S1910" i="4"/>
  <c r="T1910" i="4"/>
  <c r="U1910" i="4"/>
  <c r="V1910" i="4"/>
  <c r="W1910" i="4"/>
  <c r="X1910" i="4"/>
  <c r="Y1910" i="4"/>
  <c r="Z1910" i="4"/>
  <c r="AA1910" i="4"/>
  <c r="AB1910" i="4"/>
  <c r="AC1910" i="4"/>
  <c r="AD1910" i="4"/>
  <c r="AE1910" i="4"/>
  <c r="AF1910" i="4"/>
  <c r="E297" i="4"/>
  <c r="AI297" i="4" s="1"/>
  <c r="F297" i="4"/>
  <c r="G297" i="4"/>
  <c r="H297" i="4"/>
  <c r="I297" i="4"/>
  <c r="J297" i="4"/>
  <c r="K297" i="4"/>
  <c r="L297" i="4"/>
  <c r="M297" i="4"/>
  <c r="N297" i="4"/>
  <c r="O297" i="4"/>
  <c r="P297" i="4"/>
  <c r="Q297" i="4"/>
  <c r="R297" i="4"/>
  <c r="S297" i="4"/>
  <c r="T297" i="4"/>
  <c r="U297" i="4"/>
  <c r="V297" i="4"/>
  <c r="W297" i="4"/>
  <c r="X297" i="4"/>
  <c r="Y297" i="4"/>
  <c r="Z297" i="4"/>
  <c r="AA297" i="4"/>
  <c r="AB297" i="4"/>
  <c r="AC297" i="4"/>
  <c r="AD297" i="4"/>
  <c r="AE297" i="4"/>
  <c r="AF297" i="4"/>
  <c r="C1095" i="4"/>
  <c r="C982" i="6" s="1"/>
  <c r="E1095" i="4"/>
  <c r="F1095" i="4"/>
  <c r="G1095" i="4"/>
  <c r="H1095" i="4"/>
  <c r="I1095" i="4"/>
  <c r="J1095" i="4"/>
  <c r="K1095" i="4"/>
  <c r="L1095" i="4"/>
  <c r="M1095" i="4"/>
  <c r="N1095" i="4"/>
  <c r="O1095" i="4"/>
  <c r="P1095" i="4"/>
  <c r="Q1095" i="4"/>
  <c r="R1095" i="4"/>
  <c r="S1095" i="4"/>
  <c r="T1095" i="4"/>
  <c r="U1095" i="4"/>
  <c r="V1095" i="4"/>
  <c r="W1095" i="4"/>
  <c r="X1095" i="4"/>
  <c r="Y1095" i="4"/>
  <c r="Z1095" i="4"/>
  <c r="AA1095" i="4"/>
  <c r="AB1095" i="4"/>
  <c r="AC1095" i="4"/>
  <c r="AD1095" i="4"/>
  <c r="AE1095" i="4"/>
  <c r="AF1095" i="4"/>
  <c r="AI1095" i="4"/>
  <c r="E875" i="4"/>
  <c r="AI875" i="4" s="1"/>
  <c r="F875" i="4"/>
  <c r="G875" i="4"/>
  <c r="H875" i="4"/>
  <c r="I875" i="4"/>
  <c r="J875" i="4"/>
  <c r="K875" i="4"/>
  <c r="L875" i="4"/>
  <c r="M875" i="4"/>
  <c r="N875" i="4"/>
  <c r="O875" i="4"/>
  <c r="P875" i="4"/>
  <c r="Q875" i="4"/>
  <c r="R875" i="4"/>
  <c r="S875" i="4"/>
  <c r="T875" i="4"/>
  <c r="U875" i="4"/>
  <c r="V875" i="4"/>
  <c r="W875" i="4"/>
  <c r="X875" i="4"/>
  <c r="Y875" i="4"/>
  <c r="Z875" i="4"/>
  <c r="AA875" i="4"/>
  <c r="AB875" i="4"/>
  <c r="AC875" i="4"/>
  <c r="AD875" i="4"/>
  <c r="AE875" i="4"/>
  <c r="AF875" i="4"/>
  <c r="E1526" i="4"/>
  <c r="AI1526" i="4" s="1"/>
  <c r="F1526" i="4"/>
  <c r="G1526" i="4"/>
  <c r="H1526" i="4"/>
  <c r="I1526" i="4"/>
  <c r="J1526" i="4"/>
  <c r="K1526" i="4"/>
  <c r="L1526" i="4"/>
  <c r="M1526" i="4"/>
  <c r="N1526" i="4"/>
  <c r="O1526" i="4"/>
  <c r="P1526" i="4"/>
  <c r="Q1526" i="4"/>
  <c r="R1526" i="4"/>
  <c r="S1526" i="4"/>
  <c r="T1526" i="4"/>
  <c r="U1526" i="4"/>
  <c r="V1526" i="4"/>
  <c r="W1526" i="4"/>
  <c r="X1526" i="4"/>
  <c r="Y1526" i="4"/>
  <c r="Z1526" i="4"/>
  <c r="AA1526" i="4"/>
  <c r="AB1526" i="4"/>
  <c r="AC1526" i="4"/>
  <c r="AD1526" i="4"/>
  <c r="AE1526" i="4"/>
  <c r="AF1526" i="4"/>
  <c r="E1410" i="4"/>
  <c r="AI1410" i="4" s="1"/>
  <c r="F1410" i="4"/>
  <c r="G1410" i="4"/>
  <c r="H1410" i="4"/>
  <c r="I1410" i="4"/>
  <c r="J1410" i="4"/>
  <c r="K1410" i="4"/>
  <c r="L1410" i="4"/>
  <c r="M1410" i="4"/>
  <c r="N1410" i="4"/>
  <c r="O1410" i="4"/>
  <c r="P1410" i="4"/>
  <c r="Q1410" i="4"/>
  <c r="R1410" i="4"/>
  <c r="S1410" i="4"/>
  <c r="T1410" i="4"/>
  <c r="U1410" i="4"/>
  <c r="V1410" i="4"/>
  <c r="W1410" i="4"/>
  <c r="X1410" i="4"/>
  <c r="Y1410" i="4"/>
  <c r="Z1410" i="4"/>
  <c r="AA1410" i="4"/>
  <c r="AB1410" i="4"/>
  <c r="AC1410" i="4"/>
  <c r="AD1410" i="4"/>
  <c r="AE1410" i="4"/>
  <c r="AF1410" i="4"/>
  <c r="C1847" i="4"/>
  <c r="C987" i="6" s="1"/>
  <c r="E1847" i="4"/>
  <c r="AI1847" i="4" s="1"/>
  <c r="F1847" i="4"/>
  <c r="G1847" i="4"/>
  <c r="H1847" i="4"/>
  <c r="I1847" i="4"/>
  <c r="J1847" i="4"/>
  <c r="K1847" i="4"/>
  <c r="L1847" i="4"/>
  <c r="M1847" i="4"/>
  <c r="N1847" i="4"/>
  <c r="O1847" i="4"/>
  <c r="P1847" i="4"/>
  <c r="Q1847" i="4"/>
  <c r="R1847" i="4"/>
  <c r="S1847" i="4"/>
  <c r="T1847" i="4"/>
  <c r="U1847" i="4"/>
  <c r="V1847" i="4"/>
  <c r="W1847" i="4"/>
  <c r="X1847" i="4"/>
  <c r="Y1847" i="4"/>
  <c r="Z1847" i="4"/>
  <c r="AA1847" i="4"/>
  <c r="AB1847" i="4"/>
  <c r="AC1847" i="4"/>
  <c r="AD1847" i="4"/>
  <c r="AE1847" i="4"/>
  <c r="AF1847" i="4"/>
  <c r="C797" i="4"/>
  <c r="C988" i="6" s="1"/>
  <c r="E797" i="4"/>
  <c r="AI797" i="4" s="1"/>
  <c r="F797" i="4"/>
  <c r="G797" i="4"/>
  <c r="H797" i="4"/>
  <c r="I797" i="4"/>
  <c r="J797" i="4"/>
  <c r="K797" i="4"/>
  <c r="L797" i="4"/>
  <c r="M797" i="4"/>
  <c r="N797" i="4"/>
  <c r="O797" i="4"/>
  <c r="P797" i="4"/>
  <c r="Q797" i="4"/>
  <c r="R797" i="4"/>
  <c r="S797" i="4"/>
  <c r="T797" i="4"/>
  <c r="U797" i="4"/>
  <c r="V797" i="4"/>
  <c r="W797" i="4"/>
  <c r="X797" i="4"/>
  <c r="Y797" i="4"/>
  <c r="Z797" i="4"/>
  <c r="AA797" i="4"/>
  <c r="AB797" i="4"/>
  <c r="AC797" i="4"/>
  <c r="AD797" i="4"/>
  <c r="AE797" i="4"/>
  <c r="AF797" i="4"/>
  <c r="C485" i="4"/>
  <c r="C991" i="6" s="1"/>
  <c r="E485" i="4"/>
  <c r="AI485" i="4" s="1"/>
  <c r="F485" i="4"/>
  <c r="G485" i="4"/>
  <c r="H485" i="4"/>
  <c r="I485" i="4"/>
  <c r="J485" i="4"/>
  <c r="K485" i="4"/>
  <c r="L485" i="4"/>
  <c r="M485" i="4"/>
  <c r="N485" i="4"/>
  <c r="O485" i="4"/>
  <c r="P485" i="4"/>
  <c r="Q485" i="4"/>
  <c r="R485" i="4"/>
  <c r="S485" i="4"/>
  <c r="T485" i="4"/>
  <c r="U485" i="4"/>
  <c r="V485" i="4"/>
  <c r="W485" i="4"/>
  <c r="X485" i="4"/>
  <c r="Y485" i="4"/>
  <c r="Z485" i="4"/>
  <c r="AA485" i="4"/>
  <c r="AB485" i="4"/>
  <c r="AC485" i="4"/>
  <c r="AD485" i="4"/>
  <c r="AE485" i="4"/>
  <c r="AF485" i="4"/>
  <c r="E2089" i="4"/>
  <c r="AI2089" i="4" s="1"/>
  <c r="F2089" i="4"/>
  <c r="G2089" i="4"/>
  <c r="H2089" i="4"/>
  <c r="I2089" i="4"/>
  <c r="J2089" i="4"/>
  <c r="K2089" i="4"/>
  <c r="L2089" i="4"/>
  <c r="M2089" i="4"/>
  <c r="N2089" i="4"/>
  <c r="O2089" i="4"/>
  <c r="P2089" i="4"/>
  <c r="Q2089" i="4"/>
  <c r="R2089" i="4"/>
  <c r="S2089" i="4"/>
  <c r="T2089" i="4"/>
  <c r="U2089" i="4"/>
  <c r="V2089" i="4"/>
  <c r="W2089" i="4"/>
  <c r="X2089" i="4"/>
  <c r="Y2089" i="4"/>
  <c r="Z2089" i="4"/>
  <c r="AA2089" i="4"/>
  <c r="AB2089" i="4"/>
  <c r="AC2089" i="4"/>
  <c r="AD2089" i="4"/>
  <c r="AE2089" i="4"/>
  <c r="AF2089" i="4"/>
  <c r="C440" i="4"/>
  <c r="C993" i="6" s="1"/>
  <c r="E440" i="4"/>
  <c r="F440" i="4"/>
  <c r="G440" i="4"/>
  <c r="H440" i="4"/>
  <c r="I440" i="4"/>
  <c r="J440" i="4"/>
  <c r="K440" i="4"/>
  <c r="L440" i="4"/>
  <c r="M440" i="4"/>
  <c r="N440" i="4"/>
  <c r="O440" i="4"/>
  <c r="P440" i="4"/>
  <c r="Q440" i="4"/>
  <c r="R440" i="4"/>
  <c r="S440" i="4"/>
  <c r="T440" i="4"/>
  <c r="U440" i="4"/>
  <c r="V440" i="4"/>
  <c r="W440" i="4"/>
  <c r="X440" i="4"/>
  <c r="Y440" i="4"/>
  <c r="Z440" i="4"/>
  <c r="AA440" i="4"/>
  <c r="AB440" i="4"/>
  <c r="AC440" i="4"/>
  <c r="AD440" i="4"/>
  <c r="AE440" i="4"/>
  <c r="AF440" i="4"/>
  <c r="AI440" i="4"/>
  <c r="E283" i="4"/>
  <c r="AI283" i="4" s="1"/>
  <c r="F283" i="4"/>
  <c r="G283" i="4"/>
  <c r="H283" i="4"/>
  <c r="I283" i="4"/>
  <c r="J283" i="4"/>
  <c r="K283" i="4"/>
  <c r="L283" i="4"/>
  <c r="M283" i="4"/>
  <c r="N283" i="4"/>
  <c r="O283" i="4"/>
  <c r="P283" i="4"/>
  <c r="Q283" i="4"/>
  <c r="R283" i="4"/>
  <c r="S283" i="4"/>
  <c r="T283" i="4"/>
  <c r="U283" i="4"/>
  <c r="V283" i="4"/>
  <c r="W283" i="4"/>
  <c r="X283" i="4"/>
  <c r="Y283" i="4"/>
  <c r="Z283" i="4"/>
  <c r="AA283" i="4"/>
  <c r="AB283" i="4"/>
  <c r="AC283" i="4"/>
  <c r="AD283" i="4"/>
  <c r="AE283" i="4"/>
  <c r="AF283" i="4"/>
  <c r="E2023" i="4"/>
  <c r="AI2023" i="4" s="1"/>
  <c r="F2023" i="4"/>
  <c r="G2023" i="4"/>
  <c r="H2023" i="4"/>
  <c r="I2023" i="4"/>
  <c r="J2023" i="4"/>
  <c r="K2023" i="4"/>
  <c r="L2023" i="4"/>
  <c r="M2023" i="4"/>
  <c r="N2023" i="4"/>
  <c r="O2023" i="4"/>
  <c r="P2023" i="4"/>
  <c r="Q2023" i="4"/>
  <c r="R2023" i="4"/>
  <c r="S2023" i="4"/>
  <c r="T2023" i="4"/>
  <c r="U2023" i="4"/>
  <c r="V2023" i="4"/>
  <c r="W2023" i="4"/>
  <c r="X2023" i="4"/>
  <c r="Y2023" i="4"/>
  <c r="Z2023" i="4"/>
  <c r="AA2023" i="4"/>
  <c r="AB2023" i="4"/>
  <c r="AC2023" i="4"/>
  <c r="AD2023" i="4"/>
  <c r="AE2023" i="4"/>
  <c r="AF2023" i="4"/>
  <c r="E588" i="4"/>
  <c r="AI588" i="4" s="1"/>
  <c r="F588" i="4"/>
  <c r="G588" i="4"/>
  <c r="H588" i="4"/>
  <c r="I588" i="4"/>
  <c r="J588" i="4"/>
  <c r="K588" i="4"/>
  <c r="L588" i="4"/>
  <c r="M588" i="4"/>
  <c r="N588" i="4"/>
  <c r="O588" i="4"/>
  <c r="P588" i="4"/>
  <c r="Q588" i="4"/>
  <c r="R588" i="4"/>
  <c r="S588" i="4"/>
  <c r="T588" i="4"/>
  <c r="U588" i="4"/>
  <c r="V588" i="4"/>
  <c r="W588" i="4"/>
  <c r="X588" i="4"/>
  <c r="Y588" i="4"/>
  <c r="Z588" i="4"/>
  <c r="AA588" i="4"/>
  <c r="AB588" i="4"/>
  <c r="AC588" i="4"/>
  <c r="AD588" i="4"/>
  <c r="AE588" i="4"/>
  <c r="AF588" i="4"/>
  <c r="C389" i="4"/>
  <c r="C1011" i="6" s="1"/>
  <c r="E389" i="4"/>
  <c r="AI389" i="4" s="1"/>
  <c r="F389" i="4"/>
  <c r="G389" i="4"/>
  <c r="H389" i="4"/>
  <c r="I389" i="4"/>
  <c r="J389" i="4"/>
  <c r="K389" i="4"/>
  <c r="L389" i="4"/>
  <c r="M389" i="4"/>
  <c r="N389" i="4"/>
  <c r="O389" i="4"/>
  <c r="P389" i="4"/>
  <c r="Q389" i="4"/>
  <c r="R389" i="4"/>
  <c r="S389" i="4"/>
  <c r="T389" i="4"/>
  <c r="U389" i="4"/>
  <c r="V389" i="4"/>
  <c r="W389" i="4"/>
  <c r="X389" i="4"/>
  <c r="Y389" i="4"/>
  <c r="Z389" i="4"/>
  <c r="AA389" i="4"/>
  <c r="AB389" i="4"/>
  <c r="AC389" i="4"/>
  <c r="AD389" i="4"/>
  <c r="AE389" i="4"/>
  <c r="AF389" i="4"/>
  <c r="E783" i="4"/>
  <c r="AI783" i="4" s="1"/>
  <c r="F783" i="4"/>
  <c r="G783" i="4"/>
  <c r="H783" i="4"/>
  <c r="I783" i="4"/>
  <c r="J783" i="4"/>
  <c r="K783" i="4"/>
  <c r="L783" i="4"/>
  <c r="M783" i="4"/>
  <c r="N783" i="4"/>
  <c r="O783" i="4"/>
  <c r="P783" i="4"/>
  <c r="Q783" i="4"/>
  <c r="R783" i="4"/>
  <c r="S783" i="4"/>
  <c r="T783" i="4"/>
  <c r="U783" i="4"/>
  <c r="V783" i="4"/>
  <c r="W783" i="4"/>
  <c r="X783" i="4"/>
  <c r="Y783" i="4"/>
  <c r="Z783" i="4"/>
  <c r="AA783" i="4"/>
  <c r="AB783" i="4"/>
  <c r="AC783" i="4"/>
  <c r="AD783" i="4"/>
  <c r="AE783" i="4"/>
  <c r="AF783" i="4"/>
  <c r="C1215" i="4"/>
  <c r="C1013" i="6" s="1"/>
  <c r="E1215" i="4"/>
  <c r="AI1215" i="4" s="1"/>
  <c r="F1215" i="4"/>
  <c r="G1215" i="4"/>
  <c r="H1215" i="4"/>
  <c r="I1215" i="4"/>
  <c r="J1215" i="4"/>
  <c r="K1215" i="4"/>
  <c r="L1215" i="4"/>
  <c r="M1215" i="4"/>
  <c r="N1215" i="4"/>
  <c r="O1215" i="4"/>
  <c r="P1215" i="4"/>
  <c r="Q1215" i="4"/>
  <c r="R1215" i="4"/>
  <c r="S1215" i="4"/>
  <c r="T1215" i="4"/>
  <c r="U1215" i="4"/>
  <c r="V1215" i="4"/>
  <c r="W1215" i="4"/>
  <c r="X1215" i="4"/>
  <c r="Y1215" i="4"/>
  <c r="Z1215" i="4"/>
  <c r="AA1215" i="4"/>
  <c r="AB1215" i="4"/>
  <c r="AC1215" i="4"/>
  <c r="AD1215" i="4"/>
  <c r="AE1215" i="4"/>
  <c r="AF1215" i="4"/>
  <c r="C272" i="4"/>
  <c r="C1014" i="6" s="1"/>
  <c r="E272" i="4"/>
  <c r="AI272" i="4" s="1"/>
  <c r="F272" i="4"/>
  <c r="G272" i="4"/>
  <c r="H272" i="4"/>
  <c r="I272" i="4"/>
  <c r="J272" i="4"/>
  <c r="K272" i="4"/>
  <c r="L272" i="4"/>
  <c r="M272" i="4"/>
  <c r="N272" i="4"/>
  <c r="O272" i="4"/>
  <c r="P272" i="4"/>
  <c r="Q272" i="4"/>
  <c r="R272" i="4"/>
  <c r="S272" i="4"/>
  <c r="T272" i="4"/>
  <c r="U272" i="4"/>
  <c r="V272" i="4"/>
  <c r="W272" i="4"/>
  <c r="X272" i="4"/>
  <c r="Y272" i="4"/>
  <c r="Z272" i="4"/>
  <c r="AA272" i="4"/>
  <c r="AB272" i="4"/>
  <c r="AC272" i="4"/>
  <c r="AD272" i="4"/>
  <c r="AE272" i="4"/>
  <c r="AF272" i="4"/>
  <c r="E897" i="4"/>
  <c r="F897" i="4"/>
  <c r="G897" i="4"/>
  <c r="H897" i="4"/>
  <c r="I897" i="4"/>
  <c r="J897" i="4"/>
  <c r="K897" i="4"/>
  <c r="L897" i="4"/>
  <c r="M897" i="4"/>
  <c r="N897" i="4"/>
  <c r="O897" i="4"/>
  <c r="P897" i="4"/>
  <c r="Q897" i="4"/>
  <c r="R897" i="4"/>
  <c r="S897" i="4"/>
  <c r="T897" i="4"/>
  <c r="U897" i="4"/>
  <c r="V897" i="4"/>
  <c r="W897" i="4"/>
  <c r="X897" i="4"/>
  <c r="Y897" i="4"/>
  <c r="Z897" i="4"/>
  <c r="AA897" i="4"/>
  <c r="AB897" i="4"/>
  <c r="AC897" i="4"/>
  <c r="AD897" i="4"/>
  <c r="AE897" i="4"/>
  <c r="AF897" i="4"/>
  <c r="AI897" i="4"/>
  <c r="C1710" i="4"/>
  <c r="C1018" i="6" s="1"/>
  <c r="AH1710" i="4"/>
  <c r="E1710" i="4"/>
  <c r="F1710" i="4"/>
  <c r="G1710" i="4"/>
  <c r="H1710" i="4"/>
  <c r="I1710" i="4"/>
  <c r="J1710" i="4"/>
  <c r="K1710" i="4"/>
  <c r="L1710" i="4"/>
  <c r="M1710" i="4"/>
  <c r="N1710" i="4"/>
  <c r="O1710" i="4"/>
  <c r="P1710" i="4"/>
  <c r="Q1710" i="4"/>
  <c r="R1710" i="4"/>
  <c r="S1710" i="4"/>
  <c r="T1710" i="4"/>
  <c r="U1710" i="4"/>
  <c r="V1710" i="4"/>
  <c r="W1710" i="4"/>
  <c r="X1710" i="4"/>
  <c r="Y1710" i="4"/>
  <c r="Z1710" i="4"/>
  <c r="AA1710" i="4"/>
  <c r="AB1710" i="4"/>
  <c r="AC1710" i="4"/>
  <c r="AD1710" i="4"/>
  <c r="AE1710" i="4"/>
  <c r="AF1710" i="4"/>
  <c r="AI1710" i="4"/>
  <c r="C455" i="4"/>
  <c r="C1020" i="6" s="1"/>
  <c r="E455" i="4"/>
  <c r="AI455" i="4" s="1"/>
  <c r="F455" i="4"/>
  <c r="G455" i="4"/>
  <c r="H455" i="4"/>
  <c r="I455" i="4"/>
  <c r="J455" i="4"/>
  <c r="K455" i="4"/>
  <c r="L455" i="4"/>
  <c r="M455" i="4"/>
  <c r="N455" i="4"/>
  <c r="O455" i="4"/>
  <c r="P455" i="4"/>
  <c r="Q455" i="4"/>
  <c r="R455" i="4"/>
  <c r="S455" i="4"/>
  <c r="T455" i="4"/>
  <c r="U455" i="4"/>
  <c r="V455" i="4"/>
  <c r="W455" i="4"/>
  <c r="X455" i="4"/>
  <c r="Y455" i="4"/>
  <c r="Z455" i="4"/>
  <c r="AA455" i="4"/>
  <c r="AB455" i="4"/>
  <c r="AC455" i="4"/>
  <c r="AD455" i="4"/>
  <c r="AE455" i="4"/>
  <c r="AF455" i="4"/>
  <c r="E2020" i="4"/>
  <c r="AI2020" i="4" s="1"/>
  <c r="F2020" i="4"/>
  <c r="G2020" i="4"/>
  <c r="H2020" i="4"/>
  <c r="I2020" i="4"/>
  <c r="J2020" i="4"/>
  <c r="K2020" i="4"/>
  <c r="L2020" i="4"/>
  <c r="M2020" i="4"/>
  <c r="N2020" i="4"/>
  <c r="O2020" i="4"/>
  <c r="P2020" i="4"/>
  <c r="Q2020" i="4"/>
  <c r="R2020" i="4"/>
  <c r="S2020" i="4"/>
  <c r="T2020" i="4"/>
  <c r="U2020" i="4"/>
  <c r="V2020" i="4"/>
  <c r="W2020" i="4"/>
  <c r="X2020" i="4"/>
  <c r="Y2020" i="4"/>
  <c r="Z2020" i="4"/>
  <c r="AA2020" i="4"/>
  <c r="AB2020" i="4"/>
  <c r="AC2020" i="4"/>
  <c r="AD2020" i="4"/>
  <c r="AE2020" i="4"/>
  <c r="AF2020" i="4"/>
  <c r="E1515" i="4"/>
  <c r="AI1515" i="4" s="1"/>
  <c r="F1515" i="4"/>
  <c r="G1515" i="4"/>
  <c r="H1515" i="4"/>
  <c r="I1515" i="4"/>
  <c r="J1515" i="4"/>
  <c r="K1515" i="4"/>
  <c r="L1515" i="4"/>
  <c r="M1515" i="4"/>
  <c r="N1515" i="4"/>
  <c r="O1515" i="4"/>
  <c r="P1515" i="4"/>
  <c r="Q1515" i="4"/>
  <c r="R1515" i="4"/>
  <c r="S1515" i="4"/>
  <c r="T1515" i="4"/>
  <c r="U1515" i="4"/>
  <c r="V1515" i="4"/>
  <c r="W1515" i="4"/>
  <c r="X1515" i="4"/>
  <c r="Y1515" i="4"/>
  <c r="Z1515" i="4"/>
  <c r="AA1515" i="4"/>
  <c r="AB1515" i="4"/>
  <c r="AC1515" i="4"/>
  <c r="AD1515" i="4"/>
  <c r="AE1515" i="4"/>
  <c r="AF1515" i="4"/>
  <c r="C252" i="4"/>
  <c r="C1023" i="6" s="1"/>
  <c r="E252" i="4"/>
  <c r="AI252" i="4" s="1"/>
  <c r="F252" i="4"/>
  <c r="G252" i="4"/>
  <c r="H252" i="4"/>
  <c r="I252" i="4"/>
  <c r="J252" i="4"/>
  <c r="K252" i="4"/>
  <c r="L252" i="4"/>
  <c r="M252" i="4"/>
  <c r="N252" i="4"/>
  <c r="O252" i="4"/>
  <c r="P252" i="4"/>
  <c r="Q252" i="4"/>
  <c r="R252" i="4"/>
  <c r="S252" i="4"/>
  <c r="T252" i="4"/>
  <c r="U252" i="4"/>
  <c r="V252" i="4"/>
  <c r="W252" i="4"/>
  <c r="X252" i="4"/>
  <c r="Y252" i="4"/>
  <c r="Z252" i="4"/>
  <c r="AA252" i="4"/>
  <c r="AB252" i="4"/>
  <c r="AC252" i="4"/>
  <c r="AD252" i="4"/>
  <c r="AE252" i="4"/>
  <c r="AF252" i="4"/>
  <c r="C709" i="4"/>
  <c r="C1025" i="6" s="1"/>
  <c r="E709" i="4"/>
  <c r="AI709" i="4" s="1"/>
  <c r="F709" i="4"/>
  <c r="G709" i="4"/>
  <c r="H709" i="4"/>
  <c r="I709" i="4"/>
  <c r="J709" i="4"/>
  <c r="K709" i="4"/>
  <c r="L709" i="4"/>
  <c r="M709" i="4"/>
  <c r="N709" i="4"/>
  <c r="O709" i="4"/>
  <c r="P709" i="4"/>
  <c r="Q709" i="4"/>
  <c r="R709" i="4"/>
  <c r="S709" i="4"/>
  <c r="T709" i="4"/>
  <c r="U709" i="4"/>
  <c r="V709" i="4"/>
  <c r="W709" i="4"/>
  <c r="X709" i="4"/>
  <c r="Y709" i="4"/>
  <c r="Z709" i="4"/>
  <c r="AA709" i="4"/>
  <c r="AB709" i="4"/>
  <c r="AC709" i="4"/>
  <c r="AD709" i="4"/>
  <c r="AE709" i="4"/>
  <c r="AF709" i="4"/>
  <c r="C568" i="4"/>
  <c r="C1027" i="6" s="1"/>
  <c r="E568" i="4"/>
  <c r="AI568" i="4" s="1"/>
  <c r="F568" i="4"/>
  <c r="G568" i="4"/>
  <c r="H568" i="4"/>
  <c r="I568" i="4"/>
  <c r="J568" i="4"/>
  <c r="K568" i="4"/>
  <c r="L568" i="4"/>
  <c r="M568" i="4"/>
  <c r="N568" i="4"/>
  <c r="O568" i="4"/>
  <c r="P568" i="4"/>
  <c r="Q568" i="4"/>
  <c r="R568" i="4"/>
  <c r="S568" i="4"/>
  <c r="T568" i="4"/>
  <c r="U568" i="4"/>
  <c r="V568" i="4"/>
  <c r="W568" i="4"/>
  <c r="X568" i="4"/>
  <c r="Y568" i="4"/>
  <c r="Z568" i="4"/>
  <c r="AA568" i="4"/>
  <c r="AB568" i="4"/>
  <c r="AC568" i="4"/>
  <c r="AD568" i="4"/>
  <c r="AE568" i="4"/>
  <c r="AF568" i="4"/>
  <c r="E1883" i="4"/>
  <c r="F1883" i="4"/>
  <c r="G1883" i="4"/>
  <c r="H1883" i="4"/>
  <c r="I1883" i="4"/>
  <c r="J1883" i="4"/>
  <c r="K1883" i="4"/>
  <c r="L1883" i="4"/>
  <c r="M1883" i="4"/>
  <c r="N1883" i="4"/>
  <c r="O1883" i="4"/>
  <c r="P1883" i="4"/>
  <c r="Q1883" i="4"/>
  <c r="R1883" i="4"/>
  <c r="S1883" i="4"/>
  <c r="T1883" i="4"/>
  <c r="U1883" i="4"/>
  <c r="V1883" i="4"/>
  <c r="W1883" i="4"/>
  <c r="X1883" i="4"/>
  <c r="Y1883" i="4"/>
  <c r="Z1883" i="4"/>
  <c r="AA1883" i="4"/>
  <c r="AB1883" i="4"/>
  <c r="AC1883" i="4"/>
  <c r="AD1883" i="4"/>
  <c r="AE1883" i="4"/>
  <c r="AF1883" i="4"/>
  <c r="AI1883" i="4"/>
  <c r="C1818" i="4"/>
  <c r="C1029" i="6" s="1"/>
  <c r="E1818" i="4"/>
  <c r="F1818" i="4"/>
  <c r="G1818" i="4"/>
  <c r="H1818" i="4"/>
  <c r="I1818" i="4"/>
  <c r="J1818" i="4"/>
  <c r="K1818" i="4"/>
  <c r="L1818" i="4"/>
  <c r="M1818" i="4"/>
  <c r="N1818" i="4"/>
  <c r="O1818" i="4"/>
  <c r="P1818" i="4"/>
  <c r="Q1818" i="4"/>
  <c r="R1818" i="4"/>
  <c r="S1818" i="4"/>
  <c r="T1818" i="4"/>
  <c r="U1818" i="4"/>
  <c r="V1818" i="4"/>
  <c r="W1818" i="4"/>
  <c r="X1818" i="4"/>
  <c r="Y1818" i="4"/>
  <c r="Z1818" i="4"/>
  <c r="AA1818" i="4"/>
  <c r="AB1818" i="4"/>
  <c r="AC1818" i="4"/>
  <c r="AD1818" i="4"/>
  <c r="AE1818" i="4"/>
  <c r="AF1818" i="4"/>
  <c r="AI1818" i="4"/>
  <c r="C1392" i="4"/>
  <c r="C1030" i="6" s="1"/>
  <c r="E1392" i="4"/>
  <c r="AI1392" i="4" s="1"/>
  <c r="F1392" i="4"/>
  <c r="G1392" i="4"/>
  <c r="H1392" i="4"/>
  <c r="I1392" i="4"/>
  <c r="J1392" i="4"/>
  <c r="K1392" i="4"/>
  <c r="L1392" i="4"/>
  <c r="M1392" i="4"/>
  <c r="N1392" i="4"/>
  <c r="O1392" i="4"/>
  <c r="P1392" i="4"/>
  <c r="Q1392" i="4"/>
  <c r="R1392" i="4"/>
  <c r="S1392" i="4"/>
  <c r="T1392" i="4"/>
  <c r="U1392" i="4"/>
  <c r="V1392" i="4"/>
  <c r="W1392" i="4"/>
  <c r="X1392" i="4"/>
  <c r="Y1392" i="4"/>
  <c r="Z1392" i="4"/>
  <c r="AA1392" i="4"/>
  <c r="AB1392" i="4"/>
  <c r="AC1392" i="4"/>
  <c r="AD1392" i="4"/>
  <c r="AE1392" i="4"/>
  <c r="AF1392" i="4"/>
  <c r="E1418" i="4"/>
  <c r="F1418" i="4"/>
  <c r="G1418" i="4"/>
  <c r="H1418" i="4"/>
  <c r="I1418" i="4"/>
  <c r="J1418" i="4"/>
  <c r="K1418" i="4"/>
  <c r="L1418" i="4"/>
  <c r="M1418" i="4"/>
  <c r="N1418" i="4"/>
  <c r="O1418" i="4"/>
  <c r="P1418" i="4"/>
  <c r="Q1418" i="4"/>
  <c r="R1418" i="4"/>
  <c r="S1418" i="4"/>
  <c r="T1418" i="4"/>
  <c r="U1418" i="4"/>
  <c r="V1418" i="4"/>
  <c r="W1418" i="4"/>
  <c r="X1418" i="4"/>
  <c r="Y1418" i="4"/>
  <c r="Z1418" i="4"/>
  <c r="AA1418" i="4"/>
  <c r="AB1418" i="4"/>
  <c r="AC1418" i="4"/>
  <c r="AD1418" i="4"/>
  <c r="AE1418" i="4"/>
  <c r="AF1418" i="4"/>
  <c r="AI1418" i="4"/>
  <c r="E1700" i="4"/>
  <c r="AI1700" i="4" s="1"/>
  <c r="F1700" i="4"/>
  <c r="G1700" i="4"/>
  <c r="H1700" i="4"/>
  <c r="I1700" i="4"/>
  <c r="J1700" i="4"/>
  <c r="K1700" i="4"/>
  <c r="L1700" i="4"/>
  <c r="M1700" i="4"/>
  <c r="N1700" i="4"/>
  <c r="O1700" i="4"/>
  <c r="P1700" i="4"/>
  <c r="Q1700" i="4"/>
  <c r="R1700" i="4"/>
  <c r="S1700" i="4"/>
  <c r="T1700" i="4"/>
  <c r="U1700" i="4"/>
  <c r="V1700" i="4"/>
  <c r="W1700" i="4"/>
  <c r="X1700" i="4"/>
  <c r="Y1700" i="4"/>
  <c r="Z1700" i="4"/>
  <c r="AA1700" i="4"/>
  <c r="AB1700" i="4"/>
  <c r="AC1700" i="4"/>
  <c r="AD1700" i="4"/>
  <c r="AE1700" i="4"/>
  <c r="AF1700" i="4"/>
  <c r="C1223" i="4"/>
  <c r="C1037" i="6" s="1"/>
  <c r="E1223" i="4"/>
  <c r="AI1223" i="4" s="1"/>
  <c r="F1223" i="4"/>
  <c r="G1223" i="4"/>
  <c r="H1223" i="4"/>
  <c r="I1223" i="4"/>
  <c r="J1223" i="4"/>
  <c r="K1223" i="4"/>
  <c r="L1223" i="4"/>
  <c r="M1223" i="4"/>
  <c r="N1223" i="4"/>
  <c r="O1223" i="4"/>
  <c r="P1223" i="4"/>
  <c r="Q1223" i="4"/>
  <c r="R1223" i="4"/>
  <c r="S1223" i="4"/>
  <c r="T1223" i="4"/>
  <c r="U1223" i="4"/>
  <c r="V1223" i="4"/>
  <c r="W1223" i="4"/>
  <c r="X1223" i="4"/>
  <c r="Y1223" i="4"/>
  <c r="Z1223" i="4"/>
  <c r="AA1223" i="4"/>
  <c r="AB1223" i="4"/>
  <c r="AC1223" i="4"/>
  <c r="AD1223" i="4"/>
  <c r="AE1223" i="4"/>
  <c r="AF1223" i="4"/>
  <c r="C2127" i="4"/>
  <c r="C1038" i="6" s="1"/>
  <c r="E2127" i="4"/>
  <c r="AI2127" i="4" s="1"/>
  <c r="F2127" i="4"/>
  <c r="G2127" i="4"/>
  <c r="H2127" i="4"/>
  <c r="I2127" i="4"/>
  <c r="J2127" i="4"/>
  <c r="K2127" i="4"/>
  <c r="L2127" i="4"/>
  <c r="M2127" i="4"/>
  <c r="N2127" i="4"/>
  <c r="O2127" i="4"/>
  <c r="P2127" i="4"/>
  <c r="Q2127" i="4"/>
  <c r="R2127" i="4"/>
  <c r="S2127" i="4"/>
  <c r="T2127" i="4"/>
  <c r="U2127" i="4"/>
  <c r="V2127" i="4"/>
  <c r="W2127" i="4"/>
  <c r="X2127" i="4"/>
  <c r="Y2127" i="4"/>
  <c r="Z2127" i="4"/>
  <c r="AA2127" i="4"/>
  <c r="AB2127" i="4"/>
  <c r="AC2127" i="4"/>
  <c r="AD2127" i="4"/>
  <c r="AE2127" i="4"/>
  <c r="AF2127" i="4"/>
  <c r="C346" i="4"/>
  <c r="C1039" i="6" s="1"/>
  <c r="E346" i="4"/>
  <c r="F346" i="4"/>
  <c r="G346" i="4"/>
  <c r="H346" i="4"/>
  <c r="I346" i="4"/>
  <c r="J346" i="4"/>
  <c r="K346" i="4"/>
  <c r="L346" i="4"/>
  <c r="M346" i="4"/>
  <c r="N346" i="4"/>
  <c r="O346" i="4"/>
  <c r="P346" i="4"/>
  <c r="Q346" i="4"/>
  <c r="R346" i="4"/>
  <c r="S346" i="4"/>
  <c r="T346" i="4"/>
  <c r="U346" i="4"/>
  <c r="V346" i="4"/>
  <c r="W346" i="4"/>
  <c r="X346" i="4"/>
  <c r="Y346" i="4"/>
  <c r="Z346" i="4"/>
  <c r="AA346" i="4"/>
  <c r="AB346" i="4"/>
  <c r="AC346" i="4"/>
  <c r="AD346" i="4"/>
  <c r="AE346" i="4"/>
  <c r="AF346" i="4"/>
  <c r="AI346" i="4"/>
  <c r="E1702" i="4"/>
  <c r="AI1702" i="4" s="1"/>
  <c r="F1702" i="4"/>
  <c r="G1702" i="4"/>
  <c r="H1702" i="4"/>
  <c r="I1702" i="4"/>
  <c r="J1702" i="4"/>
  <c r="K1702" i="4"/>
  <c r="L1702" i="4"/>
  <c r="M1702" i="4"/>
  <c r="N1702" i="4"/>
  <c r="O1702" i="4"/>
  <c r="P1702" i="4"/>
  <c r="Q1702" i="4"/>
  <c r="R1702" i="4"/>
  <c r="S1702" i="4"/>
  <c r="T1702" i="4"/>
  <c r="U1702" i="4"/>
  <c r="V1702" i="4"/>
  <c r="W1702" i="4"/>
  <c r="X1702" i="4"/>
  <c r="Y1702" i="4"/>
  <c r="Z1702" i="4"/>
  <c r="AA1702" i="4"/>
  <c r="AB1702" i="4"/>
  <c r="AC1702" i="4"/>
  <c r="AD1702" i="4"/>
  <c r="AE1702" i="4"/>
  <c r="AF1702" i="4"/>
  <c r="C1703" i="4"/>
  <c r="C1041" i="6" s="1"/>
  <c r="E1703" i="4"/>
  <c r="AI1703" i="4" s="1"/>
  <c r="F1703" i="4"/>
  <c r="G1703" i="4"/>
  <c r="H1703" i="4"/>
  <c r="I1703" i="4"/>
  <c r="J1703" i="4"/>
  <c r="K1703" i="4"/>
  <c r="L1703" i="4"/>
  <c r="M1703" i="4"/>
  <c r="N1703" i="4"/>
  <c r="O1703" i="4"/>
  <c r="P1703" i="4"/>
  <c r="Q1703" i="4"/>
  <c r="R1703" i="4"/>
  <c r="S1703" i="4"/>
  <c r="T1703" i="4"/>
  <c r="U1703" i="4"/>
  <c r="V1703" i="4"/>
  <c r="W1703" i="4"/>
  <c r="X1703" i="4"/>
  <c r="Y1703" i="4"/>
  <c r="Z1703" i="4"/>
  <c r="AA1703" i="4"/>
  <c r="AB1703" i="4"/>
  <c r="AC1703" i="4"/>
  <c r="AD1703" i="4"/>
  <c r="AE1703" i="4"/>
  <c r="AF1703" i="4"/>
  <c r="E1281" i="4"/>
  <c r="AI1281" i="4" s="1"/>
  <c r="F1281" i="4"/>
  <c r="G1281" i="4"/>
  <c r="H1281" i="4"/>
  <c r="I1281" i="4"/>
  <c r="J1281" i="4"/>
  <c r="K1281" i="4"/>
  <c r="L1281" i="4"/>
  <c r="M1281" i="4"/>
  <c r="N1281" i="4"/>
  <c r="O1281" i="4"/>
  <c r="P1281" i="4"/>
  <c r="Q1281" i="4"/>
  <c r="R1281" i="4"/>
  <c r="S1281" i="4"/>
  <c r="T1281" i="4"/>
  <c r="U1281" i="4"/>
  <c r="V1281" i="4"/>
  <c r="W1281" i="4"/>
  <c r="X1281" i="4"/>
  <c r="Y1281" i="4"/>
  <c r="Z1281" i="4"/>
  <c r="AA1281" i="4"/>
  <c r="AB1281" i="4"/>
  <c r="AC1281" i="4"/>
  <c r="AD1281" i="4"/>
  <c r="AE1281" i="4"/>
  <c r="AF1281" i="4"/>
  <c r="C1042" i="4"/>
  <c r="C2067" i="6" s="1"/>
  <c r="E1042" i="4"/>
  <c r="AI1042" i="4" s="1"/>
  <c r="F1042" i="4"/>
  <c r="G1042" i="4"/>
  <c r="H1042" i="4"/>
  <c r="I1042" i="4"/>
  <c r="J1042" i="4"/>
  <c r="K1042" i="4"/>
  <c r="L1042" i="4"/>
  <c r="M1042" i="4"/>
  <c r="N1042" i="4"/>
  <c r="O1042" i="4"/>
  <c r="P1042" i="4"/>
  <c r="Q1042" i="4"/>
  <c r="R1042" i="4"/>
  <c r="S1042" i="4"/>
  <c r="T1042" i="4"/>
  <c r="U1042" i="4"/>
  <c r="V1042" i="4"/>
  <c r="W1042" i="4"/>
  <c r="X1042" i="4"/>
  <c r="Y1042" i="4"/>
  <c r="Z1042" i="4"/>
  <c r="AA1042" i="4"/>
  <c r="AB1042" i="4"/>
  <c r="AC1042" i="4"/>
  <c r="AD1042" i="4"/>
  <c r="AE1042" i="4"/>
  <c r="AF1042" i="4"/>
  <c r="E1968" i="4"/>
  <c r="AI1968" i="4" s="1"/>
  <c r="F1968" i="4"/>
  <c r="G1968" i="4"/>
  <c r="H1968" i="4"/>
  <c r="I1968" i="4"/>
  <c r="J1968" i="4"/>
  <c r="K1968" i="4"/>
  <c r="L1968" i="4"/>
  <c r="M1968" i="4"/>
  <c r="N1968" i="4"/>
  <c r="O1968" i="4"/>
  <c r="P1968" i="4"/>
  <c r="Q1968" i="4"/>
  <c r="R1968" i="4"/>
  <c r="S1968" i="4"/>
  <c r="T1968" i="4"/>
  <c r="U1968" i="4"/>
  <c r="V1968" i="4"/>
  <c r="W1968" i="4"/>
  <c r="X1968" i="4"/>
  <c r="Y1968" i="4"/>
  <c r="Z1968" i="4"/>
  <c r="AA1968" i="4"/>
  <c r="AB1968" i="4"/>
  <c r="AC1968" i="4"/>
  <c r="AD1968" i="4"/>
  <c r="AE1968" i="4"/>
  <c r="AF1968" i="4"/>
  <c r="C707" i="4"/>
  <c r="C1060" i="6" s="1"/>
  <c r="E707" i="4"/>
  <c r="AI707" i="4" s="1"/>
  <c r="F707" i="4"/>
  <c r="G707" i="4"/>
  <c r="H707" i="4"/>
  <c r="I707" i="4"/>
  <c r="J707" i="4"/>
  <c r="K707" i="4"/>
  <c r="L707" i="4"/>
  <c r="M707" i="4"/>
  <c r="N707" i="4"/>
  <c r="O707" i="4"/>
  <c r="P707" i="4"/>
  <c r="Q707" i="4"/>
  <c r="R707" i="4"/>
  <c r="S707" i="4"/>
  <c r="T707" i="4"/>
  <c r="U707" i="4"/>
  <c r="V707" i="4"/>
  <c r="W707" i="4"/>
  <c r="X707" i="4"/>
  <c r="Y707" i="4"/>
  <c r="Z707" i="4"/>
  <c r="AA707" i="4"/>
  <c r="AB707" i="4"/>
  <c r="AC707" i="4"/>
  <c r="AD707" i="4"/>
  <c r="AE707" i="4"/>
  <c r="AF707" i="4"/>
  <c r="E127" i="4"/>
  <c r="AI127" i="4" s="1"/>
  <c r="F127" i="4"/>
  <c r="G127" i="4"/>
  <c r="H127" i="4"/>
  <c r="I127" i="4"/>
  <c r="J127" i="4"/>
  <c r="K127" i="4"/>
  <c r="L127" i="4"/>
  <c r="M127" i="4"/>
  <c r="N127" i="4"/>
  <c r="O127" i="4"/>
  <c r="P127" i="4"/>
  <c r="Q127" i="4"/>
  <c r="R127" i="4"/>
  <c r="S127" i="4"/>
  <c r="T127" i="4"/>
  <c r="U127" i="4"/>
  <c r="V127" i="4"/>
  <c r="W127" i="4"/>
  <c r="X127" i="4"/>
  <c r="Y127" i="4"/>
  <c r="Z127" i="4"/>
  <c r="AA127" i="4"/>
  <c r="AB127" i="4"/>
  <c r="AC127" i="4"/>
  <c r="AD127" i="4"/>
  <c r="AE127" i="4"/>
  <c r="AF127" i="4"/>
  <c r="C2045" i="4"/>
  <c r="C1067" i="6" s="1"/>
  <c r="E2045" i="4"/>
  <c r="AI2045" i="4" s="1"/>
  <c r="F2045" i="4"/>
  <c r="G2045" i="4"/>
  <c r="H2045" i="4"/>
  <c r="I2045" i="4"/>
  <c r="J2045" i="4"/>
  <c r="K2045" i="4"/>
  <c r="L2045" i="4"/>
  <c r="M2045" i="4"/>
  <c r="N2045" i="4"/>
  <c r="O2045" i="4"/>
  <c r="P2045" i="4"/>
  <c r="Q2045" i="4"/>
  <c r="R2045" i="4"/>
  <c r="S2045" i="4"/>
  <c r="T2045" i="4"/>
  <c r="U2045" i="4"/>
  <c r="V2045" i="4"/>
  <c r="W2045" i="4"/>
  <c r="X2045" i="4"/>
  <c r="Y2045" i="4"/>
  <c r="Z2045" i="4"/>
  <c r="AA2045" i="4"/>
  <c r="AB2045" i="4"/>
  <c r="AC2045" i="4"/>
  <c r="AD2045" i="4"/>
  <c r="AE2045" i="4"/>
  <c r="AF2045" i="4"/>
  <c r="C37" i="4"/>
  <c r="C1068" i="6" s="1"/>
  <c r="E37" i="4"/>
  <c r="AI37" i="4" s="1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E1977" i="4"/>
  <c r="AI1977" i="4" s="1"/>
  <c r="F1977" i="4"/>
  <c r="G1977" i="4"/>
  <c r="H1977" i="4"/>
  <c r="I1977" i="4"/>
  <c r="J1977" i="4"/>
  <c r="K1977" i="4"/>
  <c r="L1977" i="4"/>
  <c r="M1977" i="4"/>
  <c r="N1977" i="4"/>
  <c r="O1977" i="4"/>
  <c r="P1977" i="4"/>
  <c r="Q1977" i="4"/>
  <c r="R1977" i="4"/>
  <c r="S1977" i="4"/>
  <c r="T1977" i="4"/>
  <c r="U1977" i="4"/>
  <c r="V1977" i="4"/>
  <c r="W1977" i="4"/>
  <c r="X1977" i="4"/>
  <c r="Y1977" i="4"/>
  <c r="Z1977" i="4"/>
  <c r="AA1977" i="4"/>
  <c r="AB1977" i="4"/>
  <c r="AC1977" i="4"/>
  <c r="AD1977" i="4"/>
  <c r="AE1977" i="4"/>
  <c r="AF1977" i="4"/>
  <c r="C1466" i="4"/>
  <c r="C1072" i="6" s="1"/>
  <c r="E1466" i="4"/>
  <c r="AI1466" i="4" s="1"/>
  <c r="F1466" i="4"/>
  <c r="G1466" i="4"/>
  <c r="H1466" i="4"/>
  <c r="I1466" i="4"/>
  <c r="J1466" i="4"/>
  <c r="K1466" i="4"/>
  <c r="L1466" i="4"/>
  <c r="M1466" i="4"/>
  <c r="N1466" i="4"/>
  <c r="O1466" i="4"/>
  <c r="P1466" i="4"/>
  <c r="Q1466" i="4"/>
  <c r="R1466" i="4"/>
  <c r="S1466" i="4"/>
  <c r="T1466" i="4"/>
  <c r="U1466" i="4"/>
  <c r="V1466" i="4"/>
  <c r="W1466" i="4"/>
  <c r="X1466" i="4"/>
  <c r="Y1466" i="4"/>
  <c r="Z1466" i="4"/>
  <c r="AA1466" i="4"/>
  <c r="AB1466" i="4"/>
  <c r="AC1466" i="4"/>
  <c r="AD1466" i="4"/>
  <c r="AE1466" i="4"/>
  <c r="AF1466" i="4"/>
  <c r="E631" i="4"/>
  <c r="AI631" i="4" s="1"/>
  <c r="F631" i="4"/>
  <c r="G631" i="4"/>
  <c r="H631" i="4"/>
  <c r="I631" i="4"/>
  <c r="J631" i="4"/>
  <c r="K631" i="4"/>
  <c r="L631" i="4"/>
  <c r="M631" i="4"/>
  <c r="N631" i="4"/>
  <c r="O631" i="4"/>
  <c r="P631" i="4"/>
  <c r="Q631" i="4"/>
  <c r="R631" i="4"/>
  <c r="S631" i="4"/>
  <c r="T631" i="4"/>
  <c r="U631" i="4"/>
  <c r="V631" i="4"/>
  <c r="W631" i="4"/>
  <c r="X631" i="4"/>
  <c r="Y631" i="4"/>
  <c r="Z631" i="4"/>
  <c r="AA631" i="4"/>
  <c r="AB631" i="4"/>
  <c r="AC631" i="4"/>
  <c r="AD631" i="4"/>
  <c r="AE631" i="4"/>
  <c r="AF631" i="4"/>
  <c r="C196" i="4"/>
  <c r="C1074" i="6" s="1"/>
  <c r="AH196" i="4"/>
  <c r="E196" i="4"/>
  <c r="F196" i="4"/>
  <c r="G196" i="4"/>
  <c r="H196" i="4"/>
  <c r="I196" i="4"/>
  <c r="J196" i="4"/>
  <c r="K196" i="4"/>
  <c r="L196" i="4"/>
  <c r="M196" i="4"/>
  <c r="N196" i="4"/>
  <c r="O196" i="4"/>
  <c r="P196" i="4"/>
  <c r="Q196" i="4"/>
  <c r="R196" i="4"/>
  <c r="S196" i="4"/>
  <c r="T196" i="4"/>
  <c r="U196" i="4"/>
  <c r="V196" i="4"/>
  <c r="W196" i="4"/>
  <c r="X196" i="4"/>
  <c r="Y196" i="4"/>
  <c r="Z196" i="4"/>
  <c r="AA196" i="4"/>
  <c r="AB196" i="4"/>
  <c r="AC196" i="4"/>
  <c r="AD196" i="4"/>
  <c r="AE196" i="4"/>
  <c r="AF196" i="4"/>
  <c r="AI196" i="4"/>
  <c r="E1371" i="4"/>
  <c r="AI1371" i="4" s="1"/>
  <c r="F1371" i="4"/>
  <c r="G1371" i="4"/>
  <c r="H1371" i="4"/>
  <c r="I1371" i="4"/>
  <c r="J1371" i="4"/>
  <c r="K1371" i="4"/>
  <c r="L1371" i="4"/>
  <c r="M1371" i="4"/>
  <c r="N1371" i="4"/>
  <c r="O1371" i="4"/>
  <c r="P1371" i="4"/>
  <c r="Q1371" i="4"/>
  <c r="R1371" i="4"/>
  <c r="S1371" i="4"/>
  <c r="T1371" i="4"/>
  <c r="U1371" i="4"/>
  <c r="V1371" i="4"/>
  <c r="W1371" i="4"/>
  <c r="X1371" i="4"/>
  <c r="Y1371" i="4"/>
  <c r="Z1371" i="4"/>
  <c r="AA1371" i="4"/>
  <c r="AB1371" i="4"/>
  <c r="AC1371" i="4"/>
  <c r="AD1371" i="4"/>
  <c r="AE1371" i="4"/>
  <c r="AF1371" i="4"/>
  <c r="E1782" i="4"/>
  <c r="AI1782" i="4" s="1"/>
  <c r="F1782" i="4"/>
  <c r="G1782" i="4"/>
  <c r="H1782" i="4"/>
  <c r="I1782" i="4"/>
  <c r="J1782" i="4"/>
  <c r="K1782" i="4"/>
  <c r="L1782" i="4"/>
  <c r="M1782" i="4"/>
  <c r="N1782" i="4"/>
  <c r="O1782" i="4"/>
  <c r="P1782" i="4"/>
  <c r="Q1782" i="4"/>
  <c r="R1782" i="4"/>
  <c r="S1782" i="4"/>
  <c r="T1782" i="4"/>
  <c r="U1782" i="4"/>
  <c r="V1782" i="4"/>
  <c r="W1782" i="4"/>
  <c r="X1782" i="4"/>
  <c r="Y1782" i="4"/>
  <c r="Z1782" i="4"/>
  <c r="AA1782" i="4"/>
  <c r="AB1782" i="4"/>
  <c r="AC1782" i="4"/>
  <c r="AD1782" i="4"/>
  <c r="AE1782" i="4"/>
  <c r="AF1782" i="4"/>
  <c r="C1672" i="4"/>
  <c r="C2069" i="6" s="1"/>
  <c r="E1672" i="4"/>
  <c r="F1672" i="4"/>
  <c r="G1672" i="4"/>
  <c r="H1672" i="4"/>
  <c r="I1672" i="4"/>
  <c r="J1672" i="4"/>
  <c r="K1672" i="4"/>
  <c r="L1672" i="4"/>
  <c r="M1672" i="4"/>
  <c r="N1672" i="4"/>
  <c r="O1672" i="4"/>
  <c r="P1672" i="4"/>
  <c r="Q1672" i="4"/>
  <c r="R1672" i="4"/>
  <c r="S1672" i="4"/>
  <c r="T1672" i="4"/>
  <c r="U1672" i="4"/>
  <c r="V1672" i="4"/>
  <c r="W1672" i="4"/>
  <c r="X1672" i="4"/>
  <c r="Y1672" i="4"/>
  <c r="Z1672" i="4"/>
  <c r="AA1672" i="4"/>
  <c r="AB1672" i="4"/>
  <c r="AC1672" i="4"/>
  <c r="AD1672" i="4"/>
  <c r="AE1672" i="4"/>
  <c r="AF1672" i="4"/>
  <c r="AI1672" i="4"/>
  <c r="C68" i="4"/>
  <c r="C1080" i="6" s="1"/>
  <c r="AH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I68" i="4"/>
  <c r="C679" i="4"/>
  <c r="C1083" i="6" s="1"/>
  <c r="E679" i="4"/>
  <c r="AI679" i="4" s="1"/>
  <c r="F679" i="4"/>
  <c r="G679" i="4"/>
  <c r="H679" i="4"/>
  <c r="I679" i="4"/>
  <c r="J679" i="4"/>
  <c r="K679" i="4"/>
  <c r="L679" i="4"/>
  <c r="M679" i="4"/>
  <c r="N679" i="4"/>
  <c r="O679" i="4"/>
  <c r="P679" i="4"/>
  <c r="Q679" i="4"/>
  <c r="R679" i="4"/>
  <c r="S679" i="4"/>
  <c r="T679" i="4"/>
  <c r="U679" i="4"/>
  <c r="V679" i="4"/>
  <c r="W679" i="4"/>
  <c r="X679" i="4"/>
  <c r="Y679" i="4"/>
  <c r="Z679" i="4"/>
  <c r="AA679" i="4"/>
  <c r="AB679" i="4"/>
  <c r="AC679" i="4"/>
  <c r="AD679" i="4"/>
  <c r="AE679" i="4"/>
  <c r="AF679" i="4"/>
  <c r="E1612" i="4"/>
  <c r="AI1612" i="4" s="1"/>
  <c r="F1612" i="4"/>
  <c r="G1612" i="4"/>
  <c r="H1612" i="4"/>
  <c r="I1612" i="4"/>
  <c r="J1612" i="4"/>
  <c r="K1612" i="4"/>
  <c r="L1612" i="4"/>
  <c r="M1612" i="4"/>
  <c r="N1612" i="4"/>
  <c r="O1612" i="4"/>
  <c r="P1612" i="4"/>
  <c r="Q1612" i="4"/>
  <c r="R1612" i="4"/>
  <c r="S1612" i="4"/>
  <c r="T1612" i="4"/>
  <c r="U1612" i="4"/>
  <c r="V1612" i="4"/>
  <c r="W1612" i="4"/>
  <c r="X1612" i="4"/>
  <c r="Y1612" i="4"/>
  <c r="Z1612" i="4"/>
  <c r="AA1612" i="4"/>
  <c r="AB1612" i="4"/>
  <c r="AC1612" i="4"/>
  <c r="AD1612" i="4"/>
  <c r="AE1612" i="4"/>
  <c r="AF1612" i="4"/>
  <c r="C424" i="4"/>
  <c r="C1084" i="6" s="1"/>
  <c r="E424" i="4"/>
  <c r="AI424" i="4" s="1"/>
  <c r="F424" i="4"/>
  <c r="G424" i="4"/>
  <c r="H424" i="4"/>
  <c r="I424" i="4"/>
  <c r="J424" i="4"/>
  <c r="K424" i="4"/>
  <c r="L424" i="4"/>
  <c r="M424" i="4"/>
  <c r="N424" i="4"/>
  <c r="O424" i="4"/>
  <c r="P424" i="4"/>
  <c r="Q424" i="4"/>
  <c r="R424" i="4"/>
  <c r="S424" i="4"/>
  <c r="T424" i="4"/>
  <c r="U424" i="4"/>
  <c r="V424" i="4"/>
  <c r="W424" i="4"/>
  <c r="X424" i="4"/>
  <c r="Y424" i="4"/>
  <c r="Z424" i="4"/>
  <c r="AA424" i="4"/>
  <c r="AB424" i="4"/>
  <c r="AC424" i="4"/>
  <c r="AD424" i="4"/>
  <c r="AE424" i="4"/>
  <c r="AF424" i="4"/>
  <c r="C532" i="4"/>
  <c r="C1086" i="6" s="1"/>
  <c r="E532" i="4"/>
  <c r="AI532" i="4" s="1"/>
  <c r="F532" i="4"/>
  <c r="G532" i="4"/>
  <c r="H532" i="4"/>
  <c r="I532" i="4"/>
  <c r="J532" i="4"/>
  <c r="K532" i="4"/>
  <c r="L532" i="4"/>
  <c r="M532" i="4"/>
  <c r="N532" i="4"/>
  <c r="O532" i="4"/>
  <c r="P532" i="4"/>
  <c r="Q532" i="4"/>
  <c r="R532" i="4"/>
  <c r="S532" i="4"/>
  <c r="T532" i="4"/>
  <c r="U532" i="4"/>
  <c r="V532" i="4"/>
  <c r="W532" i="4"/>
  <c r="X532" i="4"/>
  <c r="Y532" i="4"/>
  <c r="Z532" i="4"/>
  <c r="AA532" i="4"/>
  <c r="AB532" i="4"/>
  <c r="AC532" i="4"/>
  <c r="AD532" i="4"/>
  <c r="AE532" i="4"/>
  <c r="AF532" i="4"/>
  <c r="E814" i="4"/>
  <c r="AI814" i="4" s="1"/>
  <c r="F814" i="4"/>
  <c r="G814" i="4"/>
  <c r="H814" i="4"/>
  <c r="I814" i="4"/>
  <c r="J814" i="4"/>
  <c r="K814" i="4"/>
  <c r="L814" i="4"/>
  <c r="M814" i="4"/>
  <c r="N814" i="4"/>
  <c r="O814" i="4"/>
  <c r="P814" i="4"/>
  <c r="Q814" i="4"/>
  <c r="R814" i="4"/>
  <c r="S814" i="4"/>
  <c r="T814" i="4"/>
  <c r="U814" i="4"/>
  <c r="V814" i="4"/>
  <c r="W814" i="4"/>
  <c r="X814" i="4"/>
  <c r="Y814" i="4"/>
  <c r="Z814" i="4"/>
  <c r="AA814" i="4"/>
  <c r="AB814" i="4"/>
  <c r="AC814" i="4"/>
  <c r="AD814" i="4"/>
  <c r="AE814" i="4"/>
  <c r="AF814" i="4"/>
  <c r="AH1012" i="4"/>
  <c r="E1012" i="4"/>
  <c r="AI1012" i="4" s="1"/>
  <c r="F1012" i="4"/>
  <c r="G1012" i="4"/>
  <c r="H1012" i="4"/>
  <c r="I1012" i="4"/>
  <c r="J1012" i="4"/>
  <c r="K1012" i="4"/>
  <c r="L1012" i="4"/>
  <c r="M1012" i="4"/>
  <c r="N1012" i="4"/>
  <c r="O1012" i="4"/>
  <c r="P1012" i="4"/>
  <c r="Q1012" i="4"/>
  <c r="R1012" i="4"/>
  <c r="S1012" i="4"/>
  <c r="T1012" i="4"/>
  <c r="U1012" i="4"/>
  <c r="V1012" i="4"/>
  <c r="W1012" i="4"/>
  <c r="X1012" i="4"/>
  <c r="Y1012" i="4"/>
  <c r="Z1012" i="4"/>
  <c r="AA1012" i="4"/>
  <c r="AB1012" i="4"/>
  <c r="AC1012" i="4"/>
  <c r="AD1012" i="4"/>
  <c r="AE1012" i="4"/>
  <c r="AF1012" i="4"/>
  <c r="E1578" i="4"/>
  <c r="AI1578" i="4" s="1"/>
  <c r="F1578" i="4"/>
  <c r="G1578" i="4"/>
  <c r="H1578" i="4"/>
  <c r="I1578" i="4"/>
  <c r="J1578" i="4"/>
  <c r="K1578" i="4"/>
  <c r="L1578" i="4"/>
  <c r="M1578" i="4"/>
  <c r="N1578" i="4"/>
  <c r="O1578" i="4"/>
  <c r="P1578" i="4"/>
  <c r="Q1578" i="4"/>
  <c r="R1578" i="4"/>
  <c r="S1578" i="4"/>
  <c r="T1578" i="4"/>
  <c r="U1578" i="4"/>
  <c r="V1578" i="4"/>
  <c r="W1578" i="4"/>
  <c r="X1578" i="4"/>
  <c r="Y1578" i="4"/>
  <c r="Z1578" i="4"/>
  <c r="AA1578" i="4"/>
  <c r="AB1578" i="4"/>
  <c r="AC1578" i="4"/>
  <c r="AD1578" i="4"/>
  <c r="AE1578" i="4"/>
  <c r="AF1578" i="4"/>
  <c r="C1745" i="4"/>
  <c r="C1095" i="6" s="1"/>
  <c r="E1745" i="4"/>
  <c r="F1745" i="4"/>
  <c r="G1745" i="4"/>
  <c r="H1745" i="4"/>
  <c r="I1745" i="4"/>
  <c r="J1745" i="4"/>
  <c r="K1745" i="4"/>
  <c r="L1745" i="4"/>
  <c r="M1745" i="4"/>
  <c r="N1745" i="4"/>
  <c r="O1745" i="4"/>
  <c r="P1745" i="4"/>
  <c r="Q1745" i="4"/>
  <c r="R1745" i="4"/>
  <c r="S1745" i="4"/>
  <c r="T1745" i="4"/>
  <c r="U1745" i="4"/>
  <c r="V1745" i="4"/>
  <c r="W1745" i="4"/>
  <c r="X1745" i="4"/>
  <c r="Y1745" i="4"/>
  <c r="Z1745" i="4"/>
  <c r="AA1745" i="4"/>
  <c r="AB1745" i="4"/>
  <c r="AC1745" i="4"/>
  <c r="AD1745" i="4"/>
  <c r="AE1745" i="4"/>
  <c r="AF1745" i="4"/>
  <c r="AI1745" i="4"/>
  <c r="E1598" i="4"/>
  <c r="AI1598" i="4" s="1"/>
  <c r="F1598" i="4"/>
  <c r="G1598" i="4"/>
  <c r="H1598" i="4"/>
  <c r="I1598" i="4"/>
  <c r="J1598" i="4"/>
  <c r="K1598" i="4"/>
  <c r="L1598" i="4"/>
  <c r="M1598" i="4"/>
  <c r="N1598" i="4"/>
  <c r="O1598" i="4"/>
  <c r="P1598" i="4"/>
  <c r="Q1598" i="4"/>
  <c r="R1598" i="4"/>
  <c r="S1598" i="4"/>
  <c r="T1598" i="4"/>
  <c r="U1598" i="4"/>
  <c r="V1598" i="4"/>
  <c r="W1598" i="4"/>
  <c r="X1598" i="4"/>
  <c r="Y1598" i="4"/>
  <c r="Z1598" i="4"/>
  <c r="AA1598" i="4"/>
  <c r="AB1598" i="4"/>
  <c r="AC1598" i="4"/>
  <c r="AD1598" i="4"/>
  <c r="AE1598" i="4"/>
  <c r="AF1598" i="4"/>
  <c r="C50" i="4"/>
  <c r="C1098" i="6" s="1"/>
  <c r="E50" i="4"/>
  <c r="AI50" i="4" s="1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C178" i="4"/>
  <c r="C1099" i="6" s="1"/>
  <c r="E178" i="4"/>
  <c r="F178" i="4"/>
  <c r="G178" i="4"/>
  <c r="H178" i="4"/>
  <c r="I178" i="4"/>
  <c r="J178" i="4"/>
  <c r="K178" i="4"/>
  <c r="L178" i="4"/>
  <c r="M178" i="4"/>
  <c r="N178" i="4"/>
  <c r="O178" i="4"/>
  <c r="P178" i="4"/>
  <c r="Q178" i="4"/>
  <c r="R178" i="4"/>
  <c r="S178" i="4"/>
  <c r="T178" i="4"/>
  <c r="U178" i="4"/>
  <c r="V178" i="4"/>
  <c r="W178" i="4"/>
  <c r="X178" i="4"/>
  <c r="Y178" i="4"/>
  <c r="Z178" i="4"/>
  <c r="AA178" i="4"/>
  <c r="AB178" i="4"/>
  <c r="AC178" i="4"/>
  <c r="AD178" i="4"/>
  <c r="AE178" i="4"/>
  <c r="AF178" i="4"/>
  <c r="AI178" i="4"/>
  <c r="C804" i="4"/>
  <c r="C2071" i="6" s="1"/>
  <c r="E804" i="4"/>
  <c r="AI804" i="4" s="1"/>
  <c r="F804" i="4"/>
  <c r="G804" i="4"/>
  <c r="H804" i="4"/>
  <c r="I804" i="4"/>
  <c r="J804" i="4"/>
  <c r="K804" i="4"/>
  <c r="L804" i="4"/>
  <c r="M804" i="4"/>
  <c r="N804" i="4"/>
  <c r="O804" i="4"/>
  <c r="P804" i="4"/>
  <c r="Q804" i="4"/>
  <c r="R804" i="4"/>
  <c r="S804" i="4"/>
  <c r="T804" i="4"/>
  <c r="U804" i="4"/>
  <c r="V804" i="4"/>
  <c r="W804" i="4"/>
  <c r="X804" i="4"/>
  <c r="Y804" i="4"/>
  <c r="Z804" i="4"/>
  <c r="AA804" i="4"/>
  <c r="AB804" i="4"/>
  <c r="AC804" i="4"/>
  <c r="AD804" i="4"/>
  <c r="AE804" i="4"/>
  <c r="AF804" i="4"/>
  <c r="E1057" i="4"/>
  <c r="AI1057" i="4" s="1"/>
  <c r="F1057" i="4"/>
  <c r="G1057" i="4"/>
  <c r="H1057" i="4"/>
  <c r="I1057" i="4"/>
  <c r="J1057" i="4"/>
  <c r="K1057" i="4"/>
  <c r="L1057" i="4"/>
  <c r="M1057" i="4"/>
  <c r="N1057" i="4"/>
  <c r="O1057" i="4"/>
  <c r="P1057" i="4"/>
  <c r="Q1057" i="4"/>
  <c r="R1057" i="4"/>
  <c r="S1057" i="4"/>
  <c r="T1057" i="4"/>
  <c r="U1057" i="4"/>
  <c r="V1057" i="4"/>
  <c r="W1057" i="4"/>
  <c r="X1057" i="4"/>
  <c r="Y1057" i="4"/>
  <c r="Z1057" i="4"/>
  <c r="AA1057" i="4"/>
  <c r="AB1057" i="4"/>
  <c r="AC1057" i="4"/>
  <c r="AD1057" i="4"/>
  <c r="AE1057" i="4"/>
  <c r="AF1057" i="4"/>
  <c r="C12" i="4"/>
  <c r="C1104" i="6" s="1"/>
  <c r="E12" i="4"/>
  <c r="AI12" i="4" s="1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C13" i="4"/>
  <c r="C1105" i="6" s="1"/>
  <c r="E13" i="4"/>
  <c r="AI13" i="4" s="1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C939" i="4"/>
  <c r="C1108" i="6" s="1"/>
  <c r="E939" i="4"/>
  <c r="F939" i="4"/>
  <c r="G939" i="4"/>
  <c r="H939" i="4"/>
  <c r="I939" i="4"/>
  <c r="J939" i="4"/>
  <c r="K939" i="4"/>
  <c r="L939" i="4"/>
  <c r="M939" i="4"/>
  <c r="N939" i="4"/>
  <c r="O939" i="4"/>
  <c r="P939" i="4"/>
  <c r="Q939" i="4"/>
  <c r="R939" i="4"/>
  <c r="S939" i="4"/>
  <c r="T939" i="4"/>
  <c r="U939" i="4"/>
  <c r="V939" i="4"/>
  <c r="W939" i="4"/>
  <c r="X939" i="4"/>
  <c r="Y939" i="4"/>
  <c r="Z939" i="4"/>
  <c r="AA939" i="4"/>
  <c r="AB939" i="4"/>
  <c r="AC939" i="4"/>
  <c r="AD939" i="4"/>
  <c r="AE939" i="4"/>
  <c r="AF939" i="4"/>
  <c r="AI939" i="4"/>
  <c r="E952" i="4"/>
  <c r="AI952" i="4" s="1"/>
  <c r="F952" i="4"/>
  <c r="G952" i="4"/>
  <c r="H952" i="4"/>
  <c r="I952" i="4"/>
  <c r="J952" i="4"/>
  <c r="K952" i="4"/>
  <c r="L952" i="4"/>
  <c r="M952" i="4"/>
  <c r="N952" i="4"/>
  <c r="O952" i="4"/>
  <c r="P952" i="4"/>
  <c r="Q952" i="4"/>
  <c r="R952" i="4"/>
  <c r="S952" i="4"/>
  <c r="T952" i="4"/>
  <c r="U952" i="4"/>
  <c r="V952" i="4"/>
  <c r="W952" i="4"/>
  <c r="X952" i="4"/>
  <c r="Y952" i="4"/>
  <c r="Z952" i="4"/>
  <c r="AA952" i="4"/>
  <c r="AB952" i="4"/>
  <c r="AC952" i="4"/>
  <c r="AD952" i="4"/>
  <c r="AE952" i="4"/>
  <c r="AF952" i="4"/>
  <c r="C1211" i="4"/>
  <c r="C1110" i="6" s="1"/>
  <c r="E1211" i="4"/>
  <c r="AI1211" i="4" s="1"/>
  <c r="F1211" i="4"/>
  <c r="G1211" i="4"/>
  <c r="H1211" i="4"/>
  <c r="I1211" i="4"/>
  <c r="J1211" i="4"/>
  <c r="K1211" i="4"/>
  <c r="L1211" i="4"/>
  <c r="M1211" i="4"/>
  <c r="N1211" i="4"/>
  <c r="O1211" i="4"/>
  <c r="P1211" i="4"/>
  <c r="Q1211" i="4"/>
  <c r="R1211" i="4"/>
  <c r="S1211" i="4"/>
  <c r="T1211" i="4"/>
  <c r="U1211" i="4"/>
  <c r="V1211" i="4"/>
  <c r="W1211" i="4"/>
  <c r="X1211" i="4"/>
  <c r="Y1211" i="4"/>
  <c r="Z1211" i="4"/>
  <c r="AA1211" i="4"/>
  <c r="AB1211" i="4"/>
  <c r="AC1211" i="4"/>
  <c r="AD1211" i="4"/>
  <c r="AE1211" i="4"/>
  <c r="AF1211" i="4"/>
  <c r="E1344" i="4"/>
  <c r="AI1344" i="4" s="1"/>
  <c r="F1344" i="4"/>
  <c r="G1344" i="4"/>
  <c r="H1344" i="4"/>
  <c r="I1344" i="4"/>
  <c r="J1344" i="4"/>
  <c r="K1344" i="4"/>
  <c r="L1344" i="4"/>
  <c r="M1344" i="4"/>
  <c r="N1344" i="4"/>
  <c r="O1344" i="4"/>
  <c r="P1344" i="4"/>
  <c r="Q1344" i="4"/>
  <c r="R1344" i="4"/>
  <c r="S1344" i="4"/>
  <c r="T1344" i="4"/>
  <c r="U1344" i="4"/>
  <c r="V1344" i="4"/>
  <c r="W1344" i="4"/>
  <c r="X1344" i="4"/>
  <c r="Y1344" i="4"/>
  <c r="Z1344" i="4"/>
  <c r="AA1344" i="4"/>
  <c r="AB1344" i="4"/>
  <c r="AC1344" i="4"/>
  <c r="AD1344" i="4"/>
  <c r="AE1344" i="4"/>
  <c r="AF1344" i="4"/>
  <c r="C1247" i="4"/>
  <c r="C1112" i="6" s="1"/>
  <c r="E1247" i="4"/>
  <c r="AI1247" i="4" s="1"/>
  <c r="F1247" i="4"/>
  <c r="G1247" i="4"/>
  <c r="H1247" i="4"/>
  <c r="I1247" i="4"/>
  <c r="J1247" i="4"/>
  <c r="K1247" i="4"/>
  <c r="L1247" i="4"/>
  <c r="M1247" i="4"/>
  <c r="N1247" i="4"/>
  <c r="O1247" i="4"/>
  <c r="P1247" i="4"/>
  <c r="Q1247" i="4"/>
  <c r="R1247" i="4"/>
  <c r="S1247" i="4"/>
  <c r="T1247" i="4"/>
  <c r="U1247" i="4"/>
  <c r="V1247" i="4"/>
  <c r="W1247" i="4"/>
  <c r="X1247" i="4"/>
  <c r="Y1247" i="4"/>
  <c r="Z1247" i="4"/>
  <c r="AA1247" i="4"/>
  <c r="AB1247" i="4"/>
  <c r="AC1247" i="4"/>
  <c r="AD1247" i="4"/>
  <c r="AE1247" i="4"/>
  <c r="AF1247" i="4"/>
  <c r="E1450" i="4"/>
  <c r="AI1450" i="4" s="1"/>
  <c r="F1450" i="4"/>
  <c r="G1450" i="4"/>
  <c r="H1450" i="4"/>
  <c r="I1450" i="4"/>
  <c r="J1450" i="4"/>
  <c r="K1450" i="4"/>
  <c r="L1450" i="4"/>
  <c r="M1450" i="4"/>
  <c r="N1450" i="4"/>
  <c r="O1450" i="4"/>
  <c r="P1450" i="4"/>
  <c r="Q1450" i="4"/>
  <c r="R1450" i="4"/>
  <c r="S1450" i="4"/>
  <c r="T1450" i="4"/>
  <c r="U1450" i="4"/>
  <c r="V1450" i="4"/>
  <c r="W1450" i="4"/>
  <c r="X1450" i="4"/>
  <c r="Y1450" i="4"/>
  <c r="Z1450" i="4"/>
  <c r="AA1450" i="4"/>
  <c r="AB1450" i="4"/>
  <c r="AC1450" i="4"/>
  <c r="AD1450" i="4"/>
  <c r="AE1450" i="4"/>
  <c r="AF1450" i="4"/>
  <c r="C282" i="4"/>
  <c r="C1115" i="6" s="1"/>
  <c r="E282" i="4"/>
  <c r="AI282" i="4" s="1"/>
  <c r="F282" i="4"/>
  <c r="G282" i="4"/>
  <c r="H282" i="4"/>
  <c r="I282" i="4"/>
  <c r="J282" i="4"/>
  <c r="K282" i="4"/>
  <c r="L282" i="4"/>
  <c r="M282" i="4"/>
  <c r="N282" i="4"/>
  <c r="O282" i="4"/>
  <c r="P282" i="4"/>
  <c r="Q282" i="4"/>
  <c r="R282" i="4"/>
  <c r="S282" i="4"/>
  <c r="T282" i="4"/>
  <c r="U282" i="4"/>
  <c r="V282" i="4"/>
  <c r="W282" i="4"/>
  <c r="X282" i="4"/>
  <c r="Y282" i="4"/>
  <c r="Z282" i="4"/>
  <c r="AA282" i="4"/>
  <c r="AB282" i="4"/>
  <c r="AC282" i="4"/>
  <c r="AD282" i="4"/>
  <c r="AE282" i="4"/>
  <c r="AF282" i="4"/>
  <c r="C1099" i="4"/>
  <c r="C1122" i="6" s="1"/>
  <c r="AH1099" i="4"/>
  <c r="E1099" i="4"/>
  <c r="AI1099" i="4" s="1"/>
  <c r="F1099" i="4"/>
  <c r="G1099" i="4"/>
  <c r="H1099" i="4"/>
  <c r="I1099" i="4"/>
  <c r="J1099" i="4"/>
  <c r="K1099" i="4"/>
  <c r="L1099" i="4"/>
  <c r="M1099" i="4"/>
  <c r="N1099" i="4"/>
  <c r="O1099" i="4"/>
  <c r="P1099" i="4"/>
  <c r="Q1099" i="4"/>
  <c r="R1099" i="4"/>
  <c r="S1099" i="4"/>
  <c r="T1099" i="4"/>
  <c r="U1099" i="4"/>
  <c r="V1099" i="4"/>
  <c r="W1099" i="4"/>
  <c r="X1099" i="4"/>
  <c r="Y1099" i="4"/>
  <c r="Z1099" i="4"/>
  <c r="AA1099" i="4"/>
  <c r="AB1099" i="4"/>
  <c r="AC1099" i="4"/>
  <c r="AD1099" i="4"/>
  <c r="AE1099" i="4"/>
  <c r="AF1099" i="4"/>
  <c r="E1158" i="4"/>
  <c r="AI1158" i="4" s="1"/>
  <c r="F1158" i="4"/>
  <c r="G1158" i="4"/>
  <c r="H1158" i="4"/>
  <c r="I1158" i="4"/>
  <c r="J1158" i="4"/>
  <c r="K1158" i="4"/>
  <c r="L1158" i="4"/>
  <c r="M1158" i="4"/>
  <c r="N1158" i="4"/>
  <c r="O1158" i="4"/>
  <c r="P1158" i="4"/>
  <c r="Q1158" i="4"/>
  <c r="R1158" i="4"/>
  <c r="S1158" i="4"/>
  <c r="T1158" i="4"/>
  <c r="U1158" i="4"/>
  <c r="V1158" i="4"/>
  <c r="W1158" i="4"/>
  <c r="X1158" i="4"/>
  <c r="Y1158" i="4"/>
  <c r="Z1158" i="4"/>
  <c r="AA1158" i="4"/>
  <c r="AB1158" i="4"/>
  <c r="AC1158" i="4"/>
  <c r="AD1158" i="4"/>
  <c r="AE1158" i="4"/>
  <c r="AF1158" i="4"/>
  <c r="C343" i="4"/>
  <c r="C1124" i="6" s="1"/>
  <c r="E343" i="4"/>
  <c r="AI343" i="4" s="1"/>
  <c r="F343" i="4"/>
  <c r="G343" i="4"/>
  <c r="H343" i="4"/>
  <c r="I343" i="4"/>
  <c r="J343" i="4"/>
  <c r="K343" i="4"/>
  <c r="L343" i="4"/>
  <c r="M343" i="4"/>
  <c r="N343" i="4"/>
  <c r="O343" i="4"/>
  <c r="P343" i="4"/>
  <c r="Q343" i="4"/>
  <c r="R343" i="4"/>
  <c r="S343" i="4"/>
  <c r="T343" i="4"/>
  <c r="U343" i="4"/>
  <c r="V343" i="4"/>
  <c r="W343" i="4"/>
  <c r="X343" i="4"/>
  <c r="Y343" i="4"/>
  <c r="Z343" i="4"/>
  <c r="AA343" i="4"/>
  <c r="AB343" i="4"/>
  <c r="AC343" i="4"/>
  <c r="AD343" i="4"/>
  <c r="AE343" i="4"/>
  <c r="AF343" i="4"/>
  <c r="E404" i="4"/>
  <c r="AI404" i="4" s="1"/>
  <c r="F404" i="4"/>
  <c r="G404" i="4"/>
  <c r="H404" i="4"/>
  <c r="I404" i="4"/>
  <c r="J404" i="4"/>
  <c r="K404" i="4"/>
  <c r="L404" i="4"/>
  <c r="M404" i="4"/>
  <c r="N404" i="4"/>
  <c r="O404" i="4"/>
  <c r="P404" i="4"/>
  <c r="Q404" i="4"/>
  <c r="R404" i="4"/>
  <c r="S404" i="4"/>
  <c r="T404" i="4"/>
  <c r="U404" i="4"/>
  <c r="V404" i="4"/>
  <c r="W404" i="4"/>
  <c r="X404" i="4"/>
  <c r="Y404" i="4"/>
  <c r="Z404" i="4"/>
  <c r="AA404" i="4"/>
  <c r="AB404" i="4"/>
  <c r="AC404" i="4"/>
  <c r="AD404" i="4"/>
  <c r="AE404" i="4"/>
  <c r="AF404" i="4"/>
  <c r="E181" i="4"/>
  <c r="F181" i="4"/>
  <c r="G181" i="4"/>
  <c r="H181" i="4"/>
  <c r="I181" i="4"/>
  <c r="J181" i="4"/>
  <c r="K181" i="4"/>
  <c r="L181" i="4"/>
  <c r="M181" i="4"/>
  <c r="N181" i="4"/>
  <c r="O181" i="4"/>
  <c r="P181" i="4"/>
  <c r="Q181" i="4"/>
  <c r="R181" i="4"/>
  <c r="S181" i="4"/>
  <c r="T181" i="4"/>
  <c r="U181" i="4"/>
  <c r="V181" i="4"/>
  <c r="W181" i="4"/>
  <c r="X181" i="4"/>
  <c r="Y181" i="4"/>
  <c r="Z181" i="4"/>
  <c r="AA181" i="4"/>
  <c r="AB181" i="4"/>
  <c r="AC181" i="4"/>
  <c r="AD181" i="4"/>
  <c r="AE181" i="4"/>
  <c r="AF181" i="4"/>
  <c r="AI181" i="4"/>
  <c r="E550" i="4"/>
  <c r="AI550" i="4" s="1"/>
  <c r="F550" i="4"/>
  <c r="G550" i="4"/>
  <c r="H550" i="4"/>
  <c r="I550" i="4"/>
  <c r="J550" i="4"/>
  <c r="K550" i="4"/>
  <c r="L550" i="4"/>
  <c r="M550" i="4"/>
  <c r="N550" i="4"/>
  <c r="O550" i="4"/>
  <c r="P550" i="4"/>
  <c r="Q550" i="4"/>
  <c r="R550" i="4"/>
  <c r="S550" i="4"/>
  <c r="T550" i="4"/>
  <c r="U550" i="4"/>
  <c r="V550" i="4"/>
  <c r="W550" i="4"/>
  <c r="X550" i="4"/>
  <c r="Y550" i="4"/>
  <c r="Z550" i="4"/>
  <c r="AA550" i="4"/>
  <c r="AB550" i="4"/>
  <c r="AC550" i="4"/>
  <c r="AD550" i="4"/>
  <c r="AE550" i="4"/>
  <c r="AF550" i="4"/>
  <c r="C176" i="4"/>
  <c r="C1130" i="6" s="1"/>
  <c r="E176" i="4"/>
  <c r="AI176" i="4" s="1"/>
  <c r="F176" i="4"/>
  <c r="G176" i="4"/>
  <c r="H176" i="4"/>
  <c r="I176" i="4"/>
  <c r="J176" i="4"/>
  <c r="K176" i="4"/>
  <c r="L176" i="4"/>
  <c r="M176" i="4"/>
  <c r="N176" i="4"/>
  <c r="O176" i="4"/>
  <c r="P176" i="4"/>
  <c r="Q176" i="4"/>
  <c r="R176" i="4"/>
  <c r="S176" i="4"/>
  <c r="T176" i="4"/>
  <c r="U176" i="4"/>
  <c r="V176" i="4"/>
  <c r="W176" i="4"/>
  <c r="X176" i="4"/>
  <c r="Y176" i="4"/>
  <c r="Z176" i="4"/>
  <c r="AA176" i="4"/>
  <c r="AB176" i="4"/>
  <c r="AC176" i="4"/>
  <c r="AD176" i="4"/>
  <c r="AE176" i="4"/>
  <c r="AF176" i="4"/>
  <c r="C982" i="4"/>
  <c r="C1131" i="6" s="1"/>
  <c r="E982" i="4"/>
  <c r="AI982" i="4" s="1"/>
  <c r="F982" i="4"/>
  <c r="G982" i="4"/>
  <c r="H982" i="4"/>
  <c r="I982" i="4"/>
  <c r="J982" i="4"/>
  <c r="K982" i="4"/>
  <c r="L982" i="4"/>
  <c r="M982" i="4"/>
  <c r="N982" i="4"/>
  <c r="O982" i="4"/>
  <c r="P982" i="4"/>
  <c r="Q982" i="4"/>
  <c r="R982" i="4"/>
  <c r="S982" i="4"/>
  <c r="T982" i="4"/>
  <c r="U982" i="4"/>
  <c r="V982" i="4"/>
  <c r="W982" i="4"/>
  <c r="X982" i="4"/>
  <c r="Y982" i="4"/>
  <c r="Z982" i="4"/>
  <c r="AA982" i="4"/>
  <c r="AB982" i="4"/>
  <c r="AC982" i="4"/>
  <c r="AD982" i="4"/>
  <c r="AE982" i="4"/>
  <c r="AF982" i="4"/>
  <c r="C524" i="4"/>
  <c r="C1133" i="6" s="1"/>
  <c r="E524" i="4"/>
  <c r="AI524" i="4" s="1"/>
  <c r="F524" i="4"/>
  <c r="G524" i="4"/>
  <c r="H524" i="4"/>
  <c r="I524" i="4"/>
  <c r="J524" i="4"/>
  <c r="K524" i="4"/>
  <c r="L524" i="4"/>
  <c r="M524" i="4"/>
  <c r="N524" i="4"/>
  <c r="O524" i="4"/>
  <c r="P524" i="4"/>
  <c r="Q524" i="4"/>
  <c r="R524" i="4"/>
  <c r="S524" i="4"/>
  <c r="T524" i="4"/>
  <c r="U524" i="4"/>
  <c r="V524" i="4"/>
  <c r="W524" i="4"/>
  <c r="X524" i="4"/>
  <c r="Y524" i="4"/>
  <c r="Z524" i="4"/>
  <c r="AA524" i="4"/>
  <c r="AB524" i="4"/>
  <c r="AC524" i="4"/>
  <c r="AD524" i="4"/>
  <c r="AE524" i="4"/>
  <c r="AF524" i="4"/>
  <c r="C985" i="4"/>
  <c r="C1136" i="6" s="1"/>
  <c r="E985" i="4"/>
  <c r="AI985" i="4" s="1"/>
  <c r="F985" i="4"/>
  <c r="G985" i="4"/>
  <c r="H985" i="4"/>
  <c r="I985" i="4"/>
  <c r="J985" i="4"/>
  <c r="K985" i="4"/>
  <c r="L985" i="4"/>
  <c r="M985" i="4"/>
  <c r="N985" i="4"/>
  <c r="O985" i="4"/>
  <c r="P985" i="4"/>
  <c r="Q985" i="4"/>
  <c r="R985" i="4"/>
  <c r="S985" i="4"/>
  <c r="T985" i="4"/>
  <c r="U985" i="4"/>
  <c r="V985" i="4"/>
  <c r="W985" i="4"/>
  <c r="X985" i="4"/>
  <c r="Y985" i="4"/>
  <c r="Z985" i="4"/>
  <c r="AA985" i="4"/>
  <c r="AB985" i="4"/>
  <c r="AC985" i="4"/>
  <c r="AD985" i="4"/>
  <c r="AE985" i="4"/>
  <c r="AF985" i="4"/>
  <c r="C275" i="4"/>
  <c r="C1137" i="6" s="1"/>
  <c r="E275" i="4"/>
  <c r="AI275" i="4" s="1"/>
  <c r="F275" i="4"/>
  <c r="G275" i="4"/>
  <c r="H275" i="4"/>
  <c r="I275" i="4"/>
  <c r="J275" i="4"/>
  <c r="K275" i="4"/>
  <c r="L275" i="4"/>
  <c r="M275" i="4"/>
  <c r="N275" i="4"/>
  <c r="O275" i="4"/>
  <c r="P275" i="4"/>
  <c r="Q275" i="4"/>
  <c r="R275" i="4"/>
  <c r="S275" i="4"/>
  <c r="T275" i="4"/>
  <c r="U275" i="4"/>
  <c r="V275" i="4"/>
  <c r="W275" i="4"/>
  <c r="X275" i="4"/>
  <c r="Y275" i="4"/>
  <c r="Z275" i="4"/>
  <c r="AA275" i="4"/>
  <c r="AB275" i="4"/>
  <c r="AC275" i="4"/>
  <c r="AD275" i="4"/>
  <c r="AE275" i="4"/>
  <c r="AF275" i="4"/>
  <c r="C1382" i="4"/>
  <c r="C1139" i="6" s="1"/>
  <c r="E1382" i="4"/>
  <c r="AI1382" i="4" s="1"/>
  <c r="F1382" i="4"/>
  <c r="G1382" i="4"/>
  <c r="H1382" i="4"/>
  <c r="I1382" i="4"/>
  <c r="J1382" i="4"/>
  <c r="K1382" i="4"/>
  <c r="L1382" i="4"/>
  <c r="M1382" i="4"/>
  <c r="N1382" i="4"/>
  <c r="O1382" i="4"/>
  <c r="P1382" i="4"/>
  <c r="Q1382" i="4"/>
  <c r="R1382" i="4"/>
  <c r="S1382" i="4"/>
  <c r="T1382" i="4"/>
  <c r="U1382" i="4"/>
  <c r="V1382" i="4"/>
  <c r="W1382" i="4"/>
  <c r="X1382" i="4"/>
  <c r="Y1382" i="4"/>
  <c r="Z1382" i="4"/>
  <c r="AA1382" i="4"/>
  <c r="AB1382" i="4"/>
  <c r="AC1382" i="4"/>
  <c r="AD1382" i="4"/>
  <c r="AE1382" i="4"/>
  <c r="AF1382" i="4"/>
  <c r="E573" i="4"/>
  <c r="AI573" i="4" s="1"/>
  <c r="F573" i="4"/>
  <c r="G573" i="4"/>
  <c r="H573" i="4"/>
  <c r="I573" i="4"/>
  <c r="J573" i="4"/>
  <c r="K573" i="4"/>
  <c r="L573" i="4"/>
  <c r="M573" i="4"/>
  <c r="N573" i="4"/>
  <c r="O573" i="4"/>
  <c r="P573" i="4"/>
  <c r="Q573" i="4"/>
  <c r="R573" i="4"/>
  <c r="S573" i="4"/>
  <c r="T573" i="4"/>
  <c r="U573" i="4"/>
  <c r="V573" i="4"/>
  <c r="W573" i="4"/>
  <c r="X573" i="4"/>
  <c r="Y573" i="4"/>
  <c r="Z573" i="4"/>
  <c r="AA573" i="4"/>
  <c r="AB573" i="4"/>
  <c r="AC573" i="4"/>
  <c r="AD573" i="4"/>
  <c r="AE573" i="4"/>
  <c r="AF573" i="4"/>
  <c r="C574" i="4"/>
  <c r="C1141" i="6" s="1"/>
  <c r="E574" i="4"/>
  <c r="AI574" i="4" s="1"/>
  <c r="F574" i="4"/>
  <c r="G574" i="4"/>
  <c r="H574" i="4"/>
  <c r="I574" i="4"/>
  <c r="J574" i="4"/>
  <c r="K574" i="4"/>
  <c r="L574" i="4"/>
  <c r="M574" i="4"/>
  <c r="N574" i="4"/>
  <c r="O574" i="4"/>
  <c r="P574" i="4"/>
  <c r="Q574" i="4"/>
  <c r="R574" i="4"/>
  <c r="S574" i="4"/>
  <c r="T574" i="4"/>
  <c r="U574" i="4"/>
  <c r="V574" i="4"/>
  <c r="W574" i="4"/>
  <c r="X574" i="4"/>
  <c r="Y574" i="4"/>
  <c r="Z574" i="4"/>
  <c r="AA574" i="4"/>
  <c r="AB574" i="4"/>
  <c r="AC574" i="4"/>
  <c r="AD574" i="4"/>
  <c r="AE574" i="4"/>
  <c r="AF574" i="4"/>
  <c r="E937" i="4"/>
  <c r="AI937" i="4" s="1"/>
  <c r="F937" i="4"/>
  <c r="G937" i="4"/>
  <c r="H937" i="4"/>
  <c r="I937" i="4"/>
  <c r="J937" i="4"/>
  <c r="K937" i="4"/>
  <c r="L937" i="4"/>
  <c r="M937" i="4"/>
  <c r="N937" i="4"/>
  <c r="O937" i="4"/>
  <c r="P937" i="4"/>
  <c r="Q937" i="4"/>
  <c r="R937" i="4"/>
  <c r="S937" i="4"/>
  <c r="T937" i="4"/>
  <c r="U937" i="4"/>
  <c r="V937" i="4"/>
  <c r="W937" i="4"/>
  <c r="X937" i="4"/>
  <c r="Y937" i="4"/>
  <c r="Z937" i="4"/>
  <c r="AA937" i="4"/>
  <c r="AB937" i="4"/>
  <c r="AC937" i="4"/>
  <c r="AD937" i="4"/>
  <c r="AE937" i="4"/>
  <c r="AF937" i="4"/>
  <c r="E1391" i="4"/>
  <c r="AI1391" i="4" s="1"/>
  <c r="F1391" i="4"/>
  <c r="G1391" i="4"/>
  <c r="H1391" i="4"/>
  <c r="I1391" i="4"/>
  <c r="J1391" i="4"/>
  <c r="K1391" i="4"/>
  <c r="L1391" i="4"/>
  <c r="M1391" i="4"/>
  <c r="N1391" i="4"/>
  <c r="O1391" i="4"/>
  <c r="P1391" i="4"/>
  <c r="Q1391" i="4"/>
  <c r="R1391" i="4"/>
  <c r="S1391" i="4"/>
  <c r="T1391" i="4"/>
  <c r="U1391" i="4"/>
  <c r="V1391" i="4"/>
  <c r="W1391" i="4"/>
  <c r="X1391" i="4"/>
  <c r="Y1391" i="4"/>
  <c r="Z1391" i="4"/>
  <c r="AA1391" i="4"/>
  <c r="AB1391" i="4"/>
  <c r="AC1391" i="4"/>
  <c r="AD1391" i="4"/>
  <c r="AE1391" i="4"/>
  <c r="AF1391" i="4"/>
  <c r="C284" i="4"/>
  <c r="C1154" i="6" s="1"/>
  <c r="E284" i="4"/>
  <c r="AI284" i="4" s="1"/>
  <c r="F284" i="4"/>
  <c r="G284" i="4"/>
  <c r="H284" i="4"/>
  <c r="I284" i="4"/>
  <c r="J284" i="4"/>
  <c r="K284" i="4"/>
  <c r="L284" i="4"/>
  <c r="M284" i="4"/>
  <c r="N284" i="4"/>
  <c r="O284" i="4"/>
  <c r="P284" i="4"/>
  <c r="Q284" i="4"/>
  <c r="R284" i="4"/>
  <c r="S284" i="4"/>
  <c r="T284" i="4"/>
  <c r="U284" i="4"/>
  <c r="V284" i="4"/>
  <c r="W284" i="4"/>
  <c r="X284" i="4"/>
  <c r="Y284" i="4"/>
  <c r="Z284" i="4"/>
  <c r="AA284" i="4"/>
  <c r="AB284" i="4"/>
  <c r="AC284" i="4"/>
  <c r="AD284" i="4"/>
  <c r="AE284" i="4"/>
  <c r="AF284" i="4"/>
  <c r="E293" i="4"/>
  <c r="F293" i="4"/>
  <c r="G293" i="4"/>
  <c r="H293" i="4"/>
  <c r="I293" i="4"/>
  <c r="J293" i="4"/>
  <c r="K293" i="4"/>
  <c r="L293" i="4"/>
  <c r="M293" i="4"/>
  <c r="N293" i="4"/>
  <c r="O293" i="4"/>
  <c r="P293" i="4"/>
  <c r="Q293" i="4"/>
  <c r="R293" i="4"/>
  <c r="S293" i="4"/>
  <c r="T293" i="4"/>
  <c r="U293" i="4"/>
  <c r="V293" i="4"/>
  <c r="W293" i="4"/>
  <c r="X293" i="4"/>
  <c r="Y293" i="4"/>
  <c r="Z293" i="4"/>
  <c r="AA293" i="4"/>
  <c r="AB293" i="4"/>
  <c r="AC293" i="4"/>
  <c r="AD293" i="4"/>
  <c r="AE293" i="4"/>
  <c r="AF293" i="4"/>
  <c r="AI293" i="4"/>
  <c r="C700" i="4"/>
  <c r="C1158" i="6" s="1"/>
  <c r="E700" i="4"/>
  <c r="AI700" i="4" s="1"/>
  <c r="F700" i="4"/>
  <c r="G700" i="4"/>
  <c r="H700" i="4"/>
  <c r="I700" i="4"/>
  <c r="J700" i="4"/>
  <c r="K700" i="4"/>
  <c r="L700" i="4"/>
  <c r="M700" i="4"/>
  <c r="N700" i="4"/>
  <c r="O700" i="4"/>
  <c r="P700" i="4"/>
  <c r="Q700" i="4"/>
  <c r="R700" i="4"/>
  <c r="S700" i="4"/>
  <c r="T700" i="4"/>
  <c r="U700" i="4"/>
  <c r="V700" i="4"/>
  <c r="W700" i="4"/>
  <c r="X700" i="4"/>
  <c r="Y700" i="4"/>
  <c r="Z700" i="4"/>
  <c r="AA700" i="4"/>
  <c r="AB700" i="4"/>
  <c r="AC700" i="4"/>
  <c r="AD700" i="4"/>
  <c r="AE700" i="4"/>
  <c r="AF700" i="4"/>
  <c r="C1039" i="4"/>
  <c r="C1159" i="6" s="1"/>
  <c r="E1039" i="4"/>
  <c r="AI1039" i="4" s="1"/>
  <c r="F1039" i="4"/>
  <c r="G1039" i="4"/>
  <c r="H1039" i="4"/>
  <c r="I1039" i="4"/>
  <c r="J1039" i="4"/>
  <c r="K1039" i="4"/>
  <c r="L1039" i="4"/>
  <c r="M1039" i="4"/>
  <c r="N1039" i="4"/>
  <c r="O1039" i="4"/>
  <c r="P1039" i="4"/>
  <c r="Q1039" i="4"/>
  <c r="R1039" i="4"/>
  <c r="S1039" i="4"/>
  <c r="T1039" i="4"/>
  <c r="U1039" i="4"/>
  <c r="V1039" i="4"/>
  <c r="W1039" i="4"/>
  <c r="X1039" i="4"/>
  <c r="Y1039" i="4"/>
  <c r="Z1039" i="4"/>
  <c r="AA1039" i="4"/>
  <c r="AB1039" i="4"/>
  <c r="AC1039" i="4"/>
  <c r="AD1039" i="4"/>
  <c r="AE1039" i="4"/>
  <c r="AF1039" i="4"/>
  <c r="C1058" i="4"/>
  <c r="C1160" i="6" s="1"/>
  <c r="E1058" i="4"/>
  <c r="F1058" i="4"/>
  <c r="G1058" i="4"/>
  <c r="H1058" i="4"/>
  <c r="I1058" i="4"/>
  <c r="J1058" i="4"/>
  <c r="K1058" i="4"/>
  <c r="L1058" i="4"/>
  <c r="M1058" i="4"/>
  <c r="N1058" i="4"/>
  <c r="O1058" i="4"/>
  <c r="P1058" i="4"/>
  <c r="Q1058" i="4"/>
  <c r="R1058" i="4"/>
  <c r="S1058" i="4"/>
  <c r="T1058" i="4"/>
  <c r="U1058" i="4"/>
  <c r="V1058" i="4"/>
  <c r="W1058" i="4"/>
  <c r="X1058" i="4"/>
  <c r="Y1058" i="4"/>
  <c r="Z1058" i="4"/>
  <c r="AA1058" i="4"/>
  <c r="AB1058" i="4"/>
  <c r="AC1058" i="4"/>
  <c r="AD1058" i="4"/>
  <c r="AE1058" i="4"/>
  <c r="AF1058" i="4"/>
  <c r="AI1058" i="4"/>
  <c r="E135" i="4"/>
  <c r="F135" i="4"/>
  <c r="G135" i="4"/>
  <c r="H135" i="4"/>
  <c r="I135" i="4"/>
  <c r="J135" i="4"/>
  <c r="K135" i="4"/>
  <c r="L135" i="4"/>
  <c r="M135" i="4"/>
  <c r="N135" i="4"/>
  <c r="O135" i="4"/>
  <c r="P135" i="4"/>
  <c r="Q135" i="4"/>
  <c r="R135" i="4"/>
  <c r="S135" i="4"/>
  <c r="T135" i="4"/>
  <c r="U135" i="4"/>
  <c r="V135" i="4"/>
  <c r="W135" i="4"/>
  <c r="X135" i="4"/>
  <c r="Y135" i="4"/>
  <c r="Z135" i="4"/>
  <c r="AA135" i="4"/>
  <c r="AB135" i="4"/>
  <c r="AC135" i="4"/>
  <c r="AD135" i="4"/>
  <c r="AE135" i="4"/>
  <c r="AF135" i="4"/>
  <c r="AI135" i="4"/>
  <c r="C44" i="4"/>
  <c r="C1165" i="6" s="1"/>
  <c r="E44" i="4"/>
  <c r="AI44" i="4" s="1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E145" i="4"/>
  <c r="AI145" i="4" s="1"/>
  <c r="F145" i="4"/>
  <c r="G145" i="4"/>
  <c r="H145" i="4"/>
  <c r="I145" i="4"/>
  <c r="J145" i="4"/>
  <c r="K145" i="4"/>
  <c r="L145" i="4"/>
  <c r="M145" i="4"/>
  <c r="N145" i="4"/>
  <c r="O145" i="4"/>
  <c r="P145" i="4"/>
  <c r="Q145" i="4"/>
  <c r="R145" i="4"/>
  <c r="S145" i="4"/>
  <c r="T145" i="4"/>
  <c r="U145" i="4"/>
  <c r="V145" i="4"/>
  <c r="W145" i="4"/>
  <c r="X145" i="4"/>
  <c r="Y145" i="4"/>
  <c r="Z145" i="4"/>
  <c r="AA145" i="4"/>
  <c r="AB145" i="4"/>
  <c r="AC145" i="4"/>
  <c r="AD145" i="4"/>
  <c r="AE145" i="4"/>
  <c r="AF145" i="4"/>
  <c r="C1548" i="4"/>
  <c r="C1176" i="6" s="1"/>
  <c r="E1548" i="4"/>
  <c r="AI1548" i="4" s="1"/>
  <c r="F1548" i="4"/>
  <c r="G1548" i="4"/>
  <c r="H1548" i="4"/>
  <c r="I1548" i="4"/>
  <c r="J1548" i="4"/>
  <c r="K1548" i="4"/>
  <c r="L1548" i="4"/>
  <c r="M1548" i="4"/>
  <c r="N1548" i="4"/>
  <c r="O1548" i="4"/>
  <c r="P1548" i="4"/>
  <c r="Q1548" i="4"/>
  <c r="R1548" i="4"/>
  <c r="S1548" i="4"/>
  <c r="T1548" i="4"/>
  <c r="U1548" i="4"/>
  <c r="V1548" i="4"/>
  <c r="W1548" i="4"/>
  <c r="X1548" i="4"/>
  <c r="Y1548" i="4"/>
  <c r="Z1548" i="4"/>
  <c r="AA1548" i="4"/>
  <c r="AB1548" i="4"/>
  <c r="AC1548" i="4"/>
  <c r="AD1548" i="4"/>
  <c r="AE1548" i="4"/>
  <c r="AF1548" i="4"/>
  <c r="C406" i="4"/>
  <c r="C1178" i="6" s="1"/>
  <c r="E406" i="4"/>
  <c r="AI406" i="4" s="1"/>
  <c r="F406" i="4"/>
  <c r="G406" i="4"/>
  <c r="H406" i="4"/>
  <c r="I406" i="4"/>
  <c r="J406" i="4"/>
  <c r="K406" i="4"/>
  <c r="L406" i="4"/>
  <c r="M406" i="4"/>
  <c r="N406" i="4"/>
  <c r="O406" i="4"/>
  <c r="P406" i="4"/>
  <c r="Q406" i="4"/>
  <c r="R406" i="4"/>
  <c r="S406" i="4"/>
  <c r="T406" i="4"/>
  <c r="U406" i="4"/>
  <c r="V406" i="4"/>
  <c r="W406" i="4"/>
  <c r="X406" i="4"/>
  <c r="Y406" i="4"/>
  <c r="Z406" i="4"/>
  <c r="AA406" i="4"/>
  <c r="AB406" i="4"/>
  <c r="AC406" i="4"/>
  <c r="AD406" i="4"/>
  <c r="AE406" i="4"/>
  <c r="AF406" i="4"/>
  <c r="C409" i="4"/>
  <c r="C1179" i="6" s="1"/>
  <c r="E409" i="4"/>
  <c r="AI409" i="4" s="1"/>
  <c r="F409" i="4"/>
  <c r="G409" i="4"/>
  <c r="H409" i="4"/>
  <c r="I409" i="4"/>
  <c r="J409" i="4"/>
  <c r="K409" i="4"/>
  <c r="L409" i="4"/>
  <c r="M409" i="4"/>
  <c r="N409" i="4"/>
  <c r="O409" i="4"/>
  <c r="P409" i="4"/>
  <c r="Q409" i="4"/>
  <c r="R409" i="4"/>
  <c r="S409" i="4"/>
  <c r="T409" i="4"/>
  <c r="U409" i="4"/>
  <c r="V409" i="4"/>
  <c r="W409" i="4"/>
  <c r="X409" i="4"/>
  <c r="Y409" i="4"/>
  <c r="Z409" i="4"/>
  <c r="AA409" i="4"/>
  <c r="AB409" i="4"/>
  <c r="AC409" i="4"/>
  <c r="AD409" i="4"/>
  <c r="AE409" i="4"/>
  <c r="AF409" i="4"/>
  <c r="E1520" i="4"/>
  <c r="AI1520" i="4" s="1"/>
  <c r="F1520" i="4"/>
  <c r="G1520" i="4"/>
  <c r="H1520" i="4"/>
  <c r="I1520" i="4"/>
  <c r="J1520" i="4"/>
  <c r="K1520" i="4"/>
  <c r="L1520" i="4"/>
  <c r="M1520" i="4"/>
  <c r="N1520" i="4"/>
  <c r="O1520" i="4"/>
  <c r="P1520" i="4"/>
  <c r="Q1520" i="4"/>
  <c r="R1520" i="4"/>
  <c r="S1520" i="4"/>
  <c r="T1520" i="4"/>
  <c r="U1520" i="4"/>
  <c r="V1520" i="4"/>
  <c r="W1520" i="4"/>
  <c r="X1520" i="4"/>
  <c r="Y1520" i="4"/>
  <c r="Z1520" i="4"/>
  <c r="AA1520" i="4"/>
  <c r="AB1520" i="4"/>
  <c r="AC1520" i="4"/>
  <c r="AD1520" i="4"/>
  <c r="AE1520" i="4"/>
  <c r="AF1520" i="4"/>
  <c r="C398" i="4"/>
  <c r="C1194" i="6" s="1"/>
  <c r="E398" i="4"/>
  <c r="AI398" i="4" s="1"/>
  <c r="F398" i="4"/>
  <c r="G398" i="4"/>
  <c r="H398" i="4"/>
  <c r="I398" i="4"/>
  <c r="J398" i="4"/>
  <c r="K398" i="4"/>
  <c r="L398" i="4"/>
  <c r="M398" i="4"/>
  <c r="N398" i="4"/>
  <c r="O398" i="4"/>
  <c r="P398" i="4"/>
  <c r="Q398" i="4"/>
  <c r="R398" i="4"/>
  <c r="S398" i="4"/>
  <c r="T398" i="4"/>
  <c r="U398" i="4"/>
  <c r="V398" i="4"/>
  <c r="W398" i="4"/>
  <c r="X398" i="4"/>
  <c r="Y398" i="4"/>
  <c r="Z398" i="4"/>
  <c r="AA398" i="4"/>
  <c r="AB398" i="4"/>
  <c r="AC398" i="4"/>
  <c r="AD398" i="4"/>
  <c r="AE398" i="4"/>
  <c r="AF398" i="4"/>
  <c r="E1008" i="4"/>
  <c r="AI1008" i="4" s="1"/>
  <c r="F1008" i="4"/>
  <c r="G1008" i="4"/>
  <c r="H1008" i="4"/>
  <c r="I1008" i="4"/>
  <c r="J1008" i="4"/>
  <c r="K1008" i="4"/>
  <c r="L1008" i="4"/>
  <c r="M1008" i="4"/>
  <c r="N1008" i="4"/>
  <c r="O1008" i="4"/>
  <c r="P1008" i="4"/>
  <c r="Q1008" i="4"/>
  <c r="R1008" i="4"/>
  <c r="S1008" i="4"/>
  <c r="T1008" i="4"/>
  <c r="U1008" i="4"/>
  <c r="V1008" i="4"/>
  <c r="W1008" i="4"/>
  <c r="X1008" i="4"/>
  <c r="Y1008" i="4"/>
  <c r="Z1008" i="4"/>
  <c r="AA1008" i="4"/>
  <c r="AB1008" i="4"/>
  <c r="AC1008" i="4"/>
  <c r="AD1008" i="4"/>
  <c r="AE1008" i="4"/>
  <c r="AF1008" i="4"/>
  <c r="E1044" i="4"/>
  <c r="AI1044" i="4" s="1"/>
  <c r="F1044" i="4"/>
  <c r="G1044" i="4"/>
  <c r="H1044" i="4"/>
  <c r="I1044" i="4"/>
  <c r="J1044" i="4"/>
  <c r="K1044" i="4"/>
  <c r="L1044" i="4"/>
  <c r="M1044" i="4"/>
  <c r="N1044" i="4"/>
  <c r="O1044" i="4"/>
  <c r="P1044" i="4"/>
  <c r="Q1044" i="4"/>
  <c r="R1044" i="4"/>
  <c r="S1044" i="4"/>
  <c r="T1044" i="4"/>
  <c r="U1044" i="4"/>
  <c r="V1044" i="4"/>
  <c r="W1044" i="4"/>
  <c r="X1044" i="4"/>
  <c r="Y1044" i="4"/>
  <c r="Z1044" i="4"/>
  <c r="AA1044" i="4"/>
  <c r="AB1044" i="4"/>
  <c r="AC1044" i="4"/>
  <c r="AD1044" i="4"/>
  <c r="AE1044" i="4"/>
  <c r="AF1044" i="4"/>
  <c r="C1120" i="4"/>
  <c r="C1199" i="6" s="1"/>
  <c r="E1120" i="4"/>
  <c r="AI1120" i="4" s="1"/>
  <c r="F1120" i="4"/>
  <c r="G1120" i="4"/>
  <c r="H1120" i="4"/>
  <c r="I1120" i="4"/>
  <c r="J1120" i="4"/>
  <c r="K1120" i="4"/>
  <c r="L1120" i="4"/>
  <c r="M1120" i="4"/>
  <c r="N1120" i="4"/>
  <c r="O1120" i="4"/>
  <c r="P1120" i="4"/>
  <c r="Q1120" i="4"/>
  <c r="R1120" i="4"/>
  <c r="S1120" i="4"/>
  <c r="T1120" i="4"/>
  <c r="U1120" i="4"/>
  <c r="V1120" i="4"/>
  <c r="W1120" i="4"/>
  <c r="X1120" i="4"/>
  <c r="Y1120" i="4"/>
  <c r="Z1120" i="4"/>
  <c r="AA1120" i="4"/>
  <c r="AB1120" i="4"/>
  <c r="AC1120" i="4"/>
  <c r="AD1120" i="4"/>
  <c r="AE1120" i="4"/>
  <c r="AF1120" i="4"/>
  <c r="C2065" i="4"/>
  <c r="C1200" i="6" s="1"/>
  <c r="E2065" i="4"/>
  <c r="AI2065" i="4" s="1"/>
  <c r="F2065" i="4"/>
  <c r="G2065" i="4"/>
  <c r="H2065" i="4"/>
  <c r="I2065" i="4"/>
  <c r="J2065" i="4"/>
  <c r="K2065" i="4"/>
  <c r="L2065" i="4"/>
  <c r="M2065" i="4"/>
  <c r="N2065" i="4"/>
  <c r="O2065" i="4"/>
  <c r="P2065" i="4"/>
  <c r="Q2065" i="4"/>
  <c r="R2065" i="4"/>
  <c r="S2065" i="4"/>
  <c r="T2065" i="4"/>
  <c r="U2065" i="4"/>
  <c r="V2065" i="4"/>
  <c r="W2065" i="4"/>
  <c r="X2065" i="4"/>
  <c r="Y2065" i="4"/>
  <c r="Z2065" i="4"/>
  <c r="AA2065" i="4"/>
  <c r="AB2065" i="4"/>
  <c r="AC2065" i="4"/>
  <c r="AD2065" i="4"/>
  <c r="AE2065" i="4"/>
  <c r="AF2065" i="4"/>
  <c r="E610" i="4"/>
  <c r="F610" i="4"/>
  <c r="G610" i="4"/>
  <c r="H610" i="4"/>
  <c r="I610" i="4"/>
  <c r="J610" i="4"/>
  <c r="K610" i="4"/>
  <c r="L610" i="4"/>
  <c r="M610" i="4"/>
  <c r="N610" i="4"/>
  <c r="O610" i="4"/>
  <c r="P610" i="4"/>
  <c r="Q610" i="4"/>
  <c r="R610" i="4"/>
  <c r="S610" i="4"/>
  <c r="T610" i="4"/>
  <c r="U610" i="4"/>
  <c r="V610" i="4"/>
  <c r="W610" i="4"/>
  <c r="X610" i="4"/>
  <c r="Y610" i="4"/>
  <c r="Z610" i="4"/>
  <c r="AA610" i="4"/>
  <c r="AB610" i="4"/>
  <c r="AC610" i="4"/>
  <c r="AD610" i="4"/>
  <c r="AE610" i="4"/>
  <c r="AF610" i="4"/>
  <c r="AI610" i="4"/>
  <c r="E838" i="4"/>
  <c r="AI838" i="4" s="1"/>
  <c r="F838" i="4"/>
  <c r="G838" i="4"/>
  <c r="H838" i="4"/>
  <c r="I838" i="4"/>
  <c r="J838" i="4"/>
  <c r="K838" i="4"/>
  <c r="L838" i="4"/>
  <c r="M838" i="4"/>
  <c r="N838" i="4"/>
  <c r="O838" i="4"/>
  <c r="P838" i="4"/>
  <c r="Q838" i="4"/>
  <c r="R838" i="4"/>
  <c r="S838" i="4"/>
  <c r="T838" i="4"/>
  <c r="U838" i="4"/>
  <c r="V838" i="4"/>
  <c r="W838" i="4"/>
  <c r="X838" i="4"/>
  <c r="Y838" i="4"/>
  <c r="Z838" i="4"/>
  <c r="AA838" i="4"/>
  <c r="AB838" i="4"/>
  <c r="AC838" i="4"/>
  <c r="AD838" i="4"/>
  <c r="AE838" i="4"/>
  <c r="AF838" i="4"/>
  <c r="C89" i="4"/>
  <c r="C1202" i="6" s="1"/>
  <c r="AH89" i="4"/>
  <c r="E89" i="4"/>
  <c r="AI89" i="4" s="1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E1412" i="4"/>
  <c r="F1412" i="4"/>
  <c r="G1412" i="4"/>
  <c r="H1412" i="4"/>
  <c r="I1412" i="4"/>
  <c r="J1412" i="4"/>
  <c r="K1412" i="4"/>
  <c r="L1412" i="4"/>
  <c r="M1412" i="4"/>
  <c r="N1412" i="4"/>
  <c r="O1412" i="4"/>
  <c r="P1412" i="4"/>
  <c r="Q1412" i="4"/>
  <c r="R1412" i="4"/>
  <c r="S1412" i="4"/>
  <c r="T1412" i="4"/>
  <c r="U1412" i="4"/>
  <c r="V1412" i="4"/>
  <c r="W1412" i="4"/>
  <c r="X1412" i="4"/>
  <c r="Y1412" i="4"/>
  <c r="Z1412" i="4"/>
  <c r="AA1412" i="4"/>
  <c r="AB1412" i="4"/>
  <c r="AC1412" i="4"/>
  <c r="AD1412" i="4"/>
  <c r="AE1412" i="4"/>
  <c r="AF1412" i="4"/>
  <c r="AI1412" i="4"/>
  <c r="AH785" i="4"/>
  <c r="E785" i="4"/>
  <c r="AI785" i="4" s="1"/>
  <c r="F785" i="4"/>
  <c r="G785" i="4"/>
  <c r="H785" i="4"/>
  <c r="I785" i="4"/>
  <c r="J785" i="4"/>
  <c r="K785" i="4"/>
  <c r="L785" i="4"/>
  <c r="M785" i="4"/>
  <c r="N785" i="4"/>
  <c r="O785" i="4"/>
  <c r="P785" i="4"/>
  <c r="Q785" i="4"/>
  <c r="R785" i="4"/>
  <c r="S785" i="4"/>
  <c r="T785" i="4"/>
  <c r="U785" i="4"/>
  <c r="V785" i="4"/>
  <c r="W785" i="4"/>
  <c r="X785" i="4"/>
  <c r="Y785" i="4"/>
  <c r="Z785" i="4"/>
  <c r="AA785" i="4"/>
  <c r="AB785" i="4"/>
  <c r="AC785" i="4"/>
  <c r="AD785" i="4"/>
  <c r="AE785" i="4"/>
  <c r="AF785" i="4"/>
  <c r="E1461" i="4"/>
  <c r="AI1461" i="4" s="1"/>
  <c r="F1461" i="4"/>
  <c r="G1461" i="4"/>
  <c r="H1461" i="4"/>
  <c r="I1461" i="4"/>
  <c r="J1461" i="4"/>
  <c r="K1461" i="4"/>
  <c r="L1461" i="4"/>
  <c r="M1461" i="4"/>
  <c r="N1461" i="4"/>
  <c r="O1461" i="4"/>
  <c r="P1461" i="4"/>
  <c r="Q1461" i="4"/>
  <c r="R1461" i="4"/>
  <c r="S1461" i="4"/>
  <c r="T1461" i="4"/>
  <c r="U1461" i="4"/>
  <c r="V1461" i="4"/>
  <c r="W1461" i="4"/>
  <c r="X1461" i="4"/>
  <c r="Y1461" i="4"/>
  <c r="Z1461" i="4"/>
  <c r="AA1461" i="4"/>
  <c r="AB1461" i="4"/>
  <c r="AC1461" i="4"/>
  <c r="AD1461" i="4"/>
  <c r="AE1461" i="4"/>
  <c r="AF1461" i="4"/>
  <c r="C1521" i="4"/>
  <c r="C1210" i="6" s="1"/>
  <c r="E1521" i="4"/>
  <c r="AI1521" i="4" s="1"/>
  <c r="F1521" i="4"/>
  <c r="G1521" i="4"/>
  <c r="H1521" i="4"/>
  <c r="I1521" i="4"/>
  <c r="J1521" i="4"/>
  <c r="K1521" i="4"/>
  <c r="L1521" i="4"/>
  <c r="M1521" i="4"/>
  <c r="N1521" i="4"/>
  <c r="O1521" i="4"/>
  <c r="P1521" i="4"/>
  <c r="Q1521" i="4"/>
  <c r="R1521" i="4"/>
  <c r="S1521" i="4"/>
  <c r="T1521" i="4"/>
  <c r="U1521" i="4"/>
  <c r="V1521" i="4"/>
  <c r="W1521" i="4"/>
  <c r="X1521" i="4"/>
  <c r="Y1521" i="4"/>
  <c r="Z1521" i="4"/>
  <c r="AA1521" i="4"/>
  <c r="AB1521" i="4"/>
  <c r="AC1521" i="4"/>
  <c r="AD1521" i="4"/>
  <c r="AE1521" i="4"/>
  <c r="AF1521" i="4"/>
  <c r="E1237" i="4"/>
  <c r="AI1237" i="4" s="1"/>
  <c r="F1237" i="4"/>
  <c r="G1237" i="4"/>
  <c r="H1237" i="4"/>
  <c r="I1237" i="4"/>
  <c r="J1237" i="4"/>
  <c r="K1237" i="4"/>
  <c r="L1237" i="4"/>
  <c r="M1237" i="4"/>
  <c r="N1237" i="4"/>
  <c r="O1237" i="4"/>
  <c r="P1237" i="4"/>
  <c r="Q1237" i="4"/>
  <c r="R1237" i="4"/>
  <c r="S1237" i="4"/>
  <c r="T1237" i="4"/>
  <c r="U1237" i="4"/>
  <c r="V1237" i="4"/>
  <c r="W1237" i="4"/>
  <c r="X1237" i="4"/>
  <c r="Y1237" i="4"/>
  <c r="Z1237" i="4"/>
  <c r="AA1237" i="4"/>
  <c r="AB1237" i="4"/>
  <c r="AC1237" i="4"/>
  <c r="AD1237" i="4"/>
  <c r="AE1237" i="4"/>
  <c r="AF1237" i="4"/>
  <c r="C1572" i="4"/>
  <c r="C1216" i="6" s="1"/>
  <c r="E1572" i="4"/>
  <c r="AI1572" i="4" s="1"/>
  <c r="F1572" i="4"/>
  <c r="G1572" i="4"/>
  <c r="H1572" i="4"/>
  <c r="I1572" i="4"/>
  <c r="J1572" i="4"/>
  <c r="K1572" i="4"/>
  <c r="L1572" i="4"/>
  <c r="M1572" i="4"/>
  <c r="N1572" i="4"/>
  <c r="O1572" i="4"/>
  <c r="P1572" i="4"/>
  <c r="Q1572" i="4"/>
  <c r="R1572" i="4"/>
  <c r="S1572" i="4"/>
  <c r="T1572" i="4"/>
  <c r="U1572" i="4"/>
  <c r="V1572" i="4"/>
  <c r="W1572" i="4"/>
  <c r="X1572" i="4"/>
  <c r="Y1572" i="4"/>
  <c r="Z1572" i="4"/>
  <c r="AA1572" i="4"/>
  <c r="AB1572" i="4"/>
  <c r="AC1572" i="4"/>
  <c r="AD1572" i="4"/>
  <c r="AE1572" i="4"/>
  <c r="AF1572" i="4"/>
  <c r="E377" i="4"/>
  <c r="AI377" i="4" s="1"/>
  <c r="F377" i="4"/>
  <c r="G377" i="4"/>
  <c r="H377" i="4"/>
  <c r="I377" i="4"/>
  <c r="J377" i="4"/>
  <c r="K377" i="4"/>
  <c r="L377" i="4"/>
  <c r="M377" i="4"/>
  <c r="N377" i="4"/>
  <c r="O377" i="4"/>
  <c r="P377" i="4"/>
  <c r="Q377" i="4"/>
  <c r="R377" i="4"/>
  <c r="S377" i="4"/>
  <c r="T377" i="4"/>
  <c r="U377" i="4"/>
  <c r="V377" i="4"/>
  <c r="W377" i="4"/>
  <c r="X377" i="4"/>
  <c r="Y377" i="4"/>
  <c r="Z377" i="4"/>
  <c r="AA377" i="4"/>
  <c r="AB377" i="4"/>
  <c r="AC377" i="4"/>
  <c r="AD377" i="4"/>
  <c r="AE377" i="4"/>
  <c r="AF377" i="4"/>
  <c r="C791" i="4"/>
  <c r="C1218" i="6" s="1"/>
  <c r="E791" i="4"/>
  <c r="AI791" i="4" s="1"/>
  <c r="F791" i="4"/>
  <c r="G791" i="4"/>
  <c r="H791" i="4"/>
  <c r="I791" i="4"/>
  <c r="J791" i="4"/>
  <c r="K791" i="4"/>
  <c r="L791" i="4"/>
  <c r="M791" i="4"/>
  <c r="N791" i="4"/>
  <c r="O791" i="4"/>
  <c r="P791" i="4"/>
  <c r="Q791" i="4"/>
  <c r="R791" i="4"/>
  <c r="S791" i="4"/>
  <c r="T791" i="4"/>
  <c r="U791" i="4"/>
  <c r="V791" i="4"/>
  <c r="W791" i="4"/>
  <c r="X791" i="4"/>
  <c r="Y791" i="4"/>
  <c r="Z791" i="4"/>
  <c r="AA791" i="4"/>
  <c r="AB791" i="4"/>
  <c r="AC791" i="4"/>
  <c r="AD791" i="4"/>
  <c r="AE791" i="4"/>
  <c r="AF791" i="4"/>
  <c r="E823" i="4"/>
  <c r="AI823" i="4" s="1"/>
  <c r="F823" i="4"/>
  <c r="G823" i="4"/>
  <c r="H823" i="4"/>
  <c r="I823" i="4"/>
  <c r="J823" i="4"/>
  <c r="K823" i="4"/>
  <c r="L823" i="4"/>
  <c r="M823" i="4"/>
  <c r="N823" i="4"/>
  <c r="O823" i="4"/>
  <c r="P823" i="4"/>
  <c r="Q823" i="4"/>
  <c r="R823" i="4"/>
  <c r="S823" i="4"/>
  <c r="T823" i="4"/>
  <c r="U823" i="4"/>
  <c r="V823" i="4"/>
  <c r="W823" i="4"/>
  <c r="X823" i="4"/>
  <c r="Y823" i="4"/>
  <c r="Z823" i="4"/>
  <c r="AA823" i="4"/>
  <c r="AB823" i="4"/>
  <c r="AC823" i="4"/>
  <c r="AD823" i="4"/>
  <c r="AE823" i="4"/>
  <c r="AF823" i="4"/>
  <c r="E562" i="4"/>
  <c r="AI562" i="4" s="1"/>
  <c r="F562" i="4"/>
  <c r="G562" i="4"/>
  <c r="H562" i="4"/>
  <c r="I562" i="4"/>
  <c r="J562" i="4"/>
  <c r="K562" i="4"/>
  <c r="L562" i="4"/>
  <c r="M562" i="4"/>
  <c r="N562" i="4"/>
  <c r="O562" i="4"/>
  <c r="P562" i="4"/>
  <c r="Q562" i="4"/>
  <c r="R562" i="4"/>
  <c r="S562" i="4"/>
  <c r="T562" i="4"/>
  <c r="U562" i="4"/>
  <c r="V562" i="4"/>
  <c r="W562" i="4"/>
  <c r="X562" i="4"/>
  <c r="Y562" i="4"/>
  <c r="Z562" i="4"/>
  <c r="AA562" i="4"/>
  <c r="AB562" i="4"/>
  <c r="AC562" i="4"/>
  <c r="AD562" i="4"/>
  <c r="AE562" i="4"/>
  <c r="AF562" i="4"/>
  <c r="E1001" i="4"/>
  <c r="AI1001" i="4" s="1"/>
  <c r="F1001" i="4"/>
  <c r="G1001" i="4"/>
  <c r="H1001" i="4"/>
  <c r="I1001" i="4"/>
  <c r="J1001" i="4"/>
  <c r="K1001" i="4"/>
  <c r="L1001" i="4"/>
  <c r="M1001" i="4"/>
  <c r="N1001" i="4"/>
  <c r="O1001" i="4"/>
  <c r="P1001" i="4"/>
  <c r="Q1001" i="4"/>
  <c r="R1001" i="4"/>
  <c r="S1001" i="4"/>
  <c r="T1001" i="4"/>
  <c r="U1001" i="4"/>
  <c r="V1001" i="4"/>
  <c r="W1001" i="4"/>
  <c r="X1001" i="4"/>
  <c r="Y1001" i="4"/>
  <c r="Z1001" i="4"/>
  <c r="AA1001" i="4"/>
  <c r="AB1001" i="4"/>
  <c r="AC1001" i="4"/>
  <c r="AD1001" i="4"/>
  <c r="AE1001" i="4"/>
  <c r="AF1001" i="4"/>
  <c r="C1162" i="4"/>
  <c r="C1225" i="6" s="1"/>
  <c r="E1162" i="4"/>
  <c r="AI1162" i="4" s="1"/>
  <c r="F1162" i="4"/>
  <c r="G1162" i="4"/>
  <c r="H1162" i="4"/>
  <c r="I1162" i="4"/>
  <c r="J1162" i="4"/>
  <c r="K1162" i="4"/>
  <c r="L1162" i="4"/>
  <c r="M1162" i="4"/>
  <c r="N1162" i="4"/>
  <c r="O1162" i="4"/>
  <c r="P1162" i="4"/>
  <c r="Q1162" i="4"/>
  <c r="R1162" i="4"/>
  <c r="S1162" i="4"/>
  <c r="T1162" i="4"/>
  <c r="U1162" i="4"/>
  <c r="V1162" i="4"/>
  <c r="W1162" i="4"/>
  <c r="X1162" i="4"/>
  <c r="Y1162" i="4"/>
  <c r="Z1162" i="4"/>
  <c r="AA1162" i="4"/>
  <c r="AB1162" i="4"/>
  <c r="AC1162" i="4"/>
  <c r="AD1162" i="4"/>
  <c r="AE1162" i="4"/>
  <c r="AF1162" i="4"/>
  <c r="C386" i="4"/>
  <c r="C1226" i="6" s="1"/>
  <c r="E386" i="4"/>
  <c r="AI386" i="4" s="1"/>
  <c r="F386" i="4"/>
  <c r="G386" i="4"/>
  <c r="H386" i="4"/>
  <c r="I386" i="4"/>
  <c r="J386" i="4"/>
  <c r="K386" i="4"/>
  <c r="L386" i="4"/>
  <c r="M386" i="4"/>
  <c r="N386" i="4"/>
  <c r="O386" i="4"/>
  <c r="P386" i="4"/>
  <c r="Q386" i="4"/>
  <c r="R386" i="4"/>
  <c r="S386" i="4"/>
  <c r="T386" i="4"/>
  <c r="U386" i="4"/>
  <c r="V386" i="4"/>
  <c r="W386" i="4"/>
  <c r="X386" i="4"/>
  <c r="Y386" i="4"/>
  <c r="Z386" i="4"/>
  <c r="AA386" i="4"/>
  <c r="AB386" i="4"/>
  <c r="AC386" i="4"/>
  <c r="AD386" i="4"/>
  <c r="AE386" i="4"/>
  <c r="AF386" i="4"/>
  <c r="C2125" i="4"/>
  <c r="C1232" i="6" s="1"/>
  <c r="E2125" i="4"/>
  <c r="AI2125" i="4" s="1"/>
  <c r="F2125" i="4"/>
  <c r="G2125" i="4"/>
  <c r="H2125" i="4"/>
  <c r="I2125" i="4"/>
  <c r="J2125" i="4"/>
  <c r="K2125" i="4"/>
  <c r="L2125" i="4"/>
  <c r="M2125" i="4"/>
  <c r="N2125" i="4"/>
  <c r="O2125" i="4"/>
  <c r="P2125" i="4"/>
  <c r="Q2125" i="4"/>
  <c r="R2125" i="4"/>
  <c r="S2125" i="4"/>
  <c r="T2125" i="4"/>
  <c r="U2125" i="4"/>
  <c r="V2125" i="4"/>
  <c r="W2125" i="4"/>
  <c r="X2125" i="4"/>
  <c r="Y2125" i="4"/>
  <c r="Z2125" i="4"/>
  <c r="AA2125" i="4"/>
  <c r="AB2125" i="4"/>
  <c r="AC2125" i="4"/>
  <c r="AD2125" i="4"/>
  <c r="AE2125" i="4"/>
  <c r="AF2125" i="4"/>
  <c r="E1805" i="4"/>
  <c r="AI1805" i="4" s="1"/>
  <c r="F1805" i="4"/>
  <c r="G1805" i="4"/>
  <c r="H1805" i="4"/>
  <c r="I1805" i="4"/>
  <c r="J1805" i="4"/>
  <c r="K1805" i="4"/>
  <c r="L1805" i="4"/>
  <c r="M1805" i="4"/>
  <c r="N1805" i="4"/>
  <c r="O1805" i="4"/>
  <c r="P1805" i="4"/>
  <c r="Q1805" i="4"/>
  <c r="R1805" i="4"/>
  <c r="S1805" i="4"/>
  <c r="T1805" i="4"/>
  <c r="U1805" i="4"/>
  <c r="V1805" i="4"/>
  <c r="W1805" i="4"/>
  <c r="X1805" i="4"/>
  <c r="Y1805" i="4"/>
  <c r="Z1805" i="4"/>
  <c r="AA1805" i="4"/>
  <c r="AB1805" i="4"/>
  <c r="AC1805" i="4"/>
  <c r="AD1805" i="4"/>
  <c r="AE1805" i="4"/>
  <c r="AF1805" i="4"/>
  <c r="E1958" i="4"/>
  <c r="AI1958" i="4" s="1"/>
  <c r="F1958" i="4"/>
  <c r="G1958" i="4"/>
  <c r="H1958" i="4"/>
  <c r="I1958" i="4"/>
  <c r="J1958" i="4"/>
  <c r="K1958" i="4"/>
  <c r="L1958" i="4"/>
  <c r="M1958" i="4"/>
  <c r="N1958" i="4"/>
  <c r="O1958" i="4"/>
  <c r="P1958" i="4"/>
  <c r="Q1958" i="4"/>
  <c r="R1958" i="4"/>
  <c r="S1958" i="4"/>
  <c r="T1958" i="4"/>
  <c r="U1958" i="4"/>
  <c r="V1958" i="4"/>
  <c r="W1958" i="4"/>
  <c r="X1958" i="4"/>
  <c r="Y1958" i="4"/>
  <c r="Z1958" i="4"/>
  <c r="AA1958" i="4"/>
  <c r="AB1958" i="4"/>
  <c r="AC1958" i="4"/>
  <c r="AD1958" i="4"/>
  <c r="AE1958" i="4"/>
  <c r="AF1958" i="4"/>
  <c r="C1639" i="4"/>
  <c r="C1240" i="6" s="1"/>
  <c r="E1639" i="4"/>
  <c r="F1639" i="4"/>
  <c r="G1639" i="4"/>
  <c r="H1639" i="4"/>
  <c r="I1639" i="4"/>
  <c r="J1639" i="4"/>
  <c r="K1639" i="4"/>
  <c r="L1639" i="4"/>
  <c r="M1639" i="4"/>
  <c r="N1639" i="4"/>
  <c r="O1639" i="4"/>
  <c r="P1639" i="4"/>
  <c r="Q1639" i="4"/>
  <c r="R1639" i="4"/>
  <c r="S1639" i="4"/>
  <c r="T1639" i="4"/>
  <c r="U1639" i="4"/>
  <c r="V1639" i="4"/>
  <c r="W1639" i="4"/>
  <c r="X1639" i="4"/>
  <c r="Y1639" i="4"/>
  <c r="Z1639" i="4"/>
  <c r="AA1639" i="4"/>
  <c r="AB1639" i="4"/>
  <c r="AC1639" i="4"/>
  <c r="AD1639" i="4"/>
  <c r="AE1639" i="4"/>
  <c r="AF1639" i="4"/>
  <c r="AI1639" i="4"/>
  <c r="C184" i="4"/>
  <c r="C1243" i="6" s="1"/>
  <c r="E184" i="4"/>
  <c r="AI184" i="4" s="1"/>
  <c r="F184" i="4"/>
  <c r="G184" i="4"/>
  <c r="H184" i="4"/>
  <c r="I184" i="4"/>
  <c r="J184" i="4"/>
  <c r="K184" i="4"/>
  <c r="L184" i="4"/>
  <c r="M184" i="4"/>
  <c r="N184" i="4"/>
  <c r="O184" i="4"/>
  <c r="P184" i="4"/>
  <c r="Q184" i="4"/>
  <c r="R184" i="4"/>
  <c r="S184" i="4"/>
  <c r="T184" i="4"/>
  <c r="U184" i="4"/>
  <c r="V184" i="4"/>
  <c r="W184" i="4"/>
  <c r="X184" i="4"/>
  <c r="Y184" i="4"/>
  <c r="Z184" i="4"/>
  <c r="AA184" i="4"/>
  <c r="AB184" i="4"/>
  <c r="AC184" i="4"/>
  <c r="AD184" i="4"/>
  <c r="AE184" i="4"/>
  <c r="AF184" i="4"/>
  <c r="E1879" i="4"/>
  <c r="AI1879" i="4" s="1"/>
  <c r="F1879" i="4"/>
  <c r="G1879" i="4"/>
  <c r="H1879" i="4"/>
  <c r="I1879" i="4"/>
  <c r="J1879" i="4"/>
  <c r="K1879" i="4"/>
  <c r="L1879" i="4"/>
  <c r="M1879" i="4"/>
  <c r="N1879" i="4"/>
  <c r="O1879" i="4"/>
  <c r="P1879" i="4"/>
  <c r="Q1879" i="4"/>
  <c r="R1879" i="4"/>
  <c r="S1879" i="4"/>
  <c r="T1879" i="4"/>
  <c r="U1879" i="4"/>
  <c r="V1879" i="4"/>
  <c r="W1879" i="4"/>
  <c r="X1879" i="4"/>
  <c r="Y1879" i="4"/>
  <c r="Z1879" i="4"/>
  <c r="AA1879" i="4"/>
  <c r="AB1879" i="4"/>
  <c r="AC1879" i="4"/>
  <c r="AD1879" i="4"/>
  <c r="AE1879" i="4"/>
  <c r="AF1879" i="4"/>
  <c r="E1527" i="4"/>
  <c r="AI1527" i="4" s="1"/>
  <c r="F1527" i="4"/>
  <c r="G1527" i="4"/>
  <c r="H1527" i="4"/>
  <c r="I1527" i="4"/>
  <c r="J1527" i="4"/>
  <c r="K1527" i="4"/>
  <c r="L1527" i="4"/>
  <c r="M1527" i="4"/>
  <c r="N1527" i="4"/>
  <c r="O1527" i="4"/>
  <c r="P1527" i="4"/>
  <c r="Q1527" i="4"/>
  <c r="R1527" i="4"/>
  <c r="S1527" i="4"/>
  <c r="T1527" i="4"/>
  <c r="U1527" i="4"/>
  <c r="V1527" i="4"/>
  <c r="W1527" i="4"/>
  <c r="X1527" i="4"/>
  <c r="Y1527" i="4"/>
  <c r="Z1527" i="4"/>
  <c r="AA1527" i="4"/>
  <c r="AB1527" i="4"/>
  <c r="AC1527" i="4"/>
  <c r="AD1527" i="4"/>
  <c r="AE1527" i="4"/>
  <c r="AF1527" i="4"/>
  <c r="C1720" i="4"/>
  <c r="C1253" i="6" s="1"/>
  <c r="E1720" i="4"/>
  <c r="AI1720" i="4" s="1"/>
  <c r="F1720" i="4"/>
  <c r="G1720" i="4"/>
  <c r="H1720" i="4"/>
  <c r="I1720" i="4"/>
  <c r="J1720" i="4"/>
  <c r="K1720" i="4"/>
  <c r="L1720" i="4"/>
  <c r="M1720" i="4"/>
  <c r="N1720" i="4"/>
  <c r="O1720" i="4"/>
  <c r="P1720" i="4"/>
  <c r="Q1720" i="4"/>
  <c r="R1720" i="4"/>
  <c r="S1720" i="4"/>
  <c r="T1720" i="4"/>
  <c r="U1720" i="4"/>
  <c r="V1720" i="4"/>
  <c r="W1720" i="4"/>
  <c r="X1720" i="4"/>
  <c r="Y1720" i="4"/>
  <c r="Z1720" i="4"/>
  <c r="AA1720" i="4"/>
  <c r="AB1720" i="4"/>
  <c r="AC1720" i="4"/>
  <c r="AD1720" i="4"/>
  <c r="AE1720" i="4"/>
  <c r="AF1720" i="4"/>
  <c r="C437" i="4"/>
  <c r="C1255" i="6" s="1"/>
  <c r="E437" i="4"/>
  <c r="AI437" i="4" s="1"/>
  <c r="F437" i="4"/>
  <c r="G437" i="4"/>
  <c r="H437" i="4"/>
  <c r="I437" i="4"/>
  <c r="J437" i="4"/>
  <c r="K437" i="4"/>
  <c r="L437" i="4"/>
  <c r="M437" i="4"/>
  <c r="N437" i="4"/>
  <c r="O437" i="4"/>
  <c r="P437" i="4"/>
  <c r="Q437" i="4"/>
  <c r="R437" i="4"/>
  <c r="S437" i="4"/>
  <c r="T437" i="4"/>
  <c r="U437" i="4"/>
  <c r="V437" i="4"/>
  <c r="W437" i="4"/>
  <c r="X437" i="4"/>
  <c r="Y437" i="4"/>
  <c r="Z437" i="4"/>
  <c r="AA437" i="4"/>
  <c r="AB437" i="4"/>
  <c r="AC437" i="4"/>
  <c r="AD437" i="4"/>
  <c r="AE437" i="4"/>
  <c r="AF437" i="4"/>
  <c r="C842" i="4"/>
  <c r="C1256" i="6" s="1"/>
  <c r="E842" i="4"/>
  <c r="AI842" i="4" s="1"/>
  <c r="F842" i="4"/>
  <c r="G842" i="4"/>
  <c r="H842" i="4"/>
  <c r="I842" i="4"/>
  <c r="J842" i="4"/>
  <c r="K842" i="4"/>
  <c r="L842" i="4"/>
  <c r="M842" i="4"/>
  <c r="N842" i="4"/>
  <c r="O842" i="4"/>
  <c r="P842" i="4"/>
  <c r="Q842" i="4"/>
  <c r="R842" i="4"/>
  <c r="S842" i="4"/>
  <c r="T842" i="4"/>
  <c r="U842" i="4"/>
  <c r="V842" i="4"/>
  <c r="W842" i="4"/>
  <c r="X842" i="4"/>
  <c r="Y842" i="4"/>
  <c r="Z842" i="4"/>
  <c r="AA842" i="4"/>
  <c r="AB842" i="4"/>
  <c r="AC842" i="4"/>
  <c r="AD842" i="4"/>
  <c r="AE842" i="4"/>
  <c r="AF842" i="4"/>
  <c r="E2103" i="4"/>
  <c r="AI2103" i="4" s="1"/>
  <c r="F2103" i="4"/>
  <c r="G2103" i="4"/>
  <c r="H2103" i="4"/>
  <c r="I2103" i="4"/>
  <c r="J2103" i="4"/>
  <c r="K2103" i="4"/>
  <c r="L2103" i="4"/>
  <c r="M2103" i="4"/>
  <c r="N2103" i="4"/>
  <c r="O2103" i="4"/>
  <c r="P2103" i="4"/>
  <c r="Q2103" i="4"/>
  <c r="R2103" i="4"/>
  <c r="S2103" i="4"/>
  <c r="T2103" i="4"/>
  <c r="U2103" i="4"/>
  <c r="V2103" i="4"/>
  <c r="W2103" i="4"/>
  <c r="X2103" i="4"/>
  <c r="Y2103" i="4"/>
  <c r="Z2103" i="4"/>
  <c r="AA2103" i="4"/>
  <c r="AB2103" i="4"/>
  <c r="AC2103" i="4"/>
  <c r="AD2103" i="4"/>
  <c r="AE2103" i="4"/>
  <c r="AF2103" i="4"/>
  <c r="E2071" i="4"/>
  <c r="F2071" i="4"/>
  <c r="G2071" i="4"/>
  <c r="H2071" i="4"/>
  <c r="I2071" i="4"/>
  <c r="J2071" i="4"/>
  <c r="K2071" i="4"/>
  <c r="L2071" i="4"/>
  <c r="M2071" i="4"/>
  <c r="N2071" i="4"/>
  <c r="O2071" i="4"/>
  <c r="P2071" i="4"/>
  <c r="Q2071" i="4"/>
  <c r="R2071" i="4"/>
  <c r="S2071" i="4"/>
  <c r="T2071" i="4"/>
  <c r="U2071" i="4"/>
  <c r="V2071" i="4"/>
  <c r="W2071" i="4"/>
  <c r="X2071" i="4"/>
  <c r="Y2071" i="4"/>
  <c r="Z2071" i="4"/>
  <c r="AA2071" i="4"/>
  <c r="AB2071" i="4"/>
  <c r="AC2071" i="4"/>
  <c r="AD2071" i="4"/>
  <c r="AE2071" i="4"/>
  <c r="AF2071" i="4"/>
  <c r="AI2071" i="4"/>
  <c r="C1449" i="4"/>
  <c r="C1271" i="6" s="1"/>
  <c r="E1449" i="4"/>
  <c r="AI1449" i="4" s="1"/>
  <c r="F1449" i="4"/>
  <c r="G1449" i="4"/>
  <c r="H1449" i="4"/>
  <c r="I1449" i="4"/>
  <c r="J1449" i="4"/>
  <c r="K1449" i="4"/>
  <c r="L1449" i="4"/>
  <c r="M1449" i="4"/>
  <c r="N1449" i="4"/>
  <c r="O1449" i="4"/>
  <c r="P1449" i="4"/>
  <c r="Q1449" i="4"/>
  <c r="R1449" i="4"/>
  <c r="S1449" i="4"/>
  <c r="T1449" i="4"/>
  <c r="U1449" i="4"/>
  <c r="V1449" i="4"/>
  <c r="W1449" i="4"/>
  <c r="X1449" i="4"/>
  <c r="Y1449" i="4"/>
  <c r="Z1449" i="4"/>
  <c r="AA1449" i="4"/>
  <c r="AB1449" i="4"/>
  <c r="AC1449" i="4"/>
  <c r="AD1449" i="4"/>
  <c r="AE1449" i="4"/>
  <c r="AF1449" i="4"/>
  <c r="E140" i="4"/>
  <c r="AI140" i="4" s="1"/>
  <c r="F140" i="4"/>
  <c r="G140" i="4"/>
  <c r="H140" i="4"/>
  <c r="I140" i="4"/>
  <c r="J140" i="4"/>
  <c r="K140" i="4"/>
  <c r="L140" i="4"/>
  <c r="M140" i="4"/>
  <c r="N140" i="4"/>
  <c r="O140" i="4"/>
  <c r="P140" i="4"/>
  <c r="Q140" i="4"/>
  <c r="R140" i="4"/>
  <c r="S140" i="4"/>
  <c r="T140" i="4"/>
  <c r="U140" i="4"/>
  <c r="V140" i="4"/>
  <c r="W140" i="4"/>
  <c r="X140" i="4"/>
  <c r="Y140" i="4"/>
  <c r="Z140" i="4"/>
  <c r="AA140" i="4"/>
  <c r="AB140" i="4"/>
  <c r="AC140" i="4"/>
  <c r="AD140" i="4"/>
  <c r="AE140" i="4"/>
  <c r="AF140" i="4"/>
  <c r="E268" i="4"/>
  <c r="AI268" i="4" s="1"/>
  <c r="F268" i="4"/>
  <c r="G268" i="4"/>
  <c r="H268" i="4"/>
  <c r="I268" i="4"/>
  <c r="J268" i="4"/>
  <c r="K268" i="4"/>
  <c r="L268" i="4"/>
  <c r="M268" i="4"/>
  <c r="N268" i="4"/>
  <c r="O268" i="4"/>
  <c r="P268" i="4"/>
  <c r="Q268" i="4"/>
  <c r="R268" i="4"/>
  <c r="S268" i="4"/>
  <c r="T268" i="4"/>
  <c r="U268" i="4"/>
  <c r="V268" i="4"/>
  <c r="W268" i="4"/>
  <c r="X268" i="4"/>
  <c r="Y268" i="4"/>
  <c r="Z268" i="4"/>
  <c r="AA268" i="4"/>
  <c r="AB268" i="4"/>
  <c r="AC268" i="4"/>
  <c r="AD268" i="4"/>
  <c r="AE268" i="4"/>
  <c r="AF268" i="4"/>
  <c r="E419" i="4"/>
  <c r="AI419" i="4" s="1"/>
  <c r="F419" i="4"/>
  <c r="G419" i="4"/>
  <c r="H419" i="4"/>
  <c r="I419" i="4"/>
  <c r="J419" i="4"/>
  <c r="K419" i="4"/>
  <c r="L419" i="4"/>
  <c r="M419" i="4"/>
  <c r="N419" i="4"/>
  <c r="O419" i="4"/>
  <c r="P419" i="4"/>
  <c r="Q419" i="4"/>
  <c r="R419" i="4"/>
  <c r="S419" i="4"/>
  <c r="T419" i="4"/>
  <c r="U419" i="4"/>
  <c r="V419" i="4"/>
  <c r="W419" i="4"/>
  <c r="X419" i="4"/>
  <c r="Y419" i="4"/>
  <c r="Z419" i="4"/>
  <c r="AA419" i="4"/>
  <c r="AB419" i="4"/>
  <c r="AC419" i="4"/>
  <c r="AD419" i="4"/>
  <c r="AE419" i="4"/>
  <c r="AF419" i="4"/>
  <c r="C1224" i="4"/>
  <c r="C1299" i="6" s="1"/>
  <c r="E1224" i="4"/>
  <c r="AI1224" i="4" s="1"/>
  <c r="F1224" i="4"/>
  <c r="G1224" i="4"/>
  <c r="H1224" i="4"/>
  <c r="I1224" i="4"/>
  <c r="J1224" i="4"/>
  <c r="K1224" i="4"/>
  <c r="L1224" i="4"/>
  <c r="M1224" i="4"/>
  <c r="N1224" i="4"/>
  <c r="O1224" i="4"/>
  <c r="P1224" i="4"/>
  <c r="Q1224" i="4"/>
  <c r="R1224" i="4"/>
  <c r="S1224" i="4"/>
  <c r="T1224" i="4"/>
  <c r="U1224" i="4"/>
  <c r="V1224" i="4"/>
  <c r="W1224" i="4"/>
  <c r="X1224" i="4"/>
  <c r="Y1224" i="4"/>
  <c r="Z1224" i="4"/>
  <c r="AA1224" i="4"/>
  <c r="AB1224" i="4"/>
  <c r="AC1224" i="4"/>
  <c r="AD1224" i="4"/>
  <c r="AE1224" i="4"/>
  <c r="AF1224" i="4"/>
  <c r="E1543" i="4"/>
  <c r="AI1543" i="4" s="1"/>
  <c r="F1543" i="4"/>
  <c r="G1543" i="4"/>
  <c r="H1543" i="4"/>
  <c r="I1543" i="4"/>
  <c r="J1543" i="4"/>
  <c r="K1543" i="4"/>
  <c r="L1543" i="4"/>
  <c r="M1543" i="4"/>
  <c r="N1543" i="4"/>
  <c r="O1543" i="4"/>
  <c r="P1543" i="4"/>
  <c r="Q1543" i="4"/>
  <c r="R1543" i="4"/>
  <c r="S1543" i="4"/>
  <c r="T1543" i="4"/>
  <c r="U1543" i="4"/>
  <c r="V1543" i="4"/>
  <c r="W1543" i="4"/>
  <c r="X1543" i="4"/>
  <c r="Y1543" i="4"/>
  <c r="Z1543" i="4"/>
  <c r="AA1543" i="4"/>
  <c r="AB1543" i="4"/>
  <c r="AC1543" i="4"/>
  <c r="AD1543" i="4"/>
  <c r="AE1543" i="4"/>
  <c r="AF1543" i="4"/>
  <c r="C772" i="4"/>
  <c r="C1303" i="6" s="1"/>
  <c r="E772" i="4"/>
  <c r="AI772" i="4" s="1"/>
  <c r="F772" i="4"/>
  <c r="G772" i="4"/>
  <c r="H772" i="4"/>
  <c r="I772" i="4"/>
  <c r="J772" i="4"/>
  <c r="K772" i="4"/>
  <c r="L772" i="4"/>
  <c r="M772" i="4"/>
  <c r="N772" i="4"/>
  <c r="O772" i="4"/>
  <c r="P772" i="4"/>
  <c r="Q772" i="4"/>
  <c r="R772" i="4"/>
  <c r="S772" i="4"/>
  <c r="T772" i="4"/>
  <c r="U772" i="4"/>
  <c r="V772" i="4"/>
  <c r="W772" i="4"/>
  <c r="X772" i="4"/>
  <c r="Y772" i="4"/>
  <c r="Z772" i="4"/>
  <c r="AA772" i="4"/>
  <c r="AB772" i="4"/>
  <c r="AC772" i="4"/>
  <c r="AD772" i="4"/>
  <c r="AE772" i="4"/>
  <c r="AF772" i="4"/>
  <c r="E756" i="4"/>
  <c r="F756" i="4"/>
  <c r="G756" i="4"/>
  <c r="H756" i="4"/>
  <c r="I756" i="4"/>
  <c r="J756" i="4"/>
  <c r="K756" i="4"/>
  <c r="L756" i="4"/>
  <c r="M756" i="4"/>
  <c r="N756" i="4"/>
  <c r="O756" i="4"/>
  <c r="P756" i="4"/>
  <c r="Q756" i="4"/>
  <c r="R756" i="4"/>
  <c r="S756" i="4"/>
  <c r="T756" i="4"/>
  <c r="U756" i="4"/>
  <c r="V756" i="4"/>
  <c r="W756" i="4"/>
  <c r="X756" i="4"/>
  <c r="Y756" i="4"/>
  <c r="Z756" i="4"/>
  <c r="AA756" i="4"/>
  <c r="AB756" i="4"/>
  <c r="AC756" i="4"/>
  <c r="AD756" i="4"/>
  <c r="AE756" i="4"/>
  <c r="AF756" i="4"/>
  <c r="AI756" i="4"/>
  <c r="C271" i="4"/>
  <c r="C2087" i="6" s="1"/>
  <c r="E271" i="4"/>
  <c r="AI271" i="4" s="1"/>
  <c r="F271" i="4"/>
  <c r="G271" i="4"/>
  <c r="H271" i="4"/>
  <c r="I271" i="4"/>
  <c r="J271" i="4"/>
  <c r="K271" i="4"/>
  <c r="L271" i="4"/>
  <c r="M271" i="4"/>
  <c r="N271" i="4"/>
  <c r="O271" i="4"/>
  <c r="P271" i="4"/>
  <c r="Q271" i="4"/>
  <c r="R271" i="4"/>
  <c r="S271" i="4"/>
  <c r="T271" i="4"/>
  <c r="U271" i="4"/>
  <c r="V271" i="4"/>
  <c r="W271" i="4"/>
  <c r="X271" i="4"/>
  <c r="Y271" i="4"/>
  <c r="Z271" i="4"/>
  <c r="AA271" i="4"/>
  <c r="AB271" i="4"/>
  <c r="AC271" i="4"/>
  <c r="AD271" i="4"/>
  <c r="AE271" i="4"/>
  <c r="AF271" i="4"/>
  <c r="E1380" i="4"/>
  <c r="AI1380" i="4" s="1"/>
  <c r="F1380" i="4"/>
  <c r="G1380" i="4"/>
  <c r="H1380" i="4"/>
  <c r="I1380" i="4"/>
  <c r="J1380" i="4"/>
  <c r="K1380" i="4"/>
  <c r="L1380" i="4"/>
  <c r="M1380" i="4"/>
  <c r="N1380" i="4"/>
  <c r="O1380" i="4"/>
  <c r="P1380" i="4"/>
  <c r="Q1380" i="4"/>
  <c r="R1380" i="4"/>
  <c r="S1380" i="4"/>
  <c r="T1380" i="4"/>
  <c r="U1380" i="4"/>
  <c r="V1380" i="4"/>
  <c r="W1380" i="4"/>
  <c r="X1380" i="4"/>
  <c r="Y1380" i="4"/>
  <c r="Z1380" i="4"/>
  <c r="AA1380" i="4"/>
  <c r="AB1380" i="4"/>
  <c r="AC1380" i="4"/>
  <c r="AD1380" i="4"/>
  <c r="AE1380" i="4"/>
  <c r="AF1380" i="4"/>
  <c r="E1518" i="4"/>
  <c r="AI1518" i="4" s="1"/>
  <c r="F1518" i="4"/>
  <c r="G1518" i="4"/>
  <c r="H1518" i="4"/>
  <c r="I1518" i="4"/>
  <c r="J1518" i="4"/>
  <c r="K1518" i="4"/>
  <c r="L1518" i="4"/>
  <c r="M1518" i="4"/>
  <c r="N1518" i="4"/>
  <c r="O1518" i="4"/>
  <c r="P1518" i="4"/>
  <c r="Q1518" i="4"/>
  <c r="R1518" i="4"/>
  <c r="S1518" i="4"/>
  <c r="T1518" i="4"/>
  <c r="U1518" i="4"/>
  <c r="V1518" i="4"/>
  <c r="W1518" i="4"/>
  <c r="X1518" i="4"/>
  <c r="Y1518" i="4"/>
  <c r="Z1518" i="4"/>
  <c r="AA1518" i="4"/>
  <c r="AB1518" i="4"/>
  <c r="AC1518" i="4"/>
  <c r="AD1518" i="4"/>
  <c r="AE1518" i="4"/>
  <c r="AF1518" i="4"/>
  <c r="E796" i="4"/>
  <c r="AI796" i="4" s="1"/>
  <c r="F796" i="4"/>
  <c r="G796" i="4"/>
  <c r="H796" i="4"/>
  <c r="I796" i="4"/>
  <c r="J796" i="4"/>
  <c r="K796" i="4"/>
  <c r="L796" i="4"/>
  <c r="M796" i="4"/>
  <c r="N796" i="4"/>
  <c r="O796" i="4"/>
  <c r="P796" i="4"/>
  <c r="Q796" i="4"/>
  <c r="R796" i="4"/>
  <c r="S796" i="4"/>
  <c r="T796" i="4"/>
  <c r="U796" i="4"/>
  <c r="V796" i="4"/>
  <c r="W796" i="4"/>
  <c r="X796" i="4"/>
  <c r="Y796" i="4"/>
  <c r="Z796" i="4"/>
  <c r="AA796" i="4"/>
  <c r="AB796" i="4"/>
  <c r="AC796" i="4"/>
  <c r="AD796" i="4"/>
  <c r="AE796" i="4"/>
  <c r="AF796" i="4"/>
  <c r="C781" i="4"/>
  <c r="C1311" i="6" s="1"/>
  <c r="E781" i="4"/>
  <c r="AI781" i="4" s="1"/>
  <c r="F781" i="4"/>
  <c r="G781" i="4"/>
  <c r="H781" i="4"/>
  <c r="I781" i="4"/>
  <c r="J781" i="4"/>
  <c r="K781" i="4"/>
  <c r="L781" i="4"/>
  <c r="M781" i="4"/>
  <c r="N781" i="4"/>
  <c r="O781" i="4"/>
  <c r="P781" i="4"/>
  <c r="Q781" i="4"/>
  <c r="R781" i="4"/>
  <c r="S781" i="4"/>
  <c r="T781" i="4"/>
  <c r="U781" i="4"/>
  <c r="V781" i="4"/>
  <c r="W781" i="4"/>
  <c r="X781" i="4"/>
  <c r="Y781" i="4"/>
  <c r="Z781" i="4"/>
  <c r="AA781" i="4"/>
  <c r="AB781" i="4"/>
  <c r="AC781" i="4"/>
  <c r="AD781" i="4"/>
  <c r="AE781" i="4"/>
  <c r="AF781" i="4"/>
  <c r="C832" i="4"/>
  <c r="C1312" i="6" s="1"/>
  <c r="E832" i="4"/>
  <c r="AI832" i="4" s="1"/>
  <c r="F832" i="4"/>
  <c r="G832" i="4"/>
  <c r="H832" i="4"/>
  <c r="I832" i="4"/>
  <c r="J832" i="4"/>
  <c r="K832" i="4"/>
  <c r="L832" i="4"/>
  <c r="M832" i="4"/>
  <c r="N832" i="4"/>
  <c r="O832" i="4"/>
  <c r="P832" i="4"/>
  <c r="Q832" i="4"/>
  <c r="R832" i="4"/>
  <c r="S832" i="4"/>
  <c r="T832" i="4"/>
  <c r="U832" i="4"/>
  <c r="V832" i="4"/>
  <c r="W832" i="4"/>
  <c r="X832" i="4"/>
  <c r="Y832" i="4"/>
  <c r="Z832" i="4"/>
  <c r="AA832" i="4"/>
  <c r="AB832" i="4"/>
  <c r="AC832" i="4"/>
  <c r="AD832" i="4"/>
  <c r="AE832" i="4"/>
  <c r="AF832" i="4"/>
  <c r="E813" i="4"/>
  <c r="AI813" i="4" s="1"/>
  <c r="F813" i="4"/>
  <c r="G813" i="4"/>
  <c r="H813" i="4"/>
  <c r="I813" i="4"/>
  <c r="J813" i="4"/>
  <c r="K813" i="4"/>
  <c r="L813" i="4"/>
  <c r="M813" i="4"/>
  <c r="N813" i="4"/>
  <c r="O813" i="4"/>
  <c r="P813" i="4"/>
  <c r="Q813" i="4"/>
  <c r="R813" i="4"/>
  <c r="S813" i="4"/>
  <c r="T813" i="4"/>
  <c r="U813" i="4"/>
  <c r="V813" i="4"/>
  <c r="W813" i="4"/>
  <c r="X813" i="4"/>
  <c r="Y813" i="4"/>
  <c r="Z813" i="4"/>
  <c r="AA813" i="4"/>
  <c r="AB813" i="4"/>
  <c r="AC813" i="4"/>
  <c r="AD813" i="4"/>
  <c r="AE813" i="4"/>
  <c r="AF813" i="4"/>
  <c r="C905" i="4"/>
  <c r="C1315" i="6" s="1"/>
  <c r="E905" i="4"/>
  <c r="AI905" i="4" s="1"/>
  <c r="F905" i="4"/>
  <c r="G905" i="4"/>
  <c r="H905" i="4"/>
  <c r="I905" i="4"/>
  <c r="J905" i="4"/>
  <c r="K905" i="4"/>
  <c r="L905" i="4"/>
  <c r="M905" i="4"/>
  <c r="N905" i="4"/>
  <c r="O905" i="4"/>
  <c r="P905" i="4"/>
  <c r="Q905" i="4"/>
  <c r="R905" i="4"/>
  <c r="S905" i="4"/>
  <c r="T905" i="4"/>
  <c r="U905" i="4"/>
  <c r="V905" i="4"/>
  <c r="W905" i="4"/>
  <c r="X905" i="4"/>
  <c r="Y905" i="4"/>
  <c r="Z905" i="4"/>
  <c r="AA905" i="4"/>
  <c r="AB905" i="4"/>
  <c r="AC905" i="4"/>
  <c r="AD905" i="4"/>
  <c r="AE905" i="4"/>
  <c r="AF905" i="4"/>
  <c r="C1271" i="4"/>
  <c r="C1316" i="6" s="1"/>
  <c r="AH1271" i="4"/>
  <c r="E1271" i="4"/>
  <c r="AI1271" i="4" s="1"/>
  <c r="F1271" i="4"/>
  <c r="G1271" i="4"/>
  <c r="H1271" i="4"/>
  <c r="I1271" i="4"/>
  <c r="J1271" i="4"/>
  <c r="K1271" i="4"/>
  <c r="L1271" i="4"/>
  <c r="M1271" i="4"/>
  <c r="N1271" i="4"/>
  <c r="O1271" i="4"/>
  <c r="P1271" i="4"/>
  <c r="Q1271" i="4"/>
  <c r="R1271" i="4"/>
  <c r="S1271" i="4"/>
  <c r="T1271" i="4"/>
  <c r="U1271" i="4"/>
  <c r="V1271" i="4"/>
  <c r="W1271" i="4"/>
  <c r="X1271" i="4"/>
  <c r="Y1271" i="4"/>
  <c r="Z1271" i="4"/>
  <c r="AA1271" i="4"/>
  <c r="AB1271" i="4"/>
  <c r="AC1271" i="4"/>
  <c r="AD1271" i="4"/>
  <c r="AE1271" i="4"/>
  <c r="AF1271" i="4"/>
  <c r="C1944" i="4"/>
  <c r="C1317" i="6" s="1"/>
  <c r="E1944" i="4"/>
  <c r="AI1944" i="4" s="1"/>
  <c r="F1944" i="4"/>
  <c r="G1944" i="4"/>
  <c r="H1944" i="4"/>
  <c r="I1944" i="4"/>
  <c r="J1944" i="4"/>
  <c r="K1944" i="4"/>
  <c r="L1944" i="4"/>
  <c r="M1944" i="4"/>
  <c r="N1944" i="4"/>
  <c r="O1944" i="4"/>
  <c r="P1944" i="4"/>
  <c r="Q1944" i="4"/>
  <c r="R1944" i="4"/>
  <c r="S1944" i="4"/>
  <c r="T1944" i="4"/>
  <c r="U1944" i="4"/>
  <c r="V1944" i="4"/>
  <c r="W1944" i="4"/>
  <c r="X1944" i="4"/>
  <c r="Y1944" i="4"/>
  <c r="Z1944" i="4"/>
  <c r="AA1944" i="4"/>
  <c r="AB1944" i="4"/>
  <c r="AC1944" i="4"/>
  <c r="AD1944" i="4"/>
  <c r="AE1944" i="4"/>
  <c r="AF1944" i="4"/>
  <c r="E1045" i="4"/>
  <c r="AI1045" i="4" s="1"/>
  <c r="F1045" i="4"/>
  <c r="G1045" i="4"/>
  <c r="H1045" i="4"/>
  <c r="I1045" i="4"/>
  <c r="J1045" i="4"/>
  <c r="K1045" i="4"/>
  <c r="L1045" i="4"/>
  <c r="M1045" i="4"/>
  <c r="N1045" i="4"/>
  <c r="O1045" i="4"/>
  <c r="P1045" i="4"/>
  <c r="Q1045" i="4"/>
  <c r="R1045" i="4"/>
  <c r="S1045" i="4"/>
  <c r="T1045" i="4"/>
  <c r="U1045" i="4"/>
  <c r="V1045" i="4"/>
  <c r="W1045" i="4"/>
  <c r="X1045" i="4"/>
  <c r="Y1045" i="4"/>
  <c r="Z1045" i="4"/>
  <c r="AA1045" i="4"/>
  <c r="AB1045" i="4"/>
  <c r="AC1045" i="4"/>
  <c r="AD1045" i="4"/>
  <c r="AE1045" i="4"/>
  <c r="AF1045" i="4"/>
  <c r="E1873" i="4"/>
  <c r="F1873" i="4"/>
  <c r="G1873" i="4"/>
  <c r="H1873" i="4"/>
  <c r="I1873" i="4"/>
  <c r="J1873" i="4"/>
  <c r="K1873" i="4"/>
  <c r="L1873" i="4"/>
  <c r="M1873" i="4"/>
  <c r="N1873" i="4"/>
  <c r="O1873" i="4"/>
  <c r="P1873" i="4"/>
  <c r="Q1873" i="4"/>
  <c r="R1873" i="4"/>
  <c r="S1873" i="4"/>
  <c r="T1873" i="4"/>
  <c r="U1873" i="4"/>
  <c r="V1873" i="4"/>
  <c r="W1873" i="4"/>
  <c r="X1873" i="4"/>
  <c r="Y1873" i="4"/>
  <c r="Z1873" i="4"/>
  <c r="AA1873" i="4"/>
  <c r="AB1873" i="4"/>
  <c r="AC1873" i="4"/>
  <c r="AD1873" i="4"/>
  <c r="AE1873" i="4"/>
  <c r="AF1873" i="4"/>
  <c r="AI1873" i="4"/>
  <c r="E1744" i="4"/>
  <c r="AI1744" i="4" s="1"/>
  <c r="F1744" i="4"/>
  <c r="G1744" i="4"/>
  <c r="H1744" i="4"/>
  <c r="I1744" i="4"/>
  <c r="J1744" i="4"/>
  <c r="K1744" i="4"/>
  <c r="L1744" i="4"/>
  <c r="M1744" i="4"/>
  <c r="N1744" i="4"/>
  <c r="O1744" i="4"/>
  <c r="P1744" i="4"/>
  <c r="Q1744" i="4"/>
  <c r="R1744" i="4"/>
  <c r="S1744" i="4"/>
  <c r="T1744" i="4"/>
  <c r="U1744" i="4"/>
  <c r="V1744" i="4"/>
  <c r="W1744" i="4"/>
  <c r="X1744" i="4"/>
  <c r="Y1744" i="4"/>
  <c r="Z1744" i="4"/>
  <c r="AA1744" i="4"/>
  <c r="AB1744" i="4"/>
  <c r="AC1744" i="4"/>
  <c r="AD1744" i="4"/>
  <c r="AE1744" i="4"/>
  <c r="AF1744" i="4"/>
  <c r="C137" i="4"/>
  <c r="C1323" i="6" s="1"/>
  <c r="E137" i="4"/>
  <c r="AI137" i="4" s="1"/>
  <c r="F137" i="4"/>
  <c r="G137" i="4"/>
  <c r="H137" i="4"/>
  <c r="I137" i="4"/>
  <c r="J137" i="4"/>
  <c r="K137" i="4"/>
  <c r="L137" i="4"/>
  <c r="M137" i="4"/>
  <c r="N137" i="4"/>
  <c r="O137" i="4"/>
  <c r="P137" i="4"/>
  <c r="Q137" i="4"/>
  <c r="R137" i="4"/>
  <c r="S137" i="4"/>
  <c r="T137" i="4"/>
  <c r="U137" i="4"/>
  <c r="V137" i="4"/>
  <c r="W137" i="4"/>
  <c r="X137" i="4"/>
  <c r="Y137" i="4"/>
  <c r="Z137" i="4"/>
  <c r="AA137" i="4"/>
  <c r="AB137" i="4"/>
  <c r="AC137" i="4"/>
  <c r="AD137" i="4"/>
  <c r="AE137" i="4"/>
  <c r="AF137" i="4"/>
  <c r="C1482" i="4"/>
  <c r="C1324" i="6" s="1"/>
  <c r="E1482" i="4"/>
  <c r="AI1482" i="4" s="1"/>
  <c r="F1482" i="4"/>
  <c r="G1482" i="4"/>
  <c r="H1482" i="4"/>
  <c r="I1482" i="4"/>
  <c r="J1482" i="4"/>
  <c r="K1482" i="4"/>
  <c r="L1482" i="4"/>
  <c r="M1482" i="4"/>
  <c r="N1482" i="4"/>
  <c r="O1482" i="4"/>
  <c r="P1482" i="4"/>
  <c r="Q1482" i="4"/>
  <c r="R1482" i="4"/>
  <c r="S1482" i="4"/>
  <c r="T1482" i="4"/>
  <c r="U1482" i="4"/>
  <c r="V1482" i="4"/>
  <c r="W1482" i="4"/>
  <c r="X1482" i="4"/>
  <c r="Y1482" i="4"/>
  <c r="Z1482" i="4"/>
  <c r="AA1482" i="4"/>
  <c r="AB1482" i="4"/>
  <c r="AC1482" i="4"/>
  <c r="AD1482" i="4"/>
  <c r="AE1482" i="4"/>
  <c r="AF1482" i="4"/>
  <c r="E418" i="4"/>
  <c r="AI418" i="4" s="1"/>
  <c r="F418" i="4"/>
  <c r="G418" i="4"/>
  <c r="H418" i="4"/>
  <c r="I418" i="4"/>
  <c r="J418" i="4"/>
  <c r="K418" i="4"/>
  <c r="L418" i="4"/>
  <c r="M418" i="4"/>
  <c r="N418" i="4"/>
  <c r="O418" i="4"/>
  <c r="P418" i="4"/>
  <c r="Q418" i="4"/>
  <c r="R418" i="4"/>
  <c r="S418" i="4"/>
  <c r="T418" i="4"/>
  <c r="U418" i="4"/>
  <c r="V418" i="4"/>
  <c r="W418" i="4"/>
  <c r="X418" i="4"/>
  <c r="Y418" i="4"/>
  <c r="Z418" i="4"/>
  <c r="AA418" i="4"/>
  <c r="AB418" i="4"/>
  <c r="AC418" i="4"/>
  <c r="AD418" i="4"/>
  <c r="AE418" i="4"/>
  <c r="AF418" i="4"/>
  <c r="E1996" i="4"/>
  <c r="AI1996" i="4" s="1"/>
  <c r="F1996" i="4"/>
  <c r="G1996" i="4"/>
  <c r="H1996" i="4"/>
  <c r="I1996" i="4"/>
  <c r="J1996" i="4"/>
  <c r="K1996" i="4"/>
  <c r="L1996" i="4"/>
  <c r="M1996" i="4"/>
  <c r="N1996" i="4"/>
  <c r="O1996" i="4"/>
  <c r="P1996" i="4"/>
  <c r="Q1996" i="4"/>
  <c r="R1996" i="4"/>
  <c r="S1996" i="4"/>
  <c r="T1996" i="4"/>
  <c r="U1996" i="4"/>
  <c r="V1996" i="4"/>
  <c r="W1996" i="4"/>
  <c r="X1996" i="4"/>
  <c r="Y1996" i="4"/>
  <c r="Z1996" i="4"/>
  <c r="AA1996" i="4"/>
  <c r="AB1996" i="4"/>
  <c r="AC1996" i="4"/>
  <c r="AD1996" i="4"/>
  <c r="AE1996" i="4"/>
  <c r="AF1996" i="4"/>
  <c r="C936" i="4"/>
  <c r="C1327" i="6" s="1"/>
  <c r="E936" i="4"/>
  <c r="AI936" i="4" s="1"/>
  <c r="F936" i="4"/>
  <c r="G936" i="4"/>
  <c r="H936" i="4"/>
  <c r="I936" i="4"/>
  <c r="J936" i="4"/>
  <c r="K936" i="4"/>
  <c r="L936" i="4"/>
  <c r="M936" i="4"/>
  <c r="N936" i="4"/>
  <c r="O936" i="4"/>
  <c r="P936" i="4"/>
  <c r="Q936" i="4"/>
  <c r="R936" i="4"/>
  <c r="S936" i="4"/>
  <c r="T936" i="4"/>
  <c r="U936" i="4"/>
  <c r="V936" i="4"/>
  <c r="W936" i="4"/>
  <c r="X936" i="4"/>
  <c r="Y936" i="4"/>
  <c r="Z936" i="4"/>
  <c r="AA936" i="4"/>
  <c r="AB936" i="4"/>
  <c r="AC936" i="4"/>
  <c r="AD936" i="4"/>
  <c r="AE936" i="4"/>
  <c r="AF936" i="4"/>
  <c r="E1912" i="4"/>
  <c r="AI1912" i="4" s="1"/>
  <c r="F1912" i="4"/>
  <c r="G1912" i="4"/>
  <c r="H1912" i="4"/>
  <c r="I1912" i="4"/>
  <c r="J1912" i="4"/>
  <c r="K1912" i="4"/>
  <c r="L1912" i="4"/>
  <c r="M1912" i="4"/>
  <c r="N1912" i="4"/>
  <c r="O1912" i="4"/>
  <c r="P1912" i="4"/>
  <c r="Q1912" i="4"/>
  <c r="R1912" i="4"/>
  <c r="S1912" i="4"/>
  <c r="T1912" i="4"/>
  <c r="U1912" i="4"/>
  <c r="V1912" i="4"/>
  <c r="W1912" i="4"/>
  <c r="X1912" i="4"/>
  <c r="Y1912" i="4"/>
  <c r="Z1912" i="4"/>
  <c r="AA1912" i="4"/>
  <c r="AB1912" i="4"/>
  <c r="AC1912" i="4"/>
  <c r="AD1912" i="4"/>
  <c r="AE1912" i="4"/>
  <c r="AF1912" i="4"/>
  <c r="E1305" i="4"/>
  <c r="AI1305" i="4" s="1"/>
  <c r="F1305" i="4"/>
  <c r="G1305" i="4"/>
  <c r="H1305" i="4"/>
  <c r="I1305" i="4"/>
  <c r="J1305" i="4"/>
  <c r="K1305" i="4"/>
  <c r="L1305" i="4"/>
  <c r="M1305" i="4"/>
  <c r="N1305" i="4"/>
  <c r="O1305" i="4"/>
  <c r="P1305" i="4"/>
  <c r="Q1305" i="4"/>
  <c r="R1305" i="4"/>
  <c r="S1305" i="4"/>
  <c r="T1305" i="4"/>
  <c r="U1305" i="4"/>
  <c r="V1305" i="4"/>
  <c r="W1305" i="4"/>
  <c r="X1305" i="4"/>
  <c r="Y1305" i="4"/>
  <c r="Z1305" i="4"/>
  <c r="AA1305" i="4"/>
  <c r="AB1305" i="4"/>
  <c r="AC1305" i="4"/>
  <c r="AD1305" i="4"/>
  <c r="AE1305" i="4"/>
  <c r="AF1305" i="4"/>
  <c r="C953" i="4"/>
  <c r="C2091" i="6" s="1"/>
  <c r="E953" i="4"/>
  <c r="AI953" i="4" s="1"/>
  <c r="F953" i="4"/>
  <c r="G953" i="4"/>
  <c r="H953" i="4"/>
  <c r="I953" i="4"/>
  <c r="J953" i="4"/>
  <c r="K953" i="4"/>
  <c r="L953" i="4"/>
  <c r="M953" i="4"/>
  <c r="N953" i="4"/>
  <c r="O953" i="4"/>
  <c r="P953" i="4"/>
  <c r="Q953" i="4"/>
  <c r="R953" i="4"/>
  <c r="S953" i="4"/>
  <c r="T953" i="4"/>
  <c r="U953" i="4"/>
  <c r="V953" i="4"/>
  <c r="W953" i="4"/>
  <c r="X953" i="4"/>
  <c r="Y953" i="4"/>
  <c r="Z953" i="4"/>
  <c r="AA953" i="4"/>
  <c r="AB953" i="4"/>
  <c r="AC953" i="4"/>
  <c r="AD953" i="4"/>
  <c r="AE953" i="4"/>
  <c r="AF953" i="4"/>
  <c r="E650" i="4"/>
  <c r="AI650" i="4" s="1"/>
  <c r="F650" i="4"/>
  <c r="G650" i="4"/>
  <c r="H650" i="4"/>
  <c r="I650" i="4"/>
  <c r="J650" i="4"/>
  <c r="K650" i="4"/>
  <c r="L650" i="4"/>
  <c r="M650" i="4"/>
  <c r="N650" i="4"/>
  <c r="O650" i="4"/>
  <c r="P650" i="4"/>
  <c r="Q650" i="4"/>
  <c r="R650" i="4"/>
  <c r="S650" i="4"/>
  <c r="T650" i="4"/>
  <c r="U650" i="4"/>
  <c r="V650" i="4"/>
  <c r="W650" i="4"/>
  <c r="X650" i="4"/>
  <c r="Y650" i="4"/>
  <c r="Z650" i="4"/>
  <c r="AA650" i="4"/>
  <c r="AB650" i="4"/>
  <c r="AC650" i="4"/>
  <c r="AD650" i="4"/>
  <c r="AE650" i="4"/>
  <c r="AF650" i="4"/>
  <c r="C1239" i="4"/>
  <c r="C1330" i="6" s="1"/>
  <c r="E1239" i="4"/>
  <c r="AI1239" i="4" s="1"/>
  <c r="F1239" i="4"/>
  <c r="G1239" i="4"/>
  <c r="H1239" i="4"/>
  <c r="I1239" i="4"/>
  <c r="J1239" i="4"/>
  <c r="K1239" i="4"/>
  <c r="L1239" i="4"/>
  <c r="M1239" i="4"/>
  <c r="N1239" i="4"/>
  <c r="O1239" i="4"/>
  <c r="P1239" i="4"/>
  <c r="Q1239" i="4"/>
  <c r="R1239" i="4"/>
  <c r="S1239" i="4"/>
  <c r="T1239" i="4"/>
  <c r="U1239" i="4"/>
  <c r="V1239" i="4"/>
  <c r="W1239" i="4"/>
  <c r="X1239" i="4"/>
  <c r="Y1239" i="4"/>
  <c r="Z1239" i="4"/>
  <c r="AA1239" i="4"/>
  <c r="AB1239" i="4"/>
  <c r="AC1239" i="4"/>
  <c r="AD1239" i="4"/>
  <c r="AE1239" i="4"/>
  <c r="AF1239" i="4"/>
  <c r="C1071" i="4"/>
  <c r="C1331" i="6" s="1"/>
  <c r="E1071" i="4"/>
  <c r="AI1071" i="4" s="1"/>
  <c r="F1071" i="4"/>
  <c r="G1071" i="4"/>
  <c r="H1071" i="4"/>
  <c r="I1071" i="4"/>
  <c r="J1071" i="4"/>
  <c r="K1071" i="4"/>
  <c r="L1071" i="4"/>
  <c r="M1071" i="4"/>
  <c r="N1071" i="4"/>
  <c r="O1071" i="4"/>
  <c r="P1071" i="4"/>
  <c r="Q1071" i="4"/>
  <c r="R1071" i="4"/>
  <c r="S1071" i="4"/>
  <c r="T1071" i="4"/>
  <c r="U1071" i="4"/>
  <c r="V1071" i="4"/>
  <c r="W1071" i="4"/>
  <c r="X1071" i="4"/>
  <c r="Y1071" i="4"/>
  <c r="Z1071" i="4"/>
  <c r="AA1071" i="4"/>
  <c r="AB1071" i="4"/>
  <c r="AC1071" i="4"/>
  <c r="AD1071" i="4"/>
  <c r="AE1071" i="4"/>
  <c r="AF1071" i="4"/>
  <c r="E1812" i="4"/>
  <c r="AI1812" i="4" s="1"/>
  <c r="F1812" i="4"/>
  <c r="G1812" i="4"/>
  <c r="H1812" i="4"/>
  <c r="I1812" i="4"/>
  <c r="J1812" i="4"/>
  <c r="K1812" i="4"/>
  <c r="L1812" i="4"/>
  <c r="M1812" i="4"/>
  <c r="N1812" i="4"/>
  <c r="O1812" i="4"/>
  <c r="P1812" i="4"/>
  <c r="Q1812" i="4"/>
  <c r="R1812" i="4"/>
  <c r="S1812" i="4"/>
  <c r="T1812" i="4"/>
  <c r="U1812" i="4"/>
  <c r="V1812" i="4"/>
  <c r="W1812" i="4"/>
  <c r="X1812" i="4"/>
  <c r="Y1812" i="4"/>
  <c r="Z1812" i="4"/>
  <c r="AA1812" i="4"/>
  <c r="AB1812" i="4"/>
  <c r="AC1812" i="4"/>
  <c r="AD1812" i="4"/>
  <c r="AE1812" i="4"/>
  <c r="AF1812" i="4"/>
  <c r="E399" i="4"/>
  <c r="AI399" i="4" s="1"/>
  <c r="F399" i="4"/>
  <c r="G399" i="4"/>
  <c r="H399" i="4"/>
  <c r="I399" i="4"/>
  <c r="J399" i="4"/>
  <c r="K399" i="4"/>
  <c r="L399" i="4"/>
  <c r="M399" i="4"/>
  <c r="N399" i="4"/>
  <c r="O399" i="4"/>
  <c r="P399" i="4"/>
  <c r="Q399" i="4"/>
  <c r="R399" i="4"/>
  <c r="S399" i="4"/>
  <c r="T399" i="4"/>
  <c r="U399" i="4"/>
  <c r="V399" i="4"/>
  <c r="W399" i="4"/>
  <c r="X399" i="4"/>
  <c r="Y399" i="4"/>
  <c r="Z399" i="4"/>
  <c r="AA399" i="4"/>
  <c r="AB399" i="4"/>
  <c r="AC399" i="4"/>
  <c r="AD399" i="4"/>
  <c r="AE399" i="4"/>
  <c r="AF399" i="4"/>
  <c r="C185" i="4"/>
  <c r="C1335" i="6" s="1"/>
  <c r="E185" i="4"/>
  <c r="AI185" i="4" s="1"/>
  <c r="F185" i="4"/>
  <c r="G185" i="4"/>
  <c r="H185" i="4"/>
  <c r="I185" i="4"/>
  <c r="J185" i="4"/>
  <c r="K185" i="4"/>
  <c r="L185" i="4"/>
  <c r="M185" i="4"/>
  <c r="N185" i="4"/>
  <c r="O185" i="4"/>
  <c r="P185" i="4"/>
  <c r="Q185" i="4"/>
  <c r="R185" i="4"/>
  <c r="S185" i="4"/>
  <c r="T185" i="4"/>
  <c r="U185" i="4"/>
  <c r="V185" i="4"/>
  <c r="W185" i="4"/>
  <c r="X185" i="4"/>
  <c r="Y185" i="4"/>
  <c r="Z185" i="4"/>
  <c r="AA185" i="4"/>
  <c r="AB185" i="4"/>
  <c r="AC185" i="4"/>
  <c r="AD185" i="4"/>
  <c r="AE185" i="4"/>
  <c r="AF185" i="4"/>
  <c r="E1143" i="4"/>
  <c r="AI1143" i="4" s="1"/>
  <c r="F1143" i="4"/>
  <c r="G1143" i="4"/>
  <c r="H1143" i="4"/>
  <c r="I1143" i="4"/>
  <c r="J1143" i="4"/>
  <c r="K1143" i="4"/>
  <c r="L1143" i="4"/>
  <c r="M1143" i="4"/>
  <c r="N1143" i="4"/>
  <c r="O1143" i="4"/>
  <c r="P1143" i="4"/>
  <c r="Q1143" i="4"/>
  <c r="R1143" i="4"/>
  <c r="S1143" i="4"/>
  <c r="T1143" i="4"/>
  <c r="U1143" i="4"/>
  <c r="V1143" i="4"/>
  <c r="W1143" i="4"/>
  <c r="X1143" i="4"/>
  <c r="Y1143" i="4"/>
  <c r="Z1143" i="4"/>
  <c r="AA1143" i="4"/>
  <c r="AB1143" i="4"/>
  <c r="AC1143" i="4"/>
  <c r="AD1143" i="4"/>
  <c r="AE1143" i="4"/>
  <c r="AF1143" i="4"/>
  <c r="E1396" i="4"/>
  <c r="F1396" i="4"/>
  <c r="G1396" i="4"/>
  <c r="H1396" i="4"/>
  <c r="I1396" i="4"/>
  <c r="J1396" i="4"/>
  <c r="K1396" i="4"/>
  <c r="L1396" i="4"/>
  <c r="M1396" i="4"/>
  <c r="N1396" i="4"/>
  <c r="O1396" i="4"/>
  <c r="P1396" i="4"/>
  <c r="Q1396" i="4"/>
  <c r="R1396" i="4"/>
  <c r="S1396" i="4"/>
  <c r="T1396" i="4"/>
  <c r="U1396" i="4"/>
  <c r="V1396" i="4"/>
  <c r="W1396" i="4"/>
  <c r="X1396" i="4"/>
  <c r="Y1396" i="4"/>
  <c r="Z1396" i="4"/>
  <c r="AA1396" i="4"/>
  <c r="AB1396" i="4"/>
  <c r="AC1396" i="4"/>
  <c r="AD1396" i="4"/>
  <c r="AE1396" i="4"/>
  <c r="AF1396" i="4"/>
  <c r="AI1396" i="4"/>
  <c r="E1504" i="4"/>
  <c r="AI1504" i="4" s="1"/>
  <c r="F1504" i="4"/>
  <c r="G1504" i="4"/>
  <c r="H1504" i="4"/>
  <c r="I1504" i="4"/>
  <c r="J1504" i="4"/>
  <c r="K1504" i="4"/>
  <c r="L1504" i="4"/>
  <c r="M1504" i="4"/>
  <c r="N1504" i="4"/>
  <c r="O1504" i="4"/>
  <c r="P1504" i="4"/>
  <c r="Q1504" i="4"/>
  <c r="R1504" i="4"/>
  <c r="S1504" i="4"/>
  <c r="T1504" i="4"/>
  <c r="U1504" i="4"/>
  <c r="V1504" i="4"/>
  <c r="W1504" i="4"/>
  <c r="X1504" i="4"/>
  <c r="Y1504" i="4"/>
  <c r="Z1504" i="4"/>
  <c r="AA1504" i="4"/>
  <c r="AB1504" i="4"/>
  <c r="AC1504" i="4"/>
  <c r="AD1504" i="4"/>
  <c r="AE1504" i="4"/>
  <c r="AF1504" i="4"/>
  <c r="C571" i="4"/>
  <c r="C1344" i="6" s="1"/>
  <c r="AH571" i="4"/>
  <c r="E571" i="4"/>
  <c r="AI571" i="4" s="1"/>
  <c r="F571" i="4"/>
  <c r="G571" i="4"/>
  <c r="H571" i="4"/>
  <c r="I571" i="4"/>
  <c r="J571" i="4"/>
  <c r="K571" i="4"/>
  <c r="L571" i="4"/>
  <c r="M571" i="4"/>
  <c r="N571" i="4"/>
  <c r="O571" i="4"/>
  <c r="P571" i="4"/>
  <c r="Q571" i="4"/>
  <c r="R571" i="4"/>
  <c r="S571" i="4"/>
  <c r="T571" i="4"/>
  <c r="U571" i="4"/>
  <c r="V571" i="4"/>
  <c r="W571" i="4"/>
  <c r="X571" i="4"/>
  <c r="Y571" i="4"/>
  <c r="Z571" i="4"/>
  <c r="AA571" i="4"/>
  <c r="AB571" i="4"/>
  <c r="AC571" i="4"/>
  <c r="AD571" i="4"/>
  <c r="AE571" i="4"/>
  <c r="AF571" i="4"/>
  <c r="C315" i="4"/>
  <c r="C1345" i="6" s="1"/>
  <c r="E315" i="4"/>
  <c r="F315" i="4"/>
  <c r="G315" i="4"/>
  <c r="H315" i="4"/>
  <c r="I315" i="4"/>
  <c r="J315" i="4"/>
  <c r="K315" i="4"/>
  <c r="L315" i="4"/>
  <c r="M315" i="4"/>
  <c r="N315" i="4"/>
  <c r="O315" i="4"/>
  <c r="P315" i="4"/>
  <c r="Q315" i="4"/>
  <c r="R315" i="4"/>
  <c r="S315" i="4"/>
  <c r="T315" i="4"/>
  <c r="U315" i="4"/>
  <c r="V315" i="4"/>
  <c r="W315" i="4"/>
  <c r="X315" i="4"/>
  <c r="Y315" i="4"/>
  <c r="Z315" i="4"/>
  <c r="AA315" i="4"/>
  <c r="AB315" i="4"/>
  <c r="AC315" i="4"/>
  <c r="AD315" i="4"/>
  <c r="AE315" i="4"/>
  <c r="AF315" i="4"/>
  <c r="AI315" i="4"/>
  <c r="C1052" i="4"/>
  <c r="C1347" i="6" s="1"/>
  <c r="E1052" i="4"/>
  <c r="AI1052" i="4" s="1"/>
  <c r="F1052" i="4"/>
  <c r="G1052" i="4"/>
  <c r="H1052" i="4"/>
  <c r="I1052" i="4"/>
  <c r="J1052" i="4"/>
  <c r="K1052" i="4"/>
  <c r="L1052" i="4"/>
  <c r="M1052" i="4"/>
  <c r="N1052" i="4"/>
  <c r="O1052" i="4"/>
  <c r="P1052" i="4"/>
  <c r="Q1052" i="4"/>
  <c r="R1052" i="4"/>
  <c r="S1052" i="4"/>
  <c r="T1052" i="4"/>
  <c r="U1052" i="4"/>
  <c r="V1052" i="4"/>
  <c r="W1052" i="4"/>
  <c r="X1052" i="4"/>
  <c r="Y1052" i="4"/>
  <c r="Z1052" i="4"/>
  <c r="AA1052" i="4"/>
  <c r="AB1052" i="4"/>
  <c r="AC1052" i="4"/>
  <c r="AD1052" i="4"/>
  <c r="AE1052" i="4"/>
  <c r="AF1052" i="4"/>
  <c r="E1167" i="4"/>
  <c r="AI1167" i="4" s="1"/>
  <c r="F1167" i="4"/>
  <c r="G1167" i="4"/>
  <c r="H1167" i="4"/>
  <c r="I1167" i="4"/>
  <c r="J1167" i="4"/>
  <c r="K1167" i="4"/>
  <c r="L1167" i="4"/>
  <c r="M1167" i="4"/>
  <c r="N1167" i="4"/>
  <c r="O1167" i="4"/>
  <c r="P1167" i="4"/>
  <c r="Q1167" i="4"/>
  <c r="R1167" i="4"/>
  <c r="S1167" i="4"/>
  <c r="T1167" i="4"/>
  <c r="U1167" i="4"/>
  <c r="V1167" i="4"/>
  <c r="W1167" i="4"/>
  <c r="X1167" i="4"/>
  <c r="Y1167" i="4"/>
  <c r="Z1167" i="4"/>
  <c r="AA1167" i="4"/>
  <c r="AB1167" i="4"/>
  <c r="AC1167" i="4"/>
  <c r="AD1167" i="4"/>
  <c r="AE1167" i="4"/>
  <c r="AF1167" i="4"/>
  <c r="E538" i="4"/>
  <c r="AI538" i="4" s="1"/>
  <c r="F538" i="4"/>
  <c r="G538" i="4"/>
  <c r="H538" i="4"/>
  <c r="I538" i="4"/>
  <c r="J538" i="4"/>
  <c r="K538" i="4"/>
  <c r="L538" i="4"/>
  <c r="M538" i="4"/>
  <c r="N538" i="4"/>
  <c r="O538" i="4"/>
  <c r="P538" i="4"/>
  <c r="Q538" i="4"/>
  <c r="R538" i="4"/>
  <c r="S538" i="4"/>
  <c r="T538" i="4"/>
  <c r="U538" i="4"/>
  <c r="V538" i="4"/>
  <c r="W538" i="4"/>
  <c r="X538" i="4"/>
  <c r="Y538" i="4"/>
  <c r="Z538" i="4"/>
  <c r="AA538" i="4"/>
  <c r="AB538" i="4"/>
  <c r="AC538" i="4"/>
  <c r="AD538" i="4"/>
  <c r="AE538" i="4"/>
  <c r="AF538" i="4"/>
  <c r="C1097" i="4"/>
  <c r="C1353" i="6" s="1"/>
  <c r="E1097" i="4"/>
  <c r="AI1097" i="4" s="1"/>
  <c r="F1097" i="4"/>
  <c r="G1097" i="4"/>
  <c r="H1097" i="4"/>
  <c r="I1097" i="4"/>
  <c r="J1097" i="4"/>
  <c r="K1097" i="4"/>
  <c r="L1097" i="4"/>
  <c r="M1097" i="4"/>
  <c r="N1097" i="4"/>
  <c r="O1097" i="4"/>
  <c r="P1097" i="4"/>
  <c r="Q1097" i="4"/>
  <c r="R1097" i="4"/>
  <c r="S1097" i="4"/>
  <c r="T1097" i="4"/>
  <c r="U1097" i="4"/>
  <c r="V1097" i="4"/>
  <c r="W1097" i="4"/>
  <c r="X1097" i="4"/>
  <c r="Y1097" i="4"/>
  <c r="Z1097" i="4"/>
  <c r="AA1097" i="4"/>
  <c r="AB1097" i="4"/>
  <c r="AC1097" i="4"/>
  <c r="AD1097" i="4"/>
  <c r="AE1097" i="4"/>
  <c r="AF1097" i="4"/>
  <c r="AH1963" i="4"/>
  <c r="E1963" i="4"/>
  <c r="AI1963" i="4" s="1"/>
  <c r="F1963" i="4"/>
  <c r="G1963" i="4"/>
  <c r="H1963" i="4"/>
  <c r="I1963" i="4"/>
  <c r="J1963" i="4"/>
  <c r="K1963" i="4"/>
  <c r="L1963" i="4"/>
  <c r="M1963" i="4"/>
  <c r="N1963" i="4"/>
  <c r="O1963" i="4"/>
  <c r="P1963" i="4"/>
  <c r="Q1963" i="4"/>
  <c r="R1963" i="4"/>
  <c r="S1963" i="4"/>
  <c r="T1963" i="4"/>
  <c r="U1963" i="4"/>
  <c r="V1963" i="4"/>
  <c r="W1963" i="4"/>
  <c r="X1963" i="4"/>
  <c r="Y1963" i="4"/>
  <c r="Z1963" i="4"/>
  <c r="AA1963" i="4"/>
  <c r="AB1963" i="4"/>
  <c r="AC1963" i="4"/>
  <c r="AD1963" i="4"/>
  <c r="AE1963" i="4"/>
  <c r="AF1963" i="4"/>
  <c r="E906" i="4"/>
  <c r="AI906" i="4" s="1"/>
  <c r="F906" i="4"/>
  <c r="G906" i="4"/>
  <c r="H906" i="4"/>
  <c r="I906" i="4"/>
  <c r="J906" i="4"/>
  <c r="K906" i="4"/>
  <c r="L906" i="4"/>
  <c r="M906" i="4"/>
  <c r="N906" i="4"/>
  <c r="O906" i="4"/>
  <c r="P906" i="4"/>
  <c r="Q906" i="4"/>
  <c r="R906" i="4"/>
  <c r="S906" i="4"/>
  <c r="T906" i="4"/>
  <c r="U906" i="4"/>
  <c r="V906" i="4"/>
  <c r="W906" i="4"/>
  <c r="X906" i="4"/>
  <c r="Y906" i="4"/>
  <c r="Z906" i="4"/>
  <c r="AA906" i="4"/>
  <c r="AB906" i="4"/>
  <c r="AC906" i="4"/>
  <c r="AD906" i="4"/>
  <c r="AE906" i="4"/>
  <c r="AF906" i="4"/>
  <c r="E868" i="4"/>
  <c r="AI868" i="4" s="1"/>
  <c r="F868" i="4"/>
  <c r="G868" i="4"/>
  <c r="H868" i="4"/>
  <c r="I868" i="4"/>
  <c r="J868" i="4"/>
  <c r="K868" i="4"/>
  <c r="L868" i="4"/>
  <c r="M868" i="4"/>
  <c r="N868" i="4"/>
  <c r="O868" i="4"/>
  <c r="P868" i="4"/>
  <c r="Q868" i="4"/>
  <c r="R868" i="4"/>
  <c r="S868" i="4"/>
  <c r="T868" i="4"/>
  <c r="U868" i="4"/>
  <c r="V868" i="4"/>
  <c r="W868" i="4"/>
  <c r="X868" i="4"/>
  <c r="Y868" i="4"/>
  <c r="Z868" i="4"/>
  <c r="AA868" i="4"/>
  <c r="AB868" i="4"/>
  <c r="AC868" i="4"/>
  <c r="AD868" i="4"/>
  <c r="AE868" i="4"/>
  <c r="AF868" i="4"/>
  <c r="C1689" i="4"/>
  <c r="C1360" i="6" s="1"/>
  <c r="E1689" i="4"/>
  <c r="F1689" i="4"/>
  <c r="G1689" i="4"/>
  <c r="H1689" i="4"/>
  <c r="I1689" i="4"/>
  <c r="J1689" i="4"/>
  <c r="K1689" i="4"/>
  <c r="L1689" i="4"/>
  <c r="M1689" i="4"/>
  <c r="N1689" i="4"/>
  <c r="O1689" i="4"/>
  <c r="P1689" i="4"/>
  <c r="Q1689" i="4"/>
  <c r="R1689" i="4"/>
  <c r="S1689" i="4"/>
  <c r="T1689" i="4"/>
  <c r="U1689" i="4"/>
  <c r="V1689" i="4"/>
  <c r="W1689" i="4"/>
  <c r="X1689" i="4"/>
  <c r="Y1689" i="4"/>
  <c r="Z1689" i="4"/>
  <c r="AA1689" i="4"/>
  <c r="AB1689" i="4"/>
  <c r="AC1689" i="4"/>
  <c r="AD1689" i="4"/>
  <c r="AE1689" i="4"/>
  <c r="AF1689" i="4"/>
  <c r="AI1689" i="4"/>
  <c r="C1816" i="4"/>
  <c r="C1361" i="6" s="1"/>
  <c r="E1816" i="4"/>
  <c r="AI1816" i="4" s="1"/>
  <c r="F1816" i="4"/>
  <c r="G1816" i="4"/>
  <c r="H1816" i="4"/>
  <c r="I1816" i="4"/>
  <c r="J1816" i="4"/>
  <c r="K1816" i="4"/>
  <c r="L1816" i="4"/>
  <c r="M1816" i="4"/>
  <c r="N1816" i="4"/>
  <c r="O1816" i="4"/>
  <c r="P1816" i="4"/>
  <c r="Q1816" i="4"/>
  <c r="R1816" i="4"/>
  <c r="S1816" i="4"/>
  <c r="T1816" i="4"/>
  <c r="U1816" i="4"/>
  <c r="V1816" i="4"/>
  <c r="W1816" i="4"/>
  <c r="X1816" i="4"/>
  <c r="Y1816" i="4"/>
  <c r="Z1816" i="4"/>
  <c r="AA1816" i="4"/>
  <c r="AB1816" i="4"/>
  <c r="AC1816" i="4"/>
  <c r="AD1816" i="4"/>
  <c r="AE1816" i="4"/>
  <c r="AF1816" i="4"/>
  <c r="C83" i="4"/>
  <c r="C1363" i="6" s="1"/>
  <c r="E83" i="4"/>
  <c r="AI83" i="4" s="1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AF83" i="4"/>
  <c r="E998" i="4"/>
  <c r="AI998" i="4" s="1"/>
  <c r="F998" i="4"/>
  <c r="G998" i="4"/>
  <c r="H998" i="4"/>
  <c r="I998" i="4"/>
  <c r="J998" i="4"/>
  <c r="K998" i="4"/>
  <c r="L998" i="4"/>
  <c r="M998" i="4"/>
  <c r="N998" i="4"/>
  <c r="O998" i="4"/>
  <c r="P998" i="4"/>
  <c r="Q998" i="4"/>
  <c r="R998" i="4"/>
  <c r="S998" i="4"/>
  <c r="T998" i="4"/>
  <c r="U998" i="4"/>
  <c r="V998" i="4"/>
  <c r="W998" i="4"/>
  <c r="X998" i="4"/>
  <c r="Y998" i="4"/>
  <c r="Z998" i="4"/>
  <c r="AA998" i="4"/>
  <c r="AB998" i="4"/>
  <c r="AC998" i="4"/>
  <c r="AD998" i="4"/>
  <c r="AE998" i="4"/>
  <c r="AF998" i="4"/>
  <c r="C2149" i="4"/>
  <c r="C1366" i="6" s="1"/>
  <c r="E2149" i="4"/>
  <c r="AI2149" i="4" s="1"/>
  <c r="F2149" i="4"/>
  <c r="G2149" i="4"/>
  <c r="H2149" i="4"/>
  <c r="I2149" i="4"/>
  <c r="J2149" i="4"/>
  <c r="K2149" i="4"/>
  <c r="L2149" i="4"/>
  <c r="M2149" i="4"/>
  <c r="N2149" i="4"/>
  <c r="O2149" i="4"/>
  <c r="P2149" i="4"/>
  <c r="Q2149" i="4"/>
  <c r="R2149" i="4"/>
  <c r="S2149" i="4"/>
  <c r="T2149" i="4"/>
  <c r="U2149" i="4"/>
  <c r="V2149" i="4"/>
  <c r="W2149" i="4"/>
  <c r="X2149" i="4"/>
  <c r="Y2149" i="4"/>
  <c r="Z2149" i="4"/>
  <c r="AA2149" i="4"/>
  <c r="AB2149" i="4"/>
  <c r="AC2149" i="4"/>
  <c r="AD2149" i="4"/>
  <c r="AE2149" i="4"/>
  <c r="AF2149" i="4"/>
  <c r="C1941" i="4"/>
  <c r="C2096" i="6" s="1"/>
  <c r="E1941" i="4"/>
  <c r="AI1941" i="4" s="1"/>
  <c r="F1941" i="4"/>
  <c r="G1941" i="4"/>
  <c r="H1941" i="4"/>
  <c r="I1941" i="4"/>
  <c r="J1941" i="4"/>
  <c r="K1941" i="4"/>
  <c r="L1941" i="4"/>
  <c r="M1941" i="4"/>
  <c r="N1941" i="4"/>
  <c r="O1941" i="4"/>
  <c r="P1941" i="4"/>
  <c r="Q1941" i="4"/>
  <c r="R1941" i="4"/>
  <c r="S1941" i="4"/>
  <c r="T1941" i="4"/>
  <c r="U1941" i="4"/>
  <c r="V1941" i="4"/>
  <c r="W1941" i="4"/>
  <c r="X1941" i="4"/>
  <c r="Y1941" i="4"/>
  <c r="Z1941" i="4"/>
  <c r="AA1941" i="4"/>
  <c r="AB1941" i="4"/>
  <c r="AC1941" i="4"/>
  <c r="AD1941" i="4"/>
  <c r="AE1941" i="4"/>
  <c r="AF1941" i="4"/>
  <c r="E1400" i="4"/>
  <c r="AI1400" i="4" s="1"/>
  <c r="F1400" i="4"/>
  <c r="G1400" i="4"/>
  <c r="H1400" i="4"/>
  <c r="I1400" i="4"/>
  <c r="J1400" i="4"/>
  <c r="K1400" i="4"/>
  <c r="L1400" i="4"/>
  <c r="M1400" i="4"/>
  <c r="N1400" i="4"/>
  <c r="O1400" i="4"/>
  <c r="P1400" i="4"/>
  <c r="Q1400" i="4"/>
  <c r="R1400" i="4"/>
  <c r="S1400" i="4"/>
  <c r="T1400" i="4"/>
  <c r="U1400" i="4"/>
  <c r="V1400" i="4"/>
  <c r="W1400" i="4"/>
  <c r="X1400" i="4"/>
  <c r="Y1400" i="4"/>
  <c r="Z1400" i="4"/>
  <c r="AA1400" i="4"/>
  <c r="AB1400" i="4"/>
  <c r="AC1400" i="4"/>
  <c r="AD1400" i="4"/>
  <c r="AE1400" i="4"/>
  <c r="AF1400" i="4"/>
  <c r="E1085" i="4"/>
  <c r="AI1085" i="4" s="1"/>
  <c r="F1085" i="4"/>
  <c r="G1085" i="4"/>
  <c r="H1085" i="4"/>
  <c r="I1085" i="4"/>
  <c r="J1085" i="4"/>
  <c r="K1085" i="4"/>
  <c r="L1085" i="4"/>
  <c r="M1085" i="4"/>
  <c r="N1085" i="4"/>
  <c r="O1085" i="4"/>
  <c r="P1085" i="4"/>
  <c r="Q1085" i="4"/>
  <c r="R1085" i="4"/>
  <c r="S1085" i="4"/>
  <c r="T1085" i="4"/>
  <c r="U1085" i="4"/>
  <c r="V1085" i="4"/>
  <c r="W1085" i="4"/>
  <c r="X1085" i="4"/>
  <c r="Y1085" i="4"/>
  <c r="Z1085" i="4"/>
  <c r="AA1085" i="4"/>
  <c r="AB1085" i="4"/>
  <c r="AC1085" i="4"/>
  <c r="AD1085" i="4"/>
  <c r="AE1085" i="4"/>
  <c r="AF1085" i="4"/>
  <c r="E1842" i="4"/>
  <c r="AI1842" i="4" s="1"/>
  <c r="F1842" i="4"/>
  <c r="G1842" i="4"/>
  <c r="H1842" i="4"/>
  <c r="I1842" i="4"/>
  <c r="J1842" i="4"/>
  <c r="K1842" i="4"/>
  <c r="L1842" i="4"/>
  <c r="M1842" i="4"/>
  <c r="N1842" i="4"/>
  <c r="O1842" i="4"/>
  <c r="P1842" i="4"/>
  <c r="Q1842" i="4"/>
  <c r="R1842" i="4"/>
  <c r="S1842" i="4"/>
  <c r="T1842" i="4"/>
  <c r="U1842" i="4"/>
  <c r="V1842" i="4"/>
  <c r="W1842" i="4"/>
  <c r="X1842" i="4"/>
  <c r="Y1842" i="4"/>
  <c r="Z1842" i="4"/>
  <c r="AA1842" i="4"/>
  <c r="AB1842" i="4"/>
  <c r="AC1842" i="4"/>
  <c r="AD1842" i="4"/>
  <c r="AE1842" i="4"/>
  <c r="AF1842" i="4"/>
  <c r="C460" i="4"/>
  <c r="C1374" i="6" s="1"/>
  <c r="E460" i="4"/>
  <c r="AI460" i="4" s="1"/>
  <c r="F460" i="4"/>
  <c r="G460" i="4"/>
  <c r="H460" i="4"/>
  <c r="I460" i="4"/>
  <c r="J460" i="4"/>
  <c r="K460" i="4"/>
  <c r="L460" i="4"/>
  <c r="M460" i="4"/>
  <c r="N460" i="4"/>
  <c r="O460" i="4"/>
  <c r="P460" i="4"/>
  <c r="Q460" i="4"/>
  <c r="R460" i="4"/>
  <c r="S460" i="4"/>
  <c r="T460" i="4"/>
  <c r="U460" i="4"/>
  <c r="V460" i="4"/>
  <c r="W460" i="4"/>
  <c r="X460" i="4"/>
  <c r="Y460" i="4"/>
  <c r="Z460" i="4"/>
  <c r="AA460" i="4"/>
  <c r="AB460" i="4"/>
  <c r="AC460" i="4"/>
  <c r="AD460" i="4"/>
  <c r="AE460" i="4"/>
  <c r="AF460" i="4"/>
  <c r="C779" i="4"/>
  <c r="C1375" i="6" s="1"/>
  <c r="E779" i="4"/>
  <c r="AI779" i="4" s="1"/>
  <c r="F779" i="4"/>
  <c r="G779" i="4"/>
  <c r="H779" i="4"/>
  <c r="I779" i="4"/>
  <c r="J779" i="4"/>
  <c r="K779" i="4"/>
  <c r="L779" i="4"/>
  <c r="M779" i="4"/>
  <c r="N779" i="4"/>
  <c r="O779" i="4"/>
  <c r="P779" i="4"/>
  <c r="Q779" i="4"/>
  <c r="R779" i="4"/>
  <c r="S779" i="4"/>
  <c r="T779" i="4"/>
  <c r="U779" i="4"/>
  <c r="V779" i="4"/>
  <c r="W779" i="4"/>
  <c r="X779" i="4"/>
  <c r="Y779" i="4"/>
  <c r="Z779" i="4"/>
  <c r="AA779" i="4"/>
  <c r="AB779" i="4"/>
  <c r="AC779" i="4"/>
  <c r="AD779" i="4"/>
  <c r="AE779" i="4"/>
  <c r="AF779" i="4"/>
  <c r="E2026" i="4"/>
  <c r="AI2026" i="4" s="1"/>
  <c r="F2026" i="4"/>
  <c r="G2026" i="4"/>
  <c r="H2026" i="4"/>
  <c r="I2026" i="4"/>
  <c r="J2026" i="4"/>
  <c r="K2026" i="4"/>
  <c r="L2026" i="4"/>
  <c r="M2026" i="4"/>
  <c r="N2026" i="4"/>
  <c r="O2026" i="4"/>
  <c r="P2026" i="4"/>
  <c r="Q2026" i="4"/>
  <c r="R2026" i="4"/>
  <c r="S2026" i="4"/>
  <c r="T2026" i="4"/>
  <c r="U2026" i="4"/>
  <c r="V2026" i="4"/>
  <c r="W2026" i="4"/>
  <c r="X2026" i="4"/>
  <c r="Y2026" i="4"/>
  <c r="Z2026" i="4"/>
  <c r="AA2026" i="4"/>
  <c r="AB2026" i="4"/>
  <c r="AC2026" i="4"/>
  <c r="AD2026" i="4"/>
  <c r="AE2026" i="4"/>
  <c r="AF2026" i="4"/>
  <c r="E735" i="4"/>
  <c r="AI735" i="4" s="1"/>
  <c r="F735" i="4"/>
  <c r="G735" i="4"/>
  <c r="H735" i="4"/>
  <c r="I735" i="4"/>
  <c r="J735" i="4"/>
  <c r="K735" i="4"/>
  <c r="L735" i="4"/>
  <c r="M735" i="4"/>
  <c r="N735" i="4"/>
  <c r="O735" i="4"/>
  <c r="P735" i="4"/>
  <c r="Q735" i="4"/>
  <c r="R735" i="4"/>
  <c r="S735" i="4"/>
  <c r="T735" i="4"/>
  <c r="U735" i="4"/>
  <c r="V735" i="4"/>
  <c r="W735" i="4"/>
  <c r="X735" i="4"/>
  <c r="Y735" i="4"/>
  <c r="Z735" i="4"/>
  <c r="AA735" i="4"/>
  <c r="AB735" i="4"/>
  <c r="AC735" i="4"/>
  <c r="AD735" i="4"/>
  <c r="AE735" i="4"/>
  <c r="AF735" i="4"/>
  <c r="C1348" i="4"/>
  <c r="C1402" i="6" s="1"/>
  <c r="E1348" i="4"/>
  <c r="AI1348" i="4" s="1"/>
  <c r="F1348" i="4"/>
  <c r="G1348" i="4"/>
  <c r="H1348" i="4"/>
  <c r="I1348" i="4"/>
  <c r="J1348" i="4"/>
  <c r="K1348" i="4"/>
  <c r="L1348" i="4"/>
  <c r="M1348" i="4"/>
  <c r="N1348" i="4"/>
  <c r="O1348" i="4"/>
  <c r="P1348" i="4"/>
  <c r="Q1348" i="4"/>
  <c r="R1348" i="4"/>
  <c r="S1348" i="4"/>
  <c r="T1348" i="4"/>
  <c r="U1348" i="4"/>
  <c r="V1348" i="4"/>
  <c r="W1348" i="4"/>
  <c r="X1348" i="4"/>
  <c r="Y1348" i="4"/>
  <c r="Z1348" i="4"/>
  <c r="AA1348" i="4"/>
  <c r="AB1348" i="4"/>
  <c r="AC1348" i="4"/>
  <c r="AD1348" i="4"/>
  <c r="AE1348" i="4"/>
  <c r="AF1348" i="4"/>
  <c r="E1345" i="4"/>
  <c r="AI1345" i="4" s="1"/>
  <c r="F1345" i="4"/>
  <c r="G1345" i="4"/>
  <c r="H1345" i="4"/>
  <c r="I1345" i="4"/>
  <c r="J1345" i="4"/>
  <c r="K1345" i="4"/>
  <c r="L1345" i="4"/>
  <c r="M1345" i="4"/>
  <c r="N1345" i="4"/>
  <c r="O1345" i="4"/>
  <c r="P1345" i="4"/>
  <c r="Q1345" i="4"/>
  <c r="R1345" i="4"/>
  <c r="S1345" i="4"/>
  <c r="T1345" i="4"/>
  <c r="U1345" i="4"/>
  <c r="V1345" i="4"/>
  <c r="W1345" i="4"/>
  <c r="X1345" i="4"/>
  <c r="Y1345" i="4"/>
  <c r="Z1345" i="4"/>
  <c r="AA1345" i="4"/>
  <c r="AB1345" i="4"/>
  <c r="AC1345" i="4"/>
  <c r="AD1345" i="4"/>
  <c r="AE1345" i="4"/>
  <c r="AF1345" i="4"/>
  <c r="E499" i="4"/>
  <c r="AI499" i="4" s="1"/>
  <c r="F499" i="4"/>
  <c r="G499" i="4"/>
  <c r="H499" i="4"/>
  <c r="I499" i="4"/>
  <c r="J499" i="4"/>
  <c r="K499" i="4"/>
  <c r="L499" i="4"/>
  <c r="M499" i="4"/>
  <c r="N499" i="4"/>
  <c r="O499" i="4"/>
  <c r="P499" i="4"/>
  <c r="Q499" i="4"/>
  <c r="R499" i="4"/>
  <c r="S499" i="4"/>
  <c r="T499" i="4"/>
  <c r="U499" i="4"/>
  <c r="V499" i="4"/>
  <c r="W499" i="4"/>
  <c r="X499" i="4"/>
  <c r="Y499" i="4"/>
  <c r="Z499" i="4"/>
  <c r="AA499" i="4"/>
  <c r="AB499" i="4"/>
  <c r="AC499" i="4"/>
  <c r="AD499" i="4"/>
  <c r="AE499" i="4"/>
  <c r="AF499" i="4"/>
  <c r="E931" i="4"/>
  <c r="AI931" i="4" s="1"/>
  <c r="F931" i="4"/>
  <c r="G931" i="4"/>
  <c r="H931" i="4"/>
  <c r="I931" i="4"/>
  <c r="J931" i="4"/>
  <c r="K931" i="4"/>
  <c r="L931" i="4"/>
  <c r="M931" i="4"/>
  <c r="N931" i="4"/>
  <c r="O931" i="4"/>
  <c r="P931" i="4"/>
  <c r="Q931" i="4"/>
  <c r="R931" i="4"/>
  <c r="S931" i="4"/>
  <c r="T931" i="4"/>
  <c r="U931" i="4"/>
  <c r="V931" i="4"/>
  <c r="W931" i="4"/>
  <c r="X931" i="4"/>
  <c r="Y931" i="4"/>
  <c r="Z931" i="4"/>
  <c r="AA931" i="4"/>
  <c r="AB931" i="4"/>
  <c r="AC931" i="4"/>
  <c r="AD931" i="4"/>
  <c r="AE931" i="4"/>
  <c r="AF931" i="4"/>
  <c r="C799" i="4"/>
  <c r="C1409" i="6" s="1"/>
  <c r="E799" i="4"/>
  <c r="AI799" i="4" s="1"/>
  <c r="F799" i="4"/>
  <c r="G799" i="4"/>
  <c r="H799" i="4"/>
  <c r="I799" i="4"/>
  <c r="J799" i="4"/>
  <c r="K799" i="4"/>
  <c r="L799" i="4"/>
  <c r="M799" i="4"/>
  <c r="N799" i="4"/>
  <c r="O799" i="4"/>
  <c r="P799" i="4"/>
  <c r="Q799" i="4"/>
  <c r="R799" i="4"/>
  <c r="S799" i="4"/>
  <c r="T799" i="4"/>
  <c r="U799" i="4"/>
  <c r="V799" i="4"/>
  <c r="W799" i="4"/>
  <c r="X799" i="4"/>
  <c r="Y799" i="4"/>
  <c r="Z799" i="4"/>
  <c r="AA799" i="4"/>
  <c r="AB799" i="4"/>
  <c r="AC799" i="4"/>
  <c r="AD799" i="4"/>
  <c r="AE799" i="4"/>
  <c r="AF799" i="4"/>
  <c r="C945" i="4"/>
  <c r="C1411" i="6" s="1"/>
  <c r="E945" i="4"/>
  <c r="AI945" i="4" s="1"/>
  <c r="F945" i="4"/>
  <c r="G945" i="4"/>
  <c r="H945" i="4"/>
  <c r="I945" i="4"/>
  <c r="J945" i="4"/>
  <c r="K945" i="4"/>
  <c r="L945" i="4"/>
  <c r="M945" i="4"/>
  <c r="N945" i="4"/>
  <c r="O945" i="4"/>
  <c r="P945" i="4"/>
  <c r="Q945" i="4"/>
  <c r="R945" i="4"/>
  <c r="S945" i="4"/>
  <c r="T945" i="4"/>
  <c r="U945" i="4"/>
  <c r="V945" i="4"/>
  <c r="W945" i="4"/>
  <c r="X945" i="4"/>
  <c r="Y945" i="4"/>
  <c r="Z945" i="4"/>
  <c r="AA945" i="4"/>
  <c r="AB945" i="4"/>
  <c r="AC945" i="4"/>
  <c r="AD945" i="4"/>
  <c r="AE945" i="4"/>
  <c r="AF945" i="4"/>
  <c r="E41" i="4"/>
  <c r="AI41" i="4" s="1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E341" i="4"/>
  <c r="AI341" i="4" s="1"/>
  <c r="F341" i="4"/>
  <c r="G341" i="4"/>
  <c r="H341" i="4"/>
  <c r="I341" i="4"/>
  <c r="J341" i="4"/>
  <c r="K341" i="4"/>
  <c r="L341" i="4"/>
  <c r="M341" i="4"/>
  <c r="N341" i="4"/>
  <c r="O341" i="4"/>
  <c r="P341" i="4"/>
  <c r="Q341" i="4"/>
  <c r="R341" i="4"/>
  <c r="S341" i="4"/>
  <c r="T341" i="4"/>
  <c r="U341" i="4"/>
  <c r="V341" i="4"/>
  <c r="W341" i="4"/>
  <c r="X341" i="4"/>
  <c r="Y341" i="4"/>
  <c r="Z341" i="4"/>
  <c r="AA341" i="4"/>
  <c r="AB341" i="4"/>
  <c r="AC341" i="4"/>
  <c r="AD341" i="4"/>
  <c r="AE341" i="4"/>
  <c r="AF341" i="4"/>
  <c r="C347" i="4"/>
  <c r="C1415" i="6" s="1"/>
  <c r="E347" i="4"/>
  <c r="F347" i="4"/>
  <c r="G347" i="4"/>
  <c r="H347" i="4"/>
  <c r="I347" i="4"/>
  <c r="J347" i="4"/>
  <c r="K347" i="4"/>
  <c r="L347" i="4"/>
  <c r="M347" i="4"/>
  <c r="N347" i="4"/>
  <c r="O347" i="4"/>
  <c r="P347" i="4"/>
  <c r="Q347" i="4"/>
  <c r="R347" i="4"/>
  <c r="S347" i="4"/>
  <c r="T347" i="4"/>
  <c r="U347" i="4"/>
  <c r="V347" i="4"/>
  <c r="W347" i="4"/>
  <c r="X347" i="4"/>
  <c r="Y347" i="4"/>
  <c r="Z347" i="4"/>
  <c r="AA347" i="4"/>
  <c r="AB347" i="4"/>
  <c r="AC347" i="4"/>
  <c r="AD347" i="4"/>
  <c r="AE347" i="4"/>
  <c r="AF347" i="4"/>
  <c r="AI347" i="4"/>
  <c r="E1922" i="4"/>
  <c r="AI1922" i="4" s="1"/>
  <c r="F1922" i="4"/>
  <c r="G1922" i="4"/>
  <c r="H1922" i="4"/>
  <c r="I1922" i="4"/>
  <c r="J1922" i="4"/>
  <c r="K1922" i="4"/>
  <c r="L1922" i="4"/>
  <c r="M1922" i="4"/>
  <c r="N1922" i="4"/>
  <c r="O1922" i="4"/>
  <c r="P1922" i="4"/>
  <c r="Q1922" i="4"/>
  <c r="R1922" i="4"/>
  <c r="S1922" i="4"/>
  <c r="T1922" i="4"/>
  <c r="U1922" i="4"/>
  <c r="V1922" i="4"/>
  <c r="W1922" i="4"/>
  <c r="X1922" i="4"/>
  <c r="Y1922" i="4"/>
  <c r="Z1922" i="4"/>
  <c r="AA1922" i="4"/>
  <c r="AB1922" i="4"/>
  <c r="AC1922" i="4"/>
  <c r="AD1922" i="4"/>
  <c r="AE1922" i="4"/>
  <c r="AF1922" i="4"/>
  <c r="E1331" i="4"/>
  <c r="AI1331" i="4" s="1"/>
  <c r="F1331" i="4"/>
  <c r="G1331" i="4"/>
  <c r="H1331" i="4"/>
  <c r="I1331" i="4"/>
  <c r="J1331" i="4"/>
  <c r="K1331" i="4"/>
  <c r="L1331" i="4"/>
  <c r="M1331" i="4"/>
  <c r="N1331" i="4"/>
  <c r="O1331" i="4"/>
  <c r="P1331" i="4"/>
  <c r="Q1331" i="4"/>
  <c r="R1331" i="4"/>
  <c r="S1331" i="4"/>
  <c r="T1331" i="4"/>
  <c r="U1331" i="4"/>
  <c r="V1331" i="4"/>
  <c r="W1331" i="4"/>
  <c r="X1331" i="4"/>
  <c r="Y1331" i="4"/>
  <c r="Z1331" i="4"/>
  <c r="AA1331" i="4"/>
  <c r="AB1331" i="4"/>
  <c r="AC1331" i="4"/>
  <c r="AD1331" i="4"/>
  <c r="AE1331" i="4"/>
  <c r="AF1331" i="4"/>
  <c r="E964" i="4"/>
  <c r="AI964" i="4" s="1"/>
  <c r="F964" i="4"/>
  <c r="G964" i="4"/>
  <c r="H964" i="4"/>
  <c r="I964" i="4"/>
  <c r="J964" i="4"/>
  <c r="K964" i="4"/>
  <c r="L964" i="4"/>
  <c r="M964" i="4"/>
  <c r="N964" i="4"/>
  <c r="O964" i="4"/>
  <c r="P964" i="4"/>
  <c r="Q964" i="4"/>
  <c r="R964" i="4"/>
  <c r="S964" i="4"/>
  <c r="T964" i="4"/>
  <c r="U964" i="4"/>
  <c r="V964" i="4"/>
  <c r="W964" i="4"/>
  <c r="X964" i="4"/>
  <c r="Y964" i="4"/>
  <c r="Z964" i="4"/>
  <c r="AA964" i="4"/>
  <c r="AB964" i="4"/>
  <c r="AC964" i="4"/>
  <c r="AD964" i="4"/>
  <c r="AE964" i="4"/>
  <c r="AF964" i="4"/>
  <c r="C1872" i="4"/>
  <c r="C1420" i="6" s="1"/>
  <c r="E1872" i="4"/>
  <c r="AI1872" i="4" s="1"/>
  <c r="F1872" i="4"/>
  <c r="G1872" i="4"/>
  <c r="H1872" i="4"/>
  <c r="I1872" i="4"/>
  <c r="J1872" i="4"/>
  <c r="K1872" i="4"/>
  <c r="L1872" i="4"/>
  <c r="M1872" i="4"/>
  <c r="N1872" i="4"/>
  <c r="O1872" i="4"/>
  <c r="P1872" i="4"/>
  <c r="Q1872" i="4"/>
  <c r="R1872" i="4"/>
  <c r="S1872" i="4"/>
  <c r="T1872" i="4"/>
  <c r="U1872" i="4"/>
  <c r="V1872" i="4"/>
  <c r="W1872" i="4"/>
  <c r="X1872" i="4"/>
  <c r="Y1872" i="4"/>
  <c r="Z1872" i="4"/>
  <c r="AA1872" i="4"/>
  <c r="AB1872" i="4"/>
  <c r="AC1872" i="4"/>
  <c r="AD1872" i="4"/>
  <c r="AE1872" i="4"/>
  <c r="AF1872" i="4"/>
  <c r="C958" i="4"/>
  <c r="C1421" i="6" s="1"/>
  <c r="E958" i="4"/>
  <c r="AI958" i="4" s="1"/>
  <c r="F958" i="4"/>
  <c r="G958" i="4"/>
  <c r="H958" i="4"/>
  <c r="I958" i="4"/>
  <c r="J958" i="4"/>
  <c r="K958" i="4"/>
  <c r="L958" i="4"/>
  <c r="M958" i="4"/>
  <c r="N958" i="4"/>
  <c r="O958" i="4"/>
  <c r="P958" i="4"/>
  <c r="Q958" i="4"/>
  <c r="R958" i="4"/>
  <c r="S958" i="4"/>
  <c r="T958" i="4"/>
  <c r="U958" i="4"/>
  <c r="V958" i="4"/>
  <c r="W958" i="4"/>
  <c r="X958" i="4"/>
  <c r="Y958" i="4"/>
  <c r="Z958" i="4"/>
  <c r="AA958" i="4"/>
  <c r="AB958" i="4"/>
  <c r="AC958" i="4"/>
  <c r="AD958" i="4"/>
  <c r="AE958" i="4"/>
  <c r="AF958" i="4"/>
  <c r="E1015" i="4"/>
  <c r="AI1015" i="4" s="1"/>
  <c r="F1015" i="4"/>
  <c r="G1015" i="4"/>
  <c r="H1015" i="4"/>
  <c r="I1015" i="4"/>
  <c r="J1015" i="4"/>
  <c r="K1015" i="4"/>
  <c r="L1015" i="4"/>
  <c r="M1015" i="4"/>
  <c r="N1015" i="4"/>
  <c r="O1015" i="4"/>
  <c r="P1015" i="4"/>
  <c r="Q1015" i="4"/>
  <c r="R1015" i="4"/>
  <c r="S1015" i="4"/>
  <c r="T1015" i="4"/>
  <c r="U1015" i="4"/>
  <c r="V1015" i="4"/>
  <c r="W1015" i="4"/>
  <c r="X1015" i="4"/>
  <c r="Y1015" i="4"/>
  <c r="Z1015" i="4"/>
  <c r="AA1015" i="4"/>
  <c r="AB1015" i="4"/>
  <c r="AC1015" i="4"/>
  <c r="AD1015" i="4"/>
  <c r="AE1015" i="4"/>
  <c r="AF1015" i="4"/>
  <c r="C1258" i="4"/>
  <c r="C1427" i="6" s="1"/>
  <c r="E1258" i="4"/>
  <c r="AI1258" i="4" s="1"/>
  <c r="F1258" i="4"/>
  <c r="G1258" i="4"/>
  <c r="H1258" i="4"/>
  <c r="I1258" i="4"/>
  <c r="J1258" i="4"/>
  <c r="K1258" i="4"/>
  <c r="L1258" i="4"/>
  <c r="M1258" i="4"/>
  <c r="N1258" i="4"/>
  <c r="O1258" i="4"/>
  <c r="P1258" i="4"/>
  <c r="Q1258" i="4"/>
  <c r="R1258" i="4"/>
  <c r="S1258" i="4"/>
  <c r="T1258" i="4"/>
  <c r="U1258" i="4"/>
  <c r="V1258" i="4"/>
  <c r="W1258" i="4"/>
  <c r="X1258" i="4"/>
  <c r="Y1258" i="4"/>
  <c r="Z1258" i="4"/>
  <c r="AA1258" i="4"/>
  <c r="AB1258" i="4"/>
  <c r="AC1258" i="4"/>
  <c r="AD1258" i="4"/>
  <c r="AE1258" i="4"/>
  <c r="AF1258" i="4"/>
  <c r="E1256" i="4"/>
  <c r="F1256" i="4"/>
  <c r="G1256" i="4"/>
  <c r="H1256" i="4"/>
  <c r="I1256" i="4"/>
  <c r="J1256" i="4"/>
  <c r="K1256" i="4"/>
  <c r="L1256" i="4"/>
  <c r="M1256" i="4"/>
  <c r="N1256" i="4"/>
  <c r="O1256" i="4"/>
  <c r="P1256" i="4"/>
  <c r="Q1256" i="4"/>
  <c r="R1256" i="4"/>
  <c r="S1256" i="4"/>
  <c r="T1256" i="4"/>
  <c r="U1256" i="4"/>
  <c r="V1256" i="4"/>
  <c r="W1256" i="4"/>
  <c r="X1256" i="4"/>
  <c r="Y1256" i="4"/>
  <c r="Z1256" i="4"/>
  <c r="AA1256" i="4"/>
  <c r="AB1256" i="4"/>
  <c r="AC1256" i="4"/>
  <c r="AD1256" i="4"/>
  <c r="AE1256" i="4"/>
  <c r="AF1256" i="4"/>
  <c r="AI1256" i="4"/>
  <c r="C1351" i="4"/>
  <c r="C1429" i="6" s="1"/>
  <c r="E1351" i="4"/>
  <c r="AI1351" i="4" s="1"/>
  <c r="F1351" i="4"/>
  <c r="G1351" i="4"/>
  <c r="H1351" i="4"/>
  <c r="I1351" i="4"/>
  <c r="J1351" i="4"/>
  <c r="K1351" i="4"/>
  <c r="L1351" i="4"/>
  <c r="M1351" i="4"/>
  <c r="N1351" i="4"/>
  <c r="O1351" i="4"/>
  <c r="P1351" i="4"/>
  <c r="Q1351" i="4"/>
  <c r="R1351" i="4"/>
  <c r="S1351" i="4"/>
  <c r="T1351" i="4"/>
  <c r="U1351" i="4"/>
  <c r="V1351" i="4"/>
  <c r="W1351" i="4"/>
  <c r="X1351" i="4"/>
  <c r="Y1351" i="4"/>
  <c r="Z1351" i="4"/>
  <c r="AA1351" i="4"/>
  <c r="AB1351" i="4"/>
  <c r="AC1351" i="4"/>
  <c r="AD1351" i="4"/>
  <c r="AE1351" i="4"/>
  <c r="AF1351" i="4"/>
  <c r="E1350" i="4"/>
  <c r="AI1350" i="4" s="1"/>
  <c r="F1350" i="4"/>
  <c r="G1350" i="4"/>
  <c r="H1350" i="4"/>
  <c r="I1350" i="4"/>
  <c r="J1350" i="4"/>
  <c r="K1350" i="4"/>
  <c r="L1350" i="4"/>
  <c r="M1350" i="4"/>
  <c r="N1350" i="4"/>
  <c r="O1350" i="4"/>
  <c r="P1350" i="4"/>
  <c r="Q1350" i="4"/>
  <c r="R1350" i="4"/>
  <c r="S1350" i="4"/>
  <c r="T1350" i="4"/>
  <c r="U1350" i="4"/>
  <c r="V1350" i="4"/>
  <c r="W1350" i="4"/>
  <c r="X1350" i="4"/>
  <c r="Y1350" i="4"/>
  <c r="Z1350" i="4"/>
  <c r="AA1350" i="4"/>
  <c r="AB1350" i="4"/>
  <c r="AC1350" i="4"/>
  <c r="AD1350" i="4"/>
  <c r="AE1350" i="4"/>
  <c r="AF1350" i="4"/>
  <c r="C947" i="4"/>
  <c r="C1433" i="6" s="1"/>
  <c r="E947" i="4"/>
  <c r="AI947" i="4" s="1"/>
  <c r="F947" i="4"/>
  <c r="G947" i="4"/>
  <c r="H947" i="4"/>
  <c r="I947" i="4"/>
  <c r="J947" i="4"/>
  <c r="K947" i="4"/>
  <c r="L947" i="4"/>
  <c r="M947" i="4"/>
  <c r="N947" i="4"/>
  <c r="O947" i="4"/>
  <c r="P947" i="4"/>
  <c r="Q947" i="4"/>
  <c r="R947" i="4"/>
  <c r="S947" i="4"/>
  <c r="T947" i="4"/>
  <c r="U947" i="4"/>
  <c r="V947" i="4"/>
  <c r="W947" i="4"/>
  <c r="X947" i="4"/>
  <c r="Y947" i="4"/>
  <c r="Z947" i="4"/>
  <c r="AA947" i="4"/>
  <c r="AB947" i="4"/>
  <c r="AC947" i="4"/>
  <c r="AD947" i="4"/>
  <c r="AE947" i="4"/>
  <c r="AF947" i="4"/>
  <c r="C527" i="4"/>
  <c r="C1435" i="6" s="1"/>
  <c r="E527" i="4"/>
  <c r="AI527" i="4" s="1"/>
  <c r="F527" i="4"/>
  <c r="G527" i="4"/>
  <c r="H527" i="4"/>
  <c r="I527" i="4"/>
  <c r="J527" i="4"/>
  <c r="K527" i="4"/>
  <c r="L527" i="4"/>
  <c r="M527" i="4"/>
  <c r="N527" i="4"/>
  <c r="O527" i="4"/>
  <c r="P527" i="4"/>
  <c r="Q527" i="4"/>
  <c r="R527" i="4"/>
  <c r="S527" i="4"/>
  <c r="T527" i="4"/>
  <c r="U527" i="4"/>
  <c r="V527" i="4"/>
  <c r="W527" i="4"/>
  <c r="X527" i="4"/>
  <c r="Y527" i="4"/>
  <c r="Z527" i="4"/>
  <c r="AA527" i="4"/>
  <c r="AB527" i="4"/>
  <c r="AC527" i="4"/>
  <c r="AD527" i="4"/>
  <c r="AE527" i="4"/>
  <c r="AF527" i="4"/>
  <c r="E249" i="4"/>
  <c r="AI249" i="4" s="1"/>
  <c r="F249" i="4"/>
  <c r="G249" i="4"/>
  <c r="H249" i="4"/>
  <c r="I249" i="4"/>
  <c r="J249" i="4"/>
  <c r="K249" i="4"/>
  <c r="L249" i="4"/>
  <c r="M249" i="4"/>
  <c r="N249" i="4"/>
  <c r="O249" i="4"/>
  <c r="P249" i="4"/>
  <c r="Q249" i="4"/>
  <c r="R249" i="4"/>
  <c r="S249" i="4"/>
  <c r="T249" i="4"/>
  <c r="U249" i="4"/>
  <c r="V249" i="4"/>
  <c r="W249" i="4"/>
  <c r="X249" i="4"/>
  <c r="Y249" i="4"/>
  <c r="Z249" i="4"/>
  <c r="AA249" i="4"/>
  <c r="AB249" i="4"/>
  <c r="AC249" i="4"/>
  <c r="AD249" i="4"/>
  <c r="AE249" i="4"/>
  <c r="AF249" i="4"/>
  <c r="C1413" i="4"/>
  <c r="C1440" i="6" s="1"/>
  <c r="E1413" i="4"/>
  <c r="AI1413" i="4" s="1"/>
  <c r="F1413" i="4"/>
  <c r="G1413" i="4"/>
  <c r="H1413" i="4"/>
  <c r="I1413" i="4"/>
  <c r="J1413" i="4"/>
  <c r="K1413" i="4"/>
  <c r="L1413" i="4"/>
  <c r="M1413" i="4"/>
  <c r="N1413" i="4"/>
  <c r="O1413" i="4"/>
  <c r="P1413" i="4"/>
  <c r="Q1413" i="4"/>
  <c r="R1413" i="4"/>
  <c r="S1413" i="4"/>
  <c r="T1413" i="4"/>
  <c r="U1413" i="4"/>
  <c r="V1413" i="4"/>
  <c r="W1413" i="4"/>
  <c r="X1413" i="4"/>
  <c r="Y1413" i="4"/>
  <c r="Z1413" i="4"/>
  <c r="AA1413" i="4"/>
  <c r="AB1413" i="4"/>
  <c r="AC1413" i="4"/>
  <c r="AD1413" i="4"/>
  <c r="AE1413" i="4"/>
  <c r="AF1413" i="4"/>
  <c r="E1514" i="4"/>
  <c r="AI1514" i="4" s="1"/>
  <c r="F1514" i="4"/>
  <c r="G1514" i="4"/>
  <c r="H1514" i="4"/>
  <c r="I1514" i="4"/>
  <c r="J1514" i="4"/>
  <c r="K1514" i="4"/>
  <c r="L1514" i="4"/>
  <c r="M1514" i="4"/>
  <c r="N1514" i="4"/>
  <c r="O1514" i="4"/>
  <c r="P1514" i="4"/>
  <c r="Q1514" i="4"/>
  <c r="R1514" i="4"/>
  <c r="S1514" i="4"/>
  <c r="T1514" i="4"/>
  <c r="U1514" i="4"/>
  <c r="V1514" i="4"/>
  <c r="W1514" i="4"/>
  <c r="X1514" i="4"/>
  <c r="Y1514" i="4"/>
  <c r="Z1514" i="4"/>
  <c r="AA1514" i="4"/>
  <c r="AB1514" i="4"/>
  <c r="AC1514" i="4"/>
  <c r="AD1514" i="4"/>
  <c r="AE1514" i="4"/>
  <c r="AF1514" i="4"/>
  <c r="C277" i="4"/>
  <c r="C1446" i="6" s="1"/>
  <c r="E277" i="4"/>
  <c r="AI277" i="4" s="1"/>
  <c r="F277" i="4"/>
  <c r="G277" i="4"/>
  <c r="H277" i="4"/>
  <c r="I277" i="4"/>
  <c r="J277" i="4"/>
  <c r="K277" i="4"/>
  <c r="L277" i="4"/>
  <c r="M277" i="4"/>
  <c r="N277" i="4"/>
  <c r="O277" i="4"/>
  <c r="P277" i="4"/>
  <c r="Q277" i="4"/>
  <c r="R277" i="4"/>
  <c r="S277" i="4"/>
  <c r="T277" i="4"/>
  <c r="U277" i="4"/>
  <c r="V277" i="4"/>
  <c r="W277" i="4"/>
  <c r="X277" i="4"/>
  <c r="Y277" i="4"/>
  <c r="Z277" i="4"/>
  <c r="AA277" i="4"/>
  <c r="AB277" i="4"/>
  <c r="AC277" i="4"/>
  <c r="AD277" i="4"/>
  <c r="AE277" i="4"/>
  <c r="AF277" i="4"/>
  <c r="E657" i="4"/>
  <c r="AI657" i="4" s="1"/>
  <c r="F657" i="4"/>
  <c r="G657" i="4"/>
  <c r="H657" i="4"/>
  <c r="I657" i="4"/>
  <c r="J657" i="4"/>
  <c r="K657" i="4"/>
  <c r="L657" i="4"/>
  <c r="M657" i="4"/>
  <c r="N657" i="4"/>
  <c r="O657" i="4"/>
  <c r="P657" i="4"/>
  <c r="Q657" i="4"/>
  <c r="R657" i="4"/>
  <c r="S657" i="4"/>
  <c r="T657" i="4"/>
  <c r="U657" i="4"/>
  <c r="V657" i="4"/>
  <c r="W657" i="4"/>
  <c r="X657" i="4"/>
  <c r="Y657" i="4"/>
  <c r="Z657" i="4"/>
  <c r="AA657" i="4"/>
  <c r="AB657" i="4"/>
  <c r="AC657" i="4"/>
  <c r="AD657" i="4"/>
  <c r="AE657" i="4"/>
  <c r="AF657" i="4"/>
  <c r="C1946" i="4"/>
  <c r="C1456" i="6" s="1"/>
  <c r="E1946" i="4"/>
  <c r="AI1946" i="4" s="1"/>
  <c r="F1946" i="4"/>
  <c r="G1946" i="4"/>
  <c r="H1946" i="4"/>
  <c r="I1946" i="4"/>
  <c r="J1946" i="4"/>
  <c r="K1946" i="4"/>
  <c r="L1946" i="4"/>
  <c r="M1946" i="4"/>
  <c r="N1946" i="4"/>
  <c r="O1946" i="4"/>
  <c r="P1946" i="4"/>
  <c r="Q1946" i="4"/>
  <c r="R1946" i="4"/>
  <c r="S1946" i="4"/>
  <c r="T1946" i="4"/>
  <c r="U1946" i="4"/>
  <c r="V1946" i="4"/>
  <c r="W1946" i="4"/>
  <c r="X1946" i="4"/>
  <c r="Y1946" i="4"/>
  <c r="Z1946" i="4"/>
  <c r="AA1946" i="4"/>
  <c r="AB1946" i="4"/>
  <c r="AC1946" i="4"/>
  <c r="AD1946" i="4"/>
  <c r="AE1946" i="4"/>
  <c r="AF1946" i="4"/>
  <c r="E348" i="4"/>
  <c r="AI348" i="4" s="1"/>
  <c r="F348" i="4"/>
  <c r="G348" i="4"/>
  <c r="H348" i="4"/>
  <c r="I348" i="4"/>
  <c r="J348" i="4"/>
  <c r="K348" i="4"/>
  <c r="L348" i="4"/>
  <c r="M348" i="4"/>
  <c r="N348" i="4"/>
  <c r="O348" i="4"/>
  <c r="P348" i="4"/>
  <c r="Q348" i="4"/>
  <c r="R348" i="4"/>
  <c r="S348" i="4"/>
  <c r="T348" i="4"/>
  <c r="U348" i="4"/>
  <c r="V348" i="4"/>
  <c r="W348" i="4"/>
  <c r="X348" i="4"/>
  <c r="Y348" i="4"/>
  <c r="Z348" i="4"/>
  <c r="AA348" i="4"/>
  <c r="AB348" i="4"/>
  <c r="AC348" i="4"/>
  <c r="AD348" i="4"/>
  <c r="AE348" i="4"/>
  <c r="AF348" i="4"/>
  <c r="C928" i="4"/>
  <c r="C1465" i="6" s="1"/>
  <c r="E928" i="4"/>
  <c r="AI928" i="4" s="1"/>
  <c r="F928" i="4"/>
  <c r="G928" i="4"/>
  <c r="H928" i="4"/>
  <c r="I928" i="4"/>
  <c r="J928" i="4"/>
  <c r="K928" i="4"/>
  <c r="L928" i="4"/>
  <c r="M928" i="4"/>
  <c r="N928" i="4"/>
  <c r="O928" i="4"/>
  <c r="P928" i="4"/>
  <c r="Q928" i="4"/>
  <c r="R928" i="4"/>
  <c r="S928" i="4"/>
  <c r="T928" i="4"/>
  <c r="U928" i="4"/>
  <c r="V928" i="4"/>
  <c r="W928" i="4"/>
  <c r="X928" i="4"/>
  <c r="Y928" i="4"/>
  <c r="Z928" i="4"/>
  <c r="AA928" i="4"/>
  <c r="AB928" i="4"/>
  <c r="AC928" i="4"/>
  <c r="AD928" i="4"/>
  <c r="AE928" i="4"/>
  <c r="AF928" i="4"/>
  <c r="AH497" i="4"/>
  <c r="E497" i="4"/>
  <c r="AI497" i="4" s="1"/>
  <c r="F497" i="4"/>
  <c r="G497" i="4"/>
  <c r="H497" i="4"/>
  <c r="I497" i="4"/>
  <c r="J497" i="4"/>
  <c r="K497" i="4"/>
  <c r="L497" i="4"/>
  <c r="M497" i="4"/>
  <c r="N497" i="4"/>
  <c r="O497" i="4"/>
  <c r="P497" i="4"/>
  <c r="Q497" i="4"/>
  <c r="R497" i="4"/>
  <c r="S497" i="4"/>
  <c r="T497" i="4"/>
  <c r="U497" i="4"/>
  <c r="V497" i="4"/>
  <c r="W497" i="4"/>
  <c r="X497" i="4"/>
  <c r="Y497" i="4"/>
  <c r="Z497" i="4"/>
  <c r="AA497" i="4"/>
  <c r="AB497" i="4"/>
  <c r="AC497" i="4"/>
  <c r="AD497" i="4"/>
  <c r="AE497" i="4"/>
  <c r="AF497" i="4"/>
  <c r="C1370" i="4"/>
  <c r="C1467" i="6" s="1"/>
  <c r="E1370" i="4"/>
  <c r="AI1370" i="4" s="1"/>
  <c r="F1370" i="4"/>
  <c r="G1370" i="4"/>
  <c r="H1370" i="4"/>
  <c r="I1370" i="4"/>
  <c r="J1370" i="4"/>
  <c r="K1370" i="4"/>
  <c r="L1370" i="4"/>
  <c r="M1370" i="4"/>
  <c r="N1370" i="4"/>
  <c r="O1370" i="4"/>
  <c r="P1370" i="4"/>
  <c r="Q1370" i="4"/>
  <c r="R1370" i="4"/>
  <c r="S1370" i="4"/>
  <c r="T1370" i="4"/>
  <c r="U1370" i="4"/>
  <c r="V1370" i="4"/>
  <c r="W1370" i="4"/>
  <c r="X1370" i="4"/>
  <c r="Y1370" i="4"/>
  <c r="Z1370" i="4"/>
  <c r="AA1370" i="4"/>
  <c r="AB1370" i="4"/>
  <c r="AC1370" i="4"/>
  <c r="AD1370" i="4"/>
  <c r="AE1370" i="4"/>
  <c r="AF1370" i="4"/>
  <c r="E992" i="4"/>
  <c r="F992" i="4"/>
  <c r="G992" i="4"/>
  <c r="H992" i="4"/>
  <c r="I992" i="4"/>
  <c r="J992" i="4"/>
  <c r="K992" i="4"/>
  <c r="L992" i="4"/>
  <c r="M992" i="4"/>
  <c r="N992" i="4"/>
  <c r="O992" i="4"/>
  <c r="P992" i="4"/>
  <c r="Q992" i="4"/>
  <c r="R992" i="4"/>
  <c r="S992" i="4"/>
  <c r="T992" i="4"/>
  <c r="U992" i="4"/>
  <c r="V992" i="4"/>
  <c r="W992" i="4"/>
  <c r="X992" i="4"/>
  <c r="Y992" i="4"/>
  <c r="Z992" i="4"/>
  <c r="AA992" i="4"/>
  <c r="AB992" i="4"/>
  <c r="AC992" i="4"/>
  <c r="AD992" i="4"/>
  <c r="AE992" i="4"/>
  <c r="AF992" i="4"/>
  <c r="AI992" i="4"/>
  <c r="C778" i="4"/>
  <c r="C1474" i="6" s="1"/>
  <c r="E778" i="4"/>
  <c r="AI778" i="4" s="1"/>
  <c r="F778" i="4"/>
  <c r="G778" i="4"/>
  <c r="H778" i="4"/>
  <c r="I778" i="4"/>
  <c r="J778" i="4"/>
  <c r="K778" i="4"/>
  <c r="L778" i="4"/>
  <c r="M778" i="4"/>
  <c r="N778" i="4"/>
  <c r="O778" i="4"/>
  <c r="P778" i="4"/>
  <c r="Q778" i="4"/>
  <c r="R778" i="4"/>
  <c r="S778" i="4"/>
  <c r="T778" i="4"/>
  <c r="U778" i="4"/>
  <c r="V778" i="4"/>
  <c r="W778" i="4"/>
  <c r="X778" i="4"/>
  <c r="Y778" i="4"/>
  <c r="Z778" i="4"/>
  <c r="AA778" i="4"/>
  <c r="AB778" i="4"/>
  <c r="AC778" i="4"/>
  <c r="AD778" i="4"/>
  <c r="AE778" i="4"/>
  <c r="AF778" i="4"/>
  <c r="C1833" i="4"/>
  <c r="C1477" i="6" s="1"/>
  <c r="E1833" i="4"/>
  <c r="AI1833" i="4" s="1"/>
  <c r="F1833" i="4"/>
  <c r="G1833" i="4"/>
  <c r="H1833" i="4"/>
  <c r="I1833" i="4"/>
  <c r="J1833" i="4"/>
  <c r="K1833" i="4"/>
  <c r="L1833" i="4"/>
  <c r="M1833" i="4"/>
  <c r="N1833" i="4"/>
  <c r="O1833" i="4"/>
  <c r="P1833" i="4"/>
  <c r="Q1833" i="4"/>
  <c r="R1833" i="4"/>
  <c r="S1833" i="4"/>
  <c r="T1833" i="4"/>
  <c r="U1833" i="4"/>
  <c r="V1833" i="4"/>
  <c r="W1833" i="4"/>
  <c r="X1833" i="4"/>
  <c r="Y1833" i="4"/>
  <c r="Z1833" i="4"/>
  <c r="AA1833" i="4"/>
  <c r="AB1833" i="4"/>
  <c r="AC1833" i="4"/>
  <c r="AD1833" i="4"/>
  <c r="AE1833" i="4"/>
  <c r="AF1833" i="4"/>
  <c r="C1207" i="4"/>
  <c r="C1478" i="6" s="1"/>
  <c r="E1207" i="4"/>
  <c r="AI1207" i="4" s="1"/>
  <c r="F1207" i="4"/>
  <c r="G1207" i="4"/>
  <c r="H1207" i="4"/>
  <c r="I1207" i="4"/>
  <c r="J1207" i="4"/>
  <c r="K1207" i="4"/>
  <c r="L1207" i="4"/>
  <c r="M1207" i="4"/>
  <c r="N1207" i="4"/>
  <c r="O1207" i="4"/>
  <c r="P1207" i="4"/>
  <c r="Q1207" i="4"/>
  <c r="R1207" i="4"/>
  <c r="S1207" i="4"/>
  <c r="T1207" i="4"/>
  <c r="U1207" i="4"/>
  <c r="V1207" i="4"/>
  <c r="W1207" i="4"/>
  <c r="X1207" i="4"/>
  <c r="Y1207" i="4"/>
  <c r="Z1207" i="4"/>
  <c r="AA1207" i="4"/>
  <c r="AB1207" i="4"/>
  <c r="AC1207" i="4"/>
  <c r="AD1207" i="4"/>
  <c r="AE1207" i="4"/>
  <c r="AF1207" i="4"/>
  <c r="E1360" i="4"/>
  <c r="AI1360" i="4" s="1"/>
  <c r="F1360" i="4"/>
  <c r="G1360" i="4"/>
  <c r="H1360" i="4"/>
  <c r="I1360" i="4"/>
  <c r="J1360" i="4"/>
  <c r="K1360" i="4"/>
  <c r="L1360" i="4"/>
  <c r="M1360" i="4"/>
  <c r="N1360" i="4"/>
  <c r="O1360" i="4"/>
  <c r="P1360" i="4"/>
  <c r="Q1360" i="4"/>
  <c r="R1360" i="4"/>
  <c r="S1360" i="4"/>
  <c r="T1360" i="4"/>
  <c r="U1360" i="4"/>
  <c r="V1360" i="4"/>
  <c r="W1360" i="4"/>
  <c r="X1360" i="4"/>
  <c r="Y1360" i="4"/>
  <c r="Z1360" i="4"/>
  <c r="AA1360" i="4"/>
  <c r="AB1360" i="4"/>
  <c r="AC1360" i="4"/>
  <c r="AD1360" i="4"/>
  <c r="AE1360" i="4"/>
  <c r="AF1360" i="4"/>
  <c r="C1358" i="4"/>
  <c r="C1481" i="6" s="1"/>
  <c r="E1358" i="4"/>
  <c r="AI1358" i="4" s="1"/>
  <c r="F1358" i="4"/>
  <c r="G1358" i="4"/>
  <c r="H1358" i="4"/>
  <c r="I1358" i="4"/>
  <c r="J1358" i="4"/>
  <c r="K1358" i="4"/>
  <c r="L1358" i="4"/>
  <c r="M1358" i="4"/>
  <c r="N1358" i="4"/>
  <c r="O1358" i="4"/>
  <c r="P1358" i="4"/>
  <c r="Q1358" i="4"/>
  <c r="R1358" i="4"/>
  <c r="S1358" i="4"/>
  <c r="T1358" i="4"/>
  <c r="U1358" i="4"/>
  <c r="V1358" i="4"/>
  <c r="W1358" i="4"/>
  <c r="X1358" i="4"/>
  <c r="Y1358" i="4"/>
  <c r="Z1358" i="4"/>
  <c r="AA1358" i="4"/>
  <c r="AB1358" i="4"/>
  <c r="AC1358" i="4"/>
  <c r="AD1358" i="4"/>
  <c r="AE1358" i="4"/>
  <c r="AF1358" i="4"/>
  <c r="C1373" i="4"/>
  <c r="C1482" i="6" s="1"/>
  <c r="E1373" i="4"/>
  <c r="AI1373" i="4" s="1"/>
  <c r="F1373" i="4"/>
  <c r="G1373" i="4"/>
  <c r="H1373" i="4"/>
  <c r="I1373" i="4"/>
  <c r="J1373" i="4"/>
  <c r="K1373" i="4"/>
  <c r="L1373" i="4"/>
  <c r="M1373" i="4"/>
  <c r="N1373" i="4"/>
  <c r="O1373" i="4"/>
  <c r="P1373" i="4"/>
  <c r="Q1373" i="4"/>
  <c r="R1373" i="4"/>
  <c r="S1373" i="4"/>
  <c r="T1373" i="4"/>
  <c r="U1373" i="4"/>
  <c r="V1373" i="4"/>
  <c r="W1373" i="4"/>
  <c r="X1373" i="4"/>
  <c r="Y1373" i="4"/>
  <c r="Z1373" i="4"/>
  <c r="AA1373" i="4"/>
  <c r="AB1373" i="4"/>
  <c r="AC1373" i="4"/>
  <c r="AD1373" i="4"/>
  <c r="AE1373" i="4"/>
  <c r="AF1373" i="4"/>
  <c r="C94" i="4"/>
  <c r="C1483" i="6" s="1"/>
  <c r="E94" i="4"/>
  <c r="AI94" i="4" s="1"/>
  <c r="F94" i="4"/>
  <c r="G94" i="4"/>
  <c r="H94" i="4"/>
  <c r="I94" i="4"/>
  <c r="J94" i="4"/>
  <c r="K94" i="4"/>
  <c r="L94" i="4"/>
  <c r="M94" i="4"/>
  <c r="N94" i="4"/>
  <c r="O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E1907" i="4"/>
  <c r="F1907" i="4"/>
  <c r="G1907" i="4"/>
  <c r="H1907" i="4"/>
  <c r="I1907" i="4"/>
  <c r="J1907" i="4"/>
  <c r="K1907" i="4"/>
  <c r="L1907" i="4"/>
  <c r="M1907" i="4"/>
  <c r="N1907" i="4"/>
  <c r="O1907" i="4"/>
  <c r="P1907" i="4"/>
  <c r="Q1907" i="4"/>
  <c r="R1907" i="4"/>
  <c r="S1907" i="4"/>
  <c r="T1907" i="4"/>
  <c r="U1907" i="4"/>
  <c r="V1907" i="4"/>
  <c r="W1907" i="4"/>
  <c r="X1907" i="4"/>
  <c r="Y1907" i="4"/>
  <c r="Z1907" i="4"/>
  <c r="AA1907" i="4"/>
  <c r="AB1907" i="4"/>
  <c r="AC1907" i="4"/>
  <c r="AD1907" i="4"/>
  <c r="AE1907" i="4"/>
  <c r="AF1907" i="4"/>
  <c r="AI1907" i="4"/>
  <c r="E1641" i="4"/>
  <c r="AI1641" i="4" s="1"/>
  <c r="F1641" i="4"/>
  <c r="G1641" i="4"/>
  <c r="H1641" i="4"/>
  <c r="I1641" i="4"/>
  <c r="J1641" i="4"/>
  <c r="K1641" i="4"/>
  <c r="L1641" i="4"/>
  <c r="M1641" i="4"/>
  <c r="N1641" i="4"/>
  <c r="O1641" i="4"/>
  <c r="P1641" i="4"/>
  <c r="Q1641" i="4"/>
  <c r="R1641" i="4"/>
  <c r="S1641" i="4"/>
  <c r="T1641" i="4"/>
  <c r="U1641" i="4"/>
  <c r="V1641" i="4"/>
  <c r="W1641" i="4"/>
  <c r="X1641" i="4"/>
  <c r="Y1641" i="4"/>
  <c r="Z1641" i="4"/>
  <c r="AA1641" i="4"/>
  <c r="AB1641" i="4"/>
  <c r="AC1641" i="4"/>
  <c r="AD1641" i="4"/>
  <c r="AE1641" i="4"/>
  <c r="AF1641" i="4"/>
  <c r="C1878" i="4"/>
  <c r="C1486" i="6" s="1"/>
  <c r="E1878" i="4"/>
  <c r="AI1878" i="4" s="1"/>
  <c r="F1878" i="4"/>
  <c r="G1878" i="4"/>
  <c r="H1878" i="4"/>
  <c r="I1878" i="4"/>
  <c r="J1878" i="4"/>
  <c r="K1878" i="4"/>
  <c r="L1878" i="4"/>
  <c r="M1878" i="4"/>
  <c r="N1878" i="4"/>
  <c r="O1878" i="4"/>
  <c r="P1878" i="4"/>
  <c r="Q1878" i="4"/>
  <c r="R1878" i="4"/>
  <c r="S1878" i="4"/>
  <c r="T1878" i="4"/>
  <c r="U1878" i="4"/>
  <c r="V1878" i="4"/>
  <c r="W1878" i="4"/>
  <c r="X1878" i="4"/>
  <c r="Y1878" i="4"/>
  <c r="Z1878" i="4"/>
  <c r="AA1878" i="4"/>
  <c r="AB1878" i="4"/>
  <c r="AC1878" i="4"/>
  <c r="AD1878" i="4"/>
  <c r="AE1878" i="4"/>
  <c r="AF1878" i="4"/>
  <c r="C461" i="4"/>
  <c r="C1487" i="6" s="1"/>
  <c r="E461" i="4"/>
  <c r="AI461" i="4" s="1"/>
  <c r="F461" i="4"/>
  <c r="G461" i="4"/>
  <c r="H461" i="4"/>
  <c r="I461" i="4"/>
  <c r="J461" i="4"/>
  <c r="K461" i="4"/>
  <c r="L461" i="4"/>
  <c r="M461" i="4"/>
  <c r="N461" i="4"/>
  <c r="O461" i="4"/>
  <c r="P461" i="4"/>
  <c r="Q461" i="4"/>
  <c r="R461" i="4"/>
  <c r="S461" i="4"/>
  <c r="T461" i="4"/>
  <c r="U461" i="4"/>
  <c r="V461" i="4"/>
  <c r="W461" i="4"/>
  <c r="X461" i="4"/>
  <c r="Y461" i="4"/>
  <c r="Z461" i="4"/>
  <c r="AA461" i="4"/>
  <c r="AB461" i="4"/>
  <c r="AC461" i="4"/>
  <c r="AD461" i="4"/>
  <c r="AE461" i="4"/>
  <c r="AF461" i="4"/>
  <c r="E1174" i="4"/>
  <c r="AI1174" i="4" s="1"/>
  <c r="F1174" i="4"/>
  <c r="G1174" i="4"/>
  <c r="H1174" i="4"/>
  <c r="I1174" i="4"/>
  <c r="J1174" i="4"/>
  <c r="K1174" i="4"/>
  <c r="L1174" i="4"/>
  <c r="M1174" i="4"/>
  <c r="N1174" i="4"/>
  <c r="O1174" i="4"/>
  <c r="P1174" i="4"/>
  <c r="Q1174" i="4"/>
  <c r="R1174" i="4"/>
  <c r="S1174" i="4"/>
  <c r="T1174" i="4"/>
  <c r="U1174" i="4"/>
  <c r="V1174" i="4"/>
  <c r="W1174" i="4"/>
  <c r="X1174" i="4"/>
  <c r="Y1174" i="4"/>
  <c r="Z1174" i="4"/>
  <c r="AA1174" i="4"/>
  <c r="AB1174" i="4"/>
  <c r="AC1174" i="4"/>
  <c r="AD1174" i="4"/>
  <c r="AE1174" i="4"/>
  <c r="AF1174" i="4"/>
  <c r="E1848" i="4"/>
  <c r="AI1848" i="4" s="1"/>
  <c r="F1848" i="4"/>
  <c r="G1848" i="4"/>
  <c r="H1848" i="4"/>
  <c r="I1848" i="4"/>
  <c r="J1848" i="4"/>
  <c r="K1848" i="4"/>
  <c r="L1848" i="4"/>
  <c r="M1848" i="4"/>
  <c r="N1848" i="4"/>
  <c r="O1848" i="4"/>
  <c r="P1848" i="4"/>
  <c r="Q1848" i="4"/>
  <c r="R1848" i="4"/>
  <c r="S1848" i="4"/>
  <c r="T1848" i="4"/>
  <c r="U1848" i="4"/>
  <c r="V1848" i="4"/>
  <c r="W1848" i="4"/>
  <c r="X1848" i="4"/>
  <c r="Y1848" i="4"/>
  <c r="Z1848" i="4"/>
  <c r="AA1848" i="4"/>
  <c r="AB1848" i="4"/>
  <c r="AC1848" i="4"/>
  <c r="AD1848" i="4"/>
  <c r="AE1848" i="4"/>
  <c r="AF1848" i="4"/>
  <c r="C1407" i="4"/>
  <c r="C1490" i="6" s="1"/>
  <c r="AH1407" i="4"/>
  <c r="E1407" i="4"/>
  <c r="AI1407" i="4" s="1"/>
  <c r="F1407" i="4"/>
  <c r="G1407" i="4"/>
  <c r="H1407" i="4"/>
  <c r="I1407" i="4"/>
  <c r="J1407" i="4"/>
  <c r="K1407" i="4"/>
  <c r="L1407" i="4"/>
  <c r="M1407" i="4"/>
  <c r="N1407" i="4"/>
  <c r="O1407" i="4"/>
  <c r="P1407" i="4"/>
  <c r="Q1407" i="4"/>
  <c r="R1407" i="4"/>
  <c r="S1407" i="4"/>
  <c r="T1407" i="4"/>
  <c r="U1407" i="4"/>
  <c r="V1407" i="4"/>
  <c r="W1407" i="4"/>
  <c r="X1407" i="4"/>
  <c r="Y1407" i="4"/>
  <c r="Z1407" i="4"/>
  <c r="AA1407" i="4"/>
  <c r="AB1407" i="4"/>
  <c r="AC1407" i="4"/>
  <c r="AD1407" i="4"/>
  <c r="AE1407" i="4"/>
  <c r="AF1407" i="4"/>
  <c r="E323" i="4"/>
  <c r="AI323" i="4" s="1"/>
  <c r="F323" i="4"/>
  <c r="G323" i="4"/>
  <c r="H323" i="4"/>
  <c r="I323" i="4"/>
  <c r="J323" i="4"/>
  <c r="K323" i="4"/>
  <c r="L323" i="4"/>
  <c r="M323" i="4"/>
  <c r="N323" i="4"/>
  <c r="O323" i="4"/>
  <c r="P323" i="4"/>
  <c r="Q323" i="4"/>
  <c r="R323" i="4"/>
  <c r="S323" i="4"/>
  <c r="T323" i="4"/>
  <c r="U323" i="4"/>
  <c r="V323" i="4"/>
  <c r="W323" i="4"/>
  <c r="X323" i="4"/>
  <c r="Y323" i="4"/>
  <c r="Z323" i="4"/>
  <c r="AA323" i="4"/>
  <c r="AB323" i="4"/>
  <c r="AC323" i="4"/>
  <c r="AD323" i="4"/>
  <c r="AE323" i="4"/>
  <c r="AF323" i="4"/>
  <c r="E880" i="4"/>
  <c r="F880" i="4"/>
  <c r="G880" i="4"/>
  <c r="H880" i="4"/>
  <c r="I880" i="4"/>
  <c r="J880" i="4"/>
  <c r="K880" i="4"/>
  <c r="L880" i="4"/>
  <c r="M880" i="4"/>
  <c r="N880" i="4"/>
  <c r="O880" i="4"/>
  <c r="P880" i="4"/>
  <c r="Q880" i="4"/>
  <c r="R880" i="4"/>
  <c r="S880" i="4"/>
  <c r="T880" i="4"/>
  <c r="U880" i="4"/>
  <c r="V880" i="4"/>
  <c r="W880" i="4"/>
  <c r="X880" i="4"/>
  <c r="Y880" i="4"/>
  <c r="Z880" i="4"/>
  <c r="AA880" i="4"/>
  <c r="AB880" i="4"/>
  <c r="AC880" i="4"/>
  <c r="AD880" i="4"/>
  <c r="AE880" i="4"/>
  <c r="AF880" i="4"/>
  <c r="AI880" i="4"/>
  <c r="E1585" i="4"/>
  <c r="AI1585" i="4" s="1"/>
  <c r="F1585" i="4"/>
  <c r="G1585" i="4"/>
  <c r="H1585" i="4"/>
  <c r="I1585" i="4"/>
  <c r="J1585" i="4"/>
  <c r="K1585" i="4"/>
  <c r="L1585" i="4"/>
  <c r="M1585" i="4"/>
  <c r="N1585" i="4"/>
  <c r="O1585" i="4"/>
  <c r="P1585" i="4"/>
  <c r="Q1585" i="4"/>
  <c r="R1585" i="4"/>
  <c r="S1585" i="4"/>
  <c r="T1585" i="4"/>
  <c r="U1585" i="4"/>
  <c r="V1585" i="4"/>
  <c r="W1585" i="4"/>
  <c r="X1585" i="4"/>
  <c r="Y1585" i="4"/>
  <c r="Z1585" i="4"/>
  <c r="AA1585" i="4"/>
  <c r="AB1585" i="4"/>
  <c r="AC1585" i="4"/>
  <c r="AD1585" i="4"/>
  <c r="AE1585" i="4"/>
  <c r="AF1585" i="4"/>
  <c r="C1755" i="4"/>
  <c r="C1501" i="6" s="1"/>
  <c r="E1755" i="4"/>
  <c r="AI1755" i="4" s="1"/>
  <c r="F1755" i="4"/>
  <c r="G1755" i="4"/>
  <c r="H1755" i="4"/>
  <c r="I1755" i="4"/>
  <c r="J1755" i="4"/>
  <c r="K1755" i="4"/>
  <c r="L1755" i="4"/>
  <c r="M1755" i="4"/>
  <c r="N1755" i="4"/>
  <c r="O1755" i="4"/>
  <c r="P1755" i="4"/>
  <c r="Q1755" i="4"/>
  <c r="R1755" i="4"/>
  <c r="S1755" i="4"/>
  <c r="T1755" i="4"/>
  <c r="U1755" i="4"/>
  <c r="V1755" i="4"/>
  <c r="W1755" i="4"/>
  <c r="X1755" i="4"/>
  <c r="Y1755" i="4"/>
  <c r="Z1755" i="4"/>
  <c r="AA1755" i="4"/>
  <c r="AB1755" i="4"/>
  <c r="AC1755" i="4"/>
  <c r="AD1755" i="4"/>
  <c r="AE1755" i="4"/>
  <c r="AF1755" i="4"/>
  <c r="C1185" i="4"/>
  <c r="C1502" i="6" s="1"/>
  <c r="E1185" i="4"/>
  <c r="AI1185" i="4" s="1"/>
  <c r="F1185" i="4"/>
  <c r="G1185" i="4"/>
  <c r="H1185" i="4"/>
  <c r="I1185" i="4"/>
  <c r="J1185" i="4"/>
  <c r="K1185" i="4"/>
  <c r="L1185" i="4"/>
  <c r="M1185" i="4"/>
  <c r="N1185" i="4"/>
  <c r="O1185" i="4"/>
  <c r="P1185" i="4"/>
  <c r="Q1185" i="4"/>
  <c r="R1185" i="4"/>
  <c r="S1185" i="4"/>
  <c r="T1185" i="4"/>
  <c r="U1185" i="4"/>
  <c r="V1185" i="4"/>
  <c r="W1185" i="4"/>
  <c r="X1185" i="4"/>
  <c r="Y1185" i="4"/>
  <c r="Z1185" i="4"/>
  <c r="AA1185" i="4"/>
  <c r="AB1185" i="4"/>
  <c r="AC1185" i="4"/>
  <c r="AD1185" i="4"/>
  <c r="AE1185" i="4"/>
  <c r="AF1185" i="4"/>
  <c r="C794" i="4"/>
  <c r="C1503" i="6" s="1"/>
  <c r="E794" i="4"/>
  <c r="AI794" i="4" s="1"/>
  <c r="F794" i="4"/>
  <c r="G794" i="4"/>
  <c r="H794" i="4"/>
  <c r="I794" i="4"/>
  <c r="J794" i="4"/>
  <c r="K794" i="4"/>
  <c r="L794" i="4"/>
  <c r="M794" i="4"/>
  <c r="N794" i="4"/>
  <c r="O794" i="4"/>
  <c r="P794" i="4"/>
  <c r="Q794" i="4"/>
  <c r="R794" i="4"/>
  <c r="S794" i="4"/>
  <c r="T794" i="4"/>
  <c r="U794" i="4"/>
  <c r="V794" i="4"/>
  <c r="W794" i="4"/>
  <c r="X794" i="4"/>
  <c r="Y794" i="4"/>
  <c r="Z794" i="4"/>
  <c r="AA794" i="4"/>
  <c r="AB794" i="4"/>
  <c r="AC794" i="4"/>
  <c r="AD794" i="4"/>
  <c r="AE794" i="4"/>
  <c r="AF794" i="4"/>
  <c r="E262" i="4"/>
  <c r="AI262" i="4" s="1"/>
  <c r="F262" i="4"/>
  <c r="G262" i="4"/>
  <c r="H262" i="4"/>
  <c r="I262" i="4"/>
  <c r="J262" i="4"/>
  <c r="K262" i="4"/>
  <c r="L262" i="4"/>
  <c r="M262" i="4"/>
  <c r="N262" i="4"/>
  <c r="O262" i="4"/>
  <c r="P262" i="4"/>
  <c r="Q262" i="4"/>
  <c r="R262" i="4"/>
  <c r="S262" i="4"/>
  <c r="T262" i="4"/>
  <c r="U262" i="4"/>
  <c r="V262" i="4"/>
  <c r="W262" i="4"/>
  <c r="X262" i="4"/>
  <c r="Y262" i="4"/>
  <c r="Z262" i="4"/>
  <c r="AA262" i="4"/>
  <c r="AB262" i="4"/>
  <c r="AC262" i="4"/>
  <c r="AD262" i="4"/>
  <c r="AE262" i="4"/>
  <c r="AF262" i="4"/>
  <c r="C692" i="4"/>
  <c r="C1506" i="6" s="1"/>
  <c r="E692" i="4"/>
  <c r="AI692" i="4" s="1"/>
  <c r="F692" i="4"/>
  <c r="G692" i="4"/>
  <c r="H692" i="4"/>
  <c r="I692" i="4"/>
  <c r="J692" i="4"/>
  <c r="K692" i="4"/>
  <c r="L692" i="4"/>
  <c r="M692" i="4"/>
  <c r="N692" i="4"/>
  <c r="O692" i="4"/>
  <c r="P692" i="4"/>
  <c r="Q692" i="4"/>
  <c r="R692" i="4"/>
  <c r="S692" i="4"/>
  <c r="T692" i="4"/>
  <c r="U692" i="4"/>
  <c r="V692" i="4"/>
  <c r="W692" i="4"/>
  <c r="X692" i="4"/>
  <c r="Y692" i="4"/>
  <c r="Z692" i="4"/>
  <c r="AA692" i="4"/>
  <c r="AB692" i="4"/>
  <c r="AC692" i="4"/>
  <c r="AD692" i="4"/>
  <c r="AE692" i="4"/>
  <c r="AF692" i="4"/>
  <c r="E1422" i="4"/>
  <c r="AI1422" i="4" s="1"/>
  <c r="F1422" i="4"/>
  <c r="G1422" i="4"/>
  <c r="H1422" i="4"/>
  <c r="I1422" i="4"/>
  <c r="J1422" i="4"/>
  <c r="K1422" i="4"/>
  <c r="L1422" i="4"/>
  <c r="M1422" i="4"/>
  <c r="N1422" i="4"/>
  <c r="O1422" i="4"/>
  <c r="P1422" i="4"/>
  <c r="Q1422" i="4"/>
  <c r="R1422" i="4"/>
  <c r="S1422" i="4"/>
  <c r="T1422" i="4"/>
  <c r="U1422" i="4"/>
  <c r="V1422" i="4"/>
  <c r="W1422" i="4"/>
  <c r="X1422" i="4"/>
  <c r="Y1422" i="4"/>
  <c r="Z1422" i="4"/>
  <c r="AA1422" i="4"/>
  <c r="AB1422" i="4"/>
  <c r="AC1422" i="4"/>
  <c r="AD1422" i="4"/>
  <c r="AE1422" i="4"/>
  <c r="AF1422" i="4"/>
  <c r="E1320" i="4"/>
  <c r="AI1320" i="4" s="1"/>
  <c r="F1320" i="4"/>
  <c r="G1320" i="4"/>
  <c r="H1320" i="4"/>
  <c r="I1320" i="4"/>
  <c r="J1320" i="4"/>
  <c r="K1320" i="4"/>
  <c r="L1320" i="4"/>
  <c r="M1320" i="4"/>
  <c r="N1320" i="4"/>
  <c r="O1320" i="4"/>
  <c r="P1320" i="4"/>
  <c r="Q1320" i="4"/>
  <c r="R1320" i="4"/>
  <c r="S1320" i="4"/>
  <c r="T1320" i="4"/>
  <c r="U1320" i="4"/>
  <c r="V1320" i="4"/>
  <c r="W1320" i="4"/>
  <c r="X1320" i="4"/>
  <c r="Y1320" i="4"/>
  <c r="Z1320" i="4"/>
  <c r="AA1320" i="4"/>
  <c r="AB1320" i="4"/>
  <c r="AC1320" i="4"/>
  <c r="AD1320" i="4"/>
  <c r="AE1320" i="4"/>
  <c r="AF1320" i="4"/>
  <c r="E1314" i="4"/>
  <c r="AI1314" i="4" s="1"/>
  <c r="F1314" i="4"/>
  <c r="G1314" i="4"/>
  <c r="H1314" i="4"/>
  <c r="I1314" i="4"/>
  <c r="J1314" i="4"/>
  <c r="K1314" i="4"/>
  <c r="L1314" i="4"/>
  <c r="M1314" i="4"/>
  <c r="N1314" i="4"/>
  <c r="O1314" i="4"/>
  <c r="P1314" i="4"/>
  <c r="Q1314" i="4"/>
  <c r="R1314" i="4"/>
  <c r="S1314" i="4"/>
  <c r="T1314" i="4"/>
  <c r="U1314" i="4"/>
  <c r="V1314" i="4"/>
  <c r="W1314" i="4"/>
  <c r="X1314" i="4"/>
  <c r="Y1314" i="4"/>
  <c r="Z1314" i="4"/>
  <c r="AA1314" i="4"/>
  <c r="AB1314" i="4"/>
  <c r="AC1314" i="4"/>
  <c r="AD1314" i="4"/>
  <c r="AE1314" i="4"/>
  <c r="AF1314" i="4"/>
  <c r="C793" i="4"/>
  <c r="C1517" i="6" s="1"/>
  <c r="E793" i="4"/>
  <c r="AI793" i="4" s="1"/>
  <c r="F793" i="4"/>
  <c r="G793" i="4"/>
  <c r="H793" i="4"/>
  <c r="I793" i="4"/>
  <c r="J793" i="4"/>
  <c r="K793" i="4"/>
  <c r="L793" i="4"/>
  <c r="M793" i="4"/>
  <c r="N793" i="4"/>
  <c r="O793" i="4"/>
  <c r="P793" i="4"/>
  <c r="Q793" i="4"/>
  <c r="R793" i="4"/>
  <c r="S793" i="4"/>
  <c r="T793" i="4"/>
  <c r="U793" i="4"/>
  <c r="V793" i="4"/>
  <c r="W793" i="4"/>
  <c r="X793" i="4"/>
  <c r="Y793" i="4"/>
  <c r="Z793" i="4"/>
  <c r="AA793" i="4"/>
  <c r="AB793" i="4"/>
  <c r="AC793" i="4"/>
  <c r="AD793" i="4"/>
  <c r="AE793" i="4"/>
  <c r="AF793" i="4"/>
  <c r="C1624" i="4"/>
  <c r="C1518" i="6" s="1"/>
  <c r="E1624" i="4"/>
  <c r="AI1624" i="4" s="1"/>
  <c r="F1624" i="4"/>
  <c r="G1624" i="4"/>
  <c r="H1624" i="4"/>
  <c r="I1624" i="4"/>
  <c r="J1624" i="4"/>
  <c r="K1624" i="4"/>
  <c r="L1624" i="4"/>
  <c r="M1624" i="4"/>
  <c r="N1624" i="4"/>
  <c r="O1624" i="4"/>
  <c r="P1624" i="4"/>
  <c r="Q1624" i="4"/>
  <c r="R1624" i="4"/>
  <c r="S1624" i="4"/>
  <c r="T1624" i="4"/>
  <c r="U1624" i="4"/>
  <c r="V1624" i="4"/>
  <c r="W1624" i="4"/>
  <c r="X1624" i="4"/>
  <c r="Y1624" i="4"/>
  <c r="Z1624" i="4"/>
  <c r="AA1624" i="4"/>
  <c r="AB1624" i="4"/>
  <c r="AC1624" i="4"/>
  <c r="AD1624" i="4"/>
  <c r="AE1624" i="4"/>
  <c r="AF1624" i="4"/>
  <c r="E33" i="4"/>
  <c r="AI33" i="4" s="1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E1033" i="4"/>
  <c r="AI1033" i="4" s="1"/>
  <c r="F1033" i="4"/>
  <c r="G1033" i="4"/>
  <c r="H1033" i="4"/>
  <c r="I1033" i="4"/>
  <c r="J1033" i="4"/>
  <c r="K1033" i="4"/>
  <c r="L1033" i="4"/>
  <c r="M1033" i="4"/>
  <c r="N1033" i="4"/>
  <c r="O1033" i="4"/>
  <c r="P1033" i="4"/>
  <c r="Q1033" i="4"/>
  <c r="R1033" i="4"/>
  <c r="S1033" i="4"/>
  <c r="T1033" i="4"/>
  <c r="U1033" i="4"/>
  <c r="V1033" i="4"/>
  <c r="W1033" i="4"/>
  <c r="X1033" i="4"/>
  <c r="Y1033" i="4"/>
  <c r="Z1033" i="4"/>
  <c r="AA1033" i="4"/>
  <c r="AB1033" i="4"/>
  <c r="AC1033" i="4"/>
  <c r="AD1033" i="4"/>
  <c r="AE1033" i="4"/>
  <c r="AF1033" i="4"/>
  <c r="C1577" i="4"/>
  <c r="C1522" i="6" s="1"/>
  <c r="E1577" i="4"/>
  <c r="AI1577" i="4" s="1"/>
  <c r="F1577" i="4"/>
  <c r="G1577" i="4"/>
  <c r="H1577" i="4"/>
  <c r="I1577" i="4"/>
  <c r="J1577" i="4"/>
  <c r="K1577" i="4"/>
  <c r="L1577" i="4"/>
  <c r="M1577" i="4"/>
  <c r="N1577" i="4"/>
  <c r="O1577" i="4"/>
  <c r="P1577" i="4"/>
  <c r="Q1577" i="4"/>
  <c r="R1577" i="4"/>
  <c r="S1577" i="4"/>
  <c r="T1577" i="4"/>
  <c r="U1577" i="4"/>
  <c r="V1577" i="4"/>
  <c r="W1577" i="4"/>
  <c r="X1577" i="4"/>
  <c r="Y1577" i="4"/>
  <c r="Z1577" i="4"/>
  <c r="AA1577" i="4"/>
  <c r="AB1577" i="4"/>
  <c r="AC1577" i="4"/>
  <c r="AD1577" i="4"/>
  <c r="AE1577" i="4"/>
  <c r="AF1577" i="4"/>
  <c r="C612" i="4"/>
  <c r="C1524" i="6" s="1"/>
  <c r="E612" i="4"/>
  <c r="AI612" i="4" s="1"/>
  <c r="F612" i="4"/>
  <c r="G612" i="4"/>
  <c r="H612" i="4"/>
  <c r="I612" i="4"/>
  <c r="J612" i="4"/>
  <c r="K612" i="4"/>
  <c r="L612" i="4"/>
  <c r="M612" i="4"/>
  <c r="N612" i="4"/>
  <c r="O612" i="4"/>
  <c r="P612" i="4"/>
  <c r="Q612" i="4"/>
  <c r="R612" i="4"/>
  <c r="S612" i="4"/>
  <c r="T612" i="4"/>
  <c r="U612" i="4"/>
  <c r="V612" i="4"/>
  <c r="W612" i="4"/>
  <c r="X612" i="4"/>
  <c r="Y612" i="4"/>
  <c r="Z612" i="4"/>
  <c r="AA612" i="4"/>
  <c r="AB612" i="4"/>
  <c r="AC612" i="4"/>
  <c r="AD612" i="4"/>
  <c r="AE612" i="4"/>
  <c r="AF612" i="4"/>
  <c r="E306" i="4"/>
  <c r="F306" i="4"/>
  <c r="G306" i="4"/>
  <c r="H306" i="4"/>
  <c r="I306" i="4"/>
  <c r="J306" i="4"/>
  <c r="K306" i="4"/>
  <c r="L306" i="4"/>
  <c r="M306" i="4"/>
  <c r="N306" i="4"/>
  <c r="O306" i="4"/>
  <c r="P306" i="4"/>
  <c r="Q306" i="4"/>
  <c r="R306" i="4"/>
  <c r="S306" i="4"/>
  <c r="T306" i="4"/>
  <c r="U306" i="4"/>
  <c r="V306" i="4"/>
  <c r="W306" i="4"/>
  <c r="X306" i="4"/>
  <c r="Y306" i="4"/>
  <c r="Z306" i="4"/>
  <c r="AA306" i="4"/>
  <c r="AB306" i="4"/>
  <c r="AC306" i="4"/>
  <c r="AD306" i="4"/>
  <c r="AE306" i="4"/>
  <c r="AF306" i="4"/>
  <c r="AI306" i="4"/>
  <c r="E1288" i="4"/>
  <c r="AI1288" i="4" s="1"/>
  <c r="F1288" i="4"/>
  <c r="G1288" i="4"/>
  <c r="H1288" i="4"/>
  <c r="I1288" i="4"/>
  <c r="J1288" i="4"/>
  <c r="K1288" i="4"/>
  <c r="L1288" i="4"/>
  <c r="M1288" i="4"/>
  <c r="N1288" i="4"/>
  <c r="O1288" i="4"/>
  <c r="P1288" i="4"/>
  <c r="Q1288" i="4"/>
  <c r="R1288" i="4"/>
  <c r="S1288" i="4"/>
  <c r="T1288" i="4"/>
  <c r="U1288" i="4"/>
  <c r="V1288" i="4"/>
  <c r="W1288" i="4"/>
  <c r="X1288" i="4"/>
  <c r="Y1288" i="4"/>
  <c r="Z1288" i="4"/>
  <c r="AA1288" i="4"/>
  <c r="AB1288" i="4"/>
  <c r="AC1288" i="4"/>
  <c r="AD1288" i="4"/>
  <c r="AE1288" i="4"/>
  <c r="AF1288" i="4"/>
  <c r="C1523" i="4"/>
  <c r="C1530" i="6" s="1"/>
  <c r="E1523" i="4"/>
  <c r="AI1523" i="4" s="1"/>
  <c r="F1523" i="4"/>
  <c r="G1523" i="4"/>
  <c r="H1523" i="4"/>
  <c r="I1523" i="4"/>
  <c r="J1523" i="4"/>
  <c r="K1523" i="4"/>
  <c r="L1523" i="4"/>
  <c r="M1523" i="4"/>
  <c r="N1523" i="4"/>
  <c r="O1523" i="4"/>
  <c r="P1523" i="4"/>
  <c r="Q1523" i="4"/>
  <c r="R1523" i="4"/>
  <c r="S1523" i="4"/>
  <c r="T1523" i="4"/>
  <c r="U1523" i="4"/>
  <c r="V1523" i="4"/>
  <c r="W1523" i="4"/>
  <c r="X1523" i="4"/>
  <c r="Y1523" i="4"/>
  <c r="Z1523" i="4"/>
  <c r="AA1523" i="4"/>
  <c r="AB1523" i="4"/>
  <c r="AC1523" i="4"/>
  <c r="AD1523" i="4"/>
  <c r="AE1523" i="4"/>
  <c r="AF1523" i="4"/>
  <c r="C955" i="4"/>
  <c r="C1532" i="6" s="1"/>
  <c r="E955" i="4"/>
  <c r="AI955" i="4" s="1"/>
  <c r="F955" i="4"/>
  <c r="G955" i="4"/>
  <c r="H955" i="4"/>
  <c r="I955" i="4"/>
  <c r="J955" i="4"/>
  <c r="K955" i="4"/>
  <c r="L955" i="4"/>
  <c r="M955" i="4"/>
  <c r="N955" i="4"/>
  <c r="O955" i="4"/>
  <c r="P955" i="4"/>
  <c r="Q955" i="4"/>
  <c r="R955" i="4"/>
  <c r="S955" i="4"/>
  <c r="T955" i="4"/>
  <c r="U955" i="4"/>
  <c r="V955" i="4"/>
  <c r="W955" i="4"/>
  <c r="X955" i="4"/>
  <c r="Y955" i="4"/>
  <c r="Z955" i="4"/>
  <c r="AA955" i="4"/>
  <c r="AB955" i="4"/>
  <c r="AC955" i="4"/>
  <c r="AD955" i="4"/>
  <c r="AE955" i="4"/>
  <c r="AF955" i="4"/>
  <c r="C818" i="4"/>
  <c r="C1534" i="6" s="1"/>
  <c r="E818" i="4"/>
  <c r="AI818" i="4" s="1"/>
  <c r="F818" i="4"/>
  <c r="G818" i="4"/>
  <c r="H818" i="4"/>
  <c r="I818" i="4"/>
  <c r="J818" i="4"/>
  <c r="K818" i="4"/>
  <c r="L818" i="4"/>
  <c r="M818" i="4"/>
  <c r="N818" i="4"/>
  <c r="O818" i="4"/>
  <c r="P818" i="4"/>
  <c r="Q818" i="4"/>
  <c r="R818" i="4"/>
  <c r="S818" i="4"/>
  <c r="T818" i="4"/>
  <c r="U818" i="4"/>
  <c r="V818" i="4"/>
  <c r="W818" i="4"/>
  <c r="X818" i="4"/>
  <c r="Y818" i="4"/>
  <c r="Z818" i="4"/>
  <c r="AA818" i="4"/>
  <c r="AB818" i="4"/>
  <c r="AC818" i="4"/>
  <c r="AD818" i="4"/>
  <c r="AE818" i="4"/>
  <c r="AF818" i="4"/>
  <c r="E64" i="4"/>
  <c r="F64" i="4"/>
  <c r="G64" i="4"/>
  <c r="H64" i="4"/>
  <c r="I64" i="4"/>
  <c r="J64" i="4"/>
  <c r="K64" i="4"/>
  <c r="L64" i="4"/>
  <c r="M64" i="4"/>
  <c r="N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I64" i="4"/>
  <c r="C811" i="4"/>
  <c r="C1542" i="6" s="1"/>
  <c r="E811" i="4"/>
  <c r="AI811" i="4" s="1"/>
  <c r="F811" i="4"/>
  <c r="G811" i="4"/>
  <c r="H811" i="4"/>
  <c r="I811" i="4"/>
  <c r="J811" i="4"/>
  <c r="K811" i="4"/>
  <c r="L811" i="4"/>
  <c r="M811" i="4"/>
  <c r="N811" i="4"/>
  <c r="O811" i="4"/>
  <c r="P811" i="4"/>
  <c r="Q811" i="4"/>
  <c r="R811" i="4"/>
  <c r="S811" i="4"/>
  <c r="T811" i="4"/>
  <c r="U811" i="4"/>
  <c r="V811" i="4"/>
  <c r="W811" i="4"/>
  <c r="X811" i="4"/>
  <c r="Y811" i="4"/>
  <c r="Z811" i="4"/>
  <c r="AA811" i="4"/>
  <c r="AB811" i="4"/>
  <c r="AC811" i="4"/>
  <c r="AD811" i="4"/>
  <c r="AE811" i="4"/>
  <c r="AF811" i="4"/>
  <c r="E1802" i="4"/>
  <c r="AI1802" i="4" s="1"/>
  <c r="F1802" i="4"/>
  <c r="G1802" i="4"/>
  <c r="H1802" i="4"/>
  <c r="I1802" i="4"/>
  <c r="J1802" i="4"/>
  <c r="K1802" i="4"/>
  <c r="L1802" i="4"/>
  <c r="M1802" i="4"/>
  <c r="N1802" i="4"/>
  <c r="O1802" i="4"/>
  <c r="P1802" i="4"/>
  <c r="Q1802" i="4"/>
  <c r="R1802" i="4"/>
  <c r="S1802" i="4"/>
  <c r="T1802" i="4"/>
  <c r="U1802" i="4"/>
  <c r="V1802" i="4"/>
  <c r="W1802" i="4"/>
  <c r="X1802" i="4"/>
  <c r="Y1802" i="4"/>
  <c r="Z1802" i="4"/>
  <c r="AA1802" i="4"/>
  <c r="AB1802" i="4"/>
  <c r="AC1802" i="4"/>
  <c r="AD1802" i="4"/>
  <c r="AE1802" i="4"/>
  <c r="AF1802" i="4"/>
  <c r="C1073" i="4"/>
  <c r="C1548" i="6" s="1"/>
  <c r="E1073" i="4"/>
  <c r="F1073" i="4"/>
  <c r="G1073" i="4"/>
  <c r="H1073" i="4"/>
  <c r="I1073" i="4"/>
  <c r="J1073" i="4"/>
  <c r="K1073" i="4"/>
  <c r="L1073" i="4"/>
  <c r="M1073" i="4"/>
  <c r="N1073" i="4"/>
  <c r="O1073" i="4"/>
  <c r="P1073" i="4"/>
  <c r="Q1073" i="4"/>
  <c r="R1073" i="4"/>
  <c r="S1073" i="4"/>
  <c r="T1073" i="4"/>
  <c r="U1073" i="4"/>
  <c r="V1073" i="4"/>
  <c r="W1073" i="4"/>
  <c r="X1073" i="4"/>
  <c r="Y1073" i="4"/>
  <c r="Z1073" i="4"/>
  <c r="AA1073" i="4"/>
  <c r="AB1073" i="4"/>
  <c r="AC1073" i="4"/>
  <c r="AD1073" i="4"/>
  <c r="AE1073" i="4"/>
  <c r="AF1073" i="4"/>
  <c r="AI1073" i="4"/>
  <c r="E1687" i="4"/>
  <c r="F1687" i="4"/>
  <c r="G1687" i="4"/>
  <c r="H1687" i="4"/>
  <c r="I1687" i="4"/>
  <c r="J1687" i="4"/>
  <c r="K1687" i="4"/>
  <c r="L1687" i="4"/>
  <c r="M1687" i="4"/>
  <c r="N1687" i="4"/>
  <c r="O1687" i="4"/>
  <c r="P1687" i="4"/>
  <c r="Q1687" i="4"/>
  <c r="R1687" i="4"/>
  <c r="S1687" i="4"/>
  <c r="T1687" i="4"/>
  <c r="U1687" i="4"/>
  <c r="V1687" i="4"/>
  <c r="W1687" i="4"/>
  <c r="X1687" i="4"/>
  <c r="Y1687" i="4"/>
  <c r="Z1687" i="4"/>
  <c r="AA1687" i="4"/>
  <c r="AB1687" i="4"/>
  <c r="AC1687" i="4"/>
  <c r="AD1687" i="4"/>
  <c r="AE1687" i="4"/>
  <c r="AF1687" i="4"/>
  <c r="AI1687" i="4"/>
  <c r="C869" i="4"/>
  <c r="C1555" i="6" s="1"/>
  <c r="E869" i="4"/>
  <c r="AI869" i="4" s="1"/>
  <c r="F869" i="4"/>
  <c r="G869" i="4"/>
  <c r="H869" i="4"/>
  <c r="I869" i="4"/>
  <c r="J869" i="4"/>
  <c r="K869" i="4"/>
  <c r="L869" i="4"/>
  <c r="M869" i="4"/>
  <c r="N869" i="4"/>
  <c r="O869" i="4"/>
  <c r="P869" i="4"/>
  <c r="Q869" i="4"/>
  <c r="R869" i="4"/>
  <c r="S869" i="4"/>
  <c r="T869" i="4"/>
  <c r="U869" i="4"/>
  <c r="V869" i="4"/>
  <c r="W869" i="4"/>
  <c r="X869" i="4"/>
  <c r="Y869" i="4"/>
  <c r="Z869" i="4"/>
  <c r="AA869" i="4"/>
  <c r="AB869" i="4"/>
  <c r="AC869" i="4"/>
  <c r="AD869" i="4"/>
  <c r="AE869" i="4"/>
  <c r="AF869" i="4"/>
  <c r="E764" i="4"/>
  <c r="AI764" i="4" s="1"/>
  <c r="F764" i="4"/>
  <c r="G764" i="4"/>
  <c r="H764" i="4"/>
  <c r="I764" i="4"/>
  <c r="J764" i="4"/>
  <c r="K764" i="4"/>
  <c r="L764" i="4"/>
  <c r="M764" i="4"/>
  <c r="N764" i="4"/>
  <c r="O764" i="4"/>
  <c r="P764" i="4"/>
  <c r="Q764" i="4"/>
  <c r="R764" i="4"/>
  <c r="S764" i="4"/>
  <c r="T764" i="4"/>
  <c r="U764" i="4"/>
  <c r="V764" i="4"/>
  <c r="W764" i="4"/>
  <c r="X764" i="4"/>
  <c r="Y764" i="4"/>
  <c r="Z764" i="4"/>
  <c r="AA764" i="4"/>
  <c r="AB764" i="4"/>
  <c r="AC764" i="4"/>
  <c r="AD764" i="4"/>
  <c r="AE764" i="4"/>
  <c r="AF764" i="4"/>
  <c r="C1172" i="4"/>
  <c r="C1567" i="6" s="1"/>
  <c r="E1172" i="4"/>
  <c r="AI1172" i="4" s="1"/>
  <c r="F1172" i="4"/>
  <c r="G1172" i="4"/>
  <c r="H1172" i="4"/>
  <c r="I1172" i="4"/>
  <c r="J1172" i="4"/>
  <c r="K1172" i="4"/>
  <c r="L1172" i="4"/>
  <c r="M1172" i="4"/>
  <c r="N1172" i="4"/>
  <c r="O1172" i="4"/>
  <c r="P1172" i="4"/>
  <c r="Q1172" i="4"/>
  <c r="R1172" i="4"/>
  <c r="S1172" i="4"/>
  <c r="T1172" i="4"/>
  <c r="U1172" i="4"/>
  <c r="V1172" i="4"/>
  <c r="W1172" i="4"/>
  <c r="X1172" i="4"/>
  <c r="Y1172" i="4"/>
  <c r="Z1172" i="4"/>
  <c r="AA1172" i="4"/>
  <c r="AB1172" i="4"/>
  <c r="AC1172" i="4"/>
  <c r="AD1172" i="4"/>
  <c r="AE1172" i="4"/>
  <c r="AF1172" i="4"/>
  <c r="E1144" i="4"/>
  <c r="AI1144" i="4" s="1"/>
  <c r="F1144" i="4"/>
  <c r="G1144" i="4"/>
  <c r="H1144" i="4"/>
  <c r="I1144" i="4"/>
  <c r="J1144" i="4"/>
  <c r="K1144" i="4"/>
  <c r="L1144" i="4"/>
  <c r="M1144" i="4"/>
  <c r="N1144" i="4"/>
  <c r="O1144" i="4"/>
  <c r="P1144" i="4"/>
  <c r="Q1144" i="4"/>
  <c r="R1144" i="4"/>
  <c r="S1144" i="4"/>
  <c r="T1144" i="4"/>
  <c r="U1144" i="4"/>
  <c r="V1144" i="4"/>
  <c r="W1144" i="4"/>
  <c r="X1144" i="4"/>
  <c r="Y1144" i="4"/>
  <c r="Z1144" i="4"/>
  <c r="AA1144" i="4"/>
  <c r="AB1144" i="4"/>
  <c r="AC1144" i="4"/>
  <c r="AD1144" i="4"/>
  <c r="AE1144" i="4"/>
  <c r="AF1144" i="4"/>
  <c r="C959" i="4"/>
  <c r="C1571" i="6" s="1"/>
  <c r="E959" i="4"/>
  <c r="AI959" i="4" s="1"/>
  <c r="F959" i="4"/>
  <c r="G959" i="4"/>
  <c r="H959" i="4"/>
  <c r="I959" i="4"/>
  <c r="J959" i="4"/>
  <c r="K959" i="4"/>
  <c r="L959" i="4"/>
  <c r="M959" i="4"/>
  <c r="N959" i="4"/>
  <c r="O959" i="4"/>
  <c r="P959" i="4"/>
  <c r="Q959" i="4"/>
  <c r="R959" i="4"/>
  <c r="S959" i="4"/>
  <c r="T959" i="4"/>
  <c r="U959" i="4"/>
  <c r="V959" i="4"/>
  <c r="W959" i="4"/>
  <c r="X959" i="4"/>
  <c r="Y959" i="4"/>
  <c r="Z959" i="4"/>
  <c r="AA959" i="4"/>
  <c r="AB959" i="4"/>
  <c r="AC959" i="4"/>
  <c r="AD959" i="4"/>
  <c r="AE959" i="4"/>
  <c r="AF959" i="4"/>
  <c r="E967" i="4"/>
  <c r="AI967" i="4" s="1"/>
  <c r="F967" i="4"/>
  <c r="G967" i="4"/>
  <c r="H967" i="4"/>
  <c r="I967" i="4"/>
  <c r="J967" i="4"/>
  <c r="K967" i="4"/>
  <c r="L967" i="4"/>
  <c r="M967" i="4"/>
  <c r="N967" i="4"/>
  <c r="O967" i="4"/>
  <c r="P967" i="4"/>
  <c r="Q967" i="4"/>
  <c r="R967" i="4"/>
  <c r="S967" i="4"/>
  <c r="T967" i="4"/>
  <c r="U967" i="4"/>
  <c r="V967" i="4"/>
  <c r="W967" i="4"/>
  <c r="X967" i="4"/>
  <c r="Y967" i="4"/>
  <c r="Z967" i="4"/>
  <c r="AA967" i="4"/>
  <c r="AB967" i="4"/>
  <c r="AC967" i="4"/>
  <c r="AD967" i="4"/>
  <c r="AE967" i="4"/>
  <c r="AF967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I40" i="4"/>
  <c r="E1302" i="4"/>
  <c r="AI1302" i="4" s="1"/>
  <c r="F1302" i="4"/>
  <c r="G1302" i="4"/>
  <c r="H1302" i="4"/>
  <c r="I1302" i="4"/>
  <c r="J1302" i="4"/>
  <c r="K1302" i="4"/>
  <c r="L1302" i="4"/>
  <c r="M1302" i="4"/>
  <c r="N1302" i="4"/>
  <c r="O1302" i="4"/>
  <c r="P1302" i="4"/>
  <c r="Q1302" i="4"/>
  <c r="R1302" i="4"/>
  <c r="S1302" i="4"/>
  <c r="T1302" i="4"/>
  <c r="U1302" i="4"/>
  <c r="V1302" i="4"/>
  <c r="W1302" i="4"/>
  <c r="X1302" i="4"/>
  <c r="Y1302" i="4"/>
  <c r="Z1302" i="4"/>
  <c r="AA1302" i="4"/>
  <c r="AB1302" i="4"/>
  <c r="AC1302" i="4"/>
  <c r="AD1302" i="4"/>
  <c r="AE1302" i="4"/>
  <c r="AF1302" i="4"/>
  <c r="C1709" i="4"/>
  <c r="C1596" i="6" s="1"/>
  <c r="E1709" i="4"/>
  <c r="AI1709" i="4" s="1"/>
  <c r="F1709" i="4"/>
  <c r="G1709" i="4"/>
  <c r="H1709" i="4"/>
  <c r="I1709" i="4"/>
  <c r="J1709" i="4"/>
  <c r="K1709" i="4"/>
  <c r="L1709" i="4"/>
  <c r="M1709" i="4"/>
  <c r="N1709" i="4"/>
  <c r="O1709" i="4"/>
  <c r="P1709" i="4"/>
  <c r="Q1709" i="4"/>
  <c r="R1709" i="4"/>
  <c r="S1709" i="4"/>
  <c r="T1709" i="4"/>
  <c r="U1709" i="4"/>
  <c r="V1709" i="4"/>
  <c r="W1709" i="4"/>
  <c r="X1709" i="4"/>
  <c r="Y1709" i="4"/>
  <c r="Z1709" i="4"/>
  <c r="AA1709" i="4"/>
  <c r="AB1709" i="4"/>
  <c r="AC1709" i="4"/>
  <c r="AD1709" i="4"/>
  <c r="AE1709" i="4"/>
  <c r="AF1709" i="4"/>
  <c r="C206" i="4"/>
  <c r="C1599" i="6" s="1"/>
  <c r="E206" i="4"/>
  <c r="AI206" i="4" s="1"/>
  <c r="F206" i="4"/>
  <c r="G206" i="4"/>
  <c r="H206" i="4"/>
  <c r="I206" i="4"/>
  <c r="J206" i="4"/>
  <c r="K206" i="4"/>
  <c r="L206" i="4"/>
  <c r="M206" i="4"/>
  <c r="N206" i="4"/>
  <c r="O206" i="4"/>
  <c r="P206" i="4"/>
  <c r="Q206" i="4"/>
  <c r="R206" i="4"/>
  <c r="S206" i="4"/>
  <c r="T206" i="4"/>
  <c r="U206" i="4"/>
  <c r="V206" i="4"/>
  <c r="W206" i="4"/>
  <c r="X206" i="4"/>
  <c r="Y206" i="4"/>
  <c r="Z206" i="4"/>
  <c r="AA206" i="4"/>
  <c r="AB206" i="4"/>
  <c r="AC206" i="4"/>
  <c r="AD206" i="4"/>
  <c r="AE206" i="4"/>
  <c r="AF206" i="4"/>
  <c r="C253" i="4"/>
  <c r="C1602" i="6" s="1"/>
  <c r="E253" i="4"/>
  <c r="AI253" i="4" s="1"/>
  <c r="F253" i="4"/>
  <c r="G253" i="4"/>
  <c r="H253" i="4"/>
  <c r="I253" i="4"/>
  <c r="J253" i="4"/>
  <c r="K253" i="4"/>
  <c r="L253" i="4"/>
  <c r="M253" i="4"/>
  <c r="N253" i="4"/>
  <c r="O253" i="4"/>
  <c r="P253" i="4"/>
  <c r="Q253" i="4"/>
  <c r="R253" i="4"/>
  <c r="S253" i="4"/>
  <c r="T253" i="4"/>
  <c r="U253" i="4"/>
  <c r="V253" i="4"/>
  <c r="W253" i="4"/>
  <c r="X253" i="4"/>
  <c r="Y253" i="4"/>
  <c r="Z253" i="4"/>
  <c r="AA253" i="4"/>
  <c r="AB253" i="4"/>
  <c r="AC253" i="4"/>
  <c r="AD253" i="4"/>
  <c r="AE253" i="4"/>
  <c r="AF253" i="4"/>
  <c r="E352" i="4"/>
  <c r="AI352" i="4" s="1"/>
  <c r="F352" i="4"/>
  <c r="G352" i="4"/>
  <c r="H352" i="4"/>
  <c r="I352" i="4"/>
  <c r="J352" i="4"/>
  <c r="K352" i="4"/>
  <c r="L352" i="4"/>
  <c r="M352" i="4"/>
  <c r="N352" i="4"/>
  <c r="O352" i="4"/>
  <c r="P352" i="4"/>
  <c r="Q352" i="4"/>
  <c r="R352" i="4"/>
  <c r="S352" i="4"/>
  <c r="T352" i="4"/>
  <c r="U352" i="4"/>
  <c r="V352" i="4"/>
  <c r="W352" i="4"/>
  <c r="X352" i="4"/>
  <c r="Y352" i="4"/>
  <c r="Z352" i="4"/>
  <c r="AA352" i="4"/>
  <c r="AB352" i="4"/>
  <c r="AC352" i="4"/>
  <c r="AD352" i="4"/>
  <c r="AE352" i="4"/>
  <c r="AF352" i="4"/>
  <c r="C770" i="4"/>
  <c r="C1605" i="6" s="1"/>
  <c r="E770" i="4"/>
  <c r="AI770" i="4" s="1"/>
  <c r="F770" i="4"/>
  <c r="G770" i="4"/>
  <c r="H770" i="4"/>
  <c r="I770" i="4"/>
  <c r="J770" i="4"/>
  <c r="K770" i="4"/>
  <c r="L770" i="4"/>
  <c r="M770" i="4"/>
  <c r="N770" i="4"/>
  <c r="O770" i="4"/>
  <c r="P770" i="4"/>
  <c r="Q770" i="4"/>
  <c r="R770" i="4"/>
  <c r="S770" i="4"/>
  <c r="T770" i="4"/>
  <c r="U770" i="4"/>
  <c r="V770" i="4"/>
  <c r="W770" i="4"/>
  <c r="X770" i="4"/>
  <c r="Y770" i="4"/>
  <c r="Z770" i="4"/>
  <c r="AA770" i="4"/>
  <c r="AB770" i="4"/>
  <c r="AC770" i="4"/>
  <c r="AD770" i="4"/>
  <c r="AE770" i="4"/>
  <c r="AF770" i="4"/>
  <c r="E317" i="4"/>
  <c r="AI317" i="4" s="1"/>
  <c r="F317" i="4"/>
  <c r="G317" i="4"/>
  <c r="H317" i="4"/>
  <c r="I317" i="4"/>
  <c r="J317" i="4"/>
  <c r="K317" i="4"/>
  <c r="L317" i="4"/>
  <c r="M317" i="4"/>
  <c r="N317" i="4"/>
  <c r="O317" i="4"/>
  <c r="P317" i="4"/>
  <c r="Q317" i="4"/>
  <c r="R317" i="4"/>
  <c r="S317" i="4"/>
  <c r="T317" i="4"/>
  <c r="U317" i="4"/>
  <c r="V317" i="4"/>
  <c r="W317" i="4"/>
  <c r="X317" i="4"/>
  <c r="Y317" i="4"/>
  <c r="Z317" i="4"/>
  <c r="AA317" i="4"/>
  <c r="AB317" i="4"/>
  <c r="AC317" i="4"/>
  <c r="AD317" i="4"/>
  <c r="AE317" i="4"/>
  <c r="AF317" i="4"/>
  <c r="E1882" i="4"/>
  <c r="F1882" i="4"/>
  <c r="G1882" i="4"/>
  <c r="H1882" i="4"/>
  <c r="I1882" i="4"/>
  <c r="J1882" i="4"/>
  <c r="K1882" i="4"/>
  <c r="L1882" i="4"/>
  <c r="M1882" i="4"/>
  <c r="N1882" i="4"/>
  <c r="O1882" i="4"/>
  <c r="P1882" i="4"/>
  <c r="Q1882" i="4"/>
  <c r="R1882" i="4"/>
  <c r="S1882" i="4"/>
  <c r="T1882" i="4"/>
  <c r="U1882" i="4"/>
  <c r="V1882" i="4"/>
  <c r="W1882" i="4"/>
  <c r="X1882" i="4"/>
  <c r="Y1882" i="4"/>
  <c r="Z1882" i="4"/>
  <c r="AA1882" i="4"/>
  <c r="AB1882" i="4"/>
  <c r="AC1882" i="4"/>
  <c r="AD1882" i="4"/>
  <c r="AE1882" i="4"/>
  <c r="AF1882" i="4"/>
  <c r="AI1882" i="4"/>
  <c r="E1352" i="4"/>
  <c r="AI1352" i="4" s="1"/>
  <c r="F1352" i="4"/>
  <c r="G1352" i="4"/>
  <c r="H1352" i="4"/>
  <c r="I1352" i="4"/>
  <c r="J1352" i="4"/>
  <c r="K1352" i="4"/>
  <c r="L1352" i="4"/>
  <c r="M1352" i="4"/>
  <c r="N1352" i="4"/>
  <c r="O1352" i="4"/>
  <c r="P1352" i="4"/>
  <c r="Q1352" i="4"/>
  <c r="R1352" i="4"/>
  <c r="S1352" i="4"/>
  <c r="T1352" i="4"/>
  <c r="U1352" i="4"/>
  <c r="V1352" i="4"/>
  <c r="W1352" i="4"/>
  <c r="X1352" i="4"/>
  <c r="Y1352" i="4"/>
  <c r="Z1352" i="4"/>
  <c r="AA1352" i="4"/>
  <c r="AB1352" i="4"/>
  <c r="AC1352" i="4"/>
  <c r="AD1352" i="4"/>
  <c r="AE1352" i="4"/>
  <c r="AF1352" i="4"/>
  <c r="C1257" i="4"/>
  <c r="C2108" i="6" s="1"/>
  <c r="E1257" i="4"/>
  <c r="AI1257" i="4" s="1"/>
  <c r="F1257" i="4"/>
  <c r="G1257" i="4"/>
  <c r="H1257" i="4"/>
  <c r="I1257" i="4"/>
  <c r="J1257" i="4"/>
  <c r="K1257" i="4"/>
  <c r="L1257" i="4"/>
  <c r="M1257" i="4"/>
  <c r="N1257" i="4"/>
  <c r="O1257" i="4"/>
  <c r="P1257" i="4"/>
  <c r="Q1257" i="4"/>
  <c r="R1257" i="4"/>
  <c r="S1257" i="4"/>
  <c r="T1257" i="4"/>
  <c r="U1257" i="4"/>
  <c r="V1257" i="4"/>
  <c r="W1257" i="4"/>
  <c r="X1257" i="4"/>
  <c r="Y1257" i="4"/>
  <c r="Z1257" i="4"/>
  <c r="AA1257" i="4"/>
  <c r="AB1257" i="4"/>
  <c r="AC1257" i="4"/>
  <c r="AD1257" i="4"/>
  <c r="AE1257" i="4"/>
  <c r="AF1257" i="4"/>
  <c r="C447" i="4"/>
  <c r="C1611" i="6" s="1"/>
  <c r="E447" i="4"/>
  <c r="AI447" i="4" s="1"/>
  <c r="F447" i="4"/>
  <c r="G447" i="4"/>
  <c r="H447" i="4"/>
  <c r="I447" i="4"/>
  <c r="J447" i="4"/>
  <c r="K447" i="4"/>
  <c r="L447" i="4"/>
  <c r="M447" i="4"/>
  <c r="N447" i="4"/>
  <c r="O447" i="4"/>
  <c r="P447" i="4"/>
  <c r="Q447" i="4"/>
  <c r="R447" i="4"/>
  <c r="S447" i="4"/>
  <c r="T447" i="4"/>
  <c r="U447" i="4"/>
  <c r="V447" i="4"/>
  <c r="W447" i="4"/>
  <c r="X447" i="4"/>
  <c r="Y447" i="4"/>
  <c r="Z447" i="4"/>
  <c r="AA447" i="4"/>
  <c r="AB447" i="4"/>
  <c r="AC447" i="4"/>
  <c r="AD447" i="4"/>
  <c r="AE447" i="4"/>
  <c r="AF447" i="4"/>
  <c r="C921" i="4"/>
  <c r="C1612" i="6" s="1"/>
  <c r="E921" i="4"/>
  <c r="AI921" i="4" s="1"/>
  <c r="F921" i="4"/>
  <c r="G921" i="4"/>
  <c r="H921" i="4"/>
  <c r="I921" i="4"/>
  <c r="J921" i="4"/>
  <c r="K921" i="4"/>
  <c r="L921" i="4"/>
  <c r="M921" i="4"/>
  <c r="N921" i="4"/>
  <c r="O921" i="4"/>
  <c r="P921" i="4"/>
  <c r="Q921" i="4"/>
  <c r="R921" i="4"/>
  <c r="S921" i="4"/>
  <c r="T921" i="4"/>
  <c r="U921" i="4"/>
  <c r="V921" i="4"/>
  <c r="W921" i="4"/>
  <c r="X921" i="4"/>
  <c r="Y921" i="4"/>
  <c r="Z921" i="4"/>
  <c r="AA921" i="4"/>
  <c r="AB921" i="4"/>
  <c r="AC921" i="4"/>
  <c r="AD921" i="4"/>
  <c r="AE921" i="4"/>
  <c r="AF921" i="4"/>
  <c r="E2051" i="4"/>
  <c r="AI2051" i="4" s="1"/>
  <c r="F2051" i="4"/>
  <c r="G2051" i="4"/>
  <c r="H2051" i="4"/>
  <c r="I2051" i="4"/>
  <c r="J2051" i="4"/>
  <c r="K2051" i="4"/>
  <c r="L2051" i="4"/>
  <c r="M2051" i="4"/>
  <c r="N2051" i="4"/>
  <c r="O2051" i="4"/>
  <c r="P2051" i="4"/>
  <c r="Q2051" i="4"/>
  <c r="R2051" i="4"/>
  <c r="S2051" i="4"/>
  <c r="T2051" i="4"/>
  <c r="U2051" i="4"/>
  <c r="V2051" i="4"/>
  <c r="W2051" i="4"/>
  <c r="X2051" i="4"/>
  <c r="Y2051" i="4"/>
  <c r="Z2051" i="4"/>
  <c r="AA2051" i="4"/>
  <c r="AB2051" i="4"/>
  <c r="AC2051" i="4"/>
  <c r="AD2051" i="4"/>
  <c r="AE2051" i="4"/>
  <c r="AF2051" i="4"/>
  <c r="C131" i="4"/>
  <c r="C1614" i="6" s="1"/>
  <c r="E131" i="4"/>
  <c r="AI131" i="4" s="1"/>
  <c r="F131" i="4"/>
  <c r="G131" i="4"/>
  <c r="H131" i="4"/>
  <c r="I131" i="4"/>
  <c r="J131" i="4"/>
  <c r="K131" i="4"/>
  <c r="L131" i="4"/>
  <c r="M131" i="4"/>
  <c r="N131" i="4"/>
  <c r="O131" i="4"/>
  <c r="P131" i="4"/>
  <c r="Q131" i="4"/>
  <c r="R131" i="4"/>
  <c r="S131" i="4"/>
  <c r="T131" i="4"/>
  <c r="U131" i="4"/>
  <c r="V131" i="4"/>
  <c r="W131" i="4"/>
  <c r="X131" i="4"/>
  <c r="Y131" i="4"/>
  <c r="Z131" i="4"/>
  <c r="AA131" i="4"/>
  <c r="AB131" i="4"/>
  <c r="AC131" i="4"/>
  <c r="AD131" i="4"/>
  <c r="AE131" i="4"/>
  <c r="AF131" i="4"/>
  <c r="C762" i="4"/>
  <c r="C1617" i="6" s="1"/>
  <c r="E762" i="4"/>
  <c r="AI762" i="4" s="1"/>
  <c r="F762" i="4"/>
  <c r="G762" i="4"/>
  <c r="H762" i="4"/>
  <c r="I762" i="4"/>
  <c r="J762" i="4"/>
  <c r="K762" i="4"/>
  <c r="L762" i="4"/>
  <c r="M762" i="4"/>
  <c r="N762" i="4"/>
  <c r="O762" i="4"/>
  <c r="P762" i="4"/>
  <c r="Q762" i="4"/>
  <c r="R762" i="4"/>
  <c r="S762" i="4"/>
  <c r="T762" i="4"/>
  <c r="U762" i="4"/>
  <c r="V762" i="4"/>
  <c r="W762" i="4"/>
  <c r="X762" i="4"/>
  <c r="Y762" i="4"/>
  <c r="Z762" i="4"/>
  <c r="AA762" i="4"/>
  <c r="AB762" i="4"/>
  <c r="AC762" i="4"/>
  <c r="AD762" i="4"/>
  <c r="AE762" i="4"/>
  <c r="AF762" i="4"/>
  <c r="AH949" i="4"/>
  <c r="E949" i="4"/>
  <c r="AI949" i="4" s="1"/>
  <c r="F949" i="4"/>
  <c r="G949" i="4"/>
  <c r="H949" i="4"/>
  <c r="I949" i="4"/>
  <c r="J949" i="4"/>
  <c r="K949" i="4"/>
  <c r="L949" i="4"/>
  <c r="M949" i="4"/>
  <c r="N949" i="4"/>
  <c r="O949" i="4"/>
  <c r="P949" i="4"/>
  <c r="Q949" i="4"/>
  <c r="R949" i="4"/>
  <c r="S949" i="4"/>
  <c r="T949" i="4"/>
  <c r="U949" i="4"/>
  <c r="V949" i="4"/>
  <c r="W949" i="4"/>
  <c r="X949" i="4"/>
  <c r="Y949" i="4"/>
  <c r="Z949" i="4"/>
  <c r="AA949" i="4"/>
  <c r="AB949" i="4"/>
  <c r="AC949" i="4"/>
  <c r="AD949" i="4"/>
  <c r="AE949" i="4"/>
  <c r="AF949" i="4"/>
  <c r="E1581" i="4"/>
  <c r="AI1581" i="4" s="1"/>
  <c r="F1581" i="4"/>
  <c r="G1581" i="4"/>
  <c r="H1581" i="4"/>
  <c r="I1581" i="4"/>
  <c r="J1581" i="4"/>
  <c r="K1581" i="4"/>
  <c r="L1581" i="4"/>
  <c r="M1581" i="4"/>
  <c r="N1581" i="4"/>
  <c r="O1581" i="4"/>
  <c r="P1581" i="4"/>
  <c r="Q1581" i="4"/>
  <c r="R1581" i="4"/>
  <c r="S1581" i="4"/>
  <c r="T1581" i="4"/>
  <c r="U1581" i="4"/>
  <c r="V1581" i="4"/>
  <c r="W1581" i="4"/>
  <c r="X1581" i="4"/>
  <c r="Y1581" i="4"/>
  <c r="Z1581" i="4"/>
  <c r="AA1581" i="4"/>
  <c r="AB1581" i="4"/>
  <c r="AC1581" i="4"/>
  <c r="AD1581" i="4"/>
  <c r="AE1581" i="4"/>
  <c r="AF1581" i="4"/>
  <c r="AH2027" i="4"/>
  <c r="E2027" i="4"/>
  <c r="AI2027" i="4" s="1"/>
  <c r="F2027" i="4"/>
  <c r="G2027" i="4"/>
  <c r="H2027" i="4"/>
  <c r="I2027" i="4"/>
  <c r="J2027" i="4"/>
  <c r="K2027" i="4"/>
  <c r="L2027" i="4"/>
  <c r="M2027" i="4"/>
  <c r="N2027" i="4"/>
  <c r="O2027" i="4"/>
  <c r="P2027" i="4"/>
  <c r="Q2027" i="4"/>
  <c r="R2027" i="4"/>
  <c r="S2027" i="4"/>
  <c r="T2027" i="4"/>
  <c r="U2027" i="4"/>
  <c r="V2027" i="4"/>
  <c r="W2027" i="4"/>
  <c r="X2027" i="4"/>
  <c r="Y2027" i="4"/>
  <c r="Z2027" i="4"/>
  <c r="AA2027" i="4"/>
  <c r="AB2027" i="4"/>
  <c r="AC2027" i="4"/>
  <c r="AD2027" i="4"/>
  <c r="AE2027" i="4"/>
  <c r="AF2027" i="4"/>
  <c r="C689" i="4"/>
  <c r="C1628" i="6" s="1"/>
  <c r="E689" i="4"/>
  <c r="AI689" i="4" s="1"/>
  <c r="F689" i="4"/>
  <c r="G689" i="4"/>
  <c r="H689" i="4"/>
  <c r="I689" i="4"/>
  <c r="J689" i="4"/>
  <c r="K689" i="4"/>
  <c r="L689" i="4"/>
  <c r="M689" i="4"/>
  <c r="N689" i="4"/>
  <c r="O689" i="4"/>
  <c r="P689" i="4"/>
  <c r="Q689" i="4"/>
  <c r="R689" i="4"/>
  <c r="S689" i="4"/>
  <c r="T689" i="4"/>
  <c r="U689" i="4"/>
  <c r="V689" i="4"/>
  <c r="W689" i="4"/>
  <c r="X689" i="4"/>
  <c r="Y689" i="4"/>
  <c r="Z689" i="4"/>
  <c r="AA689" i="4"/>
  <c r="AB689" i="4"/>
  <c r="AC689" i="4"/>
  <c r="AD689" i="4"/>
  <c r="AE689" i="4"/>
  <c r="AF689" i="4"/>
  <c r="C139" i="4"/>
  <c r="C1632" i="6" s="1"/>
  <c r="E139" i="4"/>
  <c r="F139" i="4"/>
  <c r="G139" i="4"/>
  <c r="H139" i="4"/>
  <c r="I139" i="4"/>
  <c r="J139" i="4"/>
  <c r="K139" i="4"/>
  <c r="L139" i="4"/>
  <c r="M139" i="4"/>
  <c r="N139" i="4"/>
  <c r="O139" i="4"/>
  <c r="P139" i="4"/>
  <c r="Q139" i="4"/>
  <c r="R139" i="4"/>
  <c r="S139" i="4"/>
  <c r="T139" i="4"/>
  <c r="U139" i="4"/>
  <c r="V139" i="4"/>
  <c r="W139" i="4"/>
  <c r="X139" i="4"/>
  <c r="Y139" i="4"/>
  <c r="Z139" i="4"/>
  <c r="AA139" i="4"/>
  <c r="AB139" i="4"/>
  <c r="AC139" i="4"/>
  <c r="AD139" i="4"/>
  <c r="AE139" i="4"/>
  <c r="AF139" i="4"/>
  <c r="AI139" i="4"/>
  <c r="E175" i="4"/>
  <c r="AI175" i="4" s="1"/>
  <c r="F175" i="4"/>
  <c r="G175" i="4"/>
  <c r="H175" i="4"/>
  <c r="I175" i="4"/>
  <c r="J175" i="4"/>
  <c r="K175" i="4"/>
  <c r="L175" i="4"/>
  <c r="M175" i="4"/>
  <c r="N175" i="4"/>
  <c r="O175" i="4"/>
  <c r="P175" i="4"/>
  <c r="Q175" i="4"/>
  <c r="R175" i="4"/>
  <c r="S175" i="4"/>
  <c r="T175" i="4"/>
  <c r="U175" i="4"/>
  <c r="V175" i="4"/>
  <c r="W175" i="4"/>
  <c r="X175" i="4"/>
  <c r="Y175" i="4"/>
  <c r="Z175" i="4"/>
  <c r="AA175" i="4"/>
  <c r="AB175" i="4"/>
  <c r="AC175" i="4"/>
  <c r="AD175" i="4"/>
  <c r="AE175" i="4"/>
  <c r="AF175" i="4"/>
  <c r="C475" i="4"/>
  <c r="C1635" i="6" s="1"/>
  <c r="E475" i="4"/>
  <c r="AI475" i="4" s="1"/>
  <c r="F475" i="4"/>
  <c r="G475" i="4"/>
  <c r="H475" i="4"/>
  <c r="I475" i="4"/>
  <c r="J475" i="4"/>
  <c r="K475" i="4"/>
  <c r="L475" i="4"/>
  <c r="M475" i="4"/>
  <c r="N475" i="4"/>
  <c r="O475" i="4"/>
  <c r="P475" i="4"/>
  <c r="Q475" i="4"/>
  <c r="R475" i="4"/>
  <c r="S475" i="4"/>
  <c r="T475" i="4"/>
  <c r="U475" i="4"/>
  <c r="V475" i="4"/>
  <c r="W475" i="4"/>
  <c r="X475" i="4"/>
  <c r="Y475" i="4"/>
  <c r="Z475" i="4"/>
  <c r="AA475" i="4"/>
  <c r="AB475" i="4"/>
  <c r="AC475" i="4"/>
  <c r="AD475" i="4"/>
  <c r="AE475" i="4"/>
  <c r="AF475" i="4"/>
  <c r="C604" i="4"/>
  <c r="C1636" i="6" s="1"/>
  <c r="E604" i="4"/>
  <c r="AI604" i="4" s="1"/>
  <c r="F604" i="4"/>
  <c r="G604" i="4"/>
  <c r="H604" i="4"/>
  <c r="I604" i="4"/>
  <c r="J604" i="4"/>
  <c r="K604" i="4"/>
  <c r="L604" i="4"/>
  <c r="M604" i="4"/>
  <c r="N604" i="4"/>
  <c r="O604" i="4"/>
  <c r="P604" i="4"/>
  <c r="Q604" i="4"/>
  <c r="R604" i="4"/>
  <c r="S604" i="4"/>
  <c r="T604" i="4"/>
  <c r="U604" i="4"/>
  <c r="V604" i="4"/>
  <c r="W604" i="4"/>
  <c r="X604" i="4"/>
  <c r="Y604" i="4"/>
  <c r="Z604" i="4"/>
  <c r="AA604" i="4"/>
  <c r="AB604" i="4"/>
  <c r="AC604" i="4"/>
  <c r="AD604" i="4"/>
  <c r="AE604" i="4"/>
  <c r="AF604" i="4"/>
  <c r="E1464" i="4"/>
  <c r="AI1464" i="4" s="1"/>
  <c r="F1464" i="4"/>
  <c r="G1464" i="4"/>
  <c r="H1464" i="4"/>
  <c r="I1464" i="4"/>
  <c r="J1464" i="4"/>
  <c r="K1464" i="4"/>
  <c r="L1464" i="4"/>
  <c r="M1464" i="4"/>
  <c r="N1464" i="4"/>
  <c r="O1464" i="4"/>
  <c r="P1464" i="4"/>
  <c r="Q1464" i="4"/>
  <c r="R1464" i="4"/>
  <c r="S1464" i="4"/>
  <c r="T1464" i="4"/>
  <c r="U1464" i="4"/>
  <c r="V1464" i="4"/>
  <c r="W1464" i="4"/>
  <c r="X1464" i="4"/>
  <c r="Y1464" i="4"/>
  <c r="Z1464" i="4"/>
  <c r="AA1464" i="4"/>
  <c r="AB1464" i="4"/>
  <c r="AC1464" i="4"/>
  <c r="AD1464" i="4"/>
  <c r="AE1464" i="4"/>
  <c r="AF1464" i="4"/>
  <c r="E1570" i="4"/>
  <c r="AI1570" i="4" s="1"/>
  <c r="F1570" i="4"/>
  <c r="G1570" i="4"/>
  <c r="H1570" i="4"/>
  <c r="I1570" i="4"/>
  <c r="J1570" i="4"/>
  <c r="K1570" i="4"/>
  <c r="L1570" i="4"/>
  <c r="M1570" i="4"/>
  <c r="N1570" i="4"/>
  <c r="O1570" i="4"/>
  <c r="P1570" i="4"/>
  <c r="Q1570" i="4"/>
  <c r="R1570" i="4"/>
  <c r="S1570" i="4"/>
  <c r="T1570" i="4"/>
  <c r="U1570" i="4"/>
  <c r="V1570" i="4"/>
  <c r="W1570" i="4"/>
  <c r="X1570" i="4"/>
  <c r="Y1570" i="4"/>
  <c r="Z1570" i="4"/>
  <c r="AA1570" i="4"/>
  <c r="AB1570" i="4"/>
  <c r="AC1570" i="4"/>
  <c r="AD1570" i="4"/>
  <c r="AE1570" i="4"/>
  <c r="AF1570" i="4"/>
  <c r="E584" i="4"/>
  <c r="AI584" i="4" s="1"/>
  <c r="F584" i="4"/>
  <c r="G584" i="4"/>
  <c r="H584" i="4"/>
  <c r="I584" i="4"/>
  <c r="J584" i="4"/>
  <c r="K584" i="4"/>
  <c r="L584" i="4"/>
  <c r="M584" i="4"/>
  <c r="N584" i="4"/>
  <c r="O584" i="4"/>
  <c r="P584" i="4"/>
  <c r="Q584" i="4"/>
  <c r="R584" i="4"/>
  <c r="S584" i="4"/>
  <c r="T584" i="4"/>
  <c r="U584" i="4"/>
  <c r="V584" i="4"/>
  <c r="W584" i="4"/>
  <c r="X584" i="4"/>
  <c r="Y584" i="4"/>
  <c r="Z584" i="4"/>
  <c r="AA584" i="4"/>
  <c r="AB584" i="4"/>
  <c r="AC584" i="4"/>
  <c r="AD584" i="4"/>
  <c r="AE584" i="4"/>
  <c r="AF584" i="4"/>
  <c r="C1778" i="4"/>
  <c r="C1643" i="6" s="1"/>
  <c r="E1778" i="4"/>
  <c r="AI1778" i="4" s="1"/>
  <c r="F1778" i="4"/>
  <c r="G1778" i="4"/>
  <c r="H1778" i="4"/>
  <c r="I1778" i="4"/>
  <c r="J1778" i="4"/>
  <c r="K1778" i="4"/>
  <c r="L1778" i="4"/>
  <c r="M1778" i="4"/>
  <c r="N1778" i="4"/>
  <c r="O1778" i="4"/>
  <c r="P1778" i="4"/>
  <c r="Q1778" i="4"/>
  <c r="R1778" i="4"/>
  <c r="S1778" i="4"/>
  <c r="T1778" i="4"/>
  <c r="U1778" i="4"/>
  <c r="V1778" i="4"/>
  <c r="W1778" i="4"/>
  <c r="X1778" i="4"/>
  <c r="Y1778" i="4"/>
  <c r="Z1778" i="4"/>
  <c r="AA1778" i="4"/>
  <c r="AB1778" i="4"/>
  <c r="AC1778" i="4"/>
  <c r="AD1778" i="4"/>
  <c r="AE1778" i="4"/>
  <c r="AF1778" i="4"/>
  <c r="C1201" i="4"/>
  <c r="C2110" i="6" s="1"/>
  <c r="E1201" i="4"/>
  <c r="F1201" i="4"/>
  <c r="G1201" i="4"/>
  <c r="H1201" i="4"/>
  <c r="I1201" i="4"/>
  <c r="J1201" i="4"/>
  <c r="K1201" i="4"/>
  <c r="L1201" i="4"/>
  <c r="M1201" i="4"/>
  <c r="N1201" i="4"/>
  <c r="O1201" i="4"/>
  <c r="P1201" i="4"/>
  <c r="Q1201" i="4"/>
  <c r="R1201" i="4"/>
  <c r="S1201" i="4"/>
  <c r="T1201" i="4"/>
  <c r="U1201" i="4"/>
  <c r="V1201" i="4"/>
  <c r="W1201" i="4"/>
  <c r="X1201" i="4"/>
  <c r="Y1201" i="4"/>
  <c r="Z1201" i="4"/>
  <c r="AA1201" i="4"/>
  <c r="AB1201" i="4"/>
  <c r="AC1201" i="4"/>
  <c r="AD1201" i="4"/>
  <c r="AE1201" i="4"/>
  <c r="AF1201" i="4"/>
  <c r="AI1201" i="4"/>
  <c r="C1204" i="4"/>
  <c r="C1646" i="6" s="1"/>
  <c r="E1204" i="4"/>
  <c r="AI1204" i="4" s="1"/>
  <c r="F1204" i="4"/>
  <c r="G1204" i="4"/>
  <c r="H1204" i="4"/>
  <c r="I1204" i="4"/>
  <c r="J1204" i="4"/>
  <c r="K1204" i="4"/>
  <c r="L1204" i="4"/>
  <c r="M1204" i="4"/>
  <c r="N1204" i="4"/>
  <c r="O1204" i="4"/>
  <c r="P1204" i="4"/>
  <c r="Q1204" i="4"/>
  <c r="R1204" i="4"/>
  <c r="S1204" i="4"/>
  <c r="T1204" i="4"/>
  <c r="U1204" i="4"/>
  <c r="V1204" i="4"/>
  <c r="W1204" i="4"/>
  <c r="X1204" i="4"/>
  <c r="Y1204" i="4"/>
  <c r="Z1204" i="4"/>
  <c r="AA1204" i="4"/>
  <c r="AB1204" i="4"/>
  <c r="AC1204" i="4"/>
  <c r="AD1204" i="4"/>
  <c r="AE1204" i="4"/>
  <c r="AF1204" i="4"/>
  <c r="C914" i="4"/>
  <c r="C1647" i="6" s="1"/>
  <c r="E914" i="4"/>
  <c r="AI914" i="4" s="1"/>
  <c r="F914" i="4"/>
  <c r="G914" i="4"/>
  <c r="H914" i="4"/>
  <c r="I914" i="4"/>
  <c r="J914" i="4"/>
  <c r="K914" i="4"/>
  <c r="L914" i="4"/>
  <c r="M914" i="4"/>
  <c r="N914" i="4"/>
  <c r="O914" i="4"/>
  <c r="P914" i="4"/>
  <c r="Q914" i="4"/>
  <c r="R914" i="4"/>
  <c r="S914" i="4"/>
  <c r="T914" i="4"/>
  <c r="U914" i="4"/>
  <c r="V914" i="4"/>
  <c r="W914" i="4"/>
  <c r="X914" i="4"/>
  <c r="Y914" i="4"/>
  <c r="Z914" i="4"/>
  <c r="AA914" i="4"/>
  <c r="AB914" i="4"/>
  <c r="AC914" i="4"/>
  <c r="AD914" i="4"/>
  <c r="AE914" i="4"/>
  <c r="AF914" i="4"/>
  <c r="E943" i="4"/>
  <c r="AI943" i="4" s="1"/>
  <c r="F943" i="4"/>
  <c r="G943" i="4"/>
  <c r="H943" i="4"/>
  <c r="I943" i="4"/>
  <c r="J943" i="4"/>
  <c r="K943" i="4"/>
  <c r="L943" i="4"/>
  <c r="M943" i="4"/>
  <c r="N943" i="4"/>
  <c r="O943" i="4"/>
  <c r="P943" i="4"/>
  <c r="Q943" i="4"/>
  <c r="R943" i="4"/>
  <c r="S943" i="4"/>
  <c r="T943" i="4"/>
  <c r="U943" i="4"/>
  <c r="V943" i="4"/>
  <c r="W943" i="4"/>
  <c r="X943" i="4"/>
  <c r="Y943" i="4"/>
  <c r="Z943" i="4"/>
  <c r="AA943" i="4"/>
  <c r="AB943" i="4"/>
  <c r="AC943" i="4"/>
  <c r="AD943" i="4"/>
  <c r="AE943" i="4"/>
  <c r="AF943" i="4"/>
  <c r="E675" i="4"/>
  <c r="F675" i="4"/>
  <c r="G675" i="4"/>
  <c r="H675" i="4"/>
  <c r="I675" i="4"/>
  <c r="J675" i="4"/>
  <c r="K675" i="4"/>
  <c r="L675" i="4"/>
  <c r="M675" i="4"/>
  <c r="N675" i="4"/>
  <c r="O675" i="4"/>
  <c r="P675" i="4"/>
  <c r="Q675" i="4"/>
  <c r="R675" i="4"/>
  <c r="S675" i="4"/>
  <c r="T675" i="4"/>
  <c r="U675" i="4"/>
  <c r="V675" i="4"/>
  <c r="W675" i="4"/>
  <c r="X675" i="4"/>
  <c r="Y675" i="4"/>
  <c r="Z675" i="4"/>
  <c r="AA675" i="4"/>
  <c r="AB675" i="4"/>
  <c r="AC675" i="4"/>
  <c r="AD675" i="4"/>
  <c r="AE675" i="4"/>
  <c r="AF675" i="4"/>
  <c r="AI675" i="4"/>
  <c r="C677" i="4"/>
  <c r="C1649" i="6" s="1"/>
  <c r="E677" i="4"/>
  <c r="AI677" i="4" s="1"/>
  <c r="F677" i="4"/>
  <c r="G677" i="4"/>
  <c r="H677" i="4"/>
  <c r="I677" i="4"/>
  <c r="J677" i="4"/>
  <c r="K677" i="4"/>
  <c r="L677" i="4"/>
  <c r="M677" i="4"/>
  <c r="N677" i="4"/>
  <c r="O677" i="4"/>
  <c r="P677" i="4"/>
  <c r="Q677" i="4"/>
  <c r="R677" i="4"/>
  <c r="S677" i="4"/>
  <c r="T677" i="4"/>
  <c r="U677" i="4"/>
  <c r="V677" i="4"/>
  <c r="W677" i="4"/>
  <c r="X677" i="4"/>
  <c r="Y677" i="4"/>
  <c r="Z677" i="4"/>
  <c r="AA677" i="4"/>
  <c r="AB677" i="4"/>
  <c r="AC677" i="4"/>
  <c r="AD677" i="4"/>
  <c r="AE677" i="4"/>
  <c r="AF677" i="4"/>
  <c r="C42" i="4"/>
  <c r="C1651" i="6" s="1"/>
  <c r="E42" i="4"/>
  <c r="AI42" i="4" s="1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E2034" i="4"/>
  <c r="AI2034" i="4" s="1"/>
  <c r="F2034" i="4"/>
  <c r="G2034" i="4"/>
  <c r="H2034" i="4"/>
  <c r="I2034" i="4"/>
  <c r="J2034" i="4"/>
  <c r="K2034" i="4"/>
  <c r="L2034" i="4"/>
  <c r="M2034" i="4"/>
  <c r="N2034" i="4"/>
  <c r="O2034" i="4"/>
  <c r="P2034" i="4"/>
  <c r="Q2034" i="4"/>
  <c r="R2034" i="4"/>
  <c r="S2034" i="4"/>
  <c r="T2034" i="4"/>
  <c r="U2034" i="4"/>
  <c r="V2034" i="4"/>
  <c r="W2034" i="4"/>
  <c r="X2034" i="4"/>
  <c r="Y2034" i="4"/>
  <c r="Z2034" i="4"/>
  <c r="AA2034" i="4"/>
  <c r="AB2034" i="4"/>
  <c r="AC2034" i="4"/>
  <c r="AD2034" i="4"/>
  <c r="AE2034" i="4"/>
  <c r="AF2034" i="4"/>
  <c r="E2035" i="4"/>
  <c r="AI2035" i="4" s="1"/>
  <c r="F2035" i="4"/>
  <c r="G2035" i="4"/>
  <c r="H2035" i="4"/>
  <c r="I2035" i="4"/>
  <c r="J2035" i="4"/>
  <c r="K2035" i="4"/>
  <c r="L2035" i="4"/>
  <c r="M2035" i="4"/>
  <c r="N2035" i="4"/>
  <c r="O2035" i="4"/>
  <c r="P2035" i="4"/>
  <c r="Q2035" i="4"/>
  <c r="R2035" i="4"/>
  <c r="S2035" i="4"/>
  <c r="T2035" i="4"/>
  <c r="U2035" i="4"/>
  <c r="V2035" i="4"/>
  <c r="W2035" i="4"/>
  <c r="X2035" i="4"/>
  <c r="Y2035" i="4"/>
  <c r="Z2035" i="4"/>
  <c r="AA2035" i="4"/>
  <c r="AB2035" i="4"/>
  <c r="AC2035" i="4"/>
  <c r="AD2035" i="4"/>
  <c r="AE2035" i="4"/>
  <c r="AF2035" i="4"/>
  <c r="E1335" i="4"/>
  <c r="AI1335" i="4" s="1"/>
  <c r="F1335" i="4"/>
  <c r="G1335" i="4"/>
  <c r="H1335" i="4"/>
  <c r="I1335" i="4"/>
  <c r="J1335" i="4"/>
  <c r="K1335" i="4"/>
  <c r="L1335" i="4"/>
  <c r="M1335" i="4"/>
  <c r="N1335" i="4"/>
  <c r="O1335" i="4"/>
  <c r="P1335" i="4"/>
  <c r="Q1335" i="4"/>
  <c r="R1335" i="4"/>
  <c r="S1335" i="4"/>
  <c r="T1335" i="4"/>
  <c r="U1335" i="4"/>
  <c r="V1335" i="4"/>
  <c r="W1335" i="4"/>
  <c r="X1335" i="4"/>
  <c r="Y1335" i="4"/>
  <c r="Z1335" i="4"/>
  <c r="AA1335" i="4"/>
  <c r="AB1335" i="4"/>
  <c r="AC1335" i="4"/>
  <c r="AD1335" i="4"/>
  <c r="AE1335" i="4"/>
  <c r="AF1335" i="4"/>
  <c r="C2052" i="4"/>
  <c r="C1654" i="6" s="1"/>
  <c r="E2052" i="4"/>
  <c r="AI2052" i="4" s="1"/>
  <c r="F2052" i="4"/>
  <c r="G2052" i="4"/>
  <c r="H2052" i="4"/>
  <c r="I2052" i="4"/>
  <c r="J2052" i="4"/>
  <c r="K2052" i="4"/>
  <c r="L2052" i="4"/>
  <c r="M2052" i="4"/>
  <c r="N2052" i="4"/>
  <c r="O2052" i="4"/>
  <c r="P2052" i="4"/>
  <c r="Q2052" i="4"/>
  <c r="R2052" i="4"/>
  <c r="S2052" i="4"/>
  <c r="T2052" i="4"/>
  <c r="U2052" i="4"/>
  <c r="V2052" i="4"/>
  <c r="W2052" i="4"/>
  <c r="X2052" i="4"/>
  <c r="Y2052" i="4"/>
  <c r="Z2052" i="4"/>
  <c r="AA2052" i="4"/>
  <c r="AB2052" i="4"/>
  <c r="AC2052" i="4"/>
  <c r="AD2052" i="4"/>
  <c r="AE2052" i="4"/>
  <c r="AF2052" i="4"/>
  <c r="C1192" i="4"/>
  <c r="C2113" i="6" s="1"/>
  <c r="E1192" i="4"/>
  <c r="AI1192" i="4" s="1"/>
  <c r="F1192" i="4"/>
  <c r="G1192" i="4"/>
  <c r="H1192" i="4"/>
  <c r="I1192" i="4"/>
  <c r="J1192" i="4"/>
  <c r="K1192" i="4"/>
  <c r="L1192" i="4"/>
  <c r="M1192" i="4"/>
  <c r="N1192" i="4"/>
  <c r="O1192" i="4"/>
  <c r="P1192" i="4"/>
  <c r="Q1192" i="4"/>
  <c r="R1192" i="4"/>
  <c r="S1192" i="4"/>
  <c r="T1192" i="4"/>
  <c r="U1192" i="4"/>
  <c r="V1192" i="4"/>
  <c r="W1192" i="4"/>
  <c r="X1192" i="4"/>
  <c r="Y1192" i="4"/>
  <c r="Z1192" i="4"/>
  <c r="AA1192" i="4"/>
  <c r="AB1192" i="4"/>
  <c r="AC1192" i="4"/>
  <c r="AD1192" i="4"/>
  <c r="AE1192" i="4"/>
  <c r="AF1192" i="4"/>
  <c r="C1783" i="4"/>
  <c r="C1655" i="6" s="1"/>
  <c r="E1783" i="4"/>
  <c r="AI1783" i="4" s="1"/>
  <c r="F1783" i="4"/>
  <c r="G1783" i="4"/>
  <c r="H1783" i="4"/>
  <c r="I1783" i="4"/>
  <c r="J1783" i="4"/>
  <c r="K1783" i="4"/>
  <c r="L1783" i="4"/>
  <c r="M1783" i="4"/>
  <c r="N1783" i="4"/>
  <c r="O1783" i="4"/>
  <c r="P1783" i="4"/>
  <c r="Q1783" i="4"/>
  <c r="R1783" i="4"/>
  <c r="S1783" i="4"/>
  <c r="T1783" i="4"/>
  <c r="U1783" i="4"/>
  <c r="V1783" i="4"/>
  <c r="W1783" i="4"/>
  <c r="X1783" i="4"/>
  <c r="Y1783" i="4"/>
  <c r="Z1783" i="4"/>
  <c r="AA1783" i="4"/>
  <c r="AB1783" i="4"/>
  <c r="AC1783" i="4"/>
  <c r="AD1783" i="4"/>
  <c r="AE1783" i="4"/>
  <c r="AF1783" i="4"/>
  <c r="E792" i="4"/>
  <c r="AI792" i="4" s="1"/>
  <c r="F792" i="4"/>
  <c r="G792" i="4"/>
  <c r="H792" i="4"/>
  <c r="I792" i="4"/>
  <c r="J792" i="4"/>
  <c r="K792" i="4"/>
  <c r="L792" i="4"/>
  <c r="M792" i="4"/>
  <c r="N792" i="4"/>
  <c r="O792" i="4"/>
  <c r="P792" i="4"/>
  <c r="Q792" i="4"/>
  <c r="R792" i="4"/>
  <c r="S792" i="4"/>
  <c r="T792" i="4"/>
  <c r="U792" i="4"/>
  <c r="V792" i="4"/>
  <c r="W792" i="4"/>
  <c r="X792" i="4"/>
  <c r="Y792" i="4"/>
  <c r="Z792" i="4"/>
  <c r="AA792" i="4"/>
  <c r="AB792" i="4"/>
  <c r="AC792" i="4"/>
  <c r="AD792" i="4"/>
  <c r="AE792" i="4"/>
  <c r="AF792" i="4"/>
  <c r="E956" i="4"/>
  <c r="AI956" i="4" s="1"/>
  <c r="F956" i="4"/>
  <c r="G956" i="4"/>
  <c r="H956" i="4"/>
  <c r="I956" i="4"/>
  <c r="J956" i="4"/>
  <c r="K956" i="4"/>
  <c r="L956" i="4"/>
  <c r="M956" i="4"/>
  <c r="N956" i="4"/>
  <c r="O956" i="4"/>
  <c r="P956" i="4"/>
  <c r="Q956" i="4"/>
  <c r="R956" i="4"/>
  <c r="S956" i="4"/>
  <c r="T956" i="4"/>
  <c r="U956" i="4"/>
  <c r="V956" i="4"/>
  <c r="W956" i="4"/>
  <c r="X956" i="4"/>
  <c r="Y956" i="4"/>
  <c r="Z956" i="4"/>
  <c r="AA956" i="4"/>
  <c r="AB956" i="4"/>
  <c r="AC956" i="4"/>
  <c r="AD956" i="4"/>
  <c r="AE956" i="4"/>
  <c r="AF956" i="4"/>
  <c r="C1222" i="4"/>
  <c r="C2114" i="6" s="1"/>
  <c r="E1222" i="4"/>
  <c r="AI1222" i="4" s="1"/>
  <c r="F1222" i="4"/>
  <c r="G1222" i="4"/>
  <c r="H1222" i="4"/>
  <c r="I1222" i="4"/>
  <c r="J1222" i="4"/>
  <c r="K1222" i="4"/>
  <c r="L1222" i="4"/>
  <c r="M1222" i="4"/>
  <c r="N1222" i="4"/>
  <c r="O1222" i="4"/>
  <c r="P1222" i="4"/>
  <c r="Q1222" i="4"/>
  <c r="R1222" i="4"/>
  <c r="S1222" i="4"/>
  <c r="T1222" i="4"/>
  <c r="U1222" i="4"/>
  <c r="V1222" i="4"/>
  <c r="W1222" i="4"/>
  <c r="X1222" i="4"/>
  <c r="Y1222" i="4"/>
  <c r="Z1222" i="4"/>
  <c r="AA1222" i="4"/>
  <c r="AB1222" i="4"/>
  <c r="AC1222" i="4"/>
  <c r="AD1222" i="4"/>
  <c r="AE1222" i="4"/>
  <c r="AF1222" i="4"/>
  <c r="C1245" i="4"/>
  <c r="C1659" i="6" s="1"/>
  <c r="E1245" i="4"/>
  <c r="AI1245" i="4" s="1"/>
  <c r="F1245" i="4"/>
  <c r="G1245" i="4"/>
  <c r="H1245" i="4"/>
  <c r="I1245" i="4"/>
  <c r="J1245" i="4"/>
  <c r="K1245" i="4"/>
  <c r="L1245" i="4"/>
  <c r="M1245" i="4"/>
  <c r="N1245" i="4"/>
  <c r="O1245" i="4"/>
  <c r="P1245" i="4"/>
  <c r="Q1245" i="4"/>
  <c r="R1245" i="4"/>
  <c r="S1245" i="4"/>
  <c r="T1245" i="4"/>
  <c r="U1245" i="4"/>
  <c r="V1245" i="4"/>
  <c r="W1245" i="4"/>
  <c r="X1245" i="4"/>
  <c r="Y1245" i="4"/>
  <c r="Z1245" i="4"/>
  <c r="AA1245" i="4"/>
  <c r="AB1245" i="4"/>
  <c r="AC1245" i="4"/>
  <c r="AD1245" i="4"/>
  <c r="AE1245" i="4"/>
  <c r="AF1245" i="4"/>
  <c r="C1316" i="4"/>
  <c r="C1660" i="6" s="1"/>
  <c r="E1316" i="4"/>
  <c r="AI1316" i="4" s="1"/>
  <c r="F1316" i="4"/>
  <c r="G1316" i="4"/>
  <c r="H1316" i="4"/>
  <c r="I1316" i="4"/>
  <c r="J1316" i="4"/>
  <c r="K1316" i="4"/>
  <c r="L1316" i="4"/>
  <c r="M1316" i="4"/>
  <c r="N1316" i="4"/>
  <c r="O1316" i="4"/>
  <c r="P1316" i="4"/>
  <c r="Q1316" i="4"/>
  <c r="R1316" i="4"/>
  <c r="S1316" i="4"/>
  <c r="T1316" i="4"/>
  <c r="U1316" i="4"/>
  <c r="V1316" i="4"/>
  <c r="W1316" i="4"/>
  <c r="X1316" i="4"/>
  <c r="Y1316" i="4"/>
  <c r="Z1316" i="4"/>
  <c r="AA1316" i="4"/>
  <c r="AB1316" i="4"/>
  <c r="AC1316" i="4"/>
  <c r="AD1316" i="4"/>
  <c r="AE1316" i="4"/>
  <c r="AF1316" i="4"/>
  <c r="E1870" i="4"/>
  <c r="AI1870" i="4" s="1"/>
  <c r="F1870" i="4"/>
  <c r="G1870" i="4"/>
  <c r="H1870" i="4"/>
  <c r="I1870" i="4"/>
  <c r="J1870" i="4"/>
  <c r="K1870" i="4"/>
  <c r="L1870" i="4"/>
  <c r="M1870" i="4"/>
  <c r="N1870" i="4"/>
  <c r="O1870" i="4"/>
  <c r="P1870" i="4"/>
  <c r="Q1870" i="4"/>
  <c r="R1870" i="4"/>
  <c r="S1870" i="4"/>
  <c r="T1870" i="4"/>
  <c r="U1870" i="4"/>
  <c r="V1870" i="4"/>
  <c r="W1870" i="4"/>
  <c r="X1870" i="4"/>
  <c r="Y1870" i="4"/>
  <c r="Z1870" i="4"/>
  <c r="AA1870" i="4"/>
  <c r="AB1870" i="4"/>
  <c r="AC1870" i="4"/>
  <c r="AD1870" i="4"/>
  <c r="AE1870" i="4"/>
  <c r="AF1870" i="4"/>
  <c r="E1869" i="4"/>
  <c r="AI1869" i="4" s="1"/>
  <c r="F1869" i="4"/>
  <c r="G1869" i="4"/>
  <c r="H1869" i="4"/>
  <c r="I1869" i="4"/>
  <c r="J1869" i="4"/>
  <c r="K1869" i="4"/>
  <c r="L1869" i="4"/>
  <c r="M1869" i="4"/>
  <c r="N1869" i="4"/>
  <c r="O1869" i="4"/>
  <c r="P1869" i="4"/>
  <c r="Q1869" i="4"/>
  <c r="R1869" i="4"/>
  <c r="S1869" i="4"/>
  <c r="T1869" i="4"/>
  <c r="U1869" i="4"/>
  <c r="V1869" i="4"/>
  <c r="W1869" i="4"/>
  <c r="X1869" i="4"/>
  <c r="Y1869" i="4"/>
  <c r="Z1869" i="4"/>
  <c r="AA1869" i="4"/>
  <c r="AB1869" i="4"/>
  <c r="AC1869" i="4"/>
  <c r="AD1869" i="4"/>
  <c r="AE1869" i="4"/>
  <c r="AF1869" i="4"/>
  <c r="C712" i="4"/>
  <c r="C1663" i="6" s="1"/>
  <c r="E712" i="4"/>
  <c r="AI712" i="4" s="1"/>
  <c r="F712" i="4"/>
  <c r="G712" i="4"/>
  <c r="H712" i="4"/>
  <c r="I712" i="4"/>
  <c r="J712" i="4"/>
  <c r="K712" i="4"/>
  <c r="L712" i="4"/>
  <c r="M712" i="4"/>
  <c r="N712" i="4"/>
  <c r="O712" i="4"/>
  <c r="P712" i="4"/>
  <c r="Q712" i="4"/>
  <c r="R712" i="4"/>
  <c r="S712" i="4"/>
  <c r="T712" i="4"/>
  <c r="U712" i="4"/>
  <c r="V712" i="4"/>
  <c r="W712" i="4"/>
  <c r="X712" i="4"/>
  <c r="Y712" i="4"/>
  <c r="Z712" i="4"/>
  <c r="AA712" i="4"/>
  <c r="AB712" i="4"/>
  <c r="AC712" i="4"/>
  <c r="AD712" i="4"/>
  <c r="AE712" i="4"/>
  <c r="AF712" i="4"/>
  <c r="C1383" i="4"/>
  <c r="C1667" i="6" s="1"/>
  <c r="E1383" i="4"/>
  <c r="AI1383" i="4" s="1"/>
  <c r="F1383" i="4"/>
  <c r="G1383" i="4"/>
  <c r="H1383" i="4"/>
  <c r="I1383" i="4"/>
  <c r="J1383" i="4"/>
  <c r="K1383" i="4"/>
  <c r="L1383" i="4"/>
  <c r="M1383" i="4"/>
  <c r="N1383" i="4"/>
  <c r="O1383" i="4"/>
  <c r="P1383" i="4"/>
  <c r="Q1383" i="4"/>
  <c r="R1383" i="4"/>
  <c r="S1383" i="4"/>
  <c r="T1383" i="4"/>
  <c r="U1383" i="4"/>
  <c r="V1383" i="4"/>
  <c r="W1383" i="4"/>
  <c r="X1383" i="4"/>
  <c r="Y1383" i="4"/>
  <c r="Z1383" i="4"/>
  <c r="AA1383" i="4"/>
  <c r="AB1383" i="4"/>
  <c r="AC1383" i="4"/>
  <c r="AD1383" i="4"/>
  <c r="AE1383" i="4"/>
  <c r="AF1383" i="4"/>
  <c r="C160" i="4"/>
  <c r="C1668" i="6" s="1"/>
  <c r="E160" i="4"/>
  <c r="AI160" i="4" s="1"/>
  <c r="F160" i="4"/>
  <c r="G160" i="4"/>
  <c r="H160" i="4"/>
  <c r="I160" i="4"/>
  <c r="J160" i="4"/>
  <c r="K160" i="4"/>
  <c r="L160" i="4"/>
  <c r="M160" i="4"/>
  <c r="N160" i="4"/>
  <c r="O160" i="4"/>
  <c r="P160" i="4"/>
  <c r="Q160" i="4"/>
  <c r="R160" i="4"/>
  <c r="S160" i="4"/>
  <c r="T160" i="4"/>
  <c r="U160" i="4"/>
  <c r="V160" i="4"/>
  <c r="W160" i="4"/>
  <c r="X160" i="4"/>
  <c r="Y160" i="4"/>
  <c r="Z160" i="4"/>
  <c r="AA160" i="4"/>
  <c r="AB160" i="4"/>
  <c r="AC160" i="4"/>
  <c r="AD160" i="4"/>
  <c r="AE160" i="4"/>
  <c r="AF160" i="4"/>
  <c r="C1299" i="4"/>
  <c r="C1670" i="6" s="1"/>
  <c r="E1299" i="4"/>
  <c r="AI1299" i="4" s="1"/>
  <c r="F1299" i="4"/>
  <c r="G1299" i="4"/>
  <c r="H1299" i="4"/>
  <c r="I1299" i="4"/>
  <c r="J1299" i="4"/>
  <c r="K1299" i="4"/>
  <c r="L1299" i="4"/>
  <c r="M1299" i="4"/>
  <c r="N1299" i="4"/>
  <c r="O1299" i="4"/>
  <c r="P1299" i="4"/>
  <c r="Q1299" i="4"/>
  <c r="R1299" i="4"/>
  <c r="S1299" i="4"/>
  <c r="T1299" i="4"/>
  <c r="U1299" i="4"/>
  <c r="V1299" i="4"/>
  <c r="W1299" i="4"/>
  <c r="X1299" i="4"/>
  <c r="Y1299" i="4"/>
  <c r="Z1299" i="4"/>
  <c r="AA1299" i="4"/>
  <c r="AB1299" i="4"/>
  <c r="AC1299" i="4"/>
  <c r="AD1299" i="4"/>
  <c r="AE1299" i="4"/>
  <c r="AF1299" i="4"/>
  <c r="E2126" i="4"/>
  <c r="AI2126" i="4" s="1"/>
  <c r="F2126" i="4"/>
  <c r="G2126" i="4"/>
  <c r="H2126" i="4"/>
  <c r="I2126" i="4"/>
  <c r="J2126" i="4"/>
  <c r="K2126" i="4"/>
  <c r="L2126" i="4"/>
  <c r="M2126" i="4"/>
  <c r="N2126" i="4"/>
  <c r="O2126" i="4"/>
  <c r="P2126" i="4"/>
  <c r="Q2126" i="4"/>
  <c r="R2126" i="4"/>
  <c r="S2126" i="4"/>
  <c r="T2126" i="4"/>
  <c r="U2126" i="4"/>
  <c r="V2126" i="4"/>
  <c r="W2126" i="4"/>
  <c r="X2126" i="4"/>
  <c r="Y2126" i="4"/>
  <c r="Z2126" i="4"/>
  <c r="AA2126" i="4"/>
  <c r="AB2126" i="4"/>
  <c r="AC2126" i="4"/>
  <c r="AD2126" i="4"/>
  <c r="AE2126" i="4"/>
  <c r="AF2126" i="4"/>
  <c r="C2095" i="4"/>
  <c r="C1672" i="6" s="1"/>
  <c r="E2095" i="4"/>
  <c r="AI2095" i="4" s="1"/>
  <c r="F2095" i="4"/>
  <c r="G2095" i="4"/>
  <c r="H2095" i="4"/>
  <c r="I2095" i="4"/>
  <c r="J2095" i="4"/>
  <c r="K2095" i="4"/>
  <c r="L2095" i="4"/>
  <c r="M2095" i="4"/>
  <c r="N2095" i="4"/>
  <c r="O2095" i="4"/>
  <c r="P2095" i="4"/>
  <c r="Q2095" i="4"/>
  <c r="R2095" i="4"/>
  <c r="S2095" i="4"/>
  <c r="T2095" i="4"/>
  <c r="U2095" i="4"/>
  <c r="V2095" i="4"/>
  <c r="W2095" i="4"/>
  <c r="X2095" i="4"/>
  <c r="Y2095" i="4"/>
  <c r="Z2095" i="4"/>
  <c r="AA2095" i="4"/>
  <c r="AB2095" i="4"/>
  <c r="AC2095" i="4"/>
  <c r="AD2095" i="4"/>
  <c r="AE2095" i="4"/>
  <c r="AF2095" i="4"/>
  <c r="E1998" i="4"/>
  <c r="AI1998" i="4" s="1"/>
  <c r="F1998" i="4"/>
  <c r="G1998" i="4"/>
  <c r="H1998" i="4"/>
  <c r="I1998" i="4"/>
  <c r="J1998" i="4"/>
  <c r="K1998" i="4"/>
  <c r="L1998" i="4"/>
  <c r="M1998" i="4"/>
  <c r="N1998" i="4"/>
  <c r="O1998" i="4"/>
  <c r="P1998" i="4"/>
  <c r="Q1998" i="4"/>
  <c r="R1998" i="4"/>
  <c r="S1998" i="4"/>
  <c r="T1998" i="4"/>
  <c r="U1998" i="4"/>
  <c r="V1998" i="4"/>
  <c r="W1998" i="4"/>
  <c r="X1998" i="4"/>
  <c r="Y1998" i="4"/>
  <c r="Z1998" i="4"/>
  <c r="AA1998" i="4"/>
  <c r="AB1998" i="4"/>
  <c r="AC1998" i="4"/>
  <c r="AD1998" i="4"/>
  <c r="AE1998" i="4"/>
  <c r="AF1998" i="4"/>
  <c r="E591" i="4"/>
  <c r="AI591" i="4" s="1"/>
  <c r="F591" i="4"/>
  <c r="G591" i="4"/>
  <c r="H591" i="4"/>
  <c r="I591" i="4"/>
  <c r="J591" i="4"/>
  <c r="K591" i="4"/>
  <c r="L591" i="4"/>
  <c r="M591" i="4"/>
  <c r="N591" i="4"/>
  <c r="O591" i="4"/>
  <c r="P591" i="4"/>
  <c r="Q591" i="4"/>
  <c r="R591" i="4"/>
  <c r="S591" i="4"/>
  <c r="T591" i="4"/>
  <c r="U591" i="4"/>
  <c r="V591" i="4"/>
  <c r="W591" i="4"/>
  <c r="X591" i="4"/>
  <c r="Y591" i="4"/>
  <c r="Z591" i="4"/>
  <c r="AA591" i="4"/>
  <c r="AB591" i="4"/>
  <c r="AC591" i="4"/>
  <c r="AD591" i="4"/>
  <c r="AE591" i="4"/>
  <c r="AF591" i="4"/>
  <c r="C2064" i="4"/>
  <c r="C1676" i="6" s="1"/>
  <c r="E2064" i="4"/>
  <c r="F2064" i="4"/>
  <c r="G2064" i="4"/>
  <c r="H2064" i="4"/>
  <c r="I2064" i="4"/>
  <c r="J2064" i="4"/>
  <c r="K2064" i="4"/>
  <c r="L2064" i="4"/>
  <c r="M2064" i="4"/>
  <c r="N2064" i="4"/>
  <c r="O2064" i="4"/>
  <c r="P2064" i="4"/>
  <c r="Q2064" i="4"/>
  <c r="R2064" i="4"/>
  <c r="S2064" i="4"/>
  <c r="T2064" i="4"/>
  <c r="U2064" i="4"/>
  <c r="V2064" i="4"/>
  <c r="W2064" i="4"/>
  <c r="X2064" i="4"/>
  <c r="Y2064" i="4"/>
  <c r="Z2064" i="4"/>
  <c r="AA2064" i="4"/>
  <c r="AB2064" i="4"/>
  <c r="AC2064" i="4"/>
  <c r="AD2064" i="4"/>
  <c r="AE2064" i="4"/>
  <c r="AF2064" i="4"/>
  <c r="AI2064" i="4"/>
  <c r="C686" i="4"/>
  <c r="C2115" i="6" s="1"/>
  <c r="E686" i="4"/>
  <c r="AI686" i="4" s="1"/>
  <c r="F686" i="4"/>
  <c r="G686" i="4"/>
  <c r="H686" i="4"/>
  <c r="I686" i="4"/>
  <c r="J686" i="4"/>
  <c r="K686" i="4"/>
  <c r="L686" i="4"/>
  <c r="M686" i="4"/>
  <c r="N686" i="4"/>
  <c r="O686" i="4"/>
  <c r="P686" i="4"/>
  <c r="Q686" i="4"/>
  <c r="R686" i="4"/>
  <c r="S686" i="4"/>
  <c r="T686" i="4"/>
  <c r="U686" i="4"/>
  <c r="V686" i="4"/>
  <c r="W686" i="4"/>
  <c r="X686" i="4"/>
  <c r="Y686" i="4"/>
  <c r="Z686" i="4"/>
  <c r="AA686" i="4"/>
  <c r="AB686" i="4"/>
  <c r="AC686" i="4"/>
  <c r="AD686" i="4"/>
  <c r="AE686" i="4"/>
  <c r="AF686" i="4"/>
  <c r="E1530" i="4"/>
  <c r="AI1530" i="4" s="1"/>
  <c r="F1530" i="4"/>
  <c r="G1530" i="4"/>
  <c r="H1530" i="4"/>
  <c r="I1530" i="4"/>
  <c r="J1530" i="4"/>
  <c r="K1530" i="4"/>
  <c r="L1530" i="4"/>
  <c r="M1530" i="4"/>
  <c r="N1530" i="4"/>
  <c r="O1530" i="4"/>
  <c r="P1530" i="4"/>
  <c r="Q1530" i="4"/>
  <c r="R1530" i="4"/>
  <c r="S1530" i="4"/>
  <c r="T1530" i="4"/>
  <c r="U1530" i="4"/>
  <c r="V1530" i="4"/>
  <c r="W1530" i="4"/>
  <c r="X1530" i="4"/>
  <c r="Y1530" i="4"/>
  <c r="Z1530" i="4"/>
  <c r="AA1530" i="4"/>
  <c r="AB1530" i="4"/>
  <c r="AC1530" i="4"/>
  <c r="AD1530" i="4"/>
  <c r="AE1530" i="4"/>
  <c r="AF1530" i="4"/>
  <c r="C239" i="4"/>
  <c r="C1682" i="6" s="1"/>
  <c r="E239" i="4"/>
  <c r="AI239" i="4" s="1"/>
  <c r="F239" i="4"/>
  <c r="G239" i="4"/>
  <c r="H239" i="4"/>
  <c r="I239" i="4"/>
  <c r="J239" i="4"/>
  <c r="K239" i="4"/>
  <c r="L239" i="4"/>
  <c r="M239" i="4"/>
  <c r="N239" i="4"/>
  <c r="O239" i="4"/>
  <c r="P239" i="4"/>
  <c r="Q239" i="4"/>
  <c r="R239" i="4"/>
  <c r="S239" i="4"/>
  <c r="T239" i="4"/>
  <c r="U239" i="4"/>
  <c r="V239" i="4"/>
  <c r="W239" i="4"/>
  <c r="X239" i="4"/>
  <c r="Y239" i="4"/>
  <c r="Z239" i="4"/>
  <c r="AA239" i="4"/>
  <c r="AB239" i="4"/>
  <c r="AC239" i="4"/>
  <c r="AD239" i="4"/>
  <c r="AE239" i="4"/>
  <c r="AF239" i="4"/>
  <c r="C1369" i="4"/>
  <c r="C1684" i="6" s="1"/>
  <c r="E1369" i="4"/>
  <c r="AI1369" i="4" s="1"/>
  <c r="F1369" i="4"/>
  <c r="G1369" i="4"/>
  <c r="H1369" i="4"/>
  <c r="I1369" i="4"/>
  <c r="J1369" i="4"/>
  <c r="K1369" i="4"/>
  <c r="L1369" i="4"/>
  <c r="M1369" i="4"/>
  <c r="N1369" i="4"/>
  <c r="O1369" i="4"/>
  <c r="P1369" i="4"/>
  <c r="Q1369" i="4"/>
  <c r="R1369" i="4"/>
  <c r="S1369" i="4"/>
  <c r="T1369" i="4"/>
  <c r="U1369" i="4"/>
  <c r="V1369" i="4"/>
  <c r="W1369" i="4"/>
  <c r="X1369" i="4"/>
  <c r="Y1369" i="4"/>
  <c r="Z1369" i="4"/>
  <c r="AA1369" i="4"/>
  <c r="AB1369" i="4"/>
  <c r="AC1369" i="4"/>
  <c r="AD1369" i="4"/>
  <c r="AE1369" i="4"/>
  <c r="AF1369" i="4"/>
  <c r="C996" i="4"/>
  <c r="C2116" i="6" s="1"/>
  <c r="E996" i="4"/>
  <c r="AI996" i="4" s="1"/>
  <c r="F996" i="4"/>
  <c r="G996" i="4"/>
  <c r="H996" i="4"/>
  <c r="I996" i="4"/>
  <c r="J996" i="4"/>
  <c r="K996" i="4"/>
  <c r="L996" i="4"/>
  <c r="M996" i="4"/>
  <c r="N996" i="4"/>
  <c r="O996" i="4"/>
  <c r="P996" i="4"/>
  <c r="Q996" i="4"/>
  <c r="R996" i="4"/>
  <c r="S996" i="4"/>
  <c r="T996" i="4"/>
  <c r="U996" i="4"/>
  <c r="V996" i="4"/>
  <c r="W996" i="4"/>
  <c r="X996" i="4"/>
  <c r="Y996" i="4"/>
  <c r="Z996" i="4"/>
  <c r="AA996" i="4"/>
  <c r="AB996" i="4"/>
  <c r="AC996" i="4"/>
  <c r="AD996" i="4"/>
  <c r="AE996" i="4"/>
  <c r="AF996" i="4"/>
  <c r="C892" i="4"/>
  <c r="C1688" i="6" s="1"/>
  <c r="E892" i="4"/>
  <c r="AI892" i="4" s="1"/>
  <c r="F892" i="4"/>
  <c r="G892" i="4"/>
  <c r="H892" i="4"/>
  <c r="I892" i="4"/>
  <c r="J892" i="4"/>
  <c r="K892" i="4"/>
  <c r="L892" i="4"/>
  <c r="M892" i="4"/>
  <c r="N892" i="4"/>
  <c r="O892" i="4"/>
  <c r="P892" i="4"/>
  <c r="Q892" i="4"/>
  <c r="R892" i="4"/>
  <c r="S892" i="4"/>
  <c r="T892" i="4"/>
  <c r="U892" i="4"/>
  <c r="V892" i="4"/>
  <c r="W892" i="4"/>
  <c r="X892" i="4"/>
  <c r="Y892" i="4"/>
  <c r="Z892" i="4"/>
  <c r="AA892" i="4"/>
  <c r="AB892" i="4"/>
  <c r="AC892" i="4"/>
  <c r="AD892" i="4"/>
  <c r="AE892" i="4"/>
  <c r="AF892" i="4"/>
  <c r="C69" i="4"/>
  <c r="C1690" i="6" s="1"/>
  <c r="E69" i="4"/>
  <c r="AI69" i="4" s="1"/>
  <c r="F69" i="4"/>
  <c r="G69" i="4"/>
  <c r="H69" i="4"/>
  <c r="I69" i="4"/>
  <c r="J69" i="4"/>
  <c r="K69" i="4"/>
  <c r="L69" i="4"/>
  <c r="M69" i="4"/>
  <c r="N69" i="4"/>
  <c r="O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C1244" i="4"/>
  <c r="C1691" i="6" s="1"/>
  <c r="E1244" i="4"/>
  <c r="AI1244" i="4" s="1"/>
  <c r="F1244" i="4"/>
  <c r="G1244" i="4"/>
  <c r="H1244" i="4"/>
  <c r="I1244" i="4"/>
  <c r="J1244" i="4"/>
  <c r="K1244" i="4"/>
  <c r="L1244" i="4"/>
  <c r="M1244" i="4"/>
  <c r="N1244" i="4"/>
  <c r="O1244" i="4"/>
  <c r="P1244" i="4"/>
  <c r="Q1244" i="4"/>
  <c r="R1244" i="4"/>
  <c r="S1244" i="4"/>
  <c r="T1244" i="4"/>
  <c r="U1244" i="4"/>
  <c r="V1244" i="4"/>
  <c r="W1244" i="4"/>
  <c r="X1244" i="4"/>
  <c r="Y1244" i="4"/>
  <c r="Z1244" i="4"/>
  <c r="AA1244" i="4"/>
  <c r="AB1244" i="4"/>
  <c r="AC1244" i="4"/>
  <c r="AD1244" i="4"/>
  <c r="AE1244" i="4"/>
  <c r="AF1244" i="4"/>
  <c r="C197" i="4"/>
  <c r="C1692" i="6" s="1"/>
  <c r="E197" i="4"/>
  <c r="F197" i="4"/>
  <c r="G197" i="4"/>
  <c r="H197" i="4"/>
  <c r="I197" i="4"/>
  <c r="J197" i="4"/>
  <c r="K197" i="4"/>
  <c r="L197" i="4"/>
  <c r="M197" i="4"/>
  <c r="N197" i="4"/>
  <c r="O197" i="4"/>
  <c r="P197" i="4"/>
  <c r="Q197" i="4"/>
  <c r="R197" i="4"/>
  <c r="S197" i="4"/>
  <c r="T197" i="4"/>
  <c r="U197" i="4"/>
  <c r="V197" i="4"/>
  <c r="W197" i="4"/>
  <c r="X197" i="4"/>
  <c r="Y197" i="4"/>
  <c r="Z197" i="4"/>
  <c r="AA197" i="4"/>
  <c r="AB197" i="4"/>
  <c r="AC197" i="4"/>
  <c r="AD197" i="4"/>
  <c r="AE197" i="4"/>
  <c r="AF197" i="4"/>
  <c r="AI197" i="4"/>
  <c r="E1501" i="4"/>
  <c r="AI1501" i="4" s="1"/>
  <c r="F1501" i="4"/>
  <c r="G1501" i="4"/>
  <c r="H1501" i="4"/>
  <c r="I1501" i="4"/>
  <c r="J1501" i="4"/>
  <c r="K1501" i="4"/>
  <c r="L1501" i="4"/>
  <c r="M1501" i="4"/>
  <c r="N1501" i="4"/>
  <c r="O1501" i="4"/>
  <c r="P1501" i="4"/>
  <c r="Q1501" i="4"/>
  <c r="R1501" i="4"/>
  <c r="S1501" i="4"/>
  <c r="T1501" i="4"/>
  <c r="U1501" i="4"/>
  <c r="V1501" i="4"/>
  <c r="W1501" i="4"/>
  <c r="X1501" i="4"/>
  <c r="Y1501" i="4"/>
  <c r="Z1501" i="4"/>
  <c r="AA1501" i="4"/>
  <c r="AB1501" i="4"/>
  <c r="AC1501" i="4"/>
  <c r="AD1501" i="4"/>
  <c r="AE1501" i="4"/>
  <c r="AF1501" i="4"/>
  <c r="C1502" i="4"/>
  <c r="C1695" i="6" s="1"/>
  <c r="E1502" i="4"/>
  <c r="AI1502" i="4" s="1"/>
  <c r="F1502" i="4"/>
  <c r="G1502" i="4"/>
  <c r="H1502" i="4"/>
  <c r="I1502" i="4"/>
  <c r="J1502" i="4"/>
  <c r="K1502" i="4"/>
  <c r="L1502" i="4"/>
  <c r="M1502" i="4"/>
  <c r="N1502" i="4"/>
  <c r="O1502" i="4"/>
  <c r="P1502" i="4"/>
  <c r="Q1502" i="4"/>
  <c r="R1502" i="4"/>
  <c r="S1502" i="4"/>
  <c r="T1502" i="4"/>
  <c r="U1502" i="4"/>
  <c r="V1502" i="4"/>
  <c r="W1502" i="4"/>
  <c r="X1502" i="4"/>
  <c r="Y1502" i="4"/>
  <c r="Z1502" i="4"/>
  <c r="AA1502" i="4"/>
  <c r="AB1502" i="4"/>
  <c r="AC1502" i="4"/>
  <c r="AD1502" i="4"/>
  <c r="AE1502" i="4"/>
  <c r="AF1502" i="4"/>
  <c r="C1868" i="4"/>
  <c r="C1696" i="6" s="1"/>
  <c r="E1868" i="4"/>
  <c r="AI1868" i="4" s="1"/>
  <c r="F1868" i="4"/>
  <c r="G1868" i="4"/>
  <c r="H1868" i="4"/>
  <c r="I1868" i="4"/>
  <c r="J1868" i="4"/>
  <c r="K1868" i="4"/>
  <c r="L1868" i="4"/>
  <c r="M1868" i="4"/>
  <c r="N1868" i="4"/>
  <c r="O1868" i="4"/>
  <c r="P1868" i="4"/>
  <c r="Q1868" i="4"/>
  <c r="R1868" i="4"/>
  <c r="S1868" i="4"/>
  <c r="T1868" i="4"/>
  <c r="U1868" i="4"/>
  <c r="V1868" i="4"/>
  <c r="W1868" i="4"/>
  <c r="X1868" i="4"/>
  <c r="Y1868" i="4"/>
  <c r="Z1868" i="4"/>
  <c r="AA1868" i="4"/>
  <c r="AB1868" i="4"/>
  <c r="AC1868" i="4"/>
  <c r="AD1868" i="4"/>
  <c r="AE1868" i="4"/>
  <c r="AF1868" i="4"/>
  <c r="E901" i="4"/>
  <c r="AI901" i="4" s="1"/>
  <c r="F901" i="4"/>
  <c r="G901" i="4"/>
  <c r="H901" i="4"/>
  <c r="I901" i="4"/>
  <c r="J901" i="4"/>
  <c r="K901" i="4"/>
  <c r="L901" i="4"/>
  <c r="M901" i="4"/>
  <c r="N901" i="4"/>
  <c r="O901" i="4"/>
  <c r="P901" i="4"/>
  <c r="Q901" i="4"/>
  <c r="R901" i="4"/>
  <c r="S901" i="4"/>
  <c r="T901" i="4"/>
  <c r="U901" i="4"/>
  <c r="V901" i="4"/>
  <c r="W901" i="4"/>
  <c r="X901" i="4"/>
  <c r="Y901" i="4"/>
  <c r="Z901" i="4"/>
  <c r="AA901" i="4"/>
  <c r="AB901" i="4"/>
  <c r="AC901" i="4"/>
  <c r="AD901" i="4"/>
  <c r="AE901" i="4"/>
  <c r="AF901" i="4"/>
  <c r="C1321" i="4"/>
  <c r="C1699" i="6" s="1"/>
  <c r="E1321" i="4"/>
  <c r="AI1321" i="4" s="1"/>
  <c r="F1321" i="4"/>
  <c r="G1321" i="4"/>
  <c r="H1321" i="4"/>
  <c r="I1321" i="4"/>
  <c r="J1321" i="4"/>
  <c r="K1321" i="4"/>
  <c r="L1321" i="4"/>
  <c r="M1321" i="4"/>
  <c r="N1321" i="4"/>
  <c r="O1321" i="4"/>
  <c r="P1321" i="4"/>
  <c r="Q1321" i="4"/>
  <c r="R1321" i="4"/>
  <c r="S1321" i="4"/>
  <c r="T1321" i="4"/>
  <c r="U1321" i="4"/>
  <c r="V1321" i="4"/>
  <c r="W1321" i="4"/>
  <c r="X1321" i="4"/>
  <c r="Y1321" i="4"/>
  <c r="Z1321" i="4"/>
  <c r="AA1321" i="4"/>
  <c r="AB1321" i="4"/>
  <c r="AC1321" i="4"/>
  <c r="AD1321" i="4"/>
  <c r="AE1321" i="4"/>
  <c r="AF1321" i="4"/>
  <c r="E1003" i="4"/>
  <c r="AI1003" i="4" s="1"/>
  <c r="F1003" i="4"/>
  <c r="G1003" i="4"/>
  <c r="H1003" i="4"/>
  <c r="I1003" i="4"/>
  <c r="J1003" i="4"/>
  <c r="K1003" i="4"/>
  <c r="L1003" i="4"/>
  <c r="M1003" i="4"/>
  <c r="N1003" i="4"/>
  <c r="O1003" i="4"/>
  <c r="P1003" i="4"/>
  <c r="Q1003" i="4"/>
  <c r="R1003" i="4"/>
  <c r="S1003" i="4"/>
  <c r="T1003" i="4"/>
  <c r="U1003" i="4"/>
  <c r="V1003" i="4"/>
  <c r="W1003" i="4"/>
  <c r="X1003" i="4"/>
  <c r="Y1003" i="4"/>
  <c r="Z1003" i="4"/>
  <c r="AA1003" i="4"/>
  <c r="AB1003" i="4"/>
  <c r="AC1003" i="4"/>
  <c r="AD1003" i="4"/>
  <c r="AE1003" i="4"/>
  <c r="AF1003" i="4"/>
  <c r="C1069" i="4"/>
  <c r="C1700" i="6" s="1"/>
  <c r="E1069" i="4"/>
  <c r="AI1069" i="4" s="1"/>
  <c r="F1069" i="4"/>
  <c r="G1069" i="4"/>
  <c r="H1069" i="4"/>
  <c r="I1069" i="4"/>
  <c r="J1069" i="4"/>
  <c r="K1069" i="4"/>
  <c r="L1069" i="4"/>
  <c r="M1069" i="4"/>
  <c r="N1069" i="4"/>
  <c r="O1069" i="4"/>
  <c r="P1069" i="4"/>
  <c r="Q1069" i="4"/>
  <c r="R1069" i="4"/>
  <c r="S1069" i="4"/>
  <c r="T1069" i="4"/>
  <c r="U1069" i="4"/>
  <c r="V1069" i="4"/>
  <c r="W1069" i="4"/>
  <c r="X1069" i="4"/>
  <c r="Y1069" i="4"/>
  <c r="Z1069" i="4"/>
  <c r="AA1069" i="4"/>
  <c r="AB1069" i="4"/>
  <c r="AC1069" i="4"/>
  <c r="AD1069" i="4"/>
  <c r="AE1069" i="4"/>
  <c r="AF1069" i="4"/>
  <c r="E902" i="4"/>
  <c r="F902" i="4"/>
  <c r="G902" i="4"/>
  <c r="H902" i="4"/>
  <c r="I902" i="4"/>
  <c r="J902" i="4"/>
  <c r="K902" i="4"/>
  <c r="L902" i="4"/>
  <c r="M902" i="4"/>
  <c r="N902" i="4"/>
  <c r="O902" i="4"/>
  <c r="P902" i="4"/>
  <c r="Q902" i="4"/>
  <c r="R902" i="4"/>
  <c r="S902" i="4"/>
  <c r="T902" i="4"/>
  <c r="U902" i="4"/>
  <c r="V902" i="4"/>
  <c r="W902" i="4"/>
  <c r="X902" i="4"/>
  <c r="Y902" i="4"/>
  <c r="Z902" i="4"/>
  <c r="AA902" i="4"/>
  <c r="AB902" i="4"/>
  <c r="AC902" i="4"/>
  <c r="AD902" i="4"/>
  <c r="AE902" i="4"/>
  <c r="AF902" i="4"/>
  <c r="AI902" i="4"/>
  <c r="C903" i="4"/>
  <c r="C1702" i="6" s="1"/>
  <c r="E903" i="4"/>
  <c r="AI903" i="4" s="1"/>
  <c r="F903" i="4"/>
  <c r="G903" i="4"/>
  <c r="H903" i="4"/>
  <c r="I903" i="4"/>
  <c r="J903" i="4"/>
  <c r="K903" i="4"/>
  <c r="L903" i="4"/>
  <c r="M903" i="4"/>
  <c r="N903" i="4"/>
  <c r="O903" i="4"/>
  <c r="P903" i="4"/>
  <c r="Q903" i="4"/>
  <c r="R903" i="4"/>
  <c r="S903" i="4"/>
  <c r="T903" i="4"/>
  <c r="U903" i="4"/>
  <c r="V903" i="4"/>
  <c r="W903" i="4"/>
  <c r="X903" i="4"/>
  <c r="Y903" i="4"/>
  <c r="Z903" i="4"/>
  <c r="AA903" i="4"/>
  <c r="AB903" i="4"/>
  <c r="AC903" i="4"/>
  <c r="AD903" i="4"/>
  <c r="AE903" i="4"/>
  <c r="AF903" i="4"/>
  <c r="C1732" i="4"/>
  <c r="C1703" i="6" s="1"/>
  <c r="E1732" i="4"/>
  <c r="AI1732" i="4" s="1"/>
  <c r="F1732" i="4"/>
  <c r="G1732" i="4"/>
  <c r="H1732" i="4"/>
  <c r="I1732" i="4"/>
  <c r="J1732" i="4"/>
  <c r="K1732" i="4"/>
  <c r="L1732" i="4"/>
  <c r="M1732" i="4"/>
  <c r="N1732" i="4"/>
  <c r="O1732" i="4"/>
  <c r="P1732" i="4"/>
  <c r="Q1732" i="4"/>
  <c r="R1732" i="4"/>
  <c r="S1732" i="4"/>
  <c r="T1732" i="4"/>
  <c r="U1732" i="4"/>
  <c r="V1732" i="4"/>
  <c r="W1732" i="4"/>
  <c r="X1732" i="4"/>
  <c r="Y1732" i="4"/>
  <c r="Z1732" i="4"/>
  <c r="AA1732" i="4"/>
  <c r="AB1732" i="4"/>
  <c r="AC1732" i="4"/>
  <c r="AD1732" i="4"/>
  <c r="AE1732" i="4"/>
  <c r="AF1732" i="4"/>
  <c r="C749" i="4"/>
  <c r="C1707" i="6" s="1"/>
  <c r="E749" i="4"/>
  <c r="F749" i="4"/>
  <c r="G749" i="4"/>
  <c r="H749" i="4"/>
  <c r="I749" i="4"/>
  <c r="J749" i="4"/>
  <c r="K749" i="4"/>
  <c r="L749" i="4"/>
  <c r="M749" i="4"/>
  <c r="N749" i="4"/>
  <c r="O749" i="4"/>
  <c r="P749" i="4"/>
  <c r="Q749" i="4"/>
  <c r="R749" i="4"/>
  <c r="S749" i="4"/>
  <c r="T749" i="4"/>
  <c r="U749" i="4"/>
  <c r="V749" i="4"/>
  <c r="W749" i="4"/>
  <c r="X749" i="4"/>
  <c r="Y749" i="4"/>
  <c r="Z749" i="4"/>
  <c r="AA749" i="4"/>
  <c r="AB749" i="4"/>
  <c r="AC749" i="4"/>
  <c r="AD749" i="4"/>
  <c r="AE749" i="4"/>
  <c r="AF749" i="4"/>
  <c r="AI749" i="4"/>
  <c r="C1241" i="4"/>
  <c r="C1708" i="6" s="1"/>
  <c r="E1241" i="4"/>
  <c r="AI1241" i="4" s="1"/>
  <c r="F1241" i="4"/>
  <c r="G1241" i="4"/>
  <c r="H1241" i="4"/>
  <c r="I1241" i="4"/>
  <c r="J1241" i="4"/>
  <c r="K1241" i="4"/>
  <c r="L1241" i="4"/>
  <c r="M1241" i="4"/>
  <c r="N1241" i="4"/>
  <c r="O1241" i="4"/>
  <c r="P1241" i="4"/>
  <c r="Q1241" i="4"/>
  <c r="R1241" i="4"/>
  <c r="S1241" i="4"/>
  <c r="T1241" i="4"/>
  <c r="U1241" i="4"/>
  <c r="V1241" i="4"/>
  <c r="W1241" i="4"/>
  <c r="X1241" i="4"/>
  <c r="Y1241" i="4"/>
  <c r="Z1241" i="4"/>
  <c r="AA1241" i="4"/>
  <c r="AB1241" i="4"/>
  <c r="AC1241" i="4"/>
  <c r="AD1241" i="4"/>
  <c r="AE1241" i="4"/>
  <c r="AF1241" i="4"/>
  <c r="C2075" i="4"/>
  <c r="C1709" i="6" s="1"/>
  <c r="E2075" i="4"/>
  <c r="AI2075" i="4" s="1"/>
  <c r="F2075" i="4"/>
  <c r="G2075" i="4"/>
  <c r="H2075" i="4"/>
  <c r="I2075" i="4"/>
  <c r="J2075" i="4"/>
  <c r="K2075" i="4"/>
  <c r="L2075" i="4"/>
  <c r="M2075" i="4"/>
  <c r="N2075" i="4"/>
  <c r="O2075" i="4"/>
  <c r="P2075" i="4"/>
  <c r="Q2075" i="4"/>
  <c r="R2075" i="4"/>
  <c r="S2075" i="4"/>
  <c r="T2075" i="4"/>
  <c r="U2075" i="4"/>
  <c r="V2075" i="4"/>
  <c r="W2075" i="4"/>
  <c r="X2075" i="4"/>
  <c r="Y2075" i="4"/>
  <c r="Z2075" i="4"/>
  <c r="AA2075" i="4"/>
  <c r="AB2075" i="4"/>
  <c r="AC2075" i="4"/>
  <c r="AD2075" i="4"/>
  <c r="AE2075" i="4"/>
  <c r="AF2075" i="4"/>
  <c r="C1025" i="4"/>
  <c r="C1711" i="6" s="1"/>
  <c r="E1025" i="4"/>
  <c r="AI1025" i="4" s="1"/>
  <c r="F1025" i="4"/>
  <c r="G1025" i="4"/>
  <c r="H1025" i="4"/>
  <c r="I1025" i="4"/>
  <c r="J1025" i="4"/>
  <c r="K1025" i="4"/>
  <c r="L1025" i="4"/>
  <c r="M1025" i="4"/>
  <c r="N1025" i="4"/>
  <c r="O1025" i="4"/>
  <c r="P1025" i="4"/>
  <c r="Q1025" i="4"/>
  <c r="R1025" i="4"/>
  <c r="S1025" i="4"/>
  <c r="T1025" i="4"/>
  <c r="U1025" i="4"/>
  <c r="V1025" i="4"/>
  <c r="W1025" i="4"/>
  <c r="X1025" i="4"/>
  <c r="Y1025" i="4"/>
  <c r="Z1025" i="4"/>
  <c r="AA1025" i="4"/>
  <c r="AB1025" i="4"/>
  <c r="AC1025" i="4"/>
  <c r="AD1025" i="4"/>
  <c r="AE1025" i="4"/>
  <c r="AF1025" i="4"/>
  <c r="E1242" i="4"/>
  <c r="AI1242" i="4" s="1"/>
  <c r="F1242" i="4"/>
  <c r="G1242" i="4"/>
  <c r="H1242" i="4"/>
  <c r="I1242" i="4"/>
  <c r="J1242" i="4"/>
  <c r="K1242" i="4"/>
  <c r="L1242" i="4"/>
  <c r="M1242" i="4"/>
  <c r="N1242" i="4"/>
  <c r="O1242" i="4"/>
  <c r="P1242" i="4"/>
  <c r="Q1242" i="4"/>
  <c r="R1242" i="4"/>
  <c r="S1242" i="4"/>
  <c r="T1242" i="4"/>
  <c r="U1242" i="4"/>
  <c r="V1242" i="4"/>
  <c r="W1242" i="4"/>
  <c r="X1242" i="4"/>
  <c r="Y1242" i="4"/>
  <c r="Z1242" i="4"/>
  <c r="AA1242" i="4"/>
  <c r="AB1242" i="4"/>
  <c r="AC1242" i="4"/>
  <c r="AD1242" i="4"/>
  <c r="AE1242" i="4"/>
  <c r="AF1242" i="4"/>
  <c r="C1107" i="4"/>
  <c r="C1713" i="6" s="1"/>
  <c r="E1107" i="4"/>
  <c r="AI1107" i="4" s="1"/>
  <c r="F1107" i="4"/>
  <c r="G1107" i="4"/>
  <c r="H1107" i="4"/>
  <c r="I1107" i="4"/>
  <c r="J1107" i="4"/>
  <c r="K1107" i="4"/>
  <c r="L1107" i="4"/>
  <c r="M1107" i="4"/>
  <c r="N1107" i="4"/>
  <c r="O1107" i="4"/>
  <c r="P1107" i="4"/>
  <c r="Q1107" i="4"/>
  <c r="R1107" i="4"/>
  <c r="S1107" i="4"/>
  <c r="T1107" i="4"/>
  <c r="U1107" i="4"/>
  <c r="V1107" i="4"/>
  <c r="W1107" i="4"/>
  <c r="X1107" i="4"/>
  <c r="Y1107" i="4"/>
  <c r="Z1107" i="4"/>
  <c r="AA1107" i="4"/>
  <c r="AB1107" i="4"/>
  <c r="AC1107" i="4"/>
  <c r="AD1107" i="4"/>
  <c r="AE1107" i="4"/>
  <c r="AF1107" i="4"/>
  <c r="C2057" i="4"/>
  <c r="C1714" i="6" s="1"/>
  <c r="AH2057" i="4"/>
  <c r="E2057" i="4"/>
  <c r="AI2057" i="4" s="1"/>
  <c r="F2057" i="4"/>
  <c r="G2057" i="4"/>
  <c r="H2057" i="4"/>
  <c r="I2057" i="4"/>
  <c r="J2057" i="4"/>
  <c r="K2057" i="4"/>
  <c r="L2057" i="4"/>
  <c r="M2057" i="4"/>
  <c r="N2057" i="4"/>
  <c r="O2057" i="4"/>
  <c r="P2057" i="4"/>
  <c r="Q2057" i="4"/>
  <c r="R2057" i="4"/>
  <c r="S2057" i="4"/>
  <c r="T2057" i="4"/>
  <c r="U2057" i="4"/>
  <c r="V2057" i="4"/>
  <c r="W2057" i="4"/>
  <c r="X2057" i="4"/>
  <c r="Y2057" i="4"/>
  <c r="Z2057" i="4"/>
  <c r="AA2057" i="4"/>
  <c r="AB2057" i="4"/>
  <c r="AC2057" i="4"/>
  <c r="AD2057" i="4"/>
  <c r="AE2057" i="4"/>
  <c r="AF2057" i="4"/>
  <c r="C2037" i="4"/>
  <c r="C1715" i="6" s="1"/>
  <c r="E2037" i="4"/>
  <c r="AI2037" i="4" s="1"/>
  <c r="F2037" i="4"/>
  <c r="G2037" i="4"/>
  <c r="H2037" i="4"/>
  <c r="I2037" i="4"/>
  <c r="J2037" i="4"/>
  <c r="K2037" i="4"/>
  <c r="L2037" i="4"/>
  <c r="M2037" i="4"/>
  <c r="N2037" i="4"/>
  <c r="O2037" i="4"/>
  <c r="P2037" i="4"/>
  <c r="Q2037" i="4"/>
  <c r="R2037" i="4"/>
  <c r="S2037" i="4"/>
  <c r="T2037" i="4"/>
  <c r="U2037" i="4"/>
  <c r="V2037" i="4"/>
  <c r="W2037" i="4"/>
  <c r="X2037" i="4"/>
  <c r="Y2037" i="4"/>
  <c r="Z2037" i="4"/>
  <c r="AA2037" i="4"/>
  <c r="AB2037" i="4"/>
  <c r="AC2037" i="4"/>
  <c r="AD2037" i="4"/>
  <c r="AE2037" i="4"/>
  <c r="AF2037" i="4"/>
  <c r="C1055" i="4"/>
  <c r="C2119" i="6" s="1"/>
  <c r="E1055" i="4"/>
  <c r="F1055" i="4"/>
  <c r="G1055" i="4"/>
  <c r="H1055" i="4"/>
  <c r="I1055" i="4"/>
  <c r="J1055" i="4"/>
  <c r="K1055" i="4"/>
  <c r="L1055" i="4"/>
  <c r="M1055" i="4"/>
  <c r="N1055" i="4"/>
  <c r="O1055" i="4"/>
  <c r="P1055" i="4"/>
  <c r="Q1055" i="4"/>
  <c r="R1055" i="4"/>
  <c r="S1055" i="4"/>
  <c r="T1055" i="4"/>
  <c r="U1055" i="4"/>
  <c r="V1055" i="4"/>
  <c r="W1055" i="4"/>
  <c r="X1055" i="4"/>
  <c r="Y1055" i="4"/>
  <c r="Z1055" i="4"/>
  <c r="AA1055" i="4"/>
  <c r="AB1055" i="4"/>
  <c r="AC1055" i="4"/>
  <c r="AD1055" i="4"/>
  <c r="AE1055" i="4"/>
  <c r="AF1055" i="4"/>
  <c r="AI1055" i="4"/>
  <c r="C1139" i="4"/>
  <c r="C1716" i="6" s="1"/>
  <c r="E1139" i="4"/>
  <c r="AI1139" i="4" s="1"/>
  <c r="F1139" i="4"/>
  <c r="G1139" i="4"/>
  <c r="H1139" i="4"/>
  <c r="I1139" i="4"/>
  <c r="J1139" i="4"/>
  <c r="K1139" i="4"/>
  <c r="L1139" i="4"/>
  <c r="M1139" i="4"/>
  <c r="N1139" i="4"/>
  <c r="O1139" i="4"/>
  <c r="P1139" i="4"/>
  <c r="Q1139" i="4"/>
  <c r="R1139" i="4"/>
  <c r="S1139" i="4"/>
  <c r="T1139" i="4"/>
  <c r="U1139" i="4"/>
  <c r="V1139" i="4"/>
  <c r="W1139" i="4"/>
  <c r="X1139" i="4"/>
  <c r="Y1139" i="4"/>
  <c r="Z1139" i="4"/>
  <c r="AA1139" i="4"/>
  <c r="AB1139" i="4"/>
  <c r="AC1139" i="4"/>
  <c r="AD1139" i="4"/>
  <c r="AE1139" i="4"/>
  <c r="AF1139" i="4"/>
  <c r="C290" i="4"/>
  <c r="C1717" i="6" s="1"/>
  <c r="E290" i="4"/>
  <c r="AI290" i="4" s="1"/>
  <c r="F290" i="4"/>
  <c r="G290" i="4"/>
  <c r="H290" i="4"/>
  <c r="I290" i="4"/>
  <c r="J290" i="4"/>
  <c r="K290" i="4"/>
  <c r="L290" i="4"/>
  <c r="M290" i="4"/>
  <c r="N290" i="4"/>
  <c r="O290" i="4"/>
  <c r="P290" i="4"/>
  <c r="Q290" i="4"/>
  <c r="R290" i="4"/>
  <c r="S290" i="4"/>
  <c r="T290" i="4"/>
  <c r="U290" i="4"/>
  <c r="V290" i="4"/>
  <c r="W290" i="4"/>
  <c r="X290" i="4"/>
  <c r="Y290" i="4"/>
  <c r="Z290" i="4"/>
  <c r="AA290" i="4"/>
  <c r="AB290" i="4"/>
  <c r="AC290" i="4"/>
  <c r="AD290" i="4"/>
  <c r="AE290" i="4"/>
  <c r="AF290" i="4"/>
  <c r="E1616" i="4"/>
  <c r="AI1616" i="4" s="1"/>
  <c r="F1616" i="4"/>
  <c r="G1616" i="4"/>
  <c r="H1616" i="4"/>
  <c r="I1616" i="4"/>
  <c r="J1616" i="4"/>
  <c r="K1616" i="4"/>
  <c r="L1616" i="4"/>
  <c r="M1616" i="4"/>
  <c r="N1616" i="4"/>
  <c r="O1616" i="4"/>
  <c r="P1616" i="4"/>
  <c r="Q1616" i="4"/>
  <c r="R1616" i="4"/>
  <c r="S1616" i="4"/>
  <c r="T1616" i="4"/>
  <c r="U1616" i="4"/>
  <c r="V1616" i="4"/>
  <c r="W1616" i="4"/>
  <c r="X1616" i="4"/>
  <c r="Y1616" i="4"/>
  <c r="Z1616" i="4"/>
  <c r="AA1616" i="4"/>
  <c r="AB1616" i="4"/>
  <c r="AC1616" i="4"/>
  <c r="AD1616" i="4"/>
  <c r="AE1616" i="4"/>
  <c r="AF1616" i="4"/>
  <c r="C1723" i="4"/>
  <c r="C1721" i="6" s="1"/>
  <c r="E1723" i="4"/>
  <c r="AI1723" i="4" s="1"/>
  <c r="F1723" i="4"/>
  <c r="G1723" i="4"/>
  <c r="H1723" i="4"/>
  <c r="I1723" i="4"/>
  <c r="J1723" i="4"/>
  <c r="K1723" i="4"/>
  <c r="L1723" i="4"/>
  <c r="M1723" i="4"/>
  <c r="N1723" i="4"/>
  <c r="O1723" i="4"/>
  <c r="P1723" i="4"/>
  <c r="Q1723" i="4"/>
  <c r="R1723" i="4"/>
  <c r="S1723" i="4"/>
  <c r="T1723" i="4"/>
  <c r="U1723" i="4"/>
  <c r="V1723" i="4"/>
  <c r="W1723" i="4"/>
  <c r="X1723" i="4"/>
  <c r="Y1723" i="4"/>
  <c r="Z1723" i="4"/>
  <c r="AA1723" i="4"/>
  <c r="AB1723" i="4"/>
  <c r="AC1723" i="4"/>
  <c r="AD1723" i="4"/>
  <c r="AE1723" i="4"/>
  <c r="AF1723" i="4"/>
  <c r="C563" i="4"/>
  <c r="C1722" i="6" s="1"/>
  <c r="E563" i="4"/>
  <c r="AI563" i="4" s="1"/>
  <c r="F563" i="4"/>
  <c r="G563" i="4"/>
  <c r="H563" i="4"/>
  <c r="I563" i="4"/>
  <c r="J563" i="4"/>
  <c r="K563" i="4"/>
  <c r="L563" i="4"/>
  <c r="M563" i="4"/>
  <c r="N563" i="4"/>
  <c r="O563" i="4"/>
  <c r="P563" i="4"/>
  <c r="Q563" i="4"/>
  <c r="R563" i="4"/>
  <c r="S563" i="4"/>
  <c r="T563" i="4"/>
  <c r="U563" i="4"/>
  <c r="V563" i="4"/>
  <c r="W563" i="4"/>
  <c r="X563" i="4"/>
  <c r="Y563" i="4"/>
  <c r="Z563" i="4"/>
  <c r="AA563" i="4"/>
  <c r="AB563" i="4"/>
  <c r="AC563" i="4"/>
  <c r="AD563" i="4"/>
  <c r="AE563" i="4"/>
  <c r="AF563" i="4"/>
  <c r="C2048" i="4"/>
  <c r="C1723" i="6" s="1"/>
  <c r="E2048" i="4"/>
  <c r="AI2048" i="4" s="1"/>
  <c r="F2048" i="4"/>
  <c r="G2048" i="4"/>
  <c r="H2048" i="4"/>
  <c r="I2048" i="4"/>
  <c r="J2048" i="4"/>
  <c r="K2048" i="4"/>
  <c r="L2048" i="4"/>
  <c r="M2048" i="4"/>
  <c r="N2048" i="4"/>
  <c r="O2048" i="4"/>
  <c r="P2048" i="4"/>
  <c r="Q2048" i="4"/>
  <c r="R2048" i="4"/>
  <c r="S2048" i="4"/>
  <c r="T2048" i="4"/>
  <c r="U2048" i="4"/>
  <c r="V2048" i="4"/>
  <c r="W2048" i="4"/>
  <c r="X2048" i="4"/>
  <c r="Y2048" i="4"/>
  <c r="Z2048" i="4"/>
  <c r="AA2048" i="4"/>
  <c r="AB2048" i="4"/>
  <c r="AC2048" i="4"/>
  <c r="AD2048" i="4"/>
  <c r="AE2048" i="4"/>
  <c r="AF2048" i="4"/>
  <c r="E1232" i="4"/>
  <c r="AI1232" i="4" s="1"/>
  <c r="F1232" i="4"/>
  <c r="G1232" i="4"/>
  <c r="H1232" i="4"/>
  <c r="I1232" i="4"/>
  <c r="J1232" i="4"/>
  <c r="K1232" i="4"/>
  <c r="L1232" i="4"/>
  <c r="M1232" i="4"/>
  <c r="N1232" i="4"/>
  <c r="O1232" i="4"/>
  <c r="P1232" i="4"/>
  <c r="Q1232" i="4"/>
  <c r="R1232" i="4"/>
  <c r="S1232" i="4"/>
  <c r="T1232" i="4"/>
  <c r="U1232" i="4"/>
  <c r="V1232" i="4"/>
  <c r="W1232" i="4"/>
  <c r="X1232" i="4"/>
  <c r="Y1232" i="4"/>
  <c r="Z1232" i="4"/>
  <c r="AA1232" i="4"/>
  <c r="AB1232" i="4"/>
  <c r="AC1232" i="4"/>
  <c r="AD1232" i="4"/>
  <c r="AE1232" i="4"/>
  <c r="AF1232" i="4"/>
  <c r="E380" i="4"/>
  <c r="F380" i="4"/>
  <c r="G380" i="4"/>
  <c r="H380" i="4"/>
  <c r="I380" i="4"/>
  <c r="J380" i="4"/>
  <c r="K380" i="4"/>
  <c r="L380" i="4"/>
  <c r="M380" i="4"/>
  <c r="N380" i="4"/>
  <c r="O380" i="4"/>
  <c r="P380" i="4"/>
  <c r="Q380" i="4"/>
  <c r="R380" i="4"/>
  <c r="S380" i="4"/>
  <c r="T380" i="4"/>
  <c r="U380" i="4"/>
  <c r="V380" i="4"/>
  <c r="W380" i="4"/>
  <c r="X380" i="4"/>
  <c r="Y380" i="4"/>
  <c r="Z380" i="4"/>
  <c r="AA380" i="4"/>
  <c r="AB380" i="4"/>
  <c r="AC380" i="4"/>
  <c r="AD380" i="4"/>
  <c r="AE380" i="4"/>
  <c r="AF380" i="4"/>
  <c r="AI380" i="4"/>
  <c r="C296" i="4"/>
  <c r="C1728" i="6" s="1"/>
  <c r="E296" i="4"/>
  <c r="AI296" i="4" s="1"/>
  <c r="F296" i="4"/>
  <c r="G296" i="4"/>
  <c r="H296" i="4"/>
  <c r="I296" i="4"/>
  <c r="J296" i="4"/>
  <c r="K296" i="4"/>
  <c r="L296" i="4"/>
  <c r="M296" i="4"/>
  <c r="N296" i="4"/>
  <c r="O296" i="4"/>
  <c r="P296" i="4"/>
  <c r="Q296" i="4"/>
  <c r="R296" i="4"/>
  <c r="S296" i="4"/>
  <c r="T296" i="4"/>
  <c r="U296" i="4"/>
  <c r="V296" i="4"/>
  <c r="W296" i="4"/>
  <c r="X296" i="4"/>
  <c r="Y296" i="4"/>
  <c r="Z296" i="4"/>
  <c r="AA296" i="4"/>
  <c r="AB296" i="4"/>
  <c r="AC296" i="4"/>
  <c r="AD296" i="4"/>
  <c r="AE296" i="4"/>
  <c r="AF296" i="4"/>
  <c r="C1871" i="4"/>
  <c r="C1730" i="6" s="1"/>
  <c r="AH1871" i="4"/>
  <c r="D1730" i="6" s="1"/>
  <c r="E1871" i="4"/>
  <c r="AI1871" i="4" s="1"/>
  <c r="F1871" i="4"/>
  <c r="G1871" i="4"/>
  <c r="H1871" i="4"/>
  <c r="I1871" i="4"/>
  <c r="J1871" i="4"/>
  <c r="K1871" i="4"/>
  <c r="L1871" i="4"/>
  <c r="M1871" i="4"/>
  <c r="N1871" i="4"/>
  <c r="O1871" i="4"/>
  <c r="P1871" i="4"/>
  <c r="Q1871" i="4"/>
  <c r="R1871" i="4"/>
  <c r="S1871" i="4"/>
  <c r="T1871" i="4"/>
  <c r="U1871" i="4"/>
  <c r="V1871" i="4"/>
  <c r="W1871" i="4"/>
  <c r="X1871" i="4"/>
  <c r="Y1871" i="4"/>
  <c r="Z1871" i="4"/>
  <c r="AA1871" i="4"/>
  <c r="AB1871" i="4"/>
  <c r="AC1871" i="4"/>
  <c r="AD1871" i="4"/>
  <c r="AE1871" i="4"/>
  <c r="AF1871" i="4"/>
  <c r="E1736" i="4"/>
  <c r="AI1736" i="4" s="1"/>
  <c r="F1736" i="4"/>
  <c r="G1736" i="4"/>
  <c r="H1736" i="4"/>
  <c r="I1736" i="4"/>
  <c r="J1736" i="4"/>
  <c r="K1736" i="4"/>
  <c r="L1736" i="4"/>
  <c r="M1736" i="4"/>
  <c r="N1736" i="4"/>
  <c r="O1736" i="4"/>
  <c r="P1736" i="4"/>
  <c r="Q1736" i="4"/>
  <c r="R1736" i="4"/>
  <c r="S1736" i="4"/>
  <c r="T1736" i="4"/>
  <c r="U1736" i="4"/>
  <c r="V1736" i="4"/>
  <c r="W1736" i="4"/>
  <c r="X1736" i="4"/>
  <c r="Y1736" i="4"/>
  <c r="Z1736" i="4"/>
  <c r="AA1736" i="4"/>
  <c r="AB1736" i="4"/>
  <c r="AC1736" i="4"/>
  <c r="AD1736" i="4"/>
  <c r="AE1736" i="4"/>
  <c r="AF1736" i="4"/>
  <c r="E1725" i="4"/>
  <c r="AI1725" i="4" s="1"/>
  <c r="F1725" i="4"/>
  <c r="G1725" i="4"/>
  <c r="H1725" i="4"/>
  <c r="I1725" i="4"/>
  <c r="J1725" i="4"/>
  <c r="K1725" i="4"/>
  <c r="L1725" i="4"/>
  <c r="M1725" i="4"/>
  <c r="N1725" i="4"/>
  <c r="O1725" i="4"/>
  <c r="P1725" i="4"/>
  <c r="Q1725" i="4"/>
  <c r="R1725" i="4"/>
  <c r="S1725" i="4"/>
  <c r="T1725" i="4"/>
  <c r="U1725" i="4"/>
  <c r="V1725" i="4"/>
  <c r="W1725" i="4"/>
  <c r="X1725" i="4"/>
  <c r="Y1725" i="4"/>
  <c r="Z1725" i="4"/>
  <c r="AA1725" i="4"/>
  <c r="AB1725" i="4"/>
  <c r="AC1725" i="4"/>
  <c r="AD1725" i="4"/>
  <c r="AE1725" i="4"/>
  <c r="AF1725" i="4"/>
  <c r="E1737" i="4"/>
  <c r="AI1737" i="4" s="1"/>
  <c r="F1737" i="4"/>
  <c r="G1737" i="4"/>
  <c r="H1737" i="4"/>
  <c r="I1737" i="4"/>
  <c r="J1737" i="4"/>
  <c r="K1737" i="4"/>
  <c r="L1737" i="4"/>
  <c r="M1737" i="4"/>
  <c r="N1737" i="4"/>
  <c r="O1737" i="4"/>
  <c r="P1737" i="4"/>
  <c r="Q1737" i="4"/>
  <c r="R1737" i="4"/>
  <c r="S1737" i="4"/>
  <c r="T1737" i="4"/>
  <c r="U1737" i="4"/>
  <c r="V1737" i="4"/>
  <c r="W1737" i="4"/>
  <c r="X1737" i="4"/>
  <c r="Y1737" i="4"/>
  <c r="Z1737" i="4"/>
  <c r="AA1737" i="4"/>
  <c r="AB1737" i="4"/>
  <c r="AC1737" i="4"/>
  <c r="AD1737" i="4"/>
  <c r="AE1737" i="4"/>
  <c r="AF1737" i="4"/>
  <c r="C1160" i="4"/>
  <c r="C2122" i="6" s="1"/>
  <c r="E1160" i="4"/>
  <c r="AI1160" i="4" s="1"/>
  <c r="F1160" i="4"/>
  <c r="G1160" i="4"/>
  <c r="H1160" i="4"/>
  <c r="I1160" i="4"/>
  <c r="J1160" i="4"/>
  <c r="K1160" i="4"/>
  <c r="L1160" i="4"/>
  <c r="M1160" i="4"/>
  <c r="N1160" i="4"/>
  <c r="O1160" i="4"/>
  <c r="P1160" i="4"/>
  <c r="Q1160" i="4"/>
  <c r="R1160" i="4"/>
  <c r="S1160" i="4"/>
  <c r="T1160" i="4"/>
  <c r="U1160" i="4"/>
  <c r="V1160" i="4"/>
  <c r="W1160" i="4"/>
  <c r="X1160" i="4"/>
  <c r="Y1160" i="4"/>
  <c r="Z1160" i="4"/>
  <c r="AA1160" i="4"/>
  <c r="AB1160" i="4"/>
  <c r="AC1160" i="4"/>
  <c r="AD1160" i="4"/>
  <c r="AE1160" i="4"/>
  <c r="AF1160" i="4"/>
  <c r="C2003" i="4"/>
  <c r="C1736" i="6" s="1"/>
  <c r="E2003" i="4"/>
  <c r="AI2003" i="4" s="1"/>
  <c r="F2003" i="4"/>
  <c r="G2003" i="4"/>
  <c r="H2003" i="4"/>
  <c r="I2003" i="4"/>
  <c r="J2003" i="4"/>
  <c r="K2003" i="4"/>
  <c r="L2003" i="4"/>
  <c r="M2003" i="4"/>
  <c r="N2003" i="4"/>
  <c r="O2003" i="4"/>
  <c r="P2003" i="4"/>
  <c r="Q2003" i="4"/>
  <c r="R2003" i="4"/>
  <c r="S2003" i="4"/>
  <c r="T2003" i="4"/>
  <c r="U2003" i="4"/>
  <c r="V2003" i="4"/>
  <c r="W2003" i="4"/>
  <c r="X2003" i="4"/>
  <c r="Y2003" i="4"/>
  <c r="Z2003" i="4"/>
  <c r="AA2003" i="4"/>
  <c r="AB2003" i="4"/>
  <c r="AC2003" i="4"/>
  <c r="AD2003" i="4"/>
  <c r="AE2003" i="4"/>
  <c r="AF2003" i="4"/>
  <c r="E1622" i="4"/>
  <c r="AI1622" i="4" s="1"/>
  <c r="F1622" i="4"/>
  <c r="G1622" i="4"/>
  <c r="H1622" i="4"/>
  <c r="I1622" i="4"/>
  <c r="J1622" i="4"/>
  <c r="K1622" i="4"/>
  <c r="L1622" i="4"/>
  <c r="M1622" i="4"/>
  <c r="N1622" i="4"/>
  <c r="O1622" i="4"/>
  <c r="P1622" i="4"/>
  <c r="Q1622" i="4"/>
  <c r="R1622" i="4"/>
  <c r="S1622" i="4"/>
  <c r="T1622" i="4"/>
  <c r="U1622" i="4"/>
  <c r="V1622" i="4"/>
  <c r="W1622" i="4"/>
  <c r="X1622" i="4"/>
  <c r="Y1622" i="4"/>
  <c r="Z1622" i="4"/>
  <c r="AA1622" i="4"/>
  <c r="AB1622" i="4"/>
  <c r="AC1622" i="4"/>
  <c r="AD1622" i="4"/>
  <c r="AE1622" i="4"/>
  <c r="AF1622" i="4"/>
  <c r="C413" i="4"/>
  <c r="C2123" i="6" s="1"/>
  <c r="E413" i="4"/>
  <c r="F413" i="4"/>
  <c r="G413" i="4"/>
  <c r="H413" i="4"/>
  <c r="I413" i="4"/>
  <c r="J413" i="4"/>
  <c r="K413" i="4"/>
  <c r="L413" i="4"/>
  <c r="M413" i="4"/>
  <c r="N413" i="4"/>
  <c r="O413" i="4"/>
  <c r="P413" i="4"/>
  <c r="Q413" i="4"/>
  <c r="R413" i="4"/>
  <c r="S413" i="4"/>
  <c r="T413" i="4"/>
  <c r="U413" i="4"/>
  <c r="V413" i="4"/>
  <c r="W413" i="4"/>
  <c r="X413" i="4"/>
  <c r="Y413" i="4"/>
  <c r="Z413" i="4"/>
  <c r="AA413" i="4"/>
  <c r="AB413" i="4"/>
  <c r="AC413" i="4"/>
  <c r="AD413" i="4"/>
  <c r="AE413" i="4"/>
  <c r="AF413" i="4"/>
  <c r="AI413" i="4"/>
  <c r="E1796" i="4"/>
  <c r="AI1796" i="4" s="1"/>
  <c r="F1796" i="4"/>
  <c r="G1796" i="4"/>
  <c r="H1796" i="4"/>
  <c r="I1796" i="4"/>
  <c r="J1796" i="4"/>
  <c r="K1796" i="4"/>
  <c r="L1796" i="4"/>
  <c r="M1796" i="4"/>
  <c r="N1796" i="4"/>
  <c r="O1796" i="4"/>
  <c r="P1796" i="4"/>
  <c r="Q1796" i="4"/>
  <c r="R1796" i="4"/>
  <c r="S1796" i="4"/>
  <c r="T1796" i="4"/>
  <c r="U1796" i="4"/>
  <c r="V1796" i="4"/>
  <c r="W1796" i="4"/>
  <c r="X1796" i="4"/>
  <c r="Y1796" i="4"/>
  <c r="Z1796" i="4"/>
  <c r="AA1796" i="4"/>
  <c r="AB1796" i="4"/>
  <c r="AC1796" i="4"/>
  <c r="AD1796" i="4"/>
  <c r="AE1796" i="4"/>
  <c r="AF1796" i="4"/>
  <c r="E39" i="4"/>
  <c r="AI39" i="4" s="1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C1310" i="4"/>
  <c r="C1740" i="6" s="1"/>
  <c r="E1310" i="4"/>
  <c r="AI1310" i="4" s="1"/>
  <c r="F1310" i="4"/>
  <c r="G1310" i="4"/>
  <c r="H1310" i="4"/>
  <c r="I1310" i="4"/>
  <c r="J1310" i="4"/>
  <c r="K1310" i="4"/>
  <c r="L1310" i="4"/>
  <c r="M1310" i="4"/>
  <c r="N1310" i="4"/>
  <c r="O1310" i="4"/>
  <c r="P1310" i="4"/>
  <c r="Q1310" i="4"/>
  <c r="R1310" i="4"/>
  <c r="S1310" i="4"/>
  <c r="T1310" i="4"/>
  <c r="U1310" i="4"/>
  <c r="V1310" i="4"/>
  <c r="W1310" i="4"/>
  <c r="X1310" i="4"/>
  <c r="Y1310" i="4"/>
  <c r="Z1310" i="4"/>
  <c r="AA1310" i="4"/>
  <c r="AB1310" i="4"/>
  <c r="AC1310" i="4"/>
  <c r="AD1310" i="4"/>
  <c r="AE1310" i="4"/>
  <c r="AF1310" i="4"/>
  <c r="C1837" i="4"/>
  <c r="C1741" i="6" s="1"/>
  <c r="E1837" i="4"/>
  <c r="AI1837" i="4" s="1"/>
  <c r="F1837" i="4"/>
  <c r="G1837" i="4"/>
  <c r="H1837" i="4"/>
  <c r="I1837" i="4"/>
  <c r="J1837" i="4"/>
  <c r="K1837" i="4"/>
  <c r="L1837" i="4"/>
  <c r="M1837" i="4"/>
  <c r="N1837" i="4"/>
  <c r="O1837" i="4"/>
  <c r="P1837" i="4"/>
  <c r="Q1837" i="4"/>
  <c r="R1837" i="4"/>
  <c r="S1837" i="4"/>
  <c r="T1837" i="4"/>
  <c r="U1837" i="4"/>
  <c r="V1837" i="4"/>
  <c r="W1837" i="4"/>
  <c r="X1837" i="4"/>
  <c r="Y1837" i="4"/>
  <c r="Z1837" i="4"/>
  <c r="AA1837" i="4"/>
  <c r="AB1837" i="4"/>
  <c r="AC1837" i="4"/>
  <c r="AD1837" i="4"/>
  <c r="AE1837" i="4"/>
  <c r="AF1837" i="4"/>
  <c r="E1953" i="4"/>
  <c r="AI1953" i="4" s="1"/>
  <c r="F1953" i="4"/>
  <c r="G1953" i="4"/>
  <c r="H1953" i="4"/>
  <c r="I1953" i="4"/>
  <c r="J1953" i="4"/>
  <c r="K1953" i="4"/>
  <c r="L1953" i="4"/>
  <c r="M1953" i="4"/>
  <c r="N1953" i="4"/>
  <c r="O1953" i="4"/>
  <c r="P1953" i="4"/>
  <c r="Q1953" i="4"/>
  <c r="R1953" i="4"/>
  <c r="S1953" i="4"/>
  <c r="T1953" i="4"/>
  <c r="U1953" i="4"/>
  <c r="V1953" i="4"/>
  <c r="W1953" i="4"/>
  <c r="X1953" i="4"/>
  <c r="Y1953" i="4"/>
  <c r="Z1953" i="4"/>
  <c r="AA1953" i="4"/>
  <c r="AB1953" i="4"/>
  <c r="AC1953" i="4"/>
  <c r="AD1953" i="4"/>
  <c r="AE1953" i="4"/>
  <c r="AF1953" i="4"/>
  <c r="E640" i="4"/>
  <c r="AI640" i="4" s="1"/>
  <c r="F640" i="4"/>
  <c r="G640" i="4"/>
  <c r="H640" i="4"/>
  <c r="I640" i="4"/>
  <c r="J640" i="4"/>
  <c r="K640" i="4"/>
  <c r="L640" i="4"/>
  <c r="M640" i="4"/>
  <c r="N640" i="4"/>
  <c r="O640" i="4"/>
  <c r="P640" i="4"/>
  <c r="Q640" i="4"/>
  <c r="R640" i="4"/>
  <c r="S640" i="4"/>
  <c r="T640" i="4"/>
  <c r="U640" i="4"/>
  <c r="V640" i="4"/>
  <c r="W640" i="4"/>
  <c r="X640" i="4"/>
  <c r="Y640" i="4"/>
  <c r="Z640" i="4"/>
  <c r="AA640" i="4"/>
  <c r="AB640" i="4"/>
  <c r="AC640" i="4"/>
  <c r="AD640" i="4"/>
  <c r="AE640" i="4"/>
  <c r="AF640" i="4"/>
  <c r="C934" i="4"/>
  <c r="C1745" i="6" s="1"/>
  <c r="E934" i="4"/>
  <c r="AI934" i="4" s="1"/>
  <c r="F934" i="4"/>
  <c r="G934" i="4"/>
  <c r="H934" i="4"/>
  <c r="I934" i="4"/>
  <c r="J934" i="4"/>
  <c r="K934" i="4"/>
  <c r="L934" i="4"/>
  <c r="M934" i="4"/>
  <c r="N934" i="4"/>
  <c r="O934" i="4"/>
  <c r="P934" i="4"/>
  <c r="Q934" i="4"/>
  <c r="R934" i="4"/>
  <c r="S934" i="4"/>
  <c r="T934" i="4"/>
  <c r="U934" i="4"/>
  <c r="V934" i="4"/>
  <c r="W934" i="4"/>
  <c r="X934" i="4"/>
  <c r="Y934" i="4"/>
  <c r="Z934" i="4"/>
  <c r="AA934" i="4"/>
  <c r="AB934" i="4"/>
  <c r="AC934" i="4"/>
  <c r="AD934" i="4"/>
  <c r="AE934" i="4"/>
  <c r="AF934" i="4"/>
  <c r="C1886" i="4"/>
  <c r="C1746" i="6" s="1"/>
  <c r="E1886" i="4"/>
  <c r="AI1886" i="4" s="1"/>
  <c r="F1886" i="4"/>
  <c r="G1886" i="4"/>
  <c r="H1886" i="4"/>
  <c r="I1886" i="4"/>
  <c r="J1886" i="4"/>
  <c r="K1886" i="4"/>
  <c r="L1886" i="4"/>
  <c r="M1886" i="4"/>
  <c r="N1886" i="4"/>
  <c r="O1886" i="4"/>
  <c r="P1886" i="4"/>
  <c r="Q1886" i="4"/>
  <c r="R1886" i="4"/>
  <c r="S1886" i="4"/>
  <c r="T1886" i="4"/>
  <c r="U1886" i="4"/>
  <c r="V1886" i="4"/>
  <c r="W1886" i="4"/>
  <c r="X1886" i="4"/>
  <c r="Y1886" i="4"/>
  <c r="Z1886" i="4"/>
  <c r="AA1886" i="4"/>
  <c r="AB1886" i="4"/>
  <c r="AC1886" i="4"/>
  <c r="AD1886" i="4"/>
  <c r="AE1886" i="4"/>
  <c r="AF1886" i="4"/>
  <c r="C1626" i="4"/>
  <c r="C1748" i="6" s="1"/>
  <c r="E1626" i="4"/>
  <c r="AI1626" i="4" s="1"/>
  <c r="F1626" i="4"/>
  <c r="G1626" i="4"/>
  <c r="H1626" i="4"/>
  <c r="I1626" i="4"/>
  <c r="J1626" i="4"/>
  <c r="K1626" i="4"/>
  <c r="L1626" i="4"/>
  <c r="M1626" i="4"/>
  <c r="N1626" i="4"/>
  <c r="O1626" i="4"/>
  <c r="P1626" i="4"/>
  <c r="Q1626" i="4"/>
  <c r="R1626" i="4"/>
  <c r="S1626" i="4"/>
  <c r="T1626" i="4"/>
  <c r="U1626" i="4"/>
  <c r="V1626" i="4"/>
  <c r="W1626" i="4"/>
  <c r="X1626" i="4"/>
  <c r="Y1626" i="4"/>
  <c r="Z1626" i="4"/>
  <c r="AA1626" i="4"/>
  <c r="AB1626" i="4"/>
  <c r="AC1626" i="4"/>
  <c r="AD1626" i="4"/>
  <c r="AE1626" i="4"/>
  <c r="AF1626" i="4"/>
  <c r="C1927" i="4"/>
  <c r="C1750" i="6" s="1"/>
  <c r="E1927" i="4"/>
  <c r="AI1927" i="4" s="1"/>
  <c r="F1927" i="4"/>
  <c r="G1927" i="4"/>
  <c r="H1927" i="4"/>
  <c r="I1927" i="4"/>
  <c r="J1927" i="4"/>
  <c r="K1927" i="4"/>
  <c r="L1927" i="4"/>
  <c r="M1927" i="4"/>
  <c r="N1927" i="4"/>
  <c r="O1927" i="4"/>
  <c r="P1927" i="4"/>
  <c r="Q1927" i="4"/>
  <c r="R1927" i="4"/>
  <c r="S1927" i="4"/>
  <c r="T1927" i="4"/>
  <c r="U1927" i="4"/>
  <c r="V1927" i="4"/>
  <c r="W1927" i="4"/>
  <c r="X1927" i="4"/>
  <c r="Y1927" i="4"/>
  <c r="Z1927" i="4"/>
  <c r="AA1927" i="4"/>
  <c r="AB1927" i="4"/>
  <c r="AC1927" i="4"/>
  <c r="AD1927" i="4"/>
  <c r="AE1927" i="4"/>
  <c r="AF1927" i="4"/>
  <c r="E309" i="4"/>
  <c r="F309" i="4"/>
  <c r="G309" i="4"/>
  <c r="H309" i="4"/>
  <c r="I309" i="4"/>
  <c r="J309" i="4"/>
  <c r="K309" i="4"/>
  <c r="L309" i="4"/>
  <c r="M309" i="4"/>
  <c r="N309" i="4"/>
  <c r="O309" i="4"/>
  <c r="P309" i="4"/>
  <c r="Q309" i="4"/>
  <c r="R309" i="4"/>
  <c r="S309" i="4"/>
  <c r="T309" i="4"/>
  <c r="U309" i="4"/>
  <c r="V309" i="4"/>
  <c r="W309" i="4"/>
  <c r="X309" i="4"/>
  <c r="Y309" i="4"/>
  <c r="Z309" i="4"/>
  <c r="AA309" i="4"/>
  <c r="AB309" i="4"/>
  <c r="AC309" i="4"/>
  <c r="AD309" i="4"/>
  <c r="AE309" i="4"/>
  <c r="AF309" i="4"/>
  <c r="AI309" i="4"/>
  <c r="E450" i="4"/>
  <c r="AI450" i="4" s="1"/>
  <c r="F450" i="4"/>
  <c r="G450" i="4"/>
  <c r="H450" i="4"/>
  <c r="I450" i="4"/>
  <c r="J450" i="4"/>
  <c r="K450" i="4"/>
  <c r="L450" i="4"/>
  <c r="M450" i="4"/>
  <c r="N450" i="4"/>
  <c r="O450" i="4"/>
  <c r="P450" i="4"/>
  <c r="Q450" i="4"/>
  <c r="R450" i="4"/>
  <c r="S450" i="4"/>
  <c r="T450" i="4"/>
  <c r="U450" i="4"/>
  <c r="V450" i="4"/>
  <c r="W450" i="4"/>
  <c r="X450" i="4"/>
  <c r="Y450" i="4"/>
  <c r="Z450" i="4"/>
  <c r="AA450" i="4"/>
  <c r="AB450" i="4"/>
  <c r="AC450" i="4"/>
  <c r="AD450" i="4"/>
  <c r="AE450" i="4"/>
  <c r="AF450" i="4"/>
  <c r="C478" i="4"/>
  <c r="C1754" i="6" s="1"/>
  <c r="E478" i="4"/>
  <c r="AI478" i="4" s="1"/>
  <c r="F478" i="4"/>
  <c r="G478" i="4"/>
  <c r="H478" i="4"/>
  <c r="I478" i="4"/>
  <c r="J478" i="4"/>
  <c r="K478" i="4"/>
  <c r="L478" i="4"/>
  <c r="M478" i="4"/>
  <c r="N478" i="4"/>
  <c r="O478" i="4"/>
  <c r="P478" i="4"/>
  <c r="Q478" i="4"/>
  <c r="R478" i="4"/>
  <c r="S478" i="4"/>
  <c r="T478" i="4"/>
  <c r="U478" i="4"/>
  <c r="V478" i="4"/>
  <c r="W478" i="4"/>
  <c r="X478" i="4"/>
  <c r="Y478" i="4"/>
  <c r="Z478" i="4"/>
  <c r="AA478" i="4"/>
  <c r="AB478" i="4"/>
  <c r="AC478" i="4"/>
  <c r="AD478" i="4"/>
  <c r="AE478" i="4"/>
  <c r="AF478" i="4"/>
  <c r="E334" i="4"/>
  <c r="AI334" i="4" s="1"/>
  <c r="F334" i="4"/>
  <c r="G334" i="4"/>
  <c r="H334" i="4"/>
  <c r="I334" i="4"/>
  <c r="J334" i="4"/>
  <c r="K334" i="4"/>
  <c r="L334" i="4"/>
  <c r="M334" i="4"/>
  <c r="N334" i="4"/>
  <c r="O334" i="4"/>
  <c r="P334" i="4"/>
  <c r="Q334" i="4"/>
  <c r="R334" i="4"/>
  <c r="S334" i="4"/>
  <c r="T334" i="4"/>
  <c r="U334" i="4"/>
  <c r="V334" i="4"/>
  <c r="W334" i="4"/>
  <c r="X334" i="4"/>
  <c r="Y334" i="4"/>
  <c r="Z334" i="4"/>
  <c r="AA334" i="4"/>
  <c r="AB334" i="4"/>
  <c r="AC334" i="4"/>
  <c r="AD334" i="4"/>
  <c r="AE334" i="4"/>
  <c r="AF334" i="4"/>
  <c r="C1327" i="4"/>
  <c r="C1757" i="6" s="1"/>
  <c r="E1327" i="4"/>
  <c r="AI1327" i="4" s="1"/>
  <c r="F1327" i="4"/>
  <c r="G1327" i="4"/>
  <c r="H1327" i="4"/>
  <c r="I1327" i="4"/>
  <c r="J1327" i="4"/>
  <c r="K1327" i="4"/>
  <c r="L1327" i="4"/>
  <c r="M1327" i="4"/>
  <c r="N1327" i="4"/>
  <c r="O1327" i="4"/>
  <c r="P1327" i="4"/>
  <c r="Q1327" i="4"/>
  <c r="R1327" i="4"/>
  <c r="S1327" i="4"/>
  <c r="T1327" i="4"/>
  <c r="U1327" i="4"/>
  <c r="V1327" i="4"/>
  <c r="W1327" i="4"/>
  <c r="X1327" i="4"/>
  <c r="Y1327" i="4"/>
  <c r="Z1327" i="4"/>
  <c r="AA1327" i="4"/>
  <c r="AB1327" i="4"/>
  <c r="AC1327" i="4"/>
  <c r="AD1327" i="4"/>
  <c r="AE1327" i="4"/>
  <c r="AF1327" i="4"/>
  <c r="E1075" i="4"/>
  <c r="AI1075" i="4" s="1"/>
  <c r="F1075" i="4"/>
  <c r="G1075" i="4"/>
  <c r="H1075" i="4"/>
  <c r="I1075" i="4"/>
  <c r="J1075" i="4"/>
  <c r="K1075" i="4"/>
  <c r="L1075" i="4"/>
  <c r="M1075" i="4"/>
  <c r="N1075" i="4"/>
  <c r="O1075" i="4"/>
  <c r="P1075" i="4"/>
  <c r="Q1075" i="4"/>
  <c r="R1075" i="4"/>
  <c r="S1075" i="4"/>
  <c r="T1075" i="4"/>
  <c r="U1075" i="4"/>
  <c r="V1075" i="4"/>
  <c r="W1075" i="4"/>
  <c r="X1075" i="4"/>
  <c r="Y1075" i="4"/>
  <c r="Z1075" i="4"/>
  <c r="AA1075" i="4"/>
  <c r="AB1075" i="4"/>
  <c r="AC1075" i="4"/>
  <c r="AD1075" i="4"/>
  <c r="AE1075" i="4"/>
  <c r="AF1075" i="4"/>
  <c r="C2063" i="4"/>
  <c r="C2124" i="6" s="1"/>
  <c r="E2063" i="4"/>
  <c r="AI2063" i="4" s="1"/>
  <c r="F2063" i="4"/>
  <c r="G2063" i="4"/>
  <c r="H2063" i="4"/>
  <c r="I2063" i="4"/>
  <c r="J2063" i="4"/>
  <c r="K2063" i="4"/>
  <c r="L2063" i="4"/>
  <c r="M2063" i="4"/>
  <c r="N2063" i="4"/>
  <c r="O2063" i="4"/>
  <c r="P2063" i="4"/>
  <c r="Q2063" i="4"/>
  <c r="R2063" i="4"/>
  <c r="S2063" i="4"/>
  <c r="T2063" i="4"/>
  <c r="U2063" i="4"/>
  <c r="V2063" i="4"/>
  <c r="W2063" i="4"/>
  <c r="X2063" i="4"/>
  <c r="Y2063" i="4"/>
  <c r="Z2063" i="4"/>
  <c r="AA2063" i="4"/>
  <c r="AB2063" i="4"/>
  <c r="AC2063" i="4"/>
  <c r="AD2063" i="4"/>
  <c r="AE2063" i="4"/>
  <c r="AF2063" i="4"/>
  <c r="C1629" i="4"/>
  <c r="C1759" i="6" s="1"/>
  <c r="E1629" i="4"/>
  <c r="AI1629" i="4" s="1"/>
  <c r="F1629" i="4"/>
  <c r="G1629" i="4"/>
  <c r="H1629" i="4"/>
  <c r="I1629" i="4"/>
  <c r="J1629" i="4"/>
  <c r="K1629" i="4"/>
  <c r="L1629" i="4"/>
  <c r="M1629" i="4"/>
  <c r="N1629" i="4"/>
  <c r="O1629" i="4"/>
  <c r="P1629" i="4"/>
  <c r="Q1629" i="4"/>
  <c r="R1629" i="4"/>
  <c r="S1629" i="4"/>
  <c r="T1629" i="4"/>
  <c r="U1629" i="4"/>
  <c r="V1629" i="4"/>
  <c r="W1629" i="4"/>
  <c r="X1629" i="4"/>
  <c r="Y1629" i="4"/>
  <c r="Z1629" i="4"/>
  <c r="AA1629" i="4"/>
  <c r="AB1629" i="4"/>
  <c r="AC1629" i="4"/>
  <c r="AD1629" i="4"/>
  <c r="AE1629" i="4"/>
  <c r="AF1629" i="4"/>
  <c r="C1628" i="4"/>
  <c r="C1760" i="6" s="1"/>
  <c r="E1628" i="4"/>
  <c r="F1628" i="4"/>
  <c r="G1628" i="4"/>
  <c r="H1628" i="4"/>
  <c r="I1628" i="4"/>
  <c r="J1628" i="4"/>
  <c r="K1628" i="4"/>
  <c r="L1628" i="4"/>
  <c r="M1628" i="4"/>
  <c r="N1628" i="4"/>
  <c r="O1628" i="4"/>
  <c r="P1628" i="4"/>
  <c r="Q1628" i="4"/>
  <c r="R1628" i="4"/>
  <c r="S1628" i="4"/>
  <c r="T1628" i="4"/>
  <c r="U1628" i="4"/>
  <c r="V1628" i="4"/>
  <c r="W1628" i="4"/>
  <c r="X1628" i="4"/>
  <c r="Y1628" i="4"/>
  <c r="Z1628" i="4"/>
  <c r="AA1628" i="4"/>
  <c r="AB1628" i="4"/>
  <c r="AC1628" i="4"/>
  <c r="AD1628" i="4"/>
  <c r="AE1628" i="4"/>
  <c r="AF1628" i="4"/>
  <c r="AI1628" i="4"/>
  <c r="C1627" i="4"/>
  <c r="C1761" i="6" s="1"/>
  <c r="E1627" i="4"/>
  <c r="F1627" i="4"/>
  <c r="G1627" i="4"/>
  <c r="H1627" i="4"/>
  <c r="I1627" i="4"/>
  <c r="J1627" i="4"/>
  <c r="K1627" i="4"/>
  <c r="L1627" i="4"/>
  <c r="M1627" i="4"/>
  <c r="N1627" i="4"/>
  <c r="O1627" i="4"/>
  <c r="P1627" i="4"/>
  <c r="Q1627" i="4"/>
  <c r="R1627" i="4"/>
  <c r="S1627" i="4"/>
  <c r="T1627" i="4"/>
  <c r="U1627" i="4"/>
  <c r="V1627" i="4"/>
  <c r="W1627" i="4"/>
  <c r="X1627" i="4"/>
  <c r="Y1627" i="4"/>
  <c r="Z1627" i="4"/>
  <c r="AA1627" i="4"/>
  <c r="AB1627" i="4"/>
  <c r="AC1627" i="4"/>
  <c r="AD1627" i="4"/>
  <c r="AE1627" i="4"/>
  <c r="AF1627" i="4"/>
  <c r="AI1627" i="4"/>
  <c r="C1664" i="4"/>
  <c r="C1763" i="6" s="1"/>
  <c r="E1664" i="4"/>
  <c r="AI1664" i="4" s="1"/>
  <c r="F1664" i="4"/>
  <c r="G1664" i="4"/>
  <c r="H1664" i="4"/>
  <c r="I1664" i="4"/>
  <c r="J1664" i="4"/>
  <c r="K1664" i="4"/>
  <c r="L1664" i="4"/>
  <c r="M1664" i="4"/>
  <c r="N1664" i="4"/>
  <c r="O1664" i="4"/>
  <c r="P1664" i="4"/>
  <c r="Q1664" i="4"/>
  <c r="R1664" i="4"/>
  <c r="S1664" i="4"/>
  <c r="T1664" i="4"/>
  <c r="U1664" i="4"/>
  <c r="V1664" i="4"/>
  <c r="W1664" i="4"/>
  <c r="X1664" i="4"/>
  <c r="Y1664" i="4"/>
  <c r="Z1664" i="4"/>
  <c r="AA1664" i="4"/>
  <c r="AB1664" i="4"/>
  <c r="AC1664" i="4"/>
  <c r="AD1664" i="4"/>
  <c r="AE1664" i="4"/>
  <c r="AF1664" i="4"/>
  <c r="E1127" i="4"/>
  <c r="AI1127" i="4" s="1"/>
  <c r="F1127" i="4"/>
  <c r="G1127" i="4"/>
  <c r="H1127" i="4"/>
  <c r="I1127" i="4"/>
  <c r="J1127" i="4"/>
  <c r="K1127" i="4"/>
  <c r="L1127" i="4"/>
  <c r="M1127" i="4"/>
  <c r="N1127" i="4"/>
  <c r="O1127" i="4"/>
  <c r="P1127" i="4"/>
  <c r="Q1127" i="4"/>
  <c r="R1127" i="4"/>
  <c r="S1127" i="4"/>
  <c r="T1127" i="4"/>
  <c r="U1127" i="4"/>
  <c r="V1127" i="4"/>
  <c r="W1127" i="4"/>
  <c r="X1127" i="4"/>
  <c r="Y1127" i="4"/>
  <c r="Z1127" i="4"/>
  <c r="AA1127" i="4"/>
  <c r="AB1127" i="4"/>
  <c r="AC1127" i="4"/>
  <c r="AD1127" i="4"/>
  <c r="AE1127" i="4"/>
  <c r="AF1127" i="4"/>
  <c r="C1128" i="4"/>
  <c r="C1765" i="6" s="1"/>
  <c r="E1128" i="4"/>
  <c r="AI1128" i="4" s="1"/>
  <c r="F1128" i="4"/>
  <c r="G1128" i="4"/>
  <c r="H1128" i="4"/>
  <c r="I1128" i="4"/>
  <c r="J1128" i="4"/>
  <c r="K1128" i="4"/>
  <c r="L1128" i="4"/>
  <c r="M1128" i="4"/>
  <c r="N1128" i="4"/>
  <c r="O1128" i="4"/>
  <c r="P1128" i="4"/>
  <c r="Q1128" i="4"/>
  <c r="R1128" i="4"/>
  <c r="S1128" i="4"/>
  <c r="T1128" i="4"/>
  <c r="U1128" i="4"/>
  <c r="V1128" i="4"/>
  <c r="W1128" i="4"/>
  <c r="X1128" i="4"/>
  <c r="Y1128" i="4"/>
  <c r="Z1128" i="4"/>
  <c r="AA1128" i="4"/>
  <c r="AB1128" i="4"/>
  <c r="AC1128" i="4"/>
  <c r="AD1128" i="4"/>
  <c r="AE1128" i="4"/>
  <c r="AF1128" i="4"/>
  <c r="C243" i="4"/>
  <c r="C1769" i="6" s="1"/>
  <c r="E243" i="4"/>
  <c r="AI243" i="4" s="1"/>
  <c r="F243" i="4"/>
  <c r="G243" i="4"/>
  <c r="H243" i="4"/>
  <c r="I243" i="4"/>
  <c r="J243" i="4"/>
  <c r="K243" i="4"/>
  <c r="L243" i="4"/>
  <c r="M243" i="4"/>
  <c r="N243" i="4"/>
  <c r="O243" i="4"/>
  <c r="P243" i="4"/>
  <c r="Q243" i="4"/>
  <c r="R243" i="4"/>
  <c r="S243" i="4"/>
  <c r="T243" i="4"/>
  <c r="U243" i="4"/>
  <c r="V243" i="4"/>
  <c r="W243" i="4"/>
  <c r="X243" i="4"/>
  <c r="Y243" i="4"/>
  <c r="Z243" i="4"/>
  <c r="AA243" i="4"/>
  <c r="AB243" i="4"/>
  <c r="AC243" i="4"/>
  <c r="AD243" i="4"/>
  <c r="AE243" i="4"/>
  <c r="AF243" i="4"/>
  <c r="E1473" i="4"/>
  <c r="AI1473" i="4" s="1"/>
  <c r="F1473" i="4"/>
  <c r="G1473" i="4"/>
  <c r="H1473" i="4"/>
  <c r="I1473" i="4"/>
  <c r="J1473" i="4"/>
  <c r="K1473" i="4"/>
  <c r="L1473" i="4"/>
  <c r="M1473" i="4"/>
  <c r="N1473" i="4"/>
  <c r="O1473" i="4"/>
  <c r="P1473" i="4"/>
  <c r="Q1473" i="4"/>
  <c r="R1473" i="4"/>
  <c r="S1473" i="4"/>
  <c r="T1473" i="4"/>
  <c r="U1473" i="4"/>
  <c r="V1473" i="4"/>
  <c r="W1473" i="4"/>
  <c r="X1473" i="4"/>
  <c r="Y1473" i="4"/>
  <c r="Z1473" i="4"/>
  <c r="AA1473" i="4"/>
  <c r="AB1473" i="4"/>
  <c r="AC1473" i="4"/>
  <c r="AD1473" i="4"/>
  <c r="AE1473" i="4"/>
  <c r="AF1473" i="4"/>
  <c r="E1741" i="4"/>
  <c r="AI1741" i="4" s="1"/>
  <c r="F1741" i="4"/>
  <c r="G1741" i="4"/>
  <c r="H1741" i="4"/>
  <c r="I1741" i="4"/>
  <c r="J1741" i="4"/>
  <c r="K1741" i="4"/>
  <c r="L1741" i="4"/>
  <c r="M1741" i="4"/>
  <c r="N1741" i="4"/>
  <c r="O1741" i="4"/>
  <c r="P1741" i="4"/>
  <c r="Q1741" i="4"/>
  <c r="R1741" i="4"/>
  <c r="S1741" i="4"/>
  <c r="T1741" i="4"/>
  <c r="U1741" i="4"/>
  <c r="V1741" i="4"/>
  <c r="W1741" i="4"/>
  <c r="X1741" i="4"/>
  <c r="Y1741" i="4"/>
  <c r="Z1741" i="4"/>
  <c r="AA1741" i="4"/>
  <c r="AB1741" i="4"/>
  <c r="AC1741" i="4"/>
  <c r="AD1741" i="4"/>
  <c r="AE1741" i="4"/>
  <c r="AF1741" i="4"/>
  <c r="C1294" i="4"/>
  <c r="C1779" i="6" s="1"/>
  <c r="E1294" i="4"/>
  <c r="AI1294" i="4" s="1"/>
  <c r="F1294" i="4"/>
  <c r="G1294" i="4"/>
  <c r="H1294" i="4"/>
  <c r="I1294" i="4"/>
  <c r="J1294" i="4"/>
  <c r="K1294" i="4"/>
  <c r="L1294" i="4"/>
  <c r="M1294" i="4"/>
  <c r="N1294" i="4"/>
  <c r="O1294" i="4"/>
  <c r="P1294" i="4"/>
  <c r="Q1294" i="4"/>
  <c r="R1294" i="4"/>
  <c r="S1294" i="4"/>
  <c r="T1294" i="4"/>
  <c r="U1294" i="4"/>
  <c r="V1294" i="4"/>
  <c r="W1294" i="4"/>
  <c r="X1294" i="4"/>
  <c r="Y1294" i="4"/>
  <c r="Z1294" i="4"/>
  <c r="AA1294" i="4"/>
  <c r="AB1294" i="4"/>
  <c r="AC1294" i="4"/>
  <c r="AD1294" i="4"/>
  <c r="AE1294" i="4"/>
  <c r="AF1294" i="4"/>
  <c r="C1751" i="4"/>
  <c r="C1785" i="6" s="1"/>
  <c r="E1751" i="4"/>
  <c r="F1751" i="4"/>
  <c r="G1751" i="4"/>
  <c r="H1751" i="4"/>
  <c r="I1751" i="4"/>
  <c r="J1751" i="4"/>
  <c r="K1751" i="4"/>
  <c r="L1751" i="4"/>
  <c r="M1751" i="4"/>
  <c r="N1751" i="4"/>
  <c r="O1751" i="4"/>
  <c r="P1751" i="4"/>
  <c r="Q1751" i="4"/>
  <c r="R1751" i="4"/>
  <c r="S1751" i="4"/>
  <c r="T1751" i="4"/>
  <c r="U1751" i="4"/>
  <c r="V1751" i="4"/>
  <c r="W1751" i="4"/>
  <c r="X1751" i="4"/>
  <c r="Y1751" i="4"/>
  <c r="Z1751" i="4"/>
  <c r="AA1751" i="4"/>
  <c r="AB1751" i="4"/>
  <c r="AC1751" i="4"/>
  <c r="AD1751" i="4"/>
  <c r="AE1751" i="4"/>
  <c r="AF1751" i="4"/>
  <c r="AI1751" i="4"/>
  <c r="C1750" i="4"/>
  <c r="C1786" i="6" s="1"/>
  <c r="E1750" i="4"/>
  <c r="AI1750" i="4" s="1"/>
  <c r="F1750" i="4"/>
  <c r="G1750" i="4"/>
  <c r="H1750" i="4"/>
  <c r="I1750" i="4"/>
  <c r="J1750" i="4"/>
  <c r="K1750" i="4"/>
  <c r="L1750" i="4"/>
  <c r="M1750" i="4"/>
  <c r="N1750" i="4"/>
  <c r="O1750" i="4"/>
  <c r="P1750" i="4"/>
  <c r="Q1750" i="4"/>
  <c r="R1750" i="4"/>
  <c r="S1750" i="4"/>
  <c r="T1750" i="4"/>
  <c r="U1750" i="4"/>
  <c r="V1750" i="4"/>
  <c r="W1750" i="4"/>
  <c r="X1750" i="4"/>
  <c r="Y1750" i="4"/>
  <c r="Z1750" i="4"/>
  <c r="AA1750" i="4"/>
  <c r="AB1750" i="4"/>
  <c r="AC1750" i="4"/>
  <c r="AD1750" i="4"/>
  <c r="AE1750" i="4"/>
  <c r="AF1750" i="4"/>
  <c r="E1016" i="4"/>
  <c r="AI1016" i="4" s="1"/>
  <c r="F1016" i="4"/>
  <c r="G1016" i="4"/>
  <c r="H1016" i="4"/>
  <c r="I1016" i="4"/>
  <c r="J1016" i="4"/>
  <c r="K1016" i="4"/>
  <c r="L1016" i="4"/>
  <c r="M1016" i="4"/>
  <c r="N1016" i="4"/>
  <c r="O1016" i="4"/>
  <c r="P1016" i="4"/>
  <c r="Q1016" i="4"/>
  <c r="R1016" i="4"/>
  <c r="S1016" i="4"/>
  <c r="T1016" i="4"/>
  <c r="U1016" i="4"/>
  <c r="V1016" i="4"/>
  <c r="W1016" i="4"/>
  <c r="X1016" i="4"/>
  <c r="Y1016" i="4"/>
  <c r="Z1016" i="4"/>
  <c r="AA1016" i="4"/>
  <c r="AB1016" i="4"/>
  <c r="AC1016" i="4"/>
  <c r="AD1016" i="4"/>
  <c r="AE1016" i="4"/>
  <c r="AF1016" i="4"/>
  <c r="E874" i="4"/>
  <c r="AI874" i="4" s="1"/>
  <c r="F874" i="4"/>
  <c r="G874" i="4"/>
  <c r="H874" i="4"/>
  <c r="I874" i="4"/>
  <c r="J874" i="4"/>
  <c r="K874" i="4"/>
  <c r="L874" i="4"/>
  <c r="M874" i="4"/>
  <c r="N874" i="4"/>
  <c r="O874" i="4"/>
  <c r="P874" i="4"/>
  <c r="Q874" i="4"/>
  <c r="R874" i="4"/>
  <c r="S874" i="4"/>
  <c r="T874" i="4"/>
  <c r="U874" i="4"/>
  <c r="V874" i="4"/>
  <c r="W874" i="4"/>
  <c r="X874" i="4"/>
  <c r="Y874" i="4"/>
  <c r="Z874" i="4"/>
  <c r="AA874" i="4"/>
  <c r="AB874" i="4"/>
  <c r="AC874" i="4"/>
  <c r="AD874" i="4"/>
  <c r="AE874" i="4"/>
  <c r="AF874" i="4"/>
  <c r="E1746" i="4"/>
  <c r="AI1746" i="4" s="1"/>
  <c r="F1746" i="4"/>
  <c r="G1746" i="4"/>
  <c r="H1746" i="4"/>
  <c r="I1746" i="4"/>
  <c r="J1746" i="4"/>
  <c r="K1746" i="4"/>
  <c r="L1746" i="4"/>
  <c r="M1746" i="4"/>
  <c r="N1746" i="4"/>
  <c r="O1746" i="4"/>
  <c r="P1746" i="4"/>
  <c r="Q1746" i="4"/>
  <c r="R1746" i="4"/>
  <c r="S1746" i="4"/>
  <c r="T1746" i="4"/>
  <c r="U1746" i="4"/>
  <c r="V1746" i="4"/>
  <c r="W1746" i="4"/>
  <c r="X1746" i="4"/>
  <c r="Y1746" i="4"/>
  <c r="Z1746" i="4"/>
  <c r="AA1746" i="4"/>
  <c r="AB1746" i="4"/>
  <c r="AC1746" i="4"/>
  <c r="AD1746" i="4"/>
  <c r="AE1746" i="4"/>
  <c r="AF1746" i="4"/>
  <c r="C2054" i="4"/>
  <c r="C1808" i="6" s="1"/>
  <c r="E2054" i="4"/>
  <c r="AI2054" i="4" s="1"/>
  <c r="F2054" i="4"/>
  <c r="G2054" i="4"/>
  <c r="H2054" i="4"/>
  <c r="I2054" i="4"/>
  <c r="J2054" i="4"/>
  <c r="K2054" i="4"/>
  <c r="L2054" i="4"/>
  <c r="M2054" i="4"/>
  <c r="N2054" i="4"/>
  <c r="O2054" i="4"/>
  <c r="P2054" i="4"/>
  <c r="Q2054" i="4"/>
  <c r="R2054" i="4"/>
  <c r="S2054" i="4"/>
  <c r="T2054" i="4"/>
  <c r="U2054" i="4"/>
  <c r="V2054" i="4"/>
  <c r="W2054" i="4"/>
  <c r="X2054" i="4"/>
  <c r="Y2054" i="4"/>
  <c r="Z2054" i="4"/>
  <c r="AA2054" i="4"/>
  <c r="AB2054" i="4"/>
  <c r="AC2054" i="4"/>
  <c r="AD2054" i="4"/>
  <c r="AE2054" i="4"/>
  <c r="AF2054" i="4"/>
  <c r="C2047" i="4"/>
  <c r="C1809" i="6" s="1"/>
  <c r="E2047" i="4"/>
  <c r="AI2047" i="4" s="1"/>
  <c r="F2047" i="4"/>
  <c r="G2047" i="4"/>
  <c r="H2047" i="4"/>
  <c r="I2047" i="4"/>
  <c r="J2047" i="4"/>
  <c r="K2047" i="4"/>
  <c r="L2047" i="4"/>
  <c r="M2047" i="4"/>
  <c r="N2047" i="4"/>
  <c r="O2047" i="4"/>
  <c r="P2047" i="4"/>
  <c r="Q2047" i="4"/>
  <c r="R2047" i="4"/>
  <c r="S2047" i="4"/>
  <c r="T2047" i="4"/>
  <c r="U2047" i="4"/>
  <c r="V2047" i="4"/>
  <c r="W2047" i="4"/>
  <c r="X2047" i="4"/>
  <c r="Y2047" i="4"/>
  <c r="Z2047" i="4"/>
  <c r="AA2047" i="4"/>
  <c r="AB2047" i="4"/>
  <c r="AC2047" i="4"/>
  <c r="AD2047" i="4"/>
  <c r="AE2047" i="4"/>
  <c r="AF2047" i="4"/>
  <c r="C1647" i="4"/>
  <c r="C1810" i="6" s="1"/>
  <c r="AH1647" i="4"/>
  <c r="E1647" i="4"/>
  <c r="AI1647" i="4" s="1"/>
  <c r="F1647" i="4"/>
  <c r="G1647" i="4"/>
  <c r="H1647" i="4"/>
  <c r="I1647" i="4"/>
  <c r="J1647" i="4"/>
  <c r="K1647" i="4"/>
  <c r="L1647" i="4"/>
  <c r="M1647" i="4"/>
  <c r="N1647" i="4"/>
  <c r="O1647" i="4"/>
  <c r="P1647" i="4"/>
  <c r="Q1647" i="4"/>
  <c r="R1647" i="4"/>
  <c r="S1647" i="4"/>
  <c r="T1647" i="4"/>
  <c r="U1647" i="4"/>
  <c r="V1647" i="4"/>
  <c r="W1647" i="4"/>
  <c r="X1647" i="4"/>
  <c r="Y1647" i="4"/>
  <c r="Z1647" i="4"/>
  <c r="AA1647" i="4"/>
  <c r="AB1647" i="4"/>
  <c r="AC1647" i="4"/>
  <c r="AD1647" i="4"/>
  <c r="AE1647" i="4"/>
  <c r="AF1647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I25" i="4"/>
  <c r="C1775" i="4"/>
  <c r="C1816" i="6" s="1"/>
  <c r="E1775" i="4"/>
  <c r="AI1775" i="4" s="1"/>
  <c r="F1775" i="4"/>
  <c r="G1775" i="4"/>
  <c r="H1775" i="4"/>
  <c r="I1775" i="4"/>
  <c r="J1775" i="4"/>
  <c r="K1775" i="4"/>
  <c r="L1775" i="4"/>
  <c r="M1775" i="4"/>
  <c r="N1775" i="4"/>
  <c r="O1775" i="4"/>
  <c r="P1775" i="4"/>
  <c r="Q1775" i="4"/>
  <c r="R1775" i="4"/>
  <c r="S1775" i="4"/>
  <c r="T1775" i="4"/>
  <c r="U1775" i="4"/>
  <c r="V1775" i="4"/>
  <c r="W1775" i="4"/>
  <c r="X1775" i="4"/>
  <c r="Y1775" i="4"/>
  <c r="Z1775" i="4"/>
  <c r="AA1775" i="4"/>
  <c r="AB1775" i="4"/>
  <c r="AC1775" i="4"/>
  <c r="AD1775" i="4"/>
  <c r="AE1775" i="4"/>
  <c r="AF1775" i="4"/>
  <c r="C1326" i="4"/>
  <c r="C1825" i="6" s="1"/>
  <c r="E1326" i="4"/>
  <c r="AI1326" i="4" s="1"/>
  <c r="F1326" i="4"/>
  <c r="G1326" i="4"/>
  <c r="H1326" i="4"/>
  <c r="I1326" i="4"/>
  <c r="J1326" i="4"/>
  <c r="K1326" i="4"/>
  <c r="L1326" i="4"/>
  <c r="M1326" i="4"/>
  <c r="N1326" i="4"/>
  <c r="O1326" i="4"/>
  <c r="P1326" i="4"/>
  <c r="Q1326" i="4"/>
  <c r="R1326" i="4"/>
  <c r="S1326" i="4"/>
  <c r="T1326" i="4"/>
  <c r="U1326" i="4"/>
  <c r="V1326" i="4"/>
  <c r="W1326" i="4"/>
  <c r="X1326" i="4"/>
  <c r="Y1326" i="4"/>
  <c r="Z1326" i="4"/>
  <c r="AA1326" i="4"/>
  <c r="AB1326" i="4"/>
  <c r="AC1326" i="4"/>
  <c r="AD1326" i="4"/>
  <c r="AE1326" i="4"/>
  <c r="AF1326" i="4"/>
  <c r="E198" i="4"/>
  <c r="F198" i="4"/>
  <c r="G198" i="4"/>
  <c r="H198" i="4"/>
  <c r="I198" i="4"/>
  <c r="J198" i="4"/>
  <c r="K198" i="4"/>
  <c r="L198" i="4"/>
  <c r="M198" i="4"/>
  <c r="N198" i="4"/>
  <c r="O198" i="4"/>
  <c r="P198" i="4"/>
  <c r="Q198" i="4"/>
  <c r="R198" i="4"/>
  <c r="S198" i="4"/>
  <c r="T198" i="4"/>
  <c r="U198" i="4"/>
  <c r="V198" i="4"/>
  <c r="W198" i="4"/>
  <c r="X198" i="4"/>
  <c r="Y198" i="4"/>
  <c r="Z198" i="4"/>
  <c r="AA198" i="4"/>
  <c r="AB198" i="4"/>
  <c r="AC198" i="4"/>
  <c r="AD198" i="4"/>
  <c r="AE198" i="4"/>
  <c r="AF198" i="4"/>
  <c r="AI198" i="4"/>
  <c r="C844" i="4"/>
  <c r="C1962" i="6" s="1"/>
  <c r="E844" i="4"/>
  <c r="AI844" i="4" s="1"/>
  <c r="F844" i="4"/>
  <c r="G844" i="4"/>
  <c r="H844" i="4"/>
  <c r="I844" i="4"/>
  <c r="J844" i="4"/>
  <c r="K844" i="4"/>
  <c r="L844" i="4"/>
  <c r="M844" i="4"/>
  <c r="N844" i="4"/>
  <c r="O844" i="4"/>
  <c r="P844" i="4"/>
  <c r="Q844" i="4"/>
  <c r="R844" i="4"/>
  <c r="S844" i="4"/>
  <c r="T844" i="4"/>
  <c r="U844" i="4"/>
  <c r="V844" i="4"/>
  <c r="W844" i="4"/>
  <c r="X844" i="4"/>
  <c r="Y844" i="4"/>
  <c r="Z844" i="4"/>
  <c r="AA844" i="4"/>
  <c r="AB844" i="4"/>
  <c r="AC844" i="4"/>
  <c r="AD844" i="4"/>
  <c r="AE844" i="4"/>
  <c r="AF844" i="4"/>
  <c r="E1774" i="4"/>
  <c r="AI1774" i="4" s="1"/>
  <c r="F1774" i="4"/>
  <c r="G1774" i="4"/>
  <c r="H1774" i="4"/>
  <c r="I1774" i="4"/>
  <c r="J1774" i="4"/>
  <c r="K1774" i="4"/>
  <c r="L1774" i="4"/>
  <c r="M1774" i="4"/>
  <c r="N1774" i="4"/>
  <c r="O1774" i="4"/>
  <c r="P1774" i="4"/>
  <c r="Q1774" i="4"/>
  <c r="R1774" i="4"/>
  <c r="S1774" i="4"/>
  <c r="T1774" i="4"/>
  <c r="U1774" i="4"/>
  <c r="V1774" i="4"/>
  <c r="W1774" i="4"/>
  <c r="X1774" i="4"/>
  <c r="Y1774" i="4"/>
  <c r="Z1774" i="4"/>
  <c r="AA1774" i="4"/>
  <c r="AB1774" i="4"/>
  <c r="AC1774" i="4"/>
  <c r="AD1774" i="4"/>
  <c r="AE1774" i="4"/>
  <c r="AF1774" i="4"/>
  <c r="C557" i="4"/>
  <c r="C649" i="6" s="1"/>
  <c r="E557" i="4"/>
  <c r="AI557" i="4" s="1"/>
  <c r="F557" i="4"/>
  <c r="G557" i="4"/>
  <c r="H557" i="4"/>
  <c r="I557" i="4"/>
  <c r="J557" i="4"/>
  <c r="K557" i="4"/>
  <c r="L557" i="4"/>
  <c r="M557" i="4"/>
  <c r="N557" i="4"/>
  <c r="O557" i="4"/>
  <c r="P557" i="4"/>
  <c r="Q557" i="4"/>
  <c r="R557" i="4"/>
  <c r="S557" i="4"/>
  <c r="T557" i="4"/>
  <c r="U557" i="4"/>
  <c r="V557" i="4"/>
  <c r="W557" i="4"/>
  <c r="X557" i="4"/>
  <c r="Y557" i="4"/>
  <c r="Z557" i="4"/>
  <c r="AA557" i="4"/>
  <c r="AB557" i="4"/>
  <c r="AC557" i="4"/>
  <c r="AD557" i="4"/>
  <c r="AE557" i="4"/>
  <c r="AF557" i="4"/>
  <c r="E2014" i="4"/>
  <c r="AI2014" i="4" s="1"/>
  <c r="F2014" i="4"/>
  <c r="G2014" i="4"/>
  <c r="H2014" i="4"/>
  <c r="I2014" i="4"/>
  <c r="J2014" i="4"/>
  <c r="K2014" i="4"/>
  <c r="L2014" i="4"/>
  <c r="M2014" i="4"/>
  <c r="N2014" i="4"/>
  <c r="O2014" i="4"/>
  <c r="P2014" i="4"/>
  <c r="Q2014" i="4"/>
  <c r="R2014" i="4"/>
  <c r="S2014" i="4"/>
  <c r="T2014" i="4"/>
  <c r="U2014" i="4"/>
  <c r="V2014" i="4"/>
  <c r="W2014" i="4"/>
  <c r="X2014" i="4"/>
  <c r="Y2014" i="4"/>
  <c r="Z2014" i="4"/>
  <c r="AA2014" i="4"/>
  <c r="AB2014" i="4"/>
  <c r="AC2014" i="4"/>
  <c r="AD2014" i="4"/>
  <c r="AE2014" i="4"/>
  <c r="AF2014" i="4"/>
  <c r="C98" i="4"/>
  <c r="C59" i="6" s="1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I98" i="4"/>
  <c r="E545" i="4"/>
  <c r="AI545" i="4" s="1"/>
  <c r="F545" i="4"/>
  <c r="G545" i="4"/>
  <c r="H545" i="4"/>
  <c r="I545" i="4"/>
  <c r="J545" i="4"/>
  <c r="K545" i="4"/>
  <c r="L545" i="4"/>
  <c r="M545" i="4"/>
  <c r="N545" i="4"/>
  <c r="O545" i="4"/>
  <c r="P545" i="4"/>
  <c r="Q545" i="4"/>
  <c r="R545" i="4"/>
  <c r="S545" i="4"/>
  <c r="T545" i="4"/>
  <c r="U545" i="4"/>
  <c r="V545" i="4"/>
  <c r="W545" i="4"/>
  <c r="X545" i="4"/>
  <c r="Y545" i="4"/>
  <c r="Z545" i="4"/>
  <c r="AA545" i="4"/>
  <c r="AB545" i="4"/>
  <c r="AC545" i="4"/>
  <c r="AD545" i="4"/>
  <c r="AE545" i="4"/>
  <c r="AF545" i="4"/>
  <c r="C570" i="4"/>
  <c r="C1603" i="6" s="1"/>
  <c r="E570" i="4"/>
  <c r="AI570" i="4" s="1"/>
  <c r="F570" i="4"/>
  <c r="G570" i="4"/>
  <c r="H570" i="4"/>
  <c r="I570" i="4"/>
  <c r="J570" i="4"/>
  <c r="K570" i="4"/>
  <c r="L570" i="4"/>
  <c r="M570" i="4"/>
  <c r="N570" i="4"/>
  <c r="O570" i="4"/>
  <c r="P570" i="4"/>
  <c r="Q570" i="4"/>
  <c r="R570" i="4"/>
  <c r="S570" i="4"/>
  <c r="T570" i="4"/>
  <c r="U570" i="4"/>
  <c r="V570" i="4"/>
  <c r="W570" i="4"/>
  <c r="X570" i="4"/>
  <c r="Y570" i="4"/>
  <c r="Z570" i="4"/>
  <c r="AA570" i="4"/>
  <c r="AB570" i="4"/>
  <c r="AC570" i="4"/>
  <c r="AD570" i="4"/>
  <c r="AE570" i="4"/>
  <c r="AF570" i="4"/>
  <c r="E673" i="4"/>
  <c r="F673" i="4"/>
  <c r="G673" i="4"/>
  <c r="H673" i="4"/>
  <c r="I673" i="4"/>
  <c r="J673" i="4"/>
  <c r="K673" i="4"/>
  <c r="L673" i="4"/>
  <c r="M673" i="4"/>
  <c r="N673" i="4"/>
  <c r="O673" i="4"/>
  <c r="P673" i="4"/>
  <c r="Q673" i="4"/>
  <c r="R673" i="4"/>
  <c r="S673" i="4"/>
  <c r="T673" i="4"/>
  <c r="U673" i="4"/>
  <c r="V673" i="4"/>
  <c r="W673" i="4"/>
  <c r="X673" i="4"/>
  <c r="Y673" i="4"/>
  <c r="Z673" i="4"/>
  <c r="AA673" i="4"/>
  <c r="AB673" i="4"/>
  <c r="AC673" i="4"/>
  <c r="AD673" i="4"/>
  <c r="AE673" i="4"/>
  <c r="AF673" i="4"/>
  <c r="AI673" i="4"/>
  <c r="E716" i="4"/>
  <c r="AI716" i="4" s="1"/>
  <c r="F716" i="4"/>
  <c r="G716" i="4"/>
  <c r="H716" i="4"/>
  <c r="I716" i="4"/>
  <c r="J716" i="4"/>
  <c r="K716" i="4"/>
  <c r="L716" i="4"/>
  <c r="M716" i="4"/>
  <c r="N716" i="4"/>
  <c r="O716" i="4"/>
  <c r="P716" i="4"/>
  <c r="Q716" i="4"/>
  <c r="R716" i="4"/>
  <c r="S716" i="4"/>
  <c r="T716" i="4"/>
  <c r="U716" i="4"/>
  <c r="V716" i="4"/>
  <c r="W716" i="4"/>
  <c r="X716" i="4"/>
  <c r="Y716" i="4"/>
  <c r="Z716" i="4"/>
  <c r="AA716" i="4"/>
  <c r="AB716" i="4"/>
  <c r="AC716" i="4"/>
  <c r="AD716" i="4"/>
  <c r="AE716" i="4"/>
  <c r="AF716" i="4"/>
  <c r="E1887" i="4"/>
  <c r="AI1887" i="4" s="1"/>
  <c r="F1887" i="4"/>
  <c r="G1887" i="4"/>
  <c r="H1887" i="4"/>
  <c r="I1887" i="4"/>
  <c r="J1887" i="4"/>
  <c r="K1887" i="4"/>
  <c r="L1887" i="4"/>
  <c r="M1887" i="4"/>
  <c r="N1887" i="4"/>
  <c r="O1887" i="4"/>
  <c r="P1887" i="4"/>
  <c r="Q1887" i="4"/>
  <c r="R1887" i="4"/>
  <c r="S1887" i="4"/>
  <c r="T1887" i="4"/>
  <c r="U1887" i="4"/>
  <c r="V1887" i="4"/>
  <c r="W1887" i="4"/>
  <c r="X1887" i="4"/>
  <c r="Y1887" i="4"/>
  <c r="Z1887" i="4"/>
  <c r="AA1887" i="4"/>
  <c r="AB1887" i="4"/>
  <c r="AC1887" i="4"/>
  <c r="AD1887" i="4"/>
  <c r="AE1887" i="4"/>
  <c r="AF1887" i="4"/>
  <c r="C1165" i="4"/>
  <c r="C1823" i="6" s="1"/>
  <c r="E1165" i="4"/>
  <c r="AI1165" i="4" s="1"/>
  <c r="F1165" i="4"/>
  <c r="G1165" i="4"/>
  <c r="H1165" i="4"/>
  <c r="I1165" i="4"/>
  <c r="J1165" i="4"/>
  <c r="K1165" i="4"/>
  <c r="L1165" i="4"/>
  <c r="M1165" i="4"/>
  <c r="N1165" i="4"/>
  <c r="O1165" i="4"/>
  <c r="P1165" i="4"/>
  <c r="Q1165" i="4"/>
  <c r="R1165" i="4"/>
  <c r="S1165" i="4"/>
  <c r="T1165" i="4"/>
  <c r="U1165" i="4"/>
  <c r="V1165" i="4"/>
  <c r="W1165" i="4"/>
  <c r="X1165" i="4"/>
  <c r="Y1165" i="4"/>
  <c r="Z1165" i="4"/>
  <c r="AA1165" i="4"/>
  <c r="AB1165" i="4"/>
  <c r="AC1165" i="4"/>
  <c r="AD1165" i="4"/>
  <c r="AE1165" i="4"/>
  <c r="AF1165" i="4"/>
  <c r="C351" i="4"/>
  <c r="C130" i="6" s="1"/>
  <c r="E351" i="4"/>
  <c r="AI351" i="4" s="1"/>
  <c r="F351" i="4"/>
  <c r="G351" i="4"/>
  <c r="H351" i="4"/>
  <c r="I351" i="4"/>
  <c r="J351" i="4"/>
  <c r="K351" i="4"/>
  <c r="L351" i="4"/>
  <c r="M351" i="4"/>
  <c r="N351" i="4"/>
  <c r="O351" i="4"/>
  <c r="P351" i="4"/>
  <c r="Q351" i="4"/>
  <c r="R351" i="4"/>
  <c r="S351" i="4"/>
  <c r="T351" i="4"/>
  <c r="U351" i="4"/>
  <c r="V351" i="4"/>
  <c r="W351" i="4"/>
  <c r="X351" i="4"/>
  <c r="Y351" i="4"/>
  <c r="Z351" i="4"/>
  <c r="AA351" i="4"/>
  <c r="AB351" i="4"/>
  <c r="AC351" i="4"/>
  <c r="AD351" i="4"/>
  <c r="AE351" i="4"/>
  <c r="AF351" i="4"/>
  <c r="E1462" i="4"/>
  <c r="F1462" i="4"/>
  <c r="G1462" i="4"/>
  <c r="H1462" i="4"/>
  <c r="I1462" i="4"/>
  <c r="J1462" i="4"/>
  <c r="K1462" i="4"/>
  <c r="L1462" i="4"/>
  <c r="M1462" i="4"/>
  <c r="N1462" i="4"/>
  <c r="O1462" i="4"/>
  <c r="P1462" i="4"/>
  <c r="Q1462" i="4"/>
  <c r="R1462" i="4"/>
  <c r="S1462" i="4"/>
  <c r="T1462" i="4"/>
  <c r="U1462" i="4"/>
  <c r="V1462" i="4"/>
  <c r="W1462" i="4"/>
  <c r="X1462" i="4"/>
  <c r="Y1462" i="4"/>
  <c r="Z1462" i="4"/>
  <c r="AA1462" i="4"/>
  <c r="AB1462" i="4"/>
  <c r="AC1462" i="4"/>
  <c r="AD1462" i="4"/>
  <c r="AE1462" i="4"/>
  <c r="AF1462" i="4"/>
  <c r="AI1462" i="4"/>
  <c r="E1984" i="4"/>
  <c r="AI1984" i="4" s="1"/>
  <c r="F1984" i="4"/>
  <c r="G1984" i="4"/>
  <c r="H1984" i="4"/>
  <c r="I1984" i="4"/>
  <c r="J1984" i="4"/>
  <c r="K1984" i="4"/>
  <c r="L1984" i="4"/>
  <c r="M1984" i="4"/>
  <c r="N1984" i="4"/>
  <c r="O1984" i="4"/>
  <c r="P1984" i="4"/>
  <c r="Q1984" i="4"/>
  <c r="R1984" i="4"/>
  <c r="S1984" i="4"/>
  <c r="T1984" i="4"/>
  <c r="U1984" i="4"/>
  <c r="V1984" i="4"/>
  <c r="W1984" i="4"/>
  <c r="X1984" i="4"/>
  <c r="Y1984" i="4"/>
  <c r="Z1984" i="4"/>
  <c r="AA1984" i="4"/>
  <c r="AB1984" i="4"/>
  <c r="AC1984" i="4"/>
  <c r="AD1984" i="4"/>
  <c r="AE1984" i="4"/>
  <c r="AF1984" i="4"/>
  <c r="C1063" i="4"/>
  <c r="C2105" i="6" s="1"/>
  <c r="E1063" i="4"/>
  <c r="AI1063" i="4" s="1"/>
  <c r="F1063" i="4"/>
  <c r="G1063" i="4"/>
  <c r="H1063" i="4"/>
  <c r="I1063" i="4"/>
  <c r="J1063" i="4"/>
  <c r="K1063" i="4"/>
  <c r="L1063" i="4"/>
  <c r="M1063" i="4"/>
  <c r="N1063" i="4"/>
  <c r="O1063" i="4"/>
  <c r="P1063" i="4"/>
  <c r="Q1063" i="4"/>
  <c r="R1063" i="4"/>
  <c r="S1063" i="4"/>
  <c r="T1063" i="4"/>
  <c r="U1063" i="4"/>
  <c r="V1063" i="4"/>
  <c r="W1063" i="4"/>
  <c r="X1063" i="4"/>
  <c r="Y1063" i="4"/>
  <c r="Z1063" i="4"/>
  <c r="AA1063" i="4"/>
  <c r="AB1063" i="4"/>
  <c r="AC1063" i="4"/>
  <c r="AD1063" i="4"/>
  <c r="AE1063" i="4"/>
  <c r="AF1063" i="4"/>
  <c r="E609" i="4"/>
  <c r="AI609" i="4" s="1"/>
  <c r="F609" i="4"/>
  <c r="G609" i="4"/>
  <c r="H609" i="4"/>
  <c r="I609" i="4"/>
  <c r="J609" i="4"/>
  <c r="K609" i="4"/>
  <c r="L609" i="4"/>
  <c r="M609" i="4"/>
  <c r="N609" i="4"/>
  <c r="O609" i="4"/>
  <c r="P609" i="4"/>
  <c r="Q609" i="4"/>
  <c r="R609" i="4"/>
  <c r="S609" i="4"/>
  <c r="T609" i="4"/>
  <c r="U609" i="4"/>
  <c r="V609" i="4"/>
  <c r="W609" i="4"/>
  <c r="X609" i="4"/>
  <c r="Y609" i="4"/>
  <c r="Z609" i="4"/>
  <c r="AA609" i="4"/>
  <c r="AB609" i="4"/>
  <c r="AC609" i="4"/>
  <c r="AD609" i="4"/>
  <c r="AE609" i="4"/>
  <c r="AF609" i="4"/>
  <c r="C885" i="4"/>
  <c r="C1997" i="6" s="1"/>
  <c r="E885" i="4"/>
  <c r="AI885" i="4" s="1"/>
  <c r="F885" i="4"/>
  <c r="G885" i="4"/>
  <c r="H885" i="4"/>
  <c r="I885" i="4"/>
  <c r="J885" i="4"/>
  <c r="K885" i="4"/>
  <c r="L885" i="4"/>
  <c r="M885" i="4"/>
  <c r="N885" i="4"/>
  <c r="O885" i="4"/>
  <c r="P885" i="4"/>
  <c r="Q885" i="4"/>
  <c r="R885" i="4"/>
  <c r="S885" i="4"/>
  <c r="T885" i="4"/>
  <c r="U885" i="4"/>
  <c r="V885" i="4"/>
  <c r="W885" i="4"/>
  <c r="X885" i="4"/>
  <c r="Y885" i="4"/>
  <c r="Z885" i="4"/>
  <c r="AA885" i="4"/>
  <c r="AB885" i="4"/>
  <c r="AC885" i="4"/>
  <c r="AD885" i="4"/>
  <c r="AE885" i="4"/>
  <c r="AF885" i="4"/>
  <c r="E1393" i="4"/>
  <c r="AI1393" i="4" s="1"/>
  <c r="F1393" i="4"/>
  <c r="G1393" i="4"/>
  <c r="H1393" i="4"/>
  <c r="I1393" i="4"/>
  <c r="J1393" i="4"/>
  <c r="K1393" i="4"/>
  <c r="L1393" i="4"/>
  <c r="M1393" i="4"/>
  <c r="N1393" i="4"/>
  <c r="O1393" i="4"/>
  <c r="P1393" i="4"/>
  <c r="Q1393" i="4"/>
  <c r="R1393" i="4"/>
  <c r="S1393" i="4"/>
  <c r="T1393" i="4"/>
  <c r="U1393" i="4"/>
  <c r="V1393" i="4"/>
  <c r="W1393" i="4"/>
  <c r="X1393" i="4"/>
  <c r="Y1393" i="4"/>
  <c r="Z1393" i="4"/>
  <c r="AA1393" i="4"/>
  <c r="AB1393" i="4"/>
  <c r="AC1393" i="4"/>
  <c r="AD1393" i="4"/>
  <c r="AE1393" i="4"/>
  <c r="AF1393" i="4"/>
  <c r="C1394" i="4"/>
  <c r="C875" i="6" s="1"/>
  <c r="E1394" i="4"/>
  <c r="AI1394" i="4" s="1"/>
  <c r="F1394" i="4"/>
  <c r="G1394" i="4"/>
  <c r="H1394" i="4"/>
  <c r="I1394" i="4"/>
  <c r="J1394" i="4"/>
  <c r="K1394" i="4"/>
  <c r="L1394" i="4"/>
  <c r="M1394" i="4"/>
  <c r="N1394" i="4"/>
  <c r="O1394" i="4"/>
  <c r="P1394" i="4"/>
  <c r="Q1394" i="4"/>
  <c r="R1394" i="4"/>
  <c r="S1394" i="4"/>
  <c r="T1394" i="4"/>
  <c r="U1394" i="4"/>
  <c r="V1394" i="4"/>
  <c r="W1394" i="4"/>
  <c r="X1394" i="4"/>
  <c r="Y1394" i="4"/>
  <c r="Z1394" i="4"/>
  <c r="AA1394" i="4"/>
  <c r="AB1394" i="4"/>
  <c r="AC1394" i="4"/>
  <c r="AD1394" i="4"/>
  <c r="AE1394" i="4"/>
  <c r="AF1394" i="4"/>
  <c r="C1970" i="4"/>
  <c r="C759" i="6" s="1"/>
  <c r="E1970" i="4"/>
  <c r="AI1970" i="4" s="1"/>
  <c r="F1970" i="4"/>
  <c r="G1970" i="4"/>
  <c r="H1970" i="4"/>
  <c r="I1970" i="4"/>
  <c r="J1970" i="4"/>
  <c r="K1970" i="4"/>
  <c r="L1970" i="4"/>
  <c r="M1970" i="4"/>
  <c r="N1970" i="4"/>
  <c r="O1970" i="4"/>
  <c r="P1970" i="4"/>
  <c r="Q1970" i="4"/>
  <c r="R1970" i="4"/>
  <c r="S1970" i="4"/>
  <c r="T1970" i="4"/>
  <c r="U1970" i="4"/>
  <c r="V1970" i="4"/>
  <c r="W1970" i="4"/>
  <c r="X1970" i="4"/>
  <c r="Y1970" i="4"/>
  <c r="Z1970" i="4"/>
  <c r="AA1970" i="4"/>
  <c r="AB1970" i="4"/>
  <c r="AC1970" i="4"/>
  <c r="AD1970" i="4"/>
  <c r="AE1970" i="4"/>
  <c r="AF1970" i="4"/>
  <c r="C1484" i="4"/>
  <c r="C503" i="6" s="1"/>
  <c r="E1484" i="4"/>
  <c r="AI1484" i="4" s="1"/>
  <c r="F1484" i="4"/>
  <c r="G1484" i="4"/>
  <c r="H1484" i="4"/>
  <c r="I1484" i="4"/>
  <c r="J1484" i="4"/>
  <c r="K1484" i="4"/>
  <c r="L1484" i="4"/>
  <c r="M1484" i="4"/>
  <c r="N1484" i="4"/>
  <c r="O1484" i="4"/>
  <c r="P1484" i="4"/>
  <c r="Q1484" i="4"/>
  <c r="R1484" i="4"/>
  <c r="S1484" i="4"/>
  <c r="T1484" i="4"/>
  <c r="U1484" i="4"/>
  <c r="V1484" i="4"/>
  <c r="W1484" i="4"/>
  <c r="X1484" i="4"/>
  <c r="Y1484" i="4"/>
  <c r="Z1484" i="4"/>
  <c r="AA1484" i="4"/>
  <c r="AB1484" i="4"/>
  <c r="AC1484" i="4"/>
  <c r="AD1484" i="4"/>
  <c r="AE1484" i="4"/>
  <c r="AF1484" i="4"/>
  <c r="C333" i="4"/>
  <c r="C1822" i="6" s="1"/>
  <c r="E333" i="4"/>
  <c r="AI333" i="4" s="1"/>
  <c r="F333" i="4"/>
  <c r="G333" i="4"/>
  <c r="H333" i="4"/>
  <c r="I333" i="4"/>
  <c r="J333" i="4"/>
  <c r="K333" i="4"/>
  <c r="L333" i="4"/>
  <c r="M333" i="4"/>
  <c r="N333" i="4"/>
  <c r="O333" i="4"/>
  <c r="P333" i="4"/>
  <c r="Q333" i="4"/>
  <c r="R333" i="4"/>
  <c r="S333" i="4"/>
  <c r="T333" i="4"/>
  <c r="U333" i="4"/>
  <c r="V333" i="4"/>
  <c r="W333" i="4"/>
  <c r="X333" i="4"/>
  <c r="Y333" i="4"/>
  <c r="Z333" i="4"/>
  <c r="AA333" i="4"/>
  <c r="AB333" i="4"/>
  <c r="AC333" i="4"/>
  <c r="AD333" i="4"/>
  <c r="AE333" i="4"/>
  <c r="AF333" i="4"/>
  <c r="C287" i="4"/>
  <c r="C1107" i="6" s="1"/>
  <c r="E287" i="4"/>
  <c r="AI287" i="4" s="1"/>
  <c r="F287" i="4"/>
  <c r="G287" i="4"/>
  <c r="H287" i="4"/>
  <c r="I287" i="4"/>
  <c r="J287" i="4"/>
  <c r="K287" i="4"/>
  <c r="L287" i="4"/>
  <c r="M287" i="4"/>
  <c r="N287" i="4"/>
  <c r="O287" i="4"/>
  <c r="P287" i="4"/>
  <c r="Q287" i="4"/>
  <c r="R287" i="4"/>
  <c r="S287" i="4"/>
  <c r="T287" i="4"/>
  <c r="U287" i="4"/>
  <c r="V287" i="4"/>
  <c r="W287" i="4"/>
  <c r="X287" i="4"/>
  <c r="Y287" i="4"/>
  <c r="Z287" i="4"/>
  <c r="AA287" i="4"/>
  <c r="AB287" i="4"/>
  <c r="AC287" i="4"/>
  <c r="AD287" i="4"/>
  <c r="AE287" i="4"/>
  <c r="AF287" i="4"/>
  <c r="E300" i="4"/>
  <c r="AI300" i="4" s="1"/>
  <c r="F300" i="4"/>
  <c r="G300" i="4"/>
  <c r="H300" i="4"/>
  <c r="I300" i="4"/>
  <c r="J300" i="4"/>
  <c r="K300" i="4"/>
  <c r="L300" i="4"/>
  <c r="M300" i="4"/>
  <c r="N300" i="4"/>
  <c r="O300" i="4"/>
  <c r="P300" i="4"/>
  <c r="Q300" i="4"/>
  <c r="R300" i="4"/>
  <c r="S300" i="4"/>
  <c r="T300" i="4"/>
  <c r="U300" i="4"/>
  <c r="V300" i="4"/>
  <c r="W300" i="4"/>
  <c r="X300" i="4"/>
  <c r="Y300" i="4"/>
  <c r="Z300" i="4"/>
  <c r="AA300" i="4"/>
  <c r="AB300" i="4"/>
  <c r="AC300" i="4"/>
  <c r="AD300" i="4"/>
  <c r="AE300" i="4"/>
  <c r="AF300" i="4"/>
  <c r="C976" i="4"/>
  <c r="C675" i="6" s="1"/>
  <c r="E976" i="4"/>
  <c r="AI976" i="4" s="1"/>
  <c r="F976" i="4"/>
  <c r="G976" i="4"/>
  <c r="H976" i="4"/>
  <c r="I976" i="4"/>
  <c r="J976" i="4"/>
  <c r="K976" i="4"/>
  <c r="L976" i="4"/>
  <c r="M976" i="4"/>
  <c r="N976" i="4"/>
  <c r="O976" i="4"/>
  <c r="P976" i="4"/>
  <c r="Q976" i="4"/>
  <c r="R976" i="4"/>
  <c r="S976" i="4"/>
  <c r="T976" i="4"/>
  <c r="U976" i="4"/>
  <c r="V976" i="4"/>
  <c r="W976" i="4"/>
  <c r="X976" i="4"/>
  <c r="Y976" i="4"/>
  <c r="Z976" i="4"/>
  <c r="AA976" i="4"/>
  <c r="AB976" i="4"/>
  <c r="AC976" i="4"/>
  <c r="AD976" i="4"/>
  <c r="AE976" i="4"/>
  <c r="AF976" i="4"/>
  <c r="E301" i="4"/>
  <c r="AI301" i="4" s="1"/>
  <c r="F301" i="4"/>
  <c r="G301" i="4"/>
  <c r="H301" i="4"/>
  <c r="I301" i="4"/>
  <c r="J301" i="4"/>
  <c r="K301" i="4"/>
  <c r="L301" i="4"/>
  <c r="M301" i="4"/>
  <c r="N301" i="4"/>
  <c r="O301" i="4"/>
  <c r="P301" i="4"/>
  <c r="Q301" i="4"/>
  <c r="R301" i="4"/>
  <c r="S301" i="4"/>
  <c r="T301" i="4"/>
  <c r="U301" i="4"/>
  <c r="V301" i="4"/>
  <c r="W301" i="4"/>
  <c r="X301" i="4"/>
  <c r="Y301" i="4"/>
  <c r="Z301" i="4"/>
  <c r="AA301" i="4"/>
  <c r="AB301" i="4"/>
  <c r="AC301" i="4"/>
  <c r="AD301" i="4"/>
  <c r="AE301" i="4"/>
  <c r="AF301" i="4"/>
  <c r="C1982" i="4"/>
  <c r="C520" i="6" s="1"/>
  <c r="E1982" i="4"/>
  <c r="AI1982" i="4" s="1"/>
  <c r="F1982" i="4"/>
  <c r="G1982" i="4"/>
  <c r="H1982" i="4"/>
  <c r="I1982" i="4"/>
  <c r="J1982" i="4"/>
  <c r="K1982" i="4"/>
  <c r="L1982" i="4"/>
  <c r="M1982" i="4"/>
  <c r="N1982" i="4"/>
  <c r="O1982" i="4"/>
  <c r="P1982" i="4"/>
  <c r="Q1982" i="4"/>
  <c r="R1982" i="4"/>
  <c r="S1982" i="4"/>
  <c r="T1982" i="4"/>
  <c r="U1982" i="4"/>
  <c r="V1982" i="4"/>
  <c r="W1982" i="4"/>
  <c r="X1982" i="4"/>
  <c r="Y1982" i="4"/>
  <c r="Z1982" i="4"/>
  <c r="AA1982" i="4"/>
  <c r="AB1982" i="4"/>
  <c r="AC1982" i="4"/>
  <c r="AD1982" i="4"/>
  <c r="AE1982" i="4"/>
  <c r="AF1982" i="4"/>
  <c r="C1325" i="4"/>
  <c r="C1034" i="6" s="1"/>
  <c r="AH1325" i="4"/>
  <c r="E1325" i="4"/>
  <c r="AI1325" i="4" s="1"/>
  <c r="F1325" i="4"/>
  <c r="G1325" i="4"/>
  <c r="H1325" i="4"/>
  <c r="I1325" i="4"/>
  <c r="J1325" i="4"/>
  <c r="K1325" i="4"/>
  <c r="L1325" i="4"/>
  <c r="M1325" i="4"/>
  <c r="N1325" i="4"/>
  <c r="O1325" i="4"/>
  <c r="P1325" i="4"/>
  <c r="Q1325" i="4"/>
  <c r="R1325" i="4"/>
  <c r="S1325" i="4"/>
  <c r="T1325" i="4"/>
  <c r="U1325" i="4"/>
  <c r="V1325" i="4"/>
  <c r="W1325" i="4"/>
  <c r="X1325" i="4"/>
  <c r="Y1325" i="4"/>
  <c r="Z1325" i="4"/>
  <c r="AA1325" i="4"/>
  <c r="AB1325" i="4"/>
  <c r="AC1325" i="4"/>
  <c r="AD1325" i="4"/>
  <c r="AE1325" i="4"/>
  <c r="AF1325" i="4"/>
  <c r="C1656" i="4"/>
  <c r="C1821" i="6" s="1"/>
  <c r="E1656" i="4"/>
  <c r="F1656" i="4"/>
  <c r="G1656" i="4"/>
  <c r="H1656" i="4"/>
  <c r="I1656" i="4"/>
  <c r="J1656" i="4"/>
  <c r="K1656" i="4"/>
  <c r="L1656" i="4"/>
  <c r="M1656" i="4"/>
  <c r="N1656" i="4"/>
  <c r="O1656" i="4"/>
  <c r="P1656" i="4"/>
  <c r="Q1656" i="4"/>
  <c r="R1656" i="4"/>
  <c r="S1656" i="4"/>
  <c r="T1656" i="4"/>
  <c r="U1656" i="4"/>
  <c r="V1656" i="4"/>
  <c r="W1656" i="4"/>
  <c r="X1656" i="4"/>
  <c r="Y1656" i="4"/>
  <c r="Z1656" i="4"/>
  <c r="AA1656" i="4"/>
  <c r="AB1656" i="4"/>
  <c r="AC1656" i="4"/>
  <c r="AD1656" i="4"/>
  <c r="AE1656" i="4"/>
  <c r="AF1656" i="4"/>
  <c r="AI1656" i="4"/>
  <c r="E555" i="4"/>
  <c r="AI555" i="4" s="1"/>
  <c r="F555" i="4"/>
  <c r="G555" i="4"/>
  <c r="H555" i="4"/>
  <c r="I555" i="4"/>
  <c r="J555" i="4"/>
  <c r="K555" i="4"/>
  <c r="L555" i="4"/>
  <c r="M555" i="4"/>
  <c r="N555" i="4"/>
  <c r="O555" i="4"/>
  <c r="P555" i="4"/>
  <c r="Q555" i="4"/>
  <c r="R555" i="4"/>
  <c r="S555" i="4"/>
  <c r="T555" i="4"/>
  <c r="U555" i="4"/>
  <c r="V555" i="4"/>
  <c r="W555" i="4"/>
  <c r="X555" i="4"/>
  <c r="Y555" i="4"/>
  <c r="Z555" i="4"/>
  <c r="AA555" i="4"/>
  <c r="AB555" i="4"/>
  <c r="AC555" i="4"/>
  <c r="AD555" i="4"/>
  <c r="AE555" i="4"/>
  <c r="AF555" i="4"/>
  <c r="C824" i="4"/>
  <c r="C746" i="6" s="1"/>
  <c r="E824" i="4"/>
  <c r="AI824" i="4" s="1"/>
  <c r="F824" i="4"/>
  <c r="G824" i="4"/>
  <c r="H824" i="4"/>
  <c r="I824" i="4"/>
  <c r="J824" i="4"/>
  <c r="K824" i="4"/>
  <c r="L824" i="4"/>
  <c r="M824" i="4"/>
  <c r="N824" i="4"/>
  <c r="O824" i="4"/>
  <c r="P824" i="4"/>
  <c r="Q824" i="4"/>
  <c r="R824" i="4"/>
  <c r="S824" i="4"/>
  <c r="T824" i="4"/>
  <c r="U824" i="4"/>
  <c r="V824" i="4"/>
  <c r="W824" i="4"/>
  <c r="X824" i="4"/>
  <c r="Y824" i="4"/>
  <c r="Z824" i="4"/>
  <c r="AA824" i="4"/>
  <c r="AB824" i="4"/>
  <c r="AC824" i="4"/>
  <c r="AD824" i="4"/>
  <c r="AE824" i="4"/>
  <c r="AF824" i="4"/>
  <c r="E554" i="4"/>
  <c r="F554" i="4"/>
  <c r="G554" i="4"/>
  <c r="H554" i="4"/>
  <c r="I554" i="4"/>
  <c r="J554" i="4"/>
  <c r="K554" i="4"/>
  <c r="L554" i="4"/>
  <c r="M554" i="4"/>
  <c r="N554" i="4"/>
  <c r="O554" i="4"/>
  <c r="P554" i="4"/>
  <c r="Q554" i="4"/>
  <c r="R554" i="4"/>
  <c r="S554" i="4"/>
  <c r="T554" i="4"/>
  <c r="U554" i="4"/>
  <c r="V554" i="4"/>
  <c r="W554" i="4"/>
  <c r="X554" i="4"/>
  <c r="Y554" i="4"/>
  <c r="Z554" i="4"/>
  <c r="AA554" i="4"/>
  <c r="AB554" i="4"/>
  <c r="AC554" i="4"/>
  <c r="AD554" i="4"/>
  <c r="AE554" i="4"/>
  <c r="AF554" i="4"/>
  <c r="AI554" i="4"/>
  <c r="C495" i="4"/>
  <c r="C802" i="6" s="1"/>
  <c r="E495" i="4"/>
  <c r="AI495" i="4" s="1"/>
  <c r="F495" i="4"/>
  <c r="G495" i="4"/>
  <c r="H495" i="4"/>
  <c r="I495" i="4"/>
  <c r="J495" i="4"/>
  <c r="K495" i="4"/>
  <c r="L495" i="4"/>
  <c r="M495" i="4"/>
  <c r="N495" i="4"/>
  <c r="O495" i="4"/>
  <c r="P495" i="4"/>
  <c r="Q495" i="4"/>
  <c r="R495" i="4"/>
  <c r="S495" i="4"/>
  <c r="T495" i="4"/>
  <c r="U495" i="4"/>
  <c r="V495" i="4"/>
  <c r="W495" i="4"/>
  <c r="X495" i="4"/>
  <c r="Y495" i="4"/>
  <c r="Z495" i="4"/>
  <c r="AA495" i="4"/>
  <c r="AB495" i="4"/>
  <c r="AC495" i="4"/>
  <c r="AD495" i="4"/>
  <c r="AE495" i="4"/>
  <c r="AF495" i="4"/>
  <c r="E494" i="4"/>
  <c r="AI494" i="4" s="1"/>
  <c r="F494" i="4"/>
  <c r="G494" i="4"/>
  <c r="H494" i="4"/>
  <c r="I494" i="4"/>
  <c r="J494" i="4"/>
  <c r="K494" i="4"/>
  <c r="L494" i="4"/>
  <c r="M494" i="4"/>
  <c r="N494" i="4"/>
  <c r="O494" i="4"/>
  <c r="P494" i="4"/>
  <c r="Q494" i="4"/>
  <c r="R494" i="4"/>
  <c r="S494" i="4"/>
  <c r="T494" i="4"/>
  <c r="U494" i="4"/>
  <c r="V494" i="4"/>
  <c r="W494" i="4"/>
  <c r="X494" i="4"/>
  <c r="Y494" i="4"/>
  <c r="Z494" i="4"/>
  <c r="AA494" i="4"/>
  <c r="AB494" i="4"/>
  <c r="AC494" i="4"/>
  <c r="AD494" i="4"/>
  <c r="AE494" i="4"/>
  <c r="AF494" i="4"/>
  <c r="C493" i="4"/>
  <c r="C1558" i="6" s="1"/>
  <c r="E493" i="4"/>
  <c r="AI493" i="4" s="1"/>
  <c r="F493" i="4"/>
  <c r="G493" i="4"/>
  <c r="H493" i="4"/>
  <c r="I493" i="4"/>
  <c r="J493" i="4"/>
  <c r="K493" i="4"/>
  <c r="L493" i="4"/>
  <c r="M493" i="4"/>
  <c r="N493" i="4"/>
  <c r="O493" i="4"/>
  <c r="P493" i="4"/>
  <c r="Q493" i="4"/>
  <c r="R493" i="4"/>
  <c r="S493" i="4"/>
  <c r="T493" i="4"/>
  <c r="U493" i="4"/>
  <c r="V493" i="4"/>
  <c r="W493" i="4"/>
  <c r="X493" i="4"/>
  <c r="Y493" i="4"/>
  <c r="Z493" i="4"/>
  <c r="AA493" i="4"/>
  <c r="AB493" i="4"/>
  <c r="AC493" i="4"/>
  <c r="AD493" i="4"/>
  <c r="AE493" i="4"/>
  <c r="AF493" i="4"/>
  <c r="E2017" i="4"/>
  <c r="AI2017" i="4" s="1"/>
  <c r="F2017" i="4"/>
  <c r="G2017" i="4"/>
  <c r="H2017" i="4"/>
  <c r="I2017" i="4"/>
  <c r="J2017" i="4"/>
  <c r="K2017" i="4"/>
  <c r="L2017" i="4"/>
  <c r="M2017" i="4"/>
  <c r="N2017" i="4"/>
  <c r="O2017" i="4"/>
  <c r="P2017" i="4"/>
  <c r="Q2017" i="4"/>
  <c r="R2017" i="4"/>
  <c r="S2017" i="4"/>
  <c r="T2017" i="4"/>
  <c r="U2017" i="4"/>
  <c r="V2017" i="4"/>
  <c r="W2017" i="4"/>
  <c r="X2017" i="4"/>
  <c r="Y2017" i="4"/>
  <c r="Z2017" i="4"/>
  <c r="AA2017" i="4"/>
  <c r="AB2017" i="4"/>
  <c r="AC2017" i="4"/>
  <c r="AD2017" i="4"/>
  <c r="AE2017" i="4"/>
  <c r="AF2017" i="4"/>
  <c r="C420" i="4"/>
  <c r="C1615" i="6" s="1"/>
  <c r="E420" i="4"/>
  <c r="F420" i="4"/>
  <c r="G420" i="4"/>
  <c r="H420" i="4"/>
  <c r="I420" i="4"/>
  <c r="J420" i="4"/>
  <c r="K420" i="4"/>
  <c r="L420" i="4"/>
  <c r="M420" i="4"/>
  <c r="N420" i="4"/>
  <c r="O420" i="4"/>
  <c r="P420" i="4"/>
  <c r="Q420" i="4"/>
  <c r="R420" i="4"/>
  <c r="S420" i="4"/>
  <c r="T420" i="4"/>
  <c r="U420" i="4"/>
  <c r="V420" i="4"/>
  <c r="W420" i="4"/>
  <c r="X420" i="4"/>
  <c r="Y420" i="4"/>
  <c r="Z420" i="4"/>
  <c r="AA420" i="4"/>
  <c r="AB420" i="4"/>
  <c r="AC420" i="4"/>
  <c r="AD420" i="4"/>
  <c r="AE420" i="4"/>
  <c r="AF420" i="4"/>
  <c r="AI420" i="4"/>
  <c r="E2098" i="4"/>
  <c r="AI2098" i="4" s="1"/>
  <c r="F2098" i="4"/>
  <c r="G2098" i="4"/>
  <c r="H2098" i="4"/>
  <c r="I2098" i="4"/>
  <c r="J2098" i="4"/>
  <c r="K2098" i="4"/>
  <c r="L2098" i="4"/>
  <c r="M2098" i="4"/>
  <c r="N2098" i="4"/>
  <c r="O2098" i="4"/>
  <c r="P2098" i="4"/>
  <c r="Q2098" i="4"/>
  <c r="R2098" i="4"/>
  <c r="S2098" i="4"/>
  <c r="T2098" i="4"/>
  <c r="U2098" i="4"/>
  <c r="V2098" i="4"/>
  <c r="W2098" i="4"/>
  <c r="X2098" i="4"/>
  <c r="Y2098" i="4"/>
  <c r="Z2098" i="4"/>
  <c r="AA2098" i="4"/>
  <c r="AB2098" i="4"/>
  <c r="AC2098" i="4"/>
  <c r="AD2098" i="4"/>
  <c r="AE2098" i="4"/>
  <c r="AF2098" i="4"/>
  <c r="C2016" i="4"/>
  <c r="C925" i="6" s="1"/>
  <c r="E2016" i="4"/>
  <c r="AI2016" i="4" s="1"/>
  <c r="F2016" i="4"/>
  <c r="G2016" i="4"/>
  <c r="H2016" i="4"/>
  <c r="I2016" i="4"/>
  <c r="J2016" i="4"/>
  <c r="K2016" i="4"/>
  <c r="L2016" i="4"/>
  <c r="M2016" i="4"/>
  <c r="N2016" i="4"/>
  <c r="O2016" i="4"/>
  <c r="P2016" i="4"/>
  <c r="Q2016" i="4"/>
  <c r="R2016" i="4"/>
  <c r="S2016" i="4"/>
  <c r="T2016" i="4"/>
  <c r="U2016" i="4"/>
  <c r="V2016" i="4"/>
  <c r="W2016" i="4"/>
  <c r="X2016" i="4"/>
  <c r="Y2016" i="4"/>
  <c r="Z2016" i="4"/>
  <c r="AA2016" i="4"/>
  <c r="AB2016" i="4"/>
  <c r="AC2016" i="4"/>
  <c r="AD2016" i="4"/>
  <c r="AE2016" i="4"/>
  <c r="AF2016" i="4"/>
  <c r="C2025" i="4"/>
  <c r="C791" i="6" s="1"/>
  <c r="E2025" i="4"/>
  <c r="AI2025" i="4" s="1"/>
  <c r="F2025" i="4"/>
  <c r="G2025" i="4"/>
  <c r="H2025" i="4"/>
  <c r="I2025" i="4"/>
  <c r="J2025" i="4"/>
  <c r="K2025" i="4"/>
  <c r="L2025" i="4"/>
  <c r="M2025" i="4"/>
  <c r="N2025" i="4"/>
  <c r="O2025" i="4"/>
  <c r="P2025" i="4"/>
  <c r="Q2025" i="4"/>
  <c r="R2025" i="4"/>
  <c r="S2025" i="4"/>
  <c r="T2025" i="4"/>
  <c r="U2025" i="4"/>
  <c r="V2025" i="4"/>
  <c r="W2025" i="4"/>
  <c r="X2025" i="4"/>
  <c r="Y2025" i="4"/>
  <c r="Z2025" i="4"/>
  <c r="AA2025" i="4"/>
  <c r="AB2025" i="4"/>
  <c r="AC2025" i="4"/>
  <c r="AD2025" i="4"/>
  <c r="AE2025" i="4"/>
  <c r="AF2025" i="4"/>
  <c r="C1179" i="4"/>
  <c r="C924" i="6" s="1"/>
  <c r="E1179" i="4"/>
  <c r="AI1179" i="4" s="1"/>
  <c r="F1179" i="4"/>
  <c r="G1179" i="4"/>
  <c r="H1179" i="4"/>
  <c r="I1179" i="4"/>
  <c r="J1179" i="4"/>
  <c r="K1179" i="4"/>
  <c r="L1179" i="4"/>
  <c r="M1179" i="4"/>
  <c r="N1179" i="4"/>
  <c r="O1179" i="4"/>
  <c r="P1179" i="4"/>
  <c r="Q1179" i="4"/>
  <c r="R1179" i="4"/>
  <c r="S1179" i="4"/>
  <c r="T1179" i="4"/>
  <c r="U1179" i="4"/>
  <c r="V1179" i="4"/>
  <c r="W1179" i="4"/>
  <c r="X1179" i="4"/>
  <c r="Y1179" i="4"/>
  <c r="Z1179" i="4"/>
  <c r="AA1179" i="4"/>
  <c r="AB1179" i="4"/>
  <c r="AC1179" i="4"/>
  <c r="AD1179" i="4"/>
  <c r="AE1179" i="4"/>
  <c r="AF1179" i="4"/>
  <c r="E740" i="4"/>
  <c r="AI740" i="4" s="1"/>
  <c r="F740" i="4"/>
  <c r="G740" i="4"/>
  <c r="H740" i="4"/>
  <c r="I740" i="4"/>
  <c r="J740" i="4"/>
  <c r="K740" i="4"/>
  <c r="L740" i="4"/>
  <c r="M740" i="4"/>
  <c r="N740" i="4"/>
  <c r="O740" i="4"/>
  <c r="P740" i="4"/>
  <c r="Q740" i="4"/>
  <c r="R740" i="4"/>
  <c r="S740" i="4"/>
  <c r="T740" i="4"/>
  <c r="U740" i="4"/>
  <c r="V740" i="4"/>
  <c r="W740" i="4"/>
  <c r="X740" i="4"/>
  <c r="Y740" i="4"/>
  <c r="Z740" i="4"/>
  <c r="AA740" i="4"/>
  <c r="AB740" i="4"/>
  <c r="AC740" i="4"/>
  <c r="AD740" i="4"/>
  <c r="AE740" i="4"/>
  <c r="AF740" i="4"/>
  <c r="C1098" i="4"/>
  <c r="C1116" i="6" s="1"/>
  <c r="E1098" i="4"/>
  <c r="AI1098" i="4" s="1"/>
  <c r="F1098" i="4"/>
  <c r="G1098" i="4"/>
  <c r="H1098" i="4"/>
  <c r="I1098" i="4"/>
  <c r="J1098" i="4"/>
  <c r="K1098" i="4"/>
  <c r="L1098" i="4"/>
  <c r="M1098" i="4"/>
  <c r="N1098" i="4"/>
  <c r="O1098" i="4"/>
  <c r="P1098" i="4"/>
  <c r="Q1098" i="4"/>
  <c r="R1098" i="4"/>
  <c r="S1098" i="4"/>
  <c r="T1098" i="4"/>
  <c r="U1098" i="4"/>
  <c r="V1098" i="4"/>
  <c r="W1098" i="4"/>
  <c r="X1098" i="4"/>
  <c r="Y1098" i="4"/>
  <c r="Z1098" i="4"/>
  <c r="AA1098" i="4"/>
  <c r="AB1098" i="4"/>
  <c r="AC1098" i="4"/>
  <c r="AD1098" i="4"/>
  <c r="AE1098" i="4"/>
  <c r="AF1098" i="4"/>
  <c r="C2106" i="4"/>
  <c r="C1151" i="6" s="1"/>
  <c r="E2106" i="4"/>
  <c r="F2106" i="4"/>
  <c r="G2106" i="4"/>
  <c r="H2106" i="4"/>
  <c r="I2106" i="4"/>
  <c r="J2106" i="4"/>
  <c r="K2106" i="4"/>
  <c r="L2106" i="4"/>
  <c r="M2106" i="4"/>
  <c r="N2106" i="4"/>
  <c r="O2106" i="4"/>
  <c r="P2106" i="4"/>
  <c r="Q2106" i="4"/>
  <c r="R2106" i="4"/>
  <c r="S2106" i="4"/>
  <c r="T2106" i="4"/>
  <c r="U2106" i="4"/>
  <c r="V2106" i="4"/>
  <c r="W2106" i="4"/>
  <c r="X2106" i="4"/>
  <c r="Y2106" i="4"/>
  <c r="Z2106" i="4"/>
  <c r="AA2106" i="4"/>
  <c r="AB2106" i="4"/>
  <c r="AC2106" i="4"/>
  <c r="AD2106" i="4"/>
  <c r="AE2106" i="4"/>
  <c r="AF2106" i="4"/>
  <c r="AI2106" i="4"/>
  <c r="C1421" i="4"/>
  <c r="C1015" i="6" s="1"/>
  <c r="E1421" i="4"/>
  <c r="F1421" i="4"/>
  <c r="G1421" i="4"/>
  <c r="H1421" i="4"/>
  <c r="I1421" i="4"/>
  <c r="J1421" i="4"/>
  <c r="K1421" i="4"/>
  <c r="L1421" i="4"/>
  <c r="M1421" i="4"/>
  <c r="N1421" i="4"/>
  <c r="O1421" i="4"/>
  <c r="P1421" i="4"/>
  <c r="Q1421" i="4"/>
  <c r="R1421" i="4"/>
  <c r="S1421" i="4"/>
  <c r="T1421" i="4"/>
  <c r="U1421" i="4"/>
  <c r="V1421" i="4"/>
  <c r="W1421" i="4"/>
  <c r="X1421" i="4"/>
  <c r="Y1421" i="4"/>
  <c r="Z1421" i="4"/>
  <c r="AA1421" i="4"/>
  <c r="AB1421" i="4"/>
  <c r="AC1421" i="4"/>
  <c r="AD1421" i="4"/>
  <c r="AE1421" i="4"/>
  <c r="AF1421" i="4"/>
  <c r="AI1421" i="4"/>
  <c r="E883" i="4"/>
  <c r="AI883" i="4" s="1"/>
  <c r="F883" i="4"/>
  <c r="G883" i="4"/>
  <c r="H883" i="4"/>
  <c r="I883" i="4"/>
  <c r="J883" i="4"/>
  <c r="K883" i="4"/>
  <c r="L883" i="4"/>
  <c r="M883" i="4"/>
  <c r="N883" i="4"/>
  <c r="O883" i="4"/>
  <c r="P883" i="4"/>
  <c r="Q883" i="4"/>
  <c r="R883" i="4"/>
  <c r="S883" i="4"/>
  <c r="T883" i="4"/>
  <c r="U883" i="4"/>
  <c r="V883" i="4"/>
  <c r="W883" i="4"/>
  <c r="X883" i="4"/>
  <c r="Y883" i="4"/>
  <c r="Z883" i="4"/>
  <c r="AA883" i="4"/>
  <c r="AB883" i="4"/>
  <c r="AC883" i="4"/>
  <c r="AD883" i="4"/>
  <c r="AE883" i="4"/>
  <c r="AF883" i="4"/>
  <c r="C1717" i="4"/>
  <c r="C1977" i="6" s="1"/>
  <c r="E1717" i="4"/>
  <c r="AI1717" i="4" s="1"/>
  <c r="F1717" i="4"/>
  <c r="G1717" i="4"/>
  <c r="H1717" i="4"/>
  <c r="I1717" i="4"/>
  <c r="J1717" i="4"/>
  <c r="K1717" i="4"/>
  <c r="L1717" i="4"/>
  <c r="M1717" i="4"/>
  <c r="N1717" i="4"/>
  <c r="O1717" i="4"/>
  <c r="P1717" i="4"/>
  <c r="Q1717" i="4"/>
  <c r="R1717" i="4"/>
  <c r="S1717" i="4"/>
  <c r="T1717" i="4"/>
  <c r="U1717" i="4"/>
  <c r="V1717" i="4"/>
  <c r="W1717" i="4"/>
  <c r="X1717" i="4"/>
  <c r="Y1717" i="4"/>
  <c r="Z1717" i="4"/>
  <c r="AA1717" i="4"/>
  <c r="AB1717" i="4"/>
  <c r="AC1717" i="4"/>
  <c r="AD1717" i="4"/>
  <c r="AE1717" i="4"/>
  <c r="AF1717" i="4"/>
  <c r="E457" i="4"/>
  <c r="F457" i="4"/>
  <c r="G457" i="4"/>
  <c r="H457" i="4"/>
  <c r="I457" i="4"/>
  <c r="J457" i="4"/>
  <c r="K457" i="4"/>
  <c r="L457" i="4"/>
  <c r="M457" i="4"/>
  <c r="N457" i="4"/>
  <c r="O457" i="4"/>
  <c r="P457" i="4"/>
  <c r="Q457" i="4"/>
  <c r="R457" i="4"/>
  <c r="S457" i="4"/>
  <c r="T457" i="4"/>
  <c r="U457" i="4"/>
  <c r="V457" i="4"/>
  <c r="W457" i="4"/>
  <c r="X457" i="4"/>
  <c r="Y457" i="4"/>
  <c r="Z457" i="4"/>
  <c r="AA457" i="4"/>
  <c r="AB457" i="4"/>
  <c r="AC457" i="4"/>
  <c r="AD457" i="4"/>
  <c r="AE457" i="4"/>
  <c r="AF457" i="4"/>
  <c r="AI457" i="4"/>
  <c r="E305" i="4"/>
  <c r="AI305" i="4" s="1"/>
  <c r="F305" i="4"/>
  <c r="G305" i="4"/>
  <c r="H305" i="4"/>
  <c r="I305" i="4"/>
  <c r="J305" i="4"/>
  <c r="K305" i="4"/>
  <c r="L305" i="4"/>
  <c r="M305" i="4"/>
  <c r="N305" i="4"/>
  <c r="O305" i="4"/>
  <c r="P305" i="4"/>
  <c r="Q305" i="4"/>
  <c r="R305" i="4"/>
  <c r="S305" i="4"/>
  <c r="T305" i="4"/>
  <c r="U305" i="4"/>
  <c r="V305" i="4"/>
  <c r="W305" i="4"/>
  <c r="X305" i="4"/>
  <c r="Y305" i="4"/>
  <c r="Z305" i="4"/>
  <c r="AA305" i="4"/>
  <c r="AB305" i="4"/>
  <c r="AC305" i="4"/>
  <c r="AD305" i="4"/>
  <c r="AE305" i="4"/>
  <c r="AF305" i="4"/>
  <c r="E1677" i="4"/>
  <c r="AI1677" i="4" s="1"/>
  <c r="F1677" i="4"/>
  <c r="G1677" i="4"/>
  <c r="H1677" i="4"/>
  <c r="I1677" i="4"/>
  <c r="J1677" i="4"/>
  <c r="K1677" i="4"/>
  <c r="L1677" i="4"/>
  <c r="M1677" i="4"/>
  <c r="N1677" i="4"/>
  <c r="O1677" i="4"/>
  <c r="P1677" i="4"/>
  <c r="Q1677" i="4"/>
  <c r="R1677" i="4"/>
  <c r="S1677" i="4"/>
  <c r="T1677" i="4"/>
  <c r="U1677" i="4"/>
  <c r="V1677" i="4"/>
  <c r="W1677" i="4"/>
  <c r="X1677" i="4"/>
  <c r="Y1677" i="4"/>
  <c r="Z1677" i="4"/>
  <c r="AA1677" i="4"/>
  <c r="AB1677" i="4"/>
  <c r="AC1677" i="4"/>
  <c r="AD1677" i="4"/>
  <c r="AE1677" i="4"/>
  <c r="AF1677" i="4"/>
  <c r="C52" i="4"/>
  <c r="C749" i="6" s="1"/>
  <c r="E52" i="4"/>
  <c r="AI52" i="4" s="1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C143" i="4"/>
  <c r="C1167" i="6" s="1"/>
  <c r="E143" i="4"/>
  <c r="F143" i="4"/>
  <c r="G143" i="4"/>
  <c r="H143" i="4"/>
  <c r="I143" i="4"/>
  <c r="J143" i="4"/>
  <c r="K143" i="4"/>
  <c r="L143" i="4"/>
  <c r="M143" i="4"/>
  <c r="N143" i="4"/>
  <c r="O143" i="4"/>
  <c r="P143" i="4"/>
  <c r="Q143" i="4"/>
  <c r="R143" i="4"/>
  <c r="S143" i="4"/>
  <c r="T143" i="4"/>
  <c r="U143" i="4"/>
  <c r="V143" i="4"/>
  <c r="W143" i="4"/>
  <c r="X143" i="4"/>
  <c r="Y143" i="4"/>
  <c r="Z143" i="4"/>
  <c r="AA143" i="4"/>
  <c r="AB143" i="4"/>
  <c r="AC143" i="4"/>
  <c r="AD143" i="4"/>
  <c r="AE143" i="4"/>
  <c r="AF143" i="4"/>
  <c r="AI143" i="4"/>
  <c r="E1665" i="4"/>
  <c r="F1665" i="4"/>
  <c r="G1665" i="4"/>
  <c r="H1665" i="4"/>
  <c r="I1665" i="4"/>
  <c r="J1665" i="4"/>
  <c r="K1665" i="4"/>
  <c r="L1665" i="4"/>
  <c r="M1665" i="4"/>
  <c r="N1665" i="4"/>
  <c r="O1665" i="4"/>
  <c r="P1665" i="4"/>
  <c r="Q1665" i="4"/>
  <c r="R1665" i="4"/>
  <c r="S1665" i="4"/>
  <c r="T1665" i="4"/>
  <c r="U1665" i="4"/>
  <c r="V1665" i="4"/>
  <c r="W1665" i="4"/>
  <c r="X1665" i="4"/>
  <c r="Y1665" i="4"/>
  <c r="Z1665" i="4"/>
  <c r="AA1665" i="4"/>
  <c r="AB1665" i="4"/>
  <c r="AC1665" i="4"/>
  <c r="AD1665" i="4"/>
  <c r="AE1665" i="4"/>
  <c r="AF1665" i="4"/>
  <c r="AI1665" i="4"/>
  <c r="E1308" i="4"/>
  <c r="AI1308" i="4" s="1"/>
  <c r="F1308" i="4"/>
  <c r="G1308" i="4"/>
  <c r="H1308" i="4"/>
  <c r="I1308" i="4"/>
  <c r="J1308" i="4"/>
  <c r="K1308" i="4"/>
  <c r="L1308" i="4"/>
  <c r="M1308" i="4"/>
  <c r="N1308" i="4"/>
  <c r="O1308" i="4"/>
  <c r="P1308" i="4"/>
  <c r="Q1308" i="4"/>
  <c r="R1308" i="4"/>
  <c r="S1308" i="4"/>
  <c r="T1308" i="4"/>
  <c r="U1308" i="4"/>
  <c r="V1308" i="4"/>
  <c r="W1308" i="4"/>
  <c r="X1308" i="4"/>
  <c r="Y1308" i="4"/>
  <c r="Z1308" i="4"/>
  <c r="AA1308" i="4"/>
  <c r="AB1308" i="4"/>
  <c r="AC1308" i="4"/>
  <c r="AD1308" i="4"/>
  <c r="AE1308" i="4"/>
  <c r="AF1308" i="4"/>
  <c r="C2097" i="4"/>
  <c r="C577" i="6" s="1"/>
  <c r="E2097" i="4"/>
  <c r="AI2097" i="4" s="1"/>
  <c r="F2097" i="4"/>
  <c r="G2097" i="4"/>
  <c r="H2097" i="4"/>
  <c r="I2097" i="4"/>
  <c r="J2097" i="4"/>
  <c r="K2097" i="4"/>
  <c r="L2097" i="4"/>
  <c r="M2097" i="4"/>
  <c r="N2097" i="4"/>
  <c r="O2097" i="4"/>
  <c r="P2097" i="4"/>
  <c r="Q2097" i="4"/>
  <c r="R2097" i="4"/>
  <c r="S2097" i="4"/>
  <c r="T2097" i="4"/>
  <c r="U2097" i="4"/>
  <c r="V2097" i="4"/>
  <c r="W2097" i="4"/>
  <c r="X2097" i="4"/>
  <c r="Y2097" i="4"/>
  <c r="Z2097" i="4"/>
  <c r="AA2097" i="4"/>
  <c r="AB2097" i="4"/>
  <c r="AC2097" i="4"/>
  <c r="AD2097" i="4"/>
  <c r="AE2097" i="4"/>
  <c r="AF2097" i="4"/>
  <c r="C47" i="4"/>
  <c r="C1450" i="6" s="1"/>
  <c r="AH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I47" i="4"/>
  <c r="C439" i="4"/>
  <c r="C1426" i="6" s="1"/>
  <c r="E439" i="4"/>
  <c r="AI439" i="4" s="1"/>
  <c r="F439" i="4"/>
  <c r="G439" i="4"/>
  <c r="H439" i="4"/>
  <c r="I439" i="4"/>
  <c r="J439" i="4"/>
  <c r="K439" i="4"/>
  <c r="L439" i="4"/>
  <c r="M439" i="4"/>
  <c r="N439" i="4"/>
  <c r="O439" i="4"/>
  <c r="P439" i="4"/>
  <c r="Q439" i="4"/>
  <c r="R439" i="4"/>
  <c r="S439" i="4"/>
  <c r="T439" i="4"/>
  <c r="U439" i="4"/>
  <c r="V439" i="4"/>
  <c r="W439" i="4"/>
  <c r="X439" i="4"/>
  <c r="Y439" i="4"/>
  <c r="Z439" i="4"/>
  <c r="AA439" i="4"/>
  <c r="AB439" i="4"/>
  <c r="AC439" i="4"/>
  <c r="AD439" i="4"/>
  <c r="AE439" i="4"/>
  <c r="AF439" i="4"/>
  <c r="E528" i="4"/>
  <c r="AI528" i="4" s="1"/>
  <c r="F528" i="4"/>
  <c r="G528" i="4"/>
  <c r="H528" i="4"/>
  <c r="I528" i="4"/>
  <c r="J528" i="4"/>
  <c r="K528" i="4"/>
  <c r="L528" i="4"/>
  <c r="M528" i="4"/>
  <c r="N528" i="4"/>
  <c r="O528" i="4"/>
  <c r="P528" i="4"/>
  <c r="Q528" i="4"/>
  <c r="R528" i="4"/>
  <c r="S528" i="4"/>
  <c r="T528" i="4"/>
  <c r="U528" i="4"/>
  <c r="V528" i="4"/>
  <c r="W528" i="4"/>
  <c r="X528" i="4"/>
  <c r="Y528" i="4"/>
  <c r="Z528" i="4"/>
  <c r="AA528" i="4"/>
  <c r="AB528" i="4"/>
  <c r="AC528" i="4"/>
  <c r="AD528" i="4"/>
  <c r="AE528" i="4"/>
  <c r="AF528" i="4"/>
  <c r="C438" i="4"/>
  <c r="C163" i="6" s="1"/>
  <c r="E438" i="4"/>
  <c r="AI438" i="4" s="1"/>
  <c r="F438" i="4"/>
  <c r="G438" i="4"/>
  <c r="H438" i="4"/>
  <c r="I438" i="4"/>
  <c r="J438" i="4"/>
  <c r="K438" i="4"/>
  <c r="L438" i="4"/>
  <c r="M438" i="4"/>
  <c r="N438" i="4"/>
  <c r="O438" i="4"/>
  <c r="P438" i="4"/>
  <c r="Q438" i="4"/>
  <c r="R438" i="4"/>
  <c r="S438" i="4"/>
  <c r="T438" i="4"/>
  <c r="U438" i="4"/>
  <c r="V438" i="4"/>
  <c r="W438" i="4"/>
  <c r="X438" i="4"/>
  <c r="Y438" i="4"/>
  <c r="Z438" i="4"/>
  <c r="AA438" i="4"/>
  <c r="AB438" i="4"/>
  <c r="AC438" i="4"/>
  <c r="AD438" i="4"/>
  <c r="AE438" i="4"/>
  <c r="AF438" i="4"/>
  <c r="E1692" i="4"/>
  <c r="F1692" i="4"/>
  <c r="G1692" i="4"/>
  <c r="H1692" i="4"/>
  <c r="I1692" i="4"/>
  <c r="J1692" i="4"/>
  <c r="K1692" i="4"/>
  <c r="L1692" i="4"/>
  <c r="M1692" i="4"/>
  <c r="N1692" i="4"/>
  <c r="O1692" i="4"/>
  <c r="P1692" i="4"/>
  <c r="Q1692" i="4"/>
  <c r="R1692" i="4"/>
  <c r="S1692" i="4"/>
  <c r="T1692" i="4"/>
  <c r="U1692" i="4"/>
  <c r="V1692" i="4"/>
  <c r="W1692" i="4"/>
  <c r="X1692" i="4"/>
  <c r="Y1692" i="4"/>
  <c r="Z1692" i="4"/>
  <c r="AA1692" i="4"/>
  <c r="AB1692" i="4"/>
  <c r="AC1692" i="4"/>
  <c r="AD1692" i="4"/>
  <c r="AE1692" i="4"/>
  <c r="AF1692" i="4"/>
  <c r="AI1692" i="4"/>
  <c r="C2099" i="4"/>
  <c r="C2036" i="6" s="1"/>
  <c r="E2099" i="4"/>
  <c r="F2099" i="4"/>
  <c r="G2099" i="4"/>
  <c r="H2099" i="4"/>
  <c r="I2099" i="4"/>
  <c r="J2099" i="4"/>
  <c r="K2099" i="4"/>
  <c r="L2099" i="4"/>
  <c r="M2099" i="4"/>
  <c r="N2099" i="4"/>
  <c r="O2099" i="4"/>
  <c r="P2099" i="4"/>
  <c r="Q2099" i="4"/>
  <c r="R2099" i="4"/>
  <c r="S2099" i="4"/>
  <c r="T2099" i="4"/>
  <c r="U2099" i="4"/>
  <c r="V2099" i="4"/>
  <c r="W2099" i="4"/>
  <c r="X2099" i="4"/>
  <c r="Y2099" i="4"/>
  <c r="Z2099" i="4"/>
  <c r="AA2099" i="4"/>
  <c r="AB2099" i="4"/>
  <c r="AC2099" i="4"/>
  <c r="AD2099" i="4"/>
  <c r="AE2099" i="4"/>
  <c r="AF2099" i="4"/>
  <c r="AI2099" i="4"/>
  <c r="E1141" i="4"/>
  <c r="AI1141" i="4" s="1"/>
  <c r="F1141" i="4"/>
  <c r="G1141" i="4"/>
  <c r="H1141" i="4"/>
  <c r="I1141" i="4"/>
  <c r="J1141" i="4"/>
  <c r="K1141" i="4"/>
  <c r="L1141" i="4"/>
  <c r="M1141" i="4"/>
  <c r="N1141" i="4"/>
  <c r="O1141" i="4"/>
  <c r="P1141" i="4"/>
  <c r="Q1141" i="4"/>
  <c r="R1141" i="4"/>
  <c r="S1141" i="4"/>
  <c r="T1141" i="4"/>
  <c r="U1141" i="4"/>
  <c r="V1141" i="4"/>
  <c r="W1141" i="4"/>
  <c r="X1141" i="4"/>
  <c r="Y1141" i="4"/>
  <c r="Z1141" i="4"/>
  <c r="AA1141" i="4"/>
  <c r="AB1141" i="4"/>
  <c r="AC1141" i="4"/>
  <c r="AD1141" i="4"/>
  <c r="AE1141" i="4"/>
  <c r="AF1141" i="4"/>
  <c r="C170" i="4"/>
  <c r="C654" i="6" s="1"/>
  <c r="E170" i="4"/>
  <c r="AI170" i="4" s="1"/>
  <c r="F170" i="4"/>
  <c r="G170" i="4"/>
  <c r="H170" i="4"/>
  <c r="I170" i="4"/>
  <c r="J170" i="4"/>
  <c r="K170" i="4"/>
  <c r="L170" i="4"/>
  <c r="M170" i="4"/>
  <c r="N170" i="4"/>
  <c r="O170" i="4"/>
  <c r="P170" i="4"/>
  <c r="Q170" i="4"/>
  <c r="R170" i="4"/>
  <c r="S170" i="4"/>
  <c r="T170" i="4"/>
  <c r="U170" i="4"/>
  <c r="V170" i="4"/>
  <c r="W170" i="4"/>
  <c r="X170" i="4"/>
  <c r="Y170" i="4"/>
  <c r="Z170" i="4"/>
  <c r="AA170" i="4"/>
  <c r="AB170" i="4"/>
  <c r="AC170" i="4"/>
  <c r="AD170" i="4"/>
  <c r="AE170" i="4"/>
  <c r="AF170" i="4"/>
  <c r="E1379" i="4"/>
  <c r="AI1379" i="4" s="1"/>
  <c r="F1379" i="4"/>
  <c r="G1379" i="4"/>
  <c r="H1379" i="4"/>
  <c r="I1379" i="4"/>
  <c r="J1379" i="4"/>
  <c r="K1379" i="4"/>
  <c r="L1379" i="4"/>
  <c r="M1379" i="4"/>
  <c r="N1379" i="4"/>
  <c r="O1379" i="4"/>
  <c r="P1379" i="4"/>
  <c r="Q1379" i="4"/>
  <c r="R1379" i="4"/>
  <c r="S1379" i="4"/>
  <c r="T1379" i="4"/>
  <c r="U1379" i="4"/>
  <c r="V1379" i="4"/>
  <c r="W1379" i="4"/>
  <c r="X1379" i="4"/>
  <c r="Y1379" i="4"/>
  <c r="Z1379" i="4"/>
  <c r="AA1379" i="4"/>
  <c r="AB1379" i="4"/>
  <c r="AC1379" i="4"/>
  <c r="AD1379" i="4"/>
  <c r="AE1379" i="4"/>
  <c r="AF1379" i="4"/>
  <c r="E603" i="4"/>
  <c r="AI603" i="4" s="1"/>
  <c r="F603" i="4"/>
  <c r="G603" i="4"/>
  <c r="H603" i="4"/>
  <c r="I603" i="4"/>
  <c r="J603" i="4"/>
  <c r="K603" i="4"/>
  <c r="L603" i="4"/>
  <c r="M603" i="4"/>
  <c r="N603" i="4"/>
  <c r="O603" i="4"/>
  <c r="P603" i="4"/>
  <c r="Q603" i="4"/>
  <c r="R603" i="4"/>
  <c r="S603" i="4"/>
  <c r="T603" i="4"/>
  <c r="U603" i="4"/>
  <c r="V603" i="4"/>
  <c r="W603" i="4"/>
  <c r="X603" i="4"/>
  <c r="Y603" i="4"/>
  <c r="Z603" i="4"/>
  <c r="AA603" i="4"/>
  <c r="AB603" i="4"/>
  <c r="AC603" i="4"/>
  <c r="AD603" i="4"/>
  <c r="AE603" i="4"/>
  <c r="AF603" i="4"/>
  <c r="E580" i="4"/>
  <c r="AI580" i="4" s="1"/>
  <c r="F580" i="4"/>
  <c r="G580" i="4"/>
  <c r="H580" i="4"/>
  <c r="I580" i="4"/>
  <c r="J580" i="4"/>
  <c r="K580" i="4"/>
  <c r="L580" i="4"/>
  <c r="M580" i="4"/>
  <c r="N580" i="4"/>
  <c r="O580" i="4"/>
  <c r="P580" i="4"/>
  <c r="Q580" i="4"/>
  <c r="R580" i="4"/>
  <c r="S580" i="4"/>
  <c r="T580" i="4"/>
  <c r="U580" i="4"/>
  <c r="V580" i="4"/>
  <c r="W580" i="4"/>
  <c r="X580" i="4"/>
  <c r="Y580" i="4"/>
  <c r="Z580" i="4"/>
  <c r="AA580" i="4"/>
  <c r="AB580" i="4"/>
  <c r="AC580" i="4"/>
  <c r="AD580" i="4"/>
  <c r="AE580" i="4"/>
  <c r="AF580" i="4"/>
  <c r="C821" i="4"/>
  <c r="C972" i="6" s="1"/>
  <c r="AH821" i="4"/>
  <c r="E821" i="4"/>
  <c r="AI821" i="4" s="1"/>
  <c r="F821" i="4"/>
  <c r="G821" i="4"/>
  <c r="H821" i="4"/>
  <c r="I821" i="4"/>
  <c r="J821" i="4"/>
  <c r="K821" i="4"/>
  <c r="L821" i="4"/>
  <c r="M821" i="4"/>
  <c r="N821" i="4"/>
  <c r="O821" i="4"/>
  <c r="P821" i="4"/>
  <c r="Q821" i="4"/>
  <c r="R821" i="4"/>
  <c r="S821" i="4"/>
  <c r="T821" i="4"/>
  <c r="U821" i="4"/>
  <c r="V821" i="4"/>
  <c r="W821" i="4"/>
  <c r="X821" i="4"/>
  <c r="Y821" i="4"/>
  <c r="Z821" i="4"/>
  <c r="AA821" i="4"/>
  <c r="AB821" i="4"/>
  <c r="AC821" i="4"/>
  <c r="AD821" i="4"/>
  <c r="AE821" i="4"/>
  <c r="AF821" i="4"/>
  <c r="C20" i="4"/>
  <c r="C7" i="6" s="1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I20" i="4"/>
  <c r="C30" i="4"/>
  <c r="C11" i="6" s="1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I30" i="4"/>
  <c r="E1611" i="4"/>
  <c r="AI1611" i="4" s="1"/>
  <c r="F1611" i="4"/>
  <c r="G1611" i="4"/>
  <c r="H1611" i="4"/>
  <c r="I1611" i="4"/>
  <c r="J1611" i="4"/>
  <c r="K1611" i="4"/>
  <c r="L1611" i="4"/>
  <c r="M1611" i="4"/>
  <c r="N1611" i="4"/>
  <c r="O1611" i="4"/>
  <c r="P1611" i="4"/>
  <c r="Q1611" i="4"/>
  <c r="R1611" i="4"/>
  <c r="S1611" i="4"/>
  <c r="T1611" i="4"/>
  <c r="U1611" i="4"/>
  <c r="V1611" i="4"/>
  <c r="W1611" i="4"/>
  <c r="X1611" i="4"/>
  <c r="Y1611" i="4"/>
  <c r="Z1611" i="4"/>
  <c r="AA1611" i="4"/>
  <c r="AB1611" i="4"/>
  <c r="AC1611" i="4"/>
  <c r="AD1611" i="4"/>
  <c r="AE1611" i="4"/>
  <c r="AF1611" i="4"/>
  <c r="C205" i="4"/>
  <c r="C93" i="6" s="1"/>
  <c r="E205" i="4"/>
  <c r="AI205" i="4" s="1"/>
  <c r="F205" i="4"/>
  <c r="G205" i="4"/>
  <c r="H205" i="4"/>
  <c r="I205" i="4"/>
  <c r="J205" i="4"/>
  <c r="K205" i="4"/>
  <c r="L205" i="4"/>
  <c r="M205" i="4"/>
  <c r="N205" i="4"/>
  <c r="O205" i="4"/>
  <c r="P205" i="4"/>
  <c r="Q205" i="4"/>
  <c r="R205" i="4"/>
  <c r="S205" i="4"/>
  <c r="T205" i="4"/>
  <c r="U205" i="4"/>
  <c r="V205" i="4"/>
  <c r="W205" i="4"/>
  <c r="X205" i="4"/>
  <c r="Y205" i="4"/>
  <c r="Z205" i="4"/>
  <c r="AA205" i="4"/>
  <c r="AB205" i="4"/>
  <c r="AC205" i="4"/>
  <c r="AD205" i="4"/>
  <c r="AE205" i="4"/>
  <c r="AF205" i="4"/>
  <c r="E221" i="4"/>
  <c r="AI221" i="4" s="1"/>
  <c r="F221" i="4"/>
  <c r="G221" i="4"/>
  <c r="H221" i="4"/>
  <c r="I221" i="4"/>
  <c r="J221" i="4"/>
  <c r="K221" i="4"/>
  <c r="L221" i="4"/>
  <c r="M221" i="4"/>
  <c r="N221" i="4"/>
  <c r="O221" i="4"/>
  <c r="P221" i="4"/>
  <c r="Q221" i="4"/>
  <c r="R221" i="4"/>
  <c r="S221" i="4"/>
  <c r="T221" i="4"/>
  <c r="U221" i="4"/>
  <c r="V221" i="4"/>
  <c r="W221" i="4"/>
  <c r="X221" i="4"/>
  <c r="Y221" i="4"/>
  <c r="Z221" i="4"/>
  <c r="AA221" i="4"/>
  <c r="AB221" i="4"/>
  <c r="AC221" i="4"/>
  <c r="AD221" i="4"/>
  <c r="AE221" i="4"/>
  <c r="AF221" i="4"/>
  <c r="C238" i="4"/>
  <c r="C103" i="6" s="1"/>
  <c r="E238" i="4"/>
  <c r="AI238" i="4" s="1"/>
  <c r="F238" i="4"/>
  <c r="G238" i="4"/>
  <c r="H238" i="4"/>
  <c r="I238" i="4"/>
  <c r="J238" i="4"/>
  <c r="K238" i="4"/>
  <c r="L238" i="4"/>
  <c r="M238" i="4"/>
  <c r="N238" i="4"/>
  <c r="O238" i="4"/>
  <c r="P238" i="4"/>
  <c r="Q238" i="4"/>
  <c r="R238" i="4"/>
  <c r="S238" i="4"/>
  <c r="T238" i="4"/>
  <c r="U238" i="4"/>
  <c r="V238" i="4"/>
  <c r="W238" i="4"/>
  <c r="X238" i="4"/>
  <c r="Y238" i="4"/>
  <c r="Z238" i="4"/>
  <c r="AA238" i="4"/>
  <c r="AB238" i="4"/>
  <c r="AC238" i="4"/>
  <c r="AD238" i="4"/>
  <c r="AE238" i="4"/>
  <c r="AF238" i="4"/>
  <c r="E241" i="4"/>
  <c r="AI241" i="4" s="1"/>
  <c r="F241" i="4"/>
  <c r="G241" i="4"/>
  <c r="H241" i="4"/>
  <c r="I241" i="4"/>
  <c r="J241" i="4"/>
  <c r="K241" i="4"/>
  <c r="L241" i="4"/>
  <c r="M241" i="4"/>
  <c r="N241" i="4"/>
  <c r="O241" i="4"/>
  <c r="P241" i="4"/>
  <c r="Q241" i="4"/>
  <c r="R241" i="4"/>
  <c r="S241" i="4"/>
  <c r="T241" i="4"/>
  <c r="U241" i="4"/>
  <c r="V241" i="4"/>
  <c r="W241" i="4"/>
  <c r="X241" i="4"/>
  <c r="Y241" i="4"/>
  <c r="Z241" i="4"/>
  <c r="AA241" i="4"/>
  <c r="AB241" i="4"/>
  <c r="AC241" i="4"/>
  <c r="AD241" i="4"/>
  <c r="AE241" i="4"/>
  <c r="AF241" i="4"/>
  <c r="C1681" i="4"/>
  <c r="C1973" i="6" s="1"/>
  <c r="E1681" i="4"/>
  <c r="AI1681" i="4" s="1"/>
  <c r="F1681" i="4"/>
  <c r="G1681" i="4"/>
  <c r="H1681" i="4"/>
  <c r="I1681" i="4"/>
  <c r="J1681" i="4"/>
  <c r="K1681" i="4"/>
  <c r="L1681" i="4"/>
  <c r="M1681" i="4"/>
  <c r="N1681" i="4"/>
  <c r="O1681" i="4"/>
  <c r="P1681" i="4"/>
  <c r="Q1681" i="4"/>
  <c r="R1681" i="4"/>
  <c r="S1681" i="4"/>
  <c r="T1681" i="4"/>
  <c r="U1681" i="4"/>
  <c r="V1681" i="4"/>
  <c r="W1681" i="4"/>
  <c r="X1681" i="4"/>
  <c r="Y1681" i="4"/>
  <c r="Z1681" i="4"/>
  <c r="AA1681" i="4"/>
  <c r="AB1681" i="4"/>
  <c r="AC1681" i="4"/>
  <c r="AD1681" i="4"/>
  <c r="AE1681" i="4"/>
  <c r="AF1681" i="4"/>
  <c r="E325" i="4"/>
  <c r="AI325" i="4" s="1"/>
  <c r="F325" i="4"/>
  <c r="G325" i="4"/>
  <c r="H325" i="4"/>
  <c r="I325" i="4"/>
  <c r="J325" i="4"/>
  <c r="K325" i="4"/>
  <c r="L325" i="4"/>
  <c r="M325" i="4"/>
  <c r="N325" i="4"/>
  <c r="O325" i="4"/>
  <c r="P325" i="4"/>
  <c r="Q325" i="4"/>
  <c r="R325" i="4"/>
  <c r="S325" i="4"/>
  <c r="T325" i="4"/>
  <c r="U325" i="4"/>
  <c r="V325" i="4"/>
  <c r="W325" i="4"/>
  <c r="X325" i="4"/>
  <c r="Y325" i="4"/>
  <c r="Z325" i="4"/>
  <c r="AA325" i="4"/>
  <c r="AB325" i="4"/>
  <c r="AC325" i="4"/>
  <c r="AD325" i="4"/>
  <c r="AE325" i="4"/>
  <c r="AF325" i="4"/>
  <c r="C1697" i="4"/>
  <c r="C124" i="6" s="1"/>
  <c r="AH1697" i="4"/>
  <c r="E1697" i="4"/>
  <c r="F1697" i="4"/>
  <c r="G1697" i="4"/>
  <c r="H1697" i="4"/>
  <c r="I1697" i="4"/>
  <c r="J1697" i="4"/>
  <c r="K1697" i="4"/>
  <c r="L1697" i="4"/>
  <c r="M1697" i="4"/>
  <c r="N1697" i="4"/>
  <c r="O1697" i="4"/>
  <c r="P1697" i="4"/>
  <c r="Q1697" i="4"/>
  <c r="R1697" i="4"/>
  <c r="S1697" i="4"/>
  <c r="T1697" i="4"/>
  <c r="U1697" i="4"/>
  <c r="V1697" i="4"/>
  <c r="W1697" i="4"/>
  <c r="X1697" i="4"/>
  <c r="Y1697" i="4"/>
  <c r="Z1697" i="4"/>
  <c r="AA1697" i="4"/>
  <c r="AB1697" i="4"/>
  <c r="AC1697" i="4"/>
  <c r="AD1697" i="4"/>
  <c r="AE1697" i="4"/>
  <c r="AF1697" i="4"/>
  <c r="AI1697" i="4"/>
  <c r="C354" i="4"/>
  <c r="C132" i="6" s="1"/>
  <c r="E354" i="4"/>
  <c r="AI354" i="4" s="1"/>
  <c r="F354" i="4"/>
  <c r="G354" i="4"/>
  <c r="H354" i="4"/>
  <c r="I354" i="4"/>
  <c r="J354" i="4"/>
  <c r="K354" i="4"/>
  <c r="L354" i="4"/>
  <c r="M354" i="4"/>
  <c r="N354" i="4"/>
  <c r="O354" i="4"/>
  <c r="P354" i="4"/>
  <c r="Q354" i="4"/>
  <c r="R354" i="4"/>
  <c r="S354" i="4"/>
  <c r="T354" i="4"/>
  <c r="U354" i="4"/>
  <c r="V354" i="4"/>
  <c r="W354" i="4"/>
  <c r="X354" i="4"/>
  <c r="Y354" i="4"/>
  <c r="Z354" i="4"/>
  <c r="AA354" i="4"/>
  <c r="AB354" i="4"/>
  <c r="AC354" i="4"/>
  <c r="AD354" i="4"/>
  <c r="AE354" i="4"/>
  <c r="AF354" i="4"/>
  <c r="C1715" i="4"/>
  <c r="C144" i="6" s="1"/>
  <c r="E1715" i="4"/>
  <c r="AI1715" i="4" s="1"/>
  <c r="F1715" i="4"/>
  <c r="G1715" i="4"/>
  <c r="H1715" i="4"/>
  <c r="I1715" i="4"/>
  <c r="J1715" i="4"/>
  <c r="K1715" i="4"/>
  <c r="L1715" i="4"/>
  <c r="M1715" i="4"/>
  <c r="N1715" i="4"/>
  <c r="O1715" i="4"/>
  <c r="P1715" i="4"/>
  <c r="Q1715" i="4"/>
  <c r="R1715" i="4"/>
  <c r="S1715" i="4"/>
  <c r="T1715" i="4"/>
  <c r="U1715" i="4"/>
  <c r="V1715" i="4"/>
  <c r="W1715" i="4"/>
  <c r="X1715" i="4"/>
  <c r="Y1715" i="4"/>
  <c r="Z1715" i="4"/>
  <c r="AA1715" i="4"/>
  <c r="AB1715" i="4"/>
  <c r="AC1715" i="4"/>
  <c r="AD1715" i="4"/>
  <c r="AE1715" i="4"/>
  <c r="AF1715" i="4"/>
  <c r="E459" i="4"/>
  <c r="F459" i="4"/>
  <c r="G459" i="4"/>
  <c r="H459" i="4"/>
  <c r="I459" i="4"/>
  <c r="J459" i="4"/>
  <c r="K459" i="4"/>
  <c r="L459" i="4"/>
  <c r="M459" i="4"/>
  <c r="N459" i="4"/>
  <c r="O459" i="4"/>
  <c r="P459" i="4"/>
  <c r="Q459" i="4"/>
  <c r="R459" i="4"/>
  <c r="S459" i="4"/>
  <c r="T459" i="4"/>
  <c r="U459" i="4"/>
  <c r="V459" i="4"/>
  <c r="W459" i="4"/>
  <c r="X459" i="4"/>
  <c r="Y459" i="4"/>
  <c r="Z459" i="4"/>
  <c r="AA459" i="4"/>
  <c r="AB459" i="4"/>
  <c r="AC459" i="4"/>
  <c r="AD459" i="4"/>
  <c r="AE459" i="4"/>
  <c r="AF459" i="4"/>
  <c r="AI459" i="4"/>
  <c r="C468" i="4"/>
  <c r="C174" i="6" s="1"/>
  <c r="AH468" i="4"/>
  <c r="E468" i="4"/>
  <c r="AI468" i="4" s="1"/>
  <c r="F468" i="4"/>
  <c r="G468" i="4"/>
  <c r="H468" i="4"/>
  <c r="I468" i="4"/>
  <c r="J468" i="4"/>
  <c r="K468" i="4"/>
  <c r="L468" i="4"/>
  <c r="M468" i="4"/>
  <c r="N468" i="4"/>
  <c r="O468" i="4"/>
  <c r="P468" i="4"/>
  <c r="Q468" i="4"/>
  <c r="R468" i="4"/>
  <c r="S468" i="4"/>
  <c r="T468" i="4"/>
  <c r="U468" i="4"/>
  <c r="V468" i="4"/>
  <c r="W468" i="4"/>
  <c r="X468" i="4"/>
  <c r="Y468" i="4"/>
  <c r="Z468" i="4"/>
  <c r="AA468" i="4"/>
  <c r="AB468" i="4"/>
  <c r="AC468" i="4"/>
  <c r="AD468" i="4"/>
  <c r="AE468" i="4"/>
  <c r="AF468" i="4"/>
  <c r="E469" i="4"/>
  <c r="AI469" i="4" s="1"/>
  <c r="F469" i="4"/>
  <c r="G469" i="4"/>
  <c r="H469" i="4"/>
  <c r="I469" i="4"/>
  <c r="J469" i="4"/>
  <c r="K469" i="4"/>
  <c r="L469" i="4"/>
  <c r="M469" i="4"/>
  <c r="N469" i="4"/>
  <c r="O469" i="4"/>
  <c r="P469" i="4"/>
  <c r="Q469" i="4"/>
  <c r="R469" i="4"/>
  <c r="S469" i="4"/>
  <c r="T469" i="4"/>
  <c r="U469" i="4"/>
  <c r="V469" i="4"/>
  <c r="W469" i="4"/>
  <c r="X469" i="4"/>
  <c r="Y469" i="4"/>
  <c r="Z469" i="4"/>
  <c r="AA469" i="4"/>
  <c r="AB469" i="4"/>
  <c r="AC469" i="4"/>
  <c r="AD469" i="4"/>
  <c r="AE469" i="4"/>
  <c r="AF469" i="4"/>
  <c r="C540" i="4"/>
  <c r="C1981" i="6" s="1"/>
  <c r="E540" i="4"/>
  <c r="AI540" i="4" s="1"/>
  <c r="F540" i="4"/>
  <c r="G540" i="4"/>
  <c r="H540" i="4"/>
  <c r="I540" i="4"/>
  <c r="J540" i="4"/>
  <c r="K540" i="4"/>
  <c r="L540" i="4"/>
  <c r="M540" i="4"/>
  <c r="N540" i="4"/>
  <c r="O540" i="4"/>
  <c r="P540" i="4"/>
  <c r="Q540" i="4"/>
  <c r="R540" i="4"/>
  <c r="S540" i="4"/>
  <c r="T540" i="4"/>
  <c r="U540" i="4"/>
  <c r="V540" i="4"/>
  <c r="W540" i="4"/>
  <c r="X540" i="4"/>
  <c r="Y540" i="4"/>
  <c r="Z540" i="4"/>
  <c r="AA540" i="4"/>
  <c r="AB540" i="4"/>
  <c r="AC540" i="4"/>
  <c r="AD540" i="4"/>
  <c r="AE540" i="4"/>
  <c r="AF540" i="4"/>
  <c r="E547" i="4"/>
  <c r="AI547" i="4" s="1"/>
  <c r="F547" i="4"/>
  <c r="G547" i="4"/>
  <c r="H547" i="4"/>
  <c r="I547" i="4"/>
  <c r="J547" i="4"/>
  <c r="K547" i="4"/>
  <c r="L547" i="4"/>
  <c r="M547" i="4"/>
  <c r="N547" i="4"/>
  <c r="O547" i="4"/>
  <c r="P547" i="4"/>
  <c r="Q547" i="4"/>
  <c r="R547" i="4"/>
  <c r="S547" i="4"/>
  <c r="T547" i="4"/>
  <c r="U547" i="4"/>
  <c r="V547" i="4"/>
  <c r="W547" i="4"/>
  <c r="X547" i="4"/>
  <c r="Y547" i="4"/>
  <c r="Z547" i="4"/>
  <c r="AA547" i="4"/>
  <c r="AB547" i="4"/>
  <c r="AC547" i="4"/>
  <c r="AD547" i="4"/>
  <c r="AE547" i="4"/>
  <c r="AF547" i="4"/>
  <c r="C578" i="4"/>
  <c r="C212" i="6" s="1"/>
  <c r="E578" i="4"/>
  <c r="F578" i="4"/>
  <c r="G578" i="4"/>
  <c r="H578" i="4"/>
  <c r="I578" i="4"/>
  <c r="J578" i="4"/>
  <c r="K578" i="4"/>
  <c r="L578" i="4"/>
  <c r="M578" i="4"/>
  <c r="N578" i="4"/>
  <c r="O578" i="4"/>
  <c r="P578" i="4"/>
  <c r="Q578" i="4"/>
  <c r="R578" i="4"/>
  <c r="S578" i="4"/>
  <c r="T578" i="4"/>
  <c r="U578" i="4"/>
  <c r="V578" i="4"/>
  <c r="W578" i="4"/>
  <c r="X578" i="4"/>
  <c r="Y578" i="4"/>
  <c r="Z578" i="4"/>
  <c r="AA578" i="4"/>
  <c r="AB578" i="4"/>
  <c r="AC578" i="4"/>
  <c r="AD578" i="4"/>
  <c r="AE578" i="4"/>
  <c r="AF578" i="4"/>
  <c r="AI578" i="4"/>
  <c r="E608" i="4"/>
  <c r="AI608" i="4" s="1"/>
  <c r="F608" i="4"/>
  <c r="G608" i="4"/>
  <c r="H608" i="4"/>
  <c r="I608" i="4"/>
  <c r="J608" i="4"/>
  <c r="K608" i="4"/>
  <c r="L608" i="4"/>
  <c r="M608" i="4"/>
  <c r="N608" i="4"/>
  <c r="O608" i="4"/>
  <c r="P608" i="4"/>
  <c r="Q608" i="4"/>
  <c r="R608" i="4"/>
  <c r="S608" i="4"/>
  <c r="T608" i="4"/>
  <c r="U608" i="4"/>
  <c r="V608" i="4"/>
  <c r="W608" i="4"/>
  <c r="X608" i="4"/>
  <c r="Y608" i="4"/>
  <c r="Z608" i="4"/>
  <c r="AA608" i="4"/>
  <c r="AB608" i="4"/>
  <c r="AC608" i="4"/>
  <c r="AD608" i="4"/>
  <c r="AE608" i="4"/>
  <c r="AF608" i="4"/>
  <c r="C621" i="4"/>
  <c r="C227" i="6" s="1"/>
  <c r="E621" i="4"/>
  <c r="AI621" i="4" s="1"/>
  <c r="F621" i="4"/>
  <c r="G621" i="4"/>
  <c r="H621" i="4"/>
  <c r="I621" i="4"/>
  <c r="J621" i="4"/>
  <c r="K621" i="4"/>
  <c r="L621" i="4"/>
  <c r="M621" i="4"/>
  <c r="N621" i="4"/>
  <c r="O621" i="4"/>
  <c r="P621" i="4"/>
  <c r="Q621" i="4"/>
  <c r="R621" i="4"/>
  <c r="S621" i="4"/>
  <c r="T621" i="4"/>
  <c r="U621" i="4"/>
  <c r="V621" i="4"/>
  <c r="W621" i="4"/>
  <c r="X621" i="4"/>
  <c r="Y621" i="4"/>
  <c r="Z621" i="4"/>
  <c r="AA621" i="4"/>
  <c r="AB621" i="4"/>
  <c r="AC621" i="4"/>
  <c r="AD621" i="4"/>
  <c r="AE621" i="4"/>
  <c r="AF621" i="4"/>
  <c r="C717" i="4"/>
  <c r="C257" i="6" s="1"/>
  <c r="E717" i="4"/>
  <c r="AI717" i="4" s="1"/>
  <c r="F717" i="4"/>
  <c r="G717" i="4"/>
  <c r="H717" i="4"/>
  <c r="I717" i="4"/>
  <c r="J717" i="4"/>
  <c r="K717" i="4"/>
  <c r="L717" i="4"/>
  <c r="M717" i="4"/>
  <c r="N717" i="4"/>
  <c r="O717" i="4"/>
  <c r="P717" i="4"/>
  <c r="Q717" i="4"/>
  <c r="R717" i="4"/>
  <c r="S717" i="4"/>
  <c r="T717" i="4"/>
  <c r="U717" i="4"/>
  <c r="V717" i="4"/>
  <c r="W717" i="4"/>
  <c r="X717" i="4"/>
  <c r="Y717" i="4"/>
  <c r="Z717" i="4"/>
  <c r="AA717" i="4"/>
  <c r="AB717" i="4"/>
  <c r="AC717" i="4"/>
  <c r="AD717" i="4"/>
  <c r="AE717" i="4"/>
  <c r="AF717" i="4"/>
  <c r="E718" i="4"/>
  <c r="AI718" i="4" s="1"/>
  <c r="F718" i="4"/>
  <c r="G718" i="4"/>
  <c r="H718" i="4"/>
  <c r="I718" i="4"/>
  <c r="J718" i="4"/>
  <c r="K718" i="4"/>
  <c r="L718" i="4"/>
  <c r="M718" i="4"/>
  <c r="N718" i="4"/>
  <c r="O718" i="4"/>
  <c r="P718" i="4"/>
  <c r="Q718" i="4"/>
  <c r="R718" i="4"/>
  <c r="S718" i="4"/>
  <c r="T718" i="4"/>
  <c r="U718" i="4"/>
  <c r="V718" i="4"/>
  <c r="W718" i="4"/>
  <c r="X718" i="4"/>
  <c r="Y718" i="4"/>
  <c r="Z718" i="4"/>
  <c r="AA718" i="4"/>
  <c r="AB718" i="4"/>
  <c r="AC718" i="4"/>
  <c r="AD718" i="4"/>
  <c r="AE718" i="4"/>
  <c r="AF718" i="4"/>
  <c r="E806" i="4"/>
  <c r="AI806" i="4" s="1"/>
  <c r="F806" i="4"/>
  <c r="G806" i="4"/>
  <c r="H806" i="4"/>
  <c r="I806" i="4"/>
  <c r="J806" i="4"/>
  <c r="K806" i="4"/>
  <c r="L806" i="4"/>
  <c r="M806" i="4"/>
  <c r="N806" i="4"/>
  <c r="O806" i="4"/>
  <c r="P806" i="4"/>
  <c r="Q806" i="4"/>
  <c r="R806" i="4"/>
  <c r="S806" i="4"/>
  <c r="T806" i="4"/>
  <c r="U806" i="4"/>
  <c r="V806" i="4"/>
  <c r="W806" i="4"/>
  <c r="X806" i="4"/>
  <c r="Y806" i="4"/>
  <c r="Z806" i="4"/>
  <c r="AA806" i="4"/>
  <c r="AB806" i="4"/>
  <c r="AC806" i="4"/>
  <c r="AD806" i="4"/>
  <c r="AE806" i="4"/>
  <c r="AF806" i="4"/>
  <c r="E751" i="4"/>
  <c r="AI751" i="4" s="1"/>
  <c r="F751" i="4"/>
  <c r="G751" i="4"/>
  <c r="H751" i="4"/>
  <c r="I751" i="4"/>
  <c r="J751" i="4"/>
  <c r="K751" i="4"/>
  <c r="L751" i="4"/>
  <c r="M751" i="4"/>
  <c r="N751" i="4"/>
  <c r="O751" i="4"/>
  <c r="P751" i="4"/>
  <c r="Q751" i="4"/>
  <c r="R751" i="4"/>
  <c r="S751" i="4"/>
  <c r="T751" i="4"/>
  <c r="U751" i="4"/>
  <c r="V751" i="4"/>
  <c r="W751" i="4"/>
  <c r="X751" i="4"/>
  <c r="Y751" i="4"/>
  <c r="Z751" i="4"/>
  <c r="AA751" i="4"/>
  <c r="AB751" i="4"/>
  <c r="AC751" i="4"/>
  <c r="AD751" i="4"/>
  <c r="AE751" i="4"/>
  <c r="AF751" i="4"/>
  <c r="C1813" i="4"/>
  <c r="C1991" i="6" s="1"/>
  <c r="E1813" i="4"/>
  <c r="AI1813" i="4" s="1"/>
  <c r="F1813" i="4"/>
  <c r="G1813" i="4"/>
  <c r="H1813" i="4"/>
  <c r="I1813" i="4"/>
  <c r="J1813" i="4"/>
  <c r="K1813" i="4"/>
  <c r="L1813" i="4"/>
  <c r="M1813" i="4"/>
  <c r="N1813" i="4"/>
  <c r="O1813" i="4"/>
  <c r="P1813" i="4"/>
  <c r="Q1813" i="4"/>
  <c r="R1813" i="4"/>
  <c r="S1813" i="4"/>
  <c r="T1813" i="4"/>
  <c r="U1813" i="4"/>
  <c r="V1813" i="4"/>
  <c r="W1813" i="4"/>
  <c r="X1813" i="4"/>
  <c r="Y1813" i="4"/>
  <c r="Z1813" i="4"/>
  <c r="AA1813" i="4"/>
  <c r="AB1813" i="4"/>
  <c r="AC1813" i="4"/>
  <c r="AD1813" i="4"/>
  <c r="AE1813" i="4"/>
  <c r="AF1813" i="4"/>
  <c r="C846" i="4"/>
  <c r="C315" i="6" s="1"/>
  <c r="E846" i="4"/>
  <c r="F846" i="4"/>
  <c r="G846" i="4"/>
  <c r="H846" i="4"/>
  <c r="I846" i="4"/>
  <c r="J846" i="4"/>
  <c r="K846" i="4"/>
  <c r="L846" i="4"/>
  <c r="M846" i="4"/>
  <c r="N846" i="4"/>
  <c r="O846" i="4"/>
  <c r="P846" i="4"/>
  <c r="Q846" i="4"/>
  <c r="R846" i="4"/>
  <c r="S846" i="4"/>
  <c r="T846" i="4"/>
  <c r="U846" i="4"/>
  <c r="V846" i="4"/>
  <c r="W846" i="4"/>
  <c r="X846" i="4"/>
  <c r="Y846" i="4"/>
  <c r="Z846" i="4"/>
  <c r="AA846" i="4"/>
  <c r="AB846" i="4"/>
  <c r="AC846" i="4"/>
  <c r="AD846" i="4"/>
  <c r="AE846" i="4"/>
  <c r="AF846" i="4"/>
  <c r="AI846" i="4"/>
  <c r="C926" i="4"/>
  <c r="C346" i="6" s="1"/>
  <c r="AH926" i="4"/>
  <c r="E926" i="4"/>
  <c r="AI926" i="4" s="1"/>
  <c r="F926" i="4"/>
  <c r="G926" i="4"/>
  <c r="H926" i="4"/>
  <c r="I926" i="4"/>
  <c r="J926" i="4"/>
  <c r="K926" i="4"/>
  <c r="L926" i="4"/>
  <c r="M926" i="4"/>
  <c r="N926" i="4"/>
  <c r="O926" i="4"/>
  <c r="P926" i="4"/>
  <c r="Q926" i="4"/>
  <c r="R926" i="4"/>
  <c r="S926" i="4"/>
  <c r="T926" i="4"/>
  <c r="U926" i="4"/>
  <c r="V926" i="4"/>
  <c r="W926" i="4"/>
  <c r="X926" i="4"/>
  <c r="Y926" i="4"/>
  <c r="Z926" i="4"/>
  <c r="AA926" i="4"/>
  <c r="AB926" i="4"/>
  <c r="AC926" i="4"/>
  <c r="AD926" i="4"/>
  <c r="AE926" i="4"/>
  <c r="AF926" i="4"/>
  <c r="E1900" i="4"/>
  <c r="AI1900" i="4" s="1"/>
  <c r="F1900" i="4"/>
  <c r="G1900" i="4"/>
  <c r="H1900" i="4"/>
  <c r="I1900" i="4"/>
  <c r="J1900" i="4"/>
  <c r="K1900" i="4"/>
  <c r="L1900" i="4"/>
  <c r="M1900" i="4"/>
  <c r="N1900" i="4"/>
  <c r="O1900" i="4"/>
  <c r="P1900" i="4"/>
  <c r="Q1900" i="4"/>
  <c r="R1900" i="4"/>
  <c r="S1900" i="4"/>
  <c r="T1900" i="4"/>
  <c r="U1900" i="4"/>
  <c r="V1900" i="4"/>
  <c r="W1900" i="4"/>
  <c r="X1900" i="4"/>
  <c r="Y1900" i="4"/>
  <c r="Z1900" i="4"/>
  <c r="AA1900" i="4"/>
  <c r="AB1900" i="4"/>
  <c r="AC1900" i="4"/>
  <c r="AD1900" i="4"/>
  <c r="AE1900" i="4"/>
  <c r="AF1900" i="4"/>
  <c r="C1023" i="4"/>
  <c r="C361" i="6" s="1"/>
  <c r="E1023" i="4"/>
  <c r="F1023" i="4"/>
  <c r="G1023" i="4"/>
  <c r="H1023" i="4"/>
  <c r="I1023" i="4"/>
  <c r="J1023" i="4"/>
  <c r="K1023" i="4"/>
  <c r="L1023" i="4"/>
  <c r="M1023" i="4"/>
  <c r="N1023" i="4"/>
  <c r="O1023" i="4"/>
  <c r="P1023" i="4"/>
  <c r="Q1023" i="4"/>
  <c r="R1023" i="4"/>
  <c r="S1023" i="4"/>
  <c r="T1023" i="4"/>
  <c r="U1023" i="4"/>
  <c r="V1023" i="4"/>
  <c r="W1023" i="4"/>
  <c r="X1023" i="4"/>
  <c r="Y1023" i="4"/>
  <c r="Z1023" i="4"/>
  <c r="AA1023" i="4"/>
  <c r="AB1023" i="4"/>
  <c r="AC1023" i="4"/>
  <c r="AD1023" i="4"/>
  <c r="AE1023" i="4"/>
  <c r="AF1023" i="4"/>
  <c r="AI1023" i="4"/>
  <c r="C1027" i="4"/>
  <c r="C362" i="6" s="1"/>
  <c r="E1027" i="4"/>
  <c r="AI1027" i="4" s="1"/>
  <c r="F1027" i="4"/>
  <c r="G1027" i="4"/>
  <c r="H1027" i="4"/>
  <c r="I1027" i="4"/>
  <c r="J1027" i="4"/>
  <c r="K1027" i="4"/>
  <c r="L1027" i="4"/>
  <c r="M1027" i="4"/>
  <c r="N1027" i="4"/>
  <c r="O1027" i="4"/>
  <c r="P1027" i="4"/>
  <c r="Q1027" i="4"/>
  <c r="R1027" i="4"/>
  <c r="S1027" i="4"/>
  <c r="T1027" i="4"/>
  <c r="U1027" i="4"/>
  <c r="V1027" i="4"/>
  <c r="W1027" i="4"/>
  <c r="X1027" i="4"/>
  <c r="Y1027" i="4"/>
  <c r="Z1027" i="4"/>
  <c r="AA1027" i="4"/>
  <c r="AB1027" i="4"/>
  <c r="AC1027" i="4"/>
  <c r="AD1027" i="4"/>
  <c r="AE1027" i="4"/>
  <c r="AF1027" i="4"/>
  <c r="E1084" i="4"/>
  <c r="AI1084" i="4" s="1"/>
  <c r="F1084" i="4"/>
  <c r="G1084" i="4"/>
  <c r="H1084" i="4"/>
  <c r="I1084" i="4"/>
  <c r="J1084" i="4"/>
  <c r="K1084" i="4"/>
  <c r="L1084" i="4"/>
  <c r="M1084" i="4"/>
  <c r="N1084" i="4"/>
  <c r="O1084" i="4"/>
  <c r="P1084" i="4"/>
  <c r="Q1084" i="4"/>
  <c r="R1084" i="4"/>
  <c r="S1084" i="4"/>
  <c r="T1084" i="4"/>
  <c r="U1084" i="4"/>
  <c r="V1084" i="4"/>
  <c r="W1084" i="4"/>
  <c r="X1084" i="4"/>
  <c r="Y1084" i="4"/>
  <c r="Z1084" i="4"/>
  <c r="AA1084" i="4"/>
  <c r="AB1084" i="4"/>
  <c r="AC1084" i="4"/>
  <c r="AD1084" i="4"/>
  <c r="AE1084" i="4"/>
  <c r="AF1084" i="4"/>
  <c r="AH1084" i="4"/>
  <c r="E1086" i="4"/>
  <c r="AI1086" i="4" s="1"/>
  <c r="F1086" i="4"/>
  <c r="G1086" i="4"/>
  <c r="H1086" i="4"/>
  <c r="I1086" i="4"/>
  <c r="J1086" i="4"/>
  <c r="K1086" i="4"/>
  <c r="L1086" i="4"/>
  <c r="M1086" i="4"/>
  <c r="N1086" i="4"/>
  <c r="O1086" i="4"/>
  <c r="P1086" i="4"/>
  <c r="Q1086" i="4"/>
  <c r="R1086" i="4"/>
  <c r="S1086" i="4"/>
  <c r="T1086" i="4"/>
  <c r="U1086" i="4"/>
  <c r="V1086" i="4"/>
  <c r="W1086" i="4"/>
  <c r="X1086" i="4"/>
  <c r="Y1086" i="4"/>
  <c r="Z1086" i="4"/>
  <c r="AA1086" i="4"/>
  <c r="AB1086" i="4"/>
  <c r="AC1086" i="4"/>
  <c r="AD1086" i="4"/>
  <c r="AE1086" i="4"/>
  <c r="AF1086" i="4"/>
  <c r="C1102" i="4"/>
  <c r="C385" i="6" s="1"/>
  <c r="E1102" i="4"/>
  <c r="AI1102" i="4" s="1"/>
  <c r="F1102" i="4"/>
  <c r="G1102" i="4"/>
  <c r="H1102" i="4"/>
  <c r="I1102" i="4"/>
  <c r="J1102" i="4"/>
  <c r="K1102" i="4"/>
  <c r="L1102" i="4"/>
  <c r="M1102" i="4"/>
  <c r="N1102" i="4"/>
  <c r="O1102" i="4"/>
  <c r="P1102" i="4"/>
  <c r="Q1102" i="4"/>
  <c r="R1102" i="4"/>
  <c r="S1102" i="4"/>
  <c r="T1102" i="4"/>
  <c r="U1102" i="4"/>
  <c r="V1102" i="4"/>
  <c r="W1102" i="4"/>
  <c r="X1102" i="4"/>
  <c r="Y1102" i="4"/>
  <c r="Z1102" i="4"/>
  <c r="AA1102" i="4"/>
  <c r="AB1102" i="4"/>
  <c r="AC1102" i="4"/>
  <c r="AD1102" i="4"/>
  <c r="AE1102" i="4"/>
  <c r="AF1102" i="4"/>
  <c r="AH1116" i="4"/>
  <c r="E1116" i="4"/>
  <c r="AI1116" i="4" s="1"/>
  <c r="F1116" i="4"/>
  <c r="G1116" i="4"/>
  <c r="H1116" i="4"/>
  <c r="I1116" i="4"/>
  <c r="J1116" i="4"/>
  <c r="K1116" i="4"/>
  <c r="L1116" i="4"/>
  <c r="M1116" i="4"/>
  <c r="N1116" i="4"/>
  <c r="O1116" i="4"/>
  <c r="P1116" i="4"/>
  <c r="Q1116" i="4"/>
  <c r="R1116" i="4"/>
  <c r="S1116" i="4"/>
  <c r="T1116" i="4"/>
  <c r="U1116" i="4"/>
  <c r="V1116" i="4"/>
  <c r="W1116" i="4"/>
  <c r="X1116" i="4"/>
  <c r="Y1116" i="4"/>
  <c r="Z1116" i="4"/>
  <c r="AA1116" i="4"/>
  <c r="AB1116" i="4"/>
  <c r="AC1116" i="4"/>
  <c r="AD1116" i="4"/>
  <c r="AE1116" i="4"/>
  <c r="AF1116" i="4"/>
  <c r="C1198" i="4"/>
  <c r="C415" i="6" s="1"/>
  <c r="E1198" i="4"/>
  <c r="AI1198" i="4" s="1"/>
  <c r="F1198" i="4"/>
  <c r="G1198" i="4"/>
  <c r="H1198" i="4"/>
  <c r="I1198" i="4"/>
  <c r="J1198" i="4"/>
  <c r="K1198" i="4"/>
  <c r="L1198" i="4"/>
  <c r="M1198" i="4"/>
  <c r="N1198" i="4"/>
  <c r="O1198" i="4"/>
  <c r="P1198" i="4"/>
  <c r="Q1198" i="4"/>
  <c r="R1198" i="4"/>
  <c r="S1198" i="4"/>
  <c r="T1198" i="4"/>
  <c r="U1198" i="4"/>
  <c r="V1198" i="4"/>
  <c r="W1198" i="4"/>
  <c r="X1198" i="4"/>
  <c r="Y1198" i="4"/>
  <c r="Z1198" i="4"/>
  <c r="AA1198" i="4"/>
  <c r="AB1198" i="4"/>
  <c r="AC1198" i="4"/>
  <c r="AD1198" i="4"/>
  <c r="AE1198" i="4"/>
  <c r="AF1198" i="4"/>
  <c r="E1246" i="4"/>
  <c r="AI1246" i="4" s="1"/>
  <c r="F1246" i="4"/>
  <c r="G1246" i="4"/>
  <c r="H1246" i="4"/>
  <c r="I1246" i="4"/>
  <c r="J1246" i="4"/>
  <c r="K1246" i="4"/>
  <c r="L1246" i="4"/>
  <c r="M1246" i="4"/>
  <c r="N1246" i="4"/>
  <c r="O1246" i="4"/>
  <c r="P1246" i="4"/>
  <c r="Q1246" i="4"/>
  <c r="R1246" i="4"/>
  <c r="S1246" i="4"/>
  <c r="T1246" i="4"/>
  <c r="U1246" i="4"/>
  <c r="V1246" i="4"/>
  <c r="W1246" i="4"/>
  <c r="X1246" i="4"/>
  <c r="Y1246" i="4"/>
  <c r="Z1246" i="4"/>
  <c r="AA1246" i="4"/>
  <c r="AB1246" i="4"/>
  <c r="AC1246" i="4"/>
  <c r="AD1246" i="4"/>
  <c r="AE1246" i="4"/>
  <c r="AF1246" i="4"/>
  <c r="C1270" i="4"/>
  <c r="C441" i="6" s="1"/>
  <c r="E1270" i="4"/>
  <c r="F1270" i="4"/>
  <c r="G1270" i="4"/>
  <c r="H1270" i="4"/>
  <c r="I1270" i="4"/>
  <c r="J1270" i="4"/>
  <c r="K1270" i="4"/>
  <c r="L1270" i="4"/>
  <c r="M1270" i="4"/>
  <c r="N1270" i="4"/>
  <c r="O1270" i="4"/>
  <c r="P1270" i="4"/>
  <c r="Q1270" i="4"/>
  <c r="R1270" i="4"/>
  <c r="S1270" i="4"/>
  <c r="T1270" i="4"/>
  <c r="U1270" i="4"/>
  <c r="V1270" i="4"/>
  <c r="W1270" i="4"/>
  <c r="X1270" i="4"/>
  <c r="Y1270" i="4"/>
  <c r="Z1270" i="4"/>
  <c r="AA1270" i="4"/>
  <c r="AB1270" i="4"/>
  <c r="AC1270" i="4"/>
  <c r="AD1270" i="4"/>
  <c r="AE1270" i="4"/>
  <c r="AF1270" i="4"/>
  <c r="AI1270" i="4"/>
  <c r="C1278" i="4"/>
  <c r="C445" i="6" s="1"/>
  <c r="E1278" i="4"/>
  <c r="AI1278" i="4" s="1"/>
  <c r="F1278" i="4"/>
  <c r="G1278" i="4"/>
  <c r="H1278" i="4"/>
  <c r="I1278" i="4"/>
  <c r="J1278" i="4"/>
  <c r="K1278" i="4"/>
  <c r="L1278" i="4"/>
  <c r="M1278" i="4"/>
  <c r="N1278" i="4"/>
  <c r="O1278" i="4"/>
  <c r="P1278" i="4"/>
  <c r="Q1278" i="4"/>
  <c r="R1278" i="4"/>
  <c r="S1278" i="4"/>
  <c r="T1278" i="4"/>
  <c r="U1278" i="4"/>
  <c r="V1278" i="4"/>
  <c r="W1278" i="4"/>
  <c r="X1278" i="4"/>
  <c r="Y1278" i="4"/>
  <c r="Z1278" i="4"/>
  <c r="AA1278" i="4"/>
  <c r="AB1278" i="4"/>
  <c r="AC1278" i="4"/>
  <c r="AD1278" i="4"/>
  <c r="AE1278" i="4"/>
  <c r="AF1278" i="4"/>
  <c r="AH1979" i="4"/>
  <c r="E1979" i="4"/>
  <c r="AI1979" i="4" s="1"/>
  <c r="F1979" i="4"/>
  <c r="G1979" i="4"/>
  <c r="H1979" i="4"/>
  <c r="I1979" i="4"/>
  <c r="J1979" i="4"/>
  <c r="K1979" i="4"/>
  <c r="L1979" i="4"/>
  <c r="M1979" i="4"/>
  <c r="N1979" i="4"/>
  <c r="O1979" i="4"/>
  <c r="P1979" i="4"/>
  <c r="Q1979" i="4"/>
  <c r="R1979" i="4"/>
  <c r="S1979" i="4"/>
  <c r="T1979" i="4"/>
  <c r="U1979" i="4"/>
  <c r="V1979" i="4"/>
  <c r="W1979" i="4"/>
  <c r="X1979" i="4"/>
  <c r="Y1979" i="4"/>
  <c r="Z1979" i="4"/>
  <c r="AA1979" i="4"/>
  <c r="AB1979" i="4"/>
  <c r="AC1979" i="4"/>
  <c r="AD1979" i="4"/>
  <c r="AE1979" i="4"/>
  <c r="AF1979" i="4"/>
  <c r="E1561" i="4"/>
  <c r="AI1561" i="4" s="1"/>
  <c r="F1561" i="4"/>
  <c r="G1561" i="4"/>
  <c r="H1561" i="4"/>
  <c r="I1561" i="4"/>
  <c r="J1561" i="4"/>
  <c r="K1561" i="4"/>
  <c r="L1561" i="4"/>
  <c r="M1561" i="4"/>
  <c r="N1561" i="4"/>
  <c r="O1561" i="4"/>
  <c r="P1561" i="4"/>
  <c r="Q1561" i="4"/>
  <c r="R1561" i="4"/>
  <c r="S1561" i="4"/>
  <c r="T1561" i="4"/>
  <c r="U1561" i="4"/>
  <c r="V1561" i="4"/>
  <c r="W1561" i="4"/>
  <c r="X1561" i="4"/>
  <c r="Y1561" i="4"/>
  <c r="Z1561" i="4"/>
  <c r="AA1561" i="4"/>
  <c r="AB1561" i="4"/>
  <c r="AC1561" i="4"/>
  <c r="AD1561" i="4"/>
  <c r="AE1561" i="4"/>
  <c r="AF1561" i="4"/>
  <c r="C1576" i="4"/>
  <c r="C549" i="6" s="1"/>
  <c r="E1576" i="4"/>
  <c r="AI1576" i="4" s="1"/>
  <c r="F1576" i="4"/>
  <c r="G1576" i="4"/>
  <c r="H1576" i="4"/>
  <c r="I1576" i="4"/>
  <c r="J1576" i="4"/>
  <c r="K1576" i="4"/>
  <c r="L1576" i="4"/>
  <c r="M1576" i="4"/>
  <c r="N1576" i="4"/>
  <c r="O1576" i="4"/>
  <c r="P1576" i="4"/>
  <c r="Q1576" i="4"/>
  <c r="R1576" i="4"/>
  <c r="S1576" i="4"/>
  <c r="T1576" i="4"/>
  <c r="U1576" i="4"/>
  <c r="V1576" i="4"/>
  <c r="W1576" i="4"/>
  <c r="X1576" i="4"/>
  <c r="Y1576" i="4"/>
  <c r="Z1576" i="4"/>
  <c r="AA1576" i="4"/>
  <c r="AB1576" i="4"/>
  <c r="AC1576" i="4"/>
  <c r="AD1576" i="4"/>
  <c r="AE1576" i="4"/>
  <c r="AF1576" i="4"/>
  <c r="E2004" i="4"/>
  <c r="F2004" i="4"/>
  <c r="G2004" i="4"/>
  <c r="H2004" i="4"/>
  <c r="I2004" i="4"/>
  <c r="J2004" i="4"/>
  <c r="K2004" i="4"/>
  <c r="L2004" i="4"/>
  <c r="M2004" i="4"/>
  <c r="N2004" i="4"/>
  <c r="O2004" i="4"/>
  <c r="P2004" i="4"/>
  <c r="Q2004" i="4"/>
  <c r="R2004" i="4"/>
  <c r="S2004" i="4"/>
  <c r="T2004" i="4"/>
  <c r="U2004" i="4"/>
  <c r="V2004" i="4"/>
  <c r="W2004" i="4"/>
  <c r="X2004" i="4"/>
  <c r="Y2004" i="4"/>
  <c r="Z2004" i="4"/>
  <c r="AA2004" i="4"/>
  <c r="AB2004" i="4"/>
  <c r="AC2004" i="4"/>
  <c r="AD2004" i="4"/>
  <c r="AE2004" i="4"/>
  <c r="AF2004" i="4"/>
  <c r="AI2004" i="4"/>
  <c r="C2009" i="4"/>
  <c r="C584" i="6" s="1"/>
  <c r="AH2009" i="4"/>
  <c r="E2009" i="4"/>
  <c r="AI2009" i="4" s="1"/>
  <c r="F2009" i="4"/>
  <c r="G2009" i="4"/>
  <c r="H2009" i="4"/>
  <c r="I2009" i="4"/>
  <c r="J2009" i="4"/>
  <c r="K2009" i="4"/>
  <c r="L2009" i="4"/>
  <c r="M2009" i="4"/>
  <c r="N2009" i="4"/>
  <c r="O2009" i="4"/>
  <c r="P2009" i="4"/>
  <c r="Q2009" i="4"/>
  <c r="R2009" i="4"/>
  <c r="S2009" i="4"/>
  <c r="T2009" i="4"/>
  <c r="U2009" i="4"/>
  <c r="V2009" i="4"/>
  <c r="W2009" i="4"/>
  <c r="X2009" i="4"/>
  <c r="Y2009" i="4"/>
  <c r="Z2009" i="4"/>
  <c r="AA2009" i="4"/>
  <c r="AB2009" i="4"/>
  <c r="AC2009" i="4"/>
  <c r="AD2009" i="4"/>
  <c r="AE2009" i="4"/>
  <c r="AF2009" i="4"/>
  <c r="E57" i="4"/>
  <c r="AI57" i="4" s="1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C989" i="4"/>
  <c r="C617" i="6" s="1"/>
  <c r="E989" i="4"/>
  <c r="F989" i="4"/>
  <c r="G989" i="4"/>
  <c r="H989" i="4"/>
  <c r="I989" i="4"/>
  <c r="J989" i="4"/>
  <c r="K989" i="4"/>
  <c r="L989" i="4"/>
  <c r="M989" i="4"/>
  <c r="N989" i="4"/>
  <c r="O989" i="4"/>
  <c r="P989" i="4"/>
  <c r="Q989" i="4"/>
  <c r="R989" i="4"/>
  <c r="S989" i="4"/>
  <c r="T989" i="4"/>
  <c r="U989" i="4"/>
  <c r="V989" i="4"/>
  <c r="W989" i="4"/>
  <c r="X989" i="4"/>
  <c r="Y989" i="4"/>
  <c r="Z989" i="4"/>
  <c r="AA989" i="4"/>
  <c r="AB989" i="4"/>
  <c r="AC989" i="4"/>
  <c r="AD989" i="4"/>
  <c r="AE989" i="4"/>
  <c r="AF989" i="4"/>
  <c r="AI989" i="4"/>
  <c r="E1065" i="4"/>
  <c r="AI1065" i="4" s="1"/>
  <c r="F1065" i="4"/>
  <c r="G1065" i="4"/>
  <c r="H1065" i="4"/>
  <c r="I1065" i="4"/>
  <c r="J1065" i="4"/>
  <c r="K1065" i="4"/>
  <c r="L1065" i="4"/>
  <c r="M1065" i="4"/>
  <c r="N1065" i="4"/>
  <c r="O1065" i="4"/>
  <c r="P1065" i="4"/>
  <c r="Q1065" i="4"/>
  <c r="R1065" i="4"/>
  <c r="S1065" i="4"/>
  <c r="T1065" i="4"/>
  <c r="U1065" i="4"/>
  <c r="V1065" i="4"/>
  <c r="W1065" i="4"/>
  <c r="X1065" i="4"/>
  <c r="Y1065" i="4"/>
  <c r="Z1065" i="4"/>
  <c r="AA1065" i="4"/>
  <c r="AB1065" i="4"/>
  <c r="AC1065" i="4"/>
  <c r="AD1065" i="4"/>
  <c r="AE1065" i="4"/>
  <c r="AF1065" i="4"/>
  <c r="C1324" i="4"/>
  <c r="C648" i="6" s="1"/>
  <c r="E1324" i="4"/>
  <c r="AI1324" i="4" s="1"/>
  <c r="F1324" i="4"/>
  <c r="G1324" i="4"/>
  <c r="H1324" i="4"/>
  <c r="I1324" i="4"/>
  <c r="J1324" i="4"/>
  <c r="K1324" i="4"/>
  <c r="L1324" i="4"/>
  <c r="M1324" i="4"/>
  <c r="N1324" i="4"/>
  <c r="O1324" i="4"/>
  <c r="P1324" i="4"/>
  <c r="Q1324" i="4"/>
  <c r="R1324" i="4"/>
  <c r="S1324" i="4"/>
  <c r="T1324" i="4"/>
  <c r="U1324" i="4"/>
  <c r="V1324" i="4"/>
  <c r="W1324" i="4"/>
  <c r="X1324" i="4"/>
  <c r="Y1324" i="4"/>
  <c r="Z1324" i="4"/>
  <c r="AA1324" i="4"/>
  <c r="AB1324" i="4"/>
  <c r="AC1324" i="4"/>
  <c r="AD1324" i="4"/>
  <c r="AE1324" i="4"/>
  <c r="AF1324" i="4"/>
  <c r="E920" i="4"/>
  <c r="AI920" i="4" s="1"/>
  <c r="F920" i="4"/>
  <c r="G920" i="4"/>
  <c r="H920" i="4"/>
  <c r="I920" i="4"/>
  <c r="J920" i="4"/>
  <c r="K920" i="4"/>
  <c r="L920" i="4"/>
  <c r="M920" i="4"/>
  <c r="N920" i="4"/>
  <c r="O920" i="4"/>
  <c r="P920" i="4"/>
  <c r="Q920" i="4"/>
  <c r="R920" i="4"/>
  <c r="S920" i="4"/>
  <c r="T920" i="4"/>
  <c r="U920" i="4"/>
  <c r="V920" i="4"/>
  <c r="W920" i="4"/>
  <c r="X920" i="4"/>
  <c r="Y920" i="4"/>
  <c r="Z920" i="4"/>
  <c r="AA920" i="4"/>
  <c r="AB920" i="4"/>
  <c r="AC920" i="4"/>
  <c r="AD920" i="4"/>
  <c r="AE920" i="4"/>
  <c r="AF920" i="4"/>
  <c r="C544" i="4"/>
  <c r="C662" i="6" s="1"/>
  <c r="E544" i="4"/>
  <c r="AI544" i="4" s="1"/>
  <c r="F544" i="4"/>
  <c r="G544" i="4"/>
  <c r="H544" i="4"/>
  <c r="I544" i="4"/>
  <c r="J544" i="4"/>
  <c r="K544" i="4"/>
  <c r="L544" i="4"/>
  <c r="M544" i="4"/>
  <c r="N544" i="4"/>
  <c r="O544" i="4"/>
  <c r="P544" i="4"/>
  <c r="Q544" i="4"/>
  <c r="R544" i="4"/>
  <c r="S544" i="4"/>
  <c r="T544" i="4"/>
  <c r="U544" i="4"/>
  <c r="V544" i="4"/>
  <c r="W544" i="4"/>
  <c r="X544" i="4"/>
  <c r="Y544" i="4"/>
  <c r="Z544" i="4"/>
  <c r="AA544" i="4"/>
  <c r="AB544" i="4"/>
  <c r="AC544" i="4"/>
  <c r="AD544" i="4"/>
  <c r="AE544" i="4"/>
  <c r="AF544" i="4"/>
  <c r="C659" i="4"/>
  <c r="C668" i="6" s="1"/>
  <c r="E659" i="4"/>
  <c r="AI659" i="4" s="1"/>
  <c r="F659" i="4"/>
  <c r="G659" i="4"/>
  <c r="H659" i="4"/>
  <c r="I659" i="4"/>
  <c r="J659" i="4"/>
  <c r="K659" i="4"/>
  <c r="L659" i="4"/>
  <c r="M659" i="4"/>
  <c r="N659" i="4"/>
  <c r="O659" i="4"/>
  <c r="P659" i="4"/>
  <c r="Q659" i="4"/>
  <c r="R659" i="4"/>
  <c r="S659" i="4"/>
  <c r="T659" i="4"/>
  <c r="U659" i="4"/>
  <c r="V659" i="4"/>
  <c r="W659" i="4"/>
  <c r="X659" i="4"/>
  <c r="Y659" i="4"/>
  <c r="Z659" i="4"/>
  <c r="AA659" i="4"/>
  <c r="AB659" i="4"/>
  <c r="AC659" i="4"/>
  <c r="AD659" i="4"/>
  <c r="AE659" i="4"/>
  <c r="AF659" i="4"/>
  <c r="C2031" i="4"/>
  <c r="C704" i="6" s="1"/>
  <c r="E2031" i="4"/>
  <c r="AI2031" i="4" s="1"/>
  <c r="F2031" i="4"/>
  <c r="G2031" i="4"/>
  <c r="H2031" i="4"/>
  <c r="I2031" i="4"/>
  <c r="J2031" i="4"/>
  <c r="K2031" i="4"/>
  <c r="L2031" i="4"/>
  <c r="M2031" i="4"/>
  <c r="N2031" i="4"/>
  <c r="O2031" i="4"/>
  <c r="P2031" i="4"/>
  <c r="Q2031" i="4"/>
  <c r="R2031" i="4"/>
  <c r="S2031" i="4"/>
  <c r="T2031" i="4"/>
  <c r="U2031" i="4"/>
  <c r="V2031" i="4"/>
  <c r="W2031" i="4"/>
  <c r="X2031" i="4"/>
  <c r="Y2031" i="4"/>
  <c r="Z2031" i="4"/>
  <c r="AA2031" i="4"/>
  <c r="AB2031" i="4"/>
  <c r="AC2031" i="4"/>
  <c r="AD2031" i="4"/>
  <c r="AE2031" i="4"/>
  <c r="AF2031" i="4"/>
  <c r="E774" i="4"/>
  <c r="AI774" i="4" s="1"/>
  <c r="F774" i="4"/>
  <c r="G774" i="4"/>
  <c r="H774" i="4"/>
  <c r="I774" i="4"/>
  <c r="J774" i="4"/>
  <c r="K774" i="4"/>
  <c r="L774" i="4"/>
  <c r="M774" i="4"/>
  <c r="N774" i="4"/>
  <c r="O774" i="4"/>
  <c r="P774" i="4"/>
  <c r="Q774" i="4"/>
  <c r="R774" i="4"/>
  <c r="S774" i="4"/>
  <c r="T774" i="4"/>
  <c r="U774" i="4"/>
  <c r="V774" i="4"/>
  <c r="W774" i="4"/>
  <c r="X774" i="4"/>
  <c r="Y774" i="4"/>
  <c r="Z774" i="4"/>
  <c r="AA774" i="4"/>
  <c r="AB774" i="4"/>
  <c r="AC774" i="4"/>
  <c r="AD774" i="4"/>
  <c r="AE774" i="4"/>
  <c r="AF774" i="4"/>
  <c r="C760" i="4"/>
  <c r="C722" i="6" s="1"/>
  <c r="E760" i="4"/>
  <c r="F760" i="4"/>
  <c r="G760" i="4"/>
  <c r="H760" i="4"/>
  <c r="I760" i="4"/>
  <c r="J760" i="4"/>
  <c r="K760" i="4"/>
  <c r="L760" i="4"/>
  <c r="M760" i="4"/>
  <c r="N760" i="4"/>
  <c r="O760" i="4"/>
  <c r="P760" i="4"/>
  <c r="Q760" i="4"/>
  <c r="R760" i="4"/>
  <c r="S760" i="4"/>
  <c r="T760" i="4"/>
  <c r="U760" i="4"/>
  <c r="V760" i="4"/>
  <c r="W760" i="4"/>
  <c r="X760" i="4"/>
  <c r="Y760" i="4"/>
  <c r="Z760" i="4"/>
  <c r="AA760" i="4"/>
  <c r="AB760" i="4"/>
  <c r="AC760" i="4"/>
  <c r="AD760" i="4"/>
  <c r="AE760" i="4"/>
  <c r="AF760" i="4"/>
  <c r="AI760" i="4"/>
  <c r="E1483" i="4"/>
  <c r="AI1483" i="4" s="1"/>
  <c r="F1483" i="4"/>
  <c r="G1483" i="4"/>
  <c r="H1483" i="4"/>
  <c r="I1483" i="4"/>
  <c r="J1483" i="4"/>
  <c r="K1483" i="4"/>
  <c r="L1483" i="4"/>
  <c r="M1483" i="4"/>
  <c r="N1483" i="4"/>
  <c r="O1483" i="4"/>
  <c r="P1483" i="4"/>
  <c r="Q1483" i="4"/>
  <c r="R1483" i="4"/>
  <c r="S1483" i="4"/>
  <c r="T1483" i="4"/>
  <c r="U1483" i="4"/>
  <c r="V1483" i="4"/>
  <c r="W1483" i="4"/>
  <c r="X1483" i="4"/>
  <c r="Y1483" i="4"/>
  <c r="Z1483" i="4"/>
  <c r="AA1483" i="4"/>
  <c r="AB1483" i="4"/>
  <c r="AC1483" i="4"/>
  <c r="AD1483" i="4"/>
  <c r="AE1483" i="4"/>
  <c r="AF1483" i="4"/>
  <c r="C1080" i="4"/>
  <c r="C750" i="6" s="1"/>
  <c r="E1080" i="4"/>
  <c r="AI1080" i="4" s="1"/>
  <c r="F1080" i="4"/>
  <c r="G1080" i="4"/>
  <c r="H1080" i="4"/>
  <c r="I1080" i="4"/>
  <c r="J1080" i="4"/>
  <c r="K1080" i="4"/>
  <c r="L1080" i="4"/>
  <c r="M1080" i="4"/>
  <c r="N1080" i="4"/>
  <c r="O1080" i="4"/>
  <c r="P1080" i="4"/>
  <c r="Q1080" i="4"/>
  <c r="R1080" i="4"/>
  <c r="S1080" i="4"/>
  <c r="T1080" i="4"/>
  <c r="U1080" i="4"/>
  <c r="V1080" i="4"/>
  <c r="W1080" i="4"/>
  <c r="X1080" i="4"/>
  <c r="Y1080" i="4"/>
  <c r="Z1080" i="4"/>
  <c r="AA1080" i="4"/>
  <c r="AB1080" i="4"/>
  <c r="AC1080" i="4"/>
  <c r="AD1080" i="4"/>
  <c r="AE1080" i="4"/>
  <c r="AF1080" i="4"/>
  <c r="E1540" i="4"/>
  <c r="AI1540" i="4" s="1"/>
  <c r="F1540" i="4"/>
  <c r="G1540" i="4"/>
  <c r="H1540" i="4"/>
  <c r="I1540" i="4"/>
  <c r="J1540" i="4"/>
  <c r="K1540" i="4"/>
  <c r="L1540" i="4"/>
  <c r="M1540" i="4"/>
  <c r="N1540" i="4"/>
  <c r="O1540" i="4"/>
  <c r="P1540" i="4"/>
  <c r="Q1540" i="4"/>
  <c r="R1540" i="4"/>
  <c r="S1540" i="4"/>
  <c r="T1540" i="4"/>
  <c r="U1540" i="4"/>
  <c r="V1540" i="4"/>
  <c r="W1540" i="4"/>
  <c r="X1540" i="4"/>
  <c r="Y1540" i="4"/>
  <c r="Z1540" i="4"/>
  <c r="AA1540" i="4"/>
  <c r="AB1540" i="4"/>
  <c r="AC1540" i="4"/>
  <c r="AD1540" i="4"/>
  <c r="AE1540" i="4"/>
  <c r="AF1540" i="4"/>
  <c r="C1432" i="4"/>
  <c r="C836" i="6" s="1"/>
  <c r="E1432" i="4"/>
  <c r="AI1432" i="4" s="1"/>
  <c r="F1432" i="4"/>
  <c r="G1432" i="4"/>
  <c r="H1432" i="4"/>
  <c r="I1432" i="4"/>
  <c r="J1432" i="4"/>
  <c r="K1432" i="4"/>
  <c r="L1432" i="4"/>
  <c r="M1432" i="4"/>
  <c r="N1432" i="4"/>
  <c r="O1432" i="4"/>
  <c r="P1432" i="4"/>
  <c r="Q1432" i="4"/>
  <c r="R1432" i="4"/>
  <c r="S1432" i="4"/>
  <c r="T1432" i="4"/>
  <c r="U1432" i="4"/>
  <c r="V1432" i="4"/>
  <c r="W1432" i="4"/>
  <c r="X1432" i="4"/>
  <c r="Y1432" i="4"/>
  <c r="Z1432" i="4"/>
  <c r="AA1432" i="4"/>
  <c r="AB1432" i="4"/>
  <c r="AC1432" i="4"/>
  <c r="AD1432" i="4"/>
  <c r="AE1432" i="4"/>
  <c r="AF1432" i="4"/>
  <c r="C1898" i="4"/>
  <c r="C2048" i="6" s="1"/>
  <c r="E1898" i="4"/>
  <c r="AI1898" i="4" s="1"/>
  <c r="F1898" i="4"/>
  <c r="G1898" i="4"/>
  <c r="H1898" i="4"/>
  <c r="I1898" i="4"/>
  <c r="J1898" i="4"/>
  <c r="K1898" i="4"/>
  <c r="L1898" i="4"/>
  <c r="M1898" i="4"/>
  <c r="N1898" i="4"/>
  <c r="O1898" i="4"/>
  <c r="P1898" i="4"/>
  <c r="Q1898" i="4"/>
  <c r="R1898" i="4"/>
  <c r="S1898" i="4"/>
  <c r="T1898" i="4"/>
  <c r="U1898" i="4"/>
  <c r="V1898" i="4"/>
  <c r="W1898" i="4"/>
  <c r="X1898" i="4"/>
  <c r="Y1898" i="4"/>
  <c r="Z1898" i="4"/>
  <c r="AA1898" i="4"/>
  <c r="AB1898" i="4"/>
  <c r="AC1898" i="4"/>
  <c r="AD1898" i="4"/>
  <c r="AE1898" i="4"/>
  <c r="AF1898" i="4"/>
  <c r="C1138" i="4"/>
  <c r="C887" i="6" s="1"/>
  <c r="E1138" i="4"/>
  <c r="AI1138" i="4" s="1"/>
  <c r="F1138" i="4"/>
  <c r="G1138" i="4"/>
  <c r="H1138" i="4"/>
  <c r="I1138" i="4"/>
  <c r="J1138" i="4"/>
  <c r="K1138" i="4"/>
  <c r="L1138" i="4"/>
  <c r="M1138" i="4"/>
  <c r="N1138" i="4"/>
  <c r="O1138" i="4"/>
  <c r="P1138" i="4"/>
  <c r="Q1138" i="4"/>
  <c r="R1138" i="4"/>
  <c r="S1138" i="4"/>
  <c r="T1138" i="4"/>
  <c r="U1138" i="4"/>
  <c r="V1138" i="4"/>
  <c r="W1138" i="4"/>
  <c r="X1138" i="4"/>
  <c r="Y1138" i="4"/>
  <c r="Z1138" i="4"/>
  <c r="AA1138" i="4"/>
  <c r="AB1138" i="4"/>
  <c r="AC1138" i="4"/>
  <c r="AD1138" i="4"/>
  <c r="AE1138" i="4"/>
  <c r="AF1138" i="4"/>
  <c r="C87" i="4"/>
  <c r="C896" i="6" s="1"/>
  <c r="AH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I87" i="4"/>
  <c r="E1437" i="4"/>
  <c r="AI1437" i="4" s="1"/>
  <c r="F1437" i="4"/>
  <c r="G1437" i="4"/>
  <c r="H1437" i="4"/>
  <c r="I1437" i="4"/>
  <c r="J1437" i="4"/>
  <c r="K1437" i="4"/>
  <c r="L1437" i="4"/>
  <c r="M1437" i="4"/>
  <c r="N1437" i="4"/>
  <c r="O1437" i="4"/>
  <c r="P1437" i="4"/>
  <c r="Q1437" i="4"/>
  <c r="R1437" i="4"/>
  <c r="S1437" i="4"/>
  <c r="T1437" i="4"/>
  <c r="U1437" i="4"/>
  <c r="V1437" i="4"/>
  <c r="W1437" i="4"/>
  <c r="X1437" i="4"/>
  <c r="Y1437" i="4"/>
  <c r="Z1437" i="4"/>
  <c r="AA1437" i="4"/>
  <c r="AB1437" i="4"/>
  <c r="AC1437" i="4"/>
  <c r="AD1437" i="4"/>
  <c r="AE1437" i="4"/>
  <c r="AF1437" i="4"/>
  <c r="C1269" i="4"/>
  <c r="C943" i="6" s="1"/>
  <c r="E1269" i="4"/>
  <c r="AI1269" i="4" s="1"/>
  <c r="F1269" i="4"/>
  <c r="G1269" i="4"/>
  <c r="H1269" i="4"/>
  <c r="I1269" i="4"/>
  <c r="J1269" i="4"/>
  <c r="K1269" i="4"/>
  <c r="L1269" i="4"/>
  <c r="M1269" i="4"/>
  <c r="N1269" i="4"/>
  <c r="O1269" i="4"/>
  <c r="P1269" i="4"/>
  <c r="Q1269" i="4"/>
  <c r="R1269" i="4"/>
  <c r="S1269" i="4"/>
  <c r="T1269" i="4"/>
  <c r="U1269" i="4"/>
  <c r="V1269" i="4"/>
  <c r="W1269" i="4"/>
  <c r="X1269" i="4"/>
  <c r="Y1269" i="4"/>
  <c r="Z1269" i="4"/>
  <c r="AA1269" i="4"/>
  <c r="AB1269" i="4"/>
  <c r="AC1269" i="4"/>
  <c r="AD1269" i="4"/>
  <c r="AE1269" i="4"/>
  <c r="AF1269" i="4"/>
  <c r="C968" i="4"/>
  <c r="C964" i="6" s="1"/>
  <c r="E968" i="4"/>
  <c r="AI968" i="4" s="1"/>
  <c r="F968" i="4"/>
  <c r="G968" i="4"/>
  <c r="H968" i="4"/>
  <c r="I968" i="4"/>
  <c r="J968" i="4"/>
  <c r="K968" i="4"/>
  <c r="L968" i="4"/>
  <c r="M968" i="4"/>
  <c r="N968" i="4"/>
  <c r="O968" i="4"/>
  <c r="P968" i="4"/>
  <c r="Q968" i="4"/>
  <c r="R968" i="4"/>
  <c r="S968" i="4"/>
  <c r="T968" i="4"/>
  <c r="U968" i="4"/>
  <c r="V968" i="4"/>
  <c r="W968" i="4"/>
  <c r="X968" i="4"/>
  <c r="Y968" i="4"/>
  <c r="Z968" i="4"/>
  <c r="AA968" i="4"/>
  <c r="AB968" i="4"/>
  <c r="AC968" i="4"/>
  <c r="AD968" i="4"/>
  <c r="AE968" i="4"/>
  <c r="AF968" i="4"/>
  <c r="E1993" i="4"/>
  <c r="AI1993" i="4" s="1"/>
  <c r="F1993" i="4"/>
  <c r="G1993" i="4"/>
  <c r="H1993" i="4"/>
  <c r="I1993" i="4"/>
  <c r="J1993" i="4"/>
  <c r="K1993" i="4"/>
  <c r="L1993" i="4"/>
  <c r="M1993" i="4"/>
  <c r="N1993" i="4"/>
  <c r="O1993" i="4"/>
  <c r="P1993" i="4"/>
  <c r="Q1993" i="4"/>
  <c r="R1993" i="4"/>
  <c r="S1993" i="4"/>
  <c r="T1993" i="4"/>
  <c r="U1993" i="4"/>
  <c r="V1993" i="4"/>
  <c r="W1993" i="4"/>
  <c r="X1993" i="4"/>
  <c r="Y1993" i="4"/>
  <c r="Z1993" i="4"/>
  <c r="AA1993" i="4"/>
  <c r="AB1993" i="4"/>
  <c r="AC1993" i="4"/>
  <c r="AD1993" i="4"/>
  <c r="AE1993" i="4"/>
  <c r="AF1993" i="4"/>
  <c r="AH1507" i="4"/>
  <c r="E1507" i="4"/>
  <c r="F1507" i="4"/>
  <c r="G1507" i="4"/>
  <c r="H1507" i="4"/>
  <c r="I1507" i="4"/>
  <c r="J1507" i="4"/>
  <c r="K1507" i="4"/>
  <c r="L1507" i="4"/>
  <c r="M1507" i="4"/>
  <c r="N1507" i="4"/>
  <c r="O1507" i="4"/>
  <c r="P1507" i="4"/>
  <c r="Q1507" i="4"/>
  <c r="R1507" i="4"/>
  <c r="S1507" i="4"/>
  <c r="T1507" i="4"/>
  <c r="U1507" i="4"/>
  <c r="V1507" i="4"/>
  <c r="W1507" i="4"/>
  <c r="X1507" i="4"/>
  <c r="Y1507" i="4"/>
  <c r="Z1507" i="4"/>
  <c r="AA1507" i="4"/>
  <c r="AB1507" i="4"/>
  <c r="AC1507" i="4"/>
  <c r="AD1507" i="4"/>
  <c r="AE1507" i="4"/>
  <c r="AF1507" i="4"/>
  <c r="AI1507" i="4"/>
  <c r="E637" i="4"/>
  <c r="AI637" i="4" s="1"/>
  <c r="F637" i="4"/>
  <c r="G637" i="4"/>
  <c r="H637" i="4"/>
  <c r="I637" i="4"/>
  <c r="J637" i="4"/>
  <c r="K637" i="4"/>
  <c r="L637" i="4"/>
  <c r="M637" i="4"/>
  <c r="N637" i="4"/>
  <c r="O637" i="4"/>
  <c r="P637" i="4"/>
  <c r="Q637" i="4"/>
  <c r="R637" i="4"/>
  <c r="S637" i="4"/>
  <c r="T637" i="4"/>
  <c r="U637" i="4"/>
  <c r="V637" i="4"/>
  <c r="W637" i="4"/>
  <c r="X637" i="4"/>
  <c r="Y637" i="4"/>
  <c r="Z637" i="4"/>
  <c r="AA637" i="4"/>
  <c r="AB637" i="4"/>
  <c r="AC637" i="4"/>
  <c r="AD637" i="4"/>
  <c r="AE637" i="4"/>
  <c r="AF637" i="4"/>
  <c r="C1793" i="4"/>
  <c r="C1082" i="6" s="1"/>
  <c r="E1793" i="4"/>
  <c r="AI1793" i="4" s="1"/>
  <c r="F1793" i="4"/>
  <c r="G1793" i="4"/>
  <c r="H1793" i="4"/>
  <c r="I1793" i="4"/>
  <c r="J1793" i="4"/>
  <c r="K1793" i="4"/>
  <c r="L1793" i="4"/>
  <c r="M1793" i="4"/>
  <c r="N1793" i="4"/>
  <c r="O1793" i="4"/>
  <c r="P1793" i="4"/>
  <c r="Q1793" i="4"/>
  <c r="R1793" i="4"/>
  <c r="S1793" i="4"/>
  <c r="T1793" i="4"/>
  <c r="U1793" i="4"/>
  <c r="V1793" i="4"/>
  <c r="W1793" i="4"/>
  <c r="X1793" i="4"/>
  <c r="Y1793" i="4"/>
  <c r="Z1793" i="4"/>
  <c r="AA1793" i="4"/>
  <c r="AB1793" i="4"/>
  <c r="AC1793" i="4"/>
  <c r="AD1793" i="4"/>
  <c r="AE1793" i="4"/>
  <c r="AF1793" i="4"/>
  <c r="C119" i="4"/>
  <c r="C1085" i="6" s="1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U119" i="4"/>
  <c r="V119" i="4"/>
  <c r="W119" i="4"/>
  <c r="X119" i="4"/>
  <c r="Y119" i="4"/>
  <c r="Z119" i="4"/>
  <c r="AA119" i="4"/>
  <c r="AB119" i="4"/>
  <c r="AC119" i="4"/>
  <c r="AD119" i="4"/>
  <c r="AE119" i="4"/>
  <c r="AF119" i="4"/>
  <c r="AI119" i="4"/>
  <c r="C1738" i="4"/>
  <c r="C1118" i="6" s="1"/>
  <c r="E1738" i="4"/>
  <c r="AI1738" i="4" s="1"/>
  <c r="F1738" i="4"/>
  <c r="G1738" i="4"/>
  <c r="H1738" i="4"/>
  <c r="I1738" i="4"/>
  <c r="J1738" i="4"/>
  <c r="K1738" i="4"/>
  <c r="L1738" i="4"/>
  <c r="M1738" i="4"/>
  <c r="N1738" i="4"/>
  <c r="O1738" i="4"/>
  <c r="P1738" i="4"/>
  <c r="Q1738" i="4"/>
  <c r="R1738" i="4"/>
  <c r="S1738" i="4"/>
  <c r="T1738" i="4"/>
  <c r="U1738" i="4"/>
  <c r="V1738" i="4"/>
  <c r="W1738" i="4"/>
  <c r="X1738" i="4"/>
  <c r="Y1738" i="4"/>
  <c r="Z1738" i="4"/>
  <c r="AA1738" i="4"/>
  <c r="AB1738" i="4"/>
  <c r="AC1738" i="4"/>
  <c r="AD1738" i="4"/>
  <c r="AE1738" i="4"/>
  <c r="AF1738" i="4"/>
  <c r="C924" i="4"/>
  <c r="C1120" i="6" s="1"/>
  <c r="E924" i="4"/>
  <c r="AI924" i="4" s="1"/>
  <c r="F924" i="4"/>
  <c r="G924" i="4"/>
  <c r="H924" i="4"/>
  <c r="I924" i="4"/>
  <c r="J924" i="4"/>
  <c r="K924" i="4"/>
  <c r="L924" i="4"/>
  <c r="M924" i="4"/>
  <c r="N924" i="4"/>
  <c r="O924" i="4"/>
  <c r="P924" i="4"/>
  <c r="Q924" i="4"/>
  <c r="R924" i="4"/>
  <c r="S924" i="4"/>
  <c r="T924" i="4"/>
  <c r="U924" i="4"/>
  <c r="V924" i="4"/>
  <c r="W924" i="4"/>
  <c r="X924" i="4"/>
  <c r="Y924" i="4"/>
  <c r="Z924" i="4"/>
  <c r="AA924" i="4"/>
  <c r="AB924" i="4"/>
  <c r="AC924" i="4"/>
  <c r="AD924" i="4"/>
  <c r="AE924" i="4"/>
  <c r="AF924" i="4"/>
  <c r="E17" i="4"/>
  <c r="AI17" i="4" s="1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C548" i="4"/>
  <c r="C1156" i="6" s="1"/>
  <c r="E548" i="4"/>
  <c r="AI548" i="4" s="1"/>
  <c r="F548" i="4"/>
  <c r="G548" i="4"/>
  <c r="H548" i="4"/>
  <c r="I548" i="4"/>
  <c r="J548" i="4"/>
  <c r="K548" i="4"/>
  <c r="L548" i="4"/>
  <c r="M548" i="4"/>
  <c r="N548" i="4"/>
  <c r="O548" i="4"/>
  <c r="P548" i="4"/>
  <c r="Q548" i="4"/>
  <c r="R548" i="4"/>
  <c r="S548" i="4"/>
  <c r="T548" i="4"/>
  <c r="U548" i="4"/>
  <c r="V548" i="4"/>
  <c r="W548" i="4"/>
  <c r="X548" i="4"/>
  <c r="Y548" i="4"/>
  <c r="Z548" i="4"/>
  <c r="AA548" i="4"/>
  <c r="AB548" i="4"/>
  <c r="AC548" i="4"/>
  <c r="AD548" i="4"/>
  <c r="AE548" i="4"/>
  <c r="AF548" i="4"/>
  <c r="AH1088" i="4"/>
  <c r="E1088" i="4"/>
  <c r="F1088" i="4"/>
  <c r="G1088" i="4"/>
  <c r="H1088" i="4"/>
  <c r="I1088" i="4"/>
  <c r="J1088" i="4"/>
  <c r="K1088" i="4"/>
  <c r="L1088" i="4"/>
  <c r="M1088" i="4"/>
  <c r="N1088" i="4"/>
  <c r="O1088" i="4"/>
  <c r="P1088" i="4"/>
  <c r="Q1088" i="4"/>
  <c r="R1088" i="4"/>
  <c r="S1088" i="4"/>
  <c r="T1088" i="4"/>
  <c r="U1088" i="4"/>
  <c r="V1088" i="4"/>
  <c r="W1088" i="4"/>
  <c r="X1088" i="4"/>
  <c r="Y1088" i="4"/>
  <c r="Z1088" i="4"/>
  <c r="AA1088" i="4"/>
  <c r="AB1088" i="4"/>
  <c r="AC1088" i="4"/>
  <c r="AD1088" i="4"/>
  <c r="AE1088" i="4"/>
  <c r="AF1088" i="4"/>
  <c r="AI1088" i="4"/>
  <c r="E166" i="4"/>
  <c r="AI166" i="4" s="1"/>
  <c r="F166" i="4"/>
  <c r="G166" i="4"/>
  <c r="H166" i="4"/>
  <c r="I166" i="4"/>
  <c r="J166" i="4"/>
  <c r="K166" i="4"/>
  <c r="L166" i="4"/>
  <c r="M166" i="4"/>
  <c r="N166" i="4"/>
  <c r="O166" i="4"/>
  <c r="P166" i="4"/>
  <c r="Q166" i="4"/>
  <c r="R166" i="4"/>
  <c r="S166" i="4"/>
  <c r="T166" i="4"/>
  <c r="U166" i="4"/>
  <c r="V166" i="4"/>
  <c r="W166" i="4"/>
  <c r="X166" i="4"/>
  <c r="Y166" i="4"/>
  <c r="Z166" i="4"/>
  <c r="AA166" i="4"/>
  <c r="AB166" i="4"/>
  <c r="AC166" i="4"/>
  <c r="AD166" i="4"/>
  <c r="AE166" i="4"/>
  <c r="AF166" i="4"/>
  <c r="E715" i="4"/>
  <c r="AI715" i="4" s="1"/>
  <c r="F715" i="4"/>
  <c r="G715" i="4"/>
  <c r="H715" i="4"/>
  <c r="I715" i="4"/>
  <c r="J715" i="4"/>
  <c r="K715" i="4"/>
  <c r="L715" i="4"/>
  <c r="M715" i="4"/>
  <c r="N715" i="4"/>
  <c r="O715" i="4"/>
  <c r="P715" i="4"/>
  <c r="Q715" i="4"/>
  <c r="R715" i="4"/>
  <c r="S715" i="4"/>
  <c r="T715" i="4"/>
  <c r="U715" i="4"/>
  <c r="V715" i="4"/>
  <c r="W715" i="4"/>
  <c r="X715" i="4"/>
  <c r="Y715" i="4"/>
  <c r="Z715" i="4"/>
  <c r="AA715" i="4"/>
  <c r="AB715" i="4"/>
  <c r="AC715" i="4"/>
  <c r="AD715" i="4"/>
  <c r="AE715" i="4"/>
  <c r="AF715" i="4"/>
  <c r="C1291" i="4"/>
  <c r="C1191" i="6" s="1"/>
  <c r="E1291" i="4"/>
  <c r="AI1291" i="4" s="1"/>
  <c r="F1291" i="4"/>
  <c r="G1291" i="4"/>
  <c r="H1291" i="4"/>
  <c r="I1291" i="4"/>
  <c r="J1291" i="4"/>
  <c r="K1291" i="4"/>
  <c r="L1291" i="4"/>
  <c r="M1291" i="4"/>
  <c r="N1291" i="4"/>
  <c r="O1291" i="4"/>
  <c r="P1291" i="4"/>
  <c r="Q1291" i="4"/>
  <c r="R1291" i="4"/>
  <c r="S1291" i="4"/>
  <c r="T1291" i="4"/>
  <c r="U1291" i="4"/>
  <c r="V1291" i="4"/>
  <c r="W1291" i="4"/>
  <c r="X1291" i="4"/>
  <c r="Y1291" i="4"/>
  <c r="Z1291" i="4"/>
  <c r="AA1291" i="4"/>
  <c r="AB1291" i="4"/>
  <c r="AC1291" i="4"/>
  <c r="AD1291" i="4"/>
  <c r="AE1291" i="4"/>
  <c r="AF1291" i="4"/>
  <c r="C1077" i="4"/>
  <c r="C1198" i="6" s="1"/>
  <c r="E1077" i="4"/>
  <c r="AI1077" i="4" s="1"/>
  <c r="F1077" i="4"/>
  <c r="G1077" i="4"/>
  <c r="H1077" i="4"/>
  <c r="I1077" i="4"/>
  <c r="J1077" i="4"/>
  <c r="K1077" i="4"/>
  <c r="L1077" i="4"/>
  <c r="M1077" i="4"/>
  <c r="N1077" i="4"/>
  <c r="O1077" i="4"/>
  <c r="P1077" i="4"/>
  <c r="Q1077" i="4"/>
  <c r="R1077" i="4"/>
  <c r="S1077" i="4"/>
  <c r="T1077" i="4"/>
  <c r="U1077" i="4"/>
  <c r="V1077" i="4"/>
  <c r="W1077" i="4"/>
  <c r="X1077" i="4"/>
  <c r="Y1077" i="4"/>
  <c r="Z1077" i="4"/>
  <c r="AA1077" i="4"/>
  <c r="AB1077" i="4"/>
  <c r="AC1077" i="4"/>
  <c r="AD1077" i="4"/>
  <c r="AE1077" i="4"/>
  <c r="AF1077" i="4"/>
  <c r="E1155" i="4"/>
  <c r="AI1155" i="4" s="1"/>
  <c r="F1155" i="4"/>
  <c r="G1155" i="4"/>
  <c r="H1155" i="4"/>
  <c r="I1155" i="4"/>
  <c r="J1155" i="4"/>
  <c r="K1155" i="4"/>
  <c r="L1155" i="4"/>
  <c r="M1155" i="4"/>
  <c r="N1155" i="4"/>
  <c r="O1155" i="4"/>
  <c r="P1155" i="4"/>
  <c r="Q1155" i="4"/>
  <c r="R1155" i="4"/>
  <c r="S1155" i="4"/>
  <c r="T1155" i="4"/>
  <c r="U1155" i="4"/>
  <c r="V1155" i="4"/>
  <c r="W1155" i="4"/>
  <c r="X1155" i="4"/>
  <c r="Y1155" i="4"/>
  <c r="Z1155" i="4"/>
  <c r="AA1155" i="4"/>
  <c r="AB1155" i="4"/>
  <c r="AC1155" i="4"/>
  <c r="AD1155" i="4"/>
  <c r="AE1155" i="4"/>
  <c r="AF1155" i="4"/>
  <c r="E1029" i="4"/>
  <c r="AI1029" i="4" s="1"/>
  <c r="F1029" i="4"/>
  <c r="G1029" i="4"/>
  <c r="H1029" i="4"/>
  <c r="I1029" i="4"/>
  <c r="J1029" i="4"/>
  <c r="K1029" i="4"/>
  <c r="L1029" i="4"/>
  <c r="M1029" i="4"/>
  <c r="N1029" i="4"/>
  <c r="O1029" i="4"/>
  <c r="P1029" i="4"/>
  <c r="Q1029" i="4"/>
  <c r="R1029" i="4"/>
  <c r="S1029" i="4"/>
  <c r="T1029" i="4"/>
  <c r="U1029" i="4"/>
  <c r="V1029" i="4"/>
  <c r="W1029" i="4"/>
  <c r="X1029" i="4"/>
  <c r="Y1029" i="4"/>
  <c r="Z1029" i="4"/>
  <c r="AA1029" i="4"/>
  <c r="AB1029" i="4"/>
  <c r="AC1029" i="4"/>
  <c r="AD1029" i="4"/>
  <c r="AE1029" i="4"/>
  <c r="AF1029" i="4"/>
  <c r="C790" i="4"/>
  <c r="C1261" i="6" s="1"/>
  <c r="E790" i="4"/>
  <c r="AI790" i="4" s="1"/>
  <c r="F790" i="4"/>
  <c r="G790" i="4"/>
  <c r="H790" i="4"/>
  <c r="I790" i="4"/>
  <c r="J790" i="4"/>
  <c r="K790" i="4"/>
  <c r="L790" i="4"/>
  <c r="M790" i="4"/>
  <c r="N790" i="4"/>
  <c r="O790" i="4"/>
  <c r="P790" i="4"/>
  <c r="Q790" i="4"/>
  <c r="R790" i="4"/>
  <c r="S790" i="4"/>
  <c r="T790" i="4"/>
  <c r="U790" i="4"/>
  <c r="V790" i="4"/>
  <c r="W790" i="4"/>
  <c r="X790" i="4"/>
  <c r="Y790" i="4"/>
  <c r="Z790" i="4"/>
  <c r="AA790" i="4"/>
  <c r="AB790" i="4"/>
  <c r="AC790" i="4"/>
  <c r="AD790" i="4"/>
  <c r="AE790" i="4"/>
  <c r="AF790" i="4"/>
  <c r="E1010" i="4"/>
  <c r="AI1010" i="4" s="1"/>
  <c r="F1010" i="4"/>
  <c r="G1010" i="4"/>
  <c r="H1010" i="4"/>
  <c r="I1010" i="4"/>
  <c r="J1010" i="4"/>
  <c r="K1010" i="4"/>
  <c r="L1010" i="4"/>
  <c r="M1010" i="4"/>
  <c r="N1010" i="4"/>
  <c r="O1010" i="4"/>
  <c r="P1010" i="4"/>
  <c r="Q1010" i="4"/>
  <c r="R1010" i="4"/>
  <c r="S1010" i="4"/>
  <c r="T1010" i="4"/>
  <c r="U1010" i="4"/>
  <c r="V1010" i="4"/>
  <c r="W1010" i="4"/>
  <c r="X1010" i="4"/>
  <c r="Y1010" i="4"/>
  <c r="Z1010" i="4"/>
  <c r="AA1010" i="4"/>
  <c r="AB1010" i="4"/>
  <c r="AC1010" i="4"/>
  <c r="AD1010" i="4"/>
  <c r="AE1010" i="4"/>
  <c r="AF1010" i="4"/>
  <c r="C1009" i="4"/>
  <c r="C1263" i="6" s="1"/>
  <c r="E1009" i="4"/>
  <c r="AI1009" i="4" s="1"/>
  <c r="F1009" i="4"/>
  <c r="G1009" i="4"/>
  <c r="H1009" i="4"/>
  <c r="I1009" i="4"/>
  <c r="J1009" i="4"/>
  <c r="K1009" i="4"/>
  <c r="L1009" i="4"/>
  <c r="M1009" i="4"/>
  <c r="N1009" i="4"/>
  <c r="O1009" i="4"/>
  <c r="P1009" i="4"/>
  <c r="Q1009" i="4"/>
  <c r="R1009" i="4"/>
  <c r="S1009" i="4"/>
  <c r="T1009" i="4"/>
  <c r="U1009" i="4"/>
  <c r="V1009" i="4"/>
  <c r="W1009" i="4"/>
  <c r="X1009" i="4"/>
  <c r="Y1009" i="4"/>
  <c r="Z1009" i="4"/>
  <c r="AA1009" i="4"/>
  <c r="AB1009" i="4"/>
  <c r="AC1009" i="4"/>
  <c r="AD1009" i="4"/>
  <c r="AE1009" i="4"/>
  <c r="AF1009" i="4"/>
  <c r="E660" i="4"/>
  <c r="AI660" i="4" s="1"/>
  <c r="F660" i="4"/>
  <c r="G660" i="4"/>
  <c r="H660" i="4"/>
  <c r="I660" i="4"/>
  <c r="J660" i="4"/>
  <c r="K660" i="4"/>
  <c r="L660" i="4"/>
  <c r="M660" i="4"/>
  <c r="N660" i="4"/>
  <c r="O660" i="4"/>
  <c r="P660" i="4"/>
  <c r="Q660" i="4"/>
  <c r="R660" i="4"/>
  <c r="S660" i="4"/>
  <c r="T660" i="4"/>
  <c r="U660" i="4"/>
  <c r="V660" i="4"/>
  <c r="W660" i="4"/>
  <c r="X660" i="4"/>
  <c r="Y660" i="4"/>
  <c r="Z660" i="4"/>
  <c r="AA660" i="4"/>
  <c r="AB660" i="4"/>
  <c r="AC660" i="4"/>
  <c r="AD660" i="4"/>
  <c r="AE660" i="4"/>
  <c r="AF660" i="4"/>
  <c r="E1111" i="4"/>
  <c r="AI1111" i="4" s="1"/>
  <c r="F1111" i="4"/>
  <c r="G1111" i="4"/>
  <c r="H1111" i="4"/>
  <c r="I1111" i="4"/>
  <c r="J1111" i="4"/>
  <c r="K1111" i="4"/>
  <c r="L1111" i="4"/>
  <c r="M1111" i="4"/>
  <c r="N1111" i="4"/>
  <c r="O1111" i="4"/>
  <c r="P1111" i="4"/>
  <c r="Q1111" i="4"/>
  <c r="R1111" i="4"/>
  <c r="S1111" i="4"/>
  <c r="T1111" i="4"/>
  <c r="U1111" i="4"/>
  <c r="V1111" i="4"/>
  <c r="W1111" i="4"/>
  <c r="X1111" i="4"/>
  <c r="Y1111" i="4"/>
  <c r="Z1111" i="4"/>
  <c r="AA1111" i="4"/>
  <c r="AB1111" i="4"/>
  <c r="AC1111" i="4"/>
  <c r="AD1111" i="4"/>
  <c r="AE1111" i="4"/>
  <c r="AF1111" i="4"/>
  <c r="C1595" i="4"/>
  <c r="C1362" i="6" s="1"/>
  <c r="AH1595" i="4"/>
  <c r="E1595" i="4"/>
  <c r="AI1595" i="4" s="1"/>
  <c r="F1595" i="4"/>
  <c r="G1595" i="4"/>
  <c r="H1595" i="4"/>
  <c r="I1595" i="4"/>
  <c r="J1595" i="4"/>
  <c r="K1595" i="4"/>
  <c r="L1595" i="4"/>
  <c r="M1595" i="4"/>
  <c r="N1595" i="4"/>
  <c r="O1595" i="4"/>
  <c r="P1595" i="4"/>
  <c r="Q1595" i="4"/>
  <c r="R1595" i="4"/>
  <c r="S1595" i="4"/>
  <c r="T1595" i="4"/>
  <c r="U1595" i="4"/>
  <c r="V1595" i="4"/>
  <c r="W1595" i="4"/>
  <c r="X1595" i="4"/>
  <c r="Y1595" i="4"/>
  <c r="Z1595" i="4"/>
  <c r="AA1595" i="4"/>
  <c r="AB1595" i="4"/>
  <c r="AC1595" i="4"/>
  <c r="AD1595" i="4"/>
  <c r="AE1595" i="4"/>
  <c r="AF1595" i="4"/>
  <c r="C313" i="4"/>
  <c r="C1369" i="6" s="1"/>
  <c r="E313" i="4"/>
  <c r="AI313" i="4" s="1"/>
  <c r="F313" i="4"/>
  <c r="G313" i="4"/>
  <c r="H313" i="4"/>
  <c r="I313" i="4"/>
  <c r="J313" i="4"/>
  <c r="K313" i="4"/>
  <c r="L313" i="4"/>
  <c r="M313" i="4"/>
  <c r="N313" i="4"/>
  <c r="O313" i="4"/>
  <c r="P313" i="4"/>
  <c r="Q313" i="4"/>
  <c r="R313" i="4"/>
  <c r="S313" i="4"/>
  <c r="T313" i="4"/>
  <c r="U313" i="4"/>
  <c r="V313" i="4"/>
  <c r="W313" i="4"/>
  <c r="X313" i="4"/>
  <c r="Y313" i="4"/>
  <c r="Z313" i="4"/>
  <c r="AA313" i="4"/>
  <c r="AB313" i="4"/>
  <c r="AC313" i="4"/>
  <c r="AD313" i="4"/>
  <c r="AE313" i="4"/>
  <c r="AF313" i="4"/>
  <c r="C1121" i="4"/>
  <c r="C1370" i="6" s="1"/>
  <c r="E1121" i="4"/>
  <c r="AI1121" i="4" s="1"/>
  <c r="F1121" i="4"/>
  <c r="G1121" i="4"/>
  <c r="H1121" i="4"/>
  <c r="I1121" i="4"/>
  <c r="J1121" i="4"/>
  <c r="K1121" i="4"/>
  <c r="L1121" i="4"/>
  <c r="M1121" i="4"/>
  <c r="N1121" i="4"/>
  <c r="O1121" i="4"/>
  <c r="P1121" i="4"/>
  <c r="Q1121" i="4"/>
  <c r="R1121" i="4"/>
  <c r="S1121" i="4"/>
  <c r="T1121" i="4"/>
  <c r="U1121" i="4"/>
  <c r="V1121" i="4"/>
  <c r="W1121" i="4"/>
  <c r="X1121" i="4"/>
  <c r="Y1121" i="4"/>
  <c r="Z1121" i="4"/>
  <c r="AA1121" i="4"/>
  <c r="AB1121" i="4"/>
  <c r="AC1121" i="4"/>
  <c r="AD1121" i="4"/>
  <c r="AE1121" i="4"/>
  <c r="AF1121" i="4"/>
  <c r="E433" i="4"/>
  <c r="AI433" i="4" s="1"/>
  <c r="F433" i="4"/>
  <c r="G433" i="4"/>
  <c r="H433" i="4"/>
  <c r="I433" i="4"/>
  <c r="J433" i="4"/>
  <c r="K433" i="4"/>
  <c r="L433" i="4"/>
  <c r="M433" i="4"/>
  <c r="N433" i="4"/>
  <c r="O433" i="4"/>
  <c r="P433" i="4"/>
  <c r="Q433" i="4"/>
  <c r="R433" i="4"/>
  <c r="S433" i="4"/>
  <c r="T433" i="4"/>
  <c r="U433" i="4"/>
  <c r="V433" i="4"/>
  <c r="W433" i="4"/>
  <c r="X433" i="4"/>
  <c r="Y433" i="4"/>
  <c r="Z433" i="4"/>
  <c r="AA433" i="4"/>
  <c r="AB433" i="4"/>
  <c r="AC433" i="4"/>
  <c r="AD433" i="4"/>
  <c r="AE433" i="4"/>
  <c r="AF433" i="4"/>
  <c r="C100" i="4"/>
  <c r="C1391" i="6" s="1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I100" i="4"/>
  <c r="E99" i="4"/>
  <c r="AI99" i="4" s="1"/>
  <c r="F99" i="4"/>
  <c r="G99" i="4"/>
  <c r="H99" i="4"/>
  <c r="I99" i="4"/>
  <c r="J99" i="4"/>
  <c r="K99" i="4"/>
  <c r="L99" i="4"/>
  <c r="M99" i="4"/>
  <c r="N99" i="4"/>
  <c r="O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AF99" i="4"/>
  <c r="C1268" i="4"/>
  <c r="C1410" i="6" s="1"/>
  <c r="E1268" i="4"/>
  <c r="AI1268" i="4" s="1"/>
  <c r="F1268" i="4"/>
  <c r="G1268" i="4"/>
  <c r="H1268" i="4"/>
  <c r="I1268" i="4"/>
  <c r="J1268" i="4"/>
  <c r="K1268" i="4"/>
  <c r="L1268" i="4"/>
  <c r="M1268" i="4"/>
  <c r="N1268" i="4"/>
  <c r="O1268" i="4"/>
  <c r="P1268" i="4"/>
  <c r="Q1268" i="4"/>
  <c r="R1268" i="4"/>
  <c r="S1268" i="4"/>
  <c r="T1268" i="4"/>
  <c r="U1268" i="4"/>
  <c r="V1268" i="4"/>
  <c r="W1268" i="4"/>
  <c r="X1268" i="4"/>
  <c r="Y1268" i="4"/>
  <c r="Z1268" i="4"/>
  <c r="AA1268" i="4"/>
  <c r="AB1268" i="4"/>
  <c r="AC1268" i="4"/>
  <c r="AD1268" i="4"/>
  <c r="AE1268" i="4"/>
  <c r="AF1268" i="4"/>
  <c r="E1424" i="4"/>
  <c r="AI1424" i="4" s="1"/>
  <c r="F1424" i="4"/>
  <c r="G1424" i="4"/>
  <c r="H1424" i="4"/>
  <c r="I1424" i="4"/>
  <c r="J1424" i="4"/>
  <c r="K1424" i="4"/>
  <c r="L1424" i="4"/>
  <c r="M1424" i="4"/>
  <c r="N1424" i="4"/>
  <c r="O1424" i="4"/>
  <c r="P1424" i="4"/>
  <c r="Q1424" i="4"/>
  <c r="R1424" i="4"/>
  <c r="S1424" i="4"/>
  <c r="T1424" i="4"/>
  <c r="U1424" i="4"/>
  <c r="V1424" i="4"/>
  <c r="W1424" i="4"/>
  <c r="X1424" i="4"/>
  <c r="Y1424" i="4"/>
  <c r="Z1424" i="4"/>
  <c r="AA1424" i="4"/>
  <c r="AB1424" i="4"/>
  <c r="AC1424" i="4"/>
  <c r="AD1424" i="4"/>
  <c r="AE1424" i="4"/>
  <c r="AF1424" i="4"/>
  <c r="C1190" i="4"/>
  <c r="C1455" i="6" s="1"/>
  <c r="E1190" i="4"/>
  <c r="AI1190" i="4" s="1"/>
  <c r="F1190" i="4"/>
  <c r="G1190" i="4"/>
  <c r="H1190" i="4"/>
  <c r="I1190" i="4"/>
  <c r="J1190" i="4"/>
  <c r="K1190" i="4"/>
  <c r="L1190" i="4"/>
  <c r="M1190" i="4"/>
  <c r="N1190" i="4"/>
  <c r="O1190" i="4"/>
  <c r="P1190" i="4"/>
  <c r="Q1190" i="4"/>
  <c r="R1190" i="4"/>
  <c r="S1190" i="4"/>
  <c r="T1190" i="4"/>
  <c r="U1190" i="4"/>
  <c r="V1190" i="4"/>
  <c r="W1190" i="4"/>
  <c r="X1190" i="4"/>
  <c r="Y1190" i="4"/>
  <c r="Z1190" i="4"/>
  <c r="AA1190" i="4"/>
  <c r="AB1190" i="4"/>
  <c r="AC1190" i="4"/>
  <c r="AD1190" i="4"/>
  <c r="AE1190" i="4"/>
  <c r="AF1190" i="4"/>
  <c r="C1041" i="4"/>
  <c r="C1472" i="6" s="1"/>
  <c r="E1041" i="4"/>
  <c r="AI1041" i="4" s="1"/>
  <c r="F1041" i="4"/>
  <c r="G1041" i="4"/>
  <c r="H1041" i="4"/>
  <c r="I1041" i="4"/>
  <c r="J1041" i="4"/>
  <c r="K1041" i="4"/>
  <c r="L1041" i="4"/>
  <c r="M1041" i="4"/>
  <c r="N1041" i="4"/>
  <c r="O1041" i="4"/>
  <c r="P1041" i="4"/>
  <c r="Q1041" i="4"/>
  <c r="R1041" i="4"/>
  <c r="S1041" i="4"/>
  <c r="T1041" i="4"/>
  <c r="U1041" i="4"/>
  <c r="V1041" i="4"/>
  <c r="W1041" i="4"/>
  <c r="X1041" i="4"/>
  <c r="Y1041" i="4"/>
  <c r="Z1041" i="4"/>
  <c r="AA1041" i="4"/>
  <c r="AB1041" i="4"/>
  <c r="AC1041" i="4"/>
  <c r="AD1041" i="4"/>
  <c r="AE1041" i="4"/>
  <c r="AF1041" i="4"/>
  <c r="E446" i="4"/>
  <c r="AI446" i="4" s="1"/>
  <c r="F446" i="4"/>
  <c r="G446" i="4"/>
  <c r="H446" i="4"/>
  <c r="I446" i="4"/>
  <c r="J446" i="4"/>
  <c r="K446" i="4"/>
  <c r="L446" i="4"/>
  <c r="M446" i="4"/>
  <c r="N446" i="4"/>
  <c r="O446" i="4"/>
  <c r="P446" i="4"/>
  <c r="Q446" i="4"/>
  <c r="R446" i="4"/>
  <c r="S446" i="4"/>
  <c r="T446" i="4"/>
  <c r="U446" i="4"/>
  <c r="V446" i="4"/>
  <c r="W446" i="4"/>
  <c r="X446" i="4"/>
  <c r="Y446" i="4"/>
  <c r="Z446" i="4"/>
  <c r="AA446" i="4"/>
  <c r="AB446" i="4"/>
  <c r="AC446" i="4"/>
  <c r="AD446" i="4"/>
  <c r="AE446" i="4"/>
  <c r="AF446" i="4"/>
  <c r="E662" i="4"/>
  <c r="F662" i="4"/>
  <c r="G662" i="4"/>
  <c r="H662" i="4"/>
  <c r="I662" i="4"/>
  <c r="J662" i="4"/>
  <c r="K662" i="4"/>
  <c r="L662" i="4"/>
  <c r="M662" i="4"/>
  <c r="N662" i="4"/>
  <c r="O662" i="4"/>
  <c r="P662" i="4"/>
  <c r="Q662" i="4"/>
  <c r="R662" i="4"/>
  <c r="S662" i="4"/>
  <c r="T662" i="4"/>
  <c r="U662" i="4"/>
  <c r="V662" i="4"/>
  <c r="W662" i="4"/>
  <c r="X662" i="4"/>
  <c r="Y662" i="4"/>
  <c r="Z662" i="4"/>
  <c r="AA662" i="4"/>
  <c r="AB662" i="4"/>
  <c r="AC662" i="4"/>
  <c r="AD662" i="4"/>
  <c r="AE662" i="4"/>
  <c r="AF662" i="4"/>
  <c r="AI662" i="4"/>
  <c r="C375" i="4"/>
  <c r="C1505" i="6" s="1"/>
  <c r="E375" i="4"/>
  <c r="F375" i="4"/>
  <c r="G375" i="4"/>
  <c r="H375" i="4"/>
  <c r="I375" i="4"/>
  <c r="J375" i="4"/>
  <c r="K375" i="4"/>
  <c r="L375" i="4"/>
  <c r="M375" i="4"/>
  <c r="N375" i="4"/>
  <c r="O375" i="4"/>
  <c r="P375" i="4"/>
  <c r="Q375" i="4"/>
  <c r="R375" i="4"/>
  <c r="S375" i="4"/>
  <c r="T375" i="4"/>
  <c r="U375" i="4"/>
  <c r="V375" i="4"/>
  <c r="W375" i="4"/>
  <c r="X375" i="4"/>
  <c r="Y375" i="4"/>
  <c r="Z375" i="4"/>
  <c r="AA375" i="4"/>
  <c r="AB375" i="4"/>
  <c r="AC375" i="4"/>
  <c r="AD375" i="4"/>
  <c r="AE375" i="4"/>
  <c r="AF375" i="4"/>
  <c r="AI375" i="4"/>
  <c r="E601" i="4"/>
  <c r="AI601" i="4" s="1"/>
  <c r="F601" i="4"/>
  <c r="G601" i="4"/>
  <c r="H601" i="4"/>
  <c r="I601" i="4"/>
  <c r="J601" i="4"/>
  <c r="K601" i="4"/>
  <c r="L601" i="4"/>
  <c r="M601" i="4"/>
  <c r="N601" i="4"/>
  <c r="O601" i="4"/>
  <c r="P601" i="4"/>
  <c r="Q601" i="4"/>
  <c r="R601" i="4"/>
  <c r="S601" i="4"/>
  <c r="T601" i="4"/>
  <c r="U601" i="4"/>
  <c r="V601" i="4"/>
  <c r="W601" i="4"/>
  <c r="X601" i="4"/>
  <c r="Y601" i="4"/>
  <c r="Z601" i="4"/>
  <c r="AA601" i="4"/>
  <c r="AB601" i="4"/>
  <c r="AC601" i="4"/>
  <c r="AD601" i="4"/>
  <c r="AE601" i="4"/>
  <c r="AF601" i="4"/>
  <c r="E661" i="4"/>
  <c r="AI661" i="4" s="1"/>
  <c r="F661" i="4"/>
  <c r="G661" i="4"/>
  <c r="H661" i="4"/>
  <c r="I661" i="4"/>
  <c r="J661" i="4"/>
  <c r="K661" i="4"/>
  <c r="L661" i="4"/>
  <c r="M661" i="4"/>
  <c r="N661" i="4"/>
  <c r="O661" i="4"/>
  <c r="P661" i="4"/>
  <c r="Q661" i="4"/>
  <c r="R661" i="4"/>
  <c r="S661" i="4"/>
  <c r="T661" i="4"/>
  <c r="U661" i="4"/>
  <c r="V661" i="4"/>
  <c r="W661" i="4"/>
  <c r="X661" i="4"/>
  <c r="Y661" i="4"/>
  <c r="Z661" i="4"/>
  <c r="AA661" i="4"/>
  <c r="AB661" i="4"/>
  <c r="AC661" i="4"/>
  <c r="AD661" i="4"/>
  <c r="AE661" i="4"/>
  <c r="AF661" i="4"/>
  <c r="E1596" i="4"/>
  <c r="AI1596" i="4" s="1"/>
  <c r="F1596" i="4"/>
  <c r="G1596" i="4"/>
  <c r="H1596" i="4"/>
  <c r="I1596" i="4"/>
  <c r="J1596" i="4"/>
  <c r="K1596" i="4"/>
  <c r="L1596" i="4"/>
  <c r="M1596" i="4"/>
  <c r="N1596" i="4"/>
  <c r="O1596" i="4"/>
  <c r="P1596" i="4"/>
  <c r="Q1596" i="4"/>
  <c r="R1596" i="4"/>
  <c r="S1596" i="4"/>
  <c r="T1596" i="4"/>
  <c r="U1596" i="4"/>
  <c r="V1596" i="4"/>
  <c r="W1596" i="4"/>
  <c r="X1596" i="4"/>
  <c r="Y1596" i="4"/>
  <c r="Z1596" i="4"/>
  <c r="AA1596" i="4"/>
  <c r="AB1596" i="4"/>
  <c r="AC1596" i="4"/>
  <c r="AD1596" i="4"/>
  <c r="AE1596" i="4"/>
  <c r="AF1596" i="4"/>
  <c r="C1013" i="4"/>
  <c r="C1551" i="6" s="1"/>
  <c r="E1013" i="4"/>
  <c r="AI1013" i="4" s="1"/>
  <c r="F1013" i="4"/>
  <c r="G1013" i="4"/>
  <c r="H1013" i="4"/>
  <c r="I1013" i="4"/>
  <c r="J1013" i="4"/>
  <c r="K1013" i="4"/>
  <c r="L1013" i="4"/>
  <c r="M1013" i="4"/>
  <c r="N1013" i="4"/>
  <c r="O1013" i="4"/>
  <c r="P1013" i="4"/>
  <c r="Q1013" i="4"/>
  <c r="R1013" i="4"/>
  <c r="S1013" i="4"/>
  <c r="T1013" i="4"/>
  <c r="U1013" i="4"/>
  <c r="V1013" i="4"/>
  <c r="W1013" i="4"/>
  <c r="X1013" i="4"/>
  <c r="Y1013" i="4"/>
  <c r="Z1013" i="4"/>
  <c r="AA1013" i="4"/>
  <c r="AB1013" i="4"/>
  <c r="AC1013" i="4"/>
  <c r="AD1013" i="4"/>
  <c r="AE1013" i="4"/>
  <c r="AF1013" i="4"/>
  <c r="C546" i="4"/>
  <c r="C1588" i="6" s="1"/>
  <c r="E546" i="4"/>
  <c r="AI546" i="4" s="1"/>
  <c r="F546" i="4"/>
  <c r="G546" i="4"/>
  <c r="H546" i="4"/>
  <c r="I546" i="4"/>
  <c r="J546" i="4"/>
  <c r="K546" i="4"/>
  <c r="L546" i="4"/>
  <c r="M546" i="4"/>
  <c r="N546" i="4"/>
  <c r="O546" i="4"/>
  <c r="P546" i="4"/>
  <c r="Q546" i="4"/>
  <c r="R546" i="4"/>
  <c r="S546" i="4"/>
  <c r="T546" i="4"/>
  <c r="U546" i="4"/>
  <c r="V546" i="4"/>
  <c r="W546" i="4"/>
  <c r="X546" i="4"/>
  <c r="Y546" i="4"/>
  <c r="Z546" i="4"/>
  <c r="AA546" i="4"/>
  <c r="AB546" i="4"/>
  <c r="AC546" i="4"/>
  <c r="AD546" i="4"/>
  <c r="AE546" i="4"/>
  <c r="AF546" i="4"/>
  <c r="C638" i="4"/>
  <c r="C1609" i="6" s="1"/>
  <c r="E638" i="4"/>
  <c r="AI638" i="4" s="1"/>
  <c r="F638" i="4"/>
  <c r="G638" i="4"/>
  <c r="H638" i="4"/>
  <c r="I638" i="4"/>
  <c r="J638" i="4"/>
  <c r="K638" i="4"/>
  <c r="L638" i="4"/>
  <c r="M638" i="4"/>
  <c r="N638" i="4"/>
  <c r="O638" i="4"/>
  <c r="P638" i="4"/>
  <c r="Q638" i="4"/>
  <c r="R638" i="4"/>
  <c r="S638" i="4"/>
  <c r="T638" i="4"/>
  <c r="U638" i="4"/>
  <c r="V638" i="4"/>
  <c r="W638" i="4"/>
  <c r="X638" i="4"/>
  <c r="Y638" i="4"/>
  <c r="Z638" i="4"/>
  <c r="AA638" i="4"/>
  <c r="AB638" i="4"/>
  <c r="AC638" i="4"/>
  <c r="AD638" i="4"/>
  <c r="AE638" i="4"/>
  <c r="AF638" i="4"/>
  <c r="E741" i="4"/>
  <c r="AI741" i="4" s="1"/>
  <c r="F741" i="4"/>
  <c r="G741" i="4"/>
  <c r="H741" i="4"/>
  <c r="I741" i="4"/>
  <c r="J741" i="4"/>
  <c r="K741" i="4"/>
  <c r="L741" i="4"/>
  <c r="M741" i="4"/>
  <c r="N741" i="4"/>
  <c r="O741" i="4"/>
  <c r="P741" i="4"/>
  <c r="Q741" i="4"/>
  <c r="R741" i="4"/>
  <c r="S741" i="4"/>
  <c r="T741" i="4"/>
  <c r="U741" i="4"/>
  <c r="V741" i="4"/>
  <c r="W741" i="4"/>
  <c r="X741" i="4"/>
  <c r="Y741" i="4"/>
  <c r="Z741" i="4"/>
  <c r="AA741" i="4"/>
  <c r="AB741" i="4"/>
  <c r="AC741" i="4"/>
  <c r="AD741" i="4"/>
  <c r="AE741" i="4"/>
  <c r="AF741" i="4"/>
  <c r="C1980" i="4"/>
  <c r="C1644" i="6" s="1"/>
  <c r="E1980" i="4"/>
  <c r="AI1980" i="4" s="1"/>
  <c r="F1980" i="4"/>
  <c r="G1980" i="4"/>
  <c r="H1980" i="4"/>
  <c r="I1980" i="4"/>
  <c r="J1980" i="4"/>
  <c r="K1980" i="4"/>
  <c r="L1980" i="4"/>
  <c r="M1980" i="4"/>
  <c r="N1980" i="4"/>
  <c r="O1980" i="4"/>
  <c r="P1980" i="4"/>
  <c r="Q1980" i="4"/>
  <c r="R1980" i="4"/>
  <c r="S1980" i="4"/>
  <c r="T1980" i="4"/>
  <c r="U1980" i="4"/>
  <c r="V1980" i="4"/>
  <c r="W1980" i="4"/>
  <c r="X1980" i="4"/>
  <c r="Y1980" i="4"/>
  <c r="Z1980" i="4"/>
  <c r="AA1980" i="4"/>
  <c r="AB1980" i="4"/>
  <c r="AC1980" i="4"/>
  <c r="AD1980" i="4"/>
  <c r="AE1980" i="4"/>
  <c r="AF1980" i="4"/>
  <c r="C120" i="4"/>
  <c r="C1693" i="6" s="1"/>
  <c r="E120" i="4"/>
  <c r="AI120" i="4" s="1"/>
  <c r="F120" i="4"/>
  <c r="G120" i="4"/>
  <c r="H120" i="4"/>
  <c r="I120" i="4"/>
  <c r="J120" i="4"/>
  <c r="K120" i="4"/>
  <c r="L120" i="4"/>
  <c r="M120" i="4"/>
  <c r="N120" i="4"/>
  <c r="O120" i="4"/>
  <c r="P120" i="4"/>
  <c r="Q120" i="4"/>
  <c r="R120" i="4"/>
  <c r="S120" i="4"/>
  <c r="T120" i="4"/>
  <c r="U120" i="4"/>
  <c r="V120" i="4"/>
  <c r="W120" i="4"/>
  <c r="X120" i="4"/>
  <c r="Y120" i="4"/>
  <c r="Z120" i="4"/>
  <c r="AA120" i="4"/>
  <c r="AB120" i="4"/>
  <c r="AC120" i="4"/>
  <c r="AD120" i="4"/>
  <c r="AE120" i="4"/>
  <c r="AF120" i="4"/>
  <c r="AH407" i="4"/>
  <c r="E407" i="4"/>
  <c r="AI407" i="4" s="1"/>
  <c r="F407" i="4"/>
  <c r="G407" i="4"/>
  <c r="H407" i="4"/>
  <c r="I407" i="4"/>
  <c r="J407" i="4"/>
  <c r="K407" i="4"/>
  <c r="L407" i="4"/>
  <c r="M407" i="4"/>
  <c r="N407" i="4"/>
  <c r="O407" i="4"/>
  <c r="P407" i="4"/>
  <c r="Q407" i="4"/>
  <c r="R407" i="4"/>
  <c r="S407" i="4"/>
  <c r="T407" i="4"/>
  <c r="U407" i="4"/>
  <c r="V407" i="4"/>
  <c r="W407" i="4"/>
  <c r="X407" i="4"/>
  <c r="Y407" i="4"/>
  <c r="Z407" i="4"/>
  <c r="AA407" i="4"/>
  <c r="AB407" i="4"/>
  <c r="AC407" i="4"/>
  <c r="AD407" i="4"/>
  <c r="AE407" i="4"/>
  <c r="AF407" i="4"/>
  <c r="C2010" i="4"/>
  <c r="C1767" i="6" s="1"/>
  <c r="E2010" i="4"/>
  <c r="AI2010" i="4" s="1"/>
  <c r="F2010" i="4"/>
  <c r="G2010" i="4"/>
  <c r="H2010" i="4"/>
  <c r="I2010" i="4"/>
  <c r="J2010" i="4"/>
  <c r="K2010" i="4"/>
  <c r="L2010" i="4"/>
  <c r="M2010" i="4"/>
  <c r="N2010" i="4"/>
  <c r="O2010" i="4"/>
  <c r="P2010" i="4"/>
  <c r="Q2010" i="4"/>
  <c r="R2010" i="4"/>
  <c r="S2010" i="4"/>
  <c r="T2010" i="4"/>
  <c r="U2010" i="4"/>
  <c r="V2010" i="4"/>
  <c r="W2010" i="4"/>
  <c r="X2010" i="4"/>
  <c r="Y2010" i="4"/>
  <c r="Z2010" i="4"/>
  <c r="AA2010" i="4"/>
  <c r="AB2010" i="4"/>
  <c r="AC2010" i="4"/>
  <c r="AD2010" i="4"/>
  <c r="AE2010" i="4"/>
  <c r="AF2010" i="4"/>
  <c r="E1874" i="4"/>
  <c r="AI1874" i="4" s="1"/>
  <c r="F1874" i="4"/>
  <c r="G1874" i="4"/>
  <c r="H1874" i="4"/>
  <c r="I1874" i="4"/>
  <c r="J1874" i="4"/>
  <c r="K1874" i="4"/>
  <c r="L1874" i="4"/>
  <c r="M1874" i="4"/>
  <c r="N1874" i="4"/>
  <c r="O1874" i="4"/>
  <c r="P1874" i="4"/>
  <c r="Q1874" i="4"/>
  <c r="R1874" i="4"/>
  <c r="S1874" i="4"/>
  <c r="T1874" i="4"/>
  <c r="U1874" i="4"/>
  <c r="V1874" i="4"/>
  <c r="W1874" i="4"/>
  <c r="X1874" i="4"/>
  <c r="Y1874" i="4"/>
  <c r="Z1874" i="4"/>
  <c r="AA1874" i="4"/>
  <c r="AB1874" i="4"/>
  <c r="AC1874" i="4"/>
  <c r="AD1874" i="4"/>
  <c r="AE1874" i="4"/>
  <c r="AF1874" i="4"/>
  <c r="C378" i="4"/>
  <c r="C1812" i="6" s="1"/>
  <c r="E378" i="4"/>
  <c r="AI378" i="4" s="1"/>
  <c r="F378" i="4"/>
  <c r="G378" i="4"/>
  <c r="H378" i="4"/>
  <c r="I378" i="4"/>
  <c r="J378" i="4"/>
  <c r="K378" i="4"/>
  <c r="L378" i="4"/>
  <c r="M378" i="4"/>
  <c r="N378" i="4"/>
  <c r="O378" i="4"/>
  <c r="P378" i="4"/>
  <c r="Q378" i="4"/>
  <c r="R378" i="4"/>
  <c r="S378" i="4"/>
  <c r="T378" i="4"/>
  <c r="U378" i="4"/>
  <c r="V378" i="4"/>
  <c r="W378" i="4"/>
  <c r="X378" i="4"/>
  <c r="Y378" i="4"/>
  <c r="Z378" i="4"/>
  <c r="AA378" i="4"/>
  <c r="AB378" i="4"/>
  <c r="AC378" i="4"/>
  <c r="AD378" i="4"/>
  <c r="AE378" i="4"/>
  <c r="AF378" i="4"/>
  <c r="C1404" i="4"/>
  <c r="C1818" i="6" s="1"/>
  <c r="E1404" i="4"/>
  <c r="AI1404" i="4" s="1"/>
  <c r="F1404" i="4"/>
  <c r="G1404" i="4"/>
  <c r="H1404" i="4"/>
  <c r="I1404" i="4"/>
  <c r="J1404" i="4"/>
  <c r="K1404" i="4"/>
  <c r="L1404" i="4"/>
  <c r="M1404" i="4"/>
  <c r="N1404" i="4"/>
  <c r="O1404" i="4"/>
  <c r="P1404" i="4"/>
  <c r="Q1404" i="4"/>
  <c r="R1404" i="4"/>
  <c r="S1404" i="4"/>
  <c r="T1404" i="4"/>
  <c r="U1404" i="4"/>
  <c r="V1404" i="4"/>
  <c r="W1404" i="4"/>
  <c r="X1404" i="4"/>
  <c r="Y1404" i="4"/>
  <c r="Z1404" i="4"/>
  <c r="AA1404" i="4"/>
  <c r="AB1404" i="4"/>
  <c r="AC1404" i="4"/>
  <c r="AD1404" i="4"/>
  <c r="AE1404" i="4"/>
  <c r="AF1404" i="4"/>
  <c r="E1187" i="4"/>
  <c r="AI1187" i="4" s="1"/>
  <c r="F1187" i="4"/>
  <c r="G1187" i="4"/>
  <c r="H1187" i="4"/>
  <c r="I1187" i="4"/>
  <c r="J1187" i="4"/>
  <c r="K1187" i="4"/>
  <c r="L1187" i="4"/>
  <c r="M1187" i="4"/>
  <c r="N1187" i="4"/>
  <c r="O1187" i="4"/>
  <c r="P1187" i="4"/>
  <c r="Q1187" i="4"/>
  <c r="R1187" i="4"/>
  <c r="S1187" i="4"/>
  <c r="T1187" i="4"/>
  <c r="U1187" i="4"/>
  <c r="V1187" i="4"/>
  <c r="W1187" i="4"/>
  <c r="X1187" i="4"/>
  <c r="Y1187" i="4"/>
  <c r="Z1187" i="4"/>
  <c r="AA1187" i="4"/>
  <c r="AB1187" i="4"/>
  <c r="AC1187" i="4"/>
  <c r="AD1187" i="4"/>
  <c r="AE1187" i="4"/>
  <c r="AF1187" i="4"/>
  <c r="E1062" i="4"/>
  <c r="AI1062" i="4" s="1"/>
  <c r="F1062" i="4"/>
  <c r="G1062" i="4"/>
  <c r="H1062" i="4"/>
  <c r="I1062" i="4"/>
  <c r="J1062" i="4"/>
  <c r="K1062" i="4"/>
  <c r="L1062" i="4"/>
  <c r="M1062" i="4"/>
  <c r="N1062" i="4"/>
  <c r="O1062" i="4"/>
  <c r="P1062" i="4"/>
  <c r="Q1062" i="4"/>
  <c r="R1062" i="4"/>
  <c r="S1062" i="4"/>
  <c r="T1062" i="4"/>
  <c r="U1062" i="4"/>
  <c r="V1062" i="4"/>
  <c r="W1062" i="4"/>
  <c r="X1062" i="4"/>
  <c r="Y1062" i="4"/>
  <c r="Z1062" i="4"/>
  <c r="AA1062" i="4"/>
  <c r="AB1062" i="4"/>
  <c r="AC1062" i="4"/>
  <c r="AD1062" i="4"/>
  <c r="AE1062" i="4"/>
  <c r="AF1062" i="4"/>
  <c r="E1934" i="4"/>
  <c r="AI1934" i="4" s="1"/>
  <c r="F1934" i="4"/>
  <c r="G1934" i="4"/>
  <c r="H1934" i="4"/>
  <c r="I1934" i="4"/>
  <c r="J1934" i="4"/>
  <c r="K1934" i="4"/>
  <c r="L1934" i="4"/>
  <c r="M1934" i="4"/>
  <c r="N1934" i="4"/>
  <c r="O1934" i="4"/>
  <c r="P1934" i="4"/>
  <c r="Q1934" i="4"/>
  <c r="R1934" i="4"/>
  <c r="S1934" i="4"/>
  <c r="T1934" i="4"/>
  <c r="U1934" i="4"/>
  <c r="V1934" i="4"/>
  <c r="W1934" i="4"/>
  <c r="X1934" i="4"/>
  <c r="Y1934" i="4"/>
  <c r="Z1934" i="4"/>
  <c r="AA1934" i="4"/>
  <c r="AB1934" i="4"/>
  <c r="AC1934" i="4"/>
  <c r="AD1934" i="4"/>
  <c r="AE1934" i="4"/>
  <c r="AF1934" i="4"/>
  <c r="C1974" i="4"/>
  <c r="C2132" i="6" s="1"/>
  <c r="E1974" i="4"/>
  <c r="AI1974" i="4" s="1"/>
  <c r="F1974" i="4"/>
  <c r="G1974" i="4"/>
  <c r="H1974" i="4"/>
  <c r="I1974" i="4"/>
  <c r="J1974" i="4"/>
  <c r="K1974" i="4"/>
  <c r="L1974" i="4"/>
  <c r="M1974" i="4"/>
  <c r="N1974" i="4"/>
  <c r="O1974" i="4"/>
  <c r="P1974" i="4"/>
  <c r="Q1974" i="4"/>
  <c r="R1974" i="4"/>
  <c r="S1974" i="4"/>
  <c r="T1974" i="4"/>
  <c r="U1974" i="4"/>
  <c r="V1974" i="4"/>
  <c r="W1974" i="4"/>
  <c r="X1974" i="4"/>
  <c r="Y1974" i="4"/>
  <c r="Z1974" i="4"/>
  <c r="AA1974" i="4"/>
  <c r="AB1974" i="4"/>
  <c r="AC1974" i="4"/>
  <c r="AD1974" i="4"/>
  <c r="AE1974" i="4"/>
  <c r="AF1974" i="4"/>
  <c r="C2011" i="4"/>
  <c r="C1833" i="6" s="1"/>
  <c r="E2011" i="4"/>
  <c r="AI2011" i="4" s="1"/>
  <c r="F2011" i="4"/>
  <c r="G2011" i="4"/>
  <c r="H2011" i="4"/>
  <c r="I2011" i="4"/>
  <c r="J2011" i="4"/>
  <c r="K2011" i="4"/>
  <c r="L2011" i="4"/>
  <c r="M2011" i="4"/>
  <c r="N2011" i="4"/>
  <c r="O2011" i="4"/>
  <c r="P2011" i="4"/>
  <c r="Q2011" i="4"/>
  <c r="R2011" i="4"/>
  <c r="S2011" i="4"/>
  <c r="T2011" i="4"/>
  <c r="U2011" i="4"/>
  <c r="V2011" i="4"/>
  <c r="W2011" i="4"/>
  <c r="X2011" i="4"/>
  <c r="Y2011" i="4"/>
  <c r="Z2011" i="4"/>
  <c r="AA2011" i="4"/>
  <c r="AB2011" i="4"/>
  <c r="AC2011" i="4"/>
  <c r="AD2011" i="4"/>
  <c r="AE2011" i="4"/>
  <c r="AF2011" i="4"/>
  <c r="C1890" i="4"/>
  <c r="C1834" i="6" s="1"/>
  <c r="E1890" i="4"/>
  <c r="AI1890" i="4" s="1"/>
  <c r="F1890" i="4"/>
  <c r="G1890" i="4"/>
  <c r="H1890" i="4"/>
  <c r="I1890" i="4"/>
  <c r="J1890" i="4"/>
  <c r="K1890" i="4"/>
  <c r="L1890" i="4"/>
  <c r="M1890" i="4"/>
  <c r="N1890" i="4"/>
  <c r="O1890" i="4"/>
  <c r="P1890" i="4"/>
  <c r="Q1890" i="4"/>
  <c r="R1890" i="4"/>
  <c r="S1890" i="4"/>
  <c r="T1890" i="4"/>
  <c r="U1890" i="4"/>
  <c r="V1890" i="4"/>
  <c r="W1890" i="4"/>
  <c r="X1890" i="4"/>
  <c r="Y1890" i="4"/>
  <c r="Z1890" i="4"/>
  <c r="AA1890" i="4"/>
  <c r="AB1890" i="4"/>
  <c r="AC1890" i="4"/>
  <c r="AD1890" i="4"/>
  <c r="AE1890" i="4"/>
  <c r="AF1890" i="4"/>
  <c r="E1742" i="4"/>
  <c r="AI1742" i="4" s="1"/>
  <c r="F1742" i="4"/>
  <c r="G1742" i="4"/>
  <c r="H1742" i="4"/>
  <c r="I1742" i="4"/>
  <c r="J1742" i="4"/>
  <c r="K1742" i="4"/>
  <c r="L1742" i="4"/>
  <c r="M1742" i="4"/>
  <c r="N1742" i="4"/>
  <c r="O1742" i="4"/>
  <c r="P1742" i="4"/>
  <c r="Q1742" i="4"/>
  <c r="R1742" i="4"/>
  <c r="S1742" i="4"/>
  <c r="T1742" i="4"/>
  <c r="U1742" i="4"/>
  <c r="V1742" i="4"/>
  <c r="W1742" i="4"/>
  <c r="X1742" i="4"/>
  <c r="Y1742" i="4"/>
  <c r="Z1742" i="4"/>
  <c r="AA1742" i="4"/>
  <c r="AB1742" i="4"/>
  <c r="AC1742" i="4"/>
  <c r="AD1742" i="4"/>
  <c r="AE1742" i="4"/>
  <c r="AF1742" i="4"/>
  <c r="C312" i="4"/>
  <c r="C1836" i="6" s="1"/>
  <c r="E312" i="4"/>
  <c r="AI312" i="4" s="1"/>
  <c r="F312" i="4"/>
  <c r="G312" i="4"/>
  <c r="H312" i="4"/>
  <c r="I312" i="4"/>
  <c r="J312" i="4"/>
  <c r="K312" i="4"/>
  <c r="L312" i="4"/>
  <c r="M312" i="4"/>
  <c r="N312" i="4"/>
  <c r="O312" i="4"/>
  <c r="P312" i="4"/>
  <c r="Q312" i="4"/>
  <c r="R312" i="4"/>
  <c r="S312" i="4"/>
  <c r="T312" i="4"/>
  <c r="U312" i="4"/>
  <c r="V312" i="4"/>
  <c r="W312" i="4"/>
  <c r="X312" i="4"/>
  <c r="Y312" i="4"/>
  <c r="Z312" i="4"/>
  <c r="AA312" i="4"/>
  <c r="AB312" i="4"/>
  <c r="AC312" i="4"/>
  <c r="AD312" i="4"/>
  <c r="AE312" i="4"/>
  <c r="AF312" i="4"/>
  <c r="E1177" i="4"/>
  <c r="F1177" i="4"/>
  <c r="G1177" i="4"/>
  <c r="H1177" i="4"/>
  <c r="I1177" i="4"/>
  <c r="J1177" i="4"/>
  <c r="K1177" i="4"/>
  <c r="L1177" i="4"/>
  <c r="M1177" i="4"/>
  <c r="N1177" i="4"/>
  <c r="O1177" i="4"/>
  <c r="P1177" i="4"/>
  <c r="Q1177" i="4"/>
  <c r="R1177" i="4"/>
  <c r="S1177" i="4"/>
  <c r="T1177" i="4"/>
  <c r="U1177" i="4"/>
  <c r="V1177" i="4"/>
  <c r="W1177" i="4"/>
  <c r="X1177" i="4"/>
  <c r="Y1177" i="4"/>
  <c r="Z1177" i="4"/>
  <c r="AA1177" i="4"/>
  <c r="AB1177" i="4"/>
  <c r="AC1177" i="4"/>
  <c r="AD1177" i="4"/>
  <c r="AE1177" i="4"/>
  <c r="AF1177" i="4"/>
  <c r="AI1177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U165" i="4"/>
  <c r="V165" i="4"/>
  <c r="W165" i="4"/>
  <c r="X165" i="4"/>
  <c r="Y165" i="4"/>
  <c r="Z165" i="4"/>
  <c r="AA165" i="4"/>
  <c r="AB165" i="4"/>
  <c r="AC165" i="4"/>
  <c r="AD165" i="4"/>
  <c r="AE165" i="4"/>
  <c r="AF165" i="4"/>
  <c r="AI165" i="4"/>
  <c r="E1917" i="4"/>
  <c r="AI1917" i="4" s="1"/>
  <c r="F1917" i="4"/>
  <c r="G1917" i="4"/>
  <c r="H1917" i="4"/>
  <c r="I1917" i="4"/>
  <c r="J1917" i="4"/>
  <c r="K1917" i="4"/>
  <c r="L1917" i="4"/>
  <c r="M1917" i="4"/>
  <c r="N1917" i="4"/>
  <c r="O1917" i="4"/>
  <c r="P1917" i="4"/>
  <c r="Q1917" i="4"/>
  <c r="R1917" i="4"/>
  <c r="S1917" i="4"/>
  <c r="T1917" i="4"/>
  <c r="U1917" i="4"/>
  <c r="V1917" i="4"/>
  <c r="W1917" i="4"/>
  <c r="X1917" i="4"/>
  <c r="Y1917" i="4"/>
  <c r="Z1917" i="4"/>
  <c r="AA1917" i="4"/>
  <c r="AB1917" i="4"/>
  <c r="AC1917" i="4"/>
  <c r="AD1917" i="4"/>
  <c r="AE1917" i="4"/>
  <c r="AF1917" i="4"/>
  <c r="C1571" i="4"/>
  <c r="C1840" i="6" s="1"/>
  <c r="E1571" i="4"/>
  <c r="AI1571" i="4" s="1"/>
  <c r="F1571" i="4"/>
  <c r="G1571" i="4"/>
  <c r="H1571" i="4"/>
  <c r="I1571" i="4"/>
  <c r="J1571" i="4"/>
  <c r="K1571" i="4"/>
  <c r="L1571" i="4"/>
  <c r="M1571" i="4"/>
  <c r="N1571" i="4"/>
  <c r="O1571" i="4"/>
  <c r="P1571" i="4"/>
  <c r="Q1571" i="4"/>
  <c r="R1571" i="4"/>
  <c r="S1571" i="4"/>
  <c r="T1571" i="4"/>
  <c r="U1571" i="4"/>
  <c r="V1571" i="4"/>
  <c r="W1571" i="4"/>
  <c r="X1571" i="4"/>
  <c r="Y1571" i="4"/>
  <c r="Z1571" i="4"/>
  <c r="AA1571" i="4"/>
  <c r="AB1571" i="4"/>
  <c r="AC1571" i="4"/>
  <c r="AD1571" i="4"/>
  <c r="AE1571" i="4"/>
  <c r="AF1571" i="4"/>
  <c r="C1066" i="4"/>
  <c r="C1841" i="6" s="1"/>
  <c r="E1066" i="4"/>
  <c r="AI1066" i="4" s="1"/>
  <c r="F1066" i="4"/>
  <c r="G1066" i="4"/>
  <c r="H1066" i="4"/>
  <c r="I1066" i="4"/>
  <c r="J1066" i="4"/>
  <c r="K1066" i="4"/>
  <c r="L1066" i="4"/>
  <c r="M1066" i="4"/>
  <c r="N1066" i="4"/>
  <c r="O1066" i="4"/>
  <c r="P1066" i="4"/>
  <c r="Q1066" i="4"/>
  <c r="R1066" i="4"/>
  <c r="S1066" i="4"/>
  <c r="T1066" i="4"/>
  <c r="U1066" i="4"/>
  <c r="V1066" i="4"/>
  <c r="W1066" i="4"/>
  <c r="X1066" i="4"/>
  <c r="Y1066" i="4"/>
  <c r="Z1066" i="4"/>
  <c r="AA1066" i="4"/>
  <c r="AB1066" i="4"/>
  <c r="AC1066" i="4"/>
  <c r="AD1066" i="4"/>
  <c r="AE1066" i="4"/>
  <c r="AF1066" i="4"/>
  <c r="C1714" i="4"/>
  <c r="C2134" i="6" s="1"/>
  <c r="E1714" i="4"/>
  <c r="AI1714" i="4" s="1"/>
  <c r="F1714" i="4"/>
  <c r="G1714" i="4"/>
  <c r="H1714" i="4"/>
  <c r="I1714" i="4"/>
  <c r="J1714" i="4"/>
  <c r="K1714" i="4"/>
  <c r="L1714" i="4"/>
  <c r="M1714" i="4"/>
  <c r="N1714" i="4"/>
  <c r="O1714" i="4"/>
  <c r="P1714" i="4"/>
  <c r="Q1714" i="4"/>
  <c r="R1714" i="4"/>
  <c r="S1714" i="4"/>
  <c r="T1714" i="4"/>
  <c r="U1714" i="4"/>
  <c r="V1714" i="4"/>
  <c r="W1714" i="4"/>
  <c r="X1714" i="4"/>
  <c r="Y1714" i="4"/>
  <c r="Z1714" i="4"/>
  <c r="AA1714" i="4"/>
  <c r="AB1714" i="4"/>
  <c r="AC1714" i="4"/>
  <c r="AD1714" i="4"/>
  <c r="AE1714" i="4"/>
  <c r="AF1714" i="4"/>
  <c r="E1640" i="4"/>
  <c r="AI1640" i="4" s="1"/>
  <c r="F1640" i="4"/>
  <c r="G1640" i="4"/>
  <c r="H1640" i="4"/>
  <c r="I1640" i="4"/>
  <c r="J1640" i="4"/>
  <c r="K1640" i="4"/>
  <c r="L1640" i="4"/>
  <c r="M1640" i="4"/>
  <c r="N1640" i="4"/>
  <c r="O1640" i="4"/>
  <c r="P1640" i="4"/>
  <c r="Q1640" i="4"/>
  <c r="R1640" i="4"/>
  <c r="S1640" i="4"/>
  <c r="T1640" i="4"/>
  <c r="U1640" i="4"/>
  <c r="V1640" i="4"/>
  <c r="W1640" i="4"/>
  <c r="X1640" i="4"/>
  <c r="Y1640" i="4"/>
  <c r="Z1640" i="4"/>
  <c r="AA1640" i="4"/>
  <c r="AB1640" i="4"/>
  <c r="AC1640" i="4"/>
  <c r="AD1640" i="4"/>
  <c r="AE1640" i="4"/>
  <c r="AF1640" i="4"/>
  <c r="C202" i="4"/>
  <c r="C91" i="6" s="1"/>
  <c r="E202" i="4"/>
  <c r="AI202" i="4" s="1"/>
  <c r="F202" i="4"/>
  <c r="G202" i="4"/>
  <c r="H202" i="4"/>
  <c r="I202" i="4"/>
  <c r="J202" i="4"/>
  <c r="K202" i="4"/>
  <c r="L202" i="4"/>
  <c r="M202" i="4"/>
  <c r="N202" i="4"/>
  <c r="O202" i="4"/>
  <c r="P202" i="4"/>
  <c r="Q202" i="4"/>
  <c r="R202" i="4"/>
  <c r="S202" i="4"/>
  <c r="T202" i="4"/>
  <c r="U202" i="4"/>
  <c r="V202" i="4"/>
  <c r="W202" i="4"/>
  <c r="X202" i="4"/>
  <c r="Y202" i="4"/>
  <c r="Z202" i="4"/>
  <c r="AA202" i="4"/>
  <c r="AB202" i="4"/>
  <c r="AC202" i="4"/>
  <c r="AD202" i="4"/>
  <c r="AE202" i="4"/>
  <c r="AF202" i="4"/>
  <c r="E1284" i="4"/>
  <c r="AI1284" i="4" s="1"/>
  <c r="F1284" i="4"/>
  <c r="G1284" i="4"/>
  <c r="H1284" i="4"/>
  <c r="I1284" i="4"/>
  <c r="J1284" i="4"/>
  <c r="K1284" i="4"/>
  <c r="L1284" i="4"/>
  <c r="M1284" i="4"/>
  <c r="N1284" i="4"/>
  <c r="O1284" i="4"/>
  <c r="P1284" i="4"/>
  <c r="Q1284" i="4"/>
  <c r="R1284" i="4"/>
  <c r="S1284" i="4"/>
  <c r="T1284" i="4"/>
  <c r="U1284" i="4"/>
  <c r="V1284" i="4"/>
  <c r="W1284" i="4"/>
  <c r="X1284" i="4"/>
  <c r="Y1284" i="4"/>
  <c r="Z1284" i="4"/>
  <c r="AA1284" i="4"/>
  <c r="AB1284" i="4"/>
  <c r="AC1284" i="4"/>
  <c r="AD1284" i="4"/>
  <c r="AE1284" i="4"/>
  <c r="AF1284" i="4"/>
  <c r="E878" i="4"/>
  <c r="F878" i="4"/>
  <c r="G878" i="4"/>
  <c r="H878" i="4"/>
  <c r="I878" i="4"/>
  <c r="J878" i="4"/>
  <c r="K878" i="4"/>
  <c r="L878" i="4"/>
  <c r="M878" i="4"/>
  <c r="N878" i="4"/>
  <c r="O878" i="4"/>
  <c r="P878" i="4"/>
  <c r="Q878" i="4"/>
  <c r="R878" i="4"/>
  <c r="S878" i="4"/>
  <c r="T878" i="4"/>
  <c r="U878" i="4"/>
  <c r="V878" i="4"/>
  <c r="W878" i="4"/>
  <c r="X878" i="4"/>
  <c r="Y878" i="4"/>
  <c r="Z878" i="4"/>
  <c r="AA878" i="4"/>
  <c r="AB878" i="4"/>
  <c r="AC878" i="4"/>
  <c r="AD878" i="4"/>
  <c r="AE878" i="4"/>
  <c r="AF878" i="4"/>
  <c r="AI878" i="4"/>
  <c r="E1642" i="4"/>
  <c r="AI1642" i="4" s="1"/>
  <c r="F1642" i="4"/>
  <c r="G1642" i="4"/>
  <c r="H1642" i="4"/>
  <c r="I1642" i="4"/>
  <c r="J1642" i="4"/>
  <c r="K1642" i="4"/>
  <c r="L1642" i="4"/>
  <c r="M1642" i="4"/>
  <c r="N1642" i="4"/>
  <c r="O1642" i="4"/>
  <c r="P1642" i="4"/>
  <c r="Q1642" i="4"/>
  <c r="R1642" i="4"/>
  <c r="S1642" i="4"/>
  <c r="T1642" i="4"/>
  <c r="U1642" i="4"/>
  <c r="V1642" i="4"/>
  <c r="W1642" i="4"/>
  <c r="X1642" i="4"/>
  <c r="Y1642" i="4"/>
  <c r="Z1642" i="4"/>
  <c r="AA1642" i="4"/>
  <c r="AB1642" i="4"/>
  <c r="AC1642" i="4"/>
  <c r="AD1642" i="4"/>
  <c r="AE1642" i="4"/>
  <c r="AF1642" i="4"/>
  <c r="C1368" i="4"/>
  <c r="C457" i="6" s="1"/>
  <c r="E1368" i="4"/>
  <c r="AI1368" i="4" s="1"/>
  <c r="F1368" i="4"/>
  <c r="G1368" i="4"/>
  <c r="H1368" i="4"/>
  <c r="I1368" i="4"/>
  <c r="J1368" i="4"/>
  <c r="K1368" i="4"/>
  <c r="L1368" i="4"/>
  <c r="M1368" i="4"/>
  <c r="N1368" i="4"/>
  <c r="O1368" i="4"/>
  <c r="P1368" i="4"/>
  <c r="Q1368" i="4"/>
  <c r="R1368" i="4"/>
  <c r="S1368" i="4"/>
  <c r="T1368" i="4"/>
  <c r="U1368" i="4"/>
  <c r="V1368" i="4"/>
  <c r="W1368" i="4"/>
  <c r="X1368" i="4"/>
  <c r="Y1368" i="4"/>
  <c r="Z1368" i="4"/>
  <c r="AA1368" i="4"/>
  <c r="AB1368" i="4"/>
  <c r="AC1368" i="4"/>
  <c r="AD1368" i="4"/>
  <c r="AE1368" i="4"/>
  <c r="AF1368" i="4"/>
  <c r="C1367" i="4"/>
  <c r="C747" i="6" s="1"/>
  <c r="E1367" i="4"/>
  <c r="F1367" i="4"/>
  <c r="G1367" i="4"/>
  <c r="H1367" i="4"/>
  <c r="I1367" i="4"/>
  <c r="J1367" i="4"/>
  <c r="K1367" i="4"/>
  <c r="L1367" i="4"/>
  <c r="M1367" i="4"/>
  <c r="N1367" i="4"/>
  <c r="O1367" i="4"/>
  <c r="P1367" i="4"/>
  <c r="Q1367" i="4"/>
  <c r="R1367" i="4"/>
  <c r="S1367" i="4"/>
  <c r="T1367" i="4"/>
  <c r="U1367" i="4"/>
  <c r="V1367" i="4"/>
  <c r="W1367" i="4"/>
  <c r="X1367" i="4"/>
  <c r="Y1367" i="4"/>
  <c r="Z1367" i="4"/>
  <c r="AA1367" i="4"/>
  <c r="AB1367" i="4"/>
  <c r="AC1367" i="4"/>
  <c r="AD1367" i="4"/>
  <c r="AE1367" i="4"/>
  <c r="AF1367" i="4"/>
  <c r="AI1367" i="4"/>
  <c r="C644" i="4"/>
  <c r="C706" i="6" s="1"/>
  <c r="E644" i="4"/>
  <c r="F644" i="4"/>
  <c r="G644" i="4"/>
  <c r="H644" i="4"/>
  <c r="I644" i="4"/>
  <c r="J644" i="4"/>
  <c r="K644" i="4"/>
  <c r="L644" i="4"/>
  <c r="M644" i="4"/>
  <c r="N644" i="4"/>
  <c r="O644" i="4"/>
  <c r="P644" i="4"/>
  <c r="Q644" i="4"/>
  <c r="R644" i="4"/>
  <c r="S644" i="4"/>
  <c r="T644" i="4"/>
  <c r="U644" i="4"/>
  <c r="V644" i="4"/>
  <c r="W644" i="4"/>
  <c r="X644" i="4"/>
  <c r="Y644" i="4"/>
  <c r="Z644" i="4"/>
  <c r="AA644" i="4"/>
  <c r="AB644" i="4"/>
  <c r="AC644" i="4"/>
  <c r="AD644" i="4"/>
  <c r="AE644" i="4"/>
  <c r="AF644" i="4"/>
  <c r="AI644" i="4"/>
  <c r="C605" i="4"/>
  <c r="C714" i="6" s="1"/>
  <c r="E605" i="4"/>
  <c r="AI605" i="4" s="1"/>
  <c r="F605" i="4"/>
  <c r="G605" i="4"/>
  <c r="H605" i="4"/>
  <c r="I605" i="4"/>
  <c r="J605" i="4"/>
  <c r="K605" i="4"/>
  <c r="L605" i="4"/>
  <c r="M605" i="4"/>
  <c r="N605" i="4"/>
  <c r="O605" i="4"/>
  <c r="P605" i="4"/>
  <c r="Q605" i="4"/>
  <c r="R605" i="4"/>
  <c r="S605" i="4"/>
  <c r="T605" i="4"/>
  <c r="U605" i="4"/>
  <c r="V605" i="4"/>
  <c r="W605" i="4"/>
  <c r="X605" i="4"/>
  <c r="Y605" i="4"/>
  <c r="Z605" i="4"/>
  <c r="AA605" i="4"/>
  <c r="AB605" i="4"/>
  <c r="AC605" i="4"/>
  <c r="AD605" i="4"/>
  <c r="AE605" i="4"/>
  <c r="AF605" i="4"/>
  <c r="C200" i="4"/>
  <c r="C1052" i="6" s="1"/>
  <c r="E200" i="4"/>
  <c r="AI200" i="4" s="1"/>
  <c r="F200" i="4"/>
  <c r="G200" i="4"/>
  <c r="H200" i="4"/>
  <c r="I200" i="4"/>
  <c r="J200" i="4"/>
  <c r="K200" i="4"/>
  <c r="L200" i="4"/>
  <c r="M200" i="4"/>
  <c r="N200" i="4"/>
  <c r="O200" i="4"/>
  <c r="P200" i="4"/>
  <c r="Q200" i="4"/>
  <c r="R200" i="4"/>
  <c r="S200" i="4"/>
  <c r="T200" i="4"/>
  <c r="U200" i="4"/>
  <c r="V200" i="4"/>
  <c r="W200" i="4"/>
  <c r="X200" i="4"/>
  <c r="Y200" i="4"/>
  <c r="Z200" i="4"/>
  <c r="AA200" i="4"/>
  <c r="AB200" i="4"/>
  <c r="AC200" i="4"/>
  <c r="AD200" i="4"/>
  <c r="AE200" i="4"/>
  <c r="AF200" i="4"/>
  <c r="E1650" i="4"/>
  <c r="AI1650" i="4" s="1"/>
  <c r="F1650" i="4"/>
  <c r="G1650" i="4"/>
  <c r="H1650" i="4"/>
  <c r="I1650" i="4"/>
  <c r="J1650" i="4"/>
  <c r="K1650" i="4"/>
  <c r="L1650" i="4"/>
  <c r="M1650" i="4"/>
  <c r="N1650" i="4"/>
  <c r="O1650" i="4"/>
  <c r="P1650" i="4"/>
  <c r="Q1650" i="4"/>
  <c r="R1650" i="4"/>
  <c r="S1650" i="4"/>
  <c r="T1650" i="4"/>
  <c r="U1650" i="4"/>
  <c r="V1650" i="4"/>
  <c r="W1650" i="4"/>
  <c r="X1650" i="4"/>
  <c r="Y1650" i="4"/>
  <c r="Z1650" i="4"/>
  <c r="AA1650" i="4"/>
  <c r="AB1650" i="4"/>
  <c r="AC1650" i="4"/>
  <c r="AD1650" i="4"/>
  <c r="AE1650" i="4"/>
  <c r="AF1650" i="4"/>
  <c r="C218" i="4"/>
  <c r="C90" i="6" s="1"/>
  <c r="AH218" i="4"/>
  <c r="E218" i="4"/>
  <c r="AI218" i="4" s="1"/>
  <c r="F218" i="4"/>
  <c r="G218" i="4"/>
  <c r="H218" i="4"/>
  <c r="I218" i="4"/>
  <c r="J218" i="4"/>
  <c r="K218" i="4"/>
  <c r="L218" i="4"/>
  <c r="M218" i="4"/>
  <c r="N218" i="4"/>
  <c r="O218" i="4"/>
  <c r="P218" i="4"/>
  <c r="Q218" i="4"/>
  <c r="R218" i="4"/>
  <c r="S218" i="4"/>
  <c r="T218" i="4"/>
  <c r="U218" i="4"/>
  <c r="V218" i="4"/>
  <c r="W218" i="4"/>
  <c r="X218" i="4"/>
  <c r="Y218" i="4"/>
  <c r="Z218" i="4"/>
  <c r="AA218" i="4"/>
  <c r="AB218" i="4"/>
  <c r="AC218" i="4"/>
  <c r="AD218" i="4"/>
  <c r="AE218" i="4"/>
  <c r="AF218" i="4"/>
  <c r="E1478" i="4"/>
  <c r="AI1478" i="4" s="1"/>
  <c r="F1478" i="4"/>
  <c r="G1478" i="4"/>
  <c r="H1478" i="4"/>
  <c r="I1478" i="4"/>
  <c r="J1478" i="4"/>
  <c r="K1478" i="4"/>
  <c r="L1478" i="4"/>
  <c r="M1478" i="4"/>
  <c r="N1478" i="4"/>
  <c r="O1478" i="4"/>
  <c r="P1478" i="4"/>
  <c r="Q1478" i="4"/>
  <c r="R1478" i="4"/>
  <c r="S1478" i="4"/>
  <c r="T1478" i="4"/>
  <c r="U1478" i="4"/>
  <c r="V1478" i="4"/>
  <c r="W1478" i="4"/>
  <c r="X1478" i="4"/>
  <c r="Y1478" i="4"/>
  <c r="Z1478" i="4"/>
  <c r="AA1478" i="4"/>
  <c r="AB1478" i="4"/>
  <c r="AC1478" i="4"/>
  <c r="AD1478" i="4"/>
  <c r="AE1478" i="4"/>
  <c r="AF1478" i="4"/>
  <c r="C645" i="4"/>
  <c r="C994" i="6" s="1"/>
  <c r="E645" i="4"/>
  <c r="AI645" i="4" s="1"/>
  <c r="F645" i="4"/>
  <c r="G645" i="4"/>
  <c r="H645" i="4"/>
  <c r="I645" i="4"/>
  <c r="J645" i="4"/>
  <c r="K645" i="4"/>
  <c r="L645" i="4"/>
  <c r="M645" i="4"/>
  <c r="N645" i="4"/>
  <c r="O645" i="4"/>
  <c r="P645" i="4"/>
  <c r="Q645" i="4"/>
  <c r="R645" i="4"/>
  <c r="S645" i="4"/>
  <c r="T645" i="4"/>
  <c r="U645" i="4"/>
  <c r="V645" i="4"/>
  <c r="W645" i="4"/>
  <c r="X645" i="4"/>
  <c r="Y645" i="4"/>
  <c r="Z645" i="4"/>
  <c r="AA645" i="4"/>
  <c r="AB645" i="4"/>
  <c r="AC645" i="4"/>
  <c r="AD645" i="4"/>
  <c r="AE645" i="4"/>
  <c r="AF645" i="4"/>
  <c r="C651" i="4"/>
  <c r="C1134" i="6" s="1"/>
  <c r="E651" i="4"/>
  <c r="AI651" i="4" s="1"/>
  <c r="F651" i="4"/>
  <c r="G651" i="4"/>
  <c r="H651" i="4"/>
  <c r="I651" i="4"/>
  <c r="J651" i="4"/>
  <c r="K651" i="4"/>
  <c r="L651" i="4"/>
  <c r="M651" i="4"/>
  <c r="N651" i="4"/>
  <c r="O651" i="4"/>
  <c r="P651" i="4"/>
  <c r="Q651" i="4"/>
  <c r="R651" i="4"/>
  <c r="S651" i="4"/>
  <c r="T651" i="4"/>
  <c r="U651" i="4"/>
  <c r="V651" i="4"/>
  <c r="W651" i="4"/>
  <c r="X651" i="4"/>
  <c r="Y651" i="4"/>
  <c r="Z651" i="4"/>
  <c r="AA651" i="4"/>
  <c r="AB651" i="4"/>
  <c r="AC651" i="4"/>
  <c r="AD651" i="4"/>
  <c r="AE651" i="4"/>
  <c r="AF651" i="4"/>
  <c r="C2107" i="4"/>
  <c r="C1152" i="6" s="1"/>
  <c r="E2107" i="4"/>
  <c r="AI2107" i="4" s="1"/>
  <c r="F2107" i="4"/>
  <c r="G2107" i="4"/>
  <c r="H2107" i="4"/>
  <c r="I2107" i="4"/>
  <c r="J2107" i="4"/>
  <c r="K2107" i="4"/>
  <c r="L2107" i="4"/>
  <c r="M2107" i="4"/>
  <c r="N2107" i="4"/>
  <c r="O2107" i="4"/>
  <c r="P2107" i="4"/>
  <c r="Q2107" i="4"/>
  <c r="R2107" i="4"/>
  <c r="S2107" i="4"/>
  <c r="T2107" i="4"/>
  <c r="U2107" i="4"/>
  <c r="V2107" i="4"/>
  <c r="W2107" i="4"/>
  <c r="X2107" i="4"/>
  <c r="Y2107" i="4"/>
  <c r="Z2107" i="4"/>
  <c r="AA2107" i="4"/>
  <c r="AB2107" i="4"/>
  <c r="AC2107" i="4"/>
  <c r="AD2107" i="4"/>
  <c r="AE2107" i="4"/>
  <c r="AF2107" i="4"/>
  <c r="E2013" i="4"/>
  <c r="AI2013" i="4" s="1"/>
  <c r="F2013" i="4"/>
  <c r="G2013" i="4"/>
  <c r="H2013" i="4"/>
  <c r="I2013" i="4"/>
  <c r="J2013" i="4"/>
  <c r="K2013" i="4"/>
  <c r="L2013" i="4"/>
  <c r="M2013" i="4"/>
  <c r="N2013" i="4"/>
  <c r="O2013" i="4"/>
  <c r="P2013" i="4"/>
  <c r="Q2013" i="4"/>
  <c r="R2013" i="4"/>
  <c r="S2013" i="4"/>
  <c r="T2013" i="4"/>
  <c r="U2013" i="4"/>
  <c r="V2013" i="4"/>
  <c r="W2013" i="4"/>
  <c r="X2013" i="4"/>
  <c r="Y2013" i="4"/>
  <c r="Z2013" i="4"/>
  <c r="AA2013" i="4"/>
  <c r="AB2013" i="4"/>
  <c r="AC2013" i="4"/>
  <c r="AD2013" i="4"/>
  <c r="AE2013" i="4"/>
  <c r="AF2013" i="4"/>
  <c r="C851" i="4"/>
  <c r="C1259" i="6" s="1"/>
  <c r="E851" i="4"/>
  <c r="AI851" i="4" s="1"/>
  <c r="F851" i="4"/>
  <c r="G851" i="4"/>
  <c r="H851" i="4"/>
  <c r="I851" i="4"/>
  <c r="J851" i="4"/>
  <c r="K851" i="4"/>
  <c r="L851" i="4"/>
  <c r="M851" i="4"/>
  <c r="N851" i="4"/>
  <c r="O851" i="4"/>
  <c r="P851" i="4"/>
  <c r="Q851" i="4"/>
  <c r="R851" i="4"/>
  <c r="S851" i="4"/>
  <c r="T851" i="4"/>
  <c r="U851" i="4"/>
  <c r="V851" i="4"/>
  <c r="W851" i="4"/>
  <c r="X851" i="4"/>
  <c r="Y851" i="4"/>
  <c r="Z851" i="4"/>
  <c r="AA851" i="4"/>
  <c r="AB851" i="4"/>
  <c r="AC851" i="4"/>
  <c r="AD851" i="4"/>
  <c r="AE851" i="4"/>
  <c r="AF851" i="4"/>
  <c r="C884" i="4"/>
  <c r="C1249" i="6" s="1"/>
  <c r="E884" i="4"/>
  <c r="AI884" i="4" s="1"/>
  <c r="F884" i="4"/>
  <c r="G884" i="4"/>
  <c r="H884" i="4"/>
  <c r="I884" i="4"/>
  <c r="J884" i="4"/>
  <c r="K884" i="4"/>
  <c r="L884" i="4"/>
  <c r="M884" i="4"/>
  <c r="N884" i="4"/>
  <c r="O884" i="4"/>
  <c r="P884" i="4"/>
  <c r="Q884" i="4"/>
  <c r="R884" i="4"/>
  <c r="S884" i="4"/>
  <c r="T884" i="4"/>
  <c r="U884" i="4"/>
  <c r="V884" i="4"/>
  <c r="W884" i="4"/>
  <c r="X884" i="4"/>
  <c r="Y884" i="4"/>
  <c r="Z884" i="4"/>
  <c r="AA884" i="4"/>
  <c r="AB884" i="4"/>
  <c r="AC884" i="4"/>
  <c r="AD884" i="4"/>
  <c r="AE884" i="4"/>
  <c r="AF884" i="4"/>
  <c r="C161" i="4"/>
  <c r="C74" i="6" s="1"/>
  <c r="E161" i="4"/>
  <c r="AI161" i="4" s="1"/>
  <c r="F161" i="4"/>
  <c r="G161" i="4"/>
  <c r="H161" i="4"/>
  <c r="I161" i="4"/>
  <c r="J161" i="4"/>
  <c r="K161" i="4"/>
  <c r="L161" i="4"/>
  <c r="M161" i="4"/>
  <c r="N161" i="4"/>
  <c r="O161" i="4"/>
  <c r="P161" i="4"/>
  <c r="Q161" i="4"/>
  <c r="R161" i="4"/>
  <c r="S161" i="4"/>
  <c r="T161" i="4"/>
  <c r="U161" i="4"/>
  <c r="V161" i="4"/>
  <c r="W161" i="4"/>
  <c r="X161" i="4"/>
  <c r="Y161" i="4"/>
  <c r="Z161" i="4"/>
  <c r="AA161" i="4"/>
  <c r="AB161" i="4"/>
  <c r="AC161" i="4"/>
  <c r="AD161" i="4"/>
  <c r="AE161" i="4"/>
  <c r="AF161" i="4"/>
  <c r="C909" i="4"/>
  <c r="C641" i="6" s="1"/>
  <c r="E909" i="4"/>
  <c r="AI909" i="4" s="1"/>
  <c r="F909" i="4"/>
  <c r="G909" i="4"/>
  <c r="H909" i="4"/>
  <c r="I909" i="4"/>
  <c r="J909" i="4"/>
  <c r="K909" i="4"/>
  <c r="L909" i="4"/>
  <c r="M909" i="4"/>
  <c r="N909" i="4"/>
  <c r="O909" i="4"/>
  <c r="P909" i="4"/>
  <c r="Q909" i="4"/>
  <c r="R909" i="4"/>
  <c r="S909" i="4"/>
  <c r="T909" i="4"/>
  <c r="U909" i="4"/>
  <c r="V909" i="4"/>
  <c r="W909" i="4"/>
  <c r="X909" i="4"/>
  <c r="Y909" i="4"/>
  <c r="Z909" i="4"/>
  <c r="AA909" i="4"/>
  <c r="AB909" i="4"/>
  <c r="AC909" i="4"/>
  <c r="AD909" i="4"/>
  <c r="AE909" i="4"/>
  <c r="AF909" i="4"/>
  <c r="E1981" i="4"/>
  <c r="AI1981" i="4" s="1"/>
  <c r="F1981" i="4"/>
  <c r="G1981" i="4"/>
  <c r="H1981" i="4"/>
  <c r="I1981" i="4"/>
  <c r="J1981" i="4"/>
  <c r="K1981" i="4"/>
  <c r="L1981" i="4"/>
  <c r="M1981" i="4"/>
  <c r="N1981" i="4"/>
  <c r="O1981" i="4"/>
  <c r="P1981" i="4"/>
  <c r="Q1981" i="4"/>
  <c r="R1981" i="4"/>
  <c r="S1981" i="4"/>
  <c r="T1981" i="4"/>
  <c r="U1981" i="4"/>
  <c r="V1981" i="4"/>
  <c r="W1981" i="4"/>
  <c r="X1981" i="4"/>
  <c r="Y1981" i="4"/>
  <c r="Z1981" i="4"/>
  <c r="AA1981" i="4"/>
  <c r="AB1981" i="4"/>
  <c r="AC1981" i="4"/>
  <c r="AD1981" i="4"/>
  <c r="AE1981" i="4"/>
  <c r="AF1981" i="4"/>
  <c r="C819" i="4"/>
  <c r="C1961" i="6" s="1"/>
  <c r="E819" i="4"/>
  <c r="AI819" i="4" s="1"/>
  <c r="F819" i="4"/>
  <c r="G819" i="4"/>
  <c r="H819" i="4"/>
  <c r="I819" i="4"/>
  <c r="J819" i="4"/>
  <c r="K819" i="4"/>
  <c r="L819" i="4"/>
  <c r="M819" i="4"/>
  <c r="N819" i="4"/>
  <c r="O819" i="4"/>
  <c r="P819" i="4"/>
  <c r="Q819" i="4"/>
  <c r="R819" i="4"/>
  <c r="S819" i="4"/>
  <c r="T819" i="4"/>
  <c r="U819" i="4"/>
  <c r="V819" i="4"/>
  <c r="W819" i="4"/>
  <c r="X819" i="4"/>
  <c r="Y819" i="4"/>
  <c r="Z819" i="4"/>
  <c r="AA819" i="4"/>
  <c r="AB819" i="4"/>
  <c r="AC819" i="4"/>
  <c r="AD819" i="4"/>
  <c r="AE819" i="4"/>
  <c r="AF819" i="4"/>
  <c r="C935" i="4"/>
  <c r="C406" i="6" s="1"/>
  <c r="E935" i="4"/>
  <c r="AI935" i="4" s="1"/>
  <c r="F935" i="4"/>
  <c r="G935" i="4"/>
  <c r="H935" i="4"/>
  <c r="I935" i="4"/>
  <c r="J935" i="4"/>
  <c r="K935" i="4"/>
  <c r="L935" i="4"/>
  <c r="M935" i="4"/>
  <c r="N935" i="4"/>
  <c r="O935" i="4"/>
  <c r="P935" i="4"/>
  <c r="Q935" i="4"/>
  <c r="R935" i="4"/>
  <c r="S935" i="4"/>
  <c r="T935" i="4"/>
  <c r="U935" i="4"/>
  <c r="V935" i="4"/>
  <c r="W935" i="4"/>
  <c r="X935" i="4"/>
  <c r="Y935" i="4"/>
  <c r="Z935" i="4"/>
  <c r="AA935" i="4"/>
  <c r="AB935" i="4"/>
  <c r="AC935" i="4"/>
  <c r="AD935" i="4"/>
  <c r="AE935" i="4"/>
  <c r="AF935" i="4"/>
  <c r="E1832" i="4"/>
  <c r="AI1832" i="4" s="1"/>
  <c r="F1832" i="4"/>
  <c r="G1832" i="4"/>
  <c r="H1832" i="4"/>
  <c r="I1832" i="4"/>
  <c r="J1832" i="4"/>
  <c r="K1832" i="4"/>
  <c r="L1832" i="4"/>
  <c r="M1832" i="4"/>
  <c r="N1832" i="4"/>
  <c r="O1832" i="4"/>
  <c r="P1832" i="4"/>
  <c r="Q1832" i="4"/>
  <c r="R1832" i="4"/>
  <c r="S1832" i="4"/>
  <c r="T1832" i="4"/>
  <c r="U1832" i="4"/>
  <c r="V1832" i="4"/>
  <c r="W1832" i="4"/>
  <c r="X1832" i="4"/>
  <c r="Y1832" i="4"/>
  <c r="Z1832" i="4"/>
  <c r="AA1832" i="4"/>
  <c r="AB1832" i="4"/>
  <c r="AC1832" i="4"/>
  <c r="AD1832" i="4"/>
  <c r="AE1832" i="4"/>
  <c r="AF1832" i="4"/>
  <c r="E1196" i="4"/>
  <c r="AI1196" i="4" s="1"/>
  <c r="F1196" i="4"/>
  <c r="G1196" i="4"/>
  <c r="H1196" i="4"/>
  <c r="I1196" i="4"/>
  <c r="J1196" i="4"/>
  <c r="K1196" i="4"/>
  <c r="L1196" i="4"/>
  <c r="M1196" i="4"/>
  <c r="N1196" i="4"/>
  <c r="O1196" i="4"/>
  <c r="P1196" i="4"/>
  <c r="Q1196" i="4"/>
  <c r="R1196" i="4"/>
  <c r="S1196" i="4"/>
  <c r="T1196" i="4"/>
  <c r="U1196" i="4"/>
  <c r="V1196" i="4"/>
  <c r="W1196" i="4"/>
  <c r="X1196" i="4"/>
  <c r="Y1196" i="4"/>
  <c r="Z1196" i="4"/>
  <c r="AA1196" i="4"/>
  <c r="AB1196" i="4"/>
  <c r="AC1196" i="4"/>
  <c r="AD1196" i="4"/>
  <c r="AE1196" i="4"/>
  <c r="AF1196" i="4"/>
  <c r="C1408" i="4"/>
  <c r="C466" i="6" s="1"/>
  <c r="AH1408" i="4"/>
  <c r="E1408" i="4"/>
  <c r="AI1408" i="4" s="1"/>
  <c r="F1408" i="4"/>
  <c r="G1408" i="4"/>
  <c r="H1408" i="4"/>
  <c r="I1408" i="4"/>
  <c r="J1408" i="4"/>
  <c r="K1408" i="4"/>
  <c r="L1408" i="4"/>
  <c r="M1408" i="4"/>
  <c r="N1408" i="4"/>
  <c r="O1408" i="4"/>
  <c r="P1408" i="4"/>
  <c r="Q1408" i="4"/>
  <c r="R1408" i="4"/>
  <c r="S1408" i="4"/>
  <c r="T1408" i="4"/>
  <c r="U1408" i="4"/>
  <c r="V1408" i="4"/>
  <c r="W1408" i="4"/>
  <c r="X1408" i="4"/>
  <c r="Y1408" i="4"/>
  <c r="Z1408" i="4"/>
  <c r="AA1408" i="4"/>
  <c r="AB1408" i="4"/>
  <c r="AC1408" i="4"/>
  <c r="AD1408" i="4"/>
  <c r="AE1408" i="4"/>
  <c r="AF1408" i="4"/>
  <c r="C647" i="4"/>
  <c r="C849" i="6" s="1"/>
  <c r="E647" i="4"/>
  <c r="AI647" i="4" s="1"/>
  <c r="F647" i="4"/>
  <c r="G647" i="4"/>
  <c r="H647" i="4"/>
  <c r="I647" i="4"/>
  <c r="J647" i="4"/>
  <c r="K647" i="4"/>
  <c r="L647" i="4"/>
  <c r="M647" i="4"/>
  <c r="N647" i="4"/>
  <c r="O647" i="4"/>
  <c r="P647" i="4"/>
  <c r="Q647" i="4"/>
  <c r="R647" i="4"/>
  <c r="S647" i="4"/>
  <c r="T647" i="4"/>
  <c r="U647" i="4"/>
  <c r="V647" i="4"/>
  <c r="W647" i="4"/>
  <c r="X647" i="4"/>
  <c r="Y647" i="4"/>
  <c r="Z647" i="4"/>
  <c r="AA647" i="4"/>
  <c r="AB647" i="4"/>
  <c r="AC647" i="4"/>
  <c r="AD647" i="4"/>
  <c r="AE647" i="4"/>
  <c r="AF647" i="4"/>
  <c r="E1649" i="4"/>
  <c r="AI1649" i="4" s="1"/>
  <c r="F1649" i="4"/>
  <c r="G1649" i="4"/>
  <c r="H1649" i="4"/>
  <c r="I1649" i="4"/>
  <c r="J1649" i="4"/>
  <c r="K1649" i="4"/>
  <c r="L1649" i="4"/>
  <c r="M1649" i="4"/>
  <c r="N1649" i="4"/>
  <c r="O1649" i="4"/>
  <c r="P1649" i="4"/>
  <c r="Q1649" i="4"/>
  <c r="R1649" i="4"/>
  <c r="S1649" i="4"/>
  <c r="T1649" i="4"/>
  <c r="U1649" i="4"/>
  <c r="V1649" i="4"/>
  <c r="W1649" i="4"/>
  <c r="X1649" i="4"/>
  <c r="Y1649" i="4"/>
  <c r="Z1649" i="4"/>
  <c r="AA1649" i="4"/>
  <c r="AB1649" i="4"/>
  <c r="AC1649" i="4"/>
  <c r="AD1649" i="4"/>
  <c r="AE1649" i="4"/>
  <c r="AF1649" i="4"/>
  <c r="C1231" i="4"/>
  <c r="C1843" i="6" s="1"/>
  <c r="E1231" i="4"/>
  <c r="AI1231" i="4" s="1"/>
  <c r="F1231" i="4"/>
  <c r="G1231" i="4"/>
  <c r="H1231" i="4"/>
  <c r="I1231" i="4"/>
  <c r="J1231" i="4"/>
  <c r="K1231" i="4"/>
  <c r="L1231" i="4"/>
  <c r="M1231" i="4"/>
  <c r="N1231" i="4"/>
  <c r="O1231" i="4"/>
  <c r="P1231" i="4"/>
  <c r="Q1231" i="4"/>
  <c r="R1231" i="4"/>
  <c r="S1231" i="4"/>
  <c r="T1231" i="4"/>
  <c r="U1231" i="4"/>
  <c r="V1231" i="4"/>
  <c r="W1231" i="4"/>
  <c r="X1231" i="4"/>
  <c r="Y1231" i="4"/>
  <c r="Z1231" i="4"/>
  <c r="AA1231" i="4"/>
  <c r="AB1231" i="4"/>
  <c r="AC1231" i="4"/>
  <c r="AD1231" i="4"/>
  <c r="AE1231" i="4"/>
  <c r="AF1231" i="4"/>
  <c r="C1542" i="4"/>
  <c r="C1250" i="6" s="1"/>
  <c r="E1542" i="4"/>
  <c r="AI1542" i="4" s="1"/>
  <c r="F1542" i="4"/>
  <c r="G1542" i="4"/>
  <c r="H1542" i="4"/>
  <c r="I1542" i="4"/>
  <c r="J1542" i="4"/>
  <c r="K1542" i="4"/>
  <c r="L1542" i="4"/>
  <c r="M1542" i="4"/>
  <c r="N1542" i="4"/>
  <c r="O1542" i="4"/>
  <c r="P1542" i="4"/>
  <c r="Q1542" i="4"/>
  <c r="R1542" i="4"/>
  <c r="S1542" i="4"/>
  <c r="T1542" i="4"/>
  <c r="U1542" i="4"/>
  <c r="V1542" i="4"/>
  <c r="W1542" i="4"/>
  <c r="X1542" i="4"/>
  <c r="Y1542" i="4"/>
  <c r="Z1542" i="4"/>
  <c r="AA1542" i="4"/>
  <c r="AB1542" i="4"/>
  <c r="AC1542" i="4"/>
  <c r="AD1542" i="4"/>
  <c r="AE1542" i="4"/>
  <c r="AF1542" i="4"/>
  <c r="E695" i="4"/>
  <c r="AI695" i="4" s="1"/>
  <c r="F695" i="4"/>
  <c r="G695" i="4"/>
  <c r="H695" i="4"/>
  <c r="I695" i="4"/>
  <c r="J695" i="4"/>
  <c r="K695" i="4"/>
  <c r="L695" i="4"/>
  <c r="M695" i="4"/>
  <c r="N695" i="4"/>
  <c r="O695" i="4"/>
  <c r="P695" i="4"/>
  <c r="Q695" i="4"/>
  <c r="R695" i="4"/>
  <c r="S695" i="4"/>
  <c r="T695" i="4"/>
  <c r="U695" i="4"/>
  <c r="V695" i="4"/>
  <c r="W695" i="4"/>
  <c r="X695" i="4"/>
  <c r="Y695" i="4"/>
  <c r="Z695" i="4"/>
  <c r="AA695" i="4"/>
  <c r="AB695" i="4"/>
  <c r="AC695" i="4"/>
  <c r="AD695" i="4"/>
  <c r="AE695" i="4"/>
  <c r="AF695" i="4"/>
  <c r="C2082" i="4"/>
  <c r="C569" i="6" s="1"/>
  <c r="E2082" i="4"/>
  <c r="AI2082" i="4" s="1"/>
  <c r="F2082" i="4"/>
  <c r="G2082" i="4"/>
  <c r="H2082" i="4"/>
  <c r="I2082" i="4"/>
  <c r="J2082" i="4"/>
  <c r="K2082" i="4"/>
  <c r="L2082" i="4"/>
  <c r="M2082" i="4"/>
  <c r="N2082" i="4"/>
  <c r="O2082" i="4"/>
  <c r="P2082" i="4"/>
  <c r="Q2082" i="4"/>
  <c r="R2082" i="4"/>
  <c r="S2082" i="4"/>
  <c r="T2082" i="4"/>
  <c r="U2082" i="4"/>
  <c r="V2082" i="4"/>
  <c r="W2082" i="4"/>
  <c r="X2082" i="4"/>
  <c r="Y2082" i="4"/>
  <c r="Z2082" i="4"/>
  <c r="AA2082" i="4"/>
  <c r="AB2082" i="4"/>
  <c r="AC2082" i="4"/>
  <c r="AD2082" i="4"/>
  <c r="AE2082" i="4"/>
  <c r="AF2082" i="4"/>
  <c r="C1550" i="4"/>
  <c r="C537" i="6" s="1"/>
  <c r="E1550" i="4"/>
  <c r="AI1550" i="4" s="1"/>
  <c r="F1550" i="4"/>
  <c r="G1550" i="4"/>
  <c r="H1550" i="4"/>
  <c r="I1550" i="4"/>
  <c r="J1550" i="4"/>
  <c r="K1550" i="4"/>
  <c r="L1550" i="4"/>
  <c r="M1550" i="4"/>
  <c r="N1550" i="4"/>
  <c r="O1550" i="4"/>
  <c r="P1550" i="4"/>
  <c r="Q1550" i="4"/>
  <c r="R1550" i="4"/>
  <c r="S1550" i="4"/>
  <c r="T1550" i="4"/>
  <c r="U1550" i="4"/>
  <c r="V1550" i="4"/>
  <c r="W1550" i="4"/>
  <c r="X1550" i="4"/>
  <c r="Y1550" i="4"/>
  <c r="Z1550" i="4"/>
  <c r="AA1550" i="4"/>
  <c r="AB1550" i="4"/>
  <c r="AC1550" i="4"/>
  <c r="AD1550" i="4"/>
  <c r="AE1550" i="4"/>
  <c r="AF1550" i="4"/>
  <c r="C877" i="4"/>
  <c r="C1390" i="6" s="1"/>
  <c r="E877" i="4"/>
  <c r="F877" i="4"/>
  <c r="G877" i="4"/>
  <c r="H877" i="4"/>
  <c r="I877" i="4"/>
  <c r="J877" i="4"/>
  <c r="K877" i="4"/>
  <c r="L877" i="4"/>
  <c r="M877" i="4"/>
  <c r="N877" i="4"/>
  <c r="O877" i="4"/>
  <c r="P877" i="4"/>
  <c r="Q877" i="4"/>
  <c r="R877" i="4"/>
  <c r="S877" i="4"/>
  <c r="T877" i="4"/>
  <c r="U877" i="4"/>
  <c r="V877" i="4"/>
  <c r="W877" i="4"/>
  <c r="X877" i="4"/>
  <c r="Y877" i="4"/>
  <c r="Z877" i="4"/>
  <c r="AA877" i="4"/>
  <c r="AB877" i="4"/>
  <c r="AC877" i="4"/>
  <c r="AD877" i="4"/>
  <c r="AE877" i="4"/>
  <c r="AF877" i="4"/>
  <c r="AI877" i="4"/>
  <c r="E668" i="4"/>
  <c r="AI668" i="4" s="1"/>
  <c r="F668" i="4"/>
  <c r="G668" i="4"/>
  <c r="H668" i="4"/>
  <c r="I668" i="4"/>
  <c r="J668" i="4"/>
  <c r="K668" i="4"/>
  <c r="L668" i="4"/>
  <c r="M668" i="4"/>
  <c r="N668" i="4"/>
  <c r="O668" i="4"/>
  <c r="P668" i="4"/>
  <c r="Q668" i="4"/>
  <c r="R668" i="4"/>
  <c r="S668" i="4"/>
  <c r="T668" i="4"/>
  <c r="U668" i="4"/>
  <c r="V668" i="4"/>
  <c r="W668" i="4"/>
  <c r="X668" i="4"/>
  <c r="Y668" i="4"/>
  <c r="Z668" i="4"/>
  <c r="AA668" i="4"/>
  <c r="AB668" i="4"/>
  <c r="AC668" i="4"/>
  <c r="AD668" i="4"/>
  <c r="AE668" i="4"/>
  <c r="AF668" i="4"/>
  <c r="C669" i="4"/>
  <c r="C2097" i="6" s="1"/>
  <c r="E669" i="4"/>
  <c r="AI669" i="4" s="1"/>
  <c r="F669" i="4"/>
  <c r="G669" i="4"/>
  <c r="H669" i="4"/>
  <c r="I669" i="4"/>
  <c r="J669" i="4"/>
  <c r="K669" i="4"/>
  <c r="L669" i="4"/>
  <c r="M669" i="4"/>
  <c r="N669" i="4"/>
  <c r="O669" i="4"/>
  <c r="P669" i="4"/>
  <c r="Q669" i="4"/>
  <c r="R669" i="4"/>
  <c r="S669" i="4"/>
  <c r="T669" i="4"/>
  <c r="U669" i="4"/>
  <c r="V669" i="4"/>
  <c r="W669" i="4"/>
  <c r="X669" i="4"/>
  <c r="Y669" i="4"/>
  <c r="Z669" i="4"/>
  <c r="AA669" i="4"/>
  <c r="AB669" i="4"/>
  <c r="AC669" i="4"/>
  <c r="AD669" i="4"/>
  <c r="AE669" i="4"/>
  <c r="AF669" i="4"/>
  <c r="E2113" i="4"/>
  <c r="AI2113" i="4" s="1"/>
  <c r="F2113" i="4"/>
  <c r="G2113" i="4"/>
  <c r="H2113" i="4"/>
  <c r="I2113" i="4"/>
  <c r="J2113" i="4"/>
  <c r="K2113" i="4"/>
  <c r="L2113" i="4"/>
  <c r="M2113" i="4"/>
  <c r="N2113" i="4"/>
  <c r="O2113" i="4"/>
  <c r="P2113" i="4"/>
  <c r="Q2113" i="4"/>
  <c r="R2113" i="4"/>
  <c r="S2113" i="4"/>
  <c r="T2113" i="4"/>
  <c r="U2113" i="4"/>
  <c r="V2113" i="4"/>
  <c r="W2113" i="4"/>
  <c r="X2113" i="4"/>
  <c r="Y2113" i="4"/>
  <c r="Z2113" i="4"/>
  <c r="AA2113" i="4"/>
  <c r="AB2113" i="4"/>
  <c r="AC2113" i="4"/>
  <c r="AD2113" i="4"/>
  <c r="AE2113" i="4"/>
  <c r="AF2113" i="4"/>
  <c r="E2114" i="4"/>
  <c r="AI2114" i="4" s="1"/>
  <c r="F2114" i="4"/>
  <c r="G2114" i="4"/>
  <c r="H2114" i="4"/>
  <c r="I2114" i="4"/>
  <c r="J2114" i="4"/>
  <c r="K2114" i="4"/>
  <c r="L2114" i="4"/>
  <c r="M2114" i="4"/>
  <c r="N2114" i="4"/>
  <c r="O2114" i="4"/>
  <c r="P2114" i="4"/>
  <c r="Q2114" i="4"/>
  <c r="R2114" i="4"/>
  <c r="S2114" i="4"/>
  <c r="T2114" i="4"/>
  <c r="U2114" i="4"/>
  <c r="V2114" i="4"/>
  <c r="W2114" i="4"/>
  <c r="X2114" i="4"/>
  <c r="Y2114" i="4"/>
  <c r="Z2114" i="4"/>
  <c r="AA2114" i="4"/>
  <c r="AB2114" i="4"/>
  <c r="AC2114" i="4"/>
  <c r="AD2114" i="4"/>
  <c r="AE2114" i="4"/>
  <c r="AF2114" i="4"/>
  <c r="E988" i="4"/>
  <c r="AI988" i="4" s="1"/>
  <c r="F988" i="4"/>
  <c r="G988" i="4"/>
  <c r="H988" i="4"/>
  <c r="I988" i="4"/>
  <c r="J988" i="4"/>
  <c r="K988" i="4"/>
  <c r="L988" i="4"/>
  <c r="M988" i="4"/>
  <c r="N988" i="4"/>
  <c r="O988" i="4"/>
  <c r="P988" i="4"/>
  <c r="Q988" i="4"/>
  <c r="R988" i="4"/>
  <c r="S988" i="4"/>
  <c r="T988" i="4"/>
  <c r="U988" i="4"/>
  <c r="V988" i="4"/>
  <c r="W988" i="4"/>
  <c r="X988" i="4"/>
  <c r="Y988" i="4"/>
  <c r="Z988" i="4"/>
  <c r="AA988" i="4"/>
  <c r="AB988" i="4"/>
  <c r="AC988" i="4"/>
  <c r="AD988" i="4"/>
  <c r="AE988" i="4"/>
  <c r="AF988" i="4"/>
  <c r="C922" i="4"/>
  <c r="C1724" i="6" s="1"/>
  <c r="E922" i="4"/>
  <c r="AI922" i="4" s="1"/>
  <c r="F922" i="4"/>
  <c r="G922" i="4"/>
  <c r="H922" i="4"/>
  <c r="I922" i="4"/>
  <c r="J922" i="4"/>
  <c r="K922" i="4"/>
  <c r="L922" i="4"/>
  <c r="M922" i="4"/>
  <c r="N922" i="4"/>
  <c r="O922" i="4"/>
  <c r="P922" i="4"/>
  <c r="Q922" i="4"/>
  <c r="R922" i="4"/>
  <c r="S922" i="4"/>
  <c r="T922" i="4"/>
  <c r="U922" i="4"/>
  <c r="V922" i="4"/>
  <c r="W922" i="4"/>
  <c r="X922" i="4"/>
  <c r="Y922" i="4"/>
  <c r="Z922" i="4"/>
  <c r="AA922" i="4"/>
  <c r="AB922" i="4"/>
  <c r="AC922" i="4"/>
  <c r="AD922" i="4"/>
  <c r="AE922" i="4"/>
  <c r="AF922" i="4"/>
  <c r="C1366" i="4"/>
  <c r="C625" i="6" s="1"/>
  <c r="E1366" i="4"/>
  <c r="AI1366" i="4" s="1"/>
  <c r="F1366" i="4"/>
  <c r="G1366" i="4"/>
  <c r="H1366" i="4"/>
  <c r="I1366" i="4"/>
  <c r="J1366" i="4"/>
  <c r="K1366" i="4"/>
  <c r="L1366" i="4"/>
  <c r="M1366" i="4"/>
  <c r="N1366" i="4"/>
  <c r="O1366" i="4"/>
  <c r="P1366" i="4"/>
  <c r="Q1366" i="4"/>
  <c r="R1366" i="4"/>
  <c r="S1366" i="4"/>
  <c r="T1366" i="4"/>
  <c r="U1366" i="4"/>
  <c r="V1366" i="4"/>
  <c r="W1366" i="4"/>
  <c r="X1366" i="4"/>
  <c r="Y1366" i="4"/>
  <c r="Z1366" i="4"/>
  <c r="AA1366" i="4"/>
  <c r="AB1366" i="4"/>
  <c r="AC1366" i="4"/>
  <c r="AD1366" i="4"/>
  <c r="AE1366" i="4"/>
  <c r="AF1366" i="4"/>
  <c r="C559" i="4"/>
  <c r="C1983" i="6" s="1"/>
  <c r="E559" i="4"/>
  <c r="F559" i="4"/>
  <c r="G559" i="4"/>
  <c r="H559" i="4"/>
  <c r="I559" i="4"/>
  <c r="J559" i="4"/>
  <c r="K559" i="4"/>
  <c r="L559" i="4"/>
  <c r="M559" i="4"/>
  <c r="N559" i="4"/>
  <c r="O559" i="4"/>
  <c r="P559" i="4"/>
  <c r="Q559" i="4"/>
  <c r="R559" i="4"/>
  <c r="S559" i="4"/>
  <c r="T559" i="4"/>
  <c r="U559" i="4"/>
  <c r="V559" i="4"/>
  <c r="W559" i="4"/>
  <c r="X559" i="4"/>
  <c r="Y559" i="4"/>
  <c r="Z559" i="4"/>
  <c r="AA559" i="4"/>
  <c r="AB559" i="4"/>
  <c r="AC559" i="4"/>
  <c r="AD559" i="4"/>
  <c r="AE559" i="4"/>
  <c r="AF559" i="4"/>
  <c r="AI559" i="4"/>
  <c r="C1024" i="4"/>
  <c r="C853" i="6" s="1"/>
  <c r="E1024" i="4"/>
  <c r="AI1024" i="4" s="1"/>
  <c r="F1024" i="4"/>
  <c r="G1024" i="4"/>
  <c r="H1024" i="4"/>
  <c r="I1024" i="4"/>
  <c r="J1024" i="4"/>
  <c r="K1024" i="4"/>
  <c r="L1024" i="4"/>
  <c r="M1024" i="4"/>
  <c r="N1024" i="4"/>
  <c r="O1024" i="4"/>
  <c r="P1024" i="4"/>
  <c r="Q1024" i="4"/>
  <c r="R1024" i="4"/>
  <c r="S1024" i="4"/>
  <c r="T1024" i="4"/>
  <c r="U1024" i="4"/>
  <c r="V1024" i="4"/>
  <c r="W1024" i="4"/>
  <c r="X1024" i="4"/>
  <c r="Y1024" i="4"/>
  <c r="Z1024" i="4"/>
  <c r="AA1024" i="4"/>
  <c r="AB1024" i="4"/>
  <c r="AC1024" i="4"/>
  <c r="AD1024" i="4"/>
  <c r="AE1024" i="4"/>
  <c r="AF1024" i="4"/>
  <c r="AH91" i="4"/>
  <c r="E91" i="4"/>
  <c r="AI91" i="4" s="1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AF91" i="4"/>
  <c r="C1490" i="4"/>
  <c r="C762" i="6" s="1"/>
  <c r="AH1490" i="4"/>
  <c r="E1490" i="4"/>
  <c r="AI1490" i="4" s="1"/>
  <c r="F1490" i="4"/>
  <c r="G1490" i="4"/>
  <c r="H1490" i="4"/>
  <c r="I1490" i="4"/>
  <c r="J1490" i="4"/>
  <c r="K1490" i="4"/>
  <c r="L1490" i="4"/>
  <c r="M1490" i="4"/>
  <c r="N1490" i="4"/>
  <c r="O1490" i="4"/>
  <c r="P1490" i="4"/>
  <c r="Q1490" i="4"/>
  <c r="R1490" i="4"/>
  <c r="S1490" i="4"/>
  <c r="T1490" i="4"/>
  <c r="U1490" i="4"/>
  <c r="V1490" i="4"/>
  <c r="W1490" i="4"/>
  <c r="X1490" i="4"/>
  <c r="Y1490" i="4"/>
  <c r="Z1490" i="4"/>
  <c r="AA1490" i="4"/>
  <c r="AB1490" i="4"/>
  <c r="AC1490" i="4"/>
  <c r="AD1490" i="4"/>
  <c r="AE1490" i="4"/>
  <c r="AF1490" i="4"/>
  <c r="C1489" i="4"/>
  <c r="C2035" i="6" s="1"/>
  <c r="E1489" i="4"/>
  <c r="AI1489" i="4" s="1"/>
  <c r="F1489" i="4"/>
  <c r="G1489" i="4"/>
  <c r="H1489" i="4"/>
  <c r="I1489" i="4"/>
  <c r="J1489" i="4"/>
  <c r="K1489" i="4"/>
  <c r="L1489" i="4"/>
  <c r="M1489" i="4"/>
  <c r="N1489" i="4"/>
  <c r="O1489" i="4"/>
  <c r="P1489" i="4"/>
  <c r="Q1489" i="4"/>
  <c r="R1489" i="4"/>
  <c r="S1489" i="4"/>
  <c r="T1489" i="4"/>
  <c r="U1489" i="4"/>
  <c r="V1489" i="4"/>
  <c r="W1489" i="4"/>
  <c r="X1489" i="4"/>
  <c r="Y1489" i="4"/>
  <c r="Z1489" i="4"/>
  <c r="AA1489" i="4"/>
  <c r="AB1489" i="4"/>
  <c r="AC1489" i="4"/>
  <c r="AD1489" i="4"/>
  <c r="AE1489" i="4"/>
  <c r="AF1489" i="4"/>
  <c r="C752" i="4"/>
  <c r="C576" i="6" s="1"/>
  <c r="E752" i="4"/>
  <c r="AI752" i="4" s="1"/>
  <c r="F752" i="4"/>
  <c r="G752" i="4"/>
  <c r="H752" i="4"/>
  <c r="I752" i="4"/>
  <c r="J752" i="4"/>
  <c r="K752" i="4"/>
  <c r="L752" i="4"/>
  <c r="M752" i="4"/>
  <c r="N752" i="4"/>
  <c r="O752" i="4"/>
  <c r="P752" i="4"/>
  <c r="Q752" i="4"/>
  <c r="R752" i="4"/>
  <c r="S752" i="4"/>
  <c r="T752" i="4"/>
  <c r="U752" i="4"/>
  <c r="V752" i="4"/>
  <c r="W752" i="4"/>
  <c r="X752" i="4"/>
  <c r="Y752" i="4"/>
  <c r="Z752" i="4"/>
  <c r="AA752" i="4"/>
  <c r="AB752" i="4"/>
  <c r="AC752" i="4"/>
  <c r="AD752" i="4"/>
  <c r="AE752" i="4"/>
  <c r="AF752" i="4"/>
  <c r="E1419" i="4"/>
  <c r="AI1419" i="4" s="1"/>
  <c r="F1419" i="4"/>
  <c r="G1419" i="4"/>
  <c r="H1419" i="4"/>
  <c r="I1419" i="4"/>
  <c r="J1419" i="4"/>
  <c r="K1419" i="4"/>
  <c r="L1419" i="4"/>
  <c r="M1419" i="4"/>
  <c r="N1419" i="4"/>
  <c r="O1419" i="4"/>
  <c r="P1419" i="4"/>
  <c r="Q1419" i="4"/>
  <c r="R1419" i="4"/>
  <c r="S1419" i="4"/>
  <c r="T1419" i="4"/>
  <c r="U1419" i="4"/>
  <c r="V1419" i="4"/>
  <c r="W1419" i="4"/>
  <c r="X1419" i="4"/>
  <c r="Y1419" i="4"/>
  <c r="Z1419" i="4"/>
  <c r="AA1419" i="4"/>
  <c r="AB1419" i="4"/>
  <c r="AC1419" i="4"/>
  <c r="AD1419" i="4"/>
  <c r="AE1419" i="4"/>
  <c r="AF1419" i="4"/>
  <c r="C2094" i="4"/>
  <c r="C1516" i="6" s="1"/>
  <c r="E2094" i="4"/>
  <c r="AI2094" i="4" s="1"/>
  <c r="F2094" i="4"/>
  <c r="G2094" i="4"/>
  <c r="H2094" i="4"/>
  <c r="I2094" i="4"/>
  <c r="J2094" i="4"/>
  <c r="K2094" i="4"/>
  <c r="L2094" i="4"/>
  <c r="M2094" i="4"/>
  <c r="N2094" i="4"/>
  <c r="O2094" i="4"/>
  <c r="P2094" i="4"/>
  <c r="Q2094" i="4"/>
  <c r="R2094" i="4"/>
  <c r="S2094" i="4"/>
  <c r="T2094" i="4"/>
  <c r="U2094" i="4"/>
  <c r="V2094" i="4"/>
  <c r="W2094" i="4"/>
  <c r="X2094" i="4"/>
  <c r="Y2094" i="4"/>
  <c r="Z2094" i="4"/>
  <c r="AA2094" i="4"/>
  <c r="AB2094" i="4"/>
  <c r="AC2094" i="4"/>
  <c r="AD2094" i="4"/>
  <c r="AE2094" i="4"/>
  <c r="AF2094" i="4"/>
  <c r="C800" i="4"/>
  <c r="C1193" i="6" s="1"/>
  <c r="E800" i="4"/>
  <c r="F800" i="4"/>
  <c r="G800" i="4"/>
  <c r="H800" i="4"/>
  <c r="I800" i="4"/>
  <c r="J800" i="4"/>
  <c r="K800" i="4"/>
  <c r="L800" i="4"/>
  <c r="M800" i="4"/>
  <c r="N800" i="4"/>
  <c r="O800" i="4"/>
  <c r="P800" i="4"/>
  <c r="Q800" i="4"/>
  <c r="R800" i="4"/>
  <c r="S800" i="4"/>
  <c r="T800" i="4"/>
  <c r="U800" i="4"/>
  <c r="V800" i="4"/>
  <c r="W800" i="4"/>
  <c r="X800" i="4"/>
  <c r="Y800" i="4"/>
  <c r="Z800" i="4"/>
  <c r="AA800" i="4"/>
  <c r="AB800" i="4"/>
  <c r="AC800" i="4"/>
  <c r="AD800" i="4"/>
  <c r="AE800" i="4"/>
  <c r="AF800" i="4"/>
  <c r="AI800" i="4"/>
  <c r="C886" i="4"/>
  <c r="C334" i="6" s="1"/>
  <c r="E886" i="4"/>
  <c r="AI886" i="4" s="1"/>
  <c r="F886" i="4"/>
  <c r="G886" i="4"/>
  <c r="H886" i="4"/>
  <c r="I886" i="4"/>
  <c r="J886" i="4"/>
  <c r="K886" i="4"/>
  <c r="L886" i="4"/>
  <c r="M886" i="4"/>
  <c r="N886" i="4"/>
  <c r="O886" i="4"/>
  <c r="P886" i="4"/>
  <c r="Q886" i="4"/>
  <c r="R886" i="4"/>
  <c r="S886" i="4"/>
  <c r="T886" i="4"/>
  <c r="U886" i="4"/>
  <c r="V886" i="4"/>
  <c r="W886" i="4"/>
  <c r="X886" i="4"/>
  <c r="Y886" i="4"/>
  <c r="Z886" i="4"/>
  <c r="AA886" i="4"/>
  <c r="AB886" i="4"/>
  <c r="AC886" i="4"/>
  <c r="AD886" i="4"/>
  <c r="AE886" i="4"/>
  <c r="AF886" i="4"/>
  <c r="C759" i="4"/>
  <c r="C1554" i="6" s="1"/>
  <c r="E759" i="4"/>
  <c r="AI759" i="4" s="1"/>
  <c r="F759" i="4"/>
  <c r="G759" i="4"/>
  <c r="H759" i="4"/>
  <c r="I759" i="4"/>
  <c r="J759" i="4"/>
  <c r="K759" i="4"/>
  <c r="L759" i="4"/>
  <c r="M759" i="4"/>
  <c r="N759" i="4"/>
  <c r="O759" i="4"/>
  <c r="P759" i="4"/>
  <c r="Q759" i="4"/>
  <c r="R759" i="4"/>
  <c r="S759" i="4"/>
  <c r="T759" i="4"/>
  <c r="U759" i="4"/>
  <c r="V759" i="4"/>
  <c r="W759" i="4"/>
  <c r="X759" i="4"/>
  <c r="Y759" i="4"/>
  <c r="Z759" i="4"/>
  <c r="AA759" i="4"/>
  <c r="AB759" i="4"/>
  <c r="AC759" i="4"/>
  <c r="AD759" i="4"/>
  <c r="AE759" i="4"/>
  <c r="AF759" i="4"/>
  <c r="C1031" i="4"/>
  <c r="C1377" i="6" s="1"/>
  <c r="E1031" i="4"/>
  <c r="AI1031" i="4" s="1"/>
  <c r="F1031" i="4"/>
  <c r="G1031" i="4"/>
  <c r="H1031" i="4"/>
  <c r="I1031" i="4"/>
  <c r="J1031" i="4"/>
  <c r="K1031" i="4"/>
  <c r="L1031" i="4"/>
  <c r="M1031" i="4"/>
  <c r="N1031" i="4"/>
  <c r="O1031" i="4"/>
  <c r="P1031" i="4"/>
  <c r="Q1031" i="4"/>
  <c r="R1031" i="4"/>
  <c r="S1031" i="4"/>
  <c r="T1031" i="4"/>
  <c r="U1031" i="4"/>
  <c r="V1031" i="4"/>
  <c r="W1031" i="4"/>
  <c r="X1031" i="4"/>
  <c r="Y1031" i="4"/>
  <c r="Z1031" i="4"/>
  <c r="AA1031" i="4"/>
  <c r="AB1031" i="4"/>
  <c r="AC1031" i="4"/>
  <c r="AD1031" i="4"/>
  <c r="AE1031" i="4"/>
  <c r="AF1031" i="4"/>
  <c r="AH129" i="4"/>
  <c r="E129" i="4"/>
  <c r="AI129" i="4" s="1"/>
  <c r="F129" i="4"/>
  <c r="G129" i="4"/>
  <c r="H129" i="4"/>
  <c r="I129" i="4"/>
  <c r="J129" i="4"/>
  <c r="K129" i="4"/>
  <c r="L129" i="4"/>
  <c r="M129" i="4"/>
  <c r="N129" i="4"/>
  <c r="O129" i="4"/>
  <c r="P129" i="4"/>
  <c r="Q129" i="4"/>
  <c r="R129" i="4"/>
  <c r="S129" i="4"/>
  <c r="T129" i="4"/>
  <c r="U129" i="4"/>
  <c r="V129" i="4"/>
  <c r="W129" i="4"/>
  <c r="X129" i="4"/>
  <c r="Y129" i="4"/>
  <c r="Z129" i="4"/>
  <c r="AA129" i="4"/>
  <c r="AB129" i="4"/>
  <c r="AC129" i="4"/>
  <c r="AD129" i="4"/>
  <c r="AE129" i="4"/>
  <c r="AF129" i="4"/>
  <c r="C108" i="4"/>
  <c r="C1795" i="6" s="1"/>
  <c r="E108" i="4"/>
  <c r="AI108" i="4" s="1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U108" i="4"/>
  <c r="V108" i="4"/>
  <c r="W108" i="4"/>
  <c r="X108" i="4"/>
  <c r="Y108" i="4"/>
  <c r="Z108" i="4"/>
  <c r="AA108" i="4"/>
  <c r="AB108" i="4"/>
  <c r="AC108" i="4"/>
  <c r="AD108" i="4"/>
  <c r="AE108" i="4"/>
  <c r="AF108" i="4"/>
  <c r="E502" i="4"/>
  <c r="AI502" i="4" s="1"/>
  <c r="F502" i="4"/>
  <c r="G502" i="4"/>
  <c r="H502" i="4"/>
  <c r="I502" i="4"/>
  <c r="J502" i="4"/>
  <c r="K502" i="4"/>
  <c r="L502" i="4"/>
  <c r="M502" i="4"/>
  <c r="N502" i="4"/>
  <c r="O502" i="4"/>
  <c r="P502" i="4"/>
  <c r="Q502" i="4"/>
  <c r="R502" i="4"/>
  <c r="S502" i="4"/>
  <c r="T502" i="4"/>
  <c r="U502" i="4"/>
  <c r="V502" i="4"/>
  <c r="W502" i="4"/>
  <c r="X502" i="4"/>
  <c r="Y502" i="4"/>
  <c r="Z502" i="4"/>
  <c r="AA502" i="4"/>
  <c r="AB502" i="4"/>
  <c r="AC502" i="4"/>
  <c r="AD502" i="4"/>
  <c r="AE502" i="4"/>
  <c r="AF502" i="4"/>
  <c r="C1891" i="4"/>
  <c r="C1797" i="6" s="1"/>
  <c r="E1891" i="4"/>
  <c r="AI1891" i="4" s="1"/>
  <c r="F1891" i="4"/>
  <c r="G1891" i="4"/>
  <c r="H1891" i="4"/>
  <c r="I1891" i="4"/>
  <c r="J1891" i="4"/>
  <c r="K1891" i="4"/>
  <c r="L1891" i="4"/>
  <c r="M1891" i="4"/>
  <c r="N1891" i="4"/>
  <c r="O1891" i="4"/>
  <c r="P1891" i="4"/>
  <c r="Q1891" i="4"/>
  <c r="R1891" i="4"/>
  <c r="S1891" i="4"/>
  <c r="T1891" i="4"/>
  <c r="U1891" i="4"/>
  <c r="V1891" i="4"/>
  <c r="W1891" i="4"/>
  <c r="X1891" i="4"/>
  <c r="Y1891" i="4"/>
  <c r="Z1891" i="4"/>
  <c r="AA1891" i="4"/>
  <c r="AB1891" i="4"/>
  <c r="AC1891" i="4"/>
  <c r="AD1891" i="4"/>
  <c r="AE1891" i="4"/>
  <c r="AF1891" i="4"/>
  <c r="E503" i="4"/>
  <c r="AI503" i="4" s="1"/>
  <c r="F503" i="4"/>
  <c r="G503" i="4"/>
  <c r="H503" i="4"/>
  <c r="I503" i="4"/>
  <c r="J503" i="4"/>
  <c r="K503" i="4"/>
  <c r="L503" i="4"/>
  <c r="M503" i="4"/>
  <c r="N503" i="4"/>
  <c r="O503" i="4"/>
  <c r="P503" i="4"/>
  <c r="Q503" i="4"/>
  <c r="R503" i="4"/>
  <c r="S503" i="4"/>
  <c r="T503" i="4"/>
  <c r="U503" i="4"/>
  <c r="V503" i="4"/>
  <c r="W503" i="4"/>
  <c r="X503" i="4"/>
  <c r="Y503" i="4"/>
  <c r="Z503" i="4"/>
  <c r="AA503" i="4"/>
  <c r="AB503" i="4"/>
  <c r="AC503" i="4"/>
  <c r="AD503" i="4"/>
  <c r="AE503" i="4"/>
  <c r="AF503" i="4"/>
  <c r="C1470" i="4"/>
  <c r="C1009" i="6" s="1"/>
  <c r="E1470" i="4"/>
  <c r="F1470" i="4"/>
  <c r="G1470" i="4"/>
  <c r="H1470" i="4"/>
  <c r="I1470" i="4"/>
  <c r="J1470" i="4"/>
  <c r="K1470" i="4"/>
  <c r="L1470" i="4"/>
  <c r="M1470" i="4"/>
  <c r="N1470" i="4"/>
  <c r="O1470" i="4"/>
  <c r="P1470" i="4"/>
  <c r="Q1470" i="4"/>
  <c r="R1470" i="4"/>
  <c r="S1470" i="4"/>
  <c r="T1470" i="4"/>
  <c r="U1470" i="4"/>
  <c r="V1470" i="4"/>
  <c r="W1470" i="4"/>
  <c r="X1470" i="4"/>
  <c r="Y1470" i="4"/>
  <c r="Z1470" i="4"/>
  <c r="AA1470" i="4"/>
  <c r="AB1470" i="4"/>
  <c r="AC1470" i="4"/>
  <c r="AD1470" i="4"/>
  <c r="AE1470" i="4"/>
  <c r="AF1470" i="4"/>
  <c r="AI1470" i="4"/>
  <c r="E203" i="4"/>
  <c r="AI203" i="4" s="1"/>
  <c r="F203" i="4"/>
  <c r="G203" i="4"/>
  <c r="H203" i="4"/>
  <c r="I203" i="4"/>
  <c r="J203" i="4"/>
  <c r="K203" i="4"/>
  <c r="L203" i="4"/>
  <c r="M203" i="4"/>
  <c r="N203" i="4"/>
  <c r="O203" i="4"/>
  <c r="P203" i="4"/>
  <c r="Q203" i="4"/>
  <c r="R203" i="4"/>
  <c r="S203" i="4"/>
  <c r="T203" i="4"/>
  <c r="U203" i="4"/>
  <c r="V203" i="4"/>
  <c r="W203" i="4"/>
  <c r="X203" i="4"/>
  <c r="Y203" i="4"/>
  <c r="Z203" i="4"/>
  <c r="AA203" i="4"/>
  <c r="AB203" i="4"/>
  <c r="AC203" i="4"/>
  <c r="AD203" i="4"/>
  <c r="AE203" i="4"/>
  <c r="AF203" i="4"/>
  <c r="C339" i="4"/>
  <c r="C653" i="6" s="1"/>
  <c r="E339" i="4"/>
  <c r="AI339" i="4" s="1"/>
  <c r="F339" i="4"/>
  <c r="G339" i="4"/>
  <c r="H339" i="4"/>
  <c r="I339" i="4"/>
  <c r="J339" i="4"/>
  <c r="K339" i="4"/>
  <c r="L339" i="4"/>
  <c r="M339" i="4"/>
  <c r="N339" i="4"/>
  <c r="O339" i="4"/>
  <c r="P339" i="4"/>
  <c r="Q339" i="4"/>
  <c r="R339" i="4"/>
  <c r="S339" i="4"/>
  <c r="T339" i="4"/>
  <c r="U339" i="4"/>
  <c r="V339" i="4"/>
  <c r="W339" i="4"/>
  <c r="X339" i="4"/>
  <c r="Y339" i="4"/>
  <c r="Z339" i="4"/>
  <c r="AA339" i="4"/>
  <c r="AB339" i="4"/>
  <c r="AC339" i="4"/>
  <c r="AD339" i="4"/>
  <c r="AE339" i="4"/>
  <c r="AF339" i="4"/>
  <c r="E371" i="4"/>
  <c r="AI371" i="4" s="1"/>
  <c r="F371" i="4"/>
  <c r="G371" i="4"/>
  <c r="H371" i="4"/>
  <c r="I371" i="4"/>
  <c r="J371" i="4"/>
  <c r="K371" i="4"/>
  <c r="L371" i="4"/>
  <c r="M371" i="4"/>
  <c r="N371" i="4"/>
  <c r="O371" i="4"/>
  <c r="P371" i="4"/>
  <c r="Q371" i="4"/>
  <c r="R371" i="4"/>
  <c r="S371" i="4"/>
  <c r="T371" i="4"/>
  <c r="U371" i="4"/>
  <c r="V371" i="4"/>
  <c r="W371" i="4"/>
  <c r="X371" i="4"/>
  <c r="Y371" i="4"/>
  <c r="Z371" i="4"/>
  <c r="AA371" i="4"/>
  <c r="AB371" i="4"/>
  <c r="AC371" i="4"/>
  <c r="AD371" i="4"/>
  <c r="AE371" i="4"/>
  <c r="AF371" i="4"/>
  <c r="C235" i="4"/>
  <c r="C102" i="6" s="1"/>
  <c r="E235" i="4"/>
  <c r="AI235" i="4" s="1"/>
  <c r="F235" i="4"/>
  <c r="G235" i="4"/>
  <c r="H235" i="4"/>
  <c r="I235" i="4"/>
  <c r="J235" i="4"/>
  <c r="K235" i="4"/>
  <c r="L235" i="4"/>
  <c r="M235" i="4"/>
  <c r="N235" i="4"/>
  <c r="O235" i="4"/>
  <c r="P235" i="4"/>
  <c r="Q235" i="4"/>
  <c r="R235" i="4"/>
  <c r="S235" i="4"/>
  <c r="T235" i="4"/>
  <c r="U235" i="4"/>
  <c r="V235" i="4"/>
  <c r="W235" i="4"/>
  <c r="X235" i="4"/>
  <c r="Y235" i="4"/>
  <c r="Z235" i="4"/>
  <c r="AA235" i="4"/>
  <c r="AB235" i="4"/>
  <c r="AC235" i="4"/>
  <c r="AD235" i="4"/>
  <c r="AE235" i="4"/>
  <c r="AF235" i="4"/>
  <c r="E2117" i="4"/>
  <c r="AI2117" i="4" s="1"/>
  <c r="F2117" i="4"/>
  <c r="G2117" i="4"/>
  <c r="H2117" i="4"/>
  <c r="I2117" i="4"/>
  <c r="J2117" i="4"/>
  <c r="K2117" i="4"/>
  <c r="L2117" i="4"/>
  <c r="M2117" i="4"/>
  <c r="N2117" i="4"/>
  <c r="O2117" i="4"/>
  <c r="P2117" i="4"/>
  <c r="Q2117" i="4"/>
  <c r="R2117" i="4"/>
  <c r="S2117" i="4"/>
  <c r="T2117" i="4"/>
  <c r="U2117" i="4"/>
  <c r="V2117" i="4"/>
  <c r="W2117" i="4"/>
  <c r="X2117" i="4"/>
  <c r="Y2117" i="4"/>
  <c r="Z2117" i="4"/>
  <c r="AA2117" i="4"/>
  <c r="AB2117" i="4"/>
  <c r="AC2117" i="4"/>
  <c r="AD2117" i="4"/>
  <c r="AE2117" i="4"/>
  <c r="AF2117" i="4"/>
  <c r="C589" i="4"/>
  <c r="C1203" i="6" s="1"/>
  <c r="E589" i="4"/>
  <c r="AI589" i="4" s="1"/>
  <c r="F589" i="4"/>
  <c r="G589" i="4"/>
  <c r="H589" i="4"/>
  <c r="I589" i="4"/>
  <c r="J589" i="4"/>
  <c r="K589" i="4"/>
  <c r="L589" i="4"/>
  <c r="M589" i="4"/>
  <c r="N589" i="4"/>
  <c r="O589" i="4"/>
  <c r="P589" i="4"/>
  <c r="Q589" i="4"/>
  <c r="R589" i="4"/>
  <c r="S589" i="4"/>
  <c r="T589" i="4"/>
  <c r="U589" i="4"/>
  <c r="V589" i="4"/>
  <c r="W589" i="4"/>
  <c r="X589" i="4"/>
  <c r="Y589" i="4"/>
  <c r="Z589" i="4"/>
  <c r="AA589" i="4"/>
  <c r="AB589" i="4"/>
  <c r="AC589" i="4"/>
  <c r="AD589" i="4"/>
  <c r="AE589" i="4"/>
  <c r="AF589" i="4"/>
  <c r="E683" i="4"/>
  <c r="F683" i="4"/>
  <c r="G683" i="4"/>
  <c r="H683" i="4"/>
  <c r="I683" i="4"/>
  <c r="J683" i="4"/>
  <c r="K683" i="4"/>
  <c r="L683" i="4"/>
  <c r="M683" i="4"/>
  <c r="N683" i="4"/>
  <c r="O683" i="4"/>
  <c r="P683" i="4"/>
  <c r="Q683" i="4"/>
  <c r="R683" i="4"/>
  <c r="S683" i="4"/>
  <c r="T683" i="4"/>
  <c r="U683" i="4"/>
  <c r="V683" i="4"/>
  <c r="W683" i="4"/>
  <c r="X683" i="4"/>
  <c r="Y683" i="4"/>
  <c r="Z683" i="4"/>
  <c r="AA683" i="4"/>
  <c r="AB683" i="4"/>
  <c r="AC683" i="4"/>
  <c r="AD683" i="4"/>
  <c r="AE683" i="4"/>
  <c r="AF683" i="4"/>
  <c r="AI683" i="4"/>
  <c r="C379" i="4"/>
  <c r="C1155" i="6" s="1"/>
  <c r="E379" i="4"/>
  <c r="F379" i="4"/>
  <c r="G379" i="4"/>
  <c r="H379" i="4"/>
  <c r="I379" i="4"/>
  <c r="J379" i="4"/>
  <c r="K379" i="4"/>
  <c r="L379" i="4"/>
  <c r="M379" i="4"/>
  <c r="N379" i="4"/>
  <c r="O379" i="4"/>
  <c r="P379" i="4"/>
  <c r="Q379" i="4"/>
  <c r="R379" i="4"/>
  <c r="S379" i="4"/>
  <c r="T379" i="4"/>
  <c r="U379" i="4"/>
  <c r="V379" i="4"/>
  <c r="W379" i="4"/>
  <c r="X379" i="4"/>
  <c r="Y379" i="4"/>
  <c r="Z379" i="4"/>
  <c r="AA379" i="4"/>
  <c r="AB379" i="4"/>
  <c r="AC379" i="4"/>
  <c r="AD379" i="4"/>
  <c r="AE379" i="4"/>
  <c r="AF379" i="4"/>
  <c r="AI379" i="4"/>
  <c r="C724" i="4"/>
  <c r="C259" i="6" s="1"/>
  <c r="AH724" i="4"/>
  <c r="E724" i="4"/>
  <c r="AI724" i="4" s="1"/>
  <c r="F724" i="4"/>
  <c r="G724" i="4"/>
  <c r="H724" i="4"/>
  <c r="I724" i="4"/>
  <c r="J724" i="4"/>
  <c r="K724" i="4"/>
  <c r="L724" i="4"/>
  <c r="M724" i="4"/>
  <c r="N724" i="4"/>
  <c r="O724" i="4"/>
  <c r="P724" i="4"/>
  <c r="Q724" i="4"/>
  <c r="R724" i="4"/>
  <c r="S724" i="4"/>
  <c r="T724" i="4"/>
  <c r="U724" i="4"/>
  <c r="V724" i="4"/>
  <c r="W724" i="4"/>
  <c r="X724" i="4"/>
  <c r="Y724" i="4"/>
  <c r="Z724" i="4"/>
  <c r="AA724" i="4"/>
  <c r="AB724" i="4"/>
  <c r="AC724" i="4"/>
  <c r="AD724" i="4"/>
  <c r="AE724" i="4"/>
  <c r="AF724" i="4"/>
  <c r="C1790" i="4"/>
  <c r="C1874" i="6" s="1"/>
  <c r="E1790" i="4"/>
  <c r="AI1790" i="4" s="1"/>
  <c r="F1790" i="4"/>
  <c r="G1790" i="4"/>
  <c r="H1790" i="4"/>
  <c r="I1790" i="4"/>
  <c r="J1790" i="4"/>
  <c r="K1790" i="4"/>
  <c r="L1790" i="4"/>
  <c r="M1790" i="4"/>
  <c r="N1790" i="4"/>
  <c r="O1790" i="4"/>
  <c r="P1790" i="4"/>
  <c r="Q1790" i="4"/>
  <c r="R1790" i="4"/>
  <c r="S1790" i="4"/>
  <c r="T1790" i="4"/>
  <c r="U1790" i="4"/>
  <c r="V1790" i="4"/>
  <c r="W1790" i="4"/>
  <c r="X1790" i="4"/>
  <c r="Y1790" i="4"/>
  <c r="Z1790" i="4"/>
  <c r="AA1790" i="4"/>
  <c r="AB1790" i="4"/>
  <c r="AC1790" i="4"/>
  <c r="AD1790" i="4"/>
  <c r="AE1790" i="4"/>
  <c r="AF1790" i="4"/>
  <c r="E728" i="4"/>
  <c r="AI728" i="4" s="1"/>
  <c r="F728" i="4"/>
  <c r="G728" i="4"/>
  <c r="H728" i="4"/>
  <c r="I728" i="4"/>
  <c r="J728" i="4"/>
  <c r="K728" i="4"/>
  <c r="L728" i="4"/>
  <c r="M728" i="4"/>
  <c r="N728" i="4"/>
  <c r="O728" i="4"/>
  <c r="P728" i="4"/>
  <c r="Q728" i="4"/>
  <c r="R728" i="4"/>
  <c r="S728" i="4"/>
  <c r="T728" i="4"/>
  <c r="U728" i="4"/>
  <c r="V728" i="4"/>
  <c r="W728" i="4"/>
  <c r="X728" i="4"/>
  <c r="Y728" i="4"/>
  <c r="Z728" i="4"/>
  <c r="AA728" i="4"/>
  <c r="AB728" i="4"/>
  <c r="AC728" i="4"/>
  <c r="AD728" i="4"/>
  <c r="AE728" i="4"/>
  <c r="AF728" i="4"/>
  <c r="C1836" i="4"/>
  <c r="C2057" i="6" s="1"/>
  <c r="E1836" i="4"/>
  <c r="AI1836" i="4" s="1"/>
  <c r="F1836" i="4"/>
  <c r="G1836" i="4"/>
  <c r="H1836" i="4"/>
  <c r="I1836" i="4"/>
  <c r="J1836" i="4"/>
  <c r="K1836" i="4"/>
  <c r="L1836" i="4"/>
  <c r="M1836" i="4"/>
  <c r="N1836" i="4"/>
  <c r="O1836" i="4"/>
  <c r="P1836" i="4"/>
  <c r="Q1836" i="4"/>
  <c r="R1836" i="4"/>
  <c r="S1836" i="4"/>
  <c r="T1836" i="4"/>
  <c r="U1836" i="4"/>
  <c r="V1836" i="4"/>
  <c r="W1836" i="4"/>
  <c r="X1836" i="4"/>
  <c r="Y1836" i="4"/>
  <c r="Z1836" i="4"/>
  <c r="AA1836" i="4"/>
  <c r="AB1836" i="4"/>
  <c r="AC1836" i="4"/>
  <c r="AD1836" i="4"/>
  <c r="AE1836" i="4"/>
  <c r="AF1836" i="4"/>
  <c r="C1169" i="4"/>
  <c r="C2127" i="6" s="1"/>
  <c r="E1169" i="4"/>
  <c r="AI1169" i="4" s="1"/>
  <c r="F1169" i="4"/>
  <c r="G1169" i="4"/>
  <c r="H1169" i="4"/>
  <c r="I1169" i="4"/>
  <c r="J1169" i="4"/>
  <c r="K1169" i="4"/>
  <c r="L1169" i="4"/>
  <c r="M1169" i="4"/>
  <c r="N1169" i="4"/>
  <c r="O1169" i="4"/>
  <c r="P1169" i="4"/>
  <c r="Q1169" i="4"/>
  <c r="R1169" i="4"/>
  <c r="S1169" i="4"/>
  <c r="T1169" i="4"/>
  <c r="U1169" i="4"/>
  <c r="V1169" i="4"/>
  <c r="W1169" i="4"/>
  <c r="X1169" i="4"/>
  <c r="Y1169" i="4"/>
  <c r="Z1169" i="4"/>
  <c r="AA1169" i="4"/>
  <c r="AB1169" i="4"/>
  <c r="AC1169" i="4"/>
  <c r="AD1169" i="4"/>
  <c r="AE1169" i="4"/>
  <c r="AF1169" i="4"/>
  <c r="C801" i="4"/>
  <c r="C1045" i="6" s="1"/>
  <c r="E801" i="4"/>
  <c r="AI801" i="4" s="1"/>
  <c r="F801" i="4"/>
  <c r="G801" i="4"/>
  <c r="H801" i="4"/>
  <c r="I801" i="4"/>
  <c r="J801" i="4"/>
  <c r="K801" i="4"/>
  <c r="L801" i="4"/>
  <c r="M801" i="4"/>
  <c r="N801" i="4"/>
  <c r="O801" i="4"/>
  <c r="P801" i="4"/>
  <c r="Q801" i="4"/>
  <c r="R801" i="4"/>
  <c r="S801" i="4"/>
  <c r="T801" i="4"/>
  <c r="U801" i="4"/>
  <c r="V801" i="4"/>
  <c r="W801" i="4"/>
  <c r="X801" i="4"/>
  <c r="Y801" i="4"/>
  <c r="Z801" i="4"/>
  <c r="AA801" i="4"/>
  <c r="AB801" i="4"/>
  <c r="AC801" i="4"/>
  <c r="AD801" i="4"/>
  <c r="AE801" i="4"/>
  <c r="AF801" i="4"/>
  <c r="C729" i="4"/>
  <c r="C1274" i="6" s="1"/>
  <c r="E729" i="4"/>
  <c r="AI729" i="4" s="1"/>
  <c r="F729" i="4"/>
  <c r="G729" i="4"/>
  <c r="H729" i="4"/>
  <c r="I729" i="4"/>
  <c r="J729" i="4"/>
  <c r="K729" i="4"/>
  <c r="L729" i="4"/>
  <c r="M729" i="4"/>
  <c r="N729" i="4"/>
  <c r="O729" i="4"/>
  <c r="P729" i="4"/>
  <c r="Q729" i="4"/>
  <c r="R729" i="4"/>
  <c r="S729" i="4"/>
  <c r="T729" i="4"/>
  <c r="U729" i="4"/>
  <c r="V729" i="4"/>
  <c r="W729" i="4"/>
  <c r="X729" i="4"/>
  <c r="Y729" i="4"/>
  <c r="Z729" i="4"/>
  <c r="AA729" i="4"/>
  <c r="AB729" i="4"/>
  <c r="AC729" i="4"/>
  <c r="AD729" i="4"/>
  <c r="AE729" i="4"/>
  <c r="AF729" i="4"/>
  <c r="E8" i="4"/>
  <c r="AI8" i="4" s="1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C732" i="4"/>
  <c r="C1044" i="6" s="1"/>
  <c r="E732" i="4"/>
  <c r="AI732" i="4" s="1"/>
  <c r="F732" i="4"/>
  <c r="G732" i="4"/>
  <c r="H732" i="4"/>
  <c r="I732" i="4"/>
  <c r="J732" i="4"/>
  <c r="K732" i="4"/>
  <c r="L732" i="4"/>
  <c r="M732" i="4"/>
  <c r="N732" i="4"/>
  <c r="O732" i="4"/>
  <c r="P732" i="4"/>
  <c r="Q732" i="4"/>
  <c r="R732" i="4"/>
  <c r="S732" i="4"/>
  <c r="T732" i="4"/>
  <c r="U732" i="4"/>
  <c r="V732" i="4"/>
  <c r="W732" i="4"/>
  <c r="X732" i="4"/>
  <c r="Y732" i="4"/>
  <c r="Z732" i="4"/>
  <c r="AA732" i="4"/>
  <c r="AB732" i="4"/>
  <c r="AC732" i="4"/>
  <c r="AD732" i="4"/>
  <c r="AE732" i="4"/>
  <c r="AF732" i="4"/>
  <c r="C1731" i="4"/>
  <c r="C1877" i="6" s="1"/>
  <c r="E1731" i="4"/>
  <c r="AI1731" i="4" s="1"/>
  <c r="F1731" i="4"/>
  <c r="G1731" i="4"/>
  <c r="H1731" i="4"/>
  <c r="I1731" i="4"/>
  <c r="J1731" i="4"/>
  <c r="K1731" i="4"/>
  <c r="L1731" i="4"/>
  <c r="M1731" i="4"/>
  <c r="N1731" i="4"/>
  <c r="O1731" i="4"/>
  <c r="P1731" i="4"/>
  <c r="Q1731" i="4"/>
  <c r="R1731" i="4"/>
  <c r="S1731" i="4"/>
  <c r="T1731" i="4"/>
  <c r="U1731" i="4"/>
  <c r="V1731" i="4"/>
  <c r="W1731" i="4"/>
  <c r="X1731" i="4"/>
  <c r="Y1731" i="4"/>
  <c r="Z1731" i="4"/>
  <c r="AA1731" i="4"/>
  <c r="AB1731" i="4"/>
  <c r="AC1731" i="4"/>
  <c r="AD1731" i="4"/>
  <c r="AE1731" i="4"/>
  <c r="AF1731" i="4"/>
  <c r="C1861" i="4"/>
  <c r="C1127" i="6" s="1"/>
  <c r="E1861" i="4"/>
  <c r="F1861" i="4"/>
  <c r="G1861" i="4"/>
  <c r="H1861" i="4"/>
  <c r="I1861" i="4"/>
  <c r="J1861" i="4"/>
  <c r="K1861" i="4"/>
  <c r="L1861" i="4"/>
  <c r="M1861" i="4"/>
  <c r="N1861" i="4"/>
  <c r="O1861" i="4"/>
  <c r="P1861" i="4"/>
  <c r="Q1861" i="4"/>
  <c r="R1861" i="4"/>
  <c r="S1861" i="4"/>
  <c r="T1861" i="4"/>
  <c r="U1861" i="4"/>
  <c r="V1861" i="4"/>
  <c r="W1861" i="4"/>
  <c r="X1861" i="4"/>
  <c r="Y1861" i="4"/>
  <c r="Z1861" i="4"/>
  <c r="AA1861" i="4"/>
  <c r="AB1861" i="4"/>
  <c r="AC1861" i="4"/>
  <c r="AD1861" i="4"/>
  <c r="AE1861" i="4"/>
  <c r="AF1861" i="4"/>
  <c r="AI1861" i="4"/>
  <c r="E1312" i="4"/>
  <c r="AI1312" i="4" s="1"/>
  <c r="F1312" i="4"/>
  <c r="G1312" i="4"/>
  <c r="H1312" i="4"/>
  <c r="I1312" i="4"/>
  <c r="J1312" i="4"/>
  <c r="K1312" i="4"/>
  <c r="L1312" i="4"/>
  <c r="M1312" i="4"/>
  <c r="N1312" i="4"/>
  <c r="O1312" i="4"/>
  <c r="P1312" i="4"/>
  <c r="Q1312" i="4"/>
  <c r="R1312" i="4"/>
  <c r="S1312" i="4"/>
  <c r="T1312" i="4"/>
  <c r="U1312" i="4"/>
  <c r="V1312" i="4"/>
  <c r="W1312" i="4"/>
  <c r="X1312" i="4"/>
  <c r="Y1312" i="4"/>
  <c r="Z1312" i="4"/>
  <c r="AA1312" i="4"/>
  <c r="AB1312" i="4"/>
  <c r="AC1312" i="4"/>
  <c r="AD1312" i="4"/>
  <c r="AE1312" i="4"/>
  <c r="AF1312" i="4"/>
  <c r="C427" i="4"/>
  <c r="C162" i="6" s="1"/>
  <c r="AH427" i="4"/>
  <c r="E427" i="4"/>
  <c r="AI427" i="4" s="1"/>
  <c r="F427" i="4"/>
  <c r="G427" i="4"/>
  <c r="H427" i="4"/>
  <c r="I427" i="4"/>
  <c r="J427" i="4"/>
  <c r="K427" i="4"/>
  <c r="L427" i="4"/>
  <c r="M427" i="4"/>
  <c r="N427" i="4"/>
  <c r="O427" i="4"/>
  <c r="P427" i="4"/>
  <c r="Q427" i="4"/>
  <c r="R427" i="4"/>
  <c r="S427" i="4"/>
  <c r="T427" i="4"/>
  <c r="U427" i="4"/>
  <c r="V427" i="4"/>
  <c r="W427" i="4"/>
  <c r="X427" i="4"/>
  <c r="Y427" i="4"/>
  <c r="Z427" i="4"/>
  <c r="AA427" i="4"/>
  <c r="AB427" i="4"/>
  <c r="AC427" i="4"/>
  <c r="AD427" i="4"/>
  <c r="AE427" i="4"/>
  <c r="AF427" i="4"/>
  <c r="E1825" i="4"/>
  <c r="AI1825" i="4" s="1"/>
  <c r="F1825" i="4"/>
  <c r="G1825" i="4"/>
  <c r="H1825" i="4"/>
  <c r="I1825" i="4"/>
  <c r="J1825" i="4"/>
  <c r="K1825" i="4"/>
  <c r="L1825" i="4"/>
  <c r="M1825" i="4"/>
  <c r="N1825" i="4"/>
  <c r="O1825" i="4"/>
  <c r="P1825" i="4"/>
  <c r="Q1825" i="4"/>
  <c r="R1825" i="4"/>
  <c r="S1825" i="4"/>
  <c r="T1825" i="4"/>
  <c r="U1825" i="4"/>
  <c r="V1825" i="4"/>
  <c r="W1825" i="4"/>
  <c r="X1825" i="4"/>
  <c r="Y1825" i="4"/>
  <c r="Z1825" i="4"/>
  <c r="AA1825" i="4"/>
  <c r="AB1825" i="4"/>
  <c r="AC1825" i="4"/>
  <c r="AD1825" i="4"/>
  <c r="AE1825" i="4"/>
  <c r="AF1825" i="4"/>
  <c r="C1652" i="4"/>
  <c r="C77" i="6" s="1"/>
  <c r="E1652" i="4"/>
  <c r="AI1652" i="4" s="1"/>
  <c r="F1652" i="4"/>
  <c r="G1652" i="4"/>
  <c r="H1652" i="4"/>
  <c r="I1652" i="4"/>
  <c r="J1652" i="4"/>
  <c r="K1652" i="4"/>
  <c r="L1652" i="4"/>
  <c r="M1652" i="4"/>
  <c r="N1652" i="4"/>
  <c r="O1652" i="4"/>
  <c r="P1652" i="4"/>
  <c r="Q1652" i="4"/>
  <c r="R1652" i="4"/>
  <c r="S1652" i="4"/>
  <c r="T1652" i="4"/>
  <c r="U1652" i="4"/>
  <c r="V1652" i="4"/>
  <c r="W1652" i="4"/>
  <c r="X1652" i="4"/>
  <c r="Y1652" i="4"/>
  <c r="Z1652" i="4"/>
  <c r="AA1652" i="4"/>
  <c r="AB1652" i="4"/>
  <c r="AC1652" i="4"/>
  <c r="AD1652" i="4"/>
  <c r="AE1652" i="4"/>
  <c r="AF1652" i="4"/>
  <c r="E1705" i="4"/>
  <c r="AI1705" i="4" s="1"/>
  <c r="F1705" i="4"/>
  <c r="G1705" i="4"/>
  <c r="H1705" i="4"/>
  <c r="I1705" i="4"/>
  <c r="J1705" i="4"/>
  <c r="K1705" i="4"/>
  <c r="L1705" i="4"/>
  <c r="M1705" i="4"/>
  <c r="N1705" i="4"/>
  <c r="O1705" i="4"/>
  <c r="P1705" i="4"/>
  <c r="Q1705" i="4"/>
  <c r="R1705" i="4"/>
  <c r="S1705" i="4"/>
  <c r="T1705" i="4"/>
  <c r="U1705" i="4"/>
  <c r="V1705" i="4"/>
  <c r="W1705" i="4"/>
  <c r="X1705" i="4"/>
  <c r="Y1705" i="4"/>
  <c r="Z1705" i="4"/>
  <c r="AA1705" i="4"/>
  <c r="AB1705" i="4"/>
  <c r="AC1705" i="4"/>
  <c r="AD1705" i="4"/>
  <c r="AE1705" i="4"/>
  <c r="AF1705" i="4"/>
  <c r="C911" i="4"/>
  <c r="C75" i="6" s="1"/>
  <c r="AH911" i="4"/>
  <c r="E911" i="4"/>
  <c r="AI911" i="4" s="1"/>
  <c r="F911" i="4"/>
  <c r="G911" i="4"/>
  <c r="H911" i="4"/>
  <c r="I911" i="4"/>
  <c r="J911" i="4"/>
  <c r="K911" i="4"/>
  <c r="L911" i="4"/>
  <c r="M911" i="4"/>
  <c r="N911" i="4"/>
  <c r="O911" i="4"/>
  <c r="P911" i="4"/>
  <c r="Q911" i="4"/>
  <c r="R911" i="4"/>
  <c r="S911" i="4"/>
  <c r="T911" i="4"/>
  <c r="U911" i="4"/>
  <c r="V911" i="4"/>
  <c r="W911" i="4"/>
  <c r="X911" i="4"/>
  <c r="Y911" i="4"/>
  <c r="Z911" i="4"/>
  <c r="AA911" i="4"/>
  <c r="AB911" i="4"/>
  <c r="AC911" i="4"/>
  <c r="AD911" i="4"/>
  <c r="AE911" i="4"/>
  <c r="AF911" i="4"/>
  <c r="C912" i="4"/>
  <c r="C898" i="6" s="1"/>
  <c r="E912" i="4"/>
  <c r="AI912" i="4" s="1"/>
  <c r="F912" i="4"/>
  <c r="G912" i="4"/>
  <c r="H912" i="4"/>
  <c r="I912" i="4"/>
  <c r="J912" i="4"/>
  <c r="K912" i="4"/>
  <c r="L912" i="4"/>
  <c r="M912" i="4"/>
  <c r="N912" i="4"/>
  <c r="O912" i="4"/>
  <c r="P912" i="4"/>
  <c r="Q912" i="4"/>
  <c r="R912" i="4"/>
  <c r="S912" i="4"/>
  <c r="T912" i="4"/>
  <c r="U912" i="4"/>
  <c r="V912" i="4"/>
  <c r="W912" i="4"/>
  <c r="X912" i="4"/>
  <c r="Y912" i="4"/>
  <c r="Z912" i="4"/>
  <c r="AA912" i="4"/>
  <c r="AB912" i="4"/>
  <c r="AC912" i="4"/>
  <c r="AD912" i="4"/>
  <c r="AE912" i="4"/>
  <c r="AF912" i="4"/>
  <c r="C416" i="4"/>
  <c r="C858" i="6" s="1"/>
  <c r="AH416" i="4"/>
  <c r="E416" i="4"/>
  <c r="AI416" i="4" s="1"/>
  <c r="F416" i="4"/>
  <c r="G416" i="4"/>
  <c r="H416" i="4"/>
  <c r="I416" i="4"/>
  <c r="J416" i="4"/>
  <c r="K416" i="4"/>
  <c r="L416" i="4"/>
  <c r="M416" i="4"/>
  <c r="N416" i="4"/>
  <c r="O416" i="4"/>
  <c r="P416" i="4"/>
  <c r="Q416" i="4"/>
  <c r="R416" i="4"/>
  <c r="S416" i="4"/>
  <c r="T416" i="4"/>
  <c r="U416" i="4"/>
  <c r="V416" i="4"/>
  <c r="W416" i="4"/>
  <c r="X416" i="4"/>
  <c r="Y416" i="4"/>
  <c r="Z416" i="4"/>
  <c r="AA416" i="4"/>
  <c r="AB416" i="4"/>
  <c r="AC416" i="4"/>
  <c r="AD416" i="4"/>
  <c r="AE416" i="4"/>
  <c r="AF416" i="4"/>
  <c r="E552" i="4"/>
  <c r="AI552" i="4" s="1"/>
  <c r="F552" i="4"/>
  <c r="G552" i="4"/>
  <c r="H552" i="4"/>
  <c r="I552" i="4"/>
  <c r="J552" i="4"/>
  <c r="K552" i="4"/>
  <c r="L552" i="4"/>
  <c r="M552" i="4"/>
  <c r="N552" i="4"/>
  <c r="O552" i="4"/>
  <c r="P552" i="4"/>
  <c r="Q552" i="4"/>
  <c r="R552" i="4"/>
  <c r="S552" i="4"/>
  <c r="T552" i="4"/>
  <c r="U552" i="4"/>
  <c r="V552" i="4"/>
  <c r="W552" i="4"/>
  <c r="X552" i="4"/>
  <c r="Y552" i="4"/>
  <c r="Z552" i="4"/>
  <c r="AA552" i="4"/>
  <c r="AB552" i="4"/>
  <c r="AC552" i="4"/>
  <c r="AD552" i="4"/>
  <c r="AE552" i="4"/>
  <c r="AF552" i="4"/>
  <c r="C126" i="4"/>
  <c r="C2121" i="6" s="1"/>
  <c r="E126" i="4"/>
  <c r="AI126" i="4" s="1"/>
  <c r="F126" i="4"/>
  <c r="G126" i="4"/>
  <c r="H126" i="4"/>
  <c r="I126" i="4"/>
  <c r="J126" i="4"/>
  <c r="K126" i="4"/>
  <c r="L126" i="4"/>
  <c r="M126" i="4"/>
  <c r="N126" i="4"/>
  <c r="O126" i="4"/>
  <c r="P126" i="4"/>
  <c r="Q126" i="4"/>
  <c r="R126" i="4"/>
  <c r="S126" i="4"/>
  <c r="T126" i="4"/>
  <c r="U126" i="4"/>
  <c r="V126" i="4"/>
  <c r="W126" i="4"/>
  <c r="X126" i="4"/>
  <c r="Y126" i="4"/>
  <c r="Z126" i="4"/>
  <c r="AA126" i="4"/>
  <c r="AB126" i="4"/>
  <c r="AC126" i="4"/>
  <c r="AD126" i="4"/>
  <c r="AE126" i="4"/>
  <c r="AF126" i="4"/>
  <c r="AH1067" i="4"/>
  <c r="E1067" i="4"/>
  <c r="AI1067" i="4" s="1"/>
  <c r="F1067" i="4"/>
  <c r="G1067" i="4"/>
  <c r="H1067" i="4"/>
  <c r="I1067" i="4"/>
  <c r="J1067" i="4"/>
  <c r="K1067" i="4"/>
  <c r="L1067" i="4"/>
  <c r="M1067" i="4"/>
  <c r="N1067" i="4"/>
  <c r="O1067" i="4"/>
  <c r="P1067" i="4"/>
  <c r="Q1067" i="4"/>
  <c r="R1067" i="4"/>
  <c r="S1067" i="4"/>
  <c r="T1067" i="4"/>
  <c r="U1067" i="4"/>
  <c r="V1067" i="4"/>
  <c r="W1067" i="4"/>
  <c r="X1067" i="4"/>
  <c r="Y1067" i="4"/>
  <c r="Z1067" i="4"/>
  <c r="AA1067" i="4"/>
  <c r="AB1067" i="4"/>
  <c r="AC1067" i="4"/>
  <c r="AD1067" i="4"/>
  <c r="AE1067" i="4"/>
  <c r="AF1067" i="4"/>
  <c r="E1579" i="4"/>
  <c r="AI1579" i="4" s="1"/>
  <c r="F1579" i="4"/>
  <c r="G1579" i="4"/>
  <c r="H1579" i="4"/>
  <c r="I1579" i="4"/>
  <c r="J1579" i="4"/>
  <c r="K1579" i="4"/>
  <c r="L1579" i="4"/>
  <c r="M1579" i="4"/>
  <c r="N1579" i="4"/>
  <c r="O1579" i="4"/>
  <c r="P1579" i="4"/>
  <c r="Q1579" i="4"/>
  <c r="R1579" i="4"/>
  <c r="S1579" i="4"/>
  <c r="T1579" i="4"/>
  <c r="U1579" i="4"/>
  <c r="V1579" i="4"/>
  <c r="W1579" i="4"/>
  <c r="X1579" i="4"/>
  <c r="Y1579" i="4"/>
  <c r="Z1579" i="4"/>
  <c r="AA1579" i="4"/>
  <c r="AB1579" i="4"/>
  <c r="AC1579" i="4"/>
  <c r="AD1579" i="4"/>
  <c r="AE1579" i="4"/>
  <c r="AF1579" i="4"/>
  <c r="C1651" i="4"/>
  <c r="C1882" i="6" s="1"/>
  <c r="E1651" i="4"/>
  <c r="AI1651" i="4" s="1"/>
  <c r="F1651" i="4"/>
  <c r="G1651" i="4"/>
  <c r="H1651" i="4"/>
  <c r="I1651" i="4"/>
  <c r="J1651" i="4"/>
  <c r="K1651" i="4"/>
  <c r="L1651" i="4"/>
  <c r="M1651" i="4"/>
  <c r="N1651" i="4"/>
  <c r="O1651" i="4"/>
  <c r="P1651" i="4"/>
  <c r="Q1651" i="4"/>
  <c r="R1651" i="4"/>
  <c r="S1651" i="4"/>
  <c r="T1651" i="4"/>
  <c r="U1651" i="4"/>
  <c r="V1651" i="4"/>
  <c r="W1651" i="4"/>
  <c r="X1651" i="4"/>
  <c r="Y1651" i="4"/>
  <c r="Z1651" i="4"/>
  <c r="AA1651" i="4"/>
  <c r="AB1651" i="4"/>
  <c r="AC1651" i="4"/>
  <c r="AD1651" i="4"/>
  <c r="AE1651" i="4"/>
  <c r="AF1651" i="4"/>
  <c r="E2077" i="4"/>
  <c r="AI2077" i="4" s="1"/>
  <c r="F2077" i="4"/>
  <c r="G2077" i="4"/>
  <c r="H2077" i="4"/>
  <c r="I2077" i="4"/>
  <c r="J2077" i="4"/>
  <c r="K2077" i="4"/>
  <c r="L2077" i="4"/>
  <c r="M2077" i="4"/>
  <c r="N2077" i="4"/>
  <c r="O2077" i="4"/>
  <c r="P2077" i="4"/>
  <c r="Q2077" i="4"/>
  <c r="R2077" i="4"/>
  <c r="S2077" i="4"/>
  <c r="T2077" i="4"/>
  <c r="U2077" i="4"/>
  <c r="V2077" i="4"/>
  <c r="W2077" i="4"/>
  <c r="X2077" i="4"/>
  <c r="Y2077" i="4"/>
  <c r="Z2077" i="4"/>
  <c r="AA2077" i="4"/>
  <c r="AB2077" i="4"/>
  <c r="AC2077" i="4"/>
  <c r="AD2077" i="4"/>
  <c r="AE2077" i="4"/>
  <c r="AF2077" i="4"/>
  <c r="C1277" i="4"/>
  <c r="C1626" i="6" s="1"/>
  <c r="AH1277" i="4"/>
  <c r="E1277" i="4"/>
  <c r="AI1277" i="4" s="1"/>
  <c r="F1277" i="4"/>
  <c r="G1277" i="4"/>
  <c r="H1277" i="4"/>
  <c r="I1277" i="4"/>
  <c r="J1277" i="4"/>
  <c r="K1277" i="4"/>
  <c r="L1277" i="4"/>
  <c r="M1277" i="4"/>
  <c r="N1277" i="4"/>
  <c r="O1277" i="4"/>
  <c r="P1277" i="4"/>
  <c r="Q1277" i="4"/>
  <c r="R1277" i="4"/>
  <c r="S1277" i="4"/>
  <c r="T1277" i="4"/>
  <c r="U1277" i="4"/>
  <c r="V1277" i="4"/>
  <c r="W1277" i="4"/>
  <c r="X1277" i="4"/>
  <c r="Y1277" i="4"/>
  <c r="Z1277" i="4"/>
  <c r="AA1277" i="4"/>
  <c r="AB1277" i="4"/>
  <c r="AC1277" i="4"/>
  <c r="AD1277" i="4"/>
  <c r="AE1277" i="4"/>
  <c r="AF1277" i="4"/>
  <c r="E1671" i="4"/>
  <c r="AI1671" i="4" s="1"/>
  <c r="F1671" i="4"/>
  <c r="G1671" i="4"/>
  <c r="H1671" i="4"/>
  <c r="I1671" i="4"/>
  <c r="J1671" i="4"/>
  <c r="K1671" i="4"/>
  <c r="L1671" i="4"/>
  <c r="M1671" i="4"/>
  <c r="N1671" i="4"/>
  <c r="O1671" i="4"/>
  <c r="P1671" i="4"/>
  <c r="Q1671" i="4"/>
  <c r="R1671" i="4"/>
  <c r="S1671" i="4"/>
  <c r="T1671" i="4"/>
  <c r="U1671" i="4"/>
  <c r="V1671" i="4"/>
  <c r="W1671" i="4"/>
  <c r="X1671" i="4"/>
  <c r="Y1671" i="4"/>
  <c r="Z1671" i="4"/>
  <c r="AA1671" i="4"/>
  <c r="AB1671" i="4"/>
  <c r="AC1671" i="4"/>
  <c r="AD1671" i="4"/>
  <c r="AE1671" i="4"/>
  <c r="AF1671" i="4"/>
  <c r="C567" i="4"/>
  <c r="C1875" i="6" s="1"/>
  <c r="E567" i="4"/>
  <c r="AI567" i="4" s="1"/>
  <c r="F567" i="4"/>
  <c r="G567" i="4"/>
  <c r="H567" i="4"/>
  <c r="I567" i="4"/>
  <c r="J567" i="4"/>
  <c r="K567" i="4"/>
  <c r="L567" i="4"/>
  <c r="M567" i="4"/>
  <c r="N567" i="4"/>
  <c r="O567" i="4"/>
  <c r="P567" i="4"/>
  <c r="Q567" i="4"/>
  <c r="R567" i="4"/>
  <c r="S567" i="4"/>
  <c r="T567" i="4"/>
  <c r="U567" i="4"/>
  <c r="V567" i="4"/>
  <c r="W567" i="4"/>
  <c r="X567" i="4"/>
  <c r="Y567" i="4"/>
  <c r="Z567" i="4"/>
  <c r="AA567" i="4"/>
  <c r="AB567" i="4"/>
  <c r="AC567" i="4"/>
  <c r="AD567" i="4"/>
  <c r="AE567" i="4"/>
  <c r="AF567" i="4"/>
  <c r="C1792" i="4"/>
  <c r="C1876" i="6" s="1"/>
  <c r="E1792" i="4"/>
  <c r="AI1792" i="4" s="1"/>
  <c r="F1792" i="4"/>
  <c r="G1792" i="4"/>
  <c r="H1792" i="4"/>
  <c r="I1792" i="4"/>
  <c r="J1792" i="4"/>
  <c r="K1792" i="4"/>
  <c r="L1792" i="4"/>
  <c r="M1792" i="4"/>
  <c r="N1792" i="4"/>
  <c r="O1792" i="4"/>
  <c r="P1792" i="4"/>
  <c r="Q1792" i="4"/>
  <c r="R1792" i="4"/>
  <c r="S1792" i="4"/>
  <c r="T1792" i="4"/>
  <c r="U1792" i="4"/>
  <c r="V1792" i="4"/>
  <c r="W1792" i="4"/>
  <c r="X1792" i="4"/>
  <c r="Y1792" i="4"/>
  <c r="Z1792" i="4"/>
  <c r="AA1792" i="4"/>
  <c r="AB1792" i="4"/>
  <c r="AC1792" i="4"/>
  <c r="AD1792" i="4"/>
  <c r="AE1792" i="4"/>
  <c r="AF1792" i="4"/>
  <c r="C1730" i="4"/>
  <c r="C1879" i="6" s="1"/>
  <c r="E1730" i="4"/>
  <c r="AI1730" i="4" s="1"/>
  <c r="F1730" i="4"/>
  <c r="G1730" i="4"/>
  <c r="H1730" i="4"/>
  <c r="I1730" i="4"/>
  <c r="J1730" i="4"/>
  <c r="K1730" i="4"/>
  <c r="L1730" i="4"/>
  <c r="M1730" i="4"/>
  <c r="N1730" i="4"/>
  <c r="O1730" i="4"/>
  <c r="P1730" i="4"/>
  <c r="Q1730" i="4"/>
  <c r="R1730" i="4"/>
  <c r="S1730" i="4"/>
  <c r="T1730" i="4"/>
  <c r="U1730" i="4"/>
  <c r="V1730" i="4"/>
  <c r="W1730" i="4"/>
  <c r="X1730" i="4"/>
  <c r="Y1730" i="4"/>
  <c r="Z1730" i="4"/>
  <c r="AA1730" i="4"/>
  <c r="AB1730" i="4"/>
  <c r="AC1730" i="4"/>
  <c r="AD1730" i="4"/>
  <c r="AE1730" i="4"/>
  <c r="AF1730" i="4"/>
  <c r="C1923" i="4"/>
  <c r="C1880" i="6" s="1"/>
  <c r="E1923" i="4"/>
  <c r="F1923" i="4"/>
  <c r="G1923" i="4"/>
  <c r="H1923" i="4"/>
  <c r="I1923" i="4"/>
  <c r="J1923" i="4"/>
  <c r="K1923" i="4"/>
  <c r="L1923" i="4"/>
  <c r="M1923" i="4"/>
  <c r="N1923" i="4"/>
  <c r="O1923" i="4"/>
  <c r="P1923" i="4"/>
  <c r="Q1923" i="4"/>
  <c r="R1923" i="4"/>
  <c r="S1923" i="4"/>
  <c r="T1923" i="4"/>
  <c r="U1923" i="4"/>
  <c r="V1923" i="4"/>
  <c r="W1923" i="4"/>
  <c r="X1923" i="4"/>
  <c r="Y1923" i="4"/>
  <c r="Z1923" i="4"/>
  <c r="AA1923" i="4"/>
  <c r="AB1923" i="4"/>
  <c r="AC1923" i="4"/>
  <c r="AD1923" i="4"/>
  <c r="AE1923" i="4"/>
  <c r="AF1923" i="4"/>
  <c r="AI1923" i="4"/>
  <c r="E1474" i="4"/>
  <c r="AI1474" i="4" s="1"/>
  <c r="F1474" i="4"/>
  <c r="G1474" i="4"/>
  <c r="H1474" i="4"/>
  <c r="I1474" i="4"/>
  <c r="J1474" i="4"/>
  <c r="K1474" i="4"/>
  <c r="L1474" i="4"/>
  <c r="M1474" i="4"/>
  <c r="N1474" i="4"/>
  <c r="O1474" i="4"/>
  <c r="P1474" i="4"/>
  <c r="Q1474" i="4"/>
  <c r="R1474" i="4"/>
  <c r="S1474" i="4"/>
  <c r="T1474" i="4"/>
  <c r="U1474" i="4"/>
  <c r="V1474" i="4"/>
  <c r="W1474" i="4"/>
  <c r="X1474" i="4"/>
  <c r="Y1474" i="4"/>
  <c r="Z1474" i="4"/>
  <c r="AA1474" i="4"/>
  <c r="AB1474" i="4"/>
  <c r="AC1474" i="4"/>
  <c r="AD1474" i="4"/>
  <c r="AE1474" i="4"/>
  <c r="AF1474" i="4"/>
  <c r="C1698" i="4"/>
  <c r="C1791" i="6" s="1"/>
  <c r="E1698" i="4"/>
  <c r="AI1698" i="4" s="1"/>
  <c r="F1698" i="4"/>
  <c r="G1698" i="4"/>
  <c r="H1698" i="4"/>
  <c r="I1698" i="4"/>
  <c r="J1698" i="4"/>
  <c r="K1698" i="4"/>
  <c r="L1698" i="4"/>
  <c r="M1698" i="4"/>
  <c r="N1698" i="4"/>
  <c r="O1698" i="4"/>
  <c r="P1698" i="4"/>
  <c r="Q1698" i="4"/>
  <c r="R1698" i="4"/>
  <c r="S1698" i="4"/>
  <c r="T1698" i="4"/>
  <c r="U1698" i="4"/>
  <c r="V1698" i="4"/>
  <c r="W1698" i="4"/>
  <c r="X1698" i="4"/>
  <c r="Y1698" i="4"/>
  <c r="Z1698" i="4"/>
  <c r="AA1698" i="4"/>
  <c r="AB1698" i="4"/>
  <c r="AC1698" i="4"/>
  <c r="AD1698" i="4"/>
  <c r="AE1698" i="4"/>
  <c r="AF1698" i="4"/>
  <c r="C1706" i="4"/>
  <c r="C1283" i="6" s="1"/>
  <c r="E1706" i="4"/>
  <c r="AI1706" i="4" s="1"/>
  <c r="F1706" i="4"/>
  <c r="G1706" i="4"/>
  <c r="H1706" i="4"/>
  <c r="I1706" i="4"/>
  <c r="J1706" i="4"/>
  <c r="K1706" i="4"/>
  <c r="L1706" i="4"/>
  <c r="M1706" i="4"/>
  <c r="N1706" i="4"/>
  <c r="O1706" i="4"/>
  <c r="P1706" i="4"/>
  <c r="Q1706" i="4"/>
  <c r="R1706" i="4"/>
  <c r="S1706" i="4"/>
  <c r="T1706" i="4"/>
  <c r="U1706" i="4"/>
  <c r="V1706" i="4"/>
  <c r="W1706" i="4"/>
  <c r="X1706" i="4"/>
  <c r="Y1706" i="4"/>
  <c r="Z1706" i="4"/>
  <c r="AA1706" i="4"/>
  <c r="AB1706" i="4"/>
  <c r="AC1706" i="4"/>
  <c r="AD1706" i="4"/>
  <c r="AE1706" i="4"/>
  <c r="AF1706" i="4"/>
  <c r="E1785" i="4"/>
  <c r="AI1785" i="4" s="1"/>
  <c r="F1785" i="4"/>
  <c r="G1785" i="4"/>
  <c r="H1785" i="4"/>
  <c r="I1785" i="4"/>
  <c r="J1785" i="4"/>
  <c r="K1785" i="4"/>
  <c r="L1785" i="4"/>
  <c r="M1785" i="4"/>
  <c r="N1785" i="4"/>
  <c r="O1785" i="4"/>
  <c r="P1785" i="4"/>
  <c r="Q1785" i="4"/>
  <c r="R1785" i="4"/>
  <c r="S1785" i="4"/>
  <c r="T1785" i="4"/>
  <c r="U1785" i="4"/>
  <c r="V1785" i="4"/>
  <c r="W1785" i="4"/>
  <c r="X1785" i="4"/>
  <c r="Y1785" i="4"/>
  <c r="Z1785" i="4"/>
  <c r="AA1785" i="4"/>
  <c r="AB1785" i="4"/>
  <c r="AC1785" i="4"/>
  <c r="AD1785" i="4"/>
  <c r="AE1785" i="4"/>
  <c r="AF1785" i="4"/>
  <c r="E1707" i="4"/>
  <c r="F1707" i="4"/>
  <c r="G1707" i="4"/>
  <c r="H1707" i="4"/>
  <c r="I1707" i="4"/>
  <c r="J1707" i="4"/>
  <c r="K1707" i="4"/>
  <c r="L1707" i="4"/>
  <c r="M1707" i="4"/>
  <c r="N1707" i="4"/>
  <c r="O1707" i="4"/>
  <c r="P1707" i="4"/>
  <c r="Q1707" i="4"/>
  <c r="R1707" i="4"/>
  <c r="S1707" i="4"/>
  <c r="T1707" i="4"/>
  <c r="U1707" i="4"/>
  <c r="V1707" i="4"/>
  <c r="W1707" i="4"/>
  <c r="X1707" i="4"/>
  <c r="Y1707" i="4"/>
  <c r="Z1707" i="4"/>
  <c r="AA1707" i="4"/>
  <c r="AB1707" i="4"/>
  <c r="AC1707" i="4"/>
  <c r="AD1707" i="4"/>
  <c r="AE1707" i="4"/>
  <c r="AF1707" i="4"/>
  <c r="AI1707" i="4"/>
  <c r="E975" i="4"/>
  <c r="AI975" i="4" s="1"/>
  <c r="F975" i="4"/>
  <c r="G975" i="4"/>
  <c r="H975" i="4"/>
  <c r="I975" i="4"/>
  <c r="J975" i="4"/>
  <c r="K975" i="4"/>
  <c r="L975" i="4"/>
  <c r="M975" i="4"/>
  <c r="N975" i="4"/>
  <c r="O975" i="4"/>
  <c r="P975" i="4"/>
  <c r="Q975" i="4"/>
  <c r="R975" i="4"/>
  <c r="S975" i="4"/>
  <c r="T975" i="4"/>
  <c r="U975" i="4"/>
  <c r="V975" i="4"/>
  <c r="W975" i="4"/>
  <c r="X975" i="4"/>
  <c r="Y975" i="4"/>
  <c r="Z975" i="4"/>
  <c r="AA975" i="4"/>
  <c r="AB975" i="4"/>
  <c r="AC975" i="4"/>
  <c r="AD975" i="4"/>
  <c r="AE975" i="4"/>
  <c r="AF975" i="4"/>
  <c r="C1726" i="4"/>
  <c r="C2062" i="6" s="1"/>
  <c r="E1726" i="4"/>
  <c r="AI1726" i="4" s="1"/>
  <c r="F1726" i="4"/>
  <c r="G1726" i="4"/>
  <c r="H1726" i="4"/>
  <c r="I1726" i="4"/>
  <c r="J1726" i="4"/>
  <c r="K1726" i="4"/>
  <c r="L1726" i="4"/>
  <c r="M1726" i="4"/>
  <c r="N1726" i="4"/>
  <c r="O1726" i="4"/>
  <c r="P1726" i="4"/>
  <c r="Q1726" i="4"/>
  <c r="R1726" i="4"/>
  <c r="S1726" i="4"/>
  <c r="T1726" i="4"/>
  <c r="U1726" i="4"/>
  <c r="V1726" i="4"/>
  <c r="W1726" i="4"/>
  <c r="X1726" i="4"/>
  <c r="Y1726" i="4"/>
  <c r="Z1726" i="4"/>
  <c r="AA1726" i="4"/>
  <c r="AB1726" i="4"/>
  <c r="AC1726" i="4"/>
  <c r="AD1726" i="4"/>
  <c r="AE1726" i="4"/>
  <c r="AF1726" i="4"/>
  <c r="C2120" i="4"/>
  <c r="C1442" i="6" s="1"/>
  <c r="E2120" i="4"/>
  <c r="AI2120" i="4" s="1"/>
  <c r="F2120" i="4"/>
  <c r="G2120" i="4"/>
  <c r="H2120" i="4"/>
  <c r="I2120" i="4"/>
  <c r="J2120" i="4"/>
  <c r="K2120" i="4"/>
  <c r="L2120" i="4"/>
  <c r="M2120" i="4"/>
  <c r="N2120" i="4"/>
  <c r="O2120" i="4"/>
  <c r="P2120" i="4"/>
  <c r="Q2120" i="4"/>
  <c r="R2120" i="4"/>
  <c r="S2120" i="4"/>
  <c r="T2120" i="4"/>
  <c r="U2120" i="4"/>
  <c r="V2120" i="4"/>
  <c r="W2120" i="4"/>
  <c r="X2120" i="4"/>
  <c r="Y2120" i="4"/>
  <c r="Z2120" i="4"/>
  <c r="AA2120" i="4"/>
  <c r="AB2120" i="4"/>
  <c r="AC2120" i="4"/>
  <c r="AD2120" i="4"/>
  <c r="AE2120" i="4"/>
  <c r="AF2120" i="4"/>
  <c r="C731" i="4"/>
  <c r="C1650" i="6" s="1"/>
  <c r="E731" i="4"/>
  <c r="AI731" i="4" s="1"/>
  <c r="F731" i="4"/>
  <c r="G731" i="4"/>
  <c r="H731" i="4"/>
  <c r="I731" i="4"/>
  <c r="J731" i="4"/>
  <c r="K731" i="4"/>
  <c r="L731" i="4"/>
  <c r="M731" i="4"/>
  <c r="N731" i="4"/>
  <c r="O731" i="4"/>
  <c r="P731" i="4"/>
  <c r="Q731" i="4"/>
  <c r="R731" i="4"/>
  <c r="S731" i="4"/>
  <c r="T731" i="4"/>
  <c r="U731" i="4"/>
  <c r="V731" i="4"/>
  <c r="W731" i="4"/>
  <c r="X731" i="4"/>
  <c r="Y731" i="4"/>
  <c r="Z731" i="4"/>
  <c r="AA731" i="4"/>
  <c r="AB731" i="4"/>
  <c r="AC731" i="4"/>
  <c r="AD731" i="4"/>
  <c r="AE731" i="4"/>
  <c r="AF731" i="4"/>
  <c r="E330" i="4"/>
  <c r="AI330" i="4" s="1"/>
  <c r="F330" i="4"/>
  <c r="G330" i="4"/>
  <c r="H330" i="4"/>
  <c r="I330" i="4"/>
  <c r="J330" i="4"/>
  <c r="K330" i="4"/>
  <c r="L330" i="4"/>
  <c r="M330" i="4"/>
  <c r="N330" i="4"/>
  <c r="O330" i="4"/>
  <c r="P330" i="4"/>
  <c r="Q330" i="4"/>
  <c r="R330" i="4"/>
  <c r="S330" i="4"/>
  <c r="T330" i="4"/>
  <c r="U330" i="4"/>
  <c r="V330" i="4"/>
  <c r="W330" i="4"/>
  <c r="X330" i="4"/>
  <c r="Y330" i="4"/>
  <c r="Z330" i="4"/>
  <c r="AA330" i="4"/>
  <c r="AB330" i="4"/>
  <c r="AC330" i="4"/>
  <c r="AD330" i="4"/>
  <c r="AE330" i="4"/>
  <c r="AF330" i="4"/>
  <c r="C110" i="4"/>
  <c r="C234" i="6" s="1"/>
  <c r="E110" i="4"/>
  <c r="AI110" i="4" s="1"/>
  <c r="F110" i="4"/>
  <c r="G110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U110" i="4"/>
  <c r="V110" i="4"/>
  <c r="W110" i="4"/>
  <c r="X110" i="4"/>
  <c r="Y110" i="4"/>
  <c r="Z110" i="4"/>
  <c r="AA110" i="4"/>
  <c r="AB110" i="4"/>
  <c r="AC110" i="4"/>
  <c r="AD110" i="4"/>
  <c r="AE110" i="4"/>
  <c r="AF110" i="4"/>
  <c r="C115" i="4"/>
  <c r="C2081" i="6" s="1"/>
  <c r="E115" i="4"/>
  <c r="AI115" i="4" s="1"/>
  <c r="F115" i="4"/>
  <c r="G115" i="4"/>
  <c r="H115" i="4"/>
  <c r="I115" i="4"/>
  <c r="J115" i="4"/>
  <c r="K115" i="4"/>
  <c r="L115" i="4"/>
  <c r="M115" i="4"/>
  <c r="N115" i="4"/>
  <c r="O115" i="4"/>
  <c r="P115" i="4"/>
  <c r="Q115" i="4"/>
  <c r="R115" i="4"/>
  <c r="S115" i="4"/>
  <c r="T115" i="4"/>
  <c r="U115" i="4"/>
  <c r="V115" i="4"/>
  <c r="W115" i="4"/>
  <c r="X115" i="4"/>
  <c r="Y115" i="4"/>
  <c r="Z115" i="4"/>
  <c r="AA115" i="4"/>
  <c r="AB115" i="4"/>
  <c r="AC115" i="4"/>
  <c r="AD115" i="4"/>
  <c r="AE115" i="4"/>
  <c r="AF115" i="4"/>
  <c r="E1476" i="4"/>
  <c r="AI1476" i="4" s="1"/>
  <c r="F1476" i="4"/>
  <c r="G1476" i="4"/>
  <c r="H1476" i="4"/>
  <c r="I1476" i="4"/>
  <c r="J1476" i="4"/>
  <c r="K1476" i="4"/>
  <c r="L1476" i="4"/>
  <c r="M1476" i="4"/>
  <c r="N1476" i="4"/>
  <c r="O1476" i="4"/>
  <c r="P1476" i="4"/>
  <c r="Q1476" i="4"/>
  <c r="R1476" i="4"/>
  <c r="S1476" i="4"/>
  <c r="T1476" i="4"/>
  <c r="U1476" i="4"/>
  <c r="V1476" i="4"/>
  <c r="W1476" i="4"/>
  <c r="X1476" i="4"/>
  <c r="Y1476" i="4"/>
  <c r="Z1476" i="4"/>
  <c r="AA1476" i="4"/>
  <c r="AB1476" i="4"/>
  <c r="AC1476" i="4"/>
  <c r="AD1476" i="4"/>
  <c r="AE1476" i="4"/>
  <c r="AF1476" i="4"/>
  <c r="C1477" i="4"/>
  <c r="C1175" i="6" s="1"/>
  <c r="E1477" i="4"/>
  <c r="AI1477" i="4" s="1"/>
  <c r="F1477" i="4"/>
  <c r="G1477" i="4"/>
  <c r="H1477" i="4"/>
  <c r="I1477" i="4"/>
  <c r="J1477" i="4"/>
  <c r="K1477" i="4"/>
  <c r="L1477" i="4"/>
  <c r="M1477" i="4"/>
  <c r="N1477" i="4"/>
  <c r="O1477" i="4"/>
  <c r="P1477" i="4"/>
  <c r="Q1477" i="4"/>
  <c r="R1477" i="4"/>
  <c r="S1477" i="4"/>
  <c r="T1477" i="4"/>
  <c r="U1477" i="4"/>
  <c r="V1477" i="4"/>
  <c r="W1477" i="4"/>
  <c r="X1477" i="4"/>
  <c r="Y1477" i="4"/>
  <c r="Z1477" i="4"/>
  <c r="AA1477" i="4"/>
  <c r="AB1477" i="4"/>
  <c r="AC1477" i="4"/>
  <c r="AD1477" i="4"/>
  <c r="AE1477" i="4"/>
  <c r="AF1477" i="4"/>
  <c r="E1475" i="4"/>
  <c r="AI1475" i="4" s="1"/>
  <c r="F1475" i="4"/>
  <c r="G1475" i="4"/>
  <c r="H1475" i="4"/>
  <c r="I1475" i="4"/>
  <c r="J1475" i="4"/>
  <c r="K1475" i="4"/>
  <c r="L1475" i="4"/>
  <c r="M1475" i="4"/>
  <c r="N1475" i="4"/>
  <c r="O1475" i="4"/>
  <c r="P1475" i="4"/>
  <c r="Q1475" i="4"/>
  <c r="R1475" i="4"/>
  <c r="S1475" i="4"/>
  <c r="T1475" i="4"/>
  <c r="U1475" i="4"/>
  <c r="V1475" i="4"/>
  <c r="W1475" i="4"/>
  <c r="X1475" i="4"/>
  <c r="Y1475" i="4"/>
  <c r="Z1475" i="4"/>
  <c r="AA1475" i="4"/>
  <c r="AB1475" i="4"/>
  <c r="AC1475" i="4"/>
  <c r="AD1475" i="4"/>
  <c r="AE1475" i="4"/>
  <c r="AF1475" i="4"/>
  <c r="C299" i="4"/>
  <c r="C794" i="6" s="1"/>
  <c r="AH299" i="4"/>
  <c r="E299" i="4"/>
  <c r="F299" i="4"/>
  <c r="G299" i="4"/>
  <c r="H299" i="4"/>
  <c r="I299" i="4"/>
  <c r="J299" i="4"/>
  <c r="K299" i="4"/>
  <c r="L299" i="4"/>
  <c r="M299" i="4"/>
  <c r="N299" i="4"/>
  <c r="O299" i="4"/>
  <c r="P299" i="4"/>
  <c r="Q299" i="4"/>
  <c r="R299" i="4"/>
  <c r="S299" i="4"/>
  <c r="T299" i="4"/>
  <c r="U299" i="4"/>
  <c r="V299" i="4"/>
  <c r="W299" i="4"/>
  <c r="X299" i="4"/>
  <c r="Y299" i="4"/>
  <c r="Z299" i="4"/>
  <c r="AA299" i="4"/>
  <c r="AB299" i="4"/>
  <c r="AC299" i="4"/>
  <c r="AD299" i="4"/>
  <c r="AE299" i="4"/>
  <c r="AF299" i="4"/>
  <c r="AI299" i="4"/>
  <c r="C265" i="4"/>
  <c r="C1677" i="6" s="1"/>
  <c r="E265" i="4"/>
  <c r="AI265" i="4" s="1"/>
  <c r="F265" i="4"/>
  <c r="G265" i="4"/>
  <c r="H265" i="4"/>
  <c r="I265" i="4"/>
  <c r="J265" i="4"/>
  <c r="K265" i="4"/>
  <c r="L265" i="4"/>
  <c r="M265" i="4"/>
  <c r="N265" i="4"/>
  <c r="O265" i="4"/>
  <c r="P265" i="4"/>
  <c r="Q265" i="4"/>
  <c r="R265" i="4"/>
  <c r="S265" i="4"/>
  <c r="T265" i="4"/>
  <c r="U265" i="4"/>
  <c r="V265" i="4"/>
  <c r="W265" i="4"/>
  <c r="X265" i="4"/>
  <c r="Y265" i="4"/>
  <c r="Z265" i="4"/>
  <c r="AA265" i="4"/>
  <c r="AB265" i="4"/>
  <c r="AC265" i="4"/>
  <c r="AD265" i="4"/>
  <c r="AE265" i="4"/>
  <c r="AF265" i="4"/>
  <c r="E264" i="4"/>
  <c r="AI264" i="4" s="1"/>
  <c r="F264" i="4"/>
  <c r="G264" i="4"/>
  <c r="H264" i="4"/>
  <c r="I264" i="4"/>
  <c r="J264" i="4"/>
  <c r="K264" i="4"/>
  <c r="L264" i="4"/>
  <c r="M264" i="4"/>
  <c r="N264" i="4"/>
  <c r="O264" i="4"/>
  <c r="P264" i="4"/>
  <c r="Q264" i="4"/>
  <c r="R264" i="4"/>
  <c r="S264" i="4"/>
  <c r="T264" i="4"/>
  <c r="U264" i="4"/>
  <c r="V264" i="4"/>
  <c r="W264" i="4"/>
  <c r="X264" i="4"/>
  <c r="Y264" i="4"/>
  <c r="Z264" i="4"/>
  <c r="AA264" i="4"/>
  <c r="AB264" i="4"/>
  <c r="AC264" i="4"/>
  <c r="AD264" i="4"/>
  <c r="AE264" i="4"/>
  <c r="AF264" i="4"/>
  <c r="E263" i="4"/>
  <c r="AI263" i="4" s="1"/>
  <c r="F263" i="4"/>
  <c r="G263" i="4"/>
  <c r="H263" i="4"/>
  <c r="I263" i="4"/>
  <c r="J263" i="4"/>
  <c r="K263" i="4"/>
  <c r="L263" i="4"/>
  <c r="M263" i="4"/>
  <c r="N263" i="4"/>
  <c r="O263" i="4"/>
  <c r="P263" i="4"/>
  <c r="Q263" i="4"/>
  <c r="R263" i="4"/>
  <c r="S263" i="4"/>
  <c r="T263" i="4"/>
  <c r="U263" i="4"/>
  <c r="V263" i="4"/>
  <c r="W263" i="4"/>
  <c r="X263" i="4"/>
  <c r="Y263" i="4"/>
  <c r="Z263" i="4"/>
  <c r="AA263" i="4"/>
  <c r="AB263" i="4"/>
  <c r="AC263" i="4"/>
  <c r="AD263" i="4"/>
  <c r="AE263" i="4"/>
  <c r="AF263" i="4"/>
  <c r="C155" i="4"/>
  <c r="C1848" i="6" s="1"/>
  <c r="E155" i="4"/>
  <c r="AI155" i="4" s="1"/>
  <c r="F155" i="4"/>
  <c r="G155" i="4"/>
  <c r="H155" i="4"/>
  <c r="I155" i="4"/>
  <c r="J155" i="4"/>
  <c r="K155" i="4"/>
  <c r="L155" i="4"/>
  <c r="M155" i="4"/>
  <c r="N155" i="4"/>
  <c r="O155" i="4"/>
  <c r="P155" i="4"/>
  <c r="Q155" i="4"/>
  <c r="R155" i="4"/>
  <c r="S155" i="4"/>
  <c r="T155" i="4"/>
  <c r="U155" i="4"/>
  <c r="V155" i="4"/>
  <c r="W155" i="4"/>
  <c r="X155" i="4"/>
  <c r="Y155" i="4"/>
  <c r="Z155" i="4"/>
  <c r="AA155" i="4"/>
  <c r="AB155" i="4"/>
  <c r="AC155" i="4"/>
  <c r="AD155" i="4"/>
  <c r="AE155" i="4"/>
  <c r="AF155" i="4"/>
  <c r="E154" i="4"/>
  <c r="F154" i="4"/>
  <c r="G154" i="4"/>
  <c r="H154" i="4"/>
  <c r="I154" i="4"/>
  <c r="J154" i="4"/>
  <c r="K154" i="4"/>
  <c r="L154" i="4"/>
  <c r="M154" i="4"/>
  <c r="N154" i="4"/>
  <c r="O154" i="4"/>
  <c r="P154" i="4"/>
  <c r="Q154" i="4"/>
  <c r="R154" i="4"/>
  <c r="S154" i="4"/>
  <c r="T154" i="4"/>
  <c r="U154" i="4"/>
  <c r="V154" i="4"/>
  <c r="W154" i="4"/>
  <c r="X154" i="4"/>
  <c r="Y154" i="4"/>
  <c r="Z154" i="4"/>
  <c r="AA154" i="4"/>
  <c r="AB154" i="4"/>
  <c r="AC154" i="4"/>
  <c r="AD154" i="4"/>
  <c r="AE154" i="4"/>
  <c r="AF154" i="4"/>
  <c r="AI154" i="4"/>
  <c r="E453" i="4"/>
  <c r="AI453" i="4" s="1"/>
  <c r="F453" i="4"/>
  <c r="G453" i="4"/>
  <c r="H453" i="4"/>
  <c r="I453" i="4"/>
  <c r="J453" i="4"/>
  <c r="K453" i="4"/>
  <c r="L453" i="4"/>
  <c r="M453" i="4"/>
  <c r="N453" i="4"/>
  <c r="O453" i="4"/>
  <c r="P453" i="4"/>
  <c r="Q453" i="4"/>
  <c r="R453" i="4"/>
  <c r="S453" i="4"/>
  <c r="T453" i="4"/>
  <c r="U453" i="4"/>
  <c r="V453" i="4"/>
  <c r="W453" i="4"/>
  <c r="X453" i="4"/>
  <c r="Y453" i="4"/>
  <c r="Z453" i="4"/>
  <c r="AA453" i="4"/>
  <c r="AB453" i="4"/>
  <c r="AC453" i="4"/>
  <c r="AD453" i="4"/>
  <c r="AE453" i="4"/>
  <c r="AF453" i="4"/>
  <c r="E73" i="4"/>
  <c r="AI73" i="4" s="1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C483" i="4"/>
  <c r="C1280" i="6" s="1"/>
  <c r="E483" i="4"/>
  <c r="AI483" i="4" s="1"/>
  <c r="F483" i="4"/>
  <c r="G483" i="4"/>
  <c r="H483" i="4"/>
  <c r="I483" i="4"/>
  <c r="J483" i="4"/>
  <c r="K483" i="4"/>
  <c r="L483" i="4"/>
  <c r="M483" i="4"/>
  <c r="N483" i="4"/>
  <c r="O483" i="4"/>
  <c r="P483" i="4"/>
  <c r="Q483" i="4"/>
  <c r="R483" i="4"/>
  <c r="S483" i="4"/>
  <c r="T483" i="4"/>
  <c r="U483" i="4"/>
  <c r="V483" i="4"/>
  <c r="W483" i="4"/>
  <c r="X483" i="4"/>
  <c r="Y483" i="4"/>
  <c r="Z483" i="4"/>
  <c r="AA483" i="4"/>
  <c r="AB483" i="4"/>
  <c r="AC483" i="4"/>
  <c r="AD483" i="4"/>
  <c r="AE483" i="4"/>
  <c r="AF483" i="4"/>
  <c r="C965" i="4"/>
  <c r="C348" i="6" s="1"/>
  <c r="E965" i="4"/>
  <c r="F965" i="4"/>
  <c r="G965" i="4"/>
  <c r="H965" i="4"/>
  <c r="I965" i="4"/>
  <c r="J965" i="4"/>
  <c r="K965" i="4"/>
  <c r="L965" i="4"/>
  <c r="M965" i="4"/>
  <c r="N965" i="4"/>
  <c r="O965" i="4"/>
  <c r="P965" i="4"/>
  <c r="Q965" i="4"/>
  <c r="R965" i="4"/>
  <c r="S965" i="4"/>
  <c r="T965" i="4"/>
  <c r="U965" i="4"/>
  <c r="V965" i="4"/>
  <c r="W965" i="4"/>
  <c r="X965" i="4"/>
  <c r="Y965" i="4"/>
  <c r="Z965" i="4"/>
  <c r="AA965" i="4"/>
  <c r="AB965" i="4"/>
  <c r="AC965" i="4"/>
  <c r="AD965" i="4"/>
  <c r="AE965" i="4"/>
  <c r="AF965" i="4"/>
  <c r="AI965" i="4"/>
  <c r="C473" i="4"/>
  <c r="C1396" i="6" s="1"/>
  <c r="E473" i="4"/>
  <c r="AI473" i="4" s="1"/>
  <c r="F473" i="4"/>
  <c r="G473" i="4"/>
  <c r="H473" i="4"/>
  <c r="I473" i="4"/>
  <c r="J473" i="4"/>
  <c r="K473" i="4"/>
  <c r="L473" i="4"/>
  <c r="M473" i="4"/>
  <c r="N473" i="4"/>
  <c r="O473" i="4"/>
  <c r="P473" i="4"/>
  <c r="Q473" i="4"/>
  <c r="R473" i="4"/>
  <c r="S473" i="4"/>
  <c r="T473" i="4"/>
  <c r="U473" i="4"/>
  <c r="V473" i="4"/>
  <c r="W473" i="4"/>
  <c r="X473" i="4"/>
  <c r="Y473" i="4"/>
  <c r="Z473" i="4"/>
  <c r="AA473" i="4"/>
  <c r="AB473" i="4"/>
  <c r="AC473" i="4"/>
  <c r="AD473" i="4"/>
  <c r="AE473" i="4"/>
  <c r="AF473" i="4"/>
  <c r="AH835" i="4"/>
  <c r="E835" i="4"/>
  <c r="F835" i="4"/>
  <c r="G835" i="4"/>
  <c r="H835" i="4"/>
  <c r="I835" i="4"/>
  <c r="J835" i="4"/>
  <c r="K835" i="4"/>
  <c r="L835" i="4"/>
  <c r="M835" i="4"/>
  <c r="N835" i="4"/>
  <c r="O835" i="4"/>
  <c r="P835" i="4"/>
  <c r="Q835" i="4"/>
  <c r="R835" i="4"/>
  <c r="S835" i="4"/>
  <c r="T835" i="4"/>
  <c r="U835" i="4"/>
  <c r="V835" i="4"/>
  <c r="W835" i="4"/>
  <c r="X835" i="4"/>
  <c r="Y835" i="4"/>
  <c r="Z835" i="4"/>
  <c r="AA835" i="4"/>
  <c r="AB835" i="4"/>
  <c r="AC835" i="4"/>
  <c r="AD835" i="4"/>
  <c r="AE835" i="4"/>
  <c r="AF835" i="4"/>
  <c r="AI835" i="4"/>
  <c r="C1684" i="4"/>
  <c r="C1251" i="6" s="1"/>
  <c r="E1684" i="4"/>
  <c r="AI1684" i="4" s="1"/>
  <c r="F1684" i="4"/>
  <c r="G1684" i="4"/>
  <c r="H1684" i="4"/>
  <c r="I1684" i="4"/>
  <c r="J1684" i="4"/>
  <c r="K1684" i="4"/>
  <c r="L1684" i="4"/>
  <c r="M1684" i="4"/>
  <c r="N1684" i="4"/>
  <c r="O1684" i="4"/>
  <c r="P1684" i="4"/>
  <c r="Q1684" i="4"/>
  <c r="R1684" i="4"/>
  <c r="S1684" i="4"/>
  <c r="T1684" i="4"/>
  <c r="U1684" i="4"/>
  <c r="V1684" i="4"/>
  <c r="W1684" i="4"/>
  <c r="X1684" i="4"/>
  <c r="Y1684" i="4"/>
  <c r="Z1684" i="4"/>
  <c r="AA1684" i="4"/>
  <c r="AB1684" i="4"/>
  <c r="AC1684" i="4"/>
  <c r="AD1684" i="4"/>
  <c r="AE1684" i="4"/>
  <c r="AF1684" i="4"/>
  <c r="C1582" i="4"/>
  <c r="C1350" i="6" s="1"/>
  <c r="E1582" i="4"/>
  <c r="AI1582" i="4" s="1"/>
  <c r="F1582" i="4"/>
  <c r="G1582" i="4"/>
  <c r="H1582" i="4"/>
  <c r="I1582" i="4"/>
  <c r="J1582" i="4"/>
  <c r="K1582" i="4"/>
  <c r="L1582" i="4"/>
  <c r="M1582" i="4"/>
  <c r="N1582" i="4"/>
  <c r="O1582" i="4"/>
  <c r="P1582" i="4"/>
  <c r="Q1582" i="4"/>
  <c r="R1582" i="4"/>
  <c r="S1582" i="4"/>
  <c r="T1582" i="4"/>
  <c r="U1582" i="4"/>
  <c r="V1582" i="4"/>
  <c r="W1582" i="4"/>
  <c r="X1582" i="4"/>
  <c r="Y1582" i="4"/>
  <c r="Z1582" i="4"/>
  <c r="AA1582" i="4"/>
  <c r="AB1582" i="4"/>
  <c r="AC1582" i="4"/>
  <c r="AD1582" i="4"/>
  <c r="AE1582" i="4"/>
  <c r="AF1582" i="4"/>
  <c r="E1988" i="4"/>
  <c r="AI1988" i="4" s="1"/>
  <c r="F1988" i="4"/>
  <c r="G1988" i="4"/>
  <c r="H1988" i="4"/>
  <c r="I1988" i="4"/>
  <c r="J1988" i="4"/>
  <c r="K1988" i="4"/>
  <c r="L1988" i="4"/>
  <c r="M1988" i="4"/>
  <c r="N1988" i="4"/>
  <c r="O1988" i="4"/>
  <c r="P1988" i="4"/>
  <c r="Q1988" i="4"/>
  <c r="R1988" i="4"/>
  <c r="S1988" i="4"/>
  <c r="T1988" i="4"/>
  <c r="U1988" i="4"/>
  <c r="V1988" i="4"/>
  <c r="W1988" i="4"/>
  <c r="X1988" i="4"/>
  <c r="Y1988" i="4"/>
  <c r="Z1988" i="4"/>
  <c r="AA1988" i="4"/>
  <c r="AB1988" i="4"/>
  <c r="AC1988" i="4"/>
  <c r="AD1988" i="4"/>
  <c r="AE1988" i="4"/>
  <c r="AF1988" i="4"/>
  <c r="E465" i="4"/>
  <c r="F465" i="4"/>
  <c r="G465" i="4"/>
  <c r="H465" i="4"/>
  <c r="I465" i="4"/>
  <c r="J465" i="4"/>
  <c r="K465" i="4"/>
  <c r="L465" i="4"/>
  <c r="M465" i="4"/>
  <c r="N465" i="4"/>
  <c r="O465" i="4"/>
  <c r="P465" i="4"/>
  <c r="Q465" i="4"/>
  <c r="R465" i="4"/>
  <c r="S465" i="4"/>
  <c r="T465" i="4"/>
  <c r="U465" i="4"/>
  <c r="V465" i="4"/>
  <c r="W465" i="4"/>
  <c r="X465" i="4"/>
  <c r="Y465" i="4"/>
  <c r="Z465" i="4"/>
  <c r="AA465" i="4"/>
  <c r="AB465" i="4"/>
  <c r="AC465" i="4"/>
  <c r="AD465" i="4"/>
  <c r="AE465" i="4"/>
  <c r="AF465" i="4"/>
  <c r="AI465" i="4"/>
  <c r="C2039" i="4"/>
  <c r="C1322" i="6" s="1"/>
  <c r="E2039" i="4"/>
  <c r="AI2039" i="4" s="1"/>
  <c r="F2039" i="4"/>
  <c r="G2039" i="4"/>
  <c r="H2039" i="4"/>
  <c r="I2039" i="4"/>
  <c r="J2039" i="4"/>
  <c r="K2039" i="4"/>
  <c r="L2039" i="4"/>
  <c r="M2039" i="4"/>
  <c r="N2039" i="4"/>
  <c r="O2039" i="4"/>
  <c r="P2039" i="4"/>
  <c r="Q2039" i="4"/>
  <c r="R2039" i="4"/>
  <c r="S2039" i="4"/>
  <c r="T2039" i="4"/>
  <c r="U2039" i="4"/>
  <c r="V2039" i="4"/>
  <c r="W2039" i="4"/>
  <c r="X2039" i="4"/>
  <c r="Y2039" i="4"/>
  <c r="Z2039" i="4"/>
  <c r="AA2039" i="4"/>
  <c r="AB2039" i="4"/>
  <c r="AC2039" i="4"/>
  <c r="AD2039" i="4"/>
  <c r="AE2039" i="4"/>
  <c r="AF2039" i="4"/>
  <c r="C2041" i="4"/>
  <c r="C2136" i="6" s="1"/>
  <c r="E2041" i="4"/>
  <c r="AI2041" i="4" s="1"/>
  <c r="F2041" i="4"/>
  <c r="G2041" i="4"/>
  <c r="H2041" i="4"/>
  <c r="I2041" i="4"/>
  <c r="J2041" i="4"/>
  <c r="K2041" i="4"/>
  <c r="L2041" i="4"/>
  <c r="M2041" i="4"/>
  <c r="N2041" i="4"/>
  <c r="O2041" i="4"/>
  <c r="P2041" i="4"/>
  <c r="Q2041" i="4"/>
  <c r="R2041" i="4"/>
  <c r="S2041" i="4"/>
  <c r="T2041" i="4"/>
  <c r="U2041" i="4"/>
  <c r="V2041" i="4"/>
  <c r="W2041" i="4"/>
  <c r="X2041" i="4"/>
  <c r="Y2041" i="4"/>
  <c r="Z2041" i="4"/>
  <c r="AA2041" i="4"/>
  <c r="AB2041" i="4"/>
  <c r="AC2041" i="4"/>
  <c r="AD2041" i="4"/>
  <c r="AE2041" i="4"/>
  <c r="AF2041" i="4"/>
  <c r="E2040" i="4"/>
  <c r="AI2040" i="4" s="1"/>
  <c r="F2040" i="4"/>
  <c r="G2040" i="4"/>
  <c r="H2040" i="4"/>
  <c r="I2040" i="4"/>
  <c r="J2040" i="4"/>
  <c r="K2040" i="4"/>
  <c r="L2040" i="4"/>
  <c r="M2040" i="4"/>
  <c r="N2040" i="4"/>
  <c r="O2040" i="4"/>
  <c r="P2040" i="4"/>
  <c r="Q2040" i="4"/>
  <c r="R2040" i="4"/>
  <c r="S2040" i="4"/>
  <c r="T2040" i="4"/>
  <c r="U2040" i="4"/>
  <c r="V2040" i="4"/>
  <c r="W2040" i="4"/>
  <c r="X2040" i="4"/>
  <c r="Y2040" i="4"/>
  <c r="Z2040" i="4"/>
  <c r="AA2040" i="4"/>
  <c r="AB2040" i="4"/>
  <c r="AC2040" i="4"/>
  <c r="AD2040" i="4"/>
  <c r="AE2040" i="4"/>
  <c r="AF2040" i="4"/>
  <c r="C266" i="4"/>
  <c r="C731" i="6" s="1"/>
  <c r="E266" i="4"/>
  <c r="AI266" i="4" s="1"/>
  <c r="F266" i="4"/>
  <c r="G266" i="4"/>
  <c r="H266" i="4"/>
  <c r="I266" i="4"/>
  <c r="J266" i="4"/>
  <c r="K266" i="4"/>
  <c r="L266" i="4"/>
  <c r="M266" i="4"/>
  <c r="N266" i="4"/>
  <c r="O266" i="4"/>
  <c r="P266" i="4"/>
  <c r="Q266" i="4"/>
  <c r="R266" i="4"/>
  <c r="S266" i="4"/>
  <c r="T266" i="4"/>
  <c r="U266" i="4"/>
  <c r="V266" i="4"/>
  <c r="W266" i="4"/>
  <c r="X266" i="4"/>
  <c r="Y266" i="4"/>
  <c r="Z266" i="4"/>
  <c r="AA266" i="4"/>
  <c r="AB266" i="4"/>
  <c r="AC266" i="4"/>
  <c r="AD266" i="4"/>
  <c r="AE266" i="4"/>
  <c r="AF266" i="4"/>
  <c r="C2079" i="4"/>
  <c r="C1512" i="6" s="1"/>
  <c r="E2079" i="4"/>
  <c r="F2079" i="4"/>
  <c r="G2079" i="4"/>
  <c r="H2079" i="4"/>
  <c r="I2079" i="4"/>
  <c r="J2079" i="4"/>
  <c r="K2079" i="4"/>
  <c r="L2079" i="4"/>
  <c r="M2079" i="4"/>
  <c r="N2079" i="4"/>
  <c r="O2079" i="4"/>
  <c r="P2079" i="4"/>
  <c r="Q2079" i="4"/>
  <c r="R2079" i="4"/>
  <c r="S2079" i="4"/>
  <c r="T2079" i="4"/>
  <c r="U2079" i="4"/>
  <c r="V2079" i="4"/>
  <c r="W2079" i="4"/>
  <c r="X2079" i="4"/>
  <c r="Y2079" i="4"/>
  <c r="Z2079" i="4"/>
  <c r="AA2079" i="4"/>
  <c r="AB2079" i="4"/>
  <c r="AC2079" i="4"/>
  <c r="AD2079" i="4"/>
  <c r="AE2079" i="4"/>
  <c r="AF2079" i="4"/>
  <c r="AI2079" i="4"/>
  <c r="C1938" i="4"/>
  <c r="C428" i="6" s="1"/>
  <c r="AH1938" i="4"/>
  <c r="E1938" i="4"/>
  <c r="AI1938" i="4" s="1"/>
  <c r="F1938" i="4"/>
  <c r="G1938" i="4"/>
  <c r="H1938" i="4"/>
  <c r="I1938" i="4"/>
  <c r="J1938" i="4"/>
  <c r="K1938" i="4"/>
  <c r="L1938" i="4"/>
  <c r="M1938" i="4"/>
  <c r="N1938" i="4"/>
  <c r="O1938" i="4"/>
  <c r="P1938" i="4"/>
  <c r="Q1938" i="4"/>
  <c r="R1938" i="4"/>
  <c r="S1938" i="4"/>
  <c r="T1938" i="4"/>
  <c r="U1938" i="4"/>
  <c r="V1938" i="4"/>
  <c r="W1938" i="4"/>
  <c r="X1938" i="4"/>
  <c r="Y1938" i="4"/>
  <c r="Z1938" i="4"/>
  <c r="AA1938" i="4"/>
  <c r="AB1938" i="4"/>
  <c r="AC1938" i="4"/>
  <c r="AD1938" i="4"/>
  <c r="AE1938" i="4"/>
  <c r="AF1938" i="4"/>
  <c r="C670" i="4"/>
  <c r="C1686" i="6" s="1"/>
  <c r="E670" i="4"/>
  <c r="AI670" i="4" s="1"/>
  <c r="F670" i="4"/>
  <c r="G670" i="4"/>
  <c r="H670" i="4"/>
  <c r="I670" i="4"/>
  <c r="J670" i="4"/>
  <c r="K670" i="4"/>
  <c r="L670" i="4"/>
  <c r="M670" i="4"/>
  <c r="N670" i="4"/>
  <c r="O670" i="4"/>
  <c r="P670" i="4"/>
  <c r="Q670" i="4"/>
  <c r="R670" i="4"/>
  <c r="S670" i="4"/>
  <c r="T670" i="4"/>
  <c r="U670" i="4"/>
  <c r="V670" i="4"/>
  <c r="W670" i="4"/>
  <c r="X670" i="4"/>
  <c r="Y670" i="4"/>
  <c r="Z670" i="4"/>
  <c r="AA670" i="4"/>
  <c r="AB670" i="4"/>
  <c r="AC670" i="4"/>
  <c r="AD670" i="4"/>
  <c r="AE670" i="4"/>
  <c r="AF670" i="4"/>
  <c r="E895" i="4"/>
  <c r="F895" i="4"/>
  <c r="G895" i="4"/>
  <c r="H895" i="4"/>
  <c r="I895" i="4"/>
  <c r="J895" i="4"/>
  <c r="K895" i="4"/>
  <c r="L895" i="4"/>
  <c r="M895" i="4"/>
  <c r="N895" i="4"/>
  <c r="O895" i="4"/>
  <c r="P895" i="4"/>
  <c r="Q895" i="4"/>
  <c r="R895" i="4"/>
  <c r="S895" i="4"/>
  <c r="T895" i="4"/>
  <c r="U895" i="4"/>
  <c r="V895" i="4"/>
  <c r="W895" i="4"/>
  <c r="X895" i="4"/>
  <c r="Y895" i="4"/>
  <c r="Z895" i="4"/>
  <c r="AA895" i="4"/>
  <c r="AB895" i="4"/>
  <c r="AC895" i="4"/>
  <c r="AD895" i="4"/>
  <c r="AE895" i="4"/>
  <c r="AF895" i="4"/>
  <c r="AI895" i="4"/>
  <c r="C896" i="4"/>
  <c r="C342" i="6" s="1"/>
  <c r="E896" i="4"/>
  <c r="AI896" i="4" s="1"/>
  <c r="F896" i="4"/>
  <c r="G896" i="4"/>
  <c r="H896" i="4"/>
  <c r="I896" i="4"/>
  <c r="J896" i="4"/>
  <c r="K896" i="4"/>
  <c r="L896" i="4"/>
  <c r="M896" i="4"/>
  <c r="N896" i="4"/>
  <c r="O896" i="4"/>
  <c r="P896" i="4"/>
  <c r="Q896" i="4"/>
  <c r="R896" i="4"/>
  <c r="S896" i="4"/>
  <c r="T896" i="4"/>
  <c r="U896" i="4"/>
  <c r="V896" i="4"/>
  <c r="W896" i="4"/>
  <c r="X896" i="4"/>
  <c r="Y896" i="4"/>
  <c r="Z896" i="4"/>
  <c r="AA896" i="4"/>
  <c r="AB896" i="4"/>
  <c r="AC896" i="4"/>
  <c r="AD896" i="4"/>
  <c r="AE896" i="4"/>
  <c r="AF896" i="4"/>
  <c r="C674" i="4"/>
  <c r="C730" i="6" s="1"/>
  <c r="E674" i="4"/>
  <c r="AI674" i="4" s="1"/>
  <c r="F674" i="4"/>
  <c r="G674" i="4"/>
  <c r="H674" i="4"/>
  <c r="I674" i="4"/>
  <c r="J674" i="4"/>
  <c r="K674" i="4"/>
  <c r="L674" i="4"/>
  <c r="M674" i="4"/>
  <c r="N674" i="4"/>
  <c r="O674" i="4"/>
  <c r="P674" i="4"/>
  <c r="Q674" i="4"/>
  <c r="R674" i="4"/>
  <c r="S674" i="4"/>
  <c r="T674" i="4"/>
  <c r="U674" i="4"/>
  <c r="V674" i="4"/>
  <c r="W674" i="4"/>
  <c r="X674" i="4"/>
  <c r="Y674" i="4"/>
  <c r="Z674" i="4"/>
  <c r="AA674" i="4"/>
  <c r="AB674" i="4"/>
  <c r="AC674" i="4"/>
  <c r="AD674" i="4"/>
  <c r="AE674" i="4"/>
  <c r="AF674" i="4"/>
  <c r="C374" i="4"/>
  <c r="C1565" i="6" s="1"/>
  <c r="E374" i="4"/>
  <c r="AI374" i="4" s="1"/>
  <c r="F374" i="4"/>
  <c r="G374" i="4"/>
  <c r="H374" i="4"/>
  <c r="I374" i="4"/>
  <c r="J374" i="4"/>
  <c r="K374" i="4"/>
  <c r="L374" i="4"/>
  <c r="M374" i="4"/>
  <c r="N374" i="4"/>
  <c r="O374" i="4"/>
  <c r="P374" i="4"/>
  <c r="Q374" i="4"/>
  <c r="R374" i="4"/>
  <c r="S374" i="4"/>
  <c r="T374" i="4"/>
  <c r="U374" i="4"/>
  <c r="V374" i="4"/>
  <c r="W374" i="4"/>
  <c r="X374" i="4"/>
  <c r="Y374" i="4"/>
  <c r="Z374" i="4"/>
  <c r="AA374" i="4"/>
  <c r="AB374" i="4"/>
  <c r="AC374" i="4"/>
  <c r="AD374" i="4"/>
  <c r="AE374" i="4"/>
  <c r="AF374" i="4"/>
  <c r="E400" i="4"/>
  <c r="AI400" i="4" s="1"/>
  <c r="F400" i="4"/>
  <c r="G400" i="4"/>
  <c r="H400" i="4"/>
  <c r="I400" i="4"/>
  <c r="J400" i="4"/>
  <c r="K400" i="4"/>
  <c r="L400" i="4"/>
  <c r="M400" i="4"/>
  <c r="N400" i="4"/>
  <c r="O400" i="4"/>
  <c r="P400" i="4"/>
  <c r="Q400" i="4"/>
  <c r="R400" i="4"/>
  <c r="S400" i="4"/>
  <c r="T400" i="4"/>
  <c r="U400" i="4"/>
  <c r="V400" i="4"/>
  <c r="W400" i="4"/>
  <c r="X400" i="4"/>
  <c r="Y400" i="4"/>
  <c r="Z400" i="4"/>
  <c r="AA400" i="4"/>
  <c r="AB400" i="4"/>
  <c r="AC400" i="4"/>
  <c r="AD400" i="4"/>
  <c r="AE400" i="4"/>
  <c r="AF400" i="4"/>
  <c r="C1893" i="4"/>
  <c r="C738" i="6" s="1"/>
  <c r="E1893" i="4"/>
  <c r="AI1893" i="4" s="1"/>
  <c r="F1893" i="4"/>
  <c r="G1893" i="4"/>
  <c r="H1893" i="4"/>
  <c r="I1893" i="4"/>
  <c r="J1893" i="4"/>
  <c r="K1893" i="4"/>
  <c r="L1893" i="4"/>
  <c r="M1893" i="4"/>
  <c r="N1893" i="4"/>
  <c r="O1893" i="4"/>
  <c r="P1893" i="4"/>
  <c r="Q1893" i="4"/>
  <c r="R1893" i="4"/>
  <c r="S1893" i="4"/>
  <c r="T1893" i="4"/>
  <c r="U1893" i="4"/>
  <c r="V1893" i="4"/>
  <c r="W1893" i="4"/>
  <c r="X1893" i="4"/>
  <c r="Y1893" i="4"/>
  <c r="Z1893" i="4"/>
  <c r="AA1893" i="4"/>
  <c r="AB1893" i="4"/>
  <c r="AC1893" i="4"/>
  <c r="AD1893" i="4"/>
  <c r="AE1893" i="4"/>
  <c r="AF1893" i="4"/>
  <c r="C971" i="4"/>
  <c r="C1461" i="6" s="1"/>
  <c r="E971" i="4"/>
  <c r="AI971" i="4" s="1"/>
  <c r="F971" i="4"/>
  <c r="G971" i="4"/>
  <c r="H971" i="4"/>
  <c r="I971" i="4"/>
  <c r="J971" i="4"/>
  <c r="K971" i="4"/>
  <c r="L971" i="4"/>
  <c r="M971" i="4"/>
  <c r="N971" i="4"/>
  <c r="O971" i="4"/>
  <c r="P971" i="4"/>
  <c r="Q971" i="4"/>
  <c r="R971" i="4"/>
  <c r="S971" i="4"/>
  <c r="T971" i="4"/>
  <c r="U971" i="4"/>
  <c r="V971" i="4"/>
  <c r="W971" i="4"/>
  <c r="X971" i="4"/>
  <c r="Y971" i="4"/>
  <c r="Z971" i="4"/>
  <c r="AA971" i="4"/>
  <c r="AB971" i="4"/>
  <c r="AC971" i="4"/>
  <c r="AD971" i="4"/>
  <c r="AE971" i="4"/>
  <c r="AF971" i="4"/>
  <c r="E2080" i="4"/>
  <c r="AI2080" i="4" s="1"/>
  <c r="F2080" i="4"/>
  <c r="G2080" i="4"/>
  <c r="H2080" i="4"/>
  <c r="I2080" i="4"/>
  <c r="J2080" i="4"/>
  <c r="K2080" i="4"/>
  <c r="L2080" i="4"/>
  <c r="M2080" i="4"/>
  <c r="N2080" i="4"/>
  <c r="O2080" i="4"/>
  <c r="P2080" i="4"/>
  <c r="Q2080" i="4"/>
  <c r="R2080" i="4"/>
  <c r="S2080" i="4"/>
  <c r="T2080" i="4"/>
  <c r="U2080" i="4"/>
  <c r="V2080" i="4"/>
  <c r="W2080" i="4"/>
  <c r="X2080" i="4"/>
  <c r="Y2080" i="4"/>
  <c r="Z2080" i="4"/>
  <c r="AA2080" i="4"/>
  <c r="AB2080" i="4"/>
  <c r="AC2080" i="4"/>
  <c r="AD2080" i="4"/>
  <c r="AE2080" i="4"/>
  <c r="AF2080" i="4"/>
  <c r="E2081" i="4"/>
  <c r="F2081" i="4"/>
  <c r="G2081" i="4"/>
  <c r="H2081" i="4"/>
  <c r="I2081" i="4"/>
  <c r="J2081" i="4"/>
  <c r="K2081" i="4"/>
  <c r="L2081" i="4"/>
  <c r="M2081" i="4"/>
  <c r="N2081" i="4"/>
  <c r="O2081" i="4"/>
  <c r="P2081" i="4"/>
  <c r="Q2081" i="4"/>
  <c r="R2081" i="4"/>
  <c r="S2081" i="4"/>
  <c r="T2081" i="4"/>
  <c r="U2081" i="4"/>
  <c r="V2081" i="4"/>
  <c r="W2081" i="4"/>
  <c r="X2081" i="4"/>
  <c r="Y2081" i="4"/>
  <c r="Z2081" i="4"/>
  <c r="AA2081" i="4"/>
  <c r="AB2081" i="4"/>
  <c r="AC2081" i="4"/>
  <c r="AD2081" i="4"/>
  <c r="AE2081" i="4"/>
  <c r="AF2081" i="4"/>
  <c r="AI2081" i="4"/>
  <c r="C787" i="4"/>
  <c r="C855" i="6" s="1"/>
  <c r="E787" i="4"/>
  <c r="AI787" i="4" s="1"/>
  <c r="F787" i="4"/>
  <c r="G787" i="4"/>
  <c r="H787" i="4"/>
  <c r="I787" i="4"/>
  <c r="J787" i="4"/>
  <c r="K787" i="4"/>
  <c r="L787" i="4"/>
  <c r="M787" i="4"/>
  <c r="N787" i="4"/>
  <c r="O787" i="4"/>
  <c r="P787" i="4"/>
  <c r="Q787" i="4"/>
  <c r="R787" i="4"/>
  <c r="S787" i="4"/>
  <c r="T787" i="4"/>
  <c r="U787" i="4"/>
  <c r="V787" i="4"/>
  <c r="W787" i="4"/>
  <c r="X787" i="4"/>
  <c r="Y787" i="4"/>
  <c r="Z787" i="4"/>
  <c r="AA787" i="4"/>
  <c r="AB787" i="4"/>
  <c r="AC787" i="4"/>
  <c r="AD787" i="4"/>
  <c r="AE787" i="4"/>
  <c r="AF787" i="4"/>
  <c r="C454" i="4"/>
  <c r="C1230" i="6" s="1"/>
  <c r="E454" i="4"/>
  <c r="AI454" i="4" s="1"/>
  <c r="F454" i="4"/>
  <c r="G454" i="4"/>
  <c r="H454" i="4"/>
  <c r="I454" i="4"/>
  <c r="J454" i="4"/>
  <c r="K454" i="4"/>
  <c r="L454" i="4"/>
  <c r="M454" i="4"/>
  <c r="N454" i="4"/>
  <c r="O454" i="4"/>
  <c r="P454" i="4"/>
  <c r="Q454" i="4"/>
  <c r="R454" i="4"/>
  <c r="S454" i="4"/>
  <c r="T454" i="4"/>
  <c r="U454" i="4"/>
  <c r="V454" i="4"/>
  <c r="W454" i="4"/>
  <c r="X454" i="4"/>
  <c r="Y454" i="4"/>
  <c r="Z454" i="4"/>
  <c r="AA454" i="4"/>
  <c r="AB454" i="4"/>
  <c r="AC454" i="4"/>
  <c r="AD454" i="4"/>
  <c r="AE454" i="4"/>
  <c r="AF454" i="4"/>
  <c r="C308" i="4"/>
  <c r="C2075" i="6" s="1"/>
  <c r="E308" i="4"/>
  <c r="AI308" i="4" s="1"/>
  <c r="F308" i="4"/>
  <c r="G308" i="4"/>
  <c r="H308" i="4"/>
  <c r="I308" i="4"/>
  <c r="J308" i="4"/>
  <c r="K308" i="4"/>
  <c r="L308" i="4"/>
  <c r="M308" i="4"/>
  <c r="N308" i="4"/>
  <c r="O308" i="4"/>
  <c r="P308" i="4"/>
  <c r="Q308" i="4"/>
  <c r="R308" i="4"/>
  <c r="S308" i="4"/>
  <c r="T308" i="4"/>
  <c r="U308" i="4"/>
  <c r="V308" i="4"/>
  <c r="W308" i="4"/>
  <c r="X308" i="4"/>
  <c r="Y308" i="4"/>
  <c r="Z308" i="4"/>
  <c r="AA308" i="4"/>
  <c r="AB308" i="4"/>
  <c r="AC308" i="4"/>
  <c r="AD308" i="4"/>
  <c r="AE308" i="4"/>
  <c r="AF308" i="4"/>
  <c r="C58" i="4"/>
  <c r="C995" i="6" s="1"/>
  <c r="AH58" i="4"/>
  <c r="E58" i="4"/>
  <c r="AI58" i="4" s="1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E970" i="4"/>
  <c r="AI970" i="4" s="1"/>
  <c r="F970" i="4"/>
  <c r="G970" i="4"/>
  <c r="H970" i="4"/>
  <c r="I970" i="4"/>
  <c r="J970" i="4"/>
  <c r="K970" i="4"/>
  <c r="L970" i="4"/>
  <c r="M970" i="4"/>
  <c r="N970" i="4"/>
  <c r="O970" i="4"/>
  <c r="P970" i="4"/>
  <c r="Q970" i="4"/>
  <c r="R970" i="4"/>
  <c r="S970" i="4"/>
  <c r="T970" i="4"/>
  <c r="U970" i="4"/>
  <c r="V970" i="4"/>
  <c r="W970" i="4"/>
  <c r="X970" i="4"/>
  <c r="Y970" i="4"/>
  <c r="Z970" i="4"/>
  <c r="AA970" i="4"/>
  <c r="AB970" i="4"/>
  <c r="AC970" i="4"/>
  <c r="AD970" i="4"/>
  <c r="AE970" i="4"/>
  <c r="AF970" i="4"/>
  <c r="C1563" i="4"/>
  <c r="C546" i="6" s="1"/>
  <c r="AH1563" i="4"/>
  <c r="E1563" i="4"/>
  <c r="AI1563" i="4" s="1"/>
  <c r="F1563" i="4"/>
  <c r="G1563" i="4"/>
  <c r="H1563" i="4"/>
  <c r="I1563" i="4"/>
  <c r="J1563" i="4"/>
  <c r="K1563" i="4"/>
  <c r="L1563" i="4"/>
  <c r="M1563" i="4"/>
  <c r="N1563" i="4"/>
  <c r="O1563" i="4"/>
  <c r="P1563" i="4"/>
  <c r="Q1563" i="4"/>
  <c r="R1563" i="4"/>
  <c r="S1563" i="4"/>
  <c r="T1563" i="4"/>
  <c r="U1563" i="4"/>
  <c r="V1563" i="4"/>
  <c r="W1563" i="4"/>
  <c r="X1563" i="4"/>
  <c r="Y1563" i="4"/>
  <c r="Z1563" i="4"/>
  <c r="AA1563" i="4"/>
  <c r="AB1563" i="4"/>
  <c r="AC1563" i="4"/>
  <c r="AD1563" i="4"/>
  <c r="AE1563" i="4"/>
  <c r="AF1563" i="4"/>
  <c r="C1557" i="4"/>
  <c r="C1383" i="6" s="1"/>
  <c r="E1557" i="4"/>
  <c r="AI1557" i="4" s="1"/>
  <c r="F1557" i="4"/>
  <c r="G1557" i="4"/>
  <c r="H1557" i="4"/>
  <c r="I1557" i="4"/>
  <c r="J1557" i="4"/>
  <c r="K1557" i="4"/>
  <c r="L1557" i="4"/>
  <c r="M1557" i="4"/>
  <c r="N1557" i="4"/>
  <c r="O1557" i="4"/>
  <c r="P1557" i="4"/>
  <c r="Q1557" i="4"/>
  <c r="R1557" i="4"/>
  <c r="S1557" i="4"/>
  <c r="T1557" i="4"/>
  <c r="U1557" i="4"/>
  <c r="V1557" i="4"/>
  <c r="W1557" i="4"/>
  <c r="X1557" i="4"/>
  <c r="Y1557" i="4"/>
  <c r="Z1557" i="4"/>
  <c r="AA1557" i="4"/>
  <c r="AB1557" i="4"/>
  <c r="AC1557" i="4"/>
  <c r="AD1557" i="4"/>
  <c r="AE1557" i="4"/>
  <c r="AF1557" i="4"/>
  <c r="C1330" i="4"/>
  <c r="C677" i="6" s="1"/>
  <c r="E1330" i="4"/>
  <c r="AI1330" i="4" s="1"/>
  <c r="F1330" i="4"/>
  <c r="G1330" i="4"/>
  <c r="H1330" i="4"/>
  <c r="I1330" i="4"/>
  <c r="J1330" i="4"/>
  <c r="K1330" i="4"/>
  <c r="L1330" i="4"/>
  <c r="M1330" i="4"/>
  <c r="N1330" i="4"/>
  <c r="O1330" i="4"/>
  <c r="P1330" i="4"/>
  <c r="Q1330" i="4"/>
  <c r="R1330" i="4"/>
  <c r="S1330" i="4"/>
  <c r="T1330" i="4"/>
  <c r="U1330" i="4"/>
  <c r="V1330" i="4"/>
  <c r="W1330" i="4"/>
  <c r="X1330" i="4"/>
  <c r="Y1330" i="4"/>
  <c r="Z1330" i="4"/>
  <c r="AA1330" i="4"/>
  <c r="AB1330" i="4"/>
  <c r="AC1330" i="4"/>
  <c r="AD1330" i="4"/>
  <c r="AE1330" i="4"/>
  <c r="AF1330" i="4"/>
  <c r="E1046" i="4"/>
  <c r="AI1046" i="4" s="1"/>
  <c r="F1046" i="4"/>
  <c r="G1046" i="4"/>
  <c r="H1046" i="4"/>
  <c r="I1046" i="4"/>
  <c r="J1046" i="4"/>
  <c r="K1046" i="4"/>
  <c r="L1046" i="4"/>
  <c r="M1046" i="4"/>
  <c r="N1046" i="4"/>
  <c r="O1046" i="4"/>
  <c r="P1046" i="4"/>
  <c r="Q1046" i="4"/>
  <c r="R1046" i="4"/>
  <c r="S1046" i="4"/>
  <c r="T1046" i="4"/>
  <c r="U1046" i="4"/>
  <c r="V1046" i="4"/>
  <c r="W1046" i="4"/>
  <c r="X1046" i="4"/>
  <c r="Y1046" i="4"/>
  <c r="Z1046" i="4"/>
  <c r="AA1046" i="4"/>
  <c r="AB1046" i="4"/>
  <c r="AC1046" i="4"/>
  <c r="AD1046" i="4"/>
  <c r="AE1046" i="4"/>
  <c r="AF1046" i="4"/>
  <c r="C1930" i="4"/>
  <c r="C1849" i="6" s="1"/>
  <c r="E1930" i="4"/>
  <c r="AI1930" i="4" s="1"/>
  <c r="F1930" i="4"/>
  <c r="G1930" i="4"/>
  <c r="H1930" i="4"/>
  <c r="I1930" i="4"/>
  <c r="J1930" i="4"/>
  <c r="K1930" i="4"/>
  <c r="L1930" i="4"/>
  <c r="M1930" i="4"/>
  <c r="N1930" i="4"/>
  <c r="O1930" i="4"/>
  <c r="P1930" i="4"/>
  <c r="Q1930" i="4"/>
  <c r="R1930" i="4"/>
  <c r="S1930" i="4"/>
  <c r="T1930" i="4"/>
  <c r="U1930" i="4"/>
  <c r="V1930" i="4"/>
  <c r="W1930" i="4"/>
  <c r="X1930" i="4"/>
  <c r="Y1930" i="4"/>
  <c r="Z1930" i="4"/>
  <c r="AA1930" i="4"/>
  <c r="AB1930" i="4"/>
  <c r="AC1930" i="4"/>
  <c r="AD1930" i="4"/>
  <c r="AE1930" i="4"/>
  <c r="AF1930" i="4"/>
  <c r="C1929" i="4"/>
  <c r="C408" i="6" s="1"/>
  <c r="AH1929" i="4"/>
  <c r="E1929" i="4"/>
  <c r="AI1929" i="4" s="1"/>
  <c r="F1929" i="4"/>
  <c r="G1929" i="4"/>
  <c r="H1929" i="4"/>
  <c r="I1929" i="4"/>
  <c r="J1929" i="4"/>
  <c r="K1929" i="4"/>
  <c r="L1929" i="4"/>
  <c r="M1929" i="4"/>
  <c r="N1929" i="4"/>
  <c r="O1929" i="4"/>
  <c r="P1929" i="4"/>
  <c r="Q1929" i="4"/>
  <c r="R1929" i="4"/>
  <c r="S1929" i="4"/>
  <c r="T1929" i="4"/>
  <c r="U1929" i="4"/>
  <c r="V1929" i="4"/>
  <c r="W1929" i="4"/>
  <c r="X1929" i="4"/>
  <c r="Y1929" i="4"/>
  <c r="Z1929" i="4"/>
  <c r="AA1929" i="4"/>
  <c r="AB1929" i="4"/>
  <c r="AC1929" i="4"/>
  <c r="AD1929" i="4"/>
  <c r="AE1929" i="4"/>
  <c r="AF1929" i="4"/>
  <c r="E1376" i="4"/>
  <c r="AI1376" i="4" s="1"/>
  <c r="F1376" i="4"/>
  <c r="G1376" i="4"/>
  <c r="H1376" i="4"/>
  <c r="I1376" i="4"/>
  <c r="J1376" i="4"/>
  <c r="K1376" i="4"/>
  <c r="L1376" i="4"/>
  <c r="M1376" i="4"/>
  <c r="N1376" i="4"/>
  <c r="O1376" i="4"/>
  <c r="P1376" i="4"/>
  <c r="Q1376" i="4"/>
  <c r="R1376" i="4"/>
  <c r="S1376" i="4"/>
  <c r="T1376" i="4"/>
  <c r="U1376" i="4"/>
  <c r="V1376" i="4"/>
  <c r="W1376" i="4"/>
  <c r="X1376" i="4"/>
  <c r="Y1376" i="4"/>
  <c r="Z1376" i="4"/>
  <c r="AA1376" i="4"/>
  <c r="AB1376" i="4"/>
  <c r="AC1376" i="4"/>
  <c r="AD1376" i="4"/>
  <c r="AE1376" i="4"/>
  <c r="AF1376" i="4"/>
  <c r="C1749" i="4"/>
  <c r="C2068" i="6" s="1"/>
  <c r="E1749" i="4"/>
  <c r="AI1749" i="4" s="1"/>
  <c r="F1749" i="4"/>
  <c r="G1749" i="4"/>
  <c r="H1749" i="4"/>
  <c r="I1749" i="4"/>
  <c r="J1749" i="4"/>
  <c r="K1749" i="4"/>
  <c r="L1749" i="4"/>
  <c r="M1749" i="4"/>
  <c r="N1749" i="4"/>
  <c r="O1749" i="4"/>
  <c r="P1749" i="4"/>
  <c r="Q1749" i="4"/>
  <c r="R1749" i="4"/>
  <c r="S1749" i="4"/>
  <c r="T1749" i="4"/>
  <c r="U1749" i="4"/>
  <c r="V1749" i="4"/>
  <c r="W1749" i="4"/>
  <c r="X1749" i="4"/>
  <c r="Y1749" i="4"/>
  <c r="Z1749" i="4"/>
  <c r="AA1749" i="4"/>
  <c r="AB1749" i="4"/>
  <c r="AC1749" i="4"/>
  <c r="AD1749" i="4"/>
  <c r="AE1749" i="4"/>
  <c r="AF1749" i="4"/>
  <c r="E1748" i="4"/>
  <c r="AI1748" i="4" s="1"/>
  <c r="F1748" i="4"/>
  <c r="G1748" i="4"/>
  <c r="H1748" i="4"/>
  <c r="I1748" i="4"/>
  <c r="J1748" i="4"/>
  <c r="K1748" i="4"/>
  <c r="L1748" i="4"/>
  <c r="M1748" i="4"/>
  <c r="N1748" i="4"/>
  <c r="O1748" i="4"/>
  <c r="P1748" i="4"/>
  <c r="Q1748" i="4"/>
  <c r="R1748" i="4"/>
  <c r="S1748" i="4"/>
  <c r="T1748" i="4"/>
  <c r="U1748" i="4"/>
  <c r="V1748" i="4"/>
  <c r="W1748" i="4"/>
  <c r="X1748" i="4"/>
  <c r="Y1748" i="4"/>
  <c r="Z1748" i="4"/>
  <c r="AA1748" i="4"/>
  <c r="AB1748" i="4"/>
  <c r="AC1748" i="4"/>
  <c r="AD1748" i="4"/>
  <c r="AE1748" i="4"/>
  <c r="AF1748" i="4"/>
  <c r="C652" i="4"/>
  <c r="C1850" i="6" s="1"/>
  <c r="AH652" i="4"/>
  <c r="D1850" i="6" s="1"/>
  <c r="E652" i="4"/>
  <c r="AI652" i="4" s="1"/>
  <c r="F652" i="4"/>
  <c r="G652" i="4"/>
  <c r="H652" i="4"/>
  <c r="I652" i="4"/>
  <c r="J652" i="4"/>
  <c r="K652" i="4"/>
  <c r="L652" i="4"/>
  <c r="M652" i="4"/>
  <c r="N652" i="4"/>
  <c r="O652" i="4"/>
  <c r="P652" i="4"/>
  <c r="Q652" i="4"/>
  <c r="R652" i="4"/>
  <c r="S652" i="4"/>
  <c r="T652" i="4"/>
  <c r="U652" i="4"/>
  <c r="V652" i="4"/>
  <c r="W652" i="4"/>
  <c r="X652" i="4"/>
  <c r="Y652" i="4"/>
  <c r="Z652" i="4"/>
  <c r="AA652" i="4"/>
  <c r="AB652" i="4"/>
  <c r="AC652" i="4"/>
  <c r="AD652" i="4"/>
  <c r="AE652" i="4"/>
  <c r="AF652" i="4"/>
  <c r="C537" i="4"/>
  <c r="C1780" i="6" s="1"/>
  <c r="E537" i="4"/>
  <c r="AI537" i="4" s="1"/>
  <c r="F537" i="4"/>
  <c r="G537" i="4"/>
  <c r="H537" i="4"/>
  <c r="I537" i="4"/>
  <c r="J537" i="4"/>
  <c r="K537" i="4"/>
  <c r="L537" i="4"/>
  <c r="M537" i="4"/>
  <c r="N537" i="4"/>
  <c r="O537" i="4"/>
  <c r="P537" i="4"/>
  <c r="Q537" i="4"/>
  <c r="R537" i="4"/>
  <c r="S537" i="4"/>
  <c r="T537" i="4"/>
  <c r="U537" i="4"/>
  <c r="V537" i="4"/>
  <c r="W537" i="4"/>
  <c r="X537" i="4"/>
  <c r="Y537" i="4"/>
  <c r="Z537" i="4"/>
  <c r="AA537" i="4"/>
  <c r="AB537" i="4"/>
  <c r="AC537" i="4"/>
  <c r="AD537" i="4"/>
  <c r="AE537" i="4"/>
  <c r="AF537" i="4"/>
  <c r="E1959" i="4"/>
  <c r="F1959" i="4"/>
  <c r="G1959" i="4"/>
  <c r="H1959" i="4"/>
  <c r="I1959" i="4"/>
  <c r="J1959" i="4"/>
  <c r="K1959" i="4"/>
  <c r="L1959" i="4"/>
  <c r="M1959" i="4"/>
  <c r="N1959" i="4"/>
  <c r="O1959" i="4"/>
  <c r="P1959" i="4"/>
  <c r="Q1959" i="4"/>
  <c r="R1959" i="4"/>
  <c r="S1959" i="4"/>
  <c r="T1959" i="4"/>
  <c r="U1959" i="4"/>
  <c r="V1959" i="4"/>
  <c r="W1959" i="4"/>
  <c r="X1959" i="4"/>
  <c r="Y1959" i="4"/>
  <c r="Z1959" i="4"/>
  <c r="AA1959" i="4"/>
  <c r="AB1959" i="4"/>
  <c r="AC1959" i="4"/>
  <c r="AD1959" i="4"/>
  <c r="AE1959" i="4"/>
  <c r="AF1959" i="4"/>
  <c r="AI1959" i="4"/>
  <c r="C1468" i="4"/>
  <c r="C1645" i="6" s="1"/>
  <c r="E1468" i="4"/>
  <c r="AI1468" i="4" s="1"/>
  <c r="F1468" i="4"/>
  <c r="G1468" i="4"/>
  <c r="H1468" i="4"/>
  <c r="I1468" i="4"/>
  <c r="J1468" i="4"/>
  <c r="K1468" i="4"/>
  <c r="L1468" i="4"/>
  <c r="M1468" i="4"/>
  <c r="N1468" i="4"/>
  <c r="O1468" i="4"/>
  <c r="P1468" i="4"/>
  <c r="Q1468" i="4"/>
  <c r="R1468" i="4"/>
  <c r="S1468" i="4"/>
  <c r="T1468" i="4"/>
  <c r="U1468" i="4"/>
  <c r="V1468" i="4"/>
  <c r="W1468" i="4"/>
  <c r="X1468" i="4"/>
  <c r="Y1468" i="4"/>
  <c r="Z1468" i="4"/>
  <c r="AA1468" i="4"/>
  <c r="AB1468" i="4"/>
  <c r="AC1468" i="4"/>
  <c r="AD1468" i="4"/>
  <c r="AE1468" i="4"/>
  <c r="AF1468" i="4"/>
  <c r="E1387" i="4"/>
  <c r="AI1387" i="4" s="1"/>
  <c r="F1387" i="4"/>
  <c r="G1387" i="4"/>
  <c r="H1387" i="4"/>
  <c r="I1387" i="4"/>
  <c r="J1387" i="4"/>
  <c r="K1387" i="4"/>
  <c r="L1387" i="4"/>
  <c r="M1387" i="4"/>
  <c r="N1387" i="4"/>
  <c r="O1387" i="4"/>
  <c r="P1387" i="4"/>
  <c r="Q1387" i="4"/>
  <c r="R1387" i="4"/>
  <c r="S1387" i="4"/>
  <c r="T1387" i="4"/>
  <c r="U1387" i="4"/>
  <c r="V1387" i="4"/>
  <c r="W1387" i="4"/>
  <c r="X1387" i="4"/>
  <c r="Y1387" i="4"/>
  <c r="Z1387" i="4"/>
  <c r="AA1387" i="4"/>
  <c r="AB1387" i="4"/>
  <c r="AC1387" i="4"/>
  <c r="AD1387" i="4"/>
  <c r="AE1387" i="4"/>
  <c r="AF1387" i="4"/>
  <c r="C251" i="4"/>
  <c r="C1019" i="6" s="1"/>
  <c r="E251" i="4"/>
  <c r="AI251" i="4" s="1"/>
  <c r="F251" i="4"/>
  <c r="G251" i="4"/>
  <c r="H251" i="4"/>
  <c r="I251" i="4"/>
  <c r="J251" i="4"/>
  <c r="K251" i="4"/>
  <c r="L251" i="4"/>
  <c r="M251" i="4"/>
  <c r="N251" i="4"/>
  <c r="O251" i="4"/>
  <c r="P251" i="4"/>
  <c r="Q251" i="4"/>
  <c r="R251" i="4"/>
  <c r="S251" i="4"/>
  <c r="T251" i="4"/>
  <c r="U251" i="4"/>
  <c r="V251" i="4"/>
  <c r="W251" i="4"/>
  <c r="X251" i="4"/>
  <c r="Y251" i="4"/>
  <c r="Z251" i="4"/>
  <c r="AA251" i="4"/>
  <c r="AB251" i="4"/>
  <c r="AC251" i="4"/>
  <c r="AD251" i="4"/>
  <c r="AE251" i="4"/>
  <c r="AF251" i="4"/>
  <c r="C1425" i="4"/>
  <c r="C927" i="6" s="1"/>
  <c r="E1425" i="4"/>
  <c r="AI1425" i="4" s="1"/>
  <c r="F1425" i="4"/>
  <c r="G1425" i="4"/>
  <c r="H1425" i="4"/>
  <c r="I1425" i="4"/>
  <c r="J1425" i="4"/>
  <c r="K1425" i="4"/>
  <c r="L1425" i="4"/>
  <c r="M1425" i="4"/>
  <c r="N1425" i="4"/>
  <c r="O1425" i="4"/>
  <c r="P1425" i="4"/>
  <c r="Q1425" i="4"/>
  <c r="R1425" i="4"/>
  <c r="S1425" i="4"/>
  <c r="T1425" i="4"/>
  <c r="U1425" i="4"/>
  <c r="V1425" i="4"/>
  <c r="W1425" i="4"/>
  <c r="X1425" i="4"/>
  <c r="Y1425" i="4"/>
  <c r="Z1425" i="4"/>
  <c r="AA1425" i="4"/>
  <c r="AB1425" i="4"/>
  <c r="AC1425" i="4"/>
  <c r="AD1425" i="4"/>
  <c r="AE1425" i="4"/>
  <c r="AF1425" i="4"/>
  <c r="C864" i="4"/>
  <c r="C777" i="6" s="1"/>
  <c r="E864" i="4"/>
  <c r="AI864" i="4" s="1"/>
  <c r="F864" i="4"/>
  <c r="G864" i="4"/>
  <c r="H864" i="4"/>
  <c r="I864" i="4"/>
  <c r="J864" i="4"/>
  <c r="K864" i="4"/>
  <c r="L864" i="4"/>
  <c r="M864" i="4"/>
  <c r="N864" i="4"/>
  <c r="O864" i="4"/>
  <c r="P864" i="4"/>
  <c r="Q864" i="4"/>
  <c r="R864" i="4"/>
  <c r="S864" i="4"/>
  <c r="T864" i="4"/>
  <c r="U864" i="4"/>
  <c r="V864" i="4"/>
  <c r="W864" i="4"/>
  <c r="X864" i="4"/>
  <c r="Y864" i="4"/>
  <c r="Z864" i="4"/>
  <c r="AA864" i="4"/>
  <c r="AB864" i="4"/>
  <c r="AC864" i="4"/>
  <c r="AD864" i="4"/>
  <c r="AE864" i="4"/>
  <c r="AF864" i="4"/>
  <c r="C1688" i="4"/>
  <c r="C146" i="6" s="1"/>
  <c r="E1688" i="4"/>
  <c r="AI1688" i="4" s="1"/>
  <c r="F1688" i="4"/>
  <c r="G1688" i="4"/>
  <c r="H1688" i="4"/>
  <c r="I1688" i="4"/>
  <c r="J1688" i="4"/>
  <c r="K1688" i="4"/>
  <c r="L1688" i="4"/>
  <c r="M1688" i="4"/>
  <c r="N1688" i="4"/>
  <c r="O1688" i="4"/>
  <c r="P1688" i="4"/>
  <c r="Q1688" i="4"/>
  <c r="R1688" i="4"/>
  <c r="S1688" i="4"/>
  <c r="T1688" i="4"/>
  <c r="U1688" i="4"/>
  <c r="V1688" i="4"/>
  <c r="W1688" i="4"/>
  <c r="X1688" i="4"/>
  <c r="Y1688" i="4"/>
  <c r="Z1688" i="4"/>
  <c r="AA1688" i="4"/>
  <c r="AB1688" i="4"/>
  <c r="AC1688" i="4"/>
  <c r="AD1688" i="4"/>
  <c r="AE1688" i="4"/>
  <c r="AF1688" i="4"/>
  <c r="E1274" i="4"/>
  <c r="AI1274" i="4" s="1"/>
  <c r="F1274" i="4"/>
  <c r="G1274" i="4"/>
  <c r="H1274" i="4"/>
  <c r="I1274" i="4"/>
  <c r="J1274" i="4"/>
  <c r="K1274" i="4"/>
  <c r="L1274" i="4"/>
  <c r="M1274" i="4"/>
  <c r="N1274" i="4"/>
  <c r="O1274" i="4"/>
  <c r="P1274" i="4"/>
  <c r="Q1274" i="4"/>
  <c r="R1274" i="4"/>
  <c r="S1274" i="4"/>
  <c r="T1274" i="4"/>
  <c r="U1274" i="4"/>
  <c r="V1274" i="4"/>
  <c r="W1274" i="4"/>
  <c r="X1274" i="4"/>
  <c r="Y1274" i="4"/>
  <c r="Z1274" i="4"/>
  <c r="AA1274" i="4"/>
  <c r="AB1274" i="4"/>
  <c r="AC1274" i="4"/>
  <c r="AD1274" i="4"/>
  <c r="AE1274" i="4"/>
  <c r="AF1274" i="4"/>
  <c r="C1273" i="4"/>
  <c r="C1665" i="6" s="1"/>
  <c r="E1273" i="4"/>
  <c r="F1273" i="4"/>
  <c r="G1273" i="4"/>
  <c r="H1273" i="4"/>
  <c r="I1273" i="4"/>
  <c r="J1273" i="4"/>
  <c r="K1273" i="4"/>
  <c r="L1273" i="4"/>
  <c r="M1273" i="4"/>
  <c r="N1273" i="4"/>
  <c r="O1273" i="4"/>
  <c r="P1273" i="4"/>
  <c r="Q1273" i="4"/>
  <c r="R1273" i="4"/>
  <c r="S1273" i="4"/>
  <c r="T1273" i="4"/>
  <c r="U1273" i="4"/>
  <c r="V1273" i="4"/>
  <c r="W1273" i="4"/>
  <c r="X1273" i="4"/>
  <c r="Y1273" i="4"/>
  <c r="Z1273" i="4"/>
  <c r="AA1273" i="4"/>
  <c r="AB1273" i="4"/>
  <c r="AC1273" i="4"/>
  <c r="AD1273" i="4"/>
  <c r="AE1273" i="4"/>
  <c r="AF1273" i="4"/>
  <c r="AI1273" i="4"/>
  <c r="C415" i="4"/>
  <c r="C1979" i="6" s="1"/>
  <c r="E415" i="4"/>
  <c r="F415" i="4"/>
  <c r="G415" i="4"/>
  <c r="H415" i="4"/>
  <c r="I415" i="4"/>
  <c r="J415" i="4"/>
  <c r="K415" i="4"/>
  <c r="L415" i="4"/>
  <c r="M415" i="4"/>
  <c r="N415" i="4"/>
  <c r="O415" i="4"/>
  <c r="P415" i="4"/>
  <c r="Q415" i="4"/>
  <c r="R415" i="4"/>
  <c r="S415" i="4"/>
  <c r="T415" i="4"/>
  <c r="U415" i="4"/>
  <c r="V415" i="4"/>
  <c r="W415" i="4"/>
  <c r="X415" i="4"/>
  <c r="Y415" i="4"/>
  <c r="Z415" i="4"/>
  <c r="AA415" i="4"/>
  <c r="AB415" i="4"/>
  <c r="AC415" i="4"/>
  <c r="AD415" i="4"/>
  <c r="AE415" i="4"/>
  <c r="AF415" i="4"/>
  <c r="AI415" i="4"/>
  <c r="C1140" i="4"/>
  <c r="C1847" i="6" s="1"/>
  <c r="E1140" i="4"/>
  <c r="AI1140" i="4" s="1"/>
  <c r="F1140" i="4"/>
  <c r="G1140" i="4"/>
  <c r="H1140" i="4"/>
  <c r="I1140" i="4"/>
  <c r="J1140" i="4"/>
  <c r="K1140" i="4"/>
  <c r="L1140" i="4"/>
  <c r="M1140" i="4"/>
  <c r="N1140" i="4"/>
  <c r="O1140" i="4"/>
  <c r="P1140" i="4"/>
  <c r="Q1140" i="4"/>
  <c r="R1140" i="4"/>
  <c r="S1140" i="4"/>
  <c r="T1140" i="4"/>
  <c r="U1140" i="4"/>
  <c r="V1140" i="4"/>
  <c r="W1140" i="4"/>
  <c r="X1140" i="4"/>
  <c r="Y1140" i="4"/>
  <c r="Z1140" i="4"/>
  <c r="AA1140" i="4"/>
  <c r="AB1140" i="4"/>
  <c r="AC1140" i="4"/>
  <c r="AD1140" i="4"/>
  <c r="AE1140" i="4"/>
  <c r="AF1140" i="4"/>
  <c r="E1940" i="4"/>
  <c r="AI1940" i="4" s="1"/>
  <c r="F1940" i="4"/>
  <c r="G1940" i="4"/>
  <c r="H1940" i="4"/>
  <c r="I1940" i="4"/>
  <c r="J1940" i="4"/>
  <c r="K1940" i="4"/>
  <c r="L1940" i="4"/>
  <c r="M1940" i="4"/>
  <c r="N1940" i="4"/>
  <c r="O1940" i="4"/>
  <c r="P1940" i="4"/>
  <c r="Q1940" i="4"/>
  <c r="R1940" i="4"/>
  <c r="S1940" i="4"/>
  <c r="T1940" i="4"/>
  <c r="U1940" i="4"/>
  <c r="V1940" i="4"/>
  <c r="W1940" i="4"/>
  <c r="X1940" i="4"/>
  <c r="Y1940" i="4"/>
  <c r="Z1940" i="4"/>
  <c r="AA1940" i="4"/>
  <c r="AB1940" i="4"/>
  <c r="AC1940" i="4"/>
  <c r="AD1940" i="4"/>
  <c r="AE1940" i="4"/>
  <c r="AF1940" i="4"/>
  <c r="C932" i="4"/>
  <c r="C350" i="6" s="1"/>
  <c r="E932" i="4"/>
  <c r="F932" i="4"/>
  <c r="G932" i="4"/>
  <c r="H932" i="4"/>
  <c r="I932" i="4"/>
  <c r="J932" i="4"/>
  <c r="K932" i="4"/>
  <c r="L932" i="4"/>
  <c r="M932" i="4"/>
  <c r="N932" i="4"/>
  <c r="O932" i="4"/>
  <c r="P932" i="4"/>
  <c r="Q932" i="4"/>
  <c r="R932" i="4"/>
  <c r="S932" i="4"/>
  <c r="T932" i="4"/>
  <c r="U932" i="4"/>
  <c r="V932" i="4"/>
  <c r="W932" i="4"/>
  <c r="X932" i="4"/>
  <c r="Y932" i="4"/>
  <c r="Z932" i="4"/>
  <c r="AA932" i="4"/>
  <c r="AB932" i="4"/>
  <c r="AC932" i="4"/>
  <c r="AD932" i="4"/>
  <c r="AE932" i="4"/>
  <c r="AF932" i="4"/>
  <c r="AI932" i="4"/>
  <c r="C789" i="4"/>
  <c r="C1631" i="6" s="1"/>
  <c r="E789" i="4"/>
  <c r="AI789" i="4" s="1"/>
  <c r="F789" i="4"/>
  <c r="G789" i="4"/>
  <c r="H789" i="4"/>
  <c r="I789" i="4"/>
  <c r="J789" i="4"/>
  <c r="K789" i="4"/>
  <c r="L789" i="4"/>
  <c r="M789" i="4"/>
  <c r="N789" i="4"/>
  <c r="O789" i="4"/>
  <c r="P789" i="4"/>
  <c r="Q789" i="4"/>
  <c r="R789" i="4"/>
  <c r="S789" i="4"/>
  <c r="T789" i="4"/>
  <c r="U789" i="4"/>
  <c r="V789" i="4"/>
  <c r="W789" i="4"/>
  <c r="X789" i="4"/>
  <c r="Y789" i="4"/>
  <c r="Z789" i="4"/>
  <c r="AA789" i="4"/>
  <c r="AB789" i="4"/>
  <c r="AC789" i="4"/>
  <c r="AD789" i="4"/>
  <c r="AE789" i="4"/>
  <c r="AF789" i="4"/>
  <c r="C1135" i="4"/>
  <c r="C1521" i="6" s="1"/>
  <c r="E1135" i="4"/>
  <c r="AI1135" i="4" s="1"/>
  <c r="F1135" i="4"/>
  <c r="G1135" i="4"/>
  <c r="H1135" i="4"/>
  <c r="I1135" i="4"/>
  <c r="J1135" i="4"/>
  <c r="K1135" i="4"/>
  <c r="L1135" i="4"/>
  <c r="M1135" i="4"/>
  <c r="N1135" i="4"/>
  <c r="O1135" i="4"/>
  <c r="P1135" i="4"/>
  <c r="Q1135" i="4"/>
  <c r="R1135" i="4"/>
  <c r="S1135" i="4"/>
  <c r="T1135" i="4"/>
  <c r="U1135" i="4"/>
  <c r="V1135" i="4"/>
  <c r="W1135" i="4"/>
  <c r="X1135" i="4"/>
  <c r="Y1135" i="4"/>
  <c r="Z1135" i="4"/>
  <c r="AA1135" i="4"/>
  <c r="AB1135" i="4"/>
  <c r="AC1135" i="4"/>
  <c r="AD1135" i="4"/>
  <c r="AE1135" i="4"/>
  <c r="AF1135" i="4"/>
  <c r="C993" i="4"/>
  <c r="C618" i="6" s="1"/>
  <c r="AH993" i="4"/>
  <c r="E993" i="4"/>
  <c r="AI993" i="4" s="1"/>
  <c r="F993" i="4"/>
  <c r="G993" i="4"/>
  <c r="H993" i="4"/>
  <c r="I993" i="4"/>
  <c r="J993" i="4"/>
  <c r="K993" i="4"/>
  <c r="L993" i="4"/>
  <c r="M993" i="4"/>
  <c r="N993" i="4"/>
  <c r="O993" i="4"/>
  <c r="P993" i="4"/>
  <c r="Q993" i="4"/>
  <c r="R993" i="4"/>
  <c r="S993" i="4"/>
  <c r="T993" i="4"/>
  <c r="U993" i="4"/>
  <c r="V993" i="4"/>
  <c r="W993" i="4"/>
  <c r="X993" i="4"/>
  <c r="Y993" i="4"/>
  <c r="Z993" i="4"/>
  <c r="AA993" i="4"/>
  <c r="AB993" i="4"/>
  <c r="AC993" i="4"/>
  <c r="AD993" i="4"/>
  <c r="AE993" i="4"/>
  <c r="AF993" i="4"/>
  <c r="C750" i="4"/>
  <c r="C2065" i="6" s="1"/>
  <c r="E750" i="4"/>
  <c r="AI750" i="4" s="1"/>
  <c r="F750" i="4"/>
  <c r="G750" i="4"/>
  <c r="H750" i="4"/>
  <c r="I750" i="4"/>
  <c r="J750" i="4"/>
  <c r="K750" i="4"/>
  <c r="L750" i="4"/>
  <c r="M750" i="4"/>
  <c r="N750" i="4"/>
  <c r="O750" i="4"/>
  <c r="P750" i="4"/>
  <c r="Q750" i="4"/>
  <c r="R750" i="4"/>
  <c r="S750" i="4"/>
  <c r="T750" i="4"/>
  <c r="U750" i="4"/>
  <c r="V750" i="4"/>
  <c r="W750" i="4"/>
  <c r="X750" i="4"/>
  <c r="Y750" i="4"/>
  <c r="Z750" i="4"/>
  <c r="AA750" i="4"/>
  <c r="AB750" i="4"/>
  <c r="AC750" i="4"/>
  <c r="AD750" i="4"/>
  <c r="AE750" i="4"/>
  <c r="AF750" i="4"/>
  <c r="C1575" i="4"/>
  <c r="C548" i="6" s="1"/>
  <c r="E1575" i="4"/>
  <c r="AI1575" i="4" s="1"/>
  <c r="F1575" i="4"/>
  <c r="G1575" i="4"/>
  <c r="H1575" i="4"/>
  <c r="I1575" i="4"/>
  <c r="J1575" i="4"/>
  <c r="K1575" i="4"/>
  <c r="L1575" i="4"/>
  <c r="M1575" i="4"/>
  <c r="N1575" i="4"/>
  <c r="O1575" i="4"/>
  <c r="P1575" i="4"/>
  <c r="Q1575" i="4"/>
  <c r="R1575" i="4"/>
  <c r="S1575" i="4"/>
  <c r="T1575" i="4"/>
  <c r="U1575" i="4"/>
  <c r="V1575" i="4"/>
  <c r="W1575" i="4"/>
  <c r="X1575" i="4"/>
  <c r="Y1575" i="4"/>
  <c r="Z1575" i="4"/>
  <c r="AA1575" i="4"/>
  <c r="AB1575" i="4"/>
  <c r="AC1575" i="4"/>
  <c r="AD1575" i="4"/>
  <c r="AE1575" i="4"/>
  <c r="AF1575" i="4"/>
  <c r="C1708" i="4"/>
  <c r="C135" i="6" s="1"/>
  <c r="E1708" i="4"/>
  <c r="AI1708" i="4" s="1"/>
  <c r="F1708" i="4"/>
  <c r="G1708" i="4"/>
  <c r="H1708" i="4"/>
  <c r="I1708" i="4"/>
  <c r="J1708" i="4"/>
  <c r="K1708" i="4"/>
  <c r="L1708" i="4"/>
  <c r="M1708" i="4"/>
  <c r="N1708" i="4"/>
  <c r="O1708" i="4"/>
  <c r="P1708" i="4"/>
  <c r="Q1708" i="4"/>
  <c r="R1708" i="4"/>
  <c r="S1708" i="4"/>
  <c r="T1708" i="4"/>
  <c r="U1708" i="4"/>
  <c r="V1708" i="4"/>
  <c r="W1708" i="4"/>
  <c r="X1708" i="4"/>
  <c r="Y1708" i="4"/>
  <c r="Z1708" i="4"/>
  <c r="AA1708" i="4"/>
  <c r="AB1708" i="4"/>
  <c r="AC1708" i="4"/>
  <c r="AD1708" i="4"/>
  <c r="AE1708" i="4"/>
  <c r="AF1708" i="4"/>
  <c r="E802" i="4"/>
  <c r="AI802" i="4" s="1"/>
  <c r="F802" i="4"/>
  <c r="G802" i="4"/>
  <c r="H802" i="4"/>
  <c r="I802" i="4"/>
  <c r="J802" i="4"/>
  <c r="K802" i="4"/>
  <c r="L802" i="4"/>
  <c r="M802" i="4"/>
  <c r="N802" i="4"/>
  <c r="O802" i="4"/>
  <c r="P802" i="4"/>
  <c r="Q802" i="4"/>
  <c r="R802" i="4"/>
  <c r="S802" i="4"/>
  <c r="T802" i="4"/>
  <c r="U802" i="4"/>
  <c r="V802" i="4"/>
  <c r="W802" i="4"/>
  <c r="X802" i="4"/>
  <c r="Y802" i="4"/>
  <c r="Z802" i="4"/>
  <c r="AA802" i="4"/>
  <c r="AB802" i="4"/>
  <c r="AC802" i="4"/>
  <c r="AD802" i="4"/>
  <c r="AE802" i="4"/>
  <c r="AF802" i="4"/>
  <c r="C148" i="4"/>
  <c r="C2084" i="6" s="1"/>
  <c r="E148" i="4"/>
  <c r="AI148" i="4" s="1"/>
  <c r="F148" i="4"/>
  <c r="G148" i="4"/>
  <c r="H148" i="4"/>
  <c r="I148" i="4"/>
  <c r="J148" i="4"/>
  <c r="K148" i="4"/>
  <c r="L148" i="4"/>
  <c r="M148" i="4"/>
  <c r="N148" i="4"/>
  <c r="O148" i="4"/>
  <c r="P148" i="4"/>
  <c r="Q148" i="4"/>
  <c r="R148" i="4"/>
  <c r="S148" i="4"/>
  <c r="T148" i="4"/>
  <c r="U148" i="4"/>
  <c r="V148" i="4"/>
  <c r="W148" i="4"/>
  <c r="X148" i="4"/>
  <c r="Y148" i="4"/>
  <c r="Z148" i="4"/>
  <c r="AA148" i="4"/>
  <c r="AB148" i="4"/>
  <c r="AC148" i="4"/>
  <c r="AD148" i="4"/>
  <c r="AE148" i="4"/>
  <c r="AF148" i="4"/>
  <c r="C1096" i="4"/>
  <c r="C620" i="6" s="1"/>
  <c r="E1096" i="4"/>
  <c r="F1096" i="4"/>
  <c r="G1096" i="4"/>
  <c r="H1096" i="4"/>
  <c r="I1096" i="4"/>
  <c r="J1096" i="4"/>
  <c r="K1096" i="4"/>
  <c r="L1096" i="4"/>
  <c r="M1096" i="4"/>
  <c r="N1096" i="4"/>
  <c r="O1096" i="4"/>
  <c r="P1096" i="4"/>
  <c r="Q1096" i="4"/>
  <c r="R1096" i="4"/>
  <c r="S1096" i="4"/>
  <c r="T1096" i="4"/>
  <c r="U1096" i="4"/>
  <c r="V1096" i="4"/>
  <c r="W1096" i="4"/>
  <c r="X1096" i="4"/>
  <c r="Y1096" i="4"/>
  <c r="Z1096" i="4"/>
  <c r="AA1096" i="4"/>
  <c r="AB1096" i="4"/>
  <c r="AC1096" i="4"/>
  <c r="AD1096" i="4"/>
  <c r="AE1096" i="4"/>
  <c r="AF1096" i="4"/>
  <c r="AI1096" i="4"/>
  <c r="C690" i="4"/>
  <c r="C1453" i="6" s="1"/>
  <c r="E690" i="4"/>
  <c r="AI690" i="4" s="1"/>
  <c r="F690" i="4"/>
  <c r="G690" i="4"/>
  <c r="H690" i="4"/>
  <c r="I690" i="4"/>
  <c r="J690" i="4"/>
  <c r="K690" i="4"/>
  <c r="L690" i="4"/>
  <c r="M690" i="4"/>
  <c r="N690" i="4"/>
  <c r="O690" i="4"/>
  <c r="P690" i="4"/>
  <c r="Q690" i="4"/>
  <c r="R690" i="4"/>
  <c r="S690" i="4"/>
  <c r="T690" i="4"/>
  <c r="U690" i="4"/>
  <c r="V690" i="4"/>
  <c r="W690" i="4"/>
  <c r="X690" i="4"/>
  <c r="Y690" i="4"/>
  <c r="Z690" i="4"/>
  <c r="AA690" i="4"/>
  <c r="AB690" i="4"/>
  <c r="AC690" i="4"/>
  <c r="AD690" i="4"/>
  <c r="AE690" i="4"/>
  <c r="AF690" i="4"/>
  <c r="E512" i="4"/>
  <c r="AI512" i="4" s="1"/>
  <c r="F512" i="4"/>
  <c r="G512" i="4"/>
  <c r="H512" i="4"/>
  <c r="I512" i="4"/>
  <c r="J512" i="4"/>
  <c r="K512" i="4"/>
  <c r="L512" i="4"/>
  <c r="M512" i="4"/>
  <c r="N512" i="4"/>
  <c r="O512" i="4"/>
  <c r="P512" i="4"/>
  <c r="Q512" i="4"/>
  <c r="R512" i="4"/>
  <c r="S512" i="4"/>
  <c r="T512" i="4"/>
  <c r="U512" i="4"/>
  <c r="V512" i="4"/>
  <c r="W512" i="4"/>
  <c r="X512" i="4"/>
  <c r="Y512" i="4"/>
  <c r="Z512" i="4"/>
  <c r="AA512" i="4"/>
  <c r="AB512" i="4"/>
  <c r="AC512" i="4"/>
  <c r="AD512" i="4"/>
  <c r="AE512" i="4"/>
  <c r="AF512" i="4"/>
  <c r="C500" i="4"/>
  <c r="C2095" i="6" s="1"/>
  <c r="E500" i="4"/>
  <c r="AI500" i="4" s="1"/>
  <c r="F500" i="4"/>
  <c r="G500" i="4"/>
  <c r="H500" i="4"/>
  <c r="I500" i="4"/>
  <c r="J500" i="4"/>
  <c r="K500" i="4"/>
  <c r="L500" i="4"/>
  <c r="M500" i="4"/>
  <c r="N500" i="4"/>
  <c r="O500" i="4"/>
  <c r="P500" i="4"/>
  <c r="Q500" i="4"/>
  <c r="R500" i="4"/>
  <c r="S500" i="4"/>
  <c r="T500" i="4"/>
  <c r="U500" i="4"/>
  <c r="V500" i="4"/>
  <c r="W500" i="4"/>
  <c r="X500" i="4"/>
  <c r="Y500" i="4"/>
  <c r="Z500" i="4"/>
  <c r="AA500" i="4"/>
  <c r="AB500" i="4"/>
  <c r="AC500" i="4"/>
  <c r="AD500" i="4"/>
  <c r="AE500" i="4"/>
  <c r="AF500" i="4"/>
  <c r="E596" i="4"/>
  <c r="AI596" i="4" s="1"/>
  <c r="F596" i="4"/>
  <c r="G596" i="4"/>
  <c r="H596" i="4"/>
  <c r="I596" i="4"/>
  <c r="J596" i="4"/>
  <c r="K596" i="4"/>
  <c r="L596" i="4"/>
  <c r="M596" i="4"/>
  <c r="N596" i="4"/>
  <c r="O596" i="4"/>
  <c r="P596" i="4"/>
  <c r="Q596" i="4"/>
  <c r="R596" i="4"/>
  <c r="S596" i="4"/>
  <c r="T596" i="4"/>
  <c r="U596" i="4"/>
  <c r="V596" i="4"/>
  <c r="W596" i="4"/>
  <c r="X596" i="4"/>
  <c r="Y596" i="4"/>
  <c r="Z596" i="4"/>
  <c r="AA596" i="4"/>
  <c r="AB596" i="4"/>
  <c r="AC596" i="4"/>
  <c r="AD596" i="4"/>
  <c r="AE596" i="4"/>
  <c r="AF596" i="4"/>
  <c r="C599" i="4"/>
  <c r="C1543" i="6" s="1"/>
  <c r="E599" i="4"/>
  <c r="AI599" i="4" s="1"/>
  <c r="F599" i="4"/>
  <c r="G599" i="4"/>
  <c r="H599" i="4"/>
  <c r="I599" i="4"/>
  <c r="J599" i="4"/>
  <c r="K599" i="4"/>
  <c r="L599" i="4"/>
  <c r="M599" i="4"/>
  <c r="N599" i="4"/>
  <c r="O599" i="4"/>
  <c r="P599" i="4"/>
  <c r="Q599" i="4"/>
  <c r="R599" i="4"/>
  <c r="S599" i="4"/>
  <c r="T599" i="4"/>
  <c r="U599" i="4"/>
  <c r="V599" i="4"/>
  <c r="W599" i="4"/>
  <c r="X599" i="4"/>
  <c r="Y599" i="4"/>
  <c r="Z599" i="4"/>
  <c r="AA599" i="4"/>
  <c r="AB599" i="4"/>
  <c r="AC599" i="4"/>
  <c r="AD599" i="4"/>
  <c r="AE599" i="4"/>
  <c r="AF599" i="4"/>
  <c r="E786" i="4"/>
  <c r="AI786" i="4" s="1"/>
  <c r="F786" i="4"/>
  <c r="G786" i="4"/>
  <c r="H786" i="4"/>
  <c r="I786" i="4"/>
  <c r="J786" i="4"/>
  <c r="K786" i="4"/>
  <c r="L786" i="4"/>
  <c r="M786" i="4"/>
  <c r="N786" i="4"/>
  <c r="O786" i="4"/>
  <c r="P786" i="4"/>
  <c r="Q786" i="4"/>
  <c r="R786" i="4"/>
  <c r="S786" i="4"/>
  <c r="T786" i="4"/>
  <c r="U786" i="4"/>
  <c r="V786" i="4"/>
  <c r="W786" i="4"/>
  <c r="X786" i="4"/>
  <c r="Y786" i="4"/>
  <c r="Z786" i="4"/>
  <c r="AA786" i="4"/>
  <c r="AB786" i="4"/>
  <c r="AC786" i="4"/>
  <c r="AD786" i="4"/>
  <c r="AE786" i="4"/>
  <c r="AF786" i="4"/>
  <c r="C1093" i="4"/>
  <c r="C885" i="6" s="1"/>
  <c r="E1093" i="4"/>
  <c r="F1093" i="4"/>
  <c r="G1093" i="4"/>
  <c r="H1093" i="4"/>
  <c r="I1093" i="4"/>
  <c r="J1093" i="4"/>
  <c r="K1093" i="4"/>
  <c r="L1093" i="4"/>
  <c r="M1093" i="4"/>
  <c r="N1093" i="4"/>
  <c r="O1093" i="4"/>
  <c r="P1093" i="4"/>
  <c r="Q1093" i="4"/>
  <c r="R1093" i="4"/>
  <c r="S1093" i="4"/>
  <c r="T1093" i="4"/>
  <c r="U1093" i="4"/>
  <c r="V1093" i="4"/>
  <c r="W1093" i="4"/>
  <c r="X1093" i="4"/>
  <c r="Y1093" i="4"/>
  <c r="Z1093" i="4"/>
  <c r="AA1093" i="4"/>
  <c r="AB1093" i="4"/>
  <c r="AC1093" i="4"/>
  <c r="AD1093" i="4"/>
  <c r="AE1093" i="4"/>
  <c r="AF1093" i="4"/>
  <c r="AI1093" i="4"/>
  <c r="C1092" i="4"/>
  <c r="C383" i="6" s="1"/>
  <c r="E1092" i="4"/>
  <c r="AI1092" i="4" s="1"/>
  <c r="F1092" i="4"/>
  <c r="G1092" i="4"/>
  <c r="H1092" i="4"/>
  <c r="I1092" i="4"/>
  <c r="J1092" i="4"/>
  <c r="K1092" i="4"/>
  <c r="L1092" i="4"/>
  <c r="M1092" i="4"/>
  <c r="N1092" i="4"/>
  <c r="O1092" i="4"/>
  <c r="P1092" i="4"/>
  <c r="Q1092" i="4"/>
  <c r="R1092" i="4"/>
  <c r="S1092" i="4"/>
  <c r="T1092" i="4"/>
  <c r="U1092" i="4"/>
  <c r="V1092" i="4"/>
  <c r="W1092" i="4"/>
  <c r="X1092" i="4"/>
  <c r="Y1092" i="4"/>
  <c r="Z1092" i="4"/>
  <c r="AA1092" i="4"/>
  <c r="AB1092" i="4"/>
  <c r="AC1092" i="4"/>
  <c r="AD1092" i="4"/>
  <c r="AE1092" i="4"/>
  <c r="AF1092" i="4"/>
  <c r="C1903" i="4"/>
  <c r="C367" i="6" s="1"/>
  <c r="E1903" i="4"/>
  <c r="AI1903" i="4" s="1"/>
  <c r="F1903" i="4"/>
  <c r="G1903" i="4"/>
  <c r="H1903" i="4"/>
  <c r="I1903" i="4"/>
  <c r="J1903" i="4"/>
  <c r="K1903" i="4"/>
  <c r="L1903" i="4"/>
  <c r="M1903" i="4"/>
  <c r="N1903" i="4"/>
  <c r="O1903" i="4"/>
  <c r="P1903" i="4"/>
  <c r="Q1903" i="4"/>
  <c r="R1903" i="4"/>
  <c r="S1903" i="4"/>
  <c r="T1903" i="4"/>
  <c r="U1903" i="4"/>
  <c r="V1903" i="4"/>
  <c r="W1903" i="4"/>
  <c r="X1903" i="4"/>
  <c r="Y1903" i="4"/>
  <c r="Z1903" i="4"/>
  <c r="AA1903" i="4"/>
  <c r="AB1903" i="4"/>
  <c r="AC1903" i="4"/>
  <c r="AD1903" i="4"/>
  <c r="AE1903" i="4"/>
  <c r="AF1903" i="4"/>
  <c r="E9" i="4"/>
  <c r="AI9" i="4" s="1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C876" i="4"/>
  <c r="C797" i="6" s="1"/>
  <c r="E876" i="4"/>
  <c r="AI876" i="4" s="1"/>
  <c r="F876" i="4"/>
  <c r="G876" i="4"/>
  <c r="H876" i="4"/>
  <c r="I876" i="4"/>
  <c r="J876" i="4"/>
  <c r="K876" i="4"/>
  <c r="L876" i="4"/>
  <c r="M876" i="4"/>
  <c r="N876" i="4"/>
  <c r="O876" i="4"/>
  <c r="P876" i="4"/>
  <c r="Q876" i="4"/>
  <c r="R876" i="4"/>
  <c r="S876" i="4"/>
  <c r="T876" i="4"/>
  <c r="U876" i="4"/>
  <c r="V876" i="4"/>
  <c r="W876" i="4"/>
  <c r="X876" i="4"/>
  <c r="Y876" i="4"/>
  <c r="Z876" i="4"/>
  <c r="AA876" i="4"/>
  <c r="AB876" i="4"/>
  <c r="AC876" i="4"/>
  <c r="AD876" i="4"/>
  <c r="AE876" i="4"/>
  <c r="AF876" i="4"/>
  <c r="C1297" i="4"/>
  <c r="C909" i="6" s="1"/>
  <c r="E1297" i="4"/>
  <c r="AI1297" i="4" s="1"/>
  <c r="F1297" i="4"/>
  <c r="G1297" i="4"/>
  <c r="H1297" i="4"/>
  <c r="I1297" i="4"/>
  <c r="J1297" i="4"/>
  <c r="K1297" i="4"/>
  <c r="L1297" i="4"/>
  <c r="M1297" i="4"/>
  <c r="N1297" i="4"/>
  <c r="O1297" i="4"/>
  <c r="P1297" i="4"/>
  <c r="Q1297" i="4"/>
  <c r="R1297" i="4"/>
  <c r="S1297" i="4"/>
  <c r="T1297" i="4"/>
  <c r="U1297" i="4"/>
  <c r="V1297" i="4"/>
  <c r="W1297" i="4"/>
  <c r="X1297" i="4"/>
  <c r="Y1297" i="4"/>
  <c r="Z1297" i="4"/>
  <c r="AA1297" i="4"/>
  <c r="AB1297" i="4"/>
  <c r="AC1297" i="4"/>
  <c r="AD1297" i="4"/>
  <c r="AE1297" i="4"/>
  <c r="AF1297" i="4"/>
  <c r="C2067" i="4"/>
  <c r="C1211" i="6" s="1"/>
  <c r="E2067" i="4"/>
  <c r="AI2067" i="4" s="1"/>
  <c r="F2067" i="4"/>
  <c r="G2067" i="4"/>
  <c r="H2067" i="4"/>
  <c r="I2067" i="4"/>
  <c r="J2067" i="4"/>
  <c r="K2067" i="4"/>
  <c r="L2067" i="4"/>
  <c r="M2067" i="4"/>
  <c r="N2067" i="4"/>
  <c r="O2067" i="4"/>
  <c r="P2067" i="4"/>
  <c r="Q2067" i="4"/>
  <c r="R2067" i="4"/>
  <c r="S2067" i="4"/>
  <c r="T2067" i="4"/>
  <c r="U2067" i="4"/>
  <c r="V2067" i="4"/>
  <c r="W2067" i="4"/>
  <c r="X2067" i="4"/>
  <c r="Y2067" i="4"/>
  <c r="Z2067" i="4"/>
  <c r="AA2067" i="4"/>
  <c r="AB2067" i="4"/>
  <c r="AC2067" i="4"/>
  <c r="AD2067" i="4"/>
  <c r="AE2067" i="4"/>
  <c r="AF2067" i="4"/>
  <c r="E329" i="4"/>
  <c r="AI329" i="4" s="1"/>
  <c r="F329" i="4"/>
  <c r="G329" i="4"/>
  <c r="H329" i="4"/>
  <c r="I329" i="4"/>
  <c r="J329" i="4"/>
  <c r="K329" i="4"/>
  <c r="L329" i="4"/>
  <c r="M329" i="4"/>
  <c r="N329" i="4"/>
  <c r="O329" i="4"/>
  <c r="P329" i="4"/>
  <c r="Q329" i="4"/>
  <c r="R329" i="4"/>
  <c r="S329" i="4"/>
  <c r="T329" i="4"/>
  <c r="U329" i="4"/>
  <c r="V329" i="4"/>
  <c r="W329" i="4"/>
  <c r="X329" i="4"/>
  <c r="Y329" i="4"/>
  <c r="Z329" i="4"/>
  <c r="AA329" i="4"/>
  <c r="AB329" i="4"/>
  <c r="AC329" i="4"/>
  <c r="AD329" i="4"/>
  <c r="AE329" i="4"/>
  <c r="AF329" i="4"/>
  <c r="E328" i="4"/>
  <c r="AI328" i="4" s="1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U328" i="4"/>
  <c r="V328" i="4"/>
  <c r="W328" i="4"/>
  <c r="X328" i="4"/>
  <c r="Y328" i="4"/>
  <c r="Z328" i="4"/>
  <c r="AA328" i="4"/>
  <c r="AB328" i="4"/>
  <c r="AC328" i="4"/>
  <c r="AD328" i="4"/>
  <c r="AE328" i="4"/>
  <c r="AF328" i="4"/>
  <c r="C1017" i="4"/>
  <c r="C1142" i="6" s="1"/>
  <c r="E1017" i="4"/>
  <c r="AI1017" i="4" s="1"/>
  <c r="F1017" i="4"/>
  <c r="G1017" i="4"/>
  <c r="H1017" i="4"/>
  <c r="I1017" i="4"/>
  <c r="J1017" i="4"/>
  <c r="K1017" i="4"/>
  <c r="L1017" i="4"/>
  <c r="M1017" i="4"/>
  <c r="N1017" i="4"/>
  <c r="O1017" i="4"/>
  <c r="P1017" i="4"/>
  <c r="Q1017" i="4"/>
  <c r="R1017" i="4"/>
  <c r="S1017" i="4"/>
  <c r="T1017" i="4"/>
  <c r="U1017" i="4"/>
  <c r="V1017" i="4"/>
  <c r="W1017" i="4"/>
  <c r="X1017" i="4"/>
  <c r="Y1017" i="4"/>
  <c r="Z1017" i="4"/>
  <c r="AA1017" i="4"/>
  <c r="AB1017" i="4"/>
  <c r="AC1017" i="4"/>
  <c r="AD1017" i="4"/>
  <c r="AE1017" i="4"/>
  <c r="AF1017" i="4"/>
  <c r="C1389" i="4"/>
  <c r="C1687" i="6" s="1"/>
  <c r="E1389" i="4"/>
  <c r="AI1389" i="4" s="1"/>
  <c r="F1389" i="4"/>
  <c r="G1389" i="4"/>
  <c r="H1389" i="4"/>
  <c r="I1389" i="4"/>
  <c r="J1389" i="4"/>
  <c r="K1389" i="4"/>
  <c r="L1389" i="4"/>
  <c r="M1389" i="4"/>
  <c r="N1389" i="4"/>
  <c r="O1389" i="4"/>
  <c r="P1389" i="4"/>
  <c r="Q1389" i="4"/>
  <c r="R1389" i="4"/>
  <c r="S1389" i="4"/>
  <c r="T1389" i="4"/>
  <c r="U1389" i="4"/>
  <c r="V1389" i="4"/>
  <c r="W1389" i="4"/>
  <c r="X1389" i="4"/>
  <c r="Y1389" i="4"/>
  <c r="Z1389" i="4"/>
  <c r="AA1389" i="4"/>
  <c r="AB1389" i="4"/>
  <c r="AC1389" i="4"/>
  <c r="AD1389" i="4"/>
  <c r="AE1389" i="4"/>
  <c r="AF1389" i="4"/>
  <c r="E336" i="4"/>
  <c r="AI336" i="4" s="1"/>
  <c r="F336" i="4"/>
  <c r="G336" i="4"/>
  <c r="H336" i="4"/>
  <c r="I336" i="4"/>
  <c r="J336" i="4"/>
  <c r="K336" i="4"/>
  <c r="L336" i="4"/>
  <c r="M336" i="4"/>
  <c r="N336" i="4"/>
  <c r="O336" i="4"/>
  <c r="P336" i="4"/>
  <c r="Q336" i="4"/>
  <c r="R336" i="4"/>
  <c r="S336" i="4"/>
  <c r="T336" i="4"/>
  <c r="U336" i="4"/>
  <c r="V336" i="4"/>
  <c r="W336" i="4"/>
  <c r="X336" i="4"/>
  <c r="Y336" i="4"/>
  <c r="Z336" i="4"/>
  <c r="AA336" i="4"/>
  <c r="AB336" i="4"/>
  <c r="AC336" i="4"/>
  <c r="AD336" i="4"/>
  <c r="AE336" i="4"/>
  <c r="AF336" i="4"/>
  <c r="E335" i="4"/>
  <c r="AI335" i="4" s="1"/>
  <c r="F335" i="4"/>
  <c r="G335" i="4"/>
  <c r="H335" i="4"/>
  <c r="I335" i="4"/>
  <c r="J335" i="4"/>
  <c r="K335" i="4"/>
  <c r="L335" i="4"/>
  <c r="M335" i="4"/>
  <c r="N335" i="4"/>
  <c r="O335" i="4"/>
  <c r="P335" i="4"/>
  <c r="Q335" i="4"/>
  <c r="R335" i="4"/>
  <c r="S335" i="4"/>
  <c r="T335" i="4"/>
  <c r="U335" i="4"/>
  <c r="V335" i="4"/>
  <c r="W335" i="4"/>
  <c r="X335" i="4"/>
  <c r="Y335" i="4"/>
  <c r="Z335" i="4"/>
  <c r="AA335" i="4"/>
  <c r="AB335" i="4"/>
  <c r="AC335" i="4"/>
  <c r="AD335" i="4"/>
  <c r="AE335" i="4"/>
  <c r="AF335" i="4"/>
  <c r="C337" i="4"/>
  <c r="C843" i="6" s="1"/>
  <c r="E337" i="4"/>
  <c r="F337" i="4"/>
  <c r="G337" i="4"/>
  <c r="H337" i="4"/>
  <c r="I337" i="4"/>
  <c r="J337" i="4"/>
  <c r="K337" i="4"/>
  <c r="L337" i="4"/>
  <c r="M337" i="4"/>
  <c r="N337" i="4"/>
  <c r="O337" i="4"/>
  <c r="P337" i="4"/>
  <c r="Q337" i="4"/>
  <c r="R337" i="4"/>
  <c r="S337" i="4"/>
  <c r="T337" i="4"/>
  <c r="U337" i="4"/>
  <c r="V337" i="4"/>
  <c r="W337" i="4"/>
  <c r="X337" i="4"/>
  <c r="Y337" i="4"/>
  <c r="Z337" i="4"/>
  <c r="AA337" i="4"/>
  <c r="AB337" i="4"/>
  <c r="AC337" i="4"/>
  <c r="AD337" i="4"/>
  <c r="AE337" i="4"/>
  <c r="AF337" i="4"/>
  <c r="AI337" i="4"/>
  <c r="E1603" i="4"/>
  <c r="AI1603" i="4" s="1"/>
  <c r="F1603" i="4"/>
  <c r="G1603" i="4"/>
  <c r="H1603" i="4"/>
  <c r="I1603" i="4"/>
  <c r="J1603" i="4"/>
  <c r="K1603" i="4"/>
  <c r="L1603" i="4"/>
  <c r="M1603" i="4"/>
  <c r="N1603" i="4"/>
  <c r="O1603" i="4"/>
  <c r="P1603" i="4"/>
  <c r="Q1603" i="4"/>
  <c r="R1603" i="4"/>
  <c r="S1603" i="4"/>
  <c r="T1603" i="4"/>
  <c r="U1603" i="4"/>
  <c r="V1603" i="4"/>
  <c r="W1603" i="4"/>
  <c r="X1603" i="4"/>
  <c r="Y1603" i="4"/>
  <c r="Z1603" i="4"/>
  <c r="AA1603" i="4"/>
  <c r="AB1603" i="4"/>
  <c r="AC1603" i="4"/>
  <c r="AD1603" i="4"/>
  <c r="AE1603" i="4"/>
  <c r="AF1603" i="4"/>
  <c r="C311" i="4"/>
  <c r="C171" i="6" s="1"/>
  <c r="E311" i="4"/>
  <c r="AI311" i="4" s="1"/>
  <c r="F311" i="4"/>
  <c r="G311" i="4"/>
  <c r="H311" i="4"/>
  <c r="I311" i="4"/>
  <c r="J311" i="4"/>
  <c r="K311" i="4"/>
  <c r="L311" i="4"/>
  <c r="M311" i="4"/>
  <c r="N311" i="4"/>
  <c r="O311" i="4"/>
  <c r="P311" i="4"/>
  <c r="Q311" i="4"/>
  <c r="R311" i="4"/>
  <c r="S311" i="4"/>
  <c r="T311" i="4"/>
  <c r="U311" i="4"/>
  <c r="V311" i="4"/>
  <c r="W311" i="4"/>
  <c r="X311" i="4"/>
  <c r="Y311" i="4"/>
  <c r="Z311" i="4"/>
  <c r="AA311" i="4"/>
  <c r="AB311" i="4"/>
  <c r="AC311" i="4"/>
  <c r="AD311" i="4"/>
  <c r="AE311" i="4"/>
  <c r="AF311" i="4"/>
  <c r="E1022" i="4"/>
  <c r="AI1022" i="4" s="1"/>
  <c r="F1022" i="4"/>
  <c r="G1022" i="4"/>
  <c r="H1022" i="4"/>
  <c r="I1022" i="4"/>
  <c r="J1022" i="4"/>
  <c r="K1022" i="4"/>
  <c r="L1022" i="4"/>
  <c r="M1022" i="4"/>
  <c r="N1022" i="4"/>
  <c r="O1022" i="4"/>
  <c r="P1022" i="4"/>
  <c r="Q1022" i="4"/>
  <c r="R1022" i="4"/>
  <c r="S1022" i="4"/>
  <c r="T1022" i="4"/>
  <c r="U1022" i="4"/>
  <c r="V1022" i="4"/>
  <c r="W1022" i="4"/>
  <c r="X1022" i="4"/>
  <c r="Y1022" i="4"/>
  <c r="Z1022" i="4"/>
  <c r="AA1022" i="4"/>
  <c r="AB1022" i="4"/>
  <c r="AC1022" i="4"/>
  <c r="AD1022" i="4"/>
  <c r="AE1022" i="4"/>
  <c r="AF1022" i="4"/>
  <c r="C321" i="4"/>
  <c r="C1177" i="6" s="1"/>
  <c r="E321" i="4"/>
  <c r="AI321" i="4" s="1"/>
  <c r="F321" i="4"/>
  <c r="G321" i="4"/>
  <c r="H321" i="4"/>
  <c r="I321" i="4"/>
  <c r="J321" i="4"/>
  <c r="K321" i="4"/>
  <c r="L321" i="4"/>
  <c r="M321" i="4"/>
  <c r="N321" i="4"/>
  <c r="O321" i="4"/>
  <c r="P321" i="4"/>
  <c r="Q321" i="4"/>
  <c r="R321" i="4"/>
  <c r="S321" i="4"/>
  <c r="T321" i="4"/>
  <c r="U321" i="4"/>
  <c r="V321" i="4"/>
  <c r="W321" i="4"/>
  <c r="X321" i="4"/>
  <c r="Y321" i="4"/>
  <c r="Z321" i="4"/>
  <c r="AA321" i="4"/>
  <c r="AB321" i="4"/>
  <c r="AC321" i="4"/>
  <c r="AD321" i="4"/>
  <c r="AE321" i="4"/>
  <c r="AF321" i="4"/>
  <c r="C462" i="4"/>
  <c r="C1058" i="6" s="1"/>
  <c r="E462" i="4"/>
  <c r="AI462" i="4" s="1"/>
  <c r="F462" i="4"/>
  <c r="G462" i="4"/>
  <c r="H462" i="4"/>
  <c r="I462" i="4"/>
  <c r="J462" i="4"/>
  <c r="K462" i="4"/>
  <c r="L462" i="4"/>
  <c r="M462" i="4"/>
  <c r="N462" i="4"/>
  <c r="O462" i="4"/>
  <c r="P462" i="4"/>
  <c r="Q462" i="4"/>
  <c r="R462" i="4"/>
  <c r="S462" i="4"/>
  <c r="T462" i="4"/>
  <c r="U462" i="4"/>
  <c r="V462" i="4"/>
  <c r="W462" i="4"/>
  <c r="X462" i="4"/>
  <c r="Y462" i="4"/>
  <c r="Z462" i="4"/>
  <c r="AA462" i="4"/>
  <c r="AB462" i="4"/>
  <c r="AC462" i="4"/>
  <c r="AD462" i="4"/>
  <c r="AE462" i="4"/>
  <c r="AF462" i="4"/>
  <c r="E449" i="4"/>
  <c r="AI449" i="4" s="1"/>
  <c r="F449" i="4"/>
  <c r="G449" i="4"/>
  <c r="H449" i="4"/>
  <c r="I449" i="4"/>
  <c r="J449" i="4"/>
  <c r="K449" i="4"/>
  <c r="L449" i="4"/>
  <c r="M449" i="4"/>
  <c r="N449" i="4"/>
  <c r="O449" i="4"/>
  <c r="P449" i="4"/>
  <c r="Q449" i="4"/>
  <c r="R449" i="4"/>
  <c r="S449" i="4"/>
  <c r="T449" i="4"/>
  <c r="U449" i="4"/>
  <c r="V449" i="4"/>
  <c r="W449" i="4"/>
  <c r="X449" i="4"/>
  <c r="Y449" i="4"/>
  <c r="Z449" i="4"/>
  <c r="AA449" i="4"/>
  <c r="AB449" i="4"/>
  <c r="AC449" i="4"/>
  <c r="AD449" i="4"/>
  <c r="AE449" i="4"/>
  <c r="AF449" i="4"/>
  <c r="C887" i="4"/>
  <c r="C336" i="6" s="1"/>
  <c r="E887" i="4"/>
  <c r="AI887" i="4" s="1"/>
  <c r="F887" i="4"/>
  <c r="G887" i="4"/>
  <c r="H887" i="4"/>
  <c r="I887" i="4"/>
  <c r="J887" i="4"/>
  <c r="K887" i="4"/>
  <c r="L887" i="4"/>
  <c r="M887" i="4"/>
  <c r="N887" i="4"/>
  <c r="O887" i="4"/>
  <c r="P887" i="4"/>
  <c r="Q887" i="4"/>
  <c r="R887" i="4"/>
  <c r="S887" i="4"/>
  <c r="T887" i="4"/>
  <c r="U887" i="4"/>
  <c r="V887" i="4"/>
  <c r="W887" i="4"/>
  <c r="X887" i="4"/>
  <c r="Y887" i="4"/>
  <c r="Z887" i="4"/>
  <c r="AA887" i="4"/>
  <c r="AB887" i="4"/>
  <c r="AC887" i="4"/>
  <c r="AD887" i="4"/>
  <c r="AE887" i="4"/>
  <c r="AF887" i="4"/>
  <c r="E1820" i="4"/>
  <c r="AI1820" i="4" s="1"/>
  <c r="F1820" i="4"/>
  <c r="G1820" i="4"/>
  <c r="H1820" i="4"/>
  <c r="I1820" i="4"/>
  <c r="J1820" i="4"/>
  <c r="K1820" i="4"/>
  <c r="L1820" i="4"/>
  <c r="M1820" i="4"/>
  <c r="N1820" i="4"/>
  <c r="O1820" i="4"/>
  <c r="P1820" i="4"/>
  <c r="Q1820" i="4"/>
  <c r="R1820" i="4"/>
  <c r="S1820" i="4"/>
  <c r="T1820" i="4"/>
  <c r="U1820" i="4"/>
  <c r="V1820" i="4"/>
  <c r="W1820" i="4"/>
  <c r="X1820" i="4"/>
  <c r="Y1820" i="4"/>
  <c r="Z1820" i="4"/>
  <c r="AA1820" i="4"/>
  <c r="AB1820" i="4"/>
  <c r="AC1820" i="4"/>
  <c r="AD1820" i="4"/>
  <c r="AE1820" i="4"/>
  <c r="AF1820" i="4"/>
  <c r="C383" i="4"/>
  <c r="C736" i="6" s="1"/>
  <c r="E383" i="4"/>
  <c r="AI383" i="4" s="1"/>
  <c r="F383" i="4"/>
  <c r="G383" i="4"/>
  <c r="H383" i="4"/>
  <c r="I383" i="4"/>
  <c r="J383" i="4"/>
  <c r="K383" i="4"/>
  <c r="L383" i="4"/>
  <c r="M383" i="4"/>
  <c r="N383" i="4"/>
  <c r="O383" i="4"/>
  <c r="P383" i="4"/>
  <c r="Q383" i="4"/>
  <c r="R383" i="4"/>
  <c r="S383" i="4"/>
  <c r="T383" i="4"/>
  <c r="U383" i="4"/>
  <c r="V383" i="4"/>
  <c r="W383" i="4"/>
  <c r="X383" i="4"/>
  <c r="Y383" i="4"/>
  <c r="Z383" i="4"/>
  <c r="AA383" i="4"/>
  <c r="AB383" i="4"/>
  <c r="AC383" i="4"/>
  <c r="AD383" i="4"/>
  <c r="AE383" i="4"/>
  <c r="AF383" i="4"/>
  <c r="E1786" i="4"/>
  <c r="AI1786" i="4" s="1"/>
  <c r="F1786" i="4"/>
  <c r="G1786" i="4"/>
  <c r="H1786" i="4"/>
  <c r="I1786" i="4"/>
  <c r="J1786" i="4"/>
  <c r="K1786" i="4"/>
  <c r="L1786" i="4"/>
  <c r="M1786" i="4"/>
  <c r="N1786" i="4"/>
  <c r="O1786" i="4"/>
  <c r="P1786" i="4"/>
  <c r="Q1786" i="4"/>
  <c r="R1786" i="4"/>
  <c r="S1786" i="4"/>
  <c r="T1786" i="4"/>
  <c r="U1786" i="4"/>
  <c r="V1786" i="4"/>
  <c r="W1786" i="4"/>
  <c r="X1786" i="4"/>
  <c r="Y1786" i="4"/>
  <c r="Z1786" i="4"/>
  <c r="AA1786" i="4"/>
  <c r="AB1786" i="4"/>
  <c r="AC1786" i="4"/>
  <c r="AD1786" i="4"/>
  <c r="AE1786" i="4"/>
  <c r="AF1786" i="4"/>
  <c r="C1463" i="4"/>
  <c r="C1206" i="6" s="1"/>
  <c r="AH1463" i="4"/>
  <c r="E1463" i="4"/>
  <c r="AI1463" i="4" s="1"/>
  <c r="F1463" i="4"/>
  <c r="G1463" i="4"/>
  <c r="H1463" i="4"/>
  <c r="I1463" i="4"/>
  <c r="J1463" i="4"/>
  <c r="K1463" i="4"/>
  <c r="L1463" i="4"/>
  <c r="M1463" i="4"/>
  <c r="N1463" i="4"/>
  <c r="O1463" i="4"/>
  <c r="P1463" i="4"/>
  <c r="Q1463" i="4"/>
  <c r="R1463" i="4"/>
  <c r="S1463" i="4"/>
  <c r="T1463" i="4"/>
  <c r="U1463" i="4"/>
  <c r="V1463" i="4"/>
  <c r="W1463" i="4"/>
  <c r="X1463" i="4"/>
  <c r="Y1463" i="4"/>
  <c r="Z1463" i="4"/>
  <c r="AA1463" i="4"/>
  <c r="AB1463" i="4"/>
  <c r="AC1463" i="4"/>
  <c r="AD1463" i="4"/>
  <c r="AE1463" i="4"/>
  <c r="AF1463" i="4"/>
  <c r="E1552" i="4"/>
  <c r="AI1552" i="4" s="1"/>
  <c r="F1552" i="4"/>
  <c r="G1552" i="4"/>
  <c r="H1552" i="4"/>
  <c r="I1552" i="4"/>
  <c r="J1552" i="4"/>
  <c r="K1552" i="4"/>
  <c r="L1552" i="4"/>
  <c r="M1552" i="4"/>
  <c r="N1552" i="4"/>
  <c r="O1552" i="4"/>
  <c r="P1552" i="4"/>
  <c r="Q1552" i="4"/>
  <c r="R1552" i="4"/>
  <c r="S1552" i="4"/>
  <c r="T1552" i="4"/>
  <c r="U1552" i="4"/>
  <c r="V1552" i="4"/>
  <c r="W1552" i="4"/>
  <c r="X1552" i="4"/>
  <c r="Y1552" i="4"/>
  <c r="Z1552" i="4"/>
  <c r="AA1552" i="4"/>
  <c r="AB1552" i="4"/>
  <c r="AC1552" i="4"/>
  <c r="AD1552" i="4"/>
  <c r="AE1552" i="4"/>
  <c r="AF1552" i="4"/>
  <c r="C304" i="4"/>
  <c r="C1793" i="6" s="1"/>
  <c r="E304" i="4"/>
  <c r="AI304" i="4" s="1"/>
  <c r="F304" i="4"/>
  <c r="G304" i="4"/>
  <c r="H304" i="4"/>
  <c r="I304" i="4"/>
  <c r="J304" i="4"/>
  <c r="K304" i="4"/>
  <c r="L304" i="4"/>
  <c r="M304" i="4"/>
  <c r="N304" i="4"/>
  <c r="O304" i="4"/>
  <c r="P304" i="4"/>
  <c r="Q304" i="4"/>
  <c r="R304" i="4"/>
  <c r="S304" i="4"/>
  <c r="T304" i="4"/>
  <c r="U304" i="4"/>
  <c r="V304" i="4"/>
  <c r="W304" i="4"/>
  <c r="X304" i="4"/>
  <c r="Y304" i="4"/>
  <c r="Z304" i="4"/>
  <c r="AA304" i="4"/>
  <c r="AB304" i="4"/>
  <c r="AC304" i="4"/>
  <c r="AD304" i="4"/>
  <c r="AE304" i="4"/>
  <c r="AF304" i="4"/>
  <c r="C984" i="4"/>
  <c r="C353" i="6" s="1"/>
  <c r="E984" i="4"/>
  <c r="AI984" i="4" s="1"/>
  <c r="F984" i="4"/>
  <c r="G984" i="4"/>
  <c r="H984" i="4"/>
  <c r="I984" i="4"/>
  <c r="J984" i="4"/>
  <c r="K984" i="4"/>
  <c r="L984" i="4"/>
  <c r="M984" i="4"/>
  <c r="N984" i="4"/>
  <c r="O984" i="4"/>
  <c r="P984" i="4"/>
  <c r="Q984" i="4"/>
  <c r="R984" i="4"/>
  <c r="S984" i="4"/>
  <c r="T984" i="4"/>
  <c r="U984" i="4"/>
  <c r="V984" i="4"/>
  <c r="W984" i="4"/>
  <c r="X984" i="4"/>
  <c r="Y984" i="4"/>
  <c r="Z984" i="4"/>
  <c r="AA984" i="4"/>
  <c r="AB984" i="4"/>
  <c r="AC984" i="4"/>
  <c r="AD984" i="4"/>
  <c r="AE984" i="4"/>
  <c r="AF984" i="4"/>
  <c r="E1438" i="4"/>
  <c r="AI1438" i="4" s="1"/>
  <c r="F1438" i="4"/>
  <c r="G1438" i="4"/>
  <c r="H1438" i="4"/>
  <c r="I1438" i="4"/>
  <c r="J1438" i="4"/>
  <c r="K1438" i="4"/>
  <c r="L1438" i="4"/>
  <c r="M1438" i="4"/>
  <c r="N1438" i="4"/>
  <c r="O1438" i="4"/>
  <c r="P1438" i="4"/>
  <c r="Q1438" i="4"/>
  <c r="R1438" i="4"/>
  <c r="S1438" i="4"/>
  <c r="T1438" i="4"/>
  <c r="U1438" i="4"/>
  <c r="V1438" i="4"/>
  <c r="W1438" i="4"/>
  <c r="X1438" i="4"/>
  <c r="Y1438" i="4"/>
  <c r="Z1438" i="4"/>
  <c r="AA1438" i="4"/>
  <c r="AB1438" i="4"/>
  <c r="AC1438" i="4"/>
  <c r="AD1438" i="4"/>
  <c r="AE1438" i="4"/>
  <c r="AF1438" i="4"/>
  <c r="C1995" i="4"/>
  <c r="C1281" i="6" s="1"/>
  <c r="E1995" i="4"/>
  <c r="AI1995" i="4" s="1"/>
  <c r="F1995" i="4"/>
  <c r="G1995" i="4"/>
  <c r="H1995" i="4"/>
  <c r="I1995" i="4"/>
  <c r="J1995" i="4"/>
  <c r="K1995" i="4"/>
  <c r="L1995" i="4"/>
  <c r="M1995" i="4"/>
  <c r="N1995" i="4"/>
  <c r="O1995" i="4"/>
  <c r="P1995" i="4"/>
  <c r="Q1995" i="4"/>
  <c r="R1995" i="4"/>
  <c r="S1995" i="4"/>
  <c r="T1995" i="4"/>
  <c r="U1995" i="4"/>
  <c r="V1995" i="4"/>
  <c r="W1995" i="4"/>
  <c r="X1995" i="4"/>
  <c r="Y1995" i="4"/>
  <c r="Z1995" i="4"/>
  <c r="AA1995" i="4"/>
  <c r="AB1995" i="4"/>
  <c r="AC1995" i="4"/>
  <c r="AD1995" i="4"/>
  <c r="AE1995" i="4"/>
  <c r="AF1995" i="4"/>
  <c r="C156" i="4"/>
  <c r="C602" i="6" s="1"/>
  <c r="E156" i="4"/>
  <c r="AI156" i="4" s="1"/>
  <c r="F156" i="4"/>
  <c r="G156" i="4"/>
  <c r="H156" i="4"/>
  <c r="I156" i="4"/>
  <c r="J156" i="4"/>
  <c r="K156" i="4"/>
  <c r="L156" i="4"/>
  <c r="M156" i="4"/>
  <c r="N156" i="4"/>
  <c r="O156" i="4"/>
  <c r="P156" i="4"/>
  <c r="Q156" i="4"/>
  <c r="R156" i="4"/>
  <c r="S156" i="4"/>
  <c r="T156" i="4"/>
  <c r="U156" i="4"/>
  <c r="V156" i="4"/>
  <c r="W156" i="4"/>
  <c r="X156" i="4"/>
  <c r="Y156" i="4"/>
  <c r="Z156" i="4"/>
  <c r="AA156" i="4"/>
  <c r="AB156" i="4"/>
  <c r="AC156" i="4"/>
  <c r="AD156" i="4"/>
  <c r="AE156" i="4"/>
  <c r="AF156" i="4"/>
  <c r="C2072" i="4"/>
  <c r="C1164" i="6" s="1"/>
  <c r="E2072" i="4"/>
  <c r="AI2072" i="4" s="1"/>
  <c r="F2072" i="4"/>
  <c r="G2072" i="4"/>
  <c r="H2072" i="4"/>
  <c r="I2072" i="4"/>
  <c r="J2072" i="4"/>
  <c r="K2072" i="4"/>
  <c r="L2072" i="4"/>
  <c r="M2072" i="4"/>
  <c r="N2072" i="4"/>
  <c r="O2072" i="4"/>
  <c r="P2072" i="4"/>
  <c r="Q2072" i="4"/>
  <c r="R2072" i="4"/>
  <c r="S2072" i="4"/>
  <c r="T2072" i="4"/>
  <c r="U2072" i="4"/>
  <c r="V2072" i="4"/>
  <c r="W2072" i="4"/>
  <c r="X2072" i="4"/>
  <c r="Y2072" i="4"/>
  <c r="Z2072" i="4"/>
  <c r="AA2072" i="4"/>
  <c r="AB2072" i="4"/>
  <c r="AC2072" i="4"/>
  <c r="AD2072" i="4"/>
  <c r="AE2072" i="4"/>
  <c r="AF2072" i="4"/>
  <c r="E733" i="4"/>
  <c r="AI733" i="4" s="1"/>
  <c r="F733" i="4"/>
  <c r="G733" i="4"/>
  <c r="H733" i="4"/>
  <c r="I733" i="4"/>
  <c r="J733" i="4"/>
  <c r="K733" i="4"/>
  <c r="L733" i="4"/>
  <c r="M733" i="4"/>
  <c r="N733" i="4"/>
  <c r="O733" i="4"/>
  <c r="P733" i="4"/>
  <c r="Q733" i="4"/>
  <c r="R733" i="4"/>
  <c r="S733" i="4"/>
  <c r="T733" i="4"/>
  <c r="U733" i="4"/>
  <c r="V733" i="4"/>
  <c r="W733" i="4"/>
  <c r="X733" i="4"/>
  <c r="Y733" i="4"/>
  <c r="Z733" i="4"/>
  <c r="AA733" i="4"/>
  <c r="AB733" i="4"/>
  <c r="AC733" i="4"/>
  <c r="AD733" i="4"/>
  <c r="AE733" i="4"/>
  <c r="AF733" i="4"/>
  <c r="C1965" i="4"/>
  <c r="C473" i="6" s="1"/>
  <c r="E1965" i="4"/>
  <c r="AI1965" i="4" s="1"/>
  <c r="F1965" i="4"/>
  <c r="G1965" i="4"/>
  <c r="H1965" i="4"/>
  <c r="I1965" i="4"/>
  <c r="J1965" i="4"/>
  <c r="K1965" i="4"/>
  <c r="L1965" i="4"/>
  <c r="M1965" i="4"/>
  <c r="N1965" i="4"/>
  <c r="O1965" i="4"/>
  <c r="P1965" i="4"/>
  <c r="Q1965" i="4"/>
  <c r="R1965" i="4"/>
  <c r="S1965" i="4"/>
  <c r="T1965" i="4"/>
  <c r="U1965" i="4"/>
  <c r="V1965" i="4"/>
  <c r="W1965" i="4"/>
  <c r="X1965" i="4"/>
  <c r="Y1965" i="4"/>
  <c r="Z1965" i="4"/>
  <c r="AA1965" i="4"/>
  <c r="AB1965" i="4"/>
  <c r="AC1965" i="4"/>
  <c r="AD1965" i="4"/>
  <c r="AE1965" i="4"/>
  <c r="AF1965" i="4"/>
  <c r="C1567" i="4"/>
  <c r="C539" i="6" s="1"/>
  <c r="E1567" i="4"/>
  <c r="AI1567" i="4" s="1"/>
  <c r="F1567" i="4"/>
  <c r="G1567" i="4"/>
  <c r="H1567" i="4"/>
  <c r="I1567" i="4"/>
  <c r="J1567" i="4"/>
  <c r="K1567" i="4"/>
  <c r="L1567" i="4"/>
  <c r="M1567" i="4"/>
  <c r="N1567" i="4"/>
  <c r="O1567" i="4"/>
  <c r="P1567" i="4"/>
  <c r="Q1567" i="4"/>
  <c r="R1567" i="4"/>
  <c r="S1567" i="4"/>
  <c r="T1567" i="4"/>
  <c r="U1567" i="4"/>
  <c r="V1567" i="4"/>
  <c r="W1567" i="4"/>
  <c r="X1567" i="4"/>
  <c r="Y1567" i="4"/>
  <c r="Z1567" i="4"/>
  <c r="AA1567" i="4"/>
  <c r="AB1567" i="4"/>
  <c r="AC1567" i="4"/>
  <c r="AD1567" i="4"/>
  <c r="AE1567" i="4"/>
  <c r="AF1567" i="4"/>
  <c r="C1068" i="4"/>
  <c r="C698" i="6" s="1"/>
  <c r="E1068" i="4"/>
  <c r="AI1068" i="4" s="1"/>
  <c r="F1068" i="4"/>
  <c r="G1068" i="4"/>
  <c r="H1068" i="4"/>
  <c r="I1068" i="4"/>
  <c r="J1068" i="4"/>
  <c r="K1068" i="4"/>
  <c r="L1068" i="4"/>
  <c r="M1068" i="4"/>
  <c r="N1068" i="4"/>
  <c r="O1068" i="4"/>
  <c r="P1068" i="4"/>
  <c r="Q1068" i="4"/>
  <c r="R1068" i="4"/>
  <c r="S1068" i="4"/>
  <c r="T1068" i="4"/>
  <c r="U1068" i="4"/>
  <c r="V1068" i="4"/>
  <c r="W1068" i="4"/>
  <c r="X1068" i="4"/>
  <c r="Y1068" i="4"/>
  <c r="Z1068" i="4"/>
  <c r="AA1068" i="4"/>
  <c r="AB1068" i="4"/>
  <c r="AC1068" i="4"/>
  <c r="AD1068" i="4"/>
  <c r="AE1068" i="4"/>
  <c r="AF1068" i="4"/>
  <c r="E1784" i="4"/>
  <c r="AI1784" i="4" s="1"/>
  <c r="F1784" i="4"/>
  <c r="G1784" i="4"/>
  <c r="H1784" i="4"/>
  <c r="I1784" i="4"/>
  <c r="J1784" i="4"/>
  <c r="K1784" i="4"/>
  <c r="L1784" i="4"/>
  <c r="M1784" i="4"/>
  <c r="N1784" i="4"/>
  <c r="O1784" i="4"/>
  <c r="P1784" i="4"/>
  <c r="Q1784" i="4"/>
  <c r="R1784" i="4"/>
  <c r="S1784" i="4"/>
  <c r="T1784" i="4"/>
  <c r="U1784" i="4"/>
  <c r="V1784" i="4"/>
  <c r="W1784" i="4"/>
  <c r="X1784" i="4"/>
  <c r="Y1784" i="4"/>
  <c r="Z1784" i="4"/>
  <c r="AA1784" i="4"/>
  <c r="AB1784" i="4"/>
  <c r="AC1784" i="4"/>
  <c r="AD1784" i="4"/>
  <c r="AE1784" i="4"/>
  <c r="AF1784" i="4"/>
  <c r="C1680" i="4"/>
  <c r="C113" i="6" s="1"/>
  <c r="E1680" i="4"/>
  <c r="AI1680" i="4" s="1"/>
  <c r="F1680" i="4"/>
  <c r="G1680" i="4"/>
  <c r="H1680" i="4"/>
  <c r="I1680" i="4"/>
  <c r="J1680" i="4"/>
  <c r="K1680" i="4"/>
  <c r="L1680" i="4"/>
  <c r="M1680" i="4"/>
  <c r="N1680" i="4"/>
  <c r="O1680" i="4"/>
  <c r="P1680" i="4"/>
  <c r="Q1680" i="4"/>
  <c r="R1680" i="4"/>
  <c r="S1680" i="4"/>
  <c r="T1680" i="4"/>
  <c r="U1680" i="4"/>
  <c r="V1680" i="4"/>
  <c r="W1680" i="4"/>
  <c r="X1680" i="4"/>
  <c r="Y1680" i="4"/>
  <c r="Z1680" i="4"/>
  <c r="AA1680" i="4"/>
  <c r="AB1680" i="4"/>
  <c r="AC1680" i="4"/>
  <c r="AD1680" i="4"/>
  <c r="AE1680" i="4"/>
  <c r="AF1680" i="4"/>
  <c r="C258" i="4"/>
  <c r="C950" i="6" s="1"/>
  <c r="E258" i="4"/>
  <c r="AI258" i="4" s="1"/>
  <c r="F258" i="4"/>
  <c r="G258" i="4"/>
  <c r="H258" i="4"/>
  <c r="I258" i="4"/>
  <c r="J258" i="4"/>
  <c r="K258" i="4"/>
  <c r="L258" i="4"/>
  <c r="M258" i="4"/>
  <c r="N258" i="4"/>
  <c r="O258" i="4"/>
  <c r="P258" i="4"/>
  <c r="Q258" i="4"/>
  <c r="R258" i="4"/>
  <c r="S258" i="4"/>
  <c r="T258" i="4"/>
  <c r="U258" i="4"/>
  <c r="V258" i="4"/>
  <c r="W258" i="4"/>
  <c r="X258" i="4"/>
  <c r="Y258" i="4"/>
  <c r="Z258" i="4"/>
  <c r="AA258" i="4"/>
  <c r="AB258" i="4"/>
  <c r="AC258" i="4"/>
  <c r="AD258" i="4"/>
  <c r="AE258" i="4"/>
  <c r="AF258" i="4"/>
  <c r="E226" i="4"/>
  <c r="AI226" i="4" s="1"/>
  <c r="F226" i="4"/>
  <c r="G226" i="4"/>
  <c r="H226" i="4"/>
  <c r="I226" i="4"/>
  <c r="J226" i="4"/>
  <c r="K226" i="4"/>
  <c r="L226" i="4"/>
  <c r="M226" i="4"/>
  <c r="N226" i="4"/>
  <c r="O226" i="4"/>
  <c r="P226" i="4"/>
  <c r="Q226" i="4"/>
  <c r="R226" i="4"/>
  <c r="S226" i="4"/>
  <c r="T226" i="4"/>
  <c r="U226" i="4"/>
  <c r="V226" i="4"/>
  <c r="W226" i="4"/>
  <c r="X226" i="4"/>
  <c r="Y226" i="4"/>
  <c r="Z226" i="4"/>
  <c r="AA226" i="4"/>
  <c r="AB226" i="4"/>
  <c r="AC226" i="4"/>
  <c r="AD226" i="4"/>
  <c r="AE226" i="4"/>
  <c r="AF226" i="4"/>
  <c r="E983" i="4"/>
  <c r="AI983" i="4" s="1"/>
  <c r="F983" i="4"/>
  <c r="G983" i="4"/>
  <c r="H983" i="4"/>
  <c r="I983" i="4"/>
  <c r="J983" i="4"/>
  <c r="K983" i="4"/>
  <c r="L983" i="4"/>
  <c r="M983" i="4"/>
  <c r="N983" i="4"/>
  <c r="O983" i="4"/>
  <c r="P983" i="4"/>
  <c r="Q983" i="4"/>
  <c r="R983" i="4"/>
  <c r="S983" i="4"/>
  <c r="T983" i="4"/>
  <c r="U983" i="4"/>
  <c r="V983" i="4"/>
  <c r="W983" i="4"/>
  <c r="X983" i="4"/>
  <c r="Y983" i="4"/>
  <c r="Z983" i="4"/>
  <c r="AA983" i="4"/>
  <c r="AB983" i="4"/>
  <c r="AC983" i="4"/>
  <c r="AD983" i="4"/>
  <c r="AE983" i="4"/>
  <c r="AF983" i="4"/>
  <c r="C617" i="4"/>
  <c r="C868" i="6" s="1"/>
  <c r="E617" i="4"/>
  <c r="F617" i="4"/>
  <c r="G617" i="4"/>
  <c r="H617" i="4"/>
  <c r="I617" i="4"/>
  <c r="J617" i="4"/>
  <c r="K617" i="4"/>
  <c r="L617" i="4"/>
  <c r="M617" i="4"/>
  <c r="N617" i="4"/>
  <c r="O617" i="4"/>
  <c r="P617" i="4"/>
  <c r="Q617" i="4"/>
  <c r="R617" i="4"/>
  <c r="S617" i="4"/>
  <c r="T617" i="4"/>
  <c r="U617" i="4"/>
  <c r="V617" i="4"/>
  <c r="W617" i="4"/>
  <c r="X617" i="4"/>
  <c r="Y617" i="4"/>
  <c r="Z617" i="4"/>
  <c r="AA617" i="4"/>
  <c r="AB617" i="4"/>
  <c r="AC617" i="4"/>
  <c r="AD617" i="4"/>
  <c r="AE617" i="4"/>
  <c r="AF617" i="4"/>
  <c r="AI617" i="4"/>
  <c r="AH180" i="4"/>
  <c r="E180" i="4"/>
  <c r="AI180" i="4" s="1"/>
  <c r="F180" i="4"/>
  <c r="G180" i="4"/>
  <c r="H180" i="4"/>
  <c r="I180" i="4"/>
  <c r="J180" i="4"/>
  <c r="K180" i="4"/>
  <c r="L180" i="4"/>
  <c r="M180" i="4"/>
  <c r="N180" i="4"/>
  <c r="O180" i="4"/>
  <c r="P180" i="4"/>
  <c r="Q180" i="4"/>
  <c r="R180" i="4"/>
  <c r="S180" i="4"/>
  <c r="T180" i="4"/>
  <c r="U180" i="4"/>
  <c r="V180" i="4"/>
  <c r="W180" i="4"/>
  <c r="X180" i="4"/>
  <c r="Y180" i="4"/>
  <c r="Z180" i="4"/>
  <c r="AA180" i="4"/>
  <c r="AB180" i="4"/>
  <c r="AC180" i="4"/>
  <c r="AD180" i="4"/>
  <c r="AE180" i="4"/>
  <c r="AF180" i="4"/>
  <c r="C1875" i="4"/>
  <c r="C1710" i="6" s="1"/>
  <c r="E1875" i="4"/>
  <c r="AI1875" i="4" s="1"/>
  <c r="F1875" i="4"/>
  <c r="G1875" i="4"/>
  <c r="H1875" i="4"/>
  <c r="I1875" i="4"/>
  <c r="J1875" i="4"/>
  <c r="K1875" i="4"/>
  <c r="L1875" i="4"/>
  <c r="M1875" i="4"/>
  <c r="N1875" i="4"/>
  <c r="O1875" i="4"/>
  <c r="P1875" i="4"/>
  <c r="Q1875" i="4"/>
  <c r="R1875" i="4"/>
  <c r="S1875" i="4"/>
  <c r="T1875" i="4"/>
  <c r="U1875" i="4"/>
  <c r="V1875" i="4"/>
  <c r="W1875" i="4"/>
  <c r="X1875" i="4"/>
  <c r="Y1875" i="4"/>
  <c r="Z1875" i="4"/>
  <c r="AA1875" i="4"/>
  <c r="AB1875" i="4"/>
  <c r="AC1875" i="4"/>
  <c r="AD1875" i="4"/>
  <c r="AE1875" i="4"/>
  <c r="AF1875" i="4"/>
  <c r="C1191" i="4"/>
  <c r="C2086" i="6" s="1"/>
  <c r="E1191" i="4"/>
  <c r="F1191" i="4"/>
  <c r="G1191" i="4"/>
  <c r="H1191" i="4"/>
  <c r="I1191" i="4"/>
  <c r="J1191" i="4"/>
  <c r="K1191" i="4"/>
  <c r="L1191" i="4"/>
  <c r="M1191" i="4"/>
  <c r="N1191" i="4"/>
  <c r="O1191" i="4"/>
  <c r="P1191" i="4"/>
  <c r="Q1191" i="4"/>
  <c r="R1191" i="4"/>
  <c r="S1191" i="4"/>
  <c r="T1191" i="4"/>
  <c r="U1191" i="4"/>
  <c r="V1191" i="4"/>
  <c r="W1191" i="4"/>
  <c r="X1191" i="4"/>
  <c r="Y1191" i="4"/>
  <c r="Z1191" i="4"/>
  <c r="AA1191" i="4"/>
  <c r="AB1191" i="4"/>
  <c r="AC1191" i="4"/>
  <c r="AD1191" i="4"/>
  <c r="AE1191" i="4"/>
  <c r="AF1191" i="4"/>
  <c r="AI1191" i="4"/>
  <c r="C765" i="4"/>
  <c r="C989" i="6" s="1"/>
  <c r="E765" i="4"/>
  <c r="AI765" i="4" s="1"/>
  <c r="F765" i="4"/>
  <c r="G765" i="4"/>
  <c r="H765" i="4"/>
  <c r="I765" i="4"/>
  <c r="J765" i="4"/>
  <c r="K765" i="4"/>
  <c r="L765" i="4"/>
  <c r="M765" i="4"/>
  <c r="N765" i="4"/>
  <c r="O765" i="4"/>
  <c r="P765" i="4"/>
  <c r="Q765" i="4"/>
  <c r="R765" i="4"/>
  <c r="S765" i="4"/>
  <c r="T765" i="4"/>
  <c r="U765" i="4"/>
  <c r="V765" i="4"/>
  <c r="W765" i="4"/>
  <c r="X765" i="4"/>
  <c r="Y765" i="4"/>
  <c r="Z765" i="4"/>
  <c r="AA765" i="4"/>
  <c r="AB765" i="4"/>
  <c r="AC765" i="4"/>
  <c r="AD765" i="4"/>
  <c r="AE765" i="4"/>
  <c r="AF765" i="4"/>
  <c r="AH746" i="4"/>
  <c r="E746" i="4"/>
  <c r="AI746" i="4" s="1"/>
  <c r="F746" i="4"/>
  <c r="G746" i="4"/>
  <c r="H746" i="4"/>
  <c r="I746" i="4"/>
  <c r="J746" i="4"/>
  <c r="K746" i="4"/>
  <c r="L746" i="4"/>
  <c r="M746" i="4"/>
  <c r="N746" i="4"/>
  <c r="O746" i="4"/>
  <c r="P746" i="4"/>
  <c r="Q746" i="4"/>
  <c r="R746" i="4"/>
  <c r="S746" i="4"/>
  <c r="T746" i="4"/>
  <c r="U746" i="4"/>
  <c r="V746" i="4"/>
  <c r="W746" i="4"/>
  <c r="X746" i="4"/>
  <c r="Y746" i="4"/>
  <c r="Z746" i="4"/>
  <c r="AA746" i="4"/>
  <c r="AB746" i="4"/>
  <c r="AC746" i="4"/>
  <c r="AD746" i="4"/>
  <c r="AE746" i="4"/>
  <c r="AF746" i="4"/>
  <c r="C1329" i="4"/>
  <c r="C1731" i="6" s="1"/>
  <c r="E1329" i="4"/>
  <c r="AI1329" i="4" s="1"/>
  <c r="F1329" i="4"/>
  <c r="G1329" i="4"/>
  <c r="H1329" i="4"/>
  <c r="I1329" i="4"/>
  <c r="J1329" i="4"/>
  <c r="K1329" i="4"/>
  <c r="L1329" i="4"/>
  <c r="M1329" i="4"/>
  <c r="N1329" i="4"/>
  <c r="O1329" i="4"/>
  <c r="P1329" i="4"/>
  <c r="Q1329" i="4"/>
  <c r="R1329" i="4"/>
  <c r="S1329" i="4"/>
  <c r="T1329" i="4"/>
  <c r="U1329" i="4"/>
  <c r="V1329" i="4"/>
  <c r="W1329" i="4"/>
  <c r="X1329" i="4"/>
  <c r="Y1329" i="4"/>
  <c r="Z1329" i="4"/>
  <c r="AA1329" i="4"/>
  <c r="AB1329" i="4"/>
  <c r="AC1329" i="4"/>
  <c r="AD1329" i="4"/>
  <c r="AE1329" i="4"/>
  <c r="AF1329" i="4"/>
  <c r="C1285" i="4"/>
  <c r="C448" i="6" s="1"/>
  <c r="E1285" i="4"/>
  <c r="AI1285" i="4" s="1"/>
  <c r="F1285" i="4"/>
  <c r="G1285" i="4"/>
  <c r="H1285" i="4"/>
  <c r="I1285" i="4"/>
  <c r="J1285" i="4"/>
  <c r="K1285" i="4"/>
  <c r="L1285" i="4"/>
  <c r="M1285" i="4"/>
  <c r="N1285" i="4"/>
  <c r="O1285" i="4"/>
  <c r="P1285" i="4"/>
  <c r="Q1285" i="4"/>
  <c r="R1285" i="4"/>
  <c r="S1285" i="4"/>
  <c r="T1285" i="4"/>
  <c r="U1285" i="4"/>
  <c r="V1285" i="4"/>
  <c r="W1285" i="4"/>
  <c r="X1285" i="4"/>
  <c r="Y1285" i="4"/>
  <c r="Z1285" i="4"/>
  <c r="AA1285" i="4"/>
  <c r="AB1285" i="4"/>
  <c r="AC1285" i="4"/>
  <c r="AD1285" i="4"/>
  <c r="AE1285" i="4"/>
  <c r="AF1285" i="4"/>
  <c r="C1817" i="4"/>
  <c r="C300" i="6" s="1"/>
  <c r="E1817" i="4"/>
  <c r="AI1817" i="4" s="1"/>
  <c r="F1817" i="4"/>
  <c r="G1817" i="4"/>
  <c r="H1817" i="4"/>
  <c r="I1817" i="4"/>
  <c r="J1817" i="4"/>
  <c r="K1817" i="4"/>
  <c r="L1817" i="4"/>
  <c r="M1817" i="4"/>
  <c r="N1817" i="4"/>
  <c r="O1817" i="4"/>
  <c r="P1817" i="4"/>
  <c r="Q1817" i="4"/>
  <c r="R1817" i="4"/>
  <c r="S1817" i="4"/>
  <c r="T1817" i="4"/>
  <c r="U1817" i="4"/>
  <c r="V1817" i="4"/>
  <c r="W1817" i="4"/>
  <c r="X1817" i="4"/>
  <c r="Y1817" i="4"/>
  <c r="Z1817" i="4"/>
  <c r="AA1817" i="4"/>
  <c r="AB1817" i="4"/>
  <c r="AC1817" i="4"/>
  <c r="AD1817" i="4"/>
  <c r="AE1817" i="4"/>
  <c r="AF1817" i="4"/>
  <c r="C162" i="4"/>
  <c r="C751" i="6" s="1"/>
  <c r="E162" i="4"/>
  <c r="AI162" i="4" s="1"/>
  <c r="F162" i="4"/>
  <c r="G162" i="4"/>
  <c r="H162" i="4"/>
  <c r="I162" i="4"/>
  <c r="J162" i="4"/>
  <c r="K162" i="4"/>
  <c r="L162" i="4"/>
  <c r="M162" i="4"/>
  <c r="N162" i="4"/>
  <c r="O162" i="4"/>
  <c r="P162" i="4"/>
  <c r="Q162" i="4"/>
  <c r="R162" i="4"/>
  <c r="S162" i="4"/>
  <c r="T162" i="4"/>
  <c r="U162" i="4"/>
  <c r="V162" i="4"/>
  <c r="W162" i="4"/>
  <c r="X162" i="4"/>
  <c r="Y162" i="4"/>
  <c r="Z162" i="4"/>
  <c r="AA162" i="4"/>
  <c r="AB162" i="4"/>
  <c r="AC162" i="4"/>
  <c r="AD162" i="4"/>
  <c r="AE162" i="4"/>
  <c r="AF162" i="4"/>
  <c r="C632" i="4"/>
  <c r="C1287" i="6" s="1"/>
  <c r="E632" i="4"/>
  <c r="AI632" i="4" s="1"/>
  <c r="F632" i="4"/>
  <c r="G632" i="4"/>
  <c r="H632" i="4"/>
  <c r="I632" i="4"/>
  <c r="J632" i="4"/>
  <c r="K632" i="4"/>
  <c r="L632" i="4"/>
  <c r="M632" i="4"/>
  <c r="N632" i="4"/>
  <c r="O632" i="4"/>
  <c r="P632" i="4"/>
  <c r="Q632" i="4"/>
  <c r="R632" i="4"/>
  <c r="S632" i="4"/>
  <c r="T632" i="4"/>
  <c r="U632" i="4"/>
  <c r="V632" i="4"/>
  <c r="W632" i="4"/>
  <c r="X632" i="4"/>
  <c r="Y632" i="4"/>
  <c r="Z632" i="4"/>
  <c r="AA632" i="4"/>
  <c r="AB632" i="4"/>
  <c r="AC632" i="4"/>
  <c r="AD632" i="4"/>
  <c r="AE632" i="4"/>
  <c r="AF632" i="4"/>
  <c r="E1547" i="4"/>
  <c r="AI1547" i="4" s="1"/>
  <c r="F1547" i="4"/>
  <c r="G1547" i="4"/>
  <c r="H1547" i="4"/>
  <c r="I1547" i="4"/>
  <c r="J1547" i="4"/>
  <c r="K1547" i="4"/>
  <c r="L1547" i="4"/>
  <c r="M1547" i="4"/>
  <c r="N1547" i="4"/>
  <c r="O1547" i="4"/>
  <c r="P1547" i="4"/>
  <c r="Q1547" i="4"/>
  <c r="R1547" i="4"/>
  <c r="S1547" i="4"/>
  <c r="T1547" i="4"/>
  <c r="U1547" i="4"/>
  <c r="V1547" i="4"/>
  <c r="W1547" i="4"/>
  <c r="X1547" i="4"/>
  <c r="Y1547" i="4"/>
  <c r="Z1547" i="4"/>
  <c r="AA1547" i="4"/>
  <c r="AB1547" i="4"/>
  <c r="AC1547" i="4"/>
  <c r="AD1547" i="4"/>
  <c r="AE1547" i="4"/>
  <c r="AF1547" i="4"/>
  <c r="C1905" i="4"/>
  <c r="C1048" i="6" s="1"/>
  <c r="E1905" i="4"/>
  <c r="AI1905" i="4" s="1"/>
  <c r="F1905" i="4"/>
  <c r="G1905" i="4"/>
  <c r="H1905" i="4"/>
  <c r="I1905" i="4"/>
  <c r="J1905" i="4"/>
  <c r="K1905" i="4"/>
  <c r="L1905" i="4"/>
  <c r="M1905" i="4"/>
  <c r="N1905" i="4"/>
  <c r="O1905" i="4"/>
  <c r="P1905" i="4"/>
  <c r="Q1905" i="4"/>
  <c r="R1905" i="4"/>
  <c r="S1905" i="4"/>
  <c r="T1905" i="4"/>
  <c r="U1905" i="4"/>
  <c r="V1905" i="4"/>
  <c r="W1905" i="4"/>
  <c r="X1905" i="4"/>
  <c r="Y1905" i="4"/>
  <c r="Z1905" i="4"/>
  <c r="AA1905" i="4"/>
  <c r="AB1905" i="4"/>
  <c r="AC1905" i="4"/>
  <c r="AD1905" i="4"/>
  <c r="AE1905" i="4"/>
  <c r="AF1905" i="4"/>
  <c r="C1152" i="4"/>
  <c r="C1566" i="6" s="1"/>
  <c r="E1152" i="4"/>
  <c r="AI1152" i="4" s="1"/>
  <c r="F1152" i="4"/>
  <c r="G1152" i="4"/>
  <c r="H1152" i="4"/>
  <c r="I1152" i="4"/>
  <c r="J1152" i="4"/>
  <c r="K1152" i="4"/>
  <c r="L1152" i="4"/>
  <c r="M1152" i="4"/>
  <c r="N1152" i="4"/>
  <c r="O1152" i="4"/>
  <c r="P1152" i="4"/>
  <c r="Q1152" i="4"/>
  <c r="R1152" i="4"/>
  <c r="S1152" i="4"/>
  <c r="T1152" i="4"/>
  <c r="U1152" i="4"/>
  <c r="V1152" i="4"/>
  <c r="W1152" i="4"/>
  <c r="X1152" i="4"/>
  <c r="Y1152" i="4"/>
  <c r="Z1152" i="4"/>
  <c r="AA1152" i="4"/>
  <c r="AB1152" i="4"/>
  <c r="AC1152" i="4"/>
  <c r="AD1152" i="4"/>
  <c r="AE1152" i="4"/>
  <c r="AF1152" i="4"/>
  <c r="E2068" i="4"/>
  <c r="AI2068" i="4" s="1"/>
  <c r="F2068" i="4"/>
  <c r="G2068" i="4"/>
  <c r="H2068" i="4"/>
  <c r="I2068" i="4"/>
  <c r="J2068" i="4"/>
  <c r="K2068" i="4"/>
  <c r="L2068" i="4"/>
  <c r="M2068" i="4"/>
  <c r="N2068" i="4"/>
  <c r="O2068" i="4"/>
  <c r="P2068" i="4"/>
  <c r="Q2068" i="4"/>
  <c r="R2068" i="4"/>
  <c r="S2068" i="4"/>
  <c r="T2068" i="4"/>
  <c r="U2068" i="4"/>
  <c r="V2068" i="4"/>
  <c r="W2068" i="4"/>
  <c r="X2068" i="4"/>
  <c r="Y2068" i="4"/>
  <c r="Z2068" i="4"/>
  <c r="AA2068" i="4"/>
  <c r="AB2068" i="4"/>
  <c r="AC2068" i="4"/>
  <c r="AD2068" i="4"/>
  <c r="AE2068" i="4"/>
  <c r="AF2068" i="4"/>
  <c r="C1948" i="4"/>
  <c r="C1047" i="6" s="1"/>
  <c r="E1948" i="4"/>
  <c r="F1948" i="4"/>
  <c r="G1948" i="4"/>
  <c r="H1948" i="4"/>
  <c r="I1948" i="4"/>
  <c r="J1948" i="4"/>
  <c r="K1948" i="4"/>
  <c r="L1948" i="4"/>
  <c r="M1948" i="4"/>
  <c r="N1948" i="4"/>
  <c r="O1948" i="4"/>
  <c r="P1948" i="4"/>
  <c r="Q1948" i="4"/>
  <c r="R1948" i="4"/>
  <c r="S1948" i="4"/>
  <c r="T1948" i="4"/>
  <c r="U1948" i="4"/>
  <c r="V1948" i="4"/>
  <c r="W1948" i="4"/>
  <c r="X1948" i="4"/>
  <c r="Y1948" i="4"/>
  <c r="Z1948" i="4"/>
  <c r="AA1948" i="4"/>
  <c r="AB1948" i="4"/>
  <c r="AC1948" i="4"/>
  <c r="AD1948" i="4"/>
  <c r="AE1948" i="4"/>
  <c r="AF1948" i="4"/>
  <c r="AI1948" i="4"/>
  <c r="C1508" i="4"/>
  <c r="C1002" i="6" s="1"/>
  <c r="E1508" i="4"/>
  <c r="AI1508" i="4" s="1"/>
  <c r="F1508" i="4"/>
  <c r="G1508" i="4"/>
  <c r="H1508" i="4"/>
  <c r="I1508" i="4"/>
  <c r="J1508" i="4"/>
  <c r="K1508" i="4"/>
  <c r="L1508" i="4"/>
  <c r="M1508" i="4"/>
  <c r="N1508" i="4"/>
  <c r="O1508" i="4"/>
  <c r="P1508" i="4"/>
  <c r="Q1508" i="4"/>
  <c r="R1508" i="4"/>
  <c r="S1508" i="4"/>
  <c r="T1508" i="4"/>
  <c r="U1508" i="4"/>
  <c r="V1508" i="4"/>
  <c r="W1508" i="4"/>
  <c r="X1508" i="4"/>
  <c r="Y1508" i="4"/>
  <c r="Z1508" i="4"/>
  <c r="AA1508" i="4"/>
  <c r="AB1508" i="4"/>
  <c r="AC1508" i="4"/>
  <c r="AD1508" i="4"/>
  <c r="AE1508" i="4"/>
  <c r="AF1508" i="4"/>
  <c r="C1414" i="4"/>
  <c r="C984" i="6" s="1"/>
  <c r="E1414" i="4"/>
  <c r="AI1414" i="4" s="1"/>
  <c r="F1414" i="4"/>
  <c r="G1414" i="4"/>
  <c r="H1414" i="4"/>
  <c r="I1414" i="4"/>
  <c r="J1414" i="4"/>
  <c r="K1414" i="4"/>
  <c r="L1414" i="4"/>
  <c r="M1414" i="4"/>
  <c r="N1414" i="4"/>
  <c r="O1414" i="4"/>
  <c r="P1414" i="4"/>
  <c r="Q1414" i="4"/>
  <c r="R1414" i="4"/>
  <c r="S1414" i="4"/>
  <c r="T1414" i="4"/>
  <c r="U1414" i="4"/>
  <c r="V1414" i="4"/>
  <c r="W1414" i="4"/>
  <c r="X1414" i="4"/>
  <c r="Y1414" i="4"/>
  <c r="Z1414" i="4"/>
  <c r="AA1414" i="4"/>
  <c r="AB1414" i="4"/>
  <c r="AC1414" i="4"/>
  <c r="AD1414" i="4"/>
  <c r="AE1414" i="4"/>
  <c r="AF1414" i="4"/>
  <c r="C1975" i="4"/>
  <c r="C506" i="6" s="1"/>
  <c r="E1975" i="4"/>
  <c r="AI1975" i="4" s="1"/>
  <c r="F1975" i="4"/>
  <c r="G1975" i="4"/>
  <c r="H1975" i="4"/>
  <c r="I1975" i="4"/>
  <c r="J1975" i="4"/>
  <c r="K1975" i="4"/>
  <c r="L1975" i="4"/>
  <c r="M1975" i="4"/>
  <c r="N1975" i="4"/>
  <c r="O1975" i="4"/>
  <c r="P1975" i="4"/>
  <c r="Q1975" i="4"/>
  <c r="R1975" i="4"/>
  <c r="S1975" i="4"/>
  <c r="T1975" i="4"/>
  <c r="U1975" i="4"/>
  <c r="V1975" i="4"/>
  <c r="W1975" i="4"/>
  <c r="X1975" i="4"/>
  <c r="Y1975" i="4"/>
  <c r="Z1975" i="4"/>
  <c r="AA1975" i="4"/>
  <c r="AB1975" i="4"/>
  <c r="AC1975" i="4"/>
  <c r="AD1975" i="4"/>
  <c r="AE1975" i="4"/>
  <c r="AF1975" i="4"/>
  <c r="C1888" i="4"/>
  <c r="C707" i="6" s="1"/>
  <c r="E1888" i="4"/>
  <c r="AI1888" i="4" s="1"/>
  <c r="F1888" i="4"/>
  <c r="G1888" i="4"/>
  <c r="H1888" i="4"/>
  <c r="I1888" i="4"/>
  <c r="J1888" i="4"/>
  <c r="K1888" i="4"/>
  <c r="L1888" i="4"/>
  <c r="M1888" i="4"/>
  <c r="N1888" i="4"/>
  <c r="O1888" i="4"/>
  <c r="P1888" i="4"/>
  <c r="Q1888" i="4"/>
  <c r="R1888" i="4"/>
  <c r="S1888" i="4"/>
  <c r="T1888" i="4"/>
  <c r="U1888" i="4"/>
  <c r="V1888" i="4"/>
  <c r="W1888" i="4"/>
  <c r="X1888" i="4"/>
  <c r="Y1888" i="4"/>
  <c r="Z1888" i="4"/>
  <c r="AA1888" i="4"/>
  <c r="AB1888" i="4"/>
  <c r="AC1888" i="4"/>
  <c r="AD1888" i="4"/>
  <c r="AE1888" i="4"/>
  <c r="AF1888" i="4"/>
  <c r="C1889" i="4"/>
  <c r="C1851" i="6" s="1"/>
  <c r="E1889" i="4"/>
  <c r="AI1889" i="4" s="1"/>
  <c r="F1889" i="4"/>
  <c r="G1889" i="4"/>
  <c r="H1889" i="4"/>
  <c r="I1889" i="4"/>
  <c r="J1889" i="4"/>
  <c r="K1889" i="4"/>
  <c r="L1889" i="4"/>
  <c r="M1889" i="4"/>
  <c r="N1889" i="4"/>
  <c r="O1889" i="4"/>
  <c r="P1889" i="4"/>
  <c r="Q1889" i="4"/>
  <c r="R1889" i="4"/>
  <c r="S1889" i="4"/>
  <c r="T1889" i="4"/>
  <c r="U1889" i="4"/>
  <c r="V1889" i="4"/>
  <c r="W1889" i="4"/>
  <c r="X1889" i="4"/>
  <c r="Y1889" i="4"/>
  <c r="Z1889" i="4"/>
  <c r="AA1889" i="4"/>
  <c r="AB1889" i="4"/>
  <c r="AC1889" i="4"/>
  <c r="AD1889" i="4"/>
  <c r="AE1889" i="4"/>
  <c r="AF1889" i="4"/>
  <c r="C899" i="4"/>
  <c r="C1368" i="6" s="1"/>
  <c r="E899" i="4"/>
  <c r="AI899" i="4" s="1"/>
  <c r="F899" i="4"/>
  <c r="G899" i="4"/>
  <c r="H899" i="4"/>
  <c r="I899" i="4"/>
  <c r="J899" i="4"/>
  <c r="K899" i="4"/>
  <c r="L899" i="4"/>
  <c r="M899" i="4"/>
  <c r="N899" i="4"/>
  <c r="O899" i="4"/>
  <c r="P899" i="4"/>
  <c r="Q899" i="4"/>
  <c r="R899" i="4"/>
  <c r="S899" i="4"/>
  <c r="T899" i="4"/>
  <c r="U899" i="4"/>
  <c r="V899" i="4"/>
  <c r="W899" i="4"/>
  <c r="X899" i="4"/>
  <c r="Y899" i="4"/>
  <c r="Z899" i="4"/>
  <c r="AA899" i="4"/>
  <c r="AB899" i="4"/>
  <c r="AC899" i="4"/>
  <c r="AD899" i="4"/>
  <c r="AE899" i="4"/>
  <c r="AF899" i="4"/>
  <c r="C1228" i="4"/>
  <c r="C2053" i="6" s="1"/>
  <c r="E1228" i="4"/>
  <c r="AI1228" i="4" s="1"/>
  <c r="F1228" i="4"/>
  <c r="G1228" i="4"/>
  <c r="H1228" i="4"/>
  <c r="I1228" i="4"/>
  <c r="J1228" i="4"/>
  <c r="K1228" i="4"/>
  <c r="L1228" i="4"/>
  <c r="M1228" i="4"/>
  <c r="N1228" i="4"/>
  <c r="O1228" i="4"/>
  <c r="P1228" i="4"/>
  <c r="Q1228" i="4"/>
  <c r="R1228" i="4"/>
  <c r="S1228" i="4"/>
  <c r="T1228" i="4"/>
  <c r="U1228" i="4"/>
  <c r="V1228" i="4"/>
  <c r="W1228" i="4"/>
  <c r="X1228" i="4"/>
  <c r="Y1228" i="4"/>
  <c r="Z1228" i="4"/>
  <c r="AA1228" i="4"/>
  <c r="AB1228" i="4"/>
  <c r="AC1228" i="4"/>
  <c r="AD1228" i="4"/>
  <c r="AE1228" i="4"/>
  <c r="AF1228" i="4"/>
  <c r="E422" i="4"/>
  <c r="AI422" i="4" s="1"/>
  <c r="F422" i="4"/>
  <c r="G422" i="4"/>
  <c r="H422" i="4"/>
  <c r="I422" i="4"/>
  <c r="J422" i="4"/>
  <c r="K422" i="4"/>
  <c r="L422" i="4"/>
  <c r="M422" i="4"/>
  <c r="N422" i="4"/>
  <c r="O422" i="4"/>
  <c r="P422" i="4"/>
  <c r="Q422" i="4"/>
  <c r="R422" i="4"/>
  <c r="S422" i="4"/>
  <c r="T422" i="4"/>
  <c r="U422" i="4"/>
  <c r="V422" i="4"/>
  <c r="W422" i="4"/>
  <c r="X422" i="4"/>
  <c r="Y422" i="4"/>
  <c r="Z422" i="4"/>
  <c r="AA422" i="4"/>
  <c r="AB422" i="4"/>
  <c r="AC422" i="4"/>
  <c r="AD422" i="4"/>
  <c r="AE422" i="4"/>
  <c r="AF422" i="4"/>
  <c r="C1821" i="4"/>
  <c r="C301" i="6" s="1"/>
  <c r="E1821" i="4"/>
  <c r="AI1821" i="4" s="1"/>
  <c r="F1821" i="4"/>
  <c r="G1821" i="4"/>
  <c r="H1821" i="4"/>
  <c r="I1821" i="4"/>
  <c r="J1821" i="4"/>
  <c r="K1821" i="4"/>
  <c r="L1821" i="4"/>
  <c r="M1821" i="4"/>
  <c r="N1821" i="4"/>
  <c r="O1821" i="4"/>
  <c r="P1821" i="4"/>
  <c r="Q1821" i="4"/>
  <c r="R1821" i="4"/>
  <c r="S1821" i="4"/>
  <c r="T1821" i="4"/>
  <c r="U1821" i="4"/>
  <c r="V1821" i="4"/>
  <c r="W1821" i="4"/>
  <c r="X1821" i="4"/>
  <c r="Y1821" i="4"/>
  <c r="Z1821" i="4"/>
  <c r="AA1821" i="4"/>
  <c r="AB1821" i="4"/>
  <c r="AC1821" i="4"/>
  <c r="AD1821" i="4"/>
  <c r="AE1821" i="4"/>
  <c r="AF1821" i="4"/>
  <c r="C720" i="4"/>
  <c r="C1419" i="6" s="1"/>
  <c r="E720" i="4"/>
  <c r="AI720" i="4" s="1"/>
  <c r="F720" i="4"/>
  <c r="G720" i="4"/>
  <c r="H720" i="4"/>
  <c r="I720" i="4"/>
  <c r="J720" i="4"/>
  <c r="K720" i="4"/>
  <c r="L720" i="4"/>
  <c r="M720" i="4"/>
  <c r="N720" i="4"/>
  <c r="O720" i="4"/>
  <c r="P720" i="4"/>
  <c r="Q720" i="4"/>
  <c r="R720" i="4"/>
  <c r="S720" i="4"/>
  <c r="T720" i="4"/>
  <c r="U720" i="4"/>
  <c r="V720" i="4"/>
  <c r="W720" i="4"/>
  <c r="X720" i="4"/>
  <c r="Y720" i="4"/>
  <c r="Z720" i="4"/>
  <c r="AA720" i="4"/>
  <c r="AB720" i="4"/>
  <c r="AC720" i="4"/>
  <c r="AD720" i="4"/>
  <c r="AE720" i="4"/>
  <c r="AF720" i="4"/>
  <c r="C2130" i="4"/>
  <c r="C593" i="6" s="1"/>
  <c r="E2130" i="4"/>
  <c r="AI2130" i="4" s="1"/>
  <c r="F2130" i="4"/>
  <c r="G2130" i="4"/>
  <c r="H2130" i="4"/>
  <c r="I2130" i="4"/>
  <c r="J2130" i="4"/>
  <c r="K2130" i="4"/>
  <c r="L2130" i="4"/>
  <c r="M2130" i="4"/>
  <c r="N2130" i="4"/>
  <c r="O2130" i="4"/>
  <c r="P2130" i="4"/>
  <c r="Q2130" i="4"/>
  <c r="R2130" i="4"/>
  <c r="S2130" i="4"/>
  <c r="T2130" i="4"/>
  <c r="U2130" i="4"/>
  <c r="V2130" i="4"/>
  <c r="W2130" i="4"/>
  <c r="X2130" i="4"/>
  <c r="Y2130" i="4"/>
  <c r="Z2130" i="4"/>
  <c r="AA2130" i="4"/>
  <c r="AB2130" i="4"/>
  <c r="AC2130" i="4"/>
  <c r="AD2130" i="4"/>
  <c r="AE2130" i="4"/>
  <c r="AF2130" i="4"/>
  <c r="C754" i="4"/>
  <c r="C1380" i="6" s="1"/>
  <c r="E754" i="4"/>
  <c r="AI754" i="4" s="1"/>
  <c r="F754" i="4"/>
  <c r="G754" i="4"/>
  <c r="H754" i="4"/>
  <c r="I754" i="4"/>
  <c r="J754" i="4"/>
  <c r="K754" i="4"/>
  <c r="L754" i="4"/>
  <c r="M754" i="4"/>
  <c r="N754" i="4"/>
  <c r="O754" i="4"/>
  <c r="P754" i="4"/>
  <c r="Q754" i="4"/>
  <c r="R754" i="4"/>
  <c r="S754" i="4"/>
  <c r="T754" i="4"/>
  <c r="U754" i="4"/>
  <c r="V754" i="4"/>
  <c r="W754" i="4"/>
  <c r="X754" i="4"/>
  <c r="Y754" i="4"/>
  <c r="Z754" i="4"/>
  <c r="AA754" i="4"/>
  <c r="AB754" i="4"/>
  <c r="AC754" i="4"/>
  <c r="AD754" i="4"/>
  <c r="AE754" i="4"/>
  <c r="AF754" i="4"/>
  <c r="C1901" i="4"/>
  <c r="C944" i="6" s="1"/>
  <c r="E1901" i="4"/>
  <c r="AI1901" i="4" s="1"/>
  <c r="F1901" i="4"/>
  <c r="G1901" i="4"/>
  <c r="H1901" i="4"/>
  <c r="I1901" i="4"/>
  <c r="J1901" i="4"/>
  <c r="K1901" i="4"/>
  <c r="L1901" i="4"/>
  <c r="M1901" i="4"/>
  <c r="N1901" i="4"/>
  <c r="O1901" i="4"/>
  <c r="P1901" i="4"/>
  <c r="Q1901" i="4"/>
  <c r="R1901" i="4"/>
  <c r="S1901" i="4"/>
  <c r="T1901" i="4"/>
  <c r="U1901" i="4"/>
  <c r="V1901" i="4"/>
  <c r="W1901" i="4"/>
  <c r="X1901" i="4"/>
  <c r="Y1901" i="4"/>
  <c r="Z1901" i="4"/>
  <c r="AA1901" i="4"/>
  <c r="AB1901" i="4"/>
  <c r="AC1901" i="4"/>
  <c r="AD1901" i="4"/>
  <c r="AE1901" i="4"/>
  <c r="AF1901" i="4"/>
  <c r="C525" i="4"/>
  <c r="C860" i="6" s="1"/>
  <c r="AH525" i="4"/>
  <c r="E525" i="4"/>
  <c r="AI525" i="4" s="1"/>
  <c r="F525" i="4"/>
  <c r="G525" i="4"/>
  <c r="H525" i="4"/>
  <c r="I525" i="4"/>
  <c r="J525" i="4"/>
  <c r="K525" i="4"/>
  <c r="L525" i="4"/>
  <c r="M525" i="4"/>
  <c r="N525" i="4"/>
  <c r="O525" i="4"/>
  <c r="P525" i="4"/>
  <c r="Q525" i="4"/>
  <c r="R525" i="4"/>
  <c r="S525" i="4"/>
  <c r="T525" i="4"/>
  <c r="U525" i="4"/>
  <c r="V525" i="4"/>
  <c r="W525" i="4"/>
  <c r="X525" i="4"/>
  <c r="Y525" i="4"/>
  <c r="Z525" i="4"/>
  <c r="AA525" i="4"/>
  <c r="AB525" i="4"/>
  <c r="AC525" i="4"/>
  <c r="AD525" i="4"/>
  <c r="AE525" i="4"/>
  <c r="AF525" i="4"/>
  <c r="E519" i="4"/>
  <c r="AI519" i="4" s="1"/>
  <c r="F519" i="4"/>
  <c r="G519" i="4"/>
  <c r="H519" i="4"/>
  <c r="I519" i="4"/>
  <c r="J519" i="4"/>
  <c r="K519" i="4"/>
  <c r="L519" i="4"/>
  <c r="M519" i="4"/>
  <c r="N519" i="4"/>
  <c r="O519" i="4"/>
  <c r="P519" i="4"/>
  <c r="Q519" i="4"/>
  <c r="R519" i="4"/>
  <c r="S519" i="4"/>
  <c r="T519" i="4"/>
  <c r="U519" i="4"/>
  <c r="V519" i="4"/>
  <c r="W519" i="4"/>
  <c r="X519" i="4"/>
  <c r="Y519" i="4"/>
  <c r="Z519" i="4"/>
  <c r="AA519" i="4"/>
  <c r="AB519" i="4"/>
  <c r="AC519" i="4"/>
  <c r="AD519" i="4"/>
  <c r="AE519" i="4"/>
  <c r="AF519" i="4"/>
  <c r="C742" i="4"/>
  <c r="C2099" i="6" s="1"/>
  <c r="E742" i="4"/>
  <c r="AI742" i="4" s="1"/>
  <c r="F742" i="4"/>
  <c r="G742" i="4"/>
  <c r="H742" i="4"/>
  <c r="I742" i="4"/>
  <c r="J742" i="4"/>
  <c r="K742" i="4"/>
  <c r="L742" i="4"/>
  <c r="M742" i="4"/>
  <c r="N742" i="4"/>
  <c r="O742" i="4"/>
  <c r="P742" i="4"/>
  <c r="Q742" i="4"/>
  <c r="R742" i="4"/>
  <c r="S742" i="4"/>
  <c r="T742" i="4"/>
  <c r="U742" i="4"/>
  <c r="V742" i="4"/>
  <c r="W742" i="4"/>
  <c r="X742" i="4"/>
  <c r="Y742" i="4"/>
  <c r="Z742" i="4"/>
  <c r="AA742" i="4"/>
  <c r="AB742" i="4"/>
  <c r="AC742" i="4"/>
  <c r="AD742" i="4"/>
  <c r="AE742" i="4"/>
  <c r="AF742" i="4"/>
  <c r="C24" i="4"/>
  <c r="C845" i="6" s="1"/>
  <c r="E24" i="4"/>
  <c r="AI24" i="4" s="1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C144" i="4"/>
  <c r="C1464" i="6" s="1"/>
  <c r="E144" i="4"/>
  <c r="AI144" i="4" s="1"/>
  <c r="F144" i="4"/>
  <c r="G144" i="4"/>
  <c r="H144" i="4"/>
  <c r="I144" i="4"/>
  <c r="J144" i="4"/>
  <c r="K144" i="4"/>
  <c r="L144" i="4"/>
  <c r="M144" i="4"/>
  <c r="N144" i="4"/>
  <c r="O144" i="4"/>
  <c r="P144" i="4"/>
  <c r="Q144" i="4"/>
  <c r="R144" i="4"/>
  <c r="S144" i="4"/>
  <c r="T144" i="4"/>
  <c r="U144" i="4"/>
  <c r="V144" i="4"/>
  <c r="W144" i="4"/>
  <c r="X144" i="4"/>
  <c r="Y144" i="4"/>
  <c r="Z144" i="4"/>
  <c r="AA144" i="4"/>
  <c r="AB144" i="4"/>
  <c r="AC144" i="4"/>
  <c r="AD144" i="4"/>
  <c r="AE144" i="4"/>
  <c r="AF144" i="4"/>
  <c r="C776" i="4"/>
  <c r="C1537" i="6" s="1"/>
  <c r="E776" i="4"/>
  <c r="AI776" i="4" s="1"/>
  <c r="F776" i="4"/>
  <c r="G776" i="4"/>
  <c r="H776" i="4"/>
  <c r="I776" i="4"/>
  <c r="J776" i="4"/>
  <c r="K776" i="4"/>
  <c r="L776" i="4"/>
  <c r="M776" i="4"/>
  <c r="N776" i="4"/>
  <c r="O776" i="4"/>
  <c r="P776" i="4"/>
  <c r="Q776" i="4"/>
  <c r="R776" i="4"/>
  <c r="S776" i="4"/>
  <c r="T776" i="4"/>
  <c r="U776" i="4"/>
  <c r="V776" i="4"/>
  <c r="W776" i="4"/>
  <c r="X776" i="4"/>
  <c r="Y776" i="4"/>
  <c r="Z776" i="4"/>
  <c r="AA776" i="4"/>
  <c r="AB776" i="4"/>
  <c r="AC776" i="4"/>
  <c r="AD776" i="4"/>
  <c r="AE776" i="4"/>
  <c r="AF776" i="4"/>
  <c r="C320" i="4"/>
  <c r="C1153" i="6" s="1"/>
  <c r="E320" i="4"/>
  <c r="AI320" i="4" s="1"/>
  <c r="F320" i="4"/>
  <c r="G320" i="4"/>
  <c r="H320" i="4"/>
  <c r="I320" i="4"/>
  <c r="J320" i="4"/>
  <c r="K320" i="4"/>
  <c r="L320" i="4"/>
  <c r="M320" i="4"/>
  <c r="N320" i="4"/>
  <c r="O320" i="4"/>
  <c r="P320" i="4"/>
  <c r="Q320" i="4"/>
  <c r="R320" i="4"/>
  <c r="S320" i="4"/>
  <c r="T320" i="4"/>
  <c r="U320" i="4"/>
  <c r="V320" i="4"/>
  <c r="W320" i="4"/>
  <c r="X320" i="4"/>
  <c r="Y320" i="4"/>
  <c r="Z320" i="4"/>
  <c r="AA320" i="4"/>
  <c r="AB320" i="4"/>
  <c r="AC320" i="4"/>
  <c r="AD320" i="4"/>
  <c r="AE320" i="4"/>
  <c r="AF320" i="4"/>
  <c r="C766" i="4"/>
  <c r="C280" i="6" s="1"/>
  <c r="E766" i="4"/>
  <c r="AI766" i="4" s="1"/>
  <c r="F766" i="4"/>
  <c r="G766" i="4"/>
  <c r="H766" i="4"/>
  <c r="I766" i="4"/>
  <c r="J766" i="4"/>
  <c r="K766" i="4"/>
  <c r="L766" i="4"/>
  <c r="M766" i="4"/>
  <c r="N766" i="4"/>
  <c r="O766" i="4"/>
  <c r="P766" i="4"/>
  <c r="Q766" i="4"/>
  <c r="R766" i="4"/>
  <c r="S766" i="4"/>
  <c r="T766" i="4"/>
  <c r="U766" i="4"/>
  <c r="V766" i="4"/>
  <c r="W766" i="4"/>
  <c r="X766" i="4"/>
  <c r="Y766" i="4"/>
  <c r="Z766" i="4"/>
  <c r="AA766" i="4"/>
  <c r="AB766" i="4"/>
  <c r="AC766" i="4"/>
  <c r="AD766" i="4"/>
  <c r="AE766" i="4"/>
  <c r="AF766" i="4"/>
  <c r="C1764" i="4"/>
  <c r="C1063" i="6" s="1"/>
  <c r="E1764" i="4"/>
  <c r="AI1764" i="4" s="1"/>
  <c r="F1764" i="4"/>
  <c r="G1764" i="4"/>
  <c r="H1764" i="4"/>
  <c r="I1764" i="4"/>
  <c r="J1764" i="4"/>
  <c r="K1764" i="4"/>
  <c r="L1764" i="4"/>
  <c r="M1764" i="4"/>
  <c r="N1764" i="4"/>
  <c r="O1764" i="4"/>
  <c r="P1764" i="4"/>
  <c r="Q1764" i="4"/>
  <c r="R1764" i="4"/>
  <c r="S1764" i="4"/>
  <c r="T1764" i="4"/>
  <c r="U1764" i="4"/>
  <c r="V1764" i="4"/>
  <c r="W1764" i="4"/>
  <c r="X1764" i="4"/>
  <c r="Y1764" i="4"/>
  <c r="Z1764" i="4"/>
  <c r="AA1764" i="4"/>
  <c r="AB1764" i="4"/>
  <c r="AC1764" i="4"/>
  <c r="AD1764" i="4"/>
  <c r="AE1764" i="4"/>
  <c r="AF1764" i="4"/>
  <c r="C1078" i="4"/>
  <c r="C1339" i="6" s="1"/>
  <c r="E1078" i="4"/>
  <c r="AI1078" i="4" s="1"/>
  <c r="F1078" i="4"/>
  <c r="G1078" i="4"/>
  <c r="H1078" i="4"/>
  <c r="I1078" i="4"/>
  <c r="J1078" i="4"/>
  <c r="K1078" i="4"/>
  <c r="L1078" i="4"/>
  <c r="M1078" i="4"/>
  <c r="N1078" i="4"/>
  <c r="O1078" i="4"/>
  <c r="P1078" i="4"/>
  <c r="Q1078" i="4"/>
  <c r="R1078" i="4"/>
  <c r="S1078" i="4"/>
  <c r="T1078" i="4"/>
  <c r="U1078" i="4"/>
  <c r="V1078" i="4"/>
  <c r="W1078" i="4"/>
  <c r="X1078" i="4"/>
  <c r="Y1078" i="4"/>
  <c r="Z1078" i="4"/>
  <c r="AA1078" i="4"/>
  <c r="AB1078" i="4"/>
  <c r="AC1078" i="4"/>
  <c r="AD1078" i="4"/>
  <c r="AE1078" i="4"/>
  <c r="AF1078" i="4"/>
  <c r="E658" i="4"/>
  <c r="F658" i="4"/>
  <c r="G658" i="4"/>
  <c r="H658" i="4"/>
  <c r="I658" i="4"/>
  <c r="J658" i="4"/>
  <c r="K658" i="4"/>
  <c r="L658" i="4"/>
  <c r="M658" i="4"/>
  <c r="N658" i="4"/>
  <c r="O658" i="4"/>
  <c r="P658" i="4"/>
  <c r="Q658" i="4"/>
  <c r="R658" i="4"/>
  <c r="S658" i="4"/>
  <c r="T658" i="4"/>
  <c r="U658" i="4"/>
  <c r="V658" i="4"/>
  <c r="W658" i="4"/>
  <c r="X658" i="4"/>
  <c r="Y658" i="4"/>
  <c r="Z658" i="4"/>
  <c r="AA658" i="4"/>
  <c r="AB658" i="4"/>
  <c r="AC658" i="4"/>
  <c r="AD658" i="4"/>
  <c r="AE658" i="4"/>
  <c r="AF658" i="4"/>
  <c r="AI658" i="4"/>
  <c r="C385" i="4"/>
  <c r="C1963" i="6" s="1"/>
  <c r="E385" i="4"/>
  <c r="AI385" i="4" s="1"/>
  <c r="F385" i="4"/>
  <c r="G385" i="4"/>
  <c r="H385" i="4"/>
  <c r="I385" i="4"/>
  <c r="J385" i="4"/>
  <c r="K385" i="4"/>
  <c r="L385" i="4"/>
  <c r="M385" i="4"/>
  <c r="N385" i="4"/>
  <c r="O385" i="4"/>
  <c r="P385" i="4"/>
  <c r="Q385" i="4"/>
  <c r="R385" i="4"/>
  <c r="S385" i="4"/>
  <c r="T385" i="4"/>
  <c r="U385" i="4"/>
  <c r="V385" i="4"/>
  <c r="W385" i="4"/>
  <c r="X385" i="4"/>
  <c r="Y385" i="4"/>
  <c r="Z385" i="4"/>
  <c r="AA385" i="4"/>
  <c r="AB385" i="4"/>
  <c r="AC385" i="4"/>
  <c r="AD385" i="4"/>
  <c r="AE385" i="4"/>
  <c r="AF385" i="4"/>
  <c r="C1304" i="4"/>
  <c r="C1066" i="6" s="1"/>
  <c r="AH1304" i="4"/>
  <c r="E1304" i="4"/>
  <c r="AI1304" i="4" s="1"/>
  <c r="F1304" i="4"/>
  <c r="G1304" i="4"/>
  <c r="H1304" i="4"/>
  <c r="I1304" i="4"/>
  <c r="J1304" i="4"/>
  <c r="K1304" i="4"/>
  <c r="L1304" i="4"/>
  <c r="M1304" i="4"/>
  <c r="N1304" i="4"/>
  <c r="O1304" i="4"/>
  <c r="P1304" i="4"/>
  <c r="Q1304" i="4"/>
  <c r="R1304" i="4"/>
  <c r="S1304" i="4"/>
  <c r="T1304" i="4"/>
  <c r="U1304" i="4"/>
  <c r="V1304" i="4"/>
  <c r="W1304" i="4"/>
  <c r="X1304" i="4"/>
  <c r="Y1304" i="4"/>
  <c r="Z1304" i="4"/>
  <c r="AA1304" i="4"/>
  <c r="AB1304" i="4"/>
  <c r="AC1304" i="4"/>
  <c r="AD1304" i="4"/>
  <c r="AE1304" i="4"/>
  <c r="AF1304" i="4"/>
  <c r="C111" i="4"/>
  <c r="C1970" i="6" s="1"/>
  <c r="E111" i="4"/>
  <c r="AI111" i="4" s="1"/>
  <c r="F111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U111" i="4"/>
  <c r="V111" i="4"/>
  <c r="W111" i="4"/>
  <c r="X111" i="4"/>
  <c r="Y111" i="4"/>
  <c r="Z111" i="4"/>
  <c r="AA111" i="4"/>
  <c r="AB111" i="4"/>
  <c r="AC111" i="4"/>
  <c r="AD111" i="4"/>
  <c r="AE111" i="4"/>
  <c r="AF111" i="4"/>
  <c r="C112" i="4"/>
  <c r="C1589" i="6" s="1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Z112" i="4"/>
  <c r="AA112" i="4"/>
  <c r="AB112" i="4"/>
  <c r="AC112" i="4"/>
  <c r="AD112" i="4"/>
  <c r="AE112" i="4"/>
  <c r="AF112" i="4"/>
  <c r="AI112" i="4"/>
  <c r="C1030" i="4"/>
  <c r="C1590" i="6" s="1"/>
  <c r="E1030" i="4"/>
  <c r="AI1030" i="4" s="1"/>
  <c r="F1030" i="4"/>
  <c r="G1030" i="4"/>
  <c r="H1030" i="4"/>
  <c r="I1030" i="4"/>
  <c r="J1030" i="4"/>
  <c r="K1030" i="4"/>
  <c r="L1030" i="4"/>
  <c r="M1030" i="4"/>
  <c r="N1030" i="4"/>
  <c r="O1030" i="4"/>
  <c r="P1030" i="4"/>
  <c r="Q1030" i="4"/>
  <c r="R1030" i="4"/>
  <c r="S1030" i="4"/>
  <c r="T1030" i="4"/>
  <c r="U1030" i="4"/>
  <c r="V1030" i="4"/>
  <c r="W1030" i="4"/>
  <c r="X1030" i="4"/>
  <c r="Y1030" i="4"/>
  <c r="Z1030" i="4"/>
  <c r="AA1030" i="4"/>
  <c r="AB1030" i="4"/>
  <c r="AC1030" i="4"/>
  <c r="AD1030" i="4"/>
  <c r="AE1030" i="4"/>
  <c r="AF1030" i="4"/>
  <c r="C113" i="4"/>
  <c r="C2107" i="6" s="1"/>
  <c r="E113" i="4"/>
  <c r="AI113" i="4" s="1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Z113" i="4"/>
  <c r="AA113" i="4"/>
  <c r="AB113" i="4"/>
  <c r="AC113" i="4"/>
  <c r="AD113" i="4"/>
  <c r="AE113" i="4"/>
  <c r="AF113" i="4"/>
  <c r="E114" i="4"/>
  <c r="AI114" i="4" s="1"/>
  <c r="F114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U114" i="4"/>
  <c r="V114" i="4"/>
  <c r="W114" i="4"/>
  <c r="X114" i="4"/>
  <c r="Y114" i="4"/>
  <c r="Z114" i="4"/>
  <c r="AA114" i="4"/>
  <c r="AB114" i="4"/>
  <c r="AC114" i="4"/>
  <c r="AD114" i="4"/>
  <c r="AE114" i="4"/>
  <c r="AF114" i="4"/>
  <c r="E1852" i="4"/>
  <c r="AI1852" i="4" s="1"/>
  <c r="F1852" i="4"/>
  <c r="G1852" i="4"/>
  <c r="H1852" i="4"/>
  <c r="I1852" i="4"/>
  <c r="J1852" i="4"/>
  <c r="K1852" i="4"/>
  <c r="L1852" i="4"/>
  <c r="M1852" i="4"/>
  <c r="N1852" i="4"/>
  <c r="O1852" i="4"/>
  <c r="P1852" i="4"/>
  <c r="Q1852" i="4"/>
  <c r="R1852" i="4"/>
  <c r="S1852" i="4"/>
  <c r="T1852" i="4"/>
  <c r="U1852" i="4"/>
  <c r="V1852" i="4"/>
  <c r="W1852" i="4"/>
  <c r="X1852" i="4"/>
  <c r="Y1852" i="4"/>
  <c r="Z1852" i="4"/>
  <c r="AA1852" i="4"/>
  <c r="AB1852" i="4"/>
  <c r="AC1852" i="4"/>
  <c r="AD1852" i="4"/>
  <c r="AE1852" i="4"/>
  <c r="AF1852" i="4"/>
  <c r="C2142" i="4"/>
  <c r="C711" i="6" s="1"/>
  <c r="E2142" i="4"/>
  <c r="AI2142" i="4" s="1"/>
  <c r="F2142" i="4"/>
  <c r="G2142" i="4"/>
  <c r="H2142" i="4"/>
  <c r="I2142" i="4"/>
  <c r="J2142" i="4"/>
  <c r="K2142" i="4"/>
  <c r="L2142" i="4"/>
  <c r="M2142" i="4"/>
  <c r="N2142" i="4"/>
  <c r="O2142" i="4"/>
  <c r="P2142" i="4"/>
  <c r="Q2142" i="4"/>
  <c r="R2142" i="4"/>
  <c r="S2142" i="4"/>
  <c r="T2142" i="4"/>
  <c r="U2142" i="4"/>
  <c r="V2142" i="4"/>
  <c r="W2142" i="4"/>
  <c r="X2142" i="4"/>
  <c r="Y2142" i="4"/>
  <c r="Z2142" i="4"/>
  <c r="AA2142" i="4"/>
  <c r="AB2142" i="4"/>
  <c r="AC2142" i="4"/>
  <c r="AD2142" i="4"/>
  <c r="AE2142" i="4"/>
  <c r="AF2142" i="4"/>
  <c r="C1985" i="4"/>
  <c r="C811" i="6" s="1"/>
  <c r="E1985" i="4"/>
  <c r="AI1985" i="4" s="1"/>
  <c r="F1985" i="4"/>
  <c r="G1985" i="4"/>
  <c r="H1985" i="4"/>
  <c r="I1985" i="4"/>
  <c r="J1985" i="4"/>
  <c r="K1985" i="4"/>
  <c r="L1985" i="4"/>
  <c r="M1985" i="4"/>
  <c r="N1985" i="4"/>
  <c r="O1985" i="4"/>
  <c r="P1985" i="4"/>
  <c r="Q1985" i="4"/>
  <c r="R1985" i="4"/>
  <c r="S1985" i="4"/>
  <c r="T1985" i="4"/>
  <c r="U1985" i="4"/>
  <c r="V1985" i="4"/>
  <c r="W1985" i="4"/>
  <c r="X1985" i="4"/>
  <c r="Y1985" i="4"/>
  <c r="Z1985" i="4"/>
  <c r="AA1985" i="4"/>
  <c r="AB1985" i="4"/>
  <c r="AC1985" i="4"/>
  <c r="AD1985" i="4"/>
  <c r="AE1985" i="4"/>
  <c r="AF1985" i="4"/>
  <c r="E1986" i="4"/>
  <c r="AI1986" i="4" s="1"/>
  <c r="F1986" i="4"/>
  <c r="G1986" i="4"/>
  <c r="H1986" i="4"/>
  <c r="I1986" i="4"/>
  <c r="J1986" i="4"/>
  <c r="K1986" i="4"/>
  <c r="L1986" i="4"/>
  <c r="M1986" i="4"/>
  <c r="N1986" i="4"/>
  <c r="O1986" i="4"/>
  <c r="P1986" i="4"/>
  <c r="Q1986" i="4"/>
  <c r="R1986" i="4"/>
  <c r="S1986" i="4"/>
  <c r="T1986" i="4"/>
  <c r="U1986" i="4"/>
  <c r="V1986" i="4"/>
  <c r="W1986" i="4"/>
  <c r="X1986" i="4"/>
  <c r="Y1986" i="4"/>
  <c r="Z1986" i="4"/>
  <c r="AA1986" i="4"/>
  <c r="AB1986" i="4"/>
  <c r="AC1986" i="4"/>
  <c r="AD1986" i="4"/>
  <c r="AE1986" i="4"/>
  <c r="AF1986" i="4"/>
  <c r="E2058" i="4"/>
  <c r="AI2058" i="4" s="1"/>
  <c r="F2058" i="4"/>
  <c r="G2058" i="4"/>
  <c r="H2058" i="4"/>
  <c r="I2058" i="4"/>
  <c r="J2058" i="4"/>
  <c r="K2058" i="4"/>
  <c r="L2058" i="4"/>
  <c r="M2058" i="4"/>
  <c r="N2058" i="4"/>
  <c r="O2058" i="4"/>
  <c r="P2058" i="4"/>
  <c r="Q2058" i="4"/>
  <c r="R2058" i="4"/>
  <c r="S2058" i="4"/>
  <c r="T2058" i="4"/>
  <c r="U2058" i="4"/>
  <c r="V2058" i="4"/>
  <c r="W2058" i="4"/>
  <c r="X2058" i="4"/>
  <c r="Y2058" i="4"/>
  <c r="Z2058" i="4"/>
  <c r="AA2058" i="4"/>
  <c r="AB2058" i="4"/>
  <c r="AC2058" i="4"/>
  <c r="AD2058" i="4"/>
  <c r="AE2058" i="4"/>
  <c r="AF2058" i="4"/>
  <c r="C941" i="4"/>
  <c r="C2011" i="6" s="1"/>
  <c r="AH941" i="4"/>
  <c r="E941" i="4"/>
  <c r="AI941" i="4" s="1"/>
  <c r="F941" i="4"/>
  <c r="G941" i="4"/>
  <c r="H941" i="4"/>
  <c r="I941" i="4"/>
  <c r="J941" i="4"/>
  <c r="K941" i="4"/>
  <c r="L941" i="4"/>
  <c r="M941" i="4"/>
  <c r="N941" i="4"/>
  <c r="O941" i="4"/>
  <c r="P941" i="4"/>
  <c r="Q941" i="4"/>
  <c r="R941" i="4"/>
  <c r="S941" i="4"/>
  <c r="T941" i="4"/>
  <c r="U941" i="4"/>
  <c r="V941" i="4"/>
  <c r="W941" i="4"/>
  <c r="X941" i="4"/>
  <c r="Y941" i="4"/>
  <c r="Z941" i="4"/>
  <c r="AA941" i="4"/>
  <c r="AB941" i="4"/>
  <c r="AC941" i="4"/>
  <c r="AD941" i="4"/>
  <c r="AE941" i="4"/>
  <c r="AF941" i="4"/>
  <c r="C940" i="4"/>
  <c r="C1606" i="6" s="1"/>
  <c r="E940" i="4"/>
  <c r="AI940" i="4" s="1"/>
  <c r="F940" i="4"/>
  <c r="G940" i="4"/>
  <c r="H940" i="4"/>
  <c r="I940" i="4"/>
  <c r="J940" i="4"/>
  <c r="K940" i="4"/>
  <c r="L940" i="4"/>
  <c r="M940" i="4"/>
  <c r="N940" i="4"/>
  <c r="O940" i="4"/>
  <c r="P940" i="4"/>
  <c r="Q940" i="4"/>
  <c r="R940" i="4"/>
  <c r="S940" i="4"/>
  <c r="T940" i="4"/>
  <c r="U940" i="4"/>
  <c r="V940" i="4"/>
  <c r="W940" i="4"/>
  <c r="X940" i="4"/>
  <c r="Y940" i="4"/>
  <c r="Z940" i="4"/>
  <c r="AA940" i="4"/>
  <c r="AB940" i="4"/>
  <c r="AC940" i="4"/>
  <c r="AD940" i="4"/>
  <c r="AE940" i="4"/>
  <c r="AF940" i="4"/>
  <c r="C101" i="4"/>
  <c r="C1284" i="6" s="1"/>
  <c r="AH101" i="4"/>
  <c r="E101" i="4"/>
  <c r="AI101" i="4" s="1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E236" i="4"/>
  <c r="AI236" i="4" s="1"/>
  <c r="F236" i="4"/>
  <c r="G236" i="4"/>
  <c r="H236" i="4"/>
  <c r="I236" i="4"/>
  <c r="J236" i="4"/>
  <c r="K236" i="4"/>
  <c r="L236" i="4"/>
  <c r="M236" i="4"/>
  <c r="N236" i="4"/>
  <c r="O236" i="4"/>
  <c r="P236" i="4"/>
  <c r="Q236" i="4"/>
  <c r="R236" i="4"/>
  <c r="S236" i="4"/>
  <c r="T236" i="4"/>
  <c r="U236" i="4"/>
  <c r="V236" i="4"/>
  <c r="W236" i="4"/>
  <c r="X236" i="4"/>
  <c r="Y236" i="4"/>
  <c r="Z236" i="4"/>
  <c r="AA236" i="4"/>
  <c r="AB236" i="4"/>
  <c r="AC236" i="4"/>
  <c r="AD236" i="4"/>
  <c r="AE236" i="4"/>
  <c r="AF236" i="4"/>
  <c r="C1937" i="4"/>
  <c r="C1883" i="6" s="1"/>
  <c r="E1937" i="4"/>
  <c r="AI1937" i="4" s="1"/>
  <c r="F1937" i="4"/>
  <c r="G1937" i="4"/>
  <c r="H1937" i="4"/>
  <c r="I1937" i="4"/>
  <c r="J1937" i="4"/>
  <c r="K1937" i="4"/>
  <c r="L1937" i="4"/>
  <c r="M1937" i="4"/>
  <c r="N1937" i="4"/>
  <c r="O1937" i="4"/>
  <c r="P1937" i="4"/>
  <c r="Q1937" i="4"/>
  <c r="R1937" i="4"/>
  <c r="S1937" i="4"/>
  <c r="T1937" i="4"/>
  <c r="U1937" i="4"/>
  <c r="V1937" i="4"/>
  <c r="W1937" i="4"/>
  <c r="X1937" i="4"/>
  <c r="Y1937" i="4"/>
  <c r="Z1937" i="4"/>
  <c r="AA1937" i="4"/>
  <c r="AB1937" i="4"/>
  <c r="AC1937" i="4"/>
  <c r="AD1937" i="4"/>
  <c r="AE1937" i="4"/>
  <c r="AF1937" i="4"/>
  <c r="C3" i="4"/>
  <c r="C1888" i="6" s="1"/>
  <c r="E3" i="4"/>
  <c r="AI3" i="4" s="1"/>
  <c r="F3" i="4"/>
  <c r="G3" i="4"/>
  <c r="H3" i="4"/>
  <c r="I3" i="4"/>
  <c r="J3" i="4"/>
  <c r="K3" i="4"/>
  <c r="L3" i="4"/>
  <c r="M3" i="4"/>
  <c r="N3" i="4"/>
  <c r="O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C2029" i="4"/>
  <c r="C1434" i="6" s="1"/>
  <c r="E2029" i="4"/>
  <c r="AI2029" i="4" s="1"/>
  <c r="F2029" i="4"/>
  <c r="G2029" i="4"/>
  <c r="H2029" i="4"/>
  <c r="I2029" i="4"/>
  <c r="J2029" i="4"/>
  <c r="K2029" i="4"/>
  <c r="L2029" i="4"/>
  <c r="M2029" i="4"/>
  <c r="N2029" i="4"/>
  <c r="O2029" i="4"/>
  <c r="P2029" i="4"/>
  <c r="Q2029" i="4"/>
  <c r="R2029" i="4"/>
  <c r="S2029" i="4"/>
  <c r="T2029" i="4"/>
  <c r="U2029" i="4"/>
  <c r="V2029" i="4"/>
  <c r="W2029" i="4"/>
  <c r="X2029" i="4"/>
  <c r="Y2029" i="4"/>
  <c r="Z2029" i="4"/>
  <c r="AA2029" i="4"/>
  <c r="AB2029" i="4"/>
  <c r="AC2029" i="4"/>
  <c r="AD2029" i="4"/>
  <c r="AE2029" i="4"/>
  <c r="AF2029" i="4"/>
  <c r="C2" i="4"/>
  <c r="C1499" i="6" s="1"/>
  <c r="E2" i="4"/>
  <c r="AI2" i="4" s="1"/>
  <c r="F2" i="4"/>
  <c r="G2" i="4"/>
  <c r="H2" i="4"/>
  <c r="I2" i="4"/>
  <c r="J2" i="4"/>
  <c r="K2" i="4"/>
  <c r="L2" i="4"/>
  <c r="M2" i="4"/>
  <c r="N2" i="4"/>
  <c r="O2" i="4"/>
  <c r="P2" i="4"/>
  <c r="Q2" i="4"/>
  <c r="R2" i="4"/>
  <c r="S2" i="4"/>
  <c r="T2" i="4"/>
  <c r="U2" i="4"/>
  <c r="V2" i="4"/>
  <c r="W2" i="4"/>
  <c r="X2" i="4"/>
  <c r="Y2" i="4"/>
  <c r="Z2" i="4"/>
  <c r="AA2" i="4"/>
  <c r="AB2" i="4"/>
  <c r="AC2" i="4"/>
  <c r="AD2" i="4"/>
  <c r="AE2" i="4"/>
  <c r="AF2" i="4"/>
  <c r="C1362" i="4"/>
  <c r="C1680" i="6" s="1"/>
  <c r="E1362" i="4"/>
  <c r="AI1362" i="4" s="1"/>
  <c r="F1362" i="4"/>
  <c r="G1362" i="4"/>
  <c r="H1362" i="4"/>
  <c r="I1362" i="4"/>
  <c r="J1362" i="4"/>
  <c r="K1362" i="4"/>
  <c r="L1362" i="4"/>
  <c r="M1362" i="4"/>
  <c r="N1362" i="4"/>
  <c r="O1362" i="4"/>
  <c r="P1362" i="4"/>
  <c r="Q1362" i="4"/>
  <c r="R1362" i="4"/>
  <c r="S1362" i="4"/>
  <c r="T1362" i="4"/>
  <c r="U1362" i="4"/>
  <c r="V1362" i="4"/>
  <c r="W1362" i="4"/>
  <c r="X1362" i="4"/>
  <c r="Y1362" i="4"/>
  <c r="Z1362" i="4"/>
  <c r="AA1362" i="4"/>
  <c r="AB1362" i="4"/>
  <c r="AC1362" i="4"/>
  <c r="AD1362" i="4"/>
  <c r="AE1362" i="4"/>
  <c r="AF1362" i="4"/>
  <c r="C1609" i="4"/>
  <c r="C2137" i="6" s="1"/>
  <c r="E1609" i="4"/>
  <c r="AI1609" i="4" s="1"/>
  <c r="F1609" i="4"/>
  <c r="G1609" i="4"/>
  <c r="H1609" i="4"/>
  <c r="I1609" i="4"/>
  <c r="J1609" i="4"/>
  <c r="K1609" i="4"/>
  <c r="L1609" i="4"/>
  <c r="M1609" i="4"/>
  <c r="N1609" i="4"/>
  <c r="O1609" i="4"/>
  <c r="P1609" i="4"/>
  <c r="Q1609" i="4"/>
  <c r="R1609" i="4"/>
  <c r="S1609" i="4"/>
  <c r="T1609" i="4"/>
  <c r="U1609" i="4"/>
  <c r="V1609" i="4"/>
  <c r="W1609" i="4"/>
  <c r="X1609" i="4"/>
  <c r="Y1609" i="4"/>
  <c r="Z1609" i="4"/>
  <c r="AA1609" i="4"/>
  <c r="AB1609" i="4"/>
  <c r="AC1609" i="4"/>
  <c r="AD1609" i="4"/>
  <c r="AE1609" i="4"/>
  <c r="AF1609" i="4"/>
  <c r="C1361" i="4"/>
  <c r="C1414" i="6" s="1"/>
  <c r="E1361" i="4"/>
  <c r="AI1361" i="4" s="1"/>
  <c r="F1361" i="4"/>
  <c r="G1361" i="4"/>
  <c r="H1361" i="4"/>
  <c r="I1361" i="4"/>
  <c r="J1361" i="4"/>
  <c r="K1361" i="4"/>
  <c r="L1361" i="4"/>
  <c r="M1361" i="4"/>
  <c r="N1361" i="4"/>
  <c r="O1361" i="4"/>
  <c r="P1361" i="4"/>
  <c r="Q1361" i="4"/>
  <c r="R1361" i="4"/>
  <c r="S1361" i="4"/>
  <c r="T1361" i="4"/>
  <c r="U1361" i="4"/>
  <c r="V1361" i="4"/>
  <c r="W1361" i="4"/>
  <c r="X1361" i="4"/>
  <c r="Y1361" i="4"/>
  <c r="Z1361" i="4"/>
  <c r="AA1361" i="4"/>
  <c r="AB1361" i="4"/>
  <c r="AC1361" i="4"/>
  <c r="AD1361" i="4"/>
  <c r="AE1361" i="4"/>
  <c r="AF1361" i="4"/>
  <c r="C1180" i="4"/>
  <c r="C409" i="6" s="1"/>
  <c r="E1180" i="4"/>
  <c r="AI1180" i="4" s="1"/>
  <c r="F1180" i="4"/>
  <c r="G1180" i="4"/>
  <c r="H1180" i="4"/>
  <c r="I1180" i="4"/>
  <c r="J1180" i="4"/>
  <c r="K1180" i="4"/>
  <c r="L1180" i="4"/>
  <c r="M1180" i="4"/>
  <c r="N1180" i="4"/>
  <c r="O1180" i="4"/>
  <c r="P1180" i="4"/>
  <c r="Q1180" i="4"/>
  <c r="R1180" i="4"/>
  <c r="S1180" i="4"/>
  <c r="T1180" i="4"/>
  <c r="U1180" i="4"/>
  <c r="V1180" i="4"/>
  <c r="W1180" i="4"/>
  <c r="X1180" i="4"/>
  <c r="Y1180" i="4"/>
  <c r="Z1180" i="4"/>
  <c r="AA1180" i="4"/>
  <c r="AB1180" i="4"/>
  <c r="AC1180" i="4"/>
  <c r="AD1180" i="4"/>
  <c r="AE1180" i="4"/>
  <c r="AF1180" i="4"/>
  <c r="C1406" i="4"/>
  <c r="C1332" i="6" s="1"/>
  <c r="AH1406" i="4"/>
  <c r="E1406" i="4"/>
  <c r="AI1406" i="4" s="1"/>
  <c r="F1406" i="4"/>
  <c r="G1406" i="4"/>
  <c r="H1406" i="4"/>
  <c r="I1406" i="4"/>
  <c r="J1406" i="4"/>
  <c r="K1406" i="4"/>
  <c r="L1406" i="4"/>
  <c r="M1406" i="4"/>
  <c r="N1406" i="4"/>
  <c r="O1406" i="4"/>
  <c r="P1406" i="4"/>
  <c r="Q1406" i="4"/>
  <c r="R1406" i="4"/>
  <c r="S1406" i="4"/>
  <c r="T1406" i="4"/>
  <c r="U1406" i="4"/>
  <c r="V1406" i="4"/>
  <c r="W1406" i="4"/>
  <c r="X1406" i="4"/>
  <c r="Y1406" i="4"/>
  <c r="Z1406" i="4"/>
  <c r="AA1406" i="4"/>
  <c r="AB1406" i="4"/>
  <c r="AC1406" i="4"/>
  <c r="AD1406" i="4"/>
  <c r="AE1406" i="4"/>
  <c r="AF1406" i="4"/>
  <c r="C627" i="4"/>
  <c r="C228" i="6" s="1"/>
  <c r="E627" i="4"/>
  <c r="AI627" i="4" s="1"/>
  <c r="F627" i="4"/>
  <c r="G627" i="4"/>
  <c r="H627" i="4"/>
  <c r="I627" i="4"/>
  <c r="J627" i="4"/>
  <c r="K627" i="4"/>
  <c r="L627" i="4"/>
  <c r="M627" i="4"/>
  <c r="N627" i="4"/>
  <c r="O627" i="4"/>
  <c r="P627" i="4"/>
  <c r="Q627" i="4"/>
  <c r="R627" i="4"/>
  <c r="S627" i="4"/>
  <c r="T627" i="4"/>
  <c r="U627" i="4"/>
  <c r="V627" i="4"/>
  <c r="W627" i="4"/>
  <c r="X627" i="4"/>
  <c r="Y627" i="4"/>
  <c r="Z627" i="4"/>
  <c r="AA627" i="4"/>
  <c r="AB627" i="4"/>
  <c r="AC627" i="4"/>
  <c r="AD627" i="4"/>
  <c r="AE627" i="4"/>
  <c r="AF627" i="4"/>
  <c r="E152" i="4"/>
  <c r="AI152" i="4" s="1"/>
  <c r="F152" i="4"/>
  <c r="G152" i="4"/>
  <c r="H152" i="4"/>
  <c r="I152" i="4"/>
  <c r="J152" i="4"/>
  <c r="K152" i="4"/>
  <c r="L152" i="4"/>
  <c r="M152" i="4"/>
  <c r="N152" i="4"/>
  <c r="O152" i="4"/>
  <c r="P152" i="4"/>
  <c r="Q152" i="4"/>
  <c r="R152" i="4"/>
  <c r="S152" i="4"/>
  <c r="T152" i="4"/>
  <c r="U152" i="4"/>
  <c r="V152" i="4"/>
  <c r="W152" i="4"/>
  <c r="X152" i="4"/>
  <c r="Y152" i="4"/>
  <c r="Z152" i="4"/>
  <c r="AA152" i="4"/>
  <c r="AB152" i="4"/>
  <c r="AC152" i="4"/>
  <c r="AD152" i="4"/>
  <c r="AE152" i="4"/>
  <c r="AF152" i="4"/>
  <c r="E151" i="4"/>
  <c r="AI151" i="4" s="1"/>
  <c r="F151" i="4"/>
  <c r="G151" i="4"/>
  <c r="H151" i="4"/>
  <c r="I151" i="4"/>
  <c r="J151" i="4"/>
  <c r="K151" i="4"/>
  <c r="L151" i="4"/>
  <c r="M151" i="4"/>
  <c r="N151" i="4"/>
  <c r="O151" i="4"/>
  <c r="P151" i="4"/>
  <c r="Q151" i="4"/>
  <c r="R151" i="4"/>
  <c r="S151" i="4"/>
  <c r="T151" i="4"/>
  <c r="U151" i="4"/>
  <c r="V151" i="4"/>
  <c r="W151" i="4"/>
  <c r="X151" i="4"/>
  <c r="Y151" i="4"/>
  <c r="Z151" i="4"/>
  <c r="AA151" i="4"/>
  <c r="AB151" i="4"/>
  <c r="AC151" i="4"/>
  <c r="AD151" i="4"/>
  <c r="AE151" i="4"/>
  <c r="AF151" i="4"/>
  <c r="C11" i="4"/>
  <c r="C1351" i="6" s="1"/>
  <c r="E11" i="4"/>
  <c r="AI11" i="4" s="1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E913" i="4"/>
  <c r="AI913" i="4" s="1"/>
  <c r="F913" i="4"/>
  <c r="G913" i="4"/>
  <c r="H913" i="4"/>
  <c r="I913" i="4"/>
  <c r="J913" i="4"/>
  <c r="K913" i="4"/>
  <c r="L913" i="4"/>
  <c r="M913" i="4"/>
  <c r="N913" i="4"/>
  <c r="O913" i="4"/>
  <c r="P913" i="4"/>
  <c r="Q913" i="4"/>
  <c r="R913" i="4"/>
  <c r="S913" i="4"/>
  <c r="T913" i="4"/>
  <c r="U913" i="4"/>
  <c r="V913" i="4"/>
  <c r="W913" i="4"/>
  <c r="X913" i="4"/>
  <c r="Y913" i="4"/>
  <c r="Z913" i="4"/>
  <c r="AA913" i="4"/>
  <c r="AB913" i="4"/>
  <c r="AC913" i="4"/>
  <c r="AD913" i="4"/>
  <c r="AE913" i="4"/>
  <c r="AF913" i="4"/>
  <c r="C780" i="4"/>
  <c r="C1556" i="6" s="1"/>
  <c r="E780" i="4"/>
  <c r="AI780" i="4" s="1"/>
  <c r="F780" i="4"/>
  <c r="G780" i="4"/>
  <c r="H780" i="4"/>
  <c r="I780" i="4"/>
  <c r="J780" i="4"/>
  <c r="K780" i="4"/>
  <c r="L780" i="4"/>
  <c r="M780" i="4"/>
  <c r="N780" i="4"/>
  <c r="O780" i="4"/>
  <c r="P780" i="4"/>
  <c r="Q780" i="4"/>
  <c r="R780" i="4"/>
  <c r="S780" i="4"/>
  <c r="T780" i="4"/>
  <c r="U780" i="4"/>
  <c r="V780" i="4"/>
  <c r="W780" i="4"/>
  <c r="X780" i="4"/>
  <c r="Y780" i="4"/>
  <c r="Z780" i="4"/>
  <c r="AA780" i="4"/>
  <c r="AB780" i="4"/>
  <c r="AC780" i="4"/>
  <c r="AD780" i="4"/>
  <c r="AE780" i="4"/>
  <c r="AF780" i="4"/>
  <c r="C1402" i="4"/>
  <c r="C1365" i="6" s="1"/>
  <c r="E1402" i="4"/>
  <c r="F1402" i="4"/>
  <c r="G1402" i="4"/>
  <c r="H1402" i="4"/>
  <c r="I1402" i="4"/>
  <c r="J1402" i="4"/>
  <c r="K1402" i="4"/>
  <c r="L1402" i="4"/>
  <c r="M1402" i="4"/>
  <c r="N1402" i="4"/>
  <c r="O1402" i="4"/>
  <c r="P1402" i="4"/>
  <c r="Q1402" i="4"/>
  <c r="R1402" i="4"/>
  <c r="S1402" i="4"/>
  <c r="T1402" i="4"/>
  <c r="U1402" i="4"/>
  <c r="V1402" i="4"/>
  <c r="W1402" i="4"/>
  <c r="X1402" i="4"/>
  <c r="Y1402" i="4"/>
  <c r="Z1402" i="4"/>
  <c r="AA1402" i="4"/>
  <c r="AB1402" i="4"/>
  <c r="AC1402" i="4"/>
  <c r="AD1402" i="4"/>
  <c r="AE1402" i="4"/>
  <c r="AF1402" i="4"/>
  <c r="AI1402" i="4"/>
  <c r="C2093" i="4"/>
  <c r="C1462" i="6" s="1"/>
  <c r="E2093" i="4"/>
  <c r="AI2093" i="4" s="1"/>
  <c r="F2093" i="4"/>
  <c r="G2093" i="4"/>
  <c r="H2093" i="4"/>
  <c r="I2093" i="4"/>
  <c r="J2093" i="4"/>
  <c r="K2093" i="4"/>
  <c r="L2093" i="4"/>
  <c r="M2093" i="4"/>
  <c r="N2093" i="4"/>
  <c r="O2093" i="4"/>
  <c r="P2093" i="4"/>
  <c r="Q2093" i="4"/>
  <c r="R2093" i="4"/>
  <c r="S2093" i="4"/>
  <c r="T2093" i="4"/>
  <c r="U2093" i="4"/>
  <c r="V2093" i="4"/>
  <c r="W2093" i="4"/>
  <c r="X2093" i="4"/>
  <c r="Y2093" i="4"/>
  <c r="Z2093" i="4"/>
  <c r="AA2093" i="4"/>
  <c r="AB2093" i="4"/>
  <c r="AC2093" i="4"/>
  <c r="AD2093" i="4"/>
  <c r="AE2093" i="4"/>
  <c r="AF2093" i="4"/>
  <c r="AH747" i="4"/>
  <c r="E747" i="4"/>
  <c r="AI747" i="4" s="1"/>
  <c r="F747" i="4"/>
  <c r="G747" i="4"/>
  <c r="H747" i="4"/>
  <c r="I747" i="4"/>
  <c r="J747" i="4"/>
  <c r="K747" i="4"/>
  <c r="L747" i="4"/>
  <c r="M747" i="4"/>
  <c r="N747" i="4"/>
  <c r="O747" i="4"/>
  <c r="P747" i="4"/>
  <c r="Q747" i="4"/>
  <c r="R747" i="4"/>
  <c r="S747" i="4"/>
  <c r="T747" i="4"/>
  <c r="U747" i="4"/>
  <c r="V747" i="4"/>
  <c r="W747" i="4"/>
  <c r="X747" i="4"/>
  <c r="Y747" i="4"/>
  <c r="Z747" i="4"/>
  <c r="AA747" i="4"/>
  <c r="AB747" i="4"/>
  <c r="AC747" i="4"/>
  <c r="AD747" i="4"/>
  <c r="AE747" i="4"/>
  <c r="AF747" i="4"/>
  <c r="C1336" i="4"/>
  <c r="C1000" i="6" s="1"/>
  <c r="E1336" i="4"/>
  <c r="AI1336" i="4" s="1"/>
  <c r="F1336" i="4"/>
  <c r="G1336" i="4"/>
  <c r="H1336" i="4"/>
  <c r="I1336" i="4"/>
  <c r="J1336" i="4"/>
  <c r="K1336" i="4"/>
  <c r="L1336" i="4"/>
  <c r="M1336" i="4"/>
  <c r="N1336" i="4"/>
  <c r="O1336" i="4"/>
  <c r="P1336" i="4"/>
  <c r="Q1336" i="4"/>
  <c r="R1336" i="4"/>
  <c r="S1336" i="4"/>
  <c r="T1336" i="4"/>
  <c r="U1336" i="4"/>
  <c r="V1336" i="4"/>
  <c r="W1336" i="4"/>
  <c r="X1336" i="4"/>
  <c r="Y1336" i="4"/>
  <c r="Z1336" i="4"/>
  <c r="AA1336" i="4"/>
  <c r="AB1336" i="4"/>
  <c r="AC1336" i="4"/>
  <c r="AD1336" i="4"/>
  <c r="AE1336" i="4"/>
  <c r="AF1336" i="4"/>
  <c r="C1339" i="4"/>
  <c r="C999" i="6" s="1"/>
  <c r="E1339" i="4"/>
  <c r="AI1339" i="4" s="1"/>
  <c r="F1339" i="4"/>
  <c r="G1339" i="4"/>
  <c r="H1339" i="4"/>
  <c r="I1339" i="4"/>
  <c r="J1339" i="4"/>
  <c r="K1339" i="4"/>
  <c r="L1339" i="4"/>
  <c r="M1339" i="4"/>
  <c r="N1339" i="4"/>
  <c r="O1339" i="4"/>
  <c r="P1339" i="4"/>
  <c r="Q1339" i="4"/>
  <c r="R1339" i="4"/>
  <c r="S1339" i="4"/>
  <c r="T1339" i="4"/>
  <c r="U1339" i="4"/>
  <c r="V1339" i="4"/>
  <c r="W1339" i="4"/>
  <c r="X1339" i="4"/>
  <c r="Y1339" i="4"/>
  <c r="Z1339" i="4"/>
  <c r="AA1339" i="4"/>
  <c r="AB1339" i="4"/>
  <c r="AC1339" i="4"/>
  <c r="AD1339" i="4"/>
  <c r="AE1339" i="4"/>
  <c r="AF1339" i="4"/>
  <c r="C1338" i="4"/>
  <c r="C997" i="6" s="1"/>
  <c r="E1338" i="4"/>
  <c r="AI1338" i="4" s="1"/>
  <c r="F1338" i="4"/>
  <c r="G1338" i="4"/>
  <c r="H1338" i="4"/>
  <c r="I1338" i="4"/>
  <c r="J1338" i="4"/>
  <c r="K1338" i="4"/>
  <c r="L1338" i="4"/>
  <c r="M1338" i="4"/>
  <c r="N1338" i="4"/>
  <c r="O1338" i="4"/>
  <c r="P1338" i="4"/>
  <c r="Q1338" i="4"/>
  <c r="R1338" i="4"/>
  <c r="S1338" i="4"/>
  <c r="T1338" i="4"/>
  <c r="U1338" i="4"/>
  <c r="V1338" i="4"/>
  <c r="W1338" i="4"/>
  <c r="X1338" i="4"/>
  <c r="Y1338" i="4"/>
  <c r="Z1338" i="4"/>
  <c r="AA1338" i="4"/>
  <c r="AB1338" i="4"/>
  <c r="AC1338" i="4"/>
  <c r="AD1338" i="4"/>
  <c r="AE1338" i="4"/>
  <c r="AF1338" i="4"/>
  <c r="E1337" i="4"/>
  <c r="AI1337" i="4" s="1"/>
  <c r="F1337" i="4"/>
  <c r="G1337" i="4"/>
  <c r="H1337" i="4"/>
  <c r="I1337" i="4"/>
  <c r="J1337" i="4"/>
  <c r="K1337" i="4"/>
  <c r="L1337" i="4"/>
  <c r="M1337" i="4"/>
  <c r="N1337" i="4"/>
  <c r="O1337" i="4"/>
  <c r="P1337" i="4"/>
  <c r="Q1337" i="4"/>
  <c r="R1337" i="4"/>
  <c r="S1337" i="4"/>
  <c r="T1337" i="4"/>
  <c r="U1337" i="4"/>
  <c r="V1337" i="4"/>
  <c r="W1337" i="4"/>
  <c r="X1337" i="4"/>
  <c r="Y1337" i="4"/>
  <c r="Z1337" i="4"/>
  <c r="AA1337" i="4"/>
  <c r="AB1337" i="4"/>
  <c r="AC1337" i="4"/>
  <c r="AD1337" i="4"/>
  <c r="AE1337" i="4"/>
  <c r="AF1337" i="4"/>
  <c r="C1340" i="4"/>
  <c r="C486" i="6" s="1"/>
  <c r="AH1340" i="4"/>
  <c r="E1340" i="4"/>
  <c r="AI1340" i="4" s="1"/>
  <c r="F1340" i="4"/>
  <c r="G1340" i="4"/>
  <c r="H1340" i="4"/>
  <c r="I1340" i="4"/>
  <c r="J1340" i="4"/>
  <c r="K1340" i="4"/>
  <c r="L1340" i="4"/>
  <c r="M1340" i="4"/>
  <c r="N1340" i="4"/>
  <c r="O1340" i="4"/>
  <c r="P1340" i="4"/>
  <c r="Q1340" i="4"/>
  <c r="R1340" i="4"/>
  <c r="S1340" i="4"/>
  <c r="T1340" i="4"/>
  <c r="U1340" i="4"/>
  <c r="V1340" i="4"/>
  <c r="W1340" i="4"/>
  <c r="X1340" i="4"/>
  <c r="Y1340" i="4"/>
  <c r="Z1340" i="4"/>
  <c r="AA1340" i="4"/>
  <c r="AB1340" i="4"/>
  <c r="AC1340" i="4"/>
  <c r="AD1340" i="4"/>
  <c r="AE1340" i="4"/>
  <c r="AF1340" i="4"/>
  <c r="C1051" i="4"/>
  <c r="C1630" i="6" s="1"/>
  <c r="E1051" i="4"/>
  <c r="AI1051" i="4" s="1"/>
  <c r="F1051" i="4"/>
  <c r="G1051" i="4"/>
  <c r="H1051" i="4"/>
  <c r="I1051" i="4"/>
  <c r="J1051" i="4"/>
  <c r="K1051" i="4"/>
  <c r="L1051" i="4"/>
  <c r="M1051" i="4"/>
  <c r="N1051" i="4"/>
  <c r="O1051" i="4"/>
  <c r="P1051" i="4"/>
  <c r="Q1051" i="4"/>
  <c r="R1051" i="4"/>
  <c r="S1051" i="4"/>
  <c r="T1051" i="4"/>
  <c r="U1051" i="4"/>
  <c r="V1051" i="4"/>
  <c r="W1051" i="4"/>
  <c r="X1051" i="4"/>
  <c r="Y1051" i="4"/>
  <c r="Z1051" i="4"/>
  <c r="AA1051" i="4"/>
  <c r="AB1051" i="4"/>
  <c r="AC1051" i="4"/>
  <c r="AD1051" i="4"/>
  <c r="AE1051" i="4"/>
  <c r="AF1051" i="4"/>
  <c r="C1994" i="4"/>
  <c r="C558" i="6" s="1"/>
  <c r="E1994" i="4"/>
  <c r="F1994" i="4"/>
  <c r="G1994" i="4"/>
  <c r="H1994" i="4"/>
  <c r="I1994" i="4"/>
  <c r="J1994" i="4"/>
  <c r="K1994" i="4"/>
  <c r="L1994" i="4"/>
  <c r="M1994" i="4"/>
  <c r="N1994" i="4"/>
  <c r="O1994" i="4"/>
  <c r="P1994" i="4"/>
  <c r="Q1994" i="4"/>
  <c r="R1994" i="4"/>
  <c r="S1994" i="4"/>
  <c r="T1994" i="4"/>
  <c r="U1994" i="4"/>
  <c r="V1994" i="4"/>
  <c r="W1994" i="4"/>
  <c r="X1994" i="4"/>
  <c r="Y1994" i="4"/>
  <c r="Z1994" i="4"/>
  <c r="AA1994" i="4"/>
  <c r="AB1994" i="4"/>
  <c r="AC1994" i="4"/>
  <c r="AD1994" i="4"/>
  <c r="AE1994" i="4"/>
  <c r="AF1994" i="4"/>
  <c r="AI1994" i="4"/>
  <c r="E270" i="4"/>
  <c r="AI270" i="4" s="1"/>
  <c r="F270" i="4"/>
  <c r="G270" i="4"/>
  <c r="H270" i="4"/>
  <c r="I270" i="4"/>
  <c r="J270" i="4"/>
  <c r="K270" i="4"/>
  <c r="L270" i="4"/>
  <c r="M270" i="4"/>
  <c r="N270" i="4"/>
  <c r="O270" i="4"/>
  <c r="P270" i="4"/>
  <c r="Q270" i="4"/>
  <c r="R270" i="4"/>
  <c r="S270" i="4"/>
  <c r="T270" i="4"/>
  <c r="U270" i="4"/>
  <c r="V270" i="4"/>
  <c r="W270" i="4"/>
  <c r="X270" i="4"/>
  <c r="Y270" i="4"/>
  <c r="Z270" i="4"/>
  <c r="AA270" i="4"/>
  <c r="AB270" i="4"/>
  <c r="AC270" i="4"/>
  <c r="AD270" i="4"/>
  <c r="AE270" i="4"/>
  <c r="AF270" i="4"/>
  <c r="C2021" i="4"/>
  <c r="C935" i="6" s="1"/>
  <c r="E2021" i="4"/>
  <c r="AI2021" i="4" s="1"/>
  <c r="F2021" i="4"/>
  <c r="G2021" i="4"/>
  <c r="H2021" i="4"/>
  <c r="I2021" i="4"/>
  <c r="J2021" i="4"/>
  <c r="K2021" i="4"/>
  <c r="L2021" i="4"/>
  <c r="M2021" i="4"/>
  <c r="N2021" i="4"/>
  <c r="O2021" i="4"/>
  <c r="P2021" i="4"/>
  <c r="Q2021" i="4"/>
  <c r="R2021" i="4"/>
  <c r="S2021" i="4"/>
  <c r="T2021" i="4"/>
  <c r="U2021" i="4"/>
  <c r="V2021" i="4"/>
  <c r="W2021" i="4"/>
  <c r="X2021" i="4"/>
  <c r="Y2021" i="4"/>
  <c r="Z2021" i="4"/>
  <c r="AA2021" i="4"/>
  <c r="AB2021" i="4"/>
  <c r="AC2021" i="4"/>
  <c r="AD2021" i="4"/>
  <c r="AE2021" i="4"/>
  <c r="AF2021" i="4"/>
  <c r="C360" i="4"/>
  <c r="C137" i="6" s="1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U360" i="4"/>
  <c r="V360" i="4"/>
  <c r="W360" i="4"/>
  <c r="X360" i="4"/>
  <c r="Y360" i="4"/>
  <c r="Z360" i="4"/>
  <c r="AA360" i="4"/>
  <c r="AB360" i="4"/>
  <c r="AC360" i="4"/>
  <c r="AD360" i="4"/>
  <c r="AE360" i="4"/>
  <c r="AF360" i="4"/>
  <c r="AI360" i="4"/>
  <c r="C496" i="4"/>
  <c r="C1801" i="6" s="1"/>
  <c r="E496" i="4"/>
  <c r="AI496" i="4" s="1"/>
  <c r="F496" i="4"/>
  <c r="G496" i="4"/>
  <c r="H496" i="4"/>
  <c r="I496" i="4"/>
  <c r="J496" i="4"/>
  <c r="K496" i="4"/>
  <c r="L496" i="4"/>
  <c r="M496" i="4"/>
  <c r="N496" i="4"/>
  <c r="O496" i="4"/>
  <c r="P496" i="4"/>
  <c r="Q496" i="4"/>
  <c r="R496" i="4"/>
  <c r="S496" i="4"/>
  <c r="T496" i="4"/>
  <c r="U496" i="4"/>
  <c r="V496" i="4"/>
  <c r="W496" i="4"/>
  <c r="X496" i="4"/>
  <c r="Y496" i="4"/>
  <c r="Z496" i="4"/>
  <c r="AA496" i="4"/>
  <c r="AB496" i="4"/>
  <c r="AC496" i="4"/>
  <c r="AD496" i="4"/>
  <c r="AE496" i="4"/>
  <c r="AF496" i="4"/>
  <c r="C1216" i="4"/>
  <c r="C2138" i="6" s="1"/>
  <c r="E1216" i="4"/>
  <c r="AI1216" i="4" s="1"/>
  <c r="F1216" i="4"/>
  <c r="G1216" i="4"/>
  <c r="H1216" i="4"/>
  <c r="I1216" i="4"/>
  <c r="J1216" i="4"/>
  <c r="K1216" i="4"/>
  <c r="L1216" i="4"/>
  <c r="M1216" i="4"/>
  <c r="N1216" i="4"/>
  <c r="O1216" i="4"/>
  <c r="P1216" i="4"/>
  <c r="Q1216" i="4"/>
  <c r="R1216" i="4"/>
  <c r="S1216" i="4"/>
  <c r="T1216" i="4"/>
  <c r="U1216" i="4"/>
  <c r="V1216" i="4"/>
  <c r="W1216" i="4"/>
  <c r="X1216" i="4"/>
  <c r="Y1216" i="4"/>
  <c r="Z1216" i="4"/>
  <c r="AA1216" i="4"/>
  <c r="AB1216" i="4"/>
  <c r="AC1216" i="4"/>
  <c r="AD1216" i="4"/>
  <c r="AE1216" i="4"/>
  <c r="AF1216" i="4"/>
  <c r="C1113" i="4"/>
  <c r="C1863" i="6" s="1"/>
  <c r="E1113" i="4"/>
  <c r="AI1113" i="4" s="1"/>
  <c r="F1113" i="4"/>
  <c r="G1113" i="4"/>
  <c r="H1113" i="4"/>
  <c r="I1113" i="4"/>
  <c r="J1113" i="4"/>
  <c r="K1113" i="4"/>
  <c r="L1113" i="4"/>
  <c r="M1113" i="4"/>
  <c r="N1113" i="4"/>
  <c r="O1113" i="4"/>
  <c r="P1113" i="4"/>
  <c r="Q1113" i="4"/>
  <c r="R1113" i="4"/>
  <c r="S1113" i="4"/>
  <c r="T1113" i="4"/>
  <c r="U1113" i="4"/>
  <c r="V1113" i="4"/>
  <c r="W1113" i="4"/>
  <c r="X1113" i="4"/>
  <c r="Y1113" i="4"/>
  <c r="Z1113" i="4"/>
  <c r="AA1113" i="4"/>
  <c r="AB1113" i="4"/>
  <c r="AC1113" i="4"/>
  <c r="AD1113" i="4"/>
  <c r="AE1113" i="4"/>
  <c r="AF1113" i="4"/>
  <c r="C1114" i="4"/>
  <c r="C1862" i="6" s="1"/>
  <c r="E1114" i="4"/>
  <c r="AI1114" i="4" s="1"/>
  <c r="F1114" i="4"/>
  <c r="G1114" i="4"/>
  <c r="H1114" i="4"/>
  <c r="I1114" i="4"/>
  <c r="J1114" i="4"/>
  <c r="K1114" i="4"/>
  <c r="L1114" i="4"/>
  <c r="M1114" i="4"/>
  <c r="N1114" i="4"/>
  <c r="O1114" i="4"/>
  <c r="P1114" i="4"/>
  <c r="Q1114" i="4"/>
  <c r="R1114" i="4"/>
  <c r="S1114" i="4"/>
  <c r="T1114" i="4"/>
  <c r="U1114" i="4"/>
  <c r="V1114" i="4"/>
  <c r="W1114" i="4"/>
  <c r="X1114" i="4"/>
  <c r="Y1114" i="4"/>
  <c r="Z1114" i="4"/>
  <c r="AA1114" i="4"/>
  <c r="AB1114" i="4"/>
  <c r="AC1114" i="4"/>
  <c r="AD1114" i="4"/>
  <c r="AE1114" i="4"/>
  <c r="AF1114" i="4"/>
  <c r="E1112" i="4"/>
  <c r="AI1112" i="4" s="1"/>
  <c r="F1112" i="4"/>
  <c r="G1112" i="4"/>
  <c r="H1112" i="4"/>
  <c r="I1112" i="4"/>
  <c r="J1112" i="4"/>
  <c r="K1112" i="4"/>
  <c r="L1112" i="4"/>
  <c r="M1112" i="4"/>
  <c r="N1112" i="4"/>
  <c r="O1112" i="4"/>
  <c r="P1112" i="4"/>
  <c r="Q1112" i="4"/>
  <c r="R1112" i="4"/>
  <c r="S1112" i="4"/>
  <c r="T1112" i="4"/>
  <c r="U1112" i="4"/>
  <c r="V1112" i="4"/>
  <c r="W1112" i="4"/>
  <c r="X1112" i="4"/>
  <c r="Y1112" i="4"/>
  <c r="Z1112" i="4"/>
  <c r="AA1112" i="4"/>
  <c r="AB1112" i="4"/>
  <c r="AC1112" i="4"/>
  <c r="AD1112" i="4"/>
  <c r="AE1112" i="4"/>
  <c r="AF1112" i="4"/>
  <c r="E1341" i="4"/>
  <c r="AI1341" i="4" s="1"/>
  <c r="F1341" i="4"/>
  <c r="G1341" i="4"/>
  <c r="H1341" i="4"/>
  <c r="I1341" i="4"/>
  <c r="J1341" i="4"/>
  <c r="K1341" i="4"/>
  <c r="L1341" i="4"/>
  <c r="M1341" i="4"/>
  <c r="N1341" i="4"/>
  <c r="O1341" i="4"/>
  <c r="P1341" i="4"/>
  <c r="Q1341" i="4"/>
  <c r="R1341" i="4"/>
  <c r="S1341" i="4"/>
  <c r="T1341" i="4"/>
  <c r="U1341" i="4"/>
  <c r="V1341" i="4"/>
  <c r="W1341" i="4"/>
  <c r="X1341" i="4"/>
  <c r="Y1341" i="4"/>
  <c r="Z1341" i="4"/>
  <c r="AA1341" i="4"/>
  <c r="AB1341" i="4"/>
  <c r="AC1341" i="4"/>
  <c r="AD1341" i="4"/>
  <c r="AE1341" i="4"/>
  <c r="AF1341" i="4"/>
  <c r="C214" i="4"/>
  <c r="C1286" i="6" s="1"/>
  <c r="E214" i="4"/>
  <c r="AI214" i="4" s="1"/>
  <c r="F214" i="4"/>
  <c r="G214" i="4"/>
  <c r="H214" i="4"/>
  <c r="I214" i="4"/>
  <c r="J214" i="4"/>
  <c r="K214" i="4"/>
  <c r="L214" i="4"/>
  <c r="M214" i="4"/>
  <c r="N214" i="4"/>
  <c r="O214" i="4"/>
  <c r="P214" i="4"/>
  <c r="Q214" i="4"/>
  <c r="R214" i="4"/>
  <c r="S214" i="4"/>
  <c r="T214" i="4"/>
  <c r="U214" i="4"/>
  <c r="V214" i="4"/>
  <c r="W214" i="4"/>
  <c r="X214" i="4"/>
  <c r="Y214" i="4"/>
  <c r="Z214" i="4"/>
  <c r="AA214" i="4"/>
  <c r="AB214" i="4"/>
  <c r="AC214" i="4"/>
  <c r="AD214" i="4"/>
  <c r="AE214" i="4"/>
  <c r="AF214" i="4"/>
  <c r="C356" i="4"/>
  <c r="C133" i="6" s="1"/>
  <c r="E356" i="4"/>
  <c r="AI356" i="4" s="1"/>
  <c r="F356" i="4"/>
  <c r="G356" i="4"/>
  <c r="H356" i="4"/>
  <c r="I356" i="4"/>
  <c r="J356" i="4"/>
  <c r="K356" i="4"/>
  <c r="L356" i="4"/>
  <c r="M356" i="4"/>
  <c r="N356" i="4"/>
  <c r="O356" i="4"/>
  <c r="P356" i="4"/>
  <c r="Q356" i="4"/>
  <c r="R356" i="4"/>
  <c r="S356" i="4"/>
  <c r="T356" i="4"/>
  <c r="U356" i="4"/>
  <c r="V356" i="4"/>
  <c r="W356" i="4"/>
  <c r="X356" i="4"/>
  <c r="Y356" i="4"/>
  <c r="Z356" i="4"/>
  <c r="AA356" i="4"/>
  <c r="AB356" i="4"/>
  <c r="AC356" i="4"/>
  <c r="AD356" i="4"/>
  <c r="AE356" i="4"/>
  <c r="AF356" i="4"/>
  <c r="AH721" i="4"/>
  <c r="E721" i="4"/>
  <c r="AI721" i="4" s="1"/>
  <c r="F721" i="4"/>
  <c r="G721" i="4"/>
  <c r="H721" i="4"/>
  <c r="I721" i="4"/>
  <c r="J721" i="4"/>
  <c r="K721" i="4"/>
  <c r="L721" i="4"/>
  <c r="M721" i="4"/>
  <c r="N721" i="4"/>
  <c r="O721" i="4"/>
  <c r="P721" i="4"/>
  <c r="Q721" i="4"/>
  <c r="R721" i="4"/>
  <c r="S721" i="4"/>
  <c r="T721" i="4"/>
  <c r="U721" i="4"/>
  <c r="V721" i="4"/>
  <c r="W721" i="4"/>
  <c r="X721" i="4"/>
  <c r="Y721" i="4"/>
  <c r="Z721" i="4"/>
  <c r="AA721" i="4"/>
  <c r="AB721" i="4"/>
  <c r="AC721" i="4"/>
  <c r="AD721" i="4"/>
  <c r="AE721" i="4"/>
  <c r="AF721" i="4"/>
  <c r="E1763" i="4"/>
  <c r="AI1763" i="4" s="1"/>
  <c r="F1763" i="4"/>
  <c r="G1763" i="4"/>
  <c r="H1763" i="4"/>
  <c r="I1763" i="4"/>
  <c r="J1763" i="4"/>
  <c r="K1763" i="4"/>
  <c r="L1763" i="4"/>
  <c r="M1763" i="4"/>
  <c r="N1763" i="4"/>
  <c r="O1763" i="4"/>
  <c r="P1763" i="4"/>
  <c r="Q1763" i="4"/>
  <c r="R1763" i="4"/>
  <c r="S1763" i="4"/>
  <c r="T1763" i="4"/>
  <c r="U1763" i="4"/>
  <c r="V1763" i="4"/>
  <c r="W1763" i="4"/>
  <c r="X1763" i="4"/>
  <c r="Y1763" i="4"/>
  <c r="Z1763" i="4"/>
  <c r="AA1763" i="4"/>
  <c r="AB1763" i="4"/>
  <c r="AC1763" i="4"/>
  <c r="AD1763" i="4"/>
  <c r="AE1763" i="4"/>
  <c r="AF1763" i="4"/>
  <c r="C723" i="4"/>
  <c r="C1282" i="6" s="1"/>
  <c r="E723" i="4"/>
  <c r="AI723" i="4" s="1"/>
  <c r="F723" i="4"/>
  <c r="G723" i="4"/>
  <c r="H723" i="4"/>
  <c r="I723" i="4"/>
  <c r="J723" i="4"/>
  <c r="K723" i="4"/>
  <c r="L723" i="4"/>
  <c r="M723" i="4"/>
  <c r="N723" i="4"/>
  <c r="O723" i="4"/>
  <c r="P723" i="4"/>
  <c r="Q723" i="4"/>
  <c r="R723" i="4"/>
  <c r="S723" i="4"/>
  <c r="T723" i="4"/>
  <c r="U723" i="4"/>
  <c r="V723" i="4"/>
  <c r="W723" i="4"/>
  <c r="X723" i="4"/>
  <c r="Y723" i="4"/>
  <c r="Z723" i="4"/>
  <c r="AA723" i="4"/>
  <c r="AB723" i="4"/>
  <c r="AC723" i="4"/>
  <c r="AD723" i="4"/>
  <c r="AE723" i="4"/>
  <c r="AF723" i="4"/>
  <c r="C722" i="4"/>
  <c r="C2128" i="6" s="1"/>
  <c r="E722" i="4"/>
  <c r="F722" i="4"/>
  <c r="G722" i="4"/>
  <c r="H722" i="4"/>
  <c r="I722" i="4"/>
  <c r="J722" i="4"/>
  <c r="K722" i="4"/>
  <c r="L722" i="4"/>
  <c r="M722" i="4"/>
  <c r="N722" i="4"/>
  <c r="O722" i="4"/>
  <c r="P722" i="4"/>
  <c r="Q722" i="4"/>
  <c r="R722" i="4"/>
  <c r="S722" i="4"/>
  <c r="T722" i="4"/>
  <c r="U722" i="4"/>
  <c r="V722" i="4"/>
  <c r="W722" i="4"/>
  <c r="X722" i="4"/>
  <c r="Y722" i="4"/>
  <c r="Z722" i="4"/>
  <c r="AA722" i="4"/>
  <c r="AB722" i="4"/>
  <c r="AC722" i="4"/>
  <c r="AD722" i="4"/>
  <c r="AE722" i="4"/>
  <c r="AF722" i="4"/>
  <c r="AI722" i="4"/>
  <c r="C1100" i="4"/>
  <c r="C1054" i="6" s="1"/>
  <c r="E1100" i="4"/>
  <c r="AI1100" i="4" s="1"/>
  <c r="F1100" i="4"/>
  <c r="G1100" i="4"/>
  <c r="H1100" i="4"/>
  <c r="I1100" i="4"/>
  <c r="J1100" i="4"/>
  <c r="K1100" i="4"/>
  <c r="L1100" i="4"/>
  <c r="M1100" i="4"/>
  <c r="N1100" i="4"/>
  <c r="O1100" i="4"/>
  <c r="P1100" i="4"/>
  <c r="Q1100" i="4"/>
  <c r="R1100" i="4"/>
  <c r="S1100" i="4"/>
  <c r="T1100" i="4"/>
  <c r="U1100" i="4"/>
  <c r="V1100" i="4"/>
  <c r="W1100" i="4"/>
  <c r="X1100" i="4"/>
  <c r="Y1100" i="4"/>
  <c r="Z1100" i="4"/>
  <c r="AA1100" i="4"/>
  <c r="AB1100" i="4"/>
  <c r="AC1100" i="4"/>
  <c r="AD1100" i="4"/>
  <c r="AE1100" i="4"/>
  <c r="AF1100" i="4"/>
  <c r="E397" i="4"/>
  <c r="AI397" i="4" s="1"/>
  <c r="F397" i="4"/>
  <c r="G397" i="4"/>
  <c r="H397" i="4"/>
  <c r="I397" i="4"/>
  <c r="J397" i="4"/>
  <c r="K397" i="4"/>
  <c r="L397" i="4"/>
  <c r="M397" i="4"/>
  <c r="N397" i="4"/>
  <c r="O397" i="4"/>
  <c r="P397" i="4"/>
  <c r="Q397" i="4"/>
  <c r="R397" i="4"/>
  <c r="S397" i="4"/>
  <c r="T397" i="4"/>
  <c r="U397" i="4"/>
  <c r="V397" i="4"/>
  <c r="W397" i="4"/>
  <c r="X397" i="4"/>
  <c r="Y397" i="4"/>
  <c r="Z397" i="4"/>
  <c r="AA397" i="4"/>
  <c r="AB397" i="4"/>
  <c r="AC397" i="4"/>
  <c r="AD397" i="4"/>
  <c r="AE397" i="4"/>
  <c r="AF397" i="4"/>
  <c r="C411" i="4"/>
  <c r="C160" i="6" s="1"/>
  <c r="E411" i="4"/>
  <c r="AI411" i="4" s="1"/>
  <c r="F411" i="4"/>
  <c r="G411" i="4"/>
  <c r="H411" i="4"/>
  <c r="I411" i="4"/>
  <c r="J411" i="4"/>
  <c r="K411" i="4"/>
  <c r="L411" i="4"/>
  <c r="M411" i="4"/>
  <c r="N411" i="4"/>
  <c r="O411" i="4"/>
  <c r="P411" i="4"/>
  <c r="Q411" i="4"/>
  <c r="R411" i="4"/>
  <c r="S411" i="4"/>
  <c r="T411" i="4"/>
  <c r="U411" i="4"/>
  <c r="V411" i="4"/>
  <c r="W411" i="4"/>
  <c r="X411" i="4"/>
  <c r="Y411" i="4"/>
  <c r="Z411" i="4"/>
  <c r="AA411" i="4"/>
  <c r="AB411" i="4"/>
  <c r="AC411" i="4"/>
  <c r="AD411" i="4"/>
  <c r="AE411" i="4"/>
  <c r="AF411" i="4"/>
  <c r="C1781" i="4"/>
  <c r="C1183" i="6" s="1"/>
  <c r="E1781" i="4"/>
  <c r="AI1781" i="4" s="1"/>
  <c r="F1781" i="4"/>
  <c r="G1781" i="4"/>
  <c r="H1781" i="4"/>
  <c r="I1781" i="4"/>
  <c r="J1781" i="4"/>
  <c r="K1781" i="4"/>
  <c r="L1781" i="4"/>
  <c r="M1781" i="4"/>
  <c r="N1781" i="4"/>
  <c r="O1781" i="4"/>
  <c r="P1781" i="4"/>
  <c r="Q1781" i="4"/>
  <c r="R1781" i="4"/>
  <c r="S1781" i="4"/>
  <c r="T1781" i="4"/>
  <c r="U1781" i="4"/>
  <c r="V1781" i="4"/>
  <c r="W1781" i="4"/>
  <c r="X1781" i="4"/>
  <c r="Y1781" i="4"/>
  <c r="Z1781" i="4"/>
  <c r="AA1781" i="4"/>
  <c r="AB1781" i="4"/>
  <c r="AC1781" i="4"/>
  <c r="AD1781" i="4"/>
  <c r="AE1781" i="4"/>
  <c r="AF1781" i="4"/>
  <c r="C1670" i="4"/>
  <c r="C2131" i="6" s="1"/>
  <c r="E1670" i="4"/>
  <c r="AI1670" i="4" s="1"/>
  <c r="F1670" i="4"/>
  <c r="G1670" i="4"/>
  <c r="H1670" i="4"/>
  <c r="I1670" i="4"/>
  <c r="J1670" i="4"/>
  <c r="K1670" i="4"/>
  <c r="L1670" i="4"/>
  <c r="M1670" i="4"/>
  <c r="N1670" i="4"/>
  <c r="O1670" i="4"/>
  <c r="P1670" i="4"/>
  <c r="Q1670" i="4"/>
  <c r="R1670" i="4"/>
  <c r="S1670" i="4"/>
  <c r="T1670" i="4"/>
  <c r="U1670" i="4"/>
  <c r="V1670" i="4"/>
  <c r="W1670" i="4"/>
  <c r="X1670" i="4"/>
  <c r="Y1670" i="4"/>
  <c r="Z1670" i="4"/>
  <c r="AA1670" i="4"/>
  <c r="AB1670" i="4"/>
  <c r="AC1670" i="4"/>
  <c r="AD1670" i="4"/>
  <c r="AE1670" i="4"/>
  <c r="AF1670" i="4"/>
  <c r="C314" i="4"/>
  <c r="C1845" i="6" s="1"/>
  <c r="E314" i="4"/>
  <c r="AI314" i="4" s="1"/>
  <c r="F314" i="4"/>
  <c r="G314" i="4"/>
  <c r="H314" i="4"/>
  <c r="I314" i="4"/>
  <c r="J314" i="4"/>
  <c r="K314" i="4"/>
  <c r="L314" i="4"/>
  <c r="M314" i="4"/>
  <c r="N314" i="4"/>
  <c r="O314" i="4"/>
  <c r="P314" i="4"/>
  <c r="Q314" i="4"/>
  <c r="R314" i="4"/>
  <c r="S314" i="4"/>
  <c r="T314" i="4"/>
  <c r="U314" i="4"/>
  <c r="V314" i="4"/>
  <c r="W314" i="4"/>
  <c r="X314" i="4"/>
  <c r="Y314" i="4"/>
  <c r="Z314" i="4"/>
  <c r="AA314" i="4"/>
  <c r="AB314" i="4"/>
  <c r="AC314" i="4"/>
  <c r="AD314" i="4"/>
  <c r="AE314" i="4"/>
  <c r="AF314" i="4"/>
  <c r="C2086" i="4"/>
  <c r="C572" i="6" s="1"/>
  <c r="E2086" i="4"/>
  <c r="AI2086" i="4" s="1"/>
  <c r="F2086" i="4"/>
  <c r="G2086" i="4"/>
  <c r="H2086" i="4"/>
  <c r="I2086" i="4"/>
  <c r="J2086" i="4"/>
  <c r="K2086" i="4"/>
  <c r="L2086" i="4"/>
  <c r="M2086" i="4"/>
  <c r="N2086" i="4"/>
  <c r="O2086" i="4"/>
  <c r="P2086" i="4"/>
  <c r="Q2086" i="4"/>
  <c r="R2086" i="4"/>
  <c r="S2086" i="4"/>
  <c r="T2086" i="4"/>
  <c r="U2086" i="4"/>
  <c r="V2086" i="4"/>
  <c r="W2086" i="4"/>
  <c r="X2086" i="4"/>
  <c r="Y2086" i="4"/>
  <c r="Z2086" i="4"/>
  <c r="AA2086" i="4"/>
  <c r="AB2086" i="4"/>
  <c r="AC2086" i="4"/>
  <c r="AD2086" i="4"/>
  <c r="AE2086" i="4"/>
  <c r="AF2086" i="4"/>
  <c r="C1356" i="4"/>
  <c r="C2140" i="6" s="1"/>
  <c r="E1356" i="4"/>
  <c r="AI1356" i="4" s="1"/>
  <c r="F1356" i="4"/>
  <c r="G1356" i="4"/>
  <c r="H1356" i="4"/>
  <c r="I1356" i="4"/>
  <c r="J1356" i="4"/>
  <c r="K1356" i="4"/>
  <c r="L1356" i="4"/>
  <c r="M1356" i="4"/>
  <c r="N1356" i="4"/>
  <c r="O1356" i="4"/>
  <c r="P1356" i="4"/>
  <c r="Q1356" i="4"/>
  <c r="R1356" i="4"/>
  <c r="S1356" i="4"/>
  <c r="T1356" i="4"/>
  <c r="U1356" i="4"/>
  <c r="V1356" i="4"/>
  <c r="W1356" i="4"/>
  <c r="X1356" i="4"/>
  <c r="Y1356" i="4"/>
  <c r="Z1356" i="4"/>
  <c r="AA1356" i="4"/>
  <c r="AB1356" i="4"/>
  <c r="AC1356" i="4"/>
  <c r="AD1356" i="4"/>
  <c r="AE1356" i="4"/>
  <c r="AF1356" i="4"/>
  <c r="C1026" i="4"/>
  <c r="C1891" i="6" s="1"/>
  <c r="E1026" i="4"/>
  <c r="AI1026" i="4" s="1"/>
  <c r="F1026" i="4"/>
  <c r="G1026" i="4"/>
  <c r="H1026" i="4"/>
  <c r="I1026" i="4"/>
  <c r="J1026" i="4"/>
  <c r="K1026" i="4"/>
  <c r="L1026" i="4"/>
  <c r="M1026" i="4"/>
  <c r="N1026" i="4"/>
  <c r="O1026" i="4"/>
  <c r="P1026" i="4"/>
  <c r="Q1026" i="4"/>
  <c r="R1026" i="4"/>
  <c r="S1026" i="4"/>
  <c r="T1026" i="4"/>
  <c r="U1026" i="4"/>
  <c r="V1026" i="4"/>
  <c r="W1026" i="4"/>
  <c r="X1026" i="4"/>
  <c r="Y1026" i="4"/>
  <c r="Z1026" i="4"/>
  <c r="AA1026" i="4"/>
  <c r="AB1026" i="4"/>
  <c r="AC1026" i="4"/>
  <c r="AD1026" i="4"/>
  <c r="AE1026" i="4"/>
  <c r="AF1026" i="4"/>
  <c r="C186" i="4"/>
  <c r="C1892" i="6" s="1"/>
  <c r="E186" i="4"/>
  <c r="AI186" i="4" s="1"/>
  <c r="F186" i="4"/>
  <c r="G186" i="4"/>
  <c r="H186" i="4"/>
  <c r="I186" i="4"/>
  <c r="J186" i="4"/>
  <c r="K186" i="4"/>
  <c r="L186" i="4"/>
  <c r="M186" i="4"/>
  <c r="N186" i="4"/>
  <c r="O186" i="4"/>
  <c r="P186" i="4"/>
  <c r="Q186" i="4"/>
  <c r="R186" i="4"/>
  <c r="S186" i="4"/>
  <c r="T186" i="4"/>
  <c r="U186" i="4"/>
  <c r="V186" i="4"/>
  <c r="W186" i="4"/>
  <c r="X186" i="4"/>
  <c r="Y186" i="4"/>
  <c r="Z186" i="4"/>
  <c r="AA186" i="4"/>
  <c r="AB186" i="4"/>
  <c r="AC186" i="4"/>
  <c r="AD186" i="4"/>
  <c r="AE186" i="4"/>
  <c r="AF186" i="4"/>
  <c r="C642" i="4"/>
  <c r="C1145" i="6" s="1"/>
  <c r="E642" i="4"/>
  <c r="AI642" i="4" s="1"/>
  <c r="F642" i="4"/>
  <c r="G642" i="4"/>
  <c r="H642" i="4"/>
  <c r="I642" i="4"/>
  <c r="J642" i="4"/>
  <c r="K642" i="4"/>
  <c r="L642" i="4"/>
  <c r="M642" i="4"/>
  <c r="N642" i="4"/>
  <c r="O642" i="4"/>
  <c r="P642" i="4"/>
  <c r="Q642" i="4"/>
  <c r="R642" i="4"/>
  <c r="S642" i="4"/>
  <c r="T642" i="4"/>
  <c r="U642" i="4"/>
  <c r="V642" i="4"/>
  <c r="W642" i="4"/>
  <c r="X642" i="4"/>
  <c r="Y642" i="4"/>
  <c r="Z642" i="4"/>
  <c r="AA642" i="4"/>
  <c r="AB642" i="4"/>
  <c r="AC642" i="4"/>
  <c r="AD642" i="4"/>
  <c r="AE642" i="4"/>
  <c r="AF642" i="4"/>
  <c r="E641" i="4"/>
  <c r="AI641" i="4" s="1"/>
  <c r="F641" i="4"/>
  <c r="G641" i="4"/>
  <c r="H641" i="4"/>
  <c r="I641" i="4"/>
  <c r="J641" i="4"/>
  <c r="K641" i="4"/>
  <c r="L641" i="4"/>
  <c r="M641" i="4"/>
  <c r="N641" i="4"/>
  <c r="O641" i="4"/>
  <c r="P641" i="4"/>
  <c r="Q641" i="4"/>
  <c r="R641" i="4"/>
  <c r="S641" i="4"/>
  <c r="T641" i="4"/>
  <c r="U641" i="4"/>
  <c r="V641" i="4"/>
  <c r="W641" i="4"/>
  <c r="X641" i="4"/>
  <c r="Y641" i="4"/>
  <c r="Z641" i="4"/>
  <c r="AA641" i="4"/>
  <c r="AB641" i="4"/>
  <c r="AC641" i="4"/>
  <c r="AD641" i="4"/>
  <c r="AE641" i="4"/>
  <c r="AF641" i="4"/>
  <c r="C1895" i="4"/>
  <c r="C1853" i="6" s="1"/>
  <c r="E1895" i="4"/>
  <c r="AI1895" i="4" s="1"/>
  <c r="F1895" i="4"/>
  <c r="G1895" i="4"/>
  <c r="H1895" i="4"/>
  <c r="I1895" i="4"/>
  <c r="J1895" i="4"/>
  <c r="K1895" i="4"/>
  <c r="L1895" i="4"/>
  <c r="M1895" i="4"/>
  <c r="N1895" i="4"/>
  <c r="O1895" i="4"/>
  <c r="P1895" i="4"/>
  <c r="Q1895" i="4"/>
  <c r="R1895" i="4"/>
  <c r="S1895" i="4"/>
  <c r="T1895" i="4"/>
  <c r="U1895" i="4"/>
  <c r="V1895" i="4"/>
  <c r="W1895" i="4"/>
  <c r="X1895" i="4"/>
  <c r="Y1895" i="4"/>
  <c r="Z1895" i="4"/>
  <c r="AA1895" i="4"/>
  <c r="AB1895" i="4"/>
  <c r="AC1895" i="4"/>
  <c r="AD1895" i="4"/>
  <c r="AE1895" i="4"/>
  <c r="AF1895" i="4"/>
  <c r="C1897" i="4"/>
  <c r="C1854" i="6" s="1"/>
  <c r="E1897" i="4"/>
  <c r="AI1897" i="4" s="1"/>
  <c r="F1897" i="4"/>
  <c r="G1897" i="4"/>
  <c r="H1897" i="4"/>
  <c r="I1897" i="4"/>
  <c r="J1897" i="4"/>
  <c r="K1897" i="4"/>
  <c r="L1897" i="4"/>
  <c r="M1897" i="4"/>
  <c r="N1897" i="4"/>
  <c r="O1897" i="4"/>
  <c r="P1897" i="4"/>
  <c r="Q1897" i="4"/>
  <c r="R1897" i="4"/>
  <c r="S1897" i="4"/>
  <c r="T1897" i="4"/>
  <c r="U1897" i="4"/>
  <c r="V1897" i="4"/>
  <c r="W1897" i="4"/>
  <c r="X1897" i="4"/>
  <c r="Y1897" i="4"/>
  <c r="Z1897" i="4"/>
  <c r="AA1897" i="4"/>
  <c r="AB1897" i="4"/>
  <c r="AC1897" i="4"/>
  <c r="AD1897" i="4"/>
  <c r="AE1897" i="4"/>
  <c r="AF1897" i="4"/>
  <c r="C1896" i="4"/>
  <c r="C1855" i="6" s="1"/>
  <c r="E1896" i="4"/>
  <c r="AI1896" i="4" s="1"/>
  <c r="F1896" i="4"/>
  <c r="G1896" i="4"/>
  <c r="H1896" i="4"/>
  <c r="I1896" i="4"/>
  <c r="J1896" i="4"/>
  <c r="K1896" i="4"/>
  <c r="L1896" i="4"/>
  <c r="M1896" i="4"/>
  <c r="N1896" i="4"/>
  <c r="O1896" i="4"/>
  <c r="P1896" i="4"/>
  <c r="Q1896" i="4"/>
  <c r="R1896" i="4"/>
  <c r="S1896" i="4"/>
  <c r="T1896" i="4"/>
  <c r="U1896" i="4"/>
  <c r="V1896" i="4"/>
  <c r="W1896" i="4"/>
  <c r="X1896" i="4"/>
  <c r="Y1896" i="4"/>
  <c r="Z1896" i="4"/>
  <c r="AA1896" i="4"/>
  <c r="AB1896" i="4"/>
  <c r="AC1896" i="4"/>
  <c r="AD1896" i="4"/>
  <c r="AE1896" i="4"/>
  <c r="AF1896" i="4"/>
  <c r="C973" i="4"/>
  <c r="C1856" i="6" s="1"/>
  <c r="E973" i="4"/>
  <c r="F973" i="4"/>
  <c r="G973" i="4"/>
  <c r="H973" i="4"/>
  <c r="I973" i="4"/>
  <c r="J973" i="4"/>
  <c r="K973" i="4"/>
  <c r="L973" i="4"/>
  <c r="M973" i="4"/>
  <c r="N973" i="4"/>
  <c r="O973" i="4"/>
  <c r="P973" i="4"/>
  <c r="Q973" i="4"/>
  <c r="R973" i="4"/>
  <c r="S973" i="4"/>
  <c r="T973" i="4"/>
  <c r="U973" i="4"/>
  <c r="V973" i="4"/>
  <c r="W973" i="4"/>
  <c r="X973" i="4"/>
  <c r="Y973" i="4"/>
  <c r="Z973" i="4"/>
  <c r="AA973" i="4"/>
  <c r="AB973" i="4"/>
  <c r="AC973" i="4"/>
  <c r="AD973" i="4"/>
  <c r="AE973" i="4"/>
  <c r="AF973" i="4"/>
  <c r="AI973" i="4"/>
  <c r="C1716" i="4"/>
  <c r="C145" i="6" s="1"/>
  <c r="E1716" i="4"/>
  <c r="AI1716" i="4" s="1"/>
  <c r="F1716" i="4"/>
  <c r="G1716" i="4"/>
  <c r="H1716" i="4"/>
  <c r="I1716" i="4"/>
  <c r="J1716" i="4"/>
  <c r="K1716" i="4"/>
  <c r="L1716" i="4"/>
  <c r="M1716" i="4"/>
  <c r="N1716" i="4"/>
  <c r="O1716" i="4"/>
  <c r="P1716" i="4"/>
  <c r="Q1716" i="4"/>
  <c r="R1716" i="4"/>
  <c r="S1716" i="4"/>
  <c r="T1716" i="4"/>
  <c r="U1716" i="4"/>
  <c r="V1716" i="4"/>
  <c r="W1716" i="4"/>
  <c r="X1716" i="4"/>
  <c r="Y1716" i="4"/>
  <c r="Z1716" i="4"/>
  <c r="AA1716" i="4"/>
  <c r="AB1716" i="4"/>
  <c r="AC1716" i="4"/>
  <c r="AD1716" i="4"/>
  <c r="AE1716" i="4"/>
  <c r="AF1716" i="4"/>
  <c r="C1719" i="4"/>
  <c r="C1859" i="6" s="1"/>
  <c r="E1719" i="4"/>
  <c r="AI1719" i="4" s="1"/>
  <c r="F1719" i="4"/>
  <c r="G1719" i="4"/>
  <c r="H1719" i="4"/>
  <c r="I1719" i="4"/>
  <c r="J1719" i="4"/>
  <c r="K1719" i="4"/>
  <c r="L1719" i="4"/>
  <c r="M1719" i="4"/>
  <c r="N1719" i="4"/>
  <c r="O1719" i="4"/>
  <c r="P1719" i="4"/>
  <c r="Q1719" i="4"/>
  <c r="R1719" i="4"/>
  <c r="S1719" i="4"/>
  <c r="T1719" i="4"/>
  <c r="U1719" i="4"/>
  <c r="V1719" i="4"/>
  <c r="W1719" i="4"/>
  <c r="X1719" i="4"/>
  <c r="Y1719" i="4"/>
  <c r="Z1719" i="4"/>
  <c r="AA1719" i="4"/>
  <c r="AB1719" i="4"/>
  <c r="AC1719" i="4"/>
  <c r="AD1719" i="4"/>
  <c r="AE1719" i="4"/>
  <c r="AF1719" i="4"/>
  <c r="C1661" i="4"/>
  <c r="C1860" i="6" s="1"/>
  <c r="E1661" i="4"/>
  <c r="AI1661" i="4" s="1"/>
  <c r="F1661" i="4"/>
  <c r="G1661" i="4"/>
  <c r="H1661" i="4"/>
  <c r="I1661" i="4"/>
  <c r="J1661" i="4"/>
  <c r="K1661" i="4"/>
  <c r="L1661" i="4"/>
  <c r="M1661" i="4"/>
  <c r="N1661" i="4"/>
  <c r="O1661" i="4"/>
  <c r="P1661" i="4"/>
  <c r="Q1661" i="4"/>
  <c r="R1661" i="4"/>
  <c r="S1661" i="4"/>
  <c r="T1661" i="4"/>
  <c r="U1661" i="4"/>
  <c r="V1661" i="4"/>
  <c r="W1661" i="4"/>
  <c r="X1661" i="4"/>
  <c r="Y1661" i="4"/>
  <c r="Z1661" i="4"/>
  <c r="AA1661" i="4"/>
  <c r="AB1661" i="4"/>
  <c r="AC1661" i="4"/>
  <c r="AD1661" i="4"/>
  <c r="AE1661" i="4"/>
  <c r="AF1661" i="4"/>
  <c r="C2087" i="4"/>
  <c r="C1150" i="6" s="1"/>
  <c r="E2087" i="4"/>
  <c r="AI2087" i="4" s="1"/>
  <c r="F2087" i="4"/>
  <c r="G2087" i="4"/>
  <c r="H2087" i="4"/>
  <c r="I2087" i="4"/>
  <c r="J2087" i="4"/>
  <c r="K2087" i="4"/>
  <c r="L2087" i="4"/>
  <c r="M2087" i="4"/>
  <c r="N2087" i="4"/>
  <c r="O2087" i="4"/>
  <c r="P2087" i="4"/>
  <c r="Q2087" i="4"/>
  <c r="R2087" i="4"/>
  <c r="S2087" i="4"/>
  <c r="T2087" i="4"/>
  <c r="U2087" i="4"/>
  <c r="V2087" i="4"/>
  <c r="W2087" i="4"/>
  <c r="X2087" i="4"/>
  <c r="Y2087" i="4"/>
  <c r="Z2087" i="4"/>
  <c r="AA2087" i="4"/>
  <c r="AB2087" i="4"/>
  <c r="AC2087" i="4"/>
  <c r="AD2087" i="4"/>
  <c r="AE2087" i="4"/>
  <c r="AF2087" i="4"/>
  <c r="C1528" i="4"/>
  <c r="C2019" i="6" s="1"/>
  <c r="E1528" i="4"/>
  <c r="AI1528" i="4" s="1"/>
  <c r="F1528" i="4"/>
  <c r="G1528" i="4"/>
  <c r="H1528" i="4"/>
  <c r="I1528" i="4"/>
  <c r="J1528" i="4"/>
  <c r="K1528" i="4"/>
  <c r="L1528" i="4"/>
  <c r="M1528" i="4"/>
  <c r="N1528" i="4"/>
  <c r="O1528" i="4"/>
  <c r="P1528" i="4"/>
  <c r="Q1528" i="4"/>
  <c r="R1528" i="4"/>
  <c r="S1528" i="4"/>
  <c r="T1528" i="4"/>
  <c r="U1528" i="4"/>
  <c r="V1528" i="4"/>
  <c r="W1528" i="4"/>
  <c r="X1528" i="4"/>
  <c r="Y1528" i="4"/>
  <c r="Z1528" i="4"/>
  <c r="AA1528" i="4"/>
  <c r="AB1528" i="4"/>
  <c r="AC1528" i="4"/>
  <c r="AD1528" i="4"/>
  <c r="AE1528" i="4"/>
  <c r="AF1528" i="4"/>
  <c r="E179" i="4"/>
  <c r="AI179" i="4" s="1"/>
  <c r="F179" i="4"/>
  <c r="G179" i="4"/>
  <c r="H179" i="4"/>
  <c r="I179" i="4"/>
  <c r="J179" i="4"/>
  <c r="K179" i="4"/>
  <c r="L179" i="4"/>
  <c r="M179" i="4"/>
  <c r="N179" i="4"/>
  <c r="O179" i="4"/>
  <c r="P179" i="4"/>
  <c r="Q179" i="4"/>
  <c r="R179" i="4"/>
  <c r="S179" i="4"/>
  <c r="T179" i="4"/>
  <c r="U179" i="4"/>
  <c r="V179" i="4"/>
  <c r="W179" i="4"/>
  <c r="X179" i="4"/>
  <c r="Y179" i="4"/>
  <c r="Z179" i="4"/>
  <c r="AA179" i="4"/>
  <c r="AB179" i="4"/>
  <c r="AC179" i="4"/>
  <c r="AD179" i="4"/>
  <c r="AE179" i="4"/>
  <c r="AF179" i="4"/>
  <c r="E602" i="4"/>
  <c r="AI602" i="4" s="1"/>
  <c r="F602" i="4"/>
  <c r="G602" i="4"/>
  <c r="H602" i="4"/>
  <c r="I602" i="4"/>
  <c r="J602" i="4"/>
  <c r="K602" i="4"/>
  <c r="L602" i="4"/>
  <c r="M602" i="4"/>
  <c r="N602" i="4"/>
  <c r="O602" i="4"/>
  <c r="P602" i="4"/>
  <c r="Q602" i="4"/>
  <c r="R602" i="4"/>
  <c r="S602" i="4"/>
  <c r="T602" i="4"/>
  <c r="U602" i="4"/>
  <c r="V602" i="4"/>
  <c r="W602" i="4"/>
  <c r="X602" i="4"/>
  <c r="Y602" i="4"/>
  <c r="Z602" i="4"/>
  <c r="AA602" i="4"/>
  <c r="AB602" i="4"/>
  <c r="AC602" i="4"/>
  <c r="AD602" i="4"/>
  <c r="AE602" i="4"/>
  <c r="AF602" i="4"/>
  <c r="C1342" i="4"/>
  <c r="C488" i="6" s="1"/>
  <c r="E1342" i="4"/>
  <c r="AI1342" i="4" s="1"/>
  <c r="F1342" i="4"/>
  <c r="G1342" i="4"/>
  <c r="H1342" i="4"/>
  <c r="I1342" i="4"/>
  <c r="J1342" i="4"/>
  <c r="K1342" i="4"/>
  <c r="L1342" i="4"/>
  <c r="M1342" i="4"/>
  <c r="N1342" i="4"/>
  <c r="O1342" i="4"/>
  <c r="P1342" i="4"/>
  <c r="Q1342" i="4"/>
  <c r="R1342" i="4"/>
  <c r="S1342" i="4"/>
  <c r="T1342" i="4"/>
  <c r="U1342" i="4"/>
  <c r="V1342" i="4"/>
  <c r="W1342" i="4"/>
  <c r="X1342" i="4"/>
  <c r="Y1342" i="4"/>
  <c r="Z1342" i="4"/>
  <c r="AA1342" i="4"/>
  <c r="AB1342" i="4"/>
  <c r="AC1342" i="4"/>
  <c r="AD1342" i="4"/>
  <c r="AE1342" i="4"/>
  <c r="AF1342" i="4"/>
  <c r="C244" i="4"/>
  <c r="C1861" i="6" s="1"/>
  <c r="E244" i="4"/>
  <c r="AI244" i="4" s="1"/>
  <c r="F244" i="4"/>
  <c r="G244" i="4"/>
  <c r="H244" i="4"/>
  <c r="I244" i="4"/>
  <c r="J244" i="4"/>
  <c r="K244" i="4"/>
  <c r="L244" i="4"/>
  <c r="M244" i="4"/>
  <c r="N244" i="4"/>
  <c r="O244" i="4"/>
  <c r="P244" i="4"/>
  <c r="Q244" i="4"/>
  <c r="R244" i="4"/>
  <c r="S244" i="4"/>
  <c r="T244" i="4"/>
  <c r="U244" i="4"/>
  <c r="V244" i="4"/>
  <c r="W244" i="4"/>
  <c r="X244" i="4"/>
  <c r="Y244" i="4"/>
  <c r="Z244" i="4"/>
  <c r="AA244" i="4"/>
  <c r="AB244" i="4"/>
  <c r="AC244" i="4"/>
  <c r="AD244" i="4"/>
  <c r="AE244" i="4"/>
  <c r="AF244" i="4"/>
  <c r="E163" i="4"/>
  <c r="AI163" i="4" s="1"/>
  <c r="F163" i="4"/>
  <c r="G163" i="4"/>
  <c r="H163" i="4"/>
  <c r="I163" i="4"/>
  <c r="J163" i="4"/>
  <c r="K163" i="4"/>
  <c r="L163" i="4"/>
  <c r="M163" i="4"/>
  <c r="N163" i="4"/>
  <c r="O163" i="4"/>
  <c r="P163" i="4"/>
  <c r="Q163" i="4"/>
  <c r="R163" i="4"/>
  <c r="S163" i="4"/>
  <c r="T163" i="4"/>
  <c r="U163" i="4"/>
  <c r="V163" i="4"/>
  <c r="W163" i="4"/>
  <c r="X163" i="4"/>
  <c r="Y163" i="4"/>
  <c r="Z163" i="4"/>
  <c r="AA163" i="4"/>
  <c r="AB163" i="4"/>
  <c r="AC163" i="4"/>
  <c r="AD163" i="4"/>
  <c r="AE163" i="4"/>
  <c r="AF163" i="4"/>
  <c r="E957" i="4"/>
  <c r="AI957" i="4" s="1"/>
  <c r="F957" i="4"/>
  <c r="G957" i="4"/>
  <c r="H957" i="4"/>
  <c r="I957" i="4"/>
  <c r="J957" i="4"/>
  <c r="K957" i="4"/>
  <c r="L957" i="4"/>
  <c r="M957" i="4"/>
  <c r="N957" i="4"/>
  <c r="O957" i="4"/>
  <c r="P957" i="4"/>
  <c r="Q957" i="4"/>
  <c r="R957" i="4"/>
  <c r="S957" i="4"/>
  <c r="T957" i="4"/>
  <c r="U957" i="4"/>
  <c r="V957" i="4"/>
  <c r="W957" i="4"/>
  <c r="X957" i="4"/>
  <c r="Y957" i="4"/>
  <c r="Z957" i="4"/>
  <c r="AA957" i="4"/>
  <c r="AB957" i="4"/>
  <c r="AC957" i="4"/>
  <c r="AD957" i="4"/>
  <c r="AE957" i="4"/>
  <c r="AF957" i="4"/>
  <c r="C703" i="4"/>
  <c r="C1846" i="6" s="1"/>
  <c r="E703" i="4"/>
  <c r="AI703" i="4" s="1"/>
  <c r="F703" i="4"/>
  <c r="G703" i="4"/>
  <c r="H703" i="4"/>
  <c r="I703" i="4"/>
  <c r="J703" i="4"/>
  <c r="K703" i="4"/>
  <c r="L703" i="4"/>
  <c r="M703" i="4"/>
  <c r="N703" i="4"/>
  <c r="O703" i="4"/>
  <c r="P703" i="4"/>
  <c r="Q703" i="4"/>
  <c r="R703" i="4"/>
  <c r="S703" i="4"/>
  <c r="T703" i="4"/>
  <c r="U703" i="4"/>
  <c r="V703" i="4"/>
  <c r="W703" i="4"/>
  <c r="X703" i="4"/>
  <c r="Y703" i="4"/>
  <c r="Z703" i="4"/>
  <c r="AA703" i="4"/>
  <c r="AB703" i="4"/>
  <c r="AC703" i="4"/>
  <c r="AD703" i="4"/>
  <c r="AE703" i="4"/>
  <c r="AF703" i="4"/>
  <c r="C396" i="4"/>
  <c r="C155" i="6" s="1"/>
  <c r="E396" i="4"/>
  <c r="AI396" i="4" s="1"/>
  <c r="F396" i="4"/>
  <c r="G396" i="4"/>
  <c r="H396" i="4"/>
  <c r="I396" i="4"/>
  <c r="J396" i="4"/>
  <c r="K396" i="4"/>
  <c r="L396" i="4"/>
  <c r="M396" i="4"/>
  <c r="N396" i="4"/>
  <c r="O396" i="4"/>
  <c r="P396" i="4"/>
  <c r="Q396" i="4"/>
  <c r="R396" i="4"/>
  <c r="S396" i="4"/>
  <c r="T396" i="4"/>
  <c r="U396" i="4"/>
  <c r="V396" i="4"/>
  <c r="W396" i="4"/>
  <c r="X396" i="4"/>
  <c r="Y396" i="4"/>
  <c r="Z396" i="4"/>
  <c r="AA396" i="4"/>
  <c r="AB396" i="4"/>
  <c r="AC396" i="4"/>
  <c r="AD396" i="4"/>
  <c r="AE396" i="4"/>
  <c r="AF396" i="4"/>
  <c r="E990" i="4"/>
  <c r="AI990" i="4" s="1"/>
  <c r="F990" i="4"/>
  <c r="G990" i="4"/>
  <c r="H990" i="4"/>
  <c r="I990" i="4"/>
  <c r="J990" i="4"/>
  <c r="K990" i="4"/>
  <c r="L990" i="4"/>
  <c r="M990" i="4"/>
  <c r="N990" i="4"/>
  <c r="O990" i="4"/>
  <c r="P990" i="4"/>
  <c r="Q990" i="4"/>
  <c r="R990" i="4"/>
  <c r="S990" i="4"/>
  <c r="T990" i="4"/>
  <c r="U990" i="4"/>
  <c r="V990" i="4"/>
  <c r="W990" i="4"/>
  <c r="X990" i="4"/>
  <c r="Y990" i="4"/>
  <c r="Z990" i="4"/>
  <c r="AA990" i="4"/>
  <c r="AB990" i="4"/>
  <c r="AC990" i="4"/>
  <c r="AD990" i="4"/>
  <c r="AE990" i="4"/>
  <c r="AF990" i="4"/>
  <c r="E122" i="4"/>
  <c r="AI122" i="4" s="1"/>
  <c r="F122" i="4"/>
  <c r="G122" i="4"/>
  <c r="H122" i="4"/>
  <c r="I122" i="4"/>
  <c r="J122" i="4"/>
  <c r="K122" i="4"/>
  <c r="L122" i="4"/>
  <c r="M122" i="4"/>
  <c r="N122" i="4"/>
  <c r="O122" i="4"/>
  <c r="P122" i="4"/>
  <c r="Q122" i="4"/>
  <c r="R122" i="4"/>
  <c r="S122" i="4"/>
  <c r="T122" i="4"/>
  <c r="U122" i="4"/>
  <c r="V122" i="4"/>
  <c r="W122" i="4"/>
  <c r="X122" i="4"/>
  <c r="Y122" i="4"/>
  <c r="Z122" i="4"/>
  <c r="AA122" i="4"/>
  <c r="AB122" i="4"/>
  <c r="AC122" i="4"/>
  <c r="AD122" i="4"/>
  <c r="AE122" i="4"/>
  <c r="AF122" i="4"/>
  <c r="C123" i="4"/>
  <c r="C1866" i="6" s="1"/>
  <c r="E123" i="4"/>
  <c r="F123" i="4"/>
  <c r="G123" i="4"/>
  <c r="H123" i="4"/>
  <c r="I123" i="4"/>
  <c r="J123" i="4"/>
  <c r="K123" i="4"/>
  <c r="L123" i="4"/>
  <c r="M123" i="4"/>
  <c r="N123" i="4"/>
  <c r="O123" i="4"/>
  <c r="P123" i="4"/>
  <c r="Q123" i="4"/>
  <c r="R123" i="4"/>
  <c r="S123" i="4"/>
  <c r="T123" i="4"/>
  <c r="U123" i="4"/>
  <c r="V123" i="4"/>
  <c r="W123" i="4"/>
  <c r="X123" i="4"/>
  <c r="Y123" i="4"/>
  <c r="Z123" i="4"/>
  <c r="AA123" i="4"/>
  <c r="AB123" i="4"/>
  <c r="AC123" i="4"/>
  <c r="AD123" i="4"/>
  <c r="AE123" i="4"/>
  <c r="AF123" i="4"/>
  <c r="AI123" i="4"/>
  <c r="C431" i="4"/>
  <c r="C657" i="6" s="1"/>
  <c r="E431" i="4"/>
  <c r="AI431" i="4" s="1"/>
  <c r="F431" i="4"/>
  <c r="G431" i="4"/>
  <c r="H431" i="4"/>
  <c r="I431" i="4"/>
  <c r="J431" i="4"/>
  <c r="K431" i="4"/>
  <c r="L431" i="4"/>
  <c r="M431" i="4"/>
  <c r="N431" i="4"/>
  <c r="O431" i="4"/>
  <c r="P431" i="4"/>
  <c r="Q431" i="4"/>
  <c r="R431" i="4"/>
  <c r="S431" i="4"/>
  <c r="T431" i="4"/>
  <c r="U431" i="4"/>
  <c r="V431" i="4"/>
  <c r="W431" i="4"/>
  <c r="X431" i="4"/>
  <c r="Y431" i="4"/>
  <c r="Z431" i="4"/>
  <c r="AA431" i="4"/>
  <c r="AB431" i="4"/>
  <c r="AC431" i="4"/>
  <c r="AD431" i="4"/>
  <c r="AE431" i="4"/>
  <c r="AF431" i="4"/>
  <c r="C2143" i="4"/>
  <c r="C598" i="6" s="1"/>
  <c r="E2143" i="4"/>
  <c r="AI2143" i="4" s="1"/>
  <c r="F2143" i="4"/>
  <c r="G2143" i="4"/>
  <c r="H2143" i="4"/>
  <c r="I2143" i="4"/>
  <c r="J2143" i="4"/>
  <c r="K2143" i="4"/>
  <c r="L2143" i="4"/>
  <c r="M2143" i="4"/>
  <c r="N2143" i="4"/>
  <c r="O2143" i="4"/>
  <c r="P2143" i="4"/>
  <c r="Q2143" i="4"/>
  <c r="R2143" i="4"/>
  <c r="S2143" i="4"/>
  <c r="T2143" i="4"/>
  <c r="U2143" i="4"/>
  <c r="V2143" i="4"/>
  <c r="W2143" i="4"/>
  <c r="X2143" i="4"/>
  <c r="Y2143" i="4"/>
  <c r="Z2143" i="4"/>
  <c r="AA2143" i="4"/>
  <c r="AB2143" i="4"/>
  <c r="AC2143" i="4"/>
  <c r="AD2143" i="4"/>
  <c r="AE2143" i="4"/>
  <c r="AF2143" i="4"/>
  <c r="C267" i="4"/>
  <c r="C1804" i="6" s="1"/>
  <c r="E267" i="4"/>
  <c r="AI267" i="4" s="1"/>
  <c r="F267" i="4"/>
  <c r="G267" i="4"/>
  <c r="H267" i="4"/>
  <c r="I267" i="4"/>
  <c r="J267" i="4"/>
  <c r="K267" i="4"/>
  <c r="L267" i="4"/>
  <c r="M267" i="4"/>
  <c r="N267" i="4"/>
  <c r="O267" i="4"/>
  <c r="P267" i="4"/>
  <c r="Q267" i="4"/>
  <c r="R267" i="4"/>
  <c r="S267" i="4"/>
  <c r="T267" i="4"/>
  <c r="U267" i="4"/>
  <c r="V267" i="4"/>
  <c r="W267" i="4"/>
  <c r="X267" i="4"/>
  <c r="Y267" i="4"/>
  <c r="Z267" i="4"/>
  <c r="AA267" i="4"/>
  <c r="AB267" i="4"/>
  <c r="AC267" i="4"/>
  <c r="AD267" i="4"/>
  <c r="AE267" i="4"/>
  <c r="AF267" i="4"/>
  <c r="C1355" i="4"/>
  <c r="C1889" i="6" s="1"/>
  <c r="E1355" i="4"/>
  <c r="AI1355" i="4" s="1"/>
  <c r="F1355" i="4"/>
  <c r="G1355" i="4"/>
  <c r="H1355" i="4"/>
  <c r="I1355" i="4"/>
  <c r="J1355" i="4"/>
  <c r="K1355" i="4"/>
  <c r="L1355" i="4"/>
  <c r="M1355" i="4"/>
  <c r="N1355" i="4"/>
  <c r="O1355" i="4"/>
  <c r="P1355" i="4"/>
  <c r="Q1355" i="4"/>
  <c r="R1355" i="4"/>
  <c r="S1355" i="4"/>
  <c r="T1355" i="4"/>
  <c r="U1355" i="4"/>
  <c r="V1355" i="4"/>
  <c r="W1355" i="4"/>
  <c r="X1355" i="4"/>
  <c r="Y1355" i="4"/>
  <c r="Z1355" i="4"/>
  <c r="AA1355" i="4"/>
  <c r="AB1355" i="4"/>
  <c r="AC1355" i="4"/>
  <c r="AD1355" i="4"/>
  <c r="AE1355" i="4"/>
  <c r="AF1355" i="4"/>
  <c r="C1357" i="4"/>
  <c r="C1890" i="6" s="1"/>
  <c r="E1357" i="4"/>
  <c r="AI1357" i="4" s="1"/>
  <c r="F1357" i="4"/>
  <c r="G1357" i="4"/>
  <c r="H1357" i="4"/>
  <c r="I1357" i="4"/>
  <c r="J1357" i="4"/>
  <c r="K1357" i="4"/>
  <c r="L1357" i="4"/>
  <c r="M1357" i="4"/>
  <c r="N1357" i="4"/>
  <c r="O1357" i="4"/>
  <c r="P1357" i="4"/>
  <c r="Q1357" i="4"/>
  <c r="R1357" i="4"/>
  <c r="S1357" i="4"/>
  <c r="T1357" i="4"/>
  <c r="U1357" i="4"/>
  <c r="V1357" i="4"/>
  <c r="W1357" i="4"/>
  <c r="X1357" i="4"/>
  <c r="Y1357" i="4"/>
  <c r="Z1357" i="4"/>
  <c r="AA1357" i="4"/>
  <c r="AB1357" i="4"/>
  <c r="AC1357" i="4"/>
  <c r="AD1357" i="4"/>
  <c r="AE1357" i="4"/>
  <c r="AF1357" i="4"/>
  <c r="C1210" i="4"/>
  <c r="C683" i="6" s="1"/>
  <c r="E1210" i="4"/>
  <c r="AI1210" i="4" s="1"/>
  <c r="F1210" i="4"/>
  <c r="G1210" i="4"/>
  <c r="H1210" i="4"/>
  <c r="I1210" i="4"/>
  <c r="J1210" i="4"/>
  <c r="K1210" i="4"/>
  <c r="L1210" i="4"/>
  <c r="M1210" i="4"/>
  <c r="N1210" i="4"/>
  <c r="O1210" i="4"/>
  <c r="P1210" i="4"/>
  <c r="Q1210" i="4"/>
  <c r="R1210" i="4"/>
  <c r="S1210" i="4"/>
  <c r="T1210" i="4"/>
  <c r="U1210" i="4"/>
  <c r="V1210" i="4"/>
  <c r="W1210" i="4"/>
  <c r="X1210" i="4"/>
  <c r="Y1210" i="4"/>
  <c r="Z1210" i="4"/>
  <c r="AA1210" i="4"/>
  <c r="AB1210" i="4"/>
  <c r="AC1210" i="4"/>
  <c r="AD1210" i="4"/>
  <c r="AE1210" i="4"/>
  <c r="AF1210" i="4"/>
  <c r="E1908" i="4"/>
  <c r="AI1908" i="4" s="1"/>
  <c r="F1908" i="4"/>
  <c r="G1908" i="4"/>
  <c r="H1908" i="4"/>
  <c r="I1908" i="4"/>
  <c r="J1908" i="4"/>
  <c r="K1908" i="4"/>
  <c r="L1908" i="4"/>
  <c r="M1908" i="4"/>
  <c r="N1908" i="4"/>
  <c r="O1908" i="4"/>
  <c r="P1908" i="4"/>
  <c r="Q1908" i="4"/>
  <c r="R1908" i="4"/>
  <c r="S1908" i="4"/>
  <c r="T1908" i="4"/>
  <c r="U1908" i="4"/>
  <c r="V1908" i="4"/>
  <c r="W1908" i="4"/>
  <c r="X1908" i="4"/>
  <c r="Y1908" i="4"/>
  <c r="Z1908" i="4"/>
  <c r="AA1908" i="4"/>
  <c r="AB1908" i="4"/>
  <c r="AC1908" i="4"/>
  <c r="AD1908" i="4"/>
  <c r="AE1908" i="4"/>
  <c r="AF1908" i="4"/>
  <c r="C1417" i="4"/>
  <c r="C2009" i="6" s="1"/>
  <c r="E1417" i="4"/>
  <c r="AI1417" i="4" s="1"/>
  <c r="F1417" i="4"/>
  <c r="G1417" i="4"/>
  <c r="H1417" i="4"/>
  <c r="I1417" i="4"/>
  <c r="J1417" i="4"/>
  <c r="K1417" i="4"/>
  <c r="L1417" i="4"/>
  <c r="M1417" i="4"/>
  <c r="N1417" i="4"/>
  <c r="O1417" i="4"/>
  <c r="P1417" i="4"/>
  <c r="Q1417" i="4"/>
  <c r="R1417" i="4"/>
  <c r="S1417" i="4"/>
  <c r="T1417" i="4"/>
  <c r="U1417" i="4"/>
  <c r="V1417" i="4"/>
  <c r="W1417" i="4"/>
  <c r="X1417" i="4"/>
  <c r="Y1417" i="4"/>
  <c r="Z1417" i="4"/>
  <c r="AA1417" i="4"/>
  <c r="AB1417" i="4"/>
  <c r="AC1417" i="4"/>
  <c r="AD1417" i="4"/>
  <c r="AE1417" i="4"/>
  <c r="AF1417" i="4"/>
  <c r="C595" i="4"/>
  <c r="C1869" i="6" s="1"/>
  <c r="E595" i="4"/>
  <c r="AI595" i="4" s="1"/>
  <c r="F595" i="4"/>
  <c r="G595" i="4"/>
  <c r="H595" i="4"/>
  <c r="I595" i="4"/>
  <c r="J595" i="4"/>
  <c r="K595" i="4"/>
  <c r="L595" i="4"/>
  <c r="M595" i="4"/>
  <c r="N595" i="4"/>
  <c r="O595" i="4"/>
  <c r="P595" i="4"/>
  <c r="Q595" i="4"/>
  <c r="R595" i="4"/>
  <c r="S595" i="4"/>
  <c r="T595" i="4"/>
  <c r="U595" i="4"/>
  <c r="V595" i="4"/>
  <c r="W595" i="4"/>
  <c r="X595" i="4"/>
  <c r="Y595" i="4"/>
  <c r="Z595" i="4"/>
  <c r="AA595" i="4"/>
  <c r="AB595" i="4"/>
  <c r="AC595" i="4"/>
  <c r="AD595" i="4"/>
  <c r="AE595" i="4"/>
  <c r="AF595" i="4"/>
  <c r="C408" i="4"/>
  <c r="C1870" i="6" s="1"/>
  <c r="E408" i="4"/>
  <c r="AI408" i="4" s="1"/>
  <c r="F408" i="4"/>
  <c r="G408" i="4"/>
  <c r="H408" i="4"/>
  <c r="I408" i="4"/>
  <c r="J408" i="4"/>
  <c r="K408" i="4"/>
  <c r="L408" i="4"/>
  <c r="M408" i="4"/>
  <c r="N408" i="4"/>
  <c r="O408" i="4"/>
  <c r="P408" i="4"/>
  <c r="Q408" i="4"/>
  <c r="R408" i="4"/>
  <c r="S408" i="4"/>
  <c r="T408" i="4"/>
  <c r="U408" i="4"/>
  <c r="V408" i="4"/>
  <c r="W408" i="4"/>
  <c r="X408" i="4"/>
  <c r="Y408" i="4"/>
  <c r="Z408" i="4"/>
  <c r="AA408" i="4"/>
  <c r="AB408" i="4"/>
  <c r="AC408" i="4"/>
  <c r="AD408" i="4"/>
  <c r="AE408" i="4"/>
  <c r="AF408" i="4"/>
  <c r="E55" i="4"/>
  <c r="AI55" i="4" s="1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C490" i="4"/>
  <c r="C118" i="6" s="1"/>
  <c r="AH490" i="4"/>
  <c r="E490" i="4"/>
  <c r="AI490" i="4" s="1"/>
  <c r="F490" i="4"/>
  <c r="G490" i="4"/>
  <c r="H490" i="4"/>
  <c r="I490" i="4"/>
  <c r="J490" i="4"/>
  <c r="K490" i="4"/>
  <c r="L490" i="4"/>
  <c r="M490" i="4"/>
  <c r="N490" i="4"/>
  <c r="O490" i="4"/>
  <c r="P490" i="4"/>
  <c r="Q490" i="4"/>
  <c r="R490" i="4"/>
  <c r="S490" i="4"/>
  <c r="T490" i="4"/>
  <c r="U490" i="4"/>
  <c r="V490" i="4"/>
  <c r="W490" i="4"/>
  <c r="X490" i="4"/>
  <c r="Y490" i="4"/>
  <c r="Z490" i="4"/>
  <c r="AA490" i="4"/>
  <c r="AB490" i="4"/>
  <c r="AC490" i="4"/>
  <c r="AD490" i="4"/>
  <c r="AE490" i="4"/>
  <c r="AF490" i="4"/>
  <c r="C1488" i="4"/>
  <c r="C1171" i="6" s="1"/>
  <c r="E1488" i="4"/>
  <c r="AI1488" i="4" s="1"/>
  <c r="F1488" i="4"/>
  <c r="G1488" i="4"/>
  <c r="H1488" i="4"/>
  <c r="I1488" i="4"/>
  <c r="J1488" i="4"/>
  <c r="K1488" i="4"/>
  <c r="L1488" i="4"/>
  <c r="M1488" i="4"/>
  <c r="N1488" i="4"/>
  <c r="O1488" i="4"/>
  <c r="P1488" i="4"/>
  <c r="Q1488" i="4"/>
  <c r="R1488" i="4"/>
  <c r="S1488" i="4"/>
  <c r="T1488" i="4"/>
  <c r="U1488" i="4"/>
  <c r="V1488" i="4"/>
  <c r="W1488" i="4"/>
  <c r="X1488" i="4"/>
  <c r="Y1488" i="4"/>
  <c r="Z1488" i="4"/>
  <c r="AA1488" i="4"/>
  <c r="AB1488" i="4"/>
  <c r="AC1488" i="4"/>
  <c r="AD1488" i="4"/>
  <c r="AE1488" i="4"/>
  <c r="AF1488" i="4"/>
  <c r="C1655" i="4"/>
  <c r="C2142" i="6" s="1"/>
  <c r="E1655" i="4"/>
  <c r="AI1655" i="4" s="1"/>
  <c r="F1655" i="4"/>
  <c r="G1655" i="4"/>
  <c r="H1655" i="4"/>
  <c r="I1655" i="4"/>
  <c r="J1655" i="4"/>
  <c r="K1655" i="4"/>
  <c r="L1655" i="4"/>
  <c r="M1655" i="4"/>
  <c r="N1655" i="4"/>
  <c r="O1655" i="4"/>
  <c r="P1655" i="4"/>
  <c r="Q1655" i="4"/>
  <c r="R1655" i="4"/>
  <c r="S1655" i="4"/>
  <c r="T1655" i="4"/>
  <c r="U1655" i="4"/>
  <c r="V1655" i="4"/>
  <c r="W1655" i="4"/>
  <c r="X1655" i="4"/>
  <c r="Y1655" i="4"/>
  <c r="Z1655" i="4"/>
  <c r="AA1655" i="4"/>
  <c r="AB1655" i="4"/>
  <c r="AC1655" i="4"/>
  <c r="AD1655" i="4"/>
  <c r="AE1655" i="4"/>
  <c r="AF1655" i="4"/>
  <c r="E1658" i="4"/>
  <c r="AI1658" i="4" s="1"/>
  <c r="F1658" i="4"/>
  <c r="G1658" i="4"/>
  <c r="H1658" i="4"/>
  <c r="I1658" i="4"/>
  <c r="J1658" i="4"/>
  <c r="K1658" i="4"/>
  <c r="L1658" i="4"/>
  <c r="M1658" i="4"/>
  <c r="N1658" i="4"/>
  <c r="O1658" i="4"/>
  <c r="P1658" i="4"/>
  <c r="Q1658" i="4"/>
  <c r="R1658" i="4"/>
  <c r="S1658" i="4"/>
  <c r="T1658" i="4"/>
  <c r="U1658" i="4"/>
  <c r="V1658" i="4"/>
  <c r="W1658" i="4"/>
  <c r="X1658" i="4"/>
  <c r="Y1658" i="4"/>
  <c r="Z1658" i="4"/>
  <c r="AA1658" i="4"/>
  <c r="AB1658" i="4"/>
  <c r="AC1658" i="4"/>
  <c r="AD1658" i="4"/>
  <c r="AE1658" i="4"/>
  <c r="AF1658" i="4"/>
  <c r="C1465" i="4"/>
  <c r="C1867" i="6" s="1"/>
  <c r="E1465" i="4"/>
  <c r="AI1465" i="4" s="1"/>
  <c r="F1465" i="4"/>
  <c r="G1465" i="4"/>
  <c r="H1465" i="4"/>
  <c r="I1465" i="4"/>
  <c r="J1465" i="4"/>
  <c r="K1465" i="4"/>
  <c r="L1465" i="4"/>
  <c r="M1465" i="4"/>
  <c r="N1465" i="4"/>
  <c r="O1465" i="4"/>
  <c r="P1465" i="4"/>
  <c r="Q1465" i="4"/>
  <c r="R1465" i="4"/>
  <c r="S1465" i="4"/>
  <c r="T1465" i="4"/>
  <c r="U1465" i="4"/>
  <c r="V1465" i="4"/>
  <c r="W1465" i="4"/>
  <c r="X1465" i="4"/>
  <c r="Y1465" i="4"/>
  <c r="Z1465" i="4"/>
  <c r="AA1465" i="4"/>
  <c r="AB1465" i="4"/>
  <c r="AC1465" i="4"/>
  <c r="AD1465" i="4"/>
  <c r="AE1465" i="4"/>
  <c r="AF1465" i="4"/>
  <c r="C29" i="4"/>
  <c r="C16" i="6" s="1"/>
  <c r="E29" i="4"/>
  <c r="AI29" i="4" s="1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C1660" i="4"/>
  <c r="C1904" i="6" s="1"/>
  <c r="E1660" i="4"/>
  <c r="AI1660" i="4" s="1"/>
  <c r="F1660" i="4"/>
  <c r="G1660" i="4"/>
  <c r="H1660" i="4"/>
  <c r="I1660" i="4"/>
  <c r="J1660" i="4"/>
  <c r="K1660" i="4"/>
  <c r="L1660" i="4"/>
  <c r="M1660" i="4"/>
  <c r="N1660" i="4"/>
  <c r="O1660" i="4"/>
  <c r="P1660" i="4"/>
  <c r="Q1660" i="4"/>
  <c r="R1660" i="4"/>
  <c r="S1660" i="4"/>
  <c r="T1660" i="4"/>
  <c r="U1660" i="4"/>
  <c r="V1660" i="4"/>
  <c r="W1660" i="4"/>
  <c r="X1660" i="4"/>
  <c r="Y1660" i="4"/>
  <c r="Z1660" i="4"/>
  <c r="AA1660" i="4"/>
  <c r="AB1660" i="4"/>
  <c r="AC1660" i="4"/>
  <c r="AD1660" i="4"/>
  <c r="AE1660" i="4"/>
  <c r="AF1660" i="4"/>
  <c r="E1754" i="4"/>
  <c r="AI1754" i="4" s="1"/>
  <c r="F1754" i="4"/>
  <c r="G1754" i="4"/>
  <c r="H1754" i="4"/>
  <c r="I1754" i="4"/>
  <c r="J1754" i="4"/>
  <c r="K1754" i="4"/>
  <c r="L1754" i="4"/>
  <c r="M1754" i="4"/>
  <c r="N1754" i="4"/>
  <c r="O1754" i="4"/>
  <c r="P1754" i="4"/>
  <c r="Q1754" i="4"/>
  <c r="R1754" i="4"/>
  <c r="S1754" i="4"/>
  <c r="T1754" i="4"/>
  <c r="U1754" i="4"/>
  <c r="V1754" i="4"/>
  <c r="W1754" i="4"/>
  <c r="X1754" i="4"/>
  <c r="Y1754" i="4"/>
  <c r="Z1754" i="4"/>
  <c r="AA1754" i="4"/>
  <c r="AB1754" i="4"/>
  <c r="AC1754" i="4"/>
  <c r="AD1754" i="4"/>
  <c r="AE1754" i="4"/>
  <c r="AF1754" i="4"/>
  <c r="C1445" i="4"/>
  <c r="C477" i="6" s="1"/>
  <c r="E1445" i="4"/>
  <c r="AI1445" i="4" s="1"/>
  <c r="F1445" i="4"/>
  <c r="G1445" i="4"/>
  <c r="H1445" i="4"/>
  <c r="I1445" i="4"/>
  <c r="J1445" i="4"/>
  <c r="K1445" i="4"/>
  <c r="L1445" i="4"/>
  <c r="M1445" i="4"/>
  <c r="N1445" i="4"/>
  <c r="O1445" i="4"/>
  <c r="P1445" i="4"/>
  <c r="Q1445" i="4"/>
  <c r="R1445" i="4"/>
  <c r="S1445" i="4"/>
  <c r="T1445" i="4"/>
  <c r="U1445" i="4"/>
  <c r="V1445" i="4"/>
  <c r="W1445" i="4"/>
  <c r="X1445" i="4"/>
  <c r="Y1445" i="4"/>
  <c r="Z1445" i="4"/>
  <c r="AA1445" i="4"/>
  <c r="AB1445" i="4"/>
  <c r="AC1445" i="4"/>
  <c r="AD1445" i="4"/>
  <c r="AE1445" i="4"/>
  <c r="AF1445" i="4"/>
  <c r="C643" i="4"/>
  <c r="C465" i="6" s="1"/>
  <c r="E643" i="4"/>
  <c r="AI643" i="4" s="1"/>
  <c r="F643" i="4"/>
  <c r="G643" i="4"/>
  <c r="H643" i="4"/>
  <c r="I643" i="4"/>
  <c r="J643" i="4"/>
  <c r="K643" i="4"/>
  <c r="L643" i="4"/>
  <c r="M643" i="4"/>
  <c r="N643" i="4"/>
  <c r="O643" i="4"/>
  <c r="P643" i="4"/>
  <c r="Q643" i="4"/>
  <c r="R643" i="4"/>
  <c r="S643" i="4"/>
  <c r="T643" i="4"/>
  <c r="U643" i="4"/>
  <c r="V643" i="4"/>
  <c r="W643" i="4"/>
  <c r="X643" i="4"/>
  <c r="Y643" i="4"/>
  <c r="Z643" i="4"/>
  <c r="AA643" i="4"/>
  <c r="AB643" i="4"/>
  <c r="AC643" i="4"/>
  <c r="AD643" i="4"/>
  <c r="AE643" i="4"/>
  <c r="AF643" i="4"/>
  <c r="C1439" i="4"/>
  <c r="C774" i="6" s="1"/>
  <c r="AH1439" i="4"/>
  <c r="E1439" i="4"/>
  <c r="AI1439" i="4" s="1"/>
  <c r="F1439" i="4"/>
  <c r="G1439" i="4"/>
  <c r="H1439" i="4"/>
  <c r="I1439" i="4"/>
  <c r="J1439" i="4"/>
  <c r="K1439" i="4"/>
  <c r="L1439" i="4"/>
  <c r="M1439" i="4"/>
  <c r="N1439" i="4"/>
  <c r="O1439" i="4"/>
  <c r="P1439" i="4"/>
  <c r="Q1439" i="4"/>
  <c r="R1439" i="4"/>
  <c r="S1439" i="4"/>
  <c r="T1439" i="4"/>
  <c r="U1439" i="4"/>
  <c r="V1439" i="4"/>
  <c r="W1439" i="4"/>
  <c r="X1439" i="4"/>
  <c r="Y1439" i="4"/>
  <c r="Z1439" i="4"/>
  <c r="AA1439" i="4"/>
  <c r="AB1439" i="4"/>
  <c r="AC1439" i="4"/>
  <c r="AD1439" i="4"/>
  <c r="AE1439" i="4"/>
  <c r="AF1439" i="4"/>
  <c r="E1005" i="4"/>
  <c r="AI1005" i="4" s="1"/>
  <c r="F1005" i="4"/>
  <c r="G1005" i="4"/>
  <c r="H1005" i="4"/>
  <c r="I1005" i="4"/>
  <c r="J1005" i="4"/>
  <c r="K1005" i="4"/>
  <c r="L1005" i="4"/>
  <c r="M1005" i="4"/>
  <c r="N1005" i="4"/>
  <c r="O1005" i="4"/>
  <c r="P1005" i="4"/>
  <c r="Q1005" i="4"/>
  <c r="R1005" i="4"/>
  <c r="S1005" i="4"/>
  <c r="T1005" i="4"/>
  <c r="U1005" i="4"/>
  <c r="V1005" i="4"/>
  <c r="W1005" i="4"/>
  <c r="X1005" i="4"/>
  <c r="Y1005" i="4"/>
  <c r="Z1005" i="4"/>
  <c r="AA1005" i="4"/>
  <c r="AB1005" i="4"/>
  <c r="AC1005" i="4"/>
  <c r="AD1005" i="4"/>
  <c r="AE1005" i="4"/>
  <c r="AF1005" i="4"/>
  <c r="C2000" i="4"/>
  <c r="C1307" i="6" s="1"/>
  <c r="E2000" i="4"/>
  <c r="AI2000" i="4" s="1"/>
  <c r="F2000" i="4"/>
  <c r="G2000" i="4"/>
  <c r="H2000" i="4"/>
  <c r="I2000" i="4"/>
  <c r="J2000" i="4"/>
  <c r="K2000" i="4"/>
  <c r="L2000" i="4"/>
  <c r="M2000" i="4"/>
  <c r="N2000" i="4"/>
  <c r="O2000" i="4"/>
  <c r="P2000" i="4"/>
  <c r="Q2000" i="4"/>
  <c r="R2000" i="4"/>
  <c r="S2000" i="4"/>
  <c r="T2000" i="4"/>
  <c r="U2000" i="4"/>
  <c r="V2000" i="4"/>
  <c r="W2000" i="4"/>
  <c r="X2000" i="4"/>
  <c r="Y2000" i="4"/>
  <c r="Z2000" i="4"/>
  <c r="AA2000" i="4"/>
  <c r="AB2000" i="4"/>
  <c r="AC2000" i="4"/>
  <c r="AD2000" i="4"/>
  <c r="AE2000" i="4"/>
  <c r="AF2000" i="4"/>
  <c r="C1205" i="4"/>
  <c r="C786" i="6" s="1"/>
  <c r="E1205" i="4"/>
  <c r="AI1205" i="4" s="1"/>
  <c r="F1205" i="4"/>
  <c r="G1205" i="4"/>
  <c r="H1205" i="4"/>
  <c r="I1205" i="4"/>
  <c r="J1205" i="4"/>
  <c r="K1205" i="4"/>
  <c r="L1205" i="4"/>
  <c r="M1205" i="4"/>
  <c r="N1205" i="4"/>
  <c r="O1205" i="4"/>
  <c r="P1205" i="4"/>
  <c r="Q1205" i="4"/>
  <c r="R1205" i="4"/>
  <c r="S1205" i="4"/>
  <c r="T1205" i="4"/>
  <c r="U1205" i="4"/>
  <c r="V1205" i="4"/>
  <c r="W1205" i="4"/>
  <c r="X1205" i="4"/>
  <c r="Y1205" i="4"/>
  <c r="Z1205" i="4"/>
  <c r="AA1205" i="4"/>
  <c r="AB1205" i="4"/>
  <c r="AC1205" i="4"/>
  <c r="AD1205" i="4"/>
  <c r="AE1205" i="4"/>
  <c r="AF1205" i="4"/>
  <c r="C1538" i="4"/>
  <c r="C1871" i="6" s="1"/>
  <c r="E1538" i="4"/>
  <c r="AI1538" i="4" s="1"/>
  <c r="F1538" i="4"/>
  <c r="G1538" i="4"/>
  <c r="H1538" i="4"/>
  <c r="I1538" i="4"/>
  <c r="J1538" i="4"/>
  <c r="K1538" i="4"/>
  <c r="L1538" i="4"/>
  <c r="M1538" i="4"/>
  <c r="N1538" i="4"/>
  <c r="O1538" i="4"/>
  <c r="P1538" i="4"/>
  <c r="Q1538" i="4"/>
  <c r="R1538" i="4"/>
  <c r="S1538" i="4"/>
  <c r="T1538" i="4"/>
  <c r="U1538" i="4"/>
  <c r="V1538" i="4"/>
  <c r="W1538" i="4"/>
  <c r="X1538" i="4"/>
  <c r="Y1538" i="4"/>
  <c r="Z1538" i="4"/>
  <c r="AA1538" i="4"/>
  <c r="AB1538" i="4"/>
  <c r="AC1538" i="4"/>
  <c r="AD1538" i="4"/>
  <c r="AE1538" i="4"/>
  <c r="AF1538" i="4"/>
  <c r="E847" i="4"/>
  <c r="AI847" i="4" s="1"/>
  <c r="F847" i="4"/>
  <c r="G847" i="4"/>
  <c r="H847" i="4"/>
  <c r="I847" i="4"/>
  <c r="J847" i="4"/>
  <c r="K847" i="4"/>
  <c r="L847" i="4"/>
  <c r="M847" i="4"/>
  <c r="N847" i="4"/>
  <c r="O847" i="4"/>
  <c r="P847" i="4"/>
  <c r="Q847" i="4"/>
  <c r="R847" i="4"/>
  <c r="S847" i="4"/>
  <c r="T847" i="4"/>
  <c r="U847" i="4"/>
  <c r="V847" i="4"/>
  <c r="W847" i="4"/>
  <c r="X847" i="4"/>
  <c r="Y847" i="4"/>
  <c r="Z847" i="4"/>
  <c r="AA847" i="4"/>
  <c r="AB847" i="4"/>
  <c r="AC847" i="4"/>
  <c r="AD847" i="4"/>
  <c r="AE847" i="4"/>
  <c r="AF847" i="4"/>
  <c r="C1442" i="4"/>
  <c r="C476" i="6" s="1"/>
  <c r="E1442" i="4"/>
  <c r="AI1442" i="4" s="1"/>
  <c r="F1442" i="4"/>
  <c r="G1442" i="4"/>
  <c r="H1442" i="4"/>
  <c r="I1442" i="4"/>
  <c r="J1442" i="4"/>
  <c r="K1442" i="4"/>
  <c r="L1442" i="4"/>
  <c r="M1442" i="4"/>
  <c r="N1442" i="4"/>
  <c r="O1442" i="4"/>
  <c r="P1442" i="4"/>
  <c r="Q1442" i="4"/>
  <c r="R1442" i="4"/>
  <c r="S1442" i="4"/>
  <c r="T1442" i="4"/>
  <c r="U1442" i="4"/>
  <c r="V1442" i="4"/>
  <c r="W1442" i="4"/>
  <c r="X1442" i="4"/>
  <c r="Y1442" i="4"/>
  <c r="Z1442" i="4"/>
  <c r="AA1442" i="4"/>
  <c r="AB1442" i="4"/>
  <c r="AC1442" i="4"/>
  <c r="AD1442" i="4"/>
  <c r="AE1442" i="4"/>
  <c r="AF1442" i="4"/>
  <c r="C1405" i="4"/>
  <c r="C911" i="6" s="1"/>
  <c r="E1405" i="4"/>
  <c r="AI1405" i="4" s="1"/>
  <c r="F1405" i="4"/>
  <c r="G1405" i="4"/>
  <c r="H1405" i="4"/>
  <c r="I1405" i="4"/>
  <c r="J1405" i="4"/>
  <c r="K1405" i="4"/>
  <c r="L1405" i="4"/>
  <c r="M1405" i="4"/>
  <c r="N1405" i="4"/>
  <c r="O1405" i="4"/>
  <c r="P1405" i="4"/>
  <c r="Q1405" i="4"/>
  <c r="R1405" i="4"/>
  <c r="S1405" i="4"/>
  <c r="T1405" i="4"/>
  <c r="U1405" i="4"/>
  <c r="V1405" i="4"/>
  <c r="W1405" i="4"/>
  <c r="X1405" i="4"/>
  <c r="Y1405" i="4"/>
  <c r="Z1405" i="4"/>
  <c r="AA1405" i="4"/>
  <c r="AB1405" i="4"/>
  <c r="AC1405" i="4"/>
  <c r="AD1405" i="4"/>
  <c r="AE1405" i="4"/>
  <c r="AF1405" i="4"/>
  <c r="C1787" i="4"/>
  <c r="C1884" i="6" s="1"/>
  <c r="E1787" i="4"/>
  <c r="AI1787" i="4" s="1"/>
  <c r="F1787" i="4"/>
  <c r="G1787" i="4"/>
  <c r="H1787" i="4"/>
  <c r="I1787" i="4"/>
  <c r="J1787" i="4"/>
  <c r="K1787" i="4"/>
  <c r="L1787" i="4"/>
  <c r="M1787" i="4"/>
  <c r="N1787" i="4"/>
  <c r="O1787" i="4"/>
  <c r="P1787" i="4"/>
  <c r="Q1787" i="4"/>
  <c r="R1787" i="4"/>
  <c r="S1787" i="4"/>
  <c r="T1787" i="4"/>
  <c r="U1787" i="4"/>
  <c r="V1787" i="4"/>
  <c r="W1787" i="4"/>
  <c r="X1787" i="4"/>
  <c r="Y1787" i="4"/>
  <c r="Z1787" i="4"/>
  <c r="AA1787" i="4"/>
  <c r="AB1787" i="4"/>
  <c r="AC1787" i="4"/>
  <c r="AD1787" i="4"/>
  <c r="AE1787" i="4"/>
  <c r="AF1787" i="4"/>
  <c r="E1791" i="4"/>
  <c r="AI1791" i="4" s="1"/>
  <c r="F1791" i="4"/>
  <c r="G1791" i="4"/>
  <c r="H1791" i="4"/>
  <c r="I1791" i="4"/>
  <c r="J1791" i="4"/>
  <c r="K1791" i="4"/>
  <c r="L1791" i="4"/>
  <c r="M1791" i="4"/>
  <c r="N1791" i="4"/>
  <c r="O1791" i="4"/>
  <c r="P1791" i="4"/>
  <c r="Q1791" i="4"/>
  <c r="R1791" i="4"/>
  <c r="S1791" i="4"/>
  <c r="T1791" i="4"/>
  <c r="U1791" i="4"/>
  <c r="V1791" i="4"/>
  <c r="W1791" i="4"/>
  <c r="X1791" i="4"/>
  <c r="Y1791" i="4"/>
  <c r="Z1791" i="4"/>
  <c r="AA1791" i="4"/>
  <c r="AB1791" i="4"/>
  <c r="AC1791" i="4"/>
  <c r="AD1791" i="4"/>
  <c r="AE1791" i="4"/>
  <c r="AF1791" i="4"/>
  <c r="C522" i="4"/>
  <c r="C609" i="6" s="1"/>
  <c r="E522" i="4"/>
  <c r="AI522" i="4" s="1"/>
  <c r="F522" i="4"/>
  <c r="G522" i="4"/>
  <c r="H522" i="4"/>
  <c r="I522" i="4"/>
  <c r="J522" i="4"/>
  <c r="K522" i="4"/>
  <c r="L522" i="4"/>
  <c r="M522" i="4"/>
  <c r="N522" i="4"/>
  <c r="O522" i="4"/>
  <c r="P522" i="4"/>
  <c r="Q522" i="4"/>
  <c r="R522" i="4"/>
  <c r="S522" i="4"/>
  <c r="T522" i="4"/>
  <c r="U522" i="4"/>
  <c r="V522" i="4"/>
  <c r="W522" i="4"/>
  <c r="X522" i="4"/>
  <c r="Y522" i="4"/>
  <c r="Z522" i="4"/>
  <c r="AA522" i="4"/>
  <c r="AB522" i="4"/>
  <c r="AC522" i="4"/>
  <c r="AD522" i="4"/>
  <c r="AE522" i="4"/>
  <c r="AF522" i="4"/>
  <c r="C1513" i="4"/>
  <c r="C1616" i="6" s="1"/>
  <c r="E1513" i="4"/>
  <c r="AI1513" i="4" s="1"/>
  <c r="F1513" i="4"/>
  <c r="G1513" i="4"/>
  <c r="H1513" i="4"/>
  <c r="I1513" i="4"/>
  <c r="J1513" i="4"/>
  <c r="K1513" i="4"/>
  <c r="L1513" i="4"/>
  <c r="M1513" i="4"/>
  <c r="N1513" i="4"/>
  <c r="O1513" i="4"/>
  <c r="P1513" i="4"/>
  <c r="Q1513" i="4"/>
  <c r="R1513" i="4"/>
  <c r="S1513" i="4"/>
  <c r="T1513" i="4"/>
  <c r="U1513" i="4"/>
  <c r="V1513" i="4"/>
  <c r="W1513" i="4"/>
  <c r="X1513" i="4"/>
  <c r="Y1513" i="4"/>
  <c r="Z1513" i="4"/>
  <c r="AA1513" i="4"/>
  <c r="AB1513" i="4"/>
  <c r="AC1513" i="4"/>
  <c r="AD1513" i="4"/>
  <c r="AE1513" i="4"/>
  <c r="AF1513" i="4"/>
  <c r="C1053" i="4"/>
  <c r="C1017" i="6" s="1"/>
  <c r="E1053" i="4"/>
  <c r="AI1053" i="4" s="1"/>
  <c r="F1053" i="4"/>
  <c r="G1053" i="4"/>
  <c r="H1053" i="4"/>
  <c r="I1053" i="4"/>
  <c r="J1053" i="4"/>
  <c r="K1053" i="4"/>
  <c r="L1053" i="4"/>
  <c r="M1053" i="4"/>
  <c r="N1053" i="4"/>
  <c r="O1053" i="4"/>
  <c r="P1053" i="4"/>
  <c r="Q1053" i="4"/>
  <c r="R1053" i="4"/>
  <c r="S1053" i="4"/>
  <c r="T1053" i="4"/>
  <c r="U1053" i="4"/>
  <c r="V1053" i="4"/>
  <c r="W1053" i="4"/>
  <c r="X1053" i="4"/>
  <c r="Y1053" i="4"/>
  <c r="Z1053" i="4"/>
  <c r="AA1053" i="4"/>
  <c r="AB1053" i="4"/>
  <c r="AC1053" i="4"/>
  <c r="AD1053" i="4"/>
  <c r="AE1053" i="4"/>
  <c r="AF1053" i="4"/>
  <c r="E2056" i="4"/>
  <c r="AI2056" i="4" s="1"/>
  <c r="F2056" i="4"/>
  <c r="G2056" i="4"/>
  <c r="H2056" i="4"/>
  <c r="I2056" i="4"/>
  <c r="J2056" i="4"/>
  <c r="K2056" i="4"/>
  <c r="L2056" i="4"/>
  <c r="M2056" i="4"/>
  <c r="N2056" i="4"/>
  <c r="O2056" i="4"/>
  <c r="P2056" i="4"/>
  <c r="Q2056" i="4"/>
  <c r="R2056" i="4"/>
  <c r="S2056" i="4"/>
  <c r="T2056" i="4"/>
  <c r="U2056" i="4"/>
  <c r="V2056" i="4"/>
  <c r="W2056" i="4"/>
  <c r="X2056" i="4"/>
  <c r="Y2056" i="4"/>
  <c r="Z2056" i="4"/>
  <c r="AA2056" i="4"/>
  <c r="AB2056" i="4"/>
  <c r="AC2056" i="4"/>
  <c r="AD2056" i="4"/>
  <c r="AE2056" i="4"/>
  <c r="AF2056" i="4"/>
  <c r="C1307" i="4"/>
  <c r="C1275" i="6" s="1"/>
  <c r="E1307" i="4"/>
  <c r="AI1307" i="4" s="1"/>
  <c r="F1307" i="4"/>
  <c r="G1307" i="4"/>
  <c r="H1307" i="4"/>
  <c r="I1307" i="4"/>
  <c r="J1307" i="4"/>
  <c r="K1307" i="4"/>
  <c r="L1307" i="4"/>
  <c r="M1307" i="4"/>
  <c r="N1307" i="4"/>
  <c r="O1307" i="4"/>
  <c r="P1307" i="4"/>
  <c r="Q1307" i="4"/>
  <c r="R1307" i="4"/>
  <c r="S1307" i="4"/>
  <c r="T1307" i="4"/>
  <c r="U1307" i="4"/>
  <c r="V1307" i="4"/>
  <c r="W1307" i="4"/>
  <c r="X1307" i="4"/>
  <c r="Y1307" i="4"/>
  <c r="Z1307" i="4"/>
  <c r="AA1307" i="4"/>
  <c r="AB1307" i="4"/>
  <c r="AC1307" i="4"/>
  <c r="AD1307" i="4"/>
  <c r="AE1307" i="4"/>
  <c r="AF1307" i="4"/>
  <c r="C1877" i="4"/>
  <c r="C1276" i="6" s="1"/>
  <c r="E1877" i="4"/>
  <c r="AI1877" i="4" s="1"/>
  <c r="F1877" i="4"/>
  <c r="G1877" i="4"/>
  <c r="H1877" i="4"/>
  <c r="I1877" i="4"/>
  <c r="J1877" i="4"/>
  <c r="K1877" i="4"/>
  <c r="L1877" i="4"/>
  <c r="M1877" i="4"/>
  <c r="N1877" i="4"/>
  <c r="O1877" i="4"/>
  <c r="P1877" i="4"/>
  <c r="Q1877" i="4"/>
  <c r="R1877" i="4"/>
  <c r="S1877" i="4"/>
  <c r="T1877" i="4"/>
  <c r="U1877" i="4"/>
  <c r="V1877" i="4"/>
  <c r="W1877" i="4"/>
  <c r="X1877" i="4"/>
  <c r="Y1877" i="4"/>
  <c r="Z1877" i="4"/>
  <c r="AA1877" i="4"/>
  <c r="AB1877" i="4"/>
  <c r="AC1877" i="4"/>
  <c r="AD1877" i="4"/>
  <c r="AE1877" i="4"/>
  <c r="AF1877" i="4"/>
  <c r="C1876" i="4"/>
  <c r="C1277" i="6" s="1"/>
  <c r="E1876" i="4"/>
  <c r="AI1876" i="4" s="1"/>
  <c r="F1876" i="4"/>
  <c r="G1876" i="4"/>
  <c r="H1876" i="4"/>
  <c r="I1876" i="4"/>
  <c r="J1876" i="4"/>
  <c r="K1876" i="4"/>
  <c r="L1876" i="4"/>
  <c r="M1876" i="4"/>
  <c r="N1876" i="4"/>
  <c r="O1876" i="4"/>
  <c r="P1876" i="4"/>
  <c r="Q1876" i="4"/>
  <c r="R1876" i="4"/>
  <c r="S1876" i="4"/>
  <c r="T1876" i="4"/>
  <c r="U1876" i="4"/>
  <c r="V1876" i="4"/>
  <c r="W1876" i="4"/>
  <c r="X1876" i="4"/>
  <c r="Y1876" i="4"/>
  <c r="Z1876" i="4"/>
  <c r="AA1876" i="4"/>
  <c r="AB1876" i="4"/>
  <c r="AC1876" i="4"/>
  <c r="AD1876" i="4"/>
  <c r="AE1876" i="4"/>
  <c r="AF1876" i="4"/>
  <c r="E1884" i="4"/>
  <c r="AI1884" i="4" s="1"/>
  <c r="F1884" i="4"/>
  <c r="G1884" i="4"/>
  <c r="H1884" i="4"/>
  <c r="I1884" i="4"/>
  <c r="J1884" i="4"/>
  <c r="K1884" i="4"/>
  <c r="L1884" i="4"/>
  <c r="M1884" i="4"/>
  <c r="N1884" i="4"/>
  <c r="O1884" i="4"/>
  <c r="P1884" i="4"/>
  <c r="Q1884" i="4"/>
  <c r="R1884" i="4"/>
  <c r="S1884" i="4"/>
  <c r="T1884" i="4"/>
  <c r="U1884" i="4"/>
  <c r="V1884" i="4"/>
  <c r="W1884" i="4"/>
  <c r="X1884" i="4"/>
  <c r="Y1884" i="4"/>
  <c r="Z1884" i="4"/>
  <c r="AA1884" i="4"/>
  <c r="AB1884" i="4"/>
  <c r="AC1884" i="4"/>
  <c r="AD1884" i="4"/>
  <c r="AE1884" i="4"/>
  <c r="AF1884" i="4"/>
  <c r="C1885" i="4"/>
  <c r="C489" i="6" s="1"/>
  <c r="E1885" i="4"/>
  <c r="AI1885" i="4" s="1"/>
  <c r="F1885" i="4"/>
  <c r="G1885" i="4"/>
  <c r="H1885" i="4"/>
  <c r="I1885" i="4"/>
  <c r="J1885" i="4"/>
  <c r="K1885" i="4"/>
  <c r="L1885" i="4"/>
  <c r="M1885" i="4"/>
  <c r="N1885" i="4"/>
  <c r="O1885" i="4"/>
  <c r="P1885" i="4"/>
  <c r="Q1885" i="4"/>
  <c r="R1885" i="4"/>
  <c r="S1885" i="4"/>
  <c r="T1885" i="4"/>
  <c r="U1885" i="4"/>
  <c r="V1885" i="4"/>
  <c r="W1885" i="4"/>
  <c r="X1885" i="4"/>
  <c r="Y1885" i="4"/>
  <c r="Z1885" i="4"/>
  <c r="AA1885" i="4"/>
  <c r="AB1885" i="4"/>
  <c r="AC1885" i="4"/>
  <c r="AD1885" i="4"/>
  <c r="AE1885" i="4"/>
  <c r="AF1885" i="4"/>
  <c r="C581" i="4"/>
  <c r="C2066" i="6" s="1"/>
  <c r="E581" i="4"/>
  <c r="F581" i="4"/>
  <c r="G581" i="4"/>
  <c r="H581" i="4"/>
  <c r="I581" i="4"/>
  <c r="J581" i="4"/>
  <c r="K581" i="4"/>
  <c r="L581" i="4"/>
  <c r="M581" i="4"/>
  <c r="N581" i="4"/>
  <c r="O581" i="4"/>
  <c r="P581" i="4"/>
  <c r="Q581" i="4"/>
  <c r="R581" i="4"/>
  <c r="S581" i="4"/>
  <c r="T581" i="4"/>
  <c r="U581" i="4"/>
  <c r="V581" i="4"/>
  <c r="W581" i="4"/>
  <c r="X581" i="4"/>
  <c r="Y581" i="4"/>
  <c r="Z581" i="4"/>
  <c r="AA581" i="4"/>
  <c r="AB581" i="4"/>
  <c r="AC581" i="4"/>
  <c r="AD581" i="4"/>
  <c r="AE581" i="4"/>
  <c r="AF581" i="4"/>
  <c r="AI581" i="4"/>
  <c r="E974" i="4"/>
  <c r="AI974" i="4" s="1"/>
  <c r="F974" i="4"/>
  <c r="G974" i="4"/>
  <c r="H974" i="4"/>
  <c r="I974" i="4"/>
  <c r="J974" i="4"/>
  <c r="K974" i="4"/>
  <c r="L974" i="4"/>
  <c r="M974" i="4"/>
  <c r="N974" i="4"/>
  <c r="O974" i="4"/>
  <c r="P974" i="4"/>
  <c r="Q974" i="4"/>
  <c r="R974" i="4"/>
  <c r="S974" i="4"/>
  <c r="T974" i="4"/>
  <c r="U974" i="4"/>
  <c r="V974" i="4"/>
  <c r="W974" i="4"/>
  <c r="X974" i="4"/>
  <c r="Y974" i="4"/>
  <c r="Z974" i="4"/>
  <c r="AA974" i="4"/>
  <c r="AB974" i="4"/>
  <c r="AC974" i="4"/>
  <c r="AD974" i="4"/>
  <c r="AE974" i="4"/>
  <c r="AF974" i="4"/>
  <c r="E1727" i="4"/>
  <c r="AI1727" i="4" s="1"/>
  <c r="F1727" i="4"/>
  <c r="G1727" i="4"/>
  <c r="H1727" i="4"/>
  <c r="I1727" i="4"/>
  <c r="J1727" i="4"/>
  <c r="K1727" i="4"/>
  <c r="L1727" i="4"/>
  <c r="M1727" i="4"/>
  <c r="N1727" i="4"/>
  <c r="O1727" i="4"/>
  <c r="P1727" i="4"/>
  <c r="Q1727" i="4"/>
  <c r="R1727" i="4"/>
  <c r="S1727" i="4"/>
  <c r="T1727" i="4"/>
  <c r="U1727" i="4"/>
  <c r="V1727" i="4"/>
  <c r="W1727" i="4"/>
  <c r="X1727" i="4"/>
  <c r="Y1727" i="4"/>
  <c r="Z1727" i="4"/>
  <c r="AA1727" i="4"/>
  <c r="AB1727" i="4"/>
  <c r="AC1727" i="4"/>
  <c r="AD1727" i="4"/>
  <c r="AE1727" i="4"/>
  <c r="AF1727" i="4"/>
  <c r="C564" i="4"/>
  <c r="C1782" i="6" s="1"/>
  <c r="AH564" i="4"/>
  <c r="E564" i="4"/>
  <c r="AI564" i="4" s="1"/>
  <c r="F564" i="4"/>
  <c r="G564" i="4"/>
  <c r="H564" i="4"/>
  <c r="I564" i="4"/>
  <c r="J564" i="4"/>
  <c r="K564" i="4"/>
  <c r="L564" i="4"/>
  <c r="M564" i="4"/>
  <c r="N564" i="4"/>
  <c r="O564" i="4"/>
  <c r="P564" i="4"/>
  <c r="Q564" i="4"/>
  <c r="R564" i="4"/>
  <c r="S564" i="4"/>
  <c r="T564" i="4"/>
  <c r="U564" i="4"/>
  <c r="V564" i="4"/>
  <c r="W564" i="4"/>
  <c r="X564" i="4"/>
  <c r="Y564" i="4"/>
  <c r="Z564" i="4"/>
  <c r="AA564" i="4"/>
  <c r="AB564" i="4"/>
  <c r="AC564" i="4"/>
  <c r="AD564" i="4"/>
  <c r="AE564" i="4"/>
  <c r="AF564" i="4"/>
  <c r="C587" i="4"/>
  <c r="C216" i="6" s="1"/>
  <c r="E587" i="4"/>
  <c r="AI587" i="4" s="1"/>
  <c r="F587" i="4"/>
  <c r="G587" i="4"/>
  <c r="H587" i="4"/>
  <c r="I587" i="4"/>
  <c r="J587" i="4"/>
  <c r="K587" i="4"/>
  <c r="L587" i="4"/>
  <c r="M587" i="4"/>
  <c r="N587" i="4"/>
  <c r="O587" i="4"/>
  <c r="P587" i="4"/>
  <c r="Q587" i="4"/>
  <c r="R587" i="4"/>
  <c r="S587" i="4"/>
  <c r="T587" i="4"/>
  <c r="U587" i="4"/>
  <c r="V587" i="4"/>
  <c r="W587" i="4"/>
  <c r="X587" i="4"/>
  <c r="Y587" i="4"/>
  <c r="Z587" i="4"/>
  <c r="AA587" i="4"/>
  <c r="AB587" i="4"/>
  <c r="AC587" i="4"/>
  <c r="AD587" i="4"/>
  <c r="AE587" i="4"/>
  <c r="AF587" i="4"/>
  <c r="E831" i="4"/>
  <c r="AI831" i="4" s="1"/>
  <c r="F831" i="4"/>
  <c r="G831" i="4"/>
  <c r="H831" i="4"/>
  <c r="I831" i="4"/>
  <c r="J831" i="4"/>
  <c r="K831" i="4"/>
  <c r="L831" i="4"/>
  <c r="M831" i="4"/>
  <c r="N831" i="4"/>
  <c r="O831" i="4"/>
  <c r="P831" i="4"/>
  <c r="Q831" i="4"/>
  <c r="R831" i="4"/>
  <c r="S831" i="4"/>
  <c r="T831" i="4"/>
  <c r="U831" i="4"/>
  <c r="V831" i="4"/>
  <c r="W831" i="4"/>
  <c r="X831" i="4"/>
  <c r="Y831" i="4"/>
  <c r="Z831" i="4"/>
  <c r="AA831" i="4"/>
  <c r="AB831" i="4"/>
  <c r="AC831" i="4"/>
  <c r="AD831" i="4"/>
  <c r="AE831" i="4"/>
  <c r="AF831" i="4"/>
  <c r="E187" i="4"/>
  <c r="AI187" i="4" s="1"/>
  <c r="F187" i="4"/>
  <c r="G187" i="4"/>
  <c r="H187" i="4"/>
  <c r="I187" i="4"/>
  <c r="J187" i="4"/>
  <c r="K187" i="4"/>
  <c r="L187" i="4"/>
  <c r="M187" i="4"/>
  <c r="N187" i="4"/>
  <c r="O187" i="4"/>
  <c r="P187" i="4"/>
  <c r="Q187" i="4"/>
  <c r="R187" i="4"/>
  <c r="S187" i="4"/>
  <c r="T187" i="4"/>
  <c r="U187" i="4"/>
  <c r="V187" i="4"/>
  <c r="W187" i="4"/>
  <c r="X187" i="4"/>
  <c r="Y187" i="4"/>
  <c r="Z187" i="4"/>
  <c r="AA187" i="4"/>
  <c r="AB187" i="4"/>
  <c r="AC187" i="4"/>
  <c r="AD187" i="4"/>
  <c r="AE187" i="4"/>
  <c r="AF187" i="4"/>
  <c r="C192" i="4"/>
  <c r="C2" i="6" s="1"/>
  <c r="E192" i="4"/>
  <c r="AI192" i="4" s="1"/>
  <c r="F192" i="4"/>
  <c r="G192" i="4"/>
  <c r="H192" i="4"/>
  <c r="I192" i="4"/>
  <c r="J192" i="4"/>
  <c r="K192" i="4"/>
  <c r="L192" i="4"/>
  <c r="M192" i="4"/>
  <c r="N192" i="4"/>
  <c r="O192" i="4"/>
  <c r="P192" i="4"/>
  <c r="Q192" i="4"/>
  <c r="R192" i="4"/>
  <c r="S192" i="4"/>
  <c r="T192" i="4"/>
  <c r="U192" i="4"/>
  <c r="V192" i="4"/>
  <c r="W192" i="4"/>
  <c r="X192" i="4"/>
  <c r="Y192" i="4"/>
  <c r="Z192" i="4"/>
  <c r="AA192" i="4"/>
  <c r="AB192" i="4"/>
  <c r="AC192" i="4"/>
  <c r="AD192" i="4"/>
  <c r="AE192" i="4"/>
  <c r="AF192" i="4"/>
  <c r="C476" i="4"/>
  <c r="C809" i="6" s="1"/>
  <c r="E476" i="4"/>
  <c r="AI476" i="4" s="1"/>
  <c r="F476" i="4"/>
  <c r="G476" i="4"/>
  <c r="H476" i="4"/>
  <c r="I476" i="4"/>
  <c r="J476" i="4"/>
  <c r="K476" i="4"/>
  <c r="L476" i="4"/>
  <c r="M476" i="4"/>
  <c r="N476" i="4"/>
  <c r="O476" i="4"/>
  <c r="P476" i="4"/>
  <c r="Q476" i="4"/>
  <c r="R476" i="4"/>
  <c r="S476" i="4"/>
  <c r="T476" i="4"/>
  <c r="U476" i="4"/>
  <c r="V476" i="4"/>
  <c r="W476" i="4"/>
  <c r="X476" i="4"/>
  <c r="Y476" i="4"/>
  <c r="Z476" i="4"/>
  <c r="AA476" i="4"/>
  <c r="AB476" i="4"/>
  <c r="AC476" i="4"/>
  <c r="AD476" i="4"/>
  <c r="AE476" i="4"/>
  <c r="AF476" i="4"/>
  <c r="C481" i="4"/>
  <c r="C1460" i="6" s="1"/>
  <c r="E481" i="4"/>
  <c r="AI481" i="4" s="1"/>
  <c r="F481" i="4"/>
  <c r="G481" i="4"/>
  <c r="H481" i="4"/>
  <c r="I481" i="4"/>
  <c r="J481" i="4"/>
  <c r="K481" i="4"/>
  <c r="L481" i="4"/>
  <c r="M481" i="4"/>
  <c r="N481" i="4"/>
  <c r="O481" i="4"/>
  <c r="P481" i="4"/>
  <c r="Q481" i="4"/>
  <c r="R481" i="4"/>
  <c r="S481" i="4"/>
  <c r="T481" i="4"/>
  <c r="U481" i="4"/>
  <c r="V481" i="4"/>
  <c r="W481" i="4"/>
  <c r="X481" i="4"/>
  <c r="Y481" i="4"/>
  <c r="Z481" i="4"/>
  <c r="AA481" i="4"/>
  <c r="AB481" i="4"/>
  <c r="AC481" i="4"/>
  <c r="AD481" i="4"/>
  <c r="AE481" i="4"/>
  <c r="AF481" i="4"/>
  <c r="C698" i="4"/>
  <c r="C804" i="6" s="1"/>
  <c r="E698" i="4"/>
  <c r="AI698" i="4" s="1"/>
  <c r="F698" i="4"/>
  <c r="G698" i="4"/>
  <c r="H698" i="4"/>
  <c r="I698" i="4"/>
  <c r="J698" i="4"/>
  <c r="K698" i="4"/>
  <c r="L698" i="4"/>
  <c r="M698" i="4"/>
  <c r="N698" i="4"/>
  <c r="O698" i="4"/>
  <c r="P698" i="4"/>
  <c r="Q698" i="4"/>
  <c r="R698" i="4"/>
  <c r="S698" i="4"/>
  <c r="T698" i="4"/>
  <c r="U698" i="4"/>
  <c r="V698" i="4"/>
  <c r="W698" i="4"/>
  <c r="X698" i="4"/>
  <c r="Y698" i="4"/>
  <c r="Z698" i="4"/>
  <c r="AA698" i="4"/>
  <c r="AB698" i="4"/>
  <c r="AC698" i="4"/>
  <c r="AD698" i="4"/>
  <c r="AE698" i="4"/>
  <c r="AF698" i="4"/>
  <c r="C1899" i="4"/>
  <c r="C1902" i="6" s="1"/>
  <c r="E1899" i="4"/>
  <c r="AI1899" i="4" s="1"/>
  <c r="F1899" i="4"/>
  <c r="G1899" i="4"/>
  <c r="H1899" i="4"/>
  <c r="I1899" i="4"/>
  <c r="J1899" i="4"/>
  <c r="K1899" i="4"/>
  <c r="L1899" i="4"/>
  <c r="M1899" i="4"/>
  <c r="N1899" i="4"/>
  <c r="O1899" i="4"/>
  <c r="P1899" i="4"/>
  <c r="Q1899" i="4"/>
  <c r="R1899" i="4"/>
  <c r="S1899" i="4"/>
  <c r="T1899" i="4"/>
  <c r="U1899" i="4"/>
  <c r="V1899" i="4"/>
  <c r="W1899" i="4"/>
  <c r="X1899" i="4"/>
  <c r="Y1899" i="4"/>
  <c r="Z1899" i="4"/>
  <c r="AA1899" i="4"/>
  <c r="AB1899" i="4"/>
  <c r="AC1899" i="4"/>
  <c r="AD1899" i="4"/>
  <c r="AE1899" i="4"/>
  <c r="AF1899" i="4"/>
  <c r="C929" i="4"/>
  <c r="C236" i="6" s="1"/>
  <c r="E929" i="4"/>
  <c r="AI929" i="4" s="1"/>
  <c r="F929" i="4"/>
  <c r="G929" i="4"/>
  <c r="H929" i="4"/>
  <c r="I929" i="4"/>
  <c r="J929" i="4"/>
  <c r="K929" i="4"/>
  <c r="L929" i="4"/>
  <c r="M929" i="4"/>
  <c r="N929" i="4"/>
  <c r="O929" i="4"/>
  <c r="P929" i="4"/>
  <c r="Q929" i="4"/>
  <c r="R929" i="4"/>
  <c r="S929" i="4"/>
  <c r="T929" i="4"/>
  <c r="U929" i="4"/>
  <c r="V929" i="4"/>
  <c r="W929" i="4"/>
  <c r="X929" i="4"/>
  <c r="Y929" i="4"/>
  <c r="Z929" i="4"/>
  <c r="AA929" i="4"/>
  <c r="AB929" i="4"/>
  <c r="AC929" i="4"/>
  <c r="AD929" i="4"/>
  <c r="AE929" i="4"/>
  <c r="AF929" i="4"/>
  <c r="C654" i="4"/>
  <c r="C1260" i="6" s="1"/>
  <c r="E654" i="4"/>
  <c r="AI654" i="4" s="1"/>
  <c r="F654" i="4"/>
  <c r="G654" i="4"/>
  <c r="H654" i="4"/>
  <c r="I654" i="4"/>
  <c r="J654" i="4"/>
  <c r="K654" i="4"/>
  <c r="L654" i="4"/>
  <c r="M654" i="4"/>
  <c r="N654" i="4"/>
  <c r="O654" i="4"/>
  <c r="P654" i="4"/>
  <c r="Q654" i="4"/>
  <c r="R654" i="4"/>
  <c r="S654" i="4"/>
  <c r="T654" i="4"/>
  <c r="U654" i="4"/>
  <c r="V654" i="4"/>
  <c r="W654" i="4"/>
  <c r="X654" i="4"/>
  <c r="Y654" i="4"/>
  <c r="Z654" i="4"/>
  <c r="AA654" i="4"/>
  <c r="AB654" i="4"/>
  <c r="AC654" i="4"/>
  <c r="AD654" i="4"/>
  <c r="AE654" i="4"/>
  <c r="AF654" i="4"/>
  <c r="E930" i="4"/>
  <c r="AI930" i="4" s="1"/>
  <c r="F930" i="4"/>
  <c r="G930" i="4"/>
  <c r="H930" i="4"/>
  <c r="I930" i="4"/>
  <c r="J930" i="4"/>
  <c r="K930" i="4"/>
  <c r="L930" i="4"/>
  <c r="M930" i="4"/>
  <c r="N930" i="4"/>
  <c r="O930" i="4"/>
  <c r="P930" i="4"/>
  <c r="Q930" i="4"/>
  <c r="R930" i="4"/>
  <c r="S930" i="4"/>
  <c r="T930" i="4"/>
  <c r="U930" i="4"/>
  <c r="V930" i="4"/>
  <c r="W930" i="4"/>
  <c r="X930" i="4"/>
  <c r="Y930" i="4"/>
  <c r="Z930" i="4"/>
  <c r="AA930" i="4"/>
  <c r="AB930" i="4"/>
  <c r="AC930" i="4"/>
  <c r="AD930" i="4"/>
  <c r="AE930" i="4"/>
  <c r="AF930" i="4"/>
  <c r="C1142" i="4"/>
  <c r="C1807" i="6" s="1"/>
  <c r="E1142" i="4"/>
  <c r="AI1142" i="4" s="1"/>
  <c r="F1142" i="4"/>
  <c r="G1142" i="4"/>
  <c r="H1142" i="4"/>
  <c r="I1142" i="4"/>
  <c r="J1142" i="4"/>
  <c r="K1142" i="4"/>
  <c r="L1142" i="4"/>
  <c r="M1142" i="4"/>
  <c r="N1142" i="4"/>
  <c r="O1142" i="4"/>
  <c r="P1142" i="4"/>
  <c r="Q1142" i="4"/>
  <c r="R1142" i="4"/>
  <c r="S1142" i="4"/>
  <c r="T1142" i="4"/>
  <c r="U1142" i="4"/>
  <c r="V1142" i="4"/>
  <c r="W1142" i="4"/>
  <c r="X1142" i="4"/>
  <c r="Y1142" i="4"/>
  <c r="Z1142" i="4"/>
  <c r="AA1142" i="4"/>
  <c r="AB1142" i="4"/>
  <c r="AC1142" i="4"/>
  <c r="AD1142" i="4"/>
  <c r="AE1142" i="4"/>
  <c r="AF1142" i="4"/>
  <c r="C1728" i="4"/>
  <c r="C1909" i="6" s="1"/>
  <c r="E1728" i="4"/>
  <c r="AI1728" i="4" s="1"/>
  <c r="F1728" i="4"/>
  <c r="G1728" i="4"/>
  <c r="H1728" i="4"/>
  <c r="I1728" i="4"/>
  <c r="J1728" i="4"/>
  <c r="K1728" i="4"/>
  <c r="L1728" i="4"/>
  <c r="M1728" i="4"/>
  <c r="N1728" i="4"/>
  <c r="O1728" i="4"/>
  <c r="P1728" i="4"/>
  <c r="Q1728" i="4"/>
  <c r="R1728" i="4"/>
  <c r="S1728" i="4"/>
  <c r="T1728" i="4"/>
  <c r="U1728" i="4"/>
  <c r="V1728" i="4"/>
  <c r="W1728" i="4"/>
  <c r="X1728" i="4"/>
  <c r="Y1728" i="4"/>
  <c r="Z1728" i="4"/>
  <c r="AA1728" i="4"/>
  <c r="AB1728" i="4"/>
  <c r="AC1728" i="4"/>
  <c r="AD1728" i="4"/>
  <c r="AE1728" i="4"/>
  <c r="AF1728" i="4"/>
  <c r="E713" i="4"/>
  <c r="AI713" i="4" s="1"/>
  <c r="F713" i="4"/>
  <c r="G713" i="4"/>
  <c r="H713" i="4"/>
  <c r="I713" i="4"/>
  <c r="J713" i="4"/>
  <c r="K713" i="4"/>
  <c r="L713" i="4"/>
  <c r="M713" i="4"/>
  <c r="N713" i="4"/>
  <c r="O713" i="4"/>
  <c r="P713" i="4"/>
  <c r="Q713" i="4"/>
  <c r="R713" i="4"/>
  <c r="S713" i="4"/>
  <c r="T713" i="4"/>
  <c r="U713" i="4"/>
  <c r="V713" i="4"/>
  <c r="W713" i="4"/>
  <c r="X713" i="4"/>
  <c r="Y713" i="4"/>
  <c r="Z713" i="4"/>
  <c r="AA713" i="4"/>
  <c r="AB713" i="4"/>
  <c r="AC713" i="4"/>
  <c r="AD713" i="4"/>
  <c r="AE713" i="4"/>
  <c r="AF713" i="4"/>
  <c r="C2112" i="4"/>
  <c r="C1459" i="6" s="1"/>
  <c r="E2112" i="4"/>
  <c r="AI2112" i="4" s="1"/>
  <c r="F2112" i="4"/>
  <c r="G2112" i="4"/>
  <c r="H2112" i="4"/>
  <c r="I2112" i="4"/>
  <c r="J2112" i="4"/>
  <c r="K2112" i="4"/>
  <c r="L2112" i="4"/>
  <c r="M2112" i="4"/>
  <c r="N2112" i="4"/>
  <c r="O2112" i="4"/>
  <c r="P2112" i="4"/>
  <c r="Q2112" i="4"/>
  <c r="R2112" i="4"/>
  <c r="S2112" i="4"/>
  <c r="T2112" i="4"/>
  <c r="U2112" i="4"/>
  <c r="V2112" i="4"/>
  <c r="W2112" i="4"/>
  <c r="X2112" i="4"/>
  <c r="Y2112" i="4"/>
  <c r="Z2112" i="4"/>
  <c r="AA2112" i="4"/>
  <c r="AB2112" i="4"/>
  <c r="AC2112" i="4"/>
  <c r="AD2112" i="4"/>
  <c r="AE2112" i="4"/>
  <c r="AF2112" i="4"/>
  <c r="C917" i="4"/>
  <c r="C1629" i="6" s="1"/>
  <c r="E917" i="4"/>
  <c r="AI917" i="4" s="1"/>
  <c r="F917" i="4"/>
  <c r="G917" i="4"/>
  <c r="H917" i="4"/>
  <c r="I917" i="4"/>
  <c r="J917" i="4"/>
  <c r="K917" i="4"/>
  <c r="L917" i="4"/>
  <c r="M917" i="4"/>
  <c r="N917" i="4"/>
  <c r="O917" i="4"/>
  <c r="P917" i="4"/>
  <c r="Q917" i="4"/>
  <c r="R917" i="4"/>
  <c r="S917" i="4"/>
  <c r="T917" i="4"/>
  <c r="U917" i="4"/>
  <c r="V917" i="4"/>
  <c r="W917" i="4"/>
  <c r="X917" i="4"/>
  <c r="Y917" i="4"/>
  <c r="Z917" i="4"/>
  <c r="AA917" i="4"/>
  <c r="AB917" i="4"/>
  <c r="AC917" i="4"/>
  <c r="AD917" i="4"/>
  <c r="AE917" i="4"/>
  <c r="AF917" i="4"/>
  <c r="E916" i="4"/>
  <c r="AI916" i="4" s="1"/>
  <c r="F916" i="4"/>
  <c r="G916" i="4"/>
  <c r="H916" i="4"/>
  <c r="I916" i="4"/>
  <c r="J916" i="4"/>
  <c r="K916" i="4"/>
  <c r="L916" i="4"/>
  <c r="M916" i="4"/>
  <c r="N916" i="4"/>
  <c r="O916" i="4"/>
  <c r="P916" i="4"/>
  <c r="Q916" i="4"/>
  <c r="R916" i="4"/>
  <c r="S916" i="4"/>
  <c r="T916" i="4"/>
  <c r="U916" i="4"/>
  <c r="V916" i="4"/>
  <c r="W916" i="4"/>
  <c r="X916" i="4"/>
  <c r="Y916" i="4"/>
  <c r="Z916" i="4"/>
  <c r="AA916" i="4"/>
  <c r="AB916" i="4"/>
  <c r="AC916" i="4"/>
  <c r="AD916" i="4"/>
  <c r="AE916" i="4"/>
  <c r="AF916" i="4"/>
  <c r="E925" i="4"/>
  <c r="AI925" i="4" s="1"/>
  <c r="F925" i="4"/>
  <c r="G925" i="4"/>
  <c r="H925" i="4"/>
  <c r="I925" i="4"/>
  <c r="J925" i="4"/>
  <c r="K925" i="4"/>
  <c r="L925" i="4"/>
  <c r="M925" i="4"/>
  <c r="N925" i="4"/>
  <c r="O925" i="4"/>
  <c r="P925" i="4"/>
  <c r="Q925" i="4"/>
  <c r="R925" i="4"/>
  <c r="S925" i="4"/>
  <c r="T925" i="4"/>
  <c r="U925" i="4"/>
  <c r="V925" i="4"/>
  <c r="W925" i="4"/>
  <c r="X925" i="4"/>
  <c r="Y925" i="4"/>
  <c r="Z925" i="4"/>
  <c r="AA925" i="4"/>
  <c r="AB925" i="4"/>
  <c r="AC925" i="4"/>
  <c r="AD925" i="4"/>
  <c r="AE925" i="4"/>
  <c r="AF925" i="4"/>
  <c r="C682" i="4"/>
  <c r="C246" i="6" s="1"/>
  <c r="E682" i="4"/>
  <c r="AI682" i="4" s="1"/>
  <c r="F682" i="4"/>
  <c r="G682" i="4"/>
  <c r="H682" i="4"/>
  <c r="I682" i="4"/>
  <c r="J682" i="4"/>
  <c r="K682" i="4"/>
  <c r="L682" i="4"/>
  <c r="M682" i="4"/>
  <c r="N682" i="4"/>
  <c r="O682" i="4"/>
  <c r="P682" i="4"/>
  <c r="Q682" i="4"/>
  <c r="R682" i="4"/>
  <c r="S682" i="4"/>
  <c r="T682" i="4"/>
  <c r="U682" i="4"/>
  <c r="V682" i="4"/>
  <c r="W682" i="4"/>
  <c r="X682" i="4"/>
  <c r="Y682" i="4"/>
  <c r="Z682" i="4"/>
  <c r="AA682" i="4"/>
  <c r="AB682" i="4"/>
  <c r="AC682" i="4"/>
  <c r="AD682" i="4"/>
  <c r="AE682" i="4"/>
  <c r="AF682" i="4"/>
  <c r="C1133" i="4"/>
  <c r="C1873" i="6" s="1"/>
  <c r="E1133" i="4"/>
  <c r="AI1133" i="4" s="1"/>
  <c r="F1133" i="4"/>
  <c r="G1133" i="4"/>
  <c r="H1133" i="4"/>
  <c r="I1133" i="4"/>
  <c r="J1133" i="4"/>
  <c r="K1133" i="4"/>
  <c r="L1133" i="4"/>
  <c r="M1133" i="4"/>
  <c r="N1133" i="4"/>
  <c r="O1133" i="4"/>
  <c r="P1133" i="4"/>
  <c r="Q1133" i="4"/>
  <c r="R1133" i="4"/>
  <c r="S1133" i="4"/>
  <c r="T1133" i="4"/>
  <c r="U1133" i="4"/>
  <c r="V1133" i="4"/>
  <c r="W1133" i="4"/>
  <c r="X1133" i="4"/>
  <c r="Y1133" i="4"/>
  <c r="Z1133" i="4"/>
  <c r="AA1133" i="4"/>
  <c r="AB1133" i="4"/>
  <c r="AC1133" i="4"/>
  <c r="AD1133" i="4"/>
  <c r="AE1133" i="4"/>
  <c r="AF1133" i="4"/>
  <c r="C1199" i="4"/>
  <c r="C1872" i="6" s="1"/>
  <c r="E1199" i="4"/>
  <c r="AI1199" i="4" s="1"/>
  <c r="F1199" i="4"/>
  <c r="G1199" i="4"/>
  <c r="H1199" i="4"/>
  <c r="I1199" i="4"/>
  <c r="J1199" i="4"/>
  <c r="K1199" i="4"/>
  <c r="L1199" i="4"/>
  <c r="M1199" i="4"/>
  <c r="N1199" i="4"/>
  <c r="O1199" i="4"/>
  <c r="P1199" i="4"/>
  <c r="Q1199" i="4"/>
  <c r="R1199" i="4"/>
  <c r="S1199" i="4"/>
  <c r="T1199" i="4"/>
  <c r="U1199" i="4"/>
  <c r="V1199" i="4"/>
  <c r="W1199" i="4"/>
  <c r="X1199" i="4"/>
  <c r="Y1199" i="4"/>
  <c r="Z1199" i="4"/>
  <c r="AA1199" i="4"/>
  <c r="AB1199" i="4"/>
  <c r="AC1199" i="4"/>
  <c r="AD1199" i="4"/>
  <c r="AE1199" i="4"/>
  <c r="AF1199" i="4"/>
  <c r="E697" i="4"/>
  <c r="AI697" i="4" s="1"/>
  <c r="F697" i="4"/>
  <c r="G697" i="4"/>
  <c r="H697" i="4"/>
  <c r="I697" i="4"/>
  <c r="J697" i="4"/>
  <c r="K697" i="4"/>
  <c r="L697" i="4"/>
  <c r="M697" i="4"/>
  <c r="N697" i="4"/>
  <c r="O697" i="4"/>
  <c r="P697" i="4"/>
  <c r="Q697" i="4"/>
  <c r="R697" i="4"/>
  <c r="S697" i="4"/>
  <c r="T697" i="4"/>
  <c r="U697" i="4"/>
  <c r="V697" i="4"/>
  <c r="W697" i="4"/>
  <c r="X697" i="4"/>
  <c r="Y697" i="4"/>
  <c r="Z697" i="4"/>
  <c r="AA697" i="4"/>
  <c r="AB697" i="4"/>
  <c r="AC697" i="4"/>
  <c r="AD697" i="4"/>
  <c r="AE697" i="4"/>
  <c r="AF697" i="4"/>
  <c r="C862" i="4"/>
  <c r="C1744" i="6" s="1"/>
  <c r="E862" i="4"/>
  <c r="AI862" i="4" s="1"/>
  <c r="F862" i="4"/>
  <c r="G862" i="4"/>
  <c r="H862" i="4"/>
  <c r="I862" i="4"/>
  <c r="J862" i="4"/>
  <c r="K862" i="4"/>
  <c r="L862" i="4"/>
  <c r="M862" i="4"/>
  <c r="N862" i="4"/>
  <c r="O862" i="4"/>
  <c r="P862" i="4"/>
  <c r="Q862" i="4"/>
  <c r="R862" i="4"/>
  <c r="S862" i="4"/>
  <c r="T862" i="4"/>
  <c r="U862" i="4"/>
  <c r="V862" i="4"/>
  <c r="W862" i="4"/>
  <c r="X862" i="4"/>
  <c r="Y862" i="4"/>
  <c r="Z862" i="4"/>
  <c r="AA862" i="4"/>
  <c r="AB862" i="4"/>
  <c r="AC862" i="4"/>
  <c r="AD862" i="4"/>
  <c r="AE862" i="4"/>
  <c r="AF862" i="4"/>
  <c r="C1849" i="4"/>
  <c r="C323" i="6" s="1"/>
  <c r="E1849" i="4"/>
  <c r="AI1849" i="4" s="1"/>
  <c r="F1849" i="4"/>
  <c r="G1849" i="4"/>
  <c r="H1849" i="4"/>
  <c r="I1849" i="4"/>
  <c r="J1849" i="4"/>
  <c r="K1849" i="4"/>
  <c r="L1849" i="4"/>
  <c r="M1849" i="4"/>
  <c r="N1849" i="4"/>
  <c r="O1849" i="4"/>
  <c r="P1849" i="4"/>
  <c r="Q1849" i="4"/>
  <c r="R1849" i="4"/>
  <c r="S1849" i="4"/>
  <c r="T1849" i="4"/>
  <c r="U1849" i="4"/>
  <c r="V1849" i="4"/>
  <c r="W1849" i="4"/>
  <c r="X1849" i="4"/>
  <c r="Y1849" i="4"/>
  <c r="Z1849" i="4"/>
  <c r="AA1849" i="4"/>
  <c r="AB1849" i="4"/>
  <c r="AC1849" i="4"/>
  <c r="AD1849" i="4"/>
  <c r="AE1849" i="4"/>
  <c r="AF1849" i="4"/>
  <c r="C1457" i="4"/>
  <c r="C1449" i="6" s="1"/>
  <c r="E1457" i="4"/>
  <c r="AI1457" i="4" s="1"/>
  <c r="F1457" i="4"/>
  <c r="G1457" i="4"/>
  <c r="H1457" i="4"/>
  <c r="I1457" i="4"/>
  <c r="J1457" i="4"/>
  <c r="K1457" i="4"/>
  <c r="L1457" i="4"/>
  <c r="M1457" i="4"/>
  <c r="N1457" i="4"/>
  <c r="O1457" i="4"/>
  <c r="P1457" i="4"/>
  <c r="Q1457" i="4"/>
  <c r="R1457" i="4"/>
  <c r="S1457" i="4"/>
  <c r="T1457" i="4"/>
  <c r="U1457" i="4"/>
  <c r="V1457" i="4"/>
  <c r="W1457" i="4"/>
  <c r="X1457" i="4"/>
  <c r="Y1457" i="4"/>
  <c r="Z1457" i="4"/>
  <c r="AA1457" i="4"/>
  <c r="AB1457" i="4"/>
  <c r="AC1457" i="4"/>
  <c r="AD1457" i="4"/>
  <c r="AE1457" i="4"/>
  <c r="AF1457" i="4"/>
  <c r="E1456" i="4"/>
  <c r="AI1456" i="4" s="1"/>
  <c r="F1456" i="4"/>
  <c r="G1456" i="4"/>
  <c r="H1456" i="4"/>
  <c r="I1456" i="4"/>
  <c r="J1456" i="4"/>
  <c r="K1456" i="4"/>
  <c r="L1456" i="4"/>
  <c r="M1456" i="4"/>
  <c r="N1456" i="4"/>
  <c r="O1456" i="4"/>
  <c r="P1456" i="4"/>
  <c r="Q1456" i="4"/>
  <c r="R1456" i="4"/>
  <c r="S1456" i="4"/>
  <c r="T1456" i="4"/>
  <c r="U1456" i="4"/>
  <c r="V1456" i="4"/>
  <c r="W1456" i="4"/>
  <c r="X1456" i="4"/>
  <c r="Y1456" i="4"/>
  <c r="Z1456" i="4"/>
  <c r="AA1456" i="4"/>
  <c r="AB1456" i="4"/>
  <c r="AC1456" i="4"/>
  <c r="AD1456" i="4"/>
  <c r="AE1456" i="4"/>
  <c r="AF1456" i="4"/>
  <c r="C521" i="4"/>
  <c r="C1448" i="6" s="1"/>
  <c r="E521" i="4"/>
  <c r="AI521" i="4" s="1"/>
  <c r="F521" i="4"/>
  <c r="G521" i="4"/>
  <c r="H521" i="4"/>
  <c r="I521" i="4"/>
  <c r="J521" i="4"/>
  <c r="K521" i="4"/>
  <c r="L521" i="4"/>
  <c r="M521" i="4"/>
  <c r="N521" i="4"/>
  <c r="O521" i="4"/>
  <c r="P521" i="4"/>
  <c r="Q521" i="4"/>
  <c r="R521" i="4"/>
  <c r="S521" i="4"/>
  <c r="T521" i="4"/>
  <c r="U521" i="4"/>
  <c r="V521" i="4"/>
  <c r="W521" i="4"/>
  <c r="X521" i="4"/>
  <c r="Y521" i="4"/>
  <c r="Z521" i="4"/>
  <c r="AA521" i="4"/>
  <c r="AB521" i="4"/>
  <c r="AC521" i="4"/>
  <c r="AD521" i="4"/>
  <c r="AE521" i="4"/>
  <c r="AF521" i="4"/>
  <c r="C1458" i="4"/>
  <c r="C629" i="6" s="1"/>
  <c r="E1458" i="4"/>
  <c r="AI1458" i="4" s="1"/>
  <c r="F1458" i="4"/>
  <c r="G1458" i="4"/>
  <c r="H1458" i="4"/>
  <c r="I1458" i="4"/>
  <c r="J1458" i="4"/>
  <c r="K1458" i="4"/>
  <c r="L1458" i="4"/>
  <c r="M1458" i="4"/>
  <c r="N1458" i="4"/>
  <c r="O1458" i="4"/>
  <c r="P1458" i="4"/>
  <c r="Q1458" i="4"/>
  <c r="R1458" i="4"/>
  <c r="S1458" i="4"/>
  <c r="T1458" i="4"/>
  <c r="U1458" i="4"/>
  <c r="V1458" i="4"/>
  <c r="W1458" i="4"/>
  <c r="X1458" i="4"/>
  <c r="Y1458" i="4"/>
  <c r="Z1458" i="4"/>
  <c r="AA1458" i="4"/>
  <c r="AB1458" i="4"/>
  <c r="AC1458" i="4"/>
  <c r="AD1458" i="4"/>
  <c r="AE1458" i="4"/>
  <c r="AF1458" i="4"/>
  <c r="C891" i="4"/>
  <c r="C1509" i="6" s="1"/>
  <c r="E891" i="4"/>
  <c r="AI891" i="4" s="1"/>
  <c r="F891" i="4"/>
  <c r="G891" i="4"/>
  <c r="H891" i="4"/>
  <c r="I891" i="4"/>
  <c r="J891" i="4"/>
  <c r="K891" i="4"/>
  <c r="L891" i="4"/>
  <c r="M891" i="4"/>
  <c r="N891" i="4"/>
  <c r="O891" i="4"/>
  <c r="P891" i="4"/>
  <c r="Q891" i="4"/>
  <c r="R891" i="4"/>
  <c r="S891" i="4"/>
  <c r="T891" i="4"/>
  <c r="U891" i="4"/>
  <c r="V891" i="4"/>
  <c r="W891" i="4"/>
  <c r="X891" i="4"/>
  <c r="Y891" i="4"/>
  <c r="Z891" i="4"/>
  <c r="AA891" i="4"/>
  <c r="AB891" i="4"/>
  <c r="AC891" i="4"/>
  <c r="AD891" i="4"/>
  <c r="AE891" i="4"/>
  <c r="AF891" i="4"/>
  <c r="C1701" i="4"/>
  <c r="C1181" i="6" s="1"/>
  <c r="E1701" i="4"/>
  <c r="AI1701" i="4" s="1"/>
  <c r="F1701" i="4"/>
  <c r="G1701" i="4"/>
  <c r="H1701" i="4"/>
  <c r="I1701" i="4"/>
  <c r="J1701" i="4"/>
  <c r="K1701" i="4"/>
  <c r="L1701" i="4"/>
  <c r="M1701" i="4"/>
  <c r="N1701" i="4"/>
  <c r="O1701" i="4"/>
  <c r="P1701" i="4"/>
  <c r="Q1701" i="4"/>
  <c r="R1701" i="4"/>
  <c r="S1701" i="4"/>
  <c r="T1701" i="4"/>
  <c r="U1701" i="4"/>
  <c r="V1701" i="4"/>
  <c r="W1701" i="4"/>
  <c r="X1701" i="4"/>
  <c r="Y1701" i="4"/>
  <c r="Z1701" i="4"/>
  <c r="AA1701" i="4"/>
  <c r="AB1701" i="4"/>
  <c r="AC1701" i="4"/>
  <c r="AD1701" i="4"/>
  <c r="AE1701" i="4"/>
  <c r="AF1701" i="4"/>
  <c r="E582" i="4"/>
  <c r="AI582" i="4" s="1"/>
  <c r="F582" i="4"/>
  <c r="G582" i="4"/>
  <c r="H582" i="4"/>
  <c r="I582" i="4"/>
  <c r="J582" i="4"/>
  <c r="K582" i="4"/>
  <c r="L582" i="4"/>
  <c r="M582" i="4"/>
  <c r="N582" i="4"/>
  <c r="O582" i="4"/>
  <c r="P582" i="4"/>
  <c r="Q582" i="4"/>
  <c r="R582" i="4"/>
  <c r="S582" i="4"/>
  <c r="T582" i="4"/>
  <c r="U582" i="4"/>
  <c r="V582" i="4"/>
  <c r="W582" i="4"/>
  <c r="X582" i="4"/>
  <c r="Y582" i="4"/>
  <c r="Z582" i="4"/>
  <c r="AA582" i="4"/>
  <c r="AB582" i="4"/>
  <c r="AC582" i="4"/>
  <c r="AD582" i="4"/>
  <c r="AE582" i="4"/>
  <c r="AF582" i="4"/>
  <c r="C558" i="4"/>
  <c r="C780" i="6" s="1"/>
  <c r="E558" i="4"/>
  <c r="AI558" i="4" s="1"/>
  <c r="F558" i="4"/>
  <c r="G558" i="4"/>
  <c r="H558" i="4"/>
  <c r="I558" i="4"/>
  <c r="J558" i="4"/>
  <c r="K558" i="4"/>
  <c r="L558" i="4"/>
  <c r="M558" i="4"/>
  <c r="N558" i="4"/>
  <c r="O558" i="4"/>
  <c r="P558" i="4"/>
  <c r="Q558" i="4"/>
  <c r="R558" i="4"/>
  <c r="S558" i="4"/>
  <c r="T558" i="4"/>
  <c r="U558" i="4"/>
  <c r="V558" i="4"/>
  <c r="W558" i="4"/>
  <c r="X558" i="4"/>
  <c r="Y558" i="4"/>
  <c r="Z558" i="4"/>
  <c r="AA558" i="4"/>
  <c r="AB558" i="4"/>
  <c r="AC558" i="4"/>
  <c r="AD558" i="4"/>
  <c r="AE558" i="4"/>
  <c r="AF558" i="4"/>
  <c r="C2118" i="4"/>
  <c r="C1233" i="6" s="1"/>
  <c r="E2118" i="4"/>
  <c r="AI2118" i="4" s="1"/>
  <c r="F2118" i="4"/>
  <c r="G2118" i="4"/>
  <c r="H2118" i="4"/>
  <c r="I2118" i="4"/>
  <c r="J2118" i="4"/>
  <c r="K2118" i="4"/>
  <c r="L2118" i="4"/>
  <c r="M2118" i="4"/>
  <c r="N2118" i="4"/>
  <c r="O2118" i="4"/>
  <c r="P2118" i="4"/>
  <c r="Q2118" i="4"/>
  <c r="R2118" i="4"/>
  <c r="S2118" i="4"/>
  <c r="T2118" i="4"/>
  <c r="U2118" i="4"/>
  <c r="V2118" i="4"/>
  <c r="W2118" i="4"/>
  <c r="X2118" i="4"/>
  <c r="Y2118" i="4"/>
  <c r="Z2118" i="4"/>
  <c r="AA2118" i="4"/>
  <c r="AB2118" i="4"/>
  <c r="AC2118" i="4"/>
  <c r="AD2118" i="4"/>
  <c r="AE2118" i="4"/>
  <c r="AF2118" i="4"/>
  <c r="C1776" i="4"/>
  <c r="C1906" i="6" s="1"/>
  <c r="E1776" i="4"/>
  <c r="AI1776" i="4" s="1"/>
  <c r="F1776" i="4"/>
  <c r="G1776" i="4"/>
  <c r="H1776" i="4"/>
  <c r="I1776" i="4"/>
  <c r="J1776" i="4"/>
  <c r="K1776" i="4"/>
  <c r="L1776" i="4"/>
  <c r="M1776" i="4"/>
  <c r="N1776" i="4"/>
  <c r="O1776" i="4"/>
  <c r="P1776" i="4"/>
  <c r="Q1776" i="4"/>
  <c r="R1776" i="4"/>
  <c r="S1776" i="4"/>
  <c r="T1776" i="4"/>
  <c r="U1776" i="4"/>
  <c r="V1776" i="4"/>
  <c r="W1776" i="4"/>
  <c r="X1776" i="4"/>
  <c r="Y1776" i="4"/>
  <c r="Z1776" i="4"/>
  <c r="AA1776" i="4"/>
  <c r="AB1776" i="4"/>
  <c r="AC1776" i="4"/>
  <c r="AD1776" i="4"/>
  <c r="AE1776" i="4"/>
  <c r="AF1776" i="4"/>
  <c r="E1164" i="4"/>
  <c r="AI1164" i="4" s="1"/>
  <c r="F1164" i="4"/>
  <c r="G1164" i="4"/>
  <c r="H1164" i="4"/>
  <c r="I1164" i="4"/>
  <c r="J1164" i="4"/>
  <c r="K1164" i="4"/>
  <c r="L1164" i="4"/>
  <c r="M1164" i="4"/>
  <c r="N1164" i="4"/>
  <c r="O1164" i="4"/>
  <c r="P1164" i="4"/>
  <c r="Q1164" i="4"/>
  <c r="R1164" i="4"/>
  <c r="S1164" i="4"/>
  <c r="T1164" i="4"/>
  <c r="U1164" i="4"/>
  <c r="V1164" i="4"/>
  <c r="W1164" i="4"/>
  <c r="X1164" i="4"/>
  <c r="Y1164" i="4"/>
  <c r="Z1164" i="4"/>
  <c r="AA1164" i="4"/>
  <c r="AB1164" i="4"/>
  <c r="AC1164" i="4"/>
  <c r="AD1164" i="4"/>
  <c r="AE1164" i="4"/>
  <c r="AF1164" i="4"/>
  <c r="C933" i="4"/>
  <c r="C1457" i="6" s="1"/>
  <c r="E933" i="4"/>
  <c r="AI933" i="4" s="1"/>
  <c r="F933" i="4"/>
  <c r="G933" i="4"/>
  <c r="H933" i="4"/>
  <c r="I933" i="4"/>
  <c r="J933" i="4"/>
  <c r="K933" i="4"/>
  <c r="L933" i="4"/>
  <c r="M933" i="4"/>
  <c r="N933" i="4"/>
  <c r="O933" i="4"/>
  <c r="P933" i="4"/>
  <c r="Q933" i="4"/>
  <c r="R933" i="4"/>
  <c r="S933" i="4"/>
  <c r="T933" i="4"/>
  <c r="U933" i="4"/>
  <c r="V933" i="4"/>
  <c r="W933" i="4"/>
  <c r="X933" i="4"/>
  <c r="Y933" i="4"/>
  <c r="Z933" i="4"/>
  <c r="AA933" i="4"/>
  <c r="AB933" i="4"/>
  <c r="AC933" i="4"/>
  <c r="AD933" i="4"/>
  <c r="AE933" i="4"/>
  <c r="AF933" i="4"/>
  <c r="C628" i="4"/>
  <c r="C1056" i="6" s="1"/>
  <c r="E628" i="4"/>
  <c r="AI628" i="4" s="1"/>
  <c r="F628" i="4"/>
  <c r="G628" i="4"/>
  <c r="H628" i="4"/>
  <c r="I628" i="4"/>
  <c r="J628" i="4"/>
  <c r="K628" i="4"/>
  <c r="L628" i="4"/>
  <c r="M628" i="4"/>
  <c r="N628" i="4"/>
  <c r="O628" i="4"/>
  <c r="P628" i="4"/>
  <c r="Q628" i="4"/>
  <c r="R628" i="4"/>
  <c r="S628" i="4"/>
  <c r="T628" i="4"/>
  <c r="U628" i="4"/>
  <c r="V628" i="4"/>
  <c r="W628" i="4"/>
  <c r="X628" i="4"/>
  <c r="Y628" i="4"/>
  <c r="Z628" i="4"/>
  <c r="AA628" i="4"/>
  <c r="AB628" i="4"/>
  <c r="AC628" i="4"/>
  <c r="AD628" i="4"/>
  <c r="AE628" i="4"/>
  <c r="AF628" i="4"/>
  <c r="C873" i="4"/>
  <c r="C331" i="6" s="1"/>
  <c r="E873" i="4"/>
  <c r="AI873" i="4" s="1"/>
  <c r="F873" i="4"/>
  <c r="G873" i="4"/>
  <c r="H873" i="4"/>
  <c r="I873" i="4"/>
  <c r="J873" i="4"/>
  <c r="K873" i="4"/>
  <c r="L873" i="4"/>
  <c r="M873" i="4"/>
  <c r="N873" i="4"/>
  <c r="O873" i="4"/>
  <c r="P873" i="4"/>
  <c r="Q873" i="4"/>
  <c r="R873" i="4"/>
  <c r="S873" i="4"/>
  <c r="T873" i="4"/>
  <c r="U873" i="4"/>
  <c r="V873" i="4"/>
  <c r="W873" i="4"/>
  <c r="X873" i="4"/>
  <c r="Y873" i="4"/>
  <c r="Z873" i="4"/>
  <c r="AA873" i="4"/>
  <c r="AB873" i="4"/>
  <c r="AC873" i="4"/>
  <c r="AD873" i="4"/>
  <c r="AE873" i="4"/>
  <c r="AF873" i="4"/>
  <c r="E1788" i="4"/>
  <c r="AI1788" i="4" s="1"/>
  <c r="F1788" i="4"/>
  <c r="G1788" i="4"/>
  <c r="H1788" i="4"/>
  <c r="I1788" i="4"/>
  <c r="J1788" i="4"/>
  <c r="K1788" i="4"/>
  <c r="L1788" i="4"/>
  <c r="M1788" i="4"/>
  <c r="N1788" i="4"/>
  <c r="O1788" i="4"/>
  <c r="P1788" i="4"/>
  <c r="Q1788" i="4"/>
  <c r="R1788" i="4"/>
  <c r="S1788" i="4"/>
  <c r="T1788" i="4"/>
  <c r="U1788" i="4"/>
  <c r="V1788" i="4"/>
  <c r="W1788" i="4"/>
  <c r="X1788" i="4"/>
  <c r="Y1788" i="4"/>
  <c r="Z1788" i="4"/>
  <c r="AA1788" i="4"/>
  <c r="AB1788" i="4"/>
  <c r="AC1788" i="4"/>
  <c r="AD1788" i="4"/>
  <c r="AE1788" i="4"/>
  <c r="AF1788" i="4"/>
  <c r="C1789" i="4"/>
  <c r="C262" i="6" s="1"/>
  <c r="E1789" i="4"/>
  <c r="AI1789" i="4" s="1"/>
  <c r="F1789" i="4"/>
  <c r="G1789" i="4"/>
  <c r="H1789" i="4"/>
  <c r="I1789" i="4"/>
  <c r="J1789" i="4"/>
  <c r="K1789" i="4"/>
  <c r="L1789" i="4"/>
  <c r="M1789" i="4"/>
  <c r="N1789" i="4"/>
  <c r="O1789" i="4"/>
  <c r="P1789" i="4"/>
  <c r="Q1789" i="4"/>
  <c r="R1789" i="4"/>
  <c r="S1789" i="4"/>
  <c r="T1789" i="4"/>
  <c r="U1789" i="4"/>
  <c r="V1789" i="4"/>
  <c r="W1789" i="4"/>
  <c r="X1789" i="4"/>
  <c r="Y1789" i="4"/>
  <c r="Z1789" i="4"/>
  <c r="AA1789" i="4"/>
  <c r="AB1789" i="4"/>
  <c r="AC1789" i="4"/>
  <c r="AD1789" i="4"/>
  <c r="AE1789" i="4"/>
  <c r="AF1789" i="4"/>
  <c r="C1859" i="4"/>
  <c r="C1528" i="6" s="1"/>
  <c r="E1859" i="4"/>
  <c r="AI1859" i="4" s="1"/>
  <c r="F1859" i="4"/>
  <c r="G1859" i="4"/>
  <c r="H1859" i="4"/>
  <c r="I1859" i="4"/>
  <c r="J1859" i="4"/>
  <c r="K1859" i="4"/>
  <c r="L1859" i="4"/>
  <c r="M1859" i="4"/>
  <c r="N1859" i="4"/>
  <c r="O1859" i="4"/>
  <c r="P1859" i="4"/>
  <c r="Q1859" i="4"/>
  <c r="R1859" i="4"/>
  <c r="S1859" i="4"/>
  <c r="T1859" i="4"/>
  <c r="U1859" i="4"/>
  <c r="V1859" i="4"/>
  <c r="W1859" i="4"/>
  <c r="X1859" i="4"/>
  <c r="Y1859" i="4"/>
  <c r="Z1859" i="4"/>
  <c r="AA1859" i="4"/>
  <c r="AB1859" i="4"/>
  <c r="AC1859" i="4"/>
  <c r="AD1859" i="4"/>
  <c r="AE1859" i="4"/>
  <c r="AF1859" i="4"/>
  <c r="C1835" i="4"/>
  <c r="C812" i="6" s="1"/>
  <c r="E1835" i="4"/>
  <c r="AI1835" i="4" s="1"/>
  <c r="F1835" i="4"/>
  <c r="G1835" i="4"/>
  <c r="H1835" i="4"/>
  <c r="I1835" i="4"/>
  <c r="J1835" i="4"/>
  <c r="K1835" i="4"/>
  <c r="L1835" i="4"/>
  <c r="M1835" i="4"/>
  <c r="N1835" i="4"/>
  <c r="O1835" i="4"/>
  <c r="P1835" i="4"/>
  <c r="Q1835" i="4"/>
  <c r="R1835" i="4"/>
  <c r="S1835" i="4"/>
  <c r="T1835" i="4"/>
  <c r="U1835" i="4"/>
  <c r="V1835" i="4"/>
  <c r="W1835" i="4"/>
  <c r="X1835" i="4"/>
  <c r="Y1835" i="4"/>
  <c r="Z1835" i="4"/>
  <c r="AA1835" i="4"/>
  <c r="AB1835" i="4"/>
  <c r="AC1835" i="4"/>
  <c r="AD1835" i="4"/>
  <c r="AE1835" i="4"/>
  <c r="AF1835" i="4"/>
  <c r="C195" i="4"/>
  <c r="C2063" i="6" s="1"/>
  <c r="E195" i="4"/>
  <c r="AI195" i="4" s="1"/>
  <c r="F195" i="4"/>
  <c r="G195" i="4"/>
  <c r="H195" i="4"/>
  <c r="I195" i="4"/>
  <c r="J195" i="4"/>
  <c r="K195" i="4"/>
  <c r="L195" i="4"/>
  <c r="M195" i="4"/>
  <c r="N195" i="4"/>
  <c r="O195" i="4"/>
  <c r="P195" i="4"/>
  <c r="Q195" i="4"/>
  <c r="R195" i="4"/>
  <c r="S195" i="4"/>
  <c r="T195" i="4"/>
  <c r="U195" i="4"/>
  <c r="V195" i="4"/>
  <c r="W195" i="4"/>
  <c r="X195" i="4"/>
  <c r="Y195" i="4"/>
  <c r="Z195" i="4"/>
  <c r="AA195" i="4"/>
  <c r="AB195" i="4"/>
  <c r="AC195" i="4"/>
  <c r="AD195" i="4"/>
  <c r="AE195" i="4"/>
  <c r="AF195" i="4"/>
  <c r="C1171" i="4"/>
  <c r="C942" i="6" s="1"/>
  <c r="E1171" i="4"/>
  <c r="AI1171" i="4" s="1"/>
  <c r="F1171" i="4"/>
  <c r="G1171" i="4"/>
  <c r="H1171" i="4"/>
  <c r="I1171" i="4"/>
  <c r="J1171" i="4"/>
  <c r="K1171" i="4"/>
  <c r="L1171" i="4"/>
  <c r="M1171" i="4"/>
  <c r="N1171" i="4"/>
  <c r="O1171" i="4"/>
  <c r="P1171" i="4"/>
  <c r="Q1171" i="4"/>
  <c r="R1171" i="4"/>
  <c r="S1171" i="4"/>
  <c r="T1171" i="4"/>
  <c r="U1171" i="4"/>
  <c r="V1171" i="4"/>
  <c r="W1171" i="4"/>
  <c r="X1171" i="4"/>
  <c r="Y1171" i="4"/>
  <c r="Z1171" i="4"/>
  <c r="AA1171" i="4"/>
  <c r="AB1171" i="4"/>
  <c r="AC1171" i="4"/>
  <c r="AD1171" i="4"/>
  <c r="AE1171" i="4"/>
  <c r="AF1171" i="4"/>
  <c r="C1416" i="4"/>
  <c r="C1071" i="6" s="1"/>
  <c r="E1416" i="4"/>
  <c r="AI1416" i="4" s="1"/>
  <c r="F1416" i="4"/>
  <c r="G1416" i="4"/>
  <c r="H1416" i="4"/>
  <c r="I1416" i="4"/>
  <c r="J1416" i="4"/>
  <c r="K1416" i="4"/>
  <c r="L1416" i="4"/>
  <c r="M1416" i="4"/>
  <c r="N1416" i="4"/>
  <c r="O1416" i="4"/>
  <c r="P1416" i="4"/>
  <c r="Q1416" i="4"/>
  <c r="R1416" i="4"/>
  <c r="S1416" i="4"/>
  <c r="T1416" i="4"/>
  <c r="U1416" i="4"/>
  <c r="V1416" i="4"/>
  <c r="W1416" i="4"/>
  <c r="X1416" i="4"/>
  <c r="Y1416" i="4"/>
  <c r="Z1416" i="4"/>
  <c r="AA1416" i="4"/>
  <c r="AB1416" i="4"/>
  <c r="AC1416" i="4"/>
  <c r="AD1416" i="4"/>
  <c r="AE1416" i="4"/>
  <c r="AF1416" i="4"/>
  <c r="C376" i="4"/>
  <c r="C1138" i="6" s="1"/>
  <c r="E376" i="4"/>
  <c r="AI376" i="4" s="1"/>
  <c r="F376" i="4"/>
  <c r="G376" i="4"/>
  <c r="H376" i="4"/>
  <c r="I376" i="4"/>
  <c r="J376" i="4"/>
  <c r="K376" i="4"/>
  <c r="L376" i="4"/>
  <c r="M376" i="4"/>
  <c r="N376" i="4"/>
  <c r="O376" i="4"/>
  <c r="P376" i="4"/>
  <c r="Q376" i="4"/>
  <c r="R376" i="4"/>
  <c r="S376" i="4"/>
  <c r="T376" i="4"/>
  <c r="U376" i="4"/>
  <c r="V376" i="4"/>
  <c r="W376" i="4"/>
  <c r="X376" i="4"/>
  <c r="Y376" i="4"/>
  <c r="Z376" i="4"/>
  <c r="AA376" i="4"/>
  <c r="AB376" i="4"/>
  <c r="AC376" i="4"/>
  <c r="AD376" i="4"/>
  <c r="AE376" i="4"/>
  <c r="AF376" i="4"/>
  <c r="C1765" i="4"/>
  <c r="C1597" i="6" s="1"/>
  <c r="E1765" i="4"/>
  <c r="AI1765" i="4" s="1"/>
  <c r="F1765" i="4"/>
  <c r="G1765" i="4"/>
  <c r="H1765" i="4"/>
  <c r="I1765" i="4"/>
  <c r="J1765" i="4"/>
  <c r="K1765" i="4"/>
  <c r="L1765" i="4"/>
  <c r="M1765" i="4"/>
  <c r="N1765" i="4"/>
  <c r="O1765" i="4"/>
  <c r="P1765" i="4"/>
  <c r="Q1765" i="4"/>
  <c r="R1765" i="4"/>
  <c r="S1765" i="4"/>
  <c r="T1765" i="4"/>
  <c r="U1765" i="4"/>
  <c r="V1765" i="4"/>
  <c r="W1765" i="4"/>
  <c r="X1765" i="4"/>
  <c r="Y1765" i="4"/>
  <c r="Z1765" i="4"/>
  <c r="AA1765" i="4"/>
  <c r="AB1765" i="4"/>
  <c r="AC1765" i="4"/>
  <c r="AD1765" i="4"/>
  <c r="AE1765" i="4"/>
  <c r="AF1765" i="4"/>
  <c r="C836" i="4"/>
  <c r="C1598" i="6" s="1"/>
  <c r="E836" i="4"/>
  <c r="AI836" i="4" s="1"/>
  <c r="F836" i="4"/>
  <c r="G836" i="4"/>
  <c r="H836" i="4"/>
  <c r="I836" i="4"/>
  <c r="J836" i="4"/>
  <c r="K836" i="4"/>
  <c r="L836" i="4"/>
  <c r="M836" i="4"/>
  <c r="N836" i="4"/>
  <c r="O836" i="4"/>
  <c r="P836" i="4"/>
  <c r="Q836" i="4"/>
  <c r="R836" i="4"/>
  <c r="S836" i="4"/>
  <c r="T836" i="4"/>
  <c r="U836" i="4"/>
  <c r="V836" i="4"/>
  <c r="W836" i="4"/>
  <c r="X836" i="4"/>
  <c r="Y836" i="4"/>
  <c r="Z836" i="4"/>
  <c r="AA836" i="4"/>
  <c r="AB836" i="4"/>
  <c r="AC836" i="4"/>
  <c r="AD836" i="4"/>
  <c r="AE836" i="4"/>
  <c r="AF836" i="4"/>
  <c r="E889" i="4"/>
  <c r="AI889" i="4" s="1"/>
  <c r="F889" i="4"/>
  <c r="G889" i="4"/>
  <c r="H889" i="4"/>
  <c r="I889" i="4"/>
  <c r="J889" i="4"/>
  <c r="K889" i="4"/>
  <c r="L889" i="4"/>
  <c r="M889" i="4"/>
  <c r="N889" i="4"/>
  <c r="O889" i="4"/>
  <c r="P889" i="4"/>
  <c r="Q889" i="4"/>
  <c r="R889" i="4"/>
  <c r="S889" i="4"/>
  <c r="T889" i="4"/>
  <c r="U889" i="4"/>
  <c r="V889" i="4"/>
  <c r="W889" i="4"/>
  <c r="X889" i="4"/>
  <c r="Y889" i="4"/>
  <c r="Z889" i="4"/>
  <c r="AA889" i="4"/>
  <c r="AB889" i="4"/>
  <c r="AC889" i="4"/>
  <c r="AD889" i="4"/>
  <c r="AE889" i="4"/>
  <c r="AF889" i="4"/>
  <c r="C1130" i="4"/>
  <c r="C678" i="6" s="1"/>
  <c r="E1130" i="4"/>
  <c r="AI1130" i="4" s="1"/>
  <c r="F1130" i="4"/>
  <c r="G1130" i="4"/>
  <c r="H1130" i="4"/>
  <c r="I1130" i="4"/>
  <c r="J1130" i="4"/>
  <c r="K1130" i="4"/>
  <c r="L1130" i="4"/>
  <c r="M1130" i="4"/>
  <c r="N1130" i="4"/>
  <c r="O1130" i="4"/>
  <c r="P1130" i="4"/>
  <c r="Q1130" i="4"/>
  <c r="R1130" i="4"/>
  <c r="S1130" i="4"/>
  <c r="T1130" i="4"/>
  <c r="U1130" i="4"/>
  <c r="V1130" i="4"/>
  <c r="W1130" i="4"/>
  <c r="X1130" i="4"/>
  <c r="Y1130" i="4"/>
  <c r="Z1130" i="4"/>
  <c r="AA1130" i="4"/>
  <c r="AB1130" i="4"/>
  <c r="AC1130" i="4"/>
  <c r="AD1130" i="4"/>
  <c r="AE1130" i="4"/>
  <c r="AF1130" i="4"/>
  <c r="C1173" i="4"/>
  <c r="C1893" i="6" s="1"/>
  <c r="E1173" i="4"/>
  <c r="AI1173" i="4" s="1"/>
  <c r="F1173" i="4"/>
  <c r="G1173" i="4"/>
  <c r="H1173" i="4"/>
  <c r="I1173" i="4"/>
  <c r="J1173" i="4"/>
  <c r="K1173" i="4"/>
  <c r="L1173" i="4"/>
  <c r="M1173" i="4"/>
  <c r="N1173" i="4"/>
  <c r="O1173" i="4"/>
  <c r="P1173" i="4"/>
  <c r="Q1173" i="4"/>
  <c r="R1173" i="4"/>
  <c r="S1173" i="4"/>
  <c r="T1173" i="4"/>
  <c r="U1173" i="4"/>
  <c r="V1173" i="4"/>
  <c r="W1173" i="4"/>
  <c r="X1173" i="4"/>
  <c r="Y1173" i="4"/>
  <c r="Z1173" i="4"/>
  <c r="AA1173" i="4"/>
  <c r="AB1173" i="4"/>
  <c r="AC1173" i="4"/>
  <c r="AD1173" i="4"/>
  <c r="AE1173" i="4"/>
  <c r="AF1173" i="4"/>
  <c r="C1972" i="4"/>
  <c r="C1894" i="6" s="1"/>
  <c r="E1972" i="4"/>
  <c r="AI1972" i="4" s="1"/>
  <c r="F1972" i="4"/>
  <c r="G1972" i="4"/>
  <c r="H1972" i="4"/>
  <c r="I1972" i="4"/>
  <c r="J1972" i="4"/>
  <c r="K1972" i="4"/>
  <c r="L1972" i="4"/>
  <c r="M1972" i="4"/>
  <c r="N1972" i="4"/>
  <c r="O1972" i="4"/>
  <c r="P1972" i="4"/>
  <c r="Q1972" i="4"/>
  <c r="R1972" i="4"/>
  <c r="S1972" i="4"/>
  <c r="T1972" i="4"/>
  <c r="U1972" i="4"/>
  <c r="V1972" i="4"/>
  <c r="W1972" i="4"/>
  <c r="X1972" i="4"/>
  <c r="Y1972" i="4"/>
  <c r="Z1972" i="4"/>
  <c r="AA1972" i="4"/>
  <c r="AB1972" i="4"/>
  <c r="AC1972" i="4"/>
  <c r="AD1972" i="4"/>
  <c r="AE1972" i="4"/>
  <c r="AF1972" i="4"/>
  <c r="E1973" i="4"/>
  <c r="AI1973" i="4" s="1"/>
  <c r="F1973" i="4"/>
  <c r="G1973" i="4"/>
  <c r="H1973" i="4"/>
  <c r="I1973" i="4"/>
  <c r="J1973" i="4"/>
  <c r="K1973" i="4"/>
  <c r="L1973" i="4"/>
  <c r="M1973" i="4"/>
  <c r="N1973" i="4"/>
  <c r="O1973" i="4"/>
  <c r="P1973" i="4"/>
  <c r="Q1973" i="4"/>
  <c r="R1973" i="4"/>
  <c r="S1973" i="4"/>
  <c r="T1973" i="4"/>
  <c r="U1973" i="4"/>
  <c r="V1973" i="4"/>
  <c r="W1973" i="4"/>
  <c r="X1973" i="4"/>
  <c r="Y1973" i="4"/>
  <c r="Z1973" i="4"/>
  <c r="AA1973" i="4"/>
  <c r="AB1973" i="4"/>
  <c r="AC1973" i="4"/>
  <c r="AD1973" i="4"/>
  <c r="AE1973" i="4"/>
  <c r="AF1973" i="4"/>
  <c r="C1902" i="4"/>
  <c r="C1908" i="6" s="1"/>
  <c r="E1902" i="4"/>
  <c r="AI1902" i="4" s="1"/>
  <c r="F1902" i="4"/>
  <c r="G1902" i="4"/>
  <c r="H1902" i="4"/>
  <c r="I1902" i="4"/>
  <c r="J1902" i="4"/>
  <c r="K1902" i="4"/>
  <c r="L1902" i="4"/>
  <c r="M1902" i="4"/>
  <c r="N1902" i="4"/>
  <c r="O1902" i="4"/>
  <c r="P1902" i="4"/>
  <c r="Q1902" i="4"/>
  <c r="R1902" i="4"/>
  <c r="S1902" i="4"/>
  <c r="T1902" i="4"/>
  <c r="U1902" i="4"/>
  <c r="V1902" i="4"/>
  <c r="W1902" i="4"/>
  <c r="X1902" i="4"/>
  <c r="Y1902" i="4"/>
  <c r="Z1902" i="4"/>
  <c r="AA1902" i="4"/>
  <c r="AB1902" i="4"/>
  <c r="AC1902" i="4"/>
  <c r="AD1902" i="4"/>
  <c r="AE1902" i="4"/>
  <c r="AF1902" i="4"/>
  <c r="C167" i="4"/>
  <c r="C1907" i="6" s="1"/>
  <c r="E167" i="4"/>
  <c r="AI167" i="4" s="1"/>
  <c r="F167" i="4"/>
  <c r="G167" i="4"/>
  <c r="H167" i="4"/>
  <c r="I167" i="4"/>
  <c r="J167" i="4"/>
  <c r="K167" i="4"/>
  <c r="L167" i="4"/>
  <c r="M167" i="4"/>
  <c r="N167" i="4"/>
  <c r="O167" i="4"/>
  <c r="P167" i="4"/>
  <c r="Q167" i="4"/>
  <c r="R167" i="4"/>
  <c r="S167" i="4"/>
  <c r="T167" i="4"/>
  <c r="U167" i="4"/>
  <c r="V167" i="4"/>
  <c r="W167" i="4"/>
  <c r="X167" i="4"/>
  <c r="Y167" i="4"/>
  <c r="Z167" i="4"/>
  <c r="AA167" i="4"/>
  <c r="AB167" i="4"/>
  <c r="AC167" i="4"/>
  <c r="AD167" i="4"/>
  <c r="AE167" i="4"/>
  <c r="AF167" i="4"/>
  <c r="C234" i="4"/>
  <c r="C1575" i="6" s="1"/>
  <c r="E234" i="4"/>
  <c r="AI234" i="4" s="1"/>
  <c r="F234" i="4"/>
  <c r="G234" i="4"/>
  <c r="H234" i="4"/>
  <c r="I234" i="4"/>
  <c r="J234" i="4"/>
  <c r="K234" i="4"/>
  <c r="L234" i="4"/>
  <c r="M234" i="4"/>
  <c r="N234" i="4"/>
  <c r="O234" i="4"/>
  <c r="P234" i="4"/>
  <c r="Q234" i="4"/>
  <c r="R234" i="4"/>
  <c r="S234" i="4"/>
  <c r="T234" i="4"/>
  <c r="U234" i="4"/>
  <c r="V234" i="4"/>
  <c r="W234" i="4"/>
  <c r="X234" i="4"/>
  <c r="Y234" i="4"/>
  <c r="Z234" i="4"/>
  <c r="AA234" i="4"/>
  <c r="AB234" i="4"/>
  <c r="AC234" i="4"/>
  <c r="AD234" i="4"/>
  <c r="AE234" i="4"/>
  <c r="AF234" i="4"/>
  <c r="E672" i="4"/>
  <c r="AI672" i="4" s="1"/>
  <c r="F672" i="4"/>
  <c r="G672" i="4"/>
  <c r="H672" i="4"/>
  <c r="I672" i="4"/>
  <c r="J672" i="4"/>
  <c r="K672" i="4"/>
  <c r="L672" i="4"/>
  <c r="M672" i="4"/>
  <c r="N672" i="4"/>
  <c r="O672" i="4"/>
  <c r="P672" i="4"/>
  <c r="Q672" i="4"/>
  <c r="R672" i="4"/>
  <c r="S672" i="4"/>
  <c r="T672" i="4"/>
  <c r="U672" i="4"/>
  <c r="V672" i="4"/>
  <c r="W672" i="4"/>
  <c r="X672" i="4"/>
  <c r="Y672" i="4"/>
  <c r="Z672" i="4"/>
  <c r="AA672" i="4"/>
  <c r="AB672" i="4"/>
  <c r="AC672" i="4"/>
  <c r="AD672" i="4"/>
  <c r="AE672" i="4"/>
  <c r="AF672" i="4"/>
  <c r="C1564" i="4"/>
  <c r="C2043" i="6" s="1"/>
  <c r="E1564" i="4"/>
  <c r="AI1564" i="4" s="1"/>
  <c r="F1564" i="4"/>
  <c r="G1564" i="4"/>
  <c r="H1564" i="4"/>
  <c r="I1564" i="4"/>
  <c r="J1564" i="4"/>
  <c r="K1564" i="4"/>
  <c r="L1564" i="4"/>
  <c r="M1564" i="4"/>
  <c r="N1564" i="4"/>
  <c r="O1564" i="4"/>
  <c r="P1564" i="4"/>
  <c r="Q1564" i="4"/>
  <c r="R1564" i="4"/>
  <c r="S1564" i="4"/>
  <c r="T1564" i="4"/>
  <c r="U1564" i="4"/>
  <c r="V1564" i="4"/>
  <c r="W1564" i="4"/>
  <c r="X1564" i="4"/>
  <c r="Y1564" i="4"/>
  <c r="Z1564" i="4"/>
  <c r="AA1564" i="4"/>
  <c r="AB1564" i="4"/>
  <c r="AC1564" i="4"/>
  <c r="AD1564" i="4"/>
  <c r="AE1564" i="4"/>
  <c r="AF1564" i="4"/>
  <c r="C1686" i="4"/>
  <c r="C1228" i="6" s="1"/>
  <c r="E1686" i="4"/>
  <c r="AI1686" i="4" s="1"/>
  <c r="F1686" i="4"/>
  <c r="G1686" i="4"/>
  <c r="H1686" i="4"/>
  <c r="I1686" i="4"/>
  <c r="J1686" i="4"/>
  <c r="K1686" i="4"/>
  <c r="L1686" i="4"/>
  <c r="M1686" i="4"/>
  <c r="N1686" i="4"/>
  <c r="O1686" i="4"/>
  <c r="P1686" i="4"/>
  <c r="Q1686" i="4"/>
  <c r="R1686" i="4"/>
  <c r="S1686" i="4"/>
  <c r="T1686" i="4"/>
  <c r="U1686" i="4"/>
  <c r="V1686" i="4"/>
  <c r="W1686" i="4"/>
  <c r="X1686" i="4"/>
  <c r="Y1686" i="4"/>
  <c r="Z1686" i="4"/>
  <c r="AA1686" i="4"/>
  <c r="AB1686" i="4"/>
  <c r="AC1686" i="4"/>
  <c r="AD1686" i="4"/>
  <c r="AE1686" i="4"/>
  <c r="AF1686" i="4"/>
  <c r="E828" i="4"/>
  <c r="AI828" i="4" s="1"/>
  <c r="F828" i="4"/>
  <c r="G828" i="4"/>
  <c r="H828" i="4"/>
  <c r="I828" i="4"/>
  <c r="J828" i="4"/>
  <c r="K828" i="4"/>
  <c r="L828" i="4"/>
  <c r="M828" i="4"/>
  <c r="N828" i="4"/>
  <c r="O828" i="4"/>
  <c r="P828" i="4"/>
  <c r="Q828" i="4"/>
  <c r="R828" i="4"/>
  <c r="S828" i="4"/>
  <c r="T828" i="4"/>
  <c r="U828" i="4"/>
  <c r="V828" i="4"/>
  <c r="W828" i="4"/>
  <c r="X828" i="4"/>
  <c r="Y828" i="4"/>
  <c r="Z828" i="4"/>
  <c r="AA828" i="4"/>
  <c r="AB828" i="4"/>
  <c r="AC828" i="4"/>
  <c r="AD828" i="4"/>
  <c r="AE828" i="4"/>
  <c r="AF828" i="4"/>
  <c r="C1593" i="4"/>
  <c r="C1215" i="6" s="1"/>
  <c r="E1593" i="4"/>
  <c r="AI1593" i="4" s="1"/>
  <c r="F1593" i="4"/>
  <c r="G1593" i="4"/>
  <c r="H1593" i="4"/>
  <c r="I1593" i="4"/>
  <c r="J1593" i="4"/>
  <c r="K1593" i="4"/>
  <c r="L1593" i="4"/>
  <c r="M1593" i="4"/>
  <c r="N1593" i="4"/>
  <c r="O1593" i="4"/>
  <c r="P1593" i="4"/>
  <c r="Q1593" i="4"/>
  <c r="R1593" i="4"/>
  <c r="S1593" i="4"/>
  <c r="T1593" i="4"/>
  <c r="U1593" i="4"/>
  <c r="V1593" i="4"/>
  <c r="W1593" i="4"/>
  <c r="X1593" i="4"/>
  <c r="Y1593" i="4"/>
  <c r="Z1593" i="4"/>
  <c r="AA1593" i="4"/>
  <c r="AB1593" i="4"/>
  <c r="AC1593" i="4"/>
  <c r="AD1593" i="4"/>
  <c r="AE1593" i="4"/>
  <c r="AF1593" i="4"/>
  <c r="C1594" i="4"/>
  <c r="C1766" i="6" s="1"/>
  <c r="E1594" i="4"/>
  <c r="AI1594" i="4" s="1"/>
  <c r="F1594" i="4"/>
  <c r="G1594" i="4"/>
  <c r="H1594" i="4"/>
  <c r="I1594" i="4"/>
  <c r="J1594" i="4"/>
  <c r="K1594" i="4"/>
  <c r="L1594" i="4"/>
  <c r="M1594" i="4"/>
  <c r="N1594" i="4"/>
  <c r="O1594" i="4"/>
  <c r="P1594" i="4"/>
  <c r="Q1594" i="4"/>
  <c r="R1594" i="4"/>
  <c r="S1594" i="4"/>
  <c r="T1594" i="4"/>
  <c r="U1594" i="4"/>
  <c r="V1594" i="4"/>
  <c r="W1594" i="4"/>
  <c r="X1594" i="4"/>
  <c r="Y1594" i="4"/>
  <c r="Z1594" i="4"/>
  <c r="AA1594" i="4"/>
  <c r="AB1594" i="4"/>
  <c r="AC1594" i="4"/>
  <c r="AD1594" i="4"/>
  <c r="AE1594" i="4"/>
  <c r="AF1594" i="4"/>
  <c r="C1839" i="4"/>
  <c r="C314" i="6" s="1"/>
  <c r="E1839" i="4"/>
  <c r="AI1839" i="4" s="1"/>
  <c r="F1839" i="4"/>
  <c r="G1839" i="4"/>
  <c r="H1839" i="4"/>
  <c r="I1839" i="4"/>
  <c r="J1839" i="4"/>
  <c r="K1839" i="4"/>
  <c r="L1839" i="4"/>
  <c r="M1839" i="4"/>
  <c r="N1839" i="4"/>
  <c r="O1839" i="4"/>
  <c r="P1839" i="4"/>
  <c r="Q1839" i="4"/>
  <c r="R1839" i="4"/>
  <c r="S1839" i="4"/>
  <c r="T1839" i="4"/>
  <c r="U1839" i="4"/>
  <c r="V1839" i="4"/>
  <c r="W1839" i="4"/>
  <c r="X1839" i="4"/>
  <c r="Y1839" i="4"/>
  <c r="Z1839" i="4"/>
  <c r="AA1839" i="4"/>
  <c r="AB1839" i="4"/>
  <c r="AC1839" i="4"/>
  <c r="AD1839" i="4"/>
  <c r="AE1839" i="4"/>
  <c r="AF1839" i="4"/>
  <c r="E845" i="4"/>
  <c r="AI845" i="4" s="1"/>
  <c r="F845" i="4"/>
  <c r="G845" i="4"/>
  <c r="H845" i="4"/>
  <c r="I845" i="4"/>
  <c r="J845" i="4"/>
  <c r="K845" i="4"/>
  <c r="L845" i="4"/>
  <c r="M845" i="4"/>
  <c r="N845" i="4"/>
  <c r="O845" i="4"/>
  <c r="P845" i="4"/>
  <c r="Q845" i="4"/>
  <c r="R845" i="4"/>
  <c r="S845" i="4"/>
  <c r="T845" i="4"/>
  <c r="U845" i="4"/>
  <c r="V845" i="4"/>
  <c r="W845" i="4"/>
  <c r="X845" i="4"/>
  <c r="Y845" i="4"/>
  <c r="Z845" i="4"/>
  <c r="AA845" i="4"/>
  <c r="AB845" i="4"/>
  <c r="AC845" i="4"/>
  <c r="AD845" i="4"/>
  <c r="AE845" i="4"/>
  <c r="AF845" i="4"/>
  <c r="C1840" i="4"/>
  <c r="C976" i="6" s="1"/>
  <c r="E1840" i="4"/>
  <c r="AI1840" i="4" s="1"/>
  <c r="F1840" i="4"/>
  <c r="G1840" i="4"/>
  <c r="H1840" i="4"/>
  <c r="I1840" i="4"/>
  <c r="J1840" i="4"/>
  <c r="K1840" i="4"/>
  <c r="L1840" i="4"/>
  <c r="M1840" i="4"/>
  <c r="N1840" i="4"/>
  <c r="O1840" i="4"/>
  <c r="P1840" i="4"/>
  <c r="Q1840" i="4"/>
  <c r="R1840" i="4"/>
  <c r="S1840" i="4"/>
  <c r="T1840" i="4"/>
  <c r="U1840" i="4"/>
  <c r="V1840" i="4"/>
  <c r="W1840" i="4"/>
  <c r="X1840" i="4"/>
  <c r="Y1840" i="4"/>
  <c r="Z1840" i="4"/>
  <c r="AA1840" i="4"/>
  <c r="AB1840" i="4"/>
  <c r="AC1840" i="4"/>
  <c r="AD1840" i="4"/>
  <c r="AE1840" i="4"/>
  <c r="AF1840" i="4"/>
  <c r="C1018" i="4"/>
  <c r="C1359" i="6" s="1"/>
  <c r="E1018" i="4"/>
  <c r="AI1018" i="4" s="1"/>
  <c r="F1018" i="4"/>
  <c r="G1018" i="4"/>
  <c r="H1018" i="4"/>
  <c r="I1018" i="4"/>
  <c r="J1018" i="4"/>
  <c r="K1018" i="4"/>
  <c r="L1018" i="4"/>
  <c r="M1018" i="4"/>
  <c r="N1018" i="4"/>
  <c r="O1018" i="4"/>
  <c r="P1018" i="4"/>
  <c r="Q1018" i="4"/>
  <c r="R1018" i="4"/>
  <c r="S1018" i="4"/>
  <c r="T1018" i="4"/>
  <c r="U1018" i="4"/>
  <c r="V1018" i="4"/>
  <c r="W1018" i="4"/>
  <c r="X1018" i="4"/>
  <c r="Y1018" i="4"/>
  <c r="Z1018" i="4"/>
  <c r="AA1018" i="4"/>
  <c r="AB1018" i="4"/>
  <c r="AC1018" i="4"/>
  <c r="AD1018" i="4"/>
  <c r="AE1018" i="4"/>
  <c r="AF1018" i="4"/>
  <c r="C1019" i="4"/>
  <c r="C1802" i="6" s="1"/>
  <c r="E1019" i="4"/>
  <c r="AI1019" i="4" s="1"/>
  <c r="F1019" i="4"/>
  <c r="G1019" i="4"/>
  <c r="H1019" i="4"/>
  <c r="I1019" i="4"/>
  <c r="J1019" i="4"/>
  <c r="K1019" i="4"/>
  <c r="L1019" i="4"/>
  <c r="M1019" i="4"/>
  <c r="N1019" i="4"/>
  <c r="O1019" i="4"/>
  <c r="P1019" i="4"/>
  <c r="Q1019" i="4"/>
  <c r="R1019" i="4"/>
  <c r="S1019" i="4"/>
  <c r="T1019" i="4"/>
  <c r="U1019" i="4"/>
  <c r="V1019" i="4"/>
  <c r="W1019" i="4"/>
  <c r="X1019" i="4"/>
  <c r="Y1019" i="4"/>
  <c r="Z1019" i="4"/>
  <c r="AA1019" i="4"/>
  <c r="AB1019" i="4"/>
  <c r="AC1019" i="4"/>
  <c r="AD1019" i="4"/>
  <c r="AE1019" i="4"/>
  <c r="AF1019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I15" i="4"/>
  <c r="E1826" i="4"/>
  <c r="AI1826" i="4" s="1"/>
  <c r="F1826" i="4"/>
  <c r="G1826" i="4"/>
  <c r="H1826" i="4"/>
  <c r="I1826" i="4"/>
  <c r="J1826" i="4"/>
  <c r="K1826" i="4"/>
  <c r="L1826" i="4"/>
  <c r="M1826" i="4"/>
  <c r="N1826" i="4"/>
  <c r="O1826" i="4"/>
  <c r="P1826" i="4"/>
  <c r="Q1826" i="4"/>
  <c r="R1826" i="4"/>
  <c r="S1826" i="4"/>
  <c r="T1826" i="4"/>
  <c r="U1826" i="4"/>
  <c r="V1826" i="4"/>
  <c r="W1826" i="4"/>
  <c r="X1826" i="4"/>
  <c r="Y1826" i="4"/>
  <c r="Z1826" i="4"/>
  <c r="AA1826" i="4"/>
  <c r="AB1826" i="4"/>
  <c r="AC1826" i="4"/>
  <c r="AD1826" i="4"/>
  <c r="AE1826" i="4"/>
  <c r="AF1826" i="4"/>
  <c r="C1819" i="4"/>
  <c r="C1096" i="6" s="1"/>
  <c r="E1819" i="4"/>
  <c r="AI1819" i="4" s="1"/>
  <c r="F1819" i="4"/>
  <c r="G1819" i="4"/>
  <c r="H1819" i="4"/>
  <c r="I1819" i="4"/>
  <c r="J1819" i="4"/>
  <c r="K1819" i="4"/>
  <c r="L1819" i="4"/>
  <c r="M1819" i="4"/>
  <c r="N1819" i="4"/>
  <c r="O1819" i="4"/>
  <c r="P1819" i="4"/>
  <c r="Q1819" i="4"/>
  <c r="R1819" i="4"/>
  <c r="S1819" i="4"/>
  <c r="T1819" i="4"/>
  <c r="U1819" i="4"/>
  <c r="V1819" i="4"/>
  <c r="W1819" i="4"/>
  <c r="X1819" i="4"/>
  <c r="Y1819" i="4"/>
  <c r="Z1819" i="4"/>
  <c r="AA1819" i="4"/>
  <c r="AB1819" i="4"/>
  <c r="AC1819" i="4"/>
  <c r="AD1819" i="4"/>
  <c r="AE1819" i="4"/>
  <c r="AF1819" i="4"/>
  <c r="C1440" i="4"/>
  <c r="C1583" i="6" s="1"/>
  <c r="E1440" i="4"/>
  <c r="AI1440" i="4" s="1"/>
  <c r="F1440" i="4"/>
  <c r="G1440" i="4"/>
  <c r="H1440" i="4"/>
  <c r="I1440" i="4"/>
  <c r="J1440" i="4"/>
  <c r="K1440" i="4"/>
  <c r="L1440" i="4"/>
  <c r="M1440" i="4"/>
  <c r="N1440" i="4"/>
  <c r="O1440" i="4"/>
  <c r="P1440" i="4"/>
  <c r="Q1440" i="4"/>
  <c r="R1440" i="4"/>
  <c r="S1440" i="4"/>
  <c r="T1440" i="4"/>
  <c r="U1440" i="4"/>
  <c r="V1440" i="4"/>
  <c r="W1440" i="4"/>
  <c r="X1440" i="4"/>
  <c r="Y1440" i="4"/>
  <c r="Z1440" i="4"/>
  <c r="AA1440" i="4"/>
  <c r="AB1440" i="4"/>
  <c r="AC1440" i="4"/>
  <c r="AD1440" i="4"/>
  <c r="AE1440" i="4"/>
  <c r="AF1440" i="4"/>
  <c r="E1441" i="4"/>
  <c r="AI1441" i="4" s="1"/>
  <c r="F1441" i="4"/>
  <c r="G1441" i="4"/>
  <c r="H1441" i="4"/>
  <c r="I1441" i="4"/>
  <c r="J1441" i="4"/>
  <c r="K1441" i="4"/>
  <c r="L1441" i="4"/>
  <c r="M1441" i="4"/>
  <c r="N1441" i="4"/>
  <c r="O1441" i="4"/>
  <c r="P1441" i="4"/>
  <c r="Q1441" i="4"/>
  <c r="R1441" i="4"/>
  <c r="S1441" i="4"/>
  <c r="T1441" i="4"/>
  <c r="U1441" i="4"/>
  <c r="V1441" i="4"/>
  <c r="W1441" i="4"/>
  <c r="X1441" i="4"/>
  <c r="Y1441" i="4"/>
  <c r="Z1441" i="4"/>
  <c r="AA1441" i="4"/>
  <c r="AB1441" i="4"/>
  <c r="AC1441" i="4"/>
  <c r="AD1441" i="4"/>
  <c r="AE1441" i="4"/>
  <c r="AF1441" i="4"/>
  <c r="E373" i="4"/>
  <c r="AI373" i="4" s="1"/>
  <c r="F373" i="4"/>
  <c r="G373" i="4"/>
  <c r="H373" i="4"/>
  <c r="I373" i="4"/>
  <c r="J373" i="4"/>
  <c r="K373" i="4"/>
  <c r="L373" i="4"/>
  <c r="M373" i="4"/>
  <c r="N373" i="4"/>
  <c r="O373" i="4"/>
  <c r="P373" i="4"/>
  <c r="Q373" i="4"/>
  <c r="R373" i="4"/>
  <c r="S373" i="4"/>
  <c r="T373" i="4"/>
  <c r="U373" i="4"/>
  <c r="V373" i="4"/>
  <c r="W373" i="4"/>
  <c r="X373" i="4"/>
  <c r="Y373" i="4"/>
  <c r="Z373" i="4"/>
  <c r="AA373" i="4"/>
  <c r="AB373" i="4"/>
  <c r="AC373" i="4"/>
  <c r="AD373" i="4"/>
  <c r="AE373" i="4"/>
  <c r="AF373" i="4"/>
  <c r="C369" i="4"/>
  <c r="C936" i="6" s="1"/>
  <c r="E369" i="4"/>
  <c r="AI369" i="4" s="1"/>
  <c r="F369" i="4"/>
  <c r="G369" i="4"/>
  <c r="H369" i="4"/>
  <c r="I369" i="4"/>
  <c r="J369" i="4"/>
  <c r="K369" i="4"/>
  <c r="L369" i="4"/>
  <c r="M369" i="4"/>
  <c r="N369" i="4"/>
  <c r="O369" i="4"/>
  <c r="P369" i="4"/>
  <c r="Q369" i="4"/>
  <c r="R369" i="4"/>
  <c r="S369" i="4"/>
  <c r="T369" i="4"/>
  <c r="U369" i="4"/>
  <c r="V369" i="4"/>
  <c r="W369" i="4"/>
  <c r="X369" i="4"/>
  <c r="Y369" i="4"/>
  <c r="Z369" i="4"/>
  <c r="AA369" i="4"/>
  <c r="AB369" i="4"/>
  <c r="AC369" i="4"/>
  <c r="AD369" i="4"/>
  <c r="AE369" i="4"/>
  <c r="AF369" i="4"/>
  <c r="C1636" i="4"/>
  <c r="C56" i="6" s="1"/>
  <c r="AH1636" i="4"/>
  <c r="E1636" i="4"/>
  <c r="AI1636" i="4" s="1"/>
  <c r="F1636" i="4"/>
  <c r="G1636" i="4"/>
  <c r="H1636" i="4"/>
  <c r="I1636" i="4"/>
  <c r="J1636" i="4"/>
  <c r="K1636" i="4"/>
  <c r="L1636" i="4"/>
  <c r="M1636" i="4"/>
  <c r="N1636" i="4"/>
  <c r="O1636" i="4"/>
  <c r="P1636" i="4"/>
  <c r="Q1636" i="4"/>
  <c r="R1636" i="4"/>
  <c r="S1636" i="4"/>
  <c r="T1636" i="4"/>
  <c r="U1636" i="4"/>
  <c r="V1636" i="4"/>
  <c r="W1636" i="4"/>
  <c r="X1636" i="4"/>
  <c r="Y1636" i="4"/>
  <c r="Z1636" i="4"/>
  <c r="AA1636" i="4"/>
  <c r="AB1636" i="4"/>
  <c r="AC1636" i="4"/>
  <c r="AD1636" i="4"/>
  <c r="AE1636" i="4"/>
  <c r="AF1636" i="4"/>
  <c r="C881" i="4"/>
  <c r="C1669" i="6" s="1"/>
  <c r="E881" i="4"/>
  <c r="AI881" i="4" s="1"/>
  <c r="F881" i="4"/>
  <c r="G881" i="4"/>
  <c r="H881" i="4"/>
  <c r="I881" i="4"/>
  <c r="J881" i="4"/>
  <c r="K881" i="4"/>
  <c r="L881" i="4"/>
  <c r="M881" i="4"/>
  <c r="N881" i="4"/>
  <c r="O881" i="4"/>
  <c r="P881" i="4"/>
  <c r="Q881" i="4"/>
  <c r="R881" i="4"/>
  <c r="S881" i="4"/>
  <c r="T881" i="4"/>
  <c r="U881" i="4"/>
  <c r="V881" i="4"/>
  <c r="W881" i="4"/>
  <c r="X881" i="4"/>
  <c r="Y881" i="4"/>
  <c r="Z881" i="4"/>
  <c r="AA881" i="4"/>
  <c r="AB881" i="4"/>
  <c r="AC881" i="4"/>
  <c r="AD881" i="4"/>
  <c r="AE881" i="4"/>
  <c r="AF881" i="4"/>
  <c r="E879" i="4"/>
  <c r="AI879" i="4" s="1"/>
  <c r="F879" i="4"/>
  <c r="G879" i="4"/>
  <c r="H879" i="4"/>
  <c r="I879" i="4"/>
  <c r="J879" i="4"/>
  <c r="K879" i="4"/>
  <c r="L879" i="4"/>
  <c r="M879" i="4"/>
  <c r="N879" i="4"/>
  <c r="O879" i="4"/>
  <c r="P879" i="4"/>
  <c r="Q879" i="4"/>
  <c r="R879" i="4"/>
  <c r="S879" i="4"/>
  <c r="T879" i="4"/>
  <c r="U879" i="4"/>
  <c r="V879" i="4"/>
  <c r="W879" i="4"/>
  <c r="X879" i="4"/>
  <c r="Y879" i="4"/>
  <c r="Z879" i="4"/>
  <c r="AA879" i="4"/>
  <c r="AB879" i="4"/>
  <c r="AC879" i="4"/>
  <c r="AD879" i="4"/>
  <c r="AE879" i="4"/>
  <c r="AF879" i="4"/>
  <c r="C1955" i="4"/>
  <c r="C1868" i="6" s="1"/>
  <c r="E1955" i="4"/>
  <c r="AI1955" i="4" s="1"/>
  <c r="F1955" i="4"/>
  <c r="G1955" i="4"/>
  <c r="H1955" i="4"/>
  <c r="I1955" i="4"/>
  <c r="J1955" i="4"/>
  <c r="K1955" i="4"/>
  <c r="L1955" i="4"/>
  <c r="M1955" i="4"/>
  <c r="N1955" i="4"/>
  <c r="O1955" i="4"/>
  <c r="P1955" i="4"/>
  <c r="Q1955" i="4"/>
  <c r="R1955" i="4"/>
  <c r="S1955" i="4"/>
  <c r="T1955" i="4"/>
  <c r="U1955" i="4"/>
  <c r="V1955" i="4"/>
  <c r="W1955" i="4"/>
  <c r="X1955" i="4"/>
  <c r="Y1955" i="4"/>
  <c r="Z1955" i="4"/>
  <c r="AA1955" i="4"/>
  <c r="AB1955" i="4"/>
  <c r="AC1955" i="4"/>
  <c r="AD1955" i="4"/>
  <c r="AE1955" i="4"/>
  <c r="AF1955" i="4"/>
  <c r="C1989" i="4"/>
  <c r="C2014" i="6" s="1"/>
  <c r="E1989" i="4"/>
  <c r="AI1989" i="4" s="1"/>
  <c r="F1989" i="4"/>
  <c r="G1989" i="4"/>
  <c r="H1989" i="4"/>
  <c r="I1989" i="4"/>
  <c r="J1989" i="4"/>
  <c r="K1989" i="4"/>
  <c r="L1989" i="4"/>
  <c r="M1989" i="4"/>
  <c r="N1989" i="4"/>
  <c r="O1989" i="4"/>
  <c r="P1989" i="4"/>
  <c r="Q1989" i="4"/>
  <c r="R1989" i="4"/>
  <c r="S1989" i="4"/>
  <c r="T1989" i="4"/>
  <c r="U1989" i="4"/>
  <c r="V1989" i="4"/>
  <c r="W1989" i="4"/>
  <c r="X1989" i="4"/>
  <c r="Y1989" i="4"/>
  <c r="Z1989" i="4"/>
  <c r="AA1989" i="4"/>
  <c r="AB1989" i="4"/>
  <c r="AC1989" i="4"/>
  <c r="AD1989" i="4"/>
  <c r="AE1989" i="4"/>
  <c r="AF1989" i="4"/>
  <c r="C805" i="4"/>
  <c r="C1621" i="6" s="1"/>
  <c r="E805" i="4"/>
  <c r="AI805" i="4" s="1"/>
  <c r="F805" i="4"/>
  <c r="G805" i="4"/>
  <c r="H805" i="4"/>
  <c r="I805" i="4"/>
  <c r="J805" i="4"/>
  <c r="K805" i="4"/>
  <c r="L805" i="4"/>
  <c r="M805" i="4"/>
  <c r="N805" i="4"/>
  <c r="O805" i="4"/>
  <c r="P805" i="4"/>
  <c r="Q805" i="4"/>
  <c r="R805" i="4"/>
  <c r="S805" i="4"/>
  <c r="T805" i="4"/>
  <c r="U805" i="4"/>
  <c r="V805" i="4"/>
  <c r="W805" i="4"/>
  <c r="X805" i="4"/>
  <c r="Y805" i="4"/>
  <c r="Z805" i="4"/>
  <c r="AA805" i="4"/>
  <c r="AB805" i="4"/>
  <c r="AC805" i="4"/>
  <c r="AD805" i="4"/>
  <c r="AE805" i="4"/>
  <c r="AF805" i="4"/>
  <c r="E402" i="4"/>
  <c r="F402" i="4"/>
  <c r="G402" i="4"/>
  <c r="H402" i="4"/>
  <c r="I402" i="4"/>
  <c r="J402" i="4"/>
  <c r="K402" i="4"/>
  <c r="L402" i="4"/>
  <c r="M402" i="4"/>
  <c r="N402" i="4"/>
  <c r="O402" i="4"/>
  <c r="P402" i="4"/>
  <c r="Q402" i="4"/>
  <c r="R402" i="4"/>
  <c r="S402" i="4"/>
  <c r="T402" i="4"/>
  <c r="U402" i="4"/>
  <c r="V402" i="4"/>
  <c r="W402" i="4"/>
  <c r="X402" i="4"/>
  <c r="Y402" i="4"/>
  <c r="Z402" i="4"/>
  <c r="AA402" i="4"/>
  <c r="AB402" i="4"/>
  <c r="AC402" i="4"/>
  <c r="AD402" i="4"/>
  <c r="AE402" i="4"/>
  <c r="AF402" i="4"/>
  <c r="AI402" i="4"/>
  <c r="C748" i="4"/>
  <c r="C1004" i="6" s="1"/>
  <c r="E748" i="4"/>
  <c r="AI748" i="4" s="1"/>
  <c r="F748" i="4"/>
  <c r="G748" i="4"/>
  <c r="H748" i="4"/>
  <c r="I748" i="4"/>
  <c r="J748" i="4"/>
  <c r="K748" i="4"/>
  <c r="L748" i="4"/>
  <c r="M748" i="4"/>
  <c r="N748" i="4"/>
  <c r="O748" i="4"/>
  <c r="P748" i="4"/>
  <c r="Q748" i="4"/>
  <c r="R748" i="4"/>
  <c r="S748" i="4"/>
  <c r="T748" i="4"/>
  <c r="U748" i="4"/>
  <c r="V748" i="4"/>
  <c r="W748" i="4"/>
  <c r="X748" i="4"/>
  <c r="Y748" i="4"/>
  <c r="Z748" i="4"/>
  <c r="AA748" i="4"/>
  <c r="AB748" i="4"/>
  <c r="AC748" i="4"/>
  <c r="AD748" i="4"/>
  <c r="AE748" i="4"/>
  <c r="AF748" i="4"/>
  <c r="C1043" i="4"/>
  <c r="C1378" i="6" s="1"/>
  <c r="E1043" i="4"/>
  <c r="AI1043" i="4" s="1"/>
  <c r="F1043" i="4"/>
  <c r="G1043" i="4"/>
  <c r="H1043" i="4"/>
  <c r="I1043" i="4"/>
  <c r="J1043" i="4"/>
  <c r="K1043" i="4"/>
  <c r="L1043" i="4"/>
  <c r="M1043" i="4"/>
  <c r="N1043" i="4"/>
  <c r="O1043" i="4"/>
  <c r="P1043" i="4"/>
  <c r="Q1043" i="4"/>
  <c r="R1043" i="4"/>
  <c r="S1043" i="4"/>
  <c r="T1043" i="4"/>
  <c r="U1043" i="4"/>
  <c r="V1043" i="4"/>
  <c r="W1043" i="4"/>
  <c r="X1043" i="4"/>
  <c r="Y1043" i="4"/>
  <c r="Z1043" i="4"/>
  <c r="AA1043" i="4"/>
  <c r="AB1043" i="4"/>
  <c r="AC1043" i="4"/>
  <c r="AD1043" i="4"/>
  <c r="AE1043" i="4"/>
  <c r="AF1043" i="4"/>
  <c r="C358" i="4"/>
  <c r="C796" i="6" s="1"/>
  <c r="E358" i="4"/>
  <c r="AI358" i="4" s="1"/>
  <c r="F358" i="4"/>
  <c r="G358" i="4"/>
  <c r="H358" i="4"/>
  <c r="I358" i="4"/>
  <c r="J358" i="4"/>
  <c r="K358" i="4"/>
  <c r="L358" i="4"/>
  <c r="M358" i="4"/>
  <c r="N358" i="4"/>
  <c r="O358" i="4"/>
  <c r="P358" i="4"/>
  <c r="Q358" i="4"/>
  <c r="R358" i="4"/>
  <c r="S358" i="4"/>
  <c r="T358" i="4"/>
  <c r="U358" i="4"/>
  <c r="V358" i="4"/>
  <c r="W358" i="4"/>
  <c r="X358" i="4"/>
  <c r="Y358" i="4"/>
  <c r="Z358" i="4"/>
  <c r="AA358" i="4"/>
  <c r="AB358" i="4"/>
  <c r="AC358" i="4"/>
  <c r="AD358" i="4"/>
  <c r="AE358" i="4"/>
  <c r="AF358" i="4"/>
  <c r="C388" i="4"/>
  <c r="C149" i="6" s="1"/>
  <c r="E388" i="4"/>
  <c r="AI388" i="4" s="1"/>
  <c r="F388" i="4"/>
  <c r="G388" i="4"/>
  <c r="H388" i="4"/>
  <c r="I388" i="4"/>
  <c r="J388" i="4"/>
  <c r="K388" i="4"/>
  <c r="L388" i="4"/>
  <c r="M388" i="4"/>
  <c r="N388" i="4"/>
  <c r="O388" i="4"/>
  <c r="P388" i="4"/>
  <c r="Q388" i="4"/>
  <c r="R388" i="4"/>
  <c r="S388" i="4"/>
  <c r="T388" i="4"/>
  <c r="U388" i="4"/>
  <c r="V388" i="4"/>
  <c r="W388" i="4"/>
  <c r="X388" i="4"/>
  <c r="Y388" i="4"/>
  <c r="Z388" i="4"/>
  <c r="AA388" i="4"/>
  <c r="AB388" i="4"/>
  <c r="AC388" i="4"/>
  <c r="AD388" i="4"/>
  <c r="AE388" i="4"/>
  <c r="AF388" i="4"/>
  <c r="C291" i="4"/>
  <c r="C1300" i="6" s="1"/>
  <c r="E291" i="4"/>
  <c r="AI291" i="4" s="1"/>
  <c r="F291" i="4"/>
  <c r="G291" i="4"/>
  <c r="H291" i="4"/>
  <c r="I291" i="4"/>
  <c r="J291" i="4"/>
  <c r="K291" i="4"/>
  <c r="L291" i="4"/>
  <c r="M291" i="4"/>
  <c r="N291" i="4"/>
  <c r="O291" i="4"/>
  <c r="P291" i="4"/>
  <c r="Q291" i="4"/>
  <c r="R291" i="4"/>
  <c r="S291" i="4"/>
  <c r="T291" i="4"/>
  <c r="U291" i="4"/>
  <c r="V291" i="4"/>
  <c r="W291" i="4"/>
  <c r="X291" i="4"/>
  <c r="Y291" i="4"/>
  <c r="Z291" i="4"/>
  <c r="AA291" i="4"/>
  <c r="AB291" i="4"/>
  <c r="AC291" i="4"/>
  <c r="AD291" i="4"/>
  <c r="AE291" i="4"/>
  <c r="AF291" i="4"/>
  <c r="C10" i="4"/>
  <c r="C1964" i="6" s="1"/>
  <c r="E10" i="4"/>
  <c r="AI10" i="4" s="1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C14" i="4"/>
  <c r="C877" i="6" s="1"/>
  <c r="E14" i="4"/>
  <c r="AI14" i="4" s="1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E1036" i="4"/>
  <c r="AI1036" i="4" s="1"/>
  <c r="F1036" i="4"/>
  <c r="G1036" i="4"/>
  <c r="H1036" i="4"/>
  <c r="I1036" i="4"/>
  <c r="J1036" i="4"/>
  <c r="K1036" i="4"/>
  <c r="L1036" i="4"/>
  <c r="M1036" i="4"/>
  <c r="N1036" i="4"/>
  <c r="O1036" i="4"/>
  <c r="P1036" i="4"/>
  <c r="Q1036" i="4"/>
  <c r="R1036" i="4"/>
  <c r="S1036" i="4"/>
  <c r="T1036" i="4"/>
  <c r="U1036" i="4"/>
  <c r="V1036" i="4"/>
  <c r="W1036" i="4"/>
  <c r="X1036" i="4"/>
  <c r="Y1036" i="4"/>
  <c r="Z1036" i="4"/>
  <c r="AA1036" i="4"/>
  <c r="AB1036" i="4"/>
  <c r="AC1036" i="4"/>
  <c r="AD1036" i="4"/>
  <c r="AE1036" i="4"/>
  <c r="AF1036" i="4"/>
  <c r="C1037" i="4"/>
  <c r="C2000" i="6" s="1"/>
  <c r="E1037" i="4"/>
  <c r="AI1037" i="4" s="1"/>
  <c r="F1037" i="4"/>
  <c r="G1037" i="4"/>
  <c r="H1037" i="4"/>
  <c r="I1037" i="4"/>
  <c r="J1037" i="4"/>
  <c r="K1037" i="4"/>
  <c r="L1037" i="4"/>
  <c r="M1037" i="4"/>
  <c r="N1037" i="4"/>
  <c r="O1037" i="4"/>
  <c r="P1037" i="4"/>
  <c r="Q1037" i="4"/>
  <c r="R1037" i="4"/>
  <c r="S1037" i="4"/>
  <c r="T1037" i="4"/>
  <c r="U1037" i="4"/>
  <c r="V1037" i="4"/>
  <c r="W1037" i="4"/>
  <c r="X1037" i="4"/>
  <c r="Y1037" i="4"/>
  <c r="Z1037" i="4"/>
  <c r="AA1037" i="4"/>
  <c r="AB1037" i="4"/>
  <c r="AC1037" i="4"/>
  <c r="AD1037" i="4"/>
  <c r="AE1037" i="4"/>
  <c r="AF1037" i="4"/>
  <c r="C1094" i="4"/>
  <c r="C1397" i="6" s="1"/>
  <c r="E1094" i="4"/>
  <c r="AI1094" i="4" s="1"/>
  <c r="F1094" i="4"/>
  <c r="G1094" i="4"/>
  <c r="H1094" i="4"/>
  <c r="I1094" i="4"/>
  <c r="J1094" i="4"/>
  <c r="K1094" i="4"/>
  <c r="L1094" i="4"/>
  <c r="M1094" i="4"/>
  <c r="N1094" i="4"/>
  <c r="O1094" i="4"/>
  <c r="P1094" i="4"/>
  <c r="Q1094" i="4"/>
  <c r="R1094" i="4"/>
  <c r="S1094" i="4"/>
  <c r="T1094" i="4"/>
  <c r="U1094" i="4"/>
  <c r="V1094" i="4"/>
  <c r="W1094" i="4"/>
  <c r="X1094" i="4"/>
  <c r="Y1094" i="4"/>
  <c r="Z1094" i="4"/>
  <c r="AA1094" i="4"/>
  <c r="AB1094" i="4"/>
  <c r="AC1094" i="4"/>
  <c r="AD1094" i="4"/>
  <c r="AE1094" i="4"/>
  <c r="AF1094" i="4"/>
  <c r="C727" i="4"/>
  <c r="C1174" i="6" s="1"/>
  <c r="E727" i="4"/>
  <c r="AI727" i="4" s="1"/>
  <c r="F727" i="4"/>
  <c r="G727" i="4"/>
  <c r="H727" i="4"/>
  <c r="I727" i="4"/>
  <c r="J727" i="4"/>
  <c r="K727" i="4"/>
  <c r="L727" i="4"/>
  <c r="M727" i="4"/>
  <c r="N727" i="4"/>
  <c r="O727" i="4"/>
  <c r="P727" i="4"/>
  <c r="Q727" i="4"/>
  <c r="R727" i="4"/>
  <c r="S727" i="4"/>
  <c r="T727" i="4"/>
  <c r="U727" i="4"/>
  <c r="V727" i="4"/>
  <c r="W727" i="4"/>
  <c r="X727" i="4"/>
  <c r="Y727" i="4"/>
  <c r="Z727" i="4"/>
  <c r="AA727" i="4"/>
  <c r="AB727" i="4"/>
  <c r="AC727" i="4"/>
  <c r="AD727" i="4"/>
  <c r="AE727" i="4"/>
  <c r="AF727" i="4"/>
  <c r="AH726" i="4"/>
  <c r="E726" i="4"/>
  <c r="AI726" i="4" s="1"/>
  <c r="F726" i="4"/>
  <c r="G726" i="4"/>
  <c r="H726" i="4"/>
  <c r="I726" i="4"/>
  <c r="J726" i="4"/>
  <c r="K726" i="4"/>
  <c r="L726" i="4"/>
  <c r="M726" i="4"/>
  <c r="N726" i="4"/>
  <c r="O726" i="4"/>
  <c r="P726" i="4"/>
  <c r="Q726" i="4"/>
  <c r="R726" i="4"/>
  <c r="S726" i="4"/>
  <c r="T726" i="4"/>
  <c r="U726" i="4"/>
  <c r="V726" i="4"/>
  <c r="W726" i="4"/>
  <c r="X726" i="4"/>
  <c r="Y726" i="4"/>
  <c r="Z726" i="4"/>
  <c r="AA726" i="4"/>
  <c r="AB726" i="4"/>
  <c r="AC726" i="4"/>
  <c r="AD726" i="4"/>
  <c r="AE726" i="4"/>
  <c r="AF726" i="4"/>
  <c r="C730" i="4"/>
  <c r="C1042" i="6" s="1"/>
  <c r="E730" i="4"/>
  <c r="AI730" i="4" s="1"/>
  <c r="F730" i="4"/>
  <c r="G730" i="4"/>
  <c r="H730" i="4"/>
  <c r="I730" i="4"/>
  <c r="J730" i="4"/>
  <c r="K730" i="4"/>
  <c r="L730" i="4"/>
  <c r="M730" i="4"/>
  <c r="N730" i="4"/>
  <c r="O730" i="4"/>
  <c r="P730" i="4"/>
  <c r="Q730" i="4"/>
  <c r="R730" i="4"/>
  <c r="S730" i="4"/>
  <c r="T730" i="4"/>
  <c r="U730" i="4"/>
  <c r="V730" i="4"/>
  <c r="W730" i="4"/>
  <c r="X730" i="4"/>
  <c r="Y730" i="4"/>
  <c r="Z730" i="4"/>
  <c r="AA730" i="4"/>
  <c r="AB730" i="4"/>
  <c r="AC730" i="4"/>
  <c r="AD730" i="4"/>
  <c r="AE730" i="4"/>
  <c r="AF730" i="4"/>
  <c r="C725" i="4"/>
  <c r="C1285" i="6" s="1"/>
  <c r="E725" i="4"/>
  <c r="AI725" i="4" s="1"/>
  <c r="F725" i="4"/>
  <c r="G725" i="4"/>
  <c r="H725" i="4"/>
  <c r="I725" i="4"/>
  <c r="J725" i="4"/>
  <c r="K725" i="4"/>
  <c r="L725" i="4"/>
  <c r="M725" i="4"/>
  <c r="N725" i="4"/>
  <c r="O725" i="4"/>
  <c r="P725" i="4"/>
  <c r="Q725" i="4"/>
  <c r="R725" i="4"/>
  <c r="S725" i="4"/>
  <c r="T725" i="4"/>
  <c r="U725" i="4"/>
  <c r="V725" i="4"/>
  <c r="W725" i="4"/>
  <c r="X725" i="4"/>
  <c r="Y725" i="4"/>
  <c r="Z725" i="4"/>
  <c r="AA725" i="4"/>
  <c r="AB725" i="4"/>
  <c r="AC725" i="4"/>
  <c r="AD725" i="4"/>
  <c r="AE725" i="4"/>
  <c r="AF725" i="4"/>
  <c r="C256" i="4"/>
  <c r="C1106" i="6" s="1"/>
  <c r="E256" i="4"/>
  <c r="AI256" i="4" s="1"/>
  <c r="F256" i="4"/>
  <c r="G256" i="4"/>
  <c r="H256" i="4"/>
  <c r="I256" i="4"/>
  <c r="J256" i="4"/>
  <c r="K256" i="4"/>
  <c r="L256" i="4"/>
  <c r="M256" i="4"/>
  <c r="N256" i="4"/>
  <c r="O256" i="4"/>
  <c r="P256" i="4"/>
  <c r="Q256" i="4"/>
  <c r="R256" i="4"/>
  <c r="S256" i="4"/>
  <c r="T256" i="4"/>
  <c r="U256" i="4"/>
  <c r="V256" i="4"/>
  <c r="W256" i="4"/>
  <c r="X256" i="4"/>
  <c r="Y256" i="4"/>
  <c r="Z256" i="4"/>
  <c r="AA256" i="4"/>
  <c r="AB256" i="4"/>
  <c r="AC256" i="4"/>
  <c r="AD256" i="4"/>
  <c r="AE256" i="4"/>
  <c r="AF256" i="4"/>
  <c r="C255" i="4"/>
  <c r="C111" i="6" s="1"/>
  <c r="E255" i="4"/>
  <c r="F255" i="4"/>
  <c r="G255" i="4"/>
  <c r="H255" i="4"/>
  <c r="I255" i="4"/>
  <c r="J255" i="4"/>
  <c r="K255" i="4"/>
  <c r="L255" i="4"/>
  <c r="M255" i="4"/>
  <c r="N255" i="4"/>
  <c r="O255" i="4"/>
  <c r="P255" i="4"/>
  <c r="Q255" i="4"/>
  <c r="R255" i="4"/>
  <c r="S255" i="4"/>
  <c r="T255" i="4"/>
  <c r="U255" i="4"/>
  <c r="V255" i="4"/>
  <c r="W255" i="4"/>
  <c r="X255" i="4"/>
  <c r="Y255" i="4"/>
  <c r="Z255" i="4"/>
  <c r="AA255" i="4"/>
  <c r="AB255" i="4"/>
  <c r="AC255" i="4"/>
  <c r="AD255" i="4"/>
  <c r="AE255" i="4"/>
  <c r="AF255" i="4"/>
  <c r="AI255" i="4"/>
  <c r="C816" i="4"/>
  <c r="C779" i="6" s="1"/>
  <c r="E816" i="4"/>
  <c r="AI816" i="4" s="1"/>
  <c r="F816" i="4"/>
  <c r="G816" i="4"/>
  <c r="H816" i="4"/>
  <c r="I816" i="4"/>
  <c r="J816" i="4"/>
  <c r="K816" i="4"/>
  <c r="L816" i="4"/>
  <c r="M816" i="4"/>
  <c r="N816" i="4"/>
  <c r="O816" i="4"/>
  <c r="P816" i="4"/>
  <c r="Q816" i="4"/>
  <c r="R816" i="4"/>
  <c r="S816" i="4"/>
  <c r="T816" i="4"/>
  <c r="U816" i="4"/>
  <c r="V816" i="4"/>
  <c r="W816" i="4"/>
  <c r="X816" i="4"/>
  <c r="Y816" i="4"/>
  <c r="Z816" i="4"/>
  <c r="AA816" i="4"/>
  <c r="AB816" i="4"/>
  <c r="AC816" i="4"/>
  <c r="AD816" i="4"/>
  <c r="AE816" i="4"/>
  <c r="AF816" i="4"/>
  <c r="C498" i="4"/>
  <c r="C2039" i="6" s="1"/>
  <c r="E498" i="4"/>
  <c r="AI498" i="4" s="1"/>
  <c r="F498" i="4"/>
  <c r="G498" i="4"/>
  <c r="H498" i="4"/>
  <c r="I498" i="4"/>
  <c r="J498" i="4"/>
  <c r="K498" i="4"/>
  <c r="L498" i="4"/>
  <c r="M498" i="4"/>
  <c r="N498" i="4"/>
  <c r="O498" i="4"/>
  <c r="P498" i="4"/>
  <c r="Q498" i="4"/>
  <c r="R498" i="4"/>
  <c r="S498" i="4"/>
  <c r="T498" i="4"/>
  <c r="U498" i="4"/>
  <c r="V498" i="4"/>
  <c r="W498" i="4"/>
  <c r="X498" i="4"/>
  <c r="Y498" i="4"/>
  <c r="Z498" i="4"/>
  <c r="AA498" i="4"/>
  <c r="AB498" i="4"/>
  <c r="AC498" i="4"/>
  <c r="AD498" i="4"/>
  <c r="AE498" i="4"/>
  <c r="AF498" i="4"/>
  <c r="E817" i="4"/>
  <c r="AI817" i="4" s="1"/>
  <c r="F817" i="4"/>
  <c r="G817" i="4"/>
  <c r="H817" i="4"/>
  <c r="I817" i="4"/>
  <c r="J817" i="4"/>
  <c r="K817" i="4"/>
  <c r="L817" i="4"/>
  <c r="M817" i="4"/>
  <c r="N817" i="4"/>
  <c r="O817" i="4"/>
  <c r="P817" i="4"/>
  <c r="Q817" i="4"/>
  <c r="R817" i="4"/>
  <c r="S817" i="4"/>
  <c r="T817" i="4"/>
  <c r="U817" i="4"/>
  <c r="V817" i="4"/>
  <c r="W817" i="4"/>
  <c r="X817" i="4"/>
  <c r="Y817" i="4"/>
  <c r="Z817" i="4"/>
  <c r="AA817" i="4"/>
  <c r="AB817" i="4"/>
  <c r="AC817" i="4"/>
  <c r="AD817" i="4"/>
  <c r="AE817" i="4"/>
  <c r="AF817" i="4"/>
  <c r="E1487" i="4"/>
  <c r="AI1487" i="4" s="1"/>
  <c r="F1487" i="4"/>
  <c r="G1487" i="4"/>
  <c r="H1487" i="4"/>
  <c r="I1487" i="4"/>
  <c r="J1487" i="4"/>
  <c r="K1487" i="4"/>
  <c r="L1487" i="4"/>
  <c r="M1487" i="4"/>
  <c r="N1487" i="4"/>
  <c r="O1487" i="4"/>
  <c r="P1487" i="4"/>
  <c r="Q1487" i="4"/>
  <c r="R1487" i="4"/>
  <c r="S1487" i="4"/>
  <c r="T1487" i="4"/>
  <c r="U1487" i="4"/>
  <c r="V1487" i="4"/>
  <c r="W1487" i="4"/>
  <c r="X1487" i="4"/>
  <c r="Y1487" i="4"/>
  <c r="Z1487" i="4"/>
  <c r="AA1487" i="4"/>
  <c r="AB1487" i="4"/>
  <c r="AC1487" i="4"/>
  <c r="AD1487" i="4"/>
  <c r="AE1487" i="4"/>
  <c r="AF1487" i="4"/>
  <c r="C1378" i="4"/>
  <c r="C458" i="6" s="1"/>
  <c r="E1378" i="4"/>
  <c r="AI1378" i="4" s="1"/>
  <c r="F1378" i="4"/>
  <c r="G1378" i="4"/>
  <c r="H1378" i="4"/>
  <c r="I1378" i="4"/>
  <c r="J1378" i="4"/>
  <c r="K1378" i="4"/>
  <c r="L1378" i="4"/>
  <c r="M1378" i="4"/>
  <c r="N1378" i="4"/>
  <c r="O1378" i="4"/>
  <c r="P1378" i="4"/>
  <c r="Q1378" i="4"/>
  <c r="R1378" i="4"/>
  <c r="S1378" i="4"/>
  <c r="T1378" i="4"/>
  <c r="U1378" i="4"/>
  <c r="V1378" i="4"/>
  <c r="W1378" i="4"/>
  <c r="X1378" i="4"/>
  <c r="Y1378" i="4"/>
  <c r="Z1378" i="4"/>
  <c r="AA1378" i="4"/>
  <c r="AB1378" i="4"/>
  <c r="AC1378" i="4"/>
  <c r="AD1378" i="4"/>
  <c r="AE1378" i="4"/>
  <c r="AF1378" i="4"/>
  <c r="AH1378" i="4"/>
  <c r="C353" i="4"/>
  <c r="C2038" i="6" s="1"/>
  <c r="E353" i="4"/>
  <c r="AI353" i="4" s="1"/>
  <c r="F353" i="4"/>
  <c r="G353" i="4"/>
  <c r="H353" i="4"/>
  <c r="I353" i="4"/>
  <c r="J353" i="4"/>
  <c r="K353" i="4"/>
  <c r="L353" i="4"/>
  <c r="M353" i="4"/>
  <c r="N353" i="4"/>
  <c r="O353" i="4"/>
  <c r="P353" i="4"/>
  <c r="Q353" i="4"/>
  <c r="R353" i="4"/>
  <c r="S353" i="4"/>
  <c r="T353" i="4"/>
  <c r="U353" i="4"/>
  <c r="V353" i="4"/>
  <c r="W353" i="4"/>
  <c r="X353" i="4"/>
  <c r="Y353" i="4"/>
  <c r="Z353" i="4"/>
  <c r="AA353" i="4"/>
  <c r="AB353" i="4"/>
  <c r="AC353" i="4"/>
  <c r="AD353" i="4"/>
  <c r="AE353" i="4"/>
  <c r="AF353" i="4"/>
  <c r="AH855" i="4"/>
  <c r="E855" i="4"/>
  <c r="AI855" i="4" s="1"/>
  <c r="F855" i="4"/>
  <c r="G855" i="4"/>
  <c r="H855" i="4"/>
  <c r="I855" i="4"/>
  <c r="J855" i="4"/>
  <c r="K855" i="4"/>
  <c r="L855" i="4"/>
  <c r="M855" i="4"/>
  <c r="N855" i="4"/>
  <c r="O855" i="4"/>
  <c r="P855" i="4"/>
  <c r="Q855" i="4"/>
  <c r="R855" i="4"/>
  <c r="S855" i="4"/>
  <c r="T855" i="4"/>
  <c r="U855" i="4"/>
  <c r="V855" i="4"/>
  <c r="W855" i="4"/>
  <c r="X855" i="4"/>
  <c r="Y855" i="4"/>
  <c r="Z855" i="4"/>
  <c r="AA855" i="4"/>
  <c r="AB855" i="4"/>
  <c r="AC855" i="4"/>
  <c r="AD855" i="4"/>
  <c r="AE855" i="4"/>
  <c r="AF855" i="4"/>
  <c r="E614" i="4"/>
  <c r="F614" i="4"/>
  <c r="G614" i="4"/>
  <c r="H614" i="4"/>
  <c r="I614" i="4"/>
  <c r="J614" i="4"/>
  <c r="K614" i="4"/>
  <c r="L614" i="4"/>
  <c r="M614" i="4"/>
  <c r="N614" i="4"/>
  <c r="O614" i="4"/>
  <c r="P614" i="4"/>
  <c r="Q614" i="4"/>
  <c r="R614" i="4"/>
  <c r="S614" i="4"/>
  <c r="T614" i="4"/>
  <c r="U614" i="4"/>
  <c r="V614" i="4"/>
  <c r="W614" i="4"/>
  <c r="X614" i="4"/>
  <c r="Y614" i="4"/>
  <c r="Z614" i="4"/>
  <c r="AA614" i="4"/>
  <c r="AB614" i="4"/>
  <c r="AC614" i="4"/>
  <c r="AD614" i="4"/>
  <c r="AE614" i="4"/>
  <c r="AF614" i="4"/>
  <c r="AI614" i="4"/>
  <c r="C1925" i="4"/>
  <c r="C1901" i="6" s="1"/>
  <c r="E1925" i="4"/>
  <c r="AI1925" i="4" s="1"/>
  <c r="F1925" i="4"/>
  <c r="G1925" i="4"/>
  <c r="H1925" i="4"/>
  <c r="I1925" i="4"/>
  <c r="J1925" i="4"/>
  <c r="K1925" i="4"/>
  <c r="L1925" i="4"/>
  <c r="M1925" i="4"/>
  <c r="N1925" i="4"/>
  <c r="O1925" i="4"/>
  <c r="P1925" i="4"/>
  <c r="Q1925" i="4"/>
  <c r="R1925" i="4"/>
  <c r="S1925" i="4"/>
  <c r="T1925" i="4"/>
  <c r="U1925" i="4"/>
  <c r="V1925" i="4"/>
  <c r="W1925" i="4"/>
  <c r="X1925" i="4"/>
  <c r="Y1925" i="4"/>
  <c r="Z1925" i="4"/>
  <c r="AA1925" i="4"/>
  <c r="AB1925" i="4"/>
  <c r="AC1925" i="4"/>
  <c r="AD1925" i="4"/>
  <c r="AE1925" i="4"/>
  <c r="AF1925" i="4"/>
  <c r="C357" i="4"/>
  <c r="C1093" i="6" s="1"/>
  <c r="E357" i="4"/>
  <c r="AI357" i="4" s="1"/>
  <c r="F357" i="4"/>
  <c r="G357" i="4"/>
  <c r="H357" i="4"/>
  <c r="I357" i="4"/>
  <c r="J357" i="4"/>
  <c r="K357" i="4"/>
  <c r="L357" i="4"/>
  <c r="M357" i="4"/>
  <c r="N357" i="4"/>
  <c r="O357" i="4"/>
  <c r="P357" i="4"/>
  <c r="Q357" i="4"/>
  <c r="R357" i="4"/>
  <c r="S357" i="4"/>
  <c r="T357" i="4"/>
  <c r="U357" i="4"/>
  <c r="V357" i="4"/>
  <c r="W357" i="4"/>
  <c r="X357" i="4"/>
  <c r="Y357" i="4"/>
  <c r="Z357" i="4"/>
  <c r="AA357" i="4"/>
  <c r="AB357" i="4"/>
  <c r="AC357" i="4"/>
  <c r="AD357" i="4"/>
  <c r="AE357" i="4"/>
  <c r="AF357" i="4"/>
  <c r="C1983" i="4"/>
  <c r="C1910" i="6" s="1"/>
  <c r="E1983" i="4"/>
  <c r="AI1983" i="4" s="1"/>
  <c r="F1983" i="4"/>
  <c r="G1983" i="4"/>
  <c r="H1983" i="4"/>
  <c r="I1983" i="4"/>
  <c r="J1983" i="4"/>
  <c r="K1983" i="4"/>
  <c r="L1983" i="4"/>
  <c r="M1983" i="4"/>
  <c r="N1983" i="4"/>
  <c r="O1983" i="4"/>
  <c r="P1983" i="4"/>
  <c r="Q1983" i="4"/>
  <c r="R1983" i="4"/>
  <c r="S1983" i="4"/>
  <c r="T1983" i="4"/>
  <c r="U1983" i="4"/>
  <c r="V1983" i="4"/>
  <c r="W1983" i="4"/>
  <c r="X1983" i="4"/>
  <c r="Y1983" i="4"/>
  <c r="Z1983" i="4"/>
  <c r="AA1983" i="4"/>
  <c r="AB1983" i="4"/>
  <c r="AC1983" i="4"/>
  <c r="AD1983" i="4"/>
  <c r="AE1983" i="4"/>
  <c r="AF1983" i="4"/>
  <c r="C1777" i="4"/>
  <c r="C1912" i="6" s="1"/>
  <c r="E1777" i="4"/>
  <c r="AI1777" i="4" s="1"/>
  <c r="F1777" i="4"/>
  <c r="G1777" i="4"/>
  <c r="H1777" i="4"/>
  <c r="I1777" i="4"/>
  <c r="J1777" i="4"/>
  <c r="K1777" i="4"/>
  <c r="L1777" i="4"/>
  <c r="M1777" i="4"/>
  <c r="N1777" i="4"/>
  <c r="O1777" i="4"/>
  <c r="P1777" i="4"/>
  <c r="Q1777" i="4"/>
  <c r="R1777" i="4"/>
  <c r="S1777" i="4"/>
  <c r="T1777" i="4"/>
  <c r="U1777" i="4"/>
  <c r="V1777" i="4"/>
  <c r="W1777" i="4"/>
  <c r="X1777" i="4"/>
  <c r="Y1777" i="4"/>
  <c r="Z1777" i="4"/>
  <c r="AA1777" i="4"/>
  <c r="AB1777" i="4"/>
  <c r="AC1777" i="4"/>
  <c r="AD1777" i="4"/>
  <c r="AE1777" i="4"/>
  <c r="AF1777" i="4"/>
  <c r="C1722" i="4"/>
  <c r="C1911" i="6" s="1"/>
  <c r="E1722" i="4"/>
  <c r="AI1722" i="4" s="1"/>
  <c r="F1722" i="4"/>
  <c r="G1722" i="4"/>
  <c r="H1722" i="4"/>
  <c r="I1722" i="4"/>
  <c r="J1722" i="4"/>
  <c r="K1722" i="4"/>
  <c r="L1722" i="4"/>
  <c r="M1722" i="4"/>
  <c r="N1722" i="4"/>
  <c r="O1722" i="4"/>
  <c r="P1722" i="4"/>
  <c r="Q1722" i="4"/>
  <c r="R1722" i="4"/>
  <c r="S1722" i="4"/>
  <c r="T1722" i="4"/>
  <c r="U1722" i="4"/>
  <c r="V1722" i="4"/>
  <c r="W1722" i="4"/>
  <c r="X1722" i="4"/>
  <c r="Y1722" i="4"/>
  <c r="Z1722" i="4"/>
  <c r="AA1722" i="4"/>
  <c r="AB1722" i="4"/>
  <c r="AC1722" i="4"/>
  <c r="AD1722" i="4"/>
  <c r="AE1722" i="4"/>
  <c r="AF1722" i="4"/>
  <c r="C2015" i="4"/>
  <c r="C2143" i="6" s="1"/>
  <c r="E2015" i="4"/>
  <c r="AI2015" i="4" s="1"/>
  <c r="F2015" i="4"/>
  <c r="G2015" i="4"/>
  <c r="H2015" i="4"/>
  <c r="I2015" i="4"/>
  <c r="J2015" i="4"/>
  <c r="K2015" i="4"/>
  <c r="L2015" i="4"/>
  <c r="M2015" i="4"/>
  <c r="N2015" i="4"/>
  <c r="O2015" i="4"/>
  <c r="P2015" i="4"/>
  <c r="Q2015" i="4"/>
  <c r="R2015" i="4"/>
  <c r="S2015" i="4"/>
  <c r="T2015" i="4"/>
  <c r="U2015" i="4"/>
  <c r="V2015" i="4"/>
  <c r="W2015" i="4"/>
  <c r="X2015" i="4"/>
  <c r="Y2015" i="4"/>
  <c r="Z2015" i="4"/>
  <c r="AA2015" i="4"/>
  <c r="AB2015" i="4"/>
  <c r="AC2015" i="4"/>
  <c r="AD2015" i="4"/>
  <c r="AE2015" i="4"/>
  <c r="AF2015" i="4"/>
  <c r="C1503" i="4"/>
  <c r="C2098" i="6" s="1"/>
  <c r="E1503" i="4"/>
  <c r="AI1503" i="4" s="1"/>
  <c r="F1503" i="4"/>
  <c r="G1503" i="4"/>
  <c r="H1503" i="4"/>
  <c r="I1503" i="4"/>
  <c r="J1503" i="4"/>
  <c r="K1503" i="4"/>
  <c r="L1503" i="4"/>
  <c r="M1503" i="4"/>
  <c r="N1503" i="4"/>
  <c r="O1503" i="4"/>
  <c r="P1503" i="4"/>
  <c r="Q1503" i="4"/>
  <c r="R1503" i="4"/>
  <c r="S1503" i="4"/>
  <c r="T1503" i="4"/>
  <c r="U1503" i="4"/>
  <c r="V1503" i="4"/>
  <c r="W1503" i="4"/>
  <c r="X1503" i="4"/>
  <c r="Y1503" i="4"/>
  <c r="Z1503" i="4"/>
  <c r="AA1503" i="4"/>
  <c r="AB1503" i="4"/>
  <c r="AC1503" i="4"/>
  <c r="AD1503" i="4"/>
  <c r="AE1503" i="4"/>
  <c r="AF1503" i="4"/>
  <c r="E250" i="4"/>
  <c r="F250" i="4"/>
  <c r="G250" i="4"/>
  <c r="H250" i="4"/>
  <c r="I250" i="4"/>
  <c r="J250" i="4"/>
  <c r="K250" i="4"/>
  <c r="L250" i="4"/>
  <c r="M250" i="4"/>
  <c r="N250" i="4"/>
  <c r="O250" i="4"/>
  <c r="P250" i="4"/>
  <c r="Q250" i="4"/>
  <c r="R250" i="4"/>
  <c r="S250" i="4"/>
  <c r="T250" i="4"/>
  <c r="U250" i="4"/>
  <c r="V250" i="4"/>
  <c r="W250" i="4"/>
  <c r="X250" i="4"/>
  <c r="Y250" i="4"/>
  <c r="Z250" i="4"/>
  <c r="AA250" i="4"/>
  <c r="AB250" i="4"/>
  <c r="AC250" i="4"/>
  <c r="AD250" i="4"/>
  <c r="AE250" i="4"/>
  <c r="AF250" i="4"/>
  <c r="AI250" i="4"/>
  <c r="C1193" i="4"/>
  <c r="C1600" i="6" s="1"/>
  <c r="E1193" i="4"/>
  <c r="AI1193" i="4" s="1"/>
  <c r="F1193" i="4"/>
  <c r="G1193" i="4"/>
  <c r="H1193" i="4"/>
  <c r="I1193" i="4"/>
  <c r="J1193" i="4"/>
  <c r="K1193" i="4"/>
  <c r="L1193" i="4"/>
  <c r="M1193" i="4"/>
  <c r="N1193" i="4"/>
  <c r="O1193" i="4"/>
  <c r="P1193" i="4"/>
  <c r="Q1193" i="4"/>
  <c r="R1193" i="4"/>
  <c r="S1193" i="4"/>
  <c r="T1193" i="4"/>
  <c r="U1193" i="4"/>
  <c r="V1193" i="4"/>
  <c r="W1193" i="4"/>
  <c r="X1193" i="4"/>
  <c r="Y1193" i="4"/>
  <c r="Z1193" i="4"/>
  <c r="AA1193" i="4"/>
  <c r="AB1193" i="4"/>
  <c r="AC1193" i="4"/>
  <c r="AD1193" i="4"/>
  <c r="AE1193" i="4"/>
  <c r="AF1193" i="4"/>
  <c r="C1300" i="4"/>
  <c r="C857" i="6" s="1"/>
  <c r="E1300" i="4"/>
  <c r="AI1300" i="4" s="1"/>
  <c r="F1300" i="4"/>
  <c r="G1300" i="4"/>
  <c r="H1300" i="4"/>
  <c r="I1300" i="4"/>
  <c r="J1300" i="4"/>
  <c r="K1300" i="4"/>
  <c r="L1300" i="4"/>
  <c r="M1300" i="4"/>
  <c r="N1300" i="4"/>
  <c r="O1300" i="4"/>
  <c r="P1300" i="4"/>
  <c r="Q1300" i="4"/>
  <c r="R1300" i="4"/>
  <c r="S1300" i="4"/>
  <c r="T1300" i="4"/>
  <c r="U1300" i="4"/>
  <c r="V1300" i="4"/>
  <c r="W1300" i="4"/>
  <c r="X1300" i="4"/>
  <c r="Y1300" i="4"/>
  <c r="Z1300" i="4"/>
  <c r="AA1300" i="4"/>
  <c r="AB1300" i="4"/>
  <c r="AC1300" i="4"/>
  <c r="AD1300" i="4"/>
  <c r="AE1300" i="4"/>
  <c r="AF1300" i="4"/>
  <c r="C344" i="4"/>
  <c r="C605" i="6" s="1"/>
  <c r="E344" i="4"/>
  <c r="AI344" i="4" s="1"/>
  <c r="F344" i="4"/>
  <c r="G344" i="4"/>
  <c r="H344" i="4"/>
  <c r="I344" i="4"/>
  <c r="J344" i="4"/>
  <c r="K344" i="4"/>
  <c r="L344" i="4"/>
  <c r="M344" i="4"/>
  <c r="N344" i="4"/>
  <c r="O344" i="4"/>
  <c r="P344" i="4"/>
  <c r="Q344" i="4"/>
  <c r="R344" i="4"/>
  <c r="S344" i="4"/>
  <c r="T344" i="4"/>
  <c r="U344" i="4"/>
  <c r="V344" i="4"/>
  <c r="W344" i="4"/>
  <c r="X344" i="4"/>
  <c r="Y344" i="4"/>
  <c r="Z344" i="4"/>
  <c r="AA344" i="4"/>
  <c r="AB344" i="4"/>
  <c r="AC344" i="4"/>
  <c r="AD344" i="4"/>
  <c r="AE344" i="4"/>
  <c r="AF344" i="4"/>
  <c r="E2012" i="4"/>
  <c r="AI2012" i="4" s="1"/>
  <c r="F2012" i="4"/>
  <c r="G2012" i="4"/>
  <c r="H2012" i="4"/>
  <c r="I2012" i="4"/>
  <c r="J2012" i="4"/>
  <c r="K2012" i="4"/>
  <c r="L2012" i="4"/>
  <c r="M2012" i="4"/>
  <c r="N2012" i="4"/>
  <c r="O2012" i="4"/>
  <c r="P2012" i="4"/>
  <c r="Q2012" i="4"/>
  <c r="R2012" i="4"/>
  <c r="S2012" i="4"/>
  <c r="T2012" i="4"/>
  <c r="U2012" i="4"/>
  <c r="V2012" i="4"/>
  <c r="W2012" i="4"/>
  <c r="X2012" i="4"/>
  <c r="Y2012" i="4"/>
  <c r="Z2012" i="4"/>
  <c r="AA2012" i="4"/>
  <c r="AB2012" i="4"/>
  <c r="AC2012" i="4"/>
  <c r="AD2012" i="4"/>
  <c r="AE2012" i="4"/>
  <c r="AF2012" i="4"/>
  <c r="C1049" i="4"/>
  <c r="C1132" i="6" s="1"/>
  <c r="E1049" i="4"/>
  <c r="AI1049" i="4" s="1"/>
  <c r="F1049" i="4"/>
  <c r="G1049" i="4"/>
  <c r="H1049" i="4"/>
  <c r="I1049" i="4"/>
  <c r="J1049" i="4"/>
  <c r="K1049" i="4"/>
  <c r="L1049" i="4"/>
  <c r="M1049" i="4"/>
  <c r="N1049" i="4"/>
  <c r="O1049" i="4"/>
  <c r="P1049" i="4"/>
  <c r="Q1049" i="4"/>
  <c r="R1049" i="4"/>
  <c r="S1049" i="4"/>
  <c r="T1049" i="4"/>
  <c r="U1049" i="4"/>
  <c r="V1049" i="4"/>
  <c r="W1049" i="4"/>
  <c r="X1049" i="4"/>
  <c r="Y1049" i="4"/>
  <c r="Z1049" i="4"/>
  <c r="AA1049" i="4"/>
  <c r="AB1049" i="4"/>
  <c r="AC1049" i="4"/>
  <c r="AD1049" i="4"/>
  <c r="AE1049" i="4"/>
  <c r="AF1049" i="4"/>
  <c r="C168" i="4"/>
  <c r="C1914" i="6" s="1"/>
  <c r="E168" i="4"/>
  <c r="AI168" i="4" s="1"/>
  <c r="F168" i="4"/>
  <c r="G168" i="4"/>
  <c r="H168" i="4"/>
  <c r="I168" i="4"/>
  <c r="J168" i="4"/>
  <c r="K168" i="4"/>
  <c r="L168" i="4"/>
  <c r="M168" i="4"/>
  <c r="N168" i="4"/>
  <c r="O168" i="4"/>
  <c r="P168" i="4"/>
  <c r="Q168" i="4"/>
  <c r="R168" i="4"/>
  <c r="S168" i="4"/>
  <c r="T168" i="4"/>
  <c r="U168" i="4"/>
  <c r="V168" i="4"/>
  <c r="W168" i="4"/>
  <c r="X168" i="4"/>
  <c r="Y168" i="4"/>
  <c r="Z168" i="4"/>
  <c r="AA168" i="4"/>
  <c r="AB168" i="4"/>
  <c r="AC168" i="4"/>
  <c r="AD168" i="4"/>
  <c r="AE168" i="4"/>
  <c r="AF168" i="4"/>
  <c r="C1630" i="4"/>
  <c r="C2144" i="6" s="1"/>
  <c r="E1630" i="4"/>
  <c r="AI1630" i="4" s="1"/>
  <c r="F1630" i="4"/>
  <c r="G1630" i="4"/>
  <c r="H1630" i="4"/>
  <c r="I1630" i="4"/>
  <c r="J1630" i="4"/>
  <c r="K1630" i="4"/>
  <c r="L1630" i="4"/>
  <c r="M1630" i="4"/>
  <c r="N1630" i="4"/>
  <c r="O1630" i="4"/>
  <c r="P1630" i="4"/>
  <c r="Q1630" i="4"/>
  <c r="R1630" i="4"/>
  <c r="S1630" i="4"/>
  <c r="T1630" i="4"/>
  <c r="U1630" i="4"/>
  <c r="V1630" i="4"/>
  <c r="W1630" i="4"/>
  <c r="X1630" i="4"/>
  <c r="Y1630" i="4"/>
  <c r="Z1630" i="4"/>
  <c r="AA1630" i="4"/>
  <c r="AB1630" i="4"/>
  <c r="AC1630" i="4"/>
  <c r="AD1630" i="4"/>
  <c r="AE1630" i="4"/>
  <c r="AF1630" i="4"/>
  <c r="E1261" i="4"/>
  <c r="AI1261" i="4" s="1"/>
  <c r="F1261" i="4"/>
  <c r="G1261" i="4"/>
  <c r="H1261" i="4"/>
  <c r="I1261" i="4"/>
  <c r="J1261" i="4"/>
  <c r="K1261" i="4"/>
  <c r="L1261" i="4"/>
  <c r="M1261" i="4"/>
  <c r="N1261" i="4"/>
  <c r="O1261" i="4"/>
  <c r="P1261" i="4"/>
  <c r="Q1261" i="4"/>
  <c r="R1261" i="4"/>
  <c r="S1261" i="4"/>
  <c r="T1261" i="4"/>
  <c r="U1261" i="4"/>
  <c r="V1261" i="4"/>
  <c r="W1261" i="4"/>
  <c r="X1261" i="4"/>
  <c r="Y1261" i="4"/>
  <c r="Z1261" i="4"/>
  <c r="AA1261" i="4"/>
  <c r="AB1261" i="4"/>
  <c r="AC1261" i="4"/>
  <c r="AD1261" i="4"/>
  <c r="AE1261" i="4"/>
  <c r="AF1261" i="4"/>
  <c r="C491" i="4"/>
  <c r="C1119" i="6" s="1"/>
  <c r="E491" i="4"/>
  <c r="AI491" i="4" s="1"/>
  <c r="F491" i="4"/>
  <c r="G491" i="4"/>
  <c r="H491" i="4"/>
  <c r="I491" i="4"/>
  <c r="J491" i="4"/>
  <c r="K491" i="4"/>
  <c r="L491" i="4"/>
  <c r="M491" i="4"/>
  <c r="N491" i="4"/>
  <c r="O491" i="4"/>
  <c r="P491" i="4"/>
  <c r="Q491" i="4"/>
  <c r="R491" i="4"/>
  <c r="S491" i="4"/>
  <c r="T491" i="4"/>
  <c r="U491" i="4"/>
  <c r="V491" i="4"/>
  <c r="W491" i="4"/>
  <c r="X491" i="4"/>
  <c r="Y491" i="4"/>
  <c r="Z491" i="4"/>
  <c r="AA491" i="4"/>
  <c r="AB491" i="4"/>
  <c r="AC491" i="4"/>
  <c r="AD491" i="4"/>
  <c r="AE491" i="4"/>
  <c r="AF491" i="4"/>
  <c r="C1230" i="4"/>
  <c r="C652" i="6" s="1"/>
  <c r="E1230" i="4"/>
  <c r="AI1230" i="4" s="1"/>
  <c r="F1230" i="4"/>
  <c r="G1230" i="4"/>
  <c r="H1230" i="4"/>
  <c r="I1230" i="4"/>
  <c r="J1230" i="4"/>
  <c r="K1230" i="4"/>
  <c r="L1230" i="4"/>
  <c r="M1230" i="4"/>
  <c r="N1230" i="4"/>
  <c r="O1230" i="4"/>
  <c r="P1230" i="4"/>
  <c r="Q1230" i="4"/>
  <c r="R1230" i="4"/>
  <c r="S1230" i="4"/>
  <c r="T1230" i="4"/>
  <c r="U1230" i="4"/>
  <c r="V1230" i="4"/>
  <c r="W1230" i="4"/>
  <c r="X1230" i="4"/>
  <c r="Y1230" i="4"/>
  <c r="Z1230" i="4"/>
  <c r="AA1230" i="4"/>
  <c r="AB1230" i="4"/>
  <c r="AC1230" i="4"/>
  <c r="AD1230" i="4"/>
  <c r="AE1230" i="4"/>
  <c r="AF1230" i="4"/>
  <c r="C1662" i="4"/>
  <c r="C1915" i="6" s="1"/>
  <c r="E1662" i="4"/>
  <c r="F1662" i="4"/>
  <c r="G1662" i="4"/>
  <c r="H1662" i="4"/>
  <c r="I1662" i="4"/>
  <c r="J1662" i="4"/>
  <c r="K1662" i="4"/>
  <c r="L1662" i="4"/>
  <c r="M1662" i="4"/>
  <c r="N1662" i="4"/>
  <c r="O1662" i="4"/>
  <c r="P1662" i="4"/>
  <c r="Q1662" i="4"/>
  <c r="R1662" i="4"/>
  <c r="S1662" i="4"/>
  <c r="T1662" i="4"/>
  <c r="U1662" i="4"/>
  <c r="V1662" i="4"/>
  <c r="W1662" i="4"/>
  <c r="X1662" i="4"/>
  <c r="Y1662" i="4"/>
  <c r="Z1662" i="4"/>
  <c r="AA1662" i="4"/>
  <c r="AB1662" i="4"/>
  <c r="AC1662" i="4"/>
  <c r="AD1662" i="4"/>
  <c r="AE1662" i="4"/>
  <c r="AF1662" i="4"/>
  <c r="AI1662" i="4"/>
  <c r="E121" i="4"/>
  <c r="AI121" i="4" s="1"/>
  <c r="F121" i="4"/>
  <c r="G121" i="4"/>
  <c r="H121" i="4"/>
  <c r="I121" i="4"/>
  <c r="J121" i="4"/>
  <c r="K121" i="4"/>
  <c r="L121" i="4"/>
  <c r="M121" i="4"/>
  <c r="N121" i="4"/>
  <c r="O121" i="4"/>
  <c r="P121" i="4"/>
  <c r="Q121" i="4"/>
  <c r="R121" i="4"/>
  <c r="S121" i="4"/>
  <c r="T121" i="4"/>
  <c r="U121" i="4"/>
  <c r="V121" i="4"/>
  <c r="W121" i="4"/>
  <c r="X121" i="4"/>
  <c r="Y121" i="4"/>
  <c r="Z121" i="4"/>
  <c r="AA121" i="4"/>
  <c r="AB121" i="4"/>
  <c r="AC121" i="4"/>
  <c r="AD121" i="4"/>
  <c r="AE121" i="4"/>
  <c r="AF121" i="4"/>
  <c r="C2123" i="4"/>
  <c r="C1236" i="6" s="1"/>
  <c r="E2123" i="4"/>
  <c r="AI2123" i="4" s="1"/>
  <c r="F2123" i="4"/>
  <c r="G2123" i="4"/>
  <c r="H2123" i="4"/>
  <c r="I2123" i="4"/>
  <c r="J2123" i="4"/>
  <c r="K2123" i="4"/>
  <c r="L2123" i="4"/>
  <c r="M2123" i="4"/>
  <c r="N2123" i="4"/>
  <c r="O2123" i="4"/>
  <c r="P2123" i="4"/>
  <c r="Q2123" i="4"/>
  <c r="R2123" i="4"/>
  <c r="S2123" i="4"/>
  <c r="T2123" i="4"/>
  <c r="U2123" i="4"/>
  <c r="V2123" i="4"/>
  <c r="W2123" i="4"/>
  <c r="X2123" i="4"/>
  <c r="Y2123" i="4"/>
  <c r="Z2123" i="4"/>
  <c r="AA2123" i="4"/>
  <c r="AB2123" i="4"/>
  <c r="AC2123" i="4"/>
  <c r="AD2123" i="4"/>
  <c r="AE2123" i="4"/>
  <c r="AF2123" i="4"/>
  <c r="C319" i="4"/>
  <c r="C854" i="6" s="1"/>
  <c r="E319" i="4"/>
  <c r="AI319" i="4" s="1"/>
  <c r="F319" i="4"/>
  <c r="G319" i="4"/>
  <c r="H319" i="4"/>
  <c r="I319" i="4"/>
  <c r="J319" i="4"/>
  <c r="K319" i="4"/>
  <c r="L319" i="4"/>
  <c r="M319" i="4"/>
  <c r="N319" i="4"/>
  <c r="O319" i="4"/>
  <c r="P319" i="4"/>
  <c r="Q319" i="4"/>
  <c r="R319" i="4"/>
  <c r="S319" i="4"/>
  <c r="T319" i="4"/>
  <c r="U319" i="4"/>
  <c r="V319" i="4"/>
  <c r="W319" i="4"/>
  <c r="X319" i="4"/>
  <c r="Y319" i="4"/>
  <c r="Z319" i="4"/>
  <c r="AA319" i="4"/>
  <c r="AB319" i="4"/>
  <c r="AC319" i="4"/>
  <c r="AD319" i="4"/>
  <c r="AE319" i="4"/>
  <c r="AF319" i="4"/>
  <c r="C326" i="4"/>
  <c r="C1451" i="6" s="1"/>
  <c r="E326" i="4"/>
  <c r="AI326" i="4" s="1"/>
  <c r="F326" i="4"/>
  <c r="G326" i="4"/>
  <c r="H326" i="4"/>
  <c r="I326" i="4"/>
  <c r="J326" i="4"/>
  <c r="K326" i="4"/>
  <c r="L326" i="4"/>
  <c r="M326" i="4"/>
  <c r="N326" i="4"/>
  <c r="O326" i="4"/>
  <c r="P326" i="4"/>
  <c r="Q326" i="4"/>
  <c r="R326" i="4"/>
  <c r="S326" i="4"/>
  <c r="T326" i="4"/>
  <c r="U326" i="4"/>
  <c r="V326" i="4"/>
  <c r="W326" i="4"/>
  <c r="X326" i="4"/>
  <c r="Y326" i="4"/>
  <c r="Z326" i="4"/>
  <c r="AA326" i="4"/>
  <c r="AB326" i="4"/>
  <c r="AC326" i="4"/>
  <c r="AD326" i="4"/>
  <c r="AE326" i="4"/>
  <c r="AF326" i="4"/>
  <c r="C324" i="4"/>
  <c r="C2129" i="6" s="1"/>
  <c r="E324" i="4"/>
  <c r="F324" i="4"/>
  <c r="G324" i="4"/>
  <c r="H324" i="4"/>
  <c r="I324" i="4"/>
  <c r="J324" i="4"/>
  <c r="K324" i="4"/>
  <c r="L324" i="4"/>
  <c r="M324" i="4"/>
  <c r="N324" i="4"/>
  <c r="O324" i="4"/>
  <c r="P324" i="4"/>
  <c r="Q324" i="4"/>
  <c r="R324" i="4"/>
  <c r="S324" i="4"/>
  <c r="T324" i="4"/>
  <c r="U324" i="4"/>
  <c r="V324" i="4"/>
  <c r="W324" i="4"/>
  <c r="X324" i="4"/>
  <c r="Y324" i="4"/>
  <c r="Z324" i="4"/>
  <c r="AA324" i="4"/>
  <c r="AB324" i="4"/>
  <c r="AC324" i="4"/>
  <c r="AD324" i="4"/>
  <c r="AE324" i="4"/>
  <c r="AF324" i="4"/>
  <c r="AI324" i="4"/>
  <c r="C1606" i="4"/>
  <c r="C1917" i="6" s="1"/>
  <c r="E1606" i="4"/>
  <c r="AI1606" i="4" s="1"/>
  <c r="F1606" i="4"/>
  <c r="G1606" i="4"/>
  <c r="H1606" i="4"/>
  <c r="I1606" i="4"/>
  <c r="J1606" i="4"/>
  <c r="K1606" i="4"/>
  <c r="L1606" i="4"/>
  <c r="M1606" i="4"/>
  <c r="N1606" i="4"/>
  <c r="O1606" i="4"/>
  <c r="P1606" i="4"/>
  <c r="Q1606" i="4"/>
  <c r="R1606" i="4"/>
  <c r="S1606" i="4"/>
  <c r="T1606" i="4"/>
  <c r="U1606" i="4"/>
  <c r="V1606" i="4"/>
  <c r="W1606" i="4"/>
  <c r="X1606" i="4"/>
  <c r="Y1606" i="4"/>
  <c r="Z1606" i="4"/>
  <c r="AA1606" i="4"/>
  <c r="AB1606" i="4"/>
  <c r="AC1606" i="4"/>
  <c r="AD1606" i="4"/>
  <c r="AE1606" i="4"/>
  <c r="AF1606" i="4"/>
  <c r="C1951" i="4"/>
  <c r="C1913" i="6" s="1"/>
  <c r="E1951" i="4"/>
  <c r="AI1951" i="4" s="1"/>
  <c r="F1951" i="4"/>
  <c r="G1951" i="4"/>
  <c r="H1951" i="4"/>
  <c r="I1951" i="4"/>
  <c r="J1951" i="4"/>
  <c r="K1951" i="4"/>
  <c r="L1951" i="4"/>
  <c r="M1951" i="4"/>
  <c r="N1951" i="4"/>
  <c r="O1951" i="4"/>
  <c r="P1951" i="4"/>
  <c r="Q1951" i="4"/>
  <c r="R1951" i="4"/>
  <c r="S1951" i="4"/>
  <c r="T1951" i="4"/>
  <c r="U1951" i="4"/>
  <c r="V1951" i="4"/>
  <c r="W1951" i="4"/>
  <c r="X1951" i="4"/>
  <c r="Y1951" i="4"/>
  <c r="Z1951" i="4"/>
  <c r="AA1951" i="4"/>
  <c r="AB1951" i="4"/>
  <c r="AC1951" i="4"/>
  <c r="AD1951" i="4"/>
  <c r="AE1951" i="4"/>
  <c r="AF1951" i="4"/>
  <c r="E1918" i="4"/>
  <c r="AI1918" i="4" s="1"/>
  <c r="F1918" i="4"/>
  <c r="G1918" i="4"/>
  <c r="H1918" i="4"/>
  <c r="I1918" i="4"/>
  <c r="J1918" i="4"/>
  <c r="K1918" i="4"/>
  <c r="L1918" i="4"/>
  <c r="M1918" i="4"/>
  <c r="N1918" i="4"/>
  <c r="O1918" i="4"/>
  <c r="P1918" i="4"/>
  <c r="Q1918" i="4"/>
  <c r="R1918" i="4"/>
  <c r="S1918" i="4"/>
  <c r="T1918" i="4"/>
  <c r="U1918" i="4"/>
  <c r="V1918" i="4"/>
  <c r="W1918" i="4"/>
  <c r="X1918" i="4"/>
  <c r="Y1918" i="4"/>
  <c r="Z1918" i="4"/>
  <c r="AA1918" i="4"/>
  <c r="AB1918" i="4"/>
  <c r="AC1918" i="4"/>
  <c r="AD1918" i="4"/>
  <c r="AE1918" i="4"/>
  <c r="AF1918" i="4"/>
  <c r="C1663" i="4"/>
  <c r="C1919" i="6" s="1"/>
  <c r="E1663" i="4"/>
  <c r="AI1663" i="4" s="1"/>
  <c r="F1663" i="4"/>
  <c r="G1663" i="4"/>
  <c r="H1663" i="4"/>
  <c r="I1663" i="4"/>
  <c r="J1663" i="4"/>
  <c r="K1663" i="4"/>
  <c r="L1663" i="4"/>
  <c r="M1663" i="4"/>
  <c r="N1663" i="4"/>
  <c r="O1663" i="4"/>
  <c r="P1663" i="4"/>
  <c r="Q1663" i="4"/>
  <c r="R1663" i="4"/>
  <c r="S1663" i="4"/>
  <c r="T1663" i="4"/>
  <c r="U1663" i="4"/>
  <c r="V1663" i="4"/>
  <c r="W1663" i="4"/>
  <c r="X1663" i="4"/>
  <c r="Y1663" i="4"/>
  <c r="Z1663" i="4"/>
  <c r="AA1663" i="4"/>
  <c r="AB1663" i="4"/>
  <c r="AC1663" i="4"/>
  <c r="AD1663" i="4"/>
  <c r="AE1663" i="4"/>
  <c r="AF1663" i="4"/>
  <c r="C1150" i="4"/>
  <c r="C1214" i="6" s="1"/>
  <c r="E1150" i="4"/>
  <c r="AI1150" i="4" s="1"/>
  <c r="F1150" i="4"/>
  <c r="G1150" i="4"/>
  <c r="H1150" i="4"/>
  <c r="I1150" i="4"/>
  <c r="J1150" i="4"/>
  <c r="K1150" i="4"/>
  <c r="L1150" i="4"/>
  <c r="M1150" i="4"/>
  <c r="N1150" i="4"/>
  <c r="O1150" i="4"/>
  <c r="P1150" i="4"/>
  <c r="Q1150" i="4"/>
  <c r="R1150" i="4"/>
  <c r="S1150" i="4"/>
  <c r="T1150" i="4"/>
  <c r="U1150" i="4"/>
  <c r="V1150" i="4"/>
  <c r="W1150" i="4"/>
  <c r="X1150" i="4"/>
  <c r="Y1150" i="4"/>
  <c r="Z1150" i="4"/>
  <c r="AA1150" i="4"/>
  <c r="AB1150" i="4"/>
  <c r="AC1150" i="4"/>
  <c r="AD1150" i="4"/>
  <c r="AE1150" i="4"/>
  <c r="AF1150" i="4"/>
  <c r="C1149" i="4"/>
  <c r="C1491" i="6" s="1"/>
  <c r="E1149" i="4"/>
  <c r="AI1149" i="4" s="1"/>
  <c r="F1149" i="4"/>
  <c r="G1149" i="4"/>
  <c r="H1149" i="4"/>
  <c r="I1149" i="4"/>
  <c r="J1149" i="4"/>
  <c r="K1149" i="4"/>
  <c r="L1149" i="4"/>
  <c r="M1149" i="4"/>
  <c r="N1149" i="4"/>
  <c r="O1149" i="4"/>
  <c r="P1149" i="4"/>
  <c r="Q1149" i="4"/>
  <c r="R1149" i="4"/>
  <c r="S1149" i="4"/>
  <c r="T1149" i="4"/>
  <c r="U1149" i="4"/>
  <c r="V1149" i="4"/>
  <c r="W1149" i="4"/>
  <c r="X1149" i="4"/>
  <c r="Y1149" i="4"/>
  <c r="Z1149" i="4"/>
  <c r="AA1149" i="4"/>
  <c r="AB1149" i="4"/>
  <c r="AC1149" i="4"/>
  <c r="AD1149" i="4"/>
  <c r="AE1149" i="4"/>
  <c r="AF1149" i="4"/>
  <c r="C1420" i="4"/>
  <c r="C807" i="6" s="1"/>
  <c r="E1420" i="4"/>
  <c r="AI1420" i="4" s="1"/>
  <c r="F1420" i="4"/>
  <c r="G1420" i="4"/>
  <c r="H1420" i="4"/>
  <c r="I1420" i="4"/>
  <c r="J1420" i="4"/>
  <c r="K1420" i="4"/>
  <c r="L1420" i="4"/>
  <c r="M1420" i="4"/>
  <c r="N1420" i="4"/>
  <c r="O1420" i="4"/>
  <c r="P1420" i="4"/>
  <c r="Q1420" i="4"/>
  <c r="R1420" i="4"/>
  <c r="S1420" i="4"/>
  <c r="T1420" i="4"/>
  <c r="U1420" i="4"/>
  <c r="V1420" i="4"/>
  <c r="W1420" i="4"/>
  <c r="X1420" i="4"/>
  <c r="Y1420" i="4"/>
  <c r="Z1420" i="4"/>
  <c r="AA1420" i="4"/>
  <c r="AB1420" i="4"/>
  <c r="AC1420" i="4"/>
  <c r="AD1420" i="4"/>
  <c r="AE1420" i="4"/>
  <c r="AF1420" i="4"/>
  <c r="C551" i="4"/>
  <c r="C918" i="6" s="1"/>
  <c r="E551" i="4"/>
  <c r="AI551" i="4" s="1"/>
  <c r="F551" i="4"/>
  <c r="G551" i="4"/>
  <c r="H551" i="4"/>
  <c r="I551" i="4"/>
  <c r="J551" i="4"/>
  <c r="K551" i="4"/>
  <c r="L551" i="4"/>
  <c r="M551" i="4"/>
  <c r="N551" i="4"/>
  <c r="O551" i="4"/>
  <c r="P551" i="4"/>
  <c r="Q551" i="4"/>
  <c r="R551" i="4"/>
  <c r="S551" i="4"/>
  <c r="T551" i="4"/>
  <c r="U551" i="4"/>
  <c r="V551" i="4"/>
  <c r="W551" i="4"/>
  <c r="X551" i="4"/>
  <c r="Y551" i="4"/>
  <c r="Z551" i="4"/>
  <c r="AA551" i="4"/>
  <c r="AB551" i="4"/>
  <c r="AC551" i="4"/>
  <c r="AD551" i="4"/>
  <c r="AE551" i="4"/>
  <c r="AF551" i="4"/>
  <c r="C233" i="4"/>
  <c r="C1247" i="6" s="1"/>
  <c r="E233" i="4"/>
  <c r="AI233" i="4" s="1"/>
  <c r="F233" i="4"/>
  <c r="G233" i="4"/>
  <c r="H233" i="4"/>
  <c r="I233" i="4"/>
  <c r="J233" i="4"/>
  <c r="K233" i="4"/>
  <c r="L233" i="4"/>
  <c r="M233" i="4"/>
  <c r="N233" i="4"/>
  <c r="O233" i="4"/>
  <c r="P233" i="4"/>
  <c r="Q233" i="4"/>
  <c r="R233" i="4"/>
  <c r="S233" i="4"/>
  <c r="T233" i="4"/>
  <c r="U233" i="4"/>
  <c r="V233" i="4"/>
  <c r="W233" i="4"/>
  <c r="X233" i="4"/>
  <c r="Y233" i="4"/>
  <c r="Z233" i="4"/>
  <c r="AA233" i="4"/>
  <c r="AB233" i="4"/>
  <c r="AC233" i="4"/>
  <c r="AD233" i="4"/>
  <c r="AE233" i="4"/>
  <c r="AF233" i="4"/>
  <c r="C392" i="4"/>
  <c r="C152" i="6" s="1"/>
  <c r="E392" i="4"/>
  <c r="AI392" i="4" s="1"/>
  <c r="F392" i="4"/>
  <c r="G392" i="4"/>
  <c r="H392" i="4"/>
  <c r="I392" i="4"/>
  <c r="J392" i="4"/>
  <c r="K392" i="4"/>
  <c r="L392" i="4"/>
  <c r="M392" i="4"/>
  <c r="N392" i="4"/>
  <c r="O392" i="4"/>
  <c r="P392" i="4"/>
  <c r="Q392" i="4"/>
  <c r="R392" i="4"/>
  <c r="S392" i="4"/>
  <c r="T392" i="4"/>
  <c r="U392" i="4"/>
  <c r="V392" i="4"/>
  <c r="W392" i="4"/>
  <c r="X392" i="4"/>
  <c r="Y392" i="4"/>
  <c r="Z392" i="4"/>
  <c r="AA392" i="4"/>
  <c r="AB392" i="4"/>
  <c r="AC392" i="4"/>
  <c r="AD392" i="4"/>
  <c r="AE392" i="4"/>
  <c r="AF392" i="4"/>
  <c r="C586" i="4"/>
  <c r="C215" i="6" s="1"/>
  <c r="E586" i="4"/>
  <c r="AI586" i="4" s="1"/>
  <c r="F586" i="4"/>
  <c r="G586" i="4"/>
  <c r="H586" i="4"/>
  <c r="I586" i="4"/>
  <c r="J586" i="4"/>
  <c r="K586" i="4"/>
  <c r="L586" i="4"/>
  <c r="M586" i="4"/>
  <c r="N586" i="4"/>
  <c r="O586" i="4"/>
  <c r="P586" i="4"/>
  <c r="Q586" i="4"/>
  <c r="R586" i="4"/>
  <c r="S586" i="4"/>
  <c r="T586" i="4"/>
  <c r="U586" i="4"/>
  <c r="V586" i="4"/>
  <c r="W586" i="4"/>
  <c r="X586" i="4"/>
  <c r="Y586" i="4"/>
  <c r="Z586" i="4"/>
  <c r="AA586" i="4"/>
  <c r="AB586" i="4"/>
  <c r="AC586" i="4"/>
  <c r="AD586" i="4"/>
  <c r="AE586" i="4"/>
  <c r="AF586" i="4"/>
  <c r="C67" i="4"/>
  <c r="C1844" i="6" s="1"/>
  <c r="E67" i="4"/>
  <c r="AI67" i="4" s="1"/>
  <c r="F67" i="4"/>
  <c r="G67" i="4"/>
  <c r="H67" i="4"/>
  <c r="I67" i="4"/>
  <c r="J67" i="4"/>
  <c r="K67" i="4"/>
  <c r="L67" i="4"/>
  <c r="M67" i="4"/>
  <c r="N67" i="4"/>
  <c r="O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C1659" i="4"/>
  <c r="C81" i="6" s="1"/>
  <c r="E1659" i="4"/>
  <c r="AI1659" i="4" s="1"/>
  <c r="F1659" i="4"/>
  <c r="G1659" i="4"/>
  <c r="H1659" i="4"/>
  <c r="I1659" i="4"/>
  <c r="J1659" i="4"/>
  <c r="K1659" i="4"/>
  <c r="L1659" i="4"/>
  <c r="M1659" i="4"/>
  <c r="N1659" i="4"/>
  <c r="O1659" i="4"/>
  <c r="P1659" i="4"/>
  <c r="Q1659" i="4"/>
  <c r="R1659" i="4"/>
  <c r="S1659" i="4"/>
  <c r="T1659" i="4"/>
  <c r="U1659" i="4"/>
  <c r="V1659" i="4"/>
  <c r="W1659" i="4"/>
  <c r="X1659" i="4"/>
  <c r="Y1659" i="4"/>
  <c r="Z1659" i="4"/>
  <c r="AA1659" i="4"/>
  <c r="AB1659" i="4"/>
  <c r="AC1659" i="4"/>
  <c r="AD1659" i="4"/>
  <c r="AE1659" i="4"/>
  <c r="AF1659" i="4"/>
  <c r="C1964" i="4"/>
  <c r="C1697" i="6" s="1"/>
  <c r="E1964" i="4"/>
  <c r="AI1964" i="4" s="1"/>
  <c r="F1964" i="4"/>
  <c r="G1964" i="4"/>
  <c r="H1964" i="4"/>
  <c r="I1964" i="4"/>
  <c r="J1964" i="4"/>
  <c r="K1964" i="4"/>
  <c r="L1964" i="4"/>
  <c r="M1964" i="4"/>
  <c r="N1964" i="4"/>
  <c r="O1964" i="4"/>
  <c r="P1964" i="4"/>
  <c r="Q1964" i="4"/>
  <c r="R1964" i="4"/>
  <c r="S1964" i="4"/>
  <c r="T1964" i="4"/>
  <c r="U1964" i="4"/>
  <c r="V1964" i="4"/>
  <c r="W1964" i="4"/>
  <c r="X1964" i="4"/>
  <c r="Y1964" i="4"/>
  <c r="Z1964" i="4"/>
  <c r="AA1964" i="4"/>
  <c r="AB1964" i="4"/>
  <c r="AC1964" i="4"/>
  <c r="AD1964" i="4"/>
  <c r="AE1964" i="4"/>
  <c r="AF1964" i="4"/>
  <c r="C1926" i="4"/>
  <c r="C1921" i="6" s="1"/>
  <c r="E1926" i="4"/>
  <c r="AI1926" i="4" s="1"/>
  <c r="F1926" i="4"/>
  <c r="G1926" i="4"/>
  <c r="H1926" i="4"/>
  <c r="I1926" i="4"/>
  <c r="J1926" i="4"/>
  <c r="K1926" i="4"/>
  <c r="L1926" i="4"/>
  <c r="M1926" i="4"/>
  <c r="N1926" i="4"/>
  <c r="O1926" i="4"/>
  <c r="P1926" i="4"/>
  <c r="Q1926" i="4"/>
  <c r="R1926" i="4"/>
  <c r="S1926" i="4"/>
  <c r="T1926" i="4"/>
  <c r="U1926" i="4"/>
  <c r="V1926" i="4"/>
  <c r="W1926" i="4"/>
  <c r="X1926" i="4"/>
  <c r="Y1926" i="4"/>
  <c r="Z1926" i="4"/>
  <c r="AA1926" i="4"/>
  <c r="AB1926" i="4"/>
  <c r="AC1926" i="4"/>
  <c r="AD1926" i="4"/>
  <c r="AE1926" i="4"/>
  <c r="AF1926" i="4"/>
  <c r="C543" i="4"/>
  <c r="C1916" i="6" s="1"/>
  <c r="E543" i="4"/>
  <c r="AI543" i="4" s="1"/>
  <c r="F543" i="4"/>
  <c r="G543" i="4"/>
  <c r="H543" i="4"/>
  <c r="I543" i="4"/>
  <c r="J543" i="4"/>
  <c r="K543" i="4"/>
  <c r="L543" i="4"/>
  <c r="M543" i="4"/>
  <c r="N543" i="4"/>
  <c r="O543" i="4"/>
  <c r="P543" i="4"/>
  <c r="Q543" i="4"/>
  <c r="R543" i="4"/>
  <c r="S543" i="4"/>
  <c r="T543" i="4"/>
  <c r="U543" i="4"/>
  <c r="V543" i="4"/>
  <c r="W543" i="4"/>
  <c r="X543" i="4"/>
  <c r="Y543" i="4"/>
  <c r="Z543" i="4"/>
  <c r="AA543" i="4"/>
  <c r="AB543" i="4"/>
  <c r="AC543" i="4"/>
  <c r="AD543" i="4"/>
  <c r="AE543" i="4"/>
  <c r="AF543" i="4"/>
  <c r="C1605" i="4"/>
  <c r="C18" i="6" s="1"/>
  <c r="AH1605" i="4"/>
  <c r="E1605" i="4"/>
  <c r="AI1605" i="4" s="1"/>
  <c r="F1605" i="4"/>
  <c r="G1605" i="4"/>
  <c r="H1605" i="4"/>
  <c r="I1605" i="4"/>
  <c r="J1605" i="4"/>
  <c r="K1605" i="4"/>
  <c r="L1605" i="4"/>
  <c r="M1605" i="4"/>
  <c r="N1605" i="4"/>
  <c r="O1605" i="4"/>
  <c r="P1605" i="4"/>
  <c r="Q1605" i="4"/>
  <c r="R1605" i="4"/>
  <c r="S1605" i="4"/>
  <c r="T1605" i="4"/>
  <c r="U1605" i="4"/>
  <c r="V1605" i="4"/>
  <c r="W1605" i="4"/>
  <c r="X1605" i="4"/>
  <c r="Y1605" i="4"/>
  <c r="Z1605" i="4"/>
  <c r="AA1605" i="4"/>
  <c r="AB1605" i="4"/>
  <c r="AC1605" i="4"/>
  <c r="AD1605" i="4"/>
  <c r="AE1605" i="4"/>
  <c r="AF1605" i="4"/>
  <c r="E1103" i="4"/>
  <c r="AI1103" i="4" s="1"/>
  <c r="F1103" i="4"/>
  <c r="G1103" i="4"/>
  <c r="H1103" i="4"/>
  <c r="I1103" i="4"/>
  <c r="J1103" i="4"/>
  <c r="K1103" i="4"/>
  <c r="L1103" i="4"/>
  <c r="M1103" i="4"/>
  <c r="N1103" i="4"/>
  <c r="O1103" i="4"/>
  <c r="P1103" i="4"/>
  <c r="Q1103" i="4"/>
  <c r="R1103" i="4"/>
  <c r="S1103" i="4"/>
  <c r="T1103" i="4"/>
  <c r="U1103" i="4"/>
  <c r="V1103" i="4"/>
  <c r="W1103" i="4"/>
  <c r="X1103" i="4"/>
  <c r="Y1103" i="4"/>
  <c r="Z1103" i="4"/>
  <c r="AA1103" i="4"/>
  <c r="AB1103" i="4"/>
  <c r="AC1103" i="4"/>
  <c r="AD1103" i="4"/>
  <c r="AE1103" i="4"/>
  <c r="AF1103" i="4"/>
  <c r="C1653" i="4"/>
  <c r="C1922" i="6" s="1"/>
  <c r="E1653" i="4"/>
  <c r="F1653" i="4"/>
  <c r="G1653" i="4"/>
  <c r="H1653" i="4"/>
  <c r="I1653" i="4"/>
  <c r="J1653" i="4"/>
  <c r="K1653" i="4"/>
  <c r="L1653" i="4"/>
  <c r="M1653" i="4"/>
  <c r="N1653" i="4"/>
  <c r="O1653" i="4"/>
  <c r="P1653" i="4"/>
  <c r="Q1653" i="4"/>
  <c r="R1653" i="4"/>
  <c r="S1653" i="4"/>
  <c r="T1653" i="4"/>
  <c r="U1653" i="4"/>
  <c r="V1653" i="4"/>
  <c r="W1653" i="4"/>
  <c r="X1653" i="4"/>
  <c r="Y1653" i="4"/>
  <c r="Z1653" i="4"/>
  <c r="AA1653" i="4"/>
  <c r="AB1653" i="4"/>
  <c r="AC1653" i="4"/>
  <c r="AD1653" i="4"/>
  <c r="AE1653" i="4"/>
  <c r="AF1653" i="4"/>
  <c r="AI1653" i="4"/>
  <c r="C65" i="4"/>
  <c r="C2145" i="6" s="1"/>
  <c r="E65" i="4"/>
  <c r="AI65" i="4" s="1"/>
  <c r="F65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E510" i="4"/>
  <c r="AI510" i="4" s="1"/>
  <c r="F510" i="4"/>
  <c r="G510" i="4"/>
  <c r="H510" i="4"/>
  <c r="I510" i="4"/>
  <c r="J510" i="4"/>
  <c r="K510" i="4"/>
  <c r="L510" i="4"/>
  <c r="M510" i="4"/>
  <c r="N510" i="4"/>
  <c r="O510" i="4"/>
  <c r="P510" i="4"/>
  <c r="Q510" i="4"/>
  <c r="R510" i="4"/>
  <c r="S510" i="4"/>
  <c r="T510" i="4"/>
  <c r="U510" i="4"/>
  <c r="V510" i="4"/>
  <c r="W510" i="4"/>
  <c r="X510" i="4"/>
  <c r="Y510" i="4"/>
  <c r="Z510" i="4"/>
  <c r="AA510" i="4"/>
  <c r="AB510" i="4"/>
  <c r="AC510" i="4"/>
  <c r="AD510" i="4"/>
  <c r="AE510" i="4"/>
  <c r="AF510" i="4"/>
  <c r="E507" i="4"/>
  <c r="AI507" i="4" s="1"/>
  <c r="F507" i="4"/>
  <c r="G507" i="4"/>
  <c r="H507" i="4"/>
  <c r="I507" i="4"/>
  <c r="J507" i="4"/>
  <c r="K507" i="4"/>
  <c r="L507" i="4"/>
  <c r="M507" i="4"/>
  <c r="N507" i="4"/>
  <c r="O507" i="4"/>
  <c r="P507" i="4"/>
  <c r="Q507" i="4"/>
  <c r="R507" i="4"/>
  <c r="S507" i="4"/>
  <c r="T507" i="4"/>
  <c r="U507" i="4"/>
  <c r="V507" i="4"/>
  <c r="W507" i="4"/>
  <c r="X507" i="4"/>
  <c r="Y507" i="4"/>
  <c r="Z507" i="4"/>
  <c r="AA507" i="4"/>
  <c r="AB507" i="4"/>
  <c r="AC507" i="4"/>
  <c r="AD507" i="4"/>
  <c r="AE507" i="4"/>
  <c r="AF507" i="4"/>
  <c r="C190" i="4"/>
  <c r="C1035" i="6" s="1"/>
  <c r="E190" i="4"/>
  <c r="AI190" i="4" s="1"/>
  <c r="F190" i="4"/>
  <c r="G190" i="4"/>
  <c r="H190" i="4"/>
  <c r="I190" i="4"/>
  <c r="J190" i="4"/>
  <c r="K190" i="4"/>
  <c r="L190" i="4"/>
  <c r="M190" i="4"/>
  <c r="N190" i="4"/>
  <c r="O190" i="4"/>
  <c r="P190" i="4"/>
  <c r="Q190" i="4"/>
  <c r="R190" i="4"/>
  <c r="S190" i="4"/>
  <c r="T190" i="4"/>
  <c r="U190" i="4"/>
  <c r="V190" i="4"/>
  <c r="W190" i="4"/>
  <c r="X190" i="4"/>
  <c r="Y190" i="4"/>
  <c r="Z190" i="4"/>
  <c r="AA190" i="4"/>
  <c r="AB190" i="4"/>
  <c r="AC190" i="4"/>
  <c r="AD190" i="4"/>
  <c r="AE190" i="4"/>
  <c r="AF190" i="4"/>
  <c r="C509" i="4"/>
  <c r="C871" i="6" s="1"/>
  <c r="E509" i="4"/>
  <c r="AI509" i="4" s="1"/>
  <c r="F509" i="4"/>
  <c r="G509" i="4"/>
  <c r="H509" i="4"/>
  <c r="I509" i="4"/>
  <c r="J509" i="4"/>
  <c r="K509" i="4"/>
  <c r="L509" i="4"/>
  <c r="M509" i="4"/>
  <c r="N509" i="4"/>
  <c r="O509" i="4"/>
  <c r="P509" i="4"/>
  <c r="Q509" i="4"/>
  <c r="R509" i="4"/>
  <c r="S509" i="4"/>
  <c r="T509" i="4"/>
  <c r="U509" i="4"/>
  <c r="V509" i="4"/>
  <c r="W509" i="4"/>
  <c r="X509" i="4"/>
  <c r="Y509" i="4"/>
  <c r="Z509" i="4"/>
  <c r="AA509" i="4"/>
  <c r="AB509" i="4"/>
  <c r="AC509" i="4"/>
  <c r="AD509" i="4"/>
  <c r="AE509" i="4"/>
  <c r="AF509" i="4"/>
  <c r="E511" i="4"/>
  <c r="AI511" i="4" s="1"/>
  <c r="F511" i="4"/>
  <c r="G511" i="4"/>
  <c r="H511" i="4"/>
  <c r="I511" i="4"/>
  <c r="J511" i="4"/>
  <c r="K511" i="4"/>
  <c r="L511" i="4"/>
  <c r="M511" i="4"/>
  <c r="N511" i="4"/>
  <c r="O511" i="4"/>
  <c r="P511" i="4"/>
  <c r="Q511" i="4"/>
  <c r="R511" i="4"/>
  <c r="S511" i="4"/>
  <c r="T511" i="4"/>
  <c r="U511" i="4"/>
  <c r="V511" i="4"/>
  <c r="W511" i="4"/>
  <c r="X511" i="4"/>
  <c r="Y511" i="4"/>
  <c r="Z511" i="4"/>
  <c r="AA511" i="4"/>
  <c r="AB511" i="4"/>
  <c r="AC511" i="4"/>
  <c r="AD511" i="4"/>
  <c r="AE511" i="4"/>
  <c r="AF511" i="4"/>
  <c r="E2100" i="4"/>
  <c r="AI2100" i="4" s="1"/>
  <c r="F2100" i="4"/>
  <c r="G2100" i="4"/>
  <c r="H2100" i="4"/>
  <c r="I2100" i="4"/>
  <c r="J2100" i="4"/>
  <c r="K2100" i="4"/>
  <c r="L2100" i="4"/>
  <c r="M2100" i="4"/>
  <c r="N2100" i="4"/>
  <c r="O2100" i="4"/>
  <c r="P2100" i="4"/>
  <c r="Q2100" i="4"/>
  <c r="R2100" i="4"/>
  <c r="S2100" i="4"/>
  <c r="T2100" i="4"/>
  <c r="U2100" i="4"/>
  <c r="V2100" i="4"/>
  <c r="W2100" i="4"/>
  <c r="X2100" i="4"/>
  <c r="Y2100" i="4"/>
  <c r="Z2100" i="4"/>
  <c r="AA2100" i="4"/>
  <c r="AB2100" i="4"/>
  <c r="AC2100" i="4"/>
  <c r="AD2100" i="4"/>
  <c r="AE2100" i="4"/>
  <c r="AF2100" i="4"/>
  <c r="C1430" i="4"/>
  <c r="C1771" i="6" s="1"/>
  <c r="E1430" i="4"/>
  <c r="AI1430" i="4" s="1"/>
  <c r="F1430" i="4"/>
  <c r="G1430" i="4"/>
  <c r="H1430" i="4"/>
  <c r="I1430" i="4"/>
  <c r="J1430" i="4"/>
  <c r="K1430" i="4"/>
  <c r="L1430" i="4"/>
  <c r="M1430" i="4"/>
  <c r="N1430" i="4"/>
  <c r="O1430" i="4"/>
  <c r="P1430" i="4"/>
  <c r="Q1430" i="4"/>
  <c r="R1430" i="4"/>
  <c r="S1430" i="4"/>
  <c r="T1430" i="4"/>
  <c r="U1430" i="4"/>
  <c r="V1430" i="4"/>
  <c r="W1430" i="4"/>
  <c r="X1430" i="4"/>
  <c r="Y1430" i="4"/>
  <c r="Z1430" i="4"/>
  <c r="AA1430" i="4"/>
  <c r="AB1430" i="4"/>
  <c r="AC1430" i="4"/>
  <c r="AD1430" i="4"/>
  <c r="AE1430" i="4"/>
  <c r="AF1430" i="4"/>
  <c r="C1610" i="4"/>
  <c r="C1923" i="6" s="1"/>
  <c r="E1610" i="4"/>
  <c r="AI1610" i="4" s="1"/>
  <c r="F1610" i="4"/>
  <c r="G1610" i="4"/>
  <c r="H1610" i="4"/>
  <c r="I1610" i="4"/>
  <c r="J1610" i="4"/>
  <c r="K1610" i="4"/>
  <c r="L1610" i="4"/>
  <c r="M1610" i="4"/>
  <c r="N1610" i="4"/>
  <c r="O1610" i="4"/>
  <c r="P1610" i="4"/>
  <c r="Q1610" i="4"/>
  <c r="R1610" i="4"/>
  <c r="S1610" i="4"/>
  <c r="T1610" i="4"/>
  <c r="U1610" i="4"/>
  <c r="V1610" i="4"/>
  <c r="W1610" i="4"/>
  <c r="X1610" i="4"/>
  <c r="Y1610" i="4"/>
  <c r="Z1610" i="4"/>
  <c r="AA1610" i="4"/>
  <c r="AB1610" i="4"/>
  <c r="AC1610" i="4"/>
  <c r="AD1610" i="4"/>
  <c r="AE1610" i="4"/>
  <c r="AF1610" i="4"/>
  <c r="E1188" i="4"/>
  <c r="AI1188" i="4" s="1"/>
  <c r="F1188" i="4"/>
  <c r="G1188" i="4"/>
  <c r="H1188" i="4"/>
  <c r="I1188" i="4"/>
  <c r="J1188" i="4"/>
  <c r="K1188" i="4"/>
  <c r="L1188" i="4"/>
  <c r="M1188" i="4"/>
  <c r="N1188" i="4"/>
  <c r="O1188" i="4"/>
  <c r="P1188" i="4"/>
  <c r="Q1188" i="4"/>
  <c r="R1188" i="4"/>
  <c r="S1188" i="4"/>
  <c r="T1188" i="4"/>
  <c r="U1188" i="4"/>
  <c r="V1188" i="4"/>
  <c r="W1188" i="4"/>
  <c r="X1188" i="4"/>
  <c r="Y1188" i="4"/>
  <c r="Z1188" i="4"/>
  <c r="AA1188" i="4"/>
  <c r="AB1188" i="4"/>
  <c r="AC1188" i="4"/>
  <c r="AD1188" i="4"/>
  <c r="AE1188" i="4"/>
  <c r="AF1188" i="4"/>
  <c r="AH508" i="4"/>
  <c r="E508" i="4"/>
  <c r="AI508" i="4" s="1"/>
  <c r="F508" i="4"/>
  <c r="G508" i="4"/>
  <c r="H508" i="4"/>
  <c r="I508" i="4"/>
  <c r="J508" i="4"/>
  <c r="K508" i="4"/>
  <c r="L508" i="4"/>
  <c r="M508" i="4"/>
  <c r="N508" i="4"/>
  <c r="O508" i="4"/>
  <c r="P508" i="4"/>
  <c r="Q508" i="4"/>
  <c r="R508" i="4"/>
  <c r="S508" i="4"/>
  <c r="T508" i="4"/>
  <c r="U508" i="4"/>
  <c r="V508" i="4"/>
  <c r="W508" i="4"/>
  <c r="X508" i="4"/>
  <c r="Y508" i="4"/>
  <c r="Z508" i="4"/>
  <c r="AA508" i="4"/>
  <c r="AB508" i="4"/>
  <c r="AC508" i="4"/>
  <c r="AD508" i="4"/>
  <c r="AE508" i="4"/>
  <c r="AF508" i="4"/>
  <c r="C1657" i="4"/>
  <c r="C2146" i="6" s="1"/>
  <c r="E1657" i="4"/>
  <c r="F1657" i="4"/>
  <c r="G1657" i="4"/>
  <c r="H1657" i="4"/>
  <c r="I1657" i="4"/>
  <c r="J1657" i="4"/>
  <c r="K1657" i="4"/>
  <c r="L1657" i="4"/>
  <c r="M1657" i="4"/>
  <c r="N1657" i="4"/>
  <c r="O1657" i="4"/>
  <c r="P1657" i="4"/>
  <c r="Q1657" i="4"/>
  <c r="R1657" i="4"/>
  <c r="S1657" i="4"/>
  <c r="T1657" i="4"/>
  <c r="U1657" i="4"/>
  <c r="V1657" i="4"/>
  <c r="W1657" i="4"/>
  <c r="X1657" i="4"/>
  <c r="Y1657" i="4"/>
  <c r="Z1657" i="4"/>
  <c r="AA1657" i="4"/>
  <c r="AB1657" i="4"/>
  <c r="AC1657" i="4"/>
  <c r="AD1657" i="4"/>
  <c r="AE1657" i="4"/>
  <c r="AF1657" i="4"/>
  <c r="AI1657" i="4"/>
  <c r="C1467" i="4"/>
  <c r="C1227" i="6" s="1"/>
  <c r="E1467" i="4"/>
  <c r="AI1467" i="4" s="1"/>
  <c r="F1467" i="4"/>
  <c r="G1467" i="4"/>
  <c r="H1467" i="4"/>
  <c r="I1467" i="4"/>
  <c r="J1467" i="4"/>
  <c r="K1467" i="4"/>
  <c r="L1467" i="4"/>
  <c r="M1467" i="4"/>
  <c r="N1467" i="4"/>
  <c r="O1467" i="4"/>
  <c r="P1467" i="4"/>
  <c r="Q1467" i="4"/>
  <c r="R1467" i="4"/>
  <c r="S1467" i="4"/>
  <c r="T1467" i="4"/>
  <c r="U1467" i="4"/>
  <c r="V1467" i="4"/>
  <c r="W1467" i="4"/>
  <c r="X1467" i="4"/>
  <c r="Y1467" i="4"/>
  <c r="Z1467" i="4"/>
  <c r="AA1467" i="4"/>
  <c r="AB1467" i="4"/>
  <c r="AC1467" i="4"/>
  <c r="AD1467" i="4"/>
  <c r="AE1467" i="4"/>
  <c r="AF1467" i="4"/>
  <c r="C1846" i="4"/>
  <c r="C1511" i="6" s="1"/>
  <c r="E1846" i="4"/>
  <c r="AI1846" i="4" s="1"/>
  <c r="F1846" i="4"/>
  <c r="G1846" i="4"/>
  <c r="H1846" i="4"/>
  <c r="I1846" i="4"/>
  <c r="J1846" i="4"/>
  <c r="K1846" i="4"/>
  <c r="L1846" i="4"/>
  <c r="M1846" i="4"/>
  <c r="N1846" i="4"/>
  <c r="O1846" i="4"/>
  <c r="P1846" i="4"/>
  <c r="Q1846" i="4"/>
  <c r="R1846" i="4"/>
  <c r="S1846" i="4"/>
  <c r="T1846" i="4"/>
  <c r="U1846" i="4"/>
  <c r="V1846" i="4"/>
  <c r="W1846" i="4"/>
  <c r="X1846" i="4"/>
  <c r="Y1846" i="4"/>
  <c r="Z1846" i="4"/>
  <c r="AA1846" i="4"/>
  <c r="AB1846" i="4"/>
  <c r="AC1846" i="4"/>
  <c r="AD1846" i="4"/>
  <c r="AE1846" i="4"/>
  <c r="AF1846" i="4"/>
  <c r="E1126" i="4"/>
  <c r="AI1126" i="4" s="1"/>
  <c r="F1126" i="4"/>
  <c r="G1126" i="4"/>
  <c r="H1126" i="4"/>
  <c r="I1126" i="4"/>
  <c r="J1126" i="4"/>
  <c r="K1126" i="4"/>
  <c r="L1126" i="4"/>
  <c r="M1126" i="4"/>
  <c r="N1126" i="4"/>
  <c r="O1126" i="4"/>
  <c r="P1126" i="4"/>
  <c r="Q1126" i="4"/>
  <c r="R1126" i="4"/>
  <c r="S1126" i="4"/>
  <c r="T1126" i="4"/>
  <c r="U1126" i="4"/>
  <c r="V1126" i="4"/>
  <c r="W1126" i="4"/>
  <c r="X1126" i="4"/>
  <c r="Y1126" i="4"/>
  <c r="Z1126" i="4"/>
  <c r="AA1126" i="4"/>
  <c r="AB1126" i="4"/>
  <c r="AC1126" i="4"/>
  <c r="AD1126" i="4"/>
  <c r="AE1126" i="4"/>
  <c r="AF1126" i="4"/>
  <c r="C1608" i="4"/>
  <c r="C1069" i="6" s="1"/>
  <c r="E1608" i="4"/>
  <c r="AI1608" i="4" s="1"/>
  <c r="F1608" i="4"/>
  <c r="G1608" i="4"/>
  <c r="H1608" i="4"/>
  <c r="I1608" i="4"/>
  <c r="J1608" i="4"/>
  <c r="K1608" i="4"/>
  <c r="L1608" i="4"/>
  <c r="M1608" i="4"/>
  <c r="N1608" i="4"/>
  <c r="O1608" i="4"/>
  <c r="P1608" i="4"/>
  <c r="Q1608" i="4"/>
  <c r="R1608" i="4"/>
  <c r="S1608" i="4"/>
  <c r="T1608" i="4"/>
  <c r="U1608" i="4"/>
  <c r="V1608" i="4"/>
  <c r="W1608" i="4"/>
  <c r="X1608" i="4"/>
  <c r="Y1608" i="4"/>
  <c r="Z1608" i="4"/>
  <c r="AA1608" i="4"/>
  <c r="AB1608" i="4"/>
  <c r="AC1608" i="4"/>
  <c r="AD1608" i="4"/>
  <c r="AE1608" i="4"/>
  <c r="AF1608" i="4"/>
  <c r="C159" i="4"/>
  <c r="C647" i="6" s="1"/>
  <c r="E159" i="4"/>
  <c r="AI159" i="4" s="1"/>
  <c r="F159" i="4"/>
  <c r="G159" i="4"/>
  <c r="H159" i="4"/>
  <c r="I159" i="4"/>
  <c r="J159" i="4"/>
  <c r="K159" i="4"/>
  <c r="L159" i="4"/>
  <c r="M159" i="4"/>
  <c r="N159" i="4"/>
  <c r="O159" i="4"/>
  <c r="P159" i="4"/>
  <c r="Q159" i="4"/>
  <c r="R159" i="4"/>
  <c r="S159" i="4"/>
  <c r="T159" i="4"/>
  <c r="U159" i="4"/>
  <c r="V159" i="4"/>
  <c r="W159" i="4"/>
  <c r="X159" i="4"/>
  <c r="Y159" i="4"/>
  <c r="Z159" i="4"/>
  <c r="AA159" i="4"/>
  <c r="AB159" i="4"/>
  <c r="AC159" i="4"/>
  <c r="AD159" i="4"/>
  <c r="AE159" i="4"/>
  <c r="AF159" i="4"/>
  <c r="C53" i="4"/>
  <c r="C1768" i="6" s="1"/>
  <c r="E53" i="4"/>
  <c r="AI53" i="4" s="1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E1546" i="4"/>
  <c r="AI1546" i="4" s="1"/>
  <c r="F1546" i="4"/>
  <c r="G1546" i="4"/>
  <c r="H1546" i="4"/>
  <c r="I1546" i="4"/>
  <c r="J1546" i="4"/>
  <c r="K1546" i="4"/>
  <c r="L1546" i="4"/>
  <c r="M1546" i="4"/>
  <c r="N1546" i="4"/>
  <c r="O1546" i="4"/>
  <c r="P1546" i="4"/>
  <c r="Q1546" i="4"/>
  <c r="R1546" i="4"/>
  <c r="S1546" i="4"/>
  <c r="T1546" i="4"/>
  <c r="U1546" i="4"/>
  <c r="V1546" i="4"/>
  <c r="W1546" i="4"/>
  <c r="X1546" i="4"/>
  <c r="Y1546" i="4"/>
  <c r="Z1546" i="4"/>
  <c r="AA1546" i="4"/>
  <c r="AB1546" i="4"/>
  <c r="AC1546" i="4"/>
  <c r="AD1546" i="4"/>
  <c r="AE1546" i="4"/>
  <c r="AF1546" i="4"/>
  <c r="C146" i="4"/>
  <c r="C1187" i="6" s="1"/>
  <c r="E146" i="4"/>
  <c r="F146" i="4"/>
  <c r="G146" i="4"/>
  <c r="H146" i="4"/>
  <c r="I146" i="4"/>
  <c r="J146" i="4"/>
  <c r="K146" i="4"/>
  <c r="L146" i="4"/>
  <c r="M146" i="4"/>
  <c r="N146" i="4"/>
  <c r="O146" i="4"/>
  <c r="P146" i="4"/>
  <c r="Q146" i="4"/>
  <c r="R146" i="4"/>
  <c r="S146" i="4"/>
  <c r="T146" i="4"/>
  <c r="U146" i="4"/>
  <c r="V146" i="4"/>
  <c r="W146" i="4"/>
  <c r="X146" i="4"/>
  <c r="Y146" i="4"/>
  <c r="Z146" i="4"/>
  <c r="AA146" i="4"/>
  <c r="AB146" i="4"/>
  <c r="AC146" i="4"/>
  <c r="AD146" i="4"/>
  <c r="AE146" i="4"/>
  <c r="AF146" i="4"/>
  <c r="AI146" i="4"/>
  <c r="C147" i="4"/>
  <c r="C68" i="6" s="1"/>
  <c r="E147" i="4"/>
  <c r="F147" i="4"/>
  <c r="G147" i="4"/>
  <c r="H147" i="4"/>
  <c r="I147" i="4"/>
  <c r="J147" i="4"/>
  <c r="K147" i="4"/>
  <c r="L147" i="4"/>
  <c r="M147" i="4"/>
  <c r="N147" i="4"/>
  <c r="O147" i="4"/>
  <c r="P147" i="4"/>
  <c r="Q147" i="4"/>
  <c r="R147" i="4"/>
  <c r="S147" i="4"/>
  <c r="T147" i="4"/>
  <c r="U147" i="4"/>
  <c r="V147" i="4"/>
  <c r="W147" i="4"/>
  <c r="X147" i="4"/>
  <c r="Y147" i="4"/>
  <c r="Z147" i="4"/>
  <c r="AA147" i="4"/>
  <c r="AB147" i="4"/>
  <c r="AC147" i="4"/>
  <c r="AD147" i="4"/>
  <c r="AE147" i="4"/>
  <c r="AF147" i="4"/>
  <c r="AI147" i="4"/>
  <c r="C1718" i="4"/>
  <c r="C1927" i="6" s="1"/>
  <c r="E1718" i="4"/>
  <c r="AI1718" i="4" s="1"/>
  <c r="F1718" i="4"/>
  <c r="G1718" i="4"/>
  <c r="H1718" i="4"/>
  <c r="I1718" i="4"/>
  <c r="J1718" i="4"/>
  <c r="K1718" i="4"/>
  <c r="L1718" i="4"/>
  <c r="M1718" i="4"/>
  <c r="N1718" i="4"/>
  <c r="O1718" i="4"/>
  <c r="P1718" i="4"/>
  <c r="Q1718" i="4"/>
  <c r="R1718" i="4"/>
  <c r="S1718" i="4"/>
  <c r="T1718" i="4"/>
  <c r="U1718" i="4"/>
  <c r="V1718" i="4"/>
  <c r="W1718" i="4"/>
  <c r="X1718" i="4"/>
  <c r="Y1718" i="4"/>
  <c r="Z1718" i="4"/>
  <c r="AA1718" i="4"/>
  <c r="AB1718" i="4"/>
  <c r="AC1718" i="4"/>
  <c r="AD1718" i="4"/>
  <c r="AE1718" i="4"/>
  <c r="AF1718" i="4"/>
  <c r="C289" i="4"/>
  <c r="C1924" i="6" s="1"/>
  <c r="E289" i="4"/>
  <c r="AI289" i="4" s="1"/>
  <c r="F289" i="4"/>
  <c r="G289" i="4"/>
  <c r="H289" i="4"/>
  <c r="I289" i="4"/>
  <c r="J289" i="4"/>
  <c r="K289" i="4"/>
  <c r="L289" i="4"/>
  <c r="M289" i="4"/>
  <c r="N289" i="4"/>
  <c r="O289" i="4"/>
  <c r="P289" i="4"/>
  <c r="Q289" i="4"/>
  <c r="R289" i="4"/>
  <c r="S289" i="4"/>
  <c r="T289" i="4"/>
  <c r="U289" i="4"/>
  <c r="V289" i="4"/>
  <c r="W289" i="4"/>
  <c r="X289" i="4"/>
  <c r="Y289" i="4"/>
  <c r="Z289" i="4"/>
  <c r="AA289" i="4"/>
  <c r="AB289" i="4"/>
  <c r="AC289" i="4"/>
  <c r="AD289" i="4"/>
  <c r="AE289" i="4"/>
  <c r="AF289" i="4"/>
  <c r="C2049" i="4"/>
  <c r="C2147" i="6" s="1"/>
  <c r="E2049" i="4"/>
  <c r="AI2049" i="4" s="1"/>
  <c r="F2049" i="4"/>
  <c r="G2049" i="4"/>
  <c r="H2049" i="4"/>
  <c r="I2049" i="4"/>
  <c r="J2049" i="4"/>
  <c r="K2049" i="4"/>
  <c r="L2049" i="4"/>
  <c r="M2049" i="4"/>
  <c r="N2049" i="4"/>
  <c r="O2049" i="4"/>
  <c r="P2049" i="4"/>
  <c r="Q2049" i="4"/>
  <c r="R2049" i="4"/>
  <c r="S2049" i="4"/>
  <c r="T2049" i="4"/>
  <c r="U2049" i="4"/>
  <c r="V2049" i="4"/>
  <c r="W2049" i="4"/>
  <c r="X2049" i="4"/>
  <c r="Y2049" i="4"/>
  <c r="Z2049" i="4"/>
  <c r="AA2049" i="4"/>
  <c r="AB2049" i="4"/>
  <c r="AC2049" i="4"/>
  <c r="AD2049" i="4"/>
  <c r="AE2049" i="4"/>
  <c r="AF2049" i="4"/>
  <c r="C2038" i="4"/>
  <c r="C1925" i="6" s="1"/>
  <c r="E2038" i="4"/>
  <c r="AI2038" i="4" s="1"/>
  <c r="F2038" i="4"/>
  <c r="G2038" i="4"/>
  <c r="H2038" i="4"/>
  <c r="I2038" i="4"/>
  <c r="J2038" i="4"/>
  <c r="K2038" i="4"/>
  <c r="L2038" i="4"/>
  <c r="M2038" i="4"/>
  <c r="N2038" i="4"/>
  <c r="O2038" i="4"/>
  <c r="P2038" i="4"/>
  <c r="Q2038" i="4"/>
  <c r="R2038" i="4"/>
  <c r="S2038" i="4"/>
  <c r="T2038" i="4"/>
  <c r="U2038" i="4"/>
  <c r="V2038" i="4"/>
  <c r="W2038" i="4"/>
  <c r="X2038" i="4"/>
  <c r="Y2038" i="4"/>
  <c r="Z2038" i="4"/>
  <c r="AA2038" i="4"/>
  <c r="AB2038" i="4"/>
  <c r="AC2038" i="4"/>
  <c r="AD2038" i="4"/>
  <c r="AE2038" i="4"/>
  <c r="AF2038" i="4"/>
  <c r="C245" i="4"/>
  <c r="C1476" i="6" s="1"/>
  <c r="E245" i="4"/>
  <c r="AI245" i="4" s="1"/>
  <c r="F245" i="4"/>
  <c r="G245" i="4"/>
  <c r="H245" i="4"/>
  <c r="I245" i="4"/>
  <c r="J245" i="4"/>
  <c r="K245" i="4"/>
  <c r="L245" i="4"/>
  <c r="M245" i="4"/>
  <c r="N245" i="4"/>
  <c r="O245" i="4"/>
  <c r="P245" i="4"/>
  <c r="Q245" i="4"/>
  <c r="R245" i="4"/>
  <c r="S245" i="4"/>
  <c r="T245" i="4"/>
  <c r="U245" i="4"/>
  <c r="V245" i="4"/>
  <c r="W245" i="4"/>
  <c r="X245" i="4"/>
  <c r="Y245" i="4"/>
  <c r="Z245" i="4"/>
  <c r="AA245" i="4"/>
  <c r="AB245" i="4"/>
  <c r="AC245" i="4"/>
  <c r="AD245" i="4"/>
  <c r="AE245" i="4"/>
  <c r="AF245" i="4"/>
  <c r="E1070" i="4"/>
  <c r="AI1070" i="4" s="1"/>
  <c r="F1070" i="4"/>
  <c r="G1070" i="4"/>
  <c r="H1070" i="4"/>
  <c r="I1070" i="4"/>
  <c r="J1070" i="4"/>
  <c r="K1070" i="4"/>
  <c r="L1070" i="4"/>
  <c r="M1070" i="4"/>
  <c r="N1070" i="4"/>
  <c r="O1070" i="4"/>
  <c r="P1070" i="4"/>
  <c r="Q1070" i="4"/>
  <c r="R1070" i="4"/>
  <c r="S1070" i="4"/>
  <c r="T1070" i="4"/>
  <c r="U1070" i="4"/>
  <c r="V1070" i="4"/>
  <c r="W1070" i="4"/>
  <c r="X1070" i="4"/>
  <c r="Y1070" i="4"/>
  <c r="Z1070" i="4"/>
  <c r="AA1070" i="4"/>
  <c r="AB1070" i="4"/>
  <c r="AC1070" i="4"/>
  <c r="AD1070" i="4"/>
  <c r="AE1070" i="4"/>
  <c r="AF1070" i="4"/>
  <c r="C753" i="4"/>
  <c r="C1685" i="6" s="1"/>
  <c r="E753" i="4"/>
  <c r="AI753" i="4" s="1"/>
  <c r="F753" i="4"/>
  <c r="G753" i="4"/>
  <c r="H753" i="4"/>
  <c r="I753" i="4"/>
  <c r="J753" i="4"/>
  <c r="K753" i="4"/>
  <c r="L753" i="4"/>
  <c r="M753" i="4"/>
  <c r="N753" i="4"/>
  <c r="O753" i="4"/>
  <c r="P753" i="4"/>
  <c r="Q753" i="4"/>
  <c r="R753" i="4"/>
  <c r="S753" i="4"/>
  <c r="T753" i="4"/>
  <c r="U753" i="4"/>
  <c r="V753" i="4"/>
  <c r="W753" i="4"/>
  <c r="X753" i="4"/>
  <c r="Y753" i="4"/>
  <c r="Z753" i="4"/>
  <c r="AA753" i="4"/>
  <c r="AB753" i="4"/>
  <c r="AC753" i="4"/>
  <c r="AD753" i="4"/>
  <c r="AE753" i="4"/>
  <c r="AF753" i="4"/>
  <c r="C1265" i="4"/>
  <c r="C1523" i="6" s="1"/>
  <c r="E1265" i="4"/>
  <c r="AI1265" i="4" s="1"/>
  <c r="F1265" i="4"/>
  <c r="G1265" i="4"/>
  <c r="H1265" i="4"/>
  <c r="I1265" i="4"/>
  <c r="J1265" i="4"/>
  <c r="K1265" i="4"/>
  <c r="L1265" i="4"/>
  <c r="M1265" i="4"/>
  <c r="N1265" i="4"/>
  <c r="O1265" i="4"/>
  <c r="P1265" i="4"/>
  <c r="Q1265" i="4"/>
  <c r="R1265" i="4"/>
  <c r="S1265" i="4"/>
  <c r="T1265" i="4"/>
  <c r="U1265" i="4"/>
  <c r="V1265" i="4"/>
  <c r="W1265" i="4"/>
  <c r="X1265" i="4"/>
  <c r="Y1265" i="4"/>
  <c r="Z1265" i="4"/>
  <c r="AA1265" i="4"/>
  <c r="AB1265" i="4"/>
  <c r="AC1265" i="4"/>
  <c r="AD1265" i="4"/>
  <c r="AE1265" i="4"/>
  <c r="AF1265" i="4"/>
  <c r="C1761" i="4"/>
  <c r="C1806" i="6" s="1"/>
  <c r="E1761" i="4"/>
  <c r="AI1761" i="4" s="1"/>
  <c r="F1761" i="4"/>
  <c r="G1761" i="4"/>
  <c r="H1761" i="4"/>
  <c r="I1761" i="4"/>
  <c r="J1761" i="4"/>
  <c r="K1761" i="4"/>
  <c r="L1761" i="4"/>
  <c r="M1761" i="4"/>
  <c r="N1761" i="4"/>
  <c r="O1761" i="4"/>
  <c r="P1761" i="4"/>
  <c r="Q1761" i="4"/>
  <c r="R1761" i="4"/>
  <c r="S1761" i="4"/>
  <c r="T1761" i="4"/>
  <c r="U1761" i="4"/>
  <c r="V1761" i="4"/>
  <c r="W1761" i="4"/>
  <c r="X1761" i="4"/>
  <c r="Y1761" i="4"/>
  <c r="Z1761" i="4"/>
  <c r="AA1761" i="4"/>
  <c r="AB1761" i="4"/>
  <c r="AC1761" i="4"/>
  <c r="AD1761" i="4"/>
  <c r="AE1761" i="4"/>
  <c r="AF1761" i="4"/>
  <c r="E1153" i="4"/>
  <c r="AI1153" i="4" s="1"/>
  <c r="F1153" i="4"/>
  <c r="G1153" i="4"/>
  <c r="H1153" i="4"/>
  <c r="I1153" i="4"/>
  <c r="J1153" i="4"/>
  <c r="K1153" i="4"/>
  <c r="L1153" i="4"/>
  <c r="M1153" i="4"/>
  <c r="N1153" i="4"/>
  <c r="O1153" i="4"/>
  <c r="P1153" i="4"/>
  <c r="Q1153" i="4"/>
  <c r="R1153" i="4"/>
  <c r="S1153" i="4"/>
  <c r="T1153" i="4"/>
  <c r="U1153" i="4"/>
  <c r="V1153" i="4"/>
  <c r="W1153" i="4"/>
  <c r="X1153" i="4"/>
  <c r="Y1153" i="4"/>
  <c r="Z1153" i="4"/>
  <c r="AA1153" i="4"/>
  <c r="AB1153" i="4"/>
  <c r="AC1153" i="4"/>
  <c r="AD1153" i="4"/>
  <c r="AE1153" i="4"/>
  <c r="AF1153" i="4"/>
  <c r="C458" i="4"/>
  <c r="C745" i="6" s="1"/>
  <c r="E458" i="4"/>
  <c r="AI458" i="4" s="1"/>
  <c r="F458" i="4"/>
  <c r="G458" i="4"/>
  <c r="H458" i="4"/>
  <c r="I458" i="4"/>
  <c r="J458" i="4"/>
  <c r="K458" i="4"/>
  <c r="L458" i="4"/>
  <c r="M458" i="4"/>
  <c r="N458" i="4"/>
  <c r="O458" i="4"/>
  <c r="P458" i="4"/>
  <c r="Q458" i="4"/>
  <c r="R458" i="4"/>
  <c r="S458" i="4"/>
  <c r="T458" i="4"/>
  <c r="U458" i="4"/>
  <c r="V458" i="4"/>
  <c r="W458" i="4"/>
  <c r="X458" i="4"/>
  <c r="Y458" i="4"/>
  <c r="Z458" i="4"/>
  <c r="AA458" i="4"/>
  <c r="AB458" i="4"/>
  <c r="AC458" i="4"/>
  <c r="AD458" i="4"/>
  <c r="AE458" i="4"/>
  <c r="AF458" i="4"/>
  <c r="C688" i="4"/>
  <c r="C1829" i="6" s="1"/>
  <c r="E688" i="4"/>
  <c r="AI688" i="4" s="1"/>
  <c r="F688" i="4"/>
  <c r="G688" i="4"/>
  <c r="H688" i="4"/>
  <c r="I688" i="4"/>
  <c r="J688" i="4"/>
  <c r="K688" i="4"/>
  <c r="L688" i="4"/>
  <c r="M688" i="4"/>
  <c r="N688" i="4"/>
  <c r="O688" i="4"/>
  <c r="P688" i="4"/>
  <c r="Q688" i="4"/>
  <c r="R688" i="4"/>
  <c r="S688" i="4"/>
  <c r="T688" i="4"/>
  <c r="U688" i="4"/>
  <c r="V688" i="4"/>
  <c r="W688" i="4"/>
  <c r="X688" i="4"/>
  <c r="Y688" i="4"/>
  <c r="Z688" i="4"/>
  <c r="AA688" i="4"/>
  <c r="AB688" i="4"/>
  <c r="AC688" i="4"/>
  <c r="AD688" i="4"/>
  <c r="AE688" i="4"/>
  <c r="AF688" i="4"/>
  <c r="C514" i="4"/>
  <c r="C1560" i="6" s="1"/>
  <c r="E514" i="4"/>
  <c r="AI514" i="4" s="1"/>
  <c r="F514" i="4"/>
  <c r="G514" i="4"/>
  <c r="H514" i="4"/>
  <c r="I514" i="4"/>
  <c r="J514" i="4"/>
  <c r="K514" i="4"/>
  <c r="L514" i="4"/>
  <c r="M514" i="4"/>
  <c r="N514" i="4"/>
  <c r="O514" i="4"/>
  <c r="P514" i="4"/>
  <c r="Q514" i="4"/>
  <c r="R514" i="4"/>
  <c r="S514" i="4"/>
  <c r="T514" i="4"/>
  <c r="U514" i="4"/>
  <c r="V514" i="4"/>
  <c r="W514" i="4"/>
  <c r="X514" i="4"/>
  <c r="Y514" i="4"/>
  <c r="Z514" i="4"/>
  <c r="AA514" i="4"/>
  <c r="AB514" i="4"/>
  <c r="AC514" i="4"/>
  <c r="AD514" i="4"/>
  <c r="AE514" i="4"/>
  <c r="AF514" i="4"/>
  <c r="E977" i="4"/>
  <c r="AI977" i="4" s="1"/>
  <c r="F977" i="4"/>
  <c r="G977" i="4"/>
  <c r="H977" i="4"/>
  <c r="I977" i="4"/>
  <c r="J977" i="4"/>
  <c r="K977" i="4"/>
  <c r="L977" i="4"/>
  <c r="M977" i="4"/>
  <c r="N977" i="4"/>
  <c r="O977" i="4"/>
  <c r="P977" i="4"/>
  <c r="Q977" i="4"/>
  <c r="R977" i="4"/>
  <c r="S977" i="4"/>
  <c r="T977" i="4"/>
  <c r="U977" i="4"/>
  <c r="V977" i="4"/>
  <c r="W977" i="4"/>
  <c r="X977" i="4"/>
  <c r="Y977" i="4"/>
  <c r="Z977" i="4"/>
  <c r="AA977" i="4"/>
  <c r="AB977" i="4"/>
  <c r="AC977" i="4"/>
  <c r="AD977" i="4"/>
  <c r="AE977" i="4"/>
  <c r="AF977" i="4"/>
  <c r="C736" i="4"/>
  <c r="C1559" i="6" s="1"/>
  <c r="E736" i="4"/>
  <c r="AI736" i="4" s="1"/>
  <c r="F736" i="4"/>
  <c r="G736" i="4"/>
  <c r="H736" i="4"/>
  <c r="I736" i="4"/>
  <c r="J736" i="4"/>
  <c r="K736" i="4"/>
  <c r="L736" i="4"/>
  <c r="M736" i="4"/>
  <c r="N736" i="4"/>
  <c r="O736" i="4"/>
  <c r="P736" i="4"/>
  <c r="Q736" i="4"/>
  <c r="R736" i="4"/>
  <c r="S736" i="4"/>
  <c r="T736" i="4"/>
  <c r="U736" i="4"/>
  <c r="V736" i="4"/>
  <c r="W736" i="4"/>
  <c r="X736" i="4"/>
  <c r="Y736" i="4"/>
  <c r="Z736" i="4"/>
  <c r="AA736" i="4"/>
  <c r="AB736" i="4"/>
  <c r="AC736" i="4"/>
  <c r="AD736" i="4"/>
  <c r="AE736" i="4"/>
  <c r="AF736" i="4"/>
  <c r="C2096" i="4"/>
  <c r="C1926" i="6" s="1"/>
  <c r="E2096" i="4"/>
  <c r="AI2096" i="4" s="1"/>
  <c r="F2096" i="4"/>
  <c r="G2096" i="4"/>
  <c r="H2096" i="4"/>
  <c r="I2096" i="4"/>
  <c r="J2096" i="4"/>
  <c r="K2096" i="4"/>
  <c r="L2096" i="4"/>
  <c r="M2096" i="4"/>
  <c r="N2096" i="4"/>
  <c r="O2096" i="4"/>
  <c r="P2096" i="4"/>
  <c r="Q2096" i="4"/>
  <c r="R2096" i="4"/>
  <c r="S2096" i="4"/>
  <c r="T2096" i="4"/>
  <c r="U2096" i="4"/>
  <c r="V2096" i="4"/>
  <c r="W2096" i="4"/>
  <c r="X2096" i="4"/>
  <c r="Y2096" i="4"/>
  <c r="Z2096" i="4"/>
  <c r="AA2096" i="4"/>
  <c r="AB2096" i="4"/>
  <c r="AC2096" i="4"/>
  <c r="AD2096" i="4"/>
  <c r="AE2096" i="4"/>
  <c r="AF2096" i="4"/>
  <c r="C1194" i="4"/>
  <c r="C413" i="6" s="1"/>
  <c r="E1194" i="4"/>
  <c r="AI1194" i="4" s="1"/>
  <c r="F1194" i="4"/>
  <c r="G1194" i="4"/>
  <c r="H1194" i="4"/>
  <c r="I1194" i="4"/>
  <c r="J1194" i="4"/>
  <c r="K1194" i="4"/>
  <c r="L1194" i="4"/>
  <c r="M1194" i="4"/>
  <c r="N1194" i="4"/>
  <c r="O1194" i="4"/>
  <c r="P1194" i="4"/>
  <c r="Q1194" i="4"/>
  <c r="R1194" i="4"/>
  <c r="S1194" i="4"/>
  <c r="T1194" i="4"/>
  <c r="U1194" i="4"/>
  <c r="V1194" i="4"/>
  <c r="W1194" i="4"/>
  <c r="X1194" i="4"/>
  <c r="Y1194" i="4"/>
  <c r="Z1194" i="4"/>
  <c r="AA1194" i="4"/>
  <c r="AB1194" i="4"/>
  <c r="AC1194" i="4"/>
  <c r="AD1194" i="4"/>
  <c r="AE1194" i="4"/>
  <c r="AF1194" i="4"/>
  <c r="C1221" i="4"/>
  <c r="C686" i="6" s="1"/>
  <c r="E1221" i="4"/>
  <c r="AI1221" i="4" s="1"/>
  <c r="F1221" i="4"/>
  <c r="G1221" i="4"/>
  <c r="H1221" i="4"/>
  <c r="I1221" i="4"/>
  <c r="J1221" i="4"/>
  <c r="K1221" i="4"/>
  <c r="L1221" i="4"/>
  <c r="M1221" i="4"/>
  <c r="N1221" i="4"/>
  <c r="O1221" i="4"/>
  <c r="P1221" i="4"/>
  <c r="Q1221" i="4"/>
  <c r="R1221" i="4"/>
  <c r="S1221" i="4"/>
  <c r="T1221" i="4"/>
  <c r="U1221" i="4"/>
  <c r="V1221" i="4"/>
  <c r="W1221" i="4"/>
  <c r="X1221" i="4"/>
  <c r="Y1221" i="4"/>
  <c r="Z1221" i="4"/>
  <c r="AA1221" i="4"/>
  <c r="AB1221" i="4"/>
  <c r="AC1221" i="4"/>
  <c r="AD1221" i="4"/>
  <c r="AE1221" i="4"/>
  <c r="AF1221" i="4"/>
  <c r="C809" i="4"/>
  <c r="C298" i="6" s="1"/>
  <c r="E809" i="4"/>
  <c r="AI809" i="4" s="1"/>
  <c r="F809" i="4"/>
  <c r="G809" i="4"/>
  <c r="H809" i="4"/>
  <c r="I809" i="4"/>
  <c r="J809" i="4"/>
  <c r="K809" i="4"/>
  <c r="L809" i="4"/>
  <c r="M809" i="4"/>
  <c r="N809" i="4"/>
  <c r="O809" i="4"/>
  <c r="P809" i="4"/>
  <c r="Q809" i="4"/>
  <c r="R809" i="4"/>
  <c r="S809" i="4"/>
  <c r="T809" i="4"/>
  <c r="U809" i="4"/>
  <c r="V809" i="4"/>
  <c r="W809" i="4"/>
  <c r="X809" i="4"/>
  <c r="Y809" i="4"/>
  <c r="Z809" i="4"/>
  <c r="AA809" i="4"/>
  <c r="AB809" i="4"/>
  <c r="AC809" i="4"/>
  <c r="AD809" i="4"/>
  <c r="AE809" i="4"/>
  <c r="AF809" i="4"/>
  <c r="C810" i="4"/>
  <c r="C1258" i="6" s="1"/>
  <c r="AH810" i="4"/>
  <c r="E810" i="4"/>
  <c r="AI810" i="4" s="1"/>
  <c r="F810" i="4"/>
  <c r="G810" i="4"/>
  <c r="H810" i="4"/>
  <c r="I810" i="4"/>
  <c r="J810" i="4"/>
  <c r="K810" i="4"/>
  <c r="L810" i="4"/>
  <c r="M810" i="4"/>
  <c r="N810" i="4"/>
  <c r="O810" i="4"/>
  <c r="P810" i="4"/>
  <c r="Q810" i="4"/>
  <c r="R810" i="4"/>
  <c r="S810" i="4"/>
  <c r="T810" i="4"/>
  <c r="U810" i="4"/>
  <c r="V810" i="4"/>
  <c r="W810" i="4"/>
  <c r="X810" i="4"/>
  <c r="Y810" i="4"/>
  <c r="Z810" i="4"/>
  <c r="AA810" i="4"/>
  <c r="AB810" i="4"/>
  <c r="AC810" i="4"/>
  <c r="AD810" i="4"/>
  <c r="AE810" i="4"/>
  <c r="AF810" i="4"/>
  <c r="C2050" i="4"/>
  <c r="C134" i="6" s="1"/>
  <c r="E2050" i="4"/>
  <c r="AI2050" i="4" s="1"/>
  <c r="F2050" i="4"/>
  <c r="G2050" i="4"/>
  <c r="H2050" i="4"/>
  <c r="I2050" i="4"/>
  <c r="J2050" i="4"/>
  <c r="K2050" i="4"/>
  <c r="L2050" i="4"/>
  <c r="M2050" i="4"/>
  <c r="N2050" i="4"/>
  <c r="O2050" i="4"/>
  <c r="P2050" i="4"/>
  <c r="Q2050" i="4"/>
  <c r="R2050" i="4"/>
  <c r="S2050" i="4"/>
  <c r="T2050" i="4"/>
  <c r="U2050" i="4"/>
  <c r="V2050" i="4"/>
  <c r="W2050" i="4"/>
  <c r="X2050" i="4"/>
  <c r="Y2050" i="4"/>
  <c r="Z2050" i="4"/>
  <c r="AA2050" i="4"/>
  <c r="AB2050" i="4"/>
  <c r="AC2050" i="4"/>
  <c r="AD2050" i="4"/>
  <c r="AE2050" i="4"/>
  <c r="AF2050" i="4"/>
  <c r="C1770" i="4"/>
  <c r="C222" i="6" s="1"/>
  <c r="AH1770" i="4"/>
  <c r="E1770" i="4"/>
  <c r="AI1770" i="4" s="1"/>
  <c r="F1770" i="4"/>
  <c r="G1770" i="4"/>
  <c r="H1770" i="4"/>
  <c r="I1770" i="4"/>
  <c r="J1770" i="4"/>
  <c r="K1770" i="4"/>
  <c r="L1770" i="4"/>
  <c r="M1770" i="4"/>
  <c r="N1770" i="4"/>
  <c r="O1770" i="4"/>
  <c r="P1770" i="4"/>
  <c r="Q1770" i="4"/>
  <c r="R1770" i="4"/>
  <c r="S1770" i="4"/>
  <c r="T1770" i="4"/>
  <c r="U1770" i="4"/>
  <c r="V1770" i="4"/>
  <c r="W1770" i="4"/>
  <c r="X1770" i="4"/>
  <c r="Y1770" i="4"/>
  <c r="Z1770" i="4"/>
  <c r="AA1770" i="4"/>
  <c r="AB1770" i="4"/>
  <c r="AC1770" i="4"/>
  <c r="AD1770" i="4"/>
  <c r="AE1770" i="4"/>
  <c r="AF1770" i="4"/>
  <c r="C980" i="4"/>
  <c r="C2027" i="6" s="1"/>
  <c r="E980" i="4"/>
  <c r="AI980" i="4" s="1"/>
  <c r="F980" i="4"/>
  <c r="G980" i="4"/>
  <c r="H980" i="4"/>
  <c r="I980" i="4"/>
  <c r="J980" i="4"/>
  <c r="K980" i="4"/>
  <c r="L980" i="4"/>
  <c r="M980" i="4"/>
  <c r="N980" i="4"/>
  <c r="O980" i="4"/>
  <c r="P980" i="4"/>
  <c r="Q980" i="4"/>
  <c r="R980" i="4"/>
  <c r="S980" i="4"/>
  <c r="T980" i="4"/>
  <c r="U980" i="4"/>
  <c r="V980" i="4"/>
  <c r="W980" i="4"/>
  <c r="X980" i="4"/>
  <c r="Y980" i="4"/>
  <c r="Z980" i="4"/>
  <c r="AA980" i="4"/>
  <c r="AB980" i="4"/>
  <c r="AC980" i="4"/>
  <c r="AD980" i="4"/>
  <c r="AE980" i="4"/>
  <c r="AF980" i="4"/>
  <c r="C618" i="4"/>
  <c r="C914" i="6" s="1"/>
  <c r="E618" i="4"/>
  <c r="AI618" i="4" s="1"/>
  <c r="F618" i="4"/>
  <c r="G618" i="4"/>
  <c r="H618" i="4"/>
  <c r="I618" i="4"/>
  <c r="J618" i="4"/>
  <c r="K618" i="4"/>
  <c r="L618" i="4"/>
  <c r="M618" i="4"/>
  <c r="N618" i="4"/>
  <c r="O618" i="4"/>
  <c r="P618" i="4"/>
  <c r="Q618" i="4"/>
  <c r="R618" i="4"/>
  <c r="S618" i="4"/>
  <c r="T618" i="4"/>
  <c r="U618" i="4"/>
  <c r="V618" i="4"/>
  <c r="W618" i="4"/>
  <c r="X618" i="4"/>
  <c r="Y618" i="4"/>
  <c r="Z618" i="4"/>
  <c r="AA618" i="4"/>
  <c r="AB618" i="4"/>
  <c r="AC618" i="4"/>
  <c r="AD618" i="4"/>
  <c r="AE618" i="4"/>
  <c r="AF618" i="4"/>
  <c r="C188" i="4"/>
  <c r="C1585" i="6" s="1"/>
  <c r="E188" i="4"/>
  <c r="AI188" i="4" s="1"/>
  <c r="F188" i="4"/>
  <c r="G188" i="4"/>
  <c r="H188" i="4"/>
  <c r="I188" i="4"/>
  <c r="J188" i="4"/>
  <c r="K188" i="4"/>
  <c r="L188" i="4"/>
  <c r="M188" i="4"/>
  <c r="N188" i="4"/>
  <c r="O188" i="4"/>
  <c r="P188" i="4"/>
  <c r="Q188" i="4"/>
  <c r="R188" i="4"/>
  <c r="S188" i="4"/>
  <c r="T188" i="4"/>
  <c r="U188" i="4"/>
  <c r="V188" i="4"/>
  <c r="W188" i="4"/>
  <c r="X188" i="4"/>
  <c r="Y188" i="4"/>
  <c r="Z188" i="4"/>
  <c r="AA188" i="4"/>
  <c r="AB188" i="4"/>
  <c r="AC188" i="4"/>
  <c r="AD188" i="4"/>
  <c r="AE188" i="4"/>
  <c r="AF188" i="4"/>
  <c r="C857" i="4"/>
  <c r="C1751" i="6" s="1"/>
  <c r="E857" i="4"/>
  <c r="AI857" i="4" s="1"/>
  <c r="F857" i="4"/>
  <c r="G857" i="4"/>
  <c r="H857" i="4"/>
  <c r="I857" i="4"/>
  <c r="J857" i="4"/>
  <c r="K857" i="4"/>
  <c r="L857" i="4"/>
  <c r="M857" i="4"/>
  <c r="N857" i="4"/>
  <c r="O857" i="4"/>
  <c r="P857" i="4"/>
  <c r="Q857" i="4"/>
  <c r="R857" i="4"/>
  <c r="S857" i="4"/>
  <c r="T857" i="4"/>
  <c r="U857" i="4"/>
  <c r="V857" i="4"/>
  <c r="W857" i="4"/>
  <c r="X857" i="4"/>
  <c r="Y857" i="4"/>
  <c r="Z857" i="4"/>
  <c r="AA857" i="4"/>
  <c r="AB857" i="4"/>
  <c r="AC857" i="4"/>
  <c r="AD857" i="4"/>
  <c r="AE857" i="4"/>
  <c r="AF857" i="4"/>
  <c r="C310" i="4"/>
  <c r="C159" i="6" s="1"/>
  <c r="AH310" i="4"/>
  <c r="E310" i="4"/>
  <c r="F310" i="4"/>
  <c r="G310" i="4"/>
  <c r="H310" i="4"/>
  <c r="I310" i="4"/>
  <c r="J310" i="4"/>
  <c r="K310" i="4"/>
  <c r="L310" i="4"/>
  <c r="M310" i="4"/>
  <c r="N310" i="4"/>
  <c r="O310" i="4"/>
  <c r="P310" i="4"/>
  <c r="Q310" i="4"/>
  <c r="R310" i="4"/>
  <c r="S310" i="4"/>
  <c r="T310" i="4"/>
  <c r="U310" i="4"/>
  <c r="V310" i="4"/>
  <c r="W310" i="4"/>
  <c r="X310" i="4"/>
  <c r="Y310" i="4"/>
  <c r="Z310" i="4"/>
  <c r="AA310" i="4"/>
  <c r="AB310" i="4"/>
  <c r="AC310" i="4"/>
  <c r="AD310" i="4"/>
  <c r="AE310" i="4"/>
  <c r="AF310" i="4"/>
  <c r="AI310" i="4"/>
  <c r="C1136" i="4"/>
  <c r="C1289" i="6" s="1"/>
  <c r="E1136" i="4"/>
  <c r="AI1136" i="4" s="1"/>
  <c r="F1136" i="4"/>
  <c r="G1136" i="4"/>
  <c r="H1136" i="4"/>
  <c r="I1136" i="4"/>
  <c r="J1136" i="4"/>
  <c r="K1136" i="4"/>
  <c r="L1136" i="4"/>
  <c r="M1136" i="4"/>
  <c r="N1136" i="4"/>
  <c r="O1136" i="4"/>
  <c r="P1136" i="4"/>
  <c r="Q1136" i="4"/>
  <c r="R1136" i="4"/>
  <c r="S1136" i="4"/>
  <c r="T1136" i="4"/>
  <c r="U1136" i="4"/>
  <c r="V1136" i="4"/>
  <c r="W1136" i="4"/>
  <c r="X1136" i="4"/>
  <c r="Y1136" i="4"/>
  <c r="Z1136" i="4"/>
  <c r="AA1136" i="4"/>
  <c r="AB1136" i="4"/>
  <c r="AC1136" i="4"/>
  <c r="AD1136" i="4"/>
  <c r="AE1136" i="4"/>
  <c r="AF1136" i="4"/>
  <c r="C1954" i="4"/>
  <c r="C1930" i="6" s="1"/>
  <c r="E1954" i="4"/>
  <c r="AI1954" i="4" s="1"/>
  <c r="F1954" i="4"/>
  <c r="G1954" i="4"/>
  <c r="H1954" i="4"/>
  <c r="I1954" i="4"/>
  <c r="J1954" i="4"/>
  <c r="K1954" i="4"/>
  <c r="L1954" i="4"/>
  <c r="M1954" i="4"/>
  <c r="N1954" i="4"/>
  <c r="O1954" i="4"/>
  <c r="P1954" i="4"/>
  <c r="Q1954" i="4"/>
  <c r="R1954" i="4"/>
  <c r="S1954" i="4"/>
  <c r="T1954" i="4"/>
  <c r="U1954" i="4"/>
  <c r="V1954" i="4"/>
  <c r="W1954" i="4"/>
  <c r="X1954" i="4"/>
  <c r="Y1954" i="4"/>
  <c r="Z1954" i="4"/>
  <c r="AA1954" i="4"/>
  <c r="AB1954" i="4"/>
  <c r="AC1954" i="4"/>
  <c r="AD1954" i="4"/>
  <c r="AE1954" i="4"/>
  <c r="AF1954" i="4"/>
  <c r="C1206" i="4"/>
  <c r="C418" i="6" s="1"/>
  <c r="E1206" i="4"/>
  <c r="AI1206" i="4" s="1"/>
  <c r="F1206" i="4"/>
  <c r="G1206" i="4"/>
  <c r="H1206" i="4"/>
  <c r="I1206" i="4"/>
  <c r="J1206" i="4"/>
  <c r="K1206" i="4"/>
  <c r="L1206" i="4"/>
  <c r="M1206" i="4"/>
  <c r="N1206" i="4"/>
  <c r="O1206" i="4"/>
  <c r="P1206" i="4"/>
  <c r="Q1206" i="4"/>
  <c r="R1206" i="4"/>
  <c r="S1206" i="4"/>
  <c r="T1206" i="4"/>
  <c r="U1206" i="4"/>
  <c r="V1206" i="4"/>
  <c r="W1206" i="4"/>
  <c r="X1206" i="4"/>
  <c r="Y1206" i="4"/>
  <c r="Z1206" i="4"/>
  <c r="AA1206" i="4"/>
  <c r="AB1206" i="4"/>
  <c r="AC1206" i="4"/>
  <c r="AD1206" i="4"/>
  <c r="AE1206" i="4"/>
  <c r="AF1206" i="4"/>
  <c r="C1479" i="4"/>
  <c r="C1747" i="6" s="1"/>
  <c r="E1479" i="4"/>
  <c r="AI1479" i="4" s="1"/>
  <c r="F1479" i="4"/>
  <c r="G1479" i="4"/>
  <c r="H1479" i="4"/>
  <c r="I1479" i="4"/>
  <c r="J1479" i="4"/>
  <c r="K1479" i="4"/>
  <c r="L1479" i="4"/>
  <c r="M1479" i="4"/>
  <c r="N1479" i="4"/>
  <c r="O1479" i="4"/>
  <c r="P1479" i="4"/>
  <c r="Q1479" i="4"/>
  <c r="R1479" i="4"/>
  <c r="S1479" i="4"/>
  <c r="T1479" i="4"/>
  <c r="U1479" i="4"/>
  <c r="V1479" i="4"/>
  <c r="W1479" i="4"/>
  <c r="X1479" i="4"/>
  <c r="Y1479" i="4"/>
  <c r="Z1479" i="4"/>
  <c r="AA1479" i="4"/>
  <c r="AB1479" i="4"/>
  <c r="AC1479" i="4"/>
  <c r="AD1479" i="4"/>
  <c r="AE1479" i="4"/>
  <c r="AF1479" i="4"/>
  <c r="C1447" i="4"/>
  <c r="C1295" i="6" s="1"/>
  <c r="E1447" i="4"/>
  <c r="AI1447" i="4" s="1"/>
  <c r="F1447" i="4"/>
  <c r="G1447" i="4"/>
  <c r="H1447" i="4"/>
  <c r="I1447" i="4"/>
  <c r="J1447" i="4"/>
  <c r="K1447" i="4"/>
  <c r="L1447" i="4"/>
  <c r="M1447" i="4"/>
  <c r="N1447" i="4"/>
  <c r="O1447" i="4"/>
  <c r="P1447" i="4"/>
  <c r="Q1447" i="4"/>
  <c r="R1447" i="4"/>
  <c r="S1447" i="4"/>
  <c r="T1447" i="4"/>
  <c r="U1447" i="4"/>
  <c r="V1447" i="4"/>
  <c r="W1447" i="4"/>
  <c r="X1447" i="4"/>
  <c r="Y1447" i="4"/>
  <c r="Z1447" i="4"/>
  <c r="AA1447" i="4"/>
  <c r="AB1447" i="4"/>
  <c r="AC1447" i="4"/>
  <c r="AD1447" i="4"/>
  <c r="AE1447" i="4"/>
  <c r="AF1447" i="4"/>
  <c r="C1282" i="4"/>
  <c r="C446" i="6" s="1"/>
  <c r="E1282" i="4"/>
  <c r="AI1282" i="4" s="1"/>
  <c r="F1282" i="4"/>
  <c r="G1282" i="4"/>
  <c r="H1282" i="4"/>
  <c r="I1282" i="4"/>
  <c r="J1282" i="4"/>
  <c r="K1282" i="4"/>
  <c r="L1282" i="4"/>
  <c r="M1282" i="4"/>
  <c r="N1282" i="4"/>
  <c r="O1282" i="4"/>
  <c r="P1282" i="4"/>
  <c r="Q1282" i="4"/>
  <c r="R1282" i="4"/>
  <c r="S1282" i="4"/>
  <c r="T1282" i="4"/>
  <c r="U1282" i="4"/>
  <c r="V1282" i="4"/>
  <c r="W1282" i="4"/>
  <c r="X1282" i="4"/>
  <c r="Y1282" i="4"/>
  <c r="Z1282" i="4"/>
  <c r="AA1282" i="4"/>
  <c r="AB1282" i="4"/>
  <c r="AC1282" i="4"/>
  <c r="AD1282" i="4"/>
  <c r="AE1282" i="4"/>
  <c r="AF1282" i="4"/>
  <c r="C2061" i="4"/>
  <c r="C1437" i="6" s="1"/>
  <c r="E2061" i="4"/>
  <c r="AI2061" i="4" s="1"/>
  <c r="F2061" i="4"/>
  <c r="G2061" i="4"/>
  <c r="H2061" i="4"/>
  <c r="I2061" i="4"/>
  <c r="J2061" i="4"/>
  <c r="K2061" i="4"/>
  <c r="L2061" i="4"/>
  <c r="M2061" i="4"/>
  <c r="N2061" i="4"/>
  <c r="O2061" i="4"/>
  <c r="P2061" i="4"/>
  <c r="Q2061" i="4"/>
  <c r="R2061" i="4"/>
  <c r="S2061" i="4"/>
  <c r="T2061" i="4"/>
  <c r="U2061" i="4"/>
  <c r="V2061" i="4"/>
  <c r="W2061" i="4"/>
  <c r="X2061" i="4"/>
  <c r="Y2061" i="4"/>
  <c r="Z2061" i="4"/>
  <c r="AA2061" i="4"/>
  <c r="AB2061" i="4"/>
  <c r="AC2061" i="4"/>
  <c r="AD2061" i="4"/>
  <c r="AE2061" i="4"/>
  <c r="AF2061" i="4"/>
  <c r="C1163" i="4"/>
  <c r="C1900" i="6" s="1"/>
  <c r="E1163" i="4"/>
  <c r="AI1163" i="4" s="1"/>
  <c r="F1163" i="4"/>
  <c r="G1163" i="4"/>
  <c r="H1163" i="4"/>
  <c r="I1163" i="4"/>
  <c r="J1163" i="4"/>
  <c r="K1163" i="4"/>
  <c r="L1163" i="4"/>
  <c r="M1163" i="4"/>
  <c r="N1163" i="4"/>
  <c r="O1163" i="4"/>
  <c r="P1163" i="4"/>
  <c r="Q1163" i="4"/>
  <c r="R1163" i="4"/>
  <c r="S1163" i="4"/>
  <c r="T1163" i="4"/>
  <c r="U1163" i="4"/>
  <c r="V1163" i="4"/>
  <c r="W1163" i="4"/>
  <c r="X1163" i="4"/>
  <c r="Y1163" i="4"/>
  <c r="Z1163" i="4"/>
  <c r="AA1163" i="4"/>
  <c r="AB1163" i="4"/>
  <c r="AC1163" i="4"/>
  <c r="AD1163" i="4"/>
  <c r="AE1163" i="4"/>
  <c r="AF1163" i="4"/>
  <c r="C1604" i="4"/>
  <c r="C2141" i="6" s="1"/>
  <c r="E1604" i="4"/>
  <c r="AI1604" i="4" s="1"/>
  <c r="F1604" i="4"/>
  <c r="G1604" i="4"/>
  <c r="H1604" i="4"/>
  <c r="I1604" i="4"/>
  <c r="J1604" i="4"/>
  <c r="K1604" i="4"/>
  <c r="L1604" i="4"/>
  <c r="M1604" i="4"/>
  <c r="N1604" i="4"/>
  <c r="O1604" i="4"/>
  <c r="P1604" i="4"/>
  <c r="Q1604" i="4"/>
  <c r="R1604" i="4"/>
  <c r="S1604" i="4"/>
  <c r="T1604" i="4"/>
  <c r="U1604" i="4"/>
  <c r="V1604" i="4"/>
  <c r="W1604" i="4"/>
  <c r="X1604" i="4"/>
  <c r="Y1604" i="4"/>
  <c r="Z1604" i="4"/>
  <c r="AA1604" i="4"/>
  <c r="AB1604" i="4"/>
  <c r="AC1604" i="4"/>
  <c r="AD1604" i="4"/>
  <c r="AE1604" i="4"/>
  <c r="AF1604" i="4"/>
  <c r="C43" i="4"/>
  <c r="C635" i="6" s="1"/>
  <c r="E43" i="4"/>
  <c r="AI43" i="4" s="1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C1434" i="4"/>
  <c r="C628" i="6" s="1"/>
  <c r="AH1434" i="4"/>
  <c r="E1434" i="4"/>
  <c r="AI1434" i="4" s="1"/>
  <c r="F1434" i="4"/>
  <c r="G1434" i="4"/>
  <c r="H1434" i="4"/>
  <c r="I1434" i="4"/>
  <c r="J1434" i="4"/>
  <c r="K1434" i="4"/>
  <c r="L1434" i="4"/>
  <c r="M1434" i="4"/>
  <c r="N1434" i="4"/>
  <c r="O1434" i="4"/>
  <c r="P1434" i="4"/>
  <c r="Q1434" i="4"/>
  <c r="R1434" i="4"/>
  <c r="S1434" i="4"/>
  <c r="T1434" i="4"/>
  <c r="U1434" i="4"/>
  <c r="V1434" i="4"/>
  <c r="W1434" i="4"/>
  <c r="X1434" i="4"/>
  <c r="Y1434" i="4"/>
  <c r="Z1434" i="4"/>
  <c r="AA1434" i="4"/>
  <c r="AB1434" i="4"/>
  <c r="AC1434" i="4"/>
  <c r="AD1434" i="4"/>
  <c r="AE1434" i="4"/>
  <c r="AF1434" i="4"/>
  <c r="E593" i="4"/>
  <c r="AI593" i="4" s="1"/>
  <c r="F593" i="4"/>
  <c r="G593" i="4"/>
  <c r="H593" i="4"/>
  <c r="I593" i="4"/>
  <c r="J593" i="4"/>
  <c r="K593" i="4"/>
  <c r="L593" i="4"/>
  <c r="M593" i="4"/>
  <c r="N593" i="4"/>
  <c r="O593" i="4"/>
  <c r="P593" i="4"/>
  <c r="Q593" i="4"/>
  <c r="R593" i="4"/>
  <c r="S593" i="4"/>
  <c r="T593" i="4"/>
  <c r="U593" i="4"/>
  <c r="V593" i="4"/>
  <c r="W593" i="4"/>
  <c r="X593" i="4"/>
  <c r="Y593" i="4"/>
  <c r="Z593" i="4"/>
  <c r="AA593" i="4"/>
  <c r="AB593" i="4"/>
  <c r="AC593" i="4"/>
  <c r="AD593" i="4"/>
  <c r="AE593" i="4"/>
  <c r="AF593" i="4"/>
  <c r="C332" i="4"/>
  <c r="C121" i="6" s="1"/>
  <c r="E332" i="4"/>
  <c r="F332" i="4"/>
  <c r="G332" i="4"/>
  <c r="H332" i="4"/>
  <c r="I332" i="4"/>
  <c r="J332" i="4"/>
  <c r="K332" i="4"/>
  <c r="L332" i="4"/>
  <c r="M332" i="4"/>
  <c r="N332" i="4"/>
  <c r="O332" i="4"/>
  <c r="P332" i="4"/>
  <c r="Q332" i="4"/>
  <c r="R332" i="4"/>
  <c r="S332" i="4"/>
  <c r="T332" i="4"/>
  <c r="U332" i="4"/>
  <c r="V332" i="4"/>
  <c r="W332" i="4"/>
  <c r="X332" i="4"/>
  <c r="Y332" i="4"/>
  <c r="Z332" i="4"/>
  <c r="AA332" i="4"/>
  <c r="AB332" i="4"/>
  <c r="AC332" i="4"/>
  <c r="AD332" i="4"/>
  <c r="AE332" i="4"/>
  <c r="AF332" i="4"/>
  <c r="AI332" i="4"/>
  <c r="C1459" i="4"/>
  <c r="C630" i="6" s="1"/>
  <c r="AH1459" i="4"/>
  <c r="E1459" i="4"/>
  <c r="AI1459" i="4" s="1"/>
  <c r="F1459" i="4"/>
  <c r="G1459" i="4"/>
  <c r="H1459" i="4"/>
  <c r="I1459" i="4"/>
  <c r="J1459" i="4"/>
  <c r="K1459" i="4"/>
  <c r="L1459" i="4"/>
  <c r="M1459" i="4"/>
  <c r="N1459" i="4"/>
  <c r="O1459" i="4"/>
  <c r="P1459" i="4"/>
  <c r="Q1459" i="4"/>
  <c r="R1459" i="4"/>
  <c r="S1459" i="4"/>
  <c r="T1459" i="4"/>
  <c r="U1459" i="4"/>
  <c r="V1459" i="4"/>
  <c r="W1459" i="4"/>
  <c r="X1459" i="4"/>
  <c r="Y1459" i="4"/>
  <c r="Z1459" i="4"/>
  <c r="AA1459" i="4"/>
  <c r="AB1459" i="4"/>
  <c r="AC1459" i="4"/>
  <c r="AD1459" i="4"/>
  <c r="AE1459" i="4"/>
  <c r="AF1459" i="4"/>
  <c r="C898" i="4"/>
  <c r="C729" i="6" s="1"/>
  <c r="E898" i="4"/>
  <c r="AI898" i="4" s="1"/>
  <c r="F898" i="4"/>
  <c r="G898" i="4"/>
  <c r="H898" i="4"/>
  <c r="I898" i="4"/>
  <c r="J898" i="4"/>
  <c r="K898" i="4"/>
  <c r="L898" i="4"/>
  <c r="M898" i="4"/>
  <c r="N898" i="4"/>
  <c r="O898" i="4"/>
  <c r="P898" i="4"/>
  <c r="Q898" i="4"/>
  <c r="R898" i="4"/>
  <c r="S898" i="4"/>
  <c r="T898" i="4"/>
  <c r="U898" i="4"/>
  <c r="V898" i="4"/>
  <c r="W898" i="4"/>
  <c r="X898" i="4"/>
  <c r="Y898" i="4"/>
  <c r="Z898" i="4"/>
  <c r="AA898" i="4"/>
  <c r="AB898" i="4"/>
  <c r="AC898" i="4"/>
  <c r="AD898" i="4"/>
  <c r="AE898" i="4"/>
  <c r="AF898" i="4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U104" i="4"/>
  <c r="V104" i="4"/>
  <c r="W104" i="4"/>
  <c r="X104" i="4"/>
  <c r="Y104" i="4"/>
  <c r="Z104" i="4"/>
  <c r="AA104" i="4"/>
  <c r="AB104" i="4"/>
  <c r="AC104" i="4"/>
  <c r="AD104" i="4"/>
  <c r="AE104" i="4"/>
  <c r="AF104" i="4"/>
  <c r="AI104" i="4"/>
  <c r="C103" i="4"/>
  <c r="C956" i="6" s="1"/>
  <c r="AH103" i="4"/>
  <c r="E103" i="4"/>
  <c r="AI103" i="4" s="1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C102" i="4"/>
  <c r="C962" i="6" s="1"/>
  <c r="AH102" i="4"/>
  <c r="E102" i="4"/>
  <c r="AI102" i="4" s="1"/>
  <c r="F102" i="4"/>
  <c r="G102" i="4"/>
  <c r="H102" i="4"/>
  <c r="I102" i="4"/>
  <c r="J102" i="4"/>
  <c r="K102" i="4"/>
  <c r="L102" i="4"/>
  <c r="M102" i="4"/>
  <c r="N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AE102" i="4"/>
  <c r="AF102" i="4"/>
  <c r="C556" i="4"/>
  <c r="C2051" i="6" s="1"/>
  <c r="E556" i="4"/>
  <c r="AI556" i="4" s="1"/>
  <c r="F556" i="4"/>
  <c r="G556" i="4"/>
  <c r="H556" i="4"/>
  <c r="I556" i="4"/>
  <c r="J556" i="4"/>
  <c r="K556" i="4"/>
  <c r="L556" i="4"/>
  <c r="M556" i="4"/>
  <c r="N556" i="4"/>
  <c r="O556" i="4"/>
  <c r="P556" i="4"/>
  <c r="Q556" i="4"/>
  <c r="R556" i="4"/>
  <c r="S556" i="4"/>
  <c r="T556" i="4"/>
  <c r="U556" i="4"/>
  <c r="V556" i="4"/>
  <c r="W556" i="4"/>
  <c r="X556" i="4"/>
  <c r="Y556" i="4"/>
  <c r="Z556" i="4"/>
  <c r="AA556" i="4"/>
  <c r="AB556" i="4"/>
  <c r="AC556" i="4"/>
  <c r="AD556" i="4"/>
  <c r="AE556" i="4"/>
  <c r="AF556" i="4"/>
  <c r="E417" i="4"/>
  <c r="AI417" i="4" s="1"/>
  <c r="F417" i="4"/>
  <c r="G417" i="4"/>
  <c r="H417" i="4"/>
  <c r="I417" i="4"/>
  <c r="J417" i="4"/>
  <c r="K417" i="4"/>
  <c r="L417" i="4"/>
  <c r="M417" i="4"/>
  <c r="N417" i="4"/>
  <c r="O417" i="4"/>
  <c r="P417" i="4"/>
  <c r="Q417" i="4"/>
  <c r="R417" i="4"/>
  <c r="S417" i="4"/>
  <c r="T417" i="4"/>
  <c r="U417" i="4"/>
  <c r="V417" i="4"/>
  <c r="W417" i="4"/>
  <c r="X417" i="4"/>
  <c r="Y417" i="4"/>
  <c r="Z417" i="4"/>
  <c r="AA417" i="4"/>
  <c r="AB417" i="4"/>
  <c r="AC417" i="4"/>
  <c r="AD417" i="4"/>
  <c r="AE417" i="4"/>
  <c r="AF417" i="4"/>
  <c r="C1388" i="4"/>
  <c r="C1824" i="6" s="1"/>
  <c r="E1388" i="4"/>
  <c r="AI1388" i="4" s="1"/>
  <c r="F1388" i="4"/>
  <c r="G1388" i="4"/>
  <c r="H1388" i="4"/>
  <c r="I1388" i="4"/>
  <c r="J1388" i="4"/>
  <c r="K1388" i="4"/>
  <c r="L1388" i="4"/>
  <c r="M1388" i="4"/>
  <c r="N1388" i="4"/>
  <c r="O1388" i="4"/>
  <c r="P1388" i="4"/>
  <c r="Q1388" i="4"/>
  <c r="R1388" i="4"/>
  <c r="S1388" i="4"/>
  <c r="T1388" i="4"/>
  <c r="U1388" i="4"/>
  <c r="V1388" i="4"/>
  <c r="W1388" i="4"/>
  <c r="X1388" i="4"/>
  <c r="Y1388" i="4"/>
  <c r="Z1388" i="4"/>
  <c r="AA1388" i="4"/>
  <c r="AB1388" i="4"/>
  <c r="AC1388" i="4"/>
  <c r="AD1388" i="4"/>
  <c r="AE1388" i="4"/>
  <c r="AF1388" i="4"/>
  <c r="C1353" i="4"/>
  <c r="C1234" i="6" s="1"/>
  <c r="E1353" i="4"/>
  <c r="AI1353" i="4" s="1"/>
  <c r="F1353" i="4"/>
  <c r="G1353" i="4"/>
  <c r="H1353" i="4"/>
  <c r="I1353" i="4"/>
  <c r="J1353" i="4"/>
  <c r="K1353" i="4"/>
  <c r="L1353" i="4"/>
  <c r="M1353" i="4"/>
  <c r="N1353" i="4"/>
  <c r="O1353" i="4"/>
  <c r="P1353" i="4"/>
  <c r="Q1353" i="4"/>
  <c r="R1353" i="4"/>
  <c r="S1353" i="4"/>
  <c r="T1353" i="4"/>
  <c r="U1353" i="4"/>
  <c r="V1353" i="4"/>
  <c r="W1353" i="4"/>
  <c r="X1353" i="4"/>
  <c r="Y1353" i="4"/>
  <c r="Z1353" i="4"/>
  <c r="AA1353" i="4"/>
  <c r="AB1353" i="4"/>
  <c r="AC1353" i="4"/>
  <c r="AD1353" i="4"/>
  <c r="AE1353" i="4"/>
  <c r="AF1353" i="4"/>
  <c r="C1279" i="4"/>
  <c r="C624" i="6" s="1"/>
  <c r="E1279" i="4"/>
  <c r="AI1279" i="4" s="1"/>
  <c r="F1279" i="4"/>
  <c r="G1279" i="4"/>
  <c r="H1279" i="4"/>
  <c r="I1279" i="4"/>
  <c r="J1279" i="4"/>
  <c r="K1279" i="4"/>
  <c r="L1279" i="4"/>
  <c r="M1279" i="4"/>
  <c r="N1279" i="4"/>
  <c r="O1279" i="4"/>
  <c r="P1279" i="4"/>
  <c r="Q1279" i="4"/>
  <c r="R1279" i="4"/>
  <c r="S1279" i="4"/>
  <c r="T1279" i="4"/>
  <c r="U1279" i="4"/>
  <c r="V1279" i="4"/>
  <c r="W1279" i="4"/>
  <c r="X1279" i="4"/>
  <c r="Y1279" i="4"/>
  <c r="Z1279" i="4"/>
  <c r="AA1279" i="4"/>
  <c r="AB1279" i="4"/>
  <c r="AC1279" i="4"/>
  <c r="AD1279" i="4"/>
  <c r="AE1279" i="4"/>
  <c r="AF1279" i="4"/>
  <c r="E384" i="4"/>
  <c r="AI384" i="4" s="1"/>
  <c r="F384" i="4"/>
  <c r="G384" i="4"/>
  <c r="H384" i="4"/>
  <c r="I384" i="4"/>
  <c r="J384" i="4"/>
  <c r="K384" i="4"/>
  <c r="L384" i="4"/>
  <c r="M384" i="4"/>
  <c r="N384" i="4"/>
  <c r="O384" i="4"/>
  <c r="P384" i="4"/>
  <c r="Q384" i="4"/>
  <c r="R384" i="4"/>
  <c r="S384" i="4"/>
  <c r="T384" i="4"/>
  <c r="U384" i="4"/>
  <c r="V384" i="4"/>
  <c r="W384" i="4"/>
  <c r="X384" i="4"/>
  <c r="Y384" i="4"/>
  <c r="Z384" i="4"/>
  <c r="AA384" i="4"/>
  <c r="AB384" i="4"/>
  <c r="AC384" i="4"/>
  <c r="AD384" i="4"/>
  <c r="AE384" i="4"/>
  <c r="AF384" i="4"/>
  <c r="C59" i="4"/>
  <c r="C1928" i="6" s="1"/>
  <c r="E59" i="4"/>
  <c r="AI59" i="4" s="1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C655" i="4"/>
  <c r="C2148" i="6" s="1"/>
  <c r="E655" i="4"/>
  <c r="AI655" i="4" s="1"/>
  <c r="F655" i="4"/>
  <c r="G655" i="4"/>
  <c r="H655" i="4"/>
  <c r="I655" i="4"/>
  <c r="J655" i="4"/>
  <c r="K655" i="4"/>
  <c r="L655" i="4"/>
  <c r="M655" i="4"/>
  <c r="N655" i="4"/>
  <c r="O655" i="4"/>
  <c r="P655" i="4"/>
  <c r="Q655" i="4"/>
  <c r="R655" i="4"/>
  <c r="S655" i="4"/>
  <c r="T655" i="4"/>
  <c r="U655" i="4"/>
  <c r="V655" i="4"/>
  <c r="W655" i="4"/>
  <c r="X655" i="4"/>
  <c r="Y655" i="4"/>
  <c r="Z655" i="4"/>
  <c r="AA655" i="4"/>
  <c r="AB655" i="4"/>
  <c r="AC655" i="4"/>
  <c r="AD655" i="4"/>
  <c r="AE655" i="4"/>
  <c r="AF655" i="4"/>
  <c r="C1137" i="4"/>
  <c r="C1929" i="6" s="1"/>
  <c r="E1137" i="4"/>
  <c r="AI1137" i="4" s="1"/>
  <c r="F1137" i="4"/>
  <c r="G1137" i="4"/>
  <c r="H1137" i="4"/>
  <c r="I1137" i="4"/>
  <c r="J1137" i="4"/>
  <c r="K1137" i="4"/>
  <c r="L1137" i="4"/>
  <c r="M1137" i="4"/>
  <c r="N1137" i="4"/>
  <c r="O1137" i="4"/>
  <c r="P1137" i="4"/>
  <c r="Q1137" i="4"/>
  <c r="R1137" i="4"/>
  <c r="S1137" i="4"/>
  <c r="T1137" i="4"/>
  <c r="U1137" i="4"/>
  <c r="V1137" i="4"/>
  <c r="W1137" i="4"/>
  <c r="X1137" i="4"/>
  <c r="Y1137" i="4"/>
  <c r="Z1137" i="4"/>
  <c r="AA1137" i="4"/>
  <c r="AB1137" i="4"/>
  <c r="AC1137" i="4"/>
  <c r="AD1137" i="4"/>
  <c r="AE1137" i="4"/>
  <c r="AF1137" i="4"/>
  <c r="C1562" i="4"/>
  <c r="C545" i="6" s="1"/>
  <c r="E1562" i="4"/>
  <c r="AI1562" i="4" s="1"/>
  <c r="F1562" i="4"/>
  <c r="G1562" i="4"/>
  <c r="H1562" i="4"/>
  <c r="I1562" i="4"/>
  <c r="J1562" i="4"/>
  <c r="K1562" i="4"/>
  <c r="L1562" i="4"/>
  <c r="M1562" i="4"/>
  <c r="N1562" i="4"/>
  <c r="O1562" i="4"/>
  <c r="P1562" i="4"/>
  <c r="Q1562" i="4"/>
  <c r="R1562" i="4"/>
  <c r="S1562" i="4"/>
  <c r="T1562" i="4"/>
  <c r="U1562" i="4"/>
  <c r="V1562" i="4"/>
  <c r="W1562" i="4"/>
  <c r="X1562" i="4"/>
  <c r="Y1562" i="4"/>
  <c r="Z1562" i="4"/>
  <c r="AA1562" i="4"/>
  <c r="AB1562" i="4"/>
  <c r="AC1562" i="4"/>
  <c r="AD1562" i="4"/>
  <c r="AE1562" i="4"/>
  <c r="AF1562" i="4"/>
  <c r="C1148" i="4"/>
  <c r="C851" i="6" s="1"/>
  <c r="E1148" i="4"/>
  <c r="AI1148" i="4" s="1"/>
  <c r="F1148" i="4"/>
  <c r="G1148" i="4"/>
  <c r="H1148" i="4"/>
  <c r="I1148" i="4"/>
  <c r="J1148" i="4"/>
  <c r="K1148" i="4"/>
  <c r="L1148" i="4"/>
  <c r="M1148" i="4"/>
  <c r="N1148" i="4"/>
  <c r="O1148" i="4"/>
  <c r="P1148" i="4"/>
  <c r="Q1148" i="4"/>
  <c r="R1148" i="4"/>
  <c r="S1148" i="4"/>
  <c r="T1148" i="4"/>
  <c r="U1148" i="4"/>
  <c r="V1148" i="4"/>
  <c r="W1148" i="4"/>
  <c r="X1148" i="4"/>
  <c r="Y1148" i="4"/>
  <c r="Z1148" i="4"/>
  <c r="AA1148" i="4"/>
  <c r="AB1148" i="4"/>
  <c r="AC1148" i="4"/>
  <c r="AD1148" i="4"/>
  <c r="AE1148" i="4"/>
  <c r="AF1148" i="4"/>
  <c r="C442" i="4"/>
  <c r="C659" i="6" s="1"/>
  <c r="E442" i="4"/>
  <c r="AI442" i="4" s="1"/>
  <c r="F442" i="4"/>
  <c r="G442" i="4"/>
  <c r="H442" i="4"/>
  <c r="I442" i="4"/>
  <c r="J442" i="4"/>
  <c r="K442" i="4"/>
  <c r="L442" i="4"/>
  <c r="M442" i="4"/>
  <c r="N442" i="4"/>
  <c r="O442" i="4"/>
  <c r="P442" i="4"/>
  <c r="Q442" i="4"/>
  <c r="R442" i="4"/>
  <c r="S442" i="4"/>
  <c r="T442" i="4"/>
  <c r="U442" i="4"/>
  <c r="V442" i="4"/>
  <c r="W442" i="4"/>
  <c r="X442" i="4"/>
  <c r="Y442" i="4"/>
  <c r="Z442" i="4"/>
  <c r="AA442" i="4"/>
  <c r="AB442" i="4"/>
  <c r="AC442" i="4"/>
  <c r="AD442" i="4"/>
  <c r="AE442" i="4"/>
  <c r="AF442" i="4"/>
  <c r="C134" i="4"/>
  <c r="C923" i="6" s="1"/>
  <c r="E134" i="4"/>
  <c r="AI134" i="4" s="1"/>
  <c r="F134" i="4"/>
  <c r="G134" i="4"/>
  <c r="H134" i="4"/>
  <c r="I134" i="4"/>
  <c r="J134" i="4"/>
  <c r="K134" i="4"/>
  <c r="L134" i="4"/>
  <c r="M134" i="4"/>
  <c r="N134" i="4"/>
  <c r="O134" i="4"/>
  <c r="P134" i="4"/>
  <c r="Q134" i="4"/>
  <c r="R134" i="4"/>
  <c r="S134" i="4"/>
  <c r="T134" i="4"/>
  <c r="U134" i="4"/>
  <c r="V134" i="4"/>
  <c r="W134" i="4"/>
  <c r="X134" i="4"/>
  <c r="Y134" i="4"/>
  <c r="Z134" i="4"/>
  <c r="AA134" i="4"/>
  <c r="AB134" i="4"/>
  <c r="AC134" i="4"/>
  <c r="AD134" i="4"/>
  <c r="AE134" i="4"/>
  <c r="AF134" i="4"/>
  <c r="E1229" i="4"/>
  <c r="AI1229" i="4" s="1"/>
  <c r="F1229" i="4"/>
  <c r="G1229" i="4"/>
  <c r="H1229" i="4"/>
  <c r="I1229" i="4"/>
  <c r="J1229" i="4"/>
  <c r="K1229" i="4"/>
  <c r="L1229" i="4"/>
  <c r="M1229" i="4"/>
  <c r="N1229" i="4"/>
  <c r="O1229" i="4"/>
  <c r="P1229" i="4"/>
  <c r="Q1229" i="4"/>
  <c r="R1229" i="4"/>
  <c r="S1229" i="4"/>
  <c r="T1229" i="4"/>
  <c r="U1229" i="4"/>
  <c r="V1229" i="4"/>
  <c r="W1229" i="4"/>
  <c r="X1229" i="4"/>
  <c r="Y1229" i="4"/>
  <c r="Z1229" i="4"/>
  <c r="AA1229" i="4"/>
  <c r="AB1229" i="4"/>
  <c r="AC1229" i="4"/>
  <c r="AD1229" i="4"/>
  <c r="AE1229" i="4"/>
  <c r="AF1229" i="4"/>
  <c r="C1555" i="4"/>
  <c r="C701" i="6" s="1"/>
  <c r="E1555" i="4"/>
  <c r="AI1555" i="4" s="1"/>
  <c r="F1555" i="4"/>
  <c r="G1555" i="4"/>
  <c r="H1555" i="4"/>
  <c r="I1555" i="4"/>
  <c r="J1555" i="4"/>
  <c r="K1555" i="4"/>
  <c r="L1555" i="4"/>
  <c r="M1555" i="4"/>
  <c r="N1555" i="4"/>
  <c r="O1555" i="4"/>
  <c r="P1555" i="4"/>
  <c r="Q1555" i="4"/>
  <c r="R1555" i="4"/>
  <c r="S1555" i="4"/>
  <c r="T1555" i="4"/>
  <c r="U1555" i="4"/>
  <c r="V1555" i="4"/>
  <c r="W1555" i="4"/>
  <c r="X1555" i="4"/>
  <c r="Y1555" i="4"/>
  <c r="Z1555" i="4"/>
  <c r="AA1555" i="4"/>
  <c r="AB1555" i="4"/>
  <c r="AC1555" i="4"/>
  <c r="AD1555" i="4"/>
  <c r="AE1555" i="4"/>
  <c r="AF1555" i="4"/>
  <c r="E867" i="4"/>
  <c r="AI867" i="4" s="1"/>
  <c r="F867" i="4"/>
  <c r="G867" i="4"/>
  <c r="H867" i="4"/>
  <c r="I867" i="4"/>
  <c r="J867" i="4"/>
  <c r="K867" i="4"/>
  <c r="L867" i="4"/>
  <c r="M867" i="4"/>
  <c r="N867" i="4"/>
  <c r="O867" i="4"/>
  <c r="P867" i="4"/>
  <c r="Q867" i="4"/>
  <c r="R867" i="4"/>
  <c r="S867" i="4"/>
  <c r="T867" i="4"/>
  <c r="U867" i="4"/>
  <c r="V867" i="4"/>
  <c r="W867" i="4"/>
  <c r="X867" i="4"/>
  <c r="Y867" i="4"/>
  <c r="Z867" i="4"/>
  <c r="AA867" i="4"/>
  <c r="AB867" i="4"/>
  <c r="AC867" i="4"/>
  <c r="AD867" i="4"/>
  <c r="AE867" i="4"/>
  <c r="AF867" i="4"/>
  <c r="C1614" i="4"/>
  <c r="C1166" i="6" s="1"/>
  <c r="E1614" i="4"/>
  <c r="AI1614" i="4" s="1"/>
  <c r="F1614" i="4"/>
  <c r="G1614" i="4"/>
  <c r="H1614" i="4"/>
  <c r="I1614" i="4"/>
  <c r="J1614" i="4"/>
  <c r="K1614" i="4"/>
  <c r="L1614" i="4"/>
  <c r="M1614" i="4"/>
  <c r="N1614" i="4"/>
  <c r="O1614" i="4"/>
  <c r="P1614" i="4"/>
  <c r="Q1614" i="4"/>
  <c r="R1614" i="4"/>
  <c r="S1614" i="4"/>
  <c r="T1614" i="4"/>
  <c r="U1614" i="4"/>
  <c r="V1614" i="4"/>
  <c r="W1614" i="4"/>
  <c r="X1614" i="4"/>
  <c r="Y1614" i="4"/>
  <c r="Z1614" i="4"/>
  <c r="AA1614" i="4"/>
  <c r="AB1614" i="4"/>
  <c r="AC1614" i="4"/>
  <c r="AD1614" i="4"/>
  <c r="AE1614" i="4"/>
  <c r="AF1614" i="4"/>
  <c r="C85" i="4"/>
  <c r="C41" i="6" s="1"/>
  <c r="E85" i="4"/>
  <c r="AI85" i="4" s="1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C84" i="4"/>
  <c r="C1718" i="6" s="1"/>
  <c r="E84" i="4"/>
  <c r="AI84" i="4" s="1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E128" i="4"/>
  <c r="AI128" i="4" s="1"/>
  <c r="F128" i="4"/>
  <c r="G128" i="4"/>
  <c r="H128" i="4"/>
  <c r="I128" i="4"/>
  <c r="J128" i="4"/>
  <c r="K128" i="4"/>
  <c r="L128" i="4"/>
  <c r="M128" i="4"/>
  <c r="N128" i="4"/>
  <c r="O128" i="4"/>
  <c r="P128" i="4"/>
  <c r="Q128" i="4"/>
  <c r="R128" i="4"/>
  <c r="S128" i="4"/>
  <c r="T128" i="4"/>
  <c r="U128" i="4"/>
  <c r="V128" i="4"/>
  <c r="W128" i="4"/>
  <c r="X128" i="4"/>
  <c r="Y128" i="4"/>
  <c r="Z128" i="4"/>
  <c r="AA128" i="4"/>
  <c r="AB128" i="4"/>
  <c r="AC128" i="4"/>
  <c r="AD128" i="4"/>
  <c r="AE128" i="4"/>
  <c r="AF128" i="4"/>
  <c r="C2018" i="4"/>
  <c r="C589" i="6" s="1"/>
  <c r="E2018" i="4"/>
  <c r="AI2018" i="4" s="1"/>
  <c r="F2018" i="4"/>
  <c r="G2018" i="4"/>
  <c r="H2018" i="4"/>
  <c r="I2018" i="4"/>
  <c r="J2018" i="4"/>
  <c r="K2018" i="4"/>
  <c r="L2018" i="4"/>
  <c r="M2018" i="4"/>
  <c r="N2018" i="4"/>
  <c r="O2018" i="4"/>
  <c r="P2018" i="4"/>
  <c r="Q2018" i="4"/>
  <c r="R2018" i="4"/>
  <c r="S2018" i="4"/>
  <c r="T2018" i="4"/>
  <c r="U2018" i="4"/>
  <c r="V2018" i="4"/>
  <c r="W2018" i="4"/>
  <c r="X2018" i="4"/>
  <c r="Y2018" i="4"/>
  <c r="Z2018" i="4"/>
  <c r="AA2018" i="4"/>
  <c r="AB2018" i="4"/>
  <c r="AC2018" i="4"/>
  <c r="AD2018" i="4"/>
  <c r="AE2018" i="4"/>
  <c r="AF2018" i="4"/>
  <c r="C635" i="4"/>
  <c r="C1231" i="6" s="1"/>
  <c r="E635" i="4"/>
  <c r="AI635" i="4" s="1"/>
  <c r="F635" i="4"/>
  <c r="G635" i="4"/>
  <c r="H635" i="4"/>
  <c r="I635" i="4"/>
  <c r="J635" i="4"/>
  <c r="K635" i="4"/>
  <c r="L635" i="4"/>
  <c r="M635" i="4"/>
  <c r="N635" i="4"/>
  <c r="O635" i="4"/>
  <c r="P635" i="4"/>
  <c r="Q635" i="4"/>
  <c r="R635" i="4"/>
  <c r="S635" i="4"/>
  <c r="T635" i="4"/>
  <c r="U635" i="4"/>
  <c r="V635" i="4"/>
  <c r="W635" i="4"/>
  <c r="X635" i="4"/>
  <c r="Y635" i="4"/>
  <c r="Z635" i="4"/>
  <c r="AA635" i="4"/>
  <c r="AB635" i="4"/>
  <c r="AC635" i="4"/>
  <c r="AD635" i="4"/>
  <c r="AE635" i="4"/>
  <c r="AF635" i="4"/>
  <c r="C710" i="4"/>
  <c r="C255" i="6" s="1"/>
  <c r="E710" i="4"/>
  <c r="AI710" i="4" s="1"/>
  <c r="F710" i="4"/>
  <c r="G710" i="4"/>
  <c r="H710" i="4"/>
  <c r="I710" i="4"/>
  <c r="J710" i="4"/>
  <c r="K710" i="4"/>
  <c r="L710" i="4"/>
  <c r="M710" i="4"/>
  <c r="N710" i="4"/>
  <c r="O710" i="4"/>
  <c r="P710" i="4"/>
  <c r="Q710" i="4"/>
  <c r="R710" i="4"/>
  <c r="S710" i="4"/>
  <c r="T710" i="4"/>
  <c r="U710" i="4"/>
  <c r="V710" i="4"/>
  <c r="W710" i="4"/>
  <c r="X710" i="4"/>
  <c r="Y710" i="4"/>
  <c r="Z710" i="4"/>
  <c r="AA710" i="4"/>
  <c r="AB710" i="4"/>
  <c r="AC710" i="4"/>
  <c r="AD710" i="4"/>
  <c r="AE710" i="4"/>
  <c r="AF710" i="4"/>
  <c r="E2137" i="4"/>
  <c r="AI2137" i="4" s="1"/>
  <c r="F2137" i="4"/>
  <c r="G2137" i="4"/>
  <c r="H2137" i="4"/>
  <c r="I2137" i="4"/>
  <c r="J2137" i="4"/>
  <c r="K2137" i="4"/>
  <c r="L2137" i="4"/>
  <c r="M2137" i="4"/>
  <c r="N2137" i="4"/>
  <c r="O2137" i="4"/>
  <c r="P2137" i="4"/>
  <c r="Q2137" i="4"/>
  <c r="R2137" i="4"/>
  <c r="S2137" i="4"/>
  <c r="T2137" i="4"/>
  <c r="U2137" i="4"/>
  <c r="V2137" i="4"/>
  <c r="W2137" i="4"/>
  <c r="X2137" i="4"/>
  <c r="Y2137" i="4"/>
  <c r="Z2137" i="4"/>
  <c r="AA2137" i="4"/>
  <c r="AB2137" i="4"/>
  <c r="AC2137" i="4"/>
  <c r="AD2137" i="4"/>
  <c r="AE2137" i="4"/>
  <c r="AF2137" i="4"/>
  <c r="C2131" i="4"/>
  <c r="C1386" i="6" s="1"/>
  <c r="AH2131" i="4"/>
  <c r="E2131" i="4"/>
  <c r="AI2131" i="4" s="1"/>
  <c r="F2131" i="4"/>
  <c r="G2131" i="4"/>
  <c r="H2131" i="4"/>
  <c r="I2131" i="4"/>
  <c r="J2131" i="4"/>
  <c r="K2131" i="4"/>
  <c r="L2131" i="4"/>
  <c r="M2131" i="4"/>
  <c r="N2131" i="4"/>
  <c r="O2131" i="4"/>
  <c r="P2131" i="4"/>
  <c r="Q2131" i="4"/>
  <c r="R2131" i="4"/>
  <c r="S2131" i="4"/>
  <c r="T2131" i="4"/>
  <c r="U2131" i="4"/>
  <c r="V2131" i="4"/>
  <c r="W2131" i="4"/>
  <c r="X2131" i="4"/>
  <c r="Y2131" i="4"/>
  <c r="Z2131" i="4"/>
  <c r="AA2131" i="4"/>
  <c r="AB2131" i="4"/>
  <c r="AC2131" i="4"/>
  <c r="AD2131" i="4"/>
  <c r="AE2131" i="4"/>
  <c r="AF2131" i="4"/>
  <c r="C1591" i="4"/>
  <c r="C1294" i="6" s="1"/>
  <c r="E1591" i="4"/>
  <c r="AI1591" i="4" s="1"/>
  <c r="F1591" i="4"/>
  <c r="G1591" i="4"/>
  <c r="H1591" i="4"/>
  <c r="I1591" i="4"/>
  <c r="J1591" i="4"/>
  <c r="K1591" i="4"/>
  <c r="L1591" i="4"/>
  <c r="M1591" i="4"/>
  <c r="N1591" i="4"/>
  <c r="O1591" i="4"/>
  <c r="P1591" i="4"/>
  <c r="Q1591" i="4"/>
  <c r="R1591" i="4"/>
  <c r="S1591" i="4"/>
  <c r="T1591" i="4"/>
  <c r="U1591" i="4"/>
  <c r="V1591" i="4"/>
  <c r="W1591" i="4"/>
  <c r="X1591" i="4"/>
  <c r="Y1591" i="4"/>
  <c r="Z1591" i="4"/>
  <c r="AA1591" i="4"/>
  <c r="AB1591" i="4"/>
  <c r="AC1591" i="4"/>
  <c r="AD1591" i="4"/>
  <c r="AE1591" i="4"/>
  <c r="AF1591" i="4"/>
  <c r="C2140" i="4"/>
  <c r="C1388" i="6" s="1"/>
  <c r="E2140" i="4"/>
  <c r="AI2140" i="4" s="1"/>
  <c r="F2140" i="4"/>
  <c r="G2140" i="4"/>
  <c r="H2140" i="4"/>
  <c r="I2140" i="4"/>
  <c r="J2140" i="4"/>
  <c r="K2140" i="4"/>
  <c r="L2140" i="4"/>
  <c r="M2140" i="4"/>
  <c r="N2140" i="4"/>
  <c r="O2140" i="4"/>
  <c r="P2140" i="4"/>
  <c r="Q2140" i="4"/>
  <c r="R2140" i="4"/>
  <c r="S2140" i="4"/>
  <c r="T2140" i="4"/>
  <c r="U2140" i="4"/>
  <c r="V2140" i="4"/>
  <c r="W2140" i="4"/>
  <c r="X2140" i="4"/>
  <c r="Y2140" i="4"/>
  <c r="Z2140" i="4"/>
  <c r="AA2140" i="4"/>
  <c r="AB2140" i="4"/>
  <c r="AC2140" i="4"/>
  <c r="AD2140" i="4"/>
  <c r="AE2140" i="4"/>
  <c r="AF2140" i="4"/>
  <c r="E2134" i="4"/>
  <c r="AI2134" i="4" s="1"/>
  <c r="F2134" i="4"/>
  <c r="G2134" i="4"/>
  <c r="H2134" i="4"/>
  <c r="I2134" i="4"/>
  <c r="J2134" i="4"/>
  <c r="K2134" i="4"/>
  <c r="L2134" i="4"/>
  <c r="M2134" i="4"/>
  <c r="N2134" i="4"/>
  <c r="O2134" i="4"/>
  <c r="P2134" i="4"/>
  <c r="Q2134" i="4"/>
  <c r="R2134" i="4"/>
  <c r="S2134" i="4"/>
  <c r="T2134" i="4"/>
  <c r="U2134" i="4"/>
  <c r="V2134" i="4"/>
  <c r="W2134" i="4"/>
  <c r="X2134" i="4"/>
  <c r="Y2134" i="4"/>
  <c r="Z2134" i="4"/>
  <c r="AA2134" i="4"/>
  <c r="AB2134" i="4"/>
  <c r="AC2134" i="4"/>
  <c r="AD2134" i="4"/>
  <c r="AE2134" i="4"/>
  <c r="AF2134" i="4"/>
  <c r="C849" i="4"/>
  <c r="C1241" i="6" s="1"/>
  <c r="E849" i="4"/>
  <c r="AI849" i="4" s="1"/>
  <c r="F849" i="4"/>
  <c r="G849" i="4"/>
  <c r="H849" i="4"/>
  <c r="I849" i="4"/>
  <c r="J849" i="4"/>
  <c r="K849" i="4"/>
  <c r="L849" i="4"/>
  <c r="M849" i="4"/>
  <c r="N849" i="4"/>
  <c r="O849" i="4"/>
  <c r="P849" i="4"/>
  <c r="Q849" i="4"/>
  <c r="R849" i="4"/>
  <c r="S849" i="4"/>
  <c r="T849" i="4"/>
  <c r="U849" i="4"/>
  <c r="V849" i="4"/>
  <c r="W849" i="4"/>
  <c r="X849" i="4"/>
  <c r="Y849" i="4"/>
  <c r="Z849" i="4"/>
  <c r="AA849" i="4"/>
  <c r="AB849" i="4"/>
  <c r="AC849" i="4"/>
  <c r="AD849" i="4"/>
  <c r="AE849" i="4"/>
  <c r="AF849" i="4"/>
  <c r="C141" i="4"/>
  <c r="C1638" i="6" s="1"/>
  <c r="E141" i="4"/>
  <c r="F141" i="4"/>
  <c r="G141" i="4"/>
  <c r="H141" i="4"/>
  <c r="I141" i="4"/>
  <c r="J141" i="4"/>
  <c r="K141" i="4"/>
  <c r="L141" i="4"/>
  <c r="M141" i="4"/>
  <c r="N141" i="4"/>
  <c r="O141" i="4"/>
  <c r="P141" i="4"/>
  <c r="Q141" i="4"/>
  <c r="R141" i="4"/>
  <c r="S141" i="4"/>
  <c r="T141" i="4"/>
  <c r="U141" i="4"/>
  <c r="V141" i="4"/>
  <c r="W141" i="4"/>
  <c r="X141" i="4"/>
  <c r="Y141" i="4"/>
  <c r="Z141" i="4"/>
  <c r="AA141" i="4"/>
  <c r="AB141" i="4"/>
  <c r="AC141" i="4"/>
  <c r="AD141" i="4"/>
  <c r="AE141" i="4"/>
  <c r="AF141" i="4"/>
  <c r="AI141" i="4"/>
  <c r="C1667" i="4"/>
  <c r="C88" i="6" s="1"/>
  <c r="E1667" i="4"/>
  <c r="AI1667" i="4" s="1"/>
  <c r="F1667" i="4"/>
  <c r="G1667" i="4"/>
  <c r="H1667" i="4"/>
  <c r="I1667" i="4"/>
  <c r="J1667" i="4"/>
  <c r="K1667" i="4"/>
  <c r="L1667" i="4"/>
  <c r="M1667" i="4"/>
  <c r="N1667" i="4"/>
  <c r="O1667" i="4"/>
  <c r="P1667" i="4"/>
  <c r="Q1667" i="4"/>
  <c r="R1667" i="4"/>
  <c r="S1667" i="4"/>
  <c r="T1667" i="4"/>
  <c r="U1667" i="4"/>
  <c r="V1667" i="4"/>
  <c r="W1667" i="4"/>
  <c r="X1667" i="4"/>
  <c r="Y1667" i="4"/>
  <c r="Z1667" i="4"/>
  <c r="AA1667" i="4"/>
  <c r="AB1667" i="4"/>
  <c r="AC1667" i="4"/>
  <c r="AD1667" i="4"/>
  <c r="AE1667" i="4"/>
  <c r="AF1667" i="4"/>
  <c r="AH1481" i="4"/>
  <c r="E1481" i="4"/>
  <c r="AI1481" i="4" s="1"/>
  <c r="F1481" i="4"/>
  <c r="G1481" i="4"/>
  <c r="H1481" i="4"/>
  <c r="I1481" i="4"/>
  <c r="J1481" i="4"/>
  <c r="K1481" i="4"/>
  <c r="L1481" i="4"/>
  <c r="M1481" i="4"/>
  <c r="N1481" i="4"/>
  <c r="O1481" i="4"/>
  <c r="P1481" i="4"/>
  <c r="Q1481" i="4"/>
  <c r="R1481" i="4"/>
  <c r="S1481" i="4"/>
  <c r="T1481" i="4"/>
  <c r="U1481" i="4"/>
  <c r="V1481" i="4"/>
  <c r="W1481" i="4"/>
  <c r="X1481" i="4"/>
  <c r="Y1481" i="4"/>
  <c r="Z1481" i="4"/>
  <c r="AA1481" i="4"/>
  <c r="AB1481" i="4"/>
  <c r="AC1481" i="4"/>
  <c r="AD1481" i="4"/>
  <c r="AE1481" i="4"/>
  <c r="AF1481" i="4"/>
  <c r="C1635" i="4"/>
  <c r="C1321" i="6" s="1"/>
  <c r="E1635" i="4"/>
  <c r="AI1635" i="4" s="1"/>
  <c r="F1635" i="4"/>
  <c r="G1635" i="4"/>
  <c r="H1635" i="4"/>
  <c r="I1635" i="4"/>
  <c r="J1635" i="4"/>
  <c r="K1635" i="4"/>
  <c r="L1635" i="4"/>
  <c r="M1635" i="4"/>
  <c r="N1635" i="4"/>
  <c r="O1635" i="4"/>
  <c r="P1635" i="4"/>
  <c r="Q1635" i="4"/>
  <c r="R1635" i="4"/>
  <c r="S1635" i="4"/>
  <c r="T1635" i="4"/>
  <c r="U1635" i="4"/>
  <c r="V1635" i="4"/>
  <c r="W1635" i="4"/>
  <c r="X1635" i="4"/>
  <c r="Y1635" i="4"/>
  <c r="Z1635" i="4"/>
  <c r="AA1635" i="4"/>
  <c r="AB1635" i="4"/>
  <c r="AC1635" i="4"/>
  <c r="AD1635" i="4"/>
  <c r="AE1635" i="4"/>
  <c r="AF1635" i="4"/>
  <c r="C1534" i="4"/>
  <c r="C530" i="6" s="1"/>
  <c r="E1534" i="4"/>
  <c r="AI1534" i="4" s="1"/>
  <c r="F1534" i="4"/>
  <c r="G1534" i="4"/>
  <c r="H1534" i="4"/>
  <c r="I1534" i="4"/>
  <c r="J1534" i="4"/>
  <c r="K1534" i="4"/>
  <c r="L1534" i="4"/>
  <c r="M1534" i="4"/>
  <c r="N1534" i="4"/>
  <c r="O1534" i="4"/>
  <c r="P1534" i="4"/>
  <c r="Q1534" i="4"/>
  <c r="R1534" i="4"/>
  <c r="S1534" i="4"/>
  <c r="T1534" i="4"/>
  <c r="U1534" i="4"/>
  <c r="V1534" i="4"/>
  <c r="W1534" i="4"/>
  <c r="X1534" i="4"/>
  <c r="Y1534" i="4"/>
  <c r="Z1534" i="4"/>
  <c r="AA1534" i="4"/>
  <c r="AB1534" i="4"/>
  <c r="AC1534" i="4"/>
  <c r="AD1534" i="4"/>
  <c r="AE1534" i="4"/>
  <c r="AF1534" i="4"/>
  <c r="C1469" i="4"/>
  <c r="C1515" i="6" s="1"/>
  <c r="E1469" i="4"/>
  <c r="AI1469" i="4" s="1"/>
  <c r="F1469" i="4"/>
  <c r="G1469" i="4"/>
  <c r="H1469" i="4"/>
  <c r="I1469" i="4"/>
  <c r="J1469" i="4"/>
  <c r="K1469" i="4"/>
  <c r="L1469" i="4"/>
  <c r="M1469" i="4"/>
  <c r="N1469" i="4"/>
  <c r="O1469" i="4"/>
  <c r="P1469" i="4"/>
  <c r="Q1469" i="4"/>
  <c r="R1469" i="4"/>
  <c r="S1469" i="4"/>
  <c r="T1469" i="4"/>
  <c r="U1469" i="4"/>
  <c r="V1469" i="4"/>
  <c r="W1469" i="4"/>
  <c r="X1469" i="4"/>
  <c r="Y1469" i="4"/>
  <c r="Z1469" i="4"/>
  <c r="AA1469" i="4"/>
  <c r="AB1469" i="4"/>
  <c r="AC1469" i="4"/>
  <c r="AD1469" i="4"/>
  <c r="AE1469" i="4"/>
  <c r="AF1469" i="4"/>
  <c r="E488" i="4"/>
  <c r="AI488" i="4" s="1"/>
  <c r="F488" i="4"/>
  <c r="G488" i="4"/>
  <c r="H488" i="4"/>
  <c r="I488" i="4"/>
  <c r="J488" i="4"/>
  <c r="K488" i="4"/>
  <c r="L488" i="4"/>
  <c r="M488" i="4"/>
  <c r="N488" i="4"/>
  <c r="O488" i="4"/>
  <c r="P488" i="4"/>
  <c r="Q488" i="4"/>
  <c r="R488" i="4"/>
  <c r="S488" i="4"/>
  <c r="T488" i="4"/>
  <c r="U488" i="4"/>
  <c r="V488" i="4"/>
  <c r="W488" i="4"/>
  <c r="X488" i="4"/>
  <c r="Y488" i="4"/>
  <c r="Z488" i="4"/>
  <c r="AA488" i="4"/>
  <c r="AB488" i="4"/>
  <c r="AC488" i="4"/>
  <c r="AD488" i="4"/>
  <c r="AE488" i="4"/>
  <c r="AF488" i="4"/>
  <c r="C82" i="4"/>
  <c r="C40" i="6" s="1"/>
  <c r="E82" i="4"/>
  <c r="AI82" i="4" s="1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C1365" i="4"/>
  <c r="C1326" i="6" s="1"/>
  <c r="E1365" i="4"/>
  <c r="AI1365" i="4" s="1"/>
  <c r="F1365" i="4"/>
  <c r="G1365" i="4"/>
  <c r="H1365" i="4"/>
  <c r="I1365" i="4"/>
  <c r="J1365" i="4"/>
  <c r="K1365" i="4"/>
  <c r="L1365" i="4"/>
  <c r="M1365" i="4"/>
  <c r="N1365" i="4"/>
  <c r="O1365" i="4"/>
  <c r="P1365" i="4"/>
  <c r="Q1365" i="4"/>
  <c r="R1365" i="4"/>
  <c r="S1365" i="4"/>
  <c r="T1365" i="4"/>
  <c r="U1365" i="4"/>
  <c r="V1365" i="4"/>
  <c r="W1365" i="4"/>
  <c r="X1365" i="4"/>
  <c r="Y1365" i="4"/>
  <c r="Z1365" i="4"/>
  <c r="AA1365" i="4"/>
  <c r="AB1365" i="4"/>
  <c r="AC1365" i="4"/>
  <c r="AD1365" i="4"/>
  <c r="AE1365" i="4"/>
  <c r="AF1365" i="4"/>
  <c r="C991" i="4"/>
  <c r="C644" i="6" s="1"/>
  <c r="AH991" i="4"/>
  <c r="E991" i="4"/>
  <c r="AI991" i="4" s="1"/>
  <c r="F991" i="4"/>
  <c r="G991" i="4"/>
  <c r="H991" i="4"/>
  <c r="I991" i="4"/>
  <c r="J991" i="4"/>
  <c r="K991" i="4"/>
  <c r="L991" i="4"/>
  <c r="M991" i="4"/>
  <c r="N991" i="4"/>
  <c r="O991" i="4"/>
  <c r="P991" i="4"/>
  <c r="Q991" i="4"/>
  <c r="R991" i="4"/>
  <c r="S991" i="4"/>
  <c r="T991" i="4"/>
  <c r="U991" i="4"/>
  <c r="V991" i="4"/>
  <c r="W991" i="4"/>
  <c r="X991" i="4"/>
  <c r="Y991" i="4"/>
  <c r="Z991" i="4"/>
  <c r="AA991" i="4"/>
  <c r="AB991" i="4"/>
  <c r="AC991" i="4"/>
  <c r="AD991" i="4"/>
  <c r="AE991" i="4"/>
  <c r="AF991" i="4"/>
  <c r="E685" i="4"/>
  <c r="AI685" i="4" s="1"/>
  <c r="F685" i="4"/>
  <c r="G685" i="4"/>
  <c r="H685" i="4"/>
  <c r="I685" i="4"/>
  <c r="J685" i="4"/>
  <c r="K685" i="4"/>
  <c r="L685" i="4"/>
  <c r="M685" i="4"/>
  <c r="N685" i="4"/>
  <c r="O685" i="4"/>
  <c r="P685" i="4"/>
  <c r="Q685" i="4"/>
  <c r="R685" i="4"/>
  <c r="S685" i="4"/>
  <c r="T685" i="4"/>
  <c r="U685" i="4"/>
  <c r="V685" i="4"/>
  <c r="W685" i="4"/>
  <c r="X685" i="4"/>
  <c r="Y685" i="4"/>
  <c r="Z685" i="4"/>
  <c r="AA685" i="4"/>
  <c r="AB685" i="4"/>
  <c r="AC685" i="4"/>
  <c r="AD685" i="4"/>
  <c r="AE685" i="4"/>
  <c r="AF685" i="4"/>
  <c r="C1541" i="4"/>
  <c r="C1689" i="6" s="1"/>
  <c r="E1541" i="4"/>
  <c r="AI1541" i="4" s="1"/>
  <c r="F1541" i="4"/>
  <c r="G1541" i="4"/>
  <c r="H1541" i="4"/>
  <c r="I1541" i="4"/>
  <c r="J1541" i="4"/>
  <c r="K1541" i="4"/>
  <c r="L1541" i="4"/>
  <c r="M1541" i="4"/>
  <c r="N1541" i="4"/>
  <c r="O1541" i="4"/>
  <c r="P1541" i="4"/>
  <c r="Q1541" i="4"/>
  <c r="R1541" i="4"/>
  <c r="S1541" i="4"/>
  <c r="T1541" i="4"/>
  <c r="U1541" i="4"/>
  <c r="V1541" i="4"/>
  <c r="W1541" i="4"/>
  <c r="X1541" i="4"/>
  <c r="Y1541" i="4"/>
  <c r="Z1541" i="4"/>
  <c r="AA1541" i="4"/>
  <c r="AB1541" i="4"/>
  <c r="AC1541" i="4"/>
  <c r="AD1541" i="4"/>
  <c r="AE1541" i="4"/>
  <c r="AF1541" i="4"/>
  <c r="C441" i="4"/>
  <c r="C1935" i="6" s="1"/>
  <c r="E441" i="4"/>
  <c r="AI441" i="4" s="1"/>
  <c r="F441" i="4"/>
  <c r="G441" i="4"/>
  <c r="H441" i="4"/>
  <c r="I441" i="4"/>
  <c r="J441" i="4"/>
  <c r="K441" i="4"/>
  <c r="L441" i="4"/>
  <c r="M441" i="4"/>
  <c r="N441" i="4"/>
  <c r="O441" i="4"/>
  <c r="P441" i="4"/>
  <c r="Q441" i="4"/>
  <c r="R441" i="4"/>
  <c r="S441" i="4"/>
  <c r="T441" i="4"/>
  <c r="U441" i="4"/>
  <c r="V441" i="4"/>
  <c r="W441" i="4"/>
  <c r="X441" i="4"/>
  <c r="Y441" i="4"/>
  <c r="Z441" i="4"/>
  <c r="AA441" i="4"/>
  <c r="AB441" i="4"/>
  <c r="AC441" i="4"/>
  <c r="AD441" i="4"/>
  <c r="AE441" i="4"/>
  <c r="AF441" i="4"/>
  <c r="C22" i="4"/>
  <c r="C1557" i="6" s="1"/>
  <c r="E22" i="4"/>
  <c r="AI22" i="4" s="1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C853" i="4"/>
  <c r="C1531" i="6" s="1"/>
  <c r="E853" i="4"/>
  <c r="AI853" i="4" s="1"/>
  <c r="F853" i="4"/>
  <c r="G853" i="4"/>
  <c r="H853" i="4"/>
  <c r="I853" i="4"/>
  <c r="J853" i="4"/>
  <c r="K853" i="4"/>
  <c r="L853" i="4"/>
  <c r="M853" i="4"/>
  <c r="N853" i="4"/>
  <c r="O853" i="4"/>
  <c r="P853" i="4"/>
  <c r="Q853" i="4"/>
  <c r="R853" i="4"/>
  <c r="S853" i="4"/>
  <c r="T853" i="4"/>
  <c r="U853" i="4"/>
  <c r="V853" i="4"/>
  <c r="W853" i="4"/>
  <c r="X853" i="4"/>
  <c r="Y853" i="4"/>
  <c r="Z853" i="4"/>
  <c r="AA853" i="4"/>
  <c r="AB853" i="4"/>
  <c r="AC853" i="4"/>
  <c r="AD853" i="4"/>
  <c r="AE853" i="4"/>
  <c r="AF853" i="4"/>
  <c r="E694" i="4"/>
  <c r="AI694" i="4" s="1"/>
  <c r="F694" i="4"/>
  <c r="G694" i="4"/>
  <c r="H694" i="4"/>
  <c r="I694" i="4"/>
  <c r="J694" i="4"/>
  <c r="K694" i="4"/>
  <c r="L694" i="4"/>
  <c r="M694" i="4"/>
  <c r="N694" i="4"/>
  <c r="O694" i="4"/>
  <c r="P694" i="4"/>
  <c r="Q694" i="4"/>
  <c r="R694" i="4"/>
  <c r="S694" i="4"/>
  <c r="T694" i="4"/>
  <c r="U694" i="4"/>
  <c r="V694" i="4"/>
  <c r="W694" i="4"/>
  <c r="X694" i="4"/>
  <c r="Y694" i="4"/>
  <c r="Z694" i="4"/>
  <c r="AA694" i="4"/>
  <c r="AB694" i="4"/>
  <c r="AC694" i="4"/>
  <c r="AD694" i="4"/>
  <c r="AE694" i="4"/>
  <c r="AF694" i="4"/>
  <c r="C693" i="4"/>
  <c r="C1343" i="6" s="1"/>
  <c r="E693" i="4"/>
  <c r="AI693" i="4" s="1"/>
  <c r="F693" i="4"/>
  <c r="G693" i="4"/>
  <c r="H693" i="4"/>
  <c r="I693" i="4"/>
  <c r="J693" i="4"/>
  <c r="K693" i="4"/>
  <c r="L693" i="4"/>
  <c r="M693" i="4"/>
  <c r="N693" i="4"/>
  <c r="O693" i="4"/>
  <c r="P693" i="4"/>
  <c r="Q693" i="4"/>
  <c r="R693" i="4"/>
  <c r="S693" i="4"/>
  <c r="T693" i="4"/>
  <c r="U693" i="4"/>
  <c r="V693" i="4"/>
  <c r="W693" i="4"/>
  <c r="X693" i="4"/>
  <c r="Y693" i="4"/>
  <c r="Z693" i="4"/>
  <c r="AA693" i="4"/>
  <c r="AB693" i="4"/>
  <c r="AC693" i="4"/>
  <c r="AD693" i="4"/>
  <c r="AE693" i="4"/>
  <c r="AF693" i="4"/>
  <c r="C619" i="4"/>
  <c r="C916" i="6" s="1"/>
  <c r="E619" i="4"/>
  <c r="AI619" i="4" s="1"/>
  <c r="F619" i="4"/>
  <c r="G619" i="4"/>
  <c r="H619" i="4"/>
  <c r="I619" i="4"/>
  <c r="J619" i="4"/>
  <c r="K619" i="4"/>
  <c r="L619" i="4"/>
  <c r="M619" i="4"/>
  <c r="N619" i="4"/>
  <c r="O619" i="4"/>
  <c r="P619" i="4"/>
  <c r="Q619" i="4"/>
  <c r="R619" i="4"/>
  <c r="S619" i="4"/>
  <c r="T619" i="4"/>
  <c r="U619" i="4"/>
  <c r="V619" i="4"/>
  <c r="W619" i="4"/>
  <c r="X619" i="4"/>
  <c r="Y619" i="4"/>
  <c r="Z619" i="4"/>
  <c r="AA619" i="4"/>
  <c r="AB619" i="4"/>
  <c r="AC619" i="4"/>
  <c r="AD619" i="4"/>
  <c r="AE619" i="4"/>
  <c r="AF619" i="4"/>
  <c r="C620" i="4"/>
  <c r="C1582" i="6" s="1"/>
  <c r="E620" i="4"/>
  <c r="AI620" i="4" s="1"/>
  <c r="F620" i="4"/>
  <c r="G620" i="4"/>
  <c r="H620" i="4"/>
  <c r="I620" i="4"/>
  <c r="J620" i="4"/>
  <c r="K620" i="4"/>
  <c r="L620" i="4"/>
  <c r="M620" i="4"/>
  <c r="N620" i="4"/>
  <c r="O620" i="4"/>
  <c r="P620" i="4"/>
  <c r="Q620" i="4"/>
  <c r="R620" i="4"/>
  <c r="S620" i="4"/>
  <c r="T620" i="4"/>
  <c r="U620" i="4"/>
  <c r="V620" i="4"/>
  <c r="W620" i="4"/>
  <c r="X620" i="4"/>
  <c r="Y620" i="4"/>
  <c r="Z620" i="4"/>
  <c r="AA620" i="4"/>
  <c r="AB620" i="4"/>
  <c r="AC620" i="4"/>
  <c r="AD620" i="4"/>
  <c r="AE620" i="4"/>
  <c r="AF620" i="4"/>
  <c r="E696" i="4"/>
  <c r="AI696" i="4" s="1"/>
  <c r="F696" i="4"/>
  <c r="G696" i="4"/>
  <c r="H696" i="4"/>
  <c r="I696" i="4"/>
  <c r="J696" i="4"/>
  <c r="K696" i="4"/>
  <c r="L696" i="4"/>
  <c r="M696" i="4"/>
  <c r="N696" i="4"/>
  <c r="O696" i="4"/>
  <c r="P696" i="4"/>
  <c r="Q696" i="4"/>
  <c r="R696" i="4"/>
  <c r="S696" i="4"/>
  <c r="T696" i="4"/>
  <c r="U696" i="4"/>
  <c r="V696" i="4"/>
  <c r="W696" i="4"/>
  <c r="X696" i="4"/>
  <c r="Y696" i="4"/>
  <c r="Z696" i="4"/>
  <c r="AA696" i="4"/>
  <c r="AB696" i="4"/>
  <c r="AC696" i="4"/>
  <c r="AD696" i="4"/>
  <c r="AE696" i="4"/>
  <c r="AF696" i="4"/>
  <c r="C969" i="4"/>
  <c r="C2125" i="6" s="1"/>
  <c r="E969" i="4"/>
  <c r="AI969" i="4" s="1"/>
  <c r="F969" i="4"/>
  <c r="G969" i="4"/>
  <c r="H969" i="4"/>
  <c r="I969" i="4"/>
  <c r="J969" i="4"/>
  <c r="K969" i="4"/>
  <c r="L969" i="4"/>
  <c r="M969" i="4"/>
  <c r="N969" i="4"/>
  <c r="O969" i="4"/>
  <c r="P969" i="4"/>
  <c r="Q969" i="4"/>
  <c r="R969" i="4"/>
  <c r="S969" i="4"/>
  <c r="T969" i="4"/>
  <c r="U969" i="4"/>
  <c r="V969" i="4"/>
  <c r="W969" i="4"/>
  <c r="X969" i="4"/>
  <c r="Y969" i="4"/>
  <c r="Z969" i="4"/>
  <c r="AA969" i="4"/>
  <c r="AB969" i="4"/>
  <c r="AC969" i="4"/>
  <c r="AD969" i="4"/>
  <c r="AE969" i="4"/>
  <c r="AF969" i="4"/>
  <c r="C223" i="4"/>
  <c r="C1704" i="6" s="1"/>
  <c r="E223" i="4"/>
  <c r="AI223" i="4" s="1"/>
  <c r="F223" i="4"/>
  <c r="G223" i="4"/>
  <c r="H223" i="4"/>
  <c r="I223" i="4"/>
  <c r="J223" i="4"/>
  <c r="K223" i="4"/>
  <c r="L223" i="4"/>
  <c r="M223" i="4"/>
  <c r="N223" i="4"/>
  <c r="O223" i="4"/>
  <c r="P223" i="4"/>
  <c r="Q223" i="4"/>
  <c r="R223" i="4"/>
  <c r="S223" i="4"/>
  <c r="T223" i="4"/>
  <c r="U223" i="4"/>
  <c r="V223" i="4"/>
  <c r="W223" i="4"/>
  <c r="X223" i="4"/>
  <c r="Y223" i="4"/>
  <c r="Z223" i="4"/>
  <c r="AA223" i="4"/>
  <c r="AB223" i="4"/>
  <c r="AC223" i="4"/>
  <c r="AD223" i="4"/>
  <c r="AE223" i="4"/>
  <c r="AF223" i="4"/>
  <c r="C815" i="4"/>
  <c r="C1756" i="6" s="1"/>
  <c r="E815" i="4"/>
  <c r="AI815" i="4" s="1"/>
  <c r="F815" i="4"/>
  <c r="G815" i="4"/>
  <c r="H815" i="4"/>
  <c r="I815" i="4"/>
  <c r="J815" i="4"/>
  <c r="K815" i="4"/>
  <c r="L815" i="4"/>
  <c r="M815" i="4"/>
  <c r="N815" i="4"/>
  <c r="O815" i="4"/>
  <c r="P815" i="4"/>
  <c r="Q815" i="4"/>
  <c r="R815" i="4"/>
  <c r="S815" i="4"/>
  <c r="T815" i="4"/>
  <c r="U815" i="4"/>
  <c r="V815" i="4"/>
  <c r="W815" i="4"/>
  <c r="X815" i="4"/>
  <c r="Y815" i="4"/>
  <c r="Z815" i="4"/>
  <c r="AA815" i="4"/>
  <c r="AB815" i="4"/>
  <c r="AC815" i="4"/>
  <c r="AD815" i="4"/>
  <c r="AE815" i="4"/>
  <c r="AF815" i="4"/>
  <c r="C331" i="4"/>
  <c r="C2026" i="6" s="1"/>
  <c r="E331" i="4"/>
  <c r="AI331" i="4" s="1"/>
  <c r="F331" i="4"/>
  <c r="G331" i="4"/>
  <c r="H331" i="4"/>
  <c r="I331" i="4"/>
  <c r="J331" i="4"/>
  <c r="K331" i="4"/>
  <c r="L331" i="4"/>
  <c r="M331" i="4"/>
  <c r="N331" i="4"/>
  <c r="O331" i="4"/>
  <c r="P331" i="4"/>
  <c r="Q331" i="4"/>
  <c r="R331" i="4"/>
  <c r="S331" i="4"/>
  <c r="T331" i="4"/>
  <c r="U331" i="4"/>
  <c r="V331" i="4"/>
  <c r="W331" i="4"/>
  <c r="X331" i="4"/>
  <c r="Y331" i="4"/>
  <c r="Z331" i="4"/>
  <c r="AA331" i="4"/>
  <c r="AB331" i="4"/>
  <c r="AC331" i="4"/>
  <c r="AD331" i="4"/>
  <c r="AE331" i="4"/>
  <c r="AF331" i="4"/>
  <c r="C1854" i="4"/>
  <c r="C1313" i="6" s="1"/>
  <c r="E1854" i="4"/>
  <c r="AI1854" i="4" s="1"/>
  <c r="F1854" i="4"/>
  <c r="G1854" i="4"/>
  <c r="H1854" i="4"/>
  <c r="I1854" i="4"/>
  <c r="J1854" i="4"/>
  <c r="K1854" i="4"/>
  <c r="L1854" i="4"/>
  <c r="M1854" i="4"/>
  <c r="N1854" i="4"/>
  <c r="O1854" i="4"/>
  <c r="P1854" i="4"/>
  <c r="Q1854" i="4"/>
  <c r="R1854" i="4"/>
  <c r="S1854" i="4"/>
  <c r="T1854" i="4"/>
  <c r="U1854" i="4"/>
  <c r="V1854" i="4"/>
  <c r="W1854" i="4"/>
  <c r="X1854" i="4"/>
  <c r="Y1854" i="4"/>
  <c r="Z1854" i="4"/>
  <c r="AA1854" i="4"/>
  <c r="AB1854" i="4"/>
  <c r="AC1854" i="4"/>
  <c r="AD1854" i="4"/>
  <c r="AE1854" i="4"/>
  <c r="AF1854" i="4"/>
  <c r="C2005" i="4"/>
  <c r="C1075" i="6" s="1"/>
  <c r="E2005" i="4"/>
  <c r="AI2005" i="4" s="1"/>
  <c r="F2005" i="4"/>
  <c r="G2005" i="4"/>
  <c r="H2005" i="4"/>
  <c r="I2005" i="4"/>
  <c r="J2005" i="4"/>
  <c r="K2005" i="4"/>
  <c r="L2005" i="4"/>
  <c r="M2005" i="4"/>
  <c r="N2005" i="4"/>
  <c r="O2005" i="4"/>
  <c r="P2005" i="4"/>
  <c r="Q2005" i="4"/>
  <c r="R2005" i="4"/>
  <c r="S2005" i="4"/>
  <c r="T2005" i="4"/>
  <c r="U2005" i="4"/>
  <c r="V2005" i="4"/>
  <c r="W2005" i="4"/>
  <c r="X2005" i="4"/>
  <c r="Y2005" i="4"/>
  <c r="Z2005" i="4"/>
  <c r="AA2005" i="4"/>
  <c r="AB2005" i="4"/>
  <c r="AC2005" i="4"/>
  <c r="AD2005" i="4"/>
  <c r="AE2005" i="4"/>
  <c r="AF2005" i="4"/>
  <c r="C1935" i="4"/>
  <c r="C423" i="6" s="1"/>
  <c r="E1935" i="4"/>
  <c r="AI1935" i="4" s="1"/>
  <c r="F1935" i="4"/>
  <c r="G1935" i="4"/>
  <c r="H1935" i="4"/>
  <c r="I1935" i="4"/>
  <c r="J1935" i="4"/>
  <c r="K1935" i="4"/>
  <c r="L1935" i="4"/>
  <c r="M1935" i="4"/>
  <c r="N1935" i="4"/>
  <c r="O1935" i="4"/>
  <c r="P1935" i="4"/>
  <c r="Q1935" i="4"/>
  <c r="R1935" i="4"/>
  <c r="S1935" i="4"/>
  <c r="T1935" i="4"/>
  <c r="U1935" i="4"/>
  <c r="V1935" i="4"/>
  <c r="W1935" i="4"/>
  <c r="X1935" i="4"/>
  <c r="Y1935" i="4"/>
  <c r="Z1935" i="4"/>
  <c r="AA1935" i="4"/>
  <c r="AB1935" i="4"/>
  <c r="AC1935" i="4"/>
  <c r="AD1935" i="4"/>
  <c r="AE1935" i="4"/>
  <c r="AF1935" i="4"/>
  <c r="C533" i="4"/>
  <c r="C1495" i="6" s="1"/>
  <c r="E533" i="4"/>
  <c r="AI533" i="4" s="1"/>
  <c r="F533" i="4"/>
  <c r="G533" i="4"/>
  <c r="H533" i="4"/>
  <c r="I533" i="4"/>
  <c r="J533" i="4"/>
  <c r="K533" i="4"/>
  <c r="L533" i="4"/>
  <c r="M533" i="4"/>
  <c r="N533" i="4"/>
  <c r="O533" i="4"/>
  <c r="P533" i="4"/>
  <c r="Q533" i="4"/>
  <c r="R533" i="4"/>
  <c r="S533" i="4"/>
  <c r="T533" i="4"/>
  <c r="U533" i="4"/>
  <c r="V533" i="4"/>
  <c r="W533" i="4"/>
  <c r="X533" i="4"/>
  <c r="Y533" i="4"/>
  <c r="Z533" i="4"/>
  <c r="AA533" i="4"/>
  <c r="AB533" i="4"/>
  <c r="AC533" i="4"/>
  <c r="AD533" i="4"/>
  <c r="AE533" i="4"/>
  <c r="AF533" i="4"/>
  <c r="C350" i="4"/>
  <c r="C129" i="6" s="1"/>
  <c r="E350" i="4"/>
  <c r="AI350" i="4" s="1"/>
  <c r="F350" i="4"/>
  <c r="G350" i="4"/>
  <c r="H350" i="4"/>
  <c r="I350" i="4"/>
  <c r="J350" i="4"/>
  <c r="K350" i="4"/>
  <c r="L350" i="4"/>
  <c r="M350" i="4"/>
  <c r="N350" i="4"/>
  <c r="O350" i="4"/>
  <c r="P350" i="4"/>
  <c r="Q350" i="4"/>
  <c r="R350" i="4"/>
  <c r="S350" i="4"/>
  <c r="T350" i="4"/>
  <c r="U350" i="4"/>
  <c r="V350" i="4"/>
  <c r="W350" i="4"/>
  <c r="X350" i="4"/>
  <c r="Y350" i="4"/>
  <c r="Z350" i="4"/>
  <c r="AA350" i="4"/>
  <c r="AB350" i="4"/>
  <c r="AC350" i="4"/>
  <c r="AD350" i="4"/>
  <c r="AE350" i="4"/>
  <c r="AF350" i="4"/>
  <c r="E629" i="4"/>
  <c r="AI629" i="4" s="1"/>
  <c r="F629" i="4"/>
  <c r="G629" i="4"/>
  <c r="H629" i="4"/>
  <c r="I629" i="4"/>
  <c r="J629" i="4"/>
  <c r="K629" i="4"/>
  <c r="L629" i="4"/>
  <c r="M629" i="4"/>
  <c r="N629" i="4"/>
  <c r="O629" i="4"/>
  <c r="P629" i="4"/>
  <c r="Q629" i="4"/>
  <c r="R629" i="4"/>
  <c r="S629" i="4"/>
  <c r="T629" i="4"/>
  <c r="U629" i="4"/>
  <c r="V629" i="4"/>
  <c r="W629" i="4"/>
  <c r="X629" i="4"/>
  <c r="Y629" i="4"/>
  <c r="Z629" i="4"/>
  <c r="AA629" i="4"/>
  <c r="AB629" i="4"/>
  <c r="AC629" i="4"/>
  <c r="AD629" i="4"/>
  <c r="AE629" i="4"/>
  <c r="AF629" i="4"/>
  <c r="C2132" i="4"/>
  <c r="C1777" i="6" s="1"/>
  <c r="E2132" i="4"/>
  <c r="AI2132" i="4" s="1"/>
  <c r="F2132" i="4"/>
  <c r="G2132" i="4"/>
  <c r="H2132" i="4"/>
  <c r="I2132" i="4"/>
  <c r="J2132" i="4"/>
  <c r="K2132" i="4"/>
  <c r="L2132" i="4"/>
  <c r="M2132" i="4"/>
  <c r="N2132" i="4"/>
  <c r="O2132" i="4"/>
  <c r="P2132" i="4"/>
  <c r="Q2132" i="4"/>
  <c r="R2132" i="4"/>
  <c r="S2132" i="4"/>
  <c r="T2132" i="4"/>
  <c r="U2132" i="4"/>
  <c r="V2132" i="4"/>
  <c r="W2132" i="4"/>
  <c r="X2132" i="4"/>
  <c r="Y2132" i="4"/>
  <c r="Z2132" i="4"/>
  <c r="AA2132" i="4"/>
  <c r="AB2132" i="4"/>
  <c r="AC2132" i="4"/>
  <c r="AD2132" i="4"/>
  <c r="AE2132" i="4"/>
  <c r="AF2132" i="4"/>
  <c r="C2133" i="4"/>
  <c r="C594" i="6" s="1"/>
  <c r="AH2133" i="4"/>
  <c r="E2133" i="4"/>
  <c r="AI2133" i="4" s="1"/>
  <c r="F2133" i="4"/>
  <c r="G2133" i="4"/>
  <c r="H2133" i="4"/>
  <c r="I2133" i="4"/>
  <c r="J2133" i="4"/>
  <c r="K2133" i="4"/>
  <c r="L2133" i="4"/>
  <c r="M2133" i="4"/>
  <c r="N2133" i="4"/>
  <c r="O2133" i="4"/>
  <c r="P2133" i="4"/>
  <c r="Q2133" i="4"/>
  <c r="R2133" i="4"/>
  <c r="S2133" i="4"/>
  <c r="T2133" i="4"/>
  <c r="U2133" i="4"/>
  <c r="V2133" i="4"/>
  <c r="W2133" i="4"/>
  <c r="X2133" i="4"/>
  <c r="Y2133" i="4"/>
  <c r="Z2133" i="4"/>
  <c r="AA2133" i="4"/>
  <c r="AB2133" i="4"/>
  <c r="AC2133" i="4"/>
  <c r="AD2133" i="4"/>
  <c r="AE2133" i="4"/>
  <c r="AF2133" i="4"/>
  <c r="C501" i="4"/>
  <c r="C188" i="6" s="1"/>
  <c r="E501" i="4"/>
  <c r="F501" i="4"/>
  <c r="G501" i="4"/>
  <c r="H501" i="4"/>
  <c r="I501" i="4"/>
  <c r="J501" i="4"/>
  <c r="K501" i="4"/>
  <c r="L501" i="4"/>
  <c r="M501" i="4"/>
  <c r="N501" i="4"/>
  <c r="O501" i="4"/>
  <c r="P501" i="4"/>
  <c r="Q501" i="4"/>
  <c r="R501" i="4"/>
  <c r="S501" i="4"/>
  <c r="T501" i="4"/>
  <c r="U501" i="4"/>
  <c r="V501" i="4"/>
  <c r="W501" i="4"/>
  <c r="X501" i="4"/>
  <c r="Y501" i="4"/>
  <c r="Z501" i="4"/>
  <c r="AA501" i="4"/>
  <c r="AB501" i="4"/>
  <c r="AC501" i="4"/>
  <c r="AD501" i="4"/>
  <c r="AE501" i="4"/>
  <c r="AF501" i="4"/>
  <c r="AI501" i="4"/>
  <c r="C164" i="4"/>
  <c r="C1573" i="6" s="1"/>
  <c r="E164" i="4"/>
  <c r="AI164" i="4" s="1"/>
  <c r="F164" i="4"/>
  <c r="G164" i="4"/>
  <c r="H164" i="4"/>
  <c r="I164" i="4"/>
  <c r="J164" i="4"/>
  <c r="K164" i="4"/>
  <c r="L164" i="4"/>
  <c r="M164" i="4"/>
  <c r="N164" i="4"/>
  <c r="O164" i="4"/>
  <c r="P164" i="4"/>
  <c r="Q164" i="4"/>
  <c r="R164" i="4"/>
  <c r="S164" i="4"/>
  <c r="T164" i="4"/>
  <c r="U164" i="4"/>
  <c r="V164" i="4"/>
  <c r="W164" i="4"/>
  <c r="X164" i="4"/>
  <c r="Y164" i="4"/>
  <c r="Z164" i="4"/>
  <c r="AA164" i="4"/>
  <c r="AB164" i="4"/>
  <c r="AC164" i="4"/>
  <c r="AD164" i="4"/>
  <c r="AE164" i="4"/>
  <c r="AF164" i="4"/>
  <c r="E622" i="4"/>
  <c r="AI622" i="4" s="1"/>
  <c r="F622" i="4"/>
  <c r="G622" i="4"/>
  <c r="H622" i="4"/>
  <c r="I622" i="4"/>
  <c r="J622" i="4"/>
  <c r="K622" i="4"/>
  <c r="L622" i="4"/>
  <c r="M622" i="4"/>
  <c r="N622" i="4"/>
  <c r="O622" i="4"/>
  <c r="P622" i="4"/>
  <c r="Q622" i="4"/>
  <c r="R622" i="4"/>
  <c r="S622" i="4"/>
  <c r="T622" i="4"/>
  <c r="U622" i="4"/>
  <c r="V622" i="4"/>
  <c r="W622" i="4"/>
  <c r="X622" i="4"/>
  <c r="Y622" i="4"/>
  <c r="Z622" i="4"/>
  <c r="AA622" i="4"/>
  <c r="AB622" i="4"/>
  <c r="AC622" i="4"/>
  <c r="AD622" i="4"/>
  <c r="AE622" i="4"/>
  <c r="AF622" i="4"/>
  <c r="C1145" i="4"/>
  <c r="C827" i="6" s="1"/>
  <c r="E1145" i="4"/>
  <c r="AI1145" i="4" s="1"/>
  <c r="F1145" i="4"/>
  <c r="G1145" i="4"/>
  <c r="H1145" i="4"/>
  <c r="I1145" i="4"/>
  <c r="J1145" i="4"/>
  <c r="K1145" i="4"/>
  <c r="L1145" i="4"/>
  <c r="M1145" i="4"/>
  <c r="N1145" i="4"/>
  <c r="O1145" i="4"/>
  <c r="P1145" i="4"/>
  <c r="Q1145" i="4"/>
  <c r="R1145" i="4"/>
  <c r="S1145" i="4"/>
  <c r="T1145" i="4"/>
  <c r="U1145" i="4"/>
  <c r="V1145" i="4"/>
  <c r="W1145" i="4"/>
  <c r="X1145" i="4"/>
  <c r="Y1145" i="4"/>
  <c r="Z1145" i="4"/>
  <c r="AA1145" i="4"/>
  <c r="AB1145" i="4"/>
  <c r="AC1145" i="4"/>
  <c r="AD1145" i="4"/>
  <c r="AE1145" i="4"/>
  <c r="AF1145" i="4"/>
  <c r="C1381" i="4"/>
  <c r="C1254" i="6" s="1"/>
  <c r="AH1381" i="4"/>
  <c r="E1381" i="4"/>
  <c r="AI1381" i="4" s="1"/>
  <c r="F1381" i="4"/>
  <c r="G1381" i="4"/>
  <c r="H1381" i="4"/>
  <c r="I1381" i="4"/>
  <c r="J1381" i="4"/>
  <c r="K1381" i="4"/>
  <c r="L1381" i="4"/>
  <c r="M1381" i="4"/>
  <c r="N1381" i="4"/>
  <c r="O1381" i="4"/>
  <c r="P1381" i="4"/>
  <c r="Q1381" i="4"/>
  <c r="R1381" i="4"/>
  <c r="S1381" i="4"/>
  <c r="T1381" i="4"/>
  <c r="U1381" i="4"/>
  <c r="V1381" i="4"/>
  <c r="W1381" i="4"/>
  <c r="X1381" i="4"/>
  <c r="Y1381" i="4"/>
  <c r="Z1381" i="4"/>
  <c r="AA1381" i="4"/>
  <c r="AB1381" i="4"/>
  <c r="AC1381" i="4"/>
  <c r="AD1381" i="4"/>
  <c r="AE1381" i="4"/>
  <c r="AF1381" i="4"/>
  <c r="E302" i="4"/>
  <c r="AI302" i="4" s="1"/>
  <c r="F302" i="4"/>
  <c r="G302" i="4"/>
  <c r="H302" i="4"/>
  <c r="I302" i="4"/>
  <c r="J302" i="4"/>
  <c r="K302" i="4"/>
  <c r="L302" i="4"/>
  <c r="M302" i="4"/>
  <c r="N302" i="4"/>
  <c r="O302" i="4"/>
  <c r="P302" i="4"/>
  <c r="Q302" i="4"/>
  <c r="R302" i="4"/>
  <c r="S302" i="4"/>
  <c r="T302" i="4"/>
  <c r="U302" i="4"/>
  <c r="V302" i="4"/>
  <c r="W302" i="4"/>
  <c r="X302" i="4"/>
  <c r="Y302" i="4"/>
  <c r="Z302" i="4"/>
  <c r="AA302" i="4"/>
  <c r="AB302" i="4"/>
  <c r="AC302" i="4"/>
  <c r="AD302" i="4"/>
  <c r="AE302" i="4"/>
  <c r="AF302" i="4"/>
  <c r="C2121" i="4"/>
  <c r="C1064" i="6" s="1"/>
  <c r="E2121" i="4"/>
  <c r="AI2121" i="4" s="1"/>
  <c r="F2121" i="4"/>
  <c r="G2121" i="4"/>
  <c r="H2121" i="4"/>
  <c r="I2121" i="4"/>
  <c r="J2121" i="4"/>
  <c r="K2121" i="4"/>
  <c r="L2121" i="4"/>
  <c r="M2121" i="4"/>
  <c r="N2121" i="4"/>
  <c r="O2121" i="4"/>
  <c r="P2121" i="4"/>
  <c r="Q2121" i="4"/>
  <c r="R2121" i="4"/>
  <c r="S2121" i="4"/>
  <c r="T2121" i="4"/>
  <c r="U2121" i="4"/>
  <c r="V2121" i="4"/>
  <c r="W2121" i="4"/>
  <c r="X2121" i="4"/>
  <c r="Y2121" i="4"/>
  <c r="Z2121" i="4"/>
  <c r="AA2121" i="4"/>
  <c r="AB2121" i="4"/>
  <c r="AC2121" i="4"/>
  <c r="AD2121" i="4"/>
  <c r="AE2121" i="4"/>
  <c r="AF2121" i="4"/>
  <c r="C2124" i="4"/>
  <c r="C710" i="6" s="1"/>
  <c r="AH2124" i="4"/>
  <c r="E2124" i="4"/>
  <c r="AI2124" i="4" s="1"/>
  <c r="F2124" i="4"/>
  <c r="G2124" i="4"/>
  <c r="H2124" i="4"/>
  <c r="I2124" i="4"/>
  <c r="J2124" i="4"/>
  <c r="K2124" i="4"/>
  <c r="L2124" i="4"/>
  <c r="M2124" i="4"/>
  <c r="N2124" i="4"/>
  <c r="O2124" i="4"/>
  <c r="P2124" i="4"/>
  <c r="Q2124" i="4"/>
  <c r="R2124" i="4"/>
  <c r="S2124" i="4"/>
  <c r="T2124" i="4"/>
  <c r="U2124" i="4"/>
  <c r="V2124" i="4"/>
  <c r="W2124" i="4"/>
  <c r="X2124" i="4"/>
  <c r="Y2124" i="4"/>
  <c r="Z2124" i="4"/>
  <c r="AA2124" i="4"/>
  <c r="AB2124" i="4"/>
  <c r="AC2124" i="4"/>
  <c r="AD2124" i="4"/>
  <c r="AE2124" i="4"/>
  <c r="AF2124" i="4"/>
  <c r="C1455" i="4"/>
  <c r="C482" i="6" s="1"/>
  <c r="AH1455" i="4"/>
  <c r="E1455" i="4"/>
  <c r="AI1455" i="4" s="1"/>
  <c r="F1455" i="4"/>
  <c r="G1455" i="4"/>
  <c r="H1455" i="4"/>
  <c r="I1455" i="4"/>
  <c r="J1455" i="4"/>
  <c r="K1455" i="4"/>
  <c r="L1455" i="4"/>
  <c r="M1455" i="4"/>
  <c r="N1455" i="4"/>
  <c r="O1455" i="4"/>
  <c r="P1455" i="4"/>
  <c r="Q1455" i="4"/>
  <c r="R1455" i="4"/>
  <c r="S1455" i="4"/>
  <c r="T1455" i="4"/>
  <c r="U1455" i="4"/>
  <c r="V1455" i="4"/>
  <c r="W1455" i="4"/>
  <c r="X1455" i="4"/>
  <c r="Y1455" i="4"/>
  <c r="Z1455" i="4"/>
  <c r="AA1455" i="4"/>
  <c r="AB1455" i="4"/>
  <c r="AC1455" i="4"/>
  <c r="AD1455" i="4"/>
  <c r="AE1455" i="4"/>
  <c r="AF1455" i="4"/>
  <c r="C367" i="4"/>
  <c r="C754" i="6" s="1"/>
  <c r="E367" i="4"/>
  <c r="AI367" i="4" s="1"/>
  <c r="F367" i="4"/>
  <c r="G367" i="4"/>
  <c r="H367" i="4"/>
  <c r="I367" i="4"/>
  <c r="J367" i="4"/>
  <c r="K367" i="4"/>
  <c r="L367" i="4"/>
  <c r="M367" i="4"/>
  <c r="N367" i="4"/>
  <c r="O367" i="4"/>
  <c r="P367" i="4"/>
  <c r="Q367" i="4"/>
  <c r="R367" i="4"/>
  <c r="S367" i="4"/>
  <c r="T367" i="4"/>
  <c r="U367" i="4"/>
  <c r="V367" i="4"/>
  <c r="W367" i="4"/>
  <c r="X367" i="4"/>
  <c r="Y367" i="4"/>
  <c r="Z367" i="4"/>
  <c r="AA367" i="4"/>
  <c r="AB367" i="4"/>
  <c r="AC367" i="4"/>
  <c r="AD367" i="4"/>
  <c r="AE367" i="4"/>
  <c r="AF367" i="4"/>
  <c r="C625" i="4"/>
  <c r="C667" i="6" s="1"/>
  <c r="E625" i="4"/>
  <c r="AI625" i="4" s="1"/>
  <c r="F625" i="4"/>
  <c r="G625" i="4"/>
  <c r="H625" i="4"/>
  <c r="I625" i="4"/>
  <c r="J625" i="4"/>
  <c r="K625" i="4"/>
  <c r="L625" i="4"/>
  <c r="M625" i="4"/>
  <c r="N625" i="4"/>
  <c r="O625" i="4"/>
  <c r="P625" i="4"/>
  <c r="Q625" i="4"/>
  <c r="R625" i="4"/>
  <c r="S625" i="4"/>
  <c r="T625" i="4"/>
  <c r="U625" i="4"/>
  <c r="V625" i="4"/>
  <c r="W625" i="4"/>
  <c r="X625" i="4"/>
  <c r="Y625" i="4"/>
  <c r="Z625" i="4"/>
  <c r="AA625" i="4"/>
  <c r="AB625" i="4"/>
  <c r="AC625" i="4"/>
  <c r="AD625" i="4"/>
  <c r="AE625" i="4"/>
  <c r="AF625" i="4"/>
  <c r="C624" i="4"/>
  <c r="C1342" i="6" s="1"/>
  <c r="E624" i="4"/>
  <c r="AI624" i="4" s="1"/>
  <c r="F624" i="4"/>
  <c r="G624" i="4"/>
  <c r="H624" i="4"/>
  <c r="I624" i="4"/>
  <c r="J624" i="4"/>
  <c r="K624" i="4"/>
  <c r="L624" i="4"/>
  <c r="M624" i="4"/>
  <c r="N624" i="4"/>
  <c r="O624" i="4"/>
  <c r="P624" i="4"/>
  <c r="Q624" i="4"/>
  <c r="R624" i="4"/>
  <c r="S624" i="4"/>
  <c r="T624" i="4"/>
  <c r="U624" i="4"/>
  <c r="V624" i="4"/>
  <c r="W624" i="4"/>
  <c r="X624" i="4"/>
  <c r="Y624" i="4"/>
  <c r="Z624" i="4"/>
  <c r="AA624" i="4"/>
  <c r="AB624" i="4"/>
  <c r="AC624" i="4"/>
  <c r="AD624" i="4"/>
  <c r="AE624" i="4"/>
  <c r="AF624" i="4"/>
  <c r="C1409" i="4"/>
  <c r="C915" i="6" s="1"/>
  <c r="E1409" i="4"/>
  <c r="AI1409" i="4" s="1"/>
  <c r="F1409" i="4"/>
  <c r="G1409" i="4"/>
  <c r="H1409" i="4"/>
  <c r="I1409" i="4"/>
  <c r="J1409" i="4"/>
  <c r="K1409" i="4"/>
  <c r="L1409" i="4"/>
  <c r="M1409" i="4"/>
  <c r="N1409" i="4"/>
  <c r="O1409" i="4"/>
  <c r="P1409" i="4"/>
  <c r="Q1409" i="4"/>
  <c r="R1409" i="4"/>
  <c r="S1409" i="4"/>
  <c r="T1409" i="4"/>
  <c r="U1409" i="4"/>
  <c r="V1409" i="4"/>
  <c r="W1409" i="4"/>
  <c r="X1409" i="4"/>
  <c r="Y1409" i="4"/>
  <c r="Z1409" i="4"/>
  <c r="AA1409" i="4"/>
  <c r="AB1409" i="4"/>
  <c r="AC1409" i="4"/>
  <c r="AD1409" i="4"/>
  <c r="AE1409" i="4"/>
  <c r="AF1409" i="4"/>
  <c r="E664" i="4"/>
  <c r="AI664" i="4" s="1"/>
  <c r="F664" i="4"/>
  <c r="G664" i="4"/>
  <c r="H664" i="4"/>
  <c r="I664" i="4"/>
  <c r="J664" i="4"/>
  <c r="K664" i="4"/>
  <c r="L664" i="4"/>
  <c r="M664" i="4"/>
  <c r="N664" i="4"/>
  <c r="O664" i="4"/>
  <c r="P664" i="4"/>
  <c r="Q664" i="4"/>
  <c r="R664" i="4"/>
  <c r="S664" i="4"/>
  <c r="T664" i="4"/>
  <c r="U664" i="4"/>
  <c r="V664" i="4"/>
  <c r="W664" i="4"/>
  <c r="X664" i="4"/>
  <c r="Y664" i="4"/>
  <c r="Z664" i="4"/>
  <c r="AA664" i="4"/>
  <c r="AB664" i="4"/>
  <c r="AC664" i="4"/>
  <c r="AD664" i="4"/>
  <c r="AE664" i="4"/>
  <c r="AF664" i="4"/>
  <c r="C663" i="4"/>
  <c r="C238" i="6" s="1"/>
  <c r="E663" i="4"/>
  <c r="AI663" i="4" s="1"/>
  <c r="F663" i="4"/>
  <c r="G663" i="4"/>
  <c r="H663" i="4"/>
  <c r="I663" i="4"/>
  <c r="J663" i="4"/>
  <c r="K663" i="4"/>
  <c r="L663" i="4"/>
  <c r="M663" i="4"/>
  <c r="N663" i="4"/>
  <c r="O663" i="4"/>
  <c r="P663" i="4"/>
  <c r="Q663" i="4"/>
  <c r="R663" i="4"/>
  <c r="S663" i="4"/>
  <c r="T663" i="4"/>
  <c r="U663" i="4"/>
  <c r="V663" i="4"/>
  <c r="W663" i="4"/>
  <c r="X663" i="4"/>
  <c r="Y663" i="4"/>
  <c r="Z663" i="4"/>
  <c r="AA663" i="4"/>
  <c r="AB663" i="4"/>
  <c r="AC663" i="4"/>
  <c r="AD663" i="4"/>
  <c r="AE663" i="4"/>
  <c r="AF663" i="4"/>
  <c r="C201" i="4"/>
  <c r="C715" i="6" s="1"/>
  <c r="E201" i="4"/>
  <c r="AI201" i="4" s="1"/>
  <c r="F201" i="4"/>
  <c r="G201" i="4"/>
  <c r="H201" i="4"/>
  <c r="I201" i="4"/>
  <c r="J201" i="4"/>
  <c r="K201" i="4"/>
  <c r="L201" i="4"/>
  <c r="M201" i="4"/>
  <c r="N201" i="4"/>
  <c r="O201" i="4"/>
  <c r="P201" i="4"/>
  <c r="Q201" i="4"/>
  <c r="R201" i="4"/>
  <c r="S201" i="4"/>
  <c r="T201" i="4"/>
  <c r="U201" i="4"/>
  <c r="V201" i="4"/>
  <c r="W201" i="4"/>
  <c r="X201" i="4"/>
  <c r="Y201" i="4"/>
  <c r="Z201" i="4"/>
  <c r="AA201" i="4"/>
  <c r="AB201" i="4"/>
  <c r="AC201" i="4"/>
  <c r="AD201" i="4"/>
  <c r="AE201" i="4"/>
  <c r="AF201" i="4"/>
  <c r="C199" i="4"/>
  <c r="C1494" i="6" s="1"/>
  <c r="E199" i="4"/>
  <c r="F199" i="4"/>
  <c r="G199" i="4"/>
  <c r="H199" i="4"/>
  <c r="I199" i="4"/>
  <c r="J199" i="4"/>
  <c r="K199" i="4"/>
  <c r="L199" i="4"/>
  <c r="M199" i="4"/>
  <c r="N199" i="4"/>
  <c r="O199" i="4"/>
  <c r="P199" i="4"/>
  <c r="Q199" i="4"/>
  <c r="R199" i="4"/>
  <c r="S199" i="4"/>
  <c r="T199" i="4"/>
  <c r="U199" i="4"/>
  <c r="V199" i="4"/>
  <c r="W199" i="4"/>
  <c r="X199" i="4"/>
  <c r="Y199" i="4"/>
  <c r="Z199" i="4"/>
  <c r="AA199" i="4"/>
  <c r="AB199" i="4"/>
  <c r="AC199" i="4"/>
  <c r="AD199" i="4"/>
  <c r="AE199" i="4"/>
  <c r="AF199" i="4"/>
  <c r="AI199" i="4"/>
  <c r="E1283" i="4"/>
  <c r="AI1283" i="4" s="1"/>
  <c r="F1283" i="4"/>
  <c r="G1283" i="4"/>
  <c r="H1283" i="4"/>
  <c r="I1283" i="4"/>
  <c r="J1283" i="4"/>
  <c r="K1283" i="4"/>
  <c r="L1283" i="4"/>
  <c r="M1283" i="4"/>
  <c r="N1283" i="4"/>
  <c r="O1283" i="4"/>
  <c r="P1283" i="4"/>
  <c r="Q1283" i="4"/>
  <c r="R1283" i="4"/>
  <c r="S1283" i="4"/>
  <c r="T1283" i="4"/>
  <c r="U1283" i="4"/>
  <c r="V1283" i="4"/>
  <c r="W1283" i="4"/>
  <c r="X1283" i="4"/>
  <c r="Y1283" i="4"/>
  <c r="Z1283" i="4"/>
  <c r="AA1283" i="4"/>
  <c r="AB1283" i="4"/>
  <c r="AC1283" i="4"/>
  <c r="AD1283" i="4"/>
  <c r="AE1283" i="4"/>
  <c r="AF1283" i="4"/>
  <c r="C157" i="4"/>
  <c r="C72" i="6" s="1"/>
  <c r="E157" i="4"/>
  <c r="AI157" i="4" s="1"/>
  <c r="F157" i="4"/>
  <c r="G157" i="4"/>
  <c r="H157" i="4"/>
  <c r="I157" i="4"/>
  <c r="J157" i="4"/>
  <c r="K157" i="4"/>
  <c r="L157" i="4"/>
  <c r="M157" i="4"/>
  <c r="N157" i="4"/>
  <c r="O157" i="4"/>
  <c r="P157" i="4"/>
  <c r="Q157" i="4"/>
  <c r="R157" i="4"/>
  <c r="S157" i="4"/>
  <c r="T157" i="4"/>
  <c r="U157" i="4"/>
  <c r="V157" i="4"/>
  <c r="W157" i="4"/>
  <c r="X157" i="4"/>
  <c r="Y157" i="4"/>
  <c r="Z157" i="4"/>
  <c r="AA157" i="4"/>
  <c r="AB157" i="4"/>
  <c r="AC157" i="4"/>
  <c r="AD157" i="4"/>
  <c r="AE157" i="4"/>
  <c r="AF157" i="4"/>
  <c r="C285" i="4"/>
  <c r="C1897" i="6" s="1"/>
  <c r="E285" i="4"/>
  <c r="AI285" i="4" s="1"/>
  <c r="F285" i="4"/>
  <c r="G285" i="4"/>
  <c r="H285" i="4"/>
  <c r="I285" i="4"/>
  <c r="J285" i="4"/>
  <c r="K285" i="4"/>
  <c r="L285" i="4"/>
  <c r="M285" i="4"/>
  <c r="N285" i="4"/>
  <c r="O285" i="4"/>
  <c r="P285" i="4"/>
  <c r="Q285" i="4"/>
  <c r="R285" i="4"/>
  <c r="S285" i="4"/>
  <c r="T285" i="4"/>
  <c r="U285" i="4"/>
  <c r="V285" i="4"/>
  <c r="W285" i="4"/>
  <c r="X285" i="4"/>
  <c r="Y285" i="4"/>
  <c r="Z285" i="4"/>
  <c r="AA285" i="4"/>
  <c r="AB285" i="4"/>
  <c r="AC285" i="4"/>
  <c r="AD285" i="4"/>
  <c r="AE285" i="4"/>
  <c r="AF285" i="4"/>
  <c r="C6" i="4"/>
  <c r="C1936" i="6" s="1"/>
  <c r="E6" i="4"/>
  <c r="AI6" i="4" s="1"/>
  <c r="F6" i="4"/>
  <c r="G6" i="4"/>
  <c r="H6" i="4"/>
  <c r="I6" i="4"/>
  <c r="J6" i="4"/>
  <c r="K6" i="4"/>
  <c r="L6" i="4"/>
  <c r="M6" i="4"/>
  <c r="N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C1472" i="4"/>
  <c r="C498" i="6" s="1"/>
  <c r="AH1472" i="4"/>
  <c r="E1472" i="4"/>
  <c r="AI1472" i="4" s="1"/>
  <c r="F1472" i="4"/>
  <c r="G1472" i="4"/>
  <c r="H1472" i="4"/>
  <c r="I1472" i="4"/>
  <c r="J1472" i="4"/>
  <c r="K1472" i="4"/>
  <c r="L1472" i="4"/>
  <c r="M1472" i="4"/>
  <c r="N1472" i="4"/>
  <c r="O1472" i="4"/>
  <c r="P1472" i="4"/>
  <c r="Q1472" i="4"/>
  <c r="R1472" i="4"/>
  <c r="S1472" i="4"/>
  <c r="T1472" i="4"/>
  <c r="U1472" i="4"/>
  <c r="V1472" i="4"/>
  <c r="W1472" i="4"/>
  <c r="X1472" i="4"/>
  <c r="Y1472" i="4"/>
  <c r="Z1472" i="4"/>
  <c r="AA1472" i="4"/>
  <c r="AB1472" i="4"/>
  <c r="AC1472" i="4"/>
  <c r="AD1472" i="4"/>
  <c r="AE1472" i="4"/>
  <c r="AF1472" i="4"/>
  <c r="C1317" i="4"/>
  <c r="C968" i="6" s="1"/>
  <c r="E1317" i="4"/>
  <c r="AI1317" i="4" s="1"/>
  <c r="F1317" i="4"/>
  <c r="G1317" i="4"/>
  <c r="H1317" i="4"/>
  <c r="I1317" i="4"/>
  <c r="J1317" i="4"/>
  <c r="K1317" i="4"/>
  <c r="L1317" i="4"/>
  <c r="M1317" i="4"/>
  <c r="N1317" i="4"/>
  <c r="O1317" i="4"/>
  <c r="P1317" i="4"/>
  <c r="Q1317" i="4"/>
  <c r="R1317" i="4"/>
  <c r="S1317" i="4"/>
  <c r="T1317" i="4"/>
  <c r="U1317" i="4"/>
  <c r="V1317" i="4"/>
  <c r="W1317" i="4"/>
  <c r="X1317" i="4"/>
  <c r="Y1317" i="4"/>
  <c r="Z1317" i="4"/>
  <c r="AA1317" i="4"/>
  <c r="AB1317" i="4"/>
  <c r="AC1317" i="4"/>
  <c r="AD1317" i="4"/>
  <c r="AE1317" i="4"/>
  <c r="AF1317" i="4"/>
  <c r="C1319" i="4"/>
  <c r="C967" i="6" s="1"/>
  <c r="E1319" i="4"/>
  <c r="AI1319" i="4" s="1"/>
  <c r="F1319" i="4"/>
  <c r="G1319" i="4"/>
  <c r="H1319" i="4"/>
  <c r="I1319" i="4"/>
  <c r="J1319" i="4"/>
  <c r="K1319" i="4"/>
  <c r="L1319" i="4"/>
  <c r="M1319" i="4"/>
  <c r="N1319" i="4"/>
  <c r="O1319" i="4"/>
  <c r="P1319" i="4"/>
  <c r="Q1319" i="4"/>
  <c r="R1319" i="4"/>
  <c r="S1319" i="4"/>
  <c r="T1319" i="4"/>
  <c r="U1319" i="4"/>
  <c r="V1319" i="4"/>
  <c r="W1319" i="4"/>
  <c r="X1319" i="4"/>
  <c r="Y1319" i="4"/>
  <c r="Z1319" i="4"/>
  <c r="AA1319" i="4"/>
  <c r="AB1319" i="4"/>
  <c r="AC1319" i="4"/>
  <c r="AD1319" i="4"/>
  <c r="AE1319" i="4"/>
  <c r="AF1319" i="4"/>
  <c r="C1318" i="4"/>
  <c r="C966" i="6" s="1"/>
  <c r="E1318" i="4"/>
  <c r="AI1318" i="4" s="1"/>
  <c r="F1318" i="4"/>
  <c r="G1318" i="4"/>
  <c r="H1318" i="4"/>
  <c r="I1318" i="4"/>
  <c r="J1318" i="4"/>
  <c r="K1318" i="4"/>
  <c r="L1318" i="4"/>
  <c r="M1318" i="4"/>
  <c r="N1318" i="4"/>
  <c r="O1318" i="4"/>
  <c r="P1318" i="4"/>
  <c r="Q1318" i="4"/>
  <c r="R1318" i="4"/>
  <c r="S1318" i="4"/>
  <c r="T1318" i="4"/>
  <c r="U1318" i="4"/>
  <c r="V1318" i="4"/>
  <c r="W1318" i="4"/>
  <c r="X1318" i="4"/>
  <c r="Y1318" i="4"/>
  <c r="Z1318" i="4"/>
  <c r="AA1318" i="4"/>
  <c r="AB1318" i="4"/>
  <c r="AC1318" i="4"/>
  <c r="AD1318" i="4"/>
  <c r="AE1318" i="4"/>
  <c r="AF1318" i="4"/>
  <c r="C1322" i="4"/>
  <c r="C965" i="6" s="1"/>
  <c r="E1322" i="4"/>
  <c r="AI1322" i="4" s="1"/>
  <c r="F1322" i="4"/>
  <c r="G1322" i="4"/>
  <c r="H1322" i="4"/>
  <c r="I1322" i="4"/>
  <c r="J1322" i="4"/>
  <c r="K1322" i="4"/>
  <c r="L1322" i="4"/>
  <c r="M1322" i="4"/>
  <c r="N1322" i="4"/>
  <c r="O1322" i="4"/>
  <c r="P1322" i="4"/>
  <c r="Q1322" i="4"/>
  <c r="R1322" i="4"/>
  <c r="S1322" i="4"/>
  <c r="T1322" i="4"/>
  <c r="U1322" i="4"/>
  <c r="V1322" i="4"/>
  <c r="W1322" i="4"/>
  <c r="X1322" i="4"/>
  <c r="Y1322" i="4"/>
  <c r="Z1322" i="4"/>
  <c r="AA1322" i="4"/>
  <c r="AB1322" i="4"/>
  <c r="AC1322" i="4"/>
  <c r="AD1322" i="4"/>
  <c r="AE1322" i="4"/>
  <c r="AF1322" i="4"/>
  <c r="C536" i="4"/>
  <c r="C1298" i="6" s="1"/>
  <c r="E536" i="4"/>
  <c r="AI536" i="4" s="1"/>
  <c r="F536" i="4"/>
  <c r="G536" i="4"/>
  <c r="H536" i="4"/>
  <c r="I536" i="4"/>
  <c r="J536" i="4"/>
  <c r="K536" i="4"/>
  <c r="L536" i="4"/>
  <c r="M536" i="4"/>
  <c r="N536" i="4"/>
  <c r="O536" i="4"/>
  <c r="P536" i="4"/>
  <c r="Q536" i="4"/>
  <c r="R536" i="4"/>
  <c r="S536" i="4"/>
  <c r="T536" i="4"/>
  <c r="U536" i="4"/>
  <c r="V536" i="4"/>
  <c r="W536" i="4"/>
  <c r="X536" i="4"/>
  <c r="Y536" i="4"/>
  <c r="Z536" i="4"/>
  <c r="AA536" i="4"/>
  <c r="AB536" i="4"/>
  <c r="AC536" i="4"/>
  <c r="AD536" i="4"/>
  <c r="AE536" i="4"/>
  <c r="AF536" i="4"/>
  <c r="C648" i="4"/>
  <c r="C818" i="6" s="1"/>
  <c r="AH648" i="4"/>
  <c r="E648" i="4"/>
  <c r="AI648" i="4" s="1"/>
  <c r="F648" i="4"/>
  <c r="G648" i="4"/>
  <c r="H648" i="4"/>
  <c r="I648" i="4"/>
  <c r="J648" i="4"/>
  <c r="K648" i="4"/>
  <c r="L648" i="4"/>
  <c r="M648" i="4"/>
  <c r="N648" i="4"/>
  <c r="O648" i="4"/>
  <c r="P648" i="4"/>
  <c r="Q648" i="4"/>
  <c r="R648" i="4"/>
  <c r="S648" i="4"/>
  <c r="T648" i="4"/>
  <c r="U648" i="4"/>
  <c r="V648" i="4"/>
  <c r="W648" i="4"/>
  <c r="X648" i="4"/>
  <c r="Y648" i="4"/>
  <c r="Z648" i="4"/>
  <c r="AA648" i="4"/>
  <c r="AB648" i="4"/>
  <c r="AC648" i="4"/>
  <c r="AD648" i="4"/>
  <c r="AE648" i="4"/>
  <c r="AF648" i="4"/>
  <c r="C207" i="4"/>
  <c r="C95" i="6" s="1"/>
  <c r="E207" i="4"/>
  <c r="F207" i="4"/>
  <c r="G207" i="4"/>
  <c r="H207" i="4"/>
  <c r="I207" i="4"/>
  <c r="J207" i="4"/>
  <c r="K207" i="4"/>
  <c r="L207" i="4"/>
  <c r="M207" i="4"/>
  <c r="N207" i="4"/>
  <c r="O207" i="4"/>
  <c r="P207" i="4"/>
  <c r="Q207" i="4"/>
  <c r="R207" i="4"/>
  <c r="S207" i="4"/>
  <c r="T207" i="4"/>
  <c r="U207" i="4"/>
  <c r="V207" i="4"/>
  <c r="W207" i="4"/>
  <c r="X207" i="4"/>
  <c r="Y207" i="4"/>
  <c r="Z207" i="4"/>
  <c r="AA207" i="4"/>
  <c r="AB207" i="4"/>
  <c r="AC207" i="4"/>
  <c r="AD207" i="4"/>
  <c r="AE207" i="4"/>
  <c r="AF207" i="4"/>
  <c r="AI207" i="4"/>
  <c r="C295" i="4"/>
  <c r="C1102" i="6" s="1"/>
  <c r="E295" i="4"/>
  <c r="AI295" i="4" s="1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W295" i="4"/>
  <c r="X295" i="4"/>
  <c r="Y295" i="4"/>
  <c r="Z295" i="4"/>
  <c r="AA295" i="4"/>
  <c r="AB295" i="4"/>
  <c r="AC295" i="4"/>
  <c r="AD295" i="4"/>
  <c r="AE295" i="4"/>
  <c r="AF295" i="4"/>
  <c r="C51" i="4"/>
  <c r="C1101" i="6" s="1"/>
  <c r="E51" i="4"/>
  <c r="AI51" i="4" s="1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C1436" i="4"/>
  <c r="C874" i="6" s="1"/>
  <c r="AH1436" i="4"/>
  <c r="E1436" i="4"/>
  <c r="AI1436" i="4" s="1"/>
  <c r="F1436" i="4"/>
  <c r="G1436" i="4"/>
  <c r="H1436" i="4"/>
  <c r="I1436" i="4"/>
  <c r="J1436" i="4"/>
  <c r="K1436" i="4"/>
  <c r="L1436" i="4"/>
  <c r="M1436" i="4"/>
  <c r="N1436" i="4"/>
  <c r="O1436" i="4"/>
  <c r="P1436" i="4"/>
  <c r="Q1436" i="4"/>
  <c r="R1436" i="4"/>
  <c r="S1436" i="4"/>
  <c r="T1436" i="4"/>
  <c r="U1436" i="4"/>
  <c r="V1436" i="4"/>
  <c r="W1436" i="4"/>
  <c r="X1436" i="4"/>
  <c r="Y1436" i="4"/>
  <c r="Z1436" i="4"/>
  <c r="AA1436" i="4"/>
  <c r="AB1436" i="4"/>
  <c r="AC1436" i="4"/>
  <c r="AD1436" i="4"/>
  <c r="AE1436" i="4"/>
  <c r="AF1436" i="4"/>
  <c r="C1433" i="4"/>
  <c r="C1126" i="6" s="1"/>
  <c r="E1433" i="4"/>
  <c r="AI1433" i="4" s="1"/>
  <c r="F1433" i="4"/>
  <c r="G1433" i="4"/>
  <c r="H1433" i="4"/>
  <c r="I1433" i="4"/>
  <c r="J1433" i="4"/>
  <c r="K1433" i="4"/>
  <c r="L1433" i="4"/>
  <c r="M1433" i="4"/>
  <c r="N1433" i="4"/>
  <c r="O1433" i="4"/>
  <c r="P1433" i="4"/>
  <c r="Q1433" i="4"/>
  <c r="R1433" i="4"/>
  <c r="S1433" i="4"/>
  <c r="T1433" i="4"/>
  <c r="U1433" i="4"/>
  <c r="V1433" i="4"/>
  <c r="W1433" i="4"/>
  <c r="X1433" i="4"/>
  <c r="Y1433" i="4"/>
  <c r="Z1433" i="4"/>
  <c r="AA1433" i="4"/>
  <c r="AB1433" i="4"/>
  <c r="AC1433" i="4"/>
  <c r="AD1433" i="4"/>
  <c r="AE1433" i="4"/>
  <c r="AF1433" i="4"/>
  <c r="C107" i="4"/>
  <c r="C1794" i="6" s="1"/>
  <c r="E107" i="4"/>
  <c r="AI107" i="4" s="1"/>
  <c r="F107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U107" i="4"/>
  <c r="V107" i="4"/>
  <c r="W107" i="4"/>
  <c r="X107" i="4"/>
  <c r="Y107" i="4"/>
  <c r="Z107" i="4"/>
  <c r="AA107" i="4"/>
  <c r="AB107" i="4"/>
  <c r="AC107" i="4"/>
  <c r="AD107" i="4"/>
  <c r="AE107" i="4"/>
  <c r="AF107" i="4"/>
  <c r="C1758" i="4"/>
  <c r="C1896" i="6" s="1"/>
  <c r="E1758" i="4"/>
  <c r="AI1758" i="4" s="1"/>
  <c r="F1758" i="4"/>
  <c r="G1758" i="4"/>
  <c r="H1758" i="4"/>
  <c r="I1758" i="4"/>
  <c r="J1758" i="4"/>
  <c r="K1758" i="4"/>
  <c r="L1758" i="4"/>
  <c r="M1758" i="4"/>
  <c r="N1758" i="4"/>
  <c r="O1758" i="4"/>
  <c r="P1758" i="4"/>
  <c r="Q1758" i="4"/>
  <c r="R1758" i="4"/>
  <c r="S1758" i="4"/>
  <c r="T1758" i="4"/>
  <c r="U1758" i="4"/>
  <c r="V1758" i="4"/>
  <c r="W1758" i="4"/>
  <c r="X1758" i="4"/>
  <c r="Y1758" i="4"/>
  <c r="Z1758" i="4"/>
  <c r="AA1758" i="4"/>
  <c r="AB1758" i="4"/>
  <c r="AC1758" i="4"/>
  <c r="AD1758" i="4"/>
  <c r="AE1758" i="4"/>
  <c r="AF1758" i="4"/>
  <c r="E577" i="4"/>
  <c r="AI577" i="4" s="1"/>
  <c r="F577" i="4"/>
  <c r="G577" i="4"/>
  <c r="H577" i="4"/>
  <c r="I577" i="4"/>
  <c r="J577" i="4"/>
  <c r="K577" i="4"/>
  <c r="L577" i="4"/>
  <c r="M577" i="4"/>
  <c r="N577" i="4"/>
  <c r="O577" i="4"/>
  <c r="P577" i="4"/>
  <c r="Q577" i="4"/>
  <c r="R577" i="4"/>
  <c r="S577" i="4"/>
  <c r="T577" i="4"/>
  <c r="U577" i="4"/>
  <c r="V577" i="4"/>
  <c r="W577" i="4"/>
  <c r="X577" i="4"/>
  <c r="Y577" i="4"/>
  <c r="Z577" i="4"/>
  <c r="AA577" i="4"/>
  <c r="AB577" i="4"/>
  <c r="AC577" i="4"/>
  <c r="AD577" i="4"/>
  <c r="AE577" i="4"/>
  <c r="AF577" i="4"/>
  <c r="C448" i="4"/>
  <c r="C1579" i="6" s="1"/>
  <c r="E448" i="4"/>
  <c r="AI448" i="4" s="1"/>
  <c r="F448" i="4"/>
  <c r="G448" i="4"/>
  <c r="H448" i="4"/>
  <c r="I448" i="4"/>
  <c r="J448" i="4"/>
  <c r="K448" i="4"/>
  <c r="L448" i="4"/>
  <c r="M448" i="4"/>
  <c r="N448" i="4"/>
  <c r="O448" i="4"/>
  <c r="P448" i="4"/>
  <c r="Q448" i="4"/>
  <c r="R448" i="4"/>
  <c r="S448" i="4"/>
  <c r="T448" i="4"/>
  <c r="U448" i="4"/>
  <c r="V448" i="4"/>
  <c r="W448" i="4"/>
  <c r="X448" i="4"/>
  <c r="Y448" i="4"/>
  <c r="Z448" i="4"/>
  <c r="AA448" i="4"/>
  <c r="AB448" i="4"/>
  <c r="AC448" i="4"/>
  <c r="AD448" i="4"/>
  <c r="AE448" i="4"/>
  <c r="AF448" i="4"/>
  <c r="C432" i="4"/>
  <c r="C1580" i="6" s="1"/>
  <c r="E432" i="4"/>
  <c r="AI432" i="4" s="1"/>
  <c r="F432" i="4"/>
  <c r="G432" i="4"/>
  <c r="H432" i="4"/>
  <c r="I432" i="4"/>
  <c r="J432" i="4"/>
  <c r="K432" i="4"/>
  <c r="L432" i="4"/>
  <c r="M432" i="4"/>
  <c r="N432" i="4"/>
  <c r="O432" i="4"/>
  <c r="P432" i="4"/>
  <c r="Q432" i="4"/>
  <c r="R432" i="4"/>
  <c r="S432" i="4"/>
  <c r="T432" i="4"/>
  <c r="U432" i="4"/>
  <c r="V432" i="4"/>
  <c r="W432" i="4"/>
  <c r="X432" i="4"/>
  <c r="Y432" i="4"/>
  <c r="Z432" i="4"/>
  <c r="AA432" i="4"/>
  <c r="AB432" i="4"/>
  <c r="AC432" i="4"/>
  <c r="AD432" i="4"/>
  <c r="AE432" i="4"/>
  <c r="AF432" i="4"/>
  <c r="C1574" i="4"/>
  <c r="C1529" i="6" s="1"/>
  <c r="E1574" i="4"/>
  <c r="AI1574" i="4" s="1"/>
  <c r="F1574" i="4"/>
  <c r="G1574" i="4"/>
  <c r="H1574" i="4"/>
  <c r="I1574" i="4"/>
  <c r="J1574" i="4"/>
  <c r="K1574" i="4"/>
  <c r="L1574" i="4"/>
  <c r="M1574" i="4"/>
  <c r="N1574" i="4"/>
  <c r="O1574" i="4"/>
  <c r="P1574" i="4"/>
  <c r="Q1574" i="4"/>
  <c r="R1574" i="4"/>
  <c r="S1574" i="4"/>
  <c r="T1574" i="4"/>
  <c r="U1574" i="4"/>
  <c r="V1574" i="4"/>
  <c r="W1574" i="4"/>
  <c r="X1574" i="4"/>
  <c r="Y1574" i="4"/>
  <c r="Z1574" i="4"/>
  <c r="AA1574" i="4"/>
  <c r="AB1574" i="4"/>
  <c r="AC1574" i="4"/>
  <c r="AD1574" i="4"/>
  <c r="AE1574" i="4"/>
  <c r="AF1574" i="4"/>
  <c r="C364" i="4"/>
  <c r="C1422" i="6" s="1"/>
  <c r="E364" i="4"/>
  <c r="AI364" i="4" s="1"/>
  <c r="F364" i="4"/>
  <c r="G364" i="4"/>
  <c r="H364" i="4"/>
  <c r="I364" i="4"/>
  <c r="J364" i="4"/>
  <c r="K364" i="4"/>
  <c r="L364" i="4"/>
  <c r="M364" i="4"/>
  <c r="N364" i="4"/>
  <c r="O364" i="4"/>
  <c r="P364" i="4"/>
  <c r="Q364" i="4"/>
  <c r="R364" i="4"/>
  <c r="S364" i="4"/>
  <c r="T364" i="4"/>
  <c r="U364" i="4"/>
  <c r="V364" i="4"/>
  <c r="W364" i="4"/>
  <c r="X364" i="4"/>
  <c r="Y364" i="4"/>
  <c r="Z364" i="4"/>
  <c r="AA364" i="4"/>
  <c r="AB364" i="4"/>
  <c r="AC364" i="4"/>
  <c r="AD364" i="4"/>
  <c r="AE364" i="4"/>
  <c r="AF364" i="4"/>
  <c r="C363" i="4"/>
  <c r="C1895" i="6" s="1"/>
  <c r="E363" i="4"/>
  <c r="F363" i="4"/>
  <c r="G363" i="4"/>
  <c r="H363" i="4"/>
  <c r="I363" i="4"/>
  <c r="J363" i="4"/>
  <c r="K363" i="4"/>
  <c r="L363" i="4"/>
  <c r="M363" i="4"/>
  <c r="N363" i="4"/>
  <c r="O363" i="4"/>
  <c r="P363" i="4"/>
  <c r="Q363" i="4"/>
  <c r="R363" i="4"/>
  <c r="S363" i="4"/>
  <c r="T363" i="4"/>
  <c r="U363" i="4"/>
  <c r="V363" i="4"/>
  <c r="W363" i="4"/>
  <c r="X363" i="4"/>
  <c r="Y363" i="4"/>
  <c r="Z363" i="4"/>
  <c r="AA363" i="4"/>
  <c r="AB363" i="4"/>
  <c r="AC363" i="4"/>
  <c r="AD363" i="4"/>
  <c r="AE363" i="4"/>
  <c r="AF363" i="4"/>
  <c r="AI363" i="4"/>
  <c r="E1759" i="4"/>
  <c r="AI1759" i="4" s="1"/>
  <c r="F1759" i="4"/>
  <c r="G1759" i="4"/>
  <c r="H1759" i="4"/>
  <c r="I1759" i="4"/>
  <c r="J1759" i="4"/>
  <c r="K1759" i="4"/>
  <c r="L1759" i="4"/>
  <c r="M1759" i="4"/>
  <c r="N1759" i="4"/>
  <c r="O1759" i="4"/>
  <c r="P1759" i="4"/>
  <c r="Q1759" i="4"/>
  <c r="R1759" i="4"/>
  <c r="S1759" i="4"/>
  <c r="T1759" i="4"/>
  <c r="U1759" i="4"/>
  <c r="V1759" i="4"/>
  <c r="W1759" i="4"/>
  <c r="X1759" i="4"/>
  <c r="Y1759" i="4"/>
  <c r="Z1759" i="4"/>
  <c r="AA1759" i="4"/>
  <c r="AB1759" i="4"/>
  <c r="AC1759" i="4"/>
  <c r="AD1759" i="4"/>
  <c r="AE1759" i="4"/>
  <c r="AF1759" i="4"/>
  <c r="C1236" i="4"/>
  <c r="C1729" i="6" s="1"/>
  <c r="E1236" i="4"/>
  <c r="AI1236" i="4" s="1"/>
  <c r="F1236" i="4"/>
  <c r="G1236" i="4"/>
  <c r="H1236" i="4"/>
  <c r="I1236" i="4"/>
  <c r="J1236" i="4"/>
  <c r="K1236" i="4"/>
  <c r="L1236" i="4"/>
  <c r="M1236" i="4"/>
  <c r="N1236" i="4"/>
  <c r="O1236" i="4"/>
  <c r="P1236" i="4"/>
  <c r="Q1236" i="4"/>
  <c r="R1236" i="4"/>
  <c r="S1236" i="4"/>
  <c r="T1236" i="4"/>
  <c r="U1236" i="4"/>
  <c r="V1236" i="4"/>
  <c r="W1236" i="4"/>
  <c r="X1236" i="4"/>
  <c r="Y1236" i="4"/>
  <c r="Z1236" i="4"/>
  <c r="AA1236" i="4"/>
  <c r="AB1236" i="4"/>
  <c r="AC1236" i="4"/>
  <c r="AD1236" i="4"/>
  <c r="AE1236" i="4"/>
  <c r="AF1236" i="4"/>
  <c r="C1601" i="4"/>
  <c r="C1940" i="6" s="1"/>
  <c r="E1601" i="4"/>
  <c r="AI1601" i="4" s="1"/>
  <c r="F1601" i="4"/>
  <c r="G1601" i="4"/>
  <c r="H1601" i="4"/>
  <c r="I1601" i="4"/>
  <c r="J1601" i="4"/>
  <c r="K1601" i="4"/>
  <c r="L1601" i="4"/>
  <c r="M1601" i="4"/>
  <c r="N1601" i="4"/>
  <c r="O1601" i="4"/>
  <c r="P1601" i="4"/>
  <c r="Q1601" i="4"/>
  <c r="R1601" i="4"/>
  <c r="S1601" i="4"/>
  <c r="T1601" i="4"/>
  <c r="U1601" i="4"/>
  <c r="V1601" i="4"/>
  <c r="W1601" i="4"/>
  <c r="X1601" i="4"/>
  <c r="Y1601" i="4"/>
  <c r="Z1601" i="4"/>
  <c r="AA1601" i="4"/>
  <c r="AB1601" i="4"/>
  <c r="AC1601" i="4"/>
  <c r="AD1601" i="4"/>
  <c r="AE1601" i="4"/>
  <c r="AF1601" i="4"/>
  <c r="C27" i="4"/>
  <c r="C1941" i="6" s="1"/>
  <c r="E27" i="4"/>
  <c r="AI27" i="4" s="1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E2115" i="4"/>
  <c r="AI2115" i="4" s="1"/>
  <c r="F2115" i="4"/>
  <c r="G2115" i="4"/>
  <c r="H2115" i="4"/>
  <c r="I2115" i="4"/>
  <c r="J2115" i="4"/>
  <c r="K2115" i="4"/>
  <c r="L2115" i="4"/>
  <c r="M2115" i="4"/>
  <c r="N2115" i="4"/>
  <c r="O2115" i="4"/>
  <c r="P2115" i="4"/>
  <c r="Q2115" i="4"/>
  <c r="R2115" i="4"/>
  <c r="S2115" i="4"/>
  <c r="T2115" i="4"/>
  <c r="U2115" i="4"/>
  <c r="V2115" i="4"/>
  <c r="W2115" i="4"/>
  <c r="X2115" i="4"/>
  <c r="Y2115" i="4"/>
  <c r="Z2115" i="4"/>
  <c r="AA2115" i="4"/>
  <c r="AB2115" i="4"/>
  <c r="AC2115" i="4"/>
  <c r="AD2115" i="4"/>
  <c r="AE2115" i="4"/>
  <c r="AF2115" i="4"/>
  <c r="C1633" i="4"/>
  <c r="C1065" i="6" s="1"/>
  <c r="E1633" i="4"/>
  <c r="AI1633" i="4" s="1"/>
  <c r="F1633" i="4"/>
  <c r="G1633" i="4"/>
  <c r="H1633" i="4"/>
  <c r="I1633" i="4"/>
  <c r="J1633" i="4"/>
  <c r="K1633" i="4"/>
  <c r="L1633" i="4"/>
  <c r="M1633" i="4"/>
  <c r="N1633" i="4"/>
  <c r="O1633" i="4"/>
  <c r="P1633" i="4"/>
  <c r="Q1633" i="4"/>
  <c r="R1633" i="4"/>
  <c r="S1633" i="4"/>
  <c r="T1633" i="4"/>
  <c r="U1633" i="4"/>
  <c r="V1633" i="4"/>
  <c r="W1633" i="4"/>
  <c r="X1633" i="4"/>
  <c r="Y1633" i="4"/>
  <c r="Z1633" i="4"/>
  <c r="AA1633" i="4"/>
  <c r="AB1633" i="4"/>
  <c r="AC1633" i="4"/>
  <c r="AD1633" i="4"/>
  <c r="AE1633" i="4"/>
  <c r="AF1633" i="4"/>
  <c r="C2073" i="4"/>
  <c r="C1091" i="6" s="1"/>
  <c r="E2073" i="4"/>
  <c r="AI2073" i="4" s="1"/>
  <c r="F2073" i="4"/>
  <c r="G2073" i="4"/>
  <c r="H2073" i="4"/>
  <c r="I2073" i="4"/>
  <c r="J2073" i="4"/>
  <c r="K2073" i="4"/>
  <c r="L2073" i="4"/>
  <c r="M2073" i="4"/>
  <c r="N2073" i="4"/>
  <c r="O2073" i="4"/>
  <c r="P2073" i="4"/>
  <c r="Q2073" i="4"/>
  <c r="R2073" i="4"/>
  <c r="S2073" i="4"/>
  <c r="T2073" i="4"/>
  <c r="U2073" i="4"/>
  <c r="V2073" i="4"/>
  <c r="W2073" i="4"/>
  <c r="X2073" i="4"/>
  <c r="Y2073" i="4"/>
  <c r="Z2073" i="4"/>
  <c r="AA2073" i="4"/>
  <c r="AB2073" i="4"/>
  <c r="AC2073" i="4"/>
  <c r="AD2073" i="4"/>
  <c r="AE2073" i="4"/>
  <c r="AF2073" i="4"/>
  <c r="C2074" i="4"/>
  <c r="C1357" i="6" s="1"/>
  <c r="E2074" i="4"/>
  <c r="AI2074" i="4" s="1"/>
  <c r="F2074" i="4"/>
  <c r="G2074" i="4"/>
  <c r="H2074" i="4"/>
  <c r="I2074" i="4"/>
  <c r="J2074" i="4"/>
  <c r="K2074" i="4"/>
  <c r="L2074" i="4"/>
  <c r="M2074" i="4"/>
  <c r="N2074" i="4"/>
  <c r="O2074" i="4"/>
  <c r="P2074" i="4"/>
  <c r="Q2074" i="4"/>
  <c r="R2074" i="4"/>
  <c r="S2074" i="4"/>
  <c r="T2074" i="4"/>
  <c r="U2074" i="4"/>
  <c r="V2074" i="4"/>
  <c r="W2074" i="4"/>
  <c r="X2074" i="4"/>
  <c r="Y2074" i="4"/>
  <c r="Z2074" i="4"/>
  <c r="AA2074" i="4"/>
  <c r="AB2074" i="4"/>
  <c r="AC2074" i="4"/>
  <c r="AD2074" i="4"/>
  <c r="AE2074" i="4"/>
  <c r="AF2074" i="4"/>
  <c r="E560" i="4"/>
  <c r="AI560" i="4" s="1"/>
  <c r="F560" i="4"/>
  <c r="G560" i="4"/>
  <c r="H560" i="4"/>
  <c r="I560" i="4"/>
  <c r="J560" i="4"/>
  <c r="K560" i="4"/>
  <c r="L560" i="4"/>
  <c r="M560" i="4"/>
  <c r="N560" i="4"/>
  <c r="O560" i="4"/>
  <c r="P560" i="4"/>
  <c r="Q560" i="4"/>
  <c r="R560" i="4"/>
  <c r="S560" i="4"/>
  <c r="T560" i="4"/>
  <c r="U560" i="4"/>
  <c r="V560" i="4"/>
  <c r="W560" i="4"/>
  <c r="X560" i="4"/>
  <c r="Y560" i="4"/>
  <c r="Z560" i="4"/>
  <c r="AA560" i="4"/>
  <c r="AB560" i="4"/>
  <c r="AC560" i="4"/>
  <c r="AD560" i="4"/>
  <c r="AE560" i="4"/>
  <c r="AF560" i="4"/>
  <c r="C28" i="4"/>
  <c r="C912" i="6" s="1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I28" i="4"/>
  <c r="C1435" i="4"/>
  <c r="C1581" i="6" s="1"/>
  <c r="E1435" i="4"/>
  <c r="AI1435" i="4" s="1"/>
  <c r="F1435" i="4"/>
  <c r="G1435" i="4"/>
  <c r="H1435" i="4"/>
  <c r="I1435" i="4"/>
  <c r="J1435" i="4"/>
  <c r="K1435" i="4"/>
  <c r="L1435" i="4"/>
  <c r="M1435" i="4"/>
  <c r="N1435" i="4"/>
  <c r="O1435" i="4"/>
  <c r="P1435" i="4"/>
  <c r="Q1435" i="4"/>
  <c r="R1435" i="4"/>
  <c r="S1435" i="4"/>
  <c r="T1435" i="4"/>
  <c r="U1435" i="4"/>
  <c r="V1435" i="4"/>
  <c r="W1435" i="4"/>
  <c r="X1435" i="4"/>
  <c r="Y1435" i="4"/>
  <c r="Z1435" i="4"/>
  <c r="AA1435" i="4"/>
  <c r="AB1435" i="4"/>
  <c r="AC1435" i="4"/>
  <c r="AD1435" i="4"/>
  <c r="AE1435" i="4"/>
  <c r="AF1435" i="4"/>
  <c r="C1569" i="4"/>
  <c r="C1290" i="6" s="1"/>
  <c r="E1569" i="4"/>
  <c r="AI1569" i="4" s="1"/>
  <c r="F1569" i="4"/>
  <c r="G1569" i="4"/>
  <c r="H1569" i="4"/>
  <c r="I1569" i="4"/>
  <c r="J1569" i="4"/>
  <c r="K1569" i="4"/>
  <c r="L1569" i="4"/>
  <c r="M1569" i="4"/>
  <c r="N1569" i="4"/>
  <c r="O1569" i="4"/>
  <c r="P1569" i="4"/>
  <c r="Q1569" i="4"/>
  <c r="R1569" i="4"/>
  <c r="S1569" i="4"/>
  <c r="T1569" i="4"/>
  <c r="U1569" i="4"/>
  <c r="V1569" i="4"/>
  <c r="W1569" i="4"/>
  <c r="X1569" i="4"/>
  <c r="Y1569" i="4"/>
  <c r="Z1569" i="4"/>
  <c r="AA1569" i="4"/>
  <c r="AB1569" i="4"/>
  <c r="AC1569" i="4"/>
  <c r="AD1569" i="4"/>
  <c r="AE1569" i="4"/>
  <c r="AF1569" i="4"/>
  <c r="E1161" i="4"/>
  <c r="AI1161" i="4" s="1"/>
  <c r="F1161" i="4"/>
  <c r="G1161" i="4"/>
  <c r="H1161" i="4"/>
  <c r="I1161" i="4"/>
  <c r="J1161" i="4"/>
  <c r="K1161" i="4"/>
  <c r="L1161" i="4"/>
  <c r="M1161" i="4"/>
  <c r="N1161" i="4"/>
  <c r="O1161" i="4"/>
  <c r="P1161" i="4"/>
  <c r="Q1161" i="4"/>
  <c r="R1161" i="4"/>
  <c r="S1161" i="4"/>
  <c r="T1161" i="4"/>
  <c r="U1161" i="4"/>
  <c r="V1161" i="4"/>
  <c r="W1161" i="4"/>
  <c r="X1161" i="4"/>
  <c r="Y1161" i="4"/>
  <c r="Z1161" i="4"/>
  <c r="AA1161" i="4"/>
  <c r="AB1161" i="4"/>
  <c r="AC1161" i="4"/>
  <c r="AD1161" i="4"/>
  <c r="AE1161" i="4"/>
  <c r="AF1161" i="4"/>
  <c r="C2083" i="4"/>
  <c r="C1292" i="6" s="1"/>
  <c r="E2083" i="4"/>
  <c r="AI2083" i="4" s="1"/>
  <c r="F2083" i="4"/>
  <c r="G2083" i="4"/>
  <c r="H2083" i="4"/>
  <c r="I2083" i="4"/>
  <c r="J2083" i="4"/>
  <c r="K2083" i="4"/>
  <c r="L2083" i="4"/>
  <c r="M2083" i="4"/>
  <c r="N2083" i="4"/>
  <c r="O2083" i="4"/>
  <c r="P2083" i="4"/>
  <c r="Q2083" i="4"/>
  <c r="R2083" i="4"/>
  <c r="S2083" i="4"/>
  <c r="T2083" i="4"/>
  <c r="U2083" i="4"/>
  <c r="V2083" i="4"/>
  <c r="W2083" i="4"/>
  <c r="X2083" i="4"/>
  <c r="Y2083" i="4"/>
  <c r="Z2083" i="4"/>
  <c r="AA2083" i="4"/>
  <c r="AB2083" i="4"/>
  <c r="AC2083" i="4"/>
  <c r="AD2083" i="4"/>
  <c r="AE2083" i="4"/>
  <c r="AF2083" i="4"/>
  <c r="C1235" i="4"/>
  <c r="C427" i="6" s="1"/>
  <c r="E1235" i="4"/>
  <c r="AI1235" i="4" s="1"/>
  <c r="F1235" i="4"/>
  <c r="G1235" i="4"/>
  <c r="H1235" i="4"/>
  <c r="I1235" i="4"/>
  <c r="J1235" i="4"/>
  <c r="K1235" i="4"/>
  <c r="L1235" i="4"/>
  <c r="M1235" i="4"/>
  <c r="N1235" i="4"/>
  <c r="O1235" i="4"/>
  <c r="P1235" i="4"/>
  <c r="Q1235" i="4"/>
  <c r="R1235" i="4"/>
  <c r="S1235" i="4"/>
  <c r="T1235" i="4"/>
  <c r="U1235" i="4"/>
  <c r="V1235" i="4"/>
  <c r="W1235" i="4"/>
  <c r="X1235" i="4"/>
  <c r="Y1235" i="4"/>
  <c r="Z1235" i="4"/>
  <c r="AA1235" i="4"/>
  <c r="AB1235" i="4"/>
  <c r="AC1235" i="4"/>
  <c r="AD1235" i="4"/>
  <c r="AE1235" i="4"/>
  <c r="AF1235" i="4"/>
  <c r="E434" i="4"/>
  <c r="AI434" i="4" s="1"/>
  <c r="F434" i="4"/>
  <c r="G434" i="4"/>
  <c r="H434" i="4"/>
  <c r="I434" i="4"/>
  <c r="J434" i="4"/>
  <c r="K434" i="4"/>
  <c r="L434" i="4"/>
  <c r="M434" i="4"/>
  <c r="N434" i="4"/>
  <c r="O434" i="4"/>
  <c r="P434" i="4"/>
  <c r="Q434" i="4"/>
  <c r="R434" i="4"/>
  <c r="S434" i="4"/>
  <c r="T434" i="4"/>
  <c r="U434" i="4"/>
  <c r="V434" i="4"/>
  <c r="W434" i="4"/>
  <c r="X434" i="4"/>
  <c r="Y434" i="4"/>
  <c r="Z434" i="4"/>
  <c r="AA434" i="4"/>
  <c r="AB434" i="4"/>
  <c r="AC434" i="4"/>
  <c r="AD434" i="4"/>
  <c r="AE434" i="4"/>
  <c r="AF434" i="4"/>
  <c r="C426" i="4"/>
  <c r="C1273" i="6" s="1"/>
  <c r="E426" i="4"/>
  <c r="AI426" i="4" s="1"/>
  <c r="F426" i="4"/>
  <c r="G426" i="4"/>
  <c r="H426" i="4"/>
  <c r="I426" i="4"/>
  <c r="J426" i="4"/>
  <c r="K426" i="4"/>
  <c r="L426" i="4"/>
  <c r="M426" i="4"/>
  <c r="N426" i="4"/>
  <c r="O426" i="4"/>
  <c r="P426" i="4"/>
  <c r="Q426" i="4"/>
  <c r="R426" i="4"/>
  <c r="S426" i="4"/>
  <c r="T426" i="4"/>
  <c r="U426" i="4"/>
  <c r="V426" i="4"/>
  <c r="W426" i="4"/>
  <c r="X426" i="4"/>
  <c r="Y426" i="4"/>
  <c r="Z426" i="4"/>
  <c r="AA426" i="4"/>
  <c r="AB426" i="4"/>
  <c r="AC426" i="4"/>
  <c r="AD426" i="4"/>
  <c r="AE426" i="4"/>
  <c r="AF426" i="4"/>
  <c r="C1131" i="4"/>
  <c r="C1593" i="6" s="1"/>
  <c r="E1131" i="4"/>
  <c r="AI1131" i="4" s="1"/>
  <c r="F1131" i="4"/>
  <c r="G1131" i="4"/>
  <c r="H1131" i="4"/>
  <c r="I1131" i="4"/>
  <c r="J1131" i="4"/>
  <c r="K1131" i="4"/>
  <c r="L1131" i="4"/>
  <c r="M1131" i="4"/>
  <c r="N1131" i="4"/>
  <c r="O1131" i="4"/>
  <c r="P1131" i="4"/>
  <c r="Q1131" i="4"/>
  <c r="R1131" i="4"/>
  <c r="S1131" i="4"/>
  <c r="T1131" i="4"/>
  <c r="U1131" i="4"/>
  <c r="V1131" i="4"/>
  <c r="W1131" i="4"/>
  <c r="X1131" i="4"/>
  <c r="Y1131" i="4"/>
  <c r="Z1131" i="4"/>
  <c r="AA1131" i="4"/>
  <c r="AB1131" i="4"/>
  <c r="AC1131" i="4"/>
  <c r="AD1131" i="4"/>
  <c r="AE1131" i="4"/>
  <c r="AF1131" i="4"/>
  <c r="E1779" i="4"/>
  <c r="AI1779" i="4" s="1"/>
  <c r="F1779" i="4"/>
  <c r="G1779" i="4"/>
  <c r="H1779" i="4"/>
  <c r="I1779" i="4"/>
  <c r="J1779" i="4"/>
  <c r="K1779" i="4"/>
  <c r="L1779" i="4"/>
  <c r="M1779" i="4"/>
  <c r="N1779" i="4"/>
  <c r="O1779" i="4"/>
  <c r="P1779" i="4"/>
  <c r="Q1779" i="4"/>
  <c r="R1779" i="4"/>
  <c r="S1779" i="4"/>
  <c r="T1779" i="4"/>
  <c r="U1779" i="4"/>
  <c r="V1779" i="4"/>
  <c r="W1779" i="4"/>
  <c r="X1779" i="4"/>
  <c r="Y1779" i="4"/>
  <c r="Z1779" i="4"/>
  <c r="AA1779" i="4"/>
  <c r="AB1779" i="4"/>
  <c r="AC1779" i="4"/>
  <c r="AD1779" i="4"/>
  <c r="AE1779" i="4"/>
  <c r="AF1779" i="4"/>
  <c r="C665" i="4"/>
  <c r="C239" i="6" s="1"/>
  <c r="E665" i="4"/>
  <c r="AI665" i="4" s="1"/>
  <c r="F665" i="4"/>
  <c r="G665" i="4"/>
  <c r="H665" i="4"/>
  <c r="I665" i="4"/>
  <c r="J665" i="4"/>
  <c r="K665" i="4"/>
  <c r="L665" i="4"/>
  <c r="M665" i="4"/>
  <c r="N665" i="4"/>
  <c r="O665" i="4"/>
  <c r="P665" i="4"/>
  <c r="Q665" i="4"/>
  <c r="R665" i="4"/>
  <c r="S665" i="4"/>
  <c r="T665" i="4"/>
  <c r="U665" i="4"/>
  <c r="V665" i="4"/>
  <c r="W665" i="4"/>
  <c r="X665" i="4"/>
  <c r="Y665" i="4"/>
  <c r="Z665" i="4"/>
  <c r="AA665" i="4"/>
  <c r="AB665" i="4"/>
  <c r="AC665" i="4"/>
  <c r="AD665" i="4"/>
  <c r="AE665" i="4"/>
  <c r="AF665" i="4"/>
  <c r="C136" i="4"/>
  <c r="C1121" i="6" s="1"/>
  <c r="E136" i="4"/>
  <c r="AI136" i="4" s="1"/>
  <c r="F136" i="4"/>
  <c r="G136" i="4"/>
  <c r="H136" i="4"/>
  <c r="I136" i="4"/>
  <c r="J136" i="4"/>
  <c r="K136" i="4"/>
  <c r="L136" i="4"/>
  <c r="M136" i="4"/>
  <c r="N136" i="4"/>
  <c r="O136" i="4"/>
  <c r="P136" i="4"/>
  <c r="Q136" i="4"/>
  <c r="R136" i="4"/>
  <c r="S136" i="4"/>
  <c r="T136" i="4"/>
  <c r="U136" i="4"/>
  <c r="V136" i="4"/>
  <c r="W136" i="4"/>
  <c r="X136" i="4"/>
  <c r="Y136" i="4"/>
  <c r="Z136" i="4"/>
  <c r="AA136" i="4"/>
  <c r="AB136" i="4"/>
  <c r="AC136" i="4"/>
  <c r="AD136" i="4"/>
  <c r="AE136" i="4"/>
  <c r="AF136" i="4"/>
  <c r="C2141" i="4"/>
  <c r="C1778" i="6" s="1"/>
  <c r="E2141" i="4"/>
  <c r="AI2141" i="4" s="1"/>
  <c r="F2141" i="4"/>
  <c r="G2141" i="4"/>
  <c r="H2141" i="4"/>
  <c r="I2141" i="4"/>
  <c r="J2141" i="4"/>
  <c r="K2141" i="4"/>
  <c r="L2141" i="4"/>
  <c r="M2141" i="4"/>
  <c r="N2141" i="4"/>
  <c r="O2141" i="4"/>
  <c r="P2141" i="4"/>
  <c r="Q2141" i="4"/>
  <c r="R2141" i="4"/>
  <c r="S2141" i="4"/>
  <c r="T2141" i="4"/>
  <c r="U2141" i="4"/>
  <c r="V2141" i="4"/>
  <c r="W2141" i="4"/>
  <c r="X2141" i="4"/>
  <c r="Y2141" i="4"/>
  <c r="Z2141" i="4"/>
  <c r="AA2141" i="4"/>
  <c r="AB2141" i="4"/>
  <c r="AC2141" i="4"/>
  <c r="AD2141" i="4"/>
  <c r="AE2141" i="4"/>
  <c r="AF2141" i="4"/>
  <c r="C2136" i="4"/>
  <c r="C596" i="6" s="1"/>
  <c r="E2136" i="4"/>
  <c r="AI2136" i="4" s="1"/>
  <c r="F2136" i="4"/>
  <c r="G2136" i="4"/>
  <c r="H2136" i="4"/>
  <c r="I2136" i="4"/>
  <c r="J2136" i="4"/>
  <c r="K2136" i="4"/>
  <c r="L2136" i="4"/>
  <c r="M2136" i="4"/>
  <c r="N2136" i="4"/>
  <c r="O2136" i="4"/>
  <c r="P2136" i="4"/>
  <c r="Q2136" i="4"/>
  <c r="R2136" i="4"/>
  <c r="S2136" i="4"/>
  <c r="T2136" i="4"/>
  <c r="U2136" i="4"/>
  <c r="V2136" i="4"/>
  <c r="W2136" i="4"/>
  <c r="X2136" i="4"/>
  <c r="Y2136" i="4"/>
  <c r="Z2136" i="4"/>
  <c r="AA2136" i="4"/>
  <c r="AB2136" i="4"/>
  <c r="AC2136" i="4"/>
  <c r="AD2136" i="4"/>
  <c r="AE2136" i="4"/>
  <c r="AF2136" i="4"/>
  <c r="C370" i="4"/>
  <c r="C1594" i="6" s="1"/>
  <c r="E370" i="4"/>
  <c r="AI370" i="4" s="1"/>
  <c r="F370" i="4"/>
  <c r="G370" i="4"/>
  <c r="H370" i="4"/>
  <c r="I370" i="4"/>
  <c r="J370" i="4"/>
  <c r="K370" i="4"/>
  <c r="L370" i="4"/>
  <c r="M370" i="4"/>
  <c r="N370" i="4"/>
  <c r="O370" i="4"/>
  <c r="P370" i="4"/>
  <c r="Q370" i="4"/>
  <c r="R370" i="4"/>
  <c r="S370" i="4"/>
  <c r="T370" i="4"/>
  <c r="U370" i="4"/>
  <c r="V370" i="4"/>
  <c r="W370" i="4"/>
  <c r="X370" i="4"/>
  <c r="Y370" i="4"/>
  <c r="Z370" i="4"/>
  <c r="AA370" i="4"/>
  <c r="AB370" i="4"/>
  <c r="AC370" i="4"/>
  <c r="AD370" i="4"/>
  <c r="AE370" i="4"/>
  <c r="AF370" i="4"/>
  <c r="C1385" i="4"/>
  <c r="C1458" i="6" s="1"/>
  <c r="E1385" i="4"/>
  <c r="AI1385" i="4" s="1"/>
  <c r="F1385" i="4"/>
  <c r="G1385" i="4"/>
  <c r="H1385" i="4"/>
  <c r="I1385" i="4"/>
  <c r="J1385" i="4"/>
  <c r="K1385" i="4"/>
  <c r="L1385" i="4"/>
  <c r="M1385" i="4"/>
  <c r="N1385" i="4"/>
  <c r="O1385" i="4"/>
  <c r="P1385" i="4"/>
  <c r="Q1385" i="4"/>
  <c r="R1385" i="4"/>
  <c r="S1385" i="4"/>
  <c r="T1385" i="4"/>
  <c r="U1385" i="4"/>
  <c r="V1385" i="4"/>
  <c r="W1385" i="4"/>
  <c r="X1385" i="4"/>
  <c r="Y1385" i="4"/>
  <c r="Z1385" i="4"/>
  <c r="AA1385" i="4"/>
  <c r="AB1385" i="4"/>
  <c r="AC1385" i="4"/>
  <c r="AD1385" i="4"/>
  <c r="AE1385" i="4"/>
  <c r="AF1385" i="4"/>
  <c r="C1397" i="4"/>
  <c r="C1269" i="6" s="1"/>
  <c r="E1397" i="4"/>
  <c r="AI1397" i="4" s="1"/>
  <c r="F1397" i="4"/>
  <c r="G1397" i="4"/>
  <c r="H1397" i="4"/>
  <c r="I1397" i="4"/>
  <c r="J1397" i="4"/>
  <c r="K1397" i="4"/>
  <c r="L1397" i="4"/>
  <c r="M1397" i="4"/>
  <c r="N1397" i="4"/>
  <c r="O1397" i="4"/>
  <c r="P1397" i="4"/>
  <c r="Q1397" i="4"/>
  <c r="R1397" i="4"/>
  <c r="S1397" i="4"/>
  <c r="T1397" i="4"/>
  <c r="U1397" i="4"/>
  <c r="V1397" i="4"/>
  <c r="W1397" i="4"/>
  <c r="X1397" i="4"/>
  <c r="Y1397" i="4"/>
  <c r="Z1397" i="4"/>
  <c r="AA1397" i="4"/>
  <c r="AB1397" i="4"/>
  <c r="AC1397" i="4"/>
  <c r="AD1397" i="4"/>
  <c r="AE1397" i="4"/>
  <c r="AF1397" i="4"/>
  <c r="C1384" i="4"/>
  <c r="C819" i="6" s="1"/>
  <c r="E1384" i="4"/>
  <c r="AI1384" i="4" s="1"/>
  <c r="F1384" i="4"/>
  <c r="G1384" i="4"/>
  <c r="H1384" i="4"/>
  <c r="I1384" i="4"/>
  <c r="J1384" i="4"/>
  <c r="K1384" i="4"/>
  <c r="L1384" i="4"/>
  <c r="M1384" i="4"/>
  <c r="N1384" i="4"/>
  <c r="O1384" i="4"/>
  <c r="P1384" i="4"/>
  <c r="Q1384" i="4"/>
  <c r="R1384" i="4"/>
  <c r="S1384" i="4"/>
  <c r="T1384" i="4"/>
  <c r="U1384" i="4"/>
  <c r="V1384" i="4"/>
  <c r="W1384" i="4"/>
  <c r="X1384" i="4"/>
  <c r="Y1384" i="4"/>
  <c r="Z1384" i="4"/>
  <c r="AA1384" i="4"/>
  <c r="AB1384" i="4"/>
  <c r="AC1384" i="4"/>
  <c r="AD1384" i="4"/>
  <c r="AE1384" i="4"/>
  <c r="AF1384" i="4"/>
  <c r="E1182" i="4"/>
  <c r="AI1182" i="4" s="1"/>
  <c r="F1182" i="4"/>
  <c r="G1182" i="4"/>
  <c r="H1182" i="4"/>
  <c r="I1182" i="4"/>
  <c r="J1182" i="4"/>
  <c r="K1182" i="4"/>
  <c r="L1182" i="4"/>
  <c r="M1182" i="4"/>
  <c r="N1182" i="4"/>
  <c r="O1182" i="4"/>
  <c r="P1182" i="4"/>
  <c r="Q1182" i="4"/>
  <c r="R1182" i="4"/>
  <c r="S1182" i="4"/>
  <c r="T1182" i="4"/>
  <c r="U1182" i="4"/>
  <c r="V1182" i="4"/>
  <c r="W1182" i="4"/>
  <c r="X1182" i="4"/>
  <c r="Y1182" i="4"/>
  <c r="Z1182" i="4"/>
  <c r="AA1182" i="4"/>
  <c r="AB1182" i="4"/>
  <c r="AC1182" i="4"/>
  <c r="AD1182" i="4"/>
  <c r="AE1182" i="4"/>
  <c r="AF1182" i="4"/>
  <c r="C962" i="4"/>
  <c r="C1942" i="6" s="1"/>
  <c r="E962" i="4"/>
  <c r="AI962" i="4" s="1"/>
  <c r="F962" i="4"/>
  <c r="G962" i="4"/>
  <c r="H962" i="4"/>
  <c r="I962" i="4"/>
  <c r="J962" i="4"/>
  <c r="K962" i="4"/>
  <c r="L962" i="4"/>
  <c r="M962" i="4"/>
  <c r="N962" i="4"/>
  <c r="O962" i="4"/>
  <c r="P962" i="4"/>
  <c r="Q962" i="4"/>
  <c r="R962" i="4"/>
  <c r="S962" i="4"/>
  <c r="T962" i="4"/>
  <c r="U962" i="4"/>
  <c r="V962" i="4"/>
  <c r="W962" i="4"/>
  <c r="X962" i="4"/>
  <c r="Y962" i="4"/>
  <c r="Z962" i="4"/>
  <c r="AA962" i="4"/>
  <c r="AB962" i="4"/>
  <c r="AC962" i="4"/>
  <c r="AD962" i="4"/>
  <c r="AE962" i="4"/>
  <c r="AF962" i="4"/>
  <c r="C961" i="4"/>
  <c r="C562" i="6" s="1"/>
  <c r="AH961" i="4"/>
  <c r="E961" i="4"/>
  <c r="AI961" i="4" s="1"/>
  <c r="F961" i="4"/>
  <c r="G961" i="4"/>
  <c r="H961" i="4"/>
  <c r="I961" i="4"/>
  <c r="J961" i="4"/>
  <c r="K961" i="4"/>
  <c r="L961" i="4"/>
  <c r="M961" i="4"/>
  <c r="N961" i="4"/>
  <c r="O961" i="4"/>
  <c r="P961" i="4"/>
  <c r="Q961" i="4"/>
  <c r="R961" i="4"/>
  <c r="S961" i="4"/>
  <c r="T961" i="4"/>
  <c r="U961" i="4"/>
  <c r="V961" i="4"/>
  <c r="W961" i="4"/>
  <c r="X961" i="4"/>
  <c r="Y961" i="4"/>
  <c r="Z961" i="4"/>
  <c r="AA961" i="4"/>
  <c r="AB961" i="4"/>
  <c r="AC961" i="4"/>
  <c r="AD961" i="4"/>
  <c r="AE961" i="4"/>
  <c r="AF961" i="4"/>
  <c r="C960" i="4"/>
  <c r="C2080" i="6" s="1"/>
  <c r="E960" i="4"/>
  <c r="AI960" i="4" s="1"/>
  <c r="F960" i="4"/>
  <c r="G960" i="4"/>
  <c r="H960" i="4"/>
  <c r="I960" i="4"/>
  <c r="J960" i="4"/>
  <c r="K960" i="4"/>
  <c r="L960" i="4"/>
  <c r="M960" i="4"/>
  <c r="N960" i="4"/>
  <c r="O960" i="4"/>
  <c r="P960" i="4"/>
  <c r="Q960" i="4"/>
  <c r="R960" i="4"/>
  <c r="S960" i="4"/>
  <c r="T960" i="4"/>
  <c r="U960" i="4"/>
  <c r="V960" i="4"/>
  <c r="W960" i="4"/>
  <c r="X960" i="4"/>
  <c r="Y960" i="4"/>
  <c r="Z960" i="4"/>
  <c r="AA960" i="4"/>
  <c r="AB960" i="4"/>
  <c r="AC960" i="4"/>
  <c r="AD960" i="4"/>
  <c r="AE960" i="4"/>
  <c r="AF960" i="4"/>
  <c r="E822" i="4"/>
  <c r="AI822" i="4" s="1"/>
  <c r="F822" i="4"/>
  <c r="G822" i="4"/>
  <c r="H822" i="4"/>
  <c r="I822" i="4"/>
  <c r="J822" i="4"/>
  <c r="K822" i="4"/>
  <c r="L822" i="4"/>
  <c r="M822" i="4"/>
  <c r="N822" i="4"/>
  <c r="O822" i="4"/>
  <c r="P822" i="4"/>
  <c r="Q822" i="4"/>
  <c r="R822" i="4"/>
  <c r="S822" i="4"/>
  <c r="T822" i="4"/>
  <c r="U822" i="4"/>
  <c r="V822" i="4"/>
  <c r="W822" i="4"/>
  <c r="X822" i="4"/>
  <c r="Y822" i="4"/>
  <c r="Z822" i="4"/>
  <c r="AA822" i="4"/>
  <c r="AB822" i="4"/>
  <c r="AC822" i="4"/>
  <c r="AD822" i="4"/>
  <c r="AE822" i="4"/>
  <c r="AF822" i="4"/>
  <c r="C2030" i="4"/>
  <c r="C757" i="6" s="1"/>
  <c r="E2030" i="4"/>
  <c r="AI2030" i="4" s="1"/>
  <c r="F2030" i="4"/>
  <c r="G2030" i="4"/>
  <c r="H2030" i="4"/>
  <c r="I2030" i="4"/>
  <c r="J2030" i="4"/>
  <c r="K2030" i="4"/>
  <c r="L2030" i="4"/>
  <c r="M2030" i="4"/>
  <c r="N2030" i="4"/>
  <c r="O2030" i="4"/>
  <c r="P2030" i="4"/>
  <c r="Q2030" i="4"/>
  <c r="R2030" i="4"/>
  <c r="S2030" i="4"/>
  <c r="T2030" i="4"/>
  <c r="U2030" i="4"/>
  <c r="V2030" i="4"/>
  <c r="W2030" i="4"/>
  <c r="X2030" i="4"/>
  <c r="Y2030" i="4"/>
  <c r="Z2030" i="4"/>
  <c r="AA2030" i="4"/>
  <c r="AB2030" i="4"/>
  <c r="AC2030" i="4"/>
  <c r="AD2030" i="4"/>
  <c r="AE2030" i="4"/>
  <c r="AF2030" i="4"/>
  <c r="C2111" i="4"/>
  <c r="C1508" i="6" s="1"/>
  <c r="E2111" i="4"/>
  <c r="AI2111" i="4" s="1"/>
  <c r="F2111" i="4"/>
  <c r="G2111" i="4"/>
  <c r="H2111" i="4"/>
  <c r="I2111" i="4"/>
  <c r="J2111" i="4"/>
  <c r="K2111" i="4"/>
  <c r="L2111" i="4"/>
  <c r="M2111" i="4"/>
  <c r="N2111" i="4"/>
  <c r="O2111" i="4"/>
  <c r="P2111" i="4"/>
  <c r="Q2111" i="4"/>
  <c r="R2111" i="4"/>
  <c r="S2111" i="4"/>
  <c r="T2111" i="4"/>
  <c r="U2111" i="4"/>
  <c r="V2111" i="4"/>
  <c r="W2111" i="4"/>
  <c r="X2111" i="4"/>
  <c r="Y2111" i="4"/>
  <c r="Z2111" i="4"/>
  <c r="AA2111" i="4"/>
  <c r="AB2111" i="4"/>
  <c r="AC2111" i="4"/>
  <c r="AD2111" i="4"/>
  <c r="AE2111" i="4"/>
  <c r="AF2111" i="4"/>
  <c r="C1824" i="4"/>
  <c r="C267" i="6" s="1"/>
  <c r="E1824" i="4"/>
  <c r="AI1824" i="4" s="1"/>
  <c r="F1824" i="4"/>
  <c r="G1824" i="4"/>
  <c r="H1824" i="4"/>
  <c r="I1824" i="4"/>
  <c r="J1824" i="4"/>
  <c r="K1824" i="4"/>
  <c r="L1824" i="4"/>
  <c r="M1824" i="4"/>
  <c r="N1824" i="4"/>
  <c r="O1824" i="4"/>
  <c r="P1824" i="4"/>
  <c r="Q1824" i="4"/>
  <c r="R1824" i="4"/>
  <c r="S1824" i="4"/>
  <c r="T1824" i="4"/>
  <c r="U1824" i="4"/>
  <c r="V1824" i="4"/>
  <c r="W1824" i="4"/>
  <c r="X1824" i="4"/>
  <c r="Y1824" i="4"/>
  <c r="Z1824" i="4"/>
  <c r="AA1824" i="4"/>
  <c r="AB1824" i="4"/>
  <c r="AC1824" i="4"/>
  <c r="AD1824" i="4"/>
  <c r="AE1824" i="4"/>
  <c r="AF1824" i="4"/>
  <c r="C46" i="4"/>
  <c r="C1641" i="6" s="1"/>
  <c r="E46" i="4"/>
  <c r="AI46" i="4" s="1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C225" i="4"/>
  <c r="C1817" i="6" s="1"/>
  <c r="E225" i="4"/>
  <c r="AI225" i="4" s="1"/>
  <c r="F225" i="4"/>
  <c r="G225" i="4"/>
  <c r="H225" i="4"/>
  <c r="I225" i="4"/>
  <c r="J225" i="4"/>
  <c r="K225" i="4"/>
  <c r="L225" i="4"/>
  <c r="M225" i="4"/>
  <c r="N225" i="4"/>
  <c r="O225" i="4"/>
  <c r="P225" i="4"/>
  <c r="Q225" i="4"/>
  <c r="R225" i="4"/>
  <c r="S225" i="4"/>
  <c r="T225" i="4"/>
  <c r="U225" i="4"/>
  <c r="V225" i="4"/>
  <c r="W225" i="4"/>
  <c r="X225" i="4"/>
  <c r="Y225" i="4"/>
  <c r="Z225" i="4"/>
  <c r="AA225" i="4"/>
  <c r="AB225" i="4"/>
  <c r="AC225" i="4"/>
  <c r="AD225" i="4"/>
  <c r="AE225" i="4"/>
  <c r="AF225" i="4"/>
  <c r="C237" i="4"/>
  <c r="C1934" i="6" s="1"/>
  <c r="E237" i="4"/>
  <c r="AI237" i="4" s="1"/>
  <c r="F237" i="4"/>
  <c r="G237" i="4"/>
  <c r="H237" i="4"/>
  <c r="I237" i="4"/>
  <c r="J237" i="4"/>
  <c r="K237" i="4"/>
  <c r="L237" i="4"/>
  <c r="M237" i="4"/>
  <c r="N237" i="4"/>
  <c r="O237" i="4"/>
  <c r="P237" i="4"/>
  <c r="Q237" i="4"/>
  <c r="R237" i="4"/>
  <c r="S237" i="4"/>
  <c r="T237" i="4"/>
  <c r="U237" i="4"/>
  <c r="V237" i="4"/>
  <c r="W237" i="4"/>
  <c r="X237" i="4"/>
  <c r="Y237" i="4"/>
  <c r="Z237" i="4"/>
  <c r="AA237" i="4"/>
  <c r="AB237" i="4"/>
  <c r="AC237" i="4"/>
  <c r="AD237" i="4"/>
  <c r="AE237" i="4"/>
  <c r="AF237" i="4"/>
  <c r="C504" i="4"/>
  <c r="C1679" i="6" s="1"/>
  <c r="E504" i="4"/>
  <c r="AI504" i="4" s="1"/>
  <c r="F504" i="4"/>
  <c r="G504" i="4"/>
  <c r="H504" i="4"/>
  <c r="I504" i="4"/>
  <c r="J504" i="4"/>
  <c r="K504" i="4"/>
  <c r="L504" i="4"/>
  <c r="M504" i="4"/>
  <c r="N504" i="4"/>
  <c r="O504" i="4"/>
  <c r="P504" i="4"/>
  <c r="Q504" i="4"/>
  <c r="R504" i="4"/>
  <c r="S504" i="4"/>
  <c r="T504" i="4"/>
  <c r="U504" i="4"/>
  <c r="V504" i="4"/>
  <c r="W504" i="4"/>
  <c r="X504" i="4"/>
  <c r="Y504" i="4"/>
  <c r="Z504" i="4"/>
  <c r="AA504" i="4"/>
  <c r="AB504" i="4"/>
  <c r="AC504" i="4"/>
  <c r="AD504" i="4"/>
  <c r="AE504" i="4"/>
  <c r="AF504" i="4"/>
  <c r="C569" i="4"/>
  <c r="C1681" i="6" s="1"/>
  <c r="E569" i="4"/>
  <c r="AI569" i="4" s="1"/>
  <c r="F569" i="4"/>
  <c r="G569" i="4"/>
  <c r="H569" i="4"/>
  <c r="I569" i="4"/>
  <c r="J569" i="4"/>
  <c r="K569" i="4"/>
  <c r="L569" i="4"/>
  <c r="M569" i="4"/>
  <c r="N569" i="4"/>
  <c r="O569" i="4"/>
  <c r="P569" i="4"/>
  <c r="Q569" i="4"/>
  <c r="R569" i="4"/>
  <c r="S569" i="4"/>
  <c r="T569" i="4"/>
  <c r="U569" i="4"/>
  <c r="V569" i="4"/>
  <c r="W569" i="4"/>
  <c r="X569" i="4"/>
  <c r="Y569" i="4"/>
  <c r="Z569" i="4"/>
  <c r="AA569" i="4"/>
  <c r="AB569" i="4"/>
  <c r="AC569" i="4"/>
  <c r="AD569" i="4"/>
  <c r="AE569" i="4"/>
  <c r="AF569" i="4"/>
  <c r="C1762" i="4"/>
  <c r="C1564" i="6" s="1"/>
  <c r="E1762" i="4"/>
  <c r="AI1762" i="4" s="1"/>
  <c r="F1762" i="4"/>
  <c r="G1762" i="4"/>
  <c r="H1762" i="4"/>
  <c r="I1762" i="4"/>
  <c r="J1762" i="4"/>
  <c r="K1762" i="4"/>
  <c r="L1762" i="4"/>
  <c r="M1762" i="4"/>
  <c r="N1762" i="4"/>
  <c r="O1762" i="4"/>
  <c r="P1762" i="4"/>
  <c r="Q1762" i="4"/>
  <c r="R1762" i="4"/>
  <c r="S1762" i="4"/>
  <c r="T1762" i="4"/>
  <c r="U1762" i="4"/>
  <c r="V1762" i="4"/>
  <c r="W1762" i="4"/>
  <c r="X1762" i="4"/>
  <c r="Y1762" i="4"/>
  <c r="Z1762" i="4"/>
  <c r="AA1762" i="4"/>
  <c r="AB1762" i="4"/>
  <c r="AC1762" i="4"/>
  <c r="AD1762" i="4"/>
  <c r="AE1762" i="4"/>
  <c r="AF1762" i="4"/>
  <c r="C699" i="4"/>
  <c r="C251" i="6" s="1"/>
  <c r="E699" i="4"/>
  <c r="AI699" i="4" s="1"/>
  <c r="F699" i="4"/>
  <c r="G699" i="4"/>
  <c r="H699" i="4"/>
  <c r="I699" i="4"/>
  <c r="J699" i="4"/>
  <c r="K699" i="4"/>
  <c r="L699" i="4"/>
  <c r="M699" i="4"/>
  <c r="N699" i="4"/>
  <c r="O699" i="4"/>
  <c r="P699" i="4"/>
  <c r="Q699" i="4"/>
  <c r="R699" i="4"/>
  <c r="S699" i="4"/>
  <c r="T699" i="4"/>
  <c r="U699" i="4"/>
  <c r="V699" i="4"/>
  <c r="W699" i="4"/>
  <c r="X699" i="4"/>
  <c r="Y699" i="4"/>
  <c r="Z699" i="4"/>
  <c r="AA699" i="4"/>
  <c r="AB699" i="4"/>
  <c r="AC699" i="4"/>
  <c r="AD699" i="4"/>
  <c r="AE699" i="4"/>
  <c r="AF699" i="4"/>
  <c r="C768" i="4"/>
  <c r="C1945" i="6" s="1"/>
  <c r="E768" i="4"/>
  <c r="AI768" i="4" s="1"/>
  <c r="F768" i="4"/>
  <c r="G768" i="4"/>
  <c r="H768" i="4"/>
  <c r="I768" i="4"/>
  <c r="J768" i="4"/>
  <c r="K768" i="4"/>
  <c r="L768" i="4"/>
  <c r="M768" i="4"/>
  <c r="N768" i="4"/>
  <c r="O768" i="4"/>
  <c r="P768" i="4"/>
  <c r="Q768" i="4"/>
  <c r="R768" i="4"/>
  <c r="S768" i="4"/>
  <c r="T768" i="4"/>
  <c r="U768" i="4"/>
  <c r="V768" i="4"/>
  <c r="W768" i="4"/>
  <c r="X768" i="4"/>
  <c r="Y768" i="4"/>
  <c r="Z768" i="4"/>
  <c r="AA768" i="4"/>
  <c r="AB768" i="4"/>
  <c r="AC768" i="4"/>
  <c r="AD768" i="4"/>
  <c r="AE768" i="4"/>
  <c r="AF768" i="4"/>
  <c r="C829" i="4"/>
  <c r="C1805" i="6" s="1"/>
  <c r="E829" i="4"/>
  <c r="AI829" i="4" s="1"/>
  <c r="F829" i="4"/>
  <c r="G829" i="4"/>
  <c r="H829" i="4"/>
  <c r="I829" i="4"/>
  <c r="J829" i="4"/>
  <c r="K829" i="4"/>
  <c r="L829" i="4"/>
  <c r="M829" i="4"/>
  <c r="N829" i="4"/>
  <c r="O829" i="4"/>
  <c r="P829" i="4"/>
  <c r="Q829" i="4"/>
  <c r="R829" i="4"/>
  <c r="S829" i="4"/>
  <c r="T829" i="4"/>
  <c r="U829" i="4"/>
  <c r="V829" i="4"/>
  <c r="W829" i="4"/>
  <c r="X829" i="4"/>
  <c r="Y829" i="4"/>
  <c r="Z829" i="4"/>
  <c r="AA829" i="4"/>
  <c r="AB829" i="4"/>
  <c r="AC829" i="4"/>
  <c r="AD829" i="4"/>
  <c r="AE829" i="4"/>
  <c r="AF829" i="4"/>
  <c r="C856" i="4"/>
  <c r="C1857" i="6" s="1"/>
  <c r="E856" i="4"/>
  <c r="AI856" i="4" s="1"/>
  <c r="F856" i="4"/>
  <c r="G856" i="4"/>
  <c r="H856" i="4"/>
  <c r="I856" i="4"/>
  <c r="J856" i="4"/>
  <c r="K856" i="4"/>
  <c r="L856" i="4"/>
  <c r="M856" i="4"/>
  <c r="N856" i="4"/>
  <c r="O856" i="4"/>
  <c r="P856" i="4"/>
  <c r="Q856" i="4"/>
  <c r="R856" i="4"/>
  <c r="S856" i="4"/>
  <c r="T856" i="4"/>
  <c r="U856" i="4"/>
  <c r="V856" i="4"/>
  <c r="W856" i="4"/>
  <c r="X856" i="4"/>
  <c r="Y856" i="4"/>
  <c r="Z856" i="4"/>
  <c r="AA856" i="4"/>
  <c r="AB856" i="4"/>
  <c r="AC856" i="4"/>
  <c r="AD856" i="4"/>
  <c r="AE856" i="4"/>
  <c r="AF856" i="4"/>
  <c r="C1845" i="4"/>
  <c r="C1858" i="6" s="1"/>
  <c r="E1845" i="4"/>
  <c r="AI1845" i="4" s="1"/>
  <c r="F1845" i="4"/>
  <c r="G1845" i="4"/>
  <c r="H1845" i="4"/>
  <c r="I1845" i="4"/>
  <c r="J1845" i="4"/>
  <c r="K1845" i="4"/>
  <c r="L1845" i="4"/>
  <c r="M1845" i="4"/>
  <c r="N1845" i="4"/>
  <c r="O1845" i="4"/>
  <c r="P1845" i="4"/>
  <c r="Q1845" i="4"/>
  <c r="R1845" i="4"/>
  <c r="S1845" i="4"/>
  <c r="T1845" i="4"/>
  <c r="U1845" i="4"/>
  <c r="V1845" i="4"/>
  <c r="W1845" i="4"/>
  <c r="X1845" i="4"/>
  <c r="Y1845" i="4"/>
  <c r="Z1845" i="4"/>
  <c r="AA1845" i="4"/>
  <c r="AB1845" i="4"/>
  <c r="AC1845" i="4"/>
  <c r="AD1845" i="4"/>
  <c r="AE1845" i="4"/>
  <c r="AF1845" i="4"/>
  <c r="E865" i="4"/>
  <c r="AI865" i="4" s="1"/>
  <c r="F865" i="4"/>
  <c r="G865" i="4"/>
  <c r="H865" i="4"/>
  <c r="I865" i="4"/>
  <c r="J865" i="4"/>
  <c r="K865" i="4"/>
  <c r="L865" i="4"/>
  <c r="M865" i="4"/>
  <c r="N865" i="4"/>
  <c r="O865" i="4"/>
  <c r="P865" i="4"/>
  <c r="Q865" i="4"/>
  <c r="R865" i="4"/>
  <c r="S865" i="4"/>
  <c r="T865" i="4"/>
  <c r="U865" i="4"/>
  <c r="V865" i="4"/>
  <c r="W865" i="4"/>
  <c r="X865" i="4"/>
  <c r="Y865" i="4"/>
  <c r="Z865" i="4"/>
  <c r="AA865" i="4"/>
  <c r="AB865" i="4"/>
  <c r="AC865" i="4"/>
  <c r="AD865" i="4"/>
  <c r="AE865" i="4"/>
  <c r="AF865" i="4"/>
  <c r="C972" i="4"/>
  <c r="C1814" i="6" s="1"/>
  <c r="E972" i="4"/>
  <c r="AI972" i="4" s="1"/>
  <c r="F972" i="4"/>
  <c r="G972" i="4"/>
  <c r="H972" i="4"/>
  <c r="I972" i="4"/>
  <c r="J972" i="4"/>
  <c r="K972" i="4"/>
  <c r="L972" i="4"/>
  <c r="M972" i="4"/>
  <c r="N972" i="4"/>
  <c r="O972" i="4"/>
  <c r="P972" i="4"/>
  <c r="Q972" i="4"/>
  <c r="R972" i="4"/>
  <c r="S972" i="4"/>
  <c r="T972" i="4"/>
  <c r="U972" i="4"/>
  <c r="V972" i="4"/>
  <c r="W972" i="4"/>
  <c r="X972" i="4"/>
  <c r="Y972" i="4"/>
  <c r="Z972" i="4"/>
  <c r="AA972" i="4"/>
  <c r="AB972" i="4"/>
  <c r="AC972" i="4"/>
  <c r="AD972" i="4"/>
  <c r="AE972" i="4"/>
  <c r="AF972" i="4"/>
  <c r="C1011" i="4"/>
  <c r="C1257" i="6" s="1"/>
  <c r="E1011" i="4"/>
  <c r="AI1011" i="4" s="1"/>
  <c r="F1011" i="4"/>
  <c r="G1011" i="4"/>
  <c r="H1011" i="4"/>
  <c r="I1011" i="4"/>
  <c r="J1011" i="4"/>
  <c r="K1011" i="4"/>
  <c r="L1011" i="4"/>
  <c r="M1011" i="4"/>
  <c r="N1011" i="4"/>
  <c r="O1011" i="4"/>
  <c r="P1011" i="4"/>
  <c r="Q1011" i="4"/>
  <c r="R1011" i="4"/>
  <c r="S1011" i="4"/>
  <c r="T1011" i="4"/>
  <c r="U1011" i="4"/>
  <c r="V1011" i="4"/>
  <c r="W1011" i="4"/>
  <c r="X1011" i="4"/>
  <c r="Y1011" i="4"/>
  <c r="Z1011" i="4"/>
  <c r="AA1011" i="4"/>
  <c r="AB1011" i="4"/>
  <c r="AC1011" i="4"/>
  <c r="AD1011" i="4"/>
  <c r="AE1011" i="4"/>
  <c r="AF1011" i="4"/>
  <c r="C1050" i="4"/>
  <c r="C1536" i="6" s="1"/>
  <c r="E1050" i="4"/>
  <c r="AI1050" i="4" s="1"/>
  <c r="F1050" i="4"/>
  <c r="G1050" i="4"/>
  <c r="H1050" i="4"/>
  <c r="I1050" i="4"/>
  <c r="J1050" i="4"/>
  <c r="K1050" i="4"/>
  <c r="L1050" i="4"/>
  <c r="M1050" i="4"/>
  <c r="N1050" i="4"/>
  <c r="O1050" i="4"/>
  <c r="P1050" i="4"/>
  <c r="Q1050" i="4"/>
  <c r="R1050" i="4"/>
  <c r="S1050" i="4"/>
  <c r="T1050" i="4"/>
  <c r="U1050" i="4"/>
  <c r="V1050" i="4"/>
  <c r="W1050" i="4"/>
  <c r="X1050" i="4"/>
  <c r="Y1050" i="4"/>
  <c r="Z1050" i="4"/>
  <c r="AA1050" i="4"/>
  <c r="AB1050" i="4"/>
  <c r="AC1050" i="4"/>
  <c r="AD1050" i="4"/>
  <c r="AE1050" i="4"/>
  <c r="AF1050" i="4"/>
  <c r="C1124" i="4"/>
  <c r="C1842" i="6" s="1"/>
  <c r="E1124" i="4"/>
  <c r="AI1124" i="4" s="1"/>
  <c r="F1124" i="4"/>
  <c r="G1124" i="4"/>
  <c r="H1124" i="4"/>
  <c r="I1124" i="4"/>
  <c r="J1124" i="4"/>
  <c r="K1124" i="4"/>
  <c r="L1124" i="4"/>
  <c r="M1124" i="4"/>
  <c r="N1124" i="4"/>
  <c r="O1124" i="4"/>
  <c r="P1124" i="4"/>
  <c r="Q1124" i="4"/>
  <c r="R1124" i="4"/>
  <c r="S1124" i="4"/>
  <c r="T1124" i="4"/>
  <c r="U1124" i="4"/>
  <c r="V1124" i="4"/>
  <c r="W1124" i="4"/>
  <c r="X1124" i="4"/>
  <c r="Y1124" i="4"/>
  <c r="Z1124" i="4"/>
  <c r="AA1124" i="4"/>
  <c r="AB1124" i="4"/>
  <c r="AC1124" i="4"/>
  <c r="AD1124" i="4"/>
  <c r="AE1124" i="4"/>
  <c r="AF1124" i="4"/>
  <c r="C1147" i="4"/>
  <c r="C1811" i="6" s="1"/>
  <c r="E1147" i="4"/>
  <c r="AI1147" i="4" s="1"/>
  <c r="F1147" i="4"/>
  <c r="G1147" i="4"/>
  <c r="H1147" i="4"/>
  <c r="I1147" i="4"/>
  <c r="J1147" i="4"/>
  <c r="K1147" i="4"/>
  <c r="L1147" i="4"/>
  <c r="M1147" i="4"/>
  <c r="N1147" i="4"/>
  <c r="O1147" i="4"/>
  <c r="P1147" i="4"/>
  <c r="Q1147" i="4"/>
  <c r="R1147" i="4"/>
  <c r="S1147" i="4"/>
  <c r="T1147" i="4"/>
  <c r="U1147" i="4"/>
  <c r="V1147" i="4"/>
  <c r="W1147" i="4"/>
  <c r="X1147" i="4"/>
  <c r="Y1147" i="4"/>
  <c r="Z1147" i="4"/>
  <c r="AA1147" i="4"/>
  <c r="AB1147" i="4"/>
  <c r="AC1147" i="4"/>
  <c r="AD1147" i="4"/>
  <c r="AE1147" i="4"/>
  <c r="AF1147" i="4"/>
  <c r="C1183" i="4"/>
  <c r="C1568" i="6" s="1"/>
  <c r="E1183" i="4"/>
  <c r="AI1183" i="4" s="1"/>
  <c r="F1183" i="4"/>
  <c r="G1183" i="4"/>
  <c r="H1183" i="4"/>
  <c r="I1183" i="4"/>
  <c r="J1183" i="4"/>
  <c r="K1183" i="4"/>
  <c r="L1183" i="4"/>
  <c r="M1183" i="4"/>
  <c r="N1183" i="4"/>
  <c r="O1183" i="4"/>
  <c r="P1183" i="4"/>
  <c r="Q1183" i="4"/>
  <c r="R1183" i="4"/>
  <c r="S1183" i="4"/>
  <c r="T1183" i="4"/>
  <c r="U1183" i="4"/>
  <c r="V1183" i="4"/>
  <c r="W1183" i="4"/>
  <c r="X1183" i="4"/>
  <c r="Y1183" i="4"/>
  <c r="Z1183" i="4"/>
  <c r="AA1183" i="4"/>
  <c r="AB1183" i="4"/>
  <c r="AC1183" i="4"/>
  <c r="AD1183" i="4"/>
  <c r="AE1183" i="4"/>
  <c r="AF1183" i="4"/>
  <c r="C1947" i="4"/>
  <c r="C1800" i="6" s="1"/>
  <c r="E1947" i="4"/>
  <c r="AI1947" i="4" s="1"/>
  <c r="F1947" i="4"/>
  <c r="G1947" i="4"/>
  <c r="H1947" i="4"/>
  <c r="I1947" i="4"/>
  <c r="J1947" i="4"/>
  <c r="K1947" i="4"/>
  <c r="L1947" i="4"/>
  <c r="M1947" i="4"/>
  <c r="N1947" i="4"/>
  <c r="O1947" i="4"/>
  <c r="P1947" i="4"/>
  <c r="Q1947" i="4"/>
  <c r="R1947" i="4"/>
  <c r="S1947" i="4"/>
  <c r="T1947" i="4"/>
  <c r="U1947" i="4"/>
  <c r="V1947" i="4"/>
  <c r="W1947" i="4"/>
  <c r="X1947" i="4"/>
  <c r="Y1947" i="4"/>
  <c r="Z1947" i="4"/>
  <c r="AA1947" i="4"/>
  <c r="AB1947" i="4"/>
  <c r="AC1947" i="4"/>
  <c r="AD1947" i="4"/>
  <c r="AE1947" i="4"/>
  <c r="AF1947" i="4"/>
  <c r="C1375" i="4"/>
  <c r="C86" i="6" s="1"/>
  <c r="E1375" i="4"/>
  <c r="AI1375" i="4" s="1"/>
  <c r="F1375" i="4"/>
  <c r="G1375" i="4"/>
  <c r="H1375" i="4"/>
  <c r="I1375" i="4"/>
  <c r="J1375" i="4"/>
  <c r="K1375" i="4"/>
  <c r="L1375" i="4"/>
  <c r="M1375" i="4"/>
  <c r="N1375" i="4"/>
  <c r="O1375" i="4"/>
  <c r="P1375" i="4"/>
  <c r="Q1375" i="4"/>
  <c r="R1375" i="4"/>
  <c r="S1375" i="4"/>
  <c r="T1375" i="4"/>
  <c r="U1375" i="4"/>
  <c r="V1375" i="4"/>
  <c r="W1375" i="4"/>
  <c r="X1375" i="4"/>
  <c r="Y1375" i="4"/>
  <c r="Z1375" i="4"/>
  <c r="AA1375" i="4"/>
  <c r="AB1375" i="4"/>
  <c r="AC1375" i="4"/>
  <c r="AD1375" i="4"/>
  <c r="AE1375" i="4"/>
  <c r="AF1375" i="4"/>
  <c r="C1957" i="4"/>
  <c r="C889" i="6" s="1"/>
  <c r="E1957" i="4"/>
  <c r="AI1957" i="4" s="1"/>
  <c r="F1957" i="4"/>
  <c r="G1957" i="4"/>
  <c r="H1957" i="4"/>
  <c r="I1957" i="4"/>
  <c r="J1957" i="4"/>
  <c r="K1957" i="4"/>
  <c r="L1957" i="4"/>
  <c r="M1957" i="4"/>
  <c r="N1957" i="4"/>
  <c r="O1957" i="4"/>
  <c r="P1957" i="4"/>
  <c r="Q1957" i="4"/>
  <c r="R1957" i="4"/>
  <c r="S1957" i="4"/>
  <c r="T1957" i="4"/>
  <c r="U1957" i="4"/>
  <c r="V1957" i="4"/>
  <c r="W1957" i="4"/>
  <c r="X1957" i="4"/>
  <c r="Y1957" i="4"/>
  <c r="Z1957" i="4"/>
  <c r="AA1957" i="4"/>
  <c r="AB1957" i="4"/>
  <c r="AC1957" i="4"/>
  <c r="AD1957" i="4"/>
  <c r="AE1957" i="4"/>
  <c r="AF1957" i="4"/>
  <c r="C1492" i="4"/>
  <c r="C1238" i="6" s="1"/>
  <c r="E1492" i="4"/>
  <c r="AI1492" i="4" s="1"/>
  <c r="F1492" i="4"/>
  <c r="G1492" i="4"/>
  <c r="H1492" i="4"/>
  <c r="I1492" i="4"/>
  <c r="J1492" i="4"/>
  <c r="K1492" i="4"/>
  <c r="L1492" i="4"/>
  <c r="M1492" i="4"/>
  <c r="N1492" i="4"/>
  <c r="O1492" i="4"/>
  <c r="P1492" i="4"/>
  <c r="Q1492" i="4"/>
  <c r="R1492" i="4"/>
  <c r="S1492" i="4"/>
  <c r="T1492" i="4"/>
  <c r="U1492" i="4"/>
  <c r="V1492" i="4"/>
  <c r="W1492" i="4"/>
  <c r="X1492" i="4"/>
  <c r="Y1492" i="4"/>
  <c r="Z1492" i="4"/>
  <c r="AA1492" i="4"/>
  <c r="AB1492" i="4"/>
  <c r="AC1492" i="4"/>
  <c r="AD1492" i="4"/>
  <c r="AE1492" i="4"/>
  <c r="AF1492" i="4"/>
  <c r="C1544" i="4"/>
  <c r="C1852" i="6" s="1"/>
  <c r="E1544" i="4"/>
  <c r="AI1544" i="4" s="1"/>
  <c r="F1544" i="4"/>
  <c r="G1544" i="4"/>
  <c r="H1544" i="4"/>
  <c r="I1544" i="4"/>
  <c r="J1544" i="4"/>
  <c r="K1544" i="4"/>
  <c r="L1544" i="4"/>
  <c r="M1544" i="4"/>
  <c r="N1544" i="4"/>
  <c r="O1544" i="4"/>
  <c r="P1544" i="4"/>
  <c r="Q1544" i="4"/>
  <c r="R1544" i="4"/>
  <c r="S1544" i="4"/>
  <c r="T1544" i="4"/>
  <c r="U1544" i="4"/>
  <c r="V1544" i="4"/>
  <c r="W1544" i="4"/>
  <c r="X1544" i="4"/>
  <c r="Y1544" i="4"/>
  <c r="Z1544" i="4"/>
  <c r="AA1544" i="4"/>
  <c r="AB1544" i="4"/>
  <c r="AC1544" i="4"/>
  <c r="AD1544" i="4"/>
  <c r="AE1544" i="4"/>
  <c r="AF1544" i="4"/>
  <c r="C1553" i="4"/>
  <c r="C1188" i="6" s="1"/>
  <c r="E1553" i="4"/>
  <c r="AI1553" i="4" s="1"/>
  <c r="F1553" i="4"/>
  <c r="G1553" i="4"/>
  <c r="H1553" i="4"/>
  <c r="I1553" i="4"/>
  <c r="J1553" i="4"/>
  <c r="K1553" i="4"/>
  <c r="L1553" i="4"/>
  <c r="M1553" i="4"/>
  <c r="N1553" i="4"/>
  <c r="O1553" i="4"/>
  <c r="P1553" i="4"/>
  <c r="Q1553" i="4"/>
  <c r="R1553" i="4"/>
  <c r="S1553" i="4"/>
  <c r="T1553" i="4"/>
  <c r="U1553" i="4"/>
  <c r="V1553" i="4"/>
  <c r="W1553" i="4"/>
  <c r="X1553" i="4"/>
  <c r="Y1553" i="4"/>
  <c r="Z1553" i="4"/>
  <c r="AA1553" i="4"/>
  <c r="AB1553" i="4"/>
  <c r="AC1553" i="4"/>
  <c r="AD1553" i="4"/>
  <c r="AE1553" i="4"/>
  <c r="AF1553" i="4"/>
  <c r="C1573" i="4"/>
  <c r="C899" i="6" s="1"/>
  <c r="E1573" i="4"/>
  <c r="AI1573" i="4" s="1"/>
  <c r="F1573" i="4"/>
  <c r="G1573" i="4"/>
  <c r="H1573" i="4"/>
  <c r="I1573" i="4"/>
  <c r="J1573" i="4"/>
  <c r="K1573" i="4"/>
  <c r="L1573" i="4"/>
  <c r="M1573" i="4"/>
  <c r="N1573" i="4"/>
  <c r="O1573" i="4"/>
  <c r="P1573" i="4"/>
  <c r="Q1573" i="4"/>
  <c r="R1573" i="4"/>
  <c r="S1573" i="4"/>
  <c r="T1573" i="4"/>
  <c r="U1573" i="4"/>
  <c r="V1573" i="4"/>
  <c r="W1573" i="4"/>
  <c r="X1573" i="4"/>
  <c r="Y1573" i="4"/>
  <c r="Z1573" i="4"/>
  <c r="AA1573" i="4"/>
  <c r="AB1573" i="4"/>
  <c r="AC1573" i="4"/>
  <c r="AD1573" i="4"/>
  <c r="AE1573" i="4"/>
  <c r="AF1573" i="4"/>
  <c r="C2062" i="4"/>
  <c r="C561" i="6" s="1"/>
  <c r="E2062" i="4"/>
  <c r="AI2062" i="4" s="1"/>
  <c r="F2062" i="4"/>
  <c r="G2062" i="4"/>
  <c r="H2062" i="4"/>
  <c r="I2062" i="4"/>
  <c r="J2062" i="4"/>
  <c r="K2062" i="4"/>
  <c r="L2062" i="4"/>
  <c r="M2062" i="4"/>
  <c r="N2062" i="4"/>
  <c r="O2062" i="4"/>
  <c r="P2062" i="4"/>
  <c r="Q2062" i="4"/>
  <c r="R2062" i="4"/>
  <c r="S2062" i="4"/>
  <c r="T2062" i="4"/>
  <c r="U2062" i="4"/>
  <c r="V2062" i="4"/>
  <c r="W2062" i="4"/>
  <c r="X2062" i="4"/>
  <c r="Y2062" i="4"/>
  <c r="Z2062" i="4"/>
  <c r="AA2062" i="4"/>
  <c r="AB2062" i="4"/>
  <c r="AC2062" i="4"/>
  <c r="AD2062" i="4"/>
  <c r="AE2062" i="4"/>
  <c r="AF2062" i="4"/>
  <c r="C2076" i="4"/>
  <c r="C2102" i="6" s="1"/>
  <c r="E2076" i="4"/>
  <c r="AI2076" i="4" s="1"/>
  <c r="F2076" i="4"/>
  <c r="G2076" i="4"/>
  <c r="H2076" i="4"/>
  <c r="I2076" i="4"/>
  <c r="J2076" i="4"/>
  <c r="K2076" i="4"/>
  <c r="L2076" i="4"/>
  <c r="M2076" i="4"/>
  <c r="N2076" i="4"/>
  <c r="O2076" i="4"/>
  <c r="P2076" i="4"/>
  <c r="Q2076" i="4"/>
  <c r="R2076" i="4"/>
  <c r="S2076" i="4"/>
  <c r="T2076" i="4"/>
  <c r="U2076" i="4"/>
  <c r="V2076" i="4"/>
  <c r="W2076" i="4"/>
  <c r="X2076" i="4"/>
  <c r="Y2076" i="4"/>
  <c r="Z2076" i="4"/>
  <c r="AA2076" i="4"/>
  <c r="AB2076" i="4"/>
  <c r="AC2076" i="4"/>
  <c r="AD2076" i="4"/>
  <c r="AE2076" i="4"/>
  <c r="AF2076" i="4"/>
  <c r="C2091" i="4"/>
  <c r="C1213" i="6" s="1"/>
  <c r="E2091" i="4"/>
  <c r="AI2091" i="4" s="1"/>
  <c r="F2091" i="4"/>
  <c r="G2091" i="4"/>
  <c r="H2091" i="4"/>
  <c r="I2091" i="4"/>
  <c r="J2091" i="4"/>
  <c r="K2091" i="4"/>
  <c r="L2091" i="4"/>
  <c r="M2091" i="4"/>
  <c r="N2091" i="4"/>
  <c r="O2091" i="4"/>
  <c r="P2091" i="4"/>
  <c r="Q2091" i="4"/>
  <c r="R2091" i="4"/>
  <c r="S2091" i="4"/>
  <c r="T2091" i="4"/>
  <c r="U2091" i="4"/>
  <c r="V2091" i="4"/>
  <c r="W2091" i="4"/>
  <c r="X2091" i="4"/>
  <c r="Y2091" i="4"/>
  <c r="Z2091" i="4"/>
  <c r="AA2091" i="4"/>
  <c r="AB2091" i="4"/>
  <c r="AC2091" i="4"/>
  <c r="AD2091" i="4"/>
  <c r="AE2091" i="4"/>
  <c r="AF2091" i="4"/>
  <c r="C2101" i="4"/>
  <c r="C1933" i="6" s="1"/>
  <c r="E2101" i="4"/>
  <c r="AI2101" i="4" s="1"/>
  <c r="F2101" i="4"/>
  <c r="G2101" i="4"/>
  <c r="H2101" i="4"/>
  <c r="I2101" i="4"/>
  <c r="J2101" i="4"/>
  <c r="K2101" i="4"/>
  <c r="L2101" i="4"/>
  <c r="M2101" i="4"/>
  <c r="N2101" i="4"/>
  <c r="O2101" i="4"/>
  <c r="P2101" i="4"/>
  <c r="Q2101" i="4"/>
  <c r="R2101" i="4"/>
  <c r="S2101" i="4"/>
  <c r="T2101" i="4"/>
  <c r="U2101" i="4"/>
  <c r="V2101" i="4"/>
  <c r="W2101" i="4"/>
  <c r="X2101" i="4"/>
  <c r="Y2101" i="4"/>
  <c r="Z2101" i="4"/>
  <c r="AA2101" i="4"/>
  <c r="AB2101" i="4"/>
  <c r="AC2101" i="4"/>
  <c r="AD2101" i="4"/>
  <c r="AE2101" i="4"/>
  <c r="AF2101" i="4"/>
  <c r="C623" i="4"/>
  <c r="C1837" i="6" s="1"/>
  <c r="E623" i="4"/>
  <c r="AI623" i="4" s="1"/>
  <c r="F623" i="4"/>
  <c r="G623" i="4"/>
  <c r="H623" i="4"/>
  <c r="I623" i="4"/>
  <c r="J623" i="4"/>
  <c r="K623" i="4"/>
  <c r="L623" i="4"/>
  <c r="M623" i="4"/>
  <c r="N623" i="4"/>
  <c r="O623" i="4"/>
  <c r="P623" i="4"/>
  <c r="Q623" i="4"/>
  <c r="R623" i="4"/>
  <c r="S623" i="4"/>
  <c r="T623" i="4"/>
  <c r="U623" i="4"/>
  <c r="V623" i="4"/>
  <c r="W623" i="4"/>
  <c r="X623" i="4"/>
  <c r="Y623" i="4"/>
  <c r="Z623" i="4"/>
  <c r="AA623" i="4"/>
  <c r="AB623" i="4"/>
  <c r="AC623" i="4"/>
  <c r="AD623" i="4"/>
  <c r="AE623" i="4"/>
  <c r="AF623" i="4"/>
  <c r="E1866" i="4"/>
  <c r="AI1866" i="4" s="1"/>
  <c r="F1866" i="4"/>
  <c r="G1866" i="4"/>
  <c r="H1866" i="4"/>
  <c r="I1866" i="4"/>
  <c r="J1866" i="4"/>
  <c r="K1866" i="4"/>
  <c r="L1866" i="4"/>
  <c r="M1866" i="4"/>
  <c r="N1866" i="4"/>
  <c r="O1866" i="4"/>
  <c r="P1866" i="4"/>
  <c r="Q1866" i="4"/>
  <c r="R1866" i="4"/>
  <c r="S1866" i="4"/>
  <c r="T1866" i="4"/>
  <c r="U1866" i="4"/>
  <c r="V1866" i="4"/>
  <c r="W1866" i="4"/>
  <c r="X1866" i="4"/>
  <c r="Y1866" i="4"/>
  <c r="Z1866" i="4"/>
  <c r="AA1866" i="4"/>
  <c r="AB1866" i="4"/>
  <c r="AC1866" i="4"/>
  <c r="AD1866" i="4"/>
  <c r="AE1866" i="4"/>
  <c r="AF1866" i="4"/>
  <c r="C1354" i="4"/>
  <c r="C970" i="6" s="1"/>
  <c r="E1354" i="4"/>
  <c r="AI1354" i="4" s="1"/>
  <c r="F1354" i="4"/>
  <c r="G1354" i="4"/>
  <c r="H1354" i="4"/>
  <c r="I1354" i="4"/>
  <c r="J1354" i="4"/>
  <c r="K1354" i="4"/>
  <c r="L1354" i="4"/>
  <c r="M1354" i="4"/>
  <c r="N1354" i="4"/>
  <c r="O1354" i="4"/>
  <c r="P1354" i="4"/>
  <c r="Q1354" i="4"/>
  <c r="R1354" i="4"/>
  <c r="S1354" i="4"/>
  <c r="T1354" i="4"/>
  <c r="U1354" i="4"/>
  <c r="V1354" i="4"/>
  <c r="W1354" i="4"/>
  <c r="X1354" i="4"/>
  <c r="Y1354" i="4"/>
  <c r="Z1354" i="4"/>
  <c r="AA1354" i="4"/>
  <c r="AB1354" i="4"/>
  <c r="AC1354" i="4"/>
  <c r="AD1354" i="4"/>
  <c r="AE1354" i="4"/>
  <c r="AF1354" i="4"/>
  <c r="C1565" i="4"/>
  <c r="C1533" i="6" s="1"/>
  <c r="E1565" i="4"/>
  <c r="AI1565" i="4" s="1"/>
  <c r="F1565" i="4"/>
  <c r="G1565" i="4"/>
  <c r="H1565" i="4"/>
  <c r="I1565" i="4"/>
  <c r="J1565" i="4"/>
  <c r="K1565" i="4"/>
  <c r="L1565" i="4"/>
  <c r="M1565" i="4"/>
  <c r="N1565" i="4"/>
  <c r="O1565" i="4"/>
  <c r="P1565" i="4"/>
  <c r="Q1565" i="4"/>
  <c r="R1565" i="4"/>
  <c r="S1565" i="4"/>
  <c r="T1565" i="4"/>
  <c r="U1565" i="4"/>
  <c r="V1565" i="4"/>
  <c r="W1565" i="4"/>
  <c r="X1565" i="4"/>
  <c r="Y1565" i="4"/>
  <c r="Z1565" i="4"/>
  <c r="AA1565" i="4"/>
  <c r="AB1565" i="4"/>
  <c r="AC1565" i="4"/>
  <c r="AD1565" i="4"/>
  <c r="AE1565" i="4"/>
  <c r="AF1565" i="4"/>
  <c r="C349" i="4"/>
  <c r="C128" i="6" s="1"/>
  <c r="E349" i="4"/>
  <c r="AI349" i="4" s="1"/>
  <c r="F349" i="4"/>
  <c r="G349" i="4"/>
  <c r="H349" i="4"/>
  <c r="I349" i="4"/>
  <c r="J349" i="4"/>
  <c r="K349" i="4"/>
  <c r="L349" i="4"/>
  <c r="M349" i="4"/>
  <c r="N349" i="4"/>
  <c r="O349" i="4"/>
  <c r="P349" i="4"/>
  <c r="Q349" i="4"/>
  <c r="R349" i="4"/>
  <c r="S349" i="4"/>
  <c r="T349" i="4"/>
  <c r="U349" i="4"/>
  <c r="V349" i="4"/>
  <c r="W349" i="4"/>
  <c r="X349" i="4"/>
  <c r="Y349" i="4"/>
  <c r="Z349" i="4"/>
  <c r="AA349" i="4"/>
  <c r="AB349" i="4"/>
  <c r="AC349" i="4"/>
  <c r="AD349" i="4"/>
  <c r="AE349" i="4"/>
  <c r="AF349" i="4"/>
  <c r="E850" i="4"/>
  <c r="AI850" i="4" s="1"/>
  <c r="F850" i="4"/>
  <c r="G850" i="4"/>
  <c r="H850" i="4"/>
  <c r="I850" i="4"/>
  <c r="J850" i="4"/>
  <c r="K850" i="4"/>
  <c r="L850" i="4"/>
  <c r="M850" i="4"/>
  <c r="N850" i="4"/>
  <c r="O850" i="4"/>
  <c r="P850" i="4"/>
  <c r="Q850" i="4"/>
  <c r="R850" i="4"/>
  <c r="S850" i="4"/>
  <c r="T850" i="4"/>
  <c r="U850" i="4"/>
  <c r="V850" i="4"/>
  <c r="W850" i="4"/>
  <c r="X850" i="4"/>
  <c r="Y850" i="4"/>
  <c r="Z850" i="4"/>
  <c r="AA850" i="4"/>
  <c r="AB850" i="4"/>
  <c r="AC850" i="4"/>
  <c r="AD850" i="4"/>
  <c r="AE850" i="4"/>
  <c r="AF850" i="4"/>
  <c r="C1276" i="4"/>
  <c r="C1943" i="6" s="1"/>
  <c r="E1276" i="4"/>
  <c r="AI1276" i="4" s="1"/>
  <c r="F1276" i="4"/>
  <c r="G1276" i="4"/>
  <c r="H1276" i="4"/>
  <c r="I1276" i="4"/>
  <c r="J1276" i="4"/>
  <c r="K1276" i="4"/>
  <c r="L1276" i="4"/>
  <c r="M1276" i="4"/>
  <c r="N1276" i="4"/>
  <c r="O1276" i="4"/>
  <c r="P1276" i="4"/>
  <c r="Q1276" i="4"/>
  <c r="R1276" i="4"/>
  <c r="S1276" i="4"/>
  <c r="T1276" i="4"/>
  <c r="U1276" i="4"/>
  <c r="V1276" i="4"/>
  <c r="W1276" i="4"/>
  <c r="X1276" i="4"/>
  <c r="Y1276" i="4"/>
  <c r="Z1276" i="4"/>
  <c r="AA1276" i="4"/>
  <c r="AB1276" i="4"/>
  <c r="AC1276" i="4"/>
  <c r="AD1276" i="4"/>
  <c r="AE1276" i="4"/>
  <c r="AF1276" i="4"/>
  <c r="C1945" i="4"/>
  <c r="C444" i="6" s="1"/>
  <c r="E1945" i="4"/>
  <c r="AI1945" i="4" s="1"/>
  <c r="F1945" i="4"/>
  <c r="G1945" i="4"/>
  <c r="H1945" i="4"/>
  <c r="I1945" i="4"/>
  <c r="J1945" i="4"/>
  <c r="K1945" i="4"/>
  <c r="L1945" i="4"/>
  <c r="M1945" i="4"/>
  <c r="N1945" i="4"/>
  <c r="O1945" i="4"/>
  <c r="P1945" i="4"/>
  <c r="Q1945" i="4"/>
  <c r="R1945" i="4"/>
  <c r="S1945" i="4"/>
  <c r="T1945" i="4"/>
  <c r="U1945" i="4"/>
  <c r="V1945" i="4"/>
  <c r="W1945" i="4"/>
  <c r="X1945" i="4"/>
  <c r="Y1945" i="4"/>
  <c r="Z1945" i="4"/>
  <c r="AA1945" i="4"/>
  <c r="AB1945" i="4"/>
  <c r="AC1945" i="4"/>
  <c r="AD1945" i="4"/>
  <c r="AE1945" i="4"/>
  <c r="AF1945" i="4"/>
  <c r="C981" i="4"/>
  <c r="C478" i="6" s="1"/>
  <c r="E981" i="4"/>
  <c r="AI981" i="4" s="1"/>
  <c r="F981" i="4"/>
  <c r="G981" i="4"/>
  <c r="H981" i="4"/>
  <c r="I981" i="4"/>
  <c r="J981" i="4"/>
  <c r="K981" i="4"/>
  <c r="L981" i="4"/>
  <c r="M981" i="4"/>
  <c r="N981" i="4"/>
  <c r="O981" i="4"/>
  <c r="P981" i="4"/>
  <c r="Q981" i="4"/>
  <c r="R981" i="4"/>
  <c r="S981" i="4"/>
  <c r="T981" i="4"/>
  <c r="U981" i="4"/>
  <c r="V981" i="4"/>
  <c r="W981" i="4"/>
  <c r="X981" i="4"/>
  <c r="Y981" i="4"/>
  <c r="Z981" i="4"/>
  <c r="AA981" i="4"/>
  <c r="AB981" i="4"/>
  <c r="AC981" i="4"/>
  <c r="AD981" i="4"/>
  <c r="AE981" i="4"/>
  <c r="AF981" i="4"/>
  <c r="E1082" i="4"/>
  <c r="AI1082" i="4" s="1"/>
  <c r="F1082" i="4"/>
  <c r="G1082" i="4"/>
  <c r="H1082" i="4"/>
  <c r="I1082" i="4"/>
  <c r="J1082" i="4"/>
  <c r="K1082" i="4"/>
  <c r="L1082" i="4"/>
  <c r="M1082" i="4"/>
  <c r="N1082" i="4"/>
  <c r="O1082" i="4"/>
  <c r="P1082" i="4"/>
  <c r="Q1082" i="4"/>
  <c r="R1082" i="4"/>
  <c r="S1082" i="4"/>
  <c r="T1082" i="4"/>
  <c r="U1082" i="4"/>
  <c r="V1082" i="4"/>
  <c r="W1082" i="4"/>
  <c r="X1082" i="4"/>
  <c r="Y1082" i="4"/>
  <c r="Z1082" i="4"/>
  <c r="AA1082" i="4"/>
  <c r="AB1082" i="4"/>
  <c r="AC1082" i="4"/>
  <c r="AD1082" i="4"/>
  <c r="AE1082" i="4"/>
  <c r="AF1082" i="4"/>
  <c r="C97" i="4"/>
  <c r="C375" i="6" s="1"/>
  <c r="E97" i="4"/>
  <c r="F97" i="4"/>
  <c r="G97" i="4"/>
  <c r="H97" i="4"/>
  <c r="I97" i="4"/>
  <c r="J97" i="4"/>
  <c r="K97" i="4"/>
  <c r="L97" i="4"/>
  <c r="M97" i="4"/>
  <c r="N97" i="4"/>
  <c r="O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AF97" i="4"/>
  <c r="AI97" i="4"/>
  <c r="C1881" i="4"/>
  <c r="C451" i="6" s="1"/>
  <c r="E1881" i="4"/>
  <c r="AI1881" i="4" s="1"/>
  <c r="F1881" i="4"/>
  <c r="G1881" i="4"/>
  <c r="H1881" i="4"/>
  <c r="I1881" i="4"/>
  <c r="J1881" i="4"/>
  <c r="K1881" i="4"/>
  <c r="L1881" i="4"/>
  <c r="M1881" i="4"/>
  <c r="N1881" i="4"/>
  <c r="O1881" i="4"/>
  <c r="P1881" i="4"/>
  <c r="Q1881" i="4"/>
  <c r="R1881" i="4"/>
  <c r="S1881" i="4"/>
  <c r="T1881" i="4"/>
  <c r="U1881" i="4"/>
  <c r="V1881" i="4"/>
  <c r="W1881" i="4"/>
  <c r="X1881" i="4"/>
  <c r="Y1881" i="4"/>
  <c r="Z1881" i="4"/>
  <c r="AA1881" i="4"/>
  <c r="AB1881" i="4"/>
  <c r="AC1881" i="4"/>
  <c r="AD1881" i="4"/>
  <c r="AE1881" i="4"/>
  <c r="AF1881" i="4"/>
  <c r="E978" i="4"/>
  <c r="AI978" i="4" s="1"/>
  <c r="F978" i="4"/>
  <c r="G978" i="4"/>
  <c r="H978" i="4"/>
  <c r="I978" i="4"/>
  <c r="J978" i="4"/>
  <c r="K978" i="4"/>
  <c r="L978" i="4"/>
  <c r="M978" i="4"/>
  <c r="N978" i="4"/>
  <c r="O978" i="4"/>
  <c r="P978" i="4"/>
  <c r="Q978" i="4"/>
  <c r="R978" i="4"/>
  <c r="S978" i="4"/>
  <c r="T978" i="4"/>
  <c r="U978" i="4"/>
  <c r="V978" i="4"/>
  <c r="W978" i="4"/>
  <c r="X978" i="4"/>
  <c r="Y978" i="4"/>
  <c r="Z978" i="4"/>
  <c r="AA978" i="4"/>
  <c r="AB978" i="4"/>
  <c r="AC978" i="4"/>
  <c r="AD978" i="4"/>
  <c r="AE978" i="4"/>
  <c r="AF978" i="4"/>
  <c r="C915" i="4"/>
  <c r="C1944" i="6" s="1"/>
  <c r="E915" i="4"/>
  <c r="AI915" i="4" s="1"/>
  <c r="F915" i="4"/>
  <c r="G915" i="4"/>
  <c r="H915" i="4"/>
  <c r="I915" i="4"/>
  <c r="J915" i="4"/>
  <c r="K915" i="4"/>
  <c r="L915" i="4"/>
  <c r="M915" i="4"/>
  <c r="N915" i="4"/>
  <c r="O915" i="4"/>
  <c r="P915" i="4"/>
  <c r="Q915" i="4"/>
  <c r="R915" i="4"/>
  <c r="S915" i="4"/>
  <c r="T915" i="4"/>
  <c r="U915" i="4"/>
  <c r="V915" i="4"/>
  <c r="W915" i="4"/>
  <c r="X915" i="4"/>
  <c r="Y915" i="4"/>
  <c r="Z915" i="4"/>
  <c r="AA915" i="4"/>
  <c r="AB915" i="4"/>
  <c r="AC915" i="4"/>
  <c r="AD915" i="4"/>
  <c r="AE915" i="4"/>
  <c r="AF915" i="4"/>
  <c r="C576" i="4"/>
  <c r="C210" i="6" s="1"/>
  <c r="E576" i="4"/>
  <c r="AI576" i="4" s="1"/>
  <c r="F576" i="4"/>
  <c r="G576" i="4"/>
  <c r="H576" i="4"/>
  <c r="I576" i="4"/>
  <c r="J576" i="4"/>
  <c r="K576" i="4"/>
  <c r="L576" i="4"/>
  <c r="M576" i="4"/>
  <c r="N576" i="4"/>
  <c r="O576" i="4"/>
  <c r="P576" i="4"/>
  <c r="Q576" i="4"/>
  <c r="R576" i="4"/>
  <c r="S576" i="4"/>
  <c r="T576" i="4"/>
  <c r="U576" i="4"/>
  <c r="V576" i="4"/>
  <c r="W576" i="4"/>
  <c r="X576" i="4"/>
  <c r="Y576" i="4"/>
  <c r="Z576" i="4"/>
  <c r="AA576" i="4"/>
  <c r="AB576" i="4"/>
  <c r="AC576" i="4"/>
  <c r="AD576" i="4"/>
  <c r="AE576" i="4"/>
  <c r="AF576" i="4"/>
  <c r="C1303" i="4"/>
  <c r="C455" i="6" s="1"/>
  <c r="E1303" i="4"/>
  <c r="AI1303" i="4" s="1"/>
  <c r="F1303" i="4"/>
  <c r="G1303" i="4"/>
  <c r="H1303" i="4"/>
  <c r="I1303" i="4"/>
  <c r="J1303" i="4"/>
  <c r="K1303" i="4"/>
  <c r="L1303" i="4"/>
  <c r="M1303" i="4"/>
  <c r="N1303" i="4"/>
  <c r="O1303" i="4"/>
  <c r="P1303" i="4"/>
  <c r="Q1303" i="4"/>
  <c r="R1303" i="4"/>
  <c r="S1303" i="4"/>
  <c r="T1303" i="4"/>
  <c r="U1303" i="4"/>
  <c r="V1303" i="4"/>
  <c r="W1303" i="4"/>
  <c r="X1303" i="4"/>
  <c r="Y1303" i="4"/>
  <c r="Z1303" i="4"/>
  <c r="AA1303" i="4"/>
  <c r="AB1303" i="4"/>
  <c r="AC1303" i="4"/>
  <c r="AD1303" i="4"/>
  <c r="AE1303" i="4"/>
  <c r="AF1303" i="4"/>
  <c r="C506" i="4"/>
  <c r="C1185" i="6" s="1"/>
  <c r="E506" i="4"/>
  <c r="AI506" i="4" s="1"/>
  <c r="F506" i="4"/>
  <c r="G506" i="4"/>
  <c r="H506" i="4"/>
  <c r="I506" i="4"/>
  <c r="J506" i="4"/>
  <c r="K506" i="4"/>
  <c r="L506" i="4"/>
  <c r="M506" i="4"/>
  <c r="N506" i="4"/>
  <c r="O506" i="4"/>
  <c r="P506" i="4"/>
  <c r="Q506" i="4"/>
  <c r="R506" i="4"/>
  <c r="S506" i="4"/>
  <c r="T506" i="4"/>
  <c r="U506" i="4"/>
  <c r="V506" i="4"/>
  <c r="W506" i="4"/>
  <c r="X506" i="4"/>
  <c r="Y506" i="4"/>
  <c r="Z506" i="4"/>
  <c r="AA506" i="4"/>
  <c r="AB506" i="4"/>
  <c r="AC506" i="4"/>
  <c r="AD506" i="4"/>
  <c r="AE506" i="4"/>
  <c r="AF506" i="4"/>
  <c r="C56" i="4"/>
  <c r="C1010" i="6" s="1"/>
  <c r="AH56" i="4"/>
  <c r="E56" i="4"/>
  <c r="AI56" i="4" s="1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C606" i="4"/>
  <c r="C1454" i="6" s="1"/>
  <c r="E606" i="4"/>
  <c r="AI606" i="4" s="1"/>
  <c r="F606" i="4"/>
  <c r="G606" i="4"/>
  <c r="H606" i="4"/>
  <c r="I606" i="4"/>
  <c r="J606" i="4"/>
  <c r="K606" i="4"/>
  <c r="L606" i="4"/>
  <c r="M606" i="4"/>
  <c r="N606" i="4"/>
  <c r="O606" i="4"/>
  <c r="P606" i="4"/>
  <c r="Q606" i="4"/>
  <c r="R606" i="4"/>
  <c r="S606" i="4"/>
  <c r="T606" i="4"/>
  <c r="U606" i="4"/>
  <c r="V606" i="4"/>
  <c r="W606" i="4"/>
  <c r="X606" i="4"/>
  <c r="Y606" i="4"/>
  <c r="Z606" i="4"/>
  <c r="AA606" i="4"/>
  <c r="AB606" i="4"/>
  <c r="AC606" i="4"/>
  <c r="AD606" i="4"/>
  <c r="AE606" i="4"/>
  <c r="AF606" i="4"/>
  <c r="C365" i="4"/>
  <c r="C1186" i="6" s="1"/>
  <c r="AH365" i="4"/>
  <c r="E365" i="4"/>
  <c r="AI365" i="4" s="1"/>
  <c r="F365" i="4"/>
  <c r="G365" i="4"/>
  <c r="H365" i="4"/>
  <c r="I365" i="4"/>
  <c r="J365" i="4"/>
  <c r="K365" i="4"/>
  <c r="L365" i="4"/>
  <c r="M365" i="4"/>
  <c r="N365" i="4"/>
  <c r="O365" i="4"/>
  <c r="P365" i="4"/>
  <c r="Q365" i="4"/>
  <c r="R365" i="4"/>
  <c r="S365" i="4"/>
  <c r="T365" i="4"/>
  <c r="U365" i="4"/>
  <c r="V365" i="4"/>
  <c r="W365" i="4"/>
  <c r="X365" i="4"/>
  <c r="Y365" i="4"/>
  <c r="Z365" i="4"/>
  <c r="AA365" i="4"/>
  <c r="AB365" i="4"/>
  <c r="AC365" i="4"/>
  <c r="AD365" i="4"/>
  <c r="AE365" i="4"/>
  <c r="AF365" i="4"/>
  <c r="C232" i="4"/>
  <c r="C861" i="6" s="1"/>
  <c r="E232" i="4"/>
  <c r="AI232" i="4" s="1"/>
  <c r="F232" i="4"/>
  <c r="G232" i="4"/>
  <c r="H232" i="4"/>
  <c r="I232" i="4"/>
  <c r="J232" i="4"/>
  <c r="K232" i="4"/>
  <c r="L232" i="4"/>
  <c r="M232" i="4"/>
  <c r="N232" i="4"/>
  <c r="O232" i="4"/>
  <c r="P232" i="4"/>
  <c r="Q232" i="4"/>
  <c r="R232" i="4"/>
  <c r="S232" i="4"/>
  <c r="T232" i="4"/>
  <c r="U232" i="4"/>
  <c r="V232" i="4"/>
  <c r="W232" i="4"/>
  <c r="X232" i="4"/>
  <c r="Y232" i="4"/>
  <c r="Z232" i="4"/>
  <c r="AA232" i="4"/>
  <c r="AB232" i="4"/>
  <c r="AC232" i="4"/>
  <c r="AD232" i="4"/>
  <c r="AE232" i="4"/>
  <c r="AF232" i="4"/>
  <c r="C230" i="4"/>
  <c r="C996" i="6" s="1"/>
  <c r="E230" i="4"/>
  <c r="AI230" i="4" s="1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U230" i="4"/>
  <c r="V230" i="4"/>
  <c r="W230" i="4"/>
  <c r="X230" i="4"/>
  <c r="Y230" i="4"/>
  <c r="Z230" i="4"/>
  <c r="AA230" i="4"/>
  <c r="AB230" i="4"/>
  <c r="AC230" i="4"/>
  <c r="AD230" i="4"/>
  <c r="AE230" i="4"/>
  <c r="AF230" i="4"/>
  <c r="C231" i="4"/>
  <c r="C1007" i="6" s="1"/>
  <c r="E231" i="4"/>
  <c r="AI231" i="4" s="1"/>
  <c r="F231" i="4"/>
  <c r="G231" i="4"/>
  <c r="H231" i="4"/>
  <c r="I231" i="4"/>
  <c r="J231" i="4"/>
  <c r="K231" i="4"/>
  <c r="L231" i="4"/>
  <c r="M231" i="4"/>
  <c r="N231" i="4"/>
  <c r="O231" i="4"/>
  <c r="P231" i="4"/>
  <c r="Q231" i="4"/>
  <c r="R231" i="4"/>
  <c r="S231" i="4"/>
  <c r="T231" i="4"/>
  <c r="U231" i="4"/>
  <c r="V231" i="4"/>
  <c r="W231" i="4"/>
  <c r="X231" i="4"/>
  <c r="Y231" i="4"/>
  <c r="Z231" i="4"/>
  <c r="AA231" i="4"/>
  <c r="AB231" i="4"/>
  <c r="AC231" i="4"/>
  <c r="AD231" i="4"/>
  <c r="AE231" i="4"/>
  <c r="AF231" i="4"/>
  <c r="C1443" i="4"/>
  <c r="C1379" i="6" s="1"/>
  <c r="E1443" i="4"/>
  <c r="AI1443" i="4" s="1"/>
  <c r="F1443" i="4"/>
  <c r="G1443" i="4"/>
  <c r="H1443" i="4"/>
  <c r="I1443" i="4"/>
  <c r="J1443" i="4"/>
  <c r="K1443" i="4"/>
  <c r="L1443" i="4"/>
  <c r="M1443" i="4"/>
  <c r="N1443" i="4"/>
  <c r="O1443" i="4"/>
  <c r="P1443" i="4"/>
  <c r="Q1443" i="4"/>
  <c r="R1443" i="4"/>
  <c r="S1443" i="4"/>
  <c r="T1443" i="4"/>
  <c r="U1443" i="4"/>
  <c r="V1443" i="4"/>
  <c r="W1443" i="4"/>
  <c r="X1443" i="4"/>
  <c r="Y1443" i="4"/>
  <c r="Z1443" i="4"/>
  <c r="AA1443" i="4"/>
  <c r="AB1443" i="4"/>
  <c r="AC1443" i="4"/>
  <c r="AD1443" i="4"/>
  <c r="AE1443" i="4"/>
  <c r="AF1443" i="4"/>
  <c r="C1264" i="4"/>
  <c r="C1946" i="6" s="1"/>
  <c r="E1264" i="4"/>
  <c r="AI1264" i="4" s="1"/>
  <c r="F1264" i="4"/>
  <c r="G1264" i="4"/>
  <c r="H1264" i="4"/>
  <c r="I1264" i="4"/>
  <c r="J1264" i="4"/>
  <c r="K1264" i="4"/>
  <c r="L1264" i="4"/>
  <c r="M1264" i="4"/>
  <c r="N1264" i="4"/>
  <c r="O1264" i="4"/>
  <c r="P1264" i="4"/>
  <c r="Q1264" i="4"/>
  <c r="R1264" i="4"/>
  <c r="S1264" i="4"/>
  <c r="T1264" i="4"/>
  <c r="U1264" i="4"/>
  <c r="V1264" i="4"/>
  <c r="W1264" i="4"/>
  <c r="X1264" i="4"/>
  <c r="Y1264" i="4"/>
  <c r="Z1264" i="4"/>
  <c r="AA1264" i="4"/>
  <c r="AB1264" i="4"/>
  <c r="AC1264" i="4"/>
  <c r="AD1264" i="4"/>
  <c r="AE1264" i="4"/>
  <c r="AF1264" i="4"/>
  <c r="C585" i="4"/>
  <c r="C1541" i="6" s="1"/>
  <c r="E585" i="4"/>
  <c r="AI585" i="4" s="1"/>
  <c r="F585" i="4"/>
  <c r="G585" i="4"/>
  <c r="H585" i="4"/>
  <c r="I585" i="4"/>
  <c r="J585" i="4"/>
  <c r="K585" i="4"/>
  <c r="L585" i="4"/>
  <c r="M585" i="4"/>
  <c r="N585" i="4"/>
  <c r="O585" i="4"/>
  <c r="P585" i="4"/>
  <c r="Q585" i="4"/>
  <c r="R585" i="4"/>
  <c r="S585" i="4"/>
  <c r="T585" i="4"/>
  <c r="U585" i="4"/>
  <c r="V585" i="4"/>
  <c r="W585" i="4"/>
  <c r="X585" i="4"/>
  <c r="Y585" i="4"/>
  <c r="Z585" i="4"/>
  <c r="AA585" i="4"/>
  <c r="AB585" i="4"/>
  <c r="AC585" i="4"/>
  <c r="AD585" i="4"/>
  <c r="AE585" i="4"/>
  <c r="AF585" i="4"/>
  <c r="C322" i="4"/>
  <c r="C985" i="6" s="1"/>
  <c r="E322" i="4"/>
  <c r="AI322" i="4" s="1"/>
  <c r="F322" i="4"/>
  <c r="G322" i="4"/>
  <c r="H322" i="4"/>
  <c r="I322" i="4"/>
  <c r="J322" i="4"/>
  <c r="K322" i="4"/>
  <c r="L322" i="4"/>
  <c r="M322" i="4"/>
  <c r="N322" i="4"/>
  <c r="O322" i="4"/>
  <c r="P322" i="4"/>
  <c r="Q322" i="4"/>
  <c r="R322" i="4"/>
  <c r="S322" i="4"/>
  <c r="T322" i="4"/>
  <c r="U322" i="4"/>
  <c r="V322" i="4"/>
  <c r="W322" i="4"/>
  <c r="X322" i="4"/>
  <c r="Y322" i="4"/>
  <c r="Z322" i="4"/>
  <c r="AA322" i="4"/>
  <c r="AB322" i="4"/>
  <c r="AC322" i="4"/>
  <c r="AD322" i="4"/>
  <c r="AE322" i="4"/>
  <c r="AF322" i="4"/>
  <c r="C1549" i="4"/>
  <c r="C536" i="6" s="1"/>
  <c r="AH1549" i="4"/>
  <c r="E1549" i="4"/>
  <c r="AI1549" i="4" s="1"/>
  <c r="F1549" i="4"/>
  <c r="G1549" i="4"/>
  <c r="H1549" i="4"/>
  <c r="I1549" i="4"/>
  <c r="J1549" i="4"/>
  <c r="K1549" i="4"/>
  <c r="L1549" i="4"/>
  <c r="M1549" i="4"/>
  <c r="N1549" i="4"/>
  <c r="O1549" i="4"/>
  <c r="P1549" i="4"/>
  <c r="Q1549" i="4"/>
  <c r="R1549" i="4"/>
  <c r="S1549" i="4"/>
  <c r="T1549" i="4"/>
  <c r="U1549" i="4"/>
  <c r="V1549" i="4"/>
  <c r="W1549" i="4"/>
  <c r="X1549" i="4"/>
  <c r="Y1549" i="4"/>
  <c r="Z1549" i="4"/>
  <c r="AA1549" i="4"/>
  <c r="AB1549" i="4"/>
  <c r="AC1549" i="4"/>
  <c r="AD1549" i="4"/>
  <c r="AE1549" i="4"/>
  <c r="AF1549" i="4"/>
  <c r="C486" i="4"/>
  <c r="C606" i="6" s="1"/>
  <c r="E486" i="4"/>
  <c r="AI486" i="4" s="1"/>
  <c r="F486" i="4"/>
  <c r="G486" i="4"/>
  <c r="H486" i="4"/>
  <c r="I486" i="4"/>
  <c r="J486" i="4"/>
  <c r="K486" i="4"/>
  <c r="L486" i="4"/>
  <c r="M486" i="4"/>
  <c r="N486" i="4"/>
  <c r="O486" i="4"/>
  <c r="P486" i="4"/>
  <c r="Q486" i="4"/>
  <c r="R486" i="4"/>
  <c r="S486" i="4"/>
  <c r="T486" i="4"/>
  <c r="U486" i="4"/>
  <c r="V486" i="4"/>
  <c r="W486" i="4"/>
  <c r="X486" i="4"/>
  <c r="Y486" i="4"/>
  <c r="Z486" i="4"/>
  <c r="AA486" i="4"/>
  <c r="AB486" i="4"/>
  <c r="AC486" i="4"/>
  <c r="AD486" i="4"/>
  <c r="AE486" i="4"/>
  <c r="AF486" i="4"/>
  <c r="C1529" i="4"/>
  <c r="C2079" i="6" s="1"/>
  <c r="E1529" i="4"/>
  <c r="AI1529" i="4" s="1"/>
  <c r="F1529" i="4"/>
  <c r="G1529" i="4"/>
  <c r="H1529" i="4"/>
  <c r="I1529" i="4"/>
  <c r="J1529" i="4"/>
  <c r="K1529" i="4"/>
  <c r="L1529" i="4"/>
  <c r="M1529" i="4"/>
  <c r="N1529" i="4"/>
  <c r="O1529" i="4"/>
  <c r="P1529" i="4"/>
  <c r="Q1529" i="4"/>
  <c r="R1529" i="4"/>
  <c r="S1529" i="4"/>
  <c r="T1529" i="4"/>
  <c r="U1529" i="4"/>
  <c r="V1529" i="4"/>
  <c r="W1529" i="4"/>
  <c r="X1529" i="4"/>
  <c r="Y1529" i="4"/>
  <c r="Z1529" i="4"/>
  <c r="AA1529" i="4"/>
  <c r="AB1529" i="4"/>
  <c r="AC1529" i="4"/>
  <c r="AD1529" i="4"/>
  <c r="AE1529" i="4"/>
  <c r="AF1529" i="4"/>
  <c r="C445" i="4"/>
  <c r="C579" i="6" s="1"/>
  <c r="E445" i="4"/>
  <c r="AI445" i="4" s="1"/>
  <c r="F445" i="4"/>
  <c r="G445" i="4"/>
  <c r="H445" i="4"/>
  <c r="I445" i="4"/>
  <c r="J445" i="4"/>
  <c r="K445" i="4"/>
  <c r="L445" i="4"/>
  <c r="M445" i="4"/>
  <c r="N445" i="4"/>
  <c r="O445" i="4"/>
  <c r="P445" i="4"/>
  <c r="Q445" i="4"/>
  <c r="R445" i="4"/>
  <c r="S445" i="4"/>
  <c r="T445" i="4"/>
  <c r="U445" i="4"/>
  <c r="V445" i="4"/>
  <c r="W445" i="4"/>
  <c r="X445" i="4"/>
  <c r="Y445" i="4"/>
  <c r="Z445" i="4"/>
  <c r="AA445" i="4"/>
  <c r="AB445" i="4"/>
  <c r="AC445" i="4"/>
  <c r="AD445" i="4"/>
  <c r="AE445" i="4"/>
  <c r="AF445" i="4"/>
  <c r="C2033" i="4"/>
  <c r="C559" i="6" s="1"/>
  <c r="E2033" i="4"/>
  <c r="AI2033" i="4" s="1"/>
  <c r="F2033" i="4"/>
  <c r="G2033" i="4"/>
  <c r="H2033" i="4"/>
  <c r="I2033" i="4"/>
  <c r="J2033" i="4"/>
  <c r="K2033" i="4"/>
  <c r="L2033" i="4"/>
  <c r="M2033" i="4"/>
  <c r="N2033" i="4"/>
  <c r="O2033" i="4"/>
  <c r="P2033" i="4"/>
  <c r="Q2033" i="4"/>
  <c r="R2033" i="4"/>
  <c r="S2033" i="4"/>
  <c r="T2033" i="4"/>
  <c r="U2033" i="4"/>
  <c r="V2033" i="4"/>
  <c r="W2033" i="4"/>
  <c r="X2033" i="4"/>
  <c r="Y2033" i="4"/>
  <c r="Z2033" i="4"/>
  <c r="AA2033" i="4"/>
  <c r="AB2033" i="4"/>
  <c r="AC2033" i="4"/>
  <c r="AD2033" i="4"/>
  <c r="AE2033" i="4"/>
  <c r="AF2033" i="4"/>
  <c r="C2145" i="4"/>
  <c r="C1055" i="6" s="1"/>
  <c r="E2145" i="4"/>
  <c r="AI2145" i="4" s="1"/>
  <c r="F2145" i="4"/>
  <c r="G2145" i="4"/>
  <c r="H2145" i="4"/>
  <c r="I2145" i="4"/>
  <c r="J2145" i="4"/>
  <c r="K2145" i="4"/>
  <c r="L2145" i="4"/>
  <c r="M2145" i="4"/>
  <c r="N2145" i="4"/>
  <c r="O2145" i="4"/>
  <c r="P2145" i="4"/>
  <c r="Q2145" i="4"/>
  <c r="R2145" i="4"/>
  <c r="S2145" i="4"/>
  <c r="T2145" i="4"/>
  <c r="U2145" i="4"/>
  <c r="V2145" i="4"/>
  <c r="W2145" i="4"/>
  <c r="X2145" i="4"/>
  <c r="Y2145" i="4"/>
  <c r="Z2145" i="4"/>
  <c r="AA2145" i="4"/>
  <c r="AB2145" i="4"/>
  <c r="AC2145" i="4"/>
  <c r="AD2145" i="4"/>
  <c r="AE2145" i="4"/>
  <c r="AF2145" i="4"/>
  <c r="C743" i="4"/>
  <c r="C670" i="6" s="1"/>
  <c r="E743" i="4"/>
  <c r="AI743" i="4" s="1"/>
  <c r="F743" i="4"/>
  <c r="G743" i="4"/>
  <c r="H743" i="4"/>
  <c r="I743" i="4"/>
  <c r="J743" i="4"/>
  <c r="K743" i="4"/>
  <c r="L743" i="4"/>
  <c r="M743" i="4"/>
  <c r="N743" i="4"/>
  <c r="O743" i="4"/>
  <c r="P743" i="4"/>
  <c r="Q743" i="4"/>
  <c r="R743" i="4"/>
  <c r="S743" i="4"/>
  <c r="T743" i="4"/>
  <c r="U743" i="4"/>
  <c r="V743" i="4"/>
  <c r="W743" i="4"/>
  <c r="X743" i="4"/>
  <c r="Y743" i="4"/>
  <c r="Z743" i="4"/>
  <c r="AA743" i="4"/>
  <c r="AB743" i="4"/>
  <c r="AC743" i="4"/>
  <c r="AD743" i="4"/>
  <c r="AE743" i="4"/>
  <c r="AF743" i="4"/>
  <c r="C745" i="4"/>
  <c r="C1401" i="6" s="1"/>
  <c r="E745" i="4"/>
  <c r="AI745" i="4" s="1"/>
  <c r="F745" i="4"/>
  <c r="G745" i="4"/>
  <c r="H745" i="4"/>
  <c r="I745" i="4"/>
  <c r="J745" i="4"/>
  <c r="K745" i="4"/>
  <c r="L745" i="4"/>
  <c r="M745" i="4"/>
  <c r="N745" i="4"/>
  <c r="O745" i="4"/>
  <c r="P745" i="4"/>
  <c r="Q745" i="4"/>
  <c r="R745" i="4"/>
  <c r="S745" i="4"/>
  <c r="T745" i="4"/>
  <c r="U745" i="4"/>
  <c r="V745" i="4"/>
  <c r="W745" i="4"/>
  <c r="X745" i="4"/>
  <c r="Y745" i="4"/>
  <c r="Z745" i="4"/>
  <c r="AA745" i="4"/>
  <c r="AB745" i="4"/>
  <c r="AC745" i="4"/>
  <c r="AD745" i="4"/>
  <c r="AE745" i="4"/>
  <c r="AF745" i="4"/>
  <c r="C1939" i="4"/>
  <c r="C2092" i="6" s="1"/>
  <c r="E1939" i="4"/>
  <c r="AI1939" i="4" s="1"/>
  <c r="F1939" i="4"/>
  <c r="G1939" i="4"/>
  <c r="H1939" i="4"/>
  <c r="I1939" i="4"/>
  <c r="J1939" i="4"/>
  <c r="K1939" i="4"/>
  <c r="L1939" i="4"/>
  <c r="M1939" i="4"/>
  <c r="N1939" i="4"/>
  <c r="O1939" i="4"/>
  <c r="P1939" i="4"/>
  <c r="Q1939" i="4"/>
  <c r="R1939" i="4"/>
  <c r="S1939" i="4"/>
  <c r="T1939" i="4"/>
  <c r="U1939" i="4"/>
  <c r="V1939" i="4"/>
  <c r="W1939" i="4"/>
  <c r="X1939" i="4"/>
  <c r="Y1939" i="4"/>
  <c r="Z1939" i="4"/>
  <c r="AA1939" i="4"/>
  <c r="AB1939" i="4"/>
  <c r="AC1939" i="4"/>
  <c r="AD1939" i="4"/>
  <c r="AE1939" i="4"/>
  <c r="AF1939" i="4"/>
  <c r="C1428" i="4"/>
  <c r="C824" i="6" s="1"/>
  <c r="E1428" i="4"/>
  <c r="AI1428" i="4" s="1"/>
  <c r="F1428" i="4"/>
  <c r="G1428" i="4"/>
  <c r="H1428" i="4"/>
  <c r="I1428" i="4"/>
  <c r="J1428" i="4"/>
  <c r="K1428" i="4"/>
  <c r="L1428" i="4"/>
  <c r="M1428" i="4"/>
  <c r="N1428" i="4"/>
  <c r="O1428" i="4"/>
  <c r="P1428" i="4"/>
  <c r="Q1428" i="4"/>
  <c r="R1428" i="4"/>
  <c r="S1428" i="4"/>
  <c r="T1428" i="4"/>
  <c r="U1428" i="4"/>
  <c r="V1428" i="4"/>
  <c r="W1428" i="4"/>
  <c r="X1428" i="4"/>
  <c r="Y1428" i="4"/>
  <c r="Z1428" i="4"/>
  <c r="AA1428" i="4"/>
  <c r="AB1428" i="4"/>
  <c r="AC1428" i="4"/>
  <c r="AD1428" i="4"/>
  <c r="AE1428" i="4"/>
  <c r="AF1428" i="4"/>
  <c r="C1429" i="4"/>
  <c r="C823" i="6" s="1"/>
  <c r="E1429" i="4"/>
  <c r="AI1429" i="4" s="1"/>
  <c r="F1429" i="4"/>
  <c r="G1429" i="4"/>
  <c r="H1429" i="4"/>
  <c r="I1429" i="4"/>
  <c r="J1429" i="4"/>
  <c r="K1429" i="4"/>
  <c r="L1429" i="4"/>
  <c r="M1429" i="4"/>
  <c r="N1429" i="4"/>
  <c r="O1429" i="4"/>
  <c r="P1429" i="4"/>
  <c r="Q1429" i="4"/>
  <c r="R1429" i="4"/>
  <c r="S1429" i="4"/>
  <c r="T1429" i="4"/>
  <c r="U1429" i="4"/>
  <c r="V1429" i="4"/>
  <c r="W1429" i="4"/>
  <c r="X1429" i="4"/>
  <c r="Y1429" i="4"/>
  <c r="Z1429" i="4"/>
  <c r="AA1429" i="4"/>
  <c r="AB1429" i="4"/>
  <c r="AC1429" i="4"/>
  <c r="AD1429" i="4"/>
  <c r="AE1429" i="4"/>
  <c r="AF1429" i="4"/>
  <c r="C1083" i="4"/>
  <c r="C798" i="6" s="1"/>
  <c r="AH1083" i="4"/>
  <c r="E1083" i="4"/>
  <c r="AI1083" i="4" s="1"/>
  <c r="F1083" i="4"/>
  <c r="G1083" i="4"/>
  <c r="H1083" i="4"/>
  <c r="I1083" i="4"/>
  <c r="J1083" i="4"/>
  <c r="K1083" i="4"/>
  <c r="L1083" i="4"/>
  <c r="M1083" i="4"/>
  <c r="N1083" i="4"/>
  <c r="O1083" i="4"/>
  <c r="P1083" i="4"/>
  <c r="Q1083" i="4"/>
  <c r="R1083" i="4"/>
  <c r="S1083" i="4"/>
  <c r="T1083" i="4"/>
  <c r="U1083" i="4"/>
  <c r="V1083" i="4"/>
  <c r="W1083" i="4"/>
  <c r="X1083" i="4"/>
  <c r="Y1083" i="4"/>
  <c r="Z1083" i="4"/>
  <c r="AA1083" i="4"/>
  <c r="AB1083" i="4"/>
  <c r="AC1083" i="4"/>
  <c r="AD1083" i="4"/>
  <c r="AE1083" i="4"/>
  <c r="AF1083" i="4"/>
  <c r="C355" i="4"/>
  <c r="C1172" i="6" s="1"/>
  <c r="E355" i="4"/>
  <c r="AI355" i="4" s="1"/>
  <c r="F355" i="4"/>
  <c r="G355" i="4"/>
  <c r="H355" i="4"/>
  <c r="I355" i="4"/>
  <c r="J355" i="4"/>
  <c r="K355" i="4"/>
  <c r="L355" i="4"/>
  <c r="M355" i="4"/>
  <c r="N355" i="4"/>
  <c r="O355" i="4"/>
  <c r="P355" i="4"/>
  <c r="Q355" i="4"/>
  <c r="R355" i="4"/>
  <c r="S355" i="4"/>
  <c r="T355" i="4"/>
  <c r="U355" i="4"/>
  <c r="V355" i="4"/>
  <c r="W355" i="4"/>
  <c r="X355" i="4"/>
  <c r="Y355" i="4"/>
  <c r="Z355" i="4"/>
  <c r="AA355" i="4"/>
  <c r="AB355" i="4"/>
  <c r="AC355" i="4"/>
  <c r="AD355" i="4"/>
  <c r="AE355" i="4"/>
  <c r="AF355" i="4"/>
  <c r="C307" i="4"/>
  <c r="C1103" i="6" s="1"/>
  <c r="E307" i="4"/>
  <c r="AI307" i="4" s="1"/>
  <c r="F307" i="4"/>
  <c r="G307" i="4"/>
  <c r="H307" i="4"/>
  <c r="I307" i="4"/>
  <c r="J307" i="4"/>
  <c r="K307" i="4"/>
  <c r="L307" i="4"/>
  <c r="M307" i="4"/>
  <c r="N307" i="4"/>
  <c r="O307" i="4"/>
  <c r="P307" i="4"/>
  <c r="Q307" i="4"/>
  <c r="R307" i="4"/>
  <c r="S307" i="4"/>
  <c r="T307" i="4"/>
  <c r="U307" i="4"/>
  <c r="V307" i="4"/>
  <c r="W307" i="4"/>
  <c r="X307" i="4"/>
  <c r="Y307" i="4"/>
  <c r="Z307" i="4"/>
  <c r="AA307" i="4"/>
  <c r="AB307" i="4"/>
  <c r="AC307" i="4"/>
  <c r="AD307" i="4"/>
  <c r="AE307" i="4"/>
  <c r="AF307" i="4"/>
  <c r="C274" i="4"/>
  <c r="C141" i="6" s="1"/>
  <c r="E274" i="4"/>
  <c r="AI274" i="4" s="1"/>
  <c r="F274" i="4"/>
  <c r="G274" i="4"/>
  <c r="H274" i="4"/>
  <c r="I274" i="4"/>
  <c r="J274" i="4"/>
  <c r="K274" i="4"/>
  <c r="L274" i="4"/>
  <c r="M274" i="4"/>
  <c r="N274" i="4"/>
  <c r="O274" i="4"/>
  <c r="P274" i="4"/>
  <c r="Q274" i="4"/>
  <c r="R274" i="4"/>
  <c r="S274" i="4"/>
  <c r="T274" i="4"/>
  <c r="U274" i="4"/>
  <c r="V274" i="4"/>
  <c r="W274" i="4"/>
  <c r="X274" i="4"/>
  <c r="Y274" i="4"/>
  <c r="Z274" i="4"/>
  <c r="AA274" i="4"/>
  <c r="AB274" i="4"/>
  <c r="AC274" i="4"/>
  <c r="AD274" i="4"/>
  <c r="AE274" i="4"/>
  <c r="AF274" i="4"/>
  <c r="C2144" i="4"/>
  <c r="C1776" i="6" s="1"/>
  <c r="E2144" i="4"/>
  <c r="AI2144" i="4" s="1"/>
  <c r="F2144" i="4"/>
  <c r="G2144" i="4"/>
  <c r="H2144" i="4"/>
  <c r="I2144" i="4"/>
  <c r="J2144" i="4"/>
  <c r="K2144" i="4"/>
  <c r="L2144" i="4"/>
  <c r="M2144" i="4"/>
  <c r="N2144" i="4"/>
  <c r="O2144" i="4"/>
  <c r="P2144" i="4"/>
  <c r="Q2144" i="4"/>
  <c r="R2144" i="4"/>
  <c r="S2144" i="4"/>
  <c r="T2144" i="4"/>
  <c r="U2144" i="4"/>
  <c r="V2144" i="4"/>
  <c r="W2144" i="4"/>
  <c r="X2144" i="4"/>
  <c r="Y2144" i="4"/>
  <c r="Z2144" i="4"/>
  <c r="AA2144" i="4"/>
  <c r="AB2144" i="4"/>
  <c r="AC2144" i="4"/>
  <c r="AD2144" i="4"/>
  <c r="AE2144" i="4"/>
  <c r="AF2144" i="4"/>
  <c r="C2085" i="4"/>
  <c r="C571" i="6" s="1"/>
  <c r="E2085" i="4"/>
  <c r="AI2085" i="4" s="1"/>
  <c r="F2085" i="4"/>
  <c r="G2085" i="4"/>
  <c r="H2085" i="4"/>
  <c r="I2085" i="4"/>
  <c r="J2085" i="4"/>
  <c r="K2085" i="4"/>
  <c r="L2085" i="4"/>
  <c r="M2085" i="4"/>
  <c r="N2085" i="4"/>
  <c r="O2085" i="4"/>
  <c r="P2085" i="4"/>
  <c r="Q2085" i="4"/>
  <c r="R2085" i="4"/>
  <c r="S2085" i="4"/>
  <c r="T2085" i="4"/>
  <c r="U2085" i="4"/>
  <c r="V2085" i="4"/>
  <c r="W2085" i="4"/>
  <c r="X2085" i="4"/>
  <c r="Y2085" i="4"/>
  <c r="Z2085" i="4"/>
  <c r="AA2085" i="4"/>
  <c r="AB2085" i="4"/>
  <c r="AC2085" i="4"/>
  <c r="AD2085" i="4"/>
  <c r="AE2085" i="4"/>
  <c r="AF2085" i="4"/>
  <c r="C2092" i="4"/>
  <c r="C1053" i="6" s="1"/>
  <c r="E2092" i="4"/>
  <c r="AI2092" i="4" s="1"/>
  <c r="F2092" i="4"/>
  <c r="G2092" i="4"/>
  <c r="H2092" i="4"/>
  <c r="I2092" i="4"/>
  <c r="J2092" i="4"/>
  <c r="K2092" i="4"/>
  <c r="L2092" i="4"/>
  <c r="M2092" i="4"/>
  <c r="N2092" i="4"/>
  <c r="O2092" i="4"/>
  <c r="P2092" i="4"/>
  <c r="Q2092" i="4"/>
  <c r="R2092" i="4"/>
  <c r="S2092" i="4"/>
  <c r="T2092" i="4"/>
  <c r="U2092" i="4"/>
  <c r="V2092" i="4"/>
  <c r="W2092" i="4"/>
  <c r="X2092" i="4"/>
  <c r="Y2092" i="4"/>
  <c r="Z2092" i="4"/>
  <c r="AA2092" i="4"/>
  <c r="AB2092" i="4"/>
  <c r="AC2092" i="4"/>
  <c r="AD2092" i="4"/>
  <c r="AE2092" i="4"/>
  <c r="AF2092" i="4"/>
  <c r="C4" i="4"/>
  <c r="C1219" i="6" s="1"/>
  <c r="E4" i="4"/>
  <c r="AI4" i="4" s="1"/>
  <c r="F4" i="4"/>
  <c r="G4" i="4"/>
  <c r="H4" i="4"/>
  <c r="I4" i="4"/>
  <c r="J4" i="4"/>
  <c r="K4" i="4"/>
  <c r="L4" i="4"/>
  <c r="M4" i="4"/>
  <c r="N4" i="4"/>
  <c r="O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C1134" i="4"/>
  <c r="C1244" i="6" s="1"/>
  <c r="E1134" i="4"/>
  <c r="AI1134" i="4" s="1"/>
  <c r="F1134" i="4"/>
  <c r="G1134" i="4"/>
  <c r="H1134" i="4"/>
  <c r="I1134" i="4"/>
  <c r="J1134" i="4"/>
  <c r="K1134" i="4"/>
  <c r="L1134" i="4"/>
  <c r="M1134" i="4"/>
  <c r="N1134" i="4"/>
  <c r="O1134" i="4"/>
  <c r="P1134" i="4"/>
  <c r="Q1134" i="4"/>
  <c r="R1134" i="4"/>
  <c r="S1134" i="4"/>
  <c r="T1134" i="4"/>
  <c r="U1134" i="4"/>
  <c r="V1134" i="4"/>
  <c r="W1134" i="4"/>
  <c r="X1134" i="4"/>
  <c r="Y1134" i="4"/>
  <c r="Z1134" i="4"/>
  <c r="AA1134" i="4"/>
  <c r="AB1134" i="4"/>
  <c r="AC1134" i="4"/>
  <c r="AD1134" i="4"/>
  <c r="AE1134" i="4"/>
  <c r="AF1134" i="4"/>
  <c r="C269" i="4"/>
  <c r="C1569" i="6" s="1"/>
  <c r="E269" i="4"/>
  <c r="AI269" i="4" s="1"/>
  <c r="F269" i="4"/>
  <c r="G269" i="4"/>
  <c r="H269" i="4"/>
  <c r="I269" i="4"/>
  <c r="J269" i="4"/>
  <c r="K269" i="4"/>
  <c r="L269" i="4"/>
  <c r="M269" i="4"/>
  <c r="N269" i="4"/>
  <c r="O269" i="4"/>
  <c r="P269" i="4"/>
  <c r="Q269" i="4"/>
  <c r="R269" i="4"/>
  <c r="S269" i="4"/>
  <c r="T269" i="4"/>
  <c r="U269" i="4"/>
  <c r="V269" i="4"/>
  <c r="W269" i="4"/>
  <c r="X269" i="4"/>
  <c r="Y269" i="4"/>
  <c r="Z269" i="4"/>
  <c r="AA269" i="4"/>
  <c r="AB269" i="4"/>
  <c r="AC269" i="4"/>
  <c r="AD269" i="4"/>
  <c r="AE269" i="4"/>
  <c r="AF269" i="4"/>
  <c r="C19" i="4"/>
  <c r="C6" i="6" s="1"/>
  <c r="E19" i="4"/>
  <c r="AI19" i="4" s="1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C1928" i="4"/>
  <c r="C1949" i="6" s="1"/>
  <c r="E1928" i="4"/>
  <c r="AI1928" i="4" s="1"/>
  <c r="F1928" i="4"/>
  <c r="G1928" i="4"/>
  <c r="H1928" i="4"/>
  <c r="I1928" i="4"/>
  <c r="J1928" i="4"/>
  <c r="K1928" i="4"/>
  <c r="L1928" i="4"/>
  <c r="M1928" i="4"/>
  <c r="N1928" i="4"/>
  <c r="O1928" i="4"/>
  <c r="P1928" i="4"/>
  <c r="Q1928" i="4"/>
  <c r="R1928" i="4"/>
  <c r="S1928" i="4"/>
  <c r="T1928" i="4"/>
  <c r="U1928" i="4"/>
  <c r="V1928" i="4"/>
  <c r="W1928" i="4"/>
  <c r="X1928" i="4"/>
  <c r="Y1928" i="4"/>
  <c r="Z1928" i="4"/>
  <c r="AA1928" i="4"/>
  <c r="AB1928" i="4"/>
  <c r="AC1928" i="4"/>
  <c r="AD1928" i="4"/>
  <c r="AE1928" i="4"/>
  <c r="AF1928" i="4"/>
  <c r="C16" i="4"/>
  <c r="C600" i="6" s="1"/>
  <c r="E16" i="4"/>
  <c r="AI16" i="4" s="1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C808" i="4"/>
  <c r="C772" i="6" s="1"/>
  <c r="E808" i="4"/>
  <c r="AI808" i="4" s="1"/>
  <c r="F808" i="4"/>
  <c r="G808" i="4"/>
  <c r="H808" i="4"/>
  <c r="I808" i="4"/>
  <c r="J808" i="4"/>
  <c r="K808" i="4"/>
  <c r="L808" i="4"/>
  <c r="M808" i="4"/>
  <c r="N808" i="4"/>
  <c r="O808" i="4"/>
  <c r="P808" i="4"/>
  <c r="Q808" i="4"/>
  <c r="R808" i="4"/>
  <c r="S808" i="4"/>
  <c r="T808" i="4"/>
  <c r="U808" i="4"/>
  <c r="V808" i="4"/>
  <c r="W808" i="4"/>
  <c r="X808" i="4"/>
  <c r="Y808" i="4"/>
  <c r="Z808" i="4"/>
  <c r="AA808" i="4"/>
  <c r="AB808" i="4"/>
  <c r="AC808" i="4"/>
  <c r="AD808" i="4"/>
  <c r="AE808" i="4"/>
  <c r="AF808" i="4"/>
  <c r="C273" i="4"/>
  <c r="C1947" i="6" s="1"/>
  <c r="E273" i="4"/>
  <c r="AI273" i="4" s="1"/>
  <c r="F273" i="4"/>
  <c r="G273" i="4"/>
  <c r="H273" i="4"/>
  <c r="I273" i="4"/>
  <c r="J273" i="4"/>
  <c r="K273" i="4"/>
  <c r="L273" i="4"/>
  <c r="M273" i="4"/>
  <c r="N273" i="4"/>
  <c r="O273" i="4"/>
  <c r="P273" i="4"/>
  <c r="Q273" i="4"/>
  <c r="R273" i="4"/>
  <c r="S273" i="4"/>
  <c r="T273" i="4"/>
  <c r="U273" i="4"/>
  <c r="V273" i="4"/>
  <c r="W273" i="4"/>
  <c r="X273" i="4"/>
  <c r="Y273" i="4"/>
  <c r="Z273" i="4"/>
  <c r="AA273" i="4"/>
  <c r="AB273" i="4"/>
  <c r="AC273" i="4"/>
  <c r="AD273" i="4"/>
  <c r="AE273" i="4"/>
  <c r="AF273" i="4"/>
  <c r="C1976" i="4"/>
  <c r="C508" i="6" s="1"/>
  <c r="AH1976" i="4"/>
  <c r="E1976" i="4"/>
  <c r="AI1976" i="4" s="1"/>
  <c r="F1976" i="4"/>
  <c r="G1976" i="4"/>
  <c r="H1976" i="4"/>
  <c r="I1976" i="4"/>
  <c r="J1976" i="4"/>
  <c r="K1976" i="4"/>
  <c r="L1976" i="4"/>
  <c r="M1976" i="4"/>
  <c r="N1976" i="4"/>
  <c r="O1976" i="4"/>
  <c r="P1976" i="4"/>
  <c r="Q1976" i="4"/>
  <c r="R1976" i="4"/>
  <c r="S1976" i="4"/>
  <c r="T1976" i="4"/>
  <c r="U1976" i="4"/>
  <c r="V1976" i="4"/>
  <c r="W1976" i="4"/>
  <c r="X1976" i="4"/>
  <c r="Y1976" i="4"/>
  <c r="Z1976" i="4"/>
  <c r="AA1976" i="4"/>
  <c r="AB1976" i="4"/>
  <c r="AC1976" i="4"/>
  <c r="AD1976" i="4"/>
  <c r="AE1976" i="4"/>
  <c r="AF1976" i="4"/>
  <c r="C1118" i="4"/>
  <c r="C921" i="6" s="1"/>
  <c r="E1118" i="4"/>
  <c r="AI1118" i="4" s="1"/>
  <c r="F1118" i="4"/>
  <c r="G1118" i="4"/>
  <c r="H1118" i="4"/>
  <c r="I1118" i="4"/>
  <c r="J1118" i="4"/>
  <c r="K1118" i="4"/>
  <c r="L1118" i="4"/>
  <c r="M1118" i="4"/>
  <c r="N1118" i="4"/>
  <c r="O1118" i="4"/>
  <c r="P1118" i="4"/>
  <c r="Q1118" i="4"/>
  <c r="R1118" i="4"/>
  <c r="S1118" i="4"/>
  <c r="T1118" i="4"/>
  <c r="U1118" i="4"/>
  <c r="V1118" i="4"/>
  <c r="W1118" i="4"/>
  <c r="X1118" i="4"/>
  <c r="Y1118" i="4"/>
  <c r="Z1118" i="4"/>
  <c r="AA1118" i="4"/>
  <c r="AB1118" i="4"/>
  <c r="AC1118" i="4"/>
  <c r="AD1118" i="4"/>
  <c r="AE1118" i="4"/>
  <c r="AF1118" i="4"/>
  <c r="C671" i="4"/>
  <c r="C2022" i="6" s="1"/>
  <c r="E671" i="4"/>
  <c r="AI671" i="4" s="1"/>
  <c r="F671" i="4"/>
  <c r="G671" i="4"/>
  <c r="H671" i="4"/>
  <c r="I671" i="4"/>
  <c r="J671" i="4"/>
  <c r="K671" i="4"/>
  <c r="L671" i="4"/>
  <c r="M671" i="4"/>
  <c r="N671" i="4"/>
  <c r="O671" i="4"/>
  <c r="P671" i="4"/>
  <c r="Q671" i="4"/>
  <c r="R671" i="4"/>
  <c r="S671" i="4"/>
  <c r="T671" i="4"/>
  <c r="U671" i="4"/>
  <c r="V671" i="4"/>
  <c r="W671" i="4"/>
  <c r="X671" i="4"/>
  <c r="Y671" i="4"/>
  <c r="Z671" i="4"/>
  <c r="AA671" i="4"/>
  <c r="AB671" i="4"/>
  <c r="AC671" i="4"/>
  <c r="AD671" i="4"/>
  <c r="AE671" i="4"/>
  <c r="AF671" i="4"/>
  <c r="C423" i="4"/>
  <c r="C1061" i="6" s="1"/>
  <c r="E423" i="4"/>
  <c r="AI423" i="4" s="1"/>
  <c r="F423" i="4"/>
  <c r="G423" i="4"/>
  <c r="H423" i="4"/>
  <c r="I423" i="4"/>
  <c r="J423" i="4"/>
  <c r="K423" i="4"/>
  <c r="L423" i="4"/>
  <c r="M423" i="4"/>
  <c r="N423" i="4"/>
  <c r="O423" i="4"/>
  <c r="P423" i="4"/>
  <c r="Q423" i="4"/>
  <c r="R423" i="4"/>
  <c r="S423" i="4"/>
  <c r="T423" i="4"/>
  <c r="U423" i="4"/>
  <c r="V423" i="4"/>
  <c r="W423" i="4"/>
  <c r="X423" i="4"/>
  <c r="Y423" i="4"/>
  <c r="Z423" i="4"/>
  <c r="AA423" i="4"/>
  <c r="AB423" i="4"/>
  <c r="AC423" i="4"/>
  <c r="AD423" i="4"/>
  <c r="AE423" i="4"/>
  <c r="AF423" i="4"/>
  <c r="C281" i="4"/>
  <c r="C1619" i="6" s="1"/>
  <c r="E281" i="4"/>
  <c r="AI281" i="4" s="1"/>
  <c r="F281" i="4"/>
  <c r="G281" i="4"/>
  <c r="H281" i="4"/>
  <c r="I281" i="4"/>
  <c r="J281" i="4"/>
  <c r="K281" i="4"/>
  <c r="L281" i="4"/>
  <c r="M281" i="4"/>
  <c r="N281" i="4"/>
  <c r="O281" i="4"/>
  <c r="P281" i="4"/>
  <c r="Q281" i="4"/>
  <c r="R281" i="4"/>
  <c r="S281" i="4"/>
  <c r="T281" i="4"/>
  <c r="U281" i="4"/>
  <c r="V281" i="4"/>
  <c r="W281" i="4"/>
  <c r="X281" i="4"/>
  <c r="Y281" i="4"/>
  <c r="Z281" i="4"/>
  <c r="AA281" i="4"/>
  <c r="AB281" i="4"/>
  <c r="AC281" i="4"/>
  <c r="AD281" i="4"/>
  <c r="AE281" i="4"/>
  <c r="AF281" i="4"/>
  <c r="C1398" i="4"/>
  <c r="C1270" i="6" s="1"/>
  <c r="E1398" i="4"/>
  <c r="AI1398" i="4" s="1"/>
  <c r="F1398" i="4"/>
  <c r="G1398" i="4"/>
  <c r="H1398" i="4"/>
  <c r="I1398" i="4"/>
  <c r="J1398" i="4"/>
  <c r="K1398" i="4"/>
  <c r="L1398" i="4"/>
  <c r="M1398" i="4"/>
  <c r="N1398" i="4"/>
  <c r="O1398" i="4"/>
  <c r="P1398" i="4"/>
  <c r="Q1398" i="4"/>
  <c r="R1398" i="4"/>
  <c r="S1398" i="4"/>
  <c r="T1398" i="4"/>
  <c r="U1398" i="4"/>
  <c r="V1398" i="4"/>
  <c r="W1398" i="4"/>
  <c r="X1398" i="4"/>
  <c r="Y1398" i="4"/>
  <c r="Z1398" i="4"/>
  <c r="AA1398" i="4"/>
  <c r="AB1398" i="4"/>
  <c r="AC1398" i="4"/>
  <c r="AD1398" i="4"/>
  <c r="AE1398" i="4"/>
  <c r="AF1398" i="4"/>
  <c r="C1159" i="4"/>
  <c r="C1948" i="6" s="1"/>
  <c r="E1159" i="4"/>
  <c r="AI1159" i="4" s="1"/>
  <c r="F1159" i="4"/>
  <c r="G1159" i="4"/>
  <c r="H1159" i="4"/>
  <c r="I1159" i="4"/>
  <c r="J1159" i="4"/>
  <c r="K1159" i="4"/>
  <c r="L1159" i="4"/>
  <c r="M1159" i="4"/>
  <c r="N1159" i="4"/>
  <c r="O1159" i="4"/>
  <c r="P1159" i="4"/>
  <c r="Q1159" i="4"/>
  <c r="R1159" i="4"/>
  <c r="S1159" i="4"/>
  <c r="T1159" i="4"/>
  <c r="U1159" i="4"/>
  <c r="V1159" i="4"/>
  <c r="W1159" i="4"/>
  <c r="X1159" i="4"/>
  <c r="Y1159" i="4"/>
  <c r="Z1159" i="4"/>
  <c r="AA1159" i="4"/>
  <c r="AB1159" i="4"/>
  <c r="AC1159" i="4"/>
  <c r="AD1159" i="4"/>
  <c r="AE1159" i="4"/>
  <c r="AF1159" i="4"/>
  <c r="C592" i="4"/>
  <c r="C218" i="6" s="1"/>
  <c r="E592" i="4"/>
  <c r="AI592" i="4" s="1"/>
  <c r="F592" i="4"/>
  <c r="G592" i="4"/>
  <c r="H592" i="4"/>
  <c r="I592" i="4"/>
  <c r="J592" i="4"/>
  <c r="K592" i="4"/>
  <c r="L592" i="4"/>
  <c r="M592" i="4"/>
  <c r="N592" i="4"/>
  <c r="O592" i="4"/>
  <c r="P592" i="4"/>
  <c r="Q592" i="4"/>
  <c r="R592" i="4"/>
  <c r="S592" i="4"/>
  <c r="T592" i="4"/>
  <c r="U592" i="4"/>
  <c r="V592" i="4"/>
  <c r="W592" i="4"/>
  <c r="X592" i="4"/>
  <c r="Y592" i="4"/>
  <c r="Z592" i="4"/>
  <c r="AA592" i="4"/>
  <c r="AB592" i="4"/>
  <c r="AC592" i="4"/>
  <c r="AD592" i="4"/>
  <c r="AE592" i="4"/>
  <c r="AF592" i="4"/>
  <c r="C1496" i="4"/>
  <c r="C2037" i="6" s="1"/>
  <c r="E1496" i="4"/>
  <c r="AI1496" i="4" s="1"/>
  <c r="F1496" i="4"/>
  <c r="G1496" i="4"/>
  <c r="H1496" i="4"/>
  <c r="I1496" i="4"/>
  <c r="J1496" i="4"/>
  <c r="K1496" i="4"/>
  <c r="L1496" i="4"/>
  <c r="M1496" i="4"/>
  <c r="N1496" i="4"/>
  <c r="O1496" i="4"/>
  <c r="P1496" i="4"/>
  <c r="Q1496" i="4"/>
  <c r="R1496" i="4"/>
  <c r="S1496" i="4"/>
  <c r="T1496" i="4"/>
  <c r="U1496" i="4"/>
  <c r="V1496" i="4"/>
  <c r="W1496" i="4"/>
  <c r="X1496" i="4"/>
  <c r="Y1496" i="4"/>
  <c r="Z1496" i="4"/>
  <c r="AA1496" i="4"/>
  <c r="AB1496" i="4"/>
  <c r="AC1496" i="4"/>
  <c r="AD1496" i="4"/>
  <c r="AE1496" i="4"/>
  <c r="AF1496" i="4"/>
  <c r="C93" i="4"/>
  <c r="C54" i="6" s="1"/>
  <c r="E93" i="4"/>
  <c r="AI93" i="4" s="1"/>
  <c r="F93" i="4"/>
  <c r="G93" i="4"/>
  <c r="H93" i="4"/>
  <c r="I93" i="4"/>
  <c r="J93" i="4"/>
  <c r="K93" i="4"/>
  <c r="L93" i="4"/>
  <c r="M93" i="4"/>
  <c r="N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C279" i="4"/>
  <c r="C1887" i="6" s="1"/>
  <c r="E279" i="4"/>
  <c r="AI279" i="4" s="1"/>
  <c r="F279" i="4"/>
  <c r="G279" i="4"/>
  <c r="H279" i="4"/>
  <c r="I279" i="4"/>
  <c r="J279" i="4"/>
  <c r="K279" i="4"/>
  <c r="L279" i="4"/>
  <c r="M279" i="4"/>
  <c r="N279" i="4"/>
  <c r="O279" i="4"/>
  <c r="P279" i="4"/>
  <c r="Q279" i="4"/>
  <c r="R279" i="4"/>
  <c r="S279" i="4"/>
  <c r="T279" i="4"/>
  <c r="U279" i="4"/>
  <c r="V279" i="4"/>
  <c r="W279" i="4"/>
  <c r="X279" i="4"/>
  <c r="Y279" i="4"/>
  <c r="Z279" i="4"/>
  <c r="AA279" i="4"/>
  <c r="AB279" i="4"/>
  <c r="AC279" i="4"/>
  <c r="AD279" i="4"/>
  <c r="AE279" i="4"/>
  <c r="AF279" i="4"/>
  <c r="C280" i="4"/>
  <c r="C2139" i="6" s="1"/>
  <c r="E280" i="4"/>
  <c r="AI280" i="4" s="1"/>
  <c r="F280" i="4"/>
  <c r="G280" i="4"/>
  <c r="H280" i="4"/>
  <c r="I280" i="4"/>
  <c r="J280" i="4"/>
  <c r="K280" i="4"/>
  <c r="L280" i="4"/>
  <c r="M280" i="4"/>
  <c r="N280" i="4"/>
  <c r="O280" i="4"/>
  <c r="P280" i="4"/>
  <c r="Q280" i="4"/>
  <c r="R280" i="4"/>
  <c r="S280" i="4"/>
  <c r="T280" i="4"/>
  <c r="U280" i="4"/>
  <c r="V280" i="4"/>
  <c r="W280" i="4"/>
  <c r="X280" i="4"/>
  <c r="Y280" i="4"/>
  <c r="Z280" i="4"/>
  <c r="AA280" i="4"/>
  <c r="AB280" i="4"/>
  <c r="AC280" i="4"/>
  <c r="AD280" i="4"/>
  <c r="AE280" i="4"/>
  <c r="AF280" i="4"/>
  <c r="C210" i="4"/>
  <c r="C1623" i="6" s="1"/>
  <c r="E210" i="4"/>
  <c r="AI210" i="4" s="1"/>
  <c r="F210" i="4"/>
  <c r="G210" i="4"/>
  <c r="H210" i="4"/>
  <c r="I210" i="4"/>
  <c r="J210" i="4"/>
  <c r="K210" i="4"/>
  <c r="L210" i="4"/>
  <c r="M210" i="4"/>
  <c r="N210" i="4"/>
  <c r="O210" i="4"/>
  <c r="P210" i="4"/>
  <c r="Q210" i="4"/>
  <c r="R210" i="4"/>
  <c r="S210" i="4"/>
  <c r="T210" i="4"/>
  <c r="U210" i="4"/>
  <c r="V210" i="4"/>
  <c r="W210" i="4"/>
  <c r="X210" i="4"/>
  <c r="Y210" i="4"/>
  <c r="Z210" i="4"/>
  <c r="AA210" i="4"/>
  <c r="AB210" i="4"/>
  <c r="AC210" i="4"/>
  <c r="AD210" i="4"/>
  <c r="AE210" i="4"/>
  <c r="AF210" i="4"/>
  <c r="C209" i="4"/>
  <c r="C96" i="6" s="1"/>
  <c r="E209" i="4"/>
  <c r="F209" i="4"/>
  <c r="G209" i="4"/>
  <c r="H209" i="4"/>
  <c r="I209" i="4"/>
  <c r="J209" i="4"/>
  <c r="K209" i="4"/>
  <c r="L209" i="4"/>
  <c r="M209" i="4"/>
  <c r="N209" i="4"/>
  <c r="O209" i="4"/>
  <c r="P209" i="4"/>
  <c r="Q209" i="4"/>
  <c r="R209" i="4"/>
  <c r="S209" i="4"/>
  <c r="T209" i="4"/>
  <c r="U209" i="4"/>
  <c r="V209" i="4"/>
  <c r="W209" i="4"/>
  <c r="X209" i="4"/>
  <c r="Y209" i="4"/>
  <c r="Z209" i="4"/>
  <c r="AA209" i="4"/>
  <c r="AB209" i="4"/>
  <c r="AC209" i="4"/>
  <c r="AD209" i="4"/>
  <c r="AE209" i="4"/>
  <c r="AF209" i="4"/>
  <c r="AI209" i="4"/>
  <c r="C1592" i="4"/>
  <c r="C555" i="6" s="1"/>
  <c r="E1592" i="4"/>
  <c r="AI1592" i="4" s="1"/>
  <c r="F1592" i="4"/>
  <c r="G1592" i="4"/>
  <c r="H1592" i="4"/>
  <c r="I1592" i="4"/>
  <c r="J1592" i="4"/>
  <c r="K1592" i="4"/>
  <c r="L1592" i="4"/>
  <c r="M1592" i="4"/>
  <c r="N1592" i="4"/>
  <c r="O1592" i="4"/>
  <c r="P1592" i="4"/>
  <c r="Q1592" i="4"/>
  <c r="R1592" i="4"/>
  <c r="S1592" i="4"/>
  <c r="T1592" i="4"/>
  <c r="U1592" i="4"/>
  <c r="V1592" i="4"/>
  <c r="W1592" i="4"/>
  <c r="X1592" i="4"/>
  <c r="Y1592" i="4"/>
  <c r="Z1592" i="4"/>
  <c r="AA1592" i="4"/>
  <c r="AB1592" i="4"/>
  <c r="AC1592" i="4"/>
  <c r="AD1592" i="4"/>
  <c r="AE1592" i="4"/>
  <c r="AF1592" i="4"/>
  <c r="C2135" i="4"/>
  <c r="C595" i="6" s="1"/>
  <c r="E2135" i="4"/>
  <c r="AI2135" i="4" s="1"/>
  <c r="F2135" i="4"/>
  <c r="G2135" i="4"/>
  <c r="H2135" i="4"/>
  <c r="I2135" i="4"/>
  <c r="J2135" i="4"/>
  <c r="K2135" i="4"/>
  <c r="L2135" i="4"/>
  <c r="M2135" i="4"/>
  <c r="N2135" i="4"/>
  <c r="O2135" i="4"/>
  <c r="P2135" i="4"/>
  <c r="Q2135" i="4"/>
  <c r="R2135" i="4"/>
  <c r="S2135" i="4"/>
  <c r="T2135" i="4"/>
  <c r="U2135" i="4"/>
  <c r="V2135" i="4"/>
  <c r="W2135" i="4"/>
  <c r="X2135" i="4"/>
  <c r="Y2135" i="4"/>
  <c r="Z2135" i="4"/>
  <c r="AA2135" i="4"/>
  <c r="AB2135" i="4"/>
  <c r="AC2135" i="4"/>
  <c r="AD2135" i="4"/>
  <c r="AE2135" i="4"/>
  <c r="AF2135" i="4"/>
  <c r="C830" i="4"/>
  <c r="C1389" i="6" s="1"/>
  <c r="E830" i="4"/>
  <c r="AI830" i="4" s="1"/>
  <c r="F830" i="4"/>
  <c r="G830" i="4"/>
  <c r="H830" i="4"/>
  <c r="I830" i="4"/>
  <c r="J830" i="4"/>
  <c r="K830" i="4"/>
  <c r="L830" i="4"/>
  <c r="M830" i="4"/>
  <c r="N830" i="4"/>
  <c r="O830" i="4"/>
  <c r="P830" i="4"/>
  <c r="Q830" i="4"/>
  <c r="R830" i="4"/>
  <c r="S830" i="4"/>
  <c r="T830" i="4"/>
  <c r="U830" i="4"/>
  <c r="V830" i="4"/>
  <c r="W830" i="4"/>
  <c r="X830" i="4"/>
  <c r="Y830" i="4"/>
  <c r="Z830" i="4"/>
  <c r="AA830" i="4"/>
  <c r="AB830" i="4"/>
  <c r="AC830" i="4"/>
  <c r="AD830" i="4"/>
  <c r="AE830" i="4"/>
  <c r="AF830" i="4"/>
  <c r="C327" i="4"/>
  <c r="C1591" i="6" s="1"/>
  <c r="E327" i="4"/>
  <c r="AI327" i="4" s="1"/>
  <c r="F327" i="4"/>
  <c r="G327" i="4"/>
  <c r="H327" i="4"/>
  <c r="I327" i="4"/>
  <c r="J327" i="4"/>
  <c r="K327" i="4"/>
  <c r="L327" i="4"/>
  <c r="M327" i="4"/>
  <c r="N327" i="4"/>
  <c r="O327" i="4"/>
  <c r="P327" i="4"/>
  <c r="Q327" i="4"/>
  <c r="R327" i="4"/>
  <c r="S327" i="4"/>
  <c r="T327" i="4"/>
  <c r="U327" i="4"/>
  <c r="V327" i="4"/>
  <c r="W327" i="4"/>
  <c r="X327" i="4"/>
  <c r="Y327" i="4"/>
  <c r="Z327" i="4"/>
  <c r="AA327" i="4"/>
  <c r="AB327" i="4"/>
  <c r="AC327" i="4"/>
  <c r="AD327" i="4"/>
  <c r="AE327" i="4"/>
  <c r="AF327" i="4"/>
  <c r="C1453" i="4"/>
  <c r="C481" i="6" s="1"/>
  <c r="E1453" i="4"/>
  <c r="AI1453" i="4" s="1"/>
  <c r="F1453" i="4"/>
  <c r="G1453" i="4"/>
  <c r="H1453" i="4"/>
  <c r="I1453" i="4"/>
  <c r="J1453" i="4"/>
  <c r="K1453" i="4"/>
  <c r="L1453" i="4"/>
  <c r="M1453" i="4"/>
  <c r="N1453" i="4"/>
  <c r="O1453" i="4"/>
  <c r="P1453" i="4"/>
  <c r="Q1453" i="4"/>
  <c r="R1453" i="4"/>
  <c r="S1453" i="4"/>
  <c r="T1453" i="4"/>
  <c r="U1453" i="4"/>
  <c r="V1453" i="4"/>
  <c r="W1453" i="4"/>
  <c r="X1453" i="4"/>
  <c r="Y1453" i="4"/>
  <c r="Z1453" i="4"/>
  <c r="AA1453" i="4"/>
  <c r="AB1453" i="4"/>
  <c r="AC1453" i="4"/>
  <c r="AD1453" i="4"/>
  <c r="AE1453" i="4"/>
  <c r="AF1453" i="4"/>
  <c r="C1454" i="4"/>
  <c r="C1266" i="6" s="1"/>
  <c r="AH1454" i="4"/>
  <c r="E1454" i="4"/>
  <c r="AI1454" i="4" s="1"/>
  <c r="F1454" i="4"/>
  <c r="G1454" i="4"/>
  <c r="H1454" i="4"/>
  <c r="I1454" i="4"/>
  <c r="J1454" i="4"/>
  <c r="K1454" i="4"/>
  <c r="L1454" i="4"/>
  <c r="M1454" i="4"/>
  <c r="N1454" i="4"/>
  <c r="O1454" i="4"/>
  <c r="P1454" i="4"/>
  <c r="Q1454" i="4"/>
  <c r="R1454" i="4"/>
  <c r="S1454" i="4"/>
  <c r="T1454" i="4"/>
  <c r="U1454" i="4"/>
  <c r="V1454" i="4"/>
  <c r="W1454" i="4"/>
  <c r="X1454" i="4"/>
  <c r="Y1454" i="4"/>
  <c r="Z1454" i="4"/>
  <c r="AA1454" i="4"/>
  <c r="AB1454" i="4"/>
  <c r="AC1454" i="4"/>
  <c r="AD1454" i="4"/>
  <c r="AE1454" i="4"/>
  <c r="AF1454" i="4"/>
  <c r="C594" i="4"/>
  <c r="C1445" i="6" s="1"/>
  <c r="E594" i="4"/>
  <c r="AI594" i="4" s="1"/>
  <c r="F594" i="4"/>
  <c r="G594" i="4"/>
  <c r="H594" i="4"/>
  <c r="I594" i="4"/>
  <c r="J594" i="4"/>
  <c r="K594" i="4"/>
  <c r="L594" i="4"/>
  <c r="M594" i="4"/>
  <c r="N594" i="4"/>
  <c r="O594" i="4"/>
  <c r="P594" i="4"/>
  <c r="Q594" i="4"/>
  <c r="R594" i="4"/>
  <c r="S594" i="4"/>
  <c r="T594" i="4"/>
  <c r="U594" i="4"/>
  <c r="V594" i="4"/>
  <c r="W594" i="4"/>
  <c r="X594" i="4"/>
  <c r="Y594" i="4"/>
  <c r="Z594" i="4"/>
  <c r="AA594" i="4"/>
  <c r="AB594" i="4"/>
  <c r="AC594" i="4"/>
  <c r="AD594" i="4"/>
  <c r="AE594" i="4"/>
  <c r="AF594" i="4"/>
  <c r="C2032" i="4"/>
  <c r="C1081" i="6" s="1"/>
  <c r="E2032" i="4"/>
  <c r="AI2032" i="4" s="1"/>
  <c r="F2032" i="4"/>
  <c r="G2032" i="4"/>
  <c r="H2032" i="4"/>
  <c r="I2032" i="4"/>
  <c r="J2032" i="4"/>
  <c r="K2032" i="4"/>
  <c r="L2032" i="4"/>
  <c r="M2032" i="4"/>
  <c r="N2032" i="4"/>
  <c r="O2032" i="4"/>
  <c r="P2032" i="4"/>
  <c r="Q2032" i="4"/>
  <c r="R2032" i="4"/>
  <c r="S2032" i="4"/>
  <c r="T2032" i="4"/>
  <c r="U2032" i="4"/>
  <c r="V2032" i="4"/>
  <c r="W2032" i="4"/>
  <c r="X2032" i="4"/>
  <c r="Y2032" i="4"/>
  <c r="Z2032" i="4"/>
  <c r="AA2032" i="4"/>
  <c r="AB2032" i="4"/>
  <c r="AC2032" i="4"/>
  <c r="AD2032" i="4"/>
  <c r="AE2032" i="4"/>
  <c r="AF2032" i="4"/>
  <c r="C1967" i="4"/>
  <c r="C955" i="6" s="1"/>
  <c r="E1967" i="4"/>
  <c r="AI1967" i="4" s="1"/>
  <c r="F1967" i="4"/>
  <c r="G1967" i="4"/>
  <c r="H1967" i="4"/>
  <c r="I1967" i="4"/>
  <c r="J1967" i="4"/>
  <c r="K1967" i="4"/>
  <c r="L1967" i="4"/>
  <c r="M1967" i="4"/>
  <c r="N1967" i="4"/>
  <c r="O1967" i="4"/>
  <c r="P1967" i="4"/>
  <c r="Q1967" i="4"/>
  <c r="R1967" i="4"/>
  <c r="S1967" i="4"/>
  <c r="T1967" i="4"/>
  <c r="U1967" i="4"/>
  <c r="V1967" i="4"/>
  <c r="W1967" i="4"/>
  <c r="X1967" i="4"/>
  <c r="Y1967" i="4"/>
  <c r="Z1967" i="4"/>
  <c r="AA1967" i="4"/>
  <c r="AB1967" i="4"/>
  <c r="AC1967" i="4"/>
  <c r="AD1967" i="4"/>
  <c r="AE1967" i="4"/>
  <c r="AF1967" i="4"/>
  <c r="C788" i="4"/>
  <c r="C888" i="6" s="1"/>
  <c r="E788" i="4"/>
  <c r="AI788" i="4" s="1"/>
  <c r="F788" i="4"/>
  <c r="G788" i="4"/>
  <c r="H788" i="4"/>
  <c r="I788" i="4"/>
  <c r="J788" i="4"/>
  <c r="K788" i="4"/>
  <c r="L788" i="4"/>
  <c r="M788" i="4"/>
  <c r="N788" i="4"/>
  <c r="O788" i="4"/>
  <c r="P788" i="4"/>
  <c r="Q788" i="4"/>
  <c r="R788" i="4"/>
  <c r="S788" i="4"/>
  <c r="T788" i="4"/>
  <c r="U788" i="4"/>
  <c r="V788" i="4"/>
  <c r="W788" i="4"/>
  <c r="X788" i="4"/>
  <c r="Y788" i="4"/>
  <c r="Z788" i="4"/>
  <c r="AA788" i="4"/>
  <c r="AB788" i="4"/>
  <c r="AC788" i="4"/>
  <c r="AD788" i="4"/>
  <c r="AE788" i="4"/>
  <c r="AF788" i="4"/>
  <c r="C1505" i="4"/>
  <c r="C513" i="6" s="1"/>
  <c r="E1505" i="4"/>
  <c r="AI1505" i="4" s="1"/>
  <c r="F1505" i="4"/>
  <c r="G1505" i="4"/>
  <c r="H1505" i="4"/>
  <c r="I1505" i="4"/>
  <c r="J1505" i="4"/>
  <c r="K1505" i="4"/>
  <c r="L1505" i="4"/>
  <c r="M1505" i="4"/>
  <c r="N1505" i="4"/>
  <c r="O1505" i="4"/>
  <c r="P1505" i="4"/>
  <c r="Q1505" i="4"/>
  <c r="R1505" i="4"/>
  <c r="S1505" i="4"/>
  <c r="T1505" i="4"/>
  <c r="U1505" i="4"/>
  <c r="V1505" i="4"/>
  <c r="W1505" i="4"/>
  <c r="X1505" i="4"/>
  <c r="Y1505" i="4"/>
  <c r="Z1505" i="4"/>
  <c r="AA1505" i="4"/>
  <c r="AB1505" i="4"/>
  <c r="AC1505" i="4"/>
  <c r="AD1505" i="4"/>
  <c r="AE1505" i="4"/>
  <c r="AF1505" i="4"/>
  <c r="C1157" i="4"/>
  <c r="C926" i="6" s="1"/>
  <c r="E1157" i="4"/>
  <c r="AI1157" i="4" s="1"/>
  <c r="F1157" i="4"/>
  <c r="G1157" i="4"/>
  <c r="H1157" i="4"/>
  <c r="I1157" i="4"/>
  <c r="J1157" i="4"/>
  <c r="K1157" i="4"/>
  <c r="L1157" i="4"/>
  <c r="M1157" i="4"/>
  <c r="N1157" i="4"/>
  <c r="O1157" i="4"/>
  <c r="P1157" i="4"/>
  <c r="Q1157" i="4"/>
  <c r="R1157" i="4"/>
  <c r="S1157" i="4"/>
  <c r="T1157" i="4"/>
  <c r="U1157" i="4"/>
  <c r="V1157" i="4"/>
  <c r="W1157" i="4"/>
  <c r="X1157" i="4"/>
  <c r="Y1157" i="4"/>
  <c r="Z1157" i="4"/>
  <c r="AA1157" i="4"/>
  <c r="AB1157" i="4"/>
  <c r="AC1157" i="4"/>
  <c r="AD1157" i="4"/>
  <c r="AE1157" i="4"/>
  <c r="AF1157" i="4"/>
  <c r="C860" i="4"/>
  <c r="C1413" i="6" s="1"/>
  <c r="E860" i="4"/>
  <c r="AI860" i="4" s="1"/>
  <c r="F860" i="4"/>
  <c r="G860" i="4"/>
  <c r="H860" i="4"/>
  <c r="I860" i="4"/>
  <c r="J860" i="4"/>
  <c r="K860" i="4"/>
  <c r="L860" i="4"/>
  <c r="M860" i="4"/>
  <c r="N860" i="4"/>
  <c r="O860" i="4"/>
  <c r="P860" i="4"/>
  <c r="Q860" i="4"/>
  <c r="R860" i="4"/>
  <c r="S860" i="4"/>
  <c r="T860" i="4"/>
  <c r="U860" i="4"/>
  <c r="V860" i="4"/>
  <c r="W860" i="4"/>
  <c r="X860" i="4"/>
  <c r="Y860" i="4"/>
  <c r="Z860" i="4"/>
  <c r="AA860" i="4"/>
  <c r="AB860" i="4"/>
  <c r="AC860" i="4"/>
  <c r="AD860" i="4"/>
  <c r="AE860" i="4"/>
  <c r="AF860" i="4"/>
  <c r="C687" i="4"/>
  <c r="C1725" i="6" s="1"/>
  <c r="E687" i="4"/>
  <c r="AI687" i="4" s="1"/>
  <c r="F687" i="4"/>
  <c r="G687" i="4"/>
  <c r="H687" i="4"/>
  <c r="I687" i="4"/>
  <c r="J687" i="4"/>
  <c r="K687" i="4"/>
  <c r="L687" i="4"/>
  <c r="M687" i="4"/>
  <c r="N687" i="4"/>
  <c r="O687" i="4"/>
  <c r="P687" i="4"/>
  <c r="Q687" i="4"/>
  <c r="R687" i="4"/>
  <c r="S687" i="4"/>
  <c r="T687" i="4"/>
  <c r="U687" i="4"/>
  <c r="V687" i="4"/>
  <c r="W687" i="4"/>
  <c r="X687" i="4"/>
  <c r="Y687" i="4"/>
  <c r="Z687" i="4"/>
  <c r="AA687" i="4"/>
  <c r="AB687" i="4"/>
  <c r="AC687" i="4"/>
  <c r="AD687" i="4"/>
  <c r="AE687" i="4"/>
  <c r="AF687" i="4"/>
  <c r="C1806" i="4"/>
  <c r="C1078" i="6" s="1"/>
  <c r="E1806" i="4"/>
  <c r="AI1806" i="4" s="1"/>
  <c r="F1806" i="4"/>
  <c r="G1806" i="4"/>
  <c r="H1806" i="4"/>
  <c r="I1806" i="4"/>
  <c r="J1806" i="4"/>
  <c r="K1806" i="4"/>
  <c r="L1806" i="4"/>
  <c r="M1806" i="4"/>
  <c r="N1806" i="4"/>
  <c r="O1806" i="4"/>
  <c r="P1806" i="4"/>
  <c r="Q1806" i="4"/>
  <c r="R1806" i="4"/>
  <c r="S1806" i="4"/>
  <c r="T1806" i="4"/>
  <c r="U1806" i="4"/>
  <c r="V1806" i="4"/>
  <c r="W1806" i="4"/>
  <c r="X1806" i="4"/>
  <c r="Y1806" i="4"/>
  <c r="Z1806" i="4"/>
  <c r="AA1806" i="4"/>
  <c r="AB1806" i="4"/>
  <c r="AC1806" i="4"/>
  <c r="AD1806" i="4"/>
  <c r="AE1806" i="4"/>
  <c r="AF1806" i="4"/>
  <c r="C979" i="4"/>
  <c r="C352" i="6" s="1"/>
  <c r="E979" i="4"/>
  <c r="AI979" i="4" s="1"/>
  <c r="F979" i="4"/>
  <c r="G979" i="4"/>
  <c r="H979" i="4"/>
  <c r="I979" i="4"/>
  <c r="J979" i="4"/>
  <c r="K979" i="4"/>
  <c r="L979" i="4"/>
  <c r="M979" i="4"/>
  <c r="N979" i="4"/>
  <c r="O979" i="4"/>
  <c r="P979" i="4"/>
  <c r="Q979" i="4"/>
  <c r="R979" i="4"/>
  <c r="S979" i="4"/>
  <c r="T979" i="4"/>
  <c r="U979" i="4"/>
  <c r="V979" i="4"/>
  <c r="W979" i="4"/>
  <c r="X979" i="4"/>
  <c r="Y979" i="4"/>
  <c r="Z979" i="4"/>
  <c r="AA979" i="4"/>
  <c r="AB979" i="4"/>
  <c r="AC979" i="4"/>
  <c r="AD979" i="4"/>
  <c r="AE979" i="4"/>
  <c r="AF979" i="4"/>
  <c r="C1669" i="4"/>
  <c r="C1006" i="6" s="1"/>
  <c r="E1669" i="4"/>
  <c r="F1669" i="4"/>
  <c r="G1669" i="4"/>
  <c r="H1669" i="4"/>
  <c r="I1669" i="4"/>
  <c r="J1669" i="4"/>
  <c r="K1669" i="4"/>
  <c r="L1669" i="4"/>
  <c r="M1669" i="4"/>
  <c r="N1669" i="4"/>
  <c r="O1669" i="4"/>
  <c r="P1669" i="4"/>
  <c r="Q1669" i="4"/>
  <c r="R1669" i="4"/>
  <c r="S1669" i="4"/>
  <c r="T1669" i="4"/>
  <c r="U1669" i="4"/>
  <c r="V1669" i="4"/>
  <c r="W1669" i="4"/>
  <c r="X1669" i="4"/>
  <c r="Y1669" i="4"/>
  <c r="Z1669" i="4"/>
  <c r="AA1669" i="4"/>
  <c r="AB1669" i="4"/>
  <c r="AC1669" i="4"/>
  <c r="AD1669" i="4"/>
  <c r="AE1669" i="4"/>
  <c r="AF1669" i="4"/>
  <c r="AI1669" i="4"/>
  <c r="C1668" i="4"/>
  <c r="C2061" i="6" s="1"/>
  <c r="E1668" i="4"/>
  <c r="AI1668" i="4" s="1"/>
  <c r="F1668" i="4"/>
  <c r="G1668" i="4"/>
  <c r="H1668" i="4"/>
  <c r="I1668" i="4"/>
  <c r="J1668" i="4"/>
  <c r="K1668" i="4"/>
  <c r="L1668" i="4"/>
  <c r="M1668" i="4"/>
  <c r="N1668" i="4"/>
  <c r="O1668" i="4"/>
  <c r="P1668" i="4"/>
  <c r="Q1668" i="4"/>
  <c r="R1668" i="4"/>
  <c r="S1668" i="4"/>
  <c r="T1668" i="4"/>
  <c r="U1668" i="4"/>
  <c r="V1668" i="4"/>
  <c r="W1668" i="4"/>
  <c r="X1668" i="4"/>
  <c r="Y1668" i="4"/>
  <c r="Z1668" i="4"/>
  <c r="AA1668" i="4"/>
  <c r="AB1668" i="4"/>
  <c r="AC1668" i="4"/>
  <c r="AD1668" i="4"/>
  <c r="AE1668" i="4"/>
  <c r="AF1668" i="4"/>
  <c r="C7" i="4"/>
  <c r="C1950" i="6" s="1"/>
  <c r="E7" i="4"/>
  <c r="AI7" i="4" s="1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C2148" i="4"/>
  <c r="C1395" i="6" s="1"/>
  <c r="E2148" i="4"/>
  <c r="AI2148" i="4" s="1"/>
  <c r="F2148" i="4"/>
  <c r="G2148" i="4"/>
  <c r="H2148" i="4"/>
  <c r="I2148" i="4"/>
  <c r="J2148" i="4"/>
  <c r="K2148" i="4"/>
  <c r="L2148" i="4"/>
  <c r="M2148" i="4"/>
  <c r="N2148" i="4"/>
  <c r="O2148" i="4"/>
  <c r="P2148" i="4"/>
  <c r="Q2148" i="4"/>
  <c r="R2148" i="4"/>
  <c r="S2148" i="4"/>
  <c r="T2148" i="4"/>
  <c r="U2148" i="4"/>
  <c r="V2148" i="4"/>
  <c r="W2148" i="4"/>
  <c r="X2148" i="4"/>
  <c r="Y2148" i="4"/>
  <c r="Z2148" i="4"/>
  <c r="AA2148" i="4"/>
  <c r="AB2148" i="4"/>
  <c r="AC2148" i="4"/>
  <c r="AD2148" i="4"/>
  <c r="AE2148" i="4"/>
  <c r="AF2148" i="4"/>
  <c r="C2147" i="4"/>
  <c r="C1394" i="6" s="1"/>
  <c r="E2147" i="4"/>
  <c r="AI2147" i="4" s="1"/>
  <c r="F2147" i="4"/>
  <c r="G2147" i="4"/>
  <c r="H2147" i="4"/>
  <c r="I2147" i="4"/>
  <c r="J2147" i="4"/>
  <c r="K2147" i="4"/>
  <c r="L2147" i="4"/>
  <c r="M2147" i="4"/>
  <c r="N2147" i="4"/>
  <c r="O2147" i="4"/>
  <c r="P2147" i="4"/>
  <c r="Q2147" i="4"/>
  <c r="R2147" i="4"/>
  <c r="S2147" i="4"/>
  <c r="T2147" i="4"/>
  <c r="U2147" i="4"/>
  <c r="V2147" i="4"/>
  <c r="W2147" i="4"/>
  <c r="X2147" i="4"/>
  <c r="Y2147" i="4"/>
  <c r="Z2147" i="4"/>
  <c r="AA2147" i="4"/>
  <c r="AB2147" i="4"/>
  <c r="AC2147" i="4"/>
  <c r="AD2147" i="4"/>
  <c r="AE2147" i="4"/>
  <c r="AF2147" i="4"/>
  <c r="C2146" i="4"/>
  <c r="C599" i="6" s="1"/>
  <c r="E2146" i="4"/>
  <c r="AI2146" i="4" s="1"/>
  <c r="F2146" i="4"/>
  <c r="G2146" i="4"/>
  <c r="H2146" i="4"/>
  <c r="I2146" i="4"/>
  <c r="J2146" i="4"/>
  <c r="K2146" i="4"/>
  <c r="L2146" i="4"/>
  <c r="M2146" i="4"/>
  <c r="N2146" i="4"/>
  <c r="O2146" i="4"/>
  <c r="P2146" i="4"/>
  <c r="Q2146" i="4"/>
  <c r="R2146" i="4"/>
  <c r="S2146" i="4"/>
  <c r="T2146" i="4"/>
  <c r="U2146" i="4"/>
  <c r="V2146" i="4"/>
  <c r="W2146" i="4"/>
  <c r="X2146" i="4"/>
  <c r="Y2146" i="4"/>
  <c r="Z2146" i="4"/>
  <c r="AA2146" i="4"/>
  <c r="AB2146" i="4"/>
  <c r="AC2146" i="4"/>
  <c r="AD2146" i="4"/>
  <c r="AE2146" i="4"/>
  <c r="AF2146" i="4"/>
  <c r="C626" i="4"/>
  <c r="C1393" i="6" s="1"/>
  <c r="E626" i="4"/>
  <c r="AI626" i="4" s="1"/>
  <c r="F626" i="4"/>
  <c r="G626" i="4"/>
  <c r="H626" i="4"/>
  <c r="I626" i="4"/>
  <c r="J626" i="4"/>
  <c r="K626" i="4"/>
  <c r="L626" i="4"/>
  <c r="M626" i="4"/>
  <c r="N626" i="4"/>
  <c r="O626" i="4"/>
  <c r="P626" i="4"/>
  <c r="Q626" i="4"/>
  <c r="R626" i="4"/>
  <c r="S626" i="4"/>
  <c r="T626" i="4"/>
  <c r="U626" i="4"/>
  <c r="V626" i="4"/>
  <c r="W626" i="4"/>
  <c r="X626" i="4"/>
  <c r="Y626" i="4"/>
  <c r="Z626" i="4"/>
  <c r="AA626" i="4"/>
  <c r="AB626" i="4"/>
  <c r="AC626" i="4"/>
  <c r="AD626" i="4"/>
  <c r="AE626" i="4"/>
  <c r="AF626" i="4"/>
  <c r="C1682" i="4"/>
  <c r="C1898" i="6" s="1"/>
  <c r="E1682" i="4"/>
  <c r="AI1682" i="4" s="1"/>
  <c r="F1682" i="4"/>
  <c r="G1682" i="4"/>
  <c r="H1682" i="4"/>
  <c r="I1682" i="4"/>
  <c r="J1682" i="4"/>
  <c r="K1682" i="4"/>
  <c r="L1682" i="4"/>
  <c r="M1682" i="4"/>
  <c r="N1682" i="4"/>
  <c r="O1682" i="4"/>
  <c r="P1682" i="4"/>
  <c r="Q1682" i="4"/>
  <c r="R1682" i="4"/>
  <c r="S1682" i="4"/>
  <c r="T1682" i="4"/>
  <c r="U1682" i="4"/>
  <c r="V1682" i="4"/>
  <c r="W1682" i="4"/>
  <c r="X1682" i="4"/>
  <c r="Y1682" i="4"/>
  <c r="Z1682" i="4"/>
  <c r="AA1682" i="4"/>
  <c r="AB1682" i="4"/>
  <c r="AC1682" i="4"/>
  <c r="AD1682" i="4"/>
  <c r="AE1682" i="4"/>
  <c r="AF1682" i="4"/>
  <c r="C1683" i="4"/>
  <c r="C1640" i="6" s="1"/>
  <c r="E1683" i="4"/>
  <c r="F1683" i="4"/>
  <c r="G1683" i="4"/>
  <c r="H1683" i="4"/>
  <c r="I1683" i="4"/>
  <c r="J1683" i="4"/>
  <c r="K1683" i="4"/>
  <c r="L1683" i="4"/>
  <c r="M1683" i="4"/>
  <c r="N1683" i="4"/>
  <c r="O1683" i="4"/>
  <c r="P1683" i="4"/>
  <c r="Q1683" i="4"/>
  <c r="R1683" i="4"/>
  <c r="S1683" i="4"/>
  <c r="T1683" i="4"/>
  <c r="U1683" i="4"/>
  <c r="V1683" i="4"/>
  <c r="W1683" i="4"/>
  <c r="X1683" i="4"/>
  <c r="Y1683" i="4"/>
  <c r="Z1683" i="4"/>
  <c r="AA1683" i="4"/>
  <c r="AB1683" i="4"/>
  <c r="AC1683" i="4"/>
  <c r="AD1683" i="4"/>
  <c r="AE1683" i="4"/>
  <c r="AF1683" i="4"/>
  <c r="AI1683" i="4"/>
  <c r="C1532" i="4"/>
  <c r="C806" i="6" s="1"/>
  <c r="E1532" i="4"/>
  <c r="AI1532" i="4" s="1"/>
  <c r="F1532" i="4"/>
  <c r="G1532" i="4"/>
  <c r="H1532" i="4"/>
  <c r="I1532" i="4"/>
  <c r="J1532" i="4"/>
  <c r="K1532" i="4"/>
  <c r="L1532" i="4"/>
  <c r="M1532" i="4"/>
  <c r="N1532" i="4"/>
  <c r="O1532" i="4"/>
  <c r="P1532" i="4"/>
  <c r="Q1532" i="4"/>
  <c r="R1532" i="4"/>
  <c r="S1532" i="4"/>
  <c r="T1532" i="4"/>
  <c r="U1532" i="4"/>
  <c r="V1532" i="4"/>
  <c r="W1532" i="4"/>
  <c r="X1532" i="4"/>
  <c r="Y1532" i="4"/>
  <c r="Z1532" i="4"/>
  <c r="AA1532" i="4"/>
  <c r="AB1532" i="4"/>
  <c r="AC1532" i="4"/>
  <c r="AD1532" i="4"/>
  <c r="AE1532" i="4"/>
  <c r="AF1532" i="4"/>
  <c r="C1363" i="4"/>
  <c r="C1207" i="6" s="1"/>
  <c r="E1363" i="4"/>
  <c r="AI1363" i="4" s="1"/>
  <c r="F1363" i="4"/>
  <c r="G1363" i="4"/>
  <c r="H1363" i="4"/>
  <c r="I1363" i="4"/>
  <c r="J1363" i="4"/>
  <c r="K1363" i="4"/>
  <c r="L1363" i="4"/>
  <c r="M1363" i="4"/>
  <c r="N1363" i="4"/>
  <c r="O1363" i="4"/>
  <c r="P1363" i="4"/>
  <c r="Q1363" i="4"/>
  <c r="R1363" i="4"/>
  <c r="S1363" i="4"/>
  <c r="T1363" i="4"/>
  <c r="U1363" i="4"/>
  <c r="V1363" i="4"/>
  <c r="W1363" i="4"/>
  <c r="X1363" i="4"/>
  <c r="Y1363" i="4"/>
  <c r="Z1363" i="4"/>
  <c r="AA1363" i="4"/>
  <c r="AB1363" i="4"/>
  <c r="AC1363" i="4"/>
  <c r="AD1363" i="4"/>
  <c r="AE1363" i="4"/>
  <c r="AF1363" i="4"/>
  <c r="C2138" i="4"/>
  <c r="C1400" i="6" s="1"/>
  <c r="E2138" i="4"/>
  <c r="AI2138" i="4" s="1"/>
  <c r="F2138" i="4"/>
  <c r="G2138" i="4"/>
  <c r="H2138" i="4"/>
  <c r="I2138" i="4"/>
  <c r="J2138" i="4"/>
  <c r="K2138" i="4"/>
  <c r="L2138" i="4"/>
  <c r="M2138" i="4"/>
  <c r="N2138" i="4"/>
  <c r="O2138" i="4"/>
  <c r="P2138" i="4"/>
  <c r="Q2138" i="4"/>
  <c r="R2138" i="4"/>
  <c r="S2138" i="4"/>
  <c r="T2138" i="4"/>
  <c r="U2138" i="4"/>
  <c r="V2138" i="4"/>
  <c r="W2138" i="4"/>
  <c r="X2138" i="4"/>
  <c r="Y2138" i="4"/>
  <c r="Z2138" i="4"/>
  <c r="AA2138" i="4"/>
  <c r="AB2138" i="4"/>
  <c r="AC2138" i="4"/>
  <c r="AD2138" i="4"/>
  <c r="AE2138" i="4"/>
  <c r="AF2138" i="4"/>
  <c r="C2129" i="4"/>
  <c r="C1057" i="6" s="1"/>
  <c r="E2129" i="4"/>
  <c r="AI2129" i="4" s="1"/>
  <c r="F2129" i="4"/>
  <c r="G2129" i="4"/>
  <c r="H2129" i="4"/>
  <c r="I2129" i="4"/>
  <c r="J2129" i="4"/>
  <c r="K2129" i="4"/>
  <c r="L2129" i="4"/>
  <c r="M2129" i="4"/>
  <c r="N2129" i="4"/>
  <c r="O2129" i="4"/>
  <c r="P2129" i="4"/>
  <c r="Q2129" i="4"/>
  <c r="R2129" i="4"/>
  <c r="S2129" i="4"/>
  <c r="T2129" i="4"/>
  <c r="U2129" i="4"/>
  <c r="V2129" i="4"/>
  <c r="W2129" i="4"/>
  <c r="X2129" i="4"/>
  <c r="Y2129" i="4"/>
  <c r="Z2129" i="4"/>
  <c r="AA2129" i="4"/>
  <c r="AB2129" i="4"/>
  <c r="AC2129" i="4"/>
  <c r="AD2129" i="4"/>
  <c r="AE2129" i="4"/>
  <c r="AF2129" i="4"/>
  <c r="C90" i="4"/>
  <c r="C1500" i="6" s="1"/>
  <c r="E90" i="4"/>
  <c r="AI90" i="4" s="1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C1386" i="4"/>
  <c r="C1960" i="6" s="1"/>
  <c r="E1386" i="4"/>
  <c r="AI1386" i="4" s="1"/>
  <c r="F1386" i="4"/>
  <c r="G1386" i="4"/>
  <c r="H1386" i="4"/>
  <c r="I1386" i="4"/>
  <c r="J1386" i="4"/>
  <c r="K1386" i="4"/>
  <c r="L1386" i="4"/>
  <c r="M1386" i="4"/>
  <c r="N1386" i="4"/>
  <c r="O1386" i="4"/>
  <c r="P1386" i="4"/>
  <c r="Q1386" i="4"/>
  <c r="R1386" i="4"/>
  <c r="S1386" i="4"/>
  <c r="T1386" i="4"/>
  <c r="U1386" i="4"/>
  <c r="V1386" i="4"/>
  <c r="W1386" i="4"/>
  <c r="X1386" i="4"/>
  <c r="Y1386" i="4"/>
  <c r="Z1386" i="4"/>
  <c r="AA1386" i="4"/>
  <c r="AB1386" i="4"/>
  <c r="AC1386" i="4"/>
  <c r="AD1386" i="4"/>
  <c r="AE1386" i="4"/>
  <c r="AF1386" i="4"/>
  <c r="C172" i="4"/>
  <c r="C1341" i="6" s="1"/>
  <c r="E172" i="4"/>
  <c r="AI172" i="4" s="1"/>
  <c r="F172" i="4"/>
  <c r="G172" i="4"/>
  <c r="H172" i="4"/>
  <c r="I172" i="4"/>
  <c r="J172" i="4"/>
  <c r="K172" i="4"/>
  <c r="L172" i="4"/>
  <c r="M172" i="4"/>
  <c r="N172" i="4"/>
  <c r="O172" i="4"/>
  <c r="P172" i="4"/>
  <c r="Q172" i="4"/>
  <c r="R172" i="4"/>
  <c r="S172" i="4"/>
  <c r="T172" i="4"/>
  <c r="U172" i="4"/>
  <c r="V172" i="4"/>
  <c r="W172" i="4"/>
  <c r="X172" i="4"/>
  <c r="Y172" i="4"/>
  <c r="Z172" i="4"/>
  <c r="AA172" i="4"/>
  <c r="AB172" i="4"/>
  <c r="AC172" i="4"/>
  <c r="AD172" i="4"/>
  <c r="AE172" i="4"/>
  <c r="AF172" i="4"/>
  <c r="C173" i="4"/>
  <c r="C1546" i="6" s="1"/>
  <c r="E173" i="4"/>
  <c r="AI173" i="4" s="1"/>
  <c r="F173" i="4"/>
  <c r="G173" i="4"/>
  <c r="H173" i="4"/>
  <c r="I173" i="4"/>
  <c r="J173" i="4"/>
  <c r="K173" i="4"/>
  <c r="L173" i="4"/>
  <c r="M173" i="4"/>
  <c r="N173" i="4"/>
  <c r="O173" i="4"/>
  <c r="P173" i="4"/>
  <c r="Q173" i="4"/>
  <c r="R173" i="4"/>
  <c r="S173" i="4"/>
  <c r="T173" i="4"/>
  <c r="U173" i="4"/>
  <c r="V173" i="4"/>
  <c r="W173" i="4"/>
  <c r="X173" i="4"/>
  <c r="Y173" i="4"/>
  <c r="Z173" i="4"/>
  <c r="AA173" i="4"/>
  <c r="AB173" i="4"/>
  <c r="AC173" i="4"/>
  <c r="AD173" i="4"/>
  <c r="AE173" i="4"/>
  <c r="AF173" i="4"/>
  <c r="C1724" i="4"/>
  <c r="C1046" i="6" s="1"/>
  <c r="E1724" i="4"/>
  <c r="AI1724" i="4" s="1"/>
  <c r="F1724" i="4"/>
  <c r="G1724" i="4"/>
  <c r="H1724" i="4"/>
  <c r="I1724" i="4"/>
  <c r="J1724" i="4"/>
  <c r="K1724" i="4"/>
  <c r="L1724" i="4"/>
  <c r="M1724" i="4"/>
  <c r="N1724" i="4"/>
  <c r="O1724" i="4"/>
  <c r="P1724" i="4"/>
  <c r="Q1724" i="4"/>
  <c r="R1724" i="4"/>
  <c r="S1724" i="4"/>
  <c r="T1724" i="4"/>
  <c r="U1724" i="4"/>
  <c r="V1724" i="4"/>
  <c r="W1724" i="4"/>
  <c r="X1724" i="4"/>
  <c r="Y1724" i="4"/>
  <c r="Z1724" i="4"/>
  <c r="AA1724" i="4"/>
  <c r="AB1724" i="4"/>
  <c r="AC1724" i="4"/>
  <c r="AD1724" i="4"/>
  <c r="AE1724" i="4"/>
  <c r="AF1724" i="4"/>
  <c r="C542" i="4"/>
  <c r="C198" i="6" s="1"/>
  <c r="E542" i="4"/>
  <c r="AI542" i="4" s="1"/>
  <c r="F542" i="4"/>
  <c r="G542" i="4"/>
  <c r="H542" i="4"/>
  <c r="I542" i="4"/>
  <c r="J542" i="4"/>
  <c r="K542" i="4"/>
  <c r="L542" i="4"/>
  <c r="M542" i="4"/>
  <c r="N542" i="4"/>
  <c r="O542" i="4"/>
  <c r="P542" i="4"/>
  <c r="Q542" i="4"/>
  <c r="R542" i="4"/>
  <c r="S542" i="4"/>
  <c r="T542" i="4"/>
  <c r="U542" i="4"/>
  <c r="V542" i="4"/>
  <c r="W542" i="4"/>
  <c r="X542" i="4"/>
  <c r="Y542" i="4"/>
  <c r="Z542" i="4"/>
  <c r="AA542" i="4"/>
  <c r="AB542" i="4"/>
  <c r="AC542" i="4"/>
  <c r="AD542" i="4"/>
  <c r="AE542" i="4"/>
  <c r="AF542" i="4"/>
  <c r="C35" i="4"/>
  <c r="C2149" i="6" s="1"/>
  <c r="E35" i="4"/>
  <c r="AI35" i="4" s="1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C1032" i="4"/>
  <c r="C364" i="6" s="1"/>
  <c r="E1032" i="4"/>
  <c r="AI1032" i="4" s="1"/>
  <c r="F1032" i="4"/>
  <c r="G1032" i="4"/>
  <c r="H1032" i="4"/>
  <c r="I1032" i="4"/>
  <c r="J1032" i="4"/>
  <c r="K1032" i="4"/>
  <c r="L1032" i="4"/>
  <c r="M1032" i="4"/>
  <c r="N1032" i="4"/>
  <c r="O1032" i="4"/>
  <c r="P1032" i="4"/>
  <c r="Q1032" i="4"/>
  <c r="R1032" i="4"/>
  <c r="S1032" i="4"/>
  <c r="T1032" i="4"/>
  <c r="U1032" i="4"/>
  <c r="V1032" i="4"/>
  <c r="W1032" i="4"/>
  <c r="X1032" i="4"/>
  <c r="Y1032" i="4"/>
  <c r="Z1032" i="4"/>
  <c r="AA1032" i="4"/>
  <c r="AB1032" i="4"/>
  <c r="AC1032" i="4"/>
  <c r="AD1032" i="4"/>
  <c r="AE1032" i="4"/>
  <c r="AF1032" i="4"/>
  <c r="C894" i="4"/>
  <c r="C724" i="6" s="1"/>
  <c r="E894" i="4"/>
  <c r="AI894" i="4" s="1"/>
  <c r="F894" i="4"/>
  <c r="G894" i="4"/>
  <c r="H894" i="4"/>
  <c r="I894" i="4"/>
  <c r="J894" i="4"/>
  <c r="K894" i="4"/>
  <c r="L894" i="4"/>
  <c r="M894" i="4"/>
  <c r="N894" i="4"/>
  <c r="O894" i="4"/>
  <c r="P894" i="4"/>
  <c r="Q894" i="4"/>
  <c r="R894" i="4"/>
  <c r="S894" i="4"/>
  <c r="T894" i="4"/>
  <c r="U894" i="4"/>
  <c r="V894" i="4"/>
  <c r="W894" i="4"/>
  <c r="X894" i="4"/>
  <c r="Y894" i="4"/>
  <c r="Z894" i="4"/>
  <c r="AA894" i="4"/>
  <c r="AB894" i="4"/>
  <c r="AC894" i="4"/>
  <c r="AD894" i="4"/>
  <c r="AE894" i="4"/>
  <c r="AF894" i="4"/>
  <c r="C1451" i="4"/>
  <c r="C479" i="6" s="1"/>
  <c r="E1451" i="4"/>
  <c r="AI1451" i="4" s="1"/>
  <c r="F1451" i="4"/>
  <c r="G1451" i="4"/>
  <c r="H1451" i="4"/>
  <c r="I1451" i="4"/>
  <c r="J1451" i="4"/>
  <c r="K1451" i="4"/>
  <c r="L1451" i="4"/>
  <c r="M1451" i="4"/>
  <c r="N1451" i="4"/>
  <c r="O1451" i="4"/>
  <c r="P1451" i="4"/>
  <c r="Q1451" i="4"/>
  <c r="R1451" i="4"/>
  <c r="S1451" i="4"/>
  <c r="T1451" i="4"/>
  <c r="U1451" i="4"/>
  <c r="V1451" i="4"/>
  <c r="W1451" i="4"/>
  <c r="X1451" i="4"/>
  <c r="Y1451" i="4"/>
  <c r="Z1451" i="4"/>
  <c r="AA1451" i="4"/>
  <c r="AB1451" i="4"/>
  <c r="AC1451" i="4"/>
  <c r="AD1451" i="4"/>
  <c r="AE1451" i="4"/>
  <c r="AF1451" i="4"/>
  <c r="C1558" i="4"/>
  <c r="C1951" i="6" s="1"/>
  <c r="E1558" i="4"/>
  <c r="AI1558" i="4" s="1"/>
  <c r="F1558" i="4"/>
  <c r="G1558" i="4"/>
  <c r="H1558" i="4"/>
  <c r="I1558" i="4"/>
  <c r="J1558" i="4"/>
  <c r="K1558" i="4"/>
  <c r="L1558" i="4"/>
  <c r="M1558" i="4"/>
  <c r="N1558" i="4"/>
  <c r="O1558" i="4"/>
  <c r="P1558" i="4"/>
  <c r="Q1558" i="4"/>
  <c r="R1558" i="4"/>
  <c r="S1558" i="4"/>
  <c r="T1558" i="4"/>
  <c r="U1558" i="4"/>
  <c r="V1558" i="4"/>
  <c r="W1558" i="4"/>
  <c r="X1558" i="4"/>
  <c r="Y1558" i="4"/>
  <c r="Z1558" i="4"/>
  <c r="AA1558" i="4"/>
  <c r="AB1558" i="4"/>
  <c r="AC1558" i="4"/>
  <c r="AD1558" i="4"/>
  <c r="AE1558" i="4"/>
  <c r="AF1558" i="4"/>
  <c r="C2001" i="4"/>
  <c r="C1952" i="6" s="1"/>
  <c r="E2001" i="4"/>
  <c r="AI2001" i="4" s="1"/>
  <c r="F2001" i="4"/>
  <c r="G2001" i="4"/>
  <c r="H2001" i="4"/>
  <c r="I2001" i="4"/>
  <c r="J2001" i="4"/>
  <c r="K2001" i="4"/>
  <c r="L2001" i="4"/>
  <c r="M2001" i="4"/>
  <c r="N2001" i="4"/>
  <c r="O2001" i="4"/>
  <c r="P2001" i="4"/>
  <c r="Q2001" i="4"/>
  <c r="R2001" i="4"/>
  <c r="S2001" i="4"/>
  <c r="T2001" i="4"/>
  <c r="U2001" i="4"/>
  <c r="V2001" i="4"/>
  <c r="W2001" i="4"/>
  <c r="X2001" i="4"/>
  <c r="Y2001" i="4"/>
  <c r="Z2001" i="4"/>
  <c r="AA2001" i="4"/>
  <c r="AB2001" i="4"/>
  <c r="AC2001" i="4"/>
  <c r="AD2001" i="4"/>
  <c r="AE2001" i="4"/>
  <c r="AF2001" i="4"/>
  <c r="C138" i="4"/>
  <c r="C67" i="6" s="1"/>
  <c r="E138" i="4"/>
  <c r="AI138" i="4" s="1"/>
  <c r="F138" i="4"/>
  <c r="G138" i="4"/>
  <c r="H138" i="4"/>
  <c r="I138" i="4"/>
  <c r="J138" i="4"/>
  <c r="K138" i="4"/>
  <c r="L138" i="4"/>
  <c r="M138" i="4"/>
  <c r="N138" i="4"/>
  <c r="O138" i="4"/>
  <c r="P138" i="4"/>
  <c r="Q138" i="4"/>
  <c r="R138" i="4"/>
  <c r="S138" i="4"/>
  <c r="T138" i="4"/>
  <c r="U138" i="4"/>
  <c r="V138" i="4"/>
  <c r="W138" i="4"/>
  <c r="X138" i="4"/>
  <c r="Y138" i="4"/>
  <c r="Z138" i="4"/>
  <c r="AA138" i="4"/>
  <c r="AB138" i="4"/>
  <c r="AC138" i="4"/>
  <c r="AD138" i="4"/>
  <c r="AE138" i="4"/>
  <c r="AF138" i="4"/>
  <c r="C60" i="4"/>
  <c r="C1954" i="6" s="1"/>
  <c r="E60" i="4"/>
  <c r="AI60" i="4" s="1"/>
  <c r="F60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C1600" i="4"/>
  <c r="C1937" i="6" s="1"/>
  <c r="E1600" i="4"/>
  <c r="AI1600" i="4" s="1"/>
  <c r="F1600" i="4"/>
  <c r="G1600" i="4"/>
  <c r="H1600" i="4"/>
  <c r="I1600" i="4"/>
  <c r="J1600" i="4"/>
  <c r="K1600" i="4"/>
  <c r="L1600" i="4"/>
  <c r="M1600" i="4"/>
  <c r="N1600" i="4"/>
  <c r="O1600" i="4"/>
  <c r="P1600" i="4"/>
  <c r="Q1600" i="4"/>
  <c r="R1600" i="4"/>
  <c r="S1600" i="4"/>
  <c r="T1600" i="4"/>
  <c r="U1600" i="4"/>
  <c r="V1600" i="4"/>
  <c r="W1600" i="4"/>
  <c r="X1600" i="4"/>
  <c r="Y1600" i="4"/>
  <c r="Z1600" i="4"/>
  <c r="AA1600" i="4"/>
  <c r="AB1600" i="4"/>
  <c r="AC1600" i="4"/>
  <c r="AD1600" i="4"/>
  <c r="AE1600" i="4"/>
  <c r="AF1600" i="4"/>
  <c r="C1602" i="4"/>
  <c r="C1939" i="6" s="1"/>
  <c r="E1602" i="4"/>
  <c r="AI1602" i="4" s="1"/>
  <c r="F1602" i="4"/>
  <c r="G1602" i="4"/>
  <c r="H1602" i="4"/>
  <c r="I1602" i="4"/>
  <c r="J1602" i="4"/>
  <c r="K1602" i="4"/>
  <c r="L1602" i="4"/>
  <c r="M1602" i="4"/>
  <c r="N1602" i="4"/>
  <c r="O1602" i="4"/>
  <c r="P1602" i="4"/>
  <c r="Q1602" i="4"/>
  <c r="R1602" i="4"/>
  <c r="S1602" i="4"/>
  <c r="T1602" i="4"/>
  <c r="U1602" i="4"/>
  <c r="V1602" i="4"/>
  <c r="W1602" i="4"/>
  <c r="X1602" i="4"/>
  <c r="Y1602" i="4"/>
  <c r="Z1602" i="4"/>
  <c r="AA1602" i="4"/>
  <c r="AB1602" i="4"/>
  <c r="AC1602" i="4"/>
  <c r="AD1602" i="4"/>
  <c r="AE1602" i="4"/>
  <c r="AF1602" i="4"/>
  <c r="C26" i="4"/>
  <c r="C1938" i="6" s="1"/>
  <c r="E26" i="4"/>
  <c r="AI26" i="4" s="1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C1607" i="4"/>
  <c r="C1955" i="6" s="1"/>
  <c r="E1607" i="4"/>
  <c r="AI1607" i="4" s="1"/>
  <c r="F1607" i="4"/>
  <c r="G1607" i="4"/>
  <c r="H1607" i="4"/>
  <c r="I1607" i="4"/>
  <c r="J1607" i="4"/>
  <c r="K1607" i="4"/>
  <c r="L1607" i="4"/>
  <c r="M1607" i="4"/>
  <c r="N1607" i="4"/>
  <c r="O1607" i="4"/>
  <c r="P1607" i="4"/>
  <c r="Q1607" i="4"/>
  <c r="R1607" i="4"/>
  <c r="S1607" i="4"/>
  <c r="T1607" i="4"/>
  <c r="U1607" i="4"/>
  <c r="V1607" i="4"/>
  <c r="W1607" i="4"/>
  <c r="X1607" i="4"/>
  <c r="Y1607" i="4"/>
  <c r="Z1607" i="4"/>
  <c r="AA1607" i="4"/>
  <c r="AB1607" i="4"/>
  <c r="AC1607" i="4"/>
  <c r="AD1607" i="4"/>
  <c r="AE1607" i="4"/>
  <c r="AF1607" i="4"/>
  <c r="C61" i="4"/>
  <c r="C1956" i="6" s="1"/>
  <c r="E61" i="4"/>
  <c r="AI61" i="4" s="1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C259" i="4"/>
  <c r="C1953" i="6" s="1"/>
  <c r="E259" i="4"/>
  <c r="AI259" i="4" s="1"/>
  <c r="F259" i="4"/>
  <c r="G259" i="4"/>
  <c r="H259" i="4"/>
  <c r="I259" i="4"/>
  <c r="J259" i="4"/>
  <c r="K259" i="4"/>
  <c r="L259" i="4"/>
  <c r="M259" i="4"/>
  <c r="N259" i="4"/>
  <c r="O259" i="4"/>
  <c r="P259" i="4"/>
  <c r="Q259" i="4"/>
  <c r="R259" i="4"/>
  <c r="S259" i="4"/>
  <c r="T259" i="4"/>
  <c r="U259" i="4"/>
  <c r="V259" i="4"/>
  <c r="W259" i="4"/>
  <c r="X259" i="4"/>
  <c r="Y259" i="4"/>
  <c r="Z259" i="4"/>
  <c r="AA259" i="4"/>
  <c r="AB259" i="4"/>
  <c r="AC259" i="4"/>
  <c r="AD259" i="4"/>
  <c r="AE259" i="4"/>
  <c r="AF259" i="4"/>
  <c r="C276" i="4"/>
  <c r="C1114" i="6" s="1"/>
  <c r="AH276" i="4"/>
  <c r="E276" i="4"/>
  <c r="AI276" i="4" s="1"/>
  <c r="F276" i="4"/>
  <c r="G276" i="4"/>
  <c r="H276" i="4"/>
  <c r="I276" i="4"/>
  <c r="J276" i="4"/>
  <c r="K276" i="4"/>
  <c r="L276" i="4"/>
  <c r="M276" i="4"/>
  <c r="N276" i="4"/>
  <c r="O276" i="4"/>
  <c r="P276" i="4"/>
  <c r="Q276" i="4"/>
  <c r="R276" i="4"/>
  <c r="S276" i="4"/>
  <c r="T276" i="4"/>
  <c r="U276" i="4"/>
  <c r="V276" i="4"/>
  <c r="W276" i="4"/>
  <c r="X276" i="4"/>
  <c r="Y276" i="4"/>
  <c r="Z276" i="4"/>
  <c r="AA276" i="4"/>
  <c r="AB276" i="4"/>
  <c r="AC276" i="4"/>
  <c r="AD276" i="4"/>
  <c r="AE276" i="4"/>
  <c r="AF276" i="4"/>
  <c r="C278" i="4"/>
  <c r="C517" i="6" s="1"/>
  <c r="E278" i="4"/>
  <c r="AI278" i="4" s="1"/>
  <c r="F278" i="4"/>
  <c r="G278" i="4"/>
  <c r="H278" i="4"/>
  <c r="I278" i="4"/>
  <c r="J278" i="4"/>
  <c r="K278" i="4"/>
  <c r="L278" i="4"/>
  <c r="M278" i="4"/>
  <c r="N278" i="4"/>
  <c r="O278" i="4"/>
  <c r="P278" i="4"/>
  <c r="Q278" i="4"/>
  <c r="R278" i="4"/>
  <c r="S278" i="4"/>
  <c r="T278" i="4"/>
  <c r="U278" i="4"/>
  <c r="V278" i="4"/>
  <c r="W278" i="4"/>
  <c r="X278" i="4"/>
  <c r="Y278" i="4"/>
  <c r="Z278" i="4"/>
  <c r="AA278" i="4"/>
  <c r="AB278" i="4"/>
  <c r="AC278" i="4"/>
  <c r="AD278" i="4"/>
  <c r="AE278" i="4"/>
  <c r="AF278" i="4"/>
  <c r="C204" i="4"/>
  <c r="C1272" i="6" s="1"/>
  <c r="E204" i="4"/>
  <c r="AI204" i="4" s="1"/>
  <c r="F204" i="4"/>
  <c r="G204" i="4"/>
  <c r="H204" i="4"/>
  <c r="I204" i="4"/>
  <c r="J204" i="4"/>
  <c r="K204" i="4"/>
  <c r="L204" i="4"/>
  <c r="M204" i="4"/>
  <c r="N204" i="4"/>
  <c r="O204" i="4"/>
  <c r="P204" i="4"/>
  <c r="Q204" i="4"/>
  <c r="R204" i="4"/>
  <c r="S204" i="4"/>
  <c r="T204" i="4"/>
  <c r="U204" i="4"/>
  <c r="V204" i="4"/>
  <c r="W204" i="4"/>
  <c r="X204" i="4"/>
  <c r="Y204" i="4"/>
  <c r="Z204" i="4"/>
  <c r="AA204" i="4"/>
  <c r="AB204" i="4"/>
  <c r="AC204" i="4"/>
  <c r="AD204" i="4"/>
  <c r="AE204" i="4"/>
  <c r="AF204" i="4"/>
  <c r="C1275" i="4"/>
  <c r="C443" i="6" s="1"/>
  <c r="E1275" i="4"/>
  <c r="AI1275" i="4" s="1"/>
  <c r="F1275" i="4"/>
  <c r="G1275" i="4"/>
  <c r="H1275" i="4"/>
  <c r="I1275" i="4"/>
  <c r="J1275" i="4"/>
  <c r="K1275" i="4"/>
  <c r="L1275" i="4"/>
  <c r="M1275" i="4"/>
  <c r="N1275" i="4"/>
  <c r="O1275" i="4"/>
  <c r="P1275" i="4"/>
  <c r="Q1275" i="4"/>
  <c r="R1275" i="4"/>
  <c r="S1275" i="4"/>
  <c r="T1275" i="4"/>
  <c r="U1275" i="4"/>
  <c r="V1275" i="4"/>
  <c r="W1275" i="4"/>
  <c r="X1275" i="4"/>
  <c r="Y1275" i="4"/>
  <c r="Z1275" i="4"/>
  <c r="AA1275" i="4"/>
  <c r="AB1275" i="4"/>
  <c r="AC1275" i="4"/>
  <c r="AD1275" i="4"/>
  <c r="AE1275" i="4"/>
  <c r="AF1275" i="4"/>
  <c r="C1048" i="4"/>
  <c r="C1301" i="6" s="1"/>
  <c r="E1048" i="4"/>
  <c r="AI1048" i="4" s="1"/>
  <c r="F1048" i="4"/>
  <c r="G1048" i="4"/>
  <c r="H1048" i="4"/>
  <c r="I1048" i="4"/>
  <c r="J1048" i="4"/>
  <c r="K1048" i="4"/>
  <c r="L1048" i="4"/>
  <c r="M1048" i="4"/>
  <c r="N1048" i="4"/>
  <c r="O1048" i="4"/>
  <c r="P1048" i="4"/>
  <c r="Q1048" i="4"/>
  <c r="R1048" i="4"/>
  <c r="S1048" i="4"/>
  <c r="T1048" i="4"/>
  <c r="U1048" i="4"/>
  <c r="V1048" i="4"/>
  <c r="W1048" i="4"/>
  <c r="X1048" i="4"/>
  <c r="Y1048" i="4"/>
  <c r="Z1048" i="4"/>
  <c r="AA1048" i="4"/>
  <c r="AB1048" i="4"/>
  <c r="AC1048" i="4"/>
  <c r="AD1048" i="4"/>
  <c r="AE1048" i="4"/>
  <c r="AF1048" i="4"/>
  <c r="C191" i="4"/>
  <c r="C1291" i="6" s="1"/>
  <c r="E191" i="4"/>
  <c r="AI191" i="4" s="1"/>
  <c r="F191" i="4"/>
  <c r="G191" i="4"/>
  <c r="H191" i="4"/>
  <c r="I191" i="4"/>
  <c r="J191" i="4"/>
  <c r="K191" i="4"/>
  <c r="L191" i="4"/>
  <c r="M191" i="4"/>
  <c r="N191" i="4"/>
  <c r="O191" i="4"/>
  <c r="P191" i="4"/>
  <c r="Q191" i="4"/>
  <c r="R191" i="4"/>
  <c r="S191" i="4"/>
  <c r="T191" i="4"/>
  <c r="U191" i="4"/>
  <c r="V191" i="4"/>
  <c r="W191" i="4"/>
  <c r="X191" i="4"/>
  <c r="Y191" i="4"/>
  <c r="Z191" i="4"/>
  <c r="AA191" i="4"/>
  <c r="AB191" i="4"/>
  <c r="AC191" i="4"/>
  <c r="AD191" i="4"/>
  <c r="AE191" i="4"/>
  <c r="AF191" i="4"/>
  <c r="C189" i="4"/>
  <c r="C1595" i="6" s="1"/>
  <c r="E189" i="4"/>
  <c r="AI189" i="4" s="1"/>
  <c r="F189" i="4"/>
  <c r="G189" i="4"/>
  <c r="H189" i="4"/>
  <c r="I189" i="4"/>
  <c r="J189" i="4"/>
  <c r="K189" i="4"/>
  <c r="L189" i="4"/>
  <c r="M189" i="4"/>
  <c r="N189" i="4"/>
  <c r="O189" i="4"/>
  <c r="P189" i="4"/>
  <c r="Q189" i="4"/>
  <c r="R189" i="4"/>
  <c r="S189" i="4"/>
  <c r="T189" i="4"/>
  <c r="U189" i="4"/>
  <c r="V189" i="4"/>
  <c r="W189" i="4"/>
  <c r="X189" i="4"/>
  <c r="Y189" i="4"/>
  <c r="Z189" i="4"/>
  <c r="AA189" i="4"/>
  <c r="AB189" i="4"/>
  <c r="AC189" i="4"/>
  <c r="AD189" i="4"/>
  <c r="AE189" i="4"/>
  <c r="AF189" i="4"/>
  <c r="C227" i="4"/>
  <c r="C2052" i="6" s="1"/>
  <c r="E227" i="4"/>
  <c r="AI227" i="4" s="1"/>
  <c r="F227" i="4"/>
  <c r="G227" i="4"/>
  <c r="H227" i="4"/>
  <c r="I227" i="4"/>
  <c r="J227" i="4"/>
  <c r="K227" i="4"/>
  <c r="L227" i="4"/>
  <c r="M227" i="4"/>
  <c r="N227" i="4"/>
  <c r="O227" i="4"/>
  <c r="P227" i="4"/>
  <c r="Q227" i="4"/>
  <c r="R227" i="4"/>
  <c r="S227" i="4"/>
  <c r="T227" i="4"/>
  <c r="U227" i="4"/>
  <c r="V227" i="4"/>
  <c r="W227" i="4"/>
  <c r="X227" i="4"/>
  <c r="Y227" i="4"/>
  <c r="Z227" i="4"/>
  <c r="AA227" i="4"/>
  <c r="AB227" i="4"/>
  <c r="AC227" i="4"/>
  <c r="AD227" i="4"/>
  <c r="AE227" i="4"/>
  <c r="AF227" i="4"/>
  <c r="C194" i="4"/>
  <c r="C870" i="6" s="1"/>
  <c r="E194" i="4"/>
  <c r="AI194" i="4" s="1"/>
  <c r="F194" i="4"/>
  <c r="G194" i="4"/>
  <c r="H194" i="4"/>
  <c r="I194" i="4"/>
  <c r="J194" i="4"/>
  <c r="K194" i="4"/>
  <c r="L194" i="4"/>
  <c r="M194" i="4"/>
  <c r="N194" i="4"/>
  <c r="O194" i="4"/>
  <c r="P194" i="4"/>
  <c r="Q194" i="4"/>
  <c r="R194" i="4"/>
  <c r="S194" i="4"/>
  <c r="T194" i="4"/>
  <c r="U194" i="4"/>
  <c r="V194" i="4"/>
  <c r="W194" i="4"/>
  <c r="X194" i="4"/>
  <c r="Y194" i="4"/>
  <c r="Z194" i="4"/>
  <c r="AA194" i="4"/>
  <c r="AB194" i="4"/>
  <c r="AC194" i="4"/>
  <c r="AD194" i="4"/>
  <c r="AE194" i="4"/>
  <c r="AF194" i="4"/>
  <c r="C228" i="4"/>
  <c r="C1959" i="6" s="1"/>
  <c r="E228" i="4"/>
  <c r="AI228" i="4" s="1"/>
  <c r="F228" i="4"/>
  <c r="G228" i="4"/>
  <c r="H228" i="4"/>
  <c r="I228" i="4"/>
  <c r="J228" i="4"/>
  <c r="K228" i="4"/>
  <c r="L228" i="4"/>
  <c r="M228" i="4"/>
  <c r="N228" i="4"/>
  <c r="O228" i="4"/>
  <c r="P228" i="4"/>
  <c r="Q228" i="4"/>
  <c r="R228" i="4"/>
  <c r="S228" i="4"/>
  <c r="T228" i="4"/>
  <c r="U228" i="4"/>
  <c r="V228" i="4"/>
  <c r="W228" i="4"/>
  <c r="X228" i="4"/>
  <c r="Y228" i="4"/>
  <c r="Z228" i="4"/>
  <c r="AA228" i="4"/>
  <c r="AB228" i="4"/>
  <c r="AC228" i="4"/>
  <c r="AD228" i="4"/>
  <c r="AE228" i="4"/>
  <c r="AF228" i="4"/>
  <c r="C229" i="4"/>
  <c r="C2054" i="6" s="1"/>
  <c r="E229" i="4"/>
  <c r="AI229" i="4" s="1"/>
  <c r="F229" i="4"/>
  <c r="G229" i="4"/>
  <c r="H229" i="4"/>
  <c r="I229" i="4"/>
  <c r="J229" i="4"/>
  <c r="K229" i="4"/>
  <c r="L229" i="4"/>
  <c r="M229" i="4"/>
  <c r="N229" i="4"/>
  <c r="O229" i="4"/>
  <c r="P229" i="4"/>
  <c r="Q229" i="4"/>
  <c r="R229" i="4"/>
  <c r="S229" i="4"/>
  <c r="T229" i="4"/>
  <c r="U229" i="4"/>
  <c r="V229" i="4"/>
  <c r="W229" i="4"/>
  <c r="X229" i="4"/>
  <c r="Y229" i="4"/>
  <c r="Z229" i="4"/>
  <c r="AA229" i="4"/>
  <c r="AB229" i="4"/>
  <c r="AC229" i="4"/>
  <c r="AD229" i="4"/>
  <c r="AE229" i="4"/>
  <c r="AF229" i="4"/>
  <c r="C1006" i="4"/>
  <c r="C1268" i="6" s="1"/>
  <c r="E1006" i="4"/>
  <c r="AI1006" i="4" s="1"/>
  <c r="F1006" i="4"/>
  <c r="G1006" i="4"/>
  <c r="H1006" i="4"/>
  <c r="I1006" i="4"/>
  <c r="J1006" i="4"/>
  <c r="K1006" i="4"/>
  <c r="L1006" i="4"/>
  <c r="M1006" i="4"/>
  <c r="N1006" i="4"/>
  <c r="O1006" i="4"/>
  <c r="P1006" i="4"/>
  <c r="Q1006" i="4"/>
  <c r="R1006" i="4"/>
  <c r="S1006" i="4"/>
  <c r="T1006" i="4"/>
  <c r="U1006" i="4"/>
  <c r="V1006" i="4"/>
  <c r="W1006" i="4"/>
  <c r="X1006" i="4"/>
  <c r="Y1006" i="4"/>
  <c r="Z1006" i="4"/>
  <c r="AA1006" i="4"/>
  <c r="AB1006" i="4"/>
  <c r="AC1006" i="4"/>
  <c r="AD1006" i="4"/>
  <c r="AE1006" i="4"/>
  <c r="AF1006" i="4"/>
  <c r="C1181" i="4"/>
  <c r="C1586" i="6" s="1"/>
  <c r="AH1181" i="4"/>
  <c r="E1181" i="4"/>
  <c r="AI1181" i="4" s="1"/>
  <c r="F1181" i="4"/>
  <c r="G1181" i="4"/>
  <c r="H1181" i="4"/>
  <c r="I1181" i="4"/>
  <c r="J1181" i="4"/>
  <c r="K1181" i="4"/>
  <c r="L1181" i="4"/>
  <c r="M1181" i="4"/>
  <c r="N1181" i="4"/>
  <c r="O1181" i="4"/>
  <c r="P1181" i="4"/>
  <c r="Q1181" i="4"/>
  <c r="R1181" i="4"/>
  <c r="S1181" i="4"/>
  <c r="T1181" i="4"/>
  <c r="U1181" i="4"/>
  <c r="V1181" i="4"/>
  <c r="W1181" i="4"/>
  <c r="X1181" i="4"/>
  <c r="Y1181" i="4"/>
  <c r="Z1181" i="4"/>
  <c r="AA1181" i="4"/>
  <c r="AB1181" i="4"/>
  <c r="AC1181" i="4"/>
  <c r="AD1181" i="4"/>
  <c r="AE1181" i="4"/>
  <c r="AF1181" i="4"/>
  <c r="C109" i="4"/>
  <c r="C1267" i="6" s="1"/>
  <c r="E109" i="4"/>
  <c r="AI109" i="4" s="1"/>
  <c r="F109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U109" i="4"/>
  <c r="V109" i="4"/>
  <c r="W109" i="4"/>
  <c r="X109" i="4"/>
  <c r="Y109" i="4"/>
  <c r="Z109" i="4"/>
  <c r="AA109" i="4"/>
  <c r="AB109" i="4"/>
  <c r="AC109" i="4"/>
  <c r="AD109" i="4"/>
  <c r="AE109" i="4"/>
  <c r="AF109" i="4"/>
  <c r="C177" i="4"/>
  <c r="C1170" i="6" s="1"/>
  <c r="E177" i="4"/>
  <c r="AI177" i="4" s="1"/>
  <c r="F177" i="4"/>
  <c r="G177" i="4"/>
  <c r="H177" i="4"/>
  <c r="I177" i="4"/>
  <c r="J177" i="4"/>
  <c r="K177" i="4"/>
  <c r="L177" i="4"/>
  <c r="M177" i="4"/>
  <c r="N177" i="4"/>
  <c r="O177" i="4"/>
  <c r="P177" i="4"/>
  <c r="Q177" i="4"/>
  <c r="R177" i="4"/>
  <c r="S177" i="4"/>
  <c r="T177" i="4"/>
  <c r="U177" i="4"/>
  <c r="V177" i="4"/>
  <c r="W177" i="4"/>
  <c r="X177" i="4"/>
  <c r="Y177" i="4"/>
  <c r="Z177" i="4"/>
  <c r="AA177" i="4"/>
  <c r="AB177" i="4"/>
  <c r="AC177" i="4"/>
  <c r="AD177" i="4"/>
  <c r="AE177" i="4"/>
  <c r="AF177" i="4"/>
  <c r="C516" i="4"/>
  <c r="C608" i="6" s="1"/>
  <c r="E516" i="4"/>
  <c r="AI516" i="4" s="1"/>
  <c r="F516" i="4"/>
  <c r="G516" i="4"/>
  <c r="H516" i="4"/>
  <c r="I516" i="4"/>
  <c r="J516" i="4"/>
  <c r="K516" i="4"/>
  <c r="L516" i="4"/>
  <c r="M516" i="4"/>
  <c r="N516" i="4"/>
  <c r="O516" i="4"/>
  <c r="P516" i="4"/>
  <c r="Q516" i="4"/>
  <c r="R516" i="4"/>
  <c r="S516" i="4"/>
  <c r="T516" i="4"/>
  <c r="U516" i="4"/>
  <c r="V516" i="4"/>
  <c r="W516" i="4"/>
  <c r="X516" i="4"/>
  <c r="Y516" i="4"/>
  <c r="Z516" i="4"/>
  <c r="AA516" i="4"/>
  <c r="AB516" i="4"/>
  <c r="AC516" i="4"/>
  <c r="AD516" i="4"/>
  <c r="AE516" i="4"/>
  <c r="AF516" i="4"/>
  <c r="C1403" i="4"/>
  <c r="C464" i="6" s="1"/>
  <c r="E1403" i="4"/>
  <c r="AI1403" i="4" s="1"/>
  <c r="F1403" i="4"/>
  <c r="G1403" i="4"/>
  <c r="H1403" i="4"/>
  <c r="I1403" i="4"/>
  <c r="J1403" i="4"/>
  <c r="K1403" i="4"/>
  <c r="L1403" i="4"/>
  <c r="M1403" i="4"/>
  <c r="N1403" i="4"/>
  <c r="O1403" i="4"/>
  <c r="P1403" i="4"/>
  <c r="Q1403" i="4"/>
  <c r="R1403" i="4"/>
  <c r="S1403" i="4"/>
  <c r="T1403" i="4"/>
  <c r="U1403" i="4"/>
  <c r="V1403" i="4"/>
  <c r="W1403" i="4"/>
  <c r="X1403" i="4"/>
  <c r="Y1403" i="4"/>
  <c r="Z1403" i="4"/>
  <c r="AA1403" i="4"/>
  <c r="AB1403" i="4"/>
  <c r="AC1403" i="4"/>
  <c r="AD1403" i="4"/>
  <c r="AE1403" i="4"/>
  <c r="AF1403" i="4"/>
  <c r="C1444" i="4"/>
  <c r="C425" i="6" s="1"/>
  <c r="E1444" i="4"/>
  <c r="AI1444" i="4" s="1"/>
  <c r="F1444" i="4"/>
  <c r="G1444" i="4"/>
  <c r="H1444" i="4"/>
  <c r="I1444" i="4"/>
  <c r="J1444" i="4"/>
  <c r="K1444" i="4"/>
  <c r="L1444" i="4"/>
  <c r="M1444" i="4"/>
  <c r="N1444" i="4"/>
  <c r="O1444" i="4"/>
  <c r="P1444" i="4"/>
  <c r="Q1444" i="4"/>
  <c r="R1444" i="4"/>
  <c r="S1444" i="4"/>
  <c r="T1444" i="4"/>
  <c r="U1444" i="4"/>
  <c r="V1444" i="4"/>
  <c r="W1444" i="4"/>
  <c r="X1444" i="4"/>
  <c r="Y1444" i="4"/>
  <c r="Z1444" i="4"/>
  <c r="AA1444" i="4"/>
  <c r="AB1444" i="4"/>
  <c r="AC1444" i="4"/>
  <c r="AD1444" i="4"/>
  <c r="AE1444" i="4"/>
  <c r="AF1444" i="4"/>
  <c r="C1349" i="4"/>
  <c r="C1899" i="6" s="1"/>
  <c r="E1349" i="4"/>
  <c r="AI1349" i="4" s="1"/>
  <c r="F1349" i="4"/>
  <c r="G1349" i="4"/>
  <c r="H1349" i="4"/>
  <c r="I1349" i="4"/>
  <c r="J1349" i="4"/>
  <c r="K1349" i="4"/>
  <c r="L1349" i="4"/>
  <c r="M1349" i="4"/>
  <c r="N1349" i="4"/>
  <c r="O1349" i="4"/>
  <c r="P1349" i="4"/>
  <c r="Q1349" i="4"/>
  <c r="R1349" i="4"/>
  <c r="S1349" i="4"/>
  <c r="T1349" i="4"/>
  <c r="U1349" i="4"/>
  <c r="V1349" i="4"/>
  <c r="W1349" i="4"/>
  <c r="X1349" i="4"/>
  <c r="Y1349" i="4"/>
  <c r="Z1349" i="4"/>
  <c r="AA1349" i="4"/>
  <c r="AB1349" i="4"/>
  <c r="AC1349" i="4"/>
  <c r="AD1349" i="4"/>
  <c r="AE1349" i="4"/>
  <c r="AF1349" i="4"/>
  <c r="C1372" i="4"/>
  <c r="C1957" i="6" s="1"/>
  <c r="E1372" i="4"/>
  <c r="AI1372" i="4" s="1"/>
  <c r="F1372" i="4"/>
  <c r="G1372" i="4"/>
  <c r="H1372" i="4"/>
  <c r="I1372" i="4"/>
  <c r="J1372" i="4"/>
  <c r="K1372" i="4"/>
  <c r="L1372" i="4"/>
  <c r="M1372" i="4"/>
  <c r="N1372" i="4"/>
  <c r="O1372" i="4"/>
  <c r="P1372" i="4"/>
  <c r="Q1372" i="4"/>
  <c r="R1372" i="4"/>
  <c r="S1372" i="4"/>
  <c r="T1372" i="4"/>
  <c r="U1372" i="4"/>
  <c r="V1372" i="4"/>
  <c r="W1372" i="4"/>
  <c r="X1372" i="4"/>
  <c r="Y1372" i="4"/>
  <c r="Z1372" i="4"/>
  <c r="AA1372" i="4"/>
  <c r="AB1372" i="4"/>
  <c r="AC1372" i="4"/>
  <c r="AD1372" i="4"/>
  <c r="AE1372" i="4"/>
  <c r="AF1372" i="4"/>
  <c r="C1328" i="4"/>
  <c r="C1958" i="6" s="1"/>
  <c r="E1328" i="4"/>
  <c r="AI1328" i="4" s="1"/>
  <c r="F1328" i="4"/>
  <c r="G1328" i="4"/>
  <c r="H1328" i="4"/>
  <c r="I1328" i="4"/>
  <c r="J1328" i="4"/>
  <c r="K1328" i="4"/>
  <c r="L1328" i="4"/>
  <c r="M1328" i="4"/>
  <c r="N1328" i="4"/>
  <c r="O1328" i="4"/>
  <c r="P1328" i="4"/>
  <c r="Q1328" i="4"/>
  <c r="R1328" i="4"/>
  <c r="S1328" i="4"/>
  <c r="T1328" i="4"/>
  <c r="U1328" i="4"/>
  <c r="V1328" i="4"/>
  <c r="W1328" i="4"/>
  <c r="X1328" i="4"/>
  <c r="Y1328" i="4"/>
  <c r="Z1328" i="4"/>
  <c r="AA1328" i="4"/>
  <c r="AB1328" i="4"/>
  <c r="AC1328" i="4"/>
  <c r="AD1328" i="4"/>
  <c r="AE1328" i="4"/>
  <c r="AF1328" i="4"/>
  <c r="C2128" i="4"/>
  <c r="C1497" i="6" s="1"/>
  <c r="E2128" i="4"/>
  <c r="AI2128" i="4" s="1"/>
  <c r="F2128" i="4"/>
  <c r="G2128" i="4"/>
  <c r="H2128" i="4"/>
  <c r="I2128" i="4"/>
  <c r="J2128" i="4"/>
  <c r="K2128" i="4"/>
  <c r="L2128" i="4"/>
  <c r="M2128" i="4"/>
  <c r="N2128" i="4"/>
  <c r="O2128" i="4"/>
  <c r="P2128" i="4"/>
  <c r="Q2128" i="4"/>
  <c r="R2128" i="4"/>
  <c r="S2128" i="4"/>
  <c r="T2128" i="4"/>
  <c r="U2128" i="4"/>
  <c r="V2128" i="4"/>
  <c r="W2128" i="4"/>
  <c r="X2128" i="4"/>
  <c r="Y2128" i="4"/>
  <c r="Z2128" i="4"/>
  <c r="AA2128" i="4"/>
  <c r="AB2128" i="4"/>
  <c r="AC2128" i="4"/>
  <c r="AD2128" i="4"/>
  <c r="AE2128" i="4"/>
  <c r="AF2128" i="4"/>
  <c r="C839" i="4"/>
  <c r="C1732" i="6" s="1"/>
  <c r="E839" i="4"/>
  <c r="AI839" i="4" s="1"/>
  <c r="F839" i="4"/>
  <c r="G839" i="4"/>
  <c r="H839" i="4"/>
  <c r="I839" i="4"/>
  <c r="J839" i="4"/>
  <c r="K839" i="4"/>
  <c r="L839" i="4"/>
  <c r="M839" i="4"/>
  <c r="N839" i="4"/>
  <c r="O839" i="4"/>
  <c r="P839" i="4"/>
  <c r="Q839" i="4"/>
  <c r="R839" i="4"/>
  <c r="S839" i="4"/>
  <c r="T839" i="4"/>
  <c r="U839" i="4"/>
  <c r="V839" i="4"/>
  <c r="W839" i="4"/>
  <c r="X839" i="4"/>
  <c r="Y839" i="4"/>
  <c r="Z839" i="4"/>
  <c r="AA839" i="4"/>
  <c r="AB839" i="4"/>
  <c r="AC839" i="4"/>
  <c r="AD839" i="4"/>
  <c r="AE839" i="4"/>
  <c r="AF839" i="4"/>
  <c r="G1480" i="4"/>
  <c r="H1480" i="4"/>
  <c r="I1480" i="4"/>
  <c r="J1480" i="4"/>
  <c r="K1480" i="4"/>
  <c r="L1480" i="4"/>
  <c r="M1480" i="4"/>
  <c r="N1480" i="4"/>
  <c r="O1480" i="4"/>
  <c r="P1480" i="4"/>
  <c r="Q1480" i="4"/>
  <c r="R1480" i="4"/>
  <c r="S1480" i="4"/>
  <c r="T1480" i="4"/>
  <c r="U1480" i="4"/>
  <c r="V1480" i="4"/>
  <c r="W1480" i="4"/>
  <c r="X1480" i="4"/>
  <c r="Y1480" i="4"/>
  <c r="Z1480" i="4"/>
  <c r="AA1480" i="4"/>
  <c r="AB1480" i="4"/>
  <c r="AC1480" i="4"/>
  <c r="AD1480" i="4"/>
  <c r="AE1480" i="4"/>
  <c r="AF1480" i="4"/>
  <c r="F1480" i="4"/>
  <c r="D762" i="6" l="1"/>
  <c r="D666" i="6"/>
  <c r="D626" i="6"/>
  <c r="D450" i="6"/>
  <c r="D376" i="6"/>
  <c r="D2002" i="6"/>
  <c r="D1482" i="6"/>
  <c r="D159" i="6"/>
  <c r="D338" i="6"/>
  <c r="D782" i="6"/>
  <c r="D162" i="6"/>
  <c r="D552" i="6"/>
  <c r="D380" i="6"/>
  <c r="D2117" i="6"/>
  <c r="D1113" i="6"/>
  <c r="D161" i="6"/>
  <c r="D458" i="6"/>
  <c r="D1254" i="6"/>
  <c r="D1284" i="6"/>
  <c r="D430" i="6"/>
  <c r="D1038" i="6"/>
  <c r="AG1212" i="4"/>
  <c r="F785" i="6" s="1"/>
  <c r="AG1330" i="4"/>
  <c r="F677" i="6" s="1"/>
  <c r="AG472" i="4"/>
  <c r="F945" i="6" s="1"/>
  <c r="AG1274" i="4"/>
  <c r="F2006" i="6" s="1"/>
  <c r="D2021" i="6"/>
  <c r="D1797" i="6"/>
  <c r="D1781" i="6"/>
  <c r="D1433" i="6"/>
  <c r="D781" i="6"/>
  <c r="E781" i="6" s="1"/>
  <c r="D357" i="6"/>
  <c r="D281" i="6"/>
  <c r="D101" i="6"/>
  <c r="D13" i="6"/>
  <c r="AG2124" i="4"/>
  <c r="F710" i="6" s="1"/>
  <c r="AG1986" i="4"/>
  <c r="F525" i="6" s="1"/>
  <c r="AG1801" i="4"/>
  <c r="F755" i="6" s="1"/>
  <c r="D1826" i="6"/>
  <c r="D1514" i="6"/>
  <c r="D1274" i="6"/>
  <c r="D1150" i="6"/>
  <c r="AG4" i="4"/>
  <c r="F1219" i="6" s="1"/>
  <c r="D934" i="6"/>
  <c r="AG2117" i="4"/>
  <c r="F903" i="6" s="1"/>
  <c r="AG1640" i="4"/>
  <c r="F2135" i="6" s="1"/>
  <c r="D1338" i="6"/>
  <c r="E1338" i="6" s="1"/>
  <c r="D884" i="6"/>
  <c r="AG248" i="4"/>
  <c r="F108" i="6" s="1"/>
  <c r="D83" i="6"/>
  <c r="D1947" i="6"/>
  <c r="D1915" i="6"/>
  <c r="D1727" i="6"/>
  <c r="D1723" i="6"/>
  <c r="D1639" i="6"/>
  <c r="E1639" i="6" s="1"/>
  <c r="D1383" i="6"/>
  <c r="D1179" i="6"/>
  <c r="D1119" i="6"/>
  <c r="D599" i="6"/>
  <c r="E599" i="6" s="1"/>
  <c r="D419" i="6"/>
  <c r="D155" i="6"/>
  <c r="D1762" i="6"/>
  <c r="AG782" i="4"/>
  <c r="F285" i="6" s="1"/>
  <c r="AG655" i="4"/>
  <c r="F2148" i="6" s="1"/>
  <c r="AG2016" i="4"/>
  <c r="F925" i="6" s="1"/>
  <c r="AG1524" i="4"/>
  <c r="F522" i="6" s="1"/>
  <c r="AG702" i="4"/>
  <c r="F253" i="6" s="1"/>
  <c r="AG372" i="4"/>
  <c r="F1975" i="6" s="1"/>
  <c r="D2103" i="6"/>
  <c r="AG1541" i="4"/>
  <c r="F1689" i="6" s="1"/>
  <c r="D1934" i="6"/>
  <c r="E1934" i="6" s="1"/>
  <c r="D1290" i="6"/>
  <c r="E1290" i="6" s="1"/>
  <c r="AG245" i="4"/>
  <c r="F1476" i="6" s="1"/>
  <c r="AG1188" i="4"/>
  <c r="F864" i="6" s="1"/>
  <c r="D2142" i="6"/>
  <c r="D118" i="6"/>
  <c r="D1499" i="6"/>
  <c r="E1499" i="6" s="1"/>
  <c r="D811" i="6"/>
  <c r="E811" i="6" s="1"/>
  <c r="AG1875" i="4"/>
  <c r="F1710" i="6" s="1"/>
  <c r="D75" i="6"/>
  <c r="E75" i="6" s="1"/>
  <c r="D51" i="6"/>
  <c r="D972" i="6"/>
  <c r="E972" i="6" s="1"/>
  <c r="AG2037" i="4"/>
  <c r="F1715" i="6" s="1"/>
  <c r="D1614" i="6"/>
  <c r="E1614" i="6" s="1"/>
  <c r="D690" i="6"/>
  <c r="E690" i="6" s="1"/>
  <c r="D368" i="6"/>
  <c r="E368" i="6" s="1"/>
  <c r="D2108" i="6"/>
  <c r="E2108" i="6" s="1"/>
  <c r="D2032" i="6"/>
  <c r="D2020" i="6"/>
  <c r="E2020" i="6" s="1"/>
  <c r="D1932" i="6"/>
  <c r="D1924" i="6"/>
  <c r="E1924" i="6" s="1"/>
  <c r="D1908" i="6"/>
  <c r="E1908" i="6" s="1"/>
  <c r="D1888" i="6"/>
  <c r="E1888" i="6" s="1"/>
  <c r="D1864" i="6"/>
  <c r="E1864" i="6" s="1"/>
  <c r="D1784" i="6"/>
  <c r="E1784" i="6" s="1"/>
  <c r="D1640" i="6"/>
  <c r="E1640" i="6" s="1"/>
  <c r="D1532" i="6"/>
  <c r="E1532" i="6" s="1"/>
  <c r="D1500" i="6"/>
  <c r="E1500" i="6" s="1"/>
  <c r="D1464" i="6"/>
  <c r="E1464" i="6" s="1"/>
  <c r="D1440" i="6"/>
  <c r="E1440" i="6" s="1"/>
  <c r="D1408" i="6"/>
  <c r="E1408" i="6" s="1"/>
  <c r="D1376" i="6"/>
  <c r="D1164" i="6"/>
  <c r="E1164" i="6" s="1"/>
  <c r="D1108" i="6"/>
  <c r="D1096" i="6"/>
  <c r="E1096" i="6" s="1"/>
  <c r="D1076" i="6"/>
  <c r="E1076" i="6" s="1"/>
  <c r="D1056" i="6"/>
  <c r="E1056" i="6" s="1"/>
  <c r="D1052" i="6"/>
  <c r="D936" i="6"/>
  <c r="E936" i="6" s="1"/>
  <c r="D904" i="6"/>
  <c r="D852" i="6"/>
  <c r="E852" i="6" s="1"/>
  <c r="D772" i="6"/>
  <c r="E772" i="6" s="1"/>
  <c r="D648" i="6"/>
  <c r="D580" i="6"/>
  <c r="E580" i="6" s="1"/>
  <c r="D544" i="6"/>
  <c r="E544" i="6" s="1"/>
  <c r="D532" i="6"/>
  <c r="D520" i="6"/>
  <c r="E520" i="6" s="1"/>
  <c r="D516" i="6"/>
  <c r="D356" i="6"/>
  <c r="E356" i="6" s="1"/>
  <c r="D336" i="6"/>
  <c r="D316" i="6"/>
  <c r="D264" i="6"/>
  <c r="D220" i="6"/>
  <c r="E220" i="6" s="1"/>
  <c r="D212" i="6"/>
  <c r="D188" i="6"/>
  <c r="D72" i="6"/>
  <c r="D68" i="6"/>
  <c r="E68" i="6" s="1"/>
  <c r="D60" i="6"/>
  <c r="E60" i="6" s="1"/>
  <c r="D28" i="6"/>
  <c r="AG267" i="4"/>
  <c r="F1804" i="6" s="1"/>
  <c r="AG411" i="4"/>
  <c r="F160" i="6" s="1"/>
  <c r="AG2082" i="4"/>
  <c r="F569" i="6" s="1"/>
  <c r="AG774" i="4"/>
  <c r="F713" i="6" s="1"/>
  <c r="AG287" i="4"/>
  <c r="F1107" i="6" s="1"/>
  <c r="AG772" i="4"/>
  <c r="F1303" i="6" s="1"/>
  <c r="AG1411" i="4"/>
  <c r="F467" i="6" s="1"/>
  <c r="D2137" i="6"/>
  <c r="E2137" i="6" s="1"/>
  <c r="D2065" i="6"/>
  <c r="D2061" i="6"/>
  <c r="E2061" i="6" s="1"/>
  <c r="D2053" i="6"/>
  <c r="D1985" i="6"/>
  <c r="E1985" i="6" s="1"/>
  <c r="D1981" i="6"/>
  <c r="E1981" i="6" s="1"/>
  <c r="D1969" i="6"/>
  <c r="E1969" i="6" s="1"/>
  <c r="D1949" i="6"/>
  <c r="D1913" i="6"/>
  <c r="E1913" i="6" s="1"/>
  <c r="D1869" i="6"/>
  <c r="D1857" i="6"/>
  <c r="E1857" i="6" s="1"/>
  <c r="D1853" i="6"/>
  <c r="D1813" i="6"/>
  <c r="E1813" i="6" s="1"/>
  <c r="D1745" i="6"/>
  <c r="E1745" i="6" s="1"/>
  <c r="D1729" i="6"/>
  <c r="D1709" i="6"/>
  <c r="E1709" i="6" s="1"/>
  <c r="D1705" i="6"/>
  <c r="E1705" i="6" s="1"/>
  <c r="D1669" i="6"/>
  <c r="D1641" i="6"/>
  <c r="E1641" i="6" s="1"/>
  <c r="D1629" i="6"/>
  <c r="D1613" i="6"/>
  <c r="D1605" i="6"/>
  <c r="D1585" i="6"/>
  <c r="D1581" i="6"/>
  <c r="E1581" i="6" s="1"/>
  <c r="D1541" i="6"/>
  <c r="E1541" i="6" s="1"/>
  <c r="D1525" i="6"/>
  <c r="E1525" i="6" s="1"/>
  <c r="D1521" i="6"/>
  <c r="E1521" i="6" s="1"/>
  <c r="D1497" i="6"/>
  <c r="D1493" i="6"/>
  <c r="E1493" i="6" s="1"/>
  <c r="D1477" i="6"/>
  <c r="E1477" i="6" s="1"/>
  <c r="D1453" i="6"/>
  <c r="E1453" i="6" s="1"/>
  <c r="D1445" i="6"/>
  <c r="E1445" i="6" s="1"/>
  <c r="D1437" i="6"/>
  <c r="E1437" i="6" s="1"/>
  <c r="D1429" i="6"/>
  <c r="D1425" i="6"/>
  <c r="E1425" i="6" s="1"/>
  <c r="D1421" i="6"/>
  <c r="D1329" i="6"/>
  <c r="D1325" i="6"/>
  <c r="E1325" i="6" s="1"/>
  <c r="D1241" i="6"/>
  <c r="E1241" i="6" s="1"/>
  <c r="D1233" i="6"/>
  <c r="E1233" i="6" s="1"/>
  <c r="D1185" i="6"/>
  <c r="E1185" i="6" s="1"/>
  <c r="D1173" i="6"/>
  <c r="D1161" i="6"/>
  <c r="E1161" i="6" s="1"/>
  <c r="D1153" i="6"/>
  <c r="D1121" i="6"/>
  <c r="D1089" i="6"/>
  <c r="E1089" i="6" s="1"/>
  <c r="D1069" i="6"/>
  <c r="E1069" i="6" s="1"/>
  <c r="D1061" i="6"/>
  <c r="E1061" i="6" s="1"/>
  <c r="D937" i="6"/>
  <c r="E937" i="6" s="1"/>
  <c r="D933" i="6"/>
  <c r="E933" i="6" s="1"/>
  <c r="D929" i="6"/>
  <c r="E929" i="6" s="1"/>
  <c r="D921" i="6"/>
  <c r="E921" i="6" s="1"/>
  <c r="D893" i="6"/>
  <c r="D857" i="6"/>
  <c r="E857" i="6" s="1"/>
  <c r="D845" i="6"/>
  <c r="E845" i="6" s="1"/>
  <c r="D825" i="6"/>
  <c r="E825" i="6" s="1"/>
  <c r="D753" i="6"/>
  <c r="E753" i="6" s="1"/>
  <c r="D745" i="6"/>
  <c r="E745" i="6" s="1"/>
  <c r="D733" i="6"/>
  <c r="E733" i="6" s="1"/>
  <c r="D705" i="6"/>
  <c r="E705" i="6" s="1"/>
  <c r="D693" i="6"/>
  <c r="E693" i="6" s="1"/>
  <c r="D613" i="6"/>
  <c r="E613" i="6" s="1"/>
  <c r="D597" i="6"/>
  <c r="E597" i="6" s="1"/>
  <c r="D585" i="6"/>
  <c r="E585" i="6" s="1"/>
  <c r="D581" i="6"/>
  <c r="D497" i="6"/>
  <c r="D493" i="6"/>
  <c r="E493" i="6" s="1"/>
  <c r="D485" i="6"/>
  <c r="D477" i="6"/>
  <c r="E477" i="6" s="1"/>
  <c r="D473" i="6"/>
  <c r="D429" i="6"/>
  <c r="E429" i="6" s="1"/>
  <c r="D361" i="6"/>
  <c r="E361" i="6" s="1"/>
  <c r="D333" i="6"/>
  <c r="E333" i="6" s="1"/>
  <c r="D301" i="6"/>
  <c r="D297" i="6"/>
  <c r="E297" i="6" s="1"/>
  <c r="D273" i="6"/>
  <c r="E273" i="6" s="1"/>
  <c r="D269" i="6"/>
  <c r="E269" i="6" s="1"/>
  <c r="D205" i="6"/>
  <c r="D185" i="6"/>
  <c r="E185" i="6" s="1"/>
  <c r="D173" i="6"/>
  <c r="E173" i="6" s="1"/>
  <c r="D141" i="6"/>
  <c r="D121" i="6"/>
  <c r="E121" i="6" s="1"/>
  <c r="D109" i="6"/>
  <c r="E109" i="6" s="1"/>
  <c r="D105" i="6"/>
  <c r="D77" i="6"/>
  <c r="D65" i="6"/>
  <c r="E65" i="6" s="1"/>
  <c r="D45" i="6"/>
  <c r="E45" i="6" s="1"/>
  <c r="D25" i="6"/>
  <c r="AG228" i="4"/>
  <c r="F1959" i="6" s="1"/>
  <c r="AG1317" i="4"/>
  <c r="F968" i="6" s="1"/>
  <c r="AG2132" i="4"/>
  <c r="F1777" i="6" s="1"/>
  <c r="AG685" i="4"/>
  <c r="F1562" i="6" s="1"/>
  <c r="D659" i="6"/>
  <c r="E659" i="6" s="1"/>
  <c r="AG2123" i="4"/>
  <c r="F1236" i="6" s="1"/>
  <c r="D1278" i="6"/>
  <c r="E1278" i="6" s="1"/>
  <c r="D950" i="6"/>
  <c r="E950" i="6" s="1"/>
  <c r="AG984" i="4"/>
  <c r="F353" i="6" s="1"/>
  <c r="AG1155" i="4"/>
  <c r="F1205" i="6" s="1"/>
  <c r="AG1269" i="4"/>
  <c r="F943" i="6" s="1"/>
  <c r="D392" i="6"/>
  <c r="E392" i="6" s="1"/>
  <c r="D1785" i="6"/>
  <c r="E1785" i="6" s="1"/>
  <c r="D1774" i="6"/>
  <c r="E1774" i="6" s="1"/>
  <c r="D1754" i="6"/>
  <c r="E1754" i="6" s="1"/>
  <c r="D1719" i="6"/>
  <c r="AG1299" i="4"/>
  <c r="F1670" i="6" s="1"/>
  <c r="D1363" i="6"/>
  <c r="D2090" i="6"/>
  <c r="E2090" i="6" s="1"/>
  <c r="D953" i="6"/>
  <c r="AG1675" i="4"/>
  <c r="F879" i="6" s="1"/>
  <c r="AG681" i="4"/>
  <c r="F840" i="6" s="1"/>
  <c r="D696" i="6"/>
  <c r="AG1838" i="4"/>
  <c r="F616" i="6" s="1"/>
  <c r="D534" i="6"/>
  <c r="D276" i="6"/>
  <c r="D274" i="6"/>
  <c r="E274" i="6" s="1"/>
  <c r="D224" i="6"/>
  <c r="AG1654" i="4"/>
  <c r="F78" i="6" s="1"/>
  <c r="AG21" i="4"/>
  <c r="F8" i="6" s="1"/>
  <c r="D2126" i="6"/>
  <c r="E2126" i="6" s="1"/>
  <c r="D2042" i="6"/>
  <c r="D1994" i="6"/>
  <c r="E1994" i="6" s="1"/>
  <c r="D1978" i="6"/>
  <c r="E1978" i="6" s="1"/>
  <c r="D1946" i="6"/>
  <c r="E1946" i="6" s="1"/>
  <c r="D1902" i="6"/>
  <c r="D1894" i="6"/>
  <c r="E1894" i="6" s="1"/>
  <c r="D1874" i="6"/>
  <c r="E1874" i="6" s="1"/>
  <c r="D1870" i="6"/>
  <c r="E1870" i="6" s="1"/>
  <c r="D1830" i="6"/>
  <c r="E1830" i="6" s="1"/>
  <c r="D1806" i="6"/>
  <c r="E1806" i="6" s="1"/>
  <c r="D1786" i="6"/>
  <c r="E1786" i="6" s="1"/>
  <c r="D1766" i="6"/>
  <c r="E1766" i="6" s="1"/>
  <c r="D1742" i="6"/>
  <c r="E1742" i="6" s="1"/>
  <c r="D1738" i="6"/>
  <c r="E1738" i="6" s="1"/>
  <c r="D1702" i="6"/>
  <c r="D1666" i="6"/>
  <c r="E1666" i="6" s="1"/>
  <c r="D1658" i="6"/>
  <c r="E1658" i="6" s="1"/>
  <c r="D1542" i="6"/>
  <c r="E1542" i="6" s="1"/>
  <c r="D1510" i="6"/>
  <c r="D1502" i="6"/>
  <c r="E1502" i="6" s="1"/>
  <c r="D1462" i="6"/>
  <c r="D1446" i="6"/>
  <c r="D1442" i="6"/>
  <c r="E1442" i="6" s="1"/>
  <c r="D1418" i="6"/>
  <c r="E1418" i="6" s="1"/>
  <c r="D1402" i="6"/>
  <c r="E1402" i="6" s="1"/>
  <c r="D1334" i="6"/>
  <c r="E1334" i="6" s="1"/>
  <c r="D1246" i="6"/>
  <c r="E1246" i="6" s="1"/>
  <c r="D1242" i="6"/>
  <c r="E1242" i="6" s="1"/>
  <c r="D1158" i="6"/>
  <c r="D1134" i="6"/>
  <c r="E1134" i="6" s="1"/>
  <c r="D1098" i="6"/>
  <c r="E1098" i="6" s="1"/>
  <c r="D1090" i="6"/>
  <c r="D1058" i="6"/>
  <c r="E1058" i="6" s="1"/>
  <c r="D1042" i="6"/>
  <c r="E1042" i="6" s="1"/>
  <c r="D1030" i="6"/>
  <c r="D1002" i="6"/>
  <c r="E1002" i="6" s="1"/>
  <c r="D990" i="6"/>
  <c r="D986" i="6"/>
  <c r="E986" i="6" s="1"/>
  <c r="D970" i="6"/>
  <c r="E970" i="6" s="1"/>
  <c r="D966" i="6"/>
  <c r="E966" i="6" s="1"/>
  <c r="D926" i="6"/>
  <c r="E926" i="6" s="1"/>
  <c r="D810" i="6"/>
  <c r="E810" i="6" s="1"/>
  <c r="D770" i="6"/>
  <c r="D730" i="6"/>
  <c r="E730" i="6" s="1"/>
  <c r="D726" i="6"/>
  <c r="E726" i="6" s="1"/>
  <c r="D714" i="6"/>
  <c r="E714" i="6" s="1"/>
  <c r="D686" i="6"/>
  <c r="E686" i="6" s="1"/>
  <c r="D670" i="6"/>
  <c r="E670" i="6" s="1"/>
  <c r="D634" i="6"/>
  <c r="E634" i="6" s="1"/>
  <c r="D614" i="6"/>
  <c r="E614" i="6" s="1"/>
  <c r="D606" i="6"/>
  <c r="D586" i="6"/>
  <c r="E586" i="6" s="1"/>
  <c r="D578" i="6"/>
  <c r="E578" i="6" s="1"/>
  <c r="D570" i="6"/>
  <c r="E570" i="6" s="1"/>
  <c r="D566" i="6"/>
  <c r="E566" i="6" s="1"/>
  <c r="D554" i="6"/>
  <c r="E554" i="6" s="1"/>
  <c r="D550" i="6"/>
  <c r="D538" i="6"/>
  <c r="E538" i="6" s="1"/>
  <c r="D446" i="6"/>
  <c r="E446" i="6" s="1"/>
  <c r="D410" i="6"/>
  <c r="E410" i="6" s="1"/>
  <c r="D402" i="6"/>
  <c r="E402" i="6" s="1"/>
  <c r="D386" i="6"/>
  <c r="E386" i="6" s="1"/>
  <c r="D358" i="6"/>
  <c r="E358" i="6" s="1"/>
  <c r="D294" i="6"/>
  <c r="E294" i="6" s="1"/>
  <c r="D278" i="6"/>
  <c r="D266" i="6"/>
  <c r="E266" i="6" s="1"/>
  <c r="D250" i="6"/>
  <c r="E250" i="6" s="1"/>
  <c r="D214" i="6"/>
  <c r="E214" i="6" s="1"/>
  <c r="D210" i="6"/>
  <c r="D190" i="6"/>
  <c r="D182" i="6"/>
  <c r="D158" i="6"/>
  <c r="E158" i="6" s="1"/>
  <c r="D94" i="6"/>
  <c r="D82" i="6"/>
  <c r="E82" i="6" s="1"/>
  <c r="D78" i="6"/>
  <c r="E78" i="6" s="1"/>
  <c r="D54" i="6"/>
  <c r="E54" i="6" s="1"/>
  <c r="D46" i="6"/>
  <c r="D42" i="6"/>
  <c r="D34" i="6"/>
  <c r="D26" i="6"/>
  <c r="E26" i="6" s="1"/>
  <c r="D22" i="6"/>
  <c r="E22" i="6" s="1"/>
  <c r="D10" i="6"/>
  <c r="E338" i="6"/>
  <c r="AG43" i="4"/>
  <c r="F635" i="6" s="1"/>
  <c r="AG512" i="4"/>
  <c r="F1627" i="6" s="1"/>
  <c r="AG670" i="4"/>
  <c r="F1686" i="6" s="1"/>
  <c r="AG2113" i="4"/>
  <c r="F1090" i="6" s="1"/>
  <c r="AG1650" i="4"/>
  <c r="F66" i="6" s="1"/>
  <c r="AG205" i="4"/>
  <c r="F93" i="6" s="1"/>
  <c r="AG2034" i="4"/>
  <c r="F1652" i="6" s="1"/>
  <c r="AG1946" i="4"/>
  <c r="F1456" i="6" s="1"/>
  <c r="AG1520" i="4"/>
  <c r="F1192" i="6" s="1"/>
  <c r="AG1087" i="4"/>
  <c r="F961" i="6" s="1"/>
  <c r="AG429" i="4"/>
  <c r="F816" i="6" s="1"/>
  <c r="AG1943" i="4"/>
  <c r="F433" i="6" s="1"/>
  <c r="AG1904" i="4"/>
  <c r="F369" i="6" s="1"/>
  <c r="AG861" i="4"/>
  <c r="F322" i="6" s="1"/>
  <c r="AG77" i="4"/>
  <c r="F32" i="6" s="1"/>
  <c r="D1974" i="6"/>
  <c r="E1974" i="6" s="1"/>
  <c r="D206" i="6"/>
  <c r="D202" i="6"/>
  <c r="D30" i="6"/>
  <c r="E30" i="6" s="1"/>
  <c r="D1942" i="6"/>
  <c r="E1942" i="6" s="1"/>
  <c r="AG2050" i="4"/>
  <c r="F134" i="6" s="1"/>
  <c r="AG1659" i="4"/>
  <c r="F81" i="6" s="1"/>
  <c r="AG1019" i="4"/>
  <c r="F1802" i="6" s="1"/>
  <c r="AG1173" i="4"/>
  <c r="F1893" i="6" s="1"/>
  <c r="AG1754" i="4"/>
  <c r="F207" i="6" s="1"/>
  <c r="AG776" i="4"/>
  <c r="F1537" i="6" s="1"/>
  <c r="AG1975" i="4"/>
  <c r="F506" i="6" s="1"/>
  <c r="AG1477" i="4"/>
  <c r="F1175" i="6" s="1"/>
  <c r="AG378" i="4"/>
  <c r="F1812" i="6" s="1"/>
  <c r="AG2097" i="4"/>
  <c r="F577" i="6" s="1"/>
  <c r="AG334" i="4"/>
  <c r="F1755" i="6" s="1"/>
  <c r="AG2003" i="4"/>
  <c r="F1736" i="6" s="1"/>
  <c r="AG1502" i="4"/>
  <c r="F1695" i="6" s="1"/>
  <c r="AG1778" i="4"/>
  <c r="F1643" i="6" s="1"/>
  <c r="AG1331" i="4"/>
  <c r="F1417" i="6" s="1"/>
  <c r="D1305" i="6"/>
  <c r="D1302" i="6"/>
  <c r="D1178" i="6"/>
  <c r="E1178" i="6" s="1"/>
  <c r="D1168" i="6"/>
  <c r="E1168" i="6" s="1"/>
  <c r="AG937" i="4"/>
  <c r="F1147" i="6" s="1"/>
  <c r="D1136" i="6"/>
  <c r="D1124" i="6"/>
  <c r="E1124" i="6" s="1"/>
  <c r="D1074" i="6"/>
  <c r="E1074" i="6" s="1"/>
  <c r="AG1255" i="4"/>
  <c r="F941" i="6" s="1"/>
  <c r="D941" i="6"/>
  <c r="E941" i="6" s="1"/>
  <c r="D891" i="6"/>
  <c r="E891" i="6" s="1"/>
  <c r="D881" i="6"/>
  <c r="E881" i="6" s="1"/>
  <c r="D878" i="6"/>
  <c r="D850" i="6"/>
  <c r="E850" i="6" s="1"/>
  <c r="D841" i="6"/>
  <c r="E841" i="6" s="1"/>
  <c r="D838" i="6"/>
  <c r="E838" i="6" s="1"/>
  <c r="D814" i="6"/>
  <c r="E814" i="6" s="1"/>
  <c r="D800" i="6"/>
  <c r="D784" i="6"/>
  <c r="E784" i="6" s="1"/>
  <c r="D776" i="6"/>
  <c r="E776" i="6" s="1"/>
  <c r="D769" i="6"/>
  <c r="E769" i="6" s="1"/>
  <c r="AG414" i="4"/>
  <c r="F735" i="6" s="1"/>
  <c r="D732" i="6"/>
  <c r="E732" i="6" s="1"/>
  <c r="D727" i="6"/>
  <c r="E727" i="6" s="1"/>
  <c r="D725" i="6"/>
  <c r="E725" i="6" s="1"/>
  <c r="D717" i="6"/>
  <c r="E717" i="6" s="1"/>
  <c r="D560" i="6"/>
  <c r="E560" i="6" s="1"/>
  <c r="D438" i="6"/>
  <c r="E438" i="6" s="1"/>
  <c r="D2005" i="6"/>
  <c r="E2005" i="6" s="1"/>
  <c r="D1993" i="6"/>
  <c r="E1993" i="6" s="1"/>
  <c r="D284" i="6"/>
  <c r="E284" i="6" s="1"/>
  <c r="D197" i="6"/>
  <c r="E197" i="6" s="1"/>
  <c r="D178" i="6"/>
  <c r="E178" i="6" s="1"/>
  <c r="D53" i="6"/>
  <c r="AG908" i="4"/>
  <c r="F50" i="6" s="1"/>
  <c r="D1965" i="6"/>
  <c r="E1965" i="6" s="1"/>
  <c r="D1545" i="6"/>
  <c r="D553" i="6"/>
  <c r="E553" i="6" s="1"/>
  <c r="D2003" i="6"/>
  <c r="E2003" i="6" s="1"/>
  <c r="D1995" i="6"/>
  <c r="E1995" i="6" s="1"/>
  <c r="D1775" i="6"/>
  <c r="E1775" i="6" s="1"/>
  <c r="D801" i="6"/>
  <c r="E801" i="6" s="1"/>
  <c r="D2054" i="6"/>
  <c r="E2054" i="6" s="1"/>
  <c r="D536" i="6"/>
  <c r="E536" i="6" s="1"/>
  <c r="AG60" i="4"/>
  <c r="F1954" i="6" s="1"/>
  <c r="AG1957" i="4"/>
  <c r="F889" i="6" s="1"/>
  <c r="AG698" i="4"/>
  <c r="F804" i="6" s="1"/>
  <c r="AG1661" i="4"/>
  <c r="F1860" i="6" s="1"/>
  <c r="AG336" i="4"/>
  <c r="F122" i="6" s="1"/>
  <c r="AG2077" i="4"/>
  <c r="F566" i="6" s="1"/>
  <c r="AG1408" i="4"/>
  <c r="F466" i="6" s="1"/>
  <c r="AG2013" i="4"/>
  <c r="F585" i="6" s="1"/>
  <c r="AG1041" i="4"/>
  <c r="F1472" i="6" s="1"/>
  <c r="AG570" i="4"/>
  <c r="F1603" i="6" s="1"/>
  <c r="AG323" i="4"/>
  <c r="F2104" i="6" s="1"/>
  <c r="AG571" i="4"/>
  <c r="F1344" i="6" s="1"/>
  <c r="AG1450" i="4"/>
  <c r="F1113" i="6" s="1"/>
  <c r="G1113" i="6" s="1"/>
  <c r="AG252" i="4"/>
  <c r="F1023" i="6" s="1"/>
  <c r="AG882" i="4"/>
  <c r="F905" i="6" s="1"/>
  <c r="AG1590" i="4"/>
  <c r="F551" i="6" s="1"/>
  <c r="AG1200" i="4"/>
  <c r="F416" i="6" s="1"/>
  <c r="AG1915" i="4"/>
  <c r="F388" i="6" s="1"/>
  <c r="AG1851" i="4"/>
  <c r="F326" i="6" s="1"/>
  <c r="AG812" i="4"/>
  <c r="F299" i="6" s="1"/>
  <c r="D1186" i="6"/>
  <c r="E1186" i="6" s="1"/>
  <c r="AG2121" i="4"/>
  <c r="F1064" i="6" s="1"/>
  <c r="D1292" i="6"/>
  <c r="E1292" i="6" s="1"/>
  <c r="AG201" i="4"/>
  <c r="F715" i="6" s="1"/>
  <c r="D1938" i="6"/>
  <c r="E1938" i="6" s="1"/>
  <c r="D1937" i="6"/>
  <c r="E1937" i="6" s="1"/>
  <c r="D2149" i="6"/>
  <c r="E2149" i="6" s="1"/>
  <c r="D1046" i="6"/>
  <c r="E1046" i="6" s="1"/>
  <c r="D1725" i="6"/>
  <c r="E1725" i="6" s="1"/>
  <c r="D128" i="6"/>
  <c r="E128" i="6" s="1"/>
  <c r="D1933" i="6"/>
  <c r="E1933" i="6" s="1"/>
  <c r="D1945" i="6"/>
  <c r="E1945" i="6" s="1"/>
  <c r="D1126" i="6"/>
  <c r="E1126" i="6" s="1"/>
  <c r="D2026" i="6"/>
  <c r="E2026" i="6" s="1"/>
  <c r="D40" i="6"/>
  <c r="E40" i="6" s="1"/>
  <c r="D1321" i="6"/>
  <c r="E1321" i="6" s="1"/>
  <c r="D589" i="6"/>
  <c r="E589" i="6" s="1"/>
  <c r="D1718" i="6"/>
  <c r="E1718" i="6" s="1"/>
  <c r="D1931" i="6"/>
  <c r="E1931" i="6" s="1"/>
  <c r="D1234" i="6"/>
  <c r="E1234" i="6" s="1"/>
  <c r="D793" i="6"/>
  <c r="E793" i="6" s="1"/>
  <c r="D630" i="6"/>
  <c r="D437" i="6"/>
  <c r="E437" i="6" s="1"/>
  <c r="AG498" i="4"/>
  <c r="F2039" i="6" s="1"/>
  <c r="D1174" i="6"/>
  <c r="D796" i="6"/>
  <c r="E796" i="6" s="1"/>
  <c r="AG1043" i="4"/>
  <c r="F1378" i="6" s="1"/>
  <c r="D1598" i="6"/>
  <c r="E1598" i="6" s="1"/>
  <c r="D1138" i="6"/>
  <c r="D942" i="6"/>
  <c r="E942" i="6" s="1"/>
  <c r="D780" i="6"/>
  <c r="D629" i="6"/>
  <c r="E629" i="6" s="1"/>
  <c r="D2064" i="6"/>
  <c r="E2064" i="6" s="1"/>
  <c r="D1189" i="6"/>
  <c r="E1189" i="6" s="1"/>
  <c r="D1260" i="6"/>
  <c r="E1260" i="6" s="1"/>
  <c r="D809" i="6"/>
  <c r="D1146" i="6"/>
  <c r="AG2056" i="4"/>
  <c r="F2083" i="6" s="1"/>
  <c r="D2077" i="6"/>
  <c r="E2077" i="6" s="1"/>
  <c r="D1892" i="6"/>
  <c r="E1892" i="6" s="1"/>
  <c r="D1845" i="6"/>
  <c r="E1845" i="6" s="1"/>
  <c r="D1306" i="6"/>
  <c r="E1306" i="6" s="1"/>
  <c r="D1282" i="6"/>
  <c r="E1282" i="6" s="1"/>
  <c r="D2082" i="6"/>
  <c r="D137" i="6"/>
  <c r="AG2021" i="4"/>
  <c r="F935" i="6" s="1"/>
  <c r="D998" i="6"/>
  <c r="E998" i="6" s="1"/>
  <c r="D268" i="6"/>
  <c r="E268" i="6" s="1"/>
  <c r="AG152" i="4"/>
  <c r="F70" i="6" s="1"/>
  <c r="D300" i="6"/>
  <c r="E300" i="6" s="1"/>
  <c r="D1798" i="6"/>
  <c r="D1793" i="6"/>
  <c r="E1793" i="6" s="1"/>
  <c r="D1177" i="6"/>
  <c r="E1177" i="6" s="1"/>
  <c r="D1142" i="6"/>
  <c r="E1142" i="6" s="1"/>
  <c r="D1221" i="6"/>
  <c r="E1221" i="6" s="1"/>
  <c r="AG911" i="4"/>
  <c r="F75" i="6" s="1"/>
  <c r="D1410" i="6"/>
  <c r="E1410" i="6" s="1"/>
  <c r="D1391" i="6"/>
  <c r="E1391" i="6" s="1"/>
  <c r="D1352" i="6"/>
  <c r="D1085" i="6"/>
  <c r="D1033" i="6"/>
  <c r="D441" i="6"/>
  <c r="E441" i="6" s="1"/>
  <c r="AG1246" i="4"/>
  <c r="F434" i="6" s="1"/>
  <c r="D415" i="6"/>
  <c r="E415" i="6" s="1"/>
  <c r="D377" i="6"/>
  <c r="E377" i="6" s="1"/>
  <c r="D257" i="6"/>
  <c r="E257" i="6" s="1"/>
  <c r="AG621" i="4"/>
  <c r="F227" i="6" s="1"/>
  <c r="D749" i="6"/>
  <c r="E749" i="6" s="1"/>
  <c r="D2093" i="6"/>
  <c r="E2093" i="6" s="1"/>
  <c r="D1821" i="6"/>
  <c r="E1821" i="6" s="1"/>
  <c r="D649" i="6"/>
  <c r="E649" i="6" s="1"/>
  <c r="D1808" i="6"/>
  <c r="E1808" i="6" s="1"/>
  <c r="D1788" i="6"/>
  <c r="E1788" i="6" s="1"/>
  <c r="AG1016" i="4"/>
  <c r="F1787" i="6" s="1"/>
  <c r="D1678" i="6"/>
  <c r="E1678" i="6" s="1"/>
  <c r="D1674" i="6"/>
  <c r="E1674" i="6" s="1"/>
  <c r="D1662" i="6"/>
  <c r="E1662" i="6" s="1"/>
  <c r="D1530" i="6"/>
  <c r="E1530" i="6" s="1"/>
  <c r="D1522" i="6"/>
  <c r="E1522" i="6" s="1"/>
  <c r="D1506" i="6"/>
  <c r="E1506" i="6" s="1"/>
  <c r="D1501" i="6"/>
  <c r="E1501" i="6" s="1"/>
  <c r="AG461" i="4"/>
  <c r="F1487" i="6" s="1"/>
  <c r="D1486" i="6"/>
  <c r="E1486" i="6" s="1"/>
  <c r="D2101" i="6"/>
  <c r="D1373" i="6"/>
  <c r="E1373" i="6" s="1"/>
  <c r="D1349" i="6"/>
  <c r="E1349" i="6" s="1"/>
  <c r="AG1482" i="4"/>
  <c r="F1324" i="6" s="1"/>
  <c r="D1265" i="6"/>
  <c r="E1265" i="6" s="1"/>
  <c r="D1232" i="6"/>
  <c r="D1210" i="6"/>
  <c r="E1210" i="6" s="1"/>
  <c r="D1202" i="6"/>
  <c r="E1202" i="6" s="1"/>
  <c r="D1201" i="6"/>
  <c r="E1201" i="6" s="1"/>
  <c r="D1194" i="6"/>
  <c r="E1194" i="6" s="1"/>
  <c r="D1111" i="6"/>
  <c r="E1111" i="6" s="1"/>
  <c r="D1109" i="6"/>
  <c r="E1109" i="6" s="1"/>
  <c r="D1104" i="6"/>
  <c r="E1104" i="6" s="1"/>
  <c r="D974" i="6"/>
  <c r="E974" i="6" s="1"/>
  <c r="AG904" i="4"/>
  <c r="F904" i="6" s="1"/>
  <c r="D847" i="6"/>
  <c r="E847" i="6" s="1"/>
  <c r="D697" i="6"/>
  <c r="E697" i="6" s="1"/>
  <c r="D676" i="6"/>
  <c r="E676" i="6" s="1"/>
  <c r="D673" i="6"/>
  <c r="E673" i="6" s="1"/>
  <c r="D664" i="6"/>
  <c r="E664" i="6" s="1"/>
  <c r="D541" i="6"/>
  <c r="E541" i="6" s="1"/>
  <c r="D528" i="6"/>
  <c r="D521" i="6"/>
  <c r="E521" i="6" s="1"/>
  <c r="D509" i="6"/>
  <c r="E509" i="6" s="1"/>
  <c r="D404" i="6"/>
  <c r="E404" i="6" s="1"/>
  <c r="D396" i="6"/>
  <c r="E396" i="6" s="1"/>
  <c r="AG1060" i="4"/>
  <c r="F371" i="6" s="1"/>
  <c r="D340" i="6"/>
  <c r="E340" i="6" s="1"/>
  <c r="AG863" i="4"/>
  <c r="F324" i="6" s="1"/>
  <c r="D252" i="6"/>
  <c r="E252" i="6" s="1"/>
  <c r="D241" i="6"/>
  <c r="E241" i="6" s="1"/>
  <c r="D232" i="6"/>
  <c r="E232" i="6" s="1"/>
  <c r="AG1772" i="4"/>
  <c r="F1988" i="6" s="1"/>
  <c r="D153" i="6"/>
  <c r="D125" i="6"/>
  <c r="E125" i="6" s="1"/>
  <c r="D112" i="6"/>
  <c r="E112" i="6" s="1"/>
  <c r="D61" i="6"/>
  <c r="E61" i="6" s="1"/>
  <c r="D48" i="6"/>
  <c r="E48" i="6" s="1"/>
  <c r="AG109" i="4"/>
  <c r="F1267" i="6" s="1"/>
  <c r="AG1529" i="4"/>
  <c r="F2079" i="6" s="1"/>
  <c r="AG230" i="4"/>
  <c r="F996" i="6" s="1"/>
  <c r="AG665" i="4"/>
  <c r="F239" i="6" s="1"/>
  <c r="AG434" i="4"/>
  <c r="F865" i="6" s="1"/>
  <c r="AG663" i="4"/>
  <c r="F238" i="6" s="1"/>
  <c r="AG1444" i="4"/>
  <c r="F425" i="6" s="1"/>
  <c r="D608" i="6"/>
  <c r="D2052" i="6"/>
  <c r="E2052" i="6" s="1"/>
  <c r="D1301" i="6"/>
  <c r="E1301" i="6" s="1"/>
  <c r="AG278" i="4"/>
  <c r="F517" i="6" s="1"/>
  <c r="D1953" i="6"/>
  <c r="E1953" i="6" s="1"/>
  <c r="D1952" i="6"/>
  <c r="E1952" i="6" s="1"/>
  <c r="D1400" i="6"/>
  <c r="E1400" i="6" s="1"/>
  <c r="D806" i="6"/>
  <c r="E806" i="6" s="1"/>
  <c r="D1393" i="6"/>
  <c r="E1393" i="6" s="1"/>
  <c r="D555" i="6"/>
  <c r="E555" i="6" s="1"/>
  <c r="AG1496" i="4"/>
  <c r="F2037" i="6" s="1"/>
  <c r="D1948" i="6"/>
  <c r="E1948" i="6" s="1"/>
  <c r="AG56" i="4"/>
  <c r="F1010" i="6" s="1"/>
  <c r="AG915" i="4"/>
  <c r="F1944" i="6" s="1"/>
  <c r="D1773" i="6"/>
  <c r="E1773" i="6" s="1"/>
  <c r="D1469" i="6"/>
  <c r="D1533" i="6"/>
  <c r="E1533" i="6" s="1"/>
  <c r="AG1601" i="4"/>
  <c r="F1940" i="6" s="1"/>
  <c r="AG364" i="4"/>
  <c r="F1422" i="6" s="1"/>
  <c r="AG51" i="4"/>
  <c r="F1101" i="6" s="1"/>
  <c r="AG622" i="4"/>
  <c r="F1144" i="6" s="1"/>
  <c r="AG1607" i="4"/>
  <c r="F1955" i="6" s="1"/>
  <c r="AG1386" i="4"/>
  <c r="F1960" i="6" s="1"/>
  <c r="AG2101" i="4"/>
  <c r="F1933" i="6" s="1"/>
  <c r="AG1319" i="4"/>
  <c r="F967" i="6" s="1"/>
  <c r="AG2133" i="4"/>
  <c r="F594" i="6" s="1"/>
  <c r="AG620" i="4"/>
  <c r="F1582" i="6" s="1"/>
  <c r="AG853" i="4"/>
  <c r="F1531" i="6" s="1"/>
  <c r="AG2134" i="4"/>
  <c r="F592" i="6" s="1"/>
  <c r="AG2137" i="4"/>
  <c r="F1387" i="6" s="1"/>
  <c r="AG1806" i="4"/>
  <c r="F1078" i="6" s="1"/>
  <c r="AG1505" i="4"/>
  <c r="F513" i="6" s="1"/>
  <c r="AG830" i="4"/>
  <c r="F1389" i="6" s="1"/>
  <c r="AG281" i="4"/>
  <c r="F1619" i="6" s="1"/>
  <c r="AG1928" i="4"/>
  <c r="F1949" i="6" s="1"/>
  <c r="D6" i="6"/>
  <c r="E6" i="6" s="1"/>
  <c r="AG1429" i="4"/>
  <c r="F823" i="6" s="1"/>
  <c r="D824" i="6"/>
  <c r="E824" i="6" s="1"/>
  <c r="AG569" i="4"/>
  <c r="F1681" i="6" s="1"/>
  <c r="AG1574" i="4"/>
  <c r="F1529" i="6" s="1"/>
  <c r="AG577" i="4"/>
  <c r="F211" i="6" s="1"/>
  <c r="AG1436" i="4"/>
  <c r="F874" i="6" s="1"/>
  <c r="AG128" i="4"/>
  <c r="F63" i="6" s="1"/>
  <c r="AG867" i="4"/>
  <c r="F1932" i="6" s="1"/>
  <c r="AG102" i="4"/>
  <c r="F962" i="6" s="1"/>
  <c r="AG1954" i="4"/>
  <c r="F1930" i="6" s="1"/>
  <c r="AG1194" i="4"/>
  <c r="F413" i="6" s="1"/>
  <c r="AG514" i="4"/>
  <c r="F1560" i="6" s="1"/>
  <c r="AG1606" i="4"/>
  <c r="F1917" i="6" s="1"/>
  <c r="AG1193" i="4"/>
  <c r="F1600" i="6" s="1"/>
  <c r="AG357" i="4"/>
  <c r="F1093" i="6" s="1"/>
  <c r="AG1440" i="4"/>
  <c r="F1583" i="6" s="1"/>
  <c r="AG167" i="4"/>
  <c r="F1907" i="6" s="1"/>
  <c r="AG2112" i="4"/>
  <c r="F1459" i="6" s="1"/>
  <c r="AG1727" i="4"/>
  <c r="F1903" i="6" s="1"/>
  <c r="AG2130" i="4"/>
  <c r="F593" i="6" s="1"/>
  <c r="AG1068" i="4"/>
  <c r="F698" i="6" s="1"/>
  <c r="AG1786" i="4"/>
  <c r="F261" i="6" s="1"/>
  <c r="AG802" i="4"/>
  <c r="F1382" i="6" s="1"/>
  <c r="AG993" i="4"/>
  <c r="F618" i="6" s="1"/>
  <c r="AG1792" i="4"/>
  <c r="F1876" i="6" s="1"/>
  <c r="AG339" i="4"/>
  <c r="F653" i="6" s="1"/>
  <c r="AG819" i="4"/>
  <c r="F1961" i="6" s="1"/>
  <c r="AG909" i="4"/>
  <c r="F641" i="6" s="1"/>
  <c r="AG1009" i="4"/>
  <c r="F1263" i="6" s="1"/>
  <c r="AG166" i="4"/>
  <c r="F1169" i="6" s="1"/>
  <c r="AG924" i="4"/>
  <c r="F1120" i="6" s="1"/>
  <c r="AG920" i="4"/>
  <c r="F661" i="6" s="1"/>
  <c r="AG57" i="4"/>
  <c r="F601" i="6" s="1"/>
  <c r="AG1681" i="4"/>
  <c r="F1973" i="6" s="1"/>
  <c r="AG493" i="4"/>
  <c r="F1558" i="6" s="1"/>
  <c r="AG2047" i="4"/>
  <c r="F1809" i="6" s="1"/>
  <c r="AG1127" i="4"/>
  <c r="F1764" i="6" s="1"/>
  <c r="AG1629" i="4"/>
  <c r="F1759" i="6" s="1"/>
  <c r="AG1927" i="4"/>
  <c r="F1750" i="6" s="1"/>
  <c r="AG39" i="4"/>
  <c r="F1739" i="6" s="1"/>
  <c r="AG1736" i="4"/>
  <c r="F1733" i="6" s="1"/>
  <c r="AG1732" i="4"/>
  <c r="F1703" i="6" s="1"/>
  <c r="AG239" i="4"/>
  <c r="F1682" i="6" s="1"/>
  <c r="AG943" i="4"/>
  <c r="F2111" i="6" s="1"/>
  <c r="AG604" i="4"/>
  <c r="F1636" i="6" s="1"/>
  <c r="AG762" i="4"/>
  <c r="F1617" i="6" s="1"/>
  <c r="AG206" i="4"/>
  <c r="F1599" i="6" s="1"/>
  <c r="AG955" i="4"/>
  <c r="F1532" i="6" s="1"/>
  <c r="AG1624" i="4"/>
  <c r="F1518" i="6" s="1"/>
  <c r="AG1185" i="4"/>
  <c r="F1502" i="6" s="1"/>
  <c r="AG1015" i="4"/>
  <c r="F1425" i="6" s="1"/>
  <c r="AG41" i="4"/>
  <c r="F2101" i="6" s="1"/>
  <c r="AG538" i="4"/>
  <c r="F1349" i="6" s="1"/>
  <c r="AG1912" i="4"/>
  <c r="F2090" i="6" s="1"/>
  <c r="AG1527" i="4"/>
  <c r="F1248" i="6" s="1"/>
  <c r="AG823" i="4"/>
  <c r="F1220" i="6" s="1"/>
  <c r="AG1548" i="4"/>
  <c r="F1176" i="6" s="1"/>
  <c r="AG2020" i="4"/>
  <c r="F1021" i="6" s="1"/>
  <c r="AG1410" i="4"/>
  <c r="F2060" i="6" s="1"/>
  <c r="AG297" i="4"/>
  <c r="F981" i="6" s="1"/>
  <c r="AG1293" i="4"/>
  <c r="F931" i="6" s="1"/>
  <c r="AG1197" i="4"/>
  <c r="F841" i="6" s="1"/>
  <c r="AG395" i="4"/>
  <c r="F813" i="6" s="1"/>
  <c r="AG1040" i="4"/>
  <c r="F790" i="6" s="1"/>
  <c r="AG1427" i="4"/>
  <c r="F2029" i="6" s="1"/>
  <c r="AG1034" i="4"/>
  <c r="F676" i="6" s="1"/>
  <c r="AG106" i="4"/>
  <c r="F643" i="6" s="1"/>
  <c r="AG1115" i="4"/>
  <c r="F2012" i="6" s="1"/>
  <c r="AG1969" i="4"/>
  <c r="F500" i="6" s="1"/>
  <c r="AG1471" i="4"/>
  <c r="F494" i="6" s="1"/>
  <c r="AG1452" i="4"/>
  <c r="F480" i="6" s="1"/>
  <c r="AG1956" i="4"/>
  <c r="F460" i="6" s="1"/>
  <c r="AG1364" i="4"/>
  <c r="F456" i="6" s="1"/>
  <c r="AG827" i="4"/>
  <c r="F306" i="6" s="1"/>
  <c r="AG1673" i="4"/>
  <c r="F92" i="6" s="1"/>
  <c r="AG288" i="4"/>
  <c r="F1965" i="6" s="1"/>
  <c r="AG607" i="4"/>
  <c r="F822" i="6" s="1"/>
  <c r="D2118" i="6"/>
  <c r="E2118" i="6" s="1"/>
  <c r="D2102" i="6"/>
  <c r="E2102" i="6" s="1"/>
  <c r="D2066" i="6"/>
  <c r="E2066" i="6" s="1"/>
  <c r="D2050" i="6"/>
  <c r="D2018" i="6"/>
  <c r="E2018" i="6" s="1"/>
  <c r="D2010" i="6"/>
  <c r="E2010" i="6" s="1"/>
  <c r="D946" i="6"/>
  <c r="E946" i="6" s="1"/>
  <c r="D906" i="6"/>
  <c r="E906" i="6" s="1"/>
  <c r="D890" i="6"/>
  <c r="E890" i="6" s="1"/>
  <c r="D658" i="6"/>
  <c r="E658" i="6" s="1"/>
  <c r="D638" i="6"/>
  <c r="D374" i="6"/>
  <c r="D366" i="6"/>
  <c r="E366" i="6" s="1"/>
  <c r="D354" i="6"/>
  <c r="E354" i="6" s="1"/>
  <c r="D330" i="6"/>
  <c r="E330" i="6" s="1"/>
  <c r="D326" i="6"/>
  <c r="E326" i="6" s="1"/>
  <c r="D286" i="6"/>
  <c r="E286" i="6" s="1"/>
  <c r="D254" i="6"/>
  <c r="E254" i="6" s="1"/>
  <c r="D226" i="6"/>
  <c r="E226" i="6" s="1"/>
  <c r="D138" i="6"/>
  <c r="D126" i="6"/>
  <c r="E126" i="6" s="1"/>
  <c r="D14" i="6"/>
  <c r="E14" i="6" s="1"/>
  <c r="AG626" i="4"/>
  <c r="F1393" i="6" s="1"/>
  <c r="AG585" i="4"/>
  <c r="F1541" i="6" s="1"/>
  <c r="AG1565" i="4"/>
  <c r="F1533" i="6" s="1"/>
  <c r="AG829" i="4"/>
  <c r="F1805" i="6" s="1"/>
  <c r="AG1182" i="4"/>
  <c r="F919" i="6" s="1"/>
  <c r="AG27" i="4"/>
  <c r="F1941" i="6" s="1"/>
  <c r="AG536" i="4"/>
  <c r="F1298" i="6" s="1"/>
  <c r="AG285" i="4"/>
  <c r="F1897" i="6" s="1"/>
  <c r="AG625" i="4"/>
  <c r="F667" i="6" s="1"/>
  <c r="AG1145" i="4"/>
  <c r="F827" i="6" s="1"/>
  <c r="AG815" i="4"/>
  <c r="F1756" i="6" s="1"/>
  <c r="AG488" i="4"/>
  <c r="F2120" i="6" s="1"/>
  <c r="AG1718" i="4"/>
  <c r="F1927" i="6" s="1"/>
  <c r="AG511" i="4"/>
  <c r="F869" i="6" s="1"/>
  <c r="AG1605" i="4"/>
  <c r="F18" i="6" s="1"/>
  <c r="AG1150" i="4"/>
  <c r="F1214" i="6" s="1"/>
  <c r="AG491" i="4"/>
  <c r="F1119" i="6" s="1"/>
  <c r="G1119" i="6" s="1"/>
  <c r="AG2015" i="4"/>
  <c r="F2143" i="6" s="1"/>
  <c r="AG353" i="4"/>
  <c r="F2038" i="6" s="1"/>
  <c r="AG725" i="4"/>
  <c r="F1285" i="6" s="1"/>
  <c r="AG1094" i="4"/>
  <c r="F1397" i="6" s="1"/>
  <c r="AG1989" i="4"/>
  <c r="F2014" i="6" s="1"/>
  <c r="AG1839" i="4"/>
  <c r="F314" i="6" s="1"/>
  <c r="AG1686" i="4"/>
  <c r="F1228" i="6" s="1"/>
  <c r="AG1765" i="4"/>
  <c r="F1597" i="6" s="1"/>
  <c r="AG1164" i="4"/>
  <c r="F767" i="6" s="1"/>
  <c r="AG582" i="4"/>
  <c r="F1399" i="6" s="1"/>
  <c r="AG682" i="4"/>
  <c r="F246" i="6" s="1"/>
  <c r="AG2086" i="4"/>
  <c r="F572" i="6" s="1"/>
  <c r="AG1113" i="4"/>
  <c r="F1863" i="6" s="1"/>
  <c r="AG114" i="4"/>
  <c r="F1135" i="6" s="1"/>
  <c r="AG1078" i="4"/>
  <c r="F1339" i="6" s="1"/>
  <c r="AG449" i="4"/>
  <c r="F165" i="6" s="1"/>
  <c r="AG786" i="4"/>
  <c r="F1336" i="6" s="1"/>
  <c r="AG251" i="4"/>
  <c r="F1019" i="6" s="1"/>
  <c r="AG374" i="4"/>
  <c r="F1565" i="6" s="1"/>
  <c r="AG2040" i="4"/>
  <c r="F27" i="6" s="1"/>
  <c r="AG453" i="4"/>
  <c r="F167" i="6" s="1"/>
  <c r="AG975" i="4"/>
  <c r="F1878" i="6" s="1"/>
  <c r="AG1542" i="4"/>
  <c r="F1250" i="6" s="1"/>
  <c r="AG1649" i="4"/>
  <c r="F651" i="6" s="1"/>
  <c r="AG1832" i="4"/>
  <c r="F310" i="6" s="1"/>
  <c r="AG1917" i="4"/>
  <c r="F1839" i="6" s="1"/>
  <c r="AG1742" i="4"/>
  <c r="F1835" i="6" s="1"/>
  <c r="AG1934" i="4"/>
  <c r="F1831" i="6" s="1"/>
  <c r="AG120" i="4"/>
  <c r="F1693" i="6" s="1"/>
  <c r="AG546" i="4"/>
  <c r="F1588" i="6" s="1"/>
  <c r="AG99" i="4"/>
  <c r="F1392" i="6" s="1"/>
  <c r="AG313" i="4"/>
  <c r="F1369" i="6" s="1"/>
  <c r="AG751" i="4"/>
  <c r="F270" i="6" s="1"/>
  <c r="AG170" i="4"/>
  <c r="F654" i="6" s="1"/>
  <c r="AG1098" i="4"/>
  <c r="F1116" i="6" s="1"/>
  <c r="AG824" i="4"/>
  <c r="F746" i="6" s="1"/>
  <c r="AG1165" i="4"/>
  <c r="F1823" i="6" s="1"/>
  <c r="AG640" i="4"/>
  <c r="F1743" i="6" s="1"/>
  <c r="AG1232" i="4"/>
  <c r="F1726" i="6" s="1"/>
  <c r="D1722" i="6"/>
  <c r="E1722" i="6" s="1"/>
  <c r="AG1025" i="4"/>
  <c r="F1711" i="6" s="1"/>
  <c r="D1701" i="6"/>
  <c r="E1701" i="6" s="1"/>
  <c r="D1690" i="6"/>
  <c r="D2115" i="6"/>
  <c r="AG1192" i="4"/>
  <c r="F2113" i="6" s="1"/>
  <c r="D1654" i="6"/>
  <c r="E1654" i="6" s="1"/>
  <c r="D1653" i="6"/>
  <c r="E1653" i="6" s="1"/>
  <c r="D2110" i="6"/>
  <c r="E2110" i="6" s="1"/>
  <c r="D2109" i="6"/>
  <c r="E2109" i="6" s="1"/>
  <c r="D1635" i="6"/>
  <c r="E1635" i="6" s="1"/>
  <c r="D1570" i="6"/>
  <c r="E1570" i="6" s="1"/>
  <c r="D1490" i="6"/>
  <c r="E1490" i="6" s="1"/>
  <c r="D1485" i="6"/>
  <c r="E1485" i="6" s="1"/>
  <c r="D1481" i="6"/>
  <c r="D1466" i="6"/>
  <c r="D1452" i="6"/>
  <c r="E1452" i="6" s="1"/>
  <c r="AG1350" i="4"/>
  <c r="F1430" i="6" s="1"/>
  <c r="AG13" i="4"/>
  <c r="F1105" i="6" s="1"/>
  <c r="AG814" i="4"/>
  <c r="F1087" i="6" s="1"/>
  <c r="AG1769" i="4"/>
  <c r="F884" i="6" s="1"/>
  <c r="G884" i="6" s="1"/>
  <c r="AG579" i="4"/>
  <c r="F817" i="6" s="1"/>
  <c r="AG1586" i="4"/>
  <c r="F2030" i="6" s="1"/>
  <c r="AG1991" i="4"/>
  <c r="F703" i="6" s="1"/>
  <c r="AG2046" i="4"/>
  <c r="F640" i="6" s="1"/>
  <c r="AG1306" i="4"/>
  <c r="F2023" i="6" s="1"/>
  <c r="AG737" i="4"/>
  <c r="F613" i="6" s="1"/>
  <c r="AG2006" i="4"/>
  <c r="F581" i="6" s="1"/>
  <c r="AG1559" i="4"/>
  <c r="F542" i="6" s="1"/>
  <c r="AG1539" i="4"/>
  <c r="F533" i="6" s="1"/>
  <c r="D490" i="6"/>
  <c r="E490" i="6" s="1"/>
  <c r="D474" i="6"/>
  <c r="E474" i="6" s="1"/>
  <c r="AG1390" i="4"/>
  <c r="F461" i="6" s="1"/>
  <c r="D442" i="6"/>
  <c r="AG1240" i="4"/>
  <c r="F429" i="6" s="1"/>
  <c r="D426" i="6"/>
  <c r="AG1184" i="4"/>
  <c r="F411" i="6" s="1"/>
  <c r="D393" i="6"/>
  <c r="E393" i="6" s="1"/>
  <c r="D389" i="6"/>
  <c r="E389" i="6" s="1"/>
  <c r="AG1104" i="4"/>
  <c r="F2002" i="6" s="1"/>
  <c r="G2002" i="6" s="1"/>
  <c r="D384" i="6"/>
  <c r="E384" i="6" s="1"/>
  <c r="AG1035" i="4"/>
  <c r="F365" i="6" s="1"/>
  <c r="D344" i="6"/>
  <c r="E344" i="6" s="1"/>
  <c r="AG1865" i="4"/>
  <c r="F343" i="6" s="1"/>
  <c r="D341" i="6"/>
  <c r="E341" i="6" s="1"/>
  <c r="AG1862" i="4"/>
  <c r="F339" i="6" s="1"/>
  <c r="D332" i="6"/>
  <c r="E332" i="6" s="1"/>
  <c r="D321" i="6"/>
  <c r="E321" i="6" s="1"/>
  <c r="D309" i="6"/>
  <c r="E309" i="6" s="1"/>
  <c r="AG1829" i="4"/>
  <c r="F1992" i="6" s="1"/>
  <c r="AG826" i="4"/>
  <c r="F305" i="6" s="1"/>
  <c r="D295" i="6"/>
  <c r="D292" i="6"/>
  <c r="E292" i="6" s="1"/>
  <c r="D289" i="6"/>
  <c r="E289" i="6" s="1"/>
  <c r="AG1800" i="4"/>
  <c r="F284" i="6" s="1"/>
  <c r="AG590" i="4"/>
  <c r="F217" i="6" s="1"/>
  <c r="AG1734" i="4"/>
  <c r="F179" i="6" s="1"/>
  <c r="AG1588" i="4"/>
  <c r="F553" i="6" s="1"/>
  <c r="AG213" i="4"/>
  <c r="F97" i="6" s="1"/>
  <c r="AG1451" i="4"/>
  <c r="F479" i="6" s="1"/>
  <c r="AG210" i="4"/>
  <c r="F1623" i="6" s="1"/>
  <c r="AG1976" i="4"/>
  <c r="F508" i="6" s="1"/>
  <c r="AG2128" i="4"/>
  <c r="F1497" i="6" s="1"/>
  <c r="D1958" i="6"/>
  <c r="E1958" i="6" s="1"/>
  <c r="D464" i="6"/>
  <c r="E464" i="6" s="1"/>
  <c r="D1586" i="6"/>
  <c r="E1586" i="6" s="1"/>
  <c r="D870" i="6"/>
  <c r="E870" i="6" s="1"/>
  <c r="AG191" i="4"/>
  <c r="F1291" i="6" s="1"/>
  <c r="D1272" i="6"/>
  <c r="E1272" i="6" s="1"/>
  <c r="D1114" i="6"/>
  <c r="E1114" i="6" s="1"/>
  <c r="D724" i="6"/>
  <c r="E724" i="6" s="1"/>
  <c r="AG542" i="4"/>
  <c r="F198" i="6" s="1"/>
  <c r="D1546" i="6"/>
  <c r="E1546" i="6" s="1"/>
  <c r="D1960" i="6"/>
  <c r="E1960" i="6" s="1"/>
  <c r="AG1363" i="4"/>
  <c r="F1207" i="6" s="1"/>
  <c r="AG7" i="4"/>
  <c r="F1950" i="6" s="1"/>
  <c r="D1006" i="6"/>
  <c r="E1006" i="6" s="1"/>
  <c r="D1078" i="6"/>
  <c r="E1078" i="6" s="1"/>
  <c r="D888" i="6"/>
  <c r="E888" i="6" s="1"/>
  <c r="AG594" i="4"/>
  <c r="F1445" i="6" s="1"/>
  <c r="D1266" i="6"/>
  <c r="E1266" i="6" s="1"/>
  <c r="D218" i="6"/>
  <c r="E218" i="6" s="1"/>
  <c r="D1244" i="6"/>
  <c r="D1053" i="6"/>
  <c r="E1053" i="6" s="1"/>
  <c r="AG274" i="4"/>
  <c r="F141" i="6" s="1"/>
  <c r="D798" i="6"/>
  <c r="E798" i="6" s="1"/>
  <c r="AG743" i="4"/>
  <c r="F670" i="6" s="1"/>
  <c r="G670" i="6" s="1"/>
  <c r="D1055" i="6"/>
  <c r="E1055" i="6" s="1"/>
  <c r="D861" i="6"/>
  <c r="E861" i="6" s="1"/>
  <c r="D1010" i="6"/>
  <c r="E1010" i="6" s="1"/>
  <c r="AG1082" i="4"/>
  <c r="F1161" i="6" s="1"/>
  <c r="D478" i="6"/>
  <c r="E478" i="6" s="1"/>
  <c r="D1568" i="6"/>
  <c r="E1568" i="6" s="1"/>
  <c r="AG1147" i="4"/>
  <c r="F1811" i="6" s="1"/>
  <c r="D1842" i="6"/>
  <c r="E1842" i="6" s="1"/>
  <c r="AG972" i="4"/>
  <c r="F1814" i="6" s="1"/>
  <c r="AG370" i="4"/>
  <c r="F1594" i="6" s="1"/>
  <c r="D1778" i="6"/>
  <c r="E1778" i="6" s="1"/>
  <c r="D1182" i="6"/>
  <c r="E1182" i="6" s="1"/>
  <c r="AG1569" i="4"/>
  <c r="F1290" i="6" s="1"/>
  <c r="AG2074" i="4"/>
  <c r="F1357" i="6" s="1"/>
  <c r="D1529" i="6"/>
  <c r="D1298" i="6"/>
  <c r="E1298" i="6" s="1"/>
  <c r="D482" i="6"/>
  <c r="E482" i="6" s="1"/>
  <c r="D129" i="6"/>
  <c r="E129" i="6" s="1"/>
  <c r="AG1935" i="4"/>
  <c r="F423" i="6" s="1"/>
  <c r="AG696" i="4"/>
  <c r="F250" i="6" s="1"/>
  <c r="D1582" i="6"/>
  <c r="E1582" i="6" s="1"/>
  <c r="D1638" i="6"/>
  <c r="E1638" i="6" s="1"/>
  <c r="D624" i="6"/>
  <c r="E624" i="6" s="1"/>
  <c r="AG1353" i="4"/>
  <c r="F1234" i="6" s="1"/>
  <c r="D729" i="6"/>
  <c r="E729" i="6" s="1"/>
  <c r="AG1459" i="4"/>
  <c r="F630" i="6" s="1"/>
  <c r="D635" i="6"/>
  <c r="E635" i="6" s="1"/>
  <c r="D914" i="6"/>
  <c r="E914" i="6" s="1"/>
  <c r="D298" i="6"/>
  <c r="E298" i="6" s="1"/>
  <c r="D413" i="6"/>
  <c r="AG510" i="4"/>
  <c r="F866" i="6" s="1"/>
  <c r="D1922" i="6"/>
  <c r="E1922" i="6" s="1"/>
  <c r="D1214" i="6"/>
  <c r="E1214" i="6" s="1"/>
  <c r="D1918" i="6"/>
  <c r="D1917" i="6"/>
  <c r="D652" i="6"/>
  <c r="E652" i="6" s="1"/>
  <c r="AG1049" i="4"/>
  <c r="F1132" i="6" s="1"/>
  <c r="D605" i="6"/>
  <c r="E605" i="6" s="1"/>
  <c r="D1398" i="6"/>
  <c r="E1398" i="6" s="1"/>
  <c r="AG1636" i="4"/>
  <c r="F56" i="6" s="1"/>
  <c r="D812" i="6"/>
  <c r="E812" i="6" s="1"/>
  <c r="D262" i="6"/>
  <c r="E262" i="6" s="1"/>
  <c r="D1906" i="6"/>
  <c r="E1906" i="6" s="1"/>
  <c r="D1181" i="6"/>
  <c r="E1181" i="6" s="1"/>
  <c r="D1538" i="6"/>
  <c r="E1538" i="6" s="1"/>
  <c r="D216" i="6"/>
  <c r="E216" i="6" s="1"/>
  <c r="D1017" i="6"/>
  <c r="E1017" i="6" s="1"/>
  <c r="D1884" i="6"/>
  <c r="D476" i="6"/>
  <c r="E476" i="6" s="1"/>
  <c r="AG1005" i="4"/>
  <c r="F358" i="6" s="1"/>
  <c r="D774" i="6"/>
  <c r="E774" i="6" s="1"/>
  <c r="D1905" i="6"/>
  <c r="E1905" i="6" s="1"/>
  <c r="AG1908" i="4"/>
  <c r="F1864" i="6" s="1"/>
  <c r="D1889" i="6"/>
  <c r="E1889" i="6" s="1"/>
  <c r="D598" i="6"/>
  <c r="E598" i="6" s="1"/>
  <c r="D1865" i="6"/>
  <c r="E1865" i="6" s="1"/>
  <c r="D1854" i="6"/>
  <c r="E1854" i="6" s="1"/>
  <c r="D1054" i="6"/>
  <c r="E1054" i="6" s="1"/>
  <c r="D133" i="6"/>
  <c r="E133" i="6" s="1"/>
  <c r="D2138" i="6"/>
  <c r="E2138" i="6" s="1"/>
  <c r="D486" i="6"/>
  <c r="E486" i="6" s="1"/>
  <c r="D997" i="6"/>
  <c r="E997" i="6" s="1"/>
  <c r="D228" i="6"/>
  <c r="E228" i="6" s="1"/>
  <c r="D1414" i="6"/>
  <c r="D1405" i="6"/>
  <c r="D1589" i="6"/>
  <c r="E1589" i="6" s="1"/>
  <c r="D1066" i="6"/>
  <c r="E1066" i="6" s="1"/>
  <c r="AG1228" i="4"/>
  <c r="F2053" i="6" s="1"/>
  <c r="D1368" i="6"/>
  <c r="E1368" i="6" s="1"/>
  <c r="AG2068" i="4"/>
  <c r="F705" i="6" s="1"/>
  <c r="D1566" i="6"/>
  <c r="E1566" i="6" s="1"/>
  <c r="D700" i="6"/>
  <c r="E700" i="6" s="1"/>
  <c r="AG1329" i="4"/>
  <c r="F1731" i="6" s="1"/>
  <c r="D2086" i="6"/>
  <c r="D868" i="6"/>
  <c r="E868" i="6" s="1"/>
  <c r="AG2072" i="4"/>
  <c r="F1164" i="6" s="1"/>
  <c r="D602" i="6"/>
  <c r="E602" i="6" s="1"/>
  <c r="D261" i="6"/>
  <c r="AG329" i="4"/>
  <c r="F120" i="6" s="1"/>
  <c r="D797" i="6"/>
  <c r="E797" i="6" s="1"/>
  <c r="AG9" i="4"/>
  <c r="F193" i="6" s="1"/>
  <c r="D367" i="6"/>
  <c r="E367" i="6" s="1"/>
  <c r="D1543" i="6"/>
  <c r="E1543" i="6" s="1"/>
  <c r="D620" i="6"/>
  <c r="E620" i="6" s="1"/>
  <c r="D146" i="6"/>
  <c r="E146" i="6" s="1"/>
  <c r="D546" i="6"/>
  <c r="E546" i="6" s="1"/>
  <c r="D1184" i="6"/>
  <c r="E1184" i="6" s="1"/>
  <c r="AG2080" i="4"/>
  <c r="F633" i="6" s="1"/>
  <c r="D1461" i="6"/>
  <c r="E1461" i="6" s="1"/>
  <c r="D428" i="6"/>
  <c r="AG473" i="4"/>
  <c r="F1396" i="6" s="1"/>
  <c r="D348" i="6"/>
  <c r="E348" i="6" s="1"/>
  <c r="D1876" i="6"/>
  <c r="AG126" i="4"/>
  <c r="F2121" i="6" s="1"/>
  <c r="D910" i="6"/>
  <c r="E910" i="6" s="1"/>
  <c r="D1045" i="6"/>
  <c r="E1045" i="6" s="1"/>
  <c r="AG1169" i="4"/>
  <c r="F2127" i="6" s="1"/>
  <c r="D2057" i="6"/>
  <c r="E2057" i="6" s="1"/>
  <c r="AG371" i="4"/>
  <c r="F990" i="6" s="1"/>
  <c r="D653" i="6"/>
  <c r="E653" i="6" s="1"/>
  <c r="AG1490" i="4"/>
  <c r="F762" i="6" s="1"/>
  <c r="G762" i="6" s="1"/>
  <c r="D625" i="6"/>
  <c r="D641" i="6"/>
  <c r="E641" i="6" s="1"/>
  <c r="AG1478" i="4"/>
  <c r="F1001" i="6" s="1"/>
  <c r="D457" i="6"/>
  <c r="E457" i="6" s="1"/>
  <c r="D1505" i="6"/>
  <c r="E1505" i="6" s="1"/>
  <c r="D1263" i="6"/>
  <c r="G1263" i="6" s="1"/>
  <c r="D1191" i="6"/>
  <c r="E1191" i="6" s="1"/>
  <c r="D1169" i="6"/>
  <c r="E1169" i="6" s="1"/>
  <c r="D1026" i="6"/>
  <c r="E1026" i="6" s="1"/>
  <c r="AG1898" i="4"/>
  <c r="F2048" i="6" s="1"/>
  <c r="D750" i="6"/>
  <c r="E750" i="6" s="1"/>
  <c r="D722" i="6"/>
  <c r="E722" i="6" s="1"/>
  <c r="D661" i="6"/>
  <c r="AG1561" i="4"/>
  <c r="F544" i="6" s="1"/>
  <c r="D512" i="6"/>
  <c r="E512" i="6" s="1"/>
  <c r="AG1086" i="4"/>
  <c r="F377" i="6" s="1"/>
  <c r="AG1900" i="4"/>
  <c r="F359" i="6" s="1"/>
  <c r="D346" i="6"/>
  <c r="E346" i="6" s="1"/>
  <c r="AG540" i="4"/>
  <c r="F1981" i="6" s="1"/>
  <c r="D168" i="6"/>
  <c r="E168" i="6" s="1"/>
  <c r="D132" i="6"/>
  <c r="E132" i="6" s="1"/>
  <c r="D1973" i="6"/>
  <c r="E1973" i="6" s="1"/>
  <c r="D2036" i="6"/>
  <c r="E2036" i="6" s="1"/>
  <c r="D1625" i="6"/>
  <c r="E1625" i="6" s="1"/>
  <c r="D2041" i="6"/>
  <c r="D669" i="6"/>
  <c r="E669" i="6" s="1"/>
  <c r="D1558" i="6"/>
  <c r="E1558" i="6" s="1"/>
  <c r="AG1982" i="4"/>
  <c r="F520" i="6" s="1"/>
  <c r="D1820" i="6"/>
  <c r="E1820" i="6" s="1"/>
  <c r="D1822" i="6"/>
  <c r="E1822" i="6" s="1"/>
  <c r="AG1394" i="4"/>
  <c r="F875" i="6" s="1"/>
  <c r="D221" i="6"/>
  <c r="E221" i="6" s="1"/>
  <c r="AG557" i="4"/>
  <c r="F649" i="6" s="1"/>
  <c r="D1989" i="6"/>
  <c r="E1989" i="6" s="1"/>
  <c r="AG1326" i="4"/>
  <c r="F1825" i="6" s="1"/>
  <c r="D1809" i="6"/>
  <c r="E1809" i="6" s="1"/>
  <c r="D1761" i="6"/>
  <c r="E1761" i="6" s="1"/>
  <c r="D1753" i="6"/>
  <c r="E1753" i="6" s="1"/>
  <c r="D1750" i="6"/>
  <c r="E1750" i="6" s="1"/>
  <c r="D1741" i="6"/>
  <c r="E1741" i="6" s="1"/>
  <c r="D1739" i="6"/>
  <c r="E1739" i="6" s="1"/>
  <c r="D2122" i="6"/>
  <c r="E2122" i="6" s="1"/>
  <c r="D1733" i="6"/>
  <c r="E1733" i="6" s="1"/>
  <c r="AG1616" i="4"/>
  <c r="F1719" i="6" s="1"/>
  <c r="D1717" i="6"/>
  <c r="E1717" i="6" s="1"/>
  <c r="D1714" i="6"/>
  <c r="E1714" i="6" s="1"/>
  <c r="AG1003" i="4"/>
  <c r="F2117" i="6" s="1"/>
  <c r="G2117" i="6" s="1"/>
  <c r="AG591" i="4"/>
  <c r="F1674" i="6" s="1"/>
  <c r="D1673" i="6"/>
  <c r="E1673" i="6" s="1"/>
  <c r="AG1869" i="4"/>
  <c r="F1662" i="6" s="1"/>
  <c r="D1661" i="6"/>
  <c r="E1661" i="6" s="1"/>
  <c r="D1657" i="6"/>
  <c r="E1657" i="6" s="1"/>
  <c r="D1649" i="6"/>
  <c r="E1649" i="6" s="1"/>
  <c r="AG689" i="4"/>
  <c r="F1628" i="6" s="1"/>
  <c r="D1624" i="6"/>
  <c r="E1624" i="6" s="1"/>
  <c r="D1617" i="6"/>
  <c r="E1617" i="6" s="1"/>
  <c r="AG967" i="4"/>
  <c r="F1576" i="6" s="1"/>
  <c r="AG499" i="4"/>
  <c r="F1404" i="6" s="1"/>
  <c r="AG2026" i="4"/>
  <c r="F1376" i="6" s="1"/>
  <c r="AG1085" i="4"/>
  <c r="F1372" i="6" s="1"/>
  <c r="AG813" i="4"/>
  <c r="F1314" i="6" s="1"/>
  <c r="AG1044" i="4"/>
  <c r="F1197" i="6" s="1"/>
  <c r="AG398" i="4"/>
  <c r="F1194" i="6" s="1"/>
  <c r="AG1211" i="4"/>
  <c r="F1110" i="6" s="1"/>
  <c r="AG424" i="4"/>
  <c r="F1084" i="6" s="1"/>
  <c r="AG1612" i="4"/>
  <c r="F2070" i="6" s="1"/>
  <c r="AG707" i="4"/>
  <c r="F1060" i="6" s="1"/>
  <c r="D1041" i="6"/>
  <c r="E1041" i="6" s="1"/>
  <c r="D1021" i="6"/>
  <c r="AG455" i="4"/>
  <c r="F1020" i="6" s="1"/>
  <c r="D1018" i="6"/>
  <c r="E1018" i="6" s="1"/>
  <c r="D1005" i="6"/>
  <c r="E1005" i="6" s="1"/>
  <c r="AG2022" i="4"/>
  <c r="F892" i="6" s="1"/>
  <c r="AG362" i="4"/>
  <c r="F835" i="6" s="1"/>
  <c r="AG81" i="4"/>
  <c r="F732" i="6" s="1"/>
  <c r="AG1519" i="4"/>
  <c r="F699" i="6" s="1"/>
  <c r="AG1499" i="4"/>
  <c r="F2028" i="6" s="1"/>
  <c r="AG1254" i="4"/>
  <c r="F695" i="6" s="1"/>
  <c r="AG425" i="4"/>
  <c r="F681" i="6" s="1"/>
  <c r="AG182" i="4"/>
  <c r="F603" i="6" s="1"/>
  <c r="AG443" i="4"/>
  <c r="F2018" i="6" s="1"/>
  <c r="AG1263" i="4"/>
  <c r="F438" i="6" s="1"/>
  <c r="AG1259" i="4"/>
  <c r="F435" i="6" s="1"/>
  <c r="AG1189" i="4"/>
  <c r="F412" i="6" s="1"/>
  <c r="AG1844" i="4"/>
  <c r="F320" i="6" s="1"/>
  <c r="AG1799" i="4"/>
  <c r="F279" i="6" s="1"/>
  <c r="AG761" i="4"/>
  <c r="F274" i="6" s="1"/>
  <c r="AG467" i="4"/>
  <c r="F173" i="6" s="1"/>
  <c r="AG130" i="4"/>
  <c r="F65" i="6" s="1"/>
  <c r="D561" i="6"/>
  <c r="E561" i="6" s="1"/>
  <c r="AG1573" i="4"/>
  <c r="F899" i="6" s="1"/>
  <c r="D1188" i="6"/>
  <c r="E1188" i="6" s="1"/>
  <c r="D1814" i="6"/>
  <c r="D1858" i="6"/>
  <c r="E1858" i="6" s="1"/>
  <c r="D1805" i="6"/>
  <c r="E1805" i="6" s="1"/>
  <c r="D1817" i="6"/>
  <c r="E1817" i="6" s="1"/>
  <c r="AG46" i="4"/>
  <c r="F1641" i="6" s="1"/>
  <c r="AG822" i="4"/>
  <c r="F1242" i="6" s="1"/>
  <c r="D1594" i="6"/>
  <c r="E1594" i="6" s="1"/>
  <c r="D1357" i="6"/>
  <c r="E1357" i="6" s="1"/>
  <c r="D1065" i="6"/>
  <c r="E1065" i="6" s="1"/>
  <c r="D1941" i="6"/>
  <c r="E1941" i="6" s="1"/>
  <c r="AG1236" i="4"/>
  <c r="F1729" i="6" s="1"/>
  <c r="AG1758" i="4"/>
  <c r="F1896" i="6" s="1"/>
  <c r="AG648" i="4"/>
  <c r="F818" i="6" s="1"/>
  <c r="AG157" i="4"/>
  <c r="F72" i="6" s="1"/>
  <c r="D1494" i="6"/>
  <c r="E1494" i="6" s="1"/>
  <c r="AG624" i="4"/>
  <c r="F1342" i="6" s="1"/>
  <c r="AG533" i="4"/>
  <c r="F1495" i="6" s="1"/>
  <c r="D1313" i="6"/>
  <c r="E1313" i="6" s="1"/>
  <c r="D1756" i="6"/>
  <c r="E1756" i="6" s="1"/>
  <c r="D916" i="6"/>
  <c r="E916" i="6" s="1"/>
  <c r="D1326" i="6"/>
  <c r="E1326" i="6" s="1"/>
  <c r="AG1635" i="4"/>
  <c r="F1321" i="6" s="1"/>
  <c r="D502" i="6"/>
  <c r="E502" i="6" s="1"/>
  <c r="AG442" i="4"/>
  <c r="F659" i="6" s="1"/>
  <c r="AG1282" i="4"/>
  <c r="F446" i="6" s="1"/>
  <c r="D1295" i="6"/>
  <c r="E1295" i="6" s="1"/>
  <c r="AG188" i="4"/>
  <c r="F1585" i="6" s="1"/>
  <c r="D1926" i="6"/>
  <c r="E1926" i="6" s="1"/>
  <c r="D1572" i="6"/>
  <c r="E1572" i="6" s="1"/>
  <c r="AG1761" i="4"/>
  <c r="F1806" i="6" s="1"/>
  <c r="AG53" i="4"/>
  <c r="F1768" i="6" s="1"/>
  <c r="D1190" i="6"/>
  <c r="E1190" i="6" s="1"/>
  <c r="AG1846" i="4"/>
  <c r="F1511" i="6" s="1"/>
  <c r="D1227" i="6"/>
  <c r="E1227" i="6" s="1"/>
  <c r="D1771" i="6"/>
  <c r="E1771" i="6" s="1"/>
  <c r="D869" i="6"/>
  <c r="E869" i="6" s="1"/>
  <c r="D866" i="6"/>
  <c r="E866" i="6" s="1"/>
  <c r="D18" i="6"/>
  <c r="E18" i="6" s="1"/>
  <c r="D152" i="6"/>
  <c r="E152" i="6" s="1"/>
  <c r="AG233" i="4"/>
  <c r="F1247" i="6" s="1"/>
  <c r="D918" i="6"/>
  <c r="E918" i="6" s="1"/>
  <c r="D2129" i="6"/>
  <c r="E2129" i="6" s="1"/>
  <c r="D1132" i="6"/>
  <c r="E1132" i="6" s="1"/>
  <c r="D1910" i="6"/>
  <c r="E1910" i="6" s="1"/>
  <c r="D1901" i="6"/>
  <c r="E1901" i="6" s="1"/>
  <c r="D2038" i="6"/>
  <c r="D1285" i="6"/>
  <c r="AG10" i="4"/>
  <c r="F1964" i="6" s="1"/>
  <c r="D1004" i="6"/>
  <c r="D2014" i="6"/>
  <c r="E2014" i="6" s="1"/>
  <c r="D314" i="6"/>
  <c r="E314" i="6" s="1"/>
  <c r="D678" i="6"/>
  <c r="E678" i="6" s="1"/>
  <c r="AG1788" i="4"/>
  <c r="F1886" i="6" s="1"/>
  <c r="D1448" i="6"/>
  <c r="E1448" i="6" s="1"/>
  <c r="AG862" i="4"/>
  <c r="F1744" i="6" s="1"/>
  <c r="D246" i="6"/>
  <c r="E246" i="6" s="1"/>
  <c r="D656" i="6"/>
  <c r="E656" i="6" s="1"/>
  <c r="D1664" i="6"/>
  <c r="E1664" i="6" s="1"/>
  <c r="D1460" i="6"/>
  <c r="E1460" i="6" s="1"/>
  <c r="D1782" i="6"/>
  <c r="E1782" i="6" s="1"/>
  <c r="D1277" i="6"/>
  <c r="E1277" i="6" s="1"/>
  <c r="D16" i="6"/>
  <c r="E16" i="6" s="1"/>
  <c r="D657" i="6"/>
  <c r="E657" i="6" s="1"/>
  <c r="D1846" i="6"/>
  <c r="E1846" i="6" s="1"/>
  <c r="D76" i="6"/>
  <c r="E76" i="6" s="1"/>
  <c r="D1637" i="6"/>
  <c r="E1637" i="6" s="1"/>
  <c r="D145" i="6"/>
  <c r="E145" i="6" s="1"/>
  <c r="D572" i="6"/>
  <c r="E572" i="6" s="1"/>
  <c r="D2085" i="6"/>
  <c r="E2085" i="6" s="1"/>
  <c r="D558" i="6"/>
  <c r="E558" i="6" s="1"/>
  <c r="D1468" i="6"/>
  <c r="E1468" i="6" s="1"/>
  <c r="D1050" i="6"/>
  <c r="E1050" i="6" s="1"/>
  <c r="D1332" i="6"/>
  <c r="E1332" i="6" s="1"/>
  <c r="AG101" i="4"/>
  <c r="F1284" i="6" s="1"/>
  <c r="G1284" i="6" s="1"/>
  <c r="D1606" i="6"/>
  <c r="E1606" i="6" s="1"/>
  <c r="AG111" i="4"/>
  <c r="F1970" i="6" s="1"/>
  <c r="D1339" i="6"/>
  <c r="AG519" i="4"/>
  <c r="F1784" i="6" s="1"/>
  <c r="D860" i="6"/>
  <c r="E860" i="6" s="1"/>
  <c r="AG632" i="4"/>
  <c r="F1287" i="6" s="1"/>
  <c r="D788" i="6"/>
  <c r="E788" i="6" s="1"/>
  <c r="AG226" i="4"/>
  <c r="F1423" i="6" s="1"/>
  <c r="D1990" i="6"/>
  <c r="E1990" i="6" s="1"/>
  <c r="D539" i="6"/>
  <c r="E539" i="6" s="1"/>
  <c r="AG311" i="4"/>
  <c r="F171" i="6" s="1"/>
  <c r="AG1940" i="4"/>
  <c r="F430" i="6" s="1"/>
  <c r="G430" i="6" s="1"/>
  <c r="D1847" i="6"/>
  <c r="E1847" i="6" s="1"/>
  <c r="D777" i="6"/>
  <c r="AG537" i="4"/>
  <c r="F1780" i="6" s="1"/>
  <c r="AG1376" i="4"/>
  <c r="F1076" i="6" s="1"/>
  <c r="D408" i="6"/>
  <c r="E408" i="6" s="1"/>
  <c r="AG58" i="4"/>
  <c r="F995" i="6" s="1"/>
  <c r="D1565" i="6"/>
  <c r="D1512" i="6"/>
  <c r="E1512" i="6" s="1"/>
  <c r="AG1988" i="4"/>
  <c r="F527" i="6" s="1"/>
  <c r="D1350" i="6"/>
  <c r="E1350" i="6" s="1"/>
  <c r="D1280" i="6"/>
  <c r="D167" i="6"/>
  <c r="E167" i="6" s="1"/>
  <c r="AG264" i="4"/>
  <c r="F1658" i="6" s="1"/>
  <c r="D234" i="6"/>
  <c r="AG330" i="4"/>
  <c r="F663" i="6" s="1"/>
  <c r="D1650" i="6"/>
  <c r="E1650" i="6" s="1"/>
  <c r="D1878" i="6"/>
  <c r="G1878" i="6" s="1"/>
  <c r="AG1698" i="4"/>
  <c r="F1791" i="6" s="1"/>
  <c r="D858" i="6"/>
  <c r="E858" i="6" s="1"/>
  <c r="D304" i="6"/>
  <c r="E304" i="6" s="1"/>
  <c r="AG427" i="4"/>
  <c r="F162" i="6" s="1"/>
  <c r="G162" i="6" s="1"/>
  <c r="AG732" i="4"/>
  <c r="F1044" i="6" s="1"/>
  <c r="AG1790" i="4"/>
  <c r="F1874" i="6" s="1"/>
  <c r="D259" i="6"/>
  <c r="E259" i="6" s="1"/>
  <c r="D862" i="6"/>
  <c r="E862" i="6" s="1"/>
  <c r="AG1031" i="4"/>
  <c r="F1377" i="6" s="1"/>
  <c r="D334" i="6"/>
  <c r="E334" i="6" s="1"/>
  <c r="AG1419" i="4"/>
  <c r="F1479" i="6" s="1"/>
  <c r="AG1489" i="4"/>
  <c r="F2035" i="6" s="1"/>
  <c r="D902" i="6"/>
  <c r="D569" i="6"/>
  <c r="E569" i="6" s="1"/>
  <c r="D1250" i="6"/>
  <c r="D310" i="6"/>
  <c r="E310" i="6" s="1"/>
  <c r="D74" i="6"/>
  <c r="E74" i="6" s="1"/>
  <c r="AG884" i="4"/>
  <c r="F1249" i="6" s="1"/>
  <c r="AG651" i="4"/>
  <c r="F1134" i="6" s="1"/>
  <c r="D1841" i="6"/>
  <c r="E1841" i="6" s="1"/>
  <c r="D1693" i="6"/>
  <c r="E1693" i="6" s="1"/>
  <c r="D1535" i="6"/>
  <c r="E1535" i="6" s="1"/>
  <c r="AG601" i="4"/>
  <c r="F1525" i="6" s="1"/>
  <c r="D1441" i="6"/>
  <c r="D1262" i="6"/>
  <c r="E1262" i="6" s="1"/>
  <c r="D1205" i="6"/>
  <c r="D1162" i="6"/>
  <c r="E1162" i="6" s="1"/>
  <c r="D1082" i="6"/>
  <c r="E1082" i="6" s="1"/>
  <c r="AG637" i="4"/>
  <c r="F1033" i="6" s="1"/>
  <c r="D896" i="6"/>
  <c r="D668" i="6"/>
  <c r="E668" i="6" s="1"/>
  <c r="D617" i="6"/>
  <c r="E617" i="6" s="1"/>
  <c r="D584" i="6"/>
  <c r="D315" i="6"/>
  <c r="E315" i="6" s="1"/>
  <c r="D270" i="6"/>
  <c r="E270" i="6" s="1"/>
  <c r="AG1715" i="4"/>
  <c r="F144" i="6" s="1"/>
  <c r="D124" i="6"/>
  <c r="E124" i="6" s="1"/>
  <c r="D24" i="6"/>
  <c r="E24" i="6" s="1"/>
  <c r="AG821" i="4"/>
  <c r="F972" i="6" s="1"/>
  <c r="AG438" i="4"/>
  <c r="F163" i="6" s="1"/>
  <c r="D1450" i="6"/>
  <c r="E1450" i="6" s="1"/>
  <c r="AG52" i="4"/>
  <c r="F749" i="6" s="1"/>
  <c r="D106" i="6"/>
  <c r="E106" i="6" s="1"/>
  <c r="AG1717" i="4"/>
  <c r="F1977" i="6" s="1"/>
  <c r="D1749" i="6"/>
  <c r="E1749" i="6" s="1"/>
  <c r="AG1063" i="4"/>
  <c r="F2105" i="6" s="1"/>
  <c r="D1438" i="6"/>
  <c r="E1438" i="6" s="1"/>
  <c r="D1815" i="6"/>
  <c r="E1815" i="6" s="1"/>
  <c r="AG1741" i="4"/>
  <c r="F1774" i="6" s="1"/>
  <c r="D1765" i="6"/>
  <c r="E1765" i="6" s="1"/>
  <c r="D1735" i="6"/>
  <c r="E1735" i="6" s="1"/>
  <c r="D1713" i="6"/>
  <c r="E1713" i="6" s="1"/>
  <c r="D1694" i="6"/>
  <c r="AG69" i="4"/>
  <c r="F1690" i="6" s="1"/>
  <c r="AG1222" i="4"/>
  <c r="F2114" i="6" s="1"/>
  <c r="D2113" i="6"/>
  <c r="E2113" i="6" s="1"/>
  <c r="D1642" i="6"/>
  <c r="E1642" i="6" s="1"/>
  <c r="D1620" i="6"/>
  <c r="E1620" i="6" s="1"/>
  <c r="D1612" i="6"/>
  <c r="E1612" i="6" s="1"/>
  <c r="AG447" i="4"/>
  <c r="F1611" i="6" s="1"/>
  <c r="D1596" i="6"/>
  <c r="E1596" i="6" s="1"/>
  <c r="D1571" i="6"/>
  <c r="E1571" i="6" s="1"/>
  <c r="AG764" i="4"/>
  <c r="F1561" i="6" s="1"/>
  <c r="AG612" i="4"/>
  <c r="F1524" i="6" s="1"/>
  <c r="D1517" i="6"/>
  <c r="E1517" i="6" s="1"/>
  <c r="D1489" i="6"/>
  <c r="E1489" i="6" s="1"/>
  <c r="AG1207" i="4"/>
  <c r="F1478" i="6" s="1"/>
  <c r="D1474" i="6"/>
  <c r="E1474" i="6" s="1"/>
  <c r="D1467" i="6"/>
  <c r="E1467" i="6" s="1"/>
  <c r="D1435" i="6"/>
  <c r="E1435" i="6" s="1"/>
  <c r="AG998" i="4"/>
  <c r="F1364" i="6" s="1"/>
  <c r="D1354" i="6"/>
  <c r="E1354" i="6" s="1"/>
  <c r="AG185" i="4"/>
  <c r="F1335" i="6" s="1"/>
  <c r="D1318" i="6"/>
  <c r="E1318" i="6" s="1"/>
  <c r="D1309" i="6"/>
  <c r="E1309" i="6" s="1"/>
  <c r="D1296" i="6"/>
  <c r="E1296" i="6" s="1"/>
  <c r="AG1001" i="4"/>
  <c r="F1224" i="6" s="1"/>
  <c r="AG791" i="4"/>
  <c r="F1218" i="6" s="1"/>
  <c r="AG1237" i="4"/>
  <c r="F1212" i="6" s="1"/>
  <c r="AG1672" i="4"/>
  <c r="F2069" i="6" s="1"/>
  <c r="AG1042" i="4"/>
  <c r="F2067" i="6" s="1"/>
  <c r="AG1281" i="4"/>
  <c r="F1049" i="6" s="1"/>
  <c r="AG346" i="4"/>
  <c r="F1039" i="6" s="1"/>
  <c r="AG272" i="4"/>
  <c r="F1014" i="6" s="1"/>
  <c r="D1013" i="6"/>
  <c r="E1013" i="6" s="1"/>
  <c r="D1011" i="6"/>
  <c r="E1011" i="6" s="1"/>
  <c r="D1003" i="6"/>
  <c r="AG797" i="4"/>
  <c r="F988" i="6" s="1"/>
  <c r="AG1526" i="4"/>
  <c r="F2059" i="6" s="1"/>
  <c r="D958" i="6"/>
  <c r="E958" i="6" s="1"/>
  <c r="AG133" i="4"/>
  <c r="F2058" i="6" s="1"/>
  <c r="D949" i="6"/>
  <c r="E949" i="6" s="1"/>
  <c r="D938" i="6"/>
  <c r="E938" i="6" s="1"/>
  <c r="D928" i="6"/>
  <c r="E928" i="6" s="1"/>
  <c r="AG1061" i="4"/>
  <c r="F2049" i="6" s="1"/>
  <c r="D837" i="6"/>
  <c r="D2046" i="6"/>
  <c r="E2046" i="6" s="1"/>
  <c r="D833" i="6"/>
  <c r="E833" i="6" s="1"/>
  <c r="D830" i="6"/>
  <c r="E830" i="6" s="1"/>
  <c r="D817" i="6"/>
  <c r="E817" i="6" s="1"/>
  <c r="AG1545" i="4"/>
  <c r="F787" i="6" s="1"/>
  <c r="AG963" i="4"/>
  <c r="F674" i="6" s="1"/>
  <c r="AG744" i="4"/>
  <c r="F671" i="6" s="1"/>
  <c r="D2025" i="6"/>
  <c r="E2025" i="6" s="1"/>
  <c r="AG1311" i="4"/>
  <c r="F636" i="6" s="1"/>
  <c r="AG777" i="4"/>
  <c r="F614" i="6" s="1"/>
  <c r="AG2102" i="4"/>
  <c r="F2020" i="6" s="1"/>
  <c r="D565" i="6"/>
  <c r="E565" i="6" s="1"/>
  <c r="D2016" i="6"/>
  <c r="E2016" i="6" s="1"/>
  <c r="D556" i="6"/>
  <c r="D542" i="6"/>
  <c r="E542" i="6" s="1"/>
  <c r="AG1533" i="4"/>
  <c r="F528" i="6" s="1"/>
  <c r="D526" i="6"/>
  <c r="E526" i="6" s="1"/>
  <c r="AG1154" i="4"/>
  <c r="F405" i="6" s="1"/>
  <c r="AG1916" i="4"/>
  <c r="F389" i="6" s="1"/>
  <c r="AG1054" i="4"/>
  <c r="F2001" i="6" s="1"/>
  <c r="D277" i="6"/>
  <c r="E277" i="6" s="1"/>
  <c r="D244" i="6"/>
  <c r="E244" i="6" s="1"/>
  <c r="AG1729" i="4"/>
  <c r="F164" i="6" s="1"/>
  <c r="AG361" i="4"/>
  <c r="F138" i="6" s="1"/>
  <c r="AG219" i="4"/>
  <c r="F99" i="6" s="1"/>
  <c r="AG34" i="4"/>
  <c r="F13" i="6" s="1"/>
  <c r="AG1168" i="4"/>
  <c r="F410" i="6" s="1"/>
  <c r="AG738" i="4"/>
  <c r="F265" i="6" s="1"/>
  <c r="D2147" i="6"/>
  <c r="E2147" i="6" s="1"/>
  <c r="D2143" i="6"/>
  <c r="E2143" i="6" s="1"/>
  <c r="D2139" i="6"/>
  <c r="D2135" i="6"/>
  <c r="E2135" i="6" s="1"/>
  <c r="D2127" i="6"/>
  <c r="G2127" i="6" s="1"/>
  <c r="D2123" i="6"/>
  <c r="E2123" i="6" s="1"/>
  <c r="D2111" i="6"/>
  <c r="D2107" i="6"/>
  <c r="E2107" i="6" s="1"/>
  <c r="D2091" i="6"/>
  <c r="E2091" i="6" s="1"/>
  <c r="D2075" i="6"/>
  <c r="E2075" i="6" s="1"/>
  <c r="D2071" i="6"/>
  <c r="E2071" i="6" s="1"/>
  <c r="D2067" i="6"/>
  <c r="D2063" i="6"/>
  <c r="E2063" i="6" s="1"/>
  <c r="D2059" i="6"/>
  <c r="D2043" i="6"/>
  <c r="E2043" i="6" s="1"/>
  <c r="D2035" i="6"/>
  <c r="G2035" i="6" s="1"/>
  <c r="D2007" i="6"/>
  <c r="D1987" i="6"/>
  <c r="E1987" i="6" s="1"/>
  <c r="D1983" i="6"/>
  <c r="E1983" i="6" s="1"/>
  <c r="D1975" i="6"/>
  <c r="E1975" i="6" s="1"/>
  <c r="D1967" i="6"/>
  <c r="D1963" i="6"/>
  <c r="E1963" i="6" s="1"/>
  <c r="D1955" i="6"/>
  <c r="E1955" i="6" s="1"/>
  <c r="D1935" i="6"/>
  <c r="E1935" i="6" s="1"/>
  <c r="D1927" i="6"/>
  <c r="E1927" i="6" s="1"/>
  <c r="D1911" i="6"/>
  <c r="E1911" i="6" s="1"/>
  <c r="D1907" i="6"/>
  <c r="G1907" i="6" s="1"/>
  <c r="D1899" i="6"/>
  <c r="E1899" i="6" s="1"/>
  <c r="D1895" i="6"/>
  <c r="E1895" i="6" s="1"/>
  <c r="D1891" i="6"/>
  <c r="D1879" i="6"/>
  <c r="E1879" i="6" s="1"/>
  <c r="D1875" i="6"/>
  <c r="E1875" i="6" s="1"/>
  <c r="D1871" i="6"/>
  <c r="E1871" i="6" s="1"/>
  <c r="D1863" i="6"/>
  <c r="E1863" i="6" s="1"/>
  <c r="D1859" i="6"/>
  <c r="E1859" i="6" s="1"/>
  <c r="D1855" i="6"/>
  <c r="E1855" i="6" s="1"/>
  <c r="D1839" i="6"/>
  <c r="D1835" i="6"/>
  <c r="E1835" i="6" s="1"/>
  <c r="D1831" i="6"/>
  <c r="E1831" i="6" s="1"/>
  <c r="D1827" i="6"/>
  <c r="E1827" i="6" s="1"/>
  <c r="D1823" i="6"/>
  <c r="E1823" i="6" s="1"/>
  <c r="D1811" i="6"/>
  <c r="D1807" i="6"/>
  <c r="E1807" i="6" s="1"/>
  <c r="D1803" i="6"/>
  <c r="E1803" i="6" s="1"/>
  <c r="D1791" i="6"/>
  <c r="G1791" i="6" s="1"/>
  <c r="D1767" i="6"/>
  <c r="E1767" i="6" s="1"/>
  <c r="D1763" i="6"/>
  <c r="E1763" i="6" s="1"/>
  <c r="D1759" i="6"/>
  <c r="E1759" i="6" s="1"/>
  <c r="D1751" i="6"/>
  <c r="E1751" i="6" s="1"/>
  <c r="D1731" i="6"/>
  <c r="D1711" i="6"/>
  <c r="E1711" i="6" s="1"/>
  <c r="D1707" i="6"/>
  <c r="E1707" i="6" s="1"/>
  <c r="D1699" i="6"/>
  <c r="E1699" i="6" s="1"/>
  <c r="D1687" i="6"/>
  <c r="E1687" i="6" s="1"/>
  <c r="D1683" i="6"/>
  <c r="E1683" i="6" s="1"/>
  <c r="D1667" i="6"/>
  <c r="E1667" i="6" s="1"/>
  <c r="D1659" i="6"/>
  <c r="D1651" i="6"/>
  <c r="D1647" i="6"/>
  <c r="E1647" i="6" s="1"/>
  <c r="D1623" i="6"/>
  <c r="E1623" i="6" s="1"/>
  <c r="D1619" i="6"/>
  <c r="D1615" i="6"/>
  <c r="E1615" i="6" s="1"/>
  <c r="D1607" i="6"/>
  <c r="E1607" i="6" s="1"/>
  <c r="D1599" i="6"/>
  <c r="D1591" i="6"/>
  <c r="E1591" i="6" s="1"/>
  <c r="D1583" i="6"/>
  <c r="D1579" i="6"/>
  <c r="E1579" i="6" s="1"/>
  <c r="D1567" i="6"/>
  <c r="E1567" i="6" s="1"/>
  <c r="D1555" i="6"/>
  <c r="D1551" i="6"/>
  <c r="E1551" i="6" s="1"/>
  <c r="D1539" i="6"/>
  <c r="D1531" i="6"/>
  <c r="D1523" i="6"/>
  <c r="E1523" i="6" s="1"/>
  <c r="D1519" i="6"/>
  <c r="D1515" i="6"/>
  <c r="E1515" i="6" s="1"/>
  <c r="D1511" i="6"/>
  <c r="E1511" i="6" s="1"/>
  <c r="D1507" i="6"/>
  <c r="E1507" i="6" s="1"/>
  <c r="D1483" i="6"/>
  <c r="E1483" i="6" s="1"/>
  <c r="D1475" i="6"/>
  <c r="E1475" i="6" s="1"/>
  <c r="D1463" i="6"/>
  <c r="E1463" i="6" s="1"/>
  <c r="D1447" i="6"/>
  <c r="E1447" i="6" s="1"/>
  <c r="D1431" i="6"/>
  <c r="E1431" i="6" s="1"/>
  <c r="D1423" i="6"/>
  <c r="G1423" i="6" s="1"/>
  <c r="D1419" i="6"/>
  <c r="E1419" i="6" s="1"/>
  <c r="D1415" i="6"/>
  <c r="E1415" i="6" s="1"/>
  <c r="D1411" i="6"/>
  <c r="E1411" i="6" s="1"/>
  <c r="D1407" i="6"/>
  <c r="E1407" i="6" s="1"/>
  <c r="D1403" i="6"/>
  <c r="E1403" i="6" s="1"/>
  <c r="D1395" i="6"/>
  <c r="E1395" i="6" s="1"/>
  <c r="D1387" i="6"/>
  <c r="D1375" i="6"/>
  <c r="E1375" i="6" s="1"/>
  <c r="D1371" i="6"/>
  <c r="E1371" i="6" s="1"/>
  <c r="D1359" i="6"/>
  <c r="E1359" i="6" s="1"/>
  <c r="D1355" i="6"/>
  <c r="E1355" i="6" s="1"/>
  <c r="D1335" i="6"/>
  <c r="E1335" i="6" s="1"/>
  <c r="D1331" i="6"/>
  <c r="E1331" i="6" s="1"/>
  <c r="D1327" i="6"/>
  <c r="E1327" i="6" s="1"/>
  <c r="D1323" i="6"/>
  <c r="E1323" i="6" s="1"/>
  <c r="D1315" i="6"/>
  <c r="E1315" i="6" s="1"/>
  <c r="D1311" i="6"/>
  <c r="E1311" i="6" s="1"/>
  <c r="D1299" i="6"/>
  <c r="E1299" i="6" s="1"/>
  <c r="D1291" i="6"/>
  <c r="D1279" i="6"/>
  <c r="E1279" i="6" s="1"/>
  <c r="D1275" i="6"/>
  <c r="E1275" i="6" s="1"/>
  <c r="D1267" i="6"/>
  <c r="D1255" i="6"/>
  <c r="E1255" i="6" s="1"/>
  <c r="D1247" i="6"/>
  <c r="D1239" i="6"/>
  <c r="E1239" i="6" s="1"/>
  <c r="D1231" i="6"/>
  <c r="E1231" i="6" s="1"/>
  <c r="D1211" i="6"/>
  <c r="E1211" i="6" s="1"/>
  <c r="D1183" i="6"/>
  <c r="E1183" i="6" s="1"/>
  <c r="D1175" i="6"/>
  <c r="E1175" i="6" s="1"/>
  <c r="D1171" i="6"/>
  <c r="E1171" i="6" s="1"/>
  <c r="D1163" i="6"/>
  <c r="E1163" i="6" s="1"/>
  <c r="D1159" i="6"/>
  <c r="E1159" i="6" s="1"/>
  <c r="D1155" i="6"/>
  <c r="E1155" i="6" s="1"/>
  <c r="D1147" i="6"/>
  <c r="E1147" i="6" s="1"/>
  <c r="D1135" i="6"/>
  <c r="D1131" i="6"/>
  <c r="E1131" i="6" s="1"/>
  <c r="D1103" i="6"/>
  <c r="E1103" i="6" s="1"/>
  <c r="D1087" i="6"/>
  <c r="G1087" i="6" s="1"/>
  <c r="D1083" i="6"/>
  <c r="E1083" i="6" s="1"/>
  <c r="D1079" i="6"/>
  <c r="E1079" i="6" s="1"/>
  <c r="D1063" i="6"/>
  <c r="E1063" i="6" s="1"/>
  <c r="D1051" i="6"/>
  <c r="D1023" i="6"/>
  <c r="D1015" i="6"/>
  <c r="E1015" i="6" s="1"/>
  <c r="D1007" i="6"/>
  <c r="E1007" i="6" s="1"/>
  <c r="D999" i="6"/>
  <c r="E999" i="6" s="1"/>
  <c r="D983" i="6"/>
  <c r="E983" i="6" s="1"/>
  <c r="D959" i="6"/>
  <c r="E959" i="6" s="1"/>
  <c r="D955" i="6"/>
  <c r="E955" i="6" s="1"/>
  <c r="D943" i="6"/>
  <c r="E943" i="6" s="1"/>
  <c r="D939" i="6"/>
  <c r="E939" i="6" s="1"/>
  <c r="D923" i="6"/>
  <c r="E923" i="6" s="1"/>
  <c r="D919" i="6"/>
  <c r="E919" i="6" s="1"/>
  <c r="D915" i="6"/>
  <c r="E915" i="6" s="1"/>
  <c r="D911" i="6"/>
  <c r="E911" i="6" s="1"/>
  <c r="D903" i="6"/>
  <c r="E903" i="6" s="1"/>
  <c r="D899" i="6"/>
  <c r="E899" i="6" s="1"/>
  <c r="D895" i="6"/>
  <c r="D887" i="6"/>
  <c r="E887" i="6" s="1"/>
  <c r="D883" i="6"/>
  <c r="E883" i="6" s="1"/>
  <c r="D875" i="6"/>
  <c r="E875" i="6" s="1"/>
  <c r="D871" i="6"/>
  <c r="E871" i="6" s="1"/>
  <c r="D863" i="6"/>
  <c r="E863" i="6" s="1"/>
  <c r="D859" i="6"/>
  <c r="E859" i="6" s="1"/>
  <c r="D851" i="6"/>
  <c r="E851" i="6" s="1"/>
  <c r="D839" i="6"/>
  <c r="E839" i="6" s="1"/>
  <c r="D835" i="6"/>
  <c r="E835" i="6" s="1"/>
  <c r="D831" i="6"/>
  <c r="E831" i="6" s="1"/>
  <c r="D819" i="6"/>
  <c r="E819" i="6" s="1"/>
  <c r="D815" i="6"/>
  <c r="E815" i="6" s="1"/>
  <c r="D803" i="6"/>
  <c r="E803" i="6" s="1"/>
  <c r="D791" i="6"/>
  <c r="E791" i="6" s="1"/>
  <c r="D787" i="6"/>
  <c r="D783" i="6"/>
  <c r="D779" i="6"/>
  <c r="E779" i="6" s="1"/>
  <c r="D767" i="6"/>
  <c r="G767" i="6" s="1"/>
  <c r="D763" i="6"/>
  <c r="E763" i="6" s="1"/>
  <c r="D751" i="6"/>
  <c r="E751" i="6" s="1"/>
  <c r="D743" i="6"/>
  <c r="E743" i="6" s="1"/>
  <c r="D711" i="6"/>
  <c r="E711" i="6" s="1"/>
  <c r="D707" i="6"/>
  <c r="E707" i="6" s="1"/>
  <c r="D699" i="6"/>
  <c r="E699" i="6" s="1"/>
  <c r="D687" i="6"/>
  <c r="E687" i="6" s="1"/>
  <c r="D683" i="6"/>
  <c r="E683" i="6" s="1"/>
  <c r="D663" i="6"/>
  <c r="E663" i="6" s="1"/>
  <c r="D655" i="6"/>
  <c r="E655" i="6" s="1"/>
  <c r="D651" i="6"/>
  <c r="D639" i="6"/>
  <c r="E639" i="6" s="1"/>
  <c r="D631" i="6"/>
  <c r="E631" i="6" s="1"/>
  <c r="D623" i="6"/>
  <c r="E623" i="6" s="1"/>
  <c r="D607" i="6"/>
  <c r="E607" i="6" s="1"/>
  <c r="D603" i="6"/>
  <c r="D595" i="6"/>
  <c r="E595" i="6" s="1"/>
  <c r="D591" i="6"/>
  <c r="E591" i="6" s="1"/>
  <c r="D587" i="6"/>
  <c r="D579" i="6"/>
  <c r="E579" i="6" s="1"/>
  <c r="D575" i="6"/>
  <c r="E575" i="6" s="1"/>
  <c r="D571" i="6"/>
  <c r="E571" i="6" s="1"/>
  <c r="D547" i="6"/>
  <c r="E547" i="6" s="1"/>
  <c r="D531" i="6"/>
  <c r="E531" i="6" s="1"/>
  <c r="D523" i="6"/>
  <c r="E523" i="6" s="1"/>
  <c r="D519" i="6"/>
  <c r="E519" i="6" s="1"/>
  <c r="D515" i="6"/>
  <c r="E515" i="6" s="1"/>
  <c r="D511" i="6"/>
  <c r="E511" i="6" s="1"/>
  <c r="D507" i="6"/>
  <c r="E507" i="6" s="1"/>
  <c r="D503" i="6"/>
  <c r="E503" i="6" s="1"/>
  <c r="D495" i="6"/>
  <c r="E495" i="6" s="1"/>
  <c r="D487" i="6"/>
  <c r="D483" i="6"/>
  <c r="E483" i="6" s="1"/>
  <c r="D479" i="6"/>
  <c r="E479" i="6" s="1"/>
  <c r="D475" i="6"/>
  <c r="E475" i="6" s="1"/>
  <c r="D463" i="6"/>
  <c r="E463" i="6" s="1"/>
  <c r="D451" i="6"/>
  <c r="E451" i="6" s="1"/>
  <c r="D435" i="6"/>
  <c r="E435" i="6" s="1"/>
  <c r="D431" i="6"/>
  <c r="E431" i="6" s="1"/>
  <c r="D423" i="6"/>
  <c r="G423" i="6" s="1"/>
  <c r="D407" i="6"/>
  <c r="E407" i="6" s="1"/>
  <c r="D399" i="6"/>
  <c r="E399" i="6" s="1"/>
  <c r="D387" i="6"/>
  <c r="E387" i="6" s="1"/>
  <c r="D379" i="6"/>
  <c r="E379" i="6" s="1"/>
  <c r="D363" i="6"/>
  <c r="E363" i="6" s="1"/>
  <c r="D347" i="6"/>
  <c r="E347" i="6" s="1"/>
  <c r="D331" i="6"/>
  <c r="E331" i="6" s="1"/>
  <c r="D323" i="6"/>
  <c r="E323" i="6" s="1"/>
  <c r="D319" i="6"/>
  <c r="E319" i="6" s="1"/>
  <c r="D303" i="6"/>
  <c r="E303" i="6" s="1"/>
  <c r="D291" i="6"/>
  <c r="E291" i="6" s="1"/>
  <c r="D287" i="6"/>
  <c r="E287" i="6" s="1"/>
  <c r="D283" i="6"/>
  <c r="E283" i="6" s="1"/>
  <c r="D271" i="6"/>
  <c r="E271" i="6" s="1"/>
  <c r="D267" i="6"/>
  <c r="D243" i="6"/>
  <c r="E243" i="6" s="1"/>
  <c r="D239" i="6"/>
  <c r="E239" i="6" s="1"/>
  <c r="D231" i="6"/>
  <c r="E231" i="6" s="1"/>
  <c r="D219" i="6"/>
  <c r="E219" i="6" s="1"/>
  <c r="D215" i="6"/>
  <c r="E215" i="6" s="1"/>
  <c r="D199" i="6"/>
  <c r="E199" i="6" s="1"/>
  <c r="D191" i="6"/>
  <c r="E191" i="6" s="1"/>
  <c r="D179" i="6"/>
  <c r="G179" i="6" s="1"/>
  <c r="D175" i="6"/>
  <c r="E175" i="6" s="1"/>
  <c r="D171" i="6"/>
  <c r="E171" i="6" s="1"/>
  <c r="D163" i="6"/>
  <c r="E163" i="6" s="1"/>
  <c r="D151" i="6"/>
  <c r="E151" i="6" s="1"/>
  <c r="D147" i="6"/>
  <c r="E147" i="6" s="1"/>
  <c r="D135" i="6"/>
  <c r="E135" i="6" s="1"/>
  <c r="D123" i="6"/>
  <c r="E123" i="6" s="1"/>
  <c r="D115" i="6"/>
  <c r="E115" i="6" s="1"/>
  <c r="D111" i="6"/>
  <c r="E111" i="6" s="1"/>
  <c r="D95" i="6"/>
  <c r="E95" i="6" s="1"/>
  <c r="D87" i="6"/>
  <c r="E87" i="6" s="1"/>
  <c r="D71" i="6"/>
  <c r="E71" i="6" s="1"/>
  <c r="D67" i="6"/>
  <c r="E67" i="6" s="1"/>
  <c r="D63" i="6"/>
  <c r="E63" i="6" s="1"/>
  <c r="D59" i="6"/>
  <c r="E59" i="6" s="1"/>
  <c r="D35" i="6"/>
  <c r="E35" i="6" s="1"/>
  <c r="D23" i="6"/>
  <c r="E23" i="6" s="1"/>
  <c r="D19" i="6"/>
  <c r="E19" i="6" s="1"/>
  <c r="D15" i="6"/>
  <c r="E15" i="6" s="1"/>
  <c r="D11" i="6"/>
  <c r="E11" i="6" s="1"/>
  <c r="D3" i="6"/>
  <c r="E3" i="6" s="1"/>
  <c r="AG868" i="4"/>
  <c r="F1356" i="6" s="1"/>
  <c r="D1345" i="6"/>
  <c r="E1345" i="6" s="1"/>
  <c r="AG1239" i="4"/>
  <c r="F1330" i="6" s="1"/>
  <c r="AG1045" i="4"/>
  <c r="F1318" i="6" s="1"/>
  <c r="D1317" i="6"/>
  <c r="E1317" i="6" s="1"/>
  <c r="AG1518" i="4"/>
  <c r="F1309" i="6" s="1"/>
  <c r="AG268" i="4"/>
  <c r="F1296" i="6" s="1"/>
  <c r="D1293" i="6"/>
  <c r="E1293" i="6" s="1"/>
  <c r="AG2103" i="4"/>
  <c r="F1264" i="6" s="1"/>
  <c r="D1256" i="6"/>
  <c r="E1256" i="6" s="1"/>
  <c r="D1245" i="6"/>
  <c r="D1220" i="6"/>
  <c r="E1220" i="6" s="1"/>
  <c r="D1217" i="6"/>
  <c r="E1217" i="6" s="1"/>
  <c r="D1197" i="6"/>
  <c r="E1197" i="6" s="1"/>
  <c r="AG573" i="4"/>
  <c r="F1140" i="6" s="1"/>
  <c r="AG1382" i="4"/>
  <c r="F1139" i="6" s="1"/>
  <c r="D1137" i="6"/>
  <c r="E1137" i="6" s="1"/>
  <c r="AG524" i="4"/>
  <c r="F1133" i="6" s="1"/>
  <c r="D1129" i="6"/>
  <c r="E1129" i="6" s="1"/>
  <c r="D1125" i="6"/>
  <c r="E1125" i="6" s="1"/>
  <c r="AG1344" i="4"/>
  <c r="F1111" i="6" s="1"/>
  <c r="D1097" i="6"/>
  <c r="E1097" i="6" s="1"/>
  <c r="D1080" i="6"/>
  <c r="E1080" i="6" s="1"/>
  <c r="D1070" i="6"/>
  <c r="E1070" i="6" s="1"/>
  <c r="D1029" i="6"/>
  <c r="D1014" i="6"/>
  <c r="D982" i="6"/>
  <c r="E982" i="6" s="1"/>
  <c r="D978" i="6"/>
  <c r="E978" i="6" s="1"/>
  <c r="D973" i="6"/>
  <c r="E973" i="6" s="1"/>
  <c r="D961" i="6"/>
  <c r="E961" i="6" s="1"/>
  <c r="D957" i="6"/>
  <c r="AG944" i="4"/>
  <c r="F952" i="6" s="1"/>
  <c r="AG286" i="4"/>
  <c r="F932" i="6" s="1"/>
  <c r="D897" i="6"/>
  <c r="E897" i="6" s="1"/>
  <c r="AG489" i="4"/>
  <c r="F863" i="6" s="1"/>
  <c r="AG477" i="4"/>
  <c r="F844" i="6" s="1"/>
  <c r="D2045" i="6"/>
  <c r="E2045" i="6" s="1"/>
  <c r="AG1911" i="4"/>
  <c r="F821" i="6" s="1"/>
  <c r="D813" i="6"/>
  <c r="E813" i="6" s="1"/>
  <c r="AG523" i="4"/>
  <c r="F782" i="6" s="1"/>
  <c r="G782" i="6" s="1"/>
  <c r="AG49" i="4"/>
  <c r="F761" i="6" s="1"/>
  <c r="AG1971" i="4"/>
  <c r="F756" i="6" s="1"/>
  <c r="AG74" i="4"/>
  <c r="F2034" i="6" s="1"/>
  <c r="D741" i="6"/>
  <c r="AG2139" i="4"/>
  <c r="F597" i="6" s="1"/>
  <c r="D583" i="6"/>
  <c r="E583" i="6" s="1"/>
  <c r="D568" i="6"/>
  <c r="E568" i="6" s="1"/>
  <c r="AG2002" i="4"/>
  <c r="F565" i="6" s="1"/>
  <c r="AG2024" i="4"/>
  <c r="F556" i="6" s="1"/>
  <c r="D524" i="6"/>
  <c r="E524" i="6" s="1"/>
  <c r="D2012" i="6"/>
  <c r="AG1978" i="4"/>
  <c r="F510" i="6" s="1"/>
  <c r="D500" i="6"/>
  <c r="E500" i="6" s="1"/>
  <c r="AG1178" i="4"/>
  <c r="F490" i="6" s="1"/>
  <c r="D471" i="6"/>
  <c r="E471" i="6" s="1"/>
  <c r="D461" i="6"/>
  <c r="E461" i="6" s="1"/>
  <c r="D459" i="6"/>
  <c r="E459" i="6" s="1"/>
  <c r="D432" i="6"/>
  <c r="E432" i="6" s="1"/>
  <c r="D421" i="6"/>
  <c r="E421" i="6" s="1"/>
  <c r="D412" i="6"/>
  <c r="E412" i="6" s="1"/>
  <c r="AG1117" i="4"/>
  <c r="F393" i="6" s="1"/>
  <c r="D2001" i="6"/>
  <c r="E2001" i="6" s="1"/>
  <c r="AG927" i="4"/>
  <c r="F347" i="6" s="1"/>
  <c r="AG1867" i="4"/>
  <c r="F344" i="6" s="1"/>
  <c r="D308" i="6"/>
  <c r="E308" i="6" s="1"/>
  <c r="D307" i="6"/>
  <c r="E307" i="6" s="1"/>
  <c r="D305" i="6"/>
  <c r="E305" i="6" s="1"/>
  <c r="D288" i="6"/>
  <c r="E288" i="6" s="1"/>
  <c r="AG1803" i="4"/>
  <c r="F287" i="6" s="1"/>
  <c r="D249" i="6"/>
  <c r="E249" i="6" s="1"/>
  <c r="AG667" i="4"/>
  <c r="F241" i="6" s="1"/>
  <c r="D240" i="6"/>
  <c r="E240" i="6" s="1"/>
  <c r="D233" i="6"/>
  <c r="E233" i="6" s="1"/>
  <c r="D184" i="6"/>
  <c r="E184" i="6" s="1"/>
  <c r="D148" i="6"/>
  <c r="E148" i="6" s="1"/>
  <c r="D116" i="6"/>
  <c r="E116" i="6" s="1"/>
  <c r="D92" i="6"/>
  <c r="E92" i="6" s="1"/>
  <c r="D84" i="6"/>
  <c r="E84" i="6" s="1"/>
  <c r="D55" i="6"/>
  <c r="E55" i="6" s="1"/>
  <c r="D44" i="6"/>
  <c r="E44" i="6" s="1"/>
  <c r="AG1625" i="4"/>
  <c r="F39" i="6" s="1"/>
  <c r="D37" i="6"/>
  <c r="E37" i="6" s="1"/>
  <c r="D4" i="6"/>
  <c r="E4" i="6" s="1"/>
  <c r="D265" i="6"/>
  <c r="AG1551" i="4"/>
  <c r="F538" i="6" s="1"/>
  <c r="D469" i="6"/>
  <c r="AG1618" i="4"/>
  <c r="F34" i="6" s="1"/>
  <c r="AG1059" i="4"/>
  <c r="F1252" i="6" s="1"/>
  <c r="D208" i="6"/>
  <c r="E208" i="6" s="1"/>
  <c r="AG848" i="4"/>
  <c r="F316" i="6" s="1"/>
  <c r="AG1374" i="4"/>
  <c r="F1666" i="6" s="1"/>
  <c r="D721" i="6"/>
  <c r="E721" i="6" s="1"/>
  <c r="D2136" i="6"/>
  <c r="E2136" i="6" s="1"/>
  <c r="D2132" i="6"/>
  <c r="E2132" i="6" s="1"/>
  <c r="D2124" i="6"/>
  <c r="E2124" i="6" s="1"/>
  <c r="D2120" i="6"/>
  <c r="E2120" i="6" s="1"/>
  <c r="D2096" i="6"/>
  <c r="E2096" i="6" s="1"/>
  <c r="D2092" i="6"/>
  <c r="E2092" i="6" s="1"/>
  <c r="D2088" i="6"/>
  <c r="E2088" i="6" s="1"/>
  <c r="D2076" i="6"/>
  <c r="E2076" i="6" s="1"/>
  <c r="D2060" i="6"/>
  <c r="E2060" i="6" s="1"/>
  <c r="D2056" i="6"/>
  <c r="E2056" i="6" s="1"/>
  <c r="D2048" i="6"/>
  <c r="E2048" i="6" s="1"/>
  <c r="D2044" i="6"/>
  <c r="E2044" i="6" s="1"/>
  <c r="D2040" i="6"/>
  <c r="E2040" i="6" s="1"/>
  <c r="D2008" i="6"/>
  <c r="E2008" i="6" s="1"/>
  <c r="D2000" i="6"/>
  <c r="D1992" i="6"/>
  <c r="G1992" i="6" s="1"/>
  <c r="D1964" i="6"/>
  <c r="E1964" i="6" s="1"/>
  <c r="D1936" i="6"/>
  <c r="E1936" i="6" s="1"/>
  <c r="D1920" i="6"/>
  <c r="E1920" i="6" s="1"/>
  <c r="D1916" i="6"/>
  <c r="D1904" i="6"/>
  <c r="E1904" i="6" s="1"/>
  <c r="D1900" i="6"/>
  <c r="E1900" i="6" s="1"/>
  <c r="D1896" i="6"/>
  <c r="E1896" i="6" s="1"/>
  <c r="D1872" i="6"/>
  <c r="E1872" i="6" s="1"/>
  <c r="D1868" i="6"/>
  <c r="E1868" i="6" s="1"/>
  <c r="D1828" i="6"/>
  <c r="E1828" i="6" s="1"/>
  <c r="D1824" i="6"/>
  <c r="E1824" i="6" s="1"/>
  <c r="D1816" i="6"/>
  <c r="E1816" i="6" s="1"/>
  <c r="D1812" i="6"/>
  <c r="E1812" i="6" s="1"/>
  <c r="D1800" i="6"/>
  <c r="E1800" i="6" s="1"/>
  <c r="D1772" i="6"/>
  <c r="D1768" i="6"/>
  <c r="E1768" i="6" s="1"/>
  <c r="D1748" i="6"/>
  <c r="E1748" i="6" s="1"/>
  <c r="D1720" i="6"/>
  <c r="E1720" i="6" s="1"/>
  <c r="D1704" i="6"/>
  <c r="E1704" i="6" s="1"/>
  <c r="D1696" i="6"/>
  <c r="E1696" i="6" s="1"/>
  <c r="D1692" i="6"/>
  <c r="E1692" i="6" s="1"/>
  <c r="D1688" i="6"/>
  <c r="E1688" i="6" s="1"/>
  <c r="D1684" i="6"/>
  <c r="E1684" i="6" s="1"/>
  <c r="D1680" i="6"/>
  <c r="D1672" i="6"/>
  <c r="E1672" i="6" s="1"/>
  <c r="D1668" i="6"/>
  <c r="E1668" i="6" s="1"/>
  <c r="D1656" i="6"/>
  <c r="E1656" i="6" s="1"/>
  <c r="D1644" i="6"/>
  <c r="E1644" i="6" s="1"/>
  <c r="D1636" i="6"/>
  <c r="D1632" i="6"/>
  <c r="E1632" i="6" s="1"/>
  <c r="D1628" i="6"/>
  <c r="E1628" i="6" s="1"/>
  <c r="D1616" i="6"/>
  <c r="E1616" i="6" s="1"/>
  <c r="D1600" i="6"/>
  <c r="E1600" i="6" s="1"/>
  <c r="D1576" i="6"/>
  <c r="E1576" i="6" s="1"/>
  <c r="D1560" i="6"/>
  <c r="D1556" i="6"/>
  <c r="E1556" i="6" s="1"/>
  <c r="D1544" i="6"/>
  <c r="D1524" i="6"/>
  <c r="E1524" i="6" s="1"/>
  <c r="D1520" i="6"/>
  <c r="D1488" i="6"/>
  <c r="D1472" i="6"/>
  <c r="D1436" i="6"/>
  <c r="E1436" i="6" s="1"/>
  <c r="D1428" i="6"/>
  <c r="E1428" i="6" s="1"/>
  <c r="D1416" i="6"/>
  <c r="E1416" i="6" s="1"/>
  <c r="D1396" i="6"/>
  <c r="D1392" i="6"/>
  <c r="E1392" i="6" s="1"/>
  <c r="D1388" i="6"/>
  <c r="E1388" i="6" s="1"/>
  <c r="D1380" i="6"/>
  <c r="E1380" i="6" s="1"/>
  <c r="D1364" i="6"/>
  <c r="E1364" i="6" s="1"/>
  <c r="D1360" i="6"/>
  <c r="E1360" i="6" s="1"/>
  <c r="D1348" i="6"/>
  <c r="E1348" i="6" s="1"/>
  <c r="D1340" i="6"/>
  <c r="E1340" i="6" s="1"/>
  <c r="D1336" i="6"/>
  <c r="D1320" i="6"/>
  <c r="E1320" i="6" s="1"/>
  <c r="D1312" i="6"/>
  <c r="E1312" i="6" s="1"/>
  <c r="D1308" i="6"/>
  <c r="E1308" i="6" s="1"/>
  <c r="D1304" i="6"/>
  <c r="E1304" i="6" s="1"/>
  <c r="D1300" i="6"/>
  <c r="E1300" i="6" s="1"/>
  <c r="D1288" i="6"/>
  <c r="D1252" i="6"/>
  <c r="G1252" i="6" s="1"/>
  <c r="D1248" i="6"/>
  <c r="E1248" i="6" s="1"/>
  <c r="D1240" i="6"/>
  <c r="E1240" i="6" s="1"/>
  <c r="D1216" i="6"/>
  <c r="E1216" i="6" s="1"/>
  <c r="D1204" i="6"/>
  <c r="E1204" i="6" s="1"/>
  <c r="D1144" i="6"/>
  <c r="E1144" i="6" s="1"/>
  <c r="D1140" i="6"/>
  <c r="E1140" i="6" s="1"/>
  <c r="D1116" i="6"/>
  <c r="D1084" i="6"/>
  <c r="E1084" i="6" s="1"/>
  <c r="D1072" i="6"/>
  <c r="E1072" i="6" s="1"/>
  <c r="D1060" i="6"/>
  <c r="E1060" i="6" s="1"/>
  <c r="D1040" i="6"/>
  <c r="E1040" i="6" s="1"/>
  <c r="D1036" i="6"/>
  <c r="E1036" i="6" s="1"/>
  <c r="D1020" i="6"/>
  <c r="E1020" i="6" s="1"/>
  <c r="D1016" i="6"/>
  <c r="E1016" i="6" s="1"/>
  <c r="D984" i="6"/>
  <c r="D980" i="6"/>
  <c r="E980" i="6" s="1"/>
  <c r="D976" i="6"/>
  <c r="E976" i="6" s="1"/>
  <c r="D948" i="6"/>
  <c r="E948" i="6" s="1"/>
  <c r="D908" i="6"/>
  <c r="E908" i="6" s="1"/>
  <c r="D900" i="6"/>
  <c r="E900" i="6" s="1"/>
  <c r="D880" i="6"/>
  <c r="E880" i="6" s="1"/>
  <c r="D876" i="6"/>
  <c r="E876" i="6" s="1"/>
  <c r="D848" i="6"/>
  <c r="E848" i="6" s="1"/>
  <c r="D756" i="6"/>
  <c r="E756" i="6" s="1"/>
  <c r="D752" i="6"/>
  <c r="E752" i="6" s="1"/>
  <c r="D748" i="6"/>
  <c r="E748" i="6" s="1"/>
  <c r="D744" i="6"/>
  <c r="E744" i="6" s="1"/>
  <c r="D736" i="6"/>
  <c r="E736" i="6" s="1"/>
  <c r="D720" i="6"/>
  <c r="E720" i="6" s="1"/>
  <c r="D716" i="6"/>
  <c r="E716" i="6" s="1"/>
  <c r="D704" i="6"/>
  <c r="E704" i="6" s="1"/>
  <c r="D692" i="6"/>
  <c r="E692" i="6" s="1"/>
  <c r="D688" i="6"/>
  <c r="E688" i="6" s="1"/>
  <c r="D672" i="6"/>
  <c r="E672" i="6" s="1"/>
  <c r="D640" i="6"/>
  <c r="G640" i="6" s="1"/>
  <c r="D612" i="6"/>
  <c r="E612" i="6" s="1"/>
  <c r="D592" i="6"/>
  <c r="D564" i="6"/>
  <c r="E564" i="6" s="1"/>
  <c r="D492" i="6"/>
  <c r="E492" i="6" s="1"/>
  <c r="D452" i="6"/>
  <c r="E452" i="6" s="1"/>
  <c r="D400" i="6"/>
  <c r="E400" i="6" s="1"/>
  <c r="AG539" i="4"/>
  <c r="F197" i="6" s="1"/>
  <c r="D196" i="6"/>
  <c r="E196" i="6" s="1"/>
  <c r="AG1740" i="4"/>
  <c r="F186" i="6" s="1"/>
  <c r="D186" i="6"/>
  <c r="E186" i="6" s="1"/>
  <c r="D181" i="6"/>
  <c r="E181" i="6" s="1"/>
  <c r="D180" i="6"/>
  <c r="E180" i="6" s="1"/>
  <c r="D170" i="6"/>
  <c r="E170" i="6" s="1"/>
  <c r="D164" i="6"/>
  <c r="E164" i="6" s="1"/>
  <c r="D154" i="6"/>
  <c r="E154" i="6" s="1"/>
  <c r="AG393" i="4"/>
  <c r="F153" i="6" s="1"/>
  <c r="AG382" i="4"/>
  <c r="F147" i="6" s="1"/>
  <c r="D140" i="6"/>
  <c r="E140" i="6" s="1"/>
  <c r="AG342" i="4"/>
  <c r="F125" i="6" s="1"/>
  <c r="AG1685" i="4"/>
  <c r="F115" i="6" s="1"/>
  <c r="D108" i="6"/>
  <c r="E108" i="6" s="1"/>
  <c r="D104" i="6"/>
  <c r="E104" i="6" s="1"/>
  <c r="D99" i="6"/>
  <c r="G99" i="6" s="1"/>
  <c r="D89" i="6"/>
  <c r="E89" i="6" s="1"/>
  <c r="AG183" i="4"/>
  <c r="F83" i="6" s="1"/>
  <c r="G83" i="6" s="1"/>
  <c r="D80" i="6"/>
  <c r="E80" i="6" s="1"/>
  <c r="AG1638" i="4"/>
  <c r="F60" i="6" s="1"/>
  <c r="AG298" i="4"/>
  <c r="F1969" i="6" s="1"/>
  <c r="AG2042" i="4"/>
  <c r="F45" i="6" s="1"/>
  <c r="D39" i="6"/>
  <c r="G39" i="6" s="1"/>
  <c r="AG80" i="4"/>
  <c r="F36" i="6" s="1"/>
  <c r="D36" i="6"/>
  <c r="D33" i="6"/>
  <c r="E33" i="6" s="1"/>
  <c r="AG70" i="4"/>
  <c r="F26" i="6" s="1"/>
  <c r="D17" i="6"/>
  <c r="E17" i="6" s="1"/>
  <c r="D2073" i="6"/>
  <c r="E2073" i="6" s="1"/>
  <c r="E450" i="6"/>
  <c r="E934" i="6"/>
  <c r="E153" i="6"/>
  <c r="E159" i="6"/>
  <c r="D443" i="6"/>
  <c r="AG276" i="4"/>
  <c r="F1114" i="6" s="1"/>
  <c r="D1394" i="6"/>
  <c r="E1394" i="6" s="1"/>
  <c r="AG860" i="4"/>
  <c r="F1413" i="6" s="1"/>
  <c r="D481" i="6"/>
  <c r="AG2135" i="4"/>
  <c r="F595" i="6" s="1"/>
  <c r="AG93" i="4"/>
  <c r="F54" i="6" s="1"/>
  <c r="AG273" i="4"/>
  <c r="F1947" i="6" s="1"/>
  <c r="AG1134" i="4"/>
  <c r="F1244" i="6" s="1"/>
  <c r="D1732" i="6"/>
  <c r="AG1328" i="4"/>
  <c r="F1958" i="6" s="1"/>
  <c r="D425" i="6"/>
  <c r="E425" i="6" s="1"/>
  <c r="AG516" i="4"/>
  <c r="F608" i="6" s="1"/>
  <c r="AG177" i="4"/>
  <c r="F1170" i="6" s="1"/>
  <c r="D1595" i="6"/>
  <c r="E1595" i="6" s="1"/>
  <c r="AG1048" i="4"/>
  <c r="F1301" i="6" s="1"/>
  <c r="D517" i="6"/>
  <c r="E517" i="6" s="1"/>
  <c r="AG259" i="4"/>
  <c r="F1953" i="6" s="1"/>
  <c r="AG61" i="4"/>
  <c r="F1956" i="6" s="1"/>
  <c r="D1951" i="6"/>
  <c r="E1951" i="6" s="1"/>
  <c r="AG894" i="4"/>
  <c r="F724" i="6" s="1"/>
  <c r="D198" i="6"/>
  <c r="E198" i="6" s="1"/>
  <c r="AG173" i="4"/>
  <c r="F1546" i="6" s="1"/>
  <c r="AG172" i="4"/>
  <c r="F1341" i="6" s="1"/>
  <c r="D1898" i="6"/>
  <c r="E1898" i="6" s="1"/>
  <c r="AG2146" i="4"/>
  <c r="F599" i="6" s="1"/>
  <c r="D1950" i="6"/>
  <c r="AG1669" i="4"/>
  <c r="F1006" i="6" s="1"/>
  <c r="AG979" i="4"/>
  <c r="F352" i="6" s="1"/>
  <c r="D1081" i="6"/>
  <c r="E1081" i="6" s="1"/>
  <c r="AG1454" i="4"/>
  <c r="F1266" i="6" s="1"/>
  <c r="D1389" i="6"/>
  <c r="E1389" i="6" s="1"/>
  <c r="AG1592" i="4"/>
  <c r="F555" i="6" s="1"/>
  <c r="AG209" i="4"/>
  <c r="F96" i="6" s="1"/>
  <c r="D1270" i="6"/>
  <c r="AG423" i="4"/>
  <c r="F1061" i="6" s="1"/>
  <c r="D508" i="6"/>
  <c r="AG808" i="4"/>
  <c r="F772" i="6" s="1"/>
  <c r="AG16" i="4"/>
  <c r="F600" i="6" s="1"/>
  <c r="D1776" i="6"/>
  <c r="E1776" i="6" s="1"/>
  <c r="AG307" i="4"/>
  <c r="F1103" i="6" s="1"/>
  <c r="D823" i="6"/>
  <c r="AG1939" i="4"/>
  <c r="F2092" i="6" s="1"/>
  <c r="AG745" i="4"/>
  <c r="F1401" i="6" s="1"/>
  <c r="D985" i="6"/>
  <c r="E985" i="6" s="1"/>
  <c r="AG1264" i="4"/>
  <c r="F1946" i="6" s="1"/>
  <c r="D996" i="6"/>
  <c r="AG365" i="4"/>
  <c r="F1186" i="6" s="1"/>
  <c r="AG606" i="4"/>
  <c r="F1454" i="6" s="1"/>
  <c r="D375" i="6"/>
  <c r="E375" i="6" s="1"/>
  <c r="AG981" i="4"/>
  <c r="F478" i="6" s="1"/>
  <c r="AG1276" i="4"/>
  <c r="F1943" i="6" s="1"/>
  <c r="D1837" i="6"/>
  <c r="E1837" i="6" s="1"/>
  <c r="AG2076" i="4"/>
  <c r="F2102" i="6" s="1"/>
  <c r="D1852" i="6"/>
  <c r="E1852" i="6" s="1"/>
  <c r="AG1492" i="4"/>
  <c r="F1238" i="6" s="1"/>
  <c r="D889" i="6"/>
  <c r="E889" i="6" s="1"/>
  <c r="AG1375" i="4"/>
  <c r="F86" i="6" s="1"/>
  <c r="D1257" i="6"/>
  <c r="E1257" i="6" s="1"/>
  <c r="AG1845" i="4"/>
  <c r="F1858" i="6" s="1"/>
  <c r="D251" i="6"/>
  <c r="E251" i="6" s="1"/>
  <c r="AG1762" i="4"/>
  <c r="F1564" i="6" s="1"/>
  <c r="D1681" i="6"/>
  <c r="E1681" i="6" s="1"/>
  <c r="AG504" i="4"/>
  <c r="F1679" i="6" s="1"/>
  <c r="D757" i="6"/>
  <c r="E757" i="6" s="1"/>
  <c r="D1458" i="6"/>
  <c r="AG2141" i="4"/>
  <c r="F1778" i="6" s="1"/>
  <c r="D1593" i="6"/>
  <c r="E1593" i="6" s="1"/>
  <c r="AG426" i="4"/>
  <c r="F1273" i="6" s="1"/>
  <c r="D865" i="6"/>
  <c r="E865" i="6" s="1"/>
  <c r="AG1235" i="4"/>
  <c r="F427" i="6" s="1"/>
  <c r="D771" i="6"/>
  <c r="E771" i="6" s="1"/>
  <c r="AG1633" i="4"/>
  <c r="F1065" i="6" s="1"/>
  <c r="D1940" i="6"/>
  <c r="E1940" i="6" s="1"/>
  <c r="D211" i="6"/>
  <c r="E211" i="6" s="1"/>
  <c r="D1101" i="6"/>
  <c r="D818" i="6"/>
  <c r="E818" i="6" s="1"/>
  <c r="D968" i="6"/>
  <c r="D1897" i="6"/>
  <c r="D238" i="6"/>
  <c r="D1342" i="6"/>
  <c r="D1064" i="6"/>
  <c r="E1064" i="6" s="1"/>
  <c r="D827" i="6"/>
  <c r="D1777" i="6"/>
  <c r="E1777" i="6" s="1"/>
  <c r="D1495" i="6"/>
  <c r="E1495" i="6" s="1"/>
  <c r="D2125" i="6"/>
  <c r="E2125" i="6" s="1"/>
  <c r="AG694" i="4"/>
  <c r="F169" i="6" s="1"/>
  <c r="D169" i="6"/>
  <c r="E169" i="6" s="1"/>
  <c r="D1562" i="6"/>
  <c r="E1562" i="6" s="1"/>
  <c r="D1294" i="6"/>
  <c r="E1294" i="6" s="1"/>
  <c r="AG1614" i="4"/>
  <c r="F1166" i="6" s="1"/>
  <c r="D1166" i="6"/>
  <c r="E1166" i="6" s="1"/>
  <c r="AG1229" i="4"/>
  <c r="F1931" i="6" s="1"/>
  <c r="D545" i="6"/>
  <c r="E545" i="6" s="1"/>
  <c r="D2148" i="6"/>
  <c r="E2148" i="6" s="1"/>
  <c r="AG59" i="4"/>
  <c r="F1928" i="6" s="1"/>
  <c r="AG417" i="4"/>
  <c r="F1783" i="6" s="1"/>
  <c r="AG556" i="4"/>
  <c r="F2051" i="6" s="1"/>
  <c r="D2051" i="6"/>
  <c r="E2051" i="6" s="1"/>
  <c r="AG104" i="4"/>
  <c r="F793" i="6" s="1"/>
  <c r="G793" i="6" s="1"/>
  <c r="D1584" i="6"/>
  <c r="E1584" i="6" s="1"/>
  <c r="AG1604" i="4"/>
  <c r="F2141" i="6" s="1"/>
  <c r="AG1206" i="4"/>
  <c r="F418" i="6" s="1"/>
  <c r="D418" i="6"/>
  <c r="E418" i="6" s="1"/>
  <c r="AG310" i="4"/>
  <c r="F159" i="6" s="1"/>
  <c r="G159" i="6" s="1"/>
  <c r="D2027" i="6"/>
  <c r="E2027" i="6" s="1"/>
  <c r="D134" i="6"/>
  <c r="AG810" i="4"/>
  <c r="F1258" i="6" s="1"/>
  <c r="AG977" i="4"/>
  <c r="F351" i="6" s="1"/>
  <c r="D351" i="6"/>
  <c r="E351" i="6" s="1"/>
  <c r="AG458" i="4"/>
  <c r="F745" i="6" s="1"/>
  <c r="G745" i="6" s="1"/>
  <c r="D1685" i="6"/>
  <c r="E1685" i="6" s="1"/>
  <c r="D1476" i="6"/>
  <c r="AG2038" i="4"/>
  <c r="F1925" i="6" s="1"/>
  <c r="AG146" i="4"/>
  <c r="F1187" i="6" s="1"/>
  <c r="AG1546" i="4"/>
  <c r="F535" i="6" s="1"/>
  <c r="D535" i="6"/>
  <c r="D2146" i="6"/>
  <c r="D864" i="6"/>
  <c r="G864" i="6" s="1"/>
  <c r="AG1610" i="4"/>
  <c r="F1923" i="6" s="1"/>
  <c r="AG190" i="4"/>
  <c r="F1035" i="6" s="1"/>
  <c r="AG507" i="4"/>
  <c r="F867" i="6" s="1"/>
  <c r="D867" i="6"/>
  <c r="D1921" i="6"/>
  <c r="E1921" i="6" s="1"/>
  <c r="D81" i="6"/>
  <c r="E81" i="6" s="1"/>
  <c r="AG67" i="4"/>
  <c r="F1844" i="6" s="1"/>
  <c r="AG1149" i="4"/>
  <c r="F1491" i="6" s="1"/>
  <c r="D1491" i="6"/>
  <c r="E1491" i="6" s="1"/>
  <c r="AG1918" i="4"/>
  <c r="F1918" i="6" s="1"/>
  <c r="D1451" i="6"/>
  <c r="E1451" i="6" s="1"/>
  <c r="D1236" i="6"/>
  <c r="E1236" i="6" s="1"/>
  <c r="AG121" i="4"/>
  <c r="F1235" i="6" s="1"/>
  <c r="AG168" i="4"/>
  <c r="F1914" i="6" s="1"/>
  <c r="D1914" i="6"/>
  <c r="E1914" i="6" s="1"/>
  <c r="AG344" i="4"/>
  <c r="F605" i="6" s="1"/>
  <c r="D2098" i="6"/>
  <c r="E2098" i="6" s="1"/>
  <c r="AG1722" i="4"/>
  <c r="F1911" i="6" s="1"/>
  <c r="AG1777" i="4"/>
  <c r="F1912" i="6" s="1"/>
  <c r="D1093" i="6"/>
  <c r="E1093" i="6" s="1"/>
  <c r="AG817" i="4"/>
  <c r="F2040" i="6" s="1"/>
  <c r="D1106" i="6"/>
  <c r="E1106" i="6" s="1"/>
  <c r="AG730" i="4"/>
  <c r="F1042" i="6" s="1"/>
  <c r="AG726" i="4"/>
  <c r="F260" i="6" s="1"/>
  <c r="D1397" i="6"/>
  <c r="AG358" i="4"/>
  <c r="F796" i="6" s="1"/>
  <c r="D1621" i="6"/>
  <c r="E1621" i="6" s="1"/>
  <c r="AG1955" i="4"/>
  <c r="F1868" i="6" s="1"/>
  <c r="AG879" i="4"/>
  <c r="F1563" i="6" s="1"/>
  <c r="D56" i="6"/>
  <c r="E56" i="6" s="1"/>
  <c r="AG15" i="4"/>
  <c r="F2118" i="6" s="1"/>
  <c r="D719" i="6"/>
  <c r="E719" i="6" s="1"/>
  <c r="AG1594" i="4"/>
  <c r="F1766" i="6" s="1"/>
  <c r="AG1593" i="4"/>
  <c r="F1215" i="6" s="1"/>
  <c r="D1228" i="6"/>
  <c r="E1228" i="6" s="1"/>
  <c r="AG1972" i="4"/>
  <c r="F1894" i="6" s="1"/>
  <c r="AG376" i="4"/>
  <c r="F1138" i="6" s="1"/>
  <c r="AG1416" i="4"/>
  <c r="F1071" i="6" s="1"/>
  <c r="AG1835" i="4"/>
  <c r="F812" i="6" s="1"/>
  <c r="AG1859" i="4"/>
  <c r="F1528" i="6" s="1"/>
  <c r="D1886" i="6"/>
  <c r="E1886" i="6" s="1"/>
  <c r="AG873" i="4"/>
  <c r="F331" i="6" s="1"/>
  <c r="AG1701" i="4"/>
  <c r="F1181" i="6" s="1"/>
  <c r="AG891" i="4"/>
  <c r="F1509" i="6" s="1"/>
  <c r="AG1456" i="4"/>
  <c r="F1447" i="6" s="1"/>
  <c r="AG1457" i="4"/>
  <c r="F1449" i="6" s="1"/>
  <c r="D1744" i="6"/>
  <c r="AG697" i="4"/>
  <c r="F1538" i="6" s="1"/>
  <c r="AG713" i="4"/>
  <c r="F1189" i="6" s="1"/>
  <c r="AG1728" i="4"/>
  <c r="F1909" i="6" s="1"/>
  <c r="AG654" i="4"/>
  <c r="F1260" i="6" s="1"/>
  <c r="AG929" i="4"/>
  <c r="F236" i="6" s="1"/>
  <c r="AG481" i="4"/>
  <c r="F1460" i="6" s="1"/>
  <c r="AG187" i="4"/>
  <c r="F2088" i="6" s="1"/>
  <c r="AG1791" i="4"/>
  <c r="F1279" i="6" s="1"/>
  <c r="AG1205" i="4"/>
  <c r="F786" i="6" s="1"/>
  <c r="AG1465" i="4"/>
  <c r="F1867" i="6" s="1"/>
  <c r="AG408" i="4"/>
  <c r="F1870" i="6" s="1"/>
  <c r="AG957" i="4"/>
  <c r="F1358" i="6" s="1"/>
  <c r="D1861" i="6"/>
  <c r="E1861" i="6" s="1"/>
  <c r="AG723" i="4"/>
  <c r="F1282" i="6" s="1"/>
  <c r="AG1112" i="4"/>
  <c r="F391" i="6" s="1"/>
  <c r="AG1051" i="4"/>
  <c r="F1630" i="6" s="1"/>
  <c r="AG747" i="4"/>
  <c r="F268" i="6" s="1"/>
  <c r="AG780" i="4"/>
  <c r="F1556" i="6" s="1"/>
  <c r="AG2029" i="4"/>
  <c r="F1434" i="6" s="1"/>
  <c r="D1883" i="6"/>
  <c r="E1883" i="6" s="1"/>
  <c r="D1957" i="6"/>
  <c r="E1957" i="6" s="1"/>
  <c r="AG1403" i="4"/>
  <c r="F464" i="6" s="1"/>
  <c r="AG229" i="4"/>
  <c r="F2054" i="6" s="1"/>
  <c r="D364" i="6"/>
  <c r="E364" i="6" s="1"/>
  <c r="AG1668" i="4"/>
  <c r="F2061" i="6" s="1"/>
  <c r="AG1349" i="4"/>
  <c r="F1899" i="6" s="1"/>
  <c r="D1268" i="6"/>
  <c r="E1268" i="6" s="1"/>
  <c r="AG194" i="4"/>
  <c r="F870" i="6" s="1"/>
  <c r="AG1275" i="4"/>
  <c r="F443" i="6" s="1"/>
  <c r="D1939" i="6"/>
  <c r="E1939" i="6" s="1"/>
  <c r="AG1032" i="4"/>
  <c r="F364" i="6" s="1"/>
  <c r="AG2148" i="4"/>
  <c r="F1395" i="6" s="1"/>
  <c r="AG788" i="4"/>
  <c r="F888" i="6" s="1"/>
  <c r="AG1453" i="4"/>
  <c r="F481" i="6" s="1"/>
  <c r="D1887" i="6"/>
  <c r="E1887" i="6" s="1"/>
  <c r="AG592" i="4"/>
  <c r="F218" i="6" s="1"/>
  <c r="AG671" i="4"/>
  <c r="F2022" i="6" s="1"/>
  <c r="AG1118" i="4"/>
  <c r="F921" i="6" s="1"/>
  <c r="D1569" i="6"/>
  <c r="E1569" i="6" s="1"/>
  <c r="AG2092" i="4"/>
  <c r="F1053" i="6" s="1"/>
  <c r="AG355" i="4"/>
  <c r="F1172" i="6" s="1"/>
  <c r="AG1083" i="4"/>
  <c r="F798" i="6" s="1"/>
  <c r="D559" i="6"/>
  <c r="E559" i="6" s="1"/>
  <c r="AG486" i="4"/>
  <c r="F606" i="6" s="1"/>
  <c r="G606" i="6" s="1"/>
  <c r="AG1443" i="4"/>
  <c r="F1379" i="6" s="1"/>
  <c r="AG231" i="4"/>
  <c r="F1007" i="6" s="1"/>
  <c r="D455" i="6"/>
  <c r="AG978" i="4"/>
  <c r="F1773" i="6" s="1"/>
  <c r="AG1945" i="4"/>
  <c r="F444" i="6" s="1"/>
  <c r="AG1866" i="4"/>
  <c r="F2094" i="6" s="1"/>
  <c r="D1213" i="6"/>
  <c r="E1213" i="6" s="1"/>
  <c r="AG2062" i="4"/>
  <c r="F561" i="6" s="1"/>
  <c r="AG1553" i="4"/>
  <c r="F1188" i="6" s="1"/>
  <c r="AG1050" i="4"/>
  <c r="F1536" i="6" s="1"/>
  <c r="D1439" i="6"/>
  <c r="E1439" i="6" s="1"/>
  <c r="AG856" i="4"/>
  <c r="F1857" i="6" s="1"/>
  <c r="AG768" i="4"/>
  <c r="F1945" i="6" s="1"/>
  <c r="AG2111" i="4"/>
  <c r="F1508" i="6" s="1"/>
  <c r="D2080" i="6"/>
  <c r="E2080" i="6" s="1"/>
  <c r="D562" i="6"/>
  <c r="AG1397" i="4"/>
  <c r="F1269" i="6" s="1"/>
  <c r="D596" i="6"/>
  <c r="E596" i="6" s="1"/>
  <c r="AG136" i="4"/>
  <c r="F1121" i="6" s="1"/>
  <c r="AG1779" i="4"/>
  <c r="F801" i="6" s="1"/>
  <c r="AG28" i="4"/>
  <c r="F912" i="6" s="1"/>
  <c r="D1091" i="6"/>
  <c r="E1091" i="6" s="1"/>
  <c r="AG2115" i="4"/>
  <c r="F586" i="6" s="1"/>
  <c r="D213" i="6"/>
  <c r="E213" i="6" s="1"/>
  <c r="AG448" i="4"/>
  <c r="F1579" i="6" s="1"/>
  <c r="D1794" i="6"/>
  <c r="E1794" i="6" s="1"/>
  <c r="AG207" i="4"/>
  <c r="F95" i="6" s="1"/>
  <c r="D965" i="6"/>
  <c r="E965" i="6" s="1"/>
  <c r="AG6" i="4"/>
  <c r="F1936" i="6" s="1"/>
  <c r="D913" i="6"/>
  <c r="E913" i="6" s="1"/>
  <c r="AG1409" i="4"/>
  <c r="F915" i="6" s="1"/>
  <c r="D754" i="6"/>
  <c r="E754" i="6" s="1"/>
  <c r="AG1381" i="4"/>
  <c r="F1254" i="6" s="1"/>
  <c r="G1254" i="6" s="1"/>
  <c r="D1573" i="6"/>
  <c r="E1573" i="6" s="1"/>
  <c r="AG350" i="4"/>
  <c r="F129" i="6" s="1"/>
  <c r="D1075" i="6"/>
  <c r="E1075" i="6" s="1"/>
  <c r="D1557" i="6"/>
  <c r="E1557" i="6" s="1"/>
  <c r="AG82" i="4"/>
  <c r="F40" i="6" s="1"/>
  <c r="D88" i="6"/>
  <c r="E88" i="6" s="1"/>
  <c r="AG2018" i="4"/>
  <c r="F589" i="6" s="1"/>
  <c r="G589" i="6" s="1"/>
  <c r="AG85" i="4"/>
  <c r="F41" i="6" s="1"/>
  <c r="D701" i="6"/>
  <c r="AG1148" i="4"/>
  <c r="F851" i="6" s="1"/>
  <c r="AG1279" i="4"/>
  <c r="F624" i="6" s="1"/>
  <c r="D956" i="6"/>
  <c r="E956" i="6" s="1"/>
  <c r="AG332" i="4"/>
  <c r="F121" i="6" s="1"/>
  <c r="AG2061" i="4"/>
  <c r="F1437" i="6" s="1"/>
  <c r="AG1479" i="4"/>
  <c r="F1747" i="6" s="1"/>
  <c r="D1289" i="6"/>
  <c r="E1289" i="6" s="1"/>
  <c r="AG618" i="4"/>
  <c r="F914" i="6" s="1"/>
  <c r="AG1221" i="4"/>
  <c r="F686" i="6" s="1"/>
  <c r="AG736" i="4"/>
  <c r="F1559" i="6" s="1"/>
  <c r="D1829" i="6"/>
  <c r="E1829" i="6" s="1"/>
  <c r="AG1265" i="4"/>
  <c r="F1523" i="6" s="1"/>
  <c r="AG289" i="4"/>
  <c r="F1924" i="6" s="1"/>
  <c r="D647" i="6"/>
  <c r="E647" i="6" s="1"/>
  <c r="AG1467" i="4"/>
  <c r="F1227" i="6" s="1"/>
  <c r="AG1430" i="4"/>
  <c r="F1771" i="6" s="1"/>
  <c r="AG2100" i="4"/>
  <c r="F580" i="6" s="1"/>
  <c r="D2145" i="6"/>
  <c r="E2145" i="6" s="1"/>
  <c r="AG543" i="4"/>
  <c r="F1916" i="6" s="1"/>
  <c r="AG392" i="4"/>
  <c r="F152" i="6" s="1"/>
  <c r="AG1420" i="4"/>
  <c r="F807" i="6" s="1"/>
  <c r="D1919" i="6"/>
  <c r="E1919" i="6" s="1"/>
  <c r="AG324" i="4"/>
  <c r="F2129" i="6" s="1"/>
  <c r="AG1230" i="4"/>
  <c r="F652" i="6" s="1"/>
  <c r="AG1630" i="4"/>
  <c r="F2144" i="6" s="1"/>
  <c r="D1092" i="6"/>
  <c r="E1092" i="6" s="1"/>
  <c r="AG250" i="4"/>
  <c r="F109" i="6" s="1"/>
  <c r="AG855" i="4"/>
  <c r="F1024" i="6" s="1"/>
  <c r="E458" i="6"/>
  <c r="D1149" i="6"/>
  <c r="E1149" i="6" s="1"/>
  <c r="AG816" i="4"/>
  <c r="F779" i="6" s="1"/>
  <c r="AG255" i="4"/>
  <c r="F111" i="6" s="1"/>
  <c r="AG14" i="4"/>
  <c r="F877" i="6" s="1"/>
  <c r="D149" i="6"/>
  <c r="E149" i="6" s="1"/>
  <c r="AG748" i="4"/>
  <c r="F1004" i="6" s="1"/>
  <c r="AG402" i="4"/>
  <c r="F158" i="6" s="1"/>
  <c r="AG1441" i="4"/>
  <c r="F2130" i="6" s="1"/>
  <c r="D1100" i="6"/>
  <c r="E1100" i="6" s="1"/>
  <c r="AG1018" i="4"/>
  <c r="F1359" i="6" s="1"/>
  <c r="AG1840" i="4"/>
  <c r="F976" i="6" s="1"/>
  <c r="AG234" i="4"/>
  <c r="F1575" i="6" s="1"/>
  <c r="D505" i="6"/>
  <c r="E505" i="6" s="1"/>
  <c r="AG1130" i="4"/>
  <c r="F678" i="6" s="1"/>
  <c r="AG628" i="4"/>
  <c r="F1056" i="6" s="1"/>
  <c r="AG1199" i="4"/>
  <c r="F1872" i="6" s="1"/>
  <c r="AG476" i="4"/>
  <c r="F809" i="6" s="1"/>
  <c r="AG1885" i="4"/>
  <c r="F489" i="6" s="1"/>
  <c r="AG1658" i="4"/>
  <c r="F1905" i="6" s="1"/>
  <c r="AG595" i="4"/>
  <c r="F1869" i="6" s="1"/>
  <c r="AG123" i="4"/>
  <c r="F1866" i="6" s="1"/>
  <c r="AG163" i="4"/>
  <c r="F76" i="6" s="1"/>
  <c r="AG602" i="4"/>
  <c r="F1637" i="6" s="1"/>
  <c r="AG642" i="4"/>
  <c r="F1145" i="6" s="1"/>
  <c r="AG1340" i="4"/>
  <c r="F486" i="6" s="1"/>
  <c r="AG2093" i="4"/>
  <c r="F1462" i="6" s="1"/>
  <c r="AG1180" i="4"/>
  <c r="F409" i="6" s="1"/>
  <c r="AG3" i="4"/>
  <c r="F1888" i="6" s="1"/>
  <c r="AG1006" i="4"/>
  <c r="F1268" i="6" s="1"/>
  <c r="AG1600" i="4"/>
  <c r="F1937" i="6" s="1"/>
  <c r="AG2129" i="4"/>
  <c r="F1057" i="6" s="1"/>
  <c r="AG2138" i="4"/>
  <c r="F1400" i="6" s="1"/>
  <c r="AG1372" i="4"/>
  <c r="F1957" i="6" s="1"/>
  <c r="AG204" i="4"/>
  <c r="F1272" i="6" s="1"/>
  <c r="AG138" i="4"/>
  <c r="F67" i="6" s="1"/>
  <c r="AG35" i="4"/>
  <c r="F2149" i="6" s="1"/>
  <c r="D1057" i="6"/>
  <c r="E1057" i="6" s="1"/>
  <c r="AG1532" i="4"/>
  <c r="F806" i="6" s="1"/>
  <c r="AG2147" i="4"/>
  <c r="F1394" i="6" s="1"/>
  <c r="D1413" i="6"/>
  <c r="AG327" i="4"/>
  <c r="F1591" i="6" s="1"/>
  <c r="AG839" i="4"/>
  <c r="F1732" i="6" s="1"/>
  <c r="D1170" i="6"/>
  <c r="E1170" i="6" s="1"/>
  <c r="AG1181" i="4"/>
  <c r="F1586" i="6" s="1"/>
  <c r="D1959" i="6"/>
  <c r="E1959" i="6" s="1"/>
  <c r="AG227" i="4"/>
  <c r="F2052" i="6" s="1"/>
  <c r="AG189" i="4"/>
  <c r="F1595" i="6" s="1"/>
  <c r="D1956" i="6"/>
  <c r="E1956" i="6" s="1"/>
  <c r="AG26" i="4"/>
  <c r="F1938" i="6" s="1"/>
  <c r="D1954" i="6"/>
  <c r="E1954" i="6" s="1"/>
  <c r="AG2001" i="4"/>
  <c r="F1952" i="6" s="1"/>
  <c r="AG1558" i="4"/>
  <c r="F1951" i="6" s="1"/>
  <c r="D1341" i="6"/>
  <c r="AG90" i="4"/>
  <c r="F1500" i="6" s="1"/>
  <c r="D1207" i="6"/>
  <c r="AG1683" i="4"/>
  <c r="F1640" i="6" s="1"/>
  <c r="AG1682" i="4"/>
  <c r="F1898" i="6" s="1"/>
  <c r="D352" i="6"/>
  <c r="E352" i="6" s="1"/>
  <c r="AG687" i="4"/>
  <c r="F1725" i="6" s="1"/>
  <c r="D513" i="6"/>
  <c r="E513" i="6" s="1"/>
  <c r="AG1967" i="4"/>
  <c r="F955" i="6" s="1"/>
  <c r="AG2032" i="4"/>
  <c r="F1081" i="6" s="1"/>
  <c r="D96" i="6"/>
  <c r="AG280" i="4"/>
  <c r="F2139" i="6" s="1"/>
  <c r="D2037" i="6"/>
  <c r="E2037" i="6" s="1"/>
  <c r="AG1159" i="4"/>
  <c r="F1948" i="6" s="1"/>
  <c r="AG1398" i="4"/>
  <c r="F1270" i="6" s="1"/>
  <c r="D600" i="6"/>
  <c r="E600" i="6" s="1"/>
  <c r="AG19" i="4"/>
  <c r="F6" i="6" s="1"/>
  <c r="D1219" i="6"/>
  <c r="AG2085" i="4"/>
  <c r="F571" i="6" s="1"/>
  <c r="AG2144" i="4"/>
  <c r="F1776" i="6" s="1"/>
  <c r="D1401" i="6"/>
  <c r="E1401" i="6" s="1"/>
  <c r="AG2145" i="4"/>
  <c r="F1055" i="6" s="1"/>
  <c r="D2079" i="6"/>
  <c r="E2079" i="6" s="1"/>
  <c r="E606" i="6"/>
  <c r="AG1549" i="4"/>
  <c r="F536" i="6" s="1"/>
  <c r="AG322" i="4"/>
  <c r="F985" i="6" s="1"/>
  <c r="D1454" i="6"/>
  <c r="E1454" i="6" s="1"/>
  <c r="AG506" i="4"/>
  <c r="F1185" i="6" s="1"/>
  <c r="G1185" i="6" s="1"/>
  <c r="D1944" i="6"/>
  <c r="E1944" i="6" s="1"/>
  <c r="AG1881" i="4"/>
  <c r="F451" i="6" s="1"/>
  <c r="AG97" i="4"/>
  <c r="F375" i="6" s="1"/>
  <c r="AG850" i="4"/>
  <c r="F1469" i="6" s="1"/>
  <c r="D2094" i="6"/>
  <c r="AG623" i="4"/>
  <c r="F1837" i="6" s="1"/>
  <c r="AG2091" i="4"/>
  <c r="F1213" i="6" s="1"/>
  <c r="D1238" i="6"/>
  <c r="E1238" i="6" s="1"/>
  <c r="AG1947" i="4"/>
  <c r="F1800" i="6" s="1"/>
  <c r="D1536" i="6"/>
  <c r="E1536" i="6" s="1"/>
  <c r="AG1011" i="4"/>
  <c r="F1257" i="6" s="1"/>
  <c r="AG865" i="4"/>
  <c r="F1439" i="6" s="1"/>
  <c r="D1564" i="6"/>
  <c r="E1564" i="6" s="1"/>
  <c r="AG237" i="4"/>
  <c r="F1934" i="6" s="1"/>
  <c r="D1508" i="6"/>
  <c r="E1508" i="6" s="1"/>
  <c r="AG2030" i="4"/>
  <c r="F757" i="6" s="1"/>
  <c r="AG960" i="4"/>
  <c r="F2080" i="6" s="1"/>
  <c r="D1269" i="6"/>
  <c r="AG1385" i="4"/>
  <c r="F1458" i="6" s="1"/>
  <c r="AG2136" i="4"/>
  <c r="F596" i="6" s="1"/>
  <c r="D1273" i="6"/>
  <c r="E1273" i="6" s="1"/>
  <c r="AG2083" i="4"/>
  <c r="F1292" i="6" s="1"/>
  <c r="D912" i="6"/>
  <c r="AG560" i="4"/>
  <c r="F771" i="6" s="1"/>
  <c r="AG2073" i="4"/>
  <c r="F1091" i="6" s="1"/>
  <c r="D1422" i="6"/>
  <c r="E1422" i="6" s="1"/>
  <c r="D874" i="6"/>
  <c r="D967" i="6"/>
  <c r="G967" i="6" s="1"/>
  <c r="D715" i="6"/>
  <c r="E715" i="6" s="1"/>
  <c r="D667" i="6"/>
  <c r="E667" i="6" s="1"/>
  <c r="D710" i="6"/>
  <c r="E710" i="6" s="1"/>
  <c r="E1254" i="6"/>
  <c r="D594" i="6"/>
  <c r="E594" i="6" s="1"/>
  <c r="D1343" i="6"/>
  <c r="E1343" i="6" s="1"/>
  <c r="D1689" i="6"/>
  <c r="D530" i="6"/>
  <c r="E530" i="6" s="1"/>
  <c r="AG1481" i="4"/>
  <c r="F502" i="6" s="1"/>
  <c r="D1386" i="6"/>
  <c r="E1386" i="6" s="1"/>
  <c r="D41" i="6"/>
  <c r="E41" i="6" s="1"/>
  <c r="AG1555" i="4"/>
  <c r="F701" i="6" s="1"/>
  <c r="AG1137" i="4"/>
  <c r="F1929" i="6" s="1"/>
  <c r="D1929" i="6"/>
  <c r="E1929" i="6" s="1"/>
  <c r="AG384" i="4"/>
  <c r="F655" i="6" s="1"/>
  <c r="D1783" i="6"/>
  <c r="E1783" i="6" s="1"/>
  <c r="D962" i="6"/>
  <c r="AG103" i="4"/>
  <c r="F956" i="6" s="1"/>
  <c r="AG1434" i="4"/>
  <c r="F628" i="6" s="1"/>
  <c r="D628" i="6"/>
  <c r="E628" i="6" s="1"/>
  <c r="AG1163" i="4"/>
  <c r="F1900" i="6" s="1"/>
  <c r="D1747" i="6"/>
  <c r="E1747" i="6" s="1"/>
  <c r="D1930" i="6"/>
  <c r="E1930" i="6" s="1"/>
  <c r="AG1136" i="4"/>
  <c r="F1289" i="6" s="1"/>
  <c r="AG1770" i="4"/>
  <c r="F222" i="6" s="1"/>
  <c r="D222" i="6"/>
  <c r="AG809" i="4"/>
  <c r="F298" i="6" s="1"/>
  <c r="D1559" i="6"/>
  <c r="AG688" i="4"/>
  <c r="F1829" i="6" s="1"/>
  <c r="AG1070" i="4"/>
  <c r="F1706" i="6" s="1"/>
  <c r="D1706" i="6"/>
  <c r="E1706" i="6" s="1"/>
  <c r="AG2049" i="4"/>
  <c r="F2147" i="6" s="1"/>
  <c r="D1187" i="6"/>
  <c r="E1187" i="6" s="1"/>
  <c r="AG159" i="4"/>
  <c r="F647" i="6" s="1"/>
  <c r="AG1657" i="4"/>
  <c r="F2146" i="6" s="1"/>
  <c r="AG508" i="4"/>
  <c r="F872" i="6" s="1"/>
  <c r="D872" i="6"/>
  <c r="E872" i="6" s="1"/>
  <c r="D1035" i="6"/>
  <c r="E1035" i="6" s="1"/>
  <c r="AG65" i="4"/>
  <c r="F2145" i="6" s="1"/>
  <c r="AG1964" i="4"/>
  <c r="F1697" i="6" s="1"/>
  <c r="D1697" i="6"/>
  <c r="E1697" i="6" s="1"/>
  <c r="AG586" i="4"/>
  <c r="F215" i="6" s="1"/>
  <c r="D807" i="6"/>
  <c r="AG1663" i="4"/>
  <c r="F1919" i="6" s="1"/>
  <c r="AG319" i="4"/>
  <c r="F854" i="6" s="1"/>
  <c r="D854" i="6"/>
  <c r="E854" i="6" s="1"/>
  <c r="AG1662" i="4"/>
  <c r="F1915" i="6" s="1"/>
  <c r="G1915" i="6" s="1"/>
  <c r="E1915" i="6"/>
  <c r="D2144" i="6"/>
  <c r="AG2012" i="4"/>
  <c r="F1092" i="6" s="1"/>
  <c r="AG1983" i="4"/>
  <c r="F1910" i="6" s="1"/>
  <c r="D1024" i="6"/>
  <c r="E1024" i="6" s="1"/>
  <c r="AG1378" i="4"/>
  <c r="F458" i="6" s="1"/>
  <c r="G458" i="6" s="1"/>
  <c r="AG1487" i="4"/>
  <c r="F1149" i="6" s="1"/>
  <c r="D2039" i="6"/>
  <c r="AG727" i="4"/>
  <c r="F1174" i="6" s="1"/>
  <c r="D877" i="6"/>
  <c r="E877" i="6" s="1"/>
  <c r="AG291" i="4"/>
  <c r="F1300" i="6" s="1"/>
  <c r="AG388" i="4"/>
  <c r="F149" i="6" s="1"/>
  <c r="D1378" i="6"/>
  <c r="E1378" i="6" s="1"/>
  <c r="AG881" i="4"/>
  <c r="F1669" i="6" s="1"/>
  <c r="D2130" i="6"/>
  <c r="E2130" i="6" s="1"/>
  <c r="AG1819" i="4"/>
  <c r="F1096" i="6" s="1"/>
  <c r="AG1826" i="4"/>
  <c r="F1100" i="6" s="1"/>
  <c r="D1802" i="6"/>
  <c r="E1802" i="6" s="1"/>
  <c r="AG828" i="4"/>
  <c r="F1705" i="6" s="1"/>
  <c r="D1575" i="6"/>
  <c r="E1575" i="6" s="1"/>
  <c r="AG1902" i="4"/>
  <c r="F1908" i="6" s="1"/>
  <c r="AG1973" i="4"/>
  <c r="F505" i="6" s="1"/>
  <c r="D1893" i="6"/>
  <c r="E1510" i="6"/>
  <c r="AG1171" i="4"/>
  <c r="F942" i="6" s="1"/>
  <c r="AG1458" i="4"/>
  <c r="F629" i="6" s="1"/>
  <c r="AG1142" i="4"/>
  <c r="F1807" i="6" s="1"/>
  <c r="AG974" i="4"/>
  <c r="F1146" i="6" s="1"/>
  <c r="G1146" i="6" s="1"/>
  <c r="AG1884" i="4"/>
  <c r="F1278" i="6" s="1"/>
  <c r="AG847" i="4"/>
  <c r="F1381" i="6" s="1"/>
  <c r="D786" i="6"/>
  <c r="AG122" i="4"/>
  <c r="F1865" i="6" s="1"/>
  <c r="AG244" i="4"/>
  <c r="F1861" i="6" s="1"/>
  <c r="AG973" i="4"/>
  <c r="F1856" i="6" s="1"/>
  <c r="AG186" i="4"/>
  <c r="F1892" i="6" s="1"/>
  <c r="AG214" i="4"/>
  <c r="F1286" i="6" s="1"/>
  <c r="D391" i="6"/>
  <c r="E391" i="6" s="1"/>
  <c r="AG1361" i="4"/>
  <c r="F1414" i="6" s="1"/>
  <c r="AG1937" i="4"/>
  <c r="F1883" i="6" s="1"/>
  <c r="AG1602" i="4"/>
  <c r="F1939" i="6" s="1"/>
  <c r="AG1724" i="4"/>
  <c r="F1046" i="6" s="1"/>
  <c r="G1046" i="6" s="1"/>
  <c r="AG1157" i="4"/>
  <c r="F926" i="6" s="1"/>
  <c r="AG279" i="4"/>
  <c r="F1887" i="6" s="1"/>
  <c r="D2022" i="6"/>
  <c r="E2022" i="6" s="1"/>
  <c r="AG269" i="4"/>
  <c r="F1569" i="6" s="1"/>
  <c r="D1172" i="6"/>
  <c r="E1172" i="6" s="1"/>
  <c r="AG1428" i="4"/>
  <c r="F824" i="6" s="1"/>
  <c r="AG2033" i="4"/>
  <c r="F559" i="6" s="1"/>
  <c r="AG445" i="4"/>
  <c r="F579" i="6" s="1"/>
  <c r="D1379" i="6"/>
  <c r="AG232" i="4"/>
  <c r="F861" i="6" s="1"/>
  <c r="AG1303" i="4"/>
  <c r="F455" i="6" s="1"/>
  <c r="AG576" i="4"/>
  <c r="F210" i="6" s="1"/>
  <c r="D444" i="6"/>
  <c r="D1943" i="6"/>
  <c r="E1943" i="6" s="1"/>
  <c r="AG349" i="4"/>
  <c r="F128" i="6" s="1"/>
  <c r="AG1354" i="4"/>
  <c r="F970" i="6" s="1"/>
  <c r="AG1544" i="4"/>
  <c r="F1852" i="6" s="1"/>
  <c r="D86" i="6"/>
  <c r="E86" i="6" s="1"/>
  <c r="AG1183" i="4"/>
  <c r="F1568" i="6" s="1"/>
  <c r="AG1124" i="4"/>
  <c r="F1842" i="6" s="1"/>
  <c r="AG699" i="4"/>
  <c r="F251" i="6" s="1"/>
  <c r="D1679" i="6"/>
  <c r="E1679" i="6" s="1"/>
  <c r="AG225" i="4"/>
  <c r="F1817" i="6" s="1"/>
  <c r="AG1824" i="4"/>
  <c r="F267" i="6" s="1"/>
  <c r="AG961" i="4"/>
  <c r="F562" i="6" s="1"/>
  <c r="AG962" i="4"/>
  <c r="F1942" i="6" s="1"/>
  <c r="AG1384" i="4"/>
  <c r="F819" i="6" s="1"/>
  <c r="AG1131" i="4"/>
  <c r="F1593" i="6" s="1"/>
  <c r="D427" i="6"/>
  <c r="E427" i="6" s="1"/>
  <c r="AG1161" i="4"/>
  <c r="F1182" i="6" s="1"/>
  <c r="AG1435" i="4"/>
  <c r="F1581" i="6" s="1"/>
  <c r="D1580" i="6"/>
  <c r="E1580" i="6" s="1"/>
  <c r="D1102" i="6"/>
  <c r="E1102" i="6" s="1"/>
  <c r="D498" i="6"/>
  <c r="E498" i="6" s="1"/>
  <c r="D1552" i="6"/>
  <c r="E1552" i="6" s="1"/>
  <c r="D1367" i="6"/>
  <c r="E1367" i="6" s="1"/>
  <c r="D2100" i="6"/>
  <c r="E2100" i="6" s="1"/>
  <c r="AG331" i="4"/>
  <c r="F2026" i="6" s="1"/>
  <c r="D644" i="6"/>
  <c r="E644" i="6" s="1"/>
  <c r="AG849" i="4"/>
  <c r="F1241" i="6" s="1"/>
  <c r="D255" i="6"/>
  <c r="E255" i="6" s="1"/>
  <c r="AG84" i="4"/>
  <c r="F1718" i="6" s="1"/>
  <c r="AG134" i="4"/>
  <c r="F923" i="6" s="1"/>
  <c r="AG1562" i="4"/>
  <c r="F545" i="6" s="1"/>
  <c r="D1928" i="6"/>
  <c r="E1928" i="6" s="1"/>
  <c r="AG1388" i="4"/>
  <c r="F1824" i="6" s="1"/>
  <c r="AG898" i="4"/>
  <c r="F729" i="6" s="1"/>
  <c r="AG593" i="4"/>
  <c r="F1584" i="6" s="1"/>
  <c r="D2141" i="6"/>
  <c r="E2141" i="6" s="1"/>
  <c r="AG1447" i="4"/>
  <c r="F1295" i="6" s="1"/>
  <c r="AG857" i="4"/>
  <c r="F1751" i="6" s="1"/>
  <c r="AG980" i="4"/>
  <c r="F2027" i="6" s="1"/>
  <c r="D1258" i="6"/>
  <c r="E1258" i="6" s="1"/>
  <c r="AG2096" i="4"/>
  <c r="F1926" i="6" s="1"/>
  <c r="AG1153" i="4"/>
  <c r="F1572" i="6" s="1"/>
  <c r="AG753" i="4"/>
  <c r="F1685" i="6" s="1"/>
  <c r="D1925" i="6"/>
  <c r="E1925" i="6" s="1"/>
  <c r="AG147" i="4"/>
  <c r="F68" i="6" s="1"/>
  <c r="AG1608" i="4"/>
  <c r="F1069" i="6" s="1"/>
  <c r="AG1126" i="4"/>
  <c r="F1190" i="6" s="1"/>
  <c r="D1923" i="6"/>
  <c r="E1923" i="6" s="1"/>
  <c r="AG509" i="4"/>
  <c r="F871" i="6" s="1"/>
  <c r="AG1653" i="4"/>
  <c r="F1922" i="6" s="1"/>
  <c r="AG1103" i="4"/>
  <c r="F1920" i="6" s="1"/>
  <c r="AG1926" i="4"/>
  <c r="F1921" i="6" s="1"/>
  <c r="D1844" i="6"/>
  <c r="E1844" i="6" s="1"/>
  <c r="AG551" i="4"/>
  <c r="F918" i="6" s="1"/>
  <c r="AG1951" i="4"/>
  <c r="F1913" i="6" s="1"/>
  <c r="AG326" i="4"/>
  <c r="F1451" i="6" s="1"/>
  <c r="D1235" i="6"/>
  <c r="AG1261" i="4"/>
  <c r="F437" i="6" s="1"/>
  <c r="AG1300" i="4"/>
  <c r="F857" i="6" s="1"/>
  <c r="AG1503" i="4"/>
  <c r="F2098" i="6" s="1"/>
  <c r="D1912" i="6"/>
  <c r="E1912" i="6" s="1"/>
  <c r="AG1925" i="4"/>
  <c r="F1901" i="6" s="1"/>
  <c r="AG614" i="4"/>
  <c r="F1089" i="6" s="1"/>
  <c r="AG256" i="4"/>
  <c r="F1106" i="6" s="1"/>
  <c r="D260" i="6"/>
  <c r="E260" i="6" s="1"/>
  <c r="AG1037" i="4"/>
  <c r="F2000" i="6" s="1"/>
  <c r="AG1036" i="4"/>
  <c r="F1398" i="6" s="1"/>
  <c r="AG805" i="4"/>
  <c r="F1621" i="6" s="1"/>
  <c r="D1563" i="6"/>
  <c r="E1563" i="6" s="1"/>
  <c r="AG369" i="4"/>
  <c r="F936" i="6" s="1"/>
  <c r="AG373" i="4"/>
  <c r="F1288" i="6" s="1"/>
  <c r="AG845" i="4"/>
  <c r="F719" i="6" s="1"/>
  <c r="D1215" i="6"/>
  <c r="E1215" i="6" s="1"/>
  <c r="AG1564" i="4"/>
  <c r="F2043" i="6" s="1"/>
  <c r="AG672" i="4"/>
  <c r="F1539" i="6" s="1"/>
  <c r="AG836" i="4"/>
  <c r="F1598" i="6" s="1"/>
  <c r="D1071" i="6"/>
  <c r="AG195" i="4"/>
  <c r="F2063" i="6" s="1"/>
  <c r="D1528" i="6"/>
  <c r="E1528" i="6" s="1"/>
  <c r="AG933" i="4"/>
  <c r="F1457" i="6" s="1"/>
  <c r="AG558" i="4"/>
  <c r="F780" i="6" s="1"/>
  <c r="D1509" i="6"/>
  <c r="E1509" i="6" s="1"/>
  <c r="AG521" i="4"/>
  <c r="F1448" i="6" s="1"/>
  <c r="D1449" i="6"/>
  <c r="E1449" i="6" s="1"/>
  <c r="AG1133" i="4"/>
  <c r="F1873" i="6" s="1"/>
  <c r="AG917" i="4"/>
  <c r="F1629" i="6" s="1"/>
  <c r="D1909" i="6"/>
  <c r="E1909" i="6" s="1"/>
  <c r="AG930" i="4"/>
  <c r="F1664" i="6" s="1"/>
  <c r="D236" i="6"/>
  <c r="E236" i="6" s="1"/>
  <c r="AG192" i="4"/>
  <c r="F2" i="6" s="1"/>
  <c r="AG581" i="4"/>
  <c r="F2066" i="6" s="1"/>
  <c r="AG522" i="4"/>
  <c r="F609" i="6" s="1"/>
  <c r="AG1538" i="4"/>
  <c r="F1871" i="6" s="1"/>
  <c r="AG55" i="4"/>
  <c r="F1885" i="6" s="1"/>
  <c r="AG1896" i="4"/>
  <c r="F1855" i="6" s="1"/>
  <c r="AG1026" i="4"/>
  <c r="F1891" i="6" s="1"/>
  <c r="AG722" i="4"/>
  <c r="F2128" i="6" s="1"/>
  <c r="AG1341" i="4"/>
  <c r="F487" i="6" s="1"/>
  <c r="AG1336" i="4"/>
  <c r="F1000" i="6" s="1"/>
  <c r="AG1852" i="4"/>
  <c r="F327" i="6" s="1"/>
  <c r="D1590" i="6"/>
  <c r="E1590" i="6" s="1"/>
  <c r="AG1304" i="4"/>
  <c r="F1066" i="6" s="1"/>
  <c r="AG385" i="4"/>
  <c r="F1963" i="6" s="1"/>
  <c r="AG742" i="4"/>
  <c r="F2099" i="6" s="1"/>
  <c r="D944" i="6"/>
  <c r="AG720" i="4"/>
  <c r="F1419" i="6" s="1"/>
  <c r="AG1821" i="4"/>
  <c r="F301" i="6" s="1"/>
  <c r="AG1948" i="4"/>
  <c r="F1047" i="6" s="1"/>
  <c r="D1048" i="6"/>
  <c r="AG162" i="4"/>
  <c r="F751" i="6" s="1"/>
  <c r="AG1817" i="4"/>
  <c r="F300" i="6" s="1"/>
  <c r="AG983" i="4"/>
  <c r="F1180" i="6" s="1"/>
  <c r="D113" i="6"/>
  <c r="E113" i="6" s="1"/>
  <c r="AG1567" i="4"/>
  <c r="F539" i="6" s="1"/>
  <c r="AG1965" i="4"/>
  <c r="F473" i="6" s="1"/>
  <c r="AG1463" i="4"/>
  <c r="F1206" i="6" s="1"/>
  <c r="D1622" i="6"/>
  <c r="E1622" i="6" s="1"/>
  <c r="AG462" i="4"/>
  <c r="F1058" i="6" s="1"/>
  <c r="AG321" i="4"/>
  <c r="F1177" i="6" s="1"/>
  <c r="AG328" i="4"/>
  <c r="F1592" i="6" s="1"/>
  <c r="D909" i="6"/>
  <c r="E909" i="6" s="1"/>
  <c r="AG1903" i="4"/>
  <c r="F367" i="6" s="1"/>
  <c r="AG1092" i="4"/>
  <c r="F383" i="6" s="1"/>
  <c r="AG148" i="4"/>
  <c r="F2084" i="6" s="1"/>
  <c r="D548" i="6"/>
  <c r="E548" i="6" s="1"/>
  <c r="AG1135" i="4"/>
  <c r="F1521" i="6" s="1"/>
  <c r="AG789" i="4"/>
  <c r="F1631" i="6" s="1"/>
  <c r="AG1425" i="4"/>
  <c r="F927" i="6" s="1"/>
  <c r="D1645" i="6"/>
  <c r="E1645" i="6" s="1"/>
  <c r="AG652" i="4"/>
  <c r="F1850" i="6" s="1"/>
  <c r="G1850" i="6" s="1"/>
  <c r="AG1748" i="4"/>
  <c r="F200" i="6" s="1"/>
  <c r="AG970" i="4"/>
  <c r="F1470" i="6" s="1"/>
  <c r="D1230" i="6"/>
  <c r="E1230" i="6" s="1"/>
  <c r="D855" i="6"/>
  <c r="E855" i="6" s="1"/>
  <c r="AG971" i="4"/>
  <c r="F1461" i="6" s="1"/>
  <c r="AG896" i="4"/>
  <c r="F342" i="6" s="1"/>
  <c r="AG895" i="4"/>
  <c r="F917" i="6" s="1"/>
  <c r="D1322" i="6"/>
  <c r="E1322" i="6" s="1"/>
  <c r="AG1582" i="4"/>
  <c r="F1350" i="6" s="1"/>
  <c r="AG155" i="4"/>
  <c r="F1848" i="6" s="1"/>
  <c r="AG263" i="4"/>
  <c r="F1574" i="6" s="1"/>
  <c r="AG265" i="4"/>
  <c r="F1677" i="6" s="1"/>
  <c r="D2074" i="6"/>
  <c r="E2074" i="6" s="1"/>
  <c r="D2081" i="6"/>
  <c r="E2081" i="6" s="1"/>
  <c r="AG1785" i="4"/>
  <c r="F1881" i="6" s="1"/>
  <c r="AG1706" i="4"/>
  <c r="F1283" i="6" s="1"/>
  <c r="AG1474" i="4"/>
  <c r="F499" i="6" s="1"/>
  <c r="AG1671" i="4"/>
  <c r="F1792" i="6" s="1"/>
  <c r="D1882" i="6"/>
  <c r="E1882" i="6" s="1"/>
  <c r="D131" i="6"/>
  <c r="E131" i="6" s="1"/>
  <c r="AG1825" i="4"/>
  <c r="F304" i="6" s="1"/>
  <c r="AG1312" i="4"/>
  <c r="F910" i="6" s="1"/>
  <c r="AG728" i="4"/>
  <c r="F1601" i="6" s="1"/>
  <c r="D102" i="6"/>
  <c r="E102" i="6" s="1"/>
  <c r="D1796" i="6"/>
  <c r="E1796" i="6" s="1"/>
  <c r="D1795" i="6"/>
  <c r="E1795" i="6" s="1"/>
  <c r="AG129" i="4"/>
  <c r="F64" i="6" s="1"/>
  <c r="AG91" i="4"/>
  <c r="F51" i="6" s="1"/>
  <c r="AG559" i="4"/>
  <c r="F1983" i="6" s="1"/>
  <c r="AG922" i="4"/>
  <c r="F1724" i="6" s="1"/>
  <c r="D2097" i="6"/>
  <c r="E2097" i="6" s="1"/>
  <c r="AG877" i="4"/>
  <c r="F1390" i="6" s="1"/>
  <c r="D1346" i="6"/>
  <c r="E1346" i="6" s="1"/>
  <c r="D1152" i="6"/>
  <c r="E1152" i="6" s="1"/>
  <c r="AG1284" i="4"/>
  <c r="F447" i="6" s="1"/>
  <c r="D2134" i="6"/>
  <c r="E2134" i="6" s="1"/>
  <c r="AG1571" i="4"/>
  <c r="F1840" i="6" s="1"/>
  <c r="AG165" i="4"/>
  <c r="F1838" i="6" s="1"/>
  <c r="AG1187" i="4"/>
  <c r="F1819" i="6" s="1"/>
  <c r="D1790" i="6"/>
  <c r="E1790" i="6" s="1"/>
  <c r="AG407" i="4"/>
  <c r="F1762" i="6" s="1"/>
  <c r="G1762" i="6" s="1"/>
  <c r="AG1980" i="4"/>
  <c r="F1644" i="6" s="1"/>
  <c r="AG662" i="4"/>
  <c r="F1498" i="6" s="1"/>
  <c r="D1455" i="6"/>
  <c r="E1455" i="6" s="1"/>
  <c r="AG1268" i="4"/>
  <c r="F1410" i="6" s="1"/>
  <c r="AG100" i="4"/>
  <c r="F1391" i="6" s="1"/>
  <c r="AG790" i="4"/>
  <c r="F1261" i="6" s="1"/>
  <c r="D1198" i="6"/>
  <c r="E1198" i="6" s="1"/>
  <c r="AG715" i="4"/>
  <c r="F1173" i="6" s="1"/>
  <c r="AG1088" i="4"/>
  <c r="F1162" i="6" s="1"/>
  <c r="AG1993" i="4"/>
  <c r="F975" i="6" s="1"/>
  <c r="D920" i="6"/>
  <c r="E920" i="6" s="1"/>
  <c r="AG1138" i="4"/>
  <c r="F887" i="6" s="1"/>
  <c r="AG1483" i="4"/>
  <c r="F728" i="6" s="1"/>
  <c r="AG760" i="4"/>
  <c r="F722" i="6" s="1"/>
  <c r="D637" i="6"/>
  <c r="E637" i="6" s="1"/>
  <c r="AG2009" i="4"/>
  <c r="F584" i="6" s="1"/>
  <c r="AG1278" i="4"/>
  <c r="F445" i="6" s="1"/>
  <c r="AG1270" i="4"/>
  <c r="F441" i="6" s="1"/>
  <c r="D362" i="6"/>
  <c r="E362" i="6" s="1"/>
  <c r="AG926" i="4"/>
  <c r="F346" i="6" s="1"/>
  <c r="AG718" i="4"/>
  <c r="F258" i="6" s="1"/>
  <c r="AG717" i="4"/>
  <c r="F257" i="6" s="1"/>
  <c r="D174" i="6"/>
  <c r="E174" i="6" s="1"/>
  <c r="AG354" i="4"/>
  <c r="F132" i="6" s="1"/>
  <c r="AG238" i="4"/>
  <c r="F103" i="6" s="1"/>
  <c r="AG221" i="4"/>
  <c r="F101" i="6" s="1"/>
  <c r="G101" i="6" s="1"/>
  <c r="D1547" i="6"/>
  <c r="E1547" i="6" s="1"/>
  <c r="AG1141" i="4"/>
  <c r="F2050" i="6" s="1"/>
  <c r="AG439" i="4"/>
  <c r="F1426" i="6" s="1"/>
  <c r="AG47" i="4"/>
  <c r="F1450" i="6" s="1"/>
  <c r="D1406" i="6"/>
  <c r="E1406" i="6" s="1"/>
  <c r="AG883" i="4"/>
  <c r="F2041" i="6" s="1"/>
  <c r="AG1179" i="4"/>
  <c r="F924" i="6" s="1"/>
  <c r="AG2025" i="4"/>
  <c r="F791" i="6" s="1"/>
  <c r="D802" i="6"/>
  <c r="E802" i="6" s="1"/>
  <c r="AG555" i="4"/>
  <c r="F205" i="6" s="1"/>
  <c r="AG976" i="4"/>
  <c r="F675" i="6" s="1"/>
  <c r="AG300" i="4"/>
  <c r="F1820" i="6" s="1"/>
  <c r="D1997" i="6"/>
  <c r="E1997" i="6" s="1"/>
  <c r="AG1984" i="4"/>
  <c r="F523" i="6" s="1"/>
  <c r="AG716" i="4"/>
  <c r="F1770" i="6" s="1"/>
  <c r="AG673" i="4"/>
  <c r="F1720" i="6" s="1"/>
  <c r="D1962" i="6"/>
  <c r="E1962" i="6" s="1"/>
  <c r="AG1775" i="4"/>
  <c r="F1816" i="6" s="1"/>
  <c r="AG1746" i="4"/>
  <c r="F1799" i="6" s="1"/>
  <c r="AG874" i="4"/>
  <c r="F1788" i="6" s="1"/>
  <c r="D1769" i="6"/>
  <c r="E1769" i="6" s="1"/>
  <c r="AG1664" i="4"/>
  <c r="F1763" i="6" s="1"/>
  <c r="AG1075" i="4"/>
  <c r="F1758" i="6" s="1"/>
  <c r="AG1327" i="4"/>
  <c r="F1757" i="6" s="1"/>
  <c r="D1746" i="6"/>
  <c r="E1746" i="6" s="1"/>
  <c r="AG1953" i="4"/>
  <c r="F1742" i="6" s="1"/>
  <c r="AG413" i="4"/>
  <c r="F2123" i="6" s="1"/>
  <c r="AG1622" i="4"/>
  <c r="F1737" i="6" s="1"/>
  <c r="D1728" i="6"/>
  <c r="E1728" i="6" s="1"/>
  <c r="AG2048" i="4"/>
  <c r="F1723" i="6" s="1"/>
  <c r="G1723" i="6" s="1"/>
  <c r="AG1139" i="4"/>
  <c r="F1716" i="6" s="1"/>
  <c r="AG1055" i="4"/>
  <c r="F2119" i="6" s="1"/>
  <c r="D1708" i="6"/>
  <c r="E1708" i="6" s="1"/>
  <c r="AG903" i="4"/>
  <c r="F1702" i="6" s="1"/>
  <c r="AG901" i="4"/>
  <c r="F1698" i="6" s="1"/>
  <c r="AG1868" i="4"/>
  <c r="F1696" i="6" s="1"/>
  <c r="D2116" i="6"/>
  <c r="E2116" i="6" s="1"/>
  <c r="AG1530" i="4"/>
  <c r="F1678" i="6" s="1"/>
  <c r="AG2095" i="4"/>
  <c r="F1672" i="6" s="1"/>
  <c r="AG2126" i="4"/>
  <c r="F1671" i="6" s="1"/>
  <c r="D1660" i="6"/>
  <c r="E1660" i="6" s="1"/>
  <c r="AG956" i="4"/>
  <c r="F1657" i="6" s="1"/>
  <c r="AG1335" i="4"/>
  <c r="F2112" i="6" s="1"/>
  <c r="AG2035" i="4"/>
  <c r="F1653" i="6" s="1"/>
  <c r="D1646" i="6"/>
  <c r="E1646" i="6" s="1"/>
  <c r="AG584" i="4"/>
  <c r="F2109" i="6" s="1"/>
  <c r="AG175" i="4"/>
  <c r="F1633" i="6" s="1"/>
  <c r="AG139" i="4"/>
  <c r="F1632" i="6" s="1"/>
  <c r="AG253" i="4"/>
  <c r="F1602" i="6" s="1"/>
  <c r="AG1302" i="4"/>
  <c r="F1587" i="6" s="1"/>
  <c r="AG818" i="4"/>
  <c r="F1534" i="6" s="1"/>
  <c r="AG1288" i="4"/>
  <c r="F1527" i="6" s="1"/>
  <c r="AG794" i="4"/>
  <c r="F1503" i="6" s="1"/>
  <c r="D2104" i="6"/>
  <c r="AG1878" i="4"/>
  <c r="F1486" i="6" s="1"/>
  <c r="AG94" i="4"/>
  <c r="F1483" i="6" s="1"/>
  <c r="AG1413" i="4"/>
  <c r="F1440" i="6" s="1"/>
  <c r="D12" i="6"/>
  <c r="E12" i="6" s="1"/>
  <c r="AG889" i="4"/>
  <c r="F1510" i="6" s="1"/>
  <c r="D1597" i="6"/>
  <c r="E1138" i="6"/>
  <c r="AG1789" i="4"/>
  <c r="F262" i="6" s="1"/>
  <c r="D1457" i="6"/>
  <c r="E1457" i="6" s="1"/>
  <c r="AG1776" i="4"/>
  <c r="F1906" i="6" s="1"/>
  <c r="AG2118" i="4"/>
  <c r="F1233" i="6" s="1"/>
  <c r="D1399" i="6"/>
  <c r="AG1849" i="4"/>
  <c r="F323" i="6" s="1"/>
  <c r="D1873" i="6"/>
  <c r="E1873" i="6" s="1"/>
  <c r="AG925" i="4"/>
  <c r="F2064" i="6" s="1"/>
  <c r="G2064" i="6" s="1"/>
  <c r="AG916" i="4"/>
  <c r="F656" i="6" s="1"/>
  <c r="D1459" i="6"/>
  <c r="E1459" i="6" s="1"/>
  <c r="AG1899" i="4"/>
  <c r="F1902" i="6" s="1"/>
  <c r="D2" i="6"/>
  <c r="E2" i="6" s="1"/>
  <c r="AG831" i="4"/>
  <c r="F839" i="6" s="1"/>
  <c r="AG587" i="4"/>
  <c r="F216" i="6" s="1"/>
  <c r="D1903" i="6"/>
  <c r="E1903" i="6" s="1"/>
  <c r="E1146" i="6"/>
  <c r="AG1307" i="4"/>
  <c r="F1275" i="6" s="1"/>
  <c r="D609" i="6"/>
  <c r="E609" i="6" s="1"/>
  <c r="AG1787" i="4"/>
  <c r="F1884" i="6" s="1"/>
  <c r="AG1405" i="4"/>
  <c r="F911" i="6" s="1"/>
  <c r="D1381" i="6"/>
  <c r="AG1445" i="4"/>
  <c r="F477" i="6" s="1"/>
  <c r="D1867" i="6"/>
  <c r="E1867" i="6" s="1"/>
  <c r="AG1655" i="4"/>
  <c r="F2142" i="6" s="1"/>
  <c r="AG1488" i="4"/>
  <c r="F1171" i="6" s="1"/>
  <c r="D1885" i="6"/>
  <c r="E1885" i="6" s="1"/>
  <c r="AG1355" i="4"/>
  <c r="F1889" i="6" s="1"/>
  <c r="D1866" i="6"/>
  <c r="E1866" i="6" s="1"/>
  <c r="AG990" i="4"/>
  <c r="F2126" i="6" s="1"/>
  <c r="AG396" i="4"/>
  <c r="F155" i="6" s="1"/>
  <c r="G155" i="6" s="1"/>
  <c r="D1358" i="6"/>
  <c r="AG2087" i="4"/>
  <c r="F1150" i="6" s="1"/>
  <c r="G1150" i="6" s="1"/>
  <c r="D1856" i="6"/>
  <c r="E1856" i="6" s="1"/>
  <c r="AG1897" i="4"/>
  <c r="F1854" i="6" s="1"/>
  <c r="AG1895" i="4"/>
  <c r="F1853" i="6" s="1"/>
  <c r="G1853" i="6" s="1"/>
  <c r="D1145" i="6"/>
  <c r="E1145" i="6" s="1"/>
  <c r="AG1781" i="4"/>
  <c r="F1183" i="6" s="1"/>
  <c r="D2128" i="6"/>
  <c r="AG1763" i="4"/>
  <c r="F2085" i="6" s="1"/>
  <c r="AG721" i="4"/>
  <c r="F2082" i="6" s="1"/>
  <c r="D1286" i="6"/>
  <c r="E1286" i="6" s="1"/>
  <c r="AG360" i="4"/>
  <c r="F137" i="6" s="1"/>
  <c r="D1630" i="6"/>
  <c r="AG1337" i="4"/>
  <c r="F998" i="6" s="1"/>
  <c r="AG1338" i="4"/>
  <c r="F997" i="6" s="1"/>
  <c r="D1000" i="6"/>
  <c r="E1000" i="6" s="1"/>
  <c r="AG151" i="4"/>
  <c r="F1050" i="6" s="1"/>
  <c r="D409" i="6"/>
  <c r="AG1609" i="4"/>
  <c r="F2137" i="6" s="1"/>
  <c r="AG1362" i="4"/>
  <c r="F1680" i="6" s="1"/>
  <c r="D1434" i="6"/>
  <c r="E1434" i="6" s="1"/>
  <c r="AG2058" i="4"/>
  <c r="F1405" i="6" s="1"/>
  <c r="D327" i="6"/>
  <c r="E327" i="6" s="1"/>
  <c r="AG113" i="4"/>
  <c r="F2107" i="6" s="1"/>
  <c r="AG1030" i="4"/>
  <c r="F1590" i="6" s="1"/>
  <c r="D1970" i="6"/>
  <c r="AG320" i="4"/>
  <c r="F1153" i="6" s="1"/>
  <c r="D2099" i="6"/>
  <c r="AG525" i="4"/>
  <c r="F860" i="6" s="1"/>
  <c r="AG1901" i="4"/>
  <c r="F944" i="6" s="1"/>
  <c r="D593" i="6"/>
  <c r="E593" i="6" s="1"/>
  <c r="AG1888" i="4"/>
  <c r="F707" i="6" s="1"/>
  <c r="D1047" i="6"/>
  <c r="E1047" i="6" s="1"/>
  <c r="AG1152" i="4"/>
  <c r="F1566" i="6" s="1"/>
  <c r="AG1905" i="4"/>
  <c r="F1048" i="6" s="1"/>
  <c r="D1287" i="6"/>
  <c r="E1287" i="6" s="1"/>
  <c r="AG1191" i="4"/>
  <c r="F2086" i="6" s="1"/>
  <c r="D1180" i="6"/>
  <c r="AG258" i="4"/>
  <c r="F950" i="6" s="1"/>
  <c r="AG1680" i="4"/>
  <c r="F113" i="6" s="1"/>
  <c r="D698" i="6"/>
  <c r="AG1438" i="4"/>
  <c r="F475" i="6" s="1"/>
  <c r="D1206" i="6"/>
  <c r="E1206" i="6" s="1"/>
  <c r="AG383" i="4"/>
  <c r="F736" i="6" s="1"/>
  <c r="AG1820" i="4"/>
  <c r="F1622" i="6" s="1"/>
  <c r="D165" i="6"/>
  <c r="E165" i="6" s="1"/>
  <c r="AG335" i="4"/>
  <c r="F764" i="6" s="1"/>
  <c r="D1592" i="6"/>
  <c r="AG2067" i="4"/>
  <c r="F1211" i="6" s="1"/>
  <c r="AG1297" i="4"/>
  <c r="F909" i="6" s="1"/>
  <c r="D193" i="6"/>
  <c r="AG500" i="4"/>
  <c r="F2095" i="6" s="1"/>
  <c r="D2084" i="6"/>
  <c r="E2084" i="6" s="1"/>
  <c r="AG1708" i="4"/>
  <c r="F135" i="6" s="1"/>
  <c r="AG1575" i="4"/>
  <c r="F548" i="6" s="1"/>
  <c r="D618" i="6"/>
  <c r="AG1273" i="4"/>
  <c r="F1665" i="6" s="1"/>
  <c r="D927" i="6"/>
  <c r="AG1387" i="4"/>
  <c r="F692" i="6" s="1"/>
  <c r="AG1468" i="4"/>
  <c r="F1645" i="6" s="1"/>
  <c r="D1780" i="6"/>
  <c r="E1850" i="6"/>
  <c r="AG1046" i="4"/>
  <c r="F1675" i="6" s="1"/>
  <c r="D1470" i="6"/>
  <c r="E1470" i="6" s="1"/>
  <c r="AG308" i="4"/>
  <c r="F2075" i="6" s="1"/>
  <c r="AG454" i="4"/>
  <c r="F1230" i="6" s="1"/>
  <c r="D633" i="6"/>
  <c r="E633" i="6" s="1"/>
  <c r="AG1893" i="4"/>
  <c r="F738" i="6" s="1"/>
  <c r="AG400" i="4"/>
  <c r="F1424" i="6" s="1"/>
  <c r="D731" i="6"/>
  <c r="E731" i="6" s="1"/>
  <c r="AG2041" i="4"/>
  <c r="F2136" i="6" s="1"/>
  <c r="D527" i="6"/>
  <c r="E527" i="6" s="1"/>
  <c r="AG1684" i="4"/>
  <c r="F1251" i="6" s="1"/>
  <c r="AG835" i="4"/>
  <c r="F2106" i="6" s="1"/>
  <c r="D2031" i="6"/>
  <c r="E2031" i="6" s="1"/>
  <c r="AG299" i="4"/>
  <c r="F794" i="6" s="1"/>
  <c r="AG1475" i="4"/>
  <c r="F1444" i="6" s="1"/>
  <c r="AG1476" i="4"/>
  <c r="F2074" i="6" s="1"/>
  <c r="D2062" i="6"/>
  <c r="D1792" i="6"/>
  <c r="E1792" i="6" s="1"/>
  <c r="AG1277" i="4"/>
  <c r="F1626" i="6" s="1"/>
  <c r="AG1651" i="4"/>
  <c r="F1882" i="6" s="1"/>
  <c r="D760" i="6"/>
  <c r="E760" i="6" s="1"/>
  <c r="AG416" i="4"/>
  <c r="F858" i="6" s="1"/>
  <c r="AG912" i="4"/>
  <c r="F898" i="6" s="1"/>
  <c r="AG1705" i="4"/>
  <c r="F131" i="6" s="1"/>
  <c r="E162" i="6"/>
  <c r="D1877" i="6"/>
  <c r="E1877" i="6" s="1"/>
  <c r="AG729" i="4"/>
  <c r="F1274" i="6" s="1"/>
  <c r="G1274" i="6" s="1"/>
  <c r="D1601" i="6"/>
  <c r="E1601" i="6" s="1"/>
  <c r="AG724" i="4"/>
  <c r="F259" i="6" s="1"/>
  <c r="AG683" i="4"/>
  <c r="F247" i="6" s="1"/>
  <c r="D247" i="6"/>
  <c r="E247" i="6" s="1"/>
  <c r="AG589" i="4"/>
  <c r="F1203" i="6" s="1"/>
  <c r="D1009" i="6"/>
  <c r="E1009" i="6" s="1"/>
  <c r="AG1891" i="4"/>
  <c r="F1797" i="6" s="1"/>
  <c r="G1797" i="6" s="1"/>
  <c r="D64" i="6"/>
  <c r="E64" i="6" s="1"/>
  <c r="D1516" i="6"/>
  <c r="E1516" i="6" s="1"/>
  <c r="AG669" i="4"/>
  <c r="F2097" i="6" s="1"/>
  <c r="D1390" i="6"/>
  <c r="E1390" i="6" s="1"/>
  <c r="AG1550" i="4"/>
  <c r="F537" i="6" s="1"/>
  <c r="D680" i="6"/>
  <c r="E680" i="6" s="1"/>
  <c r="D1249" i="6"/>
  <c r="E1249" i="6" s="1"/>
  <c r="D706" i="6"/>
  <c r="E706" i="6" s="1"/>
  <c r="AG1367" i="4"/>
  <c r="F747" i="6" s="1"/>
  <c r="D447" i="6"/>
  <c r="E447" i="6" s="1"/>
  <c r="AG202" i="4"/>
  <c r="F91" i="6" s="1"/>
  <c r="AG1714" i="4"/>
  <c r="F2134" i="6" s="1"/>
  <c r="D1836" i="6"/>
  <c r="E1836" i="6" s="1"/>
  <c r="AG2011" i="4"/>
  <c r="F1833" i="6" s="1"/>
  <c r="D1819" i="6"/>
  <c r="AG1404" i="4"/>
  <c r="F1818" i="6" s="1"/>
  <c r="AG1874" i="4"/>
  <c r="F1790" i="6" s="1"/>
  <c r="D1609" i="6"/>
  <c r="E1609" i="6" s="1"/>
  <c r="AG1596" i="4"/>
  <c r="F1549" i="6" s="1"/>
  <c r="D1498" i="6"/>
  <c r="AG446" i="4"/>
  <c r="F1473" i="6" s="1"/>
  <c r="AG1190" i="4"/>
  <c r="F1455" i="6" s="1"/>
  <c r="D1370" i="6"/>
  <c r="E1370" i="6" s="1"/>
  <c r="AG1111" i="4"/>
  <c r="F1352" i="6" s="1"/>
  <c r="D1261" i="6"/>
  <c r="E1261" i="6" s="1"/>
  <c r="AG1029" i="4"/>
  <c r="F1229" i="6" s="1"/>
  <c r="AG1077" i="4"/>
  <c r="F1198" i="6" s="1"/>
  <c r="D1143" i="6"/>
  <c r="E1143" i="6" s="1"/>
  <c r="AG119" i="4"/>
  <c r="F1085" i="6" s="1"/>
  <c r="D975" i="6"/>
  <c r="AG968" i="4"/>
  <c r="F964" i="6" s="1"/>
  <c r="AG1437" i="4"/>
  <c r="F920" i="6" s="1"/>
  <c r="AG1432" i="4"/>
  <c r="F836" i="6" s="1"/>
  <c r="D662" i="6"/>
  <c r="E662" i="6" s="1"/>
  <c r="AG1324" i="4"/>
  <c r="F648" i="6" s="1"/>
  <c r="G648" i="6" s="1"/>
  <c r="D601" i="6"/>
  <c r="AG2004" i="4"/>
  <c r="F575" i="6" s="1"/>
  <c r="AG1576" i="4"/>
  <c r="F549" i="6" s="1"/>
  <c r="D385" i="6"/>
  <c r="E385" i="6" s="1"/>
  <c r="AG1084" i="4"/>
  <c r="F376" i="6" s="1"/>
  <c r="G376" i="6" s="1"/>
  <c r="D359" i="6"/>
  <c r="E359" i="6" s="1"/>
  <c r="AG846" i="4"/>
  <c r="F315" i="6" s="1"/>
  <c r="AG1813" i="4"/>
  <c r="F1991" i="6" s="1"/>
  <c r="D201" i="6"/>
  <c r="E201" i="6" s="1"/>
  <c r="AG469" i="4"/>
  <c r="F175" i="6" s="1"/>
  <c r="D144" i="6"/>
  <c r="AG1697" i="4"/>
  <c r="F124" i="6" s="1"/>
  <c r="AG325" i="4"/>
  <c r="F119" i="6" s="1"/>
  <c r="D7" i="6"/>
  <c r="AG580" i="4"/>
  <c r="F2076" i="6" s="1"/>
  <c r="D654" i="6"/>
  <c r="AG2099" i="4"/>
  <c r="F2036" i="6" s="1"/>
  <c r="AG1692" i="4"/>
  <c r="F1832" i="6" s="1"/>
  <c r="D1167" i="6"/>
  <c r="E1167" i="6" s="1"/>
  <c r="AG1677" i="4"/>
  <c r="F106" i="6" s="1"/>
  <c r="D1977" i="6"/>
  <c r="E1977" i="6" s="1"/>
  <c r="AG1421" i="4"/>
  <c r="F1015" i="6" s="1"/>
  <c r="AG2106" i="4"/>
  <c r="F1151" i="6" s="1"/>
  <c r="D922" i="6"/>
  <c r="E922" i="6" s="1"/>
  <c r="AG494" i="4"/>
  <c r="F1493" i="6" s="1"/>
  <c r="D746" i="6"/>
  <c r="E746" i="6" s="1"/>
  <c r="E205" i="6"/>
  <c r="AG1656" i="4"/>
  <c r="F1821" i="6" s="1"/>
  <c r="AG1325" i="4"/>
  <c r="F1034" i="6" s="1"/>
  <c r="D759" i="6"/>
  <c r="E759" i="6" s="1"/>
  <c r="AG1393" i="4"/>
  <c r="F1749" i="6" s="1"/>
  <c r="D2105" i="6"/>
  <c r="E2105" i="6" s="1"/>
  <c r="AG1462" i="4"/>
  <c r="F986" i="6" s="1"/>
  <c r="AG351" i="4"/>
  <c r="F130" i="6" s="1"/>
  <c r="D1222" i="6"/>
  <c r="E1222" i="6" s="1"/>
  <c r="AG1774" i="4"/>
  <c r="F1989" i="6" s="1"/>
  <c r="D1825" i="6"/>
  <c r="E1825" i="6" s="1"/>
  <c r="AG25" i="4"/>
  <c r="F1815" i="6" s="1"/>
  <c r="AG1647" i="4"/>
  <c r="F1810" i="6" s="1"/>
  <c r="D1779" i="6"/>
  <c r="E1779" i="6" s="1"/>
  <c r="AG1473" i="4"/>
  <c r="F1772" i="6" s="1"/>
  <c r="D1764" i="6"/>
  <c r="E1764" i="6" s="1"/>
  <c r="AG1627" i="4"/>
  <c r="F1761" i="6" s="1"/>
  <c r="AG1628" i="4"/>
  <c r="F1760" i="6" s="1"/>
  <c r="D1752" i="6"/>
  <c r="AG1626" i="4"/>
  <c r="F1748" i="6" s="1"/>
  <c r="D1743" i="6"/>
  <c r="E1743" i="6" s="1"/>
  <c r="AG1837" i="4"/>
  <c r="F1741" i="6" s="1"/>
  <c r="AG1310" i="4"/>
  <c r="F1740" i="6" s="1"/>
  <c r="D1734" i="6"/>
  <c r="AG1871" i="4"/>
  <c r="F1730" i="6" s="1"/>
  <c r="G1730" i="6" s="1"/>
  <c r="D1726" i="6"/>
  <c r="E1723" i="6"/>
  <c r="AG563" i="4"/>
  <c r="F1722" i="6" s="1"/>
  <c r="AG1723" i="4"/>
  <c r="F1721" i="6" s="1"/>
  <c r="D1712" i="6"/>
  <c r="E1712" i="6" s="1"/>
  <c r="AG2075" i="4"/>
  <c r="F1709" i="6" s="1"/>
  <c r="G1709" i="6" s="1"/>
  <c r="D1703" i="6"/>
  <c r="E1703" i="6" s="1"/>
  <c r="E1702" i="6"/>
  <c r="AG902" i="4"/>
  <c r="F1701" i="6" s="1"/>
  <c r="AG1069" i="4"/>
  <c r="F1700" i="6" s="1"/>
  <c r="D1691" i="6"/>
  <c r="E1691" i="6" s="1"/>
  <c r="AG892" i="4"/>
  <c r="F1688" i="6" s="1"/>
  <c r="D1682" i="6"/>
  <c r="E1682" i="6" s="1"/>
  <c r="AG686" i="4"/>
  <c r="F2115" i="6" s="1"/>
  <c r="AG2064" i="4"/>
  <c r="F1676" i="6" s="1"/>
  <c r="D1663" i="6"/>
  <c r="E1663" i="6" s="1"/>
  <c r="AG1870" i="4"/>
  <c r="F1661" i="6" s="1"/>
  <c r="D2114" i="6"/>
  <c r="AG792" i="4"/>
  <c r="F1656" i="6" s="1"/>
  <c r="AG1783" i="4"/>
  <c r="F1655" i="6" s="1"/>
  <c r="D1648" i="6"/>
  <c r="AG914" i="4"/>
  <c r="F1647" i="6" s="1"/>
  <c r="D1643" i="6"/>
  <c r="E1643" i="6" s="1"/>
  <c r="AG1570" i="4"/>
  <c r="F1642" i="6" s="1"/>
  <c r="AG1464" i="4"/>
  <c r="F1639" i="6" s="1"/>
  <c r="AG1581" i="4"/>
  <c r="F1620" i="6" s="1"/>
  <c r="AG949" i="4"/>
  <c r="F1618" i="6" s="1"/>
  <c r="AG2051" i="4"/>
  <c r="F1613" i="6" s="1"/>
  <c r="AG921" i="4"/>
  <c r="F1612" i="6" s="1"/>
  <c r="AG40" i="4"/>
  <c r="F1578" i="6" s="1"/>
  <c r="AG1172" i="4"/>
  <c r="F1567" i="6" s="1"/>
  <c r="AG306" i="4"/>
  <c r="F1526" i="6" s="1"/>
  <c r="AG1033" i="4"/>
  <c r="F1520" i="6" s="1"/>
  <c r="AG33" i="4"/>
  <c r="F1519" i="6" s="1"/>
  <c r="AG1585" i="4"/>
  <c r="F1496" i="6" s="1"/>
  <c r="AG880" i="4"/>
  <c r="F1492" i="6" s="1"/>
  <c r="AG1174" i="4"/>
  <c r="F1488" i="6" s="1"/>
  <c r="AG1641" i="4"/>
  <c r="F1485" i="6" s="1"/>
  <c r="AG928" i="4"/>
  <c r="F1465" i="6" s="1"/>
  <c r="AG348" i="4"/>
  <c r="F1463" i="6" s="1"/>
  <c r="D1276" i="6"/>
  <c r="E1276" i="6" s="1"/>
  <c r="AG1053" i="4"/>
  <c r="F1017" i="6" s="1"/>
  <c r="AG1513" i="4"/>
  <c r="F1616" i="6" s="1"/>
  <c r="AG2000" i="4"/>
  <c r="F1307" i="6" s="1"/>
  <c r="D465" i="6"/>
  <c r="AG1660" i="4"/>
  <c r="F1904" i="6" s="1"/>
  <c r="AG29" i="4"/>
  <c r="F16" i="6" s="1"/>
  <c r="AG1417" i="4"/>
  <c r="F2009" i="6" s="1"/>
  <c r="D1890" i="6"/>
  <c r="E1890" i="6" s="1"/>
  <c r="AG2143" i="4"/>
  <c r="F598" i="6" s="1"/>
  <c r="AG431" i="4"/>
  <c r="F657" i="6" s="1"/>
  <c r="AG1342" i="4"/>
  <c r="F488" i="6" s="1"/>
  <c r="D2019" i="6"/>
  <c r="E2019" i="6" s="1"/>
  <c r="AG1719" i="4"/>
  <c r="F1859" i="6" s="1"/>
  <c r="AG1716" i="4"/>
  <c r="F145" i="6" s="1"/>
  <c r="AG1356" i="4"/>
  <c r="F2140" i="6" s="1"/>
  <c r="D2131" i="6"/>
  <c r="E2131" i="6" s="1"/>
  <c r="AG397" i="4"/>
  <c r="F1306" i="6" s="1"/>
  <c r="AG1100" i="4"/>
  <c r="F1054" i="6" s="1"/>
  <c r="AG1114" i="4"/>
  <c r="F1862" i="6" s="1"/>
  <c r="D1801" i="6"/>
  <c r="E1801" i="6" s="1"/>
  <c r="AG270" i="4"/>
  <c r="F1827" i="6" s="1"/>
  <c r="AG1994" i="4"/>
  <c r="F558" i="6" s="1"/>
  <c r="AG1402" i="4"/>
  <c r="F1365" i="6" s="1"/>
  <c r="D1351" i="6"/>
  <c r="E1351" i="6" s="1"/>
  <c r="AG627" i="4"/>
  <c r="F228" i="6" s="1"/>
  <c r="AG1406" i="4"/>
  <c r="F1332" i="6" s="1"/>
  <c r="AG236" i="4"/>
  <c r="F1117" i="6" s="1"/>
  <c r="D2011" i="6"/>
  <c r="AG1985" i="4"/>
  <c r="F811" i="6" s="1"/>
  <c r="AG2142" i="4"/>
  <c r="F711" i="6" s="1"/>
  <c r="AG658" i="4"/>
  <c r="F237" i="6" s="1"/>
  <c r="D280" i="6"/>
  <c r="AG144" i="4"/>
  <c r="F1464" i="6" s="1"/>
  <c r="AG24" i="4"/>
  <c r="F845" i="6" s="1"/>
  <c r="AG422" i="4"/>
  <c r="F1432" i="6" s="1"/>
  <c r="D1851" i="6"/>
  <c r="AG1414" i="4"/>
  <c r="F984" i="6" s="1"/>
  <c r="AG1508" i="4"/>
  <c r="F1002" i="6" s="1"/>
  <c r="AG1285" i="4"/>
  <c r="F448" i="6" s="1"/>
  <c r="D989" i="6"/>
  <c r="E989" i="6" s="1"/>
  <c r="AG180" i="4"/>
  <c r="F1798" i="6" s="1"/>
  <c r="AG617" i="4"/>
  <c r="F868" i="6" s="1"/>
  <c r="AG733" i="4"/>
  <c r="F263" i="6" s="1"/>
  <c r="D1281" i="6"/>
  <c r="E1281" i="6" s="1"/>
  <c r="AG304" i="4"/>
  <c r="F1793" i="6" s="1"/>
  <c r="AG1552" i="4"/>
  <c r="F1051" i="6" s="1"/>
  <c r="AG1022" i="4"/>
  <c r="F775" i="6" s="1"/>
  <c r="D843" i="6"/>
  <c r="E843" i="6" s="1"/>
  <c r="D764" i="6"/>
  <c r="E764" i="6" s="1"/>
  <c r="AG1389" i="4"/>
  <c r="F1687" i="6" s="1"/>
  <c r="AG1017" i="4"/>
  <c r="F1142" i="6" s="1"/>
  <c r="D120" i="6"/>
  <c r="AG1093" i="4"/>
  <c r="F885" i="6" s="1"/>
  <c r="D1553" i="6"/>
  <c r="E1553" i="6" s="1"/>
  <c r="D2095" i="6"/>
  <c r="E2095" i="6" s="1"/>
  <c r="AG690" i="4"/>
  <c r="F1453" i="6" s="1"/>
  <c r="AG1096" i="4"/>
  <c r="F620" i="6" s="1"/>
  <c r="D1382" i="6"/>
  <c r="E1382" i="6" s="1"/>
  <c r="AG932" i="4"/>
  <c r="F350" i="6" s="1"/>
  <c r="D1979" i="6"/>
  <c r="E1979" i="6" s="1"/>
  <c r="D1665" i="6"/>
  <c r="E1665" i="6" s="1"/>
  <c r="AG1688" i="4"/>
  <c r="F146" i="6" s="1"/>
  <c r="AG864" i="4"/>
  <c r="F777" i="6" s="1"/>
  <c r="D1019" i="6"/>
  <c r="AG1749" i="4"/>
  <c r="F2068" i="6" s="1"/>
  <c r="D1849" i="6"/>
  <c r="E1849" i="6" s="1"/>
  <c r="D1675" i="6"/>
  <c r="AG1557" i="4"/>
  <c r="F1383" i="6" s="1"/>
  <c r="G1383" i="6" s="1"/>
  <c r="AG1563" i="4"/>
  <c r="F546" i="6" s="1"/>
  <c r="D995" i="6"/>
  <c r="AG787" i="4"/>
  <c r="F855" i="6" s="1"/>
  <c r="AG2081" i="4"/>
  <c r="F1184" i="6" s="1"/>
  <c r="D342" i="6"/>
  <c r="D917" i="6"/>
  <c r="E917" i="6" s="1"/>
  <c r="AG1938" i="4"/>
  <c r="F428" i="6" s="1"/>
  <c r="D27" i="6"/>
  <c r="E27" i="6" s="1"/>
  <c r="AG2039" i="4"/>
  <c r="F1322" i="6" s="1"/>
  <c r="AG465" i="4"/>
  <c r="F1683" i="6" s="1"/>
  <c r="AG965" i="4"/>
  <c r="F348" i="6" s="1"/>
  <c r="D646" i="6"/>
  <c r="E646" i="6" s="1"/>
  <c r="D1848" i="6"/>
  <c r="D1574" i="6"/>
  <c r="E1574" i="6" s="1"/>
  <c r="AG115" i="4"/>
  <c r="F2081" i="6" s="1"/>
  <c r="AG110" i="4"/>
  <c r="F234" i="6" s="1"/>
  <c r="AG731" i="4"/>
  <c r="F1650" i="6" s="1"/>
  <c r="D1789" i="6"/>
  <c r="E1789" i="6" s="1"/>
  <c r="D1881" i="6"/>
  <c r="D1283" i="6"/>
  <c r="AG1923" i="4"/>
  <c r="F1880" i="6" s="1"/>
  <c r="AG1730" i="4"/>
  <c r="F1879" i="6" s="1"/>
  <c r="AG567" i="4"/>
  <c r="F1875" i="6" s="1"/>
  <c r="D203" i="6"/>
  <c r="E203" i="6" s="1"/>
  <c r="AG1861" i="4"/>
  <c r="F1127" i="6" s="1"/>
  <c r="D1043" i="6"/>
  <c r="E1043" i="6" s="1"/>
  <c r="AG801" i="4"/>
  <c r="F1045" i="6" s="1"/>
  <c r="AG1836" i="4"/>
  <c r="F2057" i="6" s="1"/>
  <c r="AG203" i="4"/>
  <c r="F862" i="6" s="1"/>
  <c r="AG503" i="4"/>
  <c r="F852" i="6" s="1"/>
  <c r="AG502" i="4"/>
  <c r="F1796" i="6" s="1"/>
  <c r="D1554" i="6"/>
  <c r="E1554" i="6" s="1"/>
  <c r="D576" i="6"/>
  <c r="E576" i="6" s="1"/>
  <c r="D1724" i="6"/>
  <c r="E1724" i="6" s="1"/>
  <c r="D1480" i="6"/>
  <c r="E1480" i="6" s="1"/>
  <c r="AG2114" i="4"/>
  <c r="F1196" i="6" s="1"/>
  <c r="D1843" i="6"/>
  <c r="E1843" i="6" s="1"/>
  <c r="D406" i="6"/>
  <c r="E406" i="6" s="1"/>
  <c r="D1961" i="6"/>
  <c r="D994" i="6"/>
  <c r="E994" i="6" s="1"/>
  <c r="D90" i="6"/>
  <c r="E90" i="6" s="1"/>
  <c r="AG200" i="4"/>
  <c r="F1052" i="6" s="1"/>
  <c r="D747" i="6"/>
  <c r="AG1368" i="4"/>
  <c r="F457" i="6" s="1"/>
  <c r="AG878" i="4"/>
  <c r="F825" i="6" s="1"/>
  <c r="D1840" i="6"/>
  <c r="E1840" i="6" s="1"/>
  <c r="AG1177" i="4"/>
  <c r="F2133" i="6" s="1"/>
  <c r="D1834" i="6"/>
  <c r="E1834" i="6" s="1"/>
  <c r="D1833" i="6"/>
  <c r="AG1974" i="4"/>
  <c r="F2132" i="6" s="1"/>
  <c r="AG1062" i="4"/>
  <c r="F1830" i="6" s="1"/>
  <c r="AG741" i="4"/>
  <c r="F1634" i="6" s="1"/>
  <c r="D1549" i="6"/>
  <c r="AG661" i="4"/>
  <c r="F1535" i="6" s="1"/>
  <c r="AG375" i="4"/>
  <c r="F1505" i="6" s="1"/>
  <c r="AG433" i="4"/>
  <c r="F1385" i="6" s="1"/>
  <c r="D1362" i="6"/>
  <c r="E1362" i="6" s="1"/>
  <c r="AG660" i="4"/>
  <c r="F1304" i="6" s="1"/>
  <c r="AG1010" i="4"/>
  <c r="F1262" i="6" s="1"/>
  <c r="AG548" i="4"/>
  <c r="F1156" i="6" s="1"/>
  <c r="D1118" i="6"/>
  <c r="E1118" i="6" s="1"/>
  <c r="AG1793" i="4"/>
  <c r="F1082" i="6" s="1"/>
  <c r="AG1507" i="4"/>
  <c r="F1026" i="6" s="1"/>
  <c r="D728" i="6"/>
  <c r="E728" i="6" s="1"/>
  <c r="AG2031" i="4"/>
  <c r="F704" i="6" s="1"/>
  <c r="AG1065" i="4"/>
  <c r="F637" i="6" s="1"/>
  <c r="AG989" i="4"/>
  <c r="F617" i="6" s="1"/>
  <c r="D445" i="6"/>
  <c r="E445" i="6" s="1"/>
  <c r="AG1198" i="4"/>
  <c r="F415" i="6" s="1"/>
  <c r="AG1027" i="4"/>
  <c r="F362" i="6" s="1"/>
  <c r="AG1023" i="4"/>
  <c r="F361" i="6" s="1"/>
  <c r="D258" i="6"/>
  <c r="E258" i="6" s="1"/>
  <c r="AG608" i="4"/>
  <c r="F220" i="6" s="1"/>
  <c r="AG468" i="4"/>
  <c r="F174" i="6" s="1"/>
  <c r="AG459" i="4"/>
  <c r="F168" i="6" s="1"/>
  <c r="D103" i="6"/>
  <c r="AG1611" i="4"/>
  <c r="F24" i="6" s="1"/>
  <c r="AG603" i="4"/>
  <c r="F1547" i="6" s="1"/>
  <c r="AG1379" i="4"/>
  <c r="F1431" i="6" s="1"/>
  <c r="D1426" i="6"/>
  <c r="AG1308" i="4"/>
  <c r="F763" i="6" s="1"/>
  <c r="AG305" i="4"/>
  <c r="F1406" i="6" s="1"/>
  <c r="AG457" i="4"/>
  <c r="F1625" i="6" s="1"/>
  <c r="D924" i="6"/>
  <c r="AG2098" i="4"/>
  <c r="F2093" i="6" s="1"/>
  <c r="AG495" i="4"/>
  <c r="F802" i="6" s="1"/>
  <c r="AG554" i="4"/>
  <c r="F1475" i="6" s="1"/>
  <c r="D675" i="6"/>
  <c r="E675" i="6" s="1"/>
  <c r="AG333" i="4"/>
  <c r="F1822" i="6" s="1"/>
  <c r="AG885" i="4"/>
  <c r="F1997" i="6" s="1"/>
  <c r="AG609" i="4"/>
  <c r="F221" i="6" s="1"/>
  <c r="D1770" i="6"/>
  <c r="E1770" i="6" s="1"/>
  <c r="AG545" i="4"/>
  <c r="F1438" i="6" s="1"/>
  <c r="AG844" i="4"/>
  <c r="F1962" i="6" s="1"/>
  <c r="AG198" i="4"/>
  <c r="F1826" i="6" s="1"/>
  <c r="D1799" i="6"/>
  <c r="E1799" i="6" s="1"/>
  <c r="AG1750" i="4"/>
  <c r="F1786" i="6" s="1"/>
  <c r="AG243" i="4"/>
  <c r="F1769" i="6" s="1"/>
  <c r="AG1128" i="4"/>
  <c r="F1765" i="6" s="1"/>
  <c r="D1758" i="6"/>
  <c r="D1757" i="6"/>
  <c r="AG478" i="4"/>
  <c r="F1754" i="6" s="1"/>
  <c r="AG1886" i="4"/>
  <c r="F1746" i="6" s="1"/>
  <c r="AG934" i="4"/>
  <c r="F1745" i="6" s="1"/>
  <c r="D1737" i="6"/>
  <c r="AG1160" i="4"/>
  <c r="F2122" i="6" s="1"/>
  <c r="E1730" i="6"/>
  <c r="AG296" i="4"/>
  <c r="F1728" i="6" s="1"/>
  <c r="AG380" i="4"/>
  <c r="F1727" i="6" s="1"/>
  <c r="G1727" i="6" s="1"/>
  <c r="D1716" i="6"/>
  <c r="D2119" i="6"/>
  <c r="AG2057" i="4"/>
  <c r="F1714" i="6" s="1"/>
  <c r="AG1241" i="4"/>
  <c r="F1708" i="6" s="1"/>
  <c r="AG749" i="4"/>
  <c r="F1707" i="6" s="1"/>
  <c r="D1698" i="6"/>
  <c r="AG1501" i="4"/>
  <c r="F1694" i="6" s="1"/>
  <c r="AG996" i="4"/>
  <c r="F2116" i="6" s="1"/>
  <c r="AG1369" i="4"/>
  <c r="F1684" i="6" s="1"/>
  <c r="D1671" i="6"/>
  <c r="E1671" i="6" s="1"/>
  <c r="AG160" i="4"/>
  <c r="F1668" i="6" s="1"/>
  <c r="AG1316" i="4"/>
  <c r="F1660" i="6" s="1"/>
  <c r="AG1245" i="4"/>
  <c r="F1659" i="6" s="1"/>
  <c r="D2112" i="6"/>
  <c r="E2112" i="6" s="1"/>
  <c r="AG42" i="4"/>
  <c r="F1651" i="6" s="1"/>
  <c r="AG1204" i="4"/>
  <c r="F1646" i="6" s="1"/>
  <c r="AG1201" i="4"/>
  <c r="F2110" i="6" s="1"/>
  <c r="D1633" i="6"/>
  <c r="E1633" i="6" s="1"/>
  <c r="D1610" i="6"/>
  <c r="E1610" i="6" s="1"/>
  <c r="D1608" i="6"/>
  <c r="AG317" i="4"/>
  <c r="F1607" i="6" s="1"/>
  <c r="D1604" i="6"/>
  <c r="E1604" i="6" s="1"/>
  <c r="D1602" i="6"/>
  <c r="D1587" i="6"/>
  <c r="E1587" i="6" s="1"/>
  <c r="D1550" i="6"/>
  <c r="E1550" i="6" s="1"/>
  <c r="D1548" i="6"/>
  <c r="AG1802" i="4"/>
  <c r="F1544" i="6" s="1"/>
  <c r="D1540" i="6"/>
  <c r="E1540" i="6" s="1"/>
  <c r="D1534" i="6"/>
  <c r="E1534" i="6" s="1"/>
  <c r="D1527" i="6"/>
  <c r="E1527" i="6" s="1"/>
  <c r="D1513" i="6"/>
  <c r="AG1422" i="4"/>
  <c r="F1507" i="6" s="1"/>
  <c r="D1504" i="6"/>
  <c r="E1504" i="6" s="1"/>
  <c r="D1503" i="6"/>
  <c r="D1496" i="6"/>
  <c r="AG1833" i="4"/>
  <c r="F1477" i="6" s="1"/>
  <c r="AG1370" i="4"/>
  <c r="F1467" i="6" s="1"/>
  <c r="D312" i="6"/>
  <c r="E312" i="6" s="1"/>
  <c r="D225" i="6"/>
  <c r="E225" i="6" s="1"/>
  <c r="D114" i="6"/>
  <c r="E114" i="6" s="1"/>
  <c r="D38" i="6"/>
  <c r="E38" i="6" s="1"/>
  <c r="D804" i="6"/>
  <c r="G804" i="6" s="1"/>
  <c r="AG564" i="4"/>
  <c r="F1782" i="6" s="1"/>
  <c r="D489" i="6"/>
  <c r="AG1876" i="4"/>
  <c r="F1277" i="6" s="1"/>
  <c r="AG1877" i="4"/>
  <c r="F1276" i="6" s="1"/>
  <c r="D2083" i="6"/>
  <c r="E2083" i="6" s="1"/>
  <c r="AG1442" i="4"/>
  <c r="F476" i="6" s="1"/>
  <c r="D1307" i="6"/>
  <c r="AG1439" i="4"/>
  <c r="F774" i="6" s="1"/>
  <c r="AG643" i="4"/>
  <c r="F465" i="6" s="1"/>
  <c r="D207" i="6"/>
  <c r="AG490" i="4"/>
  <c r="F118" i="6" s="1"/>
  <c r="D2009" i="6"/>
  <c r="E2009" i="6" s="1"/>
  <c r="AG1210" i="4"/>
  <c r="F683" i="6" s="1"/>
  <c r="AG1357" i="4"/>
  <c r="F1890" i="6" s="1"/>
  <c r="D1804" i="6"/>
  <c r="G1804" i="6" s="1"/>
  <c r="AG703" i="4"/>
  <c r="F1846" i="6" s="1"/>
  <c r="D488" i="6"/>
  <c r="AG179" i="4"/>
  <c r="F733" i="6" s="1"/>
  <c r="AG1528" i="4"/>
  <c r="F2019" i="6" s="1"/>
  <c r="D1860" i="6"/>
  <c r="E1860" i="6" s="1"/>
  <c r="AG641" i="4"/>
  <c r="F2077" i="6" s="1"/>
  <c r="D2140" i="6"/>
  <c r="AG314" i="4"/>
  <c r="F1845" i="6" s="1"/>
  <c r="G1845" i="6" s="1"/>
  <c r="AG1670" i="4"/>
  <c r="F2131" i="6" s="1"/>
  <c r="D160" i="6"/>
  <c r="AG356" i="4"/>
  <c r="F133" i="6" s="1"/>
  <c r="D1862" i="6"/>
  <c r="AG1216" i="4"/>
  <c r="F2138" i="6" s="1"/>
  <c r="AG496" i="4"/>
  <c r="F1801" i="6" s="1"/>
  <c r="D935" i="6"/>
  <c r="AG1339" i="4"/>
  <c r="F999" i="6" s="1"/>
  <c r="D1365" i="6"/>
  <c r="E1365" i="6" s="1"/>
  <c r="AG913" i="4"/>
  <c r="F1468" i="6" s="1"/>
  <c r="AG11" i="4"/>
  <c r="F1351" i="6" s="1"/>
  <c r="D70" i="6"/>
  <c r="G70" i="6" s="1"/>
  <c r="AG2" i="4"/>
  <c r="F1499" i="6" s="1"/>
  <c r="G1499" i="6" s="1"/>
  <c r="D1117" i="6"/>
  <c r="E1117" i="6" s="1"/>
  <c r="AG940" i="4"/>
  <c r="F1606" i="6" s="1"/>
  <c r="AG941" i="4"/>
  <c r="F2011" i="6" s="1"/>
  <c r="D525" i="6"/>
  <c r="E525" i="6" s="1"/>
  <c r="AG112" i="4"/>
  <c r="F1589" i="6" s="1"/>
  <c r="D237" i="6"/>
  <c r="AG1764" i="4"/>
  <c r="F1063" i="6" s="1"/>
  <c r="AG766" i="4"/>
  <c r="F280" i="6" s="1"/>
  <c r="D1537" i="6"/>
  <c r="E1537" i="6" s="1"/>
  <c r="AG754" i="4"/>
  <c r="F1380" i="6" s="1"/>
  <c r="D1432" i="6"/>
  <c r="AG899" i="4"/>
  <c r="F1368" i="6" s="1"/>
  <c r="AG1889" i="4"/>
  <c r="F1851" i="6" s="1"/>
  <c r="D506" i="6"/>
  <c r="E506" i="6" s="1"/>
  <c r="AG1547" i="4"/>
  <c r="F700" i="6" s="1"/>
  <c r="D448" i="6"/>
  <c r="E448" i="6" s="1"/>
  <c r="AG746" i="4"/>
  <c r="F788" i="6" s="1"/>
  <c r="AG765" i="4"/>
  <c r="F989" i="6" s="1"/>
  <c r="D1710" i="6"/>
  <c r="AG1784" i="4"/>
  <c r="F1990" i="6" s="1"/>
  <c r="D263" i="6"/>
  <c r="E263" i="6" s="1"/>
  <c r="AG156" i="4"/>
  <c r="F602" i="6" s="1"/>
  <c r="AG1995" i="4"/>
  <c r="F1281" i="6" s="1"/>
  <c r="D353" i="6"/>
  <c r="E353" i="6" s="1"/>
  <c r="AG887" i="4"/>
  <c r="F336" i="6" s="1"/>
  <c r="G336" i="6" s="1"/>
  <c r="D775" i="6"/>
  <c r="AG1603" i="4"/>
  <c r="F934" i="6" s="1"/>
  <c r="G934" i="6" s="1"/>
  <c r="AG337" i="4"/>
  <c r="F843" i="6" s="1"/>
  <c r="D122" i="6"/>
  <c r="E122" i="6" s="1"/>
  <c r="AG876" i="4"/>
  <c r="F797" i="6" s="1"/>
  <c r="D383" i="6"/>
  <c r="E383" i="6" s="1"/>
  <c r="D885" i="6"/>
  <c r="E885" i="6" s="1"/>
  <c r="AG599" i="4"/>
  <c r="F1543" i="6" s="1"/>
  <c r="AG596" i="4"/>
  <c r="F1553" i="6" s="1"/>
  <c r="D1627" i="6"/>
  <c r="E1627" i="6" s="1"/>
  <c r="AG750" i="4"/>
  <c r="F2065" i="6" s="1"/>
  <c r="D1631" i="6"/>
  <c r="E1631" i="6" s="1"/>
  <c r="D350" i="6"/>
  <c r="E350" i="6" s="1"/>
  <c r="AG1140" i="4"/>
  <c r="F1847" i="6" s="1"/>
  <c r="AG415" i="4"/>
  <c r="F1979" i="6" s="1"/>
  <c r="D2006" i="6"/>
  <c r="E2006" i="6" s="1"/>
  <c r="AG1959" i="4"/>
  <c r="F463" i="6" s="1"/>
  <c r="D200" i="6"/>
  <c r="E200" i="6" s="1"/>
  <c r="D2068" i="6"/>
  <c r="AG1929" i="4"/>
  <c r="F408" i="6" s="1"/>
  <c r="AG1930" i="4"/>
  <c r="F1849" i="6" s="1"/>
  <c r="D677" i="6"/>
  <c r="E677" i="6" s="1"/>
  <c r="E1383" i="6"/>
  <c r="D738" i="6"/>
  <c r="D1424" i="6"/>
  <c r="E1424" i="6" s="1"/>
  <c r="AG674" i="4"/>
  <c r="F730" i="6" s="1"/>
  <c r="D1686" i="6"/>
  <c r="AG2079" i="4"/>
  <c r="F1512" i="6" s="1"/>
  <c r="AG266" i="4"/>
  <c r="F731" i="6" s="1"/>
  <c r="D1251" i="6"/>
  <c r="D2106" i="6"/>
  <c r="E2106" i="6" s="1"/>
  <c r="AG483" i="4"/>
  <c r="F1280" i="6" s="1"/>
  <c r="AG73" i="4"/>
  <c r="F2031" i="6" s="1"/>
  <c r="AG154" i="4"/>
  <c r="F646" i="6" s="1"/>
  <c r="D1677" i="6"/>
  <c r="D794" i="6"/>
  <c r="D1444" i="6"/>
  <c r="E1444" i="6" s="1"/>
  <c r="AG2120" i="4"/>
  <c r="F1442" i="6" s="1"/>
  <c r="AG1726" i="4"/>
  <c r="F2062" i="6" s="1"/>
  <c r="AG1707" i="4"/>
  <c r="F1789" i="6" s="1"/>
  <c r="D499" i="6"/>
  <c r="E499" i="6" s="1"/>
  <c r="D1880" i="6"/>
  <c r="D1626" i="6"/>
  <c r="E1626" i="6" s="1"/>
  <c r="AG1579" i="4"/>
  <c r="F1221" i="6" s="1"/>
  <c r="AG1067" i="4"/>
  <c r="F760" i="6" s="1"/>
  <c r="D2121" i="6"/>
  <c r="E2121" i="6" s="1"/>
  <c r="AG552" i="4"/>
  <c r="F203" i="6" s="1"/>
  <c r="D898" i="6"/>
  <c r="E898" i="6" s="1"/>
  <c r="AG1652" i="4"/>
  <c r="F77" i="6" s="1"/>
  <c r="D1127" i="6"/>
  <c r="E1127" i="6" s="1"/>
  <c r="AG1731" i="4"/>
  <c r="F1877" i="6" s="1"/>
  <c r="D1044" i="6"/>
  <c r="AG8" i="4"/>
  <c r="F1043" i="6" s="1"/>
  <c r="D1203" i="6"/>
  <c r="E1203" i="6" s="1"/>
  <c r="D1377" i="6"/>
  <c r="AG759" i="4"/>
  <c r="F1554" i="6" s="1"/>
  <c r="AG800" i="4"/>
  <c r="F1193" i="6" s="1"/>
  <c r="D1193" i="6"/>
  <c r="E1193" i="6" s="1"/>
  <c r="AG2094" i="4"/>
  <c r="F1516" i="6" s="1"/>
  <c r="D1479" i="6"/>
  <c r="E1479" i="6" s="1"/>
  <c r="D853" i="6"/>
  <c r="E853" i="6" s="1"/>
  <c r="AG1366" i="4"/>
  <c r="F625" i="6" s="1"/>
  <c r="D1196" i="6"/>
  <c r="D537" i="6"/>
  <c r="E537" i="6" s="1"/>
  <c r="D849" i="6"/>
  <c r="E849" i="6" s="1"/>
  <c r="D466" i="6"/>
  <c r="E466" i="6" s="1"/>
  <c r="D1259" i="6"/>
  <c r="E1259" i="6" s="1"/>
  <c r="D1001" i="6"/>
  <c r="D66" i="6"/>
  <c r="AG605" i="4"/>
  <c r="F714" i="6" s="1"/>
  <c r="AG644" i="4"/>
  <c r="F706" i="6" s="1"/>
  <c r="AG1642" i="4"/>
  <c r="F1803" i="6" s="1"/>
  <c r="D91" i="6"/>
  <c r="AG1066" i="4"/>
  <c r="F1841" i="6" s="1"/>
  <c r="D1838" i="6"/>
  <c r="D2133" i="6"/>
  <c r="AG312" i="4"/>
  <c r="F1836" i="6" s="1"/>
  <c r="AG1890" i="4"/>
  <c r="F1834" i="6" s="1"/>
  <c r="D1818" i="6"/>
  <c r="E1818" i="6" s="1"/>
  <c r="AG2010" i="4"/>
  <c r="F1767" i="6" s="1"/>
  <c r="D1634" i="6"/>
  <c r="E1634" i="6" s="1"/>
  <c r="AG638" i="4"/>
  <c r="F1609" i="6" s="1"/>
  <c r="D1588" i="6"/>
  <c r="AG1013" i="4"/>
  <c r="F1551" i="6" s="1"/>
  <c r="D1473" i="6"/>
  <c r="AG1424" i="4"/>
  <c r="F1441" i="6" s="1"/>
  <c r="D1385" i="6"/>
  <c r="E1385" i="6" s="1"/>
  <c r="AG1121" i="4"/>
  <c r="F1370" i="6" s="1"/>
  <c r="D1369" i="6"/>
  <c r="E1369" i="6" s="1"/>
  <c r="AG1595" i="4"/>
  <c r="F1362" i="6" s="1"/>
  <c r="D1229" i="6"/>
  <c r="E1229" i="6" s="1"/>
  <c r="AG1291" i="4"/>
  <c r="F1191" i="6" s="1"/>
  <c r="G1191" i="6" s="1"/>
  <c r="D1156" i="6"/>
  <c r="E1156" i="6" s="1"/>
  <c r="AG17" i="4"/>
  <c r="F1143" i="6" s="1"/>
  <c r="D1120" i="6"/>
  <c r="E1120" i="6" s="1"/>
  <c r="AG1738" i="4"/>
  <c r="F1118" i="6" s="1"/>
  <c r="D964" i="6"/>
  <c r="AG87" i="4"/>
  <c r="F896" i="6" s="1"/>
  <c r="D836" i="6"/>
  <c r="E836" i="6" s="1"/>
  <c r="AG1540" i="4"/>
  <c r="F2044" i="6" s="1"/>
  <c r="AG1080" i="4"/>
  <c r="F750" i="6" s="1"/>
  <c r="D713" i="6"/>
  <c r="E713" i="6" s="1"/>
  <c r="AG659" i="4"/>
  <c r="F668" i="6" s="1"/>
  <c r="AG544" i="4"/>
  <c r="F662" i="6" s="1"/>
  <c r="D549" i="6"/>
  <c r="E549" i="6" s="1"/>
  <c r="AG1979" i="4"/>
  <c r="F512" i="6" s="1"/>
  <c r="D434" i="6"/>
  <c r="AG1116" i="4"/>
  <c r="F392" i="6" s="1"/>
  <c r="AG1102" i="4"/>
  <c r="F385" i="6" s="1"/>
  <c r="D1991" i="6"/>
  <c r="E1991" i="6" s="1"/>
  <c r="AG806" i="4"/>
  <c r="F266" i="6" s="1"/>
  <c r="D227" i="6"/>
  <c r="E227" i="6" s="1"/>
  <c r="AG578" i="4"/>
  <c r="F212" i="6" s="1"/>
  <c r="AG547" i="4"/>
  <c r="F201" i="6" s="1"/>
  <c r="D119" i="6"/>
  <c r="E119" i="6" s="1"/>
  <c r="AG241" i="4"/>
  <c r="F105" i="6" s="1"/>
  <c r="D93" i="6"/>
  <c r="E93" i="6" s="1"/>
  <c r="AG30" i="4"/>
  <c r="F11" i="6" s="1"/>
  <c r="AG20" i="4"/>
  <c r="F7" i="6" s="1"/>
  <c r="D1832" i="6"/>
  <c r="E1832" i="6" s="1"/>
  <c r="AG528" i="4"/>
  <c r="F1813" i="6" s="1"/>
  <c r="G1813" i="6" s="1"/>
  <c r="D577" i="6"/>
  <c r="AG1665" i="4"/>
  <c r="F87" i="6" s="1"/>
  <c r="AG143" i="4"/>
  <c r="F1167" i="6" s="1"/>
  <c r="D1151" i="6"/>
  <c r="E1151" i="6" s="1"/>
  <c r="AG740" i="4"/>
  <c r="F669" i="6" s="1"/>
  <c r="D925" i="6"/>
  <c r="E925" i="6" s="1"/>
  <c r="AG420" i="4"/>
  <c r="F1615" i="6" s="1"/>
  <c r="AG2017" i="4"/>
  <c r="F922" i="6" s="1"/>
  <c r="D1034" i="6"/>
  <c r="AG301" i="4"/>
  <c r="F744" i="6" s="1"/>
  <c r="D1107" i="6"/>
  <c r="E1107" i="6" s="1"/>
  <c r="AG1484" i="4"/>
  <c r="F503" i="6" s="1"/>
  <c r="AG1970" i="4"/>
  <c r="F759" i="6" s="1"/>
  <c r="D130" i="6"/>
  <c r="AG1887" i="4"/>
  <c r="F1828" i="6" s="1"/>
  <c r="D1603" i="6"/>
  <c r="E1603" i="6" s="1"/>
  <c r="AG98" i="4"/>
  <c r="F59" i="6" s="1"/>
  <c r="AG2014" i="4"/>
  <c r="F1222" i="6" s="1"/>
  <c r="E1826" i="6"/>
  <c r="D1810" i="6"/>
  <c r="E1810" i="6" s="1"/>
  <c r="AG2054" i="4"/>
  <c r="F1808" i="6" s="1"/>
  <c r="D1787" i="6"/>
  <c r="E1787" i="6" s="1"/>
  <c r="AG1751" i="4"/>
  <c r="F1785" i="6" s="1"/>
  <c r="AG1294" i="4"/>
  <c r="F1779" i="6" s="1"/>
  <c r="D1760" i="6"/>
  <c r="AG2063" i="4"/>
  <c r="F2124" i="6" s="1"/>
  <c r="D1755" i="6"/>
  <c r="AG450" i="4"/>
  <c r="F1753" i="6" s="1"/>
  <c r="AG309" i="4"/>
  <c r="F1752" i="6" s="1"/>
  <c r="D1740" i="6"/>
  <c r="AG1796" i="4"/>
  <c r="F1738" i="6" s="1"/>
  <c r="D1736" i="6"/>
  <c r="E1736" i="6" s="1"/>
  <c r="AG1737" i="4"/>
  <c r="F1735" i="6" s="1"/>
  <c r="AG1725" i="4"/>
  <c r="F1734" i="6" s="1"/>
  <c r="E1727" i="6"/>
  <c r="D1721" i="6"/>
  <c r="AG290" i="4"/>
  <c r="F1717" i="6" s="1"/>
  <c r="D1715" i="6"/>
  <c r="E1715" i="6" s="1"/>
  <c r="AG1107" i="4"/>
  <c r="F1713" i="6" s="1"/>
  <c r="AG1242" i="4"/>
  <c r="F1712" i="6" s="1"/>
  <c r="D1700" i="6"/>
  <c r="AG1321" i="4"/>
  <c r="F1699" i="6" s="1"/>
  <c r="D1695" i="6"/>
  <c r="E1694" i="6"/>
  <c r="AG197" i="4"/>
  <c r="F1692" i="6" s="1"/>
  <c r="AG1244" i="4"/>
  <c r="F1691" i="6" s="1"/>
  <c r="D1676" i="6"/>
  <c r="AG1998" i="4"/>
  <c r="F1673" i="6" s="1"/>
  <c r="D1670" i="6"/>
  <c r="E1670" i="6" s="1"/>
  <c r="AG1383" i="4"/>
  <c r="F1667" i="6" s="1"/>
  <c r="AG712" i="4"/>
  <c r="F1663" i="6" s="1"/>
  <c r="D1655" i="6"/>
  <c r="AG2052" i="4"/>
  <c r="F1654" i="6" s="1"/>
  <c r="D1652" i="6"/>
  <c r="AG677" i="4"/>
  <c r="F1649" i="6" s="1"/>
  <c r="AG675" i="4"/>
  <c r="F1648" i="6" s="1"/>
  <c r="AG475" i="4"/>
  <c r="F1635" i="6" s="1"/>
  <c r="AG2027" i="4"/>
  <c r="F1624" i="6" s="1"/>
  <c r="AG1257" i="4"/>
  <c r="F2108" i="6" s="1"/>
  <c r="AG770" i="4"/>
  <c r="F1605" i="6" s="1"/>
  <c r="G1605" i="6" s="1"/>
  <c r="AG352" i="4"/>
  <c r="F1604" i="6" s="1"/>
  <c r="AG1709" i="4"/>
  <c r="F1596" i="6" s="1"/>
  <c r="AG869" i="4"/>
  <c r="F1555" i="6" s="1"/>
  <c r="AG1687" i="4"/>
  <c r="F1550" i="6" s="1"/>
  <c r="AG811" i="4"/>
  <c r="F1542" i="6" s="1"/>
  <c r="AG64" i="4"/>
  <c r="F1540" i="6" s="1"/>
  <c r="AG1523" i="4"/>
  <c r="F1530" i="6" s="1"/>
  <c r="AG793" i="4"/>
  <c r="F1517" i="6" s="1"/>
  <c r="G1517" i="6" s="1"/>
  <c r="AG1314" i="4"/>
  <c r="F1514" i="6" s="1"/>
  <c r="G1514" i="6" s="1"/>
  <c r="AG692" i="4"/>
  <c r="F1506" i="6" s="1"/>
  <c r="AG262" i="4"/>
  <c r="F1504" i="6" s="1"/>
  <c r="AG1755" i="4"/>
  <c r="F1501" i="6" s="1"/>
  <c r="AG1360" i="4"/>
  <c r="F2103" i="6" s="1"/>
  <c r="D1618" i="6"/>
  <c r="AG131" i="4"/>
  <c r="F1614" i="6" s="1"/>
  <c r="G1614" i="6" s="1"/>
  <c r="D1611" i="6"/>
  <c r="E1611" i="6" s="1"/>
  <c r="AG1352" i="4"/>
  <c r="F1610" i="6" s="1"/>
  <c r="AG1882" i="4"/>
  <c r="F1608" i="6" s="1"/>
  <c r="D1578" i="6"/>
  <c r="E1578" i="6" s="1"/>
  <c r="AG959" i="4"/>
  <c r="F1571" i="6" s="1"/>
  <c r="AG1144" i="4"/>
  <c r="F1570" i="6" s="1"/>
  <c r="D1561" i="6"/>
  <c r="E1561" i="6" s="1"/>
  <c r="AG1073" i="4"/>
  <c r="F1548" i="6" s="1"/>
  <c r="D1526" i="6"/>
  <c r="AG1577" i="4"/>
  <c r="F1522" i="6" s="1"/>
  <c r="D1518" i="6"/>
  <c r="AG1320" i="4"/>
  <c r="F1513" i="6" s="1"/>
  <c r="D1492" i="6"/>
  <c r="E1492" i="6" s="1"/>
  <c r="AG1407" i="4"/>
  <c r="F1490" i="6" s="1"/>
  <c r="AG1848" i="4"/>
  <c r="F1489" i="6" s="1"/>
  <c r="D1487" i="6"/>
  <c r="E1487" i="6" s="1"/>
  <c r="AG1907" i="4"/>
  <c r="F1484" i="6" s="1"/>
  <c r="D1471" i="6"/>
  <c r="AG497" i="4"/>
  <c r="F1466" i="6" s="1"/>
  <c r="D1456" i="6"/>
  <c r="E1456" i="6" s="1"/>
  <c r="AG277" i="4"/>
  <c r="F1446" i="6" s="1"/>
  <c r="AG1514" i="4"/>
  <c r="F1443" i="6" s="1"/>
  <c r="D1427" i="6"/>
  <c r="E1427" i="6" s="1"/>
  <c r="AG958" i="4"/>
  <c r="F1421" i="6" s="1"/>
  <c r="G1421" i="6" s="1"/>
  <c r="D1417" i="6"/>
  <c r="AG347" i="4"/>
  <c r="F1415" i="6" s="1"/>
  <c r="AG341" i="4"/>
  <c r="F1412" i="6" s="1"/>
  <c r="D1384" i="6"/>
  <c r="E1384" i="6" s="1"/>
  <c r="AG779" i="4"/>
  <c r="F1375" i="6" s="1"/>
  <c r="AG460" i="4"/>
  <c r="F1374" i="6" s="1"/>
  <c r="D1372" i="6"/>
  <c r="E1372" i="6" s="1"/>
  <c r="AG2149" i="4"/>
  <c r="F1366" i="6" s="1"/>
  <c r="D1353" i="6"/>
  <c r="E1353" i="6" s="1"/>
  <c r="AG1167" i="4"/>
  <c r="F1348" i="6" s="1"/>
  <c r="AG1052" i="4"/>
  <c r="F1347" i="6" s="1"/>
  <c r="D1344" i="6"/>
  <c r="E1344" i="6" s="1"/>
  <c r="AG1143" i="4"/>
  <c r="F1337" i="6" s="1"/>
  <c r="D1328" i="6"/>
  <c r="E1328" i="6" s="1"/>
  <c r="AG936" i="4"/>
  <c r="F1327" i="6" s="1"/>
  <c r="AG1996" i="4"/>
  <c r="F2089" i="6" s="1"/>
  <c r="D1324" i="6"/>
  <c r="E1324" i="6" s="1"/>
  <c r="AG1873" i="4"/>
  <c r="F1319" i="6" s="1"/>
  <c r="D1310" i="6"/>
  <c r="E1310" i="6" s="1"/>
  <c r="AG1380" i="4"/>
  <c r="F1308" i="6" s="1"/>
  <c r="AG271" i="4"/>
  <c r="F2087" i="6" s="1"/>
  <c r="D1303" i="6"/>
  <c r="AG419" i="4"/>
  <c r="F1297" i="6" s="1"/>
  <c r="D1253" i="6"/>
  <c r="E1253" i="6" s="1"/>
  <c r="AG1879" i="4"/>
  <c r="F1245" i="6" s="1"/>
  <c r="AG184" i="4"/>
  <c r="F1243" i="6" s="1"/>
  <c r="D1225" i="6"/>
  <c r="E1225" i="6" s="1"/>
  <c r="AG1412" i="4"/>
  <c r="F1204" i="6" s="1"/>
  <c r="AG89" i="4"/>
  <c r="F1202" i="6" s="1"/>
  <c r="D1200" i="6"/>
  <c r="E1200" i="6" s="1"/>
  <c r="D1192" i="6"/>
  <c r="AG145" i="4"/>
  <c r="F1168" i="6" s="1"/>
  <c r="AG44" i="4"/>
  <c r="F1165" i="6" s="1"/>
  <c r="D1160" i="6"/>
  <c r="E1160" i="6" s="1"/>
  <c r="AG700" i="4"/>
  <c r="F1158" i="6" s="1"/>
  <c r="G1158" i="6" s="1"/>
  <c r="D1154" i="6"/>
  <c r="E1154" i="6" s="1"/>
  <c r="D1139" i="6"/>
  <c r="AG982" i="4"/>
  <c r="F1131" i="6" s="1"/>
  <c r="AG176" i="4"/>
  <c r="F1130" i="6" s="1"/>
  <c r="D1128" i="6"/>
  <c r="E1128" i="6" s="1"/>
  <c r="AG343" i="4"/>
  <c r="F1124" i="6" s="1"/>
  <c r="D1122" i="6"/>
  <c r="E1122" i="6" s="1"/>
  <c r="D1110" i="6"/>
  <c r="AG12" i="4"/>
  <c r="F1104" i="6" s="1"/>
  <c r="AG1057" i="4"/>
  <c r="F2072" i="6" s="1"/>
  <c r="D1099" i="6"/>
  <c r="E1099" i="6" s="1"/>
  <c r="AG1598" i="4"/>
  <c r="F1097" i="6" s="1"/>
  <c r="D1094" i="6"/>
  <c r="E1094" i="6" s="1"/>
  <c r="D2070" i="6"/>
  <c r="E2070" i="6" s="1"/>
  <c r="AG1782" i="4"/>
  <c r="F1079" i="6" s="1"/>
  <c r="AG1371" i="4"/>
  <c r="F1077" i="6" s="1"/>
  <c r="D1073" i="6"/>
  <c r="AG1977" i="4"/>
  <c r="F1070" i="6" s="1"/>
  <c r="D1067" i="6"/>
  <c r="E1067" i="6" s="1"/>
  <c r="D1049" i="6"/>
  <c r="E1049" i="6" s="1"/>
  <c r="AG2127" i="4"/>
  <c r="F1038" i="6" s="1"/>
  <c r="G1038" i="6" s="1"/>
  <c r="AG1223" i="4"/>
  <c r="F1037" i="6" s="1"/>
  <c r="D1031" i="6"/>
  <c r="E1031" i="6" s="1"/>
  <c r="AG1818" i="4"/>
  <c r="F1029" i="6" s="1"/>
  <c r="D1027" i="6"/>
  <c r="E1027" i="6" s="1"/>
  <c r="D993" i="6"/>
  <c r="E993" i="6" s="1"/>
  <c r="AG485" i="4"/>
  <c r="F991" i="6" s="1"/>
  <c r="D991" i="6"/>
  <c r="E991" i="6" s="1"/>
  <c r="AG1910" i="4"/>
  <c r="F980" i="6" s="1"/>
  <c r="AG1119" i="4"/>
  <c r="F979" i="6" s="1"/>
  <c r="D977" i="6"/>
  <c r="E977" i="6" s="1"/>
  <c r="AG646" i="4"/>
  <c r="F973" i="6" s="1"/>
  <c r="AG1690" i="4"/>
  <c r="F969" i="6" s="1"/>
  <c r="D969" i="6"/>
  <c r="E969" i="6" s="1"/>
  <c r="AG2110" i="4"/>
  <c r="F957" i="6" s="1"/>
  <c r="D952" i="6"/>
  <c r="E952" i="6" s="1"/>
  <c r="AG430" i="4"/>
  <c r="F937" i="6" s="1"/>
  <c r="G937" i="6" s="1"/>
  <c r="D932" i="6"/>
  <c r="E932" i="6" s="1"/>
  <c r="AG1175" i="4"/>
  <c r="F895" i="6" s="1"/>
  <c r="D892" i="6"/>
  <c r="D873" i="6"/>
  <c r="E873" i="6" s="1"/>
  <c r="D2049" i="6"/>
  <c r="D846" i="6"/>
  <c r="E846" i="6" s="1"/>
  <c r="D829" i="6"/>
  <c r="E829" i="6" s="1"/>
  <c r="D826" i="6"/>
  <c r="E826" i="6" s="1"/>
  <c r="D799" i="6"/>
  <c r="E799" i="6" s="1"/>
  <c r="D792" i="6"/>
  <c r="E792" i="6" s="1"/>
  <c r="D768" i="6"/>
  <c r="E768" i="6" s="1"/>
  <c r="D765" i="6"/>
  <c r="E765" i="6" s="1"/>
  <c r="D740" i="6"/>
  <c r="E740" i="6" s="1"/>
  <c r="D737" i="6"/>
  <c r="E737" i="6" s="1"/>
  <c r="D712" i="6"/>
  <c r="E712" i="6" s="1"/>
  <c r="D708" i="6"/>
  <c r="E708" i="6" s="1"/>
  <c r="D685" i="6"/>
  <c r="E685" i="6" s="1"/>
  <c r="D682" i="6"/>
  <c r="E682" i="6" s="1"/>
  <c r="D650" i="6"/>
  <c r="E650" i="6" s="1"/>
  <c r="D645" i="6"/>
  <c r="E645" i="6" s="1"/>
  <c r="D622" i="6"/>
  <c r="E622" i="6" s="1"/>
  <c r="D619" i="6"/>
  <c r="E619" i="6" s="1"/>
  <c r="AG535" i="4"/>
  <c r="F610" i="6" s="1"/>
  <c r="D610" i="6"/>
  <c r="E610" i="6" s="1"/>
  <c r="AG303" i="4"/>
  <c r="F604" i="6" s="1"/>
  <c r="D590" i="6"/>
  <c r="E590" i="6" s="1"/>
  <c r="D582" i="6"/>
  <c r="E582" i="6" s="1"/>
  <c r="AG2088" i="4"/>
  <c r="F573" i="6" s="1"/>
  <c r="D573" i="6"/>
  <c r="E573" i="6" s="1"/>
  <c r="AG2028" i="4"/>
  <c r="F567" i="6" s="1"/>
  <c r="D2017" i="6"/>
  <c r="E2017" i="6" s="1"/>
  <c r="D557" i="6"/>
  <c r="E557" i="6" s="1"/>
  <c r="D551" i="6"/>
  <c r="E551" i="6" s="1"/>
  <c r="D529" i="6"/>
  <c r="E529" i="6" s="1"/>
  <c r="D522" i="6"/>
  <c r="E522" i="6" s="1"/>
  <c r="D504" i="6"/>
  <c r="E504" i="6" s="1"/>
  <c r="D494" i="6"/>
  <c r="E494" i="6" s="1"/>
  <c r="D472" i="6"/>
  <c r="E472" i="6" s="1"/>
  <c r="D468" i="6"/>
  <c r="E468" i="6" s="1"/>
  <c r="AG1292" i="4"/>
  <c r="F450" i="6" s="1"/>
  <c r="G450" i="6" s="1"/>
  <c r="AG1289" i="4"/>
  <c r="F449" i="6" s="1"/>
  <c r="D440" i="6"/>
  <c r="E440" i="6" s="1"/>
  <c r="D433" i="6"/>
  <c r="E433" i="6" s="1"/>
  <c r="D417" i="6"/>
  <c r="AG1920" i="4"/>
  <c r="F399" i="6" s="1"/>
  <c r="AG1176" i="4"/>
  <c r="F398" i="6" s="1"/>
  <c r="D395" i="6"/>
  <c r="E395" i="6" s="1"/>
  <c r="D388" i="6"/>
  <c r="E388" i="6" s="1"/>
  <c r="D372" i="6"/>
  <c r="E372" i="6" s="1"/>
  <c r="AG1000" i="4"/>
  <c r="F356" i="6" s="1"/>
  <c r="AG997" i="4"/>
  <c r="F355" i="6" s="1"/>
  <c r="D349" i="6"/>
  <c r="E349" i="6" s="1"/>
  <c r="D343" i="6"/>
  <c r="D328" i="6"/>
  <c r="E328" i="6" s="1"/>
  <c r="AG840" i="4"/>
  <c r="F1993" i="6" s="1"/>
  <c r="AG1834" i="4"/>
  <c r="F312" i="6" s="1"/>
  <c r="D282" i="6"/>
  <c r="E282" i="6" s="1"/>
  <c r="D272" i="6"/>
  <c r="E272" i="6" s="1"/>
  <c r="D256" i="6"/>
  <c r="E256" i="6" s="1"/>
  <c r="AG1780" i="4"/>
  <c r="F244" i="6" s="1"/>
  <c r="D209" i="6"/>
  <c r="E209" i="6" s="1"/>
  <c r="D1982" i="6"/>
  <c r="E1982" i="6" s="1"/>
  <c r="AG515" i="4"/>
  <c r="F190" i="6" s="1"/>
  <c r="D172" i="6"/>
  <c r="E172" i="6" s="1"/>
  <c r="D142" i="6"/>
  <c r="E142" i="6" s="1"/>
  <c r="D107" i="6"/>
  <c r="E107" i="6" s="1"/>
  <c r="D73" i="6"/>
  <c r="E73" i="6" s="1"/>
  <c r="D49" i="6"/>
  <c r="E49" i="6" s="1"/>
  <c r="AG1313" i="4"/>
  <c r="F44" i="6" s="1"/>
  <c r="AG1621" i="4"/>
  <c r="F37" i="6" s="1"/>
  <c r="AG1620" i="4"/>
  <c r="F1967" i="6" s="1"/>
  <c r="D31" i="6"/>
  <c r="E31" i="6" s="1"/>
  <c r="AG63" i="4"/>
  <c r="F22" i="6" s="1"/>
  <c r="AG45" i="4"/>
  <c r="F15" i="6" s="1"/>
  <c r="AG38" i="4"/>
  <c r="F14" i="6" s="1"/>
  <c r="D5" i="6"/>
  <c r="E5" i="6" s="1"/>
  <c r="AG242" i="4"/>
  <c r="F880" i="6" s="1"/>
  <c r="AG66" i="4"/>
  <c r="F23" i="6" s="1"/>
  <c r="AG767" i="4"/>
  <c r="F281" i="6" s="1"/>
  <c r="G281" i="6" s="1"/>
  <c r="D1984" i="6"/>
  <c r="E1984" i="6" s="1"/>
  <c r="AG1020" i="4"/>
  <c r="F1775" i="6" s="1"/>
  <c r="AG871" i="4"/>
  <c r="F2073" i="6" s="1"/>
  <c r="AG340" i="4"/>
  <c r="F831" i="6" s="1"/>
  <c r="AG1125" i="4"/>
  <c r="F397" i="6" s="1"/>
  <c r="D29" i="6"/>
  <c r="E29" i="6" s="1"/>
  <c r="AG260" i="4"/>
  <c r="F1974" i="6" s="1"/>
  <c r="AG1351" i="4"/>
  <c r="F1429" i="6" s="1"/>
  <c r="G1429" i="6" s="1"/>
  <c r="AG1872" i="4"/>
  <c r="F1420" i="6" s="1"/>
  <c r="AG964" i="4"/>
  <c r="F1418" i="6" s="1"/>
  <c r="D1409" i="6"/>
  <c r="E1409" i="6" s="1"/>
  <c r="AG1345" i="4"/>
  <c r="F1403" i="6" s="1"/>
  <c r="AG1348" i="4"/>
  <c r="F1402" i="6" s="1"/>
  <c r="AG1842" i="4"/>
  <c r="F1373" i="6" s="1"/>
  <c r="D1361" i="6"/>
  <c r="E1361" i="6" s="1"/>
  <c r="AG906" i="4"/>
  <c r="F1355" i="6" s="1"/>
  <c r="AG1963" i="4"/>
  <c r="F1354" i="6" s="1"/>
  <c r="AG315" i="4"/>
  <c r="F1345" i="6" s="1"/>
  <c r="D1333" i="6"/>
  <c r="E1333" i="6" s="1"/>
  <c r="AG650" i="4"/>
  <c r="F1329" i="6" s="1"/>
  <c r="AG953" i="4"/>
  <c r="F2091" i="6" s="1"/>
  <c r="AG418" i="4"/>
  <c r="F1325" i="6" s="1"/>
  <c r="D1316" i="6"/>
  <c r="E1316" i="6" s="1"/>
  <c r="AG832" i="4"/>
  <c r="F1312" i="6" s="1"/>
  <c r="AG781" i="4"/>
  <c r="F1311" i="6" s="1"/>
  <c r="AG756" i="4"/>
  <c r="F1305" i="6" s="1"/>
  <c r="D1271" i="6"/>
  <c r="E1271" i="6" s="1"/>
  <c r="AG842" i="4"/>
  <c r="F1256" i="6" s="1"/>
  <c r="AG437" i="4"/>
  <c r="F1255" i="6" s="1"/>
  <c r="D1237" i="6"/>
  <c r="E1237" i="6" s="1"/>
  <c r="AG386" i="4"/>
  <c r="F1226" i="6" s="1"/>
  <c r="D1223" i="6"/>
  <c r="E1223" i="6" s="1"/>
  <c r="AG377" i="4"/>
  <c r="F1217" i="6" s="1"/>
  <c r="D1209" i="6"/>
  <c r="E1209" i="6" s="1"/>
  <c r="D1208" i="6"/>
  <c r="E1208" i="6" s="1"/>
  <c r="AG838" i="4"/>
  <c r="F2078" i="6" s="1"/>
  <c r="D1176" i="6"/>
  <c r="D1133" i="6"/>
  <c r="E1133" i="6" s="1"/>
  <c r="D1105" i="6"/>
  <c r="D2069" i="6"/>
  <c r="E2069" i="6" s="1"/>
  <c r="D1039" i="6"/>
  <c r="AG1710" i="4"/>
  <c r="F1018" i="6" s="1"/>
  <c r="D1012" i="6"/>
  <c r="E1012" i="6" s="1"/>
  <c r="AG588" i="4"/>
  <c r="F1008" i="6" s="1"/>
  <c r="AG2023" i="4"/>
  <c r="F1005" i="6" s="1"/>
  <c r="AG2089" i="4"/>
  <c r="F992" i="6" s="1"/>
  <c r="D987" i="6"/>
  <c r="E987" i="6" s="1"/>
  <c r="D981" i="6"/>
  <c r="E981" i="6" s="1"/>
  <c r="AG1359" i="4"/>
  <c r="F958" i="6" s="1"/>
  <c r="D951" i="6"/>
  <c r="E951" i="6" s="1"/>
  <c r="D947" i="6"/>
  <c r="E947" i="6" s="1"/>
  <c r="AG1250" i="4"/>
  <c r="F938" i="6" s="1"/>
  <c r="D930" i="6"/>
  <c r="E930" i="6" s="1"/>
  <c r="D907" i="6"/>
  <c r="E907" i="6" s="1"/>
  <c r="AG719" i="4"/>
  <c r="F897" i="6" s="1"/>
  <c r="AG1286" i="4"/>
  <c r="F886" i="6" s="1"/>
  <c r="D882" i="6"/>
  <c r="AG1511" i="4"/>
  <c r="F876" i="6" s="1"/>
  <c r="AG1287" i="4"/>
  <c r="F2047" i="6" s="1"/>
  <c r="D842" i="6"/>
  <c r="E842" i="6" s="1"/>
  <c r="D834" i="6"/>
  <c r="E834" i="6" s="1"/>
  <c r="AG1913" i="4"/>
  <c r="F2045" i="6" s="1"/>
  <c r="AG505" i="4"/>
  <c r="F828" i="6" s="1"/>
  <c r="D820" i="6"/>
  <c r="E820" i="6" s="1"/>
  <c r="D808" i="6"/>
  <c r="AG428" i="4"/>
  <c r="F803" i="6" s="1"/>
  <c r="AG1512" i="4"/>
  <c r="F795" i="6" s="1"/>
  <c r="D789" i="6"/>
  <c r="E789" i="6" s="1"/>
  <c r="D778" i="6"/>
  <c r="E778" i="6" s="1"/>
  <c r="AG1296" i="4"/>
  <c r="F770" i="6" s="1"/>
  <c r="AG987" i="4"/>
  <c r="F766" i="6" s="1"/>
  <c r="D758" i="6"/>
  <c r="E758" i="6" s="1"/>
  <c r="D2033" i="6"/>
  <c r="E2033" i="6" s="1"/>
  <c r="AG71" i="4"/>
  <c r="F741" i="6" s="1"/>
  <c r="AG820" i="4"/>
  <c r="F739" i="6" s="1"/>
  <c r="D734" i="6"/>
  <c r="E734" i="6" s="1"/>
  <c r="D723" i="6"/>
  <c r="E723" i="6" s="1"/>
  <c r="AG1290" i="4"/>
  <c r="F717" i="6" s="1"/>
  <c r="AG2108" i="4"/>
  <c r="F709" i="6" s="1"/>
  <c r="D702" i="6"/>
  <c r="E702" i="6" s="1"/>
  <c r="D691" i="6"/>
  <c r="E691" i="6" s="1"/>
  <c r="AG1238" i="4"/>
  <c r="F688" i="6" s="1"/>
  <c r="AG1218" i="4"/>
  <c r="F684" i="6" s="1"/>
  <c r="D679" i="6"/>
  <c r="E679" i="6" s="1"/>
  <c r="D665" i="6"/>
  <c r="E665" i="6" s="1"/>
  <c r="AG435" i="4"/>
  <c r="F658" i="6" s="1"/>
  <c r="AG149" i="4"/>
  <c r="F2024" i="6" s="1"/>
  <c r="D642" i="6"/>
  <c r="E642" i="6" s="1"/>
  <c r="D632" i="6"/>
  <c r="E632" i="6" s="1"/>
  <c r="AG1377" i="4"/>
  <c r="F626" i="6" s="1"/>
  <c r="G626" i="6" s="1"/>
  <c r="AG1109" i="4"/>
  <c r="F621" i="6" s="1"/>
  <c r="D615" i="6"/>
  <c r="E615" i="6" s="1"/>
  <c r="AG2116" i="4"/>
  <c r="F587" i="6" s="1"/>
  <c r="AG2066" i="4"/>
  <c r="F2016" i="6" s="1"/>
  <c r="AG1583" i="4"/>
  <c r="F552" i="6" s="1"/>
  <c r="G552" i="6" s="1"/>
  <c r="D540" i="6"/>
  <c r="E540" i="6" s="1"/>
  <c r="AG1525" i="4"/>
  <c r="F524" i="6" s="1"/>
  <c r="D514" i="6"/>
  <c r="E514" i="6" s="1"/>
  <c r="AG1493" i="4"/>
  <c r="F495" i="6" s="1"/>
  <c r="D484" i="6"/>
  <c r="E484" i="6" s="1"/>
  <c r="D462" i="6"/>
  <c r="E462" i="6" s="1"/>
  <c r="D454" i="6"/>
  <c r="E454" i="6" s="1"/>
  <c r="D453" i="6"/>
  <c r="E453" i="6" s="1"/>
  <c r="D420" i="6"/>
  <c r="E420" i="6" s="1"/>
  <c r="D414" i="6"/>
  <c r="E414" i="6" s="1"/>
  <c r="D403" i="6"/>
  <c r="E403" i="6" s="1"/>
  <c r="D401" i="6"/>
  <c r="E401" i="6" s="1"/>
  <c r="D378" i="6"/>
  <c r="E378" i="6" s="1"/>
  <c r="D370" i="6"/>
  <c r="E370" i="6" s="1"/>
  <c r="D360" i="6"/>
  <c r="E360" i="6" s="1"/>
  <c r="D1999" i="6"/>
  <c r="E1999" i="6" s="1"/>
  <c r="D339" i="6"/>
  <c r="D1996" i="6"/>
  <c r="E1996" i="6" s="1"/>
  <c r="D325" i="6"/>
  <c r="E325" i="6" s="1"/>
  <c r="D324" i="6"/>
  <c r="E324" i="6" s="1"/>
  <c r="D318" i="6"/>
  <c r="E318" i="6" s="1"/>
  <c r="D313" i="6"/>
  <c r="E313" i="6" s="1"/>
  <c r="D299" i="6"/>
  <c r="E299" i="6" s="1"/>
  <c r="D290" i="6"/>
  <c r="E290" i="6" s="1"/>
  <c r="D285" i="6"/>
  <c r="D275" i="6"/>
  <c r="E275" i="6" s="1"/>
  <c r="AG734" i="4"/>
  <c r="F264" i="6" s="1"/>
  <c r="G264" i="6" s="1"/>
  <c r="D253" i="6"/>
  <c r="D245" i="6"/>
  <c r="E245" i="6" s="1"/>
  <c r="D1986" i="6"/>
  <c r="E1986" i="6" s="1"/>
  <c r="AG923" i="4"/>
  <c r="F202" i="6" s="1"/>
  <c r="G202" i="6" s="1"/>
  <c r="D177" i="6"/>
  <c r="E177" i="6" s="1"/>
  <c r="AG1721" i="4"/>
  <c r="F156" i="6" s="1"/>
  <c r="D1976" i="6"/>
  <c r="E1976" i="6" s="1"/>
  <c r="E138" i="6"/>
  <c r="AG345" i="4"/>
  <c r="F127" i="6" s="1"/>
  <c r="AG215" i="4"/>
  <c r="F1972" i="6" s="1"/>
  <c r="AG1643" i="4"/>
  <c r="F62" i="6" s="1"/>
  <c r="D52" i="6"/>
  <c r="E52" i="6" s="1"/>
  <c r="D50" i="6"/>
  <c r="E50" i="6" s="1"/>
  <c r="AG1632" i="4"/>
  <c r="F49" i="6" s="1"/>
  <c r="AG1631" i="4"/>
  <c r="F43" i="6" s="1"/>
  <c r="AG86" i="4"/>
  <c r="F42" i="6" s="1"/>
  <c r="D32" i="6"/>
  <c r="E32" i="6" s="1"/>
  <c r="AG76" i="4"/>
  <c r="F31" i="6" s="1"/>
  <c r="AG900" i="4"/>
  <c r="F20" i="6" s="1"/>
  <c r="AG116" i="4"/>
  <c r="F19" i="6" s="1"/>
  <c r="D8" i="6"/>
  <c r="E8" i="6" s="1"/>
  <c r="AG18" i="4"/>
  <c r="F5" i="6" s="1"/>
  <c r="AG1815" i="4"/>
  <c r="F296" i="6" s="1"/>
  <c r="AG572" i="4"/>
  <c r="F1781" i="6" s="1"/>
  <c r="G1781" i="6" s="1"/>
  <c r="D822" i="6"/>
  <c r="AG1752" i="4"/>
  <c r="F1984" i="6" s="1"/>
  <c r="E34" i="6"/>
  <c r="AG54" i="4"/>
  <c r="F1577" i="6" s="1"/>
  <c r="AG714" i="4"/>
  <c r="F1545" i="6" s="1"/>
  <c r="D397" i="6"/>
  <c r="D97" i="6"/>
  <c r="E97" i="6" s="1"/>
  <c r="AG1615" i="4"/>
  <c r="F29" i="6" s="1"/>
  <c r="E316" i="6"/>
  <c r="AG529" i="4"/>
  <c r="F194" i="6" s="1"/>
  <c r="D194" i="6"/>
  <c r="E194" i="6" s="1"/>
  <c r="AG520" i="4"/>
  <c r="F721" i="6" s="1"/>
  <c r="E953" i="6"/>
  <c r="E893" i="6"/>
  <c r="D1484" i="6"/>
  <c r="AG1373" i="4"/>
  <c r="F1482" i="6" s="1"/>
  <c r="G1482" i="6" s="1"/>
  <c r="AG1358" i="4"/>
  <c r="F1481" i="6" s="1"/>
  <c r="G1481" i="6" s="1"/>
  <c r="D1478" i="6"/>
  <c r="E1478" i="6" s="1"/>
  <c r="AG778" i="4"/>
  <c r="F1474" i="6" s="1"/>
  <c r="AG992" i="4"/>
  <c r="F1471" i="6" s="1"/>
  <c r="D1443" i="6"/>
  <c r="AG249" i="4"/>
  <c r="F1436" i="6" s="1"/>
  <c r="D1430" i="6"/>
  <c r="E1430" i="6" s="1"/>
  <c r="AG1256" i="4"/>
  <c r="F1428" i="6" s="1"/>
  <c r="AG1258" i="4"/>
  <c r="F1427" i="6" s="1"/>
  <c r="D1412" i="6"/>
  <c r="AG945" i="4"/>
  <c r="F1411" i="6" s="1"/>
  <c r="AG799" i="4"/>
  <c r="F1409" i="6" s="1"/>
  <c r="D1404" i="6"/>
  <c r="E1404" i="6" s="1"/>
  <c r="AG735" i="4"/>
  <c r="F1384" i="6" s="1"/>
  <c r="D1366" i="6"/>
  <c r="E1366" i="6" s="1"/>
  <c r="AG83" i="4"/>
  <c r="F1363" i="6" s="1"/>
  <c r="AG1816" i="4"/>
  <c r="F1361" i="6" s="1"/>
  <c r="D1356" i="6"/>
  <c r="AG1097" i="4"/>
  <c r="F1353" i="6" s="1"/>
  <c r="D1337" i="6"/>
  <c r="AG399" i="4"/>
  <c r="F1334" i="6" s="1"/>
  <c r="G1334" i="6" s="1"/>
  <c r="AG1812" i="4"/>
  <c r="F1333" i="6" s="1"/>
  <c r="D1330" i="6"/>
  <c r="E1330" i="6" s="1"/>
  <c r="AG1305" i="4"/>
  <c r="F1328" i="6" s="1"/>
  <c r="D1319" i="6"/>
  <c r="E1319" i="6" s="1"/>
  <c r="AG1944" i="4"/>
  <c r="F1317" i="6" s="1"/>
  <c r="AG1271" i="4"/>
  <c r="F1316" i="6" s="1"/>
  <c r="D1314" i="6"/>
  <c r="E1314" i="6" s="1"/>
  <c r="AG796" i="4"/>
  <c r="F1310" i="6" s="1"/>
  <c r="D1297" i="6"/>
  <c r="AG140" i="4"/>
  <c r="F1293" i="6" s="1"/>
  <c r="AG1449" i="4"/>
  <c r="F1271" i="6" s="1"/>
  <c r="D1264" i="6"/>
  <c r="E1264" i="6" s="1"/>
  <c r="AG1720" i="4"/>
  <c r="F1253" i="6" s="1"/>
  <c r="AG1639" i="4"/>
  <c r="F1240" i="6" s="1"/>
  <c r="AG1958" i="4"/>
  <c r="F1239" i="6" s="1"/>
  <c r="AG1805" i="4"/>
  <c r="F1237" i="6" s="1"/>
  <c r="D1226" i="6"/>
  <c r="E1226" i="6" s="1"/>
  <c r="AG1162" i="4"/>
  <c r="F1225" i="6" s="1"/>
  <c r="D1224" i="6"/>
  <c r="D1218" i="6"/>
  <c r="E1218" i="6" s="1"/>
  <c r="AG1521" i="4"/>
  <c r="F1210" i="6" s="1"/>
  <c r="AG1461" i="4"/>
  <c r="F1209" i="6" s="1"/>
  <c r="AG1120" i="4"/>
  <c r="F1199" i="6" s="1"/>
  <c r="D1199" i="6"/>
  <c r="E1199" i="6" s="1"/>
  <c r="D1157" i="6"/>
  <c r="E1157" i="6" s="1"/>
  <c r="AG1391" i="4"/>
  <c r="F1148" i="6" s="1"/>
  <c r="D1148" i="6"/>
  <c r="E1148" i="6" s="1"/>
  <c r="D1123" i="6"/>
  <c r="E1123" i="6" s="1"/>
  <c r="AG282" i="4"/>
  <c r="F1115" i="6" s="1"/>
  <c r="D1115" i="6"/>
  <c r="E1115" i="6" s="1"/>
  <c r="D1095" i="6"/>
  <c r="E1095" i="6" s="1"/>
  <c r="AG1012" i="4"/>
  <c r="F1088" i="6" s="1"/>
  <c r="D1088" i="6"/>
  <c r="E1088" i="6" s="1"/>
  <c r="D1068" i="6"/>
  <c r="E1068" i="6" s="1"/>
  <c r="AG127" i="4"/>
  <c r="F1062" i="6" s="1"/>
  <c r="D1062" i="6"/>
  <c r="E1062" i="6" s="1"/>
  <c r="D1028" i="6"/>
  <c r="E1028" i="6" s="1"/>
  <c r="AG709" i="4"/>
  <c r="F1025" i="6" s="1"/>
  <c r="D1025" i="6"/>
  <c r="E1025" i="6" s="1"/>
  <c r="AG1215" i="4"/>
  <c r="F1013" i="6" s="1"/>
  <c r="AG783" i="4"/>
  <c r="F1012" i="6" s="1"/>
  <c r="D1008" i="6"/>
  <c r="E1008" i="6" s="1"/>
  <c r="AG283" i="4"/>
  <c r="F1003" i="6" s="1"/>
  <c r="D992" i="6"/>
  <c r="D988" i="6"/>
  <c r="D971" i="6"/>
  <c r="E971" i="6" s="1"/>
  <c r="AG1949" i="4"/>
  <c r="F963" i="6" s="1"/>
  <c r="D963" i="6"/>
  <c r="E963" i="6" s="1"/>
  <c r="D2058" i="6"/>
  <c r="AG942" i="4"/>
  <c r="F948" i="6" s="1"/>
  <c r="D945" i="6"/>
  <c r="E945" i="6" s="1"/>
  <c r="D931" i="6"/>
  <c r="G931" i="6" s="1"/>
  <c r="AG701" i="4"/>
  <c r="F908" i="6" s="1"/>
  <c r="D905" i="6"/>
  <c r="E905" i="6" s="1"/>
  <c r="AG412" i="4"/>
  <c r="F893" i="6" s="1"/>
  <c r="G893" i="6" s="1"/>
  <c r="D886" i="6"/>
  <c r="AG1931" i="4"/>
  <c r="F882" i="6" s="1"/>
  <c r="D879" i="6"/>
  <c r="E879" i="6" s="1"/>
  <c r="AG1516" i="4"/>
  <c r="F850" i="6" s="1"/>
  <c r="G850" i="6" s="1"/>
  <c r="D2047" i="6"/>
  <c r="E2047" i="6" s="1"/>
  <c r="D844" i="6"/>
  <c r="D840" i="6"/>
  <c r="AG775" i="4"/>
  <c r="F834" i="6" s="1"/>
  <c r="D832" i="6"/>
  <c r="E832" i="6" s="1"/>
  <c r="AG1856" i="4"/>
  <c r="F830" i="6" s="1"/>
  <c r="D828" i="6"/>
  <c r="D821" i="6"/>
  <c r="D816" i="6"/>
  <c r="E816" i="6" s="1"/>
  <c r="AG5" i="4"/>
  <c r="F808" i="6" s="1"/>
  <c r="D805" i="6"/>
  <c r="AG2109" i="4"/>
  <c r="F800" i="6" s="1"/>
  <c r="G800" i="6" s="1"/>
  <c r="D795" i="6"/>
  <c r="E795" i="6" s="1"/>
  <c r="D790" i="6"/>
  <c r="D785" i="6"/>
  <c r="AG247" i="4"/>
  <c r="F778" i="6" s="1"/>
  <c r="D773" i="6"/>
  <c r="E773" i="6" s="1"/>
  <c r="AG410" i="4"/>
  <c r="F769" i="6" s="1"/>
  <c r="D766" i="6"/>
  <c r="E766" i="6" s="1"/>
  <c r="D761" i="6"/>
  <c r="E761" i="6" s="1"/>
  <c r="D755" i="6"/>
  <c r="E755" i="6" s="1"/>
  <c r="AG995" i="4"/>
  <c r="F2033" i="6" s="1"/>
  <c r="D742" i="6"/>
  <c r="E742" i="6" s="1"/>
  <c r="AG1151" i="4"/>
  <c r="F2032" i="6" s="1"/>
  <c r="G2032" i="6" s="1"/>
  <c r="D739" i="6"/>
  <c r="E739" i="6" s="1"/>
  <c r="D735" i="6"/>
  <c r="E735" i="6" s="1"/>
  <c r="D2030" i="6"/>
  <c r="E2030" i="6" s="1"/>
  <c r="AG1810" i="4"/>
  <c r="F723" i="6" s="1"/>
  <c r="D718" i="6"/>
  <c r="E718" i="6" s="1"/>
  <c r="AG1646" i="4"/>
  <c r="F716" i="6" s="1"/>
  <c r="G716" i="6" s="1"/>
  <c r="D709" i="6"/>
  <c r="E709" i="6" s="1"/>
  <c r="D703" i="6"/>
  <c r="E703" i="6" s="1"/>
  <c r="D2028" i="6"/>
  <c r="E2028" i="6" s="1"/>
  <c r="AG1343" i="4"/>
  <c r="F691" i="6" s="1"/>
  <c r="D689" i="6"/>
  <c r="E689" i="6" s="1"/>
  <c r="AG1064" i="4"/>
  <c r="F687" i="6" s="1"/>
  <c r="D684" i="6"/>
  <c r="E684" i="6" s="1"/>
  <c r="D681" i="6"/>
  <c r="D674" i="6"/>
  <c r="E674" i="6" s="1"/>
  <c r="AG597" i="4"/>
  <c r="F665" i="6" s="1"/>
  <c r="D660" i="6"/>
  <c r="E660" i="6" s="1"/>
  <c r="AG246" i="4"/>
  <c r="F2025" i="6" s="1"/>
  <c r="D2024" i="6"/>
  <c r="D643" i="6"/>
  <c r="E643" i="6" s="1"/>
  <c r="D2023" i="6"/>
  <c r="E2023" i="6" s="1"/>
  <c r="AG1997" i="4"/>
  <c r="F632" i="6" s="1"/>
  <c r="D627" i="6"/>
  <c r="E627" i="6" s="1"/>
  <c r="AG1260" i="4"/>
  <c r="F623" i="6" s="1"/>
  <c r="D621" i="6"/>
  <c r="E621" i="6" s="1"/>
  <c r="D616" i="6"/>
  <c r="E616" i="6" s="1"/>
  <c r="D611" i="6"/>
  <c r="E611" i="6" s="1"/>
  <c r="D604" i="6"/>
  <c r="AG2119" i="4"/>
  <c r="F588" i="6" s="1"/>
  <c r="D588" i="6"/>
  <c r="AG2007" i="4"/>
  <c r="F582" i="6" s="1"/>
  <c r="D574" i="6"/>
  <c r="E574" i="6" s="1"/>
  <c r="D567" i="6"/>
  <c r="E567" i="6" s="1"/>
  <c r="AG1999" i="4"/>
  <c r="F563" i="6" s="1"/>
  <c r="D563" i="6"/>
  <c r="E563" i="6" s="1"/>
  <c r="AG318" i="4"/>
  <c r="F557" i="6" s="1"/>
  <c r="D543" i="6"/>
  <c r="E543" i="6" s="1"/>
  <c r="AG1554" i="4"/>
  <c r="F540" i="6" s="1"/>
  <c r="D533" i="6"/>
  <c r="AG1990" i="4"/>
  <c r="F529" i="6" s="1"/>
  <c r="D518" i="6"/>
  <c r="E518" i="6" s="1"/>
  <c r="AG1506" i="4"/>
  <c r="F514" i="6" s="1"/>
  <c r="D510" i="6"/>
  <c r="E510" i="6" s="1"/>
  <c r="AG1485" i="4"/>
  <c r="F504" i="6" s="1"/>
  <c r="D491" i="6"/>
  <c r="E491" i="6" s="1"/>
  <c r="AG1460" i="4"/>
  <c r="F484" i="6" s="1"/>
  <c r="D480" i="6"/>
  <c r="E480" i="6" s="1"/>
  <c r="AG1962" i="4"/>
  <c r="F472" i="6" s="1"/>
  <c r="D470" i="6"/>
  <c r="E470" i="6" s="1"/>
  <c r="AG1415" i="4"/>
  <c r="F468" i="6" s="1"/>
  <c r="D467" i="6"/>
  <c r="E467" i="6" s="1"/>
  <c r="D460" i="6"/>
  <c r="AG1301" i="4"/>
  <c r="F454" i="6" s="1"/>
  <c r="D439" i="6"/>
  <c r="E439" i="6" s="1"/>
  <c r="AG1280" i="4"/>
  <c r="F421" i="6" s="1"/>
  <c r="AG1213" i="4"/>
  <c r="F420" i="6" s="1"/>
  <c r="D2004" i="6"/>
  <c r="E2004" i="6" s="1"/>
  <c r="AG1202" i="4"/>
  <c r="F417" i="6" s="1"/>
  <c r="D416" i="6"/>
  <c r="E416" i="6" s="1"/>
  <c r="D411" i="6"/>
  <c r="AG1146" i="4"/>
  <c r="F403" i="6" s="1"/>
  <c r="D394" i="6"/>
  <c r="E394" i="6" s="1"/>
  <c r="AG1691" i="4"/>
  <c r="F379" i="6" s="1"/>
  <c r="AG1089" i="4"/>
  <c r="F378" i="6" s="1"/>
  <c r="D373" i="6"/>
  <c r="E373" i="6" s="1"/>
  <c r="AG1906" i="4"/>
  <c r="F372" i="6" s="1"/>
  <c r="D371" i="6"/>
  <c r="D369" i="6"/>
  <c r="E369" i="6" s="1"/>
  <c r="AG1021" i="4"/>
  <c r="F360" i="6" s="1"/>
  <c r="D1998" i="6"/>
  <c r="E1998" i="6" s="1"/>
  <c r="AG1857" i="4"/>
  <c r="F332" i="6" s="1"/>
  <c r="AG1855" i="4"/>
  <c r="F1996" i="6" s="1"/>
  <c r="D329" i="6"/>
  <c r="E329" i="6" s="1"/>
  <c r="AG870" i="4"/>
  <c r="F328" i="6" s="1"/>
  <c r="D322" i="6"/>
  <c r="E322" i="6" s="1"/>
  <c r="AG854" i="4"/>
  <c r="F319" i="6" s="1"/>
  <c r="D302" i="6"/>
  <c r="E302" i="6" s="1"/>
  <c r="AG1811" i="4"/>
  <c r="F292" i="6" s="1"/>
  <c r="AG795" i="4"/>
  <c r="F291" i="6" s="1"/>
  <c r="AG1804" i="4"/>
  <c r="F288" i="6" s="1"/>
  <c r="AG763" i="4"/>
  <c r="F277" i="6" s="1"/>
  <c r="G277" i="6" s="1"/>
  <c r="D235" i="6"/>
  <c r="E235" i="6" s="1"/>
  <c r="D230" i="6"/>
  <c r="E230" i="6" s="1"/>
  <c r="D229" i="6"/>
  <c r="E229" i="6" s="1"/>
  <c r="AG611" i="4"/>
  <c r="F1987" i="6" s="1"/>
  <c r="D217" i="6"/>
  <c r="E217" i="6" s="1"/>
  <c r="D204" i="6"/>
  <c r="E204" i="6" s="1"/>
  <c r="D183" i="6"/>
  <c r="E183" i="6" s="1"/>
  <c r="D1980" i="6"/>
  <c r="E1980" i="6" s="1"/>
  <c r="D166" i="6"/>
  <c r="E166" i="6" s="1"/>
  <c r="D150" i="6"/>
  <c r="E150" i="6" s="1"/>
  <c r="D139" i="6"/>
  <c r="E139" i="6" s="1"/>
  <c r="D117" i="6"/>
  <c r="E117" i="6" s="1"/>
  <c r="D100" i="6"/>
  <c r="E100" i="6" s="1"/>
  <c r="D85" i="6"/>
  <c r="E85" i="6" s="1"/>
  <c r="D69" i="6"/>
  <c r="E69" i="6" s="1"/>
  <c r="D58" i="6"/>
  <c r="E58" i="6" s="1"/>
  <c r="D57" i="6"/>
  <c r="E57" i="6" s="1"/>
  <c r="AG907" i="4"/>
  <c r="F48" i="6" s="1"/>
  <c r="G48" i="6" s="1"/>
  <c r="AG2043" i="4"/>
  <c r="F46" i="6" s="1"/>
  <c r="AG1619" i="4"/>
  <c r="F35" i="6" s="1"/>
  <c r="AG75" i="4"/>
  <c r="F30" i="6" s="1"/>
  <c r="AG72" i="4"/>
  <c r="F28" i="6" s="1"/>
  <c r="G28" i="6" s="1"/>
  <c r="AG32" i="4"/>
  <c r="F12" i="6" s="1"/>
  <c r="AG1599" i="4"/>
  <c r="F4" i="6" s="1"/>
  <c r="AG1597" i="4"/>
  <c r="F3" i="6" s="1"/>
  <c r="AG1695" i="4"/>
  <c r="F1408" i="6" s="1"/>
  <c r="AG1253" i="4"/>
  <c r="F694" i="6" s="1"/>
  <c r="G694" i="6" s="1"/>
  <c r="AG1960" i="4"/>
  <c r="F469" i="6" s="1"/>
  <c r="AG1332" i="4"/>
  <c r="F402" i="6" s="1"/>
  <c r="G402" i="6" s="1"/>
  <c r="AG1757" i="4"/>
  <c r="F208" i="6" s="1"/>
  <c r="AG88" i="4"/>
  <c r="F47" i="6" s="1"/>
  <c r="D1032" i="6"/>
  <c r="E1032" i="6" s="1"/>
  <c r="D1465" i="6"/>
  <c r="AG657" i="4"/>
  <c r="F1452" i="6" s="1"/>
  <c r="AG527" i="4"/>
  <c r="F1435" i="6" s="1"/>
  <c r="AG947" i="4"/>
  <c r="F1433" i="6" s="1"/>
  <c r="G1433" i="6" s="1"/>
  <c r="D1420" i="6"/>
  <c r="AG1922" i="4"/>
  <c r="F1416" i="6" s="1"/>
  <c r="AG931" i="4"/>
  <c r="F1407" i="6" s="1"/>
  <c r="D1374" i="6"/>
  <c r="AG1400" i="4"/>
  <c r="F1371" i="6" s="1"/>
  <c r="AG1941" i="4"/>
  <c r="F2096" i="6" s="1"/>
  <c r="AG1689" i="4"/>
  <c r="F1360" i="6" s="1"/>
  <c r="D1347" i="6"/>
  <c r="E1347" i="6" s="1"/>
  <c r="AG1504" i="4"/>
  <c r="F1340" i="6" s="1"/>
  <c r="AG1396" i="4"/>
  <c r="F1338" i="6" s="1"/>
  <c r="AG1071" i="4"/>
  <c r="F1331" i="6" s="1"/>
  <c r="D2089" i="6"/>
  <c r="E2089" i="6" s="1"/>
  <c r="AG137" i="4"/>
  <c r="F1323" i="6" s="1"/>
  <c r="AG1744" i="4"/>
  <c r="F1320" i="6" s="1"/>
  <c r="AG905" i="4"/>
  <c r="F1315" i="6" s="1"/>
  <c r="D2087" i="6"/>
  <c r="E2087" i="6" s="1"/>
  <c r="AG1543" i="4"/>
  <c r="F1302" i="6" s="1"/>
  <c r="AG1224" i="4"/>
  <c r="F1299" i="6" s="1"/>
  <c r="AG2071" i="4"/>
  <c r="F1265" i="6" s="1"/>
  <c r="D1243" i="6"/>
  <c r="E1243" i="6" s="1"/>
  <c r="D1212" i="6"/>
  <c r="D2078" i="6"/>
  <c r="E2078" i="6" s="1"/>
  <c r="AG2065" i="4"/>
  <c r="F1200" i="6" s="1"/>
  <c r="D1195" i="6"/>
  <c r="E1195" i="6" s="1"/>
  <c r="AG409" i="4"/>
  <c r="F1179" i="6" s="1"/>
  <c r="G1179" i="6" s="1"/>
  <c r="D1165" i="6"/>
  <c r="E1165" i="6" s="1"/>
  <c r="AG1058" i="4"/>
  <c r="F1160" i="6" s="1"/>
  <c r="AG1039" i="4"/>
  <c r="F1159" i="6" s="1"/>
  <c r="AG284" i="4"/>
  <c r="F1154" i="6" s="1"/>
  <c r="D1141" i="6"/>
  <c r="E1141" i="6" s="1"/>
  <c r="AG275" i="4"/>
  <c r="F1137" i="6" s="1"/>
  <c r="D1130" i="6"/>
  <c r="E1130" i="6" s="1"/>
  <c r="AG181" i="4"/>
  <c r="F1128" i="6" s="1"/>
  <c r="AG404" i="4"/>
  <c r="F1125" i="6" s="1"/>
  <c r="AG1099" i="4"/>
  <c r="F1122" i="6" s="1"/>
  <c r="D1112" i="6"/>
  <c r="E1112" i="6" s="1"/>
  <c r="AG952" i="4"/>
  <c r="F1109" i="6" s="1"/>
  <c r="D2072" i="6"/>
  <c r="AG178" i="4"/>
  <c r="F1099" i="6" s="1"/>
  <c r="AG50" i="4"/>
  <c r="F1098" i="6" s="1"/>
  <c r="AG1578" i="4"/>
  <c r="F1094" i="6" s="1"/>
  <c r="D1086" i="6"/>
  <c r="E1086" i="6" s="1"/>
  <c r="AG679" i="4"/>
  <c r="F1083" i="6" s="1"/>
  <c r="D1077" i="6"/>
  <c r="AG631" i="4"/>
  <c r="F1073" i="6" s="1"/>
  <c r="AG1466" i="4"/>
  <c r="F1072" i="6" s="1"/>
  <c r="AG2045" i="4"/>
  <c r="F1067" i="6" s="1"/>
  <c r="D1059" i="6"/>
  <c r="AG1703" i="4"/>
  <c r="F1041" i="6" s="1"/>
  <c r="D1037" i="6"/>
  <c r="AG1418" i="4"/>
  <c r="F1031" i="6" s="1"/>
  <c r="AG1392" i="4"/>
  <c r="F1030" i="6" s="1"/>
  <c r="AG568" i="4"/>
  <c r="F1027" i="6" s="1"/>
  <c r="D1022" i="6"/>
  <c r="E1022" i="6" s="1"/>
  <c r="AG875" i="4"/>
  <c r="F983" i="6" s="1"/>
  <c r="D979" i="6"/>
  <c r="AG1106" i="4"/>
  <c r="F977" i="6" s="1"/>
  <c r="AG918" i="4"/>
  <c r="F974" i="6" s="1"/>
  <c r="G974" i="6" s="1"/>
  <c r="D960" i="6"/>
  <c r="E960" i="6" s="1"/>
  <c r="D954" i="6"/>
  <c r="E954" i="6" s="1"/>
  <c r="AG1334" i="4"/>
  <c r="F2056" i="6" s="1"/>
  <c r="D940" i="6"/>
  <c r="D2055" i="6"/>
  <c r="E2055" i="6" s="1"/>
  <c r="AG1248" i="4"/>
  <c r="F928" i="6" s="1"/>
  <c r="D901" i="6"/>
  <c r="D894" i="6"/>
  <c r="E894" i="6" s="1"/>
  <c r="D856" i="6"/>
  <c r="E856" i="6" s="1"/>
  <c r="D2034" i="6"/>
  <c r="E2034" i="6" s="1"/>
  <c r="D2029" i="6"/>
  <c r="D695" i="6"/>
  <c r="E695" i="6" s="1"/>
  <c r="D671" i="6"/>
  <c r="D636" i="6"/>
  <c r="E636" i="6" s="1"/>
  <c r="AG436" i="4"/>
  <c r="F2021" i="6" s="1"/>
  <c r="AG2084" i="4"/>
  <c r="F570" i="6" s="1"/>
  <c r="G570" i="6" s="1"/>
  <c r="D2015" i="6"/>
  <c r="E2015" i="6" s="1"/>
  <c r="AG1992" i="4"/>
  <c r="F547" i="6" s="1"/>
  <c r="D2013" i="6"/>
  <c r="E2013" i="6" s="1"/>
  <c r="AG1517" i="4"/>
  <c r="F519" i="6" s="1"/>
  <c r="D496" i="6"/>
  <c r="E496" i="6" s="1"/>
  <c r="AG948" i="4"/>
  <c r="F492" i="6" s="1"/>
  <c r="D456" i="6"/>
  <c r="E456" i="6" s="1"/>
  <c r="D449" i="6"/>
  <c r="AG1267" i="4"/>
  <c r="F440" i="6" s="1"/>
  <c r="D436" i="6"/>
  <c r="E436" i="6" s="1"/>
  <c r="D424" i="6"/>
  <c r="E424" i="6" s="1"/>
  <c r="D422" i="6"/>
  <c r="E422" i="6" s="1"/>
  <c r="D405" i="6"/>
  <c r="D398" i="6"/>
  <c r="E398" i="6" s="1"/>
  <c r="AG1919" i="4"/>
  <c r="F395" i="6" s="1"/>
  <c r="D390" i="6"/>
  <c r="E390" i="6" s="1"/>
  <c r="D382" i="6"/>
  <c r="E382" i="6" s="1"/>
  <c r="D381" i="6"/>
  <c r="E381" i="6" s="1"/>
  <c r="D365" i="6"/>
  <c r="D355" i="6"/>
  <c r="AG2055" i="4"/>
  <c r="F349" i="6" s="1"/>
  <c r="D345" i="6"/>
  <c r="E345" i="6" s="1"/>
  <c r="D337" i="6"/>
  <c r="E337" i="6" s="1"/>
  <c r="D335" i="6"/>
  <c r="E335" i="6" s="1"/>
  <c r="D320" i="6"/>
  <c r="E320" i="6" s="1"/>
  <c r="D311" i="6"/>
  <c r="E311" i="6" s="1"/>
  <c r="AG1831" i="4"/>
  <c r="F309" i="6" s="1"/>
  <c r="D306" i="6"/>
  <c r="D293" i="6"/>
  <c r="E293" i="6" s="1"/>
  <c r="D279" i="6"/>
  <c r="E279" i="6" s="1"/>
  <c r="D248" i="6"/>
  <c r="E248" i="6" s="1"/>
  <c r="D242" i="6"/>
  <c r="E242" i="6" s="1"/>
  <c r="AG636" i="4"/>
  <c r="F231" i="6" s="1"/>
  <c r="D1988" i="6"/>
  <c r="E1988" i="6" s="1"/>
  <c r="D223" i="6"/>
  <c r="E223" i="6" s="1"/>
  <c r="D195" i="6"/>
  <c r="E195" i="6" s="1"/>
  <c r="D192" i="6"/>
  <c r="E192" i="6" s="1"/>
  <c r="D189" i="6"/>
  <c r="E189" i="6" s="1"/>
  <c r="D187" i="6"/>
  <c r="E187" i="6" s="1"/>
  <c r="E182" i="6"/>
  <c r="AG480" i="4"/>
  <c r="F181" i="6" s="1"/>
  <c r="D176" i="6"/>
  <c r="E176" i="6" s="1"/>
  <c r="D157" i="6"/>
  <c r="E157" i="6" s="1"/>
  <c r="D156" i="6"/>
  <c r="E156" i="6" s="1"/>
  <c r="D143" i="6"/>
  <c r="E143" i="6" s="1"/>
  <c r="D136" i="6"/>
  <c r="E136" i="6" s="1"/>
  <c r="D127" i="6"/>
  <c r="E127" i="6" s="1"/>
  <c r="D110" i="6"/>
  <c r="E110" i="6" s="1"/>
  <c r="D98" i="6"/>
  <c r="E98" i="6" s="1"/>
  <c r="D1972" i="6"/>
  <c r="E1972" i="6" s="1"/>
  <c r="E83" i="6"/>
  <c r="AG171" i="4"/>
  <c r="F80" i="6" s="1"/>
  <c r="D79" i="6"/>
  <c r="E79" i="6" s="1"/>
  <c r="D1971" i="6"/>
  <c r="E1971" i="6" s="1"/>
  <c r="D62" i="6"/>
  <c r="AG1634" i="4"/>
  <c r="F52" i="6" s="1"/>
  <c r="D1968" i="6"/>
  <c r="E1968" i="6" s="1"/>
  <c r="D43" i="6"/>
  <c r="AG1623" i="4"/>
  <c r="F38" i="6" s="1"/>
  <c r="AG78" i="4"/>
  <c r="F33" i="6" s="1"/>
  <c r="AG1617" i="4"/>
  <c r="F1966" i="6" s="1"/>
  <c r="D1966" i="6"/>
  <c r="E1966" i="6" s="1"/>
  <c r="D20" i="6"/>
  <c r="E20" i="6" s="1"/>
  <c r="AG48" i="4"/>
  <c r="F17" i="6" s="1"/>
  <c r="E13" i="6"/>
  <c r="AG31" i="4"/>
  <c r="F10" i="6" s="1"/>
  <c r="AG23" i="4"/>
  <c r="F9" i="6" s="1"/>
  <c r="D9" i="6"/>
  <c r="E9" i="6" s="1"/>
  <c r="D296" i="6"/>
  <c r="AG421" i="4"/>
  <c r="F161" i="6" s="1"/>
  <c r="G161" i="6" s="1"/>
  <c r="AG583" i="4"/>
  <c r="F1985" i="6" s="1"/>
  <c r="G1985" i="6" s="1"/>
  <c r="AG62" i="4"/>
  <c r="F21" i="6" s="1"/>
  <c r="D21" i="6"/>
  <c r="E21" i="6" s="1"/>
  <c r="D1577" i="6"/>
  <c r="E1577" i="6" s="1"/>
  <c r="AG1076" i="4"/>
  <c r="F1246" i="6" s="1"/>
  <c r="AG1841" i="4"/>
  <c r="F317" i="6" s="1"/>
  <c r="D317" i="6"/>
  <c r="AG1613" i="4"/>
  <c r="F25" i="6" s="1"/>
  <c r="G25" i="6" s="1"/>
  <c r="D47" i="6"/>
  <c r="E47" i="6" s="1"/>
  <c r="AG656" i="4"/>
  <c r="F1032" i="6" s="1"/>
  <c r="E1884" i="6"/>
  <c r="E608" i="6"/>
  <c r="E1267" i="6"/>
  <c r="G1393" i="6"/>
  <c r="G1445" i="6"/>
  <c r="E188" i="6"/>
  <c r="G1932" i="6"/>
  <c r="E1174" i="6"/>
  <c r="E1497" i="6"/>
  <c r="E1947" i="6"/>
  <c r="E1121" i="6"/>
  <c r="E1555" i="6"/>
  <c r="E1302" i="6"/>
  <c r="E2007" i="6"/>
  <c r="E278" i="6"/>
  <c r="E1429" i="6"/>
  <c r="E895" i="6"/>
  <c r="E1669" i="6"/>
  <c r="E1462" i="6"/>
  <c r="E301" i="6"/>
  <c r="E473" i="6"/>
  <c r="E212" i="6"/>
  <c r="E1659" i="6"/>
  <c r="E2032" i="6"/>
  <c r="E1158" i="6"/>
  <c r="E1029" i="6"/>
  <c r="E1853" i="6"/>
  <c r="E2082" i="6"/>
  <c r="E902" i="6"/>
  <c r="E1033" i="6"/>
  <c r="E1329" i="6"/>
  <c r="E1179" i="6"/>
  <c r="E426" i="6"/>
  <c r="E155" i="6"/>
  <c r="E777" i="6"/>
  <c r="E2103" i="6"/>
  <c r="E1433" i="6"/>
  <c r="E1305" i="6"/>
  <c r="E2067" i="6"/>
  <c r="E837" i="6"/>
  <c r="E101" i="6"/>
  <c r="E1605" i="6"/>
  <c r="E1482" i="6"/>
  <c r="E1466" i="6"/>
  <c r="E1421" i="6"/>
  <c r="E1363" i="6"/>
  <c r="E1113" i="6"/>
  <c r="E904" i="6"/>
  <c r="E878" i="6"/>
  <c r="E800" i="6"/>
  <c r="G173" i="6"/>
  <c r="E1469" i="6"/>
  <c r="E72" i="6"/>
  <c r="E1932" i="6"/>
  <c r="E780" i="6"/>
  <c r="E1629" i="6"/>
  <c r="E1902" i="6"/>
  <c r="E118" i="6"/>
  <c r="E1150" i="6"/>
  <c r="E1414" i="6"/>
  <c r="E1284" i="6"/>
  <c r="E2053" i="6"/>
  <c r="E430" i="6"/>
  <c r="E234" i="6"/>
  <c r="E1797" i="6"/>
  <c r="E762" i="6"/>
  <c r="E1090" i="6"/>
  <c r="E516" i="6"/>
  <c r="E1052" i="6"/>
  <c r="E1762" i="6"/>
  <c r="E1173" i="6"/>
  <c r="E648" i="6"/>
  <c r="E584" i="6"/>
  <c r="E376" i="6"/>
  <c r="E105" i="6"/>
  <c r="E2050" i="6"/>
  <c r="E532" i="6"/>
  <c r="E380" i="6"/>
  <c r="E357" i="6"/>
  <c r="E46" i="6"/>
  <c r="E28" i="6"/>
  <c r="E469" i="6"/>
  <c r="E1719" i="6"/>
  <c r="E2117" i="6"/>
  <c r="E1690" i="6"/>
  <c r="E1619" i="6"/>
  <c r="E1949" i="6"/>
  <c r="E141" i="6"/>
  <c r="E1244" i="6"/>
  <c r="E210" i="6"/>
  <c r="E1119" i="6"/>
  <c r="E809" i="6"/>
  <c r="E2142" i="6"/>
  <c r="E1869" i="6"/>
  <c r="E137" i="6"/>
  <c r="E1405" i="6"/>
  <c r="E1153" i="6"/>
  <c r="E336" i="6"/>
  <c r="E2065" i="6"/>
  <c r="E77" i="6"/>
  <c r="E1274" i="6"/>
  <c r="E990" i="6"/>
  <c r="E1441" i="6"/>
  <c r="E1085" i="6"/>
  <c r="E666" i="6"/>
  <c r="E2021" i="6"/>
  <c r="E550" i="6"/>
  <c r="E276" i="6"/>
  <c r="E53" i="6"/>
  <c r="E1967" i="6"/>
  <c r="E281" i="6"/>
  <c r="E694" i="6"/>
  <c r="E25" i="6"/>
  <c r="E2115" i="6"/>
  <c r="E1613" i="6"/>
  <c r="E1514" i="6"/>
  <c r="E1481" i="6"/>
  <c r="E1446" i="6"/>
  <c r="E1232" i="6"/>
  <c r="E1136" i="6"/>
  <c r="E1108" i="6"/>
  <c r="G2101" i="6"/>
  <c r="E2101" i="6"/>
  <c r="E1376" i="6"/>
  <c r="E1038" i="6"/>
  <c r="E1030" i="6"/>
  <c r="E884" i="6"/>
  <c r="E2042" i="6"/>
  <c r="E782" i="6"/>
  <c r="E626" i="6"/>
  <c r="E581" i="6"/>
  <c r="E534" i="6"/>
  <c r="E485" i="6"/>
  <c r="E442" i="6"/>
  <c r="E419" i="6"/>
  <c r="E2002" i="6"/>
  <c r="E374" i="6"/>
  <c r="E295" i="6"/>
  <c r="E224" i="6"/>
  <c r="E190" i="6"/>
  <c r="E783" i="6"/>
  <c r="E770" i="6"/>
  <c r="E696" i="6"/>
  <c r="E638" i="6"/>
  <c r="E552" i="6"/>
  <c r="E497" i="6"/>
  <c r="E264" i="6"/>
  <c r="E206" i="6"/>
  <c r="E202" i="6"/>
  <c r="E94" i="6"/>
  <c r="E42" i="6"/>
  <c r="E10" i="6"/>
  <c r="E1781" i="6"/>
  <c r="E161" i="6"/>
  <c r="E1545" i="6"/>
  <c r="AG1534" i="4"/>
  <c r="F530" i="6" s="1"/>
  <c r="AG2131" i="4"/>
  <c r="F1386" i="6" s="1"/>
  <c r="AG635" i="4"/>
  <c r="F1231" i="6" s="1"/>
  <c r="AG1759" i="4"/>
  <c r="F213" i="6" s="1"/>
  <c r="AG107" i="4"/>
  <c r="F1794" i="6" s="1"/>
  <c r="AG1322" i="4"/>
  <c r="F965" i="6" s="1"/>
  <c r="AG1283" i="4"/>
  <c r="F913" i="6" s="1"/>
  <c r="AG367" i="4"/>
  <c r="F754" i="6" s="1"/>
  <c r="AG164" i="4"/>
  <c r="F1573" i="6" s="1"/>
  <c r="AG2005" i="4"/>
  <c r="F1075" i="6" s="1"/>
  <c r="AG969" i="4"/>
  <c r="F2125" i="6" s="1"/>
  <c r="AG619" i="4"/>
  <c r="F916" i="6" s="1"/>
  <c r="AG441" i="4"/>
  <c r="F1935" i="6" s="1"/>
  <c r="AG991" i="4"/>
  <c r="F644" i="6" s="1"/>
  <c r="AG1667" i="4"/>
  <c r="F88" i="6" s="1"/>
  <c r="AG1591" i="4"/>
  <c r="F1294" i="6" s="1"/>
  <c r="AG363" i="4"/>
  <c r="F1895" i="6" s="1"/>
  <c r="G1895" i="6" s="1"/>
  <c r="AG1433" i="4"/>
  <c r="F1126" i="6" s="1"/>
  <c r="G1126" i="6" s="1"/>
  <c r="AG1318" i="4"/>
  <c r="F966" i="6" s="1"/>
  <c r="AG199" i="4"/>
  <c r="F1494" i="6" s="1"/>
  <c r="AG501" i="4"/>
  <c r="F188" i="6" s="1"/>
  <c r="G188" i="6" s="1"/>
  <c r="AG141" i="4"/>
  <c r="F1638" i="6" s="1"/>
  <c r="AG710" i="4"/>
  <c r="F255" i="6" s="1"/>
  <c r="AG432" i="4"/>
  <c r="F1580" i="6" s="1"/>
  <c r="AG295" i="4"/>
  <c r="F1102" i="6" s="1"/>
  <c r="AG1472" i="4"/>
  <c r="F498" i="6" s="1"/>
  <c r="AG664" i="4"/>
  <c r="F1552" i="6" s="1"/>
  <c r="AG1455" i="4"/>
  <c r="F482" i="6" s="1"/>
  <c r="AG302" i="4"/>
  <c r="F1367" i="6" s="1"/>
  <c r="AG629" i="4"/>
  <c r="F2100" i="6" s="1"/>
  <c r="AG1854" i="4"/>
  <c r="F1313" i="6" s="1"/>
  <c r="AG223" i="4"/>
  <c r="F1704" i="6" s="1"/>
  <c r="AG693" i="4"/>
  <c r="F1343" i="6" s="1"/>
  <c r="AG22" i="4"/>
  <c r="F1557" i="6" s="1"/>
  <c r="AG1365" i="4"/>
  <c r="F1326" i="6" s="1"/>
  <c r="AG1469" i="4"/>
  <c r="F1515" i="6" s="1"/>
  <c r="AG2140" i="4"/>
  <c r="F1388" i="6" s="1"/>
  <c r="AG1470" i="4"/>
  <c r="F1009" i="6" s="1"/>
  <c r="AG1024" i="4"/>
  <c r="F853" i="6" s="1"/>
  <c r="AG235" i="4"/>
  <c r="F102" i="6" s="1"/>
  <c r="AG752" i="4"/>
  <c r="F576" i="6" s="1"/>
  <c r="AG695" i="4"/>
  <c r="F1346" i="6" s="1"/>
  <c r="AG647" i="4"/>
  <c r="F849" i="6" s="1"/>
  <c r="AG935" i="4"/>
  <c r="F406" i="6" s="1"/>
  <c r="AG161" i="4"/>
  <c r="F74" i="6" s="1"/>
  <c r="G74" i="6" s="1"/>
  <c r="AG2107" i="4"/>
  <c r="F1152" i="6" s="1"/>
  <c r="AG379" i="4"/>
  <c r="F1155" i="6" s="1"/>
  <c r="AG886" i="4"/>
  <c r="F334" i="6" s="1"/>
  <c r="AG668" i="4"/>
  <c r="F902" i="6" s="1"/>
  <c r="G902" i="6" s="1"/>
  <c r="AG1231" i="4"/>
  <c r="F1843" i="6" s="1"/>
  <c r="AG1196" i="4"/>
  <c r="F680" i="6" s="1"/>
  <c r="AG1981" i="4"/>
  <c r="F516" i="6" s="1"/>
  <c r="G516" i="6" s="1"/>
  <c r="AG851" i="4"/>
  <c r="F1259" i="6" s="1"/>
  <c r="AG645" i="4"/>
  <c r="F994" i="6" s="1"/>
  <c r="AG218" i="4"/>
  <c r="F90" i="6" s="1"/>
  <c r="AG108" i="4"/>
  <c r="F1795" i="6" s="1"/>
  <c r="AG988" i="4"/>
  <c r="F1480" i="6" s="1"/>
  <c r="AG1572" i="4"/>
  <c r="F1216" i="6" s="1"/>
  <c r="AG406" i="4"/>
  <c r="F1178" i="6" s="1"/>
  <c r="AG985" i="4"/>
  <c r="F1136" i="6" s="1"/>
  <c r="AG939" i="4"/>
  <c r="F1108" i="6" s="1"/>
  <c r="G1108" i="6" s="1"/>
  <c r="AG68" i="4"/>
  <c r="F1080" i="6" s="1"/>
  <c r="AG1702" i="4"/>
  <c r="F1040" i="6" s="1"/>
  <c r="AG897" i="4"/>
  <c r="F1016" i="6" s="1"/>
  <c r="AG1095" i="4"/>
  <c r="F982" i="6" s="1"/>
  <c r="AG680" i="4"/>
  <c r="F878" i="6" s="1"/>
  <c r="G878" i="6" s="1"/>
  <c r="AG1486" i="4"/>
  <c r="F838" i="6" s="1"/>
  <c r="AG910" i="4"/>
  <c r="F837" i="6" s="1"/>
  <c r="AG1704" i="4"/>
  <c r="F832" i="6" s="1"/>
  <c r="AG1108" i="4"/>
  <c r="F815" i="6" s="1"/>
  <c r="AG739" i="4"/>
  <c r="F814" i="6" s="1"/>
  <c r="G814" i="6" s="1"/>
  <c r="AG1002" i="4"/>
  <c r="F805" i="6" s="1"/>
  <c r="AG257" i="4"/>
  <c r="F784" i="6" s="1"/>
  <c r="AG866" i="4"/>
  <c r="F783" i="6" s="1"/>
  <c r="AG216" i="4"/>
  <c r="F773" i="6" s="1"/>
  <c r="AG825" i="4"/>
  <c r="F753" i="6" s="1"/>
  <c r="G753" i="6" s="1"/>
  <c r="AG837" i="4"/>
  <c r="F752" i="6" s="1"/>
  <c r="AG1933" i="4"/>
  <c r="F742" i="6" s="1"/>
  <c r="AG769" i="4"/>
  <c r="F727" i="6" s="1"/>
  <c r="AG2105" i="4"/>
  <c r="F726" i="6" s="1"/>
  <c r="AG1676" i="4"/>
  <c r="F718" i="6" s="1"/>
  <c r="AG1347" i="4"/>
  <c r="F697" i="6" s="1"/>
  <c r="AG1346" i="4"/>
  <c r="F696" i="6" s="1"/>
  <c r="AG1333" i="4"/>
  <c r="F689" i="6" s="1"/>
  <c r="AG1863" i="4"/>
  <c r="F673" i="6" s="1"/>
  <c r="AG1827" i="4"/>
  <c r="F672" i="6" s="1"/>
  <c r="AG452" i="4"/>
  <c r="F660" i="6" s="1"/>
  <c r="AG2036" i="4"/>
  <c r="F639" i="6" s="1"/>
  <c r="AG1401" i="4"/>
  <c r="F638" i="6" s="1"/>
  <c r="G638" i="6" s="1"/>
  <c r="AG1431" i="4"/>
  <c r="F627" i="6" s="1"/>
  <c r="AG562" i="4"/>
  <c r="F1223" i="6" s="1"/>
  <c r="AG1008" i="4"/>
  <c r="F1195" i="6" s="1"/>
  <c r="AG574" i="4"/>
  <c r="F1141" i="6" s="1"/>
  <c r="AG1247" i="4"/>
  <c r="F1112" i="6" s="1"/>
  <c r="AG532" i="4"/>
  <c r="F1086" i="6" s="1"/>
  <c r="AG1968" i="4"/>
  <c r="F1059" i="6" s="1"/>
  <c r="AG1515" i="4"/>
  <c r="F1022" i="6" s="1"/>
  <c r="AG1847" i="4"/>
  <c r="F987" i="6" s="1"/>
  <c r="AG2044" i="4"/>
  <c r="F960" i="6" s="1"/>
  <c r="AG566" i="4"/>
  <c r="F953" i="6" s="1"/>
  <c r="AG142" i="4"/>
  <c r="F951" i="6" s="1"/>
  <c r="AG466" i="4"/>
  <c r="F946" i="6" s="1"/>
  <c r="AG1252" i="4"/>
  <c r="F940" i="6" s="1"/>
  <c r="AG1123" i="4"/>
  <c r="F933" i="6" s="1"/>
  <c r="G933" i="6" s="1"/>
  <c r="AG456" i="4"/>
  <c r="F930" i="6" s="1"/>
  <c r="AG531" i="4"/>
  <c r="F906" i="6" s="1"/>
  <c r="G906" i="6" s="1"/>
  <c r="AG79" i="4"/>
  <c r="F901" i="6" s="1"/>
  <c r="AG1932" i="4"/>
  <c r="F883" i="6" s="1"/>
  <c r="AG1234" i="4"/>
  <c r="F2046" i="6" s="1"/>
  <c r="AG222" i="4"/>
  <c r="F810" i="6" s="1"/>
  <c r="AG534" i="4"/>
  <c r="F781" i="6" s="1"/>
  <c r="AG1225" i="4"/>
  <c r="F748" i="6" s="1"/>
  <c r="AG492" i="4"/>
  <c r="F725" i="6" s="1"/>
  <c r="AG212" i="4"/>
  <c r="F693" i="6" s="1"/>
  <c r="AG600" i="4"/>
  <c r="F666" i="6" s="1"/>
  <c r="G666" i="6" s="1"/>
  <c r="AG1309" i="4"/>
  <c r="F634" i="6" s="1"/>
  <c r="AG1556" i="4"/>
  <c r="F541" i="6" s="1"/>
  <c r="G541" i="6" s="1"/>
  <c r="AG1509" i="4"/>
  <c r="F515" i="6" s="1"/>
  <c r="AG1693" i="4"/>
  <c r="F485" i="6" s="1"/>
  <c r="G485" i="6" s="1"/>
  <c r="AG1399" i="4"/>
  <c r="F2007" i="6" s="1"/>
  <c r="AG1217" i="4"/>
  <c r="F2005" i="6" s="1"/>
  <c r="AG1924" i="4"/>
  <c r="F404" i="6" s="1"/>
  <c r="AG1909" i="4"/>
  <c r="F380" i="6" s="1"/>
  <c r="G380" i="6" s="1"/>
  <c r="AG1028" i="4"/>
  <c r="F363" i="6" s="1"/>
  <c r="AG1858" i="4"/>
  <c r="F333" i="6" s="1"/>
  <c r="G333" i="6" s="1"/>
  <c r="AG1843" i="4"/>
  <c r="F1994" i="6" s="1"/>
  <c r="AG798" i="4"/>
  <c r="F293" i="6" s="1"/>
  <c r="AG1798" i="4"/>
  <c r="F278" i="6" s="1"/>
  <c r="AG1794" i="4"/>
  <c r="F269" i="6" s="1"/>
  <c r="G269" i="6" s="1"/>
  <c r="AG2053" i="4"/>
  <c r="F242" i="6" s="1"/>
  <c r="AG616" i="4"/>
  <c r="F226" i="6" s="1"/>
  <c r="AG1771" i="4"/>
  <c r="F225" i="6" s="1"/>
  <c r="AG553" i="4"/>
  <c r="F204" i="6" s="1"/>
  <c r="AG487" i="4"/>
  <c r="F187" i="6" s="1"/>
  <c r="AG2125" i="4"/>
  <c r="F1232" i="6" s="1"/>
  <c r="AG610" i="4"/>
  <c r="F1201" i="6" s="1"/>
  <c r="AG293" i="4"/>
  <c r="F1157" i="6" s="1"/>
  <c r="AG1158" i="4"/>
  <c r="F1123" i="6" s="1"/>
  <c r="AG1745" i="4"/>
  <c r="F1095" i="6" s="1"/>
  <c r="AG37" i="4"/>
  <c r="F1068" i="6" s="1"/>
  <c r="AG1883" i="4"/>
  <c r="F1028" i="6" s="1"/>
  <c r="AG440" i="4"/>
  <c r="F993" i="6" s="1"/>
  <c r="AG1584" i="4"/>
  <c r="F971" i="6" s="1"/>
  <c r="AG1170" i="4"/>
  <c r="F891" i="6" s="1"/>
  <c r="AG1227" i="4"/>
  <c r="F890" i="6" s="1"/>
  <c r="AG1446" i="4"/>
  <c r="F873" i="6" s="1"/>
  <c r="AG2069" i="4"/>
  <c r="F848" i="6" s="1"/>
  <c r="AG994" i="4"/>
  <c r="F847" i="6" s="1"/>
  <c r="AG785" i="4"/>
  <c r="F1208" i="6" s="1"/>
  <c r="AG135" i="4"/>
  <c r="F1163" i="6" s="1"/>
  <c r="AG550" i="4"/>
  <c r="F1129" i="6" s="1"/>
  <c r="AG804" i="4"/>
  <c r="F2071" i="6" s="1"/>
  <c r="AG196" i="4"/>
  <c r="F1074" i="6" s="1"/>
  <c r="G1074" i="6" s="1"/>
  <c r="AG1700" i="4"/>
  <c r="F1036" i="6" s="1"/>
  <c r="AG389" i="4"/>
  <c r="F1011" i="6" s="1"/>
  <c r="AG224" i="4"/>
  <c r="F978" i="6" s="1"/>
  <c r="AG1753" i="4"/>
  <c r="F959" i="6" s="1"/>
  <c r="AG1323" i="4"/>
  <c r="F954" i="6" s="1"/>
  <c r="AG526" i="4"/>
  <c r="F949" i="6" s="1"/>
  <c r="AG966" i="4"/>
  <c r="F947" i="6" s="1"/>
  <c r="AG1251" i="4"/>
  <c r="F939" i="6" s="1"/>
  <c r="AG843" i="4"/>
  <c r="F2055" i="6" s="1"/>
  <c r="AG1249" i="4"/>
  <c r="F929" i="6" s="1"/>
  <c r="AG1226" i="4"/>
  <c r="F907" i="6" s="1"/>
  <c r="AG1129" i="4"/>
  <c r="F900" i="6" s="1"/>
  <c r="AG704" i="4"/>
  <c r="F894" i="6" s="1"/>
  <c r="AG292" i="4"/>
  <c r="F881" i="6" s="1"/>
  <c r="AG211" i="4"/>
  <c r="F859" i="6" s="1"/>
  <c r="AG1004" i="4"/>
  <c r="F856" i="6" s="1"/>
  <c r="AG633" i="4"/>
  <c r="F846" i="6" s="1"/>
  <c r="AG1880" i="4"/>
  <c r="F826" i="6" s="1"/>
  <c r="AG36" i="4"/>
  <c r="F792" i="6" s="1"/>
  <c r="AG1105" i="4"/>
  <c r="F765" i="6" s="1"/>
  <c r="AG1768" i="4"/>
  <c r="F737" i="6" s="1"/>
  <c r="AG2104" i="4"/>
  <c r="F708" i="6" s="1"/>
  <c r="AG1208" i="4"/>
  <c r="F682" i="6" s="1"/>
  <c r="AG125" i="4"/>
  <c r="F645" i="6" s="1"/>
  <c r="AG1072" i="4"/>
  <c r="F619" i="6" s="1"/>
  <c r="AG132" i="4"/>
  <c r="F833" i="6" s="1"/>
  <c r="AG1510" i="4"/>
  <c r="F2042" i="6" s="1"/>
  <c r="AG639" i="4"/>
  <c r="F776" i="6" s="1"/>
  <c r="G776" i="6" s="1"/>
  <c r="AG403" i="4"/>
  <c r="F743" i="6" s="1"/>
  <c r="AG1645" i="4"/>
  <c r="F720" i="6" s="1"/>
  <c r="AG2059" i="4"/>
  <c r="F690" i="6" s="1"/>
  <c r="G690" i="6" s="1"/>
  <c r="AG1756" i="4"/>
  <c r="F664" i="6" s="1"/>
  <c r="AG1568" i="4"/>
  <c r="F631" i="6" s="1"/>
  <c r="AG405" i="4"/>
  <c r="F607" i="6" s="1"/>
  <c r="AG2008" i="4"/>
  <c r="F583" i="6" s="1"/>
  <c r="AG2078" i="4"/>
  <c r="F568" i="6" s="1"/>
  <c r="AG2060" i="4"/>
  <c r="F560" i="6" s="1"/>
  <c r="AG1536" i="4"/>
  <c r="F532" i="6" s="1"/>
  <c r="G532" i="6" s="1"/>
  <c r="AG1535" i="4"/>
  <c r="F531" i="6" s="1"/>
  <c r="AG1498" i="4"/>
  <c r="F509" i="6" s="1"/>
  <c r="AG1491" i="4"/>
  <c r="F507" i="6" s="1"/>
  <c r="AG1426" i="4"/>
  <c r="F2010" i="6" s="1"/>
  <c r="AG1966" i="4"/>
  <c r="F474" i="6" s="1"/>
  <c r="AG1961" i="4"/>
  <c r="F470" i="6" s="1"/>
  <c r="AG1952" i="4"/>
  <c r="F459" i="6" s="1"/>
  <c r="AG1950" i="4"/>
  <c r="F2008" i="6" s="1"/>
  <c r="AG1203" i="4"/>
  <c r="F2004" i="6" s="1"/>
  <c r="AG1166" i="4"/>
  <c r="F407" i="6" s="1"/>
  <c r="AG1156" i="4"/>
  <c r="F2003" i="6" s="1"/>
  <c r="AG1079" i="4"/>
  <c r="F373" i="6" s="1"/>
  <c r="AG1047" i="4"/>
  <c r="F368" i="6" s="1"/>
  <c r="G368" i="6" s="1"/>
  <c r="AG1038" i="4"/>
  <c r="F366" i="6" s="1"/>
  <c r="AG1853" i="4"/>
  <c r="F329" i="6" s="1"/>
  <c r="AG859" i="4"/>
  <c r="F321" i="6" s="1"/>
  <c r="G321" i="6" s="1"/>
  <c r="AG858" i="4"/>
  <c r="F1995" i="6" s="1"/>
  <c r="AG1807" i="4"/>
  <c r="F289" i="6" s="1"/>
  <c r="AG773" i="4"/>
  <c r="F283" i="6" s="1"/>
  <c r="AG771" i="4"/>
  <c r="F282" i="6" s="1"/>
  <c r="AG758" i="4"/>
  <c r="F273" i="6" s="1"/>
  <c r="AG757" i="4"/>
  <c r="F272" i="6" s="1"/>
  <c r="AG678" i="4"/>
  <c r="F245" i="6" s="1"/>
  <c r="AG630" i="4"/>
  <c r="F229" i="6" s="1"/>
  <c r="AG1760" i="4"/>
  <c r="F214" i="6" s="1"/>
  <c r="AG575" i="4"/>
  <c r="F209" i="6" s="1"/>
  <c r="AG517" i="4"/>
  <c r="F191" i="6" s="1"/>
  <c r="AG464" i="4"/>
  <c r="F172" i="6" s="1"/>
  <c r="AG394" i="4"/>
  <c r="F154" i="6" s="1"/>
  <c r="AG1711" i="4"/>
  <c r="F142" i="6" s="1"/>
  <c r="AG1699" i="4"/>
  <c r="F126" i="6" s="1"/>
  <c r="AG1678" i="4"/>
  <c r="F107" i="6" s="1"/>
  <c r="AG1674" i="4"/>
  <c r="F94" i="6" s="1"/>
  <c r="AG158" i="4"/>
  <c r="F73" i="6" s="1"/>
  <c r="AG105" i="4"/>
  <c r="F61" i="6" s="1"/>
  <c r="AG708" i="4"/>
  <c r="F842" i="6" s="1"/>
  <c r="AG1666" i="4"/>
  <c r="F820" i="6" s="1"/>
  <c r="AG1214" i="4"/>
  <c r="F789" i="6" s="1"/>
  <c r="AG938" i="4"/>
  <c r="F758" i="6" s="1"/>
  <c r="AG1767" i="4"/>
  <c r="F734" i="6" s="1"/>
  <c r="AG1566" i="4"/>
  <c r="F702" i="6" s="1"/>
  <c r="AG1074" i="4"/>
  <c r="F679" i="6" s="1"/>
  <c r="AG1648" i="4"/>
  <c r="F642" i="6" s="1"/>
  <c r="AG834" i="4"/>
  <c r="F615" i="6" s="1"/>
  <c r="AG706" i="4"/>
  <c r="F612" i="6" s="1"/>
  <c r="AG2019" i="4"/>
  <c r="F591" i="6" s="1"/>
  <c r="AG444" i="4"/>
  <c r="F578" i="6" s="1"/>
  <c r="G578" i="6" s="1"/>
  <c r="AG2070" i="4"/>
  <c r="F564" i="6" s="1"/>
  <c r="AG1580" i="4"/>
  <c r="F550" i="6" s="1"/>
  <c r="AG951" i="4"/>
  <c r="F534" i="6" s="1"/>
  <c r="G534" i="6" s="1"/>
  <c r="AG1522" i="4"/>
  <c r="F521" i="6" s="1"/>
  <c r="AG1500" i="4"/>
  <c r="F511" i="6" s="1"/>
  <c r="AG950" i="4"/>
  <c r="F493" i="6" s="1"/>
  <c r="AG1448" i="4"/>
  <c r="F483" i="6" s="1"/>
  <c r="AG1942" i="4"/>
  <c r="F432" i="6" s="1"/>
  <c r="AG1243" i="4"/>
  <c r="F431" i="6" s="1"/>
  <c r="AG1101" i="4"/>
  <c r="F387" i="6" s="1"/>
  <c r="AG1914" i="4"/>
  <c r="F386" i="6" s="1"/>
  <c r="AG893" i="4"/>
  <c r="F341" i="6" s="1"/>
  <c r="AG1864" i="4"/>
  <c r="F340" i="6" s="1"/>
  <c r="AG1823" i="4"/>
  <c r="F303" i="6" s="1"/>
  <c r="AG1822" i="4"/>
  <c r="F302" i="6" s="1"/>
  <c r="AG705" i="4"/>
  <c r="F254" i="6" s="1"/>
  <c r="AG666" i="4"/>
  <c r="F240" i="6" s="1"/>
  <c r="AG653" i="4"/>
  <c r="F235" i="6" s="1"/>
  <c r="AG613" i="4"/>
  <c r="F223" i="6" s="1"/>
  <c r="AG1747" i="4"/>
  <c r="F199" i="6" s="1"/>
  <c r="AG1739" i="4"/>
  <c r="F185" i="6" s="1"/>
  <c r="AG1735" i="4"/>
  <c r="F184" i="6" s="1"/>
  <c r="AG565" i="4"/>
  <c r="F829" i="6" s="1"/>
  <c r="AG294" i="4"/>
  <c r="F799" i="6" s="1"/>
  <c r="AG1497" i="4"/>
  <c r="F768" i="6" s="1"/>
  <c r="AG1809" i="4"/>
  <c r="F740" i="6" s="1"/>
  <c r="AG124" i="4"/>
  <c r="F712" i="6" s="1"/>
  <c r="AG1220" i="4"/>
  <c r="F685" i="6" s="1"/>
  <c r="AG208" i="4"/>
  <c r="F650" i="6" s="1"/>
  <c r="AG1186" i="4"/>
  <c r="F622" i="6" s="1"/>
  <c r="AG541" i="4"/>
  <c r="F611" i="6" s="1"/>
  <c r="AG2122" i="4"/>
  <c r="F590" i="6" s="1"/>
  <c r="AG2090" i="4"/>
  <c r="F574" i="6" s="1"/>
  <c r="AG316" i="4"/>
  <c r="F2017" i="6" s="1"/>
  <c r="AG1589" i="4"/>
  <c r="F554" i="6" s="1"/>
  <c r="G554" i="6" s="1"/>
  <c r="AG1587" i="4"/>
  <c r="F2015" i="6" s="1"/>
  <c r="AG1560" i="4"/>
  <c r="F543" i="6" s="1"/>
  <c r="AG1531" i="4"/>
  <c r="F526" i="6" s="1"/>
  <c r="AG1987" i="4"/>
  <c r="F2013" i="6" s="1"/>
  <c r="AG954" i="4"/>
  <c r="F518" i="6" s="1"/>
  <c r="AG1495" i="4"/>
  <c r="F497" i="6" s="1"/>
  <c r="G497" i="6" s="1"/>
  <c r="AG1494" i="4"/>
  <c r="F496" i="6" s="1"/>
  <c r="AG946" i="4"/>
  <c r="F491" i="6" s="1"/>
  <c r="AG1295" i="4"/>
  <c r="F452" i="6" s="1"/>
  <c r="AG1266" i="4"/>
  <c r="F439" i="6" s="1"/>
  <c r="AG1233" i="4"/>
  <c r="F426" i="6" s="1"/>
  <c r="AG1936" i="4"/>
  <c r="F424" i="6" s="1"/>
  <c r="AG1921" i="4"/>
  <c r="F400" i="6" s="1"/>
  <c r="AG1007" i="4"/>
  <c r="F394" i="6" s="1"/>
  <c r="AG118" i="4"/>
  <c r="F384" i="6" s="1"/>
  <c r="AG1091" i="4"/>
  <c r="F382" i="6" s="1"/>
  <c r="AG999" i="4"/>
  <c r="F357" i="6" s="1"/>
  <c r="G357" i="6" s="1"/>
  <c r="AG1892" i="4"/>
  <c r="F1998" i="6" s="1"/>
  <c r="AG890" i="4"/>
  <c r="F338" i="6" s="1"/>
  <c r="G338" i="6" s="1"/>
  <c r="AG888" i="4"/>
  <c r="F337" i="6" s="1"/>
  <c r="AG841" i="4"/>
  <c r="F313" i="6" s="1"/>
  <c r="AG1830" i="4"/>
  <c r="F308" i="6" s="1"/>
  <c r="AG807" i="4"/>
  <c r="F297" i="6" s="1"/>
  <c r="AG1814" i="4"/>
  <c r="F295" i="6" s="1"/>
  <c r="G295" i="6" s="1"/>
  <c r="AG1795" i="4"/>
  <c r="F275" i="6" s="1"/>
  <c r="AG1537" i="4"/>
  <c r="F252" i="6" s="1"/>
  <c r="G252" i="6" s="1"/>
  <c r="AG691" i="4"/>
  <c r="F249" i="6" s="1"/>
  <c r="AG1773" i="4"/>
  <c r="F232" i="6" s="1"/>
  <c r="AG598" i="4"/>
  <c r="F1986" i="6" s="1"/>
  <c r="AG530" i="4"/>
  <c r="F196" i="6" s="1"/>
  <c r="AG1743" i="4"/>
  <c r="F195" i="6" s="1"/>
  <c r="AG482" i="4"/>
  <c r="F182" i="6" s="1"/>
  <c r="AG1395" i="4"/>
  <c r="F462" i="6" s="1"/>
  <c r="AG1262" i="4"/>
  <c r="F436" i="6" s="1"/>
  <c r="AG1195" i="4"/>
  <c r="F414" i="6" s="1"/>
  <c r="AG1110" i="4"/>
  <c r="F390" i="6" s="1"/>
  <c r="AG1056" i="4"/>
  <c r="F370" i="6" s="1"/>
  <c r="AG919" i="4"/>
  <c r="F345" i="6" s="1"/>
  <c r="AG1850" i="4"/>
  <c r="F325" i="6" s="1"/>
  <c r="AG1828" i="4"/>
  <c r="F307" i="6" s="1"/>
  <c r="AG784" i="4"/>
  <c r="F286" i="6" s="1"/>
  <c r="AG1733" i="4"/>
  <c r="F178" i="6" s="1"/>
  <c r="G178" i="6" s="1"/>
  <c r="AG463" i="4"/>
  <c r="F170" i="6" s="1"/>
  <c r="AG451" i="4"/>
  <c r="F166" i="6" s="1"/>
  <c r="AG381" i="4"/>
  <c r="F1978" i="6" s="1"/>
  <c r="G1978" i="6" s="1"/>
  <c r="AG368" i="4"/>
  <c r="F140" i="6" s="1"/>
  <c r="AG366" i="4"/>
  <c r="F139" i="6" s="1"/>
  <c r="AG261" i="4"/>
  <c r="F114" i="6" s="1"/>
  <c r="AG240" i="4"/>
  <c r="F104" i="6" s="1"/>
  <c r="AG220" i="4"/>
  <c r="F100" i="6" s="1"/>
  <c r="AG174" i="4"/>
  <c r="F82" i="6" s="1"/>
  <c r="AG153" i="4"/>
  <c r="F71" i="6" s="1"/>
  <c r="AG150" i="4"/>
  <c r="F69" i="6" s="1"/>
  <c r="AG92" i="4"/>
  <c r="F53" i="6" s="1"/>
  <c r="AG1423" i="4"/>
  <c r="F471" i="6" s="1"/>
  <c r="AG1272" i="4"/>
  <c r="F442" i="6" s="1"/>
  <c r="AG1209" i="4"/>
  <c r="F419" i="6" s="1"/>
  <c r="G419" i="6" s="1"/>
  <c r="AG1122" i="4"/>
  <c r="F396" i="6" s="1"/>
  <c r="G396" i="6" s="1"/>
  <c r="AG1081" i="4"/>
  <c r="F374" i="6" s="1"/>
  <c r="AG986" i="4"/>
  <c r="F354" i="6" s="1"/>
  <c r="AG872" i="4"/>
  <c r="F330" i="6" s="1"/>
  <c r="AG833" i="4"/>
  <c r="F311" i="6" s="1"/>
  <c r="AG1808" i="4"/>
  <c r="F290" i="6" s="1"/>
  <c r="AG755" i="4"/>
  <c r="F271" i="6" s="1"/>
  <c r="AG711" i="4"/>
  <c r="F256" i="6" s="1"/>
  <c r="AG684" i="4"/>
  <c r="F248" i="6" s="1"/>
  <c r="AG676" i="4"/>
  <c r="F243" i="6" s="1"/>
  <c r="AG649" i="4"/>
  <c r="F233" i="6" s="1"/>
  <c r="AG634" i="4"/>
  <c r="F230" i="6" s="1"/>
  <c r="AG615" i="4"/>
  <c r="F224" i="6" s="1"/>
  <c r="G224" i="6" s="1"/>
  <c r="AG1766" i="4"/>
  <c r="F219" i="6" s="1"/>
  <c r="AG561" i="4"/>
  <c r="F206" i="6" s="1"/>
  <c r="G206" i="6" s="1"/>
  <c r="AG549" i="4"/>
  <c r="F1982" i="6" s="1"/>
  <c r="AG518" i="4"/>
  <c r="F192" i="6" s="1"/>
  <c r="AG513" i="4"/>
  <c r="F189" i="6" s="1"/>
  <c r="AG484" i="4"/>
  <c r="F183" i="6" s="1"/>
  <c r="AG471" i="4"/>
  <c r="F177" i="6" s="1"/>
  <c r="AG470" i="4"/>
  <c r="F176" i="6" s="1"/>
  <c r="AG391" i="4"/>
  <c r="F151" i="6" s="1"/>
  <c r="AG1713" i="4"/>
  <c r="F1976" i="6" s="1"/>
  <c r="AG1712" i="4"/>
  <c r="F143" i="6" s="1"/>
  <c r="AG338" i="4"/>
  <c r="F123" i="6" s="1"/>
  <c r="AG1679" i="4"/>
  <c r="F112" i="6" s="1"/>
  <c r="AG254" i="4"/>
  <c r="F110" i="6" s="1"/>
  <c r="AG193" i="4"/>
  <c r="F89" i="6" s="1"/>
  <c r="AG169" i="4"/>
  <c r="F79" i="6" s="1"/>
  <c r="AG1637" i="4"/>
  <c r="F58" i="6" s="1"/>
  <c r="AG1315" i="4"/>
  <c r="F1968" i="6" s="1"/>
  <c r="AG1298" i="4"/>
  <c r="F453" i="6" s="1"/>
  <c r="AG1219" i="4"/>
  <c r="F422" i="6" s="1"/>
  <c r="AG1132" i="4"/>
  <c r="F401" i="6" s="1"/>
  <c r="AG1090" i="4"/>
  <c r="F381" i="6" s="1"/>
  <c r="AG1014" i="4"/>
  <c r="F1999" i="6" s="1"/>
  <c r="AG1860" i="4"/>
  <c r="F335" i="6" s="1"/>
  <c r="AG852" i="4"/>
  <c r="F318" i="6" s="1"/>
  <c r="AG803" i="4"/>
  <c r="F294" i="6" s="1"/>
  <c r="G294" i="6" s="1"/>
  <c r="AG1797" i="4"/>
  <c r="F276" i="6" s="1"/>
  <c r="G276" i="6" s="1"/>
  <c r="AG479" i="4"/>
  <c r="F1980" i="6" s="1"/>
  <c r="AG474" i="4"/>
  <c r="F180" i="6" s="1"/>
  <c r="AG401" i="4"/>
  <c r="F157" i="6" s="1"/>
  <c r="AG390" i="4"/>
  <c r="F150" i="6" s="1"/>
  <c r="AG387" i="4"/>
  <c r="F148" i="6" s="1"/>
  <c r="AG359" i="4"/>
  <c r="F136" i="6" s="1"/>
  <c r="AG1696" i="4"/>
  <c r="F117" i="6" s="1"/>
  <c r="AG1694" i="4"/>
  <c r="F116" i="6" s="1"/>
  <c r="AG217" i="4"/>
  <c r="F98" i="6" s="1"/>
  <c r="AG1894" i="4"/>
  <c r="F85" i="6" s="1"/>
  <c r="AG117" i="4"/>
  <c r="F84" i="6" s="1"/>
  <c r="AG1644" i="4"/>
  <c r="F1971" i="6" s="1"/>
  <c r="AG96" i="4"/>
  <c r="F57" i="6" s="1"/>
  <c r="AG95" i="4"/>
  <c r="F55" i="6" s="1"/>
  <c r="AG1480" i="4"/>
  <c r="F501" i="6" s="1"/>
  <c r="G613" i="6" l="1"/>
  <c r="G1826" i="6"/>
  <c r="G599" i="6"/>
  <c r="G53" i="6"/>
  <c r="G781" i="6"/>
  <c r="G851" i="6"/>
  <c r="G2021" i="6"/>
  <c r="G1302" i="6"/>
  <c r="G717" i="6"/>
  <c r="G1639" i="6"/>
  <c r="G1136" i="6"/>
  <c r="G1338" i="6"/>
  <c r="G13" i="6"/>
  <c r="G1933" i="6"/>
  <c r="G585" i="6"/>
  <c r="G1993" i="6"/>
  <c r="G1606" i="6"/>
  <c r="G1182" i="6"/>
  <c r="G1219" i="6"/>
  <c r="G1947" i="6"/>
  <c r="G45" i="6"/>
  <c r="G544" i="6"/>
  <c r="G1785" i="6"/>
  <c r="G1613" i="6"/>
  <c r="G1437" i="6"/>
  <c r="G1674" i="6"/>
  <c r="G330" i="6"/>
  <c r="G946" i="6"/>
  <c r="G697" i="6"/>
  <c r="G2103" i="6"/>
  <c r="G714" i="6"/>
  <c r="G477" i="6"/>
  <c r="G404" i="6"/>
  <c r="G693" i="6"/>
  <c r="G810" i="6"/>
  <c r="G1532" i="6"/>
  <c r="G520" i="6"/>
  <c r="G1541" i="6"/>
  <c r="G226" i="6"/>
  <c r="G1329" i="6"/>
  <c r="G190" i="6"/>
  <c r="G1705" i="6"/>
  <c r="G1501" i="6"/>
  <c r="G1702" i="6"/>
  <c r="G205" i="6"/>
  <c r="G2050" i="6"/>
  <c r="G1173" i="6"/>
  <c r="G1177" i="6"/>
  <c r="G473" i="6"/>
  <c r="G301" i="6"/>
  <c r="G1089" i="6"/>
  <c r="G970" i="6"/>
  <c r="G1938" i="6"/>
  <c r="G1186" i="6"/>
  <c r="G608" i="6"/>
  <c r="G592" i="6"/>
  <c r="G1472" i="6"/>
  <c r="G1636" i="6"/>
  <c r="G138" i="6"/>
  <c r="G1194" i="6"/>
  <c r="G1232" i="6"/>
  <c r="G1176" i="6"/>
  <c r="G840" i="6"/>
  <c r="G822" i="6"/>
  <c r="G770" i="6"/>
  <c r="G1373" i="6"/>
  <c r="G1442" i="6"/>
  <c r="G601" i="6"/>
  <c r="G1138" i="6"/>
  <c r="G968" i="6"/>
  <c r="G1953" i="6"/>
  <c r="G374" i="6"/>
  <c r="G1030" i="6"/>
  <c r="G1098" i="6"/>
  <c r="G1325" i="6"/>
  <c r="G2065" i="6"/>
  <c r="G1745" i="6"/>
  <c r="G137" i="6"/>
  <c r="G182" i="6"/>
  <c r="G2005" i="6"/>
  <c r="G725" i="6"/>
  <c r="G1864" i="6"/>
  <c r="G1246" i="6"/>
  <c r="G2029" i="6"/>
  <c r="G1363" i="6"/>
  <c r="G1477" i="6"/>
  <c r="G1786" i="6"/>
  <c r="G2093" i="6"/>
  <c r="G811" i="6"/>
  <c r="G698" i="6"/>
  <c r="G1788" i="6"/>
  <c r="G1689" i="6"/>
  <c r="G1869" i="6"/>
  <c r="G580" i="6"/>
  <c r="G686" i="6"/>
  <c r="G153" i="6"/>
  <c r="G1405" i="6"/>
  <c r="G1599" i="6"/>
  <c r="G996" i="6"/>
  <c r="G972" i="6"/>
  <c r="G1525" i="6"/>
  <c r="G1076" i="6"/>
  <c r="G72" i="6"/>
  <c r="G438" i="6"/>
  <c r="G904" i="6"/>
  <c r="G1817" i="6"/>
  <c r="G1531" i="6"/>
  <c r="G1376" i="6"/>
  <c r="G1981" i="6"/>
  <c r="G250" i="6"/>
  <c r="G271" i="6"/>
  <c r="G307" i="6"/>
  <c r="G591" i="6"/>
  <c r="G699" i="6"/>
  <c r="G1097" i="6"/>
  <c r="G1327" i="6"/>
  <c r="G1466" i="6"/>
  <c r="G1510" i="6"/>
  <c r="G1669" i="6"/>
  <c r="G1500" i="6"/>
  <c r="G121" i="6"/>
  <c r="G34" i="6"/>
  <c r="G1205" i="6"/>
  <c r="G1874" i="6"/>
  <c r="G65" i="6"/>
  <c r="G1581" i="6"/>
  <c r="G442" i="6"/>
  <c r="G289" i="6"/>
  <c r="G365" i="6"/>
  <c r="G505" i="6"/>
  <c r="G566" i="6"/>
  <c r="G1033" i="6"/>
  <c r="G377" i="6"/>
  <c r="G140" i="6"/>
  <c r="G308" i="6"/>
  <c r="G949" i="6"/>
  <c r="E1531" i="6"/>
  <c r="G425" i="6"/>
  <c r="G1317" i="6"/>
  <c r="G19" i="6"/>
  <c r="G1311" i="6"/>
  <c r="G1354" i="6"/>
  <c r="G1542" i="6"/>
  <c r="G1635" i="6"/>
  <c r="G750" i="6"/>
  <c r="G862" i="6"/>
  <c r="G1121" i="6"/>
  <c r="G1042" i="6"/>
  <c r="G837" i="6"/>
  <c r="G1494" i="6"/>
  <c r="G1175" i="6"/>
  <c r="G1446" i="6"/>
  <c r="G1624" i="6"/>
  <c r="G1652" i="6"/>
  <c r="G1667" i="6"/>
  <c r="G1082" i="6"/>
  <c r="G348" i="6"/>
  <c r="G1661" i="6"/>
  <c r="G1701" i="6"/>
  <c r="G654" i="6"/>
  <c r="G870" i="6"/>
  <c r="E1599" i="6"/>
  <c r="G233" i="6"/>
  <c r="G354" i="6"/>
  <c r="G232" i="6"/>
  <c r="G386" i="6"/>
  <c r="G483" i="6"/>
  <c r="G407" i="6"/>
  <c r="G509" i="6"/>
  <c r="G664" i="6"/>
  <c r="G752" i="6"/>
  <c r="G1733" i="6"/>
  <c r="G875" i="6"/>
  <c r="G1371" i="6"/>
  <c r="G1105" i="6"/>
  <c r="G266" i="6"/>
  <c r="G1468" i="6"/>
  <c r="G1905" i="6"/>
  <c r="G1935" i="6"/>
  <c r="G1805" i="6"/>
  <c r="G1990" i="6"/>
  <c r="G1994" i="6"/>
  <c r="G2025" i="6"/>
  <c r="G1713" i="6"/>
  <c r="G1738" i="6"/>
  <c r="G2137" i="6"/>
  <c r="G1913" i="6"/>
  <c r="G1888" i="6"/>
  <c r="G2135" i="6"/>
  <c r="G2148" i="6"/>
  <c r="G1841" i="6"/>
  <c r="G1875" i="6"/>
  <c r="G1894" i="6"/>
  <c r="G500" i="6"/>
  <c r="E1636" i="6"/>
  <c r="G1812" i="6"/>
  <c r="G1072" i="6"/>
  <c r="G2096" i="6"/>
  <c r="G973" i="6"/>
  <c r="G1029" i="6"/>
  <c r="G512" i="6"/>
  <c r="G1441" i="6"/>
  <c r="G1847" i="6"/>
  <c r="G700" i="6"/>
  <c r="G2138" i="6"/>
  <c r="G1019" i="6"/>
  <c r="G986" i="6"/>
  <c r="G1493" i="6"/>
  <c r="G936" i="6"/>
  <c r="G437" i="6"/>
  <c r="G1096" i="6"/>
  <c r="G888" i="6"/>
  <c r="G316" i="6"/>
  <c r="G659" i="6"/>
  <c r="G1815" i="6"/>
  <c r="G860" i="6"/>
  <c r="G1855" i="6"/>
  <c r="G1842" i="6"/>
  <c r="G652" i="6"/>
  <c r="G152" i="6"/>
  <c r="G914" i="6"/>
  <c r="G724" i="6"/>
  <c r="G1244" i="6"/>
  <c r="G614" i="6"/>
  <c r="G141" i="6"/>
  <c r="G389" i="6"/>
  <c r="G1134" i="6"/>
  <c r="G1806" i="6"/>
  <c r="G1343" i="6"/>
  <c r="G2080" i="6"/>
  <c r="G1839" i="6"/>
  <c r="G581" i="6"/>
  <c r="G211" i="6"/>
  <c r="G801" i="6"/>
  <c r="G60" i="6"/>
  <c r="G1014" i="6"/>
  <c r="G1719" i="6"/>
  <c r="G1876" i="6"/>
  <c r="G1290" i="6"/>
  <c r="G941" i="6"/>
  <c r="G1533" i="6"/>
  <c r="G676" i="6"/>
  <c r="G1051" i="6"/>
  <c r="G1497" i="6"/>
  <c r="G1041" i="6"/>
  <c r="G1808" i="6"/>
  <c r="G392" i="6"/>
  <c r="E1876" i="6"/>
  <c r="G602" i="6"/>
  <c r="G999" i="6"/>
  <c r="G1467" i="6"/>
  <c r="G1052" i="6"/>
  <c r="G234" i="6"/>
  <c r="G1085" i="6"/>
  <c r="G950" i="6"/>
  <c r="G1153" i="6"/>
  <c r="G1657" i="6"/>
  <c r="G1742" i="6"/>
  <c r="G1461" i="6"/>
  <c r="G2066" i="6"/>
  <c r="G1190" i="6"/>
  <c r="G1908" i="6"/>
  <c r="G1469" i="6"/>
  <c r="G806" i="6"/>
  <c r="G1945" i="6"/>
  <c r="G1101" i="6"/>
  <c r="G1061" i="6"/>
  <c r="G479" i="6"/>
  <c r="G123" i="6"/>
  <c r="G1299" i="6"/>
  <c r="G1005" i="6"/>
  <c r="G1846" i="6"/>
  <c r="G1782" i="6"/>
  <c r="G1642" i="6"/>
  <c r="G1688" i="6"/>
  <c r="G1749" i="6"/>
  <c r="G1050" i="6"/>
  <c r="G2082" i="6"/>
  <c r="G1171" i="6"/>
  <c r="G926" i="6"/>
  <c r="G1640" i="6"/>
  <c r="G965" i="6"/>
  <c r="E1087" i="6"/>
  <c r="G564" i="6"/>
  <c r="G2008" i="6"/>
  <c r="E1051" i="6"/>
  <c r="G519" i="6"/>
  <c r="G1320" i="6"/>
  <c r="G1013" i="6"/>
  <c r="G524" i="6"/>
  <c r="G2091" i="6"/>
  <c r="G105" i="6"/>
  <c r="G1830" i="6"/>
  <c r="G1793" i="6"/>
  <c r="G426" i="6"/>
  <c r="G526" i="6"/>
  <c r="G550" i="6"/>
  <c r="G94" i="6"/>
  <c r="G273" i="6"/>
  <c r="G2042" i="6"/>
  <c r="G1201" i="6"/>
  <c r="G278" i="6"/>
  <c r="G2007" i="6"/>
  <c r="G634" i="6"/>
  <c r="G953" i="6"/>
  <c r="G726" i="6"/>
  <c r="G916" i="6"/>
  <c r="G246" i="6"/>
  <c r="G943" i="6"/>
  <c r="G1392" i="6"/>
  <c r="G1359" i="6"/>
  <c r="G1265" i="6"/>
  <c r="G46" i="6"/>
  <c r="G769" i="6"/>
  <c r="E1014" i="6"/>
  <c r="G1545" i="6"/>
  <c r="G1305" i="6"/>
  <c r="G1345" i="6"/>
  <c r="G1775" i="6"/>
  <c r="G22" i="6"/>
  <c r="G399" i="6"/>
  <c r="G895" i="6"/>
  <c r="G1570" i="6"/>
  <c r="G1555" i="6"/>
  <c r="G212" i="6"/>
  <c r="G1377" i="6"/>
  <c r="G1368" i="6"/>
  <c r="G476" i="6"/>
  <c r="G361" i="6"/>
  <c r="G457" i="6"/>
  <c r="G995" i="6"/>
  <c r="G146" i="6"/>
  <c r="G1726" i="6"/>
  <c r="G618" i="6"/>
  <c r="G1653" i="6"/>
  <c r="G1450" i="6"/>
  <c r="G722" i="6"/>
  <c r="G1871" i="6"/>
  <c r="G1926" i="6"/>
  <c r="G1055" i="6"/>
  <c r="G678" i="6"/>
  <c r="G268" i="6"/>
  <c r="G772" i="6"/>
  <c r="E99" i="6"/>
  <c r="G876" i="6"/>
  <c r="G503" i="6"/>
  <c r="E2127" i="6"/>
  <c r="G1694" i="6"/>
  <c r="G1262" i="6"/>
  <c r="E1791" i="6"/>
  <c r="G1892" i="6"/>
  <c r="G1910" i="6"/>
  <c r="G2147" i="6"/>
  <c r="G655" i="6"/>
  <c r="G1053" i="6"/>
  <c r="G1958" i="6"/>
  <c r="G1731" i="6"/>
  <c r="G1690" i="6"/>
  <c r="G1339" i="6"/>
  <c r="G2111" i="6"/>
  <c r="G1250" i="6"/>
  <c r="G990" i="6"/>
  <c r="G1529" i="6"/>
  <c r="G871" i="6"/>
  <c r="G432" i="6"/>
  <c r="G191" i="6"/>
  <c r="G672" i="6"/>
  <c r="G783" i="6"/>
  <c r="G815" i="6"/>
  <c r="G1927" i="6"/>
  <c r="G231" i="6"/>
  <c r="G1360" i="6"/>
  <c r="G1436" i="6"/>
  <c r="G938" i="6"/>
  <c r="G1256" i="6"/>
  <c r="G1967" i="6"/>
  <c r="G1104" i="6"/>
  <c r="G1506" i="6"/>
  <c r="G1596" i="6"/>
  <c r="G1699" i="6"/>
  <c r="G207" i="6"/>
  <c r="G1507" i="6"/>
  <c r="G221" i="6"/>
  <c r="G1625" i="6"/>
  <c r="G168" i="6"/>
  <c r="G825" i="6"/>
  <c r="G777" i="6"/>
  <c r="E1839" i="6"/>
  <c r="G193" i="6"/>
  <c r="G1902" i="6"/>
  <c r="G1233" i="6"/>
  <c r="G1440" i="6"/>
  <c r="G1058" i="6"/>
  <c r="G539" i="6"/>
  <c r="G1629" i="6"/>
  <c r="G2063" i="6"/>
  <c r="G729" i="6"/>
  <c r="G210" i="6"/>
  <c r="G629" i="6"/>
  <c r="G298" i="6"/>
  <c r="G486" i="6"/>
  <c r="G1523" i="6"/>
  <c r="G812" i="6"/>
  <c r="G1342" i="6"/>
  <c r="G1975" i="6"/>
  <c r="G1658" i="6"/>
  <c r="G1285" i="6"/>
  <c r="G2053" i="6"/>
  <c r="G1949" i="6"/>
  <c r="G528" i="6"/>
  <c r="G1823" i="6"/>
  <c r="G435" i="6"/>
  <c r="G1582" i="6"/>
  <c r="G326" i="6"/>
  <c r="G75" i="6"/>
  <c r="G84" i="6"/>
  <c r="G124" i="6"/>
  <c r="G118" i="6"/>
  <c r="G208" i="6"/>
  <c r="G332" i="6"/>
  <c r="G347" i="6"/>
  <c r="G358" i="6"/>
  <c r="G408" i="6"/>
  <c r="G410" i="6"/>
  <c r="G415" i="6"/>
  <c r="G446" i="6"/>
  <c r="G478" i="6"/>
  <c r="G474" i="6"/>
  <c r="G482" i="6"/>
  <c r="G469" i="6"/>
  <c r="E528" i="6"/>
  <c r="G538" i="6"/>
  <c r="G553" i="6"/>
  <c r="G575" i="6"/>
  <c r="G584" i="6"/>
  <c r="G603" i="6"/>
  <c r="G635" i="6"/>
  <c r="G657" i="6"/>
  <c r="G720" i="6"/>
  <c r="G797" i="6"/>
  <c r="G857" i="6"/>
  <c r="G899" i="6"/>
  <c r="G988" i="6"/>
  <c r="G1075" i="6"/>
  <c r="G1155" i="6"/>
  <c r="G1144" i="6"/>
  <c r="G1161" i="6"/>
  <c r="G1174" i="6"/>
  <c r="G1188" i="6"/>
  <c r="G1214" i="6"/>
  <c r="G1231" i="6"/>
  <c r="G1239" i="6"/>
  <c r="G1242" i="6"/>
  <c r="G1248" i="6"/>
  <c r="G1287" i="6"/>
  <c r="G1291" i="6"/>
  <c r="E1285" i="6"/>
  <c r="G1300" i="6"/>
  <c r="G1331" i="6"/>
  <c r="G1350" i="6"/>
  <c r="G1395" i="6"/>
  <c r="G1402" i="6"/>
  <c r="G1410" i="6"/>
  <c r="G1408" i="6"/>
  <c r="G1415" i="6"/>
  <c r="G1538" i="6"/>
  <c r="G1600" i="6"/>
  <c r="G1622" i="6"/>
  <c r="G1654" i="6"/>
  <c r="G1662" i="6"/>
  <c r="G1685" i="6"/>
  <c r="G1725" i="6"/>
  <c r="G1741" i="6"/>
  <c r="G1771" i="6"/>
  <c r="G1774" i="6"/>
  <c r="G1784" i="6"/>
  <c r="G1809" i="6"/>
  <c r="G1854" i="6"/>
  <c r="G2001" i="6"/>
  <c r="G2020" i="6"/>
  <c r="G2016" i="6"/>
  <c r="G2038" i="6"/>
  <c r="E2035" i="6"/>
  <c r="G2036" i="6"/>
  <c r="G2046" i="6"/>
  <c r="G1078" i="6"/>
  <c r="G733" i="6"/>
  <c r="G356" i="6"/>
  <c r="G1069" i="6"/>
  <c r="G78" i="6"/>
  <c r="G51" i="6"/>
  <c r="G2142" i="6"/>
  <c r="G1241" i="6"/>
  <c r="G261" i="6"/>
  <c r="G59" i="6"/>
  <c r="G87" i="6"/>
  <c r="G77" i="6"/>
  <c r="E51" i="6"/>
  <c r="G18" i="6"/>
  <c r="G82" i="6"/>
  <c r="G42" i="6"/>
  <c r="G15" i="6"/>
  <c r="G37" i="6"/>
  <c r="G61" i="6"/>
  <c r="G6" i="6"/>
  <c r="G10" i="6"/>
  <c r="E2111" i="6"/>
  <c r="G2108" i="6"/>
  <c r="G2027" i="6"/>
  <c r="G1389" i="6"/>
  <c r="G1418" i="6"/>
  <c r="E1529" i="6"/>
  <c r="G1941" i="6"/>
  <c r="G1562" i="6"/>
  <c r="G1821" i="6"/>
  <c r="G2136" i="6"/>
  <c r="G1419" i="6"/>
  <c r="G1751" i="6"/>
  <c r="G2061" i="6"/>
  <c r="G1447" i="6"/>
  <c r="G1946" i="6"/>
  <c r="G1387" i="6"/>
  <c r="G2059" i="6"/>
  <c r="G2113" i="6"/>
  <c r="G1693" i="6"/>
  <c r="G1090" i="6"/>
  <c r="G1278" i="6"/>
  <c r="G1425" i="6"/>
  <c r="G1585" i="6"/>
  <c r="G1729" i="6"/>
  <c r="G1164" i="6"/>
  <c r="G1558" i="6"/>
  <c r="G1234" i="6"/>
  <c r="G881" i="6"/>
  <c r="G727" i="6"/>
  <c r="G966" i="6"/>
  <c r="G429" i="6"/>
  <c r="E1250" i="6"/>
  <c r="E1585" i="6"/>
  <c r="E1907" i="6"/>
  <c r="G920" i="6"/>
  <c r="E1263" i="6"/>
  <c r="G1010" i="6"/>
  <c r="G14" i="6"/>
  <c r="G1755" i="6"/>
  <c r="G852" i="6"/>
  <c r="G1184" i="6"/>
  <c r="G1485" i="6"/>
  <c r="G1934" i="6"/>
  <c r="G26" i="6"/>
  <c r="G597" i="6"/>
  <c r="G274" i="6"/>
  <c r="G185" i="6"/>
  <c r="G340" i="6"/>
  <c r="G2010" i="6"/>
  <c r="G929" i="6"/>
  <c r="G696" i="6"/>
  <c r="G838" i="6"/>
  <c r="G1313" i="6"/>
  <c r="G197" i="6"/>
  <c r="G1714" i="6"/>
  <c r="G1453" i="6"/>
  <c r="G1464" i="6"/>
  <c r="G158" i="6"/>
  <c r="G1924" i="6"/>
  <c r="G586" i="6"/>
  <c r="G1870" i="6"/>
  <c r="G112" i="6"/>
  <c r="G243" i="6"/>
  <c r="G170" i="6"/>
  <c r="G297" i="6"/>
  <c r="G493" i="6"/>
  <c r="G214" i="6"/>
  <c r="G1995" i="6"/>
  <c r="G531" i="6"/>
  <c r="G859" i="6"/>
  <c r="G2071" i="6"/>
  <c r="G847" i="6"/>
  <c r="G883" i="6"/>
  <c r="G639" i="6"/>
  <c r="G1515" i="6"/>
  <c r="G287" i="6"/>
  <c r="E1729" i="6"/>
  <c r="G1965" i="6"/>
  <c r="G2079" i="6"/>
  <c r="G1964" i="6"/>
  <c r="G513" i="6"/>
  <c r="G1137" i="6"/>
  <c r="G1315" i="6"/>
  <c r="G1407" i="6"/>
  <c r="G319" i="6"/>
  <c r="G1403" i="6"/>
  <c r="G2049" i="6"/>
  <c r="G1070" i="6"/>
  <c r="G1139" i="6"/>
  <c r="G1375" i="6"/>
  <c r="G1417" i="6"/>
  <c r="G66" i="6"/>
  <c r="G730" i="6"/>
  <c r="G1543" i="6"/>
  <c r="G1063" i="6"/>
  <c r="G1754" i="6"/>
  <c r="G1045" i="6"/>
  <c r="G620" i="6"/>
  <c r="G1002" i="6"/>
  <c r="G845" i="6"/>
  <c r="G711" i="6"/>
  <c r="G558" i="6"/>
  <c r="G1567" i="6"/>
  <c r="G1989" i="6"/>
  <c r="G144" i="6"/>
  <c r="G707" i="6"/>
  <c r="G998" i="6"/>
  <c r="G2126" i="6"/>
  <c r="G1884" i="6"/>
  <c r="G1399" i="6"/>
  <c r="G1521" i="6"/>
  <c r="G1598" i="6"/>
  <c r="G1865" i="6"/>
  <c r="G502" i="6"/>
  <c r="G536" i="6"/>
  <c r="G1462" i="6"/>
  <c r="G1857" i="6"/>
  <c r="G561" i="6"/>
  <c r="G921" i="6"/>
  <c r="G1744" i="6"/>
  <c r="G1181" i="6"/>
  <c r="G1777" i="6"/>
  <c r="E1423" i="6"/>
  <c r="G270" i="6"/>
  <c r="G1257" i="6"/>
  <c r="G1303" i="6"/>
  <c r="G160" i="6"/>
  <c r="G2077" i="6"/>
  <c r="G220" i="6"/>
  <c r="G1696" i="6"/>
  <c r="G791" i="6"/>
  <c r="G68" i="6"/>
  <c r="G1295" i="6"/>
  <c r="G955" i="6"/>
  <c r="G67" i="6"/>
  <c r="G1637" i="6"/>
  <c r="G1056" i="6"/>
  <c r="G109" i="6"/>
  <c r="G2129" i="6"/>
  <c r="G1227" i="6"/>
  <c r="G218" i="6"/>
  <c r="G1766" i="6"/>
  <c r="G1103" i="6"/>
  <c r="G54" i="6"/>
  <c r="G1969" i="6"/>
  <c r="G1666" i="6"/>
  <c r="G1135" i="6"/>
  <c r="G1583" i="6"/>
  <c r="G749" i="6"/>
  <c r="G1641" i="6"/>
  <c r="G705" i="6"/>
  <c r="G2090" i="6"/>
  <c r="G1502" i="6"/>
  <c r="G1298" i="6"/>
  <c r="G1912" i="6"/>
  <c r="G1849" i="6"/>
  <c r="G2074" i="6"/>
  <c r="G1559" i="6"/>
  <c r="G1682" i="6"/>
  <c r="G1796" i="6"/>
  <c r="G1900" i="6"/>
  <c r="G915" i="6"/>
  <c r="G1269" i="6"/>
  <c r="E1342" i="6"/>
  <c r="G807" i="6"/>
  <c r="G1783" i="6"/>
  <c r="G1564" i="6"/>
  <c r="G985" i="6"/>
  <c r="G1147" i="6"/>
  <c r="G1530" i="6"/>
  <c r="G251" i="6"/>
  <c r="G186" i="6"/>
  <c r="G344" i="6"/>
  <c r="G1321" i="6"/>
  <c r="G255" i="6"/>
  <c r="G1922" i="6"/>
  <c r="G1414" i="6"/>
  <c r="G1948" i="6"/>
  <c r="G809" i="6"/>
  <c r="G490" i="6"/>
  <c r="G961" i="6"/>
  <c r="G405" i="6"/>
  <c r="E618" i="6"/>
  <c r="E1744" i="6"/>
  <c r="E968" i="6"/>
  <c r="G677" i="6"/>
  <c r="G122" i="6"/>
  <c r="G609" i="6"/>
  <c r="G1928" i="6"/>
  <c r="G1632" i="6"/>
  <c r="G1720" i="6"/>
  <c r="G1071" i="6"/>
  <c r="G571" i="6"/>
  <c r="G593" i="6"/>
  <c r="G1649" i="6"/>
  <c r="G1645" i="6"/>
  <c r="G1364" i="6"/>
  <c r="G1917" i="6"/>
  <c r="G2060" i="6"/>
  <c r="G1929" i="6"/>
  <c r="G1390" i="6"/>
  <c r="E1219" i="6"/>
  <c r="G119" i="6"/>
  <c r="G1757" i="6"/>
  <c r="G1438" i="6"/>
  <c r="G120" i="6"/>
  <c r="G106" i="6"/>
  <c r="G175" i="6"/>
  <c r="G1486" i="6"/>
  <c r="G1162" i="6"/>
  <c r="G956" i="6"/>
  <c r="G649" i="6"/>
  <c r="G413" i="6"/>
  <c r="G1623" i="6"/>
  <c r="G572" i="6"/>
  <c r="G1617" i="6"/>
  <c r="G73" i="6"/>
  <c r="G900" i="6"/>
  <c r="G959" i="6"/>
  <c r="G1208" i="6"/>
  <c r="G1480" i="6"/>
  <c r="E1992" i="6"/>
  <c r="G131" i="6"/>
  <c r="E1755" i="6"/>
  <c r="E2038" i="6"/>
  <c r="E1559" i="6"/>
  <c r="E423" i="6"/>
  <c r="G898" i="6"/>
  <c r="G167" i="6"/>
  <c r="G1960" i="6"/>
  <c r="G1032" i="6"/>
  <c r="G1109" i="6"/>
  <c r="G533" i="6"/>
  <c r="G1316" i="6"/>
  <c r="G658" i="6"/>
  <c r="G1143" i="6"/>
  <c r="G774" i="6"/>
  <c r="G1066" i="6"/>
  <c r="G2043" i="6"/>
  <c r="G1942" i="6"/>
  <c r="G1800" i="6"/>
  <c r="G1145" i="6"/>
  <c r="G238" i="6"/>
  <c r="G1858" i="6"/>
  <c r="G1396" i="6"/>
  <c r="E1303" i="6"/>
  <c r="G466" i="6"/>
  <c r="G721" i="6"/>
  <c r="G1735" i="6"/>
  <c r="G668" i="6"/>
  <c r="G346" i="6"/>
  <c r="G1983" i="6"/>
  <c r="G910" i="6"/>
  <c r="G877" i="6"/>
  <c r="G508" i="6"/>
  <c r="G1430" i="6"/>
  <c r="G637" i="6"/>
  <c r="G1528" i="6"/>
  <c r="G1335" i="6"/>
  <c r="G97" i="6"/>
  <c r="G1035" i="6"/>
  <c r="G1166" i="6"/>
  <c r="G2140" i="6"/>
  <c r="G1883" i="6"/>
  <c r="G757" i="6"/>
  <c r="E804" i="6"/>
  <c r="G2143" i="6"/>
  <c r="G1509" i="6"/>
  <c r="G1378" i="6"/>
  <c r="G1178" i="6"/>
  <c r="G90" i="6"/>
  <c r="G680" i="6"/>
  <c r="G412" i="6"/>
  <c r="G480" i="6"/>
  <c r="G1834" i="6"/>
  <c r="G56" i="6"/>
  <c r="E1387" i="6"/>
  <c r="G1333" i="6"/>
  <c r="G958" i="6"/>
  <c r="G1131" i="6"/>
  <c r="G1753" i="6"/>
  <c r="G1553" i="6"/>
  <c r="G868" i="6"/>
  <c r="G598" i="6"/>
  <c r="G1015" i="6"/>
  <c r="G1566" i="6"/>
  <c r="G1906" i="6"/>
  <c r="G1448" i="6"/>
  <c r="G1398" i="6"/>
  <c r="G579" i="6"/>
  <c r="G2149" i="6"/>
  <c r="G1773" i="6"/>
  <c r="G1336" i="6"/>
  <c r="G310" i="6"/>
  <c r="E967" i="6"/>
  <c r="G1401" i="6"/>
  <c r="G1236" i="6"/>
  <c r="G1677" i="6"/>
  <c r="G1512" i="6"/>
  <c r="G1496" i="6"/>
  <c r="G1683" i="6"/>
  <c r="G1859" i="6"/>
  <c r="G1664" i="6"/>
  <c r="G1921" i="6"/>
  <c r="G1829" i="6"/>
  <c r="G1400" i="6"/>
  <c r="G1279" i="6"/>
  <c r="G1260" i="6"/>
  <c r="G1931" i="6"/>
  <c r="G751" i="6"/>
  <c r="G1576" i="6"/>
  <c r="G36" i="6"/>
  <c r="G249" i="6"/>
  <c r="G184" i="6"/>
  <c r="G303" i="6"/>
  <c r="G154" i="6"/>
  <c r="G583" i="6"/>
  <c r="G748" i="6"/>
  <c r="G1016" i="6"/>
  <c r="E601" i="6"/>
  <c r="E807" i="6"/>
  <c r="G527" i="6"/>
  <c r="G17" i="6"/>
  <c r="G181" i="6"/>
  <c r="G2056" i="6"/>
  <c r="G623" i="6"/>
  <c r="G948" i="6"/>
  <c r="G1240" i="6"/>
  <c r="G897" i="6"/>
  <c r="G1828" i="6"/>
  <c r="G1659" i="6"/>
  <c r="G839" i="6"/>
  <c r="G1569" i="6"/>
  <c r="G2040" i="6"/>
  <c r="G1914" i="6"/>
  <c r="G1454" i="6"/>
  <c r="G2092" i="6"/>
  <c r="G756" i="6"/>
  <c r="G1247" i="6"/>
  <c r="G117" i="6"/>
  <c r="G390" i="6"/>
  <c r="G302" i="6"/>
  <c r="G272" i="6"/>
  <c r="G470" i="6"/>
  <c r="G645" i="6"/>
  <c r="G856" i="6"/>
  <c r="G951" i="6"/>
  <c r="G989" i="6"/>
  <c r="G1760" i="6"/>
  <c r="G1668" i="6"/>
  <c r="G2132" i="6"/>
  <c r="G1591" i="6"/>
  <c r="G2062" i="6"/>
  <c r="G673" i="6"/>
  <c r="G732" i="6"/>
  <c r="G863" i="6"/>
  <c r="E2059" i="6"/>
  <c r="G1228" i="6"/>
  <c r="G865" i="6"/>
  <c r="E996" i="6"/>
  <c r="G1743" i="6"/>
  <c r="G86" i="6"/>
  <c r="G715" i="6"/>
  <c r="G1031" i="6"/>
  <c r="G447" i="6"/>
  <c r="G2054" i="6"/>
  <c r="G867" i="6"/>
  <c r="G1309" i="6"/>
  <c r="G166" i="6"/>
  <c r="G366" i="6"/>
  <c r="G784" i="6"/>
  <c r="G1259" i="6"/>
  <c r="E1652" i="6"/>
  <c r="E2062" i="6"/>
  <c r="E70" i="6"/>
  <c r="G2095" i="6"/>
  <c r="G1099" i="6"/>
  <c r="G2023" i="6"/>
  <c r="G2030" i="6"/>
  <c r="G1349" i="6"/>
  <c r="E1496" i="6"/>
  <c r="E2140" i="6"/>
  <c r="G236" i="6"/>
  <c r="G1054" i="6"/>
  <c r="E1071" i="6"/>
  <c r="G1111" i="6"/>
  <c r="G284" i="6"/>
  <c r="G887" i="6"/>
  <c r="G1844" i="6"/>
  <c r="G62" i="6"/>
  <c r="G433" i="6"/>
  <c r="G1779" i="6"/>
  <c r="G736" i="6"/>
  <c r="G1962" i="6"/>
  <c r="G1936" i="6"/>
  <c r="G1544" i="6"/>
  <c r="G787" i="6"/>
  <c r="G2067" i="6"/>
  <c r="G163" i="6"/>
  <c r="E1399" i="6"/>
  <c r="G713" i="6"/>
  <c r="G1420" i="6"/>
  <c r="G1716" i="6"/>
  <c r="G1426" i="6"/>
  <c r="G2098" i="6"/>
  <c r="G1575" i="6"/>
  <c r="E864" i="6"/>
  <c r="E1426" i="6"/>
  <c r="E1804" i="6"/>
  <c r="G1984" i="6"/>
  <c r="E1396" i="6"/>
  <c r="E1472" i="6"/>
  <c r="G1904" i="6"/>
  <c r="G1590" i="6"/>
  <c r="G1584" i="6"/>
  <c r="G95" i="6"/>
  <c r="G1458" i="6"/>
  <c r="E2049" i="6"/>
  <c r="G1715" i="6"/>
  <c r="G1474" i="6"/>
  <c r="G1524" i="6"/>
  <c r="G617" i="6"/>
  <c r="G932" i="6"/>
  <c r="G43" i="6"/>
  <c r="G318" i="6"/>
  <c r="G139" i="6"/>
  <c r="G702" i="6"/>
  <c r="G820" i="6"/>
  <c r="G225" i="6"/>
  <c r="G363" i="6"/>
  <c r="G406" i="6"/>
  <c r="G102" i="6"/>
  <c r="G1580" i="6"/>
  <c r="G1294" i="6"/>
  <c r="G754" i="6"/>
  <c r="G213" i="6"/>
  <c r="G1324" i="6"/>
  <c r="E1544" i="6"/>
  <c r="E144" i="6"/>
  <c r="E66" i="6"/>
  <c r="G551" i="6"/>
  <c r="E1336" i="6"/>
  <c r="E698" i="6"/>
  <c r="E867" i="6"/>
  <c r="E1101" i="6"/>
  <c r="G710" i="6"/>
  <c r="G1956" i="6"/>
  <c r="G1799" i="6"/>
  <c r="G1370" i="6"/>
  <c r="E1677" i="6"/>
  <c r="G263" i="6"/>
  <c r="E787" i="6"/>
  <c r="G239" i="6"/>
  <c r="G1959" i="6"/>
  <c r="G80" i="6"/>
  <c r="G977" i="6"/>
  <c r="G1465" i="6"/>
  <c r="G1337" i="6"/>
  <c r="G1409" i="6"/>
  <c r="G1217" i="6"/>
  <c r="G880" i="6"/>
  <c r="E39" i="6"/>
  <c r="G1655" i="6"/>
  <c r="G1229" i="6"/>
  <c r="G200" i="6"/>
  <c r="G1748" i="6"/>
  <c r="G1455" i="6"/>
  <c r="G2134" i="6"/>
  <c r="G1672" i="6"/>
  <c r="G260" i="6"/>
  <c r="E1458" i="6"/>
  <c r="G375" i="6"/>
  <c r="G1898" i="6"/>
  <c r="G1595" i="6"/>
  <c r="G738" i="6"/>
  <c r="G1646" i="6"/>
  <c r="G1660" i="6"/>
  <c r="G802" i="6"/>
  <c r="G548" i="6"/>
  <c r="G327" i="6"/>
  <c r="G1630" i="6"/>
  <c r="G451" i="6"/>
  <c r="G1007" i="6"/>
  <c r="G1460" i="6"/>
  <c r="G1132" i="6"/>
  <c r="G919" i="6"/>
  <c r="G1296" i="6"/>
  <c r="G663" i="6"/>
  <c r="G2121" i="6"/>
  <c r="G1756" i="6"/>
  <c r="G1459" i="6"/>
  <c r="G682" i="6"/>
  <c r="G792" i="6"/>
  <c r="G761" i="6"/>
  <c r="E995" i="6"/>
  <c r="G643" i="6"/>
  <c r="G1516" i="6"/>
  <c r="G1880" i="6"/>
  <c r="G488" i="6"/>
  <c r="G1304" i="6"/>
  <c r="G1463" i="6"/>
  <c r="G1819" i="6"/>
  <c r="G2107" i="6"/>
  <c r="G1457" i="6"/>
  <c r="G819" i="6"/>
  <c r="G1149" i="6"/>
  <c r="G1508" i="6"/>
  <c r="G1536" i="6"/>
  <c r="G2022" i="6"/>
  <c r="G1899" i="6"/>
  <c r="G391" i="6"/>
  <c r="E1878" i="6"/>
  <c r="G265" i="6"/>
  <c r="G565" i="6"/>
  <c r="G1563" i="6"/>
  <c r="G1999" i="6"/>
  <c r="G453" i="6"/>
  <c r="G104" i="6"/>
  <c r="G400" i="6"/>
  <c r="G199" i="6"/>
  <c r="G283" i="6"/>
  <c r="G459" i="6"/>
  <c r="G507" i="6"/>
  <c r="G631" i="6"/>
  <c r="G619" i="6"/>
  <c r="G737" i="6"/>
  <c r="G846" i="6"/>
  <c r="G987" i="6"/>
  <c r="G1557" i="6"/>
  <c r="G498" i="6"/>
  <c r="G644" i="6"/>
  <c r="G299" i="6"/>
  <c r="G456" i="6"/>
  <c r="E840" i="6"/>
  <c r="G1372" i="6"/>
  <c r="G1825" i="6"/>
  <c r="E533" i="6"/>
  <c r="E654" i="6"/>
  <c r="E1630" i="6"/>
  <c r="G1943" i="6"/>
  <c r="G1736" i="6"/>
  <c r="E592" i="6"/>
  <c r="G8" i="6"/>
  <c r="G633" i="6"/>
  <c r="G350" i="6"/>
  <c r="G719" i="6"/>
  <c r="G1273" i="6"/>
  <c r="G667" i="6"/>
  <c r="G1238" i="6"/>
  <c r="G559" i="6"/>
  <c r="G1451" i="6"/>
  <c r="G681" i="6"/>
  <c r="G1443" i="6"/>
  <c r="G688" i="6"/>
  <c r="G2045" i="6"/>
  <c r="G1018" i="6"/>
  <c r="G1692" i="6"/>
  <c r="G1609" i="6"/>
  <c r="G1803" i="6"/>
  <c r="G1432" i="6"/>
  <c r="G2019" i="6"/>
  <c r="G1707" i="6"/>
  <c r="G763" i="6"/>
  <c r="G1827" i="6"/>
  <c r="G145" i="6"/>
  <c r="G1198" i="6"/>
  <c r="G1790" i="6"/>
  <c r="G135" i="6"/>
  <c r="G909" i="6"/>
  <c r="G113" i="6"/>
  <c r="G1275" i="6"/>
  <c r="G656" i="6"/>
  <c r="G523" i="6"/>
  <c r="G1885" i="6"/>
  <c r="G1925" i="6"/>
  <c r="G1957" i="6"/>
  <c r="G595" i="6"/>
  <c r="G1060" i="6"/>
  <c r="E587" i="6"/>
  <c r="G587" i="6"/>
  <c r="E1519" i="6"/>
  <c r="G1519" i="6"/>
  <c r="E1811" i="6"/>
  <c r="G1811" i="6"/>
  <c r="G556" i="6"/>
  <c r="E556" i="6"/>
  <c r="E896" i="6"/>
  <c r="G896" i="6"/>
  <c r="E1565" i="6"/>
  <c r="G1565" i="6"/>
  <c r="E1814" i="6"/>
  <c r="G1814" i="6"/>
  <c r="G1021" i="6"/>
  <c r="E1021" i="6"/>
  <c r="E2041" i="6"/>
  <c r="G2041" i="6"/>
  <c r="E625" i="6"/>
  <c r="G625" i="6"/>
  <c r="E1356" i="6"/>
  <c r="G1356" i="6"/>
  <c r="E1116" i="6"/>
  <c r="G1116" i="6"/>
  <c r="G1560" i="6"/>
  <c r="E1560" i="6"/>
  <c r="G343" i="6"/>
  <c r="E343" i="6"/>
  <c r="E892" i="6"/>
  <c r="G892" i="6"/>
  <c r="E1110" i="6"/>
  <c r="G1110" i="6"/>
  <c r="E1192" i="6"/>
  <c r="G1192" i="6"/>
  <c r="E1518" i="6"/>
  <c r="G1518" i="6"/>
  <c r="E1283" i="6"/>
  <c r="G1283" i="6"/>
  <c r="G342" i="6"/>
  <c r="E342" i="6"/>
  <c r="E701" i="6"/>
  <c r="G701" i="6"/>
  <c r="E455" i="6"/>
  <c r="G455" i="6"/>
  <c r="G689" i="6"/>
  <c r="G1117" i="6"/>
  <c r="E397" i="6"/>
  <c r="G397" i="6"/>
  <c r="E2094" i="6"/>
  <c r="G2094" i="6"/>
  <c r="E1413" i="6"/>
  <c r="G1413" i="6"/>
  <c r="E2012" i="6"/>
  <c r="G2012" i="6"/>
  <c r="G339" i="6"/>
  <c r="E339" i="6"/>
  <c r="E1893" i="6"/>
  <c r="G1893" i="6"/>
  <c r="E2039" i="6"/>
  <c r="G2039" i="6"/>
  <c r="G2144" i="6"/>
  <c r="E2144" i="6"/>
  <c r="E222" i="6"/>
  <c r="G222" i="6"/>
  <c r="G962" i="6"/>
  <c r="E962" i="6"/>
  <c r="E1397" i="6"/>
  <c r="G1397" i="6"/>
  <c r="G535" i="6"/>
  <c r="E535" i="6"/>
  <c r="E1950" i="6"/>
  <c r="G1950" i="6"/>
  <c r="E481" i="6"/>
  <c r="G481" i="6"/>
  <c r="E443" i="6"/>
  <c r="G443" i="6"/>
  <c r="G2089" i="6"/>
  <c r="G1312" i="6"/>
  <c r="G1478" i="6"/>
  <c r="E1432" i="6"/>
  <c r="G1963" i="6"/>
  <c r="E1135" i="6"/>
  <c r="E1291" i="6"/>
  <c r="G723" i="6"/>
  <c r="E790" i="6"/>
  <c r="G790" i="6"/>
  <c r="G844" i="6"/>
  <c r="E844" i="6"/>
  <c r="E253" i="6"/>
  <c r="G253" i="6"/>
  <c r="E1374" i="6"/>
  <c r="G1374" i="6"/>
  <c r="E577" i="6"/>
  <c r="G577" i="6"/>
  <c r="G1838" i="6"/>
  <c r="E1838" i="6"/>
  <c r="E1686" i="6"/>
  <c r="G1686" i="6"/>
  <c r="G2068" i="6"/>
  <c r="E2068" i="6"/>
  <c r="E775" i="6"/>
  <c r="G775" i="6"/>
  <c r="E1710" i="6"/>
  <c r="G1710" i="6"/>
  <c r="E7" i="6"/>
  <c r="G7" i="6"/>
  <c r="E1498" i="6"/>
  <c r="G1498" i="6"/>
  <c r="G1780" i="6"/>
  <c r="E1780" i="6"/>
  <c r="E1970" i="6"/>
  <c r="G1970" i="6"/>
  <c r="E2104" i="6"/>
  <c r="G2104" i="6"/>
  <c r="E944" i="6"/>
  <c r="G944" i="6"/>
  <c r="G874" i="6"/>
  <c r="E874" i="6"/>
  <c r="G12" i="6"/>
  <c r="G1225" i="6"/>
  <c r="G1156" i="6"/>
  <c r="G1431" i="6"/>
  <c r="G1306" i="6"/>
  <c r="G1444" i="6"/>
  <c r="G764" i="6"/>
  <c r="G1048" i="6"/>
  <c r="G2026" i="6"/>
  <c r="G1776" i="6"/>
  <c r="G1308" i="6"/>
  <c r="G1488" i="6"/>
  <c r="G1644" i="6"/>
  <c r="G1680" i="6"/>
  <c r="G1916" i="6"/>
  <c r="G44" i="6"/>
  <c r="G741" i="6"/>
  <c r="G952" i="6"/>
  <c r="G1318" i="6"/>
  <c r="G487" i="6"/>
  <c r="G1079" i="6"/>
  <c r="G1539" i="6"/>
  <c r="G1607" i="6"/>
  <c r="G1879" i="6"/>
  <c r="G2139" i="6"/>
  <c r="G1003" i="6"/>
  <c r="G1612" i="6"/>
  <c r="G304" i="6"/>
  <c r="G16" i="6"/>
  <c r="G835" i="6"/>
  <c r="G1020" i="6"/>
  <c r="G1197" i="6"/>
  <c r="G228" i="6"/>
  <c r="G624" i="6"/>
  <c r="G393" i="6"/>
  <c r="G817" i="6"/>
  <c r="G314" i="6"/>
  <c r="G2102" i="6"/>
  <c r="G1750" i="6"/>
  <c r="G63" i="6"/>
  <c r="G2037" i="6"/>
  <c r="G1202" i="6"/>
  <c r="G1522" i="6"/>
  <c r="G1352" i="6"/>
  <c r="G1798" i="6"/>
  <c r="G40" i="6"/>
  <c r="G1323" i="6"/>
  <c r="G194" i="6"/>
  <c r="G1968" i="6"/>
  <c r="G183" i="6"/>
  <c r="G491" i="6"/>
  <c r="G223" i="6"/>
  <c r="G679" i="6"/>
  <c r="G789" i="6"/>
  <c r="G930" i="6"/>
  <c r="G718" i="6"/>
  <c r="G982" i="6"/>
  <c r="G1573" i="6"/>
  <c r="G1794" i="6"/>
  <c r="G1490" i="6"/>
  <c r="G449" i="6"/>
  <c r="G1740" i="6"/>
  <c r="G788" i="6"/>
  <c r="G237" i="6"/>
  <c r="G1434" i="6"/>
  <c r="G1483" i="6"/>
  <c r="G1939" i="6"/>
  <c r="G378" i="6"/>
  <c r="G420" i="6"/>
  <c r="G157" i="6"/>
  <c r="G1976" i="6"/>
  <c r="G71" i="6"/>
  <c r="G114" i="6"/>
  <c r="G611" i="6"/>
  <c r="G142" i="6"/>
  <c r="G209" i="6"/>
  <c r="G568" i="6"/>
  <c r="G939" i="6"/>
  <c r="G890" i="6"/>
  <c r="G1028" i="6"/>
  <c r="G1157" i="6"/>
  <c r="G530" i="6"/>
  <c r="E413" i="6"/>
  <c r="G32" i="6"/>
  <c r="G834" i="6"/>
  <c r="G1006" i="6"/>
  <c r="G309" i="6"/>
  <c r="G4" i="6"/>
  <c r="G1987" i="6"/>
  <c r="G484" i="6"/>
  <c r="G563" i="6"/>
  <c r="G582" i="6"/>
  <c r="G1314" i="6"/>
  <c r="G29" i="6"/>
  <c r="G31" i="6"/>
  <c r="G1043" i="6"/>
  <c r="G760" i="6"/>
  <c r="G1307" i="6"/>
  <c r="G150" i="6"/>
  <c r="G89" i="6"/>
  <c r="G230" i="6"/>
  <c r="G256" i="6"/>
  <c r="G286" i="6"/>
  <c r="G518" i="6"/>
  <c r="G341" i="6"/>
  <c r="G521" i="6"/>
  <c r="G126" i="6"/>
  <c r="G2003" i="6"/>
  <c r="G560" i="6"/>
  <c r="G743" i="6"/>
  <c r="G1163" i="6"/>
  <c r="G515" i="6"/>
  <c r="G627" i="6"/>
  <c r="G742" i="6"/>
  <c r="G1080" i="6"/>
  <c r="G1216" i="6"/>
  <c r="G1152" i="6"/>
  <c r="G1009" i="6"/>
  <c r="G1638" i="6"/>
  <c r="G2070" i="6"/>
  <c r="E1819" i="6"/>
  <c r="G499" i="6"/>
  <c r="G1670" i="6"/>
  <c r="E207" i="6"/>
  <c r="G1272" i="6"/>
  <c r="G125" i="6"/>
  <c r="G1534" i="6"/>
  <c r="G728" i="6"/>
  <c r="G1365" i="6"/>
  <c r="G464" i="6"/>
  <c r="G306" i="6"/>
  <c r="G30" i="6"/>
  <c r="G468" i="6"/>
  <c r="G557" i="6"/>
  <c r="G244" i="6"/>
  <c r="G1618" i="6"/>
  <c r="G706" i="6"/>
  <c r="G794" i="6"/>
  <c r="G1251" i="6"/>
  <c r="G2" i="6"/>
  <c r="G917" i="6"/>
  <c r="E2139" i="6"/>
  <c r="G325" i="6"/>
  <c r="G622" i="6"/>
  <c r="G740" i="6"/>
  <c r="G612" i="6"/>
  <c r="G907" i="6"/>
  <c r="G978" i="6"/>
  <c r="G1795" i="6"/>
  <c r="E741" i="6"/>
  <c r="G1587" i="6"/>
  <c r="E1139" i="6"/>
  <c r="E1417" i="6"/>
  <c r="G111" i="6"/>
  <c r="G1979" i="6"/>
  <c r="G383" i="6"/>
  <c r="G23" i="6"/>
  <c r="G522" i="6"/>
  <c r="E160" i="6"/>
  <c r="E1269" i="6"/>
  <c r="G1439" i="6"/>
  <c r="G362" i="6"/>
  <c r="E1488" i="6"/>
  <c r="G903" i="6"/>
  <c r="G2076" i="6"/>
  <c r="E1048" i="6"/>
  <c r="G1286" i="6"/>
  <c r="G1621" i="6"/>
  <c r="G1394" i="6"/>
  <c r="G1954" i="6"/>
  <c r="G1852" i="6"/>
  <c r="G215" i="6"/>
  <c r="G1768" i="6"/>
  <c r="G1172" i="6"/>
  <c r="G1037" i="6"/>
  <c r="G2072" i="6"/>
  <c r="G1125" i="6"/>
  <c r="G1416" i="6"/>
  <c r="G360" i="6"/>
  <c r="G403" i="6"/>
  <c r="G454" i="6"/>
  <c r="G1025" i="6"/>
  <c r="G1148" i="6"/>
  <c r="G1293" i="6"/>
  <c r="G1353" i="6"/>
  <c r="G1484" i="6"/>
  <c r="G882" i="6"/>
  <c r="G1039" i="6"/>
  <c r="E1252" i="6"/>
  <c r="G980" i="6"/>
  <c r="G1168" i="6"/>
  <c r="G1204" i="6"/>
  <c r="G669" i="6"/>
  <c r="G227" i="6"/>
  <c r="G2106" i="6"/>
  <c r="E1798" i="6"/>
  <c r="G2119" i="6"/>
  <c r="G1822" i="6"/>
  <c r="E1680" i="6"/>
  <c r="G1647" i="6"/>
  <c r="G259" i="6"/>
  <c r="G1206" i="6"/>
  <c r="E767" i="6"/>
  <c r="G1770" i="6"/>
  <c r="G1000" i="6"/>
  <c r="G2120" i="6"/>
  <c r="E1917" i="6"/>
  <c r="G1422" i="6"/>
  <c r="G596" i="6"/>
  <c r="E1539" i="6"/>
  <c r="G1778" i="6"/>
  <c r="G1114" i="6"/>
  <c r="G641" i="6"/>
  <c r="G1656" i="6"/>
  <c r="G1140" i="6"/>
  <c r="G911" i="6"/>
  <c r="G1863" i="6"/>
  <c r="G1891" i="6"/>
  <c r="G171" i="6"/>
  <c r="G1511" i="6"/>
  <c r="G1084" i="6"/>
  <c r="G1357" i="6"/>
  <c r="G1594" i="6"/>
  <c r="G542" i="6"/>
  <c r="G1831" i="6"/>
  <c r="G2014" i="6"/>
  <c r="G869" i="6"/>
  <c r="G1759" i="6"/>
  <c r="G1973" i="6"/>
  <c r="G1169" i="6"/>
  <c r="G653" i="6"/>
  <c r="G1955" i="6"/>
  <c r="G1971" i="6"/>
  <c r="G116" i="6"/>
  <c r="G143" i="6"/>
  <c r="G177" i="6"/>
  <c r="G1982" i="6"/>
  <c r="G69" i="6"/>
  <c r="G370" i="6"/>
  <c r="G462" i="6"/>
  <c r="G1986" i="6"/>
  <c r="G275" i="6"/>
  <c r="G313" i="6"/>
  <c r="G452" i="6"/>
  <c r="G2015" i="6"/>
  <c r="G590" i="6"/>
  <c r="G685" i="6"/>
  <c r="G799" i="6"/>
  <c r="G254" i="6"/>
  <c r="G642" i="6"/>
  <c r="G758" i="6"/>
  <c r="G245" i="6"/>
  <c r="G2055" i="6"/>
  <c r="G1036" i="6"/>
  <c r="G873" i="6"/>
  <c r="G993" i="6"/>
  <c r="G1346" i="6"/>
  <c r="G2100" i="6"/>
  <c r="G1386" i="6"/>
  <c r="E603" i="6"/>
  <c r="G755" i="6"/>
  <c r="G1540" i="6"/>
  <c r="G945" i="6"/>
  <c r="G991" i="6"/>
  <c r="G1049" i="6"/>
  <c r="G1643" i="6"/>
  <c r="E1465" i="6"/>
  <c r="G1977" i="6"/>
  <c r="G461" i="6"/>
  <c r="E1352" i="6"/>
  <c r="E237" i="6"/>
  <c r="G1650" i="6"/>
  <c r="G1351" i="6"/>
  <c r="G1093" i="6"/>
  <c r="E1689" i="6"/>
  <c r="E508" i="6"/>
  <c r="G1887" i="6"/>
  <c r="G798" i="6"/>
  <c r="G1711" i="6"/>
  <c r="E1726" i="6"/>
  <c r="G1764" i="6"/>
  <c r="E193" i="6"/>
  <c r="G50" i="6"/>
  <c r="E988" i="6"/>
  <c r="E2072" i="6"/>
  <c r="G147" i="6"/>
  <c r="G1479" i="6"/>
  <c r="G353" i="6"/>
  <c r="G2109" i="6"/>
  <c r="G537" i="6"/>
  <c r="G1203" i="6"/>
  <c r="G1183" i="6"/>
  <c r="E1003" i="6"/>
  <c r="G198" i="6"/>
  <c r="E1247" i="6"/>
  <c r="G323" i="6"/>
  <c r="E882" i="6"/>
  <c r="G979" i="6"/>
  <c r="G1159" i="6"/>
  <c r="G3" i="6"/>
  <c r="G379" i="6"/>
  <c r="G504" i="6"/>
  <c r="G1310" i="6"/>
  <c r="G1427" i="6"/>
  <c r="G5" i="6"/>
  <c r="G831" i="6"/>
  <c r="G201" i="6"/>
  <c r="G2044" i="6"/>
  <c r="G1118" i="6"/>
  <c r="G1221" i="6"/>
  <c r="G463" i="6"/>
  <c r="G1380" i="6"/>
  <c r="G133" i="6"/>
  <c r="G683" i="6"/>
  <c r="G1475" i="6"/>
  <c r="G1848" i="6"/>
  <c r="G1665" i="6"/>
  <c r="G448" i="6"/>
  <c r="G1017" i="6"/>
  <c r="G1261" i="6"/>
  <c r="G692" i="6"/>
  <c r="E487" i="6"/>
  <c r="G780" i="6"/>
  <c r="E1916" i="6"/>
  <c r="G1586" i="6"/>
  <c r="G1282" i="6"/>
  <c r="G1301" i="6"/>
  <c r="G164" i="6"/>
  <c r="G92" i="6"/>
  <c r="G57" i="6"/>
  <c r="G100" i="6"/>
  <c r="G1998" i="6"/>
  <c r="G394" i="6"/>
  <c r="G543" i="6"/>
  <c r="G240" i="6"/>
  <c r="G511" i="6"/>
  <c r="G107" i="6"/>
  <c r="G1095" i="6"/>
  <c r="G849" i="6"/>
  <c r="G853" i="6"/>
  <c r="G1552" i="6"/>
  <c r="G88" i="6"/>
  <c r="G925" i="6"/>
  <c r="E738" i="6"/>
  <c r="G1281" i="6"/>
  <c r="G1170" i="6"/>
  <c r="G636" i="6"/>
  <c r="E1019" i="6"/>
  <c r="G108" i="6"/>
  <c r="G1220" i="6"/>
  <c r="G1627" i="6"/>
  <c r="G1810" i="6"/>
  <c r="G1120" i="6"/>
  <c r="G81" i="6"/>
  <c r="G1681" i="6"/>
  <c r="G33" i="6"/>
  <c r="G671" i="6"/>
  <c r="G1212" i="6"/>
  <c r="G1340" i="6"/>
  <c r="G288" i="6"/>
  <c r="G514" i="6"/>
  <c r="G830" i="6"/>
  <c r="G2058" i="6"/>
  <c r="E265" i="6"/>
  <c r="G417" i="6"/>
  <c r="G922" i="6"/>
  <c r="G1362" i="6"/>
  <c r="G2122" i="6"/>
  <c r="G174" i="6"/>
  <c r="G1833" i="6"/>
  <c r="G1961" i="6"/>
  <c r="G1574" i="6"/>
  <c r="G1382" i="6"/>
  <c r="G1616" i="6"/>
  <c r="G1903" i="6"/>
  <c r="G1678" i="6"/>
  <c r="G1763" i="6"/>
  <c r="G1816" i="6"/>
  <c r="G923" i="6"/>
  <c r="G1807" i="6"/>
  <c r="G1292" i="6"/>
  <c r="G1579" i="6"/>
  <c r="G1897" i="6"/>
  <c r="G1073" i="6"/>
  <c r="G312" i="6"/>
  <c r="G1151" i="6"/>
  <c r="G908" i="6"/>
  <c r="G984" i="6"/>
  <c r="G1288" i="6"/>
  <c r="G1520" i="6"/>
  <c r="G1772" i="6"/>
  <c r="G2000" i="6"/>
  <c r="G957" i="6"/>
  <c r="G1245" i="6"/>
  <c r="G1330" i="6"/>
  <c r="G475" i="6"/>
  <c r="G1615" i="6"/>
  <c r="G1651" i="6"/>
  <c r="G2123" i="6"/>
  <c r="G674" i="6"/>
  <c r="G1489" i="6"/>
  <c r="G1571" i="6"/>
  <c r="G1620" i="6"/>
  <c r="G2105" i="6"/>
  <c r="G1249" i="6"/>
  <c r="G918" i="6"/>
  <c r="G1495" i="6"/>
  <c r="G818" i="6"/>
  <c r="G359" i="6"/>
  <c r="G428" i="6"/>
  <c r="G2086" i="6"/>
  <c r="G997" i="6"/>
  <c r="G262" i="6"/>
  <c r="G1918" i="6"/>
  <c r="G2110" i="6"/>
  <c r="G2115" i="6"/>
  <c r="G746" i="6"/>
  <c r="G165" i="6"/>
  <c r="G2018" i="6"/>
  <c r="G2118" i="6"/>
  <c r="G1930" i="6"/>
  <c r="G1619" i="6"/>
  <c r="G594" i="6"/>
  <c r="G1940" i="6"/>
  <c r="G1944" i="6"/>
  <c r="G1267" i="6"/>
  <c r="G241" i="6"/>
  <c r="G1787" i="6"/>
  <c r="G1391" i="6"/>
  <c r="G1142" i="6"/>
  <c r="G300" i="6"/>
  <c r="G630" i="6"/>
  <c r="G1937" i="6"/>
  <c r="G1603" i="6"/>
  <c r="G1537" i="6"/>
  <c r="G1802" i="6"/>
  <c r="G98" i="6"/>
  <c r="G335" i="6"/>
  <c r="G422" i="6"/>
  <c r="G79" i="6"/>
  <c r="G176" i="6"/>
  <c r="G192" i="6"/>
  <c r="G248" i="6"/>
  <c r="G311" i="6"/>
  <c r="G574" i="6"/>
  <c r="G615" i="6"/>
  <c r="G734" i="6"/>
  <c r="G842" i="6"/>
  <c r="G172" i="6"/>
  <c r="G229" i="6"/>
  <c r="G282" i="6"/>
  <c r="G708" i="6"/>
  <c r="G826" i="6"/>
  <c r="G971" i="6"/>
  <c r="G1223" i="6"/>
  <c r="G660" i="6"/>
  <c r="G1527" i="6"/>
  <c r="G1604" i="6"/>
  <c r="G1115" i="6"/>
  <c r="G1264" i="6"/>
  <c r="G1561" i="6"/>
  <c r="G1107" i="6"/>
  <c r="E794" i="6"/>
  <c r="E2058" i="6"/>
  <c r="G1008" i="6"/>
  <c r="G691" i="6"/>
  <c r="G369" i="6"/>
  <c r="G703" i="6"/>
  <c r="G675" i="6"/>
  <c r="G445" i="6"/>
  <c r="G1818" i="6"/>
  <c r="E488" i="6"/>
  <c r="G1724" i="6"/>
  <c r="G296" i="6"/>
  <c r="G1966" i="6"/>
  <c r="G372" i="6"/>
  <c r="G2024" i="6"/>
  <c r="G778" i="6"/>
  <c r="G1504" i="6"/>
  <c r="G1222" i="6"/>
  <c r="G385" i="6"/>
  <c r="G1554" i="6"/>
  <c r="G1127" i="6"/>
  <c r="G2031" i="6"/>
  <c r="G2116" i="6"/>
  <c r="G1758" i="6"/>
  <c r="G465" i="6"/>
  <c r="G2097" i="6"/>
  <c r="G1792" i="6"/>
  <c r="G1840" i="6"/>
  <c r="G1882" i="6"/>
  <c r="G771" i="6"/>
  <c r="G96" i="6"/>
  <c r="G352" i="6"/>
  <c r="G1909" i="6"/>
  <c r="G1449" i="6"/>
  <c r="E1288" i="6"/>
  <c r="G1868" i="6"/>
  <c r="G1556" i="6"/>
  <c r="G189" i="6"/>
  <c r="G886" i="6"/>
  <c r="G573" i="6"/>
  <c r="G1721" i="6"/>
  <c r="G1100" i="6"/>
  <c r="G872" i="6"/>
  <c r="G1706" i="6"/>
  <c r="G1270" i="6"/>
  <c r="G662" i="6"/>
  <c r="G1424" i="6"/>
  <c r="G885" i="6"/>
  <c r="G2081" i="6"/>
  <c r="G1470" i="6"/>
  <c r="G1861" i="6"/>
  <c r="G1024" i="6"/>
  <c r="G2048" i="6"/>
  <c r="E1851" i="6"/>
  <c r="G1851" i="6"/>
  <c r="G661" i="6"/>
  <c r="E661" i="6"/>
  <c r="G935" i="6"/>
  <c r="E935" i="6"/>
  <c r="G1881" i="6"/>
  <c r="E1881" i="6"/>
  <c r="G267" i="6"/>
  <c r="E267" i="6"/>
  <c r="E651" i="6"/>
  <c r="G651" i="6"/>
  <c r="G1023" i="6"/>
  <c r="E1023" i="6"/>
  <c r="E808" i="6"/>
  <c r="G808" i="6"/>
  <c r="G1676" i="6"/>
  <c r="E1676" i="6"/>
  <c r="E1695" i="6"/>
  <c r="G1695" i="6"/>
  <c r="G130" i="6"/>
  <c r="E130" i="6"/>
  <c r="E91" i="6"/>
  <c r="G91" i="6"/>
  <c r="G1862" i="6"/>
  <c r="E1862" i="6"/>
  <c r="G786" i="6"/>
  <c r="E786" i="6"/>
  <c r="E1341" i="6"/>
  <c r="G1341" i="6"/>
  <c r="G2057" i="6"/>
  <c r="G345" i="6"/>
  <c r="G768" i="6"/>
  <c r="G833" i="6"/>
  <c r="G848" i="6"/>
  <c r="G1326" i="6"/>
  <c r="G1210" i="6"/>
  <c r="E1520" i="6"/>
  <c r="E1245" i="6"/>
  <c r="G115" i="6"/>
  <c r="G315" i="6"/>
  <c r="E1891" i="6"/>
  <c r="E465" i="6"/>
  <c r="E957" i="6"/>
  <c r="G1896" i="6"/>
  <c r="E1307" i="6"/>
  <c r="E1918" i="6"/>
  <c r="E36" i="6"/>
  <c r="G1452" i="6"/>
  <c r="G291" i="6"/>
  <c r="G371" i="6"/>
  <c r="G421" i="6"/>
  <c r="G604" i="6"/>
  <c r="G1411" i="6"/>
  <c r="G1255" i="6"/>
  <c r="G1717" i="6"/>
  <c r="G744" i="6"/>
  <c r="G11" i="6"/>
  <c r="G1991" i="6"/>
  <c r="G1551" i="6"/>
  <c r="G1767" i="6"/>
  <c r="E984" i="6"/>
  <c r="G2083" i="6"/>
  <c r="E1772" i="6"/>
  <c r="G1535" i="6"/>
  <c r="G2052" i="6"/>
  <c r="E2000" i="6"/>
  <c r="E1588" i="6"/>
  <c r="G1588" i="6"/>
  <c r="G2133" i="6"/>
  <c r="E2133" i="6"/>
  <c r="G1280" i="6"/>
  <c r="E1280" i="6"/>
  <c r="E1004" i="6"/>
  <c r="G1004" i="6"/>
  <c r="E460" i="6"/>
  <c r="G460" i="6"/>
  <c r="G821" i="6"/>
  <c r="E821" i="6"/>
  <c r="G1224" i="6"/>
  <c r="E1224" i="6"/>
  <c r="G285" i="6"/>
  <c r="E285" i="6"/>
  <c r="E2114" i="6"/>
  <c r="G2114" i="6"/>
  <c r="G975" i="6"/>
  <c r="E975" i="6"/>
  <c r="G148" i="6"/>
  <c r="G196" i="6"/>
  <c r="G650" i="6"/>
  <c r="G431" i="6"/>
  <c r="G607" i="6"/>
  <c r="G1011" i="6"/>
  <c r="G1129" i="6"/>
  <c r="G1040" i="6"/>
  <c r="E640" i="6"/>
  <c r="G1435" i="6"/>
  <c r="G1633" i="6"/>
  <c r="G1344" i="6"/>
  <c r="E2086" i="6"/>
  <c r="G1276" i="6"/>
  <c r="G843" i="6"/>
  <c r="G1572" i="6"/>
  <c r="E1270" i="6"/>
  <c r="E1731" i="6"/>
  <c r="E931" i="6"/>
  <c r="E1073" i="6"/>
  <c r="G1673" i="6"/>
  <c r="G569" i="6"/>
  <c r="E428" i="6"/>
  <c r="G367" i="6"/>
  <c r="G1687" i="6"/>
  <c r="G55" i="6"/>
  <c r="G180" i="6"/>
  <c r="G151" i="6"/>
  <c r="G219" i="6"/>
  <c r="G471" i="6"/>
  <c r="G384" i="6"/>
  <c r="G496" i="6"/>
  <c r="G387" i="6"/>
  <c r="G891" i="6"/>
  <c r="G334" i="6"/>
  <c r="G1704" i="6"/>
  <c r="E405" i="6"/>
  <c r="G803" i="6"/>
  <c r="G1271" i="6"/>
  <c r="G1428" i="6"/>
  <c r="G2112" i="6"/>
  <c r="G905" i="6"/>
  <c r="G1456" i="6"/>
  <c r="G1611" i="6"/>
  <c r="E1716" i="6"/>
  <c r="E604" i="6"/>
  <c r="G2088" i="6"/>
  <c r="G1739" i="6"/>
  <c r="E2029" i="6"/>
  <c r="E120" i="6"/>
  <c r="E261" i="6"/>
  <c r="E1339" i="6"/>
  <c r="E1583" i="6"/>
  <c r="E630" i="6"/>
  <c r="G388" i="6"/>
  <c r="G2006" i="6"/>
  <c r="G525" i="6"/>
  <c r="G1860" i="6"/>
  <c r="G1835" i="6"/>
  <c r="G1355" i="6"/>
  <c r="G1124" i="6"/>
  <c r="G331" i="6"/>
  <c r="G1837" i="6"/>
  <c r="G555" i="6"/>
  <c r="E417" i="6"/>
  <c r="G492" i="6"/>
  <c r="G547" i="6"/>
  <c r="G983" i="6"/>
  <c r="G1083" i="6"/>
  <c r="G1384" i="6"/>
  <c r="G1209" i="6"/>
  <c r="G1974" i="6"/>
  <c r="G2073" i="6"/>
  <c r="G1348" i="6"/>
  <c r="G841" i="6"/>
  <c r="G24" i="6"/>
  <c r="G704" i="6"/>
  <c r="E1205" i="6"/>
  <c r="G1505" i="6"/>
  <c r="G1703" i="6"/>
  <c r="G1722" i="6"/>
  <c r="G1761" i="6"/>
  <c r="G1230" i="6"/>
  <c r="G1568" i="6"/>
  <c r="G942" i="6"/>
  <c r="G605" i="6"/>
  <c r="E1044" i="6"/>
  <c r="G1044" i="6"/>
  <c r="G1675" i="6"/>
  <c r="E1675" i="6"/>
  <c r="E280" i="6"/>
  <c r="G280" i="6"/>
  <c r="E2011" i="6"/>
  <c r="G2011" i="6"/>
  <c r="G382" i="6"/>
  <c r="G424" i="6"/>
  <c r="G712" i="6"/>
  <c r="G829" i="6"/>
  <c r="G576" i="6"/>
  <c r="G1388" i="6"/>
  <c r="G1487" i="6"/>
  <c r="G1628" i="6"/>
  <c r="E1420" i="6"/>
  <c r="E1758" i="6"/>
  <c r="E1880" i="6"/>
  <c r="E1251" i="6"/>
  <c r="G1631" i="6"/>
  <c r="G1801" i="6"/>
  <c r="G2131" i="6"/>
  <c r="G1920" i="6"/>
  <c r="G494" i="6"/>
  <c r="E1377" i="6"/>
  <c r="G813" i="6"/>
  <c r="G305" i="6"/>
  <c r="G506" i="6"/>
  <c r="G93" i="6"/>
  <c r="E179" i="6"/>
  <c r="G35" i="6"/>
  <c r="G687" i="6"/>
  <c r="G1218" i="6"/>
  <c r="G495" i="6"/>
  <c r="E1651" i="6"/>
  <c r="G1277" i="6"/>
  <c r="G1026" i="6"/>
  <c r="G1332" i="6"/>
  <c r="G858" i="6"/>
  <c r="G1889" i="6"/>
  <c r="G216" i="6"/>
  <c r="G1211" i="6"/>
  <c r="G2085" i="6"/>
  <c r="G1866" i="6"/>
  <c r="G1820" i="6"/>
  <c r="G132" i="6"/>
  <c r="G1824" i="6"/>
  <c r="G76" i="6"/>
  <c r="G796" i="6"/>
  <c r="G1266" i="6"/>
  <c r="G1546" i="6"/>
  <c r="G1901" i="6"/>
  <c r="G545" i="6"/>
  <c r="G861" i="6"/>
  <c r="G824" i="6"/>
  <c r="G1952" i="6"/>
  <c r="G129" i="6"/>
  <c r="G1886" i="6"/>
  <c r="G38" i="6"/>
  <c r="G355" i="6"/>
  <c r="G395" i="6"/>
  <c r="G928" i="6"/>
  <c r="G292" i="6"/>
  <c r="G2124" i="6"/>
  <c r="G203" i="6"/>
  <c r="G1626" i="6"/>
  <c r="G1789" i="6"/>
  <c r="G1589" i="6"/>
  <c r="G1684" i="6"/>
  <c r="G1737" i="6"/>
  <c r="G1765" i="6"/>
  <c r="G546" i="6"/>
  <c r="G2075" i="6"/>
  <c r="G257" i="6"/>
  <c r="G441" i="6"/>
  <c r="G1718" i="6"/>
  <c r="G128" i="6"/>
  <c r="G2145" i="6"/>
  <c r="G1872" i="6"/>
  <c r="G976" i="6"/>
  <c r="G779" i="6"/>
  <c r="G1189" i="6"/>
  <c r="G1911" i="6"/>
  <c r="G1064" i="6"/>
  <c r="G1065" i="6"/>
  <c r="G2078" i="6"/>
  <c r="G588" i="6"/>
  <c r="G992" i="6"/>
  <c r="G1237" i="6"/>
  <c r="G1165" i="6"/>
  <c r="G47" i="6"/>
  <c r="G2028" i="6"/>
  <c r="G1988" i="6"/>
  <c r="G279" i="6"/>
  <c r="E681" i="6"/>
  <c r="G1385" i="6"/>
  <c r="G2009" i="6"/>
  <c r="G1747" i="6"/>
  <c r="G381" i="6"/>
  <c r="G110" i="6"/>
  <c r="G2013" i="6"/>
  <c r="G204" i="6"/>
  <c r="E371" i="6"/>
  <c r="G320" i="6"/>
  <c r="G1491" i="6"/>
  <c r="G467" i="6"/>
  <c r="G1088" i="6"/>
  <c r="G1012" i="6"/>
  <c r="G969" i="6"/>
  <c r="G1550" i="6"/>
  <c r="G963" i="6"/>
  <c r="G567" i="6"/>
  <c r="G2047" i="6"/>
  <c r="G735" i="6"/>
  <c r="E886" i="6"/>
  <c r="G329" i="6"/>
  <c r="G894" i="6"/>
  <c r="G954" i="6"/>
  <c r="G1123" i="6"/>
  <c r="G416" i="6"/>
  <c r="E365" i="6"/>
  <c r="G816" i="6"/>
  <c r="G1243" i="6"/>
  <c r="G1404" i="6"/>
  <c r="E588" i="6"/>
  <c r="G1027" i="6"/>
  <c r="G1094" i="6"/>
  <c r="G1128" i="6"/>
  <c r="G1154" i="6"/>
  <c r="G1634" i="6"/>
  <c r="G646" i="6"/>
  <c r="G866" i="6"/>
  <c r="G1347" i="6"/>
  <c r="G510" i="6"/>
  <c r="G616" i="6"/>
  <c r="G684" i="6"/>
  <c r="G1361" i="6"/>
  <c r="G49" i="6"/>
  <c r="G349" i="6"/>
  <c r="G529" i="6"/>
  <c r="G1253" i="6"/>
  <c r="G1577" i="6"/>
  <c r="E43" i="6"/>
  <c r="G1972" i="6"/>
  <c r="G2087" i="6"/>
  <c r="E449" i="6"/>
  <c r="E1037" i="6"/>
  <c r="G1193" i="6"/>
  <c r="G247" i="6"/>
  <c r="G1213" i="6"/>
  <c r="G9" i="6"/>
  <c r="G1996" i="6"/>
  <c r="G472" i="6"/>
  <c r="G1322" i="6"/>
  <c r="G855" i="6"/>
  <c r="G2130" i="6"/>
  <c r="G1289" i="6"/>
  <c r="G41" i="6"/>
  <c r="G562" i="6"/>
  <c r="G1867" i="6"/>
  <c r="G2146" i="6"/>
  <c r="G351" i="6"/>
  <c r="G418" i="6"/>
  <c r="G2051" i="6"/>
  <c r="G1593" i="6"/>
  <c r="G1679" i="6"/>
  <c r="G1951" i="6"/>
  <c r="G1732" i="6"/>
  <c r="E1476" i="6"/>
  <c r="G1476" i="6"/>
  <c r="G134" i="6"/>
  <c r="E134" i="6"/>
  <c r="E1034" i="6"/>
  <c r="G1034" i="6"/>
  <c r="G434" i="6"/>
  <c r="E434" i="6"/>
  <c r="G1473" i="6"/>
  <c r="E1473" i="6"/>
  <c r="G1196" i="6"/>
  <c r="E1196" i="6"/>
  <c r="E1503" i="6"/>
  <c r="G1503" i="6"/>
  <c r="G924" i="6"/>
  <c r="E924" i="6"/>
  <c r="G912" i="6"/>
  <c r="E912" i="6"/>
  <c r="G1207" i="6"/>
  <c r="E1207" i="6"/>
  <c r="G436" i="6"/>
  <c r="G766" i="6"/>
  <c r="G1187" i="6"/>
  <c r="G600" i="6"/>
  <c r="G827" i="6"/>
  <c r="E827" i="6"/>
  <c r="G823" i="6"/>
  <c r="E823" i="6"/>
  <c r="E785" i="6"/>
  <c r="G785" i="6"/>
  <c r="E411" i="6"/>
  <c r="G411" i="6"/>
  <c r="E1602" i="6"/>
  <c r="G1602" i="6"/>
  <c r="G1698" i="6"/>
  <c r="E1698" i="6"/>
  <c r="G1549" i="6"/>
  <c r="E1549" i="6"/>
  <c r="G747" i="6"/>
  <c r="E747" i="6"/>
  <c r="G927" i="6"/>
  <c r="E927" i="6"/>
  <c r="G1592" i="6"/>
  <c r="E1592" i="6"/>
  <c r="G1180" i="6"/>
  <c r="E1180" i="6"/>
  <c r="G2099" i="6"/>
  <c r="E2099" i="6"/>
  <c r="G409" i="6"/>
  <c r="E409" i="6"/>
  <c r="G2128" i="6"/>
  <c r="E2128" i="6"/>
  <c r="G1358" i="6"/>
  <c r="E1358" i="6"/>
  <c r="G1381" i="6"/>
  <c r="E1381" i="6"/>
  <c r="G1597" i="6"/>
  <c r="E1597" i="6"/>
  <c r="G1980" i="6"/>
  <c r="G373" i="6"/>
  <c r="G2125" i="6"/>
  <c r="E296" i="6"/>
  <c r="G1199" i="6"/>
  <c r="E306" i="6"/>
  <c r="G324" i="6"/>
  <c r="E2024" i="6"/>
  <c r="E562" i="6"/>
  <c r="E2146" i="6"/>
  <c r="G1268" i="6"/>
  <c r="G1923" i="6"/>
  <c r="G709" i="6"/>
  <c r="G828" i="6"/>
  <c r="G632" i="6"/>
  <c r="G85" i="6"/>
  <c r="G401" i="6"/>
  <c r="G58" i="6"/>
  <c r="G290" i="6"/>
  <c r="G414" i="6"/>
  <c r="G2017" i="6"/>
  <c r="G2004" i="6"/>
  <c r="G947" i="6"/>
  <c r="G1068" i="6"/>
  <c r="G21" i="6"/>
  <c r="G879" i="6"/>
  <c r="G1062" i="6"/>
  <c r="G1890" i="6"/>
  <c r="G169" i="6"/>
  <c r="G610" i="6"/>
  <c r="E238" i="6"/>
  <c r="G795" i="6"/>
  <c r="G2033" i="6"/>
  <c r="G322" i="6"/>
  <c r="E828" i="6"/>
  <c r="E822" i="6"/>
  <c r="G364" i="6"/>
  <c r="G517" i="6"/>
  <c r="G889" i="6"/>
  <c r="E1732" i="6"/>
  <c r="G317" i="6"/>
  <c r="G52" i="6"/>
  <c r="G1067" i="6"/>
  <c r="G1122" i="6"/>
  <c r="G1160" i="6"/>
  <c r="G1200" i="6"/>
  <c r="G621" i="6"/>
  <c r="G739" i="6"/>
  <c r="G1328" i="6"/>
  <c r="G1610" i="6"/>
  <c r="G1836" i="6"/>
  <c r="G1081" i="6"/>
  <c r="G964" i="6"/>
  <c r="E964" i="6"/>
  <c r="E1001" i="6"/>
  <c r="G1001" i="6"/>
  <c r="G489" i="6"/>
  <c r="E489" i="6"/>
  <c r="E103" i="6"/>
  <c r="G103" i="6"/>
  <c r="G1235" i="6"/>
  <c r="E1235" i="6"/>
  <c r="E444" i="6"/>
  <c r="G444" i="6"/>
  <c r="E1379" i="6"/>
  <c r="G1379" i="6"/>
  <c r="G1547" i="6"/>
  <c r="E1833" i="6"/>
  <c r="E1961" i="6"/>
  <c r="E1848" i="6"/>
  <c r="G127" i="6"/>
  <c r="G156" i="6"/>
  <c r="G440" i="6"/>
  <c r="G1077" i="6"/>
  <c r="G328" i="6"/>
  <c r="G665" i="6"/>
  <c r="G1297" i="6"/>
  <c r="G1412" i="6"/>
  <c r="G1526" i="6"/>
  <c r="G1700" i="6"/>
  <c r="G1671" i="6"/>
  <c r="G64" i="6"/>
  <c r="E1897" i="6"/>
  <c r="G1601" i="6"/>
  <c r="G2084" i="6"/>
  <c r="G1047" i="6"/>
  <c r="G1856" i="6"/>
  <c r="G2141" i="6"/>
  <c r="G1091" i="6"/>
  <c r="G149" i="6"/>
  <c r="G1092" i="6"/>
  <c r="G1919" i="6"/>
  <c r="E62" i="6"/>
  <c r="E671" i="6"/>
  <c r="E317" i="6"/>
  <c r="G20" i="6"/>
  <c r="G136" i="6"/>
  <c r="G195" i="6"/>
  <c r="G337" i="6"/>
  <c r="G1022" i="6"/>
  <c r="G1086" i="6"/>
  <c r="G1141" i="6"/>
  <c r="G805" i="6"/>
  <c r="E1337" i="6"/>
  <c r="G1471" i="6"/>
  <c r="G628" i="6"/>
  <c r="G940" i="6"/>
  <c r="G960" i="6"/>
  <c r="G1548" i="6"/>
  <c r="G1663" i="6"/>
  <c r="G242" i="6"/>
  <c r="G901" i="6"/>
  <c r="G1059" i="6"/>
  <c r="G1112" i="6"/>
  <c r="G1195" i="6"/>
  <c r="G1513" i="6"/>
  <c r="G1697" i="6"/>
  <c r="G293" i="6"/>
  <c r="G398" i="6"/>
  <c r="G695" i="6"/>
  <c r="G2034" i="6"/>
  <c r="E940" i="6"/>
  <c r="G1130" i="6"/>
  <c r="G187" i="6"/>
  <c r="G235" i="6"/>
  <c r="G1608" i="6"/>
  <c r="G1648" i="6"/>
  <c r="G1691" i="6"/>
  <c r="G647" i="6"/>
  <c r="E1059" i="6"/>
  <c r="E979" i="6"/>
  <c r="E1077" i="6"/>
  <c r="E901" i="6"/>
  <c r="G773" i="6"/>
  <c r="G832" i="6"/>
  <c r="G1226" i="6"/>
  <c r="G1319" i="6"/>
  <c r="G1366" i="6"/>
  <c r="G765" i="6"/>
  <c r="G981" i="6"/>
  <c r="G2069" i="6"/>
  <c r="G1133" i="6"/>
  <c r="E1484" i="6"/>
  <c r="G217" i="6"/>
  <c r="E1700" i="6"/>
  <c r="E1721" i="6"/>
  <c r="E1740" i="6"/>
  <c r="E1760" i="6"/>
  <c r="G1492" i="6"/>
  <c r="G1578" i="6"/>
  <c r="G1734" i="6"/>
  <c r="E1757" i="6"/>
  <c r="G1167" i="6"/>
  <c r="E1513" i="6"/>
  <c r="E1608" i="6"/>
  <c r="G1728" i="6"/>
  <c r="G1367" i="6"/>
  <c r="G1369" i="6"/>
  <c r="G854" i="6"/>
  <c r="G1057" i="6"/>
  <c r="G1215" i="6"/>
  <c r="G1106" i="6"/>
  <c r="G1258" i="6"/>
  <c r="E1212" i="6"/>
  <c r="E805" i="6"/>
  <c r="E992" i="6"/>
  <c r="E1297" i="6"/>
  <c r="E1412" i="6"/>
  <c r="E1039" i="6"/>
  <c r="E1105" i="6"/>
  <c r="E1176" i="6"/>
  <c r="E1526" i="6"/>
  <c r="E1618" i="6"/>
  <c r="E1655" i="6"/>
  <c r="G1752" i="6"/>
  <c r="G549" i="6"/>
  <c r="G731" i="6"/>
  <c r="G1746" i="6"/>
  <c r="E1648" i="6"/>
  <c r="G1102" i="6"/>
  <c r="E96" i="6"/>
  <c r="G27" i="6"/>
  <c r="E355" i="6"/>
  <c r="G439" i="6"/>
  <c r="E1443" i="6"/>
  <c r="G994" i="6"/>
  <c r="G1843" i="6"/>
  <c r="E2119" i="6"/>
  <c r="G759" i="6"/>
  <c r="G1832" i="6"/>
  <c r="E1471" i="6"/>
  <c r="E1548" i="6"/>
  <c r="E1734" i="6"/>
  <c r="G1769" i="6"/>
  <c r="G1406" i="6"/>
  <c r="G258" i="6"/>
  <c r="G1873" i="6"/>
  <c r="G427" i="6"/>
  <c r="G540" i="6"/>
  <c r="G1712" i="6"/>
  <c r="E1737" i="6"/>
  <c r="G836" i="6"/>
  <c r="G1877" i="6"/>
  <c r="G1708" i="6"/>
  <c r="E1752" i="6"/>
  <c r="G1997" i="6"/>
  <c r="G913" i="6"/>
  <c r="C1480" i="4"/>
  <c r="C501" i="6" s="1"/>
  <c r="E1480" i="4"/>
  <c r="AI1480" i="4" s="1"/>
  <c r="AH1480" i="4"/>
  <c r="D501" i="6" l="1"/>
  <c r="G501" i="6" s="1"/>
  <c r="E501" i="6" l="1"/>
  <c r="C35" i="5" l="1"/>
  <c r="C34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Ross Housewright</author>
  </authors>
  <commentList>
    <comment ref="A1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Ross Housewright:</t>
        </r>
        <r>
          <rPr>
            <sz val="9"/>
            <color indexed="81"/>
            <rFont val="Tahoma"/>
            <family val="2"/>
          </rPr>
          <t xml:space="preserve">
Updated 9/17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Ross Housewright</author>
  </authors>
  <commentList>
    <comment ref="A1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Ross Housewright:</t>
        </r>
        <r>
          <rPr>
            <sz val="9"/>
            <color indexed="81"/>
            <rFont val="Tahoma"/>
            <family val="2"/>
          </rPr>
          <t xml:space="preserve">
Updated 9/17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Ross Housewright</author>
  </authors>
  <commentList>
    <comment ref="A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Ross Housewright:</t>
        </r>
        <r>
          <rPr>
            <sz val="9"/>
            <color indexed="81"/>
            <rFont val="Tahoma"/>
            <family val="2"/>
          </rPr>
          <t xml:space="preserve">
Updated 5/3/2012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Ross Housewright</author>
  </authors>
  <commentList>
    <comment ref="A1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Ross Housewright:</t>
        </r>
        <r>
          <rPr>
            <sz val="9"/>
            <color indexed="81"/>
            <rFont val="Tahoma"/>
            <family val="2"/>
          </rPr>
          <t xml:space="preserve">
Updated 5/3/2012</t>
        </r>
      </text>
    </comment>
  </commentList>
</comments>
</file>

<file path=xl/sharedStrings.xml><?xml version="1.0" encoding="utf-8"?>
<sst xmlns="http://schemas.openxmlformats.org/spreadsheetml/2006/main" count="16301" uniqueCount="5571">
  <si>
    <t>Validated</t>
  </si>
  <si>
    <t>Total</t>
  </si>
  <si>
    <t>South Central Bulletin, The</t>
  </si>
  <si>
    <t>South Central Review</t>
  </si>
  <si>
    <t>Southeastern Naturalist</t>
  </si>
  <si>
    <t>Southern Economic Journal</t>
  </si>
  <si>
    <t>Southwestern Journal of Anthropology</t>
  </si>
  <si>
    <t>Southwestern Naturalist, The</t>
  </si>
  <si>
    <t>Soviet Studies</t>
  </si>
  <si>
    <t>Speculum</t>
  </si>
  <si>
    <t>Staff Papers - International Monetary Fund</t>
  </si>
  <si>
    <t>Stanford Law Review</t>
  </si>
  <si>
    <t>State &amp; Local Government Review</t>
  </si>
  <si>
    <t>State, Culture, and Society</t>
  </si>
  <si>
    <t>Statistical Science</t>
  </si>
  <si>
    <t>Strategic Management Journal</t>
  </si>
  <si>
    <t>Studia Islamica</t>
  </si>
  <si>
    <t>Studia Logica: An International Journal for Symbolic Logic</t>
  </si>
  <si>
    <t>Studia Musicologica Academiae Scientiarum Hungaricae</t>
  </si>
  <si>
    <t>Studies in Art Education</t>
  </si>
  <si>
    <t>Studies in Conservation</t>
  </si>
  <si>
    <t>Studies in East European Thought</t>
  </si>
  <si>
    <t>Studies in Family Planning</t>
  </si>
  <si>
    <t>Studies in Philology</t>
  </si>
  <si>
    <t>Studies in Soviet Thought</t>
  </si>
  <si>
    <t>Studies in the Renaissance</t>
  </si>
  <si>
    <t>SubStance</t>
  </si>
  <si>
    <t>Abstracts of the Papers Communicated to the Royal Society of London</t>
  </si>
  <si>
    <t>Acquisitions (Fogg Art Museum)</t>
  </si>
  <si>
    <t>Acta Musicologica</t>
  </si>
  <si>
    <t>Acta Sociologica</t>
  </si>
  <si>
    <t>Administrative Science Quarterly</t>
  </si>
  <si>
    <t>Advances in Applied Probability</t>
  </si>
  <si>
    <t>Advances in Archaeological Method and Theory</t>
  </si>
  <si>
    <t>Advances in Sex Research</t>
  </si>
  <si>
    <t>Africa Today</t>
  </si>
  <si>
    <t>Africa: Journal of the International African Institute</t>
  </si>
  <si>
    <t>African Affairs</t>
  </si>
  <si>
    <t>African American Review</t>
  </si>
  <si>
    <t>African Arts</t>
  </si>
  <si>
    <t>African Economic History</t>
  </si>
  <si>
    <t>African Economic History Review</t>
  </si>
  <si>
    <t>African Historical Studies</t>
  </si>
  <si>
    <t>African Issues</t>
  </si>
  <si>
    <t>African Journal of Reproductive Health</t>
  </si>
  <si>
    <t>African Languages and Cultures</t>
  </si>
  <si>
    <t>African Studies Bulletin</t>
  </si>
  <si>
    <t>African Studies Review</t>
  </si>
  <si>
    <t>Agenda</t>
  </si>
  <si>
    <t>Agricultural History</t>
  </si>
  <si>
    <t>AIBS Bulletin</t>
  </si>
  <si>
    <t>AJS Review</t>
  </si>
  <si>
    <t>Albion: A Quarterly Journal Concerned with British Studies</t>
  </si>
  <si>
    <t>Alif: Journal of Comparative Poetics</t>
  </si>
  <si>
    <t>Ambio</t>
  </si>
  <si>
    <t>American Anthropologist</t>
  </si>
  <si>
    <t>American Antiquity</t>
  </si>
  <si>
    <t>American Art</t>
  </si>
  <si>
    <t>American Art Journal</t>
  </si>
  <si>
    <t>American Bar Foundation Research Journal</t>
  </si>
  <si>
    <t>American Catholic Sociological Review, The</t>
  </si>
  <si>
    <t>American Educational Research Journal</t>
  </si>
  <si>
    <t>American Ethnologist</t>
  </si>
  <si>
    <t>American Fern Journal</t>
  </si>
  <si>
    <t>American Indian Law Review</t>
  </si>
  <si>
    <t>American Indian Quarterly</t>
  </si>
  <si>
    <t>American Journal of Agricultural Economics</t>
  </si>
  <si>
    <t>American Journal of Archaeology</t>
  </si>
  <si>
    <t>American Journal of Botany</t>
  </si>
  <si>
    <t>American Journal of Comparative Law, The</t>
  </si>
  <si>
    <t>American Journal of Economics and Sociology</t>
  </si>
  <si>
    <t>American Journal of Education</t>
  </si>
  <si>
    <t>Transactions of the Grotius Society</t>
  </si>
  <si>
    <t>Transactions of the Institute of British Geographers</t>
  </si>
  <si>
    <t>Transactions of the Kansas Academy of Science (1872-1880)</t>
  </si>
  <si>
    <t>Transactions of the Kansas Academy of Science (1903-)</t>
  </si>
  <si>
    <t>Transactions of the Royal Historical Society</t>
  </si>
  <si>
    <t>Transition</t>
  </si>
  <si>
    <t>Trimonthly Report. Ohio Herpetological Society</t>
  </si>
  <si>
    <t>Tulane Drama Review, The</t>
  </si>
  <si>
    <t>Tulsa Studies in Women's Literature</t>
  </si>
  <si>
    <t>Twentieth Century Literature</t>
  </si>
  <si>
    <t>U.S. Catholic Historian</t>
  </si>
  <si>
    <t>Universal Human Rights</t>
  </si>
  <si>
    <t>University Journal of Business, The</t>
  </si>
  <si>
    <t>University of Chicago Law Review, The</t>
  </si>
  <si>
    <t>University of Pennsylvania Law Review</t>
  </si>
  <si>
    <t>University of Pennsylvania Law Review and American Law Register</t>
  </si>
  <si>
    <t>University of Toronto Law Journal, The</t>
  </si>
  <si>
    <t>Ursus</t>
  </si>
  <si>
    <t>Vegetatio</t>
  </si>
  <si>
    <t>Vetus Testamentum</t>
  </si>
  <si>
    <t>Victorian Literature and Culture</t>
  </si>
  <si>
    <t>Victorian Periodicals Newsletter</t>
  </si>
  <si>
    <t>Victorian Periodicals Review</t>
  </si>
  <si>
    <t>Victorian Poetry</t>
  </si>
  <si>
    <t>Victorian Studies</t>
  </si>
  <si>
    <t>Vigiliae Christianae</t>
  </si>
  <si>
    <t>Vingtieme siecle. Revue d'histoire</t>
  </si>
  <si>
    <t>Virginia Law Register, The</t>
  </si>
  <si>
    <t>Virginia Law Review</t>
  </si>
  <si>
    <t>Washington History</t>
  </si>
  <si>
    <t>Water Environment Research</t>
  </si>
  <si>
    <t>Waterbirds: The International Journal of Waterbird Biology</t>
  </si>
  <si>
    <t>Weed Science</t>
  </si>
  <si>
    <t>Weed Technology</t>
  </si>
  <si>
    <t>Weeds</t>
  </si>
  <si>
    <t>Western Folklore</t>
  </si>
  <si>
    <t>Western Historical Quarterly, The</t>
  </si>
  <si>
    <t>Wicazo Sa Review</t>
  </si>
  <si>
    <t>Wildlife Monographs</t>
  </si>
  <si>
    <t>Wildlife Society Bulletin</t>
  </si>
  <si>
    <t>Willdenowia</t>
  </si>
  <si>
    <t>Winterthur Portfolio</t>
  </si>
  <si>
    <t>Wisconsin Studies in Contemporary Literature</t>
  </si>
  <si>
    <t>Woman's Art Journal</t>
  </si>
  <si>
    <t>Women's Review of Books, The</t>
  </si>
  <si>
    <t>Women's Studies Newsletter</t>
  </si>
  <si>
    <t>Women's Studies Quarterly</t>
  </si>
  <si>
    <t>World Archaeology</t>
  </si>
  <si>
    <t>World Bank Economic Review, The</t>
  </si>
  <si>
    <t>World Bank Research Observer, The</t>
  </si>
  <si>
    <t>World Literature Today</t>
  </si>
  <si>
    <t>World Politics</t>
  </si>
  <si>
    <t>Yale French Studies</t>
  </si>
  <si>
    <t>Yale Law Journal, The</t>
  </si>
  <si>
    <t>Yearbook for Traditional Music</t>
  </si>
  <si>
    <t>Yearbook of Anthropology</t>
  </si>
  <si>
    <t>Yearbook of English Studies, The</t>
  </si>
  <si>
    <t>Yearbook of the International Folk Music Council</t>
  </si>
  <si>
    <t>Zeitschrift fur Kunstgeschichte</t>
  </si>
  <si>
    <t>Zeitschrift fur Papyrologie und Epigraphik</t>
  </si>
  <si>
    <t>Zoological Bulletin</t>
  </si>
  <si>
    <t>ISSN</t>
  </si>
  <si>
    <t>Title</t>
  </si>
  <si>
    <t>The Family Life Coordinator</t>
  </si>
  <si>
    <t>The Philadelphia Museum Bulletin</t>
  </si>
  <si>
    <t>The Burlington Magazine for Connoisseurs</t>
  </si>
  <si>
    <t>The Oral History Review</t>
  </si>
  <si>
    <t>Computers and Translation</t>
  </si>
  <si>
    <t>The Hastings Center Report</t>
  </si>
  <si>
    <t>Sewage and Industrial Wastes</t>
  </si>
  <si>
    <t>The Bulletin of the College Art Association</t>
  </si>
  <si>
    <t>The Milbank Quarterly</t>
  </si>
  <si>
    <t>Jahrbuch der Preuszischen Kunstsammlungen</t>
  </si>
  <si>
    <t>The Tulane Drama Review</t>
  </si>
  <si>
    <t>The Classical Review</t>
  </si>
  <si>
    <t>Proceedings of the Royal Society of London. Series B, Containing Papers of a Biological Character</t>
  </si>
  <si>
    <t>Proceedings of the Royal Society of London. Series A, Containing Papers of a Mathematical and Physical Character</t>
  </si>
  <si>
    <t>Physiological and Biochemical Zoology</t>
  </si>
  <si>
    <t>Physiological Zoology</t>
  </si>
  <si>
    <t>Plant Cell, The</t>
  </si>
  <si>
    <t>Plant Ecology</t>
  </si>
  <si>
    <t>Plant Physiology</t>
  </si>
  <si>
    <t>PMLA</t>
  </si>
  <si>
    <t>Poetics Today</t>
  </si>
  <si>
    <t>Policy Sciences</t>
  </si>
  <si>
    <t>Polish American Studies</t>
  </si>
  <si>
    <t>Political Behavior</t>
  </si>
  <si>
    <t>Political Psychology</t>
  </si>
  <si>
    <t>Political Research Quarterly</t>
  </si>
  <si>
    <t>Political Science Quarterly</t>
  </si>
  <si>
    <t>Political Theory</t>
  </si>
  <si>
    <t>Politics and the Life Sciences</t>
  </si>
  <si>
    <t>Polity</t>
  </si>
  <si>
    <t>Popular Music</t>
  </si>
  <si>
    <t>Population (French Edition)</t>
  </si>
  <si>
    <t>Population and Development Review</t>
  </si>
  <si>
    <t>Population and Environment</t>
  </si>
  <si>
    <t>Population Index</t>
  </si>
  <si>
    <t>Population Literature</t>
  </si>
  <si>
    <t>Population Studies</t>
  </si>
  <si>
    <t>Population: An English Selection</t>
  </si>
  <si>
    <t>Presidential Studies Quarterly</t>
  </si>
  <si>
    <t>Primitive Man</t>
  </si>
  <si>
    <t>Proceedings and Addresses of the American Philosophical Association</t>
  </si>
  <si>
    <t>Proceedings of the Academy of Natural Sciences of Philadelphia</t>
  </si>
  <si>
    <t>Proceedings of the Academy of Political Science</t>
  </si>
  <si>
    <t>Proceedings of the Academy of Political Science in the City of New York</t>
  </si>
  <si>
    <t>Proceedings of the American Academy for Jewish Research</t>
  </si>
  <si>
    <t>Proceedings of the American Academy of Arts and Sciences</t>
  </si>
  <si>
    <t>Proceedings of the American Microscopical Society</t>
  </si>
  <si>
    <t>Proceedings of the American Philosophical Society</t>
  </si>
  <si>
    <t>Proceedings of the American Political Science Association</t>
  </si>
  <si>
    <t>Proceedings of the American Society of Microscopists</t>
  </si>
  <si>
    <t>Proceedings of the Annual Meeting. American Association of Stratigraphic Palynologists</t>
  </si>
  <si>
    <t>Proceedings of the Aristotelian Society</t>
  </si>
  <si>
    <t>Proceedings of the Aristotelian Society, Supplementary Volumes</t>
  </si>
  <si>
    <t>Proceedings of the Colonial Waterbird Group</t>
  </si>
  <si>
    <t>Proceedings of the Massachusetts Historical Society</t>
  </si>
  <si>
    <t>Proceedings of the Musical Association</t>
  </si>
  <si>
    <t>Proceedings of the Royal Anthropological Institute of Great Britain and Ireland</t>
  </si>
  <si>
    <t>Proceedings of the Royal Geographical Society and Monthly Record of Geography</t>
  </si>
  <si>
    <t>Proceedings of the Royal Musical Association</t>
  </si>
  <si>
    <t>Proceedings of the Royal Society of London</t>
  </si>
  <si>
    <t>Proceedings of the Royal Society of London. Series A, Mathematical and Physical Sciences</t>
  </si>
  <si>
    <t>Proceedings of the Royal Society of London. Series B, Biological Sciences</t>
  </si>
  <si>
    <t>Bulletin of the American Association of Teachers of Italian</t>
  </si>
  <si>
    <t>Bulletin of the American Geographical Society</t>
  </si>
  <si>
    <t>Bulletin of the American Institute for Conservation of Historic and Artistic Works</t>
  </si>
  <si>
    <t>Bulletin of the American Musicological Society</t>
  </si>
  <si>
    <t>Bulletin of the American School of Oriental Research in Jerusalem</t>
  </si>
  <si>
    <t>Bulletin of the American Schools of Oriental Research</t>
  </si>
  <si>
    <t>Bulletin of the American Schools of Oriental Research. Supplementary Studies</t>
  </si>
  <si>
    <t>Bulletin of the Art Institute of Chicago (1907-1951)</t>
  </si>
  <si>
    <t>Bulletin of the Art Institute of Chicago (1973-1982)</t>
  </si>
  <si>
    <t>Bulletin of the Association for Preservation Technology</t>
  </si>
  <si>
    <t>Bulletin of the Australian Society for the Study of Labour History</t>
  </si>
  <si>
    <t>Bulletin of the British Society for the History of Science</t>
  </si>
  <si>
    <t>Bulletin of the Business Historical Society</t>
  </si>
  <si>
    <t>Bulletin of the Cleveland Museum of Art, The</t>
  </si>
  <si>
    <t>Bulletin of the College Art Association of America, The</t>
  </si>
  <si>
    <t>Bulletin of the College Art Association, The</t>
  </si>
  <si>
    <t>Bulletin of the Cooper Ornithological Club</t>
  </si>
  <si>
    <t>Bulletin of the Ecological Society of America</t>
  </si>
  <si>
    <t>Bulletin of the Midwest Modern Language Association, The</t>
  </si>
  <si>
    <t>Bulletin of the Museum of Fine Arts</t>
  </si>
  <si>
    <t>Bulletin of the Museum of Modern Art, The</t>
  </si>
  <si>
    <t>Bulletin of the Pennsylvania Museum</t>
  </si>
  <si>
    <t>Bulletin of the School of Oriental Studies, University of London</t>
  </si>
  <si>
    <t>Bulletin of the Torrey Botanical Club</t>
  </si>
  <si>
    <t>Bulletins from the Ecological Research Committee</t>
  </si>
  <si>
    <t>Burlington Magazine for Connoisseurs, The</t>
  </si>
  <si>
    <t>Burlington Magazine, The</t>
  </si>
  <si>
    <t>Business Ethics Quarterly</t>
  </si>
  <si>
    <t>Business History Review, The</t>
  </si>
  <si>
    <t>Cahiers du Monde russe</t>
  </si>
  <si>
    <t>Cahiers du Séminaire d'Économétrie</t>
  </si>
  <si>
    <t>Calendar of the Art Institute of Chicago</t>
  </si>
  <si>
    <t>California Folklore Quarterly</t>
  </si>
  <si>
    <t>California Historical Quarterly</t>
  </si>
  <si>
    <t>California Historical Society Quarterly</t>
  </si>
  <si>
    <t>California History</t>
  </si>
  <si>
    <t>California Law Review</t>
  </si>
  <si>
    <t>Callaloo</t>
  </si>
  <si>
    <t>Cambridge Historical Journal</t>
  </si>
  <si>
    <t>Cambridge Opera Journal</t>
  </si>
  <si>
    <t>Canadian Journal of African Studies</t>
  </si>
  <si>
    <t>Canadian Journal of Sociology / Cahiers canadiens de sociologie</t>
  </si>
  <si>
    <t>Canadian Public Policy / Analyse de Politiques</t>
  </si>
  <si>
    <t>Cancer Causes &amp; Control</t>
  </si>
  <si>
    <t>Cardozo Studies in Law and Literature</t>
  </si>
  <si>
    <t>Carleton Drama Review, The</t>
  </si>
  <si>
    <t>Castanea</t>
  </si>
  <si>
    <t>Cell Stress &amp; Chaperones</t>
  </si>
  <si>
    <t>Central European History</t>
  </si>
  <si>
    <t>Chaucer Review, The</t>
  </si>
  <si>
    <t>Chesapeake Science</t>
  </si>
  <si>
    <t>Child Development</t>
  </si>
  <si>
    <t>Church History</t>
  </si>
  <si>
    <t>Cinema Journal</t>
  </si>
  <si>
    <t>Classical Antiquity</t>
  </si>
  <si>
    <t>Classical Journal</t>
  </si>
  <si>
    <t>Classical Philology</t>
  </si>
  <si>
    <t>Classical Weekly, The</t>
  </si>
  <si>
    <t>Classical World, The</t>
  </si>
  <si>
    <t>Clinical Infectious Diseases</t>
  </si>
  <si>
    <t>Cognition and Instruction</t>
  </si>
  <si>
    <t>Coleopterists Society Monographs. Patricia Vaurie Series</t>
  </si>
  <si>
    <t>Coleopterists' Bulletin, The</t>
  </si>
  <si>
    <t>College Art Journal</t>
  </si>
  <si>
    <t>College Composition and Communication</t>
  </si>
  <si>
    <t>College English</t>
  </si>
  <si>
    <t>College Literature</t>
  </si>
  <si>
    <t>College Teaching</t>
  </si>
  <si>
    <t>Colonial Waterbirds</t>
  </si>
  <si>
    <t>Columbia Law Review</t>
  </si>
  <si>
    <t>Comparative Education</t>
  </si>
  <si>
    <t>Comparative Education Review</t>
  </si>
  <si>
    <t>Comparative Literature</t>
  </si>
  <si>
    <t>Comparative Politics</t>
  </si>
  <si>
    <t>Comparative Studies in Society and History</t>
  </si>
  <si>
    <t>Computer Music Journal</t>
  </si>
  <si>
    <t>Condor, The</t>
  </si>
  <si>
    <t>Conservation Biology</t>
  </si>
  <si>
    <t>Contemporary European History</t>
  </si>
  <si>
    <t>Contemporary Literature</t>
  </si>
  <si>
    <t>Contemporary Sociology</t>
  </si>
  <si>
    <t>Contributions to Canadian Economics</t>
  </si>
  <si>
    <t>Coordinator, The</t>
  </si>
  <si>
    <t>Copeia</t>
  </si>
  <si>
    <t>CORD News</t>
  </si>
  <si>
    <t>Corinth</t>
  </si>
  <si>
    <t>Council on Anthropology and Education Newsletter</t>
  </si>
  <si>
    <t>Council on Anthropology and Education Quarterly</t>
  </si>
  <si>
    <t>Course of Study, The</t>
  </si>
  <si>
    <t>Crime and Justice</t>
  </si>
  <si>
    <t>Criminal Science Monographs</t>
  </si>
  <si>
    <t>Critical Inquiry</t>
  </si>
  <si>
    <t>Crustaceana</t>
  </si>
  <si>
    <t>Cultural Anthropology</t>
  </si>
  <si>
    <t>Cultural Critique</t>
  </si>
  <si>
    <t>Culture, Health &amp; Sexuality</t>
  </si>
  <si>
    <t>Current Anthropology</t>
  </si>
  <si>
    <t>Curriculum Inquiry</t>
  </si>
  <si>
    <t>Curriculum Theory Network</t>
  </si>
  <si>
    <t>Daedalus</t>
  </si>
  <si>
    <t>Dance Chronicle</t>
  </si>
  <si>
    <t>Dance Research Journal</t>
  </si>
  <si>
    <t>Journal of Philosophy, Psychology and Scientific Methods, The</t>
  </si>
  <si>
    <t>Journal of Policy Analysis and Management</t>
  </si>
  <si>
    <t>Journal of Population</t>
  </si>
  <si>
    <t>Journal of Population Economics</t>
  </si>
  <si>
    <t>Journal of Post Keynesian Economics</t>
  </si>
  <si>
    <t>Journal of Public Administration Research and Theory: J-PART</t>
  </si>
  <si>
    <t>Journal of Public Health Policy</t>
  </si>
  <si>
    <t>Journal of Public Policy</t>
  </si>
  <si>
    <t>Journal of Range Management</t>
  </si>
  <si>
    <t>Journal of Reading</t>
  </si>
  <si>
    <t>Journal of Religion and Health</t>
  </si>
  <si>
    <t>Journal of Religion in Africa</t>
  </si>
  <si>
    <t>Journal of Religion, The</t>
  </si>
  <si>
    <t>Journal of Research in Music Education</t>
  </si>
  <si>
    <t>Journal of Risk and Insurance, The</t>
  </si>
  <si>
    <t>Journal of Sex Research, The</t>
  </si>
  <si>
    <t>Journal of Social Forces</t>
  </si>
  <si>
    <t>Journal of Social History</t>
  </si>
  <si>
    <t>Journal of Southeast Asian History</t>
  </si>
  <si>
    <t>Journal of Southeast Asian Studies</t>
  </si>
  <si>
    <t>Journal of Southern African Studies</t>
  </si>
  <si>
    <t>Journal of the Abraham Lincoln Association</t>
  </si>
  <si>
    <t>Journal of the Academy of Management, The</t>
  </si>
  <si>
    <t>Journal of the American Academy of Religion</t>
  </si>
  <si>
    <t>Journal of the American Association of University Teachers of Insurance</t>
  </si>
  <si>
    <t>Journal of the American Geographical and Statistical Society</t>
  </si>
  <si>
    <t>Journal of the American Geographical Society of New York</t>
  </si>
  <si>
    <t>Journal of the American Institute for Conservation</t>
  </si>
  <si>
    <t>Journal of the American Institute of Criminal Law and Criminology</t>
  </si>
  <si>
    <t>Journal of the American Mathematical Society</t>
  </si>
  <si>
    <t>Journal of the American Military History Foundation, The</t>
  </si>
  <si>
    <t>Journal of the American Military Institute, The</t>
  </si>
  <si>
    <t>Journal of the American Musicological Society</t>
  </si>
  <si>
    <t>Journal of the American Oriental Society</t>
  </si>
  <si>
    <t>Journal of the American Society of Architectural Historians, The</t>
  </si>
  <si>
    <t>Journal of the American Statistical Association</t>
  </si>
  <si>
    <t>Journal of the Association of Teachers of Japanese, The</t>
  </si>
  <si>
    <t>Journal of the British Institute of International Affairs</t>
  </si>
  <si>
    <t>Journal of the Early Republic</t>
  </si>
  <si>
    <t>Journal of the Economic and Social History of the Orient</t>
  </si>
  <si>
    <t>Journal of the Ethnological Society of London (1848-1856)</t>
  </si>
  <si>
    <t>Journal of the European Economic Association</t>
  </si>
  <si>
    <t>Journal of the Folk-Song Society</t>
  </si>
  <si>
    <t>Journal of the Folklore Institute</t>
  </si>
  <si>
    <t>Journal of the History of Biology</t>
  </si>
  <si>
    <t>Journal of the History of Ideas</t>
  </si>
  <si>
    <t>Journal of the History of Sexuality</t>
  </si>
  <si>
    <t>Journal of the International Folk Music Council</t>
  </si>
  <si>
    <t>Journal of the Kansas Entomological Society</t>
  </si>
  <si>
    <t>Journal of the Learning Sciences, The</t>
  </si>
  <si>
    <t>Journal of the Midwest Modern Language Association, The</t>
  </si>
  <si>
    <t>Journal of the National Association of Biblical Instructors</t>
  </si>
  <si>
    <t>Journal of the New York Entomological Society</t>
  </si>
  <si>
    <t>Journal of the North American Benthological Society</t>
  </si>
  <si>
    <t>Journal of the Ohio Herpetological Society</t>
  </si>
  <si>
    <t>The World Bank Research Observer</t>
  </si>
  <si>
    <t>Review of International Studies</t>
  </si>
  <si>
    <t>The African Archaeological Review</t>
  </si>
  <si>
    <t>Theatre Ireland</t>
  </si>
  <si>
    <t>Philosophical Transactions of the Royal Society of London. Series A, Containing Papers of a Mathematical or Physical Character</t>
  </si>
  <si>
    <t>Philosophical Transactions of the Royal Society of London. Series B, Containing Papers of a Biological Character</t>
  </si>
  <si>
    <t>Phonology Yearbook</t>
  </si>
  <si>
    <t>British Medical Journal (Clinical Research Edition)</t>
  </si>
  <si>
    <t>PSA: Proceedings of the Biennial Meeting of the Philosophy of Science Association</t>
  </si>
  <si>
    <t>The French Review. Special Issue</t>
  </si>
  <si>
    <t>Transactions of the American Philological Association (1869-1896)</t>
  </si>
  <si>
    <t>The Public Historian</t>
  </si>
  <si>
    <t>The Bulletin of the College Art Association of America</t>
  </si>
  <si>
    <t>The Threepenny Review</t>
  </si>
  <si>
    <t>The Milbank Memorial Fund Quarterly Bulletin</t>
  </si>
  <si>
    <t>RES: Anthropology and Aesthetics</t>
  </si>
  <si>
    <t>The Journal of Musicology</t>
  </si>
  <si>
    <t>Human Ecology</t>
  </si>
  <si>
    <t>Ambio Special Report</t>
  </si>
  <si>
    <t>Proceedings of the Royal Irish Academy. Polite Literature and Antiquities</t>
  </si>
  <si>
    <t>Proceedings of the Royal Irish Academy (1889-1901)</t>
  </si>
  <si>
    <t>Proceedings of the Royal Irish Academy. Science</t>
  </si>
  <si>
    <t>Proceedings of the Royal Irish Academy (1836-1869)</t>
  </si>
  <si>
    <t>The China Quarterly</t>
  </si>
  <si>
    <t>British Journal of International Studies</t>
  </si>
  <si>
    <t>The Yearbook of English Studies</t>
  </si>
  <si>
    <t>International Statistical Review / Revue Internationale de Statistique</t>
  </si>
  <si>
    <t>The Journal of the Royal Anthropological Institute of Great Britain and Ireland</t>
  </si>
  <si>
    <t>The Journal of Egyptian Archaeology</t>
  </si>
  <si>
    <t>The Canadian Journal of Economics and Political Science / Revue canadienne d'Economique et de Science politique</t>
  </si>
  <si>
    <t>The Crane Bag</t>
  </si>
  <si>
    <t>Ériu</t>
  </si>
  <si>
    <t>Irish Studies in International Affairs</t>
  </si>
  <si>
    <t>Journal of Earth Sciences</t>
  </si>
  <si>
    <t>Geschichte und Gesellschaft</t>
  </si>
  <si>
    <t>Mitteilungen des Kunsthistorischen Institutes in Florenz</t>
  </si>
  <si>
    <t>The Scandinavian Journal of Economics</t>
  </si>
  <si>
    <t>The Great Lakes Review</t>
  </si>
  <si>
    <t>Transactions of the American Philological Association (1974-)</t>
  </si>
  <si>
    <t>The Sixteenth Century Journal</t>
  </si>
  <si>
    <t>Research in Higher Education</t>
  </si>
  <si>
    <t>The Florida Historical Society Quarterly</t>
  </si>
  <si>
    <t>Publications of the Florida Historical Society</t>
  </si>
  <si>
    <t>The International Journal of African Historical Studies</t>
  </si>
  <si>
    <t>The American Catholic Sociological Review</t>
  </si>
  <si>
    <t>The J. Paul Getty Museum Journal</t>
  </si>
  <si>
    <t>Change in Higher Education</t>
  </si>
  <si>
    <t>The Far Eastern Quarterly</t>
  </si>
  <si>
    <t>The Academy of Management Review</t>
  </si>
  <si>
    <t>Abstracts of the Papers Printed in the Philosophical Transactions of the Royal Society of London</t>
  </si>
  <si>
    <t>Philosophical Transactions (1665-1678)</t>
  </si>
  <si>
    <t>Revue de l'Institut International de Statistique / Review of the International Statistical Institute</t>
  </si>
  <si>
    <t>The English Folk-Dance Society's Journal</t>
  </si>
  <si>
    <t>Geografiska Annaler. Series A, Physical Geography</t>
  </si>
  <si>
    <t>Geografiska Annaler. Series B, Human Geography</t>
  </si>
  <si>
    <t>Hoosier Folklore Bulletin</t>
  </si>
  <si>
    <t>Vietnam Perspectives</t>
  </si>
  <si>
    <t>Willdenowia. Beiheft</t>
  </si>
  <si>
    <t>Bulletin. British Association for American Studies</t>
  </si>
  <si>
    <t>Collectanea Hibernica</t>
  </si>
  <si>
    <t>Folk Music Journal</t>
  </si>
  <si>
    <t>In Vitro Cellular &amp; Developmental Biology</t>
  </si>
  <si>
    <t>In Vitro Cellular &amp; Developmental Biology. Animal</t>
  </si>
  <si>
    <t>In Vitro Cellular &amp; Developmental Biology. Plant</t>
  </si>
  <si>
    <t>Indonesia</t>
  </si>
  <si>
    <t>Industrial and Labor Relations Review</t>
  </si>
  <si>
    <t>Infection Control</t>
  </si>
  <si>
    <t>Infection Control and Hospital Epidemiology</t>
  </si>
  <si>
    <t>Innovation Policy and the Economy</t>
  </si>
  <si>
    <t>Integrative and Comparative Biology</t>
  </si>
  <si>
    <t>Interfaces</t>
  </si>
  <si>
    <t>International Affairs (Royal Institute of International Affairs 1931-1939)</t>
  </si>
  <si>
    <t>International Affairs (Royal Institute of International Affairs 1944-)</t>
  </si>
  <si>
    <t>International Affairs Review Supplement</t>
  </si>
  <si>
    <t>International and Comparative Law Quarterly, The</t>
  </si>
  <si>
    <t>International Economic Review</t>
  </si>
  <si>
    <t>International Family Planning Digest</t>
  </si>
  <si>
    <t>International Family Planning Perspectives</t>
  </si>
  <si>
    <t>International Family Planning Perspectives and Digest</t>
  </si>
  <si>
    <t>International History Review, The</t>
  </si>
  <si>
    <t>International Journal for Philosophy of Religion</t>
  </si>
  <si>
    <t>International Journal of American Linguistics</t>
  </si>
  <si>
    <t>International Journal of Ethics</t>
  </si>
  <si>
    <t>International Journal of Health Care Finance and Economics</t>
  </si>
  <si>
    <t>International Journal of Hindu Studies</t>
  </si>
  <si>
    <t>International Journal of Middle East Studies</t>
  </si>
  <si>
    <t>International Journal of Plant Sciences</t>
  </si>
  <si>
    <t>International Journal of Politics, Culture, and Society</t>
  </si>
  <si>
    <t>International Migration Digest</t>
  </si>
  <si>
    <t>International Migration Review</t>
  </si>
  <si>
    <t>International Organization</t>
  </si>
  <si>
    <t>International Political Science Review / Revue internationale de science politique</t>
  </si>
  <si>
    <t>International Review of Education</t>
  </si>
  <si>
    <t>International Review of Music Aesthetics and Sociology</t>
  </si>
  <si>
    <t>International Review of the Aesthetics and Sociology of Music</t>
  </si>
  <si>
    <t>International Security</t>
  </si>
  <si>
    <t>International Studies Quarterly</t>
  </si>
  <si>
    <t>International Studies Review</t>
  </si>
  <si>
    <t>Invertebrate Biology</t>
  </si>
  <si>
    <t>Iran</t>
  </si>
  <si>
    <t>Iran &amp; the Caucasus</t>
  </si>
  <si>
    <t>Iranian Studies</t>
  </si>
  <si>
    <t>Iraq</t>
  </si>
  <si>
    <t>IRB</t>
  </si>
  <si>
    <t>Isis</t>
  </si>
  <si>
    <t>Islamic Law and Society</t>
  </si>
  <si>
    <t>Issue: A Journal of Opinion</t>
  </si>
  <si>
    <t>Italica</t>
  </si>
  <si>
    <t>J. Paul Getty Museum Journal, The</t>
  </si>
  <si>
    <t>JAE</t>
  </si>
  <si>
    <t>Jahrbuch der Berliner Museen</t>
  </si>
  <si>
    <t>Japanese Language and Literature</t>
  </si>
  <si>
    <t>Jewish History</t>
  </si>
  <si>
    <t>Jewish Quarterly Review, The</t>
  </si>
  <si>
    <t>Jewish Social Studies</t>
  </si>
  <si>
    <t>Journal (Water Pollution Control Federation)</t>
  </si>
  <si>
    <t>Journal for Research in Mathematics Education</t>
  </si>
  <si>
    <t>Journal for Research in Mathematics Education. Monograph</t>
  </si>
  <si>
    <t>Journal for the Scientific Study of Religion</t>
  </si>
  <si>
    <t>Journal of Accounting Research</t>
  </si>
  <si>
    <t>Journal of Adolescent &amp; Adult Literacy</t>
  </si>
  <si>
    <t>Journal of Advertising</t>
  </si>
  <si>
    <t>Journal of Aesthetic Education</t>
  </si>
  <si>
    <t>Journal of African Cultural Studies</t>
  </si>
  <si>
    <t>Journal of African Law</t>
  </si>
  <si>
    <t>Journal of Agricultural, Biological, and Environmental Statistics</t>
  </si>
  <si>
    <t>Journal of American Ethnic History</t>
  </si>
  <si>
    <t>Journal of American Studies</t>
  </si>
  <si>
    <t>Journal of Animal Ecology</t>
  </si>
  <si>
    <t>Journal of Anthropological Research</t>
  </si>
  <si>
    <t>Journal of Anthropology</t>
  </si>
  <si>
    <t>Journal of Applied Ecology</t>
  </si>
  <si>
    <t>Journal of Applied Econometrics</t>
  </si>
  <si>
    <t>Journal of Applied Probability</t>
  </si>
  <si>
    <t>Journal of Arabic Literature</t>
  </si>
  <si>
    <t>Journal of Arachnology</t>
  </si>
  <si>
    <t>Journal of Architectural Education (1947-1974)</t>
  </si>
  <si>
    <t>Journal of Architectural Education (1984-)</t>
  </si>
  <si>
    <t>Journal of Avian Biology</t>
  </si>
  <si>
    <t>Journal of Bible and Religion</t>
  </si>
  <si>
    <t>Journal of Biblical Literature</t>
  </si>
  <si>
    <t>Journal of Biogeography</t>
  </si>
  <si>
    <t>Journal of Biophysical and Biochemical Cytology, The</t>
  </si>
  <si>
    <t>Journal of Black Studies</t>
  </si>
  <si>
    <t>Journal of Business &amp; Economic Statistics</t>
  </si>
  <si>
    <t>Journal of Business and Psychology</t>
  </si>
  <si>
    <t>Journal of Business Ethics</t>
  </si>
  <si>
    <t>Journal of Business of the University of Chicago, The</t>
  </si>
  <si>
    <t>Journal of Cell Biology, The</t>
  </si>
  <si>
    <t>Journal of Coastal Conservation</t>
  </si>
  <si>
    <t>Journal of Coastal Research</t>
  </si>
  <si>
    <t>Journal of Community Health Nursing</t>
  </si>
  <si>
    <t>Journal of Comparative Legislation and International Law</t>
  </si>
  <si>
    <t>Journal of Computational and Graphical Statistics</t>
  </si>
  <si>
    <t>Journal of Consumer Psychology</t>
  </si>
  <si>
    <t>Journal of Contemporary History</t>
  </si>
  <si>
    <t>Journal of Criminal Law and Criminology (1931-1951)</t>
  </si>
  <si>
    <t>Journal of Criminal Law, Criminology, and Police Science, The</t>
  </si>
  <si>
    <t>Journal of Crustacean Biology</t>
  </si>
  <si>
    <t>Transactions of the American Entomological Society and Proceedings of the Entomological Section of the Academy of Natural Sciences</t>
  </si>
  <si>
    <t>The North-American Review and Miscellaneous Journal</t>
  </si>
  <si>
    <t>I.C.I.R.I. Bulletin</t>
  </si>
  <si>
    <t>The Journal of the Walters Art Museum</t>
  </si>
  <si>
    <t>The American Art Journal (1866-1867)</t>
  </si>
  <si>
    <t>The Art Union</t>
  </si>
  <si>
    <t>The Collector and Art Critic</t>
  </si>
  <si>
    <t>Bradley, His Book</t>
  </si>
  <si>
    <t>Annual Reports of the Dante Society</t>
  </si>
  <si>
    <t>Annual Report of the Dante Society, with Accompanying Papers</t>
  </si>
  <si>
    <t>Harvard Art Museum Annual Report</t>
  </si>
  <si>
    <t>Cosmopolitan Art Journal</t>
  </si>
  <si>
    <t>Stanford Intramural Law Review</t>
  </si>
  <si>
    <t>Gadelica: A Journal of Modern Irish Studies</t>
  </si>
  <si>
    <t>The Irish Review (Dublin)</t>
  </si>
  <si>
    <t>The Dublin Penny Journal</t>
  </si>
  <si>
    <t>Kerry Archaeological Magazine</t>
  </si>
  <si>
    <t>The Dublin Literary Gazette</t>
  </si>
  <si>
    <t>The National Magazine</t>
  </si>
  <si>
    <t>The Irish Church Quarterly</t>
  </si>
  <si>
    <t>The Anti-Union</t>
  </si>
  <si>
    <t>The Irish Monthly</t>
  </si>
  <si>
    <t>Journal of Health and Human Behavior</t>
  </si>
  <si>
    <t>Journal of Health and Social Behavior</t>
  </si>
  <si>
    <t>Journal of Herpetology</t>
  </si>
  <si>
    <t>Journal of Hygiene, The</t>
  </si>
  <si>
    <t>Journal of Infectious Diseases, The</t>
  </si>
  <si>
    <t>Journal of Insurance, The</t>
  </si>
  <si>
    <t>Journal of Inter-American Studies</t>
  </si>
  <si>
    <t>Journal of Interamerican Studies and World Affairs</t>
  </si>
  <si>
    <t>Journal of Interdisciplinary History</t>
  </si>
  <si>
    <t>Journal of International Business Studies</t>
  </si>
  <si>
    <t>Journal of International Marketing</t>
  </si>
  <si>
    <t>Journal of Japanese Studies</t>
  </si>
  <si>
    <t>Journal of Labor Economics</t>
  </si>
  <si>
    <t>Journal of Land &amp; Public Utility Economics, The</t>
  </si>
  <si>
    <t>Journal of Latin American Studies</t>
  </si>
  <si>
    <t>Journal of Law and Economics</t>
  </si>
  <si>
    <t>Journal of Law and Religion</t>
  </si>
  <si>
    <t>Journal of Law and Society</t>
  </si>
  <si>
    <t>Journal of Law, Economics, &amp; Organization</t>
  </si>
  <si>
    <t>Journal of Legal Studies, The</t>
  </si>
  <si>
    <t>Journal of Linguistics</t>
  </si>
  <si>
    <t>Journal of Mammalogy</t>
  </si>
  <si>
    <t>Journal of Marketing</t>
  </si>
  <si>
    <t>Journal of Marketing Research</t>
  </si>
  <si>
    <t>Journal of Marriage and the Family</t>
  </si>
  <si>
    <t>Journal of Modern Literature</t>
  </si>
  <si>
    <t>Journal of Music Theory</t>
  </si>
  <si>
    <t>Journal of Mycology, The</t>
  </si>
  <si>
    <t>Journal of Near Eastern Studies</t>
  </si>
  <si>
    <t>Journal of Occupational Behaviour</t>
  </si>
  <si>
    <t>Journal of Organizational Behavior</t>
  </si>
  <si>
    <t>Journal of Orthoptera Research</t>
  </si>
  <si>
    <t>Journal of Pacific History, The</t>
  </si>
  <si>
    <t>Journal of Paleontology</t>
  </si>
  <si>
    <t>Journal of Palestine Studies</t>
  </si>
  <si>
    <t>Journal of Parasitology, The</t>
  </si>
  <si>
    <t>Journal of Peace Research</t>
  </si>
  <si>
    <t>Journal of Philosophical Studies</t>
  </si>
  <si>
    <t>The Pennsylvania Magazine of History and Biography</t>
  </si>
  <si>
    <t>The Canadian Journal of Statistics / La Revue Canadienne de Statistique</t>
  </si>
  <si>
    <t>The Canadian Journal of Sociology / Cahiers canadiens de sociologie</t>
  </si>
  <si>
    <t>The Phi Delta Kappan</t>
  </si>
  <si>
    <t>The Philosophical Quarterly</t>
  </si>
  <si>
    <t>The Philosophical Review</t>
  </si>
  <si>
    <t>Phylon (1960-)</t>
  </si>
  <si>
    <t>The Public Opinion Quarterly</t>
  </si>
  <si>
    <t>The Quarterly Journal of Economics</t>
  </si>
  <si>
    <t>The Quarterly Review of Biology</t>
  </si>
  <si>
    <t>The Reading Teacher</t>
  </si>
  <si>
    <t>Research in the Teaching of English</t>
  </si>
  <si>
    <t>The Review of Economic Studies</t>
  </si>
  <si>
    <t>The Review of Economics and Statistics</t>
  </si>
  <si>
    <t>The Review of English Studies</t>
  </si>
  <si>
    <t>The Review of Metaphysics</t>
  </si>
  <si>
    <t>The Review of Politics</t>
  </si>
  <si>
    <t>The Bulletin of the Rocky Mountain Modern Language Association</t>
  </si>
  <si>
    <t>Proceedings of the Royal Irish Academy. Section A: Mathematical and Physical Sciences</t>
  </si>
  <si>
    <t>Proceedings of the Royal Irish Academy. Section B: Biological, Geological, and Chemical Science</t>
  </si>
  <si>
    <t>SIAM Journal on Applied Mathematics</t>
  </si>
  <si>
    <t>SIAM Journal on Numerical Analysis</t>
  </si>
  <si>
    <t>SIAM Review</t>
  </si>
  <si>
    <t>The School Review</t>
  </si>
  <si>
    <t>The Sewanee Review</t>
  </si>
  <si>
    <t>The Slavic and East European Journal</t>
  </si>
  <si>
    <t>The Slavonic and East European Review</t>
  </si>
  <si>
    <t>The Social Service Review</t>
  </si>
  <si>
    <t>The Town Planning Review</t>
  </si>
  <si>
    <t>Bulletin of the School of Oriental and African Studies, University of London</t>
  </si>
  <si>
    <t>The University of Chicago Law Review</t>
  </si>
  <si>
    <t>The University of Toronto Law Journal</t>
  </si>
  <si>
    <t>Southeast Asian Perspectives</t>
  </si>
  <si>
    <t>The Virginia Magazine of History and Biography</t>
  </si>
  <si>
    <t>The Western Historical Quarterly</t>
  </si>
  <si>
    <t>The Western Political Quarterly</t>
  </si>
  <si>
    <t>The William and Mary Quarterly</t>
  </si>
  <si>
    <t>The Wilson Bulletin</t>
  </si>
  <si>
    <t>The Wisconsin Magazine of History</t>
  </si>
  <si>
    <t>The Yale Law Journal</t>
  </si>
  <si>
    <t>Archivium Hibernicum</t>
  </si>
  <si>
    <t>The Journal of Legal Studies</t>
  </si>
  <si>
    <t>Records of the Academy (American Academy of Arts and Sciences)</t>
  </si>
  <si>
    <t>Transactions and Proceedings of the American Philological Association</t>
  </si>
  <si>
    <t>Journal of the American Research Center in Egypt</t>
  </si>
  <si>
    <t>The Annual of the American Schools of Oriental Research</t>
  </si>
  <si>
    <t>Biennial Review of Anthropology</t>
  </si>
  <si>
    <t>Dante Studies, with the Annual Report of the Dante Society</t>
  </si>
  <si>
    <t>Journal of the English Folk Dance and Song Society</t>
  </si>
  <si>
    <t>The Galpin Society Journal</t>
  </si>
  <si>
    <t>4S Review</t>
  </si>
  <si>
    <t>The Women's Review of Books</t>
  </si>
  <si>
    <t>Newsletter on Science, Technology, &amp; Human Values</t>
  </si>
  <si>
    <t>Lecture Notes-Monograph Series</t>
  </si>
  <si>
    <t>Journal of Marketing &amp; Public Policy</t>
  </si>
  <si>
    <t>Illinois Historical Journal</t>
  </si>
  <si>
    <t>The Journal of Hellenic Studies</t>
  </si>
  <si>
    <t>The Journal of Roman Studies</t>
  </si>
  <si>
    <t>Revista de Letras</t>
  </si>
  <si>
    <t>Journal of New Zealand Literature: JNZL</t>
  </si>
  <si>
    <t>Oral History</t>
  </si>
  <si>
    <t>James Joyce Broadsheet</t>
  </si>
  <si>
    <t>The Australian Journal of Chinese Affairs</t>
  </si>
  <si>
    <t>The Milbank Memorial Fund Quarterly. Health and Society</t>
  </si>
  <si>
    <t>The Journal of the Operational Research Society</t>
  </si>
  <si>
    <t>The Journal of Philosophy, Psychology and Scientific Methods</t>
  </si>
  <si>
    <t>The Mississippi Valley Historical Review</t>
  </si>
  <si>
    <t>The Carleton Drama Review</t>
  </si>
  <si>
    <t>Chinese Literature: Essays, Articles, Reviews (CLEAR)</t>
  </si>
  <si>
    <t>Science, Technology, &amp; Human Values</t>
  </si>
  <si>
    <t>History of Education Journal</t>
  </si>
  <si>
    <t>The Kenyon Review</t>
  </si>
  <si>
    <t>MELUS</t>
  </si>
  <si>
    <t>Linguistics and Philosophy</t>
  </si>
  <si>
    <t>Crustaceana. Supplement</t>
  </si>
  <si>
    <t>Sammelbande der Internationalen Musikgesellschaft</t>
  </si>
  <si>
    <t>Sankhy: The Indian Journal of Statistics (1933-1960)</t>
  </si>
  <si>
    <t>Sankhy: The Indian Journal of Statistics (2003-)</t>
  </si>
  <si>
    <t>Sankhy: The Indian Journal of Statistics, Series A</t>
  </si>
  <si>
    <t>Sankhy: The Indian Journal of Statistics, Series B</t>
  </si>
  <si>
    <t>Scientific Monthly, The</t>
  </si>
  <si>
    <t>Semi-Annual, The (Agassiz Association. Department of the Wilson Chapter)</t>
  </si>
  <si>
    <t>Slavic and East European Journal, The</t>
  </si>
  <si>
    <t>Slavonic and East European Review, The</t>
  </si>
  <si>
    <t>Slavonic Review, The</t>
  </si>
  <si>
    <t>Social Service Review,The</t>
  </si>
  <si>
    <t>Statistician, The</t>
  </si>
  <si>
    <t>Two-Year College Mathematics Journal, The</t>
  </si>
  <si>
    <t>Unterrichtspraxis, Die / Teaching German</t>
  </si>
  <si>
    <t>Virginia Magazine of History and Biography, The</t>
  </si>
  <si>
    <t>Welt des Islams, Die</t>
  </si>
  <si>
    <t>Western Political Quarterly, The</t>
  </si>
  <si>
    <t>William and Mary Quarterly, The</t>
  </si>
  <si>
    <t>Wilson Bulletin, The</t>
  </si>
  <si>
    <t>Wilson Quarterly, The</t>
  </si>
  <si>
    <t>Wisconsin Magazine of History, The</t>
  </si>
  <si>
    <t>Lecture Notes Series</t>
  </si>
  <si>
    <t>Legislative Studies Quarterly</t>
  </si>
  <si>
    <t>Leonardo</t>
  </si>
  <si>
    <t>Leonardo Music Journal</t>
  </si>
  <si>
    <t>Leonardo. Supplemental Issue</t>
  </si>
  <si>
    <t>Library Quarterly, The</t>
  </si>
  <si>
    <t>Limnology and Oceanography</t>
  </si>
  <si>
    <t>Lindbergia</t>
  </si>
  <si>
    <t>Linguistic Inquiry</t>
  </si>
  <si>
    <t>Living</t>
  </si>
  <si>
    <t>Louisiana History: The Journal of the Louisiana Historical Association</t>
  </si>
  <si>
    <t>Luso-Brazilian Review</t>
  </si>
  <si>
    <t>M Bulletin (Museum of Fine Arts, Boston)</t>
  </si>
  <si>
    <t>Machine Translation</t>
  </si>
  <si>
    <t>Maine Naturalist</t>
  </si>
  <si>
    <t>Mammalian Species</t>
  </si>
  <si>
    <t>Man</t>
  </si>
  <si>
    <t>Management Science</t>
  </si>
  <si>
    <t>Management Technology</t>
  </si>
  <si>
    <t>Managerial and Decision Economics</t>
  </si>
  <si>
    <t>Manoa</t>
  </si>
  <si>
    <t>Marketing Science</t>
  </si>
  <si>
    <t>Marriage and Family Living</t>
  </si>
  <si>
    <t>Massachusetts Historical Review</t>
  </si>
  <si>
    <t>Master Drawings</t>
  </si>
  <si>
    <t>Mathematical Gazette, The</t>
  </si>
  <si>
    <t>Mathematical Tables and Other Aids to Computation</t>
  </si>
  <si>
    <t>Mathematics Magazine</t>
  </si>
  <si>
    <t>Mathematics News Letter</t>
  </si>
  <si>
    <t>Mathematics of Operations Research</t>
  </si>
  <si>
    <t>Medical Anthropology Newsletter</t>
  </si>
  <si>
    <t>Medical Anthropology Quarterly</t>
  </si>
  <si>
    <t>Medical Care</t>
  </si>
  <si>
    <t>Members Newsletter</t>
  </si>
  <si>
    <t>Memoir (The Paleontological Society)</t>
  </si>
  <si>
    <t>Memoir. Society of Vertebrate Paleontology</t>
  </si>
  <si>
    <t>Memoirs of the American Academy in Rome</t>
  </si>
  <si>
    <t>Memorandum (Institute of Pacific Relations, American Council)</t>
  </si>
  <si>
    <t>MERIP Middle East Report</t>
  </si>
  <si>
    <t>MERIP Reports</t>
  </si>
  <si>
    <t>Mershon International Studies Review</t>
  </si>
  <si>
    <t>Metropolitan Museum Journal</t>
  </si>
  <si>
    <t>Metropolitan Museum of Art Bulletin, The</t>
  </si>
  <si>
    <t>Metropolitan Museum Studies</t>
  </si>
  <si>
    <t>MFA Bulletin</t>
  </si>
  <si>
    <t>Michigan Historical Review</t>
  </si>
  <si>
    <t>Michigan Law Review</t>
  </si>
  <si>
    <t>Microbial Ecology</t>
  </si>
  <si>
    <t>Micropaleontologist, The</t>
  </si>
  <si>
    <t>Micropaleontology</t>
  </si>
  <si>
    <t>Middle East Journal</t>
  </si>
  <si>
    <t>Middle East Report</t>
  </si>
  <si>
    <t>Middle Eastern Studies</t>
  </si>
  <si>
    <t>Midland Naturalist</t>
  </si>
  <si>
    <t>Midwest Folklore</t>
  </si>
  <si>
    <t>Midwest Journal of Political Science</t>
  </si>
  <si>
    <t>Milbank Memorial Fund Quarterly Bulletin, The</t>
  </si>
  <si>
    <t>Milbank Memorial Fund Quarterly, The</t>
  </si>
  <si>
    <t>Milbank Memorial Fund Quarterly. Health and Society, The</t>
  </si>
  <si>
    <t>Milbank Quarterly, The</t>
  </si>
  <si>
    <t>Military Affairs</t>
  </si>
  <si>
    <t>Mind</t>
  </si>
  <si>
    <t>Minnesota History</t>
  </si>
  <si>
    <t>MIS Quarterly</t>
  </si>
  <si>
    <t>Mississippi Review</t>
  </si>
  <si>
    <t>Mississippi Valley Historical Review, The</t>
  </si>
  <si>
    <t>Missouri Botanical Garden Annual Report</t>
  </si>
  <si>
    <t>Mitteilungen aus dem botanischen Garten und Museum Berlin-Dahlem</t>
  </si>
  <si>
    <t>MLN</t>
  </si>
  <si>
    <t>Mnemosyne</t>
  </si>
  <si>
    <t>Modern Asian Studies</t>
  </si>
  <si>
    <t>Modern China</t>
  </si>
  <si>
    <t>Modern Judaism</t>
  </si>
  <si>
    <t>Modern Language Association of America. Proceedings</t>
  </si>
  <si>
    <t>Modern Language Notes</t>
  </si>
  <si>
    <t>Modern Language Review, The</t>
  </si>
  <si>
    <t>Modern Language Studies</t>
  </si>
  <si>
    <t>Modern Law Review, The</t>
  </si>
  <si>
    <t>Modern Philology</t>
  </si>
  <si>
    <t>MoMA</t>
  </si>
  <si>
    <t>Monographs of the Society for Research in Child Development</t>
  </si>
  <si>
    <t>Montana: The Magazine of Western History</t>
  </si>
  <si>
    <t>Monumenta Nipponica</t>
  </si>
  <si>
    <t>Mountain Research and Development</t>
  </si>
  <si>
    <t>Muqarnas</t>
  </si>
  <si>
    <t>Murrelet, The</t>
  </si>
  <si>
    <t>Museum of Fine Arts Bulletin</t>
  </si>
  <si>
    <t>Music Analysis</t>
  </si>
  <si>
    <t>Music Educators Journal</t>
  </si>
  <si>
    <t>Music Supervisors' Bulletin</t>
  </si>
  <si>
    <t>Music Supervisors' Journal</t>
  </si>
  <si>
    <t>Music Theory Spectrum</t>
  </si>
  <si>
    <t>Mycologia</t>
  </si>
  <si>
    <t>Narrative</t>
  </si>
  <si>
    <t>National Mathematics Magazine</t>
  </si>
  <si>
    <t>Natural Language &amp; Linguistic Theory</t>
  </si>
  <si>
    <t>NBER Macroeconomics Annual</t>
  </si>
  <si>
    <t>Near Eastern Archaeology</t>
  </si>
  <si>
    <t>Negro American Literature Forum</t>
  </si>
  <si>
    <t>New German Critique</t>
  </si>
  <si>
    <t>New Literary History</t>
  </si>
  <si>
    <t>New Phytologist</t>
  </si>
  <si>
    <t>Newsletter of the Association for Preservation Technology</t>
  </si>
  <si>
    <t>Newsletter of the Program on Public Conceptions of Science</t>
  </si>
  <si>
    <t>Newsletter: Rhetoric Society of America</t>
  </si>
  <si>
    <t>Nordic Irish Studies</t>
  </si>
  <si>
    <t>North American Review, The</t>
  </si>
  <si>
    <t>North Central Journal of Agricultural Economics</t>
  </si>
  <si>
    <t>North-American Review and Miscellaneous Journal, The</t>
  </si>
  <si>
    <t>Northeastern Naturalist</t>
  </si>
  <si>
    <t>Northwestern Naturalist</t>
  </si>
  <si>
    <t>Notable Acquisitions</t>
  </si>
  <si>
    <t>Notes</t>
  </si>
  <si>
    <t>Notes and Records of the Royal Society of London</t>
  </si>
  <si>
    <t>Notizblatt des Konigl. botanischen Gartens und Museums zu Berlin</t>
  </si>
  <si>
    <t>Notre Dame English Journal</t>
  </si>
  <si>
    <t>NOVEL: A Forum on Fiction</t>
  </si>
  <si>
    <t>Novon</t>
  </si>
  <si>
    <t>Novum Testamentum</t>
  </si>
  <si>
    <t>Journal of Cuneiform Studies</t>
  </si>
  <si>
    <t>Journal of Decorative and Propaganda Arts, The</t>
  </si>
  <si>
    <t>Journal of Design History</t>
  </si>
  <si>
    <t>Journal of Developmental Reading</t>
  </si>
  <si>
    <t>Journal of Ecology</t>
  </si>
  <si>
    <t>Journal of Economic Abstracts</t>
  </si>
  <si>
    <t>Journal of Economic Education, The</t>
  </si>
  <si>
    <t>Journal of Economic Issues</t>
  </si>
  <si>
    <t>Journal of Economic Literature</t>
  </si>
  <si>
    <t>Journal of Educational and Behavioral Statistics</t>
  </si>
  <si>
    <t>Journal of Educational Measurement</t>
  </si>
  <si>
    <t>Journal of Educational Research, The</t>
  </si>
  <si>
    <t>Journal of Educational Sociology</t>
  </si>
  <si>
    <t>Journal of Educational Statistics</t>
  </si>
  <si>
    <t>Journal of Egyptian Archaeology, The</t>
  </si>
  <si>
    <t>Journal of Experimental Education, The</t>
  </si>
  <si>
    <t>Journal of Farm Economics</t>
  </si>
  <si>
    <t>Journal of Feminist Studies in Religion</t>
  </si>
  <si>
    <t>Journal of Field Archaeology</t>
  </si>
  <si>
    <t>Journal of Field Ornithology</t>
  </si>
  <si>
    <t>Journal of Folklore Research</t>
  </si>
  <si>
    <t>Journal of Forest History</t>
  </si>
  <si>
    <t>Journal of Geology, The</t>
  </si>
  <si>
    <t>Academy of Management Executive, The (1993)</t>
  </si>
  <si>
    <t>Academy of Management Executive, The (1987)</t>
  </si>
  <si>
    <t>Academy of Management Journal, The</t>
  </si>
  <si>
    <t>Academy of Management Review, The</t>
  </si>
  <si>
    <t>Accounting Review, The</t>
  </si>
  <si>
    <t>American Biology Teacher, The</t>
  </si>
  <si>
    <t>American Economic Review, The</t>
  </si>
  <si>
    <t>American Historical Review, The</t>
  </si>
  <si>
    <t>American Journal of Archaeology and of the History of the Fine Arts, The</t>
  </si>
  <si>
    <t>American Journal of International Law, The</t>
  </si>
  <si>
    <t>American Journal of Philology, The</t>
  </si>
  <si>
    <t>American Journal of Semitic Languages and Literatures, The</t>
  </si>
  <si>
    <t>American Journal of Sociology, The</t>
  </si>
  <si>
    <t>American Law Register (1852-1890)</t>
  </si>
  <si>
    <t>American Law Register, The (1898-1907)</t>
  </si>
  <si>
    <t>American Mathematical Monthly, The</t>
  </si>
  <si>
    <t>American Naturalist, The</t>
  </si>
  <si>
    <t>American Political Science Review, The</t>
  </si>
  <si>
    <t>American Statistician, The</t>
  </si>
  <si>
    <t>Analyst, The</t>
  </si>
  <si>
    <t>Annals of Applied Probability, The</t>
  </si>
  <si>
    <t>Annals of Mathematical Statistics, The</t>
  </si>
  <si>
    <t>Annals of Mathematics, The</t>
  </si>
  <si>
    <t>Annals of Probability, The</t>
  </si>
  <si>
    <t>Annals of Statistics, The</t>
  </si>
  <si>
    <t>Applied Statistics</t>
  </si>
  <si>
    <t>Australian Journal of Chinese Affairs, The</t>
  </si>
  <si>
    <t>Bell Journal of Economics and Management Science, The</t>
  </si>
  <si>
    <t>Bell Journal of Economics, The</t>
  </si>
  <si>
    <t>British Journal for the Philosophy of Science, The</t>
  </si>
  <si>
    <t>British Journal of Sociology, The</t>
  </si>
  <si>
    <t>Bulletin de la Soci&amp;eacute;t&amp;eacute; fran&amp;ccedil;aise de musicologie</t>
  </si>
  <si>
    <t>Bulletin du Jardin botanique de l'Etat a Bruxelles</t>
  </si>
  <si>
    <t>Bulletin du Jardin botanique national de Belgique; Bulletin van de National Plantentuin van Belgie</t>
  </si>
  <si>
    <t>Bulletin of African Studies in Canada</t>
  </si>
  <si>
    <t>Bulletin of Symbolic Logic, The</t>
  </si>
  <si>
    <t>Cahiers d'tudes Africaines</t>
  </si>
  <si>
    <t>Cambridge Law Journal, The</t>
  </si>
  <si>
    <t>Canadian Journal of Economics and Political Science, The</t>
  </si>
  <si>
    <t>Canadian Journal of Economics, The</t>
  </si>
  <si>
    <t>Canadian Journal of Education &amp;#47; Revue canadienne de l'??ducation</t>
  </si>
  <si>
    <t>Canadian Journal of Political Science/Revue canadienne de science politique</t>
  </si>
  <si>
    <t>Canadian Journal of Statistics, The / La Revue Canadienne de Statistique</t>
  </si>
  <si>
    <t>Cardozo Studies in 'Law and Literature'</t>
  </si>
  <si>
    <t>Catholic Historical Review, The</t>
  </si>
  <si>
    <t>China Journal, The</t>
  </si>
  <si>
    <t>China Quarterly, The</t>
  </si>
  <si>
    <t>Classical Quarterly, The</t>
  </si>
  <si>
    <t>Classical Review, The</t>
  </si>
  <si>
    <t>College Mathematics Journal, The</t>
  </si>
  <si>
    <t>Drama Review: TDR, The</t>
  </si>
  <si>
    <t>Dublin Penny Journal, The</t>
  </si>
  <si>
    <t>Economic History Review, The</t>
  </si>
  <si>
    <t>Economic Journal, The</t>
  </si>
  <si>
    <t>English Folk-Dance Society's Journal, The</t>
  </si>
  <si>
    <t>Please identify JSTOR collections in which your institution participates:</t>
  </si>
  <si>
    <t>Memoirs of the Society for American Archaeology</t>
  </si>
  <si>
    <t>PALAIOS</t>
  </si>
  <si>
    <t>Change</t>
  </si>
  <si>
    <t>The University of Miami Inter-American Law Review</t>
  </si>
  <si>
    <t>The Annals of Probability</t>
  </si>
  <si>
    <t>The Cambridge Law Journal</t>
  </si>
  <si>
    <t>The Chaucer Review</t>
  </si>
  <si>
    <t>Geschichte und Gesellschaft. Sonderheft</t>
  </si>
  <si>
    <t>Science &amp; Technology Studies</t>
  </si>
  <si>
    <t>The Hastings Center Studies</t>
  </si>
  <si>
    <t>The Journal of Economic Perspectives</t>
  </si>
  <si>
    <t>Chicago Review</t>
  </si>
  <si>
    <t>The Journal of Military History</t>
  </si>
  <si>
    <t>Religion &amp; Literature</t>
  </si>
  <si>
    <t>The Scientific Monthly</t>
  </si>
  <si>
    <t>The Science News-Letter</t>
  </si>
  <si>
    <t>The Canadian Journal of Economics / Revue canadienne d'Economique</t>
  </si>
  <si>
    <t>The Journal of Criminal Law and Criminology (1973-)</t>
  </si>
  <si>
    <t>Canadian Journal of Political Science / Revue canadienne de science politique</t>
  </si>
  <si>
    <t>Irish Archaeological Research Forum</t>
  </si>
  <si>
    <t>The Journal of Zoo Animal Medicine</t>
  </si>
  <si>
    <t>Tobacco Control</t>
  </si>
  <si>
    <t>Philosophical Transactions of the Royal Society of London. Series A, Mathematical and Physical Sciences</t>
  </si>
  <si>
    <t>Writing Ulster</t>
  </si>
  <si>
    <t>The Journal of the Anthropological Institute of Great Britain and Ireland</t>
  </si>
  <si>
    <t>The Journal of Consumer Research</t>
  </si>
  <si>
    <t>The Annals of Statistics</t>
  </si>
  <si>
    <t>Amtliche Berichte aus den Preuszischen Kunstsammlungen</t>
  </si>
  <si>
    <t>Memoirs of the American Academy of Arts and Sciences</t>
  </si>
  <si>
    <t>Studia Hibernica</t>
  </si>
  <si>
    <t>Recent Acquisitions (Metropolitan Museum of Art)</t>
  </si>
  <si>
    <t>Phylon (1940-1956)</t>
  </si>
  <si>
    <t>The Phylon Quarterly</t>
  </si>
  <si>
    <t>The Journal of the Walters Art Gallery</t>
  </si>
  <si>
    <t>Current Directions in Psychological Science</t>
  </si>
  <si>
    <t>The Journal of Decorative and Propaganda Arts</t>
  </si>
  <si>
    <t>Asian Affairs</t>
  </si>
  <si>
    <t>The Black Perspective in Music</t>
  </si>
  <si>
    <t>Psychological Science</t>
  </si>
  <si>
    <t>The Catholic Historical Review</t>
  </si>
  <si>
    <t>Europe-Asia Studies</t>
  </si>
  <si>
    <t>The Classical Journal</t>
  </si>
  <si>
    <t>The Classical Quarterly</t>
  </si>
  <si>
    <t>Journal of the Southwest</t>
  </si>
  <si>
    <t>The Classical World</t>
  </si>
  <si>
    <t>The Musical Times and Singing Class Circular</t>
  </si>
  <si>
    <t>Journal of Logic, Language, and Information</t>
  </si>
  <si>
    <t>Journal of East Asian Linguistics</t>
  </si>
  <si>
    <t>The Bulletin of the Cleveland Museum of Art</t>
  </si>
  <si>
    <t>Amtliche Berichte aus den Königlichen Kunstsammlungen</t>
  </si>
  <si>
    <t>The Review of Financial Studies</t>
  </si>
  <si>
    <t>The Supreme Court Review</t>
  </si>
  <si>
    <t>The Journal of the Association of Teachers of Japanese</t>
  </si>
  <si>
    <t>The Journal of Biophysical and Biochemical Cytology</t>
  </si>
  <si>
    <t>AAV Today</t>
  </si>
  <si>
    <t>The Historical Journal</t>
  </si>
  <si>
    <t>The Hudson Review</t>
  </si>
  <si>
    <t>American Marketing Journal</t>
  </si>
  <si>
    <t>The Hispanic American Historical Review</t>
  </si>
  <si>
    <t>Journal of the Illinois State Historical Society (1908-1984)</t>
  </si>
  <si>
    <t>The History Teacher</t>
  </si>
  <si>
    <t>The Biblical World</t>
  </si>
  <si>
    <t>boundary 2</t>
  </si>
  <si>
    <t>The Academy of Management Journal</t>
  </si>
  <si>
    <t>The Accounting Review</t>
  </si>
  <si>
    <t>The Old and New Testament Student</t>
  </si>
  <si>
    <t>The Old Testament Student</t>
  </si>
  <si>
    <t>The Hebrew Student</t>
  </si>
  <si>
    <t>Minnesota History Bulletin</t>
  </si>
  <si>
    <t>Notable Acquisitions (Metropolitan Museum of Art)</t>
  </si>
  <si>
    <t>IRB: Ethics and Human Research</t>
  </si>
  <si>
    <t>Journal of the Arizona-Nevada Academy of Science</t>
  </si>
  <si>
    <t>National Marketing Review</t>
  </si>
  <si>
    <t>Africa Spectrum</t>
  </si>
  <si>
    <t>Nineteenth-Century Fiction</t>
  </si>
  <si>
    <t>The American Journal of Comparative Law</t>
  </si>
  <si>
    <t>The American Journal of Nursing</t>
  </si>
  <si>
    <t>Proceedings: Biological Sciences</t>
  </si>
  <si>
    <t>Proceedings: Mathematical and Physical Sciences</t>
  </si>
  <si>
    <t>Psychological Inquiry</t>
  </si>
  <si>
    <t>Psychological Science in the Public Interest</t>
  </si>
  <si>
    <t>Public Administration Review</t>
  </si>
  <si>
    <t>Public Choice</t>
  </si>
  <si>
    <t>Public Health Reports (1896-1970)</t>
  </si>
  <si>
    <t>Public Health Reports (1974-)</t>
  </si>
  <si>
    <t>Public Historian, The</t>
  </si>
  <si>
    <t>Public Performance &amp; Management Review</t>
  </si>
  <si>
    <t>Public Productivity &amp; Management Review</t>
  </si>
  <si>
    <t>Public Productivity Review</t>
  </si>
  <si>
    <t>Publications of the American Economic Association</t>
  </si>
  <si>
    <t>Publications of the American Statistical Association</t>
  </si>
  <si>
    <t>Publius</t>
  </si>
  <si>
    <t>Quality of Life Research</t>
  </si>
  <si>
    <t>Quarterly Bulletin (Archives of American Art)</t>
  </si>
  <si>
    <t>Quarterly Newsletter (Garden History Society)</t>
  </si>
  <si>
    <t>Quarterly of Film Radio and Television, The</t>
  </si>
  <si>
    <t>Quarterly Publications of the American Statistical Association</t>
  </si>
  <si>
    <t>R.M.A. Research Chronicle</t>
  </si>
  <si>
    <t>Radharc</t>
  </si>
  <si>
    <t>Radiation Research</t>
  </si>
  <si>
    <t>Radiation Research Supplement</t>
  </si>
  <si>
    <t>RAIN</t>
  </si>
  <si>
    <t>Rangelands</t>
  </si>
  <si>
    <t>Reading Research Quarterly</t>
  </si>
  <si>
    <t>Reading Teacher, The</t>
  </si>
  <si>
    <t>Recent Acquisitions</t>
  </si>
  <si>
    <t>Record of the Art Museum, Princeton University</t>
  </si>
  <si>
    <t>Record of the Museum of Historic Art, Princeton University</t>
  </si>
  <si>
    <t>Records of the Academy</t>
  </si>
  <si>
    <t>Records of the Columbia Historical Society, Washington, D.C.</t>
  </si>
  <si>
    <t>Regional Conference Series in Probability and Statistics</t>
  </si>
  <si>
    <t>Religion and American Culture</t>
  </si>
  <si>
    <t>Religious Studies</t>
  </si>
  <si>
    <t>Renaissance News</t>
  </si>
  <si>
    <t>Renaissance Quarterly</t>
  </si>
  <si>
    <t>Representations</t>
  </si>
  <si>
    <t>Reproductive Health Matters</t>
  </si>
  <si>
    <t>Research in African Literatures</t>
  </si>
  <si>
    <t>Research Intelligence</t>
  </si>
  <si>
    <t>Research Journal of the Water Pollution Control Federation</t>
  </si>
  <si>
    <t>Review of African Political Economy</t>
  </si>
  <si>
    <t>Review of Agricultural Economics</t>
  </si>
  <si>
    <t>Review of Educational Research</t>
  </si>
  <si>
    <t>Review of International Political Economy</t>
  </si>
  <si>
    <t>Review of Politics, The</t>
  </si>
  <si>
    <t>Review of Religious Research</t>
  </si>
  <si>
    <t>Review of Research in Education</t>
  </si>
  <si>
    <t>Reviews in American History</t>
  </si>
  <si>
    <t>Reviews of Infectious Diseases</t>
  </si>
  <si>
    <t>Revista Mexicana de Sociologia</t>
  </si>
  <si>
    <t>Revue belge de Musicologie / Belgisch Tijdschrift voor Muziekwetenschap</t>
  </si>
  <si>
    <t>Revue de l'Institut International de Statistique</t>
  </si>
  <si>
    <t>Revue de Musicologie</t>
  </si>
  <si>
    <t>Revue economique</t>
  </si>
  <si>
    <t>Revue francaise de sociologie</t>
  </si>
  <si>
    <t>Rhetoric Review</t>
  </si>
  <si>
    <t>Rhetoric Society Quarterly</t>
  </si>
  <si>
    <t>Risk Management</t>
  </si>
  <si>
    <t>Rocky Mountain Review of Language and Literature</t>
  </si>
  <si>
    <t>Royal Musical Association Research Chronicle</t>
  </si>
  <si>
    <t>Russian Linguistics</t>
  </si>
  <si>
    <t>Russian Review</t>
  </si>
  <si>
    <t>Scandinavian Journal of Economics, The</t>
  </si>
  <si>
    <t>Scandinavian Journal of Statistics</t>
  </si>
  <si>
    <t>School Review, The</t>
  </si>
  <si>
    <t>Science</t>
  </si>
  <si>
    <t>Science Fiction Studies</t>
  </si>
  <si>
    <t>Science News</t>
  </si>
  <si>
    <t>Science News-Letter, The</t>
  </si>
  <si>
    <t>Science Studies</t>
  </si>
  <si>
    <t>Sewage Works Journal</t>
  </si>
  <si>
    <t>Sewanee Review, The</t>
  </si>
  <si>
    <t>Shakespeare Quarterly</t>
  </si>
  <si>
    <t>Signs</t>
  </si>
  <si>
    <t>Simiolus: Netherlands Quarterly for the History of Art</t>
  </si>
  <si>
    <t>Sixteenth Century Essays and Studies</t>
  </si>
  <si>
    <t>Sixteenth Century Journal</t>
  </si>
  <si>
    <t>Slavic Review</t>
  </si>
  <si>
    <t>Slavonic and East European Review. American Series</t>
  </si>
  <si>
    <t>Slavonic Year-Book. American Series</t>
  </si>
  <si>
    <t>Smithsonian Studies in American Art</t>
  </si>
  <si>
    <t>Social Forces</t>
  </si>
  <si>
    <t>Social History</t>
  </si>
  <si>
    <t>Social Indicators Research</t>
  </si>
  <si>
    <t>Social Problems</t>
  </si>
  <si>
    <t>Social Psychology</t>
  </si>
  <si>
    <t>Social Psychology Quarterly</t>
  </si>
  <si>
    <t>Social Science History</t>
  </si>
  <si>
    <t>Social Scientist</t>
  </si>
  <si>
    <t>Social Studies of Science</t>
  </si>
  <si>
    <t>Social Text</t>
  </si>
  <si>
    <t>Sociological Analysis</t>
  </si>
  <si>
    <t>Sociological Forum</t>
  </si>
  <si>
    <t>Sociological Methodology</t>
  </si>
  <si>
    <t>Sociological Perspectives</t>
  </si>
  <si>
    <t>Sociological Quarterly</t>
  </si>
  <si>
    <t>Sociological Theory</t>
  </si>
  <si>
    <t>Sociology of Education</t>
  </si>
  <si>
    <t>Sociology of Religion</t>
  </si>
  <si>
    <t>Sociometry</t>
  </si>
  <si>
    <t>South African Archaeological Bulletin, The</t>
  </si>
  <si>
    <t>South Atlantic Bulletin</t>
  </si>
  <si>
    <t>South Atlantic Review</t>
  </si>
  <si>
    <t>Provincial Medical Journal and Retrospect of the Medical Sciences</t>
  </si>
  <si>
    <t>London Journal of Medicine</t>
  </si>
  <si>
    <t>Association Medical Journal</t>
  </si>
  <si>
    <t>The Art Critic</t>
  </si>
  <si>
    <t>The Art Review</t>
  </si>
  <si>
    <t>The Art News</t>
  </si>
  <si>
    <t>UC Complete %</t>
  </si>
  <si>
    <t>Image-to-page ratio</t>
  </si>
  <si>
    <t>Harvard complete %</t>
  </si>
  <si>
    <t xml:space="preserve"> </t>
  </si>
  <si>
    <t>How many of these titles do I currently have access to through JSTOR?</t>
  </si>
  <si>
    <t>Harvard complete?</t>
  </si>
  <si>
    <t>UC complete</t>
  </si>
  <si>
    <t>Subscribed?</t>
  </si>
  <si>
    <t>Passes image criteria?</t>
  </si>
  <si>
    <t>Passes holdings criteria?</t>
  </si>
  <si>
    <t>Actionable?</t>
  </si>
  <si>
    <t>Passes all criteria?</t>
  </si>
  <si>
    <t>(See Titles tab for complete details)</t>
  </si>
  <si>
    <t>Supplement to the Journal of the Royal Statistical Society</t>
  </si>
  <si>
    <t>Supplementary Papers of the American School of Classical Studies in Rome</t>
  </si>
  <si>
    <t>Supreme Court Economic Review</t>
  </si>
  <si>
    <t>Supreme Court Review, The</t>
  </si>
  <si>
    <t>Swedish Journal of Economics, The</t>
  </si>
  <si>
    <t>Synthese</t>
  </si>
  <si>
    <t>Syria</t>
  </si>
  <si>
    <t>Systematic Biology</t>
  </si>
  <si>
    <t>Systematic Botany</t>
  </si>
  <si>
    <t>Systematic Botany Monographs</t>
  </si>
  <si>
    <t>Systematic Zoology</t>
  </si>
  <si>
    <t>Systematics and Geography of Plants</t>
  </si>
  <si>
    <t>T'oung Pao</t>
  </si>
  <si>
    <t>Tax Policy and the Economy</t>
  </si>
  <si>
    <t>Taxon</t>
  </si>
  <si>
    <t>TDR (1967-1968)</t>
  </si>
  <si>
    <t>TDR (1988-)</t>
  </si>
  <si>
    <t>Teaching Sociology</t>
  </si>
  <si>
    <t>Technology and Culture</t>
  </si>
  <si>
    <t>Technometrics</t>
  </si>
  <si>
    <t>Tempo</t>
  </si>
  <si>
    <t>TESOL Quarterly</t>
  </si>
  <si>
    <t>The Bell Journal of Economics</t>
  </si>
  <si>
    <t>Theatre Journal</t>
  </si>
  <si>
    <t>Theory and Society</t>
  </si>
  <si>
    <t>Theory into Practice</t>
  </si>
  <si>
    <t>Third World Quarterly</t>
  </si>
  <si>
    <t>Threepenny Review, The</t>
  </si>
  <si>
    <t>Tijdschrift der Vereeniging voor Noord-Nederlands Muziekgeschiedenis</t>
  </si>
  <si>
    <t>Tijdschrift van de Koninklijke Vereniging voor Nederlandse Muziekgeschiedenis</t>
  </si>
  <si>
    <t>Tijdschrift van de Vereniging voor Nederlandse Muziekgeschiedenis</t>
  </si>
  <si>
    <t>Transactions (Institute of British Geographers)</t>
  </si>
  <si>
    <t>Transactions and Papers (Institute of British Geographers)</t>
  </si>
  <si>
    <t>Transactions and Proceedings of the Modern Language Association of America</t>
  </si>
  <si>
    <t>Transactions of the American Entomological Society (1867-1877)</t>
  </si>
  <si>
    <t>Transactions of the American Entomological Society (1890-)</t>
  </si>
  <si>
    <t>Transactions of the American Mathematical Society</t>
  </si>
  <si>
    <t>Transactions of the American Microscopical Society</t>
  </si>
  <si>
    <t>Transactions of the American Philosophical Society</t>
  </si>
  <si>
    <t>Transactions of the Annual Meetings of the Kansas Academy of Science</t>
  </si>
  <si>
    <t>Transactions of the Anthropological Society of Washington</t>
  </si>
  <si>
    <t>Transactions of the Ethnological Society of London</t>
  </si>
  <si>
    <t>Florida Entomologist, The</t>
  </si>
  <si>
    <t>Focus on Gender</t>
  </si>
  <si>
    <t>Folia Geobotanica</t>
  </si>
  <si>
    <t>Folia Geobotanica &amp; Phytotaxonomica</t>
  </si>
  <si>
    <t>Folk-Lore Journal, The</t>
  </si>
  <si>
    <t>Folk-Lore Record, The</t>
  </si>
  <si>
    <t>Folklore</t>
  </si>
  <si>
    <t>Folklore Studies</t>
  </si>
  <si>
    <t>Foreign Affairs</t>
  </si>
  <si>
    <t>Foreign Policy</t>
  </si>
  <si>
    <t>Forest &amp; Conservation History</t>
  </si>
  <si>
    <t>Forest History</t>
  </si>
  <si>
    <t>Forschungen und Berichte</t>
  </si>
  <si>
    <t>Foundations of Language</t>
  </si>
  <si>
    <t>French Historical Studies</t>
  </si>
  <si>
    <t>Freshwater Invertebrate Biology</t>
  </si>
  <si>
    <t>Frontiers in Ecology and the Environment</t>
  </si>
  <si>
    <t>Frontiers: A Journal of Women Studies</t>
  </si>
  <si>
    <t>Functional Ecology</t>
  </si>
  <si>
    <t>Future of Children, The</t>
  </si>
  <si>
    <t>Galpin Society Journal, The</t>
  </si>
  <si>
    <t>Garden History</t>
  </si>
  <si>
    <t>Gender and Development</t>
  </si>
  <si>
    <t>Gender and Society</t>
  </si>
  <si>
    <t>Geografiska Annaler</t>
  </si>
  <si>
    <t>Geographical Review</t>
  </si>
  <si>
    <t>German Studies Review</t>
  </si>
  <si>
    <t>Germanic Museum Bulletin</t>
  </si>
  <si>
    <t>Gesta</t>
  </si>
  <si>
    <t>Global Ecology and Biogeography</t>
  </si>
  <si>
    <t>Global Ecology and Biogeography Letters</t>
  </si>
  <si>
    <t>Goodwin Series</t>
  </si>
  <si>
    <t>Grand Street</t>
  </si>
  <si>
    <t>Grey Room</t>
  </si>
  <si>
    <t>Harvard Book Review</t>
  </si>
  <si>
    <t>Harvard Journal of Asiatic Studies</t>
  </si>
  <si>
    <t>Harvard Law Review</t>
  </si>
  <si>
    <t>Harvard Studies in Classical Philology</t>
  </si>
  <si>
    <t>Harvard Theological Review, The</t>
  </si>
  <si>
    <t>Hastings Center Report, The</t>
  </si>
  <si>
    <t>Hastings Center Studies, The</t>
  </si>
  <si>
    <t>Health and Human Rights</t>
  </si>
  <si>
    <t>Health Economics in Prevention and Care</t>
  </si>
  <si>
    <t>Health Services Reports</t>
  </si>
  <si>
    <t>Hebraica</t>
  </si>
  <si>
    <t>Hebrew Student, The</t>
  </si>
  <si>
    <t>Hermes</t>
  </si>
  <si>
    <t>Herpetologica</t>
  </si>
  <si>
    <t>Herpetological Monographs</t>
  </si>
  <si>
    <t>Hesperia</t>
  </si>
  <si>
    <t>Hesperia Supplements</t>
  </si>
  <si>
    <t>Higher Education</t>
  </si>
  <si>
    <t>Hispania</t>
  </si>
  <si>
    <t>Hispanic Review</t>
  </si>
  <si>
    <t>Historia Mexicana</t>
  </si>
  <si>
    <t>Historia: Zeitschrift für Alte Geschichte</t>
  </si>
  <si>
    <t>Historische Zeitschrift</t>
  </si>
  <si>
    <t>History and Theory</t>
  </si>
  <si>
    <t>History in Africa</t>
  </si>
  <si>
    <t>History of Education Quarterly</t>
  </si>
  <si>
    <t>History of Religions</t>
  </si>
  <si>
    <t>History Workshop</t>
  </si>
  <si>
    <t>History Workshop Journal</t>
  </si>
  <si>
    <t>Holarctic Ecology</t>
  </si>
  <si>
    <t>Hollywood Quarterly</t>
  </si>
  <si>
    <t>HSMHA Health Reports</t>
  </si>
  <si>
    <t>Hudson Review, The</t>
  </si>
  <si>
    <t>Human Rights Quarterly</t>
  </si>
  <si>
    <t>Human Studies</t>
  </si>
  <si>
    <t>Huntington Library Bulletin, The</t>
  </si>
  <si>
    <t>Huntington Library Quarterly, The</t>
  </si>
  <si>
    <t>Hypatia</t>
  </si>
  <si>
    <t>Illinois Agricultural Economics</t>
  </si>
  <si>
    <t>Imago Mundi</t>
  </si>
  <si>
    <t>IMF Staff Papers</t>
  </si>
  <si>
    <t>Improving College and University Teaching</t>
  </si>
  <si>
    <t>In Vitro</t>
  </si>
  <si>
    <t>Ars Islamica</t>
  </si>
  <si>
    <t>Ars Orientalis</t>
  </si>
  <si>
    <t>Art Bulletin, The</t>
  </si>
  <si>
    <t>Art Education</t>
  </si>
  <si>
    <t>Art Institute of Chicago Museum Studies</t>
  </si>
  <si>
    <t>Art Institute of Chicago Quarterly, The</t>
  </si>
  <si>
    <t>Art Journal</t>
  </si>
  <si>
    <t>Artibus Asiae</t>
  </si>
  <si>
    <t>Artibus Asiae. Supplementum</t>
  </si>
  <si>
    <t>Artibus et Historiae</t>
  </si>
  <si>
    <t>ASA Review of Books</t>
  </si>
  <si>
    <t>Asian Ethnology</t>
  </si>
  <si>
    <t>Asian Folklore Studies</t>
  </si>
  <si>
    <t>Asian Music</t>
  </si>
  <si>
    <t>Asian Survey</t>
  </si>
  <si>
    <t>Asian Theatre Journal</t>
  </si>
  <si>
    <t>Assemblage</t>
  </si>
  <si>
    <t>Athenian Agora, The</t>
  </si>
  <si>
    <t>Auk, The</t>
  </si>
  <si>
    <t>Avian Diseases</t>
  </si>
  <si>
    <t>Background</t>
  </si>
  <si>
    <t>Background on World Politics</t>
  </si>
  <si>
    <t>Bears: Their Biology and Management</t>
  </si>
  <si>
    <t>Behavioral Ecology and Sociobiology</t>
  </si>
  <si>
    <t>Behaviour</t>
  </si>
  <si>
    <t>Behaviour. Supplement</t>
  </si>
  <si>
    <t>Berliner Museen</t>
  </si>
  <si>
    <t>Bernoulli</t>
  </si>
  <si>
    <t>Biblical Archaeologist, The</t>
  </si>
  <si>
    <t>Biblical World, The</t>
  </si>
  <si>
    <t>Biodiversity Letters</t>
  </si>
  <si>
    <t>Biogeochemistry</t>
  </si>
  <si>
    <t>Biographical Memoirs of Fellows of the Royal Society</t>
  </si>
  <si>
    <t>Biological Bulletin</t>
  </si>
  <si>
    <t>Biometrics</t>
  </si>
  <si>
    <t>Biometrics Bulletin</t>
  </si>
  <si>
    <t>Biometrika</t>
  </si>
  <si>
    <t>Bios</t>
  </si>
  <si>
    <t>BioScience</t>
  </si>
  <si>
    <t>Biotropica</t>
  </si>
  <si>
    <t>Bird-Banding</t>
  </si>
  <si>
    <t>Black American Literature Forum</t>
  </si>
  <si>
    <t>Black Music Research Journal</t>
  </si>
  <si>
    <t>Black Perspective in Music, The</t>
  </si>
  <si>
    <t>BMJ: British Medical Journal</t>
  </si>
  <si>
    <t>Books Abroad</t>
  </si>
  <si>
    <t>Boston Museum Bulletin</t>
  </si>
  <si>
    <t>Botanical Bulletin</t>
  </si>
  <si>
    <t>Botanical Gazette</t>
  </si>
  <si>
    <t>Botanical Review</t>
  </si>
  <si>
    <t>Britannia</t>
  </si>
  <si>
    <t>British Educational Research Journal</t>
  </si>
  <si>
    <t>British Journal for the History of Science, The</t>
  </si>
  <si>
    <t>British Journal of Educational Studies</t>
  </si>
  <si>
    <t>British Journal of Ethnomusicology</t>
  </si>
  <si>
    <t>British Journal of Law and Society</t>
  </si>
  <si>
    <t>British Journal of Middle Eastern Studies</t>
  </si>
  <si>
    <t>British Journal of Political Science</t>
  </si>
  <si>
    <t>British Journal of Sociology of Education</t>
  </si>
  <si>
    <t>British Museum Quarterly, The</t>
  </si>
  <si>
    <t>Brittonia</t>
  </si>
  <si>
    <t>Brookings Papers on Economic Activity</t>
  </si>
  <si>
    <t>Brookings Papers on Education Policy</t>
  </si>
  <si>
    <t>Brookings Trade Forum</t>
  </si>
  <si>
    <t>Brookings-Wharton Papers on Urban Affairs</t>
  </si>
  <si>
    <t>Browning Institute Studies</t>
  </si>
  <si>
    <t>Bryologist, The</t>
  </si>
  <si>
    <t>Buddhist-Christian Studies</t>
  </si>
  <si>
    <t>Bulletin (Archives of American Art)</t>
  </si>
  <si>
    <t>Bulletin (British Society for Middle Eastern Studies)</t>
  </si>
  <si>
    <t>Bulletin annuel de l'Institut francais d'histoire sociale</t>
  </si>
  <si>
    <t>Bulletin of Latin American Research</t>
  </si>
  <si>
    <t>Bulletin of Miscellaneous Information (Royal Gardens, Kew)</t>
  </si>
  <si>
    <t>Bulletin of the American Academy of Arts and Sciences</t>
  </si>
  <si>
    <t>The North American Review</t>
  </si>
  <si>
    <t>The New England Quarterly</t>
  </si>
  <si>
    <t>The American Biology Teacher</t>
  </si>
  <si>
    <t>The American Economic Review</t>
  </si>
  <si>
    <t>The American Historical Review</t>
  </si>
  <si>
    <t>The American Journal of International Law</t>
  </si>
  <si>
    <t>The American Journal of Legal History</t>
  </si>
  <si>
    <t>The American Journal of Philology</t>
  </si>
  <si>
    <t>The American Journal of Psychology</t>
  </si>
  <si>
    <t>The American Journal of Sociology</t>
  </si>
  <si>
    <t>The American Mathematical Monthly</t>
  </si>
  <si>
    <t>Proceedings of the American Mathematical Society</t>
  </si>
  <si>
    <t>The American Naturalist</t>
  </si>
  <si>
    <t>The Sociological Quarterly</t>
  </si>
  <si>
    <t>The South Central Bulletin</t>
  </si>
  <si>
    <t>Journal of the Royal Statistical Society. Series D (The Statistician)</t>
  </si>
  <si>
    <t>The American Political Science Review</t>
  </si>
  <si>
    <t>The Annals of Mathematics</t>
  </si>
  <si>
    <t>The American Statistician</t>
  </si>
  <si>
    <t>The Americas</t>
  </si>
  <si>
    <t>The South African Archaeological Bulletin</t>
  </si>
  <si>
    <t>The South Carolina Historical Magazine</t>
  </si>
  <si>
    <t>Studies: An Irish Quarterly Review</t>
  </si>
  <si>
    <t>Studies in English Literature, 1500-1900</t>
  </si>
  <si>
    <t>The Southern Literary Journal</t>
  </si>
  <si>
    <t>The Annals of Mathematical Statistics</t>
  </si>
  <si>
    <t>The Southwestern Naturalist</t>
  </si>
  <si>
    <t>Anthropological Linguistics</t>
  </si>
  <si>
    <t>The Antioch Review</t>
  </si>
  <si>
    <t>I Tatti Studies: Essays in the Renaissance</t>
  </si>
  <si>
    <t>The Swedish Journal of Economics</t>
  </si>
  <si>
    <t>The Journal of Religious Ethics</t>
  </si>
  <si>
    <t>Area</t>
  </si>
  <si>
    <t>Journal of the Arizona Academy of Science</t>
  </si>
  <si>
    <t>Arizona and the West</t>
  </si>
  <si>
    <t>The Arkansas Historical Quarterly</t>
  </si>
  <si>
    <t>The Art Bulletin</t>
  </si>
  <si>
    <t>The Two-Year College Mathematics Journal</t>
  </si>
  <si>
    <t>The Journal-Newsletter of the Association of Teachers of Japanese</t>
  </si>
  <si>
    <t>The Auk</t>
  </si>
  <si>
    <t>The Bell Journal of Economics and Management Science</t>
  </si>
  <si>
    <t>The Biblical Archaeologist</t>
  </si>
  <si>
    <t>The Annual of the British School at Athens</t>
  </si>
  <si>
    <t>California Studies in Classical Antiquity</t>
  </si>
  <si>
    <t>The British Journal for the History of Science</t>
  </si>
  <si>
    <t>The British Journal for the Philosophy of Science</t>
  </si>
  <si>
    <t>The GPA Irish Arts Review Yearbook</t>
  </si>
  <si>
    <t>The British Museum Quarterly</t>
  </si>
  <si>
    <t>Irish Arts Review (1984-1987)</t>
  </si>
  <si>
    <t>The British Journal of Sociology</t>
  </si>
  <si>
    <t>The British Medical Journal</t>
  </si>
  <si>
    <t>Irish Journal of Earth Sciences</t>
  </si>
  <si>
    <t>The Bryologist</t>
  </si>
  <si>
    <t>Irish Arts Review Yearbook</t>
  </si>
  <si>
    <t>The Catholic Layman</t>
  </si>
  <si>
    <t>Analecta Hibernica</t>
  </si>
  <si>
    <t>The Burlington Magazine</t>
  </si>
  <si>
    <t>Ornithological Monographs</t>
  </si>
  <si>
    <t>The Business History Review</t>
  </si>
  <si>
    <t>The Irish Review (1986-)</t>
  </si>
  <si>
    <t>Biology and Environment: Proceedings of the Royal Irish Academy</t>
  </si>
  <si>
    <t>The Transactions of the Royal Irish Academy</t>
  </si>
  <si>
    <t>English Education</t>
  </si>
  <si>
    <t>The Coleopterists Bulletin</t>
  </si>
  <si>
    <t>The Condor</t>
  </si>
  <si>
    <t>The Drama Review: TDR</t>
  </si>
  <si>
    <t>Dublin Historical Record</t>
  </si>
  <si>
    <t>The Economic History Review</t>
  </si>
  <si>
    <t>The Economic Journal</t>
  </si>
  <si>
    <t>Eighteenth-Century Studies</t>
  </si>
  <si>
    <t>The Elementary School Journal</t>
  </si>
  <si>
    <t>The English Historical Review</t>
  </si>
  <si>
    <t>The English Journal</t>
  </si>
  <si>
    <t>19th-Century Music</t>
  </si>
  <si>
    <t>Études rurales</t>
  </si>
  <si>
    <t>The Family Coordinator</t>
  </si>
  <si>
    <t>The South Carolina Historical and Genealogical Magazine</t>
  </si>
  <si>
    <t>The Florida Entomologist</t>
  </si>
  <si>
    <t>The Florida Historical Quarterly</t>
  </si>
  <si>
    <t>The French Review</t>
  </si>
  <si>
    <t>The Furrow</t>
  </si>
  <si>
    <t>The Geographical Journal</t>
  </si>
  <si>
    <t>Georgia Government Review</t>
  </si>
  <si>
    <t>The German Quarterly</t>
  </si>
  <si>
    <t>Greece &amp; Rome</t>
  </si>
  <si>
    <t>The Harvard Theological Review</t>
  </si>
  <si>
    <t>The International and Comparative Law Quarterly</t>
  </si>
  <si>
    <t>The Iowa Review</t>
  </si>
  <si>
    <t>Irish Historical Studies</t>
  </si>
  <si>
    <t>The Irish Journal of Education / Iris Eireannach an Oideachais</t>
  </si>
  <si>
    <t>Irish University Review</t>
  </si>
  <si>
    <t>James Joyce Quarterly</t>
  </si>
  <si>
    <t>The Jewish Quarterly Review</t>
  </si>
  <si>
    <t>The Journal of Aesthetics and Art Criticism</t>
  </si>
  <si>
    <t>The Journal of African History</t>
  </si>
  <si>
    <t>The Journal of American Folklore</t>
  </si>
  <si>
    <t>The Journal of American History</t>
  </si>
  <si>
    <t>The Journal of Asian Studies</t>
  </si>
  <si>
    <t>The Journal of British Studies</t>
  </si>
  <si>
    <t>The Journal of Business</t>
  </si>
  <si>
    <t>The Journal of Cell Biology</t>
  </si>
  <si>
    <t>The Journal of Experimental Education</t>
  </si>
  <si>
    <t>The Journal of Economic Education</t>
  </si>
  <si>
    <t>The Journal of Conflict Resolution</t>
  </si>
  <si>
    <t>The Journal of Developing Areas</t>
  </si>
  <si>
    <t>The Journal of Criminal Law, Criminology, and Police Science</t>
  </si>
  <si>
    <t>The Journal of Human Resources</t>
  </si>
  <si>
    <t>The Journal of Modern African Studies</t>
  </si>
  <si>
    <t>The Journal of Economic History</t>
  </si>
  <si>
    <t>The Journal of Philosophy</t>
  </si>
  <si>
    <t>The Journal of Educational Research</t>
  </si>
  <si>
    <t>The Journal of Wildlife Management</t>
  </si>
  <si>
    <t>The Journal of Finance</t>
  </si>
  <si>
    <t>The Journal of Financial and Quantitative Analysis</t>
  </si>
  <si>
    <t>The Journal of Geology</t>
  </si>
  <si>
    <t>The Journal of Higher Education</t>
  </si>
  <si>
    <t>The Journal of Hygiene</t>
  </si>
  <si>
    <t>The Journal of Industrial Economics</t>
  </si>
  <si>
    <t>The Journal of Infectious Diseases</t>
  </si>
  <si>
    <t>The Journal of Marketing</t>
  </si>
  <si>
    <t>Journal of Marriage and Family</t>
  </si>
  <si>
    <t>The Journal of Modern History</t>
  </si>
  <si>
    <t>Journal of Money, Credit and Banking</t>
  </si>
  <si>
    <t>The Journal of Negro Education</t>
  </si>
  <si>
    <t>The Journal of Negro History</t>
  </si>
  <si>
    <t>The Journal of Pacific History</t>
  </si>
  <si>
    <t>The Journal of Parasitology</t>
  </si>
  <si>
    <t>The Journal of Political Economy</t>
  </si>
  <si>
    <t>The Journal of Politics</t>
  </si>
  <si>
    <t>The Journal of Religion</t>
  </si>
  <si>
    <t>The Journal of Risk and Insurance</t>
  </si>
  <si>
    <t>The Journal of Sex Research</t>
  </si>
  <si>
    <t>The Journal of Southern History</t>
  </si>
  <si>
    <t>The Journal of Symbolic Logic</t>
  </si>
  <si>
    <t>Lawyer of the Americas</t>
  </si>
  <si>
    <t>The Library Quarterly</t>
  </si>
  <si>
    <t>The Massachusetts Review</t>
  </si>
  <si>
    <t>The Mathematical Gazette</t>
  </si>
  <si>
    <t>Mathematics of Computation</t>
  </si>
  <si>
    <t>The World Bank Economic Review</t>
  </si>
  <si>
    <t>The Journal of Irish Archaeology</t>
  </si>
  <si>
    <t>The Metropolitan Museum of Art Bulletin</t>
  </si>
  <si>
    <t>The Bulletin of the Midwest Modern Language Association</t>
  </si>
  <si>
    <t>The Milbank Memorial Fund Quarterly</t>
  </si>
  <si>
    <t>The Modern Language Journal</t>
  </si>
  <si>
    <t>The Modern Language Review</t>
  </si>
  <si>
    <t>The Modern Law Review</t>
  </si>
  <si>
    <t>Monatshefte</t>
  </si>
  <si>
    <t>The Murrelet</t>
  </si>
  <si>
    <t>Music &amp; Letters</t>
  </si>
  <si>
    <t>The Musical Quarterly</t>
  </si>
  <si>
    <t>The Musical Times</t>
  </si>
  <si>
    <t>Proceedings of the National Academy of Sciences of the United States of America</t>
  </si>
  <si>
    <t>PS</t>
  </si>
  <si>
    <t>The Pacific Sociological Review</t>
  </si>
  <si>
    <t>Dance Research: The Journal of the Society for Dance Research</t>
  </si>
  <si>
    <t>Dead Sea Discoveries</t>
  </si>
  <si>
    <t>Demography</t>
  </si>
  <si>
    <t>Desarrollo Economico</t>
  </si>
  <si>
    <t>Design Issues</t>
  </si>
  <si>
    <t>Design Quarterly</t>
  </si>
  <si>
    <t>Development in Practice</t>
  </si>
  <si>
    <t>Diacritics</t>
  </si>
  <si>
    <t>Die Unterrichtspraxis / Teaching German</t>
  </si>
  <si>
    <t>Die Welt des Islams</t>
  </si>
  <si>
    <t>Diversity and Distributions</t>
  </si>
  <si>
    <t>Duke Bar Journal</t>
  </si>
  <si>
    <t>Duke Law Journal</t>
  </si>
  <si>
    <t>Dumbarton Oaks Papers</t>
  </si>
  <si>
    <t>Early American Literature</t>
  </si>
  <si>
    <t>Early American Literature Newsletter</t>
  </si>
  <si>
    <t>Early Music</t>
  </si>
  <si>
    <t>Early Music History</t>
  </si>
  <si>
    <t>Early Science and Medicine</t>
  </si>
  <si>
    <t>Eastern European Economics</t>
  </si>
  <si>
    <t>Ecography</t>
  </si>
  <si>
    <t>Ecological Applications</t>
  </si>
  <si>
    <t>Ecological Bulletins</t>
  </si>
  <si>
    <t>Ecological Monographs</t>
  </si>
  <si>
    <t>Ecology</t>
  </si>
  <si>
    <t>Econometric Theory</t>
  </si>
  <si>
    <t>Econometrica</t>
  </si>
  <si>
    <t>Economía</t>
  </si>
  <si>
    <t>Economic and Political Weekly</t>
  </si>
  <si>
    <t>Economic Botany</t>
  </si>
  <si>
    <t>Economic Development and Cultural Change</t>
  </si>
  <si>
    <t>Economic Geography</t>
  </si>
  <si>
    <t>Economic Policy</t>
  </si>
  <si>
    <t>Economic Theory</t>
  </si>
  <si>
    <t>Economica</t>
  </si>
  <si>
    <t>Ecosystems</t>
  </si>
  <si>
    <t>Educational Evaluation and Policy Analysis</t>
  </si>
  <si>
    <t>Educational Research Bulletin</t>
  </si>
  <si>
    <t>Educational Researcher</t>
  </si>
  <si>
    <t>Educational Studies in Mathematics</t>
  </si>
  <si>
    <t>Educational Theatre Journal</t>
  </si>
  <si>
    <t>Ekonomisk Tidskrift</t>
  </si>
  <si>
    <t>Elementary School Journal, The</t>
  </si>
  <si>
    <t>Elementary School Teacher and Course of Study, The</t>
  </si>
  <si>
    <t>Elementary School Teacher, The</t>
  </si>
  <si>
    <t>ELH</t>
  </si>
  <si>
    <t>Englera</t>
  </si>
  <si>
    <t>English Journal, The</t>
  </si>
  <si>
    <t>Environmental Health Perspectives</t>
  </si>
  <si>
    <t>Environmental History</t>
  </si>
  <si>
    <t>Environmental History Review</t>
  </si>
  <si>
    <t>Environmental Review: ER</t>
  </si>
  <si>
    <t>Epidemiology</t>
  </si>
  <si>
    <t>Epidemiology and Infection</t>
  </si>
  <si>
    <t>Erato</t>
  </si>
  <si>
    <t>Erkenntnis</t>
  </si>
  <si>
    <t>Erkenntnis (1975-)</t>
  </si>
  <si>
    <t>Estuaries</t>
  </si>
  <si>
    <t>Ethics</t>
  </si>
  <si>
    <t>Ethnohistory</t>
  </si>
  <si>
    <t>Ethnology</t>
  </si>
  <si>
    <t>Ethnomusicology</t>
  </si>
  <si>
    <t>Ethnomusicology Forum</t>
  </si>
  <si>
    <t>Ethos</t>
  </si>
  <si>
    <t>European Demographic Information Bulletin</t>
  </si>
  <si>
    <t>European Journal of Education</t>
  </si>
  <si>
    <t>European Journal of Epidemiology</t>
  </si>
  <si>
    <t>European Sociological Review</t>
  </si>
  <si>
    <t>Everyday Art Quarterly</t>
  </si>
  <si>
    <t>Evolution</t>
  </si>
  <si>
    <t>Executive, The</t>
  </si>
  <si>
    <t>Family Coordinator, The</t>
  </si>
  <si>
    <t>Family Life Coordinator, The</t>
  </si>
  <si>
    <t>Family Planning Perspectives</t>
  </si>
  <si>
    <t>Family Relations</t>
  </si>
  <si>
    <t>Far Eastern Quarterly, The</t>
  </si>
  <si>
    <t>Far Eastern Survey</t>
  </si>
  <si>
    <t>Feminist Review</t>
  </si>
  <si>
    <t>Feminist Studies</t>
  </si>
  <si>
    <t>Film History</t>
  </si>
  <si>
    <t>Film Quarterly</t>
  </si>
  <si>
    <t>Financial Analysts Journal</t>
  </si>
  <si>
    <t>Financial Management</t>
  </si>
  <si>
    <t>Flora Neotropica</t>
  </si>
  <si>
    <t>Florida Buggist, The</t>
  </si>
  <si>
    <t>American Journal of Legal History, The</t>
  </si>
  <si>
    <t>American Journal of Mathematics</t>
  </si>
  <si>
    <t>American Journal of Nursing, The</t>
  </si>
  <si>
    <t>American Journal of Police Science, The</t>
  </si>
  <si>
    <t>American Journal of Political Science</t>
  </si>
  <si>
    <t>American Journal of Psychology, The</t>
  </si>
  <si>
    <t>American Journal of Theology, The</t>
  </si>
  <si>
    <t>American Law Register and Review, The</t>
  </si>
  <si>
    <t>American Literary History</t>
  </si>
  <si>
    <t>American Literature</t>
  </si>
  <si>
    <t>American Midland Naturalist</t>
  </si>
  <si>
    <t>American Music</t>
  </si>
  <si>
    <t>American Philosophical Quarterly</t>
  </si>
  <si>
    <t>American Quarterly</t>
  </si>
  <si>
    <t>American Slavic and East European Review</t>
  </si>
  <si>
    <t>American Sociological Review</t>
  </si>
  <si>
    <t>American Speech</t>
  </si>
  <si>
    <t>American Zoologist</t>
  </si>
  <si>
    <t>Americas, The</t>
  </si>
  <si>
    <t>Analysis</t>
  </si>
  <si>
    <t>Analysts Journal, The</t>
  </si>
  <si>
    <t>Anatolian Studies</t>
  </si>
  <si>
    <t>Annalen der Philosophie und philosophischen Kritik</t>
  </si>
  <si>
    <t>Annales d'Économie et de Statistique</t>
  </si>
  <si>
    <t>Annales de l'inséé</t>
  </si>
  <si>
    <t>Annales. Histoire, Sciences Sociales</t>
  </si>
  <si>
    <t>Annals of the American Academy of Political and Social Science</t>
  </si>
  <si>
    <t>Annals of the Association of American Geographers</t>
  </si>
  <si>
    <t>Annals of the Missouri Botanical Garden</t>
  </si>
  <si>
    <t>Annual of the American School of Oriental Research in Jerusalem, The</t>
  </si>
  <si>
    <t>Annual of the American Schools of Oriental Research, The</t>
  </si>
  <si>
    <t>Annual Report (Fogg Art Museum)</t>
  </si>
  <si>
    <t>Annual Review of Anthropology</t>
  </si>
  <si>
    <t>Annual Review of Ecology and Systematics</t>
  </si>
  <si>
    <t>Annual Review of Ecology, Evolution, and Systematics</t>
  </si>
  <si>
    <t>Annual Review of Sociology</t>
  </si>
  <si>
    <t>Anthropological Quarterly</t>
  </si>
  <si>
    <t>Anthropological Review</t>
  </si>
  <si>
    <t>Anthropology &amp; Education Quarterly</t>
  </si>
  <si>
    <t>Anthropology Today</t>
  </si>
  <si>
    <t>Antioch Review, The</t>
  </si>
  <si>
    <t>Anuario</t>
  </si>
  <si>
    <t>Anuario Interamericano de Investigacion Musical</t>
  </si>
  <si>
    <t>Applied Vegetation Science</t>
  </si>
  <si>
    <t>APT Bulletin</t>
  </si>
  <si>
    <t>Arab Law Quarterly</t>
  </si>
  <si>
    <t>Arabica</t>
  </si>
  <si>
    <t>Archaeological Method and Theory</t>
  </si>
  <si>
    <t>Archaeological Reports</t>
  </si>
  <si>
    <t>Architectural History</t>
  </si>
  <si>
    <t>Archiv fur Musikwissenschaft</t>
  </si>
  <si>
    <t>Archives de sciences sociales des religions</t>
  </si>
  <si>
    <t>Archives de sociologie des religions</t>
  </si>
  <si>
    <t>Archives of American Art Journal</t>
  </si>
  <si>
    <t>Archives of Asian Art</t>
  </si>
  <si>
    <t>Archives of the Chinese Art Society of America</t>
  </si>
  <si>
    <t>Arctic and Alpine Research</t>
  </si>
  <si>
    <t>Arctic, Antarctic, and Alpine Research</t>
  </si>
  <si>
    <t>Arion</t>
  </si>
  <si>
    <t>Bulletin of the American Group. International Institute for Conservation of Historic and Artistic Works</t>
  </si>
  <si>
    <t>University Review</t>
  </si>
  <si>
    <t>Selected Addresses Delivered at the Conference on English Education</t>
  </si>
  <si>
    <t>The International History Review</t>
  </si>
  <si>
    <t>Hoosier Folklore</t>
  </si>
  <si>
    <t>Conflict Resolution</t>
  </si>
  <si>
    <t>New Mexico Anthropologist</t>
  </si>
  <si>
    <t>The Journal of Business of the University of Chicago</t>
  </si>
  <si>
    <t>The RAND Journal of Economics</t>
  </si>
  <si>
    <t>The Analyst</t>
  </si>
  <si>
    <t>The Journal of the Midwest Modern Language Association</t>
  </si>
  <si>
    <t>Mexican Studies / Estudios Mexicanos</t>
  </si>
  <si>
    <t>Journal of Public Policy &amp; Marketing</t>
  </si>
  <si>
    <t>The Brookings Review</t>
  </si>
  <si>
    <t>The College Mathematics Journal</t>
  </si>
  <si>
    <t>The Plant Cell</t>
  </si>
  <si>
    <t>Journal of Zoo and Wildlife Medicine</t>
  </si>
  <si>
    <t>Journal of the Association of Avian Veterinarians</t>
  </si>
  <si>
    <t>Director's Report (Harvard University Art Museums)</t>
  </si>
  <si>
    <t>The Journal of Insurance</t>
  </si>
  <si>
    <t>PS: Political Science and Politics</t>
  </si>
  <si>
    <t>The Micropaleontologist</t>
  </si>
  <si>
    <t>The Annals of Applied Probability</t>
  </si>
  <si>
    <t>The Journal of the Learning Sciences</t>
  </si>
  <si>
    <t>The Journal of Mycology</t>
  </si>
  <si>
    <t>The Future of Children</t>
  </si>
  <si>
    <t>Brookings Papers on Economic Activity. Microeconomics</t>
  </si>
  <si>
    <t>Journal of Science Education and Technology</t>
  </si>
  <si>
    <t>Memoir (Society of Vertebrate Paleontology)</t>
  </si>
  <si>
    <t>The American Journal of Semitic Languages and Literatures</t>
  </si>
  <si>
    <t>Harvard University Art Museums Bulletin</t>
  </si>
  <si>
    <t>Journal of Archaeological Method and Theory</t>
  </si>
  <si>
    <t>Harvard Review</t>
  </si>
  <si>
    <t>The Journal of Blacks in Higher Education</t>
  </si>
  <si>
    <t>The Bulletin of Symbolic Logic</t>
  </si>
  <si>
    <t>Lenox Avenue: A Journal of Interarts Inquiry</t>
  </si>
  <si>
    <t>Journal of Avian Medicine and Surgery</t>
  </si>
  <si>
    <t>Cleveland Studies in the History of Art</t>
  </si>
  <si>
    <t>The China Journal</t>
  </si>
  <si>
    <t>Irish Journal of American Studies</t>
  </si>
  <si>
    <t>Journal of the Royal Asiatic Society</t>
  </si>
  <si>
    <t>The Journal of the Royal Anthropological Institute</t>
  </si>
  <si>
    <t>Philosophical Transactions: Mathematical, Physical and Engineering Sciences</t>
  </si>
  <si>
    <t>Proceedings: Mathematical, Physical and Engineering Sciences</t>
  </si>
  <si>
    <t>The Journal of Ethics</t>
  </si>
  <si>
    <t>Ethical Theory and Moral Practice</t>
  </si>
  <si>
    <t>Mathematical Proceedings of the Royal Irish Academy</t>
  </si>
  <si>
    <t>Health and History</t>
  </si>
  <si>
    <t>The Incorporated Statistician</t>
  </si>
  <si>
    <t>The Slavonic Review</t>
  </si>
  <si>
    <t>Irish Pages</t>
  </si>
  <si>
    <t>African Languages and Cultures. Supplement</t>
  </si>
  <si>
    <t>Proceedings of the Royal Geographical Society of London</t>
  </si>
  <si>
    <t>The International Law Quarterly</t>
  </si>
  <si>
    <t>The Journal of the American Military Institute</t>
  </si>
  <si>
    <t>The Journal of the American Military History Foundation</t>
  </si>
  <si>
    <t>Journal of the Illinois State Historical Society (1998-)</t>
  </si>
  <si>
    <t>The University Journal of Business</t>
  </si>
  <si>
    <t>Trollopian</t>
  </si>
  <si>
    <t>News Bulletin (Institute of Pacific Relations)</t>
  </si>
  <si>
    <t>American Economic Association Quarterly</t>
  </si>
  <si>
    <t>Annual Report (Harvard Art Museum)</t>
  </si>
  <si>
    <t>The Journal of the Academy of Management</t>
  </si>
  <si>
    <t>Proceedings of the Annual Meeting (American Association of University Teachers of Insurance)</t>
  </si>
  <si>
    <t>The Journal of the Gilded Age and Progressive Era</t>
  </si>
  <si>
    <t>Transactions of the Modern Language Association of America</t>
  </si>
  <si>
    <t>The American Journal of Archaeology and of the History of the Fine Arts</t>
  </si>
  <si>
    <t>The Coordinator</t>
  </si>
  <si>
    <t>The Elementary School Teacher</t>
  </si>
  <si>
    <t>The Course of Study</t>
  </si>
  <si>
    <t>The Elementary School Teacher and Course of Study</t>
  </si>
  <si>
    <t>The Virginia Law Register</t>
  </si>
  <si>
    <t>The American Journal of Police Science</t>
  </si>
  <si>
    <t>The Journal of African American History</t>
  </si>
  <si>
    <t>The Quarterly of Film Radio and Television</t>
  </si>
  <si>
    <t>The Journal of the Society of Cinematologists</t>
  </si>
  <si>
    <t>The American Journal of Theology</t>
  </si>
  <si>
    <t>The News Bulletin of the Rocky Mountain Modern Language Association</t>
  </si>
  <si>
    <t>The American Law Register and Review</t>
  </si>
  <si>
    <t>The American Law Register (1898-1907)</t>
  </si>
  <si>
    <t>The American Law Register (1852-1891)</t>
  </si>
  <si>
    <t>The Athenian Agora</t>
  </si>
  <si>
    <t>Bouwsteenen</t>
  </si>
  <si>
    <t>The European Journal of Health Economics</t>
  </si>
  <si>
    <t>Population (English Edition, 2002-)</t>
  </si>
  <si>
    <t>Irish Arts Review (2002-)</t>
  </si>
  <si>
    <t>Field Day Review</t>
  </si>
  <si>
    <t>The Folk-Lore Record</t>
  </si>
  <si>
    <t>The Folk-Lore Journal</t>
  </si>
  <si>
    <t>The Celtic Review</t>
  </si>
  <si>
    <t>The Journal of the English Folk Dance Society</t>
  </si>
  <si>
    <t>The Belfast Magazine and Literary Journal</t>
  </si>
  <si>
    <t>The Cambro-Briton</t>
  </si>
  <si>
    <t>The Belfast Monthly Magazine</t>
  </si>
  <si>
    <t>The Journal of Unified Science (Erkenntnis)</t>
  </si>
  <si>
    <t>The Florida Buggist</t>
  </si>
  <si>
    <t>Eolas: The Journal of the American Society of Irish Medieval Studies</t>
  </si>
  <si>
    <t>Brush and Pencil</t>
  </si>
  <si>
    <t>The Annual of the American School of Oriental Research in Jerusalem</t>
  </si>
  <si>
    <t>The Huntington Library Bulletin</t>
  </si>
  <si>
    <t>The Art Institute of Chicago Quarterly</t>
  </si>
  <si>
    <t>Proceedings of the Bear Workshop (International Conference on Bear Research and Management</t>
  </si>
  <si>
    <t>The Journal of the Southern Appalachian Botanical Club</t>
  </si>
  <si>
    <t>The Semi-Annual (Agassiz Association. Department of the Wilson Chapter)</t>
  </si>
  <si>
    <t>The Bulletin of the Museum of Modern Art</t>
  </si>
  <si>
    <t>The Journal of the Wilson Ornithological Chapter of the Agassiz Association</t>
  </si>
  <si>
    <t>The Executive</t>
  </si>
  <si>
    <t>Bulletin of the Fogg Art Museum</t>
  </si>
  <si>
    <t>Notes (Fogg Art Museum)</t>
  </si>
  <si>
    <t>The Montana Magazine of History</t>
  </si>
  <si>
    <t>Memoirs of the American Academy in Rome. Supplementary Volumes</t>
  </si>
  <si>
    <t>The Classical Weekly</t>
  </si>
  <si>
    <t>The Analysts Journal</t>
  </si>
  <si>
    <t>National News Letter of Phi Delta Kappa</t>
  </si>
  <si>
    <t>Bulletin of the New England Art Union</t>
  </si>
  <si>
    <t>International Perspectives on Sexual and Reproductive Health</t>
  </si>
  <si>
    <t>Percent of a title's complete run (measured at the issue level) that must be held in a page-verified dark archive to be considered sufficiently close to "complete" to meet withdrawal thresholds:</t>
  </si>
  <si>
    <t>No</t>
  </si>
  <si>
    <t>Yes</t>
  </si>
  <si>
    <t>How many of the total set of JSTOR-digitized titles meet these criteria?</t>
  </si>
  <si>
    <t>Threshold for image-to-page ratio (across a title's complete run, as a percentage) below which a title will meet withdrawl thresholds:</t>
  </si>
  <si>
    <t>Number of page-verified copies of complete run of a title (at the above level of "completeness") required to meet withdrawal thresholds:</t>
  </si>
  <si>
    <t>NSF-CBMS Regional Conference Series in Probability and Statistics</t>
  </si>
  <si>
    <t>Numen</t>
  </si>
  <si>
    <t>NWSA Journal</t>
  </si>
  <si>
    <t>OAH Magazine of History</t>
  </si>
  <si>
    <t>Obituary Notices of Fellows of the Royal Society</t>
  </si>
  <si>
    <t>Oceanic Linguistics</t>
  </si>
  <si>
    <t>Oceanic Linguistics Special Publications</t>
  </si>
  <si>
    <t>October</t>
  </si>
  <si>
    <t>Oecologia</t>
  </si>
  <si>
    <t>Oikos</t>
  </si>
  <si>
    <t>Operational Research Quarterly (1950-1952)</t>
  </si>
  <si>
    <t>Operational Research Quarterly (1970-1977)</t>
  </si>
  <si>
    <t>Operations Research</t>
  </si>
  <si>
    <t>OR</t>
  </si>
  <si>
    <t>Oral History Review, The</t>
  </si>
  <si>
    <t>Organization Science</t>
  </si>
  <si>
    <t>Oriens</t>
  </si>
  <si>
    <t>Ornis Scandinavica</t>
  </si>
  <si>
    <t>Osiris</t>
  </si>
  <si>
    <t>Oxford Art Journal</t>
  </si>
  <si>
    <t>Oxford Economic Papers</t>
  </si>
  <si>
    <t>Oxford Journal of Legal Studies</t>
  </si>
  <si>
    <t>Oxford Review of Education</t>
  </si>
  <si>
    <t>Pacific Affairs</t>
  </si>
  <si>
    <t>Pacific Coast Philology</t>
  </si>
  <si>
    <t>Pacific Historical Review, The</t>
  </si>
  <si>
    <t>Pacific Sociological Review, The</t>
  </si>
  <si>
    <t>Paedagogica Europaea</t>
  </si>
  <si>
    <t>PAJ: A Journal of Performance and Art</t>
  </si>
  <si>
    <t>Pakistan Forum</t>
  </si>
  <si>
    <t>Palaios</t>
  </si>
  <si>
    <t>Paleobiology</t>
  </si>
  <si>
    <t>Paleontological Monograph</t>
  </si>
  <si>
    <t>Palynology</t>
  </si>
  <si>
    <t>Papers of the Abraham Lincoln Association</t>
  </si>
  <si>
    <t>Papers on Non-Market Decision Making</t>
  </si>
  <si>
    <t>Parnassus</t>
  </si>
  <si>
    <t>Past and Present</t>
  </si>
  <si>
    <t>Peabody Journal of Education</t>
  </si>
  <si>
    <t>Pennsylvania Magazine of History and Biography, The</t>
  </si>
  <si>
    <t>Performing Arts Journal</t>
  </si>
  <si>
    <t>Perspecta</t>
  </si>
  <si>
    <t>Perspectives in Vernacular Architecture</t>
  </si>
  <si>
    <t>Perspectives of New Music</t>
  </si>
  <si>
    <t>Perspectives on Politics</t>
  </si>
  <si>
    <t>Perspectives on Sexual and Reproductive Health</t>
  </si>
  <si>
    <t>Philadelphia Museum Bulletin, The</t>
  </si>
  <si>
    <t>Philadelphia Museum of Art Bulletin</t>
  </si>
  <si>
    <t>Philosophical Issues</t>
  </si>
  <si>
    <t>Philosophical Perspectives</t>
  </si>
  <si>
    <t>Philosophical Studies: An International Journal for Philosophy in the Analytic Tradition</t>
  </si>
  <si>
    <t>Philosophical Transactions (1683-1775)</t>
  </si>
  <si>
    <t>Philosophical Transactions of the Royal Society of London</t>
  </si>
  <si>
    <t>Philosophical Transactions of the Royal Society of London. A</t>
  </si>
  <si>
    <t>Philosophical Transactions of the Royal Society of London. B</t>
  </si>
  <si>
    <t>Philosophical Transactions of the Royal Society of London. Series B, Biological Sciences</t>
  </si>
  <si>
    <t>Philosophical Transactions: Biological Sciences</t>
  </si>
  <si>
    <t>Philosophical Transactions: Physical Sciences and Engineering</t>
  </si>
  <si>
    <t>Philosophy</t>
  </si>
  <si>
    <t>Philosophy and Phenomenological Research</t>
  </si>
  <si>
    <t>Philosophy and Public Affairs</t>
  </si>
  <si>
    <t>Philosophy East and West</t>
  </si>
  <si>
    <t>Philosophy of Science</t>
  </si>
  <si>
    <t>Phoenix</t>
  </si>
  <si>
    <t>Phonology</t>
  </si>
  <si>
    <t>Phronesis</t>
  </si>
  <si>
    <t>English Historical Review, The</t>
  </si>
  <si>
    <t>French Review, The</t>
  </si>
  <si>
    <t>French Review. Special Issue, The</t>
  </si>
  <si>
    <t>Geographical Journal, The</t>
  </si>
  <si>
    <t>German Quarterly, The</t>
  </si>
  <si>
    <t>Hispanic American Historical Review, The</t>
  </si>
  <si>
    <t>Historical Journal, The</t>
  </si>
  <si>
    <t>History Teacher, The</t>
  </si>
  <si>
    <t>Incorporated Statistician, The</t>
  </si>
  <si>
    <t>International Journal of African Historical Studies, The</t>
  </si>
  <si>
    <t>International Statistical Review &amp;#47; Revue Internationale de Statistique</t>
  </si>
  <si>
    <t>Irish Penny Journal, The</t>
  </si>
  <si>
    <t>Jahrbuch fur Volksliedforschung</t>
  </si>
  <si>
    <t>Journal of Aesthetics and Art Criticism, The</t>
  </si>
  <si>
    <t>Journal of African History, The</t>
  </si>
  <si>
    <t>Journal of American Folklore, The</t>
  </si>
  <si>
    <t>Journal of American History, The</t>
  </si>
  <si>
    <t>Journal of Animal Ecology, The</t>
  </si>
  <si>
    <t>Journal of Applied Ecology, The</t>
  </si>
  <si>
    <t>Journal of Asian Studies, The</t>
  </si>
  <si>
    <t>Journal of Blacks in Higher Education, The</t>
  </si>
  <si>
    <t>Journal of British Studies, The</t>
  </si>
  <si>
    <t>Journal of Business, The</t>
  </si>
  <si>
    <t>Journal of Conflict Resolution, The</t>
  </si>
  <si>
    <t>Journal of Consumer Research, The</t>
  </si>
  <si>
    <t>Journal of Criminal Law and Criminology, The (1973-)</t>
  </si>
  <si>
    <t>Journal of Developing Areas, The</t>
  </si>
  <si>
    <t>Journal of Ecology, The</t>
  </si>
  <si>
    <t>Journal of Economic History, The</t>
  </si>
  <si>
    <t>Journal of Economic Perspectives, The</t>
  </si>
  <si>
    <t>Journal of Finance, The</t>
  </si>
  <si>
    <t>Journal of Financial and Quantitative Analysis, The</t>
  </si>
  <si>
    <t>Journal of Hellenic Studies, The</t>
  </si>
  <si>
    <t>Journal of Higher Education, The</t>
  </si>
  <si>
    <t>Journal of Human Resources, The</t>
  </si>
  <si>
    <t>Journal of Industrial Economics, The</t>
  </si>
  <si>
    <t>Journal of Irish Archaeology, The</t>
  </si>
  <si>
    <t>Journal of Military History, The</t>
  </si>
  <si>
    <t>Journal of Modern African Studies, The</t>
  </si>
  <si>
    <t>Journal of Modern History, The</t>
  </si>
  <si>
    <t>Journal of Musicology, The</t>
  </si>
  <si>
    <t>Journal of Negro Education, The</t>
  </si>
  <si>
    <t>Journal of Negro History, The</t>
  </si>
  <si>
    <t>Journal of Philosophy, The</t>
  </si>
  <si>
    <t>Journal of Political Economy, The</t>
  </si>
  <si>
    <t>Journal of Politics, The</t>
  </si>
  <si>
    <t>Journal of Roman Studies, The</t>
  </si>
  <si>
    <t>Journal of Southern History, The</t>
  </si>
  <si>
    <t>Journal of Symbolic Logic, The</t>
  </si>
  <si>
    <t>Journal of the Anthropological Institute of Great Britain and Ireland, The</t>
  </si>
  <si>
    <t>Journal of the English Folk Dance Society , The</t>
  </si>
  <si>
    <t>Journal of the Operational Research Society, The</t>
  </si>
  <si>
    <t>Journal of the Royal Anthropological Institute of Great Britain and Ireland, The</t>
  </si>
  <si>
    <t>Journal of the Royal Anthropological Institute, The</t>
  </si>
  <si>
    <t>Journal of the Southern Appalachian Botanical Club, The</t>
  </si>
  <si>
    <t>Journal of the Wilson Ornithological Chapter of the Agassiz Association, The</t>
  </si>
  <si>
    <t>Journal of Unified Science, The (Erkenntnis)</t>
  </si>
  <si>
    <t>Kenyon Review, The</t>
  </si>
  <si>
    <t>Latin American Music Review &amp;#47; Revista de M&amp;uacute;sica Latinoamericana</t>
  </si>
  <si>
    <t>Lied und popul&amp;auml;re Kultur &amp;#47; Song and Popular Culture</t>
  </si>
  <si>
    <t>Marburger Jahrbuch f&amp;#252r Kunstwissenschaft</t>
  </si>
  <si>
    <t>Mexican Studies &amp;#47; Estudios Mexicanos</t>
  </si>
  <si>
    <t>Mitteilungen der Internationalen Gesellschaft f&amp;uuml;r Musikwissenschaft &amp;#47; Bulletin de la Soci&amp;eacute;t&amp;eacute; internationale de musicologie</t>
  </si>
  <si>
    <t>Modern Language Journal, The</t>
  </si>
  <si>
    <t>Monographs of the Society for Research in 'Child Development'</t>
  </si>
  <si>
    <t>Montana Magazine of History, The</t>
  </si>
  <si>
    <t>Mouvement social, Le</t>
  </si>
  <si>
    <t>Musical Quarterly, The</t>
  </si>
  <si>
    <t>Musical Times, The</t>
  </si>
  <si>
    <t>New England Quarterly, The</t>
  </si>
  <si>
    <t>Nineteenth-Century Literature</t>
  </si>
  <si>
    <t>No&amp;ucirc;s</t>
  </si>
  <si>
    <t>Ornithologists and Oologists Semi-Annual, The</t>
  </si>
  <si>
    <t>Philosophical Quarterly, The</t>
  </si>
  <si>
    <t>Philosophical Review, The</t>
  </si>
  <si>
    <t>Phylon Quarterly, The</t>
  </si>
  <si>
    <t>Population: English edition.</t>
  </si>
  <si>
    <t>Public Opinion Quarterly, The</t>
  </si>
  <si>
    <t>Quarterly Journal of Economics, The</t>
  </si>
  <si>
    <t>Quarterly Review of Biology, The</t>
  </si>
  <si>
    <t>Quarterly, Council on Anthropology and Education</t>
  </si>
  <si>
    <t>RAND Journal of Economics, The</t>
  </si>
  <si>
    <t>Review of Economic Studies, The</t>
  </si>
  <si>
    <t>Review of Economics and Statistics, The</t>
  </si>
  <si>
    <t>Review of English Studies, The</t>
  </si>
  <si>
    <t>Review of Financial Studies, The</t>
  </si>
  <si>
    <t>Revista de Crtica Literaria Latinoamericana</t>
  </si>
  <si>
    <t>Revue de musicologie</t>
  </si>
  <si>
    <t>Ricerca Folklorica, La</t>
  </si>
  <si>
    <t>Journal of the Operations Research Society of America</t>
  </si>
  <si>
    <t>Journal of the Royal African Society</t>
  </si>
  <si>
    <t>Journal of the Royal Geographical Society of London</t>
  </si>
  <si>
    <t>Journal of the Royal Institute of International Affairs</t>
  </si>
  <si>
    <t>Journal of the Royal Musical Association</t>
  </si>
  <si>
    <t>Journal of the Royal Statistical Society</t>
  </si>
  <si>
    <t>Journal of the Royal Statistical Society. Series A (General)</t>
  </si>
  <si>
    <t>Journal of the Royal Statistical Society. Series A (Statistics in Society)</t>
  </si>
  <si>
    <t>Journal of the Royal Statistical Society. Series B (Methodological)</t>
  </si>
  <si>
    <t>Journal of the Royal Statistical Society. Series B (Statistical Methodology)</t>
  </si>
  <si>
    <t>Journal of the Royal Statistical Society. Series C (Applied Statistics)</t>
  </si>
  <si>
    <t>Journal of the Society for Industrial and Applied Mathematics</t>
  </si>
  <si>
    <t>Journal of the Society for Industrial and Applied Mathematics: Series B, Numerical Analysis</t>
  </si>
  <si>
    <t>Journal of the Society of Architectural Historians, The</t>
  </si>
  <si>
    <t>Journal of the Society of Biblical Literature and Exegesis</t>
  </si>
  <si>
    <t>Journal of the Society of Cinematologists, The</t>
  </si>
  <si>
    <t>Journal of the Society of Comparative Legislation</t>
  </si>
  <si>
    <t>Journal of the Statistical Society of London</t>
  </si>
  <si>
    <t>Journal of the Torrey Botanical Society</t>
  </si>
  <si>
    <t>Journal of the Walters Art Gallery, The</t>
  </si>
  <si>
    <t>Journal of the Walters Art Museum, The</t>
  </si>
  <si>
    <t>Journal of the Warburg and Courtauld Institutes</t>
  </si>
  <si>
    <t>Journal of the Warburg Institute</t>
  </si>
  <si>
    <t>Journal of Transport Economics and Policy</t>
  </si>
  <si>
    <t>Journal of Tropical Ecology</t>
  </si>
  <si>
    <t>Journal of Vegetation Science</t>
  </si>
  <si>
    <t>Journal of Vertebrate Paleontology</t>
  </si>
  <si>
    <t>Journal of Wildlife Management, The</t>
  </si>
  <si>
    <t>Journal of World History</t>
  </si>
  <si>
    <t>Journal-Newsletter of the Association of Teachers of Japanese, The</t>
  </si>
  <si>
    <t>Kew Bulletin</t>
  </si>
  <si>
    <t>La Ricerca Folklorica</t>
  </si>
  <si>
    <t>Labour / Le Travail</t>
  </si>
  <si>
    <t>Labour History</t>
  </si>
  <si>
    <t>Land Economics</t>
  </si>
  <si>
    <t>Language</t>
  </si>
  <si>
    <t>Language Acquisition</t>
  </si>
  <si>
    <t>Language in Society</t>
  </si>
  <si>
    <t>Latin American Antiquity</t>
  </si>
  <si>
    <t>Latin American Literary Review</t>
  </si>
  <si>
    <t>Latin American Perspectives</t>
  </si>
  <si>
    <t>Latin American Politics and Society</t>
  </si>
  <si>
    <t>Latin American Research Review</t>
  </si>
  <si>
    <t>Law &amp; Social Inquiry</t>
  </si>
  <si>
    <t>Law &amp; Society Review</t>
  </si>
  <si>
    <t>Law and Contemporary Problems</t>
  </si>
  <si>
    <t>Law and History Review</t>
  </si>
  <si>
    <t>Law and Human Behavior</t>
  </si>
  <si>
    <t>Law and Literature</t>
  </si>
  <si>
    <t>Law and Philosophy</t>
  </si>
  <si>
    <t>Le Mouvement social</t>
  </si>
  <si>
    <t>Learning Disability Quarterly</t>
  </si>
  <si>
    <t>African Archaeological Review, The</t>
  </si>
  <si>
    <t>Annales d'histoire sociale (1939-1941)</t>
  </si>
  <si>
    <t>Annales d'histoire sociale (1945)</t>
  </si>
  <si>
    <t>Annual of the British School at Athens, The</t>
  </si>
  <si>
    <t>Anti-Union, The</t>
  </si>
  <si>
    <t>Arkansas Historical Quarterly, The</t>
  </si>
  <si>
    <t>Belfast Monthly Magazine, The</t>
  </si>
  <si>
    <t>British Medical Journal, The</t>
  </si>
  <si>
    <t>Brookings Review, The</t>
  </si>
  <si>
    <t>Cahiers du Monde russe et sovitique</t>
  </si>
  <si>
    <t>Cambro-Briton, The</t>
  </si>
  <si>
    <t>Carleton Drama Bulletin, The</t>
  </si>
  <si>
    <t>Catholic Layman, The</t>
  </si>
  <si>
    <t>Celtic Review, The</t>
  </si>
  <si>
    <t>Crane Bag, The</t>
  </si>
  <si>
    <t>Crtica: Revista Hispanoamericana de Filosofa</t>
  </si>
  <si>
    <t>Eighteenth-Century Ireland / Iris an d chultr</t>
  </si>
  <si>
    <t>European Journal of Population / Revue Europenne de Dmographie</t>
  </si>
  <si>
    <t>Florida Historical Quarterly, The</t>
  </si>
  <si>
    <t>Florida Historical Society Quarterly, The</t>
  </si>
  <si>
    <t>GPA Irish Arts Review Yearbook, The</t>
  </si>
  <si>
    <t>Great Lakes Review, The</t>
  </si>
  <si>
    <t>Iowa Review, The</t>
  </si>
  <si>
    <t>Irish Journal of Education / Iris Eireannach an Oideachais, The</t>
  </si>
  <si>
    <t>Irish Monthly, The</t>
  </si>
  <si>
    <t>Irish Review (1986-), The</t>
  </si>
  <si>
    <t>Irish Review (Dublin), The</t>
  </si>
  <si>
    <t>Journal of Religious Ethics, The</t>
  </si>
  <si>
    <t>Journal of the Royal Asiatic Society of Great Britain and Ireland, The</t>
  </si>
  <si>
    <t>Journal of Zoo Animal Medicine, The</t>
  </si>
  <si>
    <t>Massachusetts Review, The</t>
  </si>
  <si>
    <t>Phi Delta Kappan, The</t>
  </si>
  <si>
    <t>Review of Metaphysics, The</t>
  </si>
  <si>
    <t>Revista de Historia de Amrica</t>
  </si>
  <si>
    <t>Rhetorica: A Journal of the History of Rhetoric</t>
  </si>
  <si>
    <t>South Carolina Historical and Genealogical Magazine, The</t>
  </si>
  <si>
    <t>South Carolina Historical Magazine, The</t>
  </si>
  <si>
    <t>Southern Literary Journal, The</t>
  </si>
  <si>
    <t>Studien zur Altgyptischen Kultur</t>
  </si>
  <si>
    <t>Town Planning Review, The</t>
  </si>
  <si>
    <t>Transactions of the Royal Irish Academy, The</t>
  </si>
  <si>
    <t>University of Miami Inter-American Law Review, The</t>
  </si>
  <si>
    <t>Title </t>
  </si>
  <si>
    <t>AAUP Bulletin</t>
  </si>
  <si>
    <t>Academe</t>
  </si>
  <si>
    <t>All Ireland Review</t>
  </si>
  <si>
    <t>American Art Illustrated</t>
  </si>
  <si>
    <t>American Art News</t>
  </si>
  <si>
    <t>Archaeology Ireland</t>
  </si>
  <si>
    <t>Arctic Anthropology</t>
  </si>
  <si>
    <t>Art &amp; Life</t>
  </si>
  <si>
    <t>Audio Visual Communication Review</t>
  </si>
  <si>
    <t>AV Communication Review</t>
  </si>
  <si>
    <t>Book History</t>
  </si>
  <si>
    <t>British Journal of Industrial Medicine</t>
  </si>
  <si>
    <t>British Journal of Preventive and Social Medicine</t>
  </si>
  <si>
    <t>British Journal of Social Medicine</t>
  </si>
  <si>
    <t>Bulletin of the American Association of University Professors</t>
  </si>
  <si>
    <t>Cahiers de musiques traditionnelles</t>
  </si>
  <si>
    <t>Canadian Journal of Philosophy</t>
  </si>
  <si>
    <t>Center House Bulletin</t>
  </si>
  <si>
    <t>Chasqui</t>
  </si>
  <si>
    <t>Circa</t>
  </si>
  <si>
    <t>Classics Ireland</t>
  </si>
  <si>
    <t>Clogher Record</t>
  </si>
  <si>
    <t>Comhar</t>
  </si>
  <si>
    <t>Comparative Literature Studies</t>
  </si>
  <si>
    <t>Computers and the Humanities</t>
  </si>
  <si>
    <t>Contemporary Religions in Japan</t>
  </si>
  <si>
    <t>Eastern Economic Journal</t>
  </si>
  <si>
    <t>Educational Communication and Technology</t>
  </si>
  <si>
    <t>Educational Technology Research and Development</t>
  </si>
  <si>
    <t>English in Africa</t>
  </si>
  <si>
    <t>Epidemiology and Community Health</t>
  </si>
  <si>
    <t>Etudes d'histoire moderne et contemporaine</t>
  </si>
  <si>
    <t>For the Learning of Mathematics</t>
  </si>
  <si>
    <t>Fortnight</t>
  </si>
  <si>
    <t>Frontiers of Philosophy in China</t>
  </si>
  <si>
    <t>Glotta</t>
  </si>
  <si>
    <t>Gnomon</t>
  </si>
  <si>
    <t>Historische Zeitschrift. Beihefte</t>
  </si>
  <si>
    <t>History Ireland</t>
  </si>
  <si>
    <t>Huntington Library Quarterly</t>
  </si>
  <si>
    <t>International Journal</t>
  </si>
  <si>
    <t>International Journal of the Classical Tradition</t>
  </si>
  <si>
    <t>International Labor and Working-Class History</t>
  </si>
  <si>
    <t>International Supplement to the Women's Studies Quarterly</t>
  </si>
  <si>
    <t>Irish Journal of Agricultural and Food Research</t>
  </si>
  <si>
    <t>Irish Journal of Agricultural Economics and Rural Sociology</t>
  </si>
  <si>
    <t>Irish Journal of Agricultural Research</t>
  </si>
  <si>
    <t>Irish Journal of Food Science and Technology</t>
  </si>
  <si>
    <t>Japanese Journal of Religious Studies</t>
  </si>
  <si>
    <t>Journal of Economic Growth</t>
  </si>
  <si>
    <t>Journal of Epidemiology and Community Health (1978)</t>
  </si>
  <si>
    <t>Journal of Epidemiology and Community Health (1979-)</t>
  </si>
  <si>
    <t>Journal of Historical Research in Music Education</t>
  </si>
  <si>
    <t>Journal of Instructional Development</t>
  </si>
  <si>
    <t>Journal of Irish Studies</t>
  </si>
  <si>
    <t>Journal of Library History, Philosophy, and Comparative Librarianship</t>
  </si>
  <si>
    <t>Journal of Medical Ethics</t>
  </si>
  <si>
    <t>Journal of Middle East Women's Studies</t>
  </si>
  <si>
    <t>Journal of Narrative Theory</t>
  </si>
  <si>
    <t>Journal of Philosophical Logic</t>
  </si>
  <si>
    <t>Journal of Renaissance and Baroque Music</t>
  </si>
  <si>
    <t>Journal of the County Louth Archaeological and Historical Society</t>
  </si>
  <si>
    <t>Journal of the County Louth Archaeological Society</t>
  </si>
  <si>
    <t>Journal of the Galway Archaeological and Historical Society</t>
  </si>
  <si>
    <t>Journal of the Museum of Fine Arts, Boston</t>
  </si>
  <si>
    <t>Journal of the Society of Architectural Historians</t>
  </si>
  <si>
    <t>Junior-Senior High School Clearing House</t>
  </si>
  <si>
    <t>Keats-Shelley Journal</t>
  </si>
  <si>
    <t>La Linguistique</t>
  </si>
  <si>
    <t>Language Resources and Evaluation</t>
  </si>
  <si>
    <t>Libraries &amp; Culture</t>
  </si>
  <si>
    <t>Libraries &amp; the Cultural Record</t>
  </si>
  <si>
    <t>Management International</t>
  </si>
  <si>
    <t>Management International Review</t>
  </si>
  <si>
    <t>Marketing Letters</t>
  </si>
  <si>
    <t>Mathematics in School</t>
  </si>
  <si>
    <t>Meridians</t>
  </si>
  <si>
    <t>MIR: Management International Review</t>
  </si>
  <si>
    <t>Music Perception: An Interdisciplinary Journal</t>
  </si>
  <si>
    <t>Musica Disciplina</t>
  </si>
  <si>
    <t>Mycological Bulletin</t>
  </si>
  <si>
    <t>NBER International Seminar on Macroeconomics</t>
  </si>
  <si>
    <t>New England Review (1990-)</t>
  </si>
  <si>
    <t>New England Review and Bread Loaf Quarterly</t>
  </si>
  <si>
    <t>Newsletter: European Labor and Working Class History</t>
  </si>
  <si>
    <t>North Irish Roots</t>
  </si>
  <si>
    <t>Northern Notes &amp; Queries</t>
  </si>
  <si>
    <t>Occupational and Environmental Medicine</t>
  </si>
  <si>
    <t>Ohio Mycological Bulletin</t>
  </si>
  <si>
    <t>Pacific Historical Review</t>
  </si>
  <si>
    <t>Papers of the British School at Rome</t>
  </si>
  <si>
    <t>Philosophy of Music Education Review</t>
  </si>
  <si>
    <t>Proceedings and Transactions of the Kilkenny and South-East of Ireland Archaeological Society</t>
  </si>
  <si>
    <t>Proceedings of the Harvard Celtic Colloquium</t>
  </si>
  <si>
    <t>Proceedings of the Royal Irish Academy. Section C: Archaeology, Celtic Studies, History, Linguistics, Literature</t>
  </si>
  <si>
    <t>Quaderni Urbinati di Cultura Classica</t>
  </si>
  <si>
    <t>Religion and American Culture: A Journal of Interpretation</t>
  </si>
  <si>
    <t>Revista de libros</t>
  </si>
  <si>
    <t>Revue d'histoire moderne</t>
  </si>
  <si>
    <t>Revue d'histoire moderne et contemporaine (1899-1914)</t>
  </si>
  <si>
    <t>Revue d'histoire moderne et contemporaine (1954-)</t>
  </si>
  <si>
    <t>Rocky Mountain Review</t>
  </si>
  <si>
    <t>Schools: Studies in Education</t>
  </si>
  <si>
    <t>Seanchas Ardmhacha: Journal of the Armagh Diocesan Historical Society</t>
  </si>
  <si>
    <t>Small Business Economics</t>
  </si>
  <si>
    <t>Studi Storici</t>
  </si>
  <si>
    <t>Studies in the American Renaissance</t>
  </si>
  <si>
    <t>Text</t>
  </si>
  <si>
    <t>Textual Cultures</t>
  </si>
  <si>
    <t>The Academy of Management Executive (1987-1989)</t>
  </si>
  <si>
    <t>The Academy of Management Executive (1993-2005)</t>
  </si>
  <si>
    <t>The American Archivist</t>
  </si>
  <si>
    <t>The American Art Review</t>
  </si>
  <si>
    <t>The Art Journal (1875-1887)</t>
  </si>
  <si>
    <t>The Art News (1923-)</t>
  </si>
  <si>
    <t>The Art World</t>
  </si>
  <si>
    <t>The Artist: An Illustrated Monthly Record of Arts, Crafts and Industries (American Edition)</t>
  </si>
  <si>
    <t>The Bulletin of Historical Research in Music Education</t>
  </si>
  <si>
    <t>The Canadian Journal of Irish Studies</t>
  </si>
  <si>
    <t>The Clearing House</t>
  </si>
  <si>
    <t>The Connoisseur</t>
  </si>
  <si>
    <t>The Crayon</t>
  </si>
  <si>
    <t>The Decorator and Furnisher</t>
  </si>
  <si>
    <t>The Harp</t>
  </si>
  <si>
    <t>The Illustrated Magazine of Art</t>
  </si>
  <si>
    <t>The Illustrated Wood Worker</t>
  </si>
  <si>
    <t>The Irish Naturalist</t>
  </si>
  <si>
    <t>The Irish Naturalists' Journal</t>
  </si>
  <si>
    <t>The Journal of English and Germanic Philology</t>
  </si>
  <si>
    <t>The Journal of Germanic Philology</t>
  </si>
  <si>
    <t>The Journal of International Relations</t>
  </si>
  <si>
    <t>The Journal of Library History (1974-1987)</t>
  </si>
  <si>
    <t>The Journal of Narrative Technique</t>
  </si>
  <si>
    <t>The Journal of Race Development</t>
  </si>
  <si>
    <t>The Journal of the Historical and Archaeological Association of Ireland</t>
  </si>
  <si>
    <t>The Journal of the Kilkenny and South-East of Ireland Archaeological Society</t>
  </si>
  <si>
    <t>The Journal of the Royal Historical and Archaeological Association of Ireland</t>
  </si>
  <si>
    <t>The Journal of the Royal Society of Antiquaries of Ireland</t>
  </si>
  <si>
    <t>The Junior High Clearing House (1920-1921)</t>
  </si>
  <si>
    <t>The Junior High Clearing House (1928-1929)</t>
  </si>
  <si>
    <t>The Junior High School Clearing House</t>
  </si>
  <si>
    <t>The Knight Errant</t>
  </si>
  <si>
    <t>The Linen Hall Review</t>
  </si>
  <si>
    <t>The Lotus Magazine</t>
  </si>
  <si>
    <t>The Midwest Sociologist</t>
  </si>
  <si>
    <t>The Monthly Illustrator</t>
  </si>
  <si>
    <t>The New Path</t>
  </si>
  <si>
    <t>The Poetry Ireland Review</t>
  </si>
  <si>
    <t>The Quarterly Illustrator</t>
  </si>
  <si>
    <t>The Quarterly of the Texas State Historical Association</t>
  </si>
  <si>
    <t>The Scottish Antiquary, or, Northern Notes and Queries</t>
  </si>
  <si>
    <t>The Scottish Historical Review</t>
  </si>
  <si>
    <t>The Soil</t>
  </si>
  <si>
    <t>The Southwestern Historical Quarterly</t>
  </si>
  <si>
    <t>The Wilson Journal of Ornithology</t>
  </si>
  <si>
    <t>The Wilson Quarterly (1892)</t>
  </si>
  <si>
    <t>The Wilson Quarterly (1976-)</t>
  </si>
  <si>
    <t>Transactions of the American Art-Union</t>
  </si>
  <si>
    <t>Transactions of the Apollo Association for the Promotion of the Fine Arts in the United States</t>
  </si>
  <si>
    <t>Transactions of the Charles S. Peirce Society</t>
  </si>
  <si>
    <t>Transactions of the Kilkenny Archaeological Society</t>
  </si>
  <si>
    <t>Transactions of the Royal Asiatic Society of Great Britain and Ireland</t>
  </si>
  <si>
    <t>Translation and Literature</t>
  </si>
  <si>
    <t>Ulster Journal of Archaeology</t>
  </si>
  <si>
    <t>Women's Studies International</t>
  </si>
  <si>
    <t>World Policy Journal</t>
  </si>
  <si>
    <t>Yale Law &amp; Policy Review</t>
  </si>
  <si>
    <t>American Libraries</t>
  </si>
  <si>
    <t>American Magazine of Art, The</t>
  </si>
  <si>
    <t>Anthropos</t>
  </si>
  <si>
    <t>Archaeology &amp; Physical Anthropology in Oceania</t>
  </si>
  <si>
    <t>Archaeology in Oceania</t>
  </si>
  <si>
    <t>Art and Progress</t>
  </si>
  <si>
    <t>Art News (1923-), The</t>
  </si>
  <si>
    <t>Art World, The</t>
  </si>
  <si>
    <t>Artist: An Illustrated Monthly Record of Arts, Crafts and Industries (American Edition), The</t>
  </si>
  <si>
    <t>Australian Archaeology</t>
  </si>
  <si>
    <t>Bulletin of Historical Research in Music Education, The</t>
  </si>
  <si>
    <t>Bulletin of International News</t>
  </si>
  <si>
    <t>Bulletin of the Council for Research in Music Education</t>
  </si>
  <si>
    <t>Bulletin van het Rijksmuseum</t>
  </si>
  <si>
    <t>Caribbean Studies</t>
  </si>
  <si>
    <t>Clearing House, The</t>
  </si>
  <si>
    <t>Connoisseur, The</t>
  </si>
  <si>
    <t>Crayon, The</t>
  </si>
  <si>
    <t>Decorator and Furnisher, The</t>
  </si>
  <si>
    <t>Diderot Studies</t>
  </si>
  <si>
    <t>Estudios de Asia y Africa</t>
  </si>
  <si>
    <t>Estudios Orientales</t>
  </si>
  <si>
    <t>Historia Social</t>
  </si>
  <si>
    <t>Historia y Fuente Oral</t>
  </si>
  <si>
    <t>History of Philosophy Quarterly</t>
  </si>
  <si>
    <t>Illustrated Magazine of Art, The</t>
  </si>
  <si>
    <t>Illustrated Wood Worker, The</t>
  </si>
  <si>
    <t>International Journal of Political Economy</t>
  </si>
  <si>
    <t>International Journal of Politics</t>
  </si>
  <si>
    <t>Journal of Narrative Technique, The</t>
  </si>
  <si>
    <t>Journal of Omicron Chi Epsilon</t>
  </si>
  <si>
    <t>Journal of Public Administration Education</t>
  </si>
  <si>
    <t>Journal of Public Affairs Education</t>
  </si>
  <si>
    <t>Junior High Clearing House (1920-1921), The</t>
  </si>
  <si>
    <t>Junior High Clearing House (1928-1929), The</t>
  </si>
  <si>
    <t>Junior High School Clearing House, The</t>
  </si>
  <si>
    <t>Kiva</t>
  </si>
  <si>
    <t>Knight Errant, The</t>
  </si>
  <si>
    <t>Lotus Magazine, The</t>
  </si>
  <si>
    <t>Monthly Illustrator, The</t>
  </si>
  <si>
    <t>New Labor Forum</t>
  </si>
  <si>
    <t>New Path, The</t>
  </si>
  <si>
    <t>Papers of the Bibliographical Society, University of Virginia</t>
  </si>
  <si>
    <t>Ploughshares</t>
  </si>
  <si>
    <t>Population Research and Policy Review</t>
  </si>
  <si>
    <t>Profession</t>
  </si>
  <si>
    <t>Public Affairs Quarterly</t>
  </si>
  <si>
    <t>Quarterly Illustrator, The</t>
  </si>
  <si>
    <t>Review (Fernand Braudel Center)</t>
  </si>
  <si>
    <t>Revista Chilena de Literatura</t>
  </si>
  <si>
    <t>Revista Portuguesa de Filosofia</t>
  </si>
  <si>
    <t>Roundtable Reports</t>
  </si>
  <si>
    <t>Science &amp; Society</t>
  </si>
  <si>
    <t>Social Science Japan Journal</t>
  </si>
  <si>
    <t>Soil, The</t>
  </si>
  <si>
    <t>Studies in Bibliography</t>
  </si>
  <si>
    <t>Studies in Romanticism</t>
  </si>
  <si>
    <t>Torreya</t>
  </si>
  <si>
    <t>Weltwirtschaftliches Archiv</t>
  </si>
  <si>
    <t>Workshop, The</t>
  </si>
  <si>
    <t>0001026X</t>
  </si>
  <si>
    <t>1537260X</t>
  </si>
  <si>
    <t>0954416X</t>
  </si>
  <si>
    <t>2078807X</t>
  </si>
  <si>
    <t>2151772X</t>
  </si>
  <si>
    <t>1946195X</t>
  </si>
  <si>
    <t>0362515x</t>
  </si>
  <si>
    <t xml:space="preserve">American Indian Law Review </t>
  </si>
  <si>
    <t>0094002X</t>
  </si>
  <si>
    <t>0095182x</t>
  </si>
  <si>
    <t>0002919X</t>
  </si>
  <si>
    <t>0002936x</t>
  </si>
  <si>
    <t>2151254X</t>
  </si>
  <si>
    <t>1940882X</t>
  </si>
  <si>
    <t>0003441X</t>
  </si>
  <si>
    <t>1243258X</t>
  </si>
  <si>
    <t>0245906x</t>
  </si>
  <si>
    <t>0769489X</t>
  </si>
  <si>
    <t>0003486X</t>
  </si>
  <si>
    <t>1543592x</t>
  </si>
  <si>
    <t>0268540X</t>
  </si>
  <si>
    <t>0790892X</t>
  </si>
  <si>
    <t>0066622x</t>
  </si>
  <si>
    <t>0003892x</t>
  </si>
  <si>
    <t>0004136X</t>
  </si>
  <si>
    <t>2150315X</t>
  </si>
  <si>
    <t>2152243X</t>
  </si>
  <si>
    <t>2046164X</t>
  </si>
  <si>
    <t>0885727X</t>
  </si>
  <si>
    <t>0304095x</t>
  </si>
  <si>
    <t>0332270X</t>
  </si>
  <si>
    <t>1757045X</t>
  </si>
  <si>
    <t>0006341X</t>
  </si>
  <si>
    <t>0186064x</t>
  </si>
  <si>
    <t>0252841x</t>
  </si>
  <si>
    <t>0068113X</t>
  </si>
  <si>
    <t>0007151X</t>
  </si>
  <si>
    <t>0007196X</t>
  </si>
  <si>
    <t>0884674x</t>
  </si>
  <si>
    <t>2033642x</t>
  </si>
  <si>
    <t>0002712x</t>
  </si>
  <si>
    <t>0003097X</t>
  </si>
  <si>
    <t>0701161X</t>
  </si>
  <si>
    <t>0041977X</t>
  </si>
  <si>
    <t>2162044X</t>
  </si>
  <si>
    <t>1052150x</t>
  </si>
  <si>
    <t>1662372X</t>
  </si>
  <si>
    <t>0068516X</t>
  </si>
  <si>
    <t>0098809X</t>
  </si>
  <si>
    <t>1550574X</t>
  </si>
  <si>
    <t>1936007X</t>
  </si>
  <si>
    <t>0009837X</t>
  </si>
  <si>
    <t>0009840X</t>
  </si>
  <si>
    <t>1940641X</t>
  </si>
  <si>
    <t>0010065x</t>
  </si>
  <si>
    <t>0010096X</t>
  </si>
  <si>
    <t>0129797X</t>
  </si>
  <si>
    <t>0332060X</t>
  </si>
  <si>
    <t>1547626x</t>
  </si>
  <si>
    <t>0011216X</t>
  </si>
  <si>
    <t>0046001x</t>
  </si>
  <si>
    <t>0042062x</t>
  </si>
  <si>
    <t>0013189X</t>
  </si>
  <si>
    <t>1540496X</t>
  </si>
  <si>
    <t>0142467X</t>
  </si>
  <si>
    <t>0898073X</t>
  </si>
  <si>
    <t>0163710X</t>
  </si>
  <si>
    <t>0014729x</t>
  </si>
  <si>
    <t>0393456X</t>
  </si>
  <si>
    <t>0015198X</t>
  </si>
  <si>
    <t>0361624X</t>
  </si>
  <si>
    <t>0015587X</t>
  </si>
  <si>
    <t>0185013X</t>
  </si>
  <si>
    <t>0015900X</t>
  </si>
  <si>
    <t>2161248X</t>
  </si>
  <si>
    <t>0016111x</t>
  </si>
  <si>
    <t>0731115x</t>
  </si>
  <si>
    <t>0340613X</t>
  </si>
  <si>
    <t>0016920x</t>
  </si>
  <si>
    <t>1466822X</t>
  </si>
  <si>
    <t>0791038X</t>
  </si>
  <si>
    <t>0017811x</t>
  </si>
  <si>
    <t>0438895X</t>
  </si>
  <si>
    <t>0018098X</t>
  </si>
  <si>
    <t>0018246X</t>
  </si>
  <si>
    <t>0935560X</t>
  </si>
  <si>
    <t>0731213X</t>
  </si>
  <si>
    <t>0018702X</t>
  </si>
  <si>
    <t>2152856X</t>
  </si>
  <si>
    <t>0899823X</t>
  </si>
  <si>
    <t>0046967x</t>
  </si>
  <si>
    <t>1526422X</t>
  </si>
  <si>
    <t>0021065X</t>
  </si>
  <si>
    <t>0790178X</t>
  </si>
  <si>
    <t>1649217X</t>
  </si>
  <si>
    <t>0934618X</t>
  </si>
  <si>
    <t>0334701X</t>
  </si>
  <si>
    <t>0792335X</t>
  </si>
  <si>
    <t>1086010x</t>
  </si>
  <si>
    <t>0022037X</t>
  </si>
  <si>
    <t>0364281X</t>
  </si>
  <si>
    <t>1225651X</t>
  </si>
  <si>
    <t>0143005X</t>
  </si>
  <si>
    <t>0022166X</t>
  </si>
  <si>
    <t>1015356X</t>
  </si>
  <si>
    <t>1069031X</t>
  </si>
  <si>
    <t>0268537X</t>
  </si>
  <si>
    <t>0734306X</t>
  </si>
  <si>
    <t>0022216X</t>
  </si>
  <si>
    <t>0263323X</t>
  </si>
  <si>
    <t>Journal of Managerial Issues</t>
  </si>
  <si>
    <t>0022278x</t>
  </si>
  <si>
    <t>0022281x</t>
  </si>
  <si>
    <t>0377919X</t>
  </si>
  <si>
    <t>0022362X</t>
  </si>
  <si>
    <t>0143814x</t>
  </si>
  <si>
    <t>0022409x</t>
  </si>
  <si>
    <t>0891625X</t>
  </si>
  <si>
    <t>0332415X</t>
  </si>
  <si>
    <t>0035869X</t>
  </si>
  <si>
    <t>1473799X</t>
  </si>
  <si>
    <t>0887459x</t>
  </si>
  <si>
    <t>0734919X</t>
  </si>
  <si>
    <t>0022541X</t>
  </si>
  <si>
    <t>0163075X</t>
  </si>
  <si>
    <t>0075966X</t>
  </si>
  <si>
    <t>1574020X</t>
  </si>
  <si>
    <t>0094582X</t>
  </si>
  <si>
    <t>1531426X</t>
  </si>
  <si>
    <t>1535685X</t>
  </si>
  <si>
    <t>0024094x</t>
  </si>
  <si>
    <t>0025181X</t>
  </si>
  <si>
    <t>0342121x</t>
  </si>
  <si>
    <t>0025570X</t>
  </si>
  <si>
    <t>1539557X</t>
  </si>
  <si>
    <t>0364765x</t>
  </si>
  <si>
    <t>1074164X</t>
  </si>
  <si>
    <t>0163755X</t>
  </si>
  <si>
    <t>1062161x</t>
  </si>
  <si>
    <t>0363888X</t>
  </si>
  <si>
    <t>0887378x</t>
  </si>
  <si>
    <t>2047234X</t>
  </si>
  <si>
    <t>0161391X</t>
  </si>
  <si>
    <t>0026749X</t>
  </si>
  <si>
    <t>2047119X</t>
  </si>
  <si>
    <t>0037976x</t>
  </si>
  <si>
    <t>0167806x</t>
  </si>
  <si>
    <t>0094033x</t>
  </si>
  <si>
    <t>0028646X</t>
  </si>
  <si>
    <t>1546315x</t>
  </si>
  <si>
    <t>1602124X</t>
  </si>
  <si>
    <t>0882228X</t>
  </si>
  <si>
    <t>1479571x</t>
  </si>
  <si>
    <t>1473284X</t>
  </si>
  <si>
    <t>0030364X</t>
  </si>
  <si>
    <t>0030851X</t>
  </si>
  <si>
    <t>1948092X</t>
  </si>
  <si>
    <t>1520281X</t>
  </si>
  <si>
    <t>1011002X</t>
  </si>
  <si>
    <t>0195914X</t>
  </si>
  <si>
    <t>0161956x</t>
  </si>
  <si>
    <t>0889065X</t>
  </si>
  <si>
    <t>0899059x</t>
  </si>
  <si>
    <t>1364503X</t>
  </si>
  <si>
    <t>0031935X</t>
  </si>
  <si>
    <t>0162895x</t>
  </si>
  <si>
    <t>1370575x</t>
  </si>
  <si>
    <t>0040750x</t>
  </si>
  <si>
    <t>0885856x</t>
  </si>
  <si>
    <t>1945516X</t>
  </si>
  <si>
    <t>1356014x</t>
  </si>
  <si>
    <t>2152615X</t>
  </si>
  <si>
    <t>0790634X</t>
  </si>
  <si>
    <t>1557122x</t>
  </si>
  <si>
    <t>0886800x</t>
  </si>
  <si>
    <t>0041462X</t>
  </si>
  <si>
    <t>0163450x</t>
  </si>
  <si>
    <t>1045991X</t>
  </si>
  <si>
    <t>0890037x</t>
  </si>
  <si>
    <t>0096719x</t>
  </si>
  <si>
    <t>0043373x</t>
  </si>
  <si>
    <t>2151142X</t>
  </si>
  <si>
    <t>0932321x</t>
  </si>
  <si>
    <t>0044314x</t>
  </si>
  <si>
    <t>A.A.V. Newsletter</t>
  </si>
  <si>
    <t>Accounting Historians Journal, The</t>
  </si>
  <si>
    <t>Acta Oeconomica</t>
  </si>
  <si>
    <t>Advocate of Peace (1894-1920), The</t>
  </si>
  <si>
    <t>Advocate of Peace through Justice</t>
  </si>
  <si>
    <t>Afers Internacionals</t>
  </si>
  <si>
    <t>Africa: Rivista trimestrale di studi e documentazione dellâ€™Istituto italiano per lâ€™Africa e lâ€™Oriente</t>
  </si>
  <si>
    <t>0954416x</t>
  </si>
  <si>
    <t>African Music</t>
  </si>
  <si>
    <t>African Music Society Newsletter, The</t>
  </si>
  <si>
    <t>Agricultural History Review, The</t>
  </si>
  <si>
    <t>ALA Bulletin</t>
  </si>
  <si>
    <t>Aldine, The</t>
  </si>
  <si>
    <t>Alternatives: Global, Local, Political</t>
  </si>
  <si>
    <t>American Academy Notes</t>
  </si>
  <si>
    <t>American Archivist, The</t>
  </si>
  <si>
    <t>American Art Review, The</t>
  </si>
  <si>
    <t>American Economist, The</t>
  </si>
  <si>
    <t>0094002x</t>
  </si>
  <si>
    <t>0002919x</t>
  </si>
  <si>
    <t>American Periodicals</t>
  </si>
  <si>
    <t>American Poetry Review, The</t>
  </si>
  <si>
    <t>American Scientist</t>
  </si>
  <si>
    <t>American Sociologist, The</t>
  </si>
  <si>
    <t>American Studies</t>
  </si>
  <si>
    <t>Anales de la literatura espanola contemporanea</t>
  </si>
  <si>
    <t>Anales de la narrativa espanola contemporanea</t>
  </si>
  <si>
    <t>Anales de la novela de posguerra</t>
  </si>
  <si>
    <t>1940882x</t>
  </si>
  <si>
    <t xml:space="preserve"> 1940882x</t>
  </si>
  <si>
    <t>Annalen der Philosophie</t>
  </si>
  <si>
    <t>0769489x</t>
  </si>
  <si>
    <t>Annales d'histoire economique et sociale</t>
  </si>
  <si>
    <t>Annals of Applied Statistics, The</t>
  </si>
  <si>
    <t>0003486x</t>
  </si>
  <si>
    <t>Annual Report of the Trustees of the Metropolitan Museum of Art</t>
  </si>
  <si>
    <t>Anthropologica</t>
  </si>
  <si>
    <t>0268540x</t>
  </si>
  <si>
    <t>Anuario de Estudios Centroamericanos</t>
  </si>
  <si>
    <t>AQ: Australian Quarterly</t>
  </si>
  <si>
    <t>Arctic</t>
  </si>
  <si>
    <t>Arizona Journal of Hispanic Cultural Studies</t>
  </si>
  <si>
    <t>Art Amateur, The</t>
  </si>
  <si>
    <t>Art Journal (1875-1887), The</t>
  </si>
  <si>
    <t>Aula-Historia Social</t>
  </si>
  <si>
    <t>Australian Quarterly, The</t>
  </si>
  <si>
    <t>Bangladesh Development Studies, The</t>
  </si>
  <si>
    <t>0304095X</t>
  </si>
  <si>
    <t>Bangladesh Economic Review, The</t>
  </si>
  <si>
    <t>Behavior and Philosophy</t>
  </si>
  <si>
    <t>Behaviorism</t>
  </si>
  <si>
    <t>0361915x</t>
  </si>
  <si>
    <t>Bibliotheque d'Humanisme et Renaissance</t>
  </si>
  <si>
    <t>Bijdragen tot de Taal-, Land- en Volkenkunde</t>
  </si>
  <si>
    <t>Bijdragen tot de Taal-, Land- en Volkenkunde van Nederlandsch-Indie</t>
  </si>
  <si>
    <t>0006341x</t>
  </si>
  <si>
    <t>Boletin de Estudios Latinoamericanos</t>
  </si>
  <si>
    <t>Boletin de Estudios Latinoamericanos y del Caribe</t>
  </si>
  <si>
    <t>Boletin Informativo Sobre Estudios Latinoamericanos en Europa</t>
  </si>
  <si>
    <t>BOMB</t>
  </si>
  <si>
    <t>0068113x</t>
  </si>
  <si>
    <t>0007151x</t>
  </si>
  <si>
    <t>British School at Athens. Supplementary Papers, The</t>
  </si>
  <si>
    <t>British School at Athens. Supplementary Volumes, The</t>
  </si>
  <si>
    <t>0007196x</t>
  </si>
  <si>
    <t>Bulletin (St. Louis Art Museum)</t>
  </si>
  <si>
    <t>Bulletin de l'Institut de Recherches Economiques</t>
  </si>
  <si>
    <t>2033642X</t>
  </si>
  <si>
    <t>Bulletin de l'Institut de Recherches Economiques et Sociales</t>
  </si>
  <si>
    <t>Bulletin de lâ€™Institut des Sciences Economiques</t>
  </si>
  <si>
    <t>Bulletin of the American Art-Union</t>
  </si>
  <si>
    <t>Bulletin of the American Library Association</t>
  </si>
  <si>
    <t>0003097x</t>
  </si>
  <si>
    <t>Bulletin of the Associates in Fine Arts at Yale</t>
  </si>
  <si>
    <t>Bulletin of the City Art Museum of St. Louis</t>
  </si>
  <si>
    <t>0041977x</t>
  </si>
  <si>
    <t>Business &amp; Professional Ethics Journal</t>
  </si>
  <si>
    <t>Cahiers d'histoire de la guerre</t>
  </si>
  <si>
    <t>Cahiers du monde hispanique et luso-bresilien</t>
  </si>
  <si>
    <t>Cahiers Ferdinand de Saussure</t>
  </si>
  <si>
    <t>Cahiers Vilfredo Pareto</t>
  </si>
  <si>
    <t>Canadian Slavonic Papers / Revue Canadienne des Slavistes</t>
  </si>
  <si>
    <t>Caravelle (1963-1965)</t>
  </si>
  <si>
    <t>Caravelle (1988-)</t>
  </si>
  <si>
    <t>Caribbean Quarterly</t>
  </si>
  <si>
    <t>Challenge</t>
  </si>
  <si>
    <t>Chronology of International Events</t>
  </si>
  <si>
    <t>Chronology of International Events and Documents</t>
  </si>
  <si>
    <t>Chungara: Revista de Antropologia Chilena</t>
  </si>
  <si>
    <t>Cina</t>
  </si>
  <si>
    <t>Cites</t>
  </si>
  <si>
    <t>0009837x</t>
  </si>
  <si>
    <t>0009840x</t>
  </si>
  <si>
    <t>1940641x</t>
  </si>
  <si>
    <t>Collector, The</t>
  </si>
  <si>
    <t>0010096x</t>
  </si>
  <si>
    <t>College Music Symposium</t>
  </si>
  <si>
    <t>Cuadernos de Pensamiento Politico</t>
  </si>
  <si>
    <t>Current Research on Peace and Violence</t>
  </si>
  <si>
    <t>DCIDOB</t>
  </si>
  <si>
    <t>Decisions Marketing</t>
  </si>
  <si>
    <t>Demografia y economia</t>
  </si>
  <si>
    <t>Die Welt des Orients</t>
  </si>
  <si>
    <t>Dossier-CIDOB</t>
  </si>
  <si>
    <t>East and West</t>
  </si>
  <si>
    <t>Economic Bulletin, The</t>
  </si>
  <si>
    <t>0013189x</t>
  </si>
  <si>
    <t>El Ciervo</t>
  </si>
  <si>
    <t>Erdkunde</t>
  </si>
  <si>
    <t>Estudios Atacamenos</t>
  </si>
  <si>
    <t>Estudios Demograficos y Urbanos</t>
  </si>
  <si>
    <t>Estudios Economicos</t>
  </si>
  <si>
    <t>Estudios Sociologicos</t>
  </si>
  <si>
    <t>European Review of Latin American and Caribbean Studies / Revista Europea de Estudios Latinoamericanos y del Caribe</t>
  </si>
  <si>
    <t>0015198x</t>
  </si>
  <si>
    <t>Fine Arts Journal</t>
  </si>
  <si>
    <t>0015587x</t>
  </si>
  <si>
    <t>Foro Internacional</t>
  </si>
  <si>
    <t>0015900x</t>
  </si>
  <si>
    <t>French Forum</t>
  </si>
  <si>
    <t>Geographical Teacher, The</t>
  </si>
  <si>
    <t>Geographische Zeitschrift</t>
  </si>
  <si>
    <t>Geography</t>
  </si>
  <si>
    <t>Georgia Historical Quarterly, The</t>
  </si>
  <si>
    <t>1466822x</t>
  </si>
  <si>
    <t>Global Governance</t>
  </si>
  <si>
    <t>Grial</t>
  </si>
  <si>
    <t>Guaraguao</t>
  </si>
  <si>
    <t>Guerres mondiales et conflits contemporains</t>
  </si>
  <si>
    <t>Health Transition Review</t>
  </si>
  <si>
    <t>0018098x</t>
  </si>
  <si>
    <t>High School Journal, The</t>
  </si>
  <si>
    <t>Hispamerica</t>
  </si>
  <si>
    <t>Historia, Antropologia y Fuentes Orales</t>
  </si>
  <si>
    <t>Historical Archaeology</t>
  </si>
  <si>
    <t>0018246x</t>
  </si>
  <si>
    <t>0018702x</t>
  </si>
  <si>
    <t>Humanisme et Renaissance</t>
  </si>
  <si>
    <t>Il Giappone</t>
  </si>
  <si>
    <t>Illustrated Art Notes upon the Annual Exhibition of the National Academy of Design</t>
  </si>
  <si>
    <t>Instant Research on Peace and Violence</t>
  </si>
  <si>
    <t>0046967X</t>
  </si>
  <si>
    <t>Integral</t>
  </si>
  <si>
    <t>1526422x</t>
  </si>
  <si>
    <t>International Journal of Ethiopian Studies</t>
  </si>
  <si>
    <t>International Journal of Sociology</t>
  </si>
  <si>
    <t>International Journal on World Peace</t>
  </si>
  <si>
    <t>Jahrbuch der Koniglich Preussischen Kunstsammlungen</t>
  </si>
  <si>
    <t>Jahrbuch fur Sozialwissenschaft</t>
  </si>
  <si>
    <t>Jahrbuch fur Wirtschaftswissenschaften / Review of Economics</t>
  </si>
  <si>
    <t>Journal for General Philosophy of Science / Zeitschrift fur allgemeine Wissenschaftstheorie</t>
  </si>
  <si>
    <t>Journal of California and Great Basin Anthropology</t>
  </si>
  <si>
    <t>Journal of California Anthropology, The</t>
  </si>
  <si>
    <t>0022037x</t>
  </si>
  <si>
    <t>0364281x</t>
  </si>
  <si>
    <t>Journal of Education for Librarianship</t>
  </si>
  <si>
    <t>Journal of Education for Library and Information Science</t>
  </si>
  <si>
    <t>Journal of Ethics, The</t>
  </si>
  <si>
    <t>0022166x</t>
  </si>
  <si>
    <t>Journal of Institutional and Theoretical Economics (JITE) / Zeitschrift fur die gesamte Staatswissenschaft</t>
  </si>
  <si>
    <t>1069031x</t>
  </si>
  <si>
    <t>Journal of International Relations, The</t>
  </si>
  <si>
    <t>0268537x</t>
  </si>
  <si>
    <t>0734306x</t>
  </si>
  <si>
    <t>0022216x</t>
  </si>
  <si>
    <t>0263323x</t>
  </si>
  <si>
    <t>Journal of Library History (1966-1972), The</t>
  </si>
  <si>
    <t>Journal of Library History (1974-1987), The</t>
  </si>
  <si>
    <t>Journal of Museum Education, The</t>
  </si>
  <si>
    <t>Journal of Museum Ethnography</t>
  </si>
  <si>
    <t>0377919x</t>
  </si>
  <si>
    <t>0022362x</t>
  </si>
  <si>
    <t>Journal of Race Development, The</t>
  </si>
  <si>
    <t>Journal of Spanish Studies: Twentieth Century</t>
  </si>
  <si>
    <t>Journal of the Central Mississippi Valley American Studies Association</t>
  </si>
  <si>
    <t>Journal of the Polynesian Society, The</t>
  </si>
  <si>
    <t>1473799x</t>
  </si>
  <si>
    <t>0022541x</t>
  </si>
  <si>
    <t>0163075x</t>
  </si>
  <si>
    <t>KulturPoetik</t>
  </si>
  <si>
    <t>Kunst des Orients</t>
  </si>
  <si>
    <t>L'Annee epigraphique</t>
  </si>
  <si>
    <t>L'Homme</t>
  </si>
  <si>
    <t>La Revue administrative</t>
  </si>
  <si>
    <t>0094582x</t>
  </si>
  <si>
    <t>1531426x</t>
  </si>
  <si>
    <t>1535685x</t>
  </si>
  <si>
    <t>Materiali e discussioni per l'analisi dei testi classici</t>
  </si>
  <si>
    <t>0025570x</t>
  </si>
  <si>
    <t>1539557x</t>
  </si>
  <si>
    <t>Melanges d'histoire sociale</t>
  </si>
  <si>
    <t>0163755x</t>
  </si>
  <si>
    <t>Midcontinent American Studies Journal</t>
  </si>
  <si>
    <t>Midcontinental Journal of Archaeology</t>
  </si>
  <si>
    <t>Midwest Sociologist, The</t>
  </si>
  <si>
    <t>0161391x</t>
  </si>
  <si>
    <t>Modern Art</t>
  </si>
  <si>
    <t>0026749x</t>
  </si>
  <si>
    <t>Monatshefte fur deutsche Sprache und Pdagogik</t>
  </si>
  <si>
    <t>Monatshefte fur deutschen Unterricht</t>
  </si>
  <si>
    <t>Monumenta Serica</t>
  </si>
  <si>
    <t>Musurgia</t>
  </si>
  <si>
    <t>National Academy Notes including the Complete Catalogue of the Spring Exhibition, National Academy of Design</t>
  </si>
  <si>
    <t>New England Review (1978-1982)</t>
  </si>
  <si>
    <t>0028646x</t>
  </si>
  <si>
    <t>New York Latin Leaflet, The</t>
  </si>
  <si>
    <t>Newsletter (Museum Ethnographers Group)</t>
  </si>
  <si>
    <t>Newsletter of the Victorian Studies Association of Western Canada</t>
  </si>
  <si>
    <t>Newsletter. African Music Society</t>
  </si>
  <si>
    <t>1602124x</t>
  </si>
  <si>
    <t>1939053x</t>
  </si>
  <si>
    <t>Nouvelles Questions Feministes</t>
  </si>
  <si>
    <t>Nueva Revista de Filologia Hispanica</t>
  </si>
  <si>
    <t>Oceania</t>
  </si>
  <si>
    <t>1473284x</t>
  </si>
  <si>
    <t>0030364x</t>
  </si>
  <si>
    <t>0030851x</t>
  </si>
  <si>
    <t>Pacific Northwest Quarterly, The</t>
  </si>
  <si>
    <t>Padagogische Monatshefte / Pedagogical Monthly</t>
  </si>
  <si>
    <t>Paideuma</t>
  </si>
  <si>
    <t>1520281x</t>
  </si>
  <si>
    <t>1364503x</t>
  </si>
  <si>
    <t>Plains Anthropologist, The</t>
  </si>
  <si>
    <t>Plains Archeological Conference News Letter</t>
  </si>
  <si>
    <t>Poetry</t>
  </si>
  <si>
    <t>Politica Exterior</t>
  </si>
  <si>
    <t>Prairie Schooner</t>
  </si>
  <si>
    <t>0065972x</t>
  </si>
  <si>
    <t>0003049x</t>
  </si>
  <si>
    <t>0266626x</t>
  </si>
  <si>
    <t>1478615x</t>
  </si>
  <si>
    <t>1047840x</t>
  </si>
  <si>
    <t>Public Administration Quarterly</t>
  </si>
  <si>
    <t>0033362x</t>
  </si>
  <si>
    <t>Quarterly of the Texas State Historical Association, The</t>
  </si>
  <si>
    <t>Questions Feministes</t>
  </si>
  <si>
    <t>Recherche et Applications en Marketing</t>
  </si>
  <si>
    <t>Recherches Economiques de Louvain / Louvain Economic Review</t>
  </si>
  <si>
    <t>0032843x</t>
  </si>
  <si>
    <t>Reis: Revista Espanola de Investigaciones Sociologicas</t>
  </si>
  <si>
    <t>Renacimiento</t>
  </si>
  <si>
    <t>0277903x</t>
  </si>
  <si>
    <t>0034527X</t>
  </si>
  <si>
    <t>Review of Insurance Studies, The</t>
  </si>
  <si>
    <t>0034673x</t>
  </si>
  <si>
    <t>0091732x</t>
  </si>
  <si>
    <t>Review of World Economics / Weltwirtschaftliches Archiv</t>
  </si>
  <si>
    <t>Revista Canadiense de Estudios Hispanicos</t>
  </si>
  <si>
    <t>Revista CIDOB d'Afers Internacionals</t>
  </si>
  <si>
    <t>Revista de Arqueologia Americana</t>
  </si>
  <si>
    <t>Revista de libros de la Fundacion Caja Madrid</t>
  </si>
  <si>
    <t>1698532X</t>
  </si>
  <si>
    <t>Revista espanola de la opinion publica</t>
  </si>
  <si>
    <t>Revista Hispanica Moderna</t>
  </si>
  <si>
    <t>Revue d'histoire de la Deuxieme Guerre mondiale</t>
  </si>
  <si>
    <t>Revue d'histoire de la Deuxieme Guerre mondiale et des conflits contemporains</t>
  </si>
  <si>
    <t>Revue d'Histoire litteraire de la France</t>
  </si>
  <si>
    <t>Revue europeenne des sciences sociales</t>
  </si>
  <si>
    <t>Salmagundi</t>
  </si>
  <si>
    <t>0581572x</t>
  </si>
  <si>
    <t>Scottish Antiquary, or, Northern Notes and Queries, The</t>
  </si>
  <si>
    <t>Scottish Historical Review, The</t>
  </si>
  <si>
    <t>1938677x</t>
  </si>
  <si>
    <t>0096364x</t>
  </si>
  <si>
    <t>Sigma Xi Quarterly</t>
  </si>
  <si>
    <t>0096977X</t>
  </si>
  <si>
    <t>0080987x</t>
  </si>
  <si>
    <t>Social and Economic Studies</t>
  </si>
  <si>
    <t>0147829x</t>
  </si>
  <si>
    <t>0277335x</t>
  </si>
  <si>
    <t>0038321x</t>
  </si>
  <si>
    <t>0042577X</t>
  </si>
  <si>
    <t>Southeastern Archaeology</t>
  </si>
  <si>
    <t>0734578X</t>
  </si>
  <si>
    <t>Southern Review of Public Administration</t>
  </si>
  <si>
    <t>Southwestern Historical Quarterly, The</t>
  </si>
  <si>
    <t>0038478X</t>
  </si>
  <si>
    <t>0160323x</t>
  </si>
  <si>
    <t>State Politics &amp; Policy Quarterly</t>
  </si>
  <si>
    <t>Studia Leibnitiana</t>
  </si>
  <si>
    <t>0149015X</t>
  </si>
  <si>
    <t>Sudanic Africa</t>
  </si>
  <si>
    <t>0092055x</t>
  </si>
  <si>
    <t>0040165x</t>
  </si>
  <si>
    <t>Teuthonista</t>
  </si>
  <si>
    <t>Texas Studies in Literature and Language</t>
  </si>
  <si>
    <t>Traditio</t>
  </si>
  <si>
    <t>Tradition: Zeitschrift fur Firmengeschichte und Unternehmerbiographie</t>
  </si>
  <si>
    <t>0041462x</t>
  </si>
  <si>
    <t>Urban Anthropology</t>
  </si>
  <si>
    <t>Urban Anthropology and Studies of Cultural Systems and World Economic Development</t>
  </si>
  <si>
    <t>Victorian Review</t>
  </si>
  <si>
    <t>Vierteljahrschrift fur Sozial- und Wirtschaftsgeschichte</t>
  </si>
  <si>
    <t>Vierteljahrshefte fur Zeitgeschichte</t>
  </si>
  <si>
    <t>VSWG: Vierteljahrschrift fur Sozial- und Wirtschaftsgeschichte</t>
  </si>
  <si>
    <t>Washington Historical Quarterly, The</t>
  </si>
  <si>
    <t>Watson's Art Journal</t>
  </si>
  <si>
    <t>Wilson Quarterly (1976-), The</t>
  </si>
  <si>
    <t>World Affairs</t>
  </si>
  <si>
    <t>World Today, The</t>
  </si>
  <si>
    <t>Yale Art Gallery Bulletin</t>
  </si>
  <si>
    <t>Yale University Art Gallery Bulletin</t>
  </si>
  <si>
    <t>Zeitschrift fur allgemeine Wissenschaftstheorie / Journal for General Philosophy of Science</t>
  </si>
  <si>
    <t>Zeitschrift fur Deutsche Mundarten</t>
  </si>
  <si>
    <t>Zeitschrift fur deutsches Alterthum</t>
  </si>
  <si>
    <t>Zeitschrift fur deutsches Altertum und deutsche Literatur</t>
  </si>
  <si>
    <t>Zeitschrift fur Dialektologie und Linguistik</t>
  </si>
  <si>
    <t>Zeitschrift fur die gesamte Staatswissenschaft / Journal of Institutional and Theoretical Economics</t>
  </si>
  <si>
    <t>Zeitschrift fur franzosische Sprache und Literatur</t>
  </si>
  <si>
    <t>Zeitschrift fur hochdeutsche Mundarten</t>
  </si>
  <si>
    <t>Zeitschrift fur Internationale Beziehungen</t>
  </si>
  <si>
    <t>Zeitschrift fur Mundartforschung</t>
  </si>
  <si>
    <t>Zeitschrift fur neufranzosische Sprache und Literatur</t>
  </si>
  <si>
    <t>Zeitschrift fur philosophische Forschung</t>
  </si>
  <si>
    <t>Zeitschrift fur Social- und Wirthschaftsgeschichte</t>
  </si>
  <si>
    <t>Zeitschrift fur Unternehmensgeschichte / Journal of Business History</t>
  </si>
  <si>
    <t>0095182X</t>
  </si>
  <si>
    <t>1543592X</t>
  </si>
  <si>
    <t>0066622X</t>
  </si>
  <si>
    <t>0884674X</t>
  </si>
  <si>
    <t>0002712X</t>
  </si>
  <si>
    <t>1052150X</t>
  </si>
  <si>
    <t>1547626X</t>
  </si>
  <si>
    <t>0046001X</t>
  </si>
  <si>
    <t>0042062X</t>
  </si>
  <si>
    <t>0731115X</t>
  </si>
  <si>
    <t>0016920X</t>
  </si>
  <si>
    <t>0017811X</t>
  </si>
  <si>
    <t>0022281X</t>
  </si>
  <si>
    <t>0143814X</t>
  </si>
  <si>
    <t>0022409X</t>
  </si>
  <si>
    <t>0887459X</t>
  </si>
  <si>
    <t>0024094X</t>
  </si>
  <si>
    <t>0342121X</t>
  </si>
  <si>
    <t>0364765X</t>
  </si>
  <si>
    <t>1062161X</t>
  </si>
  <si>
    <t>0037976X</t>
  </si>
  <si>
    <t>0167806X</t>
  </si>
  <si>
    <t>0094033X</t>
  </si>
  <si>
    <t>1546315X</t>
  </si>
  <si>
    <t>1939053X</t>
  </si>
  <si>
    <t>1479571X</t>
  </si>
  <si>
    <t>0161956X</t>
  </si>
  <si>
    <t>0162895X</t>
  </si>
  <si>
    <t>0065972X</t>
  </si>
  <si>
    <t>0003049X</t>
  </si>
  <si>
    <t>0266626X</t>
  </si>
  <si>
    <t>1478615X</t>
  </si>
  <si>
    <t>2041997X</t>
  </si>
  <si>
    <t>1047840X</t>
  </si>
  <si>
    <t>0032843X</t>
  </si>
  <si>
    <t>0277903X</t>
  </si>
  <si>
    <t>0034673X</t>
  </si>
  <si>
    <t>0091732X</t>
  </si>
  <si>
    <t>0581572X</t>
  </si>
  <si>
    <t>0096364X</t>
  </si>
  <si>
    <t>0080987X</t>
  </si>
  <si>
    <t>0921898X</t>
  </si>
  <si>
    <t>0147829X</t>
  </si>
  <si>
    <t>0277335X</t>
  </si>
  <si>
    <t>0160323X</t>
  </si>
  <si>
    <t>0092055X</t>
  </si>
  <si>
    <t>0040165X</t>
  </si>
  <si>
    <t>0362515X</t>
  </si>
  <si>
    <t>0002936X</t>
  </si>
  <si>
    <t>0361915X</t>
  </si>
  <si>
    <t>0010065X</t>
  </si>
  <si>
    <t>0016111X</t>
  </si>
  <si>
    <t>0022278X</t>
  </si>
  <si>
    <t>0887378X</t>
  </si>
  <si>
    <t>0899059X</t>
  </si>
  <si>
    <t>0033362X</t>
  </si>
  <si>
    <t>1938677X</t>
  </si>
  <si>
    <t>0038321X</t>
  </si>
  <si>
    <t>0886800X</t>
  </si>
  <si>
    <t>1557122X</t>
  </si>
  <si>
    <t>0890037X</t>
  </si>
  <si>
    <t>0096719X</t>
  </si>
  <si>
    <t>0043373X</t>
  </si>
  <si>
    <t>issn</t>
  </si>
  <si>
    <t>0003150X</t>
  </si>
  <si>
    <t>0003892X</t>
  </si>
  <si>
    <t>0014729X</t>
  </si>
  <si>
    <t>0034379X</t>
  </si>
  <si>
    <t>0035449X</t>
  </si>
  <si>
    <t>0037783X</t>
  </si>
  <si>
    <t>0037993X</t>
  </si>
  <si>
    <t>0039291X</t>
  </si>
  <si>
    <t>0040005X</t>
  </si>
  <si>
    <t>0044314X</t>
  </si>
  <si>
    <t>0098261X</t>
  </si>
  <si>
    <t>0163450X</t>
  </si>
  <si>
    <t>0186064X</t>
  </si>
  <si>
    <t>0252841X</t>
  </si>
  <si>
    <t>0304257X</t>
  </si>
  <si>
    <t>0315761X</t>
  </si>
  <si>
    <t>0394123X</t>
  </si>
  <si>
    <t>0792528X</t>
  </si>
  <si>
    <t>0883105X</t>
  </si>
  <si>
    <t>0885856X</t>
  </si>
  <si>
    <t>0932321X</t>
  </si>
  <si>
    <t>0976836X</t>
  </si>
  <si>
    <t>1046218X</t>
  </si>
  <si>
    <t>1086010X</t>
  </si>
  <si>
    <t>1370575X</t>
  </si>
  <si>
    <t>2162903X</t>
  </si>
  <si>
    <t>Count of collectionstr</t>
  </si>
  <si>
    <t>Column Labels</t>
  </si>
  <si>
    <t>Row Labels</t>
  </si>
  <si>
    <t>Arts &amp; Sciences I Collection</t>
  </si>
  <si>
    <t>Arts &amp; Sciences II Collection</t>
  </si>
  <si>
    <t>Arts &amp; Sciences III Collection</t>
  </si>
  <si>
    <t>Arts &amp; Sciences IV Collection</t>
  </si>
  <si>
    <t>Arts &amp; Sciences IX Collection</t>
  </si>
  <si>
    <t>Arts &amp; Sciences V Collection</t>
  </si>
  <si>
    <t>Arts &amp; Sciences VI Collection</t>
  </si>
  <si>
    <t>Arts &amp; Sciences VII Collection</t>
  </si>
  <si>
    <t>Arts &amp; Sciences VIII Collection</t>
  </si>
  <si>
    <t>Arts &amp; Sciences X Collection</t>
  </si>
  <si>
    <t>Arts &amp; Sciences XI Collection</t>
  </si>
  <si>
    <t>Biological Sciences Collection</t>
  </si>
  <si>
    <t>Business Collection</t>
  </si>
  <si>
    <t>Business II Collection</t>
  </si>
  <si>
    <t>Business III Collection</t>
  </si>
  <si>
    <t>Corporate &amp; For-Profit Access Initiative Collection</t>
  </si>
  <si>
    <t>Ecology &amp; Botany Collection</t>
  </si>
  <si>
    <t>Health &amp; General Sciences Collection</t>
  </si>
  <si>
    <t>Hebrew Journals Pilot</t>
  </si>
  <si>
    <t>Ireland Collection</t>
  </si>
  <si>
    <t>Jewish Studies</t>
  </si>
  <si>
    <t>Language &amp; Literature Collection</t>
  </si>
  <si>
    <t>Life Sciences Collection</t>
  </si>
  <si>
    <t>Mathematics &amp; Statistics Collection</t>
  </si>
  <si>
    <t>Music Collection</t>
  </si>
  <si>
    <t>Public Library I Collection</t>
  </si>
  <si>
    <t>Public Library II Collection</t>
  </si>
  <si>
    <t>Grand Total</t>
  </si>
  <si>
    <t>1559372X</t>
  </si>
  <si>
    <t>2156695X</t>
  </si>
  <si>
    <t>(blank)</t>
  </si>
  <si>
    <t>Participating?</t>
  </si>
  <si>
    <t>Lied und populÃ¤re Kultur / Song and Popular Culture</t>
  </si>
  <si>
    <t>NoÃ»s</t>
  </si>
  <si>
    <t>Archiv fÃ¼r Musikwissenschaft</t>
  </si>
  <si>
    <t>Canadian Journal of African Studies / Revue Canadienne des Ã‰tudes Africaines</t>
  </si>
  <si>
    <t>Greece &amp;amp; Rome</t>
  </si>
  <si>
    <t>International Review of Education / Internationale Zeitschrift fÃ¼r Erziehungswissenschaft / Revue Internationale de l'Education</t>
  </si>
  <si>
    <t>The Journal of Interdisciplinary History</t>
  </si>
  <si>
    <t>Law &amp;amp; Society Review</t>
  </si>
  <si>
    <t>Music &amp;amp; Letters</t>
  </si>
  <si>
    <t>Past &amp;amp; Present</t>
  </si>
  <si>
    <t>Revue Ã©conomique</t>
  </si>
  <si>
    <t>Revue franÃ§aise de sociologie</t>
  </si>
  <si>
    <t>Zeitschrift fÃ¼r Kunstgeschichte</t>
  </si>
  <si>
    <t>Desarrollo EconÃ³mico</t>
  </si>
  <si>
    <t>Philosophy &amp;amp; Public Affairs</t>
  </si>
  <si>
    <t>Jahrbuch fÃ¼r Volksliedforschung</t>
  </si>
  <si>
    <t>Anthropology &amp;amp; Education Quarterly</t>
  </si>
  <si>
    <t>Science, Technology, &amp;amp; Human Values</t>
  </si>
  <si>
    <t>Latin American Music Review / Revista de MÃºsica Latinoamericana</t>
  </si>
  <si>
    <t>Revista Mexicana de SociologÃ­a</t>
  </si>
  <si>
    <t>VingtiÃ¨me SiÃ¨cle. Revue d'histoire</t>
  </si>
  <si>
    <t>Bulletin du Jardin botanique national de Belgique / Bulletin van de National Plantentuin van BelgiÃ«</t>
  </si>
  <si>
    <t>Marburger Jahrbuch fÃ¼r Kunstwissenschaft</t>
  </si>
  <si>
    <t>Bulletin du Jardin botanique de l'Ã‰tat a Bruxelles</t>
  </si>
  <si>
    <t>Mitteilungen der Internationalen Gesellschaft fÃ¼r Musikwissenschaft / Bulletin de la SociÃ©tÃ© internationale de Musicologie</t>
  </si>
  <si>
    <t>Canadian Journal of Education / Revue canadienne de l'Ã©ducation</t>
  </si>
  <si>
    <t>L'ActualitÃ© de l'histoire</t>
  </si>
  <si>
    <t>Bulletin annuel de l'Institut franÃ§ais d'histoire sociale</t>
  </si>
  <si>
    <t>Bulletin of African Studies in Canada / Bulletin des Ã‰tudes Africaines au Canada</t>
  </si>
  <si>
    <t>Journal of Business &amp;amp; Economic Statistics</t>
  </si>
  <si>
    <t>Newsletter on Science, Technology, &amp;amp; Human Values</t>
  </si>
  <si>
    <t>Science &amp;amp; Technology Studies</t>
  </si>
  <si>
    <t>Law &amp;amp; Social Inquiry</t>
  </si>
  <si>
    <t>Cancer Causes &amp;amp; Control</t>
  </si>
  <si>
    <t>Bulletin de la SociÃ©tÃ© franÃ§aise de musicologie</t>
  </si>
  <si>
    <t>Public Productivity &amp;amp; Management Review</t>
  </si>
  <si>
    <t>African Journal of Reproductive Health / La Revue Africaine de la SantÃ© Reproductive</t>
  </si>
  <si>
    <t>Cell Stress &amp;amp; Chaperones</t>
  </si>
  <si>
    <t>Public Performance &amp;amp; Management Review</t>
  </si>
  <si>
    <t>The Economic Bulletin</t>
  </si>
  <si>
    <t>The Journal of the American Society of Architectural Historians</t>
  </si>
  <si>
    <t>The Journal of Land &amp;amp; Public Utility Economics</t>
  </si>
  <si>
    <t>Trimonthly Report.  Ohio Herpetological Society</t>
  </si>
  <si>
    <t>SammelbÃ¤nde der Internationalen Musikgesellschaft</t>
  </si>
  <si>
    <t>Proceedings of the Bear Workshop (International Conference on Bear Research and Management)</t>
  </si>
  <si>
    <t>Bears:  Their Biology and Management</t>
  </si>
  <si>
    <t>Journal of Law, Economics, &amp;amp; Organization</t>
  </si>
  <si>
    <t>Iran &amp;amp; the Caucasus</t>
  </si>
  <si>
    <t>Rangeland Ecology &amp;amp; Management</t>
  </si>
  <si>
    <t>Forest &amp;amp; Conservation History</t>
  </si>
  <si>
    <t>Culture, Health &amp;amp; Sexuality</t>
  </si>
  <si>
    <t>Notizblatt des KÃ¶nigl. botanischen Gartens und Museums zu Berlin</t>
  </si>
  <si>
    <t>Natural Language &amp;amp; Linguistic Theory</t>
  </si>
  <si>
    <t>Cahiers d'Ã‰tudes Africaines</t>
  </si>
  <si>
    <t>Folia Geobotanica &amp;amp; Phytotaxonomica</t>
  </si>
  <si>
    <t>Historia: Zeitschrift fÃ¼r Alte Geschichte</t>
  </si>
  <si>
    <t>State &amp;amp; Local Government Review</t>
  </si>
  <si>
    <t>Revista de CrÃ­tica Literaria Latinoamericana</t>
  </si>
  <si>
    <t>In Vitro Cellular &amp;amp; Developmental Biology</t>
  </si>
  <si>
    <t>Amtliche Berichte aus den KÃ¶niglichen Kunstsammlungen</t>
  </si>
  <si>
    <t>In Vitro Cellular &amp;amp; Developmental Biology. Plant</t>
  </si>
  <si>
    <t>In Vitro Cellular &amp;amp; Developmental Biology. Animal</t>
  </si>
  <si>
    <t>Jahrbuch der KÃ¶niglich Preussischen Kunstsammlungen</t>
  </si>
  <si>
    <t>The Ornithologists' and Oologists' Semi-Annual</t>
  </si>
  <si>
    <t>The Annals of Applied Statistics</t>
  </si>
  <si>
    <t>Journal of Marketing &amp;amp; Public Policy</t>
  </si>
  <si>
    <t>Journal of Public Policy &amp;amp; Marketing</t>
  </si>
  <si>
    <t>Journal of Adolescent &amp;amp; Adult Literacy</t>
  </si>
  <si>
    <t xml:space="preserve">The Irish Penny Journal </t>
  </si>
  <si>
    <t>Ã‰riu</t>
  </si>
  <si>
    <t>SankhyÄ: The Indian Journal of Statistics (1933-1960)</t>
  </si>
  <si>
    <t>Cahiers du SÃ©minaire d'Ã‰conomÃ©trie</t>
  </si>
  <si>
    <t>Annales de l'insÃ©Ã©</t>
  </si>
  <si>
    <t>Annals of Economics and Statistics / Annales d'Ã‰conomie et de Statistique</t>
  </si>
  <si>
    <t>SankhyÄ: The Indian Journal of Statistics, Series A</t>
  </si>
  <si>
    <t>SankhyÄ: The Indian Journal of Statistics, Series B</t>
  </si>
  <si>
    <t>SankhyÄ: The Indian Journal of Statistics (2003-)</t>
  </si>
  <si>
    <t>Eighteenth-Century Ireland / Iris an dÃ¡ chultÃºr</t>
  </si>
  <si>
    <t>EconomÃ­a</t>
  </si>
  <si>
    <t>Bulletin of the Committee on Canadian Labour History / Bulletin du ComitÃ© sur l'Histoire OuvriÃ¨re Canadienne</t>
  </si>
  <si>
    <t>Ã‰tudes rurales</t>
  </si>
  <si>
    <t>Cahiers du Monde russe et soviÃ©tique</t>
  </si>
  <si>
    <t>Studien zur AltÃ¤gyptischen Kultur</t>
  </si>
  <si>
    <t>Revista de Historia de AmÃ©rica</t>
  </si>
  <si>
    <t>The Maynooth Review / RevieÃº MhÃ¡ Nuad</t>
  </si>
  <si>
    <t>New Hibernia Review / Iris Ã‰ireannach Nua</t>
  </si>
  <si>
    <t>Zeitschrift fÃ¼r allgemeine Wissenschaftstheorie / Journal for General Philosophy of Science</t>
  </si>
  <si>
    <t>Journal for General Philosophy of Science / Zeitschrift fÃ¼r allgemeine Wissenschaftstheorie</t>
  </si>
  <si>
    <t>European Journal of Population / Revue EuropÃ©enne de DÃ©mographie</t>
  </si>
  <si>
    <t>Annales d'histoire Ã©conomique et sociale</t>
  </si>
  <si>
    <t>MÃ©langes d'histoire sociale</t>
  </si>
  <si>
    <t>Zeitschrift fÃ¼r Papyrologie und Epigraphik</t>
  </si>
  <si>
    <t>Journal of the Royal Asiatic Society of Great Britain and Ireland</t>
  </si>
  <si>
    <t>Books Ireland</t>
  </si>
  <si>
    <t>The Past: The Organ of the UÃ­ Cinsealaigh Historical Society</t>
  </si>
  <si>
    <t>"Before I Forget...": Journal of the Poyntzpass and District Local History Society</t>
  </si>
  <si>
    <t>Religion &amp;amp; Literature</t>
  </si>
  <si>
    <t>Buildings &amp;amp; Landscapes: Journal of the Vernacular Architecture Forum</t>
  </si>
  <si>
    <t>PÃ¤dagogische Monatshefte / Pedagogical Monthly</t>
  </si>
  <si>
    <t>Monatshefte fÃ¼r deutsche Sprache und PÃ¤dagogik</t>
  </si>
  <si>
    <t>Monatshefte fÃ¼r deutschen Unterricht</t>
  </si>
  <si>
    <t>CrÃ­tica: Revista Hispanoamericana de FilosofÃ­a</t>
  </si>
  <si>
    <t>Vierteljahrshefte fÃ¼r Zeitgeschichte</t>
  </si>
  <si>
    <t>Provincial Medical and Surgical Journal (1844-1852)</t>
  </si>
  <si>
    <t>Annual Reports of the Dante Society, with Accompanying Papers</t>
  </si>
  <si>
    <t>Zeitschrift fÃ¼r philosophische Forschung</t>
  </si>
  <si>
    <t>Provincial Medical and Surgical Journal (1840-1842)</t>
  </si>
  <si>
    <t>Revista HispÃ¡nica Moderna</t>
  </si>
  <si>
    <t>Horizons in Geography / ××•×¤×§×™× ×‘×’×™××•×’×¨×¤×™×”</t>
  </si>
  <si>
    <t>Revista espanÌƒola de la opinioÌn puÌblica</t>
  </si>
  <si>
    <t>Reis</t>
  </si>
  <si>
    <t>BÃ©aloideas</t>
  </si>
  <si>
    <t>Northern Notes &amp;amp; Queries</t>
  </si>
  <si>
    <t>Art &amp;amp; Life</t>
  </si>
  <si>
    <t>IntÃ©gral</t>
  </si>
  <si>
    <t>The Journal of Library History</t>
  </si>
  <si>
    <t>Libraries &amp;amp; Culture</t>
  </si>
  <si>
    <t>Libraries &amp;amp; the Cultural Record</t>
  </si>
  <si>
    <t>Academy of Management Learning &amp;amp; Education</t>
  </si>
  <si>
    <t>Revista de libros de la FundaciÃ³n Caja Madrid</t>
  </si>
  <si>
    <t>The American Sociologist</t>
  </si>
  <si>
    <t>HispamÃ©rica</t>
  </si>
  <si>
    <t>The Workshop</t>
  </si>
  <si>
    <t>The American Magazine of Art</t>
  </si>
  <si>
    <t>Philosophy &amp;amp; Rhetoric</t>
  </si>
  <si>
    <t>Yale Law &amp;amp; Policy Review</t>
  </si>
  <si>
    <t>Cahiers dâ€™ethnomusicologie</t>
  </si>
  <si>
    <t>The Aldine</t>
  </si>
  <si>
    <t>The Review of Insurance Studies</t>
  </si>
  <si>
    <t>The New York Latin Leaflet</t>
  </si>
  <si>
    <t>The Agricultural History Review</t>
  </si>
  <si>
    <t>The Art Amateur</t>
  </si>
  <si>
    <t>Estudios EconÃ³micos</t>
  </si>
  <si>
    <t>Estudios SociolÃ³gicos</t>
  </si>
  <si>
    <t>Nueva Revista de FilologÃ­a HispÃ¡nica</t>
  </si>
  <si>
    <t>Estudios DemogrÃ¡ficos y Urbanos</t>
  </si>
  <si>
    <t>The Journal of Museum Education</t>
  </si>
  <si>
    <t>Aleph</t>
  </si>
  <si>
    <t>Archaeology &amp;amp; Physical Anthropology in Oceania</t>
  </si>
  <si>
    <t>The Collector</t>
  </si>
  <si>
    <t>Bridges</t>
  </si>
  <si>
    <t>Journal for Early Modern Cultural Studies</t>
  </si>
  <si>
    <t>The Global South</t>
  </si>
  <si>
    <t>International Journal of Feminist Approaches to Bioethics</t>
  </si>
  <si>
    <t>Ethics and the Environment</t>
  </si>
  <si>
    <t>Israel Studies</t>
  </si>
  <si>
    <t>The High School Journal</t>
  </si>
  <si>
    <t>Nashim: A Journal of Jewish Women's Studies &amp;amp; Gender Issues</t>
  </si>
  <si>
    <t>The Quarterly of the Oregon Historical Society</t>
  </si>
  <si>
    <t>Oregon Historical Quarterly</t>
  </si>
  <si>
    <t>The African Music Society Newsletter</t>
  </si>
  <si>
    <t>Revue europÃ©enne des sciences sociales</t>
  </si>
  <si>
    <t>Anales de la narrativa espaÃ±ola contemporÃ¡nea</t>
  </si>
  <si>
    <t>Anales de la literatura espaÃ±ola contemporÃ¡nea</t>
  </si>
  <si>
    <t>Cuadernos de Pensamiento PolÃ­tico</t>
  </si>
  <si>
    <t>Race/Ethnicity: Multidisciplinary Global Contexts</t>
  </si>
  <si>
    <t>The American Economist</t>
  </si>
  <si>
    <t>American Literary Realism, 1870-1910</t>
  </si>
  <si>
    <t>American Literary Realism</t>
  </si>
  <si>
    <t>The World Today</t>
  </si>
  <si>
    <t>International Studies of Management &amp;amp; Organization</t>
  </si>
  <si>
    <t>Zeitschrift fÃ¼r hochdeutsche Mundarten</t>
  </si>
  <si>
    <t>Zeitschrift fÃ¼r Deutsche Mundarten</t>
  </si>
  <si>
    <t>Zeitschrift fÃ¼r Mundartforschung</t>
  </si>
  <si>
    <t>Zeitschrift fÃ¼r Dialektologie und Linguistik</t>
  </si>
  <si>
    <t>Journal of Management Information Systems</t>
  </si>
  <si>
    <t>The Australian Quarterly</t>
  </si>
  <si>
    <t>Science &amp;amp; Society</t>
  </si>
  <si>
    <t>The American Review of Soviet and Eastern European Foreign Trade</t>
  </si>
  <si>
    <t>Soviet and Eastern European Foreign Trade</t>
  </si>
  <si>
    <t>Russian and East European Finance and Trade</t>
  </si>
  <si>
    <t>Emerging Markets Finance &amp;amp; Trade</t>
  </si>
  <si>
    <t>L'AnnÃ©e Ã©pigraphique</t>
  </si>
  <si>
    <t>International Journal of Electronic Commerce</t>
  </si>
  <si>
    <t>State Politics &amp;amp; Policy Quarterly</t>
  </si>
  <si>
    <t>Dialogue</t>
  </si>
  <si>
    <t>Administrative Theory &amp;amp; Praxis</t>
  </si>
  <si>
    <t>Journal of Marketing Theory and Practice</t>
  </si>
  <si>
    <t>Historia, AntropologÃ­a y Fuentes Orales</t>
  </si>
  <si>
    <t>Journal of Vietnamese Studies</t>
  </si>
  <si>
    <t>Black Camera</t>
  </si>
  <si>
    <t>Journal of Empirical Research on Human Research Ethics: An International Journal</t>
  </si>
  <si>
    <t>The Journal of Personal Selling and Sales Management</t>
  </si>
  <si>
    <t>The Washington Historical Quarterly</t>
  </si>
  <si>
    <t>The Pacific Northwest Quarterly</t>
  </si>
  <si>
    <t>Federal Sentencing Reporter</t>
  </si>
  <si>
    <t>History and Memory</t>
  </si>
  <si>
    <t>Zeitschrift fÃ¼r deutsches Alterthum</t>
  </si>
  <si>
    <t>Zeitschrift fÃ¼r deutsches Altertum und deutsche Literatur</t>
  </si>
  <si>
    <t>Nebraska Journal of Economics and Business</t>
  </si>
  <si>
    <t>Quarterly Journal of Business and Economics</t>
  </si>
  <si>
    <t>Revue d'Histoire littÃ©raire de la France</t>
  </si>
  <si>
    <t>Chymia</t>
  </si>
  <si>
    <t>Historical Studies in the Physical Sciences</t>
  </si>
  <si>
    <t>Historical Studies in the Physical and Biological Sciences</t>
  </si>
  <si>
    <t>Indiana Journal of Global Legal Studies</t>
  </si>
  <si>
    <t>Indian Journal of Industrial Relations</t>
  </si>
  <si>
    <t>PolÃ­tica Exterior</t>
  </si>
  <si>
    <t>Proceedings of the American Society of International Law at Its Annual Meeting (1907-1917)</t>
  </si>
  <si>
    <t>Proceedings of the American Society of International Law at the Meeting of Its Executive Council</t>
  </si>
  <si>
    <t>Proceedings of the American Society of International Law at Its Annual Meeting (1921-1969)</t>
  </si>
  <si>
    <t>Proceedings of the Annual Meeting (American Society of International Law)</t>
  </si>
  <si>
    <t>Feminist Teacher</t>
  </si>
  <si>
    <t>BibliothÃ¨que d'Humanisme et Renaissance</t>
  </si>
  <si>
    <t>Revista de ArqueologÃ­a Americana</t>
  </si>
  <si>
    <t>Revista Canadiense de Estudios HispÃ¡nicos</t>
  </si>
  <si>
    <t>The Geographical Teacher</t>
  </si>
  <si>
    <t>symplokÄ“</t>
  </si>
  <si>
    <t>The Georgia Historical Quarterly</t>
  </si>
  <si>
    <t>Pennsylvania Legacies</t>
  </si>
  <si>
    <t>The Advocate of Peace (1894-1920)</t>
  </si>
  <si>
    <t>The American Poetry Review</t>
  </si>
  <si>
    <t>Pennsylvania History</t>
  </si>
  <si>
    <t>DemografÃ­a y economÃ­a</t>
  </si>
  <si>
    <t>DÃ©cisions Marketing</t>
  </si>
  <si>
    <t>The Indiana Quarterly Magazine of History</t>
  </si>
  <si>
    <t>Indiana Magazine of History</t>
  </si>
  <si>
    <t>Zeitschrift fÃ¼r neufranzÃ¶sische Sprache und Literatur</t>
  </si>
  <si>
    <t>Zeitschrift fÃ¼r franzÃ¶sische Sprache und Literatur</t>
  </si>
  <si>
    <t>CitÃ©s</t>
  </si>
  <si>
    <t>Qui Parle</t>
  </si>
  <si>
    <t>Questions FÃ©ministes</t>
  </si>
  <si>
    <t>Nouvelles Questions FÃ©ministes</t>
  </si>
  <si>
    <t>Journal of the University Film Producers Association</t>
  </si>
  <si>
    <t>Journal of the University Film Association</t>
  </si>
  <si>
    <t>Journal of the University Film and Video Association</t>
  </si>
  <si>
    <t>Journal of Film and Video</t>
  </si>
  <si>
    <t>Women in German Yearbook</t>
  </si>
  <si>
    <t>The Journal of General Education</t>
  </si>
  <si>
    <t>Afterall: A Journal of Art, Context, and Enquiry</t>
  </si>
  <si>
    <t>Black Women, Gender + Families</t>
  </si>
  <si>
    <t>Boom: A Journal of California</t>
  </si>
  <si>
    <t>e-Service Journal</t>
  </si>
  <si>
    <t>Gastronomica: The Journal of Food and Culture</t>
  </si>
  <si>
    <t>The Good Society</t>
  </si>
  <si>
    <t>International Legal Materials</t>
  </si>
  <si>
    <t>Journal of Animal Ethics</t>
  </si>
  <si>
    <t>Journal of Human Capital</t>
  </si>
  <si>
    <t>Journal of Medieval Religious Cultures</t>
  </si>
  <si>
    <t>The Journal of Modern Periodical Studies</t>
  </si>
  <si>
    <t>Journal of Nietzsche Studies</t>
  </si>
  <si>
    <t>Jung Journal: Culture &amp;amp; Psyche</t>
  </si>
  <si>
    <t>Legacy</t>
  </si>
  <si>
    <t>Math Horizons</t>
  </si>
  <si>
    <t>Music and the Moving Image</t>
  </si>
  <si>
    <t>New Criminal Law Review: An International and Interdisciplinary Journal</t>
  </si>
  <si>
    <t>Nova Religio: The Journal of Alternative and Emergent Religions</t>
  </si>
  <si>
    <t>The Pluralist</t>
  </si>
  <si>
    <t>Publications of the Astronomical Society of the Pacific</t>
  </si>
  <si>
    <t>The Radical Teacher</t>
  </si>
  <si>
    <t>Shaw</t>
  </si>
  <si>
    <t>Storyworlds</t>
  </si>
  <si>
    <t>Studies in American Indian Literatures</t>
  </si>
  <si>
    <t>Symbolic Interaction</t>
  </si>
  <si>
    <t>Transportation Journal</t>
  </si>
  <si>
    <t>Utopian Studies</t>
  </si>
  <si>
    <t>Visual Arts Research</t>
  </si>
  <si>
    <t>West 86th</t>
  </si>
  <si>
    <t>Historical Studies in the Natural Sciences</t>
  </si>
  <si>
    <t>The Journal of Speculative Philosophy</t>
  </si>
  <si>
    <t>Prooftexts</t>
  </si>
  <si>
    <t>Studies in the Decorative Arts</t>
  </si>
  <si>
    <t>The Plains Anthropologist</t>
  </si>
  <si>
    <t>The Journal of the Polynesian Society</t>
  </si>
  <si>
    <t>Estudios AtacameÃ±os</t>
  </si>
  <si>
    <t>Chungara: Revista de AntropologÃ­a Chilena</t>
  </si>
  <si>
    <t>BoletÃ­n Informativo Sobre Estudios Latinoamericanos en Europa</t>
  </si>
  <si>
    <t>BoletÃ­n de Estudios Latinoamericanos</t>
  </si>
  <si>
    <t>BoletÃ­n de Estudios Latinoamericanos y del Caribe</t>
  </si>
  <si>
    <t>Revista Europea de Estudios Latinoamericanos y del Caribe / European Review of Latin American and Caribbean Studies</t>
  </si>
  <si>
    <t>Philosophy of Music Education Newsletter</t>
  </si>
  <si>
    <t>Business &amp;amp; Professional Ethics Journal</t>
  </si>
  <si>
    <t>Tradition: Zeitschrift fÃ¼r Firmengeschichte und Unternehmerbiographie</t>
  </si>
  <si>
    <t>Zeitschrift fÃ¼r Unternehmensgeschichte / Journal of Business History</t>
  </si>
  <si>
    <t>Jahrbuch fÃ¼r Sozialwissenschaft</t>
  </si>
  <si>
    <t>Jahrbuch fÃ¼r Wirtschaftswissenschaften / Review of Economics</t>
  </si>
  <si>
    <t>The Personalist Forum</t>
  </si>
  <si>
    <t>Review of Research in Visual and Environmental Education</t>
  </si>
  <si>
    <t>Review of Research in Visual Arts Education</t>
  </si>
  <si>
    <t>Zeitschrift fÃ¼r Social- und Wirthschaftsgeschichte</t>
  </si>
  <si>
    <t>Vierteljahrschrift fÃ¼r Sozial- und Wirtschaftsgeschichte</t>
  </si>
  <si>
    <t>VSWG: Vierteljahrschrift fÃ¼r Sozial- und Wirtschaftsgeschichte</t>
  </si>
  <si>
    <t>14th Century English Mystics Newsletter</t>
  </si>
  <si>
    <t>Mystics Quarterly</t>
  </si>
  <si>
    <t>Buffalo Criminal Law Review</t>
  </si>
  <si>
    <t>The Newsletter of PEGS</t>
  </si>
  <si>
    <t>Acadiensis</t>
  </si>
  <si>
    <t>Journal of Education Finance</t>
  </si>
  <si>
    <t>Bulletin (Shaw Society of America)</t>
  </si>
  <si>
    <t>The Shaw Review</t>
  </si>
  <si>
    <t>Bulletin de l'Institut de Recherches Ã‰conomiques et Sociales</t>
  </si>
  <si>
    <t>Recherches Ã‰conomiques de Louvain / Louvain Economic Review</t>
  </si>
  <si>
    <t>Newsletter of the Association for Study of American Indian Literatures</t>
  </si>
  <si>
    <t>Bulletin de lâ€™Institut des Sciences Ã‰conomiques</t>
  </si>
  <si>
    <t>Bulletin de l'Institut de Recherches Ã‰conomiques</t>
  </si>
  <si>
    <t>Bijdragen tot de Taal-, Land- en Volkenkunde van Nederlandsch-IndiÃ«</t>
  </si>
  <si>
    <t>Zeitschrift fÃ¼r die gesamte Staatswissenschaft / Journal of Institutional and Theoretical Economics</t>
  </si>
  <si>
    <t>Journal of Institutional and Theoretical Economics (JITE) / Zeitschrift fÃ¼r die gesamte Staatswissenschaft</t>
  </si>
  <si>
    <t>Revue d'histoire de la DeuxiÃ¨me Guerre mondiale</t>
  </si>
  <si>
    <t>Revue d'histoire de la DeuxiÃ¨me Guerre mondiale et des conflits contemporains</t>
  </si>
  <si>
    <t>The San Francisco Jung Institute Library Journal</t>
  </si>
  <si>
    <t>The Journal of California Anthropology</t>
  </si>
  <si>
    <t>The Bangladesh Economic Review</t>
  </si>
  <si>
    <t>The Bangladesh Development Studies</t>
  </si>
  <si>
    <t>Ã‡a Parle</t>
  </si>
  <si>
    <t>Zeitschrift fÃ¼r vergleichende Sprachforschung auf dem Gebiete des Deutschen, Griechischen und Lateinischen</t>
  </si>
  <si>
    <t>Zeitschrift fÃ¼r vergleichende Sprachforschung auf dem Gebiete der Indogermanischen Sprachen</t>
  </si>
  <si>
    <t>Zeitschrift fÃ¼r vergleichende Sprachforschung</t>
  </si>
  <si>
    <t>Historische Sprachforschung / Historical Linguistics</t>
  </si>
  <si>
    <t>The British School at Athens. Supplementary Papers</t>
  </si>
  <si>
    <t>The British School at Athens. Supplementary Volumes</t>
  </si>
  <si>
    <t>Zeitschrift fÃ¼r Internationale Beziehungen</t>
  </si>
  <si>
    <t>Zeitschrift fÃ¼r Ã¶ffentliche und gemeinwirtschaftliche Unternehmen: ZÃ¶gU / Journal for Public and Nonprofit Services</t>
  </si>
  <si>
    <t>Quondam et Futurus</t>
  </si>
  <si>
    <t>Arthurian Interpretations</t>
  </si>
  <si>
    <t>Arthuriana</t>
  </si>
  <si>
    <t>The Cork Review</t>
  </si>
  <si>
    <t>FinanzArchiv / Public Finance Analysis</t>
  </si>
  <si>
    <t>African Conflict and Peacebuilding Review</t>
  </si>
  <si>
    <t>Mahfil</t>
  </si>
  <si>
    <t>Journal of South Asian Literature</t>
  </si>
  <si>
    <t>Revue de MÃ©taphysique et de Morale</t>
  </si>
  <si>
    <t>Studies in English</t>
  </si>
  <si>
    <t>The University of Texas Studies in English</t>
  </si>
  <si>
    <t>Apeiron: A Journal for Ancient Philosophy and Science</t>
  </si>
  <si>
    <t>American Advocate of Peace (1834-1836)</t>
  </si>
  <si>
    <t>The Advocate of Peace (1837-1845)</t>
  </si>
  <si>
    <t>The Advocate of Peace and Universal Brotherhood</t>
  </si>
  <si>
    <t>Advocate of Peace (1847-1884)</t>
  </si>
  <si>
    <t>The American Advocate of Peace and Arbitration</t>
  </si>
  <si>
    <t>American Advocate of Peace (1892-1893)</t>
  </si>
  <si>
    <t>British School at Athens Studies</t>
  </si>
  <si>
    <t>Bulletin de la SociÃ©tÃ© de Botanique de Belgique</t>
  </si>
  <si>
    <t>Bulletin de la SociÃ©tÃ© Royale de Botanique de Belgique / Bulletin van de Koninklijke Belgische Botanische Vereniging</t>
  </si>
  <si>
    <t>Belgian Journal of Botany</t>
  </si>
  <si>
    <t>Pioneer America</t>
  </si>
  <si>
    <t>Material Culture</t>
  </si>
  <si>
    <t>Australian Journal of Historical Archaeology</t>
  </si>
  <si>
    <t>Australasian Historical Archaeology</t>
  </si>
  <si>
    <t>BoletÃ­n BibliogrÃ¡fico de AntropologÃ­a Americana (1937-1948)</t>
  </si>
  <si>
    <t>B.B.A.A. BoletÃ­n BibliogrÃ¡fico de AntropologÃ­a Americana</t>
  </si>
  <si>
    <t>BoletÃ­n BibliogrÃ¡fico de AntropologÃ­a Americana (1973-1979)</t>
  </si>
  <si>
    <t>BoletÃ­n de AntropologÃ­a Americana</t>
  </si>
  <si>
    <t>Le Folklore vivant</t>
  </si>
  <si>
    <t>Nouvelle revue des traditions populaires</t>
  </si>
  <si>
    <t>Annales de la SociÃ©tÃ© d'ethnographie franÃ§aise</t>
  </si>
  <si>
    <t>Arts et traditions populaires</t>
  </si>
  <si>
    <t>Ethnologie franÃ§aise</t>
  </si>
  <si>
    <t>ReflexiÃ³n</t>
  </si>
  <si>
    <t>Revista GeogrÃ¡fica</t>
  </si>
  <si>
    <t>Proceedings of the Statistical Society of London</t>
  </si>
  <si>
    <t>Publication Series (Conference of Latin Americanist Geographers)</t>
  </si>
  <si>
    <t>Proceedings of the Conference of Latin Americanist Geographers</t>
  </si>
  <si>
    <t>Yearbook. Conference of Latin Americanist Geographers</t>
  </si>
  <si>
    <t>Journal of Latin American Geography</t>
  </si>
  <si>
    <t>#</t>
  </si>
  <si>
    <t>scanned</t>
  </si>
  <si>
    <t>completed</t>
  </si>
  <si>
    <t>0096977x</t>
  </si>
  <si>
    <t>0037783x</t>
  </si>
  <si>
    <t>0340692x</t>
  </si>
  <si>
    <t>0040005x</t>
  </si>
  <si>
    <t>pages</t>
  </si>
  <si>
    <t>count(*)</t>
  </si>
  <si>
    <t xml:space="preserve"> 14th Century English Mystics Newsletter</t>
  </si>
  <si>
    <t xml:space="preserve"> 19th-Century Music</t>
  </si>
  <si>
    <t xml:space="preserve"> 4S Review</t>
  </si>
  <si>
    <t xml:space="preserve"> A.A.V. Newsletter</t>
  </si>
  <si>
    <t xml:space="preserve"> A.I.H.P. Notes</t>
  </si>
  <si>
    <t xml:space="preserve"> AA Files</t>
  </si>
  <si>
    <t xml:space="preserve"> AAUP Bulletin</t>
  </si>
  <si>
    <t xml:space="preserve"> AAV Today</t>
  </si>
  <si>
    <t xml:space="preserve"> ABA Journal</t>
  </si>
  <si>
    <t xml:space="preserve"> ABA Journal of Labor &amp; Employment Law</t>
  </si>
  <si>
    <t xml:space="preserve"> Ábaco</t>
  </si>
  <si>
    <t xml:space="preserve"> Abstracts of the Papers Communicated to the Royal Society of London</t>
  </si>
  <si>
    <t xml:space="preserve"> Abstracts of the Papers Printed in the Philosophical Transactions of the Royal Society of London</t>
  </si>
  <si>
    <t xml:space="preserve"> Academe</t>
  </si>
  <si>
    <t xml:space="preserve"> Academy of Management Journal</t>
  </si>
  <si>
    <t xml:space="preserve"> Academy of Management Learning &amp; Education</t>
  </si>
  <si>
    <t xml:space="preserve"> Academy of Management Perspectives</t>
  </si>
  <si>
    <t xml:space="preserve"> Academy of Management Review</t>
  </si>
  <si>
    <t xml:space="preserve"> Acadiensis</t>
  </si>
  <si>
    <t xml:space="preserve"> Accounting Historians Journal</t>
  </si>
  <si>
    <t xml:space="preserve"> Accounting Review</t>
  </si>
  <si>
    <t xml:space="preserve"> Acquisitions (Fogg Art Museum)</t>
  </si>
  <si>
    <t xml:space="preserve"> Acta Musicologica</t>
  </si>
  <si>
    <t xml:space="preserve"> Acta Oeconomica</t>
  </si>
  <si>
    <t xml:space="preserve"> Acta Sociologica</t>
  </si>
  <si>
    <t xml:space="preserve"> Administrative Law Bulletin</t>
  </si>
  <si>
    <t xml:space="preserve"> Administrative Law Review</t>
  </si>
  <si>
    <t xml:space="preserve"> Administrative Science Quarterly</t>
  </si>
  <si>
    <t xml:space="preserve"> Administrative Theory &amp; Praxis</t>
  </si>
  <si>
    <t xml:space="preserve"> Advances in Applied Probability</t>
  </si>
  <si>
    <t xml:space="preserve"> Advances in Archaeological Method and Theory</t>
  </si>
  <si>
    <t xml:space="preserve"> Advances in Sex Research</t>
  </si>
  <si>
    <t xml:space="preserve"> Advocate of Peace (1837-1845)</t>
  </si>
  <si>
    <t xml:space="preserve"> Advocate of Peace (1847-1884)</t>
  </si>
  <si>
    <t xml:space="preserve"> Advocate of Peace (1894-1920)</t>
  </si>
  <si>
    <t xml:space="preserve"> Advocate of Peace and Universal Brotherhood</t>
  </si>
  <si>
    <t xml:space="preserve"> Advocate of Peace through Justice</t>
  </si>
  <si>
    <t xml:space="preserve"> Aevum</t>
  </si>
  <si>
    <t xml:space="preserve"> Afers Internacionals</t>
  </si>
  <si>
    <t xml:space="preserve"> Africa Spectrum</t>
  </si>
  <si>
    <t xml:space="preserve"> Africa Today</t>
  </si>
  <si>
    <t xml:space="preserve"> Africa: Journal of the International African Institute</t>
  </si>
  <si>
    <t xml:space="preserve"> Africa: Rivista trimestrale di studi e documentazione dell’Istituto italiano per l’Africa e l’Oriente</t>
  </si>
  <si>
    <t xml:space="preserve"> African Affairs</t>
  </si>
  <si>
    <t xml:space="preserve"> African American Review</t>
  </si>
  <si>
    <t xml:space="preserve"> African Archaeological Review</t>
  </si>
  <si>
    <t xml:space="preserve"> African Arts</t>
  </si>
  <si>
    <t xml:space="preserve"> African Economic History</t>
  </si>
  <si>
    <t xml:space="preserve"> African Economic History Review</t>
  </si>
  <si>
    <t xml:space="preserve"> African Historical Studies</t>
  </si>
  <si>
    <t xml:space="preserve"> African Issues</t>
  </si>
  <si>
    <t xml:space="preserve"> African Journal of Reproductive Health</t>
  </si>
  <si>
    <t xml:space="preserve"> African Languages &amp; Cultures Supplement</t>
  </si>
  <si>
    <t xml:space="preserve"> African Languages and Cultures</t>
  </si>
  <si>
    <t xml:space="preserve"> African Music</t>
  </si>
  <si>
    <t xml:space="preserve"> African Music Society Newsletter</t>
  </si>
  <si>
    <t xml:space="preserve"> African Studies Bulletin</t>
  </si>
  <si>
    <t xml:space="preserve"> African Studies Review</t>
  </si>
  <si>
    <t xml:space="preserve"> Agenda</t>
  </si>
  <si>
    <t xml:space="preserve"> Agni</t>
  </si>
  <si>
    <t xml:space="preserve"> Agni Review</t>
  </si>
  <si>
    <t xml:space="preserve"> Agricultural History</t>
  </si>
  <si>
    <t xml:space="preserve"> Agricultural History Review</t>
  </si>
  <si>
    <t xml:space="preserve"> AIBS Bulletin</t>
  </si>
  <si>
    <t xml:space="preserve"> AJAS</t>
  </si>
  <si>
    <t xml:space="preserve"> AJS Review</t>
  </si>
  <si>
    <t xml:space="preserve"> Albion: A Quarterly Journal Concerned with British Studies</t>
  </si>
  <si>
    <t xml:space="preserve"> Aldine</t>
  </si>
  <si>
    <t xml:space="preserve"> Aleph</t>
  </si>
  <si>
    <t xml:space="preserve"> Alif: Journal of Comparative Poetics</t>
  </si>
  <si>
    <t xml:space="preserve"> All Ireland Review</t>
  </si>
  <si>
    <t xml:space="preserve"> Alternatives: Global, Local, Political</t>
  </si>
  <si>
    <t xml:space="preserve"> Ambio</t>
  </si>
  <si>
    <t xml:space="preserve"> Ambio Special Report</t>
  </si>
  <si>
    <t xml:space="preserve"> American Academy Notes</t>
  </si>
  <si>
    <t xml:space="preserve"> American Advocate of Peace (1834 -1836)</t>
  </si>
  <si>
    <t xml:space="preserve"> American Advocate of Peace (1892 -1893)</t>
  </si>
  <si>
    <t xml:space="preserve"> American Advocate of Peace and Arbitration</t>
  </si>
  <si>
    <t xml:space="preserve"> American Anthropologist</t>
  </si>
  <si>
    <t xml:space="preserve"> American Antiquity</t>
  </si>
  <si>
    <t xml:space="preserve"> American Archivist</t>
  </si>
  <si>
    <t xml:space="preserve"> American Art</t>
  </si>
  <si>
    <t xml:space="preserve"> American Art Illustrated</t>
  </si>
  <si>
    <t xml:space="preserve"> American Art Journal</t>
  </si>
  <si>
    <t xml:space="preserve"> American Art Journal (1866-1867)</t>
  </si>
  <si>
    <t xml:space="preserve"> American Art News</t>
  </si>
  <si>
    <t xml:space="preserve"> American Art Review</t>
  </si>
  <si>
    <t xml:space="preserve"> American Bar Association Journal</t>
  </si>
  <si>
    <t xml:space="preserve"> American Bar Foundation Research Journal</t>
  </si>
  <si>
    <t xml:space="preserve"> American Biology Teacher</t>
  </si>
  <si>
    <t xml:space="preserve"> American Catholic Sociological Review</t>
  </si>
  <si>
    <t xml:space="preserve"> American College Bulletin</t>
  </si>
  <si>
    <t xml:space="preserve"> American Economic Journal: Applied Economics</t>
  </si>
  <si>
    <t xml:space="preserve"> American Economic Journal: Economic Policy</t>
  </si>
  <si>
    <t xml:space="preserve"> American Economic Journal: Macroeconomics</t>
  </si>
  <si>
    <t xml:space="preserve"> American Economic Journal: Microeconomics</t>
  </si>
  <si>
    <t xml:space="preserve"> American Economic Review</t>
  </si>
  <si>
    <t xml:space="preserve"> American Economist</t>
  </si>
  <si>
    <t xml:space="preserve"> American Educational Research Journal</t>
  </si>
  <si>
    <t xml:space="preserve"> American Ethnologist</t>
  </si>
  <si>
    <t xml:space="preserve"> American Fern Journal</t>
  </si>
  <si>
    <t xml:space="preserve"> American Historical Review</t>
  </si>
  <si>
    <t xml:space="preserve"> American Indian Law Review</t>
  </si>
  <si>
    <t xml:space="preserve"> American Indian Quarterly</t>
  </si>
  <si>
    <t xml:space="preserve"> American Journal of Agricultural Economics</t>
  </si>
  <si>
    <t xml:space="preserve"> American Journal of Archaeology</t>
  </si>
  <si>
    <t xml:space="preserve"> American Journal of Archaeology and of the History of the Fine Arts</t>
  </si>
  <si>
    <t xml:space="preserve"> American Journal of Botany</t>
  </si>
  <si>
    <t xml:space="preserve"> American Journal of Comparative Law</t>
  </si>
  <si>
    <t xml:space="preserve"> American Journal of Economics and Sociology</t>
  </si>
  <si>
    <t xml:space="preserve"> American Journal of Education</t>
  </si>
  <si>
    <t xml:space="preserve"> American Journal of International Law</t>
  </si>
  <si>
    <t xml:space="preserve"> American Journal of Legal History</t>
  </si>
  <si>
    <t xml:space="preserve"> American Journal of Mathematics</t>
  </si>
  <si>
    <t xml:space="preserve"> American Journal of Nursing</t>
  </si>
  <si>
    <t xml:space="preserve"> American Journal of Philology</t>
  </si>
  <si>
    <t xml:space="preserve"> American Journal of Police Science</t>
  </si>
  <si>
    <t xml:space="preserve"> American Journal of Political Science</t>
  </si>
  <si>
    <t xml:space="preserve"> American Journal of Psychology</t>
  </si>
  <si>
    <t xml:space="preserve"> American Journal of Semitic Languages &amp; Literatures</t>
  </si>
  <si>
    <t xml:space="preserve"> American Journal of Sociology</t>
  </si>
  <si>
    <t xml:space="preserve"> American Journal of Theology</t>
  </si>
  <si>
    <t xml:space="preserve"> American Journal of Theology &amp; Philosophy</t>
  </si>
  <si>
    <t xml:space="preserve"> American Law Register (1852-1891)</t>
  </si>
  <si>
    <t xml:space="preserve"> American Law Register (1898-1907)</t>
  </si>
  <si>
    <t xml:space="preserve"> American Law Register and Review</t>
  </si>
  <si>
    <t xml:space="preserve"> American Libraries</t>
  </si>
  <si>
    <t xml:space="preserve"> American Literary History</t>
  </si>
  <si>
    <t xml:space="preserve"> American Literary Realism</t>
  </si>
  <si>
    <t xml:space="preserve"> American Literary Realism, 1870-1910</t>
  </si>
  <si>
    <t xml:space="preserve"> American Literature</t>
  </si>
  <si>
    <t xml:space="preserve"> American Magazine of Art</t>
  </si>
  <si>
    <t xml:space="preserve"> American Marketing Journal</t>
  </si>
  <si>
    <t xml:space="preserve"> American Mathematical Monthly</t>
  </si>
  <si>
    <t xml:space="preserve"> American Midland Naturalist</t>
  </si>
  <si>
    <t xml:space="preserve"> American Music</t>
  </si>
  <si>
    <t xml:space="preserve"> American Naturalist</t>
  </si>
  <si>
    <t xml:space="preserve"> American Periodicals</t>
  </si>
  <si>
    <t xml:space="preserve"> American Philosophical Quarterly</t>
  </si>
  <si>
    <t xml:space="preserve"> American Poetry Review</t>
  </si>
  <si>
    <t xml:space="preserve"> American Political Science Review</t>
  </si>
  <si>
    <t xml:space="preserve"> American Quarterly</t>
  </si>
  <si>
    <t xml:space="preserve"> American Review of Soviet and Eastern European Foreign Trade</t>
  </si>
  <si>
    <t xml:space="preserve"> American Scientist</t>
  </si>
  <si>
    <t xml:space="preserve"> American Secondary Education</t>
  </si>
  <si>
    <t xml:space="preserve"> American Slavic and East European Review</t>
  </si>
  <si>
    <t xml:space="preserve"> American Sociological Review</t>
  </si>
  <si>
    <t xml:space="preserve"> American Sociologist</t>
  </si>
  <si>
    <t xml:space="preserve"> American Speech</t>
  </si>
  <si>
    <t xml:space="preserve"> American Statistician</t>
  </si>
  <si>
    <t xml:space="preserve"> American Studies</t>
  </si>
  <si>
    <t xml:space="preserve"> American Zoologist</t>
  </si>
  <si>
    <t xml:space="preserve"> Americas</t>
  </si>
  <si>
    <t xml:space="preserve"> Amerikastudien / American Studies</t>
  </si>
  <si>
    <t xml:space="preserve"> Analecta Hibernica</t>
  </si>
  <si>
    <t xml:space="preserve"> Anales de la literatura española contemporánea</t>
  </si>
  <si>
    <t xml:space="preserve"> Anales de la narrativa española contemporánea</t>
  </si>
  <si>
    <t xml:space="preserve"> Anales de la novela de posguerra</t>
  </si>
  <si>
    <t xml:space="preserve"> Análise Social</t>
  </si>
  <si>
    <t xml:space="preserve"> Analysis</t>
  </si>
  <si>
    <t xml:space="preserve"> Analysts Journal</t>
  </si>
  <si>
    <t xml:space="preserve"> Anatolian Studies</t>
  </si>
  <si>
    <t xml:space="preserve"> Annalen der Philosophie</t>
  </si>
  <si>
    <t xml:space="preserve"> Annalen der Philosophie und philosophischen Kritik</t>
  </si>
  <si>
    <t xml:space="preserve"> Annales d’histoire économique et sociale</t>
  </si>
  <si>
    <t xml:space="preserve"> Annales d’histoire sociale (1939-1941)</t>
  </si>
  <si>
    <t xml:space="preserve"> Annales d’histoire sociale (1945)</t>
  </si>
  <si>
    <t xml:space="preserve"> Annales de l'inséé</t>
  </si>
  <si>
    <t xml:space="preserve"> Annales de la Société d'ethnographie française</t>
  </si>
  <si>
    <t xml:space="preserve"> Annales sociologiques. Série A. Sociologie générale</t>
  </si>
  <si>
    <t xml:space="preserve"> Annales sociologiques. Série B. Sociologie religieuse</t>
  </si>
  <si>
    <t xml:space="preserve"> Annales sociologiques. Série C. Sociologie juridique et morale</t>
  </si>
  <si>
    <t xml:space="preserve"> Annales sociologiques. Série D. Sociologie économique</t>
  </si>
  <si>
    <t xml:space="preserve"> Annales sociologiques. Série E. Morphologie sociale, langage, esthétique</t>
  </si>
  <si>
    <t xml:space="preserve"> Annales. Histoire, Sciences Sociales</t>
  </si>
  <si>
    <t xml:space="preserve"> Annals of Applied Probability</t>
  </si>
  <si>
    <t xml:space="preserve"> Annals of Applied Statistics</t>
  </si>
  <si>
    <t xml:space="preserve"> Annals of Economics and Statistics / Annales d'Économie et de Statistique</t>
  </si>
  <si>
    <t xml:space="preserve"> Annals of Mathematical Statistics</t>
  </si>
  <si>
    <t xml:space="preserve"> Annals of Mathematics</t>
  </si>
  <si>
    <t xml:space="preserve"> Annals of Probability</t>
  </si>
  <si>
    <t xml:space="preserve"> Annals of Statistics</t>
  </si>
  <si>
    <t xml:space="preserve"> Annals of the American Academy of Political and Social Science</t>
  </si>
  <si>
    <t xml:space="preserve"> Annals of the Association of American Geographers</t>
  </si>
  <si>
    <t xml:space="preserve"> Annals of the Missouri Botanical Garden</t>
  </si>
  <si>
    <t xml:space="preserve"> Annual of the American School of Oriental Research in Jerusalem, The</t>
  </si>
  <si>
    <t xml:space="preserve"> Annual of the American Schools of Oriental Research</t>
  </si>
  <si>
    <t xml:space="preserve"> Annual of the British School at Athens</t>
  </si>
  <si>
    <t xml:space="preserve"> Annual Proceedings (American Bar Association. Section of International and Comparative Law)</t>
  </si>
  <si>
    <t xml:space="preserve"> Annual Publication of the Historical Society of Southern California</t>
  </si>
  <si>
    <t xml:space="preserve"> Annual Publication of the Historical Society of Southern California (1888)</t>
  </si>
  <si>
    <t xml:space="preserve"> Annual Publication of the Historical Society of Southern California (1891)</t>
  </si>
  <si>
    <t xml:space="preserve"> Annual Publication of the Historical Society of Southern California and of the Pioneers of Los Angeles County</t>
  </si>
  <si>
    <t xml:space="preserve"> Annual Publication of the Historical Society of Southern California and Pioneer Register, Los Angeles</t>
  </si>
  <si>
    <t xml:space="preserve"> Annual Publication of the Historical Society of Southern California, Los Angeles</t>
  </si>
  <si>
    <t xml:space="preserve"> Annual Report (Fogg Art Museum)</t>
  </si>
  <si>
    <t xml:space="preserve"> Annual Report (Harvard Art Museum)</t>
  </si>
  <si>
    <t xml:space="preserve"> Annual Report of the Dante Society, with Accompanying Papers</t>
  </si>
  <si>
    <t xml:space="preserve"> Annual Report of the Trustees of the Metropolitan Museum of Art</t>
  </si>
  <si>
    <t xml:space="preserve"> Annual Reports of the Dante Society</t>
  </si>
  <si>
    <t xml:space="preserve"> Annual Review of Anthropology</t>
  </si>
  <si>
    <t xml:space="preserve"> Annual Review of Ecology and Systematics</t>
  </si>
  <si>
    <t xml:space="preserve"> Annual Review of Ecology, Evolution, and Systematics</t>
  </si>
  <si>
    <t xml:space="preserve"> Annual Review of Sociology</t>
  </si>
  <si>
    <t xml:space="preserve"> Anthropologica</t>
  </si>
  <si>
    <t xml:space="preserve"> Anthropological Linguistics</t>
  </si>
  <si>
    <t xml:space="preserve"> Anthropological Quarterly</t>
  </si>
  <si>
    <t xml:space="preserve"> Anthropological Review</t>
  </si>
  <si>
    <t xml:space="preserve"> Anthropologischer Anzeiger</t>
  </si>
  <si>
    <t xml:space="preserve"> Anthropology &amp; Education Quarterly</t>
  </si>
  <si>
    <t xml:space="preserve"> Anthropology Now</t>
  </si>
  <si>
    <t xml:space="preserve"> Anthropology Today</t>
  </si>
  <si>
    <t xml:space="preserve"> Anthropos</t>
  </si>
  <si>
    <t xml:space="preserve"> Anti-Union</t>
  </si>
  <si>
    <t xml:space="preserve"> Antioch Review</t>
  </si>
  <si>
    <t xml:space="preserve"> Antitrust Law Journal</t>
  </si>
  <si>
    <t xml:space="preserve"> Anuario</t>
  </si>
  <si>
    <t xml:space="preserve"> Anuario de Estudios Centroamericanos</t>
  </si>
  <si>
    <t xml:space="preserve"> Anuario Interamericano de Investigacion Musical</t>
  </si>
  <si>
    <t xml:space="preserve"> Apeiron: A Journal for Ancient Philosophy and Science</t>
  </si>
  <si>
    <t xml:space="preserve"> Appalachian Journal</t>
  </si>
  <si>
    <t xml:space="preserve"> Applied Economic Perspectives and Policy</t>
  </si>
  <si>
    <t xml:space="preserve"> Applied Vegetation Science</t>
  </si>
  <si>
    <t xml:space="preserve"> APT Bulletin</t>
  </si>
  <si>
    <t xml:space="preserve"> AQ: Australian Quarterly</t>
  </si>
  <si>
    <t xml:space="preserve"> Arab Law Quarterly</t>
  </si>
  <si>
    <t xml:space="preserve"> Arab Studies Journal</t>
  </si>
  <si>
    <t xml:space="preserve"> Arabica</t>
  </si>
  <si>
    <t xml:space="preserve"> Archaeological Method and Theory</t>
  </si>
  <si>
    <t xml:space="preserve"> Archaeological Reports</t>
  </si>
  <si>
    <t xml:space="preserve"> Archaeology</t>
  </si>
  <si>
    <t xml:space="preserve"> Archaeology &amp; Physical Anthropology in Oceania</t>
  </si>
  <si>
    <t xml:space="preserve"> Archaeology in Oceania</t>
  </si>
  <si>
    <t xml:space="preserve"> Archaeology Ireland</t>
  </si>
  <si>
    <t xml:space="preserve"> Archaeology of Eastern North America</t>
  </si>
  <si>
    <t xml:space="preserve"> Architectural History</t>
  </si>
  <si>
    <t xml:space="preserve"> Archiv des Völkerrechts</t>
  </si>
  <si>
    <t xml:space="preserve"> Archiv für die civilistische Praxis</t>
  </si>
  <si>
    <t xml:space="preserve"> Archiv für Geschichte der Medizin</t>
  </si>
  <si>
    <t xml:space="preserve"> Archiv fur Musikwissenschaft</t>
  </si>
  <si>
    <t xml:space="preserve"> Archival Issues</t>
  </si>
  <si>
    <t xml:space="preserve"> Archive for History of Exact Sciences</t>
  </si>
  <si>
    <t xml:space="preserve"> Archives de sciences sociales des religions</t>
  </si>
  <si>
    <t xml:space="preserve"> Archives de sociologie des religions</t>
  </si>
  <si>
    <t xml:space="preserve"> Archives of American Art Journal</t>
  </si>
  <si>
    <t xml:space="preserve"> Archives of Asian Art</t>
  </si>
  <si>
    <t xml:space="preserve"> Archives of the Chinese Art Society of America</t>
  </si>
  <si>
    <t xml:space="preserve"> Archivium Hibernicum</t>
  </si>
  <si>
    <t xml:space="preserve"> Arctic</t>
  </si>
  <si>
    <t xml:space="preserve"> Arctic and Alpine Research</t>
  </si>
  <si>
    <t xml:space="preserve"> Arctic Anthropology</t>
  </si>
  <si>
    <t xml:space="preserve"> Arctic, Antarctic, and Alpine Research</t>
  </si>
  <si>
    <t xml:space="preserve"> Area: Institute of British Geographers</t>
  </si>
  <si>
    <t xml:space="preserve"> Arion</t>
  </si>
  <si>
    <t xml:space="preserve"> Arithmetic Teacher</t>
  </si>
  <si>
    <t xml:space="preserve"> Arizona and the West</t>
  </si>
  <si>
    <t xml:space="preserve"> Arizona Journal of Hispanic Cultural Studies</t>
  </si>
  <si>
    <t xml:space="preserve"> Arkansas Historical Quarterly</t>
  </si>
  <si>
    <t xml:space="preserve"> ARLIS/NA Newsletter</t>
  </si>
  <si>
    <t xml:space="preserve"> Ars Islamica</t>
  </si>
  <si>
    <t xml:space="preserve"> Ars Orientalis</t>
  </si>
  <si>
    <t xml:space="preserve"> Art &amp; Life</t>
  </si>
  <si>
    <t xml:space="preserve"> Art Amateur</t>
  </si>
  <si>
    <t xml:space="preserve"> Art and Progress</t>
  </si>
  <si>
    <t xml:space="preserve"> Art Bulletin</t>
  </si>
  <si>
    <t xml:space="preserve"> Art Critic</t>
  </si>
  <si>
    <t xml:space="preserve"> Art Documentation: Journal of the Art Libraries Society of North America</t>
  </si>
  <si>
    <t xml:space="preserve"> Art Education</t>
  </si>
  <si>
    <t xml:space="preserve"> Art Institute of Chicago Museum Studies</t>
  </si>
  <si>
    <t xml:space="preserve"> Art Institute of Chicago Quarterly</t>
  </si>
  <si>
    <t xml:space="preserve"> Art Journal</t>
  </si>
  <si>
    <t xml:space="preserve"> Art Journal (1875-1887)</t>
  </si>
  <si>
    <t xml:space="preserve"> Art News</t>
  </si>
  <si>
    <t xml:space="preserve"> Art News (1923-)</t>
  </si>
  <si>
    <t xml:space="preserve"> Art Review</t>
  </si>
  <si>
    <t xml:space="preserve"> Art Union</t>
  </si>
  <si>
    <t xml:space="preserve"> Art World</t>
  </si>
  <si>
    <t xml:space="preserve"> Arthurian Interpretations</t>
  </si>
  <si>
    <t xml:space="preserve"> Arthuriana</t>
  </si>
  <si>
    <t xml:space="preserve"> Artibus Asiae</t>
  </si>
  <si>
    <t xml:space="preserve"> Artibus Asiae. Supplementum</t>
  </si>
  <si>
    <t xml:space="preserve"> Artibus et Historiae</t>
  </si>
  <si>
    <t xml:space="preserve"> Artist: An Illustrated Monthly Record of Arts, Crafts and Industries (American Edition)</t>
  </si>
  <si>
    <t xml:space="preserve"> Arts et traditions populaires</t>
  </si>
  <si>
    <t xml:space="preserve"> ASA Review of Books</t>
  </si>
  <si>
    <t xml:space="preserve"> ASEAN Economic Bulletin</t>
  </si>
  <si>
    <t xml:space="preserve"> Asian Affairs</t>
  </si>
  <si>
    <t xml:space="preserve"> Asian Ethnology</t>
  </si>
  <si>
    <t xml:space="preserve"> Asian Folklore Studies</t>
  </si>
  <si>
    <t xml:space="preserve"> Asian Music</t>
  </si>
  <si>
    <t xml:space="preserve"> Asian Survey</t>
  </si>
  <si>
    <t xml:space="preserve"> Asian Theatre Journal</t>
  </si>
  <si>
    <t xml:space="preserve"> Assemblage</t>
  </si>
  <si>
    <t xml:space="preserve"> Association Medical Journal</t>
  </si>
  <si>
    <t xml:space="preserve"> Assurance Magazine</t>
  </si>
  <si>
    <t xml:space="preserve"> Assurance Magazine, and Journal of the Institute of Actuaries</t>
  </si>
  <si>
    <t xml:space="preserve"> Athenian Agora</t>
  </si>
  <si>
    <t xml:space="preserve"> Atlantis</t>
  </si>
  <si>
    <t xml:space="preserve"> Audio Visual Communication Review</t>
  </si>
  <si>
    <t xml:space="preserve"> Auk</t>
  </si>
  <si>
    <t xml:space="preserve"> Aula-Historia Social</t>
  </si>
  <si>
    <t xml:space="preserve"> Australasian Historical Archaeology</t>
  </si>
  <si>
    <t xml:space="preserve"> Australasian Journal of American Studies</t>
  </si>
  <si>
    <t xml:space="preserve"> Australian Archaeology</t>
  </si>
  <si>
    <t xml:space="preserve"> Australian Journal of Historical Archaeology</t>
  </si>
  <si>
    <t xml:space="preserve"> Australian Quarterly</t>
  </si>
  <si>
    <t xml:space="preserve"> Austrian Studies</t>
  </si>
  <si>
    <t xml:space="preserve"> AV Communication Review</t>
  </si>
  <si>
    <t xml:space="preserve"> Avian Diseases</t>
  </si>
  <si>
    <t xml:space="preserve"> B.B.A.A. Boletín Bibliográfico de Antropología Americana</t>
  </si>
  <si>
    <t xml:space="preserve"> Background</t>
  </si>
  <si>
    <t xml:space="preserve"> Background on World Politics</t>
  </si>
  <si>
    <t xml:space="preserve"> Bangladesh Development Studies</t>
  </si>
  <si>
    <t xml:space="preserve"> Bangladesh Economic Review</t>
  </si>
  <si>
    <t xml:space="preserve"> Béaloideas</t>
  </si>
  <si>
    <t xml:space="preserve"> Bears: Their Biology and Management</t>
  </si>
  <si>
    <t xml:space="preserve"> "Before I Forget": Journal of the Poyntzpass and District Local History Society</t>
  </si>
  <si>
    <t xml:space="preserve"> Behavior and Philosophy</t>
  </si>
  <si>
    <t xml:space="preserve"> Behavioral Ecology and Sociobiology</t>
  </si>
  <si>
    <t xml:space="preserve"> Behaviorism</t>
  </si>
  <si>
    <t xml:space="preserve"> Behaviour</t>
  </si>
  <si>
    <t xml:space="preserve"> Behaviour. Supplement</t>
  </si>
  <si>
    <t xml:space="preserve"> Beiträge zur biblischen Landes- und Altertumskunde</t>
  </si>
  <si>
    <t xml:space="preserve"> Belfast Magazine and Literary Journal</t>
  </si>
  <si>
    <t xml:space="preserve"> Belfast Monthly Magazine</t>
  </si>
  <si>
    <t xml:space="preserve"> Belgian Journal of Botany</t>
  </si>
  <si>
    <t xml:space="preserve"> Bell Journal of Economics and Management Science</t>
  </si>
  <si>
    <t xml:space="preserve"> Berkeley Journal of Sociology</t>
  </si>
  <si>
    <t xml:space="preserve"> Berliner Museen</t>
  </si>
  <si>
    <t xml:space="preserve"> Bernoulli</t>
  </si>
  <si>
    <t xml:space="preserve"> Biblical Archaeologist</t>
  </si>
  <si>
    <t xml:space="preserve"> Biblical World</t>
  </si>
  <si>
    <t xml:space="preserve"> Bibliothèque d'Humanisme et Renaissance</t>
  </si>
  <si>
    <t xml:space="preserve"> Bijdragen tot de Taal-, Land- en Volkenkunde</t>
  </si>
  <si>
    <t xml:space="preserve"> Bijdragen tot de Taal-, Land- en Volkenkunde van Nederlandsch-Indië</t>
  </si>
  <si>
    <t xml:space="preserve"> Bilingual Review / La Revista Bilingüe</t>
  </si>
  <si>
    <t xml:space="preserve"> Biodiversity Letters</t>
  </si>
  <si>
    <t xml:space="preserve"> Biogeochemistry</t>
  </si>
  <si>
    <t xml:space="preserve"> Biographical Memoirs of Fellows of the Royal Society</t>
  </si>
  <si>
    <t xml:space="preserve"> Biological Bulletin</t>
  </si>
  <si>
    <t xml:space="preserve"> Biology and Environment: Proceedings of the Royal Irish Academy</t>
  </si>
  <si>
    <t xml:space="preserve"> Biometrics</t>
  </si>
  <si>
    <t xml:space="preserve"> Biometrics Bulletin</t>
  </si>
  <si>
    <t xml:space="preserve"> Biometrika</t>
  </si>
  <si>
    <t xml:space="preserve"> Bios</t>
  </si>
  <si>
    <t xml:space="preserve"> BioScience</t>
  </si>
  <si>
    <t xml:space="preserve"> Biotropica</t>
  </si>
  <si>
    <t xml:space="preserve"> Bird-Banding</t>
  </si>
  <si>
    <t xml:space="preserve"> Black American Literature Forum</t>
  </si>
  <si>
    <t xml:space="preserve"> Black Camera</t>
  </si>
  <si>
    <t xml:space="preserve"> Black Music Research Journal</t>
  </si>
  <si>
    <t xml:space="preserve"> Black Perspective in Music</t>
  </si>
  <si>
    <t xml:space="preserve"> Black Scholar</t>
  </si>
  <si>
    <t xml:space="preserve"> BMJ: British Medical Journal</t>
  </si>
  <si>
    <t xml:space="preserve"> Boletín Bibliográfico de Antropología Americana (1937-1948)</t>
  </si>
  <si>
    <t xml:space="preserve"> Boletín Bibliográfico de Antropología Americana (1973-1979)</t>
  </si>
  <si>
    <t xml:space="preserve"> Boletín de Antropología Americana</t>
  </si>
  <si>
    <t xml:space="preserve"> Boletín de Estudios Latinoamericanos</t>
  </si>
  <si>
    <t xml:space="preserve"> Boletín de Estudios Latinoamericanos y del Caribe</t>
  </si>
  <si>
    <t xml:space="preserve"> Boletín Informativo Sobre Estudios Latinoamericanos en Europa</t>
  </si>
  <si>
    <t xml:space="preserve"> BOMB</t>
  </si>
  <si>
    <t xml:space="preserve"> Book History</t>
  </si>
  <si>
    <t xml:space="preserve"> Books Abroad</t>
  </si>
  <si>
    <t xml:space="preserve"> Books Ireland</t>
  </si>
  <si>
    <t xml:space="preserve"> Boston Museum Bulletin</t>
  </si>
  <si>
    <t xml:space="preserve">  Botanical Bulletin</t>
  </si>
  <si>
    <t xml:space="preserve"> Botanical Gazette</t>
  </si>
  <si>
    <t xml:space="preserve"> Botanical Review</t>
  </si>
  <si>
    <t xml:space="preserve"> Botswana Notes and Records</t>
  </si>
  <si>
    <t xml:space="preserve"> Boundary 2</t>
  </si>
  <si>
    <t xml:space="preserve"> Bouwsteenen</t>
  </si>
  <si>
    <t xml:space="preserve"> Bradley, His Book</t>
  </si>
  <si>
    <t xml:space="preserve"> Bridges</t>
  </si>
  <si>
    <t xml:space="preserve"> Britannia</t>
  </si>
  <si>
    <t xml:space="preserve"> British Actuarial Journal</t>
  </si>
  <si>
    <t xml:space="preserve"> British Educational Research Journal</t>
  </si>
  <si>
    <t xml:space="preserve"> British Journal for the History of Science</t>
  </si>
  <si>
    <t xml:space="preserve"> British Journal for the Philosophy of Science</t>
  </si>
  <si>
    <t xml:space="preserve"> British Journal of Educational Studies</t>
  </si>
  <si>
    <t xml:space="preserve"> British Journal of Ethnomusicology</t>
  </si>
  <si>
    <t xml:space="preserve"> British Journal of Industrial Medicine</t>
  </si>
  <si>
    <t xml:space="preserve"> British Journal of International Studies</t>
  </si>
  <si>
    <t xml:space="preserve"> British Journal of Law and Society</t>
  </si>
  <si>
    <t xml:space="preserve"> British Journal of Middle Eastern Studies</t>
  </si>
  <si>
    <t xml:space="preserve"> British Journal of Political Science</t>
  </si>
  <si>
    <t xml:space="preserve"> British Journal of Preventive and Social Medicine</t>
  </si>
  <si>
    <t xml:space="preserve"> British Journal of Social Medicine</t>
  </si>
  <si>
    <t xml:space="preserve"> British Journal of Sociology</t>
  </si>
  <si>
    <t xml:space="preserve"> British Journal of Sociology of Education</t>
  </si>
  <si>
    <t xml:space="preserve"> British Medical Journal</t>
  </si>
  <si>
    <t xml:space="preserve"> British Medical Journal (Clinical Research Edition)</t>
  </si>
  <si>
    <t xml:space="preserve"> British Museum Quarterly</t>
  </si>
  <si>
    <t xml:space="preserve"> British School at Athens Studies</t>
  </si>
  <si>
    <t xml:space="preserve"> British School at Athens. Supplementary Papers</t>
  </si>
  <si>
    <t xml:space="preserve"> British School at Athens. Supplementary Volumes</t>
  </si>
  <si>
    <t xml:space="preserve"> Brittonia</t>
  </si>
  <si>
    <t xml:space="preserve"> Brookings Papers on Economic Activity</t>
  </si>
  <si>
    <t xml:space="preserve"> Brookings Papers on Economic Activity Microeconomics</t>
  </si>
  <si>
    <t xml:space="preserve"> Brookings Papers on Education Policy</t>
  </si>
  <si>
    <t xml:space="preserve"> Brookings Review</t>
  </si>
  <si>
    <t xml:space="preserve"> Brookings Trade Forum</t>
  </si>
  <si>
    <t xml:space="preserve"> Brookings-Wharton Papers on Urban Affairs</t>
  </si>
  <si>
    <t xml:space="preserve"> Browning Institute Studies</t>
  </si>
  <si>
    <t xml:space="preserve"> Brush and Pencil</t>
  </si>
  <si>
    <t xml:space="preserve"> Bryologist</t>
  </si>
  <si>
    <t xml:space="preserve"> Buddhist-Christian Studies</t>
  </si>
  <si>
    <t xml:space="preserve"> Buffalo Criminal Law Review</t>
  </si>
  <si>
    <t xml:space="preserve"> Buildings &amp; Landscapes: Journal of the Vernacular Architecture Forum</t>
  </si>
  <si>
    <t xml:space="preserve"> Bulletin (American Bar Association. Section of Taxation)</t>
  </si>
  <si>
    <t xml:space="preserve"> Bulletin (Archives of American Art)</t>
  </si>
  <si>
    <t xml:space="preserve"> Bulletin (British Society for Middle Eastern Studies)</t>
  </si>
  <si>
    <t xml:space="preserve"> Bulletin (Shaw Society of America)</t>
  </si>
  <si>
    <t xml:space="preserve"> Bulletin (St. Louis Art Museum)</t>
  </si>
  <si>
    <t xml:space="preserve"> Bulletin annuel de l'Institut francais d'histoire sociale</t>
  </si>
  <si>
    <t xml:space="preserve"> Bulletin de l'Institut de Recherches Économiques</t>
  </si>
  <si>
    <t xml:space="preserve"> Bulletin de l'Institut de Recherches Économiques et Sociales</t>
  </si>
  <si>
    <t xml:space="preserve"> Bulletin de l’Institut des Sciences Économiques</t>
  </si>
  <si>
    <t xml:space="preserve"> Bulletin de la Société d'Études Philosophiques du Sud-Est</t>
  </si>
  <si>
    <t xml:space="preserve"> Bulletin de la Société de Botanique de Belgique</t>
  </si>
  <si>
    <t xml:space="preserve"> Bulletin de la Société française de musicologie</t>
  </si>
  <si>
    <t xml:space="preserve"> Bulletin de la Société préhistorique de France</t>
  </si>
  <si>
    <t xml:space="preserve"> Bulletin de la Société préhistorique française</t>
  </si>
  <si>
    <t xml:space="preserve"> Bulletin de la Société préhistorique française. Comptes rendus des séances mensuelles</t>
  </si>
  <si>
    <t xml:space="preserve"> Bulletin de la Société préhistorique française. Études et travaux</t>
  </si>
  <si>
    <t xml:space="preserve"> Bulletin de la Société Royale de Botanique de Belgique / Bulletin van de Koninklijke Belgische Botanische Vereniging</t>
  </si>
  <si>
    <t xml:space="preserve"> Bulletin du Jardin botanique de l'Eatat a Bruxelles</t>
  </si>
  <si>
    <t xml:space="preserve"> Bulletin du Jardin botanique national de Belgique; Bulletin van de National Plantentuin van Belgie</t>
  </si>
  <si>
    <t xml:space="preserve"> Bulletin of African Studies in Canada / Bulletin des Études Africaines au Canada</t>
  </si>
  <si>
    <t xml:space="preserve"> Bulletin of Historical Research in Music Education</t>
  </si>
  <si>
    <t xml:space="preserve"> Bulletin of International News</t>
  </si>
  <si>
    <t xml:space="preserve"> Bulletin of Latin American Research</t>
  </si>
  <si>
    <t xml:space="preserve"> Bulletin of Miscellaneous Information (Royal Gardens, Kew)</t>
  </si>
  <si>
    <t xml:space="preserve"> Bulletin of Symbolic Logic</t>
  </si>
  <si>
    <t xml:space="preserve"> Bulletin of the American Academy of Arts and Sciences</t>
  </si>
  <si>
    <t xml:space="preserve"> Bulletin of the American Art-Union</t>
  </si>
  <si>
    <t xml:space="preserve"> Bulletin of the American Association of Teachers of Italian</t>
  </si>
  <si>
    <t xml:space="preserve"> Bulletin of the American Association of University Professors</t>
  </si>
  <si>
    <t xml:space="preserve"> Bulletin of the American Geographical Society</t>
  </si>
  <si>
    <t xml:space="preserve"> Bulletin of the American Group. International Institute for Conservation of Historic and Artistic Works</t>
  </si>
  <si>
    <t xml:space="preserve"> Bulletin of the American Institute for Conservation of Historic and Artistic Works</t>
  </si>
  <si>
    <t xml:space="preserve"> Bulletin of the American Musicological Society</t>
  </si>
  <si>
    <t xml:space="preserve"> Bulletin of the American School of Oriental Research in Jerusalem</t>
  </si>
  <si>
    <t xml:space="preserve"> Bulletin of the American Schools of Oriental Research</t>
  </si>
  <si>
    <t xml:space="preserve"> Bulletin of the American Schools of Oriental Research. Supplementary Studies</t>
  </si>
  <si>
    <t xml:space="preserve"> Bulletin of the Art Institute of Chicago (1907-1951)</t>
  </si>
  <si>
    <t xml:space="preserve"> Bulletin of the Art Institute of Chicago (1973-1982)</t>
  </si>
  <si>
    <t xml:space="preserve"> Bulletin of the Associates in Fine Arts at Yale</t>
  </si>
  <si>
    <t xml:space="preserve"> Bulletin of the Association for Preservation Technology</t>
  </si>
  <si>
    <t xml:space="preserve"> Bulletin of the Australian Society for the Study of Labour History</t>
  </si>
  <si>
    <t xml:space="preserve"> Bulletin of the British Society for the History of Science</t>
  </si>
  <si>
    <t xml:space="preserve"> Bulletin of the Business Historical Society</t>
  </si>
  <si>
    <t xml:space="preserve"> Bulletin of the City Art Museum of St. Louis</t>
  </si>
  <si>
    <t xml:space="preserve"> Bulletin of the Cleveland Museum of Art</t>
  </si>
  <si>
    <t xml:space="preserve"> Bulletin of the College Art Association</t>
  </si>
  <si>
    <t xml:space="preserve"> Bulletin of the College Art Association of America</t>
  </si>
  <si>
    <t xml:space="preserve"> Bulletin of the Committee on Canadian Labour History / Bulletin du Comité sur l'Histoire Ouvrière Canadienne</t>
  </si>
  <si>
    <t xml:space="preserve"> Bulletin of the Cooper Ornithological Club</t>
  </si>
  <si>
    <t xml:space="preserve"> Bulletin of the Council for Research in Music Education</t>
  </si>
  <si>
    <t xml:space="preserve"> Bulletin of the Ecological Society of America</t>
  </si>
  <si>
    <t xml:space="preserve"> Bulletin of the Midwest Modern Language Association</t>
  </si>
  <si>
    <t xml:space="preserve"> Bulletin of the Museum of Fine Arts</t>
  </si>
  <si>
    <t xml:space="preserve"> Bulletin of the Museum of Modern Art</t>
  </si>
  <si>
    <t xml:space="preserve"> Bulletin of the New England Art Union</t>
  </si>
  <si>
    <t xml:space="preserve"> Bulletin of the Pennsylvania Museum</t>
  </si>
  <si>
    <t xml:space="preserve"> Bulletin of the Rocky Mountain Modern Language Association</t>
  </si>
  <si>
    <t xml:space="preserve"> Bulletin of the School of Oriental and African Studies, University of London</t>
  </si>
  <si>
    <t xml:space="preserve"> Bulletin of the School of Oriental Studies, University of London</t>
  </si>
  <si>
    <t xml:space="preserve"> Bulletin of the Section of Taxation, American Bar Association</t>
  </si>
  <si>
    <t xml:space="preserve"> Bulletin of the Torrey Botanical Club</t>
  </si>
  <si>
    <t xml:space="preserve"> Bulletin van het Rijksmuseum</t>
  </si>
  <si>
    <t xml:space="preserve"> Bulletin. British Association for American Studies</t>
  </si>
  <si>
    <t xml:space="preserve"> Bulletins from the Ecological Research Committee</t>
  </si>
  <si>
    <t xml:space="preserve"> Burlington Magazine</t>
  </si>
  <si>
    <t xml:space="preserve"> Burlington Magazine for Connoisseurs</t>
  </si>
  <si>
    <t xml:space="preserve"> Business Ethics Quarterly</t>
  </si>
  <si>
    <t xml:space="preserve"> Business History Review</t>
  </si>
  <si>
    <t xml:space="preserve"> Business Lawyer</t>
  </si>
  <si>
    <t xml:space="preserve"> CAA Slides &amp; Photographs Newsletter</t>
  </si>
  <si>
    <t xml:space="preserve"> Cahiers d'ethnomusicologie</t>
  </si>
  <si>
    <t xml:space="preserve"> Cahiers d'Etudes Africaines</t>
  </si>
  <si>
    <t xml:space="preserve"> Cahiers d'histoire de la guerre</t>
  </si>
  <si>
    <t xml:space="preserve"> Cahiers de musiques traditionnelles</t>
  </si>
  <si>
    <t xml:space="preserve"> Cahiers du monde hispanique et lusobrésilien</t>
  </si>
  <si>
    <t xml:space="preserve"> Cahiers du Monde russe</t>
  </si>
  <si>
    <t xml:space="preserve"> Cahiers du Monde russe et soviétique</t>
  </si>
  <si>
    <t xml:space="preserve"> Cahiers du Séminaire d'Économétrie</t>
  </si>
  <si>
    <t xml:space="preserve"> Cahiers Ferdinand de Saussure</t>
  </si>
  <si>
    <t xml:space="preserve"> Cahiers Internationaux de Sociologie</t>
  </si>
  <si>
    <t xml:space="preserve"> Cahiers Vilfredo Pareto</t>
  </si>
  <si>
    <t xml:space="preserve"> Calendar of the Art Institute of Chicago</t>
  </si>
  <si>
    <t xml:space="preserve"> California Folklore Quarterly</t>
  </si>
  <si>
    <t xml:space="preserve"> California Historical Quarterly</t>
  </si>
  <si>
    <t xml:space="preserve"> California Historical Society Quarterly</t>
  </si>
  <si>
    <t xml:space="preserve"> California History</t>
  </si>
  <si>
    <t xml:space="preserve"> California Law Review</t>
  </si>
  <si>
    <t xml:space="preserve"> California Management Review</t>
  </si>
  <si>
    <t xml:space="preserve"> California Studies in Classical Antiquity</t>
  </si>
  <si>
    <t xml:space="preserve"> Callaloo</t>
  </si>
  <si>
    <t xml:space="preserve"> Cambridge Historical Journal</t>
  </si>
  <si>
    <t xml:space="preserve"> Cambridge Law Journal</t>
  </si>
  <si>
    <t xml:space="preserve"> Cambridge Opera Journal</t>
  </si>
  <si>
    <t xml:space="preserve"> Cambro-Briton</t>
  </si>
  <si>
    <t xml:space="preserve"> Canadian Journal of African Studies</t>
  </si>
  <si>
    <t xml:space="preserve"> Canadian Journal of Archaeology / Journal Canadien d’Archéologie</t>
  </si>
  <si>
    <t xml:space="preserve"> Canadian Journal of Economics / Revue canadienne d'Economique</t>
  </si>
  <si>
    <t xml:space="preserve"> Canadian Journal of Economics and Political Science / Revue canadienne d'Economique et de Science politique</t>
  </si>
  <si>
    <t xml:space="preserve"> Canadian Journal of Education; Revue canadienne de l'education</t>
  </si>
  <si>
    <t xml:space="preserve"> Canadian Journal of Irish Studies</t>
  </si>
  <si>
    <t xml:space="preserve"> Canadian Journal of Philosophy</t>
  </si>
  <si>
    <t xml:space="preserve"> Canadian Journal of Political Science; Revue canadienne de science politique</t>
  </si>
  <si>
    <t xml:space="preserve"> Canadian Journal of Sociology / Cahiers canadiens de sociologie</t>
  </si>
  <si>
    <t xml:space="preserve"> Canadian Journal of Statistics; La Revue Canadienne de Statistique</t>
  </si>
  <si>
    <t xml:space="preserve"> Canadian Public Policy / Analyse de Politiques</t>
  </si>
  <si>
    <t xml:space="preserve"> Canadian Slavonic Papers / Revue Canadienne des Slavistes</t>
  </si>
  <si>
    <t xml:space="preserve"> Cancer Causes &amp; Control</t>
  </si>
  <si>
    <t xml:space="preserve"> Caravelle (1963-1965)</t>
  </si>
  <si>
    <t xml:space="preserve"> Caravelle (1988-)</t>
  </si>
  <si>
    <t xml:space="preserve"> Cardozo Studies in Law and Literature</t>
  </si>
  <si>
    <t xml:space="preserve"> Caribbean Quarterly</t>
  </si>
  <si>
    <t xml:space="preserve"> Caribbean Studies</t>
  </si>
  <si>
    <t xml:space="preserve"> Carleton Drama Review</t>
  </si>
  <si>
    <t xml:space="preserve"> Castanea</t>
  </si>
  <si>
    <t xml:space="preserve"> Catholic Historical Review</t>
  </si>
  <si>
    <t xml:space="preserve"> Catholic Layman</t>
  </si>
  <si>
    <t xml:space="preserve"> Cell Stress &amp; Chaperones</t>
  </si>
  <si>
    <t xml:space="preserve"> Celtic Review</t>
  </si>
  <si>
    <t xml:space="preserve"> Center House Bulletin</t>
  </si>
  <si>
    <t xml:space="preserve"> Central European History</t>
  </si>
  <si>
    <t xml:space="preserve"> Challenge</t>
  </si>
  <si>
    <t xml:space="preserve"> Change</t>
  </si>
  <si>
    <t xml:space="preserve"> Change in Higher Education</t>
  </si>
  <si>
    <t xml:space="preserve"> Chasqui</t>
  </si>
  <si>
    <t xml:space="preserve"> Chaucer Review</t>
  </si>
  <si>
    <t xml:space="preserve"> Chesapeake Science</t>
  </si>
  <si>
    <t xml:space="preserve"> Chicago Review</t>
  </si>
  <si>
    <t xml:space="preserve"> Child Development</t>
  </si>
  <si>
    <t xml:space="preserve"> China Journal</t>
  </si>
  <si>
    <t xml:space="preserve"> China Quarterly</t>
  </si>
  <si>
    <t xml:space="preserve"> Chinese Literature Essays Articles Reviews (CLEAR)</t>
  </si>
  <si>
    <t xml:space="preserve"> Christian Education</t>
  </si>
  <si>
    <t xml:space="preserve"> Christian Scholar</t>
  </si>
  <si>
    <t xml:space="preserve"> Chronology of International Events</t>
  </si>
  <si>
    <t xml:space="preserve"> Chronology of International Events and Documents</t>
  </si>
  <si>
    <t xml:space="preserve"> Chungara: Revista de Antropología Chilena</t>
  </si>
  <si>
    <t xml:space="preserve"> Church History</t>
  </si>
  <si>
    <t xml:space="preserve"> Chymia</t>
  </si>
  <si>
    <t xml:space="preserve"> Cina</t>
  </si>
  <si>
    <t xml:space="preserve"> Cinema Journal</t>
  </si>
  <si>
    <t xml:space="preserve"> Circa</t>
  </si>
  <si>
    <t xml:space="preserve"> Cités</t>
  </si>
  <si>
    <t xml:space="preserve"> Cityscape</t>
  </si>
  <si>
    <t xml:space="preserve"> Classical Antiquity</t>
  </si>
  <si>
    <t xml:space="preserve"> Classical Journal</t>
  </si>
  <si>
    <t xml:space="preserve"> Classical Philology</t>
  </si>
  <si>
    <t xml:space="preserve"> Classical Quarterly</t>
  </si>
  <si>
    <t xml:space="preserve"> Classical Review</t>
  </si>
  <si>
    <t xml:space="preserve"> Classical Weekly</t>
  </si>
  <si>
    <t xml:space="preserve"> Classical World</t>
  </si>
  <si>
    <t xml:space="preserve"> Classics Ireland</t>
  </si>
  <si>
    <t xml:space="preserve"> Clearing House</t>
  </si>
  <si>
    <t xml:space="preserve"> Cleveland Studies in the History of Art</t>
  </si>
  <si>
    <t xml:space="preserve"> Clinical Infectious Diseases</t>
  </si>
  <si>
    <t xml:space="preserve"> Clogher Record</t>
  </si>
  <si>
    <t xml:space="preserve"> Cognition and Instruction</t>
  </si>
  <si>
    <t xml:space="preserve"> Coleopterists Society Monographs. Patricia Vaurie Series</t>
  </si>
  <si>
    <t xml:space="preserve"> Coleopterists' Bulletin</t>
  </si>
  <si>
    <t xml:space="preserve"> Collectanea Hibernica</t>
  </si>
  <si>
    <t xml:space="preserve"> Collector</t>
  </si>
  <si>
    <t xml:space="preserve"> Collector and Art Critic</t>
  </si>
  <si>
    <t xml:space="preserve"> College Art Journal</t>
  </si>
  <si>
    <t xml:space="preserve"> College Composition and Communication</t>
  </si>
  <si>
    <t xml:space="preserve"> College English</t>
  </si>
  <si>
    <t xml:space="preserve"> College Literature</t>
  </si>
  <si>
    <t xml:space="preserve"> College Mathematics Journal</t>
  </si>
  <si>
    <t xml:space="preserve"> College Music Symposium</t>
  </si>
  <si>
    <t xml:space="preserve"> College Teaching</t>
  </si>
  <si>
    <t xml:space="preserve"> Colonial Waterbirds</t>
  </si>
  <si>
    <t xml:space="preserve"> Columbia Law Review</t>
  </si>
  <si>
    <t xml:space="preserve"> Comhar</t>
  </si>
  <si>
    <t xml:space="preserve"> Comparative Drama</t>
  </si>
  <si>
    <t xml:space="preserve"> Comparative Education</t>
  </si>
  <si>
    <t xml:space="preserve"> Comparative Education Review</t>
  </si>
  <si>
    <t xml:space="preserve"> Comparative Literature</t>
  </si>
  <si>
    <t xml:space="preserve"> Comparative Literature Studies</t>
  </si>
  <si>
    <t xml:space="preserve"> Comparative Politics</t>
  </si>
  <si>
    <t xml:space="preserve"> Comparative Studies in Society and History</t>
  </si>
  <si>
    <t xml:space="preserve"> Computer Music Journal</t>
  </si>
  <si>
    <t xml:space="preserve"> Computers and the Humanities</t>
  </si>
  <si>
    <t xml:space="preserve"> Computers and Translation</t>
  </si>
  <si>
    <t xml:space="preserve"> Condor</t>
  </si>
  <si>
    <t xml:space="preserve"> Confluencia</t>
  </si>
  <si>
    <t xml:space="preserve"> Connoisseur</t>
  </si>
  <si>
    <t xml:space="preserve"> Conservation Biology</t>
  </si>
  <si>
    <t xml:space="preserve"> Contemporary European History</t>
  </si>
  <si>
    <t xml:space="preserve"> Contemporary Literature</t>
  </si>
  <si>
    <t xml:space="preserve"> Contemporary Marxism</t>
  </si>
  <si>
    <t xml:space="preserve"> Contemporary Religions in Japan</t>
  </si>
  <si>
    <t xml:space="preserve"> Contemporary Sociology</t>
  </si>
  <si>
    <t xml:space="preserve"> Contemporary Southeast Asia</t>
  </si>
  <si>
    <t xml:space="preserve"> Contributions to Canadian Economics</t>
  </si>
  <si>
    <t xml:space="preserve"> Coordinator</t>
  </si>
  <si>
    <t xml:space="preserve"> Copeia</t>
  </si>
  <si>
    <t xml:space="preserve"> CORD News</t>
  </si>
  <si>
    <t xml:space="preserve"> Corinth</t>
  </si>
  <si>
    <t xml:space="preserve"> Cork Review</t>
  </si>
  <si>
    <t xml:space="preserve"> Cornell Studies in Classical Philology</t>
  </si>
  <si>
    <t xml:space="preserve"> Cosmopolitan Art Journal</t>
  </si>
  <si>
    <t xml:space="preserve"> Council on Anthropology and Education Newsletter</t>
  </si>
  <si>
    <t xml:space="preserve"> Council on Anthropology and Education Quarterly</t>
  </si>
  <si>
    <t xml:space="preserve"> Course of Study</t>
  </si>
  <si>
    <t xml:space="preserve"> Crane Bag</t>
  </si>
  <si>
    <t xml:space="preserve"> Crayon</t>
  </si>
  <si>
    <t xml:space="preserve"> Crime and Justice</t>
  </si>
  <si>
    <t xml:space="preserve"> Crime and Social Justice</t>
  </si>
  <si>
    <t xml:space="preserve"> Criminal Science Monographs</t>
  </si>
  <si>
    <t xml:space="preserve"> Crítica: Revista Hispanoamericana de Filosofía</t>
  </si>
  <si>
    <t xml:space="preserve"> Critical Inquiry</t>
  </si>
  <si>
    <t xml:space="preserve"> Crossroads: An Interdisciplinary Journal of Southeast Asian Studies</t>
  </si>
  <si>
    <t xml:space="preserve"> Crustaceana</t>
  </si>
  <si>
    <t xml:space="preserve"> Crustaceana, Supplements</t>
  </si>
  <si>
    <t xml:space="preserve"> Cuadernos de Pensamiento Político</t>
  </si>
  <si>
    <t xml:space="preserve"> Cultural Anthropology</t>
  </si>
  <si>
    <t xml:space="preserve"> Cultural Critique</t>
  </si>
  <si>
    <t xml:space="preserve"> Culture, Health &amp; Sexuality</t>
  </si>
  <si>
    <t xml:space="preserve"> Current Anthropology</t>
  </si>
  <si>
    <t xml:space="preserve"> Current Directions in Psychological Science</t>
  </si>
  <si>
    <t xml:space="preserve"> Current Research on Peace and Violence</t>
  </si>
  <si>
    <t xml:space="preserve"> Curriculum Inquiry</t>
  </si>
  <si>
    <t xml:space="preserve"> Curriculum Theory Network</t>
  </si>
  <si>
    <t xml:space="preserve"> Czech Sociological Review</t>
  </si>
  <si>
    <t xml:space="preserve"> Czechoslovak Sociological Review</t>
  </si>
  <si>
    <t xml:space="preserve"> Daedalus</t>
  </si>
  <si>
    <t xml:space="preserve"> Dalhousie French Studies</t>
  </si>
  <si>
    <t xml:space="preserve"> Dance Chronicle</t>
  </si>
  <si>
    <t xml:space="preserve"> Dance Research Journal</t>
  </si>
  <si>
    <t xml:space="preserve"> Dance Research: The Journal of the Society for Dance Research</t>
  </si>
  <si>
    <t xml:space="preserve"> Dante Studies, with the Annual Report of the Dante Society</t>
  </si>
  <si>
    <t xml:space="preserve"> DCIDOB</t>
  </si>
  <si>
    <t xml:space="preserve"> Dead Sea Discoveries</t>
  </si>
  <si>
    <t xml:space="preserve"> Décisions Marketing</t>
  </si>
  <si>
    <t xml:space="preserve"> Decorator and Furnisher</t>
  </si>
  <si>
    <t xml:space="preserve"> Demografía y economía</t>
  </si>
  <si>
    <t xml:space="preserve"> Demography</t>
  </si>
  <si>
    <t xml:space="preserve"> Desarrollo Economico</t>
  </si>
  <si>
    <t xml:space="preserve"> Design Issues</t>
  </si>
  <si>
    <t xml:space="preserve"> Design Quarterly</t>
  </si>
  <si>
    <t xml:space="preserve"> Deutsche Rechts-Zeitschrift</t>
  </si>
  <si>
    <t xml:space="preserve"> Development in Practice</t>
  </si>
  <si>
    <t xml:space="preserve"> Diacritics</t>
  </si>
  <si>
    <t xml:space="preserve"> Dialectical Anthropology</t>
  </si>
  <si>
    <t xml:space="preserve"> Diálogos: Artes, Letras, Ciencias humanas</t>
  </si>
  <si>
    <t xml:space="preserve"> Dialogue</t>
  </si>
  <si>
    <t xml:space="preserve"> Diderot Studies</t>
  </si>
  <si>
    <t xml:space="preserve"> Die Musikforschung</t>
  </si>
  <si>
    <t xml:space="preserve"> Die Unterrichtspraxis / Teaching German</t>
  </si>
  <si>
    <t xml:space="preserve"> Die Welt des Islams</t>
  </si>
  <si>
    <t xml:space="preserve"> Die Welt Des Orients</t>
  </si>
  <si>
    <t xml:space="preserve"> Diversity and Distributions</t>
  </si>
  <si>
    <t xml:space="preserve"> Dossier-CIDOB</t>
  </si>
  <si>
    <t xml:space="preserve"> Drama Review: TDR</t>
  </si>
  <si>
    <t xml:space="preserve"> Dublin Historical Record</t>
  </si>
  <si>
    <t xml:space="preserve"> Dublin Literary Gazette</t>
  </si>
  <si>
    <t xml:space="preserve"> Dublin Penny Journal</t>
  </si>
  <si>
    <t xml:space="preserve"> Duke Bar Journal</t>
  </si>
  <si>
    <t xml:space="preserve"> Duke Law Journal</t>
  </si>
  <si>
    <t xml:space="preserve"> Dumbarton Oaks Papers</t>
  </si>
  <si>
    <t xml:space="preserve"> Early American Literature</t>
  </si>
  <si>
    <t xml:space="preserve"> Early American Literature Newsletter</t>
  </si>
  <si>
    <t xml:space="preserve"> Early Music</t>
  </si>
  <si>
    <t xml:space="preserve"> Early Music History</t>
  </si>
  <si>
    <t xml:space="preserve"> Early Science and Medicine</t>
  </si>
  <si>
    <t xml:space="preserve"> East and West</t>
  </si>
  <si>
    <t xml:space="preserve"> Eastern Economic Journal</t>
  </si>
  <si>
    <t xml:space="preserve"> Eastern European Economics</t>
  </si>
  <si>
    <t xml:space="preserve"> Ecography</t>
  </si>
  <si>
    <t xml:space="preserve"> Ecología Política</t>
  </si>
  <si>
    <t xml:space="preserve"> Ecological Applications</t>
  </si>
  <si>
    <t xml:space="preserve"> Ecological Bulletins</t>
  </si>
  <si>
    <t xml:space="preserve"> Ecological Monographs</t>
  </si>
  <si>
    <t xml:space="preserve"> Ecology</t>
  </si>
  <si>
    <t xml:space="preserve"> Econometric Theory</t>
  </si>
  <si>
    <t xml:space="preserve"> Econometrica</t>
  </si>
  <si>
    <t xml:space="preserve"> Economía</t>
  </si>
  <si>
    <t xml:space="preserve"> Economic and Political Weekly</t>
  </si>
  <si>
    <t xml:space="preserve"> Economic Botany</t>
  </si>
  <si>
    <t xml:space="preserve"> Economic Bulletin</t>
  </si>
  <si>
    <t xml:space="preserve"> Economic Development and Cultural Change</t>
  </si>
  <si>
    <t xml:space="preserve"> Economic Digest</t>
  </si>
  <si>
    <t xml:space="preserve"> Economic Geography</t>
  </si>
  <si>
    <t xml:space="preserve"> Economic History Review</t>
  </si>
  <si>
    <t xml:space="preserve"> Economic Journal</t>
  </si>
  <si>
    <t xml:space="preserve"> Economic Policy</t>
  </si>
  <si>
    <t xml:space="preserve"> Economic Theory</t>
  </si>
  <si>
    <t xml:space="preserve"> Economica</t>
  </si>
  <si>
    <t xml:space="preserve"> Ecosystems</t>
  </si>
  <si>
    <t xml:space="preserve"> Educational Communication and Technology</t>
  </si>
  <si>
    <t xml:space="preserve"> Educational Evaluation and Policy Analysis</t>
  </si>
  <si>
    <t xml:space="preserve"> Educational Research Bulletin</t>
  </si>
  <si>
    <t xml:space="preserve"> Educational Researcher</t>
  </si>
  <si>
    <t xml:space="preserve"> Educational Studies in Mathematics</t>
  </si>
  <si>
    <t xml:space="preserve"> Educational Technology Research and Development</t>
  </si>
  <si>
    <t xml:space="preserve"> Educational Theatre Journal</t>
  </si>
  <si>
    <t xml:space="preserve"> Eighteenth Century Studies</t>
  </si>
  <si>
    <t xml:space="preserve"> Eighteenth-Century Ireland / Iris an dá chultúr</t>
  </si>
  <si>
    <t xml:space="preserve"> Eighteenth-Century Studies</t>
  </si>
  <si>
    <t xml:space="preserve"> Ekonomisk Tidskrift</t>
  </si>
  <si>
    <t xml:space="preserve"> El Ciervo</t>
  </si>
  <si>
    <t xml:space="preserve"> El Trimestre Económico</t>
  </si>
  <si>
    <t xml:space="preserve"> Elementary School Journal</t>
  </si>
  <si>
    <t xml:space="preserve"> Elementary School Teacher</t>
  </si>
  <si>
    <t xml:space="preserve"> Elementary School Teacher and Course of Study</t>
  </si>
  <si>
    <t xml:space="preserve"> ELH</t>
  </si>
  <si>
    <t xml:space="preserve"> Emerging Markets Finance &amp; Trade</t>
  </si>
  <si>
    <t xml:space="preserve"> Englera</t>
  </si>
  <si>
    <t xml:space="preserve"> English Education</t>
  </si>
  <si>
    <t xml:space="preserve"> English Historical Review</t>
  </si>
  <si>
    <t xml:space="preserve"> English in Africa</t>
  </si>
  <si>
    <t xml:space="preserve"> English Journal</t>
  </si>
  <si>
    <t xml:space="preserve"> Entomologica Americana</t>
  </si>
  <si>
    <t xml:space="preserve"> Environment and History</t>
  </si>
  <si>
    <t xml:space="preserve"> Environmental Health Perspectives</t>
  </si>
  <si>
    <t xml:space="preserve"> Environmental History</t>
  </si>
  <si>
    <t xml:space="preserve"> Environmental History Review</t>
  </si>
  <si>
    <t xml:space="preserve"> Environmental Review: ER</t>
  </si>
  <si>
    <t xml:space="preserve"> Environmental Values</t>
  </si>
  <si>
    <t xml:space="preserve"> Eolas: The Journal of the American Society of Irish Medieval Studie</t>
  </si>
  <si>
    <t xml:space="preserve"> Epidemiology</t>
  </si>
  <si>
    <t xml:space="preserve"> Epidemiology and Community Health</t>
  </si>
  <si>
    <t xml:space="preserve"> Epidemiology and Infection</t>
  </si>
  <si>
    <t xml:space="preserve"> Erato</t>
  </si>
  <si>
    <t xml:space="preserve"> Erdkunde</t>
  </si>
  <si>
    <t xml:space="preserve"> Ériu</t>
  </si>
  <si>
    <t xml:space="preserve"> Erkenntnis</t>
  </si>
  <si>
    <t xml:space="preserve"> Erkenntnis (1975-)</t>
  </si>
  <si>
    <t xml:space="preserve"> Estuaries</t>
  </si>
  <si>
    <t xml:space="preserve"> Estuaries and Coasts</t>
  </si>
  <si>
    <t xml:space="preserve"> Estudios Atacameños</t>
  </si>
  <si>
    <t xml:space="preserve"> Estudios de Asia y Africa</t>
  </si>
  <si>
    <t xml:space="preserve"> Estudios Demográficos y Urbanos</t>
  </si>
  <si>
    <t xml:space="preserve"> Estudios Económicos</t>
  </si>
  <si>
    <t xml:space="preserve"> Estudios Orientales</t>
  </si>
  <si>
    <t xml:space="preserve"> Estudios Sociológicos</t>
  </si>
  <si>
    <t xml:space="preserve"> Ethical Theory and Moral Practice</t>
  </si>
  <si>
    <t xml:space="preserve"> Ethics</t>
  </si>
  <si>
    <t xml:space="preserve"> Ethics and the Environment</t>
  </si>
  <si>
    <t xml:space="preserve"> Ethnohistory</t>
  </si>
  <si>
    <t xml:space="preserve"> Ethnologie française</t>
  </si>
  <si>
    <t xml:space="preserve"> Ethnology</t>
  </si>
  <si>
    <t xml:space="preserve"> Ethnomusicology</t>
  </si>
  <si>
    <t xml:space="preserve"> Ethnomusicology Forum</t>
  </si>
  <si>
    <t xml:space="preserve"> Ethos</t>
  </si>
  <si>
    <t xml:space="preserve"> Etnofoor</t>
  </si>
  <si>
    <t xml:space="preserve"> Etudes d'histoire moderne et contemporaine</t>
  </si>
  <si>
    <t xml:space="preserve"> Etudes Rurales</t>
  </si>
  <si>
    <t xml:space="preserve"> Études Slaves et Est-Européennes / Slavic and East-European Studies</t>
  </si>
  <si>
    <t xml:space="preserve"> Eugene O'Neill Review</t>
  </si>
  <si>
    <t xml:space="preserve"> Europe Asia Studies</t>
  </si>
  <si>
    <t xml:space="preserve"> European Demographic Information Bulletin</t>
  </si>
  <si>
    <t xml:space="preserve"> European Journal of Education</t>
  </si>
  <si>
    <t xml:space="preserve"> European Journal of Epidemiology</t>
  </si>
  <si>
    <t xml:space="preserve"> European Journal of Health Economics</t>
  </si>
  <si>
    <t xml:space="preserve"> European Journal of Population</t>
  </si>
  <si>
    <t xml:space="preserve"> European Sociological Review</t>
  </si>
  <si>
    <t xml:space="preserve"> Everyday Art Quarterly</t>
  </si>
  <si>
    <t xml:space="preserve"> Evolution</t>
  </si>
  <si>
    <t xml:space="preserve"> Executive</t>
  </si>
  <si>
    <t xml:space="preserve"> Family Advocate</t>
  </si>
  <si>
    <t xml:space="preserve"> Family Coordinator</t>
  </si>
  <si>
    <t xml:space="preserve"> Family Law Quarterly</t>
  </si>
  <si>
    <t xml:space="preserve"> Family Life Coordinator</t>
  </si>
  <si>
    <t xml:space="preserve"> Family Planning Perspectives</t>
  </si>
  <si>
    <t xml:space="preserve"> Family Relations</t>
  </si>
  <si>
    <t xml:space="preserve"> Far Eastern Quarterly</t>
  </si>
  <si>
    <t xml:space="preserve"> Far Eastern Survey</t>
  </si>
  <si>
    <t xml:space="preserve"> Federal Sentencing Reporter</t>
  </si>
  <si>
    <t xml:space="preserve"> Feminist Formations</t>
  </si>
  <si>
    <t xml:space="preserve"> Feminist Review</t>
  </si>
  <si>
    <t xml:space="preserve"> Feminist Studies</t>
  </si>
  <si>
    <t xml:space="preserve"> Feminist Teacher</t>
  </si>
  <si>
    <t xml:space="preserve"> Field Day Review</t>
  </si>
  <si>
    <t xml:space="preserve"> Fieldiana. Anthropology</t>
  </si>
  <si>
    <t xml:space="preserve"> Film History</t>
  </si>
  <si>
    <t xml:space="preserve"> Film Quarterly</t>
  </si>
  <si>
    <t xml:space="preserve"> Finafrica Bulletin</t>
  </si>
  <si>
    <t xml:space="preserve"> Financial Analysts Journal</t>
  </si>
  <si>
    <t xml:space="preserve"> Financial Management</t>
  </si>
  <si>
    <t xml:space="preserve"> FinanzArchiv / Public Finance Analysis</t>
  </si>
  <si>
    <t xml:space="preserve"> Fine Arts Journal</t>
  </si>
  <si>
    <t xml:space="preserve"> Flora Neotropica</t>
  </si>
  <si>
    <t xml:space="preserve"> Florida Buggist</t>
  </si>
  <si>
    <t xml:space="preserve"> Florida Entomologist</t>
  </si>
  <si>
    <t xml:space="preserve"> Florida Historical Quarterly</t>
  </si>
  <si>
    <t xml:space="preserve"> Florida Historical Society Quarterly</t>
  </si>
  <si>
    <t xml:space="preserve"> Focus on Gender</t>
  </si>
  <si>
    <t xml:space="preserve"> Folia Geobotanica</t>
  </si>
  <si>
    <t xml:space="preserve"> Folia Geobotanica &amp; Phytotaxonomica</t>
  </si>
  <si>
    <t xml:space="preserve"> Folk Music Journal</t>
  </si>
  <si>
    <t xml:space="preserve"> Folk-Lore Journal</t>
  </si>
  <si>
    <t xml:space="preserve"> Folk-Lore Record</t>
  </si>
  <si>
    <t xml:space="preserve"> Folklore</t>
  </si>
  <si>
    <t xml:space="preserve"> Folklore Studies</t>
  </si>
  <si>
    <t xml:space="preserve"> For the Learning of Mathematics</t>
  </si>
  <si>
    <t xml:space="preserve"> Foreign Affairs</t>
  </si>
  <si>
    <t xml:space="preserve"> Foreign Policy</t>
  </si>
  <si>
    <t xml:space="preserve"> Forest &amp; Conservation History</t>
  </si>
  <si>
    <t xml:space="preserve"> Forest History</t>
  </si>
  <si>
    <t xml:space="preserve"> Foro Internacional</t>
  </si>
  <si>
    <t xml:space="preserve"> Forschungen und Berichte</t>
  </si>
  <si>
    <t xml:space="preserve"> Fortnight</t>
  </si>
  <si>
    <t xml:space="preserve"> Forum (Section of Insurance, Negligence and Compensation Law, American Bar Association)</t>
  </si>
  <si>
    <t xml:space="preserve"> Foundations of Language</t>
  </si>
  <si>
    <t xml:space="preserve"> Franchise Law Journal</t>
  </si>
  <si>
    <t xml:space="preserve"> Francis W. Parker School Studies in Education</t>
  </si>
  <si>
    <t xml:space="preserve"> Francis W. Parker School Year Book</t>
  </si>
  <si>
    <t xml:space="preserve"> French Forum</t>
  </si>
  <si>
    <t xml:space="preserve"> French Historical Studies</t>
  </si>
  <si>
    <t xml:space="preserve"> French Review</t>
  </si>
  <si>
    <t xml:space="preserve"> French Review Special Issue</t>
  </si>
  <si>
    <t xml:space="preserve"> Freshwater Invertebrate Biology</t>
  </si>
  <si>
    <t xml:space="preserve"> Frontiers in Ecology and the Environment</t>
  </si>
  <si>
    <t xml:space="preserve"> Frontiers of Philosophy in China</t>
  </si>
  <si>
    <t xml:space="preserve"> Frontiers: A Journal of Women Studies</t>
  </si>
  <si>
    <t xml:space="preserve"> Functional Ecology</t>
  </si>
  <si>
    <t xml:space="preserve"> Furrow</t>
  </si>
  <si>
    <t xml:space="preserve"> Future Anterior: Journal of Historic Preservation, History, Theory, and Criticism</t>
  </si>
  <si>
    <t xml:space="preserve"> Future of Children</t>
  </si>
  <si>
    <t xml:space="preserve"> Gadelica: A Journal of Modern Irish Studies</t>
  </si>
  <si>
    <t xml:space="preserve"> Galpin Society Journal</t>
  </si>
  <si>
    <t xml:space="preserve"> Garden History</t>
  </si>
  <si>
    <t xml:space="preserve"> Garden History Society Newsletter</t>
  </si>
  <si>
    <t xml:space="preserve"> Gender and Development</t>
  </si>
  <si>
    <t xml:space="preserve"> Gender and Society</t>
  </si>
  <si>
    <t xml:space="preserve"> Geografiska Annaler</t>
  </si>
  <si>
    <t xml:space="preserve"> Geografiska Annaler Series A Physical Geography</t>
  </si>
  <si>
    <t xml:space="preserve"> Geografiska Annaler Series B Human Geography</t>
  </si>
  <si>
    <t xml:space="preserve"> Geographical Journal</t>
  </si>
  <si>
    <t xml:space="preserve"> Geographical Review</t>
  </si>
  <si>
    <t xml:space="preserve"> Geographical Teacher</t>
  </si>
  <si>
    <t xml:space="preserve"> Geographische Zeitschrift</t>
  </si>
  <si>
    <t xml:space="preserve"> Geography</t>
  </si>
  <si>
    <t xml:space="preserve"> GeoJournal</t>
  </si>
  <si>
    <t xml:space="preserve"> Georgia Historical Quarterly</t>
  </si>
  <si>
    <t xml:space="preserve"> German Quarterly</t>
  </si>
  <si>
    <t xml:space="preserve"> German Studies Review</t>
  </si>
  <si>
    <t xml:space="preserve"> Germanic Museum Bulletin</t>
  </si>
  <si>
    <t xml:space="preserve"> Geschichte und Geselischaft: Sonderheft</t>
  </si>
  <si>
    <t xml:space="preserve"> Geschichte und Gesellschaft</t>
  </si>
  <si>
    <t xml:space="preserve"> Gesta</t>
  </si>
  <si>
    <t xml:space="preserve"> Getty Research Journal</t>
  </si>
  <si>
    <t xml:space="preserve"> Glasgow Archaeological Journal</t>
  </si>
  <si>
    <t xml:space="preserve"> Global Ecology and Biogeography</t>
  </si>
  <si>
    <t xml:space="preserve"> Global Ecology and Biogeography Letters</t>
  </si>
  <si>
    <t xml:space="preserve"> Global Governance</t>
  </si>
  <si>
    <t xml:space="preserve"> Global South</t>
  </si>
  <si>
    <t xml:space="preserve"> Glotta</t>
  </si>
  <si>
    <t xml:space="preserve"> Gnomon</t>
  </si>
  <si>
    <t xml:space="preserve"> Good Society</t>
  </si>
  <si>
    <t xml:space="preserve"> Goodwin Series</t>
  </si>
  <si>
    <t xml:space="preserve"> GPA Irish Arts Review Yearbook</t>
  </si>
  <si>
    <t xml:space="preserve"> Grand Street</t>
  </si>
  <si>
    <t xml:space="preserve"> Great Lakes Review</t>
  </si>
  <si>
    <t xml:space="preserve"> Greece and Rome</t>
  </si>
  <si>
    <t xml:space="preserve"> Grey Room</t>
  </si>
  <si>
    <t xml:space="preserve"> Grial</t>
  </si>
  <si>
    <t xml:space="preserve"> Guaraguao</t>
  </si>
  <si>
    <t xml:space="preserve"> Guerres mondiales et conflits contemporains</t>
  </si>
  <si>
    <t xml:space="preserve"> Harp</t>
  </si>
  <si>
    <t xml:space="preserve"> Harvard Art Museum Annual Report</t>
  </si>
  <si>
    <t xml:space="preserve"> Harvard Book Review</t>
  </si>
  <si>
    <t xml:space="preserve"> Harvard Journal of Asiatic Studies</t>
  </si>
  <si>
    <t xml:space="preserve"> Harvard Law Review</t>
  </si>
  <si>
    <t xml:space="preserve"> Harvard Review</t>
  </si>
  <si>
    <t xml:space="preserve"> Harvard Studies in Classical Philology</t>
  </si>
  <si>
    <t xml:space="preserve"> Harvard Theological Review</t>
  </si>
  <si>
    <t xml:space="preserve"> Harvard Ukrainian Studies</t>
  </si>
  <si>
    <t xml:space="preserve"> Harvard University Art Museums Bulletin</t>
  </si>
  <si>
    <t xml:space="preserve"> Hastings Center Report</t>
  </si>
  <si>
    <t xml:space="preserve"> Hastings Center Studies</t>
  </si>
  <si>
    <t xml:space="preserve"> Health and History</t>
  </si>
  <si>
    <t xml:space="preserve"> Health and Human Rights</t>
  </si>
  <si>
    <t xml:space="preserve"> Health Economics in Prevention and Care</t>
  </si>
  <si>
    <t xml:space="preserve"> Health Services Reports</t>
  </si>
  <si>
    <t xml:space="preserve"> Health Transition Review</t>
  </si>
  <si>
    <t xml:space="preserve"> Hebraica</t>
  </si>
  <si>
    <t xml:space="preserve"> Hebrew Abstracts</t>
  </si>
  <si>
    <t xml:space="preserve"> Hebrew Student</t>
  </si>
  <si>
    <t xml:space="preserve"> Hebrew Studies</t>
  </si>
  <si>
    <t xml:space="preserve"> Hermes</t>
  </si>
  <si>
    <t xml:space="preserve"> Herpetologica</t>
  </si>
  <si>
    <t xml:space="preserve"> Herpetological Monographs</t>
  </si>
  <si>
    <t xml:space="preserve"> Hesperia</t>
  </si>
  <si>
    <t xml:space="preserve"> Hesperia Supplements</t>
  </si>
  <si>
    <t xml:space="preserve"> High School Journal</t>
  </si>
  <si>
    <t xml:space="preserve"> Higher Education</t>
  </si>
  <si>
    <t xml:space="preserve"> Hispamérica</t>
  </si>
  <si>
    <t xml:space="preserve"> Hispania</t>
  </si>
  <si>
    <t xml:space="preserve"> Hispanic American Historical Review</t>
  </si>
  <si>
    <t xml:space="preserve"> Hispanic Review</t>
  </si>
  <si>
    <t xml:space="preserve"> Histoire de l'educatio</t>
  </si>
  <si>
    <t xml:space="preserve"> Historia Mexicana</t>
  </si>
  <si>
    <t xml:space="preserve"> Historia Social</t>
  </si>
  <si>
    <t xml:space="preserve"> Historia y Fuente Oral</t>
  </si>
  <si>
    <t xml:space="preserve"> Historia, Antropología y Fuentes Orales</t>
  </si>
  <si>
    <t xml:space="preserve"> Historia: Zeitschrift für Alte Geschichte</t>
  </si>
  <si>
    <t xml:space="preserve"> Historical Archaeology</t>
  </si>
  <si>
    <t xml:space="preserve"> Historical Journal</t>
  </si>
  <si>
    <t xml:space="preserve"> Historical Social Research / Historische Sozialforschung</t>
  </si>
  <si>
    <t xml:space="preserve"> Historical Social Research / Historische Sozialforschung. Supplement</t>
  </si>
  <si>
    <t xml:space="preserve"> Historical Society of Southern California Quarterly</t>
  </si>
  <si>
    <t xml:space="preserve"> Historical Society of Southern California, Los Angeles</t>
  </si>
  <si>
    <t xml:space="preserve"> Historical Society of Southern California, Los Angeles (1890)</t>
  </si>
  <si>
    <t xml:space="preserve"> Historical Studies in the Physical and Biological Sciences</t>
  </si>
  <si>
    <t xml:space="preserve"> Historical Studies in the Physical Sciences</t>
  </si>
  <si>
    <t xml:space="preserve"> Historische Sprachforschung / Historical Linguistics</t>
  </si>
  <si>
    <t xml:space="preserve"> Historische Zeitschrift</t>
  </si>
  <si>
    <t xml:space="preserve"> Historische Zeitschrift. Beihefte</t>
  </si>
  <si>
    <t xml:space="preserve"> History and Memory</t>
  </si>
  <si>
    <t xml:space="preserve"> History and Theory</t>
  </si>
  <si>
    <t xml:space="preserve"> History in Africa</t>
  </si>
  <si>
    <t xml:space="preserve"> History Ireland</t>
  </si>
  <si>
    <t xml:space="preserve"> History of Education Quarterly</t>
  </si>
  <si>
    <t xml:space="preserve"> History of Philosophy Quarterly</t>
  </si>
  <si>
    <t xml:space="preserve"> History of Religions</t>
  </si>
  <si>
    <t xml:space="preserve"> History Teacher</t>
  </si>
  <si>
    <t xml:space="preserve"> History Workshop</t>
  </si>
  <si>
    <t xml:space="preserve"> History Workshop Journal</t>
  </si>
  <si>
    <t xml:space="preserve"> Holarctic Ecology</t>
  </si>
  <si>
    <t xml:space="preserve"> Hollywood Quarterly</t>
  </si>
  <si>
    <t xml:space="preserve"> Hoosier Folklore</t>
  </si>
  <si>
    <t xml:space="preserve"> Hoosier Folklore Bulletin</t>
  </si>
  <si>
    <t xml:space="preserve"> HSMHA Health Reports</t>
  </si>
  <si>
    <t xml:space="preserve"> Hudson Review</t>
  </si>
  <si>
    <t xml:space="preserve"> Human Ecology: An Interdisciplinary Journal</t>
  </si>
  <si>
    <t xml:space="preserve"> Human Rights</t>
  </si>
  <si>
    <t xml:space="preserve"> Human Rights Quarterly</t>
  </si>
  <si>
    <t xml:space="preserve"> Human Studies</t>
  </si>
  <si>
    <t xml:space="preserve"> Humanisme et Renaissance</t>
  </si>
  <si>
    <t xml:space="preserve"> Huntington Library Bulletin</t>
  </si>
  <si>
    <t xml:space="preserve"> Huntington Library Quarterly</t>
  </si>
  <si>
    <t xml:space="preserve"> Hypatia</t>
  </si>
  <si>
    <t xml:space="preserve"> I Tatti Studies: Essays in the Renaissance</t>
  </si>
  <si>
    <t xml:space="preserve"> I.C.I.R.I. Bulletin</t>
  </si>
  <si>
    <t xml:space="preserve"> IA. The Journal of the Society for Industrial Archeology</t>
  </si>
  <si>
    <t xml:space="preserve"> Il Giappone</t>
  </si>
  <si>
    <t xml:space="preserve"> Illinois Agricultural Economics</t>
  </si>
  <si>
    <t xml:space="preserve"> Illinois Historical Journal</t>
  </si>
  <si>
    <t xml:space="preserve"> Illustrated Art Notes upon the Annual Exhibition of the National Academy of Design</t>
  </si>
  <si>
    <t xml:space="preserve"> Illustrated Magazine of Art</t>
  </si>
  <si>
    <t xml:space="preserve"> Illustrated Wood Worker</t>
  </si>
  <si>
    <t xml:space="preserve"> Imago Mundi</t>
  </si>
  <si>
    <t xml:space="preserve"> IMF Economic Review</t>
  </si>
  <si>
    <t xml:space="preserve"> IMF Staff Papers</t>
  </si>
  <si>
    <t xml:space="preserve"> Improving College and University Teaching</t>
  </si>
  <si>
    <t xml:space="preserve"> In Vitro</t>
  </si>
  <si>
    <t xml:space="preserve"> In Vitro Cellular &amp; Developmental Biology</t>
  </si>
  <si>
    <t xml:space="preserve"> In Vitro Cellular &amp; Developmental Biology. Animal</t>
  </si>
  <si>
    <t xml:space="preserve"> In Vitro Cellular &amp; Developmental Biology. Plant</t>
  </si>
  <si>
    <t xml:space="preserve"> Incorporated Statistician</t>
  </si>
  <si>
    <t xml:space="preserve"> Indian Economic Review</t>
  </si>
  <si>
    <t xml:space="preserve"> Indian Journal of Industrial Relations</t>
  </si>
  <si>
    <t xml:space="preserve"> Indiana Journal of Global Legal Studies</t>
  </si>
  <si>
    <t xml:space="preserve"> Indiana Magazine of History</t>
  </si>
  <si>
    <t xml:space="preserve"> Indiana Quarterly Magazine of History</t>
  </si>
  <si>
    <t xml:space="preserve"> Indonesia</t>
  </si>
  <si>
    <t xml:space="preserve"> Industrial and Labor Relations Review</t>
  </si>
  <si>
    <t xml:space="preserve"> Infection Control</t>
  </si>
  <si>
    <t xml:space="preserve"> Infection Control and Hospital Epidemiology</t>
  </si>
  <si>
    <t xml:space="preserve"> Information Systems Research</t>
  </si>
  <si>
    <t xml:space="preserve"> Innovation Policy and the Economy</t>
  </si>
  <si>
    <t xml:space="preserve"> Inquiry</t>
  </si>
  <si>
    <t xml:space="preserve"> Instant Research on Peace and Violence</t>
  </si>
  <si>
    <t xml:space="preserve"> Intégral</t>
  </si>
  <si>
    <t xml:space="preserve"> Integrative and Comparative Biology</t>
  </si>
  <si>
    <t xml:space="preserve"> Interdisciplinary Literary Studies</t>
  </si>
  <si>
    <t xml:space="preserve"> Interfaces</t>
  </si>
  <si>
    <t xml:space="preserve"> International Affairs (Royal Institute of International Affairs 1931-1939)</t>
  </si>
  <si>
    <t xml:space="preserve"> International Affairs (Royal Institute of International Affairs 1944-)</t>
  </si>
  <si>
    <t xml:space="preserve"> International Affairs Review Supplement</t>
  </si>
  <si>
    <t xml:space="preserve"> International and Comparative Law Quarterly</t>
  </si>
  <si>
    <t xml:space="preserve"> International Economic Review</t>
  </si>
  <si>
    <t xml:space="preserve"> International Family Planning Digest</t>
  </si>
  <si>
    <t xml:space="preserve"> International Family Planning Perspectives</t>
  </si>
  <si>
    <t xml:space="preserve"> International Family Planning Perspectives and Digest</t>
  </si>
  <si>
    <t xml:space="preserve"> International History Review</t>
  </si>
  <si>
    <t xml:space="preserve"> International Journal</t>
  </si>
  <si>
    <t xml:space="preserve"> International Journal for Philosophy of Religion</t>
  </si>
  <si>
    <t xml:space="preserve"> International Journal of African Historical Studies</t>
  </si>
  <si>
    <t xml:space="preserve"> International Journal of American Linguistics</t>
  </si>
  <si>
    <t xml:space="preserve"> International Journal of Anthropology</t>
  </si>
  <si>
    <t xml:space="preserve"> International Journal of Arts Management</t>
  </si>
  <si>
    <t xml:space="preserve"> International Journal of Electronic Commerce</t>
  </si>
  <si>
    <t xml:space="preserve"> International Journal of Ethics</t>
  </si>
  <si>
    <t xml:space="preserve"> International Journal of Ethiopian Studies</t>
  </si>
  <si>
    <t xml:space="preserve"> International Journal of Feminist Approaches to Bioethics</t>
  </si>
  <si>
    <t xml:space="preserve"> International Journal of Health Care Finance and Economics</t>
  </si>
  <si>
    <t xml:space="preserve"> International Journal of Hindu Studies</t>
  </si>
  <si>
    <t xml:space="preserve"> International Journal of Historical Archaeology</t>
  </si>
  <si>
    <t xml:space="preserve"> International Journal of Middle East Studies</t>
  </si>
  <si>
    <t xml:space="preserve"> International Journal of Plant Sciences</t>
  </si>
  <si>
    <t xml:space="preserve"> International Journal of Political Economy</t>
  </si>
  <si>
    <t xml:space="preserve"> International Journal of Politics</t>
  </si>
  <si>
    <t xml:space="preserve"> International Journal of Politics, Culture, and Society</t>
  </si>
  <si>
    <t xml:space="preserve"> International Journal of Sociology</t>
  </si>
  <si>
    <t xml:space="preserve"> International Journal of the Classical Tradition</t>
  </si>
  <si>
    <t xml:space="preserve"> International Journal on World Peace</t>
  </si>
  <si>
    <t xml:space="preserve"> International Labor and Working-Class History</t>
  </si>
  <si>
    <t xml:space="preserve"> International Lawyer</t>
  </si>
  <si>
    <t xml:space="preserve"> International Legal Materials</t>
  </si>
  <si>
    <t xml:space="preserve"> International Migration Digest</t>
  </si>
  <si>
    <t xml:space="preserve"> International Migration Review</t>
  </si>
  <si>
    <t xml:space="preserve"> International Organization</t>
  </si>
  <si>
    <t xml:space="preserve"> International Perspectives on Sexual and Reproductive Health</t>
  </si>
  <si>
    <t xml:space="preserve"> International Political Science Review / Revue internationale de science politique</t>
  </si>
  <si>
    <t xml:space="preserve"> International Review of Education / Internationale Zeitschrift für Erziehungswissenschaft / Revue Internationale de l'Education</t>
  </si>
  <si>
    <t xml:space="preserve"> International Review of Music Aesthetics and Sociology</t>
  </si>
  <si>
    <t xml:space="preserve"> International Review of the Aesthetics and Sociology of Music</t>
  </si>
  <si>
    <t xml:space="preserve"> International Security</t>
  </si>
  <si>
    <t xml:space="preserve"> International Statistical Review; Revue Internationale de Statistique</t>
  </si>
  <si>
    <t xml:space="preserve"> International Studies of Management &amp; Organization</t>
  </si>
  <si>
    <t xml:space="preserve"> International Studies Quarterly</t>
  </si>
  <si>
    <t xml:space="preserve"> International Studies Review</t>
  </si>
  <si>
    <t xml:space="preserve"> International Supplement to the Women's Studies Quarterly</t>
  </si>
  <si>
    <t xml:space="preserve"> Invertebrate Biology</t>
  </si>
  <si>
    <t xml:space="preserve"> Iowa Review</t>
  </si>
  <si>
    <t xml:space="preserve"> Iran</t>
  </si>
  <si>
    <t xml:space="preserve"> Iran &amp; the Caucasus</t>
  </si>
  <si>
    <t xml:space="preserve"> Iranian Studies</t>
  </si>
  <si>
    <t xml:space="preserve"> Iraq</t>
  </si>
  <si>
    <t xml:space="preserve"> IRB: Ethics and Human Research</t>
  </si>
  <si>
    <t xml:space="preserve"> Irish Archaeological Research Forum</t>
  </si>
  <si>
    <t xml:space="preserve"> Irish Arts Review (1984-1987)</t>
  </si>
  <si>
    <t xml:space="preserve"> Irish Arts Review (2002-)</t>
  </si>
  <si>
    <t xml:space="preserve"> Irish Arts Review Yearbook</t>
  </si>
  <si>
    <t xml:space="preserve"> Irish Church Quarterly</t>
  </si>
  <si>
    <t xml:space="preserve"> Irish Historical Studies</t>
  </si>
  <si>
    <t xml:space="preserve"> Irish Journal of Agricultural and Food Research</t>
  </si>
  <si>
    <t xml:space="preserve"> Irish Journal of Agricultural Economics and Rural Sociology</t>
  </si>
  <si>
    <t xml:space="preserve"> Irish Journal of Agricultural Research</t>
  </si>
  <si>
    <t xml:space="preserve"> Irish Journal of American Studies</t>
  </si>
  <si>
    <t xml:space="preserve"> Irish Journal of Earth Sciences</t>
  </si>
  <si>
    <t xml:space="preserve"> Irish Journal of Education / Iris Eireannach an Oideachais</t>
  </si>
  <si>
    <t xml:space="preserve"> Irish Journal of Food Science and Technology</t>
  </si>
  <si>
    <t xml:space="preserve"> Irish Monthly</t>
  </si>
  <si>
    <t xml:space="preserve"> Irish Naturalist</t>
  </si>
  <si>
    <t xml:space="preserve"> Irish Naturalists' Journal</t>
  </si>
  <si>
    <t xml:space="preserve"> Irish Pages</t>
  </si>
  <si>
    <t xml:space="preserve"> Irish Penny Journal</t>
  </si>
  <si>
    <t xml:space="preserve"> Irish Review (1986-)</t>
  </si>
  <si>
    <t xml:space="preserve"> Irish Review (Dublin)</t>
  </si>
  <si>
    <t xml:space="preserve"> Irish Studies in International Affairs</t>
  </si>
  <si>
    <t xml:space="preserve"> Irish University Review</t>
  </si>
  <si>
    <t xml:space="preserve"> Isis</t>
  </si>
  <si>
    <t xml:space="preserve"> Islamic Law and Society</t>
  </si>
  <si>
    <t xml:space="preserve"> Islamic Studies</t>
  </si>
  <si>
    <t xml:space="preserve"> Israel Exploration Journal</t>
  </si>
  <si>
    <t xml:space="preserve"> Israel Studies</t>
  </si>
  <si>
    <t xml:space="preserve"> Issue: A Journal of Opinion</t>
  </si>
  <si>
    <t xml:space="preserve"> Italian Americana</t>
  </si>
  <si>
    <t xml:space="preserve"> Italica</t>
  </si>
  <si>
    <t xml:space="preserve"> J. Paul Getty Museum Journal</t>
  </si>
  <si>
    <t xml:space="preserve"> JAC</t>
  </si>
  <si>
    <t xml:space="preserve"> JAE</t>
  </si>
  <si>
    <t xml:space="preserve"> Jahrbuch der Berliner Museen</t>
  </si>
  <si>
    <t xml:space="preserve"> Jahrbuch der Königlich Preussischen Kunstsammlungen</t>
  </si>
  <si>
    <t xml:space="preserve"> Jahrbuch der Preuszischen Kunstsammlungen</t>
  </si>
  <si>
    <t xml:space="preserve"> Jahrbuch für Amerikastudien</t>
  </si>
  <si>
    <t xml:space="preserve"> Jahrbuch für Kommunikationsgeschichte</t>
  </si>
  <si>
    <t xml:space="preserve"> Jahrbuch für Sozialwissenschaft</t>
  </si>
  <si>
    <t xml:space="preserve"> Jahrbuch für Volksliedforschung</t>
  </si>
  <si>
    <t xml:space="preserve"> Jahrbuch für Wirtschaftswissenschaften / Review of Economics</t>
  </si>
  <si>
    <t xml:space="preserve"> Jahrbücher für Geschichte Osteuropas</t>
  </si>
  <si>
    <t xml:space="preserve"> Jahrbücher für Kultur und Geschichte der Slaven</t>
  </si>
  <si>
    <t xml:space="preserve"> James Joyce Broadsheet</t>
  </si>
  <si>
    <t xml:space="preserve"> James Joyce Quarterly</t>
  </si>
  <si>
    <t xml:space="preserve"> Japan Review</t>
  </si>
  <si>
    <t xml:space="preserve"> Japanese Journal of Religious Studies</t>
  </si>
  <si>
    <t xml:space="preserve"> Japanese Language and Literature</t>
  </si>
  <si>
    <t xml:space="preserve"> Jewish Historical Studies</t>
  </si>
  <si>
    <t xml:space="preserve"> Jewish History</t>
  </si>
  <si>
    <t xml:space="preserve"> Jewish Political Studies Review</t>
  </si>
  <si>
    <t xml:space="preserve"> Jewish Quarterly Review</t>
  </si>
  <si>
    <t xml:space="preserve"> Jewish Social Studies</t>
  </si>
  <si>
    <t xml:space="preserve"> Jewish Studies Quarterly</t>
  </si>
  <si>
    <t xml:space="preserve"> Journal (Water Pollution Control Federation)</t>
  </si>
  <si>
    <t xml:space="preserve"> Journal for Early Modern Cultural Studies</t>
  </si>
  <si>
    <t xml:space="preserve"> Journal for General Philosophy of Science / Zeitschrift für allgemeine Wissenschaftstheorie</t>
  </si>
  <si>
    <t xml:space="preserve"> Journal for Research in Mathematics Education</t>
  </si>
  <si>
    <t xml:space="preserve"> Journal for Research in Mathematics Education. Monograph</t>
  </si>
  <si>
    <t xml:space="preserve"> Journal for the Scientific Study of Religion</t>
  </si>
  <si>
    <t xml:space="preserve"> Journal of Accounting Research</t>
  </si>
  <si>
    <t xml:space="preserve"> Journal of Adolescent &amp; Adult Literacy</t>
  </si>
  <si>
    <t xml:space="preserve"> Journal of Advanced Composition</t>
  </si>
  <si>
    <t xml:space="preserve"> Journal of Advertising</t>
  </si>
  <si>
    <t xml:space="preserve"> Journal of Aesthetic Education</t>
  </si>
  <si>
    <t xml:space="preserve"> Journal of Aesthetics and Art Criticism</t>
  </si>
  <si>
    <t xml:space="preserve"> Journal of Affordable Housing &amp; Community Development Law</t>
  </si>
  <si>
    <t xml:space="preserve"> Journal of African American History</t>
  </si>
  <si>
    <t xml:space="preserve"> Journal of African Cultural Studies</t>
  </si>
  <si>
    <t xml:space="preserve"> Journal of African History</t>
  </si>
  <si>
    <t xml:space="preserve"> Journal of African Law</t>
  </si>
  <si>
    <t xml:space="preserve"> Journal of Agricultural and Resource Economics</t>
  </si>
  <si>
    <t xml:space="preserve"> Journal of Agricultural, Biological, and Environmental Statistics</t>
  </si>
  <si>
    <t xml:space="preserve"> Journal of American Ethnic History</t>
  </si>
  <si>
    <t xml:space="preserve"> Journal of American Folklore</t>
  </si>
  <si>
    <t xml:space="preserve"> Journal of American History</t>
  </si>
  <si>
    <t xml:space="preserve"> Journal of American Studies</t>
  </si>
  <si>
    <t xml:space="preserve"> Journal of Animal Ecology</t>
  </si>
  <si>
    <t xml:space="preserve"> Journal of Anthropological Research</t>
  </si>
  <si>
    <t xml:space="preserve"> Journal of Anthropology</t>
  </si>
  <si>
    <t xml:space="preserve"> Journal of Applied Ecology</t>
  </si>
  <si>
    <t xml:space="preserve"> Journal of Applied Econometrics</t>
  </si>
  <si>
    <t xml:space="preserve"> Journal of Applied Probability</t>
  </si>
  <si>
    <t xml:space="preserve"> Journal of Arabic Literature</t>
  </si>
  <si>
    <t xml:space="preserve"> Journal of Arachnology</t>
  </si>
  <si>
    <t xml:space="preserve"> Journal of Archaeological Method and Theory</t>
  </si>
  <si>
    <t xml:space="preserve"> Journal of Archaeological Research</t>
  </si>
  <si>
    <t xml:space="preserve"> Journal of Architectural Education (1947-1974)</t>
  </si>
  <si>
    <t xml:space="preserve"> Journal of Architectural Education (1984-)</t>
  </si>
  <si>
    <t xml:space="preserve"> Journal of Asian Studies</t>
  </si>
  <si>
    <t xml:space="preserve"> Journal of Assessment and Institutional Effectiveness</t>
  </si>
  <si>
    <t xml:space="preserve"> Journal of Avian Biology</t>
  </si>
  <si>
    <t xml:space="preserve"> Journal of Avian Medicine and Surgery</t>
  </si>
  <si>
    <t xml:space="preserve"> Journal of Bible and Religion</t>
  </si>
  <si>
    <t xml:space="preserve"> Journal of Biblical Literature</t>
  </si>
  <si>
    <t xml:space="preserve"> Journal of Biogeography</t>
  </si>
  <si>
    <t xml:space="preserve"> Journal of Biophysical and Biochemical Cytology</t>
  </si>
  <si>
    <t xml:space="preserve"> Journal of Black Studies</t>
  </si>
  <si>
    <t xml:space="preserve"> Journal of Blacks in Higher Education</t>
  </si>
  <si>
    <t xml:space="preserve"> Journal of British Studies</t>
  </si>
  <si>
    <t xml:space="preserve"> Journal of Business</t>
  </si>
  <si>
    <t xml:space="preserve"> Journal of Business &amp; Economic Statistics</t>
  </si>
  <si>
    <t xml:space="preserve"> Journal of Business and Psychology</t>
  </si>
  <si>
    <t xml:space="preserve"> Journal of Business Ethics</t>
  </si>
  <si>
    <t xml:space="preserve"> Journal of Business of the University of Chicago</t>
  </si>
  <si>
    <t xml:space="preserve"> Journal of California and Great Basin Anthropology</t>
  </si>
  <si>
    <t xml:space="preserve"> Journal of California Anthropology</t>
  </si>
  <si>
    <t xml:space="preserve"> Journal of Caribbean Literatures</t>
  </si>
  <si>
    <t xml:space="preserve"> Journal of Cell Biology</t>
  </si>
  <si>
    <t xml:space="preserve"> Journal of Coastal Conservation</t>
  </si>
  <si>
    <t xml:space="preserve"> Journal of Coastal Research</t>
  </si>
  <si>
    <t xml:space="preserve"> Journal of Community Health Nursing</t>
  </si>
  <si>
    <t xml:space="preserve"> Journal of Comparative Legislation and International Law</t>
  </si>
  <si>
    <t xml:space="preserve"> Journal of Computational and Graphical Statistics</t>
  </si>
  <si>
    <t xml:space="preserve"> Journal of Conflict Resolution</t>
  </si>
  <si>
    <t xml:space="preserve"> Journal of Consumer Psychology</t>
  </si>
  <si>
    <t xml:space="preserve"> Journal of Consumer Research</t>
  </si>
  <si>
    <t xml:space="preserve"> Journal of Contemporary History</t>
  </si>
  <si>
    <t xml:space="preserve"> Journal of Criminal Law and Criminology (1931-1951)</t>
  </si>
  <si>
    <t xml:space="preserve"> Journal of Criminal Law and Criminology (1973-)</t>
  </si>
  <si>
    <t xml:space="preserve"> Journal of Criminal Law, Criminology, and Police Science</t>
  </si>
  <si>
    <t xml:space="preserve"> Journal of Crustacean Biology</t>
  </si>
  <si>
    <t xml:space="preserve"> Journal of Cuneiform Studies</t>
  </si>
  <si>
    <t xml:space="preserve"> Journal of Decorative and Propaganda Arts</t>
  </si>
  <si>
    <t xml:space="preserve"> Journal of Design History</t>
  </si>
  <si>
    <t xml:space="preserve"> Journal of Developing Areas</t>
  </si>
  <si>
    <t xml:space="preserve"> Journal of Developmental Reading</t>
  </si>
  <si>
    <t xml:space="preserve"> Journal of Earth Sciences</t>
  </si>
  <si>
    <t xml:space="preserve"> Journal of East Asian Linguistics</t>
  </si>
  <si>
    <t xml:space="preserve"> Journal of Ecology</t>
  </si>
  <si>
    <t xml:space="preserve"> Journal of Economic Abstracts</t>
  </si>
  <si>
    <t xml:space="preserve"> Journal of Economic Education</t>
  </si>
  <si>
    <t xml:space="preserve"> Journal of Economic Growth</t>
  </si>
  <si>
    <t xml:space="preserve"> Journal of Economic History</t>
  </si>
  <si>
    <t xml:space="preserve"> Journal of Economic Integration</t>
  </si>
  <si>
    <t xml:space="preserve"> Journal of Economic Issues</t>
  </si>
  <si>
    <t xml:space="preserve"> Journal of Economic Literature</t>
  </si>
  <si>
    <t xml:space="preserve"> Journal of Economic Perspectives</t>
  </si>
  <si>
    <t xml:space="preserve"> Journal of Education Finance</t>
  </si>
  <si>
    <t xml:space="preserve"> Journal of Education for Librarianship</t>
  </si>
  <si>
    <t xml:space="preserve"> Journal of Education for Library and Information Science</t>
  </si>
  <si>
    <t xml:space="preserve"> Journal of Educational and Behavioral Statistics</t>
  </si>
  <si>
    <t xml:space="preserve"> Journal of Educational Measurement</t>
  </si>
  <si>
    <t xml:space="preserve"> Journal of Educational Research</t>
  </si>
  <si>
    <t xml:space="preserve"> Journal of Educational Sociology</t>
  </si>
  <si>
    <t xml:space="preserve"> Journal of Educational Statistics</t>
  </si>
  <si>
    <t xml:space="preserve"> Journal of Egyptian Archaeology</t>
  </si>
  <si>
    <t xml:space="preserve"> Journal of English and Germanic Philology</t>
  </si>
  <si>
    <t xml:space="preserve"> Journal of Epidemiology and Community Health</t>
  </si>
  <si>
    <t xml:space="preserve"> Journal of Epidemiology and Community Health (1979-)</t>
  </si>
  <si>
    <t xml:space="preserve"> Journal of Ethics</t>
  </si>
  <si>
    <t xml:space="preserve"> Journal of Experimental Education</t>
  </si>
  <si>
    <t xml:space="preserve"> Journal of Farm Economics</t>
  </si>
  <si>
    <t xml:space="preserve"> Journal of Feminist Studies in Religion</t>
  </si>
  <si>
    <t xml:space="preserve"> Journal of Field Archaeology</t>
  </si>
  <si>
    <t xml:space="preserve"> Journal of Field Ornithology</t>
  </si>
  <si>
    <t xml:space="preserve"> Journal of Film and Video</t>
  </si>
  <si>
    <t xml:space="preserve"> Journal of Finance</t>
  </si>
  <si>
    <t xml:space="preserve"> Journal of Financial and Quantitative Analysis</t>
  </si>
  <si>
    <t xml:space="preserve"> Journal of Folklore Research</t>
  </si>
  <si>
    <t xml:space="preserve"> Journal of Forest History</t>
  </si>
  <si>
    <t xml:space="preserve"> Journal of General Education</t>
  </si>
  <si>
    <t xml:space="preserve"> Journal of Geology</t>
  </si>
  <si>
    <t xml:space="preserve"> Journal of Germanic Philology</t>
  </si>
  <si>
    <t xml:space="preserve"> Journal of Health and Human Behavior</t>
  </si>
  <si>
    <t xml:space="preserve"> Journal of Health and Human Resources Administration</t>
  </si>
  <si>
    <t xml:space="preserve"> Journal of Health and Human Services Administration</t>
  </si>
  <si>
    <t xml:space="preserve"> Journal of Health and Social Behavior</t>
  </si>
  <si>
    <t xml:space="preserve"> Journal of Hellenic Studies</t>
  </si>
  <si>
    <t xml:space="preserve"> Journal of Herpetology</t>
  </si>
  <si>
    <t xml:space="preserve"> Journal of Higher Education</t>
  </si>
  <si>
    <t xml:space="preserve"> Journal of Historical Research in Music Education</t>
  </si>
  <si>
    <t xml:space="preserve"> Journal of Housing and the Built Environment</t>
  </si>
  <si>
    <t xml:space="preserve"> Journal of Human Resources</t>
  </si>
  <si>
    <t xml:space="preserve"> Journal of Hygiene</t>
  </si>
  <si>
    <t xml:space="preserve"> Journal of Industrial Economics</t>
  </si>
  <si>
    <t xml:space="preserve"> Journal of Infectious Diseases</t>
  </si>
  <si>
    <t xml:space="preserve"> Journal of Institutional and Theoretical Economics (JITE) / Zeitschrift für die gesamte Staatswissenschaft</t>
  </si>
  <si>
    <t xml:space="preserve"> Journal of Instructional Development</t>
  </si>
  <si>
    <t xml:space="preserve"> Journal of Insurance</t>
  </si>
  <si>
    <t xml:space="preserve"> Journal of Inter-American Studies</t>
  </si>
  <si>
    <t xml:space="preserve"> Journal of Interamerican Studies and World Affairs</t>
  </si>
  <si>
    <t xml:space="preserve"> Journal of Interdisciplinary History</t>
  </si>
  <si>
    <t xml:space="preserve"> Journal of International Business Studies</t>
  </si>
  <si>
    <t xml:space="preserve"> Journal of International Economic Integration</t>
  </si>
  <si>
    <t xml:space="preserve"> Journal of International Marketing</t>
  </si>
  <si>
    <t xml:space="preserve"> Journal of International Relations</t>
  </si>
  <si>
    <t xml:space="preserve"> Journal of Irish Archaeology</t>
  </si>
  <si>
    <t xml:space="preserve"> Journal of Irish Studies</t>
  </si>
  <si>
    <t xml:space="preserve"> Journal of Japanese Studies</t>
  </si>
  <si>
    <t xml:space="preserve"> Journal of Labor Economics</t>
  </si>
  <si>
    <t xml:space="preserve"> Journal of Land &amp; Public Utility Economics</t>
  </si>
  <si>
    <t xml:space="preserve"> Journal of Latin American Geography</t>
  </si>
  <si>
    <t xml:space="preserve"> Journal of Latin American Studies</t>
  </si>
  <si>
    <t xml:space="preserve"> Journal of Law and Economics</t>
  </si>
  <si>
    <t xml:space="preserve"> Journal of Law and Religion</t>
  </si>
  <si>
    <t xml:space="preserve"> Journal of Law and Society</t>
  </si>
  <si>
    <t xml:space="preserve"> Journal of Law, Economics, &amp; Organization</t>
  </si>
  <si>
    <t xml:space="preserve"> Journal of Legal Studies</t>
  </si>
  <si>
    <t xml:space="preserve"> Journal of Library History (1966-1972)</t>
  </si>
  <si>
    <t xml:space="preserve"> Journal of Library History (1974-1987)</t>
  </si>
  <si>
    <t xml:space="preserve"> Journal of Library History, Philosophy, and Comparative Librarianship</t>
  </si>
  <si>
    <t xml:space="preserve"> Journal of Linguistics</t>
  </si>
  <si>
    <t xml:space="preserve"> Journal of Logic, Language, and Information</t>
  </si>
  <si>
    <t xml:space="preserve"> Journal of Mammalogy</t>
  </si>
  <si>
    <t xml:space="preserve"> Journal of Management Information Systems</t>
  </si>
  <si>
    <t xml:space="preserve"> Journal of Managerial Issues 89</t>
  </si>
  <si>
    <t xml:space="preserve"> Journal of Marketing</t>
  </si>
  <si>
    <t xml:space="preserve"> Journal of Marketing and Public Policy</t>
  </si>
  <si>
    <t xml:space="preserve"> Journal of Marketing Research</t>
  </si>
  <si>
    <t xml:space="preserve"> Journal of Marketing Theory and Practice</t>
  </si>
  <si>
    <t xml:space="preserve"> Journal of Marriage and Family</t>
  </si>
  <si>
    <t xml:space="preserve"> Journal of Medical Ethics</t>
  </si>
  <si>
    <t xml:space="preserve"> Journal of Middle East Women's Studies</t>
  </si>
  <si>
    <t xml:space="preserve"> Journal of Military History</t>
  </si>
  <si>
    <t xml:space="preserve"> Journal of Modern African Studies</t>
  </si>
  <si>
    <t xml:space="preserve"> Journal of Modern History</t>
  </si>
  <si>
    <t xml:space="preserve"> Journal of Modern Literature</t>
  </si>
  <si>
    <t xml:space="preserve"> Journal of Money Credit and Banking</t>
  </si>
  <si>
    <t xml:space="preserve"> Journal of Moravian History</t>
  </si>
  <si>
    <t xml:space="preserve"> Journal of Museum Education</t>
  </si>
  <si>
    <t xml:space="preserve"> Journal of Museum Ethnography</t>
  </si>
  <si>
    <t xml:space="preserve"> Journal of Music Theory</t>
  </si>
  <si>
    <t xml:space="preserve"> Journal of Musicology</t>
  </si>
  <si>
    <t xml:space="preserve"> Journal of Mycology</t>
  </si>
  <si>
    <t xml:space="preserve"> Journal of Narrative Technique</t>
  </si>
  <si>
    <t xml:space="preserve"> Journal of Narrative Theory</t>
  </si>
  <si>
    <t xml:space="preserve"> Journal of Near Eastern Studies</t>
  </si>
  <si>
    <t xml:space="preserve"> Journal of Negro Education</t>
  </si>
  <si>
    <t xml:space="preserve"> Journal of Negro History</t>
  </si>
  <si>
    <t xml:space="preserve"> Journal of New Zealand Literature: JNZL</t>
  </si>
  <si>
    <t xml:space="preserve"> Journal of Nietzsche Studies</t>
  </si>
  <si>
    <t xml:space="preserve"> Journal of Occupational Behaviour</t>
  </si>
  <si>
    <t xml:space="preserve"> Journal of Omicron Chi Epsilon</t>
  </si>
  <si>
    <t xml:space="preserve"> Journal of Organizational Behavior</t>
  </si>
  <si>
    <t xml:space="preserve"> Journal of Orthoptera Research</t>
  </si>
  <si>
    <t xml:space="preserve"> Journal of Pacific History</t>
  </si>
  <si>
    <t xml:space="preserve"> Journal of Paleontology</t>
  </si>
  <si>
    <t xml:space="preserve"> Journal of Palestine Studies</t>
  </si>
  <si>
    <t xml:space="preserve"> Journal of Parasitology</t>
  </si>
  <si>
    <t xml:space="preserve"> Journal of Peace Research</t>
  </si>
  <si>
    <t xml:space="preserve"> Journal of Personal Selling and Sales Management</t>
  </si>
  <si>
    <t xml:space="preserve"> Journal of Philosophical Logic</t>
  </si>
  <si>
    <t xml:space="preserve"> Journal of Philosophical Studies</t>
  </si>
  <si>
    <t xml:space="preserve"> Journal of Philosophy</t>
  </si>
  <si>
    <t xml:space="preserve"> Journal of Philosophy, Psychology and Scientific Methods</t>
  </si>
  <si>
    <t xml:space="preserve"> Journal of Policy Analysis and Management</t>
  </si>
  <si>
    <t xml:space="preserve"> Journal of Political Economy</t>
  </si>
  <si>
    <t xml:space="preserve"> Journal of Politics</t>
  </si>
  <si>
    <t xml:space="preserve"> Journal of Population</t>
  </si>
  <si>
    <t xml:space="preserve"> Journal of Population Economics</t>
  </si>
  <si>
    <t xml:space="preserve"> Journal of Population Research</t>
  </si>
  <si>
    <t xml:space="preserve"> Journal of Post Keynesian Economics</t>
  </si>
  <si>
    <t xml:space="preserve"> Journal of Public Administration Education</t>
  </si>
  <si>
    <t xml:space="preserve"> Journal of Public Administration Research and Theory: J-PART</t>
  </si>
  <si>
    <t xml:space="preserve"> Journal of Public Affairs Education</t>
  </si>
  <si>
    <t xml:space="preserve"> Journal of Public Health Policy</t>
  </si>
  <si>
    <t xml:space="preserve"> Journal of Public Policy</t>
  </si>
  <si>
    <t xml:space="preserve"> Journal of Public Policy &amp; Marketing</t>
  </si>
  <si>
    <t xml:space="preserve"> Journal of Qur'anic Studies</t>
  </si>
  <si>
    <t xml:space="preserve"> Journal of Race Development</t>
  </si>
  <si>
    <t xml:space="preserve"> Journal of Range Management</t>
  </si>
  <si>
    <t xml:space="preserve"> Journal of Reading</t>
  </si>
  <si>
    <t xml:space="preserve"> Journal of Religion</t>
  </si>
  <si>
    <t xml:space="preserve"> Journal of Religion and Health</t>
  </si>
  <si>
    <t xml:space="preserve"> Journal of Religion in Africa</t>
  </si>
  <si>
    <t xml:space="preserve"> Journal of Religious Ethics</t>
  </si>
  <si>
    <t xml:space="preserve"> Journal of Renaissance and Baroque Music</t>
  </si>
  <si>
    <t xml:space="preserve"> Journal of Research in Music Education</t>
  </si>
  <si>
    <t xml:space="preserve"> Journal of Risk and Insurance</t>
  </si>
  <si>
    <t xml:space="preserve"> Journal of Roman Studies</t>
  </si>
  <si>
    <t xml:space="preserve"> Journal of Science Education and Technology</t>
  </si>
  <si>
    <t xml:space="preserve"> Journal of Sex Research</t>
  </si>
  <si>
    <t xml:space="preserve"> Journal of Social Forces</t>
  </si>
  <si>
    <t xml:space="preserve"> Journal of Social History</t>
  </si>
  <si>
    <t xml:space="preserve"> Journal of South Asian Literature</t>
  </si>
  <si>
    <t xml:space="preserve"> Journal of Southeast Asian History</t>
  </si>
  <si>
    <t xml:space="preserve"> Journal of Southeast Asian Studies</t>
  </si>
  <si>
    <t xml:space="preserve"> Journal of Southern African Studies</t>
  </si>
  <si>
    <t xml:space="preserve"> Journal of Southern History</t>
  </si>
  <si>
    <t xml:space="preserve"> Journal of Spanish Studies: Twentieth Century</t>
  </si>
  <si>
    <t xml:space="preserve"> Journal of Speculative Philosophy</t>
  </si>
  <si>
    <t xml:space="preserve"> Journal of Symbolic Logic</t>
  </si>
  <si>
    <t xml:space="preserve"> Journal of the Abraham Lincoln Association</t>
  </si>
  <si>
    <t xml:space="preserve"> Journal of the Academy of Management</t>
  </si>
  <si>
    <t xml:space="preserve"> Journal of the American Academy of Religion</t>
  </si>
  <si>
    <t xml:space="preserve"> Journal of the American Association of University Teachers of Insurance</t>
  </si>
  <si>
    <t xml:space="preserve"> Journal of the American Geographical and Statistical Society</t>
  </si>
  <si>
    <t xml:space="preserve"> Journal of the American Geographical Society of New York</t>
  </si>
  <si>
    <t xml:space="preserve"> Journal of the American Institute for Conservation</t>
  </si>
  <si>
    <t xml:space="preserve"> Journal of the American Institute of Criminal Law and Criminology</t>
  </si>
  <si>
    <t xml:space="preserve"> Journal of the American Mathematical Society</t>
  </si>
  <si>
    <t xml:space="preserve"> Journal of the American Military History Foundation</t>
  </si>
  <si>
    <t xml:space="preserve"> Journal of the American Military Institute</t>
  </si>
  <si>
    <t xml:space="preserve"> Journal of the American Musicological Society</t>
  </si>
  <si>
    <t xml:space="preserve"> Journal of the American Oriental Society</t>
  </si>
  <si>
    <t xml:space="preserve"> Journal of the American Research Center in Egypt</t>
  </si>
  <si>
    <t xml:space="preserve"> Journal of the American Society of Architectural Historians</t>
  </si>
  <si>
    <t xml:space="preserve"> Journal of the American Statistical Association</t>
  </si>
  <si>
    <t xml:space="preserve"> Journal of the Anthropological Society of London</t>
  </si>
  <si>
    <t xml:space="preserve"> Journal of the Arizona Academy of Science</t>
  </si>
  <si>
    <t xml:space="preserve"> Journal of the Arizona-Nevad3a Academy of Science</t>
  </si>
  <si>
    <t xml:space="preserve"> Journal of the Arizona-Nevada Academy of Science</t>
  </si>
  <si>
    <t xml:space="preserve"> Journal of the Association of Avian Veterinarians</t>
  </si>
  <si>
    <t xml:space="preserve"> Journal of the Association of Teachers of Japanese</t>
  </si>
  <si>
    <t xml:space="preserve"> Journal of the Australian Population Association</t>
  </si>
  <si>
    <t xml:space="preserve"> Journal of the British Institute of International Affairs</t>
  </si>
  <si>
    <t xml:space="preserve"> Journal of the Central Mississippi Valley American Studies Association</t>
  </si>
  <si>
    <t xml:space="preserve"> Journal of the Central Mississippi Valley American Studies AssociationMississippi Review</t>
  </si>
  <si>
    <t xml:space="preserve"> Journal of the County Louth Archaeological and Historical Society</t>
  </si>
  <si>
    <t xml:space="preserve"> Journal of the County Louth Archaeological Society</t>
  </si>
  <si>
    <t xml:space="preserve"> Journal of the Early Republic</t>
  </si>
  <si>
    <t xml:space="preserve"> Journal of the Economic and Social History of the Orient</t>
  </si>
  <si>
    <t xml:space="preserve"> Journal of the Ethnological Society of London (1848-1856)</t>
  </si>
  <si>
    <t xml:space="preserve"> Journal of the Ethnological Society of London (1869-1870)</t>
  </si>
  <si>
    <t xml:space="preserve"> Journal of the European Economic Association</t>
  </si>
  <si>
    <t xml:space="preserve"> Journal of the Folk-Song Society</t>
  </si>
  <si>
    <t xml:space="preserve"> Journal of the Folklore Institute</t>
  </si>
  <si>
    <t xml:space="preserve"> Journal of the Forum Committee on Franchising</t>
  </si>
  <si>
    <t xml:space="preserve"> Journal of the Galway Archaeological and Historical Society</t>
  </si>
  <si>
    <t xml:space="preserve"> Journal of the Gilded Age and Progressive Era</t>
  </si>
  <si>
    <t xml:space="preserve"> Journal of the Historical and Archaeological Association of Ireland</t>
  </si>
  <si>
    <t xml:space="preserve"> Journal of the History of Biology</t>
  </si>
  <si>
    <t xml:space="preserve"> Journal of the History of Ideas</t>
  </si>
  <si>
    <t xml:space="preserve"> Journal of the History of Sexuality</t>
  </si>
  <si>
    <t xml:space="preserve"> Journal of the Illinois State Historical Society (1908-1984)</t>
  </si>
  <si>
    <t xml:space="preserve"> Journal of the Illinois State Historical Society (1998-)</t>
  </si>
  <si>
    <t xml:space="preserve"> Journal of the Institute of Actuaries (1866-1867)</t>
  </si>
  <si>
    <t xml:space="preserve"> Journal of the Institute of Actuaries (1886-1994)</t>
  </si>
  <si>
    <t xml:space="preserve"> Journal of the Institute of Actuaries and Assurance Magazine</t>
  </si>
  <si>
    <t xml:space="preserve"> Journal of the International Folk Music Council</t>
  </si>
  <si>
    <t xml:space="preserve"> Journal of the Kansas Entomological Society</t>
  </si>
  <si>
    <t xml:space="preserve"> Journal of the Kilkenny and South-East of Ireland Archaeological Society</t>
  </si>
  <si>
    <t xml:space="preserve"> Journal of the Learning Sciences</t>
  </si>
  <si>
    <t xml:space="preserve"> Journal of the Midwest Modern Language Association</t>
  </si>
  <si>
    <t xml:space="preserve"> Journal of the Museum of Fine Arts, Boston</t>
  </si>
  <si>
    <t xml:space="preserve"> Journal of the National Association of Biblical Instructors</t>
  </si>
  <si>
    <t xml:space="preserve"> Journal of the New York Entomological Society</t>
  </si>
  <si>
    <t xml:space="preserve"> Journal of the North American Benthological Society</t>
  </si>
  <si>
    <t xml:space="preserve"> Journal of the Ohio Herpetological Society</t>
  </si>
  <si>
    <t xml:space="preserve"> Journal of the Operational Research Society</t>
  </si>
  <si>
    <t xml:space="preserve"> Journal of the Operations Research Society of America</t>
  </si>
  <si>
    <t xml:space="preserve"> Journal of the Polynesian Society</t>
  </si>
  <si>
    <t xml:space="preserve"> Journal of the Royal African Society</t>
  </si>
  <si>
    <t xml:space="preserve"> Journal of the Royal African Society Affairs</t>
  </si>
  <si>
    <t xml:space="preserve"> Journal of the Royal Anthropological Institute</t>
  </si>
  <si>
    <t xml:space="preserve"> Journal of the Royal Anthropological Institute of Great Britain and Ireland (1872-1906)</t>
  </si>
  <si>
    <t xml:space="preserve"> Journal of the Royal Anthropological Institute of Great Britain and Ireland (1907-1965)</t>
  </si>
  <si>
    <t xml:space="preserve"> Journal of the Royal Asiatic Society</t>
  </si>
  <si>
    <t xml:space="preserve"> Journal of the Royal Asiatic Society of Great Britain and Ireland</t>
  </si>
  <si>
    <t xml:space="preserve"> Journal of the Royal Geographical Society of London</t>
  </si>
  <si>
    <t xml:space="preserve"> Journal of the Royal Historical and Archaeological Association of Ireland</t>
  </si>
  <si>
    <t xml:space="preserve"> Journal of the Royal Institute of International Affairs</t>
  </si>
  <si>
    <t xml:space="preserve"> Journal of the Royal Musical Association</t>
  </si>
  <si>
    <t xml:space="preserve"> Journal of the Royal Society of Antiquaries of Ireland</t>
  </si>
  <si>
    <t xml:space="preserve"> Journal of the Royal Statistical Society</t>
  </si>
  <si>
    <t xml:space="preserve"> Journal of the Royal Statistical Society. Series A (General)</t>
  </si>
  <si>
    <t xml:space="preserve"> Journal of the Royal Statistical Society. Series A (Statistics in Society)</t>
  </si>
  <si>
    <t xml:space="preserve"> Journal of the Royal Statistical Society. Series B (Methodological)</t>
  </si>
  <si>
    <t xml:space="preserve"> Journal of the Royal Statistical Society. Series B (Statistical Methodology)</t>
  </si>
  <si>
    <t xml:space="preserve"> Journal of the Royal Statistical Society. Series C (Applied Statistics)</t>
  </si>
  <si>
    <t xml:space="preserve"> Journal of the Royal Statistical Society. Series D (The Statistician)</t>
  </si>
  <si>
    <t xml:space="preserve"> Journal of the Society for Industrial and Applied Mathematics</t>
  </si>
  <si>
    <t xml:space="preserve"> Journal of the Society for Industrial and Applied Mathematics: Series B, Numerical Analysis</t>
  </si>
  <si>
    <t xml:space="preserve"> Journal of the Society of Architectural Historians</t>
  </si>
  <si>
    <t xml:space="preserve"> Journal of the Society of Biblical Literature and Exegesis</t>
  </si>
  <si>
    <t xml:space="preserve"> Journal of the Society of Cinematologists</t>
  </si>
  <si>
    <t xml:space="preserve"> Journal of the Society of Comparative Legislation</t>
  </si>
  <si>
    <t xml:space="preserve"> Journal of the Southern Appalachian Botanical Club,The</t>
  </si>
  <si>
    <t xml:space="preserve"> Journal of the Southwest</t>
  </si>
  <si>
    <t xml:space="preserve"> Journal of the Statistical Society of London</t>
  </si>
  <si>
    <t xml:space="preserve"> Journal of the Torrey Botanical Society</t>
  </si>
  <si>
    <t xml:space="preserve"> Journal of the University Film and Video Association</t>
  </si>
  <si>
    <t xml:space="preserve"> Journal of the University Film Association</t>
  </si>
  <si>
    <t xml:space="preserve"> Journal of the University Film Producers Association</t>
  </si>
  <si>
    <t xml:space="preserve"> Journal of the Walters Art Gallery</t>
  </si>
  <si>
    <t xml:space="preserve"> Journal of the Walters Art Museum</t>
  </si>
  <si>
    <t xml:space="preserve"> Journal of the Warburg and Courtauld Institutes</t>
  </si>
  <si>
    <t xml:space="preserve"> Journal of the Warburg Institute</t>
  </si>
  <si>
    <t xml:space="preserve"> Journal of Transport Economics and Policy</t>
  </si>
  <si>
    <t xml:space="preserve"> Journal of Tropical Ecology</t>
  </si>
  <si>
    <t xml:space="preserve"> Journal of Unified Science (Erkenntnis)</t>
  </si>
  <si>
    <t xml:space="preserve"> Journal of Vegetation Science</t>
  </si>
  <si>
    <t xml:space="preserve"> Journal of Vertebrate Paleontology</t>
  </si>
  <si>
    <t xml:space="preserve"> Journal of Wildlife Management</t>
  </si>
  <si>
    <t xml:space="preserve"> Journal of World History</t>
  </si>
  <si>
    <t xml:space="preserve"> Journal of World Prehistory</t>
  </si>
  <si>
    <t xml:space="preserve"> Journal of Zoo and Wildlife Medicine</t>
  </si>
  <si>
    <t xml:space="preserve"> Journal of Zoo Animal Medicine</t>
  </si>
  <si>
    <t xml:space="preserve"> Journal-Newsletter of the Association of Teachers of Japanese</t>
  </si>
  <si>
    <t xml:space="preserve"> Junior High Clearing House (1920 -1921)</t>
  </si>
  <si>
    <t xml:space="preserve"> Junior High Clearing House (1928 -1929)</t>
  </si>
  <si>
    <t xml:space="preserve"> Junior High School Clearing House</t>
  </si>
  <si>
    <t xml:space="preserve"> Junior-Senior High School Clearing House</t>
  </si>
  <si>
    <t xml:space="preserve"> Jurimetrics</t>
  </si>
  <si>
    <t xml:space="preserve"> Jurimetrics Journal</t>
  </si>
  <si>
    <t xml:space="preserve"> JuristenZeitung</t>
  </si>
  <si>
    <t xml:space="preserve"> Keats-Shelley Journal</t>
  </si>
  <si>
    <t xml:space="preserve"> Kenyon Review</t>
  </si>
  <si>
    <t xml:space="preserve"> Kerry Archaeological Magazine</t>
  </si>
  <si>
    <t xml:space="preserve"> Kew Bulletin</t>
  </si>
  <si>
    <t xml:space="preserve"> Kiva</t>
  </si>
  <si>
    <t xml:space="preserve"> Knight Errant</t>
  </si>
  <si>
    <t xml:space="preserve"> Kronos</t>
  </si>
  <si>
    <t xml:space="preserve"> KulturPoetik</t>
  </si>
  <si>
    <t xml:space="preserve"> Kunst des Orients</t>
  </si>
  <si>
    <t xml:space="preserve"> L' Homme</t>
  </si>
  <si>
    <t xml:space="preserve"> L'Actualite de l'histoire</t>
  </si>
  <si>
    <t xml:space="preserve"> L'Année épigraphique</t>
  </si>
  <si>
    <t xml:space="preserve"> L’Année sociologique (1896/1897 -1924/1925)</t>
  </si>
  <si>
    <t xml:space="preserve"> L'Année sociologique (1940/1948-)</t>
  </si>
  <si>
    <t xml:space="preserve"> La Linguistique</t>
  </si>
  <si>
    <t xml:space="preserve"> La Revue administrative</t>
  </si>
  <si>
    <t xml:space="preserve"> La Ricerca Folklorica</t>
  </si>
  <si>
    <t xml:space="preserve"> Labor Lawyer</t>
  </si>
  <si>
    <t xml:space="preserve"> Labour / Le Travail</t>
  </si>
  <si>
    <t xml:space="preserve"> Labour History</t>
  </si>
  <si>
    <t xml:space="preserve"> Land Economics</t>
  </si>
  <si>
    <t xml:space="preserve"> Language</t>
  </si>
  <si>
    <t xml:space="preserve"> Language Acquisition</t>
  </si>
  <si>
    <t xml:space="preserve"> Language in Society</t>
  </si>
  <si>
    <t xml:space="preserve"> Language Resources and Evaluation</t>
  </si>
  <si>
    <t xml:space="preserve"> Latin American Antiquity</t>
  </si>
  <si>
    <t xml:space="preserve"> Latin American Literary Review</t>
  </si>
  <si>
    <t xml:space="preserve"> Latin American Music Review / Revista de Música Latinoamericana</t>
  </si>
  <si>
    <t xml:space="preserve"> Latin American Perspectives</t>
  </si>
  <si>
    <t xml:space="preserve"> Latin American Politics and Society</t>
  </si>
  <si>
    <t xml:space="preserve"> Latin American Research Review</t>
  </si>
  <si>
    <t xml:space="preserve"> Law &amp; Social Inquiry</t>
  </si>
  <si>
    <t xml:space="preserve"> Law &amp; Society Review</t>
  </si>
  <si>
    <t xml:space="preserve"> Law and Contemporary Problems</t>
  </si>
  <si>
    <t xml:space="preserve"> Law and History Review</t>
  </si>
  <si>
    <t xml:space="preserve"> Law and Human Behavior</t>
  </si>
  <si>
    <t xml:space="preserve"> Law and Literature</t>
  </si>
  <si>
    <t xml:space="preserve"> Law and Philosophy</t>
  </si>
  <si>
    <t xml:space="preserve"> Lawyer of the Americas</t>
  </si>
  <si>
    <t xml:space="preserve"> Le Cahier (Collège international de philosophie)</t>
  </si>
  <si>
    <t xml:space="preserve"> Le Folklore vivant</t>
  </si>
  <si>
    <t xml:space="preserve"> Le Mouvement social</t>
  </si>
  <si>
    <t xml:space="preserve"> Le Travail Humain</t>
  </si>
  <si>
    <t xml:space="preserve"> Learning Disability Quarterly</t>
  </si>
  <si>
    <t xml:space="preserve"> Lecture Notes - Monograph Series</t>
  </si>
  <si>
    <t xml:space="preserve"> Lecture Notes Series</t>
  </si>
  <si>
    <t xml:space="preserve"> Legacy</t>
  </si>
  <si>
    <t xml:space="preserve"> Legislative Studies Quarterly</t>
  </si>
  <si>
    <t xml:space="preserve"> Leonardo</t>
  </si>
  <si>
    <t xml:space="preserve"> Leonardo Music Journal</t>
  </si>
  <si>
    <t xml:space="preserve"> Leonardo. Supplemental Issue</t>
  </si>
  <si>
    <t xml:space="preserve"> Les Études philosophiques</t>
  </si>
  <si>
    <t xml:space="preserve"> Libraries &amp; the Cultural Record</t>
  </si>
  <si>
    <t xml:space="preserve"> Libraries and Culture</t>
  </si>
  <si>
    <t xml:space="preserve"> Library Quarterly</t>
  </si>
  <si>
    <t xml:space="preserve"> Lied und populäre Kultur / Song and Popular Culture</t>
  </si>
  <si>
    <t xml:space="preserve"> Limnology and Oceanography</t>
  </si>
  <si>
    <t xml:space="preserve"> Lindbergia</t>
  </si>
  <si>
    <t xml:space="preserve"> Linen Hall Review</t>
  </si>
  <si>
    <t xml:space="preserve"> Linguistic Inquiry</t>
  </si>
  <si>
    <t xml:space="preserve"> Linguistics and Philosophy</t>
  </si>
  <si>
    <t xml:space="preserve"> Litigation</t>
  </si>
  <si>
    <t xml:space="preserve"> Living</t>
  </si>
  <si>
    <t xml:space="preserve"> London Journal of Medicine</t>
  </si>
  <si>
    <t xml:space="preserve"> Lotus Magazine</t>
  </si>
  <si>
    <t xml:space="preserve"> Louisiana History: The Journal of the Louisiana Historical Association</t>
  </si>
  <si>
    <t xml:space="preserve"> Luso-Brazilian Review</t>
  </si>
  <si>
    <t xml:space="preserve"> M Bulletin (Museum of Fine Arts, Boston)</t>
  </si>
  <si>
    <t xml:space="preserve"> Machine Translation</t>
  </si>
  <si>
    <t xml:space="preserve"> Mahfil</t>
  </si>
  <si>
    <t xml:space="preserve"> Maine Naturalist</t>
  </si>
  <si>
    <t xml:space="preserve"> Mammalian Species</t>
  </si>
  <si>
    <t xml:space="preserve"> Man</t>
  </si>
  <si>
    <t xml:space="preserve"> Management International</t>
  </si>
  <si>
    <t xml:space="preserve"> Management International Review</t>
  </si>
  <si>
    <t xml:space="preserve"> Management Science</t>
  </si>
  <si>
    <t xml:space="preserve"> Management Technology</t>
  </si>
  <si>
    <t xml:space="preserve"> Managerial and Decision Economics</t>
  </si>
  <si>
    <t xml:space="preserve"> Manoa</t>
  </si>
  <si>
    <t xml:space="preserve"> Marburger Jahrbuch fur Kunstwissenschaft</t>
  </si>
  <si>
    <t xml:space="preserve"> Marketing Letters</t>
  </si>
  <si>
    <t xml:space="preserve"> Marketing Science</t>
  </si>
  <si>
    <t xml:space="preserve"> Marriage and Family Living</t>
  </si>
  <si>
    <t xml:space="preserve"> Massachusetts Historical Review</t>
  </si>
  <si>
    <t xml:space="preserve"> Massachusetts Review</t>
  </si>
  <si>
    <t xml:space="preserve"> Master Drawings</t>
  </si>
  <si>
    <t xml:space="preserve"> Material Culture</t>
  </si>
  <si>
    <t xml:space="preserve"> Materiali e discussioni per l’analisi dei testi classici</t>
  </si>
  <si>
    <t xml:space="preserve"> Math Horizons</t>
  </si>
  <si>
    <t xml:space="preserve"> Mathematical Gazette</t>
  </si>
  <si>
    <t xml:space="preserve"> Mathematical Proceedings of the Royal Irish Academy</t>
  </si>
  <si>
    <t xml:space="preserve"> Mathematical Tables and Other Aids to Computation</t>
  </si>
  <si>
    <t xml:space="preserve"> Mathematics in School</t>
  </si>
  <si>
    <t xml:space="preserve"> Mathematics Magazine</t>
  </si>
  <si>
    <t xml:space="preserve"> Mathematics News Letter</t>
  </si>
  <si>
    <t xml:space="preserve"> Mathematics of Computation</t>
  </si>
  <si>
    <t xml:space="preserve"> Mathematics of Operations Research</t>
  </si>
  <si>
    <t xml:space="preserve"> Mathematics Teacher</t>
  </si>
  <si>
    <t xml:space="preserve"> Mathematics Teaching in the Middle School</t>
  </si>
  <si>
    <t xml:space="preserve"> Maynooth Review / Revieú Mhá Nuad</t>
  </si>
  <si>
    <t xml:space="preserve"> Medical Anthropology Newsletter</t>
  </si>
  <si>
    <t xml:space="preserve"> Medical Anthropology Quarterly</t>
  </si>
  <si>
    <t xml:space="preserve"> Medical Care</t>
  </si>
  <si>
    <t xml:space="preserve"> Mediterranean Studies</t>
  </si>
  <si>
    <t xml:space="preserve"> Medizinhistorisches Journal</t>
  </si>
  <si>
    <t xml:space="preserve"> MELA Notes</t>
  </si>
  <si>
    <t xml:space="preserve"> Mélanges d’histoire sociale</t>
  </si>
  <si>
    <t xml:space="preserve"> Melus</t>
  </si>
  <si>
    <t xml:space="preserve"> Members Newsletter</t>
  </si>
  <si>
    <t xml:space="preserve"> Memoir (The Paleontological Society)</t>
  </si>
  <si>
    <t xml:space="preserve"> Memoir. Society of Vertebrate Paleontology</t>
  </si>
  <si>
    <t xml:space="preserve"> Memoirs of the American Academy in Rome</t>
  </si>
  <si>
    <t xml:space="preserve"> Memoirs of the American Academy in Rome: Supplements</t>
  </si>
  <si>
    <t xml:space="preserve"> Memoirs of the American Academy of Arts and Sciences</t>
  </si>
  <si>
    <t xml:space="preserve"> Memoirs of the Society for American Archaeology</t>
  </si>
  <si>
    <t xml:space="preserve"> Memorandum (Institute of Pacific Relations, American Council)</t>
  </si>
  <si>
    <t xml:space="preserve"> Mental and Physical Disability Law Reporter</t>
  </si>
  <si>
    <t xml:space="preserve"> Mental Disability Law Reporter</t>
  </si>
  <si>
    <t xml:space="preserve"> Meridians</t>
  </si>
  <si>
    <t xml:space="preserve"> MERIP Middle East Report</t>
  </si>
  <si>
    <t xml:space="preserve"> MERIP Reports</t>
  </si>
  <si>
    <t xml:space="preserve"> Mershon International Studies Review</t>
  </si>
  <si>
    <t xml:space="preserve"> Metropolitan Museum Journal</t>
  </si>
  <si>
    <t xml:space="preserve"> Metropolitan Museum of Art Bulletin</t>
  </si>
  <si>
    <t xml:space="preserve"> Metropolitan Museum Studies</t>
  </si>
  <si>
    <t xml:space="preserve"> Mexican Studies; Estudios Mexicanos</t>
  </si>
  <si>
    <t xml:space="preserve"> MFA Bulletin</t>
  </si>
  <si>
    <t xml:space="preserve"> Michigan Historical Review</t>
  </si>
  <si>
    <t xml:space="preserve"> Michigan Law Review</t>
  </si>
  <si>
    <t xml:space="preserve"> Michigan Sociological Review</t>
  </si>
  <si>
    <t xml:space="preserve"> Microbial Ecology</t>
  </si>
  <si>
    <t xml:space="preserve"> Micropaleontologist</t>
  </si>
  <si>
    <t xml:space="preserve"> Micropaleontology</t>
  </si>
  <si>
    <t xml:space="preserve"> Midcontinental Journal of Archaeology</t>
  </si>
  <si>
    <t xml:space="preserve"> Middle East Journal</t>
  </si>
  <si>
    <t xml:space="preserve"> Middle East Report</t>
  </si>
  <si>
    <t xml:space="preserve"> Middle Eastern Studies</t>
  </si>
  <si>
    <t xml:space="preserve"> Midland Naturalist</t>
  </si>
  <si>
    <t xml:space="preserve"> Midwest Folklore</t>
  </si>
  <si>
    <t xml:space="preserve"> Midwest Journal of Political Science</t>
  </si>
  <si>
    <t xml:space="preserve"> Midwest Sociologist</t>
  </si>
  <si>
    <t xml:space="preserve"> Midwestern Archivist</t>
  </si>
  <si>
    <t xml:space="preserve"> Mientras Tanto</t>
  </si>
  <si>
    <t xml:space="preserve"> Milbank Memorial Fund Quarterly</t>
  </si>
  <si>
    <t xml:space="preserve"> Milbank Memorial Fund Quarterly Bulletin</t>
  </si>
  <si>
    <t xml:space="preserve"> Milbank Memorial Fund Quarterly. Health and Society</t>
  </si>
  <si>
    <t xml:space="preserve"> Milbank Quarterly</t>
  </si>
  <si>
    <t xml:space="preserve"> Military Affairs</t>
  </si>
  <si>
    <t xml:space="preserve"> Mind</t>
  </si>
  <si>
    <t xml:space="preserve"> Minnesota History</t>
  </si>
  <si>
    <t xml:space="preserve"> Minnesota History Bulletin</t>
  </si>
  <si>
    <t xml:space="preserve"> MIR: Management International Review</t>
  </si>
  <si>
    <t xml:space="preserve"> MIS Quarterly</t>
  </si>
  <si>
    <t xml:space="preserve"> Miscellanies (Jewish Historical Society of England)</t>
  </si>
  <si>
    <t xml:space="preserve"> Mississippi Review</t>
  </si>
  <si>
    <t xml:space="preserve"> Mississippi Valley Historical Review</t>
  </si>
  <si>
    <t xml:space="preserve"> Missouri Botanical Garden Annual Report</t>
  </si>
  <si>
    <t xml:space="preserve"> Mitteilungen aus dem botanischen Garten und Museum Berlin-Dahlem</t>
  </si>
  <si>
    <t xml:space="preserve"> Mitteilungen der Internationalen Gesellschaft für Musikwissenschaft / Bulletin de la Société internationale de Musicologie</t>
  </si>
  <si>
    <t xml:space="preserve"> Mitteilungen des Kunsthistorischen Institutes in Florenz</t>
  </si>
  <si>
    <t xml:space="preserve"> MLN</t>
  </si>
  <si>
    <t xml:space="preserve"> Mnemosyne</t>
  </si>
  <si>
    <t xml:space="preserve"> Modern Art</t>
  </si>
  <si>
    <t xml:space="preserve"> Modern Asian Studies</t>
  </si>
  <si>
    <t xml:space="preserve"> Modern China</t>
  </si>
  <si>
    <t xml:space="preserve"> Modern Judaism</t>
  </si>
  <si>
    <t xml:space="preserve"> Modern Language Association of America. Proceedings</t>
  </si>
  <si>
    <t xml:space="preserve"> Modern Language Journal</t>
  </si>
  <si>
    <t xml:space="preserve"> Modern Language Notes</t>
  </si>
  <si>
    <t xml:space="preserve"> Modern Language Quarterly (1897)</t>
  </si>
  <si>
    <t xml:space="preserve"> Modern Language Quarterly (1900 -1904)</t>
  </si>
  <si>
    <t xml:space="preserve"> Modern Language Review</t>
  </si>
  <si>
    <t xml:space="preserve"> Modern Language Studies</t>
  </si>
  <si>
    <t xml:space="preserve"> Modern Law Review</t>
  </si>
  <si>
    <t xml:space="preserve"> Modern Philology</t>
  </si>
  <si>
    <t xml:space="preserve"> Modern Quarterly of Language and Literature</t>
  </si>
  <si>
    <t xml:space="preserve"> MoMA</t>
  </si>
  <si>
    <t xml:space="preserve"> Monatshefte</t>
  </si>
  <si>
    <t xml:space="preserve"> Monatshefte für deutsche Sprache und Pädagogik</t>
  </si>
  <si>
    <t xml:space="preserve"> Monatshefte für deutschen Unterricht</t>
  </si>
  <si>
    <t xml:space="preserve"> Monist</t>
  </si>
  <si>
    <t xml:space="preserve"> Monographs of the Society for Research in Child Development</t>
  </si>
  <si>
    <t xml:space="preserve"> Montana Magazine of History</t>
  </si>
  <si>
    <t xml:space="preserve"> Montana: The Magazine of Western History</t>
  </si>
  <si>
    <t xml:space="preserve"> Monthly Illustrator</t>
  </si>
  <si>
    <t xml:space="preserve"> Monumenta Nipponica</t>
  </si>
  <si>
    <t xml:space="preserve"> Monumenta Serica</t>
  </si>
  <si>
    <t xml:space="preserve"> Mountain Research and Development</t>
  </si>
  <si>
    <t xml:space="preserve"> Moving Image: The Journal of the Association of Moving Image Archivists</t>
  </si>
  <si>
    <t xml:space="preserve"> MULL: Modern Uses of Logic in Law</t>
  </si>
  <si>
    <t xml:space="preserve"> Muqarnas</t>
  </si>
  <si>
    <t xml:space="preserve"> Murrelet</t>
  </si>
  <si>
    <t xml:space="preserve"> Museum of Fine Arts Bulletin</t>
  </si>
  <si>
    <t xml:space="preserve"> Music &amp; Letters</t>
  </si>
  <si>
    <t xml:space="preserve"> Music Analysis</t>
  </si>
  <si>
    <t xml:space="preserve"> Music Educators Journal</t>
  </si>
  <si>
    <t xml:space="preserve"> Music Perception</t>
  </si>
  <si>
    <t xml:space="preserve"> Music Supervisors' Bulletin</t>
  </si>
  <si>
    <t xml:space="preserve"> Music Supervisors' Journal</t>
  </si>
  <si>
    <t xml:space="preserve"> Music Theory Spectrum</t>
  </si>
  <si>
    <t xml:space="preserve"> Musica Disciplina</t>
  </si>
  <si>
    <t xml:space="preserve"> Musical Quarterly</t>
  </si>
  <si>
    <t xml:space="preserve"> Musical Times</t>
  </si>
  <si>
    <t xml:space="preserve"> Musical Times and Singing Class Circular</t>
  </si>
  <si>
    <t xml:space="preserve"> Musurgia</t>
  </si>
  <si>
    <t xml:space="preserve"> Mycologia</t>
  </si>
  <si>
    <t xml:space="preserve"> Mycological Bulletin</t>
  </si>
  <si>
    <t xml:space="preserve"> Mystics Quarterly</t>
  </si>
  <si>
    <t xml:space="preserve"> Narrative</t>
  </si>
  <si>
    <t xml:space="preserve"> Nashim: A Journal of Jewish Women's Studies &amp; Gender Issues</t>
  </si>
  <si>
    <t xml:space="preserve"> National Academy Notes including the Complete Catalogue of the Spring Exhibition, National Academy of Design</t>
  </si>
  <si>
    <t xml:space="preserve"> National Magazine</t>
  </si>
  <si>
    <t xml:space="preserve"> National Mathematics Magazine</t>
  </si>
  <si>
    <t xml:space="preserve"> National News Letter of Phi Delta Kappa</t>
  </si>
  <si>
    <t xml:space="preserve"> Natural Language &amp; Linguistic Theory</t>
  </si>
  <si>
    <t xml:space="preserve"> Natural Resources &amp; Environment</t>
  </si>
  <si>
    <t xml:space="preserve"> Natural Resources Lawyer</t>
  </si>
  <si>
    <t xml:space="preserve"> NBER International Seminar on Macroeconomics</t>
  </si>
  <si>
    <t xml:space="preserve"> NBER Macroeconomics Annual</t>
  </si>
  <si>
    <t xml:space="preserve"> Near Eastern Archaeology</t>
  </si>
  <si>
    <t xml:space="preserve"> Nebraska Journal of Economics and Business</t>
  </si>
  <si>
    <t xml:space="preserve"> Negro American Literature Forum</t>
  </si>
  <si>
    <t xml:space="preserve"> Netherlands Journal of Housing and the Built Environment</t>
  </si>
  <si>
    <t xml:space="preserve"> New England Quarterly</t>
  </si>
  <si>
    <t xml:space="preserve"> New England Review (1978-1982)</t>
  </si>
  <si>
    <t xml:space="preserve"> New England Review (1990-)</t>
  </si>
  <si>
    <t xml:space="preserve"> New England Review and Bread Loaf Quarterly</t>
  </si>
  <si>
    <t xml:space="preserve"> New German Critique</t>
  </si>
  <si>
    <t xml:space="preserve"> New Hibernia Review / Iris Éireannach Nua</t>
  </si>
  <si>
    <t xml:space="preserve"> New Labor Forum</t>
  </si>
  <si>
    <t xml:space="preserve"> New Literary History</t>
  </si>
  <si>
    <t xml:space="preserve"> New Path</t>
  </si>
  <si>
    <t xml:space="preserve"> New Phytologist</t>
  </si>
  <si>
    <t xml:space="preserve"> New York Latin Leaflet</t>
  </si>
  <si>
    <t xml:space="preserve"> New Zealand Slavonic Journal</t>
  </si>
  <si>
    <t xml:space="preserve"> News Bulletin of the Rocky Mountain Modern Language Association</t>
  </si>
  <si>
    <t xml:space="preserve"> Newsletter (College Art Association of America, Visual Resources Committee)</t>
  </si>
  <si>
    <t xml:space="preserve"> Newsletter (Museum Ethnographers Group)</t>
  </si>
  <si>
    <t xml:space="preserve"> Newsletter of PEGS</t>
  </si>
  <si>
    <t xml:space="preserve"> Newsletter of the Association for Preservation Technology</t>
  </si>
  <si>
    <t xml:space="preserve"> Newsletter of the Association for Study of American Indian Literatures</t>
  </si>
  <si>
    <t xml:space="preserve"> Newsletter of the Forum Committee on Franchising</t>
  </si>
  <si>
    <t xml:space="preserve"> Newsletter of the Program on Public Conceptions of Science</t>
  </si>
  <si>
    <t xml:space="preserve"> Newsletter of the Victorian Studies Association of Western Canada</t>
  </si>
  <si>
    <t xml:space="preserve"> Newsletter on Science Technology and Human Values</t>
  </si>
  <si>
    <t xml:space="preserve"> Newsletter: European Labor and Working Class History</t>
  </si>
  <si>
    <t xml:space="preserve"> Newsletter: Rhetoric Society of America</t>
  </si>
  <si>
    <t xml:space="preserve"> Newsletter. African Music Society</t>
  </si>
  <si>
    <t xml:space="preserve"> Nineteenth Century Fiction</t>
  </si>
  <si>
    <t xml:space="preserve"> Nineteenth Century Literature</t>
  </si>
  <si>
    <t xml:space="preserve"> Nordic Irish Studies</t>
  </si>
  <si>
    <t xml:space="preserve"> North American Review</t>
  </si>
  <si>
    <t xml:space="preserve"> North Central Journal of Agricultural Economics</t>
  </si>
  <si>
    <t xml:space="preserve"> North Irish Roots</t>
  </si>
  <si>
    <t xml:space="preserve"> North-American Review and Miscellaneous Journal</t>
  </si>
  <si>
    <t xml:space="preserve"> Northeastern Naturalist</t>
  </si>
  <si>
    <t xml:space="preserve"> Northern Notes &amp; Queries</t>
  </si>
  <si>
    <t xml:space="preserve"> Northwestern Naturalist</t>
  </si>
  <si>
    <t xml:space="preserve"> Notable Acquisitions</t>
  </si>
  <si>
    <t xml:space="preserve"> Notes</t>
  </si>
  <si>
    <t xml:space="preserve"> Notes and Records of the Royal Society of London</t>
  </si>
  <si>
    <t xml:space="preserve"> Notizblatt des Königl. botanischen Gartens und Museums zu Berlin</t>
  </si>
  <si>
    <t xml:space="preserve"> Notre Dame English Journal</t>
  </si>
  <si>
    <t xml:space="preserve"> Noûs</t>
  </si>
  <si>
    <t xml:space="preserve"> Nouvelle revue des traditions populaires</t>
  </si>
  <si>
    <t xml:space="preserve"> Nouvelle Revue du XVIe Siècle</t>
  </si>
  <si>
    <t xml:space="preserve"> Nouvelles Études Francophones</t>
  </si>
  <si>
    <t xml:space="preserve"> Nouvelles Questions Féministes</t>
  </si>
  <si>
    <t xml:space="preserve"> NOVEL: A Forum on Fiction</t>
  </si>
  <si>
    <t xml:space="preserve"> Novon</t>
  </si>
  <si>
    <t xml:space="preserve"> Novum Testamentum</t>
  </si>
  <si>
    <t xml:space="preserve"> NSF-CBMS Regional Conference Series in Probability and Statistics</t>
  </si>
  <si>
    <t xml:space="preserve"> Nueva Revista de Filología Hispánica</t>
  </si>
  <si>
    <t xml:space="preserve"> Numen</t>
  </si>
  <si>
    <t xml:space="preserve"> NWSA Journal</t>
  </si>
  <si>
    <t xml:space="preserve"> Nyasaland Journal</t>
  </si>
  <si>
    <t xml:space="preserve"> OAH Magazine of History</t>
  </si>
  <si>
    <t xml:space="preserve"> Obituary Notices of Fellows of the Royal Society</t>
  </si>
  <si>
    <t xml:space="preserve"> Occasional Paper (Garden History Society)</t>
  </si>
  <si>
    <t xml:space="preserve"> Occupational and Environmental Medicine</t>
  </si>
  <si>
    <t xml:space="preserve"> Oceania</t>
  </si>
  <si>
    <t xml:space="preserve"> Oceanic Linguistics</t>
  </si>
  <si>
    <t xml:space="preserve"> Oceanic Linguistics Special Publications</t>
  </si>
  <si>
    <t xml:space="preserve"> October</t>
  </si>
  <si>
    <t xml:space="preserve"> Oecologia</t>
  </si>
  <si>
    <t xml:space="preserve"> Off Our Backs</t>
  </si>
  <si>
    <t xml:space="preserve"> Ohio Mycological Bulletin</t>
  </si>
  <si>
    <t xml:space="preserve"> Oikos</t>
  </si>
  <si>
    <t xml:space="preserve"> Old and New Testament Student</t>
  </si>
  <si>
    <t xml:space="preserve"> Old Testament Student</t>
  </si>
  <si>
    <t xml:space="preserve"> Operational Research Quarterly (1950 -1952)</t>
  </si>
  <si>
    <t xml:space="preserve"> Operational Research Quarterly (1970 -1977)</t>
  </si>
  <si>
    <t xml:space="preserve"> Operations Research</t>
  </si>
  <si>
    <t xml:space="preserve"> OR</t>
  </si>
  <si>
    <t xml:space="preserve"> Oral History</t>
  </si>
  <si>
    <t xml:space="preserve"> Oral History Review</t>
  </si>
  <si>
    <t xml:space="preserve"> Oregon Historical Quarterly</t>
  </si>
  <si>
    <t xml:space="preserve"> Organization Science</t>
  </si>
  <si>
    <t xml:space="preserve"> Oriens</t>
  </si>
  <si>
    <t xml:space="preserve"> Oriente Moderno</t>
  </si>
  <si>
    <t xml:space="preserve"> Ornis Scandinavica</t>
  </si>
  <si>
    <t xml:space="preserve"> Ornithological Monographs</t>
  </si>
  <si>
    <t xml:space="preserve"> Osiris</t>
  </si>
  <si>
    <t xml:space="preserve"> Oxford Art Journal</t>
  </si>
  <si>
    <t xml:space="preserve"> Oxford Economic Papers</t>
  </si>
  <si>
    <t xml:space="preserve"> Oxford Journal of Legal Studies</t>
  </si>
  <si>
    <t xml:space="preserve"> Oxford Review of Education</t>
  </si>
  <si>
    <t xml:space="preserve"> Pacific Affairs</t>
  </si>
  <si>
    <t xml:space="preserve"> Pacific Coast Philology</t>
  </si>
  <si>
    <t xml:space="preserve"> Pacific Historical Review</t>
  </si>
  <si>
    <t xml:space="preserve"> Pacific Northwest Quarterly</t>
  </si>
  <si>
    <t xml:space="preserve"> Pacific Sociological Review</t>
  </si>
  <si>
    <t xml:space="preserve"> Pädagogische Monatshefte / Pedagogical Monthly</t>
  </si>
  <si>
    <t xml:space="preserve"> Paedagogica Europaea</t>
  </si>
  <si>
    <t xml:space="preserve"> Paideuma</t>
  </si>
  <si>
    <t xml:space="preserve"> PAJ: A Journal of Performance and Art</t>
  </si>
  <si>
    <t xml:space="preserve"> Pakistan Development Review</t>
  </si>
  <si>
    <t xml:space="preserve"> Pakistan Economic and Social Review</t>
  </si>
  <si>
    <t xml:space="preserve"> Pakistan Forum</t>
  </si>
  <si>
    <t xml:space="preserve"> PALAIOS</t>
  </si>
  <si>
    <t xml:space="preserve"> Paleobiology</t>
  </si>
  <si>
    <t xml:space="preserve"> Paleontological Monograph</t>
  </si>
  <si>
    <t xml:space="preserve"> Palynology</t>
  </si>
  <si>
    <t xml:space="preserve"> Papers of the Abraham Lincoln Association</t>
  </si>
  <si>
    <t xml:space="preserve"> Papers of the Bibliographical Society, University of Virginia</t>
  </si>
  <si>
    <t xml:space="preserve"> Papers of the British School at Rome</t>
  </si>
  <si>
    <t xml:space="preserve"> Papers on Non-Market Decision Making</t>
  </si>
  <si>
    <t xml:space="preserve"> Parnassus</t>
  </si>
  <si>
    <t xml:space="preserve"> Past and Present</t>
  </si>
  <si>
    <t xml:space="preserve"> Past: The Organ of the Uí Cinsealaigh Historical Society</t>
  </si>
  <si>
    <t xml:space="preserve"> Peabody Journal of Education</t>
  </si>
  <si>
    <t xml:space="preserve"> Peninsular Papers</t>
  </si>
  <si>
    <t xml:space="preserve"> Pennsylvania History</t>
  </si>
  <si>
    <t xml:space="preserve"> Pennsylvania Legacies</t>
  </si>
  <si>
    <t xml:space="preserve"> Pennsylvania Magazine of History and Biography</t>
  </si>
  <si>
    <t xml:space="preserve"> Performing Arts Journal</t>
  </si>
  <si>
    <t xml:space="preserve"> Personalist Forum</t>
  </si>
  <si>
    <t xml:space="preserve"> Perspecta</t>
  </si>
  <si>
    <t xml:space="preserve"> Perspectives in Vernacular Architecture</t>
  </si>
  <si>
    <t xml:space="preserve"> Perspectives of New Music</t>
  </si>
  <si>
    <t xml:space="preserve"> Perspectives on Politics</t>
  </si>
  <si>
    <t xml:space="preserve"> Perspectives on Psychological Science</t>
  </si>
  <si>
    <t xml:space="preserve"> Perspectives on Sexual and Reproductive Health</t>
  </si>
  <si>
    <t xml:space="preserve"> Pharmacy in History</t>
  </si>
  <si>
    <t xml:space="preserve"> Phi Delta Kappan</t>
  </si>
  <si>
    <t xml:space="preserve"> Philadelphia Museum Bulletin</t>
  </si>
  <si>
    <t xml:space="preserve"> Philadelphia Museum of Art Bulletin</t>
  </si>
  <si>
    <t xml:space="preserve"> Philosophical Issues</t>
  </si>
  <si>
    <t xml:space="preserve"> Philosophical Perspectives</t>
  </si>
  <si>
    <t xml:space="preserve"> Philosophical Quarterly</t>
  </si>
  <si>
    <t xml:space="preserve"> Philosophical Review</t>
  </si>
  <si>
    <t xml:space="preserve"> Philosophical Studies: An International Journal for Philosophy in the Analytic Tradition</t>
  </si>
  <si>
    <t xml:space="preserve"> Philosophical Transactions (1683 -1775)</t>
  </si>
  <si>
    <t xml:space="preserve"> Philosophical Transactions of the Royal Society of London</t>
  </si>
  <si>
    <t xml:space="preserve"> Philosophical Transactions of the Royal Society of London. A</t>
  </si>
  <si>
    <t xml:space="preserve"> Philosophical Transactions of the Royal Society of London. B</t>
  </si>
  <si>
    <t xml:space="preserve"> Philosophical Transactions of the Royal Society of London. Series A, Containing Papers of a Mathematical or Physical Character</t>
  </si>
  <si>
    <t xml:space="preserve"> Philosophical Transactions of the Royal Society of London. Series A, Mathematical and Physical Sciences</t>
  </si>
  <si>
    <t xml:space="preserve"> Philosophical Transactions of the Royal Society of London. Series B, Biological Sciences</t>
  </si>
  <si>
    <t xml:space="preserve"> Philosophical Transactions of the Royal Society of London. Series B, Containing Papers of a Biological Character</t>
  </si>
  <si>
    <t xml:space="preserve"> Philosophical Transactions: Biological Sciences</t>
  </si>
  <si>
    <t xml:space="preserve"> Philosophical Transactions: Mathematical Physical and Engineering Sciences</t>
  </si>
  <si>
    <t xml:space="preserve"> Philosophical Transactions: Physical Sciences and Engineering</t>
  </si>
  <si>
    <t xml:space="preserve"> Philosophy</t>
  </si>
  <si>
    <t xml:space="preserve"> Philosophy &amp; Rhetoric</t>
  </si>
  <si>
    <t xml:space="preserve"> Philosophy and Phenomenological Research</t>
  </si>
  <si>
    <t xml:space="preserve"> Philosophy and Public Affairs</t>
  </si>
  <si>
    <t xml:space="preserve"> Philosophy East and West</t>
  </si>
  <si>
    <t xml:space="preserve"> Philosophy of Music Education Newsletter</t>
  </si>
  <si>
    <t xml:space="preserve"> Philosophy of Music Education Review</t>
  </si>
  <si>
    <t xml:space="preserve"> Philosophy of Science</t>
  </si>
  <si>
    <t xml:space="preserve"> Phoenix</t>
  </si>
  <si>
    <t xml:space="preserve"> Phonology</t>
  </si>
  <si>
    <t xml:space="preserve"> Phonology Yearbook</t>
  </si>
  <si>
    <t xml:space="preserve"> Phronesis</t>
  </si>
  <si>
    <t xml:space="preserve"> Phylon</t>
  </si>
  <si>
    <t xml:space="preserve"> Phylon (1960-)</t>
  </si>
  <si>
    <t xml:space="preserve"> Physiological and Biochemical Zoology</t>
  </si>
  <si>
    <t xml:space="preserve"> Physiological Zoology</t>
  </si>
  <si>
    <t xml:space="preserve"> Pioneer America</t>
  </si>
  <si>
    <t xml:space="preserve"> Plains Anthropologist</t>
  </si>
  <si>
    <t xml:space="preserve"> Plant Cell</t>
  </si>
  <si>
    <t xml:space="preserve"> Plant Ecology</t>
  </si>
  <si>
    <t xml:space="preserve"> Plant Ecology and Evolution</t>
  </si>
  <si>
    <t xml:space="preserve"> Plant Physiology</t>
  </si>
  <si>
    <t xml:space="preserve"> Ploughshares</t>
  </si>
  <si>
    <t xml:space="preserve"> PMLA</t>
  </si>
  <si>
    <t xml:space="preserve"> Poetics Today</t>
  </si>
  <si>
    <t xml:space="preserve"> Poetry</t>
  </si>
  <si>
    <t xml:space="preserve"> Poetry Ireland Review</t>
  </si>
  <si>
    <t xml:space="preserve"> Policy Sciences</t>
  </si>
  <si>
    <t xml:space="preserve"> Polish American Studies</t>
  </si>
  <si>
    <t xml:space="preserve"> Polish Review</t>
  </si>
  <si>
    <t xml:space="preserve"> Política Exterior</t>
  </si>
  <si>
    <t xml:space="preserve"> Political Analysis</t>
  </si>
  <si>
    <t xml:space="preserve"> Political Behavior</t>
  </si>
  <si>
    <t xml:space="preserve"> Political Methodology</t>
  </si>
  <si>
    <t xml:space="preserve"> Political Psychology</t>
  </si>
  <si>
    <t xml:space="preserve"> Political Research Quarterly</t>
  </si>
  <si>
    <t xml:space="preserve"> Political Science Quarterly</t>
  </si>
  <si>
    <t xml:space="preserve"> Political Theory</t>
  </si>
  <si>
    <t xml:space="preserve"> Politics and the Life Sciences</t>
  </si>
  <si>
    <t xml:space="preserve"> Polity</t>
  </si>
  <si>
    <t xml:space="preserve"> Popular Music</t>
  </si>
  <si>
    <t xml:space="preserve"> Population (English Edition, 2002-)</t>
  </si>
  <si>
    <t xml:space="preserve"> Population (French Edition)</t>
  </si>
  <si>
    <t xml:space="preserve"> Population and Development Review</t>
  </si>
  <si>
    <t xml:space="preserve"> Population and Environment</t>
  </si>
  <si>
    <t xml:space="preserve"> Population Index</t>
  </si>
  <si>
    <t xml:space="preserve"> Population Literature</t>
  </si>
  <si>
    <t xml:space="preserve"> Population Research and Policy Review</t>
  </si>
  <si>
    <t xml:space="preserve"> Population Studies</t>
  </si>
  <si>
    <t xml:space="preserve"> Population: An English Selection</t>
  </si>
  <si>
    <t xml:space="preserve"> Portuguese Studies</t>
  </si>
  <si>
    <t xml:space="preserve"> Positions</t>
  </si>
  <si>
    <t xml:space="preserve"> Prairie Schooner</t>
  </si>
  <si>
    <t xml:space="preserve"> Presidential Studies Quarterly</t>
  </si>
  <si>
    <t xml:space="preserve"> Primitive Man</t>
  </si>
  <si>
    <t xml:space="preserve"> Problems of the War</t>
  </si>
  <si>
    <t xml:space="preserve"> Proceedings (American Bar Association. Section of International and Comparative Law)</t>
  </si>
  <si>
    <t xml:space="preserve"> Proceedings and Addresses of the American Philosophical Association</t>
  </si>
  <si>
    <t xml:space="preserve"> Proceedings and Transactions of the Kilkenny and South-East of Ireland Archaeological Society</t>
  </si>
  <si>
    <t xml:space="preserve"> Proceedings of the Academy of Natural Sciences of Philadelphia</t>
  </si>
  <si>
    <t xml:space="preserve"> Proceedings of the Academy of Political Science</t>
  </si>
  <si>
    <t xml:space="preserve"> Proceedings of the Academy of Political Science in the City of New York</t>
  </si>
  <si>
    <t xml:space="preserve"> Proceedings of the American Academy for Jewish Research</t>
  </si>
  <si>
    <t xml:space="preserve"> Proceedings of the American Academy of Arts and Sciences</t>
  </si>
  <si>
    <t xml:space="preserve"> Proceedings of the American Mathematical Society</t>
  </si>
  <si>
    <t xml:space="preserve"> Proceedings of the American Microscopical Society</t>
  </si>
  <si>
    <t xml:space="preserve"> Proceedings of the American Philosophical Society</t>
  </si>
  <si>
    <t xml:space="preserve"> Proceedings of the American Political Science Association</t>
  </si>
  <si>
    <t xml:space="preserve"> Proceedings of the American Society of International Law at Its Annual Meeting (1907-1917)</t>
  </si>
  <si>
    <t xml:space="preserve"> Proceedings of the American Society of International Law at Its Annual Meeting (1921-1969)</t>
  </si>
  <si>
    <t xml:space="preserve"> Proceedings of the American Society of International Law at the Meeting of Its Executive Council</t>
  </si>
  <si>
    <t xml:space="preserve"> Proceedings of the American Society of Microscopists</t>
  </si>
  <si>
    <t xml:space="preserve"> Proceedings of the Annual Meeting (American Association of University Teachers of Insurance)</t>
  </si>
  <si>
    <t xml:space="preserve"> Proceedings of the Annual Meeting (American Society of International Law)</t>
  </si>
  <si>
    <t xml:space="preserve"> Proceedings of the Annual Meeting. American Association of Stratigraphic Palynologists</t>
  </si>
  <si>
    <t xml:space="preserve"> Proceedings of the Aristotelian Society</t>
  </si>
  <si>
    <t xml:space="preserve"> Proceedings of the Aristotelian Society, Supplementary Volumes</t>
  </si>
  <si>
    <t xml:space="preserve"> Proceedings of the Bear Workshop (International Conference on Bear Research and Management</t>
  </si>
  <si>
    <t xml:space="preserve"> Proceedings of the Colonial Waterbird Group</t>
  </si>
  <si>
    <t xml:space="preserve"> Proceedings of the Conference of Latin Americanist Geographers</t>
  </si>
  <si>
    <t xml:space="preserve"> Proceedings of the Harvard Celtic Colloquium</t>
  </si>
  <si>
    <t xml:space="preserve"> Proceedings of the Massachusetts Historical Society</t>
  </si>
  <si>
    <t xml:space="preserve"> Proceedings of the Musical Association</t>
  </si>
  <si>
    <t xml:space="preserve"> Proceedings of the National Academy of Sciences USA</t>
  </si>
  <si>
    <t xml:space="preserve"> Proceedings of the R.oyal Irish Academy (1836-1869)</t>
  </si>
  <si>
    <t xml:space="preserve"> Proceedings of the Royal Anthropological Institute of Great Britain and Ireland</t>
  </si>
  <si>
    <t xml:space="preserve"> Proceedings of the Royal Geographical Society and Monthly Record of Geography</t>
  </si>
  <si>
    <t xml:space="preserve"> Proceedings of the Royal Geography Society of London</t>
  </si>
  <si>
    <t xml:space="preserve"> Proceedings of the Royal Irish Academy (1836-1869)</t>
  </si>
  <si>
    <t xml:space="preserve"> Proceedings of the Royal Irish Academy (1889-1901)</t>
  </si>
  <si>
    <t xml:space="preserve"> Proceedings of the Royal Irish Academy. Polite Literature and Antiquities</t>
  </si>
  <si>
    <t xml:space="preserve"> Proceedings of the Royal Irish Academy. Science</t>
  </si>
  <si>
    <t xml:space="preserve"> Proceedings of the Royal Irish Academy. Section A: Mathematical and Physical Sciences</t>
  </si>
  <si>
    <t xml:space="preserve"> Proceedings of the Royal Irish Academy. Section B: Biological, Geological, and Chemical Science</t>
  </si>
  <si>
    <t xml:space="preserve"> Proceedings of the Royal Irish Academy. Section C: Archaeology, Celtic Studies, History, Linguistics, Literature</t>
  </si>
  <si>
    <t xml:space="preserve"> Proceedings of the Royal Musical Association</t>
  </si>
  <si>
    <t xml:space="preserve"> Proceedings of the Royal Society of London</t>
  </si>
  <si>
    <t xml:space="preserve"> Proceedings of the Royal Society of London. Series A, Containing Papers of a Mathematical and Physical Characte</t>
  </si>
  <si>
    <t xml:space="preserve"> Proceedings of the Royal Society of London. Series A, Mathematical and Physical Sciences</t>
  </si>
  <si>
    <t xml:space="preserve"> Proceedings of the Royal Society of London. Series B, Biological Sciences</t>
  </si>
  <si>
    <t xml:space="preserve"> Proceedings of the Royal Society of London. Series B, Containing Papers of a Biological Character</t>
  </si>
  <si>
    <t xml:space="preserve"> Proceedings of the Section of International and Comparative Law (American Bar Association)</t>
  </si>
  <si>
    <t xml:space="preserve"> Proceedings of the Seminar for Arabian Studies</t>
  </si>
  <si>
    <t xml:space="preserve"> Proceedings of the Statistical Society of London</t>
  </si>
  <si>
    <t xml:space="preserve"> Proceedings: Biological Sciences</t>
  </si>
  <si>
    <t xml:space="preserve"> Proceedings: Mathematical and Physical Sciences</t>
  </si>
  <si>
    <t xml:space="preserve"> Proceedings: Mathematical Physical and Engineering Sciences</t>
  </si>
  <si>
    <t xml:space="preserve"> Profession</t>
  </si>
  <si>
    <t xml:space="preserve"> Prooftexts</t>
  </si>
  <si>
    <t xml:space="preserve"> Provincial Medical &amp; Surgical Journal (1840-1842)</t>
  </si>
  <si>
    <t xml:space="preserve"> Provincial Medical &amp; Surgical Journal (1844-1852)</t>
  </si>
  <si>
    <t xml:space="preserve"> Provincial Medical Journal and Retrospect of the Medical Sciences</t>
  </si>
  <si>
    <t xml:space="preserve"> PS Political Science and Politics</t>
  </si>
  <si>
    <t xml:space="preserve"> PSA Proceedings of the Biennial Meeting of the Philosophy of Science Association</t>
  </si>
  <si>
    <t xml:space="preserve"> Psychological Inquiry</t>
  </si>
  <si>
    <t xml:space="preserve"> Psychological Science</t>
  </si>
  <si>
    <t xml:space="preserve"> Psychological Science in the Public Interest</t>
  </si>
  <si>
    <t xml:space="preserve"> Public Administration Quarterly</t>
  </si>
  <si>
    <t xml:space="preserve"> Public Administration Review</t>
  </si>
  <si>
    <t xml:space="preserve"> Public Affairs Quarterly</t>
  </si>
  <si>
    <t xml:space="preserve"> Public Choice</t>
  </si>
  <si>
    <t xml:space="preserve"> Public Contract Law Journal</t>
  </si>
  <si>
    <t xml:space="preserve"> Public Health Reports (1896-1970)</t>
  </si>
  <si>
    <t xml:space="preserve"> Public Health Reports (1974-)</t>
  </si>
  <si>
    <t xml:space="preserve"> Public Historian</t>
  </si>
  <si>
    <t xml:space="preserve"> Public Opinion Quarterly</t>
  </si>
  <si>
    <t xml:space="preserve"> Public Performance &amp; Management Review</t>
  </si>
  <si>
    <t xml:space="preserve"> Public Productivity &amp; Management Review</t>
  </si>
  <si>
    <t xml:space="preserve"> Public Productivity Review</t>
  </si>
  <si>
    <t xml:space="preserve"> Publication Series (Conference of Latin Americanist Geographers)</t>
  </si>
  <si>
    <t xml:space="preserve"> Publications of the American Economic Association</t>
  </si>
  <si>
    <t xml:space="preserve"> Publications of the American Statistical Association</t>
  </si>
  <si>
    <t xml:space="preserve"> Publications of the Astronomical Society of the Pacific</t>
  </si>
  <si>
    <t xml:space="preserve"> Publications of the Field Columbian Museum. Anthropological Series</t>
  </si>
  <si>
    <t xml:space="preserve"> Publications of the Florida Historical Society</t>
  </si>
  <si>
    <t xml:space="preserve"> Publications of the Historical Society of Southern California</t>
  </si>
  <si>
    <t xml:space="preserve"> Publications of the Society for the Advancement of Scandinavian Study</t>
  </si>
  <si>
    <t xml:space="preserve"> Publius</t>
  </si>
  <si>
    <t xml:space="preserve"> Punjab University Economist</t>
  </si>
  <si>
    <t xml:space="preserve"> Quaderni di Studi Arabi</t>
  </si>
  <si>
    <t xml:space="preserve"> Quaderni Urbinati di Cultura Classica</t>
  </si>
  <si>
    <t xml:space="preserve"> Quality of Life Research</t>
  </si>
  <si>
    <t xml:space="preserve"> QUANTUM Information</t>
  </si>
  <si>
    <t xml:space="preserve"> Quarterly Bulletin (Archives of American Art)</t>
  </si>
  <si>
    <t xml:space="preserve"> Quarterly Illustrator</t>
  </si>
  <si>
    <t xml:space="preserve"> Quarterly Journal of Business and Economics</t>
  </si>
  <si>
    <t xml:space="preserve"> Quarterly Journal of Current Acquisitions</t>
  </si>
  <si>
    <t xml:space="preserve"> Quarterly Journal of Economics</t>
  </si>
  <si>
    <t xml:space="preserve"> Quarterly Journal of Finance and Accounting</t>
  </si>
  <si>
    <t xml:space="preserve"> Quarterly Journal of the Library of Congress</t>
  </si>
  <si>
    <t xml:space="preserve"> Quarterly Newsletter (Garden History Society)</t>
  </si>
  <si>
    <t xml:space="preserve"> Quarterly of Film Radio and Television</t>
  </si>
  <si>
    <t xml:space="preserve"> Quarterly of the Oregon Historical Society</t>
  </si>
  <si>
    <t xml:space="preserve"> Quarterly of the Texas State Historical Association</t>
  </si>
  <si>
    <t xml:space="preserve"> Quarterly Publication (Historical Society of Southern California)</t>
  </si>
  <si>
    <t xml:space="preserve"> Quarterly Publications of the American Statistical Association</t>
  </si>
  <si>
    <t xml:space="preserve"> Quarterly Review of Biology</t>
  </si>
  <si>
    <t xml:space="preserve"> Quarterly: Historical Society of Southern California</t>
  </si>
  <si>
    <t xml:space="preserve"> Questions Féministes</t>
  </si>
  <si>
    <t xml:space="preserve"> Qui Parle</t>
  </si>
  <si>
    <t xml:space="preserve"> Quondam et Futurus</t>
  </si>
  <si>
    <t xml:space="preserve"> R.M.A. Research Chronicle</t>
  </si>
  <si>
    <t xml:space="preserve"> Rabels Zeitschrift für ausländisches und internationales Privatrecht / The Rabel Journal of Comparative and International Private Law</t>
  </si>
  <si>
    <t xml:space="preserve"> Race/Ethnicity: Multidisciplinary Global Contexts</t>
  </si>
  <si>
    <t xml:space="preserve"> Radharc</t>
  </si>
  <si>
    <t xml:space="preserve"> Radiation Research</t>
  </si>
  <si>
    <t xml:space="preserve"> Radiation Research Supplement</t>
  </si>
  <si>
    <t xml:space="preserve"> Radical Teacher</t>
  </si>
  <si>
    <t xml:space="preserve"> RAIN</t>
  </si>
  <si>
    <t xml:space="preserve"> RAND Journal of Economics</t>
  </si>
  <si>
    <t xml:space="preserve"> Rangeland Ecology &amp; Management</t>
  </si>
  <si>
    <t xml:space="preserve"> Rangelands</t>
  </si>
  <si>
    <t xml:space="preserve"> Reading Research Quarterly</t>
  </si>
  <si>
    <t xml:space="preserve"> Reading Teacher</t>
  </si>
  <si>
    <t xml:space="preserve"> Real Property, Probate and Trust Journal</t>
  </si>
  <si>
    <t xml:space="preserve"> Real Property, Trust and Estate Law Journal</t>
  </si>
  <si>
    <t xml:space="preserve"> Recent Acquisitions</t>
  </si>
  <si>
    <t xml:space="preserve"> Recherche et Applications en Marketing</t>
  </si>
  <si>
    <t xml:space="preserve"> Recherches Économiques de Louvain / Louvain Economic Review</t>
  </si>
  <si>
    <t xml:space="preserve"> Record of the Art Museum, Princeton University</t>
  </si>
  <si>
    <t xml:space="preserve"> Record of the Museum of Historic Art, Princeton University</t>
  </si>
  <si>
    <t xml:space="preserve"> Records of the Academy</t>
  </si>
  <si>
    <t xml:space="preserve"> Records of the Columbia Historical Society, Washington, D.C.</t>
  </si>
  <si>
    <t xml:space="preserve"> Reference &amp; User Services Quarterly</t>
  </si>
  <si>
    <t xml:space="preserve"> Reflexión</t>
  </si>
  <si>
    <t xml:space="preserve"> Regional Conference Series in Probability and Statistics</t>
  </si>
  <si>
    <t xml:space="preserve"> Reis: Revista Española de Investigaciones Sociológicas</t>
  </si>
  <si>
    <t xml:space="preserve"> Religion and American Culture</t>
  </si>
  <si>
    <t xml:space="preserve"> Religion and Literature</t>
  </si>
  <si>
    <t xml:space="preserve"> Religious Studies</t>
  </si>
  <si>
    <t xml:space="preserve"> Renacimiento</t>
  </si>
  <si>
    <t xml:space="preserve"> Renaissance News</t>
  </si>
  <si>
    <t xml:space="preserve"> Renaissance Quarterly</t>
  </si>
  <si>
    <t xml:space="preserve"> Representations</t>
  </si>
  <si>
    <t xml:space="preserve"> Reproductive Health Matters</t>
  </si>
  <si>
    <t xml:space="preserve"> RES: Anthropology and Aesthetics</t>
  </si>
  <si>
    <t xml:space="preserve"> Research in African Literatures</t>
  </si>
  <si>
    <t xml:space="preserve"> Research in Higher Education</t>
  </si>
  <si>
    <t xml:space="preserve"> Research in the Teaching of English</t>
  </si>
  <si>
    <t xml:space="preserve"> Research Intelligence</t>
  </si>
  <si>
    <t xml:space="preserve"> Research Journal of the Water Pollution Control Federation</t>
  </si>
  <si>
    <t xml:space="preserve"> Review (Fernand Braudel Center)</t>
  </si>
  <si>
    <t xml:space="preserve"> Review of African Political Economy</t>
  </si>
  <si>
    <t xml:space="preserve"> Review of Agricultural Economics</t>
  </si>
  <si>
    <t xml:space="preserve"> Review of Economic Studies</t>
  </si>
  <si>
    <t xml:space="preserve"> Review of Economics and Statistics</t>
  </si>
  <si>
    <t xml:space="preserve"> Review of Educational Research</t>
  </si>
  <si>
    <t xml:space="preserve"> Review of English Studies</t>
  </si>
  <si>
    <t xml:space="preserve"> Review of Financial Studies</t>
  </si>
  <si>
    <t xml:space="preserve"> Review of Insurance Studies</t>
  </si>
  <si>
    <t xml:space="preserve"> Review of International Political Economy</t>
  </si>
  <si>
    <t xml:space="preserve"> Review of International Studies</t>
  </si>
  <si>
    <t xml:space="preserve"> Review of Metaphysics</t>
  </si>
  <si>
    <t xml:space="preserve"> Review of Politics</t>
  </si>
  <si>
    <t xml:space="preserve"> Review of Religious Research</t>
  </si>
  <si>
    <t xml:space="preserve"> Review of Research in Education</t>
  </si>
  <si>
    <t xml:space="preserve"> Review of Research in Visual and Environmental Education</t>
  </si>
  <si>
    <t xml:space="preserve"> Review of Research in Visual Arts Education</t>
  </si>
  <si>
    <t xml:space="preserve"> Review of Social Economy</t>
  </si>
  <si>
    <t xml:space="preserve"> Review of World Economics / Weltwirtschaftliches Archiv</t>
  </si>
  <si>
    <t xml:space="preserve"> Reviews in American History</t>
  </si>
  <si>
    <t xml:space="preserve"> Reviews of Infectious Diseases</t>
  </si>
  <si>
    <t xml:space="preserve"> Revista Canadiense de Estudios Hispánicos</t>
  </si>
  <si>
    <t xml:space="preserve"> Revista Chilena de Literatura</t>
  </si>
  <si>
    <t xml:space="preserve"> Revista CIDOB d'Afers Internacionals</t>
  </si>
  <si>
    <t xml:space="preserve"> Revista de Arqueología Americana</t>
  </si>
  <si>
    <t xml:space="preserve"> Revista de Critica Literaria Latinoamericana</t>
  </si>
  <si>
    <t xml:space="preserve"> Revista de Historia de América</t>
  </si>
  <si>
    <t xml:space="preserve"> Revista de Letras</t>
  </si>
  <si>
    <t xml:space="preserve"> Revista de libros</t>
  </si>
  <si>
    <t xml:space="preserve"> Revista de libros de la Fundación Caja Madrid</t>
  </si>
  <si>
    <t xml:space="preserve"> Revista de Musicología</t>
  </si>
  <si>
    <t xml:space="preserve"> Revista espan~ola de la opinio´n pu´blica</t>
  </si>
  <si>
    <t xml:space="preserve"> Revista Europea de Estudios Latinoamericanos y del Caribe / European Review of Latin American and Caribbean Studies</t>
  </si>
  <si>
    <t xml:space="preserve"> Revista Geográfica</t>
  </si>
  <si>
    <t xml:space="preserve"> Revista Hispánica Moderna</t>
  </si>
  <si>
    <t xml:space="preserve"> Revista Mexicana de Sociologia</t>
  </si>
  <si>
    <t xml:space="preserve"> Revista Portuguesa de Filosofia</t>
  </si>
  <si>
    <t xml:space="preserve"> Revue Archéologique</t>
  </si>
  <si>
    <t xml:space="preserve"> Revue belge de Musicologie / Belgisch Tijdschrift voor Muziekwetenschap</t>
  </si>
  <si>
    <t xml:space="preserve"> Revue d'histoire de la Deuxième Guerre mondiale</t>
  </si>
  <si>
    <t xml:space="preserve"> Revue d'histoire de la Deuxième Guerre mondiale et des conflits contemporains</t>
  </si>
  <si>
    <t xml:space="preserve"> Revue d'Histoire littéraire de la France</t>
  </si>
  <si>
    <t xml:space="preserve"> Revue d'histoire moderne</t>
  </si>
  <si>
    <t xml:space="preserve"> Revue d'histoire moderne et contemporaine (1899-1914)</t>
  </si>
  <si>
    <t xml:space="preserve"> Revue d'histoire moderne et contemporaine (1954-)</t>
  </si>
  <si>
    <t xml:space="preserve"> Revue de l'Institut International de Statistique</t>
  </si>
  <si>
    <t xml:space="preserve"> Revue de Métaphysique et de Morale</t>
  </si>
  <si>
    <t xml:space="preserve"> Revue de Musicologie</t>
  </si>
  <si>
    <t xml:space="preserve"> Revue economique</t>
  </si>
  <si>
    <t xml:space="preserve"> Revue européenne des sciences sociales</t>
  </si>
  <si>
    <t xml:space="preserve"> Revue française d’études américaines</t>
  </si>
  <si>
    <t xml:space="preserve"> Revue française de pédagogie</t>
  </si>
  <si>
    <t xml:space="preserve"> Revue francaise de sociologie</t>
  </si>
  <si>
    <t xml:space="preserve"> Revue Historique</t>
  </si>
  <si>
    <t xml:space="preserve"> Revue Philosophique de la France et de l'Étranger</t>
  </si>
  <si>
    <t xml:space="preserve"> Rheinisches Museum für Philologie</t>
  </si>
  <si>
    <t xml:space="preserve"> Rheinisches Museum für Philologie, Geschichte und griechische Philosophie</t>
  </si>
  <si>
    <t xml:space="preserve"> Rhetoric Review</t>
  </si>
  <si>
    <t xml:space="preserve"> Rhetoric Society Quarterly</t>
  </si>
  <si>
    <t xml:space="preserve"> Rhetorica</t>
  </si>
  <si>
    <t xml:space="preserve"> Rijksmuseum Bulletin</t>
  </si>
  <si>
    <t xml:space="preserve"> Risk Management</t>
  </si>
  <si>
    <t xml:space="preserve"> Rocky Mountain Review</t>
  </si>
  <si>
    <t xml:space="preserve"> Rocky Mountain Review of Language and Literature</t>
  </si>
  <si>
    <t xml:space="preserve"> Romanische Forschungen</t>
  </si>
  <si>
    <t xml:space="preserve"> Roundtable Reports</t>
  </si>
  <si>
    <t xml:space="preserve"> Royal Musical Association Research Chronicle</t>
  </si>
  <si>
    <t xml:space="preserve"> RQ</t>
  </si>
  <si>
    <t xml:space="preserve"> Rue Descartes</t>
  </si>
  <si>
    <t xml:space="preserve"> Russian and East European Finance and Trade</t>
  </si>
  <si>
    <t xml:space="preserve"> Russian Linguistics</t>
  </si>
  <si>
    <t xml:space="preserve"> Russian Review</t>
  </si>
  <si>
    <t xml:space="preserve"> Salmagundi</t>
  </si>
  <si>
    <t xml:space="preserve"> Sammelbände der Internationalen Musikgesellschaft</t>
  </si>
  <si>
    <t xml:space="preserve"> Sammelbände der Internationalen Musikgesellschaft fur Musikwissenschaft</t>
  </si>
  <si>
    <t xml:space="preserve"> Samuel Beckett Today / Aujourd'hui</t>
  </si>
  <si>
    <t xml:space="preserve"> San Francisco Jung Institute Library Journal</t>
  </si>
  <si>
    <t xml:space="preserve"> Sankhya: The Indian Journal of Statistics (1933-1960)</t>
  </si>
  <si>
    <t xml:space="preserve"> Sankhya: The Indian Journal of Statistics (2003-)</t>
  </si>
  <si>
    <t xml:space="preserve"> Sankhya: The Indian Journal of Statistics, Series A</t>
  </si>
  <si>
    <t xml:space="preserve"> Sankhya: The Indian Journal of Statistics, Series A (2008-)</t>
  </si>
  <si>
    <t xml:space="preserve"> Sankhya: The Indian Journal of Statistics, Series B</t>
  </si>
  <si>
    <t xml:space="preserve"> Savings and Development</t>
  </si>
  <si>
    <t xml:space="preserve"> Scandinavian Journal of Economics</t>
  </si>
  <si>
    <t xml:space="preserve"> Scandinavian Journal of Statistics</t>
  </si>
  <si>
    <t xml:space="preserve"> Scandinavian Journal of Work, Environment &amp; Health</t>
  </si>
  <si>
    <t xml:space="preserve"> Scandinavian Studies</t>
  </si>
  <si>
    <t xml:space="preserve"> Scandinavian Studies and Notes</t>
  </si>
  <si>
    <t xml:space="preserve"> School Review</t>
  </si>
  <si>
    <t xml:space="preserve"> Schools: Studies in Education</t>
  </si>
  <si>
    <t xml:space="preserve"> Science</t>
  </si>
  <si>
    <t xml:space="preserve"> Science &amp; Society</t>
  </si>
  <si>
    <t xml:space="preserve"> Science and Technology Studies</t>
  </si>
  <si>
    <t xml:space="preserve"> Science Fiction Studies</t>
  </si>
  <si>
    <t xml:space="preserve"> Science News</t>
  </si>
  <si>
    <t xml:space="preserve"> Science News-Letter</t>
  </si>
  <si>
    <t xml:space="preserve"> Science Studies</t>
  </si>
  <si>
    <t xml:space="preserve"> Science Technology and Human Values</t>
  </si>
  <si>
    <t xml:space="preserve"> Scientific Monthly</t>
  </si>
  <si>
    <t xml:space="preserve"> Scottish Antiquary, or, Northern Notes and Queries</t>
  </si>
  <si>
    <t xml:space="preserve"> Scottish Archaeological Journal</t>
  </si>
  <si>
    <t xml:space="preserve"> Scottish Historical Review</t>
  </si>
  <si>
    <t xml:space="preserve"> Seanchas Ardmhacha: Journal of the Armagh Diocesan Historical Society</t>
  </si>
  <si>
    <t xml:space="preserve"> Section of Antitrust Law</t>
  </si>
  <si>
    <t xml:space="preserve"> Section of International and Comparative Law Bulletin</t>
  </si>
  <si>
    <t xml:space="preserve"> Seizième Siècle</t>
  </si>
  <si>
    <t xml:space="preserve"> Selected Addresses Delivered at the Conference on English Education</t>
  </si>
  <si>
    <t xml:space="preserve"> Sewage and Industrial Waste</t>
  </si>
  <si>
    <t xml:space="preserve"> Sewage Works Journal</t>
  </si>
  <si>
    <t xml:space="preserve"> Sewanee Review</t>
  </si>
  <si>
    <t xml:space="preserve"> Shakespeare Quarterly</t>
  </si>
  <si>
    <t xml:space="preserve"> Shaw</t>
  </si>
  <si>
    <t xml:space="preserve"> Shaw Review</t>
  </si>
  <si>
    <t xml:space="preserve"> SIAM Journal on Applied Mathematics</t>
  </si>
  <si>
    <t xml:space="preserve"> SIAM Journal on Numerical Analysis</t>
  </si>
  <si>
    <t xml:space="preserve"> SIAM Review</t>
  </si>
  <si>
    <t xml:space="preserve"> Sigma Xi Quarterly</t>
  </si>
  <si>
    <t xml:space="preserve"> Signs</t>
  </si>
  <si>
    <t xml:space="preserve"> Simiolus: Netherlands Quarterly for the History of Art</t>
  </si>
  <si>
    <t xml:space="preserve"> Sixteenth Century Essays and Studies</t>
  </si>
  <si>
    <t xml:space="preserve"> Sixteenth Century Journal</t>
  </si>
  <si>
    <t xml:space="preserve"> Slavic and East European Journal</t>
  </si>
  <si>
    <t xml:space="preserve"> Slavic Review</t>
  </si>
  <si>
    <t xml:space="preserve"> Slavonic and East European Review</t>
  </si>
  <si>
    <t xml:space="preserve"> Slavonic and East European Review. American Series</t>
  </si>
  <si>
    <t xml:space="preserve"> Slavonic Year-Book. American Series</t>
  </si>
  <si>
    <t xml:space="preserve"> Small Business Economics</t>
  </si>
  <si>
    <t xml:space="preserve"> Smithsonian Studies in American Art</t>
  </si>
  <si>
    <t xml:space="preserve"> Social and Economic Studies</t>
  </si>
  <si>
    <t xml:space="preserve"> Social Choice and Welfare</t>
  </si>
  <si>
    <t xml:space="preserve"> Social Forces</t>
  </si>
  <si>
    <t xml:space="preserve"> Social History</t>
  </si>
  <si>
    <t xml:space="preserve"> Social Indicators Research</t>
  </si>
  <si>
    <t xml:space="preserve"> Social Justice</t>
  </si>
  <si>
    <t xml:space="preserve"> Social Problems</t>
  </si>
  <si>
    <t xml:space="preserve"> Social Psychology</t>
  </si>
  <si>
    <t xml:space="preserve"> Social Psychology Quarterly</t>
  </si>
  <si>
    <t xml:space="preserve"> Social Research</t>
  </si>
  <si>
    <t xml:space="preserve"> Social Science History</t>
  </si>
  <si>
    <t xml:space="preserve"> Social Science Japan Journal</t>
  </si>
  <si>
    <t xml:space="preserve"> Social Scientist</t>
  </si>
  <si>
    <t xml:space="preserve"> Social Service Review</t>
  </si>
  <si>
    <t xml:space="preserve"> Social Studies of Science</t>
  </si>
  <si>
    <t xml:space="preserve"> Social Text</t>
  </si>
  <si>
    <t xml:space="preserve"> Society of Malawi Journal</t>
  </si>
  <si>
    <t xml:space="preserve"> Sociological Analysis</t>
  </si>
  <si>
    <t xml:space="preserve"> Sociological Focus</t>
  </si>
  <si>
    <t xml:space="preserve"> Sociological Forum</t>
  </si>
  <si>
    <t xml:space="preserve"> Sociological Methodology</t>
  </si>
  <si>
    <t xml:space="preserve"> Sociological Perspectives</t>
  </si>
  <si>
    <t xml:space="preserve"> Sociological Quarterly</t>
  </si>
  <si>
    <t xml:space="preserve"> Sociological Theory</t>
  </si>
  <si>
    <t xml:space="preserve"> Sociologický Casopis / Czech Sociological Review</t>
  </si>
  <si>
    <t xml:space="preserve"> Sociologisk Forskning</t>
  </si>
  <si>
    <t xml:space="preserve"> Sociology of Education</t>
  </si>
  <si>
    <t xml:space="preserve"> Sociology of Religion</t>
  </si>
  <si>
    <t xml:space="preserve"> Sociometry</t>
  </si>
  <si>
    <t xml:space="preserve"> Soil</t>
  </si>
  <si>
    <t xml:space="preserve"> Sojourn: Journal of Social Issues in Southeast Asia</t>
  </si>
  <si>
    <t xml:space="preserve"> Soundings</t>
  </si>
  <si>
    <t xml:space="preserve"> South African Archaeological Bulletin</t>
  </si>
  <si>
    <t xml:space="preserve"> South Atlantic Bulletin</t>
  </si>
  <si>
    <t xml:space="preserve"> South Atlantic Review</t>
  </si>
  <si>
    <t xml:space="preserve"> South Carolina Historical and Genealogical Magazine</t>
  </si>
  <si>
    <t xml:space="preserve"> South Carolina Historical Magazine</t>
  </si>
  <si>
    <t xml:space="preserve"> South Central Bulletin</t>
  </si>
  <si>
    <t xml:space="preserve"> South Central Review</t>
  </si>
  <si>
    <t xml:space="preserve"> Southeast Asian Affairs</t>
  </si>
  <si>
    <t xml:space="preserve"> Southeast Asian Perspectives</t>
  </si>
  <si>
    <t xml:space="preserve"> Southeastern Archaeology</t>
  </si>
  <si>
    <t xml:space="preserve"> Southeastern Naturalist</t>
  </si>
  <si>
    <t xml:space="preserve"> Southern African Journal of Demography</t>
  </si>
  <si>
    <t xml:space="preserve"> Southern California Quarterly</t>
  </si>
  <si>
    <t xml:space="preserve"> Southern Economic Journal</t>
  </si>
  <si>
    <t xml:space="preserve"> Southern Literary Journal</t>
  </si>
  <si>
    <t xml:space="preserve"> Southern Review of Public Administration</t>
  </si>
  <si>
    <t xml:space="preserve"> Southwestern Historical Quarterly</t>
  </si>
  <si>
    <t xml:space="preserve"> Southwestern Journal of Anthropology</t>
  </si>
  <si>
    <t xml:space="preserve"> Southwestern Naturalist</t>
  </si>
  <si>
    <t xml:space="preserve"> Soviet and Eastern European Foreign Trade</t>
  </si>
  <si>
    <t xml:space="preserve"> Soviet Studies</t>
  </si>
  <si>
    <t xml:space="preserve"> Soziale Welt</t>
  </si>
  <si>
    <t xml:space="preserve"> Speculum</t>
  </si>
  <si>
    <t xml:space="preserve"> Staff Papers - International Monetary Fund</t>
  </si>
  <si>
    <t xml:space="preserve"> Stanford Intramural Law Review</t>
  </si>
  <si>
    <t xml:space="preserve"> Stanford Law Review</t>
  </si>
  <si>
    <t xml:space="preserve"> State &amp; Local Government Review</t>
  </si>
  <si>
    <t xml:space="preserve"> State Politics and Policy Quarterly</t>
  </si>
  <si>
    <t xml:space="preserve"> State, Culture, and Society</t>
  </si>
  <si>
    <t xml:space="preserve"> Statistical Science</t>
  </si>
  <si>
    <t xml:space="preserve"> Storyworlds</t>
  </si>
  <si>
    <t xml:space="preserve"> Strategic Management Journal</t>
  </si>
  <si>
    <t xml:space="preserve"> Studi di Sociologia</t>
  </si>
  <si>
    <t xml:space="preserve"> Studi Storici</t>
  </si>
  <si>
    <t xml:space="preserve"> Studia Hibernica</t>
  </si>
  <si>
    <t xml:space="preserve"> Studia Islamica</t>
  </si>
  <si>
    <t xml:space="preserve"> Studia Leibnitiana</t>
  </si>
  <si>
    <t xml:space="preserve"> Studia Logica: An International Journal for Symbolic Logic</t>
  </si>
  <si>
    <t xml:space="preserve"> Studia Musicologica</t>
  </si>
  <si>
    <t xml:space="preserve"> Studia Musicologica Academiae Scientiarum Hungaricae</t>
  </si>
  <si>
    <t xml:space="preserve"> Studien zur Altägyptischen Kultur</t>
  </si>
  <si>
    <t xml:space="preserve"> Studies in American Indian Literatures</t>
  </si>
  <si>
    <t xml:space="preserve"> Studies in American Jewish Literature (1975-1979)</t>
  </si>
  <si>
    <t xml:space="preserve"> Studies in American Jewish Literature (1981-)</t>
  </si>
  <si>
    <t xml:space="preserve"> Studies in Art Education</t>
  </si>
  <si>
    <t xml:space="preserve"> Studies in Bibliography</t>
  </si>
  <si>
    <t xml:space="preserve"> Studies in Classical Philology (Cornell University)</t>
  </si>
  <si>
    <t xml:space="preserve"> Studies in Conservation</t>
  </si>
  <si>
    <t xml:space="preserve"> Studies in East European Thought</t>
  </si>
  <si>
    <t xml:space="preserve"> Studies in English</t>
  </si>
  <si>
    <t xml:space="preserve"> Studies in English Literature, 1500 -1900</t>
  </si>
  <si>
    <t xml:space="preserve"> Studies in Family Planning</t>
  </si>
  <si>
    <t xml:space="preserve"> Studies in Philology</t>
  </si>
  <si>
    <t xml:space="preserve"> Studies in Romanticism</t>
  </si>
  <si>
    <t xml:space="preserve"> Studies in Slavic and General Linguistics</t>
  </si>
  <si>
    <t xml:space="preserve"> Studies in Soviet Thought</t>
  </si>
  <si>
    <t xml:space="preserve"> Studies in the American Renaissance</t>
  </si>
  <si>
    <t xml:space="preserve"> Studies in the Novel</t>
  </si>
  <si>
    <t xml:space="preserve"> Studies in the Renaissance</t>
  </si>
  <si>
    <t xml:space="preserve"> Studies: An Irish Quarterly Review</t>
  </si>
  <si>
    <t xml:space="preserve"> SubStance</t>
  </si>
  <si>
    <t xml:space="preserve"> Sudanic Africa</t>
  </si>
  <si>
    <t xml:space="preserve"> Süddeutsche Juristen-Zeitung</t>
  </si>
  <si>
    <t xml:space="preserve"> Sudhoffs Archiv</t>
  </si>
  <si>
    <t xml:space="preserve"> Sudhoffs Archiv für Geschichte der Medizin</t>
  </si>
  <si>
    <t xml:space="preserve"> Sudhoffs Archiv für Geschichte der Medizin und der Naturwissenschaften</t>
  </si>
  <si>
    <t xml:space="preserve"> Supplement to the Journal of the Royal Statistical Society</t>
  </si>
  <si>
    <t xml:space="preserve"> Supplementary Papers of the American School of Classical Studies in Rome</t>
  </si>
  <si>
    <t xml:space="preserve"> Supreme Court Economic Review</t>
  </si>
  <si>
    <t xml:space="preserve"> Supreme Court Review</t>
  </si>
  <si>
    <t xml:space="preserve"> Swedish Journal of Economics</t>
  </si>
  <si>
    <t xml:space="preserve"> Symploke</t>
  </si>
  <si>
    <t xml:space="preserve"> Synthese</t>
  </si>
  <si>
    <t xml:space="preserve"> Syria</t>
  </si>
  <si>
    <t xml:space="preserve"> Systematic Biology</t>
  </si>
  <si>
    <t xml:space="preserve"> Systematic Botany</t>
  </si>
  <si>
    <t xml:space="preserve"> Systematic Botany Monographs</t>
  </si>
  <si>
    <t xml:space="preserve"> Systematic Zoology</t>
  </si>
  <si>
    <t xml:space="preserve"> Systematics and Geography of Plants</t>
  </si>
  <si>
    <t xml:space="preserve"> T'oung Pao</t>
  </si>
  <si>
    <t xml:space="preserve"> Tax Lawyer</t>
  </si>
  <si>
    <t xml:space="preserve"> Tax Policy and the Economy</t>
  </si>
  <si>
    <t xml:space="preserve"> Taxon</t>
  </si>
  <si>
    <t xml:space="preserve"> TDR (1967-1968)</t>
  </si>
  <si>
    <t xml:space="preserve"> TDR (1988-)</t>
  </si>
  <si>
    <t xml:space="preserve"> Teaching Children Mathematics</t>
  </si>
  <si>
    <t xml:space="preserve"> Teaching Sociology</t>
  </si>
  <si>
    <t xml:space="preserve"> Technology and Culture</t>
  </si>
  <si>
    <t xml:space="preserve"> Technometrics</t>
  </si>
  <si>
    <t xml:space="preserve"> Tempo</t>
  </si>
  <si>
    <t xml:space="preserve"> TESOL Quarterly</t>
  </si>
  <si>
    <t xml:space="preserve"> Teuthonista</t>
  </si>
  <si>
    <t xml:space="preserve"> Texas Studies in Literature and Language</t>
  </si>
  <si>
    <t xml:space="preserve"> Text</t>
  </si>
  <si>
    <t xml:space="preserve"> Textual Cultures</t>
  </si>
  <si>
    <t xml:space="preserve"> The Bell Journal of Economics</t>
  </si>
  <si>
    <t xml:space="preserve"> Theatre Ireland</t>
  </si>
  <si>
    <t xml:space="preserve"> Theatre Journal</t>
  </si>
  <si>
    <t xml:space="preserve"> Theory and Practice</t>
  </si>
  <si>
    <t xml:space="preserve"> Theory and Society</t>
  </si>
  <si>
    <t xml:space="preserve"> Theory into Practice</t>
  </si>
  <si>
    <t xml:space="preserve"> Third World Quarterly</t>
  </si>
  <si>
    <t xml:space="preserve"> Threepenny Review</t>
  </si>
  <si>
    <t xml:space="preserve"> Tijdschrift der Vereeniging voor NoordNederlands Muziekgeschiedenis</t>
  </si>
  <si>
    <t xml:space="preserve"> Tijdschrift van de Koninklijke Vereniging voor Nederlandse Muziekgeschiedenis</t>
  </si>
  <si>
    <t xml:space="preserve"> Tijdschrift van de Vereniging voor Nederlandse Muziekgeschiedenis</t>
  </si>
  <si>
    <t xml:space="preserve"> Tijdschrift voor Filosofie</t>
  </si>
  <si>
    <t xml:space="preserve"> Tijdschrift voor Philosophie</t>
  </si>
  <si>
    <t xml:space="preserve"> Tobacco Control</t>
  </si>
  <si>
    <t xml:space="preserve"> Torah U-Madda Journal</t>
  </si>
  <si>
    <t xml:space="preserve"> Torreya</t>
  </si>
  <si>
    <t xml:space="preserve"> Tort &amp; Insurance Law Journal</t>
  </si>
  <si>
    <t xml:space="preserve"> Tort Trial &amp; Insurance Practice Law Journal</t>
  </si>
  <si>
    <t xml:space="preserve"> Town Planning Review</t>
  </si>
  <si>
    <t xml:space="preserve"> Traditio</t>
  </si>
  <si>
    <t xml:space="preserve"> Tradition: Zeitschrift für Firmengeschichte und Unternehmerbiographie</t>
  </si>
  <si>
    <t xml:space="preserve"> Trama &amp; Texturas</t>
  </si>
  <si>
    <t xml:space="preserve"> Transactions (Institute of British Geographers)</t>
  </si>
  <si>
    <t xml:space="preserve"> Transactions (Jewish Historical Society of England)</t>
  </si>
  <si>
    <t xml:space="preserve"> Transactions &amp; Miscellanies (Jewish Historical Society of England)</t>
  </si>
  <si>
    <t xml:space="preserve"> Transactions and Papers (Institute of British Geographers)</t>
  </si>
  <si>
    <t xml:space="preserve"> Transactions and Proceedings of the Modern Language Association of America</t>
  </si>
  <si>
    <t xml:space="preserve"> Transactions of the American Art-Union</t>
  </si>
  <si>
    <t xml:space="preserve"> Transactions of the American Entomological Society (1867-1877)</t>
  </si>
  <si>
    <t xml:space="preserve"> Transactions of the American Entomological Society (1890-)</t>
  </si>
  <si>
    <t xml:space="preserve"> Transactions of the American Entomological Society and Proceedings of the Entomological Section of the Academy of Natural Sciences</t>
  </si>
  <si>
    <t xml:space="preserve"> Transactions of the American Mathematical Society</t>
  </si>
  <si>
    <t xml:space="preserve"> Transactions of the American Microscopical Society</t>
  </si>
  <si>
    <t xml:space="preserve"> Transactions of the American Philological Association</t>
  </si>
  <si>
    <t xml:space="preserve"> Transactions of the American Philological Association (1869-1896)</t>
  </si>
  <si>
    <t xml:space="preserve"> Transactions of the American Philological Association (1974-)</t>
  </si>
  <si>
    <t xml:space="preserve"> Transactions of the American Philosophical Society</t>
  </si>
  <si>
    <t xml:space="preserve"> Transactions of the Annual Meetings of the Kansas Academy of Science</t>
  </si>
  <si>
    <t xml:space="preserve"> Transactions of the Anthropological Society of London</t>
  </si>
  <si>
    <t xml:space="preserve"> Transactions of the Anthropological Society of Washington</t>
  </si>
  <si>
    <t xml:space="preserve"> Transactions of the Apollo Association for the Promotion of the Fine Arts in the United States</t>
  </si>
  <si>
    <t xml:space="preserve"> Transactions of the Cambridge Bibliographical Society</t>
  </si>
  <si>
    <t xml:space="preserve"> Transactions of the Charles S. Peirce Society</t>
  </si>
  <si>
    <t xml:space="preserve"> Transactions of the Ethnological Society of London</t>
  </si>
  <si>
    <t xml:space="preserve"> Transactions of the Grotius Society</t>
  </si>
  <si>
    <t xml:space="preserve"> Transactions of the Institute of British Geographers</t>
  </si>
  <si>
    <t xml:space="preserve"> Transactions of the Kansas Academy of Science (1872-1880)</t>
  </si>
  <si>
    <t xml:space="preserve"> Transactions of the Kansas Academy of Science (1903-)</t>
  </si>
  <si>
    <t xml:space="preserve"> Transactions of the Kilkenny Archaeological Society</t>
  </si>
  <si>
    <t xml:space="preserve"> Transactions of the Modern Language Association of America</t>
  </si>
  <si>
    <t xml:space="preserve"> Transactions of the Moravian Historical Society</t>
  </si>
  <si>
    <t xml:space="preserve"> Transactions of the Royal Asiatic Society of Great Britain and Ireland</t>
  </si>
  <si>
    <t xml:space="preserve"> Transactions of the Royal Historical Society</t>
  </si>
  <si>
    <t xml:space="preserve"> Transactions of the Royal Irish Academy</t>
  </si>
  <si>
    <t xml:space="preserve"> Transition</t>
  </si>
  <si>
    <t xml:space="preserve"> Translation and Literature</t>
  </si>
  <si>
    <t xml:space="preserve"> Transportation Journal</t>
  </si>
  <si>
    <t xml:space="preserve"> Transportation Science</t>
  </si>
  <si>
    <t xml:space="preserve"> Trimonthly Report. Ohio Herpetological Society</t>
  </si>
  <si>
    <t xml:space="preserve"> Trollopian</t>
  </si>
  <si>
    <t xml:space="preserve"> Tulane Drama Review</t>
  </si>
  <si>
    <t xml:space="preserve"> Tulsa Studies in Women's Literature</t>
  </si>
  <si>
    <t xml:space="preserve"> Twentieth Century Literature</t>
  </si>
  <si>
    <t xml:space="preserve"> Two-Year College Mathematics Journal</t>
  </si>
  <si>
    <t xml:space="preserve"> U.S. Catholic Historian</t>
  </si>
  <si>
    <t xml:space="preserve"> Ulbandus Review</t>
  </si>
  <si>
    <t xml:space="preserve"> Ulster Journal of Archaeology</t>
  </si>
  <si>
    <t xml:space="preserve"> Universal Human Rights</t>
  </si>
  <si>
    <t xml:space="preserve"> University Journal of Business</t>
  </si>
  <si>
    <t xml:space="preserve"> University of Chicago Law Review</t>
  </si>
  <si>
    <t xml:space="preserve"> University of Miami Inter-American Law Review</t>
  </si>
  <si>
    <t xml:space="preserve"> University of Pennsylvania Law Review</t>
  </si>
  <si>
    <t xml:space="preserve"> University of Pennsylvania Law Review and American Law Register</t>
  </si>
  <si>
    <t xml:space="preserve"> University of Texas Studies in English</t>
  </si>
  <si>
    <t xml:space="preserve"> University of Toronto Law Journal</t>
  </si>
  <si>
    <t xml:space="preserve"> University Review</t>
  </si>
  <si>
    <t xml:space="preserve"> Urban Anthropology</t>
  </si>
  <si>
    <t xml:space="preserve"> Urban Anthropology and Studies of Cultural Systems and World Economic Development</t>
  </si>
  <si>
    <t xml:space="preserve"> Urban Lawyer</t>
  </si>
  <si>
    <t xml:space="preserve"> Ursus</t>
  </si>
  <si>
    <t xml:space="preserve"> Utopian Studies</t>
  </si>
  <si>
    <t xml:space="preserve"> Vegetatio</t>
  </si>
  <si>
    <t xml:space="preserve"> Vetus Testamentum</t>
  </si>
  <si>
    <t xml:space="preserve"> Victorian Literature and Culture</t>
  </si>
  <si>
    <t xml:space="preserve"> Victorian Periodicals Newsletter</t>
  </si>
  <si>
    <t xml:space="preserve"> Victorian Periodicals Review</t>
  </si>
  <si>
    <t xml:space="preserve"> Victorian Poetry</t>
  </si>
  <si>
    <t xml:space="preserve"> Victorian Review</t>
  </si>
  <si>
    <t xml:space="preserve"> Victorian Studies</t>
  </si>
  <si>
    <t xml:space="preserve"> Vierteljahrschrift für Sozial- und Wirtschaftsgeschichte</t>
  </si>
  <si>
    <t xml:space="preserve"> Vierteljahrshefte für Zeitgeschichte</t>
  </si>
  <si>
    <t xml:space="preserve"> Vietnam Perspectives</t>
  </si>
  <si>
    <t xml:space="preserve"> Vigiliae Christianae</t>
  </si>
  <si>
    <t xml:space="preserve"> Vingtieme siecle. Revue d'histoire</t>
  </si>
  <si>
    <t xml:space="preserve"> Virginia Law Register</t>
  </si>
  <si>
    <t xml:space="preserve"> Virginia Law Review</t>
  </si>
  <si>
    <t xml:space="preserve"> Virginia Magazine of History and Biography</t>
  </si>
  <si>
    <t xml:space="preserve"> Visual Arts Research</t>
  </si>
  <si>
    <t xml:space="preserve"> Voluntas: International Journal of Voluntary and Nonprofit Organizations</t>
  </si>
  <si>
    <t xml:space="preserve"> VSWG: Vierteljahrschrift für Sozialund Wirtschaftsgeschichte</t>
  </si>
  <si>
    <t xml:space="preserve"> Washington Historical Quarterly</t>
  </si>
  <si>
    <t xml:space="preserve"> Washington History</t>
  </si>
  <si>
    <t xml:space="preserve"> Water Environment Research</t>
  </si>
  <si>
    <t xml:space="preserve"> Waterbirds: The International Journal of Waterbird Biology</t>
  </si>
  <si>
    <t xml:space="preserve"> Watson's Art Journal</t>
  </si>
  <si>
    <t xml:space="preserve"> Weed Science</t>
  </si>
  <si>
    <t xml:space="preserve"> Weed Technology</t>
  </si>
  <si>
    <t xml:space="preserve"> Weeds</t>
  </si>
  <si>
    <t xml:space="preserve"> Weltwirtschaftliches Archiv</t>
  </si>
  <si>
    <t xml:space="preserve"> Western Folklore</t>
  </si>
  <si>
    <t xml:space="preserve"> Western Historical Quarterly</t>
  </si>
  <si>
    <t xml:space="preserve"> Western Journal of Agricultural Economics</t>
  </si>
  <si>
    <t xml:space="preserve"> Western Political Quarterly</t>
  </si>
  <si>
    <t xml:space="preserve"> Wicazo Sa Review</t>
  </si>
  <si>
    <t xml:space="preserve"> Wildlife Monographs</t>
  </si>
  <si>
    <t xml:space="preserve"> Wildlife Society Bulletin</t>
  </si>
  <si>
    <t xml:space="preserve"> Willdenowia</t>
  </si>
  <si>
    <t xml:space="preserve"> William and Mary Quarterly</t>
  </si>
  <si>
    <t xml:space="preserve"> Wilson Bulletin</t>
  </si>
  <si>
    <t xml:space="preserve"> Wilson Journal of Ornithology</t>
  </si>
  <si>
    <t xml:space="preserve"> Wilson Quarterly (1976-)</t>
  </si>
  <si>
    <t xml:space="preserve"> Winterthur Portfolio</t>
  </si>
  <si>
    <t xml:space="preserve"> Wisconsin Magazine of History</t>
  </si>
  <si>
    <t xml:space="preserve"> Wisconsin Studies in Contemporary Literature</t>
  </si>
  <si>
    <t xml:space="preserve"> Woman's Art Journal</t>
  </si>
  <si>
    <t xml:space="preserve"> Women in German Yearbook</t>
  </si>
  <si>
    <t xml:space="preserve"> Women's Review of Books</t>
  </si>
  <si>
    <t xml:space="preserve"> Women's Studies International</t>
  </si>
  <si>
    <t xml:space="preserve"> Women's Studies Newsletter</t>
  </si>
  <si>
    <t xml:space="preserve"> Women's Studies Quarterly</t>
  </si>
  <si>
    <t xml:space="preserve"> Workshop</t>
  </si>
  <si>
    <t xml:space="preserve"> World Affairs</t>
  </si>
  <si>
    <t xml:space="preserve"> World Archaeology</t>
  </si>
  <si>
    <t xml:space="preserve"> World Bank Economic Review</t>
  </si>
  <si>
    <t xml:space="preserve"> World Bank Research Observer</t>
  </si>
  <si>
    <t xml:space="preserve"> World Literature Today</t>
  </si>
  <si>
    <t xml:space="preserve"> World Policy Journal</t>
  </si>
  <si>
    <t xml:space="preserve"> World Politics</t>
  </si>
  <si>
    <t xml:space="preserve"> World Today</t>
  </si>
  <si>
    <t xml:space="preserve"> Writing Ulster</t>
  </si>
  <si>
    <t xml:space="preserve"> Yale Art Gallery Bulletin</t>
  </si>
  <si>
    <t xml:space="preserve"> Yale French Studies</t>
  </si>
  <si>
    <t xml:space="preserve"> Yale Law &amp; Policy Review</t>
  </si>
  <si>
    <t xml:space="preserve"> Yale Law Journal</t>
  </si>
  <si>
    <t xml:space="preserve"> Yale University Art Gallery Bulletin</t>
  </si>
  <si>
    <t xml:space="preserve"> Yale University Library Gazette</t>
  </si>
  <si>
    <t xml:space="preserve"> Year's Work in Modern Language Studies</t>
  </si>
  <si>
    <t xml:space="preserve"> Yearbook for Traditional Music</t>
  </si>
  <si>
    <t xml:space="preserve"> Yearbook of Anthropology</t>
  </si>
  <si>
    <t xml:space="preserve"> Yearbook of English Studies</t>
  </si>
  <si>
    <t xml:space="preserve"> Yearbook of the International Folk Music Council</t>
  </si>
  <si>
    <t xml:space="preserve"> Yearbook. Conference of Latin Americanist Geographers</t>
  </si>
  <si>
    <t xml:space="preserve"> Zeitschrift des Deutschen PalästinaVereins (1878-1945)</t>
  </si>
  <si>
    <t xml:space="preserve"> Zeitschrift des Deutschen PalästinaVereins (1953-)</t>
  </si>
  <si>
    <t xml:space="preserve"> Zeitschrift für ausländisches und internationales Privatrecht</t>
  </si>
  <si>
    <t xml:space="preserve"> Zeitschrift für Deutsche Mundarten</t>
  </si>
  <si>
    <t xml:space="preserve"> Zeitschrift für deutsches Alterthum</t>
  </si>
  <si>
    <t xml:space="preserve"> Zeitschrift für deutsches Altertum und deutsche Literatur</t>
  </si>
  <si>
    <t xml:space="preserve"> Zeitschrift für Dialektologie und Linguistik</t>
  </si>
  <si>
    <t xml:space="preserve"> Zeitschrift für die gesamte Staatswissenschaft / Journal of Institutional and Theoretical Economics</t>
  </si>
  <si>
    <t xml:space="preserve"> Zeitschrift für französische Sprache und Literatur</t>
  </si>
  <si>
    <t xml:space="preserve"> Zeitschrift für hochdeutsche Mundarten</t>
  </si>
  <si>
    <t xml:space="preserve"> Zeitschrift für Internationale Beziehungen</t>
  </si>
  <si>
    <t xml:space="preserve"> Zeitschrift fur Kunstgeschichte</t>
  </si>
  <si>
    <t xml:space="preserve"> Zeitschrift für Morphologie und Anthropologie</t>
  </si>
  <si>
    <t xml:space="preserve"> Zeitschrift für Mundartforschung</t>
  </si>
  <si>
    <t xml:space="preserve"> Zeitschrift für neufranzösische Sprache und Literatur</t>
  </si>
  <si>
    <t xml:space="preserve"> Zeitschrift für öffentliche und gemeinwirtschaftliche Unternehmen: ZögU / Journal for Public and Nonprofit Services</t>
  </si>
  <si>
    <t xml:space="preserve"> Zeitschrift fur Papyrologie und Epigraphik</t>
  </si>
  <si>
    <t xml:space="preserve"> Zeitschrift für philosophische Forschung</t>
  </si>
  <si>
    <t xml:space="preserve"> Zeitschrift für Social- und Wirthschaftsgeschichte</t>
  </si>
  <si>
    <t xml:space="preserve"> Zeitschrift für Unternehmensgeschichte / Journal of Business History</t>
  </si>
  <si>
    <t xml:space="preserve"> Zeitschrift für vergleichende Sprachforschung</t>
  </si>
  <si>
    <t xml:space="preserve"> Zeitschrift für vergleichende Sprachforschung auf dem Gebiete der Indogermanischen Sprachen</t>
  </si>
  <si>
    <t xml:space="preserve"> Zeitschrift für vergleichende Sprachforschung auf dem Gebiete des Deutschen, Griechischen und Lateinischen</t>
  </si>
  <si>
    <t xml:space="preserve"> Zoological Bulletin</t>
  </si>
  <si>
    <t>collectionstr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</si>
</sst>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000"/>
  </numFmts>
  <fonts count="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0"/>
      <color rgb="FF000000"/>
      <name val="Helvetica"/>
      <family val="2"/>
    </font>
    <font>
      <sz val="10"/>
      <color rgb="FF000000"/>
      <name val="Helvetica"/>
      <family val="2"/>
    </font>
  </fonts>
  <fills count="4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rgb="FFF0F0F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</borders>
  <cellStyleXfs count="4">
    <xf numFmtId="0" fontId="0" fillId="0" borderId="0"/>
    <xf numFmtId="0" fontId="9" fillId="0" borderId="0"/>
    <xf numFmtId="0" fontId="2" fillId="0" borderId="0"/>
    <xf numFmtId="0" fontId="1" fillId="0" borderId="0"/>
  </cellStyleXfs>
  <cellXfs count="43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/>
    <xf numFmtId="0" fontId="0" fillId="0" borderId="0" xfId="0" applyAlignment="1"/>
    <xf numFmtId="0" fontId="3" fillId="0" borderId="1" xfId="0" applyFont="1" applyBorder="1" applyAlignment="1">
      <alignment wrapText="1"/>
    </xf>
    <xf numFmtId="0" fontId="0" fillId="0" borderId="2" xfId="0" applyBorder="1" applyAlignment="1">
      <alignment horizontal="center" wrapText="1"/>
    </xf>
    <xf numFmtId="0" fontId="0" fillId="0" borderId="0" xfId="0" applyAlignment="1">
      <alignment wrapText="1"/>
    </xf>
    <xf numFmtId="0" fontId="3" fillId="0" borderId="3" xfId="0" applyFont="1" applyBorder="1" applyAlignment="1">
      <alignment wrapText="1"/>
    </xf>
    <xf numFmtId="9" fontId="0" fillId="0" borderId="4" xfId="0" applyNumberFormat="1" applyBorder="1" applyAlignment="1">
      <alignment horizontal="center" wrapText="1"/>
    </xf>
    <xf numFmtId="0" fontId="3" fillId="0" borderId="5" xfId="0" applyFont="1" applyBorder="1" applyAlignment="1">
      <alignment wrapText="1"/>
    </xf>
    <xf numFmtId="9" fontId="0" fillId="0" borderId="6" xfId="0" applyNumberFormat="1" applyBorder="1" applyAlignment="1">
      <alignment horizontal="center" wrapText="1"/>
    </xf>
    <xf numFmtId="0" fontId="3" fillId="0" borderId="0" xfId="0" applyFont="1" applyBorder="1" applyAlignment="1">
      <alignment wrapText="1"/>
    </xf>
    <xf numFmtId="9" fontId="0" fillId="0" borderId="0" xfId="0" applyNumberFormat="1" applyBorder="1" applyAlignment="1">
      <alignment horizontal="center" wrapText="1"/>
    </xf>
    <xf numFmtId="0" fontId="3" fillId="0" borderId="7" xfId="0" applyFont="1" applyBorder="1" applyAlignment="1">
      <alignment wrapText="1"/>
    </xf>
    <xf numFmtId="0" fontId="3" fillId="0" borderId="8" xfId="0" applyFont="1" applyBorder="1" applyAlignment="1">
      <alignment wrapText="1"/>
    </xf>
    <xf numFmtId="0" fontId="0" fillId="0" borderId="10" xfId="0" applyBorder="1" applyAlignment="1">
      <alignment wrapText="1"/>
    </xf>
    <xf numFmtId="0" fontId="3" fillId="0" borderId="0" xfId="0" applyFont="1" applyAlignment="1">
      <alignment wrapText="1"/>
    </xf>
    <xf numFmtId="0" fontId="0" fillId="2" borderId="12" xfId="0" applyFill="1" applyBorder="1" applyAlignment="1">
      <alignment horizontal="center" wrapText="1"/>
    </xf>
    <xf numFmtId="0" fontId="5" fillId="0" borderId="13" xfId="0" applyFont="1" applyBorder="1"/>
    <xf numFmtId="49" fontId="0" fillId="0" borderId="0" xfId="0" applyNumberFormat="1"/>
    <xf numFmtId="49" fontId="3" fillId="0" borderId="0" xfId="0" applyNumberFormat="1" applyFont="1"/>
    <xf numFmtId="0" fontId="0" fillId="0" borderId="0" xfId="0" applyNumberFormat="1"/>
    <xf numFmtId="0" fontId="10" fillId="3" borderId="14" xfId="1" applyFont="1" applyFill="1" applyBorder="1" applyAlignment="1">
      <alignment horizontal="left" vertical="top" wrapText="1"/>
    </xf>
    <xf numFmtId="0" fontId="10" fillId="3" borderId="14" xfId="1" applyFont="1" applyFill="1" applyBorder="1" applyAlignment="1">
      <alignment horizontal="left" vertical="top" wrapText="1"/>
    </xf>
    <xf numFmtId="164" fontId="0" fillId="0" borderId="0" xfId="0" applyNumberFormat="1"/>
    <xf numFmtId="164" fontId="3" fillId="0" borderId="0" xfId="0" applyNumberFormat="1" applyFont="1"/>
    <xf numFmtId="164" fontId="10" fillId="3" borderId="14" xfId="1" applyNumberFormat="1" applyFont="1" applyFill="1" applyBorder="1" applyAlignment="1">
      <alignment horizontal="left" vertical="top" wrapText="1"/>
    </xf>
    <xf numFmtId="164" fontId="4" fillId="0" borderId="0" xfId="0" applyNumberFormat="1" applyFont="1"/>
    <xf numFmtId="0" fontId="3" fillId="0" borderId="0" xfId="0" applyNumberFormat="1" applyFont="1"/>
    <xf numFmtId="164" fontId="0" fillId="0" borderId="0" xfId="0" applyNumberFormat="1" applyAlignment="1">
      <alignment horizontal="left"/>
    </xf>
    <xf numFmtId="164" fontId="0" fillId="0" borderId="0" xfId="0" pivotButton="1" applyNumberFormat="1"/>
    <xf numFmtId="0" fontId="0" fillId="0" borderId="0" xfId="0" pivotButton="1"/>
    <xf numFmtId="0" fontId="0" fillId="0" borderId="9" xfId="0" applyBorder="1"/>
    <xf numFmtId="0" fontId="0" fillId="0" borderId="11" xfId="0" applyBorder="1"/>
    <xf numFmtId="0" fontId="4" fillId="0" borderId="10" xfId="0" applyFont="1" applyBorder="1" applyAlignment="1">
      <alignment wrapText="1"/>
    </xf>
    <xf numFmtId="0" fontId="3" fillId="0" borderId="13" xfId="0" applyFont="1" applyBorder="1"/>
    <xf numFmtId="0" fontId="11" fillId="3" borderId="0" xfId="1" applyFont="1" applyFill="1" applyBorder="1" applyAlignment="1">
      <alignment horizontal="left" vertical="top" wrapText="1"/>
    </xf>
    <xf numFmtId="0" fontId="4" fillId="0" borderId="14" xfId="0" applyFont="1" applyBorder="1"/>
    <xf numFmtId="0" fontId="2" fillId="0" borderId="0" xfId="2"/>
    <xf numFmtId="164" fontId="2" fillId="0" borderId="0" xfId="2" applyNumberFormat="1"/>
    <xf numFmtId="0" fontId="1" fillId="0" borderId="0" xfId="3"/>
    <xf numFmtId="10" fontId="1" fillId="0" borderId="0" xfId="3" applyNumberFormat="1"/>
  </cellXfs>
  <cellStyles count="4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</cellStyles>
  <dxfs count="46">
    <dxf>
      <numFmt numFmtId="164" formatCode="00000000"/>
    </dxf>
    <dxf>
      <numFmt numFmtId="164" formatCode="00000000"/>
    </dxf>
    <dxf>
      <numFmt numFmtId="164" formatCode="00000000"/>
    </dxf>
    <dxf>
      <numFmt numFmtId="164" formatCode="00000000"/>
    </dxf>
    <dxf>
      <numFmt numFmtId="164" formatCode="00000000"/>
    </dxf>
    <dxf>
      <numFmt numFmtId="164" formatCode="00000000"/>
    </dxf>
    <dxf>
      <numFmt numFmtId="164" formatCode="00000000"/>
    </dxf>
    <dxf>
      <numFmt numFmtId="164" formatCode="00000000"/>
    </dxf>
    <dxf>
      <numFmt numFmtId="164" formatCode="00000000"/>
    </dxf>
    <dxf>
      <numFmt numFmtId="164" formatCode="00000000"/>
    </dxf>
    <dxf>
      <numFmt numFmtId="164" formatCode="00000000"/>
    </dxf>
    <dxf>
      <numFmt numFmtId="164" formatCode="00000000"/>
    </dxf>
    <dxf>
      <numFmt numFmtId="164" formatCode="00000000"/>
    </dxf>
    <dxf>
      <numFmt numFmtId="164" formatCode="00000000"/>
    </dxf>
    <dxf>
      <numFmt numFmtId="164" formatCode="00000000"/>
    </dxf>
    <dxf>
      <numFmt numFmtId="164" formatCode="00000000"/>
    </dxf>
    <dxf>
      <numFmt numFmtId="164" formatCode="00000000"/>
    </dxf>
    <dxf>
      <numFmt numFmtId="164" formatCode="00000000"/>
    </dxf>
    <dxf>
      <numFmt numFmtId="164" formatCode="00000000"/>
    </dxf>
    <dxf>
      <numFmt numFmtId="164" formatCode="00000000"/>
    </dxf>
    <dxf>
      <numFmt numFmtId="164" formatCode="00000000"/>
    </dxf>
    <dxf>
      <numFmt numFmtId="164" formatCode="00000000"/>
    </dxf>
    <dxf>
      <numFmt numFmtId="164" formatCode="00000000"/>
    </dxf>
    <dxf>
      <numFmt numFmtId="164" formatCode="00000000"/>
    </dxf>
    <dxf>
      <numFmt numFmtId="164" formatCode="00000000"/>
    </dxf>
    <dxf>
      <numFmt numFmtId="164" formatCode="00000000"/>
    </dxf>
    <dxf>
      <numFmt numFmtId="164" formatCode="00000000"/>
    </dxf>
    <dxf>
      <numFmt numFmtId="164" formatCode="00000000"/>
    </dxf>
    <dxf>
      <numFmt numFmtId="164" formatCode="00000000"/>
    </dxf>
    <dxf>
      <numFmt numFmtId="164" formatCode="00000000"/>
    </dxf>
    <dxf>
      <numFmt numFmtId="164" formatCode="00000000"/>
    </dxf>
    <dxf>
      <numFmt numFmtId="164" formatCode="00000000"/>
    </dxf>
    <dxf>
      <numFmt numFmtId="164" formatCode="00000000"/>
    </dxf>
    <dxf>
      <numFmt numFmtId="164" formatCode="00000000"/>
    </dxf>
    <dxf>
      <numFmt numFmtId="164" formatCode="00000000"/>
    </dxf>
    <dxf>
      <numFmt numFmtId="164" formatCode="00000000"/>
    </dxf>
    <dxf>
      <numFmt numFmtId="164" formatCode="00000000"/>
    </dxf>
    <dxf>
      <numFmt numFmtId="164" formatCode="00000000"/>
    </dxf>
    <dxf>
      <numFmt numFmtId="164" formatCode="00000000"/>
    </dxf>
    <dxf>
      <numFmt numFmtId="164" formatCode="00000000"/>
    </dxf>
    <dxf>
      <numFmt numFmtId="164" formatCode="00000000"/>
    </dxf>
    <dxf>
      <numFmt numFmtId="164" formatCode="00000000"/>
    </dxf>
    <dxf>
      <numFmt numFmtId="164" formatCode="00000000"/>
    </dxf>
    <dxf>
      <numFmt numFmtId="164" formatCode="00000000"/>
    </dxf>
    <dxf>
      <numFmt numFmtId="164" formatCode="00000000"/>
    </dxf>
    <dxf>
      <numFmt numFmtId="164" formatCode="0000000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housewright/Desktop/pageimages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images"/>
      <sheetName val="Sheet1"/>
    </sheetNames>
    <sheetDataSet>
      <sheetData sheetId="0">
        <row r="1">
          <cell r="B1" t="str">
            <v>issn</v>
          </cell>
          <cell r="C1" t="str">
            <v>pages_total</v>
          </cell>
        </row>
        <row r="2">
          <cell r="B2" t="str">
            <v>0001026X</v>
          </cell>
          <cell r="C2">
            <v>12150</v>
          </cell>
        </row>
        <row r="3">
          <cell r="B3">
            <v>12890</v>
          </cell>
          <cell r="C3">
            <v>7299</v>
          </cell>
        </row>
        <row r="4">
          <cell r="B4">
            <v>14273</v>
          </cell>
          <cell r="C4">
            <v>47724</v>
          </cell>
        </row>
        <row r="5">
          <cell r="B5">
            <v>14826</v>
          </cell>
          <cell r="C5">
            <v>79410</v>
          </cell>
        </row>
        <row r="6">
          <cell r="B6">
            <v>16241</v>
          </cell>
          <cell r="C6">
            <v>19891</v>
          </cell>
        </row>
        <row r="7">
          <cell r="B7">
            <v>16373</v>
          </cell>
          <cell r="C7">
            <v>23814</v>
          </cell>
        </row>
        <row r="8">
          <cell r="B8">
            <v>16993</v>
          </cell>
          <cell r="C8">
            <v>20599</v>
          </cell>
        </row>
        <row r="9">
          <cell r="B9">
            <v>18368</v>
          </cell>
          <cell r="C9">
            <v>37987</v>
          </cell>
        </row>
        <row r="10">
          <cell r="B10">
            <v>18392</v>
          </cell>
          <cell r="C10">
            <v>41022</v>
          </cell>
        </row>
        <row r="11">
          <cell r="B11">
            <v>18678</v>
          </cell>
          <cell r="C11">
            <v>43463</v>
          </cell>
        </row>
        <row r="12">
          <cell r="B12">
            <v>19046</v>
          </cell>
          <cell r="C12">
            <v>33274</v>
          </cell>
        </row>
        <row r="13">
          <cell r="B13">
            <v>19593</v>
          </cell>
          <cell r="C13">
            <v>60504</v>
          </cell>
        </row>
        <row r="14">
          <cell r="B14">
            <v>19720</v>
          </cell>
          <cell r="C14">
            <v>47320</v>
          </cell>
        </row>
        <row r="15">
          <cell r="B15">
            <v>19747</v>
          </cell>
          <cell r="C15">
            <v>31831</v>
          </cell>
        </row>
        <row r="16">
          <cell r="B16">
            <v>19887</v>
          </cell>
          <cell r="C16">
            <v>21641</v>
          </cell>
        </row>
        <row r="17">
          <cell r="B17">
            <v>19909</v>
          </cell>
          <cell r="C17">
            <v>39036</v>
          </cell>
        </row>
        <row r="18">
          <cell r="B18">
            <v>19933</v>
          </cell>
          <cell r="C18">
            <v>19806</v>
          </cell>
        </row>
        <row r="19">
          <cell r="B19">
            <v>19992</v>
          </cell>
          <cell r="C19">
            <v>2207</v>
          </cell>
        </row>
        <row r="20">
          <cell r="B20">
            <v>20206</v>
          </cell>
          <cell r="C20">
            <v>25855</v>
          </cell>
        </row>
        <row r="21">
          <cell r="B21">
            <v>20397</v>
          </cell>
          <cell r="C21">
            <v>18583</v>
          </cell>
        </row>
        <row r="22">
          <cell r="B22">
            <v>21482</v>
          </cell>
          <cell r="C22">
            <v>41438</v>
          </cell>
        </row>
        <row r="23">
          <cell r="B23">
            <v>21490</v>
          </cell>
          <cell r="C23">
            <v>14342</v>
          </cell>
        </row>
        <row r="24">
          <cell r="B24" t="str">
            <v>0002712X</v>
          </cell>
          <cell r="C24">
            <v>13833</v>
          </cell>
        </row>
        <row r="25">
          <cell r="B25">
            <v>27162</v>
          </cell>
          <cell r="C25">
            <v>211669</v>
          </cell>
        </row>
        <row r="26">
          <cell r="B26">
            <v>27189</v>
          </cell>
          <cell r="C26">
            <v>44769</v>
          </cell>
        </row>
        <row r="27">
          <cell r="B27">
            <v>27294</v>
          </cell>
          <cell r="C27">
            <v>132176</v>
          </cell>
        </row>
        <row r="28">
          <cell r="B28">
            <v>27316</v>
          </cell>
          <cell r="C28">
            <v>55718</v>
          </cell>
        </row>
        <row r="29">
          <cell r="B29">
            <v>27359</v>
          </cell>
          <cell r="C29">
            <v>8408</v>
          </cell>
        </row>
        <row r="30">
          <cell r="B30">
            <v>27596</v>
          </cell>
          <cell r="C30">
            <v>88943</v>
          </cell>
        </row>
        <row r="31">
          <cell r="B31">
            <v>27685</v>
          </cell>
          <cell r="C31">
            <v>45428</v>
          </cell>
        </row>
        <row r="32">
          <cell r="B32">
            <v>28282</v>
          </cell>
          <cell r="C32">
            <v>198723</v>
          </cell>
        </row>
        <row r="33">
          <cell r="B33">
            <v>28312</v>
          </cell>
          <cell r="C33">
            <v>36658</v>
          </cell>
        </row>
        <row r="34">
          <cell r="B34">
            <v>28320</v>
          </cell>
          <cell r="C34">
            <v>52094</v>
          </cell>
        </row>
        <row r="35">
          <cell r="B35">
            <v>28444</v>
          </cell>
          <cell r="C35">
            <v>20222</v>
          </cell>
        </row>
        <row r="36">
          <cell r="B36">
            <v>28762</v>
          </cell>
          <cell r="C36">
            <v>218160</v>
          </cell>
        </row>
        <row r="37">
          <cell r="B37">
            <v>29092</v>
          </cell>
          <cell r="C37">
            <v>64446</v>
          </cell>
        </row>
        <row r="38">
          <cell r="B38">
            <v>29114</v>
          </cell>
          <cell r="C38">
            <v>81389</v>
          </cell>
        </row>
        <row r="39">
          <cell r="B39">
            <v>29122</v>
          </cell>
          <cell r="C39">
            <v>127395</v>
          </cell>
        </row>
        <row r="40">
          <cell r="B40" t="str">
            <v>0002919X</v>
          </cell>
          <cell r="C40">
            <v>51568</v>
          </cell>
        </row>
        <row r="41">
          <cell r="B41">
            <v>29246</v>
          </cell>
          <cell r="C41">
            <v>46012</v>
          </cell>
        </row>
        <row r="42">
          <cell r="B42">
            <v>29300</v>
          </cell>
          <cell r="C42">
            <v>132506</v>
          </cell>
        </row>
        <row r="43">
          <cell r="B43">
            <v>29319</v>
          </cell>
          <cell r="C43">
            <v>24066</v>
          </cell>
        </row>
        <row r="44">
          <cell r="B44">
            <v>29327</v>
          </cell>
          <cell r="C44">
            <v>115575</v>
          </cell>
        </row>
        <row r="45">
          <cell r="B45" t="str">
            <v>0002936X</v>
          </cell>
          <cell r="C45">
            <v>194489</v>
          </cell>
        </row>
        <row r="46">
          <cell r="B46">
            <v>29475</v>
          </cell>
          <cell r="C46">
            <v>74110</v>
          </cell>
        </row>
        <row r="47">
          <cell r="B47">
            <v>29556</v>
          </cell>
          <cell r="C47">
            <v>88196</v>
          </cell>
        </row>
        <row r="48">
          <cell r="B48">
            <v>29602</v>
          </cell>
          <cell r="C48">
            <v>152165</v>
          </cell>
        </row>
        <row r="49">
          <cell r="B49">
            <v>29769</v>
          </cell>
          <cell r="C49">
            <v>51187</v>
          </cell>
        </row>
        <row r="50">
          <cell r="B50">
            <v>29823</v>
          </cell>
          <cell r="C50">
            <v>11422</v>
          </cell>
        </row>
        <row r="51">
          <cell r="B51">
            <v>29831</v>
          </cell>
          <cell r="C51">
            <v>62794</v>
          </cell>
        </row>
        <row r="52">
          <cell r="B52">
            <v>29890</v>
          </cell>
          <cell r="C52">
            <v>122008</v>
          </cell>
        </row>
        <row r="53">
          <cell r="B53">
            <v>29939</v>
          </cell>
          <cell r="C53">
            <v>162562</v>
          </cell>
        </row>
        <row r="54">
          <cell r="B54">
            <v>29947</v>
          </cell>
          <cell r="C54">
            <v>301215</v>
          </cell>
        </row>
        <row r="55">
          <cell r="B55">
            <v>30023</v>
          </cell>
          <cell r="C55">
            <v>43876</v>
          </cell>
        </row>
        <row r="56">
          <cell r="B56">
            <v>30031</v>
          </cell>
          <cell r="C56">
            <v>92646</v>
          </cell>
        </row>
        <row r="57">
          <cell r="B57">
            <v>30139</v>
          </cell>
          <cell r="C57">
            <v>36639</v>
          </cell>
        </row>
        <row r="58">
          <cell r="B58">
            <v>30147</v>
          </cell>
          <cell r="C58">
            <v>157208</v>
          </cell>
        </row>
        <row r="59">
          <cell r="B59">
            <v>30279</v>
          </cell>
          <cell r="C59">
            <v>82463</v>
          </cell>
        </row>
        <row r="60">
          <cell r="B60">
            <v>30481</v>
          </cell>
          <cell r="C60">
            <v>17147</v>
          </cell>
        </row>
        <row r="61">
          <cell r="B61" t="str">
            <v>0003049X</v>
          </cell>
          <cell r="C61">
            <v>86250</v>
          </cell>
        </row>
        <row r="62">
          <cell r="B62">
            <v>30554</v>
          </cell>
          <cell r="C62">
            <v>140488</v>
          </cell>
        </row>
        <row r="63">
          <cell r="B63">
            <v>30678</v>
          </cell>
          <cell r="C63">
            <v>49644</v>
          </cell>
        </row>
        <row r="64">
          <cell r="B64">
            <v>30937</v>
          </cell>
          <cell r="C64">
            <v>49352</v>
          </cell>
        </row>
        <row r="65">
          <cell r="B65" t="str">
            <v>0003097X</v>
          </cell>
          <cell r="C65">
            <v>23829</v>
          </cell>
        </row>
        <row r="66">
          <cell r="B66">
            <v>30996</v>
          </cell>
          <cell r="C66">
            <v>65737</v>
          </cell>
        </row>
        <row r="67">
          <cell r="B67">
            <v>31003</v>
          </cell>
          <cell r="C67">
            <v>6881</v>
          </cell>
        </row>
        <row r="68">
          <cell r="B68">
            <v>31224</v>
          </cell>
          <cell r="C68">
            <v>89171</v>
          </cell>
        </row>
        <row r="69">
          <cell r="B69">
            <v>31232</v>
          </cell>
          <cell r="C69">
            <v>14976</v>
          </cell>
        </row>
        <row r="70">
          <cell r="B70">
            <v>31283</v>
          </cell>
          <cell r="C70">
            <v>36454</v>
          </cell>
        </row>
        <row r="71">
          <cell r="B71">
            <v>31305</v>
          </cell>
          <cell r="C71">
            <v>20885</v>
          </cell>
        </row>
        <row r="72">
          <cell r="B72" t="str">
            <v>0003150X</v>
          </cell>
          <cell r="C72">
            <v>195682</v>
          </cell>
        </row>
        <row r="73">
          <cell r="B73">
            <v>31569</v>
          </cell>
          <cell r="C73">
            <v>41953</v>
          </cell>
        </row>
        <row r="74">
          <cell r="B74">
            <v>31615</v>
          </cell>
          <cell r="C74">
            <v>43128</v>
          </cell>
        </row>
        <row r="75">
          <cell r="B75">
            <v>32573</v>
          </cell>
          <cell r="C75">
            <v>45602</v>
          </cell>
        </row>
        <row r="76">
          <cell r="B76">
            <v>32638</v>
          </cell>
          <cell r="C76">
            <v>18979</v>
          </cell>
        </row>
        <row r="77">
          <cell r="B77">
            <v>34851</v>
          </cell>
          <cell r="C77">
            <v>45264</v>
          </cell>
        </row>
        <row r="78">
          <cell r="B78" t="str">
            <v>0003486X</v>
          </cell>
          <cell r="C78">
            <v>123307</v>
          </cell>
        </row>
        <row r="79">
          <cell r="B79">
            <v>35459</v>
          </cell>
          <cell r="C79">
            <v>16647</v>
          </cell>
        </row>
        <row r="80">
          <cell r="B80">
            <v>35483</v>
          </cell>
          <cell r="C80">
            <v>28442</v>
          </cell>
        </row>
        <row r="81">
          <cell r="B81">
            <v>35491</v>
          </cell>
          <cell r="C81">
            <v>21416</v>
          </cell>
        </row>
        <row r="82">
          <cell r="B82">
            <v>35548</v>
          </cell>
          <cell r="C82">
            <v>29081</v>
          </cell>
        </row>
        <row r="83">
          <cell r="B83">
            <v>35688</v>
          </cell>
          <cell r="C83">
            <v>9558</v>
          </cell>
        </row>
        <row r="84">
          <cell r="B84">
            <v>35769</v>
          </cell>
          <cell r="C84">
            <v>43705</v>
          </cell>
        </row>
        <row r="85">
          <cell r="B85">
            <v>36056</v>
          </cell>
          <cell r="C85">
            <v>42732</v>
          </cell>
        </row>
        <row r="86">
          <cell r="B86">
            <v>36390</v>
          </cell>
          <cell r="C86">
            <v>12068</v>
          </cell>
        </row>
        <row r="87">
          <cell r="B87">
            <v>38113</v>
          </cell>
          <cell r="C87">
            <v>84</v>
          </cell>
        </row>
        <row r="88">
          <cell r="B88">
            <v>38121</v>
          </cell>
          <cell r="C88">
            <v>5562</v>
          </cell>
        </row>
        <row r="89">
          <cell r="B89" t="str">
            <v>0003892X</v>
          </cell>
          <cell r="C89">
            <v>28149</v>
          </cell>
        </row>
        <row r="90">
          <cell r="B90">
            <v>38997</v>
          </cell>
          <cell r="C90">
            <v>111784</v>
          </cell>
        </row>
        <row r="91">
          <cell r="B91">
            <v>39292</v>
          </cell>
          <cell r="C91">
            <v>24619</v>
          </cell>
        </row>
        <row r="92">
          <cell r="B92">
            <v>39519</v>
          </cell>
          <cell r="C92">
            <v>29291</v>
          </cell>
        </row>
        <row r="93">
          <cell r="B93">
            <v>39659</v>
          </cell>
          <cell r="C93">
            <v>10992</v>
          </cell>
        </row>
        <row r="94">
          <cell r="B94">
            <v>39853</v>
          </cell>
          <cell r="C94">
            <v>6694</v>
          </cell>
        </row>
        <row r="95">
          <cell r="B95">
            <v>40843</v>
          </cell>
          <cell r="C95">
            <v>27573</v>
          </cell>
        </row>
        <row r="96">
          <cell r="B96">
            <v>40851</v>
          </cell>
          <cell r="C96">
            <v>14789</v>
          </cell>
        </row>
        <row r="97">
          <cell r="B97">
            <v>40894</v>
          </cell>
          <cell r="C97">
            <v>19657</v>
          </cell>
        </row>
        <row r="98">
          <cell r="B98" t="str">
            <v>0004136X</v>
          </cell>
          <cell r="C98">
            <v>25821</v>
          </cell>
        </row>
        <row r="99">
          <cell r="B99">
            <v>41378</v>
          </cell>
          <cell r="C99">
            <v>2456</v>
          </cell>
        </row>
        <row r="100">
          <cell r="B100">
            <v>41408</v>
          </cell>
          <cell r="C100">
            <v>14591</v>
          </cell>
        </row>
        <row r="101">
          <cell r="B101">
            <v>41823</v>
          </cell>
          <cell r="C101">
            <v>32549</v>
          </cell>
        </row>
        <row r="102">
          <cell r="B102">
            <v>43079</v>
          </cell>
          <cell r="C102">
            <v>53263</v>
          </cell>
        </row>
        <row r="103">
          <cell r="B103">
            <v>43125</v>
          </cell>
          <cell r="C103">
            <v>21075</v>
          </cell>
        </row>
        <row r="104">
          <cell r="B104">
            <v>43249</v>
          </cell>
          <cell r="C104">
            <v>23740</v>
          </cell>
        </row>
        <row r="105">
          <cell r="B105">
            <v>43273</v>
          </cell>
          <cell r="C105">
            <v>757</v>
          </cell>
        </row>
        <row r="106">
          <cell r="B106">
            <v>43648</v>
          </cell>
          <cell r="C106">
            <v>25802</v>
          </cell>
        </row>
        <row r="107">
          <cell r="B107">
            <v>44687</v>
          </cell>
          <cell r="C107">
            <v>56713</v>
          </cell>
        </row>
        <row r="108">
          <cell r="B108">
            <v>45608</v>
          </cell>
          <cell r="C108">
            <v>56551</v>
          </cell>
        </row>
        <row r="109">
          <cell r="B109">
            <v>46280</v>
          </cell>
          <cell r="C109">
            <v>70477</v>
          </cell>
        </row>
        <row r="110">
          <cell r="B110">
            <v>48038</v>
          </cell>
          <cell r="C110">
            <v>115586</v>
          </cell>
        </row>
        <row r="111">
          <cell r="B111">
            <v>50091</v>
          </cell>
          <cell r="C111">
            <v>34546</v>
          </cell>
        </row>
        <row r="112">
          <cell r="B112">
            <v>52086</v>
          </cell>
          <cell r="C112">
            <v>53073</v>
          </cell>
        </row>
        <row r="113">
          <cell r="B113">
            <v>53155</v>
          </cell>
          <cell r="C113">
            <v>20353</v>
          </cell>
        </row>
        <row r="114">
          <cell r="B114">
            <v>57959</v>
          </cell>
          <cell r="C114">
            <v>72511</v>
          </cell>
        </row>
        <row r="115">
          <cell r="B115">
            <v>59315</v>
          </cell>
          <cell r="C115">
            <v>4668</v>
          </cell>
        </row>
        <row r="116">
          <cell r="B116">
            <v>60895</v>
          </cell>
          <cell r="C116">
            <v>10020</v>
          </cell>
        </row>
        <row r="117">
          <cell r="B117">
            <v>61999</v>
          </cell>
          <cell r="C117">
            <v>45831</v>
          </cell>
        </row>
        <row r="118">
          <cell r="B118">
            <v>62294</v>
          </cell>
          <cell r="C118">
            <v>38078</v>
          </cell>
        </row>
        <row r="119">
          <cell r="B119">
            <v>63185</v>
          </cell>
          <cell r="C119">
            <v>101590</v>
          </cell>
        </row>
        <row r="120">
          <cell r="B120" t="str">
            <v>0006341X</v>
          </cell>
          <cell r="C120">
            <v>69444</v>
          </cell>
        </row>
        <row r="121">
          <cell r="B121">
            <v>63444</v>
          </cell>
          <cell r="C121">
            <v>66247</v>
          </cell>
        </row>
        <row r="122">
          <cell r="B122">
            <v>63568</v>
          </cell>
          <cell r="C122">
            <v>52055</v>
          </cell>
        </row>
        <row r="123">
          <cell r="B123">
            <v>63606</v>
          </cell>
          <cell r="C123">
            <v>21978</v>
          </cell>
        </row>
        <row r="124">
          <cell r="B124">
            <v>63630</v>
          </cell>
          <cell r="C124">
            <v>15312</v>
          </cell>
        </row>
        <row r="125">
          <cell r="B125">
            <v>64246</v>
          </cell>
          <cell r="C125">
            <v>16509</v>
          </cell>
        </row>
        <row r="126">
          <cell r="B126">
            <v>67431</v>
          </cell>
          <cell r="C126">
            <v>72130</v>
          </cell>
        </row>
        <row r="127">
          <cell r="B127">
            <v>67997</v>
          </cell>
          <cell r="C127">
            <v>1746</v>
          </cell>
        </row>
        <row r="128">
          <cell r="B128">
            <v>68071</v>
          </cell>
          <cell r="C128">
            <v>81930</v>
          </cell>
        </row>
        <row r="129">
          <cell r="B129">
            <v>68101</v>
          </cell>
          <cell r="C129">
            <v>43563</v>
          </cell>
        </row>
        <row r="130">
          <cell r="B130">
            <v>70874</v>
          </cell>
          <cell r="C130">
            <v>23481</v>
          </cell>
        </row>
        <row r="131">
          <cell r="B131">
            <v>70882</v>
          </cell>
          <cell r="C131">
            <v>35443</v>
          </cell>
        </row>
        <row r="132">
          <cell r="B132">
            <v>71005</v>
          </cell>
          <cell r="C132">
            <v>23926</v>
          </cell>
        </row>
        <row r="133">
          <cell r="B133">
            <v>71072</v>
          </cell>
          <cell r="C133">
            <v>23829</v>
          </cell>
        </row>
        <row r="134">
          <cell r="B134">
            <v>71234</v>
          </cell>
          <cell r="C134">
            <v>25848</v>
          </cell>
        </row>
        <row r="135">
          <cell r="B135">
            <v>71242</v>
          </cell>
          <cell r="C135">
            <v>6009</v>
          </cell>
        </row>
        <row r="136">
          <cell r="B136">
            <v>71315</v>
          </cell>
          <cell r="C136">
            <v>38103</v>
          </cell>
        </row>
        <row r="137">
          <cell r="B137">
            <v>71447</v>
          </cell>
          <cell r="C137">
            <v>829094</v>
          </cell>
        </row>
        <row r="138">
          <cell r="B138" t="str">
            <v>0007151X</v>
          </cell>
          <cell r="C138">
            <v>10057</v>
          </cell>
        </row>
        <row r="139">
          <cell r="B139" t="str">
            <v>0007196X</v>
          </cell>
          <cell r="C139">
            <v>29949</v>
          </cell>
        </row>
        <row r="140">
          <cell r="B140">
            <v>72303</v>
          </cell>
          <cell r="C140">
            <v>29958</v>
          </cell>
        </row>
        <row r="141">
          <cell r="B141">
            <v>72745</v>
          </cell>
          <cell r="C141">
            <v>44645</v>
          </cell>
        </row>
        <row r="142">
          <cell r="B142">
            <v>76287</v>
          </cell>
          <cell r="C142">
            <v>99176</v>
          </cell>
        </row>
        <row r="143">
          <cell r="B143">
            <v>76805</v>
          </cell>
          <cell r="C143">
            <v>45631</v>
          </cell>
        </row>
        <row r="144">
          <cell r="B144">
            <v>76899</v>
          </cell>
          <cell r="C144">
            <v>92400</v>
          </cell>
        </row>
        <row r="145">
          <cell r="B145">
            <v>78204</v>
          </cell>
          <cell r="C145">
            <v>12922</v>
          </cell>
        </row>
        <row r="146">
          <cell r="B146">
            <v>80055</v>
          </cell>
          <cell r="C146">
            <v>39495</v>
          </cell>
        </row>
        <row r="147">
          <cell r="B147">
            <v>80152</v>
          </cell>
          <cell r="C147">
            <v>11423</v>
          </cell>
        </row>
        <row r="148">
          <cell r="B148">
            <v>80160</v>
          </cell>
          <cell r="C148">
            <v>19286</v>
          </cell>
        </row>
        <row r="149">
          <cell r="B149">
            <v>80276</v>
          </cell>
          <cell r="C149">
            <v>25888</v>
          </cell>
        </row>
        <row r="150">
          <cell r="B150">
            <v>80497</v>
          </cell>
          <cell r="C150">
            <v>4722</v>
          </cell>
        </row>
        <row r="151">
          <cell r="B151">
            <v>81175</v>
          </cell>
          <cell r="C151">
            <v>22193</v>
          </cell>
        </row>
        <row r="152">
          <cell r="B152">
            <v>81221</v>
          </cell>
          <cell r="C152">
            <v>124407</v>
          </cell>
        </row>
        <row r="153">
          <cell r="B153">
            <v>81256</v>
          </cell>
          <cell r="C153">
            <v>27770</v>
          </cell>
        </row>
        <row r="154">
          <cell r="B154">
            <v>81973</v>
          </cell>
          <cell r="C154">
            <v>39464</v>
          </cell>
        </row>
        <row r="155">
          <cell r="B155">
            <v>83968</v>
          </cell>
          <cell r="C155">
            <v>26849</v>
          </cell>
        </row>
        <row r="156">
          <cell r="B156">
            <v>84085</v>
          </cell>
          <cell r="C156">
            <v>47158</v>
          </cell>
        </row>
        <row r="157">
          <cell r="B157">
            <v>84239</v>
          </cell>
          <cell r="C157">
            <v>43542</v>
          </cell>
        </row>
        <row r="158">
          <cell r="B158">
            <v>85006</v>
          </cell>
          <cell r="C158">
            <v>29584</v>
          </cell>
        </row>
        <row r="159">
          <cell r="B159">
            <v>86495</v>
          </cell>
          <cell r="C159">
            <v>18434</v>
          </cell>
        </row>
        <row r="160">
          <cell r="B160">
            <v>86533</v>
          </cell>
          <cell r="C160">
            <v>21938</v>
          </cell>
        </row>
        <row r="161">
          <cell r="B161">
            <v>87475</v>
          </cell>
          <cell r="C161">
            <v>22800</v>
          </cell>
        </row>
        <row r="162">
          <cell r="B162">
            <v>88080</v>
          </cell>
          <cell r="C162">
            <v>78564</v>
          </cell>
        </row>
        <row r="163">
          <cell r="B163">
            <v>89389</v>
          </cell>
          <cell r="C163">
            <v>24558</v>
          </cell>
        </row>
        <row r="164">
          <cell r="B164">
            <v>91383</v>
          </cell>
          <cell r="C164">
            <v>21050</v>
          </cell>
        </row>
        <row r="165">
          <cell r="B165">
            <v>91774</v>
          </cell>
          <cell r="C165">
            <v>24889</v>
          </cell>
        </row>
        <row r="166">
          <cell r="B166">
            <v>92002</v>
          </cell>
          <cell r="C166">
            <v>17842</v>
          </cell>
        </row>
        <row r="167">
          <cell r="B167">
            <v>93262</v>
          </cell>
          <cell r="C167">
            <v>5768</v>
          </cell>
        </row>
        <row r="168">
          <cell r="B168">
            <v>93696</v>
          </cell>
          <cell r="C168">
            <v>29441</v>
          </cell>
        </row>
        <row r="169">
          <cell r="B169">
            <v>93920</v>
          </cell>
          <cell r="C169">
            <v>94371</v>
          </cell>
        </row>
        <row r="170">
          <cell r="B170">
            <v>96407</v>
          </cell>
          <cell r="C170">
            <v>56031</v>
          </cell>
        </row>
        <row r="171">
          <cell r="B171">
            <v>97101</v>
          </cell>
          <cell r="C171">
            <v>19102</v>
          </cell>
        </row>
        <row r="172">
          <cell r="B172">
            <v>97691</v>
          </cell>
          <cell r="C172">
            <v>2784</v>
          </cell>
        </row>
        <row r="173">
          <cell r="B173">
            <v>98140</v>
          </cell>
          <cell r="C173">
            <v>22471</v>
          </cell>
        </row>
        <row r="174">
          <cell r="B174">
            <v>98353</v>
          </cell>
          <cell r="C174">
            <v>56065</v>
          </cell>
        </row>
        <row r="175">
          <cell r="B175" t="str">
            <v>0009837X</v>
          </cell>
          <cell r="C175">
            <v>47683</v>
          </cell>
        </row>
        <row r="176">
          <cell r="B176">
            <v>98388</v>
          </cell>
          <cell r="C176">
            <v>41274</v>
          </cell>
        </row>
        <row r="177">
          <cell r="B177" t="str">
            <v>0009840X</v>
          </cell>
          <cell r="C177">
            <v>73539</v>
          </cell>
        </row>
        <row r="178">
          <cell r="B178">
            <v>98418</v>
          </cell>
          <cell r="C178">
            <v>31904</v>
          </cell>
        </row>
        <row r="179">
          <cell r="B179">
            <v>98655</v>
          </cell>
          <cell r="C179">
            <v>42617</v>
          </cell>
        </row>
        <row r="180">
          <cell r="B180">
            <v>98841</v>
          </cell>
          <cell r="C180">
            <v>22824</v>
          </cell>
        </row>
        <row r="181">
          <cell r="B181" t="str">
            <v>0010065X</v>
          </cell>
          <cell r="C181">
            <v>21771</v>
          </cell>
        </row>
        <row r="182">
          <cell r="B182" t="str">
            <v>0010096X</v>
          </cell>
          <cell r="C182">
            <v>34521</v>
          </cell>
        </row>
        <row r="183">
          <cell r="B183">
            <v>100994</v>
          </cell>
          <cell r="C183">
            <v>64628</v>
          </cell>
        </row>
        <row r="184">
          <cell r="B184">
            <v>101958</v>
          </cell>
          <cell r="C184">
            <v>175420</v>
          </cell>
        </row>
        <row r="185">
          <cell r="B185">
            <v>102369</v>
          </cell>
          <cell r="C185">
            <v>29002</v>
          </cell>
        </row>
        <row r="186">
          <cell r="B186">
            <v>104078</v>
          </cell>
          <cell r="C186">
            <v>19261</v>
          </cell>
        </row>
        <row r="187">
          <cell r="B187">
            <v>104086</v>
          </cell>
          <cell r="C187">
            <v>29340</v>
          </cell>
        </row>
        <row r="188">
          <cell r="B188">
            <v>104124</v>
          </cell>
          <cell r="C188">
            <v>27140</v>
          </cell>
        </row>
        <row r="189">
          <cell r="B189">
            <v>104132</v>
          </cell>
          <cell r="C189">
            <v>22987</v>
          </cell>
        </row>
        <row r="190">
          <cell r="B190">
            <v>104159</v>
          </cell>
          <cell r="C190">
            <v>23759</v>
          </cell>
        </row>
        <row r="191">
          <cell r="B191">
            <v>104175</v>
          </cell>
          <cell r="C191">
            <v>40689</v>
          </cell>
        </row>
        <row r="192">
          <cell r="B192">
            <v>104817</v>
          </cell>
          <cell r="C192">
            <v>16094</v>
          </cell>
        </row>
        <row r="193">
          <cell r="B193">
            <v>105422</v>
          </cell>
          <cell r="C193">
            <v>59219</v>
          </cell>
        </row>
        <row r="194">
          <cell r="B194">
            <v>107484</v>
          </cell>
          <cell r="C194">
            <v>31321</v>
          </cell>
        </row>
        <row r="195">
          <cell r="B195">
            <v>107557</v>
          </cell>
          <cell r="C195">
            <v>4276</v>
          </cell>
        </row>
        <row r="196">
          <cell r="B196">
            <v>109894</v>
          </cell>
          <cell r="C196">
            <v>18125</v>
          </cell>
        </row>
        <row r="197">
          <cell r="B197">
            <v>111503</v>
          </cell>
          <cell r="C197">
            <v>16607</v>
          </cell>
        </row>
        <row r="198">
          <cell r="B198" t="str">
            <v>0011216X</v>
          </cell>
          <cell r="C198">
            <v>47365</v>
          </cell>
        </row>
        <row r="199">
          <cell r="B199">
            <v>113204</v>
          </cell>
          <cell r="C199">
            <v>46087</v>
          </cell>
        </row>
        <row r="200">
          <cell r="B200">
            <v>115266</v>
          </cell>
          <cell r="C200">
            <v>53898</v>
          </cell>
        </row>
        <row r="201">
          <cell r="B201">
            <v>119415</v>
          </cell>
          <cell r="C201">
            <v>5579</v>
          </cell>
        </row>
        <row r="202">
          <cell r="B202">
            <v>121169</v>
          </cell>
          <cell r="C202">
            <v>13978</v>
          </cell>
        </row>
        <row r="203">
          <cell r="B203">
            <v>125962</v>
          </cell>
          <cell r="C203">
            <v>12679</v>
          </cell>
        </row>
        <row r="204">
          <cell r="B204">
            <v>126861</v>
          </cell>
          <cell r="C204">
            <v>11654</v>
          </cell>
        </row>
        <row r="205">
          <cell r="B205">
            <v>127086</v>
          </cell>
          <cell r="C205">
            <v>75989</v>
          </cell>
        </row>
        <row r="206">
          <cell r="B206">
            <v>128163</v>
          </cell>
          <cell r="C206">
            <v>18223</v>
          </cell>
        </row>
        <row r="207">
          <cell r="B207">
            <v>128376</v>
          </cell>
          <cell r="C207">
            <v>29574</v>
          </cell>
        </row>
        <row r="208">
          <cell r="B208">
            <v>128775</v>
          </cell>
          <cell r="C208">
            <v>22455</v>
          </cell>
        </row>
        <row r="209">
          <cell r="B209">
            <v>128783</v>
          </cell>
          <cell r="C209">
            <v>7506</v>
          </cell>
        </row>
        <row r="210">
          <cell r="B210">
            <v>129615</v>
          </cell>
          <cell r="C210">
            <v>41502</v>
          </cell>
        </row>
        <row r="211">
          <cell r="B211">
            <v>129623</v>
          </cell>
          <cell r="C211">
            <v>22068</v>
          </cell>
        </row>
        <row r="212">
          <cell r="B212">
            <v>129658</v>
          </cell>
          <cell r="C212">
            <v>140332</v>
          </cell>
        </row>
        <row r="213">
          <cell r="B213">
            <v>129682</v>
          </cell>
          <cell r="C213">
            <v>93943</v>
          </cell>
        </row>
        <row r="214">
          <cell r="B214">
            <v>129976</v>
          </cell>
          <cell r="C214">
            <v>187466</v>
          </cell>
        </row>
        <row r="215">
          <cell r="B215">
            <v>130001</v>
          </cell>
          <cell r="C215">
            <v>34873</v>
          </cell>
        </row>
        <row r="216">
          <cell r="B216">
            <v>130079</v>
          </cell>
          <cell r="C216">
            <v>49650</v>
          </cell>
        </row>
        <row r="217">
          <cell r="B217">
            <v>130095</v>
          </cell>
          <cell r="C217">
            <v>39263</v>
          </cell>
        </row>
        <row r="218">
          <cell r="B218">
            <v>130117</v>
          </cell>
          <cell r="C218">
            <v>61169</v>
          </cell>
        </row>
        <row r="219">
          <cell r="B219">
            <v>130133</v>
          </cell>
          <cell r="C219">
            <v>139713</v>
          </cell>
        </row>
        <row r="220">
          <cell r="B220">
            <v>130427</v>
          </cell>
          <cell r="C220">
            <v>52363</v>
          </cell>
        </row>
        <row r="221">
          <cell r="B221" t="str">
            <v>0013189X</v>
          </cell>
          <cell r="C221">
            <v>18007</v>
          </cell>
        </row>
        <row r="222">
          <cell r="B222">
            <v>131954</v>
          </cell>
          <cell r="C222">
            <v>29733</v>
          </cell>
        </row>
        <row r="223">
          <cell r="B223">
            <v>131989</v>
          </cell>
          <cell r="C223">
            <v>19280</v>
          </cell>
        </row>
        <row r="224">
          <cell r="B224">
            <v>132586</v>
          </cell>
          <cell r="C224">
            <v>29485</v>
          </cell>
        </row>
        <row r="225">
          <cell r="B225">
            <v>135984</v>
          </cell>
          <cell r="C225">
            <v>63819</v>
          </cell>
        </row>
        <row r="226">
          <cell r="B226">
            <v>138266</v>
          </cell>
          <cell r="C226">
            <v>147764</v>
          </cell>
        </row>
        <row r="227">
          <cell r="B227">
            <v>138274</v>
          </cell>
          <cell r="C227">
            <v>98500</v>
          </cell>
        </row>
        <row r="228">
          <cell r="B228">
            <v>138304</v>
          </cell>
          <cell r="C228">
            <v>54781</v>
          </cell>
        </row>
        <row r="229">
          <cell r="B229">
            <v>140015</v>
          </cell>
          <cell r="C229">
            <v>30316</v>
          </cell>
        </row>
        <row r="230">
          <cell r="B230">
            <v>141704</v>
          </cell>
          <cell r="C230">
            <v>48349</v>
          </cell>
        </row>
        <row r="231">
          <cell r="B231">
            <v>141801</v>
          </cell>
          <cell r="C231">
            <v>32720</v>
          </cell>
        </row>
        <row r="232">
          <cell r="B232">
            <v>141828</v>
          </cell>
          <cell r="C232">
            <v>20289</v>
          </cell>
        </row>
        <row r="233">
          <cell r="B233">
            <v>141836</v>
          </cell>
          <cell r="C233">
            <v>29793</v>
          </cell>
        </row>
        <row r="234">
          <cell r="B234">
            <v>142166</v>
          </cell>
          <cell r="C234">
            <v>40293</v>
          </cell>
        </row>
        <row r="235">
          <cell r="B235">
            <v>142182</v>
          </cell>
          <cell r="C235">
            <v>29009</v>
          </cell>
        </row>
        <row r="236">
          <cell r="B236">
            <v>142190</v>
          </cell>
          <cell r="C236">
            <v>3631</v>
          </cell>
        </row>
        <row r="237">
          <cell r="B237">
            <v>143820</v>
          </cell>
          <cell r="C237">
            <v>93152</v>
          </cell>
        </row>
        <row r="238">
          <cell r="B238">
            <v>147214</v>
          </cell>
          <cell r="C238">
            <v>7020</v>
          </cell>
        </row>
        <row r="239">
          <cell r="B239" t="str">
            <v>0014729X</v>
          </cell>
          <cell r="C239">
            <v>29321</v>
          </cell>
        </row>
        <row r="240">
          <cell r="B240">
            <v>147354</v>
          </cell>
          <cell r="C240">
            <v>11559</v>
          </cell>
        </row>
        <row r="241">
          <cell r="B241">
            <v>151386</v>
          </cell>
          <cell r="C241">
            <v>19078</v>
          </cell>
        </row>
        <row r="242">
          <cell r="B242" t="str">
            <v>0015198X</v>
          </cell>
          <cell r="C242">
            <v>33028</v>
          </cell>
        </row>
        <row r="243">
          <cell r="B243">
            <v>152218</v>
          </cell>
          <cell r="C243">
            <v>88846</v>
          </cell>
        </row>
        <row r="244">
          <cell r="B244">
            <v>154040</v>
          </cell>
          <cell r="C244">
            <v>32865</v>
          </cell>
        </row>
        <row r="245">
          <cell r="B245">
            <v>154113</v>
          </cell>
          <cell r="C245">
            <v>40489</v>
          </cell>
        </row>
        <row r="246">
          <cell r="B246">
            <v>155551</v>
          </cell>
          <cell r="C246">
            <v>17014</v>
          </cell>
        </row>
        <row r="247">
          <cell r="B247" t="str">
            <v>0015587X</v>
          </cell>
          <cell r="C247">
            <v>49924</v>
          </cell>
        </row>
        <row r="248">
          <cell r="B248">
            <v>155934</v>
          </cell>
          <cell r="C248">
            <v>5126</v>
          </cell>
        </row>
        <row r="249">
          <cell r="B249">
            <v>157120</v>
          </cell>
          <cell r="C249">
            <v>104038</v>
          </cell>
        </row>
        <row r="250">
          <cell r="B250">
            <v>157228</v>
          </cell>
          <cell r="C250">
            <v>32804</v>
          </cell>
        </row>
        <row r="251">
          <cell r="B251">
            <v>157422</v>
          </cell>
          <cell r="C251">
            <v>2418</v>
          </cell>
        </row>
        <row r="252">
          <cell r="B252">
            <v>158356</v>
          </cell>
          <cell r="C252">
            <v>15129</v>
          </cell>
        </row>
        <row r="253">
          <cell r="B253">
            <v>161071</v>
          </cell>
          <cell r="C253">
            <v>23127</v>
          </cell>
        </row>
        <row r="254">
          <cell r="B254" t="str">
            <v>0016111X</v>
          </cell>
          <cell r="C254">
            <v>105504</v>
          </cell>
        </row>
        <row r="255">
          <cell r="B255">
            <v>163120</v>
          </cell>
          <cell r="C255">
            <v>56043</v>
          </cell>
        </row>
        <row r="256">
          <cell r="B256">
            <v>166987</v>
          </cell>
          <cell r="C256">
            <v>27724</v>
          </cell>
        </row>
        <row r="257">
          <cell r="B257">
            <v>167398</v>
          </cell>
          <cell r="C257">
            <v>129924</v>
          </cell>
        </row>
        <row r="258">
          <cell r="B258">
            <v>167428</v>
          </cell>
          <cell r="C258">
            <v>70077</v>
          </cell>
        </row>
        <row r="259">
          <cell r="B259">
            <v>167479</v>
          </cell>
          <cell r="C259">
            <v>56058</v>
          </cell>
        </row>
        <row r="260">
          <cell r="B260">
            <v>167487</v>
          </cell>
          <cell r="C260">
            <v>39706</v>
          </cell>
        </row>
        <row r="261">
          <cell r="B261">
            <v>168297</v>
          </cell>
          <cell r="C261">
            <v>55368</v>
          </cell>
        </row>
        <row r="262">
          <cell r="B262">
            <v>168831</v>
          </cell>
          <cell r="C262">
            <v>52530</v>
          </cell>
        </row>
        <row r="263">
          <cell r="B263" t="str">
            <v>0016920X</v>
          </cell>
          <cell r="C263">
            <v>8152</v>
          </cell>
        </row>
        <row r="264">
          <cell r="B264">
            <v>171298</v>
          </cell>
          <cell r="C264">
            <v>27972</v>
          </cell>
        </row>
        <row r="265">
          <cell r="B265">
            <v>171417</v>
          </cell>
          <cell r="C265">
            <v>85524</v>
          </cell>
        </row>
        <row r="266">
          <cell r="B266">
            <v>173835</v>
          </cell>
          <cell r="C266">
            <v>20461</v>
          </cell>
        </row>
        <row r="267">
          <cell r="B267">
            <v>174181</v>
          </cell>
          <cell r="C267">
            <v>29168</v>
          </cell>
        </row>
        <row r="268">
          <cell r="B268" t="str">
            <v>0017811X</v>
          </cell>
          <cell r="C268">
            <v>213134</v>
          </cell>
        </row>
        <row r="269">
          <cell r="B269">
            <v>178160</v>
          </cell>
          <cell r="C269">
            <v>45498</v>
          </cell>
        </row>
        <row r="270">
          <cell r="B270">
            <v>180750</v>
          </cell>
          <cell r="C270">
            <v>29389</v>
          </cell>
        </row>
        <row r="271">
          <cell r="B271">
            <v>180777</v>
          </cell>
          <cell r="C271">
            <v>79118</v>
          </cell>
        </row>
        <row r="272">
          <cell r="B272">
            <v>180831</v>
          </cell>
          <cell r="C272">
            <v>30337</v>
          </cell>
        </row>
        <row r="273">
          <cell r="B273" t="str">
            <v>0018098X</v>
          </cell>
          <cell r="C273">
            <v>43866</v>
          </cell>
        </row>
        <row r="274">
          <cell r="B274">
            <v>181498</v>
          </cell>
          <cell r="C274">
            <v>32400</v>
          </cell>
        </row>
        <row r="275">
          <cell r="B275">
            <v>181560</v>
          </cell>
          <cell r="C275">
            <v>37495</v>
          </cell>
        </row>
        <row r="276">
          <cell r="B276">
            <v>182133</v>
          </cell>
          <cell r="C276">
            <v>90760</v>
          </cell>
        </row>
        <row r="277">
          <cell r="B277">
            <v>182168</v>
          </cell>
          <cell r="C277">
            <v>79136</v>
          </cell>
        </row>
        <row r="278">
          <cell r="B278">
            <v>182176</v>
          </cell>
          <cell r="C278">
            <v>42862</v>
          </cell>
        </row>
        <row r="279">
          <cell r="B279">
            <v>182311</v>
          </cell>
          <cell r="C279">
            <v>33993</v>
          </cell>
        </row>
        <row r="280">
          <cell r="B280" t="str">
            <v>0018246X</v>
          </cell>
          <cell r="C280">
            <v>50108</v>
          </cell>
        </row>
        <row r="281">
          <cell r="B281">
            <v>182613</v>
          </cell>
          <cell r="C281">
            <v>243565</v>
          </cell>
        </row>
        <row r="282">
          <cell r="B282">
            <v>182656</v>
          </cell>
          <cell r="C282">
            <v>28090</v>
          </cell>
        </row>
        <row r="283">
          <cell r="B283">
            <v>182680</v>
          </cell>
          <cell r="C283">
            <v>29890</v>
          </cell>
        </row>
        <row r="284">
          <cell r="B284">
            <v>182710</v>
          </cell>
          <cell r="C284">
            <v>21281</v>
          </cell>
        </row>
        <row r="285">
          <cell r="B285">
            <v>182745</v>
          </cell>
          <cell r="C285">
            <v>27557</v>
          </cell>
        </row>
        <row r="286">
          <cell r="B286" t="str">
            <v>0018702X</v>
          </cell>
          <cell r="C286">
            <v>46751</v>
          </cell>
        </row>
        <row r="287">
          <cell r="B287">
            <v>187895</v>
          </cell>
          <cell r="C287">
            <v>33698</v>
          </cell>
        </row>
        <row r="288">
          <cell r="B288">
            <v>191833</v>
          </cell>
          <cell r="C288">
            <v>1569</v>
          </cell>
        </row>
        <row r="289">
          <cell r="B289">
            <v>192287</v>
          </cell>
          <cell r="C289">
            <v>43335</v>
          </cell>
        </row>
        <row r="290">
          <cell r="B290">
            <v>193089</v>
          </cell>
          <cell r="C290">
            <v>7743</v>
          </cell>
        </row>
        <row r="291">
          <cell r="B291">
            <v>194670</v>
          </cell>
          <cell r="C291">
            <v>12317</v>
          </cell>
        </row>
        <row r="292">
          <cell r="B292">
            <v>195286</v>
          </cell>
          <cell r="C292">
            <v>27900</v>
          </cell>
        </row>
        <row r="293">
          <cell r="B293">
            <v>196673</v>
          </cell>
          <cell r="C293">
            <v>45352</v>
          </cell>
        </row>
        <row r="294">
          <cell r="B294">
            <v>197289</v>
          </cell>
          <cell r="C294">
            <v>17524</v>
          </cell>
        </row>
        <row r="295">
          <cell r="B295">
            <v>197939</v>
          </cell>
          <cell r="C295">
            <v>49706</v>
          </cell>
        </row>
        <row r="296">
          <cell r="B296">
            <v>202681</v>
          </cell>
          <cell r="C296">
            <v>48670</v>
          </cell>
        </row>
        <row r="297">
          <cell r="B297">
            <v>202754</v>
          </cell>
          <cell r="C297">
            <v>25998</v>
          </cell>
        </row>
        <row r="298">
          <cell r="B298">
            <v>205850</v>
          </cell>
          <cell r="C298">
            <v>79265</v>
          </cell>
        </row>
        <row r="299">
          <cell r="B299">
            <v>205893</v>
          </cell>
          <cell r="C299">
            <v>65478</v>
          </cell>
        </row>
        <row r="300">
          <cell r="B300">
            <v>206598</v>
          </cell>
          <cell r="C300">
            <v>46489</v>
          </cell>
        </row>
        <row r="301">
          <cell r="B301">
            <v>207020</v>
          </cell>
          <cell r="C301">
            <v>50491</v>
          </cell>
        </row>
        <row r="302">
          <cell r="B302">
            <v>207047</v>
          </cell>
          <cell r="C302">
            <v>15220</v>
          </cell>
        </row>
        <row r="303">
          <cell r="B303">
            <v>207071</v>
          </cell>
          <cell r="C303">
            <v>30746</v>
          </cell>
        </row>
        <row r="304">
          <cell r="B304">
            <v>207411</v>
          </cell>
          <cell r="C304">
            <v>17065</v>
          </cell>
        </row>
        <row r="305">
          <cell r="B305">
            <v>207438</v>
          </cell>
          <cell r="C305">
            <v>30422</v>
          </cell>
        </row>
        <row r="306">
          <cell r="B306">
            <v>207659</v>
          </cell>
          <cell r="C306">
            <v>17440</v>
          </cell>
        </row>
        <row r="307">
          <cell r="B307">
            <v>207667</v>
          </cell>
          <cell r="C307">
            <v>11275</v>
          </cell>
        </row>
        <row r="308">
          <cell r="B308">
            <v>207810</v>
          </cell>
          <cell r="C308">
            <v>46215</v>
          </cell>
        </row>
        <row r="309">
          <cell r="B309">
            <v>207829</v>
          </cell>
          <cell r="C309">
            <v>75055</v>
          </cell>
        </row>
        <row r="310">
          <cell r="B310">
            <v>208027</v>
          </cell>
          <cell r="C310">
            <v>32710</v>
          </cell>
        </row>
        <row r="311">
          <cell r="B311">
            <v>208183</v>
          </cell>
          <cell r="C311">
            <v>57312</v>
          </cell>
        </row>
        <row r="312">
          <cell r="B312">
            <v>208566</v>
          </cell>
          <cell r="C312">
            <v>33736</v>
          </cell>
        </row>
        <row r="313">
          <cell r="B313">
            <v>208825</v>
          </cell>
          <cell r="C313">
            <v>16964</v>
          </cell>
        </row>
        <row r="314">
          <cell r="B314">
            <v>208833</v>
          </cell>
          <cell r="C314">
            <v>30341</v>
          </cell>
        </row>
        <row r="315">
          <cell r="B315" t="str">
            <v>0021065X</v>
          </cell>
          <cell r="C315">
            <v>25531</v>
          </cell>
        </row>
        <row r="316">
          <cell r="B316">
            <v>210862</v>
          </cell>
          <cell r="C316">
            <v>19942</v>
          </cell>
        </row>
        <row r="317">
          <cell r="B317">
            <v>210889</v>
          </cell>
          <cell r="C317">
            <v>17268</v>
          </cell>
        </row>
        <row r="318">
          <cell r="B318">
            <v>211214</v>
          </cell>
          <cell r="C318">
            <v>19584</v>
          </cell>
        </row>
        <row r="319">
          <cell r="B319">
            <v>211249</v>
          </cell>
          <cell r="C319">
            <v>2825</v>
          </cell>
        </row>
        <row r="320">
          <cell r="B320">
            <v>211257</v>
          </cell>
          <cell r="C320">
            <v>4241</v>
          </cell>
        </row>
        <row r="321">
          <cell r="B321">
            <v>211311</v>
          </cell>
          <cell r="C321">
            <v>18563</v>
          </cell>
        </row>
        <row r="322">
          <cell r="B322">
            <v>211427</v>
          </cell>
          <cell r="C322">
            <v>16142</v>
          </cell>
        </row>
        <row r="323">
          <cell r="B323">
            <v>211753</v>
          </cell>
          <cell r="C323">
            <v>95358</v>
          </cell>
        </row>
        <row r="324">
          <cell r="B324">
            <v>212059</v>
          </cell>
          <cell r="C324">
            <v>19480</v>
          </cell>
        </row>
        <row r="325">
          <cell r="B325">
            <v>213020</v>
          </cell>
          <cell r="C325">
            <v>39445</v>
          </cell>
        </row>
        <row r="326">
          <cell r="B326">
            <v>213624</v>
          </cell>
          <cell r="C326">
            <v>49428</v>
          </cell>
        </row>
        <row r="327">
          <cell r="B327">
            <v>213667</v>
          </cell>
          <cell r="C327">
            <v>19644</v>
          </cell>
        </row>
        <row r="328">
          <cell r="B328">
            <v>214019</v>
          </cell>
          <cell r="C328">
            <v>50546</v>
          </cell>
        </row>
        <row r="329">
          <cell r="B329">
            <v>214183</v>
          </cell>
          <cell r="C329">
            <v>27424</v>
          </cell>
        </row>
        <row r="330">
          <cell r="B330">
            <v>216682</v>
          </cell>
          <cell r="C330">
            <v>64852</v>
          </cell>
        </row>
        <row r="331">
          <cell r="B331">
            <v>216704</v>
          </cell>
          <cell r="C331">
            <v>28048</v>
          </cell>
        </row>
        <row r="332">
          <cell r="B332">
            <v>218251</v>
          </cell>
          <cell r="C332">
            <v>20279</v>
          </cell>
        </row>
        <row r="333">
          <cell r="B333">
            <v>218294</v>
          </cell>
          <cell r="C333">
            <v>29740</v>
          </cell>
        </row>
        <row r="334">
          <cell r="B334">
            <v>218456</v>
          </cell>
          <cell r="C334">
            <v>36694</v>
          </cell>
        </row>
        <row r="335">
          <cell r="B335">
            <v>218510</v>
          </cell>
          <cell r="C335">
            <v>24326</v>
          </cell>
        </row>
        <row r="336">
          <cell r="B336">
            <v>218529</v>
          </cell>
          <cell r="C336">
            <v>36501</v>
          </cell>
        </row>
        <row r="337">
          <cell r="B337">
            <v>218537</v>
          </cell>
          <cell r="C337">
            <v>32809</v>
          </cell>
        </row>
        <row r="338">
          <cell r="B338">
            <v>218553</v>
          </cell>
          <cell r="C338">
            <v>13360</v>
          </cell>
        </row>
        <row r="339">
          <cell r="B339">
            <v>218715</v>
          </cell>
          <cell r="C339">
            <v>62418</v>
          </cell>
        </row>
        <row r="340">
          <cell r="B340">
            <v>218723</v>
          </cell>
          <cell r="C340">
            <v>92902</v>
          </cell>
        </row>
        <row r="341">
          <cell r="B341">
            <v>218758</v>
          </cell>
          <cell r="C341">
            <v>27485</v>
          </cell>
        </row>
        <row r="342">
          <cell r="B342">
            <v>218790</v>
          </cell>
          <cell r="C342">
            <v>63954</v>
          </cell>
        </row>
        <row r="343">
          <cell r="B343">
            <v>218901</v>
          </cell>
          <cell r="C343">
            <v>52289</v>
          </cell>
        </row>
        <row r="344">
          <cell r="B344">
            <v>219002</v>
          </cell>
          <cell r="C344">
            <v>50353</v>
          </cell>
        </row>
        <row r="345">
          <cell r="B345">
            <v>219118</v>
          </cell>
          <cell r="C345">
            <v>74703</v>
          </cell>
        </row>
        <row r="346">
          <cell r="B346">
            <v>219231</v>
          </cell>
          <cell r="C346">
            <v>63828</v>
          </cell>
        </row>
        <row r="347">
          <cell r="B347">
            <v>219347</v>
          </cell>
          <cell r="C347">
            <v>29402</v>
          </cell>
        </row>
        <row r="348">
          <cell r="B348">
            <v>219371</v>
          </cell>
          <cell r="C348">
            <v>27767</v>
          </cell>
        </row>
        <row r="349">
          <cell r="B349">
            <v>219398</v>
          </cell>
          <cell r="C349">
            <v>38225</v>
          </cell>
        </row>
        <row r="350">
          <cell r="B350">
            <v>219525</v>
          </cell>
          <cell r="C350">
            <v>235794</v>
          </cell>
        </row>
        <row r="351">
          <cell r="B351">
            <v>220027</v>
          </cell>
          <cell r="C351">
            <v>41536</v>
          </cell>
        </row>
        <row r="352">
          <cell r="B352">
            <v>220094</v>
          </cell>
          <cell r="C352">
            <v>35333</v>
          </cell>
        </row>
        <row r="353">
          <cell r="B353">
            <v>220205</v>
          </cell>
          <cell r="C353">
            <v>16226</v>
          </cell>
        </row>
        <row r="354">
          <cell r="B354">
            <v>220256</v>
          </cell>
          <cell r="C354">
            <v>11395</v>
          </cell>
        </row>
        <row r="355">
          <cell r="B355" t="str">
            <v>0022037X</v>
          </cell>
          <cell r="C355">
            <v>26020</v>
          </cell>
        </row>
        <row r="356">
          <cell r="B356">
            <v>220477</v>
          </cell>
          <cell r="C356">
            <v>81869</v>
          </cell>
        </row>
        <row r="357">
          <cell r="B357">
            <v>220485</v>
          </cell>
          <cell r="C357">
            <v>14221</v>
          </cell>
        </row>
        <row r="358">
          <cell r="B358">
            <v>220507</v>
          </cell>
          <cell r="C358">
            <v>70342</v>
          </cell>
        </row>
        <row r="359">
          <cell r="B359">
            <v>220515</v>
          </cell>
          <cell r="C359">
            <v>92021</v>
          </cell>
        </row>
        <row r="360">
          <cell r="B360">
            <v>220604</v>
          </cell>
          <cell r="C360">
            <v>8991</v>
          </cell>
        </row>
        <row r="361">
          <cell r="B361">
            <v>220612</v>
          </cell>
          <cell r="C361">
            <v>6154</v>
          </cell>
        </row>
        <row r="362">
          <cell r="B362">
            <v>220655</v>
          </cell>
          <cell r="C362">
            <v>18309</v>
          </cell>
        </row>
        <row r="363">
          <cell r="B363">
            <v>220671</v>
          </cell>
          <cell r="C363">
            <v>53605</v>
          </cell>
        </row>
        <row r="364">
          <cell r="B364">
            <v>220973</v>
          </cell>
          <cell r="C364">
            <v>28366</v>
          </cell>
        </row>
        <row r="365">
          <cell r="B365">
            <v>221082</v>
          </cell>
          <cell r="C365">
            <v>105398</v>
          </cell>
        </row>
        <row r="366">
          <cell r="B366">
            <v>221090</v>
          </cell>
          <cell r="C366">
            <v>35801</v>
          </cell>
        </row>
        <row r="367">
          <cell r="B367">
            <v>221376</v>
          </cell>
          <cell r="C367">
            <v>99348</v>
          </cell>
        </row>
        <row r="368">
          <cell r="B368">
            <v>221465</v>
          </cell>
          <cell r="C368">
            <v>21594</v>
          </cell>
        </row>
        <row r="369">
          <cell r="B369">
            <v>221511</v>
          </cell>
          <cell r="C369">
            <v>24751</v>
          </cell>
        </row>
        <row r="370">
          <cell r="B370">
            <v>221546</v>
          </cell>
          <cell r="C370">
            <v>59088</v>
          </cell>
        </row>
        <row r="371">
          <cell r="B371" t="str">
            <v>0022166X</v>
          </cell>
          <cell r="C371">
            <v>37103</v>
          </cell>
        </row>
        <row r="372">
          <cell r="B372">
            <v>221724</v>
          </cell>
          <cell r="C372">
            <v>54745</v>
          </cell>
        </row>
        <row r="373">
          <cell r="B373">
            <v>221821</v>
          </cell>
          <cell r="C373">
            <v>26723</v>
          </cell>
        </row>
        <row r="374">
          <cell r="B374">
            <v>221899</v>
          </cell>
          <cell r="C374">
            <v>196458</v>
          </cell>
        </row>
        <row r="375">
          <cell r="B375">
            <v>221937</v>
          </cell>
          <cell r="C375">
            <v>20907</v>
          </cell>
        </row>
        <row r="376">
          <cell r="B376">
            <v>221953</v>
          </cell>
          <cell r="C376">
            <v>37950</v>
          </cell>
        </row>
        <row r="377">
          <cell r="B377" t="str">
            <v>0022216X</v>
          </cell>
          <cell r="C377">
            <v>31676</v>
          </cell>
        </row>
        <row r="378">
          <cell r="B378">
            <v>222186</v>
          </cell>
          <cell r="C378">
            <v>28795</v>
          </cell>
        </row>
        <row r="379">
          <cell r="B379">
            <v>222259</v>
          </cell>
          <cell r="C379">
            <v>2660</v>
          </cell>
        </row>
        <row r="380">
          <cell r="B380">
            <v>222267</v>
          </cell>
          <cell r="C380">
            <v>26426</v>
          </cell>
        </row>
        <row r="381">
          <cell r="B381">
            <v>222372</v>
          </cell>
          <cell r="C381">
            <v>77638</v>
          </cell>
        </row>
        <row r="382">
          <cell r="B382">
            <v>222429</v>
          </cell>
          <cell r="C382">
            <v>46395</v>
          </cell>
        </row>
        <row r="383">
          <cell r="B383">
            <v>222437</v>
          </cell>
          <cell r="C383">
            <v>30008</v>
          </cell>
        </row>
        <row r="384">
          <cell r="B384">
            <v>222445</v>
          </cell>
          <cell r="C384">
            <v>52038</v>
          </cell>
        </row>
        <row r="385">
          <cell r="B385" t="str">
            <v>0022278X</v>
          </cell>
          <cell r="C385">
            <v>37128</v>
          </cell>
        </row>
        <row r="386">
          <cell r="B386">
            <v>222801</v>
          </cell>
          <cell r="C386">
            <v>76826</v>
          </cell>
        </row>
        <row r="387">
          <cell r="B387" t="str">
            <v>0022281X</v>
          </cell>
          <cell r="C387">
            <v>22123</v>
          </cell>
        </row>
        <row r="388">
          <cell r="B388">
            <v>222879</v>
          </cell>
          <cell r="C388">
            <v>45363</v>
          </cell>
        </row>
        <row r="389">
          <cell r="B389">
            <v>222909</v>
          </cell>
          <cell r="C389">
            <v>20048</v>
          </cell>
        </row>
        <row r="390">
          <cell r="B390">
            <v>222925</v>
          </cell>
          <cell r="C390">
            <v>7711</v>
          </cell>
        </row>
        <row r="391">
          <cell r="B391">
            <v>222968</v>
          </cell>
          <cell r="C391">
            <v>27443</v>
          </cell>
        </row>
        <row r="392">
          <cell r="B392">
            <v>222984</v>
          </cell>
          <cell r="C392">
            <v>46204</v>
          </cell>
        </row>
        <row r="393">
          <cell r="B393">
            <v>222992</v>
          </cell>
          <cell r="C393">
            <v>38022</v>
          </cell>
        </row>
        <row r="394">
          <cell r="B394">
            <v>223344</v>
          </cell>
          <cell r="C394">
            <v>15228</v>
          </cell>
        </row>
        <row r="395">
          <cell r="B395">
            <v>223360</v>
          </cell>
          <cell r="C395">
            <v>98365</v>
          </cell>
        </row>
        <row r="396">
          <cell r="B396">
            <v>223395</v>
          </cell>
          <cell r="C396">
            <v>91920</v>
          </cell>
        </row>
        <row r="397">
          <cell r="B397">
            <v>223433</v>
          </cell>
          <cell r="C397">
            <v>27695</v>
          </cell>
        </row>
        <row r="398">
          <cell r="B398">
            <v>223611</v>
          </cell>
          <cell r="C398">
            <v>22403</v>
          </cell>
        </row>
        <row r="399">
          <cell r="B399" t="str">
            <v>0022362X</v>
          </cell>
          <cell r="C399">
            <v>86706</v>
          </cell>
        </row>
        <row r="400">
          <cell r="B400">
            <v>223808</v>
          </cell>
          <cell r="C400">
            <v>124220</v>
          </cell>
        </row>
        <row r="401">
          <cell r="B401">
            <v>223816</v>
          </cell>
          <cell r="C401">
            <v>83027</v>
          </cell>
        </row>
        <row r="402">
          <cell r="B402" t="str">
            <v>0022409X</v>
          </cell>
          <cell r="C402">
            <v>31813</v>
          </cell>
        </row>
        <row r="403">
          <cell r="B403">
            <v>224103</v>
          </cell>
          <cell r="C403">
            <v>25468</v>
          </cell>
        </row>
        <row r="404">
          <cell r="B404">
            <v>224189</v>
          </cell>
          <cell r="C404">
            <v>60075</v>
          </cell>
        </row>
        <row r="405">
          <cell r="B405">
            <v>224197</v>
          </cell>
          <cell r="C405">
            <v>21389</v>
          </cell>
        </row>
        <row r="406">
          <cell r="B406">
            <v>224200</v>
          </cell>
          <cell r="C406">
            <v>15792</v>
          </cell>
        </row>
        <row r="407">
          <cell r="B407">
            <v>224294</v>
          </cell>
          <cell r="C407">
            <v>20158</v>
          </cell>
        </row>
        <row r="408">
          <cell r="B408">
            <v>224367</v>
          </cell>
          <cell r="C408">
            <v>38297</v>
          </cell>
        </row>
        <row r="409">
          <cell r="B409">
            <v>224499</v>
          </cell>
          <cell r="C409">
            <v>21355</v>
          </cell>
        </row>
        <row r="410">
          <cell r="B410">
            <v>224529</v>
          </cell>
          <cell r="C410">
            <v>40510</v>
          </cell>
        </row>
        <row r="411">
          <cell r="B411">
            <v>224634</v>
          </cell>
          <cell r="C411">
            <v>20852</v>
          </cell>
        </row>
        <row r="412">
          <cell r="B412">
            <v>224642</v>
          </cell>
          <cell r="C412">
            <v>71297</v>
          </cell>
        </row>
        <row r="413">
          <cell r="B413">
            <v>224812</v>
          </cell>
          <cell r="C413">
            <v>72211</v>
          </cell>
        </row>
        <row r="414">
          <cell r="B414">
            <v>224995</v>
          </cell>
          <cell r="C414">
            <v>24253</v>
          </cell>
        </row>
        <row r="415">
          <cell r="B415">
            <v>225010</v>
          </cell>
          <cell r="C415">
            <v>23589</v>
          </cell>
        </row>
        <row r="416">
          <cell r="B416">
            <v>225037</v>
          </cell>
          <cell r="C416">
            <v>48529</v>
          </cell>
        </row>
        <row r="417">
          <cell r="B417">
            <v>225258</v>
          </cell>
          <cell r="C417">
            <v>17328</v>
          </cell>
        </row>
        <row r="418">
          <cell r="B418" t="str">
            <v>0022541X</v>
          </cell>
          <cell r="C418">
            <v>72421</v>
          </cell>
        </row>
        <row r="419">
          <cell r="B419">
            <v>226793</v>
          </cell>
          <cell r="C419">
            <v>3540</v>
          </cell>
        </row>
        <row r="420">
          <cell r="B420">
            <v>226882</v>
          </cell>
          <cell r="C420">
            <v>106423</v>
          </cell>
        </row>
        <row r="421">
          <cell r="B421">
            <v>228443</v>
          </cell>
          <cell r="C421">
            <v>32685</v>
          </cell>
        </row>
        <row r="422">
          <cell r="B422">
            <v>228567</v>
          </cell>
          <cell r="C422">
            <v>34972</v>
          </cell>
        </row>
        <row r="423">
          <cell r="B423">
            <v>231940</v>
          </cell>
          <cell r="C423">
            <v>19569</v>
          </cell>
        </row>
        <row r="424">
          <cell r="B424">
            <v>235393</v>
          </cell>
          <cell r="C424">
            <v>1999</v>
          </cell>
        </row>
        <row r="425">
          <cell r="B425">
            <v>236942</v>
          </cell>
          <cell r="C425">
            <v>17727</v>
          </cell>
        </row>
        <row r="426">
          <cell r="B426">
            <v>237639</v>
          </cell>
          <cell r="C426">
            <v>34735</v>
          </cell>
        </row>
        <row r="427">
          <cell r="B427">
            <v>238791</v>
          </cell>
          <cell r="C427">
            <v>39474</v>
          </cell>
        </row>
        <row r="428">
          <cell r="B428">
            <v>239186</v>
          </cell>
          <cell r="C428">
            <v>65489</v>
          </cell>
        </row>
        <row r="429">
          <cell r="B429">
            <v>239216</v>
          </cell>
          <cell r="C429">
            <v>39923</v>
          </cell>
        </row>
        <row r="430">
          <cell r="B430">
            <v>239445</v>
          </cell>
          <cell r="C430">
            <v>11768</v>
          </cell>
        </row>
        <row r="431">
          <cell r="B431" t="str">
            <v>0024094X</v>
          </cell>
          <cell r="C431">
            <v>25587</v>
          </cell>
        </row>
        <row r="432">
          <cell r="B432">
            <v>242519</v>
          </cell>
          <cell r="C432">
            <v>44202</v>
          </cell>
        </row>
        <row r="433">
          <cell r="B433">
            <v>243590</v>
          </cell>
          <cell r="C433">
            <v>81482</v>
          </cell>
        </row>
        <row r="434">
          <cell r="B434">
            <v>243892</v>
          </cell>
          <cell r="C434">
            <v>32095</v>
          </cell>
        </row>
        <row r="435">
          <cell r="B435">
            <v>246816</v>
          </cell>
          <cell r="C435">
            <v>26811</v>
          </cell>
        </row>
        <row r="436">
          <cell r="B436">
            <v>247413</v>
          </cell>
          <cell r="C436">
            <v>15731</v>
          </cell>
        </row>
        <row r="437">
          <cell r="B437">
            <v>250503</v>
          </cell>
          <cell r="C437">
            <v>2386</v>
          </cell>
        </row>
        <row r="438">
          <cell r="B438">
            <v>251496</v>
          </cell>
          <cell r="C438">
            <v>53044</v>
          </cell>
        </row>
        <row r="439">
          <cell r="B439" t="str">
            <v>0025181X</v>
          </cell>
          <cell r="C439">
            <v>12734</v>
          </cell>
        </row>
        <row r="440">
          <cell r="B440">
            <v>251909</v>
          </cell>
          <cell r="C440">
            <v>92771</v>
          </cell>
        </row>
        <row r="441">
          <cell r="B441">
            <v>254878</v>
          </cell>
          <cell r="C441">
            <v>39267</v>
          </cell>
        </row>
        <row r="442">
          <cell r="B442">
            <v>255025</v>
          </cell>
          <cell r="C442">
            <v>25020</v>
          </cell>
        </row>
        <row r="443">
          <cell r="B443">
            <v>255572</v>
          </cell>
          <cell r="C443">
            <v>56404</v>
          </cell>
        </row>
        <row r="444">
          <cell r="B444" t="str">
            <v>0025570X</v>
          </cell>
          <cell r="C444">
            <v>24948</v>
          </cell>
        </row>
        <row r="445">
          <cell r="B445">
            <v>255718</v>
          </cell>
          <cell r="C445">
            <v>81956</v>
          </cell>
        </row>
        <row r="446">
          <cell r="B446">
            <v>255769</v>
          </cell>
          <cell r="C446">
            <v>74865</v>
          </cell>
        </row>
        <row r="447">
          <cell r="B447">
            <v>257079</v>
          </cell>
          <cell r="C447">
            <v>64863</v>
          </cell>
        </row>
        <row r="448">
          <cell r="B448">
            <v>258431</v>
          </cell>
          <cell r="C448">
            <v>16889</v>
          </cell>
        </row>
        <row r="449">
          <cell r="B449">
            <v>258679</v>
          </cell>
          <cell r="C449">
            <v>24135</v>
          </cell>
        </row>
        <row r="450">
          <cell r="B450">
            <v>261521</v>
          </cell>
          <cell r="C450">
            <v>36134</v>
          </cell>
        </row>
        <row r="451">
          <cell r="B451">
            <v>262234</v>
          </cell>
          <cell r="C451">
            <v>176607</v>
          </cell>
        </row>
        <row r="452">
          <cell r="B452">
            <v>262803</v>
          </cell>
          <cell r="C452">
            <v>29858</v>
          </cell>
        </row>
        <row r="453">
          <cell r="B453">
            <v>263079</v>
          </cell>
          <cell r="C453">
            <v>16661</v>
          </cell>
        </row>
        <row r="454">
          <cell r="B454">
            <v>263141</v>
          </cell>
          <cell r="C454">
            <v>49590</v>
          </cell>
        </row>
        <row r="455">
          <cell r="B455">
            <v>263206</v>
          </cell>
          <cell r="C455">
            <v>33208</v>
          </cell>
        </row>
        <row r="456">
          <cell r="B456">
            <v>263419</v>
          </cell>
          <cell r="C456">
            <v>3121</v>
          </cell>
        </row>
        <row r="457">
          <cell r="B457">
            <v>263745</v>
          </cell>
          <cell r="C457">
            <v>24504</v>
          </cell>
        </row>
        <row r="458">
          <cell r="B458">
            <v>263931</v>
          </cell>
          <cell r="C458">
            <v>15304</v>
          </cell>
        </row>
        <row r="459">
          <cell r="B459">
            <v>264423</v>
          </cell>
          <cell r="C459">
            <v>93818</v>
          </cell>
        </row>
        <row r="460">
          <cell r="B460">
            <v>265497</v>
          </cell>
          <cell r="C460">
            <v>26236</v>
          </cell>
        </row>
        <row r="461">
          <cell r="B461">
            <v>266493</v>
          </cell>
          <cell r="C461">
            <v>63130</v>
          </cell>
        </row>
        <row r="462">
          <cell r="B462">
            <v>267074</v>
          </cell>
          <cell r="C462">
            <v>77257</v>
          </cell>
        </row>
        <row r="463">
          <cell r="B463" t="str">
            <v>0026749X</v>
          </cell>
          <cell r="C463">
            <v>39763</v>
          </cell>
        </row>
        <row r="464">
          <cell r="B464">
            <v>267902</v>
          </cell>
          <cell r="C464">
            <v>71697</v>
          </cell>
        </row>
        <row r="465">
          <cell r="B465">
            <v>267910</v>
          </cell>
          <cell r="C465">
            <v>61530</v>
          </cell>
        </row>
        <row r="466">
          <cell r="B466">
            <v>267937</v>
          </cell>
          <cell r="C466">
            <v>106451</v>
          </cell>
        </row>
        <row r="467">
          <cell r="B467">
            <v>267961</v>
          </cell>
          <cell r="C467">
            <v>61456</v>
          </cell>
        </row>
        <row r="468">
          <cell r="B468">
            <v>268232</v>
          </cell>
          <cell r="C468">
            <v>57309</v>
          </cell>
        </row>
        <row r="469">
          <cell r="B469">
            <v>269271</v>
          </cell>
          <cell r="C469">
            <v>38556</v>
          </cell>
        </row>
        <row r="470">
          <cell r="B470">
            <v>269662</v>
          </cell>
          <cell r="C470">
            <v>60884</v>
          </cell>
        </row>
        <row r="471">
          <cell r="B471">
            <v>269891</v>
          </cell>
          <cell r="C471">
            <v>23200</v>
          </cell>
        </row>
        <row r="472">
          <cell r="B472">
            <v>270741</v>
          </cell>
          <cell r="C472">
            <v>37479</v>
          </cell>
        </row>
        <row r="473">
          <cell r="B473">
            <v>272671</v>
          </cell>
          <cell r="C473">
            <v>34090</v>
          </cell>
        </row>
        <row r="474">
          <cell r="B474">
            <v>273716</v>
          </cell>
          <cell r="C474">
            <v>6240</v>
          </cell>
        </row>
        <row r="475">
          <cell r="B475">
            <v>274224</v>
          </cell>
          <cell r="C475">
            <v>57450</v>
          </cell>
        </row>
        <row r="476">
          <cell r="B476">
            <v>274321</v>
          </cell>
          <cell r="C476">
            <v>54850</v>
          </cell>
        </row>
        <row r="477">
          <cell r="B477">
            <v>274380</v>
          </cell>
          <cell r="C477">
            <v>75537</v>
          </cell>
        </row>
        <row r="478">
          <cell r="B478">
            <v>274631</v>
          </cell>
          <cell r="C478">
            <v>65876</v>
          </cell>
        </row>
        <row r="479">
          <cell r="B479">
            <v>274666</v>
          </cell>
          <cell r="C479">
            <v>126789</v>
          </cell>
        </row>
        <row r="480">
          <cell r="B480">
            <v>274801</v>
          </cell>
          <cell r="C480">
            <v>37549</v>
          </cell>
        </row>
        <row r="481">
          <cell r="B481">
            <v>275514</v>
          </cell>
          <cell r="C481">
            <v>93214</v>
          </cell>
        </row>
        <row r="482">
          <cell r="B482">
            <v>278424</v>
          </cell>
          <cell r="C482">
            <v>590567</v>
          </cell>
        </row>
        <row r="483">
          <cell r="B483">
            <v>280747</v>
          </cell>
          <cell r="C483">
            <v>12844</v>
          </cell>
        </row>
        <row r="484">
          <cell r="B484">
            <v>282480</v>
          </cell>
          <cell r="C484">
            <v>1346</v>
          </cell>
        </row>
        <row r="485">
          <cell r="B485">
            <v>284866</v>
          </cell>
          <cell r="C485">
            <v>62312</v>
          </cell>
        </row>
        <row r="486">
          <cell r="B486">
            <v>286087</v>
          </cell>
          <cell r="C486">
            <v>33484</v>
          </cell>
        </row>
        <row r="487">
          <cell r="B487" t="str">
            <v>0028646X</v>
          </cell>
          <cell r="C487">
            <v>130587</v>
          </cell>
        </row>
        <row r="488">
          <cell r="B488">
            <v>287199</v>
          </cell>
          <cell r="C488">
            <v>41597</v>
          </cell>
        </row>
        <row r="489">
          <cell r="B489">
            <v>288683</v>
          </cell>
          <cell r="C489">
            <v>8671</v>
          </cell>
        </row>
        <row r="490">
          <cell r="B490">
            <v>290564</v>
          </cell>
          <cell r="C490">
            <v>17512</v>
          </cell>
        </row>
        <row r="491">
          <cell r="B491">
            <v>292397</v>
          </cell>
          <cell r="C491">
            <v>179460</v>
          </cell>
        </row>
        <row r="492">
          <cell r="B492">
            <v>294500</v>
          </cell>
          <cell r="C492">
            <v>2434</v>
          </cell>
        </row>
        <row r="493">
          <cell r="B493">
            <v>294624</v>
          </cell>
          <cell r="C493">
            <v>28788</v>
          </cell>
        </row>
        <row r="494">
          <cell r="B494">
            <v>295132</v>
          </cell>
          <cell r="C494">
            <v>16129</v>
          </cell>
        </row>
        <row r="495">
          <cell r="B495">
            <v>295973</v>
          </cell>
          <cell r="C495">
            <v>20009</v>
          </cell>
        </row>
        <row r="496">
          <cell r="B496">
            <v>298077</v>
          </cell>
          <cell r="C496">
            <v>32501</v>
          </cell>
        </row>
        <row r="497">
          <cell r="B497">
            <v>298115</v>
          </cell>
          <cell r="C497">
            <v>16904</v>
          </cell>
        </row>
        <row r="498">
          <cell r="B498">
            <v>298549</v>
          </cell>
          <cell r="C498">
            <v>93617</v>
          </cell>
        </row>
        <row r="499">
          <cell r="B499">
            <v>300071</v>
          </cell>
          <cell r="C499">
            <v>22395</v>
          </cell>
        </row>
        <row r="500">
          <cell r="B500">
            <v>301299</v>
          </cell>
          <cell r="C500">
            <v>67457</v>
          </cell>
        </row>
        <row r="501">
          <cell r="B501">
            <v>303623</v>
          </cell>
          <cell r="C501">
            <v>6890</v>
          </cell>
        </row>
        <row r="502">
          <cell r="B502" t="str">
            <v>0030364X</v>
          </cell>
          <cell r="C502">
            <v>71355</v>
          </cell>
        </row>
        <row r="503">
          <cell r="B503">
            <v>304727</v>
          </cell>
          <cell r="C503">
            <v>41789</v>
          </cell>
        </row>
        <row r="504">
          <cell r="B504">
            <v>305472</v>
          </cell>
          <cell r="C504">
            <v>60590</v>
          </cell>
        </row>
        <row r="505">
          <cell r="B505">
            <v>305693</v>
          </cell>
          <cell r="C505">
            <v>6915</v>
          </cell>
        </row>
        <row r="506">
          <cell r="B506">
            <v>307653</v>
          </cell>
          <cell r="C506">
            <v>39096</v>
          </cell>
        </row>
        <row r="507">
          <cell r="B507">
            <v>308129</v>
          </cell>
          <cell r="C507">
            <v>161302</v>
          </cell>
        </row>
        <row r="508">
          <cell r="B508">
            <v>308269</v>
          </cell>
          <cell r="C508">
            <v>14476</v>
          </cell>
        </row>
        <row r="509">
          <cell r="B509" t="str">
            <v>0030851X</v>
          </cell>
          <cell r="C509">
            <v>62910</v>
          </cell>
        </row>
        <row r="510">
          <cell r="B510">
            <v>308684</v>
          </cell>
          <cell r="C510">
            <v>52868</v>
          </cell>
        </row>
        <row r="511">
          <cell r="B511">
            <v>308803</v>
          </cell>
          <cell r="C511">
            <v>20913</v>
          </cell>
        </row>
        <row r="512">
          <cell r="B512">
            <v>308919</v>
          </cell>
          <cell r="C512">
            <v>8414</v>
          </cell>
        </row>
        <row r="513">
          <cell r="B513">
            <v>309729</v>
          </cell>
          <cell r="C513">
            <v>38881</v>
          </cell>
        </row>
        <row r="514">
          <cell r="B514">
            <v>310581</v>
          </cell>
          <cell r="C514">
            <v>21183</v>
          </cell>
        </row>
        <row r="515">
          <cell r="B515">
            <v>312746</v>
          </cell>
          <cell r="C515">
            <v>40818</v>
          </cell>
        </row>
        <row r="516">
          <cell r="B516">
            <v>314528</v>
          </cell>
          <cell r="C516">
            <v>36899</v>
          </cell>
        </row>
        <row r="517">
          <cell r="B517">
            <v>314587</v>
          </cell>
          <cell r="C517">
            <v>75221</v>
          </cell>
        </row>
        <row r="518">
          <cell r="B518">
            <v>316016</v>
          </cell>
          <cell r="C518">
            <v>26092</v>
          </cell>
        </row>
        <row r="519">
          <cell r="B519">
            <v>317047</v>
          </cell>
          <cell r="C519">
            <v>9956</v>
          </cell>
        </row>
        <row r="520">
          <cell r="B520">
            <v>317217</v>
          </cell>
          <cell r="C520">
            <v>57461</v>
          </cell>
        </row>
        <row r="521">
          <cell r="B521">
            <v>317314</v>
          </cell>
          <cell r="C521">
            <v>4971</v>
          </cell>
        </row>
        <row r="522">
          <cell r="B522">
            <v>318094</v>
          </cell>
          <cell r="C522">
            <v>34381</v>
          </cell>
        </row>
        <row r="523">
          <cell r="B523">
            <v>318108</v>
          </cell>
          <cell r="C523">
            <v>85716</v>
          </cell>
        </row>
        <row r="524">
          <cell r="B524">
            <v>318116</v>
          </cell>
          <cell r="C524">
            <v>54588</v>
          </cell>
        </row>
        <row r="525">
          <cell r="B525">
            <v>318191</v>
          </cell>
          <cell r="C525">
            <v>42797</v>
          </cell>
        </row>
        <row r="526">
          <cell r="B526">
            <v>318205</v>
          </cell>
          <cell r="C526">
            <v>63055</v>
          </cell>
        </row>
        <row r="527">
          <cell r="B527">
            <v>318213</v>
          </cell>
          <cell r="C527">
            <v>15857</v>
          </cell>
        </row>
        <row r="528">
          <cell r="B528">
            <v>318221</v>
          </cell>
          <cell r="C528">
            <v>31351</v>
          </cell>
        </row>
        <row r="529">
          <cell r="B529">
            <v>318248</v>
          </cell>
          <cell r="C529">
            <v>50676</v>
          </cell>
        </row>
        <row r="530">
          <cell r="B530">
            <v>318299</v>
          </cell>
          <cell r="C530">
            <v>24747</v>
          </cell>
        </row>
        <row r="531">
          <cell r="B531">
            <v>318868</v>
          </cell>
          <cell r="C531">
            <v>17829</v>
          </cell>
        </row>
        <row r="532">
          <cell r="B532">
            <v>318906</v>
          </cell>
          <cell r="C532">
            <v>12639</v>
          </cell>
        </row>
        <row r="533">
          <cell r="B533" t="str">
            <v>0031935X</v>
          </cell>
          <cell r="C533">
            <v>42743</v>
          </cell>
        </row>
        <row r="534">
          <cell r="B534">
            <v>320005</v>
          </cell>
          <cell r="C534">
            <v>1639</v>
          </cell>
        </row>
        <row r="535">
          <cell r="B535">
            <v>320447</v>
          </cell>
          <cell r="C535">
            <v>25872</v>
          </cell>
        </row>
        <row r="536">
          <cell r="B536">
            <v>320889</v>
          </cell>
          <cell r="C536">
            <v>207595</v>
          </cell>
        </row>
        <row r="537">
          <cell r="B537">
            <v>322032</v>
          </cell>
          <cell r="C537">
            <v>93398</v>
          </cell>
        </row>
        <row r="538">
          <cell r="B538">
            <v>322687</v>
          </cell>
          <cell r="C538">
            <v>18307</v>
          </cell>
        </row>
        <row r="539">
          <cell r="B539">
            <v>322806</v>
          </cell>
          <cell r="C539">
            <v>12062</v>
          </cell>
        </row>
        <row r="540">
          <cell r="B540">
            <v>322970</v>
          </cell>
          <cell r="C540">
            <v>29693</v>
          </cell>
        </row>
        <row r="541">
          <cell r="B541">
            <v>323195</v>
          </cell>
          <cell r="C541">
            <v>105341</v>
          </cell>
        </row>
        <row r="542">
          <cell r="B542">
            <v>323497</v>
          </cell>
          <cell r="C542">
            <v>29048</v>
          </cell>
        </row>
        <row r="543">
          <cell r="B543">
            <v>324000</v>
          </cell>
          <cell r="C543">
            <v>51160</v>
          </cell>
        </row>
        <row r="544">
          <cell r="B544">
            <v>324663</v>
          </cell>
          <cell r="C544">
            <v>82785</v>
          </cell>
        </row>
        <row r="545">
          <cell r="B545">
            <v>324701</v>
          </cell>
          <cell r="C545">
            <v>47917</v>
          </cell>
        </row>
        <row r="546">
          <cell r="B546">
            <v>324728</v>
          </cell>
          <cell r="C546">
            <v>31226</v>
          </cell>
        </row>
        <row r="547">
          <cell r="B547">
            <v>326682</v>
          </cell>
          <cell r="C547">
            <v>47265</v>
          </cell>
        </row>
        <row r="548">
          <cell r="B548" t="str">
            <v>0032843X</v>
          </cell>
          <cell r="C548">
            <v>5748</v>
          </cell>
        </row>
        <row r="549">
          <cell r="B549">
            <v>333352</v>
          </cell>
          <cell r="C549">
            <v>46198</v>
          </cell>
        </row>
        <row r="550">
          <cell r="B550">
            <v>333441</v>
          </cell>
          <cell r="C550">
            <v>25340</v>
          </cell>
        </row>
        <row r="551">
          <cell r="B551">
            <v>333549</v>
          </cell>
          <cell r="C551">
            <v>30396</v>
          </cell>
        </row>
        <row r="552">
          <cell r="B552" t="str">
            <v>0033362X</v>
          </cell>
          <cell r="C552">
            <v>55556</v>
          </cell>
        </row>
        <row r="553">
          <cell r="B553">
            <v>334987</v>
          </cell>
          <cell r="C553">
            <v>21635</v>
          </cell>
        </row>
        <row r="554">
          <cell r="B554">
            <v>335533</v>
          </cell>
          <cell r="C554">
            <v>110524</v>
          </cell>
        </row>
        <row r="555">
          <cell r="B555">
            <v>335770</v>
          </cell>
          <cell r="C555">
            <v>74671</v>
          </cell>
        </row>
        <row r="556">
          <cell r="B556">
            <v>337072</v>
          </cell>
          <cell r="C556">
            <v>20615</v>
          </cell>
        </row>
        <row r="557">
          <cell r="B557">
            <v>337250</v>
          </cell>
          <cell r="C557">
            <v>46538</v>
          </cell>
        </row>
        <row r="558">
          <cell r="B558">
            <v>337587</v>
          </cell>
          <cell r="C558">
            <v>117861</v>
          </cell>
        </row>
        <row r="559">
          <cell r="B559">
            <v>339192</v>
          </cell>
          <cell r="C559">
            <v>48285</v>
          </cell>
        </row>
        <row r="560">
          <cell r="B560">
            <v>340553</v>
          </cell>
          <cell r="C560">
            <v>25909</v>
          </cell>
        </row>
        <row r="561">
          <cell r="B561">
            <v>340561</v>
          </cell>
          <cell r="C561">
            <v>49446</v>
          </cell>
        </row>
        <row r="562">
          <cell r="B562">
            <v>340855</v>
          </cell>
          <cell r="C562">
            <v>34653</v>
          </cell>
        </row>
        <row r="563">
          <cell r="B563">
            <v>343005</v>
          </cell>
          <cell r="C563">
            <v>662</v>
          </cell>
        </row>
        <row r="564">
          <cell r="B564">
            <v>343774</v>
          </cell>
          <cell r="C564">
            <v>8421</v>
          </cell>
        </row>
        <row r="565">
          <cell r="B565" t="str">
            <v>0034379X</v>
          </cell>
          <cell r="C565">
            <v>4230</v>
          </cell>
        </row>
        <row r="566">
          <cell r="B566">
            <v>344125</v>
          </cell>
          <cell r="C566">
            <v>24741</v>
          </cell>
        </row>
        <row r="567">
          <cell r="B567">
            <v>344338</v>
          </cell>
          <cell r="C567">
            <v>52220</v>
          </cell>
        </row>
        <row r="568">
          <cell r="B568">
            <v>345210</v>
          </cell>
          <cell r="C568">
            <v>29949</v>
          </cell>
        </row>
        <row r="569">
          <cell r="B569" t="str">
            <v>0034527X</v>
          </cell>
          <cell r="C569">
            <v>19678</v>
          </cell>
        </row>
        <row r="570">
          <cell r="B570">
            <v>346527</v>
          </cell>
          <cell r="C570">
            <v>45384</v>
          </cell>
        </row>
        <row r="571">
          <cell r="B571">
            <v>346535</v>
          </cell>
          <cell r="C571">
            <v>52229</v>
          </cell>
        </row>
        <row r="572">
          <cell r="B572">
            <v>346543</v>
          </cell>
          <cell r="C572">
            <v>48870</v>
          </cell>
        </row>
        <row r="573">
          <cell r="B573">
            <v>346551</v>
          </cell>
          <cell r="C573">
            <v>58619</v>
          </cell>
        </row>
        <row r="574">
          <cell r="B574">
            <v>346632</v>
          </cell>
          <cell r="C574">
            <v>59359</v>
          </cell>
        </row>
        <row r="575">
          <cell r="B575">
            <v>346705</v>
          </cell>
          <cell r="C575">
            <v>50779</v>
          </cell>
        </row>
        <row r="576">
          <cell r="B576" t="str">
            <v>0034673X</v>
          </cell>
          <cell r="C576">
            <v>20333</v>
          </cell>
        </row>
        <row r="577">
          <cell r="B577">
            <v>346764</v>
          </cell>
          <cell r="C577">
            <v>24622</v>
          </cell>
        </row>
        <row r="578">
          <cell r="B578">
            <v>348325</v>
          </cell>
          <cell r="C578">
            <v>37845</v>
          </cell>
        </row>
        <row r="579">
          <cell r="B579">
            <v>349429</v>
          </cell>
          <cell r="C579">
            <v>22483</v>
          </cell>
        </row>
        <row r="580">
          <cell r="B580">
            <v>349593</v>
          </cell>
          <cell r="C580">
            <v>29120</v>
          </cell>
        </row>
        <row r="581">
          <cell r="B581">
            <v>350672</v>
          </cell>
          <cell r="C581">
            <v>47242</v>
          </cell>
        </row>
        <row r="582">
          <cell r="B582">
            <v>350737</v>
          </cell>
          <cell r="C582">
            <v>92212</v>
          </cell>
        </row>
        <row r="583">
          <cell r="B583">
            <v>351571</v>
          </cell>
          <cell r="C583">
            <v>79537</v>
          </cell>
        </row>
        <row r="584">
          <cell r="B584">
            <v>351601</v>
          </cell>
          <cell r="C584">
            <v>27709</v>
          </cell>
        </row>
        <row r="585">
          <cell r="B585">
            <v>352314</v>
          </cell>
          <cell r="C585">
            <v>17107</v>
          </cell>
        </row>
        <row r="586">
          <cell r="B586">
            <v>352411</v>
          </cell>
          <cell r="C586">
            <v>106042</v>
          </cell>
        </row>
        <row r="587">
          <cell r="B587">
            <v>352764</v>
          </cell>
          <cell r="C587">
            <v>76256</v>
          </cell>
        </row>
        <row r="588">
          <cell r="B588">
            <v>352969</v>
          </cell>
          <cell r="C588">
            <v>45218</v>
          </cell>
        </row>
        <row r="589">
          <cell r="B589">
            <v>353264</v>
          </cell>
          <cell r="C589">
            <v>168450</v>
          </cell>
        </row>
        <row r="590">
          <cell r="B590">
            <v>353833</v>
          </cell>
          <cell r="C590">
            <v>129600</v>
          </cell>
        </row>
        <row r="591">
          <cell r="B591" t="str">
            <v>0035449X</v>
          </cell>
          <cell r="C591">
            <v>80139</v>
          </cell>
        </row>
        <row r="592">
          <cell r="B592">
            <v>357626</v>
          </cell>
          <cell r="C592">
            <v>1702</v>
          </cell>
        </row>
        <row r="593">
          <cell r="B593">
            <v>358126</v>
          </cell>
          <cell r="C593">
            <v>76694</v>
          </cell>
        </row>
        <row r="594">
          <cell r="B594" t="str">
            <v>0035869X</v>
          </cell>
          <cell r="C594">
            <v>92249</v>
          </cell>
        </row>
        <row r="595">
          <cell r="B595">
            <v>358975</v>
          </cell>
          <cell r="C595">
            <v>14869</v>
          </cell>
        </row>
        <row r="596">
          <cell r="B596">
            <v>358983</v>
          </cell>
          <cell r="C596">
            <v>25116</v>
          </cell>
        </row>
        <row r="597">
          <cell r="B597">
            <v>358991</v>
          </cell>
          <cell r="C597">
            <v>29319</v>
          </cell>
        </row>
        <row r="598">
          <cell r="B598">
            <v>359106</v>
          </cell>
          <cell r="C598">
            <v>36244</v>
          </cell>
        </row>
        <row r="599">
          <cell r="B599">
            <v>359114</v>
          </cell>
          <cell r="C599">
            <v>87703</v>
          </cell>
        </row>
        <row r="600">
          <cell r="B600">
            <v>359149</v>
          </cell>
          <cell r="C600">
            <v>20055</v>
          </cell>
        </row>
        <row r="601">
          <cell r="B601">
            <v>359238</v>
          </cell>
          <cell r="C601">
            <v>26802</v>
          </cell>
        </row>
        <row r="602">
          <cell r="B602">
            <v>359246</v>
          </cell>
          <cell r="C602">
            <v>25028</v>
          </cell>
        </row>
        <row r="603">
          <cell r="B603">
            <v>359254</v>
          </cell>
          <cell r="C603">
            <v>27506</v>
          </cell>
        </row>
        <row r="604">
          <cell r="B604">
            <v>360341</v>
          </cell>
          <cell r="C604">
            <v>42129</v>
          </cell>
        </row>
        <row r="605">
          <cell r="B605">
            <v>361399</v>
          </cell>
          <cell r="C605">
            <v>80645</v>
          </cell>
        </row>
        <row r="606">
          <cell r="B606">
            <v>361429</v>
          </cell>
          <cell r="C606">
            <v>81082</v>
          </cell>
        </row>
        <row r="607">
          <cell r="B607">
            <v>361445</v>
          </cell>
          <cell r="C607">
            <v>41595</v>
          </cell>
        </row>
        <row r="608">
          <cell r="B608">
            <v>363529</v>
          </cell>
          <cell r="C608">
            <v>27056</v>
          </cell>
        </row>
        <row r="609">
          <cell r="B609">
            <v>364452</v>
          </cell>
          <cell r="C609">
            <v>10100</v>
          </cell>
        </row>
        <row r="610">
          <cell r="B610">
            <v>365637</v>
          </cell>
          <cell r="C610">
            <v>32473</v>
          </cell>
        </row>
        <row r="611">
          <cell r="B611">
            <v>366773</v>
          </cell>
          <cell r="C611">
            <v>65190</v>
          </cell>
        </row>
        <row r="612">
          <cell r="B612">
            <v>368075</v>
          </cell>
          <cell r="C612">
            <v>633348</v>
          </cell>
        </row>
        <row r="613">
          <cell r="B613">
            <v>368237</v>
          </cell>
          <cell r="C613">
            <v>40474</v>
          </cell>
        </row>
        <row r="614">
          <cell r="B614">
            <v>368423</v>
          </cell>
          <cell r="C614">
            <v>61988</v>
          </cell>
        </row>
        <row r="615">
          <cell r="B615">
            <v>369241</v>
          </cell>
          <cell r="C615">
            <v>30229</v>
          </cell>
        </row>
        <row r="616">
          <cell r="B616">
            <v>373052</v>
          </cell>
          <cell r="C616">
            <v>85432</v>
          </cell>
        </row>
        <row r="617">
          <cell r="B617">
            <v>373222</v>
          </cell>
          <cell r="C617">
            <v>39914</v>
          </cell>
        </row>
        <row r="618">
          <cell r="B618">
            <v>373354</v>
          </cell>
          <cell r="C618">
            <v>3260</v>
          </cell>
        </row>
        <row r="619">
          <cell r="B619">
            <v>375411</v>
          </cell>
          <cell r="C619">
            <v>9685</v>
          </cell>
        </row>
        <row r="620">
          <cell r="B620">
            <v>376752</v>
          </cell>
          <cell r="C620">
            <v>39262</v>
          </cell>
        </row>
        <row r="621">
          <cell r="B621">
            <v>376779</v>
          </cell>
          <cell r="C621">
            <v>56853</v>
          </cell>
        </row>
        <row r="622">
          <cell r="B622">
            <v>376795</v>
          </cell>
          <cell r="C622">
            <v>62757</v>
          </cell>
        </row>
        <row r="623">
          <cell r="B623">
            <v>377651</v>
          </cell>
          <cell r="C623">
            <v>42620</v>
          </cell>
        </row>
        <row r="624">
          <cell r="B624">
            <v>377732</v>
          </cell>
          <cell r="C624">
            <v>91004</v>
          </cell>
        </row>
        <row r="625">
          <cell r="B625">
            <v>377791</v>
          </cell>
          <cell r="C625">
            <v>34491</v>
          </cell>
        </row>
        <row r="626">
          <cell r="B626" t="str">
            <v>0037783X</v>
          </cell>
          <cell r="C626">
            <v>61755</v>
          </cell>
        </row>
        <row r="627">
          <cell r="B627">
            <v>377961</v>
          </cell>
          <cell r="C627">
            <v>64196</v>
          </cell>
        </row>
        <row r="628">
          <cell r="B628">
            <v>379514</v>
          </cell>
          <cell r="C628">
            <v>35815</v>
          </cell>
        </row>
        <row r="629">
          <cell r="B629">
            <v>379557</v>
          </cell>
          <cell r="C629">
            <v>45023</v>
          </cell>
        </row>
        <row r="630">
          <cell r="B630" t="str">
            <v>0037976X</v>
          </cell>
          <cell r="C630">
            <v>38169</v>
          </cell>
        </row>
        <row r="631">
          <cell r="B631">
            <v>379808</v>
          </cell>
          <cell r="C631">
            <v>26888</v>
          </cell>
        </row>
        <row r="632">
          <cell r="B632" t="str">
            <v>0037993X</v>
          </cell>
          <cell r="C632">
            <v>14029</v>
          </cell>
        </row>
        <row r="633">
          <cell r="B633">
            <v>380210</v>
          </cell>
          <cell r="C633">
            <v>11885</v>
          </cell>
        </row>
        <row r="634">
          <cell r="B634">
            <v>380237</v>
          </cell>
          <cell r="C634">
            <v>16297</v>
          </cell>
        </row>
        <row r="635">
          <cell r="B635">
            <v>380253</v>
          </cell>
          <cell r="C635">
            <v>34091</v>
          </cell>
        </row>
        <row r="636">
          <cell r="B636">
            <v>380288</v>
          </cell>
          <cell r="C636">
            <v>36916</v>
          </cell>
        </row>
        <row r="637">
          <cell r="B637">
            <v>380342</v>
          </cell>
          <cell r="C637">
            <v>18131</v>
          </cell>
        </row>
        <row r="638">
          <cell r="B638">
            <v>380407</v>
          </cell>
          <cell r="C638">
            <v>18968</v>
          </cell>
        </row>
        <row r="639">
          <cell r="B639">
            <v>380431</v>
          </cell>
          <cell r="C639">
            <v>18746</v>
          </cell>
        </row>
        <row r="640">
          <cell r="B640">
            <v>381861</v>
          </cell>
          <cell r="C640">
            <v>23844</v>
          </cell>
        </row>
        <row r="641">
          <cell r="B641">
            <v>381969</v>
          </cell>
          <cell r="C641">
            <v>11494</v>
          </cell>
        </row>
        <row r="642">
          <cell r="B642">
            <v>382868</v>
          </cell>
          <cell r="C642">
            <v>9418</v>
          </cell>
        </row>
        <row r="643">
          <cell r="B643">
            <v>383082</v>
          </cell>
          <cell r="C643">
            <v>20987</v>
          </cell>
        </row>
        <row r="644">
          <cell r="B644" t="str">
            <v>0038321X</v>
          </cell>
          <cell r="C644">
            <v>6205</v>
          </cell>
        </row>
        <row r="645">
          <cell r="B645">
            <v>383929</v>
          </cell>
          <cell r="C645">
            <v>24672</v>
          </cell>
        </row>
        <row r="646">
          <cell r="B646">
            <v>384038</v>
          </cell>
          <cell r="C646">
            <v>68555</v>
          </cell>
        </row>
        <row r="647">
          <cell r="B647">
            <v>384291</v>
          </cell>
          <cell r="C647">
            <v>12450</v>
          </cell>
        </row>
        <row r="648">
          <cell r="B648" t="str">
            <v>0038478X</v>
          </cell>
          <cell r="C648">
            <v>61968</v>
          </cell>
        </row>
        <row r="649">
          <cell r="B649">
            <v>384801</v>
          </cell>
          <cell r="C649">
            <v>12792</v>
          </cell>
        </row>
        <row r="650">
          <cell r="B650">
            <v>384909</v>
          </cell>
          <cell r="C650">
            <v>29910</v>
          </cell>
        </row>
        <row r="651">
          <cell r="B651">
            <v>385263</v>
          </cell>
          <cell r="C651">
            <v>10356</v>
          </cell>
        </row>
        <row r="652">
          <cell r="B652">
            <v>385859</v>
          </cell>
          <cell r="C652">
            <v>29105</v>
          </cell>
        </row>
        <row r="653">
          <cell r="B653">
            <v>386073</v>
          </cell>
          <cell r="C653">
            <v>29899</v>
          </cell>
        </row>
        <row r="654">
          <cell r="B654">
            <v>387134</v>
          </cell>
          <cell r="C654">
            <v>92849</v>
          </cell>
        </row>
        <row r="655">
          <cell r="B655">
            <v>389765</v>
          </cell>
          <cell r="C655">
            <v>90586</v>
          </cell>
        </row>
        <row r="656">
          <cell r="B656">
            <v>390526</v>
          </cell>
          <cell r="C656">
            <v>20635</v>
          </cell>
        </row>
        <row r="657">
          <cell r="B657" t="str">
            <v>0039291X</v>
          </cell>
          <cell r="C657">
            <v>23066</v>
          </cell>
        </row>
        <row r="658">
          <cell r="B658">
            <v>393037</v>
          </cell>
          <cell r="C658">
            <v>52584</v>
          </cell>
        </row>
        <row r="659">
          <cell r="B659">
            <v>393185</v>
          </cell>
          <cell r="C659">
            <v>11632</v>
          </cell>
        </row>
        <row r="660">
          <cell r="B660">
            <v>393215</v>
          </cell>
          <cell r="C660">
            <v>37141</v>
          </cell>
        </row>
        <row r="661">
          <cell r="B661">
            <v>393266</v>
          </cell>
          <cell r="C661">
            <v>21401</v>
          </cell>
        </row>
        <row r="662">
          <cell r="B662">
            <v>393495</v>
          </cell>
          <cell r="C662">
            <v>58676</v>
          </cell>
        </row>
        <row r="663">
          <cell r="B663">
            <v>393541</v>
          </cell>
          <cell r="C663">
            <v>13984</v>
          </cell>
        </row>
        <row r="664">
          <cell r="B664">
            <v>393568</v>
          </cell>
          <cell r="C664">
            <v>2693</v>
          </cell>
        </row>
        <row r="665">
          <cell r="B665">
            <v>393630</v>
          </cell>
          <cell r="C665">
            <v>14158</v>
          </cell>
        </row>
        <row r="666">
          <cell r="B666">
            <v>393657</v>
          </cell>
          <cell r="C666">
            <v>42822</v>
          </cell>
        </row>
        <row r="667">
          <cell r="B667">
            <v>393665</v>
          </cell>
          <cell r="C667">
            <v>17572</v>
          </cell>
        </row>
        <row r="668">
          <cell r="B668">
            <v>393738</v>
          </cell>
          <cell r="C668">
            <v>59192</v>
          </cell>
        </row>
        <row r="669">
          <cell r="B669">
            <v>393762</v>
          </cell>
          <cell r="C669">
            <v>28255</v>
          </cell>
        </row>
        <row r="670">
          <cell r="B670">
            <v>393797</v>
          </cell>
          <cell r="C670">
            <v>16290</v>
          </cell>
        </row>
        <row r="671">
          <cell r="B671">
            <v>393827</v>
          </cell>
          <cell r="C671">
            <v>23508</v>
          </cell>
        </row>
        <row r="672">
          <cell r="B672">
            <v>394564</v>
          </cell>
          <cell r="C672">
            <v>16350</v>
          </cell>
        </row>
        <row r="673">
          <cell r="B673">
            <v>397318</v>
          </cell>
          <cell r="C673">
            <v>4850</v>
          </cell>
        </row>
        <row r="674">
          <cell r="B674">
            <v>397857</v>
          </cell>
          <cell r="C674">
            <v>85229</v>
          </cell>
        </row>
        <row r="675">
          <cell r="B675">
            <v>397946</v>
          </cell>
          <cell r="C675">
            <v>39907</v>
          </cell>
        </row>
        <row r="676">
          <cell r="B676">
            <v>397989</v>
          </cell>
          <cell r="C676">
            <v>17305</v>
          </cell>
        </row>
        <row r="677">
          <cell r="B677">
            <v>398322</v>
          </cell>
          <cell r="C677">
            <v>32006</v>
          </cell>
        </row>
        <row r="678">
          <cell r="B678" t="str">
            <v>0040005X</v>
          </cell>
          <cell r="C678">
            <v>54927</v>
          </cell>
        </row>
        <row r="679">
          <cell r="B679">
            <v>400262</v>
          </cell>
          <cell r="C679">
            <v>52094</v>
          </cell>
        </row>
        <row r="680">
          <cell r="B680" t="str">
            <v>0040165X</v>
          </cell>
          <cell r="C680">
            <v>54121</v>
          </cell>
        </row>
        <row r="681">
          <cell r="B681">
            <v>401706</v>
          </cell>
          <cell r="C681">
            <v>32581</v>
          </cell>
        </row>
        <row r="682">
          <cell r="B682">
            <v>402982</v>
          </cell>
          <cell r="C682">
            <v>18840</v>
          </cell>
        </row>
        <row r="683">
          <cell r="B683">
            <v>404691</v>
          </cell>
          <cell r="C683">
            <v>31174</v>
          </cell>
        </row>
        <row r="684">
          <cell r="B684">
            <v>405841</v>
          </cell>
          <cell r="C684">
            <v>16864</v>
          </cell>
        </row>
        <row r="685">
          <cell r="B685">
            <v>409618</v>
          </cell>
          <cell r="C685">
            <v>70660</v>
          </cell>
        </row>
        <row r="686">
          <cell r="B686">
            <v>410020</v>
          </cell>
          <cell r="C686">
            <v>41160</v>
          </cell>
        </row>
        <row r="687">
          <cell r="B687">
            <v>410616</v>
          </cell>
          <cell r="C687">
            <v>6279</v>
          </cell>
        </row>
        <row r="688">
          <cell r="B688">
            <v>411191</v>
          </cell>
          <cell r="C688">
            <v>13068</v>
          </cell>
        </row>
        <row r="689">
          <cell r="B689">
            <v>411612</v>
          </cell>
          <cell r="C689">
            <v>13659</v>
          </cell>
        </row>
        <row r="690">
          <cell r="B690">
            <v>411655</v>
          </cell>
          <cell r="C690">
            <v>20041</v>
          </cell>
        </row>
        <row r="691">
          <cell r="B691">
            <v>411868</v>
          </cell>
          <cell r="C691">
            <v>26587</v>
          </cell>
        </row>
        <row r="692">
          <cell r="B692">
            <v>413011</v>
          </cell>
          <cell r="C692">
            <v>43366</v>
          </cell>
        </row>
        <row r="693">
          <cell r="B693" t="str">
            <v>0041462X</v>
          </cell>
          <cell r="C693">
            <v>24211</v>
          </cell>
        </row>
        <row r="694">
          <cell r="B694">
            <v>417939</v>
          </cell>
          <cell r="C694">
            <v>7768</v>
          </cell>
        </row>
        <row r="695">
          <cell r="B695">
            <v>419311</v>
          </cell>
          <cell r="C695">
            <v>2504</v>
          </cell>
        </row>
        <row r="696">
          <cell r="B696">
            <v>419494</v>
          </cell>
          <cell r="C696">
            <v>87672</v>
          </cell>
        </row>
        <row r="697">
          <cell r="B697" t="str">
            <v>0041977X</v>
          </cell>
          <cell r="C697">
            <v>57165</v>
          </cell>
        </row>
        <row r="698">
          <cell r="B698">
            <v>419907</v>
          </cell>
          <cell r="C698">
            <v>108722</v>
          </cell>
        </row>
        <row r="699">
          <cell r="B699">
            <v>420220</v>
          </cell>
          <cell r="C699">
            <v>33460</v>
          </cell>
        </row>
        <row r="700">
          <cell r="B700" t="str">
            <v>0042062X</v>
          </cell>
          <cell r="C700">
            <v>15283</v>
          </cell>
        </row>
        <row r="701">
          <cell r="B701">
            <v>420905</v>
          </cell>
          <cell r="C701">
            <v>39604</v>
          </cell>
        </row>
        <row r="702">
          <cell r="B702">
            <v>423106</v>
          </cell>
          <cell r="C702">
            <v>33065</v>
          </cell>
        </row>
        <row r="703">
          <cell r="B703">
            <v>423874</v>
          </cell>
          <cell r="C703">
            <v>5187</v>
          </cell>
        </row>
        <row r="704">
          <cell r="B704">
            <v>424935</v>
          </cell>
          <cell r="C704">
            <v>37759</v>
          </cell>
        </row>
        <row r="705">
          <cell r="B705">
            <v>425206</v>
          </cell>
          <cell r="C705">
            <v>23817</v>
          </cell>
        </row>
        <row r="706">
          <cell r="B706">
            <v>425222</v>
          </cell>
          <cell r="C706">
            <v>37753</v>
          </cell>
        </row>
        <row r="707">
          <cell r="B707">
            <v>425699</v>
          </cell>
          <cell r="C707">
            <v>33689</v>
          </cell>
        </row>
        <row r="708">
          <cell r="B708">
            <v>425702</v>
          </cell>
          <cell r="C708">
            <v>44392</v>
          </cell>
        </row>
        <row r="709">
          <cell r="B709" t="str">
            <v>0042577X</v>
          </cell>
          <cell r="C709">
            <v>597</v>
          </cell>
        </row>
        <row r="710">
          <cell r="B710">
            <v>426032</v>
          </cell>
          <cell r="C710">
            <v>25361</v>
          </cell>
        </row>
        <row r="711">
          <cell r="B711">
            <v>426601</v>
          </cell>
          <cell r="C711">
            <v>144713</v>
          </cell>
        </row>
        <row r="712">
          <cell r="B712">
            <v>426636</v>
          </cell>
          <cell r="C712">
            <v>67498</v>
          </cell>
        </row>
        <row r="713">
          <cell r="B713">
            <v>431303</v>
          </cell>
          <cell r="C713">
            <v>95766</v>
          </cell>
        </row>
        <row r="714">
          <cell r="B714">
            <v>431745</v>
          </cell>
          <cell r="C714">
            <v>36483</v>
          </cell>
        </row>
        <row r="715">
          <cell r="B715">
            <v>432539</v>
          </cell>
          <cell r="C715">
            <v>23959</v>
          </cell>
        </row>
        <row r="716">
          <cell r="B716">
            <v>432547</v>
          </cell>
          <cell r="C716">
            <v>11542</v>
          </cell>
        </row>
        <row r="717">
          <cell r="B717">
            <v>432636</v>
          </cell>
          <cell r="C717">
            <v>111493</v>
          </cell>
        </row>
        <row r="718">
          <cell r="B718" t="str">
            <v>0043373X</v>
          </cell>
          <cell r="C718">
            <v>26028</v>
          </cell>
        </row>
        <row r="719">
          <cell r="B719">
            <v>433810</v>
          </cell>
          <cell r="C719">
            <v>27030</v>
          </cell>
        </row>
        <row r="720">
          <cell r="B720">
            <v>435597</v>
          </cell>
          <cell r="C720">
            <v>77835</v>
          </cell>
        </row>
        <row r="721">
          <cell r="B721">
            <v>435643</v>
          </cell>
          <cell r="C721">
            <v>51811</v>
          </cell>
        </row>
        <row r="722">
          <cell r="B722">
            <v>436534</v>
          </cell>
          <cell r="C722">
            <v>40683</v>
          </cell>
        </row>
        <row r="723">
          <cell r="B723">
            <v>438200</v>
          </cell>
          <cell r="C723">
            <v>25179</v>
          </cell>
        </row>
        <row r="724">
          <cell r="B724">
            <v>438243</v>
          </cell>
          <cell r="C724">
            <v>21600</v>
          </cell>
        </row>
        <row r="725">
          <cell r="B725">
            <v>438871</v>
          </cell>
          <cell r="C725">
            <v>44219</v>
          </cell>
        </row>
        <row r="726">
          <cell r="B726">
            <v>439134</v>
          </cell>
          <cell r="C726">
            <v>32164</v>
          </cell>
        </row>
        <row r="727">
          <cell r="B727">
            <v>440078</v>
          </cell>
          <cell r="C727">
            <v>24335</v>
          </cell>
        </row>
        <row r="728">
          <cell r="B728">
            <v>440094</v>
          </cell>
          <cell r="C728">
            <v>178830</v>
          </cell>
        </row>
        <row r="729">
          <cell r="B729">
            <v>440175</v>
          </cell>
          <cell r="C729">
            <v>15775</v>
          </cell>
        </row>
        <row r="730">
          <cell r="B730">
            <v>441449</v>
          </cell>
          <cell r="C730">
            <v>20152</v>
          </cell>
        </row>
        <row r="731">
          <cell r="B731">
            <v>442216</v>
          </cell>
          <cell r="C731">
            <v>8200</v>
          </cell>
        </row>
        <row r="732">
          <cell r="B732">
            <v>442518</v>
          </cell>
          <cell r="C732">
            <v>77454</v>
          </cell>
        </row>
        <row r="733">
          <cell r="B733">
            <v>442550</v>
          </cell>
          <cell r="C733">
            <v>111662</v>
          </cell>
        </row>
        <row r="734">
          <cell r="B734">
            <v>442666</v>
          </cell>
          <cell r="C734">
            <v>75233</v>
          </cell>
        </row>
        <row r="735">
          <cell r="B735">
            <v>442747</v>
          </cell>
          <cell r="C735">
            <v>53574</v>
          </cell>
        </row>
        <row r="736">
          <cell r="B736">
            <v>442992</v>
          </cell>
          <cell r="C736">
            <v>33755</v>
          </cell>
        </row>
        <row r="737">
          <cell r="B737" t="str">
            <v>0044314X</v>
          </cell>
          <cell r="C737">
            <v>43288</v>
          </cell>
        </row>
        <row r="738">
          <cell r="B738">
            <v>443301</v>
          </cell>
          <cell r="C738">
            <v>46642</v>
          </cell>
        </row>
        <row r="739">
          <cell r="B739">
            <v>443646</v>
          </cell>
          <cell r="C739">
            <v>6468</v>
          </cell>
        </row>
        <row r="740">
          <cell r="B740">
            <v>444758</v>
          </cell>
          <cell r="C740">
            <v>26255</v>
          </cell>
        </row>
        <row r="741">
          <cell r="B741">
            <v>445851</v>
          </cell>
          <cell r="C741">
            <v>13814</v>
          </cell>
        </row>
        <row r="742">
          <cell r="B742">
            <v>447447</v>
          </cell>
          <cell r="C742">
            <v>19834</v>
          </cell>
        </row>
        <row r="743">
          <cell r="B743">
            <v>448745</v>
          </cell>
          <cell r="C743">
            <v>12640</v>
          </cell>
        </row>
        <row r="744">
          <cell r="B744">
            <v>449202</v>
          </cell>
          <cell r="C744">
            <v>13599</v>
          </cell>
        </row>
        <row r="745">
          <cell r="B745">
            <v>449466</v>
          </cell>
          <cell r="C745">
            <v>6091</v>
          </cell>
        </row>
        <row r="746">
          <cell r="B746">
            <v>455091</v>
          </cell>
          <cell r="C746">
            <v>29796</v>
          </cell>
        </row>
        <row r="747">
          <cell r="B747">
            <v>456896</v>
          </cell>
          <cell r="C747">
            <v>31188</v>
          </cell>
        </row>
        <row r="748">
          <cell r="B748">
            <v>458511</v>
          </cell>
          <cell r="C748">
            <v>71052</v>
          </cell>
        </row>
        <row r="749">
          <cell r="B749" t="str">
            <v>0046001X</v>
          </cell>
          <cell r="C749">
            <v>34618</v>
          </cell>
        </row>
        <row r="750">
          <cell r="B750">
            <v>462616</v>
          </cell>
          <cell r="C750">
            <v>23699</v>
          </cell>
        </row>
        <row r="751">
          <cell r="B751">
            <v>462756</v>
          </cell>
          <cell r="C751">
            <v>2678</v>
          </cell>
        </row>
        <row r="752">
          <cell r="B752">
            <v>463663</v>
          </cell>
          <cell r="C752">
            <v>24963</v>
          </cell>
        </row>
        <row r="753">
          <cell r="B753">
            <v>463892</v>
          </cell>
          <cell r="C753">
            <v>21445</v>
          </cell>
        </row>
        <row r="754">
          <cell r="B754">
            <v>468185</v>
          </cell>
          <cell r="C754">
            <v>7004</v>
          </cell>
        </row>
        <row r="755">
          <cell r="B755">
            <v>469580</v>
          </cell>
          <cell r="C755">
            <v>20769</v>
          </cell>
        </row>
        <row r="756">
          <cell r="B756" t="str">
            <v>0046967X</v>
          </cell>
          <cell r="C756">
            <v>1603</v>
          </cell>
        </row>
        <row r="757">
          <cell r="B757">
            <v>471607</v>
          </cell>
          <cell r="C757">
            <v>3849</v>
          </cell>
        </row>
        <row r="758">
          <cell r="B758">
            <v>472239</v>
          </cell>
          <cell r="C758">
            <v>2788</v>
          </cell>
        </row>
        <row r="759">
          <cell r="B759">
            <v>472506</v>
          </cell>
          <cell r="C759">
            <v>30378</v>
          </cell>
        </row>
        <row r="760">
          <cell r="B760">
            <v>472530</v>
          </cell>
          <cell r="C760">
            <v>23325</v>
          </cell>
        </row>
        <row r="761">
          <cell r="B761">
            <v>474045</v>
          </cell>
          <cell r="C761">
            <v>26835</v>
          </cell>
        </row>
        <row r="762">
          <cell r="B762">
            <v>474134</v>
          </cell>
          <cell r="C762">
            <v>10268</v>
          </cell>
        </row>
        <row r="763">
          <cell r="B763">
            <v>477265</v>
          </cell>
          <cell r="C763">
            <v>4561</v>
          </cell>
        </row>
        <row r="764">
          <cell r="B764">
            <v>477559</v>
          </cell>
          <cell r="C764">
            <v>15831</v>
          </cell>
        </row>
        <row r="765">
          <cell r="B765">
            <v>477729</v>
          </cell>
          <cell r="C765">
            <v>13960</v>
          </cell>
        </row>
        <row r="766">
          <cell r="B766">
            <v>481009</v>
          </cell>
          <cell r="C766">
            <v>21234</v>
          </cell>
        </row>
        <row r="767">
          <cell r="B767">
            <v>483915</v>
          </cell>
          <cell r="C767">
            <v>17152</v>
          </cell>
        </row>
        <row r="768">
          <cell r="B768">
            <v>484474</v>
          </cell>
          <cell r="C768">
            <v>26245</v>
          </cell>
        </row>
        <row r="769">
          <cell r="B769">
            <v>485829</v>
          </cell>
          <cell r="C769">
            <v>53271</v>
          </cell>
        </row>
        <row r="770">
          <cell r="B770">
            <v>485950</v>
          </cell>
          <cell r="C770">
            <v>27936</v>
          </cell>
        </row>
        <row r="771">
          <cell r="B771">
            <v>487511</v>
          </cell>
          <cell r="C771">
            <v>28196</v>
          </cell>
        </row>
        <row r="772">
          <cell r="B772">
            <v>487651</v>
          </cell>
          <cell r="C772">
            <v>13774</v>
          </cell>
        </row>
        <row r="773">
          <cell r="B773">
            <v>488003</v>
          </cell>
          <cell r="C773">
            <v>41455</v>
          </cell>
        </row>
        <row r="774">
          <cell r="B774">
            <v>488046</v>
          </cell>
          <cell r="C774">
            <v>28846</v>
          </cell>
        </row>
        <row r="775">
          <cell r="B775">
            <v>492426</v>
          </cell>
          <cell r="C775">
            <v>19271</v>
          </cell>
        </row>
        <row r="776">
          <cell r="B776">
            <v>494925</v>
          </cell>
          <cell r="C776">
            <v>4744</v>
          </cell>
        </row>
        <row r="777">
          <cell r="B777">
            <v>496189</v>
          </cell>
          <cell r="C777">
            <v>2476</v>
          </cell>
        </row>
        <row r="778">
          <cell r="B778">
            <v>650684</v>
          </cell>
          <cell r="C778">
            <v>17198</v>
          </cell>
        </row>
        <row r="779">
          <cell r="B779">
            <v>654019</v>
          </cell>
          <cell r="C779">
            <v>4031</v>
          </cell>
        </row>
        <row r="780">
          <cell r="B780">
            <v>656798</v>
          </cell>
          <cell r="C780">
            <v>14894</v>
          </cell>
        </row>
        <row r="781">
          <cell r="B781">
            <v>656801</v>
          </cell>
          <cell r="C781">
            <v>13831</v>
          </cell>
        </row>
        <row r="782">
          <cell r="B782">
            <v>656844</v>
          </cell>
          <cell r="C782">
            <v>7412</v>
          </cell>
        </row>
        <row r="783">
          <cell r="B783">
            <v>659711</v>
          </cell>
          <cell r="C783">
            <v>32054</v>
          </cell>
        </row>
        <row r="784">
          <cell r="B784" t="str">
            <v>0065972X</v>
          </cell>
          <cell r="C784">
            <v>45250</v>
          </cell>
        </row>
        <row r="785">
          <cell r="B785">
            <v>659746</v>
          </cell>
          <cell r="C785">
            <v>80611</v>
          </cell>
        </row>
        <row r="786">
          <cell r="B786">
            <v>659991</v>
          </cell>
          <cell r="C786">
            <v>9932</v>
          </cell>
        </row>
        <row r="787">
          <cell r="B787">
            <v>660035</v>
          </cell>
          <cell r="C787">
            <v>10829</v>
          </cell>
        </row>
        <row r="788">
          <cell r="B788">
            <v>661546</v>
          </cell>
          <cell r="C788">
            <v>13373</v>
          </cell>
        </row>
        <row r="789">
          <cell r="B789">
            <v>662348</v>
          </cell>
          <cell r="C789">
            <v>29060</v>
          </cell>
        </row>
        <row r="790">
          <cell r="B790">
            <v>662399</v>
          </cell>
          <cell r="C790">
            <v>35020</v>
          </cell>
        </row>
        <row r="791">
          <cell r="B791">
            <v>664162</v>
          </cell>
          <cell r="C791">
            <v>18904</v>
          </cell>
        </row>
        <row r="792">
          <cell r="B792" t="str">
            <v>0066622X</v>
          </cell>
          <cell r="C792">
            <v>11414</v>
          </cell>
        </row>
        <row r="793">
          <cell r="B793">
            <v>666637</v>
          </cell>
          <cell r="C793">
            <v>5097</v>
          </cell>
        </row>
        <row r="794">
          <cell r="B794">
            <v>666939</v>
          </cell>
          <cell r="C794">
            <v>14710</v>
          </cell>
        </row>
        <row r="795">
          <cell r="B795">
            <v>667374</v>
          </cell>
          <cell r="C795">
            <v>35594</v>
          </cell>
        </row>
        <row r="796">
          <cell r="B796">
            <v>675830</v>
          </cell>
          <cell r="C796">
            <v>9031</v>
          </cell>
        </row>
        <row r="797">
          <cell r="B797">
            <v>676004</v>
          </cell>
          <cell r="C797">
            <v>7201</v>
          </cell>
        </row>
        <row r="798">
          <cell r="B798" t="str">
            <v>0068113X</v>
          </cell>
          <cell r="C798">
            <v>19994</v>
          </cell>
        </row>
        <row r="799">
          <cell r="B799">
            <v>682454</v>
          </cell>
          <cell r="C799">
            <v>39332</v>
          </cell>
        </row>
        <row r="800">
          <cell r="B800">
            <v>682462</v>
          </cell>
          <cell r="C800">
            <v>20904</v>
          </cell>
        </row>
        <row r="801">
          <cell r="B801" t="str">
            <v>0068516X</v>
          </cell>
          <cell r="C801">
            <v>10523</v>
          </cell>
        </row>
        <row r="802">
          <cell r="B802">
            <v>685895</v>
          </cell>
          <cell r="C802">
            <v>3461</v>
          </cell>
        </row>
        <row r="803">
          <cell r="B803">
            <v>686611</v>
          </cell>
          <cell r="C803">
            <v>6696</v>
          </cell>
        </row>
        <row r="804">
          <cell r="B804">
            <v>693235</v>
          </cell>
          <cell r="C804">
            <v>7265</v>
          </cell>
        </row>
        <row r="805">
          <cell r="B805">
            <v>695696</v>
          </cell>
          <cell r="C805">
            <v>11477</v>
          </cell>
        </row>
        <row r="806">
          <cell r="B806">
            <v>701327</v>
          </cell>
          <cell r="C806">
            <v>5186</v>
          </cell>
        </row>
        <row r="807">
          <cell r="B807">
            <v>702862</v>
          </cell>
          <cell r="C807">
            <v>10659</v>
          </cell>
        </row>
        <row r="808">
          <cell r="B808">
            <v>703370</v>
          </cell>
          <cell r="C808">
            <v>34230</v>
          </cell>
        </row>
        <row r="809">
          <cell r="B809">
            <v>704806</v>
          </cell>
          <cell r="C809">
            <v>8616</v>
          </cell>
        </row>
        <row r="810">
          <cell r="B810">
            <v>707546</v>
          </cell>
          <cell r="C810">
            <v>22746</v>
          </cell>
        </row>
        <row r="811">
          <cell r="B811">
            <v>710563</v>
          </cell>
          <cell r="C811">
            <v>2554</v>
          </cell>
        </row>
        <row r="812">
          <cell r="B812">
            <v>713686</v>
          </cell>
          <cell r="C812">
            <v>21177</v>
          </cell>
        </row>
        <row r="813">
          <cell r="B813">
            <v>714739</v>
          </cell>
          <cell r="C813">
            <v>12744</v>
          </cell>
        </row>
        <row r="814">
          <cell r="B814">
            <v>715794</v>
          </cell>
          <cell r="C814">
            <v>23801</v>
          </cell>
        </row>
        <row r="815">
          <cell r="B815">
            <v>718343</v>
          </cell>
          <cell r="C815">
            <v>3779</v>
          </cell>
        </row>
        <row r="816">
          <cell r="B816">
            <v>720127</v>
          </cell>
          <cell r="C816">
            <v>13660</v>
          </cell>
        </row>
        <row r="817">
          <cell r="B817">
            <v>730548</v>
          </cell>
          <cell r="C817">
            <v>37301</v>
          </cell>
        </row>
        <row r="818">
          <cell r="B818">
            <v>730688</v>
          </cell>
          <cell r="C818">
            <v>27879</v>
          </cell>
        </row>
        <row r="819">
          <cell r="B819">
            <v>732672</v>
          </cell>
          <cell r="C819">
            <v>5619</v>
          </cell>
        </row>
        <row r="820">
          <cell r="B820">
            <v>735655</v>
          </cell>
          <cell r="C820">
            <v>13905</v>
          </cell>
        </row>
        <row r="821">
          <cell r="B821">
            <v>752207</v>
          </cell>
          <cell r="C821">
            <v>14827</v>
          </cell>
        </row>
        <row r="822">
          <cell r="B822">
            <v>752533</v>
          </cell>
          <cell r="C822">
            <v>6141</v>
          </cell>
        </row>
        <row r="823">
          <cell r="B823">
            <v>752770</v>
          </cell>
          <cell r="C823">
            <v>15857</v>
          </cell>
        </row>
        <row r="824">
          <cell r="B824">
            <v>752789</v>
          </cell>
          <cell r="C824">
            <v>12589</v>
          </cell>
        </row>
        <row r="825">
          <cell r="B825">
            <v>754269</v>
          </cell>
          <cell r="C825">
            <v>51641</v>
          </cell>
        </row>
        <row r="826">
          <cell r="B826">
            <v>754358</v>
          </cell>
          <cell r="C826">
            <v>36291</v>
          </cell>
        </row>
        <row r="827">
          <cell r="B827">
            <v>754390</v>
          </cell>
          <cell r="C827">
            <v>25852</v>
          </cell>
        </row>
        <row r="828">
          <cell r="B828">
            <v>755974</v>
          </cell>
          <cell r="C828">
            <v>50185</v>
          </cell>
        </row>
        <row r="829">
          <cell r="B829" t="str">
            <v>0075966X</v>
          </cell>
          <cell r="C829">
            <v>14963</v>
          </cell>
        </row>
        <row r="830">
          <cell r="B830">
            <v>763519</v>
          </cell>
          <cell r="C830">
            <v>4310</v>
          </cell>
        </row>
        <row r="831">
          <cell r="B831">
            <v>764981</v>
          </cell>
          <cell r="C831">
            <v>49717</v>
          </cell>
        </row>
        <row r="832">
          <cell r="B832">
            <v>772461</v>
          </cell>
          <cell r="C832">
            <v>12210</v>
          </cell>
        </row>
        <row r="833">
          <cell r="B833">
            <v>776297</v>
          </cell>
          <cell r="C833">
            <v>4570</v>
          </cell>
        </row>
        <row r="834">
          <cell r="B834">
            <v>778958</v>
          </cell>
          <cell r="C834">
            <v>8955</v>
          </cell>
        </row>
        <row r="835">
          <cell r="B835">
            <v>783188</v>
          </cell>
          <cell r="C835">
            <v>14031</v>
          </cell>
        </row>
        <row r="836">
          <cell r="B836">
            <v>784931</v>
          </cell>
          <cell r="C836">
            <v>1824</v>
          </cell>
        </row>
        <row r="837">
          <cell r="B837">
            <v>786527</v>
          </cell>
          <cell r="C837">
            <v>14655</v>
          </cell>
        </row>
        <row r="838">
          <cell r="B838">
            <v>786594</v>
          </cell>
          <cell r="C838">
            <v>11642</v>
          </cell>
        </row>
        <row r="839">
          <cell r="B839">
            <v>787469</v>
          </cell>
          <cell r="C839">
            <v>6182</v>
          </cell>
        </row>
        <row r="840">
          <cell r="B840">
            <v>787787</v>
          </cell>
          <cell r="C840">
            <v>3772</v>
          </cell>
        </row>
        <row r="841">
          <cell r="B841">
            <v>787809</v>
          </cell>
          <cell r="C841">
            <v>13270</v>
          </cell>
        </row>
        <row r="842">
          <cell r="B842">
            <v>788597</v>
          </cell>
          <cell r="C842">
            <v>4397</v>
          </cell>
        </row>
        <row r="843">
          <cell r="B843">
            <v>790958</v>
          </cell>
          <cell r="C843">
            <v>6811</v>
          </cell>
        </row>
        <row r="844">
          <cell r="B844">
            <v>804169</v>
          </cell>
          <cell r="C844">
            <v>694</v>
          </cell>
        </row>
        <row r="845">
          <cell r="B845">
            <v>804401</v>
          </cell>
          <cell r="C845">
            <v>38965</v>
          </cell>
        </row>
        <row r="846">
          <cell r="B846">
            <v>804452</v>
          </cell>
          <cell r="C846">
            <v>5716</v>
          </cell>
        </row>
        <row r="847">
          <cell r="B847">
            <v>804460</v>
          </cell>
          <cell r="C847">
            <v>1358</v>
          </cell>
        </row>
        <row r="848">
          <cell r="B848">
            <v>804606</v>
          </cell>
          <cell r="C848">
            <v>32458</v>
          </cell>
        </row>
        <row r="849">
          <cell r="B849">
            <v>804614</v>
          </cell>
          <cell r="C849">
            <v>64578</v>
          </cell>
        </row>
        <row r="850">
          <cell r="B850">
            <v>804622</v>
          </cell>
          <cell r="C850">
            <v>66140</v>
          </cell>
        </row>
        <row r="851">
          <cell r="B851">
            <v>804630</v>
          </cell>
          <cell r="C851">
            <v>165135</v>
          </cell>
        </row>
        <row r="852">
          <cell r="B852">
            <v>804649</v>
          </cell>
          <cell r="C852">
            <v>71836</v>
          </cell>
        </row>
        <row r="853">
          <cell r="B853">
            <v>811300</v>
          </cell>
          <cell r="C853">
            <v>4796</v>
          </cell>
        </row>
        <row r="854">
          <cell r="B854">
            <v>811750</v>
          </cell>
          <cell r="C854">
            <v>16152</v>
          </cell>
        </row>
        <row r="855">
          <cell r="B855">
            <v>816477</v>
          </cell>
          <cell r="C855">
            <v>8049</v>
          </cell>
        </row>
        <row r="856">
          <cell r="B856">
            <v>817600</v>
          </cell>
          <cell r="C856">
            <v>17569</v>
          </cell>
        </row>
        <row r="857">
          <cell r="B857">
            <v>818658</v>
          </cell>
          <cell r="C857">
            <v>5058</v>
          </cell>
        </row>
        <row r="858">
          <cell r="B858">
            <v>819557</v>
          </cell>
          <cell r="C858">
            <v>19872</v>
          </cell>
        </row>
        <row r="859">
          <cell r="B859">
            <v>825433</v>
          </cell>
          <cell r="C859">
            <v>55333</v>
          </cell>
        </row>
        <row r="860">
          <cell r="B860">
            <v>827355</v>
          </cell>
          <cell r="C860">
            <v>18091</v>
          </cell>
        </row>
        <row r="861">
          <cell r="B861">
            <v>831204</v>
          </cell>
          <cell r="C861">
            <v>1551</v>
          </cell>
        </row>
        <row r="862">
          <cell r="B862">
            <v>837156</v>
          </cell>
          <cell r="C862">
            <v>4768</v>
          </cell>
        </row>
        <row r="863">
          <cell r="B863">
            <v>840173</v>
          </cell>
          <cell r="C863">
            <v>10773</v>
          </cell>
        </row>
        <row r="864">
          <cell r="B864">
            <v>840416</v>
          </cell>
          <cell r="C864">
            <v>14789</v>
          </cell>
        </row>
        <row r="865">
          <cell r="B865">
            <v>843539</v>
          </cell>
          <cell r="C865">
            <v>5878</v>
          </cell>
        </row>
        <row r="866">
          <cell r="B866">
            <v>844152</v>
          </cell>
          <cell r="C866">
            <v>61826</v>
          </cell>
        </row>
        <row r="867">
          <cell r="B867">
            <v>845388</v>
          </cell>
          <cell r="C867">
            <v>56738</v>
          </cell>
        </row>
        <row r="868">
          <cell r="B868">
            <v>846570</v>
          </cell>
          <cell r="C868">
            <v>21757</v>
          </cell>
        </row>
        <row r="869">
          <cell r="B869">
            <v>852376</v>
          </cell>
          <cell r="C869">
            <v>10395</v>
          </cell>
        </row>
        <row r="870">
          <cell r="B870">
            <v>900095</v>
          </cell>
          <cell r="C870">
            <v>6225</v>
          </cell>
        </row>
        <row r="871">
          <cell r="B871">
            <v>902918</v>
          </cell>
          <cell r="C871">
            <v>2378</v>
          </cell>
        </row>
        <row r="872">
          <cell r="B872">
            <v>903515</v>
          </cell>
          <cell r="C872">
            <v>2538</v>
          </cell>
        </row>
        <row r="873">
          <cell r="B873">
            <v>903779</v>
          </cell>
          <cell r="C873">
            <v>17061</v>
          </cell>
        </row>
        <row r="874">
          <cell r="B874">
            <v>904155</v>
          </cell>
          <cell r="C874">
            <v>4106</v>
          </cell>
        </row>
        <row r="875">
          <cell r="B875">
            <v>905364</v>
          </cell>
          <cell r="C875">
            <v>82741</v>
          </cell>
        </row>
        <row r="876">
          <cell r="B876">
            <v>905917</v>
          </cell>
          <cell r="C876">
            <v>29178</v>
          </cell>
        </row>
        <row r="877">
          <cell r="B877">
            <v>907790</v>
          </cell>
          <cell r="C877">
            <v>5636</v>
          </cell>
        </row>
        <row r="878">
          <cell r="B878">
            <v>908894</v>
          </cell>
          <cell r="C878">
            <v>193</v>
          </cell>
        </row>
        <row r="879">
          <cell r="B879">
            <v>911798</v>
          </cell>
          <cell r="C879">
            <v>72161</v>
          </cell>
        </row>
        <row r="880">
          <cell r="B880">
            <v>912131</v>
          </cell>
          <cell r="C880">
            <v>19919</v>
          </cell>
        </row>
        <row r="881">
          <cell r="B881">
            <v>913367</v>
          </cell>
          <cell r="C881">
            <v>13520</v>
          </cell>
        </row>
        <row r="882">
          <cell r="B882">
            <v>914169</v>
          </cell>
          <cell r="C882">
            <v>46039</v>
          </cell>
        </row>
        <row r="883">
          <cell r="B883">
            <v>915637</v>
          </cell>
          <cell r="C883">
            <v>10510</v>
          </cell>
        </row>
        <row r="884">
          <cell r="B884">
            <v>916765</v>
          </cell>
          <cell r="C884">
            <v>80733</v>
          </cell>
        </row>
        <row r="885">
          <cell r="B885" t="str">
            <v>0091732X</v>
          </cell>
          <cell r="C885">
            <v>13556</v>
          </cell>
        </row>
        <row r="886">
          <cell r="B886">
            <v>917648</v>
          </cell>
          <cell r="C886">
            <v>25135</v>
          </cell>
        </row>
        <row r="887">
          <cell r="B887">
            <v>917710</v>
          </cell>
          <cell r="C887">
            <v>22031</v>
          </cell>
        </row>
        <row r="888">
          <cell r="B888">
            <v>917729</v>
          </cell>
          <cell r="C888">
            <v>18628</v>
          </cell>
        </row>
        <row r="889">
          <cell r="B889" t="str">
            <v>0092055X</v>
          </cell>
          <cell r="C889">
            <v>19990</v>
          </cell>
        </row>
        <row r="890">
          <cell r="B890">
            <v>921807</v>
          </cell>
          <cell r="C890">
            <v>2519</v>
          </cell>
        </row>
        <row r="891">
          <cell r="B891">
            <v>922102</v>
          </cell>
          <cell r="C891">
            <v>30589</v>
          </cell>
        </row>
        <row r="892">
          <cell r="B892">
            <v>924725</v>
          </cell>
          <cell r="C892">
            <v>3982</v>
          </cell>
        </row>
        <row r="893">
          <cell r="B893">
            <v>925853</v>
          </cell>
          <cell r="C893">
            <v>40582</v>
          </cell>
        </row>
        <row r="894">
          <cell r="B894">
            <v>927678</v>
          </cell>
          <cell r="C894">
            <v>11760</v>
          </cell>
        </row>
        <row r="895">
          <cell r="B895">
            <v>930334</v>
          </cell>
          <cell r="C895">
            <v>15243</v>
          </cell>
        </row>
        <row r="896">
          <cell r="B896">
            <v>931896</v>
          </cell>
          <cell r="C896">
            <v>34733</v>
          </cell>
        </row>
        <row r="897">
          <cell r="B897">
            <v>933139</v>
          </cell>
          <cell r="C897">
            <v>22963</v>
          </cell>
        </row>
        <row r="898">
          <cell r="B898">
            <v>934526</v>
          </cell>
          <cell r="C898">
            <v>3379</v>
          </cell>
        </row>
        <row r="899">
          <cell r="B899">
            <v>934690</v>
          </cell>
          <cell r="C899">
            <v>18160</v>
          </cell>
        </row>
        <row r="900">
          <cell r="B900">
            <v>935301</v>
          </cell>
          <cell r="C900">
            <v>23002</v>
          </cell>
        </row>
        <row r="901">
          <cell r="B901" t="str">
            <v>0094002X</v>
          </cell>
          <cell r="C901">
            <v>17267</v>
          </cell>
        </row>
        <row r="902">
          <cell r="B902" t="str">
            <v>0094033X</v>
          </cell>
          <cell r="C902">
            <v>22646</v>
          </cell>
        </row>
        <row r="903">
          <cell r="B903">
            <v>940496</v>
          </cell>
          <cell r="C903">
            <v>36232</v>
          </cell>
        </row>
        <row r="904">
          <cell r="B904">
            <v>940771</v>
          </cell>
          <cell r="C904">
            <v>9001</v>
          </cell>
        </row>
        <row r="905">
          <cell r="B905">
            <v>940798</v>
          </cell>
          <cell r="C905">
            <v>10059</v>
          </cell>
        </row>
        <row r="906">
          <cell r="B906">
            <v>943061</v>
          </cell>
          <cell r="C906">
            <v>54702</v>
          </cell>
        </row>
        <row r="907">
          <cell r="B907">
            <v>943312</v>
          </cell>
          <cell r="C907">
            <v>1181</v>
          </cell>
        </row>
        <row r="908">
          <cell r="B908">
            <v>945056</v>
          </cell>
          <cell r="C908">
            <v>18077</v>
          </cell>
        </row>
        <row r="909">
          <cell r="B909">
            <v>945080</v>
          </cell>
          <cell r="C909">
            <v>3917</v>
          </cell>
        </row>
        <row r="910">
          <cell r="B910">
            <v>945366</v>
          </cell>
          <cell r="C910">
            <v>8852</v>
          </cell>
        </row>
        <row r="911">
          <cell r="B911" t="str">
            <v>0094582X</v>
          </cell>
          <cell r="C911">
            <v>26242</v>
          </cell>
        </row>
        <row r="912">
          <cell r="B912">
            <v>946214</v>
          </cell>
          <cell r="C912">
            <v>175951</v>
          </cell>
        </row>
        <row r="913">
          <cell r="B913">
            <v>947571</v>
          </cell>
          <cell r="C913">
            <v>3796</v>
          </cell>
        </row>
        <row r="914">
          <cell r="B914">
            <v>948373</v>
          </cell>
          <cell r="C914">
            <v>22065</v>
          </cell>
        </row>
        <row r="915">
          <cell r="B915">
            <v>951390</v>
          </cell>
          <cell r="C915">
            <v>26431</v>
          </cell>
        </row>
        <row r="916">
          <cell r="B916" t="str">
            <v>0095182X</v>
          </cell>
          <cell r="C916">
            <v>21293</v>
          </cell>
        </row>
        <row r="917">
          <cell r="B917">
            <v>953628</v>
          </cell>
          <cell r="C917">
            <v>27309</v>
          </cell>
        </row>
        <row r="918">
          <cell r="B918">
            <v>953814</v>
          </cell>
          <cell r="C918">
            <v>8534</v>
          </cell>
        </row>
        <row r="919">
          <cell r="B919">
            <v>955809</v>
          </cell>
          <cell r="C919">
            <v>18756</v>
          </cell>
        </row>
        <row r="920">
          <cell r="B920">
            <v>956848</v>
          </cell>
          <cell r="C920">
            <v>21920</v>
          </cell>
        </row>
        <row r="921">
          <cell r="B921">
            <v>959367</v>
          </cell>
          <cell r="C921">
            <v>2511</v>
          </cell>
        </row>
        <row r="922">
          <cell r="B922">
            <v>959901</v>
          </cell>
          <cell r="C922">
            <v>12887</v>
          </cell>
        </row>
        <row r="923">
          <cell r="B923" t="str">
            <v>0096364X</v>
          </cell>
          <cell r="C923">
            <v>21611</v>
          </cell>
        </row>
        <row r="924">
          <cell r="B924">
            <v>963771</v>
          </cell>
          <cell r="C924">
            <v>54804</v>
          </cell>
        </row>
        <row r="925">
          <cell r="B925">
            <v>963844</v>
          </cell>
          <cell r="C925">
            <v>11938</v>
          </cell>
        </row>
        <row r="926">
          <cell r="B926">
            <v>963984</v>
          </cell>
          <cell r="C926">
            <v>1618</v>
          </cell>
        </row>
        <row r="927">
          <cell r="B927">
            <v>964018</v>
          </cell>
          <cell r="C927">
            <v>62845</v>
          </cell>
        </row>
        <row r="928">
          <cell r="B928">
            <v>966134</v>
          </cell>
          <cell r="C928">
            <v>11056</v>
          </cell>
        </row>
        <row r="929">
          <cell r="B929" t="str">
            <v>0096719X</v>
          </cell>
          <cell r="C929">
            <v>7330</v>
          </cell>
        </row>
        <row r="930">
          <cell r="B930">
            <v>967645</v>
          </cell>
          <cell r="C930">
            <v>4924</v>
          </cell>
        </row>
        <row r="931">
          <cell r="B931">
            <v>968846</v>
          </cell>
          <cell r="C931">
            <v>7067</v>
          </cell>
        </row>
        <row r="932">
          <cell r="B932">
            <v>969362</v>
          </cell>
          <cell r="C932">
            <v>28546</v>
          </cell>
        </row>
        <row r="933">
          <cell r="B933" t="str">
            <v>0096977X</v>
          </cell>
          <cell r="C933">
            <v>4233</v>
          </cell>
        </row>
        <row r="934">
          <cell r="B934">
            <v>973157</v>
          </cell>
          <cell r="C934">
            <v>72727</v>
          </cell>
        </row>
        <row r="935">
          <cell r="B935">
            <v>976059</v>
          </cell>
          <cell r="C935">
            <v>3251</v>
          </cell>
        </row>
        <row r="936">
          <cell r="B936">
            <v>977004</v>
          </cell>
          <cell r="C936">
            <v>19650</v>
          </cell>
        </row>
        <row r="937">
          <cell r="B937">
            <v>978507</v>
          </cell>
          <cell r="C937">
            <v>81259</v>
          </cell>
        </row>
        <row r="938">
          <cell r="B938">
            <v>978523</v>
          </cell>
          <cell r="C938">
            <v>403</v>
          </cell>
        </row>
        <row r="939">
          <cell r="B939">
            <v>979740</v>
          </cell>
          <cell r="C939">
            <v>41811</v>
          </cell>
        </row>
        <row r="940">
          <cell r="B940">
            <v>979813</v>
          </cell>
          <cell r="C940">
            <v>11185</v>
          </cell>
        </row>
        <row r="941">
          <cell r="B941" t="str">
            <v>0098261X</v>
          </cell>
          <cell r="C941">
            <v>12840</v>
          </cell>
        </row>
        <row r="942">
          <cell r="B942">
            <v>987921</v>
          </cell>
          <cell r="C942">
            <v>36716</v>
          </cell>
        </row>
        <row r="943">
          <cell r="B943" t="str">
            <v>0098809X</v>
          </cell>
          <cell r="C943">
            <v>135</v>
          </cell>
        </row>
        <row r="944">
          <cell r="B944">
            <v>989355</v>
          </cell>
          <cell r="C944">
            <v>13279</v>
          </cell>
        </row>
        <row r="945">
          <cell r="B945">
            <v>989495</v>
          </cell>
          <cell r="C945">
            <v>18788</v>
          </cell>
        </row>
        <row r="946">
          <cell r="B946">
            <v>1013505</v>
          </cell>
          <cell r="C946">
            <v>10284</v>
          </cell>
        </row>
        <row r="947">
          <cell r="B947">
            <v>1050761</v>
          </cell>
          <cell r="C947">
            <v>6154</v>
          </cell>
        </row>
        <row r="948">
          <cell r="B948">
            <v>1059327</v>
          </cell>
          <cell r="C948">
            <v>5228</v>
          </cell>
        </row>
        <row r="949">
          <cell r="B949">
            <v>1121227</v>
          </cell>
          <cell r="C949">
            <v>5220</v>
          </cell>
        </row>
        <row r="950">
          <cell r="B950">
            <v>1150243</v>
          </cell>
          <cell r="C950">
            <v>13493</v>
          </cell>
        </row>
        <row r="951">
          <cell r="B951" t="str">
            <v>0129797X</v>
          </cell>
          <cell r="C951">
            <v>15234</v>
          </cell>
        </row>
        <row r="952">
          <cell r="B952">
            <v>1411926</v>
          </cell>
          <cell r="C952">
            <v>19575</v>
          </cell>
        </row>
        <row r="953">
          <cell r="B953">
            <v>1417681</v>
          </cell>
          <cell r="C953">
            <v>338</v>
          </cell>
        </row>
        <row r="954">
          <cell r="B954">
            <v>1417762</v>
          </cell>
          <cell r="C954">
            <v>19836</v>
          </cell>
        </row>
        <row r="955">
          <cell r="B955">
            <v>1417789</v>
          </cell>
          <cell r="C955">
            <v>15928</v>
          </cell>
        </row>
        <row r="956">
          <cell r="B956">
            <v>1418211</v>
          </cell>
          <cell r="C956">
            <v>15905</v>
          </cell>
        </row>
        <row r="957">
          <cell r="B957" t="str">
            <v>0142467X</v>
          </cell>
          <cell r="C957">
            <v>111</v>
          </cell>
        </row>
        <row r="958">
          <cell r="B958">
            <v>1425692</v>
          </cell>
          <cell r="C958">
            <v>17966</v>
          </cell>
        </row>
        <row r="959">
          <cell r="B959">
            <v>1426540</v>
          </cell>
          <cell r="C959">
            <v>9980</v>
          </cell>
        </row>
        <row r="960">
          <cell r="B960" t="str">
            <v>0143005X</v>
          </cell>
          <cell r="C960">
            <v>25421</v>
          </cell>
        </row>
        <row r="961">
          <cell r="B961">
            <v>1430955</v>
          </cell>
          <cell r="C961">
            <v>8613</v>
          </cell>
        </row>
        <row r="962">
          <cell r="B962">
            <v>1432095</v>
          </cell>
          <cell r="C962">
            <v>34950</v>
          </cell>
        </row>
        <row r="963">
          <cell r="B963">
            <v>1436333</v>
          </cell>
          <cell r="C963">
            <v>851</v>
          </cell>
        </row>
        <row r="964">
          <cell r="B964">
            <v>1436503</v>
          </cell>
          <cell r="C964">
            <v>20235</v>
          </cell>
        </row>
        <row r="965">
          <cell r="B965">
            <v>1436570</v>
          </cell>
          <cell r="C965">
            <v>16856</v>
          </cell>
        </row>
        <row r="966">
          <cell r="B966">
            <v>1436597</v>
          </cell>
          <cell r="C966">
            <v>41171</v>
          </cell>
        </row>
        <row r="967">
          <cell r="B967" t="str">
            <v>0143814X</v>
          </cell>
          <cell r="C967">
            <v>13079</v>
          </cell>
        </row>
        <row r="968">
          <cell r="B968">
            <v>1452258</v>
          </cell>
          <cell r="C968">
            <v>7114</v>
          </cell>
        </row>
        <row r="969">
          <cell r="B969">
            <v>1452363</v>
          </cell>
          <cell r="C969">
            <v>428</v>
          </cell>
        </row>
        <row r="970">
          <cell r="B970">
            <v>1453661</v>
          </cell>
          <cell r="C970">
            <v>2041</v>
          </cell>
        </row>
        <row r="971">
          <cell r="B971">
            <v>1455532</v>
          </cell>
          <cell r="C971">
            <v>20786</v>
          </cell>
        </row>
        <row r="972">
          <cell r="B972">
            <v>1458973</v>
          </cell>
          <cell r="C972">
            <v>15126</v>
          </cell>
        </row>
        <row r="973">
          <cell r="B973">
            <v>1461109</v>
          </cell>
          <cell r="C973">
            <v>9249</v>
          </cell>
        </row>
        <row r="974">
          <cell r="B974">
            <v>1461257</v>
          </cell>
          <cell r="C974">
            <v>835</v>
          </cell>
        </row>
        <row r="975">
          <cell r="B975">
            <v>1464094</v>
          </cell>
          <cell r="C975">
            <v>10487</v>
          </cell>
        </row>
        <row r="976">
          <cell r="B976">
            <v>1472259</v>
          </cell>
          <cell r="C976">
            <v>1818</v>
          </cell>
        </row>
        <row r="977">
          <cell r="B977">
            <v>1472496</v>
          </cell>
          <cell r="C977">
            <v>3959</v>
          </cell>
        </row>
        <row r="978">
          <cell r="B978">
            <v>1472526</v>
          </cell>
          <cell r="C978">
            <v>14970</v>
          </cell>
        </row>
        <row r="979">
          <cell r="B979">
            <v>1473700</v>
          </cell>
          <cell r="C979">
            <v>3805</v>
          </cell>
        </row>
        <row r="980">
          <cell r="B980">
            <v>1475479</v>
          </cell>
          <cell r="C980">
            <v>13665</v>
          </cell>
        </row>
        <row r="981">
          <cell r="B981">
            <v>1477307</v>
          </cell>
          <cell r="C981">
            <v>19987</v>
          </cell>
        </row>
        <row r="982">
          <cell r="B982">
            <v>1478168</v>
          </cell>
          <cell r="C982">
            <v>2151</v>
          </cell>
        </row>
        <row r="983">
          <cell r="B983">
            <v>1479032</v>
          </cell>
          <cell r="C983">
            <v>19287</v>
          </cell>
        </row>
        <row r="984">
          <cell r="B984">
            <v>1482076</v>
          </cell>
          <cell r="C984">
            <v>10347</v>
          </cell>
        </row>
        <row r="985">
          <cell r="B985">
            <v>1484184</v>
          </cell>
          <cell r="C985">
            <v>12710</v>
          </cell>
        </row>
        <row r="986">
          <cell r="B986">
            <v>1485806</v>
          </cell>
          <cell r="C986">
            <v>3218</v>
          </cell>
        </row>
        <row r="987">
          <cell r="B987">
            <v>1486179</v>
          </cell>
          <cell r="C987">
            <v>6138</v>
          </cell>
        </row>
        <row r="988">
          <cell r="B988">
            <v>1487663</v>
          </cell>
          <cell r="C988">
            <v>817</v>
          </cell>
        </row>
        <row r="989">
          <cell r="B989">
            <v>1487825</v>
          </cell>
          <cell r="C989">
            <v>13639</v>
          </cell>
        </row>
        <row r="990">
          <cell r="B990">
            <v>1489267</v>
          </cell>
          <cell r="C990">
            <v>16446</v>
          </cell>
        </row>
        <row r="991">
          <cell r="B991" t="str">
            <v>0149015X</v>
          </cell>
          <cell r="C991">
            <v>8671</v>
          </cell>
        </row>
        <row r="992">
          <cell r="B992">
            <v>1492993</v>
          </cell>
          <cell r="C992">
            <v>1543</v>
          </cell>
        </row>
        <row r="993">
          <cell r="B993">
            <v>1496611</v>
          </cell>
          <cell r="C993">
            <v>46450</v>
          </cell>
        </row>
        <row r="994">
          <cell r="B994">
            <v>1497677</v>
          </cell>
          <cell r="C994">
            <v>7266</v>
          </cell>
        </row>
        <row r="995">
          <cell r="B995">
            <v>1497952</v>
          </cell>
          <cell r="C995">
            <v>27429</v>
          </cell>
        </row>
        <row r="996">
          <cell r="B996">
            <v>1511807</v>
          </cell>
          <cell r="C996">
            <v>3309</v>
          </cell>
        </row>
        <row r="997">
          <cell r="B997">
            <v>1549960</v>
          </cell>
          <cell r="C997">
            <v>1014</v>
          </cell>
        </row>
        <row r="998">
          <cell r="B998">
            <v>1601040</v>
          </cell>
          <cell r="C998">
            <v>4916</v>
          </cell>
        </row>
        <row r="999">
          <cell r="B999">
            <v>1601997</v>
          </cell>
          <cell r="C999">
            <v>8172</v>
          </cell>
        </row>
        <row r="1000">
          <cell r="B1000">
            <v>1602810</v>
          </cell>
          <cell r="C1000">
            <v>3135</v>
          </cell>
        </row>
        <row r="1001">
          <cell r="B1001">
            <v>1603221</v>
          </cell>
          <cell r="C1001">
            <v>1149</v>
          </cell>
        </row>
        <row r="1002">
          <cell r="B1002" t="str">
            <v>0160323X</v>
          </cell>
          <cell r="C1002">
            <v>6899</v>
          </cell>
        </row>
        <row r="1003">
          <cell r="B1003">
            <v>1603477</v>
          </cell>
          <cell r="C1003">
            <v>21662</v>
          </cell>
        </row>
        <row r="1004">
          <cell r="B1004">
            <v>1604198</v>
          </cell>
          <cell r="C1004">
            <v>8267</v>
          </cell>
        </row>
        <row r="1005">
          <cell r="B1005">
            <v>1605682</v>
          </cell>
          <cell r="C1005">
            <v>51357</v>
          </cell>
        </row>
        <row r="1006">
          <cell r="B1006">
            <v>1606557</v>
          </cell>
          <cell r="C1006">
            <v>5127</v>
          </cell>
        </row>
        <row r="1007">
          <cell r="B1007">
            <v>1608347</v>
          </cell>
          <cell r="C1007">
            <v>20438</v>
          </cell>
        </row>
        <row r="1008">
          <cell r="B1008">
            <v>1609009</v>
          </cell>
          <cell r="C1008">
            <v>14754</v>
          </cell>
        </row>
        <row r="1009">
          <cell r="B1009">
            <v>1612492</v>
          </cell>
          <cell r="C1009">
            <v>34578</v>
          </cell>
        </row>
        <row r="1010">
          <cell r="B1010" t="str">
            <v>0161391X</v>
          </cell>
          <cell r="C1010">
            <v>41204</v>
          </cell>
        </row>
        <row r="1011">
          <cell r="B1011">
            <v>1617761</v>
          </cell>
          <cell r="C1011">
            <v>15524</v>
          </cell>
        </row>
        <row r="1012">
          <cell r="B1012">
            <v>1618202</v>
          </cell>
          <cell r="C1012">
            <v>16046</v>
          </cell>
        </row>
        <row r="1013">
          <cell r="B1013" t="str">
            <v>0161956X</v>
          </cell>
          <cell r="C1013">
            <v>40937</v>
          </cell>
        </row>
        <row r="1014">
          <cell r="B1014">
            <v>1619705</v>
          </cell>
          <cell r="C1014">
            <v>7236</v>
          </cell>
        </row>
        <row r="1015">
          <cell r="B1015">
            <v>1620886</v>
          </cell>
          <cell r="C1015">
            <v>25799</v>
          </cell>
        </row>
        <row r="1016">
          <cell r="B1016">
            <v>1621459</v>
          </cell>
          <cell r="C1016">
            <v>102303</v>
          </cell>
        </row>
        <row r="1017">
          <cell r="B1017">
            <v>1621912</v>
          </cell>
          <cell r="C1017">
            <v>5180</v>
          </cell>
        </row>
        <row r="1018">
          <cell r="B1018">
            <v>1622021</v>
          </cell>
          <cell r="C1018">
            <v>5469</v>
          </cell>
        </row>
        <row r="1019">
          <cell r="B1019">
            <v>1622439</v>
          </cell>
          <cell r="C1019">
            <v>18355</v>
          </cell>
        </row>
        <row r="1020">
          <cell r="B1020">
            <v>1622641</v>
          </cell>
          <cell r="C1020">
            <v>1760</v>
          </cell>
        </row>
        <row r="1021">
          <cell r="B1021">
            <v>1622749</v>
          </cell>
          <cell r="C1021">
            <v>178</v>
          </cell>
        </row>
        <row r="1022">
          <cell r="B1022">
            <v>1622870</v>
          </cell>
          <cell r="C1022">
            <v>20339</v>
          </cell>
        </row>
        <row r="1023">
          <cell r="B1023">
            <v>1622889</v>
          </cell>
          <cell r="C1023">
            <v>29905</v>
          </cell>
        </row>
        <row r="1024">
          <cell r="B1024">
            <v>1622897</v>
          </cell>
          <cell r="C1024">
            <v>13300</v>
          </cell>
        </row>
        <row r="1025">
          <cell r="B1025">
            <v>1623737</v>
          </cell>
          <cell r="C1025">
            <v>14902</v>
          </cell>
        </row>
        <row r="1026">
          <cell r="B1026">
            <v>1628003</v>
          </cell>
          <cell r="C1026">
            <v>4671</v>
          </cell>
        </row>
        <row r="1027">
          <cell r="B1027" t="str">
            <v>0162895X</v>
          </cell>
          <cell r="C1027">
            <v>26603</v>
          </cell>
        </row>
        <row r="1028">
          <cell r="B1028">
            <v>1630350</v>
          </cell>
          <cell r="C1028">
            <v>10166</v>
          </cell>
        </row>
        <row r="1029">
          <cell r="B1029" t="str">
            <v>0163075X</v>
          </cell>
          <cell r="C1029">
            <v>48198</v>
          </cell>
        </row>
        <row r="1030">
          <cell r="B1030" t="str">
            <v>0163450X</v>
          </cell>
          <cell r="C1030">
            <v>2497</v>
          </cell>
        </row>
        <row r="1031">
          <cell r="B1031" t="str">
            <v>0163710X</v>
          </cell>
          <cell r="C1031">
            <v>14740</v>
          </cell>
        </row>
        <row r="1032">
          <cell r="B1032" t="str">
            <v>0163755X</v>
          </cell>
          <cell r="C1032">
            <v>23497</v>
          </cell>
        </row>
        <row r="1033">
          <cell r="B1033">
            <v>1638548</v>
          </cell>
          <cell r="C1033">
            <v>14816</v>
          </cell>
        </row>
        <row r="1034">
          <cell r="B1034">
            <v>1642472</v>
          </cell>
          <cell r="C1034">
            <v>17297</v>
          </cell>
        </row>
        <row r="1035">
          <cell r="B1035">
            <v>1643177</v>
          </cell>
          <cell r="C1035">
            <v>2621</v>
          </cell>
        </row>
        <row r="1036">
          <cell r="B1036">
            <v>1650106</v>
          </cell>
          <cell r="C1036">
            <v>28606</v>
          </cell>
        </row>
        <row r="1037">
          <cell r="B1037">
            <v>1650157</v>
          </cell>
          <cell r="C1037">
            <v>22266</v>
          </cell>
        </row>
        <row r="1038">
          <cell r="B1038">
            <v>1659510</v>
          </cell>
          <cell r="C1038">
            <v>15574</v>
          </cell>
        </row>
        <row r="1039">
          <cell r="B1039">
            <v>1674544</v>
          </cell>
          <cell r="C1039">
            <v>59706</v>
          </cell>
        </row>
        <row r="1040">
          <cell r="B1040">
            <v>1675249</v>
          </cell>
          <cell r="C1040">
            <v>16994</v>
          </cell>
        </row>
        <row r="1041">
          <cell r="B1041">
            <v>1675923</v>
          </cell>
          <cell r="C1041">
            <v>15074</v>
          </cell>
        </row>
        <row r="1042">
          <cell r="B1042">
            <v>1676563</v>
          </cell>
          <cell r="C1042">
            <v>4908</v>
          </cell>
        </row>
        <row r="1043">
          <cell r="B1043" t="str">
            <v>0167806X</v>
          </cell>
          <cell r="C1043">
            <v>22151</v>
          </cell>
        </row>
        <row r="1044">
          <cell r="B1044">
            <v>1682563</v>
          </cell>
          <cell r="C1044">
            <v>33688</v>
          </cell>
        </row>
        <row r="1045">
          <cell r="B1045">
            <v>1686577</v>
          </cell>
          <cell r="C1045">
            <v>11246</v>
          </cell>
        </row>
        <row r="1046">
          <cell r="B1046">
            <v>1690124</v>
          </cell>
          <cell r="C1046">
            <v>15170</v>
          </cell>
        </row>
        <row r="1047">
          <cell r="B1047">
            <v>1697544</v>
          </cell>
          <cell r="C1047">
            <v>4354</v>
          </cell>
        </row>
        <row r="1048">
          <cell r="B1048">
            <v>1704818</v>
          </cell>
          <cell r="C1048">
            <v>9393</v>
          </cell>
        </row>
        <row r="1049">
          <cell r="B1049">
            <v>1726404</v>
          </cell>
          <cell r="C1049">
            <v>28621</v>
          </cell>
        </row>
        <row r="1050">
          <cell r="B1050">
            <v>1761714</v>
          </cell>
          <cell r="C1050">
            <v>20540</v>
          </cell>
        </row>
        <row r="1051">
          <cell r="B1051">
            <v>1847694</v>
          </cell>
          <cell r="C1051">
            <v>1102</v>
          </cell>
        </row>
        <row r="1052">
          <cell r="B1052">
            <v>1850113</v>
          </cell>
          <cell r="C1052">
            <v>7785</v>
          </cell>
        </row>
        <row r="1053">
          <cell r="B1053">
            <v>1850121</v>
          </cell>
          <cell r="C1053">
            <v>38984</v>
          </cell>
        </row>
        <row r="1054">
          <cell r="B1054" t="str">
            <v>0185013X</v>
          </cell>
          <cell r="C1054">
            <v>38634</v>
          </cell>
        </row>
        <row r="1055">
          <cell r="B1055">
            <v>1850148</v>
          </cell>
          <cell r="C1055">
            <v>9220</v>
          </cell>
        </row>
        <row r="1056">
          <cell r="B1056">
            <v>1850156</v>
          </cell>
          <cell r="C1056">
            <v>3234</v>
          </cell>
        </row>
        <row r="1057">
          <cell r="B1057">
            <v>1850164</v>
          </cell>
          <cell r="C1057">
            <v>24793</v>
          </cell>
        </row>
        <row r="1058">
          <cell r="B1058">
            <v>1850172</v>
          </cell>
          <cell r="C1058">
            <v>53898</v>
          </cell>
        </row>
        <row r="1059">
          <cell r="B1059">
            <v>1854186</v>
          </cell>
          <cell r="C1059">
            <v>23174</v>
          </cell>
        </row>
        <row r="1060">
          <cell r="B1060" t="str">
            <v>0186064X</v>
          </cell>
          <cell r="C1060">
            <v>4781</v>
          </cell>
        </row>
        <row r="1061">
          <cell r="B1061">
            <v>1860658</v>
          </cell>
          <cell r="C1061">
            <v>9746</v>
          </cell>
        </row>
        <row r="1062">
          <cell r="B1062">
            <v>1867202</v>
          </cell>
          <cell r="C1062">
            <v>8412</v>
          </cell>
        </row>
        <row r="1063">
          <cell r="B1063">
            <v>1867210</v>
          </cell>
          <cell r="C1063">
            <v>17500</v>
          </cell>
        </row>
        <row r="1064">
          <cell r="B1064">
            <v>1882503</v>
          </cell>
          <cell r="C1064">
            <v>77106</v>
          </cell>
        </row>
        <row r="1065">
          <cell r="B1065">
            <v>1883631</v>
          </cell>
          <cell r="C1065">
            <v>5693</v>
          </cell>
        </row>
        <row r="1066">
          <cell r="B1066">
            <v>1900528</v>
          </cell>
          <cell r="C1066">
            <v>11401</v>
          </cell>
        </row>
        <row r="1067">
          <cell r="B1067">
            <v>1902725</v>
          </cell>
          <cell r="C1067">
            <v>14364</v>
          </cell>
        </row>
        <row r="1068">
          <cell r="B1068">
            <v>1902946</v>
          </cell>
          <cell r="C1068">
            <v>16835</v>
          </cell>
        </row>
        <row r="1069">
          <cell r="B1069">
            <v>1903187</v>
          </cell>
          <cell r="C1069">
            <v>6493</v>
          </cell>
        </row>
        <row r="1070">
          <cell r="B1070">
            <v>1903578</v>
          </cell>
          <cell r="C1070">
            <v>27569</v>
          </cell>
        </row>
        <row r="1071">
          <cell r="B1071">
            <v>1903659</v>
          </cell>
          <cell r="C1071">
            <v>30024</v>
          </cell>
        </row>
        <row r="1072">
          <cell r="B1072">
            <v>1905929</v>
          </cell>
          <cell r="C1072">
            <v>16801</v>
          </cell>
        </row>
        <row r="1073">
          <cell r="B1073">
            <v>1905937</v>
          </cell>
          <cell r="C1073">
            <v>3042</v>
          </cell>
        </row>
        <row r="1074">
          <cell r="B1074">
            <v>1905945</v>
          </cell>
          <cell r="C1074">
            <v>2923</v>
          </cell>
        </row>
        <row r="1075">
          <cell r="B1075">
            <v>1906348</v>
          </cell>
          <cell r="C1075">
            <v>3104</v>
          </cell>
        </row>
        <row r="1076">
          <cell r="B1076">
            <v>1909320</v>
          </cell>
          <cell r="C1076">
            <v>13992</v>
          </cell>
        </row>
        <row r="1077">
          <cell r="B1077">
            <v>1909509</v>
          </cell>
          <cell r="C1077">
            <v>426</v>
          </cell>
        </row>
        <row r="1078">
          <cell r="B1078">
            <v>1913352</v>
          </cell>
          <cell r="C1078">
            <v>3101</v>
          </cell>
        </row>
        <row r="1079">
          <cell r="B1079">
            <v>1913557</v>
          </cell>
          <cell r="C1079">
            <v>8821</v>
          </cell>
        </row>
        <row r="1080">
          <cell r="B1080">
            <v>1914847</v>
          </cell>
          <cell r="C1080">
            <v>4895</v>
          </cell>
        </row>
        <row r="1081">
          <cell r="B1081">
            <v>1916122</v>
          </cell>
          <cell r="C1081">
            <v>9603</v>
          </cell>
        </row>
        <row r="1082">
          <cell r="B1082">
            <v>1919016</v>
          </cell>
          <cell r="C1082">
            <v>3220</v>
          </cell>
        </row>
        <row r="1083">
          <cell r="B1083">
            <v>1922882</v>
          </cell>
          <cell r="C1083">
            <v>25042</v>
          </cell>
        </row>
        <row r="1084">
          <cell r="B1084">
            <v>1923234</v>
          </cell>
          <cell r="C1084">
            <v>17432</v>
          </cell>
        </row>
        <row r="1085">
          <cell r="B1085">
            <v>1925121</v>
          </cell>
          <cell r="C1085">
            <v>15790</v>
          </cell>
        </row>
        <row r="1086">
          <cell r="B1086">
            <v>1926950</v>
          </cell>
          <cell r="C1086">
            <v>940</v>
          </cell>
        </row>
        <row r="1087">
          <cell r="B1087">
            <v>1937758</v>
          </cell>
          <cell r="C1087">
            <v>3524</v>
          </cell>
        </row>
        <row r="1088">
          <cell r="B1088">
            <v>1938509</v>
          </cell>
          <cell r="C1088">
            <v>3956</v>
          </cell>
        </row>
        <row r="1089">
          <cell r="B1089">
            <v>1938703</v>
          </cell>
          <cell r="C1089">
            <v>2567</v>
          </cell>
        </row>
        <row r="1090">
          <cell r="B1090">
            <v>1943448</v>
          </cell>
          <cell r="C1090">
            <v>8429</v>
          </cell>
        </row>
        <row r="1091">
          <cell r="B1091">
            <v>1956167</v>
          </cell>
          <cell r="C1091">
            <v>8641</v>
          </cell>
        </row>
        <row r="1092">
          <cell r="B1092">
            <v>1956574</v>
          </cell>
          <cell r="C1092">
            <v>22991</v>
          </cell>
        </row>
        <row r="1093">
          <cell r="B1093">
            <v>1956744</v>
          </cell>
          <cell r="C1093">
            <v>16967</v>
          </cell>
        </row>
        <row r="1094">
          <cell r="B1094" t="str">
            <v>0195914X</v>
          </cell>
          <cell r="C1094">
            <v>624</v>
          </cell>
        </row>
        <row r="1095">
          <cell r="B1095">
            <v>1959417</v>
          </cell>
          <cell r="C1095">
            <v>4175</v>
          </cell>
        </row>
        <row r="1096">
          <cell r="B1096">
            <v>1963570</v>
          </cell>
          <cell r="C1096">
            <v>49635</v>
          </cell>
        </row>
        <row r="1097">
          <cell r="B1097">
            <v>1971360</v>
          </cell>
          <cell r="C1097">
            <v>8580</v>
          </cell>
        </row>
        <row r="1098">
          <cell r="B1098">
            <v>1975897</v>
          </cell>
          <cell r="C1098">
            <v>17754</v>
          </cell>
        </row>
        <row r="1099">
          <cell r="B1099">
            <v>1976664</v>
          </cell>
          <cell r="C1099">
            <v>19004</v>
          </cell>
        </row>
        <row r="1100">
          <cell r="B1100">
            <v>1978764</v>
          </cell>
          <cell r="C1100">
            <v>139</v>
          </cell>
        </row>
        <row r="1101">
          <cell r="B1101">
            <v>1979183</v>
          </cell>
          <cell r="C1101">
            <v>44080</v>
          </cell>
        </row>
        <row r="1102">
          <cell r="B1102">
            <v>1990039</v>
          </cell>
          <cell r="C1102">
            <v>12993</v>
          </cell>
        </row>
        <row r="1103">
          <cell r="B1103">
            <v>1999818</v>
          </cell>
          <cell r="C1103">
            <v>50254</v>
          </cell>
        </row>
        <row r="1104">
          <cell r="B1104">
            <v>2101459</v>
          </cell>
          <cell r="C1104">
            <v>25450</v>
          </cell>
        </row>
        <row r="1105">
          <cell r="B1105">
            <v>2105233</v>
          </cell>
          <cell r="C1105">
            <v>39528</v>
          </cell>
        </row>
        <row r="1106">
          <cell r="B1106">
            <v>2106124</v>
          </cell>
          <cell r="C1106">
            <v>9759</v>
          </cell>
        </row>
        <row r="1107">
          <cell r="B1107">
            <v>2108259</v>
          </cell>
          <cell r="C1107">
            <v>16225</v>
          </cell>
        </row>
        <row r="1108">
          <cell r="B1108">
            <v>2121786</v>
          </cell>
          <cell r="C1108">
            <v>3547</v>
          </cell>
        </row>
        <row r="1109">
          <cell r="B1109">
            <v>2136252</v>
          </cell>
          <cell r="C1109">
            <v>8140</v>
          </cell>
        </row>
        <row r="1110">
          <cell r="B1110">
            <v>2136856</v>
          </cell>
          <cell r="C1110">
            <v>29095</v>
          </cell>
        </row>
        <row r="1111">
          <cell r="B1111">
            <v>2142570</v>
          </cell>
          <cell r="C1111">
            <v>11657</v>
          </cell>
        </row>
        <row r="1112">
          <cell r="B1112">
            <v>2144050</v>
          </cell>
          <cell r="C1112">
            <v>4474</v>
          </cell>
        </row>
        <row r="1113">
          <cell r="B1113">
            <v>2147610</v>
          </cell>
          <cell r="C1113">
            <v>2641</v>
          </cell>
        </row>
        <row r="1114">
          <cell r="B1114">
            <v>2174472</v>
          </cell>
          <cell r="C1114">
            <v>10467</v>
          </cell>
        </row>
        <row r="1115">
          <cell r="B1115">
            <v>2177811</v>
          </cell>
          <cell r="C1115">
            <v>4131</v>
          </cell>
        </row>
        <row r="1116">
          <cell r="B1116">
            <v>2179520</v>
          </cell>
          <cell r="C1116">
            <v>8849</v>
          </cell>
        </row>
        <row r="1117">
          <cell r="B1117">
            <v>2216280</v>
          </cell>
          <cell r="C1117">
            <v>19992</v>
          </cell>
        </row>
        <row r="1118">
          <cell r="B1118">
            <v>2280671</v>
          </cell>
          <cell r="C1118">
            <v>5069</v>
          </cell>
        </row>
        <row r="1119">
          <cell r="B1119">
            <v>2459051</v>
          </cell>
          <cell r="C1119">
            <v>11717</v>
          </cell>
        </row>
        <row r="1120">
          <cell r="B1120">
            <v>2484951</v>
          </cell>
          <cell r="C1120">
            <v>9891</v>
          </cell>
        </row>
        <row r="1121">
          <cell r="B1121">
            <v>2497638</v>
          </cell>
          <cell r="C1121">
            <v>16746</v>
          </cell>
        </row>
        <row r="1122">
          <cell r="B1122" t="str">
            <v>0252841X</v>
          </cell>
          <cell r="C1122">
            <v>7427</v>
          </cell>
        </row>
        <row r="1123">
          <cell r="B1123">
            <v>2528843</v>
          </cell>
          <cell r="C1123">
            <v>19094</v>
          </cell>
        </row>
        <row r="1124">
          <cell r="B1124">
            <v>2544296</v>
          </cell>
          <cell r="C1124">
            <v>15515</v>
          </cell>
        </row>
        <row r="1125">
          <cell r="B1125">
            <v>2549948</v>
          </cell>
          <cell r="C1125">
            <v>32013</v>
          </cell>
        </row>
        <row r="1126">
          <cell r="B1126">
            <v>2573032</v>
          </cell>
          <cell r="C1126">
            <v>7180</v>
          </cell>
        </row>
        <row r="1127">
          <cell r="B1127">
            <v>2579774</v>
          </cell>
          <cell r="C1127">
            <v>102722</v>
          </cell>
        </row>
        <row r="1128">
          <cell r="B1128">
            <v>2581485</v>
          </cell>
          <cell r="C1128">
            <v>11522</v>
          </cell>
        </row>
        <row r="1129">
          <cell r="B1129">
            <v>2586770</v>
          </cell>
          <cell r="C1129">
            <v>13134</v>
          </cell>
        </row>
        <row r="1130">
          <cell r="B1130">
            <v>2588501</v>
          </cell>
          <cell r="C1130">
            <v>4332</v>
          </cell>
        </row>
        <row r="1131">
          <cell r="B1131">
            <v>2590190</v>
          </cell>
          <cell r="C1131">
            <v>5965</v>
          </cell>
        </row>
        <row r="1132">
          <cell r="B1132">
            <v>2590883</v>
          </cell>
          <cell r="C1132">
            <v>1529</v>
          </cell>
        </row>
        <row r="1133">
          <cell r="B1133">
            <v>2600366</v>
          </cell>
          <cell r="C1133">
            <v>1516</v>
          </cell>
        </row>
        <row r="1134">
          <cell r="B1134">
            <v>2602105</v>
          </cell>
          <cell r="C1134">
            <v>21013</v>
          </cell>
        </row>
        <row r="1135">
          <cell r="B1135">
            <v>2607085</v>
          </cell>
          <cell r="C1135">
            <v>34328</v>
          </cell>
        </row>
        <row r="1136">
          <cell r="B1136">
            <v>2610523</v>
          </cell>
          <cell r="C1136">
            <v>77476</v>
          </cell>
        </row>
        <row r="1137">
          <cell r="B1137">
            <v>2611279</v>
          </cell>
          <cell r="C1137">
            <v>9473</v>
          </cell>
        </row>
        <row r="1138">
          <cell r="B1138">
            <v>2611430</v>
          </cell>
          <cell r="C1138">
            <v>12725</v>
          </cell>
        </row>
        <row r="1139">
          <cell r="B1139">
            <v>2613050</v>
          </cell>
          <cell r="C1139">
            <v>15094</v>
          </cell>
        </row>
        <row r="1140">
          <cell r="B1140">
            <v>2616823</v>
          </cell>
          <cell r="C1140">
            <v>6927</v>
          </cell>
        </row>
        <row r="1141">
          <cell r="B1141">
            <v>2625245</v>
          </cell>
          <cell r="C1141">
            <v>11540</v>
          </cell>
        </row>
        <row r="1142">
          <cell r="B1142">
            <v>2630338</v>
          </cell>
          <cell r="C1142">
            <v>6181</v>
          </cell>
        </row>
        <row r="1143">
          <cell r="B1143" t="str">
            <v>0263323X</v>
          </cell>
          <cell r="C1143">
            <v>17824</v>
          </cell>
        </row>
        <row r="1144">
          <cell r="B1144">
            <v>2636344</v>
          </cell>
          <cell r="C1144">
            <v>2160</v>
          </cell>
        </row>
        <row r="1145">
          <cell r="B1145">
            <v>2639475</v>
          </cell>
          <cell r="C1145">
            <v>9584</v>
          </cell>
        </row>
        <row r="1146">
          <cell r="B1146">
            <v>2642875</v>
          </cell>
          <cell r="C1146">
            <v>6474</v>
          </cell>
        </row>
        <row r="1147">
          <cell r="B1147">
            <v>2643820</v>
          </cell>
          <cell r="C1147">
            <v>7477</v>
          </cell>
        </row>
        <row r="1148">
          <cell r="B1148">
            <v>2643839</v>
          </cell>
          <cell r="C1148">
            <v>6102</v>
          </cell>
        </row>
        <row r="1149">
          <cell r="B1149">
            <v>2643952</v>
          </cell>
          <cell r="C1149">
            <v>23603</v>
          </cell>
        </row>
        <row r="1150">
          <cell r="B1150">
            <v>2643960</v>
          </cell>
          <cell r="C1150">
            <v>18015</v>
          </cell>
        </row>
        <row r="1151">
          <cell r="B1151">
            <v>2649217</v>
          </cell>
          <cell r="C1151">
            <v>3549</v>
          </cell>
        </row>
        <row r="1152">
          <cell r="B1152">
            <v>2661500</v>
          </cell>
          <cell r="C1152">
            <v>1758</v>
          </cell>
        </row>
        <row r="1153">
          <cell r="B1153">
            <v>2664658</v>
          </cell>
          <cell r="C1153">
            <v>15530</v>
          </cell>
        </row>
        <row r="1154">
          <cell r="B1154">
            <v>2664666</v>
          </cell>
          <cell r="C1154">
            <v>28155</v>
          </cell>
        </row>
        <row r="1155">
          <cell r="B1155">
            <v>2664674</v>
          </cell>
          <cell r="C1155">
            <v>18663</v>
          </cell>
        </row>
        <row r="1156">
          <cell r="B1156">
            <v>2666235</v>
          </cell>
          <cell r="C1156">
            <v>28643</v>
          </cell>
        </row>
        <row r="1157">
          <cell r="B1157" t="str">
            <v>0266626X</v>
          </cell>
          <cell r="C1157">
            <v>13796</v>
          </cell>
        </row>
        <row r="1158">
          <cell r="B1158">
            <v>2667215</v>
          </cell>
          <cell r="C1158">
            <v>12971</v>
          </cell>
        </row>
        <row r="1159">
          <cell r="B1159">
            <v>2670623</v>
          </cell>
          <cell r="C1159">
            <v>52584</v>
          </cell>
        </row>
        <row r="1160">
          <cell r="B1160">
            <v>2675315</v>
          </cell>
          <cell r="C1160">
            <v>7004</v>
          </cell>
        </row>
        <row r="1161">
          <cell r="B1161">
            <v>2680556</v>
          </cell>
          <cell r="C1161">
            <v>10706</v>
          </cell>
        </row>
        <row r="1162">
          <cell r="B1162" t="str">
            <v>0268537X</v>
          </cell>
          <cell r="C1162">
            <v>2053</v>
          </cell>
        </row>
        <row r="1163">
          <cell r="B1163" t="str">
            <v>0268540X</v>
          </cell>
          <cell r="C1163">
            <v>6544</v>
          </cell>
        </row>
        <row r="1164">
          <cell r="B1164">
            <v>2690403</v>
          </cell>
          <cell r="C1164">
            <v>8577</v>
          </cell>
        </row>
        <row r="1165">
          <cell r="B1165">
            <v>2698463</v>
          </cell>
          <cell r="C1165">
            <v>23813</v>
          </cell>
        </row>
        <row r="1166">
          <cell r="B1166">
            <v>2701316</v>
          </cell>
          <cell r="C1166">
            <v>1062</v>
          </cell>
        </row>
        <row r="1167">
          <cell r="B1167">
            <v>2706210</v>
          </cell>
          <cell r="C1167">
            <v>8604</v>
          </cell>
        </row>
        <row r="1168">
          <cell r="B1168">
            <v>2706334</v>
          </cell>
          <cell r="C1168">
            <v>503</v>
          </cell>
        </row>
        <row r="1169">
          <cell r="B1169">
            <v>2707993</v>
          </cell>
          <cell r="C1169">
            <v>5074</v>
          </cell>
        </row>
        <row r="1170">
          <cell r="B1170">
            <v>2708647</v>
          </cell>
          <cell r="C1170">
            <v>11878</v>
          </cell>
        </row>
        <row r="1171">
          <cell r="B1171">
            <v>2713349</v>
          </cell>
          <cell r="C1171">
            <v>1187</v>
          </cell>
        </row>
        <row r="1172">
          <cell r="B1172">
            <v>2716844</v>
          </cell>
          <cell r="C1172">
            <v>125</v>
          </cell>
        </row>
        <row r="1173">
          <cell r="B1173">
            <v>2719274</v>
          </cell>
          <cell r="C1173">
            <v>5680</v>
          </cell>
        </row>
        <row r="1174">
          <cell r="B1174">
            <v>2721635</v>
          </cell>
          <cell r="C1174">
            <v>21092</v>
          </cell>
        </row>
        <row r="1175">
          <cell r="B1175">
            <v>2723433</v>
          </cell>
          <cell r="C1175">
            <v>19878</v>
          </cell>
        </row>
        <row r="1176">
          <cell r="B1176">
            <v>2724634</v>
          </cell>
          <cell r="C1176">
            <v>26667</v>
          </cell>
        </row>
        <row r="1177">
          <cell r="B1177">
            <v>2725037</v>
          </cell>
          <cell r="C1177">
            <v>18809</v>
          </cell>
        </row>
        <row r="1178">
          <cell r="B1178">
            <v>2725045</v>
          </cell>
          <cell r="C1178">
            <v>13416</v>
          </cell>
        </row>
        <row r="1179">
          <cell r="B1179">
            <v>2728192</v>
          </cell>
          <cell r="C1179">
            <v>352</v>
          </cell>
        </row>
        <row r="1180">
          <cell r="B1180">
            <v>2729601</v>
          </cell>
          <cell r="C1180">
            <v>6916</v>
          </cell>
        </row>
        <row r="1181">
          <cell r="B1181">
            <v>2734354</v>
          </cell>
          <cell r="C1181">
            <v>384</v>
          </cell>
        </row>
        <row r="1182">
          <cell r="B1182">
            <v>2738570</v>
          </cell>
          <cell r="C1182">
            <v>18669</v>
          </cell>
        </row>
        <row r="1183">
          <cell r="B1183">
            <v>2750392</v>
          </cell>
          <cell r="C1183">
            <v>29299</v>
          </cell>
        </row>
        <row r="1184">
          <cell r="B1184">
            <v>2751275</v>
          </cell>
          <cell r="C1184">
            <v>23799</v>
          </cell>
        </row>
        <row r="1185">
          <cell r="B1185">
            <v>2751410</v>
          </cell>
          <cell r="C1185">
            <v>5313</v>
          </cell>
        </row>
        <row r="1186">
          <cell r="B1186">
            <v>2753650</v>
          </cell>
          <cell r="C1186">
            <v>8174</v>
          </cell>
        </row>
        <row r="1187">
          <cell r="B1187">
            <v>2761114</v>
          </cell>
          <cell r="C1187">
            <v>11194</v>
          </cell>
        </row>
        <row r="1188">
          <cell r="B1188">
            <v>2763605</v>
          </cell>
          <cell r="C1188">
            <v>7280</v>
          </cell>
        </row>
        <row r="1189">
          <cell r="B1189">
            <v>2764741</v>
          </cell>
          <cell r="C1189">
            <v>12227</v>
          </cell>
        </row>
        <row r="1190">
          <cell r="B1190">
            <v>2765187</v>
          </cell>
          <cell r="C1190">
            <v>1654</v>
          </cell>
        </row>
        <row r="1191">
          <cell r="B1191">
            <v>2767732</v>
          </cell>
          <cell r="C1191">
            <v>35</v>
          </cell>
        </row>
        <row r="1192">
          <cell r="B1192">
            <v>2767783</v>
          </cell>
          <cell r="C1192">
            <v>20730</v>
          </cell>
        </row>
        <row r="1193">
          <cell r="B1193">
            <v>2768739</v>
          </cell>
          <cell r="C1193">
            <v>26661</v>
          </cell>
        </row>
        <row r="1194">
          <cell r="B1194">
            <v>2771322</v>
          </cell>
          <cell r="C1194">
            <v>10330</v>
          </cell>
        </row>
        <row r="1195">
          <cell r="B1195">
            <v>2772027</v>
          </cell>
          <cell r="C1195">
            <v>11141</v>
          </cell>
        </row>
        <row r="1196">
          <cell r="B1196" t="str">
            <v>0277335X</v>
          </cell>
          <cell r="C1196">
            <v>24818</v>
          </cell>
        </row>
        <row r="1197">
          <cell r="B1197">
            <v>2773945</v>
          </cell>
          <cell r="C1197">
            <v>13782</v>
          </cell>
        </row>
        <row r="1198">
          <cell r="B1198">
            <v>2774356</v>
          </cell>
          <cell r="C1198">
            <v>11612</v>
          </cell>
        </row>
        <row r="1199">
          <cell r="B1199" t="str">
            <v>0277903X</v>
          </cell>
          <cell r="C1199">
            <v>5842</v>
          </cell>
        </row>
        <row r="1200">
          <cell r="B1200">
            <v>2779269</v>
          </cell>
          <cell r="C1200">
            <v>15826</v>
          </cell>
        </row>
        <row r="1201">
          <cell r="B1201">
            <v>2780372</v>
          </cell>
          <cell r="C1201">
            <v>25323</v>
          </cell>
        </row>
        <row r="1202">
          <cell r="B1202">
            <v>2785927</v>
          </cell>
          <cell r="C1202">
            <v>15418</v>
          </cell>
        </row>
        <row r="1203">
          <cell r="B1203">
            <v>2786656</v>
          </cell>
          <cell r="C1203">
            <v>10493</v>
          </cell>
        </row>
        <row r="1204">
          <cell r="B1204">
            <v>2788969</v>
          </cell>
          <cell r="C1204">
            <v>5995</v>
          </cell>
        </row>
        <row r="1205">
          <cell r="B1205">
            <v>2847310</v>
          </cell>
          <cell r="C1205">
            <v>26877</v>
          </cell>
        </row>
        <row r="1206">
          <cell r="B1206">
            <v>2941414</v>
          </cell>
          <cell r="C1206">
            <v>4290</v>
          </cell>
        </row>
        <row r="1207">
          <cell r="B1207">
            <v>2941759</v>
          </cell>
          <cell r="C1207">
            <v>26178</v>
          </cell>
        </row>
        <row r="1208">
          <cell r="B1208">
            <v>3007162</v>
          </cell>
          <cell r="C1208">
            <v>15480</v>
          </cell>
        </row>
        <row r="1209">
          <cell r="B1209">
            <v>3007839</v>
          </cell>
          <cell r="C1209">
            <v>21618</v>
          </cell>
        </row>
        <row r="1210">
          <cell r="B1210">
            <v>3010325</v>
          </cell>
          <cell r="C1210">
            <v>785</v>
          </cell>
        </row>
        <row r="1211">
          <cell r="B1211">
            <v>3016676</v>
          </cell>
          <cell r="C1211">
            <v>224</v>
          </cell>
        </row>
        <row r="1212">
          <cell r="B1212">
            <v>3016706</v>
          </cell>
          <cell r="C1212">
            <v>1017</v>
          </cell>
        </row>
        <row r="1213">
          <cell r="B1213">
            <v>3017400</v>
          </cell>
          <cell r="C1213">
            <v>5924</v>
          </cell>
        </row>
        <row r="1214">
          <cell r="B1214">
            <v>3017419</v>
          </cell>
          <cell r="C1214">
            <v>3808</v>
          </cell>
        </row>
        <row r="1215">
          <cell r="B1215">
            <v>3027597</v>
          </cell>
          <cell r="C1215">
            <v>7266</v>
          </cell>
        </row>
        <row r="1216">
          <cell r="B1216">
            <v>3036898</v>
          </cell>
          <cell r="C1216">
            <v>17542</v>
          </cell>
        </row>
        <row r="1217">
          <cell r="B1217">
            <v>3038300</v>
          </cell>
          <cell r="C1217">
            <v>44178</v>
          </cell>
        </row>
        <row r="1218">
          <cell r="B1218">
            <v>3039153</v>
          </cell>
          <cell r="C1218">
            <v>15603</v>
          </cell>
        </row>
        <row r="1219">
          <cell r="B1219" t="str">
            <v>0304095X</v>
          </cell>
          <cell r="C1219">
            <v>14999</v>
          </cell>
        </row>
        <row r="1220">
          <cell r="B1220">
            <v>3041042</v>
          </cell>
          <cell r="C1220">
            <v>15444</v>
          </cell>
        </row>
        <row r="1221">
          <cell r="B1221">
            <v>3042421</v>
          </cell>
          <cell r="C1221">
            <v>31691</v>
          </cell>
        </row>
        <row r="1222">
          <cell r="B1222">
            <v>3042553</v>
          </cell>
          <cell r="C1222">
            <v>718</v>
          </cell>
        </row>
        <row r="1223">
          <cell r="B1223" t="str">
            <v>0304257X</v>
          </cell>
          <cell r="C1223">
            <v>4948</v>
          </cell>
        </row>
        <row r="1224">
          <cell r="B1224">
            <v>3042634</v>
          </cell>
          <cell r="C1224">
            <v>4187</v>
          </cell>
        </row>
        <row r="1225">
          <cell r="B1225">
            <v>3043460</v>
          </cell>
          <cell r="C1225">
            <v>1132</v>
          </cell>
        </row>
        <row r="1226">
          <cell r="B1226">
            <v>3043487</v>
          </cell>
          <cell r="C1226">
            <v>12882</v>
          </cell>
        </row>
        <row r="1227">
          <cell r="B1227">
            <v>3043754</v>
          </cell>
          <cell r="C1227">
            <v>19422</v>
          </cell>
        </row>
        <row r="1228">
          <cell r="B1228">
            <v>3044092</v>
          </cell>
          <cell r="C1228">
            <v>13936</v>
          </cell>
        </row>
        <row r="1229">
          <cell r="B1229">
            <v>3050068</v>
          </cell>
          <cell r="C1229">
            <v>18484</v>
          </cell>
        </row>
        <row r="1230">
          <cell r="B1230">
            <v>3050270</v>
          </cell>
          <cell r="C1230">
            <v>43373</v>
          </cell>
        </row>
        <row r="1231">
          <cell r="B1231">
            <v>3054985</v>
          </cell>
          <cell r="C1231">
            <v>17490</v>
          </cell>
        </row>
        <row r="1232">
          <cell r="B1232">
            <v>3056244</v>
          </cell>
          <cell r="C1232">
            <v>20322</v>
          </cell>
        </row>
        <row r="1233">
          <cell r="B1233">
            <v>3057070</v>
          </cell>
          <cell r="C1233">
            <v>24891</v>
          </cell>
        </row>
        <row r="1234">
          <cell r="B1234">
            <v>3057259</v>
          </cell>
          <cell r="C1234">
            <v>10765</v>
          </cell>
        </row>
        <row r="1235">
          <cell r="B1235">
            <v>3057410</v>
          </cell>
          <cell r="C1235">
            <v>55460</v>
          </cell>
        </row>
        <row r="1236">
          <cell r="B1236">
            <v>3058980</v>
          </cell>
          <cell r="C1236">
            <v>766</v>
          </cell>
        </row>
        <row r="1237">
          <cell r="B1237">
            <v>3061078</v>
          </cell>
          <cell r="C1237">
            <v>28122</v>
          </cell>
        </row>
        <row r="1238">
          <cell r="B1238">
            <v>3062473</v>
          </cell>
          <cell r="C1238">
            <v>17195</v>
          </cell>
        </row>
        <row r="1239">
          <cell r="B1239">
            <v>3063127</v>
          </cell>
          <cell r="C1239">
            <v>30097</v>
          </cell>
        </row>
        <row r="1240">
          <cell r="B1240">
            <v>3063704</v>
          </cell>
          <cell r="C1240">
            <v>2410</v>
          </cell>
        </row>
        <row r="1241">
          <cell r="B1241">
            <v>3066800</v>
          </cell>
          <cell r="C1241">
            <v>17017</v>
          </cell>
        </row>
        <row r="1242">
          <cell r="B1242">
            <v>3067734</v>
          </cell>
          <cell r="C1242">
            <v>15949</v>
          </cell>
        </row>
        <row r="1243">
          <cell r="B1243">
            <v>3071022</v>
          </cell>
          <cell r="C1243">
            <v>18407</v>
          </cell>
        </row>
        <row r="1244">
          <cell r="B1244">
            <v>3071243</v>
          </cell>
          <cell r="C1244">
            <v>10515</v>
          </cell>
        </row>
        <row r="1245">
          <cell r="B1245">
            <v>3073114</v>
          </cell>
          <cell r="C1245">
            <v>23885</v>
          </cell>
        </row>
        <row r="1246">
          <cell r="B1246">
            <v>3075133</v>
          </cell>
          <cell r="C1246">
            <v>27801</v>
          </cell>
        </row>
        <row r="1247">
          <cell r="B1247">
            <v>3076776</v>
          </cell>
          <cell r="C1247">
            <v>1956</v>
          </cell>
        </row>
        <row r="1248">
          <cell r="B1248">
            <v>3079023</v>
          </cell>
          <cell r="C1248">
            <v>386</v>
          </cell>
        </row>
        <row r="1249">
          <cell r="B1249">
            <v>3085694</v>
          </cell>
          <cell r="C1249">
            <v>13794</v>
          </cell>
        </row>
        <row r="1250">
          <cell r="B1250">
            <v>3088421</v>
          </cell>
          <cell r="C1250">
            <v>8484</v>
          </cell>
        </row>
        <row r="1251">
          <cell r="B1251">
            <v>3092984</v>
          </cell>
          <cell r="C1251">
            <v>10130</v>
          </cell>
        </row>
        <row r="1252">
          <cell r="B1252">
            <v>3097013</v>
          </cell>
          <cell r="C1252">
            <v>20902</v>
          </cell>
        </row>
        <row r="1253">
          <cell r="B1253">
            <v>3122417</v>
          </cell>
          <cell r="C1253">
            <v>8025</v>
          </cell>
        </row>
        <row r="1254">
          <cell r="B1254">
            <v>3154890</v>
          </cell>
          <cell r="C1254">
            <v>22295</v>
          </cell>
        </row>
        <row r="1255">
          <cell r="B1255" t="str">
            <v>0315761X</v>
          </cell>
          <cell r="C1255">
            <v>1268</v>
          </cell>
        </row>
        <row r="1256">
          <cell r="B1256">
            <v>3157725</v>
          </cell>
          <cell r="C1256">
            <v>518</v>
          </cell>
        </row>
        <row r="1257">
          <cell r="B1257">
            <v>3157997</v>
          </cell>
          <cell r="C1257">
            <v>14625</v>
          </cell>
        </row>
        <row r="1258">
          <cell r="B1258">
            <v>3166082</v>
          </cell>
          <cell r="C1258">
            <v>2498</v>
          </cell>
        </row>
        <row r="1259">
          <cell r="B1259">
            <v>3170861</v>
          </cell>
          <cell r="C1259">
            <v>25610</v>
          </cell>
        </row>
        <row r="1260">
          <cell r="B1260">
            <v>3186431</v>
          </cell>
          <cell r="C1260">
            <v>19535</v>
          </cell>
        </row>
        <row r="1261">
          <cell r="B1261">
            <v>3195724</v>
          </cell>
          <cell r="C1261">
            <v>19958</v>
          </cell>
        </row>
        <row r="1262">
          <cell r="B1262">
            <v>3320375</v>
          </cell>
          <cell r="C1262">
            <v>2492</v>
          </cell>
        </row>
        <row r="1263">
          <cell r="B1263" t="str">
            <v>0332060X</v>
          </cell>
          <cell r="C1263">
            <v>2219</v>
          </cell>
        </row>
        <row r="1264">
          <cell r="B1264">
            <v>3320758</v>
          </cell>
          <cell r="C1264">
            <v>12554</v>
          </cell>
        </row>
        <row r="1265">
          <cell r="B1265">
            <v>3321460</v>
          </cell>
          <cell r="C1265">
            <v>5482</v>
          </cell>
        </row>
        <row r="1266">
          <cell r="B1266">
            <v>3321851</v>
          </cell>
          <cell r="C1266">
            <v>1068</v>
          </cell>
        </row>
        <row r="1267">
          <cell r="B1267">
            <v>3322580</v>
          </cell>
          <cell r="C1267">
            <v>876</v>
          </cell>
        </row>
        <row r="1268">
          <cell r="B1268" t="str">
            <v>0332270X</v>
          </cell>
          <cell r="C1268">
            <v>19835</v>
          </cell>
        </row>
        <row r="1269">
          <cell r="B1269">
            <v>3322998</v>
          </cell>
          <cell r="C1269">
            <v>12504</v>
          </cell>
        </row>
        <row r="1270">
          <cell r="B1270" t="str">
            <v>0332415X</v>
          </cell>
          <cell r="C1270">
            <v>9824</v>
          </cell>
        </row>
        <row r="1271">
          <cell r="B1271">
            <v>3324869</v>
          </cell>
          <cell r="C1271">
            <v>1544</v>
          </cell>
        </row>
        <row r="1272">
          <cell r="B1272">
            <v>3335372</v>
          </cell>
          <cell r="C1272">
            <v>26191</v>
          </cell>
        </row>
        <row r="1273">
          <cell r="B1273">
            <v>3343650</v>
          </cell>
          <cell r="C1273">
            <v>38780</v>
          </cell>
        </row>
        <row r="1274">
          <cell r="B1274" t="str">
            <v>0334701X</v>
          </cell>
          <cell r="C1274">
            <v>7878</v>
          </cell>
        </row>
        <row r="1275">
          <cell r="B1275">
            <v>3355985</v>
          </cell>
          <cell r="C1275">
            <v>34666</v>
          </cell>
        </row>
        <row r="1276">
          <cell r="B1276">
            <v>3402215</v>
          </cell>
          <cell r="C1276">
            <v>11459</v>
          </cell>
        </row>
        <row r="1277">
          <cell r="B1277">
            <v>3402827</v>
          </cell>
          <cell r="C1277">
            <v>23281</v>
          </cell>
        </row>
        <row r="1278">
          <cell r="B1278">
            <v>3405443</v>
          </cell>
          <cell r="C1278">
            <v>35835</v>
          </cell>
        </row>
        <row r="1279">
          <cell r="B1279" t="str">
            <v>0340613X</v>
          </cell>
          <cell r="C1279">
            <v>24937</v>
          </cell>
        </row>
        <row r="1280">
          <cell r="B1280">
            <v>3408728</v>
          </cell>
          <cell r="C1280">
            <v>32607</v>
          </cell>
        </row>
        <row r="1281">
          <cell r="B1281">
            <v>3421201</v>
          </cell>
          <cell r="C1281">
            <v>23758</v>
          </cell>
        </row>
        <row r="1282">
          <cell r="B1282" t="str">
            <v>0342121X</v>
          </cell>
          <cell r="C1282">
            <v>10460</v>
          </cell>
        </row>
        <row r="1283">
          <cell r="B1283">
            <v>3422852</v>
          </cell>
          <cell r="C1283">
            <v>10509</v>
          </cell>
        </row>
        <row r="1284">
          <cell r="B1284">
            <v>3425363</v>
          </cell>
          <cell r="C1284">
            <v>22029</v>
          </cell>
        </row>
        <row r="1285">
          <cell r="B1285">
            <v>3432521</v>
          </cell>
          <cell r="C1285">
            <v>35740</v>
          </cell>
        </row>
        <row r="1286">
          <cell r="B1286">
            <v>3449777</v>
          </cell>
          <cell r="C1286">
            <v>17328</v>
          </cell>
        </row>
        <row r="1287">
          <cell r="B1287">
            <v>3466868</v>
          </cell>
          <cell r="C1287">
            <v>8689</v>
          </cell>
        </row>
        <row r="1288">
          <cell r="B1288">
            <v>3470520</v>
          </cell>
          <cell r="C1288">
            <v>25129</v>
          </cell>
        </row>
        <row r="1289">
          <cell r="B1289">
            <v>3515796</v>
          </cell>
          <cell r="C1289">
            <v>11347</v>
          </cell>
        </row>
        <row r="1290">
          <cell r="B1290">
            <v>3553140</v>
          </cell>
          <cell r="C1290">
            <v>23137</v>
          </cell>
        </row>
        <row r="1291">
          <cell r="B1291">
            <v>3567893</v>
          </cell>
          <cell r="C1291">
            <v>3050</v>
          </cell>
        </row>
        <row r="1292">
          <cell r="B1292">
            <v>3600572</v>
          </cell>
          <cell r="C1292">
            <v>20018</v>
          </cell>
        </row>
        <row r="1293">
          <cell r="B1293">
            <v>3601021</v>
          </cell>
          <cell r="C1293">
            <v>7063</v>
          </cell>
        </row>
        <row r="1294">
          <cell r="B1294">
            <v>3601846</v>
          </cell>
          <cell r="C1294">
            <v>2145</v>
          </cell>
        </row>
        <row r="1295">
          <cell r="B1295">
            <v>3603180</v>
          </cell>
          <cell r="C1295">
            <v>653</v>
          </cell>
        </row>
        <row r="1296">
          <cell r="B1296">
            <v>3603709</v>
          </cell>
          <cell r="C1296">
            <v>18515</v>
          </cell>
        </row>
        <row r="1297">
          <cell r="B1297">
            <v>3604918</v>
          </cell>
          <cell r="C1297">
            <v>29666</v>
          </cell>
        </row>
        <row r="1298">
          <cell r="B1298">
            <v>3605949</v>
          </cell>
          <cell r="C1298">
            <v>14467</v>
          </cell>
        </row>
        <row r="1299">
          <cell r="B1299">
            <v>3609081</v>
          </cell>
          <cell r="C1299">
            <v>38107</v>
          </cell>
        </row>
        <row r="1300">
          <cell r="B1300">
            <v>3610160</v>
          </cell>
          <cell r="C1300">
            <v>41498</v>
          </cell>
        </row>
        <row r="1301">
          <cell r="B1301">
            <v>3610365</v>
          </cell>
          <cell r="C1301">
            <v>29767</v>
          </cell>
        </row>
        <row r="1302">
          <cell r="B1302">
            <v>3611299</v>
          </cell>
          <cell r="C1302">
            <v>9806</v>
          </cell>
        </row>
        <row r="1303">
          <cell r="B1303">
            <v>3615413</v>
          </cell>
          <cell r="C1303">
            <v>15759</v>
          </cell>
        </row>
        <row r="1304">
          <cell r="B1304">
            <v>3616223</v>
          </cell>
          <cell r="C1304">
            <v>8792</v>
          </cell>
        </row>
        <row r="1305">
          <cell r="B1305" t="str">
            <v>0361624X</v>
          </cell>
          <cell r="C1305">
            <v>3083</v>
          </cell>
        </row>
        <row r="1306">
          <cell r="B1306">
            <v>3616258</v>
          </cell>
          <cell r="C1306">
            <v>377</v>
          </cell>
        </row>
        <row r="1307">
          <cell r="B1307">
            <v>3616681</v>
          </cell>
          <cell r="C1307">
            <v>5135</v>
          </cell>
        </row>
        <row r="1308">
          <cell r="B1308">
            <v>3617181</v>
          </cell>
          <cell r="C1308">
            <v>1578</v>
          </cell>
        </row>
        <row r="1309">
          <cell r="B1309">
            <v>3617882</v>
          </cell>
          <cell r="C1309">
            <v>33357</v>
          </cell>
        </row>
        <row r="1310">
          <cell r="B1310">
            <v>3618234</v>
          </cell>
          <cell r="C1310">
            <v>5828</v>
          </cell>
        </row>
        <row r="1311">
          <cell r="B1311">
            <v>3619486</v>
          </cell>
          <cell r="C1311">
            <v>12191</v>
          </cell>
        </row>
        <row r="1312">
          <cell r="B1312">
            <v>3621529</v>
          </cell>
          <cell r="C1312">
            <v>28691</v>
          </cell>
        </row>
        <row r="1313">
          <cell r="B1313">
            <v>3621979</v>
          </cell>
          <cell r="C1313">
            <v>4326</v>
          </cell>
        </row>
        <row r="1314">
          <cell r="B1314">
            <v>3624056</v>
          </cell>
          <cell r="C1314">
            <v>261</v>
          </cell>
        </row>
        <row r="1315">
          <cell r="B1315" t="str">
            <v>0362515X</v>
          </cell>
          <cell r="C1315">
            <v>9838</v>
          </cell>
        </row>
        <row r="1316">
          <cell r="B1316">
            <v>3626784</v>
          </cell>
          <cell r="C1316">
            <v>18764</v>
          </cell>
        </row>
        <row r="1317">
          <cell r="B1317">
            <v>3627861</v>
          </cell>
          <cell r="C1317">
            <v>2879</v>
          </cell>
        </row>
        <row r="1318">
          <cell r="B1318">
            <v>3628949</v>
          </cell>
          <cell r="C1318">
            <v>8899</v>
          </cell>
        </row>
        <row r="1319">
          <cell r="B1319">
            <v>3629791</v>
          </cell>
          <cell r="C1319">
            <v>7218</v>
          </cell>
        </row>
        <row r="1320">
          <cell r="B1320">
            <v>3629805</v>
          </cell>
          <cell r="C1320">
            <v>22987</v>
          </cell>
        </row>
        <row r="1321">
          <cell r="B1321">
            <v>3630471</v>
          </cell>
          <cell r="C1321">
            <v>16363</v>
          </cell>
        </row>
        <row r="1322">
          <cell r="B1322">
            <v>3631133</v>
          </cell>
          <cell r="C1322">
            <v>913</v>
          </cell>
        </row>
        <row r="1323">
          <cell r="B1323">
            <v>3631923</v>
          </cell>
          <cell r="C1323">
            <v>9038</v>
          </cell>
        </row>
        <row r="1324">
          <cell r="B1324">
            <v>3632024</v>
          </cell>
          <cell r="C1324">
            <v>5126</v>
          </cell>
        </row>
        <row r="1325">
          <cell r="B1325">
            <v>3633276</v>
          </cell>
          <cell r="C1325">
            <v>25140</v>
          </cell>
        </row>
        <row r="1326">
          <cell r="B1326">
            <v>3635570</v>
          </cell>
          <cell r="C1326">
            <v>15362</v>
          </cell>
        </row>
        <row r="1327">
          <cell r="B1327">
            <v>3636291</v>
          </cell>
          <cell r="C1327">
            <v>711</v>
          </cell>
        </row>
        <row r="1328">
          <cell r="B1328">
            <v>3636445</v>
          </cell>
          <cell r="C1328">
            <v>25033</v>
          </cell>
        </row>
        <row r="1329">
          <cell r="B1329">
            <v>3636917</v>
          </cell>
          <cell r="C1329">
            <v>9138</v>
          </cell>
        </row>
        <row r="1330">
          <cell r="B1330">
            <v>3636941</v>
          </cell>
          <cell r="C1330">
            <v>76490</v>
          </cell>
        </row>
        <row r="1331">
          <cell r="B1331">
            <v>3637425</v>
          </cell>
          <cell r="C1331">
            <v>31278</v>
          </cell>
        </row>
        <row r="1332">
          <cell r="B1332" t="str">
            <v>0363888X</v>
          </cell>
          <cell r="C1332">
            <v>2405</v>
          </cell>
        </row>
        <row r="1333">
          <cell r="B1333">
            <v>3640094</v>
          </cell>
          <cell r="C1333">
            <v>13569</v>
          </cell>
        </row>
        <row r="1334">
          <cell r="B1334">
            <v>3642410</v>
          </cell>
          <cell r="C1334">
            <v>3741</v>
          </cell>
        </row>
        <row r="1335">
          <cell r="B1335">
            <v>3642968</v>
          </cell>
          <cell r="C1335">
            <v>2238</v>
          </cell>
        </row>
        <row r="1336">
          <cell r="B1336">
            <v>3644006</v>
          </cell>
          <cell r="C1336">
            <v>33032</v>
          </cell>
        </row>
        <row r="1337">
          <cell r="B1337">
            <v>3644049</v>
          </cell>
          <cell r="C1337">
            <v>25966</v>
          </cell>
        </row>
        <row r="1338">
          <cell r="B1338" t="str">
            <v>0364765X</v>
          </cell>
          <cell r="C1338">
            <v>29671</v>
          </cell>
        </row>
        <row r="1339">
          <cell r="B1339">
            <v>3648141</v>
          </cell>
          <cell r="C1339">
            <v>4660</v>
          </cell>
        </row>
        <row r="1340">
          <cell r="B1340">
            <v>3652610</v>
          </cell>
          <cell r="C1340">
            <v>10080</v>
          </cell>
        </row>
        <row r="1341">
          <cell r="B1341">
            <v>3660842</v>
          </cell>
          <cell r="C1341">
            <v>1608</v>
          </cell>
        </row>
        <row r="1342">
          <cell r="B1342">
            <v>3664457</v>
          </cell>
          <cell r="C1342">
            <v>26990</v>
          </cell>
        </row>
        <row r="1343">
          <cell r="B1343">
            <v>3684016</v>
          </cell>
          <cell r="C1343">
            <v>21482</v>
          </cell>
        </row>
        <row r="1344">
          <cell r="B1344">
            <v>3684245</v>
          </cell>
          <cell r="C1344">
            <v>7999</v>
          </cell>
        </row>
        <row r="1345">
          <cell r="B1345">
            <v>3697827</v>
          </cell>
          <cell r="C1345">
            <v>15690</v>
          </cell>
        </row>
        <row r="1346">
          <cell r="B1346">
            <v>3701662</v>
          </cell>
          <cell r="C1346">
            <v>44111</v>
          </cell>
        </row>
        <row r="1347">
          <cell r="B1347">
            <v>3702316</v>
          </cell>
          <cell r="C1347">
            <v>4168</v>
          </cell>
        </row>
        <row r="1348">
          <cell r="B1348">
            <v>3731138</v>
          </cell>
          <cell r="C1348">
            <v>13406</v>
          </cell>
        </row>
        <row r="1349">
          <cell r="B1349">
            <v>3735451</v>
          </cell>
          <cell r="C1349">
            <v>3214</v>
          </cell>
        </row>
        <row r="1350">
          <cell r="B1350">
            <v>3746313</v>
          </cell>
          <cell r="C1350">
            <v>17490</v>
          </cell>
        </row>
        <row r="1351">
          <cell r="B1351">
            <v>3748960</v>
          </cell>
          <cell r="C1351">
            <v>153</v>
          </cell>
        </row>
        <row r="1352">
          <cell r="B1352">
            <v>3766039</v>
          </cell>
          <cell r="C1352">
            <v>13716</v>
          </cell>
        </row>
        <row r="1353">
          <cell r="B1353">
            <v>3768902</v>
          </cell>
          <cell r="C1353">
            <v>8813</v>
          </cell>
        </row>
        <row r="1354">
          <cell r="B1354">
            <v>3769771</v>
          </cell>
          <cell r="C1354">
            <v>21567</v>
          </cell>
        </row>
        <row r="1355">
          <cell r="B1355">
            <v>3770567</v>
          </cell>
          <cell r="C1355">
            <v>3176</v>
          </cell>
        </row>
        <row r="1356">
          <cell r="B1356">
            <v>3773191</v>
          </cell>
          <cell r="C1356">
            <v>811</v>
          </cell>
        </row>
        <row r="1357">
          <cell r="B1357">
            <v>3775437</v>
          </cell>
          <cell r="C1357">
            <v>13193</v>
          </cell>
        </row>
        <row r="1358">
          <cell r="B1358">
            <v>3777316</v>
          </cell>
          <cell r="C1358">
            <v>9522</v>
          </cell>
        </row>
        <row r="1359">
          <cell r="B1359" t="str">
            <v>0377919X</v>
          </cell>
          <cell r="C1359">
            <v>38074</v>
          </cell>
        </row>
        <row r="1360">
          <cell r="B1360">
            <v>3800598</v>
          </cell>
          <cell r="C1360">
            <v>40</v>
          </cell>
        </row>
        <row r="1361">
          <cell r="B1361">
            <v>3802361</v>
          </cell>
          <cell r="C1361">
            <v>16946</v>
          </cell>
        </row>
        <row r="1362">
          <cell r="B1362">
            <v>3807517</v>
          </cell>
          <cell r="C1362">
            <v>1033</v>
          </cell>
        </row>
        <row r="1363">
          <cell r="B1363">
            <v>3836258</v>
          </cell>
          <cell r="C1363">
            <v>935</v>
          </cell>
        </row>
        <row r="1364">
          <cell r="B1364">
            <v>3848167</v>
          </cell>
          <cell r="C1364">
            <v>20021</v>
          </cell>
        </row>
        <row r="1365">
          <cell r="B1365">
            <v>3849694</v>
          </cell>
          <cell r="C1365">
            <v>18422</v>
          </cell>
        </row>
        <row r="1366">
          <cell r="B1366">
            <v>3852342</v>
          </cell>
          <cell r="C1366">
            <v>16879</v>
          </cell>
        </row>
        <row r="1367">
          <cell r="B1367">
            <v>3880370</v>
          </cell>
          <cell r="C1367">
            <v>5817</v>
          </cell>
        </row>
        <row r="1368">
          <cell r="B1368">
            <v>3900096</v>
          </cell>
          <cell r="C1368">
            <v>7503</v>
          </cell>
        </row>
        <row r="1369">
          <cell r="B1369">
            <v>3906647</v>
          </cell>
          <cell r="C1369">
            <v>8788</v>
          </cell>
        </row>
        <row r="1370">
          <cell r="B1370">
            <v>3919064</v>
          </cell>
          <cell r="C1370">
            <v>13876</v>
          </cell>
        </row>
        <row r="1371">
          <cell r="B1371">
            <v>3919099</v>
          </cell>
          <cell r="C1371">
            <v>9612</v>
          </cell>
        </row>
        <row r="1372">
          <cell r="B1372">
            <v>3926338</v>
          </cell>
          <cell r="C1372">
            <v>14066</v>
          </cell>
        </row>
        <row r="1373">
          <cell r="B1373">
            <v>3932990</v>
          </cell>
          <cell r="C1373">
            <v>20194</v>
          </cell>
        </row>
        <row r="1374">
          <cell r="B1374">
            <v>3934551</v>
          </cell>
          <cell r="C1374">
            <v>13552</v>
          </cell>
        </row>
        <row r="1375">
          <cell r="B1375" t="str">
            <v>0393456X</v>
          </cell>
          <cell r="C1375">
            <v>471</v>
          </cell>
        </row>
        <row r="1376">
          <cell r="B1376">
            <v>3935949</v>
          </cell>
          <cell r="C1376">
            <v>3602</v>
          </cell>
        </row>
        <row r="1377">
          <cell r="B1377">
            <v>3939383</v>
          </cell>
          <cell r="C1377">
            <v>6375</v>
          </cell>
        </row>
        <row r="1378">
          <cell r="B1378" t="str">
            <v>0394123X</v>
          </cell>
          <cell r="C1378">
            <v>595</v>
          </cell>
        </row>
        <row r="1379">
          <cell r="B1379">
            <v>3952649</v>
          </cell>
          <cell r="C1379">
            <v>97811</v>
          </cell>
        </row>
        <row r="1380">
          <cell r="B1380">
            <v>3977870</v>
          </cell>
          <cell r="C1380">
            <v>17847</v>
          </cell>
        </row>
        <row r="1381">
          <cell r="B1381">
            <v>4128079</v>
          </cell>
          <cell r="C1381">
            <v>10554</v>
          </cell>
        </row>
        <row r="1382">
          <cell r="B1382">
            <v>4223012</v>
          </cell>
          <cell r="C1382">
            <v>456</v>
          </cell>
        </row>
        <row r="1383">
          <cell r="B1383">
            <v>4353676</v>
          </cell>
          <cell r="C1383">
            <v>15806</v>
          </cell>
        </row>
        <row r="1384">
          <cell r="B1384">
            <v>4353684</v>
          </cell>
          <cell r="C1384">
            <v>10694</v>
          </cell>
        </row>
        <row r="1385">
          <cell r="B1385" t="str">
            <v>0438895X</v>
          </cell>
          <cell r="C1385">
            <v>860</v>
          </cell>
        </row>
        <row r="1386">
          <cell r="B1386">
            <v>4394216</v>
          </cell>
          <cell r="C1386">
            <v>42469</v>
          </cell>
        </row>
        <row r="1387">
          <cell r="B1387">
            <v>4403800</v>
          </cell>
          <cell r="C1387">
            <v>1108</v>
          </cell>
        </row>
        <row r="1388">
          <cell r="B1388">
            <v>4409213</v>
          </cell>
          <cell r="C1388">
            <v>18217</v>
          </cell>
        </row>
        <row r="1389">
          <cell r="B1389">
            <v>4534387</v>
          </cell>
          <cell r="C1389">
            <v>13666</v>
          </cell>
        </row>
        <row r="1390">
          <cell r="B1390">
            <v>4739868</v>
          </cell>
          <cell r="C1390">
            <v>455</v>
          </cell>
        </row>
        <row r="1391">
          <cell r="B1391">
            <v>4858611</v>
          </cell>
          <cell r="C1391">
            <v>3364</v>
          </cell>
        </row>
        <row r="1392">
          <cell r="B1392">
            <v>4880196</v>
          </cell>
          <cell r="C1392">
            <v>13323</v>
          </cell>
        </row>
        <row r="1393">
          <cell r="B1393">
            <v>5069823</v>
          </cell>
          <cell r="C1393">
            <v>426</v>
          </cell>
        </row>
        <row r="1394">
          <cell r="B1394">
            <v>5119618</v>
          </cell>
          <cell r="C1394">
            <v>20302</v>
          </cell>
        </row>
        <row r="1395">
          <cell r="B1395">
            <v>5119626</v>
          </cell>
          <cell r="C1395">
            <v>1968</v>
          </cell>
        </row>
        <row r="1396">
          <cell r="B1396">
            <v>5255090</v>
          </cell>
          <cell r="C1396">
            <v>8427</v>
          </cell>
        </row>
        <row r="1397">
          <cell r="B1397">
            <v>5297451</v>
          </cell>
          <cell r="C1397">
            <v>6364</v>
          </cell>
        </row>
        <row r="1398">
          <cell r="B1398">
            <v>5319684</v>
          </cell>
          <cell r="C1398">
            <v>6318</v>
          </cell>
        </row>
        <row r="1399">
          <cell r="B1399">
            <v>5350867</v>
          </cell>
          <cell r="C1399">
            <v>1028</v>
          </cell>
        </row>
        <row r="1400">
          <cell r="B1400">
            <v>5424917</v>
          </cell>
          <cell r="C1400">
            <v>838</v>
          </cell>
        </row>
        <row r="1401">
          <cell r="B1401">
            <v>5440335</v>
          </cell>
          <cell r="C1401">
            <v>2177</v>
          </cell>
        </row>
        <row r="1402">
          <cell r="B1402">
            <v>5440750</v>
          </cell>
          <cell r="C1402">
            <v>3697</v>
          </cell>
        </row>
        <row r="1403">
          <cell r="B1403">
            <v>5567807</v>
          </cell>
          <cell r="C1403">
            <v>27671</v>
          </cell>
        </row>
        <row r="1404">
          <cell r="B1404">
            <v>5644429</v>
          </cell>
          <cell r="C1404">
            <v>853</v>
          </cell>
        </row>
        <row r="1405">
          <cell r="B1405">
            <v>5662478</v>
          </cell>
          <cell r="C1405">
            <v>3364</v>
          </cell>
        </row>
        <row r="1406">
          <cell r="B1406">
            <v>5681537</v>
          </cell>
          <cell r="C1406">
            <v>3013</v>
          </cell>
        </row>
        <row r="1407">
          <cell r="B1407">
            <v>5694345</v>
          </cell>
          <cell r="C1407">
            <v>10979</v>
          </cell>
        </row>
        <row r="1408">
          <cell r="B1408">
            <v>5700973</v>
          </cell>
          <cell r="C1408">
            <v>2813</v>
          </cell>
        </row>
        <row r="1409">
          <cell r="B1409">
            <v>5705398</v>
          </cell>
          <cell r="C1409">
            <v>26841</v>
          </cell>
        </row>
        <row r="1410">
          <cell r="B1410">
            <v>5706084</v>
          </cell>
          <cell r="C1410">
            <v>5624</v>
          </cell>
        </row>
        <row r="1411">
          <cell r="B1411">
            <v>5711371</v>
          </cell>
          <cell r="C1411">
            <v>10336</v>
          </cell>
        </row>
        <row r="1412">
          <cell r="B1412">
            <v>5712211</v>
          </cell>
          <cell r="C1412">
            <v>7743</v>
          </cell>
        </row>
        <row r="1413">
          <cell r="B1413">
            <v>5733561</v>
          </cell>
          <cell r="C1413">
            <v>555</v>
          </cell>
        </row>
        <row r="1414">
          <cell r="B1414">
            <v>5775132</v>
          </cell>
          <cell r="C1414">
            <v>31131</v>
          </cell>
        </row>
        <row r="1415">
          <cell r="B1415">
            <v>5786967</v>
          </cell>
          <cell r="C1415">
            <v>10673</v>
          </cell>
        </row>
        <row r="1416">
          <cell r="B1416">
            <v>5787483</v>
          </cell>
          <cell r="C1416">
            <v>8906</v>
          </cell>
        </row>
        <row r="1417">
          <cell r="B1417">
            <v>5788072</v>
          </cell>
          <cell r="C1417">
            <v>22983</v>
          </cell>
        </row>
        <row r="1418">
          <cell r="B1418" t="str">
            <v>0581572X</v>
          </cell>
          <cell r="C1418">
            <v>20227</v>
          </cell>
        </row>
        <row r="1419">
          <cell r="B1419">
            <v>5815738</v>
          </cell>
          <cell r="C1419">
            <v>19015</v>
          </cell>
        </row>
        <row r="1420">
          <cell r="B1420">
            <v>5838789</v>
          </cell>
          <cell r="C1420">
            <v>5251</v>
          </cell>
        </row>
        <row r="1421">
          <cell r="B1421">
            <v>5855292</v>
          </cell>
          <cell r="C1421">
            <v>18528</v>
          </cell>
        </row>
        <row r="1422">
          <cell r="B1422">
            <v>5857023</v>
          </cell>
          <cell r="C1422">
            <v>3553</v>
          </cell>
        </row>
        <row r="1423">
          <cell r="B1423">
            <v>5871433</v>
          </cell>
          <cell r="C1423">
            <v>1269</v>
          </cell>
        </row>
        <row r="1424">
          <cell r="B1424">
            <v>7003862</v>
          </cell>
          <cell r="C1424">
            <v>26064</v>
          </cell>
        </row>
        <row r="1425">
          <cell r="B1425" t="str">
            <v>0701161X</v>
          </cell>
          <cell r="C1425">
            <v>498</v>
          </cell>
        </row>
        <row r="1426">
          <cell r="B1426">
            <v>7031459</v>
          </cell>
          <cell r="C1426">
            <v>7911</v>
          </cell>
        </row>
        <row r="1427">
          <cell r="B1427">
            <v>7035500</v>
          </cell>
          <cell r="C1427">
            <v>1069</v>
          </cell>
        </row>
        <row r="1428">
          <cell r="B1428">
            <v>7052006</v>
          </cell>
          <cell r="C1428">
            <v>8793</v>
          </cell>
        </row>
        <row r="1429">
          <cell r="B1429">
            <v>7075332</v>
          </cell>
          <cell r="C1429">
            <v>33844</v>
          </cell>
        </row>
        <row r="1430">
          <cell r="B1430">
            <v>7094698</v>
          </cell>
          <cell r="C1430">
            <v>11200</v>
          </cell>
        </row>
        <row r="1431">
          <cell r="B1431">
            <v>7118813</v>
          </cell>
          <cell r="C1431">
            <v>15075</v>
          </cell>
        </row>
        <row r="1432">
          <cell r="B1432">
            <v>7160925</v>
          </cell>
          <cell r="C1432">
            <v>5931</v>
          </cell>
        </row>
        <row r="1433">
          <cell r="B1433">
            <v>7161182</v>
          </cell>
          <cell r="C1433">
            <v>10991</v>
          </cell>
        </row>
        <row r="1434">
          <cell r="B1434">
            <v>7250770</v>
          </cell>
          <cell r="C1434">
            <v>188</v>
          </cell>
        </row>
        <row r="1435">
          <cell r="B1435">
            <v>7284896</v>
          </cell>
          <cell r="C1435">
            <v>4008</v>
          </cell>
        </row>
        <row r="1436">
          <cell r="B1436">
            <v>7303238</v>
          </cell>
          <cell r="C1436">
            <v>10592</v>
          </cell>
        </row>
        <row r="1437">
          <cell r="B1437">
            <v>7305079</v>
          </cell>
          <cell r="C1437">
            <v>44</v>
          </cell>
        </row>
        <row r="1438">
          <cell r="B1438">
            <v>7307187</v>
          </cell>
          <cell r="C1438">
            <v>6814</v>
          </cell>
        </row>
        <row r="1439">
          <cell r="B1439">
            <v>7307829</v>
          </cell>
          <cell r="C1439">
            <v>14714</v>
          </cell>
        </row>
        <row r="1440">
          <cell r="B1440">
            <v>7309384</v>
          </cell>
          <cell r="C1440">
            <v>7602</v>
          </cell>
        </row>
        <row r="1441">
          <cell r="B1441" t="str">
            <v>0731115X</v>
          </cell>
          <cell r="C1441">
            <v>83</v>
          </cell>
        </row>
        <row r="1442">
          <cell r="B1442">
            <v>7311214</v>
          </cell>
          <cell r="C1442">
            <v>17320</v>
          </cell>
        </row>
        <row r="1443">
          <cell r="B1443" t="str">
            <v>0731213X</v>
          </cell>
          <cell r="C1443">
            <v>801</v>
          </cell>
        </row>
        <row r="1444">
          <cell r="B1444">
            <v>7313667</v>
          </cell>
          <cell r="C1444">
            <v>2313</v>
          </cell>
        </row>
        <row r="1445">
          <cell r="B1445">
            <v>7316755</v>
          </cell>
          <cell r="C1445">
            <v>4687</v>
          </cell>
        </row>
        <row r="1446">
          <cell r="B1446">
            <v>7319487</v>
          </cell>
          <cell r="C1446">
            <v>11955</v>
          </cell>
        </row>
        <row r="1447">
          <cell r="B1447">
            <v>7321562</v>
          </cell>
          <cell r="C1447">
            <v>15604</v>
          </cell>
        </row>
        <row r="1448">
          <cell r="B1448">
            <v>7321910</v>
          </cell>
          <cell r="C1448">
            <v>282</v>
          </cell>
        </row>
        <row r="1449">
          <cell r="B1449">
            <v>7322399</v>
          </cell>
          <cell r="C1449">
            <v>17060</v>
          </cell>
        </row>
        <row r="1450">
          <cell r="B1450">
            <v>7322895</v>
          </cell>
          <cell r="C1450">
            <v>165</v>
          </cell>
        </row>
        <row r="1451">
          <cell r="B1451">
            <v>7322992</v>
          </cell>
          <cell r="C1451">
            <v>6811</v>
          </cell>
        </row>
        <row r="1452">
          <cell r="B1452">
            <v>7327730</v>
          </cell>
          <cell r="C1452">
            <v>11437</v>
          </cell>
        </row>
        <row r="1453">
          <cell r="B1453">
            <v>7331347</v>
          </cell>
          <cell r="C1453">
            <v>4481</v>
          </cell>
        </row>
        <row r="1454">
          <cell r="B1454" t="str">
            <v>0734306X</v>
          </cell>
          <cell r="C1454">
            <v>23683</v>
          </cell>
        </row>
        <row r="1455">
          <cell r="B1455">
            <v>7344392</v>
          </cell>
          <cell r="C1455">
            <v>15640</v>
          </cell>
        </row>
        <row r="1456">
          <cell r="B1456">
            <v>7345496</v>
          </cell>
          <cell r="C1456">
            <v>17506</v>
          </cell>
        </row>
        <row r="1457">
          <cell r="B1457" t="str">
            <v>0734578X</v>
          </cell>
          <cell r="C1457">
            <v>6052</v>
          </cell>
        </row>
        <row r="1458">
          <cell r="B1458">
            <v>7346018</v>
          </cell>
          <cell r="C1458">
            <v>18676</v>
          </cell>
        </row>
        <row r="1459">
          <cell r="B1459">
            <v>7347030</v>
          </cell>
          <cell r="C1459">
            <v>809</v>
          </cell>
        </row>
        <row r="1460">
          <cell r="B1460">
            <v>7348584</v>
          </cell>
          <cell r="C1460">
            <v>12796</v>
          </cell>
        </row>
        <row r="1461">
          <cell r="B1461">
            <v>7349149</v>
          </cell>
          <cell r="C1461">
            <v>15183</v>
          </cell>
        </row>
        <row r="1462">
          <cell r="B1462" t="str">
            <v>0734919X</v>
          </cell>
          <cell r="C1462">
            <v>616</v>
          </cell>
        </row>
        <row r="1463">
          <cell r="B1463">
            <v>7350015</v>
          </cell>
          <cell r="C1463">
            <v>15141</v>
          </cell>
        </row>
        <row r="1464">
          <cell r="B1464">
            <v>7350198</v>
          </cell>
          <cell r="C1464">
            <v>11739</v>
          </cell>
        </row>
        <row r="1465">
          <cell r="B1465">
            <v>7352751</v>
          </cell>
          <cell r="C1465">
            <v>10630</v>
          </cell>
        </row>
        <row r="1466">
          <cell r="B1466">
            <v>7358318</v>
          </cell>
          <cell r="C1466">
            <v>12978</v>
          </cell>
        </row>
        <row r="1467">
          <cell r="B1467">
            <v>7358393</v>
          </cell>
          <cell r="C1467">
            <v>7891</v>
          </cell>
        </row>
        <row r="1468">
          <cell r="B1468">
            <v>7360770</v>
          </cell>
          <cell r="C1468">
            <v>6018</v>
          </cell>
        </row>
        <row r="1469">
          <cell r="B1469">
            <v>7362579</v>
          </cell>
          <cell r="C1469">
            <v>4802</v>
          </cell>
        </row>
        <row r="1470">
          <cell r="B1470">
            <v>7363974</v>
          </cell>
          <cell r="C1470">
            <v>6970</v>
          </cell>
        </row>
        <row r="1471">
          <cell r="B1471">
            <v>7369921</v>
          </cell>
          <cell r="C1471">
            <v>4691</v>
          </cell>
        </row>
        <row r="1472">
          <cell r="B1472">
            <v>7370008</v>
          </cell>
          <cell r="C1472">
            <v>14079</v>
          </cell>
        </row>
        <row r="1473">
          <cell r="B1473">
            <v>7370016</v>
          </cell>
          <cell r="C1473">
            <v>7683</v>
          </cell>
        </row>
        <row r="1474">
          <cell r="B1474">
            <v>7375840</v>
          </cell>
          <cell r="C1474">
            <v>1562</v>
          </cell>
        </row>
        <row r="1475">
          <cell r="B1475">
            <v>7377037</v>
          </cell>
          <cell r="C1475">
            <v>7850</v>
          </cell>
        </row>
        <row r="1476">
          <cell r="B1476">
            <v>7378211</v>
          </cell>
          <cell r="C1476">
            <v>14007</v>
          </cell>
        </row>
        <row r="1477">
          <cell r="B1477">
            <v>7381433</v>
          </cell>
          <cell r="C1477">
            <v>10653</v>
          </cell>
        </row>
        <row r="1478">
          <cell r="B1478">
            <v>7382189</v>
          </cell>
          <cell r="C1478">
            <v>908</v>
          </cell>
        </row>
        <row r="1479">
          <cell r="B1479">
            <v>7382480</v>
          </cell>
          <cell r="C1479">
            <v>18779</v>
          </cell>
        </row>
        <row r="1480">
          <cell r="B1480">
            <v>7386028</v>
          </cell>
          <cell r="C1480">
            <v>5725</v>
          </cell>
        </row>
        <row r="1481">
          <cell r="B1481">
            <v>7394365</v>
          </cell>
          <cell r="C1481">
            <v>967</v>
          </cell>
        </row>
        <row r="1482">
          <cell r="B1482">
            <v>7395639</v>
          </cell>
          <cell r="C1482">
            <v>3070</v>
          </cell>
        </row>
        <row r="1483">
          <cell r="B1483">
            <v>7395736</v>
          </cell>
          <cell r="C1483">
            <v>187</v>
          </cell>
        </row>
        <row r="1484">
          <cell r="B1484">
            <v>7400675</v>
          </cell>
          <cell r="C1484">
            <v>12584</v>
          </cell>
        </row>
        <row r="1485">
          <cell r="B1485">
            <v>7401558</v>
          </cell>
          <cell r="C1485">
            <v>7775</v>
          </cell>
        </row>
        <row r="1486">
          <cell r="B1486">
            <v>7402775</v>
          </cell>
          <cell r="C1486">
            <v>16052</v>
          </cell>
        </row>
        <row r="1487">
          <cell r="B1487">
            <v>7406959</v>
          </cell>
          <cell r="C1487">
            <v>4953</v>
          </cell>
        </row>
        <row r="1488">
          <cell r="B1488">
            <v>7407661</v>
          </cell>
          <cell r="C1488">
            <v>12249</v>
          </cell>
        </row>
        <row r="1489">
          <cell r="B1489">
            <v>7408048</v>
          </cell>
          <cell r="C1489">
            <v>16895</v>
          </cell>
        </row>
        <row r="1490">
          <cell r="B1490">
            <v>7409168</v>
          </cell>
          <cell r="C1490">
            <v>10447</v>
          </cell>
        </row>
        <row r="1491">
          <cell r="B1491">
            <v>7412037</v>
          </cell>
          <cell r="C1491">
            <v>7054</v>
          </cell>
        </row>
        <row r="1492">
          <cell r="B1492">
            <v>7415842</v>
          </cell>
          <cell r="C1492">
            <v>7907</v>
          </cell>
        </row>
        <row r="1493">
          <cell r="B1493">
            <v>7416156</v>
          </cell>
          <cell r="C1493">
            <v>5131</v>
          </cell>
        </row>
        <row r="1494">
          <cell r="B1494">
            <v>7416261</v>
          </cell>
          <cell r="C1494">
            <v>22412</v>
          </cell>
        </row>
        <row r="1495">
          <cell r="B1495">
            <v>7421222</v>
          </cell>
          <cell r="C1495">
            <v>23753</v>
          </cell>
        </row>
        <row r="1496">
          <cell r="B1496">
            <v>7423640</v>
          </cell>
          <cell r="C1496">
            <v>12618</v>
          </cell>
        </row>
        <row r="1497">
          <cell r="B1497">
            <v>7424671</v>
          </cell>
          <cell r="C1497">
            <v>7615</v>
          </cell>
        </row>
        <row r="1498">
          <cell r="B1498">
            <v>7425457</v>
          </cell>
          <cell r="C1498">
            <v>9822</v>
          </cell>
        </row>
        <row r="1499">
          <cell r="B1499">
            <v>7425503</v>
          </cell>
          <cell r="C1499">
            <v>5413</v>
          </cell>
        </row>
        <row r="1500">
          <cell r="B1500">
            <v>7425562</v>
          </cell>
          <cell r="C1500">
            <v>7503</v>
          </cell>
        </row>
        <row r="1501">
          <cell r="B1501">
            <v>7429797</v>
          </cell>
          <cell r="C1501">
            <v>11222</v>
          </cell>
        </row>
        <row r="1502">
          <cell r="B1502">
            <v>7433204</v>
          </cell>
          <cell r="C1502">
            <v>13214</v>
          </cell>
        </row>
        <row r="1503">
          <cell r="B1503">
            <v>7436831</v>
          </cell>
          <cell r="C1503">
            <v>12945</v>
          </cell>
        </row>
        <row r="1504">
          <cell r="B1504">
            <v>7439156</v>
          </cell>
          <cell r="C1504">
            <v>8235</v>
          </cell>
        </row>
        <row r="1505">
          <cell r="B1505">
            <v>7451253</v>
          </cell>
          <cell r="C1505">
            <v>4543</v>
          </cell>
        </row>
        <row r="1506">
          <cell r="B1506">
            <v>7455194</v>
          </cell>
          <cell r="C1506">
            <v>14302</v>
          </cell>
        </row>
        <row r="1507">
          <cell r="B1507">
            <v>7468342</v>
          </cell>
          <cell r="C1507">
            <v>12969</v>
          </cell>
        </row>
        <row r="1508">
          <cell r="B1508">
            <v>7470088</v>
          </cell>
          <cell r="C1508">
            <v>38792</v>
          </cell>
        </row>
        <row r="1509">
          <cell r="B1509">
            <v>7475535</v>
          </cell>
          <cell r="C1509">
            <v>8902</v>
          </cell>
        </row>
        <row r="1510">
          <cell r="B1510">
            <v>7479360</v>
          </cell>
          <cell r="C1510">
            <v>8934</v>
          </cell>
        </row>
        <row r="1511">
          <cell r="B1511">
            <v>7480814</v>
          </cell>
          <cell r="C1511">
            <v>15152</v>
          </cell>
        </row>
        <row r="1512">
          <cell r="B1512">
            <v>7484321</v>
          </cell>
          <cell r="C1512">
            <v>6152</v>
          </cell>
        </row>
        <row r="1513">
          <cell r="B1513">
            <v>7485786</v>
          </cell>
          <cell r="C1513">
            <v>11249</v>
          </cell>
        </row>
        <row r="1514">
          <cell r="B1514">
            <v>7488149</v>
          </cell>
          <cell r="C1514">
            <v>5276</v>
          </cell>
        </row>
        <row r="1515">
          <cell r="B1515">
            <v>7490208</v>
          </cell>
          <cell r="C1515">
            <v>50467</v>
          </cell>
        </row>
        <row r="1516">
          <cell r="B1516">
            <v>7492170</v>
          </cell>
          <cell r="C1516">
            <v>17607</v>
          </cell>
        </row>
        <row r="1517">
          <cell r="B1517">
            <v>7496427</v>
          </cell>
          <cell r="C1517">
            <v>6996</v>
          </cell>
        </row>
        <row r="1518">
          <cell r="B1518">
            <v>7499833</v>
          </cell>
          <cell r="C1518">
            <v>31191</v>
          </cell>
        </row>
        <row r="1519">
          <cell r="B1519">
            <v>7551584</v>
          </cell>
          <cell r="C1519">
            <v>2899</v>
          </cell>
        </row>
        <row r="1520">
          <cell r="B1520">
            <v>7667736</v>
          </cell>
          <cell r="C1520">
            <v>161</v>
          </cell>
        </row>
        <row r="1521">
          <cell r="B1521">
            <v>7667744</v>
          </cell>
          <cell r="C1521">
            <v>1058</v>
          </cell>
        </row>
        <row r="1522">
          <cell r="B1522">
            <v>7667752</v>
          </cell>
          <cell r="C1522">
            <v>133</v>
          </cell>
        </row>
        <row r="1523">
          <cell r="B1523">
            <v>7673701</v>
          </cell>
          <cell r="C1523">
            <v>10951</v>
          </cell>
        </row>
        <row r="1524">
          <cell r="B1524" t="str">
            <v>0769489X</v>
          </cell>
          <cell r="C1524">
            <v>21861</v>
          </cell>
        </row>
        <row r="1525">
          <cell r="B1525">
            <v>7704518</v>
          </cell>
          <cell r="C1525">
            <v>26137</v>
          </cell>
        </row>
        <row r="1526">
          <cell r="B1526">
            <v>7716788</v>
          </cell>
          <cell r="C1526">
            <v>12802</v>
          </cell>
        </row>
        <row r="1527">
          <cell r="B1527">
            <v>7784031</v>
          </cell>
          <cell r="C1527">
            <v>4128</v>
          </cell>
        </row>
        <row r="1528">
          <cell r="B1528">
            <v>7797389</v>
          </cell>
          <cell r="C1528">
            <v>6321</v>
          </cell>
        </row>
        <row r="1529">
          <cell r="B1529">
            <v>7901763</v>
          </cell>
          <cell r="C1529">
            <v>3163</v>
          </cell>
        </row>
        <row r="1530">
          <cell r="B1530" t="str">
            <v>0790178X</v>
          </cell>
          <cell r="C1530">
            <v>1367</v>
          </cell>
        </row>
        <row r="1531">
          <cell r="B1531" t="str">
            <v>0790634X</v>
          </cell>
          <cell r="C1531">
            <v>1005</v>
          </cell>
        </row>
        <row r="1532">
          <cell r="B1532">
            <v>7906358</v>
          </cell>
          <cell r="C1532">
            <v>497</v>
          </cell>
        </row>
        <row r="1533">
          <cell r="B1533">
            <v>7906366</v>
          </cell>
          <cell r="C1533">
            <v>2950</v>
          </cell>
        </row>
        <row r="1534">
          <cell r="B1534">
            <v>7906374</v>
          </cell>
          <cell r="C1534">
            <v>672</v>
          </cell>
        </row>
        <row r="1535">
          <cell r="B1535">
            <v>7906382</v>
          </cell>
          <cell r="C1535">
            <v>6010</v>
          </cell>
        </row>
        <row r="1536">
          <cell r="B1536">
            <v>7907850</v>
          </cell>
          <cell r="C1536">
            <v>7292</v>
          </cell>
        </row>
        <row r="1537">
          <cell r="B1537">
            <v>7907915</v>
          </cell>
          <cell r="C1537">
            <v>4964</v>
          </cell>
        </row>
        <row r="1538">
          <cell r="B1538">
            <v>7908113</v>
          </cell>
          <cell r="C1538">
            <v>20353</v>
          </cell>
        </row>
        <row r="1539">
          <cell r="B1539" t="str">
            <v>0790892X</v>
          </cell>
          <cell r="C1539">
            <v>4939</v>
          </cell>
        </row>
        <row r="1540">
          <cell r="B1540" t="str">
            <v>0791038X</v>
          </cell>
          <cell r="C1540">
            <v>544</v>
          </cell>
        </row>
        <row r="1541">
          <cell r="B1541">
            <v>7913540</v>
          </cell>
          <cell r="C1541">
            <v>3529</v>
          </cell>
        </row>
        <row r="1542">
          <cell r="B1542">
            <v>7916167</v>
          </cell>
          <cell r="C1542">
            <v>11043</v>
          </cell>
        </row>
        <row r="1543">
          <cell r="B1543">
            <v>7916833</v>
          </cell>
          <cell r="C1543">
            <v>5177</v>
          </cell>
        </row>
        <row r="1544">
          <cell r="B1544">
            <v>7917945</v>
          </cell>
          <cell r="C1544">
            <v>4611</v>
          </cell>
        </row>
        <row r="1545">
          <cell r="B1545">
            <v>7918224</v>
          </cell>
          <cell r="C1545">
            <v>6302</v>
          </cell>
        </row>
        <row r="1546">
          <cell r="B1546">
            <v>7919417</v>
          </cell>
          <cell r="C1546">
            <v>2324</v>
          </cell>
        </row>
        <row r="1547">
          <cell r="B1547" t="str">
            <v>0792335X</v>
          </cell>
          <cell r="C1547">
            <v>8783</v>
          </cell>
        </row>
        <row r="1548">
          <cell r="B1548" t="str">
            <v>0792528X</v>
          </cell>
          <cell r="C1548">
            <v>988</v>
          </cell>
        </row>
        <row r="1549">
          <cell r="B1549">
            <v>7938934</v>
          </cell>
          <cell r="C1549">
            <v>4980</v>
          </cell>
        </row>
        <row r="1550">
          <cell r="B1550">
            <v>8030685</v>
          </cell>
          <cell r="C1550">
            <v>3071</v>
          </cell>
        </row>
        <row r="1551">
          <cell r="B1551">
            <v>8101868</v>
          </cell>
          <cell r="C1551">
            <v>874</v>
          </cell>
        </row>
        <row r="1552">
          <cell r="B1552">
            <v>8145725</v>
          </cell>
          <cell r="C1552">
            <v>3218</v>
          </cell>
        </row>
        <row r="1553">
          <cell r="B1553">
            <v>8481512</v>
          </cell>
          <cell r="C1553">
            <v>5974</v>
          </cell>
        </row>
        <row r="1554">
          <cell r="B1554">
            <v>8488525</v>
          </cell>
          <cell r="C1554">
            <v>5808</v>
          </cell>
        </row>
        <row r="1555">
          <cell r="B1555">
            <v>8635781</v>
          </cell>
          <cell r="C1555">
            <v>3533</v>
          </cell>
        </row>
        <row r="1556">
          <cell r="B1556">
            <v>8705283</v>
          </cell>
          <cell r="C1556">
            <v>44403</v>
          </cell>
        </row>
        <row r="1557">
          <cell r="B1557">
            <v>8820945</v>
          </cell>
          <cell r="C1557">
            <v>7298</v>
          </cell>
        </row>
        <row r="1558">
          <cell r="B1558" t="str">
            <v>0882228X</v>
          </cell>
          <cell r="C1558">
            <v>6546</v>
          </cell>
        </row>
        <row r="1559">
          <cell r="B1559">
            <v>8823812</v>
          </cell>
          <cell r="C1559">
            <v>8541</v>
          </cell>
        </row>
        <row r="1560">
          <cell r="B1560">
            <v>8824371</v>
          </cell>
          <cell r="C1560">
            <v>18245</v>
          </cell>
        </row>
        <row r="1561">
          <cell r="B1561">
            <v>8824843</v>
          </cell>
          <cell r="C1561">
            <v>4224</v>
          </cell>
        </row>
        <row r="1562">
          <cell r="B1562" t="str">
            <v>0883105X</v>
          </cell>
          <cell r="C1562">
            <v>9359</v>
          </cell>
        </row>
        <row r="1563">
          <cell r="B1563">
            <v>8831351</v>
          </cell>
          <cell r="C1563">
            <v>17710</v>
          </cell>
        </row>
        <row r="1564">
          <cell r="B1564">
            <v>8831610</v>
          </cell>
          <cell r="C1564">
            <v>26070</v>
          </cell>
        </row>
        <row r="1565">
          <cell r="B1565">
            <v>8833680</v>
          </cell>
          <cell r="C1565">
            <v>5245</v>
          </cell>
        </row>
        <row r="1566">
          <cell r="B1566">
            <v>8834237</v>
          </cell>
          <cell r="C1566">
            <v>14114</v>
          </cell>
        </row>
        <row r="1567">
          <cell r="B1567">
            <v>8837252</v>
          </cell>
          <cell r="C1567">
            <v>21206</v>
          </cell>
        </row>
        <row r="1568">
          <cell r="B1568">
            <v>8837902</v>
          </cell>
          <cell r="C1568">
            <v>26019</v>
          </cell>
        </row>
        <row r="1569">
          <cell r="B1569">
            <v>8838364</v>
          </cell>
          <cell r="C1569">
            <v>10036</v>
          </cell>
        </row>
        <row r="1570">
          <cell r="B1570">
            <v>8839530</v>
          </cell>
          <cell r="C1570">
            <v>2959</v>
          </cell>
        </row>
        <row r="1571">
          <cell r="B1571">
            <v>8840709</v>
          </cell>
          <cell r="C1571">
            <v>882</v>
          </cell>
        </row>
        <row r="1572">
          <cell r="B1572">
            <v>8841756</v>
          </cell>
          <cell r="C1572">
            <v>17521</v>
          </cell>
        </row>
        <row r="1573">
          <cell r="B1573" t="str">
            <v>0884674X</v>
          </cell>
          <cell r="C1573">
            <v>50</v>
          </cell>
        </row>
        <row r="1574">
          <cell r="B1574">
            <v>8846758</v>
          </cell>
          <cell r="C1574">
            <v>82</v>
          </cell>
        </row>
        <row r="1575">
          <cell r="B1575">
            <v>8848971</v>
          </cell>
          <cell r="C1575">
            <v>19995</v>
          </cell>
        </row>
        <row r="1576">
          <cell r="B1576">
            <v>8852731</v>
          </cell>
          <cell r="C1576">
            <v>18732</v>
          </cell>
        </row>
        <row r="1577">
          <cell r="B1577">
            <v>8852758</v>
          </cell>
          <cell r="C1577">
            <v>12780</v>
          </cell>
        </row>
        <row r="1578">
          <cell r="B1578">
            <v>8853118</v>
          </cell>
          <cell r="C1578">
            <v>6834</v>
          </cell>
        </row>
        <row r="1579">
          <cell r="B1579">
            <v>8853134</v>
          </cell>
          <cell r="C1579">
            <v>10502</v>
          </cell>
        </row>
        <row r="1580">
          <cell r="B1580">
            <v>8853525</v>
          </cell>
          <cell r="C1580">
            <v>20971</v>
          </cell>
        </row>
        <row r="1581">
          <cell r="B1581">
            <v>8854173</v>
          </cell>
          <cell r="C1581">
            <v>14893</v>
          </cell>
        </row>
        <row r="1582">
          <cell r="B1582">
            <v>8856818</v>
          </cell>
          <cell r="C1582">
            <v>7945</v>
          </cell>
        </row>
        <row r="1583">
          <cell r="B1583">
            <v>8857059</v>
          </cell>
          <cell r="C1583">
            <v>7830</v>
          </cell>
        </row>
        <row r="1584">
          <cell r="B1584" t="str">
            <v>0885727X</v>
          </cell>
          <cell r="C1584">
            <v>4624</v>
          </cell>
        </row>
        <row r="1585">
          <cell r="B1585" t="str">
            <v>0885856X</v>
          </cell>
          <cell r="C1585">
            <v>17125</v>
          </cell>
        </row>
        <row r="1586">
          <cell r="B1586">
            <v>8859884</v>
          </cell>
          <cell r="C1586">
            <v>7465</v>
          </cell>
        </row>
        <row r="1587">
          <cell r="B1587">
            <v>8860394</v>
          </cell>
          <cell r="C1587">
            <v>1037</v>
          </cell>
        </row>
        <row r="1588">
          <cell r="B1588">
            <v>8861005</v>
          </cell>
          <cell r="C1588">
            <v>986</v>
          </cell>
        </row>
        <row r="1589">
          <cell r="B1589">
            <v>8861145</v>
          </cell>
          <cell r="C1589">
            <v>2346</v>
          </cell>
        </row>
        <row r="1590">
          <cell r="B1590">
            <v>8861730</v>
          </cell>
          <cell r="C1590">
            <v>9370</v>
          </cell>
        </row>
        <row r="1591">
          <cell r="B1591">
            <v>8862192</v>
          </cell>
          <cell r="C1591">
            <v>1233</v>
          </cell>
        </row>
        <row r="1592">
          <cell r="B1592">
            <v>8863040</v>
          </cell>
          <cell r="C1592">
            <v>332</v>
          </cell>
        </row>
        <row r="1593">
          <cell r="B1593">
            <v>8867356</v>
          </cell>
          <cell r="C1593">
            <v>16237</v>
          </cell>
        </row>
        <row r="1594">
          <cell r="B1594" t="str">
            <v>0886800X</v>
          </cell>
          <cell r="C1594">
            <v>7171</v>
          </cell>
        </row>
        <row r="1595">
          <cell r="B1595">
            <v>8870373</v>
          </cell>
          <cell r="C1595">
            <v>10397</v>
          </cell>
        </row>
        <row r="1596">
          <cell r="B1596">
            <v>8873593</v>
          </cell>
          <cell r="C1596">
            <v>18421</v>
          </cell>
        </row>
        <row r="1597">
          <cell r="B1597" t="str">
            <v>0887378X</v>
          </cell>
          <cell r="C1597">
            <v>21713</v>
          </cell>
        </row>
        <row r="1598">
          <cell r="B1598">
            <v>8873925</v>
          </cell>
          <cell r="C1598">
            <v>2213</v>
          </cell>
        </row>
        <row r="1599">
          <cell r="B1599">
            <v>8875367</v>
          </cell>
          <cell r="C1599">
            <v>23364</v>
          </cell>
        </row>
        <row r="1600">
          <cell r="B1600">
            <v>8879885</v>
          </cell>
          <cell r="C1600">
            <v>3320</v>
          </cell>
        </row>
        <row r="1601">
          <cell r="B1601">
            <v>8880328</v>
          </cell>
          <cell r="C1601">
            <v>753</v>
          </cell>
        </row>
        <row r="1602">
          <cell r="B1602">
            <v>8883769</v>
          </cell>
          <cell r="C1602">
            <v>11510</v>
          </cell>
        </row>
        <row r="1603">
          <cell r="B1603">
            <v>8886091</v>
          </cell>
          <cell r="C1603">
            <v>11310</v>
          </cell>
        </row>
        <row r="1604">
          <cell r="B1604">
            <v>8887314</v>
          </cell>
          <cell r="C1604">
            <v>4703</v>
          </cell>
        </row>
        <row r="1605">
          <cell r="B1605">
            <v>8888892</v>
          </cell>
          <cell r="C1605">
            <v>36341</v>
          </cell>
        </row>
        <row r="1606">
          <cell r="B1606" t="str">
            <v>0889065X</v>
          </cell>
          <cell r="C1606">
            <v>3429</v>
          </cell>
        </row>
        <row r="1607">
          <cell r="B1607">
            <v>8893012</v>
          </cell>
          <cell r="C1607">
            <v>4891</v>
          </cell>
        </row>
        <row r="1608">
          <cell r="B1608">
            <v>8893268</v>
          </cell>
          <cell r="C1608">
            <v>12597</v>
          </cell>
        </row>
        <row r="1609">
          <cell r="B1609">
            <v>8893365</v>
          </cell>
          <cell r="C1609">
            <v>9483</v>
          </cell>
        </row>
        <row r="1610">
          <cell r="B1610">
            <v>8896585</v>
          </cell>
          <cell r="C1610">
            <v>301</v>
          </cell>
        </row>
        <row r="1611">
          <cell r="B1611" t="str">
            <v>0890037X</v>
          </cell>
          <cell r="C1611">
            <v>22869</v>
          </cell>
        </row>
        <row r="1612">
          <cell r="B1612">
            <v>8901686</v>
          </cell>
          <cell r="C1612">
            <v>8840</v>
          </cell>
        </row>
        <row r="1613">
          <cell r="B1613">
            <v>8904901</v>
          </cell>
          <cell r="C1613">
            <v>1176</v>
          </cell>
        </row>
        <row r="1614">
          <cell r="B1614">
            <v>8904944</v>
          </cell>
          <cell r="C1614">
            <v>852</v>
          </cell>
        </row>
        <row r="1615">
          <cell r="B1615">
            <v>8909997</v>
          </cell>
          <cell r="C1615">
            <v>9733</v>
          </cell>
        </row>
        <row r="1616">
          <cell r="B1616">
            <v>8911916</v>
          </cell>
          <cell r="C1616">
            <v>9529</v>
          </cell>
        </row>
        <row r="1617">
          <cell r="B1617">
            <v>8912432</v>
          </cell>
          <cell r="C1617">
            <v>20505</v>
          </cell>
        </row>
        <row r="1618">
          <cell r="B1618">
            <v>8913609</v>
          </cell>
          <cell r="C1618">
            <v>4532</v>
          </cell>
        </row>
        <row r="1619">
          <cell r="B1619">
            <v>8914486</v>
          </cell>
          <cell r="C1619">
            <v>12502</v>
          </cell>
        </row>
        <row r="1620">
          <cell r="B1620" t="str">
            <v>0891625X</v>
          </cell>
          <cell r="C1620">
            <v>18034</v>
          </cell>
        </row>
        <row r="1621">
          <cell r="B1621">
            <v>8919356</v>
          </cell>
          <cell r="C1621">
            <v>15608</v>
          </cell>
        </row>
        <row r="1622">
          <cell r="B1622">
            <v>8922160</v>
          </cell>
          <cell r="C1622">
            <v>10152</v>
          </cell>
        </row>
        <row r="1623">
          <cell r="B1623">
            <v>8927537</v>
          </cell>
          <cell r="C1623">
            <v>10147</v>
          </cell>
        </row>
        <row r="1624">
          <cell r="B1624">
            <v>8928649</v>
          </cell>
          <cell r="C1624">
            <v>4340</v>
          </cell>
        </row>
        <row r="1625">
          <cell r="B1625">
            <v>8929904</v>
          </cell>
          <cell r="C1625">
            <v>568</v>
          </cell>
        </row>
        <row r="1626">
          <cell r="B1626">
            <v>8930279</v>
          </cell>
          <cell r="C1626">
            <v>3359</v>
          </cell>
        </row>
        <row r="1627">
          <cell r="B1627">
            <v>8933243</v>
          </cell>
          <cell r="C1627">
            <v>5483</v>
          </cell>
        </row>
        <row r="1628">
          <cell r="B1628">
            <v>8939454</v>
          </cell>
          <cell r="C1628">
            <v>40994</v>
          </cell>
        </row>
        <row r="1629">
          <cell r="B1629">
            <v>8940347</v>
          </cell>
          <cell r="C1629">
            <v>25220</v>
          </cell>
        </row>
        <row r="1630">
          <cell r="B1630">
            <v>8943796</v>
          </cell>
          <cell r="C1630">
            <v>18777</v>
          </cell>
        </row>
        <row r="1631">
          <cell r="B1631">
            <v>8946019</v>
          </cell>
          <cell r="C1631">
            <v>11510</v>
          </cell>
        </row>
        <row r="1632">
          <cell r="B1632">
            <v>8948372</v>
          </cell>
          <cell r="C1632">
            <v>4119</v>
          </cell>
        </row>
        <row r="1633">
          <cell r="B1633">
            <v>8948380</v>
          </cell>
          <cell r="C1633">
            <v>11046</v>
          </cell>
        </row>
        <row r="1634">
          <cell r="B1634">
            <v>8948410</v>
          </cell>
          <cell r="C1634">
            <v>15475</v>
          </cell>
        </row>
        <row r="1635">
          <cell r="B1635">
            <v>8948631</v>
          </cell>
          <cell r="C1635">
            <v>11498</v>
          </cell>
        </row>
        <row r="1636">
          <cell r="B1636">
            <v>8953309</v>
          </cell>
          <cell r="C1636">
            <v>23815</v>
          </cell>
        </row>
        <row r="1637">
          <cell r="B1637">
            <v>8963789</v>
          </cell>
          <cell r="C1637">
            <v>1086</v>
          </cell>
        </row>
        <row r="1638">
          <cell r="B1638">
            <v>8967148</v>
          </cell>
          <cell r="C1638">
            <v>20683</v>
          </cell>
        </row>
        <row r="1639">
          <cell r="B1639">
            <v>8971277</v>
          </cell>
          <cell r="C1639">
            <v>17506</v>
          </cell>
        </row>
        <row r="1640">
          <cell r="B1640">
            <v>8976546</v>
          </cell>
          <cell r="C1640">
            <v>25562</v>
          </cell>
        </row>
        <row r="1641">
          <cell r="B1641">
            <v>8979049</v>
          </cell>
          <cell r="C1641">
            <v>20698</v>
          </cell>
        </row>
        <row r="1642">
          <cell r="B1642" t="str">
            <v>0898073X</v>
          </cell>
          <cell r="C1642">
            <v>319</v>
          </cell>
        </row>
        <row r="1643">
          <cell r="B1643">
            <v>8981051</v>
          </cell>
          <cell r="C1643">
            <v>639</v>
          </cell>
        </row>
        <row r="1644">
          <cell r="B1644">
            <v>8981922</v>
          </cell>
          <cell r="C1644">
            <v>1265</v>
          </cell>
        </row>
        <row r="1645">
          <cell r="B1645">
            <v>8984212</v>
          </cell>
          <cell r="C1645">
            <v>4489</v>
          </cell>
        </row>
        <row r="1646">
          <cell r="B1646">
            <v>8990336</v>
          </cell>
          <cell r="C1646">
            <v>5305</v>
          </cell>
        </row>
        <row r="1647">
          <cell r="B1647">
            <v>8990344</v>
          </cell>
          <cell r="C1647">
            <v>2039</v>
          </cell>
        </row>
        <row r="1648">
          <cell r="B1648" t="str">
            <v>0899059X</v>
          </cell>
          <cell r="C1648">
            <v>1517</v>
          </cell>
        </row>
        <row r="1649">
          <cell r="B1649">
            <v>8990603</v>
          </cell>
          <cell r="C1649">
            <v>196</v>
          </cell>
        </row>
        <row r="1650">
          <cell r="B1650">
            <v>8992851</v>
          </cell>
          <cell r="C1650">
            <v>5825</v>
          </cell>
        </row>
        <row r="1651">
          <cell r="B1651">
            <v>8993718</v>
          </cell>
          <cell r="C1651">
            <v>23718</v>
          </cell>
        </row>
        <row r="1652">
          <cell r="B1652" t="str">
            <v>0899823X</v>
          </cell>
          <cell r="C1652">
            <v>23958</v>
          </cell>
        </row>
        <row r="1653">
          <cell r="B1653">
            <v>9067590</v>
          </cell>
          <cell r="C1653">
            <v>15252</v>
          </cell>
        </row>
        <row r="1654">
          <cell r="B1654">
            <v>9088857</v>
          </cell>
          <cell r="C1654">
            <v>9724</v>
          </cell>
        </row>
        <row r="1655">
          <cell r="B1655">
            <v>9150986</v>
          </cell>
          <cell r="C1655">
            <v>5361</v>
          </cell>
        </row>
        <row r="1656">
          <cell r="B1656">
            <v>9213260</v>
          </cell>
          <cell r="C1656">
            <v>5545</v>
          </cell>
        </row>
        <row r="1657">
          <cell r="B1657">
            <v>9215158</v>
          </cell>
          <cell r="C1657">
            <v>5829</v>
          </cell>
        </row>
        <row r="1658">
          <cell r="B1658" t="str">
            <v>0921898X</v>
          </cell>
          <cell r="C1658">
            <v>14524</v>
          </cell>
        </row>
        <row r="1659">
          <cell r="B1659">
            <v>9226567</v>
          </cell>
          <cell r="C1659">
            <v>6920</v>
          </cell>
        </row>
        <row r="1660">
          <cell r="B1660">
            <v>9230645</v>
          </cell>
          <cell r="C1660">
            <v>7811</v>
          </cell>
        </row>
        <row r="1661">
          <cell r="B1661">
            <v>9240608</v>
          </cell>
          <cell r="C1661">
            <v>7576</v>
          </cell>
        </row>
        <row r="1662">
          <cell r="B1662">
            <v>9254560</v>
          </cell>
          <cell r="C1662">
            <v>8746</v>
          </cell>
        </row>
        <row r="1663">
          <cell r="B1663">
            <v>9258531</v>
          </cell>
          <cell r="C1663">
            <v>9141</v>
          </cell>
        </row>
        <row r="1664">
          <cell r="B1664">
            <v>9258558</v>
          </cell>
          <cell r="C1664">
            <v>7203</v>
          </cell>
        </row>
        <row r="1665">
          <cell r="B1665">
            <v>9259392</v>
          </cell>
          <cell r="C1665">
            <v>6331</v>
          </cell>
        </row>
        <row r="1666">
          <cell r="B1666">
            <v>9289380</v>
          </cell>
          <cell r="C1666">
            <v>7759</v>
          </cell>
        </row>
        <row r="1667">
          <cell r="B1667">
            <v>9290761</v>
          </cell>
          <cell r="C1667">
            <v>7076</v>
          </cell>
        </row>
        <row r="1668">
          <cell r="B1668">
            <v>9321314</v>
          </cell>
          <cell r="C1668">
            <v>6840</v>
          </cell>
        </row>
        <row r="1669">
          <cell r="B1669">
            <v>9321322</v>
          </cell>
          <cell r="C1669">
            <v>2550</v>
          </cell>
        </row>
        <row r="1670">
          <cell r="B1670" t="str">
            <v>0932321X</v>
          </cell>
          <cell r="C1670">
            <v>24086</v>
          </cell>
        </row>
        <row r="1671">
          <cell r="B1671">
            <v>9323988</v>
          </cell>
          <cell r="C1671">
            <v>8695</v>
          </cell>
        </row>
        <row r="1672">
          <cell r="B1672">
            <v>9324569</v>
          </cell>
          <cell r="C1672">
            <v>21063</v>
          </cell>
        </row>
        <row r="1673">
          <cell r="B1673">
            <v>9331433</v>
          </cell>
          <cell r="C1673">
            <v>15201</v>
          </cell>
        </row>
        <row r="1674">
          <cell r="B1674">
            <v>9345795</v>
          </cell>
          <cell r="C1674">
            <v>139</v>
          </cell>
        </row>
        <row r="1675">
          <cell r="B1675" t="str">
            <v>0934618X</v>
          </cell>
          <cell r="C1675">
            <v>2846</v>
          </cell>
        </row>
        <row r="1676">
          <cell r="B1676">
            <v>9349138</v>
          </cell>
          <cell r="C1676">
            <v>3509</v>
          </cell>
        </row>
        <row r="1677">
          <cell r="B1677">
            <v>9353518</v>
          </cell>
          <cell r="C1677">
            <v>7135</v>
          </cell>
        </row>
        <row r="1678">
          <cell r="B1678" t="str">
            <v>0935560X</v>
          </cell>
          <cell r="C1678">
            <v>3293</v>
          </cell>
        </row>
        <row r="1679">
          <cell r="B1679">
            <v>9366784</v>
          </cell>
          <cell r="C1679">
            <v>7032</v>
          </cell>
        </row>
        <row r="1680">
          <cell r="B1680">
            <v>9372229</v>
          </cell>
          <cell r="C1680">
            <v>25522</v>
          </cell>
        </row>
        <row r="1681">
          <cell r="B1681">
            <v>9382259</v>
          </cell>
          <cell r="C1681">
            <v>31378</v>
          </cell>
        </row>
        <row r="1682">
          <cell r="B1682">
            <v>9388249</v>
          </cell>
          <cell r="C1682">
            <v>15796</v>
          </cell>
        </row>
        <row r="1683">
          <cell r="B1683">
            <v>9392718</v>
          </cell>
          <cell r="C1683">
            <v>1599</v>
          </cell>
        </row>
        <row r="1684">
          <cell r="B1684">
            <v>9428771</v>
          </cell>
          <cell r="C1684">
            <v>5125</v>
          </cell>
        </row>
        <row r="1685">
          <cell r="B1685">
            <v>9442014</v>
          </cell>
          <cell r="C1685">
            <v>6902</v>
          </cell>
        </row>
        <row r="1686">
          <cell r="B1686">
            <v>9445706</v>
          </cell>
          <cell r="C1686">
            <v>7651</v>
          </cell>
        </row>
        <row r="1687">
          <cell r="B1687">
            <v>9467165</v>
          </cell>
          <cell r="C1687">
            <v>7099</v>
          </cell>
        </row>
        <row r="1688">
          <cell r="B1688">
            <v>9485139</v>
          </cell>
          <cell r="C1688">
            <v>5328</v>
          </cell>
        </row>
        <row r="1689">
          <cell r="B1689">
            <v>9501193</v>
          </cell>
          <cell r="C1689">
            <v>25289</v>
          </cell>
        </row>
        <row r="1690">
          <cell r="B1690">
            <v>9501207</v>
          </cell>
          <cell r="C1690">
            <v>52500</v>
          </cell>
        </row>
        <row r="1691">
          <cell r="B1691">
            <v>9502688</v>
          </cell>
          <cell r="C1691">
            <v>31715</v>
          </cell>
        </row>
        <row r="1692">
          <cell r="B1692">
            <v>9504737</v>
          </cell>
          <cell r="C1692">
            <v>2215</v>
          </cell>
        </row>
        <row r="1693">
          <cell r="B1693">
            <v>9505636</v>
          </cell>
          <cell r="C1693">
            <v>470</v>
          </cell>
        </row>
        <row r="1694">
          <cell r="B1694">
            <v>9507922</v>
          </cell>
          <cell r="C1694">
            <v>4242</v>
          </cell>
        </row>
        <row r="1695">
          <cell r="B1695">
            <v>9510788</v>
          </cell>
          <cell r="C1695">
            <v>45116</v>
          </cell>
        </row>
        <row r="1696">
          <cell r="B1696">
            <v>9512314</v>
          </cell>
          <cell r="C1696">
            <v>7236</v>
          </cell>
        </row>
        <row r="1697">
          <cell r="B1697">
            <v>9524649</v>
          </cell>
          <cell r="C1697">
            <v>9414</v>
          </cell>
        </row>
        <row r="1698">
          <cell r="B1698">
            <v>9526757</v>
          </cell>
          <cell r="C1698">
            <v>11002</v>
          </cell>
        </row>
        <row r="1699">
          <cell r="B1699">
            <v>9528385</v>
          </cell>
          <cell r="C1699">
            <v>46583</v>
          </cell>
        </row>
        <row r="1700">
          <cell r="B1700" t="str">
            <v>0954416X</v>
          </cell>
          <cell r="C1700">
            <v>1980</v>
          </cell>
        </row>
        <row r="1701">
          <cell r="B1701">
            <v>9545867</v>
          </cell>
          <cell r="C1701">
            <v>7013</v>
          </cell>
        </row>
        <row r="1702">
          <cell r="B1702">
            <v>9547169</v>
          </cell>
          <cell r="C1702">
            <v>3416</v>
          </cell>
        </row>
        <row r="1703">
          <cell r="B1703">
            <v>9567976</v>
          </cell>
          <cell r="C1703">
            <v>18461</v>
          </cell>
        </row>
        <row r="1704">
          <cell r="B1704">
            <v>9575243</v>
          </cell>
          <cell r="C1704">
            <v>20411</v>
          </cell>
        </row>
        <row r="1705">
          <cell r="B1705">
            <v>9578765</v>
          </cell>
          <cell r="C1705">
            <v>10069</v>
          </cell>
        </row>
        <row r="1706">
          <cell r="B1706">
            <v>9580433</v>
          </cell>
          <cell r="C1706">
            <v>14641</v>
          </cell>
        </row>
        <row r="1707">
          <cell r="B1707">
            <v>9588434</v>
          </cell>
          <cell r="C1707">
            <v>46132</v>
          </cell>
        </row>
        <row r="1708">
          <cell r="B1708">
            <v>9588442</v>
          </cell>
          <cell r="C1708">
            <v>11809</v>
          </cell>
        </row>
        <row r="1709">
          <cell r="B1709">
            <v>9592024</v>
          </cell>
          <cell r="C1709">
            <v>1004</v>
          </cell>
        </row>
        <row r="1710">
          <cell r="B1710">
            <v>9594280</v>
          </cell>
          <cell r="C1710">
            <v>503</v>
          </cell>
        </row>
        <row r="1711">
          <cell r="B1711">
            <v>9595295</v>
          </cell>
          <cell r="C1711">
            <v>19607</v>
          </cell>
        </row>
        <row r="1712">
          <cell r="B1712">
            <v>9595341</v>
          </cell>
          <cell r="C1712">
            <v>28206</v>
          </cell>
        </row>
        <row r="1713">
          <cell r="B1713">
            <v>9598138</v>
          </cell>
          <cell r="C1713">
            <v>135460</v>
          </cell>
        </row>
        <row r="1714">
          <cell r="B1714">
            <v>9607447</v>
          </cell>
          <cell r="C1714">
            <v>2532</v>
          </cell>
        </row>
        <row r="1715">
          <cell r="B1715">
            <v>9607773</v>
          </cell>
          <cell r="C1715">
            <v>10516</v>
          </cell>
        </row>
        <row r="1716">
          <cell r="B1716">
            <v>9611215</v>
          </cell>
          <cell r="C1716">
            <v>2569</v>
          </cell>
        </row>
        <row r="1717">
          <cell r="B1717">
            <v>9614524</v>
          </cell>
          <cell r="C1717">
            <v>14035</v>
          </cell>
        </row>
        <row r="1718">
          <cell r="B1718">
            <v>9628428</v>
          </cell>
          <cell r="C1718">
            <v>12891</v>
          </cell>
        </row>
        <row r="1719">
          <cell r="B1719">
            <v>9628436</v>
          </cell>
          <cell r="C1719">
            <v>49283</v>
          </cell>
        </row>
        <row r="1720">
          <cell r="B1720">
            <v>9628444</v>
          </cell>
          <cell r="C1720">
            <v>14821</v>
          </cell>
        </row>
        <row r="1721">
          <cell r="B1721">
            <v>9628452</v>
          </cell>
          <cell r="C1721">
            <v>53136</v>
          </cell>
        </row>
        <row r="1722">
          <cell r="B1722">
            <v>9629343</v>
          </cell>
          <cell r="C1722">
            <v>24265</v>
          </cell>
        </row>
        <row r="1723">
          <cell r="B1723">
            <v>9629688</v>
          </cell>
          <cell r="C1723">
            <v>1890</v>
          </cell>
        </row>
        <row r="1724">
          <cell r="B1724">
            <v>9629696</v>
          </cell>
          <cell r="C1724">
            <v>4335</v>
          </cell>
        </row>
        <row r="1725">
          <cell r="B1725">
            <v>9632719</v>
          </cell>
          <cell r="C1725">
            <v>10848</v>
          </cell>
        </row>
        <row r="1726">
          <cell r="B1726">
            <v>9637214</v>
          </cell>
          <cell r="C1726">
            <v>6313</v>
          </cell>
        </row>
        <row r="1727">
          <cell r="B1727">
            <v>9641998</v>
          </cell>
          <cell r="C1727">
            <v>16869</v>
          </cell>
        </row>
        <row r="1728">
          <cell r="B1728">
            <v>9644563</v>
          </cell>
          <cell r="C1728">
            <v>11805</v>
          </cell>
        </row>
        <row r="1729">
          <cell r="B1729">
            <v>9668136</v>
          </cell>
          <cell r="C1729">
            <v>30160</v>
          </cell>
        </row>
        <row r="1730">
          <cell r="B1730">
            <v>9673407</v>
          </cell>
          <cell r="C1730">
            <v>8582</v>
          </cell>
        </row>
        <row r="1731">
          <cell r="B1731">
            <v>9679952</v>
          </cell>
          <cell r="C1731">
            <v>696</v>
          </cell>
        </row>
        <row r="1732">
          <cell r="B1732">
            <v>9681221</v>
          </cell>
          <cell r="C1732">
            <v>2871</v>
          </cell>
        </row>
        <row r="1733">
          <cell r="B1733">
            <v>9681361</v>
          </cell>
          <cell r="C1733">
            <v>5987</v>
          </cell>
        </row>
        <row r="1734">
          <cell r="B1734">
            <v>9682864</v>
          </cell>
          <cell r="C1734">
            <v>442</v>
          </cell>
        </row>
        <row r="1735">
          <cell r="B1735">
            <v>9688005</v>
          </cell>
          <cell r="C1735">
            <v>4466</v>
          </cell>
        </row>
        <row r="1736">
          <cell r="B1736">
            <v>9688080</v>
          </cell>
          <cell r="C1736">
            <v>9258</v>
          </cell>
        </row>
        <row r="1737">
          <cell r="B1737">
            <v>9692290</v>
          </cell>
          <cell r="C1737">
            <v>14641</v>
          </cell>
        </row>
        <row r="1738">
          <cell r="B1738">
            <v>9694846</v>
          </cell>
          <cell r="C1738">
            <v>1010</v>
          </cell>
        </row>
        <row r="1739">
          <cell r="B1739">
            <v>9700293</v>
          </cell>
          <cell r="C1739">
            <v>29323</v>
          </cell>
        </row>
        <row r="1740">
          <cell r="B1740">
            <v>9727671</v>
          </cell>
          <cell r="C1740">
            <v>4239</v>
          </cell>
        </row>
        <row r="1741">
          <cell r="B1741" t="str">
            <v>0976836X</v>
          </cell>
          <cell r="C1741">
            <v>735</v>
          </cell>
        </row>
        <row r="1742">
          <cell r="B1742">
            <v>9768386</v>
          </cell>
          <cell r="C1742">
            <v>692</v>
          </cell>
        </row>
        <row r="1743">
          <cell r="B1743">
            <v>9801626</v>
          </cell>
          <cell r="C1743">
            <v>1857</v>
          </cell>
        </row>
        <row r="1744">
          <cell r="B1744">
            <v>9842292</v>
          </cell>
          <cell r="C1744">
            <v>15508</v>
          </cell>
        </row>
        <row r="1745">
          <cell r="B1745">
            <v>9919228</v>
          </cell>
          <cell r="C1745">
            <v>583</v>
          </cell>
        </row>
        <row r="1746">
          <cell r="B1746">
            <v>9960996</v>
          </cell>
          <cell r="C1746">
            <v>179</v>
          </cell>
        </row>
        <row r="1747">
          <cell r="B1747">
            <v>9962727</v>
          </cell>
          <cell r="C1747">
            <v>8700</v>
          </cell>
        </row>
        <row r="1748">
          <cell r="B1748">
            <v>9962743</v>
          </cell>
          <cell r="C1748">
            <v>11942</v>
          </cell>
        </row>
        <row r="1749">
          <cell r="B1749" t="str">
            <v>1011002X</v>
          </cell>
          <cell r="C1749">
            <v>8582</v>
          </cell>
        </row>
        <row r="1750">
          <cell r="B1750">
            <v>10130950</v>
          </cell>
          <cell r="C1750">
            <v>11456</v>
          </cell>
        </row>
        <row r="1751">
          <cell r="B1751" t="str">
            <v>1015356X</v>
          </cell>
          <cell r="C1751">
            <v>1452</v>
          </cell>
        </row>
        <row r="1752">
          <cell r="B1752">
            <v>10155775</v>
          </cell>
          <cell r="C1752">
            <v>6381</v>
          </cell>
        </row>
        <row r="1753">
          <cell r="B1753">
            <v>10207635</v>
          </cell>
          <cell r="C1753">
            <v>8502</v>
          </cell>
        </row>
        <row r="1754">
          <cell r="B1754">
            <v>10224556</v>
          </cell>
          <cell r="C1754">
            <v>5036</v>
          </cell>
        </row>
        <row r="1755">
          <cell r="B1755">
            <v>10364005</v>
          </cell>
          <cell r="C1755">
            <v>4192</v>
          </cell>
        </row>
        <row r="1756">
          <cell r="B1756">
            <v>10400656</v>
          </cell>
          <cell r="C1756">
            <v>15105</v>
          </cell>
        </row>
        <row r="1757">
          <cell r="B1757">
            <v>10404651</v>
          </cell>
          <cell r="C1757">
            <v>60997</v>
          </cell>
        </row>
        <row r="1758">
          <cell r="B1758">
            <v>10404759</v>
          </cell>
          <cell r="C1758">
            <v>4715</v>
          </cell>
        </row>
        <row r="1759">
          <cell r="B1759">
            <v>10409483</v>
          </cell>
          <cell r="C1759">
            <v>4585</v>
          </cell>
        </row>
        <row r="1760">
          <cell r="B1760">
            <v>10412433</v>
          </cell>
          <cell r="C1760">
            <v>647</v>
          </cell>
        </row>
        <row r="1761">
          <cell r="B1761">
            <v>10414740</v>
          </cell>
          <cell r="C1761">
            <v>2231</v>
          </cell>
        </row>
        <row r="1762">
          <cell r="B1762">
            <v>10418385</v>
          </cell>
          <cell r="C1762">
            <v>6403</v>
          </cell>
        </row>
        <row r="1763">
          <cell r="B1763">
            <v>10419527</v>
          </cell>
          <cell r="C1763">
            <v>109</v>
          </cell>
        </row>
        <row r="1764">
          <cell r="B1764">
            <v>10421629</v>
          </cell>
          <cell r="C1764">
            <v>12073</v>
          </cell>
        </row>
        <row r="1765">
          <cell r="B1765">
            <v>10427260</v>
          </cell>
          <cell r="C1765">
            <v>14438</v>
          </cell>
        </row>
        <row r="1766">
          <cell r="B1766">
            <v>10429719</v>
          </cell>
          <cell r="C1766">
            <v>4443</v>
          </cell>
        </row>
        <row r="1767">
          <cell r="B1767">
            <v>10431500</v>
          </cell>
          <cell r="C1767">
            <v>4262</v>
          </cell>
        </row>
        <row r="1768">
          <cell r="B1768">
            <v>10431578</v>
          </cell>
          <cell r="C1768">
            <v>16125</v>
          </cell>
        </row>
        <row r="1769">
          <cell r="B1769">
            <v>10431691</v>
          </cell>
          <cell r="C1769">
            <v>1476</v>
          </cell>
        </row>
        <row r="1770">
          <cell r="B1770">
            <v>10434070</v>
          </cell>
          <cell r="C1770">
            <v>13976</v>
          </cell>
        </row>
        <row r="1771">
          <cell r="B1771">
            <v>10437797</v>
          </cell>
          <cell r="C1771">
            <v>12976</v>
          </cell>
        </row>
        <row r="1772">
          <cell r="B1772">
            <v>10443983</v>
          </cell>
          <cell r="C1772">
            <v>21877</v>
          </cell>
        </row>
        <row r="1773">
          <cell r="B1773">
            <v>10448039</v>
          </cell>
          <cell r="C1773">
            <v>5576</v>
          </cell>
        </row>
        <row r="1774">
          <cell r="B1774">
            <v>10448314</v>
          </cell>
          <cell r="C1774">
            <v>1830</v>
          </cell>
        </row>
        <row r="1775">
          <cell r="B1775">
            <v>10453695</v>
          </cell>
          <cell r="C1775">
            <v>12311</v>
          </cell>
        </row>
        <row r="1776">
          <cell r="B1776">
            <v>10456007</v>
          </cell>
          <cell r="C1776">
            <v>11300</v>
          </cell>
        </row>
        <row r="1777">
          <cell r="B1777">
            <v>10456635</v>
          </cell>
          <cell r="C1777">
            <v>10156</v>
          </cell>
        </row>
        <row r="1778">
          <cell r="B1778">
            <v>10457909</v>
          </cell>
          <cell r="C1778">
            <v>10301</v>
          </cell>
        </row>
        <row r="1779">
          <cell r="B1779" t="str">
            <v>1045991X</v>
          </cell>
          <cell r="C1779">
            <v>11904</v>
          </cell>
        </row>
        <row r="1780">
          <cell r="B1780">
            <v>10461477</v>
          </cell>
          <cell r="C1780">
            <v>238</v>
          </cell>
        </row>
        <row r="1781">
          <cell r="B1781" t="str">
            <v>1046218X</v>
          </cell>
          <cell r="C1781">
            <v>12805</v>
          </cell>
        </row>
        <row r="1782">
          <cell r="B1782">
            <v>10464883</v>
          </cell>
          <cell r="C1782">
            <v>8462</v>
          </cell>
        </row>
        <row r="1783">
          <cell r="B1783">
            <v>10467009</v>
          </cell>
          <cell r="C1783">
            <v>1533</v>
          </cell>
        </row>
        <row r="1784">
          <cell r="B1784">
            <v>10468358</v>
          </cell>
          <cell r="C1784">
            <v>4032</v>
          </cell>
        </row>
        <row r="1785">
          <cell r="B1785">
            <v>10471987</v>
          </cell>
          <cell r="C1785">
            <v>6160</v>
          </cell>
        </row>
        <row r="1786">
          <cell r="B1786">
            <v>10477039</v>
          </cell>
          <cell r="C1786">
            <v>18736</v>
          </cell>
        </row>
        <row r="1787">
          <cell r="B1787">
            <v>10477047</v>
          </cell>
          <cell r="C1787">
            <v>11228</v>
          </cell>
        </row>
        <row r="1788">
          <cell r="B1788">
            <v>10477624</v>
          </cell>
          <cell r="C1788">
            <v>2252</v>
          </cell>
        </row>
        <row r="1789">
          <cell r="B1789" t="str">
            <v>1047840X</v>
          </cell>
          <cell r="C1789">
            <v>8331</v>
          </cell>
        </row>
        <row r="1790">
          <cell r="B1790">
            <v>10489223</v>
          </cell>
          <cell r="C1790">
            <v>6622</v>
          </cell>
        </row>
        <row r="1791">
          <cell r="B1791">
            <v>10490965</v>
          </cell>
          <cell r="C1791">
            <v>24722</v>
          </cell>
        </row>
        <row r="1792">
          <cell r="B1792">
            <v>10497498</v>
          </cell>
          <cell r="C1792">
            <v>14525</v>
          </cell>
        </row>
        <row r="1793">
          <cell r="B1793">
            <v>10497544</v>
          </cell>
          <cell r="C1793">
            <v>9398</v>
          </cell>
        </row>
        <row r="1794">
          <cell r="B1794">
            <v>10500960</v>
          </cell>
          <cell r="C1794">
            <v>1332</v>
          </cell>
        </row>
        <row r="1795">
          <cell r="B1795">
            <v>10504745</v>
          </cell>
          <cell r="C1795">
            <v>3522</v>
          </cell>
        </row>
        <row r="1796">
          <cell r="B1796">
            <v>10505164</v>
          </cell>
          <cell r="C1796">
            <v>35795</v>
          </cell>
        </row>
        <row r="1797">
          <cell r="B1797">
            <v>10508406</v>
          </cell>
          <cell r="C1797">
            <v>10969</v>
          </cell>
        </row>
        <row r="1798">
          <cell r="B1798">
            <v>10510761</v>
          </cell>
          <cell r="C1798">
            <v>36981</v>
          </cell>
        </row>
        <row r="1799">
          <cell r="B1799">
            <v>10511733</v>
          </cell>
          <cell r="C1799">
            <v>4152</v>
          </cell>
        </row>
        <row r="1800">
          <cell r="B1800">
            <v>10520368</v>
          </cell>
          <cell r="C1800">
            <v>3916</v>
          </cell>
        </row>
        <row r="1801">
          <cell r="B1801">
            <v>10521151</v>
          </cell>
          <cell r="C1801">
            <v>5583</v>
          </cell>
        </row>
        <row r="1802">
          <cell r="B1802" t="str">
            <v>1052150X</v>
          </cell>
          <cell r="C1802">
            <v>14368</v>
          </cell>
        </row>
        <row r="1803">
          <cell r="B1803">
            <v>10531297</v>
          </cell>
          <cell r="C1803">
            <v>16863</v>
          </cell>
        </row>
        <row r="1804">
          <cell r="B1804">
            <v>10531858</v>
          </cell>
          <cell r="C1804">
            <v>15297</v>
          </cell>
        </row>
        <row r="1805">
          <cell r="B1805">
            <v>10534180</v>
          </cell>
          <cell r="C1805">
            <v>3155</v>
          </cell>
        </row>
        <row r="1806">
          <cell r="B1806">
            <v>10538348</v>
          </cell>
          <cell r="C1806">
            <v>3724</v>
          </cell>
        </row>
        <row r="1807">
          <cell r="B1807">
            <v>10539867</v>
          </cell>
          <cell r="C1807">
            <v>8620</v>
          </cell>
        </row>
        <row r="1808">
          <cell r="B1808">
            <v>10542043</v>
          </cell>
          <cell r="C1808">
            <v>19329</v>
          </cell>
        </row>
        <row r="1809">
          <cell r="B1809">
            <v>10543074</v>
          </cell>
          <cell r="C1809">
            <v>2303</v>
          </cell>
        </row>
        <row r="1810">
          <cell r="B1810">
            <v>10545476</v>
          </cell>
          <cell r="C1810">
            <v>12101</v>
          </cell>
        </row>
        <row r="1811">
          <cell r="B1811">
            <v>10547193</v>
          </cell>
          <cell r="C1811">
            <v>59</v>
          </cell>
        </row>
        <row r="1812">
          <cell r="B1812">
            <v>10547479</v>
          </cell>
          <cell r="C1812">
            <v>4270</v>
          </cell>
        </row>
        <row r="1813">
          <cell r="B1813">
            <v>10548289</v>
          </cell>
          <cell r="C1813">
            <v>8795</v>
          </cell>
        </row>
        <row r="1814">
          <cell r="B1814">
            <v>10553177</v>
          </cell>
          <cell r="C1814">
            <v>10614</v>
          </cell>
        </row>
        <row r="1815">
          <cell r="B1815">
            <v>10577408</v>
          </cell>
          <cell r="C1815">
            <v>7626</v>
          </cell>
        </row>
        <row r="1816">
          <cell r="B1816">
            <v>10578641</v>
          </cell>
          <cell r="C1816">
            <v>4497</v>
          </cell>
        </row>
        <row r="1817">
          <cell r="B1817">
            <v>10584838</v>
          </cell>
          <cell r="C1817">
            <v>92501</v>
          </cell>
        </row>
        <row r="1818">
          <cell r="B1818">
            <v>10585893</v>
          </cell>
          <cell r="C1818">
            <v>22612</v>
          </cell>
        </row>
        <row r="1819">
          <cell r="B1819">
            <v>10587195</v>
          </cell>
          <cell r="C1819">
            <v>11657</v>
          </cell>
        </row>
        <row r="1820">
          <cell r="B1820">
            <v>10587446</v>
          </cell>
          <cell r="C1820">
            <v>6078</v>
          </cell>
        </row>
        <row r="1821">
          <cell r="B1821">
            <v>10590145</v>
          </cell>
          <cell r="C1821">
            <v>7983</v>
          </cell>
        </row>
        <row r="1822">
          <cell r="B1822">
            <v>10590161</v>
          </cell>
          <cell r="C1822">
            <v>7096</v>
          </cell>
        </row>
        <row r="1823">
          <cell r="B1823">
            <v>10598529</v>
          </cell>
          <cell r="C1823">
            <v>338</v>
          </cell>
        </row>
        <row r="1824">
          <cell r="B1824">
            <v>10598650</v>
          </cell>
          <cell r="C1824">
            <v>3378</v>
          </cell>
        </row>
        <row r="1825">
          <cell r="B1825">
            <v>10601503</v>
          </cell>
          <cell r="C1825">
            <v>11740</v>
          </cell>
        </row>
        <row r="1826">
          <cell r="B1826">
            <v>10601805</v>
          </cell>
          <cell r="C1826">
            <v>3052</v>
          </cell>
        </row>
        <row r="1827">
          <cell r="B1827">
            <v>10602682</v>
          </cell>
          <cell r="C1827">
            <v>832</v>
          </cell>
        </row>
        <row r="1828">
          <cell r="B1828">
            <v>10612009</v>
          </cell>
          <cell r="C1828">
            <v>5773</v>
          </cell>
        </row>
        <row r="1829">
          <cell r="B1829">
            <v>10614303</v>
          </cell>
          <cell r="C1829">
            <v>36787</v>
          </cell>
        </row>
        <row r="1830">
          <cell r="B1830">
            <v>10618600</v>
          </cell>
          <cell r="C1830">
            <v>15463</v>
          </cell>
        </row>
        <row r="1831">
          <cell r="B1831">
            <v>10620516</v>
          </cell>
          <cell r="C1831">
            <v>16867</v>
          </cell>
        </row>
        <row r="1832">
          <cell r="B1832" t="str">
            <v>1062161X</v>
          </cell>
          <cell r="C1832">
            <v>1582</v>
          </cell>
        </row>
        <row r="1833">
          <cell r="B1833">
            <v>10624783</v>
          </cell>
          <cell r="C1833">
            <v>14353</v>
          </cell>
        </row>
        <row r="1834">
          <cell r="B1834">
            <v>10633626</v>
          </cell>
          <cell r="C1834">
            <v>531</v>
          </cell>
        </row>
        <row r="1835">
          <cell r="B1835">
            <v>10633685</v>
          </cell>
          <cell r="C1835">
            <v>6892</v>
          </cell>
        </row>
        <row r="1836">
          <cell r="B1836">
            <v>10635157</v>
          </cell>
          <cell r="C1836">
            <v>17629</v>
          </cell>
        </row>
        <row r="1837">
          <cell r="B1837">
            <v>10635734</v>
          </cell>
          <cell r="C1837">
            <v>3009</v>
          </cell>
        </row>
        <row r="1838">
          <cell r="B1838">
            <v>10641173</v>
          </cell>
          <cell r="C1838">
            <v>12148</v>
          </cell>
        </row>
        <row r="1839">
          <cell r="B1839">
            <v>10654690</v>
          </cell>
          <cell r="C1839">
            <v>747</v>
          </cell>
        </row>
        <row r="1840">
          <cell r="B1840">
            <v>10656448</v>
          </cell>
          <cell r="C1840">
            <v>1520</v>
          </cell>
        </row>
        <row r="1841">
          <cell r="B1841">
            <v>10659048</v>
          </cell>
          <cell r="C1841">
            <v>4523</v>
          </cell>
        </row>
        <row r="1842">
          <cell r="B1842">
            <v>10659129</v>
          </cell>
          <cell r="C1842">
            <v>16193</v>
          </cell>
        </row>
        <row r="1843">
          <cell r="B1843">
            <v>10674993</v>
          </cell>
          <cell r="C1843">
            <v>2763</v>
          </cell>
        </row>
        <row r="1844">
          <cell r="B1844">
            <v>10685502</v>
          </cell>
          <cell r="C1844">
            <v>9471</v>
          </cell>
        </row>
        <row r="1845">
          <cell r="B1845" t="str">
            <v>1069031X</v>
          </cell>
          <cell r="C1845">
            <v>9738</v>
          </cell>
        </row>
        <row r="1846">
          <cell r="B1846">
            <v>10690697</v>
          </cell>
          <cell r="C1846">
            <v>4769</v>
          </cell>
        </row>
        <row r="1847">
          <cell r="B1847">
            <v>10694404</v>
          </cell>
          <cell r="C1847">
            <v>9960</v>
          </cell>
        </row>
        <row r="1848">
          <cell r="B1848">
            <v>10696679</v>
          </cell>
          <cell r="C1848">
            <v>7115</v>
          </cell>
        </row>
        <row r="1849">
          <cell r="B1849">
            <v>10698825</v>
          </cell>
          <cell r="C1849">
            <v>5536</v>
          </cell>
        </row>
        <row r="1850">
          <cell r="B1850">
            <v>10711031</v>
          </cell>
          <cell r="C1850">
            <v>55029</v>
          </cell>
        </row>
        <row r="1851">
          <cell r="B1851">
            <v>10712690</v>
          </cell>
          <cell r="C1851">
            <v>15872</v>
          </cell>
        </row>
        <row r="1852">
          <cell r="B1852">
            <v>10720839</v>
          </cell>
          <cell r="C1852">
            <v>10602</v>
          </cell>
        </row>
        <row r="1853">
          <cell r="B1853">
            <v>10724117</v>
          </cell>
          <cell r="C1853">
            <v>2654</v>
          </cell>
        </row>
        <row r="1854">
          <cell r="B1854">
            <v>10725369</v>
          </cell>
          <cell r="C1854">
            <v>7046</v>
          </cell>
        </row>
        <row r="1855">
          <cell r="B1855">
            <v>10730508</v>
          </cell>
          <cell r="C1855">
            <v>11698</v>
          </cell>
        </row>
        <row r="1856">
          <cell r="B1856">
            <v>10730850</v>
          </cell>
          <cell r="C1856">
            <v>5887</v>
          </cell>
        </row>
        <row r="1857">
          <cell r="B1857">
            <v>10735836</v>
          </cell>
          <cell r="C1857">
            <v>11248</v>
          </cell>
        </row>
        <row r="1858">
          <cell r="B1858">
            <v>10736913</v>
          </cell>
          <cell r="C1858">
            <v>4179</v>
          </cell>
        </row>
        <row r="1859">
          <cell r="B1859">
            <v>10739300</v>
          </cell>
          <cell r="C1859">
            <v>6952</v>
          </cell>
        </row>
        <row r="1860">
          <cell r="B1860" t="str">
            <v>1074164X</v>
          </cell>
          <cell r="C1860">
            <v>4283</v>
          </cell>
        </row>
        <row r="1861">
          <cell r="B1861">
            <v>10752846</v>
          </cell>
          <cell r="C1861">
            <v>8757</v>
          </cell>
        </row>
        <row r="1862">
          <cell r="B1862">
            <v>10769986</v>
          </cell>
          <cell r="C1862">
            <v>9048</v>
          </cell>
        </row>
        <row r="1863">
          <cell r="B1863">
            <v>10772901</v>
          </cell>
          <cell r="C1863">
            <v>10972</v>
          </cell>
        </row>
        <row r="1864">
          <cell r="B1864">
            <v>10773711</v>
          </cell>
          <cell r="C1864">
            <v>11055</v>
          </cell>
        </row>
        <row r="1865">
          <cell r="B1865">
            <v>10778306</v>
          </cell>
          <cell r="C1865">
            <v>6995</v>
          </cell>
        </row>
        <row r="1866">
          <cell r="B1866">
            <v>10786279</v>
          </cell>
          <cell r="C1866">
            <v>8698</v>
          </cell>
        </row>
        <row r="1867">
          <cell r="B1867">
            <v>10786767</v>
          </cell>
          <cell r="C1867">
            <v>3545</v>
          </cell>
        </row>
        <row r="1868">
          <cell r="B1868">
            <v>10790969</v>
          </cell>
          <cell r="C1868">
            <v>4762</v>
          </cell>
        </row>
        <row r="1869">
          <cell r="B1869">
            <v>10793739</v>
          </cell>
          <cell r="C1869">
            <v>6852</v>
          </cell>
        </row>
        <row r="1870">
          <cell r="B1870">
            <v>10795545</v>
          </cell>
          <cell r="C1870">
            <v>7242</v>
          </cell>
        </row>
        <row r="1871">
          <cell r="B1871">
            <v>10798986</v>
          </cell>
          <cell r="C1871">
            <v>10623</v>
          </cell>
        </row>
        <row r="1872">
          <cell r="B1872">
            <v>10800646</v>
          </cell>
          <cell r="C1872">
            <v>492</v>
          </cell>
        </row>
        <row r="1873">
          <cell r="B1873">
            <v>10800727</v>
          </cell>
          <cell r="C1873">
            <v>5847</v>
          </cell>
        </row>
        <row r="1874">
          <cell r="B1874">
            <v>10806067</v>
          </cell>
          <cell r="C1874">
            <v>548</v>
          </cell>
        </row>
        <row r="1875">
          <cell r="B1875">
            <v>10813004</v>
          </cell>
          <cell r="C1875">
            <v>13475</v>
          </cell>
        </row>
        <row r="1876">
          <cell r="B1876">
            <v>10826467</v>
          </cell>
          <cell r="C1876">
            <v>4767</v>
          </cell>
        </row>
        <row r="1877">
          <cell r="B1877">
            <v>10826742</v>
          </cell>
          <cell r="C1877">
            <v>5877</v>
          </cell>
        </row>
        <row r="1878">
          <cell r="B1878">
            <v>10834753</v>
          </cell>
          <cell r="C1878">
            <v>3870</v>
          </cell>
        </row>
        <row r="1879">
          <cell r="B1879">
            <v>10841806</v>
          </cell>
          <cell r="C1879">
            <v>10488</v>
          </cell>
        </row>
        <row r="1880">
          <cell r="B1880">
            <v>10842268</v>
          </cell>
          <cell r="C1880">
            <v>7058</v>
          </cell>
        </row>
        <row r="1881">
          <cell r="B1881">
            <v>10845453</v>
          </cell>
          <cell r="C1881">
            <v>13041</v>
          </cell>
        </row>
        <row r="1882">
          <cell r="B1882">
            <v>10849513</v>
          </cell>
          <cell r="C1882">
            <v>8683</v>
          </cell>
        </row>
        <row r="1883">
          <cell r="B1883">
            <v>10856633</v>
          </cell>
          <cell r="C1883">
            <v>4193</v>
          </cell>
        </row>
        <row r="1884">
          <cell r="B1884">
            <v>10857117</v>
          </cell>
          <cell r="C1884">
            <v>8228</v>
          </cell>
        </row>
        <row r="1885">
          <cell r="B1885" t="str">
            <v>1086010X</v>
          </cell>
          <cell r="C1885">
            <v>2564</v>
          </cell>
        </row>
        <row r="1886">
          <cell r="B1886">
            <v>10864415</v>
          </cell>
          <cell r="C1886">
            <v>8826</v>
          </cell>
        </row>
        <row r="1887">
          <cell r="B1887">
            <v>10877789</v>
          </cell>
          <cell r="C1887">
            <v>833</v>
          </cell>
        </row>
        <row r="1888">
          <cell r="B1888">
            <v>10890017</v>
          </cell>
          <cell r="C1888">
            <v>2846</v>
          </cell>
        </row>
        <row r="1889">
          <cell r="B1889">
            <v>10923934</v>
          </cell>
          <cell r="C1889">
            <v>1198</v>
          </cell>
        </row>
        <row r="1890">
          <cell r="B1890">
            <v>10923977</v>
          </cell>
          <cell r="C1890">
            <v>10192</v>
          </cell>
        </row>
        <row r="1891">
          <cell r="B1891">
            <v>10926194</v>
          </cell>
          <cell r="C1891">
            <v>9092</v>
          </cell>
        </row>
        <row r="1892">
          <cell r="B1892">
            <v>10927697</v>
          </cell>
          <cell r="C1892">
            <v>5215</v>
          </cell>
        </row>
        <row r="1893">
          <cell r="B1893">
            <v>10933514</v>
          </cell>
          <cell r="C1893">
            <v>7564</v>
          </cell>
        </row>
        <row r="1894">
          <cell r="B1894">
            <v>10942076</v>
          </cell>
          <cell r="C1894">
            <v>3524</v>
          </cell>
        </row>
        <row r="1895">
          <cell r="B1895">
            <v>10949054</v>
          </cell>
          <cell r="C1895">
            <v>7639</v>
          </cell>
        </row>
        <row r="1896">
          <cell r="B1896">
            <v>10955674</v>
          </cell>
          <cell r="C1896">
            <v>7173</v>
          </cell>
        </row>
        <row r="1897">
          <cell r="B1897">
            <v>10957960</v>
          </cell>
          <cell r="C1897">
            <v>5205</v>
          </cell>
        </row>
        <row r="1898">
          <cell r="B1898">
            <v>10962492</v>
          </cell>
          <cell r="C1898">
            <v>4050</v>
          </cell>
        </row>
        <row r="1899">
          <cell r="B1899">
            <v>10962719</v>
          </cell>
          <cell r="C1899">
            <v>3285</v>
          </cell>
        </row>
        <row r="1900">
          <cell r="B1900">
            <v>10987371</v>
          </cell>
          <cell r="C1900">
            <v>4527</v>
          </cell>
        </row>
        <row r="1901">
          <cell r="B1901">
            <v>11009233</v>
          </cell>
          <cell r="C1901">
            <v>20560</v>
          </cell>
        </row>
        <row r="1902">
          <cell r="B1902">
            <v>11108673</v>
          </cell>
          <cell r="C1902">
            <v>11975</v>
          </cell>
        </row>
        <row r="1903">
          <cell r="B1903">
            <v>11184841</v>
          </cell>
          <cell r="C1903">
            <v>5730</v>
          </cell>
        </row>
        <row r="1904">
          <cell r="B1904">
            <v>11212306</v>
          </cell>
          <cell r="C1904">
            <v>5785</v>
          </cell>
        </row>
        <row r="1905">
          <cell r="B1905">
            <v>11243163</v>
          </cell>
          <cell r="C1905">
            <v>2884</v>
          </cell>
        </row>
        <row r="1906">
          <cell r="B1906">
            <v>11306378</v>
          </cell>
          <cell r="C1906">
            <v>6136</v>
          </cell>
        </row>
        <row r="1907">
          <cell r="B1907">
            <v>11326093</v>
          </cell>
          <cell r="C1907">
            <v>537</v>
          </cell>
        </row>
        <row r="1908">
          <cell r="B1908">
            <v>11326107</v>
          </cell>
          <cell r="C1908">
            <v>3393</v>
          </cell>
        </row>
        <row r="1909">
          <cell r="B1909">
            <v>11336595</v>
          </cell>
          <cell r="C1909">
            <v>12912</v>
          </cell>
        </row>
        <row r="1910">
          <cell r="B1910">
            <v>11342227</v>
          </cell>
          <cell r="C1910">
            <v>22741</v>
          </cell>
        </row>
        <row r="1911">
          <cell r="B1911">
            <v>11361700</v>
          </cell>
          <cell r="C1911">
            <v>5517</v>
          </cell>
        </row>
        <row r="1912">
          <cell r="B1912">
            <v>11372249</v>
          </cell>
          <cell r="C1912">
            <v>2372</v>
          </cell>
        </row>
        <row r="1913">
          <cell r="B1913">
            <v>11372354</v>
          </cell>
          <cell r="C1913">
            <v>6693</v>
          </cell>
        </row>
        <row r="1914">
          <cell r="B1914">
            <v>11391405</v>
          </cell>
          <cell r="C1914">
            <v>2172</v>
          </cell>
        </row>
        <row r="1915">
          <cell r="B1915">
            <v>11440821</v>
          </cell>
          <cell r="C1915">
            <v>9670</v>
          </cell>
        </row>
        <row r="1916">
          <cell r="B1916">
            <v>11476753</v>
          </cell>
          <cell r="C1916">
            <v>14261</v>
          </cell>
        </row>
        <row r="1917">
          <cell r="B1917">
            <v>11499931</v>
          </cell>
          <cell r="C1917">
            <v>981</v>
          </cell>
        </row>
        <row r="1918">
          <cell r="B1918">
            <v>11691018</v>
          </cell>
          <cell r="C1918">
            <v>4168</v>
          </cell>
        </row>
        <row r="1919">
          <cell r="B1919">
            <v>12103861</v>
          </cell>
          <cell r="C1919">
            <v>1879</v>
          </cell>
        </row>
        <row r="1920">
          <cell r="B1920">
            <v>12119520</v>
          </cell>
          <cell r="C1920">
            <v>6888</v>
          </cell>
        </row>
        <row r="1921">
          <cell r="B1921">
            <v>12170283</v>
          </cell>
          <cell r="C1921">
            <v>245</v>
          </cell>
        </row>
        <row r="1922">
          <cell r="B1922">
            <v>12187364</v>
          </cell>
          <cell r="C1922">
            <v>6466</v>
          </cell>
        </row>
        <row r="1923">
          <cell r="B1923" t="str">
            <v>1225651X</v>
          </cell>
          <cell r="C1923">
            <v>14696</v>
          </cell>
        </row>
        <row r="1924">
          <cell r="B1924">
            <v>12303240</v>
          </cell>
          <cell r="C1924">
            <v>6716</v>
          </cell>
        </row>
        <row r="1925">
          <cell r="B1925">
            <v>12311413</v>
          </cell>
          <cell r="C1925">
            <v>8013</v>
          </cell>
        </row>
        <row r="1926">
          <cell r="B1926" t="str">
            <v>1243258X</v>
          </cell>
          <cell r="C1926">
            <v>292</v>
          </cell>
        </row>
        <row r="1927">
          <cell r="B1927">
            <v>12526576</v>
          </cell>
          <cell r="C1927">
            <v>13965</v>
          </cell>
        </row>
        <row r="1928">
          <cell r="B1928">
            <v>12577537</v>
          </cell>
          <cell r="C1928">
            <v>5304</v>
          </cell>
        </row>
        <row r="1929">
          <cell r="B1929">
            <v>12995495</v>
          </cell>
          <cell r="C1929">
            <v>8496</v>
          </cell>
        </row>
        <row r="1930">
          <cell r="B1930">
            <v>13229214</v>
          </cell>
          <cell r="C1930">
            <v>1955</v>
          </cell>
        </row>
        <row r="1931">
          <cell r="B1931">
            <v>13249347</v>
          </cell>
          <cell r="C1931">
            <v>10033</v>
          </cell>
        </row>
        <row r="1932">
          <cell r="B1932">
            <v>13405470</v>
          </cell>
          <cell r="C1932">
            <v>1157</v>
          </cell>
        </row>
        <row r="1933">
          <cell r="B1933">
            <v>13467700</v>
          </cell>
          <cell r="C1933">
            <v>1350</v>
          </cell>
        </row>
        <row r="1934">
          <cell r="B1934">
            <v>13507265</v>
          </cell>
          <cell r="C1934">
            <v>17416</v>
          </cell>
        </row>
        <row r="1935">
          <cell r="B1935">
            <v>13507532</v>
          </cell>
          <cell r="C1935">
            <v>2331</v>
          </cell>
        </row>
        <row r="1936">
          <cell r="B1936">
            <v>13510711</v>
          </cell>
          <cell r="C1936">
            <v>17285</v>
          </cell>
        </row>
        <row r="1937">
          <cell r="B1937">
            <v>13513818</v>
          </cell>
          <cell r="C1937">
            <v>2218</v>
          </cell>
        </row>
        <row r="1938">
          <cell r="B1938">
            <v>13530194</v>
          </cell>
          <cell r="C1938">
            <v>7133</v>
          </cell>
        </row>
        <row r="1939">
          <cell r="B1939">
            <v>13552074</v>
          </cell>
          <cell r="C1939">
            <v>6482</v>
          </cell>
        </row>
        <row r="1940">
          <cell r="B1940">
            <v>13558145</v>
          </cell>
          <cell r="C1940">
            <v>7718</v>
          </cell>
        </row>
        <row r="1941">
          <cell r="B1941">
            <v>13560123</v>
          </cell>
          <cell r="C1941">
            <v>405</v>
          </cell>
        </row>
        <row r="1942">
          <cell r="B1942">
            <v>13561863</v>
          </cell>
          <cell r="C1942">
            <v>12749</v>
          </cell>
        </row>
        <row r="1943">
          <cell r="B1943">
            <v>13561898</v>
          </cell>
          <cell r="C1943">
            <v>10138</v>
          </cell>
        </row>
        <row r="1944">
          <cell r="B1944">
            <v>13573217</v>
          </cell>
          <cell r="C1944">
            <v>14179</v>
          </cell>
        </row>
        <row r="1945">
          <cell r="B1945">
            <v>13590987</v>
          </cell>
          <cell r="C1945">
            <v>20213</v>
          </cell>
        </row>
        <row r="1946">
          <cell r="B1946">
            <v>13633554</v>
          </cell>
          <cell r="C1946">
            <v>11264</v>
          </cell>
        </row>
        <row r="1947">
          <cell r="B1947">
            <v>13645021</v>
          </cell>
          <cell r="C1947">
            <v>56082</v>
          </cell>
        </row>
        <row r="1948">
          <cell r="B1948" t="str">
            <v>1364503X</v>
          </cell>
          <cell r="C1948">
            <v>58647</v>
          </cell>
        </row>
        <row r="1949">
          <cell r="B1949">
            <v>13669516</v>
          </cell>
          <cell r="C1949">
            <v>9692</v>
          </cell>
        </row>
        <row r="1950">
          <cell r="B1950">
            <v>13680358</v>
          </cell>
          <cell r="C1950">
            <v>1307</v>
          </cell>
        </row>
        <row r="1951">
          <cell r="B1951">
            <v>13680366</v>
          </cell>
          <cell r="C1951">
            <v>2842</v>
          </cell>
        </row>
        <row r="1952">
          <cell r="B1952">
            <v>13691058</v>
          </cell>
          <cell r="C1952">
            <v>9913</v>
          </cell>
        </row>
        <row r="1953">
          <cell r="B1953">
            <v>13691465</v>
          </cell>
          <cell r="C1953">
            <v>5114</v>
          </cell>
        </row>
        <row r="1954">
          <cell r="B1954">
            <v>13696815</v>
          </cell>
          <cell r="C1954">
            <v>2795</v>
          </cell>
        </row>
        <row r="1955">
          <cell r="B1955">
            <v>13697412</v>
          </cell>
          <cell r="C1955">
            <v>12723</v>
          </cell>
        </row>
        <row r="1956">
          <cell r="B1956" t="str">
            <v>1370575X</v>
          </cell>
          <cell r="C1956">
            <v>47461</v>
          </cell>
        </row>
        <row r="1957">
          <cell r="B1957">
            <v>13739719</v>
          </cell>
          <cell r="C1957">
            <v>12537</v>
          </cell>
        </row>
        <row r="1958">
          <cell r="B1958">
            <v>13747886</v>
          </cell>
          <cell r="C1958">
            <v>4404</v>
          </cell>
        </row>
        <row r="1959">
          <cell r="B1959">
            <v>13814338</v>
          </cell>
          <cell r="C1959">
            <v>6081</v>
          </cell>
        </row>
        <row r="1960">
          <cell r="B1960">
            <v>13824554</v>
          </cell>
          <cell r="C1960">
            <v>6098</v>
          </cell>
        </row>
        <row r="1961">
          <cell r="B1961">
            <v>13832336</v>
          </cell>
          <cell r="C1961">
            <v>3032</v>
          </cell>
        </row>
        <row r="1962">
          <cell r="B1962">
            <v>13835408</v>
          </cell>
          <cell r="C1962">
            <v>63303</v>
          </cell>
        </row>
        <row r="1963">
          <cell r="B1963">
            <v>13837079</v>
          </cell>
          <cell r="C1963">
            <v>3043</v>
          </cell>
        </row>
        <row r="1964">
          <cell r="B1964">
            <v>13837427</v>
          </cell>
          <cell r="C1964">
            <v>8257</v>
          </cell>
        </row>
        <row r="1965">
          <cell r="B1965">
            <v>13850237</v>
          </cell>
          <cell r="C1965">
            <v>24448</v>
          </cell>
        </row>
        <row r="1966">
          <cell r="B1966">
            <v>13862820</v>
          </cell>
          <cell r="C1966">
            <v>6862</v>
          </cell>
        </row>
        <row r="1967">
          <cell r="B1967">
            <v>13896563</v>
          </cell>
          <cell r="C1967">
            <v>3475</v>
          </cell>
        </row>
        <row r="1968">
          <cell r="B1968">
            <v>13932195</v>
          </cell>
          <cell r="C1968">
            <v>7421</v>
          </cell>
        </row>
        <row r="1969">
          <cell r="B1969">
            <v>13937197</v>
          </cell>
          <cell r="C1969">
            <v>2836</v>
          </cell>
        </row>
        <row r="1970">
          <cell r="B1970">
            <v>13938770</v>
          </cell>
          <cell r="C1970">
            <v>1401</v>
          </cell>
        </row>
        <row r="1971">
          <cell r="B1971">
            <v>14000350</v>
          </cell>
          <cell r="C1971">
            <v>3036</v>
          </cell>
        </row>
        <row r="1972">
          <cell r="B1972">
            <v>14022001</v>
          </cell>
          <cell r="C1972">
            <v>5274</v>
          </cell>
        </row>
        <row r="1973">
          <cell r="B1973">
            <v>14230526</v>
          </cell>
          <cell r="C1973">
            <v>9546</v>
          </cell>
        </row>
        <row r="1974">
          <cell r="B1974">
            <v>14315955</v>
          </cell>
          <cell r="C1974">
            <v>11945</v>
          </cell>
        </row>
        <row r="1975">
          <cell r="B1975">
            <v>14329840</v>
          </cell>
          <cell r="C1975">
            <v>13482</v>
          </cell>
        </row>
        <row r="1976">
          <cell r="B1976">
            <v>14384485</v>
          </cell>
          <cell r="C1976">
            <v>4704</v>
          </cell>
        </row>
        <row r="1977">
          <cell r="B1977">
            <v>14393972</v>
          </cell>
          <cell r="C1977">
            <v>167</v>
          </cell>
        </row>
        <row r="1978">
          <cell r="B1978">
            <v>14421771</v>
          </cell>
          <cell r="C1978">
            <v>3645</v>
          </cell>
        </row>
        <row r="1979">
          <cell r="B1979">
            <v>14432447</v>
          </cell>
          <cell r="C1979">
            <v>3409</v>
          </cell>
        </row>
        <row r="1980">
          <cell r="B1980">
            <v>14433605</v>
          </cell>
          <cell r="C1980">
            <v>3354</v>
          </cell>
        </row>
        <row r="1981">
          <cell r="B1981">
            <v>14603799</v>
          </cell>
          <cell r="C1981">
            <v>3825</v>
          </cell>
        </row>
        <row r="1982">
          <cell r="B1982">
            <v>14640813</v>
          </cell>
          <cell r="C1982">
            <v>18090</v>
          </cell>
        </row>
        <row r="1983">
          <cell r="B1983">
            <v>14653591</v>
          </cell>
          <cell r="C1983">
            <v>5494</v>
          </cell>
        </row>
        <row r="1984">
          <cell r="B1984">
            <v>14654253</v>
          </cell>
          <cell r="C1984">
            <v>3827</v>
          </cell>
        </row>
        <row r="1985">
          <cell r="B1985">
            <v>14666162</v>
          </cell>
          <cell r="C1985">
            <v>2176</v>
          </cell>
        </row>
        <row r="1986">
          <cell r="B1986" t="str">
            <v>1466822X</v>
          </cell>
          <cell r="C1986">
            <v>9176</v>
          </cell>
        </row>
        <row r="1987">
          <cell r="B1987">
            <v>14669404</v>
          </cell>
          <cell r="C1987">
            <v>2002</v>
          </cell>
        </row>
        <row r="1988">
          <cell r="B1988">
            <v>14715767</v>
          </cell>
          <cell r="C1988">
            <v>2070</v>
          </cell>
        </row>
        <row r="1989">
          <cell r="B1989">
            <v>14723808</v>
          </cell>
          <cell r="C1989">
            <v>4856</v>
          </cell>
        </row>
        <row r="1990">
          <cell r="B1990">
            <v>14732858</v>
          </cell>
          <cell r="C1990">
            <v>6909</v>
          </cell>
        </row>
        <row r="1991">
          <cell r="B1991" t="str">
            <v>1473799X</v>
          </cell>
          <cell r="C1991">
            <v>3419</v>
          </cell>
        </row>
        <row r="1992">
          <cell r="B1992">
            <v>14738104</v>
          </cell>
          <cell r="C1992">
            <v>11545</v>
          </cell>
        </row>
        <row r="1993">
          <cell r="B1993">
            <v>14776162</v>
          </cell>
          <cell r="C1993">
            <v>2641</v>
          </cell>
        </row>
        <row r="1994">
          <cell r="B1994">
            <v>14779366</v>
          </cell>
          <cell r="C1994">
            <v>677</v>
          </cell>
        </row>
        <row r="1995">
          <cell r="B1995">
            <v>14784009</v>
          </cell>
          <cell r="C1995">
            <v>574</v>
          </cell>
        </row>
        <row r="1996">
          <cell r="B1996">
            <v>14784017</v>
          </cell>
          <cell r="C1996">
            <v>4497</v>
          </cell>
        </row>
        <row r="1997">
          <cell r="B1997" t="str">
            <v>1478615X</v>
          </cell>
          <cell r="C1997">
            <v>9616</v>
          </cell>
        </row>
        <row r="1998">
          <cell r="B1998">
            <v>14791234</v>
          </cell>
          <cell r="C1998">
            <v>9222</v>
          </cell>
        </row>
        <row r="1999">
          <cell r="B1999" t="str">
            <v>1479571X</v>
          </cell>
          <cell r="C1999">
            <v>6288</v>
          </cell>
        </row>
        <row r="2000">
          <cell r="B2000">
            <v>14795949</v>
          </cell>
          <cell r="C2000">
            <v>18495</v>
          </cell>
        </row>
        <row r="2001">
          <cell r="B2001">
            <v>14795973</v>
          </cell>
          <cell r="C2001">
            <v>10544</v>
          </cell>
        </row>
        <row r="2002">
          <cell r="B2002">
            <v>14808986</v>
          </cell>
          <cell r="C2002">
            <v>3235</v>
          </cell>
        </row>
        <row r="2003">
          <cell r="B2003" t="str">
            <v>1520281X</v>
          </cell>
          <cell r="C2003">
            <v>5789</v>
          </cell>
        </row>
        <row r="2004">
          <cell r="B2004">
            <v>15205479</v>
          </cell>
          <cell r="C2004">
            <v>3532</v>
          </cell>
        </row>
        <row r="2005">
          <cell r="B2005">
            <v>15208583</v>
          </cell>
          <cell r="C2005">
            <v>12798</v>
          </cell>
        </row>
        <row r="2006">
          <cell r="B2006">
            <v>15208613</v>
          </cell>
          <cell r="C2006">
            <v>614</v>
          </cell>
        </row>
        <row r="2007">
          <cell r="B2007">
            <v>15208621</v>
          </cell>
          <cell r="C2007">
            <v>530</v>
          </cell>
        </row>
        <row r="2008">
          <cell r="B2008">
            <v>15219488</v>
          </cell>
          <cell r="C2008">
            <v>9290</v>
          </cell>
        </row>
        <row r="2009">
          <cell r="B2009">
            <v>15221067</v>
          </cell>
          <cell r="C2009">
            <v>5872</v>
          </cell>
        </row>
        <row r="2010">
          <cell r="B2010">
            <v>15222152</v>
          </cell>
          <cell r="C2010">
            <v>11564</v>
          </cell>
        </row>
        <row r="2011">
          <cell r="B2011">
            <v>15225437</v>
          </cell>
          <cell r="C2011">
            <v>9712</v>
          </cell>
        </row>
        <row r="2012">
          <cell r="B2012">
            <v>15225445</v>
          </cell>
          <cell r="C2012">
            <v>1165</v>
          </cell>
        </row>
        <row r="2013">
          <cell r="B2013">
            <v>15230430</v>
          </cell>
          <cell r="C2013">
            <v>7783</v>
          </cell>
        </row>
        <row r="2014">
          <cell r="B2014">
            <v>15236803</v>
          </cell>
          <cell r="C2014">
            <v>6493</v>
          </cell>
        </row>
        <row r="2015">
          <cell r="B2015">
            <v>15244555</v>
          </cell>
          <cell r="C2015">
            <v>833</v>
          </cell>
        </row>
        <row r="2016">
          <cell r="B2016">
            <v>15244695</v>
          </cell>
          <cell r="C2016">
            <v>8874</v>
          </cell>
        </row>
        <row r="2017">
          <cell r="B2017">
            <v>15248429</v>
          </cell>
          <cell r="C2017">
            <v>3578</v>
          </cell>
        </row>
        <row r="2018">
          <cell r="B2018">
            <v>15256979</v>
          </cell>
          <cell r="C2018">
            <v>2115</v>
          </cell>
        </row>
        <row r="2019">
          <cell r="B2019">
            <v>15263819</v>
          </cell>
          <cell r="C2019">
            <v>6107</v>
          </cell>
        </row>
        <row r="2020">
          <cell r="B2020">
            <v>15263894</v>
          </cell>
          <cell r="C2020">
            <v>1952</v>
          </cell>
        </row>
        <row r="2021">
          <cell r="B2021">
            <v>15287084</v>
          </cell>
          <cell r="C2021">
            <v>2861</v>
          </cell>
        </row>
        <row r="2022">
          <cell r="B2022">
            <v>15287092</v>
          </cell>
          <cell r="C2022">
            <v>7609</v>
          </cell>
        </row>
        <row r="2023">
          <cell r="B2023">
            <v>15291006</v>
          </cell>
          <cell r="C2023">
            <v>1469</v>
          </cell>
        </row>
        <row r="2024">
          <cell r="B2024">
            <v>15297470</v>
          </cell>
          <cell r="C2024">
            <v>5588</v>
          </cell>
        </row>
        <row r="2025">
          <cell r="B2025">
            <v>15309576</v>
          </cell>
          <cell r="C2025">
            <v>6218</v>
          </cell>
        </row>
        <row r="2026">
          <cell r="B2026">
            <v>15310485</v>
          </cell>
          <cell r="C2026">
            <v>2851</v>
          </cell>
        </row>
        <row r="2027">
          <cell r="B2027">
            <v>15313468</v>
          </cell>
          <cell r="C2027">
            <v>1615</v>
          </cell>
        </row>
        <row r="2028">
          <cell r="B2028" t="str">
            <v>1531426X</v>
          </cell>
          <cell r="C2028">
            <v>9059</v>
          </cell>
        </row>
        <row r="2029">
          <cell r="B2029">
            <v>15317293</v>
          </cell>
          <cell r="C2029">
            <v>1095</v>
          </cell>
        </row>
        <row r="2030">
          <cell r="B2030">
            <v>15323978</v>
          </cell>
          <cell r="C2030">
            <v>4004</v>
          </cell>
        </row>
        <row r="2031">
          <cell r="B2031">
            <v>15324400</v>
          </cell>
          <cell r="C2031">
            <v>4837</v>
          </cell>
        </row>
        <row r="2032">
          <cell r="B2032">
            <v>15336077</v>
          </cell>
          <cell r="C2032">
            <v>7713</v>
          </cell>
        </row>
        <row r="2033">
          <cell r="B2033">
            <v>15345920</v>
          </cell>
          <cell r="C2033">
            <v>750</v>
          </cell>
        </row>
        <row r="2034">
          <cell r="B2034">
            <v>15350940</v>
          </cell>
          <cell r="C2034">
            <v>1080</v>
          </cell>
        </row>
        <row r="2035">
          <cell r="B2035">
            <v>15353990</v>
          </cell>
          <cell r="C2035">
            <v>1111</v>
          </cell>
        </row>
        <row r="2036">
          <cell r="B2036">
            <v>15354008</v>
          </cell>
          <cell r="C2036">
            <v>437</v>
          </cell>
        </row>
        <row r="2037">
          <cell r="B2037">
            <v>15354016</v>
          </cell>
          <cell r="C2037">
            <v>2427</v>
          </cell>
        </row>
        <row r="2038">
          <cell r="B2038" t="str">
            <v>1535685X</v>
          </cell>
          <cell r="C2038">
            <v>4436</v>
          </cell>
        </row>
        <row r="2039">
          <cell r="B2039">
            <v>15360393</v>
          </cell>
          <cell r="C2039">
            <v>711</v>
          </cell>
        </row>
        <row r="2040">
          <cell r="B2040">
            <v>15360407</v>
          </cell>
          <cell r="C2040">
            <v>14740</v>
          </cell>
        </row>
        <row r="2041">
          <cell r="B2041">
            <v>15361489</v>
          </cell>
          <cell r="C2041">
            <v>1672</v>
          </cell>
        </row>
        <row r="2042">
          <cell r="B2042">
            <v>15363155</v>
          </cell>
          <cell r="C2042">
            <v>750</v>
          </cell>
        </row>
        <row r="2043">
          <cell r="B2043">
            <v>15366006</v>
          </cell>
          <cell r="C2043">
            <v>2445</v>
          </cell>
        </row>
        <row r="2044">
          <cell r="B2044">
            <v>15366936</v>
          </cell>
          <cell r="C2044">
            <v>4604</v>
          </cell>
        </row>
        <row r="2045">
          <cell r="B2045">
            <v>15367827</v>
          </cell>
          <cell r="C2045">
            <v>4577</v>
          </cell>
        </row>
        <row r="2046">
          <cell r="B2046" t="str">
            <v>1537260X</v>
          </cell>
          <cell r="C2046">
            <v>5573</v>
          </cell>
        </row>
        <row r="2047">
          <cell r="B2047">
            <v>15375927</v>
          </cell>
          <cell r="C2047">
            <v>10164</v>
          </cell>
        </row>
        <row r="2048">
          <cell r="B2048">
            <v>15376176</v>
          </cell>
          <cell r="C2048">
            <v>3494</v>
          </cell>
        </row>
        <row r="2049">
          <cell r="B2049">
            <v>15377814</v>
          </cell>
          <cell r="C2049">
            <v>4946</v>
          </cell>
        </row>
        <row r="2050">
          <cell r="B2050">
            <v>15386341</v>
          </cell>
          <cell r="C2050">
            <v>2972</v>
          </cell>
        </row>
        <row r="2051">
          <cell r="B2051">
            <v>15398692</v>
          </cell>
          <cell r="C2051">
            <v>194</v>
          </cell>
        </row>
        <row r="2052">
          <cell r="B2052">
            <v>15403084</v>
          </cell>
          <cell r="C2052">
            <v>3369</v>
          </cell>
        </row>
        <row r="2053">
          <cell r="B2053" t="str">
            <v>1540496X</v>
          </cell>
          <cell r="C2053">
            <v>6918</v>
          </cell>
        </row>
        <row r="2054">
          <cell r="B2054">
            <v>15405079</v>
          </cell>
          <cell r="C2054">
            <v>7023</v>
          </cell>
        </row>
        <row r="2055">
          <cell r="B2055">
            <v>15407063</v>
          </cell>
          <cell r="C2055">
            <v>10864</v>
          </cell>
        </row>
        <row r="2056">
          <cell r="B2056">
            <v>15409295</v>
          </cell>
          <cell r="C2056">
            <v>5983</v>
          </cell>
        </row>
        <row r="2057">
          <cell r="B2057">
            <v>15414132</v>
          </cell>
          <cell r="C2057">
            <v>640</v>
          </cell>
        </row>
        <row r="2058">
          <cell r="B2058">
            <v>15424766</v>
          </cell>
          <cell r="C2058">
            <v>12459</v>
          </cell>
        </row>
        <row r="2059">
          <cell r="B2059">
            <v>15433234</v>
          </cell>
          <cell r="C2059">
            <v>8885</v>
          </cell>
        </row>
        <row r="2060">
          <cell r="B2060">
            <v>15434133</v>
          </cell>
          <cell r="C2060">
            <v>1558</v>
          </cell>
        </row>
        <row r="2061">
          <cell r="B2061" t="str">
            <v>1543592X</v>
          </cell>
          <cell r="C2061">
            <v>6148</v>
          </cell>
        </row>
        <row r="2062">
          <cell r="B2062">
            <v>15436314</v>
          </cell>
          <cell r="C2062">
            <v>5354</v>
          </cell>
        </row>
        <row r="2063">
          <cell r="B2063">
            <v>15436322</v>
          </cell>
          <cell r="C2063">
            <v>7825</v>
          </cell>
        </row>
        <row r="2064">
          <cell r="B2064">
            <v>15442063</v>
          </cell>
          <cell r="C2064">
            <v>3401</v>
          </cell>
        </row>
        <row r="2065">
          <cell r="B2065">
            <v>15442071</v>
          </cell>
          <cell r="C2065">
            <v>1013</v>
          </cell>
        </row>
        <row r="2066">
          <cell r="B2066">
            <v>15446166</v>
          </cell>
          <cell r="C2066">
            <v>8140</v>
          </cell>
        </row>
        <row r="2067">
          <cell r="B2067">
            <v>15446360</v>
          </cell>
          <cell r="C2067">
            <v>846</v>
          </cell>
        </row>
        <row r="2068">
          <cell r="B2068">
            <v>15449890</v>
          </cell>
          <cell r="C2068">
            <v>781</v>
          </cell>
        </row>
        <row r="2069">
          <cell r="B2069">
            <v>15450155</v>
          </cell>
          <cell r="C2069">
            <v>6567</v>
          </cell>
        </row>
        <row r="2070">
          <cell r="B2070">
            <v>15452476</v>
          </cell>
          <cell r="C2070">
            <v>2955</v>
          </cell>
        </row>
        <row r="2071">
          <cell r="B2071">
            <v>15455858</v>
          </cell>
          <cell r="C2071">
            <v>7420</v>
          </cell>
        </row>
        <row r="2072">
          <cell r="B2072">
            <v>15455890</v>
          </cell>
          <cell r="C2072">
            <v>1158</v>
          </cell>
        </row>
        <row r="2073">
          <cell r="B2073">
            <v>15455904</v>
          </cell>
          <cell r="C2073">
            <v>1030</v>
          </cell>
        </row>
        <row r="2074">
          <cell r="B2074">
            <v>15471357</v>
          </cell>
          <cell r="C2074">
            <v>40502</v>
          </cell>
        </row>
        <row r="2075">
          <cell r="B2075">
            <v>15476154</v>
          </cell>
          <cell r="C2075">
            <v>1411</v>
          </cell>
        </row>
        <row r="2076">
          <cell r="B2076">
            <v>15481867</v>
          </cell>
          <cell r="C2076">
            <v>5169</v>
          </cell>
        </row>
        <row r="2077">
          <cell r="B2077">
            <v>15484505</v>
          </cell>
          <cell r="C2077">
            <v>464</v>
          </cell>
        </row>
        <row r="2078">
          <cell r="B2078">
            <v>15487237</v>
          </cell>
          <cell r="C2078">
            <v>9116</v>
          </cell>
        </row>
        <row r="2079">
          <cell r="B2079">
            <v>15489000</v>
          </cell>
          <cell r="C2079">
            <v>11469</v>
          </cell>
        </row>
        <row r="2080">
          <cell r="B2080">
            <v>15490068</v>
          </cell>
          <cell r="C2080">
            <v>2670</v>
          </cell>
        </row>
        <row r="2081">
          <cell r="B2081">
            <v>15490076</v>
          </cell>
          <cell r="C2081">
            <v>2458</v>
          </cell>
        </row>
        <row r="2082">
          <cell r="B2082">
            <v>15490815</v>
          </cell>
          <cell r="C2082">
            <v>4471</v>
          </cell>
        </row>
        <row r="2083">
          <cell r="B2083">
            <v>15499715</v>
          </cell>
          <cell r="C2083">
            <v>1569</v>
          </cell>
        </row>
        <row r="2084">
          <cell r="B2084">
            <v>15500349</v>
          </cell>
          <cell r="C2084">
            <v>343</v>
          </cell>
        </row>
        <row r="2085">
          <cell r="B2085">
            <v>15501175</v>
          </cell>
          <cell r="C2085">
            <v>2222</v>
          </cell>
        </row>
        <row r="2086">
          <cell r="B2086">
            <v>15502546</v>
          </cell>
          <cell r="C2086">
            <v>2136</v>
          </cell>
        </row>
        <row r="2087">
          <cell r="B2087">
            <v>15503283</v>
          </cell>
          <cell r="C2087">
            <v>21173</v>
          </cell>
        </row>
        <row r="2088">
          <cell r="B2088" t="str">
            <v>1550574X</v>
          </cell>
          <cell r="C2088">
            <v>14873</v>
          </cell>
        </row>
        <row r="2089">
          <cell r="B2089">
            <v>15507424</v>
          </cell>
          <cell r="C2089">
            <v>4984</v>
          </cell>
        </row>
        <row r="2090">
          <cell r="B2090">
            <v>15523152</v>
          </cell>
          <cell r="C2090">
            <v>4285</v>
          </cell>
        </row>
        <row r="2091">
          <cell r="B2091">
            <v>15525864</v>
          </cell>
          <cell r="C2091">
            <v>2578</v>
          </cell>
        </row>
        <row r="2092">
          <cell r="B2092">
            <v>15531031</v>
          </cell>
          <cell r="C2092">
            <v>180</v>
          </cell>
        </row>
        <row r="2093">
          <cell r="B2093">
            <v>15538729</v>
          </cell>
          <cell r="C2093">
            <v>1203</v>
          </cell>
        </row>
        <row r="2094">
          <cell r="B2094">
            <v>15554023</v>
          </cell>
          <cell r="C2094">
            <v>15913</v>
          </cell>
        </row>
        <row r="2095">
          <cell r="B2095">
            <v>15561283</v>
          </cell>
          <cell r="C2095">
            <v>2272</v>
          </cell>
        </row>
        <row r="2096">
          <cell r="B2096">
            <v>15565785</v>
          </cell>
          <cell r="C2096">
            <v>706</v>
          </cell>
        </row>
        <row r="2097">
          <cell r="B2097">
            <v>15568725</v>
          </cell>
          <cell r="C2097">
            <v>1413</v>
          </cell>
        </row>
        <row r="2098">
          <cell r="B2098" t="str">
            <v>1557122X</v>
          </cell>
          <cell r="C2098">
            <v>67</v>
          </cell>
        </row>
        <row r="2099">
          <cell r="B2099">
            <v>15583813</v>
          </cell>
          <cell r="C2099">
            <v>34938</v>
          </cell>
        </row>
        <row r="2100">
          <cell r="B2100">
            <v>15587185</v>
          </cell>
          <cell r="C2100">
            <v>11436</v>
          </cell>
        </row>
        <row r="2101">
          <cell r="B2101">
            <v>15588610</v>
          </cell>
          <cell r="C2101">
            <v>11274</v>
          </cell>
        </row>
        <row r="2102">
          <cell r="B2102">
            <v>15589080</v>
          </cell>
          <cell r="C2102">
            <v>2575</v>
          </cell>
        </row>
        <row r="2103">
          <cell r="B2103">
            <v>15592464</v>
          </cell>
          <cell r="C2103">
            <v>149</v>
          </cell>
        </row>
        <row r="2104">
          <cell r="B2104">
            <v>15592472</v>
          </cell>
          <cell r="C2104">
            <v>6941</v>
          </cell>
        </row>
        <row r="2105">
          <cell r="B2105">
            <v>15592723</v>
          </cell>
          <cell r="C2105">
            <v>8383</v>
          </cell>
        </row>
        <row r="2106">
          <cell r="B2106">
            <v>15592936</v>
          </cell>
          <cell r="C2106">
            <v>1286</v>
          </cell>
        </row>
        <row r="2107">
          <cell r="B2107">
            <v>15594491</v>
          </cell>
          <cell r="C2107">
            <v>5229</v>
          </cell>
        </row>
        <row r="2108">
          <cell r="B2108">
            <v>15651525</v>
          </cell>
          <cell r="C2108">
            <v>3538</v>
          </cell>
        </row>
        <row r="2109">
          <cell r="B2109">
            <v>15664910</v>
          </cell>
          <cell r="C2109">
            <v>5409</v>
          </cell>
        </row>
        <row r="2110">
          <cell r="B2110" t="str">
            <v>1574020X</v>
          </cell>
          <cell r="C2110">
            <v>2468</v>
          </cell>
        </row>
        <row r="2111">
          <cell r="B2111">
            <v>15752259</v>
          </cell>
          <cell r="C2111">
            <v>143</v>
          </cell>
        </row>
        <row r="2112">
          <cell r="B2112" t="str">
            <v>1602124X</v>
          </cell>
          <cell r="C2112">
            <v>1519</v>
          </cell>
        </row>
        <row r="2113">
          <cell r="B2113">
            <v>16098498</v>
          </cell>
          <cell r="C2113">
            <v>4186</v>
          </cell>
        </row>
        <row r="2114">
          <cell r="B2114">
            <v>16102878</v>
          </cell>
          <cell r="C2114">
            <v>6420</v>
          </cell>
        </row>
        <row r="2115">
          <cell r="B2115">
            <v>16120124</v>
          </cell>
          <cell r="C2115">
            <v>10258</v>
          </cell>
        </row>
        <row r="2116">
          <cell r="B2116">
            <v>16161203</v>
          </cell>
          <cell r="C2116">
            <v>2964</v>
          </cell>
        </row>
        <row r="2117">
          <cell r="B2117">
            <v>16187598</v>
          </cell>
          <cell r="C2117">
            <v>4506</v>
          </cell>
        </row>
        <row r="2118">
          <cell r="B2118">
            <v>16190548</v>
          </cell>
          <cell r="C2118">
            <v>3336</v>
          </cell>
        </row>
        <row r="2119">
          <cell r="B2119">
            <v>16196104</v>
          </cell>
          <cell r="C2119">
            <v>3314</v>
          </cell>
        </row>
        <row r="2120">
          <cell r="B2120">
            <v>16342941</v>
          </cell>
          <cell r="C2120">
            <v>6988</v>
          </cell>
        </row>
        <row r="2121">
          <cell r="B2121" t="str">
            <v>1649217X</v>
          </cell>
          <cell r="C2121">
            <v>6496</v>
          </cell>
        </row>
        <row r="2122">
          <cell r="B2122">
            <v>16496507</v>
          </cell>
          <cell r="C2122">
            <v>1778</v>
          </cell>
        </row>
        <row r="2123">
          <cell r="B2123">
            <v>16513215</v>
          </cell>
          <cell r="C2123">
            <v>17868</v>
          </cell>
        </row>
        <row r="2124">
          <cell r="B2124" t="str">
            <v>1662372X</v>
          </cell>
          <cell r="C2124">
            <v>1088</v>
          </cell>
        </row>
        <row r="2125">
          <cell r="B2125">
            <v>16733436</v>
          </cell>
          <cell r="C2125">
            <v>3403</v>
          </cell>
        </row>
        <row r="2126">
          <cell r="B2126">
            <v>16824482</v>
          </cell>
          <cell r="C2126">
            <v>920</v>
          </cell>
        </row>
        <row r="2127">
          <cell r="B2127">
            <v>16968441</v>
          </cell>
          <cell r="C2127">
            <v>8234</v>
          </cell>
        </row>
        <row r="2128">
          <cell r="B2128" t="str">
            <v>1698532X</v>
          </cell>
          <cell r="C2128">
            <v>6918</v>
          </cell>
        </row>
        <row r="2129">
          <cell r="B2129">
            <v>17284414</v>
          </cell>
          <cell r="C2129">
            <v>2529</v>
          </cell>
        </row>
        <row r="2130">
          <cell r="B2130">
            <v>17411912</v>
          </cell>
          <cell r="C2130">
            <v>2559</v>
          </cell>
        </row>
        <row r="2131">
          <cell r="B2131">
            <v>17441994</v>
          </cell>
          <cell r="C2131">
            <v>1383</v>
          </cell>
        </row>
        <row r="2132">
          <cell r="B2132">
            <v>17442524</v>
          </cell>
          <cell r="C2132">
            <v>3007</v>
          </cell>
        </row>
        <row r="2133">
          <cell r="B2133">
            <v>17456916</v>
          </cell>
          <cell r="C2133">
            <v>2112</v>
          </cell>
        </row>
        <row r="2134">
          <cell r="B2134">
            <v>17487331</v>
          </cell>
          <cell r="C2134">
            <v>424</v>
          </cell>
        </row>
        <row r="2135">
          <cell r="B2135">
            <v>17493382</v>
          </cell>
          <cell r="C2135">
            <v>153</v>
          </cell>
        </row>
        <row r="2136">
          <cell r="B2136">
            <v>17493390</v>
          </cell>
          <cell r="C2136">
            <v>75</v>
          </cell>
        </row>
        <row r="2137">
          <cell r="B2137">
            <v>17526795</v>
          </cell>
          <cell r="C2137">
            <v>3503</v>
          </cell>
        </row>
        <row r="2138">
          <cell r="B2138">
            <v>17543983</v>
          </cell>
          <cell r="C2138">
            <v>1812</v>
          </cell>
        </row>
        <row r="2139">
          <cell r="B2139">
            <v>17543991</v>
          </cell>
          <cell r="C2139">
            <v>36</v>
          </cell>
        </row>
        <row r="2140">
          <cell r="B2140">
            <v>17556066</v>
          </cell>
          <cell r="C2140">
            <v>4283</v>
          </cell>
        </row>
        <row r="2141">
          <cell r="B2141">
            <v>17560985</v>
          </cell>
          <cell r="C2141">
            <v>242</v>
          </cell>
        </row>
        <row r="2142">
          <cell r="B2142">
            <v>17579953</v>
          </cell>
          <cell r="C2142">
            <v>1867</v>
          </cell>
        </row>
        <row r="2143">
          <cell r="B2143">
            <v>17581605</v>
          </cell>
          <cell r="C2143">
            <v>9055</v>
          </cell>
        </row>
        <row r="2144">
          <cell r="B2144">
            <v>17744466</v>
          </cell>
          <cell r="C2144">
            <v>1770</v>
          </cell>
        </row>
        <row r="2145">
          <cell r="B2145">
            <v>17886244</v>
          </cell>
          <cell r="C2145">
            <v>1751</v>
          </cell>
        </row>
        <row r="2146">
          <cell r="B2146">
            <v>18049478</v>
          </cell>
          <cell r="C2146">
            <v>150</v>
          </cell>
        </row>
        <row r="2147">
          <cell r="B2147">
            <v>18389554</v>
          </cell>
          <cell r="C2147">
            <v>5452</v>
          </cell>
        </row>
        <row r="2148">
          <cell r="B2148">
            <v>18762514</v>
          </cell>
          <cell r="C2148">
            <v>3276</v>
          </cell>
        </row>
        <row r="2149">
          <cell r="B2149">
            <v>18766390</v>
          </cell>
          <cell r="C2149">
            <v>271</v>
          </cell>
        </row>
        <row r="2150">
          <cell r="B2150">
            <v>18778127</v>
          </cell>
          <cell r="C2150">
            <v>814</v>
          </cell>
        </row>
        <row r="2151">
          <cell r="B2151">
            <v>18826865</v>
          </cell>
          <cell r="C2151">
            <v>1330</v>
          </cell>
        </row>
        <row r="2152">
          <cell r="B2152">
            <v>18873669</v>
          </cell>
          <cell r="C2152">
            <v>2350</v>
          </cell>
        </row>
        <row r="2153">
          <cell r="B2153">
            <v>19304013</v>
          </cell>
          <cell r="C2153">
            <v>241</v>
          </cell>
        </row>
        <row r="2154">
          <cell r="B2154">
            <v>19307365</v>
          </cell>
          <cell r="C2154">
            <v>1868</v>
          </cell>
        </row>
        <row r="2155">
          <cell r="B2155">
            <v>19312539</v>
          </cell>
          <cell r="C2155">
            <v>521</v>
          </cell>
        </row>
        <row r="2156">
          <cell r="B2156">
            <v>19324855</v>
          </cell>
          <cell r="C2156">
            <v>3072</v>
          </cell>
        </row>
        <row r="2157">
          <cell r="B2157">
            <v>19326157</v>
          </cell>
          <cell r="C2157">
            <v>8533</v>
          </cell>
        </row>
        <row r="2158">
          <cell r="B2158">
            <v>19327080</v>
          </cell>
          <cell r="C2158">
            <v>7667</v>
          </cell>
        </row>
        <row r="2159">
          <cell r="B2159">
            <v>19328648</v>
          </cell>
          <cell r="C2159">
            <v>836</v>
          </cell>
        </row>
        <row r="2160">
          <cell r="B2160">
            <v>19328796</v>
          </cell>
          <cell r="C2160">
            <v>2211</v>
          </cell>
        </row>
        <row r="2161">
          <cell r="B2161">
            <v>19330537</v>
          </cell>
          <cell r="C2161">
            <v>575</v>
          </cell>
        </row>
        <row r="2162">
          <cell r="B2162">
            <v>19330545</v>
          </cell>
          <cell r="C2162">
            <v>2332</v>
          </cell>
        </row>
        <row r="2163">
          <cell r="B2163">
            <v>19332505</v>
          </cell>
          <cell r="C2163">
            <v>293</v>
          </cell>
        </row>
        <row r="2164">
          <cell r="B2164">
            <v>19336632</v>
          </cell>
          <cell r="C2164">
            <v>1364</v>
          </cell>
        </row>
        <row r="2165">
          <cell r="B2165">
            <v>19340451</v>
          </cell>
          <cell r="C2165">
            <v>841</v>
          </cell>
        </row>
        <row r="2166">
          <cell r="B2166">
            <v>19340591</v>
          </cell>
          <cell r="C2166">
            <v>653</v>
          </cell>
        </row>
        <row r="2167">
          <cell r="B2167">
            <v>19345984</v>
          </cell>
          <cell r="C2167">
            <v>271</v>
          </cell>
        </row>
        <row r="2168">
          <cell r="B2168">
            <v>19347111</v>
          </cell>
          <cell r="C2168">
            <v>3851</v>
          </cell>
        </row>
        <row r="2169">
          <cell r="B2169">
            <v>19350708</v>
          </cell>
          <cell r="C2169">
            <v>2025</v>
          </cell>
        </row>
        <row r="2170">
          <cell r="B2170">
            <v>19355920</v>
          </cell>
          <cell r="C2170">
            <v>932</v>
          </cell>
        </row>
        <row r="2171">
          <cell r="B2171">
            <v>19356595</v>
          </cell>
          <cell r="C2171">
            <v>6609</v>
          </cell>
        </row>
        <row r="2172">
          <cell r="B2172">
            <v>19356609</v>
          </cell>
          <cell r="C2172">
            <v>1177</v>
          </cell>
        </row>
        <row r="2173">
          <cell r="B2173">
            <v>19356625</v>
          </cell>
          <cell r="C2173">
            <v>781</v>
          </cell>
        </row>
        <row r="2174">
          <cell r="B2174">
            <v>19356684</v>
          </cell>
          <cell r="C2174">
            <v>294</v>
          </cell>
        </row>
        <row r="2175">
          <cell r="B2175">
            <v>19358644</v>
          </cell>
          <cell r="C2175">
            <v>936</v>
          </cell>
        </row>
        <row r="2176">
          <cell r="B2176" t="str">
            <v>1936007X</v>
          </cell>
          <cell r="C2176">
            <v>6466</v>
          </cell>
        </row>
        <row r="2177">
          <cell r="B2177">
            <v>19360614</v>
          </cell>
          <cell r="C2177">
            <v>3238</v>
          </cell>
        </row>
        <row r="2178">
          <cell r="B2178">
            <v>19360886</v>
          </cell>
          <cell r="C2178">
            <v>952</v>
          </cell>
        </row>
        <row r="2179">
          <cell r="B2179">
            <v>19368909</v>
          </cell>
          <cell r="C2179">
            <v>209</v>
          </cell>
        </row>
        <row r="2180">
          <cell r="B2180">
            <v>19374585</v>
          </cell>
          <cell r="C2180">
            <v>680</v>
          </cell>
        </row>
        <row r="2181">
          <cell r="B2181">
            <v>19376766</v>
          </cell>
          <cell r="C2181">
            <v>151</v>
          </cell>
        </row>
        <row r="2182">
          <cell r="B2182">
            <v>19386753</v>
          </cell>
          <cell r="C2182">
            <v>248</v>
          </cell>
        </row>
        <row r="2183">
          <cell r="B2183">
            <v>19386761</v>
          </cell>
          <cell r="C2183">
            <v>2734</v>
          </cell>
        </row>
        <row r="2184">
          <cell r="B2184" t="str">
            <v>1938677X</v>
          </cell>
          <cell r="C2184">
            <v>59</v>
          </cell>
        </row>
        <row r="2185">
          <cell r="B2185">
            <v>19386788</v>
          </cell>
          <cell r="C2185">
            <v>114</v>
          </cell>
        </row>
        <row r="2186">
          <cell r="B2186">
            <v>19386796</v>
          </cell>
          <cell r="C2186">
            <v>30</v>
          </cell>
        </row>
        <row r="2187">
          <cell r="B2187">
            <v>19389779</v>
          </cell>
          <cell r="C2187">
            <v>1484</v>
          </cell>
        </row>
        <row r="2188">
          <cell r="B2188">
            <v>19390394</v>
          </cell>
          <cell r="C2188">
            <v>1030</v>
          </cell>
        </row>
        <row r="2189">
          <cell r="B2189" t="str">
            <v>1939053X</v>
          </cell>
          <cell r="C2189">
            <v>534</v>
          </cell>
        </row>
        <row r="2190">
          <cell r="B2190">
            <v>19396406</v>
          </cell>
          <cell r="C2190">
            <v>3919</v>
          </cell>
        </row>
        <row r="2191">
          <cell r="B2191">
            <v>19398123</v>
          </cell>
          <cell r="C2191">
            <v>941</v>
          </cell>
        </row>
        <row r="2192">
          <cell r="B2192">
            <v>19399952</v>
          </cell>
          <cell r="C2192">
            <v>1368</v>
          </cell>
        </row>
        <row r="2193">
          <cell r="B2193">
            <v>19400969</v>
          </cell>
          <cell r="C2193">
            <v>559</v>
          </cell>
        </row>
        <row r="2194">
          <cell r="B2194">
            <v>19400977</v>
          </cell>
          <cell r="C2194">
            <v>3229</v>
          </cell>
        </row>
        <row r="2195">
          <cell r="B2195" t="str">
            <v>1940641X</v>
          </cell>
          <cell r="C2195">
            <v>19063</v>
          </cell>
        </row>
        <row r="2196">
          <cell r="B2196" t="str">
            <v>1940882X</v>
          </cell>
          <cell r="C2196">
            <v>6621</v>
          </cell>
        </row>
        <row r="2197">
          <cell r="B2197">
            <v>19428200</v>
          </cell>
          <cell r="C2197">
            <v>720</v>
          </cell>
        </row>
        <row r="2198">
          <cell r="B2198">
            <v>19440227</v>
          </cell>
          <cell r="C2198">
            <v>7398</v>
          </cell>
        </row>
        <row r="2199">
          <cell r="B2199">
            <v>19440383</v>
          </cell>
          <cell r="C2199">
            <v>21</v>
          </cell>
        </row>
        <row r="2200">
          <cell r="B2200">
            <v>19440391</v>
          </cell>
          <cell r="C2200">
            <v>749</v>
          </cell>
        </row>
        <row r="2201">
          <cell r="B2201">
            <v>19440995</v>
          </cell>
          <cell r="C2201">
            <v>125</v>
          </cell>
        </row>
        <row r="2202">
          <cell r="B2202">
            <v>19448740</v>
          </cell>
          <cell r="C2202">
            <v>696</v>
          </cell>
        </row>
        <row r="2203">
          <cell r="B2203">
            <v>19452926</v>
          </cell>
          <cell r="C2203">
            <v>1720</v>
          </cell>
        </row>
        <row r="2204">
          <cell r="B2204" t="str">
            <v>1945516X</v>
          </cell>
          <cell r="C2204">
            <v>4005</v>
          </cell>
        </row>
        <row r="2205">
          <cell r="B2205">
            <v>19457669</v>
          </cell>
          <cell r="C2205">
            <v>2900</v>
          </cell>
        </row>
        <row r="2206">
          <cell r="B2206">
            <v>19457707</v>
          </cell>
          <cell r="C2206">
            <v>2808</v>
          </cell>
        </row>
        <row r="2207">
          <cell r="B2207">
            <v>19457731</v>
          </cell>
          <cell r="C2207">
            <v>2596</v>
          </cell>
        </row>
        <row r="2208">
          <cell r="B2208">
            <v>19457782</v>
          </cell>
          <cell r="C2208">
            <v>3080</v>
          </cell>
        </row>
        <row r="2209">
          <cell r="B2209">
            <v>19460988</v>
          </cell>
          <cell r="C2209">
            <v>985</v>
          </cell>
        </row>
        <row r="2210">
          <cell r="B2210" t="str">
            <v>1946195X</v>
          </cell>
          <cell r="C2210">
            <v>1655</v>
          </cell>
        </row>
        <row r="2211">
          <cell r="B2211">
            <v>19462204</v>
          </cell>
          <cell r="C2211">
            <v>173</v>
          </cell>
        </row>
        <row r="2212">
          <cell r="B2212">
            <v>19473885</v>
          </cell>
          <cell r="C2212">
            <v>5143</v>
          </cell>
        </row>
        <row r="2213">
          <cell r="B2213">
            <v>19475136</v>
          </cell>
          <cell r="C2213">
            <v>399</v>
          </cell>
        </row>
        <row r="2214">
          <cell r="B2214">
            <v>19480202</v>
          </cell>
          <cell r="C2214">
            <v>1497</v>
          </cell>
        </row>
        <row r="2215">
          <cell r="B2215">
            <v>19480709</v>
          </cell>
          <cell r="C2215">
            <v>535</v>
          </cell>
        </row>
        <row r="2216">
          <cell r="B2216">
            <v>19480717</v>
          </cell>
          <cell r="C2216">
            <v>444</v>
          </cell>
        </row>
        <row r="2217">
          <cell r="B2217">
            <v>19480911</v>
          </cell>
          <cell r="C2217">
            <v>8059</v>
          </cell>
        </row>
        <row r="2218">
          <cell r="B2218" t="str">
            <v>1948092X</v>
          </cell>
          <cell r="C2218">
            <v>2814</v>
          </cell>
        </row>
        <row r="2219">
          <cell r="B2219">
            <v>19480938</v>
          </cell>
          <cell r="C2219">
            <v>5562</v>
          </cell>
        </row>
        <row r="2220">
          <cell r="B2220">
            <v>19481586</v>
          </cell>
          <cell r="C2220">
            <v>1301</v>
          </cell>
        </row>
        <row r="2221">
          <cell r="B2221">
            <v>19481594</v>
          </cell>
          <cell r="C2221">
            <v>3068</v>
          </cell>
        </row>
        <row r="2222">
          <cell r="B2222">
            <v>19481608</v>
          </cell>
          <cell r="C2222">
            <v>765</v>
          </cell>
        </row>
        <row r="2223">
          <cell r="B2223">
            <v>19482825</v>
          </cell>
          <cell r="C2223">
            <v>1084</v>
          </cell>
        </row>
        <row r="2224">
          <cell r="B2224">
            <v>19483325</v>
          </cell>
          <cell r="C2224">
            <v>5358</v>
          </cell>
        </row>
        <row r="2225">
          <cell r="B2225">
            <v>19486545</v>
          </cell>
          <cell r="C2225">
            <v>103</v>
          </cell>
        </row>
        <row r="2226">
          <cell r="B2226">
            <v>19489323</v>
          </cell>
          <cell r="C2226">
            <v>1119</v>
          </cell>
        </row>
        <row r="2227">
          <cell r="B2227">
            <v>19494629</v>
          </cell>
          <cell r="C2227">
            <v>48</v>
          </cell>
        </row>
        <row r="2228">
          <cell r="B2228">
            <v>19494637</v>
          </cell>
          <cell r="C2228">
            <v>470</v>
          </cell>
        </row>
        <row r="2229">
          <cell r="B2229">
            <v>20090935</v>
          </cell>
          <cell r="C2229">
            <v>749</v>
          </cell>
        </row>
        <row r="2230">
          <cell r="B2230">
            <v>20090978</v>
          </cell>
          <cell r="C2230">
            <v>2843</v>
          </cell>
        </row>
        <row r="2231">
          <cell r="B2231">
            <v>20091338</v>
          </cell>
          <cell r="C2231">
            <v>2837</v>
          </cell>
        </row>
        <row r="2232">
          <cell r="B2232">
            <v>20091362</v>
          </cell>
          <cell r="C2232">
            <v>1415</v>
          </cell>
        </row>
        <row r="2233">
          <cell r="B2233">
            <v>20091664</v>
          </cell>
          <cell r="C2233">
            <v>3915</v>
          </cell>
        </row>
        <row r="2234">
          <cell r="B2234">
            <v>20092040</v>
          </cell>
          <cell r="C2234">
            <v>3344</v>
          </cell>
        </row>
        <row r="2235">
          <cell r="B2235">
            <v>20092113</v>
          </cell>
          <cell r="C2235">
            <v>60225</v>
          </cell>
        </row>
        <row r="2236">
          <cell r="B2236">
            <v>20092415</v>
          </cell>
          <cell r="C2236">
            <v>2457</v>
          </cell>
        </row>
        <row r="2237">
          <cell r="B2237">
            <v>20092598</v>
          </cell>
          <cell r="C2237">
            <v>11641</v>
          </cell>
        </row>
        <row r="2238">
          <cell r="B2238">
            <v>20323913</v>
          </cell>
          <cell r="C2238">
            <v>395</v>
          </cell>
        </row>
        <row r="2239">
          <cell r="B2239">
            <v>20336411</v>
          </cell>
          <cell r="C2239">
            <v>3672</v>
          </cell>
        </row>
        <row r="2240">
          <cell r="B2240" t="str">
            <v>2033642X</v>
          </cell>
          <cell r="C2240">
            <v>1128</v>
          </cell>
        </row>
        <row r="2241">
          <cell r="B2241">
            <v>20400101</v>
          </cell>
          <cell r="C2241">
            <v>941</v>
          </cell>
        </row>
        <row r="2242">
          <cell r="B2242">
            <v>20405790</v>
          </cell>
          <cell r="C2242">
            <v>1586</v>
          </cell>
        </row>
        <row r="2243">
          <cell r="B2243">
            <v>20414161</v>
          </cell>
          <cell r="C2243">
            <v>975</v>
          </cell>
        </row>
        <row r="2244">
          <cell r="B2244">
            <v>20419953</v>
          </cell>
          <cell r="C2244">
            <v>2553</v>
          </cell>
        </row>
        <row r="2245">
          <cell r="B2245">
            <v>20419961</v>
          </cell>
          <cell r="C2245">
            <v>3382</v>
          </cell>
        </row>
        <row r="2246">
          <cell r="B2246" t="str">
            <v>2041997X</v>
          </cell>
          <cell r="C2246">
            <v>9947</v>
          </cell>
        </row>
        <row r="2247">
          <cell r="B2247">
            <v>20419988</v>
          </cell>
          <cell r="C2247">
            <v>4807</v>
          </cell>
        </row>
        <row r="2248">
          <cell r="B2248">
            <v>20419996</v>
          </cell>
          <cell r="C2248">
            <v>7131</v>
          </cell>
        </row>
        <row r="2249">
          <cell r="B2249">
            <v>20420005</v>
          </cell>
          <cell r="C2249">
            <v>368</v>
          </cell>
        </row>
        <row r="2250">
          <cell r="B2250">
            <v>20420013</v>
          </cell>
          <cell r="C2250">
            <v>2762</v>
          </cell>
        </row>
        <row r="2251">
          <cell r="B2251">
            <v>20441541</v>
          </cell>
          <cell r="C2251">
            <v>5976</v>
          </cell>
        </row>
        <row r="2252">
          <cell r="B2252">
            <v>20443986</v>
          </cell>
          <cell r="C2252">
            <v>20884</v>
          </cell>
        </row>
        <row r="2253">
          <cell r="B2253">
            <v>20454112</v>
          </cell>
          <cell r="C2253">
            <v>647</v>
          </cell>
        </row>
        <row r="2254">
          <cell r="B2254" t="str">
            <v>2046164X</v>
          </cell>
          <cell r="C2254">
            <v>982</v>
          </cell>
        </row>
        <row r="2255">
          <cell r="B2255">
            <v>20461658</v>
          </cell>
          <cell r="C2255">
            <v>4254</v>
          </cell>
        </row>
        <row r="2256">
          <cell r="B2256">
            <v>20461666</v>
          </cell>
          <cell r="C2256">
            <v>541</v>
          </cell>
        </row>
        <row r="2257">
          <cell r="B2257">
            <v>20461674</v>
          </cell>
          <cell r="C2257">
            <v>6926</v>
          </cell>
        </row>
        <row r="2258">
          <cell r="B2258">
            <v>20465890</v>
          </cell>
          <cell r="C2258">
            <v>352</v>
          </cell>
        </row>
        <row r="2259">
          <cell r="B2259" t="str">
            <v>2047119X</v>
          </cell>
          <cell r="C2259">
            <v>133</v>
          </cell>
        </row>
        <row r="2260">
          <cell r="B2260">
            <v>20471203</v>
          </cell>
          <cell r="C2260">
            <v>533</v>
          </cell>
        </row>
        <row r="2261">
          <cell r="B2261">
            <v>20471211</v>
          </cell>
          <cell r="C2261">
            <v>1375</v>
          </cell>
        </row>
        <row r="2262">
          <cell r="B2262">
            <v>20472331</v>
          </cell>
          <cell r="C2262">
            <v>6532</v>
          </cell>
        </row>
        <row r="2263">
          <cell r="B2263" t="str">
            <v>2047234X</v>
          </cell>
          <cell r="C2263">
            <v>824</v>
          </cell>
        </row>
        <row r="2264">
          <cell r="B2264">
            <v>20497865</v>
          </cell>
          <cell r="C2264">
            <v>50850</v>
          </cell>
        </row>
        <row r="2265">
          <cell r="B2265">
            <v>20497873</v>
          </cell>
          <cell r="C2265">
            <v>21281</v>
          </cell>
        </row>
        <row r="2266">
          <cell r="B2266" t="str">
            <v>2078807X</v>
          </cell>
          <cell r="C2266">
            <v>168</v>
          </cell>
        </row>
        <row r="2267">
          <cell r="B2267">
            <v>21502609</v>
          </cell>
          <cell r="C2267">
            <v>409</v>
          </cell>
        </row>
        <row r="2268">
          <cell r="B2268" t="str">
            <v>2150315X</v>
          </cell>
          <cell r="C2268">
            <v>106</v>
          </cell>
        </row>
        <row r="2269">
          <cell r="B2269">
            <v>21503168</v>
          </cell>
          <cell r="C2269">
            <v>148</v>
          </cell>
        </row>
        <row r="2270">
          <cell r="B2270">
            <v>21503176</v>
          </cell>
          <cell r="C2270">
            <v>3737</v>
          </cell>
        </row>
        <row r="2271">
          <cell r="B2271">
            <v>21503184</v>
          </cell>
          <cell r="C2271">
            <v>228</v>
          </cell>
        </row>
        <row r="2272">
          <cell r="B2272">
            <v>21503192</v>
          </cell>
          <cell r="C2272">
            <v>55</v>
          </cell>
        </row>
        <row r="2273">
          <cell r="B2273">
            <v>21505837</v>
          </cell>
          <cell r="C2273">
            <v>1972</v>
          </cell>
        </row>
        <row r="2274">
          <cell r="B2274">
            <v>21505969</v>
          </cell>
          <cell r="C2274">
            <v>701</v>
          </cell>
        </row>
        <row r="2275">
          <cell r="B2275">
            <v>21505977</v>
          </cell>
          <cell r="C2275">
            <v>3925</v>
          </cell>
        </row>
        <row r="2276">
          <cell r="B2276">
            <v>21506256</v>
          </cell>
          <cell r="C2276">
            <v>7885</v>
          </cell>
        </row>
        <row r="2277">
          <cell r="B2277">
            <v>21511268</v>
          </cell>
          <cell r="C2277">
            <v>384</v>
          </cell>
        </row>
        <row r="2278">
          <cell r="B2278">
            <v>21511276</v>
          </cell>
          <cell r="C2278">
            <v>584</v>
          </cell>
        </row>
        <row r="2279">
          <cell r="B2279">
            <v>21511284</v>
          </cell>
          <cell r="C2279">
            <v>312</v>
          </cell>
        </row>
        <row r="2280">
          <cell r="B2280" t="str">
            <v>2151142X</v>
          </cell>
          <cell r="C2280">
            <v>3630</v>
          </cell>
        </row>
        <row r="2281">
          <cell r="B2281">
            <v>21511705</v>
          </cell>
          <cell r="C2281">
            <v>924</v>
          </cell>
        </row>
        <row r="2282">
          <cell r="B2282">
            <v>21512531</v>
          </cell>
          <cell r="C2282">
            <v>3674</v>
          </cell>
        </row>
        <row r="2283">
          <cell r="B2283" t="str">
            <v>2151254X</v>
          </cell>
          <cell r="C2283">
            <v>586</v>
          </cell>
        </row>
        <row r="2284">
          <cell r="B2284">
            <v>21512752</v>
          </cell>
          <cell r="C2284">
            <v>2012</v>
          </cell>
        </row>
        <row r="2285">
          <cell r="B2285">
            <v>21512760</v>
          </cell>
          <cell r="C2285">
            <v>4669</v>
          </cell>
        </row>
        <row r="2286">
          <cell r="B2286">
            <v>21513481</v>
          </cell>
          <cell r="C2286">
            <v>379</v>
          </cell>
        </row>
        <row r="2287">
          <cell r="B2287">
            <v>21514186</v>
          </cell>
          <cell r="C2287">
            <v>2940</v>
          </cell>
        </row>
        <row r="2288">
          <cell r="B2288">
            <v>21514348</v>
          </cell>
          <cell r="C2288">
            <v>1011</v>
          </cell>
        </row>
        <row r="2289">
          <cell r="B2289">
            <v>21514879</v>
          </cell>
          <cell r="C2289">
            <v>1050</v>
          </cell>
        </row>
        <row r="2290">
          <cell r="B2290">
            <v>21517053</v>
          </cell>
          <cell r="C2290">
            <v>544</v>
          </cell>
        </row>
        <row r="2291">
          <cell r="B2291">
            <v>21517363</v>
          </cell>
          <cell r="C2291">
            <v>1541</v>
          </cell>
        </row>
        <row r="2292">
          <cell r="B2292">
            <v>21517576</v>
          </cell>
          <cell r="C2292">
            <v>899</v>
          </cell>
        </row>
        <row r="2293">
          <cell r="B2293" t="str">
            <v>2151772X</v>
          </cell>
          <cell r="C2293">
            <v>86</v>
          </cell>
        </row>
        <row r="2294">
          <cell r="B2294">
            <v>21518246</v>
          </cell>
          <cell r="C2294">
            <v>5278</v>
          </cell>
        </row>
        <row r="2295">
          <cell r="B2295">
            <v>21518890</v>
          </cell>
          <cell r="C2295">
            <v>1389</v>
          </cell>
        </row>
        <row r="2296">
          <cell r="B2296" t="str">
            <v>2152243X</v>
          </cell>
          <cell r="C2296">
            <v>3048</v>
          </cell>
        </row>
        <row r="2297">
          <cell r="B2297">
            <v>21526125</v>
          </cell>
          <cell r="C2297">
            <v>1041</v>
          </cell>
        </row>
        <row r="2298">
          <cell r="B2298">
            <v>21526141</v>
          </cell>
          <cell r="C2298">
            <v>650</v>
          </cell>
        </row>
        <row r="2299">
          <cell r="B2299" t="str">
            <v>2152615X</v>
          </cell>
          <cell r="C2299">
            <v>117</v>
          </cell>
        </row>
        <row r="2300">
          <cell r="B2300">
            <v>21526796</v>
          </cell>
          <cell r="C2300">
            <v>1080</v>
          </cell>
        </row>
        <row r="2301">
          <cell r="B2301">
            <v>21526907</v>
          </cell>
          <cell r="C2301">
            <v>447</v>
          </cell>
        </row>
        <row r="2302">
          <cell r="B2302">
            <v>21528551</v>
          </cell>
          <cell r="C2302">
            <v>76</v>
          </cell>
        </row>
        <row r="2303">
          <cell r="B2303" t="str">
            <v>2152856X</v>
          </cell>
          <cell r="C2303">
            <v>188</v>
          </cell>
        </row>
        <row r="2304">
          <cell r="B2304">
            <v>21528578</v>
          </cell>
          <cell r="C2304">
            <v>1096</v>
          </cell>
        </row>
        <row r="2305">
          <cell r="B2305">
            <v>21531706</v>
          </cell>
          <cell r="C2305">
            <v>11233</v>
          </cell>
        </row>
        <row r="2306">
          <cell r="B2306">
            <v>21533857</v>
          </cell>
          <cell r="C2306">
            <v>202</v>
          </cell>
        </row>
        <row r="2307">
          <cell r="B2307">
            <v>21534519</v>
          </cell>
          <cell r="C2307">
            <v>72</v>
          </cell>
        </row>
        <row r="2308">
          <cell r="B2308">
            <v>21546312</v>
          </cell>
          <cell r="C2308">
            <v>790</v>
          </cell>
        </row>
        <row r="2309">
          <cell r="B2309">
            <v>21548390</v>
          </cell>
          <cell r="C2309">
            <v>4515</v>
          </cell>
        </row>
        <row r="2310">
          <cell r="B2310">
            <v>21548420</v>
          </cell>
          <cell r="C2310">
            <v>360</v>
          </cell>
        </row>
        <row r="2311">
          <cell r="B2311">
            <v>21557799</v>
          </cell>
          <cell r="C2311">
            <v>11662</v>
          </cell>
        </row>
        <row r="2312">
          <cell r="B2312">
            <v>21557802</v>
          </cell>
          <cell r="C2312">
            <v>8624</v>
          </cell>
        </row>
        <row r="2313">
          <cell r="B2313">
            <v>21558159</v>
          </cell>
          <cell r="C2313">
            <v>1849</v>
          </cell>
        </row>
        <row r="2314">
          <cell r="B2314">
            <v>21561249</v>
          </cell>
          <cell r="C2314">
            <v>383</v>
          </cell>
        </row>
        <row r="2315">
          <cell r="B2315">
            <v>21564698</v>
          </cell>
          <cell r="C2315">
            <v>148</v>
          </cell>
        </row>
        <row r="2316">
          <cell r="B2316">
            <v>21564809</v>
          </cell>
          <cell r="C2316">
            <v>1083</v>
          </cell>
        </row>
        <row r="2317">
          <cell r="B2317">
            <v>21564876</v>
          </cell>
          <cell r="C2317">
            <v>333</v>
          </cell>
        </row>
        <row r="2318">
          <cell r="B2318">
            <v>21571139</v>
          </cell>
          <cell r="C2318">
            <v>213</v>
          </cell>
        </row>
        <row r="2319">
          <cell r="B2319">
            <v>21571147</v>
          </cell>
          <cell r="C2319">
            <v>2660</v>
          </cell>
        </row>
        <row r="2320">
          <cell r="B2320">
            <v>21572968</v>
          </cell>
          <cell r="C2320">
            <v>366</v>
          </cell>
        </row>
        <row r="2321">
          <cell r="B2321">
            <v>21580057</v>
          </cell>
          <cell r="C2321">
            <v>92</v>
          </cell>
        </row>
        <row r="2322">
          <cell r="B2322">
            <v>21587450</v>
          </cell>
          <cell r="C2322">
            <v>3846</v>
          </cell>
        </row>
        <row r="2323">
          <cell r="B2323">
            <v>21587469</v>
          </cell>
          <cell r="C2323">
            <v>1458</v>
          </cell>
        </row>
        <row r="2324">
          <cell r="B2324">
            <v>21587957</v>
          </cell>
          <cell r="C2324">
            <v>4658</v>
          </cell>
        </row>
        <row r="2325">
          <cell r="B2325">
            <v>21587973</v>
          </cell>
          <cell r="C2325">
            <v>1557</v>
          </cell>
        </row>
        <row r="2326">
          <cell r="B2326">
            <v>21589240</v>
          </cell>
          <cell r="C2326">
            <v>1364</v>
          </cell>
        </row>
        <row r="2327">
          <cell r="B2327">
            <v>21594538</v>
          </cell>
          <cell r="C2327">
            <v>2098</v>
          </cell>
        </row>
        <row r="2328">
          <cell r="B2328">
            <v>21594996</v>
          </cell>
          <cell r="C2328">
            <v>5095</v>
          </cell>
        </row>
        <row r="2329">
          <cell r="B2329">
            <v>21595070</v>
          </cell>
          <cell r="C2329">
            <v>1318</v>
          </cell>
        </row>
        <row r="2330">
          <cell r="B2330">
            <v>21595089</v>
          </cell>
          <cell r="C2330">
            <v>657</v>
          </cell>
        </row>
        <row r="2331">
          <cell r="B2331">
            <v>21596018</v>
          </cell>
          <cell r="C2331">
            <v>64</v>
          </cell>
        </row>
        <row r="2332">
          <cell r="B2332">
            <v>21598363</v>
          </cell>
          <cell r="C2332">
            <v>1640</v>
          </cell>
        </row>
        <row r="2333">
          <cell r="B2333">
            <v>21602654</v>
          </cell>
          <cell r="C2333">
            <v>1745</v>
          </cell>
        </row>
        <row r="2334">
          <cell r="B2334">
            <v>21602662</v>
          </cell>
          <cell r="C2334">
            <v>710</v>
          </cell>
        </row>
        <row r="2335">
          <cell r="B2335">
            <v>21606765</v>
          </cell>
          <cell r="C2335">
            <v>156</v>
          </cell>
        </row>
        <row r="2336">
          <cell r="B2336" t="str">
            <v>2161248X</v>
          </cell>
          <cell r="C2336">
            <v>910</v>
          </cell>
        </row>
        <row r="2337">
          <cell r="B2337">
            <v>21612501</v>
          </cell>
          <cell r="C2337">
            <v>1428</v>
          </cell>
        </row>
        <row r="2338">
          <cell r="B2338" t="str">
            <v>2162044X</v>
          </cell>
          <cell r="C2338">
            <v>3505</v>
          </cell>
        </row>
        <row r="2339">
          <cell r="B2339">
            <v>21625190</v>
          </cell>
          <cell r="C2339">
            <v>14135</v>
          </cell>
        </row>
        <row r="2340">
          <cell r="B2340">
            <v>21625417</v>
          </cell>
          <cell r="C2340">
            <v>10641</v>
          </cell>
        </row>
        <row r="2341">
          <cell r="B2341">
            <v>21629013</v>
          </cell>
          <cell r="C2341">
            <v>114</v>
          </cell>
        </row>
        <row r="2342">
          <cell r="B2342" t="str">
            <v>2162903X</v>
          </cell>
          <cell r="C2342">
            <v>233</v>
          </cell>
        </row>
        <row r="2343">
          <cell r="B2343">
            <v>21629080</v>
          </cell>
          <cell r="C2343">
            <v>549</v>
          </cell>
        </row>
        <row r="2344">
          <cell r="B2344">
            <v>21629110</v>
          </cell>
          <cell r="C2344">
            <v>335</v>
          </cell>
        </row>
        <row r="2345">
          <cell r="B2345">
            <v>21629145</v>
          </cell>
          <cell r="C2345">
            <v>2961</v>
          </cell>
        </row>
        <row r="2346">
          <cell r="B2346">
            <v>21629331</v>
          </cell>
          <cell r="C2346">
            <v>188</v>
          </cell>
        </row>
        <row r="2347">
          <cell r="B2347">
            <v>21629358</v>
          </cell>
          <cell r="C2347">
            <v>2707</v>
          </cell>
        </row>
        <row r="2348">
          <cell r="B2348">
            <v>21629366</v>
          </cell>
          <cell r="C2348">
            <v>5720</v>
          </cell>
        </row>
        <row r="2349">
          <cell r="B2349">
            <v>21632987</v>
          </cell>
          <cell r="C2349">
            <v>53</v>
          </cell>
        </row>
        <row r="2350">
          <cell r="B2350">
            <v>21633002</v>
          </cell>
          <cell r="C2350">
            <v>45</v>
          </cell>
        </row>
        <row r="2351">
          <cell r="B2351">
            <v>21637652</v>
          </cell>
          <cell r="C2351">
            <v>222</v>
          </cell>
        </row>
        <row r="2352">
          <cell r="B2352">
            <v>21913870</v>
          </cell>
          <cell r="C2352">
            <v>7459</v>
          </cell>
        </row>
        <row r="2353">
          <cell r="B2353">
            <v>21913889</v>
          </cell>
          <cell r="C2353">
            <v>2384</v>
          </cell>
        </row>
        <row r="2354">
          <cell r="B2354">
            <v>21923124</v>
          </cell>
          <cell r="C2354">
            <v>20956</v>
          </cell>
        </row>
        <row r="2355">
          <cell r="B2355">
            <v>21923132</v>
          </cell>
          <cell r="C2355">
            <v>300</v>
          </cell>
        </row>
        <row r="2356">
          <cell r="B2356">
            <v>21935165</v>
          </cell>
          <cell r="C2356">
            <v>1001</v>
          </cell>
        </row>
        <row r="2357">
          <cell r="B2357">
            <v>22214240</v>
          </cell>
          <cell r="C2357">
            <v>2763</v>
          </cell>
        </row>
        <row r="2358">
          <cell r="B2358">
            <v>22214348</v>
          </cell>
          <cell r="C2358">
            <v>1154</v>
          </cell>
        </row>
        <row r="2359">
          <cell r="B2359">
            <v>87553627</v>
          </cell>
          <cell r="C2359">
            <v>2149</v>
          </cell>
        </row>
        <row r="2360">
          <cell r="B2360">
            <v>87554178</v>
          </cell>
          <cell r="C2360">
            <v>7453</v>
          </cell>
        </row>
        <row r="2361">
          <cell r="B2361">
            <v>87562995</v>
          </cell>
          <cell r="C2361">
            <v>15404</v>
          </cell>
        </row>
        <row r="2362">
          <cell r="B2362">
            <v>87566222</v>
          </cell>
          <cell r="C2362">
            <v>15009</v>
          </cell>
        </row>
        <row r="2363">
          <cell r="B2363">
            <v>87567555</v>
          </cell>
          <cell r="C2363">
            <v>5025</v>
          </cell>
        </row>
        <row r="2364">
          <cell r="B2364">
            <v>87567962</v>
          </cell>
          <cell r="C2364">
            <v>5474</v>
          </cell>
        </row>
      </sheetData>
      <sheetData sheetId="1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ss Housewright" refreshedDate="41145.424996412039" createdVersion="3" refreshedVersion="3" minRefreshableVersion="3" recordCount="5862" xr:uid="{00000000-000A-0000-FFFF-FFFF00000000}">
  <cacheSource type="worksheet">
    <worksheetSource ref="A1:B1048576" sheet="Collections (raw)"/>
  </cacheSource>
  <cacheFields count="2">
    <cacheField name="issn" numFmtId="49">
      <sharedItems containsBlank="1" containsMixedTypes="1" containsNumber="1" containsInteger="1" minValue="12890" maxValue="87567555" count="2149">
        <n v="368075"/>
        <n v="912131"/>
        <n v="3085694"/>
        <n v="15225437"/>
        <n v="143820"/>
        <n v="30031"/>
        <s v="0007196X"/>
        <n v="222372"/>
        <n v="167398"/>
        <n v="28282"/>
        <n v="28762"/>
        <n v="63185"/>
        <n v="222429"/>
        <n v="274321"/>
        <n v="278424"/>
        <n v="401706"/>
        <n v="1612492"/>
        <s v="0377919X"/>
        <n v="7429797"/>
        <n v="7455194"/>
        <n v="10778306"/>
        <n v="11108673"/>
        <n v="16190548"/>
        <n v="29300"/>
        <n v="346527"/>
        <n v="804614"/>
        <s v="0016111X"/>
        <n v="1602810"/>
        <n v="27294"/>
        <s v="0016920X"/>
        <n v="9510788"/>
        <n v="393266"/>
        <n v="218790"/>
        <n v="27359"/>
        <n v="113204"/>
        <n v="213020"/>
        <n v="16513215"/>
        <n v="220507"/>
        <n v="1903659"/>
        <n v="294624"/>
        <n v="14273"/>
        <n v="14826"/>
        <n v="16241"/>
        <n v="18392"/>
        <n v="18678"/>
        <n v="19720"/>
        <n v="19909"/>
        <n v="19933"/>
        <n v="19992"/>
        <n v="20206"/>
        <n v="21482"/>
        <s v="0002712X"/>
        <n v="27162"/>
        <n v="27189"/>
        <n v="27316"/>
        <n v="28312"/>
        <n v="28444"/>
        <n v="29092"/>
        <n v="29114"/>
        <n v="29122"/>
        <s v="0002919X"/>
        <n v="29246"/>
        <n v="29319"/>
        <n v="29327"/>
        <s v="0002936X"/>
        <n v="29475"/>
        <n v="29556"/>
        <n v="29602"/>
        <n v="29831"/>
        <n v="29890"/>
        <n v="29939"/>
        <n v="29947"/>
        <n v="30023"/>
        <n v="30139"/>
        <n v="30147"/>
        <n v="30279"/>
        <s v="0003049X"/>
        <n v="30554"/>
        <n v="30678"/>
        <s v="0003097X"/>
        <n v="31224"/>
        <n v="31283"/>
        <n v="31305"/>
        <n v="31615"/>
        <n v="32638"/>
        <n v="34851"/>
        <s v="0003486X"/>
        <n v="35491"/>
        <n v="39292"/>
        <n v="39853"/>
        <n v="40851"/>
        <n v="43079"/>
        <n v="43125"/>
        <n v="43249"/>
        <n v="43648"/>
        <n v="44687"/>
        <n v="45608"/>
        <n v="45810"/>
        <n v="52086"/>
        <n v="58556"/>
        <n v="60895"/>
        <s v="0006341X"/>
        <n v="63444"/>
        <n v="63568"/>
        <n v="63606"/>
        <n v="68071"/>
        <n v="70882"/>
        <n v="71005"/>
        <n v="71234"/>
        <n v="71315"/>
        <n v="72303"/>
        <n v="72745"/>
        <n v="76287"/>
        <n v="76805"/>
        <n v="81221"/>
        <n v="83968"/>
        <n v="84085"/>
        <n v="84239"/>
        <n v="93262"/>
        <n v="93920"/>
        <n v="96407"/>
        <n v="97101"/>
        <n v="98353"/>
        <s v="0009837X"/>
        <n v="98388"/>
        <s v="0009840X"/>
        <s v="0010096X"/>
        <n v="100994"/>
        <n v="101958"/>
        <n v="104086"/>
        <n v="104124"/>
        <n v="104159"/>
        <n v="104175"/>
        <n v="105422"/>
        <n v="107484"/>
        <n v="125962"/>
        <n v="127086"/>
        <n v="129615"/>
        <n v="129658"/>
        <n v="129682"/>
        <n v="130079"/>
        <n v="130095"/>
        <n v="130117"/>
        <n v="130133"/>
        <n v="130427"/>
        <s v="0013189X"/>
        <n v="131954"/>
        <n v="131989"/>
        <n v="132586"/>
        <n v="135984"/>
        <n v="138266"/>
        <n v="138274"/>
        <n v="138304"/>
        <n v="141704"/>
        <n v="141801"/>
        <n v="141828"/>
        <n v="141836"/>
        <n v="147214"/>
        <n v="147354"/>
        <n v="151386"/>
        <n v="154040"/>
        <s v="0015587X"/>
        <n v="155934"/>
        <n v="157228"/>
        <n v="161071"/>
        <n v="167428"/>
        <n v="168831"/>
        <n v="173835"/>
        <s v="0017811X"/>
        <n v="178160"/>
        <s v="0018098X"/>
        <n v="181560"/>
        <n v="182133"/>
        <n v="182168"/>
        <n v="182176"/>
        <s v="0018246X"/>
        <n v="182656"/>
        <n v="182680"/>
        <n v="182710"/>
        <n v="182745"/>
        <n v="187895"/>
        <n v="191833"/>
        <n v="197289"/>
        <n v="197939"/>
        <n v="202754"/>
        <n v="205850"/>
        <n v="205893"/>
        <n v="206598"/>
        <n v="207071"/>
        <n v="207438"/>
        <n v="208027"/>
        <n v="208183"/>
        <n v="208566"/>
        <n v="208833"/>
        <n v="211753"/>
        <n v="216682"/>
        <n v="218251"/>
        <n v="218294"/>
        <n v="218456"/>
        <n v="218510"/>
        <n v="218529"/>
        <n v="218537"/>
        <n v="218553"/>
        <n v="218715"/>
        <n v="218723"/>
        <n v="218901"/>
        <n v="219002"/>
        <n v="219118"/>
        <n v="219231"/>
        <n v="219347"/>
        <n v="219371"/>
        <n v="219398"/>
        <n v="219525"/>
        <n v="220027"/>
        <n v="220094"/>
        <n v="220205"/>
        <n v="220256"/>
        <n v="220477"/>
        <n v="220485"/>
        <n v="220515"/>
        <n v="220655"/>
        <n v="221082"/>
        <n v="221090"/>
        <n v="221465"/>
        <n v="221511"/>
        <n v="221546"/>
        <s v="0022166X"/>
        <n v="221724"/>
        <n v="221821"/>
        <n v="221937"/>
        <n v="221953"/>
        <s v="0022216X"/>
        <n v="222186"/>
        <n v="222437"/>
        <n v="222445"/>
        <s v="0022278X"/>
        <n v="222801"/>
        <s v="0022281X"/>
        <n v="222879"/>
        <n v="222909"/>
        <n v="222968"/>
        <n v="222984"/>
        <n v="222992"/>
        <n v="223360"/>
        <n v="223395"/>
        <n v="223433"/>
        <s v="0022362X"/>
        <n v="223808"/>
        <n v="223816"/>
        <n v="224189"/>
        <n v="224200"/>
        <n v="224294"/>
        <n v="224367"/>
        <n v="224499"/>
        <n v="224529"/>
        <n v="224642"/>
        <n v="224812"/>
        <n v="224995"/>
        <n v="225037"/>
        <s v="0022541X"/>
        <n v="228443"/>
        <n v="237639"/>
        <n v="238791"/>
        <n v="239186"/>
        <n v="239216"/>
        <s v="0024094X"/>
        <n v="243590"/>
        <n v="247413"/>
        <n v="251496"/>
        <n v="251909"/>
        <n v="255025"/>
        <n v="255572"/>
        <s v="0025570X"/>
        <n v="255718"/>
        <n v="257079"/>
        <n v="261521"/>
        <n v="262234"/>
        <n v="262803"/>
        <n v="263397"/>
        <n v="263419"/>
        <n v="263745"/>
        <n v="263931"/>
        <n v="264423"/>
        <n v="266493"/>
        <s v="0026749X"/>
        <n v="267902"/>
        <n v="267910"/>
        <n v="267937"/>
        <n v="267961"/>
        <n v="268232"/>
        <n v="270741"/>
        <n v="272671"/>
        <n v="273716"/>
        <n v="274224"/>
        <n v="274380"/>
        <n v="274631"/>
        <n v="274666"/>
        <n v="275514"/>
        <n v="282480"/>
        <n v="284866"/>
        <n v="286087"/>
        <s v="0028646X"/>
        <n v="290564"/>
        <n v="295132"/>
        <n v="295973"/>
        <n v="298115"/>
        <n v="301299"/>
        <n v="303623"/>
        <s v="0030364X"/>
        <n v="305693"/>
        <n v="307653"/>
        <n v="308129"/>
        <s v="0030851X"/>
        <n v="308684"/>
        <n v="308919"/>
        <n v="312746"/>
        <n v="316016"/>
        <n v="317314"/>
        <n v="318094"/>
        <n v="318108"/>
        <n v="318191"/>
        <n v="318205"/>
        <n v="318221"/>
        <n v="318248"/>
        <n v="318299"/>
        <n v="318906"/>
        <n v="323195"/>
        <n v="323497"/>
        <n v="324663"/>
        <n v="324701"/>
        <n v="324728"/>
        <s v="0032843X"/>
        <n v="333352"/>
        <s v="0033362X"/>
        <n v="335533"/>
        <n v="335770"/>
        <n v="337587"/>
        <n v="340553"/>
        <n v="344338"/>
        <n v="345210"/>
        <n v="346535"/>
        <n v="346543"/>
        <n v="346551"/>
        <n v="346705"/>
        <s v="0034673X"/>
        <n v="351601"/>
        <n v="352764"/>
        <n v="352969"/>
        <n v="357626"/>
        <n v="359149"/>
        <n v="359238"/>
        <n v="359246"/>
        <n v="359254"/>
        <n v="360341"/>
        <n v="361399"/>
        <n v="361429"/>
        <n v="361445"/>
        <n v="366773"/>
        <n v="368539"/>
        <n v="373222"/>
        <n v="375411"/>
        <n v="376752"/>
        <n v="376779"/>
        <n v="377732"/>
        <n v="377791"/>
        <s v="0037976X"/>
        <n v="379808"/>
        <n v="380210"/>
        <n v="380407"/>
        <n v="380431"/>
        <n v="382868"/>
        <s v="0038321X"/>
        <n v="384038"/>
        <n v="384801"/>
        <n v="384909"/>
        <n v="385859"/>
        <n v="387134"/>
        <n v="389765"/>
        <n v="390526"/>
        <n v="393541"/>
        <n v="393630"/>
        <n v="393657"/>
        <n v="393665"/>
        <n v="397318"/>
        <n v="397989"/>
        <n v="398322"/>
        <n v="400262"/>
        <s v="0040165X"/>
        <n v="402982"/>
        <n v="405841"/>
        <n v="409618"/>
        <n v="411191"/>
        <s v="0041462X"/>
        <n v="419494"/>
        <s v="0041977X"/>
        <n v="419907"/>
        <n v="420220"/>
        <s v="0042062X"/>
        <n v="423874"/>
        <n v="424935"/>
        <n v="425222"/>
        <n v="426032"/>
        <n v="426601"/>
        <n v="432539"/>
        <s v="0043373X"/>
        <n v="433810"/>
        <n v="434078"/>
        <n v="435597"/>
        <n v="438243"/>
        <n v="438871"/>
        <n v="440078"/>
        <n v="440094"/>
        <n v="442992"/>
        <n v="449202"/>
        <n v="449466"/>
        <n v="458511"/>
        <s v="0046001X"/>
        <n v="463663"/>
        <n v="463892"/>
        <n v="471208"/>
        <n v="471607"/>
        <n v="472239"/>
        <n v="472506"/>
        <n v="472530"/>
        <n v="477265"/>
        <n v="477729"/>
        <n v="481009"/>
        <n v="483915"/>
        <n v="485950"/>
        <n v="487511"/>
        <n v="492426"/>
        <n v="494925"/>
        <n v="650684"/>
        <n v="656798"/>
        <n v="656844"/>
        <n v="659711"/>
        <s v="0065972X"/>
        <n v="659746"/>
        <n v="660035"/>
        <n v="661546"/>
        <n v="664162"/>
        <s v="0066622X"/>
        <n v="678503"/>
        <s v="0068113X"/>
        <n v="703370"/>
        <n v="707546"/>
        <n v="720127"/>
        <n v="730548"/>
        <n v="730688"/>
        <n v="752789"/>
        <n v="754269"/>
        <n v="754358"/>
        <n v="754390"/>
        <n v="763519"/>
        <n v="778958"/>
        <n v="784931"/>
        <n v="786527"/>
        <n v="787469"/>
        <n v="787787"/>
        <n v="788597"/>
        <n v="790958"/>
        <n v="804169"/>
        <n v="804401"/>
        <n v="804452"/>
        <n v="804606"/>
        <n v="804622"/>
        <n v="804630"/>
        <n v="804649"/>
        <s v="0080987X"/>
        <n v="811750"/>
        <n v="818658"/>
        <n v="819557"/>
        <n v="840173"/>
        <n v="840416"/>
        <n v="846570"/>
        <n v="905364"/>
        <n v="905917"/>
        <n v="907790"/>
        <n v="911798"/>
        <n v="914169"/>
        <n v="916765"/>
        <s v="0091732X"/>
        <n v="917648"/>
        <n v="917710"/>
        <s v="0092055X"/>
        <n v="925853"/>
        <n v="930334"/>
        <n v="931896"/>
        <n v="933252"/>
        <n v="934690"/>
        <n v="935301"/>
        <s v="0094033X"/>
        <n v="940496"/>
        <n v="940798"/>
        <n v="943061"/>
        <s v="0094582X"/>
        <n v="948373"/>
        <s v="0095182X"/>
        <n v="956848"/>
        <n v="959006"/>
        <n v="959901"/>
        <n v="963771"/>
        <n v="963984"/>
        <n v="967645"/>
        <n v="977004"/>
        <n v="978507"/>
        <n v="979740"/>
        <n v="982881"/>
        <n v="987921"/>
        <n v="994987"/>
        <n v="1059327"/>
        <n v="1411926"/>
        <n v="1417789"/>
        <n v="1418211"/>
        <n v="1422774"/>
        <n v="1425692"/>
        <n v="1426540"/>
        <n v="1432095"/>
        <n v="1436503"/>
        <n v="1436570"/>
        <n v="1452258"/>
        <n v="1455532"/>
        <n v="1461257"/>
        <n v="1464949"/>
        <n v="1472526"/>
        <n v="1477307"/>
        <s v="0147829X"/>
        <n v="1482076"/>
        <n v="1486179"/>
        <n v="1489267"/>
        <n v="1492993"/>
        <n v="1496611"/>
        <n v="1497677"/>
        <n v="1497952"/>
        <n v="1567365"/>
        <n v="1601997"/>
        <n v="1605682"/>
        <n v="1608347"/>
        <n v="1609009"/>
        <n v="1609335"/>
        <s v="0161391X"/>
        <n v="1613936"/>
        <n v="1617761"/>
        <n v="1618202"/>
        <s v="0161956X"/>
        <n v="1619705"/>
        <n v="1621459"/>
        <n v="1622439"/>
        <n v="1622749"/>
        <n v="1622870"/>
        <n v="1622889"/>
        <n v="1623737"/>
        <n v="1628607"/>
        <s v="0162895X"/>
        <n v="1630350"/>
        <n v="1632647"/>
        <s v="0163755X"/>
        <n v="1642472"/>
        <n v="1675249"/>
        <n v="1682563"/>
        <n v="1704818"/>
        <n v="1882503"/>
        <n v="1902725"/>
        <n v="1903187"/>
        <n v="1903578"/>
        <n v="1905929"/>
        <n v="1905937"/>
        <n v="1905945"/>
        <n v="1905953"/>
        <n v="1909320"/>
        <n v="1916122"/>
        <n v="1919016"/>
        <n v="1922882"/>
        <n v="1923234"/>
        <n v="1925121"/>
        <n v="1926950"/>
        <n v="1937758"/>
        <n v="1956167"/>
        <n v="1956744"/>
        <n v="1971360"/>
        <n v="1975897"/>
        <n v="1976664"/>
        <n v="1978764"/>
        <n v="1979183"/>
        <n v="2607085"/>
        <n v="2610523"/>
        <n v="2611279"/>
        <n v="2611430"/>
        <n v="2613050"/>
        <n v="2625245"/>
        <s v="0263323X"/>
        <n v="2642875"/>
        <n v="2643820"/>
        <n v="2643839"/>
        <n v="2643952"/>
        <n v="2643960"/>
        <n v="2664658"/>
        <n v="2664666"/>
        <n v="2664674"/>
        <n v="2666235"/>
        <s v="0266626X"/>
        <n v="2667215"/>
        <n v="2680556"/>
        <s v="0268540X"/>
        <n v="2690403"/>
        <n v="2698463"/>
        <n v="2701316"/>
        <n v="2707993"/>
        <n v="2708647"/>
        <n v="2713349"/>
        <n v="2714442"/>
        <n v="2716844"/>
        <n v="2723433"/>
        <n v="2728192"/>
        <n v="2734354"/>
        <n v="2750392"/>
        <n v="2751275"/>
        <n v="2761114"/>
        <n v="2763605"/>
        <n v="2764741"/>
        <n v="2765187"/>
        <n v="2767732"/>
        <n v="2767783"/>
        <n v="2768739"/>
        <s v="0277335X"/>
        <s v="0277903X"/>
        <n v="2779269"/>
        <n v="2780372"/>
        <n v="2847310"/>
        <n v="2941759"/>
        <n v="3007162"/>
        <n v="3039153"/>
        <n v="3042421"/>
        <n v="3043460"/>
        <n v="3050068"/>
        <n v="3050270"/>
        <n v="3054985"/>
        <n v="3056139"/>
        <n v="3057070"/>
        <n v="3057410"/>
        <n v="3061078"/>
        <n v="3062473"/>
        <n v="3063127"/>
        <n v="3063704"/>
        <n v="3067734"/>
        <n v="3071243"/>
        <n v="3073114"/>
        <n v="3075133"/>
        <n v="3076776"/>
        <n v="3079023"/>
        <n v="3154890"/>
        <n v="3157725"/>
        <n v="3166082"/>
        <n v="3170861"/>
        <n v="3186431"/>
        <n v="3195724"/>
        <n v="3335372"/>
        <s v="0342121X"/>
        <n v="3470520"/>
        <n v="3515796"/>
        <n v="3600572"/>
        <n v="3605949"/>
        <n v="3606333"/>
        <n v="3610160"/>
        <n v="3611299"/>
        <n v="3615413"/>
        <n v="3615448"/>
        <n v="3616681"/>
        <n v="3617882"/>
        <s v="0361915X"/>
        <n v="3619486"/>
        <n v="3624056"/>
        <s v="0362515X"/>
        <n v="3626784"/>
        <n v="3628949"/>
        <n v="3629791"/>
        <n v="3629805"/>
        <n v="3636445"/>
        <n v="3636917"/>
        <n v="3637425"/>
        <n v="3640094"/>
        <n v="3641686"/>
        <s v="0364281X"/>
        <s v="0364765X"/>
        <n v="3650855"/>
        <n v="3655695"/>
        <n v="3684016"/>
        <n v="3684245"/>
        <n v="3697827"/>
        <n v="3701662"/>
        <n v="3702316"/>
        <n v="3731138"/>
        <n v="3746313"/>
        <n v="3788903"/>
        <n v="3800598"/>
        <n v="3802361"/>
        <n v="3836258"/>
        <n v="3852342"/>
        <n v="3880370"/>
        <n v="3919064"/>
        <n v="3919099"/>
        <n v="3932990"/>
        <n v="3988120"/>
        <n v="3988147"/>
        <n v="4351185"/>
        <n v="4353676"/>
        <n v="4353684"/>
        <n v="4739868"/>
        <n v="4858611"/>
        <n v="5251370"/>
        <n v="5350867"/>
        <n v="5388716"/>
        <n v="5424917"/>
        <n v="5432499"/>
        <n v="5644429"/>
        <n v="5681537"/>
        <n v="5706084"/>
        <n v="5855292"/>
        <n v="5887356"/>
        <n v="5912202"/>
        <n v="7311214"/>
        <n v="7314086"/>
        <n v="7319487"/>
        <n v="7322399"/>
        <n v="7322992"/>
        <n v="7327730"/>
        <n v="7331347"/>
        <s v="0734306X"/>
        <n v="7344392"/>
        <n v="7346018"/>
        <n v="7350015"/>
        <n v="7350198"/>
        <n v="7352751"/>
        <n v="7358393"/>
        <n v="7369921"/>
        <n v="7370008"/>
        <n v="7370016"/>
        <n v="7377037"/>
        <n v="7382189"/>
        <n v="7382480"/>
        <n v="7382618"/>
        <n v="7386028"/>
        <n v="7401558"/>
        <n v="7409168"/>
        <n v="7416261"/>
        <n v="7417918"/>
        <n v="7425457"/>
        <n v="7425562"/>
        <n v="7436831"/>
        <n v="7468342"/>
        <n v="7479360"/>
        <n v="7480814"/>
        <n v="7496427"/>
        <n v="7499833"/>
        <n v="7716788"/>
        <n v="8488525"/>
        <n v="8820945"/>
        <n v="8824371"/>
        <n v="8831351"/>
        <n v="8834237"/>
        <n v="8837252"/>
        <n v="8839530"/>
        <s v="0884674X"/>
        <n v="8846758"/>
        <n v="8848971"/>
        <n v="8852731"/>
        <n v="8852758"/>
        <n v="8853118"/>
        <n v="8853525"/>
        <n v="8854173"/>
        <n v="8856818"/>
        <n v="8856826"/>
        <n v="8857059"/>
        <n v="8859884"/>
        <n v="8860394"/>
        <n v="8862192"/>
        <n v="8863040"/>
        <n v="8867356"/>
        <s v="0886800X"/>
        <n v="8873593"/>
        <s v="0887378X"/>
        <n v="8873925"/>
        <s v="0887459X"/>
        <n v="8875367"/>
        <n v="8879885"/>
        <n v="8880328"/>
        <n v="8887314"/>
        <n v="8888892"/>
        <n v="8893012"/>
        <n v="8893365"/>
        <n v="8896585"/>
        <n v="8904901"/>
        <n v="8912432"/>
        <n v="8913609"/>
        <n v="8916837"/>
        <n v="8919356"/>
        <n v="8922160"/>
        <n v="8933243"/>
        <n v="8939454"/>
        <n v="8940347"/>
        <n v="8943796"/>
        <n v="8950571"/>
        <n v="8953309"/>
        <n v="8967148"/>
        <n v="8976546"/>
        <n v="8981051"/>
        <s v="0899059X"/>
        <n v="8990603"/>
        <n v="8992851"/>
        <n v="8993718"/>
        <n v="9067590"/>
        <n v="9088857"/>
        <n v="9213260"/>
        <n v="9289380"/>
        <n v="9501193"/>
        <n v="9501207"/>
        <n v="9502688"/>
        <n v="9507922"/>
        <n v="9524649"/>
        <n v="9528385"/>
        <s v="0954416X"/>
        <n v="9545867"/>
        <n v="9575243"/>
        <n v="9588434"/>
        <n v="9588442"/>
        <n v="9592024"/>
        <n v="9595295"/>
        <n v="9595341"/>
        <n v="9611215"/>
        <n v="9628428"/>
        <n v="9628436"/>
        <n v="9628444"/>
        <n v="9628452"/>
        <n v="9641998"/>
        <n v="9668136"/>
        <n v="9681221"/>
        <n v="9688080"/>
        <n v="9700293"/>
        <n v="9919228"/>
        <n v="10207635"/>
        <n v="10404651"/>
        <n v="10431500"/>
        <n v="10434070"/>
        <n v="10443983"/>
        <n v="10448039"/>
        <n v="10456635"/>
        <n v="10464883"/>
        <n v="10473483"/>
        <n v="10477039"/>
        <s v="1047840X"/>
        <n v="10490965"/>
        <n v="10497498"/>
        <n v="10497544"/>
        <n v="10500960"/>
        <n v="10505164"/>
        <n v="10508406"/>
        <n v="10510761"/>
        <n v="10511733"/>
        <n v="10520368"/>
        <n v="10521151"/>
        <s v="1052150X"/>
        <n v="10531858"/>
        <n v="10542043"/>
        <n v="10548289"/>
        <n v="10553177"/>
        <n v="10577408"/>
        <n v="10578641"/>
        <n v="10585893"/>
        <n v="10587195"/>
        <n v="10601805"/>
        <n v="10602682"/>
        <n v="10618600"/>
        <n v="10620516"/>
        <n v="10624783"/>
        <n v="10633626"/>
        <n v="10635157"/>
        <n v="10641173"/>
        <n v="10659048"/>
        <n v="10659129"/>
        <n v="10694404"/>
        <n v="10698337"/>
        <n v="10711031"/>
        <n v="10739300"/>
        <n v="10769986"/>
        <n v="10773711"/>
        <n v="10791760"/>
        <n v="10798986"/>
        <n v="10826467"/>
        <n v="10857117"/>
        <n v="10926194"/>
        <n v="10942076"/>
        <n v="10955674"/>
        <n v="11009233"/>
        <n v="11184841"/>
        <n v="11691018"/>
        <n v="13249347"/>
        <n v="13507265"/>
        <n v="13530194"/>
        <n v="13558145"/>
        <n v="13560123"/>
        <n v="13561898"/>
        <n v="13590987"/>
        <n v="13645021"/>
        <s v="1364503X"/>
        <n v="13669516"/>
        <n v="13680358"/>
        <n v="13680366"/>
        <n v="13680382"/>
        <n v="13696815"/>
        <n v="13697412"/>
        <n v="13747886"/>
        <n v="13837079"/>
        <n v="13896563"/>
        <n v="14022001"/>
        <n v="14230526"/>
        <n v="14329840"/>
        <n v="14393972"/>
        <n v="14603799"/>
        <n v="14666162"/>
        <s v="1466822X"/>
        <n v="14669404"/>
        <s v="1473284X"/>
        <n v="14732858"/>
        <n v="14737981"/>
        <s v="1473799X"/>
        <n v="14738104"/>
        <n v="14738112"/>
        <n v="14779366"/>
        <n v="14784009"/>
        <n v="14784017"/>
        <s v="1478615X"/>
        <n v="14791234"/>
        <s v="1479571X"/>
        <n v="14795930"/>
        <n v="14795949"/>
        <n v="14795973"/>
        <s v="1520281X"/>
        <n v="15208583"/>
        <n v="15208605"/>
        <n v="15208613"/>
        <n v="15208621"/>
        <n v="15219488"/>
        <n v="15225445"/>
        <n v="15230430"/>
        <n v="15238431"/>
        <n v="15244555"/>
        <n v="15244695"/>
        <n v="15256979"/>
        <n v="15263819"/>
        <n v="15264211"/>
        <s v="1526422X"/>
        <n v="15287092"/>
        <n v="15294560"/>
        <n v="15309576"/>
        <s v="1531426X"/>
        <n v="15321282"/>
        <n v="15325059"/>
        <n v="15336077"/>
        <n v="15336689"/>
        <n v="15350940"/>
        <n v="15350959"/>
        <n v="15353990"/>
        <n v="15354016"/>
        <n v="15354024"/>
        <s v="1535685X"/>
        <n v="15360385"/>
        <n v="15360393"/>
        <n v="15360407"/>
        <n v="15361489"/>
        <n v="15367827"/>
        <n v="15375927"/>
        <n v="15376176"/>
        <n v="15381420"/>
        <n v="15386341"/>
        <n v="15393666"/>
        <n v="15393674"/>
        <n v="15393682"/>
        <s v="1539557X"/>
        <n v="15395588"/>
        <n v="15398692"/>
        <n v="15405079"/>
        <n v="15408256"/>
        <n v="15409295"/>
        <n v="15414132"/>
        <n v="15436314"/>
        <n v="15436322"/>
        <n v="15444708"/>
        <n v="15449890"/>
        <n v="15455858"/>
        <n v="15455890"/>
        <n v="15455904"/>
        <s v="1546315X"/>
        <n v="15471357"/>
        <n v="15476154"/>
        <s v="1547626X"/>
        <n v="15481867"/>
        <n v="15484505"/>
        <n v="15487237"/>
        <n v="15489000"/>
        <n v="15490068"/>
        <n v="15490076"/>
        <n v="15499804"/>
        <n v="15500349"/>
        <n v="15503283"/>
        <n v="15517438"/>
        <n v="15531031"/>
        <n v="15538729"/>
        <n v="15554023"/>
        <n v="15561283"/>
        <n v="15565785"/>
        <n v="15568725"/>
        <s v="1557122X"/>
        <n v="15583538"/>
        <n v="15583562"/>
        <n v="15583813"/>
        <n v="15588610"/>
        <n v="15592464"/>
        <n v="15592472"/>
        <n v="15719529"/>
        <n v="16120124"/>
        <n v="16187598"/>
        <n v="16342941"/>
        <n v="17441994"/>
        <n v="17442524"/>
        <n v="17487331"/>
        <n v="17526795"/>
        <n v="19304013"/>
        <n v="19330537"/>
        <n v="19330545"/>
        <n v="19332505"/>
        <n v="19345984"/>
        <n v="19350708"/>
        <n v="19360606"/>
        <n v="19360614"/>
        <n v="87566222"/>
        <s v="0018702X"/>
        <n v="676004"/>
        <n v="7381433"/>
        <n v="31569"/>
        <n v="9682864"/>
        <n v="13552074"/>
        <n v="15407063"/>
        <n v="16098498"/>
        <n v="19368909"/>
        <n v="19356684"/>
        <n v="87475"/>
        <n v="2773945"/>
        <n v="381969"/>
        <s v="1062161X"/>
        <n v="180831"/>
        <s v="0022409X"/>
        <n v="15507424"/>
        <n v="1900528"/>
        <n v="964018"/>
        <n v="368423"/>
        <n v="19356625"/>
        <n v="3664457"/>
        <n v="19356595"/>
        <n v="755974"/>
        <n v="943312"/>
        <n v="380253"/>
        <n v="3097013"/>
        <n v="19356609"/>
        <n v="157422"/>
        <n v="945080"/>
        <n v="10467009"/>
        <n v="1472496"/>
        <n v="10534180"/>
        <n v="10845453"/>
        <n v="2573032"/>
        <n v="13691058"/>
        <s v="0890037X"/>
        <n v="2586770"/>
        <n v="1436597"/>
        <n v="2581485"/>
        <n v="752207"/>
        <n v="3748960"/>
        <n v="5119618"/>
        <n v="3056244"/>
        <s v="0143814X"/>
        <s v="0010065X"/>
        <n v="13837427"/>
        <n v="9505636"/>
        <n v="70874"/>
        <n v="951390"/>
        <n v="5705398"/>
        <n v="48038"/>
        <n v="973157"/>
        <n v="431745"/>
        <n v="10130950"/>
        <n v="9614524"/>
        <n v="19340591"/>
        <n v="119415"/>
        <n v="19386761"/>
        <s v="0096719X"/>
        <s v="0167806X"/>
        <n v="693235"/>
        <n v="9629343"/>
        <n v="10790969"/>
        <s v="0731115X"/>
        <n v="2738570"/>
        <n v="16993"/>
        <n v="19887"/>
        <n v="27685"/>
        <n v="59315"/>
        <n v="63630"/>
        <n v="67997"/>
        <n v="68101"/>
        <s v="0007151X"/>
        <n v="80055"/>
        <n v="81973"/>
        <n v="89389"/>
        <n v="98418"/>
        <n v="128775"/>
        <n v="129976"/>
        <n v="130001"/>
        <s v="0015198X"/>
        <n v="155551"/>
        <n v="168289"/>
        <n v="180777"/>
        <n v="182311"/>
        <n v="210862"/>
        <n v="210889"/>
        <n v="213624"/>
        <n v="216704"/>
        <s v="0022037X"/>
        <n v="222267"/>
        <n v="225010"/>
        <n v="242519"/>
        <n v="243892"/>
        <n v="246816"/>
        <n v="263141"/>
        <n v="263206"/>
        <n v="267074"/>
        <n v="269891"/>
        <n v="298549"/>
        <n v="318116"/>
        <n v="318868"/>
        <n v="320889"/>
        <n v="376795"/>
        <n v="393738"/>
        <n v="397946"/>
        <n v="426636"/>
        <n v="435643"/>
        <n v="447447"/>
        <n v="474045"/>
        <n v="656801"/>
        <n v="667374"/>
        <n v="710563"/>
        <n v="715794"/>
        <n v="735655"/>
        <n v="825433"/>
        <n v="852376"/>
        <n v="913367"/>
        <n v="917729"/>
        <n v="953628"/>
        <s v="0160323X"/>
        <n v="1620886"/>
        <s v="0163075X"/>
        <n v="1909509"/>
        <n v="1931806"/>
        <n v="2528843"/>
        <n v="2658062"/>
        <n v="2724634"/>
        <n v="2751410"/>
        <n v="3071022"/>
        <n v="3092984"/>
        <n v="3621979"/>
        <n v="3627861"/>
        <n v="3768899"/>
        <n v="3770567"/>
        <n v="4403800"/>
        <n v="5319684"/>
        <n v="5440750"/>
        <n v="5711371"/>
        <n v="5786967"/>
        <n v="7309384"/>
        <n v="7322895"/>
        <n v="7347030"/>
        <n v="7395736"/>
        <n v="7490208"/>
        <n v="7492170"/>
        <n v="7492189"/>
        <n v="8838364"/>
        <n v="8930279"/>
        <n v="8963789"/>
        <n v="8990336"/>
        <n v="8990344"/>
        <n v="9290761"/>
        <n v="9345795"/>
        <n v="9349138"/>
        <n v="9526757"/>
        <n v="9692290"/>
        <n v="10400656"/>
        <n v="10457909"/>
        <n v="10461477"/>
        <n v="10545476"/>
        <n v="10584838"/>
        <n v="10656448"/>
        <n v="10712690"/>
        <n v="10795545"/>
        <n v="10800646"/>
        <n v="12119520"/>
        <n v="13633554"/>
        <n v="14315955"/>
        <n v="14717816"/>
        <n v="15345920"/>
        <n v="15587185"/>
        <n v="15594491"/>
        <n v="17560985"/>
        <n v="19340451"/>
        <n v="19355912"/>
        <n v="19355920"/>
        <n v="19376766"/>
        <n v="19386753"/>
        <s v="1938677X"/>
        <n v="19386788"/>
        <n v="19386796"/>
        <n v="19389779"/>
        <n v="19390394"/>
        <s v="1939053X"/>
        <n v="19396406"/>
        <n v="19399952"/>
        <n v="19400969"/>
        <n v="19400977"/>
        <s v="1940641X"/>
        <s v="1940882X"/>
        <n v="57959"/>
        <n v="322687"/>
        <n v="1603477"/>
        <n v="19326157"/>
        <n v="333549"/>
        <n v="946214"/>
        <n v="831204"/>
        <n v="902918"/>
        <n v="3405443"/>
        <n v="35769"/>
        <n v="53155"/>
        <n v="3036898"/>
        <n v="3007839"/>
        <n v="3935949"/>
        <n v="5119626"/>
        <n v="436534"/>
        <n v="7486766"/>
        <n v="7439156"/>
        <n v="40894"/>
        <n v="659991"/>
        <n v="377961"/>
        <n v="87554178"/>
        <n v="287199"/>
        <n v="221899"/>
        <n v="783188"/>
        <n v="344125"/>
        <n v="1638548"/>
        <n v="682454"/>
        <n v="19419716"/>
        <n v="7439245"/>
        <n v="8914486"/>
        <n v="425206"/>
        <n v="393215"/>
        <n v="9331433"/>
        <n v="1959417"/>
        <s v="0899823X"/>
        <n v="3631133"/>
        <n v="7321562"/>
        <n v="10489223"/>
        <n v="15424766"/>
        <n v="485829"/>
        <s v="0015900X"/>
        <n v="1650157"/>
        <n v="30481"/>
        <n v="969362"/>
        <s v="0096364X"/>
        <n v="431303"/>
        <n v="10477624"/>
        <n v="10614303"/>
        <n v="7313667"/>
        <n v="224103"/>
        <n v="10813004"/>
        <n v="9226567"/>
        <n v="35483"/>
        <n v="18666175"/>
        <n v="18762514"/>
        <n v="18762530"/>
        <n v="1650106"/>
        <n v="3043487"/>
        <n v="1697544"/>
        <n v="685895"/>
        <n v="2786656"/>
        <n v="67431"/>
        <n v="1963570"/>
        <n v="7345496"/>
        <n v="207047"/>
        <n v="5307058"/>
        <n v="211214"/>
        <n v="20090935"/>
        <n v="13513818"/>
        <s v="0268537X"/>
        <s v="1602124X"/>
        <n v="3321851"/>
        <n v="7901763"/>
        <n v="3320758"/>
        <n v="3321460"/>
        <n v="20091338"/>
        <n v="3849694"/>
        <n v="1999818"/>
        <n v="115266"/>
        <n v="221376"/>
        <n v="41823"/>
        <n v="88080"/>
        <n v="41378"/>
        <n v="1938509"/>
        <n v="1676563"/>
        <n v="157120"/>
        <s v="1543592X"/>
        <n v="966134"/>
        <n v="7378211"/>
        <n v="20091672"/>
        <n v="423106"/>
        <n v="13850237"/>
        <n v="17581605"/>
        <n v="20090943"/>
        <n v="20090978"/>
        <n v="20091648"/>
        <n v="20091656"/>
        <n v="364452"/>
        <n v="17579953"/>
        <n v="7915640"/>
        <n v="20091664"/>
        <n v="17556066"/>
        <n v="20091362"/>
        <s v="0332060X"/>
        <n v="9694846"/>
        <n v="14776162"/>
        <n v="718343"/>
        <n v="190209"/>
        <s v="0769489X"/>
        <s v="0581572X"/>
        <n v="5815738"/>
        <n v="9727671"/>
        <n v="1453661"/>
        <n v="15287084"/>
        <n v="15205479"/>
        <n v="10962719"/>
        <n v="19452926"/>
        <n v="666637"/>
        <n v="128163"/>
        <s v="0094002X"/>
        <n v="7907915"/>
        <n v="225258"/>
        <n v="9382259"/>
        <s v="1069031X"/>
        <n v="7451253"/>
        <n v="8928649"/>
        <n v="384291"/>
        <n v="15297470"/>
        <n v="8861145"/>
        <s v="1945516X"/>
        <n v="28320"/>
        <n v="924725"/>
        <n v="10601503"/>
        <n v="314587"/>
        <n v="15313468"/>
        <n v="2177811"/>
        <n v="224634"/>
        <n v="922102"/>
        <n v="10923934"/>
        <n v="9607773"/>
        <n v="934526"/>
        <n v="10427260"/>
        <n v="496189"/>
        <n v="7094698"/>
        <n v="1674544"/>
        <n v="7398301"/>
        <s v="0701161X"/>
        <n v="3010325"/>
        <n v="10456007"/>
        <n v="393797"/>
        <n v="9259392"/>
        <n v="764981"/>
        <n v="15263894"/>
        <n v="19457863"/>
        <n v="292397"/>
        <n v="3616258"/>
        <s v="0361624X"/>
        <n v="154113"/>
        <n v="19458630"/>
        <n v="16496507"/>
        <n v="340561"/>
        <n v="14723808"/>
        <n v="804460"/>
        <n v="3058026"/>
        <n v="2602105"/>
        <n v="1121227"/>
        <n v="98841"/>
        <s v="0031935X"/>
        <n v="15222152"/>
        <s v="0011216X"/>
        <n v="19440995"/>
        <n v="317217"/>
        <n v="228567"/>
        <n v="14000350"/>
        <n v="10633685"/>
        <n v="474134"/>
        <s v="0334701X"/>
        <n v="397857"/>
        <n v="92002"/>
        <n v="9258558"/>
        <s v="0790892X"/>
        <n v="477559"/>
        <n v="10224556"/>
        <n v="13862820"/>
        <s v="0898073X"/>
        <n v="10806067"/>
        <n v="10772901"/>
        <n v="8893268"/>
        <n v="1906348"/>
        <n v="265497"/>
        <n v="254878"/>
        <n v="142182"/>
        <n v="1461052"/>
        <n v="1990039"/>
        <n v="7358318"/>
        <n v="80160"/>
        <n v="12526576"/>
        <n v="4394216"/>
        <n v="15317293"/>
        <n v="81175"/>
        <n v="976059"/>
        <n v="1622897"/>
        <n v="2630338"/>
        <n v="129623"/>
        <n v="1050761"/>
        <n v="5871433"/>
        <n v="3466868"/>
        <n v="126861"/>
        <n v="224197"/>
        <n v="13824554"/>
        <n v="933139"/>
        <n v="211257"/>
        <n v="7348584"/>
        <n v="3402215"/>
        <n v="18365264"/>
        <n v="236942"/>
        <n v="348325"/>
        <n v="7908113"/>
        <n v="448745"/>
        <n v="5662478"/>
        <n v="211427"/>
        <n v="346632"/>
        <n v="393495"/>
        <n v="811300"/>
        <s v="0021065X"/>
        <n v="71447"/>
        <n v="2670623"/>
        <n v="9598138"/>
        <n v="7003862"/>
        <n v="1850172"/>
        <n v="18826865"/>
        <n v="15377814"/>
        <s v="0882228X"/>
        <n v="2785927"/>
        <n v="1436333"/>
        <n v="15450155"/>
        <n v="322806"/>
        <n v="220671"/>
        <n v="955809"/>
        <n v="7918224"/>
        <n v="816477"/>
        <n v="3324869"/>
        <n v="10923977"/>
        <n v="827355"/>
        <n v="3322998"/>
        <n v="3038300"/>
        <n v="2771322"/>
        <n v="373052"/>
        <n v="837156"/>
        <n v="19460988"/>
        <n v="8984212"/>
        <s v="0195914X"/>
        <n v="9637214"/>
        <n v="220973"/>
        <n v="9594280"/>
        <n v="442216"/>
        <n v="9254560"/>
        <n v="2661500"/>
        <n v="1686577"/>
        <n v="17411912"/>
        <s v="0934618X"/>
        <n v="1628003"/>
        <n v="10431691"/>
        <n v="10725369"/>
        <n v="5245001"/>
        <n v="218758"/>
        <n v="3601846"/>
        <n v="8901686"/>
        <n v="193089"/>
        <n v="87567555"/>
        <n v="3604918"/>
        <s v="0003441X"/>
        <n v="12432563"/>
        <n v="12432571"/>
        <s v="1243258X"/>
        <n v="3952649"/>
        <n v="223344"/>
        <n v="845388"/>
        <n v="1487825"/>
        <n v="383082"/>
        <n v="9504737"/>
        <s v="0035869X"/>
        <n v="13561863"/>
        <n v="7916167"/>
        <n v="3766039"/>
        <n v="20092040"/>
        <n v="20400101"/>
        <n v="9644563"/>
        <n v="10547193"/>
        <n v="15291006"/>
        <s v="1946195X"/>
        <n v="9567976"/>
        <n v="294500"/>
        <n v="8883769"/>
        <n v="182613"/>
        <n v="39659"/>
        <n v="3355985"/>
        <n v="8929904"/>
        <n v="10448314"/>
        <n v="10826742"/>
        <n v="8979049"/>
        <n v="10429719"/>
        <n v="214183"/>
        <n v="3027597"/>
        <n v="3017419"/>
        <n v="3016706"/>
        <n v="3017400"/>
        <n v="358975"/>
        <n v="13937197"/>
        <n v="410020"/>
        <n v="19360886"/>
        <n v="2636344"/>
        <n v="93696"/>
        <n v="19312539"/>
        <s v="1948092X"/>
        <n v="19480938"/>
        <n v="19480911"/>
        <n v="269271"/>
        <n v="358983"/>
        <n v="7917945"/>
        <n v="91383"/>
        <s v="0790178X"/>
        <s v="0791038X"/>
        <n v="7913540"/>
        <s v="1649217X"/>
        <n v="3421201"/>
        <n v="8840709"/>
        <n v="111503"/>
        <n v="7075332"/>
        <s v="1757045X"/>
        <n v="19440383"/>
        <n v="425702"/>
        <s v="2041997X"/>
        <n v="20419988"/>
        <n v="20419996"/>
        <n v="4412060"/>
        <s v="0731213X"/>
        <n v="19473850"/>
        <n v="19473869"/>
        <n v="19473877"/>
        <n v="19473885"/>
        <n v="98655"/>
        <n v="19480202"/>
        <n v="19480709"/>
        <n v="5069823"/>
        <s v="0042577X"/>
        <n v="927678"/>
        <n v="14421771"/>
        <n v="358991"/>
        <n v="19480717"/>
        <n v="41408"/>
        <n v="8948410"/>
        <n v="19440391"/>
        <n v="104817"/>
        <s v="1574020X"/>
        <n v="19481594"/>
        <n v="19481608"/>
        <n v="702862"/>
        <n v="443301"/>
        <n v="19327080"/>
        <n v="20419953"/>
        <n v="20419961"/>
        <n v="786594"/>
        <n v="19481586"/>
        <s v="0034527X"/>
        <n v="19486545"/>
        <n v="19489323"/>
        <n v="20092415"/>
        <n v="78204"/>
        <n v="5733561"/>
        <s v="2150315X"/>
        <n v="21503192"/>
        <n v="19482825"/>
        <n v="20397"/>
        <n v="21503184"/>
        <n v="163120"/>
        <n v="349593"/>
        <n v="343774"/>
        <n v="1013505"/>
        <n v="239445"/>
        <n v="8841756"/>
        <n v="1430955"/>
        <n v="19490038"/>
        <n v="9258531"/>
        <n v="349429"/>
        <n v="2105233"/>
        <n v="20092113"/>
        <n v="7907850"/>
        <n v="462756"/>
        <n v="13691465"/>
        <n v="3057259"/>
        <s v="0790634X"/>
        <n v="7906358"/>
        <n v="7906366"/>
        <n v="7906374"/>
        <n v="7906382"/>
        <n v="359106"/>
        <s v="0340613X"/>
        <n v="4534387"/>
        <n v="21503176"/>
        <n v="16733436"/>
        <n v="171417"/>
        <n v="1622641"/>
        <s v="0885727X"/>
        <n v="12890"/>
        <n v="1485806"/>
        <n v="10421629"/>
        <n v="1475479"/>
        <n v="21503168"/>
        <n v="192287"/>
        <n v="7488149"/>
        <n v="15221067"/>
        <n v="19328796"/>
        <n v="21506256"/>
        <n v="7305079"/>
        <n v="10419527"/>
        <n v="13932195"/>
        <n v="701327"/>
        <s v="0332415X"/>
        <n v="207020"/>
        <n v="19494637"/>
        <n v="19494629"/>
        <n v="10730508"/>
        <n v="15490815"/>
        <n v="222925"/>
        <n v="9962743"/>
        <n v="9962727"/>
        <n v="9962735"/>
        <n v="488003"/>
        <n v="10590145"/>
        <n v="7031459"/>
        <n v="9442014"/>
        <n v="1417762"/>
        <n v="7402775"/>
        <n v="21505837"/>
        <n v="978523"/>
        <n v="10412433"/>
        <n v="3425363"/>
        <n v="223611"/>
        <n v="20092598"/>
        <n v="211311"/>
        <n v="10683380"/>
        <n v="1488937"/>
        <s v="0332270X"/>
        <n v="2649217"/>
        <n v="3610365"/>
        <n v="4128079"/>
        <n v="13405470"/>
        <n v="13467700"/>
        <n v="10598529"/>
        <n v="772461"/>
        <n v="20420005"/>
        <n v="20420013"/>
        <n v="369241"/>
        <n v="21505977"/>
        <n v="21505969"/>
        <n v="10987371"/>
        <n v="10736913"/>
        <s v="0149015X"/>
        <n v="7395639"/>
        <n v="15366006"/>
        <n v="7363974"/>
        <n v="15592936"/>
        <n v="222259"/>
        <n v="908894"/>
        <n v="2753650"/>
        <n v="8948631"/>
        <n v="19324855"/>
        <s v="1537260X"/>
        <n v="3642968"/>
        <n v="3636941"/>
        <n v="11372249"/>
        <s v="1698532X"/>
        <n v="7919417"/>
        <n v="2639475"/>
        <n v="31232"/>
        <n v="15236803"/>
        <n v="10877789"/>
        <n v="19483325"/>
        <s v="0038478X"/>
        <n v="13814338"/>
        <n v="107557"/>
        <n v="3041042"/>
        <n v="9230645"/>
        <n v="1458973"/>
        <n v="102369"/>
        <n v="8831610"/>
        <s v="0001026X"/>
        <n v="1902946"/>
        <n v="9428771"/>
        <s v="0025181X"/>
        <n v="9388249"/>
        <n v="5787483"/>
        <n v="211249"/>
        <n v="3320375"/>
        <n v="7916833"/>
        <n v="3660842"/>
        <n v="71242"/>
        <n v="1417681"/>
        <s v="0142467X"/>
        <s v="0143005X"/>
        <n v="4880196"/>
        <n v="334987"/>
        <s v="0098809X"/>
        <n v="3066800"/>
        <n v="3630471"/>
        <n v="21502609"/>
        <n v="3636291"/>
        <n v="21511268"/>
        <n v="21511284"/>
        <n v="21511276"/>
        <s v="2151142X"/>
        <s v="0921898X"/>
        <n v="71072"/>
        <n v="13510711"/>
        <n v="1675923"/>
        <n v="455091"/>
        <n v="3633276"/>
        <n v="3926338"/>
        <n v="21512531"/>
        <s v="2151254X"/>
        <n v="318213"/>
        <n v="3768902"/>
        <n v="682462"/>
        <n v="21512752"/>
        <n v="7407661"/>
        <n v="7408048"/>
        <n v="1659510"/>
        <n v="10155775"/>
        <s v="1662372X"/>
        <n v="21514186"/>
        <n v="21511705"/>
        <n v="21514348"/>
        <n v="21514879"/>
        <n v="7362579"/>
        <n v="10531297"/>
        <n v="1479032"/>
        <n v="2280671"/>
        <n v="7433204"/>
        <n v="104132"/>
        <n v="171298"/>
        <n v="19440227"/>
        <n v="43273"/>
        <n v="15354008"/>
        <n v="21517576"/>
        <n v="21512760"/>
        <n v="21490"/>
        <n v="21517053"/>
        <n v="21518246"/>
        <s v="2151772X"/>
        <n v="1850156"/>
        <n v="1850164"/>
        <n v="3122417"/>
        <n v="1867202"/>
        <n v="1854186"/>
        <n v="432636"/>
        <n v="16102878"/>
        <n v="21518890"/>
        <n v="1850121"/>
        <n v="1867210"/>
        <s v="2152243X"/>
        <n v="7394365"/>
        <n v="10598650"/>
        <n v="7307829"/>
        <n v="3609081"/>
        <n v="666939"/>
        <n v="15651525"/>
        <n v="393037"/>
        <n v="7284896"/>
        <n v="38121"/>
        <n v="21526907"/>
        <n v="21526125"/>
        <s v="2152615X"/>
        <n v="21526141"/>
        <n v="10468358"/>
        <n v="15366936"/>
        <n v="15310485"/>
        <n v="10635734"/>
        <n v="19328648"/>
        <n v="10957960"/>
        <n v="945056"/>
        <n v="19374585"/>
        <n v="10856633"/>
        <n v="231940"/>
        <n v="10849513"/>
        <n v="21526796"/>
        <n v="298077"/>
        <n v="787809"/>
        <n v="220604"/>
        <n v="7485786"/>
        <n v="91774"/>
        <n v="181498"/>
        <s v="0075966X"/>
        <n v="2142570"/>
        <n v="11391405"/>
        <n v="15525864"/>
        <n v="109894"/>
        <n v="7938934"/>
        <n v="21531706"/>
        <n v="304727"/>
        <n v="15501175"/>
        <n v="8705283"/>
        <n v="322032"/>
        <n v="9681361"/>
        <n v="20788061"/>
        <s v="2078807X"/>
        <n v="654019"/>
        <n v="487651"/>
        <n v="11372354"/>
        <n v="80497"/>
        <n v="488046"/>
        <n v="921807"/>
        <n v="1452363"/>
        <n v="2706334"/>
        <n v="2721635"/>
        <s v="0185013X"/>
        <n v="16968441"/>
        <n v="19358644"/>
        <n v="7406959"/>
        <n v="484474"/>
        <n v="695696"/>
        <n v="21528551"/>
        <s v="2152856X"/>
        <n v="21528578"/>
        <n v="393762"/>
        <n v="1643177"/>
        <n v="704806"/>
        <n v="2579774"/>
        <n v="21533857"/>
        <n v="817600"/>
        <n v="21534519"/>
        <n v="5694345"/>
        <n v="29823"/>
        <n v="15403084"/>
        <n v="35459"/>
        <n v="439134"/>
        <n v="7400675"/>
        <n v="208825"/>
        <n v="9321322"/>
        <n v="9321314"/>
        <n v="8635781"/>
        <n v="9323988"/>
        <n v="441449"/>
        <n v="7421222"/>
        <n v="14433605"/>
        <n v="50091"/>
        <n v="368237"/>
        <n v="8861005"/>
        <n v="385263"/>
        <n v="10612009"/>
        <s v="1540496X"/>
        <n v="29769"/>
        <n v="8870373"/>
        <n v="662348"/>
        <n v="10864415"/>
        <n v="15324400"/>
        <n v="21542945"/>
        <n v="10841806"/>
        <n v="10696679"/>
        <n v="128783"/>
        <n v="8911916"/>
        <n v="2147610"/>
        <n v="11361700"/>
        <n v="207659"/>
        <s v="1559372X"/>
        <n v="15363155"/>
        <n v="15562646"/>
        <s v="0068516X"/>
        <n v="8853134"/>
        <n v="3616223"/>
        <n v="308803"/>
        <n v="10539867"/>
        <n v="86533"/>
        <s v="0935560X"/>
        <n v="16196627"/>
        <n v="442518"/>
        <n v="140015"/>
        <n v="10962492"/>
        <n v="4409213"/>
        <n v="1606557"/>
        <n v="7475535"/>
        <n v="8981922"/>
        <n v="3603180"/>
        <n v="843539"/>
        <n v="352411"/>
        <n v="959367"/>
        <n v="732672"/>
        <n v="8909997"/>
        <n v="2144050"/>
        <n v="10800727"/>
        <n v="195286"/>
        <n v="904155"/>
        <n v="10538348"/>
        <n v="2136856"/>
        <n v="40843"/>
        <n v="20443986"/>
        <n v="21546312"/>
        <n v="363529"/>
        <n v="2725061"/>
        <n v="2725053"/>
        <n v="2725045"/>
        <n v="2725037"/>
        <n v="8824843"/>
        <n v="1511807"/>
        <n v="61999"/>
        <n v="3644049"/>
        <n v="3644006"/>
        <n v="1883631"/>
        <n v="3848167"/>
        <n v="18666167"/>
        <n v="20441541"/>
        <n v="167487"/>
        <n v="11326093"/>
        <n v="11326107"/>
        <n v="10690697"/>
        <n v="9595376"/>
        <n v="20441533"/>
        <n v="168297"/>
        <n v="15446360"/>
        <n v="21557799"/>
        <n v="21557802"/>
        <n v="438200"/>
        <n v="3603709"/>
        <n v="3632024"/>
        <n v="8946019"/>
        <n v="989355"/>
        <n v="2121786"/>
        <n v="11336595"/>
        <n v="8030685"/>
        <n v="7035500"/>
        <n v="8481512"/>
        <n v="314528"/>
        <n v="1850148"/>
        <n v="7797389"/>
        <n v="12577537"/>
        <n v="1472259"/>
        <n v="196673"/>
        <n v="3777316"/>
        <n v="16197097"/>
        <n v="442747"/>
        <n v="12995495"/>
        <n v="10418385"/>
        <n v="7673701"/>
        <n v="1549960"/>
        <n v="2484951"/>
        <n v="21558159"/>
        <n v="419311"/>
        <s v="0734919X"/>
        <n v="7424671"/>
        <n v="963844"/>
        <n v="10587446"/>
        <n v="213667"/>
        <n v="14654253"/>
        <n v="19352743"/>
        <n v="21538018"/>
        <n v="15288226"/>
        <n v="15293262"/>
        <n v="10890017"/>
        <n v="207829"/>
        <n v="21565414"/>
        <n v="19328575"/>
        <n v="19476566"/>
        <n v="19476574"/>
        <n v="9688005"/>
        <n v="19342039"/>
        <n v="7484321"/>
        <n v="10724117"/>
        <n v="19407610"/>
        <n v="19334192"/>
        <n v="10926690"/>
        <n v="19307365"/>
        <n v="46280"/>
        <n v="1914847"/>
        <n v="7415842"/>
        <n v="19462204"/>
        <n v="7303238"/>
        <n v="1956086"/>
        <n v="411612"/>
        <s v="1045991X"/>
        <n v="7360770"/>
        <n v="21535531"/>
        <n v="19391811"/>
        <s v="0891625X"/>
        <n v="2729601"/>
        <n v="10698825"/>
        <n v="86495"/>
        <n v="10453695"/>
        <n v="21561249"/>
        <n v="320447"/>
        <n v="350672"/>
        <n v="5440335"/>
        <n v="263079"/>
        <n v="324000"/>
        <n v="16161203"/>
        <n v="21564876"/>
        <n v="167479"/>
        <n v="326682"/>
        <n v="7160925"/>
        <n v="3043754"/>
        <n v="10364005"/>
        <n v="7161182"/>
        <n v="1689657"/>
        <n v="3016676"/>
        <n v="3042634"/>
        <n v="9240608"/>
        <n v="21565902"/>
        <n v="10752846"/>
        <n v="2772027"/>
        <n v="393185"/>
        <n v="456896"/>
        <s v="0734578X"/>
        <n v="432547"/>
        <n v="410616"/>
        <n v="3422852"/>
        <n v="752770"/>
        <n v="9485139"/>
        <s v="0889065X"/>
        <n v="1603256"/>
        <n v="1603221"/>
        <n v="1461109"/>
        <n v="5775132"/>
        <n v="3648141"/>
        <n v="97691"/>
        <n v="16196104"/>
        <n v="425699"/>
        <n v="3408728"/>
        <n v="7375840"/>
        <n v="7425503"/>
        <n v="10933514"/>
        <n v="16373"/>
        <n v="21572968"/>
        <n v="445851"/>
        <n v="989495"/>
        <n v="21568928"/>
        <n v="373354"/>
        <n v="2549948"/>
        <s v="0046967X"/>
        <n v="3567893"/>
        <n v="13739719"/>
        <n v="7704518"/>
        <n v="21571139"/>
        <n v="174181"/>
        <s v="0096977X"/>
        <n v="30996"/>
        <n v="20336411"/>
        <s v="2033642X"/>
        <n v="13835408"/>
        <n v="62294"/>
        <n v="404691"/>
        <n v="442550"/>
        <n v="9324569"/>
        <n v="12459151"/>
        <n v="352314"/>
        <n v="7551584"/>
        <n v="9842292"/>
        <n v="3621529"/>
        <n v="2706210"/>
        <n v="1913557"/>
        <n v="377651"/>
        <n v="2600366"/>
        <n v="9547169"/>
        <n v="15434133"/>
        <n v="3617181"/>
        <n v="235393"/>
        <n v="3042553"/>
        <s v="0304095X"/>
        <n v="21580057"/>
        <n v="9372679"/>
        <n v="9372229"/>
        <n v="443646"/>
        <n v="9353518"/>
        <n v="20454112"/>
        <n v="14640813"/>
        <n v="1478168"/>
        <n v="7349149"/>
        <n v="9467165"/>
        <n v="3449777"/>
        <n v="10547479"/>
        <n v="87553627"/>
        <n v="8904944"/>
        <n v="10786279"/>
        <n v="3322580"/>
        <n v="152218"/>
        <s v="2156695X"/>
        <n v="250503"/>
        <n v="915637"/>
        <n v="351571"/>
        <n v="21587957"/>
        <n v="21587973"/>
        <n v="36390"/>
        <n v="21595062"/>
        <n v="21548382"/>
        <n v="21548420"/>
        <n v="21548390"/>
        <n v="21595070"/>
        <n v="21595089"/>
        <n v="21594996"/>
        <n v="3746062"/>
        <n v="379557"/>
        <n v="7784031"/>
        <n v="320005"/>
        <n v="8833680"/>
        <n v="8101868"/>
        <n v="13229214"/>
        <s v="0186064X"/>
        <n v="1860658"/>
        <n v="22214348"/>
        <s v="0252841X"/>
        <n v="7667752"/>
        <n v="11499931"/>
        <n v="7667736"/>
        <n v="5712211"/>
        <n v="462616"/>
        <n v="343005"/>
        <n v="310581"/>
        <n v="20465890"/>
        <n v="21602654"/>
        <n v="21602662"/>
        <n v="10543074"/>
        <n v="15452476"/>
        <m/>
      </sharedItems>
    </cacheField>
    <cacheField name="collectionstr" numFmtId="0">
      <sharedItems containsBlank="1" count="29">
        <s v="Health &amp; General Sciences Collection"/>
        <s v="Life Sciences Collection"/>
        <s v="Public Library II Collection"/>
        <s v="Public Library I Collection"/>
        <s v="Arts &amp; Sciences II Collection"/>
        <s v="Arts &amp; Sciences VII Collection"/>
        <s v="Arts &amp; Sciences I Collection"/>
        <s v="Corporate &amp; For-Profit Access Initiative Collection"/>
        <s v="Mathematics &amp; Statistics Collection"/>
        <s v="Ecology &amp; Botany Collection"/>
        <s v="Biological Sciences Collection"/>
        <s v="Business Collection"/>
        <s v="Business II Collection"/>
        <s v="Arts &amp; Sciences IV Collection"/>
        <s v="Language &amp; Literature Collection"/>
        <s v="Arts &amp; Sciences III Collection"/>
        <s v="Music Collection"/>
        <s v="Arts &amp; Sciences V Collection"/>
        <s v="Arts &amp; Sciences VI Collection"/>
        <s v="Jewish Studies"/>
        <s v="Ireland Collection"/>
        <s v="Arts &amp; Sciences VIII Collection"/>
        <s v="Hebrew Journals Pilot"/>
        <s v="Arts &amp; Sciences IX Collection"/>
        <s v="Business III Collection"/>
        <s v="Arts &amp; Sciences X Collection"/>
        <s v="Arts &amp; Sciences XI Collection"/>
        <m/>
        <s v="19th Century British Pamphlets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862">
  <r>
    <x v="0"/>
    <x v="0"/>
  </r>
  <r>
    <x v="0"/>
    <x v="1"/>
  </r>
  <r>
    <x v="0"/>
    <x v="2"/>
  </r>
  <r>
    <x v="1"/>
    <x v="3"/>
  </r>
  <r>
    <x v="1"/>
    <x v="4"/>
  </r>
  <r>
    <x v="2"/>
    <x v="5"/>
  </r>
  <r>
    <x v="2"/>
    <x v="3"/>
  </r>
  <r>
    <x v="3"/>
    <x v="6"/>
  </r>
  <r>
    <x v="3"/>
    <x v="7"/>
  </r>
  <r>
    <x v="3"/>
    <x v="3"/>
  </r>
  <r>
    <x v="3"/>
    <x v="8"/>
  </r>
  <r>
    <x v="4"/>
    <x v="2"/>
  </r>
  <r>
    <x v="4"/>
    <x v="9"/>
  </r>
  <r>
    <x v="4"/>
    <x v="7"/>
  </r>
  <r>
    <x v="4"/>
    <x v="10"/>
  </r>
  <r>
    <x v="4"/>
    <x v="1"/>
  </r>
  <r>
    <x v="5"/>
    <x v="1"/>
  </r>
  <r>
    <x v="5"/>
    <x v="2"/>
  </r>
  <r>
    <x v="5"/>
    <x v="7"/>
  </r>
  <r>
    <x v="5"/>
    <x v="10"/>
  </r>
  <r>
    <x v="5"/>
    <x v="9"/>
  </r>
  <r>
    <x v="6"/>
    <x v="9"/>
  </r>
  <r>
    <x v="6"/>
    <x v="1"/>
  </r>
  <r>
    <x v="6"/>
    <x v="2"/>
  </r>
  <r>
    <x v="6"/>
    <x v="10"/>
  </r>
  <r>
    <x v="7"/>
    <x v="7"/>
  </r>
  <r>
    <x v="7"/>
    <x v="10"/>
  </r>
  <r>
    <x v="7"/>
    <x v="1"/>
  </r>
  <r>
    <x v="7"/>
    <x v="2"/>
  </r>
  <r>
    <x v="8"/>
    <x v="4"/>
  </r>
  <r>
    <x v="8"/>
    <x v="7"/>
  </r>
  <r>
    <x v="8"/>
    <x v="3"/>
  </r>
  <r>
    <x v="9"/>
    <x v="6"/>
  </r>
  <r>
    <x v="9"/>
    <x v="11"/>
  </r>
  <r>
    <x v="9"/>
    <x v="3"/>
  </r>
  <r>
    <x v="9"/>
    <x v="7"/>
  </r>
  <r>
    <x v="10"/>
    <x v="7"/>
  </r>
  <r>
    <x v="10"/>
    <x v="6"/>
  </r>
  <r>
    <x v="11"/>
    <x v="10"/>
  </r>
  <r>
    <x v="11"/>
    <x v="1"/>
  </r>
  <r>
    <x v="11"/>
    <x v="7"/>
  </r>
  <r>
    <x v="11"/>
    <x v="2"/>
  </r>
  <r>
    <x v="12"/>
    <x v="5"/>
  </r>
  <r>
    <x v="12"/>
    <x v="7"/>
  </r>
  <r>
    <x v="12"/>
    <x v="3"/>
  </r>
  <r>
    <x v="12"/>
    <x v="12"/>
  </r>
  <r>
    <x v="13"/>
    <x v="13"/>
  </r>
  <r>
    <x v="13"/>
    <x v="3"/>
  </r>
  <r>
    <x v="14"/>
    <x v="0"/>
  </r>
  <r>
    <x v="14"/>
    <x v="7"/>
  </r>
  <r>
    <x v="14"/>
    <x v="1"/>
  </r>
  <r>
    <x v="14"/>
    <x v="2"/>
  </r>
  <r>
    <x v="15"/>
    <x v="5"/>
  </r>
  <r>
    <x v="15"/>
    <x v="7"/>
  </r>
  <r>
    <x v="15"/>
    <x v="3"/>
  </r>
  <r>
    <x v="15"/>
    <x v="8"/>
  </r>
  <r>
    <x v="16"/>
    <x v="3"/>
  </r>
  <r>
    <x v="16"/>
    <x v="6"/>
  </r>
  <r>
    <x v="16"/>
    <x v="7"/>
  </r>
  <r>
    <x v="16"/>
    <x v="14"/>
  </r>
  <r>
    <x v="17"/>
    <x v="4"/>
  </r>
  <r>
    <x v="17"/>
    <x v="7"/>
  </r>
  <r>
    <x v="17"/>
    <x v="3"/>
  </r>
  <r>
    <x v="18"/>
    <x v="5"/>
  </r>
  <r>
    <x v="18"/>
    <x v="3"/>
  </r>
  <r>
    <x v="18"/>
    <x v="7"/>
  </r>
  <r>
    <x v="19"/>
    <x v="3"/>
  </r>
  <r>
    <x v="19"/>
    <x v="4"/>
  </r>
  <r>
    <x v="20"/>
    <x v="1"/>
  </r>
  <r>
    <x v="20"/>
    <x v="2"/>
  </r>
  <r>
    <x v="20"/>
    <x v="10"/>
  </r>
  <r>
    <x v="20"/>
    <x v="7"/>
  </r>
  <r>
    <x v="21"/>
    <x v="3"/>
  </r>
  <r>
    <x v="21"/>
    <x v="7"/>
  </r>
  <r>
    <x v="21"/>
    <x v="14"/>
  </r>
  <r>
    <x v="21"/>
    <x v="15"/>
  </r>
  <r>
    <x v="22"/>
    <x v="15"/>
  </r>
  <r>
    <x v="22"/>
    <x v="3"/>
  </r>
  <r>
    <x v="22"/>
    <x v="16"/>
  </r>
  <r>
    <x v="23"/>
    <x v="3"/>
  </r>
  <r>
    <x v="23"/>
    <x v="6"/>
  </r>
  <r>
    <x v="24"/>
    <x v="6"/>
  </r>
  <r>
    <x v="24"/>
    <x v="3"/>
  </r>
  <r>
    <x v="24"/>
    <x v="7"/>
  </r>
  <r>
    <x v="24"/>
    <x v="11"/>
  </r>
  <r>
    <x v="25"/>
    <x v="8"/>
  </r>
  <r>
    <x v="25"/>
    <x v="1"/>
  </r>
  <r>
    <x v="25"/>
    <x v="2"/>
  </r>
  <r>
    <x v="25"/>
    <x v="0"/>
  </r>
  <r>
    <x v="26"/>
    <x v="3"/>
  </r>
  <r>
    <x v="26"/>
    <x v="15"/>
  </r>
  <r>
    <x v="26"/>
    <x v="14"/>
  </r>
  <r>
    <x v="26"/>
    <x v="7"/>
  </r>
  <r>
    <x v="27"/>
    <x v="3"/>
  </r>
  <r>
    <x v="27"/>
    <x v="7"/>
  </r>
  <r>
    <x v="27"/>
    <x v="4"/>
  </r>
  <r>
    <x v="28"/>
    <x v="4"/>
  </r>
  <r>
    <x v="28"/>
    <x v="3"/>
  </r>
  <r>
    <x v="29"/>
    <x v="3"/>
  </r>
  <r>
    <x v="29"/>
    <x v="7"/>
  </r>
  <r>
    <x v="29"/>
    <x v="15"/>
  </r>
  <r>
    <x v="30"/>
    <x v="3"/>
  </r>
  <r>
    <x v="30"/>
    <x v="15"/>
  </r>
  <r>
    <x v="30"/>
    <x v="7"/>
  </r>
  <r>
    <x v="31"/>
    <x v="16"/>
  </r>
  <r>
    <x v="31"/>
    <x v="15"/>
  </r>
  <r>
    <x v="31"/>
    <x v="3"/>
  </r>
  <r>
    <x v="32"/>
    <x v="9"/>
  </r>
  <r>
    <x v="32"/>
    <x v="7"/>
  </r>
  <r>
    <x v="32"/>
    <x v="1"/>
  </r>
  <r>
    <x v="32"/>
    <x v="3"/>
  </r>
  <r>
    <x v="32"/>
    <x v="10"/>
  </r>
  <r>
    <x v="32"/>
    <x v="6"/>
  </r>
  <r>
    <x v="32"/>
    <x v="2"/>
  </r>
  <r>
    <x v="33"/>
    <x v="7"/>
  </r>
  <r>
    <x v="33"/>
    <x v="3"/>
  </r>
  <r>
    <x v="33"/>
    <x v="15"/>
  </r>
  <r>
    <x v="34"/>
    <x v="6"/>
  </r>
  <r>
    <x v="34"/>
    <x v="3"/>
  </r>
  <r>
    <x v="34"/>
    <x v="7"/>
  </r>
  <r>
    <x v="35"/>
    <x v="14"/>
  </r>
  <r>
    <x v="35"/>
    <x v="15"/>
  </r>
  <r>
    <x v="35"/>
    <x v="3"/>
  </r>
  <r>
    <x v="36"/>
    <x v="4"/>
  </r>
  <r>
    <x v="36"/>
    <x v="3"/>
  </r>
  <r>
    <x v="37"/>
    <x v="3"/>
  </r>
  <r>
    <x v="37"/>
    <x v="6"/>
  </r>
  <r>
    <x v="37"/>
    <x v="11"/>
  </r>
  <r>
    <x v="38"/>
    <x v="14"/>
  </r>
  <r>
    <x v="38"/>
    <x v="3"/>
  </r>
  <r>
    <x v="38"/>
    <x v="15"/>
  </r>
  <r>
    <x v="39"/>
    <x v="6"/>
  </r>
  <r>
    <x v="39"/>
    <x v="3"/>
  </r>
  <r>
    <x v="40"/>
    <x v="7"/>
  </r>
  <r>
    <x v="40"/>
    <x v="11"/>
  </r>
  <r>
    <x v="40"/>
    <x v="13"/>
  </r>
  <r>
    <x v="40"/>
    <x v="3"/>
  </r>
  <r>
    <x v="41"/>
    <x v="3"/>
  </r>
  <r>
    <x v="41"/>
    <x v="13"/>
  </r>
  <r>
    <x v="41"/>
    <x v="11"/>
  </r>
  <r>
    <x v="42"/>
    <x v="3"/>
  </r>
  <r>
    <x v="42"/>
    <x v="16"/>
  </r>
  <r>
    <x v="42"/>
    <x v="15"/>
  </r>
  <r>
    <x v="43"/>
    <x v="11"/>
  </r>
  <r>
    <x v="43"/>
    <x v="13"/>
  </r>
  <r>
    <x v="43"/>
    <x v="3"/>
  </r>
  <r>
    <x v="43"/>
    <x v="7"/>
  </r>
  <r>
    <x v="44"/>
    <x v="8"/>
  </r>
  <r>
    <x v="44"/>
    <x v="5"/>
  </r>
  <r>
    <x v="44"/>
    <x v="3"/>
  </r>
  <r>
    <x v="44"/>
    <x v="7"/>
  </r>
  <r>
    <x v="45"/>
    <x v="3"/>
  </r>
  <r>
    <x v="45"/>
    <x v="7"/>
  </r>
  <r>
    <x v="45"/>
    <x v="5"/>
  </r>
  <r>
    <x v="46"/>
    <x v="3"/>
  </r>
  <r>
    <x v="46"/>
    <x v="4"/>
  </r>
  <r>
    <x v="47"/>
    <x v="3"/>
  </r>
  <r>
    <x v="47"/>
    <x v="7"/>
  </r>
  <r>
    <x v="47"/>
    <x v="5"/>
  </r>
  <r>
    <x v="48"/>
    <x v="3"/>
  </r>
  <r>
    <x v="48"/>
    <x v="4"/>
  </r>
  <r>
    <x v="49"/>
    <x v="3"/>
  </r>
  <r>
    <x v="49"/>
    <x v="4"/>
  </r>
  <r>
    <x v="49"/>
    <x v="7"/>
  </r>
  <r>
    <x v="50"/>
    <x v="3"/>
  </r>
  <r>
    <x v="50"/>
    <x v="5"/>
  </r>
  <r>
    <x v="51"/>
    <x v="3"/>
  </r>
  <r>
    <x v="51"/>
    <x v="5"/>
  </r>
  <r>
    <x v="52"/>
    <x v="3"/>
  </r>
  <r>
    <x v="52"/>
    <x v="5"/>
  </r>
  <r>
    <x v="53"/>
    <x v="3"/>
  </r>
  <r>
    <x v="53"/>
    <x v="15"/>
  </r>
  <r>
    <x v="54"/>
    <x v="3"/>
  </r>
  <r>
    <x v="54"/>
    <x v="4"/>
  </r>
  <r>
    <x v="55"/>
    <x v="3"/>
  </r>
  <r>
    <x v="55"/>
    <x v="13"/>
  </r>
  <r>
    <x v="56"/>
    <x v="2"/>
  </r>
  <r>
    <x v="56"/>
    <x v="10"/>
  </r>
  <r>
    <x v="56"/>
    <x v="1"/>
  </r>
  <r>
    <x v="57"/>
    <x v="5"/>
  </r>
  <r>
    <x v="57"/>
    <x v="3"/>
  </r>
  <r>
    <x v="57"/>
    <x v="12"/>
  </r>
  <r>
    <x v="58"/>
    <x v="7"/>
  </r>
  <r>
    <x v="58"/>
    <x v="4"/>
  </r>
  <r>
    <x v="58"/>
    <x v="3"/>
  </r>
  <r>
    <x v="59"/>
    <x v="9"/>
  </r>
  <r>
    <x v="59"/>
    <x v="10"/>
  </r>
  <r>
    <x v="59"/>
    <x v="2"/>
  </r>
  <r>
    <x v="59"/>
    <x v="7"/>
  </r>
  <r>
    <x v="59"/>
    <x v="1"/>
  </r>
  <r>
    <x v="60"/>
    <x v="3"/>
  </r>
  <r>
    <x v="60"/>
    <x v="13"/>
  </r>
  <r>
    <x v="60"/>
    <x v="7"/>
  </r>
  <r>
    <x v="61"/>
    <x v="5"/>
  </r>
  <r>
    <x v="61"/>
    <x v="12"/>
  </r>
  <r>
    <x v="61"/>
    <x v="3"/>
  </r>
  <r>
    <x v="62"/>
    <x v="3"/>
  </r>
  <r>
    <x v="62"/>
    <x v="7"/>
  </r>
  <r>
    <x v="62"/>
    <x v="13"/>
  </r>
  <r>
    <x v="63"/>
    <x v="8"/>
  </r>
  <r>
    <x v="63"/>
    <x v="6"/>
  </r>
  <r>
    <x v="63"/>
    <x v="7"/>
  </r>
  <r>
    <x v="63"/>
    <x v="3"/>
  </r>
  <r>
    <x v="64"/>
    <x v="2"/>
  </r>
  <r>
    <x v="64"/>
    <x v="0"/>
  </r>
  <r>
    <x v="64"/>
    <x v="1"/>
  </r>
  <r>
    <x v="65"/>
    <x v="7"/>
  </r>
  <r>
    <x v="65"/>
    <x v="3"/>
  </r>
  <r>
    <x v="65"/>
    <x v="4"/>
  </r>
  <r>
    <x v="66"/>
    <x v="3"/>
  </r>
  <r>
    <x v="66"/>
    <x v="7"/>
  </r>
  <r>
    <x v="66"/>
    <x v="13"/>
  </r>
  <r>
    <x v="67"/>
    <x v="7"/>
  </r>
  <r>
    <x v="67"/>
    <x v="3"/>
  </r>
  <r>
    <x v="67"/>
    <x v="6"/>
  </r>
  <r>
    <x v="68"/>
    <x v="3"/>
  </r>
  <r>
    <x v="68"/>
    <x v="14"/>
  </r>
  <r>
    <x v="68"/>
    <x v="6"/>
  </r>
  <r>
    <x v="69"/>
    <x v="7"/>
  </r>
  <r>
    <x v="69"/>
    <x v="3"/>
  </r>
  <r>
    <x v="69"/>
    <x v="6"/>
  </r>
  <r>
    <x v="69"/>
    <x v="8"/>
  </r>
  <r>
    <x v="70"/>
    <x v="6"/>
  </r>
  <r>
    <x v="70"/>
    <x v="7"/>
  </r>
  <r>
    <x v="70"/>
    <x v="3"/>
  </r>
  <r>
    <x v="70"/>
    <x v="8"/>
  </r>
  <r>
    <x v="71"/>
    <x v="6"/>
  </r>
  <r>
    <x v="71"/>
    <x v="8"/>
  </r>
  <r>
    <x v="71"/>
    <x v="7"/>
  </r>
  <r>
    <x v="71"/>
    <x v="3"/>
  </r>
  <r>
    <x v="72"/>
    <x v="2"/>
  </r>
  <r>
    <x v="72"/>
    <x v="10"/>
  </r>
  <r>
    <x v="72"/>
    <x v="1"/>
  </r>
  <r>
    <x v="72"/>
    <x v="7"/>
  </r>
  <r>
    <x v="73"/>
    <x v="3"/>
  </r>
  <r>
    <x v="73"/>
    <x v="15"/>
  </r>
  <r>
    <x v="73"/>
    <x v="16"/>
  </r>
  <r>
    <x v="73"/>
    <x v="7"/>
  </r>
  <r>
    <x v="74"/>
    <x v="2"/>
  </r>
  <r>
    <x v="74"/>
    <x v="10"/>
  </r>
  <r>
    <x v="74"/>
    <x v="9"/>
  </r>
  <r>
    <x v="74"/>
    <x v="1"/>
  </r>
  <r>
    <x v="74"/>
    <x v="7"/>
  </r>
  <r>
    <x v="75"/>
    <x v="3"/>
  </r>
  <r>
    <x v="75"/>
    <x v="4"/>
  </r>
  <r>
    <x v="75"/>
    <x v="7"/>
  </r>
  <r>
    <x v="76"/>
    <x v="3"/>
  </r>
  <r>
    <x v="76"/>
    <x v="7"/>
  </r>
  <r>
    <x v="76"/>
    <x v="5"/>
  </r>
  <r>
    <x v="77"/>
    <x v="6"/>
  </r>
  <r>
    <x v="77"/>
    <x v="7"/>
  </r>
  <r>
    <x v="77"/>
    <x v="3"/>
  </r>
  <r>
    <x v="78"/>
    <x v="6"/>
  </r>
  <r>
    <x v="78"/>
    <x v="7"/>
  </r>
  <r>
    <x v="78"/>
    <x v="3"/>
  </r>
  <r>
    <x v="79"/>
    <x v="3"/>
  </r>
  <r>
    <x v="79"/>
    <x v="5"/>
  </r>
  <r>
    <x v="80"/>
    <x v="7"/>
  </r>
  <r>
    <x v="80"/>
    <x v="3"/>
  </r>
  <r>
    <x v="80"/>
    <x v="6"/>
  </r>
  <r>
    <x v="81"/>
    <x v="3"/>
  </r>
  <r>
    <x v="81"/>
    <x v="15"/>
  </r>
  <r>
    <x v="81"/>
    <x v="14"/>
  </r>
  <r>
    <x v="82"/>
    <x v="3"/>
  </r>
  <r>
    <x v="82"/>
    <x v="8"/>
  </r>
  <r>
    <x v="82"/>
    <x v="4"/>
  </r>
  <r>
    <x v="82"/>
    <x v="7"/>
  </r>
  <r>
    <x v="83"/>
    <x v="3"/>
  </r>
  <r>
    <x v="83"/>
    <x v="5"/>
  </r>
  <r>
    <x v="84"/>
    <x v="3"/>
  </r>
  <r>
    <x v="84"/>
    <x v="5"/>
  </r>
  <r>
    <x v="85"/>
    <x v="7"/>
  </r>
  <r>
    <x v="85"/>
    <x v="8"/>
  </r>
  <r>
    <x v="85"/>
    <x v="3"/>
  </r>
  <r>
    <x v="85"/>
    <x v="6"/>
  </r>
  <r>
    <x v="86"/>
    <x v="7"/>
  </r>
  <r>
    <x v="86"/>
    <x v="8"/>
  </r>
  <r>
    <x v="86"/>
    <x v="6"/>
  </r>
  <r>
    <x v="86"/>
    <x v="3"/>
  </r>
  <r>
    <x v="87"/>
    <x v="3"/>
  </r>
  <r>
    <x v="87"/>
    <x v="5"/>
  </r>
  <r>
    <x v="88"/>
    <x v="3"/>
  </r>
  <r>
    <x v="88"/>
    <x v="15"/>
  </r>
  <r>
    <x v="88"/>
    <x v="16"/>
  </r>
  <r>
    <x v="88"/>
    <x v="7"/>
  </r>
  <r>
    <x v="89"/>
    <x v="15"/>
  </r>
  <r>
    <x v="89"/>
    <x v="3"/>
  </r>
  <r>
    <x v="90"/>
    <x v="7"/>
  </r>
  <r>
    <x v="90"/>
    <x v="2"/>
  </r>
  <r>
    <x v="90"/>
    <x v="10"/>
  </r>
  <r>
    <x v="90"/>
    <x v="1"/>
  </r>
  <r>
    <x v="91"/>
    <x v="3"/>
  </r>
  <r>
    <x v="91"/>
    <x v="15"/>
  </r>
  <r>
    <x v="92"/>
    <x v="3"/>
  </r>
  <r>
    <x v="92"/>
    <x v="13"/>
  </r>
  <r>
    <x v="93"/>
    <x v="15"/>
  </r>
  <r>
    <x v="93"/>
    <x v="3"/>
  </r>
  <r>
    <x v="94"/>
    <x v="15"/>
  </r>
  <r>
    <x v="94"/>
    <x v="3"/>
  </r>
  <r>
    <x v="95"/>
    <x v="4"/>
  </r>
  <r>
    <x v="95"/>
    <x v="3"/>
  </r>
  <r>
    <x v="95"/>
    <x v="7"/>
  </r>
  <r>
    <x v="96"/>
    <x v="4"/>
  </r>
  <r>
    <x v="96"/>
    <x v="3"/>
  </r>
  <r>
    <x v="97"/>
    <x v="7"/>
  </r>
  <r>
    <x v="97"/>
    <x v="14"/>
  </r>
  <r>
    <x v="97"/>
    <x v="3"/>
  </r>
  <r>
    <x v="97"/>
    <x v="15"/>
  </r>
  <r>
    <x v="98"/>
    <x v="1"/>
  </r>
  <r>
    <x v="98"/>
    <x v="10"/>
  </r>
  <r>
    <x v="98"/>
    <x v="2"/>
  </r>
  <r>
    <x v="98"/>
    <x v="7"/>
  </r>
  <r>
    <x v="99"/>
    <x v="4"/>
  </r>
  <r>
    <x v="99"/>
    <x v="11"/>
  </r>
  <r>
    <x v="99"/>
    <x v="3"/>
  </r>
  <r>
    <x v="100"/>
    <x v="3"/>
  </r>
  <r>
    <x v="100"/>
    <x v="5"/>
  </r>
  <r>
    <x v="101"/>
    <x v="4"/>
  </r>
  <r>
    <x v="101"/>
    <x v="3"/>
  </r>
  <r>
    <x v="101"/>
    <x v="7"/>
  </r>
  <r>
    <x v="101"/>
    <x v="8"/>
  </r>
  <r>
    <x v="102"/>
    <x v="6"/>
  </r>
  <r>
    <x v="102"/>
    <x v="3"/>
  </r>
  <r>
    <x v="102"/>
    <x v="8"/>
  </r>
  <r>
    <x v="103"/>
    <x v="1"/>
  </r>
  <r>
    <x v="103"/>
    <x v="7"/>
  </r>
  <r>
    <x v="103"/>
    <x v="10"/>
  </r>
  <r>
    <x v="103"/>
    <x v="2"/>
  </r>
  <r>
    <x v="104"/>
    <x v="2"/>
  </r>
  <r>
    <x v="104"/>
    <x v="10"/>
  </r>
  <r>
    <x v="104"/>
    <x v="7"/>
  </r>
  <r>
    <x v="104"/>
    <x v="9"/>
  </r>
  <r>
    <x v="104"/>
    <x v="1"/>
  </r>
  <r>
    <x v="105"/>
    <x v="2"/>
  </r>
  <r>
    <x v="105"/>
    <x v="10"/>
  </r>
  <r>
    <x v="105"/>
    <x v="7"/>
  </r>
  <r>
    <x v="105"/>
    <x v="1"/>
  </r>
  <r>
    <x v="105"/>
    <x v="9"/>
  </r>
  <r>
    <x v="106"/>
    <x v="3"/>
  </r>
  <r>
    <x v="106"/>
    <x v="4"/>
  </r>
  <r>
    <x v="107"/>
    <x v="7"/>
  </r>
  <r>
    <x v="107"/>
    <x v="3"/>
  </r>
  <r>
    <x v="107"/>
    <x v="13"/>
  </r>
  <r>
    <x v="108"/>
    <x v="3"/>
  </r>
  <r>
    <x v="108"/>
    <x v="4"/>
  </r>
  <r>
    <x v="109"/>
    <x v="4"/>
  </r>
  <r>
    <x v="109"/>
    <x v="3"/>
  </r>
  <r>
    <x v="110"/>
    <x v="3"/>
  </r>
  <r>
    <x v="110"/>
    <x v="11"/>
  </r>
  <r>
    <x v="110"/>
    <x v="4"/>
  </r>
  <r>
    <x v="110"/>
    <x v="7"/>
  </r>
  <r>
    <x v="111"/>
    <x v="2"/>
  </r>
  <r>
    <x v="111"/>
    <x v="7"/>
  </r>
  <r>
    <x v="111"/>
    <x v="10"/>
  </r>
  <r>
    <x v="111"/>
    <x v="1"/>
  </r>
  <r>
    <x v="112"/>
    <x v="3"/>
  </r>
  <r>
    <x v="112"/>
    <x v="15"/>
  </r>
  <r>
    <x v="112"/>
    <x v="7"/>
  </r>
  <r>
    <x v="113"/>
    <x v="7"/>
  </r>
  <r>
    <x v="113"/>
    <x v="3"/>
  </r>
  <r>
    <x v="113"/>
    <x v="5"/>
  </r>
  <r>
    <x v="113"/>
    <x v="12"/>
  </r>
  <r>
    <x v="114"/>
    <x v="13"/>
  </r>
  <r>
    <x v="114"/>
    <x v="3"/>
  </r>
  <r>
    <x v="115"/>
    <x v="4"/>
  </r>
  <r>
    <x v="115"/>
    <x v="3"/>
  </r>
  <r>
    <x v="116"/>
    <x v="11"/>
  </r>
  <r>
    <x v="116"/>
    <x v="3"/>
  </r>
  <r>
    <x v="116"/>
    <x v="4"/>
  </r>
  <r>
    <x v="117"/>
    <x v="11"/>
  </r>
  <r>
    <x v="117"/>
    <x v="7"/>
  </r>
  <r>
    <x v="117"/>
    <x v="4"/>
  </r>
  <r>
    <x v="117"/>
    <x v="3"/>
  </r>
  <r>
    <x v="118"/>
    <x v="10"/>
  </r>
  <r>
    <x v="118"/>
    <x v="1"/>
  </r>
  <r>
    <x v="118"/>
    <x v="2"/>
  </r>
  <r>
    <x v="119"/>
    <x v="13"/>
  </r>
  <r>
    <x v="119"/>
    <x v="7"/>
  </r>
  <r>
    <x v="119"/>
    <x v="3"/>
  </r>
  <r>
    <x v="120"/>
    <x v="7"/>
  </r>
  <r>
    <x v="120"/>
    <x v="15"/>
  </r>
  <r>
    <x v="120"/>
    <x v="3"/>
  </r>
  <r>
    <x v="121"/>
    <x v="3"/>
  </r>
  <r>
    <x v="121"/>
    <x v="7"/>
  </r>
  <r>
    <x v="121"/>
    <x v="15"/>
  </r>
  <r>
    <x v="122"/>
    <x v="3"/>
  </r>
  <r>
    <x v="122"/>
    <x v="7"/>
  </r>
  <r>
    <x v="122"/>
    <x v="5"/>
  </r>
  <r>
    <x v="123"/>
    <x v="7"/>
  </r>
  <r>
    <x v="123"/>
    <x v="4"/>
  </r>
  <r>
    <x v="123"/>
    <x v="3"/>
  </r>
  <r>
    <x v="124"/>
    <x v="4"/>
  </r>
  <r>
    <x v="124"/>
    <x v="3"/>
  </r>
  <r>
    <x v="125"/>
    <x v="3"/>
  </r>
  <r>
    <x v="125"/>
    <x v="4"/>
  </r>
  <r>
    <x v="126"/>
    <x v="15"/>
  </r>
  <r>
    <x v="126"/>
    <x v="14"/>
  </r>
  <r>
    <x v="126"/>
    <x v="3"/>
  </r>
  <r>
    <x v="127"/>
    <x v="15"/>
  </r>
  <r>
    <x v="127"/>
    <x v="14"/>
  </r>
  <r>
    <x v="127"/>
    <x v="3"/>
  </r>
  <r>
    <x v="128"/>
    <x v="7"/>
  </r>
  <r>
    <x v="128"/>
    <x v="3"/>
  </r>
  <r>
    <x v="128"/>
    <x v="13"/>
  </r>
  <r>
    <x v="129"/>
    <x v="7"/>
  </r>
  <r>
    <x v="129"/>
    <x v="3"/>
  </r>
  <r>
    <x v="129"/>
    <x v="13"/>
  </r>
  <r>
    <x v="130"/>
    <x v="3"/>
  </r>
  <r>
    <x v="130"/>
    <x v="15"/>
  </r>
  <r>
    <x v="130"/>
    <x v="14"/>
  </r>
  <r>
    <x v="131"/>
    <x v="7"/>
  </r>
  <r>
    <x v="131"/>
    <x v="4"/>
  </r>
  <r>
    <x v="131"/>
    <x v="3"/>
  </r>
  <r>
    <x v="132"/>
    <x v="3"/>
  </r>
  <r>
    <x v="132"/>
    <x v="4"/>
  </r>
  <r>
    <x v="133"/>
    <x v="1"/>
  </r>
  <r>
    <x v="133"/>
    <x v="2"/>
  </r>
  <r>
    <x v="133"/>
    <x v="10"/>
  </r>
  <r>
    <x v="133"/>
    <x v="7"/>
  </r>
  <r>
    <x v="134"/>
    <x v="7"/>
  </r>
  <r>
    <x v="134"/>
    <x v="14"/>
  </r>
  <r>
    <x v="134"/>
    <x v="15"/>
  </r>
  <r>
    <x v="134"/>
    <x v="3"/>
  </r>
  <r>
    <x v="135"/>
    <x v="15"/>
  </r>
  <r>
    <x v="135"/>
    <x v="3"/>
  </r>
  <r>
    <x v="136"/>
    <x v="13"/>
  </r>
  <r>
    <x v="136"/>
    <x v="3"/>
  </r>
  <r>
    <x v="137"/>
    <x v="7"/>
  </r>
  <r>
    <x v="137"/>
    <x v="9"/>
  </r>
  <r>
    <x v="137"/>
    <x v="1"/>
  </r>
  <r>
    <x v="137"/>
    <x v="3"/>
  </r>
  <r>
    <x v="137"/>
    <x v="6"/>
  </r>
  <r>
    <x v="137"/>
    <x v="2"/>
  </r>
  <r>
    <x v="137"/>
    <x v="10"/>
  </r>
  <r>
    <x v="138"/>
    <x v="3"/>
  </r>
  <r>
    <x v="138"/>
    <x v="7"/>
  </r>
  <r>
    <x v="138"/>
    <x v="9"/>
  </r>
  <r>
    <x v="138"/>
    <x v="10"/>
  </r>
  <r>
    <x v="138"/>
    <x v="1"/>
  </r>
  <r>
    <x v="138"/>
    <x v="2"/>
  </r>
  <r>
    <x v="138"/>
    <x v="6"/>
  </r>
  <r>
    <x v="139"/>
    <x v="3"/>
  </r>
  <r>
    <x v="139"/>
    <x v="7"/>
  </r>
  <r>
    <x v="139"/>
    <x v="6"/>
  </r>
  <r>
    <x v="139"/>
    <x v="8"/>
  </r>
  <r>
    <x v="139"/>
    <x v="11"/>
  </r>
  <r>
    <x v="140"/>
    <x v="5"/>
  </r>
  <r>
    <x v="140"/>
    <x v="12"/>
  </r>
  <r>
    <x v="140"/>
    <x v="7"/>
  </r>
  <r>
    <x v="140"/>
    <x v="3"/>
  </r>
  <r>
    <x v="141"/>
    <x v="7"/>
  </r>
  <r>
    <x v="141"/>
    <x v="3"/>
  </r>
  <r>
    <x v="141"/>
    <x v="4"/>
  </r>
  <r>
    <x v="142"/>
    <x v="4"/>
  </r>
  <r>
    <x v="142"/>
    <x v="7"/>
  </r>
  <r>
    <x v="142"/>
    <x v="3"/>
  </r>
  <r>
    <x v="142"/>
    <x v="11"/>
  </r>
  <r>
    <x v="143"/>
    <x v="3"/>
  </r>
  <r>
    <x v="143"/>
    <x v="11"/>
  </r>
  <r>
    <x v="143"/>
    <x v="6"/>
  </r>
  <r>
    <x v="144"/>
    <x v="7"/>
  </r>
  <r>
    <x v="144"/>
    <x v="11"/>
  </r>
  <r>
    <x v="144"/>
    <x v="4"/>
  </r>
  <r>
    <x v="144"/>
    <x v="3"/>
  </r>
  <r>
    <x v="145"/>
    <x v="13"/>
  </r>
  <r>
    <x v="145"/>
    <x v="3"/>
  </r>
  <r>
    <x v="146"/>
    <x v="13"/>
  </r>
  <r>
    <x v="146"/>
    <x v="8"/>
  </r>
  <r>
    <x v="146"/>
    <x v="3"/>
  </r>
  <r>
    <x v="147"/>
    <x v="7"/>
  </r>
  <r>
    <x v="147"/>
    <x v="3"/>
  </r>
  <r>
    <x v="147"/>
    <x v="15"/>
  </r>
  <r>
    <x v="148"/>
    <x v="6"/>
  </r>
  <r>
    <x v="148"/>
    <x v="3"/>
  </r>
  <r>
    <x v="148"/>
    <x v="7"/>
  </r>
  <r>
    <x v="149"/>
    <x v="7"/>
  </r>
  <r>
    <x v="149"/>
    <x v="3"/>
  </r>
  <r>
    <x v="149"/>
    <x v="13"/>
  </r>
  <r>
    <x v="150"/>
    <x v="4"/>
  </r>
  <r>
    <x v="150"/>
    <x v="3"/>
  </r>
  <r>
    <x v="151"/>
    <x v="3"/>
  </r>
  <r>
    <x v="151"/>
    <x v="13"/>
  </r>
  <r>
    <x v="151"/>
    <x v="14"/>
  </r>
  <r>
    <x v="151"/>
    <x v="15"/>
  </r>
  <r>
    <x v="152"/>
    <x v="7"/>
  </r>
  <r>
    <x v="152"/>
    <x v="6"/>
  </r>
  <r>
    <x v="152"/>
    <x v="3"/>
  </r>
  <r>
    <x v="152"/>
    <x v="14"/>
  </r>
  <r>
    <x v="153"/>
    <x v="7"/>
  </r>
  <r>
    <x v="153"/>
    <x v="6"/>
  </r>
  <r>
    <x v="153"/>
    <x v="3"/>
  </r>
  <r>
    <x v="154"/>
    <x v="4"/>
  </r>
  <r>
    <x v="154"/>
    <x v="3"/>
  </r>
  <r>
    <x v="155"/>
    <x v="7"/>
  </r>
  <r>
    <x v="155"/>
    <x v="5"/>
  </r>
  <r>
    <x v="155"/>
    <x v="3"/>
  </r>
  <r>
    <x v="156"/>
    <x v="3"/>
  </r>
  <r>
    <x v="156"/>
    <x v="15"/>
  </r>
  <r>
    <x v="156"/>
    <x v="16"/>
  </r>
  <r>
    <x v="156"/>
    <x v="7"/>
  </r>
  <r>
    <x v="157"/>
    <x v="4"/>
  </r>
  <r>
    <x v="157"/>
    <x v="3"/>
  </r>
  <r>
    <x v="157"/>
    <x v="7"/>
  </r>
  <r>
    <x v="158"/>
    <x v="7"/>
  </r>
  <r>
    <x v="158"/>
    <x v="6"/>
  </r>
  <r>
    <x v="158"/>
    <x v="3"/>
  </r>
  <r>
    <x v="159"/>
    <x v="3"/>
  </r>
  <r>
    <x v="159"/>
    <x v="7"/>
  </r>
  <r>
    <x v="159"/>
    <x v="15"/>
  </r>
  <r>
    <x v="160"/>
    <x v="1"/>
  </r>
  <r>
    <x v="160"/>
    <x v="2"/>
  </r>
  <r>
    <x v="160"/>
    <x v="7"/>
  </r>
  <r>
    <x v="160"/>
    <x v="10"/>
  </r>
  <r>
    <x v="161"/>
    <x v="3"/>
  </r>
  <r>
    <x v="161"/>
    <x v="15"/>
  </r>
  <r>
    <x v="162"/>
    <x v="3"/>
  </r>
  <r>
    <x v="162"/>
    <x v="7"/>
  </r>
  <r>
    <x v="162"/>
    <x v="17"/>
  </r>
  <r>
    <x v="163"/>
    <x v="7"/>
  </r>
  <r>
    <x v="163"/>
    <x v="5"/>
  </r>
  <r>
    <x v="163"/>
    <x v="3"/>
  </r>
  <r>
    <x v="164"/>
    <x v="4"/>
  </r>
  <r>
    <x v="164"/>
    <x v="3"/>
  </r>
  <r>
    <x v="165"/>
    <x v="3"/>
  </r>
  <r>
    <x v="165"/>
    <x v="4"/>
  </r>
  <r>
    <x v="165"/>
    <x v="7"/>
  </r>
  <r>
    <x v="166"/>
    <x v="3"/>
  </r>
  <r>
    <x v="166"/>
    <x v="15"/>
  </r>
  <r>
    <x v="166"/>
    <x v="14"/>
  </r>
  <r>
    <x v="166"/>
    <x v="7"/>
  </r>
  <r>
    <x v="167"/>
    <x v="4"/>
  </r>
  <r>
    <x v="167"/>
    <x v="3"/>
  </r>
  <r>
    <x v="168"/>
    <x v="13"/>
  </r>
  <r>
    <x v="168"/>
    <x v="3"/>
  </r>
  <r>
    <x v="169"/>
    <x v="15"/>
  </r>
  <r>
    <x v="169"/>
    <x v="3"/>
  </r>
  <r>
    <x v="170"/>
    <x v="3"/>
  </r>
  <r>
    <x v="170"/>
    <x v="7"/>
  </r>
  <r>
    <x v="170"/>
    <x v="4"/>
  </r>
  <r>
    <x v="171"/>
    <x v="3"/>
  </r>
  <r>
    <x v="171"/>
    <x v="13"/>
  </r>
  <r>
    <x v="172"/>
    <x v="3"/>
  </r>
  <r>
    <x v="172"/>
    <x v="14"/>
  </r>
  <r>
    <x v="172"/>
    <x v="15"/>
  </r>
  <r>
    <x v="172"/>
    <x v="7"/>
  </r>
  <r>
    <x v="173"/>
    <x v="4"/>
  </r>
  <r>
    <x v="173"/>
    <x v="3"/>
  </r>
  <r>
    <x v="174"/>
    <x v="14"/>
  </r>
  <r>
    <x v="174"/>
    <x v="7"/>
  </r>
  <r>
    <x v="174"/>
    <x v="15"/>
  </r>
  <r>
    <x v="174"/>
    <x v="3"/>
  </r>
  <r>
    <x v="175"/>
    <x v="3"/>
  </r>
  <r>
    <x v="175"/>
    <x v="4"/>
  </r>
  <r>
    <x v="176"/>
    <x v="4"/>
  </r>
  <r>
    <x v="176"/>
    <x v="3"/>
  </r>
  <r>
    <x v="176"/>
    <x v="7"/>
  </r>
  <r>
    <x v="177"/>
    <x v="7"/>
  </r>
  <r>
    <x v="177"/>
    <x v="3"/>
  </r>
  <r>
    <x v="177"/>
    <x v="4"/>
  </r>
  <r>
    <x v="178"/>
    <x v="7"/>
  </r>
  <r>
    <x v="178"/>
    <x v="15"/>
  </r>
  <r>
    <x v="178"/>
    <x v="3"/>
  </r>
  <r>
    <x v="179"/>
    <x v="3"/>
  </r>
  <r>
    <x v="179"/>
    <x v="4"/>
  </r>
  <r>
    <x v="179"/>
    <x v="7"/>
  </r>
  <r>
    <x v="180"/>
    <x v="5"/>
  </r>
  <r>
    <x v="180"/>
    <x v="3"/>
  </r>
  <r>
    <x v="180"/>
    <x v="7"/>
  </r>
  <r>
    <x v="181"/>
    <x v="5"/>
  </r>
  <r>
    <x v="181"/>
    <x v="3"/>
  </r>
  <r>
    <x v="181"/>
    <x v="12"/>
  </r>
  <r>
    <x v="182"/>
    <x v="3"/>
  </r>
  <r>
    <x v="182"/>
    <x v="5"/>
  </r>
  <r>
    <x v="182"/>
    <x v="7"/>
  </r>
  <r>
    <x v="183"/>
    <x v="11"/>
  </r>
  <r>
    <x v="183"/>
    <x v="7"/>
  </r>
  <r>
    <x v="183"/>
    <x v="13"/>
  </r>
  <r>
    <x v="183"/>
    <x v="3"/>
  </r>
  <r>
    <x v="184"/>
    <x v="7"/>
  </r>
  <r>
    <x v="184"/>
    <x v="3"/>
  </r>
  <r>
    <x v="184"/>
    <x v="4"/>
  </r>
  <r>
    <x v="185"/>
    <x v="7"/>
  </r>
  <r>
    <x v="185"/>
    <x v="3"/>
  </r>
  <r>
    <x v="185"/>
    <x v="4"/>
  </r>
  <r>
    <x v="186"/>
    <x v="13"/>
  </r>
  <r>
    <x v="186"/>
    <x v="3"/>
  </r>
  <r>
    <x v="187"/>
    <x v="11"/>
  </r>
  <r>
    <x v="187"/>
    <x v="7"/>
  </r>
  <r>
    <x v="187"/>
    <x v="4"/>
  </r>
  <r>
    <x v="187"/>
    <x v="3"/>
  </r>
  <r>
    <x v="188"/>
    <x v="5"/>
  </r>
  <r>
    <x v="188"/>
    <x v="3"/>
  </r>
  <r>
    <x v="188"/>
    <x v="7"/>
  </r>
  <r>
    <x v="189"/>
    <x v="3"/>
  </r>
  <r>
    <x v="189"/>
    <x v="4"/>
  </r>
  <r>
    <x v="190"/>
    <x v="7"/>
  </r>
  <r>
    <x v="190"/>
    <x v="3"/>
  </r>
  <r>
    <x v="190"/>
    <x v="18"/>
  </r>
  <r>
    <x v="190"/>
    <x v="12"/>
  </r>
  <r>
    <x v="191"/>
    <x v="6"/>
  </r>
  <r>
    <x v="191"/>
    <x v="3"/>
  </r>
  <r>
    <x v="192"/>
    <x v="13"/>
  </r>
  <r>
    <x v="192"/>
    <x v="3"/>
  </r>
  <r>
    <x v="193"/>
    <x v="3"/>
  </r>
  <r>
    <x v="193"/>
    <x v="4"/>
  </r>
  <r>
    <x v="194"/>
    <x v="3"/>
  </r>
  <r>
    <x v="194"/>
    <x v="4"/>
  </r>
  <r>
    <x v="194"/>
    <x v="7"/>
  </r>
  <r>
    <x v="195"/>
    <x v="19"/>
  </r>
  <r>
    <x v="195"/>
    <x v="3"/>
  </r>
  <r>
    <x v="195"/>
    <x v="15"/>
  </r>
  <r>
    <x v="195"/>
    <x v="7"/>
  </r>
  <r>
    <x v="196"/>
    <x v="7"/>
  </r>
  <r>
    <x v="196"/>
    <x v="3"/>
  </r>
  <r>
    <x v="196"/>
    <x v="13"/>
  </r>
  <r>
    <x v="196"/>
    <x v="8"/>
  </r>
  <r>
    <x v="197"/>
    <x v="5"/>
  </r>
  <r>
    <x v="197"/>
    <x v="3"/>
  </r>
  <r>
    <x v="198"/>
    <x v="13"/>
  </r>
  <r>
    <x v="198"/>
    <x v="3"/>
  </r>
  <r>
    <x v="198"/>
    <x v="11"/>
  </r>
  <r>
    <x v="199"/>
    <x v="7"/>
  </r>
  <r>
    <x v="199"/>
    <x v="3"/>
  </r>
  <r>
    <x v="199"/>
    <x v="13"/>
  </r>
  <r>
    <x v="200"/>
    <x v="3"/>
  </r>
  <r>
    <x v="200"/>
    <x v="4"/>
  </r>
  <r>
    <x v="201"/>
    <x v="3"/>
  </r>
  <r>
    <x v="201"/>
    <x v="4"/>
  </r>
  <r>
    <x v="202"/>
    <x v="3"/>
  </r>
  <r>
    <x v="202"/>
    <x v="13"/>
  </r>
  <r>
    <x v="202"/>
    <x v="7"/>
  </r>
  <r>
    <x v="203"/>
    <x v="3"/>
  </r>
  <r>
    <x v="203"/>
    <x v="7"/>
  </r>
  <r>
    <x v="203"/>
    <x v="4"/>
  </r>
  <r>
    <x v="204"/>
    <x v="6"/>
  </r>
  <r>
    <x v="204"/>
    <x v="3"/>
  </r>
  <r>
    <x v="204"/>
    <x v="7"/>
  </r>
  <r>
    <x v="205"/>
    <x v="2"/>
  </r>
  <r>
    <x v="205"/>
    <x v="7"/>
  </r>
  <r>
    <x v="205"/>
    <x v="9"/>
  </r>
  <r>
    <x v="205"/>
    <x v="1"/>
  </r>
  <r>
    <x v="205"/>
    <x v="10"/>
  </r>
  <r>
    <x v="206"/>
    <x v="8"/>
  </r>
  <r>
    <x v="206"/>
    <x v="3"/>
  </r>
  <r>
    <x v="206"/>
    <x v="5"/>
  </r>
  <r>
    <x v="206"/>
    <x v="7"/>
  </r>
  <r>
    <x v="207"/>
    <x v="3"/>
  </r>
  <r>
    <x v="207"/>
    <x v="6"/>
  </r>
  <r>
    <x v="208"/>
    <x v="3"/>
  </r>
  <r>
    <x v="208"/>
    <x v="15"/>
  </r>
  <r>
    <x v="209"/>
    <x v="3"/>
  </r>
  <r>
    <x v="209"/>
    <x v="6"/>
  </r>
  <r>
    <x v="210"/>
    <x v="7"/>
  </r>
  <r>
    <x v="210"/>
    <x v="3"/>
  </r>
  <r>
    <x v="210"/>
    <x v="4"/>
  </r>
  <r>
    <x v="211"/>
    <x v="7"/>
  </r>
  <r>
    <x v="211"/>
    <x v="11"/>
  </r>
  <r>
    <x v="211"/>
    <x v="3"/>
  </r>
  <r>
    <x v="211"/>
    <x v="6"/>
  </r>
  <r>
    <x v="212"/>
    <x v="10"/>
  </r>
  <r>
    <x v="212"/>
    <x v="1"/>
  </r>
  <r>
    <x v="212"/>
    <x v="2"/>
  </r>
  <r>
    <x v="213"/>
    <x v="4"/>
  </r>
  <r>
    <x v="213"/>
    <x v="3"/>
  </r>
  <r>
    <x v="214"/>
    <x v="4"/>
  </r>
  <r>
    <x v="214"/>
    <x v="3"/>
  </r>
  <r>
    <x v="214"/>
    <x v="7"/>
  </r>
  <r>
    <x v="215"/>
    <x v="13"/>
  </r>
  <r>
    <x v="215"/>
    <x v="3"/>
  </r>
  <r>
    <x v="216"/>
    <x v="5"/>
  </r>
  <r>
    <x v="216"/>
    <x v="3"/>
  </r>
  <r>
    <x v="217"/>
    <x v="7"/>
  </r>
  <r>
    <x v="217"/>
    <x v="1"/>
  </r>
  <r>
    <x v="217"/>
    <x v="6"/>
  </r>
  <r>
    <x v="217"/>
    <x v="3"/>
  </r>
  <r>
    <x v="217"/>
    <x v="10"/>
  </r>
  <r>
    <x v="217"/>
    <x v="9"/>
  </r>
  <r>
    <x v="217"/>
    <x v="2"/>
  </r>
  <r>
    <x v="218"/>
    <x v="3"/>
  </r>
  <r>
    <x v="218"/>
    <x v="7"/>
  </r>
  <r>
    <x v="218"/>
    <x v="13"/>
  </r>
  <r>
    <x v="219"/>
    <x v="7"/>
  </r>
  <r>
    <x v="219"/>
    <x v="3"/>
  </r>
  <r>
    <x v="219"/>
    <x v="11"/>
  </r>
  <r>
    <x v="219"/>
    <x v="6"/>
  </r>
  <r>
    <x v="220"/>
    <x v="3"/>
  </r>
  <r>
    <x v="220"/>
    <x v="13"/>
  </r>
  <r>
    <x v="221"/>
    <x v="6"/>
  </r>
  <r>
    <x v="221"/>
    <x v="3"/>
  </r>
  <r>
    <x v="221"/>
    <x v="11"/>
  </r>
  <r>
    <x v="221"/>
    <x v="7"/>
  </r>
  <r>
    <x v="222"/>
    <x v="7"/>
  </r>
  <r>
    <x v="222"/>
    <x v="6"/>
  </r>
  <r>
    <x v="222"/>
    <x v="3"/>
  </r>
  <r>
    <x v="222"/>
    <x v="11"/>
  </r>
  <r>
    <x v="223"/>
    <x v="3"/>
  </r>
  <r>
    <x v="223"/>
    <x v="7"/>
  </r>
  <r>
    <x v="223"/>
    <x v="6"/>
  </r>
  <r>
    <x v="224"/>
    <x v="10"/>
  </r>
  <r>
    <x v="224"/>
    <x v="2"/>
  </r>
  <r>
    <x v="224"/>
    <x v="1"/>
  </r>
  <r>
    <x v="225"/>
    <x v="3"/>
  </r>
  <r>
    <x v="225"/>
    <x v="6"/>
  </r>
  <r>
    <x v="226"/>
    <x v="11"/>
  </r>
  <r>
    <x v="226"/>
    <x v="7"/>
  </r>
  <r>
    <x v="226"/>
    <x v="3"/>
  </r>
  <r>
    <x v="226"/>
    <x v="13"/>
  </r>
  <r>
    <x v="227"/>
    <x v="1"/>
  </r>
  <r>
    <x v="227"/>
    <x v="2"/>
  </r>
  <r>
    <x v="227"/>
    <x v="0"/>
  </r>
  <r>
    <x v="228"/>
    <x v="3"/>
  </r>
  <r>
    <x v="228"/>
    <x v="11"/>
  </r>
  <r>
    <x v="228"/>
    <x v="6"/>
  </r>
  <r>
    <x v="229"/>
    <x v="4"/>
  </r>
  <r>
    <x v="229"/>
    <x v="3"/>
  </r>
  <r>
    <x v="229"/>
    <x v="7"/>
  </r>
  <r>
    <x v="230"/>
    <x v="3"/>
  </r>
  <r>
    <x v="230"/>
    <x v="4"/>
  </r>
  <r>
    <x v="231"/>
    <x v="3"/>
  </r>
  <r>
    <x v="231"/>
    <x v="4"/>
  </r>
  <r>
    <x v="232"/>
    <x v="3"/>
  </r>
  <r>
    <x v="232"/>
    <x v="13"/>
  </r>
  <r>
    <x v="232"/>
    <x v="7"/>
  </r>
  <r>
    <x v="232"/>
    <x v="12"/>
  </r>
  <r>
    <x v="233"/>
    <x v="12"/>
  </r>
  <r>
    <x v="233"/>
    <x v="3"/>
  </r>
  <r>
    <x v="233"/>
    <x v="7"/>
  </r>
  <r>
    <x v="233"/>
    <x v="5"/>
  </r>
  <r>
    <x v="234"/>
    <x v="3"/>
  </r>
  <r>
    <x v="234"/>
    <x v="4"/>
  </r>
  <r>
    <x v="234"/>
    <x v="7"/>
  </r>
  <r>
    <x v="235"/>
    <x v="4"/>
  </r>
  <r>
    <x v="235"/>
    <x v="3"/>
  </r>
  <r>
    <x v="236"/>
    <x v="6"/>
  </r>
  <r>
    <x v="236"/>
    <x v="3"/>
  </r>
  <r>
    <x v="236"/>
    <x v="7"/>
  </r>
  <r>
    <x v="237"/>
    <x v="17"/>
  </r>
  <r>
    <x v="237"/>
    <x v="7"/>
  </r>
  <r>
    <x v="237"/>
    <x v="3"/>
  </r>
  <r>
    <x v="238"/>
    <x v="11"/>
  </r>
  <r>
    <x v="238"/>
    <x v="6"/>
  </r>
  <r>
    <x v="238"/>
    <x v="3"/>
  </r>
  <r>
    <x v="239"/>
    <x v="15"/>
  </r>
  <r>
    <x v="239"/>
    <x v="3"/>
  </r>
  <r>
    <x v="239"/>
    <x v="16"/>
  </r>
  <r>
    <x v="240"/>
    <x v="3"/>
  </r>
  <r>
    <x v="240"/>
    <x v="4"/>
  </r>
  <r>
    <x v="240"/>
    <x v="7"/>
  </r>
  <r>
    <x v="241"/>
    <x v="7"/>
  </r>
  <r>
    <x v="241"/>
    <x v="6"/>
  </r>
  <r>
    <x v="241"/>
    <x v="3"/>
  </r>
  <r>
    <x v="242"/>
    <x v="6"/>
  </r>
  <r>
    <x v="242"/>
    <x v="3"/>
  </r>
  <r>
    <x v="243"/>
    <x v="1"/>
  </r>
  <r>
    <x v="243"/>
    <x v="7"/>
  </r>
  <r>
    <x v="243"/>
    <x v="10"/>
  </r>
  <r>
    <x v="243"/>
    <x v="2"/>
  </r>
  <r>
    <x v="244"/>
    <x v="2"/>
  </r>
  <r>
    <x v="244"/>
    <x v="10"/>
  </r>
  <r>
    <x v="244"/>
    <x v="1"/>
  </r>
  <r>
    <x v="244"/>
    <x v="7"/>
  </r>
  <r>
    <x v="245"/>
    <x v="3"/>
  </r>
  <r>
    <x v="245"/>
    <x v="4"/>
  </r>
  <r>
    <x v="245"/>
    <x v="7"/>
  </r>
  <r>
    <x v="246"/>
    <x v="3"/>
  </r>
  <r>
    <x v="246"/>
    <x v="6"/>
  </r>
  <r>
    <x v="247"/>
    <x v="3"/>
  </r>
  <r>
    <x v="247"/>
    <x v="6"/>
  </r>
  <r>
    <x v="247"/>
    <x v="7"/>
  </r>
  <r>
    <x v="247"/>
    <x v="11"/>
  </r>
  <r>
    <x v="248"/>
    <x v="3"/>
  </r>
  <r>
    <x v="248"/>
    <x v="6"/>
  </r>
  <r>
    <x v="249"/>
    <x v="15"/>
  </r>
  <r>
    <x v="249"/>
    <x v="3"/>
  </r>
  <r>
    <x v="249"/>
    <x v="7"/>
  </r>
  <r>
    <x v="250"/>
    <x v="3"/>
  </r>
  <r>
    <x v="250"/>
    <x v="7"/>
  </r>
  <r>
    <x v="250"/>
    <x v="15"/>
  </r>
  <r>
    <x v="251"/>
    <x v="13"/>
  </r>
  <r>
    <x v="251"/>
    <x v="3"/>
  </r>
  <r>
    <x v="252"/>
    <x v="11"/>
  </r>
  <r>
    <x v="252"/>
    <x v="13"/>
  </r>
  <r>
    <x v="252"/>
    <x v="7"/>
  </r>
  <r>
    <x v="252"/>
    <x v="3"/>
  </r>
  <r>
    <x v="253"/>
    <x v="5"/>
  </r>
  <r>
    <x v="253"/>
    <x v="3"/>
  </r>
  <r>
    <x v="253"/>
    <x v="7"/>
  </r>
  <r>
    <x v="254"/>
    <x v="5"/>
  </r>
  <r>
    <x v="254"/>
    <x v="7"/>
  </r>
  <r>
    <x v="254"/>
    <x v="3"/>
  </r>
  <r>
    <x v="255"/>
    <x v="6"/>
  </r>
  <r>
    <x v="255"/>
    <x v="3"/>
  </r>
  <r>
    <x v="255"/>
    <x v="7"/>
  </r>
  <r>
    <x v="256"/>
    <x v="6"/>
  </r>
  <r>
    <x v="256"/>
    <x v="8"/>
  </r>
  <r>
    <x v="256"/>
    <x v="7"/>
  </r>
  <r>
    <x v="256"/>
    <x v="3"/>
  </r>
  <r>
    <x v="257"/>
    <x v="5"/>
  </r>
  <r>
    <x v="257"/>
    <x v="7"/>
  </r>
  <r>
    <x v="257"/>
    <x v="3"/>
  </r>
  <r>
    <x v="257"/>
    <x v="12"/>
  </r>
  <r>
    <x v="258"/>
    <x v="7"/>
  </r>
  <r>
    <x v="258"/>
    <x v="3"/>
  </r>
  <r>
    <x v="258"/>
    <x v="6"/>
  </r>
  <r>
    <x v="259"/>
    <x v="10"/>
  </r>
  <r>
    <x v="259"/>
    <x v="1"/>
  </r>
  <r>
    <x v="259"/>
    <x v="7"/>
  </r>
  <r>
    <x v="259"/>
    <x v="2"/>
  </r>
  <r>
    <x v="260"/>
    <x v="10"/>
  </r>
  <r>
    <x v="260"/>
    <x v="2"/>
  </r>
  <r>
    <x v="260"/>
    <x v="1"/>
  </r>
  <r>
    <x v="261"/>
    <x v="12"/>
  </r>
  <r>
    <x v="261"/>
    <x v="3"/>
  </r>
  <r>
    <x v="261"/>
    <x v="7"/>
  </r>
  <r>
    <x v="261"/>
    <x v="5"/>
  </r>
  <r>
    <x v="262"/>
    <x v="7"/>
  </r>
  <r>
    <x v="262"/>
    <x v="4"/>
  </r>
  <r>
    <x v="262"/>
    <x v="3"/>
  </r>
  <r>
    <x v="263"/>
    <x v="13"/>
  </r>
  <r>
    <x v="263"/>
    <x v="3"/>
  </r>
  <r>
    <x v="264"/>
    <x v="7"/>
  </r>
  <r>
    <x v="264"/>
    <x v="3"/>
  </r>
  <r>
    <x v="264"/>
    <x v="13"/>
  </r>
  <r>
    <x v="265"/>
    <x v="15"/>
  </r>
  <r>
    <x v="265"/>
    <x v="3"/>
  </r>
  <r>
    <x v="266"/>
    <x v="1"/>
  </r>
  <r>
    <x v="266"/>
    <x v="10"/>
  </r>
  <r>
    <x v="266"/>
    <x v="9"/>
  </r>
  <r>
    <x v="266"/>
    <x v="7"/>
  </r>
  <r>
    <x v="266"/>
    <x v="2"/>
  </r>
  <r>
    <x v="267"/>
    <x v="3"/>
  </r>
  <r>
    <x v="267"/>
    <x v="7"/>
  </r>
  <r>
    <x v="267"/>
    <x v="5"/>
  </r>
  <r>
    <x v="268"/>
    <x v="3"/>
  </r>
  <r>
    <x v="268"/>
    <x v="6"/>
  </r>
  <r>
    <x v="269"/>
    <x v="7"/>
  </r>
  <r>
    <x v="269"/>
    <x v="11"/>
  </r>
  <r>
    <x v="269"/>
    <x v="3"/>
  </r>
  <r>
    <x v="269"/>
    <x v="13"/>
  </r>
  <r>
    <x v="270"/>
    <x v="7"/>
  </r>
  <r>
    <x v="270"/>
    <x v="15"/>
  </r>
  <r>
    <x v="270"/>
    <x v="3"/>
  </r>
  <r>
    <x v="271"/>
    <x v="3"/>
  </r>
  <r>
    <x v="271"/>
    <x v="7"/>
  </r>
  <r>
    <x v="271"/>
    <x v="8"/>
  </r>
  <r>
    <x v="271"/>
    <x v="5"/>
  </r>
  <r>
    <x v="272"/>
    <x v="7"/>
  </r>
  <r>
    <x v="272"/>
    <x v="4"/>
  </r>
  <r>
    <x v="272"/>
    <x v="3"/>
  </r>
  <r>
    <x v="272"/>
    <x v="8"/>
  </r>
  <r>
    <x v="273"/>
    <x v="7"/>
  </r>
  <r>
    <x v="273"/>
    <x v="6"/>
  </r>
  <r>
    <x v="273"/>
    <x v="3"/>
  </r>
  <r>
    <x v="273"/>
    <x v="8"/>
  </r>
  <r>
    <x v="274"/>
    <x v="3"/>
  </r>
  <r>
    <x v="274"/>
    <x v="5"/>
  </r>
  <r>
    <x v="275"/>
    <x v="3"/>
  </r>
  <r>
    <x v="275"/>
    <x v="15"/>
  </r>
  <r>
    <x v="276"/>
    <x v="3"/>
  </r>
  <r>
    <x v="276"/>
    <x v="13"/>
  </r>
  <r>
    <x v="277"/>
    <x v="7"/>
  </r>
  <r>
    <x v="277"/>
    <x v="2"/>
  </r>
  <r>
    <x v="277"/>
    <x v="1"/>
  </r>
  <r>
    <x v="277"/>
    <x v="10"/>
  </r>
  <r>
    <x v="278"/>
    <x v="6"/>
  </r>
  <r>
    <x v="278"/>
    <x v="3"/>
  </r>
  <r>
    <x v="278"/>
    <x v="7"/>
  </r>
  <r>
    <x v="279"/>
    <x v="3"/>
  </r>
  <r>
    <x v="279"/>
    <x v="14"/>
  </r>
  <r>
    <x v="279"/>
    <x v="15"/>
  </r>
  <r>
    <x v="279"/>
    <x v="7"/>
  </r>
  <r>
    <x v="280"/>
    <x v="3"/>
  </r>
  <r>
    <x v="280"/>
    <x v="13"/>
  </r>
  <r>
    <x v="281"/>
    <x v="7"/>
  </r>
  <r>
    <x v="282"/>
    <x v="6"/>
  </r>
  <r>
    <x v="282"/>
    <x v="3"/>
  </r>
  <r>
    <x v="283"/>
    <x v="7"/>
  </r>
  <r>
    <x v="283"/>
    <x v="1"/>
  </r>
  <r>
    <x v="283"/>
    <x v="10"/>
  </r>
  <r>
    <x v="283"/>
    <x v="2"/>
  </r>
  <r>
    <x v="283"/>
    <x v="9"/>
  </r>
  <r>
    <x v="284"/>
    <x v="3"/>
  </r>
  <r>
    <x v="284"/>
    <x v="4"/>
  </r>
  <r>
    <x v="285"/>
    <x v="14"/>
  </r>
  <r>
    <x v="285"/>
    <x v="3"/>
  </r>
  <r>
    <x v="285"/>
    <x v="15"/>
  </r>
  <r>
    <x v="286"/>
    <x v="6"/>
  </r>
  <r>
    <x v="286"/>
    <x v="3"/>
  </r>
  <r>
    <x v="286"/>
    <x v="14"/>
  </r>
  <r>
    <x v="286"/>
    <x v="7"/>
  </r>
  <r>
    <x v="287"/>
    <x v="7"/>
  </r>
  <r>
    <x v="287"/>
    <x v="3"/>
  </r>
  <r>
    <x v="287"/>
    <x v="5"/>
  </r>
  <r>
    <x v="288"/>
    <x v="13"/>
  </r>
  <r>
    <x v="288"/>
    <x v="3"/>
  </r>
  <r>
    <x v="289"/>
    <x v="15"/>
  </r>
  <r>
    <x v="289"/>
    <x v="3"/>
  </r>
  <r>
    <x v="289"/>
    <x v="14"/>
  </r>
  <r>
    <x v="289"/>
    <x v="7"/>
  </r>
  <r>
    <x v="290"/>
    <x v="6"/>
  </r>
  <r>
    <x v="290"/>
    <x v="7"/>
  </r>
  <r>
    <x v="290"/>
    <x v="3"/>
  </r>
  <r>
    <x v="291"/>
    <x v="5"/>
  </r>
  <r>
    <x v="291"/>
    <x v="7"/>
  </r>
  <r>
    <x v="291"/>
    <x v="3"/>
  </r>
  <r>
    <x v="292"/>
    <x v="1"/>
  </r>
  <r>
    <x v="292"/>
    <x v="10"/>
  </r>
  <r>
    <x v="292"/>
    <x v="7"/>
  </r>
  <r>
    <x v="292"/>
    <x v="2"/>
  </r>
  <r>
    <x v="293"/>
    <x v="15"/>
  </r>
  <r>
    <x v="293"/>
    <x v="3"/>
  </r>
  <r>
    <x v="293"/>
    <x v="16"/>
  </r>
  <r>
    <x v="294"/>
    <x v="16"/>
  </r>
  <r>
    <x v="294"/>
    <x v="15"/>
  </r>
  <r>
    <x v="294"/>
    <x v="7"/>
  </r>
  <r>
    <x v="294"/>
    <x v="3"/>
  </r>
  <r>
    <x v="295"/>
    <x v="16"/>
  </r>
  <r>
    <x v="295"/>
    <x v="3"/>
  </r>
  <r>
    <x v="295"/>
    <x v="15"/>
  </r>
  <r>
    <x v="296"/>
    <x v="15"/>
  </r>
  <r>
    <x v="296"/>
    <x v="16"/>
  </r>
  <r>
    <x v="296"/>
    <x v="7"/>
  </r>
  <r>
    <x v="296"/>
    <x v="3"/>
  </r>
  <r>
    <x v="297"/>
    <x v="7"/>
  </r>
  <r>
    <x v="297"/>
    <x v="1"/>
  </r>
  <r>
    <x v="297"/>
    <x v="2"/>
  </r>
  <r>
    <x v="297"/>
    <x v="10"/>
  </r>
  <r>
    <x v="298"/>
    <x v="14"/>
  </r>
  <r>
    <x v="298"/>
    <x v="3"/>
  </r>
  <r>
    <x v="298"/>
    <x v="6"/>
  </r>
  <r>
    <x v="298"/>
    <x v="7"/>
  </r>
  <r>
    <x v="299"/>
    <x v="15"/>
  </r>
  <r>
    <x v="299"/>
    <x v="3"/>
  </r>
  <r>
    <x v="299"/>
    <x v="7"/>
  </r>
  <r>
    <x v="299"/>
    <x v="14"/>
  </r>
  <r>
    <x v="300"/>
    <x v="7"/>
  </r>
  <r>
    <x v="300"/>
    <x v="15"/>
  </r>
  <r>
    <x v="300"/>
    <x v="3"/>
  </r>
  <r>
    <x v="300"/>
    <x v="14"/>
  </r>
  <r>
    <x v="301"/>
    <x v="1"/>
  </r>
  <r>
    <x v="301"/>
    <x v="2"/>
  </r>
  <r>
    <x v="301"/>
    <x v="10"/>
  </r>
  <r>
    <x v="301"/>
    <x v="9"/>
  </r>
  <r>
    <x v="302"/>
    <x v="7"/>
  </r>
  <r>
    <x v="302"/>
    <x v="6"/>
  </r>
  <r>
    <x v="302"/>
    <x v="14"/>
  </r>
  <r>
    <x v="302"/>
    <x v="3"/>
  </r>
  <r>
    <x v="303"/>
    <x v="15"/>
  </r>
  <r>
    <x v="303"/>
    <x v="3"/>
  </r>
  <r>
    <x v="303"/>
    <x v="14"/>
  </r>
  <r>
    <x v="304"/>
    <x v="7"/>
  </r>
  <r>
    <x v="304"/>
    <x v="3"/>
  </r>
  <r>
    <x v="304"/>
    <x v="15"/>
  </r>
  <r>
    <x v="305"/>
    <x v="3"/>
  </r>
  <r>
    <x v="305"/>
    <x v="5"/>
  </r>
  <r>
    <x v="305"/>
    <x v="7"/>
  </r>
  <r>
    <x v="306"/>
    <x v="10"/>
  </r>
  <r>
    <x v="306"/>
    <x v="2"/>
  </r>
  <r>
    <x v="306"/>
    <x v="7"/>
  </r>
  <r>
    <x v="306"/>
    <x v="1"/>
  </r>
  <r>
    <x v="307"/>
    <x v="11"/>
  </r>
  <r>
    <x v="307"/>
    <x v="13"/>
  </r>
  <r>
    <x v="307"/>
    <x v="3"/>
  </r>
  <r>
    <x v="308"/>
    <x v="3"/>
  </r>
  <r>
    <x v="308"/>
    <x v="7"/>
  </r>
  <r>
    <x v="308"/>
    <x v="13"/>
  </r>
  <r>
    <x v="308"/>
    <x v="11"/>
  </r>
  <r>
    <x v="309"/>
    <x v="7"/>
  </r>
  <r>
    <x v="309"/>
    <x v="2"/>
  </r>
  <r>
    <x v="309"/>
    <x v="1"/>
  </r>
  <r>
    <x v="309"/>
    <x v="10"/>
  </r>
  <r>
    <x v="310"/>
    <x v="11"/>
  </r>
  <r>
    <x v="310"/>
    <x v="3"/>
  </r>
  <r>
    <x v="310"/>
    <x v="4"/>
  </r>
  <r>
    <x v="311"/>
    <x v="7"/>
  </r>
  <r>
    <x v="311"/>
    <x v="15"/>
  </r>
  <r>
    <x v="311"/>
    <x v="14"/>
  </r>
  <r>
    <x v="311"/>
    <x v="3"/>
  </r>
  <r>
    <x v="312"/>
    <x v="6"/>
  </r>
  <r>
    <x v="312"/>
    <x v="3"/>
  </r>
  <r>
    <x v="312"/>
    <x v="7"/>
  </r>
  <r>
    <x v="313"/>
    <x v="3"/>
  </r>
  <r>
    <x v="313"/>
    <x v="5"/>
  </r>
  <r>
    <x v="313"/>
    <x v="7"/>
  </r>
  <r>
    <x v="314"/>
    <x v="7"/>
  </r>
  <r>
    <x v="314"/>
    <x v="3"/>
  </r>
  <r>
    <x v="314"/>
    <x v="5"/>
  </r>
  <r>
    <x v="315"/>
    <x v="3"/>
  </r>
  <r>
    <x v="315"/>
    <x v="4"/>
  </r>
  <r>
    <x v="316"/>
    <x v="3"/>
  </r>
  <r>
    <x v="316"/>
    <x v="7"/>
  </r>
  <r>
    <x v="316"/>
    <x v="16"/>
  </r>
  <r>
    <x v="316"/>
    <x v="15"/>
  </r>
  <r>
    <x v="317"/>
    <x v="3"/>
  </r>
  <r>
    <x v="317"/>
    <x v="5"/>
  </r>
  <r>
    <x v="318"/>
    <x v="3"/>
  </r>
  <r>
    <x v="318"/>
    <x v="6"/>
  </r>
  <r>
    <x v="319"/>
    <x v="3"/>
  </r>
  <r>
    <x v="319"/>
    <x v="6"/>
  </r>
  <r>
    <x v="320"/>
    <x v="3"/>
  </r>
  <r>
    <x v="320"/>
    <x v="5"/>
  </r>
  <r>
    <x v="321"/>
    <x v="3"/>
  </r>
  <r>
    <x v="321"/>
    <x v="7"/>
  </r>
  <r>
    <x v="321"/>
    <x v="6"/>
  </r>
  <r>
    <x v="322"/>
    <x v="7"/>
  </r>
  <r>
    <x v="322"/>
    <x v="3"/>
  </r>
  <r>
    <x v="322"/>
    <x v="15"/>
  </r>
  <r>
    <x v="323"/>
    <x v="7"/>
  </r>
  <r>
    <x v="323"/>
    <x v="3"/>
  </r>
  <r>
    <x v="323"/>
    <x v="4"/>
  </r>
  <r>
    <x v="324"/>
    <x v="3"/>
  </r>
  <r>
    <x v="324"/>
    <x v="5"/>
  </r>
  <r>
    <x v="324"/>
    <x v="7"/>
  </r>
  <r>
    <x v="325"/>
    <x v="3"/>
  </r>
  <r>
    <x v="325"/>
    <x v="4"/>
  </r>
  <r>
    <x v="326"/>
    <x v="3"/>
  </r>
  <r>
    <x v="326"/>
    <x v="6"/>
  </r>
  <r>
    <x v="326"/>
    <x v="7"/>
  </r>
  <r>
    <x v="327"/>
    <x v="5"/>
  </r>
  <r>
    <x v="327"/>
    <x v="3"/>
  </r>
  <r>
    <x v="328"/>
    <x v="3"/>
  </r>
  <r>
    <x v="328"/>
    <x v="6"/>
  </r>
  <r>
    <x v="329"/>
    <x v="3"/>
  </r>
  <r>
    <x v="329"/>
    <x v="6"/>
  </r>
  <r>
    <x v="330"/>
    <x v="6"/>
  </r>
  <r>
    <x v="330"/>
    <x v="3"/>
  </r>
  <r>
    <x v="331"/>
    <x v="3"/>
  </r>
  <r>
    <x v="331"/>
    <x v="5"/>
  </r>
  <r>
    <x v="331"/>
    <x v="7"/>
  </r>
  <r>
    <x v="332"/>
    <x v="12"/>
  </r>
  <r>
    <x v="332"/>
    <x v="7"/>
  </r>
  <r>
    <x v="332"/>
    <x v="13"/>
  </r>
  <r>
    <x v="332"/>
    <x v="3"/>
  </r>
  <r>
    <x v="333"/>
    <x v="3"/>
  </r>
  <r>
    <x v="333"/>
    <x v="6"/>
  </r>
  <r>
    <x v="334"/>
    <x v="11"/>
  </r>
  <r>
    <x v="334"/>
    <x v="6"/>
  </r>
  <r>
    <x v="334"/>
    <x v="3"/>
  </r>
  <r>
    <x v="335"/>
    <x v="10"/>
  </r>
  <r>
    <x v="335"/>
    <x v="2"/>
  </r>
  <r>
    <x v="335"/>
    <x v="7"/>
  </r>
  <r>
    <x v="335"/>
    <x v="9"/>
  </r>
  <r>
    <x v="335"/>
    <x v="1"/>
  </r>
  <r>
    <x v="336"/>
    <x v="10"/>
  </r>
  <r>
    <x v="336"/>
    <x v="2"/>
  </r>
  <r>
    <x v="336"/>
    <x v="1"/>
  </r>
  <r>
    <x v="336"/>
    <x v="7"/>
  </r>
  <r>
    <x v="337"/>
    <x v="3"/>
  </r>
  <r>
    <x v="337"/>
    <x v="7"/>
  </r>
  <r>
    <x v="337"/>
    <x v="13"/>
  </r>
  <r>
    <x v="338"/>
    <x v="7"/>
  </r>
  <r>
    <x v="338"/>
    <x v="3"/>
  </r>
  <r>
    <x v="338"/>
    <x v="14"/>
  </r>
  <r>
    <x v="338"/>
    <x v="6"/>
  </r>
  <r>
    <x v="339"/>
    <x v="3"/>
  </r>
  <r>
    <x v="339"/>
    <x v="7"/>
  </r>
  <r>
    <x v="339"/>
    <x v="17"/>
  </r>
  <r>
    <x v="340"/>
    <x v="11"/>
  </r>
  <r>
    <x v="340"/>
    <x v="3"/>
  </r>
  <r>
    <x v="340"/>
    <x v="6"/>
  </r>
  <r>
    <x v="341"/>
    <x v="13"/>
  </r>
  <r>
    <x v="341"/>
    <x v="3"/>
  </r>
  <r>
    <x v="342"/>
    <x v="14"/>
  </r>
  <r>
    <x v="342"/>
    <x v="15"/>
  </r>
  <r>
    <x v="342"/>
    <x v="3"/>
  </r>
  <r>
    <x v="343"/>
    <x v="7"/>
  </r>
  <r>
    <x v="343"/>
    <x v="3"/>
  </r>
  <r>
    <x v="343"/>
    <x v="5"/>
  </r>
  <r>
    <x v="344"/>
    <x v="5"/>
  </r>
  <r>
    <x v="344"/>
    <x v="7"/>
  </r>
  <r>
    <x v="344"/>
    <x v="3"/>
  </r>
  <r>
    <x v="345"/>
    <x v="15"/>
  </r>
  <r>
    <x v="345"/>
    <x v="7"/>
  </r>
  <r>
    <x v="345"/>
    <x v="16"/>
  </r>
  <r>
    <x v="345"/>
    <x v="3"/>
  </r>
  <r>
    <x v="346"/>
    <x v="3"/>
  </r>
  <r>
    <x v="346"/>
    <x v="7"/>
  </r>
  <r>
    <x v="346"/>
    <x v="5"/>
  </r>
  <r>
    <x v="346"/>
    <x v="12"/>
  </r>
  <r>
    <x v="347"/>
    <x v="5"/>
  </r>
  <r>
    <x v="347"/>
    <x v="3"/>
  </r>
  <r>
    <x v="348"/>
    <x v="3"/>
  </r>
  <r>
    <x v="348"/>
    <x v="14"/>
  </r>
  <r>
    <x v="348"/>
    <x v="15"/>
  </r>
  <r>
    <x v="348"/>
    <x v="7"/>
  </r>
  <r>
    <x v="349"/>
    <x v="3"/>
  </r>
  <r>
    <x v="349"/>
    <x v="4"/>
  </r>
  <r>
    <x v="350"/>
    <x v="7"/>
  </r>
  <r>
    <x v="350"/>
    <x v="3"/>
  </r>
  <r>
    <x v="350"/>
    <x v="8"/>
  </r>
  <r>
    <x v="350"/>
    <x v="6"/>
  </r>
  <r>
    <x v="351"/>
    <x v="7"/>
  </r>
  <r>
    <x v="351"/>
    <x v="6"/>
  </r>
  <r>
    <x v="351"/>
    <x v="3"/>
  </r>
  <r>
    <x v="351"/>
    <x v="8"/>
  </r>
  <r>
    <x v="352"/>
    <x v="8"/>
  </r>
  <r>
    <x v="352"/>
    <x v="6"/>
  </r>
  <r>
    <x v="352"/>
    <x v="3"/>
  </r>
  <r>
    <x v="352"/>
    <x v="7"/>
  </r>
  <r>
    <x v="353"/>
    <x v="3"/>
  </r>
  <r>
    <x v="353"/>
    <x v="4"/>
  </r>
  <r>
    <x v="354"/>
    <x v="7"/>
  </r>
  <r>
    <x v="354"/>
    <x v="3"/>
  </r>
  <r>
    <x v="354"/>
    <x v="8"/>
  </r>
  <r>
    <x v="354"/>
    <x v="6"/>
  </r>
  <r>
    <x v="355"/>
    <x v="8"/>
  </r>
  <r>
    <x v="355"/>
    <x v="7"/>
  </r>
  <r>
    <x v="355"/>
    <x v="3"/>
  </r>
  <r>
    <x v="355"/>
    <x v="6"/>
  </r>
  <r>
    <x v="356"/>
    <x v="6"/>
  </r>
  <r>
    <x v="356"/>
    <x v="8"/>
  </r>
  <r>
    <x v="356"/>
    <x v="7"/>
  </r>
  <r>
    <x v="356"/>
    <x v="3"/>
  </r>
  <r>
    <x v="357"/>
    <x v="13"/>
  </r>
  <r>
    <x v="357"/>
    <x v="3"/>
  </r>
  <r>
    <x v="357"/>
    <x v="7"/>
  </r>
  <r>
    <x v="358"/>
    <x v="3"/>
  </r>
  <r>
    <x v="358"/>
    <x v="7"/>
  </r>
  <r>
    <x v="358"/>
    <x v="4"/>
  </r>
  <r>
    <x v="359"/>
    <x v="3"/>
  </r>
  <r>
    <x v="359"/>
    <x v="14"/>
  </r>
  <r>
    <x v="359"/>
    <x v="6"/>
  </r>
  <r>
    <x v="359"/>
    <x v="7"/>
  </r>
  <r>
    <x v="360"/>
    <x v="5"/>
  </r>
  <r>
    <x v="360"/>
    <x v="3"/>
  </r>
  <r>
    <x v="361"/>
    <x v="4"/>
  </r>
  <r>
    <x v="361"/>
    <x v="7"/>
  </r>
  <r>
    <x v="361"/>
    <x v="3"/>
  </r>
  <r>
    <x v="362"/>
    <x v="7"/>
  </r>
  <r>
    <x v="362"/>
    <x v="4"/>
  </r>
  <r>
    <x v="363"/>
    <x v="7"/>
  </r>
  <r>
    <x v="363"/>
    <x v="3"/>
  </r>
  <r>
    <x v="363"/>
    <x v="4"/>
  </r>
  <r>
    <x v="364"/>
    <x v="3"/>
  </r>
  <r>
    <x v="364"/>
    <x v="7"/>
  </r>
  <r>
    <x v="364"/>
    <x v="5"/>
  </r>
  <r>
    <x v="365"/>
    <x v="7"/>
  </r>
  <r>
    <x v="365"/>
    <x v="3"/>
  </r>
  <r>
    <x v="365"/>
    <x v="13"/>
  </r>
  <r>
    <x v="366"/>
    <x v="15"/>
  </r>
  <r>
    <x v="366"/>
    <x v="7"/>
  </r>
  <r>
    <x v="366"/>
    <x v="3"/>
  </r>
  <r>
    <x v="367"/>
    <x v="5"/>
  </r>
  <r>
    <x v="367"/>
    <x v="3"/>
  </r>
  <r>
    <x v="367"/>
    <x v="7"/>
  </r>
  <r>
    <x v="368"/>
    <x v="6"/>
  </r>
  <r>
    <x v="368"/>
    <x v="7"/>
  </r>
  <r>
    <x v="368"/>
    <x v="3"/>
  </r>
  <r>
    <x v="369"/>
    <x v="7"/>
  </r>
  <r>
    <x v="369"/>
    <x v="6"/>
  </r>
  <r>
    <x v="369"/>
    <x v="3"/>
  </r>
  <r>
    <x v="370"/>
    <x v="3"/>
  </r>
  <r>
    <x v="370"/>
    <x v="14"/>
  </r>
  <r>
    <x v="370"/>
    <x v="15"/>
  </r>
  <r>
    <x v="371"/>
    <x v="14"/>
  </r>
  <r>
    <x v="371"/>
    <x v="15"/>
  </r>
  <r>
    <x v="371"/>
    <x v="3"/>
  </r>
  <r>
    <x v="371"/>
    <x v="7"/>
  </r>
  <r>
    <x v="372"/>
    <x v="3"/>
  </r>
  <r>
    <x v="372"/>
    <x v="12"/>
  </r>
  <r>
    <x v="372"/>
    <x v="7"/>
  </r>
  <r>
    <x v="372"/>
    <x v="5"/>
  </r>
  <r>
    <x v="373"/>
    <x v="3"/>
  </r>
  <r>
    <x v="373"/>
    <x v="5"/>
  </r>
  <r>
    <x v="373"/>
    <x v="7"/>
  </r>
  <r>
    <x v="374"/>
    <x v="10"/>
  </r>
  <r>
    <x v="374"/>
    <x v="7"/>
  </r>
  <r>
    <x v="374"/>
    <x v="1"/>
  </r>
  <r>
    <x v="374"/>
    <x v="2"/>
  </r>
  <r>
    <x v="375"/>
    <x v="7"/>
  </r>
  <r>
    <x v="375"/>
    <x v="4"/>
  </r>
  <r>
    <x v="375"/>
    <x v="3"/>
  </r>
  <r>
    <x v="376"/>
    <x v="7"/>
  </r>
  <r>
    <x v="376"/>
    <x v="14"/>
  </r>
  <r>
    <x v="376"/>
    <x v="3"/>
  </r>
  <r>
    <x v="376"/>
    <x v="6"/>
  </r>
  <r>
    <x v="377"/>
    <x v="3"/>
  </r>
  <r>
    <x v="377"/>
    <x v="7"/>
  </r>
  <r>
    <x v="377"/>
    <x v="13"/>
  </r>
  <r>
    <x v="378"/>
    <x v="7"/>
  </r>
  <r>
    <x v="378"/>
    <x v="3"/>
  </r>
  <r>
    <x v="378"/>
    <x v="8"/>
  </r>
  <r>
    <x v="378"/>
    <x v="6"/>
  </r>
  <r>
    <x v="379"/>
    <x v="3"/>
  </r>
  <r>
    <x v="379"/>
    <x v="13"/>
  </r>
  <r>
    <x v="380"/>
    <x v="15"/>
  </r>
  <r>
    <x v="380"/>
    <x v="3"/>
  </r>
  <r>
    <x v="381"/>
    <x v="14"/>
  </r>
  <r>
    <x v="381"/>
    <x v="15"/>
  </r>
  <r>
    <x v="381"/>
    <x v="3"/>
  </r>
  <r>
    <x v="381"/>
    <x v="7"/>
  </r>
  <r>
    <x v="382"/>
    <x v="3"/>
  </r>
  <r>
    <x v="382"/>
    <x v="7"/>
  </r>
  <r>
    <x v="382"/>
    <x v="6"/>
  </r>
  <r>
    <x v="383"/>
    <x v="3"/>
  </r>
  <r>
    <x v="383"/>
    <x v="12"/>
  </r>
  <r>
    <x v="383"/>
    <x v="5"/>
  </r>
  <r>
    <x v="384"/>
    <x v="10"/>
  </r>
  <r>
    <x v="384"/>
    <x v="9"/>
  </r>
  <r>
    <x v="384"/>
    <x v="1"/>
  </r>
  <r>
    <x v="384"/>
    <x v="2"/>
  </r>
  <r>
    <x v="385"/>
    <x v="3"/>
  </r>
  <r>
    <x v="385"/>
    <x v="13"/>
  </r>
  <r>
    <x v="386"/>
    <x v="7"/>
  </r>
  <r>
    <x v="386"/>
    <x v="1"/>
  </r>
  <r>
    <x v="386"/>
    <x v="2"/>
  </r>
  <r>
    <x v="386"/>
    <x v="10"/>
  </r>
  <r>
    <x v="387"/>
    <x v="7"/>
  </r>
  <r>
    <x v="387"/>
    <x v="5"/>
  </r>
  <r>
    <x v="387"/>
    <x v="3"/>
  </r>
  <r>
    <x v="388"/>
    <x v="3"/>
  </r>
  <r>
    <x v="388"/>
    <x v="16"/>
  </r>
  <r>
    <x v="388"/>
    <x v="15"/>
  </r>
  <r>
    <x v="389"/>
    <x v="13"/>
  </r>
  <r>
    <x v="389"/>
    <x v="7"/>
  </r>
  <r>
    <x v="389"/>
    <x v="3"/>
  </r>
  <r>
    <x v="390"/>
    <x v="9"/>
  </r>
  <r>
    <x v="390"/>
    <x v="7"/>
  </r>
  <r>
    <x v="390"/>
    <x v="1"/>
  </r>
  <r>
    <x v="390"/>
    <x v="2"/>
  </r>
  <r>
    <x v="390"/>
    <x v="10"/>
  </r>
  <r>
    <x v="391"/>
    <x v="14"/>
  </r>
  <r>
    <x v="391"/>
    <x v="6"/>
  </r>
  <r>
    <x v="391"/>
    <x v="7"/>
  </r>
  <r>
    <x v="391"/>
    <x v="3"/>
  </r>
  <r>
    <x v="392"/>
    <x v="15"/>
  </r>
  <r>
    <x v="392"/>
    <x v="14"/>
  </r>
  <r>
    <x v="392"/>
    <x v="3"/>
  </r>
  <r>
    <x v="393"/>
    <x v="13"/>
  </r>
  <r>
    <x v="393"/>
    <x v="3"/>
  </r>
  <r>
    <x v="394"/>
    <x v="3"/>
  </r>
  <r>
    <x v="394"/>
    <x v="4"/>
  </r>
  <r>
    <x v="394"/>
    <x v="7"/>
  </r>
  <r>
    <x v="395"/>
    <x v="13"/>
  </r>
  <r>
    <x v="395"/>
    <x v="3"/>
  </r>
  <r>
    <x v="396"/>
    <x v="3"/>
  </r>
  <r>
    <x v="396"/>
    <x v="13"/>
  </r>
  <r>
    <x v="396"/>
    <x v="7"/>
  </r>
  <r>
    <x v="397"/>
    <x v="5"/>
  </r>
  <r>
    <x v="397"/>
    <x v="3"/>
  </r>
  <r>
    <x v="397"/>
    <x v="7"/>
  </r>
  <r>
    <x v="398"/>
    <x v="15"/>
  </r>
  <r>
    <x v="398"/>
    <x v="3"/>
  </r>
  <r>
    <x v="398"/>
    <x v="16"/>
  </r>
  <r>
    <x v="399"/>
    <x v="15"/>
  </r>
  <r>
    <x v="399"/>
    <x v="3"/>
  </r>
  <r>
    <x v="399"/>
    <x v="7"/>
  </r>
  <r>
    <x v="400"/>
    <x v="17"/>
  </r>
  <r>
    <x v="400"/>
    <x v="3"/>
  </r>
  <r>
    <x v="400"/>
    <x v="7"/>
  </r>
  <r>
    <x v="401"/>
    <x v="3"/>
  </r>
  <r>
    <x v="401"/>
    <x v="15"/>
  </r>
  <r>
    <x v="401"/>
    <x v="7"/>
  </r>
  <r>
    <x v="402"/>
    <x v="13"/>
  </r>
  <r>
    <x v="402"/>
    <x v="3"/>
  </r>
  <r>
    <x v="403"/>
    <x v="7"/>
  </r>
  <r>
    <x v="403"/>
    <x v="3"/>
  </r>
  <r>
    <x v="403"/>
    <x v="15"/>
  </r>
  <r>
    <x v="404"/>
    <x v="15"/>
  </r>
  <r>
    <x v="404"/>
    <x v="7"/>
  </r>
  <r>
    <x v="404"/>
    <x v="3"/>
  </r>
  <r>
    <x v="405"/>
    <x v="5"/>
  </r>
  <r>
    <x v="405"/>
    <x v="3"/>
  </r>
  <r>
    <x v="405"/>
    <x v="7"/>
  </r>
  <r>
    <x v="406"/>
    <x v="3"/>
  </r>
  <r>
    <x v="406"/>
    <x v="4"/>
  </r>
  <r>
    <x v="407"/>
    <x v="6"/>
  </r>
  <r>
    <x v="407"/>
    <x v="3"/>
  </r>
  <r>
    <x v="407"/>
    <x v="7"/>
  </r>
  <r>
    <x v="408"/>
    <x v="3"/>
  </r>
  <r>
    <x v="408"/>
    <x v="7"/>
  </r>
  <r>
    <x v="408"/>
    <x v="4"/>
  </r>
  <r>
    <x v="409"/>
    <x v="6"/>
  </r>
  <r>
    <x v="409"/>
    <x v="3"/>
  </r>
  <r>
    <x v="409"/>
    <x v="7"/>
  </r>
  <r>
    <x v="410"/>
    <x v="3"/>
  </r>
  <r>
    <x v="410"/>
    <x v="6"/>
  </r>
  <r>
    <x v="410"/>
    <x v="14"/>
  </r>
  <r>
    <x v="411"/>
    <x v="3"/>
  </r>
  <r>
    <x v="411"/>
    <x v="13"/>
  </r>
  <r>
    <x v="412"/>
    <x v="3"/>
  </r>
  <r>
    <x v="412"/>
    <x v="15"/>
  </r>
  <r>
    <x v="413"/>
    <x v="15"/>
  </r>
  <r>
    <x v="413"/>
    <x v="3"/>
  </r>
  <r>
    <x v="413"/>
    <x v="16"/>
  </r>
  <r>
    <x v="413"/>
    <x v="7"/>
  </r>
  <r>
    <x v="414"/>
    <x v="15"/>
  </r>
  <r>
    <x v="414"/>
    <x v="7"/>
  </r>
  <r>
    <x v="414"/>
    <x v="3"/>
  </r>
  <r>
    <x v="415"/>
    <x v="7"/>
  </r>
  <r>
    <x v="415"/>
    <x v="10"/>
  </r>
  <r>
    <x v="415"/>
    <x v="1"/>
  </r>
  <r>
    <x v="415"/>
    <x v="2"/>
  </r>
  <r>
    <x v="416"/>
    <x v="5"/>
  </r>
  <r>
    <x v="416"/>
    <x v="12"/>
  </r>
  <r>
    <x v="416"/>
    <x v="7"/>
  </r>
  <r>
    <x v="416"/>
    <x v="3"/>
  </r>
  <r>
    <x v="417"/>
    <x v="15"/>
  </r>
  <r>
    <x v="417"/>
    <x v="3"/>
  </r>
  <r>
    <x v="417"/>
    <x v="7"/>
  </r>
  <r>
    <x v="417"/>
    <x v="14"/>
  </r>
  <r>
    <x v="418"/>
    <x v="18"/>
  </r>
  <r>
    <x v="418"/>
    <x v="12"/>
  </r>
  <r>
    <x v="418"/>
    <x v="3"/>
  </r>
  <r>
    <x v="419"/>
    <x v="3"/>
  </r>
  <r>
    <x v="419"/>
    <x v="7"/>
  </r>
  <r>
    <x v="419"/>
    <x v="16"/>
  </r>
  <r>
    <x v="419"/>
    <x v="15"/>
  </r>
  <r>
    <x v="420"/>
    <x v="3"/>
  </r>
  <r>
    <x v="420"/>
    <x v="7"/>
  </r>
  <r>
    <x v="420"/>
    <x v="5"/>
  </r>
  <r>
    <x v="421"/>
    <x v="15"/>
  </r>
  <r>
    <x v="421"/>
    <x v="3"/>
  </r>
  <r>
    <x v="422"/>
    <x v="11"/>
  </r>
  <r>
    <x v="422"/>
    <x v="13"/>
  </r>
  <r>
    <x v="422"/>
    <x v="3"/>
  </r>
  <r>
    <x v="423"/>
    <x v="3"/>
  </r>
  <r>
    <x v="423"/>
    <x v="13"/>
  </r>
  <r>
    <x v="423"/>
    <x v="7"/>
  </r>
  <r>
    <x v="424"/>
    <x v="7"/>
  </r>
  <r>
    <x v="424"/>
    <x v="3"/>
  </r>
  <r>
    <x v="424"/>
    <x v="4"/>
  </r>
  <r>
    <x v="425"/>
    <x v="15"/>
  </r>
  <r>
    <x v="425"/>
    <x v="14"/>
  </r>
  <r>
    <x v="425"/>
    <x v="7"/>
  </r>
  <r>
    <x v="425"/>
    <x v="3"/>
  </r>
  <r>
    <x v="426"/>
    <x v="7"/>
  </r>
  <r>
    <x v="426"/>
    <x v="15"/>
  </r>
  <r>
    <x v="426"/>
    <x v="3"/>
  </r>
  <r>
    <x v="427"/>
    <x v="3"/>
  </r>
  <r>
    <x v="427"/>
    <x v="6"/>
  </r>
  <r>
    <x v="428"/>
    <x v="3"/>
  </r>
  <r>
    <x v="428"/>
    <x v="13"/>
  </r>
  <r>
    <x v="429"/>
    <x v="7"/>
  </r>
  <r>
    <x v="429"/>
    <x v="6"/>
  </r>
  <r>
    <x v="429"/>
    <x v="3"/>
  </r>
  <r>
    <x v="430"/>
    <x v="7"/>
  </r>
  <r>
    <x v="430"/>
    <x v="5"/>
  </r>
  <r>
    <x v="430"/>
    <x v="3"/>
  </r>
  <r>
    <x v="431"/>
    <x v="8"/>
  </r>
  <r>
    <x v="431"/>
    <x v="3"/>
  </r>
  <r>
    <x v="431"/>
    <x v="4"/>
  </r>
  <r>
    <x v="431"/>
    <x v="7"/>
  </r>
  <r>
    <x v="432"/>
    <x v="7"/>
  </r>
  <r>
    <x v="432"/>
    <x v="3"/>
  </r>
  <r>
    <x v="432"/>
    <x v="5"/>
  </r>
  <r>
    <x v="433"/>
    <x v="3"/>
  </r>
  <r>
    <x v="433"/>
    <x v="19"/>
  </r>
  <r>
    <x v="433"/>
    <x v="5"/>
  </r>
  <r>
    <x v="434"/>
    <x v="5"/>
  </r>
  <r>
    <x v="434"/>
    <x v="3"/>
  </r>
  <r>
    <x v="435"/>
    <x v="3"/>
  </r>
  <r>
    <x v="435"/>
    <x v="7"/>
  </r>
  <r>
    <x v="435"/>
    <x v="4"/>
  </r>
  <r>
    <x v="436"/>
    <x v="5"/>
  </r>
  <r>
    <x v="436"/>
    <x v="3"/>
  </r>
  <r>
    <x v="437"/>
    <x v="5"/>
  </r>
  <r>
    <x v="437"/>
    <x v="3"/>
  </r>
  <r>
    <x v="437"/>
    <x v="7"/>
  </r>
  <r>
    <x v="438"/>
    <x v="3"/>
  </r>
  <r>
    <x v="438"/>
    <x v="5"/>
  </r>
  <r>
    <x v="439"/>
    <x v="5"/>
  </r>
  <r>
    <x v="439"/>
    <x v="3"/>
  </r>
  <r>
    <x v="440"/>
    <x v="2"/>
  </r>
  <r>
    <x v="440"/>
    <x v="10"/>
  </r>
  <r>
    <x v="440"/>
    <x v="3"/>
  </r>
  <r>
    <x v="440"/>
    <x v="6"/>
  </r>
  <r>
    <x v="440"/>
    <x v="1"/>
  </r>
  <r>
    <x v="440"/>
    <x v="9"/>
  </r>
  <r>
    <x v="441"/>
    <x v="15"/>
  </r>
  <r>
    <x v="441"/>
    <x v="7"/>
  </r>
  <r>
    <x v="441"/>
    <x v="3"/>
  </r>
  <r>
    <x v="442"/>
    <x v="6"/>
  </r>
  <r>
    <x v="442"/>
    <x v="3"/>
  </r>
  <r>
    <x v="443"/>
    <x v="3"/>
  </r>
  <r>
    <x v="443"/>
    <x v="4"/>
  </r>
  <r>
    <x v="443"/>
    <x v="7"/>
  </r>
  <r>
    <x v="444"/>
    <x v="3"/>
  </r>
  <r>
    <x v="444"/>
    <x v="6"/>
  </r>
  <r>
    <x v="445"/>
    <x v="15"/>
  </r>
  <r>
    <x v="445"/>
    <x v="3"/>
  </r>
  <r>
    <x v="445"/>
    <x v="7"/>
  </r>
  <r>
    <x v="446"/>
    <x v="16"/>
  </r>
  <r>
    <x v="446"/>
    <x v="3"/>
  </r>
  <r>
    <x v="446"/>
    <x v="15"/>
  </r>
  <r>
    <x v="446"/>
    <x v="7"/>
  </r>
  <r>
    <x v="447"/>
    <x v="6"/>
  </r>
  <r>
    <x v="447"/>
    <x v="3"/>
  </r>
  <r>
    <x v="448"/>
    <x v="4"/>
  </r>
  <r>
    <x v="448"/>
    <x v="3"/>
  </r>
  <r>
    <x v="449"/>
    <x v="3"/>
  </r>
  <r>
    <x v="449"/>
    <x v="15"/>
  </r>
  <r>
    <x v="449"/>
    <x v="16"/>
  </r>
  <r>
    <x v="450"/>
    <x v="4"/>
  </r>
  <r>
    <x v="450"/>
    <x v="3"/>
  </r>
  <r>
    <x v="451"/>
    <x v="7"/>
  </r>
  <r>
    <x v="451"/>
    <x v="4"/>
  </r>
  <r>
    <x v="451"/>
    <x v="3"/>
  </r>
  <r>
    <x v="452"/>
    <x v="3"/>
  </r>
  <r>
    <x v="452"/>
    <x v="15"/>
  </r>
  <r>
    <x v="452"/>
    <x v="7"/>
  </r>
  <r>
    <x v="453"/>
    <x v="2"/>
  </r>
  <r>
    <x v="453"/>
    <x v="7"/>
  </r>
  <r>
    <x v="453"/>
    <x v="1"/>
  </r>
  <r>
    <x v="453"/>
    <x v="10"/>
  </r>
  <r>
    <x v="454"/>
    <x v="3"/>
  </r>
  <r>
    <x v="454"/>
    <x v="15"/>
  </r>
  <r>
    <x v="455"/>
    <x v="13"/>
  </r>
  <r>
    <x v="455"/>
    <x v="3"/>
  </r>
  <r>
    <x v="456"/>
    <x v="7"/>
  </r>
  <r>
    <x v="456"/>
    <x v="3"/>
  </r>
  <r>
    <x v="456"/>
    <x v="15"/>
  </r>
  <r>
    <x v="457"/>
    <x v="3"/>
  </r>
  <r>
    <x v="457"/>
    <x v="15"/>
  </r>
  <r>
    <x v="457"/>
    <x v="14"/>
  </r>
  <r>
    <x v="458"/>
    <x v="3"/>
  </r>
  <r>
    <x v="458"/>
    <x v="13"/>
  </r>
  <r>
    <x v="459"/>
    <x v="7"/>
  </r>
  <r>
    <x v="459"/>
    <x v="10"/>
  </r>
  <r>
    <x v="459"/>
    <x v="2"/>
  </r>
  <r>
    <x v="459"/>
    <x v="1"/>
  </r>
  <r>
    <x v="460"/>
    <x v="15"/>
  </r>
  <r>
    <x v="460"/>
    <x v="3"/>
  </r>
  <r>
    <x v="461"/>
    <x v="6"/>
  </r>
  <r>
    <x v="461"/>
    <x v="3"/>
  </r>
  <r>
    <x v="462"/>
    <x v="5"/>
  </r>
  <r>
    <x v="462"/>
    <x v="7"/>
  </r>
  <r>
    <x v="462"/>
    <x v="3"/>
  </r>
  <r>
    <x v="463"/>
    <x v="15"/>
  </r>
  <r>
    <x v="463"/>
    <x v="16"/>
  </r>
  <r>
    <x v="463"/>
    <x v="3"/>
  </r>
  <r>
    <x v="464"/>
    <x v="3"/>
  </r>
  <r>
    <x v="464"/>
    <x v="5"/>
  </r>
  <r>
    <x v="465"/>
    <x v="2"/>
  </r>
  <r>
    <x v="465"/>
    <x v="0"/>
  </r>
  <r>
    <x v="465"/>
    <x v="1"/>
  </r>
  <r>
    <x v="466"/>
    <x v="0"/>
  </r>
  <r>
    <x v="466"/>
    <x v="1"/>
  </r>
  <r>
    <x v="466"/>
    <x v="2"/>
  </r>
  <r>
    <x v="466"/>
    <x v="8"/>
  </r>
  <r>
    <x v="467"/>
    <x v="1"/>
  </r>
  <r>
    <x v="467"/>
    <x v="0"/>
  </r>
  <r>
    <x v="467"/>
    <x v="2"/>
  </r>
  <r>
    <x v="468"/>
    <x v="4"/>
  </r>
  <r>
    <x v="468"/>
    <x v="3"/>
  </r>
  <r>
    <x v="468"/>
    <x v="7"/>
  </r>
  <r>
    <x v="469"/>
    <x v="7"/>
  </r>
  <r>
    <x v="469"/>
    <x v="3"/>
  </r>
  <r>
    <x v="469"/>
    <x v="4"/>
  </r>
  <r>
    <x v="470"/>
    <x v="14"/>
  </r>
  <r>
    <x v="470"/>
    <x v="6"/>
  </r>
  <r>
    <x v="470"/>
    <x v="7"/>
  </r>
  <r>
    <x v="470"/>
    <x v="3"/>
  </r>
  <r>
    <x v="471"/>
    <x v="13"/>
  </r>
  <r>
    <x v="471"/>
    <x v="3"/>
  </r>
  <r>
    <x v="471"/>
    <x v="7"/>
  </r>
  <r>
    <x v="472"/>
    <x v="7"/>
  </r>
  <r>
    <x v="472"/>
    <x v="10"/>
  </r>
  <r>
    <x v="472"/>
    <x v="1"/>
  </r>
  <r>
    <x v="472"/>
    <x v="2"/>
  </r>
  <r>
    <x v="473"/>
    <x v="15"/>
  </r>
  <r>
    <x v="473"/>
    <x v="3"/>
  </r>
  <r>
    <x v="473"/>
    <x v="7"/>
  </r>
  <r>
    <x v="474"/>
    <x v="6"/>
  </r>
  <r>
    <x v="474"/>
    <x v="3"/>
  </r>
  <r>
    <x v="475"/>
    <x v="3"/>
  </r>
  <r>
    <x v="475"/>
    <x v="8"/>
  </r>
  <r>
    <x v="475"/>
    <x v="7"/>
  </r>
  <r>
    <x v="475"/>
    <x v="6"/>
  </r>
  <r>
    <x v="476"/>
    <x v="4"/>
  </r>
  <r>
    <x v="476"/>
    <x v="3"/>
  </r>
  <r>
    <x v="477"/>
    <x v="7"/>
  </r>
  <r>
    <x v="477"/>
    <x v="5"/>
  </r>
  <r>
    <x v="477"/>
    <x v="3"/>
  </r>
  <r>
    <x v="478"/>
    <x v="8"/>
  </r>
  <r>
    <x v="478"/>
    <x v="6"/>
  </r>
  <r>
    <x v="478"/>
    <x v="3"/>
  </r>
  <r>
    <x v="478"/>
    <x v="7"/>
  </r>
  <r>
    <x v="479"/>
    <x v="3"/>
  </r>
  <r>
    <x v="479"/>
    <x v="13"/>
  </r>
  <r>
    <x v="480"/>
    <x v="2"/>
  </r>
  <r>
    <x v="480"/>
    <x v="0"/>
  </r>
  <r>
    <x v="480"/>
    <x v="1"/>
  </r>
  <r>
    <x v="481"/>
    <x v="13"/>
  </r>
  <r>
    <x v="481"/>
    <x v="3"/>
  </r>
  <r>
    <x v="482"/>
    <x v="10"/>
  </r>
  <r>
    <x v="482"/>
    <x v="1"/>
  </r>
  <r>
    <x v="482"/>
    <x v="7"/>
  </r>
  <r>
    <x v="482"/>
    <x v="2"/>
  </r>
  <r>
    <x v="483"/>
    <x v="3"/>
  </r>
  <r>
    <x v="483"/>
    <x v="7"/>
  </r>
  <r>
    <x v="483"/>
    <x v="5"/>
  </r>
  <r>
    <x v="484"/>
    <x v="13"/>
  </r>
  <r>
    <x v="484"/>
    <x v="7"/>
  </r>
  <r>
    <x v="484"/>
    <x v="3"/>
  </r>
  <r>
    <x v="485"/>
    <x v="7"/>
  </r>
  <r>
    <x v="485"/>
    <x v="6"/>
  </r>
  <r>
    <x v="485"/>
    <x v="3"/>
  </r>
  <r>
    <x v="486"/>
    <x v="7"/>
  </r>
  <r>
    <x v="486"/>
    <x v="5"/>
  </r>
  <r>
    <x v="486"/>
    <x v="3"/>
  </r>
  <r>
    <x v="487"/>
    <x v="3"/>
  </r>
  <r>
    <x v="487"/>
    <x v="7"/>
  </r>
  <r>
    <x v="487"/>
    <x v="14"/>
  </r>
  <r>
    <x v="487"/>
    <x v="15"/>
  </r>
  <r>
    <x v="488"/>
    <x v="3"/>
  </r>
  <r>
    <x v="488"/>
    <x v="5"/>
  </r>
  <r>
    <x v="488"/>
    <x v="7"/>
  </r>
  <r>
    <x v="489"/>
    <x v="4"/>
  </r>
  <r>
    <x v="489"/>
    <x v="3"/>
  </r>
  <r>
    <x v="490"/>
    <x v="11"/>
  </r>
  <r>
    <x v="490"/>
    <x v="7"/>
  </r>
  <r>
    <x v="490"/>
    <x v="13"/>
  </r>
  <r>
    <x v="490"/>
    <x v="3"/>
  </r>
  <r>
    <x v="491"/>
    <x v="3"/>
  </r>
  <r>
    <x v="491"/>
    <x v="15"/>
  </r>
  <r>
    <x v="491"/>
    <x v="14"/>
  </r>
  <r>
    <x v="492"/>
    <x v="3"/>
  </r>
  <r>
    <x v="492"/>
    <x v="4"/>
  </r>
  <r>
    <x v="493"/>
    <x v="3"/>
  </r>
  <r>
    <x v="493"/>
    <x v="5"/>
  </r>
  <r>
    <x v="494"/>
    <x v="6"/>
  </r>
  <r>
    <x v="494"/>
    <x v="7"/>
  </r>
  <r>
    <x v="494"/>
    <x v="3"/>
  </r>
  <r>
    <x v="495"/>
    <x v="3"/>
  </r>
  <r>
    <x v="495"/>
    <x v="4"/>
  </r>
  <r>
    <x v="496"/>
    <x v="9"/>
  </r>
  <r>
    <x v="496"/>
    <x v="1"/>
  </r>
  <r>
    <x v="496"/>
    <x v="10"/>
  </r>
  <r>
    <x v="496"/>
    <x v="7"/>
  </r>
  <r>
    <x v="496"/>
    <x v="2"/>
  </r>
  <r>
    <x v="497"/>
    <x v="3"/>
  </r>
  <r>
    <x v="497"/>
    <x v="5"/>
  </r>
  <r>
    <x v="498"/>
    <x v="4"/>
  </r>
  <r>
    <x v="498"/>
    <x v="7"/>
  </r>
  <r>
    <x v="498"/>
    <x v="3"/>
  </r>
  <r>
    <x v="499"/>
    <x v="3"/>
  </r>
  <r>
    <x v="499"/>
    <x v="7"/>
  </r>
  <r>
    <x v="499"/>
    <x v="6"/>
  </r>
  <r>
    <x v="500"/>
    <x v="2"/>
  </r>
  <r>
    <x v="500"/>
    <x v="10"/>
  </r>
  <r>
    <x v="500"/>
    <x v="1"/>
  </r>
  <r>
    <x v="501"/>
    <x v="0"/>
  </r>
  <r>
    <x v="501"/>
    <x v="1"/>
  </r>
  <r>
    <x v="501"/>
    <x v="2"/>
  </r>
  <r>
    <x v="502"/>
    <x v="3"/>
  </r>
  <r>
    <x v="502"/>
    <x v="13"/>
  </r>
  <r>
    <x v="502"/>
    <x v="7"/>
  </r>
  <r>
    <x v="502"/>
    <x v="11"/>
  </r>
  <r>
    <x v="503"/>
    <x v="2"/>
  </r>
  <r>
    <x v="503"/>
    <x v="10"/>
  </r>
  <r>
    <x v="503"/>
    <x v="1"/>
  </r>
  <r>
    <x v="503"/>
    <x v="7"/>
  </r>
  <r>
    <x v="504"/>
    <x v="3"/>
  </r>
  <r>
    <x v="504"/>
    <x v="4"/>
  </r>
  <r>
    <x v="505"/>
    <x v="7"/>
  </r>
  <r>
    <x v="505"/>
    <x v="14"/>
  </r>
  <r>
    <x v="505"/>
    <x v="15"/>
  </r>
  <r>
    <x v="505"/>
    <x v="3"/>
  </r>
  <r>
    <x v="506"/>
    <x v="7"/>
  </r>
  <r>
    <x v="506"/>
    <x v="14"/>
  </r>
  <r>
    <x v="506"/>
    <x v="3"/>
  </r>
  <r>
    <x v="506"/>
    <x v="15"/>
  </r>
  <r>
    <x v="507"/>
    <x v="13"/>
  </r>
  <r>
    <x v="507"/>
    <x v="3"/>
  </r>
  <r>
    <x v="508"/>
    <x v="3"/>
  </r>
  <r>
    <x v="508"/>
    <x v="7"/>
  </r>
  <r>
    <x v="508"/>
    <x v="6"/>
  </r>
  <r>
    <x v="509"/>
    <x v="3"/>
  </r>
  <r>
    <x v="509"/>
    <x v="8"/>
  </r>
  <r>
    <x v="509"/>
    <x v="4"/>
  </r>
  <r>
    <x v="509"/>
    <x v="7"/>
  </r>
  <r>
    <x v="510"/>
    <x v="2"/>
  </r>
  <r>
    <x v="510"/>
    <x v="1"/>
  </r>
  <r>
    <x v="510"/>
    <x v="10"/>
  </r>
  <r>
    <x v="510"/>
    <x v="7"/>
  </r>
  <r>
    <x v="511"/>
    <x v="13"/>
  </r>
  <r>
    <x v="511"/>
    <x v="7"/>
  </r>
  <r>
    <x v="511"/>
    <x v="3"/>
  </r>
  <r>
    <x v="512"/>
    <x v="5"/>
  </r>
  <r>
    <x v="512"/>
    <x v="3"/>
  </r>
  <r>
    <x v="513"/>
    <x v="3"/>
  </r>
  <r>
    <x v="513"/>
    <x v="13"/>
  </r>
  <r>
    <x v="514"/>
    <x v="7"/>
  </r>
  <r>
    <x v="514"/>
    <x v="3"/>
  </r>
  <r>
    <x v="514"/>
    <x v="13"/>
  </r>
  <r>
    <x v="514"/>
    <x v="11"/>
  </r>
  <r>
    <x v="515"/>
    <x v="13"/>
  </r>
  <r>
    <x v="515"/>
    <x v="3"/>
  </r>
  <r>
    <x v="515"/>
    <x v="7"/>
  </r>
  <r>
    <x v="516"/>
    <x v="15"/>
  </r>
  <r>
    <x v="516"/>
    <x v="3"/>
  </r>
  <r>
    <x v="517"/>
    <x v="3"/>
  </r>
  <r>
    <x v="517"/>
    <x v="11"/>
  </r>
  <r>
    <x v="517"/>
    <x v="13"/>
  </r>
  <r>
    <x v="517"/>
    <x v="7"/>
  </r>
  <r>
    <x v="518"/>
    <x v="13"/>
  </r>
  <r>
    <x v="518"/>
    <x v="3"/>
  </r>
  <r>
    <x v="519"/>
    <x v="7"/>
  </r>
  <r>
    <x v="519"/>
    <x v="11"/>
  </r>
  <r>
    <x v="519"/>
    <x v="3"/>
  </r>
  <r>
    <x v="519"/>
    <x v="13"/>
  </r>
  <r>
    <x v="520"/>
    <x v="3"/>
  </r>
  <r>
    <x v="520"/>
    <x v="5"/>
  </r>
  <r>
    <x v="521"/>
    <x v="5"/>
  </r>
  <r>
    <x v="521"/>
    <x v="3"/>
  </r>
  <r>
    <x v="522"/>
    <x v="3"/>
  </r>
  <r>
    <x v="522"/>
    <x v="15"/>
  </r>
  <r>
    <x v="522"/>
    <x v="7"/>
  </r>
  <r>
    <x v="523"/>
    <x v="14"/>
  </r>
  <r>
    <x v="523"/>
    <x v="7"/>
  </r>
  <r>
    <x v="523"/>
    <x v="15"/>
  </r>
  <r>
    <x v="523"/>
    <x v="3"/>
  </r>
  <r>
    <x v="524"/>
    <x v="15"/>
  </r>
  <r>
    <x v="524"/>
    <x v="7"/>
  </r>
  <r>
    <x v="524"/>
    <x v="3"/>
  </r>
  <r>
    <x v="525"/>
    <x v="3"/>
  </r>
  <r>
    <x v="525"/>
    <x v="13"/>
  </r>
  <r>
    <x v="526"/>
    <x v="7"/>
  </r>
  <r>
    <x v="526"/>
    <x v="3"/>
  </r>
  <r>
    <x v="526"/>
    <x v="6"/>
  </r>
  <r>
    <x v="527"/>
    <x v="7"/>
  </r>
  <r>
    <x v="527"/>
    <x v="16"/>
  </r>
  <r>
    <x v="527"/>
    <x v="3"/>
  </r>
  <r>
    <x v="527"/>
    <x v="15"/>
  </r>
  <r>
    <x v="528"/>
    <x v="14"/>
  </r>
  <r>
    <x v="528"/>
    <x v="7"/>
  </r>
  <r>
    <x v="528"/>
    <x v="3"/>
  </r>
  <r>
    <x v="528"/>
    <x v="6"/>
  </r>
  <r>
    <x v="529"/>
    <x v="5"/>
  </r>
  <r>
    <x v="529"/>
    <x v="3"/>
  </r>
  <r>
    <x v="530"/>
    <x v="3"/>
  </r>
  <r>
    <x v="530"/>
    <x v="15"/>
  </r>
  <r>
    <x v="531"/>
    <x v="6"/>
  </r>
  <r>
    <x v="531"/>
    <x v="3"/>
  </r>
  <r>
    <x v="531"/>
    <x v="14"/>
  </r>
  <r>
    <x v="531"/>
    <x v="7"/>
  </r>
  <r>
    <x v="532"/>
    <x v="15"/>
  </r>
  <r>
    <x v="532"/>
    <x v="3"/>
  </r>
  <r>
    <x v="533"/>
    <x v="5"/>
  </r>
  <r>
    <x v="533"/>
    <x v="3"/>
  </r>
  <r>
    <x v="533"/>
    <x v="7"/>
  </r>
  <r>
    <x v="534"/>
    <x v="3"/>
  </r>
  <r>
    <x v="534"/>
    <x v="7"/>
  </r>
  <r>
    <x v="534"/>
    <x v="6"/>
  </r>
  <r>
    <x v="535"/>
    <x v="13"/>
  </r>
  <r>
    <x v="535"/>
    <x v="3"/>
  </r>
  <r>
    <x v="536"/>
    <x v="11"/>
  </r>
  <r>
    <x v="536"/>
    <x v="3"/>
  </r>
  <r>
    <x v="536"/>
    <x v="13"/>
  </r>
  <r>
    <x v="537"/>
    <x v="1"/>
  </r>
  <r>
    <x v="537"/>
    <x v="10"/>
  </r>
  <r>
    <x v="537"/>
    <x v="2"/>
  </r>
  <r>
    <x v="538"/>
    <x v="3"/>
  </r>
  <r>
    <x v="538"/>
    <x v="5"/>
  </r>
  <r>
    <x v="539"/>
    <x v="6"/>
  </r>
  <r>
    <x v="539"/>
    <x v="3"/>
  </r>
  <r>
    <x v="540"/>
    <x v="6"/>
  </r>
  <r>
    <x v="540"/>
    <x v="7"/>
  </r>
  <r>
    <x v="540"/>
    <x v="3"/>
  </r>
  <r>
    <x v="541"/>
    <x v="15"/>
  </r>
  <r>
    <x v="541"/>
    <x v="3"/>
  </r>
  <r>
    <x v="542"/>
    <x v="13"/>
  </r>
  <r>
    <x v="542"/>
    <x v="3"/>
  </r>
  <r>
    <x v="543"/>
    <x v="10"/>
  </r>
  <r>
    <x v="543"/>
    <x v="1"/>
  </r>
  <r>
    <x v="543"/>
    <x v="2"/>
  </r>
  <r>
    <x v="543"/>
    <x v="7"/>
  </r>
  <r>
    <x v="544"/>
    <x v="7"/>
  </r>
  <r>
    <x v="544"/>
    <x v="3"/>
  </r>
  <r>
    <x v="544"/>
    <x v="13"/>
  </r>
  <r>
    <x v="545"/>
    <x v="15"/>
  </r>
  <r>
    <x v="545"/>
    <x v="7"/>
  </r>
  <r>
    <x v="545"/>
    <x v="3"/>
  </r>
  <r>
    <x v="545"/>
    <x v="14"/>
  </r>
  <r>
    <x v="546"/>
    <x v="7"/>
  </r>
  <r>
    <x v="546"/>
    <x v="8"/>
  </r>
  <r>
    <x v="546"/>
    <x v="3"/>
  </r>
  <r>
    <x v="546"/>
    <x v="6"/>
  </r>
  <r>
    <x v="547"/>
    <x v="4"/>
  </r>
  <r>
    <x v="547"/>
    <x v="3"/>
  </r>
  <r>
    <x v="548"/>
    <x v="7"/>
  </r>
  <r>
    <x v="548"/>
    <x v="3"/>
  </r>
  <r>
    <x v="548"/>
    <x v="6"/>
  </r>
  <r>
    <x v="549"/>
    <x v="15"/>
  </r>
  <r>
    <x v="549"/>
    <x v="3"/>
  </r>
  <r>
    <x v="550"/>
    <x v="4"/>
  </r>
  <r>
    <x v="550"/>
    <x v="3"/>
  </r>
  <r>
    <x v="551"/>
    <x v="3"/>
  </r>
  <r>
    <x v="551"/>
    <x v="13"/>
  </r>
  <r>
    <x v="552"/>
    <x v="4"/>
  </r>
  <r>
    <x v="552"/>
    <x v="7"/>
  </r>
  <r>
    <x v="552"/>
    <x v="3"/>
  </r>
  <r>
    <x v="553"/>
    <x v="5"/>
  </r>
  <r>
    <x v="553"/>
    <x v="3"/>
  </r>
  <r>
    <x v="554"/>
    <x v="16"/>
  </r>
  <r>
    <x v="554"/>
    <x v="3"/>
  </r>
  <r>
    <x v="554"/>
    <x v="15"/>
  </r>
  <r>
    <x v="554"/>
    <x v="7"/>
  </r>
  <r>
    <x v="555"/>
    <x v="13"/>
  </r>
  <r>
    <x v="555"/>
    <x v="7"/>
  </r>
  <r>
    <x v="555"/>
    <x v="3"/>
  </r>
  <r>
    <x v="556"/>
    <x v="14"/>
  </r>
  <r>
    <x v="556"/>
    <x v="15"/>
  </r>
  <r>
    <x v="556"/>
    <x v="7"/>
  </r>
  <r>
    <x v="556"/>
    <x v="3"/>
  </r>
  <r>
    <x v="557"/>
    <x v="3"/>
  </r>
  <r>
    <x v="557"/>
    <x v="14"/>
  </r>
  <r>
    <x v="557"/>
    <x v="15"/>
  </r>
  <r>
    <x v="558"/>
    <x v="13"/>
  </r>
  <r>
    <x v="558"/>
    <x v="3"/>
  </r>
  <r>
    <x v="559"/>
    <x v="1"/>
  </r>
  <r>
    <x v="559"/>
    <x v="10"/>
  </r>
  <r>
    <x v="559"/>
    <x v="2"/>
  </r>
  <r>
    <x v="560"/>
    <x v="10"/>
  </r>
  <r>
    <x v="560"/>
    <x v="1"/>
  </r>
  <r>
    <x v="560"/>
    <x v="2"/>
  </r>
  <r>
    <x v="561"/>
    <x v="5"/>
  </r>
  <r>
    <x v="561"/>
    <x v="3"/>
  </r>
  <r>
    <x v="562"/>
    <x v="6"/>
  </r>
  <r>
    <x v="562"/>
    <x v="3"/>
  </r>
  <r>
    <x v="562"/>
    <x v="7"/>
  </r>
  <r>
    <x v="563"/>
    <x v="6"/>
  </r>
  <r>
    <x v="563"/>
    <x v="3"/>
  </r>
  <r>
    <x v="563"/>
    <x v="7"/>
  </r>
  <r>
    <x v="564"/>
    <x v="3"/>
  </r>
  <r>
    <x v="564"/>
    <x v="7"/>
  </r>
  <r>
    <x v="564"/>
    <x v="15"/>
  </r>
  <r>
    <x v="565"/>
    <x v="3"/>
  </r>
  <r>
    <x v="565"/>
    <x v="4"/>
  </r>
  <r>
    <x v="565"/>
    <x v="7"/>
  </r>
  <r>
    <x v="566"/>
    <x v="7"/>
  </r>
  <r>
    <x v="566"/>
    <x v="3"/>
  </r>
  <r>
    <x v="566"/>
    <x v="15"/>
  </r>
  <r>
    <x v="567"/>
    <x v="3"/>
  </r>
  <r>
    <x v="567"/>
    <x v="7"/>
  </r>
  <r>
    <x v="567"/>
    <x v="15"/>
  </r>
  <r>
    <x v="568"/>
    <x v="3"/>
  </r>
  <r>
    <x v="568"/>
    <x v="15"/>
  </r>
  <r>
    <x v="568"/>
    <x v="7"/>
  </r>
  <r>
    <x v="569"/>
    <x v="4"/>
  </r>
  <r>
    <x v="569"/>
    <x v="3"/>
  </r>
  <r>
    <x v="570"/>
    <x v="2"/>
  </r>
  <r>
    <x v="570"/>
    <x v="10"/>
  </r>
  <r>
    <x v="570"/>
    <x v="1"/>
  </r>
  <r>
    <x v="571"/>
    <x v="5"/>
  </r>
  <r>
    <x v="571"/>
    <x v="3"/>
  </r>
  <r>
    <x v="571"/>
    <x v="12"/>
  </r>
  <r>
    <x v="572"/>
    <x v="7"/>
  </r>
  <r>
    <x v="572"/>
    <x v="15"/>
  </r>
  <r>
    <x v="572"/>
    <x v="3"/>
  </r>
  <r>
    <x v="573"/>
    <x v="13"/>
  </r>
  <r>
    <x v="573"/>
    <x v="3"/>
  </r>
  <r>
    <x v="573"/>
    <x v="7"/>
  </r>
  <r>
    <x v="574"/>
    <x v="5"/>
  </r>
  <r>
    <x v="574"/>
    <x v="7"/>
  </r>
  <r>
    <x v="574"/>
    <x v="3"/>
  </r>
  <r>
    <x v="575"/>
    <x v="15"/>
  </r>
  <r>
    <x v="575"/>
    <x v="3"/>
  </r>
  <r>
    <x v="576"/>
    <x v="5"/>
  </r>
  <r>
    <x v="576"/>
    <x v="3"/>
  </r>
  <r>
    <x v="576"/>
    <x v="7"/>
  </r>
  <r>
    <x v="577"/>
    <x v="3"/>
  </r>
  <r>
    <x v="577"/>
    <x v="16"/>
  </r>
  <r>
    <x v="577"/>
    <x v="15"/>
  </r>
  <r>
    <x v="577"/>
    <x v="7"/>
  </r>
  <r>
    <x v="578"/>
    <x v="7"/>
  </r>
  <r>
    <x v="578"/>
    <x v="13"/>
  </r>
  <r>
    <x v="578"/>
    <x v="3"/>
  </r>
  <r>
    <x v="579"/>
    <x v="7"/>
  </r>
  <r>
    <x v="579"/>
    <x v="15"/>
  </r>
  <r>
    <x v="579"/>
    <x v="3"/>
  </r>
  <r>
    <x v="580"/>
    <x v="13"/>
  </r>
  <r>
    <x v="580"/>
    <x v="3"/>
  </r>
  <r>
    <x v="581"/>
    <x v="7"/>
  </r>
  <r>
    <x v="581"/>
    <x v="4"/>
  </r>
  <r>
    <x v="581"/>
    <x v="3"/>
  </r>
  <r>
    <x v="582"/>
    <x v="1"/>
  </r>
  <r>
    <x v="582"/>
    <x v="7"/>
  </r>
  <r>
    <x v="582"/>
    <x v="10"/>
  </r>
  <r>
    <x v="582"/>
    <x v="2"/>
  </r>
  <r>
    <x v="583"/>
    <x v="3"/>
  </r>
  <r>
    <x v="583"/>
    <x v="4"/>
  </r>
  <r>
    <x v="584"/>
    <x v="0"/>
  </r>
  <r>
    <x v="584"/>
    <x v="2"/>
  </r>
  <r>
    <x v="584"/>
    <x v="8"/>
  </r>
  <r>
    <x v="584"/>
    <x v="1"/>
  </r>
  <r>
    <x v="585"/>
    <x v="2"/>
  </r>
  <r>
    <x v="585"/>
    <x v="1"/>
  </r>
  <r>
    <x v="585"/>
    <x v="0"/>
  </r>
  <r>
    <x v="585"/>
    <x v="8"/>
  </r>
  <r>
    <x v="586"/>
    <x v="15"/>
  </r>
  <r>
    <x v="586"/>
    <x v="16"/>
  </r>
  <r>
    <x v="586"/>
    <x v="3"/>
  </r>
  <r>
    <x v="587"/>
    <x v="16"/>
  </r>
  <r>
    <x v="587"/>
    <x v="15"/>
  </r>
  <r>
    <x v="587"/>
    <x v="3"/>
  </r>
  <r>
    <x v="588"/>
    <x v="3"/>
  </r>
  <r>
    <x v="588"/>
    <x v="5"/>
  </r>
  <r>
    <x v="589"/>
    <x v="3"/>
  </r>
  <r>
    <x v="589"/>
    <x v="16"/>
  </r>
  <r>
    <x v="589"/>
    <x v="15"/>
  </r>
  <r>
    <x v="590"/>
    <x v="3"/>
  </r>
  <r>
    <x v="590"/>
    <x v="13"/>
  </r>
  <r>
    <x v="591"/>
    <x v="7"/>
  </r>
  <r>
    <x v="591"/>
    <x v="15"/>
  </r>
  <r>
    <x v="591"/>
    <x v="3"/>
  </r>
  <r>
    <x v="592"/>
    <x v="1"/>
  </r>
  <r>
    <x v="592"/>
    <x v="0"/>
  </r>
  <r>
    <x v="592"/>
    <x v="8"/>
  </r>
  <r>
    <x v="592"/>
    <x v="2"/>
  </r>
  <r>
    <x v="593"/>
    <x v="1"/>
  </r>
  <r>
    <x v="593"/>
    <x v="0"/>
  </r>
  <r>
    <x v="593"/>
    <x v="2"/>
  </r>
  <r>
    <x v="594"/>
    <x v="1"/>
  </r>
  <r>
    <x v="594"/>
    <x v="8"/>
  </r>
  <r>
    <x v="594"/>
    <x v="0"/>
  </r>
  <r>
    <x v="594"/>
    <x v="2"/>
  </r>
  <r>
    <x v="595"/>
    <x v="2"/>
  </r>
  <r>
    <x v="595"/>
    <x v="1"/>
  </r>
  <r>
    <x v="595"/>
    <x v="0"/>
  </r>
  <r>
    <x v="596"/>
    <x v="12"/>
  </r>
  <r>
    <x v="596"/>
    <x v="3"/>
  </r>
  <r>
    <x v="596"/>
    <x v="5"/>
  </r>
  <r>
    <x v="597"/>
    <x v="12"/>
  </r>
  <r>
    <x v="597"/>
    <x v="5"/>
  </r>
  <r>
    <x v="597"/>
    <x v="3"/>
  </r>
  <r>
    <x v="598"/>
    <x v="10"/>
  </r>
  <r>
    <x v="598"/>
    <x v="2"/>
  </r>
  <r>
    <x v="598"/>
    <x v="9"/>
  </r>
  <r>
    <x v="598"/>
    <x v="1"/>
  </r>
  <r>
    <x v="599"/>
    <x v="3"/>
  </r>
  <r>
    <x v="599"/>
    <x v="4"/>
  </r>
  <r>
    <x v="599"/>
    <x v="7"/>
  </r>
  <r>
    <x v="600"/>
    <x v="3"/>
  </r>
  <r>
    <x v="600"/>
    <x v="7"/>
  </r>
  <r>
    <x v="600"/>
    <x v="4"/>
  </r>
  <r>
    <x v="601"/>
    <x v="4"/>
  </r>
  <r>
    <x v="601"/>
    <x v="3"/>
  </r>
  <r>
    <x v="602"/>
    <x v="3"/>
  </r>
  <r>
    <x v="602"/>
    <x v="13"/>
  </r>
  <r>
    <x v="602"/>
    <x v="7"/>
  </r>
  <r>
    <x v="603"/>
    <x v="6"/>
  </r>
  <r>
    <x v="603"/>
    <x v="3"/>
  </r>
  <r>
    <x v="604"/>
    <x v="15"/>
  </r>
  <r>
    <x v="604"/>
    <x v="16"/>
  </r>
  <r>
    <x v="604"/>
    <x v="3"/>
  </r>
  <r>
    <x v="605"/>
    <x v="2"/>
  </r>
  <r>
    <x v="605"/>
    <x v="9"/>
  </r>
  <r>
    <x v="605"/>
    <x v="1"/>
  </r>
  <r>
    <x v="605"/>
    <x v="10"/>
  </r>
  <r>
    <x v="605"/>
    <x v="7"/>
  </r>
  <r>
    <x v="606"/>
    <x v="10"/>
  </r>
  <r>
    <x v="606"/>
    <x v="2"/>
  </r>
  <r>
    <x v="606"/>
    <x v="1"/>
  </r>
  <r>
    <x v="607"/>
    <x v="3"/>
  </r>
  <r>
    <x v="607"/>
    <x v="7"/>
  </r>
  <r>
    <x v="607"/>
    <x v="15"/>
  </r>
  <r>
    <x v="608"/>
    <x v="4"/>
  </r>
  <r>
    <x v="608"/>
    <x v="7"/>
  </r>
  <r>
    <x v="608"/>
    <x v="3"/>
  </r>
  <r>
    <x v="609"/>
    <x v="15"/>
  </r>
  <r>
    <x v="609"/>
    <x v="3"/>
  </r>
  <r>
    <x v="609"/>
    <x v="7"/>
  </r>
  <r>
    <x v="609"/>
    <x v="14"/>
  </r>
  <r>
    <x v="610"/>
    <x v="4"/>
  </r>
  <r>
    <x v="610"/>
    <x v="3"/>
  </r>
  <r>
    <x v="610"/>
    <x v="7"/>
  </r>
  <r>
    <x v="611"/>
    <x v="2"/>
  </r>
  <r>
    <x v="611"/>
    <x v="7"/>
  </r>
  <r>
    <x v="611"/>
    <x v="10"/>
  </r>
  <r>
    <x v="611"/>
    <x v="1"/>
  </r>
  <r>
    <x v="611"/>
    <x v="9"/>
  </r>
  <r>
    <x v="612"/>
    <x v="7"/>
  </r>
  <r>
    <x v="612"/>
    <x v="3"/>
  </r>
  <r>
    <x v="612"/>
    <x v="5"/>
  </r>
  <r>
    <x v="613"/>
    <x v="15"/>
  </r>
  <r>
    <x v="613"/>
    <x v="3"/>
  </r>
  <r>
    <x v="614"/>
    <x v="3"/>
  </r>
  <r>
    <x v="614"/>
    <x v="15"/>
  </r>
  <r>
    <x v="615"/>
    <x v="7"/>
  </r>
  <r>
    <x v="615"/>
    <x v="13"/>
  </r>
  <r>
    <x v="615"/>
    <x v="3"/>
  </r>
  <r>
    <x v="616"/>
    <x v="3"/>
  </r>
  <r>
    <x v="616"/>
    <x v="5"/>
  </r>
  <r>
    <x v="616"/>
    <x v="7"/>
  </r>
  <r>
    <x v="617"/>
    <x v="19"/>
  </r>
  <r>
    <x v="617"/>
    <x v="3"/>
  </r>
  <r>
    <x v="617"/>
    <x v="15"/>
  </r>
  <r>
    <x v="618"/>
    <x v="15"/>
  </r>
  <r>
    <x v="618"/>
    <x v="3"/>
  </r>
  <r>
    <x v="618"/>
    <x v="16"/>
  </r>
  <r>
    <x v="619"/>
    <x v="1"/>
  </r>
  <r>
    <x v="619"/>
    <x v="2"/>
  </r>
  <r>
    <x v="619"/>
    <x v="10"/>
  </r>
  <r>
    <x v="620"/>
    <x v="13"/>
  </r>
  <r>
    <x v="620"/>
    <x v="3"/>
  </r>
  <r>
    <x v="621"/>
    <x v="5"/>
  </r>
  <r>
    <x v="621"/>
    <x v="3"/>
  </r>
  <r>
    <x v="622"/>
    <x v="3"/>
  </r>
  <r>
    <x v="622"/>
    <x v="11"/>
  </r>
  <r>
    <x v="622"/>
    <x v="13"/>
  </r>
  <r>
    <x v="622"/>
    <x v="7"/>
  </r>
  <r>
    <x v="623"/>
    <x v="3"/>
  </r>
  <r>
    <x v="623"/>
    <x v="13"/>
  </r>
  <r>
    <x v="623"/>
    <x v="7"/>
  </r>
  <r>
    <x v="623"/>
    <x v="12"/>
  </r>
  <r>
    <x v="624"/>
    <x v="3"/>
  </r>
  <r>
    <x v="624"/>
    <x v="15"/>
  </r>
  <r>
    <x v="624"/>
    <x v="14"/>
  </r>
  <r>
    <x v="625"/>
    <x v="6"/>
  </r>
  <r>
    <x v="625"/>
    <x v="7"/>
  </r>
  <r>
    <x v="625"/>
    <x v="14"/>
  </r>
  <r>
    <x v="625"/>
    <x v="3"/>
  </r>
  <r>
    <x v="626"/>
    <x v="16"/>
  </r>
  <r>
    <x v="626"/>
    <x v="7"/>
  </r>
  <r>
    <x v="626"/>
    <x v="3"/>
  </r>
  <r>
    <x v="626"/>
    <x v="15"/>
  </r>
  <r>
    <x v="627"/>
    <x v="2"/>
  </r>
  <r>
    <x v="627"/>
    <x v="10"/>
  </r>
  <r>
    <x v="627"/>
    <x v="1"/>
  </r>
  <r>
    <x v="628"/>
    <x v="3"/>
  </r>
  <r>
    <x v="628"/>
    <x v="5"/>
  </r>
  <r>
    <x v="628"/>
    <x v="12"/>
  </r>
  <r>
    <x v="629"/>
    <x v="7"/>
  </r>
  <r>
    <x v="629"/>
    <x v="5"/>
  </r>
  <r>
    <x v="629"/>
    <x v="3"/>
  </r>
  <r>
    <x v="630"/>
    <x v="7"/>
  </r>
  <r>
    <x v="630"/>
    <x v="15"/>
  </r>
  <r>
    <x v="630"/>
    <x v="3"/>
  </r>
  <r>
    <x v="630"/>
    <x v="14"/>
  </r>
  <r>
    <x v="631"/>
    <x v="2"/>
  </r>
  <r>
    <x v="631"/>
    <x v="1"/>
  </r>
  <r>
    <x v="631"/>
    <x v="10"/>
  </r>
  <r>
    <x v="632"/>
    <x v="3"/>
  </r>
  <r>
    <x v="632"/>
    <x v="4"/>
  </r>
  <r>
    <x v="633"/>
    <x v="5"/>
  </r>
  <r>
    <x v="633"/>
    <x v="7"/>
  </r>
  <r>
    <x v="633"/>
    <x v="3"/>
  </r>
  <r>
    <x v="634"/>
    <x v="3"/>
  </r>
  <r>
    <x v="634"/>
    <x v="7"/>
  </r>
  <r>
    <x v="634"/>
    <x v="13"/>
  </r>
  <r>
    <x v="635"/>
    <x v="9"/>
  </r>
  <r>
    <x v="635"/>
    <x v="10"/>
  </r>
  <r>
    <x v="635"/>
    <x v="1"/>
  </r>
  <r>
    <x v="635"/>
    <x v="2"/>
  </r>
  <r>
    <x v="636"/>
    <x v="7"/>
  </r>
  <r>
    <x v="636"/>
    <x v="3"/>
  </r>
  <r>
    <x v="636"/>
    <x v="13"/>
  </r>
  <r>
    <x v="637"/>
    <x v="3"/>
  </r>
  <r>
    <x v="637"/>
    <x v="7"/>
  </r>
  <r>
    <x v="637"/>
    <x v="4"/>
  </r>
  <r>
    <x v="638"/>
    <x v="4"/>
  </r>
  <r>
    <x v="638"/>
    <x v="3"/>
  </r>
  <r>
    <x v="638"/>
    <x v="7"/>
  </r>
  <r>
    <x v="639"/>
    <x v="7"/>
  </r>
  <r>
    <x v="639"/>
    <x v="4"/>
  </r>
  <r>
    <x v="639"/>
    <x v="3"/>
  </r>
  <r>
    <x v="640"/>
    <x v="3"/>
  </r>
  <r>
    <x v="640"/>
    <x v="16"/>
  </r>
  <r>
    <x v="640"/>
    <x v="15"/>
  </r>
  <r>
    <x v="641"/>
    <x v="3"/>
  </r>
  <r>
    <x v="641"/>
    <x v="7"/>
  </r>
  <r>
    <x v="641"/>
    <x v="5"/>
  </r>
  <r>
    <x v="642"/>
    <x v="4"/>
  </r>
  <r>
    <x v="642"/>
    <x v="7"/>
  </r>
  <r>
    <x v="642"/>
    <x v="3"/>
  </r>
  <r>
    <x v="643"/>
    <x v="13"/>
  </r>
  <r>
    <x v="643"/>
    <x v="3"/>
  </r>
  <r>
    <x v="644"/>
    <x v="5"/>
  </r>
  <r>
    <x v="644"/>
    <x v="8"/>
  </r>
  <r>
    <x v="644"/>
    <x v="3"/>
  </r>
  <r>
    <x v="645"/>
    <x v="3"/>
  </r>
  <r>
    <x v="645"/>
    <x v="15"/>
  </r>
  <r>
    <x v="646"/>
    <x v="6"/>
  </r>
  <r>
    <x v="646"/>
    <x v="3"/>
  </r>
  <r>
    <x v="647"/>
    <x v="3"/>
  </r>
  <r>
    <x v="647"/>
    <x v="5"/>
  </r>
  <r>
    <x v="647"/>
    <x v="7"/>
  </r>
  <r>
    <x v="648"/>
    <x v="3"/>
  </r>
  <r>
    <x v="648"/>
    <x v="6"/>
  </r>
  <r>
    <x v="649"/>
    <x v="13"/>
  </r>
  <r>
    <x v="649"/>
    <x v="3"/>
  </r>
  <r>
    <x v="649"/>
    <x v="7"/>
  </r>
  <r>
    <x v="650"/>
    <x v="3"/>
  </r>
  <r>
    <x v="650"/>
    <x v="4"/>
  </r>
  <r>
    <x v="650"/>
    <x v="11"/>
  </r>
  <r>
    <x v="651"/>
    <x v="4"/>
  </r>
  <r>
    <x v="651"/>
    <x v="3"/>
  </r>
  <r>
    <x v="651"/>
    <x v="7"/>
  </r>
  <r>
    <x v="652"/>
    <x v="15"/>
  </r>
  <r>
    <x v="652"/>
    <x v="7"/>
  </r>
  <r>
    <x v="652"/>
    <x v="3"/>
  </r>
  <r>
    <x v="652"/>
    <x v="16"/>
  </r>
  <r>
    <x v="653"/>
    <x v="7"/>
  </r>
  <r>
    <x v="653"/>
    <x v="12"/>
  </r>
  <r>
    <x v="653"/>
    <x v="3"/>
  </r>
  <r>
    <x v="653"/>
    <x v="5"/>
  </r>
  <r>
    <x v="654"/>
    <x v="5"/>
  </r>
  <r>
    <x v="654"/>
    <x v="3"/>
  </r>
  <r>
    <x v="655"/>
    <x v="5"/>
  </r>
  <r>
    <x v="655"/>
    <x v="8"/>
  </r>
  <r>
    <x v="655"/>
    <x v="3"/>
  </r>
  <r>
    <x v="656"/>
    <x v="14"/>
  </r>
  <r>
    <x v="656"/>
    <x v="3"/>
  </r>
  <r>
    <x v="656"/>
    <x v="15"/>
  </r>
  <r>
    <x v="657"/>
    <x v="15"/>
  </r>
  <r>
    <x v="657"/>
    <x v="3"/>
  </r>
  <r>
    <x v="658"/>
    <x v="5"/>
  </r>
  <r>
    <x v="658"/>
    <x v="3"/>
  </r>
  <r>
    <x v="658"/>
    <x v="12"/>
  </r>
  <r>
    <x v="659"/>
    <x v="7"/>
  </r>
  <r>
    <x v="659"/>
    <x v="16"/>
  </r>
  <r>
    <x v="659"/>
    <x v="15"/>
  </r>
  <r>
    <x v="659"/>
    <x v="3"/>
  </r>
  <r>
    <x v="660"/>
    <x v="3"/>
  </r>
  <r>
    <x v="660"/>
    <x v="6"/>
  </r>
  <r>
    <x v="661"/>
    <x v="4"/>
  </r>
  <r>
    <x v="661"/>
    <x v="3"/>
  </r>
  <r>
    <x v="661"/>
    <x v="7"/>
  </r>
  <r>
    <x v="662"/>
    <x v="5"/>
  </r>
  <r>
    <x v="662"/>
    <x v="3"/>
  </r>
  <r>
    <x v="663"/>
    <x v="4"/>
  </r>
  <r>
    <x v="663"/>
    <x v="3"/>
  </r>
  <r>
    <x v="663"/>
    <x v="7"/>
  </r>
  <r>
    <x v="664"/>
    <x v="15"/>
  </r>
  <r>
    <x v="664"/>
    <x v="3"/>
  </r>
  <r>
    <x v="664"/>
    <x v="14"/>
  </r>
  <r>
    <x v="664"/>
    <x v="7"/>
  </r>
  <r>
    <x v="665"/>
    <x v="5"/>
  </r>
  <r>
    <x v="665"/>
    <x v="7"/>
  </r>
  <r>
    <x v="665"/>
    <x v="3"/>
  </r>
  <r>
    <x v="666"/>
    <x v="3"/>
  </r>
  <r>
    <x v="666"/>
    <x v="4"/>
  </r>
  <r>
    <x v="667"/>
    <x v="7"/>
  </r>
  <r>
    <x v="667"/>
    <x v="12"/>
  </r>
  <r>
    <x v="667"/>
    <x v="13"/>
  </r>
  <r>
    <x v="667"/>
    <x v="3"/>
  </r>
  <r>
    <x v="668"/>
    <x v="4"/>
  </r>
  <r>
    <x v="668"/>
    <x v="3"/>
  </r>
  <r>
    <x v="669"/>
    <x v="4"/>
  </r>
  <r>
    <x v="669"/>
    <x v="3"/>
  </r>
  <r>
    <x v="669"/>
    <x v="11"/>
  </r>
  <r>
    <x v="670"/>
    <x v="13"/>
  </r>
  <r>
    <x v="670"/>
    <x v="3"/>
  </r>
  <r>
    <x v="670"/>
    <x v="7"/>
  </r>
  <r>
    <x v="671"/>
    <x v="7"/>
  </r>
  <r>
    <x v="671"/>
    <x v="3"/>
  </r>
  <r>
    <x v="671"/>
    <x v="6"/>
  </r>
  <r>
    <x v="672"/>
    <x v="7"/>
  </r>
  <r>
    <x v="672"/>
    <x v="3"/>
  </r>
  <r>
    <x v="672"/>
    <x v="5"/>
  </r>
  <r>
    <x v="673"/>
    <x v="3"/>
  </r>
  <r>
    <x v="673"/>
    <x v="13"/>
  </r>
  <r>
    <x v="674"/>
    <x v="7"/>
  </r>
  <r>
    <x v="674"/>
    <x v="4"/>
  </r>
  <r>
    <x v="674"/>
    <x v="3"/>
  </r>
  <r>
    <x v="675"/>
    <x v="3"/>
  </r>
  <r>
    <x v="675"/>
    <x v="8"/>
  </r>
  <r>
    <x v="675"/>
    <x v="13"/>
  </r>
  <r>
    <x v="676"/>
    <x v="3"/>
  </r>
  <r>
    <x v="676"/>
    <x v="7"/>
  </r>
  <r>
    <x v="676"/>
    <x v="4"/>
  </r>
  <r>
    <x v="677"/>
    <x v="7"/>
  </r>
  <r>
    <x v="677"/>
    <x v="9"/>
  </r>
  <r>
    <x v="677"/>
    <x v="10"/>
  </r>
  <r>
    <x v="677"/>
    <x v="2"/>
  </r>
  <r>
    <x v="677"/>
    <x v="1"/>
  </r>
  <r>
    <x v="678"/>
    <x v="3"/>
  </r>
  <r>
    <x v="678"/>
    <x v="6"/>
  </r>
  <r>
    <x v="679"/>
    <x v="3"/>
  </r>
  <r>
    <x v="679"/>
    <x v="11"/>
  </r>
  <r>
    <x v="679"/>
    <x v="7"/>
  </r>
  <r>
    <x v="679"/>
    <x v="13"/>
  </r>
  <r>
    <x v="680"/>
    <x v="19"/>
  </r>
  <r>
    <x v="680"/>
    <x v="3"/>
  </r>
  <r>
    <x v="680"/>
    <x v="15"/>
  </r>
  <r>
    <x v="681"/>
    <x v="4"/>
  </r>
  <r>
    <x v="681"/>
    <x v="7"/>
  </r>
  <r>
    <x v="681"/>
    <x v="3"/>
  </r>
  <r>
    <x v="682"/>
    <x v="6"/>
  </r>
  <r>
    <x v="682"/>
    <x v="7"/>
  </r>
  <r>
    <x v="682"/>
    <x v="3"/>
  </r>
  <r>
    <x v="682"/>
    <x v="11"/>
  </r>
  <r>
    <x v="683"/>
    <x v="8"/>
  </r>
  <r>
    <x v="683"/>
    <x v="12"/>
  </r>
  <r>
    <x v="683"/>
    <x v="7"/>
  </r>
  <r>
    <x v="683"/>
    <x v="3"/>
  </r>
  <r>
    <x v="683"/>
    <x v="5"/>
  </r>
  <r>
    <x v="684"/>
    <x v="8"/>
  </r>
  <r>
    <x v="684"/>
    <x v="2"/>
  </r>
  <r>
    <x v="684"/>
    <x v="1"/>
  </r>
  <r>
    <x v="684"/>
    <x v="0"/>
  </r>
  <r>
    <x v="685"/>
    <x v="1"/>
  </r>
  <r>
    <x v="685"/>
    <x v="2"/>
  </r>
  <r>
    <x v="685"/>
    <x v="0"/>
  </r>
  <r>
    <x v="685"/>
    <x v="8"/>
  </r>
  <r>
    <x v="686"/>
    <x v="3"/>
  </r>
  <r>
    <x v="686"/>
    <x v="4"/>
  </r>
  <r>
    <x v="687"/>
    <x v="8"/>
  </r>
  <r>
    <x v="687"/>
    <x v="3"/>
  </r>
  <r>
    <x v="687"/>
    <x v="7"/>
  </r>
  <r>
    <x v="687"/>
    <x v="6"/>
  </r>
  <r>
    <x v="688"/>
    <x v="3"/>
  </r>
  <r>
    <x v="688"/>
    <x v="4"/>
  </r>
  <r>
    <x v="688"/>
    <x v="7"/>
  </r>
  <r>
    <x v="689"/>
    <x v="8"/>
  </r>
  <r>
    <x v="689"/>
    <x v="2"/>
  </r>
  <r>
    <x v="689"/>
    <x v="1"/>
  </r>
  <r>
    <x v="689"/>
    <x v="0"/>
  </r>
  <r>
    <x v="690"/>
    <x v="0"/>
  </r>
  <r>
    <x v="690"/>
    <x v="8"/>
  </r>
  <r>
    <x v="690"/>
    <x v="2"/>
  </r>
  <r>
    <x v="690"/>
    <x v="1"/>
  </r>
  <r>
    <x v="691"/>
    <x v="3"/>
  </r>
  <r>
    <x v="691"/>
    <x v="5"/>
  </r>
  <r>
    <x v="691"/>
    <x v="8"/>
  </r>
  <r>
    <x v="692"/>
    <x v="10"/>
  </r>
  <r>
    <x v="692"/>
    <x v="2"/>
  </r>
  <r>
    <x v="692"/>
    <x v="1"/>
  </r>
  <r>
    <x v="693"/>
    <x v="3"/>
  </r>
  <r>
    <x v="693"/>
    <x v="15"/>
  </r>
  <r>
    <x v="693"/>
    <x v="16"/>
  </r>
  <r>
    <x v="694"/>
    <x v="7"/>
  </r>
  <r>
    <x v="694"/>
    <x v="3"/>
  </r>
  <r>
    <x v="694"/>
    <x v="15"/>
  </r>
  <r>
    <x v="695"/>
    <x v="7"/>
  </r>
  <r>
    <x v="695"/>
    <x v="3"/>
  </r>
  <r>
    <x v="695"/>
    <x v="13"/>
  </r>
  <r>
    <x v="696"/>
    <x v="11"/>
  </r>
  <r>
    <x v="696"/>
    <x v="4"/>
  </r>
  <r>
    <x v="696"/>
    <x v="3"/>
  </r>
  <r>
    <x v="697"/>
    <x v="15"/>
  </r>
  <r>
    <x v="697"/>
    <x v="3"/>
  </r>
  <r>
    <x v="698"/>
    <x v="15"/>
  </r>
  <r>
    <x v="698"/>
    <x v="3"/>
  </r>
  <r>
    <x v="699"/>
    <x v="3"/>
  </r>
  <r>
    <x v="699"/>
    <x v="15"/>
  </r>
  <r>
    <x v="699"/>
    <x v="7"/>
  </r>
  <r>
    <x v="700"/>
    <x v="3"/>
  </r>
  <r>
    <x v="700"/>
    <x v="15"/>
  </r>
  <r>
    <x v="701"/>
    <x v="1"/>
  </r>
  <r>
    <x v="701"/>
    <x v="0"/>
  </r>
  <r>
    <x v="701"/>
    <x v="2"/>
  </r>
  <r>
    <x v="702"/>
    <x v="3"/>
  </r>
  <r>
    <x v="702"/>
    <x v="5"/>
  </r>
  <r>
    <x v="702"/>
    <x v="7"/>
  </r>
  <r>
    <x v="703"/>
    <x v="7"/>
  </r>
  <r>
    <x v="703"/>
    <x v="5"/>
  </r>
  <r>
    <x v="703"/>
    <x v="3"/>
  </r>
  <r>
    <x v="704"/>
    <x v="3"/>
  </r>
  <r>
    <x v="704"/>
    <x v="15"/>
  </r>
  <r>
    <x v="705"/>
    <x v="4"/>
  </r>
  <r>
    <x v="705"/>
    <x v="3"/>
  </r>
  <r>
    <x v="706"/>
    <x v="4"/>
  </r>
  <r>
    <x v="706"/>
    <x v="3"/>
  </r>
  <r>
    <x v="707"/>
    <x v="2"/>
  </r>
  <r>
    <x v="707"/>
    <x v="10"/>
  </r>
  <r>
    <x v="707"/>
    <x v="1"/>
  </r>
  <r>
    <x v="708"/>
    <x v="1"/>
  </r>
  <r>
    <x v="708"/>
    <x v="10"/>
  </r>
  <r>
    <x v="708"/>
    <x v="2"/>
  </r>
  <r>
    <x v="708"/>
    <x v="7"/>
  </r>
  <r>
    <x v="709"/>
    <x v="3"/>
  </r>
  <r>
    <x v="709"/>
    <x v="4"/>
  </r>
  <r>
    <x v="710"/>
    <x v="15"/>
  </r>
  <r>
    <x v="710"/>
    <x v="3"/>
  </r>
  <r>
    <x v="710"/>
    <x v="7"/>
  </r>
  <r>
    <x v="711"/>
    <x v="4"/>
  </r>
  <r>
    <x v="711"/>
    <x v="3"/>
  </r>
  <r>
    <x v="712"/>
    <x v="11"/>
  </r>
  <r>
    <x v="712"/>
    <x v="3"/>
  </r>
  <r>
    <x v="712"/>
    <x v="7"/>
  </r>
  <r>
    <x v="712"/>
    <x v="13"/>
  </r>
  <r>
    <x v="713"/>
    <x v="3"/>
  </r>
  <r>
    <x v="713"/>
    <x v="4"/>
  </r>
  <r>
    <x v="714"/>
    <x v="15"/>
  </r>
  <r>
    <x v="714"/>
    <x v="7"/>
  </r>
  <r>
    <x v="714"/>
    <x v="3"/>
  </r>
  <r>
    <x v="714"/>
    <x v="16"/>
  </r>
  <r>
    <x v="715"/>
    <x v="4"/>
  </r>
  <r>
    <x v="715"/>
    <x v="3"/>
  </r>
  <r>
    <x v="715"/>
    <x v="7"/>
  </r>
  <r>
    <x v="716"/>
    <x v="4"/>
  </r>
  <r>
    <x v="716"/>
    <x v="3"/>
  </r>
  <r>
    <x v="717"/>
    <x v="15"/>
  </r>
  <r>
    <x v="717"/>
    <x v="3"/>
  </r>
  <r>
    <x v="718"/>
    <x v="3"/>
  </r>
  <r>
    <x v="718"/>
    <x v="15"/>
  </r>
  <r>
    <x v="719"/>
    <x v="13"/>
  </r>
  <r>
    <x v="719"/>
    <x v="3"/>
  </r>
  <r>
    <x v="720"/>
    <x v="3"/>
  </r>
  <r>
    <x v="720"/>
    <x v="7"/>
  </r>
  <r>
    <x v="720"/>
    <x v="5"/>
  </r>
  <r>
    <x v="721"/>
    <x v="3"/>
  </r>
  <r>
    <x v="721"/>
    <x v="4"/>
  </r>
  <r>
    <x v="722"/>
    <x v="13"/>
  </r>
  <r>
    <x v="722"/>
    <x v="3"/>
  </r>
  <r>
    <x v="723"/>
    <x v="11"/>
  </r>
  <r>
    <x v="723"/>
    <x v="7"/>
  </r>
  <r>
    <x v="723"/>
    <x v="3"/>
  </r>
  <r>
    <x v="723"/>
    <x v="13"/>
  </r>
  <r>
    <x v="724"/>
    <x v="15"/>
  </r>
  <r>
    <x v="724"/>
    <x v="3"/>
  </r>
  <r>
    <x v="724"/>
    <x v="7"/>
  </r>
  <r>
    <x v="725"/>
    <x v="15"/>
  </r>
  <r>
    <x v="725"/>
    <x v="3"/>
  </r>
  <r>
    <x v="725"/>
    <x v="7"/>
  </r>
  <r>
    <x v="725"/>
    <x v="14"/>
  </r>
  <r>
    <x v="726"/>
    <x v="10"/>
  </r>
  <r>
    <x v="726"/>
    <x v="2"/>
  </r>
  <r>
    <x v="726"/>
    <x v="1"/>
  </r>
  <r>
    <x v="726"/>
    <x v="7"/>
  </r>
  <r>
    <x v="727"/>
    <x v="3"/>
  </r>
  <r>
    <x v="727"/>
    <x v="11"/>
  </r>
  <r>
    <x v="727"/>
    <x v="7"/>
  </r>
  <r>
    <x v="727"/>
    <x v="4"/>
  </r>
  <r>
    <x v="728"/>
    <x v="7"/>
  </r>
  <r>
    <x v="728"/>
    <x v="15"/>
  </r>
  <r>
    <x v="728"/>
    <x v="16"/>
  </r>
  <r>
    <x v="728"/>
    <x v="3"/>
  </r>
  <r>
    <x v="729"/>
    <x v="14"/>
  </r>
  <r>
    <x v="729"/>
    <x v="7"/>
  </r>
  <r>
    <x v="729"/>
    <x v="6"/>
  </r>
  <r>
    <x v="729"/>
    <x v="3"/>
  </r>
  <r>
    <x v="730"/>
    <x v="7"/>
  </r>
  <r>
    <x v="730"/>
    <x v="5"/>
  </r>
  <r>
    <x v="730"/>
    <x v="12"/>
  </r>
  <r>
    <x v="730"/>
    <x v="3"/>
  </r>
  <r>
    <x v="730"/>
    <x v="8"/>
  </r>
  <r>
    <x v="731"/>
    <x v="7"/>
  </r>
  <r>
    <x v="731"/>
    <x v="3"/>
  </r>
  <r>
    <x v="731"/>
    <x v="15"/>
  </r>
  <r>
    <x v="731"/>
    <x v="14"/>
  </r>
  <r>
    <x v="732"/>
    <x v="4"/>
  </r>
  <r>
    <x v="732"/>
    <x v="7"/>
  </r>
  <r>
    <x v="732"/>
    <x v="3"/>
  </r>
  <r>
    <x v="733"/>
    <x v="3"/>
  </r>
  <r>
    <x v="733"/>
    <x v="7"/>
  </r>
  <r>
    <x v="733"/>
    <x v="15"/>
  </r>
  <r>
    <x v="734"/>
    <x v="12"/>
  </r>
  <r>
    <x v="734"/>
    <x v="7"/>
  </r>
  <r>
    <x v="734"/>
    <x v="3"/>
  </r>
  <r>
    <x v="734"/>
    <x v="13"/>
  </r>
  <r>
    <x v="735"/>
    <x v="7"/>
  </r>
  <r>
    <x v="735"/>
    <x v="3"/>
  </r>
  <r>
    <x v="735"/>
    <x v="13"/>
  </r>
  <r>
    <x v="736"/>
    <x v="7"/>
  </r>
  <r>
    <x v="736"/>
    <x v="2"/>
  </r>
  <r>
    <x v="736"/>
    <x v="1"/>
  </r>
  <r>
    <x v="736"/>
    <x v="0"/>
  </r>
  <r>
    <x v="737"/>
    <x v="3"/>
  </r>
  <r>
    <x v="737"/>
    <x v="17"/>
  </r>
  <r>
    <x v="737"/>
    <x v="7"/>
  </r>
  <r>
    <x v="738"/>
    <x v="2"/>
  </r>
  <r>
    <x v="738"/>
    <x v="7"/>
  </r>
  <r>
    <x v="738"/>
    <x v="1"/>
  </r>
  <r>
    <x v="738"/>
    <x v="10"/>
  </r>
  <r>
    <x v="739"/>
    <x v="3"/>
  </r>
  <r>
    <x v="739"/>
    <x v="13"/>
  </r>
  <r>
    <x v="740"/>
    <x v="4"/>
  </r>
  <r>
    <x v="740"/>
    <x v="3"/>
  </r>
  <r>
    <x v="741"/>
    <x v="2"/>
  </r>
  <r>
    <x v="741"/>
    <x v="10"/>
  </r>
  <r>
    <x v="741"/>
    <x v="1"/>
  </r>
  <r>
    <x v="742"/>
    <x v="16"/>
  </r>
  <r>
    <x v="742"/>
    <x v="3"/>
  </r>
  <r>
    <x v="742"/>
    <x v="7"/>
  </r>
  <r>
    <x v="742"/>
    <x v="15"/>
  </r>
  <r>
    <x v="743"/>
    <x v="6"/>
  </r>
  <r>
    <x v="743"/>
    <x v="11"/>
  </r>
  <r>
    <x v="743"/>
    <x v="3"/>
  </r>
  <r>
    <x v="743"/>
    <x v="7"/>
  </r>
  <r>
    <x v="744"/>
    <x v="11"/>
  </r>
  <r>
    <x v="744"/>
    <x v="4"/>
  </r>
  <r>
    <x v="744"/>
    <x v="3"/>
  </r>
  <r>
    <x v="745"/>
    <x v="7"/>
  </r>
  <r>
    <x v="745"/>
    <x v="6"/>
  </r>
  <r>
    <x v="745"/>
    <x v="3"/>
  </r>
  <r>
    <x v="745"/>
    <x v="8"/>
  </r>
  <r>
    <x v="746"/>
    <x v="7"/>
  </r>
  <r>
    <x v="746"/>
    <x v="3"/>
  </r>
  <r>
    <x v="746"/>
    <x v="15"/>
  </r>
  <r>
    <x v="747"/>
    <x v="15"/>
  </r>
  <r>
    <x v="747"/>
    <x v="3"/>
  </r>
  <r>
    <x v="747"/>
    <x v="14"/>
  </r>
  <r>
    <x v="747"/>
    <x v="7"/>
  </r>
  <r>
    <x v="748"/>
    <x v="15"/>
  </r>
  <r>
    <x v="748"/>
    <x v="14"/>
  </r>
  <r>
    <x v="748"/>
    <x v="7"/>
  </r>
  <r>
    <x v="748"/>
    <x v="3"/>
  </r>
  <r>
    <x v="749"/>
    <x v="3"/>
  </r>
  <r>
    <x v="749"/>
    <x v="4"/>
  </r>
  <r>
    <x v="749"/>
    <x v="7"/>
  </r>
  <r>
    <x v="749"/>
    <x v="8"/>
  </r>
  <r>
    <x v="750"/>
    <x v="15"/>
  </r>
  <r>
    <x v="750"/>
    <x v="3"/>
  </r>
  <r>
    <x v="751"/>
    <x v="7"/>
  </r>
  <r>
    <x v="751"/>
    <x v="13"/>
  </r>
  <r>
    <x v="751"/>
    <x v="3"/>
  </r>
  <r>
    <x v="752"/>
    <x v="3"/>
  </r>
  <r>
    <x v="752"/>
    <x v="5"/>
  </r>
  <r>
    <x v="753"/>
    <x v="3"/>
  </r>
  <r>
    <x v="753"/>
    <x v="13"/>
  </r>
  <r>
    <x v="754"/>
    <x v="3"/>
  </r>
  <r>
    <x v="754"/>
    <x v="5"/>
  </r>
  <r>
    <x v="755"/>
    <x v="3"/>
  </r>
  <r>
    <x v="755"/>
    <x v="15"/>
  </r>
  <r>
    <x v="755"/>
    <x v="7"/>
  </r>
  <r>
    <x v="756"/>
    <x v="15"/>
  </r>
  <r>
    <x v="756"/>
    <x v="7"/>
  </r>
  <r>
    <x v="756"/>
    <x v="3"/>
  </r>
  <r>
    <x v="757"/>
    <x v="15"/>
  </r>
  <r>
    <x v="757"/>
    <x v="14"/>
  </r>
  <r>
    <x v="757"/>
    <x v="3"/>
  </r>
  <r>
    <x v="758"/>
    <x v="2"/>
  </r>
  <r>
    <x v="758"/>
    <x v="1"/>
  </r>
  <r>
    <x v="758"/>
    <x v="10"/>
  </r>
  <r>
    <x v="758"/>
    <x v="7"/>
  </r>
  <r>
    <x v="759"/>
    <x v="7"/>
  </r>
  <r>
    <x v="759"/>
    <x v="8"/>
  </r>
  <r>
    <x v="759"/>
    <x v="6"/>
  </r>
  <r>
    <x v="759"/>
    <x v="3"/>
  </r>
  <r>
    <x v="760"/>
    <x v="6"/>
  </r>
  <r>
    <x v="760"/>
    <x v="7"/>
  </r>
  <r>
    <x v="760"/>
    <x v="3"/>
  </r>
  <r>
    <x v="760"/>
    <x v="11"/>
  </r>
  <r>
    <x v="761"/>
    <x v="8"/>
  </r>
  <r>
    <x v="761"/>
    <x v="7"/>
  </r>
  <r>
    <x v="761"/>
    <x v="3"/>
  </r>
  <r>
    <x v="761"/>
    <x v="13"/>
  </r>
  <r>
    <x v="762"/>
    <x v="15"/>
  </r>
  <r>
    <x v="762"/>
    <x v="3"/>
  </r>
  <r>
    <x v="763"/>
    <x v="3"/>
  </r>
  <r>
    <x v="763"/>
    <x v="15"/>
  </r>
  <r>
    <x v="764"/>
    <x v="4"/>
  </r>
  <r>
    <x v="764"/>
    <x v="3"/>
  </r>
  <r>
    <x v="765"/>
    <x v="13"/>
  </r>
  <r>
    <x v="765"/>
    <x v="3"/>
  </r>
  <r>
    <x v="766"/>
    <x v="3"/>
  </r>
  <r>
    <x v="766"/>
    <x v="15"/>
  </r>
  <r>
    <x v="767"/>
    <x v="7"/>
  </r>
  <r>
    <x v="767"/>
    <x v="4"/>
  </r>
  <r>
    <x v="767"/>
    <x v="3"/>
  </r>
  <r>
    <x v="768"/>
    <x v="6"/>
  </r>
  <r>
    <x v="768"/>
    <x v="7"/>
  </r>
  <r>
    <x v="768"/>
    <x v="3"/>
  </r>
  <r>
    <x v="769"/>
    <x v="13"/>
  </r>
  <r>
    <x v="769"/>
    <x v="3"/>
  </r>
  <r>
    <x v="770"/>
    <x v="3"/>
  </r>
  <r>
    <x v="770"/>
    <x v="4"/>
  </r>
  <r>
    <x v="771"/>
    <x v="3"/>
  </r>
  <r>
    <x v="771"/>
    <x v="4"/>
  </r>
  <r>
    <x v="772"/>
    <x v="7"/>
  </r>
  <r>
    <x v="772"/>
    <x v="3"/>
  </r>
  <r>
    <x v="772"/>
    <x v="4"/>
  </r>
  <r>
    <x v="773"/>
    <x v="14"/>
  </r>
  <r>
    <x v="773"/>
    <x v="3"/>
  </r>
  <r>
    <x v="773"/>
    <x v="15"/>
  </r>
  <r>
    <x v="773"/>
    <x v="7"/>
  </r>
  <r>
    <x v="774"/>
    <x v="3"/>
  </r>
  <r>
    <x v="774"/>
    <x v="7"/>
  </r>
  <r>
    <x v="774"/>
    <x v="4"/>
  </r>
  <r>
    <x v="775"/>
    <x v="3"/>
  </r>
  <r>
    <x v="775"/>
    <x v="15"/>
  </r>
  <r>
    <x v="775"/>
    <x v="16"/>
  </r>
  <r>
    <x v="775"/>
    <x v="7"/>
  </r>
  <r>
    <x v="776"/>
    <x v="4"/>
  </r>
  <r>
    <x v="776"/>
    <x v="3"/>
  </r>
  <r>
    <x v="777"/>
    <x v="3"/>
  </r>
  <r>
    <x v="777"/>
    <x v="4"/>
  </r>
  <r>
    <x v="778"/>
    <x v="3"/>
  </r>
  <r>
    <x v="778"/>
    <x v="15"/>
  </r>
  <r>
    <x v="779"/>
    <x v="7"/>
  </r>
  <r>
    <x v="779"/>
    <x v="2"/>
  </r>
  <r>
    <x v="779"/>
    <x v="10"/>
  </r>
  <r>
    <x v="779"/>
    <x v="1"/>
  </r>
  <r>
    <x v="780"/>
    <x v="13"/>
  </r>
  <r>
    <x v="780"/>
    <x v="3"/>
  </r>
  <r>
    <x v="781"/>
    <x v="5"/>
  </r>
  <r>
    <x v="781"/>
    <x v="3"/>
  </r>
  <r>
    <x v="782"/>
    <x v="8"/>
  </r>
  <r>
    <x v="782"/>
    <x v="7"/>
  </r>
  <r>
    <x v="782"/>
    <x v="6"/>
  </r>
  <r>
    <x v="782"/>
    <x v="3"/>
  </r>
  <r>
    <x v="783"/>
    <x v="17"/>
  </r>
  <r>
    <x v="783"/>
    <x v="7"/>
  </r>
  <r>
    <x v="783"/>
    <x v="3"/>
  </r>
  <r>
    <x v="784"/>
    <x v="3"/>
  </r>
  <r>
    <x v="784"/>
    <x v="5"/>
  </r>
  <r>
    <x v="784"/>
    <x v="7"/>
  </r>
  <r>
    <x v="785"/>
    <x v="7"/>
  </r>
  <r>
    <x v="785"/>
    <x v="3"/>
  </r>
  <r>
    <x v="785"/>
    <x v="4"/>
  </r>
  <r>
    <x v="786"/>
    <x v="15"/>
  </r>
  <r>
    <x v="786"/>
    <x v="3"/>
  </r>
  <r>
    <x v="787"/>
    <x v="2"/>
  </r>
  <r>
    <x v="787"/>
    <x v="1"/>
  </r>
  <r>
    <x v="787"/>
    <x v="10"/>
  </r>
  <r>
    <x v="787"/>
    <x v="9"/>
  </r>
  <r>
    <x v="788"/>
    <x v="3"/>
  </r>
  <r>
    <x v="788"/>
    <x v="15"/>
  </r>
  <r>
    <x v="789"/>
    <x v="12"/>
  </r>
  <r>
    <x v="789"/>
    <x v="7"/>
  </r>
  <r>
    <x v="789"/>
    <x v="5"/>
  </r>
  <r>
    <x v="789"/>
    <x v="3"/>
  </r>
  <r>
    <x v="790"/>
    <x v="3"/>
  </r>
  <r>
    <x v="790"/>
    <x v="15"/>
  </r>
  <r>
    <x v="791"/>
    <x v="3"/>
  </r>
  <r>
    <x v="791"/>
    <x v="15"/>
  </r>
  <r>
    <x v="792"/>
    <x v="4"/>
  </r>
  <r>
    <x v="792"/>
    <x v="3"/>
  </r>
  <r>
    <x v="793"/>
    <x v="3"/>
  </r>
  <r>
    <x v="793"/>
    <x v="5"/>
  </r>
  <r>
    <x v="794"/>
    <x v="8"/>
  </r>
  <r>
    <x v="794"/>
    <x v="7"/>
  </r>
  <r>
    <x v="794"/>
    <x v="6"/>
  </r>
  <r>
    <x v="794"/>
    <x v="3"/>
  </r>
  <r>
    <x v="795"/>
    <x v="3"/>
  </r>
  <r>
    <x v="795"/>
    <x v="7"/>
  </r>
  <r>
    <x v="795"/>
    <x v="14"/>
  </r>
  <r>
    <x v="795"/>
    <x v="6"/>
  </r>
  <r>
    <x v="796"/>
    <x v="7"/>
  </r>
  <r>
    <x v="796"/>
    <x v="17"/>
  </r>
  <r>
    <x v="796"/>
    <x v="3"/>
  </r>
  <r>
    <x v="797"/>
    <x v="7"/>
  </r>
  <r>
    <x v="797"/>
    <x v="1"/>
  </r>
  <r>
    <x v="797"/>
    <x v="10"/>
  </r>
  <r>
    <x v="797"/>
    <x v="9"/>
  </r>
  <r>
    <x v="797"/>
    <x v="2"/>
  </r>
  <r>
    <x v="798"/>
    <x v="6"/>
  </r>
  <r>
    <x v="798"/>
    <x v="3"/>
  </r>
  <r>
    <x v="798"/>
    <x v="11"/>
  </r>
  <r>
    <x v="799"/>
    <x v="7"/>
  </r>
  <r>
    <x v="799"/>
    <x v="6"/>
  </r>
  <r>
    <x v="799"/>
    <x v="3"/>
  </r>
  <r>
    <x v="799"/>
    <x v="8"/>
  </r>
  <r>
    <x v="800"/>
    <x v="11"/>
  </r>
  <r>
    <x v="800"/>
    <x v="13"/>
  </r>
  <r>
    <x v="800"/>
    <x v="7"/>
  </r>
  <r>
    <x v="800"/>
    <x v="3"/>
  </r>
  <r>
    <x v="801"/>
    <x v="3"/>
  </r>
  <r>
    <x v="801"/>
    <x v="15"/>
  </r>
  <r>
    <x v="802"/>
    <x v="7"/>
  </r>
  <r>
    <x v="802"/>
    <x v="11"/>
  </r>
  <r>
    <x v="802"/>
    <x v="3"/>
  </r>
  <r>
    <x v="802"/>
    <x v="6"/>
  </r>
  <r>
    <x v="803"/>
    <x v="15"/>
  </r>
  <r>
    <x v="803"/>
    <x v="3"/>
  </r>
  <r>
    <x v="803"/>
    <x v="14"/>
  </r>
  <r>
    <x v="804"/>
    <x v="7"/>
  </r>
  <r>
    <x v="804"/>
    <x v="3"/>
  </r>
  <r>
    <x v="804"/>
    <x v="13"/>
  </r>
  <r>
    <x v="805"/>
    <x v="10"/>
  </r>
  <r>
    <x v="805"/>
    <x v="1"/>
  </r>
  <r>
    <x v="805"/>
    <x v="2"/>
  </r>
  <r>
    <x v="805"/>
    <x v="7"/>
  </r>
  <r>
    <x v="806"/>
    <x v="5"/>
  </r>
  <r>
    <x v="806"/>
    <x v="3"/>
  </r>
  <r>
    <x v="807"/>
    <x v="5"/>
  </r>
  <r>
    <x v="807"/>
    <x v="7"/>
  </r>
  <r>
    <x v="807"/>
    <x v="3"/>
  </r>
  <r>
    <x v="808"/>
    <x v="4"/>
  </r>
  <r>
    <x v="808"/>
    <x v="3"/>
  </r>
  <r>
    <x v="808"/>
    <x v="7"/>
  </r>
  <r>
    <x v="809"/>
    <x v="7"/>
  </r>
  <r>
    <x v="810"/>
    <x v="1"/>
  </r>
  <r>
    <x v="810"/>
    <x v="10"/>
  </r>
  <r>
    <x v="810"/>
    <x v="2"/>
  </r>
  <r>
    <x v="810"/>
    <x v="7"/>
  </r>
  <r>
    <x v="811"/>
    <x v="10"/>
  </r>
  <r>
    <x v="811"/>
    <x v="2"/>
  </r>
  <r>
    <x v="811"/>
    <x v="7"/>
  </r>
  <r>
    <x v="811"/>
    <x v="1"/>
  </r>
  <r>
    <x v="812"/>
    <x v="15"/>
  </r>
  <r>
    <x v="812"/>
    <x v="16"/>
  </r>
  <r>
    <x v="812"/>
    <x v="3"/>
  </r>
  <r>
    <x v="813"/>
    <x v="3"/>
  </r>
  <r>
    <x v="813"/>
    <x v="13"/>
  </r>
  <r>
    <x v="813"/>
    <x v="7"/>
  </r>
  <r>
    <x v="814"/>
    <x v="1"/>
  </r>
  <r>
    <x v="814"/>
    <x v="2"/>
  </r>
  <r>
    <x v="814"/>
    <x v="0"/>
  </r>
  <r>
    <x v="815"/>
    <x v="2"/>
  </r>
  <r>
    <x v="815"/>
    <x v="0"/>
  </r>
  <r>
    <x v="815"/>
    <x v="1"/>
  </r>
  <r>
    <x v="815"/>
    <x v="8"/>
  </r>
  <r>
    <x v="816"/>
    <x v="1"/>
  </r>
  <r>
    <x v="816"/>
    <x v="2"/>
  </r>
  <r>
    <x v="816"/>
    <x v="0"/>
  </r>
  <r>
    <x v="817"/>
    <x v="7"/>
  </r>
  <r>
    <x v="817"/>
    <x v="3"/>
  </r>
  <r>
    <x v="817"/>
    <x v="15"/>
  </r>
  <r>
    <x v="817"/>
    <x v="16"/>
  </r>
  <r>
    <x v="818"/>
    <x v="3"/>
  </r>
  <r>
    <x v="818"/>
    <x v="15"/>
  </r>
  <r>
    <x v="819"/>
    <x v="8"/>
  </r>
  <r>
    <x v="819"/>
    <x v="3"/>
  </r>
  <r>
    <x v="819"/>
    <x v="7"/>
  </r>
  <r>
    <x v="819"/>
    <x v="6"/>
  </r>
  <r>
    <x v="820"/>
    <x v="7"/>
  </r>
  <r>
    <x v="820"/>
    <x v="3"/>
  </r>
  <r>
    <x v="820"/>
    <x v="14"/>
  </r>
  <r>
    <x v="820"/>
    <x v="15"/>
  </r>
  <r>
    <x v="821"/>
    <x v="3"/>
  </r>
  <r>
    <x v="821"/>
    <x v="15"/>
  </r>
  <r>
    <x v="821"/>
    <x v="16"/>
  </r>
  <r>
    <x v="822"/>
    <x v="1"/>
  </r>
  <r>
    <x v="822"/>
    <x v="2"/>
  </r>
  <r>
    <x v="822"/>
    <x v="0"/>
  </r>
  <r>
    <x v="823"/>
    <x v="16"/>
  </r>
  <r>
    <x v="823"/>
    <x v="3"/>
  </r>
  <r>
    <x v="823"/>
    <x v="15"/>
  </r>
  <r>
    <x v="823"/>
    <x v="7"/>
  </r>
  <r>
    <x v="824"/>
    <x v="16"/>
  </r>
  <r>
    <x v="824"/>
    <x v="3"/>
  </r>
  <r>
    <x v="824"/>
    <x v="15"/>
  </r>
  <r>
    <x v="825"/>
    <x v="15"/>
  </r>
  <r>
    <x v="825"/>
    <x v="3"/>
  </r>
  <r>
    <x v="825"/>
    <x v="7"/>
  </r>
  <r>
    <x v="826"/>
    <x v="6"/>
  </r>
  <r>
    <x v="826"/>
    <x v="3"/>
  </r>
  <r>
    <x v="827"/>
    <x v="3"/>
  </r>
  <r>
    <x v="827"/>
    <x v="7"/>
  </r>
  <r>
    <x v="827"/>
    <x v="6"/>
  </r>
  <r>
    <x v="827"/>
    <x v="8"/>
  </r>
  <r>
    <x v="828"/>
    <x v="3"/>
  </r>
  <r>
    <x v="828"/>
    <x v="15"/>
  </r>
  <r>
    <x v="829"/>
    <x v="8"/>
  </r>
  <r>
    <x v="829"/>
    <x v="1"/>
  </r>
  <r>
    <x v="829"/>
    <x v="0"/>
  </r>
  <r>
    <x v="829"/>
    <x v="2"/>
  </r>
  <r>
    <x v="830"/>
    <x v="2"/>
  </r>
  <r>
    <x v="830"/>
    <x v="1"/>
  </r>
  <r>
    <x v="830"/>
    <x v="0"/>
  </r>
  <r>
    <x v="831"/>
    <x v="1"/>
  </r>
  <r>
    <x v="831"/>
    <x v="0"/>
  </r>
  <r>
    <x v="831"/>
    <x v="2"/>
  </r>
  <r>
    <x v="831"/>
    <x v="8"/>
  </r>
  <r>
    <x v="832"/>
    <x v="2"/>
  </r>
  <r>
    <x v="832"/>
    <x v="1"/>
  </r>
  <r>
    <x v="832"/>
    <x v="0"/>
  </r>
  <r>
    <x v="833"/>
    <x v="7"/>
  </r>
  <r>
    <x v="833"/>
    <x v="6"/>
  </r>
  <r>
    <x v="833"/>
    <x v="3"/>
  </r>
  <r>
    <x v="833"/>
    <x v="8"/>
  </r>
  <r>
    <x v="834"/>
    <x v="3"/>
  </r>
  <r>
    <x v="834"/>
    <x v="7"/>
  </r>
  <r>
    <x v="834"/>
    <x v="4"/>
  </r>
  <r>
    <x v="835"/>
    <x v="15"/>
  </r>
  <r>
    <x v="835"/>
    <x v="16"/>
  </r>
  <r>
    <x v="835"/>
    <x v="7"/>
  </r>
  <r>
    <x v="836"/>
    <x v="3"/>
  </r>
  <r>
    <x v="836"/>
    <x v="5"/>
  </r>
  <r>
    <x v="837"/>
    <x v="5"/>
  </r>
  <r>
    <x v="837"/>
    <x v="7"/>
  </r>
  <r>
    <x v="837"/>
    <x v="3"/>
  </r>
  <r>
    <x v="838"/>
    <x v="7"/>
  </r>
  <r>
    <x v="838"/>
    <x v="3"/>
  </r>
  <r>
    <x v="838"/>
    <x v="16"/>
  </r>
  <r>
    <x v="838"/>
    <x v="15"/>
  </r>
  <r>
    <x v="839"/>
    <x v="12"/>
  </r>
  <r>
    <x v="839"/>
    <x v="18"/>
  </r>
  <r>
    <x v="839"/>
    <x v="7"/>
  </r>
  <r>
    <x v="839"/>
    <x v="3"/>
  </r>
  <r>
    <x v="840"/>
    <x v="10"/>
  </r>
  <r>
    <x v="840"/>
    <x v="7"/>
  </r>
  <r>
    <x v="840"/>
    <x v="2"/>
  </r>
  <r>
    <x v="840"/>
    <x v="1"/>
  </r>
  <r>
    <x v="841"/>
    <x v="7"/>
  </r>
  <r>
    <x v="841"/>
    <x v="3"/>
  </r>
  <r>
    <x v="841"/>
    <x v="13"/>
  </r>
  <r>
    <x v="842"/>
    <x v="7"/>
  </r>
  <r>
    <x v="842"/>
    <x v="3"/>
  </r>
  <r>
    <x v="842"/>
    <x v="5"/>
  </r>
  <r>
    <x v="843"/>
    <x v="1"/>
  </r>
  <r>
    <x v="843"/>
    <x v="0"/>
  </r>
  <r>
    <x v="843"/>
    <x v="2"/>
  </r>
  <r>
    <x v="844"/>
    <x v="3"/>
  </r>
  <r>
    <x v="844"/>
    <x v="12"/>
  </r>
  <r>
    <x v="844"/>
    <x v="13"/>
  </r>
  <r>
    <x v="844"/>
    <x v="7"/>
  </r>
  <r>
    <x v="845"/>
    <x v="3"/>
  </r>
  <r>
    <x v="845"/>
    <x v="5"/>
  </r>
  <r>
    <x v="846"/>
    <x v="3"/>
  </r>
  <r>
    <x v="846"/>
    <x v="15"/>
  </r>
  <r>
    <x v="847"/>
    <x v="3"/>
  </r>
  <r>
    <x v="847"/>
    <x v="7"/>
  </r>
  <r>
    <x v="847"/>
    <x v="13"/>
  </r>
  <r>
    <x v="847"/>
    <x v="11"/>
  </r>
  <r>
    <x v="848"/>
    <x v="13"/>
  </r>
  <r>
    <x v="848"/>
    <x v="3"/>
  </r>
  <r>
    <x v="848"/>
    <x v="11"/>
  </r>
  <r>
    <x v="848"/>
    <x v="7"/>
  </r>
  <r>
    <x v="849"/>
    <x v="3"/>
  </r>
  <r>
    <x v="849"/>
    <x v="7"/>
  </r>
  <r>
    <x v="849"/>
    <x v="13"/>
  </r>
  <r>
    <x v="850"/>
    <x v="4"/>
  </r>
  <r>
    <x v="850"/>
    <x v="7"/>
  </r>
  <r>
    <x v="850"/>
    <x v="3"/>
  </r>
  <r>
    <x v="851"/>
    <x v="7"/>
  </r>
  <r>
    <x v="851"/>
    <x v="6"/>
  </r>
  <r>
    <x v="851"/>
    <x v="3"/>
  </r>
  <r>
    <x v="851"/>
    <x v="11"/>
  </r>
  <r>
    <x v="852"/>
    <x v="7"/>
  </r>
  <r>
    <x v="852"/>
    <x v="4"/>
  </r>
  <r>
    <x v="853"/>
    <x v="1"/>
  </r>
  <r>
    <x v="853"/>
    <x v="7"/>
  </r>
  <r>
    <x v="853"/>
    <x v="10"/>
  </r>
  <r>
    <x v="853"/>
    <x v="2"/>
  </r>
  <r>
    <x v="854"/>
    <x v="3"/>
  </r>
  <r>
    <x v="854"/>
    <x v="6"/>
  </r>
  <r>
    <x v="854"/>
    <x v="7"/>
  </r>
  <r>
    <x v="854"/>
    <x v="8"/>
  </r>
  <r>
    <x v="855"/>
    <x v="3"/>
  </r>
  <r>
    <x v="855"/>
    <x v="13"/>
  </r>
  <r>
    <x v="855"/>
    <x v="7"/>
  </r>
  <r>
    <x v="856"/>
    <x v="7"/>
  </r>
  <r>
    <x v="856"/>
    <x v="6"/>
  </r>
  <r>
    <x v="856"/>
    <x v="1"/>
  </r>
  <r>
    <x v="856"/>
    <x v="9"/>
  </r>
  <r>
    <x v="856"/>
    <x v="3"/>
  </r>
  <r>
    <x v="856"/>
    <x v="2"/>
  </r>
  <r>
    <x v="856"/>
    <x v="10"/>
  </r>
  <r>
    <x v="857"/>
    <x v="2"/>
  </r>
  <r>
    <x v="857"/>
    <x v="10"/>
  </r>
  <r>
    <x v="857"/>
    <x v="7"/>
  </r>
  <r>
    <x v="857"/>
    <x v="1"/>
  </r>
  <r>
    <x v="858"/>
    <x v="7"/>
  </r>
  <r>
    <x v="858"/>
    <x v="10"/>
  </r>
  <r>
    <x v="858"/>
    <x v="2"/>
  </r>
  <r>
    <x v="858"/>
    <x v="1"/>
  </r>
  <r>
    <x v="859"/>
    <x v="15"/>
  </r>
  <r>
    <x v="859"/>
    <x v="3"/>
  </r>
  <r>
    <x v="859"/>
    <x v="7"/>
  </r>
  <r>
    <x v="860"/>
    <x v="12"/>
  </r>
  <r>
    <x v="860"/>
    <x v="7"/>
  </r>
  <r>
    <x v="860"/>
    <x v="3"/>
  </r>
  <r>
    <x v="860"/>
    <x v="18"/>
  </r>
  <r>
    <x v="861"/>
    <x v="13"/>
  </r>
  <r>
    <x v="861"/>
    <x v="3"/>
  </r>
  <r>
    <x v="862"/>
    <x v="3"/>
  </r>
  <r>
    <x v="862"/>
    <x v="15"/>
  </r>
  <r>
    <x v="863"/>
    <x v="3"/>
  </r>
  <r>
    <x v="863"/>
    <x v="13"/>
  </r>
  <r>
    <x v="863"/>
    <x v="7"/>
  </r>
  <r>
    <x v="864"/>
    <x v="1"/>
  </r>
  <r>
    <x v="864"/>
    <x v="7"/>
  </r>
  <r>
    <x v="864"/>
    <x v="10"/>
  </r>
  <r>
    <x v="864"/>
    <x v="2"/>
  </r>
  <r>
    <x v="865"/>
    <x v="3"/>
  </r>
  <r>
    <x v="865"/>
    <x v="13"/>
  </r>
  <r>
    <x v="866"/>
    <x v="3"/>
  </r>
  <r>
    <x v="866"/>
    <x v="4"/>
  </r>
  <r>
    <x v="866"/>
    <x v="11"/>
  </r>
  <r>
    <x v="866"/>
    <x v="7"/>
  </r>
  <r>
    <x v="867"/>
    <x v="7"/>
  </r>
  <r>
    <x v="867"/>
    <x v="9"/>
  </r>
  <r>
    <x v="867"/>
    <x v="1"/>
  </r>
  <r>
    <x v="867"/>
    <x v="2"/>
  </r>
  <r>
    <x v="867"/>
    <x v="10"/>
  </r>
  <r>
    <x v="868"/>
    <x v="12"/>
  </r>
  <r>
    <x v="868"/>
    <x v="5"/>
  </r>
  <r>
    <x v="868"/>
    <x v="3"/>
  </r>
  <r>
    <x v="869"/>
    <x v="7"/>
  </r>
  <r>
    <x v="869"/>
    <x v="10"/>
  </r>
  <r>
    <x v="869"/>
    <x v="2"/>
  </r>
  <r>
    <x v="869"/>
    <x v="1"/>
  </r>
  <r>
    <x v="870"/>
    <x v="1"/>
  </r>
  <r>
    <x v="870"/>
    <x v="7"/>
  </r>
  <r>
    <x v="870"/>
    <x v="10"/>
  </r>
  <r>
    <x v="870"/>
    <x v="2"/>
  </r>
  <r>
    <x v="871"/>
    <x v="5"/>
  </r>
  <r>
    <x v="871"/>
    <x v="3"/>
  </r>
  <r>
    <x v="871"/>
    <x v="7"/>
  </r>
  <r>
    <x v="871"/>
    <x v="8"/>
  </r>
  <r>
    <x v="872"/>
    <x v="7"/>
  </r>
  <r>
    <x v="872"/>
    <x v="4"/>
  </r>
  <r>
    <x v="872"/>
    <x v="3"/>
  </r>
  <r>
    <x v="873"/>
    <x v="14"/>
  </r>
  <r>
    <x v="873"/>
    <x v="6"/>
  </r>
  <r>
    <x v="873"/>
    <x v="7"/>
  </r>
  <r>
    <x v="873"/>
    <x v="3"/>
  </r>
  <r>
    <x v="874"/>
    <x v="10"/>
  </r>
  <r>
    <x v="874"/>
    <x v="7"/>
  </r>
  <r>
    <x v="874"/>
    <x v="2"/>
  </r>
  <r>
    <x v="874"/>
    <x v="1"/>
  </r>
  <r>
    <x v="875"/>
    <x v="1"/>
  </r>
  <r>
    <x v="875"/>
    <x v="10"/>
  </r>
  <r>
    <x v="875"/>
    <x v="9"/>
  </r>
  <r>
    <x v="875"/>
    <x v="2"/>
  </r>
  <r>
    <x v="876"/>
    <x v="3"/>
  </r>
  <r>
    <x v="876"/>
    <x v="7"/>
  </r>
  <r>
    <x v="876"/>
    <x v="4"/>
  </r>
  <r>
    <x v="877"/>
    <x v="3"/>
  </r>
  <r>
    <x v="877"/>
    <x v="7"/>
  </r>
  <r>
    <x v="877"/>
    <x v="12"/>
  </r>
  <r>
    <x v="877"/>
    <x v="5"/>
  </r>
  <r>
    <x v="878"/>
    <x v="4"/>
  </r>
  <r>
    <x v="878"/>
    <x v="3"/>
  </r>
  <r>
    <x v="879"/>
    <x v="7"/>
  </r>
  <r>
    <x v="879"/>
    <x v="5"/>
  </r>
  <r>
    <x v="879"/>
    <x v="3"/>
  </r>
  <r>
    <x v="880"/>
    <x v="3"/>
  </r>
  <r>
    <x v="880"/>
    <x v="15"/>
  </r>
  <r>
    <x v="881"/>
    <x v="12"/>
  </r>
  <r>
    <x v="881"/>
    <x v="5"/>
  </r>
  <r>
    <x v="881"/>
    <x v="3"/>
  </r>
  <r>
    <x v="882"/>
    <x v="3"/>
  </r>
  <r>
    <x v="882"/>
    <x v="15"/>
  </r>
  <r>
    <x v="883"/>
    <x v="13"/>
  </r>
  <r>
    <x v="883"/>
    <x v="3"/>
  </r>
  <r>
    <x v="883"/>
    <x v="8"/>
  </r>
  <r>
    <x v="884"/>
    <x v="6"/>
  </r>
  <r>
    <x v="884"/>
    <x v="7"/>
  </r>
  <r>
    <x v="884"/>
    <x v="3"/>
  </r>
  <r>
    <x v="885"/>
    <x v="4"/>
  </r>
  <r>
    <x v="885"/>
    <x v="3"/>
  </r>
  <r>
    <x v="886"/>
    <x v="4"/>
  </r>
  <r>
    <x v="886"/>
    <x v="7"/>
  </r>
  <r>
    <x v="886"/>
    <x v="3"/>
  </r>
  <r>
    <x v="886"/>
    <x v="8"/>
  </r>
  <r>
    <x v="887"/>
    <x v="10"/>
  </r>
  <r>
    <x v="887"/>
    <x v="2"/>
  </r>
  <r>
    <x v="887"/>
    <x v="1"/>
  </r>
  <r>
    <x v="888"/>
    <x v="7"/>
  </r>
  <r>
    <x v="888"/>
    <x v="3"/>
  </r>
  <r>
    <x v="888"/>
    <x v="8"/>
  </r>
  <r>
    <x v="888"/>
    <x v="5"/>
  </r>
  <r>
    <x v="889"/>
    <x v="1"/>
  </r>
  <r>
    <x v="889"/>
    <x v="2"/>
  </r>
  <r>
    <x v="889"/>
    <x v="10"/>
  </r>
  <r>
    <x v="889"/>
    <x v="7"/>
  </r>
  <r>
    <x v="890"/>
    <x v="5"/>
  </r>
  <r>
    <x v="890"/>
    <x v="3"/>
  </r>
  <r>
    <x v="891"/>
    <x v="7"/>
  </r>
  <r>
    <x v="891"/>
    <x v="2"/>
  </r>
  <r>
    <x v="891"/>
    <x v="10"/>
  </r>
  <r>
    <x v="891"/>
    <x v="9"/>
  </r>
  <r>
    <x v="891"/>
    <x v="1"/>
  </r>
  <r>
    <x v="892"/>
    <x v="10"/>
  </r>
  <r>
    <x v="892"/>
    <x v="2"/>
  </r>
  <r>
    <x v="892"/>
    <x v="1"/>
  </r>
  <r>
    <x v="893"/>
    <x v="5"/>
  </r>
  <r>
    <x v="893"/>
    <x v="3"/>
  </r>
  <r>
    <x v="894"/>
    <x v="3"/>
  </r>
  <r>
    <x v="894"/>
    <x v="6"/>
  </r>
  <r>
    <x v="895"/>
    <x v="7"/>
  </r>
  <r>
    <x v="895"/>
    <x v="6"/>
  </r>
  <r>
    <x v="895"/>
    <x v="3"/>
  </r>
  <r>
    <x v="896"/>
    <x v="8"/>
  </r>
  <r>
    <x v="896"/>
    <x v="7"/>
  </r>
  <r>
    <x v="896"/>
    <x v="5"/>
  </r>
  <r>
    <x v="896"/>
    <x v="3"/>
  </r>
  <r>
    <x v="897"/>
    <x v="4"/>
  </r>
  <r>
    <x v="897"/>
    <x v="7"/>
  </r>
  <r>
    <x v="897"/>
    <x v="3"/>
  </r>
  <r>
    <x v="898"/>
    <x v="10"/>
  </r>
  <r>
    <x v="898"/>
    <x v="2"/>
  </r>
  <r>
    <x v="898"/>
    <x v="1"/>
  </r>
  <r>
    <x v="898"/>
    <x v="7"/>
  </r>
  <r>
    <x v="899"/>
    <x v="6"/>
  </r>
  <r>
    <x v="899"/>
    <x v="3"/>
  </r>
  <r>
    <x v="900"/>
    <x v="3"/>
  </r>
  <r>
    <x v="900"/>
    <x v="4"/>
  </r>
  <r>
    <x v="900"/>
    <x v="7"/>
  </r>
  <r>
    <x v="901"/>
    <x v="6"/>
  </r>
  <r>
    <x v="901"/>
    <x v="3"/>
  </r>
  <r>
    <x v="902"/>
    <x v="2"/>
  </r>
  <r>
    <x v="902"/>
    <x v="0"/>
  </r>
  <r>
    <x v="902"/>
    <x v="1"/>
  </r>
  <r>
    <x v="902"/>
    <x v="8"/>
  </r>
  <r>
    <x v="903"/>
    <x v="8"/>
  </r>
  <r>
    <x v="903"/>
    <x v="2"/>
  </r>
  <r>
    <x v="903"/>
    <x v="1"/>
  </r>
  <r>
    <x v="903"/>
    <x v="0"/>
  </r>
  <r>
    <x v="904"/>
    <x v="1"/>
  </r>
  <r>
    <x v="904"/>
    <x v="10"/>
  </r>
  <r>
    <x v="904"/>
    <x v="9"/>
  </r>
  <r>
    <x v="904"/>
    <x v="2"/>
  </r>
  <r>
    <x v="905"/>
    <x v="3"/>
  </r>
  <r>
    <x v="905"/>
    <x v="6"/>
  </r>
  <r>
    <x v="906"/>
    <x v="3"/>
  </r>
  <r>
    <x v="906"/>
    <x v="6"/>
  </r>
  <r>
    <x v="907"/>
    <x v="3"/>
  </r>
  <r>
    <x v="907"/>
    <x v="6"/>
  </r>
  <r>
    <x v="908"/>
    <x v="14"/>
  </r>
  <r>
    <x v="908"/>
    <x v="15"/>
  </r>
  <r>
    <x v="908"/>
    <x v="7"/>
  </r>
  <r>
    <x v="908"/>
    <x v="3"/>
  </r>
  <r>
    <x v="909"/>
    <x v="8"/>
  </r>
  <r>
    <x v="909"/>
    <x v="6"/>
  </r>
  <r>
    <x v="909"/>
    <x v="7"/>
  </r>
  <r>
    <x v="909"/>
    <x v="3"/>
  </r>
  <r>
    <x v="910"/>
    <x v="1"/>
  </r>
  <r>
    <x v="910"/>
    <x v="10"/>
  </r>
  <r>
    <x v="910"/>
    <x v="2"/>
  </r>
  <r>
    <x v="911"/>
    <x v="16"/>
  </r>
  <r>
    <x v="911"/>
    <x v="3"/>
  </r>
  <r>
    <x v="911"/>
    <x v="15"/>
  </r>
  <r>
    <x v="912"/>
    <x v="3"/>
  </r>
  <r>
    <x v="912"/>
    <x v="12"/>
  </r>
  <r>
    <x v="912"/>
    <x v="5"/>
  </r>
  <r>
    <x v="913"/>
    <x v="1"/>
  </r>
  <r>
    <x v="913"/>
    <x v="2"/>
  </r>
  <r>
    <x v="913"/>
    <x v="10"/>
  </r>
  <r>
    <x v="914"/>
    <x v="15"/>
  </r>
  <r>
    <x v="914"/>
    <x v="3"/>
  </r>
  <r>
    <x v="915"/>
    <x v="1"/>
  </r>
  <r>
    <x v="915"/>
    <x v="10"/>
  </r>
  <r>
    <x v="915"/>
    <x v="2"/>
  </r>
  <r>
    <x v="916"/>
    <x v="3"/>
  </r>
  <r>
    <x v="916"/>
    <x v="5"/>
  </r>
  <r>
    <x v="916"/>
    <x v="12"/>
  </r>
  <r>
    <x v="917"/>
    <x v="3"/>
  </r>
  <r>
    <x v="917"/>
    <x v="18"/>
  </r>
  <r>
    <x v="917"/>
    <x v="12"/>
  </r>
  <r>
    <x v="918"/>
    <x v="3"/>
  </r>
  <r>
    <x v="918"/>
    <x v="6"/>
  </r>
  <r>
    <x v="918"/>
    <x v="8"/>
  </r>
  <r>
    <x v="918"/>
    <x v="7"/>
  </r>
  <r>
    <x v="919"/>
    <x v="9"/>
  </r>
  <r>
    <x v="919"/>
    <x v="10"/>
  </r>
  <r>
    <x v="919"/>
    <x v="1"/>
  </r>
  <r>
    <x v="919"/>
    <x v="2"/>
  </r>
  <r>
    <x v="920"/>
    <x v="6"/>
  </r>
  <r>
    <x v="920"/>
    <x v="7"/>
  </r>
  <r>
    <x v="920"/>
    <x v="8"/>
  </r>
  <r>
    <x v="920"/>
    <x v="3"/>
  </r>
  <r>
    <x v="921"/>
    <x v="3"/>
  </r>
  <r>
    <x v="921"/>
    <x v="13"/>
  </r>
  <r>
    <x v="921"/>
    <x v="11"/>
  </r>
  <r>
    <x v="922"/>
    <x v="3"/>
  </r>
  <r>
    <x v="922"/>
    <x v="11"/>
  </r>
  <r>
    <x v="922"/>
    <x v="13"/>
  </r>
  <r>
    <x v="923"/>
    <x v="3"/>
  </r>
  <r>
    <x v="923"/>
    <x v="4"/>
  </r>
  <r>
    <x v="923"/>
    <x v="7"/>
  </r>
  <r>
    <x v="924"/>
    <x v="7"/>
  </r>
  <r>
    <x v="924"/>
    <x v="3"/>
  </r>
  <r>
    <x v="924"/>
    <x v="4"/>
  </r>
  <r>
    <x v="925"/>
    <x v="7"/>
  </r>
  <r>
    <x v="925"/>
    <x v="4"/>
  </r>
  <r>
    <x v="925"/>
    <x v="3"/>
  </r>
  <r>
    <x v="926"/>
    <x v="4"/>
  </r>
  <r>
    <x v="926"/>
    <x v="3"/>
  </r>
  <r>
    <x v="926"/>
    <x v="7"/>
  </r>
  <r>
    <x v="927"/>
    <x v="14"/>
  </r>
  <r>
    <x v="927"/>
    <x v="3"/>
  </r>
  <r>
    <x v="927"/>
    <x v="15"/>
  </r>
  <r>
    <x v="927"/>
    <x v="7"/>
  </r>
  <r>
    <x v="928"/>
    <x v="4"/>
  </r>
  <r>
    <x v="928"/>
    <x v="3"/>
  </r>
  <r>
    <x v="928"/>
    <x v="7"/>
  </r>
  <r>
    <x v="929"/>
    <x v="4"/>
  </r>
  <r>
    <x v="929"/>
    <x v="3"/>
  </r>
  <r>
    <x v="929"/>
    <x v="7"/>
  </r>
  <r>
    <x v="930"/>
    <x v="7"/>
  </r>
  <r>
    <x v="930"/>
    <x v="3"/>
  </r>
  <r>
    <x v="930"/>
    <x v="4"/>
  </r>
  <r>
    <x v="931"/>
    <x v="13"/>
  </r>
  <r>
    <x v="931"/>
    <x v="3"/>
  </r>
  <r>
    <x v="932"/>
    <x v="3"/>
  </r>
  <r>
    <x v="932"/>
    <x v="5"/>
  </r>
  <r>
    <x v="933"/>
    <x v="3"/>
  </r>
  <r>
    <x v="933"/>
    <x v="13"/>
  </r>
  <r>
    <x v="934"/>
    <x v="3"/>
  </r>
  <r>
    <x v="934"/>
    <x v="13"/>
  </r>
  <r>
    <x v="935"/>
    <x v="13"/>
  </r>
  <r>
    <x v="935"/>
    <x v="3"/>
  </r>
  <r>
    <x v="936"/>
    <x v="15"/>
  </r>
  <r>
    <x v="936"/>
    <x v="7"/>
  </r>
  <r>
    <x v="936"/>
    <x v="3"/>
  </r>
  <r>
    <x v="937"/>
    <x v="6"/>
  </r>
  <r>
    <x v="937"/>
    <x v="3"/>
  </r>
  <r>
    <x v="938"/>
    <x v="3"/>
  </r>
  <r>
    <x v="938"/>
    <x v="7"/>
  </r>
  <r>
    <x v="938"/>
    <x v="6"/>
  </r>
  <r>
    <x v="939"/>
    <x v="7"/>
  </r>
  <r>
    <x v="940"/>
    <x v="7"/>
  </r>
  <r>
    <x v="941"/>
    <x v="3"/>
  </r>
  <r>
    <x v="941"/>
    <x v="4"/>
  </r>
  <r>
    <x v="942"/>
    <x v="8"/>
  </r>
  <r>
    <x v="942"/>
    <x v="7"/>
  </r>
  <r>
    <x v="942"/>
    <x v="3"/>
  </r>
  <r>
    <x v="942"/>
    <x v="6"/>
  </r>
  <r>
    <x v="943"/>
    <x v="10"/>
  </r>
  <r>
    <x v="943"/>
    <x v="2"/>
  </r>
  <r>
    <x v="943"/>
    <x v="7"/>
  </r>
  <r>
    <x v="943"/>
    <x v="1"/>
  </r>
  <r>
    <x v="944"/>
    <x v="6"/>
  </r>
  <r>
    <x v="944"/>
    <x v="3"/>
  </r>
  <r>
    <x v="945"/>
    <x v="3"/>
  </r>
  <r>
    <x v="945"/>
    <x v="6"/>
  </r>
  <r>
    <x v="945"/>
    <x v="7"/>
  </r>
  <r>
    <x v="946"/>
    <x v="10"/>
  </r>
  <r>
    <x v="946"/>
    <x v="1"/>
  </r>
  <r>
    <x v="946"/>
    <x v="2"/>
  </r>
  <r>
    <x v="947"/>
    <x v="3"/>
  </r>
  <r>
    <x v="947"/>
    <x v="11"/>
  </r>
  <r>
    <x v="947"/>
    <x v="7"/>
  </r>
  <r>
    <x v="947"/>
    <x v="6"/>
  </r>
  <r>
    <x v="948"/>
    <x v="3"/>
  </r>
  <r>
    <x v="948"/>
    <x v="15"/>
  </r>
  <r>
    <x v="949"/>
    <x v="6"/>
  </r>
  <r>
    <x v="949"/>
    <x v="3"/>
  </r>
  <r>
    <x v="949"/>
    <x v="14"/>
  </r>
  <r>
    <x v="949"/>
    <x v="7"/>
  </r>
  <r>
    <x v="950"/>
    <x v="6"/>
  </r>
  <r>
    <x v="950"/>
    <x v="7"/>
  </r>
  <r>
    <x v="950"/>
    <x v="3"/>
  </r>
  <r>
    <x v="951"/>
    <x v="2"/>
  </r>
  <r>
    <x v="951"/>
    <x v="7"/>
  </r>
  <r>
    <x v="951"/>
    <x v="1"/>
  </r>
  <r>
    <x v="951"/>
    <x v="10"/>
  </r>
  <r>
    <x v="952"/>
    <x v="7"/>
  </r>
  <r>
    <x v="952"/>
    <x v="10"/>
  </r>
  <r>
    <x v="952"/>
    <x v="2"/>
  </r>
  <r>
    <x v="952"/>
    <x v="1"/>
  </r>
  <r>
    <x v="952"/>
    <x v="9"/>
  </r>
  <r>
    <x v="953"/>
    <x v="13"/>
  </r>
  <r>
    <x v="953"/>
    <x v="7"/>
  </r>
  <r>
    <x v="953"/>
    <x v="3"/>
  </r>
  <r>
    <x v="953"/>
    <x v="12"/>
  </r>
  <r>
    <x v="954"/>
    <x v="4"/>
  </r>
  <r>
    <x v="954"/>
    <x v="7"/>
  </r>
  <r>
    <x v="954"/>
    <x v="3"/>
  </r>
  <r>
    <x v="955"/>
    <x v="4"/>
  </r>
  <r>
    <x v="955"/>
    <x v="3"/>
  </r>
  <r>
    <x v="955"/>
    <x v="7"/>
  </r>
  <r>
    <x v="956"/>
    <x v="6"/>
  </r>
  <r>
    <x v="956"/>
    <x v="11"/>
  </r>
  <r>
    <x v="956"/>
    <x v="3"/>
  </r>
  <r>
    <x v="956"/>
    <x v="7"/>
  </r>
  <r>
    <x v="957"/>
    <x v="3"/>
  </r>
  <r>
    <x v="957"/>
    <x v="7"/>
  </r>
  <r>
    <x v="957"/>
    <x v="6"/>
  </r>
  <r>
    <x v="958"/>
    <x v="3"/>
  </r>
  <r>
    <x v="958"/>
    <x v="4"/>
  </r>
  <r>
    <x v="959"/>
    <x v="4"/>
  </r>
  <r>
    <x v="959"/>
    <x v="7"/>
  </r>
  <r>
    <x v="960"/>
    <x v="4"/>
  </r>
  <r>
    <x v="960"/>
    <x v="7"/>
  </r>
  <r>
    <x v="961"/>
    <x v="11"/>
  </r>
  <r>
    <x v="961"/>
    <x v="7"/>
  </r>
  <r>
    <x v="961"/>
    <x v="3"/>
  </r>
  <r>
    <x v="961"/>
    <x v="13"/>
  </r>
  <r>
    <x v="962"/>
    <x v="7"/>
  </r>
  <r>
    <x v="962"/>
    <x v="3"/>
  </r>
  <r>
    <x v="962"/>
    <x v="11"/>
  </r>
  <r>
    <x v="962"/>
    <x v="13"/>
  </r>
  <r>
    <x v="963"/>
    <x v="11"/>
  </r>
  <r>
    <x v="963"/>
    <x v="3"/>
  </r>
  <r>
    <x v="963"/>
    <x v="7"/>
  </r>
  <r>
    <x v="963"/>
    <x v="13"/>
  </r>
  <r>
    <x v="964"/>
    <x v="3"/>
  </r>
  <r>
    <x v="964"/>
    <x v="13"/>
  </r>
  <r>
    <x v="964"/>
    <x v="7"/>
  </r>
  <r>
    <x v="965"/>
    <x v="3"/>
  </r>
  <r>
    <x v="965"/>
    <x v="7"/>
  </r>
  <r>
    <x v="965"/>
    <x v="4"/>
  </r>
  <r>
    <x v="966"/>
    <x v="7"/>
  </r>
  <r>
    <x v="966"/>
    <x v="3"/>
  </r>
  <r>
    <x v="966"/>
    <x v="4"/>
  </r>
  <r>
    <x v="967"/>
    <x v="3"/>
  </r>
  <r>
    <x v="967"/>
    <x v="7"/>
  </r>
  <r>
    <x v="967"/>
    <x v="4"/>
  </r>
  <r>
    <x v="968"/>
    <x v="3"/>
  </r>
  <r>
    <x v="968"/>
    <x v="7"/>
  </r>
  <r>
    <x v="968"/>
    <x v="11"/>
  </r>
  <r>
    <x v="968"/>
    <x v="6"/>
  </r>
  <r>
    <x v="969"/>
    <x v="14"/>
  </r>
  <r>
    <x v="969"/>
    <x v="7"/>
  </r>
  <r>
    <x v="969"/>
    <x v="3"/>
  </r>
  <r>
    <x v="969"/>
    <x v="15"/>
  </r>
  <r>
    <x v="970"/>
    <x v="5"/>
  </r>
  <r>
    <x v="970"/>
    <x v="3"/>
  </r>
  <r>
    <x v="970"/>
    <x v="7"/>
  </r>
  <r>
    <x v="971"/>
    <x v="1"/>
  </r>
  <r>
    <x v="971"/>
    <x v="7"/>
  </r>
  <r>
    <x v="971"/>
    <x v="10"/>
  </r>
  <r>
    <x v="971"/>
    <x v="2"/>
  </r>
  <r>
    <x v="972"/>
    <x v="3"/>
  </r>
  <r>
    <x v="972"/>
    <x v="4"/>
  </r>
  <r>
    <x v="972"/>
    <x v="7"/>
  </r>
  <r>
    <x v="973"/>
    <x v="3"/>
  </r>
  <r>
    <x v="973"/>
    <x v="6"/>
  </r>
  <r>
    <x v="973"/>
    <x v="7"/>
  </r>
  <r>
    <x v="974"/>
    <x v="7"/>
  </r>
  <r>
    <x v="974"/>
    <x v="14"/>
  </r>
  <r>
    <x v="974"/>
    <x v="3"/>
  </r>
  <r>
    <x v="974"/>
    <x v="15"/>
  </r>
  <r>
    <x v="975"/>
    <x v="15"/>
  </r>
  <r>
    <x v="975"/>
    <x v="7"/>
  </r>
  <r>
    <x v="975"/>
    <x v="14"/>
  </r>
  <r>
    <x v="975"/>
    <x v="3"/>
  </r>
  <r>
    <x v="976"/>
    <x v="7"/>
  </r>
  <r>
    <x v="976"/>
    <x v="3"/>
  </r>
  <r>
    <x v="976"/>
    <x v="15"/>
  </r>
  <r>
    <x v="976"/>
    <x v="14"/>
  </r>
  <r>
    <x v="977"/>
    <x v="3"/>
  </r>
  <r>
    <x v="977"/>
    <x v="7"/>
  </r>
  <r>
    <x v="977"/>
    <x v="8"/>
  </r>
  <r>
    <x v="977"/>
    <x v="4"/>
  </r>
  <r>
    <x v="978"/>
    <x v="4"/>
  </r>
  <r>
    <x v="978"/>
    <x v="3"/>
  </r>
  <r>
    <x v="978"/>
    <x v="8"/>
  </r>
  <r>
    <x v="978"/>
    <x v="7"/>
  </r>
  <r>
    <x v="979"/>
    <x v="3"/>
  </r>
  <r>
    <x v="979"/>
    <x v="15"/>
  </r>
  <r>
    <x v="979"/>
    <x v="14"/>
  </r>
  <r>
    <x v="980"/>
    <x v="7"/>
  </r>
  <r>
    <x v="980"/>
    <x v="3"/>
  </r>
  <r>
    <x v="980"/>
    <x v="4"/>
  </r>
  <r>
    <x v="981"/>
    <x v="7"/>
  </r>
  <r>
    <x v="981"/>
    <x v="3"/>
  </r>
  <r>
    <x v="981"/>
    <x v="4"/>
  </r>
  <r>
    <x v="982"/>
    <x v="7"/>
  </r>
  <r>
    <x v="982"/>
    <x v="1"/>
  </r>
  <r>
    <x v="982"/>
    <x v="2"/>
  </r>
  <r>
    <x v="982"/>
    <x v="10"/>
  </r>
  <r>
    <x v="983"/>
    <x v="4"/>
  </r>
  <r>
    <x v="983"/>
    <x v="3"/>
  </r>
  <r>
    <x v="984"/>
    <x v="15"/>
  </r>
  <r>
    <x v="984"/>
    <x v="3"/>
  </r>
  <r>
    <x v="985"/>
    <x v="15"/>
  </r>
  <r>
    <x v="985"/>
    <x v="3"/>
  </r>
  <r>
    <x v="986"/>
    <x v="7"/>
  </r>
  <r>
    <x v="986"/>
    <x v="15"/>
  </r>
  <r>
    <x v="986"/>
    <x v="16"/>
  </r>
  <r>
    <x v="986"/>
    <x v="3"/>
  </r>
  <r>
    <x v="987"/>
    <x v="3"/>
  </r>
  <r>
    <x v="987"/>
    <x v="15"/>
  </r>
  <r>
    <x v="987"/>
    <x v="7"/>
  </r>
  <r>
    <x v="988"/>
    <x v="7"/>
  </r>
  <r>
    <x v="988"/>
    <x v="3"/>
  </r>
  <r>
    <x v="988"/>
    <x v="13"/>
  </r>
  <r>
    <x v="989"/>
    <x v="13"/>
  </r>
  <r>
    <x v="989"/>
    <x v="7"/>
  </r>
  <r>
    <x v="989"/>
    <x v="3"/>
  </r>
  <r>
    <x v="990"/>
    <x v="13"/>
  </r>
  <r>
    <x v="990"/>
    <x v="3"/>
  </r>
  <r>
    <x v="990"/>
    <x v="7"/>
  </r>
  <r>
    <x v="991"/>
    <x v="4"/>
  </r>
  <r>
    <x v="991"/>
    <x v="3"/>
  </r>
  <r>
    <x v="992"/>
    <x v="3"/>
  </r>
  <r>
    <x v="992"/>
    <x v="13"/>
  </r>
  <r>
    <x v="993"/>
    <x v="13"/>
  </r>
  <r>
    <x v="993"/>
    <x v="3"/>
  </r>
  <r>
    <x v="994"/>
    <x v="13"/>
  </r>
  <r>
    <x v="994"/>
    <x v="3"/>
  </r>
  <r>
    <x v="995"/>
    <x v="6"/>
  </r>
  <r>
    <x v="995"/>
    <x v="3"/>
  </r>
  <r>
    <x v="996"/>
    <x v="5"/>
  </r>
  <r>
    <x v="996"/>
    <x v="3"/>
  </r>
  <r>
    <x v="996"/>
    <x v="7"/>
  </r>
  <r>
    <x v="997"/>
    <x v="5"/>
  </r>
  <r>
    <x v="997"/>
    <x v="7"/>
  </r>
  <r>
    <x v="997"/>
    <x v="3"/>
  </r>
  <r>
    <x v="998"/>
    <x v="12"/>
  </r>
  <r>
    <x v="998"/>
    <x v="5"/>
  </r>
  <r>
    <x v="998"/>
    <x v="7"/>
  </r>
  <r>
    <x v="998"/>
    <x v="3"/>
  </r>
  <r>
    <x v="999"/>
    <x v="7"/>
  </r>
  <r>
    <x v="999"/>
    <x v="3"/>
  </r>
  <r>
    <x v="999"/>
    <x v="15"/>
  </r>
  <r>
    <x v="1000"/>
    <x v="3"/>
  </r>
  <r>
    <x v="1000"/>
    <x v="7"/>
  </r>
  <r>
    <x v="1000"/>
    <x v="15"/>
  </r>
  <r>
    <x v="1001"/>
    <x v="3"/>
  </r>
  <r>
    <x v="1001"/>
    <x v="15"/>
  </r>
  <r>
    <x v="1002"/>
    <x v="15"/>
  </r>
  <r>
    <x v="1002"/>
    <x v="7"/>
  </r>
  <r>
    <x v="1002"/>
    <x v="3"/>
  </r>
  <r>
    <x v="1003"/>
    <x v="3"/>
  </r>
  <r>
    <x v="1003"/>
    <x v="15"/>
  </r>
  <r>
    <x v="1003"/>
    <x v="7"/>
  </r>
  <r>
    <x v="1004"/>
    <x v="7"/>
  </r>
  <r>
    <x v="1004"/>
    <x v="15"/>
  </r>
  <r>
    <x v="1004"/>
    <x v="14"/>
  </r>
  <r>
    <x v="1004"/>
    <x v="3"/>
  </r>
  <r>
    <x v="1005"/>
    <x v="10"/>
  </r>
  <r>
    <x v="1005"/>
    <x v="7"/>
  </r>
  <r>
    <x v="1005"/>
    <x v="2"/>
  </r>
  <r>
    <x v="1005"/>
    <x v="1"/>
  </r>
  <r>
    <x v="1006"/>
    <x v="3"/>
  </r>
  <r>
    <x v="1006"/>
    <x v="13"/>
  </r>
  <r>
    <x v="1007"/>
    <x v="7"/>
  </r>
  <r>
    <x v="1007"/>
    <x v="13"/>
  </r>
  <r>
    <x v="1007"/>
    <x v="3"/>
  </r>
  <r>
    <x v="1008"/>
    <x v="7"/>
  </r>
  <r>
    <x v="1008"/>
    <x v="3"/>
  </r>
  <r>
    <x v="1008"/>
    <x v="15"/>
  </r>
  <r>
    <x v="1009"/>
    <x v="10"/>
  </r>
  <r>
    <x v="1009"/>
    <x v="1"/>
  </r>
  <r>
    <x v="1009"/>
    <x v="2"/>
  </r>
  <r>
    <x v="1010"/>
    <x v="15"/>
  </r>
  <r>
    <x v="1010"/>
    <x v="3"/>
  </r>
  <r>
    <x v="1011"/>
    <x v="2"/>
  </r>
  <r>
    <x v="1011"/>
    <x v="10"/>
  </r>
  <r>
    <x v="1011"/>
    <x v="1"/>
  </r>
  <r>
    <x v="1012"/>
    <x v="13"/>
  </r>
  <r>
    <x v="1012"/>
    <x v="3"/>
  </r>
  <r>
    <x v="1013"/>
    <x v="3"/>
  </r>
  <r>
    <x v="1013"/>
    <x v="13"/>
  </r>
  <r>
    <x v="1014"/>
    <x v="3"/>
  </r>
  <r>
    <x v="1014"/>
    <x v="13"/>
  </r>
  <r>
    <x v="1015"/>
    <x v="3"/>
  </r>
  <r>
    <x v="1015"/>
    <x v="5"/>
  </r>
  <r>
    <x v="1015"/>
    <x v="7"/>
  </r>
  <r>
    <x v="1016"/>
    <x v="3"/>
  </r>
  <r>
    <x v="1016"/>
    <x v="13"/>
  </r>
  <r>
    <x v="1017"/>
    <x v="13"/>
  </r>
  <r>
    <x v="1017"/>
    <x v="3"/>
  </r>
  <r>
    <x v="1018"/>
    <x v="15"/>
  </r>
  <r>
    <x v="1018"/>
    <x v="16"/>
  </r>
  <r>
    <x v="1018"/>
    <x v="3"/>
  </r>
  <r>
    <x v="1019"/>
    <x v="15"/>
  </r>
  <r>
    <x v="1019"/>
    <x v="7"/>
  </r>
  <r>
    <x v="1019"/>
    <x v="3"/>
  </r>
  <r>
    <x v="1019"/>
    <x v="16"/>
  </r>
  <r>
    <x v="1020"/>
    <x v="3"/>
  </r>
  <r>
    <x v="1020"/>
    <x v="12"/>
  </r>
  <r>
    <x v="1020"/>
    <x v="5"/>
  </r>
  <r>
    <x v="1021"/>
    <x v="6"/>
  </r>
  <r>
    <x v="1021"/>
    <x v="3"/>
  </r>
  <r>
    <x v="1022"/>
    <x v="15"/>
  </r>
  <r>
    <x v="1022"/>
    <x v="3"/>
  </r>
  <r>
    <x v="1023"/>
    <x v="15"/>
  </r>
  <r>
    <x v="1023"/>
    <x v="3"/>
  </r>
  <r>
    <x v="1024"/>
    <x v="3"/>
  </r>
  <r>
    <x v="1024"/>
    <x v="15"/>
  </r>
  <r>
    <x v="1025"/>
    <x v="3"/>
  </r>
  <r>
    <x v="1025"/>
    <x v="5"/>
  </r>
  <r>
    <x v="1026"/>
    <x v="2"/>
  </r>
  <r>
    <x v="1026"/>
    <x v="10"/>
  </r>
  <r>
    <x v="1026"/>
    <x v="7"/>
  </r>
  <r>
    <x v="1026"/>
    <x v="1"/>
  </r>
  <r>
    <x v="1027"/>
    <x v="2"/>
  </r>
  <r>
    <x v="1027"/>
    <x v="10"/>
  </r>
  <r>
    <x v="1027"/>
    <x v="1"/>
  </r>
  <r>
    <x v="1028"/>
    <x v="1"/>
  </r>
  <r>
    <x v="1028"/>
    <x v="2"/>
  </r>
  <r>
    <x v="1028"/>
    <x v="10"/>
  </r>
  <r>
    <x v="1029"/>
    <x v="5"/>
  </r>
  <r>
    <x v="1029"/>
    <x v="3"/>
  </r>
  <r>
    <x v="1030"/>
    <x v="3"/>
  </r>
  <r>
    <x v="1030"/>
    <x v="5"/>
  </r>
  <r>
    <x v="1030"/>
    <x v="7"/>
  </r>
  <r>
    <x v="1031"/>
    <x v="7"/>
  </r>
  <r>
    <x v="1031"/>
    <x v="3"/>
  </r>
  <r>
    <x v="1031"/>
    <x v="5"/>
  </r>
  <r>
    <x v="1032"/>
    <x v="7"/>
  </r>
  <r>
    <x v="1032"/>
    <x v="2"/>
  </r>
  <r>
    <x v="1032"/>
    <x v="1"/>
  </r>
  <r>
    <x v="1032"/>
    <x v="10"/>
  </r>
  <r>
    <x v="1033"/>
    <x v="1"/>
  </r>
  <r>
    <x v="1033"/>
    <x v="2"/>
  </r>
  <r>
    <x v="1033"/>
    <x v="10"/>
  </r>
  <r>
    <x v="1033"/>
    <x v="7"/>
  </r>
  <r>
    <x v="1034"/>
    <x v="13"/>
  </r>
  <r>
    <x v="1034"/>
    <x v="3"/>
  </r>
  <r>
    <x v="1034"/>
    <x v="12"/>
  </r>
  <r>
    <x v="1035"/>
    <x v="7"/>
  </r>
  <r>
    <x v="1035"/>
    <x v="17"/>
  </r>
  <r>
    <x v="1035"/>
    <x v="3"/>
  </r>
  <r>
    <x v="1036"/>
    <x v="3"/>
  </r>
  <r>
    <x v="1036"/>
    <x v="5"/>
  </r>
  <r>
    <x v="1037"/>
    <x v="7"/>
  </r>
  <r>
    <x v="1037"/>
    <x v="5"/>
  </r>
  <r>
    <x v="1037"/>
    <x v="3"/>
  </r>
  <r>
    <x v="1038"/>
    <x v="1"/>
  </r>
  <r>
    <x v="1038"/>
    <x v="10"/>
  </r>
  <r>
    <x v="1038"/>
    <x v="2"/>
  </r>
  <r>
    <x v="1039"/>
    <x v="5"/>
  </r>
  <r>
    <x v="1039"/>
    <x v="3"/>
  </r>
  <r>
    <x v="1040"/>
    <x v="5"/>
  </r>
  <r>
    <x v="1040"/>
    <x v="3"/>
  </r>
  <r>
    <x v="1041"/>
    <x v="1"/>
  </r>
  <r>
    <x v="1041"/>
    <x v="2"/>
  </r>
  <r>
    <x v="1041"/>
    <x v="10"/>
  </r>
  <r>
    <x v="1042"/>
    <x v="5"/>
  </r>
  <r>
    <x v="1042"/>
    <x v="7"/>
  </r>
  <r>
    <x v="1042"/>
    <x v="3"/>
  </r>
  <r>
    <x v="1043"/>
    <x v="1"/>
  </r>
  <r>
    <x v="1043"/>
    <x v="7"/>
  </r>
  <r>
    <x v="1043"/>
    <x v="2"/>
  </r>
  <r>
    <x v="1043"/>
    <x v="10"/>
  </r>
  <r>
    <x v="1044"/>
    <x v="3"/>
  </r>
  <r>
    <x v="1044"/>
    <x v="5"/>
  </r>
  <r>
    <x v="1044"/>
    <x v="7"/>
  </r>
  <r>
    <x v="1045"/>
    <x v="7"/>
  </r>
  <r>
    <x v="1045"/>
    <x v="2"/>
  </r>
  <r>
    <x v="1045"/>
    <x v="10"/>
  </r>
  <r>
    <x v="1045"/>
    <x v="1"/>
  </r>
  <r>
    <x v="1046"/>
    <x v="3"/>
  </r>
  <r>
    <x v="1046"/>
    <x v="7"/>
  </r>
  <r>
    <x v="1046"/>
    <x v="5"/>
  </r>
  <r>
    <x v="1047"/>
    <x v="3"/>
  </r>
  <r>
    <x v="1047"/>
    <x v="7"/>
  </r>
  <r>
    <x v="1047"/>
    <x v="5"/>
  </r>
  <r>
    <x v="1048"/>
    <x v="1"/>
  </r>
  <r>
    <x v="1048"/>
    <x v="7"/>
  </r>
  <r>
    <x v="1048"/>
    <x v="2"/>
  </r>
  <r>
    <x v="1048"/>
    <x v="10"/>
  </r>
  <r>
    <x v="1049"/>
    <x v="7"/>
  </r>
  <r>
    <x v="1049"/>
    <x v="1"/>
  </r>
  <r>
    <x v="1049"/>
    <x v="2"/>
  </r>
  <r>
    <x v="1049"/>
    <x v="10"/>
  </r>
  <r>
    <x v="1050"/>
    <x v="2"/>
  </r>
  <r>
    <x v="1050"/>
    <x v="10"/>
  </r>
  <r>
    <x v="1050"/>
    <x v="7"/>
  </r>
  <r>
    <x v="1050"/>
    <x v="1"/>
  </r>
  <r>
    <x v="1051"/>
    <x v="7"/>
  </r>
  <r>
    <x v="1051"/>
    <x v="1"/>
  </r>
  <r>
    <x v="1051"/>
    <x v="2"/>
  </r>
  <r>
    <x v="1051"/>
    <x v="10"/>
  </r>
  <r>
    <x v="1052"/>
    <x v="2"/>
  </r>
  <r>
    <x v="1052"/>
    <x v="1"/>
  </r>
  <r>
    <x v="1052"/>
    <x v="10"/>
  </r>
  <r>
    <x v="1052"/>
    <x v="7"/>
  </r>
  <r>
    <x v="1053"/>
    <x v="0"/>
  </r>
  <r>
    <x v="1053"/>
    <x v="2"/>
  </r>
  <r>
    <x v="1053"/>
    <x v="1"/>
  </r>
  <r>
    <x v="1054"/>
    <x v="1"/>
  </r>
  <r>
    <x v="1054"/>
    <x v="0"/>
  </r>
  <r>
    <x v="1054"/>
    <x v="2"/>
  </r>
  <r>
    <x v="1055"/>
    <x v="3"/>
  </r>
  <r>
    <x v="1055"/>
    <x v="5"/>
  </r>
  <r>
    <x v="1056"/>
    <x v="10"/>
  </r>
  <r>
    <x v="1056"/>
    <x v="2"/>
  </r>
  <r>
    <x v="1056"/>
    <x v="1"/>
  </r>
  <r>
    <x v="1057"/>
    <x v="5"/>
  </r>
  <r>
    <x v="1057"/>
    <x v="3"/>
  </r>
  <r>
    <x v="1058"/>
    <x v="10"/>
  </r>
  <r>
    <x v="1058"/>
    <x v="2"/>
  </r>
  <r>
    <x v="1058"/>
    <x v="1"/>
  </r>
  <r>
    <x v="1059"/>
    <x v="3"/>
  </r>
  <r>
    <x v="1059"/>
    <x v="5"/>
  </r>
  <r>
    <x v="1060"/>
    <x v="7"/>
  </r>
  <r>
    <x v="1060"/>
    <x v="5"/>
  </r>
  <r>
    <x v="1060"/>
    <x v="3"/>
  </r>
  <r>
    <x v="1061"/>
    <x v="3"/>
  </r>
  <r>
    <x v="1061"/>
    <x v="7"/>
  </r>
  <r>
    <x v="1061"/>
    <x v="5"/>
  </r>
  <r>
    <x v="1062"/>
    <x v="3"/>
  </r>
  <r>
    <x v="1062"/>
    <x v="5"/>
  </r>
  <r>
    <x v="1063"/>
    <x v="17"/>
  </r>
  <r>
    <x v="1063"/>
    <x v="3"/>
  </r>
  <r>
    <x v="1063"/>
    <x v="7"/>
  </r>
  <r>
    <x v="1064"/>
    <x v="3"/>
  </r>
  <r>
    <x v="1064"/>
    <x v="17"/>
  </r>
  <r>
    <x v="1064"/>
    <x v="7"/>
  </r>
  <r>
    <x v="1065"/>
    <x v="7"/>
  </r>
  <r>
    <x v="1065"/>
    <x v="17"/>
  </r>
  <r>
    <x v="1065"/>
    <x v="3"/>
  </r>
  <r>
    <x v="1066"/>
    <x v="7"/>
  </r>
  <r>
    <x v="1066"/>
    <x v="3"/>
  </r>
  <r>
    <x v="1066"/>
    <x v="17"/>
  </r>
  <r>
    <x v="1067"/>
    <x v="17"/>
  </r>
  <r>
    <x v="1067"/>
    <x v="7"/>
  </r>
  <r>
    <x v="1067"/>
    <x v="3"/>
  </r>
  <r>
    <x v="1068"/>
    <x v="7"/>
  </r>
  <r>
    <x v="1068"/>
    <x v="3"/>
  </r>
  <r>
    <x v="1068"/>
    <x v="17"/>
  </r>
  <r>
    <x v="1069"/>
    <x v="18"/>
  </r>
  <r>
    <x v="1069"/>
    <x v="3"/>
  </r>
  <r>
    <x v="1069"/>
    <x v="12"/>
  </r>
  <r>
    <x v="1070"/>
    <x v="7"/>
  </r>
  <r>
    <x v="1070"/>
    <x v="3"/>
  </r>
  <r>
    <x v="1070"/>
    <x v="5"/>
  </r>
  <r>
    <x v="1071"/>
    <x v="10"/>
  </r>
  <r>
    <x v="1071"/>
    <x v="7"/>
  </r>
  <r>
    <x v="1071"/>
    <x v="1"/>
  </r>
  <r>
    <x v="1071"/>
    <x v="2"/>
  </r>
  <r>
    <x v="1072"/>
    <x v="18"/>
  </r>
  <r>
    <x v="1072"/>
    <x v="12"/>
  </r>
  <r>
    <x v="1072"/>
    <x v="3"/>
  </r>
  <r>
    <x v="1073"/>
    <x v="7"/>
  </r>
  <r>
    <x v="1073"/>
    <x v="3"/>
  </r>
  <r>
    <x v="1073"/>
    <x v="5"/>
  </r>
  <r>
    <x v="1074"/>
    <x v="1"/>
  </r>
  <r>
    <x v="1074"/>
    <x v="2"/>
  </r>
  <r>
    <x v="1074"/>
    <x v="10"/>
  </r>
  <r>
    <x v="1075"/>
    <x v="5"/>
  </r>
  <r>
    <x v="1075"/>
    <x v="3"/>
  </r>
  <r>
    <x v="1076"/>
    <x v="2"/>
  </r>
  <r>
    <x v="1076"/>
    <x v="1"/>
  </r>
  <r>
    <x v="1076"/>
    <x v="10"/>
  </r>
  <r>
    <x v="1077"/>
    <x v="10"/>
  </r>
  <r>
    <x v="1077"/>
    <x v="1"/>
  </r>
  <r>
    <x v="1077"/>
    <x v="2"/>
  </r>
  <r>
    <x v="1078"/>
    <x v="3"/>
  </r>
  <r>
    <x v="1078"/>
    <x v="5"/>
  </r>
  <r>
    <x v="1078"/>
    <x v="12"/>
  </r>
  <r>
    <x v="1078"/>
    <x v="7"/>
  </r>
  <r>
    <x v="1079"/>
    <x v="3"/>
  </r>
  <r>
    <x v="1079"/>
    <x v="5"/>
  </r>
  <r>
    <x v="1080"/>
    <x v="2"/>
  </r>
  <r>
    <x v="1080"/>
    <x v="7"/>
  </r>
  <r>
    <x v="1080"/>
    <x v="1"/>
  </r>
  <r>
    <x v="1080"/>
    <x v="10"/>
  </r>
  <r>
    <x v="1081"/>
    <x v="5"/>
  </r>
  <r>
    <x v="1081"/>
    <x v="7"/>
  </r>
  <r>
    <x v="1081"/>
    <x v="3"/>
  </r>
  <r>
    <x v="1082"/>
    <x v="5"/>
  </r>
  <r>
    <x v="1082"/>
    <x v="3"/>
  </r>
  <r>
    <x v="1083"/>
    <x v="3"/>
  </r>
  <r>
    <x v="1083"/>
    <x v="5"/>
  </r>
  <r>
    <x v="1084"/>
    <x v="4"/>
  </r>
  <r>
    <x v="1084"/>
    <x v="3"/>
  </r>
  <r>
    <x v="1085"/>
    <x v="5"/>
  </r>
  <r>
    <x v="1085"/>
    <x v="3"/>
  </r>
  <r>
    <x v="1085"/>
    <x v="7"/>
  </r>
  <r>
    <x v="1086"/>
    <x v="2"/>
  </r>
  <r>
    <x v="1086"/>
    <x v="7"/>
  </r>
  <r>
    <x v="1086"/>
    <x v="1"/>
  </r>
  <r>
    <x v="1086"/>
    <x v="10"/>
  </r>
  <r>
    <x v="1087"/>
    <x v="7"/>
  </r>
  <r>
    <x v="1087"/>
    <x v="1"/>
  </r>
  <r>
    <x v="1087"/>
    <x v="2"/>
  </r>
  <r>
    <x v="1087"/>
    <x v="10"/>
  </r>
  <r>
    <x v="1088"/>
    <x v="10"/>
  </r>
  <r>
    <x v="1088"/>
    <x v="1"/>
  </r>
  <r>
    <x v="1088"/>
    <x v="7"/>
  </r>
  <r>
    <x v="1088"/>
    <x v="2"/>
  </r>
  <r>
    <x v="1089"/>
    <x v="5"/>
  </r>
  <r>
    <x v="1089"/>
    <x v="3"/>
  </r>
  <r>
    <x v="1090"/>
    <x v="3"/>
  </r>
  <r>
    <x v="1090"/>
    <x v="5"/>
  </r>
  <r>
    <x v="1091"/>
    <x v="3"/>
  </r>
  <r>
    <x v="1091"/>
    <x v="17"/>
  </r>
  <r>
    <x v="1091"/>
    <x v="7"/>
  </r>
  <r>
    <x v="1092"/>
    <x v="7"/>
  </r>
  <r>
    <x v="1092"/>
    <x v="17"/>
  </r>
  <r>
    <x v="1092"/>
    <x v="3"/>
  </r>
  <r>
    <x v="1093"/>
    <x v="3"/>
  </r>
  <r>
    <x v="1093"/>
    <x v="7"/>
  </r>
  <r>
    <x v="1093"/>
    <x v="17"/>
  </r>
  <r>
    <x v="1094"/>
    <x v="10"/>
  </r>
  <r>
    <x v="1094"/>
    <x v="1"/>
  </r>
  <r>
    <x v="1094"/>
    <x v="7"/>
  </r>
  <r>
    <x v="1094"/>
    <x v="2"/>
  </r>
  <r>
    <x v="1095"/>
    <x v="5"/>
  </r>
  <r>
    <x v="1095"/>
    <x v="3"/>
  </r>
  <r>
    <x v="1096"/>
    <x v="3"/>
  </r>
  <r>
    <x v="1096"/>
    <x v="5"/>
  </r>
  <r>
    <x v="1097"/>
    <x v="3"/>
  </r>
  <r>
    <x v="1097"/>
    <x v="5"/>
  </r>
  <r>
    <x v="1098"/>
    <x v="7"/>
  </r>
  <r>
    <x v="1098"/>
    <x v="5"/>
  </r>
  <r>
    <x v="1098"/>
    <x v="3"/>
  </r>
  <r>
    <x v="1099"/>
    <x v="17"/>
  </r>
  <r>
    <x v="1099"/>
    <x v="3"/>
  </r>
  <r>
    <x v="1100"/>
    <x v="2"/>
  </r>
  <r>
    <x v="1100"/>
    <x v="10"/>
  </r>
  <r>
    <x v="1100"/>
    <x v="1"/>
  </r>
  <r>
    <x v="1101"/>
    <x v="3"/>
  </r>
  <r>
    <x v="1101"/>
    <x v="7"/>
  </r>
  <r>
    <x v="1101"/>
    <x v="5"/>
  </r>
  <r>
    <x v="1102"/>
    <x v="7"/>
  </r>
  <r>
    <x v="1102"/>
    <x v="3"/>
  </r>
  <r>
    <x v="1102"/>
    <x v="18"/>
  </r>
  <r>
    <x v="1103"/>
    <x v="10"/>
  </r>
  <r>
    <x v="1103"/>
    <x v="1"/>
  </r>
  <r>
    <x v="1103"/>
    <x v="2"/>
  </r>
  <r>
    <x v="1103"/>
    <x v="7"/>
  </r>
  <r>
    <x v="1104"/>
    <x v="5"/>
  </r>
  <r>
    <x v="1104"/>
    <x v="3"/>
  </r>
  <r>
    <x v="1105"/>
    <x v="1"/>
  </r>
  <r>
    <x v="1105"/>
    <x v="2"/>
  </r>
  <r>
    <x v="1105"/>
    <x v="10"/>
  </r>
  <r>
    <x v="1106"/>
    <x v="17"/>
  </r>
  <r>
    <x v="1106"/>
    <x v="3"/>
  </r>
  <r>
    <x v="1107"/>
    <x v="10"/>
  </r>
  <r>
    <x v="1107"/>
    <x v="1"/>
  </r>
  <r>
    <x v="1107"/>
    <x v="2"/>
  </r>
  <r>
    <x v="1108"/>
    <x v="3"/>
  </r>
  <r>
    <x v="1108"/>
    <x v="5"/>
  </r>
  <r>
    <x v="1109"/>
    <x v="3"/>
  </r>
  <r>
    <x v="1109"/>
    <x v="5"/>
  </r>
  <r>
    <x v="1110"/>
    <x v="3"/>
  </r>
  <r>
    <x v="1110"/>
    <x v="18"/>
  </r>
  <r>
    <x v="1111"/>
    <x v="3"/>
  </r>
  <r>
    <x v="1111"/>
    <x v="5"/>
  </r>
  <r>
    <x v="1112"/>
    <x v="5"/>
  </r>
  <r>
    <x v="1112"/>
    <x v="7"/>
  </r>
  <r>
    <x v="1112"/>
    <x v="3"/>
  </r>
  <r>
    <x v="1113"/>
    <x v="3"/>
  </r>
  <r>
    <x v="1113"/>
    <x v="7"/>
  </r>
  <r>
    <x v="1113"/>
    <x v="12"/>
  </r>
  <r>
    <x v="1113"/>
    <x v="18"/>
  </r>
  <r>
    <x v="1114"/>
    <x v="7"/>
  </r>
  <r>
    <x v="1114"/>
    <x v="3"/>
  </r>
  <r>
    <x v="1114"/>
    <x v="12"/>
  </r>
  <r>
    <x v="1114"/>
    <x v="18"/>
  </r>
  <r>
    <x v="1115"/>
    <x v="2"/>
  </r>
  <r>
    <x v="1115"/>
    <x v="1"/>
  </r>
  <r>
    <x v="1115"/>
    <x v="10"/>
  </r>
  <r>
    <x v="1116"/>
    <x v="3"/>
  </r>
  <r>
    <x v="1116"/>
    <x v="12"/>
  </r>
  <r>
    <x v="1116"/>
    <x v="18"/>
  </r>
  <r>
    <x v="1117"/>
    <x v="10"/>
  </r>
  <r>
    <x v="1117"/>
    <x v="2"/>
  </r>
  <r>
    <x v="1117"/>
    <x v="1"/>
  </r>
  <r>
    <x v="1118"/>
    <x v="18"/>
  </r>
  <r>
    <x v="1118"/>
    <x v="3"/>
  </r>
  <r>
    <x v="1119"/>
    <x v="7"/>
  </r>
  <r>
    <x v="1119"/>
    <x v="5"/>
  </r>
  <r>
    <x v="1119"/>
    <x v="3"/>
  </r>
  <r>
    <x v="1120"/>
    <x v="7"/>
  </r>
  <r>
    <x v="1120"/>
    <x v="3"/>
  </r>
  <r>
    <x v="1120"/>
    <x v="5"/>
  </r>
  <r>
    <x v="1121"/>
    <x v="5"/>
  </r>
  <r>
    <x v="1121"/>
    <x v="3"/>
  </r>
  <r>
    <x v="1121"/>
    <x v="7"/>
  </r>
  <r>
    <x v="1122"/>
    <x v="3"/>
  </r>
  <r>
    <x v="1122"/>
    <x v="5"/>
  </r>
  <r>
    <x v="1122"/>
    <x v="7"/>
  </r>
  <r>
    <x v="1123"/>
    <x v="12"/>
  </r>
  <r>
    <x v="1123"/>
    <x v="3"/>
  </r>
  <r>
    <x v="1123"/>
    <x v="18"/>
  </r>
  <r>
    <x v="1124"/>
    <x v="18"/>
  </r>
  <r>
    <x v="1124"/>
    <x v="3"/>
  </r>
  <r>
    <x v="1124"/>
    <x v="7"/>
  </r>
  <r>
    <x v="1124"/>
    <x v="19"/>
  </r>
  <r>
    <x v="1125"/>
    <x v="7"/>
  </r>
  <r>
    <x v="1125"/>
    <x v="3"/>
  </r>
  <r>
    <x v="1125"/>
    <x v="12"/>
  </r>
  <r>
    <x v="1125"/>
    <x v="18"/>
  </r>
  <r>
    <x v="1126"/>
    <x v="5"/>
  </r>
  <r>
    <x v="1126"/>
    <x v="3"/>
  </r>
  <r>
    <x v="1127"/>
    <x v="3"/>
  </r>
  <r>
    <x v="1127"/>
    <x v="17"/>
  </r>
  <r>
    <x v="1128"/>
    <x v="18"/>
  </r>
  <r>
    <x v="1128"/>
    <x v="7"/>
  </r>
  <r>
    <x v="1128"/>
    <x v="3"/>
  </r>
  <r>
    <x v="1129"/>
    <x v="3"/>
  </r>
  <r>
    <x v="1129"/>
    <x v="5"/>
  </r>
  <r>
    <x v="1130"/>
    <x v="3"/>
  </r>
  <r>
    <x v="1130"/>
    <x v="17"/>
  </r>
  <r>
    <x v="1131"/>
    <x v="18"/>
  </r>
  <r>
    <x v="1131"/>
    <x v="7"/>
  </r>
  <r>
    <x v="1131"/>
    <x v="3"/>
  </r>
  <r>
    <x v="1132"/>
    <x v="5"/>
  </r>
  <r>
    <x v="1132"/>
    <x v="7"/>
  </r>
  <r>
    <x v="1132"/>
    <x v="3"/>
  </r>
  <r>
    <x v="1133"/>
    <x v="7"/>
  </r>
  <r>
    <x v="1133"/>
    <x v="3"/>
  </r>
  <r>
    <x v="1133"/>
    <x v="5"/>
  </r>
  <r>
    <x v="1134"/>
    <x v="7"/>
  </r>
  <r>
    <x v="1134"/>
    <x v="17"/>
  </r>
  <r>
    <x v="1134"/>
    <x v="3"/>
  </r>
  <r>
    <x v="1135"/>
    <x v="10"/>
  </r>
  <r>
    <x v="1135"/>
    <x v="2"/>
  </r>
  <r>
    <x v="1135"/>
    <x v="1"/>
  </r>
  <r>
    <x v="1136"/>
    <x v="17"/>
  </r>
  <r>
    <x v="1136"/>
    <x v="3"/>
  </r>
  <r>
    <x v="1137"/>
    <x v="7"/>
  </r>
  <r>
    <x v="1137"/>
    <x v="3"/>
  </r>
  <r>
    <x v="1137"/>
    <x v="5"/>
  </r>
  <r>
    <x v="1138"/>
    <x v="7"/>
  </r>
  <r>
    <x v="1138"/>
    <x v="10"/>
  </r>
  <r>
    <x v="1138"/>
    <x v="2"/>
  </r>
  <r>
    <x v="1138"/>
    <x v="1"/>
  </r>
  <r>
    <x v="1139"/>
    <x v="5"/>
  </r>
  <r>
    <x v="1139"/>
    <x v="3"/>
  </r>
  <r>
    <x v="1140"/>
    <x v="5"/>
  </r>
  <r>
    <x v="1140"/>
    <x v="7"/>
  </r>
  <r>
    <x v="1140"/>
    <x v="3"/>
  </r>
  <r>
    <x v="1141"/>
    <x v="17"/>
  </r>
  <r>
    <x v="1141"/>
    <x v="3"/>
  </r>
  <r>
    <x v="1142"/>
    <x v="3"/>
  </r>
  <r>
    <x v="1142"/>
    <x v="17"/>
  </r>
  <r>
    <x v="1143"/>
    <x v="1"/>
  </r>
  <r>
    <x v="1143"/>
    <x v="10"/>
  </r>
  <r>
    <x v="1143"/>
    <x v="2"/>
  </r>
  <r>
    <x v="1144"/>
    <x v="2"/>
  </r>
  <r>
    <x v="1144"/>
    <x v="1"/>
  </r>
  <r>
    <x v="1144"/>
    <x v="7"/>
  </r>
  <r>
    <x v="1144"/>
    <x v="10"/>
  </r>
  <r>
    <x v="1145"/>
    <x v="3"/>
  </r>
  <r>
    <x v="1145"/>
    <x v="5"/>
  </r>
  <r>
    <x v="1146"/>
    <x v="3"/>
  </r>
  <r>
    <x v="1146"/>
    <x v="17"/>
  </r>
  <r>
    <x v="1147"/>
    <x v="5"/>
  </r>
  <r>
    <x v="1147"/>
    <x v="3"/>
  </r>
  <r>
    <x v="1147"/>
    <x v="7"/>
  </r>
  <r>
    <x v="1148"/>
    <x v="17"/>
  </r>
  <r>
    <x v="1148"/>
    <x v="3"/>
  </r>
  <r>
    <x v="1149"/>
    <x v="3"/>
  </r>
  <r>
    <x v="1149"/>
    <x v="1"/>
  </r>
  <r>
    <x v="1149"/>
    <x v="10"/>
  </r>
  <r>
    <x v="1150"/>
    <x v="10"/>
  </r>
  <r>
    <x v="1150"/>
    <x v="1"/>
  </r>
  <r>
    <x v="1150"/>
    <x v="2"/>
  </r>
  <r>
    <x v="1151"/>
    <x v="3"/>
  </r>
  <r>
    <x v="1151"/>
    <x v="5"/>
  </r>
  <r>
    <x v="1151"/>
    <x v="7"/>
  </r>
  <r>
    <x v="1152"/>
    <x v="5"/>
  </r>
  <r>
    <x v="1152"/>
    <x v="7"/>
  </r>
  <r>
    <x v="1152"/>
    <x v="3"/>
  </r>
  <r>
    <x v="1153"/>
    <x v="7"/>
  </r>
  <r>
    <x v="1153"/>
    <x v="12"/>
  </r>
  <r>
    <x v="1153"/>
    <x v="3"/>
  </r>
  <r>
    <x v="1153"/>
    <x v="18"/>
  </r>
  <r>
    <x v="1154"/>
    <x v="17"/>
  </r>
  <r>
    <x v="1154"/>
    <x v="3"/>
  </r>
  <r>
    <x v="1155"/>
    <x v="1"/>
  </r>
  <r>
    <x v="1155"/>
    <x v="2"/>
  </r>
  <r>
    <x v="1155"/>
    <x v="10"/>
  </r>
  <r>
    <x v="1156"/>
    <x v="18"/>
  </r>
  <r>
    <x v="1156"/>
    <x v="3"/>
  </r>
  <r>
    <x v="1157"/>
    <x v="1"/>
  </r>
  <r>
    <x v="1157"/>
    <x v="2"/>
  </r>
  <r>
    <x v="1157"/>
    <x v="0"/>
  </r>
  <r>
    <x v="1157"/>
    <x v="7"/>
  </r>
  <r>
    <x v="1158"/>
    <x v="3"/>
  </r>
  <r>
    <x v="1158"/>
    <x v="17"/>
  </r>
  <r>
    <x v="1159"/>
    <x v="3"/>
  </r>
  <r>
    <x v="1159"/>
    <x v="7"/>
  </r>
  <r>
    <x v="1159"/>
    <x v="12"/>
  </r>
  <r>
    <x v="1159"/>
    <x v="5"/>
  </r>
  <r>
    <x v="1160"/>
    <x v="7"/>
  </r>
  <r>
    <x v="1160"/>
    <x v="5"/>
  </r>
  <r>
    <x v="1160"/>
    <x v="3"/>
  </r>
  <r>
    <x v="1160"/>
    <x v="12"/>
  </r>
  <r>
    <x v="1161"/>
    <x v="3"/>
  </r>
  <r>
    <x v="1161"/>
    <x v="5"/>
  </r>
  <r>
    <x v="1162"/>
    <x v="5"/>
  </r>
  <r>
    <x v="1162"/>
    <x v="3"/>
  </r>
  <r>
    <x v="1163"/>
    <x v="2"/>
  </r>
  <r>
    <x v="1163"/>
    <x v="7"/>
  </r>
  <r>
    <x v="1163"/>
    <x v="1"/>
  </r>
  <r>
    <x v="1163"/>
    <x v="10"/>
  </r>
  <r>
    <x v="1164"/>
    <x v="17"/>
  </r>
  <r>
    <x v="1164"/>
    <x v="3"/>
  </r>
  <r>
    <x v="1165"/>
    <x v="3"/>
  </r>
  <r>
    <x v="1165"/>
    <x v="5"/>
  </r>
  <r>
    <x v="1165"/>
    <x v="7"/>
  </r>
  <r>
    <x v="1166"/>
    <x v="3"/>
  </r>
  <r>
    <x v="1166"/>
    <x v="5"/>
  </r>
  <r>
    <x v="1167"/>
    <x v="17"/>
  </r>
  <r>
    <x v="1167"/>
    <x v="3"/>
  </r>
  <r>
    <x v="1168"/>
    <x v="17"/>
  </r>
  <r>
    <x v="1168"/>
    <x v="3"/>
  </r>
  <r>
    <x v="1169"/>
    <x v="3"/>
  </r>
  <r>
    <x v="1169"/>
    <x v="17"/>
  </r>
  <r>
    <x v="1170"/>
    <x v="3"/>
  </r>
  <r>
    <x v="1170"/>
    <x v="17"/>
  </r>
  <r>
    <x v="1171"/>
    <x v="17"/>
  </r>
  <r>
    <x v="1171"/>
    <x v="3"/>
  </r>
  <r>
    <x v="1172"/>
    <x v="17"/>
  </r>
  <r>
    <x v="1172"/>
    <x v="3"/>
  </r>
  <r>
    <x v="1173"/>
    <x v="7"/>
  </r>
  <r>
    <x v="1173"/>
    <x v="17"/>
  </r>
  <r>
    <x v="1173"/>
    <x v="3"/>
  </r>
  <r>
    <x v="1174"/>
    <x v="3"/>
  </r>
  <r>
    <x v="1174"/>
    <x v="17"/>
  </r>
  <r>
    <x v="1175"/>
    <x v="3"/>
  </r>
  <r>
    <x v="1175"/>
    <x v="17"/>
  </r>
  <r>
    <x v="1176"/>
    <x v="3"/>
  </r>
  <r>
    <x v="1176"/>
    <x v="1"/>
  </r>
  <r>
    <x v="1176"/>
    <x v="18"/>
  </r>
  <r>
    <x v="1176"/>
    <x v="10"/>
  </r>
  <r>
    <x v="1176"/>
    <x v="2"/>
  </r>
  <r>
    <x v="1177"/>
    <x v="17"/>
  </r>
  <r>
    <x v="1177"/>
    <x v="3"/>
  </r>
  <r>
    <x v="1178"/>
    <x v="7"/>
  </r>
  <r>
    <x v="1178"/>
    <x v="5"/>
  </r>
  <r>
    <x v="1178"/>
    <x v="3"/>
  </r>
  <r>
    <x v="1179"/>
    <x v="17"/>
  </r>
  <r>
    <x v="1179"/>
    <x v="3"/>
  </r>
  <r>
    <x v="1180"/>
    <x v="10"/>
  </r>
  <r>
    <x v="1180"/>
    <x v="1"/>
  </r>
  <r>
    <x v="1180"/>
    <x v="7"/>
  </r>
  <r>
    <x v="1180"/>
    <x v="2"/>
  </r>
  <r>
    <x v="1181"/>
    <x v="3"/>
  </r>
  <r>
    <x v="1181"/>
    <x v="7"/>
  </r>
  <r>
    <x v="1181"/>
    <x v="5"/>
  </r>
  <r>
    <x v="1181"/>
    <x v="8"/>
  </r>
  <r>
    <x v="1182"/>
    <x v="3"/>
  </r>
  <r>
    <x v="1182"/>
    <x v="5"/>
  </r>
  <r>
    <x v="1182"/>
    <x v="8"/>
  </r>
  <r>
    <x v="1182"/>
    <x v="7"/>
  </r>
  <r>
    <x v="1183"/>
    <x v="10"/>
  </r>
  <r>
    <x v="1183"/>
    <x v="2"/>
  </r>
  <r>
    <x v="1183"/>
    <x v="1"/>
  </r>
  <r>
    <x v="1184"/>
    <x v="17"/>
  </r>
  <r>
    <x v="1184"/>
    <x v="3"/>
  </r>
  <r>
    <x v="1184"/>
    <x v="7"/>
  </r>
  <r>
    <x v="1185"/>
    <x v="3"/>
  </r>
  <r>
    <x v="1185"/>
    <x v="12"/>
  </r>
  <r>
    <x v="1185"/>
    <x v="18"/>
  </r>
  <r>
    <x v="1185"/>
    <x v="7"/>
  </r>
  <r>
    <x v="1186"/>
    <x v="3"/>
  </r>
  <r>
    <x v="1186"/>
    <x v="17"/>
  </r>
  <r>
    <x v="1187"/>
    <x v="17"/>
  </r>
  <r>
    <x v="1187"/>
    <x v="3"/>
  </r>
  <r>
    <x v="1188"/>
    <x v="7"/>
  </r>
  <r>
    <x v="1188"/>
    <x v="3"/>
  </r>
  <r>
    <x v="1188"/>
    <x v="5"/>
  </r>
  <r>
    <x v="1189"/>
    <x v="5"/>
  </r>
  <r>
    <x v="1189"/>
    <x v="3"/>
  </r>
  <r>
    <x v="1190"/>
    <x v="3"/>
  </r>
  <r>
    <x v="1190"/>
    <x v="5"/>
  </r>
  <r>
    <x v="1191"/>
    <x v="3"/>
  </r>
  <r>
    <x v="1191"/>
    <x v="5"/>
  </r>
  <r>
    <x v="1192"/>
    <x v="12"/>
  </r>
  <r>
    <x v="1192"/>
    <x v="18"/>
  </r>
  <r>
    <x v="1192"/>
    <x v="7"/>
  </r>
  <r>
    <x v="1192"/>
    <x v="3"/>
  </r>
  <r>
    <x v="1193"/>
    <x v="3"/>
  </r>
  <r>
    <x v="1193"/>
    <x v="7"/>
  </r>
  <r>
    <x v="1193"/>
    <x v="18"/>
  </r>
  <r>
    <x v="1194"/>
    <x v="17"/>
  </r>
  <r>
    <x v="1194"/>
    <x v="3"/>
  </r>
  <r>
    <x v="1194"/>
    <x v="7"/>
  </r>
  <r>
    <x v="1195"/>
    <x v="3"/>
  </r>
  <r>
    <x v="1195"/>
    <x v="17"/>
  </r>
  <r>
    <x v="1196"/>
    <x v="1"/>
  </r>
  <r>
    <x v="1196"/>
    <x v="10"/>
  </r>
  <r>
    <x v="1196"/>
    <x v="2"/>
  </r>
  <r>
    <x v="1197"/>
    <x v="0"/>
  </r>
  <r>
    <x v="1197"/>
    <x v="2"/>
  </r>
  <r>
    <x v="1197"/>
    <x v="1"/>
  </r>
  <r>
    <x v="1197"/>
    <x v="7"/>
  </r>
  <r>
    <x v="1198"/>
    <x v="3"/>
  </r>
  <r>
    <x v="1198"/>
    <x v="17"/>
  </r>
  <r>
    <x v="1199"/>
    <x v="2"/>
  </r>
  <r>
    <x v="1199"/>
    <x v="10"/>
  </r>
  <r>
    <x v="1199"/>
    <x v="1"/>
  </r>
  <r>
    <x v="1200"/>
    <x v="7"/>
  </r>
  <r>
    <x v="1200"/>
    <x v="3"/>
  </r>
  <r>
    <x v="1200"/>
    <x v="18"/>
  </r>
  <r>
    <x v="1200"/>
    <x v="12"/>
  </r>
  <r>
    <x v="1201"/>
    <x v="16"/>
  </r>
  <r>
    <x v="1201"/>
    <x v="3"/>
  </r>
  <r>
    <x v="1201"/>
    <x v="15"/>
  </r>
  <r>
    <x v="1202"/>
    <x v="10"/>
  </r>
  <r>
    <x v="1202"/>
    <x v="1"/>
  </r>
  <r>
    <x v="1202"/>
    <x v="2"/>
  </r>
  <r>
    <x v="1203"/>
    <x v="5"/>
  </r>
  <r>
    <x v="1203"/>
    <x v="3"/>
  </r>
  <r>
    <x v="1204"/>
    <x v="5"/>
  </r>
  <r>
    <x v="1204"/>
    <x v="3"/>
  </r>
  <r>
    <x v="1205"/>
    <x v="3"/>
  </r>
  <r>
    <x v="1205"/>
    <x v="5"/>
  </r>
  <r>
    <x v="1206"/>
    <x v="17"/>
  </r>
  <r>
    <x v="1206"/>
    <x v="3"/>
  </r>
  <r>
    <x v="1207"/>
    <x v="5"/>
  </r>
  <r>
    <x v="1207"/>
    <x v="3"/>
  </r>
  <r>
    <x v="1207"/>
    <x v="7"/>
  </r>
  <r>
    <x v="1208"/>
    <x v="1"/>
  </r>
  <r>
    <x v="1208"/>
    <x v="2"/>
  </r>
  <r>
    <x v="1208"/>
    <x v="10"/>
  </r>
  <r>
    <x v="1209"/>
    <x v="3"/>
  </r>
  <r>
    <x v="1209"/>
    <x v="17"/>
  </r>
  <r>
    <x v="1210"/>
    <x v="2"/>
  </r>
  <r>
    <x v="1210"/>
    <x v="10"/>
  </r>
  <r>
    <x v="1210"/>
    <x v="1"/>
  </r>
  <r>
    <x v="1210"/>
    <x v="7"/>
  </r>
  <r>
    <x v="1211"/>
    <x v="5"/>
  </r>
  <r>
    <x v="1211"/>
    <x v="3"/>
  </r>
  <r>
    <x v="1211"/>
    <x v="8"/>
  </r>
  <r>
    <x v="1211"/>
    <x v="7"/>
  </r>
  <r>
    <x v="1212"/>
    <x v="8"/>
  </r>
  <r>
    <x v="1212"/>
    <x v="5"/>
  </r>
  <r>
    <x v="1212"/>
    <x v="3"/>
  </r>
  <r>
    <x v="1212"/>
    <x v="7"/>
  </r>
  <r>
    <x v="1213"/>
    <x v="17"/>
  </r>
  <r>
    <x v="1213"/>
    <x v="3"/>
  </r>
  <r>
    <x v="1213"/>
    <x v="7"/>
  </r>
  <r>
    <x v="1214"/>
    <x v="1"/>
  </r>
  <r>
    <x v="1214"/>
    <x v="10"/>
  </r>
  <r>
    <x v="1214"/>
    <x v="2"/>
  </r>
  <r>
    <x v="1215"/>
    <x v="2"/>
  </r>
  <r>
    <x v="1215"/>
    <x v="10"/>
  </r>
  <r>
    <x v="1215"/>
    <x v="1"/>
  </r>
  <r>
    <x v="1216"/>
    <x v="2"/>
  </r>
  <r>
    <x v="1216"/>
    <x v="1"/>
  </r>
  <r>
    <x v="1216"/>
    <x v="10"/>
  </r>
  <r>
    <x v="1217"/>
    <x v="1"/>
  </r>
  <r>
    <x v="1217"/>
    <x v="10"/>
  </r>
  <r>
    <x v="1217"/>
    <x v="2"/>
  </r>
  <r>
    <x v="1218"/>
    <x v="7"/>
  </r>
  <r>
    <x v="1218"/>
    <x v="18"/>
  </r>
  <r>
    <x v="1218"/>
    <x v="12"/>
  </r>
  <r>
    <x v="1218"/>
    <x v="3"/>
  </r>
  <r>
    <x v="1219"/>
    <x v="3"/>
  </r>
  <r>
    <x v="1219"/>
    <x v="17"/>
  </r>
  <r>
    <x v="1220"/>
    <x v="3"/>
  </r>
  <r>
    <x v="1220"/>
    <x v="17"/>
  </r>
  <r>
    <x v="1221"/>
    <x v="3"/>
  </r>
  <r>
    <x v="1221"/>
    <x v="17"/>
  </r>
  <r>
    <x v="1222"/>
    <x v="17"/>
  </r>
  <r>
    <x v="1222"/>
    <x v="3"/>
  </r>
  <r>
    <x v="1222"/>
    <x v="7"/>
  </r>
  <r>
    <x v="1223"/>
    <x v="3"/>
  </r>
  <r>
    <x v="1223"/>
    <x v="17"/>
  </r>
  <r>
    <x v="1224"/>
    <x v="17"/>
  </r>
  <r>
    <x v="1224"/>
    <x v="3"/>
  </r>
  <r>
    <x v="1225"/>
    <x v="3"/>
  </r>
  <r>
    <x v="1225"/>
    <x v="7"/>
  </r>
  <r>
    <x v="1225"/>
    <x v="5"/>
  </r>
  <r>
    <x v="1226"/>
    <x v="12"/>
  </r>
  <r>
    <x v="1226"/>
    <x v="18"/>
  </r>
  <r>
    <x v="1226"/>
    <x v="3"/>
  </r>
  <r>
    <x v="1227"/>
    <x v="2"/>
  </r>
  <r>
    <x v="1227"/>
    <x v="7"/>
  </r>
  <r>
    <x v="1227"/>
    <x v="1"/>
  </r>
  <r>
    <x v="1227"/>
    <x v="10"/>
  </r>
  <r>
    <x v="1228"/>
    <x v="18"/>
  </r>
  <r>
    <x v="1228"/>
    <x v="3"/>
  </r>
  <r>
    <x v="1229"/>
    <x v="12"/>
  </r>
  <r>
    <x v="1229"/>
    <x v="3"/>
  </r>
  <r>
    <x v="1229"/>
    <x v="18"/>
  </r>
  <r>
    <x v="1229"/>
    <x v="7"/>
  </r>
  <r>
    <x v="1230"/>
    <x v="3"/>
  </r>
  <r>
    <x v="1230"/>
    <x v="8"/>
  </r>
  <r>
    <x v="1230"/>
    <x v="7"/>
  </r>
  <r>
    <x v="1230"/>
    <x v="5"/>
  </r>
  <r>
    <x v="1231"/>
    <x v="3"/>
  </r>
  <r>
    <x v="1231"/>
    <x v="5"/>
  </r>
  <r>
    <x v="1232"/>
    <x v="5"/>
  </r>
  <r>
    <x v="1232"/>
    <x v="3"/>
  </r>
  <r>
    <x v="1233"/>
    <x v="3"/>
  </r>
  <r>
    <x v="1233"/>
    <x v="5"/>
  </r>
  <r>
    <x v="1234"/>
    <x v="3"/>
  </r>
  <r>
    <x v="1234"/>
    <x v="5"/>
  </r>
  <r>
    <x v="1235"/>
    <x v="10"/>
  </r>
  <r>
    <x v="1235"/>
    <x v="1"/>
  </r>
  <r>
    <x v="1235"/>
    <x v="2"/>
  </r>
  <r>
    <x v="1236"/>
    <x v="17"/>
  </r>
  <r>
    <x v="1236"/>
    <x v="3"/>
  </r>
  <r>
    <x v="1236"/>
    <x v="7"/>
  </r>
  <r>
    <x v="1237"/>
    <x v="7"/>
  </r>
  <r>
    <x v="1237"/>
    <x v="1"/>
  </r>
  <r>
    <x v="1237"/>
    <x v="2"/>
  </r>
  <r>
    <x v="1237"/>
    <x v="10"/>
  </r>
  <r>
    <x v="1238"/>
    <x v="5"/>
  </r>
  <r>
    <x v="1238"/>
    <x v="3"/>
  </r>
  <r>
    <x v="1238"/>
    <x v="8"/>
  </r>
  <r>
    <x v="1239"/>
    <x v="18"/>
  </r>
  <r>
    <x v="1239"/>
    <x v="3"/>
  </r>
  <r>
    <x v="1240"/>
    <x v="3"/>
  </r>
  <r>
    <x v="1240"/>
    <x v="17"/>
  </r>
  <r>
    <x v="1240"/>
    <x v="7"/>
  </r>
  <r>
    <x v="1241"/>
    <x v="2"/>
  </r>
  <r>
    <x v="1241"/>
    <x v="10"/>
  </r>
  <r>
    <x v="1241"/>
    <x v="1"/>
  </r>
  <r>
    <x v="1242"/>
    <x v="17"/>
  </r>
  <r>
    <x v="1242"/>
    <x v="7"/>
  </r>
  <r>
    <x v="1242"/>
    <x v="3"/>
  </r>
  <r>
    <x v="1243"/>
    <x v="3"/>
  </r>
  <r>
    <x v="1243"/>
    <x v="12"/>
  </r>
  <r>
    <x v="1243"/>
    <x v="18"/>
  </r>
  <r>
    <x v="1243"/>
    <x v="7"/>
  </r>
  <r>
    <x v="1244"/>
    <x v="3"/>
  </r>
  <r>
    <x v="1244"/>
    <x v="12"/>
  </r>
  <r>
    <x v="1244"/>
    <x v="18"/>
  </r>
  <r>
    <x v="1244"/>
    <x v="7"/>
  </r>
  <r>
    <x v="1245"/>
    <x v="7"/>
  </r>
  <r>
    <x v="1245"/>
    <x v="18"/>
  </r>
  <r>
    <x v="1245"/>
    <x v="3"/>
  </r>
  <r>
    <x v="1246"/>
    <x v="7"/>
  </r>
  <r>
    <x v="1246"/>
    <x v="3"/>
  </r>
  <r>
    <x v="1246"/>
    <x v="17"/>
  </r>
  <r>
    <x v="1247"/>
    <x v="18"/>
  </r>
  <r>
    <x v="1247"/>
    <x v="3"/>
  </r>
  <r>
    <x v="1247"/>
    <x v="7"/>
  </r>
  <r>
    <x v="1248"/>
    <x v="7"/>
  </r>
  <r>
    <x v="1248"/>
    <x v="17"/>
  </r>
  <r>
    <x v="1248"/>
    <x v="3"/>
  </r>
  <r>
    <x v="1249"/>
    <x v="2"/>
  </r>
  <r>
    <x v="1249"/>
    <x v="10"/>
  </r>
  <r>
    <x v="1249"/>
    <x v="1"/>
  </r>
  <r>
    <x v="1250"/>
    <x v="1"/>
  </r>
  <r>
    <x v="1250"/>
    <x v="7"/>
  </r>
  <r>
    <x v="1250"/>
    <x v="0"/>
  </r>
  <r>
    <x v="1250"/>
    <x v="2"/>
  </r>
  <r>
    <x v="1251"/>
    <x v="7"/>
  </r>
  <r>
    <x v="1251"/>
    <x v="5"/>
  </r>
  <r>
    <x v="1251"/>
    <x v="3"/>
  </r>
  <r>
    <x v="1252"/>
    <x v="17"/>
  </r>
  <r>
    <x v="1252"/>
    <x v="3"/>
  </r>
  <r>
    <x v="1253"/>
    <x v="3"/>
  </r>
  <r>
    <x v="1253"/>
    <x v="17"/>
  </r>
  <r>
    <x v="1254"/>
    <x v="7"/>
  </r>
  <r>
    <x v="1254"/>
    <x v="3"/>
  </r>
  <r>
    <x v="1254"/>
    <x v="17"/>
  </r>
  <r>
    <x v="1255"/>
    <x v="18"/>
  </r>
  <r>
    <x v="1255"/>
    <x v="12"/>
  </r>
  <r>
    <x v="1255"/>
    <x v="3"/>
  </r>
  <r>
    <x v="1256"/>
    <x v="18"/>
  </r>
  <r>
    <x v="1256"/>
    <x v="3"/>
  </r>
  <r>
    <x v="1257"/>
    <x v="3"/>
  </r>
  <r>
    <x v="1257"/>
    <x v="18"/>
  </r>
  <r>
    <x v="1258"/>
    <x v="3"/>
  </r>
  <r>
    <x v="1258"/>
    <x v="17"/>
  </r>
  <r>
    <x v="1259"/>
    <x v="5"/>
  </r>
  <r>
    <x v="1259"/>
    <x v="3"/>
  </r>
  <r>
    <x v="1259"/>
    <x v="8"/>
  </r>
  <r>
    <x v="1260"/>
    <x v="12"/>
  </r>
  <r>
    <x v="1260"/>
    <x v="18"/>
  </r>
  <r>
    <x v="1260"/>
    <x v="3"/>
  </r>
  <r>
    <x v="1261"/>
    <x v="0"/>
  </r>
  <r>
    <x v="1261"/>
    <x v="2"/>
  </r>
  <r>
    <x v="1261"/>
    <x v="7"/>
  </r>
  <r>
    <x v="1261"/>
    <x v="1"/>
  </r>
  <r>
    <x v="1262"/>
    <x v="7"/>
  </r>
  <r>
    <x v="1262"/>
    <x v="2"/>
  </r>
  <r>
    <x v="1262"/>
    <x v="0"/>
  </r>
  <r>
    <x v="1262"/>
    <x v="1"/>
  </r>
  <r>
    <x v="1263"/>
    <x v="18"/>
  </r>
  <r>
    <x v="1263"/>
    <x v="3"/>
  </r>
  <r>
    <x v="1264"/>
    <x v="3"/>
  </r>
  <r>
    <x v="1264"/>
    <x v="18"/>
  </r>
  <r>
    <x v="1265"/>
    <x v="3"/>
  </r>
  <r>
    <x v="1265"/>
    <x v="7"/>
  </r>
  <r>
    <x v="1265"/>
    <x v="5"/>
  </r>
  <r>
    <x v="1266"/>
    <x v="3"/>
  </r>
  <r>
    <x v="1266"/>
    <x v="18"/>
  </r>
  <r>
    <x v="1266"/>
    <x v="12"/>
  </r>
  <r>
    <x v="1267"/>
    <x v="12"/>
  </r>
  <r>
    <x v="1267"/>
    <x v="3"/>
  </r>
  <r>
    <x v="1267"/>
    <x v="18"/>
  </r>
  <r>
    <x v="1268"/>
    <x v="3"/>
  </r>
  <r>
    <x v="1268"/>
    <x v="17"/>
  </r>
  <r>
    <x v="1269"/>
    <x v="17"/>
  </r>
  <r>
    <x v="1269"/>
    <x v="3"/>
  </r>
  <r>
    <x v="1270"/>
    <x v="3"/>
  </r>
  <r>
    <x v="1270"/>
    <x v="17"/>
  </r>
  <r>
    <x v="1270"/>
    <x v="7"/>
  </r>
  <r>
    <x v="1271"/>
    <x v="10"/>
  </r>
  <r>
    <x v="1271"/>
    <x v="2"/>
  </r>
  <r>
    <x v="1272"/>
    <x v="10"/>
  </r>
  <r>
    <x v="1272"/>
    <x v="2"/>
  </r>
  <r>
    <x v="1273"/>
    <x v="2"/>
  </r>
  <r>
    <x v="1273"/>
    <x v="10"/>
  </r>
  <r>
    <x v="1274"/>
    <x v="1"/>
  </r>
  <r>
    <x v="1274"/>
    <x v="10"/>
  </r>
  <r>
    <x v="1274"/>
    <x v="2"/>
  </r>
  <r>
    <x v="1275"/>
    <x v="1"/>
  </r>
  <r>
    <x v="1275"/>
    <x v="10"/>
  </r>
  <r>
    <x v="1275"/>
    <x v="2"/>
  </r>
  <r>
    <x v="1276"/>
    <x v="7"/>
  </r>
  <r>
    <x v="1276"/>
    <x v="3"/>
  </r>
  <r>
    <x v="1276"/>
    <x v="18"/>
  </r>
  <r>
    <x v="1277"/>
    <x v="18"/>
  </r>
  <r>
    <x v="1277"/>
    <x v="7"/>
  </r>
  <r>
    <x v="1277"/>
    <x v="3"/>
  </r>
  <r>
    <x v="1278"/>
    <x v="7"/>
  </r>
  <r>
    <x v="1278"/>
    <x v="18"/>
  </r>
  <r>
    <x v="1278"/>
    <x v="3"/>
  </r>
  <r>
    <x v="1279"/>
    <x v="3"/>
  </r>
  <r>
    <x v="1279"/>
    <x v="18"/>
  </r>
  <r>
    <x v="1280"/>
    <x v="18"/>
  </r>
  <r>
    <x v="1280"/>
    <x v="3"/>
  </r>
  <r>
    <x v="1281"/>
    <x v="17"/>
  </r>
  <r>
    <x v="1281"/>
    <x v="3"/>
  </r>
  <r>
    <x v="1282"/>
    <x v="3"/>
  </r>
  <r>
    <x v="1282"/>
    <x v="17"/>
  </r>
  <r>
    <x v="1283"/>
    <x v="3"/>
  </r>
  <r>
    <x v="1283"/>
    <x v="17"/>
  </r>
  <r>
    <x v="1284"/>
    <x v="17"/>
  </r>
  <r>
    <x v="1284"/>
    <x v="3"/>
  </r>
  <r>
    <x v="1285"/>
    <x v="18"/>
  </r>
  <r>
    <x v="1285"/>
    <x v="3"/>
  </r>
  <r>
    <x v="1286"/>
    <x v="1"/>
  </r>
  <r>
    <x v="1286"/>
    <x v="2"/>
  </r>
  <r>
    <x v="1286"/>
    <x v="10"/>
  </r>
  <r>
    <x v="1286"/>
    <x v="7"/>
  </r>
  <r>
    <x v="1287"/>
    <x v="7"/>
  </r>
  <r>
    <x v="1287"/>
    <x v="17"/>
  </r>
  <r>
    <x v="1287"/>
    <x v="3"/>
  </r>
  <r>
    <x v="1288"/>
    <x v="3"/>
  </r>
  <r>
    <x v="1288"/>
    <x v="7"/>
  </r>
  <r>
    <x v="1288"/>
    <x v="17"/>
  </r>
  <r>
    <x v="1289"/>
    <x v="17"/>
  </r>
  <r>
    <x v="1289"/>
    <x v="3"/>
  </r>
  <r>
    <x v="1290"/>
    <x v="17"/>
  </r>
  <r>
    <x v="1290"/>
    <x v="3"/>
  </r>
  <r>
    <x v="1291"/>
    <x v="17"/>
  </r>
  <r>
    <x v="1291"/>
    <x v="3"/>
  </r>
  <r>
    <x v="1292"/>
    <x v="3"/>
  </r>
  <r>
    <x v="1292"/>
    <x v="17"/>
  </r>
  <r>
    <x v="1293"/>
    <x v="20"/>
  </r>
  <r>
    <x v="1294"/>
    <x v="20"/>
  </r>
  <r>
    <x v="1295"/>
    <x v="20"/>
  </r>
  <r>
    <x v="1296"/>
    <x v="20"/>
  </r>
  <r>
    <x v="1297"/>
    <x v="20"/>
  </r>
  <r>
    <x v="1297"/>
    <x v="7"/>
  </r>
  <r>
    <x v="1298"/>
    <x v="20"/>
  </r>
  <r>
    <x v="1299"/>
    <x v="20"/>
  </r>
  <r>
    <x v="1300"/>
    <x v="20"/>
  </r>
  <r>
    <x v="1301"/>
    <x v="20"/>
  </r>
  <r>
    <x v="1302"/>
    <x v="20"/>
  </r>
  <r>
    <x v="1303"/>
    <x v="20"/>
  </r>
  <r>
    <x v="1304"/>
    <x v="3"/>
  </r>
  <r>
    <x v="1304"/>
    <x v="17"/>
  </r>
  <r>
    <x v="1305"/>
    <x v="5"/>
  </r>
  <r>
    <x v="1305"/>
    <x v="3"/>
  </r>
  <r>
    <x v="1306"/>
    <x v="5"/>
  </r>
  <r>
    <x v="1306"/>
    <x v="3"/>
  </r>
  <r>
    <x v="1307"/>
    <x v="7"/>
  </r>
  <r>
    <x v="1307"/>
    <x v="18"/>
  </r>
  <r>
    <x v="1307"/>
    <x v="3"/>
  </r>
  <r>
    <x v="1308"/>
    <x v="3"/>
  </r>
  <r>
    <x v="1308"/>
    <x v="17"/>
  </r>
  <r>
    <x v="1309"/>
    <x v="17"/>
  </r>
  <r>
    <x v="1309"/>
    <x v="7"/>
  </r>
  <r>
    <x v="1309"/>
    <x v="3"/>
  </r>
  <r>
    <x v="1310"/>
    <x v="10"/>
  </r>
  <r>
    <x v="1310"/>
    <x v="2"/>
  </r>
  <r>
    <x v="1310"/>
    <x v="1"/>
  </r>
  <r>
    <x v="1311"/>
    <x v="2"/>
  </r>
  <r>
    <x v="1311"/>
    <x v="10"/>
  </r>
  <r>
    <x v="1311"/>
    <x v="1"/>
  </r>
  <r>
    <x v="1312"/>
    <x v="2"/>
  </r>
  <r>
    <x v="1312"/>
    <x v="1"/>
  </r>
  <r>
    <x v="1312"/>
    <x v="7"/>
  </r>
  <r>
    <x v="1312"/>
    <x v="10"/>
  </r>
  <r>
    <x v="1313"/>
    <x v="18"/>
  </r>
  <r>
    <x v="1313"/>
    <x v="3"/>
  </r>
  <r>
    <x v="1314"/>
    <x v="6"/>
  </r>
  <r>
    <x v="1314"/>
    <x v="9"/>
  </r>
  <r>
    <x v="1314"/>
    <x v="2"/>
  </r>
  <r>
    <x v="1314"/>
    <x v="1"/>
  </r>
  <r>
    <x v="1314"/>
    <x v="3"/>
  </r>
  <r>
    <x v="1314"/>
    <x v="10"/>
  </r>
  <r>
    <x v="1315"/>
    <x v="3"/>
  </r>
  <r>
    <x v="1315"/>
    <x v="5"/>
  </r>
  <r>
    <x v="1316"/>
    <x v="2"/>
  </r>
  <r>
    <x v="1316"/>
    <x v="1"/>
  </r>
  <r>
    <x v="1316"/>
    <x v="10"/>
  </r>
  <r>
    <x v="1316"/>
    <x v="7"/>
  </r>
  <r>
    <x v="1317"/>
    <x v="20"/>
  </r>
  <r>
    <x v="1318"/>
    <x v="2"/>
  </r>
  <r>
    <x v="1318"/>
    <x v="1"/>
  </r>
  <r>
    <x v="1318"/>
    <x v="10"/>
  </r>
  <r>
    <x v="1319"/>
    <x v="10"/>
  </r>
  <r>
    <x v="1319"/>
    <x v="2"/>
  </r>
  <r>
    <x v="1319"/>
    <x v="1"/>
  </r>
  <r>
    <x v="1320"/>
    <x v="20"/>
  </r>
  <r>
    <x v="1321"/>
    <x v="20"/>
  </r>
  <r>
    <x v="1322"/>
    <x v="20"/>
  </r>
  <r>
    <x v="1323"/>
    <x v="20"/>
  </r>
  <r>
    <x v="1324"/>
    <x v="20"/>
  </r>
  <r>
    <x v="1325"/>
    <x v="8"/>
  </r>
  <r>
    <x v="1325"/>
    <x v="5"/>
  </r>
  <r>
    <x v="1325"/>
    <x v="3"/>
  </r>
  <r>
    <x v="1326"/>
    <x v="20"/>
  </r>
  <r>
    <x v="1327"/>
    <x v="20"/>
  </r>
  <r>
    <x v="1328"/>
    <x v="20"/>
  </r>
  <r>
    <x v="1329"/>
    <x v="20"/>
  </r>
  <r>
    <x v="1330"/>
    <x v="20"/>
  </r>
  <r>
    <x v="1331"/>
    <x v="20"/>
  </r>
  <r>
    <x v="1332"/>
    <x v="20"/>
  </r>
  <r>
    <x v="1333"/>
    <x v="20"/>
  </r>
  <r>
    <x v="1334"/>
    <x v="5"/>
  </r>
  <r>
    <x v="1334"/>
    <x v="8"/>
  </r>
  <r>
    <x v="1334"/>
    <x v="12"/>
  </r>
  <r>
    <x v="1334"/>
    <x v="3"/>
  </r>
  <r>
    <x v="1335"/>
    <x v="12"/>
  </r>
  <r>
    <x v="1335"/>
    <x v="3"/>
  </r>
  <r>
    <x v="1335"/>
    <x v="5"/>
  </r>
  <r>
    <x v="1335"/>
    <x v="8"/>
  </r>
  <r>
    <x v="1336"/>
    <x v="3"/>
  </r>
  <r>
    <x v="1336"/>
    <x v="5"/>
  </r>
  <r>
    <x v="1336"/>
    <x v="8"/>
  </r>
  <r>
    <x v="1336"/>
    <x v="12"/>
  </r>
  <r>
    <x v="1337"/>
    <x v="8"/>
  </r>
  <r>
    <x v="1337"/>
    <x v="3"/>
  </r>
  <r>
    <x v="1337"/>
    <x v="5"/>
  </r>
  <r>
    <x v="1338"/>
    <x v="8"/>
  </r>
  <r>
    <x v="1338"/>
    <x v="5"/>
  </r>
  <r>
    <x v="1338"/>
    <x v="3"/>
  </r>
  <r>
    <x v="1339"/>
    <x v="8"/>
  </r>
  <r>
    <x v="1339"/>
    <x v="3"/>
  </r>
  <r>
    <x v="1339"/>
    <x v="5"/>
  </r>
  <r>
    <x v="1340"/>
    <x v="5"/>
  </r>
  <r>
    <x v="1340"/>
    <x v="3"/>
  </r>
  <r>
    <x v="1341"/>
    <x v="18"/>
  </r>
  <r>
    <x v="1341"/>
    <x v="7"/>
  </r>
  <r>
    <x v="1341"/>
    <x v="3"/>
  </r>
  <r>
    <x v="1341"/>
    <x v="12"/>
  </r>
  <r>
    <x v="1342"/>
    <x v="18"/>
  </r>
  <r>
    <x v="1342"/>
    <x v="3"/>
  </r>
  <r>
    <x v="1342"/>
    <x v="12"/>
  </r>
  <r>
    <x v="1342"/>
    <x v="7"/>
  </r>
  <r>
    <x v="1343"/>
    <x v="7"/>
  </r>
  <r>
    <x v="1343"/>
    <x v="3"/>
  </r>
  <r>
    <x v="1343"/>
    <x v="18"/>
  </r>
  <r>
    <x v="1344"/>
    <x v="3"/>
  </r>
  <r>
    <x v="1344"/>
    <x v="17"/>
  </r>
  <r>
    <x v="1345"/>
    <x v="17"/>
  </r>
  <r>
    <x v="1345"/>
    <x v="3"/>
  </r>
  <r>
    <x v="1346"/>
    <x v="7"/>
  </r>
  <r>
    <x v="1346"/>
    <x v="3"/>
  </r>
  <r>
    <x v="1346"/>
    <x v="17"/>
  </r>
  <r>
    <x v="1347"/>
    <x v="3"/>
  </r>
  <r>
    <x v="1347"/>
    <x v="18"/>
  </r>
  <r>
    <x v="1348"/>
    <x v="7"/>
  </r>
  <r>
    <x v="1348"/>
    <x v="20"/>
  </r>
  <r>
    <x v="1349"/>
    <x v="7"/>
  </r>
  <r>
    <x v="1349"/>
    <x v="18"/>
  </r>
  <r>
    <x v="1349"/>
    <x v="12"/>
  </r>
  <r>
    <x v="1349"/>
    <x v="3"/>
  </r>
  <r>
    <x v="1350"/>
    <x v="12"/>
  </r>
  <r>
    <x v="1350"/>
    <x v="18"/>
  </r>
  <r>
    <x v="1350"/>
    <x v="3"/>
  </r>
  <r>
    <x v="1351"/>
    <x v="18"/>
  </r>
  <r>
    <x v="1351"/>
    <x v="7"/>
  </r>
  <r>
    <x v="1351"/>
    <x v="12"/>
  </r>
  <r>
    <x v="1351"/>
    <x v="3"/>
  </r>
  <r>
    <x v="1352"/>
    <x v="3"/>
  </r>
  <r>
    <x v="1352"/>
    <x v="12"/>
  </r>
  <r>
    <x v="1352"/>
    <x v="18"/>
  </r>
  <r>
    <x v="1352"/>
    <x v="7"/>
  </r>
  <r>
    <x v="1353"/>
    <x v="18"/>
  </r>
  <r>
    <x v="1353"/>
    <x v="12"/>
  </r>
  <r>
    <x v="1353"/>
    <x v="3"/>
  </r>
  <r>
    <x v="1353"/>
    <x v="7"/>
  </r>
  <r>
    <x v="1354"/>
    <x v="3"/>
  </r>
  <r>
    <x v="1354"/>
    <x v="7"/>
  </r>
  <r>
    <x v="1354"/>
    <x v="17"/>
  </r>
  <r>
    <x v="1355"/>
    <x v="18"/>
  </r>
  <r>
    <x v="1355"/>
    <x v="7"/>
  </r>
  <r>
    <x v="1355"/>
    <x v="12"/>
  </r>
  <r>
    <x v="1355"/>
    <x v="3"/>
  </r>
  <r>
    <x v="1356"/>
    <x v="1"/>
  </r>
  <r>
    <x v="1356"/>
    <x v="10"/>
  </r>
  <r>
    <x v="1356"/>
    <x v="2"/>
  </r>
  <r>
    <x v="1357"/>
    <x v="1"/>
  </r>
  <r>
    <x v="1357"/>
    <x v="2"/>
  </r>
  <r>
    <x v="1357"/>
    <x v="10"/>
  </r>
  <r>
    <x v="1358"/>
    <x v="10"/>
  </r>
  <r>
    <x v="1358"/>
    <x v="2"/>
  </r>
  <r>
    <x v="1358"/>
    <x v="1"/>
  </r>
  <r>
    <x v="1359"/>
    <x v="17"/>
  </r>
  <r>
    <x v="1359"/>
    <x v="3"/>
  </r>
  <r>
    <x v="1360"/>
    <x v="17"/>
  </r>
  <r>
    <x v="1360"/>
    <x v="3"/>
  </r>
  <r>
    <x v="1361"/>
    <x v="3"/>
  </r>
  <r>
    <x v="1361"/>
    <x v="17"/>
  </r>
  <r>
    <x v="1361"/>
    <x v="7"/>
  </r>
  <r>
    <x v="1362"/>
    <x v="7"/>
  </r>
  <r>
    <x v="1362"/>
    <x v="12"/>
  </r>
  <r>
    <x v="1362"/>
    <x v="3"/>
  </r>
  <r>
    <x v="1362"/>
    <x v="18"/>
  </r>
  <r>
    <x v="1363"/>
    <x v="18"/>
  </r>
  <r>
    <x v="1363"/>
    <x v="3"/>
  </r>
  <r>
    <x v="1364"/>
    <x v="3"/>
  </r>
  <r>
    <x v="1364"/>
    <x v="18"/>
  </r>
  <r>
    <x v="1365"/>
    <x v="3"/>
  </r>
  <r>
    <x v="1365"/>
    <x v="12"/>
  </r>
  <r>
    <x v="1365"/>
    <x v="7"/>
  </r>
  <r>
    <x v="1365"/>
    <x v="18"/>
  </r>
  <r>
    <x v="1366"/>
    <x v="17"/>
  </r>
  <r>
    <x v="1366"/>
    <x v="3"/>
  </r>
  <r>
    <x v="1367"/>
    <x v="17"/>
  </r>
  <r>
    <x v="1367"/>
    <x v="3"/>
  </r>
  <r>
    <x v="1368"/>
    <x v="1"/>
  </r>
  <r>
    <x v="1368"/>
    <x v="2"/>
  </r>
  <r>
    <x v="1368"/>
    <x v="7"/>
  </r>
  <r>
    <x v="1368"/>
    <x v="10"/>
  </r>
  <r>
    <x v="1369"/>
    <x v="10"/>
  </r>
  <r>
    <x v="1369"/>
    <x v="7"/>
  </r>
  <r>
    <x v="1369"/>
    <x v="1"/>
  </r>
  <r>
    <x v="1369"/>
    <x v="2"/>
  </r>
  <r>
    <x v="1370"/>
    <x v="3"/>
  </r>
  <r>
    <x v="1370"/>
    <x v="17"/>
  </r>
  <r>
    <x v="1371"/>
    <x v="3"/>
  </r>
  <r>
    <x v="1371"/>
    <x v="17"/>
  </r>
  <r>
    <x v="1372"/>
    <x v="3"/>
  </r>
  <r>
    <x v="1372"/>
    <x v="18"/>
  </r>
  <r>
    <x v="1372"/>
    <x v="12"/>
  </r>
  <r>
    <x v="1373"/>
    <x v="7"/>
  </r>
  <r>
    <x v="1373"/>
    <x v="3"/>
  </r>
  <r>
    <x v="1373"/>
    <x v="17"/>
  </r>
  <r>
    <x v="1374"/>
    <x v="17"/>
  </r>
  <r>
    <x v="1374"/>
    <x v="3"/>
  </r>
  <r>
    <x v="1375"/>
    <x v="10"/>
  </r>
  <r>
    <x v="1375"/>
    <x v="1"/>
  </r>
  <r>
    <x v="1375"/>
    <x v="2"/>
  </r>
  <r>
    <x v="1375"/>
    <x v="7"/>
  </r>
  <r>
    <x v="1376"/>
    <x v="7"/>
  </r>
  <r>
    <x v="1376"/>
    <x v="3"/>
  </r>
  <r>
    <x v="1376"/>
    <x v="17"/>
  </r>
  <r>
    <x v="1377"/>
    <x v="17"/>
  </r>
  <r>
    <x v="1377"/>
    <x v="3"/>
  </r>
  <r>
    <x v="1378"/>
    <x v="3"/>
  </r>
  <r>
    <x v="1378"/>
    <x v="17"/>
  </r>
  <r>
    <x v="1379"/>
    <x v="3"/>
  </r>
  <r>
    <x v="1379"/>
    <x v="17"/>
  </r>
  <r>
    <x v="1380"/>
    <x v="3"/>
  </r>
  <r>
    <x v="1380"/>
    <x v="17"/>
  </r>
  <r>
    <x v="1381"/>
    <x v="17"/>
  </r>
  <r>
    <x v="1381"/>
    <x v="3"/>
  </r>
  <r>
    <x v="1382"/>
    <x v="3"/>
  </r>
  <r>
    <x v="1382"/>
    <x v="17"/>
  </r>
  <r>
    <x v="1383"/>
    <x v="17"/>
  </r>
  <r>
    <x v="1383"/>
    <x v="7"/>
  </r>
  <r>
    <x v="1383"/>
    <x v="3"/>
  </r>
  <r>
    <x v="1384"/>
    <x v="3"/>
  </r>
  <r>
    <x v="1384"/>
    <x v="17"/>
  </r>
  <r>
    <x v="1384"/>
    <x v="7"/>
  </r>
  <r>
    <x v="1385"/>
    <x v="3"/>
  </r>
  <r>
    <x v="1385"/>
    <x v="7"/>
  </r>
  <r>
    <x v="1385"/>
    <x v="17"/>
  </r>
  <r>
    <x v="1386"/>
    <x v="18"/>
  </r>
  <r>
    <x v="1386"/>
    <x v="3"/>
  </r>
  <r>
    <x v="1386"/>
    <x v="7"/>
  </r>
  <r>
    <x v="1387"/>
    <x v="20"/>
  </r>
  <r>
    <x v="1388"/>
    <x v="7"/>
  </r>
  <r>
    <x v="1388"/>
    <x v="18"/>
  </r>
  <r>
    <x v="1388"/>
    <x v="3"/>
  </r>
  <r>
    <x v="1389"/>
    <x v="3"/>
  </r>
  <r>
    <x v="1389"/>
    <x v="17"/>
  </r>
  <r>
    <x v="1390"/>
    <x v="17"/>
  </r>
  <r>
    <x v="1390"/>
    <x v="3"/>
  </r>
  <r>
    <x v="1391"/>
    <x v="3"/>
  </r>
  <r>
    <x v="1391"/>
    <x v="18"/>
  </r>
  <r>
    <x v="1392"/>
    <x v="3"/>
  </r>
  <r>
    <x v="1392"/>
    <x v="18"/>
  </r>
  <r>
    <x v="1393"/>
    <x v="17"/>
  </r>
  <r>
    <x v="1393"/>
    <x v="3"/>
  </r>
  <r>
    <x v="1394"/>
    <x v="3"/>
  </r>
  <r>
    <x v="1394"/>
    <x v="17"/>
  </r>
  <r>
    <x v="1395"/>
    <x v="2"/>
  </r>
  <r>
    <x v="1395"/>
    <x v="7"/>
  </r>
  <r>
    <x v="1395"/>
    <x v="10"/>
  </r>
  <r>
    <x v="1395"/>
    <x v="1"/>
  </r>
  <r>
    <x v="1396"/>
    <x v="10"/>
  </r>
  <r>
    <x v="1396"/>
    <x v="7"/>
  </r>
  <r>
    <x v="1396"/>
    <x v="2"/>
  </r>
  <r>
    <x v="1396"/>
    <x v="1"/>
  </r>
  <r>
    <x v="1397"/>
    <x v="7"/>
  </r>
  <r>
    <x v="1397"/>
    <x v="10"/>
  </r>
  <r>
    <x v="1397"/>
    <x v="2"/>
  </r>
  <r>
    <x v="1397"/>
    <x v="1"/>
  </r>
  <r>
    <x v="1398"/>
    <x v="18"/>
  </r>
  <r>
    <x v="1398"/>
    <x v="3"/>
  </r>
  <r>
    <x v="1399"/>
    <x v="3"/>
  </r>
  <r>
    <x v="1399"/>
    <x v="18"/>
  </r>
  <r>
    <x v="1400"/>
    <x v="10"/>
  </r>
  <r>
    <x v="1400"/>
    <x v="1"/>
  </r>
  <r>
    <x v="1400"/>
    <x v="2"/>
  </r>
  <r>
    <x v="1401"/>
    <x v="2"/>
  </r>
  <r>
    <x v="1401"/>
    <x v="10"/>
  </r>
  <r>
    <x v="1401"/>
    <x v="1"/>
  </r>
  <r>
    <x v="1402"/>
    <x v="17"/>
  </r>
  <r>
    <x v="1402"/>
    <x v="3"/>
  </r>
  <r>
    <x v="1403"/>
    <x v="17"/>
  </r>
  <r>
    <x v="1403"/>
    <x v="3"/>
  </r>
  <r>
    <x v="1404"/>
    <x v="3"/>
  </r>
  <r>
    <x v="1404"/>
    <x v="17"/>
  </r>
  <r>
    <x v="1404"/>
    <x v="19"/>
  </r>
  <r>
    <x v="1405"/>
    <x v="3"/>
  </r>
  <r>
    <x v="1405"/>
    <x v="17"/>
  </r>
  <r>
    <x v="1406"/>
    <x v="17"/>
  </r>
  <r>
    <x v="1406"/>
    <x v="3"/>
  </r>
  <r>
    <x v="1407"/>
    <x v="3"/>
  </r>
  <r>
    <x v="1407"/>
    <x v="18"/>
  </r>
  <r>
    <x v="1408"/>
    <x v="20"/>
  </r>
  <r>
    <x v="1408"/>
    <x v="7"/>
  </r>
  <r>
    <x v="1409"/>
    <x v="3"/>
  </r>
  <r>
    <x v="1409"/>
    <x v="17"/>
  </r>
  <r>
    <x v="1410"/>
    <x v="17"/>
  </r>
  <r>
    <x v="1410"/>
    <x v="3"/>
  </r>
  <r>
    <x v="1411"/>
    <x v="17"/>
  </r>
  <r>
    <x v="1411"/>
    <x v="3"/>
  </r>
  <r>
    <x v="1412"/>
    <x v="3"/>
  </r>
  <r>
    <x v="1412"/>
    <x v="17"/>
  </r>
  <r>
    <x v="1413"/>
    <x v="3"/>
  </r>
  <r>
    <x v="1413"/>
    <x v="17"/>
  </r>
  <r>
    <x v="1414"/>
    <x v="17"/>
  </r>
  <r>
    <x v="1414"/>
    <x v="3"/>
  </r>
  <r>
    <x v="1415"/>
    <x v="3"/>
  </r>
  <r>
    <x v="1415"/>
    <x v="12"/>
  </r>
  <r>
    <x v="1415"/>
    <x v="18"/>
  </r>
  <r>
    <x v="1416"/>
    <x v="17"/>
  </r>
  <r>
    <x v="1416"/>
    <x v="3"/>
  </r>
  <r>
    <x v="1417"/>
    <x v="3"/>
  </r>
  <r>
    <x v="1417"/>
    <x v="17"/>
  </r>
  <r>
    <x v="1418"/>
    <x v="3"/>
  </r>
  <r>
    <x v="1418"/>
    <x v="17"/>
  </r>
  <r>
    <x v="1419"/>
    <x v="3"/>
  </r>
  <r>
    <x v="1419"/>
    <x v="18"/>
  </r>
  <r>
    <x v="1420"/>
    <x v="3"/>
  </r>
  <r>
    <x v="1420"/>
    <x v="18"/>
  </r>
  <r>
    <x v="1421"/>
    <x v="18"/>
  </r>
  <r>
    <x v="1421"/>
    <x v="3"/>
  </r>
  <r>
    <x v="1422"/>
    <x v="7"/>
  </r>
  <r>
    <x v="1422"/>
    <x v="17"/>
  </r>
  <r>
    <x v="1422"/>
    <x v="3"/>
  </r>
  <r>
    <x v="1423"/>
    <x v="18"/>
  </r>
  <r>
    <x v="1423"/>
    <x v="3"/>
  </r>
  <r>
    <x v="1424"/>
    <x v="3"/>
  </r>
  <r>
    <x v="1424"/>
    <x v="18"/>
  </r>
  <r>
    <x v="1425"/>
    <x v="3"/>
  </r>
  <r>
    <x v="1425"/>
    <x v="18"/>
  </r>
  <r>
    <x v="1426"/>
    <x v="20"/>
  </r>
  <r>
    <x v="1427"/>
    <x v="17"/>
  </r>
  <r>
    <x v="1427"/>
    <x v="7"/>
  </r>
  <r>
    <x v="1427"/>
    <x v="3"/>
  </r>
  <r>
    <x v="1428"/>
    <x v="7"/>
  </r>
  <r>
    <x v="1428"/>
    <x v="3"/>
  </r>
  <r>
    <x v="1428"/>
    <x v="17"/>
  </r>
  <r>
    <x v="1429"/>
    <x v="7"/>
  </r>
  <r>
    <x v="1429"/>
    <x v="3"/>
  </r>
  <r>
    <x v="1429"/>
    <x v="17"/>
  </r>
  <r>
    <x v="1430"/>
    <x v="18"/>
  </r>
  <r>
    <x v="1430"/>
    <x v="3"/>
  </r>
  <r>
    <x v="1431"/>
    <x v="7"/>
  </r>
  <r>
    <x v="1431"/>
    <x v="10"/>
  </r>
  <r>
    <x v="1431"/>
    <x v="2"/>
  </r>
  <r>
    <x v="1431"/>
    <x v="1"/>
  </r>
  <r>
    <x v="1432"/>
    <x v="1"/>
  </r>
  <r>
    <x v="1432"/>
    <x v="10"/>
  </r>
  <r>
    <x v="1432"/>
    <x v="2"/>
  </r>
  <r>
    <x v="1432"/>
    <x v="7"/>
  </r>
  <r>
    <x v="1433"/>
    <x v="1"/>
  </r>
  <r>
    <x v="1433"/>
    <x v="7"/>
  </r>
  <r>
    <x v="1433"/>
    <x v="10"/>
  </r>
  <r>
    <x v="1433"/>
    <x v="2"/>
  </r>
  <r>
    <x v="1434"/>
    <x v="2"/>
  </r>
  <r>
    <x v="1434"/>
    <x v="1"/>
  </r>
  <r>
    <x v="1434"/>
    <x v="10"/>
  </r>
  <r>
    <x v="1434"/>
    <x v="7"/>
  </r>
  <r>
    <x v="1435"/>
    <x v="20"/>
  </r>
  <r>
    <x v="1436"/>
    <x v="3"/>
  </r>
  <r>
    <x v="1436"/>
    <x v="17"/>
  </r>
  <r>
    <x v="1437"/>
    <x v="3"/>
  </r>
  <r>
    <x v="1437"/>
    <x v="17"/>
  </r>
  <r>
    <x v="1438"/>
    <x v="3"/>
  </r>
  <r>
    <x v="1438"/>
    <x v="17"/>
  </r>
  <r>
    <x v="1439"/>
    <x v="20"/>
  </r>
  <r>
    <x v="1440"/>
    <x v="17"/>
  </r>
  <r>
    <x v="1440"/>
    <x v="3"/>
  </r>
  <r>
    <x v="1440"/>
    <x v="7"/>
  </r>
  <r>
    <x v="1441"/>
    <x v="3"/>
  </r>
  <r>
    <x v="1441"/>
    <x v="17"/>
  </r>
  <r>
    <x v="1442"/>
    <x v="3"/>
  </r>
  <r>
    <x v="1442"/>
    <x v="17"/>
  </r>
  <r>
    <x v="1442"/>
    <x v="12"/>
  </r>
  <r>
    <x v="1443"/>
    <x v="12"/>
  </r>
  <r>
    <x v="1443"/>
    <x v="17"/>
  </r>
  <r>
    <x v="1443"/>
    <x v="3"/>
  </r>
  <r>
    <x v="1444"/>
    <x v="7"/>
  </r>
  <r>
    <x v="1444"/>
    <x v="3"/>
  </r>
  <r>
    <x v="1444"/>
    <x v="17"/>
  </r>
  <r>
    <x v="1445"/>
    <x v="20"/>
  </r>
  <r>
    <x v="1446"/>
    <x v="20"/>
  </r>
  <r>
    <x v="1447"/>
    <x v="20"/>
  </r>
  <r>
    <x v="1447"/>
    <x v="7"/>
  </r>
  <r>
    <x v="1448"/>
    <x v="20"/>
  </r>
  <r>
    <x v="1448"/>
    <x v="7"/>
  </r>
  <r>
    <x v="1449"/>
    <x v="3"/>
  </r>
  <r>
    <x v="1449"/>
    <x v="17"/>
  </r>
  <r>
    <x v="1450"/>
    <x v="20"/>
  </r>
  <r>
    <x v="1451"/>
    <x v="4"/>
  </r>
  <r>
    <x v="1451"/>
    <x v="3"/>
  </r>
  <r>
    <x v="1452"/>
    <x v="3"/>
  </r>
  <r>
    <x v="1452"/>
    <x v="17"/>
  </r>
  <r>
    <x v="1453"/>
    <x v="2"/>
  </r>
  <r>
    <x v="1453"/>
    <x v="1"/>
  </r>
  <r>
    <x v="1453"/>
    <x v="0"/>
  </r>
  <r>
    <x v="1454"/>
    <x v="1"/>
  </r>
  <r>
    <x v="1454"/>
    <x v="0"/>
  </r>
  <r>
    <x v="1454"/>
    <x v="2"/>
  </r>
  <r>
    <x v="1455"/>
    <x v="2"/>
  </r>
  <r>
    <x v="1455"/>
    <x v="0"/>
  </r>
  <r>
    <x v="1455"/>
    <x v="1"/>
  </r>
  <r>
    <x v="1456"/>
    <x v="17"/>
  </r>
  <r>
    <x v="1456"/>
    <x v="3"/>
  </r>
  <r>
    <x v="1457"/>
    <x v="3"/>
  </r>
  <r>
    <x v="1457"/>
    <x v="17"/>
  </r>
  <r>
    <x v="1458"/>
    <x v="15"/>
  </r>
  <r>
    <x v="1458"/>
    <x v="3"/>
  </r>
  <r>
    <x v="1459"/>
    <x v="17"/>
  </r>
  <r>
    <x v="1459"/>
    <x v="3"/>
  </r>
  <r>
    <x v="1459"/>
    <x v="7"/>
  </r>
  <r>
    <x v="1460"/>
    <x v="3"/>
  </r>
  <r>
    <x v="1460"/>
    <x v="7"/>
  </r>
  <r>
    <x v="1460"/>
    <x v="17"/>
  </r>
  <r>
    <x v="1461"/>
    <x v="7"/>
  </r>
  <r>
    <x v="1461"/>
    <x v="17"/>
  </r>
  <r>
    <x v="1461"/>
    <x v="3"/>
  </r>
  <r>
    <x v="1462"/>
    <x v="20"/>
  </r>
  <r>
    <x v="1463"/>
    <x v="20"/>
  </r>
  <r>
    <x v="1464"/>
    <x v="17"/>
  </r>
  <r>
    <x v="1464"/>
    <x v="3"/>
  </r>
  <r>
    <x v="1465"/>
    <x v="18"/>
  </r>
  <r>
    <x v="1465"/>
    <x v="3"/>
  </r>
  <r>
    <x v="1465"/>
    <x v="7"/>
  </r>
  <r>
    <x v="1466"/>
    <x v="17"/>
  </r>
  <r>
    <x v="1466"/>
    <x v="3"/>
  </r>
  <r>
    <x v="1467"/>
    <x v="7"/>
  </r>
  <r>
    <x v="1467"/>
    <x v="20"/>
  </r>
  <r>
    <x v="1468"/>
    <x v="7"/>
  </r>
  <r>
    <x v="1468"/>
    <x v="20"/>
  </r>
  <r>
    <x v="1469"/>
    <x v="20"/>
  </r>
  <r>
    <x v="1470"/>
    <x v="20"/>
  </r>
  <r>
    <x v="1471"/>
    <x v="20"/>
  </r>
  <r>
    <x v="1472"/>
    <x v="20"/>
  </r>
  <r>
    <x v="1473"/>
    <x v="3"/>
  </r>
  <r>
    <x v="1473"/>
    <x v="18"/>
  </r>
  <r>
    <x v="1474"/>
    <x v="3"/>
  </r>
  <r>
    <x v="1474"/>
    <x v="21"/>
  </r>
  <r>
    <x v="1475"/>
    <x v="7"/>
  </r>
  <r>
    <x v="1475"/>
    <x v="17"/>
  </r>
  <r>
    <x v="1475"/>
    <x v="3"/>
  </r>
  <r>
    <x v="1476"/>
    <x v="17"/>
  </r>
  <r>
    <x v="1476"/>
    <x v="3"/>
  </r>
  <r>
    <x v="1477"/>
    <x v="17"/>
  </r>
  <r>
    <x v="1477"/>
    <x v="3"/>
  </r>
  <r>
    <x v="1478"/>
    <x v="17"/>
  </r>
  <r>
    <x v="1478"/>
    <x v="7"/>
  </r>
  <r>
    <x v="1478"/>
    <x v="3"/>
  </r>
  <r>
    <x v="1479"/>
    <x v="17"/>
  </r>
  <r>
    <x v="1479"/>
    <x v="3"/>
  </r>
  <r>
    <x v="1479"/>
    <x v="7"/>
  </r>
  <r>
    <x v="1480"/>
    <x v="2"/>
  </r>
  <r>
    <x v="1480"/>
    <x v="0"/>
  </r>
  <r>
    <x v="1480"/>
    <x v="1"/>
  </r>
  <r>
    <x v="1481"/>
    <x v="3"/>
  </r>
  <r>
    <x v="1481"/>
    <x v="18"/>
  </r>
  <r>
    <x v="1481"/>
    <x v="7"/>
  </r>
  <r>
    <x v="1482"/>
    <x v="20"/>
  </r>
  <r>
    <x v="1482"/>
    <x v="7"/>
  </r>
  <r>
    <x v="1483"/>
    <x v="17"/>
  </r>
  <r>
    <x v="1483"/>
    <x v="3"/>
  </r>
  <r>
    <x v="1484"/>
    <x v="17"/>
  </r>
  <r>
    <x v="1484"/>
    <x v="3"/>
  </r>
  <r>
    <x v="1485"/>
    <x v="20"/>
  </r>
  <r>
    <x v="1486"/>
    <x v="3"/>
  </r>
  <r>
    <x v="1486"/>
    <x v="18"/>
  </r>
  <r>
    <x v="1487"/>
    <x v="7"/>
  </r>
  <r>
    <x v="1487"/>
    <x v="16"/>
  </r>
  <r>
    <x v="1487"/>
    <x v="15"/>
  </r>
  <r>
    <x v="1488"/>
    <x v="3"/>
  </r>
  <r>
    <x v="1488"/>
    <x v="5"/>
  </r>
  <r>
    <x v="1489"/>
    <x v="3"/>
  </r>
  <r>
    <x v="1489"/>
    <x v="18"/>
  </r>
  <r>
    <x v="1490"/>
    <x v="3"/>
  </r>
  <r>
    <x v="1490"/>
    <x v="18"/>
  </r>
  <r>
    <x v="1491"/>
    <x v="3"/>
  </r>
  <r>
    <x v="1491"/>
    <x v="18"/>
  </r>
  <r>
    <x v="1492"/>
    <x v="17"/>
  </r>
  <r>
    <x v="1492"/>
    <x v="3"/>
  </r>
  <r>
    <x v="1493"/>
    <x v="3"/>
  </r>
  <r>
    <x v="1493"/>
    <x v="17"/>
  </r>
  <r>
    <x v="1494"/>
    <x v="17"/>
  </r>
  <r>
    <x v="1494"/>
    <x v="3"/>
  </r>
  <r>
    <x v="1494"/>
    <x v="7"/>
  </r>
  <r>
    <x v="1495"/>
    <x v="3"/>
  </r>
  <r>
    <x v="1495"/>
    <x v="17"/>
  </r>
  <r>
    <x v="1495"/>
    <x v="7"/>
  </r>
  <r>
    <x v="1496"/>
    <x v="3"/>
  </r>
  <r>
    <x v="1496"/>
    <x v="18"/>
  </r>
  <r>
    <x v="1496"/>
    <x v="7"/>
  </r>
  <r>
    <x v="1497"/>
    <x v="7"/>
  </r>
  <r>
    <x v="1497"/>
    <x v="18"/>
  </r>
  <r>
    <x v="1497"/>
    <x v="3"/>
  </r>
  <r>
    <x v="1498"/>
    <x v="3"/>
  </r>
  <r>
    <x v="1498"/>
    <x v="18"/>
  </r>
  <r>
    <x v="1499"/>
    <x v="17"/>
  </r>
  <r>
    <x v="1499"/>
    <x v="3"/>
  </r>
  <r>
    <x v="1500"/>
    <x v="3"/>
  </r>
  <r>
    <x v="1500"/>
    <x v="17"/>
  </r>
  <r>
    <x v="1501"/>
    <x v="17"/>
  </r>
  <r>
    <x v="1501"/>
    <x v="3"/>
  </r>
  <r>
    <x v="1502"/>
    <x v="3"/>
  </r>
  <r>
    <x v="1502"/>
    <x v="17"/>
  </r>
  <r>
    <x v="1503"/>
    <x v="17"/>
  </r>
  <r>
    <x v="1503"/>
    <x v="3"/>
  </r>
  <r>
    <x v="1504"/>
    <x v="3"/>
  </r>
  <r>
    <x v="1504"/>
    <x v="7"/>
  </r>
  <r>
    <x v="1504"/>
    <x v="17"/>
  </r>
  <r>
    <x v="1505"/>
    <x v="7"/>
  </r>
  <r>
    <x v="1505"/>
    <x v="3"/>
  </r>
  <r>
    <x v="1505"/>
    <x v="17"/>
  </r>
  <r>
    <x v="1506"/>
    <x v="17"/>
  </r>
  <r>
    <x v="1506"/>
    <x v="3"/>
  </r>
  <r>
    <x v="1507"/>
    <x v="3"/>
  </r>
  <r>
    <x v="1507"/>
    <x v="17"/>
  </r>
  <r>
    <x v="1508"/>
    <x v="17"/>
  </r>
  <r>
    <x v="1508"/>
    <x v="3"/>
  </r>
  <r>
    <x v="1509"/>
    <x v="17"/>
  </r>
  <r>
    <x v="1509"/>
    <x v="3"/>
  </r>
  <r>
    <x v="1510"/>
    <x v="3"/>
  </r>
  <r>
    <x v="1510"/>
    <x v="17"/>
  </r>
  <r>
    <x v="1511"/>
    <x v="20"/>
  </r>
  <r>
    <x v="1512"/>
    <x v="20"/>
  </r>
  <r>
    <x v="1513"/>
    <x v="20"/>
  </r>
  <r>
    <x v="1514"/>
    <x v="20"/>
  </r>
  <r>
    <x v="1515"/>
    <x v="0"/>
  </r>
  <r>
    <x v="1515"/>
    <x v="2"/>
  </r>
  <r>
    <x v="1515"/>
    <x v="1"/>
  </r>
  <r>
    <x v="1516"/>
    <x v="21"/>
  </r>
  <r>
    <x v="1517"/>
    <x v="0"/>
  </r>
  <r>
    <x v="1517"/>
    <x v="1"/>
  </r>
  <r>
    <x v="1517"/>
    <x v="2"/>
  </r>
  <r>
    <x v="1518"/>
    <x v="21"/>
  </r>
  <r>
    <x v="1519"/>
    <x v="0"/>
  </r>
  <r>
    <x v="1519"/>
    <x v="2"/>
  </r>
  <r>
    <x v="1519"/>
    <x v="1"/>
  </r>
  <r>
    <x v="1520"/>
    <x v="17"/>
  </r>
  <r>
    <x v="1520"/>
    <x v="3"/>
  </r>
  <r>
    <x v="1521"/>
    <x v="17"/>
  </r>
  <r>
    <x v="1521"/>
    <x v="3"/>
  </r>
  <r>
    <x v="1522"/>
    <x v="3"/>
  </r>
  <r>
    <x v="1522"/>
    <x v="17"/>
  </r>
  <r>
    <x v="1523"/>
    <x v="18"/>
  </r>
  <r>
    <x v="1523"/>
    <x v="3"/>
  </r>
  <r>
    <x v="1524"/>
    <x v="18"/>
  </r>
  <r>
    <x v="1524"/>
    <x v="3"/>
  </r>
  <r>
    <x v="1525"/>
    <x v="10"/>
  </r>
  <r>
    <x v="1525"/>
    <x v="1"/>
  </r>
  <r>
    <x v="1525"/>
    <x v="2"/>
  </r>
  <r>
    <x v="1526"/>
    <x v="2"/>
  </r>
  <r>
    <x v="1526"/>
    <x v="1"/>
  </r>
  <r>
    <x v="1526"/>
    <x v="10"/>
  </r>
  <r>
    <x v="1527"/>
    <x v="10"/>
  </r>
  <r>
    <x v="1527"/>
    <x v="1"/>
  </r>
  <r>
    <x v="1527"/>
    <x v="2"/>
  </r>
  <r>
    <x v="1528"/>
    <x v="3"/>
  </r>
  <r>
    <x v="1528"/>
    <x v="17"/>
  </r>
  <r>
    <x v="1529"/>
    <x v="3"/>
  </r>
  <r>
    <x v="1529"/>
    <x v="17"/>
  </r>
  <r>
    <x v="1530"/>
    <x v="20"/>
  </r>
  <r>
    <x v="1531"/>
    <x v="20"/>
  </r>
  <r>
    <x v="1532"/>
    <x v="20"/>
  </r>
  <r>
    <x v="1533"/>
    <x v="20"/>
  </r>
  <r>
    <x v="1534"/>
    <x v="20"/>
  </r>
  <r>
    <x v="1535"/>
    <x v="20"/>
  </r>
  <r>
    <x v="1536"/>
    <x v="20"/>
  </r>
  <r>
    <x v="1537"/>
    <x v="3"/>
  </r>
  <r>
    <x v="1537"/>
    <x v="18"/>
  </r>
  <r>
    <x v="1538"/>
    <x v="7"/>
  </r>
  <r>
    <x v="1538"/>
    <x v="3"/>
  </r>
  <r>
    <x v="1538"/>
    <x v="5"/>
  </r>
  <r>
    <x v="1539"/>
    <x v="20"/>
  </r>
  <r>
    <x v="1540"/>
    <x v="3"/>
  </r>
  <r>
    <x v="1540"/>
    <x v="17"/>
  </r>
  <r>
    <x v="1541"/>
    <x v="20"/>
  </r>
  <r>
    <x v="1542"/>
    <x v="7"/>
  </r>
  <r>
    <x v="1542"/>
    <x v="3"/>
  </r>
  <r>
    <x v="1542"/>
    <x v="17"/>
  </r>
  <r>
    <x v="1543"/>
    <x v="17"/>
  </r>
  <r>
    <x v="1543"/>
    <x v="7"/>
  </r>
  <r>
    <x v="1543"/>
    <x v="3"/>
  </r>
  <r>
    <x v="1544"/>
    <x v="3"/>
  </r>
  <r>
    <x v="1544"/>
    <x v="17"/>
  </r>
  <r>
    <x v="1544"/>
    <x v="7"/>
  </r>
  <r>
    <x v="1545"/>
    <x v="3"/>
  </r>
  <r>
    <x v="1545"/>
    <x v="7"/>
  </r>
  <r>
    <x v="1545"/>
    <x v="17"/>
  </r>
  <r>
    <x v="1546"/>
    <x v="20"/>
  </r>
  <r>
    <x v="1547"/>
    <x v="20"/>
  </r>
  <r>
    <x v="1548"/>
    <x v="18"/>
  </r>
  <r>
    <x v="1548"/>
    <x v="7"/>
  </r>
  <r>
    <x v="1548"/>
    <x v="3"/>
  </r>
  <r>
    <x v="1549"/>
    <x v="20"/>
  </r>
  <r>
    <x v="1550"/>
    <x v="20"/>
  </r>
  <r>
    <x v="1551"/>
    <x v="20"/>
  </r>
  <r>
    <x v="1552"/>
    <x v="20"/>
  </r>
  <r>
    <x v="1553"/>
    <x v="17"/>
  </r>
  <r>
    <x v="1553"/>
    <x v="3"/>
  </r>
  <r>
    <x v="1554"/>
    <x v="3"/>
  </r>
  <r>
    <x v="1554"/>
    <x v="18"/>
  </r>
  <r>
    <x v="1555"/>
    <x v="3"/>
  </r>
  <r>
    <x v="1555"/>
    <x v="17"/>
  </r>
  <r>
    <x v="1556"/>
    <x v="17"/>
  </r>
  <r>
    <x v="1556"/>
    <x v="3"/>
  </r>
  <r>
    <x v="1557"/>
    <x v="20"/>
  </r>
  <r>
    <x v="1558"/>
    <x v="21"/>
  </r>
  <r>
    <x v="1559"/>
    <x v="17"/>
  </r>
  <r>
    <x v="1559"/>
    <x v="3"/>
  </r>
  <r>
    <x v="1560"/>
    <x v="2"/>
  </r>
  <r>
    <x v="1560"/>
    <x v="1"/>
  </r>
  <r>
    <x v="1560"/>
    <x v="0"/>
  </r>
  <r>
    <x v="1561"/>
    <x v="1"/>
  </r>
  <r>
    <x v="1561"/>
    <x v="0"/>
  </r>
  <r>
    <x v="1561"/>
    <x v="2"/>
  </r>
  <r>
    <x v="1562"/>
    <x v="2"/>
  </r>
  <r>
    <x v="1562"/>
    <x v="0"/>
  </r>
  <r>
    <x v="1562"/>
    <x v="1"/>
  </r>
  <r>
    <x v="1563"/>
    <x v="3"/>
  </r>
  <r>
    <x v="1563"/>
    <x v="7"/>
  </r>
  <r>
    <x v="1563"/>
    <x v="17"/>
  </r>
  <r>
    <x v="1564"/>
    <x v="17"/>
  </r>
  <r>
    <x v="1564"/>
    <x v="3"/>
  </r>
  <r>
    <x v="1564"/>
    <x v="7"/>
  </r>
  <r>
    <x v="1565"/>
    <x v="18"/>
  </r>
  <r>
    <x v="1565"/>
    <x v="7"/>
  </r>
  <r>
    <x v="1565"/>
    <x v="3"/>
  </r>
  <r>
    <x v="1566"/>
    <x v="3"/>
  </r>
  <r>
    <x v="1566"/>
    <x v="7"/>
  </r>
  <r>
    <x v="1566"/>
    <x v="18"/>
  </r>
  <r>
    <x v="1567"/>
    <x v="3"/>
  </r>
  <r>
    <x v="1567"/>
    <x v="7"/>
  </r>
  <r>
    <x v="1567"/>
    <x v="18"/>
  </r>
  <r>
    <x v="1568"/>
    <x v="7"/>
  </r>
  <r>
    <x v="1568"/>
    <x v="3"/>
  </r>
  <r>
    <x v="1568"/>
    <x v="18"/>
  </r>
  <r>
    <x v="1569"/>
    <x v="18"/>
  </r>
  <r>
    <x v="1569"/>
    <x v="7"/>
  </r>
  <r>
    <x v="1569"/>
    <x v="3"/>
  </r>
  <r>
    <x v="1570"/>
    <x v="21"/>
  </r>
  <r>
    <x v="1571"/>
    <x v="21"/>
  </r>
  <r>
    <x v="1572"/>
    <x v="7"/>
  </r>
  <r>
    <x v="1572"/>
    <x v="18"/>
  </r>
  <r>
    <x v="1572"/>
    <x v="3"/>
  </r>
  <r>
    <x v="1573"/>
    <x v="3"/>
  </r>
  <r>
    <x v="1573"/>
    <x v="18"/>
  </r>
  <r>
    <x v="1573"/>
    <x v="7"/>
  </r>
  <r>
    <x v="1574"/>
    <x v="18"/>
  </r>
  <r>
    <x v="1574"/>
    <x v="3"/>
  </r>
  <r>
    <x v="1574"/>
    <x v="7"/>
  </r>
  <r>
    <x v="1575"/>
    <x v="3"/>
  </r>
  <r>
    <x v="1575"/>
    <x v="17"/>
  </r>
  <r>
    <x v="1576"/>
    <x v="20"/>
  </r>
  <r>
    <x v="1577"/>
    <x v="21"/>
  </r>
  <r>
    <x v="1578"/>
    <x v="3"/>
  </r>
  <r>
    <x v="1578"/>
    <x v="17"/>
  </r>
  <r>
    <x v="1579"/>
    <x v="17"/>
  </r>
  <r>
    <x v="1579"/>
    <x v="3"/>
  </r>
  <r>
    <x v="1580"/>
    <x v="6"/>
  </r>
  <r>
    <x v="1580"/>
    <x v="3"/>
  </r>
  <r>
    <x v="1580"/>
    <x v="7"/>
  </r>
  <r>
    <x v="1581"/>
    <x v="3"/>
  </r>
  <r>
    <x v="1581"/>
    <x v="18"/>
  </r>
  <r>
    <x v="1582"/>
    <x v="3"/>
  </r>
  <r>
    <x v="1582"/>
    <x v="18"/>
  </r>
  <r>
    <x v="1583"/>
    <x v="17"/>
  </r>
  <r>
    <x v="1583"/>
    <x v="3"/>
  </r>
  <r>
    <x v="1584"/>
    <x v="3"/>
  </r>
  <r>
    <x v="1584"/>
    <x v="17"/>
  </r>
  <r>
    <x v="1585"/>
    <x v="17"/>
  </r>
  <r>
    <x v="1585"/>
    <x v="3"/>
  </r>
  <r>
    <x v="1586"/>
    <x v="3"/>
  </r>
  <r>
    <x v="1586"/>
    <x v="17"/>
  </r>
  <r>
    <x v="1587"/>
    <x v="21"/>
  </r>
  <r>
    <x v="1588"/>
    <x v="2"/>
  </r>
  <r>
    <x v="1588"/>
    <x v="1"/>
  </r>
  <r>
    <x v="1588"/>
    <x v="0"/>
  </r>
  <r>
    <x v="1589"/>
    <x v="1"/>
  </r>
  <r>
    <x v="1589"/>
    <x v="2"/>
  </r>
  <r>
    <x v="1589"/>
    <x v="0"/>
  </r>
  <r>
    <x v="1590"/>
    <x v="10"/>
  </r>
  <r>
    <x v="1590"/>
    <x v="1"/>
  </r>
  <r>
    <x v="1590"/>
    <x v="7"/>
  </r>
  <r>
    <x v="1590"/>
    <x v="2"/>
  </r>
  <r>
    <x v="1591"/>
    <x v="7"/>
  </r>
  <r>
    <x v="1591"/>
    <x v="5"/>
  </r>
  <r>
    <x v="1591"/>
    <x v="3"/>
  </r>
  <r>
    <x v="1592"/>
    <x v="3"/>
  </r>
  <r>
    <x v="1592"/>
    <x v="18"/>
  </r>
  <r>
    <x v="1593"/>
    <x v="17"/>
  </r>
  <r>
    <x v="1593"/>
    <x v="3"/>
  </r>
  <r>
    <x v="1594"/>
    <x v="21"/>
  </r>
  <r>
    <x v="1595"/>
    <x v="20"/>
  </r>
  <r>
    <x v="1596"/>
    <x v="3"/>
  </r>
  <r>
    <x v="1596"/>
    <x v="18"/>
  </r>
  <r>
    <x v="1597"/>
    <x v="3"/>
  </r>
  <r>
    <x v="1597"/>
    <x v="18"/>
  </r>
  <r>
    <x v="1598"/>
    <x v="21"/>
  </r>
  <r>
    <x v="1599"/>
    <x v="21"/>
  </r>
  <r>
    <x v="1600"/>
    <x v="15"/>
  </r>
  <r>
    <x v="1600"/>
    <x v="14"/>
  </r>
  <r>
    <x v="1600"/>
    <x v="7"/>
  </r>
  <r>
    <x v="1600"/>
    <x v="3"/>
  </r>
  <r>
    <x v="1601"/>
    <x v="3"/>
  </r>
  <r>
    <x v="1601"/>
    <x v="18"/>
  </r>
  <r>
    <x v="1602"/>
    <x v="21"/>
  </r>
  <r>
    <x v="1603"/>
    <x v="20"/>
  </r>
  <r>
    <x v="1604"/>
    <x v="7"/>
  </r>
  <r>
    <x v="1604"/>
    <x v="3"/>
  </r>
  <r>
    <x v="1604"/>
    <x v="18"/>
  </r>
  <r>
    <x v="1605"/>
    <x v="22"/>
  </r>
  <r>
    <x v="1606"/>
    <x v="17"/>
  </r>
  <r>
    <x v="1606"/>
    <x v="3"/>
  </r>
  <r>
    <x v="1607"/>
    <x v="3"/>
  </r>
  <r>
    <x v="1607"/>
    <x v="18"/>
  </r>
  <r>
    <x v="1608"/>
    <x v="18"/>
  </r>
  <r>
    <x v="1608"/>
    <x v="3"/>
  </r>
  <r>
    <x v="1609"/>
    <x v="21"/>
  </r>
  <r>
    <x v="1609"/>
    <x v="3"/>
  </r>
  <r>
    <x v="1610"/>
    <x v="7"/>
  </r>
  <r>
    <x v="1610"/>
    <x v="13"/>
  </r>
  <r>
    <x v="1610"/>
    <x v="3"/>
  </r>
  <r>
    <x v="1611"/>
    <x v="18"/>
  </r>
  <r>
    <x v="1611"/>
    <x v="3"/>
  </r>
  <r>
    <x v="1612"/>
    <x v="18"/>
  </r>
  <r>
    <x v="1612"/>
    <x v="3"/>
  </r>
  <r>
    <x v="1613"/>
    <x v="3"/>
  </r>
  <r>
    <x v="1613"/>
    <x v="18"/>
  </r>
  <r>
    <x v="1614"/>
    <x v="20"/>
  </r>
  <r>
    <x v="1615"/>
    <x v="20"/>
  </r>
  <r>
    <x v="1616"/>
    <x v="18"/>
  </r>
  <r>
    <x v="1616"/>
    <x v="3"/>
  </r>
  <r>
    <x v="1617"/>
    <x v="23"/>
  </r>
  <r>
    <x v="1617"/>
    <x v="3"/>
  </r>
  <r>
    <x v="1618"/>
    <x v="21"/>
  </r>
  <r>
    <x v="1618"/>
    <x v="3"/>
  </r>
  <r>
    <x v="1618"/>
    <x v="7"/>
  </r>
  <r>
    <x v="1619"/>
    <x v="20"/>
  </r>
  <r>
    <x v="1619"/>
    <x v="7"/>
  </r>
  <r>
    <x v="1620"/>
    <x v="20"/>
  </r>
  <r>
    <x v="1620"/>
    <x v="7"/>
  </r>
  <r>
    <x v="1621"/>
    <x v="7"/>
  </r>
  <r>
    <x v="1621"/>
    <x v="20"/>
  </r>
  <r>
    <x v="1622"/>
    <x v="20"/>
  </r>
  <r>
    <x v="1622"/>
    <x v="7"/>
  </r>
  <r>
    <x v="1623"/>
    <x v="7"/>
  </r>
  <r>
    <x v="1623"/>
    <x v="20"/>
  </r>
  <r>
    <x v="1624"/>
    <x v="7"/>
  </r>
  <r>
    <x v="1624"/>
    <x v="20"/>
  </r>
  <r>
    <x v="1625"/>
    <x v="21"/>
  </r>
  <r>
    <x v="1625"/>
    <x v="3"/>
  </r>
  <r>
    <x v="1626"/>
    <x v="21"/>
  </r>
  <r>
    <x v="1626"/>
    <x v="3"/>
  </r>
  <r>
    <x v="1627"/>
    <x v="21"/>
  </r>
  <r>
    <x v="1628"/>
    <x v="3"/>
  </r>
  <r>
    <x v="1628"/>
    <x v="17"/>
  </r>
  <r>
    <x v="1629"/>
    <x v="3"/>
  </r>
  <r>
    <x v="1629"/>
    <x v="17"/>
  </r>
  <r>
    <x v="1630"/>
    <x v="3"/>
  </r>
  <r>
    <x v="1630"/>
    <x v="21"/>
  </r>
  <r>
    <x v="1631"/>
    <x v="21"/>
  </r>
  <r>
    <x v="1631"/>
    <x v="3"/>
  </r>
  <r>
    <x v="1632"/>
    <x v="3"/>
  </r>
  <r>
    <x v="1632"/>
    <x v="21"/>
  </r>
  <r>
    <x v="1633"/>
    <x v="21"/>
  </r>
  <r>
    <x v="1633"/>
    <x v="3"/>
  </r>
  <r>
    <x v="1634"/>
    <x v="3"/>
  </r>
  <r>
    <x v="1634"/>
    <x v="21"/>
  </r>
  <r>
    <x v="1635"/>
    <x v="17"/>
  </r>
  <r>
    <x v="1635"/>
    <x v="3"/>
  </r>
  <r>
    <x v="1636"/>
    <x v="21"/>
  </r>
  <r>
    <x v="1637"/>
    <x v="3"/>
  </r>
  <r>
    <x v="1637"/>
    <x v="21"/>
  </r>
  <r>
    <x v="1638"/>
    <x v="3"/>
  </r>
  <r>
    <x v="1638"/>
    <x v="21"/>
  </r>
  <r>
    <x v="1639"/>
    <x v="21"/>
  </r>
  <r>
    <x v="1639"/>
    <x v="3"/>
  </r>
  <r>
    <x v="1640"/>
    <x v="12"/>
  </r>
  <r>
    <x v="1640"/>
    <x v="18"/>
  </r>
  <r>
    <x v="1640"/>
    <x v="3"/>
  </r>
  <r>
    <x v="1640"/>
    <x v="7"/>
  </r>
  <r>
    <x v="1641"/>
    <x v="21"/>
  </r>
  <r>
    <x v="1642"/>
    <x v="3"/>
  </r>
  <r>
    <x v="1642"/>
    <x v="18"/>
  </r>
  <r>
    <x v="1643"/>
    <x v="3"/>
  </r>
  <r>
    <x v="1643"/>
    <x v="18"/>
  </r>
  <r>
    <x v="1644"/>
    <x v="20"/>
  </r>
  <r>
    <x v="1645"/>
    <x v="20"/>
  </r>
  <r>
    <x v="1646"/>
    <x v="20"/>
  </r>
  <r>
    <x v="1647"/>
    <x v="3"/>
  </r>
  <r>
    <x v="1647"/>
    <x v="18"/>
  </r>
  <r>
    <x v="1648"/>
    <x v="1"/>
  </r>
  <r>
    <x v="1648"/>
    <x v="7"/>
  </r>
  <r>
    <x v="1648"/>
    <x v="10"/>
  </r>
  <r>
    <x v="1648"/>
    <x v="2"/>
  </r>
  <r>
    <x v="1649"/>
    <x v="10"/>
  </r>
  <r>
    <x v="1649"/>
    <x v="1"/>
  </r>
  <r>
    <x v="1649"/>
    <x v="2"/>
  </r>
  <r>
    <x v="1649"/>
    <x v="7"/>
  </r>
  <r>
    <x v="1650"/>
    <x v="21"/>
  </r>
  <r>
    <x v="1650"/>
    <x v="3"/>
  </r>
  <r>
    <x v="1651"/>
    <x v="21"/>
  </r>
  <r>
    <x v="1651"/>
    <x v="3"/>
  </r>
  <r>
    <x v="1651"/>
    <x v="7"/>
  </r>
  <r>
    <x v="1652"/>
    <x v="21"/>
  </r>
  <r>
    <x v="1652"/>
    <x v="3"/>
  </r>
  <r>
    <x v="1652"/>
    <x v="7"/>
  </r>
  <r>
    <x v="1653"/>
    <x v="3"/>
  </r>
  <r>
    <x v="1653"/>
    <x v="17"/>
  </r>
  <r>
    <x v="1654"/>
    <x v="3"/>
  </r>
  <r>
    <x v="1654"/>
    <x v="17"/>
  </r>
  <r>
    <x v="1655"/>
    <x v="17"/>
  </r>
  <r>
    <x v="1655"/>
    <x v="3"/>
  </r>
  <r>
    <x v="1656"/>
    <x v="3"/>
  </r>
  <r>
    <x v="1656"/>
    <x v="17"/>
  </r>
  <r>
    <x v="1657"/>
    <x v="21"/>
  </r>
  <r>
    <x v="1657"/>
    <x v="3"/>
  </r>
  <r>
    <x v="1658"/>
    <x v="20"/>
  </r>
  <r>
    <x v="1659"/>
    <x v="21"/>
  </r>
  <r>
    <x v="1659"/>
    <x v="3"/>
  </r>
  <r>
    <x v="1660"/>
    <x v="20"/>
  </r>
  <r>
    <x v="1661"/>
    <x v="18"/>
  </r>
  <r>
    <x v="1661"/>
    <x v="3"/>
  </r>
  <r>
    <x v="1662"/>
    <x v="21"/>
  </r>
  <r>
    <x v="1663"/>
    <x v="17"/>
  </r>
  <r>
    <x v="1663"/>
    <x v="3"/>
  </r>
  <r>
    <x v="1664"/>
    <x v="3"/>
  </r>
  <r>
    <x v="1664"/>
    <x v="17"/>
  </r>
  <r>
    <x v="1665"/>
    <x v="17"/>
  </r>
  <r>
    <x v="1665"/>
    <x v="3"/>
  </r>
  <r>
    <x v="1666"/>
    <x v="3"/>
  </r>
  <r>
    <x v="1666"/>
    <x v="21"/>
  </r>
  <r>
    <x v="1667"/>
    <x v="20"/>
  </r>
  <r>
    <x v="1668"/>
    <x v="20"/>
  </r>
  <r>
    <x v="1669"/>
    <x v="3"/>
  </r>
  <r>
    <x v="1669"/>
    <x v="18"/>
  </r>
  <r>
    <x v="1670"/>
    <x v="3"/>
  </r>
  <r>
    <x v="1670"/>
    <x v="18"/>
  </r>
  <r>
    <x v="1671"/>
    <x v="7"/>
  </r>
  <r>
    <x v="1671"/>
    <x v="20"/>
  </r>
  <r>
    <x v="1672"/>
    <x v="20"/>
  </r>
  <r>
    <x v="1672"/>
    <x v="7"/>
  </r>
  <r>
    <x v="1673"/>
    <x v="21"/>
  </r>
  <r>
    <x v="1673"/>
    <x v="3"/>
  </r>
  <r>
    <x v="1674"/>
    <x v="20"/>
  </r>
  <r>
    <x v="1675"/>
    <x v="20"/>
  </r>
  <r>
    <x v="1676"/>
    <x v="20"/>
  </r>
  <r>
    <x v="1677"/>
    <x v="3"/>
  </r>
  <r>
    <x v="1677"/>
    <x v="21"/>
  </r>
  <r>
    <x v="1678"/>
    <x v="3"/>
  </r>
  <r>
    <x v="1678"/>
    <x v="21"/>
  </r>
  <r>
    <x v="1679"/>
    <x v="21"/>
  </r>
  <r>
    <x v="1679"/>
    <x v="7"/>
  </r>
  <r>
    <x v="1679"/>
    <x v="3"/>
  </r>
  <r>
    <x v="1680"/>
    <x v="3"/>
  </r>
  <r>
    <x v="1680"/>
    <x v="7"/>
  </r>
  <r>
    <x v="1680"/>
    <x v="21"/>
  </r>
  <r>
    <x v="1681"/>
    <x v="7"/>
  </r>
  <r>
    <x v="1681"/>
    <x v="21"/>
  </r>
  <r>
    <x v="1681"/>
    <x v="3"/>
  </r>
  <r>
    <x v="1682"/>
    <x v="21"/>
  </r>
  <r>
    <x v="1683"/>
    <x v="21"/>
  </r>
  <r>
    <x v="1684"/>
    <x v="7"/>
  </r>
  <r>
    <x v="1684"/>
    <x v="21"/>
  </r>
  <r>
    <x v="1684"/>
    <x v="3"/>
  </r>
  <r>
    <x v="1685"/>
    <x v="21"/>
  </r>
  <r>
    <x v="1685"/>
    <x v="3"/>
  </r>
  <r>
    <x v="1686"/>
    <x v="3"/>
  </r>
  <r>
    <x v="1686"/>
    <x v="21"/>
  </r>
  <r>
    <x v="1687"/>
    <x v="3"/>
  </r>
  <r>
    <x v="1687"/>
    <x v="21"/>
  </r>
  <r>
    <x v="1687"/>
    <x v="7"/>
  </r>
  <r>
    <x v="1688"/>
    <x v="7"/>
  </r>
  <r>
    <x v="1688"/>
    <x v="3"/>
  </r>
  <r>
    <x v="1688"/>
    <x v="21"/>
  </r>
  <r>
    <x v="1689"/>
    <x v="3"/>
  </r>
  <r>
    <x v="1689"/>
    <x v="21"/>
  </r>
  <r>
    <x v="1689"/>
    <x v="7"/>
  </r>
  <r>
    <x v="1690"/>
    <x v="3"/>
  </r>
  <r>
    <x v="1690"/>
    <x v="7"/>
  </r>
  <r>
    <x v="1690"/>
    <x v="21"/>
  </r>
  <r>
    <x v="1691"/>
    <x v="18"/>
  </r>
  <r>
    <x v="1691"/>
    <x v="3"/>
  </r>
  <r>
    <x v="1691"/>
    <x v="7"/>
  </r>
  <r>
    <x v="1692"/>
    <x v="18"/>
  </r>
  <r>
    <x v="1692"/>
    <x v="7"/>
  </r>
  <r>
    <x v="1692"/>
    <x v="3"/>
  </r>
  <r>
    <x v="1693"/>
    <x v="3"/>
  </r>
  <r>
    <x v="1693"/>
    <x v="18"/>
  </r>
  <r>
    <x v="1693"/>
    <x v="7"/>
  </r>
  <r>
    <x v="1694"/>
    <x v="7"/>
  </r>
  <r>
    <x v="1694"/>
    <x v="18"/>
  </r>
  <r>
    <x v="1694"/>
    <x v="3"/>
  </r>
  <r>
    <x v="1695"/>
    <x v="3"/>
  </r>
  <r>
    <x v="1695"/>
    <x v="7"/>
  </r>
  <r>
    <x v="1695"/>
    <x v="18"/>
  </r>
  <r>
    <x v="1696"/>
    <x v="3"/>
  </r>
  <r>
    <x v="1696"/>
    <x v="24"/>
  </r>
  <r>
    <x v="1696"/>
    <x v="7"/>
  </r>
  <r>
    <x v="1696"/>
    <x v="25"/>
  </r>
  <r>
    <x v="1697"/>
    <x v="3"/>
  </r>
  <r>
    <x v="1697"/>
    <x v="7"/>
  </r>
  <r>
    <x v="1697"/>
    <x v="21"/>
  </r>
  <r>
    <x v="1698"/>
    <x v="3"/>
  </r>
  <r>
    <x v="1698"/>
    <x v="21"/>
  </r>
  <r>
    <x v="1698"/>
    <x v="7"/>
  </r>
  <r>
    <x v="1699"/>
    <x v="21"/>
  </r>
  <r>
    <x v="1699"/>
    <x v="3"/>
  </r>
  <r>
    <x v="1700"/>
    <x v="21"/>
  </r>
  <r>
    <x v="1700"/>
    <x v="3"/>
  </r>
  <r>
    <x v="1701"/>
    <x v="20"/>
  </r>
  <r>
    <x v="1702"/>
    <x v="20"/>
  </r>
  <r>
    <x v="1703"/>
    <x v="3"/>
  </r>
  <r>
    <x v="1703"/>
    <x v="23"/>
  </r>
  <r>
    <x v="1704"/>
    <x v="23"/>
  </r>
  <r>
    <x v="1704"/>
    <x v="3"/>
  </r>
  <r>
    <x v="1705"/>
    <x v="23"/>
  </r>
  <r>
    <x v="1705"/>
    <x v="3"/>
  </r>
  <r>
    <x v="1706"/>
    <x v="21"/>
  </r>
  <r>
    <x v="1706"/>
    <x v="3"/>
  </r>
  <r>
    <x v="1707"/>
    <x v="3"/>
  </r>
  <r>
    <x v="1707"/>
    <x v="21"/>
  </r>
  <r>
    <x v="1708"/>
    <x v="23"/>
  </r>
  <r>
    <x v="1708"/>
    <x v="3"/>
  </r>
  <r>
    <x v="1708"/>
    <x v="24"/>
  </r>
  <r>
    <x v="1709"/>
    <x v="21"/>
  </r>
  <r>
    <x v="1709"/>
    <x v="3"/>
  </r>
  <r>
    <x v="1710"/>
    <x v="21"/>
  </r>
  <r>
    <x v="1710"/>
    <x v="3"/>
  </r>
  <r>
    <x v="1711"/>
    <x v="25"/>
  </r>
  <r>
    <x v="1711"/>
    <x v="3"/>
  </r>
  <r>
    <x v="1711"/>
    <x v="24"/>
  </r>
  <r>
    <x v="1712"/>
    <x v="7"/>
  </r>
  <r>
    <x v="1712"/>
    <x v="18"/>
  </r>
  <r>
    <x v="1712"/>
    <x v="3"/>
  </r>
  <r>
    <x v="1713"/>
    <x v="20"/>
  </r>
  <r>
    <x v="1714"/>
    <x v="3"/>
  </r>
  <r>
    <x v="1714"/>
    <x v="21"/>
  </r>
  <r>
    <x v="1714"/>
    <x v="7"/>
  </r>
  <r>
    <x v="1715"/>
    <x v="7"/>
  </r>
  <r>
    <x v="1715"/>
    <x v="21"/>
  </r>
  <r>
    <x v="1715"/>
    <x v="3"/>
  </r>
  <r>
    <x v="1716"/>
    <x v="7"/>
  </r>
  <r>
    <x v="1716"/>
    <x v="21"/>
  </r>
  <r>
    <x v="1716"/>
    <x v="3"/>
  </r>
  <r>
    <x v="1717"/>
    <x v="3"/>
  </r>
  <r>
    <x v="1717"/>
    <x v="25"/>
  </r>
  <r>
    <x v="1717"/>
    <x v="24"/>
  </r>
  <r>
    <x v="1718"/>
    <x v="25"/>
  </r>
  <r>
    <x v="1718"/>
    <x v="3"/>
  </r>
  <r>
    <x v="1718"/>
    <x v="24"/>
  </r>
  <r>
    <x v="1719"/>
    <x v="24"/>
  </r>
  <r>
    <x v="1719"/>
    <x v="3"/>
  </r>
  <r>
    <x v="1719"/>
    <x v="25"/>
  </r>
  <r>
    <x v="1720"/>
    <x v="20"/>
  </r>
  <r>
    <x v="1721"/>
    <x v="20"/>
  </r>
  <r>
    <x v="1722"/>
    <x v="20"/>
  </r>
  <r>
    <x v="1723"/>
    <x v="20"/>
  </r>
  <r>
    <x v="1724"/>
    <x v="2"/>
  </r>
  <r>
    <x v="1724"/>
    <x v="1"/>
  </r>
  <r>
    <x v="1724"/>
    <x v="0"/>
  </r>
  <r>
    <x v="1725"/>
    <x v="1"/>
  </r>
  <r>
    <x v="1725"/>
    <x v="0"/>
  </r>
  <r>
    <x v="1725"/>
    <x v="2"/>
  </r>
  <r>
    <x v="1726"/>
    <x v="2"/>
  </r>
  <r>
    <x v="1726"/>
    <x v="1"/>
  </r>
  <r>
    <x v="1726"/>
    <x v="0"/>
  </r>
  <r>
    <x v="1727"/>
    <x v="1"/>
  </r>
  <r>
    <x v="1727"/>
    <x v="0"/>
  </r>
  <r>
    <x v="1727"/>
    <x v="2"/>
  </r>
  <r>
    <x v="1728"/>
    <x v="1"/>
  </r>
  <r>
    <x v="1728"/>
    <x v="0"/>
  </r>
  <r>
    <x v="1728"/>
    <x v="2"/>
  </r>
  <r>
    <x v="1729"/>
    <x v="20"/>
  </r>
  <r>
    <x v="1730"/>
    <x v="17"/>
  </r>
  <r>
    <x v="1730"/>
    <x v="3"/>
  </r>
  <r>
    <x v="1731"/>
    <x v="18"/>
  </r>
  <r>
    <x v="1731"/>
    <x v="3"/>
  </r>
  <r>
    <x v="1732"/>
    <x v="0"/>
  </r>
  <r>
    <x v="1732"/>
    <x v="1"/>
  </r>
  <r>
    <x v="1732"/>
    <x v="2"/>
  </r>
  <r>
    <x v="1733"/>
    <x v="7"/>
  </r>
  <r>
    <x v="1733"/>
    <x v="18"/>
  </r>
  <r>
    <x v="1733"/>
    <x v="3"/>
  </r>
  <r>
    <x v="1734"/>
    <x v="21"/>
  </r>
  <r>
    <x v="1735"/>
    <x v="7"/>
  </r>
  <r>
    <x v="1735"/>
    <x v="18"/>
  </r>
  <r>
    <x v="1735"/>
    <x v="3"/>
  </r>
  <r>
    <x v="1736"/>
    <x v="21"/>
  </r>
  <r>
    <x v="1737"/>
    <x v="21"/>
  </r>
  <r>
    <x v="1738"/>
    <x v="21"/>
  </r>
  <r>
    <x v="1739"/>
    <x v="21"/>
  </r>
  <r>
    <x v="1740"/>
    <x v="24"/>
  </r>
  <r>
    <x v="1740"/>
    <x v="3"/>
  </r>
  <r>
    <x v="1740"/>
    <x v="25"/>
  </r>
  <r>
    <x v="1741"/>
    <x v="1"/>
  </r>
  <r>
    <x v="1741"/>
    <x v="0"/>
  </r>
  <r>
    <x v="1741"/>
    <x v="2"/>
  </r>
  <r>
    <x v="1742"/>
    <x v="2"/>
  </r>
  <r>
    <x v="1742"/>
    <x v="1"/>
  </r>
  <r>
    <x v="1742"/>
    <x v="0"/>
  </r>
  <r>
    <x v="1743"/>
    <x v="23"/>
  </r>
  <r>
    <x v="1743"/>
    <x v="3"/>
  </r>
  <r>
    <x v="1744"/>
    <x v="21"/>
  </r>
  <r>
    <x v="1744"/>
    <x v="3"/>
  </r>
  <r>
    <x v="1745"/>
    <x v="18"/>
  </r>
  <r>
    <x v="1745"/>
    <x v="3"/>
  </r>
  <r>
    <x v="1746"/>
    <x v="3"/>
  </r>
  <r>
    <x v="1746"/>
    <x v="21"/>
  </r>
  <r>
    <x v="1747"/>
    <x v="21"/>
  </r>
  <r>
    <x v="1748"/>
    <x v="21"/>
  </r>
  <r>
    <x v="1749"/>
    <x v="3"/>
  </r>
  <r>
    <x v="1749"/>
    <x v="21"/>
  </r>
  <r>
    <x v="1750"/>
    <x v="7"/>
  </r>
  <r>
    <x v="1750"/>
    <x v="3"/>
  </r>
  <r>
    <x v="1750"/>
    <x v="21"/>
  </r>
  <r>
    <x v="1751"/>
    <x v="21"/>
  </r>
  <r>
    <x v="1751"/>
    <x v="3"/>
  </r>
  <r>
    <x v="1752"/>
    <x v="21"/>
  </r>
  <r>
    <x v="1753"/>
    <x v="3"/>
  </r>
  <r>
    <x v="1753"/>
    <x v="21"/>
  </r>
  <r>
    <x v="1754"/>
    <x v="18"/>
  </r>
  <r>
    <x v="1754"/>
    <x v="3"/>
  </r>
  <r>
    <x v="1755"/>
    <x v="3"/>
  </r>
  <r>
    <x v="1755"/>
    <x v="21"/>
  </r>
  <r>
    <x v="1756"/>
    <x v="21"/>
  </r>
  <r>
    <x v="1756"/>
    <x v="3"/>
  </r>
  <r>
    <x v="1757"/>
    <x v="21"/>
  </r>
  <r>
    <x v="1757"/>
    <x v="3"/>
  </r>
  <r>
    <x v="1758"/>
    <x v="21"/>
  </r>
  <r>
    <x v="1759"/>
    <x v="21"/>
  </r>
  <r>
    <x v="1760"/>
    <x v="21"/>
  </r>
  <r>
    <x v="1761"/>
    <x v="21"/>
  </r>
  <r>
    <x v="1762"/>
    <x v="21"/>
  </r>
  <r>
    <x v="1762"/>
    <x v="3"/>
  </r>
  <r>
    <x v="1763"/>
    <x v="21"/>
  </r>
  <r>
    <x v="1763"/>
    <x v="3"/>
  </r>
  <r>
    <x v="1764"/>
    <x v="23"/>
  </r>
  <r>
    <x v="1764"/>
    <x v="3"/>
  </r>
  <r>
    <x v="1765"/>
    <x v="21"/>
  </r>
  <r>
    <x v="1765"/>
    <x v="3"/>
  </r>
  <r>
    <x v="1766"/>
    <x v="21"/>
  </r>
  <r>
    <x v="1766"/>
    <x v="3"/>
  </r>
  <r>
    <x v="1767"/>
    <x v="21"/>
  </r>
  <r>
    <x v="1767"/>
    <x v="3"/>
  </r>
  <r>
    <x v="1768"/>
    <x v="3"/>
  </r>
  <r>
    <x v="1768"/>
    <x v="21"/>
  </r>
  <r>
    <x v="1769"/>
    <x v="21"/>
  </r>
  <r>
    <x v="1770"/>
    <x v="21"/>
  </r>
  <r>
    <x v="1771"/>
    <x v="3"/>
  </r>
  <r>
    <x v="1771"/>
    <x v="11"/>
  </r>
  <r>
    <x v="1771"/>
    <x v="13"/>
  </r>
  <r>
    <x v="1771"/>
    <x v="7"/>
  </r>
  <r>
    <x v="1772"/>
    <x v="3"/>
  </r>
  <r>
    <x v="1772"/>
    <x v="5"/>
  </r>
  <r>
    <x v="1772"/>
    <x v="7"/>
  </r>
  <r>
    <x v="1773"/>
    <x v="21"/>
  </r>
  <r>
    <x v="1774"/>
    <x v="21"/>
  </r>
  <r>
    <x v="1774"/>
    <x v="3"/>
  </r>
  <r>
    <x v="1775"/>
    <x v="21"/>
  </r>
  <r>
    <x v="1776"/>
    <x v="21"/>
  </r>
  <r>
    <x v="1777"/>
    <x v="21"/>
  </r>
  <r>
    <x v="1778"/>
    <x v="23"/>
  </r>
  <r>
    <x v="1778"/>
    <x v="3"/>
  </r>
  <r>
    <x v="1779"/>
    <x v="23"/>
  </r>
  <r>
    <x v="1779"/>
    <x v="3"/>
  </r>
  <r>
    <x v="1780"/>
    <x v="7"/>
  </r>
  <r>
    <x v="1780"/>
    <x v="23"/>
  </r>
  <r>
    <x v="1780"/>
    <x v="3"/>
  </r>
  <r>
    <x v="1781"/>
    <x v="23"/>
  </r>
  <r>
    <x v="1781"/>
    <x v="24"/>
  </r>
  <r>
    <x v="1781"/>
    <x v="3"/>
  </r>
  <r>
    <x v="1782"/>
    <x v="3"/>
  </r>
  <r>
    <x v="1782"/>
    <x v="23"/>
  </r>
  <r>
    <x v="1783"/>
    <x v="3"/>
  </r>
  <r>
    <x v="1783"/>
    <x v="23"/>
  </r>
  <r>
    <x v="1783"/>
    <x v="24"/>
  </r>
  <r>
    <x v="1784"/>
    <x v="24"/>
  </r>
  <r>
    <x v="1784"/>
    <x v="3"/>
  </r>
  <r>
    <x v="1784"/>
    <x v="23"/>
  </r>
  <r>
    <x v="1785"/>
    <x v="21"/>
  </r>
  <r>
    <x v="1786"/>
    <x v="3"/>
  </r>
  <r>
    <x v="1786"/>
    <x v="21"/>
  </r>
  <r>
    <x v="1787"/>
    <x v="3"/>
  </r>
  <r>
    <x v="1787"/>
    <x v="23"/>
  </r>
  <r>
    <x v="1788"/>
    <x v="21"/>
  </r>
  <r>
    <x v="1789"/>
    <x v="3"/>
  </r>
  <r>
    <x v="1789"/>
    <x v="21"/>
  </r>
  <r>
    <x v="1790"/>
    <x v="3"/>
  </r>
  <r>
    <x v="1790"/>
    <x v="21"/>
  </r>
  <r>
    <x v="1791"/>
    <x v="7"/>
  </r>
  <r>
    <x v="1791"/>
    <x v="3"/>
  </r>
  <r>
    <x v="1791"/>
    <x v="21"/>
  </r>
  <r>
    <x v="1792"/>
    <x v="3"/>
  </r>
  <r>
    <x v="1792"/>
    <x v="18"/>
  </r>
  <r>
    <x v="1793"/>
    <x v="3"/>
  </r>
  <r>
    <x v="1793"/>
    <x v="7"/>
  </r>
  <r>
    <x v="1793"/>
    <x v="18"/>
  </r>
  <r>
    <x v="1794"/>
    <x v="7"/>
  </r>
  <r>
    <x v="1794"/>
    <x v="23"/>
  </r>
  <r>
    <x v="1794"/>
    <x v="3"/>
  </r>
  <r>
    <x v="1794"/>
    <x v="19"/>
  </r>
  <r>
    <x v="1795"/>
    <x v="21"/>
  </r>
  <r>
    <x v="1795"/>
    <x v="3"/>
  </r>
  <r>
    <x v="1796"/>
    <x v="7"/>
  </r>
  <r>
    <x v="1796"/>
    <x v="3"/>
  </r>
  <r>
    <x v="1796"/>
    <x v="23"/>
  </r>
  <r>
    <x v="1797"/>
    <x v="7"/>
  </r>
  <r>
    <x v="1797"/>
    <x v="23"/>
  </r>
  <r>
    <x v="1797"/>
    <x v="3"/>
  </r>
  <r>
    <x v="1798"/>
    <x v="21"/>
  </r>
  <r>
    <x v="1799"/>
    <x v="21"/>
  </r>
  <r>
    <x v="1800"/>
    <x v="21"/>
  </r>
  <r>
    <x v="1801"/>
    <x v="21"/>
  </r>
  <r>
    <x v="1802"/>
    <x v="3"/>
  </r>
  <r>
    <x v="1802"/>
    <x v="21"/>
  </r>
  <r>
    <x v="1802"/>
    <x v="7"/>
  </r>
  <r>
    <x v="1803"/>
    <x v="21"/>
  </r>
  <r>
    <x v="1803"/>
    <x v="7"/>
  </r>
  <r>
    <x v="1803"/>
    <x v="3"/>
  </r>
  <r>
    <x v="1804"/>
    <x v="3"/>
  </r>
  <r>
    <x v="1804"/>
    <x v="7"/>
  </r>
  <r>
    <x v="1804"/>
    <x v="21"/>
  </r>
  <r>
    <x v="1805"/>
    <x v="21"/>
  </r>
  <r>
    <x v="1805"/>
    <x v="3"/>
  </r>
  <r>
    <x v="1805"/>
    <x v="7"/>
  </r>
  <r>
    <x v="1806"/>
    <x v="23"/>
  </r>
  <r>
    <x v="1806"/>
    <x v="7"/>
  </r>
  <r>
    <x v="1806"/>
    <x v="3"/>
  </r>
  <r>
    <x v="1807"/>
    <x v="3"/>
  </r>
  <r>
    <x v="1807"/>
    <x v="23"/>
  </r>
  <r>
    <x v="1808"/>
    <x v="24"/>
  </r>
  <r>
    <x v="1808"/>
    <x v="3"/>
  </r>
  <r>
    <x v="1808"/>
    <x v="23"/>
  </r>
  <r>
    <x v="1809"/>
    <x v="7"/>
  </r>
  <r>
    <x v="1809"/>
    <x v="3"/>
  </r>
  <r>
    <x v="1809"/>
    <x v="18"/>
  </r>
  <r>
    <x v="1810"/>
    <x v="3"/>
  </r>
  <r>
    <x v="1810"/>
    <x v="7"/>
  </r>
  <r>
    <x v="1810"/>
    <x v="23"/>
  </r>
  <r>
    <x v="1811"/>
    <x v="3"/>
  </r>
  <r>
    <x v="1811"/>
    <x v="7"/>
  </r>
  <r>
    <x v="1811"/>
    <x v="23"/>
  </r>
  <r>
    <x v="1812"/>
    <x v="3"/>
  </r>
  <r>
    <x v="1812"/>
    <x v="23"/>
  </r>
  <r>
    <x v="1812"/>
    <x v="7"/>
  </r>
  <r>
    <x v="1813"/>
    <x v="21"/>
  </r>
  <r>
    <x v="1814"/>
    <x v="3"/>
  </r>
  <r>
    <x v="1814"/>
    <x v="7"/>
  </r>
  <r>
    <x v="1814"/>
    <x v="23"/>
  </r>
  <r>
    <x v="1815"/>
    <x v="3"/>
  </r>
  <r>
    <x v="1815"/>
    <x v="23"/>
  </r>
  <r>
    <x v="1816"/>
    <x v="3"/>
  </r>
  <r>
    <x v="1816"/>
    <x v="18"/>
  </r>
  <r>
    <x v="1817"/>
    <x v="3"/>
  </r>
  <r>
    <x v="1817"/>
    <x v="18"/>
  </r>
  <r>
    <x v="1818"/>
    <x v="3"/>
  </r>
  <r>
    <x v="1818"/>
    <x v="21"/>
  </r>
  <r>
    <x v="1818"/>
    <x v="7"/>
  </r>
  <r>
    <x v="1819"/>
    <x v="3"/>
  </r>
  <r>
    <x v="1819"/>
    <x v="7"/>
  </r>
  <r>
    <x v="1819"/>
    <x v="18"/>
  </r>
  <r>
    <x v="1820"/>
    <x v="18"/>
  </r>
  <r>
    <x v="1820"/>
    <x v="3"/>
  </r>
  <r>
    <x v="1821"/>
    <x v="21"/>
  </r>
  <r>
    <x v="1821"/>
    <x v="3"/>
  </r>
  <r>
    <x v="1822"/>
    <x v="21"/>
  </r>
  <r>
    <x v="1822"/>
    <x v="3"/>
  </r>
  <r>
    <x v="1823"/>
    <x v="7"/>
  </r>
  <r>
    <x v="1823"/>
    <x v="18"/>
  </r>
  <r>
    <x v="1823"/>
    <x v="3"/>
  </r>
  <r>
    <x v="1824"/>
    <x v="7"/>
  </r>
  <r>
    <x v="1824"/>
    <x v="3"/>
  </r>
  <r>
    <x v="1824"/>
    <x v="21"/>
  </r>
  <r>
    <x v="1825"/>
    <x v="23"/>
  </r>
  <r>
    <x v="1825"/>
    <x v="3"/>
  </r>
  <r>
    <x v="1825"/>
    <x v="19"/>
  </r>
  <r>
    <x v="1825"/>
    <x v="7"/>
  </r>
  <r>
    <x v="1826"/>
    <x v="21"/>
  </r>
  <r>
    <x v="1826"/>
    <x v="3"/>
  </r>
  <r>
    <x v="1827"/>
    <x v="3"/>
  </r>
  <r>
    <x v="1827"/>
    <x v="21"/>
  </r>
  <r>
    <x v="1828"/>
    <x v="3"/>
  </r>
  <r>
    <x v="1828"/>
    <x v="7"/>
  </r>
  <r>
    <x v="1828"/>
    <x v="21"/>
  </r>
  <r>
    <x v="1829"/>
    <x v="21"/>
  </r>
  <r>
    <x v="1829"/>
    <x v="3"/>
  </r>
  <r>
    <x v="1830"/>
    <x v="3"/>
  </r>
  <r>
    <x v="1830"/>
    <x v="21"/>
  </r>
  <r>
    <x v="1831"/>
    <x v="7"/>
  </r>
  <r>
    <x v="1831"/>
    <x v="21"/>
  </r>
  <r>
    <x v="1831"/>
    <x v="3"/>
  </r>
  <r>
    <x v="1832"/>
    <x v="3"/>
  </r>
  <r>
    <x v="1832"/>
    <x v="21"/>
  </r>
  <r>
    <x v="1833"/>
    <x v="3"/>
  </r>
  <r>
    <x v="1833"/>
    <x v="21"/>
  </r>
  <r>
    <x v="1834"/>
    <x v="21"/>
  </r>
  <r>
    <x v="1834"/>
    <x v="3"/>
  </r>
  <r>
    <x v="1835"/>
    <x v="3"/>
  </r>
  <r>
    <x v="1835"/>
    <x v="21"/>
  </r>
  <r>
    <x v="1836"/>
    <x v="3"/>
  </r>
  <r>
    <x v="1836"/>
    <x v="23"/>
  </r>
  <r>
    <x v="1837"/>
    <x v="3"/>
  </r>
  <r>
    <x v="1837"/>
    <x v="23"/>
  </r>
  <r>
    <x v="1838"/>
    <x v="3"/>
  </r>
  <r>
    <x v="1838"/>
    <x v="23"/>
  </r>
  <r>
    <x v="1839"/>
    <x v="3"/>
  </r>
  <r>
    <x v="1839"/>
    <x v="21"/>
  </r>
  <r>
    <x v="1840"/>
    <x v="21"/>
  </r>
  <r>
    <x v="1840"/>
    <x v="3"/>
  </r>
  <r>
    <x v="1841"/>
    <x v="21"/>
  </r>
  <r>
    <x v="1841"/>
    <x v="3"/>
  </r>
  <r>
    <x v="1842"/>
    <x v="21"/>
  </r>
  <r>
    <x v="1842"/>
    <x v="3"/>
  </r>
  <r>
    <x v="1843"/>
    <x v="3"/>
  </r>
  <r>
    <x v="1843"/>
    <x v="18"/>
  </r>
  <r>
    <x v="1844"/>
    <x v="3"/>
  </r>
  <r>
    <x v="1844"/>
    <x v="18"/>
  </r>
  <r>
    <x v="1845"/>
    <x v="23"/>
  </r>
  <r>
    <x v="1845"/>
    <x v="7"/>
  </r>
  <r>
    <x v="1845"/>
    <x v="3"/>
  </r>
  <r>
    <x v="1846"/>
    <x v="21"/>
  </r>
  <r>
    <x v="1846"/>
    <x v="3"/>
  </r>
  <r>
    <x v="1846"/>
    <x v="7"/>
  </r>
  <r>
    <x v="1847"/>
    <x v="21"/>
  </r>
  <r>
    <x v="1847"/>
    <x v="3"/>
  </r>
  <r>
    <x v="1847"/>
    <x v="7"/>
  </r>
  <r>
    <x v="1848"/>
    <x v="21"/>
  </r>
  <r>
    <x v="1848"/>
    <x v="3"/>
  </r>
  <r>
    <x v="1849"/>
    <x v="21"/>
  </r>
  <r>
    <x v="1850"/>
    <x v="21"/>
  </r>
  <r>
    <x v="1851"/>
    <x v="21"/>
  </r>
  <r>
    <x v="1852"/>
    <x v="21"/>
  </r>
  <r>
    <x v="1852"/>
    <x v="3"/>
  </r>
  <r>
    <x v="1853"/>
    <x v="3"/>
  </r>
  <r>
    <x v="1853"/>
    <x v="21"/>
  </r>
  <r>
    <x v="1854"/>
    <x v="3"/>
  </r>
  <r>
    <x v="1854"/>
    <x v="21"/>
  </r>
  <r>
    <x v="1855"/>
    <x v="3"/>
  </r>
  <r>
    <x v="1855"/>
    <x v="18"/>
  </r>
  <r>
    <x v="1856"/>
    <x v="21"/>
  </r>
  <r>
    <x v="1856"/>
    <x v="3"/>
  </r>
  <r>
    <x v="1857"/>
    <x v="21"/>
  </r>
  <r>
    <x v="1857"/>
    <x v="3"/>
  </r>
  <r>
    <x v="1858"/>
    <x v="23"/>
  </r>
  <r>
    <x v="1858"/>
    <x v="3"/>
  </r>
  <r>
    <x v="1858"/>
    <x v="24"/>
  </r>
  <r>
    <x v="1859"/>
    <x v="23"/>
  </r>
  <r>
    <x v="1859"/>
    <x v="3"/>
  </r>
  <r>
    <x v="1859"/>
    <x v="24"/>
  </r>
  <r>
    <x v="1860"/>
    <x v="21"/>
  </r>
  <r>
    <x v="1860"/>
    <x v="7"/>
  </r>
  <r>
    <x v="1860"/>
    <x v="3"/>
  </r>
  <r>
    <x v="1861"/>
    <x v="21"/>
  </r>
  <r>
    <x v="1861"/>
    <x v="3"/>
  </r>
  <r>
    <x v="1861"/>
    <x v="7"/>
  </r>
  <r>
    <x v="1862"/>
    <x v="3"/>
  </r>
  <r>
    <x v="1862"/>
    <x v="18"/>
  </r>
  <r>
    <x v="1863"/>
    <x v="18"/>
  </r>
  <r>
    <x v="1863"/>
    <x v="7"/>
  </r>
  <r>
    <x v="1863"/>
    <x v="3"/>
  </r>
  <r>
    <x v="1864"/>
    <x v="3"/>
  </r>
  <r>
    <x v="1864"/>
    <x v="21"/>
  </r>
  <r>
    <x v="1864"/>
    <x v="7"/>
  </r>
  <r>
    <x v="1865"/>
    <x v="25"/>
  </r>
  <r>
    <x v="1865"/>
    <x v="7"/>
  </r>
  <r>
    <x v="1865"/>
    <x v="3"/>
  </r>
  <r>
    <x v="1865"/>
    <x v="24"/>
  </r>
  <r>
    <x v="1866"/>
    <x v="7"/>
  </r>
  <r>
    <x v="1866"/>
    <x v="18"/>
  </r>
  <r>
    <x v="1866"/>
    <x v="3"/>
  </r>
  <r>
    <x v="1867"/>
    <x v="18"/>
  </r>
  <r>
    <x v="1867"/>
    <x v="7"/>
  </r>
  <r>
    <x v="1867"/>
    <x v="3"/>
  </r>
  <r>
    <x v="1868"/>
    <x v="7"/>
  </r>
  <r>
    <x v="1868"/>
    <x v="18"/>
  </r>
  <r>
    <x v="1868"/>
    <x v="3"/>
  </r>
  <r>
    <x v="1869"/>
    <x v="18"/>
  </r>
  <r>
    <x v="1869"/>
    <x v="3"/>
  </r>
  <r>
    <x v="1869"/>
    <x v="7"/>
  </r>
  <r>
    <x v="1870"/>
    <x v="7"/>
  </r>
  <r>
    <x v="1870"/>
    <x v="18"/>
  </r>
  <r>
    <x v="1870"/>
    <x v="3"/>
  </r>
  <r>
    <x v="1871"/>
    <x v="3"/>
  </r>
  <r>
    <x v="1871"/>
    <x v="25"/>
  </r>
  <r>
    <x v="1871"/>
    <x v="7"/>
  </r>
  <r>
    <x v="1871"/>
    <x v="24"/>
  </r>
  <r>
    <x v="1872"/>
    <x v="18"/>
  </r>
  <r>
    <x v="1872"/>
    <x v="3"/>
  </r>
  <r>
    <x v="1873"/>
    <x v="18"/>
  </r>
  <r>
    <x v="1873"/>
    <x v="3"/>
  </r>
  <r>
    <x v="1874"/>
    <x v="23"/>
  </r>
  <r>
    <x v="1874"/>
    <x v="3"/>
  </r>
  <r>
    <x v="1875"/>
    <x v="7"/>
  </r>
  <r>
    <x v="1875"/>
    <x v="25"/>
  </r>
  <r>
    <x v="1875"/>
    <x v="3"/>
  </r>
  <r>
    <x v="1875"/>
    <x v="24"/>
  </r>
  <r>
    <x v="1876"/>
    <x v="7"/>
  </r>
  <r>
    <x v="1876"/>
    <x v="24"/>
  </r>
  <r>
    <x v="1876"/>
    <x v="3"/>
  </r>
  <r>
    <x v="1876"/>
    <x v="25"/>
  </r>
  <r>
    <x v="1877"/>
    <x v="25"/>
  </r>
  <r>
    <x v="1877"/>
    <x v="3"/>
  </r>
  <r>
    <x v="1877"/>
    <x v="7"/>
  </r>
  <r>
    <x v="1877"/>
    <x v="24"/>
  </r>
  <r>
    <x v="1878"/>
    <x v="24"/>
  </r>
  <r>
    <x v="1878"/>
    <x v="7"/>
  </r>
  <r>
    <x v="1878"/>
    <x v="3"/>
  </r>
  <r>
    <x v="1878"/>
    <x v="25"/>
  </r>
  <r>
    <x v="1879"/>
    <x v="18"/>
  </r>
  <r>
    <x v="1879"/>
    <x v="3"/>
  </r>
  <r>
    <x v="1880"/>
    <x v="7"/>
  </r>
  <r>
    <x v="1880"/>
    <x v="3"/>
  </r>
  <r>
    <x v="1880"/>
    <x v="23"/>
  </r>
  <r>
    <x v="1881"/>
    <x v="21"/>
  </r>
  <r>
    <x v="1881"/>
    <x v="3"/>
  </r>
  <r>
    <x v="1882"/>
    <x v="7"/>
  </r>
  <r>
    <x v="1882"/>
    <x v="25"/>
  </r>
  <r>
    <x v="1882"/>
    <x v="24"/>
  </r>
  <r>
    <x v="1882"/>
    <x v="3"/>
  </r>
  <r>
    <x v="1883"/>
    <x v="18"/>
  </r>
  <r>
    <x v="1883"/>
    <x v="7"/>
  </r>
  <r>
    <x v="1883"/>
    <x v="3"/>
  </r>
  <r>
    <x v="1884"/>
    <x v="3"/>
  </r>
  <r>
    <x v="1884"/>
    <x v="25"/>
  </r>
  <r>
    <x v="1884"/>
    <x v="24"/>
  </r>
  <r>
    <x v="1884"/>
    <x v="7"/>
  </r>
  <r>
    <x v="1885"/>
    <x v="7"/>
  </r>
  <r>
    <x v="1885"/>
    <x v="3"/>
  </r>
  <r>
    <x v="1885"/>
    <x v="25"/>
  </r>
  <r>
    <x v="1885"/>
    <x v="24"/>
  </r>
  <r>
    <x v="1886"/>
    <x v="3"/>
  </r>
  <r>
    <x v="1886"/>
    <x v="7"/>
  </r>
  <r>
    <x v="1886"/>
    <x v="25"/>
  </r>
  <r>
    <x v="1886"/>
    <x v="24"/>
  </r>
  <r>
    <x v="1887"/>
    <x v="3"/>
  </r>
  <r>
    <x v="1887"/>
    <x v="23"/>
  </r>
  <r>
    <x v="1887"/>
    <x v="7"/>
  </r>
  <r>
    <x v="1887"/>
    <x v="24"/>
  </r>
  <r>
    <x v="1888"/>
    <x v="23"/>
  </r>
  <r>
    <x v="1888"/>
    <x v="3"/>
  </r>
  <r>
    <x v="1888"/>
    <x v="24"/>
  </r>
  <r>
    <x v="1888"/>
    <x v="7"/>
  </r>
  <r>
    <x v="1889"/>
    <x v="23"/>
  </r>
  <r>
    <x v="1889"/>
    <x v="3"/>
  </r>
  <r>
    <x v="1890"/>
    <x v="23"/>
  </r>
  <r>
    <x v="1890"/>
    <x v="3"/>
  </r>
  <r>
    <x v="1891"/>
    <x v="7"/>
  </r>
  <r>
    <x v="1891"/>
    <x v="23"/>
  </r>
  <r>
    <x v="1891"/>
    <x v="3"/>
  </r>
  <r>
    <x v="1892"/>
    <x v="23"/>
  </r>
  <r>
    <x v="1892"/>
    <x v="7"/>
  </r>
  <r>
    <x v="1892"/>
    <x v="3"/>
  </r>
  <r>
    <x v="1893"/>
    <x v="3"/>
  </r>
  <r>
    <x v="1893"/>
    <x v="21"/>
  </r>
  <r>
    <x v="1893"/>
    <x v="7"/>
  </r>
  <r>
    <x v="1894"/>
    <x v="21"/>
  </r>
  <r>
    <x v="1894"/>
    <x v="7"/>
  </r>
  <r>
    <x v="1894"/>
    <x v="3"/>
  </r>
  <r>
    <x v="1895"/>
    <x v="18"/>
  </r>
  <r>
    <x v="1895"/>
    <x v="3"/>
  </r>
  <r>
    <x v="1896"/>
    <x v="24"/>
  </r>
  <r>
    <x v="1896"/>
    <x v="3"/>
  </r>
  <r>
    <x v="1896"/>
    <x v="25"/>
  </r>
  <r>
    <x v="1896"/>
    <x v="7"/>
  </r>
  <r>
    <x v="1897"/>
    <x v="21"/>
  </r>
  <r>
    <x v="1897"/>
    <x v="3"/>
  </r>
  <r>
    <x v="1898"/>
    <x v="21"/>
  </r>
  <r>
    <x v="1898"/>
    <x v="3"/>
  </r>
  <r>
    <x v="1899"/>
    <x v="18"/>
  </r>
  <r>
    <x v="1899"/>
    <x v="7"/>
  </r>
  <r>
    <x v="1899"/>
    <x v="3"/>
  </r>
  <r>
    <x v="1900"/>
    <x v="18"/>
  </r>
  <r>
    <x v="1900"/>
    <x v="3"/>
  </r>
  <r>
    <x v="1901"/>
    <x v="21"/>
  </r>
  <r>
    <x v="1901"/>
    <x v="3"/>
  </r>
  <r>
    <x v="1901"/>
    <x v="7"/>
  </r>
  <r>
    <x v="1902"/>
    <x v="21"/>
  </r>
  <r>
    <x v="1902"/>
    <x v="7"/>
  </r>
  <r>
    <x v="1902"/>
    <x v="3"/>
  </r>
  <r>
    <x v="1903"/>
    <x v="7"/>
  </r>
  <r>
    <x v="1903"/>
    <x v="3"/>
  </r>
  <r>
    <x v="1903"/>
    <x v="21"/>
  </r>
  <r>
    <x v="1904"/>
    <x v="23"/>
  </r>
  <r>
    <x v="1904"/>
    <x v="3"/>
  </r>
  <r>
    <x v="1905"/>
    <x v="18"/>
  </r>
  <r>
    <x v="1905"/>
    <x v="3"/>
  </r>
  <r>
    <x v="1906"/>
    <x v="3"/>
  </r>
  <r>
    <x v="1906"/>
    <x v="18"/>
  </r>
  <r>
    <x v="1907"/>
    <x v="3"/>
  </r>
  <r>
    <x v="1907"/>
    <x v="25"/>
  </r>
  <r>
    <x v="1907"/>
    <x v="24"/>
  </r>
  <r>
    <x v="1908"/>
    <x v="3"/>
  </r>
  <r>
    <x v="1908"/>
    <x v="25"/>
  </r>
  <r>
    <x v="1908"/>
    <x v="24"/>
  </r>
  <r>
    <x v="1909"/>
    <x v="21"/>
  </r>
  <r>
    <x v="1909"/>
    <x v="3"/>
  </r>
  <r>
    <x v="1910"/>
    <x v="3"/>
  </r>
  <r>
    <x v="1910"/>
    <x v="21"/>
  </r>
  <r>
    <x v="1911"/>
    <x v="21"/>
  </r>
  <r>
    <x v="1911"/>
    <x v="3"/>
  </r>
  <r>
    <x v="1912"/>
    <x v="21"/>
  </r>
  <r>
    <x v="1912"/>
    <x v="3"/>
  </r>
  <r>
    <x v="1913"/>
    <x v="3"/>
  </r>
  <r>
    <x v="1913"/>
    <x v="7"/>
  </r>
  <r>
    <x v="1913"/>
    <x v="21"/>
  </r>
  <r>
    <x v="1914"/>
    <x v="3"/>
  </r>
  <r>
    <x v="1914"/>
    <x v="7"/>
  </r>
  <r>
    <x v="1914"/>
    <x v="21"/>
  </r>
  <r>
    <x v="1915"/>
    <x v="7"/>
  </r>
  <r>
    <x v="1915"/>
    <x v="21"/>
  </r>
  <r>
    <x v="1915"/>
    <x v="3"/>
  </r>
  <r>
    <x v="1916"/>
    <x v="21"/>
  </r>
  <r>
    <x v="1916"/>
    <x v="3"/>
  </r>
  <r>
    <x v="1917"/>
    <x v="7"/>
  </r>
  <r>
    <x v="1917"/>
    <x v="3"/>
  </r>
  <r>
    <x v="1917"/>
    <x v="18"/>
  </r>
  <r>
    <x v="1918"/>
    <x v="23"/>
  </r>
  <r>
    <x v="1918"/>
    <x v="3"/>
  </r>
  <r>
    <x v="1919"/>
    <x v="21"/>
  </r>
  <r>
    <x v="1919"/>
    <x v="3"/>
  </r>
  <r>
    <x v="1920"/>
    <x v="21"/>
  </r>
  <r>
    <x v="1920"/>
    <x v="3"/>
  </r>
  <r>
    <x v="1921"/>
    <x v="18"/>
  </r>
  <r>
    <x v="1921"/>
    <x v="3"/>
  </r>
  <r>
    <x v="1921"/>
    <x v="7"/>
  </r>
  <r>
    <x v="1922"/>
    <x v="3"/>
  </r>
  <r>
    <x v="1922"/>
    <x v="23"/>
  </r>
  <r>
    <x v="1923"/>
    <x v="3"/>
  </r>
  <r>
    <x v="1923"/>
    <x v="18"/>
  </r>
  <r>
    <x v="1923"/>
    <x v="7"/>
  </r>
  <r>
    <x v="1924"/>
    <x v="10"/>
  </r>
  <r>
    <x v="1924"/>
    <x v="2"/>
  </r>
  <r>
    <x v="1924"/>
    <x v="1"/>
  </r>
  <r>
    <x v="1925"/>
    <x v="21"/>
  </r>
  <r>
    <x v="1925"/>
    <x v="3"/>
  </r>
  <r>
    <x v="1926"/>
    <x v="3"/>
  </r>
  <r>
    <x v="1926"/>
    <x v="18"/>
  </r>
  <r>
    <x v="1927"/>
    <x v="18"/>
  </r>
  <r>
    <x v="1927"/>
    <x v="3"/>
  </r>
  <r>
    <x v="1928"/>
    <x v="3"/>
  </r>
  <r>
    <x v="1928"/>
    <x v="18"/>
  </r>
  <r>
    <x v="1929"/>
    <x v="3"/>
  </r>
  <r>
    <x v="1929"/>
    <x v="18"/>
  </r>
  <r>
    <x v="1930"/>
    <x v="3"/>
  </r>
  <r>
    <x v="1930"/>
    <x v="18"/>
  </r>
  <r>
    <x v="1930"/>
    <x v="7"/>
  </r>
  <r>
    <x v="1931"/>
    <x v="21"/>
  </r>
  <r>
    <x v="1931"/>
    <x v="3"/>
  </r>
  <r>
    <x v="1932"/>
    <x v="21"/>
  </r>
  <r>
    <x v="1932"/>
    <x v="3"/>
  </r>
  <r>
    <x v="1933"/>
    <x v="3"/>
  </r>
  <r>
    <x v="1933"/>
    <x v="18"/>
  </r>
  <r>
    <x v="1934"/>
    <x v="3"/>
  </r>
  <r>
    <x v="1934"/>
    <x v="18"/>
  </r>
  <r>
    <x v="1935"/>
    <x v="3"/>
  </r>
  <r>
    <x v="1935"/>
    <x v="7"/>
  </r>
  <r>
    <x v="1935"/>
    <x v="23"/>
  </r>
  <r>
    <x v="1936"/>
    <x v="3"/>
  </r>
  <r>
    <x v="1936"/>
    <x v="18"/>
  </r>
  <r>
    <x v="1937"/>
    <x v="3"/>
  </r>
  <r>
    <x v="1937"/>
    <x v="17"/>
  </r>
  <r>
    <x v="1938"/>
    <x v="3"/>
  </r>
  <r>
    <x v="1938"/>
    <x v="23"/>
  </r>
  <r>
    <x v="1939"/>
    <x v="23"/>
  </r>
  <r>
    <x v="1939"/>
    <x v="3"/>
  </r>
  <r>
    <x v="1940"/>
    <x v="23"/>
  </r>
  <r>
    <x v="1941"/>
    <x v="23"/>
  </r>
  <r>
    <x v="1942"/>
    <x v="3"/>
  </r>
  <r>
    <x v="1942"/>
    <x v="21"/>
  </r>
  <r>
    <x v="1943"/>
    <x v="3"/>
  </r>
  <r>
    <x v="1943"/>
    <x v="18"/>
  </r>
  <r>
    <x v="1943"/>
    <x v="7"/>
  </r>
  <r>
    <x v="1944"/>
    <x v="3"/>
  </r>
  <r>
    <x v="1944"/>
    <x v="7"/>
  </r>
  <r>
    <x v="1944"/>
    <x v="18"/>
  </r>
  <r>
    <x v="1945"/>
    <x v="21"/>
  </r>
  <r>
    <x v="1945"/>
    <x v="3"/>
  </r>
  <r>
    <x v="1946"/>
    <x v="7"/>
  </r>
  <r>
    <x v="1946"/>
    <x v="3"/>
  </r>
  <r>
    <x v="1946"/>
    <x v="17"/>
  </r>
  <r>
    <x v="1947"/>
    <x v="3"/>
  </r>
  <r>
    <x v="1947"/>
    <x v="18"/>
  </r>
  <r>
    <x v="1947"/>
    <x v="7"/>
  </r>
  <r>
    <x v="1948"/>
    <x v="7"/>
  </r>
  <r>
    <x v="1948"/>
    <x v="18"/>
  </r>
  <r>
    <x v="1948"/>
    <x v="3"/>
  </r>
  <r>
    <x v="1949"/>
    <x v="18"/>
  </r>
  <r>
    <x v="1949"/>
    <x v="3"/>
  </r>
  <r>
    <x v="1949"/>
    <x v="7"/>
  </r>
  <r>
    <x v="1950"/>
    <x v="21"/>
  </r>
  <r>
    <x v="1950"/>
    <x v="3"/>
  </r>
  <r>
    <x v="1951"/>
    <x v="23"/>
  </r>
  <r>
    <x v="1951"/>
    <x v="3"/>
  </r>
  <r>
    <x v="1952"/>
    <x v="3"/>
  </r>
  <r>
    <x v="1952"/>
    <x v="23"/>
  </r>
  <r>
    <x v="1953"/>
    <x v="3"/>
  </r>
  <r>
    <x v="1953"/>
    <x v="21"/>
  </r>
  <r>
    <x v="1954"/>
    <x v="3"/>
  </r>
  <r>
    <x v="1954"/>
    <x v="23"/>
  </r>
  <r>
    <x v="1955"/>
    <x v="23"/>
  </r>
  <r>
    <x v="1955"/>
    <x v="3"/>
  </r>
  <r>
    <x v="1956"/>
    <x v="3"/>
  </r>
  <r>
    <x v="1956"/>
    <x v="23"/>
  </r>
  <r>
    <x v="1957"/>
    <x v="21"/>
  </r>
  <r>
    <x v="1957"/>
    <x v="3"/>
  </r>
  <r>
    <x v="1958"/>
    <x v="3"/>
  </r>
  <r>
    <x v="1958"/>
    <x v="21"/>
  </r>
  <r>
    <x v="1959"/>
    <x v="21"/>
  </r>
  <r>
    <x v="1959"/>
    <x v="3"/>
  </r>
  <r>
    <x v="1960"/>
    <x v="23"/>
  </r>
  <r>
    <x v="1960"/>
    <x v="24"/>
  </r>
  <r>
    <x v="1960"/>
    <x v="3"/>
  </r>
  <r>
    <x v="1961"/>
    <x v="23"/>
  </r>
  <r>
    <x v="1961"/>
    <x v="3"/>
  </r>
  <r>
    <x v="1961"/>
    <x v="24"/>
  </r>
  <r>
    <x v="1962"/>
    <x v="3"/>
  </r>
  <r>
    <x v="1962"/>
    <x v="21"/>
  </r>
  <r>
    <x v="1963"/>
    <x v="3"/>
  </r>
  <r>
    <x v="1963"/>
    <x v="21"/>
  </r>
  <r>
    <x v="1964"/>
    <x v="21"/>
  </r>
  <r>
    <x v="1964"/>
    <x v="3"/>
  </r>
  <r>
    <x v="1965"/>
    <x v="18"/>
  </r>
  <r>
    <x v="1965"/>
    <x v="3"/>
  </r>
  <r>
    <x v="1966"/>
    <x v="21"/>
  </r>
  <r>
    <x v="1966"/>
    <x v="3"/>
  </r>
  <r>
    <x v="1966"/>
    <x v="7"/>
  </r>
  <r>
    <x v="1967"/>
    <x v="21"/>
  </r>
  <r>
    <x v="1967"/>
    <x v="3"/>
  </r>
  <r>
    <x v="1967"/>
    <x v="7"/>
  </r>
  <r>
    <x v="1968"/>
    <x v="3"/>
  </r>
  <r>
    <x v="1968"/>
    <x v="21"/>
  </r>
  <r>
    <x v="1969"/>
    <x v="21"/>
  </r>
  <r>
    <x v="1969"/>
    <x v="3"/>
  </r>
  <r>
    <x v="1970"/>
    <x v="3"/>
  </r>
  <r>
    <x v="1970"/>
    <x v="23"/>
  </r>
  <r>
    <x v="1970"/>
    <x v="24"/>
  </r>
  <r>
    <x v="1971"/>
    <x v="3"/>
  </r>
  <r>
    <x v="1971"/>
    <x v="18"/>
  </r>
  <r>
    <x v="1972"/>
    <x v="3"/>
  </r>
  <r>
    <x v="1972"/>
    <x v="18"/>
  </r>
  <r>
    <x v="1973"/>
    <x v="17"/>
  </r>
  <r>
    <x v="1973"/>
    <x v="7"/>
  </r>
  <r>
    <x v="1973"/>
    <x v="3"/>
  </r>
  <r>
    <x v="1974"/>
    <x v="3"/>
  </r>
  <r>
    <x v="1974"/>
    <x v="17"/>
  </r>
  <r>
    <x v="1974"/>
    <x v="7"/>
  </r>
  <r>
    <x v="1975"/>
    <x v="3"/>
  </r>
  <r>
    <x v="1975"/>
    <x v="7"/>
  </r>
  <r>
    <x v="1975"/>
    <x v="17"/>
  </r>
  <r>
    <x v="1976"/>
    <x v="7"/>
  </r>
  <r>
    <x v="1976"/>
    <x v="17"/>
  </r>
  <r>
    <x v="1976"/>
    <x v="3"/>
  </r>
  <r>
    <x v="1977"/>
    <x v="2"/>
  </r>
  <r>
    <x v="1977"/>
    <x v="10"/>
  </r>
  <r>
    <x v="1977"/>
    <x v="9"/>
  </r>
  <r>
    <x v="1977"/>
    <x v="1"/>
  </r>
  <r>
    <x v="1977"/>
    <x v="7"/>
  </r>
  <r>
    <x v="1978"/>
    <x v="3"/>
  </r>
  <r>
    <x v="1978"/>
    <x v="18"/>
  </r>
  <r>
    <x v="1979"/>
    <x v="3"/>
  </r>
  <r>
    <x v="1979"/>
    <x v="21"/>
  </r>
  <r>
    <x v="1980"/>
    <x v="26"/>
  </r>
  <r>
    <x v="1980"/>
    <x v="7"/>
  </r>
  <r>
    <x v="1980"/>
    <x v="3"/>
  </r>
  <r>
    <x v="1981"/>
    <x v="7"/>
  </r>
  <r>
    <x v="1981"/>
    <x v="18"/>
  </r>
  <r>
    <x v="1981"/>
    <x v="3"/>
  </r>
  <r>
    <x v="1982"/>
    <x v="26"/>
  </r>
  <r>
    <x v="1983"/>
    <x v="7"/>
  </r>
  <r>
    <x v="1983"/>
    <x v="3"/>
  </r>
  <r>
    <x v="1983"/>
    <x v="25"/>
  </r>
  <r>
    <x v="1983"/>
    <x v="24"/>
  </r>
  <r>
    <x v="1984"/>
    <x v="3"/>
  </r>
  <r>
    <x v="1984"/>
    <x v="21"/>
  </r>
  <r>
    <x v="1985"/>
    <x v="3"/>
  </r>
  <r>
    <x v="1985"/>
    <x v="23"/>
  </r>
  <r>
    <x v="1986"/>
    <x v="18"/>
  </r>
  <r>
    <x v="1986"/>
    <x v="3"/>
  </r>
  <r>
    <x v="1987"/>
    <x v="7"/>
  </r>
  <r>
    <x v="1987"/>
    <x v="17"/>
  </r>
  <r>
    <x v="1988"/>
    <x v="24"/>
  </r>
  <r>
    <x v="1988"/>
    <x v="3"/>
  </r>
  <r>
    <x v="1988"/>
    <x v="23"/>
  </r>
  <r>
    <x v="1988"/>
    <x v="7"/>
  </r>
  <r>
    <x v="1989"/>
    <x v="17"/>
  </r>
  <r>
    <x v="1989"/>
    <x v="3"/>
  </r>
  <r>
    <x v="1990"/>
    <x v="3"/>
  </r>
  <r>
    <x v="1990"/>
    <x v="21"/>
  </r>
  <r>
    <x v="1991"/>
    <x v="17"/>
  </r>
  <r>
    <x v="1991"/>
    <x v="3"/>
  </r>
  <r>
    <x v="1992"/>
    <x v="3"/>
  </r>
  <r>
    <x v="1992"/>
    <x v="7"/>
  </r>
  <r>
    <x v="1992"/>
    <x v="21"/>
  </r>
  <r>
    <x v="1993"/>
    <x v="21"/>
  </r>
  <r>
    <x v="1993"/>
    <x v="3"/>
  </r>
  <r>
    <x v="1994"/>
    <x v="3"/>
  </r>
  <r>
    <x v="1994"/>
    <x v="5"/>
  </r>
  <r>
    <x v="1994"/>
    <x v="8"/>
  </r>
  <r>
    <x v="1994"/>
    <x v="7"/>
  </r>
  <r>
    <x v="1995"/>
    <x v="3"/>
  </r>
  <r>
    <x v="1995"/>
    <x v="7"/>
  </r>
  <r>
    <x v="1995"/>
    <x v="21"/>
  </r>
  <r>
    <x v="1996"/>
    <x v="3"/>
  </r>
  <r>
    <x v="1996"/>
    <x v="7"/>
  </r>
  <r>
    <x v="1996"/>
    <x v="18"/>
  </r>
  <r>
    <x v="1997"/>
    <x v="21"/>
  </r>
  <r>
    <x v="1997"/>
    <x v="3"/>
  </r>
  <r>
    <x v="1997"/>
    <x v="7"/>
  </r>
  <r>
    <x v="1998"/>
    <x v="17"/>
  </r>
  <r>
    <x v="1998"/>
    <x v="3"/>
  </r>
  <r>
    <x v="1998"/>
    <x v="7"/>
  </r>
  <r>
    <x v="1999"/>
    <x v="7"/>
  </r>
  <r>
    <x v="1999"/>
    <x v="25"/>
  </r>
  <r>
    <x v="2000"/>
    <x v="7"/>
  </r>
  <r>
    <x v="2000"/>
    <x v="21"/>
  </r>
  <r>
    <x v="2000"/>
    <x v="3"/>
  </r>
  <r>
    <x v="2001"/>
    <x v="21"/>
  </r>
  <r>
    <x v="2001"/>
    <x v="3"/>
  </r>
  <r>
    <x v="2002"/>
    <x v="3"/>
  </r>
  <r>
    <x v="2002"/>
    <x v="17"/>
  </r>
  <r>
    <x v="2003"/>
    <x v="3"/>
  </r>
  <r>
    <x v="2003"/>
    <x v="21"/>
  </r>
  <r>
    <x v="2004"/>
    <x v="7"/>
  </r>
  <r>
    <x v="2004"/>
    <x v="3"/>
  </r>
  <r>
    <x v="2004"/>
    <x v="23"/>
  </r>
  <r>
    <x v="2005"/>
    <x v="25"/>
  </r>
  <r>
    <x v="2005"/>
    <x v="3"/>
  </r>
  <r>
    <x v="2006"/>
    <x v="21"/>
  </r>
  <r>
    <x v="2006"/>
    <x v="3"/>
  </r>
  <r>
    <x v="2007"/>
    <x v="3"/>
  </r>
  <r>
    <x v="2007"/>
    <x v="7"/>
  </r>
  <r>
    <x v="2007"/>
    <x v="21"/>
  </r>
  <r>
    <x v="2008"/>
    <x v="26"/>
  </r>
  <r>
    <x v="2008"/>
    <x v="7"/>
  </r>
  <r>
    <x v="2008"/>
    <x v="3"/>
  </r>
  <r>
    <x v="2009"/>
    <x v="7"/>
  </r>
  <r>
    <x v="2009"/>
    <x v="3"/>
  </r>
  <r>
    <x v="2009"/>
    <x v="21"/>
  </r>
  <r>
    <x v="2010"/>
    <x v="3"/>
  </r>
  <r>
    <x v="2010"/>
    <x v="21"/>
  </r>
  <r>
    <x v="2011"/>
    <x v="7"/>
  </r>
  <r>
    <x v="2011"/>
    <x v="3"/>
  </r>
  <r>
    <x v="2011"/>
    <x v="21"/>
  </r>
  <r>
    <x v="2012"/>
    <x v="7"/>
  </r>
  <r>
    <x v="2012"/>
    <x v="3"/>
  </r>
  <r>
    <x v="2012"/>
    <x v="26"/>
  </r>
  <r>
    <x v="2013"/>
    <x v="18"/>
  </r>
  <r>
    <x v="2013"/>
    <x v="3"/>
  </r>
  <r>
    <x v="2014"/>
    <x v="3"/>
  </r>
  <r>
    <x v="2014"/>
    <x v="24"/>
  </r>
  <r>
    <x v="2014"/>
    <x v="25"/>
  </r>
  <r>
    <x v="2015"/>
    <x v="3"/>
  </r>
  <r>
    <x v="2015"/>
    <x v="23"/>
  </r>
  <r>
    <x v="2016"/>
    <x v="3"/>
  </r>
  <r>
    <x v="2016"/>
    <x v="23"/>
  </r>
  <r>
    <x v="2017"/>
    <x v="3"/>
  </r>
  <r>
    <x v="2017"/>
    <x v="18"/>
  </r>
  <r>
    <x v="2018"/>
    <x v="23"/>
  </r>
  <r>
    <x v="2018"/>
    <x v="3"/>
  </r>
  <r>
    <x v="2019"/>
    <x v="23"/>
  </r>
  <r>
    <x v="2019"/>
    <x v="3"/>
  </r>
  <r>
    <x v="2020"/>
    <x v="3"/>
  </r>
  <r>
    <x v="2020"/>
    <x v="23"/>
  </r>
  <r>
    <x v="2021"/>
    <x v="21"/>
  </r>
  <r>
    <x v="2021"/>
    <x v="3"/>
  </r>
  <r>
    <x v="2022"/>
    <x v="3"/>
  </r>
  <r>
    <x v="2022"/>
    <x v="23"/>
  </r>
  <r>
    <x v="2023"/>
    <x v="7"/>
  </r>
  <r>
    <x v="2023"/>
    <x v="3"/>
  </r>
  <r>
    <x v="2023"/>
    <x v="23"/>
  </r>
  <r>
    <x v="2024"/>
    <x v="3"/>
  </r>
  <r>
    <x v="2024"/>
    <x v="21"/>
  </r>
  <r>
    <x v="2025"/>
    <x v="23"/>
  </r>
  <r>
    <x v="2025"/>
    <x v="3"/>
  </r>
  <r>
    <x v="2026"/>
    <x v="3"/>
  </r>
  <r>
    <x v="2026"/>
    <x v="18"/>
  </r>
  <r>
    <x v="2027"/>
    <x v="23"/>
  </r>
  <r>
    <x v="2027"/>
    <x v="3"/>
  </r>
  <r>
    <x v="2028"/>
    <x v="23"/>
  </r>
  <r>
    <x v="2028"/>
    <x v="3"/>
  </r>
  <r>
    <x v="2029"/>
    <x v="23"/>
  </r>
  <r>
    <x v="2029"/>
    <x v="3"/>
  </r>
  <r>
    <x v="2030"/>
    <x v="3"/>
  </r>
  <r>
    <x v="2030"/>
    <x v="23"/>
  </r>
  <r>
    <x v="2031"/>
    <x v="23"/>
  </r>
  <r>
    <x v="2031"/>
    <x v="3"/>
  </r>
  <r>
    <x v="2032"/>
    <x v="23"/>
  </r>
  <r>
    <x v="2032"/>
    <x v="3"/>
  </r>
  <r>
    <x v="2033"/>
    <x v="3"/>
  </r>
  <r>
    <x v="2033"/>
    <x v="7"/>
  </r>
  <r>
    <x v="2033"/>
    <x v="21"/>
  </r>
  <r>
    <x v="2034"/>
    <x v="18"/>
  </r>
  <r>
    <x v="2034"/>
    <x v="3"/>
  </r>
  <r>
    <x v="2035"/>
    <x v="23"/>
  </r>
  <r>
    <x v="2035"/>
    <x v="3"/>
  </r>
  <r>
    <x v="2035"/>
    <x v="24"/>
  </r>
  <r>
    <x v="2035"/>
    <x v="7"/>
  </r>
  <r>
    <x v="2036"/>
    <x v="21"/>
  </r>
  <r>
    <x v="2036"/>
    <x v="7"/>
  </r>
  <r>
    <x v="2036"/>
    <x v="3"/>
  </r>
  <r>
    <x v="2037"/>
    <x v="21"/>
  </r>
  <r>
    <x v="2037"/>
    <x v="3"/>
  </r>
  <r>
    <x v="2038"/>
    <x v="3"/>
  </r>
  <r>
    <x v="2038"/>
    <x v="23"/>
  </r>
  <r>
    <x v="2039"/>
    <x v="23"/>
  </r>
  <r>
    <x v="2039"/>
    <x v="3"/>
  </r>
  <r>
    <x v="2040"/>
    <x v="24"/>
  </r>
  <r>
    <x v="2040"/>
    <x v="23"/>
  </r>
  <r>
    <x v="2040"/>
    <x v="3"/>
  </r>
  <r>
    <x v="2041"/>
    <x v="23"/>
  </r>
  <r>
    <x v="2041"/>
    <x v="3"/>
  </r>
  <r>
    <x v="2041"/>
    <x v="24"/>
  </r>
  <r>
    <x v="2042"/>
    <x v="23"/>
  </r>
  <r>
    <x v="2042"/>
    <x v="3"/>
  </r>
  <r>
    <x v="2042"/>
    <x v="24"/>
  </r>
  <r>
    <x v="2043"/>
    <x v="3"/>
  </r>
  <r>
    <x v="2043"/>
    <x v="23"/>
  </r>
  <r>
    <x v="2043"/>
    <x v="24"/>
  </r>
  <r>
    <x v="2044"/>
    <x v="17"/>
  </r>
  <r>
    <x v="2044"/>
    <x v="3"/>
  </r>
  <r>
    <x v="2044"/>
    <x v="7"/>
  </r>
  <r>
    <x v="2045"/>
    <x v="7"/>
  </r>
  <r>
    <x v="2045"/>
    <x v="3"/>
  </r>
  <r>
    <x v="2045"/>
    <x v="21"/>
  </r>
  <r>
    <x v="2046"/>
    <x v="7"/>
  </r>
  <r>
    <x v="2046"/>
    <x v="21"/>
  </r>
  <r>
    <x v="2046"/>
    <x v="3"/>
  </r>
  <r>
    <x v="2047"/>
    <x v="23"/>
  </r>
  <r>
    <x v="2047"/>
    <x v="3"/>
  </r>
  <r>
    <x v="2048"/>
    <x v="23"/>
  </r>
  <r>
    <x v="2048"/>
    <x v="7"/>
  </r>
  <r>
    <x v="2048"/>
    <x v="24"/>
  </r>
  <r>
    <x v="2048"/>
    <x v="3"/>
  </r>
  <r>
    <x v="2049"/>
    <x v="21"/>
  </r>
  <r>
    <x v="2049"/>
    <x v="3"/>
  </r>
  <r>
    <x v="2050"/>
    <x v="21"/>
  </r>
  <r>
    <x v="2050"/>
    <x v="3"/>
  </r>
  <r>
    <x v="2051"/>
    <x v="24"/>
  </r>
  <r>
    <x v="2051"/>
    <x v="7"/>
  </r>
  <r>
    <x v="2051"/>
    <x v="3"/>
  </r>
  <r>
    <x v="2051"/>
    <x v="23"/>
  </r>
  <r>
    <x v="2052"/>
    <x v="23"/>
  </r>
  <r>
    <x v="2052"/>
    <x v="7"/>
  </r>
  <r>
    <x v="2052"/>
    <x v="24"/>
  </r>
  <r>
    <x v="2052"/>
    <x v="3"/>
  </r>
  <r>
    <x v="2053"/>
    <x v="3"/>
  </r>
  <r>
    <x v="2053"/>
    <x v="23"/>
  </r>
  <r>
    <x v="2053"/>
    <x v="7"/>
  </r>
  <r>
    <x v="2053"/>
    <x v="24"/>
  </r>
  <r>
    <x v="2054"/>
    <x v="17"/>
  </r>
  <r>
    <x v="2054"/>
    <x v="3"/>
  </r>
  <r>
    <x v="2055"/>
    <x v="3"/>
  </r>
  <r>
    <x v="2055"/>
    <x v="17"/>
  </r>
  <r>
    <x v="2056"/>
    <x v="7"/>
  </r>
  <r>
    <x v="2056"/>
    <x v="18"/>
  </r>
  <r>
    <x v="2056"/>
    <x v="3"/>
  </r>
  <r>
    <x v="2057"/>
    <x v="24"/>
  </r>
  <r>
    <x v="2057"/>
    <x v="23"/>
  </r>
  <r>
    <x v="2057"/>
    <x v="3"/>
  </r>
  <r>
    <x v="2058"/>
    <x v="23"/>
  </r>
  <r>
    <x v="2058"/>
    <x v="3"/>
  </r>
  <r>
    <x v="2059"/>
    <x v="3"/>
  </r>
  <r>
    <x v="2059"/>
    <x v="21"/>
  </r>
  <r>
    <x v="2060"/>
    <x v="3"/>
  </r>
  <r>
    <x v="2060"/>
    <x v="7"/>
  </r>
  <r>
    <x v="2060"/>
    <x v="24"/>
  </r>
  <r>
    <x v="2060"/>
    <x v="25"/>
  </r>
  <r>
    <x v="2061"/>
    <x v="3"/>
  </r>
  <r>
    <x v="2061"/>
    <x v="21"/>
  </r>
  <r>
    <x v="2062"/>
    <x v="3"/>
  </r>
  <r>
    <x v="2062"/>
    <x v="21"/>
  </r>
  <r>
    <x v="2063"/>
    <x v="3"/>
  </r>
  <r>
    <x v="2063"/>
    <x v="23"/>
  </r>
  <r>
    <x v="2064"/>
    <x v="3"/>
  </r>
  <r>
    <x v="2064"/>
    <x v="23"/>
  </r>
  <r>
    <x v="2065"/>
    <x v="3"/>
  </r>
  <r>
    <x v="2065"/>
    <x v="23"/>
  </r>
  <r>
    <x v="2066"/>
    <x v="3"/>
  </r>
  <r>
    <x v="2066"/>
    <x v="24"/>
  </r>
  <r>
    <x v="2066"/>
    <x v="23"/>
  </r>
  <r>
    <x v="2067"/>
    <x v="23"/>
  </r>
  <r>
    <x v="2067"/>
    <x v="24"/>
  </r>
  <r>
    <x v="2067"/>
    <x v="3"/>
  </r>
  <r>
    <x v="2068"/>
    <x v="21"/>
  </r>
  <r>
    <x v="2068"/>
    <x v="3"/>
  </r>
  <r>
    <x v="2069"/>
    <x v="21"/>
  </r>
  <r>
    <x v="2069"/>
    <x v="3"/>
  </r>
  <r>
    <x v="2070"/>
    <x v="1"/>
  </r>
  <r>
    <x v="2070"/>
    <x v="0"/>
  </r>
  <r>
    <x v="2071"/>
    <x v="1"/>
  </r>
  <r>
    <x v="2071"/>
    <x v="0"/>
  </r>
  <r>
    <x v="2072"/>
    <x v="23"/>
  </r>
  <r>
    <x v="2072"/>
    <x v="3"/>
  </r>
  <r>
    <x v="2072"/>
    <x v="24"/>
  </r>
  <r>
    <x v="2073"/>
    <x v="3"/>
  </r>
  <r>
    <x v="2073"/>
    <x v="24"/>
  </r>
  <r>
    <x v="2073"/>
    <x v="23"/>
  </r>
  <r>
    <x v="2074"/>
    <x v="3"/>
  </r>
  <r>
    <x v="2074"/>
    <x v="23"/>
  </r>
  <r>
    <x v="2075"/>
    <x v="23"/>
  </r>
  <r>
    <x v="2075"/>
    <x v="3"/>
  </r>
  <r>
    <x v="2076"/>
    <x v="3"/>
  </r>
  <r>
    <x v="2076"/>
    <x v="7"/>
  </r>
  <r>
    <x v="2076"/>
    <x v="21"/>
  </r>
  <r>
    <x v="2077"/>
    <x v="3"/>
  </r>
  <r>
    <x v="2077"/>
    <x v="23"/>
  </r>
  <r>
    <x v="2077"/>
    <x v="24"/>
  </r>
  <r>
    <x v="2078"/>
    <x v="24"/>
  </r>
  <r>
    <x v="2078"/>
    <x v="3"/>
  </r>
  <r>
    <x v="2078"/>
    <x v="23"/>
  </r>
  <r>
    <x v="2079"/>
    <x v="21"/>
  </r>
  <r>
    <x v="2079"/>
    <x v="3"/>
  </r>
  <r>
    <x v="2080"/>
    <x v="3"/>
  </r>
  <r>
    <x v="2080"/>
    <x v="21"/>
  </r>
  <r>
    <x v="2081"/>
    <x v="3"/>
  </r>
  <r>
    <x v="2081"/>
    <x v="21"/>
  </r>
  <r>
    <x v="2082"/>
    <x v="21"/>
  </r>
  <r>
    <x v="2082"/>
    <x v="3"/>
  </r>
  <r>
    <x v="2083"/>
    <x v="21"/>
  </r>
  <r>
    <x v="2083"/>
    <x v="3"/>
  </r>
  <r>
    <x v="2084"/>
    <x v="21"/>
  </r>
  <r>
    <x v="2084"/>
    <x v="3"/>
  </r>
  <r>
    <x v="2084"/>
    <x v="7"/>
  </r>
  <r>
    <x v="2085"/>
    <x v="23"/>
  </r>
  <r>
    <x v="2085"/>
    <x v="3"/>
  </r>
  <r>
    <x v="2086"/>
    <x v="18"/>
  </r>
  <r>
    <x v="2086"/>
    <x v="3"/>
  </r>
  <r>
    <x v="2087"/>
    <x v="23"/>
  </r>
  <r>
    <x v="2087"/>
    <x v="3"/>
  </r>
  <r>
    <x v="2088"/>
    <x v="3"/>
  </r>
  <r>
    <x v="2088"/>
    <x v="23"/>
  </r>
  <r>
    <x v="2089"/>
    <x v="3"/>
  </r>
  <r>
    <x v="2089"/>
    <x v="23"/>
  </r>
  <r>
    <x v="2090"/>
    <x v="23"/>
  </r>
  <r>
    <x v="2090"/>
    <x v="3"/>
  </r>
  <r>
    <x v="2091"/>
    <x v="7"/>
  </r>
  <r>
    <x v="2091"/>
    <x v="3"/>
  </r>
  <r>
    <x v="2091"/>
    <x v="23"/>
  </r>
  <r>
    <x v="2092"/>
    <x v="3"/>
  </r>
  <r>
    <x v="2092"/>
    <x v="23"/>
  </r>
  <r>
    <x v="2093"/>
    <x v="3"/>
  </r>
  <r>
    <x v="2093"/>
    <x v="23"/>
  </r>
  <r>
    <x v="2094"/>
    <x v="3"/>
  </r>
  <r>
    <x v="2094"/>
    <x v="21"/>
  </r>
  <r>
    <x v="2095"/>
    <x v="18"/>
  </r>
  <r>
    <x v="2095"/>
    <x v="3"/>
  </r>
  <r>
    <x v="2096"/>
    <x v="18"/>
  </r>
  <r>
    <x v="2096"/>
    <x v="3"/>
  </r>
  <r>
    <x v="2097"/>
    <x v="18"/>
  </r>
  <r>
    <x v="2097"/>
    <x v="3"/>
  </r>
  <r>
    <x v="2098"/>
    <x v="3"/>
  </r>
  <r>
    <x v="2098"/>
    <x v="18"/>
  </r>
  <r>
    <x v="2099"/>
    <x v="17"/>
  </r>
  <r>
    <x v="2099"/>
    <x v="7"/>
  </r>
  <r>
    <x v="2099"/>
    <x v="3"/>
  </r>
  <r>
    <x v="2100"/>
    <x v="3"/>
  </r>
  <r>
    <x v="2100"/>
    <x v="17"/>
  </r>
  <r>
    <x v="2100"/>
    <x v="7"/>
  </r>
  <r>
    <x v="2101"/>
    <x v="23"/>
  </r>
  <r>
    <x v="2101"/>
    <x v="24"/>
  </r>
  <r>
    <x v="2101"/>
    <x v="3"/>
  </r>
  <r>
    <x v="2102"/>
    <x v="3"/>
  </r>
  <r>
    <x v="2102"/>
    <x v="24"/>
  </r>
  <r>
    <x v="2102"/>
    <x v="23"/>
  </r>
  <r>
    <x v="2103"/>
    <x v="23"/>
  </r>
  <r>
    <x v="2103"/>
    <x v="3"/>
  </r>
  <r>
    <x v="2104"/>
    <x v="3"/>
  </r>
  <r>
    <x v="2104"/>
    <x v="25"/>
  </r>
  <r>
    <x v="2104"/>
    <x v="24"/>
  </r>
  <r>
    <x v="2105"/>
    <x v="3"/>
  </r>
  <r>
    <x v="2105"/>
    <x v="21"/>
  </r>
  <r>
    <x v="2106"/>
    <x v="3"/>
  </r>
  <r>
    <x v="2106"/>
    <x v="21"/>
  </r>
  <r>
    <x v="2107"/>
    <x v="3"/>
  </r>
  <r>
    <x v="2107"/>
    <x v="21"/>
  </r>
  <r>
    <x v="2108"/>
    <x v="21"/>
  </r>
  <r>
    <x v="2108"/>
    <x v="3"/>
  </r>
  <r>
    <x v="2109"/>
    <x v="20"/>
  </r>
  <r>
    <x v="2110"/>
    <x v="24"/>
  </r>
  <r>
    <x v="2110"/>
    <x v="3"/>
  </r>
  <r>
    <x v="2110"/>
    <x v="23"/>
  </r>
  <r>
    <x v="2111"/>
    <x v="3"/>
  </r>
  <r>
    <x v="2111"/>
    <x v="7"/>
  </r>
  <r>
    <x v="2111"/>
    <x v="23"/>
  </r>
  <r>
    <x v="2112"/>
    <x v="21"/>
  </r>
  <r>
    <x v="2112"/>
    <x v="3"/>
  </r>
  <r>
    <x v="2113"/>
    <x v="3"/>
  </r>
  <r>
    <x v="2113"/>
    <x v="21"/>
  </r>
  <r>
    <x v="2114"/>
    <x v="3"/>
  </r>
  <r>
    <x v="2114"/>
    <x v="21"/>
  </r>
  <r>
    <x v="2115"/>
    <x v="3"/>
  </r>
  <r>
    <x v="2115"/>
    <x v="7"/>
  </r>
  <r>
    <x v="2115"/>
    <x v="21"/>
  </r>
  <r>
    <x v="2116"/>
    <x v="7"/>
  </r>
  <r>
    <x v="2116"/>
    <x v="3"/>
  </r>
  <r>
    <x v="2116"/>
    <x v="21"/>
  </r>
  <r>
    <x v="2117"/>
    <x v="3"/>
  </r>
  <r>
    <x v="2117"/>
    <x v="21"/>
  </r>
  <r>
    <x v="2118"/>
    <x v="3"/>
  </r>
  <r>
    <x v="2118"/>
    <x v="7"/>
  </r>
  <r>
    <x v="2118"/>
    <x v="18"/>
  </r>
  <r>
    <x v="2119"/>
    <x v="7"/>
  </r>
  <r>
    <x v="2119"/>
    <x v="3"/>
  </r>
  <r>
    <x v="2119"/>
    <x v="18"/>
  </r>
  <r>
    <x v="2120"/>
    <x v="7"/>
  </r>
  <r>
    <x v="2120"/>
    <x v="18"/>
  </r>
  <r>
    <x v="2120"/>
    <x v="3"/>
  </r>
  <r>
    <x v="2121"/>
    <x v="3"/>
  </r>
  <r>
    <x v="2121"/>
    <x v="7"/>
  </r>
  <r>
    <x v="2121"/>
    <x v="18"/>
  </r>
  <r>
    <x v="2122"/>
    <x v="18"/>
  </r>
  <r>
    <x v="2122"/>
    <x v="3"/>
  </r>
  <r>
    <x v="2122"/>
    <x v="7"/>
  </r>
  <r>
    <x v="2123"/>
    <x v="7"/>
  </r>
  <r>
    <x v="2123"/>
    <x v="18"/>
  </r>
  <r>
    <x v="2123"/>
    <x v="3"/>
  </r>
  <r>
    <x v="2124"/>
    <x v="17"/>
  </r>
  <r>
    <x v="2124"/>
    <x v="3"/>
  </r>
  <r>
    <x v="2124"/>
    <x v="7"/>
  </r>
  <r>
    <x v="2125"/>
    <x v="10"/>
  </r>
  <r>
    <x v="2125"/>
    <x v="2"/>
  </r>
  <r>
    <x v="2125"/>
    <x v="1"/>
  </r>
  <r>
    <x v="2126"/>
    <x v="1"/>
  </r>
  <r>
    <x v="2126"/>
    <x v="10"/>
  </r>
  <r>
    <x v="2126"/>
    <x v="2"/>
  </r>
  <r>
    <x v="2127"/>
    <x v="2"/>
  </r>
  <r>
    <x v="2127"/>
    <x v="1"/>
  </r>
  <r>
    <x v="2127"/>
    <x v="10"/>
  </r>
  <r>
    <x v="2128"/>
    <x v="3"/>
  </r>
  <r>
    <x v="2128"/>
    <x v="23"/>
  </r>
  <r>
    <x v="2129"/>
    <x v="23"/>
  </r>
  <r>
    <x v="2129"/>
    <x v="3"/>
  </r>
  <r>
    <x v="2130"/>
    <x v="23"/>
  </r>
  <r>
    <x v="2130"/>
    <x v="3"/>
  </r>
  <r>
    <x v="2131"/>
    <x v="23"/>
  </r>
  <r>
    <x v="2131"/>
    <x v="3"/>
  </r>
  <r>
    <x v="2132"/>
    <x v="3"/>
  </r>
  <r>
    <x v="2132"/>
    <x v="7"/>
  </r>
  <r>
    <x v="2132"/>
    <x v="23"/>
  </r>
  <r>
    <x v="2133"/>
    <x v="23"/>
  </r>
  <r>
    <x v="2133"/>
    <x v="7"/>
  </r>
  <r>
    <x v="2133"/>
    <x v="3"/>
  </r>
  <r>
    <x v="2134"/>
    <x v="7"/>
  </r>
  <r>
    <x v="2134"/>
    <x v="23"/>
  </r>
  <r>
    <x v="2134"/>
    <x v="3"/>
  </r>
  <r>
    <x v="2135"/>
    <x v="7"/>
  </r>
  <r>
    <x v="2135"/>
    <x v="23"/>
  </r>
  <r>
    <x v="2135"/>
    <x v="3"/>
  </r>
  <r>
    <x v="2136"/>
    <x v="3"/>
  </r>
  <r>
    <x v="2136"/>
    <x v="18"/>
  </r>
  <r>
    <x v="2137"/>
    <x v="3"/>
  </r>
  <r>
    <x v="2137"/>
    <x v="18"/>
  </r>
  <r>
    <x v="2138"/>
    <x v="18"/>
  </r>
  <r>
    <x v="2138"/>
    <x v="3"/>
  </r>
  <r>
    <x v="2139"/>
    <x v="3"/>
  </r>
  <r>
    <x v="2139"/>
    <x v="18"/>
  </r>
  <r>
    <x v="2140"/>
    <x v="3"/>
  </r>
  <r>
    <x v="2140"/>
    <x v="18"/>
  </r>
  <r>
    <x v="2141"/>
    <x v="3"/>
  </r>
  <r>
    <x v="2141"/>
    <x v="18"/>
  </r>
  <r>
    <x v="2142"/>
    <x v="3"/>
  </r>
  <r>
    <x v="2142"/>
    <x v="23"/>
  </r>
  <r>
    <x v="2142"/>
    <x v="7"/>
  </r>
  <r>
    <x v="2143"/>
    <x v="8"/>
  </r>
  <r>
    <x v="2143"/>
    <x v="7"/>
  </r>
  <r>
    <x v="2143"/>
    <x v="3"/>
  </r>
  <r>
    <x v="2143"/>
    <x v="6"/>
  </r>
  <r>
    <x v="2144"/>
    <x v="23"/>
  </r>
  <r>
    <x v="2144"/>
    <x v="3"/>
  </r>
  <r>
    <x v="2144"/>
    <x v="7"/>
  </r>
  <r>
    <x v="2145"/>
    <x v="7"/>
  </r>
  <r>
    <x v="2145"/>
    <x v="23"/>
  </r>
  <r>
    <x v="2145"/>
    <x v="3"/>
  </r>
  <r>
    <x v="2146"/>
    <x v="3"/>
  </r>
  <r>
    <x v="2146"/>
    <x v="7"/>
  </r>
  <r>
    <x v="2146"/>
    <x v="23"/>
  </r>
  <r>
    <x v="2147"/>
    <x v="3"/>
  </r>
  <r>
    <x v="2147"/>
    <x v="7"/>
  </r>
  <r>
    <x v="2147"/>
    <x v="23"/>
  </r>
  <r>
    <x v="2148"/>
    <x v="27"/>
  </r>
  <r>
    <x v="2148"/>
    <x v="27"/>
  </r>
  <r>
    <x v="2148"/>
    <x v="27"/>
  </r>
  <r>
    <x v="2148"/>
    <x v="27"/>
  </r>
  <r>
    <x v="2148"/>
    <x v="27"/>
  </r>
  <r>
    <x v="2148"/>
    <x v="27"/>
  </r>
  <r>
    <x v="2148"/>
    <x v="27"/>
  </r>
  <r>
    <x v="2148"/>
    <x v="27"/>
  </r>
  <r>
    <x v="2148"/>
    <x v="27"/>
  </r>
  <r>
    <x v="2148"/>
    <x v="2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PivotTable3" cacheId="1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1:AD2152" firstHeaderRow="1" firstDataRow="2" firstDataCol="1"/>
  <pivotFields count="2">
    <pivotField axis="axisRow" showAll="0">
      <items count="2150">
        <item x="1632"/>
        <item x="40"/>
        <item x="41"/>
        <item x="42"/>
        <item x="2057"/>
        <item x="1101"/>
        <item x="43"/>
        <item x="44"/>
        <item x="45"/>
        <item x="1102"/>
        <item x="46"/>
        <item x="47"/>
        <item x="48"/>
        <item x="49"/>
        <item x="1601"/>
        <item x="50"/>
        <item x="1774"/>
        <item x="52"/>
        <item x="53"/>
        <item x="28"/>
        <item x="54"/>
        <item x="33"/>
        <item x="1103"/>
        <item x="9"/>
        <item x="55"/>
        <item x="1358"/>
        <item x="56"/>
        <item x="10"/>
        <item x="57"/>
        <item x="58"/>
        <item x="59"/>
        <item x="61"/>
        <item x="23"/>
        <item x="62"/>
        <item x="63"/>
        <item x="65"/>
        <item x="66"/>
        <item x="67"/>
        <item x="1879"/>
        <item x="1860"/>
        <item x="68"/>
        <item x="69"/>
        <item x="70"/>
        <item x="71"/>
        <item x="72"/>
        <item x="5"/>
        <item x="73"/>
        <item x="74"/>
        <item x="75"/>
        <item x="1270"/>
        <item x="77"/>
        <item x="78"/>
        <item x="2071"/>
        <item x="80"/>
        <item x="1703"/>
        <item x="81"/>
        <item x="82"/>
        <item x="1038"/>
        <item x="83"/>
        <item x="84"/>
        <item x="85"/>
        <item x="1862"/>
        <item x="1280"/>
        <item x="87"/>
        <item x="1236"/>
        <item x="2117"/>
        <item x="1797"/>
        <item x="88"/>
        <item x="1523"/>
        <item x="89"/>
        <item x="1922"/>
        <item x="90"/>
        <item x="1245"/>
        <item x="1310"/>
        <item x="1578"/>
        <item x="1308"/>
        <item x="91"/>
        <item x="92"/>
        <item x="93"/>
        <item x="1770"/>
        <item x="94"/>
        <item x="95"/>
        <item x="96"/>
        <item x="97"/>
        <item x="1999"/>
        <item x="1086"/>
        <item x="1873"/>
        <item x="98"/>
        <item x="1237"/>
        <item x="1227"/>
        <item x="99"/>
        <item x="1104"/>
        <item x="100"/>
        <item x="1932"/>
        <item x="2075"/>
        <item x="11"/>
        <item x="102"/>
        <item x="103"/>
        <item x="104"/>
        <item x="1105"/>
        <item x="1289"/>
        <item x="1106"/>
        <item x="105"/>
        <item x="1107"/>
        <item x="1083"/>
        <item x="106"/>
        <item x="107"/>
        <item x="1741"/>
        <item x="108"/>
        <item x="1725"/>
        <item x="109"/>
        <item x="1453"/>
        <item x="110"/>
        <item x="111"/>
        <item x="112"/>
        <item x="113"/>
        <item x="1596"/>
        <item x="1109"/>
        <item x="1423"/>
        <item x="1837"/>
        <item x="1427"/>
        <item x="114"/>
        <item x="1110"/>
        <item x="115"/>
        <item x="116"/>
        <item x="117"/>
        <item x="2013"/>
        <item x="1900"/>
        <item x="1045"/>
        <item x="1309"/>
        <item x="1111"/>
        <item x="1548"/>
        <item x="1818"/>
        <item x="1406"/>
        <item x="118"/>
        <item x="1540"/>
        <item x="119"/>
        <item x="120"/>
        <item x="121"/>
        <item x="2050"/>
        <item x="122"/>
        <item x="124"/>
        <item x="1112"/>
        <item x="1569"/>
        <item x="1394"/>
        <item x="127"/>
        <item x="128"/>
        <item x="1713"/>
        <item x="129"/>
        <item x="130"/>
        <item x="1767"/>
        <item x="131"/>
        <item x="132"/>
        <item x="1581"/>
        <item x="133"/>
        <item x="134"/>
        <item x="1709"/>
        <item x="1824"/>
        <item x="1555"/>
        <item x="34"/>
        <item x="1306"/>
        <item x="1092"/>
        <item x="135"/>
        <item x="1435"/>
        <item x="136"/>
        <item x="1346"/>
        <item x="1113"/>
        <item x="1887"/>
        <item x="137"/>
        <item x="1431"/>
        <item x="138"/>
        <item x="139"/>
        <item x="1114"/>
        <item x="1115"/>
        <item x="140"/>
        <item x="141"/>
        <item x="142"/>
        <item x="143"/>
        <item x="144"/>
        <item x="146"/>
        <item x="147"/>
        <item x="148"/>
        <item x="149"/>
        <item x="150"/>
        <item x="151"/>
        <item x="152"/>
        <item x="1904"/>
        <item x="153"/>
        <item x="154"/>
        <item x="155"/>
        <item x="156"/>
        <item x="1419"/>
        <item x="4"/>
        <item x="157"/>
        <item x="158"/>
        <item x="159"/>
        <item x="2110"/>
        <item x="160"/>
        <item x="1385"/>
        <item x="1117"/>
        <item x="162"/>
        <item x="1313"/>
        <item x="163"/>
        <item x="1063"/>
        <item x="164"/>
        <item x="1603"/>
        <item x="8"/>
        <item x="165"/>
        <item x="2023"/>
        <item x="1939"/>
        <item x="1118"/>
        <item x="1945"/>
        <item x="166"/>
        <item x="1768"/>
        <item x="1629"/>
        <item x="167"/>
        <item x="2069"/>
        <item x="169"/>
        <item x="1119"/>
        <item x="1049"/>
        <item x="1819"/>
        <item x="171"/>
        <item x="172"/>
        <item x="173"/>
        <item x="174"/>
        <item x="1120"/>
        <item x="1522"/>
        <item x="176"/>
        <item x="177"/>
        <item x="178"/>
        <item x="179"/>
        <item x="180"/>
        <item x="1335"/>
        <item x="181"/>
        <item x="1637"/>
        <item x="1496"/>
        <item x="1918"/>
        <item x="1964"/>
        <item x="182"/>
        <item x="183"/>
        <item x="184"/>
        <item x="185"/>
        <item x="186"/>
        <item x="187"/>
        <item x="1647"/>
        <item x="1292"/>
        <item x="188"/>
        <item x="189"/>
        <item x="1891"/>
        <item x="1986"/>
        <item x="190"/>
        <item x="191"/>
        <item x="192"/>
        <item x="1865"/>
        <item x="193"/>
        <item x="1121"/>
        <item x="1122"/>
        <item x="1294"/>
        <item x="1721"/>
        <item x="1439"/>
        <item x="1668"/>
        <item x="1448"/>
        <item x="194"/>
        <item x="35"/>
        <item x="1123"/>
        <item x="1979"/>
        <item x="1530"/>
        <item x="195"/>
        <item x="1124"/>
        <item x="196"/>
        <item x="197"/>
        <item x="198"/>
        <item x="199"/>
        <item x="200"/>
        <item x="201"/>
        <item x="202"/>
        <item x="203"/>
        <item x="204"/>
        <item x="1493"/>
        <item x="32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37"/>
        <item x="219"/>
        <item x="1816"/>
        <item x="220"/>
        <item x="1465"/>
        <item x="1481"/>
        <item x="221"/>
        <item x="222"/>
        <item x="1307"/>
        <item x="223"/>
        <item x="224"/>
        <item x="225"/>
        <item x="227"/>
        <item x="228"/>
        <item x="1250"/>
        <item x="229"/>
        <item x="230"/>
        <item x="232"/>
        <item x="1691"/>
        <item x="1126"/>
        <item x="7"/>
        <item x="12"/>
        <item x="233"/>
        <item x="234"/>
        <item x="236"/>
        <item x="238"/>
        <item x="239"/>
        <item x="1652"/>
        <item x="240"/>
        <item x="241"/>
        <item x="242"/>
        <item x="1504"/>
        <item x="243"/>
        <item x="244"/>
        <item x="245"/>
        <item x="1666"/>
        <item x="247"/>
        <item x="248"/>
        <item x="1277"/>
        <item x="249"/>
        <item x="1436"/>
        <item x="250"/>
        <item x="251"/>
        <item x="252"/>
        <item x="253"/>
        <item x="254"/>
        <item x="1364"/>
        <item x="255"/>
        <item x="256"/>
        <item x="257"/>
        <item x="1127"/>
        <item x="258"/>
        <item x="1349"/>
        <item x="260"/>
        <item x="1400"/>
        <item x="1811"/>
        <item x="2091"/>
        <item x="1443"/>
        <item x="261"/>
        <item x="262"/>
        <item x="263"/>
        <item x="264"/>
        <item x="1607"/>
        <item x="1128"/>
        <item x="266"/>
        <item x="1129"/>
        <item x="1130"/>
        <item x="267"/>
        <item x="2112"/>
        <item x="268"/>
        <item x="269"/>
        <item x="1418"/>
        <item x="270"/>
        <item x="271"/>
        <item x="273"/>
        <item x="274"/>
        <item x="275"/>
        <item x="276"/>
        <item x="277"/>
        <item x="2019"/>
        <item x="1131"/>
        <item x="1132"/>
        <item x="278"/>
        <item x="279"/>
        <item x="280"/>
        <item x="281"/>
        <item x="282"/>
        <item x="1417"/>
        <item x="283"/>
        <item x="1133"/>
        <item x="285"/>
        <item x="286"/>
        <item x="287"/>
        <item x="288"/>
        <item x="289"/>
        <item x="1545"/>
        <item x="1134"/>
        <item x="290"/>
        <item x="291"/>
        <item x="292"/>
        <item x="293"/>
        <item x="13"/>
        <item x="294"/>
        <item x="295"/>
        <item x="296"/>
        <item x="297"/>
        <item x="14"/>
        <item x="298"/>
        <item x="299"/>
        <item x="300"/>
        <item x="1249"/>
        <item x="302"/>
        <item x="1382"/>
        <item x="1520"/>
        <item x="39"/>
        <item x="303"/>
        <item x="304"/>
        <item x="1814"/>
        <item x="305"/>
        <item x="1135"/>
        <item x="306"/>
        <item x="307"/>
        <item x="1827"/>
        <item x="309"/>
        <item x="310"/>
        <item x="311"/>
        <item x="313"/>
        <item x="1898"/>
        <item x="314"/>
        <item x="2142"/>
        <item x="315"/>
        <item x="1959"/>
        <item x="1361"/>
        <item x="316"/>
        <item x="1399"/>
        <item x="317"/>
        <item x="318"/>
        <item x="319"/>
        <item x="1136"/>
        <item x="320"/>
        <item x="321"/>
        <item x="1749"/>
        <item x="322"/>
        <item x="323"/>
        <item x="324"/>
        <item x="1137"/>
        <item x="325"/>
        <item x="2128"/>
        <item x="2016"/>
        <item x="1138"/>
        <item x="1830"/>
        <item x="1228"/>
        <item x="1464"/>
        <item x="326"/>
        <item x="327"/>
        <item x="2020"/>
        <item x="328"/>
        <item x="329"/>
        <item x="330"/>
        <item x="2024"/>
        <item x="332"/>
        <item x="1231"/>
        <item x="1730"/>
        <item x="334"/>
        <item x="335"/>
        <item x="336"/>
        <item x="337"/>
        <item x="1388"/>
        <item x="2141"/>
        <item x="1605"/>
        <item x="1252"/>
        <item x="338"/>
        <item x="339"/>
        <item x="24"/>
        <item x="340"/>
        <item x="341"/>
        <item x="342"/>
        <item x="1449"/>
        <item x="343"/>
        <item x="1444"/>
        <item x="1612"/>
        <item x="1604"/>
        <item x="2017"/>
        <item x="2114"/>
        <item x="345"/>
        <item x="2080"/>
        <item x="1912"/>
        <item x="346"/>
        <item x="347"/>
        <item x="348"/>
        <item x="1535"/>
        <item x="1546"/>
        <item x="1576"/>
        <item x="1624"/>
        <item x="349"/>
        <item x="350"/>
        <item x="351"/>
        <item x="352"/>
        <item x="353"/>
        <item x="354"/>
        <item x="355"/>
        <item x="356"/>
        <item x="1925"/>
        <item x="1325"/>
        <item x="357"/>
        <item x="0"/>
        <item x="1874"/>
        <item x="1054"/>
        <item x="358"/>
        <item x="1681"/>
        <item x="1475"/>
        <item x="359"/>
        <item x="2062"/>
        <item x="360"/>
        <item x="361"/>
        <item x="362"/>
        <item x="1139"/>
        <item x="2086"/>
        <item x="363"/>
        <item x="364"/>
        <item x="1247"/>
        <item x="2126"/>
        <item x="366"/>
        <item x="367"/>
        <item x="1060"/>
        <item x="368"/>
        <item x="369"/>
        <item x="1047"/>
        <item x="370"/>
        <item x="1507"/>
        <item x="372"/>
        <item x="1354"/>
        <item x="373"/>
        <item x="374"/>
        <item x="1876"/>
        <item x="375"/>
        <item x="376"/>
        <item x="377"/>
        <item x="378"/>
        <item x="1795"/>
        <item x="2036"/>
        <item x="1259"/>
        <item x="31"/>
        <item x="1450"/>
        <item x="379"/>
        <item x="380"/>
        <item x="381"/>
        <item x="382"/>
        <item x="1140"/>
        <item x="1852"/>
        <item x="1377"/>
        <item x="383"/>
        <item x="1405"/>
        <item x="1141"/>
        <item x="384"/>
        <item x="385"/>
        <item x="386"/>
        <item x="15"/>
        <item x="388"/>
        <item x="2076"/>
        <item x="389"/>
        <item x="390"/>
        <item x="1537"/>
        <item x="2040"/>
        <item x="391"/>
        <item x="2005"/>
        <item x="1974"/>
        <item x="393"/>
        <item x="395"/>
        <item x="396"/>
        <item x="1318"/>
        <item x="398"/>
        <item x="399"/>
        <item x="1258"/>
        <item x="400"/>
        <item x="2052"/>
        <item x="1559"/>
        <item x="401"/>
        <item x="402"/>
        <item x="1142"/>
        <item x="1273"/>
        <item x="1088"/>
        <item x="403"/>
        <item x="2039"/>
        <item x="1783"/>
        <item x="405"/>
        <item x="406"/>
        <item x="407"/>
        <item x="1143"/>
        <item x="1242"/>
        <item x="1949"/>
        <item x="408"/>
        <item x="409"/>
        <item x="1863"/>
        <item x="410"/>
        <item x="411"/>
        <item x="1870"/>
        <item x="1483"/>
        <item x="1903"/>
        <item x="2077"/>
        <item x="1967"/>
        <item x="412"/>
        <item x="1586"/>
        <item x="2097"/>
        <item x="2059"/>
        <item x="1144"/>
        <item x="1446"/>
        <item x="413"/>
        <item x="414"/>
        <item x="1744"/>
        <item x="2037"/>
        <item x="415"/>
        <item x="2140"/>
        <item x="1616"/>
        <item x="417"/>
        <item x="418"/>
        <item x="419"/>
        <item x="420"/>
        <item x="421"/>
        <item x="422"/>
        <item x="423"/>
        <item x="1145"/>
        <item x="1403"/>
        <item x="424"/>
        <item x="1409"/>
        <item x="425"/>
        <item x="426"/>
        <item x="427"/>
        <item x="1847"/>
        <item x="1267"/>
        <item x="428"/>
        <item x="429"/>
        <item x="1835"/>
        <item x="1656"/>
        <item x="1838"/>
        <item x="430"/>
        <item x="431"/>
        <item x="1370"/>
        <item x="432"/>
        <item x="1834"/>
        <item x="433"/>
        <item x="1146"/>
        <item x="434"/>
        <item x="435"/>
        <item x="437"/>
        <item x="1246"/>
        <item x="438"/>
        <item x="439"/>
        <item x="1881"/>
        <item x="440"/>
        <item x="1345"/>
        <item x="1793"/>
        <item x="1147"/>
        <item x="1036"/>
        <item x="442"/>
        <item x="1254"/>
        <item x="1751"/>
        <item x="1287"/>
        <item x="1096"/>
        <item x="1848"/>
        <item x="1645"/>
        <item x="1585"/>
        <item x="444"/>
        <item x="1854"/>
        <item x="445"/>
        <item x="1148"/>
        <item x="1149"/>
        <item x="1334"/>
        <item x="446"/>
        <item x="447"/>
        <item x="448"/>
        <item x="1914"/>
        <item x="1150"/>
        <item x="1075"/>
        <item x="2042"/>
        <item x="449"/>
        <item x="450"/>
        <item x="451"/>
        <item x="452"/>
        <item x="1058"/>
        <item x="453"/>
        <item x="1379"/>
        <item x="1678"/>
        <item x="454"/>
        <item x="1251"/>
        <item x="455"/>
        <item x="456"/>
        <item x="1590"/>
        <item x="457"/>
        <item x="458"/>
        <item x="1815"/>
        <item x="459"/>
        <item x="460"/>
        <item x="461"/>
        <item x="462"/>
        <item x="463"/>
        <item x="1390"/>
        <item x="464"/>
        <item x="25"/>
        <item x="465"/>
        <item x="466"/>
        <item x="467"/>
        <item x="1451"/>
        <item x="469"/>
        <item x="1468"/>
        <item x="1857"/>
        <item x="470"/>
        <item x="471"/>
        <item x="1151"/>
        <item x="1471"/>
        <item x="1233"/>
        <item x="1476"/>
        <item x="472"/>
        <item x="473"/>
        <item x="1911"/>
        <item x="1505"/>
        <item x="474"/>
        <item x="1152"/>
        <item x="1234"/>
        <item x="1919"/>
        <item x="475"/>
        <item x="476"/>
        <item x="477"/>
        <item x="1692"/>
        <item x="478"/>
        <item x="1"/>
        <item x="1153"/>
        <item x="479"/>
        <item x="2113"/>
        <item x="480"/>
        <item x="482"/>
        <item x="483"/>
        <item x="1154"/>
        <item x="1839"/>
        <item x="1365"/>
        <item x="1359"/>
        <item x="485"/>
        <item x="1574"/>
        <item x="486"/>
        <item x="487"/>
        <item x="1438"/>
        <item x="488"/>
        <item x="1368"/>
        <item x="489"/>
        <item x="490"/>
        <item x="492"/>
        <item x="493"/>
        <item x="494"/>
        <item x="1059"/>
        <item x="1808"/>
        <item x="1064"/>
        <item x="1232"/>
        <item x="496"/>
        <item x="1084"/>
        <item x="1155"/>
        <item x="1466"/>
        <item x="498"/>
        <item x="499"/>
        <item x="1913"/>
        <item x="500"/>
        <item x="501"/>
        <item x="1977"/>
        <item x="502"/>
        <item x="1053"/>
        <item x="1315"/>
        <item x="503"/>
        <item x="1271"/>
        <item x="1087"/>
        <item x="1428"/>
        <item x="504"/>
        <item x="505"/>
        <item x="1663"/>
        <item x="506"/>
        <item x="507"/>
        <item x="508"/>
        <item x="1953"/>
        <item x="2060"/>
        <item x="509"/>
        <item x="1606"/>
        <item x="1432"/>
        <item x="510"/>
        <item x="1393"/>
        <item x="511"/>
        <item x="1726"/>
        <item x="1660"/>
        <item x="512"/>
        <item x="513"/>
        <item x="514"/>
        <item x="515"/>
        <item x="516"/>
        <item x="1609"/>
        <item x="517"/>
        <item x="1462"/>
        <item x="518"/>
        <item x="519"/>
        <item x="1073"/>
        <item x="520"/>
        <item x="1840"/>
        <item x="1340"/>
        <item x="521"/>
        <item x="1712"/>
        <item x="1420"/>
        <item x="2047"/>
        <item x="522"/>
        <item x="523"/>
        <item x="1963"/>
        <item x="1066"/>
        <item x="524"/>
        <item x="1635"/>
        <item x="525"/>
        <item x="2101"/>
        <item x="1764"/>
        <item x="527"/>
        <item x="1633"/>
        <item x="528"/>
        <item x="1506"/>
        <item x="1670"/>
        <item x="529"/>
        <item x="530"/>
        <item x="531"/>
        <item x="532"/>
        <item x="533"/>
        <item x="1931"/>
        <item x="1971"/>
        <item x="534"/>
        <item x="535"/>
        <item x="27"/>
        <item x="2046"/>
        <item x="2045"/>
        <item x="1229"/>
        <item x="536"/>
        <item x="1907"/>
        <item x="537"/>
        <item x="538"/>
        <item x="539"/>
        <item x="16"/>
        <item x="541"/>
        <item x="542"/>
        <item x="543"/>
        <item x="545"/>
        <item x="1157"/>
        <item x="546"/>
        <item x="547"/>
        <item x="1630"/>
        <item x="548"/>
        <item x="549"/>
        <item x="550"/>
        <item x="1429"/>
        <item x="551"/>
        <item x="1489"/>
        <item x="552"/>
        <item x="554"/>
        <item x="555"/>
        <item x="1253"/>
        <item x="557"/>
        <item x="1853"/>
        <item x="1284"/>
        <item x="1269"/>
        <item x="1755"/>
        <item x="1372"/>
        <item x="558"/>
        <item x="1743"/>
        <item x="1312"/>
        <item x="559"/>
        <item x="1486"/>
        <item x="2029"/>
        <item x="1286"/>
        <item x="560"/>
        <item x="1786"/>
        <item x="1960"/>
        <item x="1778"/>
        <item x="1779"/>
        <item x="1457"/>
        <item x="1782"/>
        <item x="2133"/>
        <item x="1781"/>
        <item x="1787"/>
        <item x="561"/>
        <item x="1935"/>
        <item x="1052"/>
        <item x="562"/>
        <item x="1716"/>
        <item x="563"/>
        <item x="564"/>
        <item x="38"/>
        <item x="565"/>
        <item x="566"/>
        <item x="567"/>
        <item x="568"/>
        <item x="1416"/>
        <item x="569"/>
        <item x="1159"/>
        <item x="2085"/>
        <item x="2000"/>
        <item x="570"/>
        <item x="571"/>
        <item x="572"/>
        <item x="573"/>
        <item x="574"/>
        <item x="575"/>
        <item x="1160"/>
        <item x="576"/>
        <item x="1311"/>
        <item x="2004"/>
        <item x="577"/>
        <item x="578"/>
        <item x="1261"/>
        <item x="1290"/>
        <item x="579"/>
        <item x="580"/>
        <item x="581"/>
        <item x="582"/>
        <item x="583"/>
        <item x="1421"/>
        <item x="1305"/>
        <item x="1613"/>
        <item x="1954"/>
        <item x="1921"/>
        <item x="1821"/>
        <item x="1916"/>
        <item x="1889"/>
        <item x="1363"/>
        <item x="1765"/>
        <item x="1972"/>
        <item x="1161"/>
        <item x="2063"/>
        <item x="1069"/>
        <item x="1855"/>
        <item x="1074"/>
        <item x="1072"/>
        <item x="2087"/>
        <item x="1392"/>
        <item x="584"/>
        <item x="585"/>
        <item x="586"/>
        <item x="587"/>
        <item x="588"/>
        <item x="589"/>
        <item x="1430"/>
        <item x="1539"/>
        <item x="1702"/>
        <item x="591"/>
        <item x="592"/>
        <item x="593"/>
        <item x="594"/>
        <item x="595"/>
        <item x="1672"/>
        <item x="1162"/>
        <item x="1485"/>
        <item x="596"/>
        <item x="597"/>
        <item x="598"/>
        <item x="599"/>
        <item x="601"/>
        <item x="1454"/>
        <item x="602"/>
        <item x="604"/>
        <item x="605"/>
        <item x="606"/>
        <item x="2084"/>
        <item x="1841"/>
        <item x="607"/>
        <item x="608"/>
        <item x="609"/>
        <item x="610"/>
        <item x="611"/>
        <item x="1842"/>
        <item x="612"/>
        <item x="1163"/>
        <item x="1929"/>
        <item x="1928"/>
        <item x="1927"/>
        <item x="1926"/>
        <item x="613"/>
        <item x="2011"/>
        <item x="614"/>
        <item x="1100"/>
        <item x="615"/>
        <item x="616"/>
        <item x="1164"/>
        <item x="1693"/>
        <item x="617"/>
        <item x="618"/>
        <item x="619"/>
        <item x="620"/>
        <item x="621"/>
        <item x="622"/>
        <item x="623"/>
        <item x="1474"/>
        <item x="2035"/>
        <item x="1046"/>
        <item x="626"/>
        <item x="627"/>
        <item x="1461"/>
        <item x="1288"/>
        <item x="628"/>
        <item x="629"/>
        <item x="630"/>
        <item x="1239"/>
        <item x="1375"/>
        <item x="2030"/>
        <item x="1533"/>
        <item x="1534"/>
        <item x="1532"/>
        <item x="1531"/>
        <item x="1238"/>
        <item x="1473"/>
        <item x="631"/>
        <item x="1710"/>
        <item x="632"/>
        <item x="2092"/>
        <item x="2031"/>
        <item x="633"/>
        <item x="1285"/>
        <item x="2026"/>
        <item x="634"/>
        <item x="635"/>
        <item x="636"/>
        <item x="637"/>
        <item x="1078"/>
        <item x="638"/>
        <item x="1618"/>
        <item x="639"/>
        <item x="1391"/>
        <item x="640"/>
        <item x="641"/>
        <item x="642"/>
        <item x="643"/>
        <item x="1732"/>
        <item x="644"/>
        <item x="1165"/>
        <item x="645"/>
        <item x="646"/>
        <item x="647"/>
        <item x="648"/>
        <item x="649"/>
        <item x="2"/>
        <item x="1166"/>
        <item x="1061"/>
        <item x="1780"/>
        <item x="650"/>
        <item x="651"/>
        <item x="652"/>
        <item x="653"/>
        <item x="654"/>
        <item x="655"/>
        <item x="1722"/>
        <item x="1301"/>
        <item x="1302"/>
        <item x="1299"/>
        <item x="2109"/>
        <item x="1472"/>
        <item x="1469"/>
        <item x="656"/>
        <item x="1524"/>
        <item x="1441"/>
        <item x="1235"/>
        <item x="2053"/>
        <item x="1553"/>
        <item x="2041"/>
        <item x="1665"/>
        <item x="2104"/>
        <item x="1434"/>
        <item x="658"/>
        <item x="659"/>
        <item x="2065"/>
        <item x="660"/>
        <item x="1494"/>
        <item x="1910"/>
        <item x="1950"/>
        <item x="1498"/>
        <item x="661"/>
        <item x="662"/>
        <item x="1792"/>
        <item x="663"/>
        <item x="1673"/>
        <item x="664"/>
        <item x="665"/>
        <item x="666"/>
        <item x="1897"/>
        <item x="1383"/>
        <item x="667"/>
        <item x="2090"/>
        <item x="668"/>
        <item x="670"/>
        <item x="2083"/>
        <item x="1167"/>
        <item x="671"/>
        <item x="673"/>
        <item x="1168"/>
        <item x="674"/>
        <item x="675"/>
        <item x="676"/>
        <item x="1733"/>
        <item x="1263"/>
        <item x="1951"/>
        <item x="1745"/>
        <item x="1735"/>
        <item x="677"/>
        <item x="678"/>
        <item x="1698"/>
        <item x="679"/>
        <item x="680"/>
        <item x="681"/>
        <item x="1697"/>
        <item x="1934"/>
        <item x="1933"/>
        <item x="2049"/>
        <item x="684"/>
        <item x="685"/>
        <item x="1724"/>
        <item x="1056"/>
        <item x="686"/>
        <item x="687"/>
        <item x="688"/>
        <item x="689"/>
        <item x="690"/>
        <item x="691"/>
        <item x="2125"/>
        <item x="692"/>
        <item x="1076"/>
        <item x="1512"/>
        <item x="1169"/>
        <item x="1750"/>
        <item x="1170"/>
        <item x="1965"/>
        <item x="693"/>
        <item x="694"/>
        <item x="695"/>
        <item x="696"/>
        <item x="1936"/>
        <item x="1304"/>
        <item x="697"/>
        <item x="698"/>
        <item x="699"/>
        <item x="700"/>
        <item x="1746"/>
        <item x="701"/>
        <item x="1240"/>
        <item x="1503"/>
        <item x="702"/>
        <item x="703"/>
        <item x="1674"/>
        <item x="704"/>
        <item x="705"/>
        <item x="706"/>
        <item x="1425"/>
        <item x="1171"/>
        <item x="1906"/>
        <item x="1563"/>
        <item x="1626"/>
        <item x="707"/>
        <item x="708"/>
        <item x="1729"/>
        <item x="1572"/>
        <item x="1077"/>
        <item x="1241"/>
        <item x="1492"/>
        <item x="709"/>
        <item x="1293"/>
        <item x="1172"/>
        <item x="710"/>
        <item x="711"/>
        <item x="712"/>
        <item x="713"/>
        <item x="2018"/>
        <item x="1173"/>
        <item x="714"/>
        <item x="1447"/>
        <item x="715"/>
        <item x="1859"/>
        <item x="1085"/>
        <item x="716"/>
        <item x="1174"/>
        <item x="2139"/>
        <item x="1597"/>
        <item x="2048"/>
        <item x="1175"/>
        <item x="1720"/>
        <item x="1338"/>
        <item x="717"/>
        <item x="1433"/>
        <item x="718"/>
        <item x="719"/>
        <item x="1456"/>
        <item x="1658"/>
        <item x="1957"/>
        <item x="1556"/>
        <item x="1371"/>
        <item x="2025"/>
        <item x="2028"/>
        <item x="1796"/>
        <item x="2003"/>
        <item x="1642"/>
        <item x="1791"/>
        <item x="1176"/>
        <item x="720"/>
        <item x="1276"/>
        <item x="721"/>
        <item x="722"/>
        <item x="1264"/>
        <item x="723"/>
        <item x="1177"/>
        <item x="724"/>
        <item x="725"/>
        <item x="726"/>
        <item x="728"/>
        <item x="1291"/>
        <item x="729"/>
        <item x="1178"/>
        <item x="1440"/>
        <item x="2102"/>
        <item x="730"/>
        <item x="731"/>
        <item x="732"/>
        <item x="1422"/>
        <item x="733"/>
        <item x="2007"/>
        <item x="1762"/>
        <item x="1689"/>
        <item x="734"/>
        <item x="735"/>
        <item x="736"/>
        <item x="2054"/>
        <item x="737"/>
        <item x="1316"/>
        <item x="1037"/>
        <item x="738"/>
        <item x="739"/>
        <item x="740"/>
        <item x="741"/>
        <item x="1789"/>
        <item x="1687"/>
        <item x="1179"/>
        <item x="1373"/>
        <item x="1864"/>
        <item x="742"/>
        <item x="1661"/>
        <item x="1846"/>
        <item x="1753"/>
        <item x="1754"/>
        <item x="743"/>
        <item x="2001"/>
        <item x="744"/>
        <item x="745"/>
        <item x="1871"/>
        <item x="1976"/>
        <item x="746"/>
        <item x="2055"/>
        <item x="747"/>
        <item x="18"/>
        <item x="1766"/>
        <item x="748"/>
        <item x="1244"/>
        <item x="1256"/>
        <item x="1352"/>
        <item x="19"/>
        <item x="749"/>
        <item x="1908"/>
        <item x="750"/>
        <item x="751"/>
        <item x="1993"/>
        <item x="1817"/>
        <item x="1243"/>
        <item x="1638"/>
        <item x="1180"/>
        <item x="1181"/>
        <item x="1182"/>
        <item x="752"/>
        <item x="753"/>
        <item x="2081"/>
        <item x="2138"/>
        <item x="2136"/>
        <item x="1970"/>
        <item x="2067"/>
        <item x="754"/>
        <item x="2127"/>
        <item x="1961"/>
        <item x="1300"/>
        <item x="1620"/>
        <item x="1621"/>
        <item x="1622"/>
        <item x="1623"/>
        <item x="1615"/>
        <item x="1348"/>
        <item x="1445"/>
        <item x="1551"/>
        <item x="1327"/>
        <item x="1511"/>
        <item x="1723"/>
        <item x="1547"/>
        <item x="1467"/>
        <item x="1701"/>
        <item x="1825"/>
        <item x="1956"/>
        <item x="2130"/>
        <item x="1958"/>
        <item x="755"/>
        <item x="1868"/>
        <item x="1829"/>
        <item x="756"/>
        <item x="757"/>
        <item x="1930"/>
        <item x="758"/>
        <item x="1714"/>
        <item x="2129"/>
        <item x="759"/>
        <item x="760"/>
        <item x="1183"/>
        <item x="761"/>
        <item x="1554"/>
        <item x="1608"/>
        <item x="763"/>
        <item x="764"/>
        <item x="765"/>
        <item x="766"/>
        <item x="767"/>
        <item x="1896"/>
        <item x="768"/>
        <item x="769"/>
        <item x="770"/>
        <item x="771"/>
        <item x="772"/>
        <item x="773"/>
        <item x="774"/>
        <item x="1875"/>
        <item x="1356"/>
        <item x="775"/>
        <item x="776"/>
        <item x="777"/>
        <item x="1880"/>
        <item x="779"/>
        <item x="781"/>
        <item x="783"/>
        <item x="784"/>
        <item x="785"/>
        <item x="1521"/>
        <item x="786"/>
        <item x="787"/>
        <item x="788"/>
        <item x="1415"/>
        <item x="789"/>
        <item x="790"/>
        <item x="1495"/>
        <item x="791"/>
        <item x="2107"/>
        <item x="1915"/>
        <item x="1888"/>
        <item x="792"/>
        <item x="793"/>
        <item x="1257"/>
        <item x="794"/>
        <item x="795"/>
        <item x="796"/>
        <item x="1353"/>
        <item x="1525"/>
        <item x="1184"/>
        <item x="797"/>
        <item x="798"/>
        <item x="799"/>
        <item x="800"/>
        <item x="1952"/>
        <item x="1579"/>
        <item x="1694"/>
        <item x="801"/>
        <item x="802"/>
        <item x="1185"/>
        <item x="803"/>
        <item x="804"/>
        <item x="1528"/>
        <item x="805"/>
        <item x="1909"/>
        <item x="1478"/>
        <item x="1186"/>
        <item x="1187"/>
        <item x="807"/>
        <item x="808"/>
        <item x="809"/>
        <item x="810"/>
        <item x="811"/>
        <item x="812"/>
        <item x="1279"/>
        <item x="1711"/>
        <item x="2032"/>
        <item x="1484"/>
        <item x="1611"/>
        <item x="1407"/>
        <item x="1378"/>
        <item x="813"/>
        <item x="1188"/>
        <item x="1867"/>
        <item x="1866"/>
        <item x="1869"/>
        <item x="2078"/>
        <item x="1260"/>
        <item x="1189"/>
        <item x="1190"/>
        <item x="2098"/>
        <item x="2096"/>
        <item x="2095"/>
        <item x="1350"/>
        <item x="1719"/>
        <item x="1717"/>
        <item x="1659"/>
        <item x="2103"/>
        <item x="2043"/>
        <item x="814"/>
        <item x="815"/>
        <item x="816"/>
        <item x="1508"/>
        <item x="1082"/>
        <item x="817"/>
        <item x="30"/>
        <item x="818"/>
        <item x="1191"/>
        <item x="819"/>
        <item x="821"/>
        <item x="2088"/>
        <item x="1519"/>
        <item x="822"/>
        <item x="823"/>
        <item x="824"/>
        <item x="825"/>
        <item x="1482"/>
        <item x="826"/>
        <item x="827"/>
        <item x="1943"/>
        <item x="1455"/>
        <item x="1367"/>
        <item x="828"/>
        <item x="1090"/>
        <item x="829"/>
        <item x="830"/>
        <item x="831"/>
        <item x="832"/>
        <item x="1097"/>
        <item x="1480"/>
        <item x="833"/>
        <item x="1515"/>
        <item x="834"/>
        <item x="835"/>
        <item x="1831"/>
        <item x="1039"/>
        <item x="1991"/>
        <item x="836"/>
        <item x="1192"/>
        <item x="1332"/>
        <item x="837"/>
        <item x="1339"/>
        <item x="2082"/>
        <item x="838"/>
        <item x="1654"/>
        <item x="1655"/>
        <item x="1653"/>
        <item x="1089"/>
        <item x="1756"/>
        <item x="839"/>
        <item x="1410"/>
        <item x="2027"/>
        <item x="1193"/>
        <item x="840"/>
        <item x="1664"/>
        <item x="1969"/>
        <item x="1643"/>
        <item x="1634"/>
        <item x="1369"/>
        <item x="1529"/>
        <item x="841"/>
        <item x="1490"/>
        <item x="842"/>
        <item x="843"/>
        <item x="844"/>
        <item x="1526"/>
        <item x="2014"/>
        <item x="1376"/>
        <item x="845"/>
        <item x="1194"/>
        <item x="1195"/>
        <item x="846"/>
        <item x="1065"/>
        <item x="1802"/>
        <item x="847"/>
        <item x="848"/>
        <item x="1274"/>
        <item x="1265"/>
        <item x="850"/>
        <item x="851"/>
        <item x="852"/>
        <item x="853"/>
        <item x="854"/>
        <item x="855"/>
        <item x="856"/>
        <item x="857"/>
        <item x="858"/>
        <item x="859"/>
        <item x="1763"/>
        <item x="861"/>
        <item x="1067"/>
        <item x="1920"/>
        <item x="1899"/>
        <item x="862"/>
        <item x="2146"/>
        <item x="1196"/>
        <item x="1516"/>
        <item x="2105"/>
        <item x="863"/>
        <item x="864"/>
        <item x="865"/>
        <item x="866"/>
        <item x="1197"/>
        <item x="867"/>
        <item x="868"/>
        <item x="1978"/>
        <item x="1657"/>
        <item x="1677"/>
        <item x="1790"/>
        <item x="1360"/>
        <item x="869"/>
        <item x="870"/>
        <item x="1877"/>
        <item x="1275"/>
        <item x="871"/>
        <item x="872"/>
        <item x="873"/>
        <item x="874"/>
        <item x="1402"/>
        <item x="875"/>
        <item x="1805"/>
        <item x="876"/>
        <item x="1198"/>
        <item x="877"/>
        <item x="878"/>
        <item x="1669"/>
        <item x="1942"/>
        <item x="879"/>
        <item x="1886"/>
        <item x="880"/>
        <item x="2012"/>
        <item x="881"/>
        <item x="1199"/>
        <item x="1994"/>
        <item x="1491"/>
        <item x="1650"/>
        <item x="1685"/>
        <item x="882"/>
        <item x="2034"/>
        <item x="883"/>
        <item x="1414"/>
        <item x="884"/>
        <item x="20"/>
        <item x="2108"/>
        <item x="1098"/>
        <item x="885"/>
        <item x="1200"/>
        <item x="886"/>
        <item x="1201"/>
        <item x="1917"/>
        <item x="1413"/>
        <item x="1278"/>
        <item x="887"/>
        <item x="1527"/>
        <item x="1885"/>
        <item x="1068"/>
        <item x="1812"/>
        <item x="1810"/>
        <item x="888"/>
        <item x="1882"/>
        <item x="1705"/>
        <item x="1985"/>
        <item x="1366"/>
        <item x="1470"/>
        <item x="889"/>
        <item x="1997"/>
        <item x="2056"/>
        <item x="890"/>
        <item x="891"/>
        <item x="1807"/>
        <item x="1905"/>
        <item x="1343"/>
        <item x="1684"/>
        <item x="892"/>
        <item x="21"/>
        <item x="893"/>
        <item x="1940"/>
        <item x="1941"/>
        <item x="1955"/>
        <item x="1890"/>
        <item x="1699"/>
        <item x="1836"/>
        <item x="1822"/>
        <item x="2137"/>
        <item x="894"/>
        <item x="1202"/>
        <item x="1500"/>
        <item x="1501"/>
        <item x="2079"/>
        <item x="1424"/>
        <item x="1962"/>
        <item x="1968"/>
        <item x="2131"/>
        <item x="895"/>
        <item x="1675"/>
        <item x="1676"/>
        <item x="896"/>
        <item x="1742"/>
        <item x="1296"/>
        <item x="897"/>
        <item x="1040"/>
        <item x="898"/>
        <item x="899"/>
        <item x="1510"/>
        <item x="900"/>
        <item x="901"/>
        <item x="1203"/>
        <item x="902"/>
        <item x="904"/>
        <item x="905"/>
        <item x="906"/>
        <item x="907"/>
        <item x="1070"/>
        <item x="1617"/>
        <item x="908"/>
        <item x="909"/>
        <item x="2066"/>
        <item x="910"/>
        <item x="1708"/>
        <item x="1437"/>
        <item x="2074"/>
        <item x="911"/>
        <item x="1081"/>
        <item x="1319"/>
        <item x="1411"/>
        <item x="912"/>
        <item x="1644"/>
        <item x="1536"/>
        <item x="1401"/>
        <item x="913"/>
        <item x="914"/>
        <item x="1204"/>
        <item x="915"/>
        <item x="916"/>
        <item x="1575"/>
        <item x="1872"/>
        <item x="917"/>
        <item x="2100"/>
        <item x="1980"/>
        <item x="918"/>
        <item x="920"/>
        <item x="1205"/>
        <item x="1389"/>
        <item x="922"/>
        <item x="923"/>
        <item x="925"/>
        <item x="926"/>
        <item x="1333"/>
        <item x="927"/>
        <item x="928"/>
        <item x="929"/>
        <item x="931"/>
        <item x="933"/>
        <item x="934"/>
        <item x="935"/>
        <item x="1342"/>
        <item x="937"/>
        <item x="938"/>
        <item x="939"/>
        <item x="940"/>
        <item x="941"/>
        <item x="1639"/>
        <item x="1396"/>
        <item x="3"/>
        <item x="942"/>
        <item x="943"/>
        <item x="1704"/>
        <item x="944"/>
        <item x="945"/>
        <item x="946"/>
        <item x="947"/>
        <item x="948"/>
        <item x="1380"/>
        <item x="949"/>
        <item x="1341"/>
        <item x="951"/>
        <item x="1983"/>
        <item x="1517"/>
        <item x="1984"/>
        <item x="952"/>
        <item x="1355"/>
        <item x="953"/>
        <item x="1804"/>
        <item x="1362"/>
        <item x="1426"/>
        <item x="955"/>
        <item x="1883"/>
        <item x="956"/>
        <item x="957"/>
        <item x="958"/>
        <item x="1206"/>
        <item x="959"/>
        <item x="960"/>
        <item x="961"/>
        <item x="1771"/>
        <item x="962"/>
        <item x="963"/>
        <item x="965"/>
        <item x="966"/>
        <item x="967"/>
        <item x="968"/>
        <item x="1893"/>
        <item x="1688"/>
        <item x="1803"/>
        <item x="969"/>
        <item x="970"/>
        <item x="971"/>
        <item x="1459"/>
        <item x="972"/>
        <item x="973"/>
        <item x="974"/>
        <item x="975"/>
        <item x="976"/>
        <item x="978"/>
        <item x="979"/>
        <item x="1861"/>
        <item x="980"/>
        <item x="1041"/>
        <item x="981"/>
        <item x="982"/>
        <item x="983"/>
        <item x="1266"/>
        <item x="2089"/>
        <item x="984"/>
        <item x="985"/>
        <item x="986"/>
        <item x="1946"/>
        <item x="987"/>
        <item x="1463"/>
        <item x="2147"/>
        <item x="988"/>
        <item x="989"/>
        <item x="990"/>
        <item x="992"/>
        <item x="993"/>
        <item x="995"/>
        <item x="996"/>
        <item x="997"/>
        <item x="998"/>
        <item x="999"/>
        <item x="1000"/>
        <item x="1651"/>
        <item x="1001"/>
        <item x="1002"/>
        <item x="1828"/>
        <item x="1003"/>
        <item x="1051"/>
        <item x="1004"/>
        <item x="1823"/>
        <item x="1005"/>
        <item x="1006"/>
        <item x="1007"/>
        <item x="1008"/>
        <item x="1894"/>
        <item x="1009"/>
        <item x="1010"/>
        <item x="1012"/>
        <item x="1013"/>
        <item x="1014"/>
        <item x="1207"/>
        <item x="1015"/>
        <item x="1016"/>
        <item x="1017"/>
        <item x="1690"/>
        <item x="1208"/>
        <item x="1794"/>
        <item x="1018"/>
        <item x="1042"/>
        <item x="1784"/>
        <item x="1019"/>
        <item x="2021"/>
        <item x="1020"/>
        <item x="22"/>
        <item x="2051"/>
        <item x="1902"/>
        <item x="1966"/>
        <item x="1021"/>
        <item x="1387"/>
        <item x="36"/>
        <item x="1628"/>
        <item x="1844"/>
        <item x="1487"/>
        <item x="1022"/>
        <item x="1023"/>
        <item x="1024"/>
        <item x="1025"/>
        <item x="1329"/>
        <item x="1209"/>
        <item x="1326"/>
        <item x="1320"/>
        <item x="1442"/>
        <item x="1937"/>
        <item x="1281"/>
        <item x="1282"/>
        <item x="1283"/>
        <item x="1458"/>
        <item x="1026"/>
        <item x="1998"/>
        <item x="1541"/>
        <item x="1695"/>
        <item x="1230"/>
        <item x="1587"/>
        <item x="1988"/>
        <item x="1806"/>
        <item x="1640"/>
        <item x="1027"/>
        <item x="1028"/>
        <item x="1029"/>
        <item x="1996"/>
        <item x="1210"/>
        <item x="1091"/>
        <item x="1992"/>
        <item x="1030"/>
        <item x="1031"/>
        <item x="1981"/>
        <item x="1211"/>
        <item x="1212"/>
        <item x="1057"/>
        <item x="1062"/>
        <item x="1055"/>
        <item x="1044"/>
        <item x="1845"/>
        <item x="1032"/>
        <item x="1033"/>
        <item x="1538"/>
        <item x="1043"/>
        <item x="1809"/>
        <item x="1213"/>
        <item x="1214"/>
        <item x="1093"/>
        <item x="1216"/>
        <item x="1217"/>
        <item x="1218"/>
        <item x="1219"/>
        <item x="2009"/>
        <item x="1221"/>
        <item x="1222"/>
        <item x="1223"/>
        <item x="1224"/>
        <item x="1995"/>
        <item x="1255"/>
        <item x="1769"/>
        <item x="1558"/>
        <item x="1580"/>
        <item x="1398"/>
        <item x="1344"/>
        <item x="1381"/>
        <item x="1386"/>
        <item x="1477"/>
        <item x="2002"/>
        <item x="1565"/>
        <item x="1566"/>
        <item x="1567"/>
        <item x="1568"/>
        <item x="1989"/>
        <item x="1990"/>
        <item x="1570"/>
        <item x="1571"/>
        <item x="1577"/>
        <item x="1544"/>
        <item x="1543"/>
        <item x="1591"/>
        <item x="1583"/>
        <item x="1584"/>
        <item x="1600"/>
        <item x="1706"/>
        <item x="1593"/>
        <item x="1594"/>
        <item x="1610"/>
        <item x="1649"/>
        <item x="1648"/>
        <item x="1295"/>
        <item x="1321"/>
        <item x="1322"/>
        <item x="1303"/>
        <item x="1330"/>
        <item x="1323"/>
        <item x="1324"/>
        <item x="1328"/>
        <item x="1317"/>
        <item x="1513"/>
        <item x="1614"/>
        <item x="1595"/>
        <item x="1667"/>
        <item x="2072"/>
        <item x="1514"/>
        <item x="1588"/>
        <item x="1589"/>
        <item x="1561"/>
        <item x="1562"/>
        <item x="1679"/>
        <item x="1680"/>
        <item x="1944"/>
        <item x="1938"/>
        <item x="1923"/>
        <item x="2099"/>
        <item x="2143"/>
        <item x="1832"/>
        <item x="1734"/>
        <item x="1636"/>
        <item x="1627"/>
        <item x="1602"/>
        <item x="1599"/>
        <item x="1662"/>
        <item x="1683"/>
        <item x="1682"/>
        <item x="1641"/>
        <item x="1736"/>
        <item x="1738"/>
        <item x="1737"/>
        <item x="1759"/>
        <item x="1747"/>
        <item x="1752"/>
        <item x="1773"/>
        <item x="1758"/>
        <item x="1760"/>
        <item x="1761"/>
        <item x="1775"/>
        <item x="1772"/>
        <item x="1776"/>
        <item x="1785"/>
        <item x="1799"/>
        <item x="1801"/>
        <item x="1813"/>
        <item x="1798"/>
        <item x="1849"/>
        <item x="1851"/>
        <item x="1826"/>
        <item x="1856"/>
        <item x="1858"/>
        <item x="2008"/>
        <item x="1982"/>
        <item x="1884"/>
        <item x="1924"/>
        <item x="2119"/>
        <item x="2121"/>
        <item x="2120"/>
        <item x="1947"/>
        <item x="1948"/>
        <item x="1973"/>
        <item x="2015"/>
        <item x="2022"/>
        <item x="1987"/>
        <item x="2033"/>
        <item x="2061"/>
        <item x="2068"/>
        <item x="2058"/>
        <item x="2094"/>
        <item x="2115"/>
        <item x="2116"/>
        <item x="2124"/>
        <item x="2118"/>
        <item x="2122"/>
        <item x="2123"/>
        <item x="2144"/>
        <item x="2145"/>
        <item x="2134"/>
        <item x="2106"/>
        <item x="1248"/>
        <item x="1034"/>
        <item x="1497"/>
        <item x="1715"/>
        <item x="51"/>
        <item x="60"/>
        <item x="64"/>
        <item x="76"/>
        <item x="79"/>
        <item x="1499"/>
        <item x="86"/>
        <item x="101"/>
        <item x="1108"/>
        <item x="6"/>
        <item x="123"/>
        <item x="125"/>
        <item x="1080"/>
        <item x="126"/>
        <item x="1397"/>
        <item x="145"/>
        <item x="1116"/>
        <item x="161"/>
        <item x="1268"/>
        <item x="26"/>
        <item x="29"/>
        <item x="168"/>
        <item x="170"/>
        <item x="175"/>
        <item x="1035"/>
        <item x="1452"/>
        <item x="1125"/>
        <item x="226"/>
        <item x="231"/>
        <item x="235"/>
        <item x="237"/>
        <item x="246"/>
        <item x="1050"/>
        <item x="259"/>
        <item x="265"/>
        <item x="1718"/>
        <item x="272"/>
        <item x="284"/>
        <item x="301"/>
        <item x="308"/>
        <item x="312"/>
        <item x="1395"/>
        <item x="331"/>
        <item x="333"/>
        <item x="1592"/>
        <item x="344"/>
        <item x="1509"/>
        <item x="365"/>
        <item x="371"/>
        <item x="1707"/>
        <item x="387"/>
        <item x="392"/>
        <item x="394"/>
        <item x="397"/>
        <item x="1573"/>
        <item x="404"/>
        <item x="416"/>
        <item x="2064"/>
        <item x="436"/>
        <item x="441"/>
        <item x="443"/>
        <item x="1895"/>
        <item x="1820"/>
        <item x="468"/>
        <item x="481"/>
        <item x="484"/>
        <item x="1347"/>
        <item x="491"/>
        <item x="495"/>
        <item x="497"/>
        <item x="1272"/>
        <item x="1094"/>
        <item x="2070"/>
        <item x="1731"/>
        <item x="1727"/>
        <item x="1728"/>
        <item x="1079"/>
        <item x="526"/>
        <item x="1686"/>
        <item x="1156"/>
        <item x="540"/>
        <item x="544"/>
        <item x="553"/>
        <item x="1158"/>
        <item x="556"/>
        <item x="1095"/>
        <item x="1843"/>
        <item x="2132"/>
        <item x="1479"/>
        <item x="2135"/>
        <item x="590"/>
        <item x="600"/>
        <item x="1297"/>
        <item x="603"/>
        <item x="624"/>
        <item x="625"/>
        <item x="2093"/>
        <item x="1331"/>
        <item x="1671"/>
        <item x="1646"/>
        <item x="1404"/>
        <item x="1625"/>
        <item x="657"/>
        <item x="1384"/>
        <item x="669"/>
        <item x="672"/>
        <item x="682"/>
        <item x="683"/>
        <item x="17"/>
        <item x="1337"/>
        <item x="1374"/>
        <item x="1099"/>
        <item x="1564"/>
        <item x="727"/>
        <item x="2038"/>
        <item x="1975"/>
        <item x="1336"/>
        <item x="1549"/>
        <item x="1619"/>
        <item x="1408"/>
        <item x="1550"/>
        <item x="1460"/>
        <item x="762"/>
        <item x="1631"/>
        <item x="778"/>
        <item x="780"/>
        <item x="782"/>
        <item x="2044"/>
        <item x="1071"/>
        <item x="2010"/>
        <item x="1412"/>
        <item x="806"/>
        <item x="1262"/>
        <item x="1740"/>
        <item x="1488"/>
        <item x="1901"/>
        <item x="820"/>
        <item x="2006"/>
        <item x="849"/>
        <item x="860"/>
        <item x="1048"/>
        <item x="1351"/>
        <item x="1502"/>
        <item x="903"/>
        <item x="919"/>
        <item x="921"/>
        <item x="924"/>
        <item x="930"/>
        <item x="932"/>
        <item x="936"/>
        <item x="950"/>
        <item x="954"/>
        <item x="964"/>
        <item x="1696"/>
        <item x="977"/>
        <item x="1878"/>
        <item x="1314"/>
        <item x="991"/>
        <item x="994"/>
        <item x="1011"/>
        <item x="1892"/>
        <item x="1582"/>
        <item x="1298"/>
        <item x="1552"/>
        <item x="1757"/>
        <item x="1700"/>
        <item x="1557"/>
        <item x="1215"/>
        <item x="1220"/>
        <item x="1225"/>
        <item x="1226"/>
        <item x="1357"/>
        <item x="1518"/>
        <item x="1542"/>
        <item x="2073"/>
        <item x="1560"/>
        <item x="1833"/>
        <item x="1598"/>
        <item x="1739"/>
        <item x="1748"/>
        <item x="1777"/>
        <item x="1788"/>
        <item x="1800"/>
        <item x="1850"/>
        <item x="2111"/>
        <item x="2148"/>
        <item t="default"/>
      </items>
    </pivotField>
    <pivotField axis="axisCol" dataField="1" showAll="0">
      <items count="30">
        <item m="1" x="28"/>
        <item x="6"/>
        <item x="4"/>
        <item x="15"/>
        <item x="13"/>
        <item x="23"/>
        <item x="17"/>
        <item x="18"/>
        <item x="5"/>
        <item x="21"/>
        <item x="25"/>
        <item x="26"/>
        <item x="10"/>
        <item x="11"/>
        <item x="12"/>
        <item x="24"/>
        <item x="7"/>
        <item x="9"/>
        <item x="0"/>
        <item x="22"/>
        <item x="20"/>
        <item x="19"/>
        <item x="14"/>
        <item x="1"/>
        <item x="8"/>
        <item x="16"/>
        <item x="3"/>
        <item x="2"/>
        <item x="27"/>
        <item t="default"/>
      </items>
    </pivotField>
  </pivotFields>
  <rowFields count="1">
    <field x="0"/>
  </rowFields>
  <rowItems count="215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 t="grand">
      <x/>
    </i>
  </rowItems>
  <colFields count="1">
    <field x="1"/>
  </colFields>
  <colItems count="29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colItems>
  <dataFields count="1">
    <dataField name="Count of collectionstr" fld="1" subtotal="count" baseField="0" baseItem="0"/>
  </dataFields>
  <formats count="46">
    <format dxfId="45">
      <pivotArea type="origin" dataOnly="0" labelOnly="1" outline="0" fieldPosition="0"/>
    </format>
    <format dxfId="44">
      <pivotArea field="0" type="button" dataOnly="0" labelOnly="1" outline="0" axis="axisRow" fieldPosition="0"/>
    </format>
    <format dxfId="43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2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1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0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9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8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7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6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5">
      <pivotArea dataOnly="0" labelOnly="1" fieldPosition="0">
        <references count="1">
          <reference field="0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34">
      <pivotArea dataOnly="0" labelOnly="1" fieldPosition="0">
        <references count="1">
          <reference field="0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33">
      <pivotArea dataOnly="0" labelOnly="1" fieldPosition="0">
        <references count="1">
          <reference field="0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32">
      <pivotArea dataOnly="0" labelOnly="1" fieldPosition="0">
        <references count="1">
          <reference field="0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31">
      <pivotArea dataOnly="0" labelOnly="1" fieldPosition="0">
        <references count="1">
          <reference field="0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</reference>
        </references>
      </pivotArea>
    </format>
    <format dxfId="30">
      <pivotArea dataOnly="0" labelOnly="1" fieldPosition="0">
        <references count="1">
          <reference field="0" count="50"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</reference>
        </references>
      </pivotArea>
    </format>
    <format dxfId="29">
      <pivotArea dataOnly="0" labelOnly="1" fieldPosition="0">
        <references count="1">
          <reference field="0" count="50"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</reference>
        </references>
      </pivotArea>
    </format>
    <format dxfId="28">
      <pivotArea dataOnly="0" labelOnly="1" fieldPosition="0">
        <references count="1">
          <reference field="0" count="50"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</reference>
        </references>
      </pivotArea>
    </format>
    <format dxfId="27">
      <pivotArea dataOnly="0" labelOnly="1" fieldPosition="0">
        <references count="1">
          <reference field="0" count="50"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</reference>
        </references>
      </pivotArea>
    </format>
    <format dxfId="26">
      <pivotArea dataOnly="0" labelOnly="1" fieldPosition="0">
        <references count="1">
          <reference field="0" count="50"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  <x v="883"/>
            <x v="884"/>
            <x v="885"/>
            <x v="886"/>
            <x v="887"/>
            <x v="888"/>
            <x v="889"/>
            <x v="890"/>
            <x v="891"/>
            <x v="892"/>
            <x v="893"/>
            <x v="894"/>
            <x v="895"/>
            <x v="896"/>
            <x v="897"/>
            <x v="898"/>
            <x v="899"/>
          </reference>
        </references>
      </pivotArea>
    </format>
    <format dxfId="25">
      <pivotArea dataOnly="0" labelOnly="1" fieldPosition="0">
        <references count="1">
          <reference field="0" count="50">
            <x v="900"/>
            <x v="901"/>
            <x v="902"/>
            <x v="903"/>
            <x v="904"/>
            <x v="905"/>
            <x v="906"/>
            <x v="907"/>
            <x v="908"/>
            <x v="909"/>
            <x v="910"/>
            <x v="911"/>
            <x v="912"/>
            <x v="913"/>
            <x v="914"/>
            <x v="915"/>
            <x v="916"/>
            <x v="917"/>
            <x v="918"/>
            <x v="919"/>
            <x v="920"/>
            <x v="921"/>
            <x v="922"/>
            <x v="923"/>
            <x v="924"/>
            <x v="925"/>
            <x v="926"/>
            <x v="927"/>
            <x v="928"/>
            <x v="929"/>
            <x v="930"/>
            <x v="931"/>
            <x v="932"/>
            <x v="933"/>
            <x v="934"/>
            <x v="935"/>
            <x v="936"/>
            <x v="937"/>
            <x v="938"/>
            <x v="939"/>
            <x v="940"/>
            <x v="941"/>
            <x v="942"/>
            <x v="943"/>
            <x v="944"/>
            <x v="945"/>
            <x v="946"/>
            <x v="947"/>
            <x v="948"/>
            <x v="949"/>
          </reference>
        </references>
      </pivotArea>
    </format>
    <format dxfId="24">
      <pivotArea dataOnly="0" labelOnly="1" fieldPosition="0">
        <references count="1">
          <reference field="0" count="50">
            <x v="950"/>
            <x v="951"/>
            <x v="952"/>
            <x v="953"/>
            <x v="954"/>
            <x v="955"/>
            <x v="956"/>
            <x v="957"/>
            <x v="958"/>
            <x v="959"/>
            <x v="960"/>
            <x v="961"/>
            <x v="962"/>
            <x v="963"/>
            <x v="964"/>
            <x v="965"/>
            <x v="966"/>
            <x v="967"/>
            <x v="968"/>
            <x v="969"/>
            <x v="970"/>
            <x v="971"/>
            <x v="972"/>
            <x v="973"/>
            <x v="974"/>
            <x v="975"/>
            <x v="976"/>
            <x v="977"/>
            <x v="978"/>
            <x v="979"/>
            <x v="980"/>
            <x v="981"/>
            <x v="982"/>
            <x v="983"/>
            <x v="984"/>
            <x v="985"/>
            <x v="986"/>
            <x v="987"/>
            <x v="988"/>
            <x v="989"/>
            <x v="990"/>
            <x v="991"/>
            <x v="992"/>
            <x v="993"/>
            <x v="994"/>
            <x v="995"/>
            <x v="996"/>
            <x v="997"/>
            <x v="998"/>
            <x v="999"/>
          </reference>
        </references>
      </pivotArea>
    </format>
    <format dxfId="23">
      <pivotArea dataOnly="0" labelOnly="1" fieldPosition="0">
        <references count="1">
          <reference field="0" count="50">
            <x v="1000"/>
            <x v="1001"/>
            <x v="1002"/>
            <x v="1003"/>
            <x v="1004"/>
            <x v="1005"/>
            <x v="1006"/>
            <x v="1007"/>
            <x v="1008"/>
            <x v="1009"/>
            <x v="1010"/>
            <x v="1011"/>
            <x v="1012"/>
            <x v="1013"/>
            <x v="1014"/>
            <x v="1015"/>
            <x v="1016"/>
            <x v="1017"/>
            <x v="1018"/>
            <x v="1019"/>
            <x v="1020"/>
            <x v="1021"/>
            <x v="1022"/>
            <x v="1023"/>
            <x v="1024"/>
            <x v="1025"/>
            <x v="1026"/>
            <x v="1027"/>
            <x v="1028"/>
            <x v="1029"/>
            <x v="1030"/>
            <x v="1031"/>
            <x v="1032"/>
            <x v="1033"/>
            <x v="1034"/>
            <x v="1035"/>
            <x v="1036"/>
            <x v="1037"/>
            <x v="1038"/>
            <x v="1039"/>
            <x v="1040"/>
            <x v="1041"/>
            <x v="1042"/>
            <x v="1043"/>
            <x v="1044"/>
            <x v="1045"/>
            <x v="1046"/>
            <x v="1047"/>
            <x v="1048"/>
            <x v="1049"/>
          </reference>
        </references>
      </pivotArea>
    </format>
    <format dxfId="22">
      <pivotArea dataOnly="0" labelOnly="1" fieldPosition="0">
        <references count="1">
          <reference field="0" count="50">
            <x v="1050"/>
            <x v="1051"/>
            <x v="1052"/>
            <x v="1053"/>
            <x v="1054"/>
            <x v="1055"/>
            <x v="1056"/>
            <x v="1057"/>
            <x v="1058"/>
            <x v="1059"/>
            <x v="1060"/>
            <x v="1061"/>
            <x v="1062"/>
            <x v="1063"/>
            <x v="1064"/>
            <x v="1065"/>
            <x v="1066"/>
            <x v="1067"/>
            <x v="1068"/>
            <x v="1069"/>
            <x v="1070"/>
            <x v="1071"/>
            <x v="1072"/>
            <x v="1073"/>
            <x v="1074"/>
            <x v="1075"/>
            <x v="1076"/>
            <x v="1077"/>
            <x v="1078"/>
            <x v="1079"/>
            <x v="1080"/>
            <x v="1081"/>
            <x v="1082"/>
            <x v="1083"/>
            <x v="1084"/>
            <x v="1085"/>
            <x v="1086"/>
            <x v="1087"/>
            <x v="1088"/>
            <x v="1089"/>
            <x v="1090"/>
            <x v="1091"/>
            <x v="1092"/>
            <x v="1093"/>
            <x v="1094"/>
            <x v="1095"/>
            <x v="1096"/>
            <x v="1097"/>
            <x v="1098"/>
            <x v="1099"/>
          </reference>
        </references>
      </pivotArea>
    </format>
    <format dxfId="21">
      <pivotArea dataOnly="0" labelOnly="1" fieldPosition="0">
        <references count="1">
          <reference field="0" count="50">
            <x v="1100"/>
            <x v="1101"/>
            <x v="1102"/>
            <x v="1103"/>
            <x v="1104"/>
            <x v="1105"/>
            <x v="1106"/>
            <x v="1107"/>
            <x v="1108"/>
            <x v="1109"/>
            <x v="1110"/>
            <x v="1111"/>
            <x v="1112"/>
            <x v="1113"/>
            <x v="1114"/>
            <x v="1115"/>
            <x v="1116"/>
            <x v="1117"/>
            <x v="1118"/>
            <x v="1119"/>
            <x v="1120"/>
            <x v="1121"/>
            <x v="1122"/>
            <x v="1123"/>
            <x v="1124"/>
            <x v="1125"/>
            <x v="1126"/>
            <x v="1127"/>
            <x v="1128"/>
            <x v="1129"/>
            <x v="1130"/>
            <x v="1131"/>
            <x v="1132"/>
            <x v="1133"/>
            <x v="1134"/>
            <x v="1135"/>
            <x v="1136"/>
            <x v="1137"/>
            <x v="1138"/>
            <x v="1139"/>
            <x v="1140"/>
            <x v="1141"/>
            <x v="1142"/>
            <x v="1143"/>
            <x v="1144"/>
            <x v="1145"/>
            <x v="1146"/>
            <x v="1147"/>
            <x v="1148"/>
            <x v="1149"/>
          </reference>
        </references>
      </pivotArea>
    </format>
    <format dxfId="20">
      <pivotArea dataOnly="0" labelOnly="1" fieldPosition="0">
        <references count="1">
          <reference field="0" count="50">
            <x v="1150"/>
            <x v="1151"/>
            <x v="1152"/>
            <x v="1153"/>
            <x v="1154"/>
            <x v="1155"/>
            <x v="1156"/>
            <x v="1157"/>
            <x v="1158"/>
            <x v="1159"/>
            <x v="1160"/>
            <x v="1161"/>
            <x v="1162"/>
            <x v="1163"/>
            <x v="1164"/>
            <x v="1165"/>
            <x v="1166"/>
            <x v="1167"/>
            <x v="1168"/>
            <x v="1169"/>
            <x v="1170"/>
            <x v="1171"/>
            <x v="1172"/>
            <x v="1173"/>
            <x v="1174"/>
            <x v="1175"/>
            <x v="1176"/>
            <x v="1177"/>
            <x v="1178"/>
            <x v="1179"/>
            <x v="1180"/>
            <x v="1181"/>
            <x v="1182"/>
            <x v="1183"/>
            <x v="1184"/>
            <x v="1185"/>
            <x v="1186"/>
            <x v="1187"/>
            <x v="1188"/>
            <x v="1189"/>
            <x v="1190"/>
            <x v="1191"/>
            <x v="1192"/>
            <x v="1193"/>
            <x v="1194"/>
            <x v="1195"/>
            <x v="1196"/>
            <x v="1197"/>
            <x v="1198"/>
            <x v="1199"/>
          </reference>
        </references>
      </pivotArea>
    </format>
    <format dxfId="19">
      <pivotArea dataOnly="0" labelOnly="1" fieldPosition="0">
        <references count="1">
          <reference field="0" count="50">
            <x v="1200"/>
            <x v="1201"/>
            <x v="1202"/>
            <x v="1203"/>
            <x v="1204"/>
            <x v="1205"/>
            <x v="1206"/>
            <x v="1207"/>
            <x v="1208"/>
            <x v="1209"/>
            <x v="1210"/>
            <x v="1211"/>
            <x v="1212"/>
            <x v="1213"/>
            <x v="1214"/>
            <x v="1215"/>
            <x v="1216"/>
            <x v="1217"/>
            <x v="1218"/>
            <x v="1219"/>
            <x v="1220"/>
            <x v="1221"/>
            <x v="1222"/>
            <x v="1223"/>
            <x v="1224"/>
            <x v="1225"/>
            <x v="1226"/>
            <x v="1227"/>
            <x v="1228"/>
            <x v="1229"/>
            <x v="1230"/>
            <x v="1231"/>
            <x v="1232"/>
            <x v="1233"/>
            <x v="1234"/>
            <x v="1235"/>
            <x v="1236"/>
            <x v="1237"/>
            <x v="1238"/>
            <x v="1239"/>
            <x v="1240"/>
            <x v="1241"/>
            <x v="1242"/>
            <x v="1243"/>
            <x v="1244"/>
            <x v="1245"/>
            <x v="1246"/>
            <x v="1247"/>
            <x v="1248"/>
            <x v="1249"/>
          </reference>
        </references>
      </pivotArea>
    </format>
    <format dxfId="18">
      <pivotArea dataOnly="0" labelOnly="1" fieldPosition="0">
        <references count="1">
          <reference field="0" count="50">
            <x v="1250"/>
            <x v="1251"/>
            <x v="1252"/>
            <x v="1253"/>
            <x v="1254"/>
            <x v="1255"/>
            <x v="1256"/>
            <x v="1257"/>
            <x v="1258"/>
            <x v="1259"/>
            <x v="1260"/>
            <x v="1261"/>
            <x v="1262"/>
            <x v="1263"/>
            <x v="1264"/>
            <x v="1265"/>
            <x v="1266"/>
            <x v="1267"/>
            <x v="1268"/>
            <x v="1269"/>
            <x v="1270"/>
            <x v="1271"/>
            <x v="1272"/>
            <x v="1273"/>
            <x v="1274"/>
            <x v="1275"/>
            <x v="1276"/>
            <x v="1277"/>
            <x v="1278"/>
            <x v="1279"/>
            <x v="1280"/>
            <x v="1281"/>
            <x v="1282"/>
            <x v="1283"/>
            <x v="1284"/>
            <x v="1285"/>
            <x v="1286"/>
            <x v="1287"/>
            <x v="1288"/>
            <x v="1289"/>
            <x v="1290"/>
            <x v="1291"/>
            <x v="1292"/>
            <x v="1293"/>
            <x v="1294"/>
            <x v="1295"/>
            <x v="1296"/>
            <x v="1297"/>
            <x v="1298"/>
            <x v="1299"/>
          </reference>
        </references>
      </pivotArea>
    </format>
    <format dxfId="17">
      <pivotArea dataOnly="0" labelOnly="1" fieldPosition="0">
        <references count="1">
          <reference field="0" count="50">
            <x v="1300"/>
            <x v="1301"/>
            <x v="1302"/>
            <x v="1303"/>
            <x v="1304"/>
            <x v="1305"/>
            <x v="1306"/>
            <x v="1307"/>
            <x v="1308"/>
            <x v="1309"/>
            <x v="1310"/>
            <x v="1311"/>
            <x v="1312"/>
            <x v="1313"/>
            <x v="1314"/>
            <x v="1315"/>
            <x v="1316"/>
            <x v="1317"/>
            <x v="1318"/>
            <x v="1319"/>
            <x v="1320"/>
            <x v="1321"/>
            <x v="1322"/>
            <x v="1323"/>
            <x v="1324"/>
            <x v="1325"/>
            <x v="1326"/>
            <x v="1327"/>
            <x v="1328"/>
            <x v="1329"/>
            <x v="1330"/>
            <x v="1331"/>
            <x v="1332"/>
            <x v="1333"/>
            <x v="1334"/>
            <x v="1335"/>
            <x v="1336"/>
            <x v="1337"/>
            <x v="1338"/>
            <x v="1339"/>
            <x v="1340"/>
            <x v="1341"/>
            <x v="1342"/>
            <x v="1343"/>
            <x v="1344"/>
            <x v="1345"/>
            <x v="1346"/>
            <x v="1347"/>
            <x v="1348"/>
            <x v="1349"/>
          </reference>
        </references>
      </pivotArea>
    </format>
    <format dxfId="16">
      <pivotArea dataOnly="0" labelOnly="1" fieldPosition="0">
        <references count="1">
          <reference field="0" count="50">
            <x v="1350"/>
            <x v="1351"/>
            <x v="1352"/>
            <x v="1353"/>
            <x v="1354"/>
            <x v="1355"/>
            <x v="1356"/>
            <x v="1357"/>
            <x v="1358"/>
            <x v="1359"/>
            <x v="1360"/>
            <x v="1361"/>
            <x v="1362"/>
            <x v="1363"/>
            <x v="1364"/>
            <x v="1365"/>
            <x v="1366"/>
            <x v="1367"/>
            <x v="1368"/>
            <x v="1369"/>
            <x v="1370"/>
            <x v="1371"/>
            <x v="1372"/>
            <x v="1373"/>
            <x v="1374"/>
            <x v="1375"/>
            <x v="1376"/>
            <x v="1377"/>
            <x v="1378"/>
            <x v="1379"/>
            <x v="1380"/>
            <x v="1381"/>
            <x v="1382"/>
            <x v="1383"/>
            <x v="1384"/>
            <x v="1385"/>
            <x v="1386"/>
            <x v="1387"/>
            <x v="1388"/>
            <x v="1389"/>
            <x v="1390"/>
            <x v="1391"/>
            <x v="1392"/>
            <x v="1393"/>
            <x v="1394"/>
            <x v="1395"/>
            <x v="1396"/>
            <x v="1397"/>
            <x v="1398"/>
            <x v="1399"/>
          </reference>
        </references>
      </pivotArea>
    </format>
    <format dxfId="15">
      <pivotArea dataOnly="0" labelOnly="1" fieldPosition="0">
        <references count="1">
          <reference field="0" count="50">
            <x v="1400"/>
            <x v="1401"/>
            <x v="1402"/>
            <x v="1403"/>
            <x v="1404"/>
            <x v="1405"/>
            <x v="1406"/>
            <x v="1407"/>
            <x v="1408"/>
            <x v="1409"/>
            <x v="1410"/>
            <x v="1411"/>
            <x v="1412"/>
            <x v="1413"/>
            <x v="1414"/>
            <x v="1415"/>
            <x v="1416"/>
            <x v="1417"/>
            <x v="1418"/>
            <x v="1419"/>
            <x v="1420"/>
            <x v="1421"/>
            <x v="1422"/>
            <x v="1423"/>
            <x v="1424"/>
            <x v="1425"/>
            <x v="1426"/>
            <x v="1427"/>
            <x v="1428"/>
            <x v="1429"/>
            <x v="1430"/>
            <x v="1431"/>
            <x v="1432"/>
            <x v="1433"/>
            <x v="1434"/>
            <x v="1435"/>
            <x v="1436"/>
            <x v="1437"/>
            <x v="1438"/>
            <x v="1439"/>
            <x v="1440"/>
            <x v="1441"/>
            <x v="1442"/>
            <x v="1443"/>
            <x v="1444"/>
            <x v="1445"/>
            <x v="1446"/>
            <x v="1447"/>
            <x v="1448"/>
            <x v="1449"/>
          </reference>
        </references>
      </pivotArea>
    </format>
    <format dxfId="14">
      <pivotArea dataOnly="0" labelOnly="1" fieldPosition="0">
        <references count="1">
          <reference field="0" count="50">
            <x v="1450"/>
            <x v="1451"/>
            <x v="1452"/>
            <x v="1453"/>
            <x v="1454"/>
            <x v="1455"/>
            <x v="1456"/>
            <x v="1457"/>
            <x v="1458"/>
            <x v="1459"/>
            <x v="1460"/>
            <x v="1461"/>
            <x v="1462"/>
            <x v="1463"/>
            <x v="1464"/>
            <x v="1465"/>
            <x v="1466"/>
            <x v="1467"/>
            <x v="1468"/>
            <x v="1469"/>
            <x v="1470"/>
            <x v="1471"/>
            <x v="1472"/>
            <x v="1473"/>
            <x v="1474"/>
            <x v="1475"/>
            <x v="1476"/>
            <x v="1477"/>
            <x v="1478"/>
            <x v="1479"/>
            <x v="1480"/>
            <x v="1481"/>
            <x v="1482"/>
            <x v="1483"/>
            <x v="1484"/>
            <x v="1485"/>
            <x v="1486"/>
            <x v="1487"/>
            <x v="1488"/>
            <x v="1489"/>
            <x v="1490"/>
            <x v="1491"/>
            <x v="1492"/>
            <x v="1493"/>
            <x v="1494"/>
            <x v="1495"/>
            <x v="1496"/>
            <x v="1497"/>
            <x v="1498"/>
            <x v="1499"/>
          </reference>
        </references>
      </pivotArea>
    </format>
    <format dxfId="13">
      <pivotArea dataOnly="0" labelOnly="1" fieldPosition="0">
        <references count="1">
          <reference field="0" count="50">
            <x v="1500"/>
            <x v="1501"/>
            <x v="1502"/>
            <x v="1503"/>
            <x v="1504"/>
            <x v="1505"/>
            <x v="1506"/>
            <x v="1507"/>
            <x v="1508"/>
            <x v="1509"/>
            <x v="1510"/>
            <x v="1511"/>
            <x v="1512"/>
            <x v="1513"/>
            <x v="1514"/>
            <x v="1515"/>
            <x v="1516"/>
            <x v="1517"/>
            <x v="1518"/>
            <x v="1519"/>
            <x v="1520"/>
            <x v="1521"/>
            <x v="1522"/>
            <x v="1523"/>
            <x v="1524"/>
            <x v="1525"/>
            <x v="1526"/>
            <x v="1527"/>
            <x v="1528"/>
            <x v="1529"/>
            <x v="1530"/>
            <x v="1531"/>
            <x v="1532"/>
            <x v="1533"/>
            <x v="1534"/>
            <x v="1535"/>
            <x v="1536"/>
            <x v="1537"/>
            <x v="1538"/>
            <x v="1539"/>
            <x v="1540"/>
            <x v="1541"/>
            <x v="1542"/>
            <x v="1543"/>
            <x v="1544"/>
            <x v="1545"/>
            <x v="1546"/>
            <x v="1547"/>
            <x v="1548"/>
            <x v="1549"/>
          </reference>
        </references>
      </pivotArea>
    </format>
    <format dxfId="12">
      <pivotArea dataOnly="0" labelOnly="1" fieldPosition="0">
        <references count="1">
          <reference field="0" count="50">
            <x v="1550"/>
            <x v="1551"/>
            <x v="1552"/>
            <x v="1553"/>
            <x v="1554"/>
            <x v="1555"/>
            <x v="1556"/>
            <x v="1557"/>
            <x v="1558"/>
            <x v="1559"/>
            <x v="1560"/>
            <x v="1561"/>
            <x v="1562"/>
            <x v="1563"/>
            <x v="1564"/>
            <x v="1565"/>
            <x v="1566"/>
            <x v="1567"/>
            <x v="1568"/>
            <x v="1569"/>
            <x v="1570"/>
            <x v="1571"/>
            <x v="1572"/>
            <x v="1573"/>
            <x v="1574"/>
            <x v="1575"/>
            <x v="1576"/>
            <x v="1577"/>
            <x v="1578"/>
            <x v="1579"/>
            <x v="1580"/>
            <x v="1581"/>
            <x v="1582"/>
            <x v="1583"/>
            <x v="1584"/>
            <x v="1585"/>
            <x v="1586"/>
            <x v="1587"/>
            <x v="1588"/>
            <x v="1589"/>
            <x v="1590"/>
            <x v="1591"/>
            <x v="1592"/>
            <x v="1593"/>
            <x v="1594"/>
            <x v="1595"/>
            <x v="1596"/>
            <x v="1597"/>
            <x v="1598"/>
            <x v="1599"/>
          </reference>
        </references>
      </pivotArea>
    </format>
    <format dxfId="11">
      <pivotArea dataOnly="0" labelOnly="1" fieldPosition="0">
        <references count="1">
          <reference field="0" count="50">
            <x v="1600"/>
            <x v="1601"/>
            <x v="1602"/>
            <x v="1603"/>
            <x v="1604"/>
            <x v="1605"/>
            <x v="1606"/>
            <x v="1607"/>
            <x v="1608"/>
            <x v="1609"/>
            <x v="1610"/>
            <x v="1611"/>
            <x v="1612"/>
            <x v="1613"/>
            <x v="1614"/>
            <x v="1615"/>
            <x v="1616"/>
            <x v="1617"/>
            <x v="1618"/>
            <x v="1619"/>
            <x v="1620"/>
            <x v="1621"/>
            <x v="1622"/>
            <x v="1623"/>
            <x v="1624"/>
            <x v="1625"/>
            <x v="1626"/>
            <x v="1627"/>
            <x v="1628"/>
            <x v="1629"/>
            <x v="1630"/>
            <x v="1631"/>
            <x v="1632"/>
            <x v="1633"/>
            <x v="1634"/>
            <x v="1635"/>
            <x v="1636"/>
            <x v="1637"/>
            <x v="1638"/>
            <x v="1639"/>
            <x v="1640"/>
            <x v="1641"/>
            <x v="1642"/>
            <x v="1643"/>
            <x v="1644"/>
            <x v="1645"/>
            <x v="1646"/>
            <x v="1647"/>
            <x v="1648"/>
            <x v="1649"/>
          </reference>
        </references>
      </pivotArea>
    </format>
    <format dxfId="10">
      <pivotArea dataOnly="0" labelOnly="1" fieldPosition="0">
        <references count="1">
          <reference field="0" count="50">
            <x v="1650"/>
            <x v="1651"/>
            <x v="1652"/>
            <x v="1653"/>
            <x v="1654"/>
            <x v="1655"/>
            <x v="1656"/>
            <x v="1657"/>
            <x v="1658"/>
            <x v="1659"/>
            <x v="1660"/>
            <x v="1661"/>
            <x v="1662"/>
            <x v="1663"/>
            <x v="1664"/>
            <x v="1665"/>
            <x v="1666"/>
            <x v="1667"/>
            <x v="1668"/>
            <x v="1669"/>
            <x v="1670"/>
            <x v="1671"/>
            <x v="1672"/>
            <x v="1673"/>
            <x v="1674"/>
            <x v="1675"/>
            <x v="1676"/>
            <x v="1677"/>
            <x v="1678"/>
            <x v="1679"/>
            <x v="1680"/>
            <x v="1681"/>
            <x v="1682"/>
            <x v="1683"/>
            <x v="1684"/>
            <x v="1685"/>
            <x v="1686"/>
            <x v="1687"/>
            <x v="1688"/>
            <x v="1689"/>
            <x v="1690"/>
            <x v="1691"/>
            <x v="1692"/>
            <x v="1693"/>
            <x v="1694"/>
            <x v="1695"/>
            <x v="1696"/>
            <x v="1697"/>
            <x v="1698"/>
            <x v="1699"/>
          </reference>
        </references>
      </pivotArea>
    </format>
    <format dxfId="9">
      <pivotArea dataOnly="0" labelOnly="1" fieldPosition="0">
        <references count="1">
          <reference field="0" count="50">
            <x v="1700"/>
            <x v="1701"/>
            <x v="1702"/>
            <x v="1703"/>
            <x v="1704"/>
            <x v="1705"/>
            <x v="1706"/>
            <x v="1707"/>
            <x v="1708"/>
            <x v="1709"/>
            <x v="1710"/>
            <x v="1711"/>
            <x v="1712"/>
            <x v="1713"/>
            <x v="1714"/>
            <x v="1715"/>
            <x v="1716"/>
            <x v="1717"/>
            <x v="1718"/>
            <x v="1719"/>
            <x v="1720"/>
            <x v="1721"/>
            <x v="1722"/>
            <x v="1723"/>
            <x v="1724"/>
            <x v="1725"/>
            <x v="1726"/>
            <x v="1727"/>
            <x v="1728"/>
            <x v="1729"/>
            <x v="1730"/>
            <x v="1731"/>
            <x v="1732"/>
            <x v="1733"/>
            <x v="1734"/>
            <x v="1735"/>
            <x v="1736"/>
            <x v="1737"/>
            <x v="1738"/>
            <x v="1739"/>
            <x v="1740"/>
            <x v="1741"/>
            <x v="1742"/>
            <x v="1743"/>
            <x v="1744"/>
            <x v="1745"/>
            <x v="1746"/>
            <x v="1747"/>
            <x v="1748"/>
            <x v="1749"/>
          </reference>
        </references>
      </pivotArea>
    </format>
    <format dxfId="8">
      <pivotArea dataOnly="0" labelOnly="1" fieldPosition="0">
        <references count="1">
          <reference field="0" count="50">
            <x v="1750"/>
            <x v="1751"/>
            <x v="1752"/>
            <x v="1753"/>
            <x v="1754"/>
            <x v="1755"/>
            <x v="1756"/>
            <x v="1757"/>
            <x v="1758"/>
            <x v="1759"/>
            <x v="1760"/>
            <x v="1761"/>
            <x v="1762"/>
            <x v="1763"/>
            <x v="1764"/>
            <x v="1765"/>
            <x v="1766"/>
            <x v="1767"/>
            <x v="1768"/>
            <x v="1769"/>
            <x v="1770"/>
            <x v="1771"/>
            <x v="1772"/>
            <x v="1773"/>
            <x v="1774"/>
            <x v="1775"/>
            <x v="1776"/>
            <x v="1777"/>
            <x v="1778"/>
            <x v="1779"/>
            <x v="1780"/>
            <x v="1781"/>
            <x v="1782"/>
            <x v="1783"/>
            <x v="1784"/>
            <x v="1785"/>
            <x v="1786"/>
            <x v="1787"/>
            <x v="1788"/>
            <x v="1789"/>
            <x v="1790"/>
            <x v="1791"/>
            <x v="1792"/>
            <x v="1793"/>
            <x v="1794"/>
            <x v="1795"/>
            <x v="1796"/>
            <x v="1797"/>
            <x v="1798"/>
            <x v="1799"/>
          </reference>
        </references>
      </pivotArea>
    </format>
    <format dxfId="7">
      <pivotArea dataOnly="0" labelOnly="1" fieldPosition="0">
        <references count="1">
          <reference field="0" count="50">
            <x v="1800"/>
            <x v="1801"/>
            <x v="1802"/>
            <x v="1803"/>
            <x v="1804"/>
            <x v="1805"/>
            <x v="1806"/>
            <x v="1807"/>
            <x v="1808"/>
            <x v="1809"/>
            <x v="1810"/>
            <x v="1811"/>
            <x v="1812"/>
            <x v="1813"/>
            <x v="1814"/>
            <x v="1815"/>
            <x v="1816"/>
            <x v="1817"/>
            <x v="1818"/>
            <x v="1819"/>
            <x v="1820"/>
            <x v="1821"/>
            <x v="1822"/>
            <x v="1823"/>
            <x v="1824"/>
            <x v="1825"/>
            <x v="1826"/>
            <x v="1827"/>
            <x v="1828"/>
            <x v="1829"/>
            <x v="1830"/>
            <x v="1831"/>
            <x v="1832"/>
            <x v="1833"/>
            <x v="1834"/>
            <x v="1835"/>
            <x v="1836"/>
            <x v="1837"/>
            <x v="1838"/>
            <x v="1839"/>
            <x v="1840"/>
            <x v="1841"/>
            <x v="1842"/>
            <x v="1843"/>
            <x v="1844"/>
            <x v="1845"/>
            <x v="1846"/>
            <x v="1847"/>
            <x v="1848"/>
            <x v="1849"/>
          </reference>
        </references>
      </pivotArea>
    </format>
    <format dxfId="6">
      <pivotArea dataOnly="0" labelOnly="1" fieldPosition="0">
        <references count="1">
          <reference field="0" count="50">
            <x v="1850"/>
            <x v="1851"/>
            <x v="1852"/>
            <x v="1853"/>
            <x v="1854"/>
            <x v="1855"/>
            <x v="1856"/>
            <x v="1857"/>
            <x v="1858"/>
            <x v="1859"/>
            <x v="1860"/>
            <x v="1861"/>
            <x v="1862"/>
            <x v="1863"/>
            <x v="1864"/>
            <x v="1865"/>
            <x v="1866"/>
            <x v="1867"/>
            <x v="1868"/>
            <x v="1869"/>
            <x v="1870"/>
            <x v="1871"/>
            <x v="1872"/>
            <x v="1873"/>
            <x v="1874"/>
            <x v="1875"/>
            <x v="1876"/>
            <x v="1877"/>
            <x v="1878"/>
            <x v="1879"/>
            <x v="1880"/>
            <x v="1881"/>
            <x v="1882"/>
            <x v="1883"/>
            <x v="1884"/>
            <x v="1885"/>
            <x v="1886"/>
            <x v="1887"/>
            <x v="1888"/>
            <x v="1889"/>
            <x v="1890"/>
            <x v="1891"/>
            <x v="1892"/>
            <x v="1893"/>
            <x v="1894"/>
            <x v="1895"/>
            <x v="1896"/>
            <x v="1897"/>
            <x v="1898"/>
            <x v="1899"/>
          </reference>
        </references>
      </pivotArea>
    </format>
    <format dxfId="5">
      <pivotArea dataOnly="0" labelOnly="1" fieldPosition="0">
        <references count="1">
          <reference field="0" count="50">
            <x v="1900"/>
            <x v="1901"/>
            <x v="1902"/>
            <x v="1903"/>
            <x v="1904"/>
            <x v="1905"/>
            <x v="1906"/>
            <x v="1907"/>
            <x v="1908"/>
            <x v="1909"/>
            <x v="1910"/>
            <x v="1911"/>
            <x v="1912"/>
            <x v="1913"/>
            <x v="1914"/>
            <x v="1915"/>
            <x v="1916"/>
            <x v="1917"/>
            <x v="1918"/>
            <x v="1919"/>
            <x v="1920"/>
            <x v="1921"/>
            <x v="1922"/>
            <x v="1923"/>
            <x v="1924"/>
            <x v="1925"/>
            <x v="1926"/>
            <x v="1927"/>
            <x v="1928"/>
            <x v="1929"/>
            <x v="1930"/>
            <x v="1931"/>
            <x v="1932"/>
            <x v="1933"/>
            <x v="1934"/>
            <x v="1935"/>
            <x v="1936"/>
            <x v="1937"/>
            <x v="1938"/>
            <x v="1939"/>
            <x v="1940"/>
            <x v="1941"/>
            <x v="1942"/>
            <x v="1943"/>
            <x v="1944"/>
            <x v="1945"/>
            <x v="1946"/>
            <x v="1947"/>
            <x v="1948"/>
            <x v="1949"/>
          </reference>
        </references>
      </pivotArea>
    </format>
    <format dxfId="4">
      <pivotArea dataOnly="0" labelOnly="1" fieldPosition="0">
        <references count="1">
          <reference field="0" count="50">
            <x v="1950"/>
            <x v="1951"/>
            <x v="1952"/>
            <x v="1953"/>
            <x v="1954"/>
            <x v="1955"/>
            <x v="1956"/>
            <x v="1957"/>
            <x v="1958"/>
            <x v="1959"/>
            <x v="1960"/>
            <x v="1961"/>
            <x v="1962"/>
            <x v="1963"/>
            <x v="1964"/>
            <x v="1965"/>
            <x v="1966"/>
            <x v="1967"/>
            <x v="1968"/>
            <x v="1969"/>
            <x v="1970"/>
            <x v="1971"/>
            <x v="1972"/>
            <x v="1973"/>
            <x v="1974"/>
            <x v="1975"/>
            <x v="1976"/>
            <x v="1977"/>
            <x v="1978"/>
            <x v="1979"/>
            <x v="1980"/>
            <x v="1981"/>
            <x v="1982"/>
            <x v="1983"/>
            <x v="1984"/>
            <x v="1985"/>
            <x v="1986"/>
            <x v="1987"/>
            <x v="1988"/>
            <x v="1989"/>
            <x v="1990"/>
            <x v="1991"/>
            <x v="1992"/>
            <x v="1993"/>
            <x v="1994"/>
            <x v="1995"/>
            <x v="1996"/>
            <x v="1997"/>
            <x v="1998"/>
            <x v="1999"/>
          </reference>
        </references>
      </pivotArea>
    </format>
    <format dxfId="3">
      <pivotArea dataOnly="0" labelOnly="1" fieldPosition="0">
        <references count="1">
          <reference field="0" count="50">
            <x v="2000"/>
            <x v="2001"/>
            <x v="2002"/>
            <x v="2003"/>
            <x v="2004"/>
            <x v="2005"/>
            <x v="2006"/>
            <x v="2007"/>
            <x v="2008"/>
            <x v="2009"/>
            <x v="2010"/>
            <x v="2011"/>
            <x v="2012"/>
            <x v="2013"/>
            <x v="2014"/>
            <x v="2015"/>
            <x v="2016"/>
            <x v="2017"/>
            <x v="2018"/>
            <x v="2019"/>
            <x v="2020"/>
            <x v="2021"/>
            <x v="2022"/>
            <x v="2023"/>
            <x v="2024"/>
            <x v="2025"/>
            <x v="2026"/>
            <x v="2027"/>
            <x v="2028"/>
            <x v="2029"/>
            <x v="2030"/>
            <x v="2031"/>
            <x v="2032"/>
            <x v="2033"/>
            <x v="2034"/>
            <x v="2035"/>
            <x v="2036"/>
            <x v="2037"/>
            <x v="2038"/>
            <x v="2039"/>
            <x v="2040"/>
            <x v="2041"/>
            <x v="2042"/>
            <x v="2043"/>
            <x v="2044"/>
            <x v="2045"/>
            <x v="2046"/>
            <x v="2047"/>
            <x v="2048"/>
            <x v="2049"/>
          </reference>
        </references>
      </pivotArea>
    </format>
    <format dxfId="2">
      <pivotArea dataOnly="0" labelOnly="1" fieldPosition="0">
        <references count="1">
          <reference field="0" count="50">
            <x v="2050"/>
            <x v="2051"/>
            <x v="2052"/>
            <x v="2053"/>
            <x v="2054"/>
            <x v="2055"/>
            <x v="2056"/>
            <x v="2057"/>
            <x v="2058"/>
            <x v="2059"/>
            <x v="2060"/>
            <x v="2061"/>
            <x v="2062"/>
            <x v="2063"/>
            <x v="2064"/>
            <x v="2065"/>
            <x v="2066"/>
            <x v="2067"/>
            <x v="2068"/>
            <x v="2069"/>
            <x v="2070"/>
            <x v="2071"/>
            <x v="2072"/>
            <x v="2073"/>
            <x v="2074"/>
            <x v="2075"/>
            <x v="2076"/>
            <x v="2077"/>
            <x v="2078"/>
            <x v="2079"/>
            <x v="2080"/>
            <x v="2081"/>
            <x v="2082"/>
            <x v="2083"/>
            <x v="2084"/>
            <x v="2085"/>
            <x v="2086"/>
            <x v="2087"/>
            <x v="2088"/>
            <x v="2089"/>
            <x v="2090"/>
            <x v="2091"/>
            <x v="2092"/>
            <x v="2093"/>
            <x v="2094"/>
            <x v="2095"/>
            <x v="2096"/>
            <x v="2097"/>
            <x v="2098"/>
            <x v="2099"/>
          </reference>
        </references>
      </pivotArea>
    </format>
    <format dxfId="1">
      <pivotArea dataOnly="0" labelOnly="1" fieldPosition="0">
        <references count="1">
          <reference field="0" count="49">
            <x v="2100"/>
            <x v="2101"/>
            <x v="2102"/>
            <x v="2103"/>
            <x v="2104"/>
            <x v="2105"/>
            <x v="2106"/>
            <x v="2107"/>
            <x v="2108"/>
            <x v="2109"/>
            <x v="2110"/>
            <x v="2111"/>
            <x v="2112"/>
            <x v="2113"/>
            <x v="2114"/>
            <x v="2115"/>
            <x v="2116"/>
            <x v="2117"/>
            <x v="2118"/>
            <x v="2119"/>
            <x v="2120"/>
            <x v="2121"/>
            <x v="2122"/>
            <x v="2123"/>
            <x v="2124"/>
            <x v="2125"/>
            <x v="2126"/>
            <x v="2127"/>
            <x v="2128"/>
            <x v="2129"/>
            <x v="2130"/>
            <x v="2131"/>
            <x v="2132"/>
            <x v="2133"/>
            <x v="2134"/>
            <x v="2135"/>
            <x v="2136"/>
            <x v="2137"/>
            <x v="2138"/>
            <x v="2139"/>
            <x v="2140"/>
            <x v="2141"/>
            <x v="2142"/>
            <x v="2143"/>
            <x v="2144"/>
            <x v="2145"/>
            <x v="2146"/>
            <x v="2147"/>
            <x v="2148"/>
          </reference>
        </references>
      </pivotArea>
    </format>
    <format dxfId="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37"/>
  <sheetViews>
    <sheetView tabSelected="1" workbookViewId="0">
      <selection activeCell="E9" sqref="E9"/>
    </sheetView>
  </sheetViews>
  <sheetFormatPr defaultRowHeight="12.75" x14ac:dyDescent="0.2"/>
  <cols>
    <col min="2" max="2" width="73.140625" customWidth="1"/>
  </cols>
  <sheetData>
    <row r="1" spans="1:4" ht="38.25" x14ac:dyDescent="0.2">
      <c r="A1" s="4"/>
      <c r="B1" s="8" t="s">
        <v>1677</v>
      </c>
      <c r="C1" s="9">
        <v>0.9</v>
      </c>
      <c r="D1" s="4"/>
    </row>
    <row r="2" spans="1:4" ht="25.5" x14ac:dyDescent="0.2">
      <c r="A2" s="7"/>
      <c r="B2" s="5" t="s">
        <v>1682</v>
      </c>
      <c r="C2" s="6">
        <v>2</v>
      </c>
      <c r="D2" s="7"/>
    </row>
    <row r="3" spans="1:4" ht="25.5" x14ac:dyDescent="0.2">
      <c r="A3" s="7"/>
      <c r="B3" s="10" t="s">
        <v>1681</v>
      </c>
      <c r="C3" s="11">
        <v>0.05</v>
      </c>
      <c r="D3" s="7"/>
    </row>
    <row r="4" spans="1:4" x14ac:dyDescent="0.2">
      <c r="A4" s="7"/>
      <c r="B4" s="12"/>
      <c r="C4" s="13"/>
      <c r="D4" s="7"/>
    </row>
    <row r="5" spans="1:4" x14ac:dyDescent="0.2">
      <c r="A5" s="7"/>
      <c r="B5" s="14" t="s">
        <v>866</v>
      </c>
      <c r="C5" s="15"/>
      <c r="D5" s="7"/>
    </row>
    <row r="6" spans="1:4" x14ac:dyDescent="0.2">
      <c r="A6" s="7"/>
      <c r="B6" s="33" t="s">
        <v>2753</v>
      </c>
      <c r="C6" s="16" t="s">
        <v>1679</v>
      </c>
      <c r="D6" s="7"/>
    </row>
    <row r="7" spans="1:4" x14ac:dyDescent="0.2">
      <c r="A7" s="7"/>
      <c r="B7" s="33" t="s">
        <v>2754</v>
      </c>
      <c r="C7" s="16" t="s">
        <v>1679</v>
      </c>
      <c r="D7" s="7"/>
    </row>
    <row r="8" spans="1:4" x14ac:dyDescent="0.2">
      <c r="A8" s="7"/>
      <c r="B8" s="33" t="s">
        <v>2755</v>
      </c>
      <c r="C8" s="16" t="s">
        <v>1679</v>
      </c>
      <c r="D8" s="7"/>
    </row>
    <row r="9" spans="1:4" x14ac:dyDescent="0.2">
      <c r="A9" s="7"/>
      <c r="B9" s="33" t="s">
        <v>2756</v>
      </c>
      <c r="C9" s="16" t="s">
        <v>1679</v>
      </c>
      <c r="D9" s="7"/>
    </row>
    <row r="10" spans="1:4" x14ac:dyDescent="0.2">
      <c r="A10" s="7"/>
      <c r="B10" s="33" t="s">
        <v>2758</v>
      </c>
      <c r="C10" s="16" t="s">
        <v>1679</v>
      </c>
      <c r="D10" s="7"/>
    </row>
    <row r="11" spans="1:4" x14ac:dyDescent="0.2">
      <c r="A11" s="7"/>
      <c r="B11" s="33" t="s">
        <v>2759</v>
      </c>
      <c r="C11" s="16" t="s">
        <v>1679</v>
      </c>
      <c r="D11" s="7"/>
    </row>
    <row r="12" spans="1:4" x14ac:dyDescent="0.2">
      <c r="A12" s="7"/>
      <c r="B12" s="33" t="s">
        <v>2760</v>
      </c>
      <c r="C12" s="16" t="s">
        <v>1679</v>
      </c>
      <c r="D12" s="7"/>
    </row>
    <row r="13" spans="1:4" x14ac:dyDescent="0.2">
      <c r="A13" s="7"/>
      <c r="B13" s="33" t="s">
        <v>2761</v>
      </c>
      <c r="C13" s="16" t="s">
        <v>1679</v>
      </c>
      <c r="D13" s="7"/>
    </row>
    <row r="14" spans="1:4" x14ac:dyDescent="0.2">
      <c r="A14" s="7"/>
      <c r="B14" s="33" t="s">
        <v>2757</v>
      </c>
      <c r="C14" s="16" t="s">
        <v>1679</v>
      </c>
      <c r="D14" s="7"/>
    </row>
    <row r="15" spans="1:4" x14ac:dyDescent="0.2">
      <c r="A15" s="7"/>
      <c r="B15" s="33" t="s">
        <v>2762</v>
      </c>
      <c r="C15" s="16" t="s">
        <v>1679</v>
      </c>
      <c r="D15" s="7"/>
    </row>
    <row r="16" spans="1:4" x14ac:dyDescent="0.2">
      <c r="A16" s="7"/>
      <c r="B16" s="33" t="s">
        <v>2763</v>
      </c>
      <c r="C16" s="35" t="s">
        <v>1678</v>
      </c>
      <c r="D16" s="7"/>
    </row>
    <row r="17" spans="1:4" x14ac:dyDescent="0.2">
      <c r="A17" s="7"/>
      <c r="B17" s="33" t="s">
        <v>2764</v>
      </c>
      <c r="C17" s="35" t="s">
        <v>1678</v>
      </c>
      <c r="D17" s="7"/>
    </row>
    <row r="18" spans="1:4" x14ac:dyDescent="0.2">
      <c r="A18" s="7"/>
      <c r="B18" s="33" t="s">
        <v>2765</v>
      </c>
      <c r="C18" s="35" t="s">
        <v>1678</v>
      </c>
      <c r="D18" s="7"/>
    </row>
    <row r="19" spans="1:4" x14ac:dyDescent="0.2">
      <c r="A19" s="7"/>
      <c r="B19" s="33" t="s">
        <v>2766</v>
      </c>
      <c r="C19" s="35" t="s">
        <v>1678</v>
      </c>
      <c r="D19" s="7"/>
    </row>
    <row r="20" spans="1:4" x14ac:dyDescent="0.2">
      <c r="A20" s="7"/>
      <c r="B20" s="33" t="s">
        <v>2767</v>
      </c>
      <c r="C20" s="35" t="s">
        <v>1678</v>
      </c>
      <c r="D20" s="7"/>
    </row>
    <row r="21" spans="1:4" x14ac:dyDescent="0.2">
      <c r="A21" s="7"/>
      <c r="B21" s="33" t="s">
        <v>2768</v>
      </c>
      <c r="C21" s="35" t="s">
        <v>1678</v>
      </c>
      <c r="D21" s="7"/>
    </row>
    <row r="22" spans="1:4" x14ac:dyDescent="0.2">
      <c r="A22" s="7"/>
      <c r="B22" s="33" t="s">
        <v>2769</v>
      </c>
      <c r="C22" s="35" t="s">
        <v>1678</v>
      </c>
      <c r="D22" s="7"/>
    </row>
    <row r="23" spans="1:4" x14ac:dyDescent="0.2">
      <c r="A23" s="7"/>
      <c r="B23" s="33" t="s">
        <v>2770</v>
      </c>
      <c r="C23" s="35" t="s">
        <v>1678</v>
      </c>
      <c r="D23" s="7"/>
    </row>
    <row r="24" spans="1:4" x14ac:dyDescent="0.2">
      <c r="A24" s="7"/>
      <c r="B24" s="33" t="s">
        <v>2771</v>
      </c>
      <c r="C24" s="35" t="s">
        <v>1678</v>
      </c>
      <c r="D24" s="7"/>
    </row>
    <row r="25" spans="1:4" x14ac:dyDescent="0.2">
      <c r="A25" s="7"/>
      <c r="B25" s="33" t="s">
        <v>2772</v>
      </c>
      <c r="C25" s="35" t="s">
        <v>1679</v>
      </c>
      <c r="D25" s="7"/>
    </row>
    <row r="26" spans="1:4" x14ac:dyDescent="0.2">
      <c r="A26" s="7"/>
      <c r="B26" s="33" t="s">
        <v>2773</v>
      </c>
      <c r="C26" s="35" t="s">
        <v>1678</v>
      </c>
      <c r="D26" s="7"/>
    </row>
    <row r="27" spans="1:4" x14ac:dyDescent="0.2">
      <c r="A27" s="7"/>
      <c r="B27" s="33" t="s">
        <v>2774</v>
      </c>
      <c r="C27" s="35" t="s">
        <v>1678</v>
      </c>
      <c r="D27" s="7"/>
    </row>
    <row r="28" spans="1:4" x14ac:dyDescent="0.2">
      <c r="A28" s="7"/>
      <c r="B28" s="33" t="s">
        <v>2775</v>
      </c>
      <c r="C28" s="16" t="s">
        <v>1679</v>
      </c>
      <c r="D28" s="7"/>
    </row>
    <row r="29" spans="1:4" x14ac:dyDescent="0.2">
      <c r="A29" s="7"/>
      <c r="B29" s="33" t="s">
        <v>2776</v>
      </c>
      <c r="C29" s="35" t="s">
        <v>1678</v>
      </c>
      <c r="D29" s="7"/>
    </row>
    <row r="30" spans="1:4" x14ac:dyDescent="0.2">
      <c r="A30" s="7"/>
      <c r="B30" s="33" t="s">
        <v>2777</v>
      </c>
      <c r="C30" s="35" t="s">
        <v>1678</v>
      </c>
      <c r="D30" s="7"/>
    </row>
    <row r="31" spans="1:4" x14ac:dyDescent="0.2">
      <c r="A31" s="7"/>
      <c r="B31" s="33" t="s">
        <v>2778</v>
      </c>
      <c r="C31" s="35" t="s">
        <v>1678</v>
      </c>
      <c r="D31" s="7"/>
    </row>
    <row r="32" spans="1:4" x14ac:dyDescent="0.2">
      <c r="A32" s="7"/>
      <c r="B32" s="34" t="s">
        <v>2779</v>
      </c>
      <c r="C32" s="35" t="s">
        <v>1678</v>
      </c>
      <c r="D32" s="7"/>
    </row>
    <row r="33" spans="1:5" ht="13.5" thickBot="1" x14ac:dyDescent="0.25">
      <c r="A33" s="7"/>
      <c r="B33" s="1"/>
      <c r="D33" s="7"/>
    </row>
    <row r="34" spans="1:5" ht="13.5" thickBot="1" x14ac:dyDescent="0.25">
      <c r="A34" s="7"/>
      <c r="B34" s="17" t="s">
        <v>1680</v>
      </c>
      <c r="C34" s="18">
        <f>COUNTIF(Titles!E:E, "=Yes")</f>
        <v>594</v>
      </c>
      <c r="D34" s="7"/>
    </row>
    <row r="35" spans="1:5" ht="13.5" thickBot="1" x14ac:dyDescent="0.25">
      <c r="A35" s="4"/>
      <c r="B35" s="17" t="s">
        <v>1060</v>
      </c>
      <c r="C35" s="18">
        <f>COUNTIF(Titles!G:G, "=Yes")</f>
        <v>594</v>
      </c>
      <c r="D35" s="4"/>
      <c r="E35" s="1"/>
    </row>
    <row r="36" spans="1:5" x14ac:dyDescent="0.2">
      <c r="A36" s="7"/>
      <c r="B36" t="s">
        <v>1068</v>
      </c>
      <c r="D36" s="7"/>
    </row>
    <row r="37" spans="1:5" x14ac:dyDescent="0.2">
      <c r="A37" s="7"/>
      <c r="D37" s="7"/>
    </row>
  </sheetData>
  <phoneticPr fontId="6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149"/>
  <sheetViews>
    <sheetView workbookViewId="0">
      <selection activeCell="E1" sqref="E1"/>
    </sheetView>
  </sheetViews>
  <sheetFormatPr defaultRowHeight="12.75" x14ac:dyDescent="0.2"/>
  <cols>
    <col min="1" max="1" width="9" style="28" bestFit="1" customWidth="1"/>
    <col min="2" max="2" width="41.42578125" style="2" customWidth="1"/>
    <col min="3" max="3" width="24.28515625" bestFit="1" customWidth="1"/>
    <col min="4" max="4" width="26.28515625" bestFit="1" customWidth="1"/>
    <col min="5" max="5" width="20.7109375" bestFit="1" customWidth="1"/>
    <col min="6" max="6" width="16.140625" bestFit="1" customWidth="1"/>
    <col min="7" max="7" width="14.140625" bestFit="1" customWidth="1"/>
    <col min="8" max="8" width="11.85546875" customWidth="1"/>
  </cols>
  <sheetData>
    <row r="1" spans="1:8" s="19" customFormat="1" ht="13.5" thickBot="1" x14ac:dyDescent="0.25">
      <c r="A1" s="27" t="s">
        <v>133</v>
      </c>
      <c r="B1" s="24" t="s">
        <v>1932</v>
      </c>
      <c r="C1" s="19" t="s">
        <v>1064</v>
      </c>
      <c r="D1" s="19" t="s">
        <v>1065</v>
      </c>
      <c r="E1" s="19" t="s">
        <v>1067</v>
      </c>
      <c r="F1" s="36" t="s">
        <v>2784</v>
      </c>
      <c r="G1" s="19" t="s">
        <v>1066</v>
      </c>
      <c r="H1" s="36"/>
    </row>
    <row r="2" spans="1:8" ht="13.5" customHeight="1" thickBot="1" x14ac:dyDescent="0.25">
      <c r="A2" s="25">
        <v>12890</v>
      </c>
      <c r="B2" s="38" t="s">
        <v>1942</v>
      </c>
      <c r="C2" t="str">
        <f>IF(VLOOKUP(A2,Master!A:C,3, FALSE)&lt;Variables!$C$3, "Yes", "No")</f>
        <v>Yes</v>
      </c>
      <c r="D2" t="str">
        <f>IF(VLOOKUP(A2,Master!A:AI, 34, FALSE)+VLOOKUP(A2, Master!A:AI, 35, FALSE)&gt;=Variables!$C$2, "Yes", "No")</f>
        <v>Yes</v>
      </c>
      <c r="E2" t="str">
        <f t="shared" ref="E2:E65" si="0">IF(AND(C2="Yes",D2="Yes"),"Yes","No")</f>
        <v>Yes</v>
      </c>
      <c r="F2" t="str">
        <f>VLOOKUP(A2,Master!A:AI, 33, FALSE)</f>
        <v>Yes</v>
      </c>
      <c r="G2" t="str">
        <f t="shared" ref="G2:G65" si="1">IF(AND(C2="Yes",D2="Yes",F2="Yes"),"Yes","No")</f>
        <v>Yes</v>
      </c>
    </row>
    <row r="3" spans="1:8" ht="12.75" customHeight="1" x14ac:dyDescent="0.2">
      <c r="A3" s="25">
        <v>14273</v>
      </c>
      <c r="B3" s="2" t="s">
        <v>930</v>
      </c>
      <c r="C3" t="str">
        <f>IF(VLOOKUP(A3,Master!A:C,3, FALSE)&lt;Variables!$C$3, "Yes", "No")</f>
        <v>Yes</v>
      </c>
      <c r="D3" t="str">
        <f>IF(VLOOKUP(A3,Master!A:AI, 34, FALSE)+VLOOKUP(A3, Master!A:AI, 35, FALSE)&gt;=Variables!$C$2, "Yes", "No")</f>
        <v>Yes</v>
      </c>
      <c r="E3" t="str">
        <f t="shared" si="0"/>
        <v>Yes</v>
      </c>
      <c r="F3" t="str">
        <f>VLOOKUP(A3,Master!A:AI, 33, FALSE)</f>
        <v>Yes</v>
      </c>
      <c r="G3" t="str">
        <f t="shared" si="1"/>
        <v>Yes</v>
      </c>
    </row>
    <row r="4" spans="1:8" ht="12.75" customHeight="1" x14ac:dyDescent="0.2">
      <c r="A4" s="25">
        <v>14826</v>
      </c>
      <c r="B4" s="2" t="s">
        <v>931</v>
      </c>
      <c r="C4" t="str">
        <f>IF(VLOOKUP(A4,Master!A:C,3, FALSE)&lt;Variables!$C$3, "Yes", "No")</f>
        <v>Yes</v>
      </c>
      <c r="D4" t="str">
        <f>IF(VLOOKUP(A4,Master!A:AI, 34, FALSE)+VLOOKUP(A4, Master!A:AI, 35, FALSE)&gt;=Variables!$C$2, "Yes", "No")</f>
        <v>Yes</v>
      </c>
      <c r="E4" t="str">
        <f t="shared" si="0"/>
        <v>Yes</v>
      </c>
      <c r="F4" t="str">
        <f>VLOOKUP(A4,Master!A:AI, 33, FALSE)</f>
        <v>Yes</v>
      </c>
      <c r="G4" t="str">
        <f t="shared" si="1"/>
        <v>Yes</v>
      </c>
    </row>
    <row r="5" spans="1:8" ht="12.75" customHeight="1" x14ac:dyDescent="0.2">
      <c r="A5" s="25">
        <v>16241</v>
      </c>
      <c r="B5" s="2" t="s">
        <v>29</v>
      </c>
      <c r="C5" t="str">
        <f>IF(VLOOKUP(A5,Master!A:C,3, FALSE)&lt;Variables!$C$3, "Yes", "No")</f>
        <v>Yes</v>
      </c>
      <c r="D5" t="str">
        <f>IF(VLOOKUP(A5,Master!A:AI, 34, FALSE)+VLOOKUP(A5, Master!A:AI, 35, FALSE)&gt;=Variables!$C$2, "Yes", "No")</f>
        <v>Yes</v>
      </c>
      <c r="E5" t="str">
        <f t="shared" si="0"/>
        <v>Yes</v>
      </c>
      <c r="F5" t="str">
        <f>VLOOKUP(A5,Master!A:AI, 33, FALSE)</f>
        <v>Yes</v>
      </c>
      <c r="G5" t="str">
        <f t="shared" si="1"/>
        <v>Yes</v>
      </c>
    </row>
    <row r="6" spans="1:8" ht="12.75" customHeight="1" x14ac:dyDescent="0.2">
      <c r="A6" s="25">
        <v>16373</v>
      </c>
      <c r="B6" s="2" t="s">
        <v>2346</v>
      </c>
      <c r="C6" t="str">
        <f>IF(VLOOKUP(A6,Master!A:C,3, FALSE)&lt;Variables!$C$3, "Yes", "No")</f>
        <v>Yes</v>
      </c>
      <c r="D6" t="str">
        <f>IF(VLOOKUP(A6,Master!A:AI, 34, FALSE)+VLOOKUP(A6, Master!A:AI, 35, FALSE)&gt;=Variables!$C$2, "Yes", "No")</f>
        <v>No</v>
      </c>
      <c r="E6" t="str">
        <f t="shared" si="0"/>
        <v>No</v>
      </c>
      <c r="F6" t="str">
        <f>VLOOKUP(A6,Master!A:AI, 33, FALSE)</f>
        <v>Yes</v>
      </c>
      <c r="G6" t="str">
        <f t="shared" si="1"/>
        <v>No</v>
      </c>
    </row>
    <row r="7" spans="1:8" ht="12.75" customHeight="1" x14ac:dyDescent="0.2">
      <c r="A7" s="25">
        <v>16993</v>
      </c>
      <c r="B7" s="2" t="s">
        <v>30</v>
      </c>
      <c r="C7" t="str">
        <f>IF(VLOOKUP(A7,Master!A:C,3, FALSE)&lt;Variables!$C$3, "Yes", "No")</f>
        <v>Yes</v>
      </c>
      <c r="D7" t="str">
        <f>IF(VLOOKUP(A7,Master!A:AI, 34, FALSE)+VLOOKUP(A7, Master!A:AI, 35, FALSE)&gt;=Variables!$C$2, "Yes", "No")</f>
        <v>Yes</v>
      </c>
      <c r="E7" t="str">
        <f t="shared" si="0"/>
        <v>Yes</v>
      </c>
      <c r="F7" t="str">
        <f>VLOOKUP(A7,Master!A:AI, 33, FALSE)</f>
        <v>Yes</v>
      </c>
      <c r="G7" t="str">
        <f t="shared" si="1"/>
        <v>Yes</v>
      </c>
    </row>
    <row r="8" spans="1:8" ht="12.75" customHeight="1" x14ac:dyDescent="0.2">
      <c r="A8" s="25">
        <v>18392</v>
      </c>
      <c r="B8" s="2" t="s">
        <v>31</v>
      </c>
      <c r="C8" t="str">
        <f>IF(VLOOKUP(A8,Master!A:C,3, FALSE)&lt;Variables!$C$3, "Yes", "No")</f>
        <v>Yes</v>
      </c>
      <c r="D8" t="str">
        <f>IF(VLOOKUP(A8,Master!A:AI, 34, FALSE)+VLOOKUP(A8, Master!A:AI, 35, FALSE)&gt;=Variables!$C$2, "Yes", "No")</f>
        <v>Yes</v>
      </c>
      <c r="E8" t="str">
        <f t="shared" si="0"/>
        <v>Yes</v>
      </c>
      <c r="F8" t="str">
        <f>VLOOKUP(A8,Master!A:AI, 33, FALSE)</f>
        <v>Yes</v>
      </c>
      <c r="G8" t="str">
        <f t="shared" si="1"/>
        <v>Yes</v>
      </c>
    </row>
    <row r="9" spans="1:8" ht="12.75" customHeight="1" x14ac:dyDescent="0.2">
      <c r="A9" s="25">
        <v>18678</v>
      </c>
      <c r="B9" s="2" t="s">
        <v>32</v>
      </c>
      <c r="C9" t="str">
        <f>IF(VLOOKUP(A9,Master!A:C,3, FALSE)&lt;Variables!$C$3, "Yes", "No")</f>
        <v>Yes</v>
      </c>
      <c r="D9" t="str">
        <f>IF(VLOOKUP(A9,Master!A:AI, 34, FALSE)+VLOOKUP(A9, Master!A:AI, 35, FALSE)&gt;=Variables!$C$2, "Yes", "No")</f>
        <v>Yes</v>
      </c>
      <c r="E9" t="str">
        <f t="shared" si="0"/>
        <v>Yes</v>
      </c>
      <c r="F9" t="str">
        <f>VLOOKUP(A9,Master!A:AI, 33, FALSE)</f>
        <v>Yes</v>
      </c>
      <c r="G9" t="str">
        <f t="shared" si="1"/>
        <v>Yes</v>
      </c>
    </row>
    <row r="10" spans="1:8" ht="12.75" customHeight="1" x14ac:dyDescent="0.2">
      <c r="A10" s="25">
        <v>19720</v>
      </c>
      <c r="B10" s="2" t="s">
        <v>36</v>
      </c>
      <c r="C10" t="str">
        <f>IF(VLOOKUP(A10,Master!A:C,3, FALSE)&lt;Variables!$C$3, "Yes", "No")</f>
        <v>Yes</v>
      </c>
      <c r="D10" t="str">
        <f>IF(VLOOKUP(A10,Master!A:AI, 34, FALSE)+VLOOKUP(A10, Master!A:AI, 35, FALSE)&gt;=Variables!$C$2, "Yes", "No")</f>
        <v>Yes</v>
      </c>
      <c r="E10" t="str">
        <f t="shared" si="0"/>
        <v>Yes</v>
      </c>
      <c r="F10" t="str">
        <f>VLOOKUP(A10,Master!A:AI, 33, FALSE)</f>
        <v>Yes</v>
      </c>
      <c r="G10" t="str">
        <f t="shared" si="1"/>
        <v>Yes</v>
      </c>
    </row>
    <row r="11" spans="1:8" ht="12.75" customHeight="1" x14ac:dyDescent="0.2">
      <c r="A11" s="25">
        <v>19887</v>
      </c>
      <c r="B11" s="2" t="s">
        <v>35</v>
      </c>
      <c r="C11" t="str">
        <f>IF(VLOOKUP(A11,Master!A:C,3, FALSE)&lt;Variables!$C$3, "Yes", "No")</f>
        <v>Yes</v>
      </c>
      <c r="D11" t="str">
        <f>IF(VLOOKUP(A11,Master!A:AI, 34, FALSE)+VLOOKUP(A11, Master!A:AI, 35, FALSE)&gt;=Variables!$C$2, "Yes", "No")</f>
        <v>No</v>
      </c>
      <c r="E11" t="str">
        <f t="shared" si="0"/>
        <v>No</v>
      </c>
      <c r="F11" t="str">
        <f>VLOOKUP(A11,Master!A:AI, 33, FALSE)</f>
        <v>Yes</v>
      </c>
      <c r="G11" t="str">
        <f t="shared" si="1"/>
        <v>No</v>
      </c>
    </row>
    <row r="12" spans="1:8" ht="12.75" customHeight="1" x14ac:dyDescent="0.2">
      <c r="A12" s="25">
        <v>19909</v>
      </c>
      <c r="B12" s="2" t="s">
        <v>37</v>
      </c>
      <c r="C12" t="str">
        <f>IF(VLOOKUP(A12,Master!A:C,3, FALSE)&lt;Variables!$C$3, "Yes", "No")</f>
        <v>Yes</v>
      </c>
      <c r="D12" t="str">
        <f>IF(VLOOKUP(A12,Master!A:AI, 34, FALSE)+VLOOKUP(A12, Master!A:AI, 35, FALSE)&gt;=Variables!$C$2, "Yes", "No")</f>
        <v>Yes</v>
      </c>
      <c r="E12" t="str">
        <f t="shared" si="0"/>
        <v>Yes</v>
      </c>
      <c r="F12" t="str">
        <f>VLOOKUP(A12,Master!A:AI, 33, FALSE)</f>
        <v>Yes</v>
      </c>
      <c r="G12" t="str">
        <f t="shared" si="1"/>
        <v>Yes</v>
      </c>
    </row>
    <row r="13" spans="1:8" ht="12.75" customHeight="1" x14ac:dyDescent="0.2">
      <c r="A13" s="25">
        <v>19933</v>
      </c>
      <c r="B13" s="2" t="s">
        <v>39</v>
      </c>
      <c r="C13" t="str">
        <f>IF(VLOOKUP(A13,Master!A:C,3, FALSE)&lt;Variables!$C$3, "Yes", "No")</f>
        <v>No</v>
      </c>
      <c r="D13" t="str">
        <f>IF(VLOOKUP(A13,Master!A:AI, 34, FALSE)+VLOOKUP(A13, Master!A:AI, 35, FALSE)&gt;=Variables!$C$2, "Yes", "No")</f>
        <v>No</v>
      </c>
      <c r="E13" t="str">
        <f t="shared" si="0"/>
        <v>No</v>
      </c>
      <c r="F13" t="str">
        <f>VLOOKUP(A13,Master!A:AI, 33, FALSE)</f>
        <v>Yes</v>
      </c>
      <c r="G13" t="str">
        <f t="shared" si="1"/>
        <v>No</v>
      </c>
    </row>
    <row r="14" spans="1:8" ht="12.75" customHeight="1" x14ac:dyDescent="0.2">
      <c r="A14" s="25">
        <v>19992</v>
      </c>
      <c r="B14" s="2" t="s">
        <v>42</v>
      </c>
      <c r="C14" t="str">
        <f>IF(VLOOKUP(A14,Master!A:C,3, FALSE)&lt;Variables!$C$3, "Yes", "No")</f>
        <v>Yes</v>
      </c>
      <c r="D14" t="str">
        <f>IF(VLOOKUP(A14,Master!A:AI, 34, FALSE)+VLOOKUP(A14, Master!A:AI, 35, FALSE)&gt;=Variables!$C$2, "Yes", "No")</f>
        <v>No</v>
      </c>
      <c r="E14" t="str">
        <f t="shared" si="0"/>
        <v>No</v>
      </c>
      <c r="F14" t="str">
        <f>VLOOKUP(A14,Master!A:AI, 33, FALSE)</f>
        <v>Yes</v>
      </c>
      <c r="G14" t="str">
        <f t="shared" si="1"/>
        <v>No</v>
      </c>
    </row>
    <row r="15" spans="1:8" ht="12.75" customHeight="1" x14ac:dyDescent="0.2">
      <c r="A15" s="25">
        <v>20206</v>
      </c>
      <c r="B15" s="2" t="s">
        <v>47</v>
      </c>
      <c r="C15" t="str">
        <f>IF(VLOOKUP(A15,Master!A:C,3, FALSE)&lt;Variables!$C$3, "Yes", "No")</f>
        <v>Yes</v>
      </c>
      <c r="D15" t="str">
        <f>IF(VLOOKUP(A15,Master!A:AI, 34, FALSE)+VLOOKUP(A15, Master!A:AI, 35, FALSE)&gt;=Variables!$C$2, "Yes", "No")</f>
        <v>Yes</v>
      </c>
      <c r="E15" t="str">
        <f t="shared" si="0"/>
        <v>Yes</v>
      </c>
      <c r="F15" t="str">
        <f>VLOOKUP(A15,Master!A:AI, 33, FALSE)</f>
        <v>Yes</v>
      </c>
      <c r="G15" t="str">
        <f t="shared" si="1"/>
        <v>Yes</v>
      </c>
    </row>
    <row r="16" spans="1:8" ht="12.75" customHeight="1" x14ac:dyDescent="0.2">
      <c r="A16" s="25">
        <v>20397</v>
      </c>
      <c r="B16" s="2" t="s">
        <v>940</v>
      </c>
      <c r="C16" t="str">
        <f>IF(VLOOKUP(A16,Master!A:C,3, FALSE)&lt;Variables!$C$3, "Yes", "No")</f>
        <v>Yes</v>
      </c>
      <c r="D16" t="str">
        <f>IF(VLOOKUP(A16,Master!A:AI, 34, FALSE)+VLOOKUP(A16, Master!A:AI, 35, FALSE)&gt;=Variables!$C$2, "Yes", "No")</f>
        <v>No</v>
      </c>
      <c r="E16" t="str">
        <f t="shared" si="0"/>
        <v>No</v>
      </c>
      <c r="F16" t="str">
        <f>VLOOKUP(A16,Master!A:AI, 33, FALSE)</f>
        <v>Yes</v>
      </c>
      <c r="G16" t="str">
        <f t="shared" si="1"/>
        <v>No</v>
      </c>
    </row>
    <row r="17" spans="1:7" ht="12.75" customHeight="1" x14ac:dyDescent="0.2">
      <c r="A17" s="25">
        <v>21482</v>
      </c>
      <c r="B17" s="2" t="s">
        <v>49</v>
      </c>
      <c r="C17" t="str">
        <f>IF(VLOOKUP(A17,Master!A:C,3, FALSE)&lt;Variables!$C$3, "Yes", "No")</f>
        <v>Yes</v>
      </c>
      <c r="D17" t="str">
        <f>IF(VLOOKUP(A17,Master!A:AI, 34, FALSE)+VLOOKUP(A17, Master!A:AI, 35, FALSE)&gt;=Variables!$C$2, "Yes", "No")</f>
        <v>Yes</v>
      </c>
      <c r="E17" t="str">
        <f t="shared" si="0"/>
        <v>Yes</v>
      </c>
      <c r="F17" t="str">
        <f>VLOOKUP(A17,Master!A:AI, 33, FALSE)</f>
        <v>Yes</v>
      </c>
      <c r="G17" t="str">
        <f t="shared" si="1"/>
        <v>Yes</v>
      </c>
    </row>
    <row r="18" spans="1:7" ht="12.75" customHeight="1" x14ac:dyDescent="0.2">
      <c r="A18" s="25">
        <v>21490</v>
      </c>
      <c r="B18" s="2" t="s">
        <v>2915</v>
      </c>
      <c r="C18" t="str">
        <f>IF(VLOOKUP(A18,Master!A:C,3, FALSE)&lt;Variables!$C$3, "Yes", "No")</f>
        <v>Yes</v>
      </c>
      <c r="D18" t="str">
        <f>IF(VLOOKUP(A18,Master!A:AI, 34, FALSE)+VLOOKUP(A18, Master!A:AI, 35, FALSE)&gt;=Variables!$C$2, "Yes", "No")</f>
        <v>No</v>
      </c>
      <c r="E18" t="str">
        <f t="shared" si="0"/>
        <v>No</v>
      </c>
      <c r="F18" t="str">
        <f>VLOOKUP(A18,Master!A:AI, 33, FALSE)</f>
        <v>Yes</v>
      </c>
      <c r="G18" t="str">
        <f t="shared" si="1"/>
        <v>No</v>
      </c>
    </row>
    <row r="19" spans="1:7" ht="12.75" customHeight="1" x14ac:dyDescent="0.2">
      <c r="A19" s="25">
        <v>27162</v>
      </c>
      <c r="B19" s="2" t="s">
        <v>1528</v>
      </c>
      <c r="C19" t="str">
        <f>IF(VLOOKUP(A19,Master!A:C,3, FALSE)&lt;Variables!$C$3, "Yes", "No")</f>
        <v>Yes</v>
      </c>
      <c r="D19" t="str">
        <f>IF(VLOOKUP(A19,Master!A:AI, 34, FALSE)+VLOOKUP(A19, Master!A:AI, 35, FALSE)&gt;=Variables!$C$2, "Yes", "No")</f>
        <v>Yes</v>
      </c>
      <c r="E19" t="str">
        <f t="shared" si="0"/>
        <v>Yes</v>
      </c>
      <c r="F19" t="str">
        <f>VLOOKUP(A19,Master!A:AI, 33, FALSE)</f>
        <v>Yes</v>
      </c>
      <c r="G19" t="str">
        <f t="shared" si="1"/>
        <v>Yes</v>
      </c>
    </row>
    <row r="20" spans="1:7" ht="12.75" customHeight="1" x14ac:dyDescent="0.2">
      <c r="A20" s="25">
        <v>27189</v>
      </c>
      <c r="B20" s="2" t="s">
        <v>322</v>
      </c>
      <c r="C20" t="str">
        <f>IF(VLOOKUP(A20,Master!A:C,3, FALSE)&lt;Variables!$C$3, "Yes", "No")</f>
        <v>No</v>
      </c>
      <c r="D20" t="str">
        <f>IF(VLOOKUP(A20,Master!A:AI, 34, FALSE)+VLOOKUP(A20, Master!A:AI, 35, FALSE)&gt;=Variables!$C$2, "Yes", "No")</f>
        <v>No</v>
      </c>
      <c r="E20" t="str">
        <f t="shared" si="0"/>
        <v>No</v>
      </c>
      <c r="F20" t="str">
        <f>VLOOKUP(A20,Master!A:AI, 33, FALSE)</f>
        <v>Yes</v>
      </c>
      <c r="G20" t="str">
        <f t="shared" si="1"/>
        <v>No</v>
      </c>
    </row>
    <row r="21" spans="1:7" ht="12.75" customHeight="1" x14ac:dyDescent="0.2">
      <c r="A21" s="25">
        <v>27294</v>
      </c>
      <c r="B21" s="2" t="s">
        <v>55</v>
      </c>
      <c r="C21" t="str">
        <f>IF(VLOOKUP(A21,Master!A:C,3, FALSE)&lt;Variables!$C$3, "Yes", "No")</f>
        <v>Yes</v>
      </c>
      <c r="D21" t="str">
        <f>IF(VLOOKUP(A21,Master!A:AI, 34, FALSE)+VLOOKUP(A21, Master!A:AI, 35, FALSE)&gt;=Variables!$C$2, "Yes", "No")</f>
        <v>Yes</v>
      </c>
      <c r="E21" t="str">
        <f t="shared" si="0"/>
        <v>Yes</v>
      </c>
      <c r="F21" t="str">
        <f>VLOOKUP(A21,Master!A:AI, 33, FALSE)</f>
        <v>Yes</v>
      </c>
      <c r="G21" t="str">
        <f t="shared" si="1"/>
        <v>Yes</v>
      </c>
    </row>
    <row r="22" spans="1:7" ht="12.75" customHeight="1" x14ac:dyDescent="0.2">
      <c r="A22" s="25">
        <v>27316</v>
      </c>
      <c r="B22" s="2" t="s">
        <v>56</v>
      </c>
      <c r="C22" t="str">
        <f>IF(VLOOKUP(A22,Master!A:C,3, FALSE)&lt;Variables!$C$3, "Yes", "No")</f>
        <v>No</v>
      </c>
      <c r="D22" t="str">
        <f>IF(VLOOKUP(A22,Master!A:AI, 34, FALSE)+VLOOKUP(A22, Master!A:AI, 35, FALSE)&gt;=Variables!$C$2, "Yes", "No")</f>
        <v>Yes</v>
      </c>
      <c r="E22" t="str">
        <f t="shared" si="0"/>
        <v>No</v>
      </c>
      <c r="F22" t="str">
        <f>VLOOKUP(A22,Master!A:AI, 33, FALSE)</f>
        <v>Yes</v>
      </c>
      <c r="G22" t="str">
        <f t="shared" si="1"/>
        <v>No</v>
      </c>
    </row>
    <row r="23" spans="1:7" ht="12.75" customHeight="1" x14ac:dyDescent="0.2">
      <c r="A23" s="25">
        <v>27359</v>
      </c>
      <c r="B23" s="2" t="s">
        <v>58</v>
      </c>
      <c r="C23" t="str">
        <f>IF(VLOOKUP(A23,Master!A:C,3, FALSE)&lt;Variables!$C$3, "Yes", "No")</f>
        <v>No</v>
      </c>
      <c r="D23" t="str">
        <f>IF(VLOOKUP(A23,Master!A:AI, 34, FALSE)+VLOOKUP(A23, Master!A:AI, 35, FALSE)&gt;=Variables!$C$2, "Yes", "No")</f>
        <v>Yes</v>
      </c>
      <c r="E23" t="str">
        <f t="shared" si="0"/>
        <v>No</v>
      </c>
      <c r="F23" t="str">
        <f>VLOOKUP(A23,Master!A:AI, 33, FALSE)</f>
        <v>Yes</v>
      </c>
      <c r="G23" t="str">
        <f t="shared" si="1"/>
        <v>No</v>
      </c>
    </row>
    <row r="24" spans="1:7" ht="12.75" customHeight="1" x14ac:dyDescent="0.2">
      <c r="A24" s="25">
        <v>27685</v>
      </c>
      <c r="B24" s="2" t="s">
        <v>1264</v>
      </c>
      <c r="C24" t="str">
        <f>IF(VLOOKUP(A24,Master!A:C,3, FALSE)&lt;Variables!$C$3, "Yes", "No")</f>
        <v>No</v>
      </c>
      <c r="D24" t="str">
        <f>IF(VLOOKUP(A24,Master!A:AI, 34, FALSE)+VLOOKUP(A24, Master!A:AI, 35, FALSE)&gt;=Variables!$C$2, "Yes", "No")</f>
        <v>No</v>
      </c>
      <c r="E24" t="str">
        <f t="shared" si="0"/>
        <v>No</v>
      </c>
      <c r="F24" t="str">
        <f>VLOOKUP(A24,Master!A:AI, 33, FALSE)</f>
        <v>Yes</v>
      </c>
      <c r="G24" t="str">
        <f t="shared" si="1"/>
        <v>No</v>
      </c>
    </row>
    <row r="25" spans="1:7" ht="12.75" customHeight="1" x14ac:dyDescent="0.2">
      <c r="A25" s="25">
        <v>28282</v>
      </c>
      <c r="B25" s="2" t="s">
        <v>1265</v>
      </c>
      <c r="C25" t="str">
        <f>IF(VLOOKUP(A25,Master!A:C,3, FALSE)&lt;Variables!$C$3, "Yes", "No")</f>
        <v>Yes</v>
      </c>
      <c r="D25" t="str">
        <f>IF(VLOOKUP(A25,Master!A:AI, 34, FALSE)+VLOOKUP(A25, Master!A:AI, 35, FALSE)&gt;=Variables!$C$2, "Yes", "No")</f>
        <v>Yes</v>
      </c>
      <c r="E25" t="str">
        <f t="shared" si="0"/>
        <v>Yes</v>
      </c>
      <c r="F25" t="str">
        <f>VLOOKUP(A25,Master!A:AI, 33, FALSE)</f>
        <v>Yes</v>
      </c>
      <c r="G25" t="str">
        <f t="shared" si="1"/>
        <v>Yes</v>
      </c>
    </row>
    <row r="26" spans="1:7" ht="12.75" customHeight="1" x14ac:dyDescent="0.2">
      <c r="A26" s="25">
        <v>28312</v>
      </c>
      <c r="B26" s="2" t="s">
        <v>61</v>
      </c>
      <c r="C26" t="str">
        <f>IF(VLOOKUP(A26,Master!A:C,3, FALSE)&lt;Variables!$C$3, "Yes", "No")</f>
        <v>Yes</v>
      </c>
      <c r="D26" t="str">
        <f>IF(VLOOKUP(A26,Master!A:AI, 34, FALSE)+VLOOKUP(A26, Master!A:AI, 35, FALSE)&gt;=Variables!$C$2, "Yes", "No")</f>
        <v>No</v>
      </c>
      <c r="E26" t="str">
        <f t="shared" si="0"/>
        <v>No</v>
      </c>
      <c r="F26" t="str">
        <f>VLOOKUP(A26,Master!A:AI, 33, FALSE)</f>
        <v>Yes</v>
      </c>
      <c r="G26" t="str">
        <f t="shared" si="1"/>
        <v>No</v>
      </c>
    </row>
    <row r="27" spans="1:7" ht="12.75" customHeight="1" x14ac:dyDescent="0.2">
      <c r="A27" s="25">
        <v>28320</v>
      </c>
      <c r="B27" s="2" t="s">
        <v>1104</v>
      </c>
      <c r="C27" t="str">
        <f>IF(VLOOKUP(A27,Master!A:C,3, FALSE)&lt;Variables!$C$3, "Yes", "No")</f>
        <v>No</v>
      </c>
      <c r="D27" t="str">
        <f>IF(VLOOKUP(A27,Master!A:AI, 34, FALSE)+VLOOKUP(A27, Master!A:AI, 35, FALSE)&gt;=Variables!$C$2, "Yes", "No")</f>
        <v>No</v>
      </c>
      <c r="E27" t="str">
        <f t="shared" si="0"/>
        <v>No</v>
      </c>
      <c r="F27" t="str">
        <f>VLOOKUP(A27,Master!A:AI, 33, FALSE)</f>
        <v>Yes</v>
      </c>
      <c r="G27" t="str">
        <f t="shared" si="1"/>
        <v>No</v>
      </c>
    </row>
    <row r="28" spans="1:7" ht="12.75" customHeight="1" x14ac:dyDescent="0.2">
      <c r="A28" s="25">
        <v>28444</v>
      </c>
      <c r="B28" s="2" t="s">
        <v>63</v>
      </c>
      <c r="C28" t="str">
        <f>IF(VLOOKUP(A28,Master!A:C,3, FALSE)&lt;Variables!$C$3, "Yes", "No")</f>
        <v>No</v>
      </c>
      <c r="D28" t="str">
        <f>IF(VLOOKUP(A28,Master!A:AI, 34, FALSE)+VLOOKUP(A28, Master!A:AI, 35, FALSE)&gt;=Variables!$C$2, "Yes", "No")</f>
        <v>No</v>
      </c>
      <c r="E28" t="str">
        <f t="shared" si="0"/>
        <v>No</v>
      </c>
      <c r="F28" t="str">
        <f>VLOOKUP(A28,Master!A:AI, 33, FALSE)</f>
        <v>Yes</v>
      </c>
      <c r="G28" t="str">
        <f t="shared" si="1"/>
        <v>No</v>
      </c>
    </row>
    <row r="29" spans="1:7" ht="12.75" customHeight="1" x14ac:dyDescent="0.2">
      <c r="A29" s="25">
        <v>28762</v>
      </c>
      <c r="B29" s="2" t="s">
        <v>1266</v>
      </c>
      <c r="C29" t="str">
        <f>IF(VLOOKUP(A29,Master!A:C,3, FALSE)&lt;Variables!$C$3, "Yes", "No")</f>
        <v>Yes</v>
      </c>
      <c r="D29" t="str">
        <f>IF(VLOOKUP(A29,Master!A:AI, 34, FALSE)+VLOOKUP(A29, Master!A:AI, 35, FALSE)&gt;=Variables!$C$2, "Yes", "No")</f>
        <v>Yes</v>
      </c>
      <c r="E29" t="str">
        <f t="shared" si="0"/>
        <v>Yes</v>
      </c>
      <c r="F29" t="str">
        <f>VLOOKUP(A29,Master!A:AI, 33, FALSE)</f>
        <v>Yes</v>
      </c>
      <c r="G29" t="str">
        <f t="shared" si="1"/>
        <v>Yes</v>
      </c>
    </row>
    <row r="30" spans="1:7" ht="12.75" customHeight="1" x14ac:dyDescent="0.2">
      <c r="A30" s="25">
        <v>29092</v>
      </c>
      <c r="B30" s="2" t="s">
        <v>66</v>
      </c>
      <c r="C30" t="str">
        <f>IF(VLOOKUP(A30,Master!A:C,3, FALSE)&lt;Variables!$C$3, "Yes", "No")</f>
        <v>Yes</v>
      </c>
      <c r="D30" t="str">
        <f>IF(VLOOKUP(A30,Master!A:AI, 34, FALSE)+VLOOKUP(A30, Master!A:AI, 35, FALSE)&gt;=Variables!$C$2, "Yes", "No")</f>
        <v>Yes</v>
      </c>
      <c r="E30" t="str">
        <f t="shared" si="0"/>
        <v>Yes</v>
      </c>
      <c r="F30" t="str">
        <f>VLOOKUP(A30,Master!A:AI, 33, FALSE)</f>
        <v>Yes</v>
      </c>
      <c r="G30" t="str">
        <f t="shared" si="1"/>
        <v>Yes</v>
      </c>
    </row>
    <row r="31" spans="1:7" ht="12.75" customHeight="1" x14ac:dyDescent="0.2">
      <c r="A31" s="25">
        <v>29114</v>
      </c>
      <c r="B31" s="2" t="s">
        <v>67</v>
      </c>
      <c r="C31" t="str">
        <f>IF(VLOOKUP(A31,Master!A:C,3, FALSE)&lt;Variables!$C$3, "Yes", "No")</f>
        <v>No</v>
      </c>
      <c r="D31" t="str">
        <f>IF(VLOOKUP(A31,Master!A:AI, 34, FALSE)+VLOOKUP(A31, Master!A:AI, 35, FALSE)&gt;=Variables!$C$2, "Yes", "No")</f>
        <v>Yes</v>
      </c>
      <c r="E31" t="str">
        <f t="shared" si="0"/>
        <v>No</v>
      </c>
      <c r="F31" t="str">
        <f>VLOOKUP(A31,Master!A:AI, 33, FALSE)</f>
        <v>Yes</v>
      </c>
      <c r="G31" t="str">
        <f t="shared" si="1"/>
        <v>No</v>
      </c>
    </row>
    <row r="32" spans="1:7" ht="12.75" customHeight="1" x14ac:dyDescent="0.2">
      <c r="A32" s="25">
        <v>29122</v>
      </c>
      <c r="B32" s="2" t="s">
        <v>68</v>
      </c>
      <c r="C32" t="str">
        <f>IF(VLOOKUP(A32,Master!A:C,3, FALSE)&lt;Variables!$C$3, "Yes", "No")</f>
        <v>No</v>
      </c>
      <c r="D32" t="str">
        <f>IF(VLOOKUP(A32,Master!A:AI, 34, FALSE)+VLOOKUP(A32, Master!A:AI, 35, FALSE)&gt;=Variables!$C$2, "Yes", "No")</f>
        <v>Yes</v>
      </c>
      <c r="E32" t="str">
        <f t="shared" si="0"/>
        <v>No</v>
      </c>
      <c r="F32" t="str">
        <f>VLOOKUP(A32,Master!A:AI, 33, FALSE)</f>
        <v>Yes</v>
      </c>
      <c r="G32" t="str">
        <f t="shared" si="1"/>
        <v>No</v>
      </c>
    </row>
    <row r="33" spans="1:7" ht="12.75" customHeight="1" x14ac:dyDescent="0.2">
      <c r="A33" s="25">
        <v>29246</v>
      </c>
      <c r="B33" s="2" t="s">
        <v>70</v>
      </c>
      <c r="C33" t="str">
        <f>IF(VLOOKUP(A33,Master!A:C,3, FALSE)&lt;Variables!$C$3, "Yes", "No")</f>
        <v>Yes</v>
      </c>
      <c r="D33" t="str">
        <f>IF(VLOOKUP(A33,Master!A:AI, 34, FALSE)+VLOOKUP(A33, Master!A:AI, 35, FALSE)&gt;=Variables!$C$2, "Yes", "No")</f>
        <v>Yes</v>
      </c>
      <c r="E33" t="str">
        <f t="shared" si="0"/>
        <v>Yes</v>
      </c>
      <c r="F33" t="str">
        <f>VLOOKUP(A33,Master!A:AI, 33, FALSE)</f>
        <v>Yes</v>
      </c>
      <c r="G33" t="str">
        <f t="shared" si="1"/>
        <v>Yes</v>
      </c>
    </row>
    <row r="34" spans="1:7" ht="12.75" customHeight="1" x14ac:dyDescent="0.2">
      <c r="A34" s="25">
        <v>29300</v>
      </c>
      <c r="B34" s="2" t="s">
        <v>1267</v>
      </c>
      <c r="C34" t="str">
        <f>IF(VLOOKUP(A34,Master!A:C,3, FALSE)&lt;Variables!$C$3, "Yes", "No")</f>
        <v>Yes</v>
      </c>
      <c r="D34" t="str">
        <f>IF(VLOOKUP(A34,Master!A:AI, 34, FALSE)+VLOOKUP(A34, Master!A:AI, 35, FALSE)&gt;=Variables!$C$2, "Yes", "No")</f>
        <v>Yes</v>
      </c>
      <c r="E34" t="str">
        <f t="shared" si="0"/>
        <v>Yes</v>
      </c>
      <c r="F34" t="str">
        <f>VLOOKUP(A34,Master!A:AI, 33, FALSE)</f>
        <v>Yes</v>
      </c>
      <c r="G34" t="str">
        <f t="shared" si="1"/>
        <v>Yes</v>
      </c>
    </row>
    <row r="35" spans="1:7" ht="12.75" customHeight="1" x14ac:dyDescent="0.2">
      <c r="A35" s="25">
        <v>29319</v>
      </c>
      <c r="B35" s="2" t="s">
        <v>1268</v>
      </c>
      <c r="C35" t="str">
        <f>IF(VLOOKUP(A35,Master!A:C,3, FALSE)&lt;Variables!$C$3, "Yes", "No")</f>
        <v>Yes</v>
      </c>
      <c r="D35" t="str">
        <f>IF(VLOOKUP(A35,Master!A:AI, 34, FALSE)+VLOOKUP(A35, Master!A:AI, 35, FALSE)&gt;=Variables!$C$2, "Yes", "No")</f>
        <v>Yes</v>
      </c>
      <c r="E35" t="str">
        <f t="shared" si="0"/>
        <v>Yes</v>
      </c>
      <c r="F35" t="str">
        <f>VLOOKUP(A35,Master!A:AI, 33, FALSE)</f>
        <v>Yes</v>
      </c>
      <c r="G35" t="str">
        <f t="shared" si="1"/>
        <v>Yes</v>
      </c>
    </row>
    <row r="36" spans="1:7" ht="12.75" customHeight="1" x14ac:dyDescent="0.2">
      <c r="A36" s="25">
        <v>29327</v>
      </c>
      <c r="B36" s="2" t="s">
        <v>1503</v>
      </c>
      <c r="C36" t="str">
        <f>IF(VLOOKUP(A36,Master!A:C,3, FALSE)&lt;Variables!$C$3, "Yes", "No")</f>
        <v>Yes</v>
      </c>
      <c r="D36" t="str">
        <f>IF(VLOOKUP(A36,Master!A:AI, 34, FALSE)+VLOOKUP(A36, Master!A:AI, 35, FALSE)&gt;=Variables!$C$2, "Yes", "No")</f>
        <v>Yes</v>
      </c>
      <c r="E36" t="str">
        <f t="shared" si="0"/>
        <v>Yes</v>
      </c>
      <c r="F36" t="str">
        <f>VLOOKUP(A36,Master!A:AI, 33, FALSE)</f>
        <v>Yes</v>
      </c>
      <c r="G36" t="str">
        <f t="shared" si="1"/>
        <v>Yes</v>
      </c>
    </row>
    <row r="37" spans="1:7" ht="12.75" customHeight="1" x14ac:dyDescent="0.2">
      <c r="A37" s="25">
        <v>29475</v>
      </c>
      <c r="B37" s="2" t="s">
        <v>1269</v>
      </c>
      <c r="C37" t="str">
        <f>IF(VLOOKUP(A37,Master!A:C,3, FALSE)&lt;Variables!$C$3, "Yes", "No")</f>
        <v>Yes</v>
      </c>
      <c r="D37" t="str">
        <f>IF(VLOOKUP(A37,Master!A:AI, 34, FALSE)+VLOOKUP(A37, Master!A:AI, 35, FALSE)&gt;=Variables!$C$2, "Yes", "No")</f>
        <v>Yes</v>
      </c>
      <c r="E37" t="str">
        <f t="shared" si="0"/>
        <v>Yes</v>
      </c>
      <c r="F37" t="str">
        <f>VLOOKUP(A37,Master!A:AI, 33, FALSE)</f>
        <v>Yes</v>
      </c>
      <c r="G37" t="str">
        <f t="shared" si="1"/>
        <v>Yes</v>
      </c>
    </row>
    <row r="38" spans="1:7" ht="12.75" customHeight="1" x14ac:dyDescent="0.2">
      <c r="A38" s="25">
        <v>29556</v>
      </c>
      <c r="B38" s="2" t="s">
        <v>1270</v>
      </c>
      <c r="C38" t="str">
        <f>IF(VLOOKUP(A38,Master!A:C,3, FALSE)&lt;Variables!$C$3, "Yes", "No")</f>
        <v>Yes</v>
      </c>
      <c r="D38" t="str">
        <f>IF(VLOOKUP(A38,Master!A:AI, 34, FALSE)+VLOOKUP(A38, Master!A:AI, 35, FALSE)&gt;=Variables!$C$2, "Yes", "No")</f>
        <v>Yes</v>
      </c>
      <c r="E38" t="str">
        <f t="shared" si="0"/>
        <v>Yes</v>
      </c>
      <c r="F38" t="str">
        <f>VLOOKUP(A38,Master!A:AI, 33, FALSE)</f>
        <v>Yes</v>
      </c>
      <c r="G38" t="str">
        <f t="shared" si="1"/>
        <v>Yes</v>
      </c>
    </row>
    <row r="39" spans="1:7" ht="12.75" customHeight="1" x14ac:dyDescent="0.2">
      <c r="A39" s="25">
        <v>29602</v>
      </c>
      <c r="B39" s="2" t="s">
        <v>1271</v>
      </c>
      <c r="C39" t="str">
        <f>IF(VLOOKUP(A39,Master!A:C,3, FALSE)&lt;Variables!$C$3, "Yes", "No")</f>
        <v>Yes</v>
      </c>
      <c r="D39" t="str">
        <f>IF(VLOOKUP(A39,Master!A:AI, 34, FALSE)+VLOOKUP(A39, Master!A:AI, 35, FALSE)&gt;=Variables!$C$2, "Yes", "No")</f>
        <v>Yes</v>
      </c>
      <c r="E39" t="str">
        <f t="shared" si="0"/>
        <v>Yes</v>
      </c>
      <c r="F39" t="str">
        <f>VLOOKUP(A39,Master!A:AI, 33, FALSE)</f>
        <v>Yes</v>
      </c>
      <c r="G39" t="str">
        <f t="shared" si="1"/>
        <v>Yes</v>
      </c>
    </row>
    <row r="40" spans="1:7" ht="12.75" customHeight="1" x14ac:dyDescent="0.2">
      <c r="A40" s="25">
        <v>29769</v>
      </c>
      <c r="B40" s="2" t="s">
        <v>2100</v>
      </c>
      <c r="C40" t="str">
        <f>IF(VLOOKUP(A40,Master!A:C,3, FALSE)&lt;Variables!$C$3, "Yes", "No")</f>
        <v>No</v>
      </c>
      <c r="D40" t="str">
        <f>IF(VLOOKUP(A40,Master!A:AI, 34, FALSE)+VLOOKUP(A40, Master!A:AI, 35, FALSE)&gt;=Variables!$C$2, "Yes", "No")</f>
        <v>No</v>
      </c>
      <c r="E40" t="str">
        <f t="shared" si="0"/>
        <v>No</v>
      </c>
      <c r="F40" t="str">
        <f>VLOOKUP(A40,Master!A:AI, 33, FALSE)</f>
        <v>Yes</v>
      </c>
      <c r="G40" t="str">
        <f t="shared" si="1"/>
        <v>No</v>
      </c>
    </row>
    <row r="41" spans="1:7" ht="12.75" customHeight="1" x14ac:dyDescent="0.2">
      <c r="A41" s="25">
        <v>29823</v>
      </c>
      <c r="B41" s="2" t="s">
        <v>2942</v>
      </c>
      <c r="C41" t="str">
        <f>IF(VLOOKUP(A41,Master!A:C,3, FALSE)&lt;Variables!$C$3, "Yes", "No")</f>
        <v>Yes</v>
      </c>
      <c r="D41" t="str">
        <f>IF(VLOOKUP(A41,Master!A:AI, 34, FALSE)+VLOOKUP(A41, Master!A:AI, 35, FALSE)&gt;=Variables!$C$2, "Yes", "No")</f>
        <v>No</v>
      </c>
      <c r="E41" t="str">
        <f t="shared" si="0"/>
        <v>No</v>
      </c>
      <c r="F41" t="str">
        <f>VLOOKUP(A41,Master!A:AI, 33, FALSE)</f>
        <v>Yes</v>
      </c>
      <c r="G41" t="str">
        <f t="shared" si="1"/>
        <v>No</v>
      </c>
    </row>
    <row r="42" spans="1:7" ht="12.75" customHeight="1" x14ac:dyDescent="0.2">
      <c r="A42" s="25">
        <v>29831</v>
      </c>
      <c r="B42" s="2" t="s">
        <v>1511</v>
      </c>
      <c r="C42" t="str">
        <f>IF(VLOOKUP(A42,Master!A:C,3, FALSE)&lt;Variables!$C$3, "Yes", "No")</f>
        <v>Yes</v>
      </c>
      <c r="D42" t="str">
        <f>IF(VLOOKUP(A42,Master!A:AI, 34, FALSE)+VLOOKUP(A42, Master!A:AI, 35, FALSE)&gt;=Variables!$C$2, "Yes", "No")</f>
        <v>Yes</v>
      </c>
      <c r="E42" t="str">
        <f t="shared" si="0"/>
        <v>Yes</v>
      </c>
      <c r="F42" t="str">
        <f>VLOOKUP(A42,Master!A:AI, 33, FALSE)</f>
        <v>Yes</v>
      </c>
      <c r="G42" t="str">
        <f t="shared" si="1"/>
        <v>Yes</v>
      </c>
    </row>
    <row r="43" spans="1:7" ht="12.75" customHeight="1" x14ac:dyDescent="0.2">
      <c r="A43" s="25">
        <v>29890</v>
      </c>
      <c r="B43" s="2" t="s">
        <v>1272</v>
      </c>
      <c r="C43" t="str">
        <f>IF(VLOOKUP(A43,Master!A:C,3, FALSE)&lt;Variables!$C$3, "Yes", "No")</f>
        <v>Yes</v>
      </c>
      <c r="D43" t="str">
        <f>IF(VLOOKUP(A43,Master!A:AI, 34, FALSE)+VLOOKUP(A43, Master!A:AI, 35, FALSE)&gt;=Variables!$C$2, "Yes", "No")</f>
        <v>Yes</v>
      </c>
      <c r="E43" t="str">
        <f t="shared" si="0"/>
        <v>Yes</v>
      </c>
      <c r="F43" t="str">
        <f>VLOOKUP(A43,Master!A:AI, 33, FALSE)</f>
        <v>Yes</v>
      </c>
      <c r="G43" t="str">
        <f t="shared" si="1"/>
        <v>Yes</v>
      </c>
    </row>
    <row r="44" spans="1:7" ht="12.75" customHeight="1" x14ac:dyDescent="0.2">
      <c r="A44" s="25">
        <v>29939</v>
      </c>
      <c r="B44" s="2" t="s">
        <v>1273</v>
      </c>
      <c r="C44" t="str">
        <f>IF(VLOOKUP(A44,Master!A:C,3, FALSE)&lt;Variables!$C$3, "Yes", "No")</f>
        <v>Yes</v>
      </c>
      <c r="D44" t="str">
        <f>IF(VLOOKUP(A44,Master!A:AI, 34, FALSE)+VLOOKUP(A44, Master!A:AI, 35, FALSE)&gt;=Variables!$C$2, "Yes", "No")</f>
        <v>Yes</v>
      </c>
      <c r="E44" t="str">
        <f t="shared" si="0"/>
        <v>Yes</v>
      </c>
      <c r="F44" t="str">
        <f>VLOOKUP(A44,Master!A:AI, 33, FALSE)</f>
        <v>Yes</v>
      </c>
      <c r="G44" t="str">
        <f t="shared" si="1"/>
        <v>Yes</v>
      </c>
    </row>
    <row r="45" spans="1:7" ht="12.75" customHeight="1" x14ac:dyDescent="0.2">
      <c r="A45" s="25">
        <v>29947</v>
      </c>
      <c r="B45" s="2" t="s">
        <v>1105</v>
      </c>
      <c r="C45" t="str">
        <f>IF(VLOOKUP(A45,Master!A:C,3, FALSE)&lt;Variables!$C$3, "Yes", "No")</f>
        <v>Yes</v>
      </c>
      <c r="D45" t="str">
        <f>IF(VLOOKUP(A45,Master!A:AI, 34, FALSE)+VLOOKUP(A45, Master!A:AI, 35, FALSE)&gt;=Variables!$C$2, "Yes", "No")</f>
        <v>Yes</v>
      </c>
      <c r="E45" t="str">
        <f t="shared" si="0"/>
        <v>Yes</v>
      </c>
      <c r="F45" t="str">
        <f>VLOOKUP(A45,Master!A:AI, 33, FALSE)</f>
        <v>Yes</v>
      </c>
      <c r="G45" t="str">
        <f t="shared" si="1"/>
        <v>Yes</v>
      </c>
    </row>
    <row r="46" spans="1:7" ht="12.75" customHeight="1" x14ac:dyDescent="0.2">
      <c r="A46" s="25">
        <v>30023</v>
      </c>
      <c r="B46" s="2" t="s">
        <v>1106</v>
      </c>
      <c r="C46" t="str">
        <f>IF(VLOOKUP(A46,Master!A:C,3, FALSE)&lt;Variables!$C$3, "Yes", "No")</f>
        <v>No</v>
      </c>
      <c r="D46" t="str">
        <f>IF(VLOOKUP(A46,Master!A:AI, 34, FALSE)+VLOOKUP(A46, Master!A:AI, 35, FALSE)&gt;=Variables!$C$2, "Yes", "No")</f>
        <v>Yes</v>
      </c>
      <c r="E46" t="str">
        <f t="shared" si="0"/>
        <v>No</v>
      </c>
      <c r="F46" t="str">
        <f>VLOOKUP(A46,Master!A:AI, 33, FALSE)</f>
        <v>Yes</v>
      </c>
      <c r="G46" t="str">
        <f t="shared" si="1"/>
        <v>No</v>
      </c>
    </row>
    <row r="47" spans="1:7" ht="12.75" customHeight="1" x14ac:dyDescent="0.2">
      <c r="A47" s="25">
        <v>30031</v>
      </c>
      <c r="B47" s="2" t="s">
        <v>1512</v>
      </c>
      <c r="C47" t="str">
        <f>IF(VLOOKUP(A47,Master!A:C,3, FALSE)&lt;Variables!$C$3, "Yes", "No")</f>
        <v>No</v>
      </c>
      <c r="D47" t="str">
        <f>IF(VLOOKUP(A47,Master!A:AI, 34, FALSE)+VLOOKUP(A47, Master!A:AI, 35, FALSE)&gt;=Variables!$C$2, "Yes", "No")</f>
        <v>No</v>
      </c>
      <c r="E47" t="str">
        <f t="shared" si="0"/>
        <v>No</v>
      </c>
      <c r="F47" t="str">
        <f>VLOOKUP(A47,Master!A:AI, 33, FALSE)</f>
        <v>Yes</v>
      </c>
      <c r="G47" t="str">
        <f t="shared" si="1"/>
        <v>No</v>
      </c>
    </row>
    <row r="48" spans="1:7" ht="12.75" customHeight="1" x14ac:dyDescent="0.2">
      <c r="A48" s="25">
        <v>30139</v>
      </c>
      <c r="B48" s="2" t="s">
        <v>331</v>
      </c>
      <c r="C48" t="str">
        <f>IF(VLOOKUP(A48,Master!A:C,3, FALSE)&lt;Variables!$C$3, "Yes", "No")</f>
        <v>Yes</v>
      </c>
      <c r="D48" t="str">
        <f>IF(VLOOKUP(A48,Master!A:AI, 34, FALSE)+VLOOKUP(A48, Master!A:AI, 35, FALSE)&gt;=Variables!$C$2, "Yes", "No")</f>
        <v>Yes</v>
      </c>
      <c r="E48" t="str">
        <f t="shared" si="0"/>
        <v>Yes</v>
      </c>
      <c r="F48" t="str">
        <f>VLOOKUP(A48,Master!A:AI, 33, FALSE)</f>
        <v>Yes</v>
      </c>
      <c r="G48" t="str">
        <f t="shared" si="1"/>
        <v>Yes</v>
      </c>
    </row>
    <row r="49" spans="1:7" ht="12.75" customHeight="1" x14ac:dyDescent="0.2">
      <c r="A49" s="25">
        <v>30147</v>
      </c>
      <c r="B49" s="2" t="s">
        <v>1274</v>
      </c>
      <c r="C49" t="str">
        <f>IF(VLOOKUP(A49,Master!A:C,3, FALSE)&lt;Variables!$C$3, "Yes", "No")</f>
        <v>Yes</v>
      </c>
      <c r="D49" t="str">
        <f>IF(VLOOKUP(A49,Master!A:AI, 34, FALSE)+VLOOKUP(A49, Master!A:AI, 35, FALSE)&gt;=Variables!$C$2, "Yes", "No")</f>
        <v>Yes</v>
      </c>
      <c r="E49" t="str">
        <f t="shared" si="0"/>
        <v>Yes</v>
      </c>
      <c r="F49" t="str">
        <f>VLOOKUP(A49,Master!A:AI, 33, FALSE)</f>
        <v>Yes</v>
      </c>
      <c r="G49" t="str">
        <f t="shared" si="1"/>
        <v>Yes</v>
      </c>
    </row>
    <row r="50" spans="1:7" ht="12.75" customHeight="1" x14ac:dyDescent="0.2">
      <c r="A50" s="25">
        <v>30279</v>
      </c>
      <c r="B50" s="2" t="s">
        <v>332</v>
      </c>
      <c r="C50" t="str">
        <f>IF(VLOOKUP(A50,Master!A:C,3, FALSE)&lt;Variables!$C$3, "Yes", "No")</f>
        <v>Yes</v>
      </c>
      <c r="D50" t="str">
        <f>IF(VLOOKUP(A50,Master!A:AI, 34, FALSE)+VLOOKUP(A50, Master!A:AI, 35, FALSE)&gt;=Variables!$C$2, "Yes", "No")</f>
        <v>Yes</v>
      </c>
      <c r="E50" t="str">
        <f t="shared" si="0"/>
        <v>Yes</v>
      </c>
      <c r="F50" t="str">
        <f>VLOOKUP(A50,Master!A:AI, 33, FALSE)</f>
        <v>Yes</v>
      </c>
      <c r="G50" t="str">
        <f t="shared" si="1"/>
        <v>Yes</v>
      </c>
    </row>
    <row r="51" spans="1:7" ht="12.75" customHeight="1" x14ac:dyDescent="0.2">
      <c r="A51" s="25">
        <v>30481</v>
      </c>
      <c r="B51" s="2" t="s">
        <v>1514</v>
      </c>
      <c r="C51" t="str">
        <f>IF(VLOOKUP(A51,Master!A:C,3, FALSE)&lt;Variables!$C$3, "Yes", "No")</f>
        <v>Yes</v>
      </c>
      <c r="D51" t="str">
        <f>IF(VLOOKUP(A51,Master!A:AI, 34, FALSE)+VLOOKUP(A51, Master!A:AI, 35, FALSE)&gt;=Variables!$C$2, "Yes", "No")</f>
        <v>Yes</v>
      </c>
      <c r="E51" t="str">
        <f t="shared" si="0"/>
        <v>Yes</v>
      </c>
      <c r="F51" t="str">
        <f>VLOOKUP(A51,Master!A:AI, 33, FALSE)</f>
        <v>Yes</v>
      </c>
      <c r="G51" t="str">
        <f t="shared" si="1"/>
        <v>Yes</v>
      </c>
    </row>
    <row r="52" spans="1:7" ht="12.75" customHeight="1" x14ac:dyDescent="0.2">
      <c r="A52" s="25">
        <v>30554</v>
      </c>
      <c r="B52" s="2" t="s">
        <v>1278</v>
      </c>
      <c r="C52" t="str">
        <f>IF(VLOOKUP(A52,Master!A:C,3, FALSE)&lt;Variables!$C$3, "Yes", "No")</f>
        <v>Yes</v>
      </c>
      <c r="D52" t="str">
        <f>IF(VLOOKUP(A52,Master!A:AI, 34, FALSE)+VLOOKUP(A52, Master!A:AI, 35, FALSE)&gt;=Variables!$C$2, "Yes", "No")</f>
        <v>Yes</v>
      </c>
      <c r="E52" t="str">
        <f t="shared" si="0"/>
        <v>Yes</v>
      </c>
      <c r="F52" t="str">
        <f>VLOOKUP(A52,Master!A:AI, 33, FALSE)</f>
        <v>Yes</v>
      </c>
      <c r="G52" t="str">
        <f t="shared" si="1"/>
        <v>Yes</v>
      </c>
    </row>
    <row r="53" spans="1:7" ht="12.75" customHeight="1" x14ac:dyDescent="0.2">
      <c r="A53" s="25">
        <v>30678</v>
      </c>
      <c r="B53" s="2" t="s">
        <v>1515</v>
      </c>
      <c r="C53" t="str">
        <f>IF(VLOOKUP(A53,Master!A:C,3, FALSE)&lt;Variables!$C$3, "Yes", "No")</f>
        <v>No</v>
      </c>
      <c r="D53" t="str">
        <f>IF(VLOOKUP(A53,Master!A:AI, 34, FALSE)+VLOOKUP(A53, Master!A:AI, 35, FALSE)&gt;=Variables!$C$2, "Yes", "No")</f>
        <v>Yes</v>
      </c>
      <c r="E53" t="str">
        <f t="shared" si="0"/>
        <v>No</v>
      </c>
      <c r="F53" t="str">
        <f>VLOOKUP(A53,Master!A:AI, 33, FALSE)</f>
        <v>Yes</v>
      </c>
      <c r="G53" t="str">
        <f t="shared" si="1"/>
        <v>No</v>
      </c>
    </row>
    <row r="54" spans="1:7" ht="12.75" customHeight="1" x14ac:dyDescent="0.2">
      <c r="A54" s="25">
        <v>30996</v>
      </c>
      <c r="B54" s="2" t="s">
        <v>2366</v>
      </c>
      <c r="C54" t="str">
        <f>IF(VLOOKUP(A54,Master!A:C,3, FALSE)&lt;Variables!$C$3, "Yes", "No")</f>
        <v>No</v>
      </c>
      <c r="D54" t="str">
        <f>IF(VLOOKUP(A54,Master!A:AI, 34, FALSE)+VLOOKUP(A54, Master!A:AI, 35, FALSE)&gt;=Variables!$C$2, "Yes", "No")</f>
        <v>No</v>
      </c>
      <c r="E54" t="str">
        <f t="shared" si="0"/>
        <v>No</v>
      </c>
      <c r="F54" t="str">
        <f>VLOOKUP(A54,Master!A:AI, 33, FALSE)</f>
        <v>Yes</v>
      </c>
      <c r="G54" t="str">
        <f t="shared" si="1"/>
        <v>No</v>
      </c>
    </row>
    <row r="55" spans="1:7" ht="12.75" customHeight="1" x14ac:dyDescent="0.2">
      <c r="A55" s="25">
        <v>31224</v>
      </c>
      <c r="B55" s="2" t="s">
        <v>1517</v>
      </c>
      <c r="C55" t="str">
        <f>IF(VLOOKUP(A55,Master!A:C,3, FALSE)&lt;Variables!$C$3, "Yes", "No")</f>
        <v>Yes</v>
      </c>
      <c r="D55" t="str">
        <f>IF(VLOOKUP(A55,Master!A:AI, 34, FALSE)+VLOOKUP(A55, Master!A:AI, 35, FALSE)&gt;=Variables!$C$2, "Yes", "No")</f>
        <v>Yes</v>
      </c>
      <c r="E55" t="str">
        <f t="shared" si="0"/>
        <v>Yes</v>
      </c>
      <c r="F55" t="str">
        <f>VLOOKUP(A55,Master!A:AI, 33, FALSE)</f>
        <v>Yes</v>
      </c>
      <c r="G55" t="str">
        <f t="shared" si="1"/>
        <v>Yes</v>
      </c>
    </row>
    <row r="56" spans="1:7" ht="12.75" customHeight="1" x14ac:dyDescent="0.2">
      <c r="A56" s="25">
        <v>31232</v>
      </c>
      <c r="B56" s="2" t="s">
        <v>2905</v>
      </c>
      <c r="C56" t="str">
        <f>IF(VLOOKUP(A56,Master!A:C,3, FALSE)&lt;Variables!$C$3, "Yes", "No")</f>
        <v>Yes</v>
      </c>
      <c r="D56" t="str">
        <f>IF(VLOOKUP(A56,Master!A:AI, 34, FALSE)+VLOOKUP(A56, Master!A:AI, 35, FALSE)&gt;=Variables!$C$2, "Yes", "No")</f>
        <v>No</v>
      </c>
      <c r="E56" t="str">
        <f t="shared" si="0"/>
        <v>No</v>
      </c>
      <c r="F56" t="str">
        <f>VLOOKUP(A56,Master!A:AI, 33, FALSE)</f>
        <v>Yes</v>
      </c>
      <c r="G56" t="str">
        <f t="shared" si="1"/>
        <v>No</v>
      </c>
    </row>
    <row r="57" spans="1:7" ht="12.75" customHeight="1" x14ac:dyDescent="0.2">
      <c r="A57" s="25">
        <v>31283</v>
      </c>
      <c r="B57" s="2" t="s">
        <v>1518</v>
      </c>
      <c r="C57" t="str">
        <f>IF(VLOOKUP(A57,Master!A:C,3, FALSE)&lt;Variables!$C$3, "Yes", "No")</f>
        <v>Yes</v>
      </c>
      <c r="D57" t="str">
        <f>IF(VLOOKUP(A57,Master!A:AI, 34, FALSE)+VLOOKUP(A57, Master!A:AI, 35, FALSE)&gt;=Variables!$C$2, "Yes", "No")</f>
        <v>Yes</v>
      </c>
      <c r="E57" t="str">
        <f t="shared" si="0"/>
        <v>Yes</v>
      </c>
      <c r="F57" t="str">
        <f>VLOOKUP(A57,Master!A:AI, 33, FALSE)</f>
        <v>Yes</v>
      </c>
      <c r="G57" t="str">
        <f t="shared" si="1"/>
        <v>Yes</v>
      </c>
    </row>
    <row r="58" spans="1:7" ht="12.75" customHeight="1" x14ac:dyDescent="0.2">
      <c r="A58" s="25">
        <v>31305</v>
      </c>
      <c r="B58" s="2" t="s">
        <v>1280</v>
      </c>
      <c r="C58" t="str">
        <f>IF(VLOOKUP(A58,Master!A:C,3, FALSE)&lt;Variables!$C$3, "Yes", "No")</f>
        <v>No</v>
      </c>
      <c r="D58" t="str">
        <f>IF(VLOOKUP(A58,Master!A:AI, 34, FALSE)+VLOOKUP(A58, Master!A:AI, 35, FALSE)&gt;=Variables!$C$2, "Yes", "No")</f>
        <v>Yes</v>
      </c>
      <c r="E58" t="str">
        <f t="shared" si="0"/>
        <v>No</v>
      </c>
      <c r="F58" t="str">
        <f>VLOOKUP(A58,Master!A:AI, 33, FALSE)</f>
        <v>Yes</v>
      </c>
      <c r="G58" t="str">
        <f t="shared" si="1"/>
        <v>No</v>
      </c>
    </row>
    <row r="59" spans="1:7" ht="12.75" customHeight="1" x14ac:dyDescent="0.2">
      <c r="A59" s="25">
        <v>31569</v>
      </c>
      <c r="B59" s="2" t="s">
        <v>1519</v>
      </c>
      <c r="C59" t="str">
        <f>IF(VLOOKUP(A59,Master!A:C,3, FALSE)&lt;Variables!$C$3, "Yes", "No")</f>
        <v>No</v>
      </c>
      <c r="D59" t="str">
        <f>IF(VLOOKUP(A59,Master!A:AI, 34, FALSE)+VLOOKUP(A59, Master!A:AI, 35, FALSE)&gt;=Variables!$C$2, "Yes", "No")</f>
        <v>No</v>
      </c>
      <c r="E59" t="str">
        <f t="shared" si="0"/>
        <v>No</v>
      </c>
      <c r="F59" t="str">
        <f>VLOOKUP(A59,Master!A:AI, 33, FALSE)</f>
        <v>Yes</v>
      </c>
      <c r="G59" t="str">
        <f t="shared" si="1"/>
        <v>No</v>
      </c>
    </row>
    <row r="60" spans="1:7" ht="12.75" customHeight="1" x14ac:dyDescent="0.2">
      <c r="A60" s="25">
        <v>31615</v>
      </c>
      <c r="B60" s="2" t="s">
        <v>1281</v>
      </c>
      <c r="C60" t="str">
        <f>IF(VLOOKUP(A60,Master!A:C,3, FALSE)&lt;Variables!$C$3, "Yes", "No")</f>
        <v>Yes</v>
      </c>
      <c r="D60" t="str">
        <f>IF(VLOOKUP(A60,Master!A:AI, 34, FALSE)+VLOOKUP(A60, Master!A:AI, 35, FALSE)&gt;=Variables!$C$2, "Yes", "No")</f>
        <v>Yes</v>
      </c>
      <c r="E60" t="str">
        <f t="shared" si="0"/>
        <v>Yes</v>
      </c>
      <c r="F60" t="str">
        <f>VLOOKUP(A60,Master!A:AI, 33, FALSE)</f>
        <v>Yes</v>
      </c>
      <c r="G60" t="str">
        <f t="shared" si="1"/>
        <v>Yes</v>
      </c>
    </row>
    <row r="61" spans="1:7" ht="12.75" customHeight="1" x14ac:dyDescent="0.2">
      <c r="A61" s="25">
        <v>32638</v>
      </c>
      <c r="B61" s="2" t="s">
        <v>1521</v>
      </c>
      <c r="C61" t="str">
        <f>IF(VLOOKUP(A61,Master!A:C,3, FALSE)&lt;Variables!$C$3, "Yes", "No")</f>
        <v>Yes</v>
      </c>
      <c r="D61" t="str">
        <f>IF(VLOOKUP(A61,Master!A:AI, 34, FALSE)+VLOOKUP(A61, Master!A:AI, 35, FALSE)&gt;=Variables!$C$2, "Yes", "No")</f>
        <v>No</v>
      </c>
      <c r="E61" t="str">
        <f t="shared" si="0"/>
        <v>No</v>
      </c>
      <c r="F61" t="str">
        <f>VLOOKUP(A61,Master!A:AI, 33, FALSE)</f>
        <v>Yes</v>
      </c>
      <c r="G61" t="str">
        <f t="shared" si="1"/>
        <v>No</v>
      </c>
    </row>
    <row r="62" spans="1:7" ht="12.75" customHeight="1" x14ac:dyDescent="0.2">
      <c r="A62" s="25">
        <v>34851</v>
      </c>
      <c r="B62" s="2" t="s">
        <v>1287</v>
      </c>
      <c r="C62" t="str">
        <f>IF(VLOOKUP(A62,Master!A:C,3, FALSE)&lt;Variables!$C$3, "Yes", "No")</f>
        <v>Yes</v>
      </c>
      <c r="D62" t="str">
        <f>IF(VLOOKUP(A62,Master!A:AI, 34, FALSE)+VLOOKUP(A62, Master!A:AI, 35, FALSE)&gt;=Variables!$C$2, "Yes", "No")</f>
        <v>Yes</v>
      </c>
      <c r="E62" t="str">
        <f t="shared" si="0"/>
        <v>Yes</v>
      </c>
      <c r="F62" t="str">
        <f>VLOOKUP(A62,Master!A:AI, 33, FALSE)</f>
        <v>Yes</v>
      </c>
      <c r="G62" t="str">
        <f t="shared" si="1"/>
        <v>Yes</v>
      </c>
    </row>
    <row r="63" spans="1:7" ht="12.75" customHeight="1" x14ac:dyDescent="0.2">
      <c r="A63" s="25">
        <v>35459</v>
      </c>
      <c r="B63" s="2" t="s">
        <v>2380</v>
      </c>
      <c r="C63" t="str">
        <f>IF(VLOOKUP(A63,Master!A:C,3, FALSE)&lt;Variables!$C$3, "Yes", "No")</f>
        <v>Yes</v>
      </c>
      <c r="D63" t="str">
        <f>IF(VLOOKUP(A63,Master!A:AI, 34, FALSE)+VLOOKUP(A63, Master!A:AI, 35, FALSE)&gt;=Variables!$C$2, "Yes", "No")</f>
        <v>No</v>
      </c>
      <c r="E63" t="str">
        <f t="shared" si="0"/>
        <v>No</v>
      </c>
      <c r="F63" t="str">
        <f>VLOOKUP(A63,Master!A:AI, 33, FALSE)</f>
        <v>Yes</v>
      </c>
      <c r="G63" t="str">
        <f t="shared" si="1"/>
        <v>No</v>
      </c>
    </row>
    <row r="64" spans="1:7" ht="12.75" customHeight="1" x14ac:dyDescent="0.2">
      <c r="A64" s="25">
        <v>35483</v>
      </c>
      <c r="B64" s="2" t="s">
        <v>1289</v>
      </c>
      <c r="C64" t="str">
        <f>IF(VLOOKUP(A64,Master!A:C,3, FALSE)&lt;Variables!$C$3, "Yes", "No")</f>
        <v>Yes</v>
      </c>
      <c r="D64" t="str">
        <f>IF(VLOOKUP(A64,Master!A:AI, 34, FALSE)+VLOOKUP(A64, Master!A:AI, 35, FALSE)&gt;=Variables!$C$2, "Yes", "No")</f>
        <v>Yes</v>
      </c>
      <c r="E64" t="str">
        <f t="shared" si="0"/>
        <v>Yes</v>
      </c>
      <c r="F64" t="str">
        <f>VLOOKUP(A64,Master!A:AI, 33, FALSE)</f>
        <v>Yes</v>
      </c>
      <c r="G64" t="str">
        <f t="shared" si="1"/>
        <v>Yes</v>
      </c>
    </row>
    <row r="65" spans="1:7" ht="12.75" customHeight="1" x14ac:dyDescent="0.2">
      <c r="A65" s="25">
        <v>35491</v>
      </c>
      <c r="B65" s="2" t="s">
        <v>1538</v>
      </c>
      <c r="C65" t="str">
        <f>IF(VLOOKUP(A65,Master!A:C,3, FALSE)&lt;Variables!$C$3, "Yes", "No")</f>
        <v>Yes</v>
      </c>
      <c r="D65" t="str">
        <f>IF(VLOOKUP(A65,Master!A:AI, 34, FALSE)+VLOOKUP(A65, Master!A:AI, 35, FALSE)&gt;=Variables!$C$2, "Yes", "No")</f>
        <v>No</v>
      </c>
      <c r="E65" t="str">
        <f t="shared" si="0"/>
        <v>No</v>
      </c>
      <c r="F65" t="str">
        <f>VLOOKUP(A65,Master!A:AI, 33, FALSE)</f>
        <v>Yes</v>
      </c>
      <c r="G65" t="str">
        <f t="shared" si="1"/>
        <v>No</v>
      </c>
    </row>
    <row r="66" spans="1:7" ht="12.75" customHeight="1" x14ac:dyDescent="0.2">
      <c r="A66" s="25">
        <v>35769</v>
      </c>
      <c r="B66" s="2" t="s">
        <v>1290</v>
      </c>
      <c r="C66" t="str">
        <f>IF(VLOOKUP(A66,Master!A:C,3, FALSE)&lt;Variables!$C$3, "Yes", "No")</f>
        <v>Yes</v>
      </c>
      <c r="D66" t="str">
        <f>IF(VLOOKUP(A66,Master!A:AI, 34, FALSE)+VLOOKUP(A66, Master!A:AI, 35, FALSE)&gt;=Variables!$C$2, "Yes", "No")</f>
        <v>Yes</v>
      </c>
      <c r="E66" t="str">
        <f t="shared" ref="E66:E129" si="2">IF(AND(C66="Yes",D66="Yes"),"Yes","No")</f>
        <v>Yes</v>
      </c>
      <c r="F66" t="str">
        <f>VLOOKUP(A66,Master!A:AI, 33, FALSE)</f>
        <v>Yes</v>
      </c>
      <c r="G66" t="str">
        <f t="shared" ref="G66:G129" si="3">IF(AND(C66="Yes",D66="Yes",F66="Yes"),"Yes","No")</f>
        <v>Yes</v>
      </c>
    </row>
    <row r="67" spans="1:7" ht="12.75" customHeight="1" x14ac:dyDescent="0.2">
      <c r="A67" s="25">
        <v>36390</v>
      </c>
      <c r="B67" s="2" t="s">
        <v>3109</v>
      </c>
      <c r="C67" t="str">
        <f>IF(VLOOKUP(A67,Master!A:C,3, FALSE)&lt;Variables!$C$3, "Yes", "No")</f>
        <v>Yes</v>
      </c>
      <c r="D67" t="str">
        <f>IF(VLOOKUP(A67,Master!A:AI, 34, FALSE)+VLOOKUP(A67, Master!A:AI, 35, FALSE)&gt;=Variables!$C$2, "Yes", "No")</f>
        <v>No</v>
      </c>
      <c r="E67" t="str">
        <f t="shared" si="2"/>
        <v>No</v>
      </c>
      <c r="F67" t="str">
        <f>VLOOKUP(A67,Master!A:AI, 33, FALSE)</f>
        <v>Yes</v>
      </c>
      <c r="G67" t="str">
        <f t="shared" si="3"/>
        <v>No</v>
      </c>
    </row>
    <row r="68" spans="1:7" ht="12.75" customHeight="1" x14ac:dyDescent="0.2">
      <c r="A68" s="25">
        <v>38121</v>
      </c>
      <c r="B68" s="2" t="s">
        <v>2104</v>
      </c>
      <c r="C68" t="str">
        <f>IF(VLOOKUP(A68,Master!A:C,3, FALSE)&lt;Variables!$C$3, "Yes", "No")</f>
        <v>No</v>
      </c>
      <c r="D68" t="str">
        <f>IF(VLOOKUP(A68,Master!A:AI, 34, FALSE)+VLOOKUP(A68, Master!A:AI, 35, FALSE)&gt;=Variables!$C$2, "Yes", "No")</f>
        <v>No</v>
      </c>
      <c r="E68" t="str">
        <f t="shared" si="2"/>
        <v>No</v>
      </c>
      <c r="F68" t="str">
        <f>VLOOKUP(A68,Master!A:AI, 33, FALSE)</f>
        <v>Yes</v>
      </c>
      <c r="G68" t="str">
        <f t="shared" si="3"/>
        <v>No</v>
      </c>
    </row>
    <row r="69" spans="1:7" ht="12.75" customHeight="1" x14ac:dyDescent="0.2">
      <c r="A69" s="25">
        <v>39292</v>
      </c>
      <c r="B69" s="2" t="s">
        <v>2787</v>
      </c>
      <c r="C69" t="str">
        <f>IF(VLOOKUP(A69,Master!A:C,3, FALSE)&lt;Variables!$C$3, "Yes", "No")</f>
        <v>Yes</v>
      </c>
      <c r="D69" t="str">
        <f>IF(VLOOKUP(A69,Master!A:AI, 34, FALSE)+VLOOKUP(A69, Master!A:AI, 35, FALSE)&gt;=Variables!$C$2, "Yes", "No")</f>
        <v>Yes</v>
      </c>
      <c r="E69" t="str">
        <f t="shared" si="2"/>
        <v>Yes</v>
      </c>
      <c r="F69" t="str">
        <f>VLOOKUP(A69,Master!A:AI, 33, FALSE)</f>
        <v>Yes</v>
      </c>
      <c r="G69" t="str">
        <f t="shared" si="3"/>
        <v>Yes</v>
      </c>
    </row>
    <row r="70" spans="1:7" ht="12.75" customHeight="1" x14ac:dyDescent="0.2">
      <c r="A70" s="25">
        <v>39659</v>
      </c>
      <c r="B70" s="2" t="s">
        <v>1554</v>
      </c>
      <c r="C70" t="str">
        <f>IF(VLOOKUP(A70,Master!A:C,3, FALSE)&lt;Variables!$C$3, "Yes", "No")</f>
        <v>Yes</v>
      </c>
      <c r="D70" t="str">
        <f>IF(VLOOKUP(A70,Master!A:AI, 34, FALSE)+VLOOKUP(A70, Master!A:AI, 35, FALSE)&gt;=Variables!$C$2, "Yes", "No")</f>
        <v>Yes</v>
      </c>
      <c r="E70" t="str">
        <f t="shared" si="2"/>
        <v>Yes</v>
      </c>
      <c r="F70" t="str">
        <f>VLOOKUP(A70,Master!A:AI, 33, FALSE)</f>
        <v>Yes</v>
      </c>
      <c r="G70" t="str">
        <f t="shared" si="3"/>
        <v>Yes</v>
      </c>
    </row>
    <row r="71" spans="1:7" ht="12.75" customHeight="1" x14ac:dyDescent="0.2">
      <c r="A71" s="25">
        <v>39853</v>
      </c>
      <c r="B71" s="2" t="s">
        <v>1555</v>
      </c>
      <c r="C71" t="str">
        <f>IF(VLOOKUP(A71,Master!A:C,3, FALSE)&lt;Variables!$C$3, "Yes", "No")</f>
        <v>No</v>
      </c>
      <c r="D71" t="str">
        <f>IF(VLOOKUP(A71,Master!A:AI, 34, FALSE)+VLOOKUP(A71, Master!A:AI, 35, FALSE)&gt;=Variables!$C$2, "Yes", "No")</f>
        <v>No</v>
      </c>
      <c r="E71" t="str">
        <f t="shared" si="2"/>
        <v>No</v>
      </c>
      <c r="F71" t="str">
        <f>VLOOKUP(A71,Master!A:AI, 33, FALSE)</f>
        <v>Yes</v>
      </c>
      <c r="G71" t="str">
        <f t="shared" si="3"/>
        <v>No</v>
      </c>
    </row>
    <row r="72" spans="1:7" ht="12.75" customHeight="1" x14ac:dyDescent="0.2">
      <c r="A72" s="25">
        <v>40843</v>
      </c>
      <c r="B72" s="2" t="s">
        <v>2384</v>
      </c>
      <c r="C72" t="str">
        <f>IF(VLOOKUP(A72,Master!A:C,3, FALSE)&lt;Variables!$C$3, "Yes", "No")</f>
        <v>No</v>
      </c>
      <c r="D72" t="str">
        <f>IF(VLOOKUP(A72,Master!A:AI, 34, FALSE)+VLOOKUP(A72, Master!A:AI, 35, FALSE)&gt;=Variables!$C$2, "Yes", "No")</f>
        <v>No</v>
      </c>
      <c r="E72" t="str">
        <f t="shared" si="2"/>
        <v>No</v>
      </c>
      <c r="F72" t="str">
        <f>VLOOKUP(A72,Master!A:AI, 33, FALSE)</f>
        <v>Yes</v>
      </c>
      <c r="G72" t="str">
        <f t="shared" si="3"/>
        <v>No</v>
      </c>
    </row>
    <row r="73" spans="1:7" ht="12.75" customHeight="1" x14ac:dyDescent="0.2">
      <c r="A73" s="25">
        <v>40851</v>
      </c>
      <c r="B73" s="2" t="s">
        <v>1558</v>
      </c>
      <c r="C73" t="str">
        <f>IF(VLOOKUP(A73,Master!A:C,3, FALSE)&lt;Variables!$C$3, "Yes", "No")</f>
        <v>No</v>
      </c>
      <c r="D73" t="str">
        <f>IF(VLOOKUP(A73,Master!A:AI, 34, FALSE)+VLOOKUP(A73, Master!A:AI, 35, FALSE)&gt;=Variables!$C$2, "Yes", "No")</f>
        <v>Yes</v>
      </c>
      <c r="E73" t="str">
        <f t="shared" si="2"/>
        <v>No</v>
      </c>
      <c r="F73" t="str">
        <f>VLOOKUP(A73,Master!A:AI, 33, FALSE)</f>
        <v>Yes</v>
      </c>
      <c r="G73" t="str">
        <f t="shared" si="3"/>
        <v>No</v>
      </c>
    </row>
    <row r="74" spans="1:7" ht="12.75" customHeight="1" x14ac:dyDescent="0.2">
      <c r="A74" s="25">
        <v>40894</v>
      </c>
      <c r="B74" s="2" t="s">
        <v>1294</v>
      </c>
      <c r="C74" t="str">
        <f>IF(VLOOKUP(A74,Master!A:C,3, FALSE)&lt;Variables!$C$3, "Yes", "No")</f>
        <v>Yes</v>
      </c>
      <c r="D74" t="str">
        <f>IF(VLOOKUP(A74,Master!A:AI, 34, FALSE)+VLOOKUP(A74, Master!A:AI, 35, FALSE)&gt;=Variables!$C$2, "Yes", "No")</f>
        <v>Yes</v>
      </c>
      <c r="E74" t="str">
        <f t="shared" si="2"/>
        <v>Yes</v>
      </c>
      <c r="F74" t="str">
        <f>VLOOKUP(A74,Master!A:AI, 33, FALSE)</f>
        <v>Yes</v>
      </c>
      <c r="G74" t="str">
        <f t="shared" si="3"/>
        <v>Yes</v>
      </c>
    </row>
    <row r="75" spans="1:7" ht="12.75" customHeight="1" x14ac:dyDescent="0.2">
      <c r="A75" s="25">
        <v>41378</v>
      </c>
      <c r="B75" s="2" t="s">
        <v>1295</v>
      </c>
      <c r="C75" t="str">
        <f>IF(VLOOKUP(A75,Master!A:C,3, FALSE)&lt;Variables!$C$3, "Yes", "No")</f>
        <v>No</v>
      </c>
      <c r="D75" t="str">
        <f>IF(VLOOKUP(A75,Master!A:AI, 34, FALSE)+VLOOKUP(A75, Master!A:AI, 35, FALSE)&gt;=Variables!$C$2, "Yes", "No")</f>
        <v>No</v>
      </c>
      <c r="E75" t="str">
        <f t="shared" si="2"/>
        <v>No</v>
      </c>
      <c r="F75" t="str">
        <f>VLOOKUP(A75,Master!A:AI, 33, FALSE)</f>
        <v>Yes</v>
      </c>
      <c r="G75" t="str">
        <f t="shared" si="3"/>
        <v>No</v>
      </c>
    </row>
    <row r="76" spans="1:7" ht="12.75" customHeight="1" x14ac:dyDescent="0.2">
      <c r="A76" s="25">
        <v>41408</v>
      </c>
      <c r="B76" s="2" t="s">
        <v>1296</v>
      </c>
      <c r="C76" t="str">
        <f>IF(VLOOKUP(A76,Master!A:C,3, FALSE)&lt;Variables!$C$3, "Yes", "No")</f>
        <v>No</v>
      </c>
      <c r="D76" t="str">
        <f>IF(VLOOKUP(A76,Master!A:AI, 34, FALSE)+VLOOKUP(A76, Master!A:AI, 35, FALSE)&gt;=Variables!$C$2, "Yes", "No")</f>
        <v>Yes</v>
      </c>
      <c r="E76" t="str">
        <f t="shared" si="2"/>
        <v>No</v>
      </c>
      <c r="F76" t="str">
        <f>VLOOKUP(A76,Master!A:AI, 33, FALSE)</f>
        <v>Yes</v>
      </c>
      <c r="G76" t="str">
        <f t="shared" si="3"/>
        <v>No</v>
      </c>
    </row>
    <row r="77" spans="1:7" ht="12.75" customHeight="1" x14ac:dyDescent="0.2">
      <c r="A77" s="25">
        <v>41823</v>
      </c>
      <c r="B77" s="2" t="s">
        <v>1297</v>
      </c>
      <c r="C77" t="str">
        <f>IF(VLOOKUP(A77,Master!A:C,3, FALSE)&lt;Variables!$C$3, "Yes", "No")</f>
        <v>No</v>
      </c>
      <c r="D77" t="str">
        <f>IF(VLOOKUP(A77,Master!A:AI, 34, FALSE)+VLOOKUP(A77, Master!A:AI, 35, FALSE)&gt;=Variables!$C$2, "Yes", "No")</f>
        <v>Yes</v>
      </c>
      <c r="E77" t="str">
        <f t="shared" si="2"/>
        <v>No</v>
      </c>
      <c r="F77" t="str">
        <f>VLOOKUP(A77,Master!A:AI, 33, FALSE)</f>
        <v>Yes</v>
      </c>
      <c r="G77" t="str">
        <f t="shared" si="3"/>
        <v>No</v>
      </c>
    </row>
    <row r="78" spans="1:7" ht="12.75" customHeight="1" x14ac:dyDescent="0.2">
      <c r="A78" s="25">
        <v>43079</v>
      </c>
      <c r="B78" s="2" t="s">
        <v>1298</v>
      </c>
      <c r="C78" t="str">
        <f>IF(VLOOKUP(A78,Master!A:C,3, FALSE)&lt;Variables!$C$3, "Yes", "No")</f>
        <v>No</v>
      </c>
      <c r="D78" t="str">
        <f>IF(VLOOKUP(A78,Master!A:AI, 34, FALSE)+VLOOKUP(A78, Master!A:AI, 35, FALSE)&gt;=Variables!$C$2, "Yes", "No")</f>
        <v>Yes</v>
      </c>
      <c r="E78" t="str">
        <f t="shared" si="2"/>
        <v>No</v>
      </c>
      <c r="F78" t="str">
        <f>VLOOKUP(A78,Master!A:AI, 33, FALSE)</f>
        <v>Yes</v>
      </c>
      <c r="G78" t="str">
        <f t="shared" si="3"/>
        <v>No</v>
      </c>
    </row>
    <row r="79" spans="1:7" ht="12.75" customHeight="1" x14ac:dyDescent="0.2">
      <c r="A79" s="25">
        <v>43125</v>
      </c>
      <c r="B79" s="2" t="s">
        <v>1191</v>
      </c>
      <c r="C79" t="str">
        <f>IF(VLOOKUP(A79,Master!A:C,3, FALSE)&lt;Variables!$C$3, "Yes", "No")</f>
        <v>No</v>
      </c>
      <c r="D79" t="str">
        <f>IF(VLOOKUP(A79,Master!A:AI, 34, FALSE)+VLOOKUP(A79, Master!A:AI, 35, FALSE)&gt;=Variables!$C$2, "Yes", "No")</f>
        <v>No</v>
      </c>
      <c r="E79" t="str">
        <f t="shared" si="2"/>
        <v>No</v>
      </c>
      <c r="F79" t="str">
        <f>VLOOKUP(A79,Master!A:AI, 33, FALSE)</f>
        <v>Yes</v>
      </c>
      <c r="G79" t="str">
        <f t="shared" si="3"/>
        <v>No</v>
      </c>
    </row>
    <row r="80" spans="1:7" ht="12.75" customHeight="1" x14ac:dyDescent="0.2">
      <c r="A80" s="25">
        <v>43249</v>
      </c>
      <c r="B80" s="2" t="s">
        <v>1194</v>
      </c>
      <c r="C80" t="str">
        <f>IF(VLOOKUP(A80,Master!A:C,3, FALSE)&lt;Variables!$C$3, "Yes", "No")</f>
        <v>No</v>
      </c>
      <c r="D80" t="str">
        <f>IF(VLOOKUP(A80,Master!A:AI, 34, FALSE)+VLOOKUP(A80, Master!A:AI, 35, FALSE)&gt;=Variables!$C$2, "Yes", "No")</f>
        <v>Yes</v>
      </c>
      <c r="E80" t="str">
        <f t="shared" si="2"/>
        <v>No</v>
      </c>
      <c r="F80" t="str">
        <f>VLOOKUP(A80,Master!A:AI, 33, FALSE)</f>
        <v>Yes</v>
      </c>
      <c r="G80" t="str">
        <f t="shared" si="3"/>
        <v>No</v>
      </c>
    </row>
    <row r="81" spans="1:7" ht="12.75" customHeight="1" x14ac:dyDescent="0.2">
      <c r="A81" s="25">
        <v>43273</v>
      </c>
      <c r="B81" s="2" t="s">
        <v>2047</v>
      </c>
      <c r="C81" t="str">
        <f>IF(VLOOKUP(A81,Master!A:C,3, FALSE)&lt;Variables!$C$3, "Yes", "No")</f>
        <v>No</v>
      </c>
      <c r="D81" t="str">
        <f>IF(VLOOKUP(A81,Master!A:AI, 34, FALSE)+VLOOKUP(A81, Master!A:AI, 35, FALSE)&gt;=Variables!$C$2, "Yes", "No")</f>
        <v>No</v>
      </c>
      <c r="E81" t="str">
        <f t="shared" si="2"/>
        <v>No</v>
      </c>
      <c r="F81" t="str">
        <f>VLOOKUP(A81,Master!A:AI, 33, FALSE)</f>
        <v>Yes</v>
      </c>
      <c r="G81" t="str">
        <f t="shared" si="3"/>
        <v>No</v>
      </c>
    </row>
    <row r="82" spans="1:7" ht="12.75" customHeight="1" x14ac:dyDescent="0.2">
      <c r="A82" s="25">
        <v>43648</v>
      </c>
      <c r="B82" s="2" t="s">
        <v>1195</v>
      </c>
      <c r="C82" t="str">
        <f>IF(VLOOKUP(A82,Master!A:C,3, FALSE)&lt;Variables!$C$3, "Yes", "No")</f>
        <v>No</v>
      </c>
      <c r="D82" t="str">
        <f>IF(VLOOKUP(A82,Master!A:AI, 34, FALSE)+VLOOKUP(A82, Master!A:AI, 35, FALSE)&gt;=Variables!$C$2, "Yes", "No")</f>
        <v>No</v>
      </c>
      <c r="E82" t="str">
        <f t="shared" si="2"/>
        <v>No</v>
      </c>
      <c r="F82" t="str">
        <f>VLOOKUP(A82,Master!A:AI, 33, FALSE)</f>
        <v>Yes</v>
      </c>
      <c r="G82" t="str">
        <f t="shared" si="3"/>
        <v>No</v>
      </c>
    </row>
    <row r="83" spans="1:7" ht="12.75" customHeight="1" x14ac:dyDescent="0.2">
      <c r="A83" s="25">
        <v>44687</v>
      </c>
      <c r="B83" s="2" t="s">
        <v>1202</v>
      </c>
      <c r="C83" t="str">
        <f>IF(VLOOKUP(A83,Master!A:C,3, FALSE)&lt;Variables!$C$3, "Yes", "No")</f>
        <v>Yes</v>
      </c>
      <c r="D83" t="str">
        <f>IF(VLOOKUP(A83,Master!A:AI, 34, FALSE)+VLOOKUP(A83, Master!A:AI, 35, FALSE)&gt;=Variables!$C$2, "Yes", "No")</f>
        <v>Yes</v>
      </c>
      <c r="E83" t="str">
        <f t="shared" si="2"/>
        <v>Yes</v>
      </c>
      <c r="F83" t="str">
        <f>VLOOKUP(A83,Master!A:AI, 33, FALSE)</f>
        <v>Yes</v>
      </c>
      <c r="G83" t="str">
        <f t="shared" si="3"/>
        <v>Yes</v>
      </c>
    </row>
    <row r="84" spans="1:7" ht="12.75" customHeight="1" x14ac:dyDescent="0.2">
      <c r="A84" s="25">
        <v>45608</v>
      </c>
      <c r="B84" s="2" t="s">
        <v>1529</v>
      </c>
      <c r="C84" t="str">
        <f>IF(VLOOKUP(A84,Master!A:C,3, FALSE)&lt;Variables!$C$3, "Yes", "No")</f>
        <v>No</v>
      </c>
      <c r="D84" t="str">
        <f>IF(VLOOKUP(A84,Master!A:AI, 34, FALSE)+VLOOKUP(A84, Master!A:AI, 35, FALSE)&gt;=Variables!$C$2, "Yes", "No")</f>
        <v>Yes</v>
      </c>
      <c r="E84" t="str">
        <f t="shared" si="2"/>
        <v>No</v>
      </c>
      <c r="F84" t="str">
        <f>VLOOKUP(A84,Master!A:AI, 33, FALSE)</f>
        <v>Yes</v>
      </c>
      <c r="G84" t="str">
        <f t="shared" si="3"/>
        <v>No</v>
      </c>
    </row>
    <row r="85" spans="1:7" ht="12.75" customHeight="1" x14ac:dyDescent="0.2">
      <c r="A85" s="25">
        <v>45810</v>
      </c>
      <c r="B85" s="2" t="s">
        <v>1300</v>
      </c>
      <c r="C85" t="str">
        <f>IF(VLOOKUP(A85,Master!A:C,3, FALSE)&lt;Variables!$C$3, "Yes", "No")</f>
        <v>Yes</v>
      </c>
      <c r="D85" t="str">
        <f>IF(VLOOKUP(A85,Master!A:AI, 34, FALSE)+VLOOKUP(A85, Master!A:AI, 35, FALSE)&gt;=Variables!$C$2, "Yes", "No")</f>
        <v>No</v>
      </c>
      <c r="E85" t="str">
        <f t="shared" si="2"/>
        <v>No</v>
      </c>
      <c r="F85" t="str">
        <f>VLOOKUP(A85,Master!A:AI, 33, FALSE)</f>
        <v>Yes</v>
      </c>
      <c r="G85" t="str">
        <f t="shared" si="3"/>
        <v>No</v>
      </c>
    </row>
    <row r="86" spans="1:7" ht="12.75" customHeight="1" x14ac:dyDescent="0.2">
      <c r="A86" s="25">
        <v>46280</v>
      </c>
      <c r="B86" s="2" t="s">
        <v>3033</v>
      </c>
      <c r="C86" t="str">
        <f>IF(VLOOKUP(A86,Master!A:C,3, FALSE)&lt;Variables!$C$3, "Yes", "No")</f>
        <v>No</v>
      </c>
      <c r="D86" t="str">
        <f>IF(VLOOKUP(A86,Master!A:AI, 34, FALSE)+VLOOKUP(A86, Master!A:AI, 35, FALSE)&gt;=Variables!$C$2, "Yes", "No")</f>
        <v>No</v>
      </c>
      <c r="E86" t="str">
        <f t="shared" si="2"/>
        <v>No</v>
      </c>
      <c r="F86" t="str">
        <f>VLOOKUP(A86,Master!A:AI, 33, FALSE)</f>
        <v>Yes</v>
      </c>
      <c r="G86" t="str">
        <f t="shared" si="3"/>
        <v>No</v>
      </c>
    </row>
    <row r="87" spans="1:7" ht="12.75" customHeight="1" x14ac:dyDescent="0.2">
      <c r="A87" s="25">
        <v>48038</v>
      </c>
      <c r="B87" s="2" t="s">
        <v>1301</v>
      </c>
      <c r="C87" t="str">
        <f>IF(VLOOKUP(A87,Master!A:C,3, FALSE)&lt;Variables!$C$3, "Yes", "No")</f>
        <v>No</v>
      </c>
      <c r="D87" t="str">
        <f>IF(VLOOKUP(A87,Master!A:AI, 34, FALSE)+VLOOKUP(A87, Master!A:AI, 35, FALSE)&gt;=Variables!$C$2, "Yes", "No")</f>
        <v>Yes</v>
      </c>
      <c r="E87" t="str">
        <f t="shared" si="2"/>
        <v>No</v>
      </c>
      <c r="F87" t="str">
        <f>VLOOKUP(A87,Master!A:AI, 33, FALSE)</f>
        <v>Yes</v>
      </c>
      <c r="G87" t="str">
        <f t="shared" si="3"/>
        <v>No</v>
      </c>
    </row>
    <row r="88" spans="1:7" ht="12.75" customHeight="1" x14ac:dyDescent="0.2">
      <c r="A88" s="25">
        <v>50091</v>
      </c>
      <c r="B88" s="2" t="s">
        <v>2951</v>
      </c>
      <c r="C88" t="str">
        <f>IF(VLOOKUP(A88,Master!A:C,3, FALSE)&lt;Variables!$C$3, "Yes", "No")</f>
        <v>Yes</v>
      </c>
      <c r="D88" t="str">
        <f>IF(VLOOKUP(A88,Master!A:AI, 34, FALSE)+VLOOKUP(A88, Master!A:AI, 35, FALSE)&gt;=Variables!$C$2, "Yes", "No")</f>
        <v>Yes</v>
      </c>
      <c r="E88" t="str">
        <f t="shared" si="2"/>
        <v>Yes</v>
      </c>
      <c r="F88" t="str">
        <f>VLOOKUP(A88,Master!A:AI, 33, FALSE)</f>
        <v>Yes</v>
      </c>
      <c r="G88" t="str">
        <f t="shared" si="3"/>
        <v>Yes</v>
      </c>
    </row>
    <row r="89" spans="1:7" ht="12.75" customHeight="1" x14ac:dyDescent="0.2">
      <c r="A89" s="25">
        <v>52086</v>
      </c>
      <c r="B89" s="2" t="s">
        <v>1207</v>
      </c>
      <c r="C89" t="str">
        <f>IF(VLOOKUP(A89,Master!A:C,3, FALSE)&lt;Variables!$C$3, "Yes", "No")</f>
        <v>No</v>
      </c>
      <c r="D89" t="str">
        <f>IF(VLOOKUP(A89,Master!A:AI, 34, FALSE)+VLOOKUP(A89, Master!A:AI, 35, FALSE)&gt;=Variables!$C$2, "Yes", "No")</f>
        <v>No</v>
      </c>
      <c r="E89" t="str">
        <f t="shared" si="2"/>
        <v>No</v>
      </c>
      <c r="F89" t="str">
        <f>VLOOKUP(A89,Master!A:AI, 33, FALSE)</f>
        <v>Yes</v>
      </c>
      <c r="G89" t="str">
        <f t="shared" si="3"/>
        <v>No</v>
      </c>
    </row>
    <row r="90" spans="1:7" ht="12.75" customHeight="1" x14ac:dyDescent="0.2">
      <c r="A90" s="25">
        <v>53155</v>
      </c>
      <c r="B90" s="2" t="s">
        <v>1225</v>
      </c>
      <c r="C90" t="str">
        <f>IF(VLOOKUP(A90,Master!A:C,3, FALSE)&lt;Variables!$C$3, "Yes", "No")</f>
        <v>No</v>
      </c>
      <c r="D90" t="str">
        <f>IF(VLOOKUP(A90,Master!A:AI, 34, FALSE)+VLOOKUP(A90, Master!A:AI, 35, FALSE)&gt;=Variables!$C$2, "Yes", "No")</f>
        <v>No</v>
      </c>
      <c r="E90" t="str">
        <f t="shared" si="2"/>
        <v>No</v>
      </c>
      <c r="F90" t="str">
        <f>VLOOKUP(A90,Master!A:AI, 33, FALSE)</f>
        <v>Yes</v>
      </c>
      <c r="G90" t="str">
        <f t="shared" si="3"/>
        <v>No</v>
      </c>
    </row>
    <row r="91" spans="1:7" ht="12.75" customHeight="1" x14ac:dyDescent="0.2">
      <c r="A91" s="25">
        <v>57959</v>
      </c>
      <c r="B91" s="2" t="s">
        <v>1212</v>
      </c>
      <c r="C91" t="str">
        <f>IF(VLOOKUP(A91,Master!A:C,3, FALSE)&lt;Variables!$C$3, "Yes", "No")</f>
        <v>No</v>
      </c>
      <c r="D91" t="str">
        <f>IF(VLOOKUP(A91,Master!A:AI, 34, FALSE)+VLOOKUP(A91, Master!A:AI, 35, FALSE)&gt;=Variables!$C$2, "Yes", "No")</f>
        <v>No</v>
      </c>
      <c r="E91" t="str">
        <f t="shared" si="2"/>
        <v>No</v>
      </c>
      <c r="F91" t="str">
        <f>VLOOKUP(A91,Master!A:AI, 33, FALSE)</f>
        <v>Yes</v>
      </c>
      <c r="G91" t="str">
        <f t="shared" si="3"/>
        <v>No</v>
      </c>
    </row>
    <row r="92" spans="1:7" ht="12.75" customHeight="1" x14ac:dyDescent="0.2">
      <c r="A92" s="25">
        <v>58556</v>
      </c>
      <c r="B92" s="2" t="s">
        <v>1302</v>
      </c>
      <c r="C92" t="str">
        <f>IF(VLOOKUP(A92,Master!A:C,3, FALSE)&lt;Variables!$C$3, "Yes", "No")</f>
        <v>Yes</v>
      </c>
      <c r="D92" t="str">
        <f>IF(VLOOKUP(A92,Master!A:AI, 34, FALSE)+VLOOKUP(A92, Master!A:AI, 35, FALSE)&gt;=Variables!$C$2, "Yes", "No")</f>
        <v>Yes</v>
      </c>
      <c r="E92" t="str">
        <f t="shared" si="2"/>
        <v>Yes</v>
      </c>
      <c r="F92" t="str">
        <f>VLOOKUP(A92,Master!A:AI, 33, FALSE)</f>
        <v>Yes</v>
      </c>
      <c r="G92" t="str">
        <f t="shared" si="3"/>
        <v>Yes</v>
      </c>
    </row>
    <row r="93" spans="1:7" ht="12.75" customHeight="1" x14ac:dyDescent="0.2">
      <c r="A93" s="25">
        <v>59315</v>
      </c>
      <c r="B93" s="2" t="s">
        <v>1214</v>
      </c>
      <c r="C93" t="str">
        <f>IF(VLOOKUP(A93,Master!A:C,3, FALSE)&lt;Variables!$C$3, "Yes", "No")</f>
        <v>No</v>
      </c>
      <c r="D93" t="str">
        <f>IF(VLOOKUP(A93,Master!A:AI, 34, FALSE)+VLOOKUP(A93, Master!A:AI, 35, FALSE)&gt;=Variables!$C$2, "Yes", "No")</f>
        <v>No</v>
      </c>
      <c r="E93" t="str">
        <f t="shared" si="2"/>
        <v>No</v>
      </c>
      <c r="F93" t="str">
        <f>VLOOKUP(A93,Master!A:AI, 33, FALSE)</f>
        <v>Yes</v>
      </c>
      <c r="G93" t="str">
        <f t="shared" si="3"/>
        <v>No</v>
      </c>
    </row>
    <row r="94" spans="1:7" ht="12.75" customHeight="1" x14ac:dyDescent="0.2">
      <c r="A94" s="25">
        <v>60895</v>
      </c>
      <c r="B94" s="2" t="s">
        <v>1303</v>
      </c>
      <c r="C94" t="str">
        <f>IF(VLOOKUP(A94,Master!A:C,3, FALSE)&lt;Variables!$C$3, "Yes", "No")</f>
        <v>No</v>
      </c>
      <c r="D94" t="str">
        <f>IF(VLOOKUP(A94,Master!A:AI, 34, FALSE)+VLOOKUP(A94, Master!A:AI, 35, FALSE)&gt;=Variables!$C$2, "Yes", "No")</f>
        <v>Yes</v>
      </c>
      <c r="E94" t="str">
        <f t="shared" si="2"/>
        <v>No</v>
      </c>
      <c r="F94" t="str">
        <f>VLOOKUP(A94,Master!A:AI, 33, FALSE)</f>
        <v>Yes</v>
      </c>
      <c r="G94" t="str">
        <f t="shared" si="3"/>
        <v>No</v>
      </c>
    </row>
    <row r="95" spans="1:7" ht="12.75" customHeight="1" x14ac:dyDescent="0.2">
      <c r="A95" s="25">
        <v>61999</v>
      </c>
      <c r="B95" s="2" t="s">
        <v>2988</v>
      </c>
      <c r="C95" t="str">
        <f>IF(VLOOKUP(A95,Master!A:C,3, FALSE)&lt;Variables!$C$3, "Yes", "No")</f>
        <v>Yes</v>
      </c>
      <c r="D95" t="str">
        <f>IF(VLOOKUP(A95,Master!A:AI, 34, FALSE)+VLOOKUP(A95, Master!A:AI, 35, FALSE)&gt;=Variables!$C$2, "Yes", "No")</f>
        <v>No</v>
      </c>
      <c r="E95" t="str">
        <f t="shared" si="2"/>
        <v>No</v>
      </c>
      <c r="F95" t="str">
        <f>VLOOKUP(A95,Master!A:AI, 33, FALSE)</f>
        <v>Yes</v>
      </c>
      <c r="G95" t="str">
        <f t="shared" si="3"/>
        <v>No</v>
      </c>
    </row>
    <row r="96" spans="1:7" ht="12.75" customHeight="1" x14ac:dyDescent="0.2">
      <c r="A96" s="25">
        <v>62294</v>
      </c>
      <c r="B96" s="2" t="s">
        <v>2397</v>
      </c>
      <c r="C96" t="str">
        <f>IF(VLOOKUP(A96,Master!A:C,3, FALSE)&lt;Variables!$C$3, "Yes", "No")</f>
        <v>Yes</v>
      </c>
      <c r="D96" t="str">
        <f>IF(VLOOKUP(A96,Master!A:AI, 34, FALSE)+VLOOKUP(A96, Master!A:AI, 35, FALSE)&gt;=Variables!$C$2, "Yes", "No")</f>
        <v>No</v>
      </c>
      <c r="E96" t="str">
        <f t="shared" si="2"/>
        <v>No</v>
      </c>
      <c r="F96" t="str">
        <f>VLOOKUP(A96,Master!A:AI, 33, FALSE)</f>
        <v>Yes</v>
      </c>
      <c r="G96" t="str">
        <f t="shared" si="3"/>
        <v>No</v>
      </c>
    </row>
    <row r="97" spans="1:7" ht="12.75" customHeight="1" x14ac:dyDescent="0.2">
      <c r="A97" s="25">
        <v>63185</v>
      </c>
      <c r="B97" s="2" t="s">
        <v>1221</v>
      </c>
      <c r="C97" t="str">
        <f>IF(VLOOKUP(A97,Master!A:C,3, FALSE)&lt;Variables!$C$3, "Yes", "No")</f>
        <v>No</v>
      </c>
      <c r="D97" t="str">
        <f>IF(VLOOKUP(A97,Master!A:AI, 34, FALSE)+VLOOKUP(A97, Master!A:AI, 35, FALSE)&gt;=Variables!$C$2, "Yes", "No")</f>
        <v>Yes</v>
      </c>
      <c r="E97" t="str">
        <f t="shared" si="2"/>
        <v>No</v>
      </c>
      <c r="F97" t="str">
        <f>VLOOKUP(A97,Master!A:AI, 33, FALSE)</f>
        <v>Yes</v>
      </c>
      <c r="G97" t="str">
        <f t="shared" si="3"/>
        <v>No</v>
      </c>
    </row>
    <row r="98" spans="1:7" ht="12.75" customHeight="1" x14ac:dyDescent="0.2">
      <c r="A98" s="25">
        <v>63444</v>
      </c>
      <c r="B98" s="2" t="s">
        <v>1224</v>
      </c>
      <c r="C98" t="str">
        <f>IF(VLOOKUP(A98,Master!A:C,3, FALSE)&lt;Variables!$C$3, "Yes", "No")</f>
        <v>Yes</v>
      </c>
      <c r="D98" t="str">
        <f>IF(VLOOKUP(A98,Master!A:AI, 34, FALSE)+VLOOKUP(A98, Master!A:AI, 35, FALSE)&gt;=Variables!$C$2, "Yes", "No")</f>
        <v>Yes</v>
      </c>
      <c r="E98" t="str">
        <f t="shared" si="2"/>
        <v>Yes</v>
      </c>
      <c r="F98" t="str">
        <f>VLOOKUP(A98,Master!A:AI, 33, FALSE)</f>
        <v>Yes</v>
      </c>
      <c r="G98" t="str">
        <f t="shared" si="3"/>
        <v>Yes</v>
      </c>
    </row>
    <row r="99" spans="1:7" ht="12.75" customHeight="1" x14ac:dyDescent="0.2">
      <c r="A99" s="25">
        <v>63568</v>
      </c>
      <c r="B99" s="2" t="s">
        <v>1226</v>
      </c>
      <c r="C99" t="str">
        <f>IF(VLOOKUP(A99,Master!A:C,3, FALSE)&lt;Variables!$C$3, "Yes", "No")</f>
        <v>No</v>
      </c>
      <c r="D99" t="str">
        <f>IF(VLOOKUP(A99,Master!A:AI, 34, FALSE)+VLOOKUP(A99, Master!A:AI, 35, FALSE)&gt;=Variables!$C$2, "Yes", "No")</f>
        <v>Yes</v>
      </c>
      <c r="E99" t="str">
        <f t="shared" si="2"/>
        <v>No</v>
      </c>
      <c r="F99" t="str">
        <f>VLOOKUP(A99,Master!A:AI, 33, FALSE)</f>
        <v>Yes</v>
      </c>
      <c r="G99" t="str">
        <f t="shared" si="3"/>
        <v>No</v>
      </c>
    </row>
    <row r="100" spans="1:7" ht="12.75" customHeight="1" x14ac:dyDescent="0.2">
      <c r="A100" s="25">
        <v>63606</v>
      </c>
      <c r="B100" s="2" t="s">
        <v>1227</v>
      </c>
      <c r="C100" t="str">
        <f>IF(VLOOKUP(A100,Master!A:C,3, FALSE)&lt;Variables!$C$3, "Yes", "No")</f>
        <v>No</v>
      </c>
      <c r="D100" t="str">
        <f>IF(VLOOKUP(A100,Master!A:AI, 34, FALSE)+VLOOKUP(A100, Master!A:AI, 35, FALSE)&gt;=Variables!$C$2, "Yes", "No")</f>
        <v>Yes</v>
      </c>
      <c r="E100" t="str">
        <f t="shared" si="2"/>
        <v>No</v>
      </c>
      <c r="F100" t="str">
        <f>VLOOKUP(A100,Master!A:AI, 33, FALSE)</f>
        <v>Yes</v>
      </c>
      <c r="G100" t="str">
        <f t="shared" si="3"/>
        <v>No</v>
      </c>
    </row>
    <row r="101" spans="1:7" ht="12.75" customHeight="1" x14ac:dyDescent="0.2">
      <c r="A101" s="25">
        <v>63630</v>
      </c>
      <c r="B101" s="2" t="s">
        <v>1228</v>
      </c>
      <c r="C101" t="str">
        <f>IF(VLOOKUP(A101,Master!A:C,3, FALSE)&lt;Variables!$C$3, "Yes", "No")</f>
        <v>Yes</v>
      </c>
      <c r="D101" t="str">
        <f>IF(VLOOKUP(A101,Master!A:AI, 34, FALSE)+VLOOKUP(A101, Master!A:AI, 35, FALSE)&gt;=Variables!$C$2, "Yes", "No")</f>
        <v>Yes</v>
      </c>
      <c r="E101" t="str">
        <f t="shared" si="2"/>
        <v>Yes</v>
      </c>
      <c r="F101" t="str">
        <f>VLOOKUP(A101,Master!A:AI, 33, FALSE)</f>
        <v>Yes</v>
      </c>
      <c r="G101" t="str">
        <f t="shared" si="3"/>
        <v>Yes</v>
      </c>
    </row>
    <row r="102" spans="1:7" ht="12.75" customHeight="1" x14ac:dyDescent="0.2">
      <c r="A102" s="25">
        <v>67431</v>
      </c>
      <c r="B102" s="2" t="s">
        <v>1233</v>
      </c>
      <c r="C102" t="str">
        <f>IF(VLOOKUP(A102,Master!A:C,3, FALSE)&lt;Variables!$C$3, "Yes", "No")</f>
        <v>Yes</v>
      </c>
      <c r="D102" t="str">
        <f>IF(VLOOKUP(A102,Master!A:AI, 34, FALSE)+VLOOKUP(A102, Master!A:AI, 35, FALSE)&gt;=Variables!$C$2, "Yes", "No")</f>
        <v>Yes</v>
      </c>
      <c r="E102" t="str">
        <f t="shared" si="2"/>
        <v>Yes</v>
      </c>
      <c r="F102" t="str">
        <f>VLOOKUP(A102,Master!A:AI, 33, FALSE)</f>
        <v>Yes</v>
      </c>
      <c r="G102" t="str">
        <f t="shared" si="3"/>
        <v>Yes</v>
      </c>
    </row>
    <row r="103" spans="1:7" ht="12.75" customHeight="1" x14ac:dyDescent="0.2">
      <c r="A103" s="25">
        <v>67997</v>
      </c>
      <c r="B103" s="2" t="s">
        <v>1234</v>
      </c>
      <c r="C103" t="str">
        <f>IF(VLOOKUP(A103,Master!A:C,3, FALSE)&lt;Variables!$C$3, "Yes", "No")</f>
        <v>No</v>
      </c>
      <c r="D103" t="str">
        <f>IF(VLOOKUP(A103,Master!A:AI, 34, FALSE)+VLOOKUP(A103, Master!A:AI, 35, FALSE)&gt;=Variables!$C$2, "Yes", "No")</f>
        <v>Yes</v>
      </c>
      <c r="E103" t="str">
        <f t="shared" si="2"/>
        <v>No</v>
      </c>
      <c r="F103" t="str">
        <f>VLOOKUP(A103,Master!A:AI, 33, FALSE)</f>
        <v>Yes</v>
      </c>
      <c r="G103" t="str">
        <f t="shared" si="3"/>
        <v>No</v>
      </c>
    </row>
    <row r="104" spans="1:7" ht="12.75" customHeight="1" x14ac:dyDescent="0.2">
      <c r="A104" s="25">
        <v>68071</v>
      </c>
      <c r="B104" s="2" t="s">
        <v>1236</v>
      </c>
      <c r="C104" t="str">
        <f>IF(VLOOKUP(A104,Master!A:C,3, FALSE)&lt;Variables!$C$3, "Yes", "No")</f>
        <v>No</v>
      </c>
      <c r="D104" t="str">
        <f>IF(VLOOKUP(A104,Master!A:AI, 34, FALSE)+VLOOKUP(A104, Master!A:AI, 35, FALSE)&gt;=Variables!$C$2, "Yes", "No")</f>
        <v>No</v>
      </c>
      <c r="E104" t="str">
        <f t="shared" si="2"/>
        <v>No</v>
      </c>
      <c r="F104" t="str">
        <f>VLOOKUP(A104,Master!A:AI, 33, FALSE)</f>
        <v>Yes</v>
      </c>
      <c r="G104" t="str">
        <f t="shared" si="3"/>
        <v>No</v>
      </c>
    </row>
    <row r="105" spans="1:7" ht="12.75" customHeight="1" x14ac:dyDescent="0.2">
      <c r="A105" s="25">
        <v>68101</v>
      </c>
      <c r="B105" s="2" t="s">
        <v>1237</v>
      </c>
      <c r="C105" t="str">
        <f>IF(VLOOKUP(A105,Master!A:C,3, FALSE)&lt;Variables!$C$3, "Yes", "No")</f>
        <v>Yes</v>
      </c>
      <c r="D105" t="str">
        <f>IF(VLOOKUP(A105,Master!A:AI, 34, FALSE)+VLOOKUP(A105, Master!A:AI, 35, FALSE)&gt;=Variables!$C$2, "Yes", "No")</f>
        <v>Yes</v>
      </c>
      <c r="E105" t="str">
        <f t="shared" si="2"/>
        <v>Yes</v>
      </c>
      <c r="F105" t="str">
        <f>VLOOKUP(A105,Master!A:AI, 33, FALSE)</f>
        <v>Yes</v>
      </c>
      <c r="G105" t="str">
        <f t="shared" si="3"/>
        <v>Yes</v>
      </c>
    </row>
    <row r="106" spans="1:7" ht="12.75" customHeight="1" x14ac:dyDescent="0.2">
      <c r="A106" s="25">
        <v>70874</v>
      </c>
      <c r="B106" s="2" t="s">
        <v>1306</v>
      </c>
      <c r="C106" t="str">
        <f>IF(VLOOKUP(A106,Master!A:C,3, FALSE)&lt;Variables!$C$3, "Yes", "No")</f>
        <v>Yes</v>
      </c>
      <c r="D106" t="str">
        <f>IF(VLOOKUP(A106,Master!A:AI, 34, FALSE)+VLOOKUP(A106, Master!A:AI, 35, FALSE)&gt;=Variables!$C$2, "Yes", "No")</f>
        <v>No</v>
      </c>
      <c r="E106" t="str">
        <f t="shared" si="2"/>
        <v>No</v>
      </c>
      <c r="F106" t="str">
        <f>VLOOKUP(A106,Master!A:AI, 33, FALSE)</f>
        <v>Yes</v>
      </c>
      <c r="G106" t="str">
        <f t="shared" si="3"/>
        <v>No</v>
      </c>
    </row>
    <row r="107" spans="1:7" ht="12.75" customHeight="1" x14ac:dyDescent="0.2">
      <c r="A107" s="25">
        <v>70882</v>
      </c>
      <c r="B107" s="2" t="s">
        <v>1307</v>
      </c>
      <c r="C107" t="str">
        <f>IF(VLOOKUP(A107,Master!A:C,3, FALSE)&lt;Variables!$C$3, "Yes", "No")</f>
        <v>Yes</v>
      </c>
      <c r="D107" t="str">
        <f>IF(VLOOKUP(A107,Master!A:AI, 34, FALSE)+VLOOKUP(A107, Master!A:AI, 35, FALSE)&gt;=Variables!$C$2, "Yes", "No")</f>
        <v>No</v>
      </c>
      <c r="E107" t="str">
        <f t="shared" si="2"/>
        <v>No</v>
      </c>
      <c r="F107" t="str">
        <f>VLOOKUP(A107,Master!A:AI, 33, FALSE)</f>
        <v>Yes</v>
      </c>
      <c r="G107" t="str">
        <f t="shared" si="3"/>
        <v>No</v>
      </c>
    </row>
    <row r="108" spans="1:7" ht="12.75" customHeight="1" x14ac:dyDescent="0.2">
      <c r="A108" s="25">
        <v>71005</v>
      </c>
      <c r="B108" s="2" t="s">
        <v>1241</v>
      </c>
      <c r="C108" t="str">
        <f>IF(VLOOKUP(A108,Master!A:C,3, FALSE)&lt;Variables!$C$3, "Yes", "No")</f>
        <v>Yes</v>
      </c>
      <c r="D108" t="str">
        <f>IF(VLOOKUP(A108,Master!A:AI, 34, FALSE)+VLOOKUP(A108, Master!A:AI, 35, FALSE)&gt;=Variables!$C$2, "Yes", "No")</f>
        <v>Yes</v>
      </c>
      <c r="E108" t="str">
        <f t="shared" si="2"/>
        <v>Yes</v>
      </c>
      <c r="F108" t="str">
        <f>VLOOKUP(A108,Master!A:AI, 33, FALSE)</f>
        <v>Yes</v>
      </c>
      <c r="G108" t="str">
        <f t="shared" si="3"/>
        <v>Yes</v>
      </c>
    </row>
    <row r="109" spans="1:7" ht="12.75" customHeight="1" x14ac:dyDescent="0.2">
      <c r="A109" s="25">
        <v>71072</v>
      </c>
      <c r="B109" s="2" t="s">
        <v>1944</v>
      </c>
      <c r="C109" t="str">
        <f>IF(VLOOKUP(A109,Master!A:C,3, FALSE)&lt;Variables!$C$3, "Yes", "No")</f>
        <v>No</v>
      </c>
      <c r="D109" t="str">
        <f>IF(VLOOKUP(A109,Master!A:AI, 34, FALSE)+VLOOKUP(A109, Master!A:AI, 35, FALSE)&gt;=Variables!$C$2, "Yes", "No")</f>
        <v>Yes</v>
      </c>
      <c r="E109" t="str">
        <f t="shared" si="2"/>
        <v>No</v>
      </c>
      <c r="F109" t="str">
        <f>VLOOKUP(A109,Master!A:AI, 33, FALSE)</f>
        <v>Yes</v>
      </c>
      <c r="G109" t="str">
        <f t="shared" si="3"/>
        <v>No</v>
      </c>
    </row>
    <row r="110" spans="1:7" ht="12.75" customHeight="1" x14ac:dyDescent="0.2">
      <c r="A110" s="25">
        <v>71234</v>
      </c>
      <c r="B110" s="2" t="s">
        <v>1245</v>
      </c>
      <c r="C110" t="str">
        <f>IF(VLOOKUP(A110,Master!A:C,3, FALSE)&lt;Variables!$C$3, "Yes", "No")</f>
        <v>Yes</v>
      </c>
      <c r="D110" t="str">
        <f>IF(VLOOKUP(A110,Master!A:AI, 34, FALSE)+VLOOKUP(A110, Master!A:AI, 35, FALSE)&gt;=Variables!$C$2, "Yes", "No")</f>
        <v>No</v>
      </c>
      <c r="E110" t="str">
        <f t="shared" si="2"/>
        <v>No</v>
      </c>
      <c r="F110" t="str">
        <f>VLOOKUP(A110,Master!A:AI, 33, FALSE)</f>
        <v>Yes</v>
      </c>
      <c r="G110" t="str">
        <f t="shared" si="3"/>
        <v>No</v>
      </c>
    </row>
    <row r="111" spans="1:7" ht="12.75" customHeight="1" x14ac:dyDescent="0.2">
      <c r="A111" s="25">
        <v>71242</v>
      </c>
      <c r="B111" s="2" t="s">
        <v>1945</v>
      </c>
      <c r="C111" t="str">
        <f>IF(VLOOKUP(A111,Master!A:C,3, FALSE)&lt;Variables!$C$3, "Yes", "No")</f>
        <v>Yes</v>
      </c>
      <c r="D111" t="str">
        <f>IF(VLOOKUP(A111,Master!A:AI, 34, FALSE)+VLOOKUP(A111, Master!A:AI, 35, FALSE)&gt;=Variables!$C$2, "Yes", "No")</f>
        <v>Yes</v>
      </c>
      <c r="E111" t="str">
        <f t="shared" si="2"/>
        <v>Yes</v>
      </c>
      <c r="F111" t="str">
        <f>VLOOKUP(A111,Master!A:AI, 33, FALSE)</f>
        <v>Yes</v>
      </c>
      <c r="G111" t="str">
        <f t="shared" si="3"/>
        <v>Yes</v>
      </c>
    </row>
    <row r="112" spans="1:7" ht="12.75" customHeight="1" x14ac:dyDescent="0.2">
      <c r="A112" s="25">
        <v>71315</v>
      </c>
      <c r="B112" s="2" t="s">
        <v>1311</v>
      </c>
      <c r="C112" t="str">
        <f>IF(VLOOKUP(A112,Master!A:C,3, FALSE)&lt;Variables!$C$3, "Yes", "No")</f>
        <v>Yes</v>
      </c>
      <c r="D112" t="str">
        <f>IF(VLOOKUP(A112,Master!A:AI, 34, FALSE)+VLOOKUP(A112, Master!A:AI, 35, FALSE)&gt;=Variables!$C$2, "Yes", "No")</f>
        <v>Yes</v>
      </c>
      <c r="E112" t="str">
        <f t="shared" si="2"/>
        <v>Yes</v>
      </c>
      <c r="F112" t="str">
        <f>VLOOKUP(A112,Master!A:AI, 33, FALSE)</f>
        <v>Yes</v>
      </c>
      <c r="G112" t="str">
        <f t="shared" si="3"/>
        <v>Yes</v>
      </c>
    </row>
    <row r="113" spans="1:7" ht="12.75" customHeight="1" x14ac:dyDescent="0.2">
      <c r="A113" s="25">
        <v>71447</v>
      </c>
      <c r="B113" s="2" t="s">
        <v>1312</v>
      </c>
      <c r="C113" t="str">
        <f>IF(VLOOKUP(A113,Master!A:C,3, FALSE)&lt;Variables!$C$3, "Yes", "No")</f>
        <v>No</v>
      </c>
      <c r="D113" t="str">
        <f>IF(VLOOKUP(A113,Master!A:AI, 34, FALSE)+VLOOKUP(A113, Master!A:AI, 35, FALSE)&gt;=Variables!$C$2, "Yes", "No")</f>
        <v>Yes</v>
      </c>
      <c r="E113" t="str">
        <f t="shared" si="2"/>
        <v>No</v>
      </c>
      <c r="F113" t="str">
        <f>VLOOKUP(A113,Master!A:AI, 33, FALSE)</f>
        <v>Yes</v>
      </c>
      <c r="G113" t="str">
        <f t="shared" si="3"/>
        <v>No</v>
      </c>
    </row>
    <row r="114" spans="1:7" ht="12.75" customHeight="1" x14ac:dyDescent="0.2">
      <c r="A114" s="25">
        <v>72303</v>
      </c>
      <c r="B114" s="2" t="s">
        <v>1249</v>
      </c>
      <c r="C114" t="str">
        <f>IF(VLOOKUP(A114,Master!A:C,3, FALSE)&lt;Variables!$C$3, "Yes", "No")</f>
        <v>Yes</v>
      </c>
      <c r="D114" t="str">
        <f>IF(VLOOKUP(A114,Master!A:AI, 34, FALSE)+VLOOKUP(A114, Master!A:AI, 35, FALSE)&gt;=Variables!$C$2, "Yes", "No")</f>
        <v>Yes</v>
      </c>
      <c r="E114" t="str">
        <f t="shared" si="2"/>
        <v>Yes</v>
      </c>
      <c r="F114" t="str">
        <f>VLOOKUP(A114,Master!A:AI, 33, FALSE)</f>
        <v>Yes</v>
      </c>
      <c r="G114" t="str">
        <f t="shared" si="3"/>
        <v>Yes</v>
      </c>
    </row>
    <row r="115" spans="1:7" ht="12.75" customHeight="1" x14ac:dyDescent="0.2">
      <c r="A115" s="25">
        <v>72745</v>
      </c>
      <c r="B115" s="2" t="s">
        <v>1314</v>
      </c>
      <c r="C115" t="str">
        <f>IF(VLOOKUP(A115,Master!A:C,3, FALSE)&lt;Variables!$C$3, "Yes", "No")</f>
        <v>No</v>
      </c>
      <c r="D115" t="str">
        <f>IF(VLOOKUP(A115,Master!A:AI, 34, FALSE)+VLOOKUP(A115, Master!A:AI, 35, FALSE)&gt;=Variables!$C$2, "Yes", "No")</f>
        <v>Yes</v>
      </c>
      <c r="E115" t="str">
        <f t="shared" si="2"/>
        <v>No</v>
      </c>
      <c r="F115" t="str">
        <f>VLOOKUP(A115,Master!A:AI, 33, FALSE)</f>
        <v>Yes</v>
      </c>
      <c r="G115" t="str">
        <f t="shared" si="3"/>
        <v>No</v>
      </c>
    </row>
    <row r="116" spans="1:7" ht="12.75" customHeight="1" x14ac:dyDescent="0.2">
      <c r="A116" s="25">
        <v>76287</v>
      </c>
      <c r="B116" s="2" t="s">
        <v>1318</v>
      </c>
      <c r="C116" t="str">
        <f>IF(VLOOKUP(A116,Master!A:C,3, FALSE)&lt;Variables!$C$3, "Yes", "No")</f>
        <v>No</v>
      </c>
      <c r="D116" t="str">
        <f>IF(VLOOKUP(A116,Master!A:AI, 34, FALSE)+VLOOKUP(A116, Master!A:AI, 35, FALSE)&gt;=Variables!$C$2, "Yes", "No")</f>
        <v>Yes</v>
      </c>
      <c r="E116" t="str">
        <f t="shared" si="2"/>
        <v>No</v>
      </c>
      <c r="F116" t="str">
        <f>VLOOKUP(A116,Master!A:AI, 33, FALSE)</f>
        <v>Yes</v>
      </c>
      <c r="G116" t="str">
        <f t="shared" si="3"/>
        <v>No</v>
      </c>
    </row>
    <row r="117" spans="1:7" ht="12.75" customHeight="1" x14ac:dyDescent="0.2">
      <c r="A117" s="25">
        <v>76805</v>
      </c>
      <c r="B117" s="2" t="s">
        <v>1320</v>
      </c>
      <c r="C117" t="str">
        <f>IF(VLOOKUP(A117,Master!A:C,3, FALSE)&lt;Variables!$C$3, "Yes", "No")</f>
        <v>Yes</v>
      </c>
      <c r="D117" t="str">
        <f>IF(VLOOKUP(A117,Master!A:AI, 34, FALSE)+VLOOKUP(A117, Master!A:AI, 35, FALSE)&gt;=Variables!$C$2, "Yes", "No")</f>
        <v>Yes</v>
      </c>
      <c r="E117" t="str">
        <f t="shared" si="2"/>
        <v>Yes</v>
      </c>
      <c r="F117" t="str">
        <f>VLOOKUP(A117,Master!A:AI, 33, FALSE)</f>
        <v>Yes</v>
      </c>
      <c r="G117" t="str">
        <f t="shared" si="3"/>
        <v>Yes</v>
      </c>
    </row>
    <row r="118" spans="1:7" ht="12.75" customHeight="1" x14ac:dyDescent="0.2">
      <c r="A118" s="25">
        <v>78204</v>
      </c>
      <c r="B118" s="2" t="s">
        <v>1324</v>
      </c>
      <c r="C118" t="str">
        <f>IF(VLOOKUP(A118,Master!A:C,3, FALSE)&lt;Variables!$C$3, "Yes", "No")</f>
        <v>Yes</v>
      </c>
      <c r="D118" t="str">
        <f>IF(VLOOKUP(A118,Master!A:AI, 34, FALSE)+VLOOKUP(A118, Master!A:AI, 35, FALSE)&gt;=Variables!$C$2, "Yes", "No")</f>
        <v>Yes</v>
      </c>
      <c r="E118" t="str">
        <f t="shared" si="2"/>
        <v>Yes</v>
      </c>
      <c r="F118" t="str">
        <f>VLOOKUP(A118,Master!A:AI, 33, FALSE)</f>
        <v>Yes</v>
      </c>
      <c r="G118" t="str">
        <f t="shared" si="3"/>
        <v>Yes</v>
      </c>
    </row>
    <row r="119" spans="1:7" ht="12.75" customHeight="1" x14ac:dyDescent="0.2">
      <c r="A119" s="25">
        <v>80055</v>
      </c>
      <c r="B119" s="2" t="s">
        <v>2838</v>
      </c>
      <c r="C119" t="str">
        <f>IF(VLOOKUP(A119,Master!A:C,3, FALSE)&lt;Variables!$C$3, "Yes", "No")</f>
        <v>Yes</v>
      </c>
      <c r="D119" t="str">
        <f>IF(VLOOKUP(A119,Master!A:AI, 34, FALSE)+VLOOKUP(A119, Master!A:AI, 35, FALSE)&gt;=Variables!$C$2, "Yes", "No")</f>
        <v>Yes</v>
      </c>
      <c r="E119" t="str">
        <f t="shared" si="2"/>
        <v>Yes</v>
      </c>
      <c r="F119" t="str">
        <f>VLOOKUP(A119,Master!A:AI, 33, FALSE)</f>
        <v>Yes</v>
      </c>
      <c r="G119" t="str">
        <f t="shared" si="3"/>
        <v>Yes</v>
      </c>
    </row>
    <row r="120" spans="1:7" ht="12.75" customHeight="1" x14ac:dyDescent="0.2">
      <c r="A120" s="25">
        <v>80160</v>
      </c>
      <c r="B120" s="2" t="s">
        <v>2866</v>
      </c>
      <c r="C120" t="str">
        <f>IF(VLOOKUP(A120,Master!A:C,3, FALSE)&lt;Variables!$C$3, "Yes", "No")</f>
        <v>Yes</v>
      </c>
      <c r="D120" t="str">
        <f>IF(VLOOKUP(A120,Master!A:AI, 34, FALSE)+VLOOKUP(A120, Master!A:AI, 35, FALSE)&gt;=Variables!$C$2, "Yes", "No")</f>
        <v>No</v>
      </c>
      <c r="E120" t="str">
        <f t="shared" si="2"/>
        <v>No</v>
      </c>
      <c r="F120" t="str">
        <f>VLOOKUP(A120,Master!A:AI, 33, FALSE)</f>
        <v>Yes</v>
      </c>
      <c r="G120" t="str">
        <f t="shared" si="3"/>
        <v>No</v>
      </c>
    </row>
    <row r="121" spans="1:7" ht="12.75" customHeight="1" x14ac:dyDescent="0.2">
      <c r="A121" s="25">
        <v>80497</v>
      </c>
      <c r="B121" s="2" t="s">
        <v>2424</v>
      </c>
      <c r="C121" t="str">
        <f>IF(VLOOKUP(A121,Master!A:C,3, FALSE)&lt;Variables!$C$3, "Yes", "No")</f>
        <v>Yes</v>
      </c>
      <c r="D121" t="str">
        <f>IF(VLOOKUP(A121,Master!A:AI, 34, FALSE)+VLOOKUP(A121, Master!A:AI, 35, FALSE)&gt;=Variables!$C$2, "Yes", "No")</f>
        <v>No</v>
      </c>
      <c r="E121" t="str">
        <f t="shared" si="2"/>
        <v>No</v>
      </c>
      <c r="F121" t="str">
        <f>VLOOKUP(A121,Master!A:AI, 33, FALSE)</f>
        <v>Yes</v>
      </c>
      <c r="G121" t="str">
        <f t="shared" si="3"/>
        <v>No</v>
      </c>
    </row>
    <row r="122" spans="1:7" ht="12.75" customHeight="1" x14ac:dyDescent="0.2">
      <c r="A122" s="25">
        <v>81175</v>
      </c>
      <c r="B122" s="2" t="s">
        <v>231</v>
      </c>
      <c r="C122" t="str">
        <f>IF(VLOOKUP(A122,Master!A:C,3, FALSE)&lt;Variables!$C$3, "Yes", "No")</f>
        <v>No</v>
      </c>
      <c r="D122" t="str">
        <f>IF(VLOOKUP(A122,Master!A:AI, 34, FALSE)+VLOOKUP(A122, Master!A:AI, 35, FALSE)&gt;=Variables!$C$2, "Yes", "No")</f>
        <v>No</v>
      </c>
      <c r="E122" t="str">
        <f t="shared" si="2"/>
        <v>No</v>
      </c>
      <c r="F122" t="str">
        <f>VLOOKUP(A122,Master!A:AI, 33, FALSE)</f>
        <v>Yes</v>
      </c>
      <c r="G122" t="str">
        <f t="shared" si="3"/>
        <v>No</v>
      </c>
    </row>
    <row r="123" spans="1:7" ht="12.75" customHeight="1" x14ac:dyDescent="0.2">
      <c r="A123" s="25">
        <v>81221</v>
      </c>
      <c r="B123" s="2" t="s">
        <v>233</v>
      </c>
      <c r="C123" t="str">
        <f>IF(VLOOKUP(A123,Master!A:C,3, FALSE)&lt;Variables!$C$3, "Yes", "No")</f>
        <v>Yes</v>
      </c>
      <c r="D123" t="str">
        <f>IF(VLOOKUP(A123,Master!A:AI, 34, FALSE)+VLOOKUP(A123, Master!A:AI, 35, FALSE)&gt;=Variables!$C$2, "Yes", "No")</f>
        <v>No</v>
      </c>
      <c r="E123" t="str">
        <f t="shared" si="2"/>
        <v>No</v>
      </c>
      <c r="F123" t="str">
        <f>VLOOKUP(A123,Master!A:AI, 33, FALSE)</f>
        <v>Yes</v>
      </c>
      <c r="G123" t="str">
        <f t="shared" si="3"/>
        <v>No</v>
      </c>
    </row>
    <row r="124" spans="1:7" ht="12.75" customHeight="1" x14ac:dyDescent="0.2">
      <c r="A124" s="25">
        <v>81973</v>
      </c>
      <c r="B124" s="2" t="s">
        <v>872</v>
      </c>
      <c r="C124" t="str">
        <f>IF(VLOOKUP(A124,Master!A:C,3, FALSE)&lt;Variables!$C$3, "Yes", "No")</f>
        <v>Yes</v>
      </c>
      <c r="D124" t="str">
        <f>IF(VLOOKUP(A124,Master!A:AI, 34, FALSE)+VLOOKUP(A124, Master!A:AI, 35, FALSE)&gt;=Variables!$C$2, "Yes", "No")</f>
        <v>No</v>
      </c>
      <c r="E124" t="str">
        <f t="shared" si="2"/>
        <v>No</v>
      </c>
      <c r="F124" t="str">
        <f>VLOOKUP(A124,Master!A:AI, 33, FALSE)</f>
        <v>Yes</v>
      </c>
      <c r="G124" t="str">
        <f t="shared" si="3"/>
        <v>No</v>
      </c>
    </row>
    <row r="125" spans="1:7" ht="12.75" customHeight="1" x14ac:dyDescent="0.2">
      <c r="A125" s="25">
        <v>83968</v>
      </c>
      <c r="B125" s="2" t="s">
        <v>2788</v>
      </c>
      <c r="C125" t="str">
        <f>IF(VLOOKUP(A125,Master!A:C,3, FALSE)&lt;Variables!$C$3, "Yes", "No")</f>
        <v>Yes</v>
      </c>
      <c r="D125" t="str">
        <f>IF(VLOOKUP(A125,Master!A:AI, 34, FALSE)+VLOOKUP(A125, Master!A:AI, 35, FALSE)&gt;=Variables!$C$2, "Yes", "No")</f>
        <v>Yes</v>
      </c>
      <c r="E125" t="str">
        <f t="shared" si="2"/>
        <v>Yes</v>
      </c>
      <c r="F125" t="str">
        <f>VLOOKUP(A125,Master!A:AI, 33, FALSE)</f>
        <v>Yes</v>
      </c>
      <c r="G125" t="str">
        <f t="shared" si="3"/>
        <v>Yes</v>
      </c>
    </row>
    <row r="126" spans="1:7" ht="12.75" customHeight="1" x14ac:dyDescent="0.2">
      <c r="A126" s="25">
        <v>84085</v>
      </c>
      <c r="B126" s="2" t="s">
        <v>883</v>
      </c>
      <c r="C126" t="str">
        <f>IF(VLOOKUP(A126,Master!A:C,3, FALSE)&lt;Variables!$C$3, "Yes", "No")</f>
        <v>Yes</v>
      </c>
      <c r="D126" t="str">
        <f>IF(VLOOKUP(A126,Master!A:AI, 34, FALSE)+VLOOKUP(A126, Master!A:AI, 35, FALSE)&gt;=Variables!$C$2, "Yes", "No")</f>
        <v>Yes</v>
      </c>
      <c r="E126" t="str">
        <f t="shared" si="2"/>
        <v>Yes</v>
      </c>
      <c r="F126" t="str">
        <f>VLOOKUP(A126,Master!A:AI, 33, FALSE)</f>
        <v>Yes</v>
      </c>
      <c r="G126" t="str">
        <f t="shared" si="3"/>
        <v>Yes</v>
      </c>
    </row>
    <row r="127" spans="1:7" ht="12.75" customHeight="1" x14ac:dyDescent="0.2">
      <c r="A127" s="25">
        <v>84239</v>
      </c>
      <c r="B127" s="2" t="s">
        <v>885</v>
      </c>
      <c r="C127" t="str">
        <f>IF(VLOOKUP(A127,Master!A:C,3, FALSE)&lt;Variables!$C$3, "Yes", "No")</f>
        <v>Yes</v>
      </c>
      <c r="D127" t="str">
        <f>IF(VLOOKUP(A127,Master!A:AI, 34, FALSE)+VLOOKUP(A127, Master!A:AI, 35, FALSE)&gt;=Variables!$C$2, "Yes", "No")</f>
        <v>Yes</v>
      </c>
      <c r="E127" t="str">
        <f t="shared" si="2"/>
        <v>Yes</v>
      </c>
      <c r="F127" t="str">
        <f>VLOOKUP(A127,Master!A:AI, 33, FALSE)</f>
        <v>Yes</v>
      </c>
      <c r="G127" t="str">
        <f t="shared" si="3"/>
        <v>Yes</v>
      </c>
    </row>
    <row r="128" spans="1:7" ht="12.75" customHeight="1" x14ac:dyDescent="0.2">
      <c r="A128" s="25">
        <v>86495</v>
      </c>
      <c r="B128" s="2" t="s">
        <v>2428</v>
      </c>
      <c r="C128" t="str">
        <f>IF(VLOOKUP(A128,Master!A:C,3, FALSE)&lt;Variables!$C$3, "Yes", "No")</f>
        <v>Yes</v>
      </c>
      <c r="D128" t="str">
        <f>IF(VLOOKUP(A128,Master!A:AI, 34, FALSE)+VLOOKUP(A128, Master!A:AI, 35, FALSE)&gt;=Variables!$C$2, "Yes", "No")</f>
        <v>No</v>
      </c>
      <c r="E128" t="str">
        <f t="shared" si="2"/>
        <v>No</v>
      </c>
      <c r="F128" t="str">
        <f>VLOOKUP(A128,Master!A:AI, 33, FALSE)</f>
        <v>Yes</v>
      </c>
      <c r="G128" t="str">
        <f t="shared" si="3"/>
        <v>No</v>
      </c>
    </row>
    <row r="129" spans="1:7" ht="12.75" customHeight="1" x14ac:dyDescent="0.2">
      <c r="A129" s="25">
        <v>86533</v>
      </c>
      <c r="B129" s="2" t="s">
        <v>2114</v>
      </c>
      <c r="C129" t="str">
        <f>IF(VLOOKUP(A129,Master!A:C,3, FALSE)&lt;Variables!$C$3, "Yes", "No")</f>
        <v>Yes</v>
      </c>
      <c r="D129" t="str">
        <f>IF(VLOOKUP(A129,Master!A:AI, 34, FALSE)+VLOOKUP(A129, Master!A:AI, 35, FALSE)&gt;=Variables!$C$2, "Yes", "No")</f>
        <v>No</v>
      </c>
      <c r="E129" t="str">
        <f t="shared" si="2"/>
        <v>No</v>
      </c>
      <c r="F129" t="str">
        <f>VLOOKUP(A129,Master!A:AI, 33, FALSE)</f>
        <v>Yes</v>
      </c>
      <c r="G129" t="str">
        <f t="shared" si="3"/>
        <v>No</v>
      </c>
    </row>
    <row r="130" spans="1:7" ht="12.75" customHeight="1" x14ac:dyDescent="0.2">
      <c r="A130" s="25">
        <v>87475</v>
      </c>
      <c r="B130" s="2" t="s">
        <v>243</v>
      </c>
      <c r="C130" t="str">
        <f>IF(VLOOKUP(A130,Master!A:C,3, FALSE)&lt;Variables!$C$3, "Yes", "No")</f>
        <v>No</v>
      </c>
      <c r="D130" t="str">
        <f>IF(VLOOKUP(A130,Master!A:AI, 34, FALSE)+VLOOKUP(A130, Master!A:AI, 35, FALSE)&gt;=Variables!$C$2, "Yes", "No")</f>
        <v>No</v>
      </c>
      <c r="E130" t="str">
        <f t="shared" ref="E130:E193" si="4">IF(AND(C130="Yes",D130="Yes"),"Yes","No")</f>
        <v>No</v>
      </c>
      <c r="F130" t="str">
        <f>VLOOKUP(A130,Master!A:AI, 33, FALSE)</f>
        <v>Yes</v>
      </c>
      <c r="G130" t="str">
        <f t="shared" ref="G130:G193" si="5">IF(AND(C130="Yes",D130="Yes",F130="Yes"),"Yes","No")</f>
        <v>No</v>
      </c>
    </row>
    <row r="131" spans="1:7" ht="12.75" customHeight="1" x14ac:dyDescent="0.2">
      <c r="A131" s="25">
        <v>88080</v>
      </c>
      <c r="B131" s="2" t="s">
        <v>906</v>
      </c>
      <c r="C131" t="str">
        <f>IF(VLOOKUP(A131,Master!A:C,3, FALSE)&lt;Variables!$C$3, "Yes", "No")</f>
        <v>Yes</v>
      </c>
      <c r="D131" t="str">
        <f>IF(VLOOKUP(A131,Master!A:AI, 34, FALSE)+VLOOKUP(A131, Master!A:AI, 35, FALSE)&gt;=Variables!$C$2, "Yes", "No")</f>
        <v>Yes</v>
      </c>
      <c r="E131" t="str">
        <f t="shared" si="4"/>
        <v>Yes</v>
      </c>
      <c r="F131" t="str">
        <f>VLOOKUP(A131,Master!A:AI, 33, FALSE)</f>
        <v>Yes</v>
      </c>
      <c r="G131" t="str">
        <f t="shared" si="5"/>
        <v>Yes</v>
      </c>
    </row>
    <row r="132" spans="1:7" ht="12.75" customHeight="1" x14ac:dyDescent="0.2">
      <c r="A132" s="25">
        <v>89389</v>
      </c>
      <c r="B132" s="2" t="s">
        <v>245</v>
      </c>
      <c r="C132" t="str">
        <f>IF(VLOOKUP(A132,Master!A:C,3, FALSE)&lt;Variables!$C$3, "Yes", "No")</f>
        <v>Yes</v>
      </c>
      <c r="D132" t="str">
        <f>IF(VLOOKUP(A132,Master!A:AI, 34, FALSE)+VLOOKUP(A132, Master!A:AI, 35, FALSE)&gt;=Variables!$C$2, "Yes", "No")</f>
        <v>No</v>
      </c>
      <c r="E132" t="str">
        <f t="shared" si="4"/>
        <v>No</v>
      </c>
      <c r="F132" t="str">
        <f>VLOOKUP(A132,Master!A:AI, 33, FALSE)</f>
        <v>Yes</v>
      </c>
      <c r="G132" t="str">
        <f t="shared" si="5"/>
        <v>No</v>
      </c>
    </row>
    <row r="133" spans="1:7" ht="12.75" customHeight="1" x14ac:dyDescent="0.2">
      <c r="A133" s="25">
        <v>91383</v>
      </c>
      <c r="B133" s="2" t="s">
        <v>869</v>
      </c>
      <c r="C133" t="str">
        <f>IF(VLOOKUP(A133,Master!A:C,3, FALSE)&lt;Variables!$C$3, "Yes", "No")</f>
        <v>No</v>
      </c>
      <c r="D133" t="str">
        <f>IF(VLOOKUP(A133,Master!A:AI, 34, FALSE)+VLOOKUP(A133, Master!A:AI, 35, FALSE)&gt;=Variables!$C$2, "Yes", "No")</f>
        <v>No</v>
      </c>
      <c r="E133" t="str">
        <f t="shared" si="4"/>
        <v>No</v>
      </c>
      <c r="F133" t="str">
        <f>VLOOKUP(A133,Master!A:AI, 33, FALSE)</f>
        <v>Yes</v>
      </c>
      <c r="G133" t="str">
        <f t="shared" si="5"/>
        <v>No</v>
      </c>
    </row>
    <row r="134" spans="1:7" ht="12.75" customHeight="1" x14ac:dyDescent="0.2">
      <c r="A134" s="25">
        <v>91774</v>
      </c>
      <c r="B134" s="2" t="s">
        <v>2092</v>
      </c>
      <c r="C134" t="str">
        <f>IF(VLOOKUP(A134,Master!A:C,3, FALSE)&lt;Variables!$C$3, "Yes", "No")</f>
        <v>Yes</v>
      </c>
      <c r="D134" t="str">
        <f>IF(VLOOKUP(A134,Master!A:AI, 34, FALSE)+VLOOKUP(A134, Master!A:AI, 35, FALSE)&gt;=Variables!$C$2, "Yes", "No")</f>
        <v>No</v>
      </c>
      <c r="E134" t="str">
        <f t="shared" si="4"/>
        <v>No</v>
      </c>
      <c r="F134" t="str">
        <f>VLOOKUP(A134,Master!A:AI, 33, FALSE)</f>
        <v>Yes</v>
      </c>
      <c r="G134" t="str">
        <f t="shared" si="5"/>
        <v>No</v>
      </c>
    </row>
    <row r="135" spans="1:7" ht="12.75" customHeight="1" x14ac:dyDescent="0.2">
      <c r="A135" s="25">
        <v>92002</v>
      </c>
      <c r="B135" s="2" t="s">
        <v>873</v>
      </c>
      <c r="C135" t="str">
        <f>IF(VLOOKUP(A135,Master!A:C,3, FALSE)&lt;Variables!$C$3, "Yes", "No")</f>
        <v>Yes</v>
      </c>
      <c r="D135" t="str">
        <f>IF(VLOOKUP(A135,Master!A:AI, 34, FALSE)+VLOOKUP(A135, Master!A:AI, 35, FALSE)&gt;=Variables!$C$2, "Yes", "No")</f>
        <v>No</v>
      </c>
      <c r="E135" t="str">
        <f t="shared" si="4"/>
        <v>No</v>
      </c>
      <c r="F135" t="str">
        <f>VLOOKUP(A135,Master!A:AI, 33, FALSE)</f>
        <v>Yes</v>
      </c>
      <c r="G135" t="str">
        <f t="shared" si="5"/>
        <v>No</v>
      </c>
    </row>
    <row r="136" spans="1:7" ht="12.75" customHeight="1" x14ac:dyDescent="0.2">
      <c r="A136" s="25">
        <v>93262</v>
      </c>
      <c r="B136" s="2" t="s">
        <v>247</v>
      </c>
      <c r="C136" t="str">
        <f>IF(VLOOKUP(A136,Master!A:C,3, FALSE)&lt;Variables!$C$3, "Yes", "No")</f>
        <v>No</v>
      </c>
      <c r="D136" t="str">
        <f>IF(VLOOKUP(A136,Master!A:AI, 34, FALSE)+VLOOKUP(A136, Master!A:AI, 35, FALSE)&gt;=Variables!$C$2, "Yes", "No")</f>
        <v>Yes</v>
      </c>
      <c r="E136" t="str">
        <f t="shared" si="4"/>
        <v>No</v>
      </c>
      <c r="F136" t="str">
        <f>VLOOKUP(A136,Master!A:AI, 33, FALSE)</f>
        <v>Yes</v>
      </c>
      <c r="G136" t="str">
        <f t="shared" si="5"/>
        <v>No</v>
      </c>
    </row>
    <row r="137" spans="1:7" ht="12.75" customHeight="1" x14ac:dyDescent="0.2">
      <c r="A137" s="25">
        <v>93696</v>
      </c>
      <c r="B137" s="2" t="s">
        <v>878</v>
      </c>
      <c r="C137" t="str">
        <f>IF(VLOOKUP(A137,Master!A:C,3, FALSE)&lt;Variables!$C$3, "Yes", "No")</f>
        <v>No</v>
      </c>
      <c r="D137" t="str">
        <f>IF(VLOOKUP(A137,Master!A:AI, 34, FALSE)+VLOOKUP(A137, Master!A:AI, 35, FALSE)&gt;=Variables!$C$2, "Yes", "No")</f>
        <v>No</v>
      </c>
      <c r="E137" t="str">
        <f t="shared" si="4"/>
        <v>No</v>
      </c>
      <c r="F137" t="str">
        <f>VLOOKUP(A137,Master!A:AI, 33, FALSE)</f>
        <v>Yes</v>
      </c>
      <c r="G137" t="str">
        <f t="shared" si="5"/>
        <v>No</v>
      </c>
    </row>
    <row r="138" spans="1:7" ht="12.75" customHeight="1" x14ac:dyDescent="0.2">
      <c r="A138" s="25">
        <v>93920</v>
      </c>
      <c r="B138" s="2" t="s">
        <v>248</v>
      </c>
      <c r="C138" t="str">
        <f>IF(VLOOKUP(A138,Master!A:C,3, FALSE)&lt;Variables!$C$3, "Yes", "No")</f>
        <v>Yes</v>
      </c>
      <c r="D138" t="str">
        <f>IF(VLOOKUP(A138,Master!A:AI, 34, FALSE)+VLOOKUP(A138, Master!A:AI, 35, FALSE)&gt;=Variables!$C$2, "Yes", "No")</f>
        <v>Yes</v>
      </c>
      <c r="E138" t="str">
        <f t="shared" si="4"/>
        <v>Yes</v>
      </c>
      <c r="F138" t="str">
        <f>VLOOKUP(A138,Master!A:AI, 33, FALSE)</f>
        <v>Yes</v>
      </c>
      <c r="G138" t="str">
        <f t="shared" si="5"/>
        <v>Yes</v>
      </c>
    </row>
    <row r="139" spans="1:7" ht="12.75" customHeight="1" x14ac:dyDescent="0.2">
      <c r="A139" s="25">
        <v>96407</v>
      </c>
      <c r="B139" s="2" t="s">
        <v>249</v>
      </c>
      <c r="C139" t="str">
        <f>IF(VLOOKUP(A139,Master!A:C,3, FALSE)&lt;Variables!$C$3, "Yes", "No")</f>
        <v>Yes</v>
      </c>
      <c r="D139" t="str">
        <f>IF(VLOOKUP(A139,Master!A:AI, 34, FALSE)+VLOOKUP(A139, Master!A:AI, 35, FALSE)&gt;=Variables!$C$2, "Yes", "No")</f>
        <v>Yes</v>
      </c>
      <c r="E139" t="str">
        <f t="shared" si="4"/>
        <v>Yes</v>
      </c>
      <c r="F139" t="str">
        <f>VLOOKUP(A139,Master!A:AI, 33, FALSE)</f>
        <v>Yes</v>
      </c>
      <c r="G139" t="str">
        <f t="shared" si="5"/>
        <v>Yes</v>
      </c>
    </row>
    <row r="140" spans="1:7" ht="12.75" customHeight="1" x14ac:dyDescent="0.2">
      <c r="A140" s="25">
        <v>97101</v>
      </c>
      <c r="B140" s="2" t="s">
        <v>250</v>
      </c>
      <c r="C140" t="str">
        <f>IF(VLOOKUP(A140,Master!A:C,3, FALSE)&lt;Variables!$C$3, "Yes", "No")</f>
        <v>No</v>
      </c>
      <c r="D140" t="str">
        <f>IF(VLOOKUP(A140,Master!A:AI, 34, FALSE)+VLOOKUP(A140, Master!A:AI, 35, FALSE)&gt;=Variables!$C$2, "Yes", "No")</f>
        <v>Yes</v>
      </c>
      <c r="E140" t="str">
        <f t="shared" si="4"/>
        <v>No</v>
      </c>
      <c r="F140" t="str">
        <f>VLOOKUP(A140,Master!A:AI, 33, FALSE)</f>
        <v>Yes</v>
      </c>
      <c r="G140" t="str">
        <f t="shared" si="5"/>
        <v>No</v>
      </c>
    </row>
    <row r="141" spans="1:7" ht="12.75" customHeight="1" x14ac:dyDescent="0.2">
      <c r="A141" s="25">
        <v>97691</v>
      </c>
      <c r="B141" s="2" t="s">
        <v>2409</v>
      </c>
      <c r="C141" t="str">
        <f>IF(VLOOKUP(A141,Master!A:C,3, FALSE)&lt;Variables!$C$3, "Yes", "No")</f>
        <v>No</v>
      </c>
      <c r="D141" t="str">
        <f>IF(VLOOKUP(A141,Master!A:AI, 34, FALSE)+VLOOKUP(A141, Master!A:AI, 35, FALSE)&gt;=Variables!$C$2, "Yes", "No")</f>
        <v>No</v>
      </c>
      <c r="E141" t="str">
        <f t="shared" si="4"/>
        <v>No</v>
      </c>
      <c r="F141" t="str">
        <f>VLOOKUP(A141,Master!A:AI, 33, FALSE)</f>
        <v>Yes</v>
      </c>
      <c r="G141" t="str">
        <f t="shared" si="5"/>
        <v>No</v>
      </c>
    </row>
    <row r="142" spans="1:7" ht="12.75" customHeight="1" x14ac:dyDescent="0.2">
      <c r="A142" s="25">
        <v>98353</v>
      </c>
      <c r="B142" s="2" t="s">
        <v>908</v>
      </c>
      <c r="C142" t="str">
        <f>IF(VLOOKUP(A142,Master!A:C,3, FALSE)&lt;Variables!$C$3, "Yes", "No")</f>
        <v>Yes</v>
      </c>
      <c r="D142" t="str">
        <f>IF(VLOOKUP(A142,Master!A:AI, 34, FALSE)+VLOOKUP(A142, Master!A:AI, 35, FALSE)&gt;=Variables!$C$2, "Yes", "No")</f>
        <v>Yes</v>
      </c>
      <c r="E142" t="str">
        <f t="shared" si="4"/>
        <v>Yes</v>
      </c>
      <c r="F142" t="str">
        <f>VLOOKUP(A142,Master!A:AI, 33, FALSE)</f>
        <v>Yes</v>
      </c>
      <c r="G142" t="str">
        <f t="shared" si="5"/>
        <v>Yes</v>
      </c>
    </row>
    <row r="143" spans="1:7" ht="12.75" customHeight="1" x14ac:dyDescent="0.2">
      <c r="A143" s="25">
        <v>98388</v>
      </c>
      <c r="B143" s="2" t="s">
        <v>909</v>
      </c>
      <c r="C143" t="str">
        <f>IF(VLOOKUP(A143,Master!A:C,3, FALSE)&lt;Variables!$C$3, "Yes", "No")</f>
        <v>Yes</v>
      </c>
      <c r="D143" t="str">
        <f>IF(VLOOKUP(A143,Master!A:AI, 34, FALSE)+VLOOKUP(A143, Master!A:AI, 35, FALSE)&gt;=Variables!$C$2, "Yes", "No")</f>
        <v>Yes</v>
      </c>
      <c r="E143" t="str">
        <f t="shared" si="4"/>
        <v>Yes</v>
      </c>
      <c r="F143" t="str">
        <f>VLOOKUP(A143,Master!A:AI, 33, FALSE)</f>
        <v>Yes</v>
      </c>
      <c r="G143" t="str">
        <f t="shared" si="5"/>
        <v>Yes</v>
      </c>
    </row>
    <row r="144" spans="1:7" ht="12.75" customHeight="1" x14ac:dyDescent="0.2">
      <c r="A144" s="25">
        <v>98418</v>
      </c>
      <c r="B144" s="2" t="s">
        <v>911</v>
      </c>
      <c r="C144" t="str">
        <f>IF(VLOOKUP(A144,Master!A:C,3, FALSE)&lt;Variables!$C$3, "Yes", "No")</f>
        <v>Yes</v>
      </c>
      <c r="D144" t="str">
        <f>IF(VLOOKUP(A144,Master!A:AI, 34, FALSE)+VLOOKUP(A144, Master!A:AI, 35, FALSE)&gt;=Variables!$C$2, "Yes", "No")</f>
        <v>No</v>
      </c>
      <c r="E144" t="str">
        <f t="shared" si="4"/>
        <v>No</v>
      </c>
      <c r="F144" t="str">
        <f>VLOOKUP(A144,Master!A:AI, 33, FALSE)</f>
        <v>Yes</v>
      </c>
      <c r="G144" t="str">
        <f t="shared" si="5"/>
        <v>No</v>
      </c>
    </row>
    <row r="145" spans="1:7" ht="12.75" customHeight="1" x14ac:dyDescent="0.2">
      <c r="A145" s="25">
        <v>98655</v>
      </c>
      <c r="B145" s="2" t="s">
        <v>2052</v>
      </c>
      <c r="C145" t="str">
        <f>IF(VLOOKUP(A145,Master!A:C,3, FALSE)&lt;Variables!$C$3, "Yes", "No")</f>
        <v>Yes</v>
      </c>
      <c r="D145" t="str">
        <f>IF(VLOOKUP(A145,Master!A:AI, 34, FALSE)+VLOOKUP(A145, Master!A:AI, 35, FALSE)&gt;=Variables!$C$2, "Yes", "No")</f>
        <v>No</v>
      </c>
      <c r="E145" t="str">
        <f t="shared" si="4"/>
        <v>No</v>
      </c>
      <c r="F145" t="str">
        <f>VLOOKUP(A145,Master!A:AI, 33, FALSE)</f>
        <v>Yes</v>
      </c>
      <c r="G145" t="str">
        <f t="shared" si="5"/>
        <v>No</v>
      </c>
    </row>
    <row r="146" spans="1:7" ht="12.75" customHeight="1" x14ac:dyDescent="0.2">
      <c r="A146" s="25">
        <v>98841</v>
      </c>
      <c r="B146" s="2" t="s">
        <v>915</v>
      </c>
      <c r="C146" t="str">
        <f>IF(VLOOKUP(A146,Master!A:C,3, FALSE)&lt;Variables!$C$3, "Yes", "No")</f>
        <v>No</v>
      </c>
      <c r="D146" t="str">
        <f>IF(VLOOKUP(A146,Master!A:AI, 34, FALSE)+VLOOKUP(A146, Master!A:AI, 35, FALSE)&gt;=Variables!$C$2, "Yes", "No")</f>
        <v>Yes</v>
      </c>
      <c r="E146" t="str">
        <f t="shared" si="4"/>
        <v>No</v>
      </c>
      <c r="F146" t="str">
        <f>VLOOKUP(A146,Master!A:AI, 33, FALSE)</f>
        <v>Yes</v>
      </c>
      <c r="G146" t="str">
        <f t="shared" si="5"/>
        <v>No</v>
      </c>
    </row>
    <row r="147" spans="1:7" ht="12.75" customHeight="1" x14ac:dyDescent="0.2">
      <c r="A147" s="25">
        <v>100994</v>
      </c>
      <c r="B147" s="2" t="s">
        <v>262</v>
      </c>
      <c r="C147" t="str">
        <f>IF(VLOOKUP(A147,Master!A:C,3, FALSE)&lt;Variables!$C$3, "Yes", "No")</f>
        <v>Yes</v>
      </c>
      <c r="D147" t="str">
        <f>IF(VLOOKUP(A147,Master!A:AI, 34, FALSE)+VLOOKUP(A147, Master!A:AI, 35, FALSE)&gt;=Variables!$C$2, "Yes", "No")</f>
        <v>Yes</v>
      </c>
      <c r="E147" t="str">
        <f t="shared" si="4"/>
        <v>Yes</v>
      </c>
      <c r="F147" t="str">
        <f>VLOOKUP(A147,Master!A:AI, 33, FALSE)</f>
        <v>Yes</v>
      </c>
      <c r="G147" t="str">
        <f t="shared" si="5"/>
        <v>Yes</v>
      </c>
    </row>
    <row r="148" spans="1:7" ht="12.75" customHeight="1" x14ac:dyDescent="0.2">
      <c r="A148" s="25">
        <v>101958</v>
      </c>
      <c r="B148" s="2" t="s">
        <v>266</v>
      </c>
      <c r="C148" t="str">
        <f>IF(VLOOKUP(A148,Master!A:C,3, FALSE)&lt;Variables!$C$3, "Yes", "No")</f>
        <v>Yes</v>
      </c>
      <c r="D148" t="str">
        <f>IF(VLOOKUP(A148,Master!A:AI, 34, FALSE)+VLOOKUP(A148, Master!A:AI, 35, FALSE)&gt;=Variables!$C$2, "Yes", "No")</f>
        <v>Yes</v>
      </c>
      <c r="E148" t="str">
        <f t="shared" si="4"/>
        <v>Yes</v>
      </c>
      <c r="F148" t="str">
        <f>VLOOKUP(A148,Master!A:AI, 33, FALSE)</f>
        <v>Yes</v>
      </c>
      <c r="G148" t="str">
        <f t="shared" si="5"/>
        <v>Yes</v>
      </c>
    </row>
    <row r="149" spans="1:7" ht="12.75" customHeight="1" x14ac:dyDescent="0.2">
      <c r="A149" s="25">
        <v>102369</v>
      </c>
      <c r="B149" s="2" t="s">
        <v>1955</v>
      </c>
      <c r="C149" t="str">
        <f>IF(VLOOKUP(A149,Master!A:C,3, FALSE)&lt;Variables!$C$3, "Yes", "No")</f>
        <v>No</v>
      </c>
      <c r="D149" t="str">
        <f>IF(VLOOKUP(A149,Master!A:AI, 34, FALSE)+VLOOKUP(A149, Master!A:AI, 35, FALSE)&gt;=Variables!$C$2, "Yes", "No")</f>
        <v>No</v>
      </c>
      <c r="E149" t="str">
        <f t="shared" si="4"/>
        <v>No</v>
      </c>
      <c r="F149" t="str">
        <f>VLOOKUP(A149,Master!A:AI, 33, FALSE)</f>
        <v>Yes</v>
      </c>
      <c r="G149" t="str">
        <f t="shared" si="5"/>
        <v>No</v>
      </c>
    </row>
    <row r="150" spans="1:7" ht="12.75" customHeight="1" x14ac:dyDescent="0.2">
      <c r="A150" s="25">
        <v>104086</v>
      </c>
      <c r="B150" s="2" t="s">
        <v>268</v>
      </c>
      <c r="C150" t="str">
        <f>IF(VLOOKUP(A150,Master!A:C,3, FALSE)&lt;Variables!$C$3, "Yes", "No")</f>
        <v>Yes</v>
      </c>
      <c r="D150" t="str">
        <f>IF(VLOOKUP(A150,Master!A:AI, 34, FALSE)+VLOOKUP(A150, Master!A:AI, 35, FALSE)&gt;=Variables!$C$2, "Yes", "No")</f>
        <v>No</v>
      </c>
      <c r="E150" t="str">
        <f t="shared" si="4"/>
        <v>No</v>
      </c>
      <c r="F150" t="str">
        <f>VLOOKUP(A150,Master!A:AI, 33, FALSE)</f>
        <v>Yes</v>
      </c>
      <c r="G150" t="str">
        <f t="shared" si="5"/>
        <v>No</v>
      </c>
    </row>
    <row r="151" spans="1:7" ht="12.75" customHeight="1" x14ac:dyDescent="0.2">
      <c r="A151" s="25">
        <v>104124</v>
      </c>
      <c r="B151" s="2" t="s">
        <v>269</v>
      </c>
      <c r="C151" t="str">
        <f>IF(VLOOKUP(A151,Master!A:C,3, FALSE)&lt;Variables!$C$3, "Yes", "No")</f>
        <v>Yes</v>
      </c>
      <c r="D151" t="str">
        <f>IF(VLOOKUP(A151,Master!A:AI, 34, FALSE)+VLOOKUP(A151, Master!A:AI, 35, FALSE)&gt;=Variables!$C$2, "Yes", "No")</f>
        <v>Yes</v>
      </c>
      <c r="E151" t="str">
        <f t="shared" si="4"/>
        <v>Yes</v>
      </c>
      <c r="F151" t="str">
        <f>VLOOKUP(A151,Master!A:AI, 33, FALSE)</f>
        <v>Yes</v>
      </c>
      <c r="G151" t="str">
        <f t="shared" si="5"/>
        <v>Yes</v>
      </c>
    </row>
    <row r="152" spans="1:7" ht="12.75" customHeight="1" x14ac:dyDescent="0.2">
      <c r="A152" s="25">
        <v>104132</v>
      </c>
      <c r="B152" s="2" t="s">
        <v>1956</v>
      </c>
      <c r="C152" t="str">
        <f>IF(VLOOKUP(A152,Master!A:C,3, FALSE)&lt;Variables!$C$3, "Yes", "No")</f>
        <v>Yes</v>
      </c>
      <c r="D152" t="str">
        <f>IF(VLOOKUP(A152,Master!A:AI, 34, FALSE)+VLOOKUP(A152, Master!A:AI, 35, FALSE)&gt;=Variables!$C$2, "Yes", "No")</f>
        <v>No</v>
      </c>
      <c r="E152" t="str">
        <f t="shared" si="4"/>
        <v>No</v>
      </c>
      <c r="F152" t="str">
        <f>VLOOKUP(A152,Master!A:AI, 33, FALSE)</f>
        <v>Yes</v>
      </c>
      <c r="G152" t="str">
        <f t="shared" si="5"/>
        <v>No</v>
      </c>
    </row>
    <row r="153" spans="1:7" ht="12.75" customHeight="1" x14ac:dyDescent="0.2">
      <c r="A153" s="25">
        <v>104159</v>
      </c>
      <c r="B153" s="2" t="s">
        <v>270</v>
      </c>
      <c r="C153" t="str">
        <f>IF(VLOOKUP(A153,Master!A:C,3, FALSE)&lt;Variables!$C$3, "Yes", "No")</f>
        <v>Yes</v>
      </c>
      <c r="D153" t="str">
        <f>IF(VLOOKUP(A153,Master!A:AI, 34, FALSE)+VLOOKUP(A153, Master!A:AI, 35, FALSE)&gt;=Variables!$C$2, "Yes", "No")</f>
        <v>Yes</v>
      </c>
      <c r="E153" t="str">
        <f t="shared" si="4"/>
        <v>Yes</v>
      </c>
      <c r="F153" t="str">
        <f>VLOOKUP(A153,Master!A:AI, 33, FALSE)</f>
        <v>Yes</v>
      </c>
      <c r="G153" t="str">
        <f t="shared" si="5"/>
        <v>Yes</v>
      </c>
    </row>
    <row r="154" spans="1:7" ht="12.75" customHeight="1" x14ac:dyDescent="0.2">
      <c r="A154" s="25">
        <v>104175</v>
      </c>
      <c r="B154" s="2" t="s">
        <v>271</v>
      </c>
      <c r="C154" t="str">
        <f>IF(VLOOKUP(A154,Master!A:C,3, FALSE)&lt;Variables!$C$3, "Yes", "No")</f>
        <v>Yes</v>
      </c>
      <c r="D154" t="str">
        <f>IF(VLOOKUP(A154,Master!A:AI, 34, FALSE)+VLOOKUP(A154, Master!A:AI, 35, FALSE)&gt;=Variables!$C$2, "Yes", "No")</f>
        <v>Yes</v>
      </c>
      <c r="E154" t="str">
        <f t="shared" si="4"/>
        <v>Yes</v>
      </c>
      <c r="F154" t="str">
        <f>VLOOKUP(A154,Master!A:AI, 33, FALSE)</f>
        <v>Yes</v>
      </c>
      <c r="G154" t="str">
        <f t="shared" si="5"/>
        <v>Yes</v>
      </c>
    </row>
    <row r="155" spans="1:7" ht="12.75" customHeight="1" x14ac:dyDescent="0.2">
      <c r="A155" s="25">
        <v>104817</v>
      </c>
      <c r="B155" s="2" t="s">
        <v>1957</v>
      </c>
      <c r="C155" t="str">
        <f>IF(VLOOKUP(A155,Master!A:C,3, FALSE)&lt;Variables!$C$3, "Yes", "No")</f>
        <v>Yes</v>
      </c>
      <c r="D155" t="str">
        <f>IF(VLOOKUP(A155,Master!A:AI, 34, FALSE)+VLOOKUP(A155, Master!A:AI, 35, FALSE)&gt;=Variables!$C$2, "Yes", "No")</f>
        <v>No</v>
      </c>
      <c r="E155" t="str">
        <f t="shared" si="4"/>
        <v>No</v>
      </c>
      <c r="F155" t="str">
        <f>VLOOKUP(A155,Master!A:AI, 33, FALSE)</f>
        <v>Yes</v>
      </c>
      <c r="G155" t="str">
        <f t="shared" si="5"/>
        <v>No</v>
      </c>
    </row>
    <row r="156" spans="1:7" ht="12.75" customHeight="1" x14ac:dyDescent="0.2">
      <c r="A156" s="25">
        <v>105422</v>
      </c>
      <c r="B156" s="2" t="s">
        <v>1326</v>
      </c>
      <c r="C156" t="str">
        <f>IF(VLOOKUP(A156,Master!A:C,3, FALSE)&lt;Variables!$C$3, "Yes", "No")</f>
        <v>No</v>
      </c>
      <c r="D156" t="str">
        <f>IF(VLOOKUP(A156,Master!A:AI, 34, FALSE)+VLOOKUP(A156, Master!A:AI, 35, FALSE)&gt;=Variables!$C$2, "Yes", "No")</f>
        <v>No</v>
      </c>
      <c r="E156" t="str">
        <f t="shared" si="4"/>
        <v>No</v>
      </c>
      <c r="F156" t="str">
        <f>VLOOKUP(A156,Master!A:AI, 33, FALSE)</f>
        <v>Yes</v>
      </c>
      <c r="G156" t="str">
        <f t="shared" si="5"/>
        <v>No</v>
      </c>
    </row>
    <row r="157" spans="1:7" ht="12.75" customHeight="1" x14ac:dyDescent="0.2">
      <c r="A157" s="25">
        <v>107484</v>
      </c>
      <c r="B157" s="2" t="s">
        <v>276</v>
      </c>
      <c r="C157" t="str">
        <f>IF(VLOOKUP(A157,Master!A:C,3, FALSE)&lt;Variables!$C$3, "Yes", "No")</f>
        <v>Yes</v>
      </c>
      <c r="D157" t="str">
        <f>IF(VLOOKUP(A157,Master!A:AI, 34, FALSE)+VLOOKUP(A157, Master!A:AI, 35, FALSE)&gt;=Variables!$C$2, "Yes", "No")</f>
        <v>Yes</v>
      </c>
      <c r="E157" t="str">
        <f t="shared" si="4"/>
        <v>Yes</v>
      </c>
      <c r="F157" t="str">
        <f>VLOOKUP(A157,Master!A:AI, 33, FALSE)</f>
        <v>Yes</v>
      </c>
      <c r="G157" t="str">
        <f t="shared" si="5"/>
        <v>Yes</v>
      </c>
    </row>
    <row r="158" spans="1:7" ht="12.75" customHeight="1" x14ac:dyDescent="0.2">
      <c r="A158" s="25">
        <v>107557</v>
      </c>
      <c r="B158" s="2" t="s">
        <v>1958</v>
      </c>
      <c r="C158" t="str">
        <f>IF(VLOOKUP(A158,Master!A:C,3, FALSE)&lt;Variables!$C$3, "Yes", "No")</f>
        <v>Yes</v>
      </c>
      <c r="D158" t="str">
        <f>IF(VLOOKUP(A158,Master!A:AI, 34, FALSE)+VLOOKUP(A158, Master!A:AI, 35, FALSE)&gt;=Variables!$C$2, "Yes", "No")</f>
        <v>No</v>
      </c>
      <c r="E158" t="str">
        <f t="shared" si="4"/>
        <v>No</v>
      </c>
      <c r="F158" t="str">
        <f>VLOOKUP(A158,Master!A:AI, 33, FALSE)</f>
        <v>Yes</v>
      </c>
      <c r="G158" t="str">
        <f t="shared" si="5"/>
        <v>No</v>
      </c>
    </row>
    <row r="159" spans="1:7" ht="12.75" customHeight="1" x14ac:dyDescent="0.2">
      <c r="A159" s="25">
        <v>109894</v>
      </c>
      <c r="B159" s="2" t="s">
        <v>2112</v>
      </c>
      <c r="C159" t="str">
        <f>IF(VLOOKUP(A159,Master!A:C,3, FALSE)&lt;Variables!$C$3, "Yes", "No")</f>
        <v>Yes</v>
      </c>
      <c r="D159" t="str">
        <f>IF(VLOOKUP(A159,Master!A:AI, 34, FALSE)+VLOOKUP(A159, Master!A:AI, 35, FALSE)&gt;=Variables!$C$2, "Yes", "No")</f>
        <v>No</v>
      </c>
      <c r="E159" t="str">
        <f t="shared" si="4"/>
        <v>No</v>
      </c>
      <c r="F159" t="str">
        <f>VLOOKUP(A159,Master!A:AI, 33, FALSE)</f>
        <v>Yes</v>
      </c>
      <c r="G159" t="str">
        <f t="shared" si="5"/>
        <v>No</v>
      </c>
    </row>
    <row r="160" spans="1:7" ht="12.75" customHeight="1" x14ac:dyDescent="0.2">
      <c r="A160" s="25">
        <v>111503</v>
      </c>
      <c r="B160" s="2" t="s">
        <v>2886</v>
      </c>
      <c r="C160" t="str">
        <f>IF(VLOOKUP(A160,Master!A:C,3, FALSE)&lt;Variables!$C$3, "Yes", "No")</f>
        <v>Yes</v>
      </c>
      <c r="D160" t="str">
        <f>IF(VLOOKUP(A160,Master!A:AI, 34, FALSE)+VLOOKUP(A160, Master!A:AI, 35, FALSE)&gt;=Variables!$C$2, "Yes", "No")</f>
        <v>No</v>
      </c>
      <c r="E160" t="str">
        <f t="shared" si="4"/>
        <v>No</v>
      </c>
      <c r="F160" t="str">
        <f>VLOOKUP(A160,Master!A:AI, 33, FALSE)</f>
        <v>Yes</v>
      </c>
      <c r="G160" t="str">
        <f t="shared" si="5"/>
        <v>No</v>
      </c>
    </row>
    <row r="161" spans="1:7" ht="12.75" customHeight="1" x14ac:dyDescent="0.2">
      <c r="A161" s="25">
        <v>113204</v>
      </c>
      <c r="B161" s="2" t="s">
        <v>293</v>
      </c>
      <c r="C161" t="str">
        <f>IF(VLOOKUP(A161,Master!A:C,3, FALSE)&lt;Variables!$C$3, "Yes", "No")</f>
        <v>No</v>
      </c>
      <c r="D161" t="str">
        <f>IF(VLOOKUP(A161,Master!A:AI, 34, FALSE)+VLOOKUP(A161, Master!A:AI, 35, FALSE)&gt;=Variables!$C$2, "Yes", "No")</f>
        <v>Yes</v>
      </c>
      <c r="E161" t="str">
        <f t="shared" si="4"/>
        <v>No</v>
      </c>
      <c r="F161" t="str">
        <f>VLOOKUP(A161,Master!A:AI, 33, FALSE)</f>
        <v>Yes</v>
      </c>
      <c r="G161" t="str">
        <f t="shared" si="5"/>
        <v>No</v>
      </c>
    </row>
    <row r="162" spans="1:7" ht="12.75" customHeight="1" x14ac:dyDescent="0.2">
      <c r="A162" s="25">
        <v>115266</v>
      </c>
      <c r="B162" s="2" t="s">
        <v>296</v>
      </c>
      <c r="C162" t="str">
        <f>IF(VLOOKUP(A162,Master!A:C,3, FALSE)&lt;Variables!$C$3, "Yes", "No")</f>
        <v>Yes</v>
      </c>
      <c r="D162" t="str">
        <f>IF(VLOOKUP(A162,Master!A:AI, 34, FALSE)+VLOOKUP(A162, Master!A:AI, 35, FALSE)&gt;=Variables!$C$2, "Yes", "No")</f>
        <v>Yes</v>
      </c>
      <c r="E162" t="str">
        <f t="shared" si="4"/>
        <v>Yes</v>
      </c>
      <c r="F162" t="str">
        <f>VLOOKUP(A162,Master!A:AI, 33, FALSE)</f>
        <v>Yes</v>
      </c>
      <c r="G162" t="str">
        <f t="shared" si="5"/>
        <v>Yes</v>
      </c>
    </row>
    <row r="163" spans="1:7" ht="12.75" customHeight="1" x14ac:dyDescent="0.2">
      <c r="A163" s="25">
        <v>119415</v>
      </c>
      <c r="B163" s="2" t="s">
        <v>1422</v>
      </c>
      <c r="C163" t="str">
        <f>IF(VLOOKUP(A163,Master!A:C,3, FALSE)&lt;Variables!$C$3, "Yes", "No")</f>
        <v>No</v>
      </c>
      <c r="D163" t="str">
        <f>IF(VLOOKUP(A163,Master!A:AI, 34, FALSE)+VLOOKUP(A163, Master!A:AI, 35, FALSE)&gt;=Variables!$C$2, "Yes", "No")</f>
        <v>Yes</v>
      </c>
      <c r="E163" t="str">
        <f t="shared" si="4"/>
        <v>No</v>
      </c>
      <c r="F163" t="str">
        <f>VLOOKUP(A163,Master!A:AI, 33, FALSE)</f>
        <v>Yes</v>
      </c>
      <c r="G163" t="str">
        <f t="shared" si="5"/>
        <v>No</v>
      </c>
    </row>
    <row r="164" spans="1:7" ht="12.75" customHeight="1" x14ac:dyDescent="0.2">
      <c r="A164" s="25">
        <v>125962</v>
      </c>
      <c r="B164" s="2" t="s">
        <v>1327</v>
      </c>
      <c r="C164" t="str">
        <f>IF(VLOOKUP(A164,Master!A:C,3, FALSE)&lt;Variables!$C$3, "Yes", "No")</f>
        <v>No</v>
      </c>
      <c r="D164" t="str">
        <f>IF(VLOOKUP(A164,Master!A:AI, 34, FALSE)+VLOOKUP(A164, Master!A:AI, 35, FALSE)&gt;=Variables!$C$2, "Yes", "No")</f>
        <v>No</v>
      </c>
      <c r="E164" t="str">
        <f t="shared" si="4"/>
        <v>No</v>
      </c>
      <c r="F164" t="str">
        <f>VLOOKUP(A164,Master!A:AI, 33, FALSE)</f>
        <v>Yes</v>
      </c>
      <c r="G164" t="str">
        <f t="shared" si="5"/>
        <v>No</v>
      </c>
    </row>
    <row r="165" spans="1:7" ht="12.75" customHeight="1" x14ac:dyDescent="0.2">
      <c r="A165" s="25">
        <v>126861</v>
      </c>
      <c r="B165" s="2" t="s">
        <v>1328</v>
      </c>
      <c r="C165" t="str">
        <f>IF(VLOOKUP(A165,Master!A:C,3, FALSE)&lt;Variables!$C$3, "Yes", "No")</f>
        <v>No</v>
      </c>
      <c r="D165" t="str">
        <f>IF(VLOOKUP(A165,Master!A:AI, 34, FALSE)+VLOOKUP(A165, Master!A:AI, 35, FALSE)&gt;=Variables!$C$2, "Yes", "No")</f>
        <v>No</v>
      </c>
      <c r="E165" t="str">
        <f t="shared" si="4"/>
        <v>No</v>
      </c>
      <c r="F165" t="str">
        <f>VLOOKUP(A165,Master!A:AI, 33, FALSE)</f>
        <v>Yes</v>
      </c>
      <c r="G165" t="str">
        <f t="shared" si="5"/>
        <v>No</v>
      </c>
    </row>
    <row r="166" spans="1:7" ht="12.75" customHeight="1" x14ac:dyDescent="0.2">
      <c r="A166" s="25">
        <v>127086</v>
      </c>
      <c r="B166" s="2" t="s">
        <v>1429</v>
      </c>
      <c r="C166" t="str">
        <f>IF(VLOOKUP(A166,Master!A:C,3, FALSE)&lt;Variables!$C$3, "Yes", "No")</f>
        <v>Yes</v>
      </c>
      <c r="D166" t="str">
        <f>IF(VLOOKUP(A166,Master!A:AI, 34, FALSE)+VLOOKUP(A166, Master!A:AI, 35, FALSE)&gt;=Variables!$C$2, "Yes", "No")</f>
        <v>Yes</v>
      </c>
      <c r="E166" t="str">
        <f t="shared" si="4"/>
        <v>Yes</v>
      </c>
      <c r="F166" t="str">
        <f>VLOOKUP(A166,Master!A:AI, 33, FALSE)</f>
        <v>Yes</v>
      </c>
      <c r="G166" t="str">
        <f t="shared" si="5"/>
        <v>Yes</v>
      </c>
    </row>
    <row r="167" spans="1:7" ht="12.75" customHeight="1" x14ac:dyDescent="0.2">
      <c r="A167" s="25">
        <v>128163</v>
      </c>
      <c r="B167" s="2" t="s">
        <v>1431</v>
      </c>
      <c r="C167" t="str">
        <f>IF(VLOOKUP(A167,Master!A:C,3, FALSE)&lt;Variables!$C$3, "Yes", "No")</f>
        <v>Yes</v>
      </c>
      <c r="D167" t="str">
        <f>IF(VLOOKUP(A167,Master!A:AI, 34, FALSE)+VLOOKUP(A167, Master!A:AI, 35, FALSE)&gt;=Variables!$C$2, "Yes", "No")</f>
        <v>No</v>
      </c>
      <c r="E167" t="str">
        <f t="shared" si="4"/>
        <v>No</v>
      </c>
      <c r="F167" t="str">
        <f>VLOOKUP(A167,Master!A:AI, 33, FALSE)</f>
        <v>Yes</v>
      </c>
      <c r="G167" t="str">
        <f t="shared" si="5"/>
        <v>No</v>
      </c>
    </row>
    <row r="168" spans="1:7" ht="12.75" customHeight="1" x14ac:dyDescent="0.2">
      <c r="A168" s="25">
        <v>128775</v>
      </c>
      <c r="B168" s="2" t="s">
        <v>1436</v>
      </c>
      <c r="C168" t="str">
        <f>IF(VLOOKUP(A168,Master!A:C,3, FALSE)&lt;Variables!$C$3, "Yes", "No")</f>
        <v>Yes</v>
      </c>
      <c r="D168" t="str">
        <f>IF(VLOOKUP(A168,Master!A:AI, 34, FALSE)+VLOOKUP(A168, Master!A:AI, 35, FALSE)&gt;=Variables!$C$2, "Yes", "No")</f>
        <v>No</v>
      </c>
      <c r="E168" t="str">
        <f t="shared" si="4"/>
        <v>No</v>
      </c>
      <c r="F168" t="str">
        <f>VLOOKUP(A168,Master!A:AI, 33, FALSE)</f>
        <v>Yes</v>
      </c>
      <c r="G168" t="str">
        <f t="shared" si="5"/>
        <v>No</v>
      </c>
    </row>
    <row r="169" spans="1:7" ht="12.75" customHeight="1" x14ac:dyDescent="0.2">
      <c r="A169" s="25">
        <v>128783</v>
      </c>
      <c r="B169" s="2" t="s">
        <v>2128</v>
      </c>
      <c r="C169" t="str">
        <f>IF(VLOOKUP(A169,Master!A:C,3, FALSE)&lt;Variables!$C$3, "Yes", "No")</f>
        <v>Yes</v>
      </c>
      <c r="D169" t="str">
        <f>IF(VLOOKUP(A169,Master!A:AI, 34, FALSE)+VLOOKUP(A169, Master!A:AI, 35, FALSE)&gt;=Variables!$C$2, "Yes", "No")</f>
        <v>No</v>
      </c>
      <c r="E169" t="str">
        <f t="shared" si="4"/>
        <v>No</v>
      </c>
      <c r="F169" t="str">
        <f>VLOOKUP(A169,Master!A:AI, 33, FALSE)</f>
        <v>Yes</v>
      </c>
      <c r="G169" t="str">
        <f t="shared" si="5"/>
        <v>No</v>
      </c>
    </row>
    <row r="170" spans="1:7" ht="12.75" customHeight="1" x14ac:dyDescent="0.2">
      <c r="A170" s="25">
        <v>129615</v>
      </c>
      <c r="B170" s="2" t="s">
        <v>1440</v>
      </c>
      <c r="C170" t="str">
        <f>IF(VLOOKUP(A170,Master!A:C,3, FALSE)&lt;Variables!$C$3, "Yes", "No")</f>
        <v>No</v>
      </c>
      <c r="D170" t="str">
        <f>IF(VLOOKUP(A170,Master!A:AI, 34, FALSE)+VLOOKUP(A170, Master!A:AI, 35, FALSE)&gt;=Variables!$C$2, "Yes", "No")</f>
        <v>Yes</v>
      </c>
      <c r="E170" t="str">
        <f t="shared" si="4"/>
        <v>No</v>
      </c>
      <c r="F170" t="str">
        <f>VLOOKUP(A170,Master!A:AI, 33, FALSE)</f>
        <v>Yes</v>
      </c>
      <c r="G170" t="str">
        <f t="shared" si="5"/>
        <v>No</v>
      </c>
    </row>
    <row r="171" spans="1:7" ht="12.75" customHeight="1" x14ac:dyDescent="0.2">
      <c r="A171" s="25">
        <v>129623</v>
      </c>
      <c r="B171" s="2" t="s">
        <v>214</v>
      </c>
      <c r="C171" t="str">
        <f>IF(VLOOKUP(A171,Master!A:C,3, FALSE)&lt;Variables!$C$3, "Yes", "No")</f>
        <v>No</v>
      </c>
      <c r="D171" t="str">
        <f>IF(VLOOKUP(A171,Master!A:AI, 34, FALSE)+VLOOKUP(A171, Master!A:AI, 35, FALSE)&gt;=Variables!$C$2, "Yes", "No")</f>
        <v>No</v>
      </c>
      <c r="E171" t="str">
        <f t="shared" si="4"/>
        <v>No</v>
      </c>
      <c r="F171" t="str">
        <f>VLOOKUP(A171,Master!A:AI, 33, FALSE)</f>
        <v>Yes</v>
      </c>
      <c r="G171" t="str">
        <f t="shared" si="5"/>
        <v>No</v>
      </c>
    </row>
    <row r="172" spans="1:7" ht="12.75" customHeight="1" x14ac:dyDescent="0.2">
      <c r="A172" s="25">
        <v>129658</v>
      </c>
      <c r="B172" s="2" t="s">
        <v>1441</v>
      </c>
      <c r="C172" t="str">
        <f>IF(VLOOKUP(A172,Master!A:C,3, FALSE)&lt;Variables!$C$3, "Yes", "No")</f>
        <v>No</v>
      </c>
      <c r="D172" t="str">
        <f>IF(VLOOKUP(A172,Master!A:AI, 34, FALSE)+VLOOKUP(A172, Master!A:AI, 35, FALSE)&gt;=Variables!$C$2, "Yes", "No")</f>
        <v>Yes</v>
      </c>
      <c r="E172" t="str">
        <f t="shared" si="4"/>
        <v>No</v>
      </c>
      <c r="F172" t="str">
        <f>VLOOKUP(A172,Master!A:AI, 33, FALSE)</f>
        <v>Yes</v>
      </c>
      <c r="G172" t="str">
        <f t="shared" si="5"/>
        <v>No</v>
      </c>
    </row>
    <row r="173" spans="1:7" ht="12.75" customHeight="1" x14ac:dyDescent="0.2">
      <c r="A173" s="25">
        <v>129682</v>
      </c>
      <c r="B173" s="2" t="s">
        <v>1443</v>
      </c>
      <c r="C173" t="str">
        <f>IF(VLOOKUP(A173,Master!A:C,3, FALSE)&lt;Variables!$C$3, "Yes", "No")</f>
        <v>Yes</v>
      </c>
      <c r="D173" t="str">
        <f>IF(VLOOKUP(A173,Master!A:AI, 34, FALSE)+VLOOKUP(A173, Master!A:AI, 35, FALSE)&gt;=Variables!$C$2, "Yes", "No")</f>
        <v>Yes</v>
      </c>
      <c r="E173" t="str">
        <f t="shared" si="4"/>
        <v>Yes</v>
      </c>
      <c r="F173" t="str">
        <f>VLOOKUP(A173,Master!A:AI, 33, FALSE)</f>
        <v>Yes</v>
      </c>
      <c r="G173" t="str">
        <f t="shared" si="5"/>
        <v>Yes</v>
      </c>
    </row>
    <row r="174" spans="1:7" ht="12.75" customHeight="1" x14ac:dyDescent="0.2">
      <c r="A174" s="25">
        <v>129976</v>
      </c>
      <c r="B174" s="2" t="s">
        <v>1445</v>
      </c>
      <c r="C174" t="str">
        <f>IF(VLOOKUP(A174,Master!A:C,3, FALSE)&lt;Variables!$C$3, "Yes", "No")</f>
        <v>No</v>
      </c>
      <c r="D174" t="str">
        <f>IF(VLOOKUP(A174,Master!A:AI, 34, FALSE)+VLOOKUP(A174, Master!A:AI, 35, FALSE)&gt;=Variables!$C$2, "Yes", "No")</f>
        <v>No</v>
      </c>
      <c r="E174" t="str">
        <f t="shared" si="4"/>
        <v>No</v>
      </c>
      <c r="F174" t="str">
        <f>VLOOKUP(A174,Master!A:AI, 33, FALSE)</f>
        <v>Yes</v>
      </c>
      <c r="G174" t="str">
        <f t="shared" si="5"/>
        <v>No</v>
      </c>
    </row>
    <row r="175" spans="1:7" ht="12.75" customHeight="1" x14ac:dyDescent="0.2">
      <c r="A175" s="25">
        <v>130001</v>
      </c>
      <c r="B175" s="2" t="s">
        <v>1446</v>
      </c>
      <c r="C175" t="str">
        <f>IF(VLOOKUP(A175,Master!A:C,3, FALSE)&lt;Variables!$C$3, "Yes", "No")</f>
        <v>No</v>
      </c>
      <c r="D175" t="str">
        <f>IF(VLOOKUP(A175,Master!A:AI, 34, FALSE)+VLOOKUP(A175, Master!A:AI, 35, FALSE)&gt;=Variables!$C$2, "Yes", "No")</f>
        <v>Yes</v>
      </c>
      <c r="E175" t="str">
        <f t="shared" si="4"/>
        <v>No</v>
      </c>
      <c r="F175" t="str">
        <f>VLOOKUP(A175,Master!A:AI, 33, FALSE)</f>
        <v>Yes</v>
      </c>
      <c r="G175" t="str">
        <f t="shared" si="5"/>
        <v>No</v>
      </c>
    </row>
    <row r="176" spans="1:7" ht="12.75" customHeight="1" x14ac:dyDescent="0.2">
      <c r="A176" s="25">
        <v>130079</v>
      </c>
      <c r="B176" s="2" t="s">
        <v>1447</v>
      </c>
      <c r="C176" t="str">
        <f>IF(VLOOKUP(A176,Master!A:C,3, FALSE)&lt;Variables!$C$3, "Yes", "No")</f>
        <v>Yes</v>
      </c>
      <c r="D176" t="str">
        <f>IF(VLOOKUP(A176,Master!A:AI, 34, FALSE)+VLOOKUP(A176, Master!A:AI, 35, FALSE)&gt;=Variables!$C$2, "Yes", "No")</f>
        <v>Yes</v>
      </c>
      <c r="E176" t="str">
        <f t="shared" si="4"/>
        <v>Yes</v>
      </c>
      <c r="F176" t="str">
        <f>VLOOKUP(A176,Master!A:AI, 33, FALSE)</f>
        <v>Yes</v>
      </c>
      <c r="G176" t="str">
        <f t="shared" si="5"/>
        <v>Yes</v>
      </c>
    </row>
    <row r="177" spans="1:7" ht="12.75" customHeight="1" x14ac:dyDescent="0.2">
      <c r="A177" s="25">
        <v>130095</v>
      </c>
      <c r="B177" s="2" t="s">
        <v>1448</v>
      </c>
      <c r="C177" t="str">
        <f>IF(VLOOKUP(A177,Master!A:C,3, FALSE)&lt;Variables!$C$3, "Yes", "No")</f>
        <v>No</v>
      </c>
      <c r="D177" t="str">
        <f>IF(VLOOKUP(A177,Master!A:AI, 34, FALSE)+VLOOKUP(A177, Master!A:AI, 35, FALSE)&gt;=Variables!$C$2, "Yes", "No")</f>
        <v>Yes</v>
      </c>
      <c r="E177" t="str">
        <f t="shared" si="4"/>
        <v>No</v>
      </c>
      <c r="F177" t="str">
        <f>VLOOKUP(A177,Master!A:AI, 33, FALSE)</f>
        <v>Yes</v>
      </c>
      <c r="G177" t="str">
        <f t="shared" si="5"/>
        <v>No</v>
      </c>
    </row>
    <row r="178" spans="1:7" ht="12.75" customHeight="1" x14ac:dyDescent="0.2">
      <c r="A178" s="25">
        <v>130117</v>
      </c>
      <c r="B178" s="2" t="s">
        <v>1329</v>
      </c>
      <c r="C178" t="str">
        <f>IF(VLOOKUP(A178,Master!A:C,3, FALSE)&lt;Variables!$C$3, "Yes", "No")</f>
        <v>Yes</v>
      </c>
      <c r="D178" t="str">
        <f>IF(VLOOKUP(A178,Master!A:AI, 34, FALSE)+VLOOKUP(A178, Master!A:AI, 35, FALSE)&gt;=Variables!$C$2, "Yes", "No")</f>
        <v>Yes</v>
      </c>
      <c r="E178" t="str">
        <f t="shared" si="4"/>
        <v>Yes</v>
      </c>
      <c r="F178" t="str">
        <f>VLOOKUP(A178,Master!A:AI, 33, FALSE)</f>
        <v>Yes</v>
      </c>
      <c r="G178" t="str">
        <f t="shared" si="5"/>
        <v>Yes</v>
      </c>
    </row>
    <row r="179" spans="1:7" ht="12.75" customHeight="1" x14ac:dyDescent="0.2">
      <c r="A179" s="25">
        <v>130133</v>
      </c>
      <c r="B179" s="2" t="s">
        <v>1330</v>
      </c>
      <c r="C179" t="str">
        <f>IF(VLOOKUP(A179,Master!A:C,3, FALSE)&lt;Variables!$C$3, "Yes", "No")</f>
        <v>Yes</v>
      </c>
      <c r="D179" t="str">
        <f>IF(VLOOKUP(A179,Master!A:AI, 34, FALSE)+VLOOKUP(A179, Master!A:AI, 35, FALSE)&gt;=Variables!$C$2, "Yes", "No")</f>
        <v>Yes</v>
      </c>
      <c r="E179" t="str">
        <f t="shared" si="4"/>
        <v>Yes</v>
      </c>
      <c r="F179" t="str">
        <f>VLOOKUP(A179,Master!A:AI, 33, FALSE)</f>
        <v>Yes</v>
      </c>
      <c r="G179" t="str">
        <f t="shared" si="5"/>
        <v>Yes</v>
      </c>
    </row>
    <row r="180" spans="1:7" ht="12.75" customHeight="1" x14ac:dyDescent="0.2">
      <c r="A180" s="25">
        <v>130427</v>
      </c>
      <c r="B180" s="2" t="s">
        <v>1451</v>
      </c>
      <c r="C180" t="str">
        <f>IF(VLOOKUP(A180,Master!A:C,3, FALSE)&lt;Variables!$C$3, "Yes", "No")</f>
        <v>Yes</v>
      </c>
      <c r="D180" t="str">
        <f>IF(VLOOKUP(A180,Master!A:AI, 34, FALSE)+VLOOKUP(A180, Master!A:AI, 35, FALSE)&gt;=Variables!$C$2, "Yes", "No")</f>
        <v>Yes</v>
      </c>
      <c r="E180" t="str">
        <f t="shared" si="4"/>
        <v>Yes</v>
      </c>
      <c r="F180" t="str">
        <f>VLOOKUP(A180,Master!A:AI, 33, FALSE)</f>
        <v>Yes</v>
      </c>
      <c r="G180" t="str">
        <f t="shared" si="5"/>
        <v>Yes</v>
      </c>
    </row>
    <row r="181" spans="1:7" ht="12.75" customHeight="1" x14ac:dyDescent="0.2">
      <c r="A181" s="25">
        <v>131954</v>
      </c>
      <c r="B181" s="2" t="s">
        <v>1456</v>
      </c>
      <c r="C181" t="str">
        <f>IF(VLOOKUP(A181,Master!A:C,3, FALSE)&lt;Variables!$C$3, "Yes", "No")</f>
        <v>Yes</v>
      </c>
      <c r="D181" t="str">
        <f>IF(VLOOKUP(A181,Master!A:AI, 34, FALSE)+VLOOKUP(A181, Master!A:AI, 35, FALSE)&gt;=Variables!$C$2, "Yes", "No")</f>
        <v>Yes</v>
      </c>
      <c r="E181" t="str">
        <f t="shared" si="4"/>
        <v>Yes</v>
      </c>
      <c r="F181" t="str">
        <f>VLOOKUP(A181,Master!A:AI, 33, FALSE)</f>
        <v>Yes</v>
      </c>
      <c r="G181" t="str">
        <f t="shared" si="5"/>
        <v>Yes</v>
      </c>
    </row>
    <row r="182" spans="1:7" ht="12.75" customHeight="1" x14ac:dyDescent="0.2">
      <c r="A182" s="25">
        <v>131989</v>
      </c>
      <c r="B182" s="2" t="s">
        <v>1457</v>
      </c>
      <c r="C182" t="str">
        <f>IF(VLOOKUP(A182,Master!A:C,3, FALSE)&lt;Variables!$C$3, "Yes", "No")</f>
        <v>No</v>
      </c>
      <c r="D182" t="str">
        <f>IF(VLOOKUP(A182,Master!A:AI, 34, FALSE)+VLOOKUP(A182, Master!A:AI, 35, FALSE)&gt;=Variables!$C$2, "Yes", "No")</f>
        <v>Yes</v>
      </c>
      <c r="E182" t="str">
        <f t="shared" si="4"/>
        <v>No</v>
      </c>
      <c r="F182" t="str">
        <f>VLOOKUP(A182,Master!A:AI, 33, FALSE)</f>
        <v>Yes</v>
      </c>
      <c r="G182" t="str">
        <f t="shared" si="5"/>
        <v>No</v>
      </c>
    </row>
    <row r="183" spans="1:7" ht="12.75" customHeight="1" x14ac:dyDescent="0.2">
      <c r="A183" s="25">
        <v>132586</v>
      </c>
      <c r="B183" s="2" t="s">
        <v>1331</v>
      </c>
      <c r="C183" t="str">
        <f>IF(VLOOKUP(A183,Master!A:C,3, FALSE)&lt;Variables!$C$3, "Yes", "No")</f>
        <v>No</v>
      </c>
      <c r="D183" t="str">
        <f>IF(VLOOKUP(A183,Master!A:AI, 34, FALSE)+VLOOKUP(A183, Master!A:AI, 35, FALSE)&gt;=Variables!$C$2, "Yes", "No")</f>
        <v>Yes</v>
      </c>
      <c r="E183" t="str">
        <f t="shared" si="4"/>
        <v>No</v>
      </c>
      <c r="F183" t="str">
        <f>VLOOKUP(A183,Master!A:AI, 33, FALSE)</f>
        <v>Yes</v>
      </c>
      <c r="G183" t="str">
        <f t="shared" si="5"/>
        <v>No</v>
      </c>
    </row>
    <row r="184" spans="1:7" ht="12.75" customHeight="1" x14ac:dyDescent="0.2">
      <c r="A184" s="25">
        <v>135984</v>
      </c>
      <c r="B184" s="2" t="s">
        <v>1332</v>
      </c>
      <c r="C184" t="str">
        <f>IF(VLOOKUP(A184,Master!A:C,3, FALSE)&lt;Variables!$C$3, "Yes", "No")</f>
        <v>Yes</v>
      </c>
      <c r="D184" t="str">
        <f>IF(VLOOKUP(A184,Master!A:AI, 34, FALSE)+VLOOKUP(A184, Master!A:AI, 35, FALSE)&gt;=Variables!$C$2, "Yes", "No")</f>
        <v>Yes</v>
      </c>
      <c r="E184" t="str">
        <f t="shared" si="4"/>
        <v>Yes</v>
      </c>
      <c r="F184" t="str">
        <f>VLOOKUP(A184,Master!A:AI, 33, FALSE)</f>
        <v>Yes</v>
      </c>
      <c r="G184" t="str">
        <f t="shared" si="5"/>
        <v>Yes</v>
      </c>
    </row>
    <row r="185" spans="1:7" ht="12.75" customHeight="1" x14ac:dyDescent="0.2">
      <c r="A185" s="25">
        <v>138266</v>
      </c>
      <c r="B185" s="2" t="s">
        <v>1333</v>
      </c>
      <c r="C185" t="str">
        <f>IF(VLOOKUP(A185,Master!A:C,3, FALSE)&lt;Variables!$C$3, "Yes", "No")</f>
        <v>Yes</v>
      </c>
      <c r="D185" t="str">
        <f>IF(VLOOKUP(A185,Master!A:AI, 34, FALSE)+VLOOKUP(A185, Master!A:AI, 35, FALSE)&gt;=Variables!$C$2, "Yes", "No")</f>
        <v>Yes</v>
      </c>
      <c r="E185" t="str">
        <f t="shared" si="4"/>
        <v>Yes</v>
      </c>
      <c r="F185" t="str">
        <f>VLOOKUP(A185,Master!A:AI, 33, FALSE)</f>
        <v>Yes</v>
      </c>
      <c r="G185" t="str">
        <f t="shared" si="5"/>
        <v>Yes</v>
      </c>
    </row>
    <row r="186" spans="1:7" ht="12.75" customHeight="1" x14ac:dyDescent="0.2">
      <c r="A186" s="25">
        <v>138274</v>
      </c>
      <c r="B186" s="2" t="s">
        <v>1334</v>
      </c>
      <c r="C186" t="str">
        <f>IF(VLOOKUP(A186,Master!A:C,3, FALSE)&lt;Variables!$C$3, "Yes", "No")</f>
        <v>No</v>
      </c>
      <c r="D186" t="str">
        <f>IF(VLOOKUP(A186,Master!A:AI, 34, FALSE)+VLOOKUP(A186, Master!A:AI, 35, FALSE)&gt;=Variables!$C$2, "Yes", "No")</f>
        <v>Yes</v>
      </c>
      <c r="E186" t="str">
        <f t="shared" si="4"/>
        <v>No</v>
      </c>
      <c r="F186" t="str">
        <f>VLOOKUP(A186,Master!A:AI, 33, FALSE)</f>
        <v>Yes</v>
      </c>
      <c r="G186" t="str">
        <f t="shared" si="5"/>
        <v>No</v>
      </c>
    </row>
    <row r="187" spans="1:7" ht="12.75" customHeight="1" x14ac:dyDescent="0.2">
      <c r="A187" s="25">
        <v>138304</v>
      </c>
      <c r="B187" s="2" t="s">
        <v>1462</v>
      </c>
      <c r="C187" t="str">
        <f>IF(VLOOKUP(A187,Master!A:C,3, FALSE)&lt;Variables!$C$3, "Yes", "No")</f>
        <v>Yes</v>
      </c>
      <c r="D187" t="str">
        <f>IF(VLOOKUP(A187,Master!A:AI, 34, FALSE)+VLOOKUP(A187, Master!A:AI, 35, FALSE)&gt;=Variables!$C$2, "Yes", "No")</f>
        <v>Yes</v>
      </c>
      <c r="E187" t="str">
        <f t="shared" si="4"/>
        <v>Yes</v>
      </c>
      <c r="F187" t="str">
        <f>VLOOKUP(A187,Master!A:AI, 33, FALSE)</f>
        <v>Yes</v>
      </c>
      <c r="G187" t="str">
        <f t="shared" si="5"/>
        <v>Yes</v>
      </c>
    </row>
    <row r="188" spans="1:7" ht="12.75" customHeight="1" x14ac:dyDescent="0.2">
      <c r="A188" s="25">
        <v>140015</v>
      </c>
      <c r="B188" s="2" t="s">
        <v>2452</v>
      </c>
      <c r="C188" t="str">
        <f>IF(VLOOKUP(A188,Master!A:C,3, FALSE)&lt;Variables!$C$3, "Yes", "No")</f>
        <v>No</v>
      </c>
      <c r="D188" t="str">
        <f>IF(VLOOKUP(A188,Master!A:AI, 34, FALSE)+VLOOKUP(A188, Master!A:AI, 35, FALSE)&gt;=Variables!$C$2, "Yes", "No")</f>
        <v>No</v>
      </c>
      <c r="E188" t="str">
        <f t="shared" si="4"/>
        <v>No</v>
      </c>
      <c r="F188" t="str">
        <f>VLOOKUP(A188,Master!A:AI, 33, FALSE)</f>
        <v>Yes</v>
      </c>
      <c r="G188" t="str">
        <f t="shared" si="5"/>
        <v>No</v>
      </c>
    </row>
    <row r="189" spans="1:7" ht="12.75" customHeight="1" x14ac:dyDescent="0.2">
      <c r="A189" s="25">
        <v>141704</v>
      </c>
      <c r="B189" s="2" t="s">
        <v>1475</v>
      </c>
      <c r="C189" t="str">
        <f>IF(VLOOKUP(A189,Master!A:C,3, FALSE)&lt;Variables!$C$3, "Yes", "No")</f>
        <v>Yes</v>
      </c>
      <c r="D189" t="str">
        <f>IF(VLOOKUP(A189,Master!A:AI, 34, FALSE)+VLOOKUP(A189, Master!A:AI, 35, FALSE)&gt;=Variables!$C$2, "Yes", "No")</f>
        <v>Yes</v>
      </c>
      <c r="E189" t="str">
        <f t="shared" si="4"/>
        <v>Yes</v>
      </c>
      <c r="F189" t="str">
        <f>VLOOKUP(A189,Master!A:AI, 33, FALSE)</f>
        <v>Yes</v>
      </c>
      <c r="G189" t="str">
        <f t="shared" si="5"/>
        <v>Yes</v>
      </c>
    </row>
    <row r="190" spans="1:7" ht="12.75" customHeight="1" x14ac:dyDescent="0.2">
      <c r="A190" s="25">
        <v>141801</v>
      </c>
      <c r="B190" s="2" t="s">
        <v>1476</v>
      </c>
      <c r="C190" t="str">
        <f>IF(VLOOKUP(A190,Master!A:C,3, FALSE)&lt;Variables!$C$3, "Yes", "No")</f>
        <v>Yes</v>
      </c>
      <c r="D190" t="str">
        <f>IF(VLOOKUP(A190,Master!A:AI, 34, FALSE)+VLOOKUP(A190, Master!A:AI, 35, FALSE)&gt;=Variables!$C$2, "Yes", "No")</f>
        <v>Yes</v>
      </c>
      <c r="E190" t="str">
        <f t="shared" si="4"/>
        <v>Yes</v>
      </c>
      <c r="F190" t="str">
        <f>VLOOKUP(A190,Master!A:AI, 33, FALSE)</f>
        <v>Yes</v>
      </c>
      <c r="G190" t="str">
        <f t="shared" si="5"/>
        <v>Yes</v>
      </c>
    </row>
    <row r="191" spans="1:7" ht="12.75" customHeight="1" x14ac:dyDescent="0.2">
      <c r="A191" s="25">
        <v>141828</v>
      </c>
      <c r="B191" s="2" t="s">
        <v>1477</v>
      </c>
      <c r="C191" t="str">
        <f>IF(VLOOKUP(A191,Master!A:C,3, FALSE)&lt;Variables!$C$3, "Yes", "No")</f>
        <v>Yes</v>
      </c>
      <c r="D191" t="str">
        <f>IF(VLOOKUP(A191,Master!A:AI, 34, FALSE)+VLOOKUP(A191, Master!A:AI, 35, FALSE)&gt;=Variables!$C$2, "Yes", "No")</f>
        <v>No</v>
      </c>
      <c r="E191" t="str">
        <f t="shared" si="4"/>
        <v>No</v>
      </c>
      <c r="F191" t="str">
        <f>VLOOKUP(A191,Master!A:AI, 33, FALSE)</f>
        <v>Yes</v>
      </c>
      <c r="G191" t="str">
        <f t="shared" si="5"/>
        <v>No</v>
      </c>
    </row>
    <row r="192" spans="1:7" ht="12.75" customHeight="1" x14ac:dyDescent="0.2">
      <c r="A192" s="25">
        <v>141836</v>
      </c>
      <c r="B192" s="2" t="s">
        <v>1478</v>
      </c>
      <c r="C192" t="str">
        <f>IF(VLOOKUP(A192,Master!A:C,3, FALSE)&lt;Variables!$C$3, "Yes", "No")</f>
        <v>Yes</v>
      </c>
      <c r="D192" t="str">
        <f>IF(VLOOKUP(A192,Master!A:AI, 34, FALSE)+VLOOKUP(A192, Master!A:AI, 35, FALSE)&gt;=Variables!$C$2, "Yes", "No")</f>
        <v>Yes</v>
      </c>
      <c r="E192" t="str">
        <f t="shared" si="4"/>
        <v>Yes</v>
      </c>
      <c r="F192" t="str">
        <f>VLOOKUP(A192,Master!A:AI, 33, FALSE)</f>
        <v>Yes</v>
      </c>
      <c r="G192" t="str">
        <f t="shared" si="5"/>
        <v>Yes</v>
      </c>
    </row>
    <row r="193" spans="1:7" ht="12.75" customHeight="1" x14ac:dyDescent="0.2">
      <c r="A193" s="25">
        <v>142182</v>
      </c>
      <c r="B193" s="2" t="s">
        <v>2865</v>
      </c>
      <c r="C193" t="str">
        <f>IF(VLOOKUP(A193,Master!A:C,3, FALSE)&lt;Variables!$C$3, "Yes", "No")</f>
        <v>Yes</v>
      </c>
      <c r="D193" t="str">
        <f>IF(VLOOKUP(A193,Master!A:AI, 34, FALSE)+VLOOKUP(A193, Master!A:AI, 35, FALSE)&gt;=Variables!$C$2, "Yes", "No")</f>
        <v>Yes</v>
      </c>
      <c r="E193" t="str">
        <f t="shared" si="4"/>
        <v>Yes</v>
      </c>
      <c r="F193" t="str">
        <f>VLOOKUP(A193,Master!A:AI, 33, FALSE)</f>
        <v>Yes</v>
      </c>
      <c r="G193" t="str">
        <f t="shared" si="5"/>
        <v>Yes</v>
      </c>
    </row>
    <row r="194" spans="1:7" ht="12.75" customHeight="1" x14ac:dyDescent="0.2">
      <c r="A194" s="25">
        <v>143820</v>
      </c>
      <c r="B194" s="2" t="s">
        <v>1486</v>
      </c>
      <c r="C194" t="str">
        <f>IF(VLOOKUP(A194,Master!A:C,3, FALSE)&lt;Variables!$C$3, "Yes", "No")</f>
        <v>No</v>
      </c>
      <c r="D194" t="str">
        <f>IF(VLOOKUP(A194,Master!A:AI, 34, FALSE)+VLOOKUP(A194, Master!A:AI, 35, FALSE)&gt;=Variables!$C$2, "Yes", "No")</f>
        <v>Yes</v>
      </c>
      <c r="E194" t="str">
        <f t="shared" ref="E194:E257" si="6">IF(AND(C194="Yes",D194="Yes"),"Yes","No")</f>
        <v>No</v>
      </c>
      <c r="F194" t="str">
        <f>VLOOKUP(A194,Master!A:AI, 33, FALSE)</f>
        <v>Yes</v>
      </c>
      <c r="G194" t="str">
        <f t="shared" ref="G194:G257" si="7">IF(AND(C194="Yes",D194="Yes",F194="Yes"),"Yes","No")</f>
        <v>No</v>
      </c>
    </row>
    <row r="195" spans="1:7" ht="12.75" customHeight="1" x14ac:dyDescent="0.2">
      <c r="A195" s="25">
        <v>147214</v>
      </c>
      <c r="B195" s="2" t="s">
        <v>1337</v>
      </c>
      <c r="C195" t="str">
        <f>IF(VLOOKUP(A195,Master!A:C,3, FALSE)&lt;Variables!$C$3, "Yes", "No")</f>
        <v>Yes</v>
      </c>
      <c r="D195" t="str">
        <f>IF(VLOOKUP(A195,Master!A:AI, 34, FALSE)+VLOOKUP(A195, Master!A:AI, 35, FALSE)&gt;=Variables!$C$2, "Yes", "No")</f>
        <v>Yes</v>
      </c>
      <c r="E195" t="str">
        <f t="shared" si="6"/>
        <v>Yes</v>
      </c>
      <c r="F195" t="str">
        <f>VLOOKUP(A195,Master!A:AI, 33, FALSE)</f>
        <v>Yes</v>
      </c>
      <c r="G195" t="str">
        <f t="shared" si="7"/>
        <v>Yes</v>
      </c>
    </row>
    <row r="196" spans="1:7" ht="12.75" customHeight="1" x14ac:dyDescent="0.2">
      <c r="A196" s="25">
        <v>147354</v>
      </c>
      <c r="B196" s="2" t="s">
        <v>1490</v>
      </c>
      <c r="C196" t="str">
        <f>IF(VLOOKUP(A196,Master!A:C,3, FALSE)&lt;Variables!$C$3, "Yes", "No")</f>
        <v>No</v>
      </c>
      <c r="D196" t="str">
        <f>IF(VLOOKUP(A196,Master!A:AI, 34, FALSE)+VLOOKUP(A196, Master!A:AI, 35, FALSE)&gt;=Variables!$C$2, "Yes", "No")</f>
        <v>No</v>
      </c>
      <c r="E196" t="str">
        <f t="shared" si="6"/>
        <v>No</v>
      </c>
      <c r="F196" t="str">
        <f>VLOOKUP(A196,Master!A:AI, 33, FALSE)</f>
        <v>Yes</v>
      </c>
      <c r="G196" t="str">
        <f t="shared" si="7"/>
        <v>No</v>
      </c>
    </row>
    <row r="197" spans="1:7" ht="12.75" customHeight="1" x14ac:dyDescent="0.2">
      <c r="A197" s="25">
        <v>151386</v>
      </c>
      <c r="B197" s="2" t="s">
        <v>1497</v>
      </c>
      <c r="C197" t="str">
        <f>IF(VLOOKUP(A197,Master!A:C,3, FALSE)&lt;Variables!$C$3, "Yes", "No")</f>
        <v>No</v>
      </c>
      <c r="D197" t="str">
        <f>IF(VLOOKUP(A197,Master!A:AI, 34, FALSE)+VLOOKUP(A197, Master!A:AI, 35, FALSE)&gt;=Variables!$C$2, "Yes", "No")</f>
        <v>Yes</v>
      </c>
      <c r="E197" t="str">
        <f t="shared" si="6"/>
        <v>No</v>
      </c>
      <c r="F197" t="str">
        <f>VLOOKUP(A197,Master!A:AI, 33, FALSE)</f>
        <v>Yes</v>
      </c>
      <c r="G197" t="str">
        <f t="shared" si="7"/>
        <v>No</v>
      </c>
    </row>
    <row r="198" spans="1:7" ht="12.75" customHeight="1" x14ac:dyDescent="0.2">
      <c r="A198" s="25">
        <v>152218</v>
      </c>
      <c r="B198" s="2" t="s">
        <v>3102</v>
      </c>
      <c r="C198" t="str">
        <f>IF(VLOOKUP(A198,Master!A:C,3, FALSE)&lt;Variables!$C$3, "Yes", "No")</f>
        <v>Yes</v>
      </c>
      <c r="D198" t="str">
        <f>IF(VLOOKUP(A198,Master!A:AI, 34, FALSE)+VLOOKUP(A198, Master!A:AI, 35, FALSE)&gt;=Variables!$C$2, "Yes", "No")</f>
        <v>No</v>
      </c>
      <c r="E198" t="str">
        <f t="shared" si="6"/>
        <v>No</v>
      </c>
      <c r="F198" t="str">
        <f>VLOOKUP(A198,Master!A:AI, 33, FALSE)</f>
        <v>Yes</v>
      </c>
      <c r="G198" t="str">
        <f t="shared" si="7"/>
        <v>No</v>
      </c>
    </row>
    <row r="199" spans="1:7" ht="12.75" customHeight="1" x14ac:dyDescent="0.2">
      <c r="A199" s="25">
        <v>154040</v>
      </c>
      <c r="B199" s="2" t="s">
        <v>1339</v>
      </c>
      <c r="C199" t="str">
        <f>IF(VLOOKUP(A199,Master!A:C,3, FALSE)&lt;Variables!$C$3, "Yes", "No")</f>
        <v>No</v>
      </c>
      <c r="D199" t="str">
        <f>IF(VLOOKUP(A199,Master!A:AI, 34, FALSE)+VLOOKUP(A199, Master!A:AI, 35, FALSE)&gt;=Variables!$C$2, "Yes", "No")</f>
        <v>No</v>
      </c>
      <c r="E199" t="str">
        <f t="shared" si="6"/>
        <v>No</v>
      </c>
      <c r="F199" t="str">
        <f>VLOOKUP(A199,Master!A:AI, 33, FALSE)</f>
        <v>Yes</v>
      </c>
      <c r="G199" t="str">
        <f t="shared" si="7"/>
        <v>No</v>
      </c>
    </row>
    <row r="200" spans="1:7" ht="12.75" customHeight="1" x14ac:dyDescent="0.2">
      <c r="A200" s="25">
        <v>154113</v>
      </c>
      <c r="B200" s="2" t="s">
        <v>1340</v>
      </c>
      <c r="C200" t="str">
        <f>IF(VLOOKUP(A200,Master!A:C,3, FALSE)&lt;Variables!$C$3, "Yes", "No")</f>
        <v>Yes</v>
      </c>
      <c r="D200" t="str">
        <f>IF(VLOOKUP(A200,Master!A:AI, 34, FALSE)+VLOOKUP(A200, Master!A:AI, 35, FALSE)&gt;=Variables!$C$2, "Yes", "No")</f>
        <v>No</v>
      </c>
      <c r="E200" t="str">
        <f t="shared" si="6"/>
        <v>No</v>
      </c>
      <c r="F200" t="str">
        <f>VLOOKUP(A200,Master!A:AI, 33, FALSE)</f>
        <v>Yes</v>
      </c>
      <c r="G200" t="str">
        <f t="shared" si="7"/>
        <v>No</v>
      </c>
    </row>
    <row r="201" spans="1:7" ht="12.75" customHeight="1" x14ac:dyDescent="0.2">
      <c r="A201" s="25">
        <v>155551</v>
      </c>
      <c r="B201" s="2" t="s">
        <v>2839</v>
      </c>
      <c r="C201" t="str">
        <f>IF(VLOOKUP(A201,Master!A:C,3, FALSE)&lt;Variables!$C$3, "Yes", "No")</f>
        <v>No</v>
      </c>
      <c r="D201" t="str">
        <f>IF(VLOOKUP(A201,Master!A:AI, 34, FALSE)+VLOOKUP(A201, Master!A:AI, 35, FALSE)&gt;=Variables!$C$2, "Yes", "No")</f>
        <v>Yes</v>
      </c>
      <c r="E201" t="str">
        <f t="shared" si="6"/>
        <v>No</v>
      </c>
      <c r="F201" t="str">
        <f>VLOOKUP(A201,Master!A:AI, 33, FALSE)</f>
        <v>Yes</v>
      </c>
      <c r="G201" t="str">
        <f t="shared" si="7"/>
        <v>No</v>
      </c>
    </row>
    <row r="202" spans="1:7" ht="12.75" customHeight="1" x14ac:dyDescent="0.2">
      <c r="A202" s="25">
        <v>155934</v>
      </c>
      <c r="B202" s="2" t="s">
        <v>342</v>
      </c>
      <c r="C202" t="str">
        <f>IF(VLOOKUP(A202,Master!A:C,3, FALSE)&lt;Variables!$C$3, "Yes", "No")</f>
        <v>Yes</v>
      </c>
      <c r="D202" t="str">
        <f>IF(VLOOKUP(A202,Master!A:AI, 34, FALSE)+VLOOKUP(A202, Master!A:AI, 35, FALSE)&gt;=Variables!$C$2, "Yes", "No")</f>
        <v>No</v>
      </c>
      <c r="E202" t="str">
        <f t="shared" si="6"/>
        <v>No</v>
      </c>
      <c r="F202" t="str">
        <f>VLOOKUP(A202,Master!A:AI, 33, FALSE)</f>
        <v>Yes</v>
      </c>
      <c r="G202" t="str">
        <f t="shared" si="7"/>
        <v>No</v>
      </c>
    </row>
    <row r="203" spans="1:7" ht="12.75" customHeight="1" x14ac:dyDescent="0.2">
      <c r="A203" s="25">
        <v>157120</v>
      </c>
      <c r="B203" s="2" t="s">
        <v>1119</v>
      </c>
      <c r="C203" t="str">
        <f>IF(VLOOKUP(A203,Master!A:C,3, FALSE)&lt;Variables!$C$3, "Yes", "No")</f>
        <v>No</v>
      </c>
      <c r="D203" t="str">
        <f>IF(VLOOKUP(A203,Master!A:AI, 34, FALSE)+VLOOKUP(A203, Master!A:AI, 35, FALSE)&gt;=Variables!$C$2, "Yes", "No")</f>
        <v>Yes</v>
      </c>
      <c r="E203" t="str">
        <f t="shared" si="6"/>
        <v>No</v>
      </c>
      <c r="F203" t="str">
        <f>VLOOKUP(A203,Master!A:AI, 33, FALSE)</f>
        <v>Yes</v>
      </c>
      <c r="G203" t="str">
        <f t="shared" si="7"/>
        <v>No</v>
      </c>
    </row>
    <row r="204" spans="1:7" ht="12.75" customHeight="1" x14ac:dyDescent="0.2">
      <c r="A204" s="25">
        <v>157228</v>
      </c>
      <c r="B204" s="2" t="s">
        <v>1120</v>
      </c>
      <c r="C204" t="str">
        <f>IF(VLOOKUP(A204,Master!A:C,3, FALSE)&lt;Variables!$C$3, "Yes", "No")</f>
        <v>No</v>
      </c>
      <c r="D204" t="str">
        <f>IF(VLOOKUP(A204,Master!A:AI, 34, FALSE)+VLOOKUP(A204, Master!A:AI, 35, FALSE)&gt;=Variables!$C$2, "Yes", "No")</f>
        <v>Yes</v>
      </c>
      <c r="E204" t="str">
        <f t="shared" si="6"/>
        <v>No</v>
      </c>
      <c r="F204" t="str">
        <f>VLOOKUP(A204,Master!A:AI, 33, FALSE)</f>
        <v>Yes</v>
      </c>
      <c r="G204" t="str">
        <f t="shared" si="7"/>
        <v>No</v>
      </c>
    </row>
    <row r="205" spans="1:7" ht="12.75" customHeight="1" x14ac:dyDescent="0.2">
      <c r="A205" s="25">
        <v>157422</v>
      </c>
      <c r="B205" s="2" t="s">
        <v>1122</v>
      </c>
      <c r="C205" t="str">
        <f>IF(VLOOKUP(A205,Master!A:C,3, FALSE)&lt;Variables!$C$3, "Yes", "No")</f>
        <v>No</v>
      </c>
      <c r="D205" t="str">
        <f>IF(VLOOKUP(A205,Master!A:AI, 34, FALSE)+VLOOKUP(A205, Master!A:AI, 35, FALSE)&gt;=Variables!$C$2, "Yes", "No")</f>
        <v>Yes</v>
      </c>
      <c r="E205" t="str">
        <f t="shared" si="6"/>
        <v>No</v>
      </c>
      <c r="F205" t="str">
        <f>VLOOKUP(A205,Master!A:AI, 33, FALSE)</f>
        <v>Yes</v>
      </c>
      <c r="G205" t="str">
        <f t="shared" si="7"/>
        <v>No</v>
      </c>
    </row>
    <row r="206" spans="1:7" ht="12.75" customHeight="1" x14ac:dyDescent="0.2">
      <c r="A206" s="25">
        <v>161071</v>
      </c>
      <c r="B206" s="2" t="s">
        <v>1125</v>
      </c>
      <c r="C206" t="str">
        <f>IF(VLOOKUP(A206,Master!A:C,3, FALSE)&lt;Variables!$C$3, "Yes", "No")</f>
        <v>Yes</v>
      </c>
      <c r="D206" t="str">
        <f>IF(VLOOKUP(A206,Master!A:AI, 34, FALSE)+VLOOKUP(A206, Master!A:AI, 35, FALSE)&gt;=Variables!$C$2, "Yes", "No")</f>
        <v>Yes</v>
      </c>
      <c r="E206" t="str">
        <f t="shared" si="6"/>
        <v>Yes</v>
      </c>
      <c r="F206" t="str">
        <f>VLOOKUP(A206,Master!A:AI, 33, FALSE)</f>
        <v>Yes</v>
      </c>
      <c r="G206" t="str">
        <f t="shared" si="7"/>
        <v>Yes</v>
      </c>
    </row>
    <row r="207" spans="1:7" ht="12.75" customHeight="1" x14ac:dyDescent="0.2">
      <c r="A207" s="25">
        <v>163120</v>
      </c>
      <c r="B207" s="2" t="s">
        <v>1342</v>
      </c>
      <c r="C207" t="str">
        <f>IF(VLOOKUP(A207,Master!A:C,3, FALSE)&lt;Variables!$C$3, "Yes", "No")</f>
        <v>Yes</v>
      </c>
      <c r="D207" t="str">
        <f>IF(VLOOKUP(A207,Master!A:AI, 34, FALSE)+VLOOKUP(A207, Master!A:AI, 35, FALSE)&gt;=Variables!$C$2, "Yes", "No")</f>
        <v>No</v>
      </c>
      <c r="E207" t="str">
        <f t="shared" si="6"/>
        <v>No</v>
      </c>
      <c r="F207" t="str">
        <f>VLOOKUP(A207,Master!A:AI, 33, FALSE)</f>
        <v>Yes</v>
      </c>
      <c r="G207" t="str">
        <f t="shared" si="7"/>
        <v>No</v>
      </c>
    </row>
    <row r="208" spans="1:7" ht="12.75" customHeight="1" x14ac:dyDescent="0.2">
      <c r="A208" s="25">
        <v>167398</v>
      </c>
      <c r="B208" s="2" t="s">
        <v>1343</v>
      </c>
      <c r="C208" t="str">
        <f>IF(VLOOKUP(A208,Master!A:C,3, FALSE)&lt;Variables!$C$3, "Yes", "No")</f>
        <v>No</v>
      </c>
      <c r="D208" t="str">
        <f>IF(VLOOKUP(A208,Master!A:AI, 34, FALSE)+VLOOKUP(A208, Master!A:AI, 35, FALSE)&gt;=Variables!$C$2, "Yes", "No")</f>
        <v>Yes</v>
      </c>
      <c r="E208" t="str">
        <f t="shared" si="6"/>
        <v>No</v>
      </c>
      <c r="F208" t="str">
        <f>VLOOKUP(A208,Master!A:AI, 33, FALSE)</f>
        <v>Yes</v>
      </c>
      <c r="G208" t="str">
        <f t="shared" si="7"/>
        <v>No</v>
      </c>
    </row>
    <row r="209" spans="1:7" ht="12.75" customHeight="1" x14ac:dyDescent="0.2">
      <c r="A209" s="25">
        <v>167428</v>
      </c>
      <c r="B209" s="2" t="s">
        <v>1136</v>
      </c>
      <c r="C209" t="str">
        <f>IF(VLOOKUP(A209,Master!A:C,3, FALSE)&lt;Variables!$C$3, "Yes", "No")</f>
        <v>No</v>
      </c>
      <c r="D209" t="str">
        <f>IF(VLOOKUP(A209,Master!A:AI, 34, FALSE)+VLOOKUP(A209, Master!A:AI, 35, FALSE)&gt;=Variables!$C$2, "Yes", "No")</f>
        <v>Yes</v>
      </c>
      <c r="E209" t="str">
        <f t="shared" si="6"/>
        <v>No</v>
      </c>
      <c r="F209" t="str">
        <f>VLOOKUP(A209,Master!A:AI, 33, FALSE)</f>
        <v>Yes</v>
      </c>
      <c r="G209" t="str">
        <f t="shared" si="7"/>
        <v>No</v>
      </c>
    </row>
    <row r="210" spans="1:7" ht="12.75" customHeight="1" x14ac:dyDescent="0.2">
      <c r="A210" s="25">
        <v>167479</v>
      </c>
      <c r="B210" s="2" t="s">
        <v>2465</v>
      </c>
      <c r="C210" t="str">
        <f>IF(VLOOKUP(A210,Master!A:C,3, FALSE)&lt;Variables!$C$3, "Yes", "No")</f>
        <v>Yes</v>
      </c>
      <c r="D210" t="str">
        <f>IF(VLOOKUP(A210,Master!A:AI, 34, FALSE)+VLOOKUP(A210, Master!A:AI, 35, FALSE)&gt;=Variables!$C$2, "Yes", "No")</f>
        <v>No</v>
      </c>
      <c r="E210" t="str">
        <f t="shared" si="6"/>
        <v>No</v>
      </c>
      <c r="F210" t="str">
        <f>VLOOKUP(A210,Master!A:AI, 33, FALSE)</f>
        <v>Yes</v>
      </c>
      <c r="G210" t="str">
        <f t="shared" si="7"/>
        <v>No</v>
      </c>
    </row>
    <row r="211" spans="1:7" ht="12.75" customHeight="1" x14ac:dyDescent="0.2">
      <c r="A211" s="25">
        <v>167487</v>
      </c>
      <c r="B211" s="2" t="s">
        <v>2466</v>
      </c>
      <c r="C211" t="str">
        <f>IF(VLOOKUP(A211,Master!A:C,3, FALSE)&lt;Variables!$C$3, "Yes", "No")</f>
        <v>No</v>
      </c>
      <c r="D211" t="str">
        <f>IF(VLOOKUP(A211,Master!A:AI, 34, FALSE)+VLOOKUP(A211, Master!A:AI, 35, FALSE)&gt;=Variables!$C$2, "Yes", "No")</f>
        <v>No</v>
      </c>
      <c r="E211" t="str">
        <f t="shared" si="6"/>
        <v>No</v>
      </c>
      <c r="F211" t="str">
        <f>VLOOKUP(A211,Master!A:AI, 33, FALSE)</f>
        <v>Yes</v>
      </c>
      <c r="G211" t="str">
        <f t="shared" si="7"/>
        <v>No</v>
      </c>
    </row>
    <row r="212" spans="1:7" ht="12.75" customHeight="1" x14ac:dyDescent="0.2">
      <c r="A212" s="25">
        <v>168289</v>
      </c>
      <c r="B212" s="2" t="s">
        <v>1344</v>
      </c>
      <c r="C212" t="str">
        <f>IF(VLOOKUP(A212,Master!A:C,3, FALSE)&lt;Variables!$C$3, "Yes", "No")</f>
        <v>Yes</v>
      </c>
      <c r="D212" t="str">
        <f>IF(VLOOKUP(A212,Master!A:AI, 34, FALSE)+VLOOKUP(A212, Master!A:AI, 35, FALSE)&gt;=Variables!$C$2, "Yes", "No")</f>
        <v>No</v>
      </c>
      <c r="E212" t="str">
        <f t="shared" si="6"/>
        <v>No</v>
      </c>
      <c r="F212" t="str">
        <f>VLOOKUP(A212,Master!A:AI, 33, FALSE)</f>
        <v>Yes</v>
      </c>
      <c r="G212" t="str">
        <f t="shared" si="7"/>
        <v>No</v>
      </c>
    </row>
    <row r="213" spans="1:7" ht="12.75" customHeight="1" x14ac:dyDescent="0.2">
      <c r="A213" s="25">
        <v>168297</v>
      </c>
      <c r="B213" s="2" t="s">
        <v>2993</v>
      </c>
      <c r="C213" t="str">
        <f>IF(VLOOKUP(A213,Master!A:C,3, FALSE)&lt;Variables!$C$3, "Yes", "No")</f>
        <v>No</v>
      </c>
      <c r="D213" t="str">
        <f>IF(VLOOKUP(A213,Master!A:AI, 34, FALSE)+VLOOKUP(A213, Master!A:AI, 35, FALSE)&gt;=Variables!$C$2, "Yes", "No")</f>
        <v>No</v>
      </c>
      <c r="E213" t="str">
        <f t="shared" si="6"/>
        <v>No</v>
      </c>
      <c r="F213" t="str">
        <f>VLOOKUP(A213,Master!A:AI, 33, FALSE)</f>
        <v>Yes</v>
      </c>
      <c r="G213" t="str">
        <f t="shared" si="7"/>
        <v>No</v>
      </c>
    </row>
    <row r="214" spans="1:7" ht="12.75" customHeight="1" x14ac:dyDescent="0.2">
      <c r="A214" s="25">
        <v>168831</v>
      </c>
      <c r="B214" s="2" t="s">
        <v>1345</v>
      </c>
      <c r="C214" t="str">
        <f>IF(VLOOKUP(A214,Master!A:C,3, FALSE)&lt;Variables!$C$3, "Yes", "No")</f>
        <v>Yes</v>
      </c>
      <c r="D214" t="str">
        <f>IF(VLOOKUP(A214,Master!A:AI, 34, FALSE)+VLOOKUP(A214, Master!A:AI, 35, FALSE)&gt;=Variables!$C$2, "Yes", "No")</f>
        <v>Yes</v>
      </c>
      <c r="E214" t="str">
        <f t="shared" si="6"/>
        <v>Yes</v>
      </c>
      <c r="F214" t="str">
        <f>VLOOKUP(A214,Master!A:AI, 33, FALSE)</f>
        <v>Yes</v>
      </c>
      <c r="G214" t="str">
        <f t="shared" si="7"/>
        <v>Yes</v>
      </c>
    </row>
    <row r="215" spans="1:7" ht="12.75" customHeight="1" x14ac:dyDescent="0.2">
      <c r="A215" s="25">
        <v>171298</v>
      </c>
      <c r="B215" s="2" t="s">
        <v>1968</v>
      </c>
      <c r="C215" t="str">
        <f>IF(VLOOKUP(A215,Master!A:C,3, FALSE)&lt;Variables!$C$3, "Yes", "No")</f>
        <v>Yes</v>
      </c>
      <c r="D215" t="str">
        <f>IF(VLOOKUP(A215,Master!A:AI, 34, FALSE)+VLOOKUP(A215, Master!A:AI, 35, FALSE)&gt;=Variables!$C$2, "Yes", "No")</f>
        <v>No</v>
      </c>
      <c r="E215" t="str">
        <f t="shared" si="6"/>
        <v>No</v>
      </c>
      <c r="F215" t="str">
        <f>VLOOKUP(A215,Master!A:AI, 33, FALSE)</f>
        <v>Yes</v>
      </c>
      <c r="G215" t="str">
        <f t="shared" si="7"/>
        <v>No</v>
      </c>
    </row>
    <row r="216" spans="1:7" ht="12.75" customHeight="1" x14ac:dyDescent="0.2">
      <c r="A216" s="25">
        <v>171417</v>
      </c>
      <c r="B216" s="2" t="s">
        <v>1969</v>
      </c>
      <c r="C216" t="str">
        <f>IF(VLOOKUP(A216,Master!A:C,3, FALSE)&lt;Variables!$C$3, "Yes", "No")</f>
        <v>Yes</v>
      </c>
      <c r="D216" t="str">
        <f>IF(VLOOKUP(A216,Master!A:AI, 34, FALSE)+VLOOKUP(A216, Master!A:AI, 35, FALSE)&gt;=Variables!$C$2, "Yes", "No")</f>
        <v>No</v>
      </c>
      <c r="E216" t="str">
        <f t="shared" si="6"/>
        <v>No</v>
      </c>
      <c r="F216" t="str">
        <f>VLOOKUP(A216,Master!A:AI, 33, FALSE)</f>
        <v>Yes</v>
      </c>
      <c r="G216" t="str">
        <f t="shared" si="7"/>
        <v>No</v>
      </c>
    </row>
    <row r="217" spans="1:7" ht="12.75" customHeight="1" x14ac:dyDescent="0.2">
      <c r="A217" s="25">
        <v>173835</v>
      </c>
      <c r="B217" s="2" t="s">
        <v>2789</v>
      </c>
      <c r="C217" t="str">
        <f>IF(VLOOKUP(A217,Master!A:C,3, FALSE)&lt;Variables!$C$3, "Yes", "No")</f>
        <v>Yes</v>
      </c>
      <c r="D217" t="str">
        <f>IF(VLOOKUP(A217,Master!A:AI, 34, FALSE)+VLOOKUP(A217, Master!A:AI, 35, FALSE)&gt;=Variables!$C$2, "Yes", "No")</f>
        <v>Yes</v>
      </c>
      <c r="E217" t="str">
        <f t="shared" si="6"/>
        <v>Yes</v>
      </c>
      <c r="F217" t="str">
        <f>VLOOKUP(A217,Master!A:AI, 33, FALSE)</f>
        <v>Yes</v>
      </c>
      <c r="G217" t="str">
        <f t="shared" si="7"/>
        <v>Yes</v>
      </c>
    </row>
    <row r="218" spans="1:7" ht="12.75" customHeight="1" x14ac:dyDescent="0.2">
      <c r="A218" s="25">
        <v>174181</v>
      </c>
      <c r="B218" s="2" t="s">
        <v>2470</v>
      </c>
      <c r="C218" t="str">
        <f>IF(VLOOKUP(A218,Master!A:C,3, FALSE)&lt;Variables!$C$3, "Yes", "No")</f>
        <v>No</v>
      </c>
      <c r="D218" t="str">
        <f>IF(VLOOKUP(A218,Master!A:AI, 34, FALSE)+VLOOKUP(A218, Master!A:AI, 35, FALSE)&gt;=Variables!$C$2, "Yes", "No")</f>
        <v>No</v>
      </c>
      <c r="E218" t="str">
        <f t="shared" si="6"/>
        <v>No</v>
      </c>
      <c r="F218" t="str">
        <f>VLOOKUP(A218,Master!A:AI, 33, FALSE)</f>
        <v>Yes</v>
      </c>
      <c r="G218" t="str">
        <f t="shared" si="7"/>
        <v>No</v>
      </c>
    </row>
    <row r="219" spans="1:7" ht="12.75" customHeight="1" x14ac:dyDescent="0.2">
      <c r="A219" s="25">
        <v>178160</v>
      </c>
      <c r="B219" s="2" t="s">
        <v>1347</v>
      </c>
      <c r="C219" t="str">
        <f>IF(VLOOKUP(A219,Master!A:C,3, FALSE)&lt;Variables!$C$3, "Yes", "No")</f>
        <v>Yes</v>
      </c>
      <c r="D219" t="str">
        <f>IF(VLOOKUP(A219,Master!A:AI, 34, FALSE)+VLOOKUP(A219, Master!A:AI, 35, FALSE)&gt;=Variables!$C$2, "Yes", "No")</f>
        <v>Yes</v>
      </c>
      <c r="E219" t="str">
        <f t="shared" si="6"/>
        <v>Yes</v>
      </c>
      <c r="F219" t="str">
        <f>VLOOKUP(A219,Master!A:AI, 33, FALSE)</f>
        <v>Yes</v>
      </c>
      <c r="G219" t="str">
        <f t="shared" si="7"/>
        <v>Yes</v>
      </c>
    </row>
    <row r="220" spans="1:7" ht="12.75" customHeight="1" x14ac:dyDescent="0.2">
      <c r="A220" s="25">
        <v>180777</v>
      </c>
      <c r="B220" s="2" t="s">
        <v>1157</v>
      </c>
      <c r="C220" t="str">
        <f>IF(VLOOKUP(A220,Master!A:C,3, FALSE)&lt;Variables!$C$3, "Yes", "No")</f>
        <v>Yes</v>
      </c>
      <c r="D220" t="str">
        <f>IF(VLOOKUP(A220,Master!A:AI, 34, FALSE)+VLOOKUP(A220, Master!A:AI, 35, FALSE)&gt;=Variables!$C$2, "Yes", "No")</f>
        <v>Yes</v>
      </c>
      <c r="E220" t="str">
        <f t="shared" si="6"/>
        <v>Yes</v>
      </c>
      <c r="F220" t="str">
        <f>VLOOKUP(A220,Master!A:AI, 33, FALSE)</f>
        <v>Yes</v>
      </c>
      <c r="G220" t="str">
        <f t="shared" si="7"/>
        <v>Yes</v>
      </c>
    </row>
    <row r="221" spans="1:7" ht="12.75" customHeight="1" x14ac:dyDescent="0.2">
      <c r="A221" s="25">
        <v>180831</v>
      </c>
      <c r="B221" s="2" t="s">
        <v>1158</v>
      </c>
      <c r="C221" t="str">
        <f>IF(VLOOKUP(A221,Master!A:C,3, FALSE)&lt;Variables!$C$3, "Yes", "No")</f>
        <v>No</v>
      </c>
      <c r="D221" t="str">
        <f>IF(VLOOKUP(A221,Master!A:AI, 34, FALSE)+VLOOKUP(A221, Master!A:AI, 35, FALSE)&gt;=Variables!$C$2, "Yes", "No")</f>
        <v>Yes</v>
      </c>
      <c r="E221" t="str">
        <f t="shared" si="6"/>
        <v>No</v>
      </c>
      <c r="F221" t="str">
        <f>VLOOKUP(A221,Master!A:AI, 33, FALSE)</f>
        <v>Yes</v>
      </c>
      <c r="G221" t="str">
        <f t="shared" si="7"/>
        <v>No</v>
      </c>
    </row>
    <row r="222" spans="1:7" ht="12.75" customHeight="1" x14ac:dyDescent="0.2">
      <c r="A222" s="25">
        <v>181498</v>
      </c>
      <c r="B222" s="2" t="s">
        <v>2931</v>
      </c>
      <c r="C222" t="str">
        <f>IF(VLOOKUP(A222,Master!A:C,3, FALSE)&lt;Variables!$C$3, "Yes", "No")</f>
        <v>Yes</v>
      </c>
      <c r="D222" t="str">
        <f>IF(VLOOKUP(A222,Master!A:AI, 34, FALSE)+VLOOKUP(A222, Master!A:AI, 35, FALSE)&gt;=Variables!$C$2, "Yes", "No")</f>
        <v>No</v>
      </c>
      <c r="E222" t="str">
        <f t="shared" si="6"/>
        <v>No</v>
      </c>
      <c r="F222" t="str">
        <f>VLOOKUP(A222,Master!A:AI, 33, FALSE)</f>
        <v>Yes</v>
      </c>
      <c r="G222" t="str">
        <f t="shared" si="7"/>
        <v>No</v>
      </c>
    </row>
    <row r="223" spans="1:7" ht="12.75" customHeight="1" x14ac:dyDescent="0.2">
      <c r="A223" s="25">
        <v>181560</v>
      </c>
      <c r="B223" s="2" t="s">
        <v>1162</v>
      </c>
      <c r="C223" t="str">
        <f>IF(VLOOKUP(A223,Master!A:C,3, FALSE)&lt;Variables!$C$3, "Yes", "No")</f>
        <v>Yes</v>
      </c>
      <c r="D223" t="str">
        <f>IF(VLOOKUP(A223,Master!A:AI, 34, FALSE)+VLOOKUP(A223, Master!A:AI, 35, FALSE)&gt;=Variables!$C$2, "Yes", "No")</f>
        <v>No</v>
      </c>
      <c r="E223" t="str">
        <f t="shared" si="6"/>
        <v>No</v>
      </c>
      <c r="F223" t="str">
        <f>VLOOKUP(A223,Master!A:AI, 33, FALSE)</f>
        <v>Yes</v>
      </c>
      <c r="G223" t="str">
        <f t="shared" si="7"/>
        <v>No</v>
      </c>
    </row>
    <row r="224" spans="1:7" ht="12.75" customHeight="1" x14ac:dyDescent="0.2">
      <c r="A224" s="25">
        <v>182133</v>
      </c>
      <c r="B224" s="2" t="s">
        <v>1163</v>
      </c>
      <c r="C224" t="str">
        <f>IF(VLOOKUP(A224,Master!A:C,3, FALSE)&lt;Variables!$C$3, "Yes", "No")</f>
        <v>Yes</v>
      </c>
      <c r="D224" t="str">
        <f>IF(VLOOKUP(A224,Master!A:AI, 34, FALSE)+VLOOKUP(A224, Master!A:AI, 35, FALSE)&gt;=Variables!$C$2, "Yes", "No")</f>
        <v>Yes</v>
      </c>
      <c r="E224" t="str">
        <f t="shared" si="6"/>
        <v>Yes</v>
      </c>
      <c r="F224" t="str">
        <f>VLOOKUP(A224,Master!A:AI, 33, FALSE)</f>
        <v>Yes</v>
      </c>
      <c r="G224" t="str">
        <f t="shared" si="7"/>
        <v>Yes</v>
      </c>
    </row>
    <row r="225" spans="1:7" ht="12.75" customHeight="1" x14ac:dyDescent="0.2">
      <c r="A225" s="25">
        <v>182168</v>
      </c>
      <c r="B225" s="2" t="s">
        <v>925</v>
      </c>
      <c r="C225" t="str">
        <f>IF(VLOOKUP(A225,Master!A:C,3, FALSE)&lt;Variables!$C$3, "Yes", "No")</f>
        <v>Yes</v>
      </c>
      <c r="D225" t="str">
        <f>IF(VLOOKUP(A225,Master!A:AI, 34, FALSE)+VLOOKUP(A225, Master!A:AI, 35, FALSE)&gt;=Variables!$C$2, "Yes", "No")</f>
        <v>Yes</v>
      </c>
      <c r="E225" t="str">
        <f t="shared" si="6"/>
        <v>Yes</v>
      </c>
      <c r="F225" t="str">
        <f>VLOOKUP(A225,Master!A:AI, 33, FALSE)</f>
        <v>Yes</v>
      </c>
      <c r="G225" t="str">
        <f t="shared" si="7"/>
        <v>Yes</v>
      </c>
    </row>
    <row r="226" spans="1:7" ht="12.75" customHeight="1" x14ac:dyDescent="0.2">
      <c r="A226" s="25">
        <v>182176</v>
      </c>
      <c r="B226" s="2" t="s">
        <v>1164</v>
      </c>
      <c r="C226" t="str">
        <f>IF(VLOOKUP(A226,Master!A:C,3, FALSE)&lt;Variables!$C$3, "Yes", "No")</f>
        <v>Yes</v>
      </c>
      <c r="D226" t="str">
        <f>IF(VLOOKUP(A226,Master!A:AI, 34, FALSE)+VLOOKUP(A226, Master!A:AI, 35, FALSE)&gt;=Variables!$C$2, "Yes", "No")</f>
        <v>Yes</v>
      </c>
      <c r="E226" t="str">
        <f t="shared" si="6"/>
        <v>Yes</v>
      </c>
      <c r="F226" t="str">
        <f>VLOOKUP(A226,Master!A:AI, 33, FALSE)</f>
        <v>Yes</v>
      </c>
      <c r="G226" t="str">
        <f t="shared" si="7"/>
        <v>Yes</v>
      </c>
    </row>
    <row r="227" spans="1:7" ht="12.75" customHeight="1" x14ac:dyDescent="0.2">
      <c r="A227" s="25">
        <v>182311</v>
      </c>
      <c r="B227" s="2" t="s">
        <v>2840</v>
      </c>
      <c r="C227" t="str">
        <f>IF(VLOOKUP(A227,Master!A:C,3, FALSE)&lt;Variables!$C$3, "Yes", "No")</f>
        <v>Yes</v>
      </c>
      <c r="D227" t="str">
        <f>IF(VLOOKUP(A227,Master!A:AI, 34, FALSE)+VLOOKUP(A227, Master!A:AI, 35, FALSE)&gt;=Variables!$C$2, "Yes", "No")</f>
        <v>Yes</v>
      </c>
      <c r="E227" t="str">
        <f t="shared" si="6"/>
        <v>Yes</v>
      </c>
      <c r="F227" t="str">
        <f>VLOOKUP(A227,Master!A:AI, 33, FALSE)</f>
        <v>Yes</v>
      </c>
      <c r="G227" t="str">
        <f t="shared" si="7"/>
        <v>Yes</v>
      </c>
    </row>
    <row r="228" spans="1:7" ht="12.75" customHeight="1" x14ac:dyDescent="0.2">
      <c r="A228" s="25">
        <v>182613</v>
      </c>
      <c r="B228" s="2" t="s">
        <v>1167</v>
      </c>
      <c r="C228" t="str">
        <f>IF(VLOOKUP(A228,Master!A:C,3, FALSE)&lt;Variables!$C$3, "Yes", "No")</f>
        <v>Yes</v>
      </c>
      <c r="D228" t="str">
        <f>IF(VLOOKUP(A228,Master!A:AI, 34, FALSE)+VLOOKUP(A228, Master!A:AI, 35, FALSE)&gt;=Variables!$C$2, "Yes", "No")</f>
        <v>No</v>
      </c>
      <c r="E228" t="str">
        <f t="shared" si="6"/>
        <v>No</v>
      </c>
      <c r="F228" t="str">
        <f>VLOOKUP(A228,Master!A:AI, 33, FALSE)</f>
        <v>Yes</v>
      </c>
      <c r="G228" t="str">
        <f t="shared" si="7"/>
        <v>No</v>
      </c>
    </row>
    <row r="229" spans="1:7" ht="12.75" customHeight="1" x14ac:dyDescent="0.2">
      <c r="A229" s="25">
        <v>182656</v>
      </c>
      <c r="B229" s="2" t="s">
        <v>1168</v>
      </c>
      <c r="C229" t="str">
        <f>IF(VLOOKUP(A229,Master!A:C,3, FALSE)&lt;Variables!$C$3, "Yes", "No")</f>
        <v>Yes</v>
      </c>
      <c r="D229" t="str">
        <f>IF(VLOOKUP(A229,Master!A:AI, 34, FALSE)+VLOOKUP(A229, Master!A:AI, 35, FALSE)&gt;=Variables!$C$2, "Yes", "No")</f>
        <v>Yes</v>
      </c>
      <c r="E229" t="str">
        <f t="shared" si="6"/>
        <v>Yes</v>
      </c>
      <c r="F229" t="str">
        <f>VLOOKUP(A229,Master!A:AI, 33, FALSE)</f>
        <v>Yes</v>
      </c>
      <c r="G229" t="str">
        <f t="shared" si="7"/>
        <v>Yes</v>
      </c>
    </row>
    <row r="230" spans="1:7" ht="12.75" customHeight="1" x14ac:dyDescent="0.2">
      <c r="A230" s="25">
        <v>182680</v>
      </c>
      <c r="B230" s="2" t="s">
        <v>1170</v>
      </c>
      <c r="C230" t="str">
        <f>IF(VLOOKUP(A230,Master!A:C,3, FALSE)&lt;Variables!$C$3, "Yes", "No")</f>
        <v>Yes</v>
      </c>
      <c r="D230" t="str">
        <f>IF(VLOOKUP(A230,Master!A:AI, 34, FALSE)+VLOOKUP(A230, Master!A:AI, 35, FALSE)&gt;=Variables!$C$2, "Yes", "No")</f>
        <v>Yes</v>
      </c>
      <c r="E230" t="str">
        <f t="shared" si="6"/>
        <v>Yes</v>
      </c>
      <c r="F230" t="str">
        <f>VLOOKUP(A230,Master!A:AI, 33, FALSE)</f>
        <v>Yes</v>
      </c>
      <c r="G230" t="str">
        <f t="shared" si="7"/>
        <v>Yes</v>
      </c>
    </row>
    <row r="231" spans="1:7" ht="12.75" customHeight="1" x14ac:dyDescent="0.2">
      <c r="A231" s="25">
        <v>182710</v>
      </c>
      <c r="B231" s="2" t="s">
        <v>1171</v>
      </c>
      <c r="C231" t="str">
        <f>IF(VLOOKUP(A231,Master!A:C,3, FALSE)&lt;Variables!$C$3, "Yes", "No")</f>
        <v>Yes</v>
      </c>
      <c r="D231" t="str">
        <f>IF(VLOOKUP(A231,Master!A:AI, 34, FALSE)+VLOOKUP(A231, Master!A:AI, 35, FALSE)&gt;=Variables!$C$2, "Yes", "No")</f>
        <v>Yes</v>
      </c>
      <c r="E231" t="str">
        <f t="shared" si="6"/>
        <v>Yes</v>
      </c>
      <c r="F231" t="str">
        <f>VLOOKUP(A231,Master!A:AI, 33, FALSE)</f>
        <v>Yes</v>
      </c>
      <c r="G231" t="str">
        <f t="shared" si="7"/>
        <v>Yes</v>
      </c>
    </row>
    <row r="232" spans="1:7" ht="12.75" customHeight="1" x14ac:dyDescent="0.2">
      <c r="A232" s="25">
        <v>182745</v>
      </c>
      <c r="B232" s="2" t="s">
        <v>927</v>
      </c>
      <c r="C232" t="str">
        <f>IF(VLOOKUP(A232,Master!A:C,3, FALSE)&lt;Variables!$C$3, "Yes", "No")</f>
        <v>Yes</v>
      </c>
      <c r="D232" t="str">
        <f>IF(VLOOKUP(A232,Master!A:AI, 34, FALSE)+VLOOKUP(A232, Master!A:AI, 35, FALSE)&gt;=Variables!$C$2, "Yes", "No")</f>
        <v>Yes</v>
      </c>
      <c r="E232" t="str">
        <f t="shared" si="6"/>
        <v>Yes</v>
      </c>
      <c r="F232" t="str">
        <f>VLOOKUP(A232,Master!A:AI, 33, FALSE)</f>
        <v>Yes</v>
      </c>
      <c r="G232" t="str">
        <f t="shared" si="7"/>
        <v>Yes</v>
      </c>
    </row>
    <row r="233" spans="1:7" ht="12.75" customHeight="1" x14ac:dyDescent="0.2">
      <c r="A233" s="25">
        <v>187895</v>
      </c>
      <c r="B233" s="2" t="s">
        <v>1972</v>
      </c>
      <c r="C233" t="str">
        <f>IF(VLOOKUP(A233,Master!A:C,3, FALSE)&lt;Variables!$C$3, "Yes", "No")</f>
        <v>No</v>
      </c>
      <c r="D233" t="str">
        <f>IF(VLOOKUP(A233,Master!A:AI, 34, FALSE)+VLOOKUP(A233, Master!A:AI, 35, FALSE)&gt;=Variables!$C$2, "Yes", "No")</f>
        <v>Yes</v>
      </c>
      <c r="E233" t="str">
        <f t="shared" si="6"/>
        <v>No</v>
      </c>
      <c r="F233" t="str">
        <f>VLOOKUP(A233,Master!A:AI, 33, FALSE)</f>
        <v>Yes</v>
      </c>
      <c r="G233" t="str">
        <f t="shared" si="7"/>
        <v>No</v>
      </c>
    </row>
    <row r="234" spans="1:7" ht="12.75" customHeight="1" x14ac:dyDescent="0.2">
      <c r="A234" s="25">
        <v>190209</v>
      </c>
      <c r="B234" s="2" t="s">
        <v>2857</v>
      </c>
      <c r="C234" t="str">
        <f>IF(VLOOKUP(A234,Master!A:C,3, FALSE)&lt;Variables!$C$3, "Yes", "No")</f>
        <v>Yes</v>
      </c>
      <c r="D234" t="str">
        <f>IF(VLOOKUP(A234,Master!A:AI, 34, FALSE)+VLOOKUP(A234, Master!A:AI, 35, FALSE)&gt;=Variables!$C$2, "Yes", "No")</f>
        <v>No</v>
      </c>
      <c r="E234" t="str">
        <f t="shared" si="6"/>
        <v>No</v>
      </c>
      <c r="F234" t="str">
        <f>VLOOKUP(A234,Master!A:AI, 33, FALSE)</f>
        <v>Yes</v>
      </c>
      <c r="G234" t="str">
        <f t="shared" si="7"/>
        <v>No</v>
      </c>
    </row>
    <row r="235" spans="1:7" ht="12.75" customHeight="1" x14ac:dyDescent="0.2">
      <c r="A235" s="25">
        <v>191833</v>
      </c>
      <c r="B235" s="2" t="s">
        <v>1183</v>
      </c>
      <c r="C235" t="str">
        <f>IF(VLOOKUP(A235,Master!A:C,3, FALSE)&lt;Variables!$C$3, "Yes", "No")</f>
        <v>No</v>
      </c>
      <c r="D235" t="str">
        <f>IF(VLOOKUP(A235,Master!A:AI, 34, FALSE)+VLOOKUP(A235, Master!A:AI, 35, FALSE)&gt;=Variables!$C$2, "Yes", "No")</f>
        <v>No</v>
      </c>
      <c r="E235" t="str">
        <f t="shared" si="6"/>
        <v>No</v>
      </c>
      <c r="F235" t="str">
        <f>VLOOKUP(A235,Master!A:AI, 33, FALSE)</f>
        <v>Yes</v>
      </c>
      <c r="G235" t="str">
        <f t="shared" si="7"/>
        <v>No</v>
      </c>
    </row>
    <row r="236" spans="1:7" ht="12.75" customHeight="1" x14ac:dyDescent="0.2">
      <c r="A236" s="25">
        <v>192287</v>
      </c>
      <c r="B236" s="2" t="s">
        <v>926</v>
      </c>
      <c r="C236" t="str">
        <f>IF(VLOOKUP(A236,Master!A:C,3, FALSE)&lt;Variables!$C$3, "Yes", "No")</f>
        <v>No</v>
      </c>
      <c r="D236" t="str">
        <f>IF(VLOOKUP(A236,Master!A:AI, 34, FALSE)+VLOOKUP(A236, Master!A:AI, 35, FALSE)&gt;=Variables!$C$2, "Yes", "No")</f>
        <v>No</v>
      </c>
      <c r="E236" t="str">
        <f t="shared" si="6"/>
        <v>No</v>
      </c>
      <c r="F236" t="str">
        <f>VLOOKUP(A236,Master!A:AI, 33, FALSE)</f>
        <v>Yes</v>
      </c>
      <c r="G236" t="str">
        <f t="shared" si="7"/>
        <v>No</v>
      </c>
    </row>
    <row r="237" spans="1:7" ht="12.75" customHeight="1" x14ac:dyDescent="0.2">
      <c r="A237" s="25">
        <v>193089</v>
      </c>
      <c r="B237" s="2" t="s">
        <v>1186</v>
      </c>
      <c r="C237" t="str">
        <f>IF(VLOOKUP(A237,Master!A:C,3, FALSE)&lt;Variables!$C$3, "Yes", "No")</f>
        <v>No</v>
      </c>
      <c r="D237" t="str">
        <f>IF(VLOOKUP(A237,Master!A:AI, 34, FALSE)+VLOOKUP(A237, Master!A:AI, 35, FALSE)&gt;=Variables!$C$2, "Yes", "No")</f>
        <v>Yes</v>
      </c>
      <c r="E237" t="str">
        <f t="shared" si="6"/>
        <v>No</v>
      </c>
      <c r="F237" t="str">
        <f>VLOOKUP(A237,Master!A:AI, 33, FALSE)</f>
        <v>Yes</v>
      </c>
      <c r="G237" t="str">
        <f t="shared" si="7"/>
        <v>No</v>
      </c>
    </row>
    <row r="238" spans="1:7" ht="12.75" customHeight="1" x14ac:dyDescent="0.2">
      <c r="A238" s="25">
        <v>195286</v>
      </c>
      <c r="B238" s="2" t="s">
        <v>2981</v>
      </c>
      <c r="C238" t="str">
        <f>IF(VLOOKUP(A238,Master!A:C,3, FALSE)&lt;Variables!$C$3, "Yes", "No")</f>
        <v>Yes</v>
      </c>
      <c r="D238" t="str">
        <f>IF(VLOOKUP(A238,Master!A:AI, 34, FALSE)+VLOOKUP(A238, Master!A:AI, 35, FALSE)&gt;=Variables!$C$2, "Yes", "No")</f>
        <v>No</v>
      </c>
      <c r="E238" t="str">
        <f t="shared" si="6"/>
        <v>No</v>
      </c>
      <c r="F238" t="str">
        <f>VLOOKUP(A238,Master!A:AI, 33, FALSE)</f>
        <v>Yes</v>
      </c>
      <c r="G238" t="str">
        <f t="shared" si="7"/>
        <v>No</v>
      </c>
    </row>
    <row r="239" spans="1:7" ht="12.75" customHeight="1" x14ac:dyDescent="0.2">
      <c r="A239" s="25">
        <v>196673</v>
      </c>
      <c r="B239" s="2" t="s">
        <v>3001</v>
      </c>
      <c r="C239" t="str">
        <f>IF(VLOOKUP(A239,Master!A:C,3, FALSE)&lt;Variables!$C$3, "Yes", "No")</f>
        <v>No</v>
      </c>
      <c r="D239" t="str">
        <f>IF(VLOOKUP(A239,Master!A:AI, 34, FALSE)+VLOOKUP(A239, Master!A:AI, 35, FALSE)&gt;=Variables!$C$2, "Yes", "No")</f>
        <v>No</v>
      </c>
      <c r="E239" t="str">
        <f t="shared" si="6"/>
        <v>No</v>
      </c>
      <c r="F239" t="str">
        <f>VLOOKUP(A239,Master!A:AI, 33, FALSE)</f>
        <v>Yes</v>
      </c>
      <c r="G239" t="str">
        <f t="shared" si="7"/>
        <v>No</v>
      </c>
    </row>
    <row r="240" spans="1:7" ht="12.75" customHeight="1" x14ac:dyDescent="0.2">
      <c r="A240" s="25">
        <v>197289</v>
      </c>
      <c r="B240" s="2" t="s">
        <v>418</v>
      </c>
      <c r="C240" t="str">
        <f>IF(VLOOKUP(A240,Master!A:C,3, FALSE)&lt;Variables!$C$3, "Yes", "No")</f>
        <v>No</v>
      </c>
      <c r="D240" t="str">
        <f>IF(VLOOKUP(A240,Master!A:AI, 34, FALSE)+VLOOKUP(A240, Master!A:AI, 35, FALSE)&gt;=Variables!$C$2, "Yes", "No")</f>
        <v>No</v>
      </c>
      <c r="E240" t="str">
        <f t="shared" si="6"/>
        <v>No</v>
      </c>
      <c r="F240" t="str">
        <f>VLOOKUP(A240,Master!A:AI, 33, FALSE)</f>
        <v>Yes</v>
      </c>
      <c r="G240" t="str">
        <f t="shared" si="7"/>
        <v>No</v>
      </c>
    </row>
    <row r="241" spans="1:7" ht="12.75" customHeight="1" x14ac:dyDescent="0.2">
      <c r="A241" s="25">
        <v>197939</v>
      </c>
      <c r="B241" s="2" t="s">
        <v>419</v>
      </c>
      <c r="C241" t="str">
        <f>IF(VLOOKUP(A241,Master!A:C,3, FALSE)&lt;Variables!$C$3, "Yes", "No")</f>
        <v>Yes</v>
      </c>
      <c r="D241" t="str">
        <f>IF(VLOOKUP(A241,Master!A:AI, 34, FALSE)+VLOOKUP(A241, Master!A:AI, 35, FALSE)&gt;=Variables!$C$2, "Yes", "No")</f>
        <v>Yes</v>
      </c>
      <c r="E241" t="str">
        <f t="shared" si="6"/>
        <v>Yes</v>
      </c>
      <c r="F241" t="str">
        <f>VLOOKUP(A241,Master!A:AI, 33, FALSE)</f>
        <v>Yes</v>
      </c>
      <c r="G241" t="str">
        <f t="shared" si="7"/>
        <v>Yes</v>
      </c>
    </row>
    <row r="242" spans="1:7" ht="12.75" customHeight="1" x14ac:dyDescent="0.2">
      <c r="A242" s="25">
        <v>202754</v>
      </c>
      <c r="B242" s="2" t="s">
        <v>73</v>
      </c>
      <c r="C242" t="str">
        <f>IF(VLOOKUP(A242,Master!A:C,3, FALSE)&lt;Variables!$C$3, "Yes", "No")</f>
        <v>Yes</v>
      </c>
      <c r="D242" t="str">
        <f>IF(VLOOKUP(A242,Master!A:AI, 34, FALSE)+VLOOKUP(A242, Master!A:AI, 35, FALSE)&gt;=Variables!$C$2, "Yes", "No")</f>
        <v>No</v>
      </c>
      <c r="E242" t="str">
        <f t="shared" si="6"/>
        <v>No</v>
      </c>
      <c r="F242" t="str">
        <f>VLOOKUP(A242,Master!A:AI, 33, FALSE)</f>
        <v>Yes</v>
      </c>
      <c r="G242" t="str">
        <f t="shared" si="7"/>
        <v>No</v>
      </c>
    </row>
    <row r="243" spans="1:7" ht="12.75" customHeight="1" x14ac:dyDescent="0.2">
      <c r="A243" s="25">
        <v>205850</v>
      </c>
      <c r="B243" s="2" t="s">
        <v>426</v>
      </c>
      <c r="C243" t="str">
        <f>IF(VLOOKUP(A243,Master!A:C,3, FALSE)&lt;Variables!$C$3, "Yes", "No")</f>
        <v>Yes</v>
      </c>
      <c r="D243" t="str">
        <f>IF(VLOOKUP(A243,Master!A:AI, 34, FALSE)+VLOOKUP(A243, Master!A:AI, 35, FALSE)&gt;=Variables!$C$2, "Yes", "No")</f>
        <v>Yes</v>
      </c>
      <c r="E243" t="str">
        <f t="shared" si="6"/>
        <v>Yes</v>
      </c>
      <c r="F243" t="str">
        <f>VLOOKUP(A243,Master!A:AI, 33, FALSE)</f>
        <v>Yes</v>
      </c>
      <c r="G243" t="str">
        <f t="shared" si="7"/>
        <v>Yes</v>
      </c>
    </row>
    <row r="244" spans="1:7" ht="12.75" customHeight="1" x14ac:dyDescent="0.2">
      <c r="A244" s="25">
        <v>205893</v>
      </c>
      <c r="B244" s="2" t="s">
        <v>1348</v>
      </c>
      <c r="C244" t="str">
        <f>IF(VLOOKUP(A244,Master!A:C,3, FALSE)&lt;Variables!$C$3, "Yes", "No")</f>
        <v>Yes</v>
      </c>
      <c r="D244" t="str">
        <f>IF(VLOOKUP(A244,Master!A:AI, 34, FALSE)+VLOOKUP(A244, Master!A:AI, 35, FALSE)&gt;=Variables!$C$2, "Yes", "No")</f>
        <v>Yes</v>
      </c>
      <c r="E244" t="str">
        <f t="shared" si="6"/>
        <v>Yes</v>
      </c>
      <c r="F244" t="str">
        <f>VLOOKUP(A244,Master!A:AI, 33, FALSE)</f>
        <v>Yes</v>
      </c>
      <c r="G244" t="str">
        <f t="shared" si="7"/>
        <v>Yes</v>
      </c>
    </row>
    <row r="245" spans="1:7" ht="12.75" customHeight="1" x14ac:dyDescent="0.2">
      <c r="A245" s="25">
        <v>206598</v>
      </c>
      <c r="B245" s="2" t="s">
        <v>429</v>
      </c>
      <c r="C245" t="str">
        <f>IF(VLOOKUP(A245,Master!A:C,3, FALSE)&lt;Variables!$C$3, "Yes", "No")</f>
        <v>Yes</v>
      </c>
      <c r="D245" t="str">
        <f>IF(VLOOKUP(A245,Master!A:AI, 34, FALSE)+VLOOKUP(A245, Master!A:AI, 35, FALSE)&gt;=Variables!$C$2, "Yes", "No")</f>
        <v>Yes</v>
      </c>
      <c r="E245" t="str">
        <f t="shared" si="6"/>
        <v>Yes</v>
      </c>
      <c r="F245" t="str">
        <f>VLOOKUP(A245,Master!A:AI, 33, FALSE)</f>
        <v>Yes</v>
      </c>
      <c r="G245" t="str">
        <f t="shared" si="7"/>
        <v>Yes</v>
      </c>
    </row>
    <row r="246" spans="1:7" ht="12.75" customHeight="1" x14ac:dyDescent="0.2">
      <c r="A246" s="25">
        <v>207020</v>
      </c>
      <c r="B246" s="2" t="s">
        <v>1973</v>
      </c>
      <c r="C246" t="str">
        <f>IF(VLOOKUP(A246,Master!A:C,3, FALSE)&lt;Variables!$C$3, "Yes", "No")</f>
        <v>Yes</v>
      </c>
      <c r="D246" t="str">
        <f>IF(VLOOKUP(A246,Master!A:AI, 34, FALSE)+VLOOKUP(A246, Master!A:AI, 35, FALSE)&gt;=Variables!$C$2, "Yes", "No")</f>
        <v>No</v>
      </c>
      <c r="E246" t="str">
        <f t="shared" si="6"/>
        <v>No</v>
      </c>
      <c r="F246" t="str">
        <f>VLOOKUP(A246,Master!A:AI, 33, FALSE)</f>
        <v>Yes</v>
      </c>
      <c r="G246" t="str">
        <f t="shared" si="7"/>
        <v>No</v>
      </c>
    </row>
    <row r="247" spans="1:7" ht="12.75" customHeight="1" x14ac:dyDescent="0.2">
      <c r="A247" s="25">
        <v>207047</v>
      </c>
      <c r="B247" s="2" t="s">
        <v>434</v>
      </c>
      <c r="C247" t="str">
        <f>IF(VLOOKUP(A247,Master!A:C,3, FALSE)&lt;Variables!$C$3, "Yes", "No")</f>
        <v>Yes</v>
      </c>
      <c r="D247" t="str">
        <f>IF(VLOOKUP(A247,Master!A:AI, 34, FALSE)+VLOOKUP(A247, Master!A:AI, 35, FALSE)&gt;=Variables!$C$2, "Yes", "No")</f>
        <v>Yes</v>
      </c>
      <c r="E247" t="str">
        <f t="shared" si="6"/>
        <v>Yes</v>
      </c>
      <c r="F247" t="str">
        <f>VLOOKUP(A247,Master!A:AI, 33, FALSE)</f>
        <v>Yes</v>
      </c>
      <c r="G247" t="str">
        <f t="shared" si="7"/>
        <v>Yes</v>
      </c>
    </row>
    <row r="248" spans="1:7" ht="12.75" customHeight="1" x14ac:dyDescent="0.2">
      <c r="A248" s="25">
        <v>207071</v>
      </c>
      <c r="B248" s="2" t="s">
        <v>435</v>
      </c>
      <c r="C248" t="str">
        <f>IF(VLOOKUP(A248,Master!A:C,3, FALSE)&lt;Variables!$C$3, "Yes", "No")</f>
        <v>Yes</v>
      </c>
      <c r="D248" t="str">
        <f>IF(VLOOKUP(A248,Master!A:AI, 34, FALSE)+VLOOKUP(A248, Master!A:AI, 35, FALSE)&gt;=Variables!$C$2, "Yes", "No")</f>
        <v>Yes</v>
      </c>
      <c r="E248" t="str">
        <f t="shared" si="6"/>
        <v>Yes</v>
      </c>
      <c r="F248" t="str">
        <f>VLOOKUP(A248,Master!A:AI, 33, FALSE)</f>
        <v>Yes</v>
      </c>
      <c r="G248" t="str">
        <f t="shared" si="7"/>
        <v>Yes</v>
      </c>
    </row>
    <row r="249" spans="1:7" ht="12.75" customHeight="1" x14ac:dyDescent="0.2">
      <c r="A249" s="25">
        <v>207438</v>
      </c>
      <c r="B249" s="2" t="s">
        <v>439</v>
      </c>
      <c r="C249" t="str">
        <f>IF(VLOOKUP(A249,Master!A:C,3, FALSE)&lt;Variables!$C$3, "Yes", "No")</f>
        <v>Yes</v>
      </c>
      <c r="D249" t="str">
        <f>IF(VLOOKUP(A249,Master!A:AI, 34, FALSE)+VLOOKUP(A249, Master!A:AI, 35, FALSE)&gt;=Variables!$C$2, "Yes", "No")</f>
        <v>Yes</v>
      </c>
      <c r="E249" t="str">
        <f t="shared" si="6"/>
        <v>Yes</v>
      </c>
      <c r="F249" t="str">
        <f>VLOOKUP(A249,Master!A:AI, 33, FALSE)</f>
        <v>Yes</v>
      </c>
      <c r="G249" t="str">
        <f t="shared" si="7"/>
        <v>Yes</v>
      </c>
    </row>
    <row r="250" spans="1:7" ht="12.75" customHeight="1" x14ac:dyDescent="0.2">
      <c r="A250" s="25">
        <v>207659</v>
      </c>
      <c r="B250" s="2" t="s">
        <v>2489</v>
      </c>
      <c r="C250" t="str">
        <f>IF(VLOOKUP(A250,Master!A:C,3, FALSE)&lt;Variables!$C$3, "Yes", "No")</f>
        <v>Yes</v>
      </c>
      <c r="D250" t="str">
        <f>IF(VLOOKUP(A250,Master!A:AI, 34, FALSE)+VLOOKUP(A250, Master!A:AI, 35, FALSE)&gt;=Variables!$C$2, "Yes", "No")</f>
        <v>No</v>
      </c>
      <c r="E250" t="str">
        <f t="shared" si="6"/>
        <v>No</v>
      </c>
      <c r="F250" t="str">
        <f>VLOOKUP(A250,Master!A:AI, 33, FALSE)</f>
        <v>Yes</v>
      </c>
      <c r="G250" t="str">
        <f t="shared" si="7"/>
        <v>No</v>
      </c>
    </row>
    <row r="251" spans="1:7" ht="12.75" customHeight="1" x14ac:dyDescent="0.2">
      <c r="A251" s="25">
        <v>207829</v>
      </c>
      <c r="B251" s="2" t="s">
        <v>3020</v>
      </c>
      <c r="C251" t="str">
        <f>IF(VLOOKUP(A251,Master!A:C,3, FALSE)&lt;Variables!$C$3, "Yes", "No")</f>
        <v>Yes</v>
      </c>
      <c r="D251" t="str">
        <f>IF(VLOOKUP(A251,Master!A:AI, 34, FALSE)+VLOOKUP(A251, Master!A:AI, 35, FALSE)&gt;=Variables!$C$2, "Yes", "No")</f>
        <v>No</v>
      </c>
      <c r="E251" t="str">
        <f t="shared" si="6"/>
        <v>No</v>
      </c>
      <c r="F251" t="str">
        <f>VLOOKUP(A251,Master!A:AI, 33, FALSE)</f>
        <v>Yes</v>
      </c>
      <c r="G251" t="str">
        <f t="shared" si="7"/>
        <v>No</v>
      </c>
    </row>
    <row r="252" spans="1:7" ht="12.75" customHeight="1" x14ac:dyDescent="0.2">
      <c r="A252" s="25">
        <v>208027</v>
      </c>
      <c r="B252" s="2" t="s">
        <v>10</v>
      </c>
      <c r="C252" t="str">
        <f>IF(VLOOKUP(A252,Master!A:C,3, FALSE)&lt;Variables!$C$3, "Yes", "No")</f>
        <v>Yes</v>
      </c>
      <c r="D252" t="str">
        <f>IF(VLOOKUP(A252,Master!A:AI, 34, FALSE)+VLOOKUP(A252, Master!A:AI, 35, FALSE)&gt;=Variables!$C$2, "Yes", "No")</f>
        <v>Yes</v>
      </c>
      <c r="E252" t="str">
        <f t="shared" si="6"/>
        <v>Yes</v>
      </c>
      <c r="F252" t="str">
        <f>VLOOKUP(A252,Master!A:AI, 33, FALSE)</f>
        <v>Yes</v>
      </c>
      <c r="G252" t="str">
        <f t="shared" si="7"/>
        <v>Yes</v>
      </c>
    </row>
    <row r="253" spans="1:7" ht="12.75" customHeight="1" x14ac:dyDescent="0.2">
      <c r="A253" s="25">
        <v>208183</v>
      </c>
      <c r="B253" s="2" t="s">
        <v>444</v>
      </c>
      <c r="C253" t="str">
        <f>IF(VLOOKUP(A253,Master!A:C,3, FALSE)&lt;Variables!$C$3, "Yes", "No")</f>
        <v>Yes</v>
      </c>
      <c r="D253" t="str">
        <f>IF(VLOOKUP(A253,Master!A:AI, 34, FALSE)+VLOOKUP(A253, Master!A:AI, 35, FALSE)&gt;=Variables!$C$2, "Yes", "No")</f>
        <v>Yes</v>
      </c>
      <c r="E253" t="str">
        <f t="shared" si="6"/>
        <v>Yes</v>
      </c>
      <c r="F253" t="str">
        <f>VLOOKUP(A253,Master!A:AI, 33, FALSE)</f>
        <v>Yes</v>
      </c>
      <c r="G253" t="str">
        <f t="shared" si="7"/>
        <v>Yes</v>
      </c>
    </row>
    <row r="254" spans="1:7" ht="12.75" customHeight="1" x14ac:dyDescent="0.2">
      <c r="A254" s="25">
        <v>208566</v>
      </c>
      <c r="B254" s="2" t="s">
        <v>2790</v>
      </c>
      <c r="C254" t="str">
        <f>IF(VLOOKUP(A254,Master!A:C,3, FALSE)&lt;Variables!$C$3, "Yes", "No")</f>
        <v>Yes</v>
      </c>
      <c r="D254" t="str">
        <f>IF(VLOOKUP(A254,Master!A:AI, 34, FALSE)+VLOOKUP(A254, Master!A:AI, 35, FALSE)&gt;=Variables!$C$2, "Yes", "No")</f>
        <v>Yes</v>
      </c>
      <c r="E254" t="str">
        <f t="shared" si="6"/>
        <v>Yes</v>
      </c>
      <c r="F254" t="str">
        <f>VLOOKUP(A254,Master!A:AI, 33, FALSE)</f>
        <v>Yes</v>
      </c>
      <c r="G254" t="str">
        <f t="shared" si="7"/>
        <v>Yes</v>
      </c>
    </row>
    <row r="255" spans="1:7" ht="12.75" customHeight="1" x14ac:dyDescent="0.2">
      <c r="A255" s="25">
        <v>208825</v>
      </c>
      <c r="B255" s="2" t="s">
        <v>2945</v>
      </c>
      <c r="C255" t="str">
        <f>IF(VLOOKUP(A255,Master!A:C,3, FALSE)&lt;Variables!$C$3, "Yes", "No")</f>
        <v>Yes</v>
      </c>
      <c r="D255" t="str">
        <f>IF(VLOOKUP(A255,Master!A:AI, 34, FALSE)+VLOOKUP(A255, Master!A:AI, 35, FALSE)&gt;=Variables!$C$2, "Yes", "No")</f>
        <v>No</v>
      </c>
      <c r="E255" t="str">
        <f t="shared" si="6"/>
        <v>No</v>
      </c>
      <c r="F255" t="str">
        <f>VLOOKUP(A255,Master!A:AI, 33, FALSE)</f>
        <v>Yes</v>
      </c>
      <c r="G255" t="str">
        <f t="shared" si="7"/>
        <v>No</v>
      </c>
    </row>
    <row r="256" spans="1:7" ht="12.75" customHeight="1" x14ac:dyDescent="0.2">
      <c r="A256" s="25">
        <v>208833</v>
      </c>
      <c r="B256" s="2" t="s">
        <v>450</v>
      </c>
      <c r="C256" t="str">
        <f>IF(VLOOKUP(A256,Master!A:C,3, FALSE)&lt;Variables!$C$3, "Yes", "No")</f>
        <v>Yes</v>
      </c>
      <c r="D256" t="str">
        <f>IF(VLOOKUP(A256,Master!A:AI, 34, FALSE)+VLOOKUP(A256, Master!A:AI, 35, FALSE)&gt;=Variables!$C$2, "Yes", "No")</f>
        <v>Yes</v>
      </c>
      <c r="E256" t="str">
        <f t="shared" si="6"/>
        <v>Yes</v>
      </c>
      <c r="F256" t="str">
        <f>VLOOKUP(A256,Master!A:AI, 33, FALSE)</f>
        <v>Yes</v>
      </c>
      <c r="G256" t="str">
        <f t="shared" si="7"/>
        <v>Yes</v>
      </c>
    </row>
    <row r="257" spans="1:7" ht="12.75" customHeight="1" x14ac:dyDescent="0.2">
      <c r="A257" s="25">
        <v>210862</v>
      </c>
      <c r="B257" s="2" t="s">
        <v>455</v>
      </c>
      <c r="C257" t="str">
        <f>IF(VLOOKUP(A257,Master!A:C,3, FALSE)&lt;Variables!$C$3, "Yes", "No")</f>
        <v>Yes</v>
      </c>
      <c r="D257" t="str">
        <f>IF(VLOOKUP(A257,Master!A:AI, 34, FALSE)+VLOOKUP(A257, Master!A:AI, 35, FALSE)&gt;=Variables!$C$2, "Yes", "No")</f>
        <v>Yes</v>
      </c>
      <c r="E257" t="str">
        <f t="shared" si="6"/>
        <v>Yes</v>
      </c>
      <c r="F257" t="str">
        <f>VLOOKUP(A257,Master!A:AI, 33, FALSE)</f>
        <v>Yes</v>
      </c>
      <c r="G257" t="str">
        <f t="shared" si="7"/>
        <v>Yes</v>
      </c>
    </row>
    <row r="258" spans="1:7" ht="12.75" customHeight="1" x14ac:dyDescent="0.2">
      <c r="A258" s="25">
        <v>210889</v>
      </c>
      <c r="B258" s="2" t="s">
        <v>456</v>
      </c>
      <c r="C258" t="str">
        <f>IF(VLOOKUP(A258,Master!A:C,3, FALSE)&lt;Variables!$C$3, "Yes", "No")</f>
        <v>No</v>
      </c>
      <c r="D258" t="str">
        <f>IF(VLOOKUP(A258,Master!A:AI, 34, FALSE)+VLOOKUP(A258, Master!A:AI, 35, FALSE)&gt;=Variables!$C$2, "Yes", "No")</f>
        <v>Yes</v>
      </c>
      <c r="E258" t="str">
        <f t="shared" ref="E258:E321" si="8">IF(AND(C258="Yes",D258="Yes"),"Yes","No")</f>
        <v>No</v>
      </c>
      <c r="F258" t="str">
        <f>VLOOKUP(A258,Master!A:AI, 33, FALSE)</f>
        <v>Yes</v>
      </c>
      <c r="G258" t="str">
        <f t="shared" ref="G258:G321" si="9">IF(AND(C258="Yes",D258="Yes",F258="Yes"),"Yes","No")</f>
        <v>No</v>
      </c>
    </row>
    <row r="259" spans="1:7" ht="12.75" customHeight="1" x14ac:dyDescent="0.2">
      <c r="A259" s="25">
        <v>211214</v>
      </c>
      <c r="B259" s="2" t="s">
        <v>1350</v>
      </c>
      <c r="C259" t="str">
        <f>IF(VLOOKUP(A259,Master!A:C,3, FALSE)&lt;Variables!$C$3, "Yes", "No")</f>
        <v>Yes</v>
      </c>
      <c r="D259" t="str">
        <f>IF(VLOOKUP(A259,Master!A:AI, 34, FALSE)+VLOOKUP(A259, Master!A:AI, 35, FALSE)&gt;=Variables!$C$2, "Yes", "No")</f>
        <v>No</v>
      </c>
      <c r="E259" t="str">
        <f t="shared" si="8"/>
        <v>No</v>
      </c>
      <c r="F259" t="str">
        <f>VLOOKUP(A259,Master!A:AI, 33, FALSE)</f>
        <v>Yes</v>
      </c>
      <c r="G259" t="str">
        <f t="shared" si="9"/>
        <v>No</v>
      </c>
    </row>
    <row r="260" spans="1:7" ht="12.75" customHeight="1" x14ac:dyDescent="0.2">
      <c r="A260" s="25">
        <v>211249</v>
      </c>
      <c r="B260" s="2" t="s">
        <v>1978</v>
      </c>
      <c r="C260" t="str">
        <f>IF(VLOOKUP(A260,Master!A:C,3, FALSE)&lt;Variables!$C$3, "Yes", "No")</f>
        <v>Yes</v>
      </c>
      <c r="D260" t="str">
        <f>IF(VLOOKUP(A260,Master!A:AI, 34, FALSE)+VLOOKUP(A260, Master!A:AI, 35, FALSE)&gt;=Variables!$C$2, "Yes", "No")</f>
        <v>No</v>
      </c>
      <c r="E260" t="str">
        <f t="shared" si="8"/>
        <v>No</v>
      </c>
      <c r="F260" t="str">
        <f>VLOOKUP(A260,Master!A:AI, 33, FALSE)</f>
        <v>Yes</v>
      </c>
      <c r="G260" t="str">
        <f t="shared" si="9"/>
        <v>No</v>
      </c>
    </row>
    <row r="261" spans="1:7" ht="12.75" customHeight="1" x14ac:dyDescent="0.2">
      <c r="A261" s="25">
        <v>211257</v>
      </c>
      <c r="B261" s="2" t="s">
        <v>1351</v>
      </c>
      <c r="C261" t="str">
        <f>IF(VLOOKUP(A261,Master!A:C,3, FALSE)&lt;Variables!$C$3, "Yes", "No")</f>
        <v>Yes</v>
      </c>
      <c r="D261" t="str">
        <f>IF(VLOOKUP(A261,Master!A:AI, 34, FALSE)+VLOOKUP(A261, Master!A:AI, 35, FALSE)&gt;=Variables!$C$2, "Yes", "No")</f>
        <v>No</v>
      </c>
      <c r="E261" t="str">
        <f t="shared" si="8"/>
        <v>No</v>
      </c>
      <c r="F261" t="str">
        <f>VLOOKUP(A261,Master!A:AI, 33, FALSE)</f>
        <v>Yes</v>
      </c>
      <c r="G261" t="str">
        <f t="shared" si="9"/>
        <v>No</v>
      </c>
    </row>
    <row r="262" spans="1:7" ht="12.75" customHeight="1" x14ac:dyDescent="0.2">
      <c r="A262" s="25">
        <v>211311</v>
      </c>
      <c r="B262" s="2" t="s">
        <v>2060</v>
      </c>
      <c r="C262" t="str">
        <f>IF(VLOOKUP(A262,Master!A:C,3, FALSE)&lt;Variables!$C$3, "Yes", "No")</f>
        <v>No</v>
      </c>
      <c r="D262" t="str">
        <f>IF(VLOOKUP(A262,Master!A:AI, 34, FALSE)+VLOOKUP(A262, Master!A:AI, 35, FALSE)&gt;=Variables!$C$2, "Yes", "No")</f>
        <v>No</v>
      </c>
      <c r="E262" t="str">
        <f t="shared" si="8"/>
        <v>No</v>
      </c>
      <c r="F262" t="str">
        <f>VLOOKUP(A262,Master!A:AI, 33, FALSE)</f>
        <v>Yes</v>
      </c>
      <c r="G262" t="str">
        <f t="shared" si="9"/>
        <v>No</v>
      </c>
    </row>
    <row r="263" spans="1:7" ht="12.75" customHeight="1" x14ac:dyDescent="0.2">
      <c r="A263" s="25">
        <v>211427</v>
      </c>
      <c r="B263" s="2" t="s">
        <v>1352</v>
      </c>
      <c r="C263" t="str">
        <f>IF(VLOOKUP(A263,Master!A:C,3, FALSE)&lt;Variables!$C$3, "Yes", "No")</f>
        <v>Yes</v>
      </c>
      <c r="D263" t="str">
        <f>IF(VLOOKUP(A263,Master!A:AI, 34, FALSE)+VLOOKUP(A263, Master!A:AI, 35, FALSE)&gt;=Variables!$C$2, "Yes", "No")</f>
        <v>No</v>
      </c>
      <c r="E263" t="str">
        <f t="shared" si="8"/>
        <v>No</v>
      </c>
      <c r="F263" t="str">
        <f>VLOOKUP(A263,Master!A:AI, 33, FALSE)</f>
        <v>Yes</v>
      </c>
      <c r="G263" t="str">
        <f t="shared" si="9"/>
        <v>No</v>
      </c>
    </row>
    <row r="264" spans="1:7" ht="12.75" customHeight="1" x14ac:dyDescent="0.2">
      <c r="A264" s="25">
        <v>211753</v>
      </c>
      <c r="B264" s="2" t="s">
        <v>458</v>
      </c>
      <c r="C264" t="str">
        <f>IF(VLOOKUP(A264,Master!A:C,3, FALSE)&lt;Variables!$C$3, "Yes", "No")</f>
        <v>Yes</v>
      </c>
      <c r="D264" t="str">
        <f>IF(VLOOKUP(A264,Master!A:AI, 34, FALSE)+VLOOKUP(A264, Master!A:AI, 35, FALSE)&gt;=Variables!$C$2, "Yes", "No")</f>
        <v>Yes</v>
      </c>
      <c r="E264" t="str">
        <f t="shared" si="8"/>
        <v>Yes</v>
      </c>
      <c r="F264" t="str">
        <f>VLOOKUP(A264,Master!A:AI, 33, FALSE)</f>
        <v>Yes</v>
      </c>
      <c r="G264" t="str">
        <f t="shared" si="9"/>
        <v>Yes</v>
      </c>
    </row>
    <row r="265" spans="1:7" ht="12.75" customHeight="1" x14ac:dyDescent="0.2">
      <c r="A265" s="25">
        <v>213020</v>
      </c>
      <c r="B265" s="2" t="s">
        <v>461</v>
      </c>
      <c r="C265" t="str">
        <f>IF(VLOOKUP(A265,Master!A:C,3, FALSE)&lt;Variables!$C$3, "Yes", "No")</f>
        <v>Yes</v>
      </c>
      <c r="D265" t="str">
        <f>IF(VLOOKUP(A265,Master!A:AI, 34, FALSE)+VLOOKUP(A265, Master!A:AI, 35, FALSE)&gt;=Variables!$C$2, "Yes", "No")</f>
        <v>Yes</v>
      </c>
      <c r="E265" t="str">
        <f t="shared" si="8"/>
        <v>Yes</v>
      </c>
      <c r="F265" t="str">
        <f>VLOOKUP(A265,Master!A:AI, 33, FALSE)</f>
        <v>Yes</v>
      </c>
      <c r="G265" t="str">
        <f t="shared" si="9"/>
        <v>Yes</v>
      </c>
    </row>
    <row r="266" spans="1:7" ht="12.75" customHeight="1" x14ac:dyDescent="0.2">
      <c r="A266" s="25">
        <v>213624</v>
      </c>
      <c r="B266" s="2" t="s">
        <v>795</v>
      </c>
      <c r="C266" t="str">
        <f>IF(VLOOKUP(A266,Master!A:C,3, FALSE)&lt;Variables!$C$3, "Yes", "No")</f>
        <v>Yes</v>
      </c>
      <c r="D266" t="str">
        <f>IF(VLOOKUP(A266,Master!A:AI, 34, FALSE)+VLOOKUP(A266, Master!A:AI, 35, FALSE)&gt;=Variables!$C$2, "Yes", "No")</f>
        <v>No</v>
      </c>
      <c r="E266" t="str">
        <f t="shared" si="8"/>
        <v>No</v>
      </c>
      <c r="F266" t="str">
        <f>VLOOKUP(A266,Master!A:AI, 33, FALSE)</f>
        <v>Yes</v>
      </c>
      <c r="G266" t="str">
        <f t="shared" si="9"/>
        <v>No</v>
      </c>
    </row>
    <row r="267" spans="1:7" ht="12.75" customHeight="1" x14ac:dyDescent="0.2">
      <c r="A267" s="25">
        <v>213667</v>
      </c>
      <c r="B267" s="2" t="s">
        <v>3013</v>
      </c>
      <c r="C267" t="str">
        <f>IF(VLOOKUP(A267,Master!A:C,3, FALSE)&lt;Variables!$C$3, "Yes", "No")</f>
        <v>Yes</v>
      </c>
      <c r="D267" t="str">
        <f>IF(VLOOKUP(A267,Master!A:AI, 34, FALSE)+VLOOKUP(A267, Master!A:AI, 35, FALSE)&gt;=Variables!$C$2, "Yes", "No")</f>
        <v>No</v>
      </c>
      <c r="E267" t="str">
        <f t="shared" si="8"/>
        <v>No</v>
      </c>
      <c r="F267" t="str">
        <f>VLOOKUP(A267,Master!A:AI, 33, FALSE)</f>
        <v>Yes</v>
      </c>
      <c r="G267" t="str">
        <f t="shared" si="9"/>
        <v>No</v>
      </c>
    </row>
    <row r="268" spans="1:7" ht="12.75" customHeight="1" x14ac:dyDescent="0.2">
      <c r="A268" s="25">
        <v>214183</v>
      </c>
      <c r="B268" s="2" t="s">
        <v>1353</v>
      </c>
      <c r="C268" t="str">
        <f>IF(VLOOKUP(A268,Master!A:C,3, FALSE)&lt;Variables!$C$3, "Yes", "No")</f>
        <v>Yes</v>
      </c>
      <c r="D268" t="str">
        <f>IF(VLOOKUP(A268,Master!A:AI, 34, FALSE)+VLOOKUP(A268, Master!A:AI, 35, FALSE)&gt;=Variables!$C$2, "Yes", "No")</f>
        <v>No</v>
      </c>
      <c r="E268" t="str">
        <f t="shared" si="8"/>
        <v>No</v>
      </c>
      <c r="F268" t="str">
        <f>VLOOKUP(A268,Master!A:AI, 33, FALSE)</f>
        <v>Yes</v>
      </c>
      <c r="G268" t="str">
        <f t="shared" si="9"/>
        <v>No</v>
      </c>
    </row>
    <row r="269" spans="1:7" ht="12.75" customHeight="1" x14ac:dyDescent="0.2">
      <c r="A269" s="25">
        <v>216682</v>
      </c>
      <c r="B269" s="2" t="s">
        <v>1354</v>
      </c>
      <c r="C269" t="str">
        <f>IF(VLOOKUP(A269,Master!A:C,3, FALSE)&lt;Variables!$C$3, "Yes", "No")</f>
        <v>Yes</v>
      </c>
      <c r="D269" t="str">
        <f>IF(VLOOKUP(A269,Master!A:AI, 34, FALSE)+VLOOKUP(A269, Master!A:AI, 35, FALSE)&gt;=Variables!$C$2, "Yes", "No")</f>
        <v>No</v>
      </c>
      <c r="E269" t="str">
        <f t="shared" si="8"/>
        <v>No</v>
      </c>
      <c r="F269" t="str">
        <f>VLOOKUP(A269,Master!A:AI, 33, FALSE)</f>
        <v>Yes</v>
      </c>
      <c r="G269" t="str">
        <f t="shared" si="9"/>
        <v>No</v>
      </c>
    </row>
    <row r="270" spans="1:7" ht="12.75" customHeight="1" x14ac:dyDescent="0.2">
      <c r="A270" s="25">
        <v>216704</v>
      </c>
      <c r="B270" s="2" t="s">
        <v>468</v>
      </c>
      <c r="C270" t="str">
        <f>IF(VLOOKUP(A270,Master!A:C,3, FALSE)&lt;Variables!$C$3, "Yes", "No")</f>
        <v>Yes</v>
      </c>
      <c r="D270" t="str">
        <f>IF(VLOOKUP(A270,Master!A:AI, 34, FALSE)+VLOOKUP(A270, Master!A:AI, 35, FALSE)&gt;=Variables!$C$2, "Yes", "No")</f>
        <v>No</v>
      </c>
      <c r="E270" t="str">
        <f t="shared" si="8"/>
        <v>No</v>
      </c>
      <c r="F270" t="str">
        <f>VLOOKUP(A270,Master!A:AI, 33, FALSE)</f>
        <v>Yes</v>
      </c>
      <c r="G270" t="str">
        <f t="shared" si="9"/>
        <v>No</v>
      </c>
    </row>
    <row r="271" spans="1:7" ht="12.75" customHeight="1" x14ac:dyDescent="0.2">
      <c r="A271" s="25">
        <v>218251</v>
      </c>
      <c r="B271" s="2" t="s">
        <v>470</v>
      </c>
      <c r="C271" t="str">
        <f>IF(VLOOKUP(A271,Master!A:C,3, FALSE)&lt;Variables!$C$3, "Yes", "No")</f>
        <v>Yes</v>
      </c>
      <c r="D271" t="str">
        <f>IF(VLOOKUP(A271,Master!A:AI, 34, FALSE)+VLOOKUP(A271, Master!A:AI, 35, FALSE)&gt;=Variables!$C$2, "Yes", "No")</f>
        <v>No</v>
      </c>
      <c r="E271" t="str">
        <f t="shared" si="8"/>
        <v>No</v>
      </c>
      <c r="F271" t="str">
        <f>VLOOKUP(A271,Master!A:AI, 33, FALSE)</f>
        <v>Yes</v>
      </c>
      <c r="G271" t="str">
        <f t="shared" si="9"/>
        <v>No</v>
      </c>
    </row>
    <row r="272" spans="1:7" ht="12.75" customHeight="1" x14ac:dyDescent="0.2">
      <c r="A272" s="25">
        <v>218294</v>
      </c>
      <c r="B272" s="2" t="s">
        <v>472</v>
      </c>
      <c r="C272" t="str">
        <f>IF(VLOOKUP(A272,Master!A:C,3, FALSE)&lt;Variables!$C$3, "Yes", "No")</f>
        <v>Yes</v>
      </c>
      <c r="D272" t="str">
        <f>IF(VLOOKUP(A272,Master!A:AI, 34, FALSE)+VLOOKUP(A272, Master!A:AI, 35, FALSE)&gt;=Variables!$C$2, "Yes", "No")</f>
        <v>Yes</v>
      </c>
      <c r="E272" t="str">
        <f t="shared" si="8"/>
        <v>Yes</v>
      </c>
      <c r="F272" t="str">
        <f>VLOOKUP(A272,Master!A:AI, 33, FALSE)</f>
        <v>Yes</v>
      </c>
      <c r="G272" t="str">
        <f t="shared" si="9"/>
        <v>Yes</v>
      </c>
    </row>
    <row r="273" spans="1:7" ht="12.75" customHeight="1" x14ac:dyDescent="0.2">
      <c r="A273" s="25">
        <v>218456</v>
      </c>
      <c r="B273" s="2" t="s">
        <v>473</v>
      </c>
      <c r="C273" t="str">
        <f>IF(VLOOKUP(A273,Master!A:C,3, FALSE)&lt;Variables!$C$3, "Yes", "No")</f>
        <v>Yes</v>
      </c>
      <c r="D273" t="str">
        <f>IF(VLOOKUP(A273,Master!A:AI, 34, FALSE)+VLOOKUP(A273, Master!A:AI, 35, FALSE)&gt;=Variables!$C$2, "Yes", "No")</f>
        <v>No</v>
      </c>
      <c r="E273" t="str">
        <f t="shared" si="8"/>
        <v>No</v>
      </c>
      <c r="F273" t="str">
        <f>VLOOKUP(A273,Master!A:AI, 33, FALSE)</f>
        <v>Yes</v>
      </c>
      <c r="G273" t="str">
        <f t="shared" si="9"/>
        <v>No</v>
      </c>
    </row>
    <row r="274" spans="1:7" ht="12.75" customHeight="1" x14ac:dyDescent="0.2">
      <c r="A274" s="25">
        <v>218510</v>
      </c>
      <c r="B274" s="2" t="s">
        <v>476</v>
      </c>
      <c r="C274" t="str">
        <f>IF(VLOOKUP(A274,Master!A:C,3, FALSE)&lt;Variables!$C$3, "Yes", "No")</f>
        <v>Yes</v>
      </c>
      <c r="D274" t="str">
        <f>IF(VLOOKUP(A274,Master!A:AI, 34, FALSE)+VLOOKUP(A274, Master!A:AI, 35, FALSE)&gt;=Variables!$C$2, "Yes", "No")</f>
        <v>Yes</v>
      </c>
      <c r="E274" t="str">
        <f t="shared" si="8"/>
        <v>Yes</v>
      </c>
      <c r="F274" t="str">
        <f>VLOOKUP(A274,Master!A:AI, 33, FALSE)</f>
        <v>Yes</v>
      </c>
      <c r="G274" t="str">
        <f t="shared" si="9"/>
        <v>Yes</v>
      </c>
    </row>
    <row r="275" spans="1:7" ht="12.75" customHeight="1" x14ac:dyDescent="0.2">
      <c r="A275" s="25">
        <v>218529</v>
      </c>
      <c r="B275" s="2" t="s">
        <v>1355</v>
      </c>
      <c r="C275" t="str">
        <f>IF(VLOOKUP(A275,Master!A:C,3, FALSE)&lt;Variables!$C$3, "Yes", "No")</f>
        <v>Yes</v>
      </c>
      <c r="D275" t="str">
        <f>IF(VLOOKUP(A275,Master!A:AI, 34, FALSE)+VLOOKUP(A275, Master!A:AI, 35, FALSE)&gt;=Variables!$C$2, "Yes", "No")</f>
        <v>Yes</v>
      </c>
      <c r="E275" t="str">
        <f t="shared" si="8"/>
        <v>Yes</v>
      </c>
      <c r="F275" t="str">
        <f>VLOOKUP(A275,Master!A:AI, 33, FALSE)</f>
        <v>Yes</v>
      </c>
      <c r="G275" t="str">
        <f t="shared" si="9"/>
        <v>Yes</v>
      </c>
    </row>
    <row r="276" spans="1:7" ht="12.75" customHeight="1" x14ac:dyDescent="0.2">
      <c r="A276" s="25">
        <v>218537</v>
      </c>
      <c r="B276" s="2" t="s">
        <v>1356</v>
      </c>
      <c r="C276" t="str">
        <f>IF(VLOOKUP(A276,Master!A:C,3, FALSE)&lt;Variables!$C$3, "Yes", "No")</f>
        <v>Yes</v>
      </c>
      <c r="D276" t="str">
        <f>IF(VLOOKUP(A276,Master!A:AI, 34, FALSE)+VLOOKUP(A276, Master!A:AI, 35, FALSE)&gt;=Variables!$C$2, "Yes", "No")</f>
        <v>Yes</v>
      </c>
      <c r="E276" t="str">
        <f t="shared" si="8"/>
        <v>Yes</v>
      </c>
      <c r="F276" t="str">
        <f>VLOOKUP(A276,Master!A:AI, 33, FALSE)</f>
        <v>Yes</v>
      </c>
      <c r="G276" t="str">
        <f t="shared" si="9"/>
        <v>Yes</v>
      </c>
    </row>
    <row r="277" spans="1:7" ht="12.75" customHeight="1" x14ac:dyDescent="0.2">
      <c r="A277" s="25">
        <v>218553</v>
      </c>
      <c r="B277" s="2" t="s">
        <v>478</v>
      </c>
      <c r="C277" t="str">
        <f>IF(VLOOKUP(A277,Master!A:C,3, FALSE)&lt;Variables!$C$3, "Yes", "No")</f>
        <v>Yes</v>
      </c>
      <c r="D277" t="str">
        <f>IF(VLOOKUP(A277,Master!A:AI, 34, FALSE)+VLOOKUP(A277, Master!A:AI, 35, FALSE)&gt;=Variables!$C$2, "Yes", "No")</f>
        <v>No</v>
      </c>
      <c r="E277" t="str">
        <f t="shared" si="8"/>
        <v>No</v>
      </c>
      <c r="F277" t="str">
        <f>VLOOKUP(A277,Master!A:AI, 33, FALSE)</f>
        <v>Yes</v>
      </c>
      <c r="G277" t="str">
        <f t="shared" si="9"/>
        <v>No</v>
      </c>
    </row>
    <row r="278" spans="1:7" ht="12.75" customHeight="1" x14ac:dyDescent="0.2">
      <c r="A278" s="25">
        <v>218715</v>
      </c>
      <c r="B278" s="2" t="s">
        <v>1357</v>
      </c>
      <c r="C278" t="str">
        <f>IF(VLOOKUP(A278,Master!A:C,3, FALSE)&lt;Variables!$C$3, "Yes", "No")</f>
        <v>Yes</v>
      </c>
      <c r="D278" t="str">
        <f>IF(VLOOKUP(A278,Master!A:AI, 34, FALSE)+VLOOKUP(A278, Master!A:AI, 35, FALSE)&gt;=Variables!$C$2, "Yes", "No")</f>
        <v>Yes</v>
      </c>
      <c r="E278" t="str">
        <f t="shared" si="8"/>
        <v>Yes</v>
      </c>
      <c r="F278" t="str">
        <f>VLOOKUP(A278,Master!A:AI, 33, FALSE)</f>
        <v>Yes</v>
      </c>
      <c r="G278" t="str">
        <f t="shared" si="9"/>
        <v>Yes</v>
      </c>
    </row>
    <row r="279" spans="1:7" ht="12.75" customHeight="1" x14ac:dyDescent="0.2">
      <c r="A279" s="25">
        <v>218723</v>
      </c>
      <c r="B279" s="2" t="s">
        <v>1358</v>
      </c>
      <c r="C279" t="str">
        <f>IF(VLOOKUP(A279,Master!A:C,3, FALSE)&lt;Variables!$C$3, "Yes", "No")</f>
        <v>No</v>
      </c>
      <c r="D279" t="str">
        <f>IF(VLOOKUP(A279,Master!A:AI, 34, FALSE)+VLOOKUP(A279, Master!A:AI, 35, FALSE)&gt;=Variables!$C$2, "Yes", "No")</f>
        <v>Yes</v>
      </c>
      <c r="E279" t="str">
        <f t="shared" si="8"/>
        <v>No</v>
      </c>
      <c r="F279" t="str">
        <f>VLOOKUP(A279,Master!A:AI, 33, FALSE)</f>
        <v>Yes</v>
      </c>
      <c r="G279" t="str">
        <f t="shared" si="9"/>
        <v>No</v>
      </c>
    </row>
    <row r="280" spans="1:7" ht="12.75" customHeight="1" x14ac:dyDescent="0.2">
      <c r="A280" s="25">
        <v>218758</v>
      </c>
      <c r="B280" s="2" t="s">
        <v>481</v>
      </c>
      <c r="C280" t="str">
        <f>IF(VLOOKUP(A280,Master!A:C,3, FALSE)&lt;Variables!$C$3, "Yes", "No")</f>
        <v>Yes</v>
      </c>
      <c r="D280" t="str">
        <f>IF(VLOOKUP(A280,Master!A:AI, 34, FALSE)+VLOOKUP(A280, Master!A:AI, 35, FALSE)&gt;=Variables!$C$2, "Yes", "No")</f>
        <v>No</v>
      </c>
      <c r="E280" t="str">
        <f t="shared" si="8"/>
        <v>No</v>
      </c>
      <c r="F280" t="str">
        <f>VLOOKUP(A280,Master!A:AI, 33, FALSE)</f>
        <v>Yes</v>
      </c>
      <c r="G280" t="str">
        <f t="shared" si="9"/>
        <v>No</v>
      </c>
    </row>
    <row r="281" spans="1:7" ht="12.75" customHeight="1" x14ac:dyDescent="0.2">
      <c r="A281" s="25">
        <v>218790</v>
      </c>
      <c r="B281" s="2" t="s">
        <v>482</v>
      </c>
      <c r="C281" t="str">
        <f>IF(VLOOKUP(A281,Master!A:C,3, FALSE)&lt;Variables!$C$3, "Yes", "No")</f>
        <v>Yes</v>
      </c>
      <c r="D281" t="str">
        <f>IF(VLOOKUP(A281,Master!A:AI, 34, FALSE)+VLOOKUP(A281, Master!A:AI, 35, FALSE)&gt;=Variables!$C$2, "Yes", "No")</f>
        <v>Yes</v>
      </c>
      <c r="E281" t="str">
        <f t="shared" si="8"/>
        <v>Yes</v>
      </c>
      <c r="F281" t="str">
        <f>VLOOKUP(A281,Master!A:AI, 33, FALSE)</f>
        <v>Yes</v>
      </c>
      <c r="G281" t="str">
        <f t="shared" si="9"/>
        <v>Yes</v>
      </c>
    </row>
    <row r="282" spans="1:7" ht="12.75" customHeight="1" x14ac:dyDescent="0.2">
      <c r="A282" s="25">
        <v>218901</v>
      </c>
      <c r="B282" s="2" t="s">
        <v>485</v>
      </c>
      <c r="C282" t="str">
        <f>IF(VLOOKUP(A282,Master!A:C,3, FALSE)&lt;Variables!$C$3, "Yes", "No")</f>
        <v>No</v>
      </c>
      <c r="D282" t="str">
        <f>IF(VLOOKUP(A282,Master!A:AI, 34, FALSE)+VLOOKUP(A282, Master!A:AI, 35, FALSE)&gt;=Variables!$C$2, "Yes", "No")</f>
        <v>No</v>
      </c>
      <c r="E282" t="str">
        <f t="shared" si="8"/>
        <v>No</v>
      </c>
      <c r="F282" t="str">
        <f>VLOOKUP(A282,Master!A:AI, 33, FALSE)</f>
        <v>Yes</v>
      </c>
      <c r="G282" t="str">
        <f t="shared" si="9"/>
        <v>No</v>
      </c>
    </row>
    <row r="283" spans="1:7" ht="12.75" customHeight="1" x14ac:dyDescent="0.2">
      <c r="A283" s="25">
        <v>219002</v>
      </c>
      <c r="B283" s="2" t="s">
        <v>487</v>
      </c>
      <c r="C283" t="str">
        <f>IF(VLOOKUP(A283,Master!A:C,3, FALSE)&lt;Variables!$C$3, "Yes", "No")</f>
        <v>Yes</v>
      </c>
      <c r="D283" t="str">
        <f>IF(VLOOKUP(A283,Master!A:AI, 34, FALSE)+VLOOKUP(A283, Master!A:AI, 35, FALSE)&gt;=Variables!$C$2, "Yes", "No")</f>
        <v>Yes</v>
      </c>
      <c r="E283" t="str">
        <f t="shared" si="8"/>
        <v>Yes</v>
      </c>
      <c r="F283" t="str">
        <f>VLOOKUP(A283,Master!A:AI, 33, FALSE)</f>
        <v>Yes</v>
      </c>
      <c r="G283" t="str">
        <f t="shared" si="9"/>
        <v>Yes</v>
      </c>
    </row>
    <row r="284" spans="1:7" ht="12.75" customHeight="1" x14ac:dyDescent="0.2">
      <c r="A284" s="25">
        <v>219118</v>
      </c>
      <c r="B284" s="2" t="s">
        <v>1359</v>
      </c>
      <c r="C284" t="str">
        <f>IF(VLOOKUP(A284,Master!A:C,3, FALSE)&lt;Variables!$C$3, "Yes", "No")</f>
        <v>Yes</v>
      </c>
      <c r="D284" t="str">
        <f>IF(VLOOKUP(A284,Master!A:AI, 34, FALSE)+VLOOKUP(A284, Master!A:AI, 35, FALSE)&gt;=Variables!$C$2, "Yes", "No")</f>
        <v>Yes</v>
      </c>
      <c r="E284" t="str">
        <f t="shared" si="8"/>
        <v>Yes</v>
      </c>
      <c r="F284" t="str">
        <f>VLOOKUP(A284,Master!A:AI, 33, FALSE)</f>
        <v>Yes</v>
      </c>
      <c r="G284" t="str">
        <f t="shared" si="9"/>
        <v>Yes</v>
      </c>
    </row>
    <row r="285" spans="1:7" ht="12.75" customHeight="1" x14ac:dyDescent="0.2">
      <c r="A285" s="25">
        <v>219231</v>
      </c>
      <c r="B285" s="2" t="s">
        <v>494</v>
      </c>
      <c r="C285" t="str">
        <f>IF(VLOOKUP(A285,Master!A:C,3, FALSE)&lt;Variables!$C$3, "Yes", "No")</f>
        <v>Yes</v>
      </c>
      <c r="D285" t="str">
        <f>IF(VLOOKUP(A285,Master!A:AI, 34, FALSE)+VLOOKUP(A285, Master!A:AI, 35, FALSE)&gt;=Variables!$C$2, "Yes", "No")</f>
        <v>No</v>
      </c>
      <c r="E285" t="str">
        <f t="shared" si="8"/>
        <v>No</v>
      </c>
      <c r="F285" t="str">
        <f>VLOOKUP(A285,Master!A:AI, 33, FALSE)</f>
        <v>Yes</v>
      </c>
      <c r="G285" t="str">
        <f t="shared" si="9"/>
        <v>No</v>
      </c>
    </row>
    <row r="286" spans="1:7" ht="12.75" customHeight="1" x14ac:dyDescent="0.2">
      <c r="A286" s="25">
        <v>219347</v>
      </c>
      <c r="B286" s="2" t="s">
        <v>497</v>
      </c>
      <c r="C286" t="str">
        <f>IF(VLOOKUP(A286,Master!A:C,3, FALSE)&lt;Variables!$C$3, "Yes", "No")</f>
        <v>Yes</v>
      </c>
      <c r="D286" t="str">
        <f>IF(VLOOKUP(A286,Master!A:AI, 34, FALSE)+VLOOKUP(A286, Master!A:AI, 35, FALSE)&gt;=Variables!$C$2, "Yes", "No")</f>
        <v>Yes</v>
      </c>
      <c r="E286" t="str">
        <f t="shared" si="8"/>
        <v>Yes</v>
      </c>
      <c r="F286" t="str">
        <f>VLOOKUP(A286,Master!A:AI, 33, FALSE)</f>
        <v>Yes</v>
      </c>
      <c r="G286" t="str">
        <f t="shared" si="9"/>
        <v>Yes</v>
      </c>
    </row>
    <row r="287" spans="1:7" ht="12.75" customHeight="1" x14ac:dyDescent="0.2">
      <c r="A287" s="25">
        <v>219371</v>
      </c>
      <c r="B287" s="2" t="s">
        <v>1360</v>
      </c>
      <c r="C287" t="str">
        <f>IF(VLOOKUP(A287,Master!A:C,3, FALSE)&lt;Variables!$C$3, "Yes", "No")</f>
        <v>Yes</v>
      </c>
      <c r="D287" t="str">
        <f>IF(VLOOKUP(A287,Master!A:AI, 34, FALSE)+VLOOKUP(A287, Master!A:AI, 35, FALSE)&gt;=Variables!$C$2, "Yes", "No")</f>
        <v>Yes</v>
      </c>
      <c r="E287" t="str">
        <f t="shared" si="8"/>
        <v>Yes</v>
      </c>
      <c r="F287" t="str">
        <f>VLOOKUP(A287,Master!A:AI, 33, FALSE)</f>
        <v>Yes</v>
      </c>
      <c r="G287" t="str">
        <f t="shared" si="9"/>
        <v>Yes</v>
      </c>
    </row>
    <row r="288" spans="1:7" ht="12.75" customHeight="1" x14ac:dyDescent="0.2">
      <c r="A288" s="25">
        <v>219398</v>
      </c>
      <c r="B288" s="2" t="s">
        <v>1361</v>
      </c>
      <c r="C288" t="str">
        <f>IF(VLOOKUP(A288,Master!A:C,3, FALSE)&lt;Variables!$C$3, "Yes", "No")</f>
        <v>Yes</v>
      </c>
      <c r="D288" t="str">
        <f>IF(VLOOKUP(A288,Master!A:AI, 34, FALSE)+VLOOKUP(A288, Master!A:AI, 35, FALSE)&gt;=Variables!$C$2, "Yes", "No")</f>
        <v>Yes</v>
      </c>
      <c r="E288" t="str">
        <f t="shared" si="8"/>
        <v>Yes</v>
      </c>
      <c r="F288" t="str">
        <f>VLOOKUP(A288,Master!A:AI, 33, FALSE)</f>
        <v>Yes</v>
      </c>
      <c r="G288" t="str">
        <f t="shared" si="9"/>
        <v>Yes</v>
      </c>
    </row>
    <row r="289" spans="1:7" ht="12.75" customHeight="1" x14ac:dyDescent="0.2">
      <c r="A289" s="25">
        <v>219525</v>
      </c>
      <c r="B289" s="2" t="s">
        <v>1362</v>
      </c>
      <c r="C289" t="str">
        <f>IF(VLOOKUP(A289,Master!A:C,3, FALSE)&lt;Variables!$C$3, "Yes", "No")</f>
        <v>No</v>
      </c>
      <c r="D289" t="str">
        <f>IF(VLOOKUP(A289,Master!A:AI, 34, FALSE)+VLOOKUP(A289, Master!A:AI, 35, FALSE)&gt;=Variables!$C$2, "Yes", "No")</f>
        <v>Yes</v>
      </c>
      <c r="E289" t="str">
        <f t="shared" si="8"/>
        <v>No</v>
      </c>
      <c r="F289" t="str">
        <f>VLOOKUP(A289,Master!A:AI, 33, FALSE)</f>
        <v>Yes</v>
      </c>
      <c r="G289" t="str">
        <f t="shared" si="9"/>
        <v>No</v>
      </c>
    </row>
    <row r="290" spans="1:7" ht="12.75" customHeight="1" x14ac:dyDescent="0.2">
      <c r="A290" s="25">
        <v>220027</v>
      </c>
      <c r="B290" s="2" t="s">
        <v>1365</v>
      </c>
      <c r="C290" t="str">
        <f>IF(VLOOKUP(A290,Master!A:C,3, FALSE)&lt;Variables!$C$3, "Yes", "No")</f>
        <v>Yes</v>
      </c>
      <c r="D290" t="str">
        <f>IF(VLOOKUP(A290,Master!A:AI, 34, FALSE)+VLOOKUP(A290, Master!A:AI, 35, FALSE)&gt;=Variables!$C$2, "Yes", "No")</f>
        <v>Yes</v>
      </c>
      <c r="E290" t="str">
        <f t="shared" si="8"/>
        <v>Yes</v>
      </c>
      <c r="F290" t="str">
        <f>VLOOKUP(A290,Master!A:AI, 33, FALSE)</f>
        <v>Yes</v>
      </c>
      <c r="G290" t="str">
        <f t="shared" si="9"/>
        <v>Yes</v>
      </c>
    </row>
    <row r="291" spans="1:7" ht="12.75" customHeight="1" x14ac:dyDescent="0.2">
      <c r="A291" s="25">
        <v>220094</v>
      </c>
      <c r="B291" s="2" t="s">
        <v>509</v>
      </c>
      <c r="C291" t="str">
        <f>IF(VLOOKUP(A291,Master!A:C,3, FALSE)&lt;Variables!$C$3, "Yes", "No")</f>
        <v>Yes</v>
      </c>
      <c r="D291" t="str">
        <f>IF(VLOOKUP(A291,Master!A:AI, 34, FALSE)+VLOOKUP(A291, Master!A:AI, 35, FALSE)&gt;=Variables!$C$2, "Yes", "No")</f>
        <v>Yes</v>
      </c>
      <c r="E291" t="str">
        <f t="shared" si="8"/>
        <v>Yes</v>
      </c>
      <c r="F291" t="str">
        <f>VLOOKUP(A291,Master!A:AI, 33, FALSE)</f>
        <v>Yes</v>
      </c>
      <c r="G291" t="str">
        <f t="shared" si="9"/>
        <v>Yes</v>
      </c>
    </row>
    <row r="292" spans="1:7" ht="12.75" customHeight="1" x14ac:dyDescent="0.2">
      <c r="A292" s="25">
        <v>220205</v>
      </c>
      <c r="B292" s="2" t="s">
        <v>1367</v>
      </c>
      <c r="C292" t="str">
        <f>IF(VLOOKUP(A292,Master!A:C,3, FALSE)&lt;Variables!$C$3, "Yes", "No")</f>
        <v>Yes</v>
      </c>
      <c r="D292" t="str">
        <f>IF(VLOOKUP(A292,Master!A:AI, 34, FALSE)+VLOOKUP(A292, Master!A:AI, 35, FALSE)&gt;=Variables!$C$2, "Yes", "No")</f>
        <v>No</v>
      </c>
      <c r="E292" t="str">
        <f t="shared" si="8"/>
        <v>No</v>
      </c>
      <c r="F292" t="str">
        <f>VLOOKUP(A292,Master!A:AI, 33, FALSE)</f>
        <v>Yes</v>
      </c>
      <c r="G292" t="str">
        <f t="shared" si="9"/>
        <v>No</v>
      </c>
    </row>
    <row r="293" spans="1:7" ht="12.75" customHeight="1" x14ac:dyDescent="0.2">
      <c r="A293" s="25">
        <v>220256</v>
      </c>
      <c r="B293" s="2" t="s">
        <v>788</v>
      </c>
      <c r="C293" t="str">
        <f>IF(VLOOKUP(A293,Master!A:C,3, FALSE)&lt;Variables!$C$3, "Yes", "No")</f>
        <v>Yes</v>
      </c>
      <c r="D293" t="str">
        <f>IF(VLOOKUP(A293,Master!A:AI, 34, FALSE)+VLOOKUP(A293, Master!A:AI, 35, FALSE)&gt;=Variables!$C$2, "Yes", "No")</f>
        <v>No</v>
      </c>
      <c r="E293" t="str">
        <f t="shared" si="8"/>
        <v>No</v>
      </c>
      <c r="F293" t="str">
        <f>VLOOKUP(A293,Master!A:AI, 33, FALSE)</f>
        <v>Yes</v>
      </c>
      <c r="G293" t="str">
        <f t="shared" si="9"/>
        <v>No</v>
      </c>
    </row>
    <row r="294" spans="1:7" ht="12.75" customHeight="1" x14ac:dyDescent="0.2">
      <c r="A294" s="25">
        <v>220477</v>
      </c>
      <c r="B294" s="2" t="s">
        <v>792</v>
      </c>
      <c r="C294" t="str">
        <f>IF(VLOOKUP(A294,Master!A:C,3, FALSE)&lt;Variables!$C$3, "Yes", "No")</f>
        <v>No</v>
      </c>
      <c r="D294" t="str">
        <f>IF(VLOOKUP(A294,Master!A:AI, 34, FALSE)+VLOOKUP(A294, Master!A:AI, 35, FALSE)&gt;=Variables!$C$2, "Yes", "No")</f>
        <v>No</v>
      </c>
      <c r="E294" t="str">
        <f t="shared" si="8"/>
        <v>No</v>
      </c>
      <c r="F294" t="str">
        <f>VLOOKUP(A294,Master!A:AI, 33, FALSE)</f>
        <v>Yes</v>
      </c>
      <c r="G294" t="str">
        <f t="shared" si="9"/>
        <v>No</v>
      </c>
    </row>
    <row r="295" spans="1:7" ht="12.75" customHeight="1" x14ac:dyDescent="0.2">
      <c r="A295" s="25">
        <v>220485</v>
      </c>
      <c r="B295" s="2" t="s">
        <v>1364</v>
      </c>
      <c r="C295" t="str">
        <f>IF(VLOOKUP(A295,Master!A:C,3, FALSE)&lt;Variables!$C$3, "Yes", "No")</f>
        <v>Yes</v>
      </c>
      <c r="D295" t="str">
        <f>IF(VLOOKUP(A295,Master!A:AI, 34, FALSE)+VLOOKUP(A295, Master!A:AI, 35, FALSE)&gt;=Variables!$C$2, "Yes", "No")</f>
        <v>No</v>
      </c>
      <c r="E295" t="str">
        <f t="shared" si="8"/>
        <v>No</v>
      </c>
      <c r="F295" t="str">
        <f>VLOOKUP(A295,Master!A:AI, 33, FALSE)</f>
        <v>Yes</v>
      </c>
      <c r="G295" t="str">
        <f t="shared" si="9"/>
        <v>No</v>
      </c>
    </row>
    <row r="296" spans="1:7" ht="12.75" customHeight="1" x14ac:dyDescent="0.2">
      <c r="A296" s="25">
        <v>220507</v>
      </c>
      <c r="B296" s="2" t="s">
        <v>1370</v>
      </c>
      <c r="C296" t="str">
        <f>IF(VLOOKUP(A296,Master!A:C,3, FALSE)&lt;Variables!$C$3, "Yes", "No")</f>
        <v>Yes</v>
      </c>
      <c r="D296" t="str">
        <f>IF(VLOOKUP(A296,Master!A:AI, 34, FALSE)+VLOOKUP(A296, Master!A:AI, 35, FALSE)&gt;=Variables!$C$2, "Yes", "No")</f>
        <v>Yes</v>
      </c>
      <c r="E296" t="str">
        <f t="shared" si="8"/>
        <v>Yes</v>
      </c>
      <c r="F296" t="str">
        <f>VLOOKUP(A296,Master!A:AI, 33, FALSE)</f>
        <v>Yes</v>
      </c>
      <c r="G296" t="str">
        <f t="shared" si="9"/>
        <v>Yes</v>
      </c>
    </row>
    <row r="297" spans="1:7" ht="12.75" customHeight="1" x14ac:dyDescent="0.2">
      <c r="A297" s="25">
        <v>220515</v>
      </c>
      <c r="B297" s="2" t="s">
        <v>796</v>
      </c>
      <c r="C297" t="str">
        <f>IF(VLOOKUP(A297,Master!A:C,3, FALSE)&lt;Variables!$C$3, "Yes", "No")</f>
        <v>Yes</v>
      </c>
      <c r="D297" t="str">
        <f>IF(VLOOKUP(A297,Master!A:AI, 34, FALSE)+VLOOKUP(A297, Master!A:AI, 35, FALSE)&gt;=Variables!$C$2, "Yes", "No")</f>
        <v>Yes</v>
      </c>
      <c r="E297" t="str">
        <f t="shared" si="8"/>
        <v>Yes</v>
      </c>
      <c r="F297" t="str">
        <f>VLOOKUP(A297,Master!A:AI, 33, FALSE)</f>
        <v>Yes</v>
      </c>
      <c r="G297" t="str">
        <f t="shared" si="9"/>
        <v>Yes</v>
      </c>
    </row>
    <row r="298" spans="1:7" ht="12.75" customHeight="1" x14ac:dyDescent="0.2">
      <c r="A298" s="25">
        <v>220604</v>
      </c>
      <c r="B298" s="2" t="s">
        <v>2499</v>
      </c>
      <c r="C298" t="str">
        <f>IF(VLOOKUP(A298,Master!A:C,3, FALSE)&lt;Variables!$C$3, "Yes", "No")</f>
        <v>Yes</v>
      </c>
      <c r="D298" t="str">
        <f>IF(VLOOKUP(A298,Master!A:AI, 34, FALSE)+VLOOKUP(A298, Master!A:AI, 35, FALSE)&gt;=Variables!$C$2, "Yes", "No")</f>
        <v>No</v>
      </c>
      <c r="E298" t="str">
        <f t="shared" si="8"/>
        <v>No</v>
      </c>
      <c r="F298" t="str">
        <f>VLOOKUP(A298,Master!A:AI, 33, FALSE)</f>
        <v>Yes</v>
      </c>
      <c r="G298" t="str">
        <f t="shared" si="9"/>
        <v>No</v>
      </c>
    </row>
    <row r="299" spans="1:7" ht="12.75" customHeight="1" x14ac:dyDescent="0.2">
      <c r="A299" s="25">
        <v>220655</v>
      </c>
      <c r="B299" s="2" t="s">
        <v>798</v>
      </c>
      <c r="C299" t="str">
        <f>IF(VLOOKUP(A299,Master!A:C,3, FALSE)&lt;Variables!$C$3, "Yes", "No")</f>
        <v>Yes</v>
      </c>
      <c r="D299" t="str">
        <f>IF(VLOOKUP(A299,Master!A:AI, 34, FALSE)+VLOOKUP(A299, Master!A:AI, 35, FALSE)&gt;=Variables!$C$2, "Yes", "No")</f>
        <v>Yes</v>
      </c>
      <c r="E299" t="str">
        <f t="shared" si="8"/>
        <v>Yes</v>
      </c>
      <c r="F299" t="str">
        <f>VLOOKUP(A299,Master!A:AI, 33, FALSE)</f>
        <v>Yes</v>
      </c>
      <c r="G299" t="str">
        <f t="shared" si="9"/>
        <v>Yes</v>
      </c>
    </row>
    <row r="300" spans="1:7" ht="12.75" customHeight="1" x14ac:dyDescent="0.2">
      <c r="A300" s="25">
        <v>220671</v>
      </c>
      <c r="B300" s="2" t="s">
        <v>1372</v>
      </c>
      <c r="C300" t="str">
        <f>IF(VLOOKUP(A300,Master!A:C,3, FALSE)&lt;Variables!$C$3, "Yes", "No")</f>
        <v>Yes</v>
      </c>
      <c r="D300" t="str">
        <f>IF(VLOOKUP(A300,Master!A:AI, 34, FALSE)+VLOOKUP(A300, Master!A:AI, 35, FALSE)&gt;=Variables!$C$2, "Yes", "No")</f>
        <v>No</v>
      </c>
      <c r="E300" t="str">
        <f t="shared" si="8"/>
        <v>No</v>
      </c>
      <c r="F300" t="str">
        <f>VLOOKUP(A300,Master!A:AI, 33, FALSE)</f>
        <v>Yes</v>
      </c>
      <c r="G300" t="str">
        <f t="shared" si="9"/>
        <v>No</v>
      </c>
    </row>
    <row r="301" spans="1:7" ht="12.75" customHeight="1" x14ac:dyDescent="0.2">
      <c r="A301" s="25">
        <v>220973</v>
      </c>
      <c r="B301" s="2" t="s">
        <v>1363</v>
      </c>
      <c r="C301" t="str">
        <f>IF(VLOOKUP(A301,Master!A:C,3, FALSE)&lt;Variables!$C$3, "Yes", "No")</f>
        <v>Yes</v>
      </c>
      <c r="D301" t="str">
        <f>IF(VLOOKUP(A301,Master!A:AI, 34, FALSE)+VLOOKUP(A301, Master!A:AI, 35, FALSE)&gt;=Variables!$C$2, "Yes", "No")</f>
        <v>No</v>
      </c>
      <c r="E301" t="str">
        <f t="shared" si="8"/>
        <v>No</v>
      </c>
      <c r="F301" t="str">
        <f>VLOOKUP(A301,Master!A:AI, 33, FALSE)</f>
        <v>Yes</v>
      </c>
      <c r="G301" t="str">
        <f t="shared" si="9"/>
        <v>No</v>
      </c>
    </row>
    <row r="302" spans="1:7" ht="12.75" customHeight="1" x14ac:dyDescent="0.2">
      <c r="A302" s="25">
        <v>221082</v>
      </c>
      <c r="B302" s="2" t="s">
        <v>1374</v>
      </c>
      <c r="C302" t="str">
        <f>IF(VLOOKUP(A302,Master!A:C,3, FALSE)&lt;Variables!$C$3, "Yes", "No")</f>
        <v>Yes</v>
      </c>
      <c r="D302" t="str">
        <f>IF(VLOOKUP(A302,Master!A:AI, 34, FALSE)+VLOOKUP(A302, Master!A:AI, 35, FALSE)&gt;=Variables!$C$2, "Yes", "No")</f>
        <v>Yes</v>
      </c>
      <c r="E302" t="str">
        <f t="shared" si="8"/>
        <v>Yes</v>
      </c>
      <c r="F302" t="str">
        <f>VLOOKUP(A302,Master!A:AI, 33, FALSE)</f>
        <v>Yes</v>
      </c>
      <c r="G302" t="str">
        <f t="shared" si="9"/>
        <v>Yes</v>
      </c>
    </row>
    <row r="303" spans="1:7" ht="12.75" customHeight="1" x14ac:dyDescent="0.2">
      <c r="A303" s="25">
        <v>221090</v>
      </c>
      <c r="B303" s="2" t="s">
        <v>1375</v>
      </c>
      <c r="C303" t="str">
        <f>IF(VLOOKUP(A303,Master!A:C,3, FALSE)&lt;Variables!$C$3, "Yes", "No")</f>
        <v>Yes</v>
      </c>
      <c r="D303" t="str">
        <f>IF(VLOOKUP(A303,Master!A:AI, 34, FALSE)+VLOOKUP(A303, Master!A:AI, 35, FALSE)&gt;=Variables!$C$2, "Yes", "No")</f>
        <v>Yes</v>
      </c>
      <c r="E303" t="str">
        <f t="shared" si="8"/>
        <v>Yes</v>
      </c>
      <c r="F303" t="str">
        <f>VLOOKUP(A303,Master!A:AI, 33, FALSE)</f>
        <v>Yes</v>
      </c>
      <c r="G303" t="str">
        <f t="shared" si="9"/>
        <v>Yes</v>
      </c>
    </row>
    <row r="304" spans="1:7" ht="12.75" customHeight="1" x14ac:dyDescent="0.2">
      <c r="A304" s="25">
        <v>221376</v>
      </c>
      <c r="B304" s="2" t="s">
        <v>1376</v>
      </c>
      <c r="C304" t="str">
        <f>IF(VLOOKUP(A304,Master!A:C,3, FALSE)&lt;Variables!$C$3, "Yes", "No")</f>
        <v>No</v>
      </c>
      <c r="D304" t="str">
        <f>IF(VLOOKUP(A304,Master!A:AI, 34, FALSE)+VLOOKUP(A304, Master!A:AI, 35, FALSE)&gt;=Variables!$C$2, "Yes", "No")</f>
        <v>No</v>
      </c>
      <c r="E304" t="str">
        <f t="shared" si="8"/>
        <v>No</v>
      </c>
      <c r="F304" t="str">
        <f>VLOOKUP(A304,Master!A:AI, 33, FALSE)</f>
        <v>Yes</v>
      </c>
      <c r="G304" t="str">
        <f t="shared" si="9"/>
        <v>No</v>
      </c>
    </row>
    <row r="305" spans="1:7" ht="12.75" customHeight="1" x14ac:dyDescent="0.2">
      <c r="A305" s="25">
        <v>221465</v>
      </c>
      <c r="B305" s="2" t="s">
        <v>536</v>
      </c>
      <c r="C305" t="str">
        <f>IF(VLOOKUP(A305,Master!A:C,3, FALSE)&lt;Variables!$C$3, "Yes", "No")</f>
        <v>Yes</v>
      </c>
      <c r="D305" t="str">
        <f>IF(VLOOKUP(A305,Master!A:AI, 34, FALSE)+VLOOKUP(A305, Master!A:AI, 35, FALSE)&gt;=Variables!$C$2, "Yes", "No")</f>
        <v>Yes</v>
      </c>
      <c r="E305" t="str">
        <f t="shared" si="8"/>
        <v>Yes</v>
      </c>
      <c r="F305" t="str">
        <f>VLOOKUP(A305,Master!A:AI, 33, FALSE)</f>
        <v>Yes</v>
      </c>
      <c r="G305" t="str">
        <f t="shared" si="9"/>
        <v>Yes</v>
      </c>
    </row>
    <row r="306" spans="1:7" ht="12.75" customHeight="1" x14ac:dyDescent="0.2">
      <c r="A306" s="25">
        <v>221511</v>
      </c>
      <c r="B306" s="2" t="s">
        <v>537</v>
      </c>
      <c r="C306" t="str">
        <f>IF(VLOOKUP(A306,Master!A:C,3, FALSE)&lt;Variables!$C$3, "Yes", "No")</f>
        <v>No</v>
      </c>
      <c r="D306" t="str">
        <f>IF(VLOOKUP(A306,Master!A:AI, 34, FALSE)+VLOOKUP(A306, Master!A:AI, 35, FALSE)&gt;=Variables!$C$2, "Yes", "No")</f>
        <v>No</v>
      </c>
      <c r="E306" t="str">
        <f t="shared" si="8"/>
        <v>No</v>
      </c>
      <c r="F306" t="str">
        <f>VLOOKUP(A306,Master!A:AI, 33, FALSE)</f>
        <v>Yes</v>
      </c>
      <c r="G306" t="str">
        <f t="shared" si="9"/>
        <v>No</v>
      </c>
    </row>
    <row r="307" spans="1:7" ht="12.75" customHeight="1" x14ac:dyDescent="0.2">
      <c r="A307" s="25">
        <v>221546</v>
      </c>
      <c r="B307" s="2" t="s">
        <v>1377</v>
      </c>
      <c r="C307" t="str">
        <f>IF(VLOOKUP(A307,Master!A:C,3, FALSE)&lt;Variables!$C$3, "Yes", "No")</f>
        <v>Yes</v>
      </c>
      <c r="D307" t="str">
        <f>IF(VLOOKUP(A307,Master!A:AI, 34, FALSE)+VLOOKUP(A307, Master!A:AI, 35, FALSE)&gt;=Variables!$C$2, "Yes", "No")</f>
        <v>Yes</v>
      </c>
      <c r="E307" t="str">
        <f t="shared" si="8"/>
        <v>Yes</v>
      </c>
      <c r="F307" t="str">
        <f>VLOOKUP(A307,Master!A:AI, 33, FALSE)</f>
        <v>Yes</v>
      </c>
      <c r="G307" t="str">
        <f t="shared" si="9"/>
        <v>Yes</v>
      </c>
    </row>
    <row r="308" spans="1:7" ht="12.75" customHeight="1" x14ac:dyDescent="0.2">
      <c r="A308" s="25">
        <v>221724</v>
      </c>
      <c r="B308" s="2" t="s">
        <v>1378</v>
      </c>
      <c r="C308" t="str">
        <f>IF(VLOOKUP(A308,Master!A:C,3, FALSE)&lt;Variables!$C$3, "Yes", "No")</f>
        <v>Yes</v>
      </c>
      <c r="D308" t="str">
        <f>IF(VLOOKUP(A308,Master!A:AI, 34, FALSE)+VLOOKUP(A308, Master!A:AI, 35, FALSE)&gt;=Variables!$C$2, "Yes", "No")</f>
        <v>No</v>
      </c>
      <c r="E308" t="str">
        <f t="shared" si="8"/>
        <v>No</v>
      </c>
      <c r="F308" t="str">
        <f>VLOOKUP(A308,Master!A:AI, 33, FALSE)</f>
        <v>Yes</v>
      </c>
      <c r="G308" t="str">
        <f t="shared" si="9"/>
        <v>No</v>
      </c>
    </row>
    <row r="309" spans="1:7" ht="12.75" customHeight="1" x14ac:dyDescent="0.2">
      <c r="A309" s="25">
        <v>221821</v>
      </c>
      <c r="B309" s="2" t="s">
        <v>1379</v>
      </c>
      <c r="C309" t="str">
        <f>IF(VLOOKUP(A309,Master!A:C,3, FALSE)&lt;Variables!$C$3, "Yes", "No")</f>
        <v>Yes</v>
      </c>
      <c r="D309" t="str">
        <f>IF(VLOOKUP(A309,Master!A:AI, 34, FALSE)+VLOOKUP(A309, Master!A:AI, 35, FALSE)&gt;=Variables!$C$2, "Yes", "No")</f>
        <v>No</v>
      </c>
      <c r="E309" t="str">
        <f t="shared" si="8"/>
        <v>No</v>
      </c>
      <c r="F309" t="str">
        <f>VLOOKUP(A309,Master!A:AI, 33, FALSE)</f>
        <v>Yes</v>
      </c>
      <c r="G309" t="str">
        <f t="shared" si="9"/>
        <v>No</v>
      </c>
    </row>
    <row r="310" spans="1:7" ht="12.75" customHeight="1" x14ac:dyDescent="0.2">
      <c r="A310" s="25">
        <v>221899</v>
      </c>
      <c r="B310" s="2" t="s">
        <v>1380</v>
      </c>
      <c r="C310" t="str">
        <f>IF(VLOOKUP(A310,Master!A:C,3, FALSE)&lt;Variables!$C$3, "Yes", "No")</f>
        <v>No</v>
      </c>
      <c r="D310" t="str">
        <f>IF(VLOOKUP(A310,Master!A:AI, 34, FALSE)+VLOOKUP(A310, Master!A:AI, 35, FALSE)&gt;=Variables!$C$2, "Yes", "No")</f>
        <v>No</v>
      </c>
      <c r="E310" t="str">
        <f t="shared" si="8"/>
        <v>No</v>
      </c>
      <c r="F310" t="str">
        <f>VLOOKUP(A310,Master!A:AI, 33, FALSE)</f>
        <v>Yes</v>
      </c>
      <c r="G310" t="str">
        <f t="shared" si="9"/>
        <v>No</v>
      </c>
    </row>
    <row r="311" spans="1:7" ht="12.75" customHeight="1" x14ac:dyDescent="0.2">
      <c r="A311" s="25">
        <v>221937</v>
      </c>
      <c r="B311" s="2" t="s">
        <v>542</v>
      </c>
      <c r="C311" t="str">
        <f>IF(VLOOKUP(A311,Master!A:C,3, FALSE)&lt;Variables!$C$3, "Yes", "No")</f>
        <v>Yes</v>
      </c>
      <c r="D311" t="str">
        <f>IF(VLOOKUP(A311,Master!A:AI, 34, FALSE)+VLOOKUP(A311, Master!A:AI, 35, FALSE)&gt;=Variables!$C$2, "Yes", "No")</f>
        <v>Yes</v>
      </c>
      <c r="E311" t="str">
        <f t="shared" si="8"/>
        <v>Yes</v>
      </c>
      <c r="F311" t="str">
        <f>VLOOKUP(A311,Master!A:AI, 33, FALSE)</f>
        <v>Yes</v>
      </c>
      <c r="G311" t="str">
        <f t="shared" si="9"/>
        <v>Yes</v>
      </c>
    </row>
    <row r="312" spans="1:7" ht="12.75" customHeight="1" x14ac:dyDescent="0.2">
      <c r="A312" s="25">
        <v>221953</v>
      </c>
      <c r="B312" s="2" t="s">
        <v>2791</v>
      </c>
      <c r="C312" t="str">
        <f>IF(VLOOKUP(A312,Master!A:C,3, FALSE)&lt;Variables!$C$3, "Yes", "No")</f>
        <v>Yes</v>
      </c>
      <c r="D312" t="str">
        <f>IF(VLOOKUP(A312,Master!A:AI, 34, FALSE)+VLOOKUP(A312, Master!A:AI, 35, FALSE)&gt;=Variables!$C$2, "Yes", "No")</f>
        <v>Yes</v>
      </c>
      <c r="E312" t="str">
        <f t="shared" si="8"/>
        <v>Yes</v>
      </c>
      <c r="F312" t="str">
        <f>VLOOKUP(A312,Master!A:AI, 33, FALSE)</f>
        <v>Yes</v>
      </c>
      <c r="G312" t="str">
        <f t="shared" si="9"/>
        <v>Yes</v>
      </c>
    </row>
    <row r="313" spans="1:7" ht="12.75" customHeight="1" x14ac:dyDescent="0.2">
      <c r="A313" s="25">
        <v>222186</v>
      </c>
      <c r="B313" s="2" t="s">
        <v>550</v>
      </c>
      <c r="C313" t="str">
        <f>IF(VLOOKUP(A313,Master!A:C,3, FALSE)&lt;Variables!$C$3, "Yes", "No")</f>
        <v>Yes</v>
      </c>
      <c r="D313" t="str">
        <f>IF(VLOOKUP(A313,Master!A:AI, 34, FALSE)+VLOOKUP(A313, Master!A:AI, 35, FALSE)&gt;=Variables!$C$2, "Yes", "No")</f>
        <v>Yes</v>
      </c>
      <c r="E313" t="str">
        <f t="shared" si="8"/>
        <v>Yes</v>
      </c>
      <c r="F313" t="str">
        <f>VLOOKUP(A313,Master!A:AI, 33, FALSE)</f>
        <v>Yes</v>
      </c>
      <c r="G313" t="str">
        <f t="shared" si="9"/>
        <v>Yes</v>
      </c>
    </row>
    <row r="314" spans="1:7" ht="12.75" customHeight="1" x14ac:dyDescent="0.2">
      <c r="A314" s="25">
        <v>222259</v>
      </c>
      <c r="B314" s="2" t="s">
        <v>2900</v>
      </c>
      <c r="C314" t="str">
        <f>IF(VLOOKUP(A314,Master!A:C,3, FALSE)&lt;Variables!$C$3, "Yes", "No")</f>
        <v>Yes</v>
      </c>
      <c r="D314" t="str">
        <f>IF(VLOOKUP(A314,Master!A:AI, 34, FALSE)+VLOOKUP(A314, Master!A:AI, 35, FALSE)&gt;=Variables!$C$2, "Yes", "No")</f>
        <v>No</v>
      </c>
      <c r="E314" t="str">
        <f t="shared" si="8"/>
        <v>No</v>
      </c>
      <c r="F314" t="str">
        <f>VLOOKUP(A314,Master!A:AI, 33, FALSE)</f>
        <v>Yes</v>
      </c>
      <c r="G314" t="str">
        <f t="shared" si="9"/>
        <v>No</v>
      </c>
    </row>
    <row r="315" spans="1:7" ht="12.75" customHeight="1" x14ac:dyDescent="0.2">
      <c r="A315" s="25">
        <v>222267</v>
      </c>
      <c r="B315" s="2" t="s">
        <v>555</v>
      </c>
      <c r="C315" t="str">
        <f>IF(VLOOKUP(A315,Master!A:C,3, FALSE)&lt;Variables!$C$3, "Yes", "No")</f>
        <v>Yes</v>
      </c>
      <c r="D315" t="str">
        <f>IF(VLOOKUP(A315,Master!A:AI, 34, FALSE)+VLOOKUP(A315, Master!A:AI, 35, FALSE)&gt;=Variables!$C$2, "Yes", "No")</f>
        <v>No</v>
      </c>
      <c r="E315" t="str">
        <f t="shared" si="8"/>
        <v>No</v>
      </c>
      <c r="F315" t="str">
        <f>VLOOKUP(A315,Master!A:AI, 33, FALSE)</f>
        <v>Yes</v>
      </c>
      <c r="G315" t="str">
        <f t="shared" si="9"/>
        <v>No</v>
      </c>
    </row>
    <row r="316" spans="1:7" ht="12.75" customHeight="1" x14ac:dyDescent="0.2">
      <c r="A316" s="25">
        <v>222372</v>
      </c>
      <c r="B316" s="2" t="s">
        <v>556</v>
      </c>
      <c r="C316" t="str">
        <f>IF(VLOOKUP(A316,Master!A:C,3, FALSE)&lt;Variables!$C$3, "Yes", "No")</f>
        <v>No</v>
      </c>
      <c r="D316" t="str">
        <f>IF(VLOOKUP(A316,Master!A:AI, 34, FALSE)+VLOOKUP(A316, Master!A:AI, 35, FALSE)&gt;=Variables!$C$2, "Yes", "No")</f>
        <v>Yes</v>
      </c>
      <c r="E316" t="str">
        <f t="shared" si="8"/>
        <v>No</v>
      </c>
      <c r="F316" t="str">
        <f>VLOOKUP(A316,Master!A:AI, 33, FALSE)</f>
        <v>Yes</v>
      </c>
      <c r="G316" t="str">
        <f t="shared" si="9"/>
        <v>No</v>
      </c>
    </row>
    <row r="317" spans="1:7" ht="12.75" customHeight="1" x14ac:dyDescent="0.2">
      <c r="A317" s="25">
        <v>222429</v>
      </c>
      <c r="B317" s="2" t="s">
        <v>1381</v>
      </c>
      <c r="C317" t="str">
        <f>IF(VLOOKUP(A317,Master!A:C,3, FALSE)&lt;Variables!$C$3, "Yes", "No")</f>
        <v>Yes</v>
      </c>
      <c r="D317" t="str">
        <f>IF(VLOOKUP(A317,Master!A:AI, 34, FALSE)+VLOOKUP(A317, Master!A:AI, 35, FALSE)&gt;=Variables!$C$2, "Yes", "No")</f>
        <v>Yes</v>
      </c>
      <c r="E317" t="str">
        <f t="shared" si="8"/>
        <v>Yes</v>
      </c>
      <c r="F317" t="str">
        <f>VLOOKUP(A317,Master!A:AI, 33, FALSE)</f>
        <v>Yes</v>
      </c>
      <c r="G317" t="str">
        <f t="shared" si="9"/>
        <v>Yes</v>
      </c>
    </row>
    <row r="318" spans="1:7" ht="12.75" customHeight="1" x14ac:dyDescent="0.2">
      <c r="A318" s="25">
        <v>222437</v>
      </c>
      <c r="B318" s="2" t="s">
        <v>558</v>
      </c>
      <c r="C318" t="str">
        <f>IF(VLOOKUP(A318,Master!A:C,3, FALSE)&lt;Variables!$C$3, "Yes", "No")</f>
        <v>Yes</v>
      </c>
      <c r="D318" t="str">
        <f>IF(VLOOKUP(A318,Master!A:AI, 34, FALSE)+VLOOKUP(A318, Master!A:AI, 35, FALSE)&gt;=Variables!$C$2, "Yes", "No")</f>
        <v>Yes</v>
      </c>
      <c r="E318" t="str">
        <f t="shared" si="8"/>
        <v>Yes</v>
      </c>
      <c r="F318" t="str">
        <f>VLOOKUP(A318,Master!A:AI, 33, FALSE)</f>
        <v>Yes</v>
      </c>
      <c r="G318" t="str">
        <f t="shared" si="9"/>
        <v>Yes</v>
      </c>
    </row>
    <row r="319" spans="1:7" ht="12.75" customHeight="1" x14ac:dyDescent="0.2">
      <c r="A319" s="25">
        <v>222445</v>
      </c>
      <c r="B319" s="2" t="s">
        <v>1382</v>
      </c>
      <c r="C319" t="str">
        <f>IF(VLOOKUP(A319,Master!A:C,3, FALSE)&lt;Variables!$C$3, "Yes", "No")</f>
        <v>Yes</v>
      </c>
      <c r="D319" t="str">
        <f>IF(VLOOKUP(A319,Master!A:AI, 34, FALSE)+VLOOKUP(A319, Master!A:AI, 35, FALSE)&gt;=Variables!$C$2, "Yes", "No")</f>
        <v>Yes</v>
      </c>
      <c r="E319" t="str">
        <f t="shared" si="8"/>
        <v>Yes</v>
      </c>
      <c r="F319" t="str">
        <f>VLOOKUP(A319,Master!A:AI, 33, FALSE)</f>
        <v>Yes</v>
      </c>
      <c r="G319" t="str">
        <f t="shared" si="9"/>
        <v>Yes</v>
      </c>
    </row>
    <row r="320" spans="1:7" ht="12.75" customHeight="1" x14ac:dyDescent="0.2">
      <c r="A320" s="25">
        <v>222801</v>
      </c>
      <c r="B320" s="2" t="s">
        <v>1383</v>
      </c>
      <c r="C320" t="str">
        <f>IF(VLOOKUP(A320,Master!A:C,3, FALSE)&lt;Variables!$C$3, "Yes", "No")</f>
        <v>Yes</v>
      </c>
      <c r="D320" t="str">
        <f>IF(VLOOKUP(A320,Master!A:AI, 34, FALSE)+VLOOKUP(A320, Master!A:AI, 35, FALSE)&gt;=Variables!$C$2, "Yes", "No")</f>
        <v>Yes</v>
      </c>
      <c r="E320" t="str">
        <f t="shared" si="8"/>
        <v>Yes</v>
      </c>
      <c r="F320" t="str">
        <f>VLOOKUP(A320,Master!A:AI, 33, FALSE)</f>
        <v>Yes</v>
      </c>
      <c r="G320" t="str">
        <f t="shared" si="9"/>
        <v>Yes</v>
      </c>
    </row>
    <row r="321" spans="1:7" ht="12.75" customHeight="1" x14ac:dyDescent="0.2">
      <c r="A321" s="25">
        <v>222879</v>
      </c>
      <c r="B321" s="2" t="s">
        <v>1384</v>
      </c>
      <c r="C321" t="str">
        <f>IF(VLOOKUP(A321,Master!A:C,3, FALSE)&lt;Variables!$C$3, "Yes", "No")</f>
        <v>Yes</v>
      </c>
      <c r="D321" t="str">
        <f>IF(VLOOKUP(A321,Master!A:AI, 34, FALSE)+VLOOKUP(A321, Master!A:AI, 35, FALSE)&gt;=Variables!$C$2, "Yes", "No")</f>
        <v>Yes</v>
      </c>
      <c r="E321" t="str">
        <f t="shared" si="8"/>
        <v>Yes</v>
      </c>
      <c r="F321" t="str">
        <f>VLOOKUP(A321,Master!A:AI, 33, FALSE)</f>
        <v>Yes</v>
      </c>
      <c r="G321" t="str">
        <f t="shared" si="9"/>
        <v>Yes</v>
      </c>
    </row>
    <row r="322" spans="1:7" ht="12.75" customHeight="1" x14ac:dyDescent="0.2">
      <c r="A322" s="25">
        <v>222909</v>
      </c>
      <c r="B322" s="2" t="s">
        <v>561</v>
      </c>
      <c r="C322" t="str">
        <f>IF(VLOOKUP(A322,Master!A:C,3, FALSE)&lt;Variables!$C$3, "Yes", "No")</f>
        <v>Yes</v>
      </c>
      <c r="D322" t="str">
        <f>IF(VLOOKUP(A322,Master!A:AI, 34, FALSE)+VLOOKUP(A322, Master!A:AI, 35, FALSE)&gt;=Variables!$C$2, "Yes", "No")</f>
        <v>Yes</v>
      </c>
      <c r="E322" t="str">
        <f t="shared" ref="E322:E385" si="10">IF(AND(C322="Yes",D322="Yes"),"Yes","No")</f>
        <v>Yes</v>
      </c>
      <c r="F322" t="str">
        <f>VLOOKUP(A322,Master!A:AI, 33, FALSE)</f>
        <v>Yes</v>
      </c>
      <c r="G322" t="str">
        <f t="shared" ref="G322:G385" si="11">IF(AND(C322="Yes",D322="Yes",F322="Yes"),"Yes","No")</f>
        <v>Yes</v>
      </c>
    </row>
    <row r="323" spans="1:7" ht="12.75" customHeight="1" x14ac:dyDescent="0.2">
      <c r="A323" s="25">
        <v>222925</v>
      </c>
      <c r="B323" s="2" t="s">
        <v>2065</v>
      </c>
      <c r="C323" t="str">
        <f>IF(VLOOKUP(A323,Master!A:C,3, FALSE)&lt;Variables!$C$3, "Yes", "No")</f>
        <v>Yes</v>
      </c>
      <c r="D323" t="str">
        <f>IF(VLOOKUP(A323,Master!A:AI, 34, FALSE)+VLOOKUP(A323, Master!A:AI, 35, FALSE)&gt;=Variables!$C$2, "Yes", "No")</f>
        <v>No</v>
      </c>
      <c r="E323" t="str">
        <f t="shared" si="10"/>
        <v>No</v>
      </c>
      <c r="F323" t="str">
        <f>VLOOKUP(A323,Master!A:AI, 33, FALSE)</f>
        <v>Yes</v>
      </c>
      <c r="G323" t="str">
        <f t="shared" si="11"/>
        <v>No</v>
      </c>
    </row>
    <row r="324" spans="1:7" ht="12.75" customHeight="1" x14ac:dyDescent="0.2">
      <c r="A324" s="25">
        <v>222968</v>
      </c>
      <c r="B324" s="2" t="s">
        <v>563</v>
      </c>
      <c r="C324" t="str">
        <f>IF(VLOOKUP(A324,Master!A:C,3, FALSE)&lt;Variables!$C$3, "Yes", "No")</f>
        <v>No</v>
      </c>
      <c r="D324" t="str">
        <f>IF(VLOOKUP(A324,Master!A:AI, 34, FALSE)+VLOOKUP(A324, Master!A:AI, 35, FALSE)&gt;=Variables!$C$2, "Yes", "No")</f>
        <v>Yes</v>
      </c>
      <c r="E324" t="str">
        <f t="shared" si="10"/>
        <v>No</v>
      </c>
      <c r="F324" t="str">
        <f>VLOOKUP(A324,Master!A:AI, 33, FALSE)</f>
        <v>Yes</v>
      </c>
      <c r="G324" t="str">
        <f t="shared" si="11"/>
        <v>No</v>
      </c>
    </row>
    <row r="325" spans="1:7" ht="12.75" customHeight="1" x14ac:dyDescent="0.2">
      <c r="A325" s="25">
        <v>222984</v>
      </c>
      <c r="B325" s="2" t="s">
        <v>1385</v>
      </c>
      <c r="C325" t="str">
        <f>IF(VLOOKUP(A325,Master!A:C,3, FALSE)&lt;Variables!$C$3, "Yes", "No")</f>
        <v>Yes</v>
      </c>
      <c r="D325" t="str">
        <f>IF(VLOOKUP(A325,Master!A:AI, 34, FALSE)+VLOOKUP(A325, Master!A:AI, 35, FALSE)&gt;=Variables!$C$2, "Yes", "No")</f>
        <v>Yes</v>
      </c>
      <c r="E325" t="str">
        <f t="shared" si="10"/>
        <v>Yes</v>
      </c>
      <c r="F325" t="str">
        <f>VLOOKUP(A325,Master!A:AI, 33, FALSE)</f>
        <v>Yes</v>
      </c>
      <c r="G325" t="str">
        <f t="shared" si="11"/>
        <v>Yes</v>
      </c>
    </row>
    <row r="326" spans="1:7" ht="12.75" customHeight="1" x14ac:dyDescent="0.2">
      <c r="A326" s="25">
        <v>222992</v>
      </c>
      <c r="B326" s="2" t="s">
        <v>1386</v>
      </c>
      <c r="C326" t="str">
        <f>IF(VLOOKUP(A326,Master!A:C,3, FALSE)&lt;Variables!$C$3, "Yes", "No")</f>
        <v>Yes</v>
      </c>
      <c r="D326" t="str">
        <f>IF(VLOOKUP(A326,Master!A:AI, 34, FALSE)+VLOOKUP(A326, Master!A:AI, 35, FALSE)&gt;=Variables!$C$2, "Yes", "No")</f>
        <v>Yes</v>
      </c>
      <c r="E326" t="str">
        <f t="shared" si="10"/>
        <v>Yes</v>
      </c>
      <c r="F326" t="str">
        <f>VLOOKUP(A326,Master!A:AI, 33, FALSE)</f>
        <v>Yes</v>
      </c>
      <c r="G326" t="str">
        <f t="shared" si="11"/>
        <v>Yes</v>
      </c>
    </row>
    <row r="327" spans="1:7" ht="12.75" customHeight="1" x14ac:dyDescent="0.2">
      <c r="A327" s="25">
        <v>223344</v>
      </c>
      <c r="B327" s="2" t="s">
        <v>1387</v>
      </c>
      <c r="C327" t="str">
        <f>IF(VLOOKUP(A327,Master!A:C,3, FALSE)&lt;Variables!$C$3, "Yes", "No")</f>
        <v>Yes</v>
      </c>
      <c r="D327" t="str">
        <f>IF(VLOOKUP(A327,Master!A:AI, 34, FALSE)+VLOOKUP(A327, Master!A:AI, 35, FALSE)&gt;=Variables!$C$2, "Yes", "No")</f>
        <v>No</v>
      </c>
      <c r="E327" t="str">
        <f t="shared" si="10"/>
        <v>No</v>
      </c>
      <c r="F327" t="str">
        <f>VLOOKUP(A327,Master!A:AI, 33, FALSE)</f>
        <v>Yes</v>
      </c>
      <c r="G327" t="str">
        <f t="shared" si="11"/>
        <v>No</v>
      </c>
    </row>
    <row r="328" spans="1:7" ht="12.75" customHeight="1" x14ac:dyDescent="0.2">
      <c r="A328" s="25">
        <v>223360</v>
      </c>
      <c r="B328" s="2" t="s">
        <v>568</v>
      </c>
      <c r="C328" t="str">
        <f>IF(VLOOKUP(A328,Master!A:C,3, FALSE)&lt;Variables!$C$3, "Yes", "No")</f>
        <v>No</v>
      </c>
      <c r="D328" t="str">
        <f>IF(VLOOKUP(A328,Master!A:AI, 34, FALSE)+VLOOKUP(A328, Master!A:AI, 35, FALSE)&gt;=Variables!$C$2, "Yes", "No")</f>
        <v>Yes</v>
      </c>
      <c r="E328" t="str">
        <f t="shared" si="10"/>
        <v>No</v>
      </c>
      <c r="F328" t="str">
        <f>VLOOKUP(A328,Master!A:AI, 33, FALSE)</f>
        <v>Yes</v>
      </c>
      <c r="G328" t="str">
        <f t="shared" si="11"/>
        <v>No</v>
      </c>
    </row>
    <row r="329" spans="1:7" ht="12.75" customHeight="1" x14ac:dyDescent="0.2">
      <c r="A329" s="25">
        <v>223395</v>
      </c>
      <c r="B329" s="2" t="s">
        <v>1388</v>
      </c>
      <c r="C329" t="str">
        <f>IF(VLOOKUP(A329,Master!A:C,3, FALSE)&lt;Variables!$C$3, "Yes", "No")</f>
        <v>No</v>
      </c>
      <c r="D329" t="str">
        <f>IF(VLOOKUP(A329,Master!A:AI, 34, FALSE)+VLOOKUP(A329, Master!A:AI, 35, FALSE)&gt;=Variables!$C$2, "Yes", "No")</f>
        <v>Yes</v>
      </c>
      <c r="E329" t="str">
        <f t="shared" si="10"/>
        <v>No</v>
      </c>
      <c r="F329" t="str">
        <f>VLOOKUP(A329,Master!A:AI, 33, FALSE)</f>
        <v>Yes</v>
      </c>
      <c r="G329" t="str">
        <f t="shared" si="11"/>
        <v>No</v>
      </c>
    </row>
    <row r="330" spans="1:7" ht="12.75" customHeight="1" x14ac:dyDescent="0.2">
      <c r="A330" s="25">
        <v>223433</v>
      </c>
      <c r="B330" s="2" t="s">
        <v>571</v>
      </c>
      <c r="C330" t="str">
        <f>IF(VLOOKUP(A330,Master!A:C,3, FALSE)&lt;Variables!$C$3, "Yes", "No")</f>
        <v>Yes</v>
      </c>
      <c r="D330" t="str">
        <f>IF(VLOOKUP(A330,Master!A:AI, 34, FALSE)+VLOOKUP(A330, Master!A:AI, 35, FALSE)&gt;=Variables!$C$2, "Yes", "No")</f>
        <v>Yes</v>
      </c>
      <c r="E330" t="str">
        <f t="shared" si="10"/>
        <v>Yes</v>
      </c>
      <c r="F330" t="str">
        <f>VLOOKUP(A330,Master!A:AI, 33, FALSE)</f>
        <v>Yes</v>
      </c>
      <c r="G330" t="str">
        <f t="shared" si="11"/>
        <v>Yes</v>
      </c>
    </row>
    <row r="331" spans="1:7" ht="12.75" customHeight="1" x14ac:dyDescent="0.2">
      <c r="A331" s="25">
        <v>223611</v>
      </c>
      <c r="B331" s="2" t="s">
        <v>1992</v>
      </c>
      <c r="C331" t="str">
        <f>IF(VLOOKUP(A331,Master!A:C,3, FALSE)&lt;Variables!$C$3, "Yes", "No")</f>
        <v>Yes</v>
      </c>
      <c r="D331" t="str">
        <f>IF(VLOOKUP(A331,Master!A:AI, 34, FALSE)+VLOOKUP(A331, Master!A:AI, 35, FALSE)&gt;=Variables!$C$2, "Yes", "No")</f>
        <v>No</v>
      </c>
      <c r="E331" t="str">
        <f t="shared" si="10"/>
        <v>No</v>
      </c>
      <c r="F331" t="str">
        <f>VLOOKUP(A331,Master!A:AI, 33, FALSE)</f>
        <v>Yes</v>
      </c>
      <c r="G331" t="str">
        <f t="shared" si="11"/>
        <v>No</v>
      </c>
    </row>
    <row r="332" spans="1:7" ht="12.75" customHeight="1" x14ac:dyDescent="0.2">
      <c r="A332" s="25">
        <v>223808</v>
      </c>
      <c r="B332" s="2" t="s">
        <v>1389</v>
      </c>
      <c r="C332" t="str">
        <f>IF(VLOOKUP(A332,Master!A:C,3, FALSE)&lt;Variables!$C$3, "Yes", "No")</f>
        <v>Yes</v>
      </c>
      <c r="D332" t="str">
        <f>IF(VLOOKUP(A332,Master!A:AI, 34, FALSE)+VLOOKUP(A332, Master!A:AI, 35, FALSE)&gt;=Variables!$C$2, "Yes", "No")</f>
        <v>Yes</v>
      </c>
      <c r="E332" t="str">
        <f t="shared" si="10"/>
        <v>Yes</v>
      </c>
      <c r="F332" t="str">
        <f>VLOOKUP(A332,Master!A:AI, 33, FALSE)</f>
        <v>Yes</v>
      </c>
      <c r="G332" t="str">
        <f t="shared" si="11"/>
        <v>Yes</v>
      </c>
    </row>
    <row r="333" spans="1:7" ht="12.75" customHeight="1" x14ac:dyDescent="0.2">
      <c r="A333" s="25">
        <v>223816</v>
      </c>
      <c r="B333" s="2" t="s">
        <v>1390</v>
      </c>
      <c r="C333" t="str">
        <f>IF(VLOOKUP(A333,Master!A:C,3, FALSE)&lt;Variables!$C$3, "Yes", "No")</f>
        <v>Yes</v>
      </c>
      <c r="D333" t="str">
        <f>IF(VLOOKUP(A333,Master!A:AI, 34, FALSE)+VLOOKUP(A333, Master!A:AI, 35, FALSE)&gt;=Variables!$C$2, "Yes", "No")</f>
        <v>Yes</v>
      </c>
      <c r="E333" t="str">
        <f t="shared" si="10"/>
        <v>Yes</v>
      </c>
      <c r="F333" t="str">
        <f>VLOOKUP(A333,Master!A:AI, 33, FALSE)</f>
        <v>Yes</v>
      </c>
      <c r="G333" t="str">
        <f t="shared" si="11"/>
        <v>Yes</v>
      </c>
    </row>
    <row r="334" spans="1:7" ht="12.75" customHeight="1" x14ac:dyDescent="0.2">
      <c r="A334" s="25">
        <v>224103</v>
      </c>
      <c r="B334" s="2" t="s">
        <v>308</v>
      </c>
      <c r="C334" t="str">
        <f>IF(VLOOKUP(A334,Master!A:C,3, FALSE)&lt;Variables!$C$3, "Yes", "No")</f>
        <v>No</v>
      </c>
      <c r="D334" t="str">
        <f>IF(VLOOKUP(A334,Master!A:AI, 34, FALSE)+VLOOKUP(A334, Master!A:AI, 35, FALSE)&gt;=Variables!$C$2, "Yes", "No")</f>
        <v>Yes</v>
      </c>
      <c r="E334" t="str">
        <f t="shared" si="10"/>
        <v>No</v>
      </c>
      <c r="F334" t="str">
        <f>VLOOKUP(A334,Master!A:AI, 33, FALSE)</f>
        <v>Yes</v>
      </c>
      <c r="G334" t="str">
        <f t="shared" si="11"/>
        <v>No</v>
      </c>
    </row>
    <row r="335" spans="1:7" ht="12.75" customHeight="1" x14ac:dyDescent="0.2">
      <c r="A335" s="25">
        <v>224189</v>
      </c>
      <c r="B335" s="2" t="s">
        <v>1391</v>
      </c>
      <c r="C335" t="str">
        <f>IF(VLOOKUP(A335,Master!A:C,3, FALSE)&lt;Variables!$C$3, "Yes", "No")</f>
        <v>Yes</v>
      </c>
      <c r="D335" t="str">
        <f>IF(VLOOKUP(A335,Master!A:AI, 34, FALSE)+VLOOKUP(A335, Master!A:AI, 35, FALSE)&gt;=Variables!$C$2, "Yes", "No")</f>
        <v>Yes</v>
      </c>
      <c r="E335" t="str">
        <f t="shared" si="10"/>
        <v>Yes</v>
      </c>
      <c r="F335" t="str">
        <f>VLOOKUP(A335,Master!A:AI, 33, FALSE)</f>
        <v>Yes</v>
      </c>
      <c r="G335" t="str">
        <f t="shared" si="11"/>
        <v>Yes</v>
      </c>
    </row>
    <row r="336" spans="1:7" ht="12.75" customHeight="1" x14ac:dyDescent="0.2">
      <c r="A336" s="25">
        <v>224197</v>
      </c>
      <c r="B336" s="2" t="s">
        <v>309</v>
      </c>
      <c r="C336" t="str">
        <f>IF(VLOOKUP(A336,Master!A:C,3, FALSE)&lt;Variables!$C$3, "Yes", "No")</f>
        <v>Yes</v>
      </c>
      <c r="D336" t="str">
        <f>IF(VLOOKUP(A336,Master!A:AI, 34, FALSE)+VLOOKUP(A336, Master!A:AI, 35, FALSE)&gt;=Variables!$C$2, "Yes", "No")</f>
        <v>No</v>
      </c>
      <c r="E336" t="str">
        <f t="shared" si="10"/>
        <v>No</v>
      </c>
      <c r="F336" t="str">
        <f>VLOOKUP(A336,Master!A:AI, 33, FALSE)</f>
        <v>Yes</v>
      </c>
      <c r="G336" t="str">
        <f t="shared" si="11"/>
        <v>No</v>
      </c>
    </row>
    <row r="337" spans="1:7" ht="12.75" customHeight="1" x14ac:dyDescent="0.2">
      <c r="A337" s="25">
        <v>224200</v>
      </c>
      <c r="B337" s="2" t="s">
        <v>310</v>
      </c>
      <c r="C337" t="str">
        <f>IF(VLOOKUP(A337,Master!A:C,3, FALSE)&lt;Variables!$C$3, "Yes", "No")</f>
        <v>Yes</v>
      </c>
      <c r="D337" t="str">
        <f>IF(VLOOKUP(A337,Master!A:AI, 34, FALSE)+VLOOKUP(A337, Master!A:AI, 35, FALSE)&gt;=Variables!$C$2, "Yes", "No")</f>
        <v>No</v>
      </c>
      <c r="E337" t="str">
        <f t="shared" si="10"/>
        <v>No</v>
      </c>
      <c r="F337" t="str">
        <f>VLOOKUP(A337,Master!A:AI, 33, FALSE)</f>
        <v>Yes</v>
      </c>
      <c r="G337" t="str">
        <f t="shared" si="11"/>
        <v>No</v>
      </c>
    </row>
    <row r="338" spans="1:7" ht="12.75" customHeight="1" x14ac:dyDescent="0.2">
      <c r="A338" s="25">
        <v>224294</v>
      </c>
      <c r="B338" s="2" t="s">
        <v>312</v>
      </c>
      <c r="C338" t="str">
        <f>IF(VLOOKUP(A338,Master!A:C,3, FALSE)&lt;Variables!$C$3, "Yes", "No")</f>
        <v>Yes</v>
      </c>
      <c r="D338" t="str">
        <f>IF(VLOOKUP(A338,Master!A:AI, 34, FALSE)+VLOOKUP(A338, Master!A:AI, 35, FALSE)&gt;=Variables!$C$2, "Yes", "No")</f>
        <v>No</v>
      </c>
      <c r="E338" t="str">
        <f t="shared" si="10"/>
        <v>No</v>
      </c>
      <c r="F338" t="str">
        <f>VLOOKUP(A338,Master!A:AI, 33, FALSE)</f>
        <v>Yes</v>
      </c>
      <c r="G338" t="str">
        <f t="shared" si="11"/>
        <v>No</v>
      </c>
    </row>
    <row r="339" spans="1:7" ht="12.75" customHeight="1" x14ac:dyDescent="0.2">
      <c r="A339" s="25">
        <v>224367</v>
      </c>
      <c r="B339" s="2" t="s">
        <v>1392</v>
      </c>
      <c r="C339" t="str">
        <f>IF(VLOOKUP(A339,Master!A:C,3, FALSE)&lt;Variables!$C$3, "Yes", "No")</f>
        <v>Yes</v>
      </c>
      <c r="D339" t="str">
        <f>IF(VLOOKUP(A339,Master!A:AI, 34, FALSE)+VLOOKUP(A339, Master!A:AI, 35, FALSE)&gt;=Variables!$C$2, "Yes", "No")</f>
        <v>Yes</v>
      </c>
      <c r="E339" t="str">
        <f t="shared" si="10"/>
        <v>Yes</v>
      </c>
      <c r="F339" t="str">
        <f>VLOOKUP(A339,Master!A:AI, 33, FALSE)</f>
        <v>Yes</v>
      </c>
      <c r="G339" t="str">
        <f t="shared" si="11"/>
        <v>Yes</v>
      </c>
    </row>
    <row r="340" spans="1:7" ht="12.75" customHeight="1" x14ac:dyDescent="0.2">
      <c r="A340" s="25">
        <v>224499</v>
      </c>
      <c r="B340" s="2" t="s">
        <v>1393</v>
      </c>
      <c r="C340" t="str">
        <f>IF(VLOOKUP(A340,Master!A:C,3, FALSE)&lt;Variables!$C$3, "Yes", "No")</f>
        <v>Yes</v>
      </c>
      <c r="D340" t="str">
        <f>IF(VLOOKUP(A340,Master!A:AI, 34, FALSE)+VLOOKUP(A340, Master!A:AI, 35, FALSE)&gt;=Variables!$C$2, "Yes", "No")</f>
        <v>No</v>
      </c>
      <c r="E340" t="str">
        <f t="shared" si="10"/>
        <v>No</v>
      </c>
      <c r="F340" t="str">
        <f>VLOOKUP(A340,Master!A:AI, 33, FALSE)</f>
        <v>Yes</v>
      </c>
      <c r="G340" t="str">
        <f t="shared" si="11"/>
        <v>No</v>
      </c>
    </row>
    <row r="341" spans="1:7" ht="12.75" customHeight="1" x14ac:dyDescent="0.2">
      <c r="A341" s="25">
        <v>224529</v>
      </c>
      <c r="B341" s="2" t="s">
        <v>316</v>
      </c>
      <c r="C341" t="str">
        <f>IF(VLOOKUP(A341,Master!A:C,3, FALSE)&lt;Variables!$C$3, "Yes", "No")</f>
        <v>Yes</v>
      </c>
      <c r="D341" t="str">
        <f>IF(VLOOKUP(A341,Master!A:AI, 34, FALSE)+VLOOKUP(A341, Master!A:AI, 35, FALSE)&gt;=Variables!$C$2, "Yes", "No")</f>
        <v>Yes</v>
      </c>
      <c r="E341" t="str">
        <f t="shared" si="10"/>
        <v>Yes</v>
      </c>
      <c r="F341" t="str">
        <f>VLOOKUP(A341,Master!A:AI, 33, FALSE)</f>
        <v>Yes</v>
      </c>
      <c r="G341" t="str">
        <f t="shared" si="11"/>
        <v>Yes</v>
      </c>
    </row>
    <row r="342" spans="1:7" ht="12.75" customHeight="1" x14ac:dyDescent="0.2">
      <c r="A342" s="25">
        <v>224634</v>
      </c>
      <c r="B342" s="2" t="s">
        <v>318</v>
      </c>
      <c r="C342" t="str">
        <f>IF(VLOOKUP(A342,Master!A:C,3, FALSE)&lt;Variables!$C$3, "Yes", "No")</f>
        <v>Yes</v>
      </c>
      <c r="D342" t="str">
        <f>IF(VLOOKUP(A342,Master!A:AI, 34, FALSE)+VLOOKUP(A342, Master!A:AI, 35, FALSE)&gt;=Variables!$C$2, "Yes", "No")</f>
        <v>No</v>
      </c>
      <c r="E342" t="str">
        <f t="shared" si="10"/>
        <v>No</v>
      </c>
      <c r="F342" t="str">
        <f>VLOOKUP(A342,Master!A:AI, 33, FALSE)</f>
        <v>Yes</v>
      </c>
      <c r="G342" t="str">
        <f t="shared" si="11"/>
        <v>No</v>
      </c>
    </row>
    <row r="343" spans="1:7" ht="12.75" customHeight="1" x14ac:dyDescent="0.2">
      <c r="A343" s="25">
        <v>224642</v>
      </c>
      <c r="B343" s="2" t="s">
        <v>1394</v>
      </c>
      <c r="C343" t="str">
        <f>IF(VLOOKUP(A343,Master!A:C,3, FALSE)&lt;Variables!$C$3, "Yes", "No")</f>
        <v>Yes</v>
      </c>
      <c r="D343" t="str">
        <f>IF(VLOOKUP(A343,Master!A:AI, 34, FALSE)+VLOOKUP(A343, Master!A:AI, 35, FALSE)&gt;=Variables!$C$2, "Yes", "No")</f>
        <v>Yes</v>
      </c>
      <c r="E343" t="str">
        <f t="shared" si="10"/>
        <v>Yes</v>
      </c>
      <c r="F343" t="str">
        <f>VLOOKUP(A343,Master!A:AI, 33, FALSE)</f>
        <v>Yes</v>
      </c>
      <c r="G343" t="str">
        <f t="shared" si="11"/>
        <v>Yes</v>
      </c>
    </row>
    <row r="344" spans="1:7" ht="12.75" customHeight="1" x14ac:dyDescent="0.2">
      <c r="A344" s="25">
        <v>224812</v>
      </c>
      <c r="B344" s="2" t="s">
        <v>1395</v>
      </c>
      <c r="C344" t="str">
        <f>IF(VLOOKUP(A344,Master!A:C,3, FALSE)&lt;Variables!$C$3, "Yes", "No")</f>
        <v>Yes</v>
      </c>
      <c r="D344" t="str">
        <f>IF(VLOOKUP(A344,Master!A:AI, 34, FALSE)+VLOOKUP(A344, Master!A:AI, 35, FALSE)&gt;=Variables!$C$2, "Yes", "No")</f>
        <v>Yes</v>
      </c>
      <c r="E344" t="str">
        <f t="shared" si="10"/>
        <v>Yes</v>
      </c>
      <c r="F344" t="str">
        <f>VLOOKUP(A344,Master!A:AI, 33, FALSE)</f>
        <v>Yes</v>
      </c>
      <c r="G344" t="str">
        <f t="shared" si="11"/>
        <v>Yes</v>
      </c>
    </row>
    <row r="345" spans="1:7" ht="12.75" customHeight="1" x14ac:dyDescent="0.2">
      <c r="A345" s="25">
        <v>224995</v>
      </c>
      <c r="B345" s="2" t="s">
        <v>338</v>
      </c>
      <c r="C345" t="str">
        <f>IF(VLOOKUP(A345,Master!A:C,3, FALSE)&lt;Variables!$C$3, "Yes", "No")</f>
        <v>Yes</v>
      </c>
      <c r="D345" t="str">
        <f>IF(VLOOKUP(A345,Master!A:AI, 34, FALSE)+VLOOKUP(A345, Master!A:AI, 35, FALSE)&gt;=Variables!$C$2, "Yes", "No")</f>
        <v>Yes</v>
      </c>
      <c r="E345" t="str">
        <f t="shared" si="10"/>
        <v>Yes</v>
      </c>
      <c r="F345" t="str">
        <f>VLOOKUP(A345,Master!A:AI, 33, FALSE)</f>
        <v>Yes</v>
      </c>
      <c r="G345" t="str">
        <f t="shared" si="11"/>
        <v>Yes</v>
      </c>
    </row>
    <row r="346" spans="1:7" ht="12.75" customHeight="1" x14ac:dyDescent="0.2">
      <c r="A346" s="25">
        <v>225010</v>
      </c>
      <c r="B346" s="2" t="s">
        <v>343</v>
      </c>
      <c r="C346" t="str">
        <f>IF(VLOOKUP(A346,Master!A:C,3, FALSE)&lt;Variables!$C$3, "Yes", "No")</f>
        <v>Yes</v>
      </c>
      <c r="D346" t="str">
        <f>IF(VLOOKUP(A346,Master!A:AI, 34, FALSE)+VLOOKUP(A346, Master!A:AI, 35, FALSE)&gt;=Variables!$C$2, "Yes", "No")</f>
        <v>Yes</v>
      </c>
      <c r="E346" t="str">
        <f t="shared" si="10"/>
        <v>Yes</v>
      </c>
      <c r="F346" t="str">
        <f>VLOOKUP(A346,Master!A:AI, 33, FALSE)</f>
        <v>Yes</v>
      </c>
      <c r="G346" t="str">
        <f t="shared" si="11"/>
        <v>Yes</v>
      </c>
    </row>
    <row r="347" spans="1:7" ht="12.75" customHeight="1" x14ac:dyDescent="0.2">
      <c r="A347" s="25">
        <v>225037</v>
      </c>
      <c r="B347" s="2" t="s">
        <v>344</v>
      </c>
      <c r="C347" t="str">
        <f>IF(VLOOKUP(A347,Master!A:C,3, FALSE)&lt;Variables!$C$3, "Yes", "No")</f>
        <v>Yes</v>
      </c>
      <c r="D347" t="str">
        <f>IF(VLOOKUP(A347,Master!A:AI, 34, FALSE)+VLOOKUP(A347, Master!A:AI, 35, FALSE)&gt;=Variables!$C$2, "Yes", "No")</f>
        <v>Yes</v>
      </c>
      <c r="E347" t="str">
        <f t="shared" si="10"/>
        <v>Yes</v>
      </c>
      <c r="F347" t="str">
        <f>VLOOKUP(A347,Master!A:AI, 33, FALSE)</f>
        <v>Yes</v>
      </c>
      <c r="G347" t="str">
        <f t="shared" si="11"/>
        <v>Yes</v>
      </c>
    </row>
    <row r="348" spans="1:7" ht="12.75" customHeight="1" x14ac:dyDescent="0.2">
      <c r="A348" s="25">
        <v>225258</v>
      </c>
      <c r="B348" s="2" t="s">
        <v>1861</v>
      </c>
      <c r="C348" t="str">
        <f>IF(VLOOKUP(A348,Master!A:C,3, FALSE)&lt;Variables!$C$3, "Yes", "No")</f>
        <v>Yes</v>
      </c>
      <c r="D348" t="str">
        <f>IF(VLOOKUP(A348,Master!A:AI, 34, FALSE)+VLOOKUP(A348, Master!A:AI, 35, FALSE)&gt;=Variables!$C$2, "Yes", "No")</f>
        <v>Yes</v>
      </c>
      <c r="E348" t="str">
        <f t="shared" si="10"/>
        <v>Yes</v>
      </c>
      <c r="F348" t="str">
        <f>VLOOKUP(A348,Master!A:AI, 33, FALSE)</f>
        <v>Yes</v>
      </c>
      <c r="G348" t="str">
        <f t="shared" si="11"/>
        <v>Yes</v>
      </c>
    </row>
    <row r="349" spans="1:7" ht="12.75" customHeight="1" x14ac:dyDescent="0.2">
      <c r="A349" s="25">
        <v>228443</v>
      </c>
      <c r="B349" s="2" t="s">
        <v>75</v>
      </c>
      <c r="C349" t="str">
        <f>IF(VLOOKUP(A349,Master!A:C,3, FALSE)&lt;Variables!$C$3, "Yes", "No")</f>
        <v>No</v>
      </c>
      <c r="D349" t="str">
        <f>IF(VLOOKUP(A349,Master!A:AI, 34, FALSE)+VLOOKUP(A349, Master!A:AI, 35, FALSE)&gt;=Variables!$C$2, "Yes", "No")</f>
        <v>No</v>
      </c>
      <c r="E349" t="str">
        <f t="shared" si="10"/>
        <v>No</v>
      </c>
      <c r="F349" t="str">
        <f>VLOOKUP(A349,Master!A:AI, 33, FALSE)</f>
        <v>Yes</v>
      </c>
      <c r="G349" t="str">
        <f t="shared" si="11"/>
        <v>No</v>
      </c>
    </row>
    <row r="350" spans="1:7" ht="12.75" customHeight="1" x14ac:dyDescent="0.2">
      <c r="A350" s="25">
        <v>228567</v>
      </c>
      <c r="B350" s="2" t="s">
        <v>347</v>
      </c>
      <c r="C350" t="str">
        <f>IF(VLOOKUP(A350,Master!A:C,3, FALSE)&lt;Variables!$C$3, "Yes", "No")</f>
        <v>No</v>
      </c>
      <c r="D350" t="str">
        <f>IF(VLOOKUP(A350,Master!A:AI, 34, FALSE)+VLOOKUP(A350, Master!A:AI, 35, FALSE)&gt;=Variables!$C$2, "Yes", "No")</f>
        <v>No</v>
      </c>
      <c r="E350" t="str">
        <f t="shared" si="10"/>
        <v>No</v>
      </c>
      <c r="F350" t="str">
        <f>VLOOKUP(A350,Master!A:AI, 33, FALSE)</f>
        <v>Yes</v>
      </c>
      <c r="G350" t="str">
        <f t="shared" si="11"/>
        <v>No</v>
      </c>
    </row>
    <row r="351" spans="1:7" ht="12.75" customHeight="1" x14ac:dyDescent="0.2">
      <c r="A351" s="25">
        <v>231940</v>
      </c>
      <c r="B351" s="2" t="s">
        <v>2136</v>
      </c>
      <c r="C351" t="str">
        <f>IF(VLOOKUP(A351,Master!A:C,3, FALSE)&lt;Variables!$C$3, "Yes", "No")</f>
        <v>No</v>
      </c>
      <c r="D351" t="str">
        <f>IF(VLOOKUP(A351,Master!A:AI, 34, FALSE)+VLOOKUP(A351, Master!A:AI, 35, FALSE)&gt;=Variables!$C$2, "Yes", "No")</f>
        <v>No</v>
      </c>
      <c r="E351" t="str">
        <f t="shared" si="10"/>
        <v>No</v>
      </c>
      <c r="F351" t="str">
        <f>VLOOKUP(A351,Master!A:AI, 33, FALSE)</f>
        <v>Yes</v>
      </c>
      <c r="G351" t="str">
        <f t="shared" si="11"/>
        <v>No</v>
      </c>
    </row>
    <row r="352" spans="1:7" ht="12.75" customHeight="1" x14ac:dyDescent="0.2">
      <c r="A352" s="25">
        <v>235393</v>
      </c>
      <c r="B352" s="2" t="s">
        <v>2524</v>
      </c>
      <c r="C352" t="str">
        <f>IF(VLOOKUP(A352,Master!A:C,3, FALSE)&lt;Variables!$C$3, "Yes", "No")</f>
        <v>No</v>
      </c>
      <c r="D352" t="str">
        <f>IF(VLOOKUP(A352,Master!A:AI, 34, FALSE)+VLOOKUP(A352, Master!A:AI, 35, FALSE)&gt;=Variables!$C$2, "Yes", "No")</f>
        <v>No</v>
      </c>
      <c r="E352" t="str">
        <f t="shared" si="10"/>
        <v>No</v>
      </c>
      <c r="F352" t="str">
        <f>VLOOKUP(A352,Master!A:AI, 33, FALSE)</f>
        <v>Yes</v>
      </c>
      <c r="G352" t="str">
        <f t="shared" si="11"/>
        <v>No</v>
      </c>
    </row>
    <row r="353" spans="1:7" ht="12.75" customHeight="1" x14ac:dyDescent="0.2">
      <c r="A353" s="25">
        <v>236942</v>
      </c>
      <c r="B353" s="2" t="s">
        <v>1871</v>
      </c>
      <c r="C353" t="str">
        <f>IF(VLOOKUP(A353,Master!A:C,3, FALSE)&lt;Variables!$C$3, "Yes", "No")</f>
        <v>Yes</v>
      </c>
      <c r="D353" t="str">
        <f>IF(VLOOKUP(A353,Master!A:AI, 34, FALSE)+VLOOKUP(A353, Master!A:AI, 35, FALSE)&gt;=Variables!$C$2, "Yes", "No")</f>
        <v>Yes</v>
      </c>
      <c r="E353" t="str">
        <f t="shared" si="10"/>
        <v>Yes</v>
      </c>
      <c r="F353" t="str">
        <f>VLOOKUP(A353,Master!A:AI, 33, FALSE)</f>
        <v>Yes</v>
      </c>
      <c r="G353" t="str">
        <f t="shared" si="11"/>
        <v>Yes</v>
      </c>
    </row>
    <row r="354" spans="1:7" ht="12.75" customHeight="1" x14ac:dyDescent="0.2">
      <c r="A354" s="25">
        <v>237639</v>
      </c>
      <c r="B354" s="2" t="s">
        <v>1872</v>
      </c>
      <c r="C354" t="str">
        <f>IF(VLOOKUP(A354,Master!A:C,3, FALSE)&lt;Variables!$C$3, "Yes", "No")</f>
        <v>Yes</v>
      </c>
      <c r="D354" t="str">
        <f>IF(VLOOKUP(A354,Master!A:AI, 34, FALSE)+VLOOKUP(A354, Master!A:AI, 35, FALSE)&gt;=Variables!$C$2, "Yes", "No")</f>
        <v>Yes</v>
      </c>
      <c r="E354" t="str">
        <f t="shared" si="10"/>
        <v>Yes</v>
      </c>
      <c r="F354" t="str">
        <f>VLOOKUP(A354,Master!A:AI, 33, FALSE)</f>
        <v>Yes</v>
      </c>
      <c r="G354" t="str">
        <f t="shared" si="11"/>
        <v>Yes</v>
      </c>
    </row>
    <row r="355" spans="1:7" ht="12.75" customHeight="1" x14ac:dyDescent="0.2">
      <c r="A355" s="25">
        <v>238791</v>
      </c>
      <c r="B355" s="2" t="s">
        <v>1880</v>
      </c>
      <c r="C355" t="str">
        <f>IF(VLOOKUP(A355,Master!A:C,3, FALSE)&lt;Variables!$C$3, "Yes", "No")</f>
        <v>Yes</v>
      </c>
      <c r="D355" t="str">
        <f>IF(VLOOKUP(A355,Master!A:AI, 34, FALSE)+VLOOKUP(A355, Master!A:AI, 35, FALSE)&gt;=Variables!$C$2, "Yes", "No")</f>
        <v>No</v>
      </c>
      <c r="E355" t="str">
        <f t="shared" si="10"/>
        <v>No</v>
      </c>
      <c r="F355" t="str">
        <f>VLOOKUP(A355,Master!A:AI, 33, FALSE)</f>
        <v>Yes</v>
      </c>
      <c r="G355" t="str">
        <f t="shared" si="11"/>
        <v>No</v>
      </c>
    </row>
    <row r="356" spans="1:7" ht="12.75" customHeight="1" x14ac:dyDescent="0.2">
      <c r="A356" s="25">
        <v>239186</v>
      </c>
      <c r="B356" s="2" t="s">
        <v>1883</v>
      </c>
      <c r="C356" t="str">
        <f>IF(VLOOKUP(A356,Master!A:C,3, FALSE)&lt;Variables!$C$3, "Yes", "No")</f>
        <v>Yes</v>
      </c>
      <c r="D356" t="str">
        <f>IF(VLOOKUP(A356,Master!A:AI, 34, FALSE)+VLOOKUP(A356, Master!A:AI, 35, FALSE)&gt;=Variables!$C$2, "Yes", "No")</f>
        <v>Yes</v>
      </c>
      <c r="E356" t="str">
        <f t="shared" si="10"/>
        <v>Yes</v>
      </c>
      <c r="F356" t="str">
        <f>VLOOKUP(A356,Master!A:AI, 33, FALSE)</f>
        <v>Yes</v>
      </c>
      <c r="G356" t="str">
        <f t="shared" si="11"/>
        <v>Yes</v>
      </c>
    </row>
    <row r="357" spans="1:7" ht="12.75" customHeight="1" x14ac:dyDescent="0.2">
      <c r="A357" s="25">
        <v>239216</v>
      </c>
      <c r="B357" s="2" t="s">
        <v>2792</v>
      </c>
      <c r="C357" t="str">
        <f>IF(VLOOKUP(A357,Master!A:C,3, FALSE)&lt;Variables!$C$3, "Yes", "No")</f>
        <v>Yes</v>
      </c>
      <c r="D357" t="str">
        <f>IF(VLOOKUP(A357,Master!A:AI, 34, FALSE)+VLOOKUP(A357, Master!A:AI, 35, FALSE)&gt;=Variables!$C$2, "Yes", "No")</f>
        <v>Yes</v>
      </c>
      <c r="E357" t="str">
        <f t="shared" si="10"/>
        <v>Yes</v>
      </c>
      <c r="F357" t="str">
        <f>VLOOKUP(A357,Master!A:AI, 33, FALSE)</f>
        <v>Yes</v>
      </c>
      <c r="G357" t="str">
        <f t="shared" si="11"/>
        <v>Yes</v>
      </c>
    </row>
    <row r="358" spans="1:7" ht="12.75" customHeight="1" x14ac:dyDescent="0.2">
      <c r="A358" s="25">
        <v>239445</v>
      </c>
      <c r="B358" s="2" t="s">
        <v>1396</v>
      </c>
      <c r="C358" t="str">
        <f>IF(VLOOKUP(A358,Master!A:C,3, FALSE)&lt;Variables!$C$3, "Yes", "No")</f>
        <v>Yes</v>
      </c>
      <c r="D358" t="str">
        <f>IF(VLOOKUP(A358,Master!A:AI, 34, FALSE)+VLOOKUP(A358, Master!A:AI, 35, FALSE)&gt;=Variables!$C$2, "Yes", "No")</f>
        <v>No</v>
      </c>
      <c r="E358" t="str">
        <f t="shared" si="10"/>
        <v>No</v>
      </c>
      <c r="F358" t="str">
        <f>VLOOKUP(A358,Master!A:AI, 33, FALSE)</f>
        <v>Yes</v>
      </c>
      <c r="G358" t="str">
        <f t="shared" si="11"/>
        <v>No</v>
      </c>
    </row>
    <row r="359" spans="1:7" ht="12.75" customHeight="1" x14ac:dyDescent="0.2">
      <c r="A359" s="25">
        <v>242519</v>
      </c>
      <c r="B359" s="2" t="s">
        <v>1397</v>
      </c>
      <c r="C359" t="str">
        <f>IF(VLOOKUP(A359,Master!A:C,3, FALSE)&lt;Variables!$C$3, "Yes", "No")</f>
        <v>Yes</v>
      </c>
      <c r="D359" t="str">
        <f>IF(VLOOKUP(A359,Master!A:AI, 34, FALSE)+VLOOKUP(A359, Master!A:AI, 35, FALSE)&gt;=Variables!$C$2, "Yes", "No")</f>
        <v>Yes</v>
      </c>
      <c r="E359" t="str">
        <f t="shared" si="10"/>
        <v>Yes</v>
      </c>
      <c r="F359" t="str">
        <f>VLOOKUP(A359,Master!A:AI, 33, FALSE)</f>
        <v>Yes</v>
      </c>
      <c r="G359" t="str">
        <f t="shared" si="11"/>
        <v>Yes</v>
      </c>
    </row>
    <row r="360" spans="1:7" ht="12.75" customHeight="1" x14ac:dyDescent="0.2">
      <c r="A360" s="25">
        <v>243590</v>
      </c>
      <c r="B360" s="2" t="s">
        <v>675</v>
      </c>
      <c r="C360" t="str">
        <f>IF(VLOOKUP(A360,Master!A:C,3, FALSE)&lt;Variables!$C$3, "Yes", "No")</f>
        <v>No</v>
      </c>
      <c r="D360" t="str">
        <f>IF(VLOOKUP(A360,Master!A:AI, 34, FALSE)+VLOOKUP(A360, Master!A:AI, 35, FALSE)&gt;=Variables!$C$2, "Yes", "No")</f>
        <v>Yes</v>
      </c>
      <c r="E360" t="str">
        <f t="shared" si="10"/>
        <v>No</v>
      </c>
      <c r="F360" t="str">
        <f>VLOOKUP(A360,Master!A:AI, 33, FALSE)</f>
        <v>Yes</v>
      </c>
      <c r="G360" t="str">
        <f t="shared" si="11"/>
        <v>No</v>
      </c>
    </row>
    <row r="361" spans="1:7" ht="12.75" customHeight="1" x14ac:dyDescent="0.2">
      <c r="A361" s="25">
        <v>243892</v>
      </c>
      <c r="B361" s="2" t="s">
        <v>677</v>
      </c>
      <c r="C361" t="str">
        <f>IF(VLOOKUP(A361,Master!A:C,3, FALSE)&lt;Variables!$C$3, "Yes", "No")</f>
        <v>Yes</v>
      </c>
      <c r="D361" t="str">
        <f>IF(VLOOKUP(A361,Master!A:AI, 34, FALSE)+VLOOKUP(A361, Master!A:AI, 35, FALSE)&gt;=Variables!$C$2, "Yes", "No")</f>
        <v>Yes</v>
      </c>
      <c r="E361" t="str">
        <f t="shared" si="10"/>
        <v>Yes</v>
      </c>
      <c r="F361" t="str">
        <f>VLOOKUP(A361,Master!A:AI, 33, FALSE)</f>
        <v>Yes</v>
      </c>
      <c r="G361" t="str">
        <f t="shared" si="11"/>
        <v>Yes</v>
      </c>
    </row>
    <row r="362" spans="1:7" ht="12.75" customHeight="1" x14ac:dyDescent="0.2">
      <c r="A362" s="25">
        <v>246816</v>
      </c>
      <c r="B362" s="2" t="s">
        <v>679</v>
      </c>
      <c r="C362" t="str">
        <f>IF(VLOOKUP(A362,Master!A:C,3, FALSE)&lt;Variables!$C$3, "Yes", "No")</f>
        <v>No</v>
      </c>
      <c r="D362" t="str">
        <f>IF(VLOOKUP(A362,Master!A:AI, 34, FALSE)+VLOOKUP(A362, Master!A:AI, 35, FALSE)&gt;=Variables!$C$2, "Yes", "No")</f>
        <v>Yes</v>
      </c>
      <c r="E362" t="str">
        <f t="shared" si="10"/>
        <v>No</v>
      </c>
      <c r="F362" t="str">
        <f>VLOOKUP(A362,Master!A:AI, 33, FALSE)</f>
        <v>Yes</v>
      </c>
      <c r="G362" t="str">
        <f t="shared" si="11"/>
        <v>No</v>
      </c>
    </row>
    <row r="363" spans="1:7" ht="12.75" customHeight="1" x14ac:dyDescent="0.2">
      <c r="A363" s="25">
        <v>247413</v>
      </c>
      <c r="B363" s="2" t="s">
        <v>680</v>
      </c>
      <c r="C363" t="str">
        <f>IF(VLOOKUP(A363,Master!A:C,3, FALSE)&lt;Variables!$C$3, "Yes", "No")</f>
        <v>Yes</v>
      </c>
      <c r="D363" t="str">
        <f>IF(VLOOKUP(A363,Master!A:AI, 34, FALSE)+VLOOKUP(A363, Master!A:AI, 35, FALSE)&gt;=Variables!$C$2, "Yes", "No")</f>
        <v>Yes</v>
      </c>
      <c r="E363" t="str">
        <f t="shared" si="10"/>
        <v>Yes</v>
      </c>
      <c r="F363" t="str">
        <f>VLOOKUP(A363,Master!A:AI, 33, FALSE)</f>
        <v>Yes</v>
      </c>
      <c r="G363" t="str">
        <f t="shared" si="11"/>
        <v>Yes</v>
      </c>
    </row>
    <row r="364" spans="1:7" ht="12.75" customHeight="1" x14ac:dyDescent="0.2">
      <c r="A364" s="25">
        <v>250503</v>
      </c>
      <c r="B364" s="2" t="s">
        <v>3104</v>
      </c>
      <c r="C364" t="str">
        <f>IF(VLOOKUP(A364,Master!A:C,3, FALSE)&lt;Variables!$C$3, "Yes", "No")</f>
        <v>Yes</v>
      </c>
      <c r="D364" t="str">
        <f>IF(VLOOKUP(A364,Master!A:AI, 34, FALSE)+VLOOKUP(A364, Master!A:AI, 35, FALSE)&gt;=Variables!$C$2, "Yes", "No")</f>
        <v>No</v>
      </c>
      <c r="E364" t="str">
        <f t="shared" si="10"/>
        <v>No</v>
      </c>
      <c r="F364" t="str">
        <f>VLOOKUP(A364,Master!A:AI, 33, FALSE)</f>
        <v>Yes</v>
      </c>
      <c r="G364" t="str">
        <f t="shared" si="11"/>
        <v>No</v>
      </c>
    </row>
    <row r="365" spans="1:7" ht="12.75" customHeight="1" x14ac:dyDescent="0.2">
      <c r="A365" s="25">
        <v>251496</v>
      </c>
      <c r="B365" s="2" t="s">
        <v>685</v>
      </c>
      <c r="C365" t="str">
        <f>IF(VLOOKUP(A365,Master!A:C,3, FALSE)&lt;Variables!$C$3, "Yes", "No")</f>
        <v>No</v>
      </c>
      <c r="D365" t="str">
        <f>IF(VLOOKUP(A365,Master!A:AI, 34, FALSE)+VLOOKUP(A365, Master!A:AI, 35, FALSE)&gt;=Variables!$C$2, "Yes", "No")</f>
        <v>Yes</v>
      </c>
      <c r="E365" t="str">
        <f t="shared" si="10"/>
        <v>No</v>
      </c>
      <c r="F365" t="str">
        <f>VLOOKUP(A365,Master!A:AI, 33, FALSE)</f>
        <v>Yes</v>
      </c>
      <c r="G365" t="str">
        <f t="shared" si="11"/>
        <v>No</v>
      </c>
    </row>
    <row r="366" spans="1:7" ht="12.75" customHeight="1" x14ac:dyDescent="0.2">
      <c r="A366" s="25">
        <v>251909</v>
      </c>
      <c r="B366" s="2" t="s">
        <v>686</v>
      </c>
      <c r="C366" t="str">
        <f>IF(VLOOKUP(A366,Master!A:C,3, FALSE)&lt;Variables!$C$3, "Yes", "No")</f>
        <v>Yes</v>
      </c>
      <c r="D366" t="str">
        <f>IF(VLOOKUP(A366,Master!A:AI, 34, FALSE)+VLOOKUP(A366, Master!A:AI, 35, FALSE)&gt;=Variables!$C$2, "Yes", "No")</f>
        <v>Yes</v>
      </c>
      <c r="E366" t="str">
        <f t="shared" si="10"/>
        <v>Yes</v>
      </c>
      <c r="F366" t="str">
        <f>VLOOKUP(A366,Master!A:AI, 33, FALSE)</f>
        <v>Yes</v>
      </c>
      <c r="G366" t="str">
        <f t="shared" si="11"/>
        <v>Yes</v>
      </c>
    </row>
    <row r="367" spans="1:7" ht="12.75" customHeight="1" x14ac:dyDescent="0.2">
      <c r="A367" s="25">
        <v>254878</v>
      </c>
      <c r="B367" s="2" t="s">
        <v>1398</v>
      </c>
      <c r="C367" t="str">
        <f>IF(VLOOKUP(A367,Master!A:C,3, FALSE)&lt;Variables!$C$3, "Yes", "No")</f>
        <v>No</v>
      </c>
      <c r="D367" t="str">
        <f>IF(VLOOKUP(A367,Master!A:AI, 34, FALSE)+VLOOKUP(A367, Master!A:AI, 35, FALSE)&gt;=Variables!$C$2, "Yes", "No")</f>
        <v>No</v>
      </c>
      <c r="E367" t="str">
        <f t="shared" si="10"/>
        <v>No</v>
      </c>
      <c r="F367" t="str">
        <f>VLOOKUP(A367,Master!A:AI, 33, FALSE)</f>
        <v>Yes</v>
      </c>
      <c r="G367" t="str">
        <f t="shared" si="11"/>
        <v>No</v>
      </c>
    </row>
    <row r="368" spans="1:7" ht="12.75" customHeight="1" x14ac:dyDescent="0.2">
      <c r="A368" s="25">
        <v>255025</v>
      </c>
      <c r="B368" s="2" t="s">
        <v>693</v>
      </c>
      <c r="C368" t="str">
        <f>IF(VLOOKUP(A368,Master!A:C,3, FALSE)&lt;Variables!$C$3, "Yes", "No")</f>
        <v>No</v>
      </c>
      <c r="D368" t="str">
        <f>IF(VLOOKUP(A368,Master!A:AI, 34, FALSE)+VLOOKUP(A368, Master!A:AI, 35, FALSE)&gt;=Variables!$C$2, "Yes", "No")</f>
        <v>No</v>
      </c>
      <c r="E368" t="str">
        <f t="shared" si="10"/>
        <v>No</v>
      </c>
      <c r="F368" t="str">
        <f>VLOOKUP(A368,Master!A:AI, 33, FALSE)</f>
        <v>Yes</v>
      </c>
      <c r="G368" t="str">
        <f t="shared" si="11"/>
        <v>No</v>
      </c>
    </row>
    <row r="369" spans="1:7" ht="12.75" customHeight="1" x14ac:dyDescent="0.2">
      <c r="A369" s="25">
        <v>255572</v>
      </c>
      <c r="B369" s="2" t="s">
        <v>1399</v>
      </c>
      <c r="C369" t="str">
        <f>IF(VLOOKUP(A369,Master!A:C,3, FALSE)&lt;Variables!$C$3, "Yes", "No")</f>
        <v>Yes</v>
      </c>
      <c r="D369" t="str">
        <f>IF(VLOOKUP(A369,Master!A:AI, 34, FALSE)+VLOOKUP(A369, Master!A:AI, 35, FALSE)&gt;=Variables!$C$2, "Yes", "No")</f>
        <v>No</v>
      </c>
      <c r="E369" t="str">
        <f t="shared" si="10"/>
        <v>No</v>
      </c>
      <c r="F369" t="str">
        <f>VLOOKUP(A369,Master!A:AI, 33, FALSE)</f>
        <v>Yes</v>
      </c>
      <c r="G369" t="str">
        <f t="shared" si="11"/>
        <v>No</v>
      </c>
    </row>
    <row r="370" spans="1:7" ht="12.75" customHeight="1" x14ac:dyDescent="0.2">
      <c r="A370" s="25">
        <v>255718</v>
      </c>
      <c r="B370" s="2" t="s">
        <v>1400</v>
      </c>
      <c r="C370" t="str">
        <f>IF(VLOOKUP(A370,Master!A:C,3, FALSE)&lt;Variables!$C$3, "Yes", "No")</f>
        <v>Yes</v>
      </c>
      <c r="D370" t="str">
        <f>IF(VLOOKUP(A370,Master!A:AI, 34, FALSE)+VLOOKUP(A370, Master!A:AI, 35, FALSE)&gt;=Variables!$C$2, "Yes", "No")</f>
        <v>Yes</v>
      </c>
      <c r="E370" t="str">
        <f t="shared" si="10"/>
        <v>Yes</v>
      </c>
      <c r="F370" t="str">
        <f>VLOOKUP(A370,Master!A:AI, 33, FALSE)</f>
        <v>Yes</v>
      </c>
      <c r="G370" t="str">
        <f t="shared" si="11"/>
        <v>Yes</v>
      </c>
    </row>
    <row r="371" spans="1:7" ht="12.75" customHeight="1" x14ac:dyDescent="0.2">
      <c r="A371" s="25">
        <v>257079</v>
      </c>
      <c r="B371" s="2" t="s">
        <v>701</v>
      </c>
      <c r="C371" t="str">
        <f>IF(VLOOKUP(A371,Master!A:C,3, FALSE)&lt;Variables!$C$3, "Yes", "No")</f>
        <v>Yes</v>
      </c>
      <c r="D371" t="str">
        <f>IF(VLOOKUP(A371,Master!A:AI, 34, FALSE)+VLOOKUP(A371, Master!A:AI, 35, FALSE)&gt;=Variables!$C$2, "Yes", "No")</f>
        <v>Yes</v>
      </c>
      <c r="E371" t="str">
        <f t="shared" si="10"/>
        <v>Yes</v>
      </c>
      <c r="F371" t="str">
        <f>VLOOKUP(A371,Master!A:AI, 33, FALSE)</f>
        <v>Yes</v>
      </c>
      <c r="G371" t="str">
        <f t="shared" si="11"/>
        <v>Yes</v>
      </c>
    </row>
    <row r="372" spans="1:7" ht="12.75" customHeight="1" x14ac:dyDescent="0.2">
      <c r="A372" s="25">
        <v>261521</v>
      </c>
      <c r="B372" s="2" t="s">
        <v>1403</v>
      </c>
      <c r="C372" t="str">
        <f>IF(VLOOKUP(A372,Master!A:C,3, FALSE)&lt;Variables!$C$3, "Yes", "No")</f>
        <v>No</v>
      </c>
      <c r="D372" t="str">
        <f>IF(VLOOKUP(A372,Master!A:AI, 34, FALSE)+VLOOKUP(A372, Master!A:AI, 35, FALSE)&gt;=Variables!$C$2, "Yes", "No")</f>
        <v>Yes</v>
      </c>
      <c r="E372" t="str">
        <f t="shared" si="10"/>
        <v>No</v>
      </c>
      <c r="F372" t="str">
        <f>VLOOKUP(A372,Master!A:AI, 33, FALSE)</f>
        <v>Yes</v>
      </c>
      <c r="G372" t="str">
        <f t="shared" si="11"/>
        <v>No</v>
      </c>
    </row>
    <row r="373" spans="1:7" ht="12.75" customHeight="1" x14ac:dyDescent="0.2">
      <c r="A373" s="25">
        <v>262234</v>
      </c>
      <c r="B373" s="2" t="s">
        <v>715</v>
      </c>
      <c r="C373" t="str">
        <f>IF(VLOOKUP(A373,Master!A:C,3, FALSE)&lt;Variables!$C$3, "Yes", "No")</f>
        <v>Yes</v>
      </c>
      <c r="D373" t="str">
        <f>IF(VLOOKUP(A373,Master!A:AI, 34, FALSE)+VLOOKUP(A373, Master!A:AI, 35, FALSE)&gt;=Variables!$C$2, "Yes", "No")</f>
        <v>Yes</v>
      </c>
      <c r="E373" t="str">
        <f t="shared" si="10"/>
        <v>Yes</v>
      </c>
      <c r="F373" t="str">
        <f>VLOOKUP(A373,Master!A:AI, 33, FALSE)</f>
        <v>Yes</v>
      </c>
      <c r="G373" t="str">
        <f t="shared" si="11"/>
        <v>Yes</v>
      </c>
    </row>
    <row r="374" spans="1:7" ht="12.75" customHeight="1" x14ac:dyDescent="0.2">
      <c r="A374" s="25">
        <v>262803</v>
      </c>
      <c r="B374" s="2" t="s">
        <v>718</v>
      </c>
      <c r="C374" t="str">
        <f>IF(VLOOKUP(A374,Master!A:C,3, FALSE)&lt;Variables!$C$3, "Yes", "No")</f>
        <v>No</v>
      </c>
      <c r="D374" t="str">
        <f>IF(VLOOKUP(A374,Master!A:AI, 34, FALSE)+VLOOKUP(A374, Master!A:AI, 35, FALSE)&gt;=Variables!$C$2, "Yes", "No")</f>
        <v>Yes</v>
      </c>
      <c r="E374" t="str">
        <f t="shared" si="10"/>
        <v>No</v>
      </c>
      <c r="F374" t="str">
        <f>VLOOKUP(A374,Master!A:AI, 33, FALSE)</f>
        <v>Yes</v>
      </c>
      <c r="G374" t="str">
        <f t="shared" si="11"/>
        <v>No</v>
      </c>
    </row>
    <row r="375" spans="1:7" ht="12.75" customHeight="1" x14ac:dyDescent="0.2">
      <c r="A375" s="25">
        <v>263079</v>
      </c>
      <c r="B375" s="2" t="s">
        <v>2368</v>
      </c>
      <c r="C375" t="str">
        <f>IF(VLOOKUP(A375,Master!A:C,3, FALSE)&lt;Variables!$C$3, "Yes", "No")</f>
        <v>No</v>
      </c>
      <c r="D375" t="str">
        <f>IF(VLOOKUP(A375,Master!A:AI, 34, FALSE)+VLOOKUP(A375, Master!A:AI, 35, FALSE)&gt;=Variables!$C$2, "Yes", "No")</f>
        <v>No</v>
      </c>
      <c r="E375" t="str">
        <f t="shared" si="10"/>
        <v>No</v>
      </c>
      <c r="F375" t="str">
        <f>VLOOKUP(A375,Master!A:AI, 33, FALSE)</f>
        <v>Yes</v>
      </c>
      <c r="G375" t="str">
        <f t="shared" si="11"/>
        <v>No</v>
      </c>
    </row>
    <row r="376" spans="1:7" ht="12.75" customHeight="1" x14ac:dyDescent="0.2">
      <c r="A376" s="25">
        <v>263141</v>
      </c>
      <c r="B376" s="2" t="s">
        <v>719</v>
      </c>
      <c r="C376" t="str">
        <f>IF(VLOOKUP(A376,Master!A:C,3, FALSE)&lt;Variables!$C$3, "Yes", "No")</f>
        <v>Yes</v>
      </c>
      <c r="D376" t="str">
        <f>IF(VLOOKUP(A376,Master!A:AI, 34, FALSE)+VLOOKUP(A376, Master!A:AI, 35, FALSE)&gt;=Variables!$C$2, "Yes", "No")</f>
        <v>Yes</v>
      </c>
      <c r="E376" t="str">
        <f t="shared" si="10"/>
        <v>Yes</v>
      </c>
      <c r="F376" t="str">
        <f>VLOOKUP(A376,Master!A:AI, 33, FALSE)</f>
        <v>Yes</v>
      </c>
      <c r="G376" t="str">
        <f t="shared" si="11"/>
        <v>Yes</v>
      </c>
    </row>
    <row r="377" spans="1:7" ht="12.75" customHeight="1" x14ac:dyDescent="0.2">
      <c r="A377" s="25">
        <v>263206</v>
      </c>
      <c r="B377" s="2" t="s">
        <v>721</v>
      </c>
      <c r="C377" t="str">
        <f>IF(VLOOKUP(A377,Master!A:C,3, FALSE)&lt;Variables!$C$3, "Yes", "No")</f>
        <v>Yes</v>
      </c>
      <c r="D377" t="str">
        <f>IF(VLOOKUP(A377,Master!A:AI, 34, FALSE)+VLOOKUP(A377, Master!A:AI, 35, FALSE)&gt;=Variables!$C$2, "Yes", "No")</f>
        <v>No</v>
      </c>
      <c r="E377" t="str">
        <f t="shared" si="10"/>
        <v>No</v>
      </c>
      <c r="F377" t="str">
        <f>VLOOKUP(A377,Master!A:AI, 33, FALSE)</f>
        <v>Yes</v>
      </c>
      <c r="G377" t="str">
        <f t="shared" si="11"/>
        <v>No</v>
      </c>
    </row>
    <row r="378" spans="1:7" ht="12.75" customHeight="1" x14ac:dyDescent="0.2">
      <c r="A378" s="25">
        <v>263397</v>
      </c>
      <c r="B378" s="2" t="s">
        <v>724</v>
      </c>
      <c r="C378" t="str">
        <f>IF(VLOOKUP(A378,Master!A:C,3, FALSE)&lt;Variables!$C$3, "Yes", "No")</f>
        <v>Yes</v>
      </c>
      <c r="D378" t="str">
        <f>IF(VLOOKUP(A378,Master!A:AI, 34, FALSE)+VLOOKUP(A378, Master!A:AI, 35, FALSE)&gt;=Variables!$C$2, "Yes", "No")</f>
        <v>Yes</v>
      </c>
      <c r="E378" t="str">
        <f t="shared" si="10"/>
        <v>Yes</v>
      </c>
      <c r="F378" t="str">
        <f>VLOOKUP(A378,Master!A:AI, 33, FALSE)</f>
        <v>Yes</v>
      </c>
      <c r="G378" t="str">
        <f t="shared" si="11"/>
        <v>Yes</v>
      </c>
    </row>
    <row r="379" spans="1:7" ht="12.75" customHeight="1" x14ac:dyDescent="0.2">
      <c r="A379" s="25">
        <v>263419</v>
      </c>
      <c r="B379" s="2" t="s">
        <v>1404</v>
      </c>
      <c r="C379" t="str">
        <f>IF(VLOOKUP(A379,Master!A:C,3, FALSE)&lt;Variables!$C$3, "Yes", "No")</f>
        <v>Yes</v>
      </c>
      <c r="D379" t="str">
        <f>IF(VLOOKUP(A379,Master!A:AI, 34, FALSE)+VLOOKUP(A379, Master!A:AI, 35, FALSE)&gt;=Variables!$C$2, "Yes", "No")</f>
        <v>Yes</v>
      </c>
      <c r="E379" t="str">
        <f t="shared" si="10"/>
        <v>Yes</v>
      </c>
      <c r="F379" t="str">
        <f>VLOOKUP(A379,Master!A:AI, 33, FALSE)</f>
        <v>Yes</v>
      </c>
      <c r="G379" t="str">
        <f t="shared" si="11"/>
        <v>Yes</v>
      </c>
    </row>
    <row r="380" spans="1:7" ht="12.75" customHeight="1" x14ac:dyDescent="0.2">
      <c r="A380" s="25">
        <v>263745</v>
      </c>
      <c r="B380" s="2" t="s">
        <v>1405</v>
      </c>
      <c r="C380" t="str">
        <f>IF(VLOOKUP(A380,Master!A:C,3, FALSE)&lt;Variables!$C$3, "Yes", "No")</f>
        <v>Yes</v>
      </c>
      <c r="D380" t="str">
        <f>IF(VLOOKUP(A380,Master!A:AI, 34, FALSE)+VLOOKUP(A380, Master!A:AI, 35, FALSE)&gt;=Variables!$C$2, "Yes", "No")</f>
        <v>Yes</v>
      </c>
      <c r="E380" t="str">
        <f t="shared" si="10"/>
        <v>Yes</v>
      </c>
      <c r="F380" t="str">
        <f>VLOOKUP(A380,Master!A:AI, 33, FALSE)</f>
        <v>Yes</v>
      </c>
      <c r="G380" t="str">
        <f t="shared" si="11"/>
        <v>Yes</v>
      </c>
    </row>
    <row r="381" spans="1:7" ht="12.75" customHeight="1" x14ac:dyDescent="0.2">
      <c r="A381" s="25">
        <v>263931</v>
      </c>
      <c r="B381" s="2" t="s">
        <v>729</v>
      </c>
      <c r="C381" t="str">
        <f>IF(VLOOKUP(A381,Master!A:C,3, FALSE)&lt;Variables!$C$3, "Yes", "No")</f>
        <v>No</v>
      </c>
      <c r="D381" t="str">
        <f>IF(VLOOKUP(A381,Master!A:AI, 34, FALSE)+VLOOKUP(A381, Master!A:AI, 35, FALSE)&gt;=Variables!$C$2, "Yes", "No")</f>
        <v>No</v>
      </c>
      <c r="E381" t="str">
        <f t="shared" si="10"/>
        <v>No</v>
      </c>
      <c r="F381" t="str">
        <f>VLOOKUP(A381,Master!A:AI, 33, FALSE)</f>
        <v>No</v>
      </c>
      <c r="G381" t="str">
        <f t="shared" si="11"/>
        <v>No</v>
      </c>
    </row>
    <row r="382" spans="1:7" ht="12.75" customHeight="1" x14ac:dyDescent="0.2">
      <c r="A382" s="25">
        <v>264423</v>
      </c>
      <c r="B382" s="2" t="s">
        <v>730</v>
      </c>
      <c r="C382" t="str">
        <f>IF(VLOOKUP(A382,Master!A:C,3, FALSE)&lt;Variables!$C$3, "Yes", "No")</f>
        <v>Yes</v>
      </c>
      <c r="D382" t="str">
        <f>IF(VLOOKUP(A382,Master!A:AI, 34, FALSE)+VLOOKUP(A382, Master!A:AI, 35, FALSE)&gt;=Variables!$C$2, "Yes", "No")</f>
        <v>Yes</v>
      </c>
      <c r="E382" t="str">
        <f t="shared" si="10"/>
        <v>Yes</v>
      </c>
      <c r="F382" t="str">
        <f>VLOOKUP(A382,Master!A:AI, 33, FALSE)</f>
        <v>Yes</v>
      </c>
      <c r="G382" t="str">
        <f t="shared" si="11"/>
        <v>Yes</v>
      </c>
    </row>
    <row r="383" spans="1:7" ht="12.75" customHeight="1" x14ac:dyDescent="0.2">
      <c r="A383" s="25">
        <v>265497</v>
      </c>
      <c r="B383" s="2" t="s">
        <v>731</v>
      </c>
      <c r="C383" t="str">
        <f>IF(VLOOKUP(A383,Master!A:C,3, FALSE)&lt;Variables!$C$3, "Yes", "No")</f>
        <v>No</v>
      </c>
      <c r="D383" t="str">
        <f>IF(VLOOKUP(A383,Master!A:AI, 34, FALSE)+VLOOKUP(A383, Master!A:AI, 35, FALSE)&gt;=Variables!$C$2, "Yes", "No")</f>
        <v>Yes</v>
      </c>
      <c r="E383" t="str">
        <f t="shared" si="10"/>
        <v>No</v>
      </c>
      <c r="F383" t="str">
        <f>VLOOKUP(A383,Master!A:AI, 33, FALSE)</f>
        <v>Yes</v>
      </c>
      <c r="G383" t="str">
        <f t="shared" si="11"/>
        <v>No</v>
      </c>
    </row>
    <row r="384" spans="1:7" ht="12.75" customHeight="1" x14ac:dyDescent="0.2">
      <c r="A384" s="25">
        <v>266493</v>
      </c>
      <c r="B384" s="2" t="s">
        <v>1530</v>
      </c>
      <c r="C384" t="str">
        <f>IF(VLOOKUP(A384,Master!A:C,3, FALSE)&lt;Variables!$C$3, "Yes", "No")</f>
        <v>No</v>
      </c>
      <c r="D384" t="str">
        <f>IF(VLOOKUP(A384,Master!A:AI, 34, FALSE)+VLOOKUP(A384, Master!A:AI, 35, FALSE)&gt;=Variables!$C$2, "Yes", "No")</f>
        <v>Yes</v>
      </c>
      <c r="E384" t="str">
        <f t="shared" si="10"/>
        <v>No</v>
      </c>
      <c r="F384" t="str">
        <f>VLOOKUP(A384,Master!A:AI, 33, FALSE)</f>
        <v>Yes</v>
      </c>
      <c r="G384" t="str">
        <f t="shared" si="11"/>
        <v>No</v>
      </c>
    </row>
    <row r="385" spans="1:7" ht="12.75" customHeight="1" x14ac:dyDescent="0.2">
      <c r="A385" s="25">
        <v>267074</v>
      </c>
      <c r="B385" s="2" t="s">
        <v>738</v>
      </c>
      <c r="C385" t="str">
        <f>IF(VLOOKUP(A385,Master!A:C,3, FALSE)&lt;Variables!$C$3, "Yes", "No")</f>
        <v>Yes</v>
      </c>
      <c r="D385" t="str">
        <f>IF(VLOOKUP(A385,Master!A:AI, 34, FALSE)+VLOOKUP(A385, Master!A:AI, 35, FALSE)&gt;=Variables!$C$2, "Yes", "No")</f>
        <v>No</v>
      </c>
      <c r="E385" t="str">
        <f t="shared" si="10"/>
        <v>No</v>
      </c>
      <c r="F385" t="str">
        <f>VLOOKUP(A385,Master!A:AI, 33, FALSE)</f>
        <v>Yes</v>
      </c>
      <c r="G385" t="str">
        <f t="shared" si="11"/>
        <v>No</v>
      </c>
    </row>
    <row r="386" spans="1:7" ht="12.75" customHeight="1" x14ac:dyDescent="0.2">
      <c r="A386" s="25">
        <v>267902</v>
      </c>
      <c r="B386" s="2" t="s">
        <v>1406</v>
      </c>
      <c r="C386" t="str">
        <f>IF(VLOOKUP(A386,Master!A:C,3, FALSE)&lt;Variables!$C$3, "Yes", "No")</f>
        <v>Yes</v>
      </c>
      <c r="D386" t="str">
        <f>IF(VLOOKUP(A386,Master!A:AI, 34, FALSE)+VLOOKUP(A386, Master!A:AI, 35, FALSE)&gt;=Variables!$C$2, "Yes", "No")</f>
        <v>Yes</v>
      </c>
      <c r="E386" t="str">
        <f t="shared" ref="E386:E449" si="12">IF(AND(C386="Yes",D386="Yes"),"Yes","No")</f>
        <v>Yes</v>
      </c>
      <c r="F386" t="str">
        <f>VLOOKUP(A386,Master!A:AI, 33, FALSE)</f>
        <v>Yes</v>
      </c>
      <c r="G386" t="str">
        <f t="shared" ref="G386:G449" si="13">IF(AND(C386="Yes",D386="Yes",F386="Yes"),"Yes","No")</f>
        <v>Yes</v>
      </c>
    </row>
    <row r="387" spans="1:7" ht="12.75" customHeight="1" x14ac:dyDescent="0.2">
      <c r="A387" s="25">
        <v>267910</v>
      </c>
      <c r="B387" s="2" t="s">
        <v>737</v>
      </c>
      <c r="C387" t="str">
        <f>IF(VLOOKUP(A387,Master!A:C,3, FALSE)&lt;Variables!$C$3, "Yes", "No")</f>
        <v>Yes</v>
      </c>
      <c r="D387" t="str">
        <f>IF(VLOOKUP(A387,Master!A:AI, 34, FALSE)+VLOOKUP(A387, Master!A:AI, 35, FALSE)&gt;=Variables!$C$2, "Yes", "No")</f>
        <v>Yes</v>
      </c>
      <c r="E387" t="str">
        <f t="shared" si="12"/>
        <v>Yes</v>
      </c>
      <c r="F387" t="str">
        <f>VLOOKUP(A387,Master!A:AI, 33, FALSE)</f>
        <v>Yes</v>
      </c>
      <c r="G387" t="str">
        <f t="shared" si="13"/>
        <v>Yes</v>
      </c>
    </row>
    <row r="388" spans="1:7" ht="12.75" customHeight="1" x14ac:dyDescent="0.2">
      <c r="A388" s="25">
        <v>267937</v>
      </c>
      <c r="B388" s="2" t="s">
        <v>1407</v>
      </c>
      <c r="C388" t="str">
        <f>IF(VLOOKUP(A388,Master!A:C,3, FALSE)&lt;Variables!$C$3, "Yes", "No")</f>
        <v>Yes</v>
      </c>
      <c r="D388" t="str">
        <f>IF(VLOOKUP(A388,Master!A:AI, 34, FALSE)+VLOOKUP(A388, Master!A:AI, 35, FALSE)&gt;=Variables!$C$2, "Yes", "No")</f>
        <v>Yes</v>
      </c>
      <c r="E388" t="str">
        <f t="shared" si="12"/>
        <v>Yes</v>
      </c>
      <c r="F388" t="str">
        <f>VLOOKUP(A388,Master!A:AI, 33, FALSE)</f>
        <v>Yes</v>
      </c>
      <c r="G388" t="str">
        <f t="shared" si="13"/>
        <v>Yes</v>
      </c>
    </row>
    <row r="389" spans="1:7" ht="12.75" customHeight="1" x14ac:dyDescent="0.2">
      <c r="A389" s="25">
        <v>267961</v>
      </c>
      <c r="B389" s="2" t="s">
        <v>1408</v>
      </c>
      <c r="C389" t="str">
        <f>IF(VLOOKUP(A389,Master!A:C,3, FALSE)&lt;Variables!$C$3, "Yes", "No")</f>
        <v>Yes</v>
      </c>
      <c r="D389" t="str">
        <f>IF(VLOOKUP(A389,Master!A:AI, 34, FALSE)+VLOOKUP(A389, Master!A:AI, 35, FALSE)&gt;=Variables!$C$2, "Yes", "No")</f>
        <v>Yes</v>
      </c>
      <c r="E389" t="str">
        <f t="shared" si="12"/>
        <v>Yes</v>
      </c>
      <c r="F389" t="str">
        <f>VLOOKUP(A389,Master!A:AI, 33, FALSE)</f>
        <v>Yes</v>
      </c>
      <c r="G389" t="str">
        <f t="shared" si="13"/>
        <v>Yes</v>
      </c>
    </row>
    <row r="390" spans="1:7" ht="12.75" customHeight="1" x14ac:dyDescent="0.2">
      <c r="A390" s="25">
        <v>268232</v>
      </c>
      <c r="B390" s="2" t="s">
        <v>747</v>
      </c>
      <c r="C390" t="str">
        <f>IF(VLOOKUP(A390,Master!A:C,3, FALSE)&lt;Variables!$C$3, "Yes", "No")</f>
        <v>Yes</v>
      </c>
      <c r="D390" t="str">
        <f>IF(VLOOKUP(A390,Master!A:AI, 34, FALSE)+VLOOKUP(A390, Master!A:AI, 35, FALSE)&gt;=Variables!$C$2, "Yes", "No")</f>
        <v>Yes</v>
      </c>
      <c r="E390" t="str">
        <f t="shared" si="12"/>
        <v>Yes</v>
      </c>
      <c r="F390" t="str">
        <f>VLOOKUP(A390,Master!A:AI, 33, FALSE)</f>
        <v>Yes</v>
      </c>
      <c r="G390" t="str">
        <f t="shared" si="13"/>
        <v>Yes</v>
      </c>
    </row>
    <row r="391" spans="1:7" ht="12.75" customHeight="1" x14ac:dyDescent="0.2">
      <c r="A391" s="25">
        <v>269271</v>
      </c>
      <c r="B391" s="2" t="s">
        <v>1409</v>
      </c>
      <c r="C391" t="str">
        <f>IF(VLOOKUP(A391,Master!A:C,3, FALSE)&lt;Variables!$C$3, "Yes", "No")</f>
        <v>Yes</v>
      </c>
      <c r="D391" t="str">
        <f>IF(VLOOKUP(A391,Master!A:AI, 34, FALSE)+VLOOKUP(A391, Master!A:AI, 35, FALSE)&gt;=Variables!$C$2, "Yes", "No")</f>
        <v>No</v>
      </c>
      <c r="E391" t="str">
        <f t="shared" si="12"/>
        <v>No</v>
      </c>
      <c r="F391" t="str">
        <f>VLOOKUP(A391,Master!A:AI, 33, FALSE)</f>
        <v>Yes</v>
      </c>
      <c r="G391" t="str">
        <f t="shared" si="13"/>
        <v>No</v>
      </c>
    </row>
    <row r="392" spans="1:7" ht="12.75" customHeight="1" x14ac:dyDescent="0.2">
      <c r="A392" s="25">
        <v>269891</v>
      </c>
      <c r="B392" s="2" t="s">
        <v>750</v>
      </c>
      <c r="C392" t="str">
        <f>IF(VLOOKUP(A392,Master!A:C,3, FALSE)&lt;Variables!$C$3, "Yes", "No")</f>
        <v>No</v>
      </c>
      <c r="D392" t="str">
        <f>IF(VLOOKUP(A392,Master!A:AI, 34, FALSE)+VLOOKUP(A392, Master!A:AI, 35, FALSE)&gt;=Variables!$C$2, "Yes", "No")</f>
        <v>No</v>
      </c>
      <c r="E392" t="str">
        <f t="shared" si="12"/>
        <v>No</v>
      </c>
      <c r="F392" t="str">
        <f>VLOOKUP(A392,Master!A:AI, 33, FALSE)</f>
        <v>Yes</v>
      </c>
      <c r="G392" t="str">
        <f t="shared" si="13"/>
        <v>No</v>
      </c>
    </row>
    <row r="393" spans="1:7" ht="12.75" customHeight="1" x14ac:dyDescent="0.2">
      <c r="A393" s="25">
        <v>270741</v>
      </c>
      <c r="B393" s="2" t="s">
        <v>751</v>
      </c>
      <c r="C393" t="str">
        <f>IF(VLOOKUP(A393,Master!A:C,3, FALSE)&lt;Variables!$C$3, "Yes", "No")</f>
        <v>Yes</v>
      </c>
      <c r="D393" t="str">
        <f>IF(VLOOKUP(A393,Master!A:AI, 34, FALSE)+VLOOKUP(A393, Master!A:AI, 35, FALSE)&gt;=Variables!$C$2, "Yes", "No")</f>
        <v>Yes</v>
      </c>
      <c r="E393" t="str">
        <f t="shared" si="12"/>
        <v>Yes</v>
      </c>
      <c r="F393" t="str">
        <f>VLOOKUP(A393,Master!A:AI, 33, FALSE)</f>
        <v>Yes</v>
      </c>
      <c r="G393" t="str">
        <f t="shared" si="13"/>
        <v>Yes</v>
      </c>
    </row>
    <row r="394" spans="1:7" ht="12.75" customHeight="1" x14ac:dyDescent="0.2">
      <c r="A394" s="25">
        <v>272671</v>
      </c>
      <c r="B394" s="2" t="s">
        <v>1888</v>
      </c>
      <c r="C394" t="str">
        <f>IF(VLOOKUP(A394,Master!A:C,3, FALSE)&lt;Variables!$C$3, "Yes", "No")</f>
        <v>Yes</v>
      </c>
      <c r="D394" t="str">
        <f>IF(VLOOKUP(A394,Master!A:AI, 34, FALSE)+VLOOKUP(A394, Master!A:AI, 35, FALSE)&gt;=Variables!$C$2, "Yes", "No")</f>
        <v>No</v>
      </c>
      <c r="E394" t="str">
        <f t="shared" si="12"/>
        <v>No</v>
      </c>
      <c r="F394" t="str">
        <f>VLOOKUP(A394,Master!A:AI, 33, FALSE)</f>
        <v>Yes</v>
      </c>
      <c r="G394" t="str">
        <f t="shared" si="13"/>
        <v>No</v>
      </c>
    </row>
    <row r="395" spans="1:7" ht="12.75" customHeight="1" x14ac:dyDescent="0.2">
      <c r="A395" s="25">
        <v>273716</v>
      </c>
      <c r="B395" s="2" t="s">
        <v>1410</v>
      </c>
      <c r="C395" t="str">
        <f>IF(VLOOKUP(A395,Master!A:C,3, FALSE)&lt;Variables!$C$3, "Yes", "No")</f>
        <v>Yes</v>
      </c>
      <c r="D395" t="str">
        <f>IF(VLOOKUP(A395,Master!A:AI, 34, FALSE)+VLOOKUP(A395, Master!A:AI, 35, FALSE)&gt;=Variables!$C$2, "Yes", "No")</f>
        <v>No</v>
      </c>
      <c r="E395" t="str">
        <f t="shared" si="12"/>
        <v>No</v>
      </c>
      <c r="F395" t="str">
        <f>VLOOKUP(A395,Master!A:AI, 33, FALSE)</f>
        <v>Yes</v>
      </c>
      <c r="G395" t="str">
        <f t="shared" si="13"/>
        <v>No</v>
      </c>
    </row>
    <row r="396" spans="1:7" ht="12.75" customHeight="1" x14ac:dyDescent="0.2">
      <c r="A396" s="25">
        <v>274224</v>
      </c>
      <c r="B396" s="2" t="s">
        <v>2793</v>
      </c>
      <c r="C396" t="str">
        <f>IF(VLOOKUP(A396,Master!A:C,3, FALSE)&lt;Variables!$C$3, "Yes", "No")</f>
        <v>Yes</v>
      </c>
      <c r="D396" t="str">
        <f>IF(VLOOKUP(A396,Master!A:AI, 34, FALSE)+VLOOKUP(A396, Master!A:AI, 35, FALSE)&gt;=Variables!$C$2, "Yes", "No")</f>
        <v>Yes</v>
      </c>
      <c r="E396" t="str">
        <f t="shared" si="12"/>
        <v>Yes</v>
      </c>
      <c r="F396" t="str">
        <f>VLOOKUP(A396,Master!A:AI, 33, FALSE)</f>
        <v>Yes</v>
      </c>
      <c r="G396" t="str">
        <f t="shared" si="13"/>
        <v>Yes</v>
      </c>
    </row>
    <row r="397" spans="1:7" ht="12.75" customHeight="1" x14ac:dyDescent="0.2">
      <c r="A397" s="25">
        <v>274321</v>
      </c>
      <c r="B397" s="2" t="s">
        <v>757</v>
      </c>
      <c r="C397" t="str">
        <f>IF(VLOOKUP(A397,Master!A:C,3, FALSE)&lt;Variables!$C$3, "Yes", "No")</f>
        <v>No</v>
      </c>
      <c r="D397" t="str">
        <f>IF(VLOOKUP(A397,Master!A:AI, 34, FALSE)+VLOOKUP(A397, Master!A:AI, 35, FALSE)&gt;=Variables!$C$2, "Yes", "No")</f>
        <v>Yes</v>
      </c>
      <c r="E397" t="str">
        <f t="shared" si="12"/>
        <v>No</v>
      </c>
      <c r="F397" t="str">
        <f>VLOOKUP(A397,Master!A:AI, 33, FALSE)</f>
        <v>Yes</v>
      </c>
      <c r="G397" t="str">
        <f t="shared" si="13"/>
        <v>No</v>
      </c>
    </row>
    <row r="398" spans="1:7" ht="12.75" customHeight="1" x14ac:dyDescent="0.2">
      <c r="A398" s="25">
        <v>274380</v>
      </c>
      <c r="B398" s="2" t="s">
        <v>781</v>
      </c>
      <c r="C398" t="str">
        <f>IF(VLOOKUP(A398,Master!A:C,3, FALSE)&lt;Variables!$C$3, "Yes", "No")</f>
        <v>Yes</v>
      </c>
      <c r="D398" t="str">
        <f>IF(VLOOKUP(A398,Master!A:AI, 34, FALSE)+VLOOKUP(A398, Master!A:AI, 35, FALSE)&gt;=Variables!$C$2, "Yes", "No")</f>
        <v>Yes</v>
      </c>
      <c r="E398" t="str">
        <f t="shared" si="12"/>
        <v>Yes</v>
      </c>
      <c r="F398" t="str">
        <f>VLOOKUP(A398,Master!A:AI, 33, FALSE)</f>
        <v>Yes</v>
      </c>
      <c r="G398" t="str">
        <f t="shared" si="13"/>
        <v>Yes</v>
      </c>
    </row>
    <row r="399" spans="1:7" ht="12.75" customHeight="1" x14ac:dyDescent="0.2">
      <c r="A399" s="25">
        <v>274631</v>
      </c>
      <c r="B399" s="2" t="s">
        <v>1412</v>
      </c>
      <c r="C399" t="str">
        <f>IF(VLOOKUP(A399,Master!A:C,3, FALSE)&lt;Variables!$C$3, "Yes", "No")</f>
        <v>Yes</v>
      </c>
      <c r="D399" t="str">
        <f>IF(VLOOKUP(A399,Master!A:AI, 34, FALSE)+VLOOKUP(A399, Master!A:AI, 35, FALSE)&gt;=Variables!$C$2, "Yes", "No")</f>
        <v>Yes</v>
      </c>
      <c r="E399" t="str">
        <f t="shared" si="12"/>
        <v>Yes</v>
      </c>
      <c r="F399" t="str">
        <f>VLOOKUP(A399,Master!A:AI, 33, FALSE)</f>
        <v>Yes</v>
      </c>
      <c r="G399" t="str">
        <f t="shared" si="13"/>
        <v>Yes</v>
      </c>
    </row>
    <row r="400" spans="1:7" ht="12.75" customHeight="1" x14ac:dyDescent="0.2">
      <c r="A400" s="25">
        <v>274666</v>
      </c>
      <c r="B400" s="2" t="s">
        <v>1413</v>
      </c>
      <c r="C400" t="str">
        <f>IF(VLOOKUP(A400,Master!A:C,3, FALSE)&lt;Variables!$C$3, "Yes", "No")</f>
        <v>No</v>
      </c>
      <c r="D400" t="str">
        <f>IF(VLOOKUP(A400,Master!A:AI, 34, FALSE)+VLOOKUP(A400, Master!A:AI, 35, FALSE)&gt;=Variables!$C$2, "Yes", "No")</f>
        <v>No</v>
      </c>
      <c r="E400" t="str">
        <f t="shared" si="12"/>
        <v>No</v>
      </c>
      <c r="F400" t="str">
        <f>VLOOKUP(A400,Master!A:AI, 33, FALSE)</f>
        <v>Yes</v>
      </c>
      <c r="G400" t="str">
        <f t="shared" si="13"/>
        <v>No</v>
      </c>
    </row>
    <row r="401" spans="1:7" ht="12.75" customHeight="1" x14ac:dyDescent="0.2">
      <c r="A401" s="25">
        <v>275514</v>
      </c>
      <c r="B401" s="2" t="s">
        <v>761</v>
      </c>
      <c r="C401" t="str">
        <f>IF(VLOOKUP(A401,Master!A:C,3, FALSE)&lt;Variables!$C$3, "Yes", "No")</f>
        <v>No</v>
      </c>
      <c r="D401" t="str">
        <f>IF(VLOOKUP(A401,Master!A:AI, 34, FALSE)+VLOOKUP(A401, Master!A:AI, 35, FALSE)&gt;=Variables!$C$2, "Yes", "No")</f>
        <v>No</v>
      </c>
      <c r="E401" t="str">
        <f t="shared" si="12"/>
        <v>No</v>
      </c>
      <c r="F401" t="str">
        <f>VLOOKUP(A401,Master!A:AI, 33, FALSE)</f>
        <v>Yes</v>
      </c>
      <c r="G401" t="str">
        <f t="shared" si="13"/>
        <v>No</v>
      </c>
    </row>
    <row r="402" spans="1:7" ht="12.75" customHeight="1" x14ac:dyDescent="0.2">
      <c r="A402" s="25">
        <v>278424</v>
      </c>
      <c r="B402" s="2" t="s">
        <v>1414</v>
      </c>
      <c r="C402" t="str">
        <f>IF(VLOOKUP(A402,Master!A:C,3, FALSE)&lt;Variables!$C$3, "Yes", "No")</f>
        <v>No</v>
      </c>
      <c r="D402" t="str">
        <f>IF(VLOOKUP(A402,Master!A:AI, 34, FALSE)+VLOOKUP(A402, Master!A:AI, 35, FALSE)&gt;=Variables!$C$2, "Yes", "No")</f>
        <v>Yes</v>
      </c>
      <c r="E402" t="str">
        <f t="shared" si="12"/>
        <v>No</v>
      </c>
      <c r="F402" t="str">
        <f>VLOOKUP(A402,Master!A:AI, 33, FALSE)</f>
        <v>Yes</v>
      </c>
      <c r="G402" t="str">
        <f t="shared" si="13"/>
        <v>No</v>
      </c>
    </row>
    <row r="403" spans="1:7" ht="12.75" customHeight="1" x14ac:dyDescent="0.2">
      <c r="A403" s="25">
        <v>282480</v>
      </c>
      <c r="B403" s="2" t="s">
        <v>767</v>
      </c>
      <c r="C403" t="str">
        <f>IF(VLOOKUP(A403,Master!A:C,3, FALSE)&lt;Variables!$C$3, "Yes", "No")</f>
        <v>No</v>
      </c>
      <c r="D403" t="str">
        <f>IF(VLOOKUP(A403,Master!A:AI, 34, FALSE)+VLOOKUP(A403, Master!A:AI, 35, FALSE)&gt;=Variables!$C$2, "Yes", "No")</f>
        <v>No</v>
      </c>
      <c r="E403" t="str">
        <f t="shared" si="12"/>
        <v>No</v>
      </c>
      <c r="F403" t="str">
        <f>VLOOKUP(A403,Master!A:AI, 33, FALSE)</f>
        <v>Yes</v>
      </c>
      <c r="G403" t="str">
        <f t="shared" si="13"/>
        <v>No</v>
      </c>
    </row>
    <row r="404" spans="1:7" ht="12.75" customHeight="1" x14ac:dyDescent="0.2">
      <c r="A404" s="25">
        <v>284866</v>
      </c>
      <c r="B404" s="2" t="s">
        <v>1263</v>
      </c>
      <c r="C404" t="str">
        <f>IF(VLOOKUP(A404,Master!A:C,3, FALSE)&lt;Variables!$C$3, "Yes", "No")</f>
        <v>Yes</v>
      </c>
      <c r="D404" t="str">
        <f>IF(VLOOKUP(A404,Master!A:AI, 34, FALSE)+VLOOKUP(A404, Master!A:AI, 35, FALSE)&gt;=Variables!$C$2, "Yes", "No")</f>
        <v>Yes</v>
      </c>
      <c r="E404" t="str">
        <f t="shared" si="12"/>
        <v>Yes</v>
      </c>
      <c r="F404" t="str">
        <f>VLOOKUP(A404,Master!A:AI, 33, FALSE)</f>
        <v>Yes</v>
      </c>
      <c r="G404" t="str">
        <f t="shared" si="13"/>
        <v>Yes</v>
      </c>
    </row>
    <row r="405" spans="1:7" ht="12.75" customHeight="1" x14ac:dyDescent="0.2">
      <c r="A405" s="25">
        <v>286087</v>
      </c>
      <c r="B405" s="2" t="s">
        <v>769</v>
      </c>
      <c r="C405" t="str">
        <f>IF(VLOOKUP(A405,Master!A:C,3, FALSE)&lt;Variables!$C$3, "Yes", "No")</f>
        <v>Yes</v>
      </c>
      <c r="D405" t="str">
        <f>IF(VLOOKUP(A405,Master!A:AI, 34, FALSE)+VLOOKUP(A405, Master!A:AI, 35, FALSE)&gt;=Variables!$C$2, "Yes", "No")</f>
        <v>Yes</v>
      </c>
      <c r="E405" t="str">
        <f t="shared" si="12"/>
        <v>Yes</v>
      </c>
      <c r="F405" t="str">
        <f>VLOOKUP(A405,Master!A:AI, 33, FALSE)</f>
        <v>Yes</v>
      </c>
      <c r="G405" t="str">
        <f t="shared" si="13"/>
        <v>Yes</v>
      </c>
    </row>
    <row r="406" spans="1:7" ht="12.75" customHeight="1" x14ac:dyDescent="0.2">
      <c r="A406" s="25">
        <v>287199</v>
      </c>
      <c r="B406" s="2" t="s">
        <v>351</v>
      </c>
      <c r="C406" t="str">
        <f>IF(VLOOKUP(A406,Master!A:C,3, FALSE)&lt;Variables!$C$3, "Yes", "No")</f>
        <v>No</v>
      </c>
      <c r="D406" t="str">
        <f>IF(VLOOKUP(A406,Master!A:AI, 34, FALSE)+VLOOKUP(A406, Master!A:AI, 35, FALSE)&gt;=Variables!$C$2, "Yes", "No")</f>
        <v>No</v>
      </c>
      <c r="E406" t="str">
        <f t="shared" si="12"/>
        <v>No</v>
      </c>
      <c r="F406" t="str">
        <f>VLOOKUP(A406,Master!A:AI, 33, FALSE)</f>
        <v>Yes</v>
      </c>
      <c r="G406" t="str">
        <f t="shared" si="13"/>
        <v>No</v>
      </c>
    </row>
    <row r="407" spans="1:7" ht="12.75" customHeight="1" x14ac:dyDescent="0.2">
      <c r="A407" s="25">
        <v>290564</v>
      </c>
      <c r="B407" s="2" t="s">
        <v>941</v>
      </c>
      <c r="C407" t="str">
        <f>IF(VLOOKUP(A407,Master!A:C,3, FALSE)&lt;Variables!$C$3, "Yes", "No")</f>
        <v>Yes</v>
      </c>
      <c r="D407" t="str">
        <f>IF(VLOOKUP(A407,Master!A:AI, 34, FALSE)+VLOOKUP(A407, Master!A:AI, 35, FALSE)&gt;=Variables!$C$2, "Yes", "No")</f>
        <v>Yes</v>
      </c>
      <c r="E407" t="str">
        <f t="shared" si="12"/>
        <v>Yes</v>
      </c>
      <c r="F407" t="str">
        <f>VLOOKUP(A407,Master!A:AI, 33, FALSE)</f>
        <v>Yes</v>
      </c>
      <c r="G407" t="str">
        <f t="shared" si="13"/>
        <v>Yes</v>
      </c>
    </row>
    <row r="408" spans="1:7" ht="12.75" customHeight="1" x14ac:dyDescent="0.2">
      <c r="A408" s="25">
        <v>292397</v>
      </c>
      <c r="B408" s="2" t="s">
        <v>1262</v>
      </c>
      <c r="C408" t="str">
        <f>IF(VLOOKUP(A408,Master!A:C,3, FALSE)&lt;Variables!$C$3, "Yes", "No")</f>
        <v>Yes</v>
      </c>
      <c r="D408" t="str">
        <f>IF(VLOOKUP(A408,Master!A:AI, 34, FALSE)+VLOOKUP(A408, Master!A:AI, 35, FALSE)&gt;=Variables!$C$2, "Yes", "No")</f>
        <v>No</v>
      </c>
      <c r="E408" t="str">
        <f t="shared" si="12"/>
        <v>No</v>
      </c>
      <c r="F408" t="str">
        <f>VLOOKUP(A408,Master!A:AI, 33, FALSE)</f>
        <v>Yes</v>
      </c>
      <c r="G408" t="str">
        <f t="shared" si="13"/>
        <v>No</v>
      </c>
    </row>
    <row r="409" spans="1:7" ht="12.75" customHeight="1" x14ac:dyDescent="0.2">
      <c r="A409" s="25">
        <v>294500</v>
      </c>
      <c r="B409" s="2" t="s">
        <v>784</v>
      </c>
      <c r="C409" t="str">
        <f>IF(VLOOKUP(A409,Master!A:C,3, FALSE)&lt;Variables!$C$3, "Yes", "No")</f>
        <v>Yes</v>
      </c>
      <c r="D409" t="str">
        <f>IF(VLOOKUP(A409,Master!A:AI, 34, FALSE)+VLOOKUP(A409, Master!A:AI, 35, FALSE)&gt;=Variables!$C$2, "Yes", "No")</f>
        <v>No</v>
      </c>
      <c r="E409" t="str">
        <f t="shared" si="12"/>
        <v>No</v>
      </c>
      <c r="F409" t="str">
        <f>VLOOKUP(A409,Master!A:AI, 33, FALSE)</f>
        <v>Yes</v>
      </c>
      <c r="G409" t="str">
        <f t="shared" si="13"/>
        <v>No</v>
      </c>
    </row>
    <row r="410" spans="1:7" ht="12.75" customHeight="1" x14ac:dyDescent="0.2">
      <c r="A410" s="25">
        <v>294624</v>
      </c>
      <c r="B410" s="2" t="s">
        <v>2786</v>
      </c>
      <c r="C410" t="str">
        <f>IF(VLOOKUP(A410,Master!A:C,3, FALSE)&lt;Variables!$C$3, "Yes", "No")</f>
        <v>Yes</v>
      </c>
      <c r="D410" t="str">
        <f>IF(VLOOKUP(A410,Master!A:AI, 34, FALSE)+VLOOKUP(A410, Master!A:AI, 35, FALSE)&gt;=Variables!$C$2, "Yes", "No")</f>
        <v>Yes</v>
      </c>
      <c r="E410" t="str">
        <f t="shared" si="12"/>
        <v>Yes</v>
      </c>
      <c r="F410" t="str">
        <f>VLOOKUP(A410,Master!A:AI, 33, FALSE)</f>
        <v>Yes</v>
      </c>
      <c r="G410" t="str">
        <f t="shared" si="13"/>
        <v>Yes</v>
      </c>
    </row>
    <row r="411" spans="1:7" ht="12.75" customHeight="1" x14ac:dyDescent="0.2">
      <c r="A411" s="25">
        <v>295132</v>
      </c>
      <c r="B411" s="2" t="s">
        <v>785</v>
      </c>
      <c r="C411" t="str">
        <f>IF(VLOOKUP(A411,Master!A:C,3, FALSE)&lt;Variables!$C$3, "Yes", "No")</f>
        <v>Yes</v>
      </c>
      <c r="D411" t="str">
        <f>IF(VLOOKUP(A411,Master!A:AI, 34, FALSE)+VLOOKUP(A411, Master!A:AI, 35, FALSE)&gt;=Variables!$C$2, "Yes", "No")</f>
        <v>Yes</v>
      </c>
      <c r="E411" t="str">
        <f t="shared" si="12"/>
        <v>Yes</v>
      </c>
      <c r="F411" t="str">
        <f>VLOOKUP(A411,Master!A:AI, 33, FALSE)</f>
        <v>Yes</v>
      </c>
      <c r="G411" t="str">
        <f t="shared" si="13"/>
        <v>Yes</v>
      </c>
    </row>
    <row r="412" spans="1:7" ht="12.75" customHeight="1" x14ac:dyDescent="0.2">
      <c r="A412" s="25">
        <v>295973</v>
      </c>
      <c r="B412" s="2" t="s">
        <v>1684</v>
      </c>
      <c r="C412" t="str">
        <f>IF(VLOOKUP(A412,Master!A:C,3, FALSE)&lt;Variables!$C$3, "Yes", "No")</f>
        <v>Yes</v>
      </c>
      <c r="D412" t="str">
        <f>IF(VLOOKUP(A412,Master!A:AI, 34, FALSE)+VLOOKUP(A412, Master!A:AI, 35, FALSE)&gt;=Variables!$C$2, "Yes", "No")</f>
        <v>No</v>
      </c>
      <c r="E412" t="str">
        <f t="shared" si="12"/>
        <v>No</v>
      </c>
      <c r="F412" t="str">
        <f>VLOOKUP(A412,Master!A:AI, 33, FALSE)</f>
        <v>Yes</v>
      </c>
      <c r="G412" t="str">
        <f t="shared" si="13"/>
        <v>No</v>
      </c>
    </row>
    <row r="413" spans="1:7" ht="12.75" customHeight="1" x14ac:dyDescent="0.2">
      <c r="A413" s="25">
        <v>298077</v>
      </c>
      <c r="B413" s="2" t="s">
        <v>2557</v>
      </c>
      <c r="C413" t="str">
        <f>IF(VLOOKUP(A413,Master!A:C,3, FALSE)&lt;Variables!$C$3, "Yes", "No")</f>
        <v>Yes</v>
      </c>
      <c r="D413" t="str">
        <f>IF(VLOOKUP(A413,Master!A:AI, 34, FALSE)+VLOOKUP(A413, Master!A:AI, 35, FALSE)&gt;=Variables!$C$2, "Yes", "No")</f>
        <v>No</v>
      </c>
      <c r="E413" t="str">
        <f t="shared" si="12"/>
        <v>No</v>
      </c>
      <c r="F413" t="str">
        <f>VLOOKUP(A413,Master!A:AI, 33, FALSE)</f>
        <v>Yes</v>
      </c>
      <c r="G413" t="str">
        <f t="shared" si="13"/>
        <v>No</v>
      </c>
    </row>
    <row r="414" spans="1:7" ht="12.75" customHeight="1" x14ac:dyDescent="0.2">
      <c r="A414" s="25">
        <v>298115</v>
      </c>
      <c r="B414" s="2" t="s">
        <v>1688</v>
      </c>
      <c r="C414" t="str">
        <f>IF(VLOOKUP(A414,Master!A:C,3, FALSE)&lt;Variables!$C$3, "Yes", "No")</f>
        <v>Yes</v>
      </c>
      <c r="D414" t="str">
        <f>IF(VLOOKUP(A414,Master!A:AI, 34, FALSE)+VLOOKUP(A414, Master!A:AI, 35, FALSE)&gt;=Variables!$C$2, "Yes", "No")</f>
        <v>No</v>
      </c>
      <c r="E414" t="str">
        <f t="shared" si="12"/>
        <v>No</v>
      </c>
      <c r="F414" t="str">
        <f>VLOOKUP(A414,Master!A:AI, 33, FALSE)</f>
        <v>Yes</v>
      </c>
      <c r="G414" t="str">
        <f t="shared" si="13"/>
        <v>No</v>
      </c>
    </row>
    <row r="415" spans="1:7" ht="12.75" customHeight="1" x14ac:dyDescent="0.2">
      <c r="A415" s="25">
        <v>298549</v>
      </c>
      <c r="B415" s="2" t="s">
        <v>1691</v>
      </c>
      <c r="C415" t="str">
        <f>IF(VLOOKUP(A415,Master!A:C,3, FALSE)&lt;Variables!$C$3, "Yes", "No")</f>
        <v>No</v>
      </c>
      <c r="D415" t="str">
        <f>IF(VLOOKUP(A415,Master!A:AI, 34, FALSE)+VLOOKUP(A415, Master!A:AI, 35, FALSE)&gt;=Variables!$C$2, "Yes", "No")</f>
        <v>Yes</v>
      </c>
      <c r="E415" t="str">
        <f t="shared" si="12"/>
        <v>No</v>
      </c>
      <c r="F415" t="str">
        <f>VLOOKUP(A415,Master!A:AI, 33, FALSE)</f>
        <v>Yes</v>
      </c>
      <c r="G415" t="str">
        <f t="shared" si="13"/>
        <v>No</v>
      </c>
    </row>
    <row r="416" spans="1:7" ht="12.75" customHeight="1" x14ac:dyDescent="0.2">
      <c r="A416" s="25">
        <v>301299</v>
      </c>
      <c r="B416" s="2" t="s">
        <v>1692</v>
      </c>
      <c r="C416" t="str">
        <f>IF(VLOOKUP(A416,Master!A:C,3, FALSE)&lt;Variables!$C$3, "Yes", "No")</f>
        <v>No</v>
      </c>
      <c r="D416" t="str">
        <f>IF(VLOOKUP(A416,Master!A:AI, 34, FALSE)+VLOOKUP(A416, Master!A:AI, 35, FALSE)&gt;=Variables!$C$2, "Yes", "No")</f>
        <v>Yes</v>
      </c>
      <c r="E416" t="str">
        <f t="shared" si="12"/>
        <v>No</v>
      </c>
      <c r="F416" t="str">
        <f>VLOOKUP(A416,Master!A:AI, 33, FALSE)</f>
        <v>Yes</v>
      </c>
      <c r="G416" t="str">
        <f t="shared" si="13"/>
        <v>No</v>
      </c>
    </row>
    <row r="417" spans="1:7" ht="12.75" customHeight="1" x14ac:dyDescent="0.2">
      <c r="A417" s="25">
        <v>303623</v>
      </c>
      <c r="B417" s="2" t="s">
        <v>1694</v>
      </c>
      <c r="C417" t="str">
        <f>IF(VLOOKUP(A417,Master!A:C,3, FALSE)&lt;Variables!$C$3, "Yes", "No")</f>
        <v>Yes</v>
      </c>
      <c r="D417" t="str">
        <f>IF(VLOOKUP(A417,Master!A:AI, 34, FALSE)+VLOOKUP(A417, Master!A:AI, 35, FALSE)&gt;=Variables!$C$2, "Yes", "No")</f>
        <v>No</v>
      </c>
      <c r="E417" t="str">
        <f t="shared" si="12"/>
        <v>No</v>
      </c>
      <c r="F417" t="str">
        <f>VLOOKUP(A417,Master!A:AI, 33, FALSE)</f>
        <v>Yes</v>
      </c>
      <c r="G417" t="str">
        <f t="shared" si="13"/>
        <v>No</v>
      </c>
    </row>
    <row r="418" spans="1:7" ht="12.75" customHeight="1" x14ac:dyDescent="0.2">
      <c r="A418" s="25">
        <v>304727</v>
      </c>
      <c r="B418" s="2" t="s">
        <v>2934</v>
      </c>
      <c r="C418" t="str">
        <f>IF(VLOOKUP(A418,Master!A:C,3, FALSE)&lt;Variables!$C$3, "Yes", "No")</f>
        <v>No</v>
      </c>
      <c r="D418" t="str">
        <f>IF(VLOOKUP(A418,Master!A:AI, 34, FALSE)+VLOOKUP(A418, Master!A:AI, 35, FALSE)&gt;=Variables!$C$2, "Yes", "No")</f>
        <v>No</v>
      </c>
      <c r="E418" t="str">
        <f t="shared" si="12"/>
        <v>No</v>
      </c>
      <c r="F418" t="str">
        <f>VLOOKUP(A418,Master!A:AI, 33, FALSE)</f>
        <v>Yes</v>
      </c>
      <c r="G418" t="str">
        <f t="shared" si="13"/>
        <v>No</v>
      </c>
    </row>
    <row r="419" spans="1:7" ht="12.75" customHeight="1" x14ac:dyDescent="0.2">
      <c r="A419" s="25">
        <v>305693</v>
      </c>
      <c r="B419" s="2" t="s">
        <v>1700</v>
      </c>
      <c r="C419" t="str">
        <f>IF(VLOOKUP(A419,Master!A:C,3, FALSE)&lt;Variables!$C$3, "Yes", "No")</f>
        <v>Yes</v>
      </c>
      <c r="D419" t="str">
        <f>IF(VLOOKUP(A419,Master!A:AI, 34, FALSE)+VLOOKUP(A419, Master!A:AI, 35, FALSE)&gt;=Variables!$C$2, "Yes", "No")</f>
        <v>No</v>
      </c>
      <c r="E419" t="str">
        <f t="shared" si="12"/>
        <v>No</v>
      </c>
      <c r="F419" t="str">
        <f>VLOOKUP(A419,Master!A:AI, 33, FALSE)</f>
        <v>Yes</v>
      </c>
      <c r="G419" t="str">
        <f t="shared" si="13"/>
        <v>No</v>
      </c>
    </row>
    <row r="420" spans="1:7" ht="12.75" customHeight="1" x14ac:dyDescent="0.2">
      <c r="A420" s="25">
        <v>307653</v>
      </c>
      <c r="B420" s="2" t="s">
        <v>1703</v>
      </c>
      <c r="C420" t="str">
        <f>IF(VLOOKUP(A420,Master!A:C,3, FALSE)&lt;Variables!$C$3, "Yes", "No")</f>
        <v>Yes</v>
      </c>
      <c r="D420" t="str">
        <f>IF(VLOOKUP(A420,Master!A:AI, 34, FALSE)+VLOOKUP(A420, Master!A:AI, 35, FALSE)&gt;=Variables!$C$2, "Yes", "No")</f>
        <v>Yes</v>
      </c>
      <c r="E420" t="str">
        <f t="shared" si="12"/>
        <v>Yes</v>
      </c>
      <c r="F420" t="str">
        <f>VLOOKUP(A420,Master!A:AI, 33, FALSE)</f>
        <v>Yes</v>
      </c>
      <c r="G420" t="str">
        <f t="shared" si="13"/>
        <v>Yes</v>
      </c>
    </row>
    <row r="421" spans="1:7" ht="12.75" customHeight="1" x14ac:dyDescent="0.2">
      <c r="A421" s="25">
        <v>308129</v>
      </c>
      <c r="B421" s="2" t="s">
        <v>154</v>
      </c>
      <c r="C421" t="str">
        <f>IF(VLOOKUP(A421,Master!A:C,3, FALSE)&lt;Variables!$C$3, "Yes", "No")</f>
        <v>Yes</v>
      </c>
      <c r="D421" t="str">
        <f>IF(VLOOKUP(A421,Master!A:AI, 34, FALSE)+VLOOKUP(A421, Master!A:AI, 35, FALSE)&gt;=Variables!$C$2, "Yes", "No")</f>
        <v>Yes</v>
      </c>
      <c r="E421" t="str">
        <f t="shared" si="12"/>
        <v>Yes</v>
      </c>
      <c r="F421" t="str">
        <f>VLOOKUP(A421,Master!A:AI, 33, FALSE)</f>
        <v>Yes</v>
      </c>
      <c r="G421" t="str">
        <f t="shared" si="13"/>
        <v>Yes</v>
      </c>
    </row>
    <row r="422" spans="1:7" ht="12.75" customHeight="1" x14ac:dyDescent="0.2">
      <c r="A422" s="25">
        <v>308684</v>
      </c>
      <c r="B422" s="2" t="s">
        <v>2022</v>
      </c>
      <c r="C422" t="str">
        <f>IF(VLOOKUP(A422,Master!A:C,3, FALSE)&lt;Variables!$C$3, "Yes", "No")</f>
        <v>Yes</v>
      </c>
      <c r="D422" t="str">
        <f>IF(VLOOKUP(A422,Master!A:AI, 34, FALSE)+VLOOKUP(A422, Master!A:AI, 35, FALSE)&gt;=Variables!$C$2, "Yes", "No")</f>
        <v>Yes</v>
      </c>
      <c r="E422" t="str">
        <f t="shared" si="12"/>
        <v>Yes</v>
      </c>
      <c r="F422" t="str">
        <f>VLOOKUP(A422,Master!A:AI, 33, FALSE)</f>
        <v>Yes</v>
      </c>
      <c r="G422" t="str">
        <f t="shared" si="13"/>
        <v>Yes</v>
      </c>
    </row>
    <row r="423" spans="1:7" ht="12.75" customHeight="1" x14ac:dyDescent="0.2">
      <c r="A423" s="25">
        <v>308803</v>
      </c>
      <c r="B423" s="2" t="s">
        <v>2969</v>
      </c>
      <c r="C423" t="str">
        <f>IF(VLOOKUP(A423,Master!A:C,3, FALSE)&lt;Variables!$C$3, "Yes", "No")</f>
        <v>No</v>
      </c>
      <c r="D423" t="str">
        <f>IF(VLOOKUP(A423,Master!A:AI, 34, FALSE)+VLOOKUP(A423, Master!A:AI, 35, FALSE)&gt;=Variables!$C$2, "Yes", "No")</f>
        <v>No</v>
      </c>
      <c r="E423" t="str">
        <f t="shared" si="12"/>
        <v>No</v>
      </c>
      <c r="F423" t="str">
        <f>VLOOKUP(A423,Master!A:AI, 33, FALSE)</f>
        <v>Yes</v>
      </c>
      <c r="G423" t="str">
        <f t="shared" si="13"/>
        <v>No</v>
      </c>
    </row>
    <row r="424" spans="1:7" ht="12.75" customHeight="1" x14ac:dyDescent="0.2">
      <c r="A424" s="25">
        <v>308919</v>
      </c>
      <c r="B424" s="2" t="s">
        <v>1416</v>
      </c>
      <c r="C424" t="str">
        <f>IF(VLOOKUP(A424,Master!A:C,3, FALSE)&lt;Variables!$C$3, "Yes", "No")</f>
        <v>Yes</v>
      </c>
      <c r="D424" t="str">
        <f>IF(VLOOKUP(A424,Master!A:AI, 34, FALSE)+VLOOKUP(A424, Master!A:AI, 35, FALSE)&gt;=Variables!$C$2, "Yes", "No")</f>
        <v>Yes</v>
      </c>
      <c r="E424" t="str">
        <f t="shared" si="12"/>
        <v>Yes</v>
      </c>
      <c r="F424" t="str">
        <f>VLOOKUP(A424,Master!A:AI, 33, FALSE)</f>
        <v>Yes</v>
      </c>
      <c r="G424" t="str">
        <f t="shared" si="13"/>
        <v>Yes</v>
      </c>
    </row>
    <row r="425" spans="1:7" ht="12.75" customHeight="1" x14ac:dyDescent="0.2">
      <c r="A425" s="25">
        <v>310581</v>
      </c>
      <c r="B425" s="2" t="s">
        <v>3134</v>
      </c>
      <c r="C425" t="str">
        <f>IF(VLOOKUP(A425,Master!A:C,3, FALSE)&lt;Variables!$C$3, "Yes", "No")</f>
        <v>No</v>
      </c>
      <c r="D425" t="str">
        <f>IF(VLOOKUP(A425,Master!A:AI, 34, FALSE)+VLOOKUP(A425, Master!A:AI, 35, FALSE)&gt;=Variables!$C$2, "Yes", "No")</f>
        <v>No</v>
      </c>
      <c r="E425" t="str">
        <f t="shared" si="12"/>
        <v>No</v>
      </c>
      <c r="F425" t="str">
        <f>VLOOKUP(A425,Master!A:AI, 33, FALSE)</f>
        <v>Yes</v>
      </c>
      <c r="G425" t="str">
        <f t="shared" si="13"/>
        <v>No</v>
      </c>
    </row>
    <row r="426" spans="1:7" ht="12.75" customHeight="1" x14ac:dyDescent="0.2">
      <c r="A426" s="25">
        <v>312746</v>
      </c>
      <c r="B426" s="2" t="s">
        <v>2794</v>
      </c>
      <c r="C426" t="str">
        <f>IF(VLOOKUP(A426,Master!A:C,3, FALSE)&lt;Variables!$C$3, "Yes", "No")</f>
        <v>Yes</v>
      </c>
      <c r="D426" t="str">
        <f>IF(VLOOKUP(A426,Master!A:AI, 34, FALSE)+VLOOKUP(A426, Master!A:AI, 35, FALSE)&gt;=Variables!$C$2, "Yes", "No")</f>
        <v>Yes</v>
      </c>
      <c r="E426" t="str">
        <f t="shared" si="12"/>
        <v>Yes</v>
      </c>
      <c r="F426" t="str">
        <f>VLOOKUP(A426,Master!A:AI, 33, FALSE)</f>
        <v>Yes</v>
      </c>
      <c r="G426" t="str">
        <f t="shared" si="13"/>
        <v>Yes</v>
      </c>
    </row>
    <row r="427" spans="1:7" ht="12.75" customHeight="1" x14ac:dyDescent="0.2">
      <c r="A427" s="25">
        <v>314528</v>
      </c>
      <c r="B427" s="2" t="s">
        <v>2997</v>
      </c>
      <c r="C427" t="str">
        <f>IF(VLOOKUP(A427,Master!A:C,3, FALSE)&lt;Variables!$C$3, "Yes", "No")</f>
        <v>No</v>
      </c>
      <c r="D427" t="str">
        <f>IF(VLOOKUP(A427,Master!A:AI, 34, FALSE)+VLOOKUP(A427, Master!A:AI, 35, FALSE)&gt;=Variables!$C$2, "Yes", "No")</f>
        <v>No</v>
      </c>
      <c r="E427" t="str">
        <f t="shared" si="12"/>
        <v>No</v>
      </c>
      <c r="F427" t="str">
        <f>VLOOKUP(A427,Master!A:AI, 33, FALSE)</f>
        <v>Yes</v>
      </c>
      <c r="G427" t="str">
        <f t="shared" si="13"/>
        <v>No</v>
      </c>
    </row>
    <row r="428" spans="1:7" ht="12.75" customHeight="1" x14ac:dyDescent="0.2">
      <c r="A428" s="25">
        <v>314587</v>
      </c>
      <c r="B428" s="2" t="s">
        <v>573</v>
      </c>
      <c r="C428" t="str">
        <f>IF(VLOOKUP(A428,Master!A:C,3, FALSE)&lt;Variables!$C$3, "Yes", "No")</f>
        <v>Yes</v>
      </c>
      <c r="D428" t="str">
        <f>IF(VLOOKUP(A428,Master!A:AI, 34, FALSE)+VLOOKUP(A428, Master!A:AI, 35, FALSE)&gt;=Variables!$C$2, "Yes", "No")</f>
        <v>No</v>
      </c>
      <c r="E428" t="str">
        <f t="shared" si="12"/>
        <v>No</v>
      </c>
      <c r="F428" t="str">
        <f>VLOOKUP(A428,Master!A:AI, 33, FALSE)</f>
        <v>Yes</v>
      </c>
      <c r="G428" t="str">
        <f t="shared" si="13"/>
        <v>No</v>
      </c>
    </row>
    <row r="429" spans="1:7" ht="12.75" customHeight="1" x14ac:dyDescent="0.2">
      <c r="A429" s="25">
        <v>316016</v>
      </c>
      <c r="B429" s="2" t="s">
        <v>1726</v>
      </c>
      <c r="C429" t="str">
        <f>IF(VLOOKUP(A429,Master!A:C,3, FALSE)&lt;Variables!$C$3, "Yes", "No")</f>
        <v>Yes</v>
      </c>
      <c r="D429" t="str">
        <f>IF(VLOOKUP(A429,Master!A:AI, 34, FALSE)+VLOOKUP(A429, Master!A:AI, 35, FALSE)&gt;=Variables!$C$2, "Yes", "No")</f>
        <v>Yes</v>
      </c>
      <c r="E429" t="str">
        <f t="shared" si="12"/>
        <v>Yes</v>
      </c>
      <c r="F429" t="str">
        <f>VLOOKUP(A429,Master!A:AI, 33, FALSE)</f>
        <v>Yes</v>
      </c>
      <c r="G429" t="str">
        <f t="shared" si="13"/>
        <v>Yes</v>
      </c>
    </row>
    <row r="430" spans="1:7" ht="12.75" customHeight="1" x14ac:dyDescent="0.2">
      <c r="A430" s="25">
        <v>317217</v>
      </c>
      <c r="B430" s="2" t="s">
        <v>576</v>
      </c>
      <c r="C430" t="str">
        <f>IF(VLOOKUP(A430,Master!A:C,3, FALSE)&lt;Variables!$C$3, "Yes", "No")</f>
        <v>No</v>
      </c>
      <c r="D430" t="str">
        <f>IF(VLOOKUP(A430,Master!A:AI, 34, FALSE)+VLOOKUP(A430, Master!A:AI, 35, FALSE)&gt;=Variables!$C$2, "Yes", "No")</f>
        <v>No</v>
      </c>
      <c r="E430" t="str">
        <f t="shared" si="12"/>
        <v>No</v>
      </c>
      <c r="F430" t="str">
        <f>VLOOKUP(A430,Master!A:AI, 33, FALSE)</f>
        <v>Yes</v>
      </c>
      <c r="G430" t="str">
        <f t="shared" si="13"/>
        <v>No</v>
      </c>
    </row>
    <row r="431" spans="1:7" ht="12.75" customHeight="1" x14ac:dyDescent="0.2">
      <c r="A431" s="25">
        <v>317314</v>
      </c>
      <c r="B431" s="2" t="s">
        <v>1730</v>
      </c>
      <c r="C431" t="str">
        <f>IF(VLOOKUP(A431,Master!A:C,3, FALSE)&lt;Variables!$C$3, "Yes", "No")</f>
        <v>No</v>
      </c>
      <c r="D431" t="str">
        <f>IF(VLOOKUP(A431,Master!A:AI, 34, FALSE)+VLOOKUP(A431, Master!A:AI, 35, FALSE)&gt;=Variables!$C$2, "Yes", "No")</f>
        <v>Yes</v>
      </c>
      <c r="E431" t="str">
        <f t="shared" si="12"/>
        <v>No</v>
      </c>
      <c r="F431" t="str">
        <f>VLOOKUP(A431,Master!A:AI, 33, FALSE)</f>
        <v>Yes</v>
      </c>
      <c r="G431" t="str">
        <f t="shared" si="13"/>
        <v>No</v>
      </c>
    </row>
    <row r="432" spans="1:7" ht="12.75" customHeight="1" x14ac:dyDescent="0.2">
      <c r="A432" s="25">
        <v>318094</v>
      </c>
      <c r="B432" s="2" t="s">
        <v>577</v>
      </c>
      <c r="C432" t="str">
        <f>IF(VLOOKUP(A432,Master!A:C,3, FALSE)&lt;Variables!$C$3, "Yes", "No")</f>
        <v>Yes</v>
      </c>
      <c r="D432" t="str">
        <f>IF(VLOOKUP(A432,Master!A:AI, 34, FALSE)+VLOOKUP(A432, Master!A:AI, 35, FALSE)&gt;=Variables!$C$2, "Yes", "No")</f>
        <v>Yes</v>
      </c>
      <c r="E432" t="str">
        <f t="shared" si="12"/>
        <v>Yes</v>
      </c>
      <c r="F432" t="str">
        <f>VLOOKUP(A432,Master!A:AI, 33, FALSE)</f>
        <v>Yes</v>
      </c>
      <c r="G432" t="str">
        <f t="shared" si="13"/>
        <v>Yes</v>
      </c>
    </row>
    <row r="433" spans="1:7" ht="12.75" customHeight="1" x14ac:dyDescent="0.2">
      <c r="A433" s="25">
        <v>318108</v>
      </c>
      <c r="B433" s="2" t="s">
        <v>578</v>
      </c>
      <c r="C433" t="str">
        <f>IF(VLOOKUP(A433,Master!A:C,3, FALSE)&lt;Variables!$C$3, "Yes", "No")</f>
        <v>Yes</v>
      </c>
      <c r="D433" t="str">
        <f>IF(VLOOKUP(A433,Master!A:AI, 34, FALSE)+VLOOKUP(A433, Master!A:AI, 35, FALSE)&gt;=Variables!$C$2, "Yes", "No")</f>
        <v>Yes</v>
      </c>
      <c r="E433" t="str">
        <f t="shared" si="12"/>
        <v>Yes</v>
      </c>
      <c r="F433" t="str">
        <f>VLOOKUP(A433,Master!A:AI, 33, FALSE)</f>
        <v>Yes</v>
      </c>
      <c r="G433" t="str">
        <f t="shared" si="13"/>
        <v>Yes</v>
      </c>
    </row>
    <row r="434" spans="1:7" ht="12.75" customHeight="1" x14ac:dyDescent="0.2">
      <c r="A434" s="25">
        <v>318116</v>
      </c>
      <c r="B434" s="2" t="s">
        <v>1733</v>
      </c>
      <c r="C434" t="str">
        <f>IF(VLOOKUP(A434,Master!A:C,3, FALSE)&lt;Variables!$C$3, "Yes", "No")</f>
        <v>Yes</v>
      </c>
      <c r="D434" t="str">
        <f>IF(VLOOKUP(A434,Master!A:AI, 34, FALSE)+VLOOKUP(A434, Master!A:AI, 35, FALSE)&gt;=Variables!$C$2, "Yes", "No")</f>
        <v>Yes</v>
      </c>
      <c r="E434" t="str">
        <f t="shared" si="12"/>
        <v>Yes</v>
      </c>
      <c r="F434" t="str">
        <f>VLOOKUP(A434,Master!A:AI, 33, FALSE)</f>
        <v>Yes</v>
      </c>
      <c r="G434" t="str">
        <f t="shared" si="13"/>
        <v>Yes</v>
      </c>
    </row>
    <row r="435" spans="1:7" ht="12.75" customHeight="1" x14ac:dyDescent="0.2">
      <c r="A435" s="25">
        <v>318191</v>
      </c>
      <c r="B435" s="2" t="s">
        <v>1741</v>
      </c>
      <c r="C435" t="str">
        <f>IF(VLOOKUP(A435,Master!A:C,3, FALSE)&lt;Variables!$C$3, "Yes", "No")</f>
        <v>Yes</v>
      </c>
      <c r="D435" t="str">
        <f>IF(VLOOKUP(A435,Master!A:AI, 34, FALSE)+VLOOKUP(A435, Master!A:AI, 35, FALSE)&gt;=Variables!$C$2, "Yes", "No")</f>
        <v>Yes</v>
      </c>
      <c r="E435" t="str">
        <f t="shared" si="12"/>
        <v>Yes</v>
      </c>
      <c r="F435" t="str">
        <f>VLOOKUP(A435,Master!A:AI, 33, FALSE)</f>
        <v>Yes</v>
      </c>
      <c r="G435" t="str">
        <f t="shared" si="13"/>
        <v>Yes</v>
      </c>
    </row>
    <row r="436" spans="1:7" ht="12.75" customHeight="1" x14ac:dyDescent="0.2">
      <c r="A436" s="25">
        <v>318205</v>
      </c>
      <c r="B436" s="2" t="s">
        <v>1742</v>
      </c>
      <c r="C436" t="str">
        <f>IF(VLOOKUP(A436,Master!A:C,3, FALSE)&lt;Variables!$C$3, "Yes", "No")</f>
        <v>Yes</v>
      </c>
      <c r="D436" t="str">
        <f>IF(VLOOKUP(A436,Master!A:AI, 34, FALSE)+VLOOKUP(A436, Master!A:AI, 35, FALSE)&gt;=Variables!$C$2, "Yes", "No")</f>
        <v>Yes</v>
      </c>
      <c r="E436" t="str">
        <f t="shared" si="12"/>
        <v>Yes</v>
      </c>
      <c r="F436" t="str">
        <f>VLOOKUP(A436,Master!A:AI, 33, FALSE)</f>
        <v>Yes</v>
      </c>
      <c r="G436" t="str">
        <f t="shared" si="13"/>
        <v>Yes</v>
      </c>
    </row>
    <row r="437" spans="1:7" ht="12.75" customHeight="1" x14ac:dyDescent="0.2">
      <c r="A437" s="25">
        <v>318213</v>
      </c>
      <c r="B437" s="2" t="s">
        <v>2909</v>
      </c>
      <c r="C437" t="str">
        <f>IF(VLOOKUP(A437,Master!A:C,3, FALSE)&lt;Variables!$C$3, "Yes", "No")</f>
        <v>Yes</v>
      </c>
      <c r="D437" t="str">
        <f>IF(VLOOKUP(A437,Master!A:AI, 34, FALSE)+VLOOKUP(A437, Master!A:AI, 35, FALSE)&gt;=Variables!$C$2, "Yes", "No")</f>
        <v>No</v>
      </c>
      <c r="E437" t="str">
        <f t="shared" si="12"/>
        <v>No</v>
      </c>
      <c r="F437" t="str">
        <f>VLOOKUP(A437,Master!A:AI, 33, FALSE)</f>
        <v>Yes</v>
      </c>
      <c r="G437" t="str">
        <f t="shared" si="13"/>
        <v>No</v>
      </c>
    </row>
    <row r="438" spans="1:7" ht="12.75" customHeight="1" x14ac:dyDescent="0.2">
      <c r="A438" s="25">
        <v>318221</v>
      </c>
      <c r="B438" s="2" t="s">
        <v>1744</v>
      </c>
      <c r="C438" t="str">
        <f>IF(VLOOKUP(A438,Master!A:C,3, FALSE)&lt;Variables!$C$3, "Yes", "No")</f>
        <v>Yes</v>
      </c>
      <c r="D438" t="str">
        <f>IF(VLOOKUP(A438,Master!A:AI, 34, FALSE)+VLOOKUP(A438, Master!A:AI, 35, FALSE)&gt;=Variables!$C$2, "Yes", "No")</f>
        <v>Yes</v>
      </c>
      <c r="E438" t="str">
        <f t="shared" si="12"/>
        <v>Yes</v>
      </c>
      <c r="F438" t="str">
        <f>VLOOKUP(A438,Master!A:AI, 33, FALSE)</f>
        <v>Yes</v>
      </c>
      <c r="G438" t="str">
        <f t="shared" si="13"/>
        <v>Yes</v>
      </c>
    </row>
    <row r="439" spans="1:7" ht="12.75" customHeight="1" x14ac:dyDescent="0.2">
      <c r="A439" s="25">
        <v>318248</v>
      </c>
      <c r="B439" s="2" t="s">
        <v>1745</v>
      </c>
      <c r="C439" t="str">
        <f>IF(VLOOKUP(A439,Master!A:C,3, FALSE)&lt;Variables!$C$3, "Yes", "No")</f>
        <v>Yes</v>
      </c>
      <c r="D439" t="str">
        <f>IF(VLOOKUP(A439,Master!A:AI, 34, FALSE)+VLOOKUP(A439, Master!A:AI, 35, FALSE)&gt;=Variables!$C$2, "Yes", "No")</f>
        <v>Yes</v>
      </c>
      <c r="E439" t="str">
        <f t="shared" si="12"/>
        <v>Yes</v>
      </c>
      <c r="F439" t="str">
        <f>VLOOKUP(A439,Master!A:AI, 33, FALSE)</f>
        <v>Yes</v>
      </c>
      <c r="G439" t="str">
        <f t="shared" si="13"/>
        <v>Yes</v>
      </c>
    </row>
    <row r="440" spans="1:7" ht="12.75" customHeight="1" x14ac:dyDescent="0.2">
      <c r="A440" s="25">
        <v>318299</v>
      </c>
      <c r="B440" s="2" t="s">
        <v>1746</v>
      </c>
      <c r="C440" t="str">
        <f>IF(VLOOKUP(A440,Master!A:C,3, FALSE)&lt;Variables!$C$3, "Yes", "No")</f>
        <v>Yes</v>
      </c>
      <c r="D440" t="str">
        <f>IF(VLOOKUP(A440,Master!A:AI, 34, FALSE)+VLOOKUP(A440, Master!A:AI, 35, FALSE)&gt;=Variables!$C$2, "Yes", "No")</f>
        <v>Yes</v>
      </c>
      <c r="E440" t="str">
        <f t="shared" si="12"/>
        <v>Yes</v>
      </c>
      <c r="F440" t="str">
        <f>VLOOKUP(A440,Master!A:AI, 33, FALSE)</f>
        <v>Yes</v>
      </c>
      <c r="G440" t="str">
        <f t="shared" si="13"/>
        <v>Yes</v>
      </c>
    </row>
    <row r="441" spans="1:7" ht="12.75" customHeight="1" x14ac:dyDescent="0.2">
      <c r="A441" s="25">
        <v>318868</v>
      </c>
      <c r="B441" s="2" t="s">
        <v>1748</v>
      </c>
      <c r="C441" t="str">
        <f>IF(VLOOKUP(A441,Master!A:C,3, FALSE)&lt;Variables!$C$3, "Yes", "No")</f>
        <v>Yes</v>
      </c>
      <c r="D441" t="str">
        <f>IF(VLOOKUP(A441,Master!A:AI, 34, FALSE)+VLOOKUP(A441, Master!A:AI, 35, FALSE)&gt;=Variables!$C$2, "Yes", "No")</f>
        <v>Yes</v>
      </c>
      <c r="E441" t="str">
        <f t="shared" si="12"/>
        <v>Yes</v>
      </c>
      <c r="F441" t="str">
        <f>VLOOKUP(A441,Master!A:AI, 33, FALSE)</f>
        <v>Yes</v>
      </c>
      <c r="G441" t="str">
        <f t="shared" si="13"/>
        <v>Yes</v>
      </c>
    </row>
    <row r="442" spans="1:7" ht="12.75" customHeight="1" x14ac:dyDescent="0.2">
      <c r="A442" s="25">
        <v>318906</v>
      </c>
      <c r="B442" s="2" t="s">
        <v>579</v>
      </c>
      <c r="C442" t="str">
        <f>IF(VLOOKUP(A442,Master!A:C,3, FALSE)&lt;Variables!$C$3, "Yes", "No")</f>
        <v>Yes</v>
      </c>
      <c r="D442" t="str">
        <f>IF(VLOOKUP(A442,Master!A:AI, 34, FALSE)+VLOOKUP(A442, Master!A:AI, 35, FALSE)&gt;=Variables!$C$2, "Yes", "No")</f>
        <v>Yes</v>
      </c>
      <c r="E442" t="str">
        <f t="shared" si="12"/>
        <v>Yes</v>
      </c>
      <c r="F442" t="str">
        <f>VLOOKUP(A442,Master!A:AI, 33, FALSE)</f>
        <v>Yes</v>
      </c>
      <c r="G442" t="str">
        <f t="shared" si="13"/>
        <v>Yes</v>
      </c>
    </row>
    <row r="443" spans="1:7" ht="12.75" customHeight="1" x14ac:dyDescent="0.2">
      <c r="A443" s="25">
        <v>320005</v>
      </c>
      <c r="B443" s="2" t="s">
        <v>3120</v>
      </c>
      <c r="C443" t="str">
        <f>IF(VLOOKUP(A443,Master!A:C,3, FALSE)&lt;Variables!$C$3, "Yes", "No")</f>
        <v>No</v>
      </c>
      <c r="D443" t="str">
        <f>IF(VLOOKUP(A443,Master!A:AI, 34, FALSE)+VLOOKUP(A443, Master!A:AI, 35, FALSE)&gt;=Variables!$C$2, "Yes", "No")</f>
        <v>No</v>
      </c>
      <c r="E443" t="str">
        <f t="shared" si="12"/>
        <v>No</v>
      </c>
      <c r="F443" t="str">
        <f>VLOOKUP(A443,Master!A:AI, 33, FALSE)</f>
        <v>Yes</v>
      </c>
      <c r="G443" t="str">
        <f t="shared" si="13"/>
        <v>No</v>
      </c>
    </row>
    <row r="444" spans="1:7" ht="12.75" customHeight="1" x14ac:dyDescent="0.2">
      <c r="A444" s="25">
        <v>320447</v>
      </c>
      <c r="B444" s="2" t="s">
        <v>3047</v>
      </c>
      <c r="C444" t="str">
        <f>IF(VLOOKUP(A444,Master!A:C,3, FALSE)&lt;Variables!$C$3, "Yes", "No")</f>
        <v>No</v>
      </c>
      <c r="D444" t="str">
        <f>IF(VLOOKUP(A444,Master!A:AI, 34, FALSE)+VLOOKUP(A444, Master!A:AI, 35, FALSE)&gt;=Variables!$C$2, "Yes", "No")</f>
        <v>No</v>
      </c>
      <c r="E444" t="str">
        <f t="shared" si="12"/>
        <v>No</v>
      </c>
      <c r="F444" t="str">
        <f>VLOOKUP(A444,Master!A:AI, 33, FALSE)</f>
        <v>Yes</v>
      </c>
      <c r="G444" t="str">
        <f t="shared" si="13"/>
        <v>No</v>
      </c>
    </row>
    <row r="445" spans="1:7" ht="12.75" customHeight="1" x14ac:dyDescent="0.2">
      <c r="A445" s="25">
        <v>320889</v>
      </c>
      <c r="B445" s="2" t="s">
        <v>153</v>
      </c>
      <c r="C445" t="str">
        <f>IF(VLOOKUP(A445,Master!A:C,3, FALSE)&lt;Variables!$C$3, "Yes", "No")</f>
        <v>No</v>
      </c>
      <c r="D445" t="str">
        <f>IF(VLOOKUP(A445,Master!A:AI, 34, FALSE)+VLOOKUP(A445, Master!A:AI, 35, FALSE)&gt;=Variables!$C$2, "Yes", "No")</f>
        <v>Yes</v>
      </c>
      <c r="E445" t="str">
        <f t="shared" si="12"/>
        <v>No</v>
      </c>
      <c r="F445" t="str">
        <f>VLOOKUP(A445,Master!A:AI, 33, FALSE)</f>
        <v>Yes</v>
      </c>
      <c r="G445" t="str">
        <f t="shared" si="13"/>
        <v>No</v>
      </c>
    </row>
    <row r="446" spans="1:7" ht="12.75" customHeight="1" x14ac:dyDescent="0.2">
      <c r="A446" s="25">
        <v>322032</v>
      </c>
      <c r="B446" s="2" t="s">
        <v>2568</v>
      </c>
      <c r="C446" t="str">
        <f>IF(VLOOKUP(A446,Master!A:C,3, FALSE)&lt;Variables!$C$3, "Yes", "No")</f>
        <v>Yes</v>
      </c>
      <c r="D446" t="str">
        <f>IF(VLOOKUP(A446,Master!A:AI, 34, FALSE)+VLOOKUP(A446, Master!A:AI, 35, FALSE)&gt;=Variables!$C$2, "Yes", "No")</f>
        <v>No</v>
      </c>
      <c r="E446" t="str">
        <f t="shared" si="12"/>
        <v>No</v>
      </c>
      <c r="F446" t="str">
        <f>VLOOKUP(A446,Master!A:AI, 33, FALSE)</f>
        <v>Yes</v>
      </c>
      <c r="G446" t="str">
        <f t="shared" si="13"/>
        <v>No</v>
      </c>
    </row>
    <row r="447" spans="1:7" ht="12.75" customHeight="1" x14ac:dyDescent="0.2">
      <c r="A447" s="25">
        <v>322687</v>
      </c>
      <c r="B447" s="2" t="s">
        <v>156</v>
      </c>
      <c r="C447" t="str">
        <f>IF(VLOOKUP(A447,Master!A:C,3, FALSE)&lt;Variables!$C$3, "Yes", "No")</f>
        <v>Yes</v>
      </c>
      <c r="D447" t="str">
        <f>IF(VLOOKUP(A447,Master!A:AI, 34, FALSE)+VLOOKUP(A447, Master!A:AI, 35, FALSE)&gt;=Variables!$C$2, "Yes", "No")</f>
        <v>Yes</v>
      </c>
      <c r="E447" t="str">
        <f t="shared" si="12"/>
        <v>Yes</v>
      </c>
      <c r="F447" t="str">
        <f>VLOOKUP(A447,Master!A:AI, 33, FALSE)</f>
        <v>Yes</v>
      </c>
      <c r="G447" t="str">
        <f t="shared" si="13"/>
        <v>Yes</v>
      </c>
    </row>
    <row r="448" spans="1:7" ht="12.75" customHeight="1" x14ac:dyDescent="0.2">
      <c r="A448" s="25">
        <v>322806</v>
      </c>
      <c r="B448" s="2" t="s">
        <v>157</v>
      </c>
      <c r="C448" t="str">
        <f>IF(VLOOKUP(A448,Master!A:C,3, FALSE)&lt;Variables!$C$3, "Yes", "No")</f>
        <v>Yes</v>
      </c>
      <c r="D448" t="str">
        <f>IF(VLOOKUP(A448,Master!A:AI, 34, FALSE)+VLOOKUP(A448, Master!A:AI, 35, FALSE)&gt;=Variables!$C$2, "Yes", "No")</f>
        <v>No</v>
      </c>
      <c r="E448" t="str">
        <f t="shared" si="12"/>
        <v>No</v>
      </c>
      <c r="F448" t="str">
        <f>VLOOKUP(A448,Master!A:AI, 33, FALSE)</f>
        <v>Yes</v>
      </c>
      <c r="G448" t="str">
        <f t="shared" si="13"/>
        <v>No</v>
      </c>
    </row>
    <row r="449" spans="1:7" ht="12.75" customHeight="1" x14ac:dyDescent="0.2">
      <c r="A449" s="25">
        <v>323195</v>
      </c>
      <c r="B449" s="2" t="s">
        <v>161</v>
      </c>
      <c r="C449" t="str">
        <f>IF(VLOOKUP(A449,Master!A:C,3, FALSE)&lt;Variables!$C$3, "Yes", "No")</f>
        <v>Yes</v>
      </c>
      <c r="D449" t="str">
        <f>IF(VLOOKUP(A449,Master!A:AI, 34, FALSE)+VLOOKUP(A449, Master!A:AI, 35, FALSE)&gt;=Variables!$C$2, "Yes", "No")</f>
        <v>Yes</v>
      </c>
      <c r="E449" t="str">
        <f t="shared" si="12"/>
        <v>Yes</v>
      </c>
      <c r="F449" t="str">
        <f>VLOOKUP(A449,Master!A:AI, 33, FALSE)</f>
        <v>Yes</v>
      </c>
      <c r="G449" t="str">
        <f t="shared" si="13"/>
        <v>Yes</v>
      </c>
    </row>
    <row r="450" spans="1:7" ht="12.75" customHeight="1" x14ac:dyDescent="0.2">
      <c r="A450" s="25">
        <v>323497</v>
      </c>
      <c r="B450" s="2" t="s">
        <v>164</v>
      </c>
      <c r="C450" t="str">
        <f>IF(VLOOKUP(A450,Master!A:C,3, FALSE)&lt;Variables!$C$3, "Yes", "No")</f>
        <v>Yes</v>
      </c>
      <c r="D450" t="str">
        <f>IF(VLOOKUP(A450,Master!A:AI, 34, FALSE)+VLOOKUP(A450, Master!A:AI, 35, FALSE)&gt;=Variables!$C$2, "Yes", "No")</f>
        <v>No</v>
      </c>
      <c r="E450" t="str">
        <f t="shared" ref="E450:E513" si="14">IF(AND(C450="Yes",D450="Yes"),"Yes","No")</f>
        <v>No</v>
      </c>
      <c r="F450" t="str">
        <f>VLOOKUP(A450,Master!A:AI, 33, FALSE)</f>
        <v>Yes</v>
      </c>
      <c r="G450" t="str">
        <f t="shared" ref="G450:G513" si="15">IF(AND(C450="Yes",D450="Yes",F450="Yes"),"Yes","No")</f>
        <v>No</v>
      </c>
    </row>
    <row r="451" spans="1:7" ht="12.75" customHeight="1" x14ac:dyDescent="0.2">
      <c r="A451" s="25">
        <v>324000</v>
      </c>
      <c r="B451" s="2" t="s">
        <v>3048</v>
      </c>
      <c r="C451" t="str">
        <f>IF(VLOOKUP(A451,Master!A:C,3, FALSE)&lt;Variables!$C$3, "Yes", "No")</f>
        <v>No</v>
      </c>
      <c r="D451" t="str">
        <f>IF(VLOOKUP(A451,Master!A:AI, 34, FALSE)+VLOOKUP(A451, Master!A:AI, 35, FALSE)&gt;=Variables!$C$2, "Yes", "No")</f>
        <v>No</v>
      </c>
      <c r="E451" t="str">
        <f t="shared" si="14"/>
        <v>No</v>
      </c>
      <c r="F451" t="str">
        <f>VLOOKUP(A451,Master!A:AI, 33, FALSE)</f>
        <v>Yes</v>
      </c>
      <c r="G451" t="str">
        <f t="shared" si="15"/>
        <v>No</v>
      </c>
    </row>
    <row r="452" spans="1:7" ht="12.75" customHeight="1" x14ac:dyDescent="0.2">
      <c r="A452" s="25">
        <v>324663</v>
      </c>
      <c r="B452" s="2" t="s">
        <v>166</v>
      </c>
      <c r="C452" t="str">
        <f>IF(VLOOKUP(A452,Master!A:C,3, FALSE)&lt;Variables!$C$3, "Yes", "No")</f>
        <v>Yes</v>
      </c>
      <c r="D452" t="str">
        <f>IF(VLOOKUP(A452,Master!A:AI, 34, FALSE)+VLOOKUP(A452, Master!A:AI, 35, FALSE)&gt;=Variables!$C$2, "Yes", "No")</f>
        <v>No</v>
      </c>
      <c r="E452" t="str">
        <f t="shared" si="14"/>
        <v>No</v>
      </c>
      <c r="F452" t="str">
        <f>VLOOKUP(A452,Master!A:AI, 33, FALSE)</f>
        <v>Yes</v>
      </c>
      <c r="G452" t="str">
        <f t="shared" si="15"/>
        <v>No</v>
      </c>
    </row>
    <row r="453" spans="1:7" ht="12.75" customHeight="1" x14ac:dyDescent="0.2">
      <c r="A453" s="25">
        <v>324701</v>
      </c>
      <c r="B453" s="2" t="s">
        <v>169</v>
      </c>
      <c r="C453" t="str">
        <f>IF(VLOOKUP(A453,Master!A:C,3, FALSE)&lt;Variables!$C$3, "Yes", "No")</f>
        <v>Yes</v>
      </c>
      <c r="D453" t="str">
        <f>IF(VLOOKUP(A453,Master!A:AI, 34, FALSE)+VLOOKUP(A453, Master!A:AI, 35, FALSE)&gt;=Variables!$C$2, "Yes", "No")</f>
        <v>Yes</v>
      </c>
      <c r="E453" t="str">
        <f t="shared" si="14"/>
        <v>Yes</v>
      </c>
      <c r="F453" t="str">
        <f>VLOOKUP(A453,Master!A:AI, 33, FALSE)</f>
        <v>Yes</v>
      </c>
      <c r="G453" t="str">
        <f t="shared" si="15"/>
        <v>Yes</v>
      </c>
    </row>
    <row r="454" spans="1:7" ht="12.75" customHeight="1" x14ac:dyDescent="0.2">
      <c r="A454" s="25">
        <v>324728</v>
      </c>
      <c r="B454" s="2" t="s">
        <v>171</v>
      </c>
      <c r="C454" t="str">
        <f>IF(VLOOKUP(A454,Master!A:C,3, FALSE)&lt;Variables!$C$3, "Yes", "No")</f>
        <v>Yes</v>
      </c>
      <c r="D454" t="str">
        <f>IF(VLOOKUP(A454,Master!A:AI, 34, FALSE)+VLOOKUP(A454, Master!A:AI, 35, FALSE)&gt;=Variables!$C$2, "Yes", "No")</f>
        <v>Yes</v>
      </c>
      <c r="E454" t="str">
        <f t="shared" si="14"/>
        <v>Yes</v>
      </c>
      <c r="F454" t="str">
        <f>VLOOKUP(A454,Master!A:AI, 33, FALSE)</f>
        <v>Yes</v>
      </c>
      <c r="G454" t="str">
        <f t="shared" si="15"/>
        <v>Yes</v>
      </c>
    </row>
    <row r="455" spans="1:7" ht="12.75" customHeight="1" x14ac:dyDescent="0.2">
      <c r="A455" s="25">
        <v>326682</v>
      </c>
      <c r="B455" s="2" t="s">
        <v>2570</v>
      </c>
      <c r="C455" t="str">
        <f>IF(VLOOKUP(A455,Master!A:C,3, FALSE)&lt;Variables!$C$3, "Yes", "No")</f>
        <v>Yes</v>
      </c>
      <c r="D455" t="str">
        <f>IF(VLOOKUP(A455,Master!A:AI, 34, FALSE)+VLOOKUP(A455, Master!A:AI, 35, FALSE)&gt;=Variables!$C$2, "Yes", "No")</f>
        <v>No</v>
      </c>
      <c r="E455" t="str">
        <f t="shared" si="14"/>
        <v>No</v>
      </c>
      <c r="F455" t="str">
        <f>VLOOKUP(A455,Master!A:AI, 33, FALSE)</f>
        <v>Yes</v>
      </c>
      <c r="G455" t="str">
        <f t="shared" si="15"/>
        <v>No</v>
      </c>
    </row>
    <row r="456" spans="1:7" ht="12.75" customHeight="1" x14ac:dyDescent="0.2">
      <c r="A456" s="25">
        <v>333352</v>
      </c>
      <c r="B456" s="2" t="s">
        <v>948</v>
      </c>
      <c r="C456" t="str">
        <f>IF(VLOOKUP(A456,Master!A:C,3, FALSE)&lt;Variables!$C$3, "Yes", "No")</f>
        <v>Yes</v>
      </c>
      <c r="D456" t="str">
        <f>IF(VLOOKUP(A456,Master!A:AI, 34, FALSE)+VLOOKUP(A456, Master!A:AI, 35, FALSE)&gt;=Variables!$C$2, "Yes", "No")</f>
        <v>Yes</v>
      </c>
      <c r="E456" t="str">
        <f t="shared" si="14"/>
        <v>Yes</v>
      </c>
      <c r="F456" t="str">
        <f>VLOOKUP(A456,Master!A:AI, 33, FALSE)</f>
        <v>Yes</v>
      </c>
      <c r="G456" t="str">
        <f t="shared" si="15"/>
        <v>Yes</v>
      </c>
    </row>
    <row r="457" spans="1:7" ht="12.75" customHeight="1" x14ac:dyDescent="0.2">
      <c r="A457" s="25">
        <v>333549</v>
      </c>
      <c r="B457" s="2" t="s">
        <v>951</v>
      </c>
      <c r="C457" t="str">
        <f>IF(VLOOKUP(A457,Master!A:C,3, FALSE)&lt;Variables!$C$3, "Yes", "No")</f>
        <v>No</v>
      </c>
      <c r="D457" t="str">
        <f>IF(VLOOKUP(A457,Master!A:AI, 34, FALSE)+VLOOKUP(A457, Master!A:AI, 35, FALSE)&gt;=Variables!$C$2, "Yes", "No")</f>
        <v>No</v>
      </c>
      <c r="E457" t="str">
        <f t="shared" si="14"/>
        <v>No</v>
      </c>
      <c r="F457" t="str">
        <f>VLOOKUP(A457,Master!A:AI, 33, FALSE)</f>
        <v>Yes</v>
      </c>
      <c r="G457" t="str">
        <f t="shared" si="15"/>
        <v>No</v>
      </c>
    </row>
    <row r="458" spans="1:7" ht="12.75" customHeight="1" x14ac:dyDescent="0.2">
      <c r="A458" s="25">
        <v>334987</v>
      </c>
      <c r="B458" s="2" t="s">
        <v>2028</v>
      </c>
      <c r="C458" t="str">
        <f>IF(VLOOKUP(A458,Master!A:C,3, FALSE)&lt;Variables!$C$3, "Yes", "No")</f>
        <v>Yes</v>
      </c>
      <c r="D458" t="str">
        <f>IF(VLOOKUP(A458,Master!A:AI, 34, FALSE)+VLOOKUP(A458, Master!A:AI, 35, FALSE)&gt;=Variables!$C$2, "Yes", "No")</f>
        <v>No</v>
      </c>
      <c r="E458" t="str">
        <f t="shared" si="14"/>
        <v>No</v>
      </c>
      <c r="F458" t="str">
        <f>VLOOKUP(A458,Master!A:AI, 33, FALSE)</f>
        <v>Yes</v>
      </c>
      <c r="G458" t="str">
        <f t="shared" si="15"/>
        <v>No</v>
      </c>
    </row>
    <row r="459" spans="1:7" ht="12.75" customHeight="1" x14ac:dyDescent="0.2">
      <c r="A459" s="25">
        <v>335533</v>
      </c>
      <c r="B459" s="2" t="s">
        <v>581</v>
      </c>
      <c r="C459" t="str">
        <f>IF(VLOOKUP(A459,Master!A:C,3, FALSE)&lt;Variables!$C$3, "Yes", "No")</f>
        <v>Yes</v>
      </c>
      <c r="D459" t="str">
        <f>IF(VLOOKUP(A459,Master!A:AI, 34, FALSE)+VLOOKUP(A459, Master!A:AI, 35, FALSE)&gt;=Variables!$C$2, "Yes", "No")</f>
        <v>Yes</v>
      </c>
      <c r="E459" t="str">
        <f t="shared" si="14"/>
        <v>Yes</v>
      </c>
      <c r="F459" t="str">
        <f>VLOOKUP(A459,Master!A:AI, 33, FALSE)</f>
        <v>Yes</v>
      </c>
      <c r="G459" t="str">
        <f t="shared" si="15"/>
        <v>Yes</v>
      </c>
    </row>
    <row r="460" spans="1:7" ht="12.75" customHeight="1" x14ac:dyDescent="0.2">
      <c r="A460" s="25">
        <v>335770</v>
      </c>
      <c r="B460" s="2" t="s">
        <v>582</v>
      </c>
      <c r="C460" t="str">
        <f>IF(VLOOKUP(A460,Master!A:C,3, FALSE)&lt;Variables!$C$3, "Yes", "No")</f>
        <v>Yes</v>
      </c>
      <c r="D460" t="str">
        <f>IF(VLOOKUP(A460,Master!A:AI, 34, FALSE)+VLOOKUP(A460, Master!A:AI, 35, FALSE)&gt;=Variables!$C$2, "Yes", "No")</f>
        <v>Yes</v>
      </c>
      <c r="E460" t="str">
        <f t="shared" si="14"/>
        <v>Yes</v>
      </c>
      <c r="F460" t="str">
        <f>VLOOKUP(A460,Master!A:AI, 33, FALSE)</f>
        <v>Yes</v>
      </c>
      <c r="G460" t="str">
        <f t="shared" si="15"/>
        <v>Yes</v>
      </c>
    </row>
    <row r="461" spans="1:7" ht="12.75" customHeight="1" x14ac:dyDescent="0.2">
      <c r="A461" s="25">
        <v>337587</v>
      </c>
      <c r="B461" s="2" t="s">
        <v>966</v>
      </c>
      <c r="C461" t="str">
        <f>IF(VLOOKUP(A461,Master!A:C,3, FALSE)&lt;Variables!$C$3, "Yes", "No")</f>
        <v>No</v>
      </c>
      <c r="D461" t="str">
        <f>IF(VLOOKUP(A461,Master!A:AI, 34, FALSE)+VLOOKUP(A461, Master!A:AI, 35, FALSE)&gt;=Variables!$C$2, "Yes", "No")</f>
        <v>Yes</v>
      </c>
      <c r="E461" t="str">
        <f t="shared" si="14"/>
        <v>No</v>
      </c>
      <c r="F461" t="str">
        <f>VLOOKUP(A461,Master!A:AI, 33, FALSE)</f>
        <v>Yes</v>
      </c>
      <c r="G461" t="str">
        <f t="shared" si="15"/>
        <v>No</v>
      </c>
    </row>
    <row r="462" spans="1:7" ht="12.75" customHeight="1" x14ac:dyDescent="0.2">
      <c r="A462" s="25">
        <v>340553</v>
      </c>
      <c r="B462" s="2" t="s">
        <v>970</v>
      </c>
      <c r="C462" t="str">
        <f>IF(VLOOKUP(A462,Master!A:C,3, FALSE)&lt;Variables!$C$3, "Yes", "No")</f>
        <v>Yes</v>
      </c>
      <c r="D462" t="str">
        <f>IF(VLOOKUP(A462,Master!A:AI, 34, FALSE)+VLOOKUP(A462, Master!A:AI, 35, FALSE)&gt;=Variables!$C$2, "Yes", "No")</f>
        <v>Yes</v>
      </c>
      <c r="E462" t="str">
        <f t="shared" si="14"/>
        <v>Yes</v>
      </c>
      <c r="F462" t="str">
        <f>VLOOKUP(A462,Master!A:AI, 33, FALSE)</f>
        <v>Yes</v>
      </c>
      <c r="G462" t="str">
        <f t="shared" si="15"/>
        <v>Yes</v>
      </c>
    </row>
    <row r="463" spans="1:7" ht="12.75" customHeight="1" x14ac:dyDescent="0.2">
      <c r="A463" s="25">
        <v>340561</v>
      </c>
      <c r="B463" s="2" t="s">
        <v>583</v>
      </c>
      <c r="C463" t="str">
        <f>IF(VLOOKUP(A463,Master!A:C,3, FALSE)&lt;Variables!$C$3, "Yes", "No")</f>
        <v>No</v>
      </c>
      <c r="D463" t="str">
        <f>IF(VLOOKUP(A463,Master!A:AI, 34, FALSE)+VLOOKUP(A463, Master!A:AI, 35, FALSE)&gt;=Variables!$C$2, "Yes", "No")</f>
        <v>No</v>
      </c>
      <c r="E463" t="str">
        <f t="shared" si="14"/>
        <v>No</v>
      </c>
      <c r="F463" t="str">
        <f>VLOOKUP(A463,Master!A:AI, 33, FALSE)</f>
        <v>Yes</v>
      </c>
      <c r="G463" t="str">
        <f t="shared" si="15"/>
        <v>No</v>
      </c>
    </row>
    <row r="464" spans="1:7" ht="12.75" customHeight="1" x14ac:dyDescent="0.2">
      <c r="A464" s="25">
        <v>343005</v>
      </c>
      <c r="B464" s="2" t="s">
        <v>3133</v>
      </c>
      <c r="C464" t="str">
        <f>IF(VLOOKUP(A464,Master!A:C,3, FALSE)&lt;Variables!$C$3, "Yes", "No")</f>
        <v>Yes</v>
      </c>
      <c r="D464" t="str">
        <f>IF(VLOOKUP(A464,Master!A:AI, 34, FALSE)+VLOOKUP(A464, Master!A:AI, 35, FALSE)&gt;=Variables!$C$2, "Yes", "No")</f>
        <v>No</v>
      </c>
      <c r="E464" t="str">
        <f t="shared" si="14"/>
        <v>No</v>
      </c>
      <c r="F464" t="str">
        <f>VLOOKUP(A464,Master!A:AI, 33, FALSE)</f>
        <v>Yes</v>
      </c>
      <c r="G464" t="str">
        <f t="shared" si="15"/>
        <v>No</v>
      </c>
    </row>
    <row r="465" spans="1:7" ht="12.75" customHeight="1" x14ac:dyDescent="0.2">
      <c r="A465" s="25">
        <v>343774</v>
      </c>
      <c r="B465" s="2" t="s">
        <v>2893</v>
      </c>
      <c r="C465" t="str">
        <f>IF(VLOOKUP(A465,Master!A:C,3, FALSE)&lt;Variables!$C$3, "Yes", "No")</f>
        <v>No</v>
      </c>
      <c r="D465" t="str">
        <f>IF(VLOOKUP(A465,Master!A:AI, 34, FALSE)+VLOOKUP(A465, Master!A:AI, 35, FALSE)&gt;=Variables!$C$2, "Yes", "No")</f>
        <v>No</v>
      </c>
      <c r="E465" t="str">
        <f t="shared" si="14"/>
        <v>No</v>
      </c>
      <c r="F465" t="str">
        <f>VLOOKUP(A465,Master!A:AI, 33, FALSE)</f>
        <v>No</v>
      </c>
      <c r="G465" t="str">
        <f t="shared" si="15"/>
        <v>No</v>
      </c>
    </row>
    <row r="466" spans="1:7" ht="12.75" customHeight="1" x14ac:dyDescent="0.2">
      <c r="A466" s="25">
        <v>344125</v>
      </c>
      <c r="B466" s="2" t="s">
        <v>979</v>
      </c>
      <c r="C466" t="str">
        <f>IF(VLOOKUP(A466,Master!A:C,3, FALSE)&lt;Variables!$C$3, "Yes", "No")</f>
        <v>Yes</v>
      </c>
      <c r="D466" t="str">
        <f>IF(VLOOKUP(A466,Master!A:AI, 34, FALSE)+VLOOKUP(A466, Master!A:AI, 35, FALSE)&gt;=Variables!$C$2, "Yes", "No")</f>
        <v>No</v>
      </c>
      <c r="E466" t="str">
        <f t="shared" si="14"/>
        <v>No</v>
      </c>
      <c r="F466" t="str">
        <f>VLOOKUP(A466,Master!A:AI, 33, FALSE)</f>
        <v>Yes</v>
      </c>
      <c r="G466" t="str">
        <f t="shared" si="15"/>
        <v>No</v>
      </c>
    </row>
    <row r="467" spans="1:7" ht="12.75" customHeight="1" x14ac:dyDescent="0.2">
      <c r="A467" s="25">
        <v>344338</v>
      </c>
      <c r="B467" s="2" t="s">
        <v>981</v>
      </c>
      <c r="C467" t="str">
        <f>IF(VLOOKUP(A467,Master!A:C,3, FALSE)&lt;Variables!$C$3, "Yes", "No")</f>
        <v>Yes</v>
      </c>
      <c r="D467" t="str">
        <f>IF(VLOOKUP(A467,Master!A:AI, 34, FALSE)+VLOOKUP(A467, Master!A:AI, 35, FALSE)&gt;=Variables!$C$2, "Yes", "No")</f>
        <v>Yes</v>
      </c>
      <c r="E467" t="str">
        <f t="shared" si="14"/>
        <v>Yes</v>
      </c>
      <c r="F467" t="str">
        <f>VLOOKUP(A467,Master!A:AI, 33, FALSE)</f>
        <v>Yes</v>
      </c>
      <c r="G467" t="str">
        <f t="shared" si="15"/>
        <v>Yes</v>
      </c>
    </row>
    <row r="468" spans="1:7" ht="12.75" customHeight="1" x14ac:dyDescent="0.2">
      <c r="A468" s="25">
        <v>345210</v>
      </c>
      <c r="B468" s="2" t="s">
        <v>984</v>
      </c>
      <c r="C468" t="str">
        <f>IF(VLOOKUP(A468,Master!A:C,3, FALSE)&lt;Variables!$C$3, "Yes", "No")</f>
        <v>Yes</v>
      </c>
      <c r="D468" t="str">
        <f>IF(VLOOKUP(A468,Master!A:AI, 34, FALSE)+VLOOKUP(A468, Master!A:AI, 35, FALSE)&gt;=Variables!$C$2, "Yes", "No")</f>
        <v>No</v>
      </c>
      <c r="E468" t="str">
        <f t="shared" si="14"/>
        <v>No</v>
      </c>
      <c r="F468" t="str">
        <f>VLOOKUP(A468,Master!A:AI, 33, FALSE)</f>
        <v>Yes</v>
      </c>
      <c r="G468" t="str">
        <f t="shared" si="15"/>
        <v>No</v>
      </c>
    </row>
    <row r="469" spans="1:7" ht="12.75" customHeight="1" x14ac:dyDescent="0.2">
      <c r="A469" s="25">
        <v>346527</v>
      </c>
      <c r="B469" s="2" t="s">
        <v>585</v>
      </c>
      <c r="C469" t="str">
        <f>IF(VLOOKUP(A469,Master!A:C,3, FALSE)&lt;Variables!$C$3, "Yes", "No")</f>
        <v>Yes</v>
      </c>
      <c r="D469" t="str">
        <f>IF(VLOOKUP(A469,Master!A:AI, 34, FALSE)+VLOOKUP(A469, Master!A:AI, 35, FALSE)&gt;=Variables!$C$2, "Yes", "No")</f>
        <v>Yes</v>
      </c>
      <c r="E469" t="str">
        <f t="shared" si="14"/>
        <v>Yes</v>
      </c>
      <c r="F469" t="str">
        <f>VLOOKUP(A469,Master!A:AI, 33, FALSE)</f>
        <v>Yes</v>
      </c>
      <c r="G469" t="str">
        <f t="shared" si="15"/>
        <v>Yes</v>
      </c>
    </row>
    <row r="470" spans="1:7" ht="12.75" customHeight="1" x14ac:dyDescent="0.2">
      <c r="A470" s="25">
        <v>346535</v>
      </c>
      <c r="B470" s="2" t="s">
        <v>586</v>
      </c>
      <c r="C470" t="str">
        <f>IF(VLOOKUP(A470,Master!A:C,3, FALSE)&lt;Variables!$C$3, "Yes", "No")</f>
        <v>Yes</v>
      </c>
      <c r="D470" t="str">
        <f>IF(VLOOKUP(A470,Master!A:AI, 34, FALSE)+VLOOKUP(A470, Master!A:AI, 35, FALSE)&gt;=Variables!$C$2, "Yes", "No")</f>
        <v>Yes</v>
      </c>
      <c r="E470" t="str">
        <f t="shared" si="14"/>
        <v>Yes</v>
      </c>
      <c r="F470" t="str">
        <f>VLOOKUP(A470,Master!A:AI, 33, FALSE)</f>
        <v>Yes</v>
      </c>
      <c r="G470" t="str">
        <f t="shared" si="15"/>
        <v>Yes</v>
      </c>
    </row>
    <row r="471" spans="1:7" ht="12.75" customHeight="1" x14ac:dyDescent="0.2">
      <c r="A471" s="25">
        <v>346543</v>
      </c>
      <c r="B471" s="2" t="s">
        <v>989</v>
      </c>
      <c r="C471" t="str">
        <f>IF(VLOOKUP(A471,Master!A:C,3, FALSE)&lt;Variables!$C$3, "Yes", "No")</f>
        <v>Yes</v>
      </c>
      <c r="D471" t="str">
        <f>IF(VLOOKUP(A471,Master!A:AI, 34, FALSE)+VLOOKUP(A471, Master!A:AI, 35, FALSE)&gt;=Variables!$C$2, "Yes", "No")</f>
        <v>Yes</v>
      </c>
      <c r="E471" t="str">
        <f t="shared" si="14"/>
        <v>Yes</v>
      </c>
      <c r="F471" t="str">
        <f>VLOOKUP(A471,Master!A:AI, 33, FALSE)</f>
        <v>Yes</v>
      </c>
      <c r="G471" t="str">
        <f t="shared" si="15"/>
        <v>Yes</v>
      </c>
    </row>
    <row r="472" spans="1:7" ht="12.75" customHeight="1" x14ac:dyDescent="0.2">
      <c r="A472" s="25">
        <v>346551</v>
      </c>
      <c r="B472" s="2" t="s">
        <v>587</v>
      </c>
      <c r="C472" t="str">
        <f>IF(VLOOKUP(A472,Master!A:C,3, FALSE)&lt;Variables!$C$3, "Yes", "No")</f>
        <v>Yes</v>
      </c>
      <c r="D472" t="str">
        <f>IF(VLOOKUP(A472,Master!A:AI, 34, FALSE)+VLOOKUP(A472, Master!A:AI, 35, FALSE)&gt;=Variables!$C$2, "Yes", "No")</f>
        <v>Yes</v>
      </c>
      <c r="E472" t="str">
        <f t="shared" si="14"/>
        <v>Yes</v>
      </c>
      <c r="F472" t="str">
        <f>VLOOKUP(A472,Master!A:AI, 33, FALSE)</f>
        <v>Yes</v>
      </c>
      <c r="G472" t="str">
        <f t="shared" si="15"/>
        <v>Yes</v>
      </c>
    </row>
    <row r="473" spans="1:7" ht="12.75" customHeight="1" x14ac:dyDescent="0.2">
      <c r="A473" s="25">
        <v>346632</v>
      </c>
      <c r="B473" s="2" t="s">
        <v>588</v>
      </c>
      <c r="C473" t="str">
        <f>IF(VLOOKUP(A473,Master!A:C,3, FALSE)&lt;Variables!$C$3, "Yes", "No")</f>
        <v>Yes</v>
      </c>
      <c r="D473" t="str">
        <f>IF(VLOOKUP(A473,Master!A:AI, 34, FALSE)+VLOOKUP(A473, Master!A:AI, 35, FALSE)&gt;=Variables!$C$2, "Yes", "No")</f>
        <v>Yes</v>
      </c>
      <c r="E473" t="str">
        <f t="shared" si="14"/>
        <v>Yes</v>
      </c>
      <c r="F473" t="str">
        <f>VLOOKUP(A473,Master!A:AI, 33, FALSE)</f>
        <v>Yes</v>
      </c>
      <c r="G473" t="str">
        <f t="shared" si="15"/>
        <v>Yes</v>
      </c>
    </row>
    <row r="474" spans="1:7" ht="12.75" customHeight="1" x14ac:dyDescent="0.2">
      <c r="A474" s="25">
        <v>346705</v>
      </c>
      <c r="B474" s="2" t="s">
        <v>589</v>
      </c>
      <c r="C474" t="str">
        <f>IF(VLOOKUP(A474,Master!A:C,3, FALSE)&lt;Variables!$C$3, "Yes", "No")</f>
        <v>Yes</v>
      </c>
      <c r="D474" t="str">
        <f>IF(VLOOKUP(A474,Master!A:AI, 34, FALSE)+VLOOKUP(A474, Master!A:AI, 35, FALSE)&gt;=Variables!$C$2, "Yes", "No")</f>
        <v>Yes</v>
      </c>
      <c r="E474" t="str">
        <f t="shared" si="14"/>
        <v>Yes</v>
      </c>
      <c r="F474" t="str">
        <f>VLOOKUP(A474,Master!A:AI, 33, FALSE)</f>
        <v>Yes</v>
      </c>
      <c r="G474" t="str">
        <f t="shared" si="15"/>
        <v>Yes</v>
      </c>
    </row>
    <row r="475" spans="1:7" ht="12.75" customHeight="1" x14ac:dyDescent="0.2">
      <c r="A475" s="25">
        <v>348325</v>
      </c>
      <c r="B475" s="2" t="s">
        <v>2868</v>
      </c>
      <c r="C475" t="str">
        <f>IF(VLOOKUP(A475,Master!A:C,3, FALSE)&lt;Variables!$C$3, "Yes", "No")</f>
        <v>Yes</v>
      </c>
      <c r="D475" t="str">
        <f>IF(VLOOKUP(A475,Master!A:AI, 34, FALSE)+VLOOKUP(A475, Master!A:AI, 35, FALSE)&gt;=Variables!$C$2, "Yes", "No")</f>
        <v>Yes</v>
      </c>
      <c r="E475" t="str">
        <f t="shared" si="14"/>
        <v>Yes</v>
      </c>
      <c r="F475" t="str">
        <f>VLOOKUP(A475,Master!A:AI, 33, FALSE)</f>
        <v>Yes</v>
      </c>
      <c r="G475" t="str">
        <f t="shared" si="15"/>
        <v>Yes</v>
      </c>
    </row>
    <row r="476" spans="1:7" ht="12.75" customHeight="1" x14ac:dyDescent="0.2">
      <c r="A476" s="25">
        <v>349429</v>
      </c>
      <c r="B476" s="2" t="s">
        <v>2894</v>
      </c>
      <c r="C476" t="str">
        <f>IF(VLOOKUP(A476,Master!A:C,3, FALSE)&lt;Variables!$C$3, "Yes", "No")</f>
        <v>Yes</v>
      </c>
      <c r="D476" t="str">
        <f>IF(VLOOKUP(A476,Master!A:AI, 34, FALSE)+VLOOKUP(A476, Master!A:AI, 35, FALSE)&gt;=Variables!$C$2, "Yes", "No")</f>
        <v>No</v>
      </c>
      <c r="E476" t="str">
        <f t="shared" si="14"/>
        <v>No</v>
      </c>
      <c r="F476" t="str">
        <f>VLOOKUP(A476,Master!A:AI, 33, FALSE)</f>
        <v>Yes</v>
      </c>
      <c r="G476" t="str">
        <f t="shared" si="15"/>
        <v>No</v>
      </c>
    </row>
    <row r="477" spans="1:7" ht="12.75" customHeight="1" x14ac:dyDescent="0.2">
      <c r="A477" s="25">
        <v>349593</v>
      </c>
      <c r="B477" s="2" t="s">
        <v>2892</v>
      </c>
      <c r="C477" t="str">
        <f>IF(VLOOKUP(A477,Master!A:C,3, FALSE)&lt;Variables!$C$3, "Yes", "No")</f>
        <v>Yes</v>
      </c>
      <c r="D477" t="str">
        <f>IF(VLOOKUP(A477,Master!A:AI, 34, FALSE)+VLOOKUP(A477, Master!A:AI, 35, FALSE)&gt;=Variables!$C$2, "Yes", "No")</f>
        <v>No</v>
      </c>
      <c r="E477" t="str">
        <f t="shared" si="14"/>
        <v>No</v>
      </c>
      <c r="F477" t="str">
        <f>VLOOKUP(A477,Master!A:AI, 33, FALSE)</f>
        <v>Yes</v>
      </c>
      <c r="G477" t="str">
        <f t="shared" si="15"/>
        <v>No</v>
      </c>
    </row>
    <row r="478" spans="1:7" ht="12.75" customHeight="1" x14ac:dyDescent="0.2">
      <c r="A478" s="25">
        <v>350672</v>
      </c>
      <c r="B478" s="2" t="s">
        <v>2527</v>
      </c>
      <c r="C478" t="str">
        <f>IF(VLOOKUP(A478,Master!A:C,3, FALSE)&lt;Variables!$C$3, "Yes", "No")</f>
        <v>Yes</v>
      </c>
      <c r="D478" t="str">
        <f>IF(VLOOKUP(A478,Master!A:AI, 34, FALSE)+VLOOKUP(A478, Master!A:AI, 35, FALSE)&gt;=Variables!$C$2, "Yes", "No")</f>
        <v>No</v>
      </c>
      <c r="E478" t="str">
        <f t="shared" si="14"/>
        <v>No</v>
      </c>
      <c r="F478" t="str">
        <f>VLOOKUP(A478,Master!A:AI, 33, FALSE)</f>
        <v>Yes</v>
      </c>
      <c r="G478" t="str">
        <f t="shared" si="15"/>
        <v>No</v>
      </c>
    </row>
    <row r="479" spans="1:7" ht="12.75" customHeight="1" x14ac:dyDescent="0.2">
      <c r="A479" s="25">
        <v>351571</v>
      </c>
      <c r="B479" s="2" t="s">
        <v>3106</v>
      </c>
      <c r="C479" t="str">
        <f>IF(VLOOKUP(A479,Master!A:C,3, FALSE)&lt;Variables!$C$3, "Yes", "No")</f>
        <v>Yes</v>
      </c>
      <c r="D479" t="str">
        <f>IF(VLOOKUP(A479,Master!A:AI, 34, FALSE)+VLOOKUP(A479, Master!A:AI, 35, FALSE)&gt;=Variables!$C$2, "Yes", "No")</f>
        <v>No</v>
      </c>
      <c r="E479" t="str">
        <f t="shared" si="14"/>
        <v>No</v>
      </c>
      <c r="F479" t="str">
        <f>VLOOKUP(A479,Master!A:AI, 33, FALSE)</f>
        <v>Yes</v>
      </c>
      <c r="G479" t="str">
        <f t="shared" si="15"/>
        <v>No</v>
      </c>
    </row>
    <row r="480" spans="1:7" ht="12.75" customHeight="1" x14ac:dyDescent="0.2">
      <c r="A480" s="25">
        <v>351601</v>
      </c>
      <c r="B480" s="2" t="s">
        <v>999</v>
      </c>
      <c r="C480" t="str">
        <f>IF(VLOOKUP(A480,Master!A:C,3, FALSE)&lt;Variables!$C$3, "Yes", "No")</f>
        <v>Yes</v>
      </c>
      <c r="D480" t="str">
        <f>IF(VLOOKUP(A480,Master!A:AI, 34, FALSE)+VLOOKUP(A480, Master!A:AI, 35, FALSE)&gt;=Variables!$C$2, "Yes", "No")</f>
        <v>No</v>
      </c>
      <c r="E480" t="str">
        <f t="shared" si="14"/>
        <v>No</v>
      </c>
      <c r="F480" t="str">
        <f>VLOOKUP(A480,Master!A:AI, 33, FALSE)</f>
        <v>Yes</v>
      </c>
      <c r="G480" t="str">
        <f t="shared" si="15"/>
        <v>No</v>
      </c>
    </row>
    <row r="481" spans="1:7" ht="12.75" customHeight="1" x14ac:dyDescent="0.2">
      <c r="A481" s="25">
        <v>352314</v>
      </c>
      <c r="B481" s="2" t="s">
        <v>3083</v>
      </c>
      <c r="C481" t="str">
        <f>IF(VLOOKUP(A481,Master!A:C,3, FALSE)&lt;Variables!$C$3, "Yes", "No")</f>
        <v>Yes</v>
      </c>
      <c r="D481" t="str">
        <f>IF(VLOOKUP(A481,Master!A:AI, 34, FALSE)+VLOOKUP(A481, Master!A:AI, 35, FALSE)&gt;=Variables!$C$2, "Yes", "No")</f>
        <v>No</v>
      </c>
      <c r="E481" t="str">
        <f t="shared" si="14"/>
        <v>No</v>
      </c>
      <c r="F481" t="str">
        <f>VLOOKUP(A481,Master!A:AI, 33, FALSE)</f>
        <v>Yes</v>
      </c>
      <c r="G481" t="str">
        <f t="shared" si="15"/>
        <v>No</v>
      </c>
    </row>
    <row r="482" spans="1:7" ht="12.75" customHeight="1" x14ac:dyDescent="0.2">
      <c r="A482" s="25">
        <v>352411</v>
      </c>
      <c r="B482" s="2" t="s">
        <v>2976</v>
      </c>
      <c r="C482" t="str">
        <f>IF(VLOOKUP(A482,Master!A:C,3, FALSE)&lt;Variables!$C$3, "Yes", "No")</f>
        <v>Yes</v>
      </c>
      <c r="D482" t="str">
        <f>IF(VLOOKUP(A482,Master!A:AI, 34, FALSE)+VLOOKUP(A482, Master!A:AI, 35, FALSE)&gt;=Variables!$C$2, "Yes", "No")</f>
        <v>No</v>
      </c>
      <c r="E482" t="str">
        <f t="shared" si="14"/>
        <v>No</v>
      </c>
      <c r="F482" t="str">
        <f>VLOOKUP(A482,Master!A:AI, 33, FALSE)</f>
        <v>Yes</v>
      </c>
      <c r="G482" t="str">
        <f t="shared" si="15"/>
        <v>No</v>
      </c>
    </row>
    <row r="483" spans="1:7" ht="12.75" customHeight="1" x14ac:dyDescent="0.2">
      <c r="A483" s="25">
        <v>352764</v>
      </c>
      <c r="B483" s="2" t="s">
        <v>2795</v>
      </c>
      <c r="C483" t="str">
        <f>IF(VLOOKUP(A483,Master!A:C,3, FALSE)&lt;Variables!$C$3, "Yes", "No")</f>
        <v>Yes</v>
      </c>
      <c r="D483" t="str">
        <f>IF(VLOOKUP(A483,Master!A:AI, 34, FALSE)+VLOOKUP(A483, Master!A:AI, 35, FALSE)&gt;=Variables!$C$2, "Yes", "No")</f>
        <v>Yes</v>
      </c>
      <c r="E483" t="str">
        <f t="shared" si="14"/>
        <v>Yes</v>
      </c>
      <c r="F483" t="str">
        <f>VLOOKUP(A483,Master!A:AI, 33, FALSE)</f>
        <v>Yes</v>
      </c>
      <c r="G483" t="str">
        <f t="shared" si="15"/>
        <v>Yes</v>
      </c>
    </row>
    <row r="484" spans="1:7" ht="12.75" customHeight="1" x14ac:dyDescent="0.2">
      <c r="A484" s="25">
        <v>352969</v>
      </c>
      <c r="B484" s="2" t="s">
        <v>2796</v>
      </c>
      <c r="C484" t="str">
        <f>IF(VLOOKUP(A484,Master!A:C,3, FALSE)&lt;Variables!$C$3, "Yes", "No")</f>
        <v>Yes</v>
      </c>
      <c r="D484" t="str">
        <f>IF(VLOOKUP(A484,Master!A:AI, 34, FALSE)+VLOOKUP(A484, Master!A:AI, 35, FALSE)&gt;=Variables!$C$2, "Yes", "No")</f>
        <v>No</v>
      </c>
      <c r="E484" t="str">
        <f t="shared" si="14"/>
        <v>No</v>
      </c>
      <c r="F484" t="str">
        <f>VLOOKUP(A484,Master!A:AI, 33, FALSE)</f>
        <v>Yes</v>
      </c>
      <c r="G484" t="str">
        <f t="shared" si="15"/>
        <v>No</v>
      </c>
    </row>
    <row r="485" spans="1:7" ht="12.75" customHeight="1" x14ac:dyDescent="0.2">
      <c r="A485" s="25">
        <v>357626</v>
      </c>
      <c r="B485" s="2" t="s">
        <v>590</v>
      </c>
      <c r="C485" t="str">
        <f>IF(VLOOKUP(A485,Master!A:C,3, FALSE)&lt;Variables!$C$3, "Yes", "No")</f>
        <v>Yes</v>
      </c>
      <c r="D485" t="str">
        <f>IF(VLOOKUP(A485,Master!A:AI, 34, FALSE)+VLOOKUP(A485, Master!A:AI, 35, FALSE)&gt;=Variables!$C$2, "Yes", "No")</f>
        <v>No</v>
      </c>
      <c r="E485" t="str">
        <f t="shared" si="14"/>
        <v>No</v>
      </c>
      <c r="F485" t="str">
        <f>VLOOKUP(A485,Master!A:AI, 33, FALSE)</f>
        <v>Yes</v>
      </c>
      <c r="G485" t="str">
        <f t="shared" si="15"/>
        <v>No</v>
      </c>
    </row>
    <row r="486" spans="1:7" ht="12.75" customHeight="1" x14ac:dyDescent="0.2">
      <c r="A486" s="25">
        <v>358975</v>
      </c>
      <c r="B486" s="2" t="s">
        <v>591</v>
      </c>
      <c r="C486" t="str">
        <f>IF(VLOOKUP(A486,Master!A:C,3, FALSE)&lt;Variables!$C$3, "Yes", "No")</f>
        <v>Yes</v>
      </c>
      <c r="D486" t="str">
        <f>IF(VLOOKUP(A486,Master!A:AI, 34, FALSE)+VLOOKUP(A486, Master!A:AI, 35, FALSE)&gt;=Variables!$C$2, "Yes", "No")</f>
        <v>No</v>
      </c>
      <c r="E486" t="str">
        <f t="shared" si="14"/>
        <v>No</v>
      </c>
      <c r="F486" t="str">
        <f>VLOOKUP(A486,Master!A:AI, 33, FALSE)</f>
        <v>Yes</v>
      </c>
      <c r="G486" t="str">
        <f t="shared" si="15"/>
        <v>No</v>
      </c>
    </row>
    <row r="487" spans="1:7" ht="12.75" customHeight="1" x14ac:dyDescent="0.2">
      <c r="A487" s="25">
        <v>358983</v>
      </c>
      <c r="B487" s="2" t="s">
        <v>592</v>
      </c>
      <c r="C487" t="str">
        <f>IF(VLOOKUP(A487,Master!A:C,3, FALSE)&lt;Variables!$C$3, "Yes", "No")</f>
        <v>No</v>
      </c>
      <c r="D487" t="str">
        <f>IF(VLOOKUP(A487,Master!A:AI, 34, FALSE)+VLOOKUP(A487, Master!A:AI, 35, FALSE)&gt;=Variables!$C$2, "Yes", "No")</f>
        <v>No</v>
      </c>
      <c r="E487" t="str">
        <f t="shared" si="14"/>
        <v>No</v>
      </c>
      <c r="F487" t="str">
        <f>VLOOKUP(A487,Master!A:AI, 33, FALSE)</f>
        <v>Yes</v>
      </c>
      <c r="G487" t="str">
        <f t="shared" si="15"/>
        <v>No</v>
      </c>
    </row>
    <row r="488" spans="1:7" ht="12.75" customHeight="1" x14ac:dyDescent="0.2">
      <c r="A488" s="25">
        <v>358991</v>
      </c>
      <c r="B488" s="2" t="s">
        <v>2027</v>
      </c>
      <c r="C488" t="str">
        <f>IF(VLOOKUP(A488,Master!A:C,3, FALSE)&lt;Variables!$C$3, "Yes", "No")</f>
        <v>No</v>
      </c>
      <c r="D488" t="str">
        <f>IF(VLOOKUP(A488,Master!A:AI, 34, FALSE)+VLOOKUP(A488, Master!A:AI, 35, FALSE)&gt;=Variables!$C$2, "Yes", "No")</f>
        <v>No</v>
      </c>
      <c r="E488" t="str">
        <f t="shared" si="14"/>
        <v>No</v>
      </c>
      <c r="F488" t="str">
        <f>VLOOKUP(A488,Master!A:AI, 33, FALSE)</f>
        <v>Yes</v>
      </c>
      <c r="G488" t="str">
        <f t="shared" si="15"/>
        <v>No</v>
      </c>
    </row>
    <row r="489" spans="1:7" ht="12.75" customHeight="1" x14ac:dyDescent="0.2">
      <c r="A489" s="25">
        <v>359106</v>
      </c>
      <c r="B489" s="2" t="s">
        <v>2070</v>
      </c>
      <c r="C489" t="str">
        <f>IF(VLOOKUP(A489,Master!A:C,3, FALSE)&lt;Variables!$C$3, "Yes", "No")</f>
        <v>No</v>
      </c>
      <c r="D489" t="str">
        <f>IF(VLOOKUP(A489,Master!A:AI, 34, FALSE)+VLOOKUP(A489, Master!A:AI, 35, FALSE)&gt;=Variables!$C$2, "Yes", "No")</f>
        <v>No</v>
      </c>
      <c r="E489" t="str">
        <f t="shared" si="14"/>
        <v>No</v>
      </c>
      <c r="F489" t="str">
        <f>VLOOKUP(A489,Master!A:AI, 33, FALSE)</f>
        <v>Yes</v>
      </c>
      <c r="G489" t="str">
        <f t="shared" si="15"/>
        <v>No</v>
      </c>
    </row>
    <row r="490" spans="1:7" ht="12.75" customHeight="1" x14ac:dyDescent="0.2">
      <c r="A490" s="25">
        <v>359149</v>
      </c>
      <c r="B490" s="2" t="s">
        <v>782</v>
      </c>
      <c r="C490" t="str">
        <f>IF(VLOOKUP(A490,Master!A:C,3, FALSE)&lt;Variables!$C$3, "Yes", "No")</f>
        <v>No</v>
      </c>
      <c r="D490" t="str">
        <f>IF(VLOOKUP(A490,Master!A:AI, 34, FALSE)+VLOOKUP(A490, Master!A:AI, 35, FALSE)&gt;=Variables!$C$2, "Yes", "No")</f>
        <v>Yes</v>
      </c>
      <c r="E490" t="str">
        <f t="shared" si="14"/>
        <v>No</v>
      </c>
      <c r="F490" t="str">
        <f>VLOOKUP(A490,Master!A:AI, 33, FALSE)</f>
        <v>Yes</v>
      </c>
      <c r="G490" t="str">
        <f t="shared" si="15"/>
        <v>No</v>
      </c>
    </row>
    <row r="491" spans="1:7" ht="12.75" customHeight="1" x14ac:dyDescent="0.2">
      <c r="A491" s="25">
        <v>359238</v>
      </c>
      <c r="B491" s="2" t="s">
        <v>1844</v>
      </c>
      <c r="C491" t="str">
        <f>IF(VLOOKUP(A491,Master!A:C,3, FALSE)&lt;Variables!$C$3, "Yes", "No")</f>
        <v>Yes</v>
      </c>
      <c r="D491" t="str">
        <f>IF(VLOOKUP(A491,Master!A:AI, 34, FALSE)+VLOOKUP(A491, Master!A:AI, 35, FALSE)&gt;=Variables!$C$2, "Yes", "No")</f>
        <v>Yes</v>
      </c>
      <c r="E491" t="str">
        <f t="shared" si="14"/>
        <v>Yes</v>
      </c>
      <c r="F491" t="str">
        <f>VLOOKUP(A491,Master!A:AI, 33, FALSE)</f>
        <v>Yes</v>
      </c>
      <c r="G491" t="str">
        <f t="shared" si="15"/>
        <v>Yes</v>
      </c>
    </row>
    <row r="492" spans="1:7" ht="12.75" customHeight="1" x14ac:dyDescent="0.2">
      <c r="A492" s="25">
        <v>359246</v>
      </c>
      <c r="B492" s="2" t="s">
        <v>1846</v>
      </c>
      <c r="C492" t="str">
        <f>IF(VLOOKUP(A492,Master!A:C,3, FALSE)&lt;Variables!$C$3, "Yes", "No")</f>
        <v>Yes</v>
      </c>
      <c r="D492" t="str">
        <f>IF(VLOOKUP(A492,Master!A:AI, 34, FALSE)+VLOOKUP(A492, Master!A:AI, 35, FALSE)&gt;=Variables!$C$2, "Yes", "No")</f>
        <v>Yes</v>
      </c>
      <c r="E492" t="str">
        <f t="shared" si="14"/>
        <v>Yes</v>
      </c>
      <c r="F492" t="str">
        <f>VLOOKUP(A492,Master!A:AI, 33, FALSE)</f>
        <v>Yes</v>
      </c>
      <c r="G492" t="str">
        <f t="shared" si="15"/>
        <v>Yes</v>
      </c>
    </row>
    <row r="493" spans="1:7" ht="12.75" customHeight="1" x14ac:dyDescent="0.2">
      <c r="A493" s="25">
        <v>359254</v>
      </c>
      <c r="B493" s="2" t="s">
        <v>1848</v>
      </c>
      <c r="C493" t="str">
        <f>IF(VLOOKUP(A493,Master!A:C,3, FALSE)&lt;Variables!$C$3, "Yes", "No")</f>
        <v>Yes</v>
      </c>
      <c r="D493" t="str">
        <f>IF(VLOOKUP(A493,Master!A:AI, 34, FALSE)+VLOOKUP(A493, Master!A:AI, 35, FALSE)&gt;=Variables!$C$2, "Yes", "No")</f>
        <v>Yes</v>
      </c>
      <c r="E493" t="str">
        <f t="shared" si="14"/>
        <v>Yes</v>
      </c>
      <c r="F493" t="str">
        <f>VLOOKUP(A493,Master!A:AI, 33, FALSE)</f>
        <v>Yes</v>
      </c>
      <c r="G493" t="str">
        <f t="shared" si="15"/>
        <v>Yes</v>
      </c>
    </row>
    <row r="494" spans="1:7" ht="12.75" customHeight="1" x14ac:dyDescent="0.2">
      <c r="A494" s="25">
        <v>360341</v>
      </c>
      <c r="B494" s="2" t="s">
        <v>1008</v>
      </c>
      <c r="C494" t="str">
        <f>IF(VLOOKUP(A494,Master!A:C,3, FALSE)&lt;Variables!$C$3, "Yes", "No")</f>
        <v>Yes</v>
      </c>
      <c r="D494" t="str">
        <f>IF(VLOOKUP(A494,Master!A:AI, 34, FALSE)+VLOOKUP(A494, Master!A:AI, 35, FALSE)&gt;=Variables!$C$2, "Yes", "No")</f>
        <v>Yes</v>
      </c>
      <c r="E494" t="str">
        <f t="shared" si="14"/>
        <v>Yes</v>
      </c>
      <c r="F494" t="str">
        <f>VLOOKUP(A494,Master!A:AI, 33, FALSE)</f>
        <v>Yes</v>
      </c>
      <c r="G494" t="str">
        <f t="shared" si="15"/>
        <v>Yes</v>
      </c>
    </row>
    <row r="495" spans="1:7" ht="12.75" customHeight="1" x14ac:dyDescent="0.2">
      <c r="A495" s="25">
        <v>361399</v>
      </c>
      <c r="B495" s="2" t="s">
        <v>593</v>
      </c>
      <c r="C495" t="str">
        <f>IF(VLOOKUP(A495,Master!A:C,3, FALSE)&lt;Variables!$C$3, "Yes", "No")</f>
        <v>Yes</v>
      </c>
      <c r="D495" t="str">
        <f>IF(VLOOKUP(A495,Master!A:AI, 34, FALSE)+VLOOKUP(A495, Master!A:AI, 35, FALSE)&gt;=Variables!$C$2, "Yes", "No")</f>
        <v>Yes</v>
      </c>
      <c r="E495" t="str">
        <f t="shared" si="14"/>
        <v>Yes</v>
      </c>
      <c r="F495" t="str">
        <f>VLOOKUP(A495,Master!A:AI, 33, FALSE)</f>
        <v>Yes</v>
      </c>
      <c r="G495" t="str">
        <f t="shared" si="15"/>
        <v>Yes</v>
      </c>
    </row>
    <row r="496" spans="1:7" ht="12.75" customHeight="1" x14ac:dyDescent="0.2">
      <c r="A496" s="25">
        <v>361429</v>
      </c>
      <c r="B496" s="2" t="s">
        <v>594</v>
      </c>
      <c r="C496" t="str">
        <f>IF(VLOOKUP(A496,Master!A:C,3, FALSE)&lt;Variables!$C$3, "Yes", "No")</f>
        <v>Yes</v>
      </c>
      <c r="D496" t="str">
        <f>IF(VLOOKUP(A496,Master!A:AI, 34, FALSE)+VLOOKUP(A496, Master!A:AI, 35, FALSE)&gt;=Variables!$C$2, "Yes", "No")</f>
        <v>Yes</v>
      </c>
      <c r="E496" t="str">
        <f t="shared" si="14"/>
        <v>Yes</v>
      </c>
      <c r="F496" t="str">
        <f>VLOOKUP(A496,Master!A:AI, 33, FALSE)</f>
        <v>Yes</v>
      </c>
      <c r="G496" t="str">
        <f t="shared" si="15"/>
        <v>Yes</v>
      </c>
    </row>
    <row r="497" spans="1:7" ht="12.75" customHeight="1" x14ac:dyDescent="0.2">
      <c r="A497" s="25">
        <v>361445</v>
      </c>
      <c r="B497" s="2" t="s">
        <v>595</v>
      </c>
      <c r="C497" t="str">
        <f>IF(VLOOKUP(A497,Master!A:C,3, FALSE)&lt;Variables!$C$3, "Yes", "No")</f>
        <v>Yes</v>
      </c>
      <c r="D497" t="str">
        <f>IF(VLOOKUP(A497,Master!A:AI, 34, FALSE)+VLOOKUP(A497, Master!A:AI, 35, FALSE)&gt;=Variables!$C$2, "Yes", "No")</f>
        <v>Yes</v>
      </c>
      <c r="E497" t="str">
        <f t="shared" si="14"/>
        <v>Yes</v>
      </c>
      <c r="F497" t="str">
        <f>VLOOKUP(A497,Master!A:AI, 33, FALSE)</f>
        <v>Yes</v>
      </c>
      <c r="G497" t="str">
        <f t="shared" si="15"/>
        <v>Yes</v>
      </c>
    </row>
    <row r="498" spans="1:7" ht="12.75" customHeight="1" x14ac:dyDescent="0.2">
      <c r="A498" s="25">
        <v>363529</v>
      </c>
      <c r="B498" s="2" t="s">
        <v>2602</v>
      </c>
      <c r="C498" t="str">
        <f>IF(VLOOKUP(A498,Master!A:C,3, FALSE)&lt;Variables!$C$3, "Yes", "No")</f>
        <v>Yes</v>
      </c>
      <c r="D498" t="str">
        <f>IF(VLOOKUP(A498,Master!A:AI, 34, FALSE)+VLOOKUP(A498, Master!A:AI, 35, FALSE)&gt;=Variables!$C$2, "Yes", "No")</f>
        <v>No</v>
      </c>
      <c r="E498" t="str">
        <f t="shared" si="14"/>
        <v>No</v>
      </c>
      <c r="F498" t="str">
        <f>VLOOKUP(A498,Master!A:AI, 33, FALSE)</f>
        <v>Yes</v>
      </c>
      <c r="G498" t="str">
        <f t="shared" si="15"/>
        <v>No</v>
      </c>
    </row>
    <row r="499" spans="1:7" ht="12.75" customHeight="1" x14ac:dyDescent="0.2">
      <c r="A499" s="25">
        <v>364452</v>
      </c>
      <c r="B499" s="2" t="s">
        <v>2855</v>
      </c>
      <c r="C499" t="str">
        <f>IF(VLOOKUP(A499,Master!A:C,3, FALSE)&lt;Variables!$C$3, "Yes", "No")</f>
        <v>Yes</v>
      </c>
      <c r="D499" t="str">
        <f>IF(VLOOKUP(A499,Master!A:AI, 34, FALSE)+VLOOKUP(A499, Master!A:AI, 35, FALSE)&gt;=Variables!$C$2, "Yes", "No")</f>
        <v>No</v>
      </c>
      <c r="E499" t="str">
        <f t="shared" si="14"/>
        <v>No</v>
      </c>
      <c r="F499" t="str">
        <f>VLOOKUP(A499,Master!A:AI, 33, FALSE)</f>
        <v>Yes</v>
      </c>
      <c r="G499" t="str">
        <f t="shared" si="15"/>
        <v>No</v>
      </c>
    </row>
    <row r="500" spans="1:7" ht="12.75" customHeight="1" x14ac:dyDescent="0.2">
      <c r="A500" s="25">
        <v>366773</v>
      </c>
      <c r="B500" s="2" t="s">
        <v>596</v>
      </c>
      <c r="C500" t="str">
        <f>IF(VLOOKUP(A500,Master!A:C,3, FALSE)&lt;Variables!$C$3, "Yes", "No")</f>
        <v>Yes</v>
      </c>
      <c r="D500" t="str">
        <f>IF(VLOOKUP(A500,Master!A:AI, 34, FALSE)+VLOOKUP(A500, Master!A:AI, 35, FALSE)&gt;=Variables!$C$2, "Yes", "No")</f>
        <v>No</v>
      </c>
      <c r="E500" t="str">
        <f t="shared" si="14"/>
        <v>No</v>
      </c>
      <c r="F500" t="str">
        <f>VLOOKUP(A500,Master!A:AI, 33, FALSE)</f>
        <v>Yes</v>
      </c>
      <c r="G500" t="str">
        <f t="shared" si="15"/>
        <v>No</v>
      </c>
    </row>
    <row r="501" spans="1:7" ht="12.75" customHeight="1" x14ac:dyDescent="0.2">
      <c r="A501" s="25">
        <v>368075</v>
      </c>
      <c r="B501" s="37" t="s">
        <v>1012</v>
      </c>
      <c r="C501" t="str">
        <f>IF(VLOOKUP(A501,Master!A:C,3, FALSE)&lt;Variables!$C$3, "Yes", "No")</f>
        <v>No</v>
      </c>
      <c r="D501" t="str">
        <f>IF(VLOOKUP(A501,Master!A:AI, 34, FALSE)+VLOOKUP(A501, Master!A:AI, 35, FALSE)&gt;=Variables!$C$2, "Yes", "No")</f>
        <v>Yes</v>
      </c>
      <c r="E501" t="str">
        <f t="shared" si="14"/>
        <v>No</v>
      </c>
      <c r="F501" t="str">
        <f>VLOOKUP(A501,Master!A:AI, 33, FALSE)</f>
        <v>Yes</v>
      </c>
      <c r="G501" t="str">
        <f t="shared" si="15"/>
        <v>No</v>
      </c>
    </row>
    <row r="502" spans="1:7" ht="12.75" customHeight="1" x14ac:dyDescent="0.2">
      <c r="A502" s="25">
        <v>368237</v>
      </c>
      <c r="B502" s="2" t="s">
        <v>2952</v>
      </c>
      <c r="C502" t="str">
        <f>IF(VLOOKUP(A502,Master!A:C,3, FALSE)&lt;Variables!$C$3, "Yes", "No")</f>
        <v>Yes</v>
      </c>
      <c r="D502" t="str">
        <f>IF(VLOOKUP(A502,Master!A:AI, 34, FALSE)+VLOOKUP(A502, Master!A:AI, 35, FALSE)&gt;=Variables!$C$2, "Yes", "No")</f>
        <v>No</v>
      </c>
      <c r="E502" t="str">
        <f t="shared" si="14"/>
        <v>No</v>
      </c>
      <c r="F502" t="str">
        <f>VLOOKUP(A502,Master!A:AI, 33, FALSE)</f>
        <v>Yes</v>
      </c>
      <c r="G502" t="str">
        <f t="shared" si="15"/>
        <v>No</v>
      </c>
    </row>
    <row r="503" spans="1:7" ht="12.75" customHeight="1" x14ac:dyDescent="0.2">
      <c r="A503" s="25">
        <v>368423</v>
      </c>
      <c r="B503" s="2" t="s">
        <v>1014</v>
      </c>
      <c r="C503" t="str">
        <f>IF(VLOOKUP(A503,Master!A:C,3, FALSE)&lt;Variables!$C$3, "Yes", "No")</f>
        <v>No</v>
      </c>
      <c r="D503" t="str">
        <f>IF(VLOOKUP(A503,Master!A:AI, 34, FALSE)+VLOOKUP(A503, Master!A:AI, 35, FALSE)&gt;=Variables!$C$2, "Yes", "No")</f>
        <v>Yes</v>
      </c>
      <c r="E503" t="str">
        <f t="shared" si="14"/>
        <v>No</v>
      </c>
      <c r="F503" t="str">
        <f>VLOOKUP(A503,Master!A:AI, 33, FALSE)</f>
        <v>Yes</v>
      </c>
      <c r="G503" t="str">
        <f t="shared" si="15"/>
        <v>No</v>
      </c>
    </row>
    <row r="504" spans="1:7" ht="12.75" customHeight="1" x14ac:dyDescent="0.2">
      <c r="A504" s="25">
        <v>368539</v>
      </c>
      <c r="B504" s="2" t="s">
        <v>1016</v>
      </c>
      <c r="C504" t="str">
        <f>IF(VLOOKUP(A504,Master!A:C,3, FALSE)&lt;Variables!$C$3, "Yes", "No")</f>
        <v>Yes</v>
      </c>
      <c r="D504" t="str">
        <f>IF(VLOOKUP(A504,Master!A:AI, 34, FALSE)+VLOOKUP(A504, Master!A:AI, 35, FALSE)&gt;=Variables!$C$2, "Yes", "No")</f>
        <v>Yes</v>
      </c>
      <c r="E504" t="str">
        <f t="shared" si="14"/>
        <v>Yes</v>
      </c>
      <c r="F504" t="str">
        <f>VLOOKUP(A504,Master!A:AI, 33, FALSE)</f>
        <v>Yes</v>
      </c>
      <c r="G504" t="str">
        <f t="shared" si="15"/>
        <v>Yes</v>
      </c>
    </row>
    <row r="505" spans="1:7" ht="12.75" customHeight="1" x14ac:dyDescent="0.2">
      <c r="A505" s="25">
        <v>369241</v>
      </c>
      <c r="B505" s="2" t="s">
        <v>2084</v>
      </c>
      <c r="C505" t="str">
        <f>IF(VLOOKUP(A505,Master!A:C,3, FALSE)&lt;Variables!$C$3, "Yes", "No")</f>
        <v>Yes</v>
      </c>
      <c r="D505" t="str">
        <f>IF(VLOOKUP(A505,Master!A:AI, 34, FALSE)+VLOOKUP(A505, Master!A:AI, 35, FALSE)&gt;=Variables!$C$2, "Yes", "No")</f>
        <v>No</v>
      </c>
      <c r="E505" t="str">
        <f t="shared" si="14"/>
        <v>No</v>
      </c>
      <c r="F505" t="str">
        <f>VLOOKUP(A505,Master!A:AI, 33, FALSE)</f>
        <v>Yes</v>
      </c>
      <c r="G505" t="str">
        <f t="shared" si="15"/>
        <v>No</v>
      </c>
    </row>
    <row r="506" spans="1:7" ht="12.75" customHeight="1" x14ac:dyDescent="0.2">
      <c r="A506" s="25">
        <v>373052</v>
      </c>
      <c r="B506" s="2" t="s">
        <v>597</v>
      </c>
      <c r="C506" t="str">
        <f>IF(VLOOKUP(A506,Master!A:C,3, FALSE)&lt;Variables!$C$3, "Yes", "No")</f>
        <v>Yes</v>
      </c>
      <c r="D506" t="str">
        <f>IF(VLOOKUP(A506,Master!A:AI, 34, FALSE)+VLOOKUP(A506, Master!A:AI, 35, FALSE)&gt;=Variables!$C$2, "Yes", "No")</f>
        <v>Yes</v>
      </c>
      <c r="E506" t="str">
        <f t="shared" si="14"/>
        <v>Yes</v>
      </c>
      <c r="F506" t="str">
        <f>VLOOKUP(A506,Master!A:AI, 33, FALSE)</f>
        <v>Yes</v>
      </c>
      <c r="G506" t="str">
        <f t="shared" si="15"/>
        <v>Yes</v>
      </c>
    </row>
    <row r="507" spans="1:7" ht="12.75" customHeight="1" x14ac:dyDescent="0.2">
      <c r="A507" s="25">
        <v>373222</v>
      </c>
      <c r="B507" s="2" t="s">
        <v>1019</v>
      </c>
      <c r="C507" t="str">
        <f>IF(VLOOKUP(A507,Master!A:C,3, FALSE)&lt;Variables!$C$3, "Yes", "No")</f>
        <v>No</v>
      </c>
      <c r="D507" t="str">
        <f>IF(VLOOKUP(A507,Master!A:AI, 34, FALSE)+VLOOKUP(A507, Master!A:AI, 35, FALSE)&gt;=Variables!$C$2, "Yes", "No")</f>
        <v>Yes</v>
      </c>
      <c r="E507" t="str">
        <f t="shared" si="14"/>
        <v>No</v>
      </c>
      <c r="F507" t="str">
        <f>VLOOKUP(A507,Master!A:AI, 33, FALSE)</f>
        <v>Yes</v>
      </c>
      <c r="G507" t="str">
        <f t="shared" si="15"/>
        <v>No</v>
      </c>
    </row>
    <row r="508" spans="1:7" ht="12.75" customHeight="1" x14ac:dyDescent="0.2">
      <c r="A508" s="25">
        <v>373354</v>
      </c>
      <c r="B508" s="2" t="s">
        <v>3074</v>
      </c>
      <c r="C508" t="str">
        <f>IF(VLOOKUP(A508,Master!A:C,3, FALSE)&lt;Variables!$C$3, "Yes", "No")</f>
        <v>Yes</v>
      </c>
      <c r="D508" t="str">
        <f>IF(VLOOKUP(A508,Master!A:AI, 34, FALSE)+VLOOKUP(A508, Master!A:AI, 35, FALSE)&gt;=Variables!$C$2, "Yes", "No")</f>
        <v>No</v>
      </c>
      <c r="E508" t="str">
        <f t="shared" si="14"/>
        <v>No</v>
      </c>
      <c r="F508" t="str">
        <f>VLOOKUP(A508,Master!A:AI, 33, FALSE)</f>
        <v>Yes</v>
      </c>
      <c r="G508" t="str">
        <f t="shared" si="15"/>
        <v>No</v>
      </c>
    </row>
    <row r="509" spans="1:7" ht="12.75" customHeight="1" x14ac:dyDescent="0.2">
      <c r="A509" s="25">
        <v>375411</v>
      </c>
      <c r="B509" s="2" t="s">
        <v>1021</v>
      </c>
      <c r="C509" t="str">
        <f>IF(VLOOKUP(A509,Master!A:C,3, FALSE)&lt;Variables!$C$3, "Yes", "No")</f>
        <v>No</v>
      </c>
      <c r="D509" t="str">
        <f>IF(VLOOKUP(A509,Master!A:AI, 34, FALSE)+VLOOKUP(A509, Master!A:AI, 35, FALSE)&gt;=Variables!$C$2, "Yes", "No")</f>
        <v>No</v>
      </c>
      <c r="E509" t="str">
        <f t="shared" si="14"/>
        <v>No</v>
      </c>
      <c r="F509" t="str">
        <f>VLOOKUP(A509,Master!A:AI, 33, FALSE)</f>
        <v>Yes</v>
      </c>
      <c r="G509" t="str">
        <f t="shared" si="15"/>
        <v>No</v>
      </c>
    </row>
    <row r="510" spans="1:7" ht="12.75" customHeight="1" x14ac:dyDescent="0.2">
      <c r="A510" s="25">
        <v>376752</v>
      </c>
      <c r="B510" s="2" t="s">
        <v>598</v>
      </c>
      <c r="C510" t="str">
        <f>IF(VLOOKUP(A510,Master!A:C,3, FALSE)&lt;Variables!$C$3, "Yes", "No")</f>
        <v>Yes</v>
      </c>
      <c r="D510" t="str">
        <f>IF(VLOOKUP(A510,Master!A:AI, 34, FALSE)+VLOOKUP(A510, Master!A:AI, 35, FALSE)&gt;=Variables!$C$2, "Yes", "No")</f>
        <v>Yes</v>
      </c>
      <c r="E510" t="str">
        <f t="shared" si="14"/>
        <v>Yes</v>
      </c>
      <c r="F510" t="str">
        <f>VLOOKUP(A510,Master!A:AI, 33, FALSE)</f>
        <v>Yes</v>
      </c>
      <c r="G510" t="str">
        <f t="shared" si="15"/>
        <v>Yes</v>
      </c>
    </row>
    <row r="511" spans="1:7" ht="12.75" customHeight="1" x14ac:dyDescent="0.2">
      <c r="A511" s="25">
        <v>376779</v>
      </c>
      <c r="B511" s="2" t="s">
        <v>1024</v>
      </c>
      <c r="C511" t="str">
        <f>IF(VLOOKUP(A511,Master!A:C,3, FALSE)&lt;Variables!$C$3, "Yes", "No")</f>
        <v>Yes</v>
      </c>
      <c r="D511" t="str">
        <f>IF(VLOOKUP(A511,Master!A:AI, 34, FALSE)+VLOOKUP(A511, Master!A:AI, 35, FALSE)&gt;=Variables!$C$2, "Yes", "No")</f>
        <v>Yes</v>
      </c>
      <c r="E511" t="str">
        <f t="shared" si="14"/>
        <v>Yes</v>
      </c>
      <c r="F511" t="str">
        <f>VLOOKUP(A511,Master!A:AI, 33, FALSE)</f>
        <v>Yes</v>
      </c>
      <c r="G511" t="str">
        <f t="shared" si="15"/>
        <v>Yes</v>
      </c>
    </row>
    <row r="512" spans="1:7" ht="12.75" customHeight="1" x14ac:dyDescent="0.2">
      <c r="A512" s="25">
        <v>376795</v>
      </c>
      <c r="B512" s="2" t="s">
        <v>599</v>
      </c>
      <c r="C512" t="str">
        <f>IF(VLOOKUP(A512,Master!A:C,3, FALSE)&lt;Variables!$C$3, "Yes", "No")</f>
        <v>Yes</v>
      </c>
      <c r="D512" t="str">
        <f>IF(VLOOKUP(A512,Master!A:AI, 34, FALSE)+VLOOKUP(A512, Master!A:AI, 35, FALSE)&gt;=Variables!$C$2, "Yes", "No")</f>
        <v>No</v>
      </c>
      <c r="E512" t="str">
        <f t="shared" si="14"/>
        <v>No</v>
      </c>
      <c r="F512" t="str">
        <f>VLOOKUP(A512,Master!A:AI, 33, FALSE)</f>
        <v>Yes</v>
      </c>
      <c r="G512" t="str">
        <f t="shared" si="15"/>
        <v>No</v>
      </c>
    </row>
    <row r="513" spans="1:7" ht="12.75" customHeight="1" x14ac:dyDescent="0.2">
      <c r="A513" s="25">
        <v>377651</v>
      </c>
      <c r="B513" s="2" t="s">
        <v>2611</v>
      </c>
      <c r="C513" t="str">
        <f>IF(VLOOKUP(A513,Master!A:C,3, FALSE)&lt;Variables!$C$3, "Yes", "No")</f>
        <v>Yes</v>
      </c>
      <c r="D513" t="str">
        <f>IF(VLOOKUP(A513,Master!A:AI, 34, FALSE)+VLOOKUP(A513, Master!A:AI, 35, FALSE)&gt;=Variables!$C$2, "Yes", "No")</f>
        <v>No</v>
      </c>
      <c r="E513" t="str">
        <f t="shared" si="14"/>
        <v>No</v>
      </c>
      <c r="F513" t="str">
        <f>VLOOKUP(A513,Master!A:AI, 33, FALSE)</f>
        <v>Yes</v>
      </c>
      <c r="G513" t="str">
        <f t="shared" si="15"/>
        <v>No</v>
      </c>
    </row>
    <row r="514" spans="1:7" ht="12.75" customHeight="1" x14ac:dyDescent="0.2">
      <c r="A514" s="25">
        <v>377732</v>
      </c>
      <c r="B514" s="2" t="s">
        <v>1028</v>
      </c>
      <c r="C514" t="str">
        <f>IF(VLOOKUP(A514,Master!A:C,3, FALSE)&lt;Variables!$C$3, "Yes", "No")</f>
        <v>Yes</v>
      </c>
      <c r="D514" t="str">
        <f>IF(VLOOKUP(A514,Master!A:AI, 34, FALSE)+VLOOKUP(A514, Master!A:AI, 35, FALSE)&gt;=Variables!$C$2, "Yes", "No")</f>
        <v>Yes</v>
      </c>
      <c r="E514" t="str">
        <f t="shared" ref="E514:E577" si="16">IF(AND(C514="Yes",D514="Yes"),"Yes","No")</f>
        <v>Yes</v>
      </c>
      <c r="F514" t="str">
        <f>VLOOKUP(A514,Master!A:AI, 33, FALSE)</f>
        <v>Yes</v>
      </c>
      <c r="G514" t="str">
        <f t="shared" ref="G514:G577" si="17">IF(AND(C514="Yes",D514="Yes",F514="Yes"),"Yes","No")</f>
        <v>Yes</v>
      </c>
    </row>
    <row r="515" spans="1:7" ht="12.75" customHeight="1" x14ac:dyDescent="0.2">
      <c r="A515" s="25">
        <v>377791</v>
      </c>
      <c r="B515" s="2" t="s">
        <v>1031</v>
      </c>
      <c r="C515" t="str">
        <f>IF(VLOOKUP(A515,Master!A:C,3, FALSE)&lt;Variables!$C$3, "Yes", "No")</f>
        <v>Yes</v>
      </c>
      <c r="D515" t="str">
        <f>IF(VLOOKUP(A515,Master!A:AI, 34, FALSE)+VLOOKUP(A515, Master!A:AI, 35, FALSE)&gt;=Variables!$C$2, "Yes", "No")</f>
        <v>Yes</v>
      </c>
      <c r="E515" t="str">
        <f t="shared" si="16"/>
        <v>Yes</v>
      </c>
      <c r="F515" t="str">
        <f>VLOOKUP(A515,Master!A:AI, 33, FALSE)</f>
        <v>Yes</v>
      </c>
      <c r="G515" t="str">
        <f t="shared" si="17"/>
        <v>Yes</v>
      </c>
    </row>
    <row r="516" spans="1:7" ht="12.75" customHeight="1" x14ac:dyDescent="0.2">
      <c r="A516" s="25">
        <v>377961</v>
      </c>
      <c r="B516" s="2" t="s">
        <v>600</v>
      </c>
      <c r="C516" t="str">
        <f>IF(VLOOKUP(A516,Master!A:C,3, FALSE)&lt;Variables!$C$3, "Yes", "No")</f>
        <v>Yes</v>
      </c>
      <c r="D516" t="str">
        <f>IF(VLOOKUP(A516,Master!A:AI, 34, FALSE)+VLOOKUP(A516, Master!A:AI, 35, FALSE)&gt;=Variables!$C$2, "Yes", "No")</f>
        <v>No</v>
      </c>
      <c r="E516" t="str">
        <f t="shared" si="16"/>
        <v>No</v>
      </c>
      <c r="F516" t="str">
        <f>VLOOKUP(A516,Master!A:AI, 33, FALSE)</f>
        <v>Yes</v>
      </c>
      <c r="G516" t="str">
        <f t="shared" si="17"/>
        <v>No</v>
      </c>
    </row>
    <row r="517" spans="1:7" ht="12.75" customHeight="1" x14ac:dyDescent="0.2">
      <c r="A517" s="25">
        <v>379557</v>
      </c>
      <c r="B517" s="2" t="s">
        <v>3118</v>
      </c>
      <c r="C517" t="str">
        <f>IF(VLOOKUP(A517,Master!A:C,3, FALSE)&lt;Variables!$C$3, "Yes", "No")</f>
        <v>Yes</v>
      </c>
      <c r="D517" t="str">
        <f>IF(VLOOKUP(A517,Master!A:AI, 34, FALSE)+VLOOKUP(A517, Master!A:AI, 35, FALSE)&gt;=Variables!$C$2, "Yes", "No")</f>
        <v>No</v>
      </c>
      <c r="E517" t="str">
        <f t="shared" si="16"/>
        <v>No</v>
      </c>
      <c r="F517" t="str">
        <f>VLOOKUP(A517,Master!A:AI, 33, FALSE)</f>
        <v>Yes</v>
      </c>
      <c r="G517" t="str">
        <f t="shared" si="17"/>
        <v>No</v>
      </c>
    </row>
    <row r="518" spans="1:7" ht="12.75" customHeight="1" x14ac:dyDescent="0.2">
      <c r="A518" s="25">
        <v>379808</v>
      </c>
      <c r="B518" s="2" t="s">
        <v>1998</v>
      </c>
      <c r="C518" t="str">
        <f>IF(VLOOKUP(A518,Master!A:C,3, FALSE)&lt;Variables!$C$3, "Yes", "No")</f>
        <v>No</v>
      </c>
      <c r="D518" t="str">
        <f>IF(VLOOKUP(A518,Master!A:AI, 34, FALSE)+VLOOKUP(A518, Master!A:AI, 35, FALSE)&gt;=Variables!$C$2, "Yes", "No")</f>
        <v>Yes</v>
      </c>
      <c r="E518" t="str">
        <f t="shared" si="16"/>
        <v>No</v>
      </c>
      <c r="F518" t="str">
        <f>VLOOKUP(A518,Master!A:AI, 33, FALSE)</f>
        <v>Yes</v>
      </c>
      <c r="G518" t="str">
        <f t="shared" si="17"/>
        <v>No</v>
      </c>
    </row>
    <row r="519" spans="1:7" ht="12.75" customHeight="1" x14ac:dyDescent="0.2">
      <c r="A519" s="25">
        <v>380210</v>
      </c>
      <c r="B519" s="2" t="s">
        <v>1038</v>
      </c>
      <c r="C519" t="str">
        <f>IF(VLOOKUP(A519,Master!A:C,3, FALSE)&lt;Variables!$C$3, "Yes", "No")</f>
        <v>Yes</v>
      </c>
      <c r="D519" t="str">
        <f>IF(VLOOKUP(A519,Master!A:AI, 34, FALSE)+VLOOKUP(A519, Master!A:AI, 35, FALSE)&gt;=Variables!$C$2, "Yes", "No")</f>
        <v>No</v>
      </c>
      <c r="E519" t="str">
        <f t="shared" si="16"/>
        <v>No</v>
      </c>
      <c r="F519" t="str">
        <f>VLOOKUP(A519,Master!A:AI, 33, FALSE)</f>
        <v>Yes</v>
      </c>
      <c r="G519" t="str">
        <f t="shared" si="17"/>
        <v>No</v>
      </c>
    </row>
    <row r="520" spans="1:7" ht="12.75" customHeight="1" x14ac:dyDescent="0.2">
      <c r="A520" s="25">
        <v>380253</v>
      </c>
      <c r="B520" s="2" t="s">
        <v>1275</v>
      </c>
      <c r="C520" t="str">
        <f>IF(VLOOKUP(A520,Master!A:C,3, FALSE)&lt;Variables!$C$3, "Yes", "No")</f>
        <v>Yes</v>
      </c>
      <c r="D520" t="str">
        <f>IF(VLOOKUP(A520,Master!A:AI, 34, FALSE)+VLOOKUP(A520, Master!A:AI, 35, FALSE)&gt;=Variables!$C$2, "Yes", "No")</f>
        <v>Yes</v>
      </c>
      <c r="E520" t="str">
        <f t="shared" si="16"/>
        <v>Yes</v>
      </c>
      <c r="F520" t="str">
        <f>VLOOKUP(A520,Master!A:AI, 33, FALSE)</f>
        <v>Yes</v>
      </c>
      <c r="G520" t="str">
        <f t="shared" si="17"/>
        <v>Yes</v>
      </c>
    </row>
    <row r="521" spans="1:7" ht="12.75" customHeight="1" x14ac:dyDescent="0.2">
      <c r="A521" s="25">
        <v>380407</v>
      </c>
      <c r="B521" s="2" t="s">
        <v>1044</v>
      </c>
      <c r="C521" t="str">
        <f>IF(VLOOKUP(A521,Master!A:C,3, FALSE)&lt;Variables!$C$3, "Yes", "No")</f>
        <v>Yes</v>
      </c>
      <c r="D521" t="str">
        <f>IF(VLOOKUP(A521,Master!A:AI, 34, FALSE)+VLOOKUP(A521, Master!A:AI, 35, FALSE)&gt;=Variables!$C$2, "Yes", "No")</f>
        <v>Yes</v>
      </c>
      <c r="E521" t="str">
        <f t="shared" si="16"/>
        <v>Yes</v>
      </c>
      <c r="F521" t="str">
        <f>VLOOKUP(A521,Master!A:AI, 33, FALSE)</f>
        <v>Yes</v>
      </c>
      <c r="G521" t="str">
        <f t="shared" si="17"/>
        <v>Yes</v>
      </c>
    </row>
    <row r="522" spans="1:7" ht="12.75" customHeight="1" x14ac:dyDescent="0.2">
      <c r="A522" s="25">
        <v>380431</v>
      </c>
      <c r="B522" s="2" t="s">
        <v>1046</v>
      </c>
      <c r="C522" t="str">
        <f>IF(VLOOKUP(A522,Master!A:C,3, FALSE)&lt;Variables!$C$3, "Yes", "No")</f>
        <v>Yes</v>
      </c>
      <c r="D522" t="str">
        <f>IF(VLOOKUP(A522,Master!A:AI, 34, FALSE)+VLOOKUP(A522, Master!A:AI, 35, FALSE)&gt;=Variables!$C$2, "Yes", "No")</f>
        <v>Yes</v>
      </c>
      <c r="E522" t="str">
        <f t="shared" si="16"/>
        <v>Yes</v>
      </c>
      <c r="F522" t="str">
        <f>VLOOKUP(A522,Master!A:AI, 33, FALSE)</f>
        <v>Yes</v>
      </c>
      <c r="G522" t="str">
        <f t="shared" si="17"/>
        <v>Yes</v>
      </c>
    </row>
    <row r="523" spans="1:7" ht="12.75" customHeight="1" x14ac:dyDescent="0.2">
      <c r="A523" s="25">
        <v>381969</v>
      </c>
      <c r="B523" s="2" t="s">
        <v>1282</v>
      </c>
      <c r="C523" t="str">
        <f>IF(VLOOKUP(A523,Master!A:C,3, FALSE)&lt;Variables!$C$3, "Yes", "No")</f>
        <v>No</v>
      </c>
      <c r="D523" t="str">
        <f>IF(VLOOKUP(A523,Master!A:AI, 34, FALSE)+VLOOKUP(A523, Master!A:AI, 35, FALSE)&gt;=Variables!$C$2, "Yes", "No")</f>
        <v>No</v>
      </c>
      <c r="E523" t="str">
        <f t="shared" si="16"/>
        <v>No</v>
      </c>
      <c r="F523" t="str">
        <f>VLOOKUP(A523,Master!A:AI, 33, FALSE)</f>
        <v>Yes</v>
      </c>
      <c r="G523" t="str">
        <f t="shared" si="17"/>
        <v>No</v>
      </c>
    </row>
    <row r="524" spans="1:7" ht="12.75" customHeight="1" x14ac:dyDescent="0.2">
      <c r="A524" s="25">
        <v>382868</v>
      </c>
      <c r="B524" s="2" t="s">
        <v>1048</v>
      </c>
      <c r="C524" t="str">
        <f>IF(VLOOKUP(A524,Master!A:C,3, FALSE)&lt;Variables!$C$3, "Yes", "No")</f>
        <v>Yes</v>
      </c>
      <c r="D524" t="str">
        <f>IF(VLOOKUP(A524,Master!A:AI, 34, FALSE)+VLOOKUP(A524, Master!A:AI, 35, FALSE)&gt;=Variables!$C$2, "Yes", "No")</f>
        <v>No</v>
      </c>
      <c r="E524" t="str">
        <f t="shared" si="16"/>
        <v>No</v>
      </c>
      <c r="F524" t="str">
        <f>VLOOKUP(A524,Master!A:AI, 33, FALSE)</f>
        <v>Yes</v>
      </c>
      <c r="G524" t="str">
        <f t="shared" si="17"/>
        <v>No</v>
      </c>
    </row>
    <row r="525" spans="1:7" ht="12.75" customHeight="1" x14ac:dyDescent="0.2">
      <c r="A525" s="25">
        <v>383082</v>
      </c>
      <c r="B525" s="2" t="s">
        <v>1283</v>
      </c>
      <c r="C525" t="str">
        <f>IF(VLOOKUP(A525,Master!A:C,3, FALSE)&lt;Variables!$C$3, "Yes", "No")</f>
        <v>Yes</v>
      </c>
      <c r="D525" t="str">
        <f>IF(VLOOKUP(A525,Master!A:AI, 34, FALSE)+VLOOKUP(A525, Master!A:AI, 35, FALSE)&gt;=Variables!$C$2, "Yes", "No")</f>
        <v>No</v>
      </c>
      <c r="E525" t="str">
        <f t="shared" si="16"/>
        <v>No</v>
      </c>
      <c r="F525" t="str">
        <f>VLOOKUP(A525,Master!A:AI, 33, FALSE)</f>
        <v>Yes</v>
      </c>
      <c r="G525" t="str">
        <f t="shared" si="17"/>
        <v>No</v>
      </c>
    </row>
    <row r="526" spans="1:7" ht="12.75" customHeight="1" x14ac:dyDescent="0.2">
      <c r="A526" s="25">
        <v>384038</v>
      </c>
      <c r="B526" s="2" t="s">
        <v>5</v>
      </c>
      <c r="C526" t="str">
        <f>IF(VLOOKUP(A526,Master!A:C,3, FALSE)&lt;Variables!$C$3, "Yes", "No")</f>
        <v>Yes</v>
      </c>
      <c r="D526" t="str">
        <f>IF(VLOOKUP(A526,Master!A:AI, 34, FALSE)+VLOOKUP(A526, Master!A:AI, 35, FALSE)&gt;=Variables!$C$2, "Yes", "No")</f>
        <v>Yes</v>
      </c>
      <c r="E526" t="str">
        <f t="shared" si="16"/>
        <v>Yes</v>
      </c>
      <c r="F526" t="str">
        <f>VLOOKUP(A526,Master!A:AI, 33, FALSE)</f>
        <v>Yes</v>
      </c>
      <c r="G526" t="str">
        <f t="shared" si="17"/>
        <v>Yes</v>
      </c>
    </row>
    <row r="527" spans="1:7" ht="12.75" customHeight="1" x14ac:dyDescent="0.2">
      <c r="A527" s="25">
        <v>384291</v>
      </c>
      <c r="B527" s="2" t="s">
        <v>1286</v>
      </c>
      <c r="C527" t="str">
        <f>IF(VLOOKUP(A527,Master!A:C,3, FALSE)&lt;Variables!$C$3, "Yes", "No")</f>
        <v>Yes</v>
      </c>
      <c r="D527" t="str">
        <f>IF(VLOOKUP(A527,Master!A:AI, 34, FALSE)+VLOOKUP(A527, Master!A:AI, 35, FALSE)&gt;=Variables!$C$2, "Yes", "No")</f>
        <v>No</v>
      </c>
      <c r="E527" t="str">
        <f t="shared" si="16"/>
        <v>No</v>
      </c>
      <c r="F527" t="str">
        <f>VLOOKUP(A527,Master!A:AI, 33, FALSE)</f>
        <v>Yes</v>
      </c>
      <c r="G527" t="str">
        <f t="shared" si="17"/>
        <v>No</v>
      </c>
    </row>
    <row r="528" spans="1:7" ht="12.75" customHeight="1" x14ac:dyDescent="0.2">
      <c r="A528" s="25">
        <v>384801</v>
      </c>
      <c r="B528" s="2" t="s">
        <v>6</v>
      </c>
      <c r="C528" t="str">
        <f>IF(VLOOKUP(A528,Master!A:C,3, FALSE)&lt;Variables!$C$3, "Yes", "No")</f>
        <v>Yes</v>
      </c>
      <c r="D528" t="str">
        <f>IF(VLOOKUP(A528,Master!A:AI, 34, FALSE)+VLOOKUP(A528, Master!A:AI, 35, FALSE)&gt;=Variables!$C$2, "Yes", "No")</f>
        <v>Yes</v>
      </c>
      <c r="E528" t="str">
        <f t="shared" si="16"/>
        <v>Yes</v>
      </c>
      <c r="F528" t="str">
        <f>VLOOKUP(A528,Master!A:AI, 33, FALSE)</f>
        <v>Yes</v>
      </c>
      <c r="G528" t="str">
        <f t="shared" si="17"/>
        <v>Yes</v>
      </c>
    </row>
    <row r="529" spans="1:7" ht="12.75" customHeight="1" x14ac:dyDescent="0.2">
      <c r="A529" s="25">
        <v>384909</v>
      </c>
      <c r="B529" s="2" t="s">
        <v>1288</v>
      </c>
      <c r="C529" t="str">
        <f>IF(VLOOKUP(A529,Master!A:C,3, FALSE)&lt;Variables!$C$3, "Yes", "No")</f>
        <v>Yes</v>
      </c>
      <c r="D529" t="str">
        <f>IF(VLOOKUP(A529,Master!A:AI, 34, FALSE)+VLOOKUP(A529, Master!A:AI, 35, FALSE)&gt;=Variables!$C$2, "Yes", "No")</f>
        <v>No</v>
      </c>
      <c r="E529" t="str">
        <f t="shared" si="16"/>
        <v>No</v>
      </c>
      <c r="F529" t="str">
        <f>VLOOKUP(A529,Master!A:AI, 33, FALSE)</f>
        <v>Yes</v>
      </c>
      <c r="G529" t="str">
        <f t="shared" si="17"/>
        <v>No</v>
      </c>
    </row>
    <row r="530" spans="1:7" ht="12.75" customHeight="1" x14ac:dyDescent="0.2">
      <c r="A530" s="25">
        <v>385263</v>
      </c>
      <c r="B530" s="2" t="s">
        <v>2954</v>
      </c>
      <c r="C530" t="str">
        <f>IF(VLOOKUP(A530,Master!A:C,3, FALSE)&lt;Variables!$C$3, "Yes", "No")</f>
        <v>Yes</v>
      </c>
      <c r="D530" t="str">
        <f>IF(VLOOKUP(A530,Master!A:AI, 34, FALSE)+VLOOKUP(A530, Master!A:AI, 35, FALSE)&gt;=Variables!$C$2, "Yes", "No")</f>
        <v>No</v>
      </c>
      <c r="E530" t="str">
        <f t="shared" si="16"/>
        <v>No</v>
      </c>
      <c r="F530" t="str">
        <f>VLOOKUP(A530,Master!A:AI, 33, FALSE)</f>
        <v>Yes</v>
      </c>
      <c r="G530" t="str">
        <f t="shared" si="17"/>
        <v>No</v>
      </c>
    </row>
    <row r="531" spans="1:7" ht="12.75" customHeight="1" x14ac:dyDescent="0.2">
      <c r="A531" s="25">
        <v>385859</v>
      </c>
      <c r="B531" s="2" t="s">
        <v>8</v>
      </c>
      <c r="C531" t="str">
        <f>IF(VLOOKUP(A531,Master!A:C,3, FALSE)&lt;Variables!$C$3, "Yes", "No")</f>
        <v>Yes</v>
      </c>
      <c r="D531" t="str">
        <f>IF(VLOOKUP(A531,Master!A:AI, 34, FALSE)+VLOOKUP(A531, Master!A:AI, 35, FALSE)&gt;=Variables!$C$2, "Yes", "No")</f>
        <v>Yes</v>
      </c>
      <c r="E531" t="str">
        <f t="shared" si="16"/>
        <v>Yes</v>
      </c>
      <c r="F531" t="str">
        <f>VLOOKUP(A531,Master!A:AI, 33, FALSE)</f>
        <v>Yes</v>
      </c>
      <c r="G531" t="str">
        <f t="shared" si="17"/>
        <v>Yes</v>
      </c>
    </row>
    <row r="532" spans="1:7" ht="12.75" customHeight="1" x14ac:dyDescent="0.2">
      <c r="A532" s="25">
        <v>387134</v>
      </c>
      <c r="B532" s="2" t="s">
        <v>9</v>
      </c>
      <c r="C532" t="str">
        <f>IF(VLOOKUP(A532,Master!A:C,3, FALSE)&lt;Variables!$C$3, "Yes", "No")</f>
        <v>Yes</v>
      </c>
      <c r="D532" t="str">
        <f>IF(VLOOKUP(A532,Master!A:AI, 34, FALSE)+VLOOKUP(A532, Master!A:AI, 35, FALSE)&gt;=Variables!$C$2, "Yes", "No")</f>
        <v>Yes</v>
      </c>
      <c r="E532" t="str">
        <f t="shared" si="16"/>
        <v>Yes</v>
      </c>
      <c r="F532" t="str">
        <f>VLOOKUP(A532,Master!A:AI, 33, FALSE)</f>
        <v>Yes</v>
      </c>
      <c r="G532" t="str">
        <f t="shared" si="17"/>
        <v>Yes</v>
      </c>
    </row>
    <row r="533" spans="1:7" ht="12.75" customHeight="1" x14ac:dyDescent="0.2">
      <c r="A533" s="25">
        <v>389765</v>
      </c>
      <c r="B533" s="2" t="s">
        <v>11</v>
      </c>
      <c r="C533" t="str">
        <f>IF(VLOOKUP(A533,Master!A:C,3, FALSE)&lt;Variables!$C$3, "Yes", "No")</f>
        <v>Yes</v>
      </c>
      <c r="D533" t="str">
        <f>IF(VLOOKUP(A533,Master!A:AI, 34, FALSE)+VLOOKUP(A533, Master!A:AI, 35, FALSE)&gt;=Variables!$C$2, "Yes", "No")</f>
        <v>Yes</v>
      </c>
      <c r="E533" t="str">
        <f t="shared" si="16"/>
        <v>Yes</v>
      </c>
      <c r="F533" t="str">
        <f>VLOOKUP(A533,Master!A:AI, 33, FALSE)</f>
        <v>Yes</v>
      </c>
      <c r="G533" t="str">
        <f t="shared" si="17"/>
        <v>Yes</v>
      </c>
    </row>
    <row r="534" spans="1:7" ht="12.75" customHeight="1" x14ac:dyDescent="0.2">
      <c r="A534" s="25">
        <v>390526</v>
      </c>
      <c r="B534" s="2" t="s">
        <v>1277</v>
      </c>
      <c r="C534" t="str">
        <f>IF(VLOOKUP(A534,Master!A:C,3, FALSE)&lt;Variables!$C$3, "Yes", "No")</f>
        <v>Yes</v>
      </c>
      <c r="D534" t="str">
        <f>IF(VLOOKUP(A534,Master!A:AI, 34, FALSE)+VLOOKUP(A534, Master!A:AI, 35, FALSE)&gt;=Variables!$C$2, "Yes", "No")</f>
        <v>Yes</v>
      </c>
      <c r="E534" t="str">
        <f t="shared" si="16"/>
        <v>Yes</v>
      </c>
      <c r="F534" t="str">
        <f>VLOOKUP(A534,Master!A:AI, 33, FALSE)</f>
        <v>Yes</v>
      </c>
      <c r="G534" t="str">
        <f t="shared" si="17"/>
        <v>Yes</v>
      </c>
    </row>
    <row r="535" spans="1:7" ht="12.75" customHeight="1" x14ac:dyDescent="0.2">
      <c r="A535" s="25">
        <v>393037</v>
      </c>
      <c r="B535" s="2" t="s">
        <v>2038</v>
      </c>
      <c r="C535" t="str">
        <f>IF(VLOOKUP(A535,Master!A:C,3, FALSE)&lt;Variables!$C$3, "Yes", "No")</f>
        <v>Yes</v>
      </c>
      <c r="D535" t="str">
        <f>IF(VLOOKUP(A535,Master!A:AI, 34, FALSE)+VLOOKUP(A535, Master!A:AI, 35, FALSE)&gt;=Variables!$C$2, "Yes", "No")</f>
        <v>No</v>
      </c>
      <c r="E535" t="str">
        <f t="shared" si="16"/>
        <v>No</v>
      </c>
      <c r="F535" t="str">
        <f>VLOOKUP(A535,Master!A:AI, 33, FALSE)</f>
        <v>Yes</v>
      </c>
      <c r="G535" t="str">
        <f t="shared" si="17"/>
        <v>No</v>
      </c>
    </row>
    <row r="536" spans="1:7" ht="12.75" customHeight="1" x14ac:dyDescent="0.2">
      <c r="A536" s="25">
        <v>393185</v>
      </c>
      <c r="B536" s="2" t="s">
        <v>2623</v>
      </c>
      <c r="C536" t="str">
        <f>IF(VLOOKUP(A536,Master!A:C,3, FALSE)&lt;Variables!$C$3, "Yes", "No")</f>
        <v>Yes</v>
      </c>
      <c r="D536" t="str">
        <f>IF(VLOOKUP(A536,Master!A:AI, 34, FALSE)+VLOOKUP(A536, Master!A:AI, 35, FALSE)&gt;=Variables!$C$2, "Yes", "No")</f>
        <v>No</v>
      </c>
      <c r="E536" t="str">
        <f t="shared" si="16"/>
        <v>No</v>
      </c>
      <c r="F536" t="str">
        <f>VLOOKUP(A536,Master!A:AI, 33, FALSE)</f>
        <v>Yes</v>
      </c>
      <c r="G536" t="str">
        <f t="shared" si="17"/>
        <v>No</v>
      </c>
    </row>
    <row r="537" spans="1:7" ht="12.75" customHeight="1" x14ac:dyDescent="0.2">
      <c r="A537" s="25">
        <v>393215</v>
      </c>
      <c r="B537" s="2" t="s">
        <v>17</v>
      </c>
      <c r="C537" t="str">
        <f>IF(VLOOKUP(A537,Master!A:C,3, FALSE)&lt;Variables!$C$3, "Yes", "No")</f>
        <v>Yes</v>
      </c>
      <c r="D537" t="str">
        <f>IF(VLOOKUP(A537,Master!A:AI, 34, FALSE)+VLOOKUP(A537, Master!A:AI, 35, FALSE)&gt;=Variables!$C$2, "Yes", "No")</f>
        <v>Yes</v>
      </c>
      <c r="E537" t="str">
        <f t="shared" si="16"/>
        <v>Yes</v>
      </c>
      <c r="F537" t="str">
        <f>VLOOKUP(A537,Master!A:AI, 33, FALSE)</f>
        <v>Yes</v>
      </c>
      <c r="G537" t="str">
        <f t="shared" si="17"/>
        <v>Yes</v>
      </c>
    </row>
    <row r="538" spans="1:7" ht="12.75" customHeight="1" x14ac:dyDescent="0.2">
      <c r="A538" s="25">
        <v>393266</v>
      </c>
      <c r="B538" s="2" t="s">
        <v>18</v>
      </c>
      <c r="C538" t="str">
        <f>IF(VLOOKUP(A538,Master!A:C,3, FALSE)&lt;Variables!$C$3, "Yes", "No")</f>
        <v>No</v>
      </c>
      <c r="D538" t="str">
        <f>IF(VLOOKUP(A538,Master!A:AI, 34, FALSE)+VLOOKUP(A538, Master!A:AI, 35, FALSE)&gt;=Variables!$C$2, "Yes", "No")</f>
        <v>No</v>
      </c>
      <c r="E538" t="str">
        <f t="shared" si="16"/>
        <v>No</v>
      </c>
      <c r="F538" t="str">
        <f>VLOOKUP(A538,Master!A:AI, 33, FALSE)</f>
        <v>Yes</v>
      </c>
      <c r="G538" t="str">
        <f t="shared" si="17"/>
        <v>No</v>
      </c>
    </row>
    <row r="539" spans="1:7" ht="12.75" customHeight="1" x14ac:dyDescent="0.2">
      <c r="A539" s="25">
        <v>393495</v>
      </c>
      <c r="B539" s="2" t="s">
        <v>1284</v>
      </c>
      <c r="C539" t="str">
        <f>IF(VLOOKUP(A539,Master!A:C,3, FALSE)&lt;Variables!$C$3, "Yes", "No")</f>
        <v>Yes</v>
      </c>
      <c r="D539" t="str">
        <f>IF(VLOOKUP(A539,Master!A:AI, 34, FALSE)+VLOOKUP(A539, Master!A:AI, 35, FALSE)&gt;=Variables!$C$2, "Yes", "No")</f>
        <v>No</v>
      </c>
      <c r="E539" t="str">
        <f t="shared" si="16"/>
        <v>No</v>
      </c>
      <c r="F539" t="str">
        <f>VLOOKUP(A539,Master!A:AI, 33, FALSE)</f>
        <v>Yes</v>
      </c>
      <c r="G539" t="str">
        <f t="shared" si="17"/>
        <v>No</v>
      </c>
    </row>
    <row r="540" spans="1:7" ht="12.75" customHeight="1" x14ac:dyDescent="0.2">
      <c r="A540" s="25">
        <v>393541</v>
      </c>
      <c r="B540" s="2" t="s">
        <v>19</v>
      </c>
      <c r="C540" t="str">
        <f>IF(VLOOKUP(A540,Master!A:C,3, FALSE)&lt;Variables!$C$3, "Yes", "No")</f>
        <v>Yes</v>
      </c>
      <c r="D540" t="str">
        <f>IF(VLOOKUP(A540,Master!A:AI, 34, FALSE)+VLOOKUP(A540, Master!A:AI, 35, FALSE)&gt;=Variables!$C$2, "Yes", "No")</f>
        <v>Yes</v>
      </c>
      <c r="E540" t="str">
        <f t="shared" si="16"/>
        <v>Yes</v>
      </c>
      <c r="F540" t="str">
        <f>VLOOKUP(A540,Master!A:AI, 33, FALSE)</f>
        <v>Yes</v>
      </c>
      <c r="G540" t="str">
        <f t="shared" si="17"/>
        <v>Yes</v>
      </c>
    </row>
    <row r="541" spans="1:7" ht="12.75" customHeight="1" x14ac:dyDescent="0.2">
      <c r="A541" s="25">
        <v>393630</v>
      </c>
      <c r="B541" s="2" t="s">
        <v>20</v>
      </c>
      <c r="C541" t="str">
        <f>IF(VLOOKUP(A541,Master!A:C,3, FALSE)&lt;Variables!$C$3, "Yes", "No")</f>
        <v>No</v>
      </c>
      <c r="D541" t="str">
        <f>IF(VLOOKUP(A541,Master!A:AI, 34, FALSE)+VLOOKUP(A541, Master!A:AI, 35, FALSE)&gt;=Variables!$C$2, "Yes", "No")</f>
        <v>Yes</v>
      </c>
      <c r="E541" t="str">
        <f t="shared" si="16"/>
        <v>No</v>
      </c>
      <c r="F541" t="str">
        <f>VLOOKUP(A541,Master!A:AI, 33, FALSE)</f>
        <v>Yes</v>
      </c>
      <c r="G541" t="str">
        <f t="shared" si="17"/>
        <v>No</v>
      </c>
    </row>
    <row r="542" spans="1:7" ht="12.75" customHeight="1" x14ac:dyDescent="0.2">
      <c r="A542" s="25">
        <v>393657</v>
      </c>
      <c r="B542" s="2" t="s">
        <v>1285</v>
      </c>
      <c r="C542" t="str">
        <f>IF(VLOOKUP(A542,Master!A:C,3, FALSE)&lt;Variables!$C$3, "Yes", "No")</f>
        <v>Yes</v>
      </c>
      <c r="D542" t="str">
        <f>IF(VLOOKUP(A542,Master!A:AI, 34, FALSE)+VLOOKUP(A542, Master!A:AI, 35, FALSE)&gt;=Variables!$C$2, "Yes", "No")</f>
        <v>Yes</v>
      </c>
      <c r="E542" t="str">
        <f t="shared" si="16"/>
        <v>Yes</v>
      </c>
      <c r="F542" t="str">
        <f>VLOOKUP(A542,Master!A:AI, 33, FALSE)</f>
        <v>Yes</v>
      </c>
      <c r="G542" t="str">
        <f t="shared" si="17"/>
        <v>Yes</v>
      </c>
    </row>
    <row r="543" spans="1:7" x14ac:dyDescent="0.2">
      <c r="A543" s="25">
        <v>393665</v>
      </c>
      <c r="B543" s="2" t="s">
        <v>22</v>
      </c>
      <c r="C543" t="str">
        <f>IF(VLOOKUP(A543,Master!A:C,3, FALSE)&lt;Variables!$C$3, "Yes", "No")</f>
        <v>Yes</v>
      </c>
      <c r="D543" t="str">
        <f>IF(VLOOKUP(A543,Master!A:AI, 34, FALSE)+VLOOKUP(A543, Master!A:AI, 35, FALSE)&gt;=Variables!$C$2, "Yes", "No")</f>
        <v>No</v>
      </c>
      <c r="E543" t="str">
        <f t="shared" si="16"/>
        <v>No</v>
      </c>
      <c r="F543" t="str">
        <f>VLOOKUP(A543,Master!A:AI, 33, FALSE)</f>
        <v>Yes</v>
      </c>
      <c r="G543" t="str">
        <f t="shared" si="17"/>
        <v>No</v>
      </c>
    </row>
    <row r="544" spans="1:7" ht="12.75" customHeight="1" x14ac:dyDescent="0.2">
      <c r="A544" s="25">
        <v>393738</v>
      </c>
      <c r="B544" s="2" t="s">
        <v>23</v>
      </c>
      <c r="C544" t="str">
        <f>IF(VLOOKUP(A544,Master!A:C,3, FALSE)&lt;Variables!$C$3, "Yes", "No")</f>
        <v>Yes</v>
      </c>
      <c r="D544" t="str">
        <f>IF(VLOOKUP(A544,Master!A:AI, 34, FALSE)+VLOOKUP(A544, Master!A:AI, 35, FALSE)&gt;=Variables!$C$2, "Yes", "No")</f>
        <v>Yes</v>
      </c>
      <c r="E544" t="str">
        <f t="shared" si="16"/>
        <v>Yes</v>
      </c>
      <c r="F544" t="str">
        <f>VLOOKUP(A544,Master!A:AI, 33, FALSE)</f>
        <v>Yes</v>
      </c>
      <c r="G544" t="str">
        <f t="shared" si="17"/>
        <v>Yes</v>
      </c>
    </row>
    <row r="545" spans="1:7" ht="12.75" customHeight="1" x14ac:dyDescent="0.2">
      <c r="A545" s="25">
        <v>393762</v>
      </c>
      <c r="B545" s="2" t="s">
        <v>2156</v>
      </c>
      <c r="C545" t="str">
        <f>IF(VLOOKUP(A545,Master!A:C,3, FALSE)&lt;Variables!$C$3, "Yes", "No")</f>
        <v>Yes</v>
      </c>
      <c r="D545" t="str">
        <f>IF(VLOOKUP(A545,Master!A:AI, 34, FALSE)+VLOOKUP(A545, Master!A:AI, 35, FALSE)&gt;=Variables!$C$2, "Yes", "No")</f>
        <v>No</v>
      </c>
      <c r="E545" t="str">
        <f t="shared" si="16"/>
        <v>No</v>
      </c>
      <c r="F545" t="str">
        <f>VLOOKUP(A545,Master!A:AI, 33, FALSE)</f>
        <v>Yes</v>
      </c>
      <c r="G545" t="str">
        <f t="shared" si="17"/>
        <v>No</v>
      </c>
    </row>
    <row r="546" spans="1:7" ht="12.75" customHeight="1" x14ac:dyDescent="0.2">
      <c r="A546" s="25">
        <v>393797</v>
      </c>
      <c r="B546" s="2" t="s">
        <v>24</v>
      </c>
      <c r="C546" t="str">
        <f>IF(VLOOKUP(A546,Master!A:C,3, FALSE)&lt;Variables!$C$3, "Yes", "No")</f>
        <v>Yes</v>
      </c>
      <c r="D546" t="str">
        <f>IF(VLOOKUP(A546,Master!A:AI, 34, FALSE)+VLOOKUP(A546, Master!A:AI, 35, FALSE)&gt;=Variables!$C$2, "Yes", "No")</f>
        <v>Yes</v>
      </c>
      <c r="E546" t="str">
        <f t="shared" si="16"/>
        <v>Yes</v>
      </c>
      <c r="F546" t="str">
        <f>VLOOKUP(A546,Master!A:AI, 33, FALSE)</f>
        <v>Yes</v>
      </c>
      <c r="G546" t="str">
        <f t="shared" si="17"/>
        <v>Yes</v>
      </c>
    </row>
    <row r="547" spans="1:7" ht="12.75" customHeight="1" x14ac:dyDescent="0.2">
      <c r="A547" s="25">
        <v>397318</v>
      </c>
      <c r="B547" s="2" t="s">
        <v>1292</v>
      </c>
      <c r="C547" t="str">
        <f>IF(VLOOKUP(A547,Master!A:C,3, FALSE)&lt;Variables!$C$3, "Yes", "No")</f>
        <v>Yes</v>
      </c>
      <c r="D547" t="str">
        <f>IF(VLOOKUP(A547,Master!A:AI, 34, FALSE)+VLOOKUP(A547, Master!A:AI, 35, FALSE)&gt;=Variables!$C$2, "Yes", "No")</f>
        <v>Yes</v>
      </c>
      <c r="E547" t="str">
        <f t="shared" si="16"/>
        <v>Yes</v>
      </c>
      <c r="F547" t="str">
        <f>VLOOKUP(A547,Master!A:AI, 33, FALSE)</f>
        <v>Yes</v>
      </c>
      <c r="G547" t="str">
        <f t="shared" si="17"/>
        <v>Yes</v>
      </c>
    </row>
    <row r="548" spans="1:7" ht="12.75" customHeight="1" x14ac:dyDescent="0.2">
      <c r="A548" s="25">
        <v>397857</v>
      </c>
      <c r="B548" s="2" t="s">
        <v>1074</v>
      </c>
      <c r="C548" t="str">
        <f>IF(VLOOKUP(A548,Master!A:C,3, FALSE)&lt;Variables!$C$3, "Yes", "No")</f>
        <v>Yes</v>
      </c>
      <c r="D548" t="str">
        <f>IF(VLOOKUP(A548,Master!A:AI, 34, FALSE)+VLOOKUP(A548, Master!A:AI, 35, FALSE)&gt;=Variables!$C$2, "Yes", "No")</f>
        <v>No</v>
      </c>
      <c r="E548" t="str">
        <f t="shared" si="16"/>
        <v>No</v>
      </c>
      <c r="F548" t="str">
        <f>VLOOKUP(A548,Master!A:AI, 33, FALSE)</f>
        <v>Yes</v>
      </c>
      <c r="G548" t="str">
        <f t="shared" si="17"/>
        <v>No</v>
      </c>
    </row>
    <row r="549" spans="1:7" ht="12.75" customHeight="1" x14ac:dyDescent="0.2">
      <c r="A549" s="25">
        <v>397946</v>
      </c>
      <c r="B549" s="2" t="s">
        <v>1075</v>
      </c>
      <c r="C549" t="str">
        <f>IF(VLOOKUP(A549,Master!A:C,3, FALSE)&lt;Variables!$C$3, "Yes", "No")</f>
        <v>No</v>
      </c>
      <c r="D549" t="str">
        <f>IF(VLOOKUP(A549,Master!A:AI, 34, FALSE)+VLOOKUP(A549, Master!A:AI, 35, FALSE)&gt;=Variables!$C$2, "Yes", "No")</f>
        <v>Yes</v>
      </c>
      <c r="E549" t="str">
        <f t="shared" si="16"/>
        <v>No</v>
      </c>
      <c r="F549" t="str">
        <f>VLOOKUP(A549,Master!A:AI, 33, FALSE)</f>
        <v>Yes</v>
      </c>
      <c r="G549" t="str">
        <f t="shared" si="17"/>
        <v>No</v>
      </c>
    </row>
    <row r="550" spans="1:7" ht="12.75" customHeight="1" x14ac:dyDescent="0.2">
      <c r="A550" s="25">
        <v>397989</v>
      </c>
      <c r="B550" s="2" t="s">
        <v>1079</v>
      </c>
      <c r="C550" t="str">
        <f>IF(VLOOKUP(A550,Master!A:C,3, FALSE)&lt;Variables!$C$3, "Yes", "No")</f>
        <v>Yes</v>
      </c>
      <c r="D550" t="str">
        <f>IF(VLOOKUP(A550,Master!A:AI, 34, FALSE)+VLOOKUP(A550, Master!A:AI, 35, FALSE)&gt;=Variables!$C$2, "Yes", "No")</f>
        <v>Yes</v>
      </c>
      <c r="E550" t="str">
        <f t="shared" si="16"/>
        <v>Yes</v>
      </c>
      <c r="F550" t="str">
        <f>VLOOKUP(A550,Master!A:AI, 33, FALSE)</f>
        <v>Yes</v>
      </c>
      <c r="G550" t="str">
        <f t="shared" si="17"/>
        <v>Yes</v>
      </c>
    </row>
    <row r="551" spans="1:7" ht="12.75" customHeight="1" x14ac:dyDescent="0.2">
      <c r="A551" s="25">
        <v>398322</v>
      </c>
      <c r="B551" s="2" t="s">
        <v>1090</v>
      </c>
      <c r="C551" t="str">
        <f>IF(VLOOKUP(A551,Master!A:C,3, FALSE)&lt;Variables!$C$3, "Yes", "No")</f>
        <v>Yes</v>
      </c>
      <c r="D551" t="str">
        <f>IF(VLOOKUP(A551,Master!A:AI, 34, FALSE)+VLOOKUP(A551, Master!A:AI, 35, FALSE)&gt;=Variables!$C$2, "Yes", "No")</f>
        <v>Yes</v>
      </c>
      <c r="E551" t="str">
        <f t="shared" si="16"/>
        <v>Yes</v>
      </c>
      <c r="F551" t="str">
        <f>VLOOKUP(A551,Master!A:AI, 33, FALSE)</f>
        <v>Yes</v>
      </c>
      <c r="G551" t="str">
        <f t="shared" si="17"/>
        <v>Yes</v>
      </c>
    </row>
    <row r="552" spans="1:7" ht="12.75" customHeight="1" x14ac:dyDescent="0.2">
      <c r="A552" s="25">
        <v>400262</v>
      </c>
      <c r="B552" s="2" t="s">
        <v>1083</v>
      </c>
      <c r="C552" t="str">
        <f>IF(VLOOKUP(A552,Master!A:C,3, FALSE)&lt;Variables!$C$3, "Yes", "No")</f>
        <v>No</v>
      </c>
      <c r="D552" t="str">
        <f>IF(VLOOKUP(A552,Master!A:AI, 34, FALSE)+VLOOKUP(A552, Master!A:AI, 35, FALSE)&gt;=Variables!$C$2, "Yes", "No")</f>
        <v>Yes</v>
      </c>
      <c r="E552" t="str">
        <f t="shared" si="16"/>
        <v>No</v>
      </c>
      <c r="F552" t="str">
        <f>VLOOKUP(A552,Master!A:AI, 33, FALSE)</f>
        <v>Yes</v>
      </c>
      <c r="G552" t="str">
        <f t="shared" si="17"/>
        <v>No</v>
      </c>
    </row>
    <row r="553" spans="1:7" ht="12.75" customHeight="1" x14ac:dyDescent="0.2">
      <c r="A553" s="25">
        <v>401706</v>
      </c>
      <c r="B553" s="2" t="s">
        <v>1088</v>
      </c>
      <c r="C553" t="str">
        <f>IF(VLOOKUP(A553,Master!A:C,3, FALSE)&lt;Variables!$C$3, "Yes", "No")</f>
        <v>Yes</v>
      </c>
      <c r="D553" t="str">
        <f>IF(VLOOKUP(A553,Master!A:AI, 34, FALSE)+VLOOKUP(A553, Master!A:AI, 35, FALSE)&gt;=Variables!$C$2, "Yes", "No")</f>
        <v>Yes</v>
      </c>
      <c r="E553" t="str">
        <f t="shared" si="16"/>
        <v>Yes</v>
      </c>
      <c r="F553" t="str">
        <f>VLOOKUP(A553,Master!A:AI, 33, FALSE)</f>
        <v>Yes</v>
      </c>
      <c r="G553" t="str">
        <f t="shared" si="17"/>
        <v>Yes</v>
      </c>
    </row>
    <row r="554" spans="1:7" ht="12.75" customHeight="1" x14ac:dyDescent="0.2">
      <c r="A554" s="25">
        <v>402982</v>
      </c>
      <c r="B554" s="2" t="s">
        <v>1089</v>
      </c>
      <c r="C554" t="str">
        <f>IF(VLOOKUP(A554,Master!A:C,3, FALSE)&lt;Variables!$C$3, "Yes", "No")</f>
        <v>No</v>
      </c>
      <c r="D554" t="str">
        <f>IF(VLOOKUP(A554,Master!A:AI, 34, FALSE)+VLOOKUP(A554, Master!A:AI, 35, FALSE)&gt;=Variables!$C$2, "Yes", "No")</f>
        <v>Yes</v>
      </c>
      <c r="E554" t="str">
        <f t="shared" si="16"/>
        <v>No</v>
      </c>
      <c r="F554" t="str">
        <f>VLOOKUP(A554,Master!A:AI, 33, FALSE)</f>
        <v>Yes</v>
      </c>
      <c r="G554" t="str">
        <f t="shared" si="17"/>
        <v>No</v>
      </c>
    </row>
    <row r="555" spans="1:7" ht="12.75" customHeight="1" x14ac:dyDescent="0.2">
      <c r="A555" s="25">
        <v>404691</v>
      </c>
      <c r="B555" s="2" t="s">
        <v>2629</v>
      </c>
      <c r="C555" t="str">
        <f>IF(VLOOKUP(A555,Master!A:C,3, FALSE)&lt;Variables!$C$3, "Yes", "No")</f>
        <v>Yes</v>
      </c>
      <c r="D555" t="str">
        <f>IF(VLOOKUP(A555,Master!A:AI, 34, FALSE)+VLOOKUP(A555, Master!A:AI, 35, FALSE)&gt;=Variables!$C$2, "Yes", "No")</f>
        <v>Yes</v>
      </c>
      <c r="E555" t="str">
        <f t="shared" si="16"/>
        <v>Yes</v>
      </c>
      <c r="F555" t="str">
        <f>VLOOKUP(A555,Master!A:AI, 33, FALSE)</f>
        <v>Yes</v>
      </c>
      <c r="G555" t="str">
        <f t="shared" si="17"/>
        <v>Yes</v>
      </c>
    </row>
    <row r="556" spans="1:7" ht="12.75" customHeight="1" x14ac:dyDescent="0.2">
      <c r="A556" s="25">
        <v>405841</v>
      </c>
      <c r="B556" s="2" t="s">
        <v>1094</v>
      </c>
      <c r="C556" t="str">
        <f>IF(VLOOKUP(A556,Master!A:C,3, FALSE)&lt;Variables!$C$3, "Yes", "No")</f>
        <v>Yes</v>
      </c>
      <c r="D556" t="str">
        <f>IF(VLOOKUP(A556,Master!A:AI, 34, FALSE)+VLOOKUP(A556, Master!A:AI, 35, FALSE)&gt;=Variables!$C$2, "Yes", "No")</f>
        <v>No</v>
      </c>
      <c r="E556" t="str">
        <f t="shared" si="16"/>
        <v>No</v>
      </c>
      <c r="F556" t="str">
        <f>VLOOKUP(A556,Master!A:AI, 33, FALSE)</f>
        <v>Yes</v>
      </c>
      <c r="G556" t="str">
        <f t="shared" si="17"/>
        <v>No</v>
      </c>
    </row>
    <row r="557" spans="1:7" ht="12.75" customHeight="1" x14ac:dyDescent="0.2">
      <c r="A557" s="25">
        <v>409618</v>
      </c>
      <c r="B557" s="2" t="s">
        <v>220</v>
      </c>
      <c r="C557" t="str">
        <f>IF(VLOOKUP(A557,Master!A:C,3, FALSE)&lt;Variables!$C$3, "Yes", "No")</f>
        <v>No</v>
      </c>
      <c r="D557" t="str">
        <f>IF(VLOOKUP(A557,Master!A:AI, 34, FALSE)+VLOOKUP(A557, Master!A:AI, 35, FALSE)&gt;=Variables!$C$2, "Yes", "No")</f>
        <v>Yes</v>
      </c>
      <c r="E557" t="str">
        <f t="shared" si="16"/>
        <v>No</v>
      </c>
      <c r="F557" t="str">
        <f>VLOOKUP(A557,Master!A:AI, 33, FALSE)</f>
        <v>Yes</v>
      </c>
      <c r="G557" t="str">
        <f t="shared" si="17"/>
        <v>No</v>
      </c>
    </row>
    <row r="558" spans="1:7" ht="12.75" customHeight="1" x14ac:dyDescent="0.2">
      <c r="A558" s="25">
        <v>410020</v>
      </c>
      <c r="B558" s="2" t="s">
        <v>601</v>
      </c>
      <c r="C558" t="str">
        <f>IF(VLOOKUP(A558,Master!A:C,3, FALSE)&lt;Variables!$C$3, "Yes", "No")</f>
        <v>No</v>
      </c>
      <c r="D558" t="str">
        <f>IF(VLOOKUP(A558,Master!A:AI, 34, FALSE)+VLOOKUP(A558, Master!A:AI, 35, FALSE)&gt;=Variables!$C$2, "Yes", "No")</f>
        <v>No</v>
      </c>
      <c r="E558" t="str">
        <f t="shared" si="16"/>
        <v>No</v>
      </c>
      <c r="F558" t="str">
        <f>VLOOKUP(A558,Master!A:AI, 33, FALSE)</f>
        <v>Yes</v>
      </c>
      <c r="G558" t="str">
        <f t="shared" si="17"/>
        <v>No</v>
      </c>
    </row>
    <row r="559" spans="1:7" ht="12.75" customHeight="1" x14ac:dyDescent="0.2">
      <c r="A559" s="25">
        <v>410616</v>
      </c>
      <c r="B559" s="2" t="s">
        <v>3057</v>
      </c>
      <c r="C559" t="str">
        <f>IF(VLOOKUP(A559,Master!A:C,3, FALSE)&lt;Variables!$C$3, "Yes", "No")</f>
        <v>No</v>
      </c>
      <c r="D559" t="str">
        <f>IF(VLOOKUP(A559,Master!A:AI, 34, FALSE)+VLOOKUP(A559, Master!A:AI, 35, FALSE)&gt;=Variables!$C$2, "Yes", "No")</f>
        <v>No</v>
      </c>
      <c r="E559" t="str">
        <f t="shared" si="16"/>
        <v>No</v>
      </c>
      <c r="F559" t="str">
        <f>VLOOKUP(A559,Master!A:AI, 33, FALSE)</f>
        <v>Yes</v>
      </c>
      <c r="G559" t="str">
        <f t="shared" si="17"/>
        <v>No</v>
      </c>
    </row>
    <row r="560" spans="1:7" ht="12.75" customHeight="1" x14ac:dyDescent="0.2">
      <c r="A560" s="25">
        <v>411191</v>
      </c>
      <c r="B560" s="2" t="s">
        <v>77</v>
      </c>
      <c r="C560" t="str">
        <f>IF(VLOOKUP(A560,Master!A:C,3, FALSE)&lt;Variables!$C$3, "Yes", "No")</f>
        <v>No</v>
      </c>
      <c r="D560" t="str">
        <f>IF(VLOOKUP(A560,Master!A:AI, 34, FALSE)+VLOOKUP(A560, Master!A:AI, 35, FALSE)&gt;=Variables!$C$2, "Yes", "No")</f>
        <v>No</v>
      </c>
      <c r="E560" t="str">
        <f t="shared" si="16"/>
        <v>No</v>
      </c>
      <c r="F560" t="str">
        <f>VLOOKUP(A560,Master!A:AI, 33, FALSE)</f>
        <v>Yes</v>
      </c>
      <c r="G560" t="str">
        <f t="shared" si="17"/>
        <v>No</v>
      </c>
    </row>
    <row r="561" spans="1:7" ht="12.75" customHeight="1" x14ac:dyDescent="0.2">
      <c r="A561" s="25">
        <v>411612</v>
      </c>
      <c r="B561" s="2" t="s">
        <v>3039</v>
      </c>
      <c r="C561" t="str">
        <f>IF(VLOOKUP(A561,Master!A:C,3, FALSE)&lt;Variables!$C$3, "Yes", "No")</f>
        <v>Yes</v>
      </c>
      <c r="D561" t="str">
        <f>IF(VLOOKUP(A561,Master!A:AI, 34, FALSE)+VLOOKUP(A561, Master!A:AI, 35, FALSE)&gt;=Variables!$C$2, "Yes", "No")</f>
        <v>No</v>
      </c>
      <c r="E561" t="str">
        <f t="shared" si="16"/>
        <v>No</v>
      </c>
      <c r="F561" t="str">
        <f>VLOOKUP(A561,Master!A:AI, 33, FALSE)</f>
        <v>Yes</v>
      </c>
      <c r="G561" t="str">
        <f t="shared" si="17"/>
        <v>No</v>
      </c>
    </row>
    <row r="562" spans="1:7" ht="12.75" customHeight="1" x14ac:dyDescent="0.2">
      <c r="A562" s="25">
        <v>419311</v>
      </c>
      <c r="B562" s="2" t="s">
        <v>3009</v>
      </c>
      <c r="C562" t="str">
        <f>IF(VLOOKUP(A562,Master!A:C,3, FALSE)&lt;Variables!$C$3, "Yes", "No")</f>
        <v>No</v>
      </c>
      <c r="D562" t="str">
        <f>IF(VLOOKUP(A562,Master!A:AI, 34, FALSE)+VLOOKUP(A562, Master!A:AI, 35, FALSE)&gt;=Variables!$C$2, "Yes", "No")</f>
        <v>No</v>
      </c>
      <c r="E562" t="str">
        <f t="shared" si="16"/>
        <v>No</v>
      </c>
      <c r="F562" t="str">
        <f>VLOOKUP(A562,Master!A:AI, 33, FALSE)</f>
        <v>Yes</v>
      </c>
      <c r="G562" t="str">
        <f t="shared" si="17"/>
        <v>No</v>
      </c>
    </row>
    <row r="563" spans="1:7" ht="12.75" customHeight="1" x14ac:dyDescent="0.2">
      <c r="A563" s="25">
        <v>419494</v>
      </c>
      <c r="B563" s="2" t="s">
        <v>603</v>
      </c>
      <c r="C563" t="str">
        <f>IF(VLOOKUP(A563,Master!A:C,3, FALSE)&lt;Variables!$C$3, "Yes", "No")</f>
        <v>Yes</v>
      </c>
      <c r="D563" t="str">
        <f>IF(VLOOKUP(A563,Master!A:AI, 34, FALSE)+VLOOKUP(A563, Master!A:AI, 35, FALSE)&gt;=Variables!$C$2, "Yes", "No")</f>
        <v>Yes</v>
      </c>
      <c r="E563" t="str">
        <f t="shared" si="16"/>
        <v>Yes</v>
      </c>
      <c r="F563" t="str">
        <f>VLOOKUP(A563,Master!A:AI, 33, FALSE)</f>
        <v>Yes</v>
      </c>
      <c r="G563" t="str">
        <f t="shared" si="17"/>
        <v>Yes</v>
      </c>
    </row>
    <row r="564" spans="1:7" ht="12.75" customHeight="1" x14ac:dyDescent="0.2">
      <c r="A564" s="25">
        <v>419907</v>
      </c>
      <c r="B564" s="2" t="s">
        <v>86</v>
      </c>
      <c r="C564" t="str">
        <f>IF(VLOOKUP(A564,Master!A:C,3, FALSE)&lt;Variables!$C$3, "Yes", "No")</f>
        <v>Yes</v>
      </c>
      <c r="D564" t="str">
        <f>IF(VLOOKUP(A564,Master!A:AI, 34, FALSE)+VLOOKUP(A564, Master!A:AI, 35, FALSE)&gt;=Variables!$C$2, "Yes", "No")</f>
        <v>Yes</v>
      </c>
      <c r="E564" t="str">
        <f t="shared" si="16"/>
        <v>Yes</v>
      </c>
      <c r="F564" t="str">
        <f>VLOOKUP(A564,Master!A:AI, 33, FALSE)</f>
        <v>Yes</v>
      </c>
      <c r="G564" t="str">
        <f t="shared" si="17"/>
        <v>Yes</v>
      </c>
    </row>
    <row r="565" spans="1:7" ht="12.75" customHeight="1" x14ac:dyDescent="0.2">
      <c r="A565" s="25">
        <v>420220</v>
      </c>
      <c r="B565" s="2" t="s">
        <v>604</v>
      </c>
      <c r="C565" t="str">
        <f>IF(VLOOKUP(A565,Master!A:C,3, FALSE)&lt;Variables!$C$3, "Yes", "No")</f>
        <v>Yes</v>
      </c>
      <c r="D565" t="str">
        <f>IF(VLOOKUP(A565,Master!A:AI, 34, FALSE)+VLOOKUP(A565, Master!A:AI, 35, FALSE)&gt;=Variables!$C$2, "Yes", "No")</f>
        <v>No</v>
      </c>
      <c r="E565" t="str">
        <f t="shared" si="16"/>
        <v>No</v>
      </c>
      <c r="F565" t="str">
        <f>VLOOKUP(A565,Master!A:AI, 33, FALSE)</f>
        <v>Yes</v>
      </c>
      <c r="G565" t="str">
        <f t="shared" si="17"/>
        <v>No</v>
      </c>
    </row>
    <row r="566" spans="1:7" ht="12.75" customHeight="1" x14ac:dyDescent="0.2">
      <c r="A566" s="25">
        <v>423106</v>
      </c>
      <c r="B566" s="2" t="s">
        <v>90</v>
      </c>
      <c r="C566" t="str">
        <f>IF(VLOOKUP(A566,Master!A:C,3, FALSE)&lt;Variables!$C$3, "Yes", "No")</f>
        <v>No</v>
      </c>
      <c r="D566" t="str">
        <f>IF(VLOOKUP(A566,Master!A:AI, 34, FALSE)+VLOOKUP(A566, Master!A:AI, 35, FALSE)&gt;=Variables!$C$2, "Yes", "No")</f>
        <v>No</v>
      </c>
      <c r="E566" t="str">
        <f t="shared" si="16"/>
        <v>No</v>
      </c>
      <c r="F566" t="str">
        <f>VLOOKUP(A566,Master!A:AI, 33, FALSE)</f>
        <v>Yes</v>
      </c>
      <c r="G566" t="str">
        <f t="shared" si="17"/>
        <v>No</v>
      </c>
    </row>
    <row r="567" spans="1:7" ht="12.75" customHeight="1" x14ac:dyDescent="0.2">
      <c r="A567" s="25">
        <v>423874</v>
      </c>
      <c r="B567" s="2" t="s">
        <v>1099</v>
      </c>
      <c r="C567" t="str">
        <f>IF(VLOOKUP(A567,Master!A:C,3, FALSE)&lt;Variables!$C$3, "Yes", "No")</f>
        <v>Yes</v>
      </c>
      <c r="D567" t="str">
        <f>IF(VLOOKUP(A567,Master!A:AI, 34, FALSE)+VLOOKUP(A567, Master!A:AI, 35, FALSE)&gt;=Variables!$C$2, "Yes", "No")</f>
        <v>Yes</v>
      </c>
      <c r="E567" t="str">
        <f t="shared" si="16"/>
        <v>Yes</v>
      </c>
      <c r="F567" t="str">
        <f>VLOOKUP(A567,Master!A:AI, 33, FALSE)</f>
        <v>Yes</v>
      </c>
      <c r="G567" t="str">
        <f t="shared" si="17"/>
        <v>Yes</v>
      </c>
    </row>
    <row r="568" spans="1:7" ht="12.75" customHeight="1" x14ac:dyDescent="0.2">
      <c r="A568" s="25">
        <v>424935</v>
      </c>
      <c r="B568" s="2" t="s">
        <v>91</v>
      </c>
      <c r="C568" t="str">
        <f>IF(VLOOKUP(A568,Master!A:C,3, FALSE)&lt;Variables!$C$3, "Yes", "No")</f>
        <v>Yes</v>
      </c>
      <c r="D568" t="str">
        <f>IF(VLOOKUP(A568,Master!A:AI, 34, FALSE)+VLOOKUP(A568, Master!A:AI, 35, FALSE)&gt;=Variables!$C$2, "Yes", "No")</f>
        <v>Yes</v>
      </c>
      <c r="E568" t="str">
        <f t="shared" si="16"/>
        <v>Yes</v>
      </c>
      <c r="F568" t="str">
        <f>VLOOKUP(A568,Master!A:AI, 33, FALSE)</f>
        <v>Yes</v>
      </c>
      <c r="G568" t="str">
        <f t="shared" si="17"/>
        <v>Yes</v>
      </c>
    </row>
    <row r="569" spans="1:7" ht="12.75" customHeight="1" x14ac:dyDescent="0.2">
      <c r="A569" s="25">
        <v>425206</v>
      </c>
      <c r="B569" s="2" t="s">
        <v>95</v>
      </c>
      <c r="C569" t="str">
        <f>IF(VLOOKUP(A569,Master!A:C,3, FALSE)&lt;Variables!$C$3, "Yes", "No")</f>
        <v>Yes</v>
      </c>
      <c r="D569" t="str">
        <f>IF(VLOOKUP(A569,Master!A:AI, 34, FALSE)+VLOOKUP(A569, Master!A:AI, 35, FALSE)&gt;=Variables!$C$2, "Yes", "No")</f>
        <v>No</v>
      </c>
      <c r="E569" t="str">
        <f t="shared" si="16"/>
        <v>No</v>
      </c>
      <c r="F569" t="str">
        <f>VLOOKUP(A569,Master!A:AI, 33, FALSE)</f>
        <v>Yes</v>
      </c>
      <c r="G569" t="str">
        <f t="shared" si="17"/>
        <v>No</v>
      </c>
    </row>
    <row r="570" spans="1:7" ht="12.75" customHeight="1" x14ac:dyDescent="0.2">
      <c r="A570" s="25">
        <v>425222</v>
      </c>
      <c r="B570" s="2" t="s">
        <v>96</v>
      </c>
      <c r="C570" t="str">
        <f>IF(VLOOKUP(A570,Master!A:C,3, FALSE)&lt;Variables!$C$3, "Yes", "No")</f>
        <v>Yes</v>
      </c>
      <c r="D570" t="str">
        <f>IF(VLOOKUP(A570,Master!A:AI, 34, FALSE)+VLOOKUP(A570, Master!A:AI, 35, FALSE)&gt;=Variables!$C$2, "Yes", "No")</f>
        <v>Yes</v>
      </c>
      <c r="E570" t="str">
        <f t="shared" si="16"/>
        <v>Yes</v>
      </c>
      <c r="F570" t="str">
        <f>VLOOKUP(A570,Master!A:AI, 33, FALSE)</f>
        <v>Yes</v>
      </c>
      <c r="G570" t="str">
        <f t="shared" si="17"/>
        <v>Yes</v>
      </c>
    </row>
    <row r="571" spans="1:7" ht="12.75" customHeight="1" x14ac:dyDescent="0.2">
      <c r="A571" s="25">
        <v>425699</v>
      </c>
      <c r="B571" s="2" t="s">
        <v>3065</v>
      </c>
      <c r="C571" t="str">
        <f>IF(VLOOKUP(A571,Master!A:C,3, FALSE)&lt;Variables!$C$3, "Yes", "No")</f>
        <v>Yes</v>
      </c>
      <c r="D571" t="str">
        <f>IF(VLOOKUP(A571,Master!A:AI, 34, FALSE)+VLOOKUP(A571, Master!A:AI, 35, FALSE)&gt;=Variables!$C$2, "Yes", "No")</f>
        <v>No</v>
      </c>
      <c r="E571" t="str">
        <f t="shared" si="16"/>
        <v>No</v>
      </c>
      <c r="F571" t="str">
        <f>VLOOKUP(A571,Master!A:AI, 33, FALSE)</f>
        <v>Yes</v>
      </c>
      <c r="G571" t="str">
        <f t="shared" si="17"/>
        <v>No</v>
      </c>
    </row>
    <row r="572" spans="1:7" ht="12.75" customHeight="1" x14ac:dyDescent="0.2">
      <c r="A572" s="25">
        <v>425702</v>
      </c>
      <c r="B572" s="2" t="s">
        <v>2887</v>
      </c>
      <c r="C572" t="str">
        <f>IF(VLOOKUP(A572,Master!A:C,3, FALSE)&lt;Variables!$C$3, "Yes", "No")</f>
        <v>Yes</v>
      </c>
      <c r="D572" t="str">
        <f>IF(VLOOKUP(A572,Master!A:AI, 34, FALSE)+VLOOKUP(A572, Master!A:AI, 35, FALSE)&gt;=Variables!$C$2, "Yes", "No")</f>
        <v>No</v>
      </c>
      <c r="E572" t="str">
        <f t="shared" si="16"/>
        <v>No</v>
      </c>
      <c r="F572" t="str">
        <f>VLOOKUP(A572,Master!A:AI, 33, FALSE)</f>
        <v>Yes</v>
      </c>
      <c r="G572" t="str">
        <f t="shared" si="17"/>
        <v>No</v>
      </c>
    </row>
    <row r="573" spans="1:7" ht="12.75" customHeight="1" x14ac:dyDescent="0.2">
      <c r="A573" s="25">
        <v>426032</v>
      </c>
      <c r="B573" s="2" t="s">
        <v>97</v>
      </c>
      <c r="C573" t="str">
        <f>IF(VLOOKUP(A573,Master!A:C,3, FALSE)&lt;Variables!$C$3, "Yes", "No")</f>
        <v>Yes</v>
      </c>
      <c r="D573" t="str">
        <f>IF(VLOOKUP(A573,Master!A:AI, 34, FALSE)+VLOOKUP(A573, Master!A:AI, 35, FALSE)&gt;=Variables!$C$2, "Yes", "No")</f>
        <v>Yes</v>
      </c>
      <c r="E573" t="str">
        <f t="shared" si="16"/>
        <v>Yes</v>
      </c>
      <c r="F573" t="str">
        <f>VLOOKUP(A573,Master!A:AI, 33, FALSE)</f>
        <v>Yes</v>
      </c>
      <c r="G573" t="str">
        <f t="shared" si="17"/>
        <v>Yes</v>
      </c>
    </row>
    <row r="574" spans="1:7" ht="12.75" customHeight="1" x14ac:dyDescent="0.2">
      <c r="A574" s="25">
        <v>426601</v>
      </c>
      <c r="B574" s="2" t="s">
        <v>100</v>
      </c>
      <c r="C574" t="str">
        <f>IF(VLOOKUP(A574,Master!A:C,3, FALSE)&lt;Variables!$C$3, "Yes", "No")</f>
        <v>Yes</v>
      </c>
      <c r="D574" t="str">
        <f>IF(VLOOKUP(A574,Master!A:AI, 34, FALSE)+VLOOKUP(A574, Master!A:AI, 35, FALSE)&gt;=Variables!$C$2, "Yes", "No")</f>
        <v>Yes</v>
      </c>
      <c r="E574" t="str">
        <f t="shared" si="16"/>
        <v>Yes</v>
      </c>
      <c r="F574" t="str">
        <f>VLOOKUP(A574,Master!A:AI, 33, FALSE)</f>
        <v>Yes</v>
      </c>
      <c r="G574" t="str">
        <f t="shared" si="17"/>
        <v>Yes</v>
      </c>
    </row>
    <row r="575" spans="1:7" ht="12.75" customHeight="1" x14ac:dyDescent="0.2">
      <c r="A575" s="25">
        <v>426636</v>
      </c>
      <c r="B575" s="2" t="s">
        <v>606</v>
      </c>
      <c r="C575" t="str">
        <f>IF(VLOOKUP(A575,Master!A:C,3, FALSE)&lt;Variables!$C$3, "Yes", "No")</f>
        <v>No</v>
      </c>
      <c r="D575" t="str">
        <f>IF(VLOOKUP(A575,Master!A:AI, 34, FALSE)+VLOOKUP(A575, Master!A:AI, 35, FALSE)&gt;=Variables!$C$2, "Yes", "No")</f>
        <v>No</v>
      </c>
      <c r="E575" t="str">
        <f t="shared" si="16"/>
        <v>No</v>
      </c>
      <c r="F575" t="str">
        <f>VLOOKUP(A575,Master!A:AI, 33, FALSE)</f>
        <v>Yes</v>
      </c>
      <c r="G575" t="str">
        <f t="shared" si="17"/>
        <v>No</v>
      </c>
    </row>
    <row r="576" spans="1:7" ht="12.75" customHeight="1" x14ac:dyDescent="0.2">
      <c r="A576" s="25">
        <v>431303</v>
      </c>
      <c r="B576" s="2" t="s">
        <v>469</v>
      </c>
      <c r="C576" t="str">
        <f>IF(VLOOKUP(A576,Master!A:C,3, FALSE)&lt;Variables!$C$3, "Yes", "No")</f>
        <v>No</v>
      </c>
      <c r="D576" t="str">
        <f>IF(VLOOKUP(A576,Master!A:AI, 34, FALSE)+VLOOKUP(A576, Master!A:AI, 35, FALSE)&gt;=Variables!$C$2, "Yes", "No")</f>
        <v>Yes</v>
      </c>
      <c r="E576" t="str">
        <f t="shared" si="16"/>
        <v>No</v>
      </c>
      <c r="F576" t="str">
        <f>VLOOKUP(A576,Master!A:AI, 33, FALSE)</f>
        <v>No</v>
      </c>
      <c r="G576" t="str">
        <f t="shared" si="17"/>
        <v>No</v>
      </c>
    </row>
    <row r="577" spans="1:7" ht="12.75" customHeight="1" x14ac:dyDescent="0.2">
      <c r="A577" s="25">
        <v>431745</v>
      </c>
      <c r="B577" s="2" t="s">
        <v>104</v>
      </c>
      <c r="C577" t="str">
        <f>IF(VLOOKUP(A577,Master!A:C,3, FALSE)&lt;Variables!$C$3, "Yes", "No")</f>
        <v>No</v>
      </c>
      <c r="D577" t="str">
        <f>IF(VLOOKUP(A577,Master!A:AI, 34, FALSE)+VLOOKUP(A577, Master!A:AI, 35, FALSE)&gt;=Variables!$C$2, "Yes", "No")</f>
        <v>No</v>
      </c>
      <c r="E577" t="str">
        <f t="shared" si="16"/>
        <v>No</v>
      </c>
      <c r="F577" t="str">
        <f>VLOOKUP(A577,Master!A:AI, 33, FALSE)</f>
        <v>Yes</v>
      </c>
      <c r="G577" t="str">
        <f t="shared" si="17"/>
        <v>No</v>
      </c>
    </row>
    <row r="578" spans="1:7" ht="12.75" customHeight="1" x14ac:dyDescent="0.2">
      <c r="A578" s="25">
        <v>432539</v>
      </c>
      <c r="B578" s="2" t="s">
        <v>1426</v>
      </c>
      <c r="C578" t="str">
        <f>IF(VLOOKUP(A578,Master!A:C,3, FALSE)&lt;Variables!$C$3, "Yes", "No")</f>
        <v>Yes</v>
      </c>
      <c r="D578" t="str">
        <f>IF(VLOOKUP(A578,Master!A:AI, 34, FALSE)+VLOOKUP(A578, Master!A:AI, 35, FALSE)&gt;=Variables!$C$2, "Yes", "No")</f>
        <v>Yes</v>
      </c>
      <c r="E578" t="str">
        <f t="shared" ref="E578:E641" si="18">IF(AND(C578="Yes",D578="Yes"),"Yes","No")</f>
        <v>Yes</v>
      </c>
      <c r="F578" t="str">
        <f>VLOOKUP(A578,Master!A:AI, 33, FALSE)</f>
        <v>Yes</v>
      </c>
      <c r="G578" t="str">
        <f t="shared" ref="G578:G641" si="19">IF(AND(C578="Yes",D578="Yes",F578="Yes"),"Yes","No")</f>
        <v>Yes</v>
      </c>
    </row>
    <row r="579" spans="1:7" ht="12.75" customHeight="1" x14ac:dyDescent="0.2">
      <c r="A579" s="25">
        <v>432547</v>
      </c>
      <c r="B579" s="2" t="s">
        <v>2446</v>
      </c>
      <c r="C579" t="str">
        <f>IF(VLOOKUP(A579,Master!A:C,3, FALSE)&lt;Variables!$C$3, "Yes", "No")</f>
        <v>Yes</v>
      </c>
      <c r="D579" t="str">
        <f>IF(VLOOKUP(A579,Master!A:AI, 34, FALSE)+VLOOKUP(A579, Master!A:AI, 35, FALSE)&gt;=Variables!$C$2, "Yes", "No")</f>
        <v>No</v>
      </c>
      <c r="E579" t="str">
        <f t="shared" si="18"/>
        <v>No</v>
      </c>
      <c r="F579" t="str">
        <f>VLOOKUP(A579,Master!A:AI, 33, FALSE)</f>
        <v>Yes</v>
      </c>
      <c r="G579" t="str">
        <f t="shared" si="19"/>
        <v>No</v>
      </c>
    </row>
    <row r="580" spans="1:7" ht="12.75" customHeight="1" x14ac:dyDescent="0.2">
      <c r="A580" s="25">
        <v>432636</v>
      </c>
      <c r="B580" s="2" t="s">
        <v>2158</v>
      </c>
      <c r="C580" t="str">
        <f>IF(VLOOKUP(A580,Master!A:C,3, FALSE)&lt;Variables!$C$3, "Yes", "No")</f>
        <v>Yes</v>
      </c>
      <c r="D580" t="str">
        <f>IF(VLOOKUP(A580,Master!A:AI, 34, FALSE)+VLOOKUP(A580, Master!A:AI, 35, FALSE)&gt;=Variables!$C$2, "Yes", "No")</f>
        <v>No</v>
      </c>
      <c r="E580" t="str">
        <f t="shared" si="18"/>
        <v>No</v>
      </c>
      <c r="F580" t="str">
        <f>VLOOKUP(A580,Master!A:AI, 33, FALSE)</f>
        <v>Yes</v>
      </c>
      <c r="G580" t="str">
        <f t="shared" si="19"/>
        <v>No</v>
      </c>
    </row>
    <row r="581" spans="1:7" ht="12.75" customHeight="1" x14ac:dyDescent="0.2">
      <c r="A581" s="25">
        <v>433810</v>
      </c>
      <c r="B581" s="2" t="s">
        <v>607</v>
      </c>
      <c r="C581" t="str">
        <f>IF(VLOOKUP(A581,Master!A:C,3, FALSE)&lt;Variables!$C$3, "Yes", "No")</f>
        <v>No</v>
      </c>
      <c r="D581" t="str">
        <f>IF(VLOOKUP(A581,Master!A:AI, 34, FALSE)+VLOOKUP(A581, Master!A:AI, 35, FALSE)&gt;=Variables!$C$2, "Yes", "No")</f>
        <v>Yes</v>
      </c>
      <c r="E581" t="str">
        <f t="shared" si="18"/>
        <v>No</v>
      </c>
      <c r="F581" t="str">
        <f>VLOOKUP(A581,Master!A:AI, 33, FALSE)</f>
        <v>Yes</v>
      </c>
      <c r="G581" t="str">
        <f t="shared" si="19"/>
        <v>No</v>
      </c>
    </row>
    <row r="582" spans="1:7" ht="12.75" customHeight="1" x14ac:dyDescent="0.2">
      <c r="A582" s="25">
        <v>434078</v>
      </c>
      <c r="B582" s="2" t="s">
        <v>608</v>
      </c>
      <c r="C582" t="str">
        <f>IF(VLOOKUP(A582,Master!A:C,3, FALSE)&lt;Variables!$C$3, "Yes", "No")</f>
        <v>Yes</v>
      </c>
      <c r="D582" t="str">
        <f>IF(VLOOKUP(A582,Master!A:AI, 34, FALSE)+VLOOKUP(A582, Master!A:AI, 35, FALSE)&gt;=Variables!$C$2, "Yes", "No")</f>
        <v>Yes</v>
      </c>
      <c r="E582" t="str">
        <f t="shared" si="18"/>
        <v>Yes</v>
      </c>
      <c r="F582" t="str">
        <f>VLOOKUP(A582,Master!A:AI, 33, FALSE)</f>
        <v>Yes</v>
      </c>
      <c r="G582" t="str">
        <f t="shared" si="19"/>
        <v>Yes</v>
      </c>
    </row>
    <row r="583" spans="1:7" ht="12.75" customHeight="1" x14ac:dyDescent="0.2">
      <c r="A583" s="25">
        <v>435597</v>
      </c>
      <c r="B583" s="2" t="s">
        <v>609</v>
      </c>
      <c r="C583" t="str">
        <f>IF(VLOOKUP(A583,Master!A:C,3, FALSE)&lt;Variables!$C$3, "Yes", "No")</f>
        <v>Yes</v>
      </c>
      <c r="D583" t="str">
        <f>IF(VLOOKUP(A583,Master!A:AI, 34, FALSE)+VLOOKUP(A583, Master!A:AI, 35, FALSE)&gt;=Variables!$C$2, "Yes", "No")</f>
        <v>No</v>
      </c>
      <c r="E583" t="str">
        <f t="shared" si="18"/>
        <v>No</v>
      </c>
      <c r="F583" t="str">
        <f>VLOOKUP(A583,Master!A:AI, 33, FALSE)</f>
        <v>Yes</v>
      </c>
      <c r="G583" t="str">
        <f t="shared" si="19"/>
        <v>No</v>
      </c>
    </row>
    <row r="584" spans="1:7" ht="12.75" customHeight="1" x14ac:dyDescent="0.2">
      <c r="A584" s="25">
        <v>435643</v>
      </c>
      <c r="B584" s="2" t="s">
        <v>610</v>
      </c>
      <c r="C584" t="str">
        <f>IF(VLOOKUP(A584,Master!A:C,3, FALSE)&lt;Variables!$C$3, "Yes", "No")</f>
        <v>No</v>
      </c>
      <c r="D584" t="str">
        <f>IF(VLOOKUP(A584,Master!A:AI, 34, FALSE)+VLOOKUP(A584, Master!A:AI, 35, FALSE)&gt;=Variables!$C$2, "Yes", "No")</f>
        <v>No</v>
      </c>
      <c r="E584" t="str">
        <f t="shared" si="18"/>
        <v>No</v>
      </c>
      <c r="F584" t="str">
        <f>VLOOKUP(A584,Master!A:AI, 33, FALSE)</f>
        <v>Yes</v>
      </c>
      <c r="G584" t="str">
        <f t="shared" si="19"/>
        <v>No</v>
      </c>
    </row>
    <row r="585" spans="1:7" ht="12.75" customHeight="1" x14ac:dyDescent="0.2">
      <c r="A585" s="25">
        <v>436534</v>
      </c>
      <c r="B585" s="2" t="s">
        <v>611</v>
      </c>
      <c r="C585" t="str">
        <f>IF(VLOOKUP(A585,Master!A:C,3, FALSE)&lt;Variables!$C$3, "Yes", "No")</f>
        <v>No</v>
      </c>
      <c r="D585" t="str">
        <f>IF(VLOOKUP(A585,Master!A:AI, 34, FALSE)+VLOOKUP(A585, Master!A:AI, 35, FALSE)&gt;=Variables!$C$2, "Yes", "No")</f>
        <v>No</v>
      </c>
      <c r="E585" t="str">
        <f t="shared" si="18"/>
        <v>No</v>
      </c>
      <c r="F585" t="str">
        <f>VLOOKUP(A585,Master!A:AI, 33, FALSE)</f>
        <v>Yes</v>
      </c>
      <c r="G585" t="str">
        <f t="shared" si="19"/>
        <v>No</v>
      </c>
    </row>
    <row r="586" spans="1:7" ht="12.75" customHeight="1" x14ac:dyDescent="0.2">
      <c r="A586" s="25">
        <v>438200</v>
      </c>
      <c r="B586" s="2" t="s">
        <v>2642</v>
      </c>
      <c r="C586" t="str">
        <f>IF(VLOOKUP(A586,Master!A:C,3, FALSE)&lt;Variables!$C$3, "Yes", "No")</f>
        <v>Yes</v>
      </c>
      <c r="D586" t="str">
        <f>IF(VLOOKUP(A586,Master!A:AI, 34, FALSE)+VLOOKUP(A586, Master!A:AI, 35, FALSE)&gt;=Variables!$C$2, "Yes", "No")</f>
        <v>No</v>
      </c>
      <c r="E586" t="str">
        <f t="shared" si="18"/>
        <v>No</v>
      </c>
      <c r="F586" t="str">
        <f>VLOOKUP(A586,Master!A:AI, 33, FALSE)</f>
        <v>Yes</v>
      </c>
      <c r="G586" t="str">
        <f t="shared" si="19"/>
        <v>No</v>
      </c>
    </row>
    <row r="587" spans="1:7" ht="12.75" customHeight="1" x14ac:dyDescent="0.2">
      <c r="A587" s="25">
        <v>438243</v>
      </c>
      <c r="B587" s="2" t="s">
        <v>119</v>
      </c>
      <c r="C587" t="str">
        <f>IF(VLOOKUP(A587,Master!A:C,3, FALSE)&lt;Variables!$C$3, "Yes", "No")</f>
        <v>No</v>
      </c>
      <c r="D587" t="str">
        <f>IF(VLOOKUP(A587,Master!A:AI, 34, FALSE)+VLOOKUP(A587, Master!A:AI, 35, FALSE)&gt;=Variables!$C$2, "Yes", "No")</f>
        <v>Yes</v>
      </c>
      <c r="E587" t="str">
        <f t="shared" si="18"/>
        <v>No</v>
      </c>
      <c r="F587" t="str">
        <f>VLOOKUP(A587,Master!A:AI, 33, FALSE)</f>
        <v>Yes</v>
      </c>
      <c r="G587" t="str">
        <f t="shared" si="19"/>
        <v>No</v>
      </c>
    </row>
    <row r="588" spans="1:7" ht="12.75" customHeight="1" x14ac:dyDescent="0.2">
      <c r="A588" s="25">
        <v>438871</v>
      </c>
      <c r="B588" s="2" t="s">
        <v>123</v>
      </c>
      <c r="C588" t="str">
        <f>IF(VLOOKUP(A588,Master!A:C,3, FALSE)&lt;Variables!$C$3, "Yes", "No")</f>
        <v>Yes</v>
      </c>
      <c r="D588" t="str">
        <f>IF(VLOOKUP(A588,Master!A:AI, 34, FALSE)+VLOOKUP(A588, Master!A:AI, 35, FALSE)&gt;=Variables!$C$2, "Yes", "No")</f>
        <v>Yes</v>
      </c>
      <c r="E588" t="str">
        <f t="shared" si="18"/>
        <v>Yes</v>
      </c>
      <c r="F588" t="str">
        <f>VLOOKUP(A588,Master!A:AI, 33, FALSE)</f>
        <v>Yes</v>
      </c>
      <c r="G588" t="str">
        <f t="shared" si="19"/>
        <v>Yes</v>
      </c>
    </row>
    <row r="589" spans="1:7" ht="12.75" customHeight="1" x14ac:dyDescent="0.2">
      <c r="A589" s="25">
        <v>439134</v>
      </c>
      <c r="B589" s="2" t="s">
        <v>2944</v>
      </c>
      <c r="C589" t="str">
        <f>IF(VLOOKUP(A589,Master!A:C,3, FALSE)&lt;Variables!$C$3, "Yes", "No")</f>
        <v>No</v>
      </c>
      <c r="D589" t="str">
        <f>IF(VLOOKUP(A589,Master!A:AI, 34, FALSE)+VLOOKUP(A589, Master!A:AI, 35, FALSE)&gt;=Variables!$C$2, "Yes", "No")</f>
        <v>No</v>
      </c>
      <c r="E589" t="str">
        <f t="shared" si="18"/>
        <v>No</v>
      </c>
      <c r="F589" t="str">
        <f>VLOOKUP(A589,Master!A:AI, 33, FALSE)</f>
        <v>Yes</v>
      </c>
      <c r="G589" t="str">
        <f t="shared" si="19"/>
        <v>No</v>
      </c>
    </row>
    <row r="590" spans="1:7" ht="12.75" customHeight="1" x14ac:dyDescent="0.2">
      <c r="A590" s="25">
        <v>440078</v>
      </c>
      <c r="B590" s="2" t="s">
        <v>124</v>
      </c>
      <c r="C590" t="str">
        <f>IF(VLOOKUP(A590,Master!A:C,3, FALSE)&lt;Variables!$C$3, "Yes", "No")</f>
        <v>Yes</v>
      </c>
      <c r="D590" t="str">
        <f>IF(VLOOKUP(A590,Master!A:AI, 34, FALSE)+VLOOKUP(A590, Master!A:AI, 35, FALSE)&gt;=Variables!$C$2, "Yes", "No")</f>
        <v>Yes</v>
      </c>
      <c r="E590" t="str">
        <f t="shared" si="18"/>
        <v>Yes</v>
      </c>
      <c r="F590" t="str">
        <f>VLOOKUP(A590,Master!A:AI, 33, FALSE)</f>
        <v>Yes</v>
      </c>
      <c r="G590" t="str">
        <f t="shared" si="19"/>
        <v>Yes</v>
      </c>
    </row>
    <row r="591" spans="1:7" ht="12.75" customHeight="1" x14ac:dyDescent="0.2">
      <c r="A591" s="25">
        <v>440094</v>
      </c>
      <c r="B591" s="2" t="s">
        <v>612</v>
      </c>
      <c r="C591" t="str">
        <f>IF(VLOOKUP(A591,Master!A:C,3, FALSE)&lt;Variables!$C$3, "Yes", "No")</f>
        <v>Yes</v>
      </c>
      <c r="D591" t="str">
        <f>IF(VLOOKUP(A591,Master!A:AI, 34, FALSE)+VLOOKUP(A591, Master!A:AI, 35, FALSE)&gt;=Variables!$C$2, "Yes", "No")</f>
        <v>Yes</v>
      </c>
      <c r="E591" t="str">
        <f t="shared" si="18"/>
        <v>Yes</v>
      </c>
      <c r="F591" t="str">
        <f>VLOOKUP(A591,Master!A:AI, 33, FALSE)</f>
        <v>Yes</v>
      </c>
      <c r="G591" t="str">
        <f t="shared" si="19"/>
        <v>Yes</v>
      </c>
    </row>
    <row r="592" spans="1:7" ht="12.75" customHeight="1" x14ac:dyDescent="0.2">
      <c r="A592" s="25">
        <v>441449</v>
      </c>
      <c r="B592" s="2" t="s">
        <v>2949</v>
      </c>
      <c r="C592" t="str">
        <f>IF(VLOOKUP(A592,Master!A:C,3, FALSE)&lt;Variables!$C$3, "Yes", "No")</f>
        <v>Yes</v>
      </c>
      <c r="D592" t="str">
        <f>IF(VLOOKUP(A592,Master!A:AI, 34, FALSE)+VLOOKUP(A592, Master!A:AI, 35, FALSE)&gt;=Variables!$C$2, "Yes", "No")</f>
        <v>No</v>
      </c>
      <c r="E592" t="str">
        <f t="shared" si="18"/>
        <v>No</v>
      </c>
      <c r="F592" t="str">
        <f>VLOOKUP(A592,Master!A:AI, 33, FALSE)</f>
        <v>Yes</v>
      </c>
      <c r="G592" t="str">
        <f t="shared" si="19"/>
        <v>No</v>
      </c>
    </row>
    <row r="593" spans="1:7" ht="12.75" customHeight="1" x14ac:dyDescent="0.2">
      <c r="A593" s="25">
        <v>442216</v>
      </c>
      <c r="B593" s="2" t="s">
        <v>2871</v>
      </c>
      <c r="C593" t="str">
        <f>IF(VLOOKUP(A593,Master!A:C,3, FALSE)&lt;Variables!$C$3, "Yes", "No")</f>
        <v>Yes</v>
      </c>
      <c r="D593" t="str">
        <f>IF(VLOOKUP(A593,Master!A:AI, 34, FALSE)+VLOOKUP(A593, Master!A:AI, 35, FALSE)&gt;=Variables!$C$2, "Yes", "No")</f>
        <v>Yes</v>
      </c>
      <c r="E593" t="str">
        <f t="shared" si="18"/>
        <v>Yes</v>
      </c>
      <c r="F593" t="str">
        <f>VLOOKUP(A593,Master!A:AI, 33, FALSE)</f>
        <v>Yes</v>
      </c>
      <c r="G593" t="str">
        <f t="shared" si="19"/>
        <v>Yes</v>
      </c>
    </row>
    <row r="594" spans="1:7" ht="12.75" customHeight="1" x14ac:dyDescent="0.2">
      <c r="A594" s="25">
        <v>442518</v>
      </c>
      <c r="B594" s="2" t="s">
        <v>2973</v>
      </c>
      <c r="C594" t="str">
        <f>IF(VLOOKUP(A594,Master!A:C,3, FALSE)&lt;Variables!$C$3, "Yes", "No")</f>
        <v>Yes</v>
      </c>
      <c r="D594" t="str">
        <f>IF(VLOOKUP(A594,Master!A:AI, 34, FALSE)+VLOOKUP(A594, Master!A:AI, 35, FALSE)&gt;=Variables!$C$2, "Yes", "No")</f>
        <v>No</v>
      </c>
      <c r="E594" t="str">
        <f t="shared" si="18"/>
        <v>No</v>
      </c>
      <c r="F594" t="str">
        <f>VLOOKUP(A594,Master!A:AI, 33, FALSE)</f>
        <v>Yes</v>
      </c>
      <c r="G594" t="str">
        <f t="shared" si="19"/>
        <v>No</v>
      </c>
    </row>
    <row r="595" spans="1:7" ht="12.75" customHeight="1" x14ac:dyDescent="0.2">
      <c r="A595" s="25">
        <v>442550</v>
      </c>
      <c r="B595" s="2" t="s">
        <v>3081</v>
      </c>
      <c r="C595" t="str">
        <f>IF(VLOOKUP(A595,Master!A:C,3, FALSE)&lt;Variables!$C$3, "Yes", "No")</f>
        <v>Yes</v>
      </c>
      <c r="D595" t="str">
        <f>IF(VLOOKUP(A595,Master!A:AI, 34, FALSE)+VLOOKUP(A595, Master!A:AI, 35, FALSE)&gt;=Variables!$C$2, "Yes", "No")</f>
        <v>No</v>
      </c>
      <c r="E595" t="str">
        <f t="shared" si="18"/>
        <v>No</v>
      </c>
      <c r="F595" t="str">
        <f>VLOOKUP(A595,Master!A:AI, 33, FALSE)</f>
        <v>Yes</v>
      </c>
      <c r="G595" t="str">
        <f t="shared" si="19"/>
        <v>No</v>
      </c>
    </row>
    <row r="596" spans="1:7" ht="12.75" customHeight="1" x14ac:dyDescent="0.2">
      <c r="A596" s="25">
        <v>442747</v>
      </c>
      <c r="B596" s="2" t="s">
        <v>3003</v>
      </c>
      <c r="C596" t="str">
        <f>IF(VLOOKUP(A596,Master!A:C,3, FALSE)&lt;Variables!$C$3, "Yes", "No")</f>
        <v>Yes</v>
      </c>
      <c r="D596" t="str">
        <f>IF(VLOOKUP(A596,Master!A:AI, 34, FALSE)+VLOOKUP(A596, Master!A:AI, 35, FALSE)&gt;=Variables!$C$2, "Yes", "No")</f>
        <v>No</v>
      </c>
      <c r="E596" t="str">
        <f t="shared" si="18"/>
        <v>No</v>
      </c>
      <c r="F596" t="str">
        <f>VLOOKUP(A596,Master!A:AI, 33, FALSE)</f>
        <v>Yes</v>
      </c>
      <c r="G596" t="str">
        <f t="shared" si="19"/>
        <v>No</v>
      </c>
    </row>
    <row r="597" spans="1:7" ht="12.75" customHeight="1" x14ac:dyDescent="0.2">
      <c r="A597" s="25">
        <v>442992</v>
      </c>
      <c r="B597" s="2" t="s">
        <v>2797</v>
      </c>
      <c r="C597" t="str">
        <f>IF(VLOOKUP(A597,Master!A:C,3, FALSE)&lt;Variables!$C$3, "Yes", "No")</f>
        <v>No</v>
      </c>
      <c r="D597" t="str">
        <f>IF(VLOOKUP(A597,Master!A:AI, 34, FALSE)+VLOOKUP(A597, Master!A:AI, 35, FALSE)&gt;=Variables!$C$2, "Yes", "No")</f>
        <v>Yes</v>
      </c>
      <c r="E597" t="str">
        <f t="shared" si="18"/>
        <v>No</v>
      </c>
      <c r="F597" t="str">
        <f>VLOOKUP(A597,Master!A:AI, 33, FALSE)</f>
        <v>Yes</v>
      </c>
      <c r="G597" t="str">
        <f t="shared" si="19"/>
        <v>No</v>
      </c>
    </row>
    <row r="598" spans="1:7" ht="12.75" customHeight="1" x14ac:dyDescent="0.2">
      <c r="A598" s="25">
        <v>443301</v>
      </c>
      <c r="B598" s="2" t="s">
        <v>2890</v>
      </c>
      <c r="C598" t="str">
        <f>IF(VLOOKUP(A598,Master!A:C,3, FALSE)&lt;Variables!$C$3, "Yes", "No")</f>
        <v>Yes</v>
      </c>
      <c r="D598" t="str">
        <f>IF(VLOOKUP(A598,Master!A:AI, 34, FALSE)+VLOOKUP(A598, Master!A:AI, 35, FALSE)&gt;=Variables!$C$2, "Yes", "No")</f>
        <v>No</v>
      </c>
      <c r="E598" t="str">
        <f t="shared" si="18"/>
        <v>No</v>
      </c>
      <c r="F598" t="str">
        <f>VLOOKUP(A598,Master!A:AI, 33, FALSE)</f>
        <v>Yes</v>
      </c>
      <c r="G598" t="str">
        <f t="shared" si="19"/>
        <v>No</v>
      </c>
    </row>
    <row r="599" spans="1:7" ht="12.75" customHeight="1" x14ac:dyDescent="0.2">
      <c r="A599" s="25">
        <v>443646</v>
      </c>
      <c r="B599" s="2" t="s">
        <v>3092</v>
      </c>
      <c r="C599" t="str">
        <f>IF(VLOOKUP(A599,Master!A:C,3, FALSE)&lt;Variables!$C$3, "Yes", "No")</f>
        <v>Yes</v>
      </c>
      <c r="D599" t="str">
        <f>IF(VLOOKUP(A599,Master!A:AI, 34, FALSE)+VLOOKUP(A599, Master!A:AI, 35, FALSE)&gt;=Variables!$C$2, "Yes", "No")</f>
        <v>No</v>
      </c>
      <c r="E599" t="str">
        <f t="shared" si="18"/>
        <v>No</v>
      </c>
      <c r="F599" t="str">
        <f>VLOOKUP(A599,Master!A:AI, 33, FALSE)</f>
        <v>Yes</v>
      </c>
      <c r="G599" t="str">
        <f t="shared" si="19"/>
        <v>No</v>
      </c>
    </row>
    <row r="600" spans="1:7" ht="12.75" customHeight="1" x14ac:dyDescent="0.2">
      <c r="A600" s="25">
        <v>445851</v>
      </c>
      <c r="B600" s="2" t="s">
        <v>3071</v>
      </c>
      <c r="C600" t="str">
        <f>IF(VLOOKUP(A600,Master!A:C,3, FALSE)&lt;Variables!$C$3, "Yes", "No")</f>
        <v>Yes</v>
      </c>
      <c r="D600" t="str">
        <f>IF(VLOOKUP(A600,Master!A:AI, 34, FALSE)+VLOOKUP(A600, Master!A:AI, 35, FALSE)&gt;=Variables!$C$2, "Yes", "No")</f>
        <v>No</v>
      </c>
      <c r="E600" t="str">
        <f t="shared" si="18"/>
        <v>No</v>
      </c>
      <c r="F600" t="str">
        <f>VLOOKUP(A600,Master!A:AI, 33, FALSE)</f>
        <v>Yes</v>
      </c>
      <c r="G600" t="str">
        <f t="shared" si="19"/>
        <v>No</v>
      </c>
    </row>
    <row r="601" spans="1:7" ht="12.75" customHeight="1" x14ac:dyDescent="0.2">
      <c r="A601" s="25">
        <v>447447</v>
      </c>
      <c r="B601" s="2" t="s">
        <v>54</v>
      </c>
      <c r="C601" t="str">
        <f>IF(VLOOKUP(A601,Master!A:C,3, FALSE)&lt;Variables!$C$3, "Yes", "No")</f>
        <v>No</v>
      </c>
      <c r="D601" t="str">
        <f>IF(VLOOKUP(A601,Master!A:AI, 34, FALSE)+VLOOKUP(A601, Master!A:AI, 35, FALSE)&gt;=Variables!$C$2, "Yes", "No")</f>
        <v>No</v>
      </c>
      <c r="E601" t="str">
        <f t="shared" si="18"/>
        <v>No</v>
      </c>
      <c r="F601" t="str">
        <f>VLOOKUP(A601,Master!A:AI, 33, FALSE)</f>
        <v>Yes</v>
      </c>
      <c r="G601" t="str">
        <f t="shared" si="19"/>
        <v>No</v>
      </c>
    </row>
    <row r="602" spans="1:7" ht="12.75" customHeight="1" x14ac:dyDescent="0.2">
      <c r="A602" s="25">
        <v>448745</v>
      </c>
      <c r="B602" s="2" t="s">
        <v>613</v>
      </c>
      <c r="C602" t="str">
        <f>IF(VLOOKUP(A602,Master!A:C,3, FALSE)&lt;Variables!$C$3, "Yes", "No")</f>
        <v>Yes</v>
      </c>
      <c r="D602" t="str">
        <f>IF(VLOOKUP(A602,Master!A:AI, 34, FALSE)+VLOOKUP(A602, Master!A:AI, 35, FALSE)&gt;=Variables!$C$2, "Yes", "No")</f>
        <v>No</v>
      </c>
      <c r="E602" t="str">
        <f t="shared" si="18"/>
        <v>No</v>
      </c>
      <c r="F602" t="str">
        <f>VLOOKUP(A602,Master!A:AI, 33, FALSE)</f>
        <v>Yes</v>
      </c>
      <c r="G602" t="str">
        <f t="shared" si="19"/>
        <v>No</v>
      </c>
    </row>
    <row r="603" spans="1:7" ht="12.75" customHeight="1" x14ac:dyDescent="0.2">
      <c r="A603" s="25">
        <v>449202</v>
      </c>
      <c r="B603" s="2" t="s">
        <v>1201</v>
      </c>
      <c r="C603" t="str">
        <f>IF(VLOOKUP(A603,Master!A:C,3, FALSE)&lt;Variables!$C$3, "Yes", "No")</f>
        <v>No</v>
      </c>
      <c r="D603" t="str">
        <f>IF(VLOOKUP(A603,Master!A:AI, 34, FALSE)+VLOOKUP(A603, Master!A:AI, 35, FALSE)&gt;=Variables!$C$2, "Yes", "No")</f>
        <v>Yes</v>
      </c>
      <c r="E603" t="str">
        <f t="shared" si="18"/>
        <v>No</v>
      </c>
      <c r="F603" t="str">
        <f>VLOOKUP(A603,Master!A:AI, 33, FALSE)</f>
        <v>Yes</v>
      </c>
      <c r="G603" t="str">
        <f t="shared" si="19"/>
        <v>No</v>
      </c>
    </row>
    <row r="604" spans="1:7" ht="12.75" customHeight="1" x14ac:dyDescent="0.2">
      <c r="A604" s="25">
        <v>449466</v>
      </c>
      <c r="B604" s="2" t="s">
        <v>206</v>
      </c>
      <c r="C604" t="str">
        <f>IF(VLOOKUP(A604,Master!A:C,3, FALSE)&lt;Variables!$C$3, "Yes", "No")</f>
        <v>No</v>
      </c>
      <c r="D604" t="str">
        <f>IF(VLOOKUP(A604,Master!A:AI, 34, FALSE)+VLOOKUP(A604, Master!A:AI, 35, FALSE)&gt;=Variables!$C$2, "Yes", "No")</f>
        <v>No</v>
      </c>
      <c r="E604" t="str">
        <f t="shared" si="18"/>
        <v>No</v>
      </c>
      <c r="F604" t="str">
        <f>VLOOKUP(A604,Master!A:AI, 33, FALSE)</f>
        <v>Yes</v>
      </c>
      <c r="G604" t="str">
        <f t="shared" si="19"/>
        <v>No</v>
      </c>
    </row>
    <row r="605" spans="1:7" ht="12.75" customHeight="1" x14ac:dyDescent="0.2">
      <c r="A605" s="25">
        <v>455091</v>
      </c>
      <c r="B605" s="2" t="s">
        <v>1949</v>
      </c>
      <c r="C605" t="str">
        <f>IF(VLOOKUP(A605,Master!A:C,3, FALSE)&lt;Variables!$C$3, "Yes", "No")</f>
        <v>Yes</v>
      </c>
      <c r="D605" t="str">
        <f>IF(VLOOKUP(A605,Master!A:AI, 34, FALSE)+VLOOKUP(A605, Master!A:AI, 35, FALSE)&gt;=Variables!$C$2, "Yes", "No")</f>
        <v>No</v>
      </c>
      <c r="E605" t="str">
        <f t="shared" si="18"/>
        <v>No</v>
      </c>
      <c r="F605" t="str">
        <f>VLOOKUP(A605,Master!A:AI, 33, FALSE)</f>
        <v>Yes</v>
      </c>
      <c r="G605" t="str">
        <f t="shared" si="19"/>
        <v>No</v>
      </c>
    </row>
    <row r="606" spans="1:7" ht="12.75" customHeight="1" x14ac:dyDescent="0.2">
      <c r="A606" s="25">
        <v>456896</v>
      </c>
      <c r="B606" s="2" t="s">
        <v>2451</v>
      </c>
      <c r="C606" t="str">
        <f>IF(VLOOKUP(A606,Master!A:C,3, FALSE)&lt;Variables!$C$3, "Yes", "No")</f>
        <v>No</v>
      </c>
      <c r="D606" t="str">
        <f>IF(VLOOKUP(A606,Master!A:AI, 34, FALSE)+VLOOKUP(A606, Master!A:AI, 35, FALSE)&gt;=Variables!$C$2, "Yes", "No")</f>
        <v>No</v>
      </c>
      <c r="E606" t="str">
        <f t="shared" si="18"/>
        <v>No</v>
      </c>
      <c r="F606" t="str">
        <f>VLOOKUP(A606,Master!A:AI, 33, FALSE)</f>
        <v>Yes</v>
      </c>
      <c r="G606" t="str">
        <f t="shared" si="19"/>
        <v>No</v>
      </c>
    </row>
    <row r="607" spans="1:7" ht="12.75" customHeight="1" x14ac:dyDescent="0.2">
      <c r="A607" s="25">
        <v>458511</v>
      </c>
      <c r="B607" s="2" t="s">
        <v>280</v>
      </c>
      <c r="C607" t="str">
        <f>IF(VLOOKUP(A607,Master!A:C,3, FALSE)&lt;Variables!$C$3, "Yes", "No")</f>
        <v>No</v>
      </c>
      <c r="D607" t="str">
        <f>IF(VLOOKUP(A607,Master!A:AI, 34, FALSE)+VLOOKUP(A607, Master!A:AI, 35, FALSE)&gt;=Variables!$C$2, "Yes", "No")</f>
        <v>No</v>
      </c>
      <c r="E607" t="str">
        <f t="shared" si="18"/>
        <v>No</v>
      </c>
      <c r="F607" t="str">
        <f>VLOOKUP(A607,Master!A:AI, 33, FALSE)</f>
        <v>Yes</v>
      </c>
      <c r="G607" t="str">
        <f t="shared" si="19"/>
        <v>No</v>
      </c>
    </row>
    <row r="608" spans="1:7" ht="12.75" customHeight="1" x14ac:dyDescent="0.2">
      <c r="A608" s="25">
        <v>462616</v>
      </c>
      <c r="B608" s="2" t="s">
        <v>3132</v>
      </c>
      <c r="C608" t="str">
        <f>IF(VLOOKUP(A608,Master!A:C,3, FALSE)&lt;Variables!$C$3, "Yes", "No")</f>
        <v>No</v>
      </c>
      <c r="D608" t="str">
        <f>IF(VLOOKUP(A608,Master!A:AI, 34, FALSE)+VLOOKUP(A608, Master!A:AI, 35, FALSE)&gt;=Variables!$C$2, "Yes", "No")</f>
        <v>No</v>
      </c>
      <c r="E608" t="str">
        <f t="shared" si="18"/>
        <v>No</v>
      </c>
      <c r="F608" t="str">
        <f>VLOOKUP(A608,Master!A:AI, 33, FALSE)</f>
        <v>Yes</v>
      </c>
      <c r="G608" t="str">
        <f t="shared" si="19"/>
        <v>No</v>
      </c>
    </row>
    <row r="609" spans="1:7" ht="12.75" customHeight="1" x14ac:dyDescent="0.2">
      <c r="A609" s="25">
        <v>462756</v>
      </c>
      <c r="B609" s="2" t="s">
        <v>1481</v>
      </c>
      <c r="C609" t="str">
        <f>IF(VLOOKUP(A609,Master!A:C,3, FALSE)&lt;Variables!$C$3, "Yes", "No")</f>
        <v>Yes</v>
      </c>
      <c r="D609" t="str">
        <f>IF(VLOOKUP(A609,Master!A:AI, 34, FALSE)+VLOOKUP(A609, Master!A:AI, 35, FALSE)&gt;=Variables!$C$2, "Yes", "No")</f>
        <v>Yes</v>
      </c>
      <c r="E609" t="str">
        <f t="shared" si="18"/>
        <v>Yes</v>
      </c>
      <c r="F609" t="str">
        <f>VLOOKUP(A609,Master!A:AI, 33, FALSE)</f>
        <v>Yes</v>
      </c>
      <c r="G609" t="str">
        <f t="shared" si="19"/>
        <v>Yes</v>
      </c>
    </row>
    <row r="610" spans="1:7" ht="12.75" customHeight="1" x14ac:dyDescent="0.2">
      <c r="A610" s="25">
        <v>463663</v>
      </c>
      <c r="B610" s="2" t="s">
        <v>1495</v>
      </c>
      <c r="C610" t="str">
        <f>IF(VLOOKUP(A610,Master!A:C,3, FALSE)&lt;Variables!$C$3, "Yes", "No")</f>
        <v>No</v>
      </c>
      <c r="D610" t="str">
        <f>IF(VLOOKUP(A610,Master!A:AI, 34, FALSE)+VLOOKUP(A610, Master!A:AI, 35, FALSE)&gt;=Variables!$C$2, "Yes", "No")</f>
        <v>No</v>
      </c>
      <c r="E610" t="str">
        <f t="shared" si="18"/>
        <v>No</v>
      </c>
      <c r="F610" t="str">
        <f>VLOOKUP(A610,Master!A:AI, 33, FALSE)</f>
        <v>Yes</v>
      </c>
      <c r="G610" t="str">
        <f t="shared" si="19"/>
        <v>No</v>
      </c>
    </row>
    <row r="611" spans="1:7" ht="12.75" customHeight="1" x14ac:dyDescent="0.2">
      <c r="A611" s="25">
        <v>463892</v>
      </c>
      <c r="B611" s="2" t="s">
        <v>1499</v>
      </c>
      <c r="C611" t="str">
        <f>IF(VLOOKUP(A611,Master!A:C,3, FALSE)&lt;Variables!$C$3, "Yes", "No")</f>
        <v>No</v>
      </c>
      <c r="D611" t="str">
        <f>IF(VLOOKUP(A611,Master!A:AI, 34, FALSE)+VLOOKUP(A611, Master!A:AI, 35, FALSE)&gt;=Variables!$C$2, "Yes", "No")</f>
        <v>No</v>
      </c>
      <c r="E611" t="str">
        <f t="shared" si="18"/>
        <v>No</v>
      </c>
      <c r="F611" t="str">
        <f>VLOOKUP(A611,Master!A:AI, 33, FALSE)</f>
        <v>Yes</v>
      </c>
      <c r="G611" t="str">
        <f t="shared" si="19"/>
        <v>No</v>
      </c>
    </row>
    <row r="612" spans="1:7" ht="12.75" customHeight="1" x14ac:dyDescent="0.2">
      <c r="A612" s="25">
        <v>471208</v>
      </c>
      <c r="B612" s="2" t="s">
        <v>447</v>
      </c>
      <c r="C612" t="str">
        <f>IF(VLOOKUP(A612,Master!A:C,3, FALSE)&lt;Variables!$C$3, "Yes", "No")</f>
        <v>Yes</v>
      </c>
      <c r="D612" t="str">
        <f>IF(VLOOKUP(A612,Master!A:AI, 34, FALSE)+VLOOKUP(A612, Master!A:AI, 35, FALSE)&gt;=Variables!$C$2, "Yes", "No")</f>
        <v>Yes</v>
      </c>
      <c r="E612" t="str">
        <f t="shared" si="18"/>
        <v>Yes</v>
      </c>
      <c r="F612" t="str">
        <f>VLOOKUP(A612,Master!A:AI, 33, FALSE)</f>
        <v>Yes</v>
      </c>
      <c r="G612" t="str">
        <f t="shared" si="19"/>
        <v>Yes</v>
      </c>
    </row>
    <row r="613" spans="1:7" ht="12.75" customHeight="1" x14ac:dyDescent="0.2">
      <c r="A613" s="25">
        <v>471607</v>
      </c>
      <c r="B613" s="2" t="s">
        <v>460</v>
      </c>
      <c r="C613" t="str">
        <f>IF(VLOOKUP(A613,Master!A:C,3, FALSE)&lt;Variables!$C$3, "Yes", "No")</f>
        <v>Yes</v>
      </c>
      <c r="D613" t="str">
        <f>IF(VLOOKUP(A613,Master!A:AI, 34, FALSE)+VLOOKUP(A613, Master!A:AI, 35, FALSE)&gt;=Variables!$C$2, "Yes", "No")</f>
        <v>Yes</v>
      </c>
      <c r="E613" t="str">
        <f t="shared" si="18"/>
        <v>Yes</v>
      </c>
      <c r="F613" t="str">
        <f>VLOOKUP(A613,Master!A:AI, 33, FALSE)</f>
        <v>Yes</v>
      </c>
      <c r="G613" t="str">
        <f t="shared" si="19"/>
        <v>Yes</v>
      </c>
    </row>
    <row r="614" spans="1:7" ht="12.75" customHeight="1" x14ac:dyDescent="0.2">
      <c r="A614" s="25">
        <v>472239</v>
      </c>
      <c r="B614" s="2" t="s">
        <v>490</v>
      </c>
      <c r="C614" t="str">
        <f>IF(VLOOKUP(A614,Master!A:C,3, FALSE)&lt;Variables!$C$3, "Yes", "No")</f>
        <v>No</v>
      </c>
      <c r="D614" t="str">
        <f>IF(VLOOKUP(A614,Master!A:AI, 34, FALSE)+VLOOKUP(A614, Master!A:AI, 35, FALSE)&gt;=Variables!$C$2, "Yes", "No")</f>
        <v>No</v>
      </c>
      <c r="E614" t="str">
        <f t="shared" si="18"/>
        <v>No</v>
      </c>
      <c r="F614" t="str">
        <f>VLOOKUP(A614,Master!A:AI, 33, FALSE)</f>
        <v>Yes</v>
      </c>
      <c r="G614" t="str">
        <f t="shared" si="19"/>
        <v>No</v>
      </c>
    </row>
    <row r="615" spans="1:7" ht="12.75" customHeight="1" x14ac:dyDescent="0.2">
      <c r="A615" s="25">
        <v>472506</v>
      </c>
      <c r="B615" s="2" t="s">
        <v>544</v>
      </c>
      <c r="C615" t="str">
        <f>IF(VLOOKUP(A615,Master!A:C,3, FALSE)&lt;Variables!$C$3, "Yes", "No")</f>
        <v>Yes</v>
      </c>
      <c r="D615" t="str">
        <f>IF(VLOOKUP(A615,Master!A:AI, 34, FALSE)+VLOOKUP(A615, Master!A:AI, 35, FALSE)&gt;=Variables!$C$2, "Yes", "No")</f>
        <v>Yes</v>
      </c>
      <c r="E615" t="str">
        <f t="shared" si="18"/>
        <v>Yes</v>
      </c>
      <c r="F615" t="str">
        <f>VLOOKUP(A615,Master!A:AI, 33, FALSE)</f>
        <v>Yes</v>
      </c>
      <c r="G615" t="str">
        <f t="shared" si="19"/>
        <v>Yes</v>
      </c>
    </row>
    <row r="616" spans="1:7" ht="12.75" customHeight="1" x14ac:dyDescent="0.2">
      <c r="A616" s="25">
        <v>472530</v>
      </c>
      <c r="B616" s="2" t="s">
        <v>614</v>
      </c>
      <c r="C616" t="str">
        <f>IF(VLOOKUP(A616,Master!A:C,3, FALSE)&lt;Variables!$C$3, "Yes", "No")</f>
        <v>Yes</v>
      </c>
      <c r="D616" t="str">
        <f>IF(VLOOKUP(A616,Master!A:AI, 34, FALSE)+VLOOKUP(A616, Master!A:AI, 35, FALSE)&gt;=Variables!$C$2, "Yes", "No")</f>
        <v>No</v>
      </c>
      <c r="E616" t="str">
        <f t="shared" si="18"/>
        <v>No</v>
      </c>
      <c r="F616" t="str">
        <f>VLOOKUP(A616,Master!A:AI, 33, FALSE)</f>
        <v>Yes</v>
      </c>
      <c r="G616" t="str">
        <f t="shared" si="19"/>
        <v>No</v>
      </c>
    </row>
    <row r="617" spans="1:7" ht="12.75" customHeight="1" x14ac:dyDescent="0.2">
      <c r="A617" s="25">
        <v>474045</v>
      </c>
      <c r="B617" s="2" t="s">
        <v>1875</v>
      </c>
      <c r="C617" t="str">
        <f>IF(VLOOKUP(A617,Master!A:C,3, FALSE)&lt;Variables!$C$3, "Yes", "No")</f>
        <v>Yes</v>
      </c>
      <c r="D617" t="str">
        <f>IF(VLOOKUP(A617,Master!A:AI, 34, FALSE)+VLOOKUP(A617, Master!A:AI, 35, FALSE)&gt;=Variables!$C$2, "Yes", "No")</f>
        <v>Yes</v>
      </c>
      <c r="E617" t="str">
        <f t="shared" si="18"/>
        <v>Yes</v>
      </c>
      <c r="F617" t="str">
        <f>VLOOKUP(A617,Master!A:AI, 33, FALSE)</f>
        <v>Yes</v>
      </c>
      <c r="G617" t="str">
        <f t="shared" si="19"/>
        <v>Yes</v>
      </c>
    </row>
    <row r="618" spans="1:7" ht="12.75" customHeight="1" x14ac:dyDescent="0.2">
      <c r="A618" s="25">
        <v>474134</v>
      </c>
      <c r="B618" s="2" t="s">
        <v>1877</v>
      </c>
      <c r="C618" t="str">
        <f>IF(VLOOKUP(A618,Master!A:C,3, FALSE)&lt;Variables!$C$3, "Yes", "No")</f>
        <v>Yes</v>
      </c>
      <c r="D618" t="str">
        <f>IF(VLOOKUP(A618,Master!A:AI, 34, FALSE)+VLOOKUP(A618, Master!A:AI, 35, FALSE)&gt;=Variables!$C$2, "Yes", "No")</f>
        <v>Yes</v>
      </c>
      <c r="E618" t="str">
        <f t="shared" si="18"/>
        <v>Yes</v>
      </c>
      <c r="F618" t="str">
        <f>VLOOKUP(A618,Master!A:AI, 33, FALSE)</f>
        <v>Yes</v>
      </c>
      <c r="G618" t="str">
        <f t="shared" si="19"/>
        <v>Yes</v>
      </c>
    </row>
    <row r="619" spans="1:7" ht="12.75" customHeight="1" x14ac:dyDescent="0.2">
      <c r="A619" s="25">
        <v>477265</v>
      </c>
      <c r="B619" s="2" t="s">
        <v>708</v>
      </c>
      <c r="C619" t="str">
        <f>IF(VLOOKUP(A619,Master!A:C,3, FALSE)&lt;Variables!$C$3, "Yes", "No")</f>
        <v>No</v>
      </c>
      <c r="D619" t="str">
        <f>IF(VLOOKUP(A619,Master!A:AI, 34, FALSE)+VLOOKUP(A619, Master!A:AI, 35, FALSE)&gt;=Variables!$C$2, "Yes", "No")</f>
        <v>Yes</v>
      </c>
      <c r="E619" t="str">
        <f t="shared" si="18"/>
        <v>No</v>
      </c>
      <c r="F619" t="str">
        <f>VLOOKUP(A619,Master!A:AI, 33, FALSE)</f>
        <v>Yes</v>
      </c>
      <c r="G619" t="str">
        <f t="shared" si="19"/>
        <v>No</v>
      </c>
    </row>
    <row r="620" spans="1:7" ht="12.75" customHeight="1" x14ac:dyDescent="0.2">
      <c r="A620" s="25">
        <v>477559</v>
      </c>
      <c r="B620" s="2" t="s">
        <v>733</v>
      </c>
      <c r="C620" t="str">
        <f>IF(VLOOKUP(A620,Master!A:C,3, FALSE)&lt;Variables!$C$3, "Yes", "No")</f>
        <v>Yes</v>
      </c>
      <c r="D620" t="str">
        <f>IF(VLOOKUP(A620,Master!A:AI, 34, FALSE)+VLOOKUP(A620, Master!A:AI, 35, FALSE)&gt;=Variables!$C$2, "Yes", "No")</f>
        <v>No</v>
      </c>
      <c r="E620" t="str">
        <f t="shared" si="18"/>
        <v>No</v>
      </c>
      <c r="F620" t="str">
        <f>VLOOKUP(A620,Master!A:AI, 33, FALSE)</f>
        <v>Yes</v>
      </c>
      <c r="G620" t="str">
        <f t="shared" si="19"/>
        <v>No</v>
      </c>
    </row>
    <row r="621" spans="1:7" ht="12.75" customHeight="1" x14ac:dyDescent="0.2">
      <c r="A621" s="25">
        <v>477729</v>
      </c>
      <c r="B621" s="2" t="s">
        <v>745</v>
      </c>
      <c r="C621" t="str">
        <f>IF(VLOOKUP(A621,Master!A:C,3, FALSE)&lt;Variables!$C$3, "Yes", "No")</f>
        <v>Yes</v>
      </c>
      <c r="D621" t="str">
        <f>IF(VLOOKUP(A621,Master!A:AI, 34, FALSE)+VLOOKUP(A621, Master!A:AI, 35, FALSE)&gt;=Variables!$C$2, "Yes", "No")</f>
        <v>Yes</v>
      </c>
      <c r="E621" t="str">
        <f t="shared" si="18"/>
        <v>Yes</v>
      </c>
      <c r="F621" t="str">
        <f>VLOOKUP(A621,Master!A:AI, 33, FALSE)</f>
        <v>Yes</v>
      </c>
      <c r="G621" t="str">
        <f t="shared" si="19"/>
        <v>Yes</v>
      </c>
    </row>
    <row r="622" spans="1:7" ht="12.75" customHeight="1" x14ac:dyDescent="0.2">
      <c r="A622" s="25">
        <v>481009</v>
      </c>
      <c r="B622" s="2" t="s">
        <v>787</v>
      </c>
      <c r="C622" t="str">
        <f>IF(VLOOKUP(A622,Master!A:C,3, FALSE)&lt;Variables!$C$3, "Yes", "No")</f>
        <v>Yes</v>
      </c>
      <c r="D622" t="str">
        <f>IF(VLOOKUP(A622,Master!A:AI, 34, FALSE)+VLOOKUP(A622, Master!A:AI, 35, FALSE)&gt;=Variables!$C$2, "Yes", "No")</f>
        <v>No</v>
      </c>
      <c r="E622" t="str">
        <f t="shared" si="18"/>
        <v>No</v>
      </c>
      <c r="F622" t="str">
        <f>VLOOKUP(A622,Master!A:AI, 33, FALSE)</f>
        <v>Yes</v>
      </c>
      <c r="G622" t="str">
        <f t="shared" si="19"/>
        <v>No</v>
      </c>
    </row>
    <row r="623" spans="1:7" ht="12.75" customHeight="1" x14ac:dyDescent="0.2">
      <c r="A623" s="25">
        <v>483915</v>
      </c>
      <c r="B623" s="2" t="s">
        <v>2799</v>
      </c>
      <c r="C623" t="str">
        <f>IF(VLOOKUP(A623,Master!A:C,3, FALSE)&lt;Variables!$C$3, "Yes", "No")</f>
        <v>Yes</v>
      </c>
      <c r="D623" t="str">
        <f>IF(VLOOKUP(A623,Master!A:AI, 34, FALSE)+VLOOKUP(A623, Master!A:AI, 35, FALSE)&gt;=Variables!$C$2, "Yes", "No")</f>
        <v>Yes</v>
      </c>
      <c r="E623" t="str">
        <f t="shared" si="18"/>
        <v>Yes</v>
      </c>
      <c r="F623" t="str">
        <f>VLOOKUP(A623,Master!A:AI, 33, FALSE)</f>
        <v>Yes</v>
      </c>
      <c r="G623" t="str">
        <f t="shared" si="19"/>
        <v>Yes</v>
      </c>
    </row>
    <row r="624" spans="1:7" ht="12.75" customHeight="1" x14ac:dyDescent="0.2">
      <c r="A624" s="25">
        <v>484474</v>
      </c>
      <c r="B624" s="2" t="s">
        <v>2143</v>
      </c>
      <c r="C624" t="str">
        <f>IF(VLOOKUP(A624,Master!A:C,3, FALSE)&lt;Variables!$C$3, "Yes", "No")</f>
        <v>Yes</v>
      </c>
      <c r="D624" t="str">
        <f>IF(VLOOKUP(A624,Master!A:AI, 34, FALSE)+VLOOKUP(A624, Master!A:AI, 35, FALSE)&gt;=Variables!$C$2, "Yes", "No")</f>
        <v>No</v>
      </c>
      <c r="E624" t="str">
        <f t="shared" si="18"/>
        <v>No</v>
      </c>
      <c r="F624" t="str">
        <f>VLOOKUP(A624,Master!A:AI, 33, FALSE)</f>
        <v>Yes</v>
      </c>
      <c r="G624" t="str">
        <f t="shared" si="19"/>
        <v>No</v>
      </c>
    </row>
    <row r="625" spans="1:7" ht="12.75" customHeight="1" x14ac:dyDescent="0.2">
      <c r="A625" s="25">
        <v>485829</v>
      </c>
      <c r="B625" s="2" t="s">
        <v>949</v>
      </c>
      <c r="C625" t="str">
        <f>IF(VLOOKUP(A625,Master!A:C,3, FALSE)&lt;Variables!$C$3, "Yes", "No")</f>
        <v>Yes</v>
      </c>
      <c r="D625" t="str">
        <f>IF(VLOOKUP(A625,Master!A:AI, 34, FALSE)+VLOOKUP(A625, Master!A:AI, 35, FALSE)&gt;=Variables!$C$2, "Yes", "No")</f>
        <v>Yes</v>
      </c>
      <c r="E625" t="str">
        <f t="shared" si="18"/>
        <v>Yes</v>
      </c>
      <c r="F625" t="str">
        <f>VLOOKUP(A625,Master!A:AI, 33, FALSE)</f>
        <v>Yes</v>
      </c>
      <c r="G625" t="str">
        <f t="shared" si="19"/>
        <v>Yes</v>
      </c>
    </row>
    <row r="626" spans="1:7" ht="12.75" customHeight="1" x14ac:dyDescent="0.2">
      <c r="A626" s="25">
        <v>485950</v>
      </c>
      <c r="B626" s="2" t="s">
        <v>958</v>
      </c>
      <c r="C626" t="str">
        <f>IF(VLOOKUP(A626,Master!A:C,3, FALSE)&lt;Variables!$C$3, "Yes", "No")</f>
        <v>Yes</v>
      </c>
      <c r="D626" t="str">
        <f>IF(VLOOKUP(A626,Master!A:AI, 34, FALSE)+VLOOKUP(A626, Master!A:AI, 35, FALSE)&gt;=Variables!$C$2, "Yes", "No")</f>
        <v>No</v>
      </c>
      <c r="E626" t="str">
        <f t="shared" si="18"/>
        <v>No</v>
      </c>
      <c r="F626" t="str">
        <f>VLOOKUP(A626,Master!A:AI, 33, FALSE)</f>
        <v>Yes</v>
      </c>
      <c r="G626" t="str">
        <f t="shared" si="19"/>
        <v>No</v>
      </c>
    </row>
    <row r="627" spans="1:7" ht="12.75" customHeight="1" x14ac:dyDescent="0.2">
      <c r="A627" s="25">
        <v>487511</v>
      </c>
      <c r="B627" s="2" t="s">
        <v>994</v>
      </c>
      <c r="C627" t="str">
        <f>IF(VLOOKUP(A627,Master!A:C,3, FALSE)&lt;Variables!$C$3, "Yes", "No")</f>
        <v>Yes</v>
      </c>
      <c r="D627" t="str">
        <f>IF(VLOOKUP(A627,Master!A:AI, 34, FALSE)+VLOOKUP(A627, Master!A:AI, 35, FALSE)&gt;=Variables!$C$2, "Yes", "No")</f>
        <v>Yes</v>
      </c>
      <c r="E627" t="str">
        <f t="shared" si="18"/>
        <v>Yes</v>
      </c>
      <c r="F627" t="str">
        <f>VLOOKUP(A627,Master!A:AI, 33, FALSE)</f>
        <v>Yes</v>
      </c>
      <c r="G627" t="str">
        <f t="shared" si="19"/>
        <v>Yes</v>
      </c>
    </row>
    <row r="628" spans="1:7" ht="12.75" customHeight="1" x14ac:dyDescent="0.2">
      <c r="A628" s="25">
        <v>487651</v>
      </c>
      <c r="B628" s="2" t="s">
        <v>2149</v>
      </c>
      <c r="C628" t="str">
        <f>IF(VLOOKUP(A628,Master!A:C,3, FALSE)&lt;Variables!$C$3, "Yes", "No")</f>
        <v>Yes</v>
      </c>
      <c r="D628" t="str">
        <f>IF(VLOOKUP(A628,Master!A:AI, 34, FALSE)+VLOOKUP(A628, Master!A:AI, 35, FALSE)&gt;=Variables!$C$2, "Yes", "No")</f>
        <v>No</v>
      </c>
      <c r="E628" t="str">
        <f t="shared" si="18"/>
        <v>No</v>
      </c>
      <c r="F628" t="str">
        <f>VLOOKUP(A628,Master!A:AI, 33, FALSE)</f>
        <v>Yes</v>
      </c>
      <c r="G628" t="str">
        <f t="shared" si="19"/>
        <v>No</v>
      </c>
    </row>
    <row r="629" spans="1:7" ht="12.75" customHeight="1" x14ac:dyDescent="0.2">
      <c r="A629" s="25">
        <v>488003</v>
      </c>
      <c r="B629" s="2" t="s">
        <v>2033</v>
      </c>
      <c r="C629" t="str">
        <f>IF(VLOOKUP(A629,Master!A:C,3, FALSE)&lt;Variables!$C$3, "Yes", "No")</f>
        <v>Yes</v>
      </c>
      <c r="D629" t="str">
        <f>IF(VLOOKUP(A629,Master!A:AI, 34, FALSE)+VLOOKUP(A629, Master!A:AI, 35, FALSE)&gt;=Variables!$C$2, "Yes", "No")</f>
        <v>No</v>
      </c>
      <c r="E629" t="str">
        <f t="shared" si="18"/>
        <v>No</v>
      </c>
      <c r="F629" t="str">
        <f>VLOOKUP(A629,Master!A:AI, 33, FALSE)</f>
        <v>Yes</v>
      </c>
      <c r="G629" t="str">
        <f t="shared" si="19"/>
        <v>No</v>
      </c>
    </row>
    <row r="630" spans="1:7" ht="12.75" customHeight="1" x14ac:dyDescent="0.2">
      <c r="A630" s="25">
        <v>488046</v>
      </c>
      <c r="B630" s="2" t="s">
        <v>2936</v>
      </c>
      <c r="C630" t="str">
        <f>IF(VLOOKUP(A630,Master!A:C,3, FALSE)&lt;Variables!$C$3, "Yes", "No")</f>
        <v>Yes</v>
      </c>
      <c r="D630" t="str">
        <f>IF(VLOOKUP(A630,Master!A:AI, 34, FALSE)+VLOOKUP(A630, Master!A:AI, 35, FALSE)&gt;=Variables!$C$2, "Yes", "No")</f>
        <v>No</v>
      </c>
      <c r="E630" t="str">
        <f t="shared" si="18"/>
        <v>No</v>
      </c>
      <c r="F630" t="str">
        <f>VLOOKUP(A630,Master!A:AI, 33, FALSE)</f>
        <v>Yes</v>
      </c>
      <c r="G630" t="str">
        <f t="shared" si="19"/>
        <v>No</v>
      </c>
    </row>
    <row r="631" spans="1:7" ht="12.75" customHeight="1" x14ac:dyDescent="0.2">
      <c r="A631" s="25">
        <v>492426</v>
      </c>
      <c r="B631" s="2" t="s">
        <v>26</v>
      </c>
      <c r="C631" t="str">
        <f>IF(VLOOKUP(A631,Master!A:C,3, FALSE)&lt;Variables!$C$3, "Yes", "No")</f>
        <v>Yes</v>
      </c>
      <c r="D631" t="str">
        <f>IF(VLOOKUP(A631,Master!A:AI, 34, FALSE)+VLOOKUP(A631, Master!A:AI, 35, FALSE)&gt;=Variables!$C$2, "Yes", "No")</f>
        <v>Yes</v>
      </c>
      <c r="E631" t="str">
        <f t="shared" si="18"/>
        <v>Yes</v>
      </c>
      <c r="F631" t="str">
        <f>VLOOKUP(A631,Master!A:AI, 33, FALSE)</f>
        <v>Yes</v>
      </c>
      <c r="G631" t="str">
        <f t="shared" si="19"/>
        <v>Yes</v>
      </c>
    </row>
    <row r="632" spans="1:7" ht="12.75" customHeight="1" x14ac:dyDescent="0.2">
      <c r="A632" s="25">
        <v>494925</v>
      </c>
      <c r="B632" s="2" t="s">
        <v>1299</v>
      </c>
      <c r="C632" t="str">
        <f>IF(VLOOKUP(A632,Master!A:C,3, FALSE)&lt;Variables!$C$3, "Yes", "No")</f>
        <v>Yes</v>
      </c>
      <c r="D632" t="str">
        <f>IF(VLOOKUP(A632,Master!A:AI, 34, FALSE)+VLOOKUP(A632, Master!A:AI, 35, FALSE)&gt;=Variables!$C$2, "Yes", "No")</f>
        <v>No</v>
      </c>
      <c r="E632" t="str">
        <f t="shared" si="18"/>
        <v>No</v>
      </c>
      <c r="F632" t="str">
        <f>VLOOKUP(A632,Master!A:AI, 33, FALSE)</f>
        <v>Yes</v>
      </c>
      <c r="G632" t="str">
        <f t="shared" si="19"/>
        <v>No</v>
      </c>
    </row>
    <row r="633" spans="1:7" ht="12.75" customHeight="1" x14ac:dyDescent="0.2">
      <c r="A633" s="25">
        <v>496189</v>
      </c>
      <c r="B633" s="2" t="s">
        <v>93</v>
      </c>
      <c r="C633" t="str">
        <f>IF(VLOOKUP(A633,Master!A:C,3, FALSE)&lt;Variables!$C$3, "Yes", "No")</f>
        <v>Yes</v>
      </c>
      <c r="D633" t="str">
        <f>IF(VLOOKUP(A633,Master!A:AI, 34, FALSE)+VLOOKUP(A633, Master!A:AI, 35, FALSE)&gt;=Variables!$C$2, "Yes", "No")</f>
        <v>Yes</v>
      </c>
      <c r="E633" t="str">
        <f t="shared" si="18"/>
        <v>Yes</v>
      </c>
      <c r="F633" t="str">
        <f>VLOOKUP(A633,Master!A:AI, 33, FALSE)</f>
        <v>Yes</v>
      </c>
      <c r="G633" t="str">
        <f t="shared" si="19"/>
        <v>Yes</v>
      </c>
    </row>
    <row r="634" spans="1:7" ht="12.75" customHeight="1" x14ac:dyDescent="0.2">
      <c r="A634" s="25">
        <v>650684</v>
      </c>
      <c r="B634" s="2" t="s">
        <v>177</v>
      </c>
      <c r="C634" t="str">
        <f>IF(VLOOKUP(A634,Master!A:C,3, FALSE)&lt;Variables!$C$3, "Yes", "No")</f>
        <v>Yes</v>
      </c>
      <c r="D634" t="str">
        <f>IF(VLOOKUP(A634,Master!A:AI, 34, FALSE)+VLOOKUP(A634, Master!A:AI, 35, FALSE)&gt;=Variables!$C$2, "Yes", "No")</f>
        <v>Yes</v>
      </c>
      <c r="E634" t="str">
        <f t="shared" si="18"/>
        <v>Yes</v>
      </c>
      <c r="F634" t="str">
        <f>VLOOKUP(A634,Master!A:AI, 33, FALSE)</f>
        <v>Yes</v>
      </c>
      <c r="G634" t="str">
        <f t="shared" si="19"/>
        <v>Yes</v>
      </c>
    </row>
    <row r="635" spans="1:7" ht="12.75" customHeight="1" x14ac:dyDescent="0.2">
      <c r="A635" s="25">
        <v>654019</v>
      </c>
      <c r="B635" s="2" t="s">
        <v>2352</v>
      </c>
      <c r="C635" t="str">
        <f>IF(VLOOKUP(A635,Master!A:C,3, FALSE)&lt;Variables!$C$3, "Yes", "No")</f>
        <v>No</v>
      </c>
      <c r="D635" t="str">
        <f>IF(VLOOKUP(A635,Master!A:AI, 34, FALSE)+VLOOKUP(A635, Master!A:AI, 35, FALSE)&gt;=Variables!$C$2, "Yes", "No")</f>
        <v>No</v>
      </c>
      <c r="E635" t="str">
        <f t="shared" si="18"/>
        <v>No</v>
      </c>
      <c r="F635" t="str">
        <f>VLOOKUP(A635,Master!A:AI, 33, FALSE)</f>
        <v>Yes</v>
      </c>
      <c r="G635" t="str">
        <f t="shared" si="19"/>
        <v>No</v>
      </c>
    </row>
    <row r="636" spans="1:7" ht="12.75" customHeight="1" x14ac:dyDescent="0.2">
      <c r="A636" s="25">
        <v>656798</v>
      </c>
      <c r="B636" s="2" t="s">
        <v>179</v>
      </c>
      <c r="C636" t="str">
        <f>IF(VLOOKUP(A636,Master!A:C,3, FALSE)&lt;Variables!$C$3, "Yes", "No")</f>
        <v>Yes</v>
      </c>
      <c r="D636" t="str">
        <f>IF(VLOOKUP(A636,Master!A:AI, 34, FALSE)+VLOOKUP(A636, Master!A:AI, 35, FALSE)&gt;=Variables!$C$2, "Yes", "No")</f>
        <v>No</v>
      </c>
      <c r="E636" t="str">
        <f t="shared" si="18"/>
        <v>No</v>
      </c>
      <c r="F636" t="str">
        <f>VLOOKUP(A636,Master!A:AI, 33, FALSE)</f>
        <v>Yes</v>
      </c>
      <c r="G636" t="str">
        <f t="shared" si="19"/>
        <v>No</v>
      </c>
    </row>
    <row r="637" spans="1:7" ht="12.75" customHeight="1" x14ac:dyDescent="0.2">
      <c r="A637" s="25">
        <v>656801</v>
      </c>
      <c r="B637" s="2" t="s">
        <v>705</v>
      </c>
      <c r="C637" t="str">
        <f>IF(VLOOKUP(A637,Master!A:C,3, FALSE)&lt;Variables!$C$3, "Yes", "No")</f>
        <v>No</v>
      </c>
      <c r="D637" t="str">
        <f>IF(VLOOKUP(A637,Master!A:AI, 34, FALSE)+VLOOKUP(A637, Master!A:AI, 35, FALSE)&gt;=Variables!$C$2, "Yes", "No")</f>
        <v>No</v>
      </c>
      <c r="E637" t="str">
        <f t="shared" si="18"/>
        <v>No</v>
      </c>
      <c r="F637" t="str">
        <f>VLOOKUP(A637,Master!A:AI, 33, FALSE)</f>
        <v>Yes</v>
      </c>
      <c r="G637" t="str">
        <f t="shared" si="19"/>
        <v>No</v>
      </c>
    </row>
    <row r="638" spans="1:7" ht="12.75" customHeight="1" x14ac:dyDescent="0.2">
      <c r="A638" s="25">
        <v>656844</v>
      </c>
      <c r="B638" s="2" t="s">
        <v>615</v>
      </c>
      <c r="C638" t="str">
        <f>IF(VLOOKUP(A638,Master!A:C,3, FALSE)&lt;Variables!$C$3, "Yes", "No")</f>
        <v>Yes</v>
      </c>
      <c r="D638" t="str">
        <f>IF(VLOOKUP(A638,Master!A:AI, 34, FALSE)+VLOOKUP(A638, Master!A:AI, 35, FALSE)&gt;=Variables!$C$2, "Yes", "No")</f>
        <v>No</v>
      </c>
      <c r="E638" t="str">
        <f t="shared" si="18"/>
        <v>No</v>
      </c>
      <c r="F638" t="str">
        <f>VLOOKUP(A638,Master!A:AI, 33, FALSE)</f>
        <v>Yes</v>
      </c>
      <c r="G638" t="str">
        <f t="shared" si="19"/>
        <v>No</v>
      </c>
    </row>
    <row r="639" spans="1:7" ht="12.75" customHeight="1" x14ac:dyDescent="0.2">
      <c r="A639" s="25">
        <v>659711</v>
      </c>
      <c r="B639" s="2" t="s">
        <v>616</v>
      </c>
      <c r="C639" t="str">
        <f>IF(VLOOKUP(A639,Master!A:C,3, FALSE)&lt;Variables!$C$3, "Yes", "No")</f>
        <v>Yes</v>
      </c>
      <c r="D639" t="str">
        <f>IF(VLOOKUP(A639,Master!A:AI, 34, FALSE)+VLOOKUP(A639, Master!A:AI, 35, FALSE)&gt;=Variables!$C$2, "Yes", "No")</f>
        <v>No</v>
      </c>
      <c r="E639" t="str">
        <f t="shared" si="18"/>
        <v>No</v>
      </c>
      <c r="F639" t="str">
        <f>VLOOKUP(A639,Master!A:AI, 33, FALSE)</f>
        <v>Yes</v>
      </c>
      <c r="G639" t="str">
        <f t="shared" si="19"/>
        <v>No</v>
      </c>
    </row>
    <row r="640" spans="1:7" ht="12.75" customHeight="1" x14ac:dyDescent="0.2">
      <c r="A640" s="25">
        <v>659746</v>
      </c>
      <c r="B640" s="2" t="s">
        <v>1107</v>
      </c>
      <c r="C640" t="str">
        <f>IF(VLOOKUP(A640,Master!A:C,3, FALSE)&lt;Variables!$C$3, "Yes", "No")</f>
        <v>No</v>
      </c>
      <c r="D640" t="str">
        <f>IF(VLOOKUP(A640,Master!A:AI, 34, FALSE)+VLOOKUP(A640, Master!A:AI, 35, FALSE)&gt;=Variables!$C$2, "Yes", "No")</f>
        <v>No</v>
      </c>
      <c r="E640" t="str">
        <f t="shared" si="18"/>
        <v>No</v>
      </c>
      <c r="F640" t="str">
        <f>VLOOKUP(A640,Master!A:AI, 33, FALSE)</f>
        <v>Yes</v>
      </c>
      <c r="G640" t="str">
        <f t="shared" si="19"/>
        <v>No</v>
      </c>
    </row>
    <row r="641" spans="1:7" ht="12.75" customHeight="1" x14ac:dyDescent="0.2">
      <c r="A641" s="25">
        <v>659991</v>
      </c>
      <c r="B641" s="2" t="s">
        <v>617</v>
      </c>
      <c r="C641" t="str">
        <f>IF(VLOOKUP(A641,Master!A:C,3, FALSE)&lt;Variables!$C$3, "Yes", "No")</f>
        <v>No</v>
      </c>
      <c r="D641" t="str">
        <f>IF(VLOOKUP(A641,Master!A:AI, 34, FALSE)+VLOOKUP(A641, Master!A:AI, 35, FALSE)&gt;=Variables!$C$2, "Yes", "No")</f>
        <v>No</v>
      </c>
      <c r="E641" t="str">
        <f t="shared" si="18"/>
        <v>No</v>
      </c>
      <c r="F641" t="str">
        <f>VLOOKUP(A641,Master!A:AI, 33, FALSE)</f>
        <v>Yes</v>
      </c>
      <c r="G641" t="str">
        <f t="shared" si="19"/>
        <v>No</v>
      </c>
    </row>
    <row r="642" spans="1:7" ht="12.75" customHeight="1" x14ac:dyDescent="0.2">
      <c r="A642" s="25">
        <v>660035</v>
      </c>
      <c r="B642" s="2" t="s">
        <v>618</v>
      </c>
      <c r="C642" t="str">
        <f>IF(VLOOKUP(A642,Master!A:C,3, FALSE)&lt;Variables!$C$3, "Yes", "No")</f>
        <v>No</v>
      </c>
      <c r="D642" t="str">
        <f>IF(VLOOKUP(A642,Master!A:AI, 34, FALSE)+VLOOKUP(A642, Master!A:AI, 35, FALSE)&gt;=Variables!$C$2, "Yes", "No")</f>
        <v>Yes</v>
      </c>
      <c r="E642" t="str">
        <f t="shared" ref="E642:E705" si="20">IF(AND(C642="Yes",D642="Yes"),"Yes","No")</f>
        <v>No</v>
      </c>
      <c r="F642" t="str">
        <f>VLOOKUP(A642,Master!A:AI, 33, FALSE)</f>
        <v>Yes</v>
      </c>
      <c r="G642" t="str">
        <f t="shared" ref="G642:G705" si="21">IF(AND(C642="Yes",D642="Yes",F642="Yes"),"Yes","No")</f>
        <v>No</v>
      </c>
    </row>
    <row r="643" spans="1:7" ht="12.75" customHeight="1" x14ac:dyDescent="0.2">
      <c r="A643" s="25">
        <v>661546</v>
      </c>
      <c r="B643" s="2" t="s">
        <v>1523</v>
      </c>
      <c r="C643" t="str">
        <f>IF(VLOOKUP(A643,Master!A:C,3, FALSE)&lt;Variables!$C$3, "Yes", "No")</f>
        <v>No</v>
      </c>
      <c r="D643" t="str">
        <f>IF(VLOOKUP(A643,Master!A:AI, 34, FALSE)+VLOOKUP(A643, Master!A:AI, 35, FALSE)&gt;=Variables!$C$2, "Yes", "No")</f>
        <v>Yes</v>
      </c>
      <c r="E643" t="str">
        <f t="shared" si="20"/>
        <v>No</v>
      </c>
      <c r="F643" t="str">
        <f>VLOOKUP(A643,Master!A:AI, 33, FALSE)</f>
        <v>Yes</v>
      </c>
      <c r="G643" t="str">
        <f t="shared" si="21"/>
        <v>No</v>
      </c>
    </row>
    <row r="644" spans="1:7" ht="12.75" customHeight="1" x14ac:dyDescent="0.2">
      <c r="A644" s="25">
        <v>662348</v>
      </c>
      <c r="B644" s="2" t="s">
        <v>2957</v>
      </c>
      <c r="C644" t="str">
        <f>IF(VLOOKUP(A644,Master!A:C,3, FALSE)&lt;Variables!$C$3, "Yes", "No")</f>
        <v>Yes</v>
      </c>
      <c r="D644" t="str">
        <f>IF(VLOOKUP(A644,Master!A:AI, 34, FALSE)+VLOOKUP(A644, Master!A:AI, 35, FALSE)&gt;=Variables!$C$2, "Yes", "No")</f>
        <v>No</v>
      </c>
      <c r="E644" t="str">
        <f t="shared" si="20"/>
        <v>No</v>
      </c>
      <c r="F644" t="str">
        <f>VLOOKUP(A644,Master!A:AI, 33, FALSE)</f>
        <v>Yes</v>
      </c>
      <c r="G644" t="str">
        <f t="shared" si="21"/>
        <v>No</v>
      </c>
    </row>
    <row r="645" spans="1:7" ht="12.75" customHeight="1" x14ac:dyDescent="0.2">
      <c r="A645" s="25">
        <v>664162</v>
      </c>
      <c r="B645" s="2" t="s">
        <v>1535</v>
      </c>
      <c r="C645" t="str">
        <f>IF(VLOOKUP(A645,Master!A:C,3, FALSE)&lt;Variables!$C$3, "Yes", "No")</f>
        <v>Yes</v>
      </c>
      <c r="D645" t="str">
        <f>IF(VLOOKUP(A645,Master!A:AI, 34, FALSE)+VLOOKUP(A645, Master!A:AI, 35, FALSE)&gt;=Variables!$C$2, "Yes", "No")</f>
        <v>Yes</v>
      </c>
      <c r="E645" t="str">
        <f t="shared" si="20"/>
        <v>Yes</v>
      </c>
      <c r="F645" t="str">
        <f>VLOOKUP(A645,Master!A:AI, 33, FALSE)</f>
        <v>Yes</v>
      </c>
      <c r="G645" t="str">
        <f t="shared" si="21"/>
        <v>Yes</v>
      </c>
    </row>
    <row r="646" spans="1:7" ht="12.75" customHeight="1" x14ac:dyDescent="0.2">
      <c r="A646" s="25">
        <v>666637</v>
      </c>
      <c r="B646" s="2" t="s">
        <v>1556</v>
      </c>
      <c r="C646" t="str">
        <f>IF(VLOOKUP(A646,Master!A:C,3, FALSE)&lt;Variables!$C$3, "Yes", "No")</f>
        <v>No</v>
      </c>
      <c r="D646" t="str">
        <f>IF(VLOOKUP(A646,Master!A:AI, 34, FALSE)+VLOOKUP(A646, Master!A:AI, 35, FALSE)&gt;=Variables!$C$2, "Yes", "No")</f>
        <v>No</v>
      </c>
      <c r="E646" t="str">
        <f t="shared" si="20"/>
        <v>No</v>
      </c>
      <c r="F646" t="str">
        <f>VLOOKUP(A646,Master!A:AI, 33, FALSE)</f>
        <v>Yes</v>
      </c>
      <c r="G646" t="str">
        <f t="shared" si="21"/>
        <v>No</v>
      </c>
    </row>
    <row r="647" spans="1:7" ht="12.75" customHeight="1" x14ac:dyDescent="0.2">
      <c r="A647" s="25">
        <v>666939</v>
      </c>
      <c r="B647" s="2" t="s">
        <v>1939</v>
      </c>
      <c r="C647" t="str">
        <f>IF(VLOOKUP(A647,Master!A:C,3, FALSE)&lt;Variables!$C$3, "Yes", "No")</f>
        <v>No</v>
      </c>
      <c r="D647" t="str">
        <f>IF(VLOOKUP(A647,Master!A:AI, 34, FALSE)+VLOOKUP(A647, Master!A:AI, 35, FALSE)&gt;=Variables!$C$2, "Yes", "No")</f>
        <v>No</v>
      </c>
      <c r="E647" t="str">
        <f t="shared" si="20"/>
        <v>No</v>
      </c>
      <c r="F647" t="str">
        <f>VLOOKUP(A647,Master!A:AI, 33, FALSE)</f>
        <v>Yes</v>
      </c>
      <c r="G647" t="str">
        <f t="shared" si="21"/>
        <v>No</v>
      </c>
    </row>
    <row r="648" spans="1:7" ht="12.75" customHeight="1" x14ac:dyDescent="0.2">
      <c r="A648" s="25">
        <v>667374</v>
      </c>
      <c r="B648" s="2" t="s">
        <v>186</v>
      </c>
      <c r="C648" t="str">
        <f>IF(VLOOKUP(A648,Master!A:C,3, FALSE)&lt;Variables!$C$3, "Yes", "No")</f>
        <v>Yes</v>
      </c>
      <c r="D648" t="str">
        <f>IF(VLOOKUP(A648,Master!A:AI, 34, FALSE)+VLOOKUP(A648, Master!A:AI, 35, FALSE)&gt;=Variables!$C$2, "Yes", "No")</f>
        <v>Yes</v>
      </c>
      <c r="E648" t="str">
        <f t="shared" si="20"/>
        <v>Yes</v>
      </c>
      <c r="F648" t="str">
        <f>VLOOKUP(A648,Master!A:AI, 33, FALSE)</f>
        <v>Yes</v>
      </c>
      <c r="G648" t="str">
        <f t="shared" si="21"/>
        <v>Yes</v>
      </c>
    </row>
    <row r="649" spans="1:7" ht="12.75" customHeight="1" x14ac:dyDescent="0.2">
      <c r="A649" s="25">
        <v>676004</v>
      </c>
      <c r="B649" s="2" t="s">
        <v>1123</v>
      </c>
      <c r="C649" t="str">
        <f>IF(VLOOKUP(A649,Master!A:C,3, FALSE)&lt;Variables!$C$3, "Yes", "No")</f>
        <v>No</v>
      </c>
      <c r="D649" t="str">
        <f>IF(VLOOKUP(A649,Master!A:AI, 34, FALSE)+VLOOKUP(A649, Master!A:AI, 35, FALSE)&gt;=Variables!$C$2, "Yes", "No")</f>
        <v>Yes</v>
      </c>
      <c r="E649" t="str">
        <f t="shared" si="20"/>
        <v>No</v>
      </c>
      <c r="F649" t="str">
        <f>VLOOKUP(A649,Master!A:AI, 33, FALSE)</f>
        <v>Yes</v>
      </c>
      <c r="G649" t="str">
        <f t="shared" si="21"/>
        <v>No</v>
      </c>
    </row>
    <row r="650" spans="1:7" ht="12.75" customHeight="1" x14ac:dyDescent="0.2">
      <c r="A650" s="25">
        <v>678503</v>
      </c>
      <c r="B650" s="2" t="s">
        <v>619</v>
      </c>
      <c r="C650" t="str">
        <f>IF(VLOOKUP(A650,Master!A:C,3, FALSE)&lt;Variables!$C$3, "Yes", "No")</f>
        <v>Yes</v>
      </c>
      <c r="D650" t="str">
        <f>IF(VLOOKUP(A650,Master!A:AI, 34, FALSE)+VLOOKUP(A650, Master!A:AI, 35, FALSE)&gt;=Variables!$C$2, "Yes", "No")</f>
        <v>No</v>
      </c>
      <c r="E650" t="str">
        <f t="shared" si="20"/>
        <v>No</v>
      </c>
      <c r="F650" t="str">
        <f>VLOOKUP(A650,Master!A:AI, 33, FALSE)</f>
        <v>Yes</v>
      </c>
      <c r="G650" t="str">
        <f t="shared" si="21"/>
        <v>No</v>
      </c>
    </row>
    <row r="651" spans="1:7" ht="12.75" customHeight="1" x14ac:dyDescent="0.2">
      <c r="A651" s="25">
        <v>682454</v>
      </c>
      <c r="B651" s="2" t="s">
        <v>1304</v>
      </c>
      <c r="C651" t="str">
        <f>IF(VLOOKUP(A651,Master!A:C,3, FALSE)&lt;Variables!$C$3, "Yes", "No")</f>
        <v>No</v>
      </c>
      <c r="D651" t="str">
        <f>IF(VLOOKUP(A651,Master!A:AI, 34, FALSE)+VLOOKUP(A651, Master!A:AI, 35, FALSE)&gt;=Variables!$C$2, "Yes", "No")</f>
        <v>No</v>
      </c>
      <c r="E651" t="str">
        <f t="shared" si="20"/>
        <v>No</v>
      </c>
      <c r="F651" t="str">
        <f>VLOOKUP(A651,Master!A:AI, 33, FALSE)</f>
        <v>Yes</v>
      </c>
      <c r="G651" t="str">
        <f t="shared" si="21"/>
        <v>No</v>
      </c>
    </row>
    <row r="652" spans="1:7" ht="12.75" customHeight="1" x14ac:dyDescent="0.2">
      <c r="A652" s="25">
        <v>682462</v>
      </c>
      <c r="B652" s="2" t="s">
        <v>2023</v>
      </c>
      <c r="C652" t="str">
        <f>IF(VLOOKUP(A652,Master!A:C,3, FALSE)&lt;Variables!$C$3, "Yes", "No")</f>
        <v>No</v>
      </c>
      <c r="D652" t="str">
        <f>IF(VLOOKUP(A652,Master!A:AI, 34, FALSE)+VLOOKUP(A652, Master!A:AI, 35, FALSE)&gt;=Variables!$C$2, "Yes", "No")</f>
        <v>No</v>
      </c>
      <c r="E652" t="str">
        <f t="shared" si="20"/>
        <v>No</v>
      </c>
      <c r="F652" t="str">
        <f>VLOOKUP(A652,Master!A:AI, 33, FALSE)</f>
        <v>Yes</v>
      </c>
      <c r="G652" t="str">
        <f t="shared" si="21"/>
        <v>No</v>
      </c>
    </row>
    <row r="653" spans="1:7" ht="12.75" customHeight="1" x14ac:dyDescent="0.2">
      <c r="A653" s="25">
        <v>685895</v>
      </c>
      <c r="B653" s="2" t="s">
        <v>1305</v>
      </c>
      <c r="C653" t="str">
        <f>IF(VLOOKUP(A653,Master!A:C,3, FALSE)&lt;Variables!$C$3, "Yes", "No")</f>
        <v>No</v>
      </c>
      <c r="D653" t="str">
        <f>IF(VLOOKUP(A653,Master!A:AI, 34, FALSE)+VLOOKUP(A653, Master!A:AI, 35, FALSE)&gt;=Variables!$C$2, "Yes", "No")</f>
        <v>No</v>
      </c>
      <c r="E653" t="str">
        <f t="shared" si="20"/>
        <v>No</v>
      </c>
      <c r="F653" t="str">
        <f>VLOOKUP(A653,Master!A:AI, 33, FALSE)</f>
        <v>Yes</v>
      </c>
      <c r="G653" t="str">
        <f t="shared" si="21"/>
        <v>No</v>
      </c>
    </row>
    <row r="654" spans="1:7" ht="12.75" customHeight="1" x14ac:dyDescent="0.2">
      <c r="A654" s="25">
        <v>693235</v>
      </c>
      <c r="B654" s="2" t="s">
        <v>1192</v>
      </c>
      <c r="C654" t="str">
        <f>IF(VLOOKUP(A654,Master!A:C,3, FALSE)&lt;Variables!$C$3, "Yes", "No")</f>
        <v>No</v>
      </c>
      <c r="D654" t="str">
        <f>IF(VLOOKUP(A654,Master!A:AI, 34, FALSE)+VLOOKUP(A654, Master!A:AI, 35, FALSE)&gt;=Variables!$C$2, "Yes", "No")</f>
        <v>No</v>
      </c>
      <c r="E654" t="str">
        <f t="shared" si="20"/>
        <v>No</v>
      </c>
      <c r="F654" t="str">
        <f>VLOOKUP(A654,Master!A:AI, 33, FALSE)</f>
        <v>Yes</v>
      </c>
      <c r="G654" t="str">
        <f t="shared" si="21"/>
        <v>No</v>
      </c>
    </row>
    <row r="655" spans="1:7" ht="12.75" customHeight="1" x14ac:dyDescent="0.2">
      <c r="A655" s="25">
        <v>695696</v>
      </c>
      <c r="B655" s="2" t="s">
        <v>2440</v>
      </c>
      <c r="C655" t="str">
        <f>IF(VLOOKUP(A655,Master!A:C,3, FALSE)&lt;Variables!$C$3, "Yes", "No")</f>
        <v>Yes</v>
      </c>
      <c r="D655" t="str">
        <f>IF(VLOOKUP(A655,Master!A:AI, 34, FALSE)+VLOOKUP(A655, Master!A:AI, 35, FALSE)&gt;=Variables!$C$2, "Yes", "No")</f>
        <v>No</v>
      </c>
      <c r="E655" t="str">
        <f t="shared" si="20"/>
        <v>No</v>
      </c>
      <c r="F655" t="str">
        <f>VLOOKUP(A655,Master!A:AI, 33, FALSE)</f>
        <v>Yes</v>
      </c>
      <c r="G655" t="str">
        <f t="shared" si="21"/>
        <v>No</v>
      </c>
    </row>
    <row r="656" spans="1:7" ht="12.75" customHeight="1" x14ac:dyDescent="0.2">
      <c r="A656" s="25">
        <v>701327</v>
      </c>
      <c r="B656" s="2" t="s">
        <v>1994</v>
      </c>
      <c r="C656" t="str">
        <f>IF(VLOOKUP(A656,Master!A:C,3, FALSE)&lt;Variables!$C$3, "Yes", "No")</f>
        <v>No</v>
      </c>
      <c r="D656" t="str">
        <f>IF(VLOOKUP(A656,Master!A:AI, 34, FALSE)+VLOOKUP(A656, Master!A:AI, 35, FALSE)&gt;=Variables!$C$2, "Yes", "No")</f>
        <v>No</v>
      </c>
      <c r="E656" t="str">
        <f t="shared" si="20"/>
        <v>No</v>
      </c>
      <c r="F656" t="str">
        <f>VLOOKUP(A656,Master!A:AI, 33, FALSE)</f>
        <v>Yes</v>
      </c>
      <c r="G656" t="str">
        <f t="shared" si="21"/>
        <v>No</v>
      </c>
    </row>
    <row r="657" spans="1:7" ht="12.75" customHeight="1" x14ac:dyDescent="0.2">
      <c r="A657" s="25">
        <v>702862</v>
      </c>
      <c r="B657" s="2" t="s">
        <v>620</v>
      </c>
      <c r="C657" t="str">
        <f>IF(VLOOKUP(A657,Master!A:C,3, FALSE)&lt;Variables!$C$3, "Yes", "No")</f>
        <v>Yes</v>
      </c>
      <c r="D657" t="str">
        <f>IF(VLOOKUP(A657,Master!A:AI, 34, FALSE)+VLOOKUP(A657, Master!A:AI, 35, FALSE)&gt;=Variables!$C$2, "Yes", "No")</f>
        <v>No</v>
      </c>
      <c r="E657" t="str">
        <f t="shared" si="20"/>
        <v>No</v>
      </c>
      <c r="F657" t="str">
        <f>VLOOKUP(A657,Master!A:AI, 33, FALSE)</f>
        <v>Yes</v>
      </c>
      <c r="G657" t="str">
        <f t="shared" si="21"/>
        <v>No</v>
      </c>
    </row>
    <row r="658" spans="1:7" ht="12.75" customHeight="1" x14ac:dyDescent="0.2">
      <c r="A658" s="25">
        <v>703370</v>
      </c>
      <c r="B658" s="2" t="s">
        <v>1419</v>
      </c>
      <c r="C658" t="str">
        <f>IF(VLOOKUP(A658,Master!A:C,3, FALSE)&lt;Variables!$C$3, "Yes", "No")</f>
        <v>Yes</v>
      </c>
      <c r="D658" t="str">
        <f>IF(VLOOKUP(A658,Master!A:AI, 34, FALSE)+VLOOKUP(A658, Master!A:AI, 35, FALSE)&gt;=Variables!$C$2, "Yes", "No")</f>
        <v>Yes</v>
      </c>
      <c r="E658" t="str">
        <f t="shared" si="20"/>
        <v>Yes</v>
      </c>
      <c r="F658" t="str">
        <f>VLOOKUP(A658,Master!A:AI, 33, FALSE)</f>
        <v>Yes</v>
      </c>
      <c r="G658" t="str">
        <f t="shared" si="21"/>
        <v>Yes</v>
      </c>
    </row>
    <row r="659" spans="1:7" ht="12.75" customHeight="1" x14ac:dyDescent="0.2">
      <c r="A659" s="25">
        <v>704806</v>
      </c>
      <c r="B659" s="2" t="s">
        <v>2119</v>
      </c>
      <c r="C659" t="str">
        <f>IF(VLOOKUP(A659,Master!A:C,3, FALSE)&lt;Variables!$C$3, "Yes", "No")</f>
        <v>Yes</v>
      </c>
      <c r="D659" t="str">
        <f>IF(VLOOKUP(A659,Master!A:AI, 34, FALSE)+VLOOKUP(A659, Master!A:AI, 35, FALSE)&gt;=Variables!$C$2, "Yes", "No")</f>
        <v>No</v>
      </c>
      <c r="E659" t="str">
        <f t="shared" si="20"/>
        <v>No</v>
      </c>
      <c r="F659" t="str">
        <f>VLOOKUP(A659,Master!A:AI, 33, FALSE)</f>
        <v>Yes</v>
      </c>
      <c r="G659" t="str">
        <f t="shared" si="21"/>
        <v>No</v>
      </c>
    </row>
    <row r="660" spans="1:7" ht="12.75" customHeight="1" x14ac:dyDescent="0.2">
      <c r="A660" s="25">
        <v>707546</v>
      </c>
      <c r="B660" s="2" t="s">
        <v>1430</v>
      </c>
      <c r="C660" t="str">
        <f>IF(VLOOKUP(A660,Master!A:C,3, FALSE)&lt;Variables!$C$3, "Yes", "No")</f>
        <v>No</v>
      </c>
      <c r="D660" t="str">
        <f>IF(VLOOKUP(A660,Master!A:AI, 34, FALSE)+VLOOKUP(A660, Master!A:AI, 35, FALSE)&gt;=Variables!$C$2, "Yes", "No")</f>
        <v>Yes</v>
      </c>
      <c r="E660" t="str">
        <f t="shared" si="20"/>
        <v>No</v>
      </c>
      <c r="F660" t="str">
        <f>VLOOKUP(A660,Master!A:AI, 33, FALSE)</f>
        <v>Yes</v>
      </c>
      <c r="G660" t="str">
        <f t="shared" si="21"/>
        <v>No</v>
      </c>
    </row>
    <row r="661" spans="1:7" ht="12.75" customHeight="1" x14ac:dyDescent="0.2">
      <c r="A661" s="25">
        <v>710563</v>
      </c>
      <c r="B661" s="2" t="s">
        <v>621</v>
      </c>
      <c r="C661" t="str">
        <f>IF(VLOOKUP(A661,Master!A:C,3, FALSE)&lt;Variables!$C$3, "Yes", "No")</f>
        <v>Yes</v>
      </c>
      <c r="D661" t="str">
        <f>IF(VLOOKUP(A661,Master!A:AI, 34, FALSE)+VLOOKUP(A661, Master!A:AI, 35, FALSE)&gt;=Variables!$C$2, "Yes", "No")</f>
        <v>No</v>
      </c>
      <c r="E661" t="str">
        <f t="shared" si="20"/>
        <v>No</v>
      </c>
      <c r="F661" t="str">
        <f>VLOOKUP(A661,Master!A:AI, 33, FALSE)</f>
        <v>Yes</v>
      </c>
      <c r="G661" t="str">
        <f t="shared" si="21"/>
        <v>No</v>
      </c>
    </row>
    <row r="662" spans="1:7" ht="12.75" customHeight="1" x14ac:dyDescent="0.2">
      <c r="A662" s="25">
        <v>715794</v>
      </c>
      <c r="B662" s="2" t="s">
        <v>1500</v>
      </c>
      <c r="C662" t="str">
        <f>IF(VLOOKUP(A662,Master!A:C,3, FALSE)&lt;Variables!$C$3, "Yes", "No")</f>
        <v>No</v>
      </c>
      <c r="D662" t="str">
        <f>IF(VLOOKUP(A662,Master!A:AI, 34, FALSE)+VLOOKUP(A662, Master!A:AI, 35, FALSE)&gt;=Variables!$C$2, "Yes", "No")</f>
        <v>Yes</v>
      </c>
      <c r="E662" t="str">
        <f t="shared" si="20"/>
        <v>No</v>
      </c>
      <c r="F662" t="str">
        <f>VLOOKUP(A662,Master!A:AI, 33, FALSE)</f>
        <v>Yes</v>
      </c>
      <c r="G662" t="str">
        <f t="shared" si="21"/>
        <v>No</v>
      </c>
    </row>
    <row r="663" spans="1:7" ht="12.75" customHeight="1" x14ac:dyDescent="0.2">
      <c r="A663" s="25">
        <v>718343</v>
      </c>
      <c r="B663" s="2" t="s">
        <v>2856</v>
      </c>
      <c r="C663" t="str">
        <f>IF(VLOOKUP(A663,Master!A:C,3, FALSE)&lt;Variables!$C$3, "Yes", "No")</f>
        <v>Yes</v>
      </c>
      <c r="D663" t="str">
        <f>IF(VLOOKUP(A663,Master!A:AI, 34, FALSE)+VLOOKUP(A663, Master!A:AI, 35, FALSE)&gt;=Variables!$C$2, "Yes", "No")</f>
        <v>Yes</v>
      </c>
      <c r="E663" t="str">
        <f t="shared" si="20"/>
        <v>Yes</v>
      </c>
      <c r="F663" t="str">
        <f>VLOOKUP(A663,Master!A:AI, 33, FALSE)</f>
        <v>Yes</v>
      </c>
      <c r="G663" t="str">
        <f t="shared" si="21"/>
        <v>Yes</v>
      </c>
    </row>
    <row r="664" spans="1:7" ht="12.75" customHeight="1" x14ac:dyDescent="0.2">
      <c r="A664" s="25">
        <v>720127</v>
      </c>
      <c r="B664" s="2" t="s">
        <v>622</v>
      </c>
      <c r="C664" t="str">
        <f>IF(VLOOKUP(A664,Master!A:C,3, FALSE)&lt;Variables!$C$3, "Yes", "No")</f>
        <v>No</v>
      </c>
      <c r="D664" t="str">
        <f>IF(VLOOKUP(A664,Master!A:AI, 34, FALSE)+VLOOKUP(A664, Master!A:AI, 35, FALSE)&gt;=Variables!$C$2, "Yes", "No")</f>
        <v>Yes</v>
      </c>
      <c r="E664" t="str">
        <f t="shared" si="20"/>
        <v>No</v>
      </c>
      <c r="F664" t="str">
        <f>VLOOKUP(A664,Master!A:AI, 33, FALSE)</f>
        <v>Yes</v>
      </c>
      <c r="G664" t="str">
        <f t="shared" si="21"/>
        <v>No</v>
      </c>
    </row>
    <row r="665" spans="1:7" ht="12.75" customHeight="1" x14ac:dyDescent="0.2">
      <c r="A665" s="25">
        <v>730548</v>
      </c>
      <c r="B665" s="2" t="s">
        <v>1146</v>
      </c>
      <c r="C665" t="str">
        <f>IF(VLOOKUP(A665,Master!A:C,3, FALSE)&lt;Variables!$C$3, "Yes", "No")</f>
        <v>Yes</v>
      </c>
      <c r="D665" t="str">
        <f>IF(VLOOKUP(A665,Master!A:AI, 34, FALSE)+VLOOKUP(A665, Master!A:AI, 35, FALSE)&gt;=Variables!$C$2, "Yes", "No")</f>
        <v>Yes</v>
      </c>
      <c r="E665" t="str">
        <f t="shared" si="20"/>
        <v>Yes</v>
      </c>
      <c r="F665" t="str">
        <f>VLOOKUP(A665,Master!A:AI, 33, FALSE)</f>
        <v>Yes</v>
      </c>
      <c r="G665" t="str">
        <f t="shared" si="21"/>
        <v>Yes</v>
      </c>
    </row>
    <row r="666" spans="1:7" ht="12.75" customHeight="1" x14ac:dyDescent="0.2">
      <c r="A666" s="25">
        <v>730688</v>
      </c>
      <c r="B666" s="2" t="s">
        <v>1148</v>
      </c>
      <c r="C666" t="str">
        <f>IF(VLOOKUP(A666,Master!A:C,3, FALSE)&lt;Variables!$C$3, "Yes", "No")</f>
        <v>Yes</v>
      </c>
      <c r="D666" t="str">
        <f>IF(VLOOKUP(A666,Master!A:AI, 34, FALSE)+VLOOKUP(A666, Master!A:AI, 35, FALSE)&gt;=Variables!$C$2, "Yes", "No")</f>
        <v>Yes</v>
      </c>
      <c r="E666" t="str">
        <f t="shared" si="20"/>
        <v>Yes</v>
      </c>
      <c r="F666" t="str">
        <f>VLOOKUP(A666,Master!A:AI, 33, FALSE)</f>
        <v>Yes</v>
      </c>
      <c r="G666" t="str">
        <f t="shared" si="21"/>
        <v>Yes</v>
      </c>
    </row>
    <row r="667" spans="1:7" ht="12.75" customHeight="1" x14ac:dyDescent="0.2">
      <c r="A667" s="25">
        <v>732672</v>
      </c>
      <c r="B667" s="2" t="s">
        <v>2978</v>
      </c>
      <c r="C667" t="str">
        <f>IF(VLOOKUP(A667,Master!A:C,3, FALSE)&lt;Variables!$C$3, "Yes", "No")</f>
        <v>Yes</v>
      </c>
      <c r="D667" t="str">
        <f>IF(VLOOKUP(A667,Master!A:AI, 34, FALSE)+VLOOKUP(A667, Master!A:AI, 35, FALSE)&gt;=Variables!$C$2, "Yes", "No")</f>
        <v>No</v>
      </c>
      <c r="E667" t="str">
        <f t="shared" si="20"/>
        <v>No</v>
      </c>
      <c r="F667" t="str">
        <f>VLOOKUP(A667,Master!A:AI, 33, FALSE)</f>
        <v>Yes</v>
      </c>
      <c r="G667" t="str">
        <f t="shared" si="21"/>
        <v>No</v>
      </c>
    </row>
    <row r="668" spans="1:7" ht="12.75" customHeight="1" x14ac:dyDescent="0.2">
      <c r="A668" s="25">
        <v>735655</v>
      </c>
      <c r="B668" s="2" t="s">
        <v>1187</v>
      </c>
      <c r="C668" t="str">
        <f>IF(VLOOKUP(A668,Master!A:C,3, FALSE)&lt;Variables!$C$3, "Yes", "No")</f>
        <v>No</v>
      </c>
      <c r="D668" t="str">
        <f>IF(VLOOKUP(A668,Master!A:AI, 34, FALSE)+VLOOKUP(A668, Master!A:AI, 35, FALSE)&gt;=Variables!$C$2, "Yes", "No")</f>
        <v>Yes</v>
      </c>
      <c r="E668" t="str">
        <f t="shared" si="20"/>
        <v>No</v>
      </c>
      <c r="F668" t="str">
        <f>VLOOKUP(A668,Master!A:AI, 33, FALSE)</f>
        <v>Yes</v>
      </c>
      <c r="G668" t="str">
        <f t="shared" si="21"/>
        <v>No</v>
      </c>
    </row>
    <row r="669" spans="1:7" ht="12.75" customHeight="1" x14ac:dyDescent="0.2">
      <c r="A669" s="25">
        <v>752207</v>
      </c>
      <c r="B669" s="2" t="s">
        <v>464</v>
      </c>
      <c r="C669" t="str">
        <f>IF(VLOOKUP(A669,Master!A:C,3, FALSE)&lt;Variables!$C$3, "Yes", "No")</f>
        <v>No</v>
      </c>
      <c r="D669" t="str">
        <f>IF(VLOOKUP(A669,Master!A:AI, 34, FALSE)+VLOOKUP(A669, Master!A:AI, 35, FALSE)&gt;=Variables!$C$2, "Yes", "No")</f>
        <v>Yes</v>
      </c>
      <c r="E669" t="str">
        <f t="shared" si="20"/>
        <v>No</v>
      </c>
      <c r="F669" t="str">
        <f>VLOOKUP(A669,Master!A:AI, 33, FALSE)</f>
        <v>Yes</v>
      </c>
      <c r="G669" t="str">
        <f t="shared" si="21"/>
        <v>No</v>
      </c>
    </row>
    <row r="670" spans="1:7" ht="12.75" customHeight="1" x14ac:dyDescent="0.2">
      <c r="A670" s="25">
        <v>752770</v>
      </c>
      <c r="B670" s="2" t="s">
        <v>3059</v>
      </c>
      <c r="C670" t="str">
        <f>IF(VLOOKUP(A670,Master!A:C,3, FALSE)&lt;Variables!$C$3, "Yes", "No")</f>
        <v>Yes</v>
      </c>
      <c r="D670" t="str">
        <f>IF(VLOOKUP(A670,Master!A:AI, 34, FALSE)+VLOOKUP(A670, Master!A:AI, 35, FALSE)&gt;=Variables!$C$2, "Yes", "No")</f>
        <v>No</v>
      </c>
      <c r="E670" t="str">
        <f t="shared" si="20"/>
        <v>No</v>
      </c>
      <c r="F670" t="str">
        <f>VLOOKUP(A670,Master!A:AI, 33, FALSE)</f>
        <v>Yes</v>
      </c>
      <c r="G670" t="str">
        <f t="shared" si="21"/>
        <v>No</v>
      </c>
    </row>
    <row r="671" spans="1:7" ht="12.75" customHeight="1" x14ac:dyDescent="0.2">
      <c r="A671" s="25">
        <v>752789</v>
      </c>
      <c r="B671" s="2" t="s">
        <v>2800</v>
      </c>
      <c r="C671" t="str">
        <f>IF(VLOOKUP(A671,Master!A:C,3, FALSE)&lt;Variables!$C$3, "Yes", "No")</f>
        <v>Yes</v>
      </c>
      <c r="D671" t="str">
        <f>IF(VLOOKUP(A671,Master!A:AI, 34, FALSE)+VLOOKUP(A671, Master!A:AI, 35, FALSE)&gt;=Variables!$C$2, "Yes", "No")</f>
        <v>Yes</v>
      </c>
      <c r="E671" t="str">
        <f t="shared" si="20"/>
        <v>Yes</v>
      </c>
      <c r="F671" t="str">
        <f>VLOOKUP(A671,Master!A:AI, 33, FALSE)</f>
        <v>Yes</v>
      </c>
      <c r="G671" t="str">
        <f t="shared" si="21"/>
        <v>Yes</v>
      </c>
    </row>
    <row r="672" spans="1:7" ht="12.75" customHeight="1" x14ac:dyDescent="0.2">
      <c r="A672" s="25">
        <v>754269</v>
      </c>
      <c r="B672" s="2" t="s">
        <v>629</v>
      </c>
      <c r="C672" t="str">
        <f>IF(VLOOKUP(A672,Master!A:C,3, FALSE)&lt;Variables!$C$3, "Yes", "No")</f>
        <v>No</v>
      </c>
      <c r="D672" t="str">
        <f>IF(VLOOKUP(A672,Master!A:AI, 34, FALSE)+VLOOKUP(A672, Master!A:AI, 35, FALSE)&gt;=Variables!$C$2, "Yes", "No")</f>
        <v>Yes</v>
      </c>
      <c r="E672" t="str">
        <f t="shared" si="20"/>
        <v>No</v>
      </c>
      <c r="F672" t="str">
        <f>VLOOKUP(A672,Master!A:AI, 33, FALSE)</f>
        <v>Yes</v>
      </c>
      <c r="G672" t="str">
        <f t="shared" si="21"/>
        <v>No</v>
      </c>
    </row>
    <row r="673" spans="1:7" ht="12.75" customHeight="1" x14ac:dyDescent="0.2">
      <c r="A673" s="25">
        <v>754358</v>
      </c>
      <c r="B673" s="2" t="s">
        <v>630</v>
      </c>
      <c r="C673" t="str">
        <f>IF(VLOOKUP(A673,Master!A:C,3, FALSE)&lt;Variables!$C$3, "Yes", "No")</f>
        <v>No</v>
      </c>
      <c r="D673" t="str">
        <f>IF(VLOOKUP(A673,Master!A:AI, 34, FALSE)+VLOOKUP(A673, Master!A:AI, 35, FALSE)&gt;=Variables!$C$2, "Yes", "No")</f>
        <v>Yes</v>
      </c>
      <c r="E673" t="str">
        <f t="shared" si="20"/>
        <v>No</v>
      </c>
      <c r="F673" t="str">
        <f>VLOOKUP(A673,Master!A:AI, 33, FALSE)</f>
        <v>Yes</v>
      </c>
      <c r="G673" t="str">
        <f t="shared" si="21"/>
        <v>No</v>
      </c>
    </row>
    <row r="674" spans="1:7" ht="12.75" customHeight="1" x14ac:dyDescent="0.2">
      <c r="A674" s="25">
        <v>754390</v>
      </c>
      <c r="B674" s="2" t="s">
        <v>1859</v>
      </c>
      <c r="C674" t="str">
        <f>IF(VLOOKUP(A674,Master!A:C,3, FALSE)&lt;Variables!$C$3, "Yes", "No")</f>
        <v>No</v>
      </c>
      <c r="D674" t="str">
        <f>IF(VLOOKUP(A674,Master!A:AI, 34, FALSE)+VLOOKUP(A674, Master!A:AI, 35, FALSE)&gt;=Variables!$C$2, "Yes", "No")</f>
        <v>Yes</v>
      </c>
      <c r="E674" t="str">
        <f t="shared" si="20"/>
        <v>No</v>
      </c>
      <c r="F674" t="str">
        <f>VLOOKUP(A674,Master!A:AI, 33, FALSE)</f>
        <v>Yes</v>
      </c>
      <c r="G674" t="str">
        <f t="shared" si="21"/>
        <v>No</v>
      </c>
    </row>
    <row r="675" spans="1:7" ht="12.75" customHeight="1" x14ac:dyDescent="0.2">
      <c r="A675" s="25">
        <v>755974</v>
      </c>
      <c r="B675" s="2" t="s">
        <v>1868</v>
      </c>
      <c r="C675" t="str">
        <f>IF(VLOOKUP(A675,Master!A:C,3, FALSE)&lt;Variables!$C$3, "Yes", "No")</f>
        <v>No</v>
      </c>
      <c r="D675" t="str">
        <f>IF(VLOOKUP(A675,Master!A:AI, 34, FALSE)+VLOOKUP(A675, Master!A:AI, 35, FALSE)&gt;=Variables!$C$2, "Yes", "No")</f>
        <v>Yes</v>
      </c>
      <c r="E675" t="str">
        <f t="shared" si="20"/>
        <v>No</v>
      </c>
      <c r="F675" t="str">
        <f>VLOOKUP(A675,Master!A:AI, 33, FALSE)</f>
        <v>Yes</v>
      </c>
      <c r="G675" t="str">
        <f t="shared" si="21"/>
        <v>No</v>
      </c>
    </row>
    <row r="676" spans="1:7" ht="12.75" customHeight="1" x14ac:dyDescent="0.2">
      <c r="A676" s="25">
        <v>763519</v>
      </c>
      <c r="B676" s="2" t="s">
        <v>684</v>
      </c>
      <c r="C676" t="str">
        <f>IF(VLOOKUP(A676,Master!A:C,3, FALSE)&lt;Variables!$C$3, "Yes", "No")</f>
        <v>No</v>
      </c>
      <c r="D676" t="str">
        <f>IF(VLOOKUP(A676,Master!A:AI, 34, FALSE)+VLOOKUP(A676, Master!A:AI, 35, FALSE)&gt;=Variables!$C$2, "Yes", "No")</f>
        <v>No</v>
      </c>
      <c r="E676" t="str">
        <f t="shared" si="20"/>
        <v>No</v>
      </c>
      <c r="F676" t="str">
        <f>VLOOKUP(A676,Master!A:AI, 33, FALSE)</f>
        <v>Yes</v>
      </c>
      <c r="G676" t="str">
        <f t="shared" si="21"/>
        <v>No</v>
      </c>
    </row>
    <row r="677" spans="1:7" ht="12.75" customHeight="1" x14ac:dyDescent="0.2">
      <c r="A677" s="25">
        <v>764981</v>
      </c>
      <c r="B677" s="2" t="s">
        <v>189</v>
      </c>
      <c r="C677" t="str">
        <f>IF(VLOOKUP(A677,Master!A:C,3, FALSE)&lt;Variables!$C$3, "Yes", "No")</f>
        <v>Yes</v>
      </c>
      <c r="D677" t="str">
        <f>IF(VLOOKUP(A677,Master!A:AI, 34, FALSE)+VLOOKUP(A677, Master!A:AI, 35, FALSE)&gt;=Variables!$C$2, "Yes", "No")</f>
        <v>No</v>
      </c>
      <c r="E677" t="str">
        <f t="shared" si="20"/>
        <v>No</v>
      </c>
      <c r="F677" t="str">
        <f>VLOOKUP(A677,Master!A:AI, 33, FALSE)</f>
        <v>Yes</v>
      </c>
      <c r="G677" t="str">
        <f t="shared" si="21"/>
        <v>No</v>
      </c>
    </row>
    <row r="678" spans="1:7" ht="12.75" customHeight="1" x14ac:dyDescent="0.2">
      <c r="A678" s="25">
        <v>772461</v>
      </c>
      <c r="B678" s="2" t="s">
        <v>2012</v>
      </c>
      <c r="C678" t="str">
        <f>IF(VLOOKUP(A678,Master!A:C,3, FALSE)&lt;Variables!$C$3, "Yes", "No")</f>
        <v>Yes</v>
      </c>
      <c r="D678" t="str">
        <f>IF(VLOOKUP(A678,Master!A:AI, 34, FALSE)+VLOOKUP(A678, Master!A:AI, 35, FALSE)&gt;=Variables!$C$2, "Yes", "No")</f>
        <v>No</v>
      </c>
      <c r="E678" t="str">
        <f t="shared" si="20"/>
        <v>No</v>
      </c>
      <c r="F678" t="str">
        <f>VLOOKUP(A678,Master!A:AI, 33, FALSE)</f>
        <v>Yes</v>
      </c>
      <c r="G678" t="str">
        <f t="shared" si="21"/>
        <v>No</v>
      </c>
    </row>
    <row r="679" spans="1:7" ht="12.75" customHeight="1" x14ac:dyDescent="0.2">
      <c r="A679" s="25">
        <v>778958</v>
      </c>
      <c r="B679" s="2" t="s">
        <v>710</v>
      </c>
      <c r="C679" t="str">
        <f>IF(VLOOKUP(A679,Master!A:C,3, FALSE)&lt;Variables!$C$3, "Yes", "No")</f>
        <v>No</v>
      </c>
      <c r="D679" t="str">
        <f>IF(VLOOKUP(A679,Master!A:AI, 34, FALSE)+VLOOKUP(A679, Master!A:AI, 35, FALSE)&gt;=Variables!$C$2, "Yes", "No")</f>
        <v>No</v>
      </c>
      <c r="E679" t="str">
        <f t="shared" si="20"/>
        <v>No</v>
      </c>
      <c r="F679" t="str">
        <f>VLOOKUP(A679,Master!A:AI, 33, FALSE)</f>
        <v>Yes</v>
      </c>
      <c r="G679" t="str">
        <f t="shared" si="21"/>
        <v>No</v>
      </c>
    </row>
    <row r="680" spans="1:7" x14ac:dyDescent="0.2">
      <c r="A680" s="25">
        <v>783188</v>
      </c>
      <c r="B680" s="2" t="s">
        <v>1689</v>
      </c>
      <c r="C680" t="str">
        <f>IF(VLOOKUP(A680,Master!A:C,3, FALSE)&lt;Variables!$C$3, "Yes", "No")</f>
        <v>Yes</v>
      </c>
      <c r="D680" t="str">
        <f>IF(VLOOKUP(A680,Master!A:AI, 34, FALSE)+VLOOKUP(A680, Master!A:AI, 35, FALSE)&gt;=Variables!$C$2, "Yes", "No")</f>
        <v>No</v>
      </c>
      <c r="E680" t="str">
        <f t="shared" si="20"/>
        <v>No</v>
      </c>
      <c r="F680" t="str">
        <f>VLOOKUP(A680,Master!A:AI, 33, FALSE)</f>
        <v>Yes</v>
      </c>
      <c r="G680" t="str">
        <f t="shared" si="21"/>
        <v>No</v>
      </c>
    </row>
    <row r="681" spans="1:7" ht="12.75" customHeight="1" x14ac:dyDescent="0.2">
      <c r="A681" s="25">
        <v>784931</v>
      </c>
      <c r="B681" s="2" t="s">
        <v>295</v>
      </c>
      <c r="C681" t="str">
        <f>IF(VLOOKUP(A681,Master!A:C,3, FALSE)&lt;Variables!$C$3, "Yes", "No")</f>
        <v>Yes</v>
      </c>
      <c r="D681" t="str">
        <f>IF(VLOOKUP(A681,Master!A:AI, 34, FALSE)+VLOOKUP(A681, Master!A:AI, 35, FALSE)&gt;=Variables!$C$2, "Yes", "No")</f>
        <v>No</v>
      </c>
      <c r="E681" t="str">
        <f t="shared" si="20"/>
        <v>No</v>
      </c>
      <c r="F681" t="str">
        <f>VLOOKUP(A681,Master!A:AI, 33, FALSE)</f>
        <v>Yes</v>
      </c>
      <c r="G681" t="str">
        <f t="shared" si="21"/>
        <v>No</v>
      </c>
    </row>
    <row r="682" spans="1:7" ht="12.75" customHeight="1" x14ac:dyDescent="0.2">
      <c r="A682" s="25">
        <v>786527</v>
      </c>
      <c r="B682" s="2" t="s">
        <v>1699</v>
      </c>
      <c r="C682" t="str">
        <f>IF(VLOOKUP(A682,Master!A:C,3, FALSE)&lt;Variables!$C$3, "Yes", "No")</f>
        <v>Yes</v>
      </c>
      <c r="D682" t="str">
        <f>IF(VLOOKUP(A682,Master!A:AI, 34, FALSE)+VLOOKUP(A682, Master!A:AI, 35, FALSE)&gt;=Variables!$C$2, "Yes", "No")</f>
        <v>Yes</v>
      </c>
      <c r="E682" t="str">
        <f t="shared" si="20"/>
        <v>Yes</v>
      </c>
      <c r="F682" t="str">
        <f>VLOOKUP(A682,Master!A:AI, 33, FALSE)</f>
        <v>Yes</v>
      </c>
      <c r="G682" t="str">
        <f t="shared" si="21"/>
        <v>Yes</v>
      </c>
    </row>
    <row r="683" spans="1:7" ht="12.75" customHeight="1" x14ac:dyDescent="0.2">
      <c r="A683" s="25">
        <v>786594</v>
      </c>
      <c r="B683" s="2" t="s">
        <v>1319</v>
      </c>
      <c r="C683" t="str">
        <f>IF(VLOOKUP(A683,Master!A:C,3, FALSE)&lt;Variables!$C$3, "Yes", "No")</f>
        <v>No</v>
      </c>
      <c r="D683" t="str">
        <f>IF(VLOOKUP(A683,Master!A:AI, 34, FALSE)+VLOOKUP(A683, Master!A:AI, 35, FALSE)&gt;=Variables!$C$2, "Yes", "No")</f>
        <v>No</v>
      </c>
      <c r="E683" t="str">
        <f t="shared" si="20"/>
        <v>No</v>
      </c>
      <c r="F683" t="str">
        <f>VLOOKUP(A683,Master!A:AI, 33, FALSE)</f>
        <v>Yes</v>
      </c>
      <c r="G683" t="str">
        <f t="shared" si="21"/>
        <v>No</v>
      </c>
    </row>
    <row r="684" spans="1:7" ht="12.75" customHeight="1" x14ac:dyDescent="0.2">
      <c r="A684" s="25">
        <v>787469</v>
      </c>
      <c r="B684" s="2" t="s">
        <v>1707</v>
      </c>
      <c r="C684" t="str">
        <f>IF(VLOOKUP(A684,Master!A:C,3, FALSE)&lt;Variables!$C$3, "Yes", "No")</f>
        <v>Yes</v>
      </c>
      <c r="D684" t="str">
        <f>IF(VLOOKUP(A684,Master!A:AI, 34, FALSE)+VLOOKUP(A684, Master!A:AI, 35, FALSE)&gt;=Variables!$C$2, "Yes", "No")</f>
        <v>No</v>
      </c>
      <c r="E684" t="str">
        <f t="shared" si="20"/>
        <v>No</v>
      </c>
      <c r="F684" t="str">
        <f>VLOOKUP(A684,Master!A:AI, 33, FALSE)</f>
        <v>Yes</v>
      </c>
      <c r="G684" t="str">
        <f t="shared" si="21"/>
        <v>No</v>
      </c>
    </row>
    <row r="685" spans="1:7" ht="12.75" customHeight="1" x14ac:dyDescent="0.2">
      <c r="A685" s="25">
        <v>787787</v>
      </c>
      <c r="B685" s="2" t="s">
        <v>1710</v>
      </c>
      <c r="C685" t="str">
        <f>IF(VLOOKUP(A685,Master!A:C,3, FALSE)&lt;Variables!$C$3, "Yes", "No")</f>
        <v>Yes</v>
      </c>
      <c r="D685" t="str">
        <f>IF(VLOOKUP(A685,Master!A:AI, 34, FALSE)+VLOOKUP(A685, Master!A:AI, 35, FALSE)&gt;=Variables!$C$2, "Yes", "No")</f>
        <v>Yes</v>
      </c>
      <c r="E685" t="str">
        <f t="shared" si="20"/>
        <v>Yes</v>
      </c>
      <c r="F685" t="str">
        <f>VLOOKUP(A685,Master!A:AI, 33, FALSE)</f>
        <v>Yes</v>
      </c>
      <c r="G685" t="str">
        <f t="shared" si="21"/>
        <v>Yes</v>
      </c>
    </row>
    <row r="686" spans="1:7" ht="12.75" customHeight="1" x14ac:dyDescent="0.2">
      <c r="A686" s="25">
        <v>787809</v>
      </c>
      <c r="B686" s="2" t="s">
        <v>2563</v>
      </c>
      <c r="C686" t="str">
        <f>IF(VLOOKUP(A686,Master!A:C,3, FALSE)&lt;Variables!$C$3, "Yes", "No")</f>
        <v>No</v>
      </c>
      <c r="D686" t="str">
        <f>IF(VLOOKUP(A686,Master!A:AI, 34, FALSE)+VLOOKUP(A686, Master!A:AI, 35, FALSE)&gt;=Variables!$C$2, "Yes", "No")</f>
        <v>No</v>
      </c>
      <c r="E686" t="str">
        <f t="shared" si="20"/>
        <v>No</v>
      </c>
      <c r="F686" t="str">
        <f>VLOOKUP(A686,Master!A:AI, 33, FALSE)</f>
        <v>Yes</v>
      </c>
      <c r="G686" t="str">
        <f t="shared" si="21"/>
        <v>No</v>
      </c>
    </row>
    <row r="687" spans="1:7" ht="12.75" customHeight="1" x14ac:dyDescent="0.2">
      <c r="A687" s="25">
        <v>788597</v>
      </c>
      <c r="B687" s="2" t="s">
        <v>703</v>
      </c>
      <c r="C687" t="str">
        <f>IF(VLOOKUP(A687,Master!A:C,3, FALSE)&lt;Variables!$C$3, "Yes", "No")</f>
        <v>No</v>
      </c>
      <c r="D687" t="str">
        <f>IF(VLOOKUP(A687,Master!A:AI, 34, FALSE)+VLOOKUP(A687, Master!A:AI, 35, FALSE)&gt;=Variables!$C$2, "Yes", "No")</f>
        <v>No</v>
      </c>
      <c r="E687" t="str">
        <f t="shared" si="20"/>
        <v>No</v>
      </c>
      <c r="F687" t="str">
        <f>VLOOKUP(A687,Master!A:AI, 33, FALSE)</f>
        <v>Yes</v>
      </c>
      <c r="G687" t="str">
        <f t="shared" si="21"/>
        <v>No</v>
      </c>
    </row>
    <row r="688" spans="1:7" ht="12.75" customHeight="1" x14ac:dyDescent="0.2">
      <c r="A688" s="25">
        <v>790958</v>
      </c>
      <c r="B688" s="2" t="s">
        <v>1724</v>
      </c>
      <c r="C688" t="str">
        <f>IF(VLOOKUP(A688,Master!A:C,3, FALSE)&lt;Variables!$C$3, "Yes", "No")</f>
        <v>No</v>
      </c>
      <c r="D688" t="str">
        <f>IF(VLOOKUP(A688,Master!A:AI, 34, FALSE)+VLOOKUP(A688, Master!A:AI, 35, FALSE)&gt;=Variables!$C$2, "Yes", "No")</f>
        <v>No</v>
      </c>
      <c r="E688" t="str">
        <f t="shared" si="20"/>
        <v>No</v>
      </c>
      <c r="F688" t="str">
        <f>VLOOKUP(A688,Master!A:AI, 33, FALSE)</f>
        <v>Yes</v>
      </c>
      <c r="G688" t="str">
        <f t="shared" si="21"/>
        <v>No</v>
      </c>
    </row>
    <row r="689" spans="1:7" ht="12.75" customHeight="1" x14ac:dyDescent="0.2">
      <c r="A689" s="25">
        <v>804169</v>
      </c>
      <c r="B689" s="2" t="s">
        <v>191</v>
      </c>
      <c r="C689" t="str">
        <f>IF(VLOOKUP(A689,Master!A:C,3, FALSE)&lt;Variables!$C$3, "Yes", "No")</f>
        <v>No</v>
      </c>
      <c r="D689" t="str">
        <f>IF(VLOOKUP(A689,Master!A:AI, 34, FALSE)+VLOOKUP(A689, Master!A:AI, 35, FALSE)&gt;=Variables!$C$2, "Yes", "No")</f>
        <v>Yes</v>
      </c>
      <c r="E689" t="str">
        <f t="shared" si="20"/>
        <v>No</v>
      </c>
      <c r="F689" t="str">
        <f>VLOOKUP(A689,Master!A:AI, 33, FALSE)</f>
        <v>Yes</v>
      </c>
      <c r="G689" t="str">
        <f t="shared" si="21"/>
        <v>No</v>
      </c>
    </row>
    <row r="690" spans="1:7" ht="12.75" customHeight="1" x14ac:dyDescent="0.2">
      <c r="A690" s="25">
        <v>804401</v>
      </c>
      <c r="B690" s="2" t="s">
        <v>76</v>
      </c>
      <c r="C690" t="str">
        <f>IF(VLOOKUP(A690,Master!A:C,3, FALSE)&lt;Variables!$C$3, "Yes", "No")</f>
        <v>Yes</v>
      </c>
      <c r="D690" t="str">
        <f>IF(VLOOKUP(A690,Master!A:AI, 34, FALSE)+VLOOKUP(A690, Master!A:AI, 35, FALSE)&gt;=Variables!$C$2, "Yes", "No")</f>
        <v>No</v>
      </c>
      <c r="E690" t="str">
        <f t="shared" si="20"/>
        <v>No</v>
      </c>
      <c r="F690" t="str">
        <f>VLOOKUP(A690,Master!A:AI, 33, FALSE)</f>
        <v>Yes</v>
      </c>
      <c r="G690" t="str">
        <f t="shared" si="21"/>
        <v>No</v>
      </c>
    </row>
    <row r="691" spans="1:7" ht="12.75" customHeight="1" x14ac:dyDescent="0.2">
      <c r="A691" s="25">
        <v>804452</v>
      </c>
      <c r="B691" s="2" t="s">
        <v>193</v>
      </c>
      <c r="C691" t="str">
        <f>IF(VLOOKUP(A691,Master!A:C,3, FALSE)&lt;Variables!$C$3, "Yes", "No")</f>
        <v>Yes</v>
      </c>
      <c r="D691" t="str">
        <f>IF(VLOOKUP(A691,Master!A:AI, 34, FALSE)+VLOOKUP(A691, Master!A:AI, 35, FALSE)&gt;=Variables!$C$2, "Yes", "No")</f>
        <v>No</v>
      </c>
      <c r="E691" t="str">
        <f t="shared" si="20"/>
        <v>No</v>
      </c>
      <c r="F691" t="str">
        <f>VLOOKUP(A691,Master!A:AI, 33, FALSE)</f>
        <v>Yes</v>
      </c>
      <c r="G691" t="str">
        <f t="shared" si="21"/>
        <v>No</v>
      </c>
    </row>
    <row r="692" spans="1:7" ht="12.75" customHeight="1" x14ac:dyDescent="0.2">
      <c r="A692" s="25">
        <v>804460</v>
      </c>
      <c r="B692" s="2" t="s">
        <v>964</v>
      </c>
      <c r="C692" t="str">
        <f>IF(VLOOKUP(A692,Master!A:C,3, FALSE)&lt;Variables!$C$3, "Yes", "No")</f>
        <v>Yes</v>
      </c>
      <c r="D692" t="str">
        <f>IF(VLOOKUP(A692,Master!A:AI, 34, FALSE)+VLOOKUP(A692, Master!A:AI, 35, FALSE)&gt;=Variables!$C$2, "Yes", "No")</f>
        <v>Yes</v>
      </c>
      <c r="E692" t="str">
        <f t="shared" si="20"/>
        <v>Yes</v>
      </c>
      <c r="F692" t="str">
        <f>VLOOKUP(A692,Master!A:AI, 33, FALSE)</f>
        <v>Yes</v>
      </c>
      <c r="G692" t="str">
        <f t="shared" si="21"/>
        <v>Yes</v>
      </c>
    </row>
    <row r="693" spans="1:7" ht="12.75" customHeight="1" x14ac:dyDescent="0.2">
      <c r="A693" s="25">
        <v>804606</v>
      </c>
      <c r="B693" s="2" t="s">
        <v>1220</v>
      </c>
      <c r="C693" t="str">
        <f>IF(VLOOKUP(A693,Master!A:C,3, FALSE)&lt;Variables!$C$3, "Yes", "No")</f>
        <v>No</v>
      </c>
      <c r="D693" t="str">
        <f>IF(VLOOKUP(A693,Master!A:AI, 34, FALSE)+VLOOKUP(A693, Master!A:AI, 35, FALSE)&gt;=Variables!$C$2, "Yes", "No")</f>
        <v>Yes</v>
      </c>
      <c r="E693" t="str">
        <f t="shared" si="20"/>
        <v>No</v>
      </c>
      <c r="F693" t="str">
        <f>VLOOKUP(A693,Master!A:AI, 33, FALSE)</f>
        <v>Yes</v>
      </c>
      <c r="G693" t="str">
        <f t="shared" si="21"/>
        <v>No</v>
      </c>
    </row>
    <row r="694" spans="1:7" ht="12.75" customHeight="1" x14ac:dyDescent="0.2">
      <c r="A694" s="25">
        <v>804614</v>
      </c>
      <c r="B694" s="2" t="s">
        <v>889</v>
      </c>
      <c r="C694" t="str">
        <f>IF(VLOOKUP(A694,Master!A:C,3, FALSE)&lt;Variables!$C$3, "Yes", "No")</f>
        <v>No</v>
      </c>
      <c r="D694" t="str">
        <f>IF(VLOOKUP(A694,Master!A:AI, 34, FALSE)+VLOOKUP(A694, Master!A:AI, 35, FALSE)&gt;=Variables!$C$2, "Yes", "No")</f>
        <v>Yes</v>
      </c>
      <c r="E694" t="str">
        <f t="shared" si="20"/>
        <v>No</v>
      </c>
      <c r="F694" t="str">
        <f>VLOOKUP(A694,Master!A:AI, 33, FALSE)</f>
        <v>Yes</v>
      </c>
      <c r="G694" t="str">
        <f t="shared" si="21"/>
        <v>No</v>
      </c>
    </row>
    <row r="695" spans="1:7" ht="12.75" customHeight="1" x14ac:dyDescent="0.2">
      <c r="A695" s="25">
        <v>804622</v>
      </c>
      <c r="B695" s="2" t="s">
        <v>1738</v>
      </c>
      <c r="C695" t="str">
        <f>IF(VLOOKUP(A695,Master!A:C,3, FALSE)&lt;Variables!$C$3, "Yes", "No")</f>
        <v>No</v>
      </c>
      <c r="D695" t="str">
        <f>IF(VLOOKUP(A695,Master!A:AI, 34, FALSE)+VLOOKUP(A695, Master!A:AI, 35, FALSE)&gt;=Variables!$C$2, "Yes", "No")</f>
        <v>Yes</v>
      </c>
      <c r="E695" t="str">
        <f t="shared" si="20"/>
        <v>No</v>
      </c>
      <c r="F695" t="str">
        <f>VLOOKUP(A695,Master!A:AI, 33, FALSE)</f>
        <v>Yes</v>
      </c>
      <c r="G695" t="str">
        <f t="shared" si="21"/>
        <v>No</v>
      </c>
    </row>
    <row r="696" spans="1:7" ht="12.75" customHeight="1" x14ac:dyDescent="0.2">
      <c r="A696" s="25">
        <v>804630</v>
      </c>
      <c r="B696" s="2" t="s">
        <v>195</v>
      </c>
      <c r="C696" t="str">
        <f>IF(VLOOKUP(A696,Master!A:C,3, FALSE)&lt;Variables!$C$3, "Yes", "No")</f>
        <v>Yes</v>
      </c>
      <c r="D696" t="str">
        <f>IF(VLOOKUP(A696,Master!A:AI, 34, FALSE)+VLOOKUP(A696, Master!A:AI, 35, FALSE)&gt;=Variables!$C$2, "Yes", "No")</f>
        <v>Yes</v>
      </c>
      <c r="E696" t="str">
        <f t="shared" si="20"/>
        <v>Yes</v>
      </c>
      <c r="F696" t="str">
        <f>VLOOKUP(A696,Master!A:AI, 33, FALSE)</f>
        <v>Yes</v>
      </c>
      <c r="G696" t="str">
        <f t="shared" si="21"/>
        <v>Yes</v>
      </c>
    </row>
    <row r="697" spans="1:7" ht="12.75" customHeight="1" x14ac:dyDescent="0.2">
      <c r="A697" s="25">
        <v>804649</v>
      </c>
      <c r="B697" s="2" t="s">
        <v>196</v>
      </c>
      <c r="C697" t="str">
        <f>IF(VLOOKUP(A697,Master!A:C,3, FALSE)&lt;Variables!$C$3, "Yes", "No")</f>
        <v>No</v>
      </c>
      <c r="D697" t="str">
        <f>IF(VLOOKUP(A697,Master!A:AI, 34, FALSE)+VLOOKUP(A697, Master!A:AI, 35, FALSE)&gt;=Variables!$C$2, "Yes", "No")</f>
        <v>Yes</v>
      </c>
      <c r="E697" t="str">
        <f t="shared" si="20"/>
        <v>No</v>
      </c>
      <c r="F697" t="str">
        <f>VLOOKUP(A697,Master!A:AI, 33, FALSE)</f>
        <v>Yes</v>
      </c>
      <c r="G697" t="str">
        <f t="shared" si="21"/>
        <v>No</v>
      </c>
    </row>
    <row r="698" spans="1:7" ht="12.75" customHeight="1" x14ac:dyDescent="0.2">
      <c r="A698" s="25">
        <v>811300</v>
      </c>
      <c r="B698" s="2" t="s">
        <v>867</v>
      </c>
      <c r="C698" t="str">
        <f>IF(VLOOKUP(A698,Master!A:C,3, FALSE)&lt;Variables!$C$3, "Yes", "No")</f>
        <v>No</v>
      </c>
      <c r="D698" t="str">
        <f>IF(VLOOKUP(A698,Master!A:AI, 34, FALSE)+VLOOKUP(A698, Master!A:AI, 35, FALSE)&gt;=Variables!$C$2, "Yes", "No")</f>
        <v>No</v>
      </c>
      <c r="E698" t="str">
        <f t="shared" si="20"/>
        <v>No</v>
      </c>
      <c r="F698" t="str">
        <f>VLOOKUP(A698,Master!A:AI, 33, FALSE)</f>
        <v>Yes</v>
      </c>
      <c r="G698" t="str">
        <f t="shared" si="21"/>
        <v>No</v>
      </c>
    </row>
    <row r="699" spans="1:7" ht="12.75" customHeight="1" x14ac:dyDescent="0.2">
      <c r="A699" s="25">
        <v>811750</v>
      </c>
      <c r="B699" s="2" t="s">
        <v>1040</v>
      </c>
      <c r="C699" t="str">
        <f>IF(VLOOKUP(A699,Master!A:C,3, FALSE)&lt;Variables!$C$3, "Yes", "No")</f>
        <v>Yes</v>
      </c>
      <c r="D699" t="str">
        <f>IF(VLOOKUP(A699,Master!A:AI, 34, FALSE)+VLOOKUP(A699, Master!A:AI, 35, FALSE)&gt;=Variables!$C$2, "Yes", "No")</f>
        <v>Yes</v>
      </c>
      <c r="E699" t="str">
        <f t="shared" si="20"/>
        <v>Yes</v>
      </c>
      <c r="F699" t="str">
        <f>VLOOKUP(A699,Master!A:AI, 33, FALSE)</f>
        <v>Yes</v>
      </c>
      <c r="G699" t="str">
        <f t="shared" si="21"/>
        <v>Yes</v>
      </c>
    </row>
    <row r="700" spans="1:7" ht="12.75" customHeight="1" x14ac:dyDescent="0.2">
      <c r="A700" s="25">
        <v>816477</v>
      </c>
      <c r="B700" s="2" t="s">
        <v>896</v>
      </c>
      <c r="C700" t="str">
        <f>IF(VLOOKUP(A700,Master!A:C,3, FALSE)&lt;Variables!$C$3, "Yes", "No")</f>
        <v>Yes</v>
      </c>
      <c r="D700" t="str">
        <f>IF(VLOOKUP(A700,Master!A:AI, 34, FALSE)+VLOOKUP(A700, Master!A:AI, 35, FALSE)&gt;=Variables!$C$2, "Yes", "No")</f>
        <v>No</v>
      </c>
      <c r="E700" t="str">
        <f t="shared" si="20"/>
        <v>No</v>
      </c>
      <c r="F700" t="str">
        <f>VLOOKUP(A700,Master!A:AI, 33, FALSE)</f>
        <v>Yes</v>
      </c>
      <c r="G700" t="str">
        <f t="shared" si="21"/>
        <v>No</v>
      </c>
    </row>
    <row r="701" spans="1:7" ht="12.75" customHeight="1" x14ac:dyDescent="0.2">
      <c r="A701" s="25">
        <v>817600</v>
      </c>
      <c r="B701" s="2" t="s">
        <v>2155</v>
      </c>
      <c r="C701" t="str">
        <f>IF(VLOOKUP(A701,Master!A:C,3, FALSE)&lt;Variables!$C$3, "Yes", "No")</f>
        <v>Yes</v>
      </c>
      <c r="D701" t="str">
        <f>IF(VLOOKUP(A701,Master!A:AI, 34, FALSE)+VLOOKUP(A701, Master!A:AI, 35, FALSE)&gt;=Variables!$C$2, "Yes", "No")</f>
        <v>No</v>
      </c>
      <c r="E701" t="str">
        <f t="shared" si="20"/>
        <v>No</v>
      </c>
      <c r="F701" t="str">
        <f>VLOOKUP(A701,Master!A:AI, 33, FALSE)</f>
        <v>Yes</v>
      </c>
      <c r="G701" t="str">
        <f t="shared" si="21"/>
        <v>No</v>
      </c>
    </row>
    <row r="702" spans="1:7" ht="12.75" customHeight="1" x14ac:dyDescent="0.2">
      <c r="A702" s="25">
        <v>818658</v>
      </c>
      <c r="B702" s="2" t="s">
        <v>25</v>
      </c>
      <c r="C702" t="str">
        <f>IF(VLOOKUP(A702,Master!A:C,3, FALSE)&lt;Variables!$C$3, "Yes", "No")</f>
        <v>Yes</v>
      </c>
      <c r="D702" t="str">
        <f>IF(VLOOKUP(A702,Master!A:AI, 34, FALSE)+VLOOKUP(A702, Master!A:AI, 35, FALSE)&gt;=Variables!$C$2, "Yes", "No")</f>
        <v>Yes</v>
      </c>
      <c r="E702" t="str">
        <f t="shared" si="20"/>
        <v>Yes</v>
      </c>
      <c r="F702" t="str">
        <f>VLOOKUP(A702,Master!A:AI, 33, FALSE)</f>
        <v>Yes</v>
      </c>
      <c r="G702" t="str">
        <f t="shared" si="21"/>
        <v>Yes</v>
      </c>
    </row>
    <row r="703" spans="1:7" ht="12.75" customHeight="1" x14ac:dyDescent="0.2">
      <c r="A703" s="25">
        <v>819557</v>
      </c>
      <c r="B703" s="2" t="s">
        <v>918</v>
      </c>
      <c r="C703" t="str">
        <f>IF(VLOOKUP(A703,Master!A:C,3, FALSE)&lt;Variables!$C$3, "Yes", "No")</f>
        <v>Yes</v>
      </c>
      <c r="D703" t="str">
        <f>IF(VLOOKUP(A703,Master!A:AI, 34, FALSE)+VLOOKUP(A703, Master!A:AI, 35, FALSE)&gt;=Variables!$C$2, "Yes", "No")</f>
        <v>Yes</v>
      </c>
      <c r="E703" t="str">
        <f t="shared" si="20"/>
        <v>Yes</v>
      </c>
      <c r="F703" t="str">
        <f>VLOOKUP(A703,Master!A:AI, 33, FALSE)</f>
        <v>Yes</v>
      </c>
      <c r="G703" t="str">
        <f t="shared" si="21"/>
        <v>Yes</v>
      </c>
    </row>
    <row r="704" spans="1:7" ht="12.75" customHeight="1" x14ac:dyDescent="0.2">
      <c r="A704" s="25">
        <v>825433</v>
      </c>
      <c r="B704" s="2" t="s">
        <v>1081</v>
      </c>
      <c r="C704" t="str">
        <f>IF(VLOOKUP(A704,Master!A:C,3, FALSE)&lt;Variables!$C$3, "Yes", "No")</f>
        <v>Yes</v>
      </c>
      <c r="D704" t="str">
        <f>IF(VLOOKUP(A704,Master!A:AI, 34, FALSE)+VLOOKUP(A704, Master!A:AI, 35, FALSE)&gt;=Variables!$C$2, "Yes", "No")</f>
        <v>No</v>
      </c>
      <c r="E704" t="str">
        <f t="shared" si="20"/>
        <v>No</v>
      </c>
      <c r="F704" t="str">
        <f>VLOOKUP(A704,Master!A:AI, 33, FALSE)</f>
        <v>Yes</v>
      </c>
      <c r="G704" t="str">
        <f t="shared" si="21"/>
        <v>No</v>
      </c>
    </row>
    <row r="705" spans="1:7" ht="12.75" customHeight="1" x14ac:dyDescent="0.2">
      <c r="A705" s="25">
        <v>827355</v>
      </c>
      <c r="B705" s="2" t="s">
        <v>2096</v>
      </c>
      <c r="C705" t="str">
        <f>IF(VLOOKUP(A705,Master!A:C,3, FALSE)&lt;Variables!$C$3, "Yes", "No")</f>
        <v>No</v>
      </c>
      <c r="D705" t="str">
        <f>IF(VLOOKUP(A705,Master!A:AI, 34, FALSE)+VLOOKUP(A705, Master!A:AI, 35, FALSE)&gt;=Variables!$C$2, "Yes", "No")</f>
        <v>No</v>
      </c>
      <c r="E705" t="str">
        <f t="shared" si="20"/>
        <v>No</v>
      </c>
      <c r="F705" t="str">
        <f>VLOOKUP(A705,Master!A:AI, 33, FALSE)</f>
        <v>Yes</v>
      </c>
      <c r="G705" t="str">
        <f t="shared" si="21"/>
        <v>No</v>
      </c>
    </row>
    <row r="706" spans="1:7" ht="12.75" customHeight="1" x14ac:dyDescent="0.2">
      <c r="A706" s="25">
        <v>831204</v>
      </c>
      <c r="B706" s="2" t="s">
        <v>1176</v>
      </c>
      <c r="C706" t="str">
        <f>IF(VLOOKUP(A706,Master!A:C,3, FALSE)&lt;Variables!$C$3, "Yes", "No")</f>
        <v>No</v>
      </c>
      <c r="D706" t="str">
        <f>IF(VLOOKUP(A706,Master!A:AI, 34, FALSE)+VLOOKUP(A706, Master!A:AI, 35, FALSE)&gt;=Variables!$C$2, "Yes", "No")</f>
        <v>Yes</v>
      </c>
      <c r="E706" t="str">
        <f t="shared" ref="E706:E769" si="22">IF(AND(C706="Yes",D706="Yes"),"Yes","No")</f>
        <v>No</v>
      </c>
      <c r="F706" t="str">
        <f>VLOOKUP(A706,Master!A:AI, 33, FALSE)</f>
        <v>Yes</v>
      </c>
      <c r="G706" t="str">
        <f t="shared" ref="G706:G769" si="23">IF(AND(C706="Yes",D706="Yes",F706="Yes"),"Yes","No")</f>
        <v>No</v>
      </c>
    </row>
    <row r="707" spans="1:7" ht="12.75" customHeight="1" x14ac:dyDescent="0.2">
      <c r="A707" s="25">
        <v>837156</v>
      </c>
      <c r="B707" s="2" t="s">
        <v>900</v>
      </c>
      <c r="C707" t="str">
        <f>IF(VLOOKUP(A707,Master!A:C,3, FALSE)&lt;Variables!$C$3, "Yes", "No")</f>
        <v>No</v>
      </c>
      <c r="D707" t="str">
        <f>IF(VLOOKUP(A707,Master!A:AI, 34, FALSE)+VLOOKUP(A707, Master!A:AI, 35, FALSE)&gt;=Variables!$C$2, "Yes", "No")</f>
        <v>No</v>
      </c>
      <c r="E707" t="str">
        <f t="shared" si="22"/>
        <v>No</v>
      </c>
      <c r="F707" t="str">
        <f>VLOOKUP(A707,Master!A:AI, 33, FALSE)</f>
        <v>Yes</v>
      </c>
      <c r="G707" t="str">
        <f t="shared" si="23"/>
        <v>No</v>
      </c>
    </row>
    <row r="708" spans="1:7" ht="12.75" customHeight="1" x14ac:dyDescent="0.2">
      <c r="A708" s="25">
        <v>840173</v>
      </c>
      <c r="B708" s="2" t="s">
        <v>110</v>
      </c>
      <c r="C708" t="str">
        <f>IF(VLOOKUP(A708,Master!A:C,3, FALSE)&lt;Variables!$C$3, "Yes", "No")</f>
        <v>No</v>
      </c>
      <c r="D708" t="str">
        <f>IF(VLOOKUP(A708,Master!A:AI, 34, FALSE)+VLOOKUP(A708, Master!A:AI, 35, FALSE)&gt;=Variables!$C$2, "Yes", "No")</f>
        <v>No</v>
      </c>
      <c r="E708" t="str">
        <f t="shared" si="22"/>
        <v>No</v>
      </c>
      <c r="F708" t="str">
        <f>VLOOKUP(A708,Master!A:AI, 33, FALSE)</f>
        <v>Yes</v>
      </c>
      <c r="G708" t="str">
        <f t="shared" si="23"/>
        <v>No</v>
      </c>
    </row>
    <row r="709" spans="1:7" ht="12.75" customHeight="1" x14ac:dyDescent="0.2">
      <c r="A709" s="25">
        <v>840416</v>
      </c>
      <c r="B709" s="2" t="s">
        <v>113</v>
      </c>
      <c r="C709" t="str">
        <f>IF(VLOOKUP(A709,Master!A:C,3, FALSE)&lt;Variables!$C$3, "Yes", "No")</f>
        <v>No</v>
      </c>
      <c r="D709" t="str">
        <f>IF(VLOOKUP(A709,Master!A:AI, 34, FALSE)+VLOOKUP(A709, Master!A:AI, 35, FALSE)&gt;=Variables!$C$2, "Yes", "No")</f>
        <v>No</v>
      </c>
      <c r="E709" t="str">
        <f t="shared" si="22"/>
        <v>No</v>
      </c>
      <c r="F709" t="str">
        <f>VLOOKUP(A709,Master!A:AI, 33, FALSE)</f>
        <v>Yes</v>
      </c>
      <c r="G709" t="str">
        <f t="shared" si="23"/>
        <v>No</v>
      </c>
    </row>
    <row r="710" spans="1:7" ht="12.75" customHeight="1" x14ac:dyDescent="0.2">
      <c r="A710" s="25">
        <v>843539</v>
      </c>
      <c r="B710" s="2" t="s">
        <v>2645</v>
      </c>
      <c r="C710" t="str">
        <f>IF(VLOOKUP(A710,Master!A:C,3, FALSE)&lt;Variables!$C$3, "Yes", "No")</f>
        <v>No</v>
      </c>
      <c r="D710" t="str">
        <f>IF(VLOOKUP(A710,Master!A:AI, 34, FALSE)+VLOOKUP(A710, Master!A:AI, 35, FALSE)&gt;=Variables!$C$2, "Yes", "No")</f>
        <v>No</v>
      </c>
      <c r="E710" t="str">
        <f t="shared" si="22"/>
        <v>No</v>
      </c>
      <c r="F710" t="str">
        <f>VLOOKUP(A710,Master!A:AI, 33, FALSE)</f>
        <v>Yes</v>
      </c>
      <c r="G710" t="str">
        <f t="shared" si="23"/>
        <v>No</v>
      </c>
    </row>
    <row r="711" spans="1:7" ht="12.75" customHeight="1" x14ac:dyDescent="0.2">
      <c r="A711" s="25">
        <v>845388</v>
      </c>
      <c r="B711" s="2" t="s">
        <v>2876</v>
      </c>
      <c r="C711" t="str">
        <f>IF(VLOOKUP(A711,Master!A:C,3, FALSE)&lt;Variables!$C$3, "Yes", "No")</f>
        <v>No</v>
      </c>
      <c r="D711" t="str">
        <f>IF(VLOOKUP(A711,Master!A:AI, 34, FALSE)+VLOOKUP(A711, Master!A:AI, 35, FALSE)&gt;=Variables!$C$2, "Yes", "No")</f>
        <v>Yes</v>
      </c>
      <c r="E711" t="str">
        <f t="shared" si="22"/>
        <v>No</v>
      </c>
      <c r="F711" t="str">
        <f>VLOOKUP(A711,Master!A:AI, 33, FALSE)</f>
        <v>Yes</v>
      </c>
      <c r="G711" t="str">
        <f t="shared" si="23"/>
        <v>No</v>
      </c>
    </row>
    <row r="712" spans="1:7" ht="12.75" customHeight="1" x14ac:dyDescent="0.2">
      <c r="A712" s="25">
        <v>846570</v>
      </c>
      <c r="B712" s="2" t="s">
        <v>1534</v>
      </c>
      <c r="C712" t="str">
        <f>IF(VLOOKUP(A712,Master!A:C,3, FALSE)&lt;Variables!$C$3, "Yes", "No")</f>
        <v>Yes</v>
      </c>
      <c r="D712" t="str">
        <f>IF(VLOOKUP(A712,Master!A:AI, 34, FALSE)+VLOOKUP(A712, Master!A:AI, 35, FALSE)&gt;=Variables!$C$2, "Yes", "No")</f>
        <v>Yes</v>
      </c>
      <c r="E712" t="str">
        <f t="shared" si="22"/>
        <v>Yes</v>
      </c>
      <c r="F712" t="str">
        <f>VLOOKUP(A712,Master!A:AI, 33, FALSE)</f>
        <v>Yes</v>
      </c>
      <c r="G712" t="str">
        <f t="shared" si="23"/>
        <v>Yes</v>
      </c>
    </row>
    <row r="713" spans="1:7" ht="12.75" customHeight="1" x14ac:dyDescent="0.2">
      <c r="A713" s="25">
        <v>852376</v>
      </c>
      <c r="B713" s="2" t="s">
        <v>488</v>
      </c>
      <c r="C713" t="str">
        <f>IF(VLOOKUP(A713,Master!A:C,3, FALSE)&lt;Variables!$C$3, "Yes", "No")</f>
        <v>Yes</v>
      </c>
      <c r="D713" t="str">
        <f>IF(VLOOKUP(A713,Master!A:AI, 34, FALSE)+VLOOKUP(A713, Master!A:AI, 35, FALSE)&gt;=Variables!$C$2, "Yes", "No")</f>
        <v>No</v>
      </c>
      <c r="E713" t="str">
        <f t="shared" si="22"/>
        <v>No</v>
      </c>
      <c r="F713" t="str">
        <f>VLOOKUP(A713,Master!A:AI, 33, FALSE)</f>
        <v>Yes</v>
      </c>
      <c r="G713" t="str">
        <f t="shared" si="23"/>
        <v>No</v>
      </c>
    </row>
    <row r="714" spans="1:7" ht="12.75" customHeight="1" x14ac:dyDescent="0.2">
      <c r="A714" s="25">
        <v>902918</v>
      </c>
      <c r="B714" s="2" t="s">
        <v>1154</v>
      </c>
      <c r="C714" t="str">
        <f>IF(VLOOKUP(A714,Master!A:C,3, FALSE)&lt;Variables!$C$3, "Yes", "No")</f>
        <v>No</v>
      </c>
      <c r="D714" t="str">
        <f>IF(VLOOKUP(A714,Master!A:AI, 34, FALSE)+VLOOKUP(A714, Master!A:AI, 35, FALSE)&gt;=Variables!$C$2, "Yes", "No")</f>
        <v>Yes</v>
      </c>
      <c r="E714" t="str">
        <f t="shared" si="22"/>
        <v>No</v>
      </c>
      <c r="F714" t="str">
        <f>VLOOKUP(A714,Master!A:AI, 33, FALSE)</f>
        <v>Yes</v>
      </c>
      <c r="G714" t="str">
        <f t="shared" si="23"/>
        <v>No</v>
      </c>
    </row>
    <row r="715" spans="1:7" ht="12.75" customHeight="1" x14ac:dyDescent="0.2">
      <c r="A715" s="25">
        <v>904155</v>
      </c>
      <c r="B715" s="2" t="s">
        <v>2394</v>
      </c>
      <c r="C715" t="str">
        <f>IF(VLOOKUP(A715,Master!A:C,3, FALSE)&lt;Variables!$C$3, "Yes", "No")</f>
        <v>Yes</v>
      </c>
      <c r="D715" t="str">
        <f>IF(VLOOKUP(A715,Master!A:AI, 34, FALSE)+VLOOKUP(A715, Master!A:AI, 35, FALSE)&gt;=Variables!$C$2, "Yes", "No")</f>
        <v>No</v>
      </c>
      <c r="E715" t="str">
        <f t="shared" si="22"/>
        <v>No</v>
      </c>
      <c r="F715" t="str">
        <f>VLOOKUP(A715,Master!A:AI, 33, FALSE)</f>
        <v>Yes</v>
      </c>
      <c r="G715" t="str">
        <f t="shared" si="23"/>
        <v>No</v>
      </c>
    </row>
    <row r="716" spans="1:7" ht="12.75" customHeight="1" x14ac:dyDescent="0.2">
      <c r="A716" s="25">
        <v>905364</v>
      </c>
      <c r="B716" s="2" t="s">
        <v>893</v>
      </c>
      <c r="C716" t="str">
        <f>IF(VLOOKUP(A716,Master!A:C,3, FALSE)&lt;Variables!$C$3, "Yes", "No")</f>
        <v>Yes</v>
      </c>
      <c r="D716" t="str">
        <f>IF(VLOOKUP(A716,Master!A:AI, 34, FALSE)+VLOOKUP(A716, Master!A:AI, 35, FALSE)&gt;=Variables!$C$2, "Yes", "No")</f>
        <v>Yes</v>
      </c>
      <c r="E716" t="str">
        <f t="shared" si="22"/>
        <v>Yes</v>
      </c>
      <c r="F716" t="str">
        <f>VLOOKUP(A716,Master!A:AI, 33, FALSE)</f>
        <v>Yes</v>
      </c>
      <c r="G716" t="str">
        <f t="shared" si="23"/>
        <v>Yes</v>
      </c>
    </row>
    <row r="717" spans="1:7" ht="12.75" customHeight="1" x14ac:dyDescent="0.2">
      <c r="A717" s="25">
        <v>905917</v>
      </c>
      <c r="B717" s="2" t="s">
        <v>162</v>
      </c>
      <c r="C717" t="str">
        <f>IF(VLOOKUP(A717,Master!A:C,3, FALSE)&lt;Variables!$C$3, "Yes", "No")</f>
        <v>Yes</v>
      </c>
      <c r="D717" t="str">
        <f>IF(VLOOKUP(A717,Master!A:AI, 34, FALSE)+VLOOKUP(A717, Master!A:AI, 35, FALSE)&gt;=Variables!$C$2, "Yes", "No")</f>
        <v>Yes</v>
      </c>
      <c r="E717" t="str">
        <f t="shared" si="22"/>
        <v>Yes</v>
      </c>
      <c r="F717" t="str">
        <f>VLOOKUP(A717,Master!A:AI, 33, FALSE)</f>
        <v>Yes</v>
      </c>
      <c r="G717" t="str">
        <f t="shared" si="23"/>
        <v>Yes</v>
      </c>
    </row>
    <row r="718" spans="1:7" ht="12.75" customHeight="1" x14ac:dyDescent="0.2">
      <c r="A718" s="25">
        <v>907790</v>
      </c>
      <c r="B718" s="2" t="s">
        <v>904</v>
      </c>
      <c r="C718" t="str">
        <f>IF(VLOOKUP(A718,Master!A:C,3, FALSE)&lt;Variables!$C$3, "Yes", "No")</f>
        <v>No</v>
      </c>
      <c r="D718" t="str">
        <f>IF(VLOOKUP(A718,Master!A:AI, 34, FALSE)+VLOOKUP(A718, Master!A:AI, 35, FALSE)&gt;=Variables!$C$2, "Yes", "No")</f>
        <v>Yes</v>
      </c>
      <c r="E718" t="str">
        <f t="shared" si="22"/>
        <v>No</v>
      </c>
      <c r="F718" t="str">
        <f>VLOOKUP(A718,Master!A:AI, 33, FALSE)</f>
        <v>Yes</v>
      </c>
      <c r="G718" t="str">
        <f t="shared" si="23"/>
        <v>No</v>
      </c>
    </row>
    <row r="719" spans="1:7" ht="12.75" customHeight="1" x14ac:dyDescent="0.2">
      <c r="A719" s="25">
        <v>908894</v>
      </c>
      <c r="B719" s="2" t="s">
        <v>1988</v>
      </c>
      <c r="C719" t="str">
        <f>IF(VLOOKUP(A719,Master!A:C,3, FALSE)&lt;Variables!$C$3, "Yes", "No")</f>
        <v>No</v>
      </c>
      <c r="D719" t="str">
        <f>IF(VLOOKUP(A719,Master!A:AI, 34, FALSE)+VLOOKUP(A719, Master!A:AI, 35, FALSE)&gt;=Variables!$C$2, "Yes", "No")</f>
        <v>Yes</v>
      </c>
      <c r="E719" t="str">
        <f t="shared" si="22"/>
        <v>No</v>
      </c>
      <c r="F719" t="str">
        <f>VLOOKUP(A719,Master!A:AI, 33, FALSE)</f>
        <v>Yes</v>
      </c>
      <c r="G719" t="str">
        <f t="shared" si="23"/>
        <v>No</v>
      </c>
    </row>
    <row r="720" spans="1:7" ht="12.75" customHeight="1" x14ac:dyDescent="0.2">
      <c r="A720" s="25">
        <v>911798</v>
      </c>
      <c r="B720" s="2" t="s">
        <v>871</v>
      </c>
      <c r="C720" t="str">
        <f>IF(VLOOKUP(A720,Master!A:C,3, FALSE)&lt;Variables!$C$3, "Yes", "No")</f>
        <v>Yes</v>
      </c>
      <c r="D720" t="str">
        <f>IF(VLOOKUP(A720,Master!A:AI, 34, FALSE)+VLOOKUP(A720, Master!A:AI, 35, FALSE)&gt;=Variables!$C$2, "Yes", "No")</f>
        <v>Yes</v>
      </c>
      <c r="E720" t="str">
        <f t="shared" si="22"/>
        <v>Yes</v>
      </c>
      <c r="F720" t="str">
        <f>VLOOKUP(A720,Master!A:AI, 33, FALSE)</f>
        <v>Yes</v>
      </c>
      <c r="G720" t="str">
        <f t="shared" si="23"/>
        <v>Yes</v>
      </c>
    </row>
    <row r="721" spans="1:7" ht="12.75" customHeight="1" x14ac:dyDescent="0.2">
      <c r="A721" s="25">
        <v>912131</v>
      </c>
      <c r="B721" s="2" t="s">
        <v>1480</v>
      </c>
      <c r="C721" t="str">
        <f>IF(VLOOKUP(A721,Master!A:C,3, FALSE)&lt;Variables!$C$3, "Yes", "No")</f>
        <v>Yes</v>
      </c>
      <c r="D721" t="str">
        <f>IF(VLOOKUP(A721,Master!A:AI, 34, FALSE)+VLOOKUP(A721, Master!A:AI, 35, FALSE)&gt;=Variables!$C$2, "Yes", "No")</f>
        <v>Yes</v>
      </c>
      <c r="E721" t="str">
        <f t="shared" si="22"/>
        <v>Yes</v>
      </c>
      <c r="F721" t="str">
        <f>VLOOKUP(A721,Master!A:AI, 33, FALSE)</f>
        <v>Yes</v>
      </c>
      <c r="G721" t="str">
        <f t="shared" si="23"/>
        <v>Yes</v>
      </c>
    </row>
    <row r="722" spans="1:7" ht="12.75" customHeight="1" x14ac:dyDescent="0.2">
      <c r="A722" s="25">
        <v>913367</v>
      </c>
      <c r="B722" s="2" t="s">
        <v>475</v>
      </c>
      <c r="C722" t="str">
        <f>IF(VLOOKUP(A722,Master!A:C,3, FALSE)&lt;Variables!$C$3, "Yes", "No")</f>
        <v>No</v>
      </c>
      <c r="D722" t="str">
        <f>IF(VLOOKUP(A722,Master!A:AI, 34, FALSE)+VLOOKUP(A722, Master!A:AI, 35, FALSE)&gt;=Variables!$C$2, "Yes", "No")</f>
        <v>No</v>
      </c>
      <c r="E722" t="str">
        <f t="shared" si="22"/>
        <v>No</v>
      </c>
      <c r="F722" t="str">
        <f>VLOOKUP(A722,Master!A:AI, 33, FALSE)</f>
        <v>Yes</v>
      </c>
      <c r="G722" t="str">
        <f t="shared" si="23"/>
        <v>No</v>
      </c>
    </row>
    <row r="723" spans="1:7" ht="12.75" customHeight="1" x14ac:dyDescent="0.2">
      <c r="A723" s="25">
        <v>914169</v>
      </c>
      <c r="B723" s="2" t="s">
        <v>884</v>
      </c>
      <c r="C723" t="str">
        <f>IF(VLOOKUP(A723,Master!A:C,3, FALSE)&lt;Variables!$C$3, "Yes", "No")</f>
        <v>Yes</v>
      </c>
      <c r="D723" t="str">
        <f>IF(VLOOKUP(A723,Master!A:AI, 34, FALSE)+VLOOKUP(A723, Master!A:AI, 35, FALSE)&gt;=Variables!$C$2, "Yes", "No")</f>
        <v>Yes</v>
      </c>
      <c r="E723" t="str">
        <f t="shared" si="22"/>
        <v>Yes</v>
      </c>
      <c r="F723" t="str">
        <f>VLOOKUP(A723,Master!A:AI, 33, FALSE)</f>
        <v>Yes</v>
      </c>
      <c r="G723" t="str">
        <f t="shared" si="23"/>
        <v>Yes</v>
      </c>
    </row>
    <row r="724" spans="1:7" ht="12.75" customHeight="1" x14ac:dyDescent="0.2">
      <c r="A724" s="25">
        <v>915637</v>
      </c>
      <c r="B724" s="2" t="s">
        <v>3105</v>
      </c>
      <c r="C724" t="str">
        <f>IF(VLOOKUP(A724,Master!A:C,3, FALSE)&lt;Variables!$C$3, "Yes", "No")</f>
        <v>Yes</v>
      </c>
      <c r="D724" t="str">
        <f>IF(VLOOKUP(A724,Master!A:AI, 34, FALSE)+VLOOKUP(A724, Master!A:AI, 35, FALSE)&gt;=Variables!$C$2, "Yes", "No")</f>
        <v>No</v>
      </c>
      <c r="E724" t="str">
        <f t="shared" si="22"/>
        <v>No</v>
      </c>
      <c r="F724" t="str">
        <f>VLOOKUP(A724,Master!A:AI, 33, FALSE)</f>
        <v>Yes</v>
      </c>
      <c r="G724" t="str">
        <f t="shared" si="23"/>
        <v>No</v>
      </c>
    </row>
    <row r="725" spans="1:7" ht="12.75" customHeight="1" x14ac:dyDescent="0.2">
      <c r="A725" s="25">
        <v>916765</v>
      </c>
      <c r="B725" s="2" t="s">
        <v>1465</v>
      </c>
      <c r="C725" t="str">
        <f>IF(VLOOKUP(A725,Master!A:C,3, FALSE)&lt;Variables!$C$3, "Yes", "No")</f>
        <v>No</v>
      </c>
      <c r="D725" t="str">
        <f>IF(VLOOKUP(A725,Master!A:AI, 34, FALSE)+VLOOKUP(A725, Master!A:AI, 35, FALSE)&gt;=Variables!$C$2, "Yes", "No")</f>
        <v>Yes</v>
      </c>
      <c r="E725" t="str">
        <f t="shared" si="22"/>
        <v>No</v>
      </c>
      <c r="F725" t="str">
        <f>VLOOKUP(A725,Master!A:AI, 33, FALSE)</f>
        <v>Yes</v>
      </c>
      <c r="G725" t="str">
        <f t="shared" si="23"/>
        <v>No</v>
      </c>
    </row>
    <row r="726" spans="1:7" ht="12.75" customHeight="1" x14ac:dyDescent="0.2">
      <c r="A726" s="25">
        <v>917648</v>
      </c>
      <c r="B726" s="2" t="s">
        <v>111</v>
      </c>
      <c r="C726" t="str">
        <f>IF(VLOOKUP(A726,Master!A:C,3, FALSE)&lt;Variables!$C$3, "Yes", "No")</f>
        <v>No</v>
      </c>
      <c r="D726" t="str">
        <f>IF(VLOOKUP(A726,Master!A:AI, 34, FALSE)+VLOOKUP(A726, Master!A:AI, 35, FALSE)&gt;=Variables!$C$2, "Yes", "No")</f>
        <v>Yes</v>
      </c>
      <c r="E726" t="str">
        <f t="shared" si="22"/>
        <v>No</v>
      </c>
      <c r="F726" t="str">
        <f>VLOOKUP(A726,Master!A:AI, 33, FALSE)</f>
        <v>Yes</v>
      </c>
      <c r="G726" t="str">
        <f t="shared" si="23"/>
        <v>No</v>
      </c>
    </row>
    <row r="727" spans="1:7" ht="12.75" customHeight="1" x14ac:dyDescent="0.2">
      <c r="A727" s="25">
        <v>917710</v>
      </c>
      <c r="B727" s="2" t="s">
        <v>483</v>
      </c>
      <c r="C727" t="str">
        <f>IF(VLOOKUP(A727,Master!A:C,3, FALSE)&lt;Variables!$C$3, "Yes", "No")</f>
        <v>Yes</v>
      </c>
      <c r="D727" t="str">
        <f>IF(VLOOKUP(A727,Master!A:AI, 34, FALSE)+VLOOKUP(A727, Master!A:AI, 35, FALSE)&gt;=Variables!$C$2, "Yes", "No")</f>
        <v>Yes</v>
      </c>
      <c r="E727" t="str">
        <f t="shared" si="22"/>
        <v>Yes</v>
      </c>
      <c r="F727" t="str">
        <f>VLOOKUP(A727,Master!A:AI, 33, FALSE)</f>
        <v>Yes</v>
      </c>
      <c r="G727" t="str">
        <f t="shared" si="23"/>
        <v>Yes</v>
      </c>
    </row>
    <row r="728" spans="1:7" ht="12.75" customHeight="1" x14ac:dyDescent="0.2">
      <c r="A728" s="25">
        <v>917729</v>
      </c>
      <c r="B728" s="2" t="s">
        <v>1013</v>
      </c>
      <c r="C728" t="str">
        <f>IF(VLOOKUP(A728,Master!A:C,3, FALSE)&lt;Variables!$C$3, "Yes", "No")</f>
        <v>Yes</v>
      </c>
      <c r="D728" t="str">
        <f>IF(VLOOKUP(A728,Master!A:AI, 34, FALSE)+VLOOKUP(A728, Master!A:AI, 35, FALSE)&gt;=Variables!$C$2, "Yes", "No")</f>
        <v>No</v>
      </c>
      <c r="E728" t="str">
        <f t="shared" si="22"/>
        <v>No</v>
      </c>
      <c r="F728" t="str">
        <f>VLOOKUP(A728,Master!A:AI, 33, FALSE)</f>
        <v>Yes</v>
      </c>
      <c r="G728" t="str">
        <f t="shared" si="23"/>
        <v>No</v>
      </c>
    </row>
    <row r="729" spans="1:7" ht="12.75" customHeight="1" x14ac:dyDescent="0.2">
      <c r="A729" s="25">
        <v>921807</v>
      </c>
      <c r="B729" s="2" t="s">
        <v>2517</v>
      </c>
      <c r="C729" t="str">
        <f>IF(VLOOKUP(A729,Master!A:C,3, FALSE)&lt;Variables!$C$3, "Yes", "No")</f>
        <v>Yes</v>
      </c>
      <c r="D729" t="str">
        <f>IF(VLOOKUP(A729,Master!A:AI, 34, FALSE)+VLOOKUP(A729, Master!A:AI, 35, FALSE)&gt;=Variables!$C$2, "Yes", "No")</f>
        <v>No</v>
      </c>
      <c r="E729" t="str">
        <f t="shared" si="22"/>
        <v>No</v>
      </c>
      <c r="F729" t="str">
        <f>VLOOKUP(A729,Master!A:AI, 33, FALSE)</f>
        <v>Yes</v>
      </c>
      <c r="G729" t="str">
        <f t="shared" si="23"/>
        <v>No</v>
      </c>
    </row>
    <row r="730" spans="1:7" ht="12.75" customHeight="1" x14ac:dyDescent="0.2">
      <c r="A730" s="25">
        <v>922102</v>
      </c>
      <c r="B730" s="2" t="s">
        <v>424</v>
      </c>
      <c r="C730" t="str">
        <f>IF(VLOOKUP(A730,Master!A:C,3, FALSE)&lt;Variables!$C$3, "Yes", "No")</f>
        <v>No</v>
      </c>
      <c r="D730" t="str">
        <f>IF(VLOOKUP(A730,Master!A:AI, 34, FALSE)+VLOOKUP(A730, Master!A:AI, 35, FALSE)&gt;=Variables!$C$2, "Yes", "No")</f>
        <v>No</v>
      </c>
      <c r="E730" t="str">
        <f t="shared" si="22"/>
        <v>No</v>
      </c>
      <c r="F730" t="str">
        <f>VLOOKUP(A730,Master!A:AI, 33, FALSE)</f>
        <v>Yes</v>
      </c>
      <c r="G730" t="str">
        <f t="shared" si="23"/>
        <v>No</v>
      </c>
    </row>
    <row r="731" spans="1:7" ht="12.75" customHeight="1" x14ac:dyDescent="0.2">
      <c r="A731" s="25">
        <v>924725</v>
      </c>
      <c r="B731" s="2" t="s">
        <v>1253</v>
      </c>
      <c r="C731" t="str">
        <f>IF(VLOOKUP(A731,Master!A:C,3, FALSE)&lt;Variables!$C$3, "Yes", "No")</f>
        <v>Yes</v>
      </c>
      <c r="D731" t="str">
        <f>IF(VLOOKUP(A731,Master!A:AI, 34, FALSE)+VLOOKUP(A731, Master!A:AI, 35, FALSE)&gt;=Variables!$C$2, "Yes", "No")</f>
        <v>Yes</v>
      </c>
      <c r="E731" t="str">
        <f t="shared" si="22"/>
        <v>Yes</v>
      </c>
      <c r="F731" t="str">
        <f>VLOOKUP(A731,Master!A:AI, 33, FALSE)</f>
        <v>Yes</v>
      </c>
      <c r="G731" t="str">
        <f t="shared" si="23"/>
        <v>Yes</v>
      </c>
    </row>
    <row r="732" spans="1:7" ht="12.75" customHeight="1" x14ac:dyDescent="0.2">
      <c r="A732" s="25">
        <v>925853</v>
      </c>
      <c r="B732" s="2" t="s">
        <v>1506</v>
      </c>
      <c r="C732" t="str">
        <f>IF(VLOOKUP(A732,Master!A:C,3, FALSE)&lt;Variables!$C$3, "Yes", "No")</f>
        <v>Yes</v>
      </c>
      <c r="D732" t="str">
        <f>IF(VLOOKUP(A732,Master!A:AI, 34, FALSE)+VLOOKUP(A732, Master!A:AI, 35, FALSE)&gt;=Variables!$C$2, "Yes", "No")</f>
        <v>Yes</v>
      </c>
      <c r="E732" t="str">
        <f t="shared" si="22"/>
        <v>Yes</v>
      </c>
      <c r="F732" t="str">
        <f>VLOOKUP(A732,Master!A:AI, 33, FALSE)</f>
        <v>Yes</v>
      </c>
      <c r="G732" t="str">
        <f t="shared" si="23"/>
        <v>Yes</v>
      </c>
    </row>
    <row r="733" spans="1:7" ht="12.75" customHeight="1" x14ac:dyDescent="0.2">
      <c r="A733" s="25">
        <v>927678</v>
      </c>
      <c r="B733" s="2" t="s">
        <v>903</v>
      </c>
      <c r="C733" t="str">
        <f>IF(VLOOKUP(A733,Master!A:C,3, FALSE)&lt;Variables!$C$3, "Yes", "No")</f>
        <v>Yes</v>
      </c>
      <c r="D733" t="str">
        <f>IF(VLOOKUP(A733,Master!A:AI, 34, FALSE)+VLOOKUP(A733, Master!A:AI, 35, FALSE)&gt;=Variables!$C$2, "Yes", "No")</f>
        <v>No</v>
      </c>
      <c r="E733" t="str">
        <f t="shared" si="22"/>
        <v>No</v>
      </c>
      <c r="F733" t="str">
        <f>VLOOKUP(A733,Master!A:AI, 33, FALSE)</f>
        <v>Yes</v>
      </c>
      <c r="G733" t="str">
        <f t="shared" si="23"/>
        <v>No</v>
      </c>
    </row>
    <row r="734" spans="1:7" ht="12.75" customHeight="1" x14ac:dyDescent="0.2">
      <c r="A734" s="25">
        <v>930334</v>
      </c>
      <c r="B734" s="2" t="s">
        <v>140</v>
      </c>
      <c r="C734" t="str">
        <f>IF(VLOOKUP(A734,Master!A:C,3, FALSE)&lt;Variables!$C$3, "Yes", "No")</f>
        <v>Yes</v>
      </c>
      <c r="D734" t="str">
        <f>IF(VLOOKUP(A734,Master!A:AI, 34, FALSE)+VLOOKUP(A734, Master!A:AI, 35, FALSE)&gt;=Variables!$C$2, "Yes", "No")</f>
        <v>No</v>
      </c>
      <c r="E734" t="str">
        <f t="shared" si="22"/>
        <v>No</v>
      </c>
      <c r="F734" t="str">
        <f>VLOOKUP(A734,Master!A:AI, 33, FALSE)</f>
        <v>Yes</v>
      </c>
      <c r="G734" t="str">
        <f t="shared" si="23"/>
        <v>No</v>
      </c>
    </row>
    <row r="735" spans="1:7" ht="12.75" customHeight="1" x14ac:dyDescent="0.2">
      <c r="A735" s="25">
        <v>931896</v>
      </c>
      <c r="B735" s="2" t="s">
        <v>288</v>
      </c>
      <c r="C735" t="str">
        <f>IF(VLOOKUP(A735,Master!A:C,3, FALSE)&lt;Variables!$C$3, "Yes", "No")</f>
        <v>No</v>
      </c>
      <c r="D735" t="str">
        <f>IF(VLOOKUP(A735,Master!A:AI, 34, FALSE)+VLOOKUP(A735, Master!A:AI, 35, FALSE)&gt;=Variables!$C$2, "Yes", "No")</f>
        <v>No</v>
      </c>
      <c r="E735" t="str">
        <f t="shared" si="22"/>
        <v>No</v>
      </c>
      <c r="F735" t="str">
        <f>VLOOKUP(A735,Master!A:AI, 33, FALSE)</f>
        <v>Yes</v>
      </c>
      <c r="G735" t="str">
        <f t="shared" si="23"/>
        <v>No</v>
      </c>
    </row>
    <row r="736" spans="1:7" ht="12.75" customHeight="1" x14ac:dyDescent="0.2">
      <c r="A736" s="25">
        <v>933139</v>
      </c>
      <c r="B736" s="2" t="s">
        <v>263</v>
      </c>
      <c r="C736" t="str">
        <f>IF(VLOOKUP(A736,Master!A:C,3, FALSE)&lt;Variables!$C$3, "Yes", "No")</f>
        <v>Yes</v>
      </c>
      <c r="D736" t="str">
        <f>IF(VLOOKUP(A736,Master!A:AI, 34, FALSE)+VLOOKUP(A736, Master!A:AI, 35, FALSE)&gt;=Variables!$C$2, "Yes", "No")</f>
        <v>No</v>
      </c>
      <c r="E736" t="str">
        <f t="shared" si="22"/>
        <v>No</v>
      </c>
      <c r="F736" t="str">
        <f>VLOOKUP(A736,Master!A:AI, 33, FALSE)</f>
        <v>Yes</v>
      </c>
      <c r="G736" t="str">
        <f t="shared" si="23"/>
        <v>No</v>
      </c>
    </row>
    <row r="737" spans="1:7" ht="12.75" customHeight="1" x14ac:dyDescent="0.2">
      <c r="A737" s="25">
        <v>933252</v>
      </c>
      <c r="B737" s="2" t="s">
        <v>876</v>
      </c>
      <c r="C737" t="str">
        <f>IF(VLOOKUP(A737,Master!A:C,3, FALSE)&lt;Variables!$C$3, "Yes", "No")</f>
        <v>Yes</v>
      </c>
      <c r="D737" t="str">
        <f>IF(VLOOKUP(A737,Master!A:AI, 34, FALSE)+VLOOKUP(A737, Master!A:AI, 35, FALSE)&gt;=Variables!$C$2, "Yes", "No")</f>
        <v>No</v>
      </c>
      <c r="E737" t="str">
        <f t="shared" si="22"/>
        <v>No</v>
      </c>
      <c r="F737" t="str">
        <f>VLOOKUP(A737,Master!A:AI, 33, FALSE)</f>
        <v>Yes</v>
      </c>
      <c r="G737" t="str">
        <f t="shared" si="23"/>
        <v>No</v>
      </c>
    </row>
    <row r="738" spans="1:7" ht="12.75" customHeight="1" x14ac:dyDescent="0.2">
      <c r="A738" s="25">
        <v>934526</v>
      </c>
      <c r="B738" s="2" t="s">
        <v>887</v>
      </c>
      <c r="C738" t="str">
        <f>IF(VLOOKUP(A738,Master!A:C,3, FALSE)&lt;Variables!$C$3, "Yes", "No")</f>
        <v>No</v>
      </c>
      <c r="D738" t="str">
        <f>IF(VLOOKUP(A738,Master!A:AI, 34, FALSE)+VLOOKUP(A738, Master!A:AI, 35, FALSE)&gt;=Variables!$C$2, "Yes", "No")</f>
        <v>No</v>
      </c>
      <c r="E738" t="str">
        <f t="shared" si="22"/>
        <v>No</v>
      </c>
      <c r="F738" t="str">
        <f>VLOOKUP(A738,Master!A:AI, 33, FALSE)</f>
        <v>Yes</v>
      </c>
      <c r="G738" t="str">
        <f t="shared" si="23"/>
        <v>No</v>
      </c>
    </row>
    <row r="739" spans="1:7" ht="12.75" customHeight="1" x14ac:dyDescent="0.2">
      <c r="A739" s="25">
        <v>934690</v>
      </c>
      <c r="B739" s="2" t="s">
        <v>806</v>
      </c>
      <c r="C739" t="str">
        <f>IF(VLOOKUP(A739,Master!A:C,3, FALSE)&lt;Variables!$C$3, "Yes", "No")</f>
        <v>No</v>
      </c>
      <c r="D739" t="str">
        <f>IF(VLOOKUP(A739,Master!A:AI, 34, FALSE)+VLOOKUP(A739, Master!A:AI, 35, FALSE)&gt;=Variables!$C$2, "Yes", "No")</f>
        <v>Yes</v>
      </c>
      <c r="E739" t="str">
        <f t="shared" si="22"/>
        <v>No</v>
      </c>
      <c r="F739" t="str">
        <f>VLOOKUP(A739,Master!A:AI, 33, FALSE)</f>
        <v>Yes</v>
      </c>
      <c r="G739" t="str">
        <f t="shared" si="23"/>
        <v>No</v>
      </c>
    </row>
    <row r="740" spans="1:7" ht="12.75" customHeight="1" x14ac:dyDescent="0.2">
      <c r="A740" s="25">
        <v>935301</v>
      </c>
      <c r="B740" s="2" t="s">
        <v>892</v>
      </c>
      <c r="C740" t="str">
        <f>IF(VLOOKUP(A740,Master!A:C,3, FALSE)&lt;Variables!$C$3, "Yes", "No")</f>
        <v>Yes</v>
      </c>
      <c r="D740" t="str">
        <f>IF(VLOOKUP(A740,Master!A:AI, 34, FALSE)+VLOOKUP(A740, Master!A:AI, 35, FALSE)&gt;=Variables!$C$2, "Yes", "No")</f>
        <v>No</v>
      </c>
      <c r="E740" t="str">
        <f t="shared" si="22"/>
        <v>No</v>
      </c>
      <c r="F740" t="str">
        <f>VLOOKUP(A740,Master!A:AI, 33, FALSE)</f>
        <v>Yes</v>
      </c>
      <c r="G740" t="str">
        <f t="shared" si="23"/>
        <v>No</v>
      </c>
    </row>
    <row r="741" spans="1:7" ht="12.75" customHeight="1" x14ac:dyDescent="0.2">
      <c r="A741" s="25">
        <v>940496</v>
      </c>
      <c r="B741" s="2" t="s">
        <v>62</v>
      </c>
      <c r="C741" t="str">
        <f>IF(VLOOKUP(A741,Master!A:C,3, FALSE)&lt;Variables!$C$3, "Yes", "No")</f>
        <v>Yes</v>
      </c>
      <c r="D741" t="str">
        <f>IF(VLOOKUP(A741,Master!A:AI, 34, FALSE)+VLOOKUP(A741, Master!A:AI, 35, FALSE)&gt;=Variables!$C$2, "Yes", "No")</f>
        <v>No</v>
      </c>
      <c r="E741" t="str">
        <f t="shared" si="22"/>
        <v>No</v>
      </c>
      <c r="F741" t="str">
        <f>VLOOKUP(A741,Master!A:AI, 33, FALSE)</f>
        <v>Yes</v>
      </c>
      <c r="G741" t="str">
        <f t="shared" si="23"/>
        <v>No</v>
      </c>
    </row>
    <row r="742" spans="1:7" ht="12.75" customHeight="1" x14ac:dyDescent="0.2">
      <c r="A742" s="25">
        <v>940798</v>
      </c>
      <c r="B742" s="2" t="s">
        <v>138</v>
      </c>
      <c r="C742" t="str">
        <f>IF(VLOOKUP(A742,Master!A:C,3, FALSE)&lt;Variables!$C$3, "Yes", "No")</f>
        <v>No</v>
      </c>
      <c r="D742" t="str">
        <f>IF(VLOOKUP(A742,Master!A:AI, 34, FALSE)+VLOOKUP(A742, Master!A:AI, 35, FALSE)&gt;=Variables!$C$2, "Yes", "No")</f>
        <v>Yes</v>
      </c>
      <c r="E742" t="str">
        <f t="shared" si="22"/>
        <v>No</v>
      </c>
      <c r="F742" t="str">
        <f>VLOOKUP(A742,Master!A:AI, 33, FALSE)</f>
        <v>Yes</v>
      </c>
      <c r="G742" t="str">
        <f t="shared" si="23"/>
        <v>No</v>
      </c>
    </row>
    <row r="743" spans="1:7" ht="12.75" customHeight="1" x14ac:dyDescent="0.2">
      <c r="A743" s="25">
        <v>943061</v>
      </c>
      <c r="B743" s="2" t="s">
        <v>277</v>
      </c>
      <c r="C743" t="str">
        <f>IF(VLOOKUP(A743,Master!A:C,3, FALSE)&lt;Variables!$C$3, "Yes", "No")</f>
        <v>Yes</v>
      </c>
      <c r="D743" t="str">
        <f>IF(VLOOKUP(A743,Master!A:AI, 34, FALSE)+VLOOKUP(A743, Master!A:AI, 35, FALSE)&gt;=Variables!$C$2, "Yes", "No")</f>
        <v>Yes</v>
      </c>
      <c r="E743" t="str">
        <f t="shared" si="22"/>
        <v>Yes</v>
      </c>
      <c r="F743" t="str">
        <f>VLOOKUP(A743,Master!A:AI, 33, FALSE)</f>
        <v>Yes</v>
      </c>
      <c r="G743" t="str">
        <f t="shared" si="23"/>
        <v>Yes</v>
      </c>
    </row>
    <row r="744" spans="1:7" ht="12.75" customHeight="1" x14ac:dyDescent="0.2">
      <c r="A744" s="25">
        <v>943312</v>
      </c>
      <c r="B744" s="2" t="s">
        <v>205</v>
      </c>
      <c r="C744" t="str">
        <f>IF(VLOOKUP(A744,Master!A:C,3, FALSE)&lt;Variables!$C$3, "Yes", "No")</f>
        <v>No</v>
      </c>
      <c r="D744" t="str">
        <f>IF(VLOOKUP(A744,Master!A:AI, 34, FALSE)+VLOOKUP(A744, Master!A:AI, 35, FALSE)&gt;=Variables!$C$2, "Yes", "No")</f>
        <v>Yes</v>
      </c>
      <c r="E744" t="str">
        <f t="shared" si="22"/>
        <v>No</v>
      </c>
      <c r="F744" t="str">
        <f>VLOOKUP(A744,Master!A:AI, 33, FALSE)</f>
        <v>Yes</v>
      </c>
      <c r="G744" t="str">
        <f t="shared" si="23"/>
        <v>No</v>
      </c>
    </row>
    <row r="745" spans="1:7" ht="12.75" customHeight="1" x14ac:dyDescent="0.2">
      <c r="A745" s="25">
        <v>945056</v>
      </c>
      <c r="B745" s="2" t="s">
        <v>1959</v>
      </c>
      <c r="C745" t="str">
        <f>IF(VLOOKUP(A745,Master!A:C,3, FALSE)&lt;Variables!$C$3, "Yes", "No")</f>
        <v>Yes</v>
      </c>
      <c r="D745" t="str">
        <f>IF(VLOOKUP(A745,Master!A:AI, 34, FALSE)+VLOOKUP(A745, Master!A:AI, 35, FALSE)&gt;=Variables!$C$2, "Yes", "No")</f>
        <v>No</v>
      </c>
      <c r="E745" t="str">
        <f t="shared" si="22"/>
        <v>No</v>
      </c>
      <c r="F745" t="str">
        <f>VLOOKUP(A745,Master!A:AI, 33, FALSE)</f>
        <v>Yes</v>
      </c>
      <c r="G745" t="str">
        <f t="shared" si="23"/>
        <v>No</v>
      </c>
    </row>
    <row r="746" spans="1:7" ht="12.75" customHeight="1" x14ac:dyDescent="0.2">
      <c r="A746" s="25">
        <v>945080</v>
      </c>
      <c r="B746" s="2" t="s">
        <v>809</v>
      </c>
      <c r="C746" t="str">
        <f>IF(VLOOKUP(A746,Master!A:C,3, FALSE)&lt;Variables!$C$3, "Yes", "No")</f>
        <v>No</v>
      </c>
      <c r="D746" t="str">
        <f>IF(VLOOKUP(A746,Master!A:AI, 34, FALSE)+VLOOKUP(A746, Master!A:AI, 35, FALSE)&gt;=Variables!$C$2, "Yes", "No")</f>
        <v>Yes</v>
      </c>
      <c r="E746" t="str">
        <f t="shared" si="22"/>
        <v>No</v>
      </c>
      <c r="F746" t="str">
        <f>VLOOKUP(A746,Master!A:AI, 33, FALSE)</f>
        <v>Yes</v>
      </c>
      <c r="G746" t="str">
        <f t="shared" si="23"/>
        <v>No</v>
      </c>
    </row>
    <row r="747" spans="1:7" ht="12.75" customHeight="1" x14ac:dyDescent="0.2">
      <c r="A747" s="25">
        <v>946214</v>
      </c>
      <c r="B747" s="2" t="s">
        <v>950</v>
      </c>
      <c r="C747" t="str">
        <f>IF(VLOOKUP(A747,Master!A:C,3, FALSE)&lt;Variables!$C$3, "Yes", "No")</f>
        <v>Yes</v>
      </c>
      <c r="D747" t="str">
        <f>IF(VLOOKUP(A747,Master!A:AI, 34, FALSE)+VLOOKUP(A747, Master!A:AI, 35, FALSE)&gt;=Variables!$C$2, "Yes", "No")</f>
        <v>No</v>
      </c>
      <c r="E747" t="str">
        <f t="shared" si="22"/>
        <v>No</v>
      </c>
      <c r="F747" t="str">
        <f>VLOOKUP(A747,Master!A:AI, 33, FALSE)</f>
        <v>Yes</v>
      </c>
      <c r="G747" t="str">
        <f t="shared" si="23"/>
        <v>No</v>
      </c>
    </row>
    <row r="748" spans="1:7" ht="12.75" customHeight="1" x14ac:dyDescent="0.2">
      <c r="A748" s="25">
        <v>948373</v>
      </c>
      <c r="B748" s="2" t="s">
        <v>1714</v>
      </c>
      <c r="C748" t="str">
        <f>IF(VLOOKUP(A748,Master!A:C,3, FALSE)&lt;Variables!$C$3, "Yes", "No")</f>
        <v>No</v>
      </c>
      <c r="D748" t="str">
        <f>IF(VLOOKUP(A748,Master!A:AI, 34, FALSE)+VLOOKUP(A748, Master!A:AI, 35, FALSE)&gt;=Variables!$C$2, "Yes", "No")</f>
        <v>Yes</v>
      </c>
      <c r="E748" t="str">
        <f t="shared" si="22"/>
        <v>No</v>
      </c>
      <c r="F748" t="str">
        <f>VLOOKUP(A748,Master!A:AI, 33, FALSE)</f>
        <v>Yes</v>
      </c>
      <c r="G748" t="str">
        <f t="shared" si="23"/>
        <v>No</v>
      </c>
    </row>
    <row r="749" spans="1:7" ht="12.75" customHeight="1" x14ac:dyDescent="0.2">
      <c r="A749" s="25">
        <v>951390</v>
      </c>
      <c r="B749" s="2" t="s">
        <v>52</v>
      </c>
      <c r="C749" t="str">
        <f>IF(VLOOKUP(A749,Master!A:C,3, FALSE)&lt;Variables!$C$3, "Yes", "No")</f>
        <v>Yes</v>
      </c>
      <c r="D749" t="str">
        <f>IF(VLOOKUP(A749,Master!A:AI, 34, FALSE)+VLOOKUP(A749, Master!A:AI, 35, FALSE)&gt;=Variables!$C$2, "Yes", "No")</f>
        <v>Yes</v>
      </c>
      <c r="E749" t="str">
        <f t="shared" si="22"/>
        <v>Yes</v>
      </c>
      <c r="F749" t="str">
        <f>VLOOKUP(A749,Master!A:AI, 33, FALSE)</f>
        <v>Yes</v>
      </c>
      <c r="G749" t="str">
        <f t="shared" si="23"/>
        <v>Yes</v>
      </c>
    </row>
    <row r="750" spans="1:7" ht="12.75" customHeight="1" x14ac:dyDescent="0.2">
      <c r="A750" s="25">
        <v>953628</v>
      </c>
      <c r="B750" s="2" t="s">
        <v>716</v>
      </c>
      <c r="C750" t="str">
        <f>IF(VLOOKUP(A750,Master!A:C,3, FALSE)&lt;Variables!$C$3, "Yes", "No")</f>
        <v>No</v>
      </c>
      <c r="D750" t="str">
        <f>IF(VLOOKUP(A750,Master!A:AI, 34, FALSE)+VLOOKUP(A750, Master!A:AI, 35, FALSE)&gt;=Variables!$C$2, "Yes", "No")</f>
        <v>Yes</v>
      </c>
      <c r="E750" t="str">
        <f t="shared" si="22"/>
        <v>No</v>
      </c>
      <c r="F750" t="str">
        <f>VLOOKUP(A750,Master!A:AI, 33, FALSE)</f>
        <v>Yes</v>
      </c>
      <c r="G750" t="str">
        <f t="shared" si="23"/>
        <v>No</v>
      </c>
    </row>
    <row r="751" spans="1:7" ht="12.75" customHeight="1" x14ac:dyDescent="0.2">
      <c r="A751" s="25">
        <v>955809</v>
      </c>
      <c r="B751" s="2" t="s">
        <v>1560</v>
      </c>
      <c r="C751" t="str">
        <f>IF(VLOOKUP(A751,Master!A:C,3, FALSE)&lt;Variables!$C$3, "Yes", "No")</f>
        <v>Yes</v>
      </c>
      <c r="D751" t="str">
        <f>IF(VLOOKUP(A751,Master!A:AI, 34, FALSE)+VLOOKUP(A751, Master!A:AI, 35, FALSE)&gt;=Variables!$C$2, "Yes", "No")</f>
        <v>No</v>
      </c>
      <c r="E751" t="str">
        <f t="shared" si="22"/>
        <v>No</v>
      </c>
      <c r="F751" t="str">
        <f>VLOOKUP(A751,Master!A:AI, 33, FALSE)</f>
        <v>Yes</v>
      </c>
      <c r="G751" t="str">
        <f t="shared" si="23"/>
        <v>No</v>
      </c>
    </row>
    <row r="752" spans="1:7" ht="12.75" customHeight="1" x14ac:dyDescent="0.2">
      <c r="A752" s="25">
        <v>956848</v>
      </c>
      <c r="B752" s="2" t="s">
        <v>546</v>
      </c>
      <c r="C752" t="str">
        <f>IF(VLOOKUP(A752,Master!A:C,3, FALSE)&lt;Variables!$C$3, "Yes", "No")</f>
        <v>Yes</v>
      </c>
      <c r="D752" t="str">
        <f>IF(VLOOKUP(A752,Master!A:AI, 34, FALSE)+VLOOKUP(A752, Master!A:AI, 35, FALSE)&gt;=Variables!$C$2, "Yes", "No")</f>
        <v>Yes</v>
      </c>
      <c r="E752" t="str">
        <f t="shared" si="22"/>
        <v>Yes</v>
      </c>
      <c r="F752" t="str">
        <f>VLOOKUP(A752,Master!A:AI, 33, FALSE)</f>
        <v>Yes</v>
      </c>
      <c r="G752" t="str">
        <f t="shared" si="23"/>
        <v>Yes</v>
      </c>
    </row>
    <row r="753" spans="1:7" ht="12.75" customHeight="1" x14ac:dyDescent="0.2">
      <c r="A753" s="25">
        <v>959006</v>
      </c>
      <c r="B753" s="2" t="s">
        <v>535</v>
      </c>
      <c r="C753" t="str">
        <f>IF(VLOOKUP(A753,Master!A:C,3, FALSE)&lt;Variables!$C$3, "Yes", "No")</f>
        <v>Yes</v>
      </c>
      <c r="D753" t="str">
        <f>IF(VLOOKUP(A753,Master!A:AI, 34, FALSE)+VLOOKUP(A753, Master!A:AI, 35, FALSE)&gt;=Variables!$C$2, "Yes", "No")</f>
        <v>Yes</v>
      </c>
      <c r="E753" t="str">
        <f t="shared" si="22"/>
        <v>Yes</v>
      </c>
      <c r="F753" t="str">
        <f>VLOOKUP(A753,Master!A:AI, 33, FALSE)</f>
        <v>Yes</v>
      </c>
      <c r="G753" t="str">
        <f t="shared" si="23"/>
        <v>Yes</v>
      </c>
    </row>
    <row r="754" spans="1:7" ht="12.75" customHeight="1" x14ac:dyDescent="0.2">
      <c r="A754" s="25">
        <v>959367</v>
      </c>
      <c r="B754" s="2" t="s">
        <v>2977</v>
      </c>
      <c r="C754" t="str">
        <f>IF(VLOOKUP(A754,Master!A:C,3, FALSE)&lt;Variables!$C$3, "Yes", "No")</f>
        <v>No</v>
      </c>
      <c r="D754" t="str">
        <f>IF(VLOOKUP(A754,Master!A:AI, 34, FALSE)+VLOOKUP(A754, Master!A:AI, 35, FALSE)&gt;=Variables!$C$2, "Yes", "No")</f>
        <v>No</v>
      </c>
      <c r="E754" t="str">
        <f t="shared" si="22"/>
        <v>No</v>
      </c>
      <c r="F754" t="str">
        <f>VLOOKUP(A754,Master!A:AI, 33, FALSE)</f>
        <v>Yes</v>
      </c>
      <c r="G754" t="str">
        <f t="shared" si="23"/>
        <v>No</v>
      </c>
    </row>
    <row r="755" spans="1:7" ht="12.75" customHeight="1" x14ac:dyDescent="0.2">
      <c r="A755" s="25">
        <v>959901</v>
      </c>
      <c r="B755" s="2" t="s">
        <v>920</v>
      </c>
      <c r="C755" t="str">
        <f>IF(VLOOKUP(A755,Master!A:C,3, FALSE)&lt;Variables!$C$3, "Yes", "No")</f>
        <v>No</v>
      </c>
      <c r="D755" t="str">
        <f>IF(VLOOKUP(A755,Master!A:AI, 34, FALSE)+VLOOKUP(A755, Master!A:AI, 35, FALSE)&gt;=Variables!$C$2, "Yes", "No")</f>
        <v>Yes</v>
      </c>
      <c r="E755" t="str">
        <f t="shared" si="22"/>
        <v>No</v>
      </c>
      <c r="F755" t="str">
        <f>VLOOKUP(A755,Master!A:AI, 33, FALSE)</f>
        <v>Yes</v>
      </c>
      <c r="G755" t="str">
        <f t="shared" si="23"/>
        <v>No</v>
      </c>
    </row>
    <row r="756" spans="1:7" ht="12.75" customHeight="1" x14ac:dyDescent="0.2">
      <c r="A756" s="25">
        <v>963771</v>
      </c>
      <c r="B756" s="2" t="s">
        <v>881</v>
      </c>
      <c r="C756" t="str">
        <f>IF(VLOOKUP(A756,Master!A:C,3, FALSE)&lt;Variables!$C$3, "Yes", "No")</f>
        <v>No</v>
      </c>
      <c r="D756" t="str">
        <f>IF(VLOOKUP(A756,Master!A:AI, 34, FALSE)+VLOOKUP(A756, Master!A:AI, 35, FALSE)&gt;=Variables!$C$2, "Yes", "No")</f>
        <v>Yes</v>
      </c>
      <c r="E756" t="str">
        <f t="shared" si="22"/>
        <v>No</v>
      </c>
      <c r="F756" t="str">
        <f>VLOOKUP(A756,Master!A:AI, 33, FALSE)</f>
        <v>Yes</v>
      </c>
      <c r="G756" t="str">
        <f t="shared" si="23"/>
        <v>No</v>
      </c>
    </row>
    <row r="757" spans="1:7" ht="12.75" customHeight="1" x14ac:dyDescent="0.2">
      <c r="A757" s="25">
        <v>963844</v>
      </c>
      <c r="B757" s="2" t="s">
        <v>2157</v>
      </c>
      <c r="C757" t="str">
        <f>IF(VLOOKUP(A757,Master!A:C,3, FALSE)&lt;Variables!$C$3, "Yes", "No")</f>
        <v>No</v>
      </c>
      <c r="D757" t="str">
        <f>IF(VLOOKUP(A757,Master!A:AI, 34, FALSE)+VLOOKUP(A757, Master!A:AI, 35, FALSE)&gt;=Variables!$C$2, "Yes", "No")</f>
        <v>No</v>
      </c>
      <c r="E757" t="str">
        <f t="shared" si="22"/>
        <v>No</v>
      </c>
      <c r="F757" t="str">
        <f>VLOOKUP(A757,Master!A:AI, 33, FALSE)</f>
        <v>Yes</v>
      </c>
      <c r="G757" t="str">
        <f t="shared" si="23"/>
        <v>No</v>
      </c>
    </row>
    <row r="758" spans="1:7" ht="12.75" customHeight="1" x14ac:dyDescent="0.2">
      <c r="A758" s="25">
        <v>963984</v>
      </c>
      <c r="B758" s="2" t="s">
        <v>1838</v>
      </c>
      <c r="C758" t="str">
        <f>IF(VLOOKUP(A758,Master!A:C,3, FALSE)&lt;Variables!$C$3, "Yes", "No")</f>
        <v>Yes</v>
      </c>
      <c r="D758" t="str">
        <f>IF(VLOOKUP(A758,Master!A:AI, 34, FALSE)+VLOOKUP(A758, Master!A:AI, 35, FALSE)&gt;=Variables!$C$2, "Yes", "No")</f>
        <v>Yes</v>
      </c>
      <c r="E758" t="str">
        <f t="shared" si="22"/>
        <v>Yes</v>
      </c>
      <c r="F758" t="str">
        <f>VLOOKUP(A758,Master!A:AI, 33, FALSE)</f>
        <v>Yes</v>
      </c>
      <c r="G758" t="str">
        <f t="shared" si="23"/>
        <v>Yes</v>
      </c>
    </row>
    <row r="759" spans="1:7" ht="12.75" customHeight="1" x14ac:dyDescent="0.2">
      <c r="A759" s="25">
        <v>964018</v>
      </c>
      <c r="B759" s="2" t="s">
        <v>882</v>
      </c>
      <c r="C759" t="str">
        <f>IF(VLOOKUP(A759,Master!A:C,3, FALSE)&lt;Variables!$C$3, "Yes", "No")</f>
        <v>No</v>
      </c>
      <c r="D759" t="str">
        <f>IF(VLOOKUP(A759,Master!A:AI, 34, FALSE)+VLOOKUP(A759, Master!A:AI, 35, FALSE)&gt;=Variables!$C$2, "Yes", "No")</f>
        <v>Yes</v>
      </c>
      <c r="E759" t="str">
        <f t="shared" si="22"/>
        <v>No</v>
      </c>
      <c r="F759" t="str">
        <f>VLOOKUP(A759,Master!A:AI, 33, FALSE)</f>
        <v>Yes</v>
      </c>
      <c r="G759" t="str">
        <f t="shared" si="23"/>
        <v>No</v>
      </c>
    </row>
    <row r="760" spans="1:7" ht="12.75" customHeight="1" x14ac:dyDescent="0.2">
      <c r="A760" s="25">
        <v>966134</v>
      </c>
      <c r="B760" s="2" t="s">
        <v>895</v>
      </c>
      <c r="C760" t="str">
        <f>IF(VLOOKUP(A760,Master!A:C,3, FALSE)&lt;Variables!$C$3, "Yes", "No")</f>
        <v>No</v>
      </c>
      <c r="D760" t="str">
        <f>IF(VLOOKUP(A760,Master!A:AI, 34, FALSE)+VLOOKUP(A760, Master!A:AI, 35, FALSE)&gt;=Variables!$C$2, "Yes", "No")</f>
        <v>No</v>
      </c>
      <c r="E760" t="str">
        <f t="shared" si="22"/>
        <v>No</v>
      </c>
      <c r="F760" t="str">
        <f>VLOOKUP(A760,Master!A:AI, 33, FALSE)</f>
        <v>Yes</v>
      </c>
      <c r="G760" t="str">
        <f t="shared" si="23"/>
        <v>No</v>
      </c>
    </row>
    <row r="761" spans="1:7" ht="12.75" customHeight="1" x14ac:dyDescent="0.2">
      <c r="A761" s="25">
        <v>967645</v>
      </c>
      <c r="B761" s="2" t="s">
        <v>50</v>
      </c>
      <c r="C761" t="str">
        <f>IF(VLOOKUP(A761,Master!A:C,3, FALSE)&lt;Variables!$C$3, "Yes", "No")</f>
        <v>No</v>
      </c>
      <c r="D761" t="str">
        <f>IF(VLOOKUP(A761,Master!A:AI, 34, FALSE)+VLOOKUP(A761, Master!A:AI, 35, FALSE)&gt;=Variables!$C$2, "Yes", "No")</f>
        <v>Yes</v>
      </c>
      <c r="E761" t="str">
        <f t="shared" si="22"/>
        <v>No</v>
      </c>
      <c r="F761" t="str">
        <f>VLOOKUP(A761,Master!A:AI, 33, FALSE)</f>
        <v>Yes</v>
      </c>
      <c r="G761" t="str">
        <f t="shared" si="23"/>
        <v>No</v>
      </c>
    </row>
    <row r="762" spans="1:7" ht="12.75" customHeight="1" x14ac:dyDescent="0.2">
      <c r="A762" s="25">
        <v>969362</v>
      </c>
      <c r="B762" s="2" t="s">
        <v>1017</v>
      </c>
      <c r="C762" t="str">
        <f>IF(VLOOKUP(A762,Master!A:C,3, FALSE)&lt;Variables!$C$3, "Yes", "No")</f>
        <v>No</v>
      </c>
      <c r="D762" t="str">
        <f>IF(VLOOKUP(A762,Master!A:AI, 34, FALSE)+VLOOKUP(A762, Master!A:AI, 35, FALSE)&gt;=Variables!$C$2, "Yes", "No")</f>
        <v>Yes</v>
      </c>
      <c r="E762" t="str">
        <f t="shared" si="22"/>
        <v>No</v>
      </c>
      <c r="F762" t="str">
        <f>VLOOKUP(A762,Master!A:AI, 33, FALSE)</f>
        <v>No</v>
      </c>
      <c r="G762" t="str">
        <f t="shared" si="23"/>
        <v>No</v>
      </c>
    </row>
    <row r="763" spans="1:7" ht="12.75" customHeight="1" x14ac:dyDescent="0.2">
      <c r="A763" s="25">
        <v>973157</v>
      </c>
      <c r="B763" s="2" t="s">
        <v>176</v>
      </c>
      <c r="C763" t="str">
        <f>IF(VLOOKUP(A763,Master!A:C,3, FALSE)&lt;Variables!$C$3, "Yes", "No")</f>
        <v>No</v>
      </c>
      <c r="D763" t="str">
        <f>IF(VLOOKUP(A763,Master!A:AI, 34, FALSE)+VLOOKUP(A763, Master!A:AI, 35, FALSE)&gt;=Variables!$C$2, "Yes", "No")</f>
        <v>No</v>
      </c>
      <c r="E763" t="str">
        <f t="shared" si="22"/>
        <v>No</v>
      </c>
      <c r="F763" t="str">
        <f>VLOOKUP(A763,Master!A:AI, 33, FALSE)</f>
        <v>Yes</v>
      </c>
      <c r="G763" t="str">
        <f t="shared" si="23"/>
        <v>No</v>
      </c>
    </row>
    <row r="764" spans="1:7" ht="12.75" customHeight="1" x14ac:dyDescent="0.2">
      <c r="A764" s="25">
        <v>976059</v>
      </c>
      <c r="B764" s="2" t="s">
        <v>230</v>
      </c>
      <c r="C764" t="str">
        <f>IF(VLOOKUP(A764,Master!A:C,3, FALSE)&lt;Variables!$C$3, "Yes", "No")</f>
        <v>No</v>
      </c>
      <c r="D764" t="str">
        <f>IF(VLOOKUP(A764,Master!A:AI, 34, FALSE)+VLOOKUP(A764, Master!A:AI, 35, FALSE)&gt;=Variables!$C$2, "Yes", "No")</f>
        <v>Yes</v>
      </c>
      <c r="E764" t="str">
        <f t="shared" si="22"/>
        <v>No</v>
      </c>
      <c r="F764" t="str">
        <f>VLOOKUP(A764,Master!A:AI, 33, FALSE)</f>
        <v>Yes</v>
      </c>
      <c r="G764" t="str">
        <f t="shared" si="23"/>
        <v>No</v>
      </c>
    </row>
    <row r="765" spans="1:7" ht="12.75" customHeight="1" x14ac:dyDescent="0.2">
      <c r="A765" s="25">
        <v>977004</v>
      </c>
      <c r="B765" s="2" t="s">
        <v>740</v>
      </c>
      <c r="C765" t="str">
        <f>IF(VLOOKUP(A765,Master!A:C,3, FALSE)&lt;Variables!$C$3, "Yes", "No")</f>
        <v>Yes</v>
      </c>
      <c r="D765" t="str">
        <f>IF(VLOOKUP(A765,Master!A:AI, 34, FALSE)+VLOOKUP(A765, Master!A:AI, 35, FALSE)&gt;=Variables!$C$2, "Yes", "No")</f>
        <v>Yes</v>
      </c>
      <c r="E765" t="str">
        <f t="shared" si="22"/>
        <v>Yes</v>
      </c>
      <c r="F765" t="str">
        <f>VLOOKUP(A765,Master!A:AI, 33, FALSE)</f>
        <v>Yes</v>
      </c>
      <c r="G765" t="str">
        <f t="shared" si="23"/>
        <v>Yes</v>
      </c>
    </row>
    <row r="766" spans="1:7" ht="12.75" customHeight="1" x14ac:dyDescent="0.2">
      <c r="A766" s="25">
        <v>978507</v>
      </c>
      <c r="B766" s="2" t="s">
        <v>1873</v>
      </c>
      <c r="C766" t="str">
        <f>IF(VLOOKUP(A766,Master!A:C,3, FALSE)&lt;Variables!$C$3, "Yes", "No")</f>
        <v>Yes</v>
      </c>
      <c r="D766" t="str">
        <f>IF(VLOOKUP(A766,Master!A:AI, 34, FALSE)+VLOOKUP(A766, Master!A:AI, 35, FALSE)&gt;=Variables!$C$2, "Yes", "No")</f>
        <v>No</v>
      </c>
      <c r="E766" t="str">
        <f t="shared" si="22"/>
        <v>No</v>
      </c>
      <c r="F766" t="str">
        <f>VLOOKUP(A766,Master!A:AI, 33, FALSE)</f>
        <v>Yes</v>
      </c>
      <c r="G766" t="str">
        <f t="shared" si="23"/>
        <v>No</v>
      </c>
    </row>
    <row r="767" spans="1:7" ht="12.75" customHeight="1" x14ac:dyDescent="0.2">
      <c r="A767" s="25">
        <v>978523</v>
      </c>
      <c r="B767" s="2" t="s">
        <v>2017</v>
      </c>
      <c r="C767" t="str">
        <f>IF(VLOOKUP(A767,Master!A:C,3, FALSE)&lt;Variables!$C$3, "Yes", "No")</f>
        <v>Yes</v>
      </c>
      <c r="D767" t="str">
        <f>IF(VLOOKUP(A767,Master!A:AI, 34, FALSE)+VLOOKUP(A767, Master!A:AI, 35, FALSE)&gt;=Variables!$C$2, "Yes", "No")</f>
        <v>No</v>
      </c>
      <c r="E767" t="str">
        <f t="shared" si="22"/>
        <v>No</v>
      </c>
      <c r="F767" t="str">
        <f>VLOOKUP(A767,Master!A:AI, 33, FALSE)</f>
        <v>Yes</v>
      </c>
      <c r="G767" t="str">
        <f t="shared" si="23"/>
        <v>No</v>
      </c>
    </row>
    <row r="768" spans="1:7" ht="12.75" customHeight="1" x14ac:dyDescent="0.2">
      <c r="A768" s="25">
        <v>979740</v>
      </c>
      <c r="B768" s="2" t="s">
        <v>1020</v>
      </c>
      <c r="C768" t="str">
        <f>IF(VLOOKUP(A768,Master!A:C,3, FALSE)&lt;Variables!$C$3, "Yes", "No")</f>
        <v>No</v>
      </c>
      <c r="D768" t="str">
        <f>IF(VLOOKUP(A768,Master!A:AI, 34, FALSE)+VLOOKUP(A768, Master!A:AI, 35, FALSE)&gt;=Variables!$C$2, "Yes", "No")</f>
        <v>Yes</v>
      </c>
      <c r="E768" t="str">
        <f t="shared" si="22"/>
        <v>No</v>
      </c>
      <c r="F768" t="str">
        <f>VLOOKUP(A768,Master!A:AI, 33, FALSE)</f>
        <v>Yes</v>
      </c>
      <c r="G768" t="str">
        <f t="shared" si="23"/>
        <v>No</v>
      </c>
    </row>
    <row r="769" spans="1:7" ht="12.75" customHeight="1" x14ac:dyDescent="0.2">
      <c r="A769" s="25">
        <v>982881</v>
      </c>
      <c r="B769" s="2" t="s">
        <v>284</v>
      </c>
      <c r="C769" t="str">
        <f>IF(VLOOKUP(A769,Master!A:C,3, FALSE)&lt;Variables!$C$3, "Yes", "No")</f>
        <v>Yes</v>
      </c>
      <c r="D769" t="str">
        <f>IF(VLOOKUP(A769,Master!A:AI, 34, FALSE)+VLOOKUP(A769, Master!A:AI, 35, FALSE)&gt;=Variables!$C$2, "Yes", "No")</f>
        <v>No</v>
      </c>
      <c r="E769" t="str">
        <f t="shared" si="22"/>
        <v>No</v>
      </c>
      <c r="F769" t="str">
        <f>VLOOKUP(A769,Master!A:AI, 33, FALSE)</f>
        <v>Yes</v>
      </c>
      <c r="G769" t="str">
        <f t="shared" si="23"/>
        <v>No</v>
      </c>
    </row>
    <row r="770" spans="1:7" ht="12.75" customHeight="1" x14ac:dyDescent="0.2">
      <c r="A770" s="25">
        <v>987921</v>
      </c>
      <c r="B770" s="2" t="s">
        <v>167</v>
      </c>
      <c r="C770" t="str">
        <f>IF(VLOOKUP(A770,Master!A:C,3, FALSE)&lt;Variables!$C$3, "Yes", "No")</f>
        <v>Yes</v>
      </c>
      <c r="D770" t="str">
        <f>IF(VLOOKUP(A770,Master!A:AI, 34, FALSE)+VLOOKUP(A770, Master!A:AI, 35, FALSE)&gt;=Variables!$C$2, "Yes", "No")</f>
        <v>Yes</v>
      </c>
      <c r="E770" t="str">
        <f t="shared" ref="E770:E833" si="24">IF(AND(C770="Yes",D770="Yes"),"Yes","No")</f>
        <v>Yes</v>
      </c>
      <c r="F770" t="str">
        <f>VLOOKUP(A770,Master!A:AI, 33, FALSE)</f>
        <v>Yes</v>
      </c>
      <c r="G770" t="str">
        <f t="shared" ref="G770:G833" si="25">IF(AND(C770="Yes",D770="Yes",F770="Yes"),"Yes","No")</f>
        <v>Yes</v>
      </c>
    </row>
    <row r="771" spans="1:7" ht="12.75" customHeight="1" x14ac:dyDescent="0.2">
      <c r="A771" s="25">
        <v>989355</v>
      </c>
      <c r="B771" s="2" t="s">
        <v>2463</v>
      </c>
      <c r="C771" t="str">
        <f>IF(VLOOKUP(A771,Master!A:C,3, FALSE)&lt;Variables!$C$3, "Yes", "No")</f>
        <v>Yes</v>
      </c>
      <c r="D771" t="str">
        <f>IF(VLOOKUP(A771,Master!A:AI, 34, FALSE)+VLOOKUP(A771, Master!A:AI, 35, FALSE)&gt;=Variables!$C$2, "Yes", "No")</f>
        <v>No</v>
      </c>
      <c r="E771" t="str">
        <f t="shared" si="24"/>
        <v>No</v>
      </c>
      <c r="F771" t="str">
        <f>VLOOKUP(A771,Master!A:AI, 33, FALSE)</f>
        <v>Yes</v>
      </c>
      <c r="G771" t="str">
        <f t="shared" si="25"/>
        <v>No</v>
      </c>
    </row>
    <row r="772" spans="1:7" ht="12.75" customHeight="1" x14ac:dyDescent="0.2">
      <c r="A772" s="25">
        <v>989495</v>
      </c>
      <c r="B772" s="2" t="s">
        <v>3072</v>
      </c>
      <c r="C772" t="str">
        <f>IF(VLOOKUP(A772,Master!A:C,3, FALSE)&lt;Variables!$C$3, "Yes", "No")</f>
        <v>Yes</v>
      </c>
      <c r="D772" t="str">
        <f>IF(VLOOKUP(A772,Master!A:AI, 34, FALSE)+VLOOKUP(A772, Master!A:AI, 35, FALSE)&gt;=Variables!$C$2, "Yes", "No")</f>
        <v>No</v>
      </c>
      <c r="E772" t="str">
        <f t="shared" si="24"/>
        <v>No</v>
      </c>
      <c r="F772" t="str">
        <f>VLOOKUP(A772,Master!A:AI, 33, FALSE)</f>
        <v>Yes</v>
      </c>
      <c r="G772" t="str">
        <f t="shared" si="25"/>
        <v>No</v>
      </c>
    </row>
    <row r="773" spans="1:7" ht="12.75" customHeight="1" x14ac:dyDescent="0.2">
      <c r="A773" s="25">
        <v>994987</v>
      </c>
      <c r="B773" s="2" t="s">
        <v>1223</v>
      </c>
      <c r="C773" t="str">
        <f>IF(VLOOKUP(A773,Master!A:C,3, FALSE)&lt;Variables!$C$3, "Yes", "No")</f>
        <v>Yes</v>
      </c>
      <c r="D773" t="str">
        <f>IF(VLOOKUP(A773,Master!A:AI, 34, FALSE)+VLOOKUP(A773, Master!A:AI, 35, FALSE)&gt;=Variables!$C$2, "Yes", "No")</f>
        <v>Yes</v>
      </c>
      <c r="E773" t="str">
        <f t="shared" si="24"/>
        <v>Yes</v>
      </c>
      <c r="F773" t="str">
        <f>VLOOKUP(A773,Master!A:AI, 33, FALSE)</f>
        <v>Yes</v>
      </c>
      <c r="G773" t="str">
        <f t="shared" si="25"/>
        <v>Yes</v>
      </c>
    </row>
    <row r="774" spans="1:7" ht="12.75" customHeight="1" x14ac:dyDescent="0.2">
      <c r="A774" s="25">
        <v>1013505</v>
      </c>
      <c r="B774" s="2" t="s">
        <v>631</v>
      </c>
      <c r="C774" t="str">
        <f>IF(VLOOKUP(A774,Master!A:C,3, FALSE)&lt;Variables!$C$3, "Yes", "No")</f>
        <v>Yes</v>
      </c>
      <c r="D774" t="str">
        <f>IF(VLOOKUP(A774,Master!A:AI, 34, FALSE)+VLOOKUP(A774, Master!A:AI, 35, FALSE)&gt;=Variables!$C$2, "Yes", "No")</f>
        <v>No</v>
      </c>
      <c r="E774" t="str">
        <f t="shared" si="24"/>
        <v>No</v>
      </c>
      <c r="F774" t="str">
        <f>VLOOKUP(A774,Master!A:AI, 33, FALSE)</f>
        <v>Yes</v>
      </c>
      <c r="G774" t="str">
        <f t="shared" si="25"/>
        <v>No</v>
      </c>
    </row>
    <row r="775" spans="1:7" ht="12.75" customHeight="1" x14ac:dyDescent="0.2">
      <c r="A775" s="25">
        <v>1050761</v>
      </c>
      <c r="B775" s="2" t="s">
        <v>676</v>
      </c>
      <c r="C775" t="str">
        <f>IF(VLOOKUP(A775,Master!A:C,3, FALSE)&lt;Variables!$C$3, "Yes", "No")</f>
        <v>No</v>
      </c>
      <c r="D775" t="str">
        <f>IF(VLOOKUP(A775,Master!A:AI, 34, FALSE)+VLOOKUP(A775, Master!A:AI, 35, FALSE)&gt;=Variables!$C$2, "Yes", "No")</f>
        <v>No</v>
      </c>
      <c r="E775" t="str">
        <f t="shared" si="24"/>
        <v>No</v>
      </c>
      <c r="F775" t="str">
        <f>VLOOKUP(A775,Master!A:AI, 33, FALSE)</f>
        <v>Yes</v>
      </c>
      <c r="G775" t="str">
        <f t="shared" si="25"/>
        <v>No</v>
      </c>
    </row>
    <row r="776" spans="1:7" ht="12.75" customHeight="1" x14ac:dyDescent="0.2">
      <c r="A776" s="25">
        <v>1059327</v>
      </c>
      <c r="B776" s="2" t="s">
        <v>1174</v>
      </c>
      <c r="C776" t="str">
        <f>IF(VLOOKUP(A776,Master!A:C,3, FALSE)&lt;Variables!$C$3, "Yes", "No")</f>
        <v>Yes</v>
      </c>
      <c r="D776" t="str">
        <f>IF(VLOOKUP(A776,Master!A:AI, 34, FALSE)+VLOOKUP(A776, Master!A:AI, 35, FALSE)&gt;=Variables!$C$2, "Yes", "No")</f>
        <v>No</v>
      </c>
      <c r="E776" t="str">
        <f t="shared" si="24"/>
        <v>No</v>
      </c>
      <c r="F776" t="str">
        <f>VLOOKUP(A776,Master!A:AI, 33, FALSE)</f>
        <v>Yes</v>
      </c>
      <c r="G776" t="str">
        <f t="shared" si="25"/>
        <v>No</v>
      </c>
    </row>
    <row r="777" spans="1:7" ht="12.75" customHeight="1" x14ac:dyDescent="0.2">
      <c r="A777" s="25">
        <v>1121227</v>
      </c>
      <c r="B777" s="2" t="s">
        <v>632</v>
      </c>
      <c r="C777" t="str">
        <f>IF(VLOOKUP(A777,Master!A:C,3, FALSE)&lt;Variables!$C$3, "Yes", "No")</f>
        <v>Yes</v>
      </c>
      <c r="D777" t="str">
        <f>IF(VLOOKUP(A777,Master!A:AI, 34, FALSE)+VLOOKUP(A777, Master!A:AI, 35, FALSE)&gt;=Variables!$C$2, "Yes", "No")</f>
        <v>No</v>
      </c>
      <c r="E777" t="str">
        <f t="shared" si="24"/>
        <v>No</v>
      </c>
      <c r="F777" t="str">
        <f>VLOOKUP(A777,Master!A:AI, 33, FALSE)</f>
        <v>Yes</v>
      </c>
      <c r="G777" t="str">
        <f t="shared" si="25"/>
        <v>No</v>
      </c>
    </row>
    <row r="778" spans="1:7" ht="12.75" customHeight="1" x14ac:dyDescent="0.2">
      <c r="A778" s="25">
        <v>1411926</v>
      </c>
      <c r="B778" s="2" t="s">
        <v>1239</v>
      </c>
      <c r="C778" t="str">
        <f>IF(VLOOKUP(A778,Master!A:C,3, FALSE)&lt;Variables!$C$3, "Yes", "No")</f>
        <v>Yes</v>
      </c>
      <c r="D778" t="str">
        <f>IF(VLOOKUP(A778,Master!A:AI, 34, FALSE)+VLOOKUP(A778, Master!A:AI, 35, FALSE)&gt;=Variables!$C$2, "Yes", "No")</f>
        <v>Yes</v>
      </c>
      <c r="E778" t="str">
        <f t="shared" si="24"/>
        <v>Yes</v>
      </c>
      <c r="F778" t="str">
        <f>VLOOKUP(A778,Master!A:AI, 33, FALSE)</f>
        <v>Yes</v>
      </c>
      <c r="G778" t="str">
        <f t="shared" si="25"/>
        <v>Yes</v>
      </c>
    </row>
    <row r="779" spans="1:7" ht="12.75" customHeight="1" x14ac:dyDescent="0.2">
      <c r="A779" s="25">
        <v>1417681</v>
      </c>
      <c r="B779" s="2" t="s">
        <v>1983</v>
      </c>
      <c r="C779" t="str">
        <f>IF(VLOOKUP(A779,Master!A:C,3, FALSE)&lt;Variables!$C$3, "Yes", "No")</f>
        <v>Yes</v>
      </c>
      <c r="D779" t="str">
        <f>IF(VLOOKUP(A779,Master!A:AI, 34, FALSE)+VLOOKUP(A779, Master!A:AI, 35, FALSE)&gt;=Variables!$C$2, "Yes", "No")</f>
        <v>No</v>
      </c>
      <c r="E779" t="str">
        <f t="shared" si="24"/>
        <v>No</v>
      </c>
      <c r="F779" t="str">
        <f>VLOOKUP(A779,Master!A:AI, 33, FALSE)</f>
        <v>Yes</v>
      </c>
      <c r="G779" t="str">
        <f t="shared" si="25"/>
        <v>No</v>
      </c>
    </row>
    <row r="780" spans="1:7" ht="12.75" customHeight="1" x14ac:dyDescent="0.2">
      <c r="A780" s="25">
        <v>1417762</v>
      </c>
      <c r="B780" s="2" t="s">
        <v>1966</v>
      </c>
      <c r="C780" t="str">
        <f>IF(VLOOKUP(A780,Master!A:C,3, FALSE)&lt;Variables!$C$3, "Yes", "No")</f>
        <v>No</v>
      </c>
      <c r="D780" t="str">
        <f>IF(VLOOKUP(A780,Master!A:AI, 34, FALSE)+VLOOKUP(A780, Master!A:AI, 35, FALSE)&gt;=Variables!$C$2, "Yes", "No")</f>
        <v>No</v>
      </c>
      <c r="E780" t="str">
        <f t="shared" si="24"/>
        <v>No</v>
      </c>
      <c r="F780" t="str">
        <f>VLOOKUP(A780,Master!A:AI, 33, FALSE)</f>
        <v>Yes</v>
      </c>
      <c r="G780" t="str">
        <f t="shared" si="25"/>
        <v>No</v>
      </c>
    </row>
    <row r="781" spans="1:7" ht="12.75" customHeight="1" x14ac:dyDescent="0.2">
      <c r="A781" s="25">
        <v>1417789</v>
      </c>
      <c r="B781" s="2" t="s">
        <v>1494</v>
      </c>
      <c r="C781" t="str">
        <f>IF(VLOOKUP(A781,Master!A:C,3, FALSE)&lt;Variables!$C$3, "Yes", "No")</f>
        <v>No</v>
      </c>
      <c r="D781" t="str">
        <f>IF(VLOOKUP(A781,Master!A:AI, 34, FALSE)+VLOOKUP(A781, Master!A:AI, 35, FALSE)&gt;=Variables!$C$2, "Yes", "No")</f>
        <v>Yes</v>
      </c>
      <c r="E781" t="str">
        <f t="shared" si="24"/>
        <v>No</v>
      </c>
      <c r="F781" t="str">
        <f>VLOOKUP(A781,Master!A:AI, 33, FALSE)</f>
        <v>Yes</v>
      </c>
      <c r="G781" t="str">
        <f t="shared" si="25"/>
        <v>No</v>
      </c>
    </row>
    <row r="782" spans="1:7" ht="12.75" customHeight="1" x14ac:dyDescent="0.2">
      <c r="A782" s="25">
        <v>1418211</v>
      </c>
      <c r="B782" s="2" t="s">
        <v>1482</v>
      </c>
      <c r="C782" t="str">
        <f>IF(VLOOKUP(A782,Master!A:C,3, FALSE)&lt;Variables!$C$3, "Yes", "No")</f>
        <v>Yes</v>
      </c>
      <c r="D782" t="str">
        <f>IF(VLOOKUP(A782,Master!A:AI, 34, FALSE)+VLOOKUP(A782, Master!A:AI, 35, FALSE)&gt;=Variables!$C$2, "Yes", "No")</f>
        <v>No</v>
      </c>
      <c r="E782" t="str">
        <f t="shared" si="24"/>
        <v>No</v>
      </c>
      <c r="F782" t="str">
        <f>VLOOKUP(A782,Master!A:AI, 33, FALSE)</f>
        <v>Yes</v>
      </c>
      <c r="G782" t="str">
        <f t="shared" si="25"/>
        <v>No</v>
      </c>
    </row>
    <row r="783" spans="1:7" ht="12.75" customHeight="1" x14ac:dyDescent="0.2">
      <c r="A783" s="25">
        <v>1422774</v>
      </c>
      <c r="B783" s="2" t="s">
        <v>564</v>
      </c>
      <c r="C783" t="str">
        <f>IF(VLOOKUP(A783,Master!A:C,3, FALSE)&lt;Variables!$C$3, "Yes", "No")</f>
        <v>Yes</v>
      </c>
      <c r="D783" t="str">
        <f>IF(VLOOKUP(A783,Master!A:AI, 34, FALSE)+VLOOKUP(A783, Master!A:AI, 35, FALSE)&gt;=Variables!$C$2, "Yes", "No")</f>
        <v>Yes</v>
      </c>
      <c r="E783" t="str">
        <f t="shared" si="24"/>
        <v>Yes</v>
      </c>
      <c r="F783" t="str">
        <f>VLOOKUP(A783,Master!A:AI, 33, FALSE)</f>
        <v>Yes</v>
      </c>
      <c r="G783" t="str">
        <f t="shared" si="25"/>
        <v>Yes</v>
      </c>
    </row>
    <row r="784" spans="1:7" ht="12.75" customHeight="1" x14ac:dyDescent="0.2">
      <c r="A784" s="25">
        <v>1425692</v>
      </c>
      <c r="B784" s="2" t="s">
        <v>1246</v>
      </c>
      <c r="C784" t="str">
        <f>IF(VLOOKUP(A784,Master!A:C,3, FALSE)&lt;Variables!$C$3, "Yes", "No")</f>
        <v>Yes</v>
      </c>
      <c r="D784" t="str">
        <f>IF(VLOOKUP(A784,Master!A:AI, 34, FALSE)+VLOOKUP(A784, Master!A:AI, 35, FALSE)&gt;=Variables!$C$2, "Yes", "No")</f>
        <v>Yes</v>
      </c>
      <c r="E784" t="str">
        <f t="shared" si="24"/>
        <v>Yes</v>
      </c>
      <c r="F784" t="str">
        <f>VLOOKUP(A784,Master!A:AI, 33, FALSE)</f>
        <v>Yes</v>
      </c>
      <c r="G784" t="str">
        <f t="shared" si="25"/>
        <v>Yes</v>
      </c>
    </row>
    <row r="785" spans="1:7" ht="12.75" customHeight="1" x14ac:dyDescent="0.2">
      <c r="A785" s="25">
        <v>1426540</v>
      </c>
      <c r="B785" s="2" t="s">
        <v>1702</v>
      </c>
      <c r="C785" t="str">
        <f>IF(VLOOKUP(A785,Master!A:C,3, FALSE)&lt;Variables!$C$3, "Yes", "No")</f>
        <v>No</v>
      </c>
      <c r="D785" t="str">
        <f>IF(VLOOKUP(A785,Master!A:AI, 34, FALSE)+VLOOKUP(A785, Master!A:AI, 35, FALSE)&gt;=Variables!$C$2, "Yes", "No")</f>
        <v>No</v>
      </c>
      <c r="E785" t="str">
        <f t="shared" si="24"/>
        <v>No</v>
      </c>
      <c r="F785" t="str">
        <f>VLOOKUP(A785,Master!A:AI, 33, FALSE)</f>
        <v>Yes</v>
      </c>
      <c r="G785" t="str">
        <f t="shared" si="25"/>
        <v>No</v>
      </c>
    </row>
    <row r="786" spans="1:7" ht="12.75" customHeight="1" x14ac:dyDescent="0.2">
      <c r="A786" s="25">
        <v>1430955</v>
      </c>
      <c r="B786" s="2" t="s">
        <v>633</v>
      </c>
      <c r="C786" t="str">
        <f>IF(VLOOKUP(A786,Master!A:C,3, FALSE)&lt;Variables!$C$3, "Yes", "No")</f>
        <v>No</v>
      </c>
      <c r="D786" t="str">
        <f>IF(VLOOKUP(A786,Master!A:AI, 34, FALSE)+VLOOKUP(A786, Master!A:AI, 35, FALSE)&gt;=Variables!$C$2, "Yes", "No")</f>
        <v>No</v>
      </c>
      <c r="E786" t="str">
        <f t="shared" si="24"/>
        <v>No</v>
      </c>
      <c r="F786" t="str">
        <f>VLOOKUP(A786,Master!A:AI, 33, FALSE)</f>
        <v>Yes</v>
      </c>
      <c r="G786" t="str">
        <f t="shared" si="25"/>
        <v>No</v>
      </c>
    </row>
    <row r="787" spans="1:7" ht="12.75" customHeight="1" x14ac:dyDescent="0.2">
      <c r="A787" s="25">
        <v>1432095</v>
      </c>
      <c r="B787" s="2" t="s">
        <v>15</v>
      </c>
      <c r="C787" t="str">
        <f>IF(VLOOKUP(A787,Master!A:C,3, FALSE)&lt;Variables!$C$3, "Yes", "No")</f>
        <v>Yes</v>
      </c>
      <c r="D787" t="str">
        <f>IF(VLOOKUP(A787,Master!A:AI, 34, FALSE)+VLOOKUP(A787, Master!A:AI, 35, FALSE)&gt;=Variables!$C$2, "Yes", "No")</f>
        <v>No</v>
      </c>
      <c r="E787" t="str">
        <f t="shared" si="24"/>
        <v>No</v>
      </c>
      <c r="F787" t="str">
        <f>VLOOKUP(A787,Master!A:AI, 33, FALSE)</f>
        <v>Yes</v>
      </c>
      <c r="G787" t="str">
        <f t="shared" si="25"/>
        <v>No</v>
      </c>
    </row>
    <row r="788" spans="1:7" ht="12.75" customHeight="1" x14ac:dyDescent="0.2">
      <c r="A788" s="25">
        <v>1436333</v>
      </c>
      <c r="B788" s="2" t="s">
        <v>634</v>
      </c>
      <c r="C788" t="str">
        <f>IF(VLOOKUP(A788,Master!A:C,3, FALSE)&lt;Variables!$C$3, "Yes", "No")</f>
        <v>No</v>
      </c>
      <c r="D788" t="str">
        <f>IF(VLOOKUP(A788,Master!A:AI, 34, FALSE)+VLOOKUP(A788, Master!A:AI, 35, FALSE)&gt;=Variables!$C$2, "Yes", "No")</f>
        <v>No</v>
      </c>
      <c r="E788" t="str">
        <f t="shared" si="24"/>
        <v>No</v>
      </c>
      <c r="F788" t="str">
        <f>VLOOKUP(A788,Master!A:AI, 33, FALSE)</f>
        <v>Yes</v>
      </c>
      <c r="G788" t="str">
        <f t="shared" si="25"/>
        <v>No</v>
      </c>
    </row>
    <row r="789" spans="1:7" ht="12.75" customHeight="1" x14ac:dyDescent="0.2">
      <c r="A789" s="25">
        <v>1436503</v>
      </c>
      <c r="B789" s="2" t="s">
        <v>1704</v>
      </c>
      <c r="C789" t="str">
        <f>IF(VLOOKUP(A789,Master!A:C,3, FALSE)&lt;Variables!$C$3, "Yes", "No")</f>
        <v>Yes</v>
      </c>
      <c r="D789" t="str">
        <f>IF(VLOOKUP(A789,Master!A:AI, 34, FALSE)+VLOOKUP(A789, Master!A:AI, 35, FALSE)&gt;=Variables!$C$2, "Yes", "No")</f>
        <v>No</v>
      </c>
      <c r="E789" t="str">
        <f t="shared" si="24"/>
        <v>No</v>
      </c>
      <c r="F789" t="str">
        <f>VLOOKUP(A789,Master!A:AI, 33, FALSE)</f>
        <v>Yes</v>
      </c>
      <c r="G789" t="str">
        <f t="shared" si="25"/>
        <v>No</v>
      </c>
    </row>
    <row r="790" spans="1:7" ht="12.75" customHeight="1" x14ac:dyDescent="0.2">
      <c r="A790" s="25">
        <v>1436570</v>
      </c>
      <c r="B790" s="2" t="s">
        <v>688</v>
      </c>
      <c r="C790" t="str">
        <f>IF(VLOOKUP(A790,Master!A:C,3, FALSE)&lt;Variables!$C$3, "Yes", "No")</f>
        <v>Yes</v>
      </c>
      <c r="D790" t="str">
        <f>IF(VLOOKUP(A790,Master!A:AI, 34, FALSE)+VLOOKUP(A790, Master!A:AI, 35, FALSE)&gt;=Variables!$C$2, "Yes", "No")</f>
        <v>No</v>
      </c>
      <c r="E790" t="str">
        <f t="shared" si="24"/>
        <v>No</v>
      </c>
      <c r="F790" t="str">
        <f>VLOOKUP(A790,Master!A:AI, 33, FALSE)</f>
        <v>Yes</v>
      </c>
      <c r="G790" t="str">
        <f t="shared" si="25"/>
        <v>No</v>
      </c>
    </row>
    <row r="791" spans="1:7" ht="12.75" customHeight="1" x14ac:dyDescent="0.2">
      <c r="A791" s="25">
        <v>1436597</v>
      </c>
      <c r="B791" s="2" t="s">
        <v>1095</v>
      </c>
      <c r="C791" t="str">
        <f>IF(VLOOKUP(A791,Master!A:C,3, FALSE)&lt;Variables!$C$3, "Yes", "No")</f>
        <v>Yes</v>
      </c>
      <c r="D791" t="str">
        <f>IF(VLOOKUP(A791,Master!A:AI, 34, FALSE)+VLOOKUP(A791, Master!A:AI, 35, FALSE)&gt;=Variables!$C$2, "Yes", "No")</f>
        <v>No</v>
      </c>
      <c r="E791" t="str">
        <f t="shared" si="24"/>
        <v>No</v>
      </c>
      <c r="F791" t="str">
        <f>VLOOKUP(A791,Master!A:AI, 33, FALSE)</f>
        <v>Yes</v>
      </c>
      <c r="G791" t="str">
        <f t="shared" si="25"/>
        <v>No</v>
      </c>
    </row>
    <row r="792" spans="1:7" ht="12.75" customHeight="1" x14ac:dyDescent="0.2">
      <c r="A792" s="25">
        <v>1452258</v>
      </c>
      <c r="B792" s="2" t="s">
        <v>40</v>
      </c>
      <c r="C792" t="str">
        <f>IF(VLOOKUP(A792,Master!A:C,3, FALSE)&lt;Variables!$C$3, "Yes", "No")</f>
        <v>Yes</v>
      </c>
      <c r="D792" t="str">
        <f>IF(VLOOKUP(A792,Master!A:AI, 34, FALSE)+VLOOKUP(A792, Master!A:AI, 35, FALSE)&gt;=Variables!$C$2, "Yes", "No")</f>
        <v>No</v>
      </c>
      <c r="E792" t="str">
        <f t="shared" si="24"/>
        <v>No</v>
      </c>
      <c r="F792" t="str">
        <f>VLOOKUP(A792,Master!A:AI, 33, FALSE)</f>
        <v>Yes</v>
      </c>
      <c r="G792" t="str">
        <f t="shared" si="25"/>
        <v>No</v>
      </c>
    </row>
    <row r="793" spans="1:7" ht="12.75" customHeight="1" x14ac:dyDescent="0.2">
      <c r="A793" s="25">
        <v>1452363</v>
      </c>
      <c r="B793" s="2" t="s">
        <v>2371</v>
      </c>
      <c r="C793" t="str">
        <f>IF(VLOOKUP(A793,Master!A:C,3, FALSE)&lt;Variables!$C$3, "Yes", "No")</f>
        <v>Yes</v>
      </c>
      <c r="D793" t="str">
        <f>IF(VLOOKUP(A793,Master!A:AI, 34, FALSE)+VLOOKUP(A793, Master!A:AI, 35, FALSE)&gt;=Variables!$C$2, "Yes", "No")</f>
        <v>Yes</v>
      </c>
      <c r="E793" t="str">
        <f t="shared" si="24"/>
        <v>Yes</v>
      </c>
      <c r="F793" t="str">
        <f>VLOOKUP(A793,Master!A:AI, 33, FALSE)</f>
        <v>Yes</v>
      </c>
      <c r="G793" t="str">
        <f t="shared" si="25"/>
        <v>Yes</v>
      </c>
    </row>
    <row r="794" spans="1:7" ht="12.75" customHeight="1" x14ac:dyDescent="0.2">
      <c r="A794" s="25">
        <v>1453661</v>
      </c>
      <c r="B794" s="2" t="s">
        <v>203</v>
      </c>
      <c r="C794" t="str">
        <f>IF(VLOOKUP(A794,Master!A:C,3, FALSE)&lt;Variables!$C$3, "Yes", "No")</f>
        <v>No</v>
      </c>
      <c r="D794" t="str">
        <f>IF(VLOOKUP(A794,Master!A:AI, 34, FALSE)+VLOOKUP(A794, Master!A:AI, 35, FALSE)&gt;=Variables!$C$2, "Yes", "No")</f>
        <v>No</v>
      </c>
      <c r="E794" t="str">
        <f t="shared" si="24"/>
        <v>No</v>
      </c>
      <c r="F794" t="str">
        <f>VLOOKUP(A794,Master!A:AI, 33, FALSE)</f>
        <v>Yes</v>
      </c>
      <c r="G794" t="str">
        <f t="shared" si="25"/>
        <v>No</v>
      </c>
    </row>
    <row r="795" spans="1:7" ht="12.75" customHeight="1" x14ac:dyDescent="0.2">
      <c r="A795" s="25">
        <v>1455532</v>
      </c>
      <c r="B795" s="2" t="s">
        <v>1034</v>
      </c>
      <c r="C795" t="str">
        <f>IF(VLOOKUP(A795,Master!A:C,3, FALSE)&lt;Variables!$C$3, "Yes", "No")</f>
        <v>Yes</v>
      </c>
      <c r="D795" t="str">
        <f>IF(VLOOKUP(A795,Master!A:AI, 34, FALSE)+VLOOKUP(A795, Master!A:AI, 35, FALSE)&gt;=Variables!$C$2, "Yes", "No")</f>
        <v>Yes</v>
      </c>
      <c r="E795" t="str">
        <f t="shared" si="24"/>
        <v>Yes</v>
      </c>
      <c r="F795" t="str">
        <f>VLOOKUP(A795,Master!A:AI, 33, FALSE)</f>
        <v>Yes</v>
      </c>
      <c r="G795" t="str">
        <f t="shared" si="25"/>
        <v>Yes</v>
      </c>
    </row>
    <row r="796" spans="1:7" ht="12.75" customHeight="1" x14ac:dyDescent="0.2">
      <c r="A796" s="25">
        <v>1458973</v>
      </c>
      <c r="B796" s="2" t="s">
        <v>1951</v>
      </c>
      <c r="C796" t="str">
        <f>IF(VLOOKUP(A796,Master!A:C,3, FALSE)&lt;Variables!$C$3, "Yes", "No")</f>
        <v>Yes</v>
      </c>
      <c r="D796" t="str">
        <f>IF(VLOOKUP(A796,Master!A:AI, 34, FALSE)+VLOOKUP(A796, Master!A:AI, 35, FALSE)&gt;=Variables!$C$2, "Yes", "No")</f>
        <v>No</v>
      </c>
      <c r="E796" t="str">
        <f t="shared" si="24"/>
        <v>No</v>
      </c>
      <c r="F796" t="str">
        <f>VLOOKUP(A796,Master!A:AI, 33, FALSE)</f>
        <v>Yes</v>
      </c>
      <c r="G796" t="str">
        <f t="shared" si="25"/>
        <v>No</v>
      </c>
    </row>
    <row r="797" spans="1:7" ht="12.75" customHeight="1" x14ac:dyDescent="0.2">
      <c r="A797" s="25">
        <v>1461052</v>
      </c>
      <c r="B797" s="2" t="s">
        <v>301</v>
      </c>
      <c r="C797" t="str">
        <f>IF(VLOOKUP(A797,Master!A:C,3, FALSE)&lt;Variables!$C$3, "Yes", "No")</f>
        <v>Yes</v>
      </c>
      <c r="D797" t="str">
        <f>IF(VLOOKUP(A797,Master!A:AI, 34, FALSE)+VLOOKUP(A797, Master!A:AI, 35, FALSE)&gt;=Variables!$C$2, "Yes", "No")</f>
        <v>Yes</v>
      </c>
      <c r="E797" t="str">
        <f t="shared" si="24"/>
        <v>Yes</v>
      </c>
      <c r="F797" t="str">
        <f>VLOOKUP(A797,Master!A:AI, 33, FALSE)</f>
        <v>Yes</v>
      </c>
      <c r="G797" t="str">
        <f t="shared" si="25"/>
        <v>Yes</v>
      </c>
    </row>
    <row r="798" spans="1:7" ht="12.75" customHeight="1" x14ac:dyDescent="0.2">
      <c r="A798" s="25">
        <v>1461109</v>
      </c>
      <c r="B798" s="2" t="s">
        <v>2537</v>
      </c>
      <c r="C798" t="str">
        <f>IF(VLOOKUP(A798,Master!A:C,3, FALSE)&lt;Variables!$C$3, "Yes", "No")</f>
        <v>No</v>
      </c>
      <c r="D798" t="str">
        <f>IF(VLOOKUP(A798,Master!A:AI, 34, FALSE)+VLOOKUP(A798, Master!A:AI, 35, FALSE)&gt;=Variables!$C$2, "Yes", "No")</f>
        <v>No</v>
      </c>
      <c r="E798" t="str">
        <f t="shared" si="24"/>
        <v>No</v>
      </c>
      <c r="F798" t="str">
        <f>VLOOKUP(A798,Master!A:AI, 33, FALSE)</f>
        <v>Yes</v>
      </c>
      <c r="G798" t="str">
        <f t="shared" si="25"/>
        <v>No</v>
      </c>
    </row>
    <row r="799" spans="1:7" ht="12.75" customHeight="1" x14ac:dyDescent="0.2">
      <c r="A799" s="25">
        <v>1461257</v>
      </c>
      <c r="B799" s="2" t="s">
        <v>199</v>
      </c>
      <c r="C799" t="str">
        <f>IF(VLOOKUP(A799,Master!A:C,3, FALSE)&lt;Variables!$C$3, "Yes", "No")</f>
        <v>No</v>
      </c>
      <c r="D799" t="str">
        <f>IF(VLOOKUP(A799,Master!A:AI, 34, FALSE)+VLOOKUP(A799, Master!A:AI, 35, FALSE)&gt;=Variables!$C$2, "Yes", "No")</f>
        <v>No</v>
      </c>
      <c r="E799" t="str">
        <f t="shared" si="24"/>
        <v>No</v>
      </c>
      <c r="F799" t="str">
        <f>VLOOKUP(A799,Master!A:AI, 33, FALSE)</f>
        <v>Yes</v>
      </c>
      <c r="G799" t="str">
        <f t="shared" si="25"/>
        <v>No</v>
      </c>
    </row>
    <row r="800" spans="1:7" ht="12.75" customHeight="1" x14ac:dyDescent="0.2">
      <c r="A800" s="25">
        <v>1464949</v>
      </c>
      <c r="B800" s="2" t="s">
        <v>114</v>
      </c>
      <c r="C800" t="str">
        <f>IF(VLOOKUP(A800,Master!A:C,3, FALSE)&lt;Variables!$C$3, "Yes", "No")</f>
        <v>Yes</v>
      </c>
      <c r="D800" t="str">
        <f>IF(VLOOKUP(A800,Master!A:AI, 34, FALSE)+VLOOKUP(A800, Master!A:AI, 35, FALSE)&gt;=Variables!$C$2, "Yes", "No")</f>
        <v>Yes</v>
      </c>
      <c r="E800" t="str">
        <f t="shared" si="24"/>
        <v>Yes</v>
      </c>
      <c r="F800" t="str">
        <f>VLOOKUP(A800,Master!A:AI, 33, FALSE)</f>
        <v>Yes</v>
      </c>
      <c r="G800" t="str">
        <f t="shared" si="25"/>
        <v>Yes</v>
      </c>
    </row>
    <row r="801" spans="1:7" ht="12.75" customHeight="1" x14ac:dyDescent="0.2">
      <c r="A801" s="25">
        <v>1472259</v>
      </c>
      <c r="B801" s="2" t="s">
        <v>3000</v>
      </c>
      <c r="C801" t="str">
        <f>IF(VLOOKUP(A801,Master!A:C,3, FALSE)&lt;Variables!$C$3, "Yes", "No")</f>
        <v>Yes</v>
      </c>
      <c r="D801" t="str">
        <f>IF(VLOOKUP(A801,Master!A:AI, 34, FALSE)+VLOOKUP(A801, Master!A:AI, 35, FALSE)&gt;=Variables!$C$2, "Yes", "No")</f>
        <v>No</v>
      </c>
      <c r="E801" t="str">
        <f t="shared" si="24"/>
        <v>No</v>
      </c>
      <c r="F801" t="str">
        <f>VLOOKUP(A801,Master!A:AI, 33, FALSE)</f>
        <v>Yes</v>
      </c>
      <c r="G801" t="str">
        <f t="shared" si="25"/>
        <v>No</v>
      </c>
    </row>
    <row r="802" spans="1:7" ht="12.75" customHeight="1" x14ac:dyDescent="0.2">
      <c r="A802" s="25">
        <v>1472496</v>
      </c>
      <c r="B802" s="2" t="s">
        <v>1468</v>
      </c>
      <c r="C802" t="str">
        <f>IF(VLOOKUP(A802,Master!A:C,3, FALSE)&lt;Variables!$C$3, "Yes", "No")</f>
        <v>No</v>
      </c>
      <c r="D802" t="str">
        <f>IF(VLOOKUP(A802,Master!A:AI, 34, FALSE)+VLOOKUP(A802, Master!A:AI, 35, FALSE)&gt;=Variables!$C$2, "Yes", "No")</f>
        <v>Yes</v>
      </c>
      <c r="E802" t="str">
        <f t="shared" si="24"/>
        <v>No</v>
      </c>
      <c r="F802" t="str">
        <f>VLOOKUP(A802,Master!A:AI, 33, FALSE)</f>
        <v>Yes</v>
      </c>
      <c r="G802" t="str">
        <f t="shared" si="25"/>
        <v>No</v>
      </c>
    </row>
    <row r="803" spans="1:7" ht="12.75" customHeight="1" x14ac:dyDescent="0.2">
      <c r="A803" s="25">
        <v>1472526</v>
      </c>
      <c r="B803" s="2" t="s">
        <v>297</v>
      </c>
      <c r="C803" t="str">
        <f>IF(VLOOKUP(A803,Master!A:C,3, FALSE)&lt;Variables!$C$3, "Yes", "No")</f>
        <v>No</v>
      </c>
      <c r="D803" t="str">
        <f>IF(VLOOKUP(A803,Master!A:AI, 34, FALSE)+VLOOKUP(A803, Master!A:AI, 35, FALSE)&gt;=Variables!$C$2, "Yes", "No")</f>
        <v>No</v>
      </c>
      <c r="E803" t="str">
        <f t="shared" si="24"/>
        <v>No</v>
      </c>
      <c r="F803" t="str">
        <f>VLOOKUP(A803,Master!A:AI, 33, FALSE)</f>
        <v>Yes</v>
      </c>
      <c r="G803" t="str">
        <f t="shared" si="25"/>
        <v>No</v>
      </c>
    </row>
    <row r="804" spans="1:7" ht="12.75" customHeight="1" x14ac:dyDescent="0.2">
      <c r="A804" s="25">
        <v>1475479</v>
      </c>
      <c r="B804" s="2" t="s">
        <v>1975</v>
      </c>
      <c r="C804" t="str">
        <f>IF(VLOOKUP(A804,Master!A:C,3, FALSE)&lt;Variables!$C$3, "Yes", "No")</f>
        <v>Yes</v>
      </c>
      <c r="D804" t="str">
        <f>IF(VLOOKUP(A804,Master!A:AI, 34, FALSE)+VLOOKUP(A804, Master!A:AI, 35, FALSE)&gt;=Variables!$C$2, "Yes", "No")</f>
        <v>No</v>
      </c>
      <c r="E804" t="str">
        <f t="shared" si="24"/>
        <v>No</v>
      </c>
      <c r="F804" t="str">
        <f>VLOOKUP(A804,Master!A:AI, 33, FALSE)</f>
        <v>Yes</v>
      </c>
      <c r="G804" t="str">
        <f t="shared" si="25"/>
        <v>No</v>
      </c>
    </row>
    <row r="805" spans="1:7" ht="12.75" customHeight="1" x14ac:dyDescent="0.2">
      <c r="A805" s="25">
        <v>1477307</v>
      </c>
      <c r="B805" s="2" t="s">
        <v>1885</v>
      </c>
      <c r="C805" t="str">
        <f>IF(VLOOKUP(A805,Master!A:C,3, FALSE)&lt;Variables!$C$3, "Yes", "No")</f>
        <v>Yes</v>
      </c>
      <c r="D805" t="str">
        <f>IF(VLOOKUP(A805,Master!A:AI, 34, FALSE)+VLOOKUP(A805, Master!A:AI, 35, FALSE)&gt;=Variables!$C$2, "Yes", "No")</f>
        <v>Yes</v>
      </c>
      <c r="E805" t="str">
        <f t="shared" si="24"/>
        <v>Yes</v>
      </c>
      <c r="F805" t="str">
        <f>VLOOKUP(A805,Master!A:AI, 33, FALSE)</f>
        <v>Yes</v>
      </c>
      <c r="G805" t="str">
        <f t="shared" si="25"/>
        <v>Yes</v>
      </c>
    </row>
    <row r="806" spans="1:7" ht="12.75" customHeight="1" x14ac:dyDescent="0.2">
      <c r="A806" s="25">
        <v>1478168</v>
      </c>
      <c r="B806" s="2" t="s">
        <v>2618</v>
      </c>
      <c r="C806" t="str">
        <f>IF(VLOOKUP(A806,Master!A:C,3, FALSE)&lt;Variables!$C$3, "Yes", "No")</f>
        <v>Yes</v>
      </c>
      <c r="D806" t="str">
        <f>IF(VLOOKUP(A806,Master!A:AI, 34, FALSE)+VLOOKUP(A806, Master!A:AI, 35, FALSE)&gt;=Variables!$C$2, "Yes", "No")</f>
        <v>No</v>
      </c>
      <c r="E806" t="str">
        <f t="shared" si="24"/>
        <v>No</v>
      </c>
      <c r="F806" t="str">
        <f>VLOOKUP(A806,Master!A:AI, 33, FALSE)</f>
        <v>Yes</v>
      </c>
      <c r="G806" t="str">
        <f t="shared" si="25"/>
        <v>No</v>
      </c>
    </row>
    <row r="807" spans="1:7" ht="12.75" customHeight="1" x14ac:dyDescent="0.2">
      <c r="A807" s="25">
        <v>1479032</v>
      </c>
      <c r="B807" s="2" t="s">
        <v>2148</v>
      </c>
      <c r="C807" t="str">
        <f>IF(VLOOKUP(A807,Master!A:C,3, FALSE)&lt;Variables!$C$3, "Yes", "No")</f>
        <v>Yes</v>
      </c>
      <c r="D807" t="str">
        <f>IF(VLOOKUP(A807,Master!A:AI, 34, FALSE)+VLOOKUP(A807, Master!A:AI, 35, FALSE)&gt;=Variables!$C$2, "Yes", "No")</f>
        <v>No</v>
      </c>
      <c r="E807" t="str">
        <f t="shared" si="24"/>
        <v>No</v>
      </c>
      <c r="F807" t="str">
        <f>VLOOKUP(A807,Master!A:AI, 33, FALSE)</f>
        <v>Yes</v>
      </c>
      <c r="G807" t="str">
        <f t="shared" si="25"/>
        <v>No</v>
      </c>
    </row>
    <row r="808" spans="1:7" ht="12.75" customHeight="1" x14ac:dyDescent="0.2">
      <c r="A808" s="25">
        <v>1482076</v>
      </c>
      <c r="B808" s="2" t="s">
        <v>1335</v>
      </c>
      <c r="C808" t="str">
        <f>IF(VLOOKUP(A808,Master!A:C,3, FALSE)&lt;Variables!$C$3, "Yes", "No")</f>
        <v>No</v>
      </c>
      <c r="D808" t="str">
        <f>IF(VLOOKUP(A808,Master!A:AI, 34, FALSE)+VLOOKUP(A808, Master!A:AI, 35, FALSE)&gt;=Variables!$C$2, "Yes", "No")</f>
        <v>Yes</v>
      </c>
      <c r="E808" t="str">
        <f t="shared" si="24"/>
        <v>No</v>
      </c>
      <c r="F808" t="str">
        <f>VLOOKUP(A808,Master!A:AI, 33, FALSE)</f>
        <v>Yes</v>
      </c>
      <c r="G808" t="str">
        <f t="shared" si="25"/>
        <v>No</v>
      </c>
    </row>
    <row r="809" spans="1:7" ht="12.75" customHeight="1" x14ac:dyDescent="0.2">
      <c r="A809" s="25">
        <v>1485806</v>
      </c>
      <c r="B809" s="2" t="s">
        <v>1960</v>
      </c>
      <c r="C809" t="str">
        <f>IF(VLOOKUP(A809,Master!A:C,3, FALSE)&lt;Variables!$C$3, "Yes", "No")</f>
        <v>Yes</v>
      </c>
      <c r="D809" t="str">
        <f>IF(VLOOKUP(A809,Master!A:AI, 34, FALSE)+VLOOKUP(A809, Master!A:AI, 35, FALSE)&gt;=Variables!$C$2, "Yes", "No")</f>
        <v>Yes</v>
      </c>
      <c r="E809" t="str">
        <f t="shared" si="24"/>
        <v>Yes</v>
      </c>
      <c r="F809" t="str">
        <f>VLOOKUP(A809,Master!A:AI, 33, FALSE)</f>
        <v>Yes</v>
      </c>
      <c r="G809" t="str">
        <f t="shared" si="25"/>
        <v>Yes</v>
      </c>
    </row>
    <row r="810" spans="1:7" ht="12.75" customHeight="1" x14ac:dyDescent="0.2">
      <c r="A810" s="25">
        <v>1486179</v>
      </c>
      <c r="B810" s="2" t="s">
        <v>1229</v>
      </c>
      <c r="C810" t="str">
        <f>IF(VLOOKUP(A810,Master!A:C,3, FALSE)&lt;Variables!$C$3, "Yes", "No")</f>
        <v>No</v>
      </c>
      <c r="D810" t="str">
        <f>IF(VLOOKUP(A810,Master!A:AI, 34, FALSE)+VLOOKUP(A810, Master!A:AI, 35, FALSE)&gt;=Variables!$C$2, "Yes", "No")</f>
        <v>Yes</v>
      </c>
      <c r="E810" t="str">
        <f t="shared" si="24"/>
        <v>No</v>
      </c>
      <c r="F810" t="str">
        <f>VLOOKUP(A810,Master!A:AI, 33, FALSE)</f>
        <v>Yes</v>
      </c>
      <c r="G810" t="str">
        <f t="shared" si="25"/>
        <v>No</v>
      </c>
    </row>
    <row r="811" spans="1:7" ht="12.75" customHeight="1" x14ac:dyDescent="0.2">
      <c r="A811" s="25">
        <v>1487825</v>
      </c>
      <c r="B811" s="2" t="s">
        <v>1338</v>
      </c>
      <c r="C811" t="str">
        <f>IF(VLOOKUP(A811,Master!A:C,3, FALSE)&lt;Variables!$C$3, "Yes", "No")</f>
        <v>Yes</v>
      </c>
      <c r="D811" t="str">
        <f>IF(VLOOKUP(A811,Master!A:AI, 34, FALSE)+VLOOKUP(A811, Master!A:AI, 35, FALSE)&gt;=Variables!$C$2, "Yes", "No")</f>
        <v>No</v>
      </c>
      <c r="E811" t="str">
        <f t="shared" si="24"/>
        <v>No</v>
      </c>
      <c r="F811" t="str">
        <f>VLOOKUP(A811,Master!A:AI, 33, FALSE)</f>
        <v>Yes</v>
      </c>
      <c r="G811" t="str">
        <f t="shared" si="25"/>
        <v>No</v>
      </c>
    </row>
    <row r="812" spans="1:7" ht="12.75" customHeight="1" x14ac:dyDescent="0.2">
      <c r="A812" s="25">
        <v>1488937</v>
      </c>
      <c r="B812" s="2" t="s">
        <v>2063</v>
      </c>
      <c r="C812" t="str">
        <f>IF(VLOOKUP(A812,Master!A:C,3, FALSE)&lt;Variables!$C$3, "Yes", "No")</f>
        <v>Yes</v>
      </c>
      <c r="D812" t="str">
        <f>IF(VLOOKUP(A812,Master!A:AI, 34, FALSE)+VLOOKUP(A812, Master!A:AI, 35, FALSE)&gt;=Variables!$C$2, "Yes", "No")</f>
        <v>No</v>
      </c>
      <c r="E812" t="str">
        <f t="shared" si="24"/>
        <v>No</v>
      </c>
      <c r="F812" t="str">
        <f>VLOOKUP(A812,Master!A:AI, 33, FALSE)</f>
        <v>Yes</v>
      </c>
      <c r="G812" t="str">
        <f t="shared" si="25"/>
        <v>No</v>
      </c>
    </row>
    <row r="813" spans="1:7" ht="12.75" customHeight="1" x14ac:dyDescent="0.2">
      <c r="A813" s="25">
        <v>1489267</v>
      </c>
      <c r="B813" s="2" t="s">
        <v>272</v>
      </c>
      <c r="C813" t="str">
        <f>IF(VLOOKUP(A813,Master!A:C,3, FALSE)&lt;Variables!$C$3, "Yes", "No")</f>
        <v>No</v>
      </c>
      <c r="D813" t="str">
        <f>IF(VLOOKUP(A813,Master!A:AI, 34, FALSE)+VLOOKUP(A813, Master!A:AI, 35, FALSE)&gt;=Variables!$C$2, "Yes", "No")</f>
        <v>No</v>
      </c>
      <c r="E813" t="str">
        <f t="shared" si="24"/>
        <v>No</v>
      </c>
      <c r="F813" t="str">
        <f>VLOOKUP(A813,Master!A:AI, 33, FALSE)</f>
        <v>Yes</v>
      </c>
      <c r="G813" t="str">
        <f t="shared" si="25"/>
        <v>No</v>
      </c>
    </row>
    <row r="814" spans="1:7" ht="12.75" customHeight="1" x14ac:dyDescent="0.2">
      <c r="A814" s="25">
        <v>1492993</v>
      </c>
      <c r="B814" s="2" t="s">
        <v>463</v>
      </c>
      <c r="C814" t="str">
        <f>IF(VLOOKUP(A814,Master!A:C,3, FALSE)&lt;Variables!$C$3, "Yes", "No")</f>
        <v>No</v>
      </c>
      <c r="D814" t="str">
        <f>IF(VLOOKUP(A814,Master!A:AI, 34, FALSE)+VLOOKUP(A814, Master!A:AI, 35, FALSE)&gt;=Variables!$C$2, "Yes", "No")</f>
        <v>No</v>
      </c>
      <c r="E814" t="str">
        <f t="shared" si="24"/>
        <v>No</v>
      </c>
      <c r="F814" t="str">
        <f>VLOOKUP(A814,Master!A:AI, 33, FALSE)</f>
        <v>Yes</v>
      </c>
      <c r="G814" t="str">
        <f t="shared" si="25"/>
        <v>No</v>
      </c>
    </row>
    <row r="815" spans="1:7" ht="12.75" customHeight="1" x14ac:dyDescent="0.2">
      <c r="A815" s="25">
        <v>1496611</v>
      </c>
      <c r="B815" s="2" t="s">
        <v>743</v>
      </c>
      <c r="C815" t="str">
        <f>IF(VLOOKUP(A815,Master!A:C,3, FALSE)&lt;Variables!$C$3, "Yes", "No")</f>
        <v>Yes</v>
      </c>
      <c r="D815" t="str">
        <f>IF(VLOOKUP(A815,Master!A:AI, 34, FALSE)+VLOOKUP(A815, Master!A:AI, 35, FALSE)&gt;=Variables!$C$2, "Yes", "No")</f>
        <v>Yes</v>
      </c>
      <c r="E815" t="str">
        <f t="shared" si="24"/>
        <v>Yes</v>
      </c>
      <c r="F815" t="str">
        <f>VLOOKUP(A815,Master!A:AI, 33, FALSE)</f>
        <v>Yes</v>
      </c>
      <c r="G815" t="str">
        <f t="shared" si="25"/>
        <v>Yes</v>
      </c>
    </row>
    <row r="816" spans="1:7" ht="12.75" customHeight="1" x14ac:dyDescent="0.2">
      <c r="A816" s="25">
        <v>1497677</v>
      </c>
      <c r="B816" s="2" t="s">
        <v>298</v>
      </c>
      <c r="C816" t="str">
        <f>IF(VLOOKUP(A816,Master!A:C,3, FALSE)&lt;Variables!$C$3, "Yes", "No")</f>
        <v>No</v>
      </c>
      <c r="D816" t="str">
        <f>IF(VLOOKUP(A816,Master!A:AI, 34, FALSE)+VLOOKUP(A816, Master!A:AI, 35, FALSE)&gt;=Variables!$C$2, "Yes", "No")</f>
        <v>No</v>
      </c>
      <c r="E816" t="str">
        <f t="shared" si="24"/>
        <v>No</v>
      </c>
      <c r="F816" t="str">
        <f>VLOOKUP(A816,Master!A:AI, 33, FALSE)</f>
        <v>Yes</v>
      </c>
      <c r="G816" t="str">
        <f t="shared" si="25"/>
        <v>No</v>
      </c>
    </row>
    <row r="817" spans="1:7" ht="12.75" customHeight="1" x14ac:dyDescent="0.2">
      <c r="A817" s="25">
        <v>1497952</v>
      </c>
      <c r="B817" s="2" t="s">
        <v>1137</v>
      </c>
      <c r="C817" t="str">
        <f>IF(VLOOKUP(A817,Master!A:C,3, FALSE)&lt;Variables!$C$3, "Yes", "No")</f>
        <v>Yes</v>
      </c>
      <c r="D817" t="str">
        <f>IF(VLOOKUP(A817,Master!A:AI, 34, FALSE)+VLOOKUP(A817, Master!A:AI, 35, FALSE)&gt;=Variables!$C$2, "Yes", "No")</f>
        <v>No</v>
      </c>
      <c r="E817" t="str">
        <f t="shared" si="24"/>
        <v>No</v>
      </c>
      <c r="F817" t="str">
        <f>VLOOKUP(A817,Master!A:AI, 33, FALSE)</f>
        <v>Yes</v>
      </c>
      <c r="G817" t="str">
        <f t="shared" si="25"/>
        <v>No</v>
      </c>
    </row>
    <row r="818" spans="1:7" ht="12.75" customHeight="1" x14ac:dyDescent="0.2">
      <c r="A818" s="25">
        <v>1511807</v>
      </c>
      <c r="B818" s="2" t="s">
        <v>2481</v>
      </c>
      <c r="C818" t="str">
        <f>IF(VLOOKUP(A818,Master!A:C,3, FALSE)&lt;Variables!$C$3, "Yes", "No")</f>
        <v>Yes</v>
      </c>
      <c r="D818" t="str">
        <f>IF(VLOOKUP(A818,Master!A:AI, 34, FALSE)+VLOOKUP(A818, Master!A:AI, 35, FALSE)&gt;=Variables!$C$2, "Yes", "No")</f>
        <v>No</v>
      </c>
      <c r="E818" t="str">
        <f t="shared" si="24"/>
        <v>No</v>
      </c>
      <c r="F818" t="str">
        <f>VLOOKUP(A818,Master!A:AI, 33, FALSE)</f>
        <v>Yes</v>
      </c>
      <c r="G818" t="str">
        <f t="shared" si="25"/>
        <v>No</v>
      </c>
    </row>
    <row r="819" spans="1:7" ht="12.75" customHeight="1" x14ac:dyDescent="0.2">
      <c r="A819" s="25">
        <v>1549960</v>
      </c>
      <c r="B819" s="2" t="s">
        <v>3006</v>
      </c>
      <c r="C819" t="str">
        <f>IF(VLOOKUP(A819,Master!A:C,3, FALSE)&lt;Variables!$C$3, "Yes", "No")</f>
        <v>No</v>
      </c>
      <c r="D819" t="str">
        <f>IF(VLOOKUP(A819,Master!A:AI, 34, FALSE)+VLOOKUP(A819, Master!A:AI, 35, FALSE)&gt;=Variables!$C$2, "Yes", "No")</f>
        <v>No</v>
      </c>
      <c r="E819" t="str">
        <f t="shared" si="24"/>
        <v>No</v>
      </c>
      <c r="F819" t="str">
        <f>VLOOKUP(A819,Master!A:AI, 33, FALSE)</f>
        <v>Yes</v>
      </c>
      <c r="G819" t="str">
        <f t="shared" si="25"/>
        <v>No</v>
      </c>
    </row>
    <row r="820" spans="1:7" ht="12.75" customHeight="1" x14ac:dyDescent="0.2">
      <c r="A820" s="25">
        <v>1567365</v>
      </c>
      <c r="B820" s="2" t="s">
        <v>635</v>
      </c>
      <c r="C820" t="str">
        <f>IF(VLOOKUP(A820,Master!A:C,3, FALSE)&lt;Variables!$C$3, "Yes", "No")</f>
        <v>Yes</v>
      </c>
      <c r="D820" t="str">
        <f>IF(VLOOKUP(A820,Master!A:AI, 34, FALSE)+VLOOKUP(A820, Master!A:AI, 35, FALSE)&gt;=Variables!$C$2, "Yes", "No")</f>
        <v>No</v>
      </c>
      <c r="E820" t="str">
        <f t="shared" si="24"/>
        <v>No</v>
      </c>
      <c r="F820" t="str">
        <f>VLOOKUP(A820,Master!A:AI, 33, FALSE)</f>
        <v>Yes</v>
      </c>
      <c r="G820" t="str">
        <f t="shared" si="25"/>
        <v>No</v>
      </c>
    </row>
    <row r="821" spans="1:7" ht="12.75" customHeight="1" x14ac:dyDescent="0.2">
      <c r="A821" s="25">
        <v>1601997</v>
      </c>
      <c r="B821" s="2" t="s">
        <v>636</v>
      </c>
      <c r="C821" t="str">
        <f>IF(VLOOKUP(A821,Master!A:C,3, FALSE)&lt;Variables!$C$3, "Yes", "No")</f>
        <v>Yes</v>
      </c>
      <c r="D821" t="str">
        <f>IF(VLOOKUP(A821,Master!A:AI, 34, FALSE)+VLOOKUP(A821, Master!A:AI, 35, FALSE)&gt;=Variables!$C$2, "Yes", "No")</f>
        <v>Yes</v>
      </c>
      <c r="E821" t="str">
        <f t="shared" si="24"/>
        <v>Yes</v>
      </c>
      <c r="F821" t="str">
        <f>VLOOKUP(A821,Master!A:AI, 33, FALSE)</f>
        <v>Yes</v>
      </c>
      <c r="G821" t="str">
        <f t="shared" si="25"/>
        <v>Yes</v>
      </c>
    </row>
    <row r="822" spans="1:7" ht="12.75" customHeight="1" x14ac:dyDescent="0.2">
      <c r="A822" s="25">
        <v>1602810</v>
      </c>
      <c r="B822" s="2" t="s">
        <v>1155</v>
      </c>
      <c r="C822" t="str">
        <f>IF(VLOOKUP(A822,Master!A:C,3, FALSE)&lt;Variables!$C$3, "Yes", "No")</f>
        <v>Yes</v>
      </c>
      <c r="D822" t="str">
        <f>IF(VLOOKUP(A822,Master!A:AI, 34, FALSE)+VLOOKUP(A822, Master!A:AI, 35, FALSE)&gt;=Variables!$C$2, "Yes", "No")</f>
        <v>Yes</v>
      </c>
      <c r="E822" t="str">
        <f t="shared" si="24"/>
        <v>Yes</v>
      </c>
      <c r="F822" t="str">
        <f>VLOOKUP(A822,Master!A:AI, 33, FALSE)</f>
        <v>Yes</v>
      </c>
      <c r="G822" t="str">
        <f t="shared" si="25"/>
        <v>Yes</v>
      </c>
    </row>
    <row r="823" spans="1:7" ht="12.75" customHeight="1" x14ac:dyDescent="0.2">
      <c r="A823" s="25">
        <v>1603221</v>
      </c>
      <c r="B823" s="2" t="s">
        <v>3063</v>
      </c>
      <c r="C823" t="str">
        <f>IF(VLOOKUP(A823,Master!A:C,3, FALSE)&lt;Variables!$C$3, "Yes", "No")</f>
        <v>Yes</v>
      </c>
      <c r="D823" t="str">
        <f>IF(VLOOKUP(A823,Master!A:AI, 34, FALSE)+VLOOKUP(A823, Master!A:AI, 35, FALSE)&gt;=Variables!$C$2, "Yes", "No")</f>
        <v>No</v>
      </c>
      <c r="E823" t="str">
        <f t="shared" si="24"/>
        <v>No</v>
      </c>
      <c r="F823" t="str">
        <f>VLOOKUP(A823,Master!A:AI, 33, FALSE)</f>
        <v>Yes</v>
      </c>
      <c r="G823" t="str">
        <f t="shared" si="25"/>
        <v>No</v>
      </c>
    </row>
    <row r="824" spans="1:7" ht="12.75" customHeight="1" x14ac:dyDescent="0.2">
      <c r="A824" s="25">
        <v>1603256</v>
      </c>
      <c r="B824" s="2" t="s">
        <v>3062</v>
      </c>
      <c r="C824" t="str">
        <f>IF(VLOOKUP(A824,Master!A:C,3, FALSE)&lt;Variables!$C$3, "Yes", "No")</f>
        <v>Yes</v>
      </c>
      <c r="D824" t="str">
        <f>IF(VLOOKUP(A824,Master!A:AI, 34, FALSE)+VLOOKUP(A824, Master!A:AI, 35, FALSE)&gt;=Variables!$C$2, "Yes", "No")</f>
        <v>No</v>
      </c>
      <c r="E824" t="str">
        <f t="shared" si="24"/>
        <v>No</v>
      </c>
      <c r="F824" t="str">
        <f>VLOOKUP(A824,Master!A:AI, 33, FALSE)</f>
        <v>Yes</v>
      </c>
      <c r="G824" t="str">
        <f t="shared" si="25"/>
        <v>No</v>
      </c>
    </row>
    <row r="825" spans="1:7" ht="12.75" customHeight="1" x14ac:dyDescent="0.2">
      <c r="A825" s="25">
        <v>1603477</v>
      </c>
      <c r="B825" s="2" t="s">
        <v>303</v>
      </c>
      <c r="C825" t="str">
        <f>IF(VLOOKUP(A825,Master!A:C,3, FALSE)&lt;Variables!$C$3, "Yes", "No")</f>
        <v>Yes</v>
      </c>
      <c r="D825" t="str">
        <f>IF(VLOOKUP(A825,Master!A:AI, 34, FALSE)+VLOOKUP(A825, Master!A:AI, 35, FALSE)&gt;=Variables!$C$2, "Yes", "No")</f>
        <v>Yes</v>
      </c>
      <c r="E825" t="str">
        <f t="shared" si="24"/>
        <v>Yes</v>
      </c>
      <c r="F825" t="str">
        <f>VLOOKUP(A825,Master!A:AI, 33, FALSE)</f>
        <v>Yes</v>
      </c>
      <c r="G825" t="str">
        <f t="shared" si="25"/>
        <v>Yes</v>
      </c>
    </row>
    <row r="826" spans="1:7" ht="12.75" customHeight="1" x14ac:dyDescent="0.2">
      <c r="A826" s="25">
        <v>1605682</v>
      </c>
      <c r="B826" s="2" t="s">
        <v>637</v>
      </c>
      <c r="C826" t="str">
        <f>IF(VLOOKUP(A826,Master!A:C,3, FALSE)&lt;Variables!$C$3, "Yes", "No")</f>
        <v>No</v>
      </c>
      <c r="D826" t="str">
        <f>IF(VLOOKUP(A826,Master!A:AI, 34, FALSE)+VLOOKUP(A826, Master!A:AI, 35, FALSE)&gt;=Variables!$C$2, "Yes", "No")</f>
        <v>Yes</v>
      </c>
      <c r="E826" t="str">
        <f t="shared" si="24"/>
        <v>No</v>
      </c>
      <c r="F826" t="str">
        <f>VLOOKUP(A826,Master!A:AI, 33, FALSE)</f>
        <v>Yes</v>
      </c>
      <c r="G826" t="str">
        <f t="shared" si="25"/>
        <v>No</v>
      </c>
    </row>
    <row r="827" spans="1:7" ht="12.75" customHeight="1" x14ac:dyDescent="0.2">
      <c r="A827" s="25">
        <v>1606557</v>
      </c>
      <c r="B827" s="2" t="s">
        <v>2974</v>
      </c>
      <c r="C827" t="str">
        <f>IF(VLOOKUP(A827,Master!A:C,3, FALSE)&lt;Variables!$C$3, "Yes", "No")</f>
        <v>Yes</v>
      </c>
      <c r="D827" t="str">
        <f>IF(VLOOKUP(A827,Master!A:AI, 34, FALSE)+VLOOKUP(A827, Master!A:AI, 35, FALSE)&gt;=Variables!$C$2, "Yes", "No")</f>
        <v>No</v>
      </c>
      <c r="E827" t="str">
        <f t="shared" si="24"/>
        <v>No</v>
      </c>
      <c r="F827" t="str">
        <f>VLOOKUP(A827,Master!A:AI, 33, FALSE)</f>
        <v>Yes</v>
      </c>
      <c r="G827" t="str">
        <f t="shared" si="25"/>
        <v>No</v>
      </c>
    </row>
    <row r="828" spans="1:7" ht="12.75" customHeight="1" x14ac:dyDescent="0.2">
      <c r="A828" s="25">
        <v>1608347</v>
      </c>
      <c r="B828" s="2" t="s">
        <v>1474</v>
      </c>
      <c r="C828" t="str">
        <f>IF(VLOOKUP(A828,Master!A:C,3, FALSE)&lt;Variables!$C$3, "Yes", "No")</f>
        <v>No</v>
      </c>
      <c r="D828" t="str">
        <f>IF(VLOOKUP(A828,Master!A:AI, 34, FALSE)+VLOOKUP(A828, Master!A:AI, 35, FALSE)&gt;=Variables!$C$2, "Yes", "No")</f>
        <v>No</v>
      </c>
      <c r="E828" t="str">
        <f t="shared" si="24"/>
        <v>No</v>
      </c>
      <c r="F828" t="str">
        <f>VLOOKUP(A828,Master!A:AI, 33, FALSE)</f>
        <v>Yes</v>
      </c>
      <c r="G828" t="str">
        <f t="shared" si="25"/>
        <v>No</v>
      </c>
    </row>
    <row r="829" spans="1:7" ht="12.75" customHeight="1" x14ac:dyDescent="0.2">
      <c r="A829" s="25">
        <v>1609009</v>
      </c>
      <c r="B829" s="2" t="s">
        <v>1128</v>
      </c>
      <c r="C829" t="str">
        <f>IF(VLOOKUP(A829,Master!A:C,3, FALSE)&lt;Variables!$C$3, "Yes", "No")</f>
        <v>No</v>
      </c>
      <c r="D829" t="str">
        <f>IF(VLOOKUP(A829,Master!A:AI, 34, FALSE)+VLOOKUP(A829, Master!A:AI, 35, FALSE)&gt;=Variables!$C$2, "Yes", "No")</f>
        <v>No</v>
      </c>
      <c r="E829" t="str">
        <f t="shared" si="24"/>
        <v>No</v>
      </c>
      <c r="F829" t="str">
        <f>VLOOKUP(A829,Master!A:AI, 33, FALSE)</f>
        <v>Yes</v>
      </c>
      <c r="G829" t="str">
        <f t="shared" si="25"/>
        <v>No</v>
      </c>
    </row>
    <row r="830" spans="1:7" ht="12.75" customHeight="1" x14ac:dyDescent="0.2">
      <c r="A830" s="25">
        <v>1609335</v>
      </c>
      <c r="B830" s="2" t="s">
        <v>638</v>
      </c>
      <c r="C830" t="str">
        <f>IF(VLOOKUP(A830,Master!A:C,3, FALSE)&lt;Variables!$C$3, "Yes", "No")</f>
        <v>Yes</v>
      </c>
      <c r="D830" t="str">
        <f>IF(VLOOKUP(A830,Master!A:AI, 34, FALSE)+VLOOKUP(A830, Master!A:AI, 35, FALSE)&gt;=Variables!$C$2, "Yes", "No")</f>
        <v>Yes</v>
      </c>
      <c r="E830" t="str">
        <f t="shared" si="24"/>
        <v>Yes</v>
      </c>
      <c r="F830" t="str">
        <f>VLOOKUP(A830,Master!A:AI, 33, FALSE)</f>
        <v>Yes</v>
      </c>
      <c r="G830" t="str">
        <f t="shared" si="25"/>
        <v>Yes</v>
      </c>
    </row>
    <row r="831" spans="1:7" ht="12.75" customHeight="1" x14ac:dyDescent="0.2">
      <c r="A831" s="25">
        <v>1612492</v>
      </c>
      <c r="B831" s="2" t="s">
        <v>234</v>
      </c>
      <c r="C831" t="str">
        <f>IF(VLOOKUP(A831,Master!A:C,3, FALSE)&lt;Variables!$C$3, "Yes", "No")</f>
        <v>No</v>
      </c>
      <c r="D831" t="str">
        <f>IF(VLOOKUP(A831,Master!A:AI, 34, FALSE)+VLOOKUP(A831, Master!A:AI, 35, FALSE)&gt;=Variables!$C$2, "Yes", "No")</f>
        <v>No</v>
      </c>
      <c r="E831" t="str">
        <f t="shared" si="24"/>
        <v>No</v>
      </c>
      <c r="F831" t="str">
        <f>VLOOKUP(A831,Master!A:AI, 33, FALSE)</f>
        <v>Yes</v>
      </c>
      <c r="G831" t="str">
        <f t="shared" si="25"/>
        <v>No</v>
      </c>
    </row>
    <row r="832" spans="1:7" ht="12.75" customHeight="1" x14ac:dyDescent="0.2">
      <c r="A832" s="25">
        <v>1613936</v>
      </c>
      <c r="B832" s="2" t="s">
        <v>640</v>
      </c>
      <c r="C832" t="str">
        <f>IF(VLOOKUP(A832,Master!A:C,3, FALSE)&lt;Variables!$C$3, "Yes", "No")</f>
        <v>Yes</v>
      </c>
      <c r="D832" t="str">
        <f>IF(VLOOKUP(A832,Master!A:AI, 34, FALSE)+VLOOKUP(A832, Master!A:AI, 35, FALSE)&gt;=Variables!$C$2, "Yes", "No")</f>
        <v>Yes</v>
      </c>
      <c r="E832" t="str">
        <f t="shared" si="24"/>
        <v>Yes</v>
      </c>
      <c r="F832" t="str">
        <f>VLOOKUP(A832,Master!A:AI, 33, FALSE)</f>
        <v>Yes</v>
      </c>
      <c r="G832" t="str">
        <f t="shared" si="25"/>
        <v>Yes</v>
      </c>
    </row>
    <row r="833" spans="1:7" ht="12.75" customHeight="1" x14ac:dyDescent="0.2">
      <c r="A833" s="25">
        <v>1617761</v>
      </c>
      <c r="B833" s="2" t="s">
        <v>2801</v>
      </c>
      <c r="C833" t="str">
        <f>IF(VLOOKUP(A833,Master!A:C,3, FALSE)&lt;Variables!$C$3, "Yes", "No")</f>
        <v>Yes</v>
      </c>
      <c r="D833" t="str">
        <f>IF(VLOOKUP(A833,Master!A:AI, 34, FALSE)+VLOOKUP(A833, Master!A:AI, 35, FALSE)&gt;=Variables!$C$2, "Yes", "No")</f>
        <v>No</v>
      </c>
      <c r="E833" t="str">
        <f t="shared" si="24"/>
        <v>No</v>
      </c>
      <c r="F833" t="str">
        <f>VLOOKUP(A833,Master!A:AI, 33, FALSE)</f>
        <v>Yes</v>
      </c>
      <c r="G833" t="str">
        <f t="shared" si="25"/>
        <v>No</v>
      </c>
    </row>
    <row r="834" spans="1:7" ht="12.75" customHeight="1" x14ac:dyDescent="0.2">
      <c r="A834" s="25">
        <v>1618202</v>
      </c>
      <c r="B834" s="2" t="s">
        <v>489</v>
      </c>
      <c r="C834" t="str">
        <f>IF(VLOOKUP(A834,Master!A:C,3, FALSE)&lt;Variables!$C$3, "Yes", "No")</f>
        <v>No</v>
      </c>
      <c r="D834" t="str">
        <f>IF(VLOOKUP(A834,Master!A:AI, 34, FALSE)+VLOOKUP(A834, Master!A:AI, 35, FALSE)&gt;=Variables!$C$2, "Yes", "No")</f>
        <v>No</v>
      </c>
      <c r="E834" t="str">
        <f t="shared" ref="E834:E897" si="26">IF(AND(C834="Yes",D834="Yes"),"Yes","No")</f>
        <v>No</v>
      </c>
      <c r="F834" t="str">
        <f>VLOOKUP(A834,Master!A:AI, 33, FALSE)</f>
        <v>Yes</v>
      </c>
      <c r="G834" t="str">
        <f t="shared" ref="G834:G897" si="27">IF(AND(C834="Yes",D834="Yes",F834="Yes"),"Yes","No")</f>
        <v>No</v>
      </c>
    </row>
    <row r="835" spans="1:7" ht="12.75" customHeight="1" x14ac:dyDescent="0.2">
      <c r="A835" s="25">
        <v>1619705</v>
      </c>
      <c r="B835" s="2" t="s">
        <v>641</v>
      </c>
      <c r="C835" t="str">
        <f>IF(VLOOKUP(A835,Master!A:C,3, FALSE)&lt;Variables!$C$3, "Yes", "No")</f>
        <v>Yes</v>
      </c>
      <c r="D835" t="str">
        <f>IF(VLOOKUP(A835,Master!A:AI, 34, FALSE)+VLOOKUP(A835, Master!A:AI, 35, FALSE)&gt;=Variables!$C$2, "Yes", "No")</f>
        <v>No</v>
      </c>
      <c r="E835" t="str">
        <f t="shared" si="26"/>
        <v>No</v>
      </c>
      <c r="F835" t="str">
        <f>VLOOKUP(A835,Master!A:AI, 33, FALSE)</f>
        <v>Yes</v>
      </c>
      <c r="G835" t="str">
        <f t="shared" si="27"/>
        <v>No</v>
      </c>
    </row>
    <row r="836" spans="1:7" ht="12.75" customHeight="1" x14ac:dyDescent="0.2">
      <c r="A836" s="25">
        <v>1620886</v>
      </c>
      <c r="B836" s="2" t="s">
        <v>995</v>
      </c>
      <c r="C836" t="str">
        <f>IF(VLOOKUP(A836,Master!A:C,3, FALSE)&lt;Variables!$C$3, "Yes", "No")</f>
        <v>No</v>
      </c>
      <c r="D836" t="str">
        <f>IF(VLOOKUP(A836,Master!A:AI, 34, FALSE)+VLOOKUP(A836, Master!A:AI, 35, FALSE)&gt;=Variables!$C$2, "Yes", "No")</f>
        <v>Yes</v>
      </c>
      <c r="E836" t="str">
        <f t="shared" si="26"/>
        <v>No</v>
      </c>
      <c r="F836" t="str">
        <f>VLOOKUP(A836,Master!A:AI, 33, FALSE)</f>
        <v>Yes</v>
      </c>
      <c r="G836" t="str">
        <f t="shared" si="27"/>
        <v>No</v>
      </c>
    </row>
    <row r="837" spans="1:7" ht="12.75" customHeight="1" x14ac:dyDescent="0.2">
      <c r="A837" s="25">
        <v>1621459</v>
      </c>
      <c r="B837" s="2" t="s">
        <v>334</v>
      </c>
      <c r="C837" t="str">
        <f>IF(VLOOKUP(A837,Master!A:C,3, FALSE)&lt;Variables!$C$3, "Yes", "No")</f>
        <v>Yes</v>
      </c>
      <c r="D837" t="str">
        <f>IF(VLOOKUP(A837,Master!A:AI, 34, FALSE)+VLOOKUP(A837, Master!A:AI, 35, FALSE)&gt;=Variables!$C$2, "Yes", "No")</f>
        <v>Yes</v>
      </c>
      <c r="E837" t="str">
        <f t="shared" si="26"/>
        <v>Yes</v>
      </c>
      <c r="F837" t="str">
        <f>VLOOKUP(A837,Master!A:AI, 33, FALSE)</f>
        <v>Yes</v>
      </c>
      <c r="G837" t="str">
        <f t="shared" si="27"/>
        <v>Yes</v>
      </c>
    </row>
    <row r="838" spans="1:7" ht="12.75" customHeight="1" x14ac:dyDescent="0.2">
      <c r="A838" s="25">
        <v>1622439</v>
      </c>
      <c r="B838" s="2" t="s">
        <v>2802</v>
      </c>
      <c r="C838" t="str">
        <f>IF(VLOOKUP(A838,Master!A:C,3, FALSE)&lt;Variables!$C$3, "Yes", "No")</f>
        <v>Yes</v>
      </c>
      <c r="D838" t="str">
        <f>IF(VLOOKUP(A838,Master!A:AI, 34, FALSE)+VLOOKUP(A838, Master!A:AI, 35, FALSE)&gt;=Variables!$C$2, "Yes", "No")</f>
        <v>Yes</v>
      </c>
      <c r="E838" t="str">
        <f t="shared" si="26"/>
        <v>Yes</v>
      </c>
      <c r="F838" t="str">
        <f>VLOOKUP(A838,Master!A:AI, 33, FALSE)</f>
        <v>Yes</v>
      </c>
      <c r="G838" t="str">
        <f t="shared" si="27"/>
        <v>Yes</v>
      </c>
    </row>
    <row r="839" spans="1:7" ht="12.75" customHeight="1" x14ac:dyDescent="0.2">
      <c r="A839" s="25">
        <v>1622641</v>
      </c>
      <c r="B839" s="2" t="s">
        <v>1986</v>
      </c>
      <c r="C839" t="str">
        <f>IF(VLOOKUP(A839,Master!A:C,3, FALSE)&lt;Variables!$C$3, "Yes", "No")</f>
        <v>Yes</v>
      </c>
      <c r="D839" t="str">
        <f>IF(VLOOKUP(A839,Master!A:AI, 34, FALSE)+VLOOKUP(A839, Master!A:AI, 35, FALSE)&gt;=Variables!$C$2, "Yes", "No")</f>
        <v>No</v>
      </c>
      <c r="E839" t="str">
        <f t="shared" si="26"/>
        <v>No</v>
      </c>
      <c r="F839" t="str">
        <f>VLOOKUP(A839,Master!A:AI, 33, FALSE)</f>
        <v>Yes</v>
      </c>
      <c r="G839" t="str">
        <f t="shared" si="27"/>
        <v>No</v>
      </c>
    </row>
    <row r="840" spans="1:7" ht="12.75" customHeight="1" x14ac:dyDescent="0.2">
      <c r="A840" s="25">
        <v>1622749</v>
      </c>
      <c r="B840" s="2" t="s">
        <v>432</v>
      </c>
      <c r="C840" t="str">
        <f>IF(VLOOKUP(A840,Master!A:C,3, FALSE)&lt;Variables!$C$3, "Yes", "No")</f>
        <v>No</v>
      </c>
      <c r="D840" t="str">
        <f>IF(VLOOKUP(A840,Master!A:AI, 34, FALSE)+VLOOKUP(A840, Master!A:AI, 35, FALSE)&gt;=Variables!$C$2, "Yes", "No")</f>
        <v>No</v>
      </c>
      <c r="E840" t="str">
        <f t="shared" si="26"/>
        <v>No</v>
      </c>
      <c r="F840" t="str">
        <f>VLOOKUP(A840,Master!A:AI, 33, FALSE)</f>
        <v>Yes</v>
      </c>
      <c r="G840" t="str">
        <f t="shared" si="27"/>
        <v>No</v>
      </c>
    </row>
    <row r="841" spans="1:7" ht="12.75" customHeight="1" x14ac:dyDescent="0.2">
      <c r="A841" s="25">
        <v>1622870</v>
      </c>
      <c r="B841" s="2" t="s">
        <v>1690</v>
      </c>
      <c r="C841" t="str">
        <f>IF(VLOOKUP(A841,Master!A:C,3, FALSE)&lt;Variables!$C$3, "Yes", "No")</f>
        <v>No</v>
      </c>
      <c r="D841" t="str">
        <f>IF(VLOOKUP(A841,Master!A:AI, 34, FALSE)+VLOOKUP(A841, Master!A:AI, 35, FALSE)&gt;=Variables!$C$2, "Yes", "No")</f>
        <v>No</v>
      </c>
      <c r="E841" t="str">
        <f t="shared" si="26"/>
        <v>No</v>
      </c>
      <c r="F841" t="str">
        <f>VLOOKUP(A841,Master!A:AI, 33, FALSE)</f>
        <v>Yes</v>
      </c>
      <c r="G841" t="str">
        <f t="shared" si="27"/>
        <v>No</v>
      </c>
    </row>
    <row r="842" spans="1:7" ht="12.75" customHeight="1" x14ac:dyDescent="0.2">
      <c r="A842" s="25">
        <v>1622889</v>
      </c>
      <c r="B842" s="2" t="s">
        <v>449</v>
      </c>
      <c r="C842" t="str">
        <f>IF(VLOOKUP(A842,Master!A:C,3, FALSE)&lt;Variables!$C$3, "Yes", "No")</f>
        <v>Yes</v>
      </c>
      <c r="D842" t="str">
        <f>IF(VLOOKUP(A842,Master!A:AI, 34, FALSE)+VLOOKUP(A842, Master!A:AI, 35, FALSE)&gt;=Variables!$C$2, "Yes", "No")</f>
        <v>Yes</v>
      </c>
      <c r="E842" t="str">
        <f t="shared" si="26"/>
        <v>Yes</v>
      </c>
      <c r="F842" t="str">
        <f>VLOOKUP(A842,Master!A:AI, 33, FALSE)</f>
        <v>Yes</v>
      </c>
      <c r="G842" t="str">
        <f t="shared" si="27"/>
        <v>Yes</v>
      </c>
    </row>
    <row r="843" spans="1:7" ht="12.75" customHeight="1" x14ac:dyDescent="0.2">
      <c r="A843" s="25">
        <v>1622897</v>
      </c>
      <c r="B843" s="2" t="s">
        <v>232</v>
      </c>
      <c r="C843" t="str">
        <f>IF(VLOOKUP(A843,Master!A:C,3, FALSE)&lt;Variables!$C$3, "Yes", "No")</f>
        <v>No</v>
      </c>
      <c r="D843" t="str">
        <f>IF(VLOOKUP(A843,Master!A:AI, 34, FALSE)+VLOOKUP(A843, Master!A:AI, 35, FALSE)&gt;=Variables!$C$2, "Yes", "No")</f>
        <v>No</v>
      </c>
      <c r="E843" t="str">
        <f t="shared" si="26"/>
        <v>No</v>
      </c>
      <c r="F843" t="str">
        <f>VLOOKUP(A843,Master!A:AI, 33, FALSE)</f>
        <v>Yes</v>
      </c>
      <c r="G843" t="str">
        <f t="shared" si="27"/>
        <v>No</v>
      </c>
    </row>
    <row r="844" spans="1:7" ht="12.75" customHeight="1" x14ac:dyDescent="0.2">
      <c r="A844" s="25">
        <v>1623737</v>
      </c>
      <c r="B844" s="2" t="s">
        <v>1453</v>
      </c>
      <c r="C844" t="str">
        <f>IF(VLOOKUP(A844,Master!A:C,3, FALSE)&lt;Variables!$C$3, "Yes", "No")</f>
        <v>Yes</v>
      </c>
      <c r="D844" t="str">
        <f>IF(VLOOKUP(A844,Master!A:AI, 34, FALSE)+VLOOKUP(A844, Master!A:AI, 35, FALSE)&gt;=Variables!$C$2, "Yes", "No")</f>
        <v>No</v>
      </c>
      <c r="E844" t="str">
        <f t="shared" si="26"/>
        <v>No</v>
      </c>
      <c r="F844" t="str">
        <f>VLOOKUP(A844,Master!A:AI, 33, FALSE)</f>
        <v>Yes</v>
      </c>
      <c r="G844" t="str">
        <f t="shared" si="27"/>
        <v>No</v>
      </c>
    </row>
    <row r="845" spans="1:7" ht="12.75" customHeight="1" x14ac:dyDescent="0.2">
      <c r="A845" s="25">
        <v>1628003</v>
      </c>
      <c r="B845" s="2" t="s">
        <v>33</v>
      </c>
      <c r="C845" t="str">
        <f>IF(VLOOKUP(A845,Master!A:C,3, FALSE)&lt;Variables!$C$3, "Yes", "No")</f>
        <v>Yes</v>
      </c>
      <c r="D845" t="str">
        <f>IF(VLOOKUP(A845,Master!A:AI, 34, FALSE)+VLOOKUP(A845, Master!A:AI, 35, FALSE)&gt;=Variables!$C$2, "Yes", "No")</f>
        <v>No</v>
      </c>
      <c r="E845" t="str">
        <f t="shared" si="26"/>
        <v>No</v>
      </c>
      <c r="F845" t="str">
        <f>VLOOKUP(A845,Master!A:AI, 33, FALSE)</f>
        <v>Yes</v>
      </c>
      <c r="G845" t="str">
        <f t="shared" si="27"/>
        <v>No</v>
      </c>
    </row>
    <row r="846" spans="1:7" ht="12.75" customHeight="1" x14ac:dyDescent="0.2">
      <c r="A846" s="25">
        <v>1628607</v>
      </c>
      <c r="B846" s="2" t="s">
        <v>643</v>
      </c>
      <c r="C846" t="str">
        <f>IF(VLOOKUP(A846,Master!A:C,3, FALSE)&lt;Variables!$C$3, "Yes", "No")</f>
        <v>Yes</v>
      </c>
      <c r="D846" t="str">
        <f>IF(VLOOKUP(A846,Master!A:AI, 34, FALSE)+VLOOKUP(A846, Master!A:AI, 35, FALSE)&gt;=Variables!$C$2, "Yes", "No")</f>
        <v>No</v>
      </c>
      <c r="E846" t="str">
        <f t="shared" si="26"/>
        <v>No</v>
      </c>
      <c r="F846" t="str">
        <f>VLOOKUP(A846,Master!A:AI, 33, FALSE)</f>
        <v>Yes</v>
      </c>
      <c r="G846" t="str">
        <f t="shared" si="27"/>
        <v>No</v>
      </c>
    </row>
    <row r="847" spans="1:7" ht="12.75" customHeight="1" x14ac:dyDescent="0.2">
      <c r="A847" s="25">
        <v>1630350</v>
      </c>
      <c r="B847" s="2" t="s">
        <v>2803</v>
      </c>
      <c r="C847" t="str">
        <f>IF(VLOOKUP(A847,Master!A:C,3, FALSE)&lt;Variables!$C$3, "Yes", "No")</f>
        <v>Yes</v>
      </c>
      <c r="D847" t="str">
        <f>IF(VLOOKUP(A847,Master!A:AI, 34, FALSE)+VLOOKUP(A847, Master!A:AI, 35, FALSE)&gt;=Variables!$C$2, "Yes", "No")</f>
        <v>No</v>
      </c>
      <c r="E847" t="str">
        <f t="shared" si="26"/>
        <v>No</v>
      </c>
      <c r="F847" t="str">
        <f>VLOOKUP(A847,Master!A:AI, 33, FALSE)</f>
        <v>Yes</v>
      </c>
      <c r="G847" t="str">
        <f t="shared" si="27"/>
        <v>No</v>
      </c>
    </row>
    <row r="848" spans="1:7" ht="12.75" customHeight="1" x14ac:dyDescent="0.2">
      <c r="A848" s="25">
        <v>1632647</v>
      </c>
      <c r="B848" s="2" t="s">
        <v>83</v>
      </c>
      <c r="C848" t="str">
        <f>IF(VLOOKUP(A848,Master!A:C,3, FALSE)&lt;Variables!$C$3, "Yes", "No")</f>
        <v>Yes</v>
      </c>
      <c r="D848" t="str">
        <f>IF(VLOOKUP(A848,Master!A:AI, 34, FALSE)+VLOOKUP(A848, Master!A:AI, 35, FALSE)&gt;=Variables!$C$2, "Yes", "No")</f>
        <v>Yes</v>
      </c>
      <c r="E848" t="str">
        <f t="shared" si="26"/>
        <v>Yes</v>
      </c>
      <c r="F848" t="str">
        <f>VLOOKUP(A848,Master!A:AI, 33, FALSE)</f>
        <v>Yes</v>
      </c>
      <c r="G848" t="str">
        <f t="shared" si="27"/>
        <v>Yes</v>
      </c>
    </row>
    <row r="849" spans="1:7" ht="12.75" customHeight="1" x14ac:dyDescent="0.2">
      <c r="A849" s="25">
        <v>1638548</v>
      </c>
      <c r="B849" s="2" t="s">
        <v>1179</v>
      </c>
      <c r="C849" t="str">
        <f>IF(VLOOKUP(A849,Master!A:C,3, FALSE)&lt;Variables!$C$3, "Yes", "No")</f>
        <v>Yes</v>
      </c>
      <c r="D849" t="str">
        <f>IF(VLOOKUP(A849,Master!A:AI, 34, FALSE)+VLOOKUP(A849, Master!A:AI, 35, FALSE)&gt;=Variables!$C$2, "Yes", "No")</f>
        <v>Yes</v>
      </c>
      <c r="E849" t="str">
        <f t="shared" si="26"/>
        <v>Yes</v>
      </c>
      <c r="F849" t="str">
        <f>VLOOKUP(A849,Master!A:AI, 33, FALSE)</f>
        <v>Yes</v>
      </c>
      <c r="G849" t="str">
        <f t="shared" si="27"/>
        <v>Yes</v>
      </c>
    </row>
    <row r="850" spans="1:7" ht="12.75" customHeight="1" x14ac:dyDescent="0.2">
      <c r="A850" s="25">
        <v>1642472</v>
      </c>
      <c r="B850" s="2" t="s">
        <v>1037</v>
      </c>
      <c r="C850" t="str">
        <f>IF(VLOOKUP(A850,Master!A:C,3, FALSE)&lt;Variables!$C$3, "Yes", "No")</f>
        <v>Yes</v>
      </c>
      <c r="D850" t="str">
        <f>IF(VLOOKUP(A850,Master!A:AI, 34, FALSE)+VLOOKUP(A850, Master!A:AI, 35, FALSE)&gt;=Variables!$C$2, "Yes", "No")</f>
        <v>Yes</v>
      </c>
      <c r="E850" t="str">
        <f t="shared" si="26"/>
        <v>Yes</v>
      </c>
      <c r="F850" t="str">
        <f>VLOOKUP(A850,Master!A:AI, 33, FALSE)</f>
        <v>Yes</v>
      </c>
      <c r="G850" t="str">
        <f t="shared" si="27"/>
        <v>Yes</v>
      </c>
    </row>
    <row r="851" spans="1:7" ht="12.75" customHeight="1" x14ac:dyDescent="0.2">
      <c r="A851" s="25">
        <v>1643177</v>
      </c>
      <c r="B851" s="2" t="s">
        <v>2547</v>
      </c>
      <c r="C851" t="str">
        <f>IF(VLOOKUP(A851,Master!A:C,3, FALSE)&lt;Variables!$C$3, "Yes", "No")</f>
        <v>Yes</v>
      </c>
      <c r="D851" t="str">
        <f>IF(VLOOKUP(A851,Master!A:AI, 34, FALSE)+VLOOKUP(A851, Master!A:AI, 35, FALSE)&gt;=Variables!$C$2, "Yes", "No")</f>
        <v>No</v>
      </c>
      <c r="E851" t="str">
        <f t="shared" si="26"/>
        <v>No</v>
      </c>
      <c r="F851" t="str">
        <f>VLOOKUP(A851,Master!A:AI, 33, FALSE)</f>
        <v>Yes</v>
      </c>
      <c r="G851" t="str">
        <f t="shared" si="27"/>
        <v>No</v>
      </c>
    </row>
    <row r="852" spans="1:7" ht="12.75" customHeight="1" x14ac:dyDescent="0.2">
      <c r="A852" s="25">
        <v>1650106</v>
      </c>
      <c r="B852" s="2" t="s">
        <v>1473</v>
      </c>
      <c r="C852" t="str">
        <f>IF(VLOOKUP(A852,Master!A:C,3, FALSE)&lt;Variables!$C$3, "Yes", "No")</f>
        <v>Yes</v>
      </c>
      <c r="D852" t="str">
        <f>IF(VLOOKUP(A852,Master!A:AI, 34, FALSE)+VLOOKUP(A852, Master!A:AI, 35, FALSE)&gt;=Variables!$C$2, "Yes", "No")</f>
        <v>Yes</v>
      </c>
      <c r="E852" t="str">
        <f t="shared" si="26"/>
        <v>Yes</v>
      </c>
      <c r="F852" t="str">
        <f>VLOOKUP(A852,Master!A:AI, 33, FALSE)</f>
        <v>Yes</v>
      </c>
      <c r="G852" t="str">
        <f t="shared" si="27"/>
        <v>Yes</v>
      </c>
    </row>
    <row r="853" spans="1:7" ht="12.75" customHeight="1" x14ac:dyDescent="0.2">
      <c r="A853" s="25">
        <v>1650157</v>
      </c>
      <c r="B853" s="2" t="s">
        <v>646</v>
      </c>
      <c r="C853" t="str">
        <f>IF(VLOOKUP(A853,Master!A:C,3, FALSE)&lt;Variables!$C$3, "Yes", "No")</f>
        <v>Yes</v>
      </c>
      <c r="D853" t="str">
        <f>IF(VLOOKUP(A853,Master!A:AI, 34, FALSE)+VLOOKUP(A853, Master!A:AI, 35, FALSE)&gt;=Variables!$C$2, "Yes", "No")</f>
        <v>Yes</v>
      </c>
      <c r="E853" t="str">
        <f t="shared" si="26"/>
        <v>Yes</v>
      </c>
      <c r="F853" t="str">
        <f>VLOOKUP(A853,Master!A:AI, 33, FALSE)</f>
        <v>Yes</v>
      </c>
      <c r="G853" t="str">
        <f t="shared" si="27"/>
        <v>Yes</v>
      </c>
    </row>
    <row r="854" spans="1:7" ht="12.75" customHeight="1" x14ac:dyDescent="0.2">
      <c r="A854" s="25">
        <v>1659510</v>
      </c>
      <c r="B854" s="2" t="s">
        <v>2113</v>
      </c>
      <c r="C854" t="str">
        <f>IF(VLOOKUP(A854,Master!A:C,3, FALSE)&lt;Variables!$C$3, "Yes", "No")</f>
        <v>No</v>
      </c>
      <c r="D854" t="str">
        <f>IF(VLOOKUP(A854,Master!A:AI, 34, FALSE)+VLOOKUP(A854, Master!A:AI, 35, FALSE)&gt;=Variables!$C$2, "Yes", "No")</f>
        <v>No</v>
      </c>
      <c r="E854" t="str">
        <f t="shared" si="26"/>
        <v>No</v>
      </c>
      <c r="F854" t="str">
        <f>VLOOKUP(A854,Master!A:AI, 33, FALSE)</f>
        <v>Yes</v>
      </c>
      <c r="G854" t="str">
        <f t="shared" si="27"/>
        <v>No</v>
      </c>
    </row>
    <row r="855" spans="1:7" ht="12.75" customHeight="1" x14ac:dyDescent="0.2">
      <c r="A855" s="25">
        <v>1674544</v>
      </c>
      <c r="B855" s="2" t="s">
        <v>500</v>
      </c>
      <c r="C855" t="str">
        <f>IF(VLOOKUP(A855,Master!A:C,3, FALSE)&lt;Variables!$C$3, "Yes", "No")</f>
        <v>Yes</v>
      </c>
      <c r="D855" t="str">
        <f>IF(VLOOKUP(A855,Master!A:AI, 34, FALSE)+VLOOKUP(A855, Master!A:AI, 35, FALSE)&gt;=Variables!$C$2, "Yes", "No")</f>
        <v>No</v>
      </c>
      <c r="E855" t="str">
        <f t="shared" si="26"/>
        <v>No</v>
      </c>
      <c r="F855" t="str">
        <f>VLOOKUP(A855,Master!A:AI, 33, FALSE)</f>
        <v>Yes</v>
      </c>
      <c r="G855" t="str">
        <f t="shared" si="27"/>
        <v>No</v>
      </c>
    </row>
    <row r="856" spans="1:7" ht="12.75" customHeight="1" x14ac:dyDescent="0.2">
      <c r="A856" s="25">
        <v>1675249</v>
      </c>
      <c r="B856" s="2" t="s">
        <v>1887</v>
      </c>
      <c r="C856" t="str">
        <f>IF(VLOOKUP(A856,Master!A:C,3, FALSE)&lt;Variables!$C$3, "Yes", "No")</f>
        <v>Yes</v>
      </c>
      <c r="D856" t="str">
        <f>IF(VLOOKUP(A856,Master!A:AI, 34, FALSE)+VLOOKUP(A856, Master!A:AI, 35, FALSE)&gt;=Variables!$C$2, "Yes", "No")</f>
        <v>Yes</v>
      </c>
      <c r="E856" t="str">
        <f t="shared" si="26"/>
        <v>Yes</v>
      </c>
      <c r="F856" t="str">
        <f>VLOOKUP(A856,Master!A:AI, 33, FALSE)</f>
        <v>Yes</v>
      </c>
      <c r="G856" t="str">
        <f t="shared" si="27"/>
        <v>Yes</v>
      </c>
    </row>
    <row r="857" spans="1:7" ht="12.75" customHeight="1" x14ac:dyDescent="0.2">
      <c r="A857" s="25">
        <v>1675923</v>
      </c>
      <c r="B857" s="2" t="s">
        <v>2144</v>
      </c>
      <c r="C857" t="str">
        <f>IF(VLOOKUP(A857,Master!A:C,3, FALSE)&lt;Variables!$C$3, "Yes", "No")</f>
        <v>Yes</v>
      </c>
      <c r="D857" t="str">
        <f>IF(VLOOKUP(A857,Master!A:AI, 34, FALSE)+VLOOKUP(A857, Master!A:AI, 35, FALSE)&gt;=Variables!$C$2, "Yes", "No")</f>
        <v>No</v>
      </c>
      <c r="E857" t="str">
        <f t="shared" si="26"/>
        <v>No</v>
      </c>
      <c r="F857" t="str">
        <f>VLOOKUP(A857,Master!A:AI, 33, FALSE)</f>
        <v>Yes</v>
      </c>
      <c r="G857" t="str">
        <f t="shared" si="27"/>
        <v>No</v>
      </c>
    </row>
    <row r="858" spans="1:7" ht="12.75" customHeight="1" x14ac:dyDescent="0.2">
      <c r="A858" s="25">
        <v>1676563</v>
      </c>
      <c r="B858" s="2" t="s">
        <v>647</v>
      </c>
      <c r="C858" t="str">
        <f>IF(VLOOKUP(A858,Master!A:C,3, FALSE)&lt;Variables!$C$3, "Yes", "No")</f>
        <v>No</v>
      </c>
      <c r="D858" t="str">
        <f>IF(VLOOKUP(A858,Master!A:AI, 34, FALSE)+VLOOKUP(A858, Master!A:AI, 35, FALSE)&gt;=Variables!$C$2, "Yes", "No")</f>
        <v>Yes</v>
      </c>
      <c r="E858" t="str">
        <f t="shared" si="26"/>
        <v>No</v>
      </c>
      <c r="F858" t="str">
        <f>VLOOKUP(A858,Master!A:AI, 33, FALSE)</f>
        <v>Yes</v>
      </c>
      <c r="G858" t="str">
        <f t="shared" si="27"/>
        <v>No</v>
      </c>
    </row>
    <row r="859" spans="1:7" ht="12.75" customHeight="1" x14ac:dyDescent="0.2">
      <c r="A859" s="25">
        <v>1682563</v>
      </c>
      <c r="B859" s="2" t="s">
        <v>1219</v>
      </c>
      <c r="C859" t="str">
        <f>IF(VLOOKUP(A859,Master!A:C,3, FALSE)&lt;Variables!$C$3, "Yes", "No")</f>
        <v>No</v>
      </c>
      <c r="D859" t="str">
        <f>IF(VLOOKUP(A859,Master!A:AI, 34, FALSE)+VLOOKUP(A859, Master!A:AI, 35, FALSE)&gt;=Variables!$C$2, "Yes", "No")</f>
        <v>No</v>
      </c>
      <c r="E859" t="str">
        <f t="shared" si="26"/>
        <v>No</v>
      </c>
      <c r="F859" t="str">
        <f>VLOOKUP(A859,Master!A:AI, 33, FALSE)</f>
        <v>Yes</v>
      </c>
      <c r="G859" t="str">
        <f t="shared" si="27"/>
        <v>No</v>
      </c>
    </row>
    <row r="860" spans="1:7" ht="12.75" customHeight="1" x14ac:dyDescent="0.2">
      <c r="A860" s="25">
        <v>1686577</v>
      </c>
      <c r="B860" s="2" t="s">
        <v>2873</v>
      </c>
      <c r="C860" t="str">
        <f>IF(VLOOKUP(A860,Master!A:C,3, FALSE)&lt;Variables!$C$3, "Yes", "No")</f>
        <v>Yes</v>
      </c>
      <c r="D860" t="str">
        <f>IF(VLOOKUP(A860,Master!A:AI, 34, FALSE)+VLOOKUP(A860, Master!A:AI, 35, FALSE)&gt;=Variables!$C$2, "Yes", "No")</f>
        <v>Yes</v>
      </c>
      <c r="E860" t="str">
        <f t="shared" si="26"/>
        <v>Yes</v>
      </c>
      <c r="F860" t="str">
        <f>VLOOKUP(A860,Master!A:AI, 33, FALSE)</f>
        <v>Yes</v>
      </c>
      <c r="G860" t="str">
        <f t="shared" si="27"/>
        <v>Yes</v>
      </c>
    </row>
    <row r="861" spans="1:7" ht="12.75" customHeight="1" x14ac:dyDescent="0.2">
      <c r="A861" s="25">
        <v>1689657</v>
      </c>
      <c r="B861" s="2" t="s">
        <v>3051</v>
      </c>
      <c r="C861" t="str">
        <f>IF(VLOOKUP(A861,Master!A:C,3, FALSE)&lt;Variables!$C$3, "Yes", "No")</f>
        <v>Yes</v>
      </c>
      <c r="D861" t="str">
        <f>IF(VLOOKUP(A861,Master!A:AI, 34, FALSE)+VLOOKUP(A861, Master!A:AI, 35, FALSE)&gt;=Variables!$C$2, "Yes", "No")</f>
        <v>No</v>
      </c>
      <c r="E861" t="str">
        <f t="shared" si="26"/>
        <v>No</v>
      </c>
      <c r="F861" t="str">
        <f>VLOOKUP(A861,Master!A:AI, 33, FALSE)</f>
        <v>Yes</v>
      </c>
      <c r="G861" t="str">
        <f t="shared" si="27"/>
        <v>No</v>
      </c>
    </row>
    <row r="862" spans="1:7" ht="12.75" customHeight="1" x14ac:dyDescent="0.2">
      <c r="A862" s="25">
        <v>1697544</v>
      </c>
      <c r="B862" s="2" t="s">
        <v>1213</v>
      </c>
      <c r="C862" t="str">
        <f>IF(VLOOKUP(A862,Master!A:C,3, FALSE)&lt;Variables!$C$3, "Yes", "No")</f>
        <v>No</v>
      </c>
      <c r="D862" t="str">
        <f>IF(VLOOKUP(A862,Master!A:AI, 34, FALSE)+VLOOKUP(A862, Master!A:AI, 35, FALSE)&gt;=Variables!$C$2, "Yes", "No")</f>
        <v>No</v>
      </c>
      <c r="E862" t="str">
        <f t="shared" si="26"/>
        <v>No</v>
      </c>
      <c r="F862" t="str">
        <f>VLOOKUP(A862,Master!A:AI, 33, FALSE)</f>
        <v>Yes</v>
      </c>
      <c r="G862" t="str">
        <f t="shared" si="27"/>
        <v>No</v>
      </c>
    </row>
    <row r="863" spans="1:7" ht="12.75" customHeight="1" x14ac:dyDescent="0.2">
      <c r="A863" s="25">
        <v>1704818</v>
      </c>
      <c r="B863" s="2" t="s">
        <v>1463</v>
      </c>
      <c r="C863" t="str">
        <f>IF(VLOOKUP(A863,Master!A:C,3, FALSE)&lt;Variables!$C$3, "Yes", "No")</f>
        <v>No</v>
      </c>
      <c r="D863" t="str">
        <f>IF(VLOOKUP(A863,Master!A:AI, 34, FALSE)+VLOOKUP(A863, Master!A:AI, 35, FALSE)&gt;=Variables!$C$2, "Yes", "No")</f>
        <v>No</v>
      </c>
      <c r="E863" t="str">
        <f t="shared" si="26"/>
        <v>No</v>
      </c>
      <c r="F863" t="str">
        <f>VLOOKUP(A863,Master!A:AI, 33, FALSE)</f>
        <v>Yes</v>
      </c>
      <c r="G863" t="str">
        <f t="shared" si="27"/>
        <v>No</v>
      </c>
    </row>
    <row r="864" spans="1:7" ht="12.75" customHeight="1" x14ac:dyDescent="0.2">
      <c r="A864" s="25">
        <v>1850121</v>
      </c>
      <c r="B864" s="2" t="s">
        <v>2919</v>
      </c>
      <c r="C864" t="str">
        <f>IF(VLOOKUP(A864,Master!A:C,3, FALSE)&lt;Variables!$C$3, "Yes", "No")</f>
        <v>Yes</v>
      </c>
      <c r="D864" t="str">
        <f>IF(VLOOKUP(A864,Master!A:AI, 34, FALSE)+VLOOKUP(A864, Master!A:AI, 35, FALSE)&gt;=Variables!$C$2, "Yes", "No")</f>
        <v>No</v>
      </c>
      <c r="E864" t="str">
        <f t="shared" si="26"/>
        <v>No</v>
      </c>
      <c r="F864" t="str">
        <f>VLOOKUP(A864,Master!A:AI, 33, FALSE)</f>
        <v>Yes</v>
      </c>
      <c r="G864" t="str">
        <f t="shared" si="27"/>
        <v>No</v>
      </c>
    </row>
    <row r="865" spans="1:7" ht="12.75" customHeight="1" x14ac:dyDescent="0.2">
      <c r="A865" s="25">
        <v>1850148</v>
      </c>
      <c r="B865" s="2" t="s">
        <v>2998</v>
      </c>
      <c r="C865" t="str">
        <f>IF(VLOOKUP(A865,Master!A:C,3, FALSE)&lt;Variables!$C$3, "Yes", "No")</f>
        <v>Yes</v>
      </c>
      <c r="D865" t="str">
        <f>IF(VLOOKUP(A865,Master!A:AI, 34, FALSE)+VLOOKUP(A865, Master!A:AI, 35, FALSE)&gt;=Variables!$C$2, "Yes", "No")</f>
        <v>No</v>
      </c>
      <c r="E865" t="str">
        <f t="shared" si="26"/>
        <v>No</v>
      </c>
      <c r="F865" t="str">
        <f>VLOOKUP(A865,Master!A:AI, 33, FALSE)</f>
        <v>Yes</v>
      </c>
      <c r="G865" t="str">
        <f t="shared" si="27"/>
        <v>No</v>
      </c>
    </row>
    <row r="866" spans="1:7" ht="12.75" customHeight="1" x14ac:dyDescent="0.2">
      <c r="A866" s="25">
        <v>1850156</v>
      </c>
      <c r="B866" s="2" t="s">
        <v>2121</v>
      </c>
      <c r="C866" t="str">
        <f>IF(VLOOKUP(A866,Master!A:C,3, FALSE)&lt;Variables!$C$3, "Yes", "No")</f>
        <v>Yes</v>
      </c>
      <c r="D866" t="str">
        <f>IF(VLOOKUP(A866,Master!A:AI, 34, FALSE)+VLOOKUP(A866, Master!A:AI, 35, FALSE)&gt;=Variables!$C$2, "Yes", "No")</f>
        <v>No</v>
      </c>
      <c r="E866" t="str">
        <f t="shared" si="26"/>
        <v>No</v>
      </c>
      <c r="F866" t="str">
        <f>VLOOKUP(A866,Master!A:AI, 33, FALSE)</f>
        <v>Yes</v>
      </c>
      <c r="G866" t="str">
        <f t="shared" si="27"/>
        <v>No</v>
      </c>
    </row>
    <row r="867" spans="1:7" ht="12.75" customHeight="1" x14ac:dyDescent="0.2">
      <c r="A867" s="25">
        <v>1850164</v>
      </c>
      <c r="B867" s="2" t="s">
        <v>2120</v>
      </c>
      <c r="C867" t="str">
        <f>IF(VLOOKUP(A867,Master!A:C,3, FALSE)&lt;Variables!$C$3, "Yes", "No")</f>
        <v>Yes</v>
      </c>
      <c r="D867" t="str">
        <f>IF(VLOOKUP(A867,Master!A:AI, 34, FALSE)+VLOOKUP(A867, Master!A:AI, 35, FALSE)&gt;=Variables!$C$2, "Yes", "No")</f>
        <v>No</v>
      </c>
      <c r="E867" t="str">
        <f t="shared" si="26"/>
        <v>No</v>
      </c>
      <c r="F867" t="str">
        <f>VLOOKUP(A867,Master!A:AI, 33, FALSE)</f>
        <v>Yes</v>
      </c>
      <c r="G867" t="str">
        <f t="shared" si="27"/>
        <v>No</v>
      </c>
    </row>
    <row r="868" spans="1:7" ht="12.75" customHeight="1" x14ac:dyDescent="0.2">
      <c r="A868" s="25">
        <v>1850172</v>
      </c>
      <c r="B868" s="2" t="s">
        <v>1165</v>
      </c>
      <c r="C868" t="str">
        <f>IF(VLOOKUP(A868,Master!A:C,3, FALSE)&lt;Variables!$C$3, "Yes", "No")</f>
        <v>Yes</v>
      </c>
      <c r="D868" t="str">
        <f>IF(VLOOKUP(A868,Master!A:AI, 34, FALSE)+VLOOKUP(A868, Master!A:AI, 35, FALSE)&gt;=Variables!$C$2, "Yes", "No")</f>
        <v>No</v>
      </c>
      <c r="E868" t="str">
        <f t="shared" si="26"/>
        <v>No</v>
      </c>
      <c r="F868" t="str">
        <f>VLOOKUP(A868,Master!A:AI, 33, FALSE)</f>
        <v>Yes</v>
      </c>
      <c r="G868" t="str">
        <f t="shared" si="27"/>
        <v>No</v>
      </c>
    </row>
    <row r="869" spans="1:7" ht="12.75" customHeight="1" x14ac:dyDescent="0.2">
      <c r="A869" s="25">
        <v>1854186</v>
      </c>
      <c r="B869" s="2" t="s">
        <v>2918</v>
      </c>
      <c r="C869" t="str">
        <f>IF(VLOOKUP(A869,Master!A:C,3, FALSE)&lt;Variables!$C$3, "Yes", "No")</f>
        <v>Yes</v>
      </c>
      <c r="D869" t="str">
        <f>IF(VLOOKUP(A869,Master!A:AI, 34, FALSE)+VLOOKUP(A869, Master!A:AI, 35, FALSE)&gt;=Variables!$C$2, "Yes", "No")</f>
        <v>No</v>
      </c>
      <c r="E869" t="str">
        <f t="shared" si="26"/>
        <v>No</v>
      </c>
      <c r="F869" t="str">
        <f>VLOOKUP(A869,Master!A:AI, 33, FALSE)</f>
        <v>Yes</v>
      </c>
      <c r="G869" t="str">
        <f t="shared" si="27"/>
        <v>No</v>
      </c>
    </row>
    <row r="870" spans="1:7" ht="12.75" customHeight="1" x14ac:dyDescent="0.2">
      <c r="A870" s="25">
        <v>1860658</v>
      </c>
      <c r="B870" s="2" t="s">
        <v>3125</v>
      </c>
      <c r="C870" t="str">
        <f>IF(VLOOKUP(A870,Master!A:C,3, FALSE)&lt;Variables!$C$3, "Yes", "No")</f>
        <v>Yes</v>
      </c>
      <c r="D870" t="str">
        <f>IF(VLOOKUP(A870,Master!A:AI, 34, FALSE)+VLOOKUP(A870, Master!A:AI, 35, FALSE)&gt;=Variables!$C$2, "Yes", "No")</f>
        <v>No</v>
      </c>
      <c r="E870" t="str">
        <f t="shared" si="26"/>
        <v>No</v>
      </c>
      <c r="F870" t="str">
        <f>VLOOKUP(A870,Master!A:AI, 33, FALSE)</f>
        <v>Yes</v>
      </c>
      <c r="G870" t="str">
        <f t="shared" si="27"/>
        <v>No</v>
      </c>
    </row>
    <row r="871" spans="1:7" ht="12.75" customHeight="1" x14ac:dyDescent="0.2">
      <c r="A871" s="25">
        <v>1867202</v>
      </c>
      <c r="B871" s="2" t="s">
        <v>2917</v>
      </c>
      <c r="C871" t="str">
        <f>IF(VLOOKUP(A871,Master!A:C,3, FALSE)&lt;Variables!$C$3, "Yes", "No")</f>
        <v>Yes</v>
      </c>
      <c r="D871" t="str">
        <f>IF(VLOOKUP(A871,Master!A:AI, 34, FALSE)+VLOOKUP(A871, Master!A:AI, 35, FALSE)&gt;=Variables!$C$2, "Yes", "No")</f>
        <v>No</v>
      </c>
      <c r="E871" t="str">
        <f t="shared" si="26"/>
        <v>No</v>
      </c>
      <c r="F871" t="str">
        <f>VLOOKUP(A871,Master!A:AI, 33, FALSE)</f>
        <v>Yes</v>
      </c>
      <c r="G871" t="str">
        <f t="shared" si="27"/>
        <v>No</v>
      </c>
    </row>
    <row r="872" spans="1:7" ht="12.75" customHeight="1" x14ac:dyDescent="0.2">
      <c r="A872" s="25">
        <v>1867210</v>
      </c>
      <c r="B872" s="2" t="s">
        <v>2920</v>
      </c>
      <c r="C872" t="str">
        <f>IF(VLOOKUP(A872,Master!A:C,3, FALSE)&lt;Variables!$C$3, "Yes", "No")</f>
        <v>Yes</v>
      </c>
      <c r="D872" t="str">
        <f>IF(VLOOKUP(A872,Master!A:AI, 34, FALSE)+VLOOKUP(A872, Master!A:AI, 35, FALSE)&gt;=Variables!$C$2, "Yes", "No")</f>
        <v>No</v>
      </c>
      <c r="E872" t="str">
        <f t="shared" si="26"/>
        <v>No</v>
      </c>
      <c r="F872" t="str">
        <f>VLOOKUP(A872,Master!A:AI, 33, FALSE)</f>
        <v>Yes</v>
      </c>
      <c r="G872" t="str">
        <f t="shared" si="27"/>
        <v>No</v>
      </c>
    </row>
    <row r="873" spans="1:7" ht="12.75" customHeight="1" x14ac:dyDescent="0.2">
      <c r="A873" s="25">
        <v>1882503</v>
      </c>
      <c r="B873" s="2" t="s">
        <v>2804</v>
      </c>
      <c r="C873" t="str">
        <f>IF(VLOOKUP(A873,Master!A:C,3, FALSE)&lt;Variables!$C$3, "Yes", "No")</f>
        <v>Yes</v>
      </c>
      <c r="D873" t="str">
        <f>IF(VLOOKUP(A873,Master!A:AI, 34, FALSE)+VLOOKUP(A873, Master!A:AI, 35, FALSE)&gt;=Variables!$C$2, "Yes", "No")</f>
        <v>Yes</v>
      </c>
      <c r="E873" t="str">
        <f t="shared" si="26"/>
        <v>Yes</v>
      </c>
      <c r="F873" t="str">
        <f>VLOOKUP(A873,Master!A:AI, 33, FALSE)</f>
        <v>Yes</v>
      </c>
      <c r="G873" t="str">
        <f t="shared" si="27"/>
        <v>Yes</v>
      </c>
    </row>
    <row r="874" spans="1:7" ht="12.75" customHeight="1" x14ac:dyDescent="0.2">
      <c r="A874" s="25">
        <v>1883631</v>
      </c>
      <c r="B874" s="2" t="s">
        <v>2989</v>
      </c>
      <c r="C874" t="str">
        <f>IF(VLOOKUP(A874,Master!A:C,3, FALSE)&lt;Variables!$C$3, "Yes", "No")</f>
        <v>No</v>
      </c>
      <c r="D874" t="str">
        <f>IF(VLOOKUP(A874,Master!A:AI, 34, FALSE)+VLOOKUP(A874, Master!A:AI, 35, FALSE)&gt;=Variables!$C$2, "Yes", "No")</f>
        <v>No</v>
      </c>
      <c r="E874" t="str">
        <f t="shared" si="26"/>
        <v>No</v>
      </c>
      <c r="F874" t="str">
        <f>VLOOKUP(A874,Master!A:AI, 33, FALSE)</f>
        <v>Yes</v>
      </c>
      <c r="G874" t="str">
        <f t="shared" si="27"/>
        <v>No</v>
      </c>
    </row>
    <row r="875" spans="1:7" ht="12.75" customHeight="1" x14ac:dyDescent="0.2">
      <c r="A875" s="25">
        <v>1900528</v>
      </c>
      <c r="B875" s="2" t="s">
        <v>969</v>
      </c>
      <c r="C875" t="str">
        <f>IF(VLOOKUP(A875,Master!A:C,3, FALSE)&lt;Variables!$C$3, "Yes", "No")</f>
        <v>No</v>
      </c>
      <c r="D875" t="str">
        <f>IF(VLOOKUP(A875,Master!A:AI, 34, FALSE)+VLOOKUP(A875, Master!A:AI, 35, FALSE)&gt;=Variables!$C$2, "Yes", "No")</f>
        <v>No</v>
      </c>
      <c r="E875" t="str">
        <f t="shared" si="26"/>
        <v>No</v>
      </c>
      <c r="F875" t="str">
        <f>VLOOKUP(A875,Master!A:AI, 33, FALSE)</f>
        <v>Yes</v>
      </c>
      <c r="G875" t="str">
        <f t="shared" si="27"/>
        <v>No</v>
      </c>
    </row>
    <row r="876" spans="1:7" ht="12.75" customHeight="1" x14ac:dyDescent="0.2">
      <c r="A876" s="25">
        <v>1902725</v>
      </c>
      <c r="B876" s="2" t="s">
        <v>1033</v>
      </c>
      <c r="C876" t="str">
        <f>IF(VLOOKUP(A876,Master!A:C,3, FALSE)&lt;Variables!$C$3, "Yes", "No")</f>
        <v>Yes</v>
      </c>
      <c r="D876" t="str">
        <f>IF(VLOOKUP(A876,Master!A:AI, 34, FALSE)+VLOOKUP(A876, Master!A:AI, 35, FALSE)&gt;=Variables!$C$2, "Yes", "No")</f>
        <v>Yes</v>
      </c>
      <c r="E876" t="str">
        <f t="shared" si="26"/>
        <v>Yes</v>
      </c>
      <c r="F876" t="str">
        <f>VLOOKUP(A876,Master!A:AI, 33, FALSE)</f>
        <v>Yes</v>
      </c>
      <c r="G876" t="str">
        <f t="shared" si="27"/>
        <v>Yes</v>
      </c>
    </row>
    <row r="877" spans="1:7" ht="12.75" customHeight="1" x14ac:dyDescent="0.2">
      <c r="A877" s="25">
        <v>1902946</v>
      </c>
      <c r="B877" s="2" t="s">
        <v>1934</v>
      </c>
      <c r="C877" t="str">
        <f>IF(VLOOKUP(A877,Master!A:C,3, FALSE)&lt;Variables!$C$3, "Yes", "No")</f>
        <v>No</v>
      </c>
      <c r="D877" t="str">
        <f>IF(VLOOKUP(A877,Master!A:AI, 34, FALSE)+VLOOKUP(A877, Master!A:AI, 35, FALSE)&gt;=Variables!$C$2, "Yes", "No")</f>
        <v>No</v>
      </c>
      <c r="E877" t="str">
        <f t="shared" si="26"/>
        <v>No</v>
      </c>
      <c r="F877" t="str">
        <f>VLOOKUP(A877,Master!A:AI, 33, FALSE)</f>
        <v>Yes</v>
      </c>
      <c r="G877" t="str">
        <f t="shared" si="27"/>
        <v>No</v>
      </c>
    </row>
    <row r="878" spans="1:7" ht="12.75" customHeight="1" x14ac:dyDescent="0.2">
      <c r="A878" s="25">
        <v>1903187</v>
      </c>
      <c r="B878" s="2" t="s">
        <v>431</v>
      </c>
      <c r="C878" t="str">
        <f>IF(VLOOKUP(A878,Master!A:C,3, FALSE)&lt;Variables!$C$3, "Yes", "No")</f>
        <v>No</v>
      </c>
      <c r="D878" t="str">
        <f>IF(VLOOKUP(A878,Master!A:AI, 34, FALSE)+VLOOKUP(A878, Master!A:AI, 35, FALSE)&gt;=Variables!$C$2, "Yes", "No")</f>
        <v>No</v>
      </c>
      <c r="E878" t="str">
        <f t="shared" si="26"/>
        <v>No</v>
      </c>
      <c r="F878" t="str">
        <f>VLOOKUP(A878,Master!A:AI, 33, FALSE)</f>
        <v>Yes</v>
      </c>
      <c r="G878" t="str">
        <f t="shared" si="27"/>
        <v>No</v>
      </c>
    </row>
    <row r="879" spans="1:7" ht="12.75" customHeight="1" x14ac:dyDescent="0.2">
      <c r="A879" s="25">
        <v>1903578</v>
      </c>
      <c r="B879" s="2" t="s">
        <v>928</v>
      </c>
      <c r="C879" t="str">
        <f>IF(VLOOKUP(A879,Master!A:C,3, FALSE)&lt;Variables!$C$3, "Yes", "No")</f>
        <v>Yes</v>
      </c>
      <c r="D879" t="str">
        <f>IF(VLOOKUP(A879,Master!A:AI, 34, FALSE)+VLOOKUP(A879, Master!A:AI, 35, FALSE)&gt;=Variables!$C$2, "Yes", "No")</f>
        <v>No</v>
      </c>
      <c r="E879" t="str">
        <f t="shared" si="26"/>
        <v>No</v>
      </c>
      <c r="F879" t="str">
        <f>VLOOKUP(A879,Master!A:AI, 33, FALSE)</f>
        <v>Yes</v>
      </c>
      <c r="G879" t="str">
        <f t="shared" si="27"/>
        <v>No</v>
      </c>
    </row>
    <row r="880" spans="1:7" ht="12.75" customHeight="1" x14ac:dyDescent="0.2">
      <c r="A880" s="25">
        <v>1903659</v>
      </c>
      <c r="B880" s="2" t="s">
        <v>929</v>
      </c>
      <c r="C880" t="str">
        <f>IF(VLOOKUP(A880,Master!A:C,3, FALSE)&lt;Variables!$C$3, "Yes", "No")</f>
        <v>Yes</v>
      </c>
      <c r="D880" t="str">
        <f>IF(VLOOKUP(A880,Master!A:AI, 34, FALSE)+VLOOKUP(A880, Master!A:AI, 35, FALSE)&gt;=Variables!$C$2, "Yes", "No")</f>
        <v>No</v>
      </c>
      <c r="E880" t="str">
        <f t="shared" si="26"/>
        <v>No</v>
      </c>
      <c r="F880" t="str">
        <f>VLOOKUP(A880,Master!A:AI, 33, FALSE)</f>
        <v>Yes</v>
      </c>
      <c r="G880" t="str">
        <f t="shared" si="27"/>
        <v>No</v>
      </c>
    </row>
    <row r="881" spans="1:7" ht="12.75" customHeight="1" x14ac:dyDescent="0.2">
      <c r="A881" s="25">
        <v>1905929</v>
      </c>
      <c r="B881" s="2" t="s">
        <v>198</v>
      </c>
      <c r="C881" t="str">
        <f>IF(VLOOKUP(A881,Master!A:C,3, FALSE)&lt;Variables!$C$3, "Yes", "No")</f>
        <v>No</v>
      </c>
      <c r="D881" t="str">
        <f>IF(VLOOKUP(A881,Master!A:AI, 34, FALSE)+VLOOKUP(A881, Master!A:AI, 35, FALSE)&gt;=Variables!$C$2, "Yes", "No")</f>
        <v>No</v>
      </c>
      <c r="E881" t="str">
        <f t="shared" si="26"/>
        <v>No</v>
      </c>
      <c r="F881" t="str">
        <f>VLOOKUP(A881,Master!A:AI, 33, FALSE)</f>
        <v>Yes</v>
      </c>
      <c r="G881" t="str">
        <f t="shared" si="27"/>
        <v>No</v>
      </c>
    </row>
    <row r="882" spans="1:7" ht="12.75" customHeight="1" x14ac:dyDescent="0.2">
      <c r="A882" s="25">
        <v>1905937</v>
      </c>
      <c r="B882" s="2" t="s">
        <v>932</v>
      </c>
      <c r="C882" t="str">
        <f>IF(VLOOKUP(A882,Master!A:C,3, FALSE)&lt;Variables!$C$3, "Yes", "No")</f>
        <v>Yes</v>
      </c>
      <c r="D882" t="str">
        <f>IF(VLOOKUP(A882,Master!A:AI, 34, FALSE)+VLOOKUP(A882, Master!A:AI, 35, FALSE)&gt;=Variables!$C$2, "Yes", "No")</f>
        <v>No</v>
      </c>
      <c r="E882" t="str">
        <f t="shared" si="26"/>
        <v>No</v>
      </c>
      <c r="F882" t="str">
        <f>VLOOKUP(A882,Master!A:AI, 33, FALSE)</f>
        <v>Yes</v>
      </c>
      <c r="G882" t="str">
        <f t="shared" si="27"/>
        <v>No</v>
      </c>
    </row>
    <row r="883" spans="1:7" ht="12.75" customHeight="1" x14ac:dyDescent="0.2">
      <c r="A883" s="25">
        <v>1905945</v>
      </c>
      <c r="B883" s="2" t="s">
        <v>933</v>
      </c>
      <c r="C883" t="str">
        <f>IF(VLOOKUP(A883,Master!A:C,3, FALSE)&lt;Variables!$C$3, "Yes", "No")</f>
        <v>Yes</v>
      </c>
      <c r="D883" t="str">
        <f>IF(VLOOKUP(A883,Master!A:AI, 34, FALSE)+VLOOKUP(A883, Master!A:AI, 35, FALSE)&gt;=Variables!$C$2, "Yes", "No")</f>
        <v>No</v>
      </c>
      <c r="E883" t="str">
        <f t="shared" si="26"/>
        <v>No</v>
      </c>
      <c r="F883" t="str">
        <f>VLOOKUP(A883,Master!A:AI, 33, FALSE)</f>
        <v>Yes</v>
      </c>
      <c r="G883" t="str">
        <f t="shared" si="27"/>
        <v>No</v>
      </c>
    </row>
    <row r="884" spans="1:7" ht="12.75" customHeight="1" x14ac:dyDescent="0.2">
      <c r="A884" s="25">
        <v>1905953</v>
      </c>
      <c r="B884" s="2" t="s">
        <v>934</v>
      </c>
      <c r="C884" t="str">
        <f>IF(VLOOKUP(A884,Master!A:C,3, FALSE)&lt;Variables!$C$3, "Yes", "No")</f>
        <v>Yes</v>
      </c>
      <c r="D884" t="str">
        <f>IF(VLOOKUP(A884,Master!A:AI, 34, FALSE)+VLOOKUP(A884, Master!A:AI, 35, FALSE)&gt;=Variables!$C$2, "Yes", "No")</f>
        <v>No</v>
      </c>
      <c r="E884" t="str">
        <f t="shared" si="26"/>
        <v>No</v>
      </c>
      <c r="F884" t="str">
        <f>VLOOKUP(A884,Master!A:AI, 33, FALSE)</f>
        <v>Yes</v>
      </c>
      <c r="G884" t="str">
        <f t="shared" si="27"/>
        <v>No</v>
      </c>
    </row>
    <row r="885" spans="1:7" ht="12.75" customHeight="1" x14ac:dyDescent="0.2">
      <c r="A885" s="25">
        <v>1906348</v>
      </c>
      <c r="B885" s="2" t="s">
        <v>935</v>
      </c>
      <c r="C885" t="str">
        <f>IF(VLOOKUP(A885,Master!A:C,3, FALSE)&lt;Variables!$C$3, "Yes", "No")</f>
        <v>Yes</v>
      </c>
      <c r="D885" t="str">
        <f>IF(VLOOKUP(A885,Master!A:AI, 34, FALSE)+VLOOKUP(A885, Master!A:AI, 35, FALSE)&gt;=Variables!$C$2, "Yes", "No")</f>
        <v>Yes</v>
      </c>
      <c r="E885" t="str">
        <f t="shared" si="26"/>
        <v>Yes</v>
      </c>
      <c r="F885" t="str">
        <f>VLOOKUP(A885,Master!A:AI, 33, FALSE)</f>
        <v>Yes</v>
      </c>
      <c r="G885" t="str">
        <f t="shared" si="27"/>
        <v>Yes</v>
      </c>
    </row>
    <row r="886" spans="1:7" ht="12.75" customHeight="1" x14ac:dyDescent="0.2">
      <c r="A886" s="25">
        <v>1909320</v>
      </c>
      <c r="B886" s="2" t="s">
        <v>158</v>
      </c>
      <c r="C886" t="str">
        <f>IF(VLOOKUP(A886,Master!A:C,3, FALSE)&lt;Variables!$C$3, "Yes", "No")</f>
        <v>Yes</v>
      </c>
      <c r="D886" t="str">
        <f>IF(VLOOKUP(A886,Master!A:AI, 34, FALSE)+VLOOKUP(A886, Master!A:AI, 35, FALSE)&gt;=Variables!$C$2, "Yes", "No")</f>
        <v>Yes</v>
      </c>
      <c r="E886" t="str">
        <f t="shared" si="26"/>
        <v>Yes</v>
      </c>
      <c r="F886" t="str">
        <f>VLOOKUP(A886,Master!A:AI, 33, FALSE)</f>
        <v>Yes</v>
      </c>
      <c r="G886" t="str">
        <f t="shared" si="27"/>
        <v>Yes</v>
      </c>
    </row>
    <row r="887" spans="1:7" ht="12.75" customHeight="1" x14ac:dyDescent="0.2">
      <c r="A887" s="25">
        <v>1909509</v>
      </c>
      <c r="B887" s="2" t="s">
        <v>939</v>
      </c>
      <c r="C887" t="str">
        <f>IF(VLOOKUP(A887,Master!A:C,3, FALSE)&lt;Variables!$C$3, "Yes", "No")</f>
        <v>Yes</v>
      </c>
      <c r="D887" t="str">
        <f>IF(VLOOKUP(A887,Master!A:AI, 34, FALSE)+VLOOKUP(A887, Master!A:AI, 35, FALSE)&gt;=Variables!$C$2, "Yes", "No")</f>
        <v>No</v>
      </c>
      <c r="E887" t="str">
        <f t="shared" si="26"/>
        <v>No</v>
      </c>
      <c r="F887" t="str">
        <f>VLOOKUP(A887,Master!A:AI, 33, FALSE)</f>
        <v>Yes</v>
      </c>
      <c r="G887" t="str">
        <f t="shared" si="27"/>
        <v>No</v>
      </c>
    </row>
    <row r="888" spans="1:7" ht="12.75" customHeight="1" x14ac:dyDescent="0.2">
      <c r="A888" s="25">
        <v>1913557</v>
      </c>
      <c r="B888" s="2" t="s">
        <v>2495</v>
      </c>
      <c r="C888" t="str">
        <f>IF(VLOOKUP(A888,Master!A:C,3, FALSE)&lt;Variables!$C$3, "Yes", "No")</f>
        <v>No</v>
      </c>
      <c r="D888" t="str">
        <f>IF(VLOOKUP(A888,Master!A:AI, 34, FALSE)+VLOOKUP(A888, Master!A:AI, 35, FALSE)&gt;=Variables!$C$2, "Yes", "No")</f>
        <v>No</v>
      </c>
      <c r="E888" t="str">
        <f t="shared" si="26"/>
        <v>No</v>
      </c>
      <c r="F888" t="str">
        <f>VLOOKUP(A888,Master!A:AI, 33, FALSE)</f>
        <v>Yes</v>
      </c>
      <c r="G888" t="str">
        <f t="shared" si="27"/>
        <v>No</v>
      </c>
    </row>
    <row r="889" spans="1:7" ht="12.75" customHeight="1" x14ac:dyDescent="0.2">
      <c r="A889" s="25">
        <v>1914847</v>
      </c>
      <c r="B889" s="2" t="s">
        <v>3034</v>
      </c>
      <c r="C889" t="str">
        <f>IF(VLOOKUP(A889,Master!A:C,3, FALSE)&lt;Variables!$C$3, "Yes", "No")</f>
        <v>No</v>
      </c>
      <c r="D889" t="str">
        <f>IF(VLOOKUP(A889,Master!A:AI, 34, FALSE)+VLOOKUP(A889, Master!A:AI, 35, FALSE)&gt;=Variables!$C$2, "Yes", "No")</f>
        <v>No</v>
      </c>
      <c r="E889" t="str">
        <f t="shared" si="26"/>
        <v>No</v>
      </c>
      <c r="F889" t="str">
        <f>VLOOKUP(A889,Master!A:AI, 33, FALSE)</f>
        <v>Yes</v>
      </c>
      <c r="G889" t="str">
        <f t="shared" si="27"/>
        <v>No</v>
      </c>
    </row>
    <row r="890" spans="1:7" ht="12.75" customHeight="1" x14ac:dyDescent="0.2">
      <c r="A890" s="25">
        <v>1916122</v>
      </c>
      <c r="B890" s="2" t="s">
        <v>1716</v>
      </c>
      <c r="C890" t="str">
        <f>IF(VLOOKUP(A890,Master!A:C,3, FALSE)&lt;Variables!$C$3, "Yes", "No")</f>
        <v>No</v>
      </c>
      <c r="D890" t="str">
        <f>IF(VLOOKUP(A890,Master!A:AI, 34, FALSE)+VLOOKUP(A890, Master!A:AI, 35, FALSE)&gt;=Variables!$C$2, "Yes", "No")</f>
        <v>Yes</v>
      </c>
      <c r="E890" t="str">
        <f t="shared" si="26"/>
        <v>No</v>
      </c>
      <c r="F890" t="str">
        <f>VLOOKUP(A890,Master!A:AI, 33, FALSE)</f>
        <v>Yes</v>
      </c>
      <c r="G890" t="str">
        <f t="shared" si="27"/>
        <v>No</v>
      </c>
    </row>
    <row r="891" spans="1:7" ht="12.75" customHeight="1" x14ac:dyDescent="0.2">
      <c r="A891" s="25">
        <v>1919016</v>
      </c>
      <c r="B891" s="2" t="s">
        <v>776</v>
      </c>
      <c r="C891" t="str">
        <f>IF(VLOOKUP(A891,Master!A:C,3, FALSE)&lt;Variables!$C$3, "Yes", "No")</f>
        <v>Yes</v>
      </c>
      <c r="D891" t="str">
        <f>IF(VLOOKUP(A891,Master!A:AI, 34, FALSE)+VLOOKUP(A891, Master!A:AI, 35, FALSE)&gt;=Variables!$C$2, "Yes", "No")</f>
        <v>No</v>
      </c>
      <c r="E891" t="str">
        <f t="shared" si="26"/>
        <v>No</v>
      </c>
      <c r="F891" t="str">
        <f>VLOOKUP(A891,Master!A:AI, 33, FALSE)</f>
        <v>Yes</v>
      </c>
      <c r="G891" t="str">
        <f t="shared" si="27"/>
        <v>No</v>
      </c>
    </row>
    <row r="892" spans="1:7" ht="12.75" customHeight="1" x14ac:dyDescent="0.2">
      <c r="A892" s="25">
        <v>1922882</v>
      </c>
      <c r="B892" s="2" t="s">
        <v>1092</v>
      </c>
      <c r="C892" t="str">
        <f>IF(VLOOKUP(A892,Master!A:C,3, FALSE)&lt;Variables!$C$3, "Yes", "No")</f>
        <v>No</v>
      </c>
      <c r="D892" t="str">
        <f>IF(VLOOKUP(A892,Master!A:AI, 34, FALSE)+VLOOKUP(A892, Master!A:AI, 35, FALSE)&gt;=Variables!$C$2, "Yes", "No")</f>
        <v>No</v>
      </c>
      <c r="E892" t="str">
        <f t="shared" si="26"/>
        <v>No</v>
      </c>
      <c r="F892" t="str">
        <f>VLOOKUP(A892,Master!A:AI, 33, FALSE)</f>
        <v>Yes</v>
      </c>
      <c r="G892" t="str">
        <f t="shared" si="27"/>
        <v>No</v>
      </c>
    </row>
    <row r="893" spans="1:7" ht="12.75" customHeight="1" x14ac:dyDescent="0.2">
      <c r="A893" s="25">
        <v>1923234</v>
      </c>
      <c r="B893" s="2" t="s">
        <v>286</v>
      </c>
      <c r="C893" t="str">
        <f>IF(VLOOKUP(A893,Master!A:C,3, FALSE)&lt;Variables!$C$3, "Yes", "No")</f>
        <v>Yes</v>
      </c>
      <c r="D893" t="str">
        <f>IF(VLOOKUP(A893,Master!A:AI, 34, FALSE)+VLOOKUP(A893, Master!A:AI, 35, FALSE)&gt;=Variables!$C$2, "Yes", "No")</f>
        <v>Yes</v>
      </c>
      <c r="E893" t="str">
        <f t="shared" si="26"/>
        <v>Yes</v>
      </c>
      <c r="F893" t="str">
        <f>VLOOKUP(A893,Master!A:AI, 33, FALSE)</f>
        <v>Yes</v>
      </c>
      <c r="G893" t="str">
        <f t="shared" si="27"/>
        <v>Yes</v>
      </c>
    </row>
    <row r="894" spans="1:7" ht="12.75" customHeight="1" x14ac:dyDescent="0.2">
      <c r="A894" s="25">
        <v>1925121</v>
      </c>
      <c r="B894" s="2" t="s">
        <v>445</v>
      </c>
      <c r="C894" t="str">
        <f>IF(VLOOKUP(A894,Master!A:C,3, FALSE)&lt;Variables!$C$3, "Yes", "No")</f>
        <v>Yes</v>
      </c>
      <c r="D894" t="str">
        <f>IF(VLOOKUP(A894,Master!A:AI, 34, FALSE)+VLOOKUP(A894, Master!A:AI, 35, FALSE)&gt;=Variables!$C$2, "Yes", "No")</f>
        <v>No</v>
      </c>
      <c r="E894" t="str">
        <f t="shared" si="26"/>
        <v>No</v>
      </c>
      <c r="F894" t="str">
        <f>VLOOKUP(A894,Master!A:AI, 33, FALSE)</f>
        <v>Yes</v>
      </c>
      <c r="G894" t="str">
        <f t="shared" si="27"/>
        <v>No</v>
      </c>
    </row>
    <row r="895" spans="1:7" ht="12.75" customHeight="1" x14ac:dyDescent="0.2">
      <c r="A895" s="25">
        <v>1926950</v>
      </c>
      <c r="B895" s="2" t="s">
        <v>936</v>
      </c>
      <c r="C895" t="str">
        <f>IF(VLOOKUP(A895,Master!A:C,3, FALSE)&lt;Variables!$C$3, "Yes", "No")</f>
        <v>No</v>
      </c>
      <c r="D895" t="str">
        <f>IF(VLOOKUP(A895,Master!A:AI, 34, FALSE)+VLOOKUP(A895, Master!A:AI, 35, FALSE)&gt;=Variables!$C$2, "Yes", "No")</f>
        <v>No</v>
      </c>
      <c r="E895" t="str">
        <f t="shared" si="26"/>
        <v>No</v>
      </c>
      <c r="F895" t="str">
        <f>VLOOKUP(A895,Master!A:AI, 33, FALSE)</f>
        <v>Yes</v>
      </c>
      <c r="G895" t="str">
        <f t="shared" si="27"/>
        <v>No</v>
      </c>
    </row>
    <row r="896" spans="1:7" ht="12.75" customHeight="1" x14ac:dyDescent="0.2">
      <c r="A896" s="25">
        <v>1931806</v>
      </c>
      <c r="B896" s="2" t="s">
        <v>924</v>
      </c>
      <c r="C896" t="str">
        <f>IF(VLOOKUP(A896,Master!A:C,3, FALSE)&lt;Variables!$C$3, "Yes", "No")</f>
        <v>Yes</v>
      </c>
      <c r="D896" t="str">
        <f>IF(VLOOKUP(A896,Master!A:AI, 34, FALSE)+VLOOKUP(A896, Master!A:AI, 35, FALSE)&gt;=Variables!$C$2, "Yes", "No")</f>
        <v>Yes</v>
      </c>
      <c r="E896" t="str">
        <f t="shared" si="26"/>
        <v>Yes</v>
      </c>
      <c r="F896" t="str">
        <f>VLOOKUP(A896,Master!A:AI, 33, FALSE)</f>
        <v>Yes</v>
      </c>
      <c r="G896" t="str">
        <f t="shared" si="27"/>
        <v>Yes</v>
      </c>
    </row>
    <row r="897" spans="1:7" ht="12.75" customHeight="1" x14ac:dyDescent="0.2">
      <c r="A897" s="25">
        <v>1937758</v>
      </c>
      <c r="B897" s="2" t="s">
        <v>937</v>
      </c>
      <c r="C897" t="str">
        <f>IF(VLOOKUP(A897,Master!A:C,3, FALSE)&lt;Variables!$C$3, "Yes", "No")</f>
        <v>No</v>
      </c>
      <c r="D897" t="str">
        <f>IF(VLOOKUP(A897,Master!A:AI, 34, FALSE)+VLOOKUP(A897, Master!A:AI, 35, FALSE)&gt;=Variables!$C$2, "Yes", "No")</f>
        <v>No</v>
      </c>
      <c r="E897" t="str">
        <f t="shared" si="26"/>
        <v>No</v>
      </c>
      <c r="F897" t="str">
        <f>VLOOKUP(A897,Master!A:AI, 33, FALSE)</f>
        <v>Yes</v>
      </c>
      <c r="G897" t="str">
        <f t="shared" si="27"/>
        <v>No</v>
      </c>
    </row>
    <row r="898" spans="1:7" ht="12.75" customHeight="1" x14ac:dyDescent="0.2">
      <c r="A898" s="25">
        <v>1938509</v>
      </c>
      <c r="B898" s="2" t="s">
        <v>938</v>
      </c>
      <c r="C898" t="str">
        <f>IF(VLOOKUP(A898,Master!A:C,3, FALSE)&lt;Variables!$C$3, "Yes", "No")</f>
        <v>No</v>
      </c>
      <c r="D898" t="str">
        <f>IF(VLOOKUP(A898,Master!A:AI, 34, FALSE)+VLOOKUP(A898, Master!A:AI, 35, FALSE)&gt;=Variables!$C$2, "Yes", "No")</f>
        <v>No</v>
      </c>
      <c r="E898" t="str">
        <f t="shared" ref="E898:E961" si="28">IF(AND(C898="Yes",D898="Yes"),"Yes","No")</f>
        <v>No</v>
      </c>
      <c r="F898" t="str">
        <f>VLOOKUP(A898,Master!A:AI, 33, FALSE)</f>
        <v>Yes</v>
      </c>
      <c r="G898" t="str">
        <f t="shared" ref="G898:G961" si="29">IF(AND(C898="Yes",D898="Yes",F898="Yes"),"Yes","No")</f>
        <v>No</v>
      </c>
    </row>
    <row r="899" spans="1:7" ht="12.75" customHeight="1" x14ac:dyDescent="0.2">
      <c r="A899" s="25">
        <v>1956086</v>
      </c>
      <c r="B899" s="2" t="s">
        <v>3038</v>
      </c>
      <c r="C899" t="str">
        <f>IF(VLOOKUP(A899,Master!A:C,3, FALSE)&lt;Variables!$C$3, "Yes", "No")</f>
        <v>Yes</v>
      </c>
      <c r="D899" t="str">
        <f>IF(VLOOKUP(A899,Master!A:AI, 34, FALSE)+VLOOKUP(A899, Master!A:AI, 35, FALSE)&gt;=Variables!$C$2, "Yes", "No")</f>
        <v>No</v>
      </c>
      <c r="E899" t="str">
        <f t="shared" si="28"/>
        <v>No</v>
      </c>
      <c r="F899" t="str">
        <f>VLOOKUP(A899,Master!A:AI, 33, FALSE)</f>
        <v>Yes</v>
      </c>
      <c r="G899" t="str">
        <f t="shared" si="29"/>
        <v>No</v>
      </c>
    </row>
    <row r="900" spans="1:7" ht="12.75" customHeight="1" x14ac:dyDescent="0.2">
      <c r="A900" s="25">
        <v>1956167</v>
      </c>
      <c r="B900" s="2" t="s">
        <v>760</v>
      </c>
      <c r="C900" t="str">
        <f>IF(VLOOKUP(A900,Master!A:C,3, FALSE)&lt;Variables!$C$3, "Yes", "No")</f>
        <v>Yes</v>
      </c>
      <c r="D900" t="str">
        <f>IF(VLOOKUP(A900,Master!A:AI, 34, FALSE)+VLOOKUP(A900, Master!A:AI, 35, FALSE)&gt;=Variables!$C$2, "Yes", "No")</f>
        <v>Yes</v>
      </c>
      <c r="E900" t="str">
        <f t="shared" si="28"/>
        <v>Yes</v>
      </c>
      <c r="F900" t="str">
        <f>VLOOKUP(A900,Master!A:AI, 33, FALSE)</f>
        <v>Yes</v>
      </c>
      <c r="G900" t="str">
        <f t="shared" si="29"/>
        <v>Yes</v>
      </c>
    </row>
    <row r="901" spans="1:7" ht="12.75" customHeight="1" x14ac:dyDescent="0.2">
      <c r="A901" s="25">
        <v>1956744</v>
      </c>
      <c r="B901" s="2" t="s">
        <v>71</v>
      </c>
      <c r="C901" t="str">
        <f>IF(VLOOKUP(A901,Master!A:C,3, FALSE)&lt;Variables!$C$3, "Yes", "No")</f>
        <v>Yes</v>
      </c>
      <c r="D901" t="str">
        <f>IF(VLOOKUP(A901,Master!A:AI, 34, FALSE)+VLOOKUP(A901, Master!A:AI, 35, FALSE)&gt;=Variables!$C$2, "Yes", "No")</f>
        <v>No</v>
      </c>
      <c r="E901" t="str">
        <f t="shared" si="28"/>
        <v>No</v>
      </c>
      <c r="F901" t="str">
        <f>VLOOKUP(A901,Master!A:AI, 33, FALSE)</f>
        <v>Yes</v>
      </c>
      <c r="G901" t="str">
        <f t="shared" si="29"/>
        <v>No</v>
      </c>
    </row>
    <row r="902" spans="1:7" ht="12.75" customHeight="1" x14ac:dyDescent="0.2">
      <c r="A902" s="25">
        <v>1959417</v>
      </c>
      <c r="B902" s="2" t="s">
        <v>420</v>
      </c>
      <c r="C902" t="str">
        <f>IF(VLOOKUP(A902,Master!A:C,3, FALSE)&lt;Variables!$C$3, "Yes", "No")</f>
        <v>No</v>
      </c>
      <c r="D902" t="str">
        <f>IF(VLOOKUP(A902,Master!A:AI, 34, FALSE)+VLOOKUP(A902, Master!A:AI, 35, FALSE)&gt;=Variables!$C$2, "Yes", "No")</f>
        <v>Yes</v>
      </c>
      <c r="E902" t="str">
        <f t="shared" si="28"/>
        <v>No</v>
      </c>
      <c r="F902" t="str">
        <f>VLOOKUP(A902,Master!A:AI, 33, FALSE)</f>
        <v>Yes</v>
      </c>
      <c r="G902" t="str">
        <f t="shared" si="29"/>
        <v>No</v>
      </c>
    </row>
    <row r="903" spans="1:7" ht="12.75" customHeight="1" x14ac:dyDescent="0.2">
      <c r="A903" s="25">
        <v>1963570</v>
      </c>
      <c r="B903" s="2" t="s">
        <v>122</v>
      </c>
      <c r="C903" t="str">
        <f>IF(VLOOKUP(A903,Master!A:C,3, FALSE)&lt;Variables!$C$3, "Yes", "No")</f>
        <v>No</v>
      </c>
      <c r="D903" t="str">
        <f>IF(VLOOKUP(A903,Master!A:AI, 34, FALSE)+VLOOKUP(A903, Master!A:AI, 35, FALSE)&gt;=Variables!$C$2, "Yes", "No")</f>
        <v>No</v>
      </c>
      <c r="E903" t="str">
        <f t="shared" si="28"/>
        <v>No</v>
      </c>
      <c r="F903" t="str">
        <f>VLOOKUP(A903,Master!A:AI, 33, FALSE)</f>
        <v>Yes</v>
      </c>
      <c r="G903" t="str">
        <f t="shared" si="29"/>
        <v>No</v>
      </c>
    </row>
    <row r="904" spans="1:7" ht="12.75" customHeight="1" x14ac:dyDescent="0.2">
      <c r="A904" s="25">
        <v>1971360</v>
      </c>
      <c r="B904" s="2" t="s">
        <v>326</v>
      </c>
      <c r="C904" t="str">
        <f>IF(VLOOKUP(A904,Master!A:C,3, FALSE)&lt;Variables!$C$3, "Yes", "No")</f>
        <v>No</v>
      </c>
      <c r="D904" t="str">
        <f>IF(VLOOKUP(A904,Master!A:AI, 34, FALSE)+VLOOKUP(A904, Master!A:AI, 35, FALSE)&gt;=Variables!$C$2, "Yes", "No")</f>
        <v>No</v>
      </c>
      <c r="E904" t="str">
        <f t="shared" si="28"/>
        <v>No</v>
      </c>
      <c r="F904" t="str">
        <f>VLOOKUP(A904,Master!A:AI, 33, FALSE)</f>
        <v>Yes</v>
      </c>
      <c r="G904" t="str">
        <f t="shared" si="29"/>
        <v>No</v>
      </c>
    </row>
    <row r="905" spans="1:7" ht="12.75" customHeight="1" x14ac:dyDescent="0.2">
      <c r="A905" s="25">
        <v>1975897</v>
      </c>
      <c r="B905" s="2" t="s">
        <v>305</v>
      </c>
      <c r="C905" t="str">
        <f>IF(VLOOKUP(A905,Master!A:C,3, FALSE)&lt;Variables!$C$3, "Yes", "No")</f>
        <v>Yes</v>
      </c>
      <c r="D905" t="str">
        <f>IF(VLOOKUP(A905,Master!A:AI, 34, FALSE)+VLOOKUP(A905, Master!A:AI, 35, FALSE)&gt;=Variables!$C$2, "Yes", "No")</f>
        <v>No</v>
      </c>
      <c r="E905" t="str">
        <f t="shared" si="28"/>
        <v>No</v>
      </c>
      <c r="F905" t="str">
        <f>VLOOKUP(A905,Master!A:AI, 33, FALSE)</f>
        <v>Yes</v>
      </c>
      <c r="G905" t="str">
        <f t="shared" si="29"/>
        <v>No</v>
      </c>
    </row>
    <row r="906" spans="1:7" ht="12.75" customHeight="1" x14ac:dyDescent="0.2">
      <c r="A906" s="25">
        <v>1976664</v>
      </c>
      <c r="B906" s="2" t="s">
        <v>1491</v>
      </c>
      <c r="C906" t="str">
        <f>IF(VLOOKUP(A906,Master!A:C,3, FALSE)&lt;Variables!$C$3, "Yes", "No")</f>
        <v>Yes</v>
      </c>
      <c r="D906" t="str">
        <f>IF(VLOOKUP(A906,Master!A:AI, 34, FALSE)+VLOOKUP(A906, Master!A:AI, 35, FALSE)&gt;=Variables!$C$2, "Yes", "No")</f>
        <v>Yes</v>
      </c>
      <c r="E906" t="str">
        <f t="shared" si="28"/>
        <v>Yes</v>
      </c>
      <c r="F906" t="str">
        <f>VLOOKUP(A906,Master!A:AI, 33, FALSE)</f>
        <v>Yes</v>
      </c>
      <c r="G906" t="str">
        <f t="shared" si="29"/>
        <v>Yes</v>
      </c>
    </row>
    <row r="907" spans="1:7" ht="12.75" customHeight="1" x14ac:dyDescent="0.2">
      <c r="A907" s="25">
        <v>1978764</v>
      </c>
      <c r="B907" s="2" t="s">
        <v>1715</v>
      </c>
      <c r="C907" t="str">
        <f>IF(VLOOKUP(A907,Master!A:C,3, FALSE)&lt;Variables!$C$3, "Yes", "No")</f>
        <v>No</v>
      </c>
      <c r="D907" t="str">
        <f>IF(VLOOKUP(A907,Master!A:AI, 34, FALSE)+VLOOKUP(A907, Master!A:AI, 35, FALSE)&gt;=Variables!$C$2, "Yes", "No")</f>
        <v>Yes</v>
      </c>
      <c r="E907" t="str">
        <f t="shared" si="28"/>
        <v>No</v>
      </c>
      <c r="F907" t="str">
        <f>VLOOKUP(A907,Master!A:AI, 33, FALSE)</f>
        <v>Yes</v>
      </c>
      <c r="G907" t="str">
        <f t="shared" si="29"/>
        <v>No</v>
      </c>
    </row>
    <row r="908" spans="1:7" ht="12.75" customHeight="1" x14ac:dyDescent="0.2">
      <c r="A908" s="25">
        <v>1979183</v>
      </c>
      <c r="B908" s="2" t="s">
        <v>443</v>
      </c>
      <c r="C908" t="str">
        <f>IF(VLOOKUP(A908,Master!A:C,3, FALSE)&lt;Variables!$C$3, "Yes", "No")</f>
        <v>Yes</v>
      </c>
      <c r="D908" t="str">
        <f>IF(VLOOKUP(A908,Master!A:AI, 34, FALSE)+VLOOKUP(A908, Master!A:AI, 35, FALSE)&gt;=Variables!$C$2, "Yes", "No")</f>
        <v>Yes</v>
      </c>
      <c r="E908" t="str">
        <f t="shared" si="28"/>
        <v>Yes</v>
      </c>
      <c r="F908" t="str">
        <f>VLOOKUP(A908,Master!A:AI, 33, FALSE)</f>
        <v>Yes</v>
      </c>
      <c r="G908" t="str">
        <f t="shared" si="29"/>
        <v>Yes</v>
      </c>
    </row>
    <row r="909" spans="1:7" ht="12.75" customHeight="1" x14ac:dyDescent="0.2">
      <c r="A909" s="25">
        <v>1990039</v>
      </c>
      <c r="B909" s="2" t="s">
        <v>168</v>
      </c>
      <c r="C909" t="str">
        <f>IF(VLOOKUP(A909,Master!A:C,3, FALSE)&lt;Variables!$C$3, "Yes", "No")</f>
        <v>Yes</v>
      </c>
      <c r="D909" t="str">
        <f>IF(VLOOKUP(A909,Master!A:AI, 34, FALSE)+VLOOKUP(A909, Master!A:AI, 35, FALSE)&gt;=Variables!$C$2, "Yes", "No")</f>
        <v>Yes</v>
      </c>
      <c r="E909" t="str">
        <f t="shared" si="28"/>
        <v>Yes</v>
      </c>
      <c r="F909" t="str">
        <f>VLOOKUP(A909,Master!A:AI, 33, FALSE)</f>
        <v>Yes</v>
      </c>
      <c r="G909" t="str">
        <f t="shared" si="29"/>
        <v>Yes</v>
      </c>
    </row>
    <row r="910" spans="1:7" ht="12.75" customHeight="1" x14ac:dyDescent="0.2">
      <c r="A910" s="25">
        <v>1999818</v>
      </c>
      <c r="B910" s="2" t="s">
        <v>180</v>
      </c>
      <c r="C910" t="str">
        <f>IF(VLOOKUP(A910,Master!A:C,3, FALSE)&lt;Variables!$C$3, "Yes", "No")</f>
        <v>Yes</v>
      </c>
      <c r="D910" t="str">
        <f>IF(VLOOKUP(A910,Master!A:AI, 34, FALSE)+VLOOKUP(A910, Master!A:AI, 35, FALSE)&gt;=Variables!$C$2, "Yes", "No")</f>
        <v>Yes</v>
      </c>
      <c r="E910" t="str">
        <f t="shared" si="28"/>
        <v>Yes</v>
      </c>
      <c r="F910" t="str">
        <f>VLOOKUP(A910,Master!A:AI, 33, FALSE)</f>
        <v>Yes</v>
      </c>
      <c r="G910" t="str">
        <f t="shared" si="29"/>
        <v>Yes</v>
      </c>
    </row>
    <row r="911" spans="1:7" ht="12.75" customHeight="1" x14ac:dyDescent="0.2">
      <c r="A911" s="25">
        <v>2105233</v>
      </c>
      <c r="B911" s="2" t="s">
        <v>2895</v>
      </c>
      <c r="C911" t="str">
        <f>IF(VLOOKUP(A911,Master!A:C,3, FALSE)&lt;Variables!$C$3, "Yes", "No")</f>
        <v>Yes</v>
      </c>
      <c r="D911" t="str">
        <f>IF(VLOOKUP(A911,Master!A:AI, 34, FALSE)+VLOOKUP(A911, Master!A:AI, 35, FALSE)&gt;=Variables!$C$2, "Yes", "No")</f>
        <v>No</v>
      </c>
      <c r="E911" t="str">
        <f t="shared" si="28"/>
        <v>No</v>
      </c>
      <c r="F911" t="str">
        <f>VLOOKUP(A911,Master!A:AI, 33, FALSE)</f>
        <v>Yes</v>
      </c>
      <c r="G911" t="str">
        <f t="shared" si="29"/>
        <v>No</v>
      </c>
    </row>
    <row r="912" spans="1:7" ht="12.75" customHeight="1" x14ac:dyDescent="0.2">
      <c r="A912" s="25">
        <v>2121786</v>
      </c>
      <c r="B912" s="2" t="s">
        <v>2349</v>
      </c>
      <c r="C912" t="str">
        <f>IF(VLOOKUP(A912,Master!A:C,3, FALSE)&lt;Variables!$C$3, "Yes", "No")</f>
        <v>Yes</v>
      </c>
      <c r="D912" t="str">
        <f>IF(VLOOKUP(A912,Master!A:AI, 34, FALSE)+VLOOKUP(A912, Master!A:AI, 35, FALSE)&gt;=Variables!$C$2, "Yes", "No")</f>
        <v>No</v>
      </c>
      <c r="E912" t="str">
        <f t="shared" si="28"/>
        <v>No</v>
      </c>
      <c r="F912" t="str">
        <f>VLOOKUP(A912,Master!A:AI, 33, FALSE)</f>
        <v>Yes</v>
      </c>
      <c r="G912" t="str">
        <f t="shared" si="29"/>
        <v>No</v>
      </c>
    </row>
    <row r="913" spans="1:7" ht="12.75" customHeight="1" x14ac:dyDescent="0.2">
      <c r="A913" s="25">
        <v>2136856</v>
      </c>
      <c r="B913" s="2" t="s">
        <v>2982</v>
      </c>
      <c r="C913" t="str">
        <f>IF(VLOOKUP(A913,Master!A:C,3, FALSE)&lt;Variables!$C$3, "Yes", "No")</f>
        <v>No</v>
      </c>
      <c r="D913" t="str">
        <f>IF(VLOOKUP(A913,Master!A:AI, 34, FALSE)+VLOOKUP(A913, Master!A:AI, 35, FALSE)&gt;=Variables!$C$2, "Yes", "No")</f>
        <v>No</v>
      </c>
      <c r="E913" t="str">
        <f t="shared" si="28"/>
        <v>No</v>
      </c>
      <c r="F913" t="str">
        <f>VLOOKUP(A913,Master!A:AI, 33, FALSE)</f>
        <v>Yes</v>
      </c>
      <c r="G913" t="str">
        <f t="shared" si="29"/>
        <v>No</v>
      </c>
    </row>
    <row r="914" spans="1:7" ht="12.75" customHeight="1" x14ac:dyDescent="0.2">
      <c r="A914" s="25">
        <v>2142570</v>
      </c>
      <c r="B914" s="2" t="s">
        <v>2122</v>
      </c>
      <c r="C914" t="str">
        <f>IF(VLOOKUP(A914,Master!A:C,3, FALSE)&lt;Variables!$C$3, "Yes", "No")</f>
        <v>No</v>
      </c>
      <c r="D914" t="str">
        <f>IF(VLOOKUP(A914,Master!A:AI, 34, FALSE)+VLOOKUP(A914, Master!A:AI, 35, FALSE)&gt;=Variables!$C$2, "Yes", "No")</f>
        <v>No</v>
      </c>
      <c r="E914" t="str">
        <f t="shared" si="28"/>
        <v>No</v>
      </c>
      <c r="F914" t="str">
        <f>VLOOKUP(A914,Master!A:AI, 33, FALSE)</f>
        <v>Yes</v>
      </c>
      <c r="G914" t="str">
        <f t="shared" si="29"/>
        <v>No</v>
      </c>
    </row>
    <row r="915" spans="1:7" ht="12.75" customHeight="1" x14ac:dyDescent="0.2">
      <c r="A915" s="25">
        <v>2144050</v>
      </c>
      <c r="B915" s="2" t="s">
        <v>2584</v>
      </c>
      <c r="C915" t="str">
        <f>IF(VLOOKUP(A915,Master!A:C,3, FALSE)&lt;Variables!$C$3, "Yes", "No")</f>
        <v>No</v>
      </c>
      <c r="D915" t="str">
        <f>IF(VLOOKUP(A915,Master!A:AI, 34, FALSE)+VLOOKUP(A915, Master!A:AI, 35, FALSE)&gt;=Variables!$C$2, "Yes", "No")</f>
        <v>No</v>
      </c>
      <c r="E915" t="str">
        <f t="shared" si="28"/>
        <v>No</v>
      </c>
      <c r="F915" t="str">
        <f>VLOOKUP(A915,Master!A:AI, 33, FALSE)</f>
        <v>Yes</v>
      </c>
      <c r="G915" t="str">
        <f t="shared" si="29"/>
        <v>No</v>
      </c>
    </row>
    <row r="916" spans="1:7" ht="12.75" customHeight="1" x14ac:dyDescent="0.2">
      <c r="A916" s="25">
        <v>2147610</v>
      </c>
      <c r="B916" s="2" t="s">
        <v>2123</v>
      </c>
      <c r="C916" t="str">
        <f>IF(VLOOKUP(A916,Master!A:C,3, FALSE)&lt;Variables!$C$3, "Yes", "No")</f>
        <v>Yes</v>
      </c>
      <c r="D916" t="str">
        <f>IF(VLOOKUP(A916,Master!A:AI, 34, FALSE)+VLOOKUP(A916, Master!A:AI, 35, FALSE)&gt;=Variables!$C$2, "Yes", "No")</f>
        <v>No</v>
      </c>
      <c r="E916" t="str">
        <f t="shared" si="28"/>
        <v>No</v>
      </c>
      <c r="F916" t="str">
        <f>VLOOKUP(A916,Master!A:AI, 33, FALSE)</f>
        <v>Yes</v>
      </c>
      <c r="G916" t="str">
        <f t="shared" si="29"/>
        <v>No</v>
      </c>
    </row>
    <row r="917" spans="1:7" ht="12.75" customHeight="1" x14ac:dyDescent="0.2">
      <c r="A917" s="25">
        <v>2177811</v>
      </c>
      <c r="B917" s="2" t="s">
        <v>317</v>
      </c>
      <c r="C917" t="str">
        <f>IF(VLOOKUP(A917,Master!A:C,3, FALSE)&lt;Variables!$C$3, "Yes", "No")</f>
        <v>Yes</v>
      </c>
      <c r="D917" t="str">
        <f>IF(VLOOKUP(A917,Master!A:AI, 34, FALSE)+VLOOKUP(A917, Master!A:AI, 35, FALSE)&gt;=Variables!$C$2, "Yes", "No")</f>
        <v>Yes</v>
      </c>
      <c r="E917" t="str">
        <f t="shared" si="28"/>
        <v>Yes</v>
      </c>
      <c r="F917" t="str">
        <f>VLOOKUP(A917,Master!A:AI, 33, FALSE)</f>
        <v>Yes</v>
      </c>
      <c r="G917" t="str">
        <f t="shared" si="29"/>
        <v>Yes</v>
      </c>
    </row>
    <row r="918" spans="1:7" ht="12.75" customHeight="1" x14ac:dyDescent="0.2">
      <c r="A918" s="25">
        <v>2280671</v>
      </c>
      <c r="B918" s="2" t="s">
        <v>1965</v>
      </c>
      <c r="C918" t="str">
        <f>IF(VLOOKUP(A918,Master!A:C,3, FALSE)&lt;Variables!$C$3, "Yes", "No")</f>
        <v>No</v>
      </c>
      <c r="D918" t="str">
        <f>IF(VLOOKUP(A918,Master!A:AI, 34, FALSE)+VLOOKUP(A918, Master!A:AI, 35, FALSE)&gt;=Variables!$C$2, "Yes", "No")</f>
        <v>No</v>
      </c>
      <c r="E918" t="str">
        <f t="shared" si="28"/>
        <v>No</v>
      </c>
      <c r="F918" t="str">
        <f>VLOOKUP(A918,Master!A:AI, 33, FALSE)</f>
        <v>Yes</v>
      </c>
      <c r="G918" t="str">
        <f t="shared" si="29"/>
        <v>No</v>
      </c>
    </row>
    <row r="919" spans="1:7" ht="12.75" customHeight="1" x14ac:dyDescent="0.2">
      <c r="A919" s="25">
        <v>2484951</v>
      </c>
      <c r="B919" s="2" t="s">
        <v>3007</v>
      </c>
      <c r="C919" t="str">
        <f>IF(VLOOKUP(A919,Master!A:C,3, FALSE)&lt;Variables!$C$3, "Yes", "No")</f>
        <v>Yes</v>
      </c>
      <c r="D919" t="str">
        <f>IF(VLOOKUP(A919,Master!A:AI, 34, FALSE)+VLOOKUP(A919, Master!A:AI, 35, FALSE)&gt;=Variables!$C$2, "Yes", "No")</f>
        <v>No</v>
      </c>
      <c r="E919" t="str">
        <f t="shared" si="28"/>
        <v>No</v>
      </c>
      <c r="F919" t="str">
        <f>VLOOKUP(A919,Master!A:AI, 33, FALSE)</f>
        <v>Yes</v>
      </c>
      <c r="G919" t="str">
        <f t="shared" si="29"/>
        <v>No</v>
      </c>
    </row>
    <row r="920" spans="1:7" ht="12.75" customHeight="1" x14ac:dyDescent="0.2">
      <c r="A920" s="25">
        <v>2528843</v>
      </c>
      <c r="B920" s="2" t="s">
        <v>2842</v>
      </c>
      <c r="C920" t="str">
        <f>IF(VLOOKUP(A920,Master!A:C,3, FALSE)&lt;Variables!$C$3, "Yes", "No")</f>
        <v>Yes</v>
      </c>
      <c r="D920" t="str">
        <f>IF(VLOOKUP(A920,Master!A:AI, 34, FALSE)+VLOOKUP(A920, Master!A:AI, 35, FALSE)&gt;=Variables!$C$2, "Yes", "No")</f>
        <v>No</v>
      </c>
      <c r="E920" t="str">
        <f t="shared" si="28"/>
        <v>No</v>
      </c>
      <c r="F920" t="str">
        <f>VLOOKUP(A920,Master!A:AI, 33, FALSE)</f>
        <v>Yes</v>
      </c>
      <c r="G920" t="str">
        <f t="shared" si="29"/>
        <v>No</v>
      </c>
    </row>
    <row r="921" spans="1:7" ht="12.75" customHeight="1" x14ac:dyDescent="0.2">
      <c r="A921" s="25">
        <v>2549948</v>
      </c>
      <c r="B921" s="2" t="s">
        <v>2544</v>
      </c>
      <c r="C921" t="str">
        <f>IF(VLOOKUP(A921,Master!A:C,3, FALSE)&lt;Variables!$C$3, "Yes", "No")</f>
        <v>No</v>
      </c>
      <c r="D921" t="str">
        <f>IF(VLOOKUP(A921,Master!A:AI, 34, FALSE)+VLOOKUP(A921, Master!A:AI, 35, FALSE)&gt;=Variables!$C$2, "Yes", "No")</f>
        <v>No</v>
      </c>
      <c r="E921" t="str">
        <f t="shared" si="28"/>
        <v>No</v>
      </c>
      <c r="F921" t="str">
        <f>VLOOKUP(A921,Master!A:AI, 33, FALSE)</f>
        <v>Yes</v>
      </c>
      <c r="G921" t="str">
        <f t="shared" si="29"/>
        <v>No</v>
      </c>
    </row>
    <row r="922" spans="1:7" ht="12.75" customHeight="1" x14ac:dyDescent="0.2">
      <c r="A922" s="25">
        <v>2573032</v>
      </c>
      <c r="B922" s="2" t="s">
        <v>354</v>
      </c>
      <c r="C922" t="str">
        <f>IF(VLOOKUP(A922,Master!A:C,3, FALSE)&lt;Variables!$C$3, "Yes", "No")</f>
        <v>Yes</v>
      </c>
      <c r="D922" t="str">
        <f>IF(VLOOKUP(A922,Master!A:AI, 34, FALSE)+VLOOKUP(A922, Master!A:AI, 35, FALSE)&gt;=Variables!$C$2, "Yes", "No")</f>
        <v>No</v>
      </c>
      <c r="E922" t="str">
        <f t="shared" si="28"/>
        <v>No</v>
      </c>
      <c r="F922" t="str">
        <f>VLOOKUP(A922,Master!A:AI, 33, FALSE)</f>
        <v>Yes</v>
      </c>
      <c r="G922" t="str">
        <f t="shared" si="29"/>
        <v>No</v>
      </c>
    </row>
    <row r="923" spans="1:7" ht="12.75" customHeight="1" x14ac:dyDescent="0.2">
      <c r="A923" s="25">
        <v>2579774</v>
      </c>
      <c r="B923" s="2" t="s">
        <v>2102</v>
      </c>
      <c r="C923" t="str">
        <f>IF(VLOOKUP(A923,Master!A:C,3, FALSE)&lt;Variables!$C$3, "Yes", "No")</f>
        <v>No</v>
      </c>
      <c r="D923" t="str">
        <f>IF(VLOOKUP(A923,Master!A:AI, 34, FALSE)+VLOOKUP(A923, Master!A:AI, 35, FALSE)&gt;=Variables!$C$2, "Yes", "No")</f>
        <v>No</v>
      </c>
      <c r="E923" t="str">
        <f t="shared" si="28"/>
        <v>No</v>
      </c>
      <c r="F923" t="str">
        <f>VLOOKUP(A923,Master!A:AI, 33, FALSE)</f>
        <v>Yes</v>
      </c>
      <c r="G923" t="str">
        <f t="shared" si="29"/>
        <v>No</v>
      </c>
    </row>
    <row r="924" spans="1:7" ht="12.75" customHeight="1" x14ac:dyDescent="0.2">
      <c r="A924" s="25">
        <v>2581485</v>
      </c>
      <c r="B924" s="2" t="s">
        <v>2836</v>
      </c>
      <c r="C924" t="str">
        <f>IF(VLOOKUP(A924,Master!A:C,3, FALSE)&lt;Variables!$C$3, "Yes", "No")</f>
        <v>Yes</v>
      </c>
      <c r="D924" t="str">
        <f>IF(VLOOKUP(A924,Master!A:AI, 34, FALSE)+VLOOKUP(A924, Master!A:AI, 35, FALSE)&gt;=Variables!$C$2, "Yes", "No")</f>
        <v>No</v>
      </c>
      <c r="E924" t="str">
        <f t="shared" si="28"/>
        <v>No</v>
      </c>
      <c r="F924" t="str">
        <f>VLOOKUP(A924,Master!A:AI, 33, FALSE)</f>
        <v>Yes</v>
      </c>
      <c r="G924" t="str">
        <f t="shared" si="29"/>
        <v>No</v>
      </c>
    </row>
    <row r="925" spans="1:7" ht="12.75" customHeight="1" x14ac:dyDescent="0.2">
      <c r="A925" s="25">
        <v>2586770</v>
      </c>
      <c r="B925" s="2" t="s">
        <v>1401</v>
      </c>
      <c r="C925" t="str">
        <f>IF(VLOOKUP(A925,Master!A:C,3, FALSE)&lt;Variables!$C$3, "Yes", "No")</f>
        <v>Yes</v>
      </c>
      <c r="D925" t="str">
        <f>IF(VLOOKUP(A925,Master!A:AI, 34, FALSE)+VLOOKUP(A925, Master!A:AI, 35, FALSE)&gt;=Variables!$C$2, "Yes", "No")</f>
        <v>Yes</v>
      </c>
      <c r="E925" t="str">
        <f t="shared" si="28"/>
        <v>Yes</v>
      </c>
      <c r="F925" t="str">
        <f>VLOOKUP(A925,Master!A:AI, 33, FALSE)</f>
        <v>Yes</v>
      </c>
      <c r="G925" t="str">
        <f t="shared" si="29"/>
        <v>Yes</v>
      </c>
    </row>
    <row r="926" spans="1:7" ht="12.75" customHeight="1" x14ac:dyDescent="0.2">
      <c r="A926" s="25">
        <v>2600366</v>
      </c>
      <c r="B926" s="2" t="s">
        <v>2550</v>
      </c>
      <c r="C926" t="str">
        <f>IF(VLOOKUP(A926,Master!A:C,3, FALSE)&lt;Variables!$C$3, "Yes", "No")</f>
        <v>Yes</v>
      </c>
      <c r="D926" t="str">
        <f>IF(VLOOKUP(A926,Master!A:AI, 34, FALSE)+VLOOKUP(A926, Master!A:AI, 35, FALSE)&gt;=Variables!$C$2, "Yes", "No")</f>
        <v>No</v>
      </c>
      <c r="E926" t="str">
        <f t="shared" si="28"/>
        <v>No</v>
      </c>
      <c r="F926" t="str">
        <f>VLOOKUP(A926,Master!A:AI, 33, FALSE)</f>
        <v>Yes</v>
      </c>
      <c r="G926" t="str">
        <f t="shared" si="29"/>
        <v>No</v>
      </c>
    </row>
    <row r="927" spans="1:7" ht="12.75" customHeight="1" x14ac:dyDescent="0.2">
      <c r="A927" s="25">
        <v>2602105</v>
      </c>
      <c r="B927" s="2" t="s">
        <v>355</v>
      </c>
      <c r="C927" t="str">
        <f>IF(VLOOKUP(A927,Master!A:C,3, FALSE)&lt;Variables!$C$3, "Yes", "No")</f>
        <v>Yes</v>
      </c>
      <c r="D927" t="str">
        <f>IF(VLOOKUP(A927,Master!A:AI, 34, FALSE)+VLOOKUP(A927, Master!A:AI, 35, FALSE)&gt;=Variables!$C$2, "Yes", "No")</f>
        <v>No</v>
      </c>
      <c r="E927" t="str">
        <f t="shared" si="28"/>
        <v>No</v>
      </c>
      <c r="F927" t="str">
        <f>VLOOKUP(A927,Master!A:AI, 33, FALSE)</f>
        <v>Yes</v>
      </c>
      <c r="G927" t="str">
        <f t="shared" si="29"/>
        <v>No</v>
      </c>
    </row>
    <row r="928" spans="1:7" ht="12.75" customHeight="1" x14ac:dyDescent="0.2">
      <c r="A928" s="25">
        <v>2607085</v>
      </c>
      <c r="B928" s="2" t="s">
        <v>1734</v>
      </c>
      <c r="C928" t="str">
        <f>IF(VLOOKUP(A928,Master!A:C,3, FALSE)&lt;Variables!$C$3, "Yes", "No")</f>
        <v>No</v>
      </c>
      <c r="D928" t="str">
        <f>IF(VLOOKUP(A928,Master!A:AI, 34, FALSE)+VLOOKUP(A928, Master!A:AI, 35, FALSE)&gt;=Variables!$C$2, "Yes", "No")</f>
        <v>Yes</v>
      </c>
      <c r="E928" t="str">
        <f t="shared" si="28"/>
        <v>No</v>
      </c>
      <c r="F928" t="str">
        <f>VLOOKUP(A928,Master!A:AI, 33, FALSE)</f>
        <v>Yes</v>
      </c>
      <c r="G928" t="str">
        <f t="shared" si="29"/>
        <v>No</v>
      </c>
    </row>
    <row r="929" spans="1:7" ht="12.75" customHeight="1" x14ac:dyDescent="0.2">
      <c r="A929" s="25">
        <v>2610523</v>
      </c>
      <c r="B929" s="2" t="s">
        <v>1735</v>
      </c>
      <c r="C929" t="str">
        <f>IF(VLOOKUP(A929,Master!A:C,3, FALSE)&lt;Variables!$C$3, "Yes", "No")</f>
        <v>No</v>
      </c>
      <c r="D929" t="str">
        <f>IF(VLOOKUP(A929,Master!A:AI, 34, FALSE)+VLOOKUP(A929, Master!A:AI, 35, FALSE)&gt;=Variables!$C$2, "Yes", "No")</f>
        <v>No</v>
      </c>
      <c r="E929" t="str">
        <f t="shared" si="28"/>
        <v>No</v>
      </c>
      <c r="F929" t="str">
        <f>VLOOKUP(A929,Master!A:AI, 33, FALSE)</f>
        <v>Yes</v>
      </c>
      <c r="G929" t="str">
        <f t="shared" si="29"/>
        <v>No</v>
      </c>
    </row>
    <row r="930" spans="1:7" ht="12.75" customHeight="1" x14ac:dyDescent="0.2">
      <c r="A930" s="25">
        <v>2611279</v>
      </c>
      <c r="B930" s="2" t="s">
        <v>1434</v>
      </c>
      <c r="C930" t="str">
        <f>IF(VLOOKUP(A930,Master!A:C,3, FALSE)&lt;Variables!$C$3, "Yes", "No")</f>
        <v>No</v>
      </c>
      <c r="D930" t="str">
        <f>IF(VLOOKUP(A930,Master!A:AI, 34, FALSE)+VLOOKUP(A930, Master!A:AI, 35, FALSE)&gt;=Variables!$C$2, "Yes", "No")</f>
        <v>Yes</v>
      </c>
      <c r="E930" t="str">
        <f t="shared" si="28"/>
        <v>No</v>
      </c>
      <c r="F930" t="str">
        <f>VLOOKUP(A930,Master!A:AI, 33, FALSE)</f>
        <v>Yes</v>
      </c>
      <c r="G930" t="str">
        <f t="shared" si="29"/>
        <v>No</v>
      </c>
    </row>
    <row r="931" spans="1:7" ht="12.75" customHeight="1" x14ac:dyDescent="0.2">
      <c r="A931" s="25">
        <v>2611430</v>
      </c>
      <c r="B931" s="2" t="s">
        <v>165</v>
      </c>
      <c r="C931" t="str">
        <f>IF(VLOOKUP(A931,Master!A:C,3, FALSE)&lt;Variables!$C$3, "Yes", "No")</f>
        <v>No</v>
      </c>
      <c r="D931" t="str">
        <f>IF(VLOOKUP(A931,Master!A:AI, 34, FALSE)+VLOOKUP(A931, Master!A:AI, 35, FALSE)&gt;=Variables!$C$2, "Yes", "No")</f>
        <v>Yes</v>
      </c>
      <c r="E931" t="str">
        <f t="shared" si="28"/>
        <v>No</v>
      </c>
      <c r="F931" t="str">
        <f>VLOOKUP(A931,Master!A:AI, 33, FALSE)</f>
        <v>Yes</v>
      </c>
      <c r="G931" t="str">
        <f t="shared" si="29"/>
        <v>No</v>
      </c>
    </row>
    <row r="932" spans="1:7" ht="12.75" customHeight="1" x14ac:dyDescent="0.2">
      <c r="A932" s="25">
        <v>2613050</v>
      </c>
      <c r="B932" s="2" t="s">
        <v>1259</v>
      </c>
      <c r="C932" t="str">
        <f>IF(VLOOKUP(A932,Master!A:C,3, FALSE)&lt;Variables!$C$3, "Yes", "No")</f>
        <v>Yes</v>
      </c>
      <c r="D932" t="str">
        <f>IF(VLOOKUP(A932,Master!A:AI, 34, FALSE)+VLOOKUP(A932, Master!A:AI, 35, FALSE)&gt;=Variables!$C$2, "Yes", "No")</f>
        <v>No</v>
      </c>
      <c r="E932" t="str">
        <f t="shared" si="28"/>
        <v>No</v>
      </c>
      <c r="F932" t="str">
        <f>VLOOKUP(A932,Master!A:AI, 33, FALSE)</f>
        <v>Yes</v>
      </c>
      <c r="G932" t="str">
        <f t="shared" si="29"/>
        <v>No</v>
      </c>
    </row>
    <row r="933" spans="1:7" ht="12.75" customHeight="1" x14ac:dyDescent="0.2">
      <c r="A933" s="25">
        <v>2625245</v>
      </c>
      <c r="B933" s="2" t="s">
        <v>756</v>
      </c>
      <c r="C933" t="str">
        <f>IF(VLOOKUP(A933,Master!A:C,3, FALSE)&lt;Variables!$C$3, "Yes", "No")</f>
        <v>Yes</v>
      </c>
      <c r="D933" t="str">
        <f>IF(VLOOKUP(A933,Master!A:AI, 34, FALSE)+VLOOKUP(A933, Master!A:AI, 35, FALSE)&gt;=Variables!$C$2, "Yes", "No")</f>
        <v>No</v>
      </c>
      <c r="E933" t="str">
        <f t="shared" si="28"/>
        <v>No</v>
      </c>
      <c r="F933" t="str">
        <f>VLOOKUP(A933,Master!A:AI, 33, FALSE)</f>
        <v>Yes</v>
      </c>
      <c r="G933" t="str">
        <f t="shared" si="29"/>
        <v>No</v>
      </c>
    </row>
    <row r="934" spans="1:7" ht="12.75" customHeight="1" x14ac:dyDescent="0.2">
      <c r="A934" s="25">
        <v>2630338</v>
      </c>
      <c r="B934" s="2" t="s">
        <v>356</v>
      </c>
      <c r="C934" t="str">
        <f>IF(VLOOKUP(A934,Master!A:C,3, FALSE)&lt;Variables!$C$3, "Yes", "No")</f>
        <v>No</v>
      </c>
      <c r="D934" t="str">
        <f>IF(VLOOKUP(A934,Master!A:AI, 34, FALSE)+VLOOKUP(A934, Master!A:AI, 35, FALSE)&gt;=Variables!$C$2, "Yes", "No")</f>
        <v>Yes</v>
      </c>
      <c r="E934" t="str">
        <f t="shared" si="28"/>
        <v>No</v>
      </c>
      <c r="F934" t="str">
        <f>VLOOKUP(A934,Master!A:AI, 33, FALSE)</f>
        <v>Yes</v>
      </c>
      <c r="G934" t="str">
        <f t="shared" si="29"/>
        <v>No</v>
      </c>
    </row>
    <row r="935" spans="1:7" ht="12.75" customHeight="1" x14ac:dyDescent="0.2">
      <c r="A935" s="25">
        <v>2636344</v>
      </c>
      <c r="B935" s="2" t="s">
        <v>357</v>
      </c>
      <c r="C935" t="str">
        <f>IF(VLOOKUP(A935,Master!A:C,3, FALSE)&lt;Variables!$C$3, "Yes", "No")</f>
        <v>No</v>
      </c>
      <c r="D935" t="str">
        <f>IF(VLOOKUP(A935,Master!A:AI, 34, FALSE)+VLOOKUP(A935, Master!A:AI, 35, FALSE)&gt;=Variables!$C$2, "Yes", "No")</f>
        <v>No</v>
      </c>
      <c r="E935" t="str">
        <f t="shared" si="28"/>
        <v>No</v>
      </c>
      <c r="F935" t="str">
        <f>VLOOKUP(A935,Master!A:AI, 33, FALSE)</f>
        <v>Yes</v>
      </c>
      <c r="G935" t="str">
        <f t="shared" si="29"/>
        <v>No</v>
      </c>
    </row>
    <row r="936" spans="1:7" ht="12.75" customHeight="1" x14ac:dyDescent="0.2">
      <c r="A936" s="25">
        <v>2639475</v>
      </c>
      <c r="B936" s="2" t="s">
        <v>1952</v>
      </c>
      <c r="C936" t="str">
        <f>IF(VLOOKUP(A936,Master!A:C,3, FALSE)&lt;Variables!$C$3, "Yes", "No")</f>
        <v>No</v>
      </c>
      <c r="D936" t="str">
        <f>IF(VLOOKUP(A936,Master!A:AI, 34, FALSE)+VLOOKUP(A936, Master!A:AI, 35, FALSE)&gt;=Variables!$C$2, "Yes", "No")</f>
        <v>No</v>
      </c>
      <c r="E936" t="str">
        <f t="shared" si="28"/>
        <v>No</v>
      </c>
      <c r="F936" t="str">
        <f>VLOOKUP(A936,Master!A:AI, 33, FALSE)</f>
        <v>Yes</v>
      </c>
      <c r="G936" t="str">
        <f t="shared" si="29"/>
        <v>No</v>
      </c>
    </row>
    <row r="937" spans="1:7" ht="12.75" customHeight="1" x14ac:dyDescent="0.2">
      <c r="A937" s="25">
        <v>2642875</v>
      </c>
      <c r="B937" s="2" t="s">
        <v>1417</v>
      </c>
      <c r="C937" t="str">
        <f>IF(VLOOKUP(A937,Master!A:C,3, FALSE)&lt;Variables!$C$3, "Yes", "No")</f>
        <v>No</v>
      </c>
      <c r="D937" t="str">
        <f>IF(VLOOKUP(A937,Master!A:AI, 34, FALSE)+VLOOKUP(A937, Master!A:AI, 35, FALSE)&gt;=Variables!$C$2, "Yes", "No")</f>
        <v>No</v>
      </c>
      <c r="E937" t="str">
        <f t="shared" si="28"/>
        <v>No</v>
      </c>
      <c r="F937" t="str">
        <f>VLOOKUP(A937,Master!A:AI, 33, FALSE)</f>
        <v>Yes</v>
      </c>
      <c r="G937" t="str">
        <f t="shared" si="29"/>
        <v>No</v>
      </c>
    </row>
    <row r="938" spans="1:7" ht="12.75" customHeight="1" x14ac:dyDescent="0.2">
      <c r="A938" s="25">
        <v>2643820</v>
      </c>
      <c r="B938" s="2" t="s">
        <v>1736</v>
      </c>
      <c r="C938" t="str">
        <f>IF(VLOOKUP(A938,Master!A:C,3, FALSE)&lt;Variables!$C$3, "Yes", "No")</f>
        <v>Yes</v>
      </c>
      <c r="D938" t="str">
        <f>IF(VLOOKUP(A938,Master!A:AI, 34, FALSE)+VLOOKUP(A938, Master!A:AI, 35, FALSE)&gt;=Variables!$C$2, "Yes", "No")</f>
        <v>No</v>
      </c>
      <c r="E938" t="str">
        <f t="shared" si="28"/>
        <v>No</v>
      </c>
      <c r="F938" t="str">
        <f>VLOOKUP(A938,Master!A:AI, 33, FALSE)</f>
        <v>Yes</v>
      </c>
      <c r="G938" t="str">
        <f t="shared" si="29"/>
        <v>No</v>
      </c>
    </row>
    <row r="939" spans="1:7" ht="12.75" customHeight="1" x14ac:dyDescent="0.2">
      <c r="A939" s="25">
        <v>2643839</v>
      </c>
      <c r="B939" s="2" t="s">
        <v>1737</v>
      </c>
      <c r="C939" t="str">
        <f>IF(VLOOKUP(A939,Master!A:C,3, FALSE)&lt;Variables!$C$3, "Yes", "No")</f>
        <v>No</v>
      </c>
      <c r="D939" t="str">
        <f>IF(VLOOKUP(A939,Master!A:AI, 34, FALSE)+VLOOKUP(A939, Master!A:AI, 35, FALSE)&gt;=Variables!$C$2, "Yes", "No")</f>
        <v>No</v>
      </c>
      <c r="E939" t="str">
        <f t="shared" si="28"/>
        <v>No</v>
      </c>
      <c r="F939" t="str">
        <f>VLOOKUP(A939,Master!A:AI, 33, FALSE)</f>
        <v>Yes</v>
      </c>
      <c r="G939" t="str">
        <f t="shared" si="29"/>
        <v>No</v>
      </c>
    </row>
    <row r="940" spans="1:7" ht="12.75" customHeight="1" x14ac:dyDescent="0.2">
      <c r="A940" s="25">
        <v>2643952</v>
      </c>
      <c r="B940" s="2" t="s">
        <v>358</v>
      </c>
      <c r="C940" t="str">
        <f>IF(VLOOKUP(A940,Master!A:C,3, FALSE)&lt;Variables!$C$3, "Yes", "No")</f>
        <v>No</v>
      </c>
      <c r="D940" t="str">
        <f>IF(VLOOKUP(A940,Master!A:AI, 34, FALSE)+VLOOKUP(A940, Master!A:AI, 35, FALSE)&gt;=Variables!$C$2, "Yes", "No")</f>
        <v>No</v>
      </c>
      <c r="E940" t="str">
        <f t="shared" si="28"/>
        <v>No</v>
      </c>
      <c r="F940" t="str">
        <f>VLOOKUP(A940,Master!A:AI, 33, FALSE)</f>
        <v>Yes</v>
      </c>
      <c r="G940" t="str">
        <f t="shared" si="29"/>
        <v>No</v>
      </c>
    </row>
    <row r="941" spans="1:7" ht="12.75" customHeight="1" x14ac:dyDescent="0.2">
      <c r="A941" s="25">
        <v>2643960</v>
      </c>
      <c r="B941" s="2" t="s">
        <v>359</v>
      </c>
      <c r="C941" t="str">
        <f>IF(VLOOKUP(A941,Master!A:C,3, FALSE)&lt;Variables!$C$3, "Yes", "No")</f>
        <v>No</v>
      </c>
      <c r="D941" t="str">
        <f>IF(VLOOKUP(A941,Master!A:AI, 34, FALSE)+VLOOKUP(A941, Master!A:AI, 35, FALSE)&gt;=Variables!$C$2, "Yes", "No")</f>
        <v>Yes</v>
      </c>
      <c r="E941" t="str">
        <f t="shared" si="28"/>
        <v>No</v>
      </c>
      <c r="F941" t="str">
        <f>VLOOKUP(A941,Master!A:AI, 33, FALSE)</f>
        <v>Yes</v>
      </c>
      <c r="G941" t="str">
        <f t="shared" si="29"/>
        <v>No</v>
      </c>
    </row>
    <row r="942" spans="1:7" ht="12.75" customHeight="1" x14ac:dyDescent="0.2">
      <c r="A942" s="25">
        <v>2649217</v>
      </c>
      <c r="B942" s="2" t="s">
        <v>2018</v>
      </c>
      <c r="C942" t="str">
        <f>IF(VLOOKUP(A942,Master!A:C,3, FALSE)&lt;Variables!$C$3, "Yes", "No")</f>
        <v>No</v>
      </c>
      <c r="D942" t="str">
        <f>IF(VLOOKUP(A942,Master!A:AI, 34, FALSE)+VLOOKUP(A942, Master!A:AI, 35, FALSE)&gt;=Variables!$C$2, "Yes", "No")</f>
        <v>No</v>
      </c>
      <c r="E942" t="str">
        <f t="shared" si="28"/>
        <v>No</v>
      </c>
      <c r="F942" t="str">
        <f>VLOOKUP(A942,Master!A:AI, 33, FALSE)</f>
        <v>Yes</v>
      </c>
      <c r="G942" t="str">
        <f t="shared" si="29"/>
        <v>No</v>
      </c>
    </row>
    <row r="943" spans="1:7" ht="12.75" customHeight="1" x14ac:dyDescent="0.2">
      <c r="A943" s="25">
        <v>2658062</v>
      </c>
      <c r="B943" s="2" t="s">
        <v>360</v>
      </c>
      <c r="C943" t="str">
        <f>IF(VLOOKUP(A943,Master!A:C,3, FALSE)&lt;Variables!$C$3, "Yes", "No")</f>
        <v>Yes</v>
      </c>
      <c r="D943" t="str">
        <f>IF(VLOOKUP(A943,Master!A:AI, 34, FALSE)+VLOOKUP(A943, Master!A:AI, 35, FALSE)&gt;=Variables!$C$2, "Yes", "No")</f>
        <v>Yes</v>
      </c>
      <c r="E943" t="str">
        <f t="shared" si="28"/>
        <v>Yes</v>
      </c>
      <c r="F943" t="str">
        <f>VLOOKUP(A943,Master!A:AI, 33, FALSE)</f>
        <v>Yes</v>
      </c>
      <c r="G943" t="str">
        <f t="shared" si="29"/>
        <v>Yes</v>
      </c>
    </row>
    <row r="944" spans="1:7" ht="12.75" customHeight="1" x14ac:dyDescent="0.2">
      <c r="A944" s="25">
        <v>2661500</v>
      </c>
      <c r="B944" s="2" t="s">
        <v>2075</v>
      </c>
      <c r="C944" t="str">
        <f>IF(VLOOKUP(A944,Master!A:C,3, FALSE)&lt;Variables!$C$3, "Yes", "No")</f>
        <v>No</v>
      </c>
      <c r="D944" t="str">
        <f>IF(VLOOKUP(A944,Master!A:AI, 34, FALSE)+VLOOKUP(A944, Master!A:AI, 35, FALSE)&gt;=Variables!$C$2, "Yes", "No")</f>
        <v>No</v>
      </c>
      <c r="E944" t="str">
        <f t="shared" si="28"/>
        <v>No</v>
      </c>
      <c r="F944" t="str">
        <f>VLOOKUP(A944,Master!A:AI, 33, FALSE)</f>
        <v>Yes</v>
      </c>
      <c r="G944" t="str">
        <f t="shared" si="29"/>
        <v>No</v>
      </c>
    </row>
    <row r="945" spans="1:7" ht="12.75" customHeight="1" x14ac:dyDescent="0.2">
      <c r="A945" s="25">
        <v>2664658</v>
      </c>
      <c r="B945" s="2" t="s">
        <v>1449</v>
      </c>
      <c r="C945" t="str">
        <f>IF(VLOOKUP(A945,Master!A:C,3, FALSE)&lt;Variables!$C$3, "Yes", "No")</f>
        <v>Yes</v>
      </c>
      <c r="D945" t="str">
        <f>IF(VLOOKUP(A945,Master!A:AI, 34, FALSE)+VLOOKUP(A945, Master!A:AI, 35, FALSE)&gt;=Variables!$C$2, "Yes", "No")</f>
        <v>No</v>
      </c>
      <c r="E945" t="str">
        <f t="shared" si="28"/>
        <v>No</v>
      </c>
      <c r="F945" t="str">
        <f>VLOOKUP(A945,Master!A:AI, 33, FALSE)</f>
        <v>Yes</v>
      </c>
      <c r="G945" t="str">
        <f t="shared" si="29"/>
        <v>No</v>
      </c>
    </row>
    <row r="946" spans="1:7" ht="12.75" customHeight="1" x14ac:dyDescent="0.2">
      <c r="A946" s="25">
        <v>2664666</v>
      </c>
      <c r="B946" s="2" t="s">
        <v>1442</v>
      </c>
      <c r="C946" t="str">
        <f>IF(VLOOKUP(A946,Master!A:C,3, FALSE)&lt;Variables!$C$3, "Yes", "No")</f>
        <v>Yes</v>
      </c>
      <c r="D946" t="str">
        <f>IF(VLOOKUP(A946,Master!A:AI, 34, FALSE)+VLOOKUP(A946, Master!A:AI, 35, FALSE)&gt;=Variables!$C$2, "Yes", "No")</f>
        <v>No</v>
      </c>
      <c r="E946" t="str">
        <f t="shared" si="28"/>
        <v>No</v>
      </c>
      <c r="F946" t="str">
        <f>VLOOKUP(A946,Master!A:AI, 33, FALSE)</f>
        <v>Yes</v>
      </c>
      <c r="G946" t="str">
        <f t="shared" si="29"/>
        <v>No</v>
      </c>
    </row>
    <row r="947" spans="1:7" ht="12.75" customHeight="1" x14ac:dyDescent="0.2">
      <c r="A947" s="25">
        <v>2664674</v>
      </c>
      <c r="B947" s="2" t="s">
        <v>1862</v>
      </c>
      <c r="C947" t="str">
        <f>IF(VLOOKUP(A947,Master!A:C,3, FALSE)&lt;Variables!$C$3, "Yes", "No")</f>
        <v>No</v>
      </c>
      <c r="D947" t="str">
        <f>IF(VLOOKUP(A947,Master!A:AI, 34, FALSE)+VLOOKUP(A947, Master!A:AI, 35, FALSE)&gt;=Variables!$C$2, "Yes", "No")</f>
        <v>Yes</v>
      </c>
      <c r="E947" t="str">
        <f t="shared" si="28"/>
        <v>No</v>
      </c>
      <c r="F947" t="str">
        <f>VLOOKUP(A947,Master!A:AI, 33, FALSE)</f>
        <v>Yes</v>
      </c>
      <c r="G947" t="str">
        <f t="shared" si="29"/>
        <v>No</v>
      </c>
    </row>
    <row r="948" spans="1:7" ht="12.75" customHeight="1" x14ac:dyDescent="0.2">
      <c r="A948" s="25">
        <v>2666235</v>
      </c>
      <c r="B948" s="2" t="s">
        <v>1840</v>
      </c>
      <c r="C948" t="str">
        <f>IF(VLOOKUP(A948,Master!A:C,3, FALSE)&lt;Variables!$C$3, "Yes", "No")</f>
        <v>No</v>
      </c>
      <c r="D948" t="str">
        <f>IF(VLOOKUP(A948,Master!A:AI, 34, FALSE)+VLOOKUP(A948, Master!A:AI, 35, FALSE)&gt;=Variables!$C$2, "Yes", "No")</f>
        <v>No</v>
      </c>
      <c r="E948" t="str">
        <f t="shared" si="28"/>
        <v>No</v>
      </c>
      <c r="F948" t="str">
        <f>VLOOKUP(A948,Master!A:AI, 33, FALSE)</f>
        <v>Yes</v>
      </c>
      <c r="G948" t="str">
        <f t="shared" si="29"/>
        <v>No</v>
      </c>
    </row>
    <row r="949" spans="1:7" ht="12.75" customHeight="1" x14ac:dyDescent="0.2">
      <c r="A949" s="25">
        <v>2667215</v>
      </c>
      <c r="B949" s="2" t="s">
        <v>1484</v>
      </c>
      <c r="C949" t="str">
        <f>IF(VLOOKUP(A949,Master!A:C,3, FALSE)&lt;Variables!$C$3, "Yes", "No")</f>
        <v>Yes</v>
      </c>
      <c r="D949" t="str">
        <f>IF(VLOOKUP(A949,Master!A:AI, 34, FALSE)+VLOOKUP(A949, Master!A:AI, 35, FALSE)&gt;=Variables!$C$2, "Yes", "No")</f>
        <v>No</v>
      </c>
      <c r="E949" t="str">
        <f t="shared" si="28"/>
        <v>No</v>
      </c>
      <c r="F949" t="str">
        <f>VLOOKUP(A949,Master!A:AI, 33, FALSE)</f>
        <v>Yes</v>
      </c>
      <c r="G949" t="str">
        <f t="shared" si="29"/>
        <v>No</v>
      </c>
    </row>
    <row r="950" spans="1:7" ht="12.75" customHeight="1" x14ac:dyDescent="0.2">
      <c r="A950" s="25">
        <v>2670623</v>
      </c>
      <c r="B950" s="2" t="s">
        <v>361</v>
      </c>
      <c r="C950" t="str">
        <f>IF(VLOOKUP(A950,Master!A:C,3, FALSE)&lt;Variables!$C$3, "Yes", "No")</f>
        <v>No</v>
      </c>
      <c r="D950" t="str">
        <f>IF(VLOOKUP(A950,Master!A:AI, 34, FALSE)+VLOOKUP(A950, Master!A:AI, 35, FALSE)&gt;=Variables!$C$2, "Yes", "No")</f>
        <v>Yes</v>
      </c>
      <c r="E950" t="str">
        <f t="shared" si="28"/>
        <v>No</v>
      </c>
      <c r="F950" t="str">
        <f>VLOOKUP(A950,Master!A:AI, 33, FALSE)</f>
        <v>Yes</v>
      </c>
      <c r="G950" t="str">
        <f t="shared" si="29"/>
        <v>No</v>
      </c>
    </row>
    <row r="951" spans="1:7" ht="12.75" customHeight="1" x14ac:dyDescent="0.2">
      <c r="A951" s="25">
        <v>2680556</v>
      </c>
      <c r="B951" s="2" t="s">
        <v>1547</v>
      </c>
      <c r="C951" t="str">
        <f>IF(VLOOKUP(A951,Master!A:C,3, FALSE)&lt;Variables!$C$3, "Yes", "No")</f>
        <v>Yes</v>
      </c>
      <c r="D951" t="str">
        <f>IF(VLOOKUP(A951,Master!A:AI, 34, FALSE)+VLOOKUP(A951, Master!A:AI, 35, FALSE)&gt;=Variables!$C$2, "Yes", "No")</f>
        <v>No</v>
      </c>
      <c r="E951" t="str">
        <f t="shared" si="28"/>
        <v>No</v>
      </c>
      <c r="F951" t="str">
        <f>VLOOKUP(A951,Master!A:AI, 33, FALSE)</f>
        <v>Yes</v>
      </c>
      <c r="G951" t="str">
        <f t="shared" si="29"/>
        <v>No</v>
      </c>
    </row>
    <row r="952" spans="1:7" ht="12.75" customHeight="1" x14ac:dyDescent="0.2">
      <c r="A952" s="25">
        <v>2690403</v>
      </c>
      <c r="B952" s="2" t="s">
        <v>1842</v>
      </c>
      <c r="C952" t="str">
        <f>IF(VLOOKUP(A952,Master!A:C,3, FALSE)&lt;Variables!$C$3, "Yes", "No")</f>
        <v>Yes</v>
      </c>
      <c r="D952" t="str">
        <f>IF(VLOOKUP(A952,Master!A:AI, 34, FALSE)+VLOOKUP(A952, Master!A:AI, 35, FALSE)&gt;=Variables!$C$2, "Yes", "No")</f>
        <v>Yes</v>
      </c>
      <c r="E952" t="str">
        <f t="shared" si="28"/>
        <v>Yes</v>
      </c>
      <c r="F952" t="str">
        <f>VLOOKUP(A952,Master!A:AI, 33, FALSE)</f>
        <v>Yes</v>
      </c>
      <c r="G952" t="str">
        <f t="shared" si="29"/>
        <v>Yes</v>
      </c>
    </row>
    <row r="953" spans="1:7" ht="12.75" customHeight="1" x14ac:dyDescent="0.2">
      <c r="A953" s="25">
        <v>2698463</v>
      </c>
      <c r="B953" s="2" t="s">
        <v>1129</v>
      </c>
      <c r="C953" t="str">
        <f>IF(VLOOKUP(A953,Master!A:C,3, FALSE)&lt;Variables!$C$3, "Yes", "No")</f>
        <v>No</v>
      </c>
      <c r="D953" t="str">
        <f>IF(VLOOKUP(A953,Master!A:AI, 34, FALSE)+VLOOKUP(A953, Master!A:AI, 35, FALSE)&gt;=Variables!$C$2, "Yes", "No")</f>
        <v>No</v>
      </c>
      <c r="E953" t="str">
        <f t="shared" si="28"/>
        <v>No</v>
      </c>
      <c r="F953" t="str">
        <f>VLOOKUP(A953,Master!A:AI, 33, FALSE)</f>
        <v>Yes</v>
      </c>
      <c r="G953" t="str">
        <f t="shared" si="29"/>
        <v>No</v>
      </c>
    </row>
    <row r="954" spans="1:7" ht="12.75" customHeight="1" x14ac:dyDescent="0.2">
      <c r="A954" s="25">
        <v>2701316</v>
      </c>
      <c r="B954" s="2" t="s">
        <v>185</v>
      </c>
      <c r="C954" t="str">
        <f>IF(VLOOKUP(A954,Master!A:C,3, FALSE)&lt;Variables!$C$3, "Yes", "No")</f>
        <v>No</v>
      </c>
      <c r="D954" t="str">
        <f>IF(VLOOKUP(A954,Master!A:AI, 34, FALSE)+VLOOKUP(A954, Master!A:AI, 35, FALSE)&gt;=Variables!$C$2, "Yes", "No")</f>
        <v>No</v>
      </c>
      <c r="E954" t="str">
        <f t="shared" si="28"/>
        <v>No</v>
      </c>
      <c r="F954" t="str">
        <f>VLOOKUP(A954,Master!A:AI, 33, FALSE)</f>
        <v>Yes</v>
      </c>
      <c r="G954" t="str">
        <f t="shared" si="29"/>
        <v>No</v>
      </c>
    </row>
    <row r="955" spans="1:7" ht="12.75" customHeight="1" x14ac:dyDescent="0.2">
      <c r="A955" s="25">
        <v>2706210</v>
      </c>
      <c r="B955" s="2" t="s">
        <v>3085</v>
      </c>
      <c r="C955" t="str">
        <f>IF(VLOOKUP(A955,Master!A:C,3, FALSE)&lt;Variables!$C$3, "Yes", "No")</f>
        <v>No</v>
      </c>
      <c r="D955" t="str">
        <f>IF(VLOOKUP(A955,Master!A:AI, 34, FALSE)+VLOOKUP(A955, Master!A:AI, 35, FALSE)&gt;=Variables!$C$2, "Yes", "No")</f>
        <v>No</v>
      </c>
      <c r="E955" t="str">
        <f t="shared" si="28"/>
        <v>No</v>
      </c>
      <c r="F955" t="str">
        <f>VLOOKUP(A955,Master!A:AI, 33, FALSE)</f>
        <v>Yes</v>
      </c>
      <c r="G955" t="str">
        <f t="shared" si="29"/>
        <v>No</v>
      </c>
    </row>
    <row r="956" spans="1:7" ht="12.75" customHeight="1" x14ac:dyDescent="0.2">
      <c r="A956" s="25">
        <v>2706334</v>
      </c>
      <c r="B956" s="2" t="s">
        <v>2937</v>
      </c>
      <c r="C956" t="str">
        <f>IF(VLOOKUP(A956,Master!A:C,3, FALSE)&lt;Variables!$C$3, "Yes", "No")</f>
        <v>Yes</v>
      </c>
      <c r="D956" t="str">
        <f>IF(VLOOKUP(A956,Master!A:AI, 34, FALSE)+VLOOKUP(A956, Master!A:AI, 35, FALSE)&gt;=Variables!$C$2, "Yes", "No")</f>
        <v>Yes</v>
      </c>
      <c r="E956" t="str">
        <f t="shared" si="28"/>
        <v>Yes</v>
      </c>
      <c r="F956" t="str">
        <f>VLOOKUP(A956,Master!A:AI, 33, FALSE)</f>
        <v>Yes</v>
      </c>
      <c r="G956" t="str">
        <f t="shared" si="29"/>
        <v>Yes</v>
      </c>
    </row>
    <row r="957" spans="1:7" ht="12.75" customHeight="1" x14ac:dyDescent="0.2">
      <c r="A957" s="25">
        <v>2707993</v>
      </c>
      <c r="B957" s="2" t="s">
        <v>115</v>
      </c>
      <c r="C957" t="str">
        <f>IF(VLOOKUP(A957,Master!A:C,3, FALSE)&lt;Variables!$C$3, "Yes", "No")</f>
        <v>No</v>
      </c>
      <c r="D957" t="str">
        <f>IF(VLOOKUP(A957,Master!A:AI, 34, FALSE)+VLOOKUP(A957, Master!A:AI, 35, FALSE)&gt;=Variables!$C$2, "Yes", "No")</f>
        <v>No</v>
      </c>
      <c r="E957" t="str">
        <f t="shared" si="28"/>
        <v>No</v>
      </c>
      <c r="F957" t="str">
        <f>VLOOKUP(A957,Master!A:AI, 33, FALSE)</f>
        <v>Yes</v>
      </c>
      <c r="G957" t="str">
        <f t="shared" si="29"/>
        <v>No</v>
      </c>
    </row>
    <row r="958" spans="1:7" ht="12.75" customHeight="1" x14ac:dyDescent="0.2">
      <c r="A958" s="25">
        <v>2708647</v>
      </c>
      <c r="B958" s="2" t="s">
        <v>362</v>
      </c>
      <c r="C958" t="str">
        <f>IF(VLOOKUP(A958,Master!A:C,3, FALSE)&lt;Variables!$C$3, "Yes", "No")</f>
        <v>Yes</v>
      </c>
      <c r="D958" t="str">
        <f>IF(VLOOKUP(A958,Master!A:AI, 34, FALSE)+VLOOKUP(A958, Master!A:AI, 35, FALSE)&gt;=Variables!$C$2, "Yes", "No")</f>
        <v>No</v>
      </c>
      <c r="E958" t="str">
        <f t="shared" si="28"/>
        <v>No</v>
      </c>
      <c r="F958" t="str">
        <f>VLOOKUP(A958,Master!A:AI, 33, FALSE)</f>
        <v>Yes</v>
      </c>
      <c r="G958" t="str">
        <f t="shared" si="29"/>
        <v>No</v>
      </c>
    </row>
    <row r="959" spans="1:7" ht="12.75" customHeight="1" x14ac:dyDescent="0.2">
      <c r="A959" s="25">
        <v>2713349</v>
      </c>
      <c r="B959" s="2" t="s">
        <v>363</v>
      </c>
      <c r="C959" t="str">
        <f>IF(VLOOKUP(A959,Master!A:C,3, FALSE)&lt;Variables!$C$3, "Yes", "No")</f>
        <v>Yes</v>
      </c>
      <c r="D959" t="str">
        <f>IF(VLOOKUP(A959,Master!A:AI, 34, FALSE)+VLOOKUP(A959, Master!A:AI, 35, FALSE)&gt;=Variables!$C$2, "Yes", "No")</f>
        <v>Yes</v>
      </c>
      <c r="E959" t="str">
        <f t="shared" si="28"/>
        <v>Yes</v>
      </c>
      <c r="F959" t="str">
        <f>VLOOKUP(A959,Master!A:AI, 33, FALSE)</f>
        <v>Yes</v>
      </c>
      <c r="G959" t="str">
        <f t="shared" si="29"/>
        <v>Yes</v>
      </c>
    </row>
    <row r="960" spans="1:7" ht="12.75" customHeight="1" x14ac:dyDescent="0.2">
      <c r="A960" s="25">
        <v>2714442</v>
      </c>
      <c r="B960" s="2" t="s">
        <v>364</v>
      </c>
      <c r="C960" t="str">
        <f>IF(VLOOKUP(A960,Master!A:C,3, FALSE)&lt;Variables!$C$3, "Yes", "No")</f>
        <v>Yes</v>
      </c>
      <c r="D960" t="str">
        <f>IF(VLOOKUP(A960,Master!A:AI, 34, FALSE)+VLOOKUP(A960, Master!A:AI, 35, FALSE)&gt;=Variables!$C$2, "Yes", "No")</f>
        <v>Yes</v>
      </c>
      <c r="E960" t="str">
        <f t="shared" si="28"/>
        <v>Yes</v>
      </c>
      <c r="F960" t="str">
        <f>VLOOKUP(A960,Master!A:AI, 33, FALSE)</f>
        <v>Yes</v>
      </c>
      <c r="G960" t="str">
        <f t="shared" si="29"/>
        <v>Yes</v>
      </c>
    </row>
    <row r="961" spans="1:7" ht="12.75" customHeight="1" x14ac:dyDescent="0.2">
      <c r="A961" s="25">
        <v>2716844</v>
      </c>
      <c r="B961" s="2" t="s">
        <v>722</v>
      </c>
      <c r="C961" t="str">
        <f>IF(VLOOKUP(A961,Master!A:C,3, FALSE)&lt;Variables!$C$3, "Yes", "No")</f>
        <v>Yes</v>
      </c>
      <c r="D961" t="str">
        <f>IF(VLOOKUP(A961,Master!A:AI, 34, FALSE)+VLOOKUP(A961, Master!A:AI, 35, FALSE)&gt;=Variables!$C$2, "Yes", "No")</f>
        <v>No</v>
      </c>
      <c r="E961" t="str">
        <f t="shared" si="28"/>
        <v>No</v>
      </c>
      <c r="F961" t="str">
        <f>VLOOKUP(A961,Master!A:AI, 33, FALSE)</f>
        <v>Yes</v>
      </c>
      <c r="G961" t="str">
        <f t="shared" si="29"/>
        <v>No</v>
      </c>
    </row>
    <row r="962" spans="1:7" ht="12.75" customHeight="1" x14ac:dyDescent="0.2">
      <c r="A962" s="25">
        <v>2721635</v>
      </c>
      <c r="B962" s="2" t="s">
        <v>2938</v>
      </c>
      <c r="C962" t="str">
        <f>IF(VLOOKUP(A962,Master!A:C,3, FALSE)&lt;Variables!$C$3, "Yes", "No")</f>
        <v>Yes</v>
      </c>
      <c r="D962" t="str">
        <f>IF(VLOOKUP(A962,Master!A:AI, 34, FALSE)+VLOOKUP(A962, Master!A:AI, 35, FALSE)&gt;=Variables!$C$2, "Yes", "No")</f>
        <v>No</v>
      </c>
      <c r="E962" t="str">
        <f t="shared" ref="E962:E1025" si="30">IF(AND(C962="Yes",D962="Yes"),"Yes","No")</f>
        <v>No</v>
      </c>
      <c r="F962" t="str">
        <f>VLOOKUP(A962,Master!A:AI, 33, FALSE)</f>
        <v>Yes</v>
      </c>
      <c r="G962" t="str">
        <f t="shared" ref="G962:G1025" si="31">IF(AND(C962="Yes",D962="Yes",F962="Yes"),"Yes","No")</f>
        <v>No</v>
      </c>
    </row>
    <row r="963" spans="1:7" ht="12.75" customHeight="1" x14ac:dyDescent="0.2">
      <c r="A963" s="25">
        <v>2723433</v>
      </c>
      <c r="B963" s="2" t="s">
        <v>365</v>
      </c>
      <c r="C963" t="str">
        <f>IF(VLOOKUP(A963,Master!A:C,3, FALSE)&lt;Variables!$C$3, "Yes", "No")</f>
        <v>No</v>
      </c>
      <c r="D963" t="str">
        <f>IF(VLOOKUP(A963,Master!A:AI, 34, FALSE)+VLOOKUP(A963, Master!A:AI, 35, FALSE)&gt;=Variables!$C$2, "Yes", "No")</f>
        <v>Yes</v>
      </c>
      <c r="E963" t="str">
        <f t="shared" si="30"/>
        <v>No</v>
      </c>
      <c r="F963" t="str">
        <f>VLOOKUP(A963,Master!A:AI, 33, FALSE)</f>
        <v>Yes</v>
      </c>
      <c r="G963" t="str">
        <f t="shared" si="31"/>
        <v>No</v>
      </c>
    </row>
    <row r="964" spans="1:7" ht="12.75" customHeight="1" x14ac:dyDescent="0.2">
      <c r="A964" s="25">
        <v>2724634</v>
      </c>
      <c r="B964" s="2" t="s">
        <v>1864</v>
      </c>
      <c r="C964" t="str">
        <f>IF(VLOOKUP(A964,Master!A:C,3, FALSE)&lt;Variables!$C$3, "Yes", "No")</f>
        <v>No</v>
      </c>
      <c r="D964" t="str">
        <f>IF(VLOOKUP(A964,Master!A:AI, 34, FALSE)+VLOOKUP(A964, Master!A:AI, 35, FALSE)&gt;=Variables!$C$2, "Yes", "No")</f>
        <v>No</v>
      </c>
      <c r="E964" t="str">
        <f t="shared" si="30"/>
        <v>No</v>
      </c>
      <c r="F964" t="str">
        <f>VLOOKUP(A964,Master!A:AI, 33, FALSE)</f>
        <v>Yes</v>
      </c>
      <c r="G964" t="str">
        <f t="shared" si="31"/>
        <v>No</v>
      </c>
    </row>
    <row r="965" spans="1:7" ht="12.75" customHeight="1" x14ac:dyDescent="0.2">
      <c r="A965" s="25">
        <v>2725037</v>
      </c>
      <c r="B965" s="2" t="s">
        <v>2986</v>
      </c>
      <c r="C965" t="str">
        <f>IF(VLOOKUP(A965,Master!A:C,3, FALSE)&lt;Variables!$C$3, "Yes", "No")</f>
        <v>Yes</v>
      </c>
      <c r="D965" t="str">
        <f>IF(VLOOKUP(A965,Master!A:AI, 34, FALSE)+VLOOKUP(A965, Master!A:AI, 35, FALSE)&gt;=Variables!$C$2, "Yes", "No")</f>
        <v>No</v>
      </c>
      <c r="E965" t="str">
        <f t="shared" si="30"/>
        <v>No</v>
      </c>
      <c r="F965" t="str">
        <f>VLOOKUP(A965,Master!A:AI, 33, FALSE)</f>
        <v>Yes</v>
      </c>
      <c r="G965" t="str">
        <f t="shared" si="31"/>
        <v>No</v>
      </c>
    </row>
    <row r="966" spans="1:7" ht="12.75" customHeight="1" x14ac:dyDescent="0.2">
      <c r="A966" s="25">
        <v>2725045</v>
      </c>
      <c r="B966" s="2" t="s">
        <v>2985</v>
      </c>
      <c r="C966" t="str">
        <f>IF(VLOOKUP(A966,Master!A:C,3, FALSE)&lt;Variables!$C$3, "Yes", "No")</f>
        <v>Yes</v>
      </c>
      <c r="D966" t="str">
        <f>IF(VLOOKUP(A966,Master!A:AI, 34, FALSE)+VLOOKUP(A966, Master!A:AI, 35, FALSE)&gt;=Variables!$C$2, "Yes", "No")</f>
        <v>No</v>
      </c>
      <c r="E966" t="str">
        <f t="shared" si="30"/>
        <v>No</v>
      </c>
      <c r="F966" t="str">
        <f>VLOOKUP(A966,Master!A:AI, 33, FALSE)</f>
        <v>Yes</v>
      </c>
      <c r="G966" t="str">
        <f t="shared" si="31"/>
        <v>No</v>
      </c>
    </row>
    <row r="967" spans="1:7" ht="12.75" customHeight="1" x14ac:dyDescent="0.2">
      <c r="A967" s="25">
        <v>2725053</v>
      </c>
      <c r="B967" s="2" t="s">
        <v>2984</v>
      </c>
      <c r="C967" t="str">
        <f>IF(VLOOKUP(A967,Master!A:C,3, FALSE)&lt;Variables!$C$3, "Yes", "No")</f>
        <v>Yes</v>
      </c>
      <c r="D967" t="str">
        <f>IF(VLOOKUP(A967,Master!A:AI, 34, FALSE)+VLOOKUP(A967, Master!A:AI, 35, FALSE)&gt;=Variables!$C$2, "Yes", "No")</f>
        <v>No</v>
      </c>
      <c r="E967" t="str">
        <f t="shared" si="30"/>
        <v>No</v>
      </c>
      <c r="F967" t="str">
        <f>VLOOKUP(A967,Master!A:AI, 33, FALSE)</f>
        <v>Yes</v>
      </c>
      <c r="G967" t="str">
        <f t="shared" si="31"/>
        <v>No</v>
      </c>
    </row>
    <row r="968" spans="1:7" ht="12.75" customHeight="1" x14ac:dyDescent="0.2">
      <c r="A968" s="25">
        <v>2725061</v>
      </c>
      <c r="B968" s="2" t="s">
        <v>2983</v>
      </c>
      <c r="C968" t="str">
        <f>IF(VLOOKUP(A968,Master!A:C,3, FALSE)&lt;Variables!$C$3, "Yes", "No")</f>
        <v>Yes</v>
      </c>
      <c r="D968" t="str">
        <f>IF(VLOOKUP(A968,Master!A:AI, 34, FALSE)+VLOOKUP(A968, Master!A:AI, 35, FALSE)&gt;=Variables!$C$2, "Yes", "No")</f>
        <v>No</v>
      </c>
      <c r="E968" t="str">
        <f t="shared" si="30"/>
        <v>No</v>
      </c>
      <c r="F968" t="str">
        <f>VLOOKUP(A968,Master!A:AI, 33, FALSE)</f>
        <v>Yes</v>
      </c>
      <c r="G968" t="str">
        <f t="shared" si="31"/>
        <v>No</v>
      </c>
    </row>
    <row r="969" spans="1:7" ht="12.75" customHeight="1" x14ac:dyDescent="0.2">
      <c r="A969" s="25">
        <v>2728192</v>
      </c>
      <c r="B969" s="2" t="s">
        <v>366</v>
      </c>
      <c r="C969" t="str">
        <f>IF(VLOOKUP(A969,Master!A:C,3, FALSE)&lt;Variables!$C$3, "Yes", "No")</f>
        <v>No</v>
      </c>
      <c r="D969" t="str">
        <f>IF(VLOOKUP(A969,Master!A:AI, 34, FALSE)+VLOOKUP(A969, Master!A:AI, 35, FALSE)&gt;=Variables!$C$2, "Yes", "No")</f>
        <v>Yes</v>
      </c>
      <c r="E969" t="str">
        <f t="shared" si="30"/>
        <v>No</v>
      </c>
      <c r="F969" t="str">
        <f>VLOOKUP(A969,Master!A:AI, 33, FALSE)</f>
        <v>Yes</v>
      </c>
      <c r="G969" t="str">
        <f t="shared" si="31"/>
        <v>No</v>
      </c>
    </row>
    <row r="970" spans="1:7" ht="12.75" customHeight="1" x14ac:dyDescent="0.2">
      <c r="A970" s="25">
        <v>2729601</v>
      </c>
      <c r="B970" s="2" t="s">
        <v>3045</v>
      </c>
      <c r="C970" t="str">
        <f>IF(VLOOKUP(A970,Master!A:C,3, FALSE)&lt;Variables!$C$3, "Yes", "No")</f>
        <v>Yes</v>
      </c>
      <c r="D970" t="str">
        <f>IF(VLOOKUP(A970,Master!A:AI, 34, FALSE)+VLOOKUP(A970, Master!A:AI, 35, FALSE)&gt;=Variables!$C$2, "Yes", "No")</f>
        <v>No</v>
      </c>
      <c r="E970" t="str">
        <f t="shared" si="30"/>
        <v>No</v>
      </c>
      <c r="F970" t="str">
        <f>VLOOKUP(A970,Master!A:AI, 33, FALSE)</f>
        <v>Yes</v>
      </c>
      <c r="G970" t="str">
        <f t="shared" si="31"/>
        <v>No</v>
      </c>
    </row>
    <row r="971" spans="1:7" ht="12.75" customHeight="1" x14ac:dyDescent="0.2">
      <c r="A971" s="25">
        <v>2734354</v>
      </c>
      <c r="B971" s="2" t="s">
        <v>1084</v>
      </c>
      <c r="C971" t="str">
        <f>IF(VLOOKUP(A971,Master!A:C,3, FALSE)&lt;Variables!$C$3, "Yes", "No")</f>
        <v>No</v>
      </c>
      <c r="D971" t="str">
        <f>IF(VLOOKUP(A971,Master!A:AI, 34, FALSE)+VLOOKUP(A971, Master!A:AI, 35, FALSE)&gt;=Variables!$C$2, "Yes", "No")</f>
        <v>Yes</v>
      </c>
      <c r="E971" t="str">
        <f t="shared" si="30"/>
        <v>No</v>
      </c>
      <c r="F971" t="str">
        <f>VLOOKUP(A971,Master!A:AI, 33, FALSE)</f>
        <v>Yes</v>
      </c>
      <c r="G971" t="str">
        <f t="shared" si="31"/>
        <v>No</v>
      </c>
    </row>
    <row r="972" spans="1:7" ht="12.75" customHeight="1" x14ac:dyDescent="0.2">
      <c r="A972" s="25">
        <v>2738570</v>
      </c>
      <c r="B972" s="2" t="s">
        <v>807</v>
      </c>
      <c r="C972" t="str">
        <f>IF(VLOOKUP(A972,Master!A:C,3, FALSE)&lt;Variables!$C$3, "Yes", "No")</f>
        <v>Yes</v>
      </c>
      <c r="D972" t="str">
        <f>IF(VLOOKUP(A972,Master!A:AI, 34, FALSE)+VLOOKUP(A972, Master!A:AI, 35, FALSE)&gt;=Variables!$C$2, "Yes", "No")</f>
        <v>Yes</v>
      </c>
      <c r="E972" t="str">
        <f t="shared" si="30"/>
        <v>Yes</v>
      </c>
      <c r="F972" t="str">
        <f>VLOOKUP(A972,Master!A:AI, 33, FALSE)</f>
        <v>Yes</v>
      </c>
      <c r="G972" t="str">
        <f t="shared" si="31"/>
        <v>Yes</v>
      </c>
    </row>
    <row r="973" spans="1:7" ht="12.75" customHeight="1" x14ac:dyDescent="0.2">
      <c r="A973" s="25">
        <v>2750392</v>
      </c>
      <c r="B973" s="2" t="s">
        <v>1178</v>
      </c>
      <c r="C973" t="str">
        <f>IF(VLOOKUP(A973,Master!A:C,3, FALSE)&lt;Variables!$C$3, "Yes", "No")</f>
        <v>Yes</v>
      </c>
      <c r="D973" t="str">
        <f>IF(VLOOKUP(A973,Master!A:AI, 34, FALSE)+VLOOKUP(A973, Master!A:AI, 35, FALSE)&gt;=Variables!$C$2, "Yes", "No")</f>
        <v>No</v>
      </c>
      <c r="E973" t="str">
        <f t="shared" si="30"/>
        <v>No</v>
      </c>
      <c r="F973" t="str">
        <f>VLOOKUP(A973,Master!A:AI, 33, FALSE)</f>
        <v>Yes</v>
      </c>
      <c r="G973" t="str">
        <f t="shared" si="31"/>
        <v>No</v>
      </c>
    </row>
    <row r="974" spans="1:7" ht="12.75" customHeight="1" x14ac:dyDescent="0.2">
      <c r="A974" s="25">
        <v>2751275</v>
      </c>
      <c r="B974" s="2" t="s">
        <v>337</v>
      </c>
      <c r="C974" t="str">
        <f>IF(VLOOKUP(A974,Master!A:C,3, FALSE)&lt;Variables!$C$3, "Yes", "No")</f>
        <v>Yes</v>
      </c>
      <c r="D974" t="str">
        <f>IF(VLOOKUP(A974,Master!A:AI, 34, FALSE)+VLOOKUP(A974, Master!A:AI, 35, FALSE)&gt;=Variables!$C$2, "Yes", "No")</f>
        <v>Yes</v>
      </c>
      <c r="E974" t="str">
        <f t="shared" si="30"/>
        <v>Yes</v>
      </c>
      <c r="F974" t="str">
        <f>VLOOKUP(A974,Master!A:AI, 33, FALSE)</f>
        <v>Yes</v>
      </c>
      <c r="G974" t="str">
        <f t="shared" si="31"/>
        <v>Yes</v>
      </c>
    </row>
    <row r="975" spans="1:7" ht="12.75" customHeight="1" x14ac:dyDescent="0.2">
      <c r="A975" s="25">
        <v>2751410</v>
      </c>
      <c r="B975" s="2" t="s">
        <v>367</v>
      </c>
      <c r="C975" t="str">
        <f>IF(VLOOKUP(A975,Master!A:C,3, FALSE)&lt;Variables!$C$3, "Yes", "No")</f>
        <v>No</v>
      </c>
      <c r="D975" t="str">
        <f>IF(VLOOKUP(A975,Master!A:AI, 34, FALSE)+VLOOKUP(A975, Master!A:AI, 35, FALSE)&gt;=Variables!$C$2, "Yes", "No")</f>
        <v>No</v>
      </c>
      <c r="E975" t="str">
        <f t="shared" si="30"/>
        <v>No</v>
      </c>
      <c r="F975" t="str">
        <f>VLOOKUP(A975,Master!A:AI, 33, FALSE)</f>
        <v>Yes</v>
      </c>
      <c r="G975" t="str">
        <f t="shared" si="31"/>
        <v>No</v>
      </c>
    </row>
    <row r="976" spans="1:7" ht="12.75" customHeight="1" x14ac:dyDescent="0.2">
      <c r="A976" s="25">
        <v>2753650</v>
      </c>
      <c r="B976" s="2" t="s">
        <v>2064</v>
      </c>
      <c r="C976" t="str">
        <f>IF(VLOOKUP(A976,Master!A:C,3, FALSE)&lt;Variables!$C$3, "Yes", "No")</f>
        <v>Yes</v>
      </c>
      <c r="D976" t="str">
        <f>IF(VLOOKUP(A976,Master!A:AI, 34, FALSE)+VLOOKUP(A976, Master!A:AI, 35, FALSE)&gt;=Variables!$C$2, "Yes", "No")</f>
        <v>Yes</v>
      </c>
      <c r="E976" t="str">
        <f t="shared" si="30"/>
        <v>Yes</v>
      </c>
      <c r="F976" t="str">
        <f>VLOOKUP(A976,Master!A:AI, 33, FALSE)</f>
        <v>Yes</v>
      </c>
      <c r="G976" t="str">
        <f t="shared" si="31"/>
        <v>Yes</v>
      </c>
    </row>
    <row r="977" spans="1:7" ht="12.75" customHeight="1" x14ac:dyDescent="0.2">
      <c r="A977" s="25">
        <v>2761114</v>
      </c>
      <c r="B977" s="2" t="s">
        <v>741</v>
      </c>
      <c r="C977" t="str">
        <f>IF(VLOOKUP(A977,Master!A:C,3, FALSE)&lt;Variables!$C$3, "Yes", "No")</f>
        <v>Yes</v>
      </c>
      <c r="D977" t="str">
        <f>IF(VLOOKUP(A977,Master!A:AI, 34, FALSE)+VLOOKUP(A977, Master!A:AI, 35, FALSE)&gt;=Variables!$C$2, "Yes", "No")</f>
        <v>No</v>
      </c>
      <c r="E977" t="str">
        <f t="shared" si="30"/>
        <v>No</v>
      </c>
      <c r="F977" t="str">
        <f>VLOOKUP(A977,Master!A:AI, 33, FALSE)</f>
        <v>Yes</v>
      </c>
      <c r="G977" t="str">
        <f t="shared" si="31"/>
        <v>No</v>
      </c>
    </row>
    <row r="978" spans="1:7" ht="12.75" customHeight="1" x14ac:dyDescent="0.2">
      <c r="A978" s="25">
        <v>2763605</v>
      </c>
      <c r="B978" s="2" t="s">
        <v>1230</v>
      </c>
      <c r="C978" t="str">
        <f>IF(VLOOKUP(A978,Master!A:C,3, FALSE)&lt;Variables!$C$3, "Yes", "No")</f>
        <v>Yes</v>
      </c>
      <c r="D978" t="str">
        <f>IF(VLOOKUP(A978,Master!A:AI, 34, FALSE)+VLOOKUP(A978, Master!A:AI, 35, FALSE)&gt;=Variables!$C$2, "Yes", "No")</f>
        <v>Yes</v>
      </c>
      <c r="E978" t="str">
        <f t="shared" si="30"/>
        <v>Yes</v>
      </c>
      <c r="F978" t="str">
        <f>VLOOKUP(A978,Master!A:AI, 33, FALSE)</f>
        <v>Yes</v>
      </c>
      <c r="G978" t="str">
        <f t="shared" si="31"/>
        <v>Yes</v>
      </c>
    </row>
    <row r="979" spans="1:7" ht="12.75" customHeight="1" x14ac:dyDescent="0.2">
      <c r="A979" s="25">
        <v>2764741</v>
      </c>
      <c r="B979" s="2" t="s">
        <v>752</v>
      </c>
      <c r="C979" t="str">
        <f>IF(VLOOKUP(A979,Master!A:C,3, FALSE)&lt;Variables!$C$3, "Yes", "No")</f>
        <v>No</v>
      </c>
      <c r="D979" t="str">
        <f>IF(VLOOKUP(A979,Master!A:AI, 34, FALSE)+VLOOKUP(A979, Master!A:AI, 35, FALSE)&gt;=Variables!$C$2, "Yes", "No")</f>
        <v>Yes</v>
      </c>
      <c r="E979" t="str">
        <f t="shared" si="30"/>
        <v>No</v>
      </c>
      <c r="F979" t="str">
        <f>VLOOKUP(A979,Master!A:AI, 33, FALSE)</f>
        <v>Yes</v>
      </c>
      <c r="G979" t="str">
        <f t="shared" si="31"/>
        <v>No</v>
      </c>
    </row>
    <row r="980" spans="1:7" ht="12.75" customHeight="1" x14ac:dyDescent="0.2">
      <c r="A980" s="25">
        <v>2765187</v>
      </c>
      <c r="B980" s="2" t="s">
        <v>368</v>
      </c>
      <c r="C980" t="str">
        <f>IF(VLOOKUP(A980,Master!A:C,3, FALSE)&lt;Variables!$C$3, "Yes", "No")</f>
        <v>No</v>
      </c>
      <c r="D980" t="str">
        <f>IF(VLOOKUP(A980,Master!A:AI, 34, FALSE)+VLOOKUP(A980, Master!A:AI, 35, FALSE)&gt;=Variables!$C$2, "Yes", "No")</f>
        <v>Yes</v>
      </c>
      <c r="E980" t="str">
        <f t="shared" si="30"/>
        <v>No</v>
      </c>
      <c r="F980" t="str">
        <f>VLOOKUP(A980,Master!A:AI, 33, FALSE)</f>
        <v>Yes</v>
      </c>
      <c r="G980" t="str">
        <f t="shared" si="31"/>
        <v>No</v>
      </c>
    </row>
    <row r="981" spans="1:7" ht="12.75" customHeight="1" x14ac:dyDescent="0.2">
      <c r="A981" s="25">
        <v>2767732</v>
      </c>
      <c r="B981" s="2" t="s">
        <v>201</v>
      </c>
      <c r="C981" t="str">
        <f>IF(VLOOKUP(A981,Master!A:C,3, FALSE)&lt;Variables!$C$3, "Yes", "No")</f>
        <v>No</v>
      </c>
      <c r="D981" t="str">
        <f>IF(VLOOKUP(A981,Master!A:AI, 34, FALSE)+VLOOKUP(A981, Master!A:AI, 35, FALSE)&gt;=Variables!$C$2, "Yes", "No")</f>
        <v>No</v>
      </c>
      <c r="E981" t="str">
        <f t="shared" si="30"/>
        <v>No</v>
      </c>
      <c r="F981" t="str">
        <f>VLOOKUP(A981,Master!A:AI, 33, FALSE)</f>
        <v>Yes</v>
      </c>
      <c r="G981" t="str">
        <f t="shared" si="31"/>
        <v>No</v>
      </c>
    </row>
    <row r="982" spans="1:7" ht="12.75" customHeight="1" x14ac:dyDescent="0.2">
      <c r="A982" s="25">
        <v>2767783</v>
      </c>
      <c r="B982" s="2" t="s">
        <v>732</v>
      </c>
      <c r="C982" t="str">
        <f>IF(VLOOKUP(A982,Master!A:C,3, FALSE)&lt;Variables!$C$3, "Yes", "No")</f>
        <v>Yes</v>
      </c>
      <c r="D982" t="str">
        <f>IF(VLOOKUP(A982,Master!A:AI, 34, FALSE)+VLOOKUP(A982, Master!A:AI, 35, FALSE)&gt;=Variables!$C$2, "Yes", "No")</f>
        <v>Yes</v>
      </c>
      <c r="E982" t="str">
        <f t="shared" si="30"/>
        <v>Yes</v>
      </c>
      <c r="F982" t="str">
        <f>VLOOKUP(A982,Master!A:AI, 33, FALSE)</f>
        <v>Yes</v>
      </c>
      <c r="G982" t="str">
        <f t="shared" si="31"/>
        <v>Yes</v>
      </c>
    </row>
    <row r="983" spans="1:7" ht="12.75" customHeight="1" x14ac:dyDescent="0.2">
      <c r="A983" s="25">
        <v>2768739</v>
      </c>
      <c r="B983" s="2" t="s">
        <v>300</v>
      </c>
      <c r="C983" t="str">
        <f>IF(VLOOKUP(A983,Master!A:C,3, FALSE)&lt;Variables!$C$3, "Yes", "No")</f>
        <v>Yes</v>
      </c>
      <c r="D983" t="str">
        <f>IF(VLOOKUP(A983,Master!A:AI, 34, FALSE)+VLOOKUP(A983, Master!A:AI, 35, FALSE)&gt;=Variables!$C$2, "Yes", "No")</f>
        <v>No</v>
      </c>
      <c r="E983" t="str">
        <f t="shared" si="30"/>
        <v>No</v>
      </c>
      <c r="F983" t="str">
        <f>VLOOKUP(A983,Master!A:AI, 33, FALSE)</f>
        <v>Yes</v>
      </c>
      <c r="G983" t="str">
        <f t="shared" si="31"/>
        <v>No</v>
      </c>
    </row>
    <row r="984" spans="1:7" ht="12.75" customHeight="1" x14ac:dyDescent="0.2">
      <c r="A984" s="25">
        <v>2771322</v>
      </c>
      <c r="B984" s="2" t="s">
        <v>369</v>
      </c>
      <c r="C984" t="str">
        <f>IF(VLOOKUP(A984,Master!A:C,3, FALSE)&lt;Variables!$C$3, "Yes", "No")</f>
        <v>No</v>
      </c>
      <c r="D984" t="str">
        <f>IF(VLOOKUP(A984,Master!A:AI, 34, FALSE)+VLOOKUP(A984, Master!A:AI, 35, FALSE)&gt;=Variables!$C$2, "Yes", "No")</f>
        <v>No</v>
      </c>
      <c r="E984" t="str">
        <f t="shared" si="30"/>
        <v>No</v>
      </c>
      <c r="F984" t="str">
        <f>VLOOKUP(A984,Master!A:AI, 33, FALSE)</f>
        <v>Yes</v>
      </c>
      <c r="G984" t="str">
        <f t="shared" si="31"/>
        <v>No</v>
      </c>
    </row>
    <row r="985" spans="1:7" ht="12.75" customHeight="1" x14ac:dyDescent="0.2">
      <c r="A985" s="25">
        <v>2772027</v>
      </c>
      <c r="B985" s="2" t="s">
        <v>3056</v>
      </c>
      <c r="C985" t="str">
        <f>IF(VLOOKUP(A985,Master!A:C,3, FALSE)&lt;Variables!$C$3, "Yes", "No")</f>
        <v>Yes</v>
      </c>
      <c r="D985" t="str">
        <f>IF(VLOOKUP(A985,Master!A:AI, 34, FALSE)+VLOOKUP(A985, Master!A:AI, 35, FALSE)&gt;=Variables!$C$2, "Yes", "No")</f>
        <v>No</v>
      </c>
      <c r="E985" t="str">
        <f t="shared" si="30"/>
        <v>No</v>
      </c>
      <c r="F985" t="str">
        <f>VLOOKUP(A985,Master!A:AI, 33, FALSE)</f>
        <v>Yes</v>
      </c>
      <c r="G985" t="str">
        <f t="shared" si="31"/>
        <v>No</v>
      </c>
    </row>
    <row r="986" spans="1:7" ht="12.75" customHeight="1" x14ac:dyDescent="0.2">
      <c r="A986" s="25">
        <v>2773945</v>
      </c>
      <c r="B986" s="2" t="s">
        <v>1003</v>
      </c>
      <c r="C986" t="str">
        <f>IF(VLOOKUP(A986,Master!A:C,3, FALSE)&lt;Variables!$C$3, "Yes", "No")</f>
        <v>Yes</v>
      </c>
      <c r="D986" t="str">
        <f>IF(VLOOKUP(A986,Master!A:AI, 34, FALSE)+VLOOKUP(A986, Master!A:AI, 35, FALSE)&gt;=Variables!$C$2, "Yes", "No")</f>
        <v>No</v>
      </c>
      <c r="E986" t="str">
        <f t="shared" si="30"/>
        <v>No</v>
      </c>
      <c r="F986" t="str">
        <f>VLOOKUP(A986,Master!A:AI, 33, FALSE)</f>
        <v>Yes</v>
      </c>
      <c r="G986" t="str">
        <f t="shared" si="31"/>
        <v>No</v>
      </c>
    </row>
    <row r="987" spans="1:7" ht="12.75" customHeight="1" x14ac:dyDescent="0.2">
      <c r="A987" s="25">
        <v>2779269</v>
      </c>
      <c r="B987" s="2" t="s">
        <v>370</v>
      </c>
      <c r="C987" t="str">
        <f>IF(VLOOKUP(A987,Master!A:C,3, FALSE)&lt;Variables!$C$3, "Yes", "No")</f>
        <v>Yes</v>
      </c>
      <c r="D987" t="str">
        <f>IF(VLOOKUP(A987,Master!A:AI, 34, FALSE)+VLOOKUP(A987, Master!A:AI, 35, FALSE)&gt;=Variables!$C$2, "Yes", "No")</f>
        <v>Yes</v>
      </c>
      <c r="E987" t="str">
        <f t="shared" si="30"/>
        <v>Yes</v>
      </c>
      <c r="F987" t="str">
        <f>VLOOKUP(A987,Master!A:AI, 33, FALSE)</f>
        <v>Yes</v>
      </c>
      <c r="G987" t="str">
        <f t="shared" si="31"/>
        <v>Yes</v>
      </c>
    </row>
    <row r="988" spans="1:7" ht="12.75" customHeight="1" x14ac:dyDescent="0.2">
      <c r="A988" s="25">
        <v>2780372</v>
      </c>
      <c r="B988" s="2" t="s">
        <v>512</v>
      </c>
      <c r="C988" t="str">
        <f>IF(VLOOKUP(A988,Master!A:C,3, FALSE)&lt;Variables!$C$3, "Yes", "No")</f>
        <v>No</v>
      </c>
      <c r="D988" t="str">
        <f>IF(VLOOKUP(A988,Master!A:AI, 34, FALSE)+VLOOKUP(A988, Master!A:AI, 35, FALSE)&gt;=Variables!$C$2, "Yes", "No")</f>
        <v>No</v>
      </c>
      <c r="E988" t="str">
        <f t="shared" si="30"/>
        <v>No</v>
      </c>
      <c r="F988" t="str">
        <f>VLOOKUP(A988,Master!A:AI, 33, FALSE)</f>
        <v>Yes</v>
      </c>
      <c r="G988" t="str">
        <f t="shared" si="31"/>
        <v>No</v>
      </c>
    </row>
    <row r="989" spans="1:7" ht="12.75" customHeight="1" x14ac:dyDescent="0.2">
      <c r="A989" s="25">
        <v>2785927</v>
      </c>
      <c r="B989" s="2" t="s">
        <v>480</v>
      </c>
      <c r="C989" t="str">
        <f>IF(VLOOKUP(A989,Master!A:C,3, FALSE)&lt;Variables!$C$3, "Yes", "No")</f>
        <v>Yes</v>
      </c>
      <c r="D989" t="str">
        <f>IF(VLOOKUP(A989,Master!A:AI, 34, FALSE)+VLOOKUP(A989, Master!A:AI, 35, FALSE)&gt;=Variables!$C$2, "Yes", "No")</f>
        <v>No</v>
      </c>
      <c r="E989" t="str">
        <f t="shared" si="30"/>
        <v>No</v>
      </c>
      <c r="F989" t="str">
        <f>VLOOKUP(A989,Master!A:AI, 33, FALSE)</f>
        <v>Yes</v>
      </c>
      <c r="G989" t="str">
        <f t="shared" si="31"/>
        <v>No</v>
      </c>
    </row>
    <row r="990" spans="1:7" ht="12.75" customHeight="1" x14ac:dyDescent="0.2">
      <c r="A990" s="25">
        <v>2786656</v>
      </c>
      <c r="B990" s="2" t="s">
        <v>251</v>
      </c>
      <c r="C990" t="str">
        <f>IF(VLOOKUP(A990,Master!A:C,3, FALSE)&lt;Variables!$C$3, "Yes", "No")</f>
        <v>No</v>
      </c>
      <c r="D990" t="str">
        <f>IF(VLOOKUP(A990,Master!A:AI, 34, FALSE)+VLOOKUP(A990, Master!A:AI, 35, FALSE)&gt;=Variables!$C$2, "Yes", "No")</f>
        <v>Yes</v>
      </c>
      <c r="E990" t="str">
        <f t="shared" si="30"/>
        <v>No</v>
      </c>
      <c r="F990" t="str">
        <f>VLOOKUP(A990,Master!A:AI, 33, FALSE)</f>
        <v>Yes</v>
      </c>
      <c r="G990" t="str">
        <f t="shared" si="31"/>
        <v>No</v>
      </c>
    </row>
    <row r="991" spans="1:7" ht="12.75" customHeight="1" x14ac:dyDescent="0.2">
      <c r="A991" s="25">
        <v>2847310</v>
      </c>
      <c r="B991" s="2" t="s">
        <v>1458</v>
      </c>
      <c r="C991" t="str">
        <f>IF(VLOOKUP(A991,Master!A:C,3, FALSE)&lt;Variables!$C$3, "Yes", "No")</f>
        <v>Yes</v>
      </c>
      <c r="D991" t="str">
        <f>IF(VLOOKUP(A991,Master!A:AI, 34, FALSE)+VLOOKUP(A991, Master!A:AI, 35, FALSE)&gt;=Variables!$C$2, "Yes", "No")</f>
        <v>Yes</v>
      </c>
      <c r="E991" t="str">
        <f t="shared" si="30"/>
        <v>Yes</v>
      </c>
      <c r="F991" t="str">
        <f>VLOOKUP(A991,Master!A:AI, 33, FALSE)</f>
        <v>Yes</v>
      </c>
      <c r="G991" t="str">
        <f t="shared" si="31"/>
        <v>Yes</v>
      </c>
    </row>
    <row r="992" spans="1:7" ht="12.75" customHeight="1" x14ac:dyDescent="0.2">
      <c r="A992" s="25">
        <v>2941759</v>
      </c>
      <c r="B992" s="2" t="s">
        <v>2805</v>
      </c>
      <c r="C992" t="str">
        <f>IF(VLOOKUP(A992,Master!A:C,3, FALSE)&lt;Variables!$C$3, "Yes", "No")</f>
        <v>Yes</v>
      </c>
      <c r="D992" t="str">
        <f>IF(VLOOKUP(A992,Master!A:AI, 34, FALSE)+VLOOKUP(A992, Master!A:AI, 35, FALSE)&gt;=Variables!$C$2, "Yes", "No")</f>
        <v>Yes</v>
      </c>
      <c r="E992" t="str">
        <f t="shared" si="30"/>
        <v>Yes</v>
      </c>
      <c r="F992" t="str">
        <f>VLOOKUP(A992,Master!A:AI, 33, FALSE)</f>
        <v>Yes</v>
      </c>
      <c r="G992" t="str">
        <f t="shared" si="31"/>
        <v>Yes</v>
      </c>
    </row>
    <row r="993" spans="1:7" ht="12.75" customHeight="1" x14ac:dyDescent="0.2">
      <c r="A993" s="25">
        <v>3007162</v>
      </c>
      <c r="B993" s="2" t="s">
        <v>1424</v>
      </c>
      <c r="C993" t="str">
        <f>IF(VLOOKUP(A993,Master!A:C,3, FALSE)&lt;Variables!$C$3, "Yes", "No")</f>
        <v>No</v>
      </c>
      <c r="D993" t="str">
        <f>IF(VLOOKUP(A993,Master!A:AI, 34, FALSE)+VLOOKUP(A993, Master!A:AI, 35, FALSE)&gt;=Variables!$C$2, "Yes", "No")</f>
        <v>No</v>
      </c>
      <c r="E993" t="str">
        <f t="shared" si="30"/>
        <v>No</v>
      </c>
      <c r="F993" t="str">
        <f>VLOOKUP(A993,Master!A:AI, 33, FALSE)</f>
        <v>Yes</v>
      </c>
      <c r="G993" t="str">
        <f t="shared" si="31"/>
        <v>No</v>
      </c>
    </row>
    <row r="994" spans="1:7" ht="12.75" customHeight="1" x14ac:dyDescent="0.2">
      <c r="A994" s="25">
        <v>3007839</v>
      </c>
      <c r="B994" s="2" t="s">
        <v>371</v>
      </c>
      <c r="C994" t="str">
        <f>IF(VLOOKUP(A994,Master!A:C,3, FALSE)&lt;Variables!$C$3, "Yes", "No")</f>
        <v>No</v>
      </c>
      <c r="D994" t="str">
        <f>IF(VLOOKUP(A994,Master!A:AI, 34, FALSE)+VLOOKUP(A994, Master!A:AI, 35, FALSE)&gt;=Variables!$C$2, "Yes", "No")</f>
        <v>No</v>
      </c>
      <c r="E994" t="str">
        <f t="shared" si="30"/>
        <v>No</v>
      </c>
      <c r="F994" t="str">
        <f>VLOOKUP(A994,Master!A:AI, 33, FALSE)</f>
        <v>Yes</v>
      </c>
      <c r="G994" t="str">
        <f t="shared" si="31"/>
        <v>No</v>
      </c>
    </row>
    <row r="995" spans="1:7" ht="12.75" customHeight="1" x14ac:dyDescent="0.2">
      <c r="A995" s="25">
        <v>3010325</v>
      </c>
      <c r="B995" s="2" t="s">
        <v>372</v>
      </c>
      <c r="C995" t="str">
        <f>IF(VLOOKUP(A995,Master!A:C,3, FALSE)&lt;Variables!$C$3, "Yes", "No")</f>
        <v>No</v>
      </c>
      <c r="D995" t="str">
        <f>IF(VLOOKUP(A995,Master!A:AI, 34, FALSE)+VLOOKUP(A995, Master!A:AI, 35, FALSE)&gt;=Variables!$C$2, "Yes", "No")</f>
        <v>No</v>
      </c>
      <c r="E995" t="str">
        <f t="shared" si="30"/>
        <v>No</v>
      </c>
      <c r="F995" t="str">
        <f>VLOOKUP(A995,Master!A:AI, 33, FALSE)</f>
        <v>Yes</v>
      </c>
      <c r="G995" t="str">
        <f t="shared" si="31"/>
        <v>No</v>
      </c>
    </row>
    <row r="996" spans="1:7" ht="12.75" customHeight="1" x14ac:dyDescent="0.2">
      <c r="A996" s="25">
        <v>3016676</v>
      </c>
      <c r="B996" s="2" t="s">
        <v>3052</v>
      </c>
      <c r="C996" t="str">
        <f>IF(VLOOKUP(A996,Master!A:C,3, FALSE)&lt;Variables!$C$3, "Yes", "No")</f>
        <v>Yes</v>
      </c>
      <c r="D996" t="str">
        <f>IF(VLOOKUP(A996,Master!A:AI, 34, FALSE)+VLOOKUP(A996, Master!A:AI, 35, FALSE)&gt;=Variables!$C$2, "Yes", "No")</f>
        <v>No</v>
      </c>
      <c r="E996" t="str">
        <f t="shared" si="30"/>
        <v>No</v>
      </c>
      <c r="F996" t="str">
        <f>VLOOKUP(A996,Master!A:AI, 33, FALSE)</f>
        <v>Yes</v>
      </c>
      <c r="G996" t="str">
        <f t="shared" si="31"/>
        <v>No</v>
      </c>
    </row>
    <row r="997" spans="1:7" ht="12.75" customHeight="1" x14ac:dyDescent="0.2">
      <c r="A997" s="25">
        <v>3016706</v>
      </c>
      <c r="B997" s="2" t="s">
        <v>373</v>
      </c>
      <c r="C997" t="str">
        <f>IF(VLOOKUP(A997,Master!A:C,3, FALSE)&lt;Variables!$C$3, "Yes", "No")</f>
        <v>No</v>
      </c>
      <c r="D997" t="str">
        <f>IF(VLOOKUP(A997,Master!A:AI, 34, FALSE)+VLOOKUP(A997, Master!A:AI, 35, FALSE)&gt;=Variables!$C$2, "Yes", "No")</f>
        <v>No</v>
      </c>
      <c r="E997" t="str">
        <f t="shared" si="30"/>
        <v>No</v>
      </c>
      <c r="F997" t="str">
        <f>VLOOKUP(A997,Master!A:AI, 33, FALSE)</f>
        <v>Yes</v>
      </c>
      <c r="G997" t="str">
        <f t="shared" si="31"/>
        <v>No</v>
      </c>
    </row>
    <row r="998" spans="1:7" ht="12.75" customHeight="1" x14ac:dyDescent="0.2">
      <c r="A998" s="25">
        <v>3017400</v>
      </c>
      <c r="B998" s="2" t="s">
        <v>374</v>
      </c>
      <c r="C998" t="str">
        <f>IF(VLOOKUP(A998,Master!A:C,3, FALSE)&lt;Variables!$C$3, "Yes", "No")</f>
        <v>No</v>
      </c>
      <c r="D998" t="str">
        <f>IF(VLOOKUP(A998,Master!A:AI, 34, FALSE)+VLOOKUP(A998, Master!A:AI, 35, FALSE)&gt;=Variables!$C$2, "Yes", "No")</f>
        <v>No</v>
      </c>
      <c r="E998" t="str">
        <f t="shared" si="30"/>
        <v>No</v>
      </c>
      <c r="F998" t="str">
        <f>VLOOKUP(A998,Master!A:AI, 33, FALSE)</f>
        <v>Yes</v>
      </c>
      <c r="G998" t="str">
        <f t="shared" si="31"/>
        <v>No</v>
      </c>
    </row>
    <row r="999" spans="1:7" ht="12.75" customHeight="1" x14ac:dyDescent="0.2">
      <c r="A999" s="25">
        <v>3017419</v>
      </c>
      <c r="B999" s="2" t="s">
        <v>375</v>
      </c>
      <c r="C999" t="str">
        <f>IF(VLOOKUP(A999,Master!A:C,3, FALSE)&lt;Variables!$C$3, "Yes", "No")</f>
        <v>Yes</v>
      </c>
      <c r="D999" t="str">
        <f>IF(VLOOKUP(A999,Master!A:AI, 34, FALSE)+VLOOKUP(A999, Master!A:AI, 35, FALSE)&gt;=Variables!$C$2, "Yes", "No")</f>
        <v>No</v>
      </c>
      <c r="E999" t="str">
        <f t="shared" si="30"/>
        <v>No</v>
      </c>
      <c r="F999" t="str">
        <f>VLOOKUP(A999,Master!A:AI, 33, FALSE)</f>
        <v>Yes</v>
      </c>
      <c r="G999" t="str">
        <f t="shared" si="31"/>
        <v>No</v>
      </c>
    </row>
    <row r="1000" spans="1:7" ht="12.75" customHeight="1" x14ac:dyDescent="0.2">
      <c r="A1000" s="25">
        <v>3027597</v>
      </c>
      <c r="B1000" s="2" t="s">
        <v>376</v>
      </c>
      <c r="C1000" t="str">
        <f>IF(VLOOKUP(A1000,Master!A:C,3, FALSE)&lt;Variables!$C$3, "Yes", "No")</f>
        <v>No</v>
      </c>
      <c r="D1000" t="str">
        <f>IF(VLOOKUP(A1000,Master!A:AI, 34, FALSE)+VLOOKUP(A1000, Master!A:AI, 35, FALSE)&gt;=Variables!$C$2, "Yes", "No")</f>
        <v>No</v>
      </c>
      <c r="E1000" t="str">
        <f t="shared" si="30"/>
        <v>No</v>
      </c>
      <c r="F1000" t="str">
        <f>VLOOKUP(A1000,Master!A:AI, 33, FALSE)</f>
        <v>Yes</v>
      </c>
      <c r="G1000" t="str">
        <f t="shared" si="31"/>
        <v>No</v>
      </c>
    </row>
    <row r="1001" spans="1:7" ht="12.75" customHeight="1" x14ac:dyDescent="0.2">
      <c r="A1001" s="25">
        <v>3036898</v>
      </c>
      <c r="B1001" s="2" t="s">
        <v>1010</v>
      </c>
      <c r="C1001" t="str">
        <f>IF(VLOOKUP(A1001,Master!A:C,3, FALSE)&lt;Variables!$C$3, "Yes", "No")</f>
        <v>Yes</v>
      </c>
      <c r="D1001" t="str">
        <f>IF(VLOOKUP(A1001,Master!A:AI, 34, FALSE)+VLOOKUP(A1001, Master!A:AI, 35, FALSE)&gt;=Variables!$C$2, "Yes", "No")</f>
        <v>Yes</v>
      </c>
      <c r="E1001" t="str">
        <f t="shared" si="30"/>
        <v>Yes</v>
      </c>
      <c r="F1001" t="str">
        <f>VLOOKUP(A1001,Master!A:AI, 33, FALSE)</f>
        <v>Yes</v>
      </c>
      <c r="G1001" t="str">
        <f t="shared" si="31"/>
        <v>Yes</v>
      </c>
    </row>
    <row r="1002" spans="1:7" ht="12.75" customHeight="1" x14ac:dyDescent="0.2">
      <c r="A1002" s="25">
        <v>3038300</v>
      </c>
      <c r="B1002" s="2" t="s">
        <v>1030</v>
      </c>
      <c r="C1002" t="str">
        <f>IF(VLOOKUP(A1002,Master!A:C,3, FALSE)&lt;Variables!$C$3, "Yes", "No")</f>
        <v>Yes</v>
      </c>
      <c r="D1002" t="str">
        <f>IF(VLOOKUP(A1002,Master!A:AI, 34, FALSE)+VLOOKUP(A1002, Master!A:AI, 35, FALSE)&gt;=Variables!$C$2, "Yes", "No")</f>
        <v>Yes</v>
      </c>
      <c r="E1002" t="str">
        <f t="shared" si="30"/>
        <v>Yes</v>
      </c>
      <c r="F1002" t="str">
        <f>VLOOKUP(A1002,Master!A:AI, 33, FALSE)</f>
        <v>Yes</v>
      </c>
      <c r="G1002" t="str">
        <f t="shared" si="31"/>
        <v>Yes</v>
      </c>
    </row>
    <row r="1003" spans="1:7" ht="12.75" customHeight="1" x14ac:dyDescent="0.2">
      <c r="A1003" s="25">
        <v>3039153</v>
      </c>
      <c r="B1003" s="2" t="s">
        <v>2806</v>
      </c>
      <c r="C1003" t="str">
        <f>IF(VLOOKUP(A1003,Master!A:C,3, FALSE)&lt;Variables!$C$3, "Yes", "No")</f>
        <v>No</v>
      </c>
      <c r="D1003" t="str">
        <f>IF(VLOOKUP(A1003,Master!A:AI, 34, FALSE)+VLOOKUP(A1003, Master!A:AI, 35, FALSE)&gt;=Variables!$C$2, "Yes", "No")</f>
        <v>No</v>
      </c>
      <c r="E1003" t="str">
        <f t="shared" si="30"/>
        <v>No</v>
      </c>
      <c r="F1003" t="str">
        <f>VLOOKUP(A1003,Master!A:AI, 33, FALSE)</f>
        <v>Yes</v>
      </c>
      <c r="G1003" t="str">
        <f t="shared" si="31"/>
        <v>No</v>
      </c>
    </row>
    <row r="1004" spans="1:7" ht="12.75" customHeight="1" x14ac:dyDescent="0.2">
      <c r="A1004" s="25">
        <v>3041042</v>
      </c>
      <c r="B1004" s="2" t="s">
        <v>1981</v>
      </c>
      <c r="C1004" t="str">
        <f>IF(VLOOKUP(A1004,Master!A:C,3, FALSE)&lt;Variables!$C$3, "Yes", "No")</f>
        <v>Yes</v>
      </c>
      <c r="D1004" t="str">
        <f>IF(VLOOKUP(A1004,Master!A:AI, 34, FALSE)+VLOOKUP(A1004, Master!A:AI, 35, FALSE)&gt;=Variables!$C$2, "Yes", "No")</f>
        <v>No</v>
      </c>
      <c r="E1004" t="str">
        <f t="shared" si="30"/>
        <v>No</v>
      </c>
      <c r="F1004" t="str">
        <f>VLOOKUP(A1004,Master!A:AI, 33, FALSE)</f>
        <v>Yes</v>
      </c>
      <c r="G1004" t="str">
        <f t="shared" si="31"/>
        <v>No</v>
      </c>
    </row>
    <row r="1005" spans="1:7" ht="12.75" customHeight="1" x14ac:dyDescent="0.2">
      <c r="A1005" s="25">
        <v>3042421</v>
      </c>
      <c r="B1005" s="2" t="s">
        <v>1093</v>
      </c>
      <c r="C1005" t="str">
        <f>IF(VLOOKUP(A1005,Master!A:C,3, FALSE)&lt;Variables!$C$3, "Yes", "No")</f>
        <v>Yes</v>
      </c>
      <c r="D1005" t="str">
        <f>IF(VLOOKUP(A1005,Master!A:AI, 34, FALSE)+VLOOKUP(A1005, Master!A:AI, 35, FALSE)&gt;=Variables!$C$2, "Yes", "No")</f>
        <v>No</v>
      </c>
      <c r="E1005" t="str">
        <f t="shared" si="30"/>
        <v>No</v>
      </c>
      <c r="F1005" t="str">
        <f>VLOOKUP(A1005,Master!A:AI, 33, FALSE)</f>
        <v>Yes</v>
      </c>
      <c r="G1005" t="str">
        <f t="shared" si="31"/>
        <v>No</v>
      </c>
    </row>
    <row r="1006" spans="1:7" ht="12.75" customHeight="1" x14ac:dyDescent="0.2">
      <c r="A1006" s="25">
        <v>3042553</v>
      </c>
      <c r="B1006" s="2" t="s">
        <v>3087</v>
      </c>
      <c r="C1006" t="str">
        <f>IF(VLOOKUP(A1006,Master!A:C,3, FALSE)&lt;Variables!$C$3, "Yes", "No")</f>
        <v>Yes</v>
      </c>
      <c r="D1006" t="str">
        <f>IF(VLOOKUP(A1006,Master!A:AI, 34, FALSE)+VLOOKUP(A1006, Master!A:AI, 35, FALSE)&gt;=Variables!$C$2, "Yes", "No")</f>
        <v>No</v>
      </c>
      <c r="E1006" t="str">
        <f t="shared" si="30"/>
        <v>No</v>
      </c>
      <c r="F1006" t="str">
        <f>VLOOKUP(A1006,Master!A:AI, 33, FALSE)</f>
        <v>Yes</v>
      </c>
      <c r="G1006" t="str">
        <f t="shared" si="31"/>
        <v>No</v>
      </c>
    </row>
    <row r="1007" spans="1:7" ht="12.75" customHeight="1" x14ac:dyDescent="0.2">
      <c r="A1007" s="25">
        <v>3042634</v>
      </c>
      <c r="B1007" s="2" t="s">
        <v>3053</v>
      </c>
      <c r="C1007" t="str">
        <f>IF(VLOOKUP(A1007,Master!A:C,3, FALSE)&lt;Variables!$C$3, "Yes", "No")</f>
        <v>Yes</v>
      </c>
      <c r="D1007" t="str">
        <f>IF(VLOOKUP(A1007,Master!A:AI, 34, FALSE)+VLOOKUP(A1007, Master!A:AI, 35, FALSE)&gt;=Variables!$C$2, "Yes", "No")</f>
        <v>No</v>
      </c>
      <c r="E1007" t="str">
        <f t="shared" si="30"/>
        <v>No</v>
      </c>
      <c r="F1007" t="str">
        <f>VLOOKUP(A1007,Master!A:AI, 33, FALSE)</f>
        <v>Yes</v>
      </c>
      <c r="G1007" t="str">
        <f t="shared" si="31"/>
        <v>No</v>
      </c>
    </row>
    <row r="1008" spans="1:7" ht="12.75" customHeight="1" x14ac:dyDescent="0.2">
      <c r="A1008" s="25">
        <v>3043460</v>
      </c>
      <c r="B1008" s="2" t="s">
        <v>1142</v>
      </c>
      <c r="C1008" t="str">
        <f>IF(VLOOKUP(A1008,Master!A:C,3, FALSE)&lt;Variables!$C$3, "Yes", "No")</f>
        <v>No</v>
      </c>
      <c r="D1008" t="str">
        <f>IF(VLOOKUP(A1008,Master!A:AI, 34, FALSE)+VLOOKUP(A1008, Master!A:AI, 35, FALSE)&gt;=Variables!$C$2, "Yes", "No")</f>
        <v>No</v>
      </c>
      <c r="E1008" t="str">
        <f t="shared" si="30"/>
        <v>No</v>
      </c>
      <c r="F1008" t="str">
        <f>VLOOKUP(A1008,Master!A:AI, 33, FALSE)</f>
        <v>Yes</v>
      </c>
      <c r="G1008" t="str">
        <f t="shared" si="31"/>
        <v>No</v>
      </c>
    </row>
    <row r="1009" spans="1:7" ht="12.75" customHeight="1" x14ac:dyDescent="0.2">
      <c r="A1009" s="25">
        <v>3043487</v>
      </c>
      <c r="B1009" s="2" t="s">
        <v>1007</v>
      </c>
      <c r="C1009" t="str">
        <f>IF(VLOOKUP(A1009,Master!A:C,3, FALSE)&lt;Variables!$C$3, "Yes", "No")</f>
        <v>Yes</v>
      </c>
      <c r="D1009" t="str">
        <f>IF(VLOOKUP(A1009,Master!A:AI, 34, FALSE)+VLOOKUP(A1009, Master!A:AI, 35, FALSE)&gt;=Variables!$C$2, "Yes", "No")</f>
        <v>Yes</v>
      </c>
      <c r="E1009" t="str">
        <f t="shared" si="30"/>
        <v>Yes</v>
      </c>
      <c r="F1009" t="str">
        <f>VLOOKUP(A1009,Master!A:AI, 33, FALSE)</f>
        <v>Yes</v>
      </c>
      <c r="G1009" t="str">
        <f t="shared" si="31"/>
        <v>Yes</v>
      </c>
    </row>
    <row r="1010" spans="1:7" ht="12.75" customHeight="1" x14ac:dyDescent="0.2">
      <c r="A1010" s="25">
        <v>3043754</v>
      </c>
      <c r="B1010" s="2" t="s">
        <v>2357</v>
      </c>
      <c r="C1010" t="str">
        <f>IF(VLOOKUP(A1010,Master!A:C,3, FALSE)&lt;Variables!$C$3, "Yes", "No")</f>
        <v>Yes</v>
      </c>
      <c r="D1010" t="str">
        <f>IF(VLOOKUP(A1010,Master!A:AI, 34, FALSE)+VLOOKUP(A1010, Master!A:AI, 35, FALSE)&gt;=Variables!$C$2, "Yes", "No")</f>
        <v>No</v>
      </c>
      <c r="E1010" t="str">
        <f t="shared" si="30"/>
        <v>No</v>
      </c>
      <c r="F1010" t="str">
        <f>VLOOKUP(A1010,Master!A:AI, 33, FALSE)</f>
        <v>Yes</v>
      </c>
      <c r="G1010" t="str">
        <f t="shared" si="31"/>
        <v>No</v>
      </c>
    </row>
    <row r="1011" spans="1:7" ht="12.75" customHeight="1" x14ac:dyDescent="0.2">
      <c r="A1011" s="25">
        <v>3050068</v>
      </c>
      <c r="B1011" s="2" t="s">
        <v>267</v>
      </c>
      <c r="C1011" t="str">
        <f>IF(VLOOKUP(A1011,Master!A:C,3, FALSE)&lt;Variables!$C$3, "Yes", "No")</f>
        <v>Yes</v>
      </c>
      <c r="D1011" t="str">
        <f>IF(VLOOKUP(A1011,Master!A:AI, 34, FALSE)+VLOOKUP(A1011, Master!A:AI, 35, FALSE)&gt;=Variables!$C$2, "Yes", "No")</f>
        <v>No</v>
      </c>
      <c r="E1011" t="str">
        <f t="shared" si="30"/>
        <v>No</v>
      </c>
      <c r="F1011" t="str">
        <f>VLOOKUP(A1011,Master!A:AI, 33, FALSE)</f>
        <v>Yes</v>
      </c>
      <c r="G1011" t="str">
        <f t="shared" si="31"/>
        <v>No</v>
      </c>
    </row>
    <row r="1012" spans="1:7" ht="12.75" customHeight="1" x14ac:dyDescent="0.2">
      <c r="A1012" s="25">
        <v>3050270</v>
      </c>
      <c r="B1012" s="2" t="s">
        <v>495</v>
      </c>
      <c r="C1012" t="str">
        <f>IF(VLOOKUP(A1012,Master!A:C,3, FALSE)&lt;Variables!$C$3, "Yes", "No")</f>
        <v>No</v>
      </c>
      <c r="D1012" t="str">
        <f>IF(VLOOKUP(A1012,Master!A:AI, 34, FALSE)+VLOOKUP(A1012, Master!A:AI, 35, FALSE)&gt;=Variables!$C$2, "Yes", "No")</f>
        <v>No</v>
      </c>
      <c r="E1012" t="str">
        <f t="shared" si="30"/>
        <v>No</v>
      </c>
      <c r="F1012" t="str">
        <f>VLOOKUP(A1012,Master!A:AI, 33, FALSE)</f>
        <v>Yes</v>
      </c>
      <c r="G1012" t="str">
        <f t="shared" si="31"/>
        <v>No</v>
      </c>
    </row>
    <row r="1013" spans="1:7" ht="12.75" customHeight="1" x14ac:dyDescent="0.2">
      <c r="A1013" s="25">
        <v>3054985</v>
      </c>
      <c r="B1013" s="2" t="s">
        <v>1705</v>
      </c>
      <c r="C1013" t="str">
        <f>IF(VLOOKUP(A1013,Master!A:C,3, FALSE)&lt;Variables!$C$3, "Yes", "No")</f>
        <v>Yes</v>
      </c>
      <c r="D1013" t="str">
        <f>IF(VLOOKUP(A1013,Master!A:AI, 34, FALSE)+VLOOKUP(A1013, Master!A:AI, 35, FALSE)&gt;=Variables!$C$2, "Yes", "No")</f>
        <v>Yes</v>
      </c>
      <c r="E1013" t="str">
        <f t="shared" si="30"/>
        <v>Yes</v>
      </c>
      <c r="F1013" t="str">
        <f>VLOOKUP(A1013,Master!A:AI, 33, FALSE)</f>
        <v>Yes</v>
      </c>
      <c r="G1013" t="str">
        <f t="shared" si="31"/>
        <v>Yes</v>
      </c>
    </row>
    <row r="1014" spans="1:7" ht="12.75" customHeight="1" x14ac:dyDescent="0.2">
      <c r="A1014" s="25">
        <v>3056139</v>
      </c>
      <c r="B1014" s="2" t="s">
        <v>1257</v>
      </c>
      <c r="C1014" t="str">
        <f>IF(VLOOKUP(A1014,Master!A:C,3, FALSE)&lt;Variables!$C$3, "Yes", "No")</f>
        <v>Yes</v>
      </c>
      <c r="D1014" t="str">
        <f>IF(VLOOKUP(A1014,Master!A:AI, 34, FALSE)+VLOOKUP(A1014, Master!A:AI, 35, FALSE)&gt;=Variables!$C$2, "Yes", "No")</f>
        <v>Yes</v>
      </c>
      <c r="E1014" t="str">
        <f t="shared" si="30"/>
        <v>Yes</v>
      </c>
      <c r="F1014" t="str">
        <f>VLOOKUP(A1014,Master!A:AI, 33, FALSE)</f>
        <v>Yes</v>
      </c>
      <c r="G1014" t="str">
        <f t="shared" si="31"/>
        <v>Yes</v>
      </c>
    </row>
    <row r="1015" spans="1:7" ht="12.75" customHeight="1" x14ac:dyDescent="0.2">
      <c r="A1015" s="25">
        <v>3056244</v>
      </c>
      <c r="B1015" s="2" t="s">
        <v>987</v>
      </c>
      <c r="C1015" t="str">
        <f>IF(VLOOKUP(A1015,Master!A:C,3, FALSE)&lt;Variables!$C$3, "Yes", "No")</f>
        <v>Yes</v>
      </c>
      <c r="D1015" t="str">
        <f>IF(VLOOKUP(A1015,Master!A:AI, 34, FALSE)+VLOOKUP(A1015, Master!A:AI, 35, FALSE)&gt;=Variables!$C$2, "Yes", "No")</f>
        <v>No</v>
      </c>
      <c r="E1015" t="str">
        <f t="shared" si="30"/>
        <v>No</v>
      </c>
      <c r="F1015" t="str">
        <f>VLOOKUP(A1015,Master!A:AI, 33, FALSE)</f>
        <v>Yes</v>
      </c>
      <c r="G1015" t="str">
        <f t="shared" si="31"/>
        <v>No</v>
      </c>
    </row>
    <row r="1016" spans="1:7" ht="12.75" customHeight="1" x14ac:dyDescent="0.2">
      <c r="A1016" s="25">
        <v>3057070</v>
      </c>
      <c r="B1016" s="2" t="s">
        <v>319</v>
      </c>
      <c r="C1016" t="str">
        <f>IF(VLOOKUP(A1016,Master!A:C,3, FALSE)&lt;Variables!$C$3, "Yes", "No")</f>
        <v>Yes</v>
      </c>
      <c r="D1016" t="str">
        <f>IF(VLOOKUP(A1016,Master!A:AI, 34, FALSE)+VLOOKUP(A1016, Master!A:AI, 35, FALSE)&gt;=Variables!$C$2, "Yes", "No")</f>
        <v>Yes</v>
      </c>
      <c r="E1016" t="str">
        <f t="shared" si="30"/>
        <v>Yes</v>
      </c>
      <c r="F1016" t="str">
        <f>VLOOKUP(A1016,Master!A:AI, 33, FALSE)</f>
        <v>Yes</v>
      </c>
      <c r="G1016" t="str">
        <f t="shared" si="31"/>
        <v>Yes</v>
      </c>
    </row>
    <row r="1017" spans="1:7" ht="12.75" customHeight="1" x14ac:dyDescent="0.2">
      <c r="A1017" s="25">
        <v>3057259</v>
      </c>
      <c r="B1017" s="2" t="s">
        <v>2008</v>
      </c>
      <c r="C1017" t="str">
        <f>IF(VLOOKUP(A1017,Master!A:C,3, FALSE)&lt;Variables!$C$3, "Yes", "No")</f>
        <v>No</v>
      </c>
      <c r="D1017" t="str">
        <f>IF(VLOOKUP(A1017,Master!A:AI, 34, FALSE)+VLOOKUP(A1017, Master!A:AI, 35, FALSE)&gt;=Variables!$C$2, "Yes", "No")</f>
        <v>No</v>
      </c>
      <c r="E1017" t="str">
        <f t="shared" si="30"/>
        <v>No</v>
      </c>
      <c r="F1017" t="str">
        <f>VLOOKUP(A1017,Master!A:AI, 33, FALSE)</f>
        <v>Yes</v>
      </c>
      <c r="G1017" t="str">
        <f t="shared" si="31"/>
        <v>No</v>
      </c>
    </row>
    <row r="1018" spans="1:7" ht="12.75" customHeight="1" x14ac:dyDescent="0.2">
      <c r="A1018" s="25">
        <v>3057410</v>
      </c>
      <c r="B1018" s="2" t="s">
        <v>377</v>
      </c>
      <c r="C1018" t="str">
        <f>IF(VLOOKUP(A1018,Master!A:C,3, FALSE)&lt;Variables!$C$3, "Yes", "No")</f>
        <v>Yes</v>
      </c>
      <c r="D1018" t="str">
        <f>IF(VLOOKUP(A1018,Master!A:AI, 34, FALSE)+VLOOKUP(A1018, Master!A:AI, 35, FALSE)&gt;=Variables!$C$2, "Yes", "No")</f>
        <v>Yes</v>
      </c>
      <c r="E1018" t="str">
        <f t="shared" si="30"/>
        <v>Yes</v>
      </c>
      <c r="F1018" t="str">
        <f>VLOOKUP(A1018,Master!A:AI, 33, FALSE)</f>
        <v>Yes</v>
      </c>
      <c r="G1018" t="str">
        <f t="shared" si="31"/>
        <v>Yes</v>
      </c>
    </row>
    <row r="1019" spans="1:7" ht="12.75" customHeight="1" x14ac:dyDescent="0.2">
      <c r="A1019" s="25">
        <v>3058026</v>
      </c>
      <c r="B1019" s="2" t="s">
        <v>378</v>
      </c>
      <c r="C1019" t="str">
        <f>IF(VLOOKUP(A1019,Master!A:C,3, FALSE)&lt;Variables!$C$3, "Yes", "No")</f>
        <v>Yes</v>
      </c>
      <c r="D1019" t="str">
        <f>IF(VLOOKUP(A1019,Master!A:AI, 34, FALSE)+VLOOKUP(A1019, Master!A:AI, 35, FALSE)&gt;=Variables!$C$2, "Yes", "No")</f>
        <v>Yes</v>
      </c>
      <c r="E1019" t="str">
        <f t="shared" si="30"/>
        <v>Yes</v>
      </c>
      <c r="F1019" t="str">
        <f>VLOOKUP(A1019,Master!A:AI, 33, FALSE)</f>
        <v>Yes</v>
      </c>
      <c r="G1019" t="str">
        <f t="shared" si="31"/>
        <v>Yes</v>
      </c>
    </row>
    <row r="1020" spans="1:7" ht="12.75" customHeight="1" x14ac:dyDescent="0.2">
      <c r="A1020" s="25">
        <v>3061078</v>
      </c>
      <c r="B1020" s="2" t="s">
        <v>1433</v>
      </c>
      <c r="C1020" t="str">
        <f>IF(VLOOKUP(A1020,Master!A:C,3, FALSE)&lt;Variables!$C$3, "Yes", "No")</f>
        <v>No</v>
      </c>
      <c r="D1020" t="str">
        <f>IF(VLOOKUP(A1020,Master!A:AI, 34, FALSE)+VLOOKUP(A1020, Master!A:AI, 35, FALSE)&gt;=Variables!$C$2, "Yes", "No")</f>
        <v>No</v>
      </c>
      <c r="E1020" t="str">
        <f t="shared" si="30"/>
        <v>No</v>
      </c>
      <c r="F1020" t="str">
        <f>VLOOKUP(A1020,Master!A:AI, 33, FALSE)</f>
        <v>Yes</v>
      </c>
      <c r="G1020" t="str">
        <f t="shared" si="31"/>
        <v>No</v>
      </c>
    </row>
    <row r="1021" spans="1:7" ht="12.75" customHeight="1" x14ac:dyDescent="0.2">
      <c r="A1021" s="25">
        <v>3062473</v>
      </c>
      <c r="B1021" s="2" t="s">
        <v>379</v>
      </c>
      <c r="C1021" t="str">
        <f>IF(VLOOKUP(A1021,Master!A:C,3, FALSE)&lt;Variables!$C$3, "Yes", "No")</f>
        <v>Yes</v>
      </c>
      <c r="D1021" t="str">
        <f>IF(VLOOKUP(A1021,Master!A:AI, 34, FALSE)+VLOOKUP(A1021, Master!A:AI, 35, FALSE)&gt;=Variables!$C$2, "Yes", "No")</f>
        <v>Yes</v>
      </c>
      <c r="E1021" t="str">
        <f t="shared" si="30"/>
        <v>Yes</v>
      </c>
      <c r="F1021" t="str">
        <f>VLOOKUP(A1021,Master!A:AI, 33, FALSE)</f>
        <v>Yes</v>
      </c>
      <c r="G1021" t="str">
        <f t="shared" si="31"/>
        <v>Yes</v>
      </c>
    </row>
    <row r="1022" spans="1:7" ht="12.75" customHeight="1" x14ac:dyDescent="0.2">
      <c r="A1022" s="25">
        <v>3063127</v>
      </c>
      <c r="B1022" s="2" t="s">
        <v>1036</v>
      </c>
      <c r="C1022" t="str">
        <f>IF(VLOOKUP(A1022,Master!A:C,3, FALSE)&lt;Variables!$C$3, "Yes", "No")</f>
        <v>Yes</v>
      </c>
      <c r="D1022" t="str">
        <f>IF(VLOOKUP(A1022,Master!A:AI, 34, FALSE)+VLOOKUP(A1022, Master!A:AI, 35, FALSE)&gt;=Variables!$C$2, "Yes", "No")</f>
        <v>No</v>
      </c>
      <c r="E1022" t="str">
        <f t="shared" si="30"/>
        <v>No</v>
      </c>
      <c r="F1022" t="str">
        <f>VLOOKUP(A1022,Master!A:AI, 33, FALSE)</f>
        <v>Yes</v>
      </c>
      <c r="G1022" t="str">
        <f t="shared" si="31"/>
        <v>No</v>
      </c>
    </row>
    <row r="1023" spans="1:7" ht="12.75" customHeight="1" x14ac:dyDescent="0.2">
      <c r="A1023" s="25">
        <v>3063704</v>
      </c>
      <c r="B1023" s="2" t="s">
        <v>1243</v>
      </c>
      <c r="C1023" t="str">
        <f>IF(VLOOKUP(A1023,Master!A:C,3, FALSE)&lt;Variables!$C$3, "Yes", "No")</f>
        <v>Yes</v>
      </c>
      <c r="D1023" t="str">
        <f>IF(VLOOKUP(A1023,Master!A:AI, 34, FALSE)+VLOOKUP(A1023, Master!A:AI, 35, FALSE)&gt;=Variables!$C$2, "Yes", "No")</f>
        <v>Yes</v>
      </c>
      <c r="E1023" t="str">
        <f t="shared" si="30"/>
        <v>Yes</v>
      </c>
      <c r="F1023" t="str">
        <f>VLOOKUP(A1023,Master!A:AI, 33, FALSE)</f>
        <v>Yes</v>
      </c>
      <c r="G1023" t="str">
        <f t="shared" si="31"/>
        <v>Yes</v>
      </c>
    </row>
    <row r="1024" spans="1:7" ht="12.75" customHeight="1" x14ac:dyDescent="0.2">
      <c r="A1024" s="25">
        <v>3066800</v>
      </c>
      <c r="B1024" s="2" t="s">
        <v>1989</v>
      </c>
      <c r="C1024" t="str">
        <f>IF(VLOOKUP(A1024,Master!A:C,3, FALSE)&lt;Variables!$C$3, "Yes", "No")</f>
        <v>No</v>
      </c>
      <c r="D1024" t="str">
        <f>IF(VLOOKUP(A1024,Master!A:AI, 34, FALSE)+VLOOKUP(A1024, Master!A:AI, 35, FALSE)&gt;=Variables!$C$2, "Yes", "No")</f>
        <v>No</v>
      </c>
      <c r="E1024" t="str">
        <f t="shared" si="30"/>
        <v>No</v>
      </c>
      <c r="F1024" t="str">
        <f>VLOOKUP(A1024,Master!A:AI, 33, FALSE)</f>
        <v>Yes</v>
      </c>
      <c r="G1024" t="str">
        <f t="shared" si="31"/>
        <v>No</v>
      </c>
    </row>
    <row r="1025" spans="1:7" ht="12.75" customHeight="1" x14ac:dyDescent="0.2">
      <c r="A1025" s="25">
        <v>3067734</v>
      </c>
      <c r="B1025" s="2" t="s">
        <v>380</v>
      </c>
      <c r="C1025" t="str">
        <f>IF(VLOOKUP(A1025,Master!A:C,3, FALSE)&lt;Variables!$C$3, "Yes", "No")</f>
        <v>Yes</v>
      </c>
      <c r="D1025" t="str">
        <f>IF(VLOOKUP(A1025,Master!A:AI, 34, FALSE)+VLOOKUP(A1025, Master!A:AI, 35, FALSE)&gt;=Variables!$C$2, "Yes", "No")</f>
        <v>No</v>
      </c>
      <c r="E1025" t="str">
        <f t="shared" si="30"/>
        <v>No</v>
      </c>
      <c r="F1025" t="str">
        <f>VLOOKUP(A1025,Master!A:AI, 33, FALSE)</f>
        <v>Yes</v>
      </c>
      <c r="G1025" t="str">
        <f t="shared" si="31"/>
        <v>No</v>
      </c>
    </row>
    <row r="1026" spans="1:7" ht="12.75" customHeight="1" x14ac:dyDescent="0.2">
      <c r="A1026" s="25">
        <v>3071022</v>
      </c>
      <c r="B1026" s="2" t="s">
        <v>1029</v>
      </c>
      <c r="C1026" t="str">
        <f>IF(VLOOKUP(A1026,Master!A:C,3, FALSE)&lt;Variables!$C$3, "Yes", "No")</f>
        <v>Yes</v>
      </c>
      <c r="D1026" t="str">
        <f>IF(VLOOKUP(A1026,Master!A:AI, 34, FALSE)+VLOOKUP(A1026, Master!A:AI, 35, FALSE)&gt;=Variables!$C$2, "Yes", "No")</f>
        <v>No</v>
      </c>
      <c r="E1026" t="str">
        <f t="shared" ref="E1026:E1089" si="32">IF(AND(C1026="Yes",D1026="Yes"),"Yes","No")</f>
        <v>No</v>
      </c>
      <c r="F1026" t="str">
        <f>VLOOKUP(A1026,Master!A:AI, 33, FALSE)</f>
        <v>Yes</v>
      </c>
      <c r="G1026" t="str">
        <f t="shared" ref="G1026:G1089" si="33">IF(AND(C1026="Yes",D1026="Yes",F1026="Yes"),"Yes","No")</f>
        <v>No</v>
      </c>
    </row>
    <row r="1027" spans="1:7" ht="12.75" customHeight="1" x14ac:dyDescent="0.2">
      <c r="A1027" s="25">
        <v>3071243</v>
      </c>
      <c r="B1027" s="2" t="s">
        <v>1132</v>
      </c>
      <c r="C1027" t="str">
        <f>IF(VLOOKUP(A1027,Master!A:C,3, FALSE)&lt;Variables!$C$3, "Yes", "No")</f>
        <v>No</v>
      </c>
      <c r="D1027" t="str">
        <f>IF(VLOOKUP(A1027,Master!A:AI, 34, FALSE)+VLOOKUP(A1027, Master!A:AI, 35, FALSE)&gt;=Variables!$C$2, "Yes", "No")</f>
        <v>No</v>
      </c>
      <c r="E1027" t="str">
        <f t="shared" si="32"/>
        <v>No</v>
      </c>
      <c r="F1027" t="str">
        <f>VLOOKUP(A1027,Master!A:AI, 33, FALSE)</f>
        <v>Yes</v>
      </c>
      <c r="G1027" t="str">
        <f t="shared" si="33"/>
        <v>No</v>
      </c>
    </row>
    <row r="1028" spans="1:7" ht="12.75" customHeight="1" x14ac:dyDescent="0.2">
      <c r="A1028" s="25">
        <v>3073114</v>
      </c>
      <c r="B1028" s="2" t="s">
        <v>381</v>
      </c>
      <c r="C1028" t="str">
        <f>IF(VLOOKUP(A1028,Master!A:C,3, FALSE)&lt;Variables!$C$3, "Yes", "No")</f>
        <v>No</v>
      </c>
      <c r="D1028" t="str">
        <f>IF(VLOOKUP(A1028,Master!A:AI, 34, FALSE)+VLOOKUP(A1028, Master!A:AI, 35, FALSE)&gt;=Variables!$C$2, "Yes", "No")</f>
        <v>Yes</v>
      </c>
      <c r="E1028" t="str">
        <f t="shared" si="32"/>
        <v>No</v>
      </c>
      <c r="F1028" t="str">
        <f>VLOOKUP(A1028,Master!A:AI, 33, FALSE)</f>
        <v>Yes</v>
      </c>
      <c r="G1028" t="str">
        <f t="shared" si="33"/>
        <v>No</v>
      </c>
    </row>
    <row r="1029" spans="1:7" ht="12.75" customHeight="1" x14ac:dyDescent="0.2">
      <c r="A1029" s="25">
        <v>3075133</v>
      </c>
      <c r="B1029" s="2" t="s">
        <v>382</v>
      </c>
      <c r="C1029" t="str">
        <f>IF(VLOOKUP(A1029,Master!A:C,3, FALSE)&lt;Variables!$C$3, "Yes", "No")</f>
        <v>No</v>
      </c>
      <c r="D1029" t="str">
        <f>IF(VLOOKUP(A1029,Master!A:AI, 34, FALSE)+VLOOKUP(A1029, Master!A:AI, 35, FALSE)&gt;=Variables!$C$2, "Yes", "No")</f>
        <v>Yes</v>
      </c>
      <c r="E1029" t="str">
        <f t="shared" si="32"/>
        <v>No</v>
      </c>
      <c r="F1029" t="str">
        <f>VLOOKUP(A1029,Master!A:AI, 33, FALSE)</f>
        <v>Yes</v>
      </c>
      <c r="G1029" t="str">
        <f t="shared" si="33"/>
        <v>No</v>
      </c>
    </row>
    <row r="1030" spans="1:7" ht="12.75" customHeight="1" x14ac:dyDescent="0.2">
      <c r="A1030" s="25">
        <v>3076776</v>
      </c>
      <c r="B1030" s="2" t="s">
        <v>968</v>
      </c>
      <c r="C1030" t="str">
        <f>IF(VLOOKUP(A1030,Master!A:C,3, FALSE)&lt;Variables!$C$3, "Yes", "No")</f>
        <v>No</v>
      </c>
      <c r="D1030" t="str">
        <f>IF(VLOOKUP(A1030,Master!A:AI, 34, FALSE)+VLOOKUP(A1030, Master!A:AI, 35, FALSE)&gt;=Variables!$C$2, "Yes", "No")</f>
        <v>No</v>
      </c>
      <c r="E1030" t="str">
        <f t="shared" si="32"/>
        <v>No</v>
      </c>
      <c r="F1030" t="str">
        <f>VLOOKUP(A1030,Master!A:AI, 33, FALSE)</f>
        <v>Yes</v>
      </c>
      <c r="G1030" t="str">
        <f t="shared" si="33"/>
        <v>No</v>
      </c>
    </row>
    <row r="1031" spans="1:7" ht="12.75" customHeight="1" x14ac:dyDescent="0.2">
      <c r="A1031" s="25">
        <v>3079023</v>
      </c>
      <c r="B1031" s="2" t="s">
        <v>985</v>
      </c>
      <c r="C1031" t="str">
        <f>IF(VLOOKUP(A1031,Master!A:C,3, FALSE)&lt;Variables!$C$3, "Yes", "No")</f>
        <v>Yes</v>
      </c>
      <c r="D1031" t="str">
        <f>IF(VLOOKUP(A1031,Master!A:AI, 34, FALSE)+VLOOKUP(A1031, Master!A:AI, 35, FALSE)&gt;=Variables!$C$2, "Yes", "No")</f>
        <v>Yes</v>
      </c>
      <c r="E1031" t="str">
        <f t="shared" si="32"/>
        <v>Yes</v>
      </c>
      <c r="F1031" t="str">
        <f>VLOOKUP(A1031,Master!A:AI, 33, FALSE)</f>
        <v>Yes</v>
      </c>
      <c r="G1031" t="str">
        <f t="shared" si="33"/>
        <v>Yes</v>
      </c>
    </row>
    <row r="1032" spans="1:7" ht="12.75" customHeight="1" x14ac:dyDescent="0.2">
      <c r="A1032" s="25">
        <v>3085694</v>
      </c>
      <c r="B1032" s="2" t="s">
        <v>1184</v>
      </c>
      <c r="C1032" t="str">
        <f>IF(VLOOKUP(A1032,Master!A:C,3, FALSE)&lt;Variables!$C$3, "Yes", "No")</f>
        <v>No</v>
      </c>
      <c r="D1032" t="str">
        <f>IF(VLOOKUP(A1032,Master!A:AI, 34, FALSE)+VLOOKUP(A1032, Master!A:AI, 35, FALSE)&gt;=Variables!$C$2, "Yes", "No")</f>
        <v>Yes</v>
      </c>
      <c r="E1032" t="str">
        <f t="shared" si="32"/>
        <v>No</v>
      </c>
      <c r="F1032" t="str">
        <f>VLOOKUP(A1032,Master!A:AI, 33, FALSE)</f>
        <v>Yes</v>
      </c>
      <c r="G1032" t="str">
        <f t="shared" si="33"/>
        <v>No</v>
      </c>
    </row>
    <row r="1033" spans="1:7" ht="12.75" customHeight="1" x14ac:dyDescent="0.2">
      <c r="A1033" s="25">
        <v>3092984</v>
      </c>
      <c r="B1033" s="2" t="s">
        <v>1172</v>
      </c>
      <c r="C1033" t="str">
        <f>IF(VLOOKUP(A1033,Master!A:C,3, FALSE)&lt;Variables!$C$3, "Yes", "No")</f>
        <v>No</v>
      </c>
      <c r="D1033" t="str">
        <f>IF(VLOOKUP(A1033,Master!A:AI, 34, FALSE)+VLOOKUP(A1033, Master!A:AI, 35, FALSE)&gt;=Variables!$C$2, "Yes", "No")</f>
        <v>Yes</v>
      </c>
      <c r="E1033" t="str">
        <f t="shared" si="32"/>
        <v>No</v>
      </c>
      <c r="F1033" t="str">
        <f>VLOOKUP(A1033,Master!A:AI, 33, FALSE)</f>
        <v>Yes</v>
      </c>
      <c r="G1033" t="str">
        <f t="shared" si="33"/>
        <v>No</v>
      </c>
    </row>
    <row r="1034" spans="1:7" ht="12.75" customHeight="1" x14ac:dyDescent="0.2">
      <c r="A1034" s="25">
        <v>3097013</v>
      </c>
      <c r="B1034" s="2" t="s">
        <v>187</v>
      </c>
      <c r="C1034" t="str">
        <f>IF(VLOOKUP(A1034,Master!A:C,3, FALSE)&lt;Variables!$C$3, "Yes", "No")</f>
        <v>Yes</v>
      </c>
      <c r="D1034" t="str">
        <f>IF(VLOOKUP(A1034,Master!A:AI, 34, FALSE)+VLOOKUP(A1034, Master!A:AI, 35, FALSE)&gt;=Variables!$C$2, "Yes", "No")</f>
        <v>Yes</v>
      </c>
      <c r="E1034" t="str">
        <f t="shared" si="32"/>
        <v>Yes</v>
      </c>
      <c r="F1034" t="str">
        <f>VLOOKUP(A1034,Master!A:AI, 33, FALSE)</f>
        <v>Yes</v>
      </c>
      <c r="G1034" t="str">
        <f t="shared" si="33"/>
        <v>Yes</v>
      </c>
    </row>
    <row r="1035" spans="1:7" ht="12.75" customHeight="1" x14ac:dyDescent="0.2">
      <c r="A1035" s="25">
        <v>3122417</v>
      </c>
      <c r="B1035" s="2" t="s">
        <v>2109</v>
      </c>
      <c r="C1035" t="str">
        <f>IF(VLOOKUP(A1035,Master!A:C,3, FALSE)&lt;Variables!$C$3, "Yes", "No")</f>
        <v>No</v>
      </c>
      <c r="D1035" t="str">
        <f>IF(VLOOKUP(A1035,Master!A:AI, 34, FALSE)+VLOOKUP(A1035, Master!A:AI, 35, FALSE)&gt;=Variables!$C$2, "Yes", "No")</f>
        <v>No</v>
      </c>
      <c r="E1035" t="str">
        <f t="shared" si="32"/>
        <v>No</v>
      </c>
      <c r="F1035" t="str">
        <f>VLOOKUP(A1035,Master!A:AI, 33, FALSE)</f>
        <v>Yes</v>
      </c>
      <c r="G1035" t="str">
        <f t="shared" si="33"/>
        <v>No</v>
      </c>
    </row>
    <row r="1036" spans="1:7" ht="12.75" customHeight="1" x14ac:dyDescent="0.2">
      <c r="A1036" s="25">
        <v>3154890</v>
      </c>
      <c r="B1036" s="2" t="s">
        <v>383</v>
      </c>
      <c r="C1036" t="str">
        <f>IF(VLOOKUP(A1036,Master!A:C,3, FALSE)&lt;Variables!$C$3, "Yes", "No")</f>
        <v>Yes</v>
      </c>
      <c r="D1036" t="str">
        <f>IF(VLOOKUP(A1036,Master!A:AI, 34, FALSE)+VLOOKUP(A1036, Master!A:AI, 35, FALSE)&gt;=Variables!$C$2, "Yes", "No")</f>
        <v>Yes</v>
      </c>
      <c r="E1036" t="str">
        <f t="shared" si="32"/>
        <v>Yes</v>
      </c>
      <c r="F1036" t="str">
        <f>VLOOKUP(A1036,Master!A:AI, 33, FALSE)</f>
        <v>Yes</v>
      </c>
      <c r="G1036" t="str">
        <f t="shared" si="33"/>
        <v>Yes</v>
      </c>
    </row>
    <row r="1037" spans="1:7" ht="12.75" customHeight="1" x14ac:dyDescent="0.2">
      <c r="A1037" s="25">
        <v>3157725</v>
      </c>
      <c r="B1037" s="2" t="s">
        <v>1712</v>
      </c>
      <c r="C1037" t="str">
        <f>IF(VLOOKUP(A1037,Master!A:C,3, FALSE)&lt;Variables!$C$3, "Yes", "No")</f>
        <v>Yes</v>
      </c>
      <c r="D1037" t="str">
        <f>IF(VLOOKUP(A1037,Master!A:AI, 34, FALSE)+VLOOKUP(A1037, Master!A:AI, 35, FALSE)&gt;=Variables!$C$2, "Yes", "No")</f>
        <v>Yes</v>
      </c>
      <c r="E1037" t="str">
        <f t="shared" si="32"/>
        <v>Yes</v>
      </c>
      <c r="F1037" t="str">
        <f>VLOOKUP(A1037,Master!A:AI, 33, FALSE)</f>
        <v>Yes</v>
      </c>
      <c r="G1037" t="str">
        <f t="shared" si="33"/>
        <v>Yes</v>
      </c>
    </row>
    <row r="1038" spans="1:7" ht="12.75" customHeight="1" x14ac:dyDescent="0.2">
      <c r="A1038" s="25">
        <v>3166082</v>
      </c>
      <c r="B1038" s="2" t="s">
        <v>129</v>
      </c>
      <c r="C1038" t="str">
        <f>IF(VLOOKUP(A1038,Master!A:C,3, FALSE)&lt;Variables!$C$3, "Yes", "No")</f>
        <v>Yes</v>
      </c>
      <c r="D1038" t="str">
        <f>IF(VLOOKUP(A1038,Master!A:AI, 34, FALSE)+VLOOKUP(A1038, Master!A:AI, 35, FALSE)&gt;=Variables!$C$2, "Yes", "No")</f>
        <v>Yes</v>
      </c>
      <c r="E1038" t="str">
        <f t="shared" si="32"/>
        <v>Yes</v>
      </c>
      <c r="F1038" t="str">
        <f>VLOOKUP(A1038,Master!A:AI, 33, FALSE)</f>
        <v>Yes</v>
      </c>
      <c r="G1038" t="str">
        <f t="shared" si="33"/>
        <v>Yes</v>
      </c>
    </row>
    <row r="1039" spans="1:7" ht="12.75" customHeight="1" x14ac:dyDescent="0.2">
      <c r="A1039" s="25">
        <v>3170861</v>
      </c>
      <c r="B1039" s="2" t="s">
        <v>239</v>
      </c>
      <c r="C1039" t="str">
        <f>IF(VLOOKUP(A1039,Master!A:C,3, FALSE)&lt;Variables!$C$3, "Yes", "No")</f>
        <v>Yes</v>
      </c>
      <c r="D1039" t="str">
        <f>IF(VLOOKUP(A1039,Master!A:AI, 34, FALSE)+VLOOKUP(A1039, Master!A:AI, 35, FALSE)&gt;=Variables!$C$2, "Yes", "No")</f>
        <v>No</v>
      </c>
      <c r="E1039" t="str">
        <f t="shared" si="32"/>
        <v>No</v>
      </c>
      <c r="F1039" t="str">
        <f>VLOOKUP(A1039,Master!A:AI, 33, FALSE)</f>
        <v>Yes</v>
      </c>
      <c r="G1039" t="str">
        <f t="shared" si="33"/>
        <v>No</v>
      </c>
    </row>
    <row r="1040" spans="1:7" ht="12.75" customHeight="1" x14ac:dyDescent="0.2">
      <c r="A1040" s="25">
        <v>3186431</v>
      </c>
      <c r="B1040" s="2" t="s">
        <v>575</v>
      </c>
      <c r="C1040" t="str">
        <f>IF(VLOOKUP(A1040,Master!A:C,3, FALSE)&lt;Variables!$C$3, "Yes", "No")</f>
        <v>Yes</v>
      </c>
      <c r="D1040" t="str">
        <f>IF(VLOOKUP(A1040,Master!A:AI, 34, FALSE)+VLOOKUP(A1040, Master!A:AI, 35, FALSE)&gt;=Variables!$C$2, "Yes", "No")</f>
        <v>No</v>
      </c>
      <c r="E1040" t="str">
        <f t="shared" si="32"/>
        <v>No</v>
      </c>
      <c r="F1040" t="str">
        <f>VLOOKUP(A1040,Master!A:AI, 33, FALSE)</f>
        <v>Yes</v>
      </c>
      <c r="G1040" t="str">
        <f t="shared" si="33"/>
        <v>No</v>
      </c>
    </row>
    <row r="1041" spans="1:7" ht="12.75" customHeight="1" x14ac:dyDescent="0.2">
      <c r="A1041" s="25">
        <v>3195724</v>
      </c>
      <c r="B1041" s="2" t="s">
        <v>574</v>
      </c>
      <c r="C1041" t="str">
        <f>IF(VLOOKUP(A1041,Master!A:C,3, FALSE)&lt;Variables!$C$3, "Yes", "No")</f>
        <v>Yes</v>
      </c>
      <c r="D1041" t="str">
        <f>IF(VLOOKUP(A1041,Master!A:AI, 34, FALSE)+VLOOKUP(A1041, Master!A:AI, 35, FALSE)&gt;=Variables!$C$2, "Yes", "No")</f>
        <v>No</v>
      </c>
      <c r="E1041" t="str">
        <f t="shared" si="32"/>
        <v>No</v>
      </c>
      <c r="F1041" t="str">
        <f>VLOOKUP(A1041,Master!A:AI, 33, FALSE)</f>
        <v>Yes</v>
      </c>
      <c r="G1041" t="str">
        <f t="shared" si="33"/>
        <v>No</v>
      </c>
    </row>
    <row r="1042" spans="1:7" ht="12.75" customHeight="1" x14ac:dyDescent="0.2">
      <c r="A1042" s="25">
        <v>3320375</v>
      </c>
      <c r="B1042" s="2" t="s">
        <v>1980</v>
      </c>
      <c r="C1042" t="str">
        <f>IF(VLOOKUP(A1042,Master!A:C,3, FALSE)&lt;Variables!$C$3, "Yes", "No")</f>
        <v>Yes</v>
      </c>
      <c r="D1042" t="str">
        <f>IF(VLOOKUP(A1042,Master!A:AI, 34, FALSE)+VLOOKUP(A1042, Master!A:AI, 35, FALSE)&gt;=Variables!$C$2, "Yes", "No")</f>
        <v>No</v>
      </c>
      <c r="E1042" t="str">
        <f t="shared" si="32"/>
        <v>No</v>
      </c>
      <c r="F1042" t="str">
        <f>VLOOKUP(A1042,Master!A:AI, 33, FALSE)</f>
        <v>Yes</v>
      </c>
      <c r="G1042" t="str">
        <f t="shared" si="33"/>
        <v>No</v>
      </c>
    </row>
    <row r="1043" spans="1:7" ht="12.75" customHeight="1" x14ac:dyDescent="0.2">
      <c r="A1043" s="25">
        <v>3320758</v>
      </c>
      <c r="B1043" s="2" t="s">
        <v>2854</v>
      </c>
      <c r="C1043" t="str">
        <f>IF(VLOOKUP(A1043,Master!A:C,3, FALSE)&lt;Variables!$C$3, "Yes", "No")</f>
        <v>Yes</v>
      </c>
      <c r="D1043" t="str">
        <f>IF(VLOOKUP(A1043,Master!A:AI, 34, FALSE)+VLOOKUP(A1043, Master!A:AI, 35, FALSE)&gt;=Variables!$C$2, "Yes", "No")</f>
        <v>No</v>
      </c>
      <c r="E1043" t="str">
        <f t="shared" si="32"/>
        <v>No</v>
      </c>
      <c r="F1043" t="str">
        <f>VLOOKUP(A1043,Master!A:AI, 33, FALSE)</f>
        <v>Yes</v>
      </c>
      <c r="G1043" t="str">
        <f t="shared" si="33"/>
        <v>No</v>
      </c>
    </row>
    <row r="1044" spans="1:7" ht="12.75" customHeight="1" x14ac:dyDescent="0.2">
      <c r="A1044" s="25">
        <v>3321460</v>
      </c>
      <c r="B1044" s="2" t="s">
        <v>386</v>
      </c>
      <c r="C1044" t="str">
        <f>IF(VLOOKUP(A1044,Master!A:C,3, FALSE)&lt;Variables!$C$3, "Yes", "No")</f>
        <v>Yes</v>
      </c>
      <c r="D1044" t="str">
        <f>IF(VLOOKUP(A1044,Master!A:AI, 34, FALSE)+VLOOKUP(A1044, Master!A:AI, 35, FALSE)&gt;=Variables!$C$2, "Yes", "No")</f>
        <v>No</v>
      </c>
      <c r="E1044" t="str">
        <f t="shared" si="32"/>
        <v>No</v>
      </c>
      <c r="F1044" t="str">
        <f>VLOOKUP(A1044,Master!A:AI, 33, FALSE)</f>
        <v>Yes</v>
      </c>
      <c r="G1044" t="str">
        <f t="shared" si="33"/>
        <v>No</v>
      </c>
    </row>
    <row r="1045" spans="1:7" ht="12.75" customHeight="1" x14ac:dyDescent="0.2">
      <c r="A1045" s="25">
        <v>3321851</v>
      </c>
      <c r="B1045" s="2" t="s">
        <v>387</v>
      </c>
      <c r="C1045" t="str">
        <f>IF(VLOOKUP(A1045,Master!A:C,3, FALSE)&lt;Variables!$C$3, "Yes", "No")</f>
        <v>No</v>
      </c>
      <c r="D1045" t="str">
        <f>IF(VLOOKUP(A1045,Master!A:AI, 34, FALSE)+VLOOKUP(A1045, Master!A:AI, 35, FALSE)&gt;=Variables!$C$2, "Yes", "No")</f>
        <v>No</v>
      </c>
      <c r="E1045" t="str">
        <f t="shared" si="32"/>
        <v>No</v>
      </c>
      <c r="F1045" t="str">
        <f>VLOOKUP(A1045,Master!A:AI, 33, FALSE)</f>
        <v>Yes</v>
      </c>
      <c r="G1045" t="str">
        <f t="shared" si="33"/>
        <v>No</v>
      </c>
    </row>
    <row r="1046" spans="1:7" ht="12.75" customHeight="1" x14ac:dyDescent="0.2">
      <c r="A1046" s="25">
        <v>3322580</v>
      </c>
      <c r="B1046" s="2" t="s">
        <v>3101</v>
      </c>
      <c r="C1046" t="str">
        <f>IF(VLOOKUP(A1046,Master!A:C,3, FALSE)&lt;Variables!$C$3, "Yes", "No")</f>
        <v>No</v>
      </c>
      <c r="D1046" t="str">
        <f>IF(VLOOKUP(A1046,Master!A:AI, 34, FALSE)+VLOOKUP(A1046, Master!A:AI, 35, FALSE)&gt;=Variables!$C$2, "Yes", "No")</f>
        <v>No</v>
      </c>
      <c r="E1046" t="str">
        <f t="shared" si="32"/>
        <v>No</v>
      </c>
      <c r="F1046" t="str">
        <f>VLOOKUP(A1046,Master!A:AI, 33, FALSE)</f>
        <v>Yes</v>
      </c>
      <c r="G1046" t="str">
        <f t="shared" si="33"/>
        <v>No</v>
      </c>
    </row>
    <row r="1047" spans="1:7" ht="12.75" customHeight="1" x14ac:dyDescent="0.2">
      <c r="A1047" s="25">
        <v>3322998</v>
      </c>
      <c r="B1047" s="2" t="s">
        <v>2080</v>
      </c>
      <c r="C1047" t="str">
        <f>IF(VLOOKUP(A1047,Master!A:C,3, FALSE)&lt;Variables!$C$3, "Yes", "No")</f>
        <v>Yes</v>
      </c>
      <c r="D1047" t="str">
        <f>IF(VLOOKUP(A1047,Master!A:AI, 34, FALSE)+VLOOKUP(A1047, Master!A:AI, 35, FALSE)&gt;=Variables!$C$2, "Yes", "No")</f>
        <v>No</v>
      </c>
      <c r="E1047" t="str">
        <f t="shared" si="32"/>
        <v>No</v>
      </c>
      <c r="F1047" t="str">
        <f>VLOOKUP(A1047,Master!A:AI, 33, FALSE)</f>
        <v>Yes</v>
      </c>
      <c r="G1047" t="str">
        <f t="shared" si="33"/>
        <v>No</v>
      </c>
    </row>
    <row r="1048" spans="1:7" ht="12.75" customHeight="1" x14ac:dyDescent="0.2">
      <c r="A1048" s="25">
        <v>3324869</v>
      </c>
      <c r="B1048" s="2" t="s">
        <v>2869</v>
      </c>
      <c r="C1048" t="str">
        <f>IF(VLOOKUP(A1048,Master!A:C,3, FALSE)&lt;Variables!$C$3, "Yes", "No")</f>
        <v>Yes</v>
      </c>
      <c r="D1048" t="str">
        <f>IF(VLOOKUP(A1048,Master!A:AI, 34, FALSE)+VLOOKUP(A1048, Master!A:AI, 35, FALSE)&gt;=Variables!$C$2, "Yes", "No")</f>
        <v>No</v>
      </c>
      <c r="E1048" t="str">
        <f t="shared" si="32"/>
        <v>No</v>
      </c>
      <c r="F1048" t="str">
        <f>VLOOKUP(A1048,Master!A:AI, 33, FALSE)</f>
        <v>Yes</v>
      </c>
      <c r="G1048" t="str">
        <f t="shared" si="33"/>
        <v>No</v>
      </c>
    </row>
    <row r="1049" spans="1:7" ht="12.75" customHeight="1" x14ac:dyDescent="0.2">
      <c r="A1049" s="25">
        <v>3335372</v>
      </c>
      <c r="B1049" s="2" t="s">
        <v>155</v>
      </c>
      <c r="C1049" t="str">
        <f>IF(VLOOKUP(A1049,Master!A:C,3, FALSE)&lt;Variables!$C$3, "Yes", "No")</f>
        <v>Yes</v>
      </c>
      <c r="D1049" t="str">
        <f>IF(VLOOKUP(A1049,Master!A:AI, 34, FALSE)+VLOOKUP(A1049, Master!A:AI, 35, FALSE)&gt;=Variables!$C$2, "Yes", "No")</f>
        <v>No</v>
      </c>
      <c r="E1049" t="str">
        <f t="shared" si="32"/>
        <v>No</v>
      </c>
      <c r="F1049" t="str">
        <f>VLOOKUP(A1049,Master!A:AI, 33, FALSE)</f>
        <v>Yes</v>
      </c>
      <c r="G1049" t="str">
        <f t="shared" si="33"/>
        <v>No</v>
      </c>
    </row>
    <row r="1050" spans="1:7" ht="12.75" customHeight="1" x14ac:dyDescent="0.2">
      <c r="A1050" s="25">
        <v>3355985</v>
      </c>
      <c r="B1050" s="2" t="s">
        <v>1553</v>
      </c>
      <c r="C1050" t="str">
        <f>IF(VLOOKUP(A1050,Master!A:C,3, FALSE)&lt;Variables!$C$3, "Yes", "No")</f>
        <v>Yes</v>
      </c>
      <c r="D1050" t="str">
        <f>IF(VLOOKUP(A1050,Master!A:AI, 34, FALSE)+VLOOKUP(A1050, Master!A:AI, 35, FALSE)&gt;=Variables!$C$2, "Yes", "No")</f>
        <v>No</v>
      </c>
      <c r="E1050" t="str">
        <f t="shared" si="32"/>
        <v>No</v>
      </c>
      <c r="F1050" t="str">
        <f>VLOOKUP(A1050,Master!A:AI, 33, FALSE)</f>
        <v>Yes</v>
      </c>
      <c r="G1050" t="str">
        <f t="shared" si="33"/>
        <v>No</v>
      </c>
    </row>
    <row r="1051" spans="1:7" ht="12.75" customHeight="1" x14ac:dyDescent="0.2">
      <c r="A1051" s="25">
        <v>3402215</v>
      </c>
      <c r="B1051" s="2" t="s">
        <v>2867</v>
      </c>
      <c r="C1051" t="str">
        <f>IF(VLOOKUP(A1051,Master!A:C,3, FALSE)&lt;Variables!$C$3, "Yes", "No")</f>
        <v>No</v>
      </c>
      <c r="D1051" t="str">
        <f>IF(VLOOKUP(A1051,Master!A:AI, 34, FALSE)+VLOOKUP(A1051, Master!A:AI, 35, FALSE)&gt;=Variables!$C$2, "Yes", "No")</f>
        <v>No</v>
      </c>
      <c r="E1051" t="str">
        <f t="shared" si="32"/>
        <v>No</v>
      </c>
      <c r="F1051" t="str">
        <f>VLOOKUP(A1051,Master!A:AI, 33, FALSE)</f>
        <v>Yes</v>
      </c>
      <c r="G1051" t="str">
        <f t="shared" si="33"/>
        <v>No</v>
      </c>
    </row>
    <row r="1052" spans="1:7" ht="12.75" customHeight="1" x14ac:dyDescent="0.2">
      <c r="A1052" s="25">
        <v>3405443</v>
      </c>
      <c r="B1052" s="2" t="s">
        <v>1211</v>
      </c>
      <c r="C1052" t="str">
        <f>IF(VLOOKUP(A1052,Master!A:C,3, FALSE)&lt;Variables!$C$3, "Yes", "No")</f>
        <v>No</v>
      </c>
      <c r="D1052" t="str">
        <f>IF(VLOOKUP(A1052,Master!A:AI, 34, FALSE)+VLOOKUP(A1052, Master!A:AI, 35, FALSE)&gt;=Variables!$C$2, "Yes", "No")</f>
        <v>Yes</v>
      </c>
      <c r="E1052" t="str">
        <f t="shared" si="32"/>
        <v>No</v>
      </c>
      <c r="F1052" t="str">
        <f>VLOOKUP(A1052,Master!A:AI, 33, FALSE)</f>
        <v>Yes</v>
      </c>
      <c r="G1052" t="str">
        <f t="shared" si="33"/>
        <v>No</v>
      </c>
    </row>
    <row r="1053" spans="1:7" ht="12.75" customHeight="1" x14ac:dyDescent="0.2">
      <c r="A1053" s="25">
        <v>3408728</v>
      </c>
      <c r="B1053" s="2" t="s">
        <v>3066</v>
      </c>
      <c r="C1053" t="str">
        <f>IF(VLOOKUP(A1053,Master!A:C,3, FALSE)&lt;Variables!$C$3, "Yes", "No")</f>
        <v>Yes</v>
      </c>
      <c r="D1053" t="str">
        <f>IF(VLOOKUP(A1053,Master!A:AI, 34, FALSE)+VLOOKUP(A1053, Master!A:AI, 35, FALSE)&gt;=Variables!$C$2, "Yes", "No")</f>
        <v>No</v>
      </c>
      <c r="E1053" t="str">
        <f t="shared" si="32"/>
        <v>No</v>
      </c>
      <c r="F1053" t="str">
        <f>VLOOKUP(A1053,Master!A:AI, 33, FALSE)</f>
        <v>Yes</v>
      </c>
      <c r="G1053" t="str">
        <f t="shared" si="33"/>
        <v>No</v>
      </c>
    </row>
    <row r="1054" spans="1:7" ht="12.75" customHeight="1" x14ac:dyDescent="0.2">
      <c r="A1054" s="25">
        <v>3421201</v>
      </c>
      <c r="B1054" s="2" t="s">
        <v>389</v>
      </c>
      <c r="C1054" t="str">
        <f>IF(VLOOKUP(A1054,Master!A:C,3, FALSE)&lt;Variables!$C$3, "Yes", "No")</f>
        <v>No</v>
      </c>
      <c r="D1054" t="str">
        <f>IF(VLOOKUP(A1054,Master!A:AI, 34, FALSE)+VLOOKUP(A1054, Master!A:AI, 35, FALSE)&gt;=Variables!$C$2, "Yes", "No")</f>
        <v>No</v>
      </c>
      <c r="E1054" t="str">
        <f t="shared" si="32"/>
        <v>No</v>
      </c>
      <c r="F1054" t="str">
        <f>VLOOKUP(A1054,Master!A:AI, 33, FALSE)</f>
        <v>Yes</v>
      </c>
      <c r="G1054" t="str">
        <f t="shared" si="33"/>
        <v>No</v>
      </c>
    </row>
    <row r="1055" spans="1:7" ht="12.75" customHeight="1" x14ac:dyDescent="0.2">
      <c r="A1055" s="25">
        <v>3422852</v>
      </c>
      <c r="B1055" s="2" t="s">
        <v>3058</v>
      </c>
      <c r="C1055" t="str">
        <f>IF(VLOOKUP(A1055,Master!A:C,3, FALSE)&lt;Variables!$C$3, "Yes", "No")</f>
        <v>No</v>
      </c>
      <c r="D1055" t="str">
        <f>IF(VLOOKUP(A1055,Master!A:AI, 34, FALSE)+VLOOKUP(A1055, Master!A:AI, 35, FALSE)&gt;=Variables!$C$2, "Yes", "No")</f>
        <v>No</v>
      </c>
      <c r="E1055" t="str">
        <f t="shared" si="32"/>
        <v>No</v>
      </c>
      <c r="F1055" t="str">
        <f>VLOOKUP(A1055,Master!A:AI, 33, FALSE)</f>
        <v>Yes</v>
      </c>
      <c r="G1055" t="str">
        <f t="shared" si="33"/>
        <v>No</v>
      </c>
    </row>
    <row r="1056" spans="1:7" ht="12.75" customHeight="1" x14ac:dyDescent="0.2">
      <c r="A1056" s="25">
        <v>3425363</v>
      </c>
      <c r="B1056" s="2" t="s">
        <v>1970</v>
      </c>
      <c r="C1056" t="str">
        <f>IF(VLOOKUP(A1056,Master!A:C,3, FALSE)&lt;Variables!$C$3, "Yes", "No")</f>
        <v>Yes</v>
      </c>
      <c r="D1056" t="str">
        <f>IF(VLOOKUP(A1056,Master!A:AI, 34, FALSE)+VLOOKUP(A1056, Master!A:AI, 35, FALSE)&gt;=Variables!$C$2, "Yes", "No")</f>
        <v>No</v>
      </c>
      <c r="E1056" t="str">
        <f t="shared" si="32"/>
        <v>No</v>
      </c>
      <c r="F1056" t="str">
        <f>VLOOKUP(A1056,Master!A:AI, 33, FALSE)</f>
        <v>Yes</v>
      </c>
      <c r="G1056" t="str">
        <f t="shared" si="33"/>
        <v>No</v>
      </c>
    </row>
    <row r="1057" spans="1:7" ht="12.75" customHeight="1" x14ac:dyDescent="0.2">
      <c r="A1057" s="25">
        <v>3449777</v>
      </c>
      <c r="B1057" s="2" t="s">
        <v>3097</v>
      </c>
      <c r="C1057" t="str">
        <f>IF(VLOOKUP(A1057,Master!A:C,3, FALSE)&lt;Variables!$C$3, "Yes", "No")</f>
        <v>Yes</v>
      </c>
      <c r="D1057" t="str">
        <f>IF(VLOOKUP(A1057,Master!A:AI, 34, FALSE)+VLOOKUP(A1057, Master!A:AI, 35, FALSE)&gt;=Variables!$C$2, "Yes", "No")</f>
        <v>No</v>
      </c>
      <c r="E1057" t="str">
        <f t="shared" si="32"/>
        <v>No</v>
      </c>
      <c r="F1057" t="str">
        <f>VLOOKUP(A1057,Master!A:AI, 33, FALSE)</f>
        <v>Yes</v>
      </c>
      <c r="G1057" t="str">
        <f t="shared" si="33"/>
        <v>No</v>
      </c>
    </row>
    <row r="1058" spans="1:7" ht="12.75" customHeight="1" x14ac:dyDescent="0.2">
      <c r="A1058" s="25">
        <v>3466868</v>
      </c>
      <c r="B1058" s="2" t="s">
        <v>1439</v>
      </c>
      <c r="C1058" t="str">
        <f>IF(VLOOKUP(A1058,Master!A:C,3, FALSE)&lt;Variables!$C$3, "Yes", "No")</f>
        <v>No</v>
      </c>
      <c r="D1058" t="str">
        <f>IF(VLOOKUP(A1058,Master!A:AI, 34, FALSE)+VLOOKUP(A1058, Master!A:AI, 35, FALSE)&gt;=Variables!$C$2, "Yes", "No")</f>
        <v>No</v>
      </c>
      <c r="E1058" t="str">
        <f t="shared" si="32"/>
        <v>No</v>
      </c>
      <c r="F1058" t="str">
        <f>VLOOKUP(A1058,Master!A:AI, 33, FALSE)</f>
        <v>Yes</v>
      </c>
      <c r="G1058" t="str">
        <f t="shared" si="33"/>
        <v>No</v>
      </c>
    </row>
    <row r="1059" spans="1:7" ht="12.75" customHeight="1" x14ac:dyDescent="0.2">
      <c r="A1059" s="25">
        <v>3470520</v>
      </c>
      <c r="B1059" s="2" t="s">
        <v>390</v>
      </c>
      <c r="C1059" t="str">
        <f>IF(VLOOKUP(A1059,Master!A:C,3, FALSE)&lt;Variables!$C$3, "Yes", "No")</f>
        <v>Yes</v>
      </c>
      <c r="D1059" t="str">
        <f>IF(VLOOKUP(A1059,Master!A:AI, 34, FALSE)+VLOOKUP(A1059, Master!A:AI, 35, FALSE)&gt;=Variables!$C$2, "Yes", "No")</f>
        <v>No</v>
      </c>
      <c r="E1059" t="str">
        <f t="shared" si="32"/>
        <v>No</v>
      </c>
      <c r="F1059" t="str">
        <f>VLOOKUP(A1059,Master!A:AI, 33, FALSE)</f>
        <v>Yes</v>
      </c>
      <c r="G1059" t="str">
        <f t="shared" si="33"/>
        <v>No</v>
      </c>
    </row>
    <row r="1060" spans="1:7" ht="12.75" customHeight="1" x14ac:dyDescent="0.2">
      <c r="A1060" s="25">
        <v>3515796</v>
      </c>
      <c r="B1060" s="2" t="s">
        <v>448</v>
      </c>
      <c r="C1060" t="str">
        <f>IF(VLOOKUP(A1060,Master!A:C,3, FALSE)&lt;Variables!$C$3, "Yes", "No")</f>
        <v>Yes</v>
      </c>
      <c r="D1060" t="str">
        <f>IF(VLOOKUP(A1060,Master!A:AI, 34, FALSE)+VLOOKUP(A1060, Master!A:AI, 35, FALSE)&gt;=Variables!$C$2, "Yes", "No")</f>
        <v>No</v>
      </c>
      <c r="E1060" t="str">
        <f t="shared" si="32"/>
        <v>No</v>
      </c>
      <c r="F1060" t="str">
        <f>VLOOKUP(A1060,Master!A:AI, 33, FALSE)</f>
        <v>Yes</v>
      </c>
      <c r="G1060" t="str">
        <f t="shared" si="33"/>
        <v>No</v>
      </c>
    </row>
    <row r="1061" spans="1:7" ht="12.75" customHeight="1" x14ac:dyDescent="0.2">
      <c r="A1061" s="25">
        <v>3567893</v>
      </c>
      <c r="B1061" s="2" t="s">
        <v>2442</v>
      </c>
      <c r="C1061" t="str">
        <f>IF(VLOOKUP(A1061,Master!A:C,3, FALSE)&lt;Variables!$C$3, "Yes", "No")</f>
        <v>Yes</v>
      </c>
      <c r="D1061" t="str">
        <f>IF(VLOOKUP(A1061,Master!A:AI, 34, FALSE)+VLOOKUP(A1061, Master!A:AI, 35, FALSE)&gt;=Variables!$C$2, "Yes", "No")</f>
        <v>No</v>
      </c>
      <c r="E1061" t="str">
        <f t="shared" si="32"/>
        <v>No</v>
      </c>
      <c r="F1061" t="str">
        <f>VLOOKUP(A1061,Master!A:AI, 33, FALSE)</f>
        <v>Yes</v>
      </c>
      <c r="G1061" t="str">
        <f t="shared" si="33"/>
        <v>No</v>
      </c>
    </row>
    <row r="1062" spans="1:7" ht="12.75" customHeight="1" x14ac:dyDescent="0.2">
      <c r="A1062" s="25">
        <v>3600572</v>
      </c>
      <c r="B1062" s="2" t="s">
        <v>1537</v>
      </c>
      <c r="C1062" t="str">
        <f>IF(VLOOKUP(A1062,Master!A:C,3, FALSE)&lt;Variables!$C$3, "Yes", "No")</f>
        <v>Yes</v>
      </c>
      <c r="D1062" t="str">
        <f>IF(VLOOKUP(A1062,Master!A:AI, 34, FALSE)+VLOOKUP(A1062, Master!A:AI, 35, FALSE)&gt;=Variables!$C$2, "Yes", "No")</f>
        <v>Yes</v>
      </c>
      <c r="E1062" t="str">
        <f t="shared" si="32"/>
        <v>Yes</v>
      </c>
      <c r="F1062" t="str">
        <f>VLOOKUP(A1062,Master!A:AI, 33, FALSE)</f>
        <v>Yes</v>
      </c>
      <c r="G1062" t="str">
        <f t="shared" si="33"/>
        <v>Yes</v>
      </c>
    </row>
    <row r="1063" spans="1:7" ht="12.75" customHeight="1" x14ac:dyDescent="0.2">
      <c r="A1063" s="25">
        <v>3601846</v>
      </c>
      <c r="B1063" s="2" t="s">
        <v>391</v>
      </c>
      <c r="C1063" t="str">
        <f>IF(VLOOKUP(A1063,Master!A:C,3, FALSE)&lt;Variables!$C$3, "Yes", "No")</f>
        <v>Yes</v>
      </c>
      <c r="D1063" t="str">
        <f>IF(VLOOKUP(A1063,Master!A:AI, 34, FALSE)+VLOOKUP(A1063, Master!A:AI, 35, FALSE)&gt;=Variables!$C$2, "Yes", "No")</f>
        <v>Yes</v>
      </c>
      <c r="E1063" t="str">
        <f t="shared" si="32"/>
        <v>Yes</v>
      </c>
      <c r="F1063" t="str">
        <f>VLOOKUP(A1063,Master!A:AI, 33, FALSE)</f>
        <v>Yes</v>
      </c>
      <c r="G1063" t="str">
        <f t="shared" si="33"/>
        <v>Yes</v>
      </c>
    </row>
    <row r="1064" spans="1:7" ht="12.75" customHeight="1" x14ac:dyDescent="0.2">
      <c r="A1064" s="25">
        <v>3603180</v>
      </c>
      <c r="B1064" s="2" t="s">
        <v>2644</v>
      </c>
      <c r="C1064" t="str">
        <f>IF(VLOOKUP(A1064,Master!A:C,3, FALSE)&lt;Variables!$C$3, "Yes", "No")</f>
        <v>No</v>
      </c>
      <c r="D1064" t="str">
        <f>IF(VLOOKUP(A1064,Master!A:AI, 34, FALSE)+VLOOKUP(A1064, Master!A:AI, 35, FALSE)&gt;=Variables!$C$2, "Yes", "No")</f>
        <v>No</v>
      </c>
      <c r="E1064" t="str">
        <f t="shared" si="32"/>
        <v>No</v>
      </c>
      <c r="F1064" t="str">
        <f>VLOOKUP(A1064,Master!A:AI, 33, FALSE)</f>
        <v>Yes</v>
      </c>
      <c r="G1064" t="str">
        <f t="shared" si="33"/>
        <v>No</v>
      </c>
    </row>
    <row r="1065" spans="1:7" ht="12.75" customHeight="1" x14ac:dyDescent="0.2">
      <c r="A1065" s="25">
        <v>3603709</v>
      </c>
      <c r="B1065" s="2" t="s">
        <v>2996</v>
      </c>
      <c r="C1065" t="str">
        <f>IF(VLOOKUP(A1065,Master!A:C,3, FALSE)&lt;Variables!$C$3, "Yes", "No")</f>
        <v>No</v>
      </c>
      <c r="D1065" t="str">
        <f>IF(VLOOKUP(A1065,Master!A:AI, 34, FALSE)+VLOOKUP(A1065, Master!A:AI, 35, FALSE)&gt;=Variables!$C$2, "Yes", "No")</f>
        <v>No</v>
      </c>
      <c r="E1065" t="str">
        <f t="shared" si="32"/>
        <v>No</v>
      </c>
      <c r="F1065" t="str">
        <f>VLOOKUP(A1065,Master!A:AI, 33, FALSE)</f>
        <v>Yes</v>
      </c>
      <c r="G1065" t="str">
        <f t="shared" si="33"/>
        <v>No</v>
      </c>
    </row>
    <row r="1066" spans="1:7" ht="12.75" customHeight="1" x14ac:dyDescent="0.2">
      <c r="A1066" s="25">
        <v>3604918</v>
      </c>
      <c r="B1066" s="2" t="s">
        <v>173</v>
      </c>
      <c r="C1066" t="str">
        <f>IF(VLOOKUP(A1066,Master!A:C,3, FALSE)&lt;Variables!$C$3, "Yes", "No")</f>
        <v>Yes</v>
      </c>
      <c r="D1066" t="str">
        <f>IF(VLOOKUP(A1066,Master!A:AI, 34, FALSE)+VLOOKUP(A1066, Master!A:AI, 35, FALSE)&gt;=Variables!$C$2, "Yes", "No")</f>
        <v>Yes</v>
      </c>
      <c r="E1066" t="str">
        <f t="shared" si="32"/>
        <v>Yes</v>
      </c>
      <c r="F1066" t="str">
        <f>VLOOKUP(A1066,Master!A:AI, 33, FALSE)</f>
        <v>Yes</v>
      </c>
      <c r="G1066" t="str">
        <f t="shared" si="33"/>
        <v>Yes</v>
      </c>
    </row>
    <row r="1067" spans="1:7" ht="12.75" customHeight="1" x14ac:dyDescent="0.2">
      <c r="A1067" s="25">
        <v>3605949</v>
      </c>
      <c r="B1067" s="2" t="s">
        <v>392</v>
      </c>
      <c r="C1067" t="str">
        <f>IF(VLOOKUP(A1067,Master!A:C,3, FALSE)&lt;Variables!$C$3, "Yes", "No")</f>
        <v>Yes</v>
      </c>
      <c r="D1067" t="str">
        <f>IF(VLOOKUP(A1067,Master!A:AI, 34, FALSE)+VLOOKUP(A1067, Master!A:AI, 35, FALSE)&gt;=Variables!$C$2, "Yes", "No")</f>
        <v>Yes</v>
      </c>
      <c r="E1067" t="str">
        <f t="shared" si="32"/>
        <v>Yes</v>
      </c>
      <c r="F1067" t="str">
        <f>VLOOKUP(A1067,Master!A:AI, 33, FALSE)</f>
        <v>Yes</v>
      </c>
      <c r="G1067" t="str">
        <f t="shared" si="33"/>
        <v>Yes</v>
      </c>
    </row>
    <row r="1068" spans="1:7" ht="12.75" customHeight="1" x14ac:dyDescent="0.2">
      <c r="A1068" s="25">
        <v>3606333</v>
      </c>
      <c r="B1068" s="2" t="s">
        <v>41</v>
      </c>
      <c r="C1068" t="str">
        <f>IF(VLOOKUP(A1068,Master!A:C,3, FALSE)&lt;Variables!$C$3, "Yes", "No")</f>
        <v>Yes</v>
      </c>
      <c r="D1068" t="str">
        <f>IF(VLOOKUP(A1068,Master!A:AI, 34, FALSE)+VLOOKUP(A1068, Master!A:AI, 35, FALSE)&gt;=Variables!$C$2, "Yes", "No")</f>
        <v>Yes</v>
      </c>
      <c r="E1068" t="str">
        <f t="shared" si="32"/>
        <v>Yes</v>
      </c>
      <c r="F1068" t="str">
        <f>VLOOKUP(A1068,Master!A:AI, 33, FALSE)</f>
        <v>Yes</v>
      </c>
      <c r="G1068" t="str">
        <f t="shared" si="33"/>
        <v>Yes</v>
      </c>
    </row>
    <row r="1069" spans="1:7" ht="12.75" customHeight="1" x14ac:dyDescent="0.2">
      <c r="A1069" s="25">
        <v>3609081</v>
      </c>
      <c r="B1069" s="2" t="s">
        <v>2044</v>
      </c>
      <c r="C1069" t="str">
        <f>IF(VLOOKUP(A1069,Master!A:C,3, FALSE)&lt;Variables!$C$3, "Yes", "No")</f>
        <v>No</v>
      </c>
      <c r="D1069" t="str">
        <f>IF(VLOOKUP(A1069,Master!A:AI, 34, FALSE)+VLOOKUP(A1069, Master!A:AI, 35, FALSE)&gt;=Variables!$C$2, "Yes", "No")</f>
        <v>No</v>
      </c>
      <c r="E1069" t="str">
        <f t="shared" si="32"/>
        <v>No</v>
      </c>
      <c r="F1069" t="str">
        <f>VLOOKUP(A1069,Master!A:AI, 33, FALSE)</f>
        <v>Yes</v>
      </c>
      <c r="G1069" t="str">
        <f t="shared" si="33"/>
        <v>No</v>
      </c>
    </row>
    <row r="1070" spans="1:7" ht="12.75" customHeight="1" x14ac:dyDescent="0.2">
      <c r="A1070" s="25">
        <v>3610160</v>
      </c>
      <c r="B1070" s="2" t="s">
        <v>393</v>
      </c>
      <c r="C1070" t="str">
        <f>IF(VLOOKUP(A1070,Master!A:C,3, FALSE)&lt;Variables!$C$3, "Yes", "No")</f>
        <v>Yes</v>
      </c>
      <c r="D1070" t="str">
        <f>IF(VLOOKUP(A1070,Master!A:AI, 34, FALSE)+VLOOKUP(A1070, Master!A:AI, 35, FALSE)&gt;=Variables!$C$2, "Yes", "No")</f>
        <v>Yes</v>
      </c>
      <c r="E1070" t="str">
        <f t="shared" si="32"/>
        <v>Yes</v>
      </c>
      <c r="F1070" t="str">
        <f>VLOOKUP(A1070,Master!A:AI, 33, FALSE)</f>
        <v>Yes</v>
      </c>
      <c r="G1070" t="str">
        <f t="shared" si="33"/>
        <v>Yes</v>
      </c>
    </row>
    <row r="1071" spans="1:7" ht="12.75" customHeight="1" x14ac:dyDescent="0.2">
      <c r="A1071" s="25">
        <v>3610365</v>
      </c>
      <c r="B1071" s="2" t="s">
        <v>394</v>
      </c>
      <c r="C1071" t="str">
        <f>IF(VLOOKUP(A1071,Master!A:C,3, FALSE)&lt;Variables!$C$3, "Yes", "No")</f>
        <v>Yes</v>
      </c>
      <c r="D1071" t="str">
        <f>IF(VLOOKUP(A1071,Master!A:AI, 34, FALSE)+VLOOKUP(A1071, Master!A:AI, 35, FALSE)&gt;=Variables!$C$2, "Yes", "No")</f>
        <v>Yes</v>
      </c>
      <c r="E1071" t="str">
        <f t="shared" si="32"/>
        <v>Yes</v>
      </c>
      <c r="F1071" t="str">
        <f>VLOOKUP(A1071,Master!A:AI, 33, FALSE)</f>
        <v>Yes</v>
      </c>
      <c r="G1071" t="str">
        <f t="shared" si="33"/>
        <v>Yes</v>
      </c>
    </row>
    <row r="1072" spans="1:7" ht="12.75" customHeight="1" x14ac:dyDescent="0.2">
      <c r="A1072" s="25">
        <v>3611299</v>
      </c>
      <c r="B1072" s="2" t="s">
        <v>1005</v>
      </c>
      <c r="C1072" t="str">
        <f>IF(VLOOKUP(A1072,Master!A:C,3, FALSE)&lt;Variables!$C$3, "Yes", "No")</f>
        <v>Yes</v>
      </c>
      <c r="D1072" t="str">
        <f>IF(VLOOKUP(A1072,Master!A:AI, 34, FALSE)+VLOOKUP(A1072, Master!A:AI, 35, FALSE)&gt;=Variables!$C$2, "Yes", "No")</f>
        <v>No</v>
      </c>
      <c r="E1072" t="str">
        <f t="shared" si="32"/>
        <v>No</v>
      </c>
      <c r="F1072" t="str">
        <f>VLOOKUP(A1072,Master!A:AI, 33, FALSE)</f>
        <v>Yes</v>
      </c>
      <c r="G1072" t="str">
        <f t="shared" si="33"/>
        <v>No</v>
      </c>
    </row>
    <row r="1073" spans="1:7" ht="12.75" customHeight="1" x14ac:dyDescent="0.2">
      <c r="A1073" s="25">
        <v>3615413</v>
      </c>
      <c r="B1073" s="2" t="s">
        <v>1169</v>
      </c>
      <c r="C1073" t="str">
        <f>IF(VLOOKUP(A1073,Master!A:C,3, FALSE)&lt;Variables!$C$3, "Yes", "No")</f>
        <v>Yes</v>
      </c>
      <c r="D1073" t="str">
        <f>IF(VLOOKUP(A1073,Master!A:AI, 34, FALSE)+VLOOKUP(A1073, Master!A:AI, 35, FALSE)&gt;=Variables!$C$2, "Yes", "No")</f>
        <v>Yes</v>
      </c>
      <c r="E1073" t="str">
        <f t="shared" si="32"/>
        <v>Yes</v>
      </c>
      <c r="F1073" t="str">
        <f>VLOOKUP(A1073,Master!A:AI, 33, FALSE)</f>
        <v>Yes</v>
      </c>
      <c r="G1073" t="str">
        <f t="shared" si="33"/>
        <v>Yes</v>
      </c>
    </row>
    <row r="1074" spans="1:7" ht="12.75" customHeight="1" x14ac:dyDescent="0.2">
      <c r="A1074" s="25">
        <v>3615448</v>
      </c>
      <c r="B1074" s="2" t="s">
        <v>1208</v>
      </c>
      <c r="C1074" t="str">
        <f>IF(VLOOKUP(A1074,Master!A:C,3, FALSE)&lt;Variables!$C$3, "Yes", "No")</f>
        <v>Yes</v>
      </c>
      <c r="D1074" t="str">
        <f>IF(VLOOKUP(A1074,Master!A:AI, 34, FALSE)+VLOOKUP(A1074, Master!A:AI, 35, FALSE)&gt;=Variables!$C$2, "Yes", "No")</f>
        <v>Yes</v>
      </c>
      <c r="E1074" t="str">
        <f t="shared" si="32"/>
        <v>Yes</v>
      </c>
      <c r="F1074" t="str">
        <f>VLOOKUP(A1074,Master!A:AI, 33, FALSE)</f>
        <v>Yes</v>
      </c>
      <c r="G1074" t="str">
        <f t="shared" si="33"/>
        <v>Yes</v>
      </c>
    </row>
    <row r="1075" spans="1:7" ht="12.75" customHeight="1" x14ac:dyDescent="0.2">
      <c r="A1075" s="25">
        <v>3616223</v>
      </c>
      <c r="B1075" s="2" t="s">
        <v>2968</v>
      </c>
      <c r="C1075" t="str">
        <f>IF(VLOOKUP(A1075,Master!A:C,3, FALSE)&lt;Variables!$C$3, "Yes", "No")</f>
        <v>Yes</v>
      </c>
      <c r="D1075" t="str">
        <f>IF(VLOOKUP(A1075,Master!A:AI, 34, FALSE)+VLOOKUP(A1075, Master!A:AI, 35, FALSE)&gt;=Variables!$C$2, "Yes", "No")</f>
        <v>No</v>
      </c>
      <c r="E1075" t="str">
        <f t="shared" si="32"/>
        <v>No</v>
      </c>
      <c r="F1075" t="str">
        <f>VLOOKUP(A1075,Master!A:AI, 33, FALSE)</f>
        <v>Yes</v>
      </c>
      <c r="G1075" t="str">
        <f t="shared" si="33"/>
        <v>No</v>
      </c>
    </row>
    <row r="1076" spans="1:7" ht="12.75" customHeight="1" x14ac:dyDescent="0.2">
      <c r="A1076" s="25">
        <v>3616258</v>
      </c>
      <c r="B1076" s="2" t="s">
        <v>396</v>
      </c>
      <c r="C1076" t="str">
        <f>IF(VLOOKUP(A1076,Master!A:C,3, FALSE)&lt;Variables!$C$3, "Yes", "No")</f>
        <v>Yes</v>
      </c>
      <c r="D1076" t="str">
        <f>IF(VLOOKUP(A1076,Master!A:AI, 34, FALSE)+VLOOKUP(A1076, Master!A:AI, 35, FALSE)&gt;=Variables!$C$2, "Yes", "No")</f>
        <v>No</v>
      </c>
      <c r="E1076" t="str">
        <f t="shared" si="32"/>
        <v>No</v>
      </c>
      <c r="F1076" t="str">
        <f>VLOOKUP(A1076,Master!A:AI, 33, FALSE)</f>
        <v>Yes</v>
      </c>
      <c r="G1076" t="str">
        <f t="shared" si="33"/>
        <v>No</v>
      </c>
    </row>
    <row r="1077" spans="1:7" ht="12.75" customHeight="1" x14ac:dyDescent="0.2">
      <c r="A1077" s="25">
        <v>3616681</v>
      </c>
      <c r="B1077" s="2" t="s">
        <v>955</v>
      </c>
      <c r="C1077" t="str">
        <f>IF(VLOOKUP(A1077,Master!A:C,3, FALSE)&lt;Variables!$C$3, "Yes", "No")</f>
        <v>Yes</v>
      </c>
      <c r="D1077" t="str">
        <f>IF(VLOOKUP(A1077,Master!A:AI, 34, FALSE)+VLOOKUP(A1077, Master!A:AI, 35, FALSE)&gt;=Variables!$C$2, "Yes", "No")</f>
        <v>No</v>
      </c>
      <c r="E1077" t="str">
        <f t="shared" si="32"/>
        <v>No</v>
      </c>
      <c r="F1077" t="str">
        <f>VLOOKUP(A1077,Master!A:AI, 33, FALSE)</f>
        <v>Yes</v>
      </c>
      <c r="G1077" t="str">
        <f t="shared" si="33"/>
        <v>No</v>
      </c>
    </row>
    <row r="1078" spans="1:7" ht="12.75" customHeight="1" x14ac:dyDescent="0.2">
      <c r="A1078" s="25">
        <v>3617181</v>
      </c>
      <c r="B1078" s="2" t="s">
        <v>3086</v>
      </c>
      <c r="C1078" t="str">
        <f>IF(VLOOKUP(A1078,Master!A:C,3, FALSE)&lt;Variables!$C$3, "Yes", "No")</f>
        <v>No</v>
      </c>
      <c r="D1078" t="str">
        <f>IF(VLOOKUP(A1078,Master!A:AI, 34, FALSE)+VLOOKUP(A1078, Master!A:AI, 35, FALSE)&gt;=Variables!$C$2, "Yes", "No")</f>
        <v>No</v>
      </c>
      <c r="E1078" t="str">
        <f t="shared" si="32"/>
        <v>No</v>
      </c>
      <c r="F1078" t="str">
        <f>VLOOKUP(A1078,Master!A:AI, 33, FALSE)</f>
        <v>Yes</v>
      </c>
      <c r="G1078" t="str">
        <f t="shared" si="33"/>
        <v>No</v>
      </c>
    </row>
    <row r="1079" spans="1:7" ht="12.75" customHeight="1" x14ac:dyDescent="0.2">
      <c r="A1079" s="25">
        <v>3617882</v>
      </c>
      <c r="B1079" s="2" t="s">
        <v>397</v>
      </c>
      <c r="C1079" t="str">
        <f>IF(VLOOKUP(A1079,Master!A:C,3, FALSE)&lt;Variables!$C$3, "Yes", "No")</f>
        <v>Yes</v>
      </c>
      <c r="D1079" t="str">
        <f>IF(VLOOKUP(A1079,Master!A:AI, 34, FALSE)+VLOOKUP(A1079, Master!A:AI, 35, FALSE)&gt;=Variables!$C$2, "Yes", "No")</f>
        <v>Yes</v>
      </c>
      <c r="E1079" t="str">
        <f t="shared" si="32"/>
        <v>Yes</v>
      </c>
      <c r="F1079" t="str">
        <f>VLOOKUP(A1079,Master!A:AI, 33, FALSE)</f>
        <v>Yes</v>
      </c>
      <c r="G1079" t="str">
        <f t="shared" si="33"/>
        <v>Yes</v>
      </c>
    </row>
    <row r="1080" spans="1:7" ht="12.75" customHeight="1" x14ac:dyDescent="0.2">
      <c r="A1080" s="25">
        <v>3619486</v>
      </c>
      <c r="B1080" s="2" t="s">
        <v>59</v>
      </c>
      <c r="C1080" t="str">
        <f>IF(VLOOKUP(A1080,Master!A:C,3, FALSE)&lt;Variables!$C$3, "Yes", "No")</f>
        <v>Yes</v>
      </c>
      <c r="D1080" t="str">
        <f>IF(VLOOKUP(A1080,Master!A:AI, 34, FALSE)+VLOOKUP(A1080, Master!A:AI, 35, FALSE)&gt;=Variables!$C$2, "Yes", "No")</f>
        <v>Yes</v>
      </c>
      <c r="E1080" t="str">
        <f t="shared" si="32"/>
        <v>Yes</v>
      </c>
      <c r="F1080" t="str">
        <f>VLOOKUP(A1080,Master!A:AI, 33, FALSE)</f>
        <v>Yes</v>
      </c>
      <c r="G1080" t="str">
        <f t="shared" si="33"/>
        <v>Yes</v>
      </c>
    </row>
    <row r="1081" spans="1:7" ht="12.75" customHeight="1" x14ac:dyDescent="0.2">
      <c r="A1081" s="25">
        <v>3621529</v>
      </c>
      <c r="B1081" s="2" t="s">
        <v>2630</v>
      </c>
      <c r="C1081" t="str">
        <f>IF(VLOOKUP(A1081,Master!A:C,3, FALSE)&lt;Variables!$C$3, "Yes", "No")</f>
        <v>Yes</v>
      </c>
      <c r="D1081" t="str">
        <f>IF(VLOOKUP(A1081,Master!A:AI, 34, FALSE)+VLOOKUP(A1081, Master!A:AI, 35, FALSE)&gt;=Variables!$C$2, "Yes", "No")</f>
        <v>No</v>
      </c>
      <c r="E1081" t="str">
        <f t="shared" si="32"/>
        <v>No</v>
      </c>
      <c r="F1081" t="str">
        <f>VLOOKUP(A1081,Master!A:AI, 33, FALSE)</f>
        <v>Yes</v>
      </c>
      <c r="G1081" t="str">
        <f t="shared" si="33"/>
        <v>No</v>
      </c>
    </row>
    <row r="1082" spans="1:7" ht="12.75" customHeight="1" x14ac:dyDescent="0.2">
      <c r="A1082" s="25">
        <v>3621979</v>
      </c>
      <c r="B1082" s="2" t="s">
        <v>399</v>
      </c>
      <c r="C1082" t="str">
        <f>IF(VLOOKUP(A1082,Master!A:C,3, FALSE)&lt;Variables!$C$3, "Yes", "No")</f>
        <v>No</v>
      </c>
      <c r="D1082" t="str">
        <f>IF(VLOOKUP(A1082,Master!A:AI, 34, FALSE)+VLOOKUP(A1082, Master!A:AI, 35, FALSE)&gt;=Variables!$C$2, "Yes", "No")</f>
        <v>No</v>
      </c>
      <c r="E1082" t="str">
        <f t="shared" si="32"/>
        <v>No</v>
      </c>
      <c r="F1082" t="str">
        <f>VLOOKUP(A1082,Master!A:AI, 33, FALSE)</f>
        <v>Yes</v>
      </c>
      <c r="G1082" t="str">
        <f t="shared" si="33"/>
        <v>No</v>
      </c>
    </row>
    <row r="1083" spans="1:7" ht="12.75" customHeight="1" x14ac:dyDescent="0.2">
      <c r="A1083" s="25">
        <v>3624056</v>
      </c>
      <c r="B1083" s="2" t="s">
        <v>430</v>
      </c>
      <c r="C1083" t="str">
        <f>IF(VLOOKUP(A1083,Master!A:C,3, FALSE)&lt;Variables!$C$3, "Yes", "No")</f>
        <v>No</v>
      </c>
      <c r="D1083" t="str">
        <f>IF(VLOOKUP(A1083,Master!A:AI, 34, FALSE)+VLOOKUP(A1083, Master!A:AI, 35, FALSE)&gt;=Variables!$C$2, "Yes", "No")</f>
        <v>No</v>
      </c>
      <c r="E1083" t="str">
        <f t="shared" si="32"/>
        <v>No</v>
      </c>
      <c r="F1083" t="str">
        <f>VLOOKUP(A1083,Master!A:AI, 33, FALSE)</f>
        <v>Yes</v>
      </c>
      <c r="G1083" t="str">
        <f t="shared" si="33"/>
        <v>No</v>
      </c>
    </row>
    <row r="1084" spans="1:7" ht="12.75" customHeight="1" x14ac:dyDescent="0.2">
      <c r="A1084" s="25">
        <v>3626784</v>
      </c>
      <c r="B1084" s="2" t="s">
        <v>294</v>
      </c>
      <c r="C1084" t="str">
        <f>IF(VLOOKUP(A1084,Master!A:C,3, FALSE)&lt;Variables!$C$3, "Yes", "No")</f>
        <v>Yes</v>
      </c>
      <c r="D1084" t="str">
        <f>IF(VLOOKUP(A1084,Master!A:AI, 34, FALSE)+VLOOKUP(A1084, Master!A:AI, 35, FALSE)&gt;=Variables!$C$2, "Yes", "No")</f>
        <v>No</v>
      </c>
      <c r="E1084" t="str">
        <f t="shared" si="32"/>
        <v>No</v>
      </c>
      <c r="F1084" t="str">
        <f>VLOOKUP(A1084,Master!A:AI, 33, FALSE)</f>
        <v>Yes</v>
      </c>
      <c r="G1084" t="str">
        <f t="shared" si="33"/>
        <v>No</v>
      </c>
    </row>
    <row r="1085" spans="1:7" ht="12.75" customHeight="1" x14ac:dyDescent="0.2">
      <c r="A1085" s="25">
        <v>3627861</v>
      </c>
      <c r="B1085" s="2" t="s">
        <v>1533</v>
      </c>
      <c r="C1085" t="str">
        <f>IF(VLOOKUP(A1085,Master!A:C,3, FALSE)&lt;Variables!$C$3, "Yes", "No")</f>
        <v>No</v>
      </c>
      <c r="D1085" t="str">
        <f>IF(VLOOKUP(A1085,Master!A:AI, 34, FALSE)+VLOOKUP(A1085, Master!A:AI, 35, FALSE)&gt;=Variables!$C$2, "Yes", "No")</f>
        <v>No</v>
      </c>
      <c r="E1085" t="str">
        <f t="shared" si="32"/>
        <v>No</v>
      </c>
      <c r="F1085" t="str">
        <f>VLOOKUP(A1085,Master!A:AI, 33, FALSE)</f>
        <v>Yes</v>
      </c>
      <c r="G1085" t="str">
        <f t="shared" si="33"/>
        <v>No</v>
      </c>
    </row>
    <row r="1086" spans="1:7" ht="12.75" customHeight="1" x14ac:dyDescent="0.2">
      <c r="A1086" s="25">
        <v>3628949</v>
      </c>
      <c r="B1086" s="2" t="s">
        <v>1493</v>
      </c>
      <c r="C1086" t="str">
        <f>IF(VLOOKUP(A1086,Master!A:C,3, FALSE)&lt;Variables!$C$3, "Yes", "No")</f>
        <v>Yes</v>
      </c>
      <c r="D1086" t="str">
        <f>IF(VLOOKUP(A1086,Master!A:AI, 34, FALSE)+VLOOKUP(A1086, Master!A:AI, 35, FALSE)&gt;=Variables!$C$2, "Yes", "No")</f>
        <v>Yes</v>
      </c>
      <c r="E1086" t="str">
        <f t="shared" si="32"/>
        <v>Yes</v>
      </c>
      <c r="F1086" t="str">
        <f>VLOOKUP(A1086,Master!A:AI, 33, FALSE)</f>
        <v>Yes</v>
      </c>
      <c r="G1086" t="str">
        <f t="shared" si="33"/>
        <v>Yes</v>
      </c>
    </row>
    <row r="1087" spans="1:7" ht="12.75" customHeight="1" x14ac:dyDescent="0.2">
      <c r="A1087" s="25">
        <v>3629791</v>
      </c>
      <c r="B1087" s="2" t="s">
        <v>801</v>
      </c>
      <c r="C1087" t="str">
        <f>IF(VLOOKUP(A1087,Master!A:C,3, FALSE)&lt;Variables!$C$3, "Yes", "No")</f>
        <v>Yes</v>
      </c>
      <c r="D1087" t="str">
        <f>IF(VLOOKUP(A1087,Master!A:AI, 34, FALSE)+VLOOKUP(A1087, Master!A:AI, 35, FALSE)&gt;=Variables!$C$2, "Yes", "No")</f>
        <v>No</v>
      </c>
      <c r="E1087" t="str">
        <f t="shared" si="32"/>
        <v>No</v>
      </c>
      <c r="F1087" t="str">
        <f>VLOOKUP(A1087,Master!A:AI, 33, FALSE)</f>
        <v>Yes</v>
      </c>
      <c r="G1087" t="str">
        <f t="shared" si="33"/>
        <v>No</v>
      </c>
    </row>
    <row r="1088" spans="1:7" ht="12.75" customHeight="1" x14ac:dyDescent="0.2">
      <c r="A1088" s="25">
        <v>3629805</v>
      </c>
      <c r="B1088" s="2" t="s">
        <v>670</v>
      </c>
      <c r="C1088" t="str">
        <f>IF(VLOOKUP(A1088,Master!A:C,3, FALSE)&lt;Variables!$C$3, "Yes", "No")</f>
        <v>Yes</v>
      </c>
      <c r="D1088" t="str">
        <f>IF(VLOOKUP(A1088,Master!A:AI, 34, FALSE)+VLOOKUP(A1088, Master!A:AI, 35, FALSE)&gt;=Variables!$C$2, "Yes", "No")</f>
        <v>Yes</v>
      </c>
      <c r="E1088" t="str">
        <f t="shared" si="32"/>
        <v>Yes</v>
      </c>
      <c r="F1088" t="str">
        <f>VLOOKUP(A1088,Master!A:AI, 33, FALSE)</f>
        <v>Yes</v>
      </c>
      <c r="G1088" t="str">
        <f t="shared" si="33"/>
        <v>Yes</v>
      </c>
    </row>
    <row r="1089" spans="1:7" ht="12.75" customHeight="1" x14ac:dyDescent="0.2">
      <c r="A1089" s="25">
        <v>3630471</v>
      </c>
      <c r="B1089" s="2" t="s">
        <v>2906</v>
      </c>
      <c r="C1089" t="str">
        <f>IF(VLOOKUP(A1089,Master!A:C,3, FALSE)&lt;Variables!$C$3, "Yes", "No")</f>
        <v>Yes</v>
      </c>
      <c r="D1089" t="str">
        <f>IF(VLOOKUP(A1089,Master!A:AI, 34, FALSE)+VLOOKUP(A1089, Master!A:AI, 35, FALSE)&gt;=Variables!$C$2, "Yes", "No")</f>
        <v>No</v>
      </c>
      <c r="E1089" t="str">
        <f t="shared" si="32"/>
        <v>No</v>
      </c>
      <c r="F1089" t="str">
        <f>VLOOKUP(A1089,Master!A:AI, 33, FALSE)</f>
        <v>Yes</v>
      </c>
      <c r="G1089" t="str">
        <f t="shared" si="33"/>
        <v>No</v>
      </c>
    </row>
    <row r="1090" spans="1:7" ht="12.75" customHeight="1" x14ac:dyDescent="0.2">
      <c r="A1090" s="25">
        <v>3631133</v>
      </c>
      <c r="B1090" s="2" t="s">
        <v>117</v>
      </c>
      <c r="C1090" t="str">
        <f>IF(VLOOKUP(A1090,Master!A:C,3, FALSE)&lt;Variables!$C$3, "Yes", "No")</f>
        <v>No</v>
      </c>
      <c r="D1090" t="str">
        <f>IF(VLOOKUP(A1090,Master!A:AI, 34, FALSE)+VLOOKUP(A1090, Master!A:AI, 35, FALSE)&gt;=Variables!$C$2, "Yes", "No")</f>
        <v>Yes</v>
      </c>
      <c r="E1090" t="str">
        <f t="shared" ref="E1090:E1153" si="34">IF(AND(C1090="Yes",D1090="Yes"),"Yes","No")</f>
        <v>No</v>
      </c>
      <c r="F1090" t="str">
        <f>VLOOKUP(A1090,Master!A:AI, 33, FALSE)</f>
        <v>Yes</v>
      </c>
      <c r="G1090" t="str">
        <f t="shared" ref="G1090:G1153" si="35">IF(AND(C1090="Yes",D1090="Yes",F1090="Yes"),"Yes","No")</f>
        <v>No</v>
      </c>
    </row>
    <row r="1091" spans="1:7" ht="12.75" customHeight="1" x14ac:dyDescent="0.2">
      <c r="A1091" s="25">
        <v>3632024</v>
      </c>
      <c r="B1091" s="2" t="s">
        <v>2633</v>
      </c>
      <c r="C1091" t="str">
        <f>IF(VLOOKUP(A1091,Master!A:C,3, FALSE)&lt;Variables!$C$3, "Yes", "No")</f>
        <v>Yes</v>
      </c>
      <c r="D1091" t="str">
        <f>IF(VLOOKUP(A1091,Master!A:AI, 34, FALSE)+VLOOKUP(A1091, Master!A:AI, 35, FALSE)&gt;=Variables!$C$2, "Yes", "No")</f>
        <v>No</v>
      </c>
      <c r="E1091" t="str">
        <f t="shared" si="34"/>
        <v>No</v>
      </c>
      <c r="F1091" t="str">
        <f>VLOOKUP(A1091,Master!A:AI, 33, FALSE)</f>
        <v>Yes</v>
      </c>
      <c r="G1091" t="str">
        <f t="shared" si="35"/>
        <v>No</v>
      </c>
    </row>
    <row r="1092" spans="1:7" ht="12.75" customHeight="1" x14ac:dyDescent="0.2">
      <c r="A1092" s="25">
        <v>3633276</v>
      </c>
      <c r="B1092" s="2" t="s">
        <v>2089</v>
      </c>
      <c r="C1092" t="str">
        <f>IF(VLOOKUP(A1092,Master!A:C,3, FALSE)&lt;Variables!$C$3, "Yes", "No")</f>
        <v>No</v>
      </c>
      <c r="D1092" t="str">
        <f>IF(VLOOKUP(A1092,Master!A:AI, 34, FALSE)+VLOOKUP(A1092, Master!A:AI, 35, FALSE)&gt;=Variables!$C$2, "Yes", "No")</f>
        <v>Yes</v>
      </c>
      <c r="E1092" t="str">
        <f t="shared" si="34"/>
        <v>No</v>
      </c>
      <c r="F1092" t="str">
        <f>VLOOKUP(A1092,Master!A:AI, 33, FALSE)</f>
        <v>Yes</v>
      </c>
      <c r="G1092" t="str">
        <f t="shared" si="35"/>
        <v>No</v>
      </c>
    </row>
    <row r="1093" spans="1:7" ht="12.75" customHeight="1" x14ac:dyDescent="0.2">
      <c r="A1093" s="25">
        <v>3636291</v>
      </c>
      <c r="B1093" s="2" t="s">
        <v>400</v>
      </c>
      <c r="C1093" t="str">
        <f>IF(VLOOKUP(A1093,Master!A:C,3, FALSE)&lt;Variables!$C$3, "Yes", "No")</f>
        <v>No</v>
      </c>
      <c r="D1093" t="str">
        <f>IF(VLOOKUP(A1093,Master!A:AI, 34, FALSE)+VLOOKUP(A1093, Master!A:AI, 35, FALSE)&gt;=Variables!$C$2, "Yes", "No")</f>
        <v>Yes</v>
      </c>
      <c r="E1093" t="str">
        <f t="shared" si="34"/>
        <v>No</v>
      </c>
      <c r="F1093" t="str">
        <f>VLOOKUP(A1093,Master!A:AI, 33, FALSE)</f>
        <v>Yes</v>
      </c>
      <c r="G1093" t="str">
        <f t="shared" si="35"/>
        <v>No</v>
      </c>
    </row>
    <row r="1094" spans="1:7" ht="12.75" customHeight="1" x14ac:dyDescent="0.2">
      <c r="A1094" s="25">
        <v>3636445</v>
      </c>
      <c r="B1094" s="2" t="s">
        <v>1077</v>
      </c>
      <c r="C1094" t="str">
        <f>IF(VLOOKUP(A1094,Master!A:C,3, FALSE)&lt;Variables!$C$3, "Yes", "No")</f>
        <v>No</v>
      </c>
      <c r="D1094" t="str">
        <f>IF(VLOOKUP(A1094,Master!A:AI, 34, FALSE)+VLOOKUP(A1094, Master!A:AI, 35, FALSE)&gt;=Variables!$C$2, "Yes", "No")</f>
        <v>Yes</v>
      </c>
      <c r="E1094" t="str">
        <f t="shared" si="34"/>
        <v>No</v>
      </c>
      <c r="F1094" t="str">
        <f>VLOOKUP(A1094,Master!A:AI, 33, FALSE)</f>
        <v>Yes</v>
      </c>
      <c r="G1094" t="str">
        <f t="shared" si="35"/>
        <v>No</v>
      </c>
    </row>
    <row r="1095" spans="1:7" ht="12.75" customHeight="1" x14ac:dyDescent="0.2">
      <c r="A1095" s="25">
        <v>3636917</v>
      </c>
      <c r="B1095" s="2" t="s">
        <v>401</v>
      </c>
      <c r="C1095" t="str">
        <f>IF(VLOOKUP(A1095,Master!A:C,3, FALSE)&lt;Variables!$C$3, "Yes", "No")</f>
        <v>Yes</v>
      </c>
      <c r="D1095" t="str">
        <f>IF(VLOOKUP(A1095,Master!A:AI, 34, FALSE)+VLOOKUP(A1095, Master!A:AI, 35, FALSE)&gt;=Variables!$C$2, "Yes", "No")</f>
        <v>Yes</v>
      </c>
      <c r="E1095" t="str">
        <f t="shared" si="34"/>
        <v>Yes</v>
      </c>
      <c r="F1095" t="str">
        <f>VLOOKUP(A1095,Master!A:AI, 33, FALSE)</f>
        <v>Yes</v>
      </c>
      <c r="G1095" t="str">
        <f t="shared" si="35"/>
        <v>Yes</v>
      </c>
    </row>
    <row r="1096" spans="1:7" ht="12.75" customHeight="1" x14ac:dyDescent="0.2">
      <c r="A1096" s="25">
        <v>3636941</v>
      </c>
      <c r="B1096" s="2" t="s">
        <v>2061</v>
      </c>
      <c r="C1096" t="str">
        <f>IF(VLOOKUP(A1096,Master!A:C,3, FALSE)&lt;Variables!$C$3, "Yes", "No")</f>
        <v>Yes</v>
      </c>
      <c r="D1096" t="str">
        <f>IF(VLOOKUP(A1096,Master!A:AI, 34, FALSE)+VLOOKUP(A1096, Master!A:AI, 35, FALSE)&gt;=Variables!$C$2, "Yes", "No")</f>
        <v>No</v>
      </c>
      <c r="E1096" t="str">
        <f t="shared" si="34"/>
        <v>No</v>
      </c>
      <c r="F1096" t="str">
        <f>VLOOKUP(A1096,Master!A:AI, 33, FALSE)</f>
        <v>Yes</v>
      </c>
      <c r="G1096" t="str">
        <f t="shared" si="35"/>
        <v>No</v>
      </c>
    </row>
    <row r="1097" spans="1:7" ht="12.75" customHeight="1" x14ac:dyDescent="0.2">
      <c r="A1097" s="25">
        <v>3637425</v>
      </c>
      <c r="B1097" s="2" t="s">
        <v>402</v>
      </c>
      <c r="C1097" t="str">
        <f>IF(VLOOKUP(A1097,Master!A:C,3, FALSE)&lt;Variables!$C$3, "Yes", "No")</f>
        <v>Yes</v>
      </c>
      <c r="D1097" t="str">
        <f>IF(VLOOKUP(A1097,Master!A:AI, 34, FALSE)+VLOOKUP(A1097, Master!A:AI, 35, FALSE)&gt;=Variables!$C$2, "Yes", "No")</f>
        <v>No</v>
      </c>
      <c r="E1097" t="str">
        <f t="shared" si="34"/>
        <v>No</v>
      </c>
      <c r="F1097" t="str">
        <f>VLOOKUP(A1097,Master!A:AI, 33, FALSE)</f>
        <v>Yes</v>
      </c>
      <c r="G1097" t="str">
        <f t="shared" si="35"/>
        <v>No</v>
      </c>
    </row>
    <row r="1098" spans="1:7" ht="12.75" customHeight="1" x14ac:dyDescent="0.2">
      <c r="A1098" s="25">
        <v>3640094</v>
      </c>
      <c r="B1098" s="2" t="s">
        <v>51</v>
      </c>
      <c r="C1098" t="str">
        <f>IF(VLOOKUP(A1098,Master!A:C,3, FALSE)&lt;Variables!$C$3, "Yes", "No")</f>
        <v>Yes</v>
      </c>
      <c r="D1098" t="str">
        <f>IF(VLOOKUP(A1098,Master!A:AI, 34, FALSE)+VLOOKUP(A1098, Master!A:AI, 35, FALSE)&gt;=Variables!$C$2, "Yes", "No")</f>
        <v>Yes</v>
      </c>
      <c r="E1098" t="str">
        <f t="shared" si="34"/>
        <v>Yes</v>
      </c>
      <c r="F1098" t="str">
        <f>VLOOKUP(A1098,Master!A:AI, 33, FALSE)</f>
        <v>Yes</v>
      </c>
      <c r="G1098" t="str">
        <f t="shared" si="35"/>
        <v>Yes</v>
      </c>
    </row>
    <row r="1099" spans="1:7" ht="12.75" customHeight="1" x14ac:dyDescent="0.2">
      <c r="A1099" s="25">
        <v>3641686</v>
      </c>
      <c r="B1099" s="2" t="s">
        <v>1198</v>
      </c>
      <c r="C1099" t="str">
        <f>IF(VLOOKUP(A1099,Master!A:C,3, FALSE)&lt;Variables!$C$3, "Yes", "No")</f>
        <v>Yes</v>
      </c>
      <c r="D1099" t="str">
        <f>IF(VLOOKUP(A1099,Master!A:AI, 34, FALSE)+VLOOKUP(A1099, Master!A:AI, 35, FALSE)&gt;=Variables!$C$2, "Yes", "No")</f>
        <v>No</v>
      </c>
      <c r="E1099" t="str">
        <f t="shared" si="34"/>
        <v>No</v>
      </c>
      <c r="F1099" t="str">
        <f>VLOOKUP(A1099,Master!A:AI, 33, FALSE)</f>
        <v>Yes</v>
      </c>
      <c r="G1099" t="str">
        <f t="shared" si="35"/>
        <v>No</v>
      </c>
    </row>
    <row r="1100" spans="1:7" ht="12.75" customHeight="1" x14ac:dyDescent="0.2">
      <c r="A1100" s="25">
        <v>3642968</v>
      </c>
      <c r="B1100" s="2" t="s">
        <v>2062</v>
      </c>
      <c r="C1100" t="str">
        <f>IF(VLOOKUP(A1100,Master!A:C,3, FALSE)&lt;Variables!$C$3, "Yes", "No")</f>
        <v>Yes</v>
      </c>
      <c r="D1100" t="str">
        <f>IF(VLOOKUP(A1100,Master!A:AI, 34, FALSE)+VLOOKUP(A1100, Master!A:AI, 35, FALSE)&gt;=Variables!$C$2, "Yes", "No")</f>
        <v>No</v>
      </c>
      <c r="E1100" t="str">
        <f t="shared" si="34"/>
        <v>No</v>
      </c>
      <c r="F1100" t="str">
        <f>VLOOKUP(A1100,Master!A:AI, 33, FALSE)</f>
        <v>Yes</v>
      </c>
      <c r="G1100" t="str">
        <f t="shared" si="35"/>
        <v>No</v>
      </c>
    </row>
    <row r="1101" spans="1:7" ht="12.75" customHeight="1" x14ac:dyDescent="0.2">
      <c r="A1101" s="25">
        <v>3644006</v>
      </c>
      <c r="B1101" s="2" t="s">
        <v>2355</v>
      </c>
      <c r="C1101" t="str">
        <f>IF(VLOOKUP(A1101,Master!A:C,3, FALSE)&lt;Variables!$C$3, "Yes", "No")</f>
        <v>No</v>
      </c>
      <c r="D1101" t="str">
        <f>IF(VLOOKUP(A1101,Master!A:AI, 34, FALSE)+VLOOKUP(A1101, Master!A:AI, 35, FALSE)&gt;=Variables!$C$2, "Yes", "No")</f>
        <v>No</v>
      </c>
      <c r="E1101" t="str">
        <f t="shared" si="34"/>
        <v>No</v>
      </c>
      <c r="F1101" t="str">
        <f>VLOOKUP(A1101,Master!A:AI, 33, FALSE)</f>
        <v>Yes</v>
      </c>
      <c r="G1101" t="str">
        <f t="shared" si="35"/>
        <v>No</v>
      </c>
    </row>
    <row r="1102" spans="1:7" ht="12.75" customHeight="1" x14ac:dyDescent="0.2">
      <c r="A1102" s="25">
        <v>3644049</v>
      </c>
      <c r="B1102" s="2" t="s">
        <v>2415</v>
      </c>
      <c r="C1102" t="str">
        <f>IF(VLOOKUP(A1102,Master!A:C,3, FALSE)&lt;Variables!$C$3, "Yes", "No")</f>
        <v>Yes</v>
      </c>
      <c r="D1102" t="str">
        <f>IF(VLOOKUP(A1102,Master!A:AI, 34, FALSE)+VLOOKUP(A1102, Master!A:AI, 35, FALSE)&gt;=Variables!$C$2, "Yes", "No")</f>
        <v>No</v>
      </c>
      <c r="E1102" t="str">
        <f t="shared" si="34"/>
        <v>No</v>
      </c>
      <c r="F1102" t="str">
        <f>VLOOKUP(A1102,Master!A:AI, 33, FALSE)</f>
        <v>Yes</v>
      </c>
      <c r="G1102" t="str">
        <f t="shared" si="35"/>
        <v>No</v>
      </c>
    </row>
    <row r="1103" spans="1:7" ht="12.75" customHeight="1" x14ac:dyDescent="0.2">
      <c r="A1103" s="25">
        <v>3648141</v>
      </c>
      <c r="B1103" s="2" t="s">
        <v>2418</v>
      </c>
      <c r="C1103" t="str">
        <f>IF(VLOOKUP(A1103,Master!A:C,3, FALSE)&lt;Variables!$C$3, "Yes", "No")</f>
        <v>No</v>
      </c>
      <c r="D1103" t="str">
        <f>IF(VLOOKUP(A1103,Master!A:AI, 34, FALSE)+VLOOKUP(A1103, Master!A:AI, 35, FALSE)&gt;=Variables!$C$2, "Yes", "No")</f>
        <v>No</v>
      </c>
      <c r="E1103" t="str">
        <f t="shared" si="34"/>
        <v>No</v>
      </c>
      <c r="F1103" t="str">
        <f>VLOOKUP(A1103,Master!A:AI, 33, FALSE)</f>
        <v>Yes</v>
      </c>
      <c r="G1103" t="str">
        <f t="shared" si="35"/>
        <v>No</v>
      </c>
    </row>
    <row r="1104" spans="1:7" ht="12.75" customHeight="1" x14ac:dyDescent="0.2">
      <c r="A1104" s="25">
        <v>3650855</v>
      </c>
      <c r="B1104" s="2" t="s">
        <v>27</v>
      </c>
      <c r="C1104" t="str">
        <f>IF(VLOOKUP(A1104,Master!A:C,3, FALSE)&lt;Variables!$C$3, "Yes", "No")</f>
        <v>Yes</v>
      </c>
      <c r="D1104" t="str">
        <f>IF(VLOOKUP(A1104,Master!A:AI, 34, FALSE)+VLOOKUP(A1104, Master!A:AI, 35, FALSE)&gt;=Variables!$C$2, "Yes", "No")</f>
        <v>No</v>
      </c>
      <c r="E1104" t="str">
        <f t="shared" si="34"/>
        <v>No</v>
      </c>
      <c r="F1104" t="str">
        <f>VLOOKUP(A1104,Master!A:AI, 33, FALSE)</f>
        <v>Yes</v>
      </c>
      <c r="G1104" t="str">
        <f t="shared" si="35"/>
        <v>No</v>
      </c>
    </row>
    <row r="1105" spans="1:7" ht="12.75" customHeight="1" x14ac:dyDescent="0.2">
      <c r="A1105" s="25">
        <v>3655695</v>
      </c>
      <c r="B1105" s="2" t="s">
        <v>403</v>
      </c>
      <c r="C1105" t="str">
        <f>IF(VLOOKUP(A1105,Master!A:C,3, FALSE)&lt;Variables!$C$3, "Yes", "No")</f>
        <v>Yes</v>
      </c>
      <c r="D1105" t="str">
        <f>IF(VLOOKUP(A1105,Master!A:AI, 34, FALSE)+VLOOKUP(A1105, Master!A:AI, 35, FALSE)&gt;=Variables!$C$2, "Yes", "No")</f>
        <v>No</v>
      </c>
      <c r="E1105" t="str">
        <f t="shared" si="34"/>
        <v>No</v>
      </c>
      <c r="F1105" t="str">
        <f>VLOOKUP(A1105,Master!A:AI, 33, FALSE)</f>
        <v>Yes</v>
      </c>
      <c r="G1105" t="str">
        <f t="shared" si="35"/>
        <v>No</v>
      </c>
    </row>
    <row r="1106" spans="1:7" ht="12.75" customHeight="1" x14ac:dyDescent="0.2">
      <c r="A1106" s="25">
        <v>3660842</v>
      </c>
      <c r="B1106" s="2" t="s">
        <v>1946</v>
      </c>
      <c r="C1106" t="str">
        <f>IF(VLOOKUP(A1106,Master!A:C,3, FALSE)&lt;Variables!$C$3, "Yes", "No")</f>
        <v>Yes</v>
      </c>
      <c r="D1106" t="str">
        <f>IF(VLOOKUP(A1106,Master!A:AI, 34, FALSE)+VLOOKUP(A1106, Master!A:AI, 35, FALSE)&gt;=Variables!$C$2, "Yes", "No")</f>
        <v>No</v>
      </c>
      <c r="E1106" t="str">
        <f t="shared" si="34"/>
        <v>No</v>
      </c>
      <c r="F1106" t="str">
        <f>VLOOKUP(A1106,Master!A:AI, 33, FALSE)</f>
        <v>Yes</v>
      </c>
      <c r="G1106" t="str">
        <f t="shared" si="35"/>
        <v>No</v>
      </c>
    </row>
    <row r="1107" spans="1:7" ht="12.75" customHeight="1" x14ac:dyDescent="0.2">
      <c r="A1107" s="25">
        <v>3664457</v>
      </c>
      <c r="B1107" s="2" t="s">
        <v>1260</v>
      </c>
      <c r="C1107" t="str">
        <f>IF(VLOOKUP(A1107,Master!A:C,3, FALSE)&lt;Variables!$C$3, "Yes", "No")</f>
        <v>Yes</v>
      </c>
      <c r="D1107" t="str">
        <f>IF(VLOOKUP(A1107,Master!A:AI, 34, FALSE)+VLOOKUP(A1107, Master!A:AI, 35, FALSE)&gt;=Variables!$C$2, "Yes", "No")</f>
        <v>No</v>
      </c>
      <c r="E1107" t="str">
        <f t="shared" si="34"/>
        <v>No</v>
      </c>
      <c r="F1107" t="str">
        <f>VLOOKUP(A1107,Master!A:AI, 33, FALSE)</f>
        <v>Yes</v>
      </c>
      <c r="G1107" t="str">
        <f t="shared" si="35"/>
        <v>No</v>
      </c>
    </row>
    <row r="1108" spans="1:7" ht="12.75" customHeight="1" x14ac:dyDescent="0.2">
      <c r="A1108" s="25">
        <v>3684016</v>
      </c>
      <c r="B1108" s="2" t="s">
        <v>1839</v>
      </c>
      <c r="C1108" t="str">
        <f>IF(VLOOKUP(A1108,Master!A:C,3, FALSE)&lt;Variables!$C$3, "Yes", "No")</f>
        <v>Yes</v>
      </c>
      <c r="D1108" t="str">
        <f>IF(VLOOKUP(A1108,Master!A:AI, 34, FALSE)+VLOOKUP(A1108, Master!A:AI, 35, FALSE)&gt;=Variables!$C$2, "Yes", "No")</f>
        <v>Yes</v>
      </c>
      <c r="E1108" t="str">
        <f t="shared" si="34"/>
        <v>Yes</v>
      </c>
      <c r="F1108" t="str">
        <f>VLOOKUP(A1108,Master!A:AI, 33, FALSE)</f>
        <v>Yes</v>
      </c>
      <c r="G1108" t="str">
        <f t="shared" si="35"/>
        <v>Yes</v>
      </c>
    </row>
    <row r="1109" spans="1:7" ht="12.75" customHeight="1" x14ac:dyDescent="0.2">
      <c r="A1109" s="25">
        <v>3684245</v>
      </c>
      <c r="B1109" s="2" t="s">
        <v>1849</v>
      </c>
      <c r="C1109" t="str">
        <f>IF(VLOOKUP(A1109,Master!A:C,3, FALSE)&lt;Variables!$C$3, "Yes", "No")</f>
        <v>Yes</v>
      </c>
      <c r="D1109" t="str">
        <f>IF(VLOOKUP(A1109,Master!A:AI, 34, FALSE)+VLOOKUP(A1109, Master!A:AI, 35, FALSE)&gt;=Variables!$C$2, "Yes", "No")</f>
        <v>Yes</v>
      </c>
      <c r="E1109" t="str">
        <f t="shared" si="34"/>
        <v>Yes</v>
      </c>
      <c r="F1109" t="str">
        <f>VLOOKUP(A1109,Master!A:AI, 33, FALSE)</f>
        <v>Yes</v>
      </c>
      <c r="G1109" t="str">
        <f t="shared" si="35"/>
        <v>Yes</v>
      </c>
    </row>
    <row r="1110" spans="1:7" ht="12.75" customHeight="1" x14ac:dyDescent="0.2">
      <c r="A1110" s="25">
        <v>3697827</v>
      </c>
      <c r="B1110" s="2" t="s">
        <v>1701</v>
      </c>
      <c r="C1110" t="str">
        <f>IF(VLOOKUP(A1110,Master!A:C,3, FALSE)&lt;Variables!$C$3, "Yes", "No")</f>
        <v>Yes</v>
      </c>
      <c r="D1110" t="str">
        <f>IF(VLOOKUP(A1110,Master!A:AI, 34, FALSE)+VLOOKUP(A1110, Master!A:AI, 35, FALSE)&gt;=Variables!$C$2, "Yes", "No")</f>
        <v>Yes</v>
      </c>
      <c r="E1110" t="str">
        <f t="shared" si="34"/>
        <v>Yes</v>
      </c>
      <c r="F1110" t="str">
        <f>VLOOKUP(A1110,Master!A:AI, 33, FALSE)</f>
        <v>Yes</v>
      </c>
      <c r="G1110" t="str">
        <f t="shared" si="35"/>
        <v>Yes</v>
      </c>
    </row>
    <row r="1111" spans="1:7" ht="12.75" customHeight="1" x14ac:dyDescent="0.2">
      <c r="A1111" s="25">
        <v>3701662</v>
      </c>
      <c r="B1111" s="2" t="s">
        <v>194</v>
      </c>
      <c r="C1111" t="str">
        <f>IF(VLOOKUP(A1111,Master!A:C,3, FALSE)&lt;Variables!$C$3, "Yes", "No")</f>
        <v>No</v>
      </c>
      <c r="D1111" t="str">
        <f>IF(VLOOKUP(A1111,Master!A:AI, 34, FALSE)+VLOOKUP(A1111, Master!A:AI, 35, FALSE)&gt;=Variables!$C$2, "Yes", "No")</f>
        <v>No</v>
      </c>
      <c r="E1111" t="str">
        <f t="shared" si="34"/>
        <v>No</v>
      </c>
      <c r="F1111" t="str">
        <f>VLOOKUP(A1111,Master!A:AI, 33, FALSE)</f>
        <v>Yes</v>
      </c>
      <c r="G1111" t="str">
        <f t="shared" si="35"/>
        <v>No</v>
      </c>
    </row>
    <row r="1112" spans="1:7" ht="12.75" customHeight="1" x14ac:dyDescent="0.2">
      <c r="A1112" s="25">
        <v>3702316</v>
      </c>
      <c r="B1112" s="2" t="s">
        <v>404</v>
      </c>
      <c r="C1112" t="str">
        <f>IF(VLOOKUP(A1112,Master!A:C,3, FALSE)&lt;Variables!$C$3, "Yes", "No")</f>
        <v>Yes</v>
      </c>
      <c r="D1112" t="str">
        <f>IF(VLOOKUP(A1112,Master!A:AI, 34, FALSE)+VLOOKUP(A1112, Master!A:AI, 35, FALSE)&gt;=Variables!$C$2, "Yes", "No")</f>
        <v>No</v>
      </c>
      <c r="E1112" t="str">
        <f t="shared" si="34"/>
        <v>No</v>
      </c>
      <c r="F1112" t="str">
        <f>VLOOKUP(A1112,Master!A:AI, 33, FALSE)</f>
        <v>Yes</v>
      </c>
      <c r="G1112" t="str">
        <f t="shared" si="35"/>
        <v>No</v>
      </c>
    </row>
    <row r="1113" spans="1:7" ht="12.75" customHeight="1" x14ac:dyDescent="0.2">
      <c r="A1113" s="25">
        <v>3731138</v>
      </c>
      <c r="B1113" s="2" t="s">
        <v>405</v>
      </c>
      <c r="C1113" t="str">
        <f>IF(VLOOKUP(A1113,Master!A:C,3, FALSE)&lt;Variables!$C$3, "Yes", "No")</f>
        <v>Yes</v>
      </c>
      <c r="D1113" t="str">
        <f>IF(VLOOKUP(A1113,Master!A:AI, 34, FALSE)+VLOOKUP(A1113, Master!A:AI, 35, FALSE)&gt;=Variables!$C$2, "Yes", "No")</f>
        <v>No</v>
      </c>
      <c r="E1113" t="str">
        <f t="shared" si="34"/>
        <v>No</v>
      </c>
      <c r="F1113" t="str">
        <f>VLOOKUP(A1113,Master!A:AI, 33, FALSE)</f>
        <v>Yes</v>
      </c>
      <c r="G1113" t="str">
        <f t="shared" si="35"/>
        <v>No</v>
      </c>
    </row>
    <row r="1114" spans="1:7" ht="12.75" customHeight="1" x14ac:dyDescent="0.2">
      <c r="A1114" s="25">
        <v>3746062</v>
      </c>
      <c r="B1114" s="2" t="s">
        <v>3117</v>
      </c>
      <c r="C1114" t="str">
        <f>IF(VLOOKUP(A1114,Master!A:C,3, FALSE)&lt;Variables!$C$3, "Yes", "No")</f>
        <v>Yes</v>
      </c>
      <c r="D1114" t="str">
        <f>IF(VLOOKUP(A1114,Master!A:AI, 34, FALSE)+VLOOKUP(A1114, Master!A:AI, 35, FALSE)&gt;=Variables!$C$2, "Yes", "No")</f>
        <v>No</v>
      </c>
      <c r="E1114" t="str">
        <f t="shared" si="34"/>
        <v>No</v>
      </c>
      <c r="F1114" t="str">
        <f>VLOOKUP(A1114,Master!A:AI, 33, FALSE)</f>
        <v>Yes</v>
      </c>
      <c r="G1114" t="str">
        <f t="shared" si="35"/>
        <v>No</v>
      </c>
    </row>
    <row r="1115" spans="1:7" ht="12.75" customHeight="1" x14ac:dyDescent="0.2">
      <c r="A1115" s="25">
        <v>3746313</v>
      </c>
      <c r="B1115" s="2" t="s">
        <v>2808</v>
      </c>
      <c r="C1115" t="str">
        <f>IF(VLOOKUP(A1115,Master!A:C,3, FALSE)&lt;Variables!$C$3, "Yes", "No")</f>
        <v>Yes</v>
      </c>
      <c r="D1115" t="str">
        <f>IF(VLOOKUP(A1115,Master!A:AI, 34, FALSE)+VLOOKUP(A1115, Master!A:AI, 35, FALSE)&gt;=Variables!$C$2, "Yes", "No")</f>
        <v>No</v>
      </c>
      <c r="E1115" t="str">
        <f t="shared" si="34"/>
        <v>No</v>
      </c>
      <c r="F1115" t="str">
        <f>VLOOKUP(A1115,Master!A:AI, 33, FALSE)</f>
        <v>Yes</v>
      </c>
      <c r="G1115" t="str">
        <f t="shared" si="35"/>
        <v>No</v>
      </c>
    </row>
    <row r="1116" spans="1:7" ht="12.75" customHeight="1" x14ac:dyDescent="0.2">
      <c r="A1116" s="25">
        <v>3748960</v>
      </c>
      <c r="B1116" s="2" t="s">
        <v>736</v>
      </c>
      <c r="C1116" t="str">
        <f>IF(VLOOKUP(A1116,Master!A:C,3, FALSE)&lt;Variables!$C$3, "Yes", "No")</f>
        <v>Yes</v>
      </c>
      <c r="D1116" t="str">
        <f>IF(VLOOKUP(A1116,Master!A:AI, 34, FALSE)+VLOOKUP(A1116, Master!A:AI, 35, FALSE)&gt;=Variables!$C$2, "Yes", "No")</f>
        <v>Yes</v>
      </c>
      <c r="E1116" t="str">
        <f t="shared" si="34"/>
        <v>Yes</v>
      </c>
      <c r="F1116" t="str">
        <f>VLOOKUP(A1116,Master!A:AI, 33, FALSE)</f>
        <v>Yes</v>
      </c>
      <c r="G1116" t="str">
        <f t="shared" si="35"/>
        <v>Yes</v>
      </c>
    </row>
    <row r="1117" spans="1:7" ht="12.75" customHeight="1" x14ac:dyDescent="0.2">
      <c r="A1117" s="25">
        <v>3766039</v>
      </c>
      <c r="B1117" s="2" t="s">
        <v>2878</v>
      </c>
      <c r="C1117" t="str">
        <f>IF(VLOOKUP(A1117,Master!A:C,3, FALSE)&lt;Variables!$C$3, "Yes", "No")</f>
        <v>No</v>
      </c>
      <c r="D1117" t="str">
        <f>IF(VLOOKUP(A1117,Master!A:AI, 34, FALSE)+VLOOKUP(A1117, Master!A:AI, 35, FALSE)&gt;=Variables!$C$2, "Yes", "No")</f>
        <v>No</v>
      </c>
      <c r="E1117" t="str">
        <f t="shared" si="34"/>
        <v>No</v>
      </c>
      <c r="F1117" t="str">
        <f>VLOOKUP(A1117,Master!A:AI, 33, FALSE)</f>
        <v>Yes</v>
      </c>
      <c r="G1117" t="str">
        <f t="shared" si="35"/>
        <v>No</v>
      </c>
    </row>
    <row r="1118" spans="1:7" ht="12.75" customHeight="1" x14ac:dyDescent="0.2">
      <c r="A1118" s="25">
        <v>3768899</v>
      </c>
      <c r="B1118" s="2" t="s">
        <v>406</v>
      </c>
      <c r="C1118" t="str">
        <f>IF(VLOOKUP(A1118,Master!A:C,3, FALSE)&lt;Variables!$C$3, "Yes", "No")</f>
        <v>Yes</v>
      </c>
      <c r="D1118" t="str">
        <f>IF(VLOOKUP(A1118,Master!A:AI, 34, FALSE)+VLOOKUP(A1118, Master!A:AI, 35, FALSE)&gt;=Variables!$C$2, "Yes", "No")</f>
        <v>No</v>
      </c>
      <c r="E1118" t="str">
        <f t="shared" si="34"/>
        <v>No</v>
      </c>
      <c r="F1118" t="str">
        <f>VLOOKUP(A1118,Master!A:AI, 33, FALSE)</f>
        <v>Yes</v>
      </c>
      <c r="G1118" t="str">
        <f t="shared" si="35"/>
        <v>No</v>
      </c>
    </row>
    <row r="1119" spans="1:7" ht="12.75" customHeight="1" x14ac:dyDescent="0.2">
      <c r="A1119" s="25">
        <v>3768902</v>
      </c>
      <c r="B1119" s="2" t="s">
        <v>1962</v>
      </c>
      <c r="C1119" t="str">
        <f>IF(VLOOKUP(A1119,Master!A:C,3, FALSE)&lt;Variables!$C$3, "Yes", "No")</f>
        <v>Yes</v>
      </c>
      <c r="D1119" t="str">
        <f>IF(VLOOKUP(A1119,Master!A:AI, 34, FALSE)+VLOOKUP(A1119, Master!A:AI, 35, FALSE)&gt;=Variables!$C$2, "Yes", "No")</f>
        <v>No</v>
      </c>
      <c r="E1119" t="str">
        <f t="shared" si="34"/>
        <v>No</v>
      </c>
      <c r="F1119" t="str">
        <f>VLOOKUP(A1119,Master!A:AI, 33, FALSE)</f>
        <v>Yes</v>
      </c>
      <c r="G1119" t="str">
        <f t="shared" si="35"/>
        <v>No</v>
      </c>
    </row>
    <row r="1120" spans="1:7" ht="12.75" customHeight="1" x14ac:dyDescent="0.2">
      <c r="A1120" s="25">
        <v>3770567</v>
      </c>
      <c r="B1120" s="2" t="s">
        <v>341</v>
      </c>
      <c r="C1120" t="str">
        <f>IF(VLOOKUP(A1120,Master!A:C,3, FALSE)&lt;Variables!$C$3, "Yes", "No")</f>
        <v>Yes</v>
      </c>
      <c r="D1120" t="str">
        <f>IF(VLOOKUP(A1120,Master!A:AI, 34, FALSE)+VLOOKUP(A1120, Master!A:AI, 35, FALSE)&gt;=Variables!$C$2, "Yes", "No")</f>
        <v>No</v>
      </c>
      <c r="E1120" t="str">
        <f t="shared" si="34"/>
        <v>No</v>
      </c>
      <c r="F1120" t="str">
        <f>VLOOKUP(A1120,Master!A:AI, 33, FALSE)</f>
        <v>Yes</v>
      </c>
      <c r="G1120" t="str">
        <f t="shared" si="35"/>
        <v>No</v>
      </c>
    </row>
    <row r="1121" spans="1:7" ht="12.75" customHeight="1" x14ac:dyDescent="0.2">
      <c r="A1121" s="25">
        <v>3777316</v>
      </c>
      <c r="B1121" s="2" t="s">
        <v>2382</v>
      </c>
      <c r="C1121" t="str">
        <f>IF(VLOOKUP(A1121,Master!A:C,3, FALSE)&lt;Variables!$C$3, "Yes", "No")</f>
        <v>Yes</v>
      </c>
      <c r="D1121" t="str">
        <f>IF(VLOOKUP(A1121,Master!A:AI, 34, FALSE)+VLOOKUP(A1121, Master!A:AI, 35, FALSE)&gt;=Variables!$C$2, "Yes", "No")</f>
        <v>No</v>
      </c>
      <c r="E1121" t="str">
        <f t="shared" si="34"/>
        <v>No</v>
      </c>
      <c r="F1121" t="str">
        <f>VLOOKUP(A1121,Master!A:AI, 33, FALSE)</f>
        <v>Yes</v>
      </c>
      <c r="G1121" t="str">
        <f t="shared" si="35"/>
        <v>No</v>
      </c>
    </row>
    <row r="1122" spans="1:7" ht="12.75" customHeight="1" x14ac:dyDescent="0.2">
      <c r="A1122" s="25">
        <v>3788903</v>
      </c>
      <c r="B1122" s="2" t="s">
        <v>2809</v>
      </c>
      <c r="C1122" t="str">
        <f>IF(VLOOKUP(A1122,Master!A:C,3, FALSE)&lt;Variables!$C$3, "Yes", "No")</f>
        <v>Yes</v>
      </c>
      <c r="D1122" t="str">
        <f>IF(VLOOKUP(A1122,Master!A:AI, 34, FALSE)+VLOOKUP(A1122, Master!A:AI, 35, FALSE)&gt;=Variables!$C$2, "Yes", "No")</f>
        <v>Yes</v>
      </c>
      <c r="E1122" t="str">
        <f t="shared" si="34"/>
        <v>Yes</v>
      </c>
      <c r="F1122" t="str">
        <f>VLOOKUP(A1122,Master!A:AI, 33, FALSE)</f>
        <v>Yes</v>
      </c>
      <c r="G1122" t="str">
        <f t="shared" si="35"/>
        <v>Yes</v>
      </c>
    </row>
    <row r="1123" spans="1:7" ht="12.75" customHeight="1" x14ac:dyDescent="0.2">
      <c r="A1123" s="25">
        <v>3800598</v>
      </c>
      <c r="B1123" s="2" t="s">
        <v>771</v>
      </c>
      <c r="C1123" t="str">
        <f>IF(VLOOKUP(A1123,Master!A:C,3, FALSE)&lt;Variables!$C$3, "Yes", "No")</f>
        <v>Yes</v>
      </c>
      <c r="D1123" t="str">
        <f>IF(VLOOKUP(A1123,Master!A:AI, 34, FALSE)+VLOOKUP(A1123, Master!A:AI, 35, FALSE)&gt;=Variables!$C$2, "Yes", "No")</f>
        <v>No</v>
      </c>
      <c r="E1123" t="str">
        <f t="shared" si="34"/>
        <v>No</v>
      </c>
      <c r="F1123" t="str">
        <f>VLOOKUP(A1123,Master!A:AI, 33, FALSE)</f>
        <v>Yes</v>
      </c>
      <c r="G1123" t="str">
        <f t="shared" si="35"/>
        <v>No</v>
      </c>
    </row>
    <row r="1124" spans="1:7" ht="12.75" customHeight="1" x14ac:dyDescent="0.2">
      <c r="A1124" s="25">
        <v>3802361</v>
      </c>
      <c r="B1124" s="2" t="s">
        <v>2810</v>
      </c>
      <c r="C1124" t="str">
        <f>IF(VLOOKUP(A1124,Master!A:C,3, FALSE)&lt;Variables!$C$3, "Yes", "No")</f>
        <v>Yes</v>
      </c>
      <c r="D1124" t="str">
        <f>IF(VLOOKUP(A1124,Master!A:AI, 34, FALSE)+VLOOKUP(A1124, Master!A:AI, 35, FALSE)&gt;=Variables!$C$2, "Yes", "No")</f>
        <v>No</v>
      </c>
      <c r="E1124" t="str">
        <f t="shared" si="34"/>
        <v>No</v>
      </c>
      <c r="F1124" t="str">
        <f>VLOOKUP(A1124,Master!A:AI, 33, FALSE)</f>
        <v>Yes</v>
      </c>
      <c r="G1124" t="str">
        <f t="shared" si="35"/>
        <v>No</v>
      </c>
    </row>
    <row r="1125" spans="1:7" ht="12.75" customHeight="1" x14ac:dyDescent="0.2">
      <c r="A1125" s="25">
        <v>3836258</v>
      </c>
      <c r="B1125" s="2" t="s">
        <v>278</v>
      </c>
      <c r="C1125" t="str">
        <f>IF(VLOOKUP(A1125,Master!A:C,3, FALSE)&lt;Variables!$C$3, "Yes", "No")</f>
        <v>Yes</v>
      </c>
      <c r="D1125" t="str">
        <f>IF(VLOOKUP(A1125,Master!A:AI, 34, FALSE)+VLOOKUP(A1125, Master!A:AI, 35, FALSE)&gt;=Variables!$C$2, "Yes", "No")</f>
        <v>No</v>
      </c>
      <c r="E1125" t="str">
        <f t="shared" si="34"/>
        <v>No</v>
      </c>
      <c r="F1125" t="str">
        <f>VLOOKUP(A1125,Master!A:AI, 33, FALSE)</f>
        <v>Yes</v>
      </c>
      <c r="G1125" t="str">
        <f t="shared" si="35"/>
        <v>No</v>
      </c>
    </row>
    <row r="1126" spans="1:7" ht="12.75" customHeight="1" x14ac:dyDescent="0.2">
      <c r="A1126" s="25">
        <v>3848167</v>
      </c>
      <c r="B1126" s="2" t="s">
        <v>2990</v>
      </c>
      <c r="C1126" t="str">
        <f>IF(VLOOKUP(A1126,Master!A:C,3, FALSE)&lt;Variables!$C$3, "Yes", "No")</f>
        <v>Yes</v>
      </c>
      <c r="D1126" t="str">
        <f>IF(VLOOKUP(A1126,Master!A:AI, 34, FALSE)+VLOOKUP(A1126, Master!A:AI, 35, FALSE)&gt;=Variables!$C$2, "Yes", "No")</f>
        <v>No</v>
      </c>
      <c r="E1126" t="str">
        <f t="shared" si="34"/>
        <v>No</v>
      </c>
      <c r="F1126" t="str">
        <f>VLOOKUP(A1126,Master!A:AI, 33, FALSE)</f>
        <v>Yes</v>
      </c>
      <c r="G1126" t="str">
        <f t="shared" si="35"/>
        <v>No</v>
      </c>
    </row>
    <row r="1127" spans="1:7" ht="12.75" customHeight="1" x14ac:dyDescent="0.2">
      <c r="A1127" s="25">
        <v>3849694</v>
      </c>
      <c r="B1127" s="2" t="s">
        <v>1293</v>
      </c>
      <c r="C1127" t="str">
        <f>IF(VLOOKUP(A1127,Master!A:C,3, FALSE)&lt;Variables!$C$3, "Yes", "No")</f>
        <v>Yes</v>
      </c>
      <c r="D1127" t="str">
        <f>IF(VLOOKUP(A1127,Master!A:AI, 34, FALSE)+VLOOKUP(A1127, Master!A:AI, 35, FALSE)&gt;=Variables!$C$2, "Yes", "No")</f>
        <v>No</v>
      </c>
      <c r="E1127" t="str">
        <f t="shared" si="34"/>
        <v>No</v>
      </c>
      <c r="F1127" t="str">
        <f>VLOOKUP(A1127,Master!A:AI, 33, FALSE)</f>
        <v>Yes</v>
      </c>
      <c r="G1127" t="str">
        <f t="shared" si="35"/>
        <v>No</v>
      </c>
    </row>
    <row r="1128" spans="1:7" ht="12.75" customHeight="1" x14ac:dyDescent="0.2">
      <c r="A1128" s="25">
        <v>3852342</v>
      </c>
      <c r="B1128" s="2" t="s">
        <v>1200</v>
      </c>
      <c r="C1128" t="str">
        <f>IF(VLOOKUP(A1128,Master!A:C,3, FALSE)&lt;Variables!$C$3, "Yes", "No")</f>
        <v>Yes</v>
      </c>
      <c r="D1128" t="str">
        <f>IF(VLOOKUP(A1128,Master!A:AI, 34, FALSE)+VLOOKUP(A1128, Master!A:AI, 35, FALSE)&gt;=Variables!$C$2, "Yes", "No")</f>
        <v>Yes</v>
      </c>
      <c r="E1128" t="str">
        <f t="shared" si="34"/>
        <v>Yes</v>
      </c>
      <c r="F1128" t="str">
        <f>VLOOKUP(A1128,Master!A:AI, 33, FALSE)</f>
        <v>Yes</v>
      </c>
      <c r="G1128" t="str">
        <f t="shared" si="35"/>
        <v>Yes</v>
      </c>
    </row>
    <row r="1129" spans="1:7" ht="12.75" customHeight="1" x14ac:dyDescent="0.2">
      <c r="A1129" s="25">
        <v>3880370</v>
      </c>
      <c r="B1129" s="2" t="s">
        <v>1118</v>
      </c>
      <c r="C1129" t="str">
        <f>IF(VLOOKUP(A1129,Master!A:C,3, FALSE)&lt;Variables!$C$3, "Yes", "No")</f>
        <v>No</v>
      </c>
      <c r="D1129" t="str">
        <f>IF(VLOOKUP(A1129,Master!A:AI, 34, FALSE)+VLOOKUP(A1129, Master!A:AI, 35, FALSE)&gt;=Variables!$C$2, "Yes", "No")</f>
        <v>No</v>
      </c>
      <c r="E1129" t="str">
        <f t="shared" si="34"/>
        <v>No</v>
      </c>
      <c r="F1129" t="str">
        <f>VLOOKUP(A1129,Master!A:AI, 33, FALSE)</f>
        <v>Yes</v>
      </c>
      <c r="G1129" t="str">
        <f t="shared" si="35"/>
        <v>No</v>
      </c>
    </row>
    <row r="1130" spans="1:7" ht="12.75" customHeight="1" x14ac:dyDescent="0.2">
      <c r="A1130" s="25">
        <v>3919064</v>
      </c>
      <c r="B1130" s="2" t="s">
        <v>1197</v>
      </c>
      <c r="C1130" t="str">
        <f>IF(VLOOKUP(A1130,Master!A:C,3, FALSE)&lt;Variables!$C$3, "Yes", "No")</f>
        <v>No</v>
      </c>
      <c r="D1130" t="str">
        <f>IF(VLOOKUP(A1130,Master!A:AI, 34, FALSE)+VLOOKUP(A1130, Master!A:AI, 35, FALSE)&gt;=Variables!$C$2, "Yes", "No")</f>
        <v>No</v>
      </c>
      <c r="E1130" t="str">
        <f t="shared" si="34"/>
        <v>No</v>
      </c>
      <c r="F1130" t="str">
        <f>VLOOKUP(A1130,Master!A:AI, 33, FALSE)</f>
        <v>Yes</v>
      </c>
      <c r="G1130" t="str">
        <f t="shared" si="35"/>
        <v>No</v>
      </c>
    </row>
    <row r="1131" spans="1:7" ht="12.75" customHeight="1" x14ac:dyDescent="0.2">
      <c r="A1131" s="25">
        <v>3919099</v>
      </c>
      <c r="B1131" s="2" t="s">
        <v>1869</v>
      </c>
      <c r="C1131" t="str">
        <f>IF(VLOOKUP(A1131,Master!A:C,3, FALSE)&lt;Variables!$C$3, "Yes", "No")</f>
        <v>No</v>
      </c>
      <c r="D1131" t="str">
        <f>IF(VLOOKUP(A1131,Master!A:AI, 34, FALSE)+VLOOKUP(A1131, Master!A:AI, 35, FALSE)&gt;=Variables!$C$2, "Yes", "No")</f>
        <v>No</v>
      </c>
      <c r="E1131" t="str">
        <f t="shared" si="34"/>
        <v>No</v>
      </c>
      <c r="F1131" t="str">
        <f>VLOOKUP(A1131,Master!A:AI, 33, FALSE)</f>
        <v>Yes</v>
      </c>
      <c r="G1131" t="str">
        <f t="shared" si="35"/>
        <v>No</v>
      </c>
    </row>
    <row r="1132" spans="1:7" ht="12.75" customHeight="1" x14ac:dyDescent="0.2">
      <c r="A1132" s="25">
        <v>3926338</v>
      </c>
      <c r="B1132" s="2" t="s">
        <v>2531</v>
      </c>
      <c r="C1132" t="str">
        <f>IF(VLOOKUP(A1132,Master!A:C,3, FALSE)&lt;Variables!$C$3, "Yes", "No")</f>
        <v>Yes</v>
      </c>
      <c r="D1132" t="str">
        <f>IF(VLOOKUP(A1132,Master!A:AI, 34, FALSE)+VLOOKUP(A1132, Master!A:AI, 35, FALSE)&gt;=Variables!$C$2, "Yes", "No")</f>
        <v>No</v>
      </c>
      <c r="E1132" t="str">
        <f t="shared" si="34"/>
        <v>No</v>
      </c>
      <c r="F1132" t="str">
        <f>VLOOKUP(A1132,Master!A:AI, 33, FALSE)</f>
        <v>Yes</v>
      </c>
      <c r="G1132" t="str">
        <f t="shared" si="35"/>
        <v>No</v>
      </c>
    </row>
    <row r="1133" spans="1:7" ht="12.75" customHeight="1" x14ac:dyDescent="0.2">
      <c r="A1133" s="25">
        <v>3932990</v>
      </c>
      <c r="B1133" s="2" t="s">
        <v>1483</v>
      </c>
      <c r="C1133" t="str">
        <f>IF(VLOOKUP(A1133,Master!A:C,3, FALSE)&lt;Variables!$C$3, "Yes", "No")</f>
        <v>No</v>
      </c>
      <c r="D1133" t="str">
        <f>IF(VLOOKUP(A1133,Master!A:AI, 34, FALSE)+VLOOKUP(A1133, Master!A:AI, 35, FALSE)&gt;=Variables!$C$2, "Yes", "No")</f>
        <v>No</v>
      </c>
      <c r="E1133" t="str">
        <f t="shared" si="34"/>
        <v>No</v>
      </c>
      <c r="F1133" t="str">
        <f>VLOOKUP(A1133,Master!A:AI, 33, FALSE)</f>
        <v>Yes</v>
      </c>
      <c r="G1133" t="str">
        <f t="shared" si="35"/>
        <v>No</v>
      </c>
    </row>
    <row r="1134" spans="1:7" ht="12.75" customHeight="1" x14ac:dyDescent="0.2">
      <c r="A1134" s="25">
        <v>3935949</v>
      </c>
      <c r="B1134" s="2" t="s">
        <v>1291</v>
      </c>
      <c r="C1134" t="str">
        <f>IF(VLOOKUP(A1134,Master!A:C,3, FALSE)&lt;Variables!$C$3, "Yes", "No")</f>
        <v>No</v>
      </c>
      <c r="D1134" t="str">
        <f>IF(VLOOKUP(A1134,Master!A:AI, 34, FALSE)+VLOOKUP(A1134, Master!A:AI, 35, FALSE)&gt;=Variables!$C$2, "Yes", "No")</f>
        <v>Yes</v>
      </c>
      <c r="E1134" t="str">
        <f t="shared" si="34"/>
        <v>No</v>
      </c>
      <c r="F1134" t="str">
        <f>VLOOKUP(A1134,Master!A:AI, 33, FALSE)</f>
        <v>Yes</v>
      </c>
      <c r="G1134" t="str">
        <f t="shared" si="35"/>
        <v>No</v>
      </c>
    </row>
    <row r="1135" spans="1:7" ht="12.75" customHeight="1" x14ac:dyDescent="0.2">
      <c r="A1135" s="25">
        <v>3952649</v>
      </c>
      <c r="B1135" s="2" t="s">
        <v>1527</v>
      </c>
      <c r="C1135" t="str">
        <f>IF(VLOOKUP(A1135,Master!A:C,3, FALSE)&lt;Variables!$C$3, "Yes", "No")</f>
        <v>Yes</v>
      </c>
      <c r="D1135" t="str">
        <f>IF(VLOOKUP(A1135,Master!A:AI, 34, FALSE)+VLOOKUP(A1135, Master!A:AI, 35, FALSE)&gt;=Variables!$C$2, "Yes", "No")</f>
        <v>Yes</v>
      </c>
      <c r="E1135" t="str">
        <f t="shared" si="34"/>
        <v>Yes</v>
      </c>
      <c r="F1135" t="str">
        <f>VLOOKUP(A1135,Master!A:AI, 33, FALSE)</f>
        <v>Yes</v>
      </c>
      <c r="G1135" t="str">
        <f t="shared" si="35"/>
        <v>Yes</v>
      </c>
    </row>
    <row r="1136" spans="1:7" ht="12.75" customHeight="1" x14ac:dyDescent="0.2">
      <c r="A1136" s="25">
        <v>3988120</v>
      </c>
      <c r="B1136" s="2" t="s">
        <v>2811</v>
      </c>
      <c r="C1136" t="str">
        <f>IF(VLOOKUP(A1136,Master!A:C,3, FALSE)&lt;Variables!$C$3, "Yes", "No")</f>
        <v>Yes</v>
      </c>
      <c r="D1136" t="str">
        <f>IF(VLOOKUP(A1136,Master!A:AI, 34, FALSE)+VLOOKUP(A1136, Master!A:AI, 35, FALSE)&gt;=Variables!$C$2, "Yes", "No")</f>
        <v>No</v>
      </c>
      <c r="E1136" t="str">
        <f t="shared" si="34"/>
        <v>No</v>
      </c>
      <c r="F1136" t="str">
        <f>VLOOKUP(A1136,Master!A:AI, 33, FALSE)</f>
        <v>Yes</v>
      </c>
      <c r="G1136" t="str">
        <f t="shared" si="35"/>
        <v>No</v>
      </c>
    </row>
    <row r="1137" spans="1:7" ht="12.75" customHeight="1" x14ac:dyDescent="0.2">
      <c r="A1137" s="25">
        <v>3988147</v>
      </c>
      <c r="B1137" s="2" t="s">
        <v>2812</v>
      </c>
      <c r="C1137" t="str">
        <f>IF(VLOOKUP(A1137,Master!A:C,3, FALSE)&lt;Variables!$C$3, "Yes", "No")</f>
        <v>Yes</v>
      </c>
      <c r="D1137" t="str">
        <f>IF(VLOOKUP(A1137,Master!A:AI, 34, FALSE)+VLOOKUP(A1137, Master!A:AI, 35, FALSE)&gt;=Variables!$C$2, "Yes", "No")</f>
        <v>No</v>
      </c>
      <c r="E1137" t="str">
        <f t="shared" si="34"/>
        <v>No</v>
      </c>
      <c r="F1137" t="str">
        <f>VLOOKUP(A1137,Master!A:AI, 33, FALSE)</f>
        <v>Yes</v>
      </c>
      <c r="G1137" t="str">
        <f t="shared" si="35"/>
        <v>No</v>
      </c>
    </row>
    <row r="1138" spans="1:7" ht="12.75" customHeight="1" x14ac:dyDescent="0.2">
      <c r="A1138" s="25">
        <v>4128079</v>
      </c>
      <c r="B1138" s="2" t="s">
        <v>1954</v>
      </c>
      <c r="C1138" t="str">
        <f>IF(VLOOKUP(A1138,Master!A:C,3, FALSE)&lt;Variables!$C$3, "Yes", "No")</f>
        <v>No</v>
      </c>
      <c r="D1138" t="str">
        <f>IF(VLOOKUP(A1138,Master!A:AI, 34, FALSE)+VLOOKUP(A1138, Master!A:AI, 35, FALSE)&gt;=Variables!$C$2, "Yes", "No")</f>
        <v>No</v>
      </c>
      <c r="E1138" t="str">
        <f t="shared" si="34"/>
        <v>No</v>
      </c>
      <c r="F1138" t="str">
        <f>VLOOKUP(A1138,Master!A:AI, 33, FALSE)</f>
        <v>Yes</v>
      </c>
      <c r="G1138" t="str">
        <f t="shared" si="35"/>
        <v>No</v>
      </c>
    </row>
    <row r="1139" spans="1:7" ht="12.75" customHeight="1" x14ac:dyDescent="0.2">
      <c r="A1139" s="25">
        <v>4351185</v>
      </c>
      <c r="B1139" s="2" t="s">
        <v>961</v>
      </c>
      <c r="C1139" t="str">
        <f>IF(VLOOKUP(A1139,Master!A:C,3, FALSE)&lt;Variables!$C$3, "Yes", "No")</f>
        <v>Yes</v>
      </c>
      <c r="D1139" t="str">
        <f>IF(VLOOKUP(A1139,Master!A:AI, 34, FALSE)+VLOOKUP(A1139, Master!A:AI, 35, FALSE)&gt;=Variables!$C$2, "Yes", "No")</f>
        <v>No</v>
      </c>
      <c r="E1139" t="str">
        <f t="shared" si="34"/>
        <v>No</v>
      </c>
      <c r="F1139" t="str">
        <f>VLOOKUP(A1139,Master!A:AI, 33, FALSE)</f>
        <v>Yes</v>
      </c>
      <c r="G1139" t="str">
        <f t="shared" si="35"/>
        <v>No</v>
      </c>
    </row>
    <row r="1140" spans="1:7" ht="12.75" customHeight="1" x14ac:dyDescent="0.2">
      <c r="A1140" s="25">
        <v>4353676</v>
      </c>
      <c r="B1140" s="2" t="s">
        <v>407</v>
      </c>
      <c r="C1140" t="str">
        <f>IF(VLOOKUP(A1140,Master!A:C,3, FALSE)&lt;Variables!$C$3, "Yes", "No")</f>
        <v>No</v>
      </c>
      <c r="D1140" t="str">
        <f>IF(VLOOKUP(A1140,Master!A:AI, 34, FALSE)+VLOOKUP(A1140, Master!A:AI, 35, FALSE)&gt;=Variables!$C$2, "Yes", "No")</f>
        <v>No</v>
      </c>
      <c r="E1140" t="str">
        <f t="shared" si="34"/>
        <v>No</v>
      </c>
      <c r="F1140" t="str">
        <f>VLOOKUP(A1140,Master!A:AI, 33, FALSE)</f>
        <v>Yes</v>
      </c>
      <c r="G1140" t="str">
        <f t="shared" si="35"/>
        <v>No</v>
      </c>
    </row>
    <row r="1141" spans="1:7" ht="12.75" customHeight="1" x14ac:dyDescent="0.2">
      <c r="A1141" s="25">
        <v>4353684</v>
      </c>
      <c r="B1141" s="2" t="s">
        <v>408</v>
      </c>
      <c r="C1141" t="str">
        <f>IF(VLOOKUP(A1141,Master!A:C,3, FALSE)&lt;Variables!$C$3, "Yes", "No")</f>
        <v>No</v>
      </c>
      <c r="D1141" t="str">
        <f>IF(VLOOKUP(A1141,Master!A:AI, 34, FALSE)+VLOOKUP(A1141, Master!A:AI, 35, FALSE)&gt;=Variables!$C$2, "Yes", "No")</f>
        <v>No</v>
      </c>
      <c r="E1141" t="str">
        <f t="shared" si="34"/>
        <v>No</v>
      </c>
      <c r="F1141" t="str">
        <f>VLOOKUP(A1141,Master!A:AI, 33, FALSE)</f>
        <v>Yes</v>
      </c>
      <c r="G1141" t="str">
        <f t="shared" si="35"/>
        <v>No</v>
      </c>
    </row>
    <row r="1142" spans="1:7" ht="12.75" customHeight="1" x14ac:dyDescent="0.2">
      <c r="A1142" s="25">
        <v>4394216</v>
      </c>
      <c r="B1142" s="2" t="s">
        <v>2526</v>
      </c>
      <c r="C1142" t="str">
        <f>IF(VLOOKUP(A1142,Master!A:C,3, FALSE)&lt;Variables!$C$3, "Yes", "No")</f>
        <v>Yes</v>
      </c>
      <c r="D1142" t="str">
        <f>IF(VLOOKUP(A1142,Master!A:AI, 34, FALSE)+VLOOKUP(A1142, Master!A:AI, 35, FALSE)&gt;=Variables!$C$2, "Yes", "No")</f>
        <v>No</v>
      </c>
      <c r="E1142" t="str">
        <f t="shared" si="34"/>
        <v>No</v>
      </c>
      <c r="F1142" t="str">
        <f>VLOOKUP(A1142,Master!A:AI, 33, FALSE)</f>
        <v>Yes</v>
      </c>
      <c r="G1142" t="str">
        <f t="shared" si="35"/>
        <v>No</v>
      </c>
    </row>
    <row r="1143" spans="1:7" ht="12.75" customHeight="1" x14ac:dyDescent="0.2">
      <c r="A1143" s="25">
        <v>4403800</v>
      </c>
      <c r="B1143" s="2" t="s">
        <v>28</v>
      </c>
      <c r="C1143" t="str">
        <f>IF(VLOOKUP(A1143,Master!A:C,3, FALSE)&lt;Variables!$C$3, "Yes", "No")</f>
        <v>No</v>
      </c>
      <c r="D1143" t="str">
        <f>IF(VLOOKUP(A1143,Master!A:AI, 34, FALSE)+VLOOKUP(A1143, Master!A:AI, 35, FALSE)&gt;=Variables!$C$2, "Yes", "No")</f>
        <v>Yes</v>
      </c>
      <c r="E1143" t="str">
        <f t="shared" si="34"/>
        <v>No</v>
      </c>
      <c r="F1143" t="str">
        <f>VLOOKUP(A1143,Master!A:AI, 33, FALSE)</f>
        <v>Yes</v>
      </c>
      <c r="G1143" t="str">
        <f t="shared" si="35"/>
        <v>No</v>
      </c>
    </row>
    <row r="1144" spans="1:7" ht="12.75" customHeight="1" x14ac:dyDescent="0.2">
      <c r="A1144" s="25">
        <v>4409213</v>
      </c>
      <c r="B1144" s="2" t="s">
        <v>2478</v>
      </c>
      <c r="C1144" t="str">
        <f>IF(VLOOKUP(A1144,Master!A:C,3, FALSE)&lt;Variables!$C$3, "Yes", "No")</f>
        <v>No</v>
      </c>
      <c r="D1144" t="str">
        <f>IF(VLOOKUP(A1144,Master!A:AI, 34, FALSE)+VLOOKUP(A1144, Master!A:AI, 35, FALSE)&gt;=Variables!$C$2, "Yes", "No")</f>
        <v>No</v>
      </c>
      <c r="E1144" t="str">
        <f t="shared" si="34"/>
        <v>No</v>
      </c>
      <c r="F1144" t="str">
        <f>VLOOKUP(A1144,Master!A:AI, 33, FALSE)</f>
        <v>Yes</v>
      </c>
      <c r="G1144" t="str">
        <f t="shared" si="35"/>
        <v>No</v>
      </c>
    </row>
    <row r="1145" spans="1:7" ht="12.75" customHeight="1" x14ac:dyDescent="0.2">
      <c r="A1145" s="25">
        <v>4412060</v>
      </c>
      <c r="B1145" s="2" t="s">
        <v>409</v>
      </c>
      <c r="C1145" t="str">
        <f>IF(VLOOKUP(A1145,Master!A:C,3, FALSE)&lt;Variables!$C$3, "Yes", "No")</f>
        <v>Yes</v>
      </c>
      <c r="D1145" t="str">
        <f>IF(VLOOKUP(A1145,Master!A:AI, 34, FALSE)+VLOOKUP(A1145, Master!A:AI, 35, FALSE)&gt;=Variables!$C$2, "Yes", "No")</f>
        <v>No</v>
      </c>
      <c r="E1145" t="str">
        <f t="shared" si="34"/>
        <v>No</v>
      </c>
      <c r="F1145" t="str">
        <f>VLOOKUP(A1145,Master!A:AI, 33, FALSE)</f>
        <v>Yes</v>
      </c>
      <c r="G1145" t="str">
        <f t="shared" si="35"/>
        <v>No</v>
      </c>
    </row>
    <row r="1146" spans="1:7" ht="12.75" customHeight="1" x14ac:dyDescent="0.2">
      <c r="A1146" s="25">
        <v>4534387</v>
      </c>
      <c r="B1146" s="2" t="s">
        <v>2000</v>
      </c>
      <c r="C1146" t="str">
        <f>IF(VLOOKUP(A1146,Master!A:C,3, FALSE)&lt;Variables!$C$3, "Yes", "No")</f>
        <v>Yes</v>
      </c>
      <c r="D1146" t="str">
        <f>IF(VLOOKUP(A1146,Master!A:AI, 34, FALSE)+VLOOKUP(A1146, Master!A:AI, 35, FALSE)&gt;=Variables!$C$2, "Yes", "No")</f>
        <v>No</v>
      </c>
      <c r="E1146" t="str">
        <f t="shared" si="34"/>
        <v>No</v>
      </c>
      <c r="F1146" t="str">
        <f>VLOOKUP(A1146,Master!A:AI, 33, FALSE)</f>
        <v>Yes</v>
      </c>
      <c r="G1146" t="str">
        <f t="shared" si="35"/>
        <v>No</v>
      </c>
    </row>
    <row r="1147" spans="1:7" ht="12.75" customHeight="1" x14ac:dyDescent="0.2">
      <c r="A1147" s="25">
        <v>4739868</v>
      </c>
      <c r="B1147" s="2" t="s">
        <v>353</v>
      </c>
      <c r="C1147" t="str">
        <f>IF(VLOOKUP(A1147,Master!A:C,3, FALSE)&lt;Variables!$C$3, "Yes", "No")</f>
        <v>No</v>
      </c>
      <c r="D1147" t="str">
        <f>IF(VLOOKUP(A1147,Master!A:AI, 34, FALSE)+VLOOKUP(A1147, Master!A:AI, 35, FALSE)&gt;=Variables!$C$2, "Yes", "No")</f>
        <v>No</v>
      </c>
      <c r="E1147" t="str">
        <f t="shared" si="34"/>
        <v>No</v>
      </c>
      <c r="F1147" t="str">
        <f>VLOOKUP(A1147,Master!A:AI, 33, FALSE)</f>
        <v>Yes</v>
      </c>
      <c r="G1147" t="str">
        <f t="shared" si="35"/>
        <v>No</v>
      </c>
    </row>
    <row r="1148" spans="1:7" ht="12.75" customHeight="1" x14ac:dyDescent="0.2">
      <c r="A1148" s="25">
        <v>4858611</v>
      </c>
      <c r="B1148" s="2" t="s">
        <v>967</v>
      </c>
      <c r="C1148" t="str">
        <f>IF(VLOOKUP(A1148,Master!A:C,3, FALSE)&lt;Variables!$C$3, "Yes", "No")</f>
        <v>Yes</v>
      </c>
      <c r="D1148" t="str">
        <f>IF(VLOOKUP(A1148,Master!A:AI, 34, FALSE)+VLOOKUP(A1148, Master!A:AI, 35, FALSE)&gt;=Variables!$C$2, "Yes", "No")</f>
        <v>No</v>
      </c>
      <c r="E1148" t="str">
        <f t="shared" si="34"/>
        <v>No</v>
      </c>
      <c r="F1148" t="str">
        <f>VLOOKUP(A1148,Master!A:AI, 33, FALSE)</f>
        <v>Yes</v>
      </c>
      <c r="G1148" t="str">
        <f t="shared" si="35"/>
        <v>No</v>
      </c>
    </row>
    <row r="1149" spans="1:7" ht="12.75" customHeight="1" x14ac:dyDescent="0.2">
      <c r="A1149" s="25">
        <v>4880196</v>
      </c>
      <c r="B1149" s="2" t="s">
        <v>2036</v>
      </c>
      <c r="C1149" t="str">
        <f>IF(VLOOKUP(A1149,Master!A:C,3, FALSE)&lt;Variables!$C$3, "Yes", "No")</f>
        <v>No</v>
      </c>
      <c r="D1149" t="str">
        <f>IF(VLOOKUP(A1149,Master!A:AI, 34, FALSE)+VLOOKUP(A1149, Master!A:AI, 35, FALSE)&gt;=Variables!$C$2, "Yes", "No")</f>
        <v>No</v>
      </c>
      <c r="E1149" t="str">
        <f t="shared" si="34"/>
        <v>No</v>
      </c>
      <c r="F1149" t="str">
        <f>VLOOKUP(A1149,Master!A:AI, 33, FALSE)</f>
        <v>Yes</v>
      </c>
      <c r="G1149" t="str">
        <f t="shared" si="35"/>
        <v>No</v>
      </c>
    </row>
    <row r="1150" spans="1:7" ht="12.75" customHeight="1" x14ac:dyDescent="0.2">
      <c r="A1150" s="25">
        <v>5069823</v>
      </c>
      <c r="B1150" s="2" t="s">
        <v>410</v>
      </c>
      <c r="C1150" t="str">
        <f>IF(VLOOKUP(A1150,Master!A:C,3, FALSE)&lt;Variables!$C$3, "Yes", "No")</f>
        <v>Yes</v>
      </c>
      <c r="D1150" t="str">
        <f>IF(VLOOKUP(A1150,Master!A:AI, 34, FALSE)+VLOOKUP(A1150, Master!A:AI, 35, FALSE)&gt;=Variables!$C$2, "Yes", "No")</f>
        <v>No</v>
      </c>
      <c r="E1150" t="str">
        <f t="shared" si="34"/>
        <v>No</v>
      </c>
      <c r="F1150" t="str">
        <f>VLOOKUP(A1150,Master!A:AI, 33, FALSE)</f>
        <v>Yes</v>
      </c>
      <c r="G1150" t="str">
        <f t="shared" si="35"/>
        <v>No</v>
      </c>
    </row>
    <row r="1151" spans="1:7" ht="12.75" customHeight="1" x14ac:dyDescent="0.2">
      <c r="A1151" s="25">
        <v>5119618</v>
      </c>
      <c r="B1151" s="2" t="s">
        <v>112</v>
      </c>
      <c r="C1151" t="str">
        <f>IF(VLOOKUP(A1151,Master!A:C,3, FALSE)&lt;Variables!$C$3, "Yes", "No")</f>
        <v>No</v>
      </c>
      <c r="D1151" t="str">
        <f>IF(VLOOKUP(A1151,Master!A:AI, 34, FALSE)+VLOOKUP(A1151, Master!A:AI, 35, FALSE)&gt;=Variables!$C$2, "Yes", "No")</f>
        <v>No</v>
      </c>
      <c r="E1151" t="str">
        <f t="shared" si="34"/>
        <v>No</v>
      </c>
      <c r="F1151" t="str">
        <f>VLOOKUP(A1151,Master!A:AI, 33, FALSE)</f>
        <v>Yes</v>
      </c>
      <c r="G1151" t="str">
        <f t="shared" si="35"/>
        <v>No</v>
      </c>
    </row>
    <row r="1152" spans="1:7" ht="12.75" customHeight="1" x14ac:dyDescent="0.2">
      <c r="A1152" s="25">
        <v>5119626</v>
      </c>
      <c r="B1152" s="2" t="s">
        <v>411</v>
      </c>
      <c r="C1152" t="str">
        <f>IF(VLOOKUP(A1152,Master!A:C,3, FALSE)&lt;Variables!$C$3, "Yes", "No")</f>
        <v>Yes</v>
      </c>
      <c r="D1152" t="str">
        <f>IF(VLOOKUP(A1152,Master!A:AI, 34, FALSE)+VLOOKUP(A1152, Master!A:AI, 35, FALSE)&gt;=Variables!$C$2, "Yes", "No")</f>
        <v>No</v>
      </c>
      <c r="E1152" t="str">
        <f t="shared" si="34"/>
        <v>No</v>
      </c>
      <c r="F1152" t="str">
        <f>VLOOKUP(A1152,Master!A:AI, 33, FALSE)</f>
        <v>Yes</v>
      </c>
      <c r="G1152" t="str">
        <f t="shared" si="35"/>
        <v>No</v>
      </c>
    </row>
    <row r="1153" spans="1:7" x14ac:dyDescent="0.2">
      <c r="A1153" s="25">
        <v>5245001</v>
      </c>
      <c r="B1153" s="2" t="s">
        <v>412</v>
      </c>
      <c r="C1153" t="str">
        <f>IF(VLOOKUP(A1153,Master!A:C,3, FALSE)&lt;Variables!$C$3, "Yes", "No")</f>
        <v>Yes</v>
      </c>
      <c r="D1153" t="str">
        <f>IF(VLOOKUP(A1153,Master!A:AI, 34, FALSE)+VLOOKUP(A1153, Master!A:AI, 35, FALSE)&gt;=Variables!$C$2, "Yes", "No")</f>
        <v>No</v>
      </c>
      <c r="E1153" t="str">
        <f t="shared" si="34"/>
        <v>No</v>
      </c>
      <c r="F1153" t="str">
        <f>VLOOKUP(A1153,Master!A:AI, 33, FALSE)</f>
        <v>Yes</v>
      </c>
      <c r="G1153" t="str">
        <f t="shared" si="35"/>
        <v>No</v>
      </c>
    </row>
    <row r="1154" spans="1:7" ht="12.75" customHeight="1" x14ac:dyDescent="0.2">
      <c r="A1154" s="25">
        <v>5251370</v>
      </c>
      <c r="B1154" s="2" t="s">
        <v>2813</v>
      </c>
      <c r="C1154" t="str">
        <f>IF(VLOOKUP(A1154,Master!A:C,3, FALSE)&lt;Variables!$C$3, "Yes", "No")</f>
        <v>Yes</v>
      </c>
      <c r="D1154" t="str">
        <f>IF(VLOOKUP(A1154,Master!A:AI, 34, FALSE)+VLOOKUP(A1154, Master!A:AI, 35, FALSE)&gt;=Variables!$C$2, "Yes", "No")</f>
        <v>No</v>
      </c>
      <c r="E1154" t="str">
        <f t="shared" ref="E1154:E1217" si="36">IF(AND(C1154="Yes",D1154="Yes"),"Yes","No")</f>
        <v>No</v>
      </c>
      <c r="F1154" t="str">
        <f>VLOOKUP(A1154,Master!A:AI, 33, FALSE)</f>
        <v>Yes</v>
      </c>
      <c r="G1154" t="str">
        <f t="shared" ref="G1154:G1217" si="37">IF(AND(C1154="Yes",D1154="Yes",F1154="Yes"),"Yes","No")</f>
        <v>No</v>
      </c>
    </row>
    <row r="1155" spans="1:7" ht="12.75" customHeight="1" x14ac:dyDescent="0.2">
      <c r="A1155" s="25">
        <v>5307058</v>
      </c>
      <c r="B1155" s="2" t="s">
        <v>413</v>
      </c>
      <c r="C1155" t="str">
        <f>IF(VLOOKUP(A1155,Master!A:C,3, FALSE)&lt;Variables!$C$3, "Yes", "No")</f>
        <v>Yes</v>
      </c>
      <c r="D1155" t="str">
        <f>IF(VLOOKUP(A1155,Master!A:AI, 34, FALSE)+VLOOKUP(A1155, Master!A:AI, 35, FALSE)&gt;=Variables!$C$2, "Yes", "No")</f>
        <v>No</v>
      </c>
      <c r="E1155" t="str">
        <f t="shared" si="36"/>
        <v>No</v>
      </c>
      <c r="F1155" t="str">
        <f>VLOOKUP(A1155,Master!A:AI, 33, FALSE)</f>
        <v>Yes</v>
      </c>
      <c r="G1155" t="str">
        <f t="shared" si="37"/>
        <v>No</v>
      </c>
    </row>
    <row r="1156" spans="1:7" ht="12.75" customHeight="1" x14ac:dyDescent="0.2">
      <c r="A1156" s="25">
        <v>5319684</v>
      </c>
      <c r="B1156" s="2" t="s">
        <v>414</v>
      </c>
      <c r="C1156" t="str">
        <f>IF(VLOOKUP(A1156,Master!A:C,3, FALSE)&lt;Variables!$C$3, "Yes", "No")</f>
        <v>No</v>
      </c>
      <c r="D1156" t="str">
        <f>IF(VLOOKUP(A1156,Master!A:AI, 34, FALSE)+VLOOKUP(A1156, Master!A:AI, 35, FALSE)&gt;=Variables!$C$2, "Yes", "No")</f>
        <v>No</v>
      </c>
      <c r="E1156" t="str">
        <f t="shared" si="36"/>
        <v>No</v>
      </c>
      <c r="F1156" t="str">
        <f>VLOOKUP(A1156,Master!A:AI, 33, FALSE)</f>
        <v>Yes</v>
      </c>
      <c r="G1156" t="str">
        <f t="shared" si="37"/>
        <v>No</v>
      </c>
    </row>
    <row r="1157" spans="1:7" ht="12.75" customHeight="1" x14ac:dyDescent="0.2">
      <c r="A1157" s="25">
        <v>5350867</v>
      </c>
      <c r="B1157" s="2" t="s">
        <v>1561</v>
      </c>
      <c r="C1157" t="str">
        <f>IF(VLOOKUP(A1157,Master!A:C,3, FALSE)&lt;Variables!$C$3, "Yes", "No")</f>
        <v>No</v>
      </c>
      <c r="D1157" t="str">
        <f>IF(VLOOKUP(A1157,Master!A:AI, 34, FALSE)+VLOOKUP(A1157, Master!A:AI, 35, FALSE)&gt;=Variables!$C$2, "Yes", "No")</f>
        <v>No</v>
      </c>
      <c r="E1157" t="str">
        <f t="shared" si="36"/>
        <v>No</v>
      </c>
      <c r="F1157" t="str">
        <f>VLOOKUP(A1157,Master!A:AI, 33, FALSE)</f>
        <v>Yes</v>
      </c>
      <c r="G1157" t="str">
        <f t="shared" si="37"/>
        <v>No</v>
      </c>
    </row>
    <row r="1158" spans="1:7" ht="12.75" customHeight="1" x14ac:dyDescent="0.2">
      <c r="A1158" s="25">
        <v>5388716</v>
      </c>
      <c r="B1158" s="2" t="s">
        <v>442</v>
      </c>
      <c r="C1158" t="str">
        <f>IF(VLOOKUP(A1158,Master!A:C,3, FALSE)&lt;Variables!$C$3, "Yes", "No")</f>
        <v>Yes</v>
      </c>
      <c r="D1158" t="str">
        <f>IF(VLOOKUP(A1158,Master!A:AI, 34, FALSE)+VLOOKUP(A1158, Master!A:AI, 35, FALSE)&gt;=Variables!$C$2, "Yes", "No")</f>
        <v>No</v>
      </c>
      <c r="E1158" t="str">
        <f t="shared" si="36"/>
        <v>No</v>
      </c>
      <c r="F1158" t="str">
        <f>VLOOKUP(A1158,Master!A:AI, 33, FALSE)</f>
        <v>Yes</v>
      </c>
      <c r="G1158" t="str">
        <f t="shared" si="37"/>
        <v>No</v>
      </c>
    </row>
    <row r="1159" spans="1:7" ht="12.75" customHeight="1" x14ac:dyDescent="0.2">
      <c r="A1159" s="25">
        <v>5424917</v>
      </c>
      <c r="B1159" s="2" t="s">
        <v>687</v>
      </c>
      <c r="C1159" t="str">
        <f>IF(VLOOKUP(A1159,Master!A:C,3, FALSE)&lt;Variables!$C$3, "Yes", "No")</f>
        <v>Yes</v>
      </c>
      <c r="D1159" t="str">
        <f>IF(VLOOKUP(A1159,Master!A:AI, 34, FALSE)+VLOOKUP(A1159, Master!A:AI, 35, FALSE)&gt;=Variables!$C$2, "Yes", "No")</f>
        <v>Yes</v>
      </c>
      <c r="E1159" t="str">
        <f t="shared" si="36"/>
        <v>Yes</v>
      </c>
      <c r="F1159" t="str">
        <f>VLOOKUP(A1159,Master!A:AI, 33, FALSE)</f>
        <v>Yes</v>
      </c>
      <c r="G1159" t="str">
        <f t="shared" si="37"/>
        <v>Yes</v>
      </c>
    </row>
    <row r="1160" spans="1:7" ht="12.75" customHeight="1" x14ac:dyDescent="0.2">
      <c r="A1160" s="25">
        <v>5432499</v>
      </c>
      <c r="B1160" s="2" t="s">
        <v>699</v>
      </c>
      <c r="C1160" t="str">
        <f>IF(VLOOKUP(A1160,Master!A:C,3, FALSE)&lt;Variables!$C$3, "Yes", "No")</f>
        <v>Yes</v>
      </c>
      <c r="D1160" t="str">
        <f>IF(VLOOKUP(A1160,Master!A:AI, 34, FALSE)+VLOOKUP(A1160, Master!A:AI, 35, FALSE)&gt;=Variables!$C$2, "Yes", "No")</f>
        <v>No</v>
      </c>
      <c r="E1160" t="str">
        <f t="shared" si="36"/>
        <v>No</v>
      </c>
      <c r="F1160" t="str">
        <f>VLOOKUP(A1160,Master!A:AI, 33, FALSE)</f>
        <v>Yes</v>
      </c>
      <c r="G1160" t="str">
        <f t="shared" si="37"/>
        <v>No</v>
      </c>
    </row>
    <row r="1161" spans="1:7" ht="12.75" customHeight="1" x14ac:dyDescent="0.2">
      <c r="A1161" s="25">
        <v>5440335</v>
      </c>
      <c r="B1161" s="2" t="s">
        <v>2536</v>
      </c>
      <c r="C1161" t="str">
        <f>IF(VLOOKUP(A1161,Master!A:C,3, FALSE)&lt;Variables!$C$3, "Yes", "No")</f>
        <v>Yes</v>
      </c>
      <c r="D1161" t="str">
        <f>IF(VLOOKUP(A1161,Master!A:AI, 34, FALSE)+VLOOKUP(A1161, Master!A:AI, 35, FALSE)&gt;=Variables!$C$2, "Yes", "No")</f>
        <v>No</v>
      </c>
      <c r="E1161" t="str">
        <f t="shared" si="36"/>
        <v>No</v>
      </c>
      <c r="F1161" t="str">
        <f>VLOOKUP(A1161,Master!A:AI, 33, FALSE)</f>
        <v>Yes</v>
      </c>
      <c r="G1161" t="str">
        <f t="shared" si="37"/>
        <v>No</v>
      </c>
    </row>
    <row r="1162" spans="1:7" ht="12.75" customHeight="1" x14ac:dyDescent="0.2">
      <c r="A1162" s="25">
        <v>5440750</v>
      </c>
      <c r="B1162" s="2" t="s">
        <v>723</v>
      </c>
      <c r="C1162" t="str">
        <f>IF(VLOOKUP(A1162,Master!A:C,3, FALSE)&lt;Variables!$C$3, "Yes", "No")</f>
        <v>Yes</v>
      </c>
      <c r="D1162" t="str">
        <f>IF(VLOOKUP(A1162,Master!A:AI, 34, FALSE)+VLOOKUP(A1162, Master!A:AI, 35, FALSE)&gt;=Variables!$C$2, "Yes", "No")</f>
        <v>Yes</v>
      </c>
      <c r="E1162" t="str">
        <f t="shared" si="36"/>
        <v>Yes</v>
      </c>
      <c r="F1162" t="str">
        <f>VLOOKUP(A1162,Master!A:AI, 33, FALSE)</f>
        <v>Yes</v>
      </c>
      <c r="G1162" t="str">
        <f t="shared" si="37"/>
        <v>Yes</v>
      </c>
    </row>
    <row r="1163" spans="1:7" ht="12.75" customHeight="1" x14ac:dyDescent="0.2">
      <c r="A1163" s="25">
        <v>5644429</v>
      </c>
      <c r="B1163" s="2" t="s">
        <v>1543</v>
      </c>
      <c r="C1163" t="str">
        <f>IF(VLOOKUP(A1163,Master!A:C,3, FALSE)&lt;Variables!$C$3, "Yes", "No")</f>
        <v>Yes</v>
      </c>
      <c r="D1163" t="str">
        <f>IF(VLOOKUP(A1163,Master!A:AI, 34, FALSE)+VLOOKUP(A1163, Master!A:AI, 35, FALSE)&gt;=Variables!$C$2, "Yes", "No")</f>
        <v>No</v>
      </c>
      <c r="E1163" t="str">
        <f t="shared" si="36"/>
        <v>No</v>
      </c>
      <c r="F1163" t="str">
        <f>VLOOKUP(A1163,Master!A:AI, 33, FALSE)</f>
        <v>Yes</v>
      </c>
      <c r="G1163" t="str">
        <f t="shared" si="37"/>
        <v>No</v>
      </c>
    </row>
    <row r="1164" spans="1:7" ht="12.75" customHeight="1" x14ac:dyDescent="0.2">
      <c r="A1164" s="25">
        <v>5662478</v>
      </c>
      <c r="B1164" s="2" t="s">
        <v>1562</v>
      </c>
      <c r="C1164" t="str">
        <f>IF(VLOOKUP(A1164,Master!A:C,3, FALSE)&lt;Variables!$C$3, "Yes", "No")</f>
        <v>Yes</v>
      </c>
      <c r="D1164" t="str">
        <f>IF(VLOOKUP(A1164,Master!A:AI, 34, FALSE)+VLOOKUP(A1164, Master!A:AI, 35, FALSE)&gt;=Variables!$C$2, "Yes", "No")</f>
        <v>No</v>
      </c>
      <c r="E1164" t="str">
        <f t="shared" si="36"/>
        <v>No</v>
      </c>
      <c r="F1164" t="str">
        <f>VLOOKUP(A1164,Master!A:AI, 33, FALSE)</f>
        <v>Yes</v>
      </c>
      <c r="G1164" t="str">
        <f t="shared" si="37"/>
        <v>No</v>
      </c>
    </row>
    <row r="1165" spans="1:7" ht="12.75" customHeight="1" x14ac:dyDescent="0.2">
      <c r="A1165" s="25">
        <v>5681537</v>
      </c>
      <c r="B1165" s="2" t="s">
        <v>46</v>
      </c>
      <c r="C1165" t="str">
        <f>IF(VLOOKUP(A1165,Master!A:C,3, FALSE)&lt;Variables!$C$3, "Yes", "No")</f>
        <v>Yes</v>
      </c>
      <c r="D1165" t="str">
        <f>IF(VLOOKUP(A1165,Master!A:AI, 34, FALSE)+VLOOKUP(A1165, Master!A:AI, 35, FALSE)&gt;=Variables!$C$2, "Yes", "No")</f>
        <v>No</v>
      </c>
      <c r="E1165" t="str">
        <f t="shared" si="36"/>
        <v>No</v>
      </c>
      <c r="F1165" t="str">
        <f>VLOOKUP(A1165,Master!A:AI, 33, FALSE)</f>
        <v>Yes</v>
      </c>
      <c r="G1165" t="str">
        <f t="shared" si="37"/>
        <v>No</v>
      </c>
    </row>
    <row r="1166" spans="1:7" ht="12.75" customHeight="1" x14ac:dyDescent="0.2">
      <c r="A1166" s="25">
        <v>5694345</v>
      </c>
      <c r="B1166" s="2" t="s">
        <v>2941</v>
      </c>
      <c r="C1166" t="str">
        <f>IF(VLOOKUP(A1166,Master!A:C,3, FALSE)&lt;Variables!$C$3, "Yes", "No")</f>
        <v>Yes</v>
      </c>
      <c r="D1166" t="str">
        <f>IF(VLOOKUP(A1166,Master!A:AI, 34, FALSE)+VLOOKUP(A1166, Master!A:AI, 35, FALSE)&gt;=Variables!$C$2, "Yes", "No")</f>
        <v>No</v>
      </c>
      <c r="E1166" t="str">
        <f t="shared" si="36"/>
        <v>No</v>
      </c>
      <c r="F1166" t="str">
        <f>VLOOKUP(A1166,Master!A:AI, 33, FALSE)</f>
        <v>Yes</v>
      </c>
      <c r="G1166" t="str">
        <f t="shared" si="37"/>
        <v>No</v>
      </c>
    </row>
    <row r="1167" spans="1:7" ht="12.75" customHeight="1" x14ac:dyDescent="0.2">
      <c r="A1167" s="25">
        <v>5705398</v>
      </c>
      <c r="B1167" s="2" t="s">
        <v>1548</v>
      </c>
      <c r="C1167" t="str">
        <f>IF(VLOOKUP(A1167,Master!A:C,3, FALSE)&lt;Variables!$C$3, "Yes", "No")</f>
        <v>Yes</v>
      </c>
      <c r="D1167" t="str">
        <f>IF(VLOOKUP(A1167,Master!A:AI, 34, FALSE)+VLOOKUP(A1167, Master!A:AI, 35, FALSE)&gt;=Variables!$C$2, "Yes", "No")</f>
        <v>Yes</v>
      </c>
      <c r="E1167" t="str">
        <f t="shared" si="36"/>
        <v>Yes</v>
      </c>
      <c r="F1167" t="str">
        <f>VLOOKUP(A1167,Master!A:AI, 33, FALSE)</f>
        <v>Yes</v>
      </c>
      <c r="G1167" t="str">
        <f t="shared" si="37"/>
        <v>Yes</v>
      </c>
    </row>
    <row r="1168" spans="1:7" ht="12.75" customHeight="1" x14ac:dyDescent="0.2">
      <c r="A1168" s="25">
        <v>5706084</v>
      </c>
      <c r="B1168" s="2" t="s">
        <v>1550</v>
      </c>
      <c r="C1168" t="str">
        <f>IF(VLOOKUP(A1168,Master!A:C,3, FALSE)&lt;Variables!$C$3, "Yes", "No")</f>
        <v>No</v>
      </c>
      <c r="D1168" t="str">
        <f>IF(VLOOKUP(A1168,Master!A:AI, 34, FALSE)+VLOOKUP(A1168, Master!A:AI, 35, FALSE)&gt;=Variables!$C$2, "Yes", "No")</f>
        <v>Yes</v>
      </c>
      <c r="E1168" t="str">
        <f t="shared" si="36"/>
        <v>No</v>
      </c>
      <c r="F1168" t="str">
        <f>VLOOKUP(A1168,Master!A:AI, 33, FALSE)</f>
        <v>Yes</v>
      </c>
      <c r="G1168" t="str">
        <f t="shared" si="37"/>
        <v>No</v>
      </c>
    </row>
    <row r="1169" spans="1:7" ht="12.75" customHeight="1" x14ac:dyDescent="0.2">
      <c r="A1169" s="25">
        <v>5711371</v>
      </c>
      <c r="B1169" s="2" t="s">
        <v>1189</v>
      </c>
      <c r="C1169" t="str">
        <f>IF(VLOOKUP(A1169,Master!A:C,3, FALSE)&lt;Variables!$C$3, "Yes", "No")</f>
        <v>No</v>
      </c>
      <c r="D1169" t="str">
        <f>IF(VLOOKUP(A1169,Master!A:AI, 34, FALSE)+VLOOKUP(A1169, Master!A:AI, 35, FALSE)&gt;=Variables!$C$2, "Yes", "No")</f>
        <v>Yes</v>
      </c>
      <c r="E1169" t="str">
        <f t="shared" si="36"/>
        <v>No</v>
      </c>
      <c r="F1169" t="str">
        <f>VLOOKUP(A1169,Master!A:AI, 33, FALSE)</f>
        <v>Yes</v>
      </c>
      <c r="G1169" t="str">
        <f t="shared" si="37"/>
        <v>No</v>
      </c>
    </row>
    <row r="1170" spans="1:7" ht="12.75" customHeight="1" x14ac:dyDescent="0.2">
      <c r="A1170" s="25">
        <v>5712211</v>
      </c>
      <c r="B1170" s="2" t="s">
        <v>3131</v>
      </c>
      <c r="C1170" t="str">
        <f>IF(VLOOKUP(A1170,Master!A:C,3, FALSE)&lt;Variables!$C$3, "Yes", "No")</f>
        <v>No</v>
      </c>
      <c r="D1170" t="str">
        <f>IF(VLOOKUP(A1170,Master!A:AI, 34, FALSE)+VLOOKUP(A1170, Master!A:AI, 35, FALSE)&gt;=Variables!$C$2, "Yes", "No")</f>
        <v>No</v>
      </c>
      <c r="E1170" t="str">
        <f t="shared" si="36"/>
        <v>No</v>
      </c>
      <c r="F1170" t="str">
        <f>VLOOKUP(A1170,Master!A:AI, 33, FALSE)</f>
        <v>Yes</v>
      </c>
      <c r="G1170" t="str">
        <f t="shared" si="37"/>
        <v>No</v>
      </c>
    </row>
    <row r="1171" spans="1:7" ht="12.75" customHeight="1" x14ac:dyDescent="0.2">
      <c r="A1171" s="25">
        <v>5733561</v>
      </c>
      <c r="B1171" s="2" t="s">
        <v>1563</v>
      </c>
      <c r="C1171" t="str">
        <f>IF(VLOOKUP(A1171,Master!A:C,3, FALSE)&lt;Variables!$C$3, "Yes", "No")</f>
        <v>Yes</v>
      </c>
      <c r="D1171" t="str">
        <f>IF(VLOOKUP(A1171,Master!A:AI, 34, FALSE)+VLOOKUP(A1171, Master!A:AI, 35, FALSE)&gt;=Variables!$C$2, "Yes", "No")</f>
        <v>No</v>
      </c>
      <c r="E1171" t="str">
        <f t="shared" si="36"/>
        <v>No</v>
      </c>
      <c r="F1171" t="str">
        <f>VLOOKUP(A1171,Master!A:AI, 33, FALSE)</f>
        <v>Yes</v>
      </c>
      <c r="G1171" t="str">
        <f t="shared" si="37"/>
        <v>No</v>
      </c>
    </row>
    <row r="1172" spans="1:7" ht="12.75" customHeight="1" x14ac:dyDescent="0.2">
      <c r="A1172" s="25">
        <v>5775132</v>
      </c>
      <c r="B1172" s="2" t="s">
        <v>2429</v>
      </c>
      <c r="C1172" t="str">
        <f>IF(VLOOKUP(A1172,Master!A:C,3, FALSE)&lt;Variables!$C$3, "Yes", "No")</f>
        <v>No</v>
      </c>
      <c r="D1172" t="str">
        <f>IF(VLOOKUP(A1172,Master!A:AI, 34, FALSE)+VLOOKUP(A1172, Master!A:AI, 35, FALSE)&gt;=Variables!$C$2, "Yes", "No")</f>
        <v>No</v>
      </c>
      <c r="E1172" t="str">
        <f t="shared" si="36"/>
        <v>No</v>
      </c>
      <c r="F1172" t="str">
        <f>VLOOKUP(A1172,Master!A:AI, 33, FALSE)</f>
        <v>Yes</v>
      </c>
      <c r="G1172" t="str">
        <f t="shared" si="37"/>
        <v>No</v>
      </c>
    </row>
    <row r="1173" spans="1:7" ht="12.75" customHeight="1" x14ac:dyDescent="0.2">
      <c r="A1173" s="25">
        <v>5786967</v>
      </c>
      <c r="B1173" s="2" t="s">
        <v>453</v>
      </c>
      <c r="C1173" t="str">
        <f>IF(VLOOKUP(A1173,Master!A:C,3, FALSE)&lt;Variables!$C$3, "Yes", "No")</f>
        <v>No</v>
      </c>
      <c r="D1173" t="str">
        <f>IF(VLOOKUP(A1173,Master!A:AI, 34, FALSE)+VLOOKUP(A1173, Master!A:AI, 35, FALSE)&gt;=Variables!$C$2, "Yes", "No")</f>
        <v>No</v>
      </c>
      <c r="E1173" t="str">
        <f t="shared" si="36"/>
        <v>No</v>
      </c>
      <c r="F1173" t="str">
        <f>VLOOKUP(A1173,Master!A:AI, 33, FALSE)</f>
        <v>Yes</v>
      </c>
      <c r="G1173" t="str">
        <f t="shared" si="37"/>
        <v>No</v>
      </c>
    </row>
    <row r="1174" spans="1:7" ht="12.75" customHeight="1" x14ac:dyDescent="0.2">
      <c r="A1174" s="25">
        <v>5787483</v>
      </c>
      <c r="B1174" s="2" t="s">
        <v>1979</v>
      </c>
      <c r="C1174" t="str">
        <f>IF(VLOOKUP(A1174,Master!A:C,3, FALSE)&lt;Variables!$C$3, "Yes", "No")</f>
        <v>Yes</v>
      </c>
      <c r="D1174" t="str">
        <f>IF(VLOOKUP(A1174,Master!A:AI, 34, FALSE)+VLOOKUP(A1174, Master!A:AI, 35, FALSE)&gt;=Variables!$C$2, "Yes", "No")</f>
        <v>No</v>
      </c>
      <c r="E1174" t="str">
        <f t="shared" si="36"/>
        <v>No</v>
      </c>
      <c r="F1174" t="str">
        <f>VLOOKUP(A1174,Master!A:AI, 33, FALSE)</f>
        <v>Yes</v>
      </c>
      <c r="G1174" t="str">
        <f t="shared" si="37"/>
        <v>No</v>
      </c>
    </row>
    <row r="1175" spans="1:7" ht="12.75" customHeight="1" x14ac:dyDescent="0.2">
      <c r="A1175" s="25">
        <v>5815738</v>
      </c>
      <c r="B1175" s="2" t="s">
        <v>2860</v>
      </c>
      <c r="C1175" t="str">
        <f>IF(VLOOKUP(A1175,Master!A:C,3, FALSE)&lt;Variables!$C$3, "Yes", "No")</f>
        <v>Yes</v>
      </c>
      <c r="D1175" t="str">
        <f>IF(VLOOKUP(A1175,Master!A:AI, 34, FALSE)+VLOOKUP(A1175, Master!A:AI, 35, FALSE)&gt;=Variables!$C$2, "Yes", "No")</f>
        <v>No</v>
      </c>
      <c r="E1175" t="str">
        <f t="shared" si="36"/>
        <v>No</v>
      </c>
      <c r="F1175" t="str">
        <f>VLOOKUP(A1175,Master!A:AI, 33, FALSE)</f>
        <v>Yes</v>
      </c>
      <c r="G1175" t="str">
        <f t="shared" si="37"/>
        <v>No</v>
      </c>
    </row>
    <row r="1176" spans="1:7" ht="12.75" customHeight="1" x14ac:dyDescent="0.2">
      <c r="A1176" s="25">
        <v>5855292</v>
      </c>
      <c r="B1176" s="2" t="s">
        <v>16</v>
      </c>
      <c r="C1176" t="str">
        <f>IF(VLOOKUP(A1176,Master!A:C,3, FALSE)&lt;Variables!$C$3, "Yes", "No")</f>
        <v>Yes</v>
      </c>
      <c r="D1176" t="str">
        <f>IF(VLOOKUP(A1176,Master!A:AI, 34, FALSE)+VLOOKUP(A1176, Master!A:AI, 35, FALSE)&gt;=Variables!$C$2, "Yes", "No")</f>
        <v>Yes</v>
      </c>
      <c r="E1176" t="str">
        <f t="shared" si="36"/>
        <v>Yes</v>
      </c>
      <c r="F1176" t="str">
        <f>VLOOKUP(A1176,Master!A:AI, 33, FALSE)</f>
        <v>Yes</v>
      </c>
      <c r="G1176" t="str">
        <f t="shared" si="37"/>
        <v>Yes</v>
      </c>
    </row>
    <row r="1177" spans="1:7" ht="12.75" customHeight="1" x14ac:dyDescent="0.2">
      <c r="A1177" s="25">
        <v>5871433</v>
      </c>
      <c r="B1177" s="2" t="s">
        <v>221</v>
      </c>
      <c r="C1177" t="str">
        <f>IF(VLOOKUP(A1177,Master!A:C,3, FALSE)&lt;Variables!$C$3, "Yes", "No")</f>
        <v>Yes</v>
      </c>
      <c r="D1177" t="str">
        <f>IF(VLOOKUP(A1177,Master!A:AI, 34, FALSE)+VLOOKUP(A1177, Master!A:AI, 35, FALSE)&gt;=Variables!$C$2, "Yes", "No")</f>
        <v>No</v>
      </c>
      <c r="E1177" t="str">
        <f t="shared" si="36"/>
        <v>No</v>
      </c>
      <c r="F1177" t="str">
        <f>VLOOKUP(A1177,Master!A:AI, 33, FALSE)</f>
        <v>Yes</v>
      </c>
      <c r="G1177" t="str">
        <f t="shared" si="37"/>
        <v>No</v>
      </c>
    </row>
    <row r="1178" spans="1:7" ht="12.75" customHeight="1" x14ac:dyDescent="0.2">
      <c r="A1178" s="25">
        <v>5887356</v>
      </c>
      <c r="B1178" s="2" t="s">
        <v>281</v>
      </c>
      <c r="C1178" t="str">
        <f>IF(VLOOKUP(A1178,Master!A:C,3, FALSE)&lt;Variables!$C$3, "Yes", "No")</f>
        <v>Yes</v>
      </c>
      <c r="D1178" t="str">
        <f>IF(VLOOKUP(A1178,Master!A:AI, 34, FALSE)+VLOOKUP(A1178, Master!A:AI, 35, FALSE)&gt;=Variables!$C$2, "Yes", "No")</f>
        <v>No</v>
      </c>
      <c r="E1178" t="str">
        <f t="shared" si="36"/>
        <v>No</v>
      </c>
      <c r="F1178" t="str">
        <f>VLOOKUP(A1178,Master!A:AI, 33, FALSE)</f>
        <v>Yes</v>
      </c>
      <c r="G1178" t="str">
        <f t="shared" si="37"/>
        <v>No</v>
      </c>
    </row>
    <row r="1179" spans="1:7" ht="12.75" customHeight="1" x14ac:dyDescent="0.2">
      <c r="A1179" s="25">
        <v>5912202</v>
      </c>
      <c r="B1179" s="2" t="s">
        <v>283</v>
      </c>
      <c r="C1179" t="str">
        <f>IF(VLOOKUP(A1179,Master!A:C,3, FALSE)&lt;Variables!$C$3, "Yes", "No")</f>
        <v>Yes</v>
      </c>
      <c r="D1179" t="str">
        <f>IF(VLOOKUP(A1179,Master!A:AI, 34, FALSE)+VLOOKUP(A1179, Master!A:AI, 35, FALSE)&gt;=Variables!$C$2, "Yes", "No")</f>
        <v>No</v>
      </c>
      <c r="E1179" t="str">
        <f t="shared" si="36"/>
        <v>No</v>
      </c>
      <c r="F1179" t="str">
        <f>VLOOKUP(A1179,Master!A:AI, 33, FALSE)</f>
        <v>Yes</v>
      </c>
      <c r="G1179" t="str">
        <f t="shared" si="37"/>
        <v>No</v>
      </c>
    </row>
    <row r="1180" spans="1:7" ht="12.75" customHeight="1" x14ac:dyDescent="0.2">
      <c r="A1180" s="25">
        <v>7003862</v>
      </c>
      <c r="B1180" s="2" t="s">
        <v>1870</v>
      </c>
      <c r="C1180" t="str">
        <f>IF(VLOOKUP(A1180,Master!A:C,3, FALSE)&lt;Variables!$C$3, "Yes", "No")</f>
        <v>Yes</v>
      </c>
      <c r="D1180" t="str">
        <f>IF(VLOOKUP(A1180,Master!A:AI, 34, FALSE)+VLOOKUP(A1180, Master!A:AI, 35, FALSE)&gt;=Variables!$C$2, "Yes", "No")</f>
        <v>No</v>
      </c>
      <c r="E1180" t="str">
        <f t="shared" si="36"/>
        <v>No</v>
      </c>
      <c r="F1180" t="str">
        <f>VLOOKUP(A1180,Master!A:AI, 33, FALSE)</f>
        <v>Yes</v>
      </c>
      <c r="G1180" t="str">
        <f t="shared" si="37"/>
        <v>No</v>
      </c>
    </row>
    <row r="1181" spans="1:7" ht="12.75" customHeight="1" x14ac:dyDescent="0.2">
      <c r="A1181" s="25">
        <v>7031459</v>
      </c>
      <c r="B1181" s="2" t="s">
        <v>2051</v>
      </c>
      <c r="C1181" t="str">
        <f>IF(VLOOKUP(A1181,Master!A:C,3, FALSE)&lt;Variables!$C$3, "Yes", "No")</f>
        <v>No</v>
      </c>
      <c r="D1181" t="str">
        <f>IF(VLOOKUP(A1181,Master!A:AI, 34, FALSE)+VLOOKUP(A1181, Master!A:AI, 35, FALSE)&gt;=Variables!$C$2, "Yes", "No")</f>
        <v>No</v>
      </c>
      <c r="E1181" t="str">
        <f t="shared" si="36"/>
        <v>No</v>
      </c>
      <c r="F1181" t="str">
        <f>VLOOKUP(A1181,Master!A:AI, 33, FALSE)</f>
        <v>Yes</v>
      </c>
      <c r="G1181" t="str">
        <f t="shared" si="37"/>
        <v>No</v>
      </c>
    </row>
    <row r="1182" spans="1:7" ht="12.75" customHeight="1" x14ac:dyDescent="0.2">
      <c r="A1182" s="25">
        <v>7035500</v>
      </c>
      <c r="B1182" s="2" t="s">
        <v>2551</v>
      </c>
      <c r="C1182" t="str">
        <f>IF(VLOOKUP(A1182,Master!A:C,3, FALSE)&lt;Variables!$C$3, "Yes", "No")</f>
        <v>Yes</v>
      </c>
      <c r="D1182" t="str">
        <f>IF(VLOOKUP(A1182,Master!A:AI, 34, FALSE)+VLOOKUP(A1182, Master!A:AI, 35, FALSE)&gt;=Variables!$C$2, "Yes", "No")</f>
        <v>No</v>
      </c>
      <c r="E1182" t="str">
        <f t="shared" si="36"/>
        <v>No</v>
      </c>
      <c r="F1182" t="str">
        <f>VLOOKUP(A1182,Master!A:AI, 33, FALSE)</f>
        <v>Yes</v>
      </c>
      <c r="G1182" t="str">
        <f t="shared" si="37"/>
        <v>No</v>
      </c>
    </row>
    <row r="1183" spans="1:7" ht="12.75" customHeight="1" x14ac:dyDescent="0.2">
      <c r="A1183" s="25">
        <v>7075332</v>
      </c>
      <c r="B1183" s="2" t="s">
        <v>1564</v>
      </c>
      <c r="C1183" t="str">
        <f>IF(VLOOKUP(A1183,Master!A:C,3, FALSE)&lt;Variables!$C$3, "Yes", "No")</f>
        <v>Yes</v>
      </c>
      <c r="D1183" t="str">
        <f>IF(VLOOKUP(A1183,Master!A:AI, 34, FALSE)+VLOOKUP(A1183, Master!A:AI, 35, FALSE)&gt;=Variables!$C$2, "Yes", "No")</f>
        <v>No</v>
      </c>
      <c r="E1183" t="str">
        <f t="shared" si="36"/>
        <v>No</v>
      </c>
      <c r="F1183" t="str">
        <f>VLOOKUP(A1183,Master!A:AI, 33, FALSE)</f>
        <v>Yes</v>
      </c>
      <c r="G1183" t="str">
        <f t="shared" si="37"/>
        <v>No</v>
      </c>
    </row>
    <row r="1184" spans="1:7" ht="12.75" customHeight="1" x14ac:dyDescent="0.2">
      <c r="A1184" s="25">
        <v>7094698</v>
      </c>
      <c r="B1184" s="2" t="s">
        <v>94</v>
      </c>
      <c r="C1184" t="str">
        <f>IF(VLOOKUP(A1184,Master!A:C,3, FALSE)&lt;Variables!$C$3, "Yes", "No")</f>
        <v>No</v>
      </c>
      <c r="D1184" t="str">
        <f>IF(VLOOKUP(A1184,Master!A:AI, 34, FALSE)+VLOOKUP(A1184, Master!A:AI, 35, FALSE)&gt;=Variables!$C$2, "Yes", "No")</f>
        <v>Yes</v>
      </c>
      <c r="E1184" t="str">
        <f t="shared" si="36"/>
        <v>No</v>
      </c>
      <c r="F1184" t="str">
        <f>VLOOKUP(A1184,Master!A:AI, 33, FALSE)</f>
        <v>Yes</v>
      </c>
      <c r="G1184" t="str">
        <f t="shared" si="37"/>
        <v>No</v>
      </c>
    </row>
    <row r="1185" spans="1:7" ht="12.75" customHeight="1" x14ac:dyDescent="0.2">
      <c r="A1185" s="25">
        <v>7160925</v>
      </c>
      <c r="B1185" s="2" t="s">
        <v>3049</v>
      </c>
      <c r="C1185" t="str">
        <f>IF(VLOOKUP(A1185,Master!A:C,3, FALSE)&lt;Variables!$C$3, "Yes", "No")</f>
        <v>No</v>
      </c>
      <c r="D1185" t="str">
        <f>IF(VLOOKUP(A1185,Master!A:AI, 34, FALSE)+VLOOKUP(A1185, Master!A:AI, 35, FALSE)&gt;=Variables!$C$2, "Yes", "No")</f>
        <v>No</v>
      </c>
      <c r="E1185" t="str">
        <f t="shared" si="36"/>
        <v>No</v>
      </c>
      <c r="F1185" t="str">
        <f>VLOOKUP(A1185,Master!A:AI, 33, FALSE)</f>
        <v>Yes</v>
      </c>
      <c r="G1185" t="str">
        <f t="shared" si="37"/>
        <v>No</v>
      </c>
    </row>
    <row r="1186" spans="1:7" ht="12.75" customHeight="1" x14ac:dyDescent="0.2">
      <c r="A1186" s="25">
        <v>7161182</v>
      </c>
      <c r="B1186" s="2" t="s">
        <v>3050</v>
      </c>
      <c r="C1186" t="str">
        <f>IF(VLOOKUP(A1186,Master!A:C,3, FALSE)&lt;Variables!$C$3, "Yes", "No")</f>
        <v>No</v>
      </c>
      <c r="D1186" t="str">
        <f>IF(VLOOKUP(A1186,Master!A:AI, 34, FALSE)+VLOOKUP(A1186, Master!A:AI, 35, FALSE)&gt;=Variables!$C$2, "Yes", "No")</f>
        <v>No</v>
      </c>
      <c r="E1186" t="str">
        <f t="shared" si="36"/>
        <v>No</v>
      </c>
      <c r="F1186" t="str">
        <f>VLOOKUP(A1186,Master!A:AI, 33, FALSE)</f>
        <v>Yes</v>
      </c>
      <c r="G1186" t="str">
        <f t="shared" si="37"/>
        <v>No</v>
      </c>
    </row>
    <row r="1187" spans="1:7" ht="12.75" customHeight="1" x14ac:dyDescent="0.2">
      <c r="A1187" s="25">
        <v>7284896</v>
      </c>
      <c r="B1187" s="2" t="s">
        <v>2923</v>
      </c>
      <c r="C1187" t="str">
        <f>IF(VLOOKUP(A1187,Master!A:C,3, FALSE)&lt;Variables!$C$3, "Yes", "No")</f>
        <v>No</v>
      </c>
      <c r="D1187" t="str">
        <f>IF(VLOOKUP(A1187,Master!A:AI, 34, FALSE)+VLOOKUP(A1187, Master!A:AI, 35, FALSE)&gt;=Variables!$C$2, "Yes", "No")</f>
        <v>No</v>
      </c>
      <c r="E1187" t="str">
        <f t="shared" si="36"/>
        <v>No</v>
      </c>
      <c r="F1187" t="str">
        <f>VLOOKUP(A1187,Master!A:AI, 33, FALSE)</f>
        <v>Yes</v>
      </c>
      <c r="G1187" t="str">
        <f t="shared" si="37"/>
        <v>No</v>
      </c>
    </row>
    <row r="1188" spans="1:7" ht="12.75" customHeight="1" x14ac:dyDescent="0.2">
      <c r="A1188" s="25">
        <v>7303238</v>
      </c>
      <c r="B1188" s="2" t="s">
        <v>3037</v>
      </c>
      <c r="C1188" t="str">
        <f>IF(VLOOKUP(A1188,Master!A:C,3, FALSE)&lt;Variables!$C$3, "Yes", "No")</f>
        <v>Yes</v>
      </c>
      <c r="D1188" t="str">
        <f>IF(VLOOKUP(A1188,Master!A:AI, 34, FALSE)+VLOOKUP(A1188, Master!A:AI, 35, FALSE)&gt;=Variables!$C$2, "Yes", "No")</f>
        <v>No</v>
      </c>
      <c r="E1188" t="str">
        <f t="shared" si="36"/>
        <v>No</v>
      </c>
      <c r="F1188" t="str">
        <f>VLOOKUP(A1188,Master!A:AI, 33, FALSE)</f>
        <v>Yes</v>
      </c>
      <c r="G1188" t="str">
        <f t="shared" si="37"/>
        <v>No</v>
      </c>
    </row>
    <row r="1189" spans="1:7" ht="12.75" customHeight="1" x14ac:dyDescent="0.2">
      <c r="A1189" s="25">
        <v>7305079</v>
      </c>
      <c r="B1189" s="2" t="s">
        <v>1976</v>
      </c>
      <c r="C1189" t="str">
        <f>IF(VLOOKUP(A1189,Master!A:C,3, FALSE)&lt;Variables!$C$3, "Yes", "No")</f>
        <v>No</v>
      </c>
      <c r="D1189" t="str">
        <f>IF(VLOOKUP(A1189,Master!A:AI, 34, FALSE)+VLOOKUP(A1189, Master!A:AI, 35, FALSE)&gt;=Variables!$C$2, "Yes", "No")</f>
        <v>Yes</v>
      </c>
      <c r="E1189" t="str">
        <f t="shared" si="36"/>
        <v>No</v>
      </c>
      <c r="F1189" t="str">
        <f>VLOOKUP(A1189,Master!A:AI, 33, FALSE)</f>
        <v>Yes</v>
      </c>
      <c r="G1189" t="str">
        <f t="shared" si="37"/>
        <v>No</v>
      </c>
    </row>
    <row r="1190" spans="1:7" ht="12.75" customHeight="1" x14ac:dyDescent="0.2">
      <c r="A1190" s="25">
        <v>7307829</v>
      </c>
      <c r="B1190" s="2" t="s">
        <v>2011</v>
      </c>
      <c r="C1190" t="str">
        <f>IF(VLOOKUP(A1190,Master!A:C,3, FALSE)&lt;Variables!$C$3, "Yes", "No")</f>
        <v>No</v>
      </c>
      <c r="D1190" t="str">
        <f>IF(VLOOKUP(A1190,Master!A:AI, 34, FALSE)+VLOOKUP(A1190, Master!A:AI, 35, FALSE)&gt;=Variables!$C$2, "Yes", "No")</f>
        <v>No</v>
      </c>
      <c r="E1190" t="str">
        <f t="shared" si="36"/>
        <v>No</v>
      </c>
      <c r="F1190" t="str">
        <f>VLOOKUP(A1190,Master!A:AI, 33, FALSE)</f>
        <v>Yes</v>
      </c>
      <c r="G1190" t="str">
        <f t="shared" si="37"/>
        <v>No</v>
      </c>
    </row>
    <row r="1191" spans="1:7" ht="12.75" customHeight="1" x14ac:dyDescent="0.2">
      <c r="A1191" s="25">
        <v>7309384</v>
      </c>
      <c r="B1191" s="2" t="s">
        <v>163</v>
      </c>
      <c r="C1191" t="str">
        <f>IF(VLOOKUP(A1191,Master!A:C,3, FALSE)&lt;Variables!$C$3, "Yes", "No")</f>
        <v>Yes</v>
      </c>
      <c r="D1191" t="str">
        <f>IF(VLOOKUP(A1191,Master!A:AI, 34, FALSE)+VLOOKUP(A1191, Master!A:AI, 35, FALSE)&gt;=Variables!$C$2, "Yes", "No")</f>
        <v>Yes</v>
      </c>
      <c r="E1191" t="str">
        <f t="shared" si="36"/>
        <v>Yes</v>
      </c>
      <c r="F1191" t="str">
        <f>VLOOKUP(A1191,Master!A:AI, 33, FALSE)</f>
        <v>Yes</v>
      </c>
      <c r="G1191" t="str">
        <f t="shared" si="37"/>
        <v>Yes</v>
      </c>
    </row>
    <row r="1192" spans="1:7" ht="12.75" customHeight="1" x14ac:dyDescent="0.2">
      <c r="A1192" s="25">
        <v>7311214</v>
      </c>
      <c r="B1192" s="2" t="s">
        <v>1041</v>
      </c>
      <c r="C1192" t="str">
        <f>IF(VLOOKUP(A1192,Master!A:C,3, FALSE)&lt;Variables!$C$3, "Yes", "No")</f>
        <v>Yes</v>
      </c>
      <c r="D1192" t="str">
        <f>IF(VLOOKUP(A1192,Master!A:AI, 34, FALSE)+VLOOKUP(A1192, Master!A:AI, 35, FALSE)&gt;=Variables!$C$2, "Yes", "No")</f>
        <v>Yes</v>
      </c>
      <c r="E1192" t="str">
        <f t="shared" si="36"/>
        <v>Yes</v>
      </c>
      <c r="F1192" t="str">
        <f>VLOOKUP(A1192,Master!A:AI, 33, FALSE)</f>
        <v>Yes</v>
      </c>
      <c r="G1192" t="str">
        <f t="shared" si="37"/>
        <v>Yes</v>
      </c>
    </row>
    <row r="1193" spans="1:7" ht="12.75" customHeight="1" x14ac:dyDescent="0.2">
      <c r="A1193" s="25">
        <v>7313667</v>
      </c>
      <c r="B1193" s="2" t="s">
        <v>791</v>
      </c>
      <c r="C1193" t="str">
        <f>IF(VLOOKUP(A1193,Master!A:C,3, FALSE)&lt;Variables!$C$3, "Yes", "No")</f>
        <v>No</v>
      </c>
      <c r="D1193" t="str">
        <f>IF(VLOOKUP(A1193,Master!A:AI, 34, FALSE)+VLOOKUP(A1193, Master!A:AI, 35, FALSE)&gt;=Variables!$C$2, "Yes", "No")</f>
        <v>Yes</v>
      </c>
      <c r="E1193" t="str">
        <f t="shared" si="36"/>
        <v>No</v>
      </c>
      <c r="F1193" t="str">
        <f>VLOOKUP(A1193,Master!A:AI, 33, FALSE)</f>
        <v>Yes</v>
      </c>
      <c r="G1193" t="str">
        <f t="shared" si="37"/>
        <v>No</v>
      </c>
    </row>
    <row r="1194" spans="1:7" ht="12.75" customHeight="1" x14ac:dyDescent="0.2">
      <c r="A1194" s="25">
        <v>7314086</v>
      </c>
      <c r="B1194" s="2" t="s">
        <v>1566</v>
      </c>
      <c r="C1194" t="str">
        <f>IF(VLOOKUP(A1194,Master!A:C,3, FALSE)&lt;Variables!$C$3, "Yes", "No")</f>
        <v>Yes</v>
      </c>
      <c r="D1194" t="str">
        <f>IF(VLOOKUP(A1194,Master!A:AI, 34, FALSE)+VLOOKUP(A1194, Master!A:AI, 35, FALSE)&gt;=Variables!$C$2, "Yes", "No")</f>
        <v>No</v>
      </c>
      <c r="E1194" t="str">
        <f t="shared" si="36"/>
        <v>No</v>
      </c>
      <c r="F1194" t="str">
        <f>VLOOKUP(A1194,Master!A:AI, 33, FALSE)</f>
        <v>Yes</v>
      </c>
      <c r="G1194" t="str">
        <f t="shared" si="37"/>
        <v>No</v>
      </c>
    </row>
    <row r="1195" spans="1:7" ht="12.75" customHeight="1" x14ac:dyDescent="0.2">
      <c r="A1195" s="25">
        <v>7319487</v>
      </c>
      <c r="B1195" s="2" t="s">
        <v>1889</v>
      </c>
      <c r="C1195" t="str">
        <f>IF(VLOOKUP(A1195,Master!A:C,3, FALSE)&lt;Variables!$C$3, "Yes", "No")</f>
        <v>Yes</v>
      </c>
      <c r="D1195" t="str">
        <f>IF(VLOOKUP(A1195,Master!A:AI, 34, FALSE)+VLOOKUP(A1195, Master!A:AI, 35, FALSE)&gt;=Variables!$C$2, "Yes", "No")</f>
        <v>Yes</v>
      </c>
      <c r="E1195" t="str">
        <f t="shared" si="36"/>
        <v>Yes</v>
      </c>
      <c r="F1195" t="str">
        <f>VLOOKUP(A1195,Master!A:AI, 33, FALSE)</f>
        <v>Yes</v>
      </c>
      <c r="G1195" t="str">
        <f t="shared" si="37"/>
        <v>Yes</v>
      </c>
    </row>
    <row r="1196" spans="1:7" ht="12.75" customHeight="1" x14ac:dyDescent="0.2">
      <c r="A1196" s="25">
        <v>7321562</v>
      </c>
      <c r="B1196" s="2" t="s">
        <v>118</v>
      </c>
      <c r="C1196" t="str">
        <f>IF(VLOOKUP(A1196,Master!A:C,3, FALSE)&lt;Variables!$C$3, "Yes", "No")</f>
        <v>No</v>
      </c>
      <c r="D1196" t="str">
        <f>IF(VLOOKUP(A1196,Master!A:AI, 34, FALSE)+VLOOKUP(A1196, Master!A:AI, 35, FALSE)&gt;=Variables!$C$2, "Yes", "No")</f>
        <v>Yes</v>
      </c>
      <c r="E1196" t="str">
        <f t="shared" si="36"/>
        <v>No</v>
      </c>
      <c r="F1196" t="str">
        <f>VLOOKUP(A1196,Master!A:AI, 33, FALSE)</f>
        <v>Yes</v>
      </c>
      <c r="G1196" t="str">
        <f t="shared" si="37"/>
        <v>No</v>
      </c>
    </row>
    <row r="1197" spans="1:7" ht="12.75" customHeight="1" x14ac:dyDescent="0.2">
      <c r="A1197" s="25">
        <v>7322399</v>
      </c>
      <c r="B1197" s="2" t="s">
        <v>690</v>
      </c>
      <c r="C1197" t="str">
        <f>IF(VLOOKUP(A1197,Master!A:C,3, FALSE)&lt;Variables!$C$3, "Yes", "No")</f>
        <v>No</v>
      </c>
      <c r="D1197" t="str">
        <f>IF(VLOOKUP(A1197,Master!A:AI, 34, FALSE)+VLOOKUP(A1197, Master!A:AI, 35, FALSE)&gt;=Variables!$C$2, "Yes", "No")</f>
        <v>Yes</v>
      </c>
      <c r="E1197" t="str">
        <f t="shared" si="36"/>
        <v>No</v>
      </c>
      <c r="F1197" t="str">
        <f>VLOOKUP(A1197,Master!A:AI, 33, FALSE)</f>
        <v>Yes</v>
      </c>
      <c r="G1197" t="str">
        <f t="shared" si="37"/>
        <v>No</v>
      </c>
    </row>
    <row r="1198" spans="1:7" ht="12.75" customHeight="1" x14ac:dyDescent="0.2">
      <c r="A1198" s="25">
        <v>7322895</v>
      </c>
      <c r="B1198" s="2" t="s">
        <v>713</v>
      </c>
      <c r="C1198" t="str">
        <f>IF(VLOOKUP(A1198,Master!A:C,3, FALSE)&lt;Variables!$C$3, "Yes", "No")</f>
        <v>No</v>
      </c>
      <c r="D1198" t="str">
        <f>IF(VLOOKUP(A1198,Master!A:AI, 34, FALSE)+VLOOKUP(A1198, Master!A:AI, 35, FALSE)&gt;=Variables!$C$2, "Yes", "No")</f>
        <v>Yes</v>
      </c>
      <c r="E1198" t="str">
        <f t="shared" si="36"/>
        <v>No</v>
      </c>
      <c r="F1198" t="str">
        <f>VLOOKUP(A1198,Master!A:AI, 33, FALSE)</f>
        <v>Yes</v>
      </c>
      <c r="G1198" t="str">
        <f t="shared" si="37"/>
        <v>No</v>
      </c>
    </row>
    <row r="1199" spans="1:7" ht="12.75" customHeight="1" x14ac:dyDescent="0.2">
      <c r="A1199" s="25">
        <v>7322992</v>
      </c>
      <c r="B1199" s="2" t="s">
        <v>753</v>
      </c>
      <c r="C1199" t="str">
        <f>IF(VLOOKUP(A1199,Master!A:C,3, FALSE)&lt;Variables!$C$3, "Yes", "No")</f>
        <v>No</v>
      </c>
      <c r="D1199" t="str">
        <f>IF(VLOOKUP(A1199,Master!A:AI, 34, FALSE)+VLOOKUP(A1199, Master!A:AI, 35, FALSE)&gt;=Variables!$C$2, "Yes", "No")</f>
        <v>No</v>
      </c>
      <c r="E1199" t="str">
        <f t="shared" si="36"/>
        <v>No</v>
      </c>
      <c r="F1199" t="str">
        <f>VLOOKUP(A1199,Master!A:AI, 33, FALSE)</f>
        <v>Yes</v>
      </c>
      <c r="G1199" t="str">
        <f t="shared" si="37"/>
        <v>No</v>
      </c>
    </row>
    <row r="1200" spans="1:7" ht="12.75" customHeight="1" x14ac:dyDescent="0.2">
      <c r="A1200" s="25">
        <v>7327730</v>
      </c>
      <c r="B1200" s="2" t="s">
        <v>80</v>
      </c>
      <c r="C1200" t="str">
        <f>IF(VLOOKUP(A1200,Master!A:C,3, FALSE)&lt;Variables!$C$3, "Yes", "No")</f>
        <v>Yes</v>
      </c>
      <c r="D1200" t="str">
        <f>IF(VLOOKUP(A1200,Master!A:AI, 34, FALSE)+VLOOKUP(A1200, Master!A:AI, 35, FALSE)&gt;=Variables!$C$2, "Yes", "No")</f>
        <v>Yes</v>
      </c>
      <c r="E1200" t="str">
        <f t="shared" si="36"/>
        <v>Yes</v>
      </c>
      <c r="F1200" t="str">
        <f>VLOOKUP(A1200,Master!A:AI, 33, FALSE)</f>
        <v>Yes</v>
      </c>
      <c r="G1200" t="str">
        <f t="shared" si="37"/>
        <v>Yes</v>
      </c>
    </row>
    <row r="1201" spans="1:7" ht="12.75" customHeight="1" x14ac:dyDescent="0.2">
      <c r="A1201" s="25">
        <v>7331347</v>
      </c>
      <c r="B1201" s="2" t="s">
        <v>1159</v>
      </c>
      <c r="C1201" t="str">
        <f>IF(VLOOKUP(A1201,Master!A:C,3, FALSE)&lt;Variables!$C$3, "Yes", "No")</f>
        <v>No</v>
      </c>
      <c r="D1201" t="str">
        <f>IF(VLOOKUP(A1201,Master!A:AI, 34, FALSE)+VLOOKUP(A1201, Master!A:AI, 35, FALSE)&gt;=Variables!$C$2, "Yes", "No")</f>
        <v>No</v>
      </c>
      <c r="E1201" t="str">
        <f t="shared" si="36"/>
        <v>No</v>
      </c>
      <c r="F1201" t="str">
        <f>VLOOKUP(A1201,Master!A:AI, 33, FALSE)</f>
        <v>Yes</v>
      </c>
      <c r="G1201" t="str">
        <f t="shared" si="37"/>
        <v>No</v>
      </c>
    </row>
    <row r="1202" spans="1:7" ht="12.75" customHeight="1" x14ac:dyDescent="0.2">
      <c r="A1202" s="25">
        <v>7344392</v>
      </c>
      <c r="B1202" s="2" t="s">
        <v>1513</v>
      </c>
      <c r="C1202" t="str">
        <f>IF(VLOOKUP(A1202,Master!A:C,3, FALSE)&lt;Variables!$C$3, "Yes", "No")</f>
        <v>No</v>
      </c>
      <c r="D1202" t="str">
        <f>IF(VLOOKUP(A1202,Master!A:AI, 34, FALSE)+VLOOKUP(A1202, Master!A:AI, 35, FALSE)&gt;=Variables!$C$2, "Yes", "No")</f>
        <v>No</v>
      </c>
      <c r="E1202" t="str">
        <f t="shared" si="36"/>
        <v>No</v>
      </c>
      <c r="F1202" t="str">
        <f>VLOOKUP(A1202,Master!A:AI, 33, FALSE)</f>
        <v>Yes</v>
      </c>
      <c r="G1202" t="str">
        <f t="shared" si="37"/>
        <v>No</v>
      </c>
    </row>
    <row r="1203" spans="1:7" ht="12.75" customHeight="1" x14ac:dyDescent="0.2">
      <c r="A1203" s="25">
        <v>7345496</v>
      </c>
      <c r="B1203" s="2" t="s">
        <v>1143</v>
      </c>
      <c r="C1203" t="str">
        <f>IF(VLOOKUP(A1203,Master!A:C,3, FALSE)&lt;Variables!$C$3, "Yes", "No")</f>
        <v>No</v>
      </c>
      <c r="D1203" t="str">
        <f>IF(VLOOKUP(A1203,Master!A:AI, 34, FALSE)+VLOOKUP(A1203, Master!A:AI, 35, FALSE)&gt;=Variables!$C$2, "Yes", "No")</f>
        <v>No</v>
      </c>
      <c r="E1203" t="str">
        <f t="shared" si="36"/>
        <v>No</v>
      </c>
      <c r="F1203" t="str">
        <f>VLOOKUP(A1203,Master!A:AI, 33, FALSE)</f>
        <v>Yes</v>
      </c>
      <c r="G1203" t="str">
        <f t="shared" si="37"/>
        <v>No</v>
      </c>
    </row>
    <row r="1204" spans="1:7" ht="12.75" customHeight="1" x14ac:dyDescent="0.2">
      <c r="A1204" s="25">
        <v>7346018</v>
      </c>
      <c r="B1204" s="2" t="s">
        <v>982</v>
      </c>
      <c r="C1204" t="str">
        <f>IF(VLOOKUP(A1204,Master!A:C,3, FALSE)&lt;Variables!$C$3, "Yes", "No")</f>
        <v>No</v>
      </c>
      <c r="D1204" t="str">
        <f>IF(VLOOKUP(A1204,Master!A:AI, 34, FALSE)+VLOOKUP(A1204, Master!A:AI, 35, FALSE)&gt;=Variables!$C$2, "Yes", "No")</f>
        <v>Yes</v>
      </c>
      <c r="E1204" t="str">
        <f t="shared" si="36"/>
        <v>No</v>
      </c>
      <c r="F1204" t="str">
        <f>VLOOKUP(A1204,Master!A:AI, 33, FALSE)</f>
        <v>Yes</v>
      </c>
      <c r="G1204" t="str">
        <f t="shared" si="37"/>
        <v>No</v>
      </c>
    </row>
    <row r="1205" spans="1:7" ht="12.75" customHeight="1" x14ac:dyDescent="0.2">
      <c r="A1205" s="25">
        <v>7347030</v>
      </c>
      <c r="B1205" s="2" t="s">
        <v>1567</v>
      </c>
      <c r="C1205" t="str">
        <f>IF(VLOOKUP(A1205,Master!A:C,3, FALSE)&lt;Variables!$C$3, "Yes", "No")</f>
        <v>Yes</v>
      </c>
      <c r="D1205" t="str">
        <f>IF(VLOOKUP(A1205,Master!A:AI, 34, FALSE)+VLOOKUP(A1205, Master!A:AI, 35, FALSE)&gt;=Variables!$C$2, "Yes", "No")</f>
        <v>No</v>
      </c>
      <c r="E1205" t="str">
        <f t="shared" si="36"/>
        <v>No</v>
      </c>
      <c r="F1205" t="str">
        <f>VLOOKUP(A1205,Master!A:AI, 33, FALSE)</f>
        <v>Yes</v>
      </c>
      <c r="G1205" t="str">
        <f t="shared" si="37"/>
        <v>No</v>
      </c>
    </row>
    <row r="1206" spans="1:7" ht="12.75" customHeight="1" x14ac:dyDescent="0.2">
      <c r="A1206" s="25">
        <v>7348584</v>
      </c>
      <c r="B1206" s="2" t="s">
        <v>1924</v>
      </c>
      <c r="C1206" t="str">
        <f>IF(VLOOKUP(A1206,Master!A:C,3, FALSE)&lt;Variables!$C$3, "Yes", "No")</f>
        <v>Yes</v>
      </c>
      <c r="D1206" t="str">
        <f>IF(VLOOKUP(A1206,Master!A:AI, 34, FALSE)+VLOOKUP(A1206, Master!A:AI, 35, FALSE)&gt;=Variables!$C$2, "Yes", "No")</f>
        <v>No</v>
      </c>
      <c r="E1206" t="str">
        <f t="shared" si="36"/>
        <v>No</v>
      </c>
      <c r="F1206" t="str">
        <f>VLOOKUP(A1206,Master!A:AI, 33, FALSE)</f>
        <v>Yes</v>
      </c>
      <c r="G1206" t="str">
        <f t="shared" si="37"/>
        <v>No</v>
      </c>
    </row>
    <row r="1207" spans="1:7" ht="12.75" customHeight="1" x14ac:dyDescent="0.2">
      <c r="A1207" s="25">
        <v>7349149</v>
      </c>
      <c r="B1207" s="2" t="s">
        <v>2576</v>
      </c>
      <c r="C1207" t="str">
        <f>IF(VLOOKUP(A1207,Master!A:C,3, FALSE)&lt;Variables!$C$3, "Yes", "No")</f>
        <v>Yes</v>
      </c>
      <c r="D1207" t="str">
        <f>IF(VLOOKUP(A1207,Master!A:AI, 34, FALSE)+VLOOKUP(A1207, Master!A:AI, 35, FALSE)&gt;=Variables!$C$2, "Yes", "No")</f>
        <v>No</v>
      </c>
      <c r="E1207" t="str">
        <f t="shared" si="36"/>
        <v>No</v>
      </c>
      <c r="F1207" t="str">
        <f>VLOOKUP(A1207,Master!A:AI, 33, FALSE)</f>
        <v>Yes</v>
      </c>
      <c r="G1207" t="str">
        <f t="shared" si="37"/>
        <v>No</v>
      </c>
    </row>
    <row r="1208" spans="1:7" ht="12.75" customHeight="1" x14ac:dyDescent="0.2">
      <c r="A1208" s="25">
        <v>7350015</v>
      </c>
      <c r="B1208" s="2" t="s">
        <v>2814</v>
      </c>
      <c r="C1208" t="str">
        <f>IF(VLOOKUP(A1208,Master!A:C,3, FALSE)&lt;Variables!$C$3, "Yes", "No")</f>
        <v>Yes</v>
      </c>
      <c r="D1208" t="str">
        <f>IF(VLOOKUP(A1208,Master!A:AI, 34, FALSE)+VLOOKUP(A1208, Master!A:AI, 35, FALSE)&gt;=Variables!$C$2, "Yes", "No")</f>
        <v>No</v>
      </c>
      <c r="E1208" t="str">
        <f t="shared" si="36"/>
        <v>No</v>
      </c>
      <c r="F1208" t="str">
        <f>VLOOKUP(A1208,Master!A:AI, 33, FALSE)</f>
        <v>Yes</v>
      </c>
      <c r="G1208" t="str">
        <f t="shared" si="37"/>
        <v>No</v>
      </c>
    </row>
    <row r="1209" spans="1:7" ht="12.75" customHeight="1" x14ac:dyDescent="0.2">
      <c r="A1209" s="25">
        <v>7350198</v>
      </c>
      <c r="B1209" s="2" t="s">
        <v>1002</v>
      </c>
      <c r="C1209" t="str">
        <f>IF(VLOOKUP(A1209,Master!A:C,3, FALSE)&lt;Variables!$C$3, "Yes", "No")</f>
        <v>Yes</v>
      </c>
      <c r="D1209" t="str">
        <f>IF(VLOOKUP(A1209,Master!A:AI, 34, FALSE)+VLOOKUP(A1209, Master!A:AI, 35, FALSE)&gt;=Variables!$C$2, "Yes", "No")</f>
        <v>Yes</v>
      </c>
      <c r="E1209" t="str">
        <f t="shared" si="36"/>
        <v>Yes</v>
      </c>
      <c r="F1209" t="str">
        <f>VLOOKUP(A1209,Master!A:AI, 33, FALSE)</f>
        <v>Yes</v>
      </c>
      <c r="G1209" t="str">
        <f t="shared" si="37"/>
        <v>Yes</v>
      </c>
    </row>
    <row r="1210" spans="1:7" ht="12.75" customHeight="1" x14ac:dyDescent="0.2">
      <c r="A1210" s="25">
        <v>7352751</v>
      </c>
      <c r="B1210" s="2" t="s">
        <v>1043</v>
      </c>
      <c r="C1210" t="str">
        <f>IF(VLOOKUP(A1210,Master!A:C,3, FALSE)&lt;Variables!$C$3, "Yes", "No")</f>
        <v>Yes</v>
      </c>
      <c r="D1210" t="str">
        <f>IF(VLOOKUP(A1210,Master!A:AI, 34, FALSE)+VLOOKUP(A1210, Master!A:AI, 35, FALSE)&gt;=Variables!$C$2, "Yes", "No")</f>
        <v>Yes</v>
      </c>
      <c r="E1210" t="str">
        <f t="shared" si="36"/>
        <v>Yes</v>
      </c>
      <c r="F1210" t="str">
        <f>VLOOKUP(A1210,Master!A:AI, 33, FALSE)</f>
        <v>Yes</v>
      </c>
      <c r="G1210" t="str">
        <f t="shared" si="37"/>
        <v>Yes</v>
      </c>
    </row>
    <row r="1211" spans="1:7" ht="12.75" customHeight="1" x14ac:dyDescent="0.2">
      <c r="A1211" s="25">
        <v>7358318</v>
      </c>
      <c r="B1211" s="2" t="s">
        <v>82</v>
      </c>
      <c r="C1211" t="str">
        <f>IF(VLOOKUP(A1211,Master!A:C,3, FALSE)&lt;Variables!$C$3, "Yes", "No")</f>
        <v>No</v>
      </c>
      <c r="D1211" t="str">
        <f>IF(VLOOKUP(A1211,Master!A:AI, 34, FALSE)+VLOOKUP(A1211, Master!A:AI, 35, FALSE)&gt;=Variables!$C$2, "Yes", "No")</f>
        <v>No</v>
      </c>
      <c r="E1211" t="str">
        <f t="shared" si="36"/>
        <v>No</v>
      </c>
      <c r="F1211" t="str">
        <f>VLOOKUP(A1211,Master!A:AI, 33, FALSE)</f>
        <v>Yes</v>
      </c>
      <c r="G1211" t="str">
        <f t="shared" si="37"/>
        <v>No</v>
      </c>
    </row>
    <row r="1212" spans="1:7" ht="12.75" customHeight="1" x14ac:dyDescent="0.2">
      <c r="A1212" s="25">
        <v>7358393</v>
      </c>
      <c r="B1212" s="2" t="s">
        <v>1723</v>
      </c>
      <c r="C1212" t="str">
        <f>IF(VLOOKUP(A1212,Master!A:C,3, FALSE)&lt;Variables!$C$3, "Yes", "No")</f>
        <v>No</v>
      </c>
      <c r="D1212" t="str">
        <f>IF(VLOOKUP(A1212,Master!A:AI, 34, FALSE)+VLOOKUP(A1212, Master!A:AI, 35, FALSE)&gt;=Variables!$C$2, "Yes", "No")</f>
        <v>Yes</v>
      </c>
      <c r="E1212" t="str">
        <f t="shared" si="36"/>
        <v>No</v>
      </c>
      <c r="F1212" t="str">
        <f>VLOOKUP(A1212,Master!A:AI, 33, FALSE)</f>
        <v>Yes</v>
      </c>
      <c r="G1212" t="str">
        <f t="shared" si="37"/>
        <v>No</v>
      </c>
    </row>
    <row r="1213" spans="1:7" ht="12.75" customHeight="1" x14ac:dyDescent="0.2">
      <c r="A1213" s="25">
        <v>7360770</v>
      </c>
      <c r="B1213" s="2" t="s">
        <v>3041</v>
      </c>
      <c r="C1213" t="str">
        <f>IF(VLOOKUP(A1213,Master!A:C,3, FALSE)&lt;Variables!$C$3, "Yes", "No")</f>
        <v>No</v>
      </c>
      <c r="D1213" t="str">
        <f>IF(VLOOKUP(A1213,Master!A:AI, 34, FALSE)+VLOOKUP(A1213, Master!A:AI, 35, FALSE)&gt;=Variables!$C$2, "Yes", "No")</f>
        <v>No</v>
      </c>
      <c r="E1213" t="str">
        <f t="shared" si="36"/>
        <v>No</v>
      </c>
      <c r="F1213" t="str">
        <f>VLOOKUP(A1213,Master!A:AI, 33, FALSE)</f>
        <v>Yes</v>
      </c>
      <c r="G1213" t="str">
        <f t="shared" si="37"/>
        <v>No</v>
      </c>
    </row>
    <row r="1214" spans="1:7" ht="12.75" customHeight="1" x14ac:dyDescent="0.2">
      <c r="A1214" s="25">
        <v>7362579</v>
      </c>
      <c r="B1214" s="2" t="s">
        <v>2016</v>
      </c>
      <c r="C1214" t="str">
        <f>IF(VLOOKUP(A1214,Master!A:C,3, FALSE)&lt;Variables!$C$3, "Yes", "No")</f>
        <v>Yes</v>
      </c>
      <c r="D1214" t="str">
        <f>IF(VLOOKUP(A1214,Master!A:AI, 34, FALSE)+VLOOKUP(A1214, Master!A:AI, 35, FALSE)&gt;=Variables!$C$2, "Yes", "No")</f>
        <v>Yes</v>
      </c>
      <c r="E1214" t="str">
        <f t="shared" si="36"/>
        <v>Yes</v>
      </c>
      <c r="F1214" t="str">
        <f>VLOOKUP(A1214,Master!A:AI, 33, FALSE)</f>
        <v>Yes</v>
      </c>
      <c r="G1214" t="str">
        <f t="shared" si="37"/>
        <v>Yes</v>
      </c>
    </row>
    <row r="1215" spans="1:7" ht="12.75" customHeight="1" x14ac:dyDescent="0.2">
      <c r="A1215" s="25">
        <v>7363974</v>
      </c>
      <c r="B1215" s="2" t="s">
        <v>2040</v>
      </c>
      <c r="C1215" t="str">
        <f>IF(VLOOKUP(A1215,Master!A:C,3, FALSE)&lt;Variables!$C$3, "Yes", "No")</f>
        <v>Yes</v>
      </c>
      <c r="D1215" t="str">
        <f>IF(VLOOKUP(A1215,Master!A:AI, 34, FALSE)+VLOOKUP(A1215, Master!A:AI, 35, FALSE)&gt;=Variables!$C$2, "Yes", "No")</f>
        <v>No</v>
      </c>
      <c r="E1215" t="str">
        <f t="shared" si="36"/>
        <v>No</v>
      </c>
      <c r="F1215" t="str">
        <f>VLOOKUP(A1215,Master!A:AI, 33, FALSE)</f>
        <v>Yes</v>
      </c>
      <c r="G1215" t="str">
        <f t="shared" si="37"/>
        <v>No</v>
      </c>
    </row>
    <row r="1216" spans="1:7" ht="12.75" customHeight="1" x14ac:dyDescent="0.2">
      <c r="A1216" s="25">
        <v>7369921</v>
      </c>
      <c r="B1216" s="2" t="s">
        <v>1071</v>
      </c>
      <c r="C1216" t="str">
        <f>IF(VLOOKUP(A1216,Master!A:C,3, FALSE)&lt;Variables!$C$3, "Yes", "No")</f>
        <v>Yes</v>
      </c>
      <c r="D1216" t="str">
        <f>IF(VLOOKUP(A1216,Master!A:AI, 34, FALSE)+VLOOKUP(A1216, Master!A:AI, 35, FALSE)&gt;=Variables!$C$2, "Yes", "No")</f>
        <v>No</v>
      </c>
      <c r="E1216" t="str">
        <f t="shared" si="36"/>
        <v>No</v>
      </c>
      <c r="F1216" t="str">
        <f>VLOOKUP(A1216,Master!A:AI, 33, FALSE)</f>
        <v>Yes</v>
      </c>
      <c r="G1216" t="str">
        <f t="shared" si="37"/>
        <v>No</v>
      </c>
    </row>
    <row r="1217" spans="1:7" ht="12.75" customHeight="1" x14ac:dyDescent="0.2">
      <c r="A1217" s="25">
        <v>7370008</v>
      </c>
      <c r="B1217" s="2" t="s">
        <v>257</v>
      </c>
      <c r="C1217" t="str">
        <f>IF(VLOOKUP(A1217,Master!A:C,3, FALSE)&lt;Variables!$C$3, "Yes", "No")</f>
        <v>No</v>
      </c>
      <c r="D1217" t="str">
        <f>IF(VLOOKUP(A1217,Master!A:AI, 34, FALSE)+VLOOKUP(A1217, Master!A:AI, 35, FALSE)&gt;=Variables!$C$2, "Yes", "No")</f>
        <v>No</v>
      </c>
      <c r="E1217" t="str">
        <f t="shared" si="36"/>
        <v>No</v>
      </c>
      <c r="F1217" t="str">
        <f>VLOOKUP(A1217,Master!A:AI, 33, FALSE)</f>
        <v>Yes</v>
      </c>
      <c r="G1217" t="str">
        <f t="shared" si="37"/>
        <v>No</v>
      </c>
    </row>
    <row r="1218" spans="1:7" ht="12.75" customHeight="1" x14ac:dyDescent="0.2">
      <c r="A1218" s="25">
        <v>7370016</v>
      </c>
      <c r="B1218" s="2" t="s">
        <v>505</v>
      </c>
      <c r="C1218" t="str">
        <f>IF(VLOOKUP(A1218,Master!A:C,3, FALSE)&lt;Variables!$C$3, "Yes", "No")</f>
        <v>Yes</v>
      </c>
      <c r="D1218" t="str">
        <f>IF(VLOOKUP(A1218,Master!A:AI, 34, FALSE)+VLOOKUP(A1218, Master!A:AI, 35, FALSE)&gt;=Variables!$C$2, "Yes", "No")</f>
        <v>Yes</v>
      </c>
      <c r="E1218" t="str">
        <f t="shared" ref="E1218:E1281" si="38">IF(AND(C1218="Yes",D1218="Yes"),"Yes","No")</f>
        <v>Yes</v>
      </c>
      <c r="F1218" t="str">
        <f>VLOOKUP(A1218,Master!A:AI, 33, FALSE)</f>
        <v>Yes</v>
      </c>
      <c r="G1218" t="str">
        <f t="shared" ref="G1218:G1281" si="39">IF(AND(C1218="Yes",D1218="Yes",F1218="Yes"),"Yes","No")</f>
        <v>Yes</v>
      </c>
    </row>
    <row r="1219" spans="1:7" ht="12.75" customHeight="1" x14ac:dyDescent="0.2">
      <c r="A1219" s="25">
        <v>7375840</v>
      </c>
      <c r="B1219" s="2" t="s">
        <v>3067</v>
      </c>
      <c r="C1219" t="str">
        <f>IF(VLOOKUP(A1219,Master!A:C,3, FALSE)&lt;Variables!$C$3, "Yes", "No")</f>
        <v>Yes</v>
      </c>
      <c r="D1219" t="str">
        <f>IF(VLOOKUP(A1219,Master!A:AI, 34, FALSE)+VLOOKUP(A1219, Master!A:AI, 35, FALSE)&gt;=Variables!$C$2, "Yes", "No")</f>
        <v>No</v>
      </c>
      <c r="E1219" t="str">
        <f t="shared" si="38"/>
        <v>No</v>
      </c>
      <c r="F1219" t="str">
        <f>VLOOKUP(A1219,Master!A:AI, 33, FALSE)</f>
        <v>Yes</v>
      </c>
      <c r="G1219" t="str">
        <f t="shared" si="39"/>
        <v>No</v>
      </c>
    </row>
    <row r="1220" spans="1:7" ht="12.75" customHeight="1" x14ac:dyDescent="0.2">
      <c r="A1220" s="25">
        <v>7377037</v>
      </c>
      <c r="B1220" s="2" t="s">
        <v>808</v>
      </c>
      <c r="C1220" t="str">
        <f>IF(VLOOKUP(A1220,Master!A:C,3, FALSE)&lt;Variables!$C$3, "Yes", "No")</f>
        <v>Yes</v>
      </c>
      <c r="D1220" t="str">
        <f>IF(VLOOKUP(A1220,Master!A:AI, 34, FALSE)+VLOOKUP(A1220, Master!A:AI, 35, FALSE)&gt;=Variables!$C$2, "Yes", "No")</f>
        <v>Yes</v>
      </c>
      <c r="E1220" t="str">
        <f t="shared" si="38"/>
        <v>Yes</v>
      </c>
      <c r="F1220" t="str">
        <f>VLOOKUP(A1220,Master!A:AI, 33, FALSE)</f>
        <v>Yes</v>
      </c>
      <c r="G1220" t="str">
        <f t="shared" si="39"/>
        <v>Yes</v>
      </c>
    </row>
    <row r="1221" spans="1:7" ht="12.75" customHeight="1" x14ac:dyDescent="0.2">
      <c r="A1221" s="25">
        <v>7378211</v>
      </c>
      <c r="B1221" s="2" t="s">
        <v>1078</v>
      </c>
      <c r="C1221" t="str">
        <f>IF(VLOOKUP(A1221,Master!A:C,3, FALSE)&lt;Variables!$C$3, "Yes", "No")</f>
        <v>No</v>
      </c>
      <c r="D1221" t="str">
        <f>IF(VLOOKUP(A1221,Master!A:AI, 34, FALSE)+VLOOKUP(A1221, Master!A:AI, 35, FALSE)&gt;=Variables!$C$2, "Yes", "No")</f>
        <v>No</v>
      </c>
      <c r="E1221" t="str">
        <f t="shared" si="38"/>
        <v>No</v>
      </c>
      <c r="F1221" t="str">
        <f>VLOOKUP(A1221,Master!A:AI, 33, FALSE)</f>
        <v>Yes</v>
      </c>
      <c r="G1221" t="str">
        <f t="shared" si="39"/>
        <v>No</v>
      </c>
    </row>
    <row r="1222" spans="1:7" ht="12.75" customHeight="1" x14ac:dyDescent="0.2">
      <c r="A1222" s="25">
        <v>7381433</v>
      </c>
      <c r="B1222" s="2" t="s">
        <v>624</v>
      </c>
      <c r="C1222" t="str">
        <f>IF(VLOOKUP(A1222,Master!A:C,3, FALSE)&lt;Variables!$C$3, "Yes", "No")</f>
        <v>No</v>
      </c>
      <c r="D1222" t="str">
        <f>IF(VLOOKUP(A1222,Master!A:AI, 34, FALSE)+VLOOKUP(A1222, Master!A:AI, 35, FALSE)&gt;=Variables!$C$2, "Yes", "No")</f>
        <v>No</v>
      </c>
      <c r="E1222" t="str">
        <f t="shared" si="38"/>
        <v>No</v>
      </c>
      <c r="F1222" t="str">
        <f>VLOOKUP(A1222,Master!A:AI, 33, FALSE)</f>
        <v>Yes</v>
      </c>
      <c r="G1222" t="str">
        <f t="shared" si="39"/>
        <v>No</v>
      </c>
    </row>
    <row r="1223" spans="1:7" ht="12.75" customHeight="1" x14ac:dyDescent="0.2">
      <c r="A1223" s="25">
        <v>7382189</v>
      </c>
      <c r="B1223" s="2" t="s">
        <v>1126</v>
      </c>
      <c r="C1223" t="str">
        <f>IF(VLOOKUP(A1223,Master!A:C,3, FALSE)&lt;Variables!$C$3, "Yes", "No")</f>
        <v>Yes</v>
      </c>
      <c r="D1223" t="str">
        <f>IF(VLOOKUP(A1223,Master!A:AI, 34, FALSE)+VLOOKUP(A1223, Master!A:AI, 35, FALSE)&gt;=Variables!$C$2, "Yes", "No")</f>
        <v>No</v>
      </c>
      <c r="E1223" t="str">
        <f t="shared" si="38"/>
        <v>No</v>
      </c>
      <c r="F1223" t="str">
        <f>VLOOKUP(A1223,Master!A:AI, 33, FALSE)</f>
        <v>Yes</v>
      </c>
      <c r="G1223" t="str">
        <f t="shared" si="39"/>
        <v>No</v>
      </c>
    </row>
    <row r="1224" spans="1:7" ht="12.75" customHeight="1" x14ac:dyDescent="0.2">
      <c r="A1224" s="25">
        <v>7382480</v>
      </c>
      <c r="B1224" s="2" t="s">
        <v>1884</v>
      </c>
      <c r="C1224" t="str">
        <f>IF(VLOOKUP(A1224,Master!A:C,3, FALSE)&lt;Variables!$C$3, "Yes", "No")</f>
        <v>Yes</v>
      </c>
      <c r="D1224" t="str">
        <f>IF(VLOOKUP(A1224,Master!A:AI, 34, FALSE)+VLOOKUP(A1224, Master!A:AI, 35, FALSE)&gt;=Variables!$C$2, "Yes", "No")</f>
        <v>Yes</v>
      </c>
      <c r="E1224" t="str">
        <f t="shared" si="38"/>
        <v>Yes</v>
      </c>
      <c r="F1224" t="str">
        <f>VLOOKUP(A1224,Master!A:AI, 33, FALSE)</f>
        <v>Yes</v>
      </c>
      <c r="G1224" t="str">
        <f t="shared" si="39"/>
        <v>Yes</v>
      </c>
    </row>
    <row r="1225" spans="1:7" ht="12.75" customHeight="1" x14ac:dyDescent="0.2">
      <c r="A1225" s="25">
        <v>7382618</v>
      </c>
      <c r="B1225" s="2" t="s">
        <v>2815</v>
      </c>
      <c r="C1225" t="str">
        <f>IF(VLOOKUP(A1225,Master!A:C,3, FALSE)&lt;Variables!$C$3, "Yes", "No")</f>
        <v>Yes</v>
      </c>
      <c r="D1225" t="str">
        <f>IF(VLOOKUP(A1225,Master!A:AI, 34, FALSE)+VLOOKUP(A1225, Master!A:AI, 35, FALSE)&gt;=Variables!$C$2, "Yes", "No")</f>
        <v>Yes</v>
      </c>
      <c r="E1225" t="str">
        <f t="shared" si="38"/>
        <v>Yes</v>
      </c>
      <c r="F1225" t="str">
        <f>VLOOKUP(A1225,Master!A:AI, 33, FALSE)</f>
        <v>Yes</v>
      </c>
      <c r="G1225" t="str">
        <f t="shared" si="39"/>
        <v>Yes</v>
      </c>
    </row>
    <row r="1226" spans="1:7" ht="12.75" customHeight="1" x14ac:dyDescent="0.2">
      <c r="A1226" s="25">
        <v>7386028</v>
      </c>
      <c r="B1226" s="2" t="s">
        <v>265</v>
      </c>
      <c r="C1226" t="str">
        <f>IF(VLOOKUP(A1226,Master!A:C,3, FALSE)&lt;Variables!$C$3, "Yes", "No")</f>
        <v>Yes</v>
      </c>
      <c r="D1226" t="str">
        <f>IF(VLOOKUP(A1226,Master!A:AI, 34, FALSE)+VLOOKUP(A1226, Master!A:AI, 35, FALSE)&gt;=Variables!$C$2, "Yes", "No")</f>
        <v>No</v>
      </c>
      <c r="E1226" t="str">
        <f t="shared" si="38"/>
        <v>No</v>
      </c>
      <c r="F1226" t="str">
        <f>VLOOKUP(A1226,Master!A:AI, 33, FALSE)</f>
        <v>Yes</v>
      </c>
      <c r="G1226" t="str">
        <f t="shared" si="39"/>
        <v>No</v>
      </c>
    </row>
    <row r="1227" spans="1:7" ht="12.75" customHeight="1" x14ac:dyDescent="0.2">
      <c r="A1227" s="25">
        <v>7394365</v>
      </c>
      <c r="B1227" s="2" t="s">
        <v>2151</v>
      </c>
      <c r="C1227" t="str">
        <f>IF(VLOOKUP(A1227,Master!A:C,3, FALSE)&lt;Variables!$C$3, "Yes", "No")</f>
        <v>No</v>
      </c>
      <c r="D1227" t="str">
        <f>IF(VLOOKUP(A1227,Master!A:AI, 34, FALSE)+VLOOKUP(A1227, Master!A:AI, 35, FALSE)&gt;=Variables!$C$2, "Yes", "No")</f>
        <v>No</v>
      </c>
      <c r="E1227" t="str">
        <f t="shared" si="38"/>
        <v>No</v>
      </c>
      <c r="F1227" t="str">
        <f>VLOOKUP(A1227,Master!A:AI, 33, FALSE)</f>
        <v>Yes</v>
      </c>
      <c r="G1227" t="str">
        <f t="shared" si="39"/>
        <v>No</v>
      </c>
    </row>
    <row r="1228" spans="1:7" ht="12.75" customHeight="1" x14ac:dyDescent="0.2">
      <c r="A1228" s="25">
        <v>7395639</v>
      </c>
      <c r="B1228" s="2" t="s">
        <v>2050</v>
      </c>
      <c r="C1228" t="str">
        <f>IF(VLOOKUP(A1228,Master!A:C,3, FALSE)&lt;Variables!$C$3, "Yes", "No")</f>
        <v>Yes</v>
      </c>
      <c r="D1228" t="str">
        <f>IF(VLOOKUP(A1228,Master!A:AI, 34, FALSE)+VLOOKUP(A1228, Master!A:AI, 35, FALSE)&gt;=Variables!$C$2, "Yes", "No")</f>
        <v>No</v>
      </c>
      <c r="E1228" t="str">
        <f t="shared" si="38"/>
        <v>No</v>
      </c>
      <c r="F1228" t="str">
        <f>VLOOKUP(A1228,Master!A:AI, 33, FALSE)</f>
        <v>Yes</v>
      </c>
      <c r="G1228" t="str">
        <f t="shared" si="39"/>
        <v>No</v>
      </c>
    </row>
    <row r="1229" spans="1:7" ht="12.75" customHeight="1" x14ac:dyDescent="0.2">
      <c r="A1229" s="25">
        <v>7395736</v>
      </c>
      <c r="B1229" s="2" t="s">
        <v>681</v>
      </c>
      <c r="C1229" t="str">
        <f>IF(VLOOKUP(A1229,Master!A:C,3, FALSE)&lt;Variables!$C$3, "Yes", "No")</f>
        <v>No</v>
      </c>
      <c r="D1229" t="str">
        <f>IF(VLOOKUP(A1229,Master!A:AI, 34, FALSE)+VLOOKUP(A1229, Master!A:AI, 35, FALSE)&gt;=Variables!$C$2, "Yes", "No")</f>
        <v>Yes</v>
      </c>
      <c r="E1229" t="str">
        <f t="shared" si="38"/>
        <v>No</v>
      </c>
      <c r="F1229" t="str">
        <f>VLOOKUP(A1229,Master!A:AI, 33, FALSE)</f>
        <v>Yes</v>
      </c>
      <c r="G1229" t="str">
        <f t="shared" si="39"/>
        <v>No</v>
      </c>
    </row>
    <row r="1230" spans="1:7" ht="12.75" customHeight="1" x14ac:dyDescent="0.2">
      <c r="A1230" s="25">
        <v>7398301</v>
      </c>
      <c r="B1230" s="2" t="s">
        <v>1432</v>
      </c>
      <c r="C1230" t="str">
        <f>IF(VLOOKUP(A1230,Master!A:C,3, FALSE)&lt;Variables!$C$3, "Yes", "No")</f>
        <v>Yes</v>
      </c>
      <c r="D1230" t="str">
        <f>IF(VLOOKUP(A1230,Master!A:AI, 34, FALSE)+VLOOKUP(A1230, Master!A:AI, 35, FALSE)&gt;=Variables!$C$2, "Yes", "No")</f>
        <v>Yes</v>
      </c>
      <c r="E1230" t="str">
        <f t="shared" si="38"/>
        <v>Yes</v>
      </c>
      <c r="F1230" t="str">
        <f>VLOOKUP(A1230,Master!A:AI, 33, FALSE)</f>
        <v>Yes</v>
      </c>
      <c r="G1230" t="str">
        <f t="shared" si="39"/>
        <v>Yes</v>
      </c>
    </row>
    <row r="1231" spans="1:7" ht="12.75" customHeight="1" x14ac:dyDescent="0.2">
      <c r="A1231" s="25">
        <v>7400675</v>
      </c>
      <c r="B1231" s="2" t="s">
        <v>2124</v>
      </c>
      <c r="C1231" t="str">
        <f>IF(VLOOKUP(A1231,Master!A:C,3, FALSE)&lt;Variables!$C$3, "Yes", "No")</f>
        <v>Yes</v>
      </c>
      <c r="D1231" t="str">
        <f>IF(VLOOKUP(A1231,Master!A:AI, 34, FALSE)+VLOOKUP(A1231, Master!A:AI, 35, FALSE)&gt;=Variables!$C$2, "Yes", "No")</f>
        <v>No</v>
      </c>
      <c r="E1231" t="str">
        <f t="shared" si="38"/>
        <v>No</v>
      </c>
      <c r="F1231" t="str">
        <f>VLOOKUP(A1231,Master!A:AI, 33, FALSE)</f>
        <v>Yes</v>
      </c>
      <c r="G1231" t="str">
        <f t="shared" si="39"/>
        <v>No</v>
      </c>
    </row>
    <row r="1232" spans="1:7" ht="12.75" customHeight="1" x14ac:dyDescent="0.2">
      <c r="A1232" s="25">
        <v>7401558</v>
      </c>
      <c r="B1232" s="2" t="s">
        <v>126</v>
      </c>
      <c r="C1232" t="str">
        <f>IF(VLOOKUP(A1232,Master!A:C,3, FALSE)&lt;Variables!$C$3, "Yes", "No")</f>
        <v>Yes</v>
      </c>
      <c r="D1232" t="str">
        <f>IF(VLOOKUP(A1232,Master!A:AI, 34, FALSE)+VLOOKUP(A1232, Master!A:AI, 35, FALSE)&gt;=Variables!$C$2, "Yes", "No")</f>
        <v>Yes</v>
      </c>
      <c r="E1232" t="str">
        <f t="shared" si="38"/>
        <v>Yes</v>
      </c>
      <c r="F1232" t="str">
        <f>VLOOKUP(A1232,Master!A:AI, 33, FALSE)</f>
        <v>Yes</v>
      </c>
      <c r="G1232" t="str">
        <f t="shared" si="39"/>
        <v>Yes</v>
      </c>
    </row>
    <row r="1233" spans="1:7" ht="12.75" customHeight="1" x14ac:dyDescent="0.2">
      <c r="A1233" s="25">
        <v>7402775</v>
      </c>
      <c r="B1233" s="2" t="s">
        <v>2098</v>
      </c>
      <c r="C1233" t="str">
        <f>IF(VLOOKUP(A1233,Master!A:C,3, FALSE)&lt;Variables!$C$3, "Yes", "No")</f>
        <v>No</v>
      </c>
      <c r="D1233" t="str">
        <f>IF(VLOOKUP(A1233,Master!A:AI, 34, FALSE)+VLOOKUP(A1233, Master!A:AI, 35, FALSE)&gt;=Variables!$C$2, "Yes", "No")</f>
        <v>No</v>
      </c>
      <c r="E1233" t="str">
        <f t="shared" si="38"/>
        <v>No</v>
      </c>
      <c r="F1233" t="str">
        <f>VLOOKUP(A1233,Master!A:AI, 33, FALSE)</f>
        <v>Yes</v>
      </c>
      <c r="G1233" t="str">
        <f t="shared" si="39"/>
        <v>No</v>
      </c>
    </row>
    <row r="1234" spans="1:7" ht="12.75" customHeight="1" x14ac:dyDescent="0.2">
      <c r="A1234" s="25">
        <v>7406959</v>
      </c>
      <c r="B1234" s="2" t="s">
        <v>2145</v>
      </c>
      <c r="C1234" t="str">
        <f>IF(VLOOKUP(A1234,Master!A:C,3, FALSE)&lt;Variables!$C$3, "Yes", "No")</f>
        <v>Yes</v>
      </c>
      <c r="D1234" t="str">
        <f>IF(VLOOKUP(A1234,Master!A:AI, 34, FALSE)+VLOOKUP(A1234, Master!A:AI, 35, FALSE)&gt;=Variables!$C$2, "Yes", "No")</f>
        <v>No</v>
      </c>
      <c r="E1234" t="str">
        <f t="shared" si="38"/>
        <v>No</v>
      </c>
      <c r="F1234" t="str">
        <f>VLOOKUP(A1234,Master!A:AI, 33, FALSE)</f>
        <v>Yes</v>
      </c>
      <c r="G1234" t="str">
        <f t="shared" si="39"/>
        <v>No</v>
      </c>
    </row>
    <row r="1235" spans="1:7" ht="12.75" customHeight="1" x14ac:dyDescent="0.2">
      <c r="A1235" s="25">
        <v>7407661</v>
      </c>
      <c r="B1235" s="2" t="s">
        <v>2379</v>
      </c>
      <c r="C1235" t="str">
        <f>IF(VLOOKUP(A1235,Master!A:C,3, FALSE)&lt;Variables!$C$3, "Yes", "No")</f>
        <v>No</v>
      </c>
      <c r="D1235" t="str">
        <f>IF(VLOOKUP(A1235,Master!A:AI, 34, FALSE)+VLOOKUP(A1235, Master!A:AI, 35, FALSE)&gt;=Variables!$C$2, "Yes", "No")</f>
        <v>No</v>
      </c>
      <c r="E1235" t="str">
        <f t="shared" si="38"/>
        <v>No</v>
      </c>
      <c r="F1235" t="str">
        <f>VLOOKUP(A1235,Master!A:AI, 33, FALSE)</f>
        <v>Yes</v>
      </c>
      <c r="G1235" t="str">
        <f t="shared" si="39"/>
        <v>No</v>
      </c>
    </row>
    <row r="1236" spans="1:7" ht="12.75" customHeight="1" x14ac:dyDescent="0.2">
      <c r="A1236" s="25">
        <v>7408048</v>
      </c>
      <c r="B1236" s="2" t="s">
        <v>2910</v>
      </c>
      <c r="C1236" t="str">
        <f>IF(VLOOKUP(A1236,Master!A:C,3, FALSE)&lt;Variables!$C$3, "Yes", "No")</f>
        <v>Yes</v>
      </c>
      <c r="D1236" t="str">
        <f>IF(VLOOKUP(A1236,Master!A:AI, 34, FALSE)+VLOOKUP(A1236, Master!A:AI, 35, FALSE)&gt;=Variables!$C$2, "Yes", "No")</f>
        <v>No</v>
      </c>
      <c r="E1236" t="str">
        <f t="shared" si="38"/>
        <v>No</v>
      </c>
      <c r="F1236" t="str">
        <f>VLOOKUP(A1236,Master!A:AI, 33, FALSE)</f>
        <v>Yes</v>
      </c>
      <c r="G1236" t="str">
        <f t="shared" si="39"/>
        <v>No</v>
      </c>
    </row>
    <row r="1237" spans="1:7" ht="12.75" customHeight="1" x14ac:dyDescent="0.2">
      <c r="A1237" s="25">
        <v>7409168</v>
      </c>
      <c r="B1237" s="2" t="s">
        <v>1568</v>
      </c>
      <c r="C1237" t="str">
        <f>IF(VLOOKUP(A1237,Master!A:C,3, FALSE)&lt;Variables!$C$3, "Yes", "No")</f>
        <v>Yes</v>
      </c>
      <c r="D1237" t="str">
        <f>IF(VLOOKUP(A1237,Master!A:AI, 34, FALSE)+VLOOKUP(A1237, Master!A:AI, 35, FALSE)&gt;=Variables!$C$2, "Yes", "No")</f>
        <v>Yes</v>
      </c>
      <c r="E1237" t="str">
        <f t="shared" si="38"/>
        <v>Yes</v>
      </c>
      <c r="F1237" t="str">
        <f>VLOOKUP(A1237,Master!A:AI, 33, FALSE)</f>
        <v>Yes</v>
      </c>
      <c r="G1237" t="str">
        <f t="shared" si="39"/>
        <v>Yes</v>
      </c>
    </row>
    <row r="1238" spans="1:7" ht="12.75" customHeight="1" x14ac:dyDescent="0.2">
      <c r="A1238" s="25">
        <v>7415842</v>
      </c>
      <c r="B1238" s="2" t="s">
        <v>3035</v>
      </c>
      <c r="C1238" t="str">
        <f>IF(VLOOKUP(A1238,Master!A:C,3, FALSE)&lt;Variables!$C$3, "Yes", "No")</f>
        <v>Yes</v>
      </c>
      <c r="D1238" t="str">
        <f>IF(VLOOKUP(A1238,Master!A:AI, 34, FALSE)+VLOOKUP(A1238, Master!A:AI, 35, FALSE)&gt;=Variables!$C$2, "Yes", "No")</f>
        <v>No</v>
      </c>
      <c r="E1238" t="str">
        <f t="shared" si="38"/>
        <v>No</v>
      </c>
      <c r="F1238" t="str">
        <f>VLOOKUP(A1238,Master!A:AI, 33, FALSE)</f>
        <v>Yes</v>
      </c>
      <c r="G1238" t="str">
        <f t="shared" si="39"/>
        <v>No</v>
      </c>
    </row>
    <row r="1239" spans="1:7" ht="12.75" customHeight="1" x14ac:dyDescent="0.2">
      <c r="A1239" s="25">
        <v>7416261</v>
      </c>
      <c r="B1239" s="2" t="s">
        <v>1569</v>
      </c>
      <c r="C1239" t="str">
        <f>IF(VLOOKUP(A1239,Master!A:C,3, FALSE)&lt;Variables!$C$3, "Yes", "No")</f>
        <v>Yes</v>
      </c>
      <c r="D1239" t="str">
        <f>IF(VLOOKUP(A1239,Master!A:AI, 34, FALSE)+VLOOKUP(A1239, Master!A:AI, 35, FALSE)&gt;=Variables!$C$2, "Yes", "No")</f>
        <v>Yes</v>
      </c>
      <c r="E1239" t="str">
        <f t="shared" si="38"/>
        <v>Yes</v>
      </c>
      <c r="F1239" t="str">
        <f>VLOOKUP(A1239,Master!A:AI, 33, FALSE)</f>
        <v>Yes</v>
      </c>
      <c r="G1239" t="str">
        <f t="shared" si="39"/>
        <v>Yes</v>
      </c>
    </row>
    <row r="1240" spans="1:7" ht="12.75" customHeight="1" x14ac:dyDescent="0.2">
      <c r="A1240" s="25">
        <v>7417918</v>
      </c>
      <c r="B1240" s="2" t="s">
        <v>1570</v>
      </c>
      <c r="C1240" t="str">
        <f>IF(VLOOKUP(A1240,Master!A:C,3, FALSE)&lt;Variables!$C$3, "Yes", "No")</f>
        <v>Yes</v>
      </c>
      <c r="D1240" t="str">
        <f>IF(VLOOKUP(A1240,Master!A:AI, 34, FALSE)+VLOOKUP(A1240, Master!A:AI, 35, FALSE)&gt;=Variables!$C$2, "Yes", "No")</f>
        <v>No</v>
      </c>
      <c r="E1240" t="str">
        <f t="shared" si="38"/>
        <v>No</v>
      </c>
      <c r="F1240" t="str">
        <f>VLOOKUP(A1240,Master!A:AI, 33, FALSE)</f>
        <v>Yes</v>
      </c>
      <c r="G1240" t="str">
        <f t="shared" si="39"/>
        <v>No</v>
      </c>
    </row>
    <row r="1241" spans="1:7" ht="12.75" customHeight="1" x14ac:dyDescent="0.2">
      <c r="A1241" s="25">
        <v>7421222</v>
      </c>
      <c r="B1241" s="2" t="s">
        <v>2950</v>
      </c>
      <c r="C1241" t="str">
        <f>IF(VLOOKUP(A1241,Master!A:C,3, FALSE)&lt;Variables!$C$3, "Yes", "No")</f>
        <v>Yes</v>
      </c>
      <c r="D1241" t="str">
        <f>IF(VLOOKUP(A1241,Master!A:AI, 34, FALSE)+VLOOKUP(A1241, Master!A:AI, 35, FALSE)&gt;=Variables!$C$2, "Yes", "No")</f>
        <v>No</v>
      </c>
      <c r="E1241" t="str">
        <f t="shared" si="38"/>
        <v>No</v>
      </c>
      <c r="F1241" t="str">
        <f>VLOOKUP(A1241,Master!A:AI, 33, FALSE)</f>
        <v>Yes</v>
      </c>
      <c r="G1241" t="str">
        <f t="shared" si="39"/>
        <v>No</v>
      </c>
    </row>
    <row r="1242" spans="1:7" ht="12.75" customHeight="1" x14ac:dyDescent="0.2">
      <c r="A1242" s="25">
        <v>7424671</v>
      </c>
      <c r="B1242" s="2" t="s">
        <v>3011</v>
      </c>
      <c r="C1242" t="str">
        <f>IF(VLOOKUP(A1242,Master!A:C,3, FALSE)&lt;Variables!$C$3, "Yes", "No")</f>
        <v>No</v>
      </c>
      <c r="D1242" t="str">
        <f>IF(VLOOKUP(A1242,Master!A:AI, 34, FALSE)+VLOOKUP(A1242, Master!A:AI, 35, FALSE)&gt;=Variables!$C$2, "Yes", "No")</f>
        <v>No</v>
      </c>
      <c r="E1242" t="str">
        <f t="shared" si="38"/>
        <v>No</v>
      </c>
      <c r="F1242" t="str">
        <f>VLOOKUP(A1242,Master!A:AI, 33, FALSE)</f>
        <v>Yes</v>
      </c>
      <c r="G1242" t="str">
        <f t="shared" si="39"/>
        <v>No</v>
      </c>
    </row>
    <row r="1243" spans="1:7" ht="12.75" customHeight="1" x14ac:dyDescent="0.2">
      <c r="A1243" s="25">
        <v>7425457</v>
      </c>
      <c r="B1243" s="2" t="s">
        <v>1203</v>
      </c>
      <c r="C1243" t="str">
        <f>IF(VLOOKUP(A1243,Master!A:C,3, FALSE)&lt;Variables!$C$3, "Yes", "No")</f>
        <v>No</v>
      </c>
      <c r="D1243" t="str">
        <f>IF(VLOOKUP(A1243,Master!A:AI, 34, FALSE)+VLOOKUP(A1243, Master!A:AI, 35, FALSE)&gt;=Variables!$C$2, "Yes", "No")</f>
        <v>Yes</v>
      </c>
      <c r="E1243" t="str">
        <f t="shared" si="38"/>
        <v>No</v>
      </c>
      <c r="F1243" t="str">
        <f>VLOOKUP(A1243,Master!A:AI, 33, FALSE)</f>
        <v>Yes</v>
      </c>
      <c r="G1243" t="str">
        <f t="shared" si="39"/>
        <v>No</v>
      </c>
    </row>
    <row r="1244" spans="1:7" ht="12.75" customHeight="1" x14ac:dyDescent="0.2">
      <c r="A1244" s="25">
        <v>7425503</v>
      </c>
      <c r="B1244" s="2" t="s">
        <v>3068</v>
      </c>
      <c r="C1244" t="str">
        <f>IF(VLOOKUP(A1244,Master!A:C,3, FALSE)&lt;Variables!$C$3, "Yes", "No")</f>
        <v>Yes</v>
      </c>
      <c r="D1244" t="str">
        <f>IF(VLOOKUP(A1244,Master!A:AI, 34, FALSE)+VLOOKUP(A1244, Master!A:AI, 35, FALSE)&gt;=Variables!$C$2, "Yes", "No")</f>
        <v>No</v>
      </c>
      <c r="E1244" t="str">
        <f t="shared" si="38"/>
        <v>No</v>
      </c>
      <c r="F1244" t="str">
        <f>VLOOKUP(A1244,Master!A:AI, 33, FALSE)</f>
        <v>Yes</v>
      </c>
      <c r="G1244" t="str">
        <f t="shared" si="39"/>
        <v>No</v>
      </c>
    </row>
    <row r="1245" spans="1:7" ht="12.75" customHeight="1" x14ac:dyDescent="0.2">
      <c r="A1245" s="25">
        <v>7425562</v>
      </c>
      <c r="B1245" s="2" t="s">
        <v>1571</v>
      </c>
      <c r="C1245" t="str">
        <f>IF(VLOOKUP(A1245,Master!A:C,3, FALSE)&lt;Variables!$C$3, "Yes", "No")</f>
        <v>Yes</v>
      </c>
      <c r="D1245" t="str">
        <f>IF(VLOOKUP(A1245,Master!A:AI, 34, FALSE)+VLOOKUP(A1245, Master!A:AI, 35, FALSE)&gt;=Variables!$C$2, "Yes", "No")</f>
        <v>Yes</v>
      </c>
      <c r="E1245" t="str">
        <f t="shared" si="38"/>
        <v>Yes</v>
      </c>
      <c r="F1245" t="str">
        <f>VLOOKUP(A1245,Master!A:AI, 33, FALSE)</f>
        <v>Yes</v>
      </c>
      <c r="G1245" t="str">
        <f t="shared" si="39"/>
        <v>Yes</v>
      </c>
    </row>
    <row r="1246" spans="1:7" ht="12.75" customHeight="1" x14ac:dyDescent="0.2">
      <c r="A1246" s="25">
        <v>7429797</v>
      </c>
      <c r="B1246" s="2" t="s">
        <v>1572</v>
      </c>
      <c r="C1246" t="str">
        <f>IF(VLOOKUP(A1246,Master!A:C,3, FALSE)&lt;Variables!$C$3, "Yes", "No")</f>
        <v>Yes</v>
      </c>
      <c r="D1246" t="str">
        <f>IF(VLOOKUP(A1246,Master!A:AI, 34, FALSE)+VLOOKUP(A1246, Master!A:AI, 35, FALSE)&gt;=Variables!$C$2, "Yes", "No")</f>
        <v>Yes</v>
      </c>
      <c r="E1246" t="str">
        <f t="shared" si="38"/>
        <v>Yes</v>
      </c>
      <c r="F1246" t="str">
        <f>VLOOKUP(A1246,Master!A:AI, 33, FALSE)</f>
        <v>Yes</v>
      </c>
      <c r="G1246" t="str">
        <f t="shared" si="39"/>
        <v>Yes</v>
      </c>
    </row>
    <row r="1247" spans="1:7" ht="12.75" customHeight="1" x14ac:dyDescent="0.2">
      <c r="A1247" s="25">
        <v>7433204</v>
      </c>
      <c r="B1247" s="2" t="s">
        <v>2403</v>
      </c>
      <c r="C1247" t="str">
        <f>IF(VLOOKUP(A1247,Master!A:C,3, FALSE)&lt;Variables!$C$3, "Yes", "No")</f>
        <v>No</v>
      </c>
      <c r="D1247" t="str">
        <f>IF(VLOOKUP(A1247,Master!A:AI, 34, FALSE)+VLOOKUP(A1247, Master!A:AI, 35, FALSE)&gt;=Variables!$C$2, "Yes", "No")</f>
        <v>No</v>
      </c>
      <c r="E1247" t="str">
        <f t="shared" si="38"/>
        <v>No</v>
      </c>
      <c r="F1247" t="str">
        <f>VLOOKUP(A1247,Master!A:AI, 33, FALSE)</f>
        <v>Yes</v>
      </c>
      <c r="G1247" t="str">
        <f t="shared" si="39"/>
        <v>No</v>
      </c>
    </row>
    <row r="1248" spans="1:7" ht="12.75" customHeight="1" x14ac:dyDescent="0.2">
      <c r="A1248" s="25">
        <v>7436831</v>
      </c>
      <c r="B1248" s="2" t="s">
        <v>3</v>
      </c>
      <c r="C1248" t="str">
        <f>IF(VLOOKUP(A1248,Master!A:C,3, FALSE)&lt;Variables!$C$3, "Yes", "No")</f>
        <v>Yes</v>
      </c>
      <c r="D1248" t="str">
        <f>IF(VLOOKUP(A1248,Master!A:AI, 34, FALSE)+VLOOKUP(A1248, Master!A:AI, 35, FALSE)&gt;=Variables!$C$2, "Yes", "No")</f>
        <v>Yes</v>
      </c>
      <c r="E1248" t="str">
        <f t="shared" si="38"/>
        <v>Yes</v>
      </c>
      <c r="F1248" t="str">
        <f>VLOOKUP(A1248,Master!A:AI, 33, FALSE)</f>
        <v>Yes</v>
      </c>
      <c r="G1248" t="str">
        <f t="shared" si="39"/>
        <v>Yes</v>
      </c>
    </row>
    <row r="1249" spans="1:7" ht="12.75" customHeight="1" x14ac:dyDescent="0.2">
      <c r="A1249" s="25">
        <v>7439156</v>
      </c>
      <c r="B1249" s="2" t="s">
        <v>2851</v>
      </c>
      <c r="C1249" t="str">
        <f>IF(VLOOKUP(A1249,Master!A:C,3, FALSE)&lt;Variables!$C$3, "Yes", "No")</f>
        <v>Yes</v>
      </c>
      <c r="D1249" t="str">
        <f>IF(VLOOKUP(A1249,Master!A:AI, 34, FALSE)+VLOOKUP(A1249, Master!A:AI, 35, FALSE)&gt;=Variables!$C$2, "Yes", "No")</f>
        <v>No</v>
      </c>
      <c r="E1249" t="str">
        <f t="shared" si="38"/>
        <v>No</v>
      </c>
      <c r="F1249" t="str">
        <f>VLOOKUP(A1249,Master!A:AI, 33, FALSE)</f>
        <v>Yes</v>
      </c>
      <c r="G1249" t="str">
        <f t="shared" si="39"/>
        <v>No</v>
      </c>
    </row>
    <row r="1250" spans="1:7" ht="12.75" customHeight="1" x14ac:dyDescent="0.2">
      <c r="A1250" s="25">
        <v>7439245</v>
      </c>
      <c r="B1250" s="2" t="s">
        <v>13</v>
      </c>
      <c r="C1250" t="str">
        <f>IF(VLOOKUP(A1250,Master!A:C,3, FALSE)&lt;Variables!$C$3, "Yes", "No")</f>
        <v>Yes</v>
      </c>
      <c r="D1250" t="str">
        <f>IF(VLOOKUP(A1250,Master!A:AI, 34, FALSE)+VLOOKUP(A1250, Master!A:AI, 35, FALSE)&gt;=Variables!$C$2, "Yes", "No")</f>
        <v>Yes</v>
      </c>
      <c r="E1250" t="str">
        <f t="shared" si="38"/>
        <v>Yes</v>
      </c>
      <c r="F1250" t="str">
        <f>VLOOKUP(A1250,Master!A:AI, 33, FALSE)</f>
        <v>Yes</v>
      </c>
      <c r="G1250" t="str">
        <f t="shared" si="39"/>
        <v>Yes</v>
      </c>
    </row>
    <row r="1251" spans="1:7" ht="12.75" customHeight="1" x14ac:dyDescent="0.2">
      <c r="A1251" s="25">
        <v>7451253</v>
      </c>
      <c r="B1251" s="2" t="s">
        <v>1574</v>
      </c>
      <c r="C1251" t="str">
        <f>IF(VLOOKUP(A1251,Master!A:C,3, FALSE)&lt;Variables!$C$3, "Yes", "No")</f>
        <v>No</v>
      </c>
      <c r="D1251" t="str">
        <f>IF(VLOOKUP(A1251,Master!A:AI, 34, FALSE)+VLOOKUP(A1251, Master!A:AI, 35, FALSE)&gt;=Variables!$C$2, "Yes", "No")</f>
        <v>No</v>
      </c>
      <c r="E1251" t="str">
        <f t="shared" si="38"/>
        <v>No</v>
      </c>
      <c r="F1251" t="str">
        <f>VLOOKUP(A1251,Master!A:AI, 33, FALSE)</f>
        <v>Yes</v>
      </c>
      <c r="G1251" t="str">
        <f t="shared" si="39"/>
        <v>No</v>
      </c>
    </row>
    <row r="1252" spans="1:7" ht="12.75" customHeight="1" x14ac:dyDescent="0.2">
      <c r="A1252" s="25">
        <v>7455194</v>
      </c>
      <c r="B1252" s="2" t="s">
        <v>700</v>
      </c>
      <c r="C1252" t="str">
        <f>IF(VLOOKUP(A1252,Master!A:C,3, FALSE)&lt;Variables!$C$3, "Yes", "No")</f>
        <v>Yes</v>
      </c>
      <c r="D1252" t="str">
        <f>IF(VLOOKUP(A1252,Master!A:AI, 34, FALSE)+VLOOKUP(A1252, Master!A:AI, 35, FALSE)&gt;=Variables!$C$2, "Yes", "No")</f>
        <v>No</v>
      </c>
      <c r="E1252" t="str">
        <f t="shared" si="38"/>
        <v>No</v>
      </c>
      <c r="F1252" t="str">
        <f>VLOOKUP(A1252,Master!A:AI, 33, FALSE)</f>
        <v>Yes</v>
      </c>
      <c r="G1252" t="str">
        <f t="shared" si="39"/>
        <v>No</v>
      </c>
    </row>
    <row r="1253" spans="1:7" ht="12.75" customHeight="1" x14ac:dyDescent="0.2">
      <c r="A1253" s="25">
        <v>7468342</v>
      </c>
      <c r="B1253" s="2" t="s">
        <v>1575</v>
      </c>
      <c r="C1253" t="str">
        <f>IF(VLOOKUP(A1253,Master!A:C,3, FALSE)&lt;Variables!$C$3, "Yes", "No")</f>
        <v>No</v>
      </c>
      <c r="D1253" t="str">
        <f>IF(VLOOKUP(A1253,Master!A:AI, 34, FALSE)+VLOOKUP(A1253, Master!A:AI, 35, FALSE)&gt;=Variables!$C$2, "Yes", "No")</f>
        <v>Yes</v>
      </c>
      <c r="E1253" t="str">
        <f t="shared" si="38"/>
        <v>No</v>
      </c>
      <c r="F1253" t="str">
        <f>VLOOKUP(A1253,Master!A:AI, 33, FALSE)</f>
        <v>Yes</v>
      </c>
      <c r="G1253" t="str">
        <f t="shared" si="39"/>
        <v>No</v>
      </c>
    </row>
    <row r="1254" spans="1:7" ht="12.75" customHeight="1" x14ac:dyDescent="0.2">
      <c r="A1254" s="25">
        <v>7475535</v>
      </c>
      <c r="B1254" s="2" t="s">
        <v>2975</v>
      </c>
      <c r="C1254" t="str">
        <f>IF(VLOOKUP(A1254,Master!A:C,3, FALSE)&lt;Variables!$C$3, "Yes", "No")</f>
        <v>Yes</v>
      </c>
      <c r="D1254" t="str">
        <f>IF(VLOOKUP(A1254,Master!A:AI, 34, FALSE)+VLOOKUP(A1254, Master!A:AI, 35, FALSE)&gt;=Variables!$C$2, "Yes", "No")</f>
        <v>No</v>
      </c>
      <c r="E1254" t="str">
        <f t="shared" si="38"/>
        <v>No</v>
      </c>
      <c r="F1254" t="str">
        <f>VLOOKUP(A1254,Master!A:AI, 33, FALSE)</f>
        <v>Yes</v>
      </c>
      <c r="G1254" t="str">
        <f t="shared" si="39"/>
        <v>No</v>
      </c>
    </row>
    <row r="1255" spans="1:7" ht="12.75" customHeight="1" x14ac:dyDescent="0.2">
      <c r="A1255" s="25">
        <v>7479360</v>
      </c>
      <c r="B1255" s="2" t="s">
        <v>1421</v>
      </c>
      <c r="C1255" t="str">
        <f>IF(VLOOKUP(A1255,Master!A:C,3, FALSE)&lt;Variables!$C$3, "Yes", "No")</f>
        <v>No</v>
      </c>
      <c r="D1255" t="str">
        <f>IF(VLOOKUP(A1255,Master!A:AI, 34, FALSE)+VLOOKUP(A1255, Master!A:AI, 35, FALSE)&gt;=Variables!$C$2, "Yes", "No")</f>
        <v>No</v>
      </c>
      <c r="E1255" t="str">
        <f t="shared" si="38"/>
        <v>No</v>
      </c>
      <c r="F1255" t="str">
        <f>VLOOKUP(A1255,Master!A:AI, 33, FALSE)</f>
        <v>Yes</v>
      </c>
      <c r="G1255" t="str">
        <f t="shared" si="39"/>
        <v>No</v>
      </c>
    </row>
    <row r="1256" spans="1:7" ht="12.75" customHeight="1" x14ac:dyDescent="0.2">
      <c r="A1256" s="25">
        <v>7480814</v>
      </c>
      <c r="B1256" s="2" t="s">
        <v>551</v>
      </c>
      <c r="C1256" t="str">
        <f>IF(VLOOKUP(A1256,Master!A:C,3, FALSE)&lt;Variables!$C$3, "Yes", "No")</f>
        <v>Yes</v>
      </c>
      <c r="D1256" t="str">
        <f>IF(VLOOKUP(A1256,Master!A:AI, 34, FALSE)+VLOOKUP(A1256, Master!A:AI, 35, FALSE)&gt;=Variables!$C$2, "Yes", "No")</f>
        <v>No</v>
      </c>
      <c r="E1256" t="str">
        <f t="shared" si="38"/>
        <v>No</v>
      </c>
      <c r="F1256" t="str">
        <f>VLOOKUP(A1256,Master!A:AI, 33, FALSE)</f>
        <v>Yes</v>
      </c>
      <c r="G1256" t="str">
        <f t="shared" si="39"/>
        <v>No</v>
      </c>
    </row>
    <row r="1257" spans="1:7" ht="12.75" customHeight="1" x14ac:dyDescent="0.2">
      <c r="A1257" s="25">
        <v>7484321</v>
      </c>
      <c r="B1257" s="2" t="s">
        <v>3027</v>
      </c>
      <c r="C1257" t="str">
        <f>IF(VLOOKUP(A1257,Master!A:C,3, FALSE)&lt;Variables!$C$3, "Yes", "No")</f>
        <v>No</v>
      </c>
      <c r="D1257" t="str">
        <f>IF(VLOOKUP(A1257,Master!A:AI, 34, FALSE)+VLOOKUP(A1257, Master!A:AI, 35, FALSE)&gt;=Variables!$C$2, "Yes", "No")</f>
        <v>No</v>
      </c>
      <c r="E1257" t="str">
        <f t="shared" si="38"/>
        <v>No</v>
      </c>
      <c r="F1257" t="str">
        <f>VLOOKUP(A1257,Master!A:AI, 33, FALSE)</f>
        <v>Yes</v>
      </c>
      <c r="G1257" t="str">
        <f t="shared" si="39"/>
        <v>No</v>
      </c>
    </row>
    <row r="1258" spans="1:7" ht="12.75" customHeight="1" x14ac:dyDescent="0.2">
      <c r="A1258" s="25">
        <v>7485786</v>
      </c>
      <c r="B1258" s="2" t="s">
        <v>2500</v>
      </c>
      <c r="C1258" t="str">
        <f>IF(VLOOKUP(A1258,Master!A:C,3, FALSE)&lt;Variables!$C$3, "Yes", "No")</f>
        <v>Yes</v>
      </c>
      <c r="D1258" t="str">
        <f>IF(VLOOKUP(A1258,Master!A:AI, 34, FALSE)+VLOOKUP(A1258, Master!A:AI, 35, FALSE)&gt;=Variables!$C$2, "Yes", "No")</f>
        <v>No</v>
      </c>
      <c r="E1258" t="str">
        <f t="shared" si="38"/>
        <v>No</v>
      </c>
      <c r="F1258" t="str">
        <f>VLOOKUP(A1258,Master!A:AI, 33, FALSE)</f>
        <v>Yes</v>
      </c>
      <c r="G1258" t="str">
        <f t="shared" si="39"/>
        <v>No</v>
      </c>
    </row>
    <row r="1259" spans="1:7" ht="12.75" customHeight="1" x14ac:dyDescent="0.2">
      <c r="A1259" s="25">
        <v>7486766</v>
      </c>
      <c r="B1259" s="2" t="s">
        <v>2850</v>
      </c>
      <c r="C1259" t="str">
        <f>IF(VLOOKUP(A1259,Master!A:C,3, FALSE)&lt;Variables!$C$3, "Yes", "No")</f>
        <v>Yes</v>
      </c>
      <c r="D1259" t="str">
        <f>IF(VLOOKUP(A1259,Master!A:AI, 34, FALSE)+VLOOKUP(A1259, Master!A:AI, 35, FALSE)&gt;=Variables!$C$2, "Yes", "No")</f>
        <v>Yes</v>
      </c>
      <c r="E1259" t="str">
        <f t="shared" si="38"/>
        <v>Yes</v>
      </c>
      <c r="F1259" t="str">
        <f>VLOOKUP(A1259,Master!A:AI, 33, FALSE)</f>
        <v>Yes</v>
      </c>
      <c r="G1259" t="str">
        <f t="shared" si="39"/>
        <v>Yes</v>
      </c>
    </row>
    <row r="1260" spans="1:7" ht="12.75" customHeight="1" x14ac:dyDescent="0.2">
      <c r="A1260" s="25">
        <v>7488149</v>
      </c>
      <c r="B1260" s="2" t="s">
        <v>628</v>
      </c>
      <c r="C1260" t="str">
        <f>IF(VLOOKUP(A1260,Master!A:C,3, FALSE)&lt;Variables!$C$3, "Yes", "No")</f>
        <v>No</v>
      </c>
      <c r="D1260" t="str">
        <f>IF(VLOOKUP(A1260,Master!A:AI, 34, FALSE)+VLOOKUP(A1260, Master!A:AI, 35, FALSE)&gt;=Variables!$C$2, "Yes", "No")</f>
        <v>Yes</v>
      </c>
      <c r="E1260" t="str">
        <f t="shared" si="38"/>
        <v>No</v>
      </c>
      <c r="F1260" t="str">
        <f>VLOOKUP(A1260,Master!A:AI, 33, FALSE)</f>
        <v>Yes</v>
      </c>
      <c r="G1260" t="str">
        <f t="shared" si="39"/>
        <v>No</v>
      </c>
    </row>
    <row r="1261" spans="1:7" ht="12.75" customHeight="1" x14ac:dyDescent="0.2">
      <c r="A1261" s="25">
        <v>7490208</v>
      </c>
      <c r="B1261" s="2" t="s">
        <v>504</v>
      </c>
      <c r="C1261" t="str">
        <f>IF(VLOOKUP(A1261,Master!A:C,3, FALSE)&lt;Variables!$C$3, "Yes", "No")</f>
        <v>No</v>
      </c>
      <c r="D1261" t="str">
        <f>IF(VLOOKUP(A1261,Master!A:AI, 34, FALSE)+VLOOKUP(A1261, Master!A:AI, 35, FALSE)&gt;=Variables!$C$2, "Yes", "No")</f>
        <v>Yes</v>
      </c>
      <c r="E1261" t="str">
        <f t="shared" si="38"/>
        <v>No</v>
      </c>
      <c r="F1261" t="str">
        <f>VLOOKUP(A1261,Master!A:AI, 33, FALSE)</f>
        <v>Yes</v>
      </c>
      <c r="G1261" t="str">
        <f t="shared" si="39"/>
        <v>No</v>
      </c>
    </row>
    <row r="1262" spans="1:7" ht="12.75" customHeight="1" x14ac:dyDescent="0.2">
      <c r="A1262" s="25">
        <v>7492170</v>
      </c>
      <c r="B1262" s="2" t="s">
        <v>626</v>
      </c>
      <c r="C1262" t="str">
        <f>IF(VLOOKUP(A1262,Master!A:C,3, FALSE)&lt;Variables!$C$3, "Yes", "No")</f>
        <v>Yes</v>
      </c>
      <c r="D1262" t="str">
        <f>IF(VLOOKUP(A1262,Master!A:AI, 34, FALSE)+VLOOKUP(A1262, Master!A:AI, 35, FALSE)&gt;=Variables!$C$2, "Yes", "No")</f>
        <v>No</v>
      </c>
      <c r="E1262" t="str">
        <f t="shared" si="38"/>
        <v>No</v>
      </c>
      <c r="F1262" t="str">
        <f>VLOOKUP(A1262,Master!A:AI, 33, FALSE)</f>
        <v>Yes</v>
      </c>
      <c r="G1262" t="str">
        <f t="shared" si="39"/>
        <v>No</v>
      </c>
    </row>
    <row r="1263" spans="1:7" ht="12.75" customHeight="1" x14ac:dyDescent="0.2">
      <c r="A1263" s="25">
        <v>7492189</v>
      </c>
      <c r="B1263" s="2" t="s">
        <v>669</v>
      </c>
      <c r="C1263" t="str">
        <f>IF(VLOOKUP(A1263,Master!A:C,3, FALSE)&lt;Variables!$C$3, "Yes", "No")</f>
        <v>Yes</v>
      </c>
      <c r="D1263" t="str">
        <f>IF(VLOOKUP(A1263,Master!A:AI, 34, FALSE)+VLOOKUP(A1263, Master!A:AI, 35, FALSE)&gt;=Variables!$C$2, "Yes", "No")</f>
        <v>No</v>
      </c>
      <c r="E1263" t="str">
        <f t="shared" si="38"/>
        <v>No</v>
      </c>
      <c r="F1263" t="str">
        <f>VLOOKUP(A1263,Master!A:AI, 33, FALSE)</f>
        <v>Yes</v>
      </c>
      <c r="G1263" t="str">
        <f t="shared" si="39"/>
        <v>No</v>
      </c>
    </row>
    <row r="1264" spans="1:7" ht="12.75" customHeight="1" x14ac:dyDescent="0.2">
      <c r="A1264" s="25">
        <v>7496427</v>
      </c>
      <c r="B1264" s="2" t="s">
        <v>109</v>
      </c>
      <c r="C1264" t="str">
        <f>IF(VLOOKUP(A1264,Master!A:C,3, FALSE)&lt;Variables!$C$3, "Yes", "No")</f>
        <v>Yes</v>
      </c>
      <c r="D1264" t="str">
        <f>IF(VLOOKUP(A1264,Master!A:AI, 34, FALSE)+VLOOKUP(A1264, Master!A:AI, 35, FALSE)&gt;=Variables!$C$2, "Yes", "No")</f>
        <v>No</v>
      </c>
      <c r="E1264" t="str">
        <f t="shared" si="38"/>
        <v>No</v>
      </c>
      <c r="F1264" t="str">
        <f>VLOOKUP(A1264,Master!A:AI, 33, FALSE)</f>
        <v>Yes</v>
      </c>
      <c r="G1264" t="str">
        <f t="shared" si="39"/>
        <v>No</v>
      </c>
    </row>
    <row r="1265" spans="1:7" ht="12.75" customHeight="1" x14ac:dyDescent="0.2">
      <c r="A1265" s="25">
        <v>7499833</v>
      </c>
      <c r="B1265" s="2" t="s">
        <v>87</v>
      </c>
      <c r="C1265" t="str">
        <f>IF(VLOOKUP(A1265,Master!A:C,3, FALSE)&lt;Variables!$C$3, "Yes", "No")</f>
        <v>Yes</v>
      </c>
      <c r="D1265" t="str">
        <f>IF(VLOOKUP(A1265,Master!A:AI, 34, FALSE)+VLOOKUP(A1265, Master!A:AI, 35, FALSE)&gt;=Variables!$C$2, "Yes", "No")</f>
        <v>No</v>
      </c>
      <c r="E1265" t="str">
        <f t="shared" si="38"/>
        <v>No</v>
      </c>
      <c r="F1265" t="str">
        <f>VLOOKUP(A1265,Master!A:AI, 33, FALSE)</f>
        <v>Yes</v>
      </c>
      <c r="G1265" t="str">
        <f t="shared" si="39"/>
        <v>No</v>
      </c>
    </row>
    <row r="1266" spans="1:7" ht="12.75" customHeight="1" x14ac:dyDescent="0.2">
      <c r="A1266" s="25">
        <v>7551584</v>
      </c>
      <c r="B1266" s="2" t="s">
        <v>3084</v>
      </c>
      <c r="C1266" t="str">
        <f>IF(VLOOKUP(A1266,Master!A:C,3, FALSE)&lt;Variables!$C$3, "Yes", "No")</f>
        <v>Yes</v>
      </c>
      <c r="D1266" t="str">
        <f>IF(VLOOKUP(A1266,Master!A:AI, 34, FALSE)+VLOOKUP(A1266, Master!A:AI, 35, FALSE)&gt;=Variables!$C$2, "Yes", "No")</f>
        <v>Yes</v>
      </c>
      <c r="E1266" t="str">
        <f t="shared" si="38"/>
        <v>Yes</v>
      </c>
      <c r="F1266" t="str">
        <f>VLOOKUP(A1266,Master!A:AI, 33, FALSE)</f>
        <v>Yes</v>
      </c>
      <c r="G1266" t="str">
        <f t="shared" si="39"/>
        <v>Yes</v>
      </c>
    </row>
    <row r="1267" spans="1:7" ht="12.75" customHeight="1" x14ac:dyDescent="0.2">
      <c r="A1267" s="25">
        <v>7667736</v>
      </c>
      <c r="B1267" s="2" t="s">
        <v>3130</v>
      </c>
      <c r="C1267" t="str">
        <f>IF(VLOOKUP(A1267,Master!A:C,3, FALSE)&lt;Variables!$C$3, "Yes", "No")</f>
        <v>No</v>
      </c>
      <c r="D1267" t="str">
        <f>IF(VLOOKUP(A1267,Master!A:AI, 34, FALSE)+VLOOKUP(A1267, Master!A:AI, 35, FALSE)&gt;=Variables!$C$2, "Yes", "No")</f>
        <v>No</v>
      </c>
      <c r="E1267" t="str">
        <f t="shared" si="38"/>
        <v>No</v>
      </c>
      <c r="F1267" t="str">
        <f>VLOOKUP(A1267,Master!A:AI, 33, FALSE)</f>
        <v>Yes</v>
      </c>
      <c r="G1267" t="str">
        <f t="shared" si="39"/>
        <v>No</v>
      </c>
    </row>
    <row r="1268" spans="1:7" ht="12.75" customHeight="1" x14ac:dyDescent="0.2">
      <c r="A1268" s="25">
        <v>7667752</v>
      </c>
      <c r="B1268" s="2" t="s">
        <v>3128</v>
      </c>
      <c r="C1268" t="str">
        <f>IF(VLOOKUP(A1268,Master!A:C,3, FALSE)&lt;Variables!$C$3, "Yes", "No")</f>
        <v>No</v>
      </c>
      <c r="D1268" t="str">
        <f>IF(VLOOKUP(A1268,Master!A:AI, 34, FALSE)+VLOOKUP(A1268, Master!A:AI, 35, FALSE)&gt;=Variables!$C$2, "Yes", "No")</f>
        <v>No</v>
      </c>
      <c r="E1268" t="str">
        <f t="shared" si="38"/>
        <v>No</v>
      </c>
      <c r="F1268" t="str">
        <f>VLOOKUP(A1268,Master!A:AI, 33, FALSE)</f>
        <v>Yes</v>
      </c>
      <c r="G1268" t="str">
        <f t="shared" si="39"/>
        <v>No</v>
      </c>
    </row>
    <row r="1269" spans="1:7" ht="12.75" customHeight="1" x14ac:dyDescent="0.2">
      <c r="A1269" s="25">
        <v>7673701</v>
      </c>
      <c r="B1269" s="2" t="s">
        <v>2580</v>
      </c>
      <c r="C1269" t="str">
        <f>IF(VLOOKUP(A1269,Master!A:C,3, FALSE)&lt;Variables!$C$3, "Yes", "No")</f>
        <v>No</v>
      </c>
      <c r="D1269" t="str">
        <f>IF(VLOOKUP(A1269,Master!A:AI, 34, FALSE)+VLOOKUP(A1269, Master!A:AI, 35, FALSE)&gt;=Variables!$C$2, "Yes", "No")</f>
        <v>No</v>
      </c>
      <c r="E1269" t="str">
        <f t="shared" si="38"/>
        <v>No</v>
      </c>
      <c r="F1269" t="str">
        <f>VLOOKUP(A1269,Master!A:AI, 33, FALSE)</f>
        <v>Yes</v>
      </c>
      <c r="G1269" t="str">
        <f t="shared" si="39"/>
        <v>No</v>
      </c>
    </row>
    <row r="1270" spans="1:7" ht="12.75" customHeight="1" x14ac:dyDescent="0.2">
      <c r="A1270" s="25">
        <v>7704518</v>
      </c>
      <c r="B1270" s="2" t="s">
        <v>3076</v>
      </c>
      <c r="C1270" t="str">
        <f>IF(VLOOKUP(A1270,Master!A:C,3, FALSE)&lt;Variables!$C$3, "Yes", "No")</f>
        <v>Yes</v>
      </c>
      <c r="D1270" t="str">
        <f>IF(VLOOKUP(A1270,Master!A:AI, 34, FALSE)+VLOOKUP(A1270, Master!A:AI, 35, FALSE)&gt;=Variables!$C$2, "Yes", "No")</f>
        <v>No</v>
      </c>
      <c r="E1270" t="str">
        <f t="shared" si="38"/>
        <v>No</v>
      </c>
      <c r="F1270" t="str">
        <f>VLOOKUP(A1270,Master!A:AI, 33, FALSE)</f>
        <v>Yes</v>
      </c>
      <c r="G1270" t="str">
        <f t="shared" si="39"/>
        <v>No</v>
      </c>
    </row>
    <row r="1271" spans="1:7" ht="12.75" customHeight="1" x14ac:dyDescent="0.2">
      <c r="A1271" s="25">
        <v>7716788</v>
      </c>
      <c r="B1271" s="2" t="s">
        <v>997</v>
      </c>
      <c r="C1271" t="str">
        <f>IF(VLOOKUP(A1271,Master!A:C,3, FALSE)&lt;Variables!$C$3, "Yes", "No")</f>
        <v>Yes</v>
      </c>
      <c r="D1271" t="str">
        <f>IF(VLOOKUP(A1271,Master!A:AI, 34, FALSE)+VLOOKUP(A1271, Master!A:AI, 35, FALSE)&gt;=Variables!$C$2, "Yes", "No")</f>
        <v>Yes</v>
      </c>
      <c r="E1271" t="str">
        <f t="shared" si="38"/>
        <v>Yes</v>
      </c>
      <c r="F1271" t="str">
        <f>VLOOKUP(A1271,Master!A:AI, 33, FALSE)</f>
        <v>Yes</v>
      </c>
      <c r="G1271" t="str">
        <f t="shared" si="39"/>
        <v>Yes</v>
      </c>
    </row>
    <row r="1272" spans="1:7" ht="12.75" customHeight="1" x14ac:dyDescent="0.2">
      <c r="A1272" s="25">
        <v>7784031</v>
      </c>
      <c r="B1272" s="2" t="s">
        <v>3119</v>
      </c>
      <c r="C1272" t="str">
        <f>IF(VLOOKUP(A1272,Master!A:C,3, FALSE)&lt;Variables!$C$3, "Yes", "No")</f>
        <v>No</v>
      </c>
      <c r="D1272" t="str">
        <f>IF(VLOOKUP(A1272,Master!A:AI, 34, FALSE)+VLOOKUP(A1272, Master!A:AI, 35, FALSE)&gt;=Variables!$C$2, "Yes", "No")</f>
        <v>No</v>
      </c>
      <c r="E1272" t="str">
        <f t="shared" si="38"/>
        <v>No</v>
      </c>
      <c r="F1272" t="str">
        <f>VLOOKUP(A1272,Master!A:AI, 33, FALSE)</f>
        <v>Yes</v>
      </c>
      <c r="G1272" t="str">
        <f t="shared" si="39"/>
        <v>No</v>
      </c>
    </row>
    <row r="1273" spans="1:7" ht="12.75" customHeight="1" x14ac:dyDescent="0.2">
      <c r="A1273" s="25">
        <v>7797389</v>
      </c>
      <c r="B1273" s="2" t="s">
        <v>2999</v>
      </c>
      <c r="C1273" t="str">
        <f>IF(VLOOKUP(A1273,Master!A:C,3, FALSE)&lt;Variables!$C$3, "Yes", "No")</f>
        <v>No</v>
      </c>
      <c r="D1273" t="str">
        <f>IF(VLOOKUP(A1273,Master!A:AI, 34, FALSE)+VLOOKUP(A1273, Master!A:AI, 35, FALSE)&gt;=Variables!$C$2, "Yes", "No")</f>
        <v>No</v>
      </c>
      <c r="E1273" t="str">
        <f t="shared" si="38"/>
        <v>No</v>
      </c>
      <c r="F1273" t="str">
        <f>VLOOKUP(A1273,Master!A:AI, 33, FALSE)</f>
        <v>Yes</v>
      </c>
      <c r="G1273" t="str">
        <f t="shared" si="39"/>
        <v>No</v>
      </c>
    </row>
    <row r="1274" spans="1:7" ht="12.75" customHeight="1" x14ac:dyDescent="0.2">
      <c r="A1274" s="25">
        <v>7901763</v>
      </c>
      <c r="B1274" s="2" t="s">
        <v>1313</v>
      </c>
      <c r="C1274" t="str">
        <f>IF(VLOOKUP(A1274,Master!A:C,3, FALSE)&lt;Variables!$C$3, "Yes", "No")</f>
        <v>No</v>
      </c>
      <c r="D1274" t="str">
        <f>IF(VLOOKUP(A1274,Master!A:AI, 34, FALSE)+VLOOKUP(A1274, Master!A:AI, 35, FALSE)&gt;=Variables!$C$2, "Yes", "No")</f>
        <v>No</v>
      </c>
      <c r="E1274" t="str">
        <f t="shared" si="38"/>
        <v>No</v>
      </c>
      <c r="F1274" t="str">
        <f>VLOOKUP(A1274,Master!A:AI, 33, FALSE)</f>
        <v>Yes</v>
      </c>
      <c r="G1274" t="str">
        <f t="shared" si="39"/>
        <v>No</v>
      </c>
    </row>
    <row r="1275" spans="1:7" ht="12.75" customHeight="1" x14ac:dyDescent="0.2">
      <c r="A1275" s="25">
        <v>7906358</v>
      </c>
      <c r="B1275" s="2" t="s">
        <v>2025</v>
      </c>
      <c r="C1275" t="str">
        <f>IF(VLOOKUP(A1275,Master!A:C,3, FALSE)&lt;Variables!$C$3, "Yes", "No")</f>
        <v>No</v>
      </c>
      <c r="D1275" t="str">
        <f>IF(VLOOKUP(A1275,Master!A:AI, 34, FALSE)+VLOOKUP(A1275, Master!A:AI, 35, FALSE)&gt;=Variables!$C$2, "Yes", "No")</f>
        <v>No</v>
      </c>
      <c r="E1275" t="str">
        <f t="shared" si="38"/>
        <v>No</v>
      </c>
      <c r="F1275" t="str">
        <f>VLOOKUP(A1275,Master!A:AI, 33, FALSE)</f>
        <v>Yes</v>
      </c>
      <c r="G1275" t="str">
        <f t="shared" si="39"/>
        <v>No</v>
      </c>
    </row>
    <row r="1276" spans="1:7" ht="12.75" customHeight="1" x14ac:dyDescent="0.2">
      <c r="A1276" s="25">
        <v>7906366</v>
      </c>
      <c r="B1276" s="2" t="s">
        <v>2068</v>
      </c>
      <c r="C1276" t="str">
        <f>IF(VLOOKUP(A1276,Master!A:C,3, FALSE)&lt;Variables!$C$3, "Yes", "No")</f>
        <v>No</v>
      </c>
      <c r="D1276" t="str">
        <f>IF(VLOOKUP(A1276,Master!A:AI, 34, FALSE)+VLOOKUP(A1276, Master!A:AI, 35, FALSE)&gt;=Variables!$C$2, "Yes", "No")</f>
        <v>No</v>
      </c>
      <c r="E1276" t="str">
        <f t="shared" si="38"/>
        <v>No</v>
      </c>
      <c r="F1276" t="str">
        <f>VLOOKUP(A1276,Master!A:AI, 33, FALSE)</f>
        <v>Yes</v>
      </c>
      <c r="G1276" t="str">
        <f t="shared" si="39"/>
        <v>No</v>
      </c>
    </row>
    <row r="1277" spans="1:7" ht="12.75" customHeight="1" x14ac:dyDescent="0.2">
      <c r="A1277" s="25">
        <v>7906374</v>
      </c>
      <c r="B1277" s="2" t="s">
        <v>2067</v>
      </c>
      <c r="C1277" t="str">
        <f>IF(VLOOKUP(A1277,Master!A:C,3, FALSE)&lt;Variables!$C$3, "Yes", "No")</f>
        <v>No</v>
      </c>
      <c r="D1277" t="str">
        <f>IF(VLOOKUP(A1277,Master!A:AI, 34, FALSE)+VLOOKUP(A1277, Master!A:AI, 35, FALSE)&gt;=Variables!$C$2, "Yes", "No")</f>
        <v>No</v>
      </c>
      <c r="E1277" t="str">
        <f t="shared" si="38"/>
        <v>No</v>
      </c>
      <c r="F1277" t="str">
        <f>VLOOKUP(A1277,Master!A:AI, 33, FALSE)</f>
        <v>Yes</v>
      </c>
      <c r="G1277" t="str">
        <f t="shared" si="39"/>
        <v>No</v>
      </c>
    </row>
    <row r="1278" spans="1:7" ht="12.75" customHeight="1" x14ac:dyDescent="0.2">
      <c r="A1278" s="25">
        <v>7906382</v>
      </c>
      <c r="B1278" s="2" t="s">
        <v>2069</v>
      </c>
      <c r="C1278" t="str">
        <f>IF(VLOOKUP(A1278,Master!A:C,3, FALSE)&lt;Variables!$C$3, "Yes", "No")</f>
        <v>No</v>
      </c>
      <c r="D1278" t="str">
        <f>IF(VLOOKUP(A1278,Master!A:AI, 34, FALSE)+VLOOKUP(A1278, Master!A:AI, 35, FALSE)&gt;=Variables!$C$2, "Yes", "No")</f>
        <v>No</v>
      </c>
      <c r="E1278" t="str">
        <f t="shared" si="38"/>
        <v>No</v>
      </c>
      <c r="F1278" t="str">
        <f>VLOOKUP(A1278,Master!A:AI, 33, FALSE)</f>
        <v>Yes</v>
      </c>
      <c r="G1278" t="str">
        <f t="shared" si="39"/>
        <v>No</v>
      </c>
    </row>
    <row r="1279" spans="1:7" ht="12.75" customHeight="1" x14ac:dyDescent="0.2">
      <c r="A1279" s="25">
        <v>7907850</v>
      </c>
      <c r="B1279" s="2" t="s">
        <v>1321</v>
      </c>
      <c r="C1279" t="str">
        <f>IF(VLOOKUP(A1279,Master!A:C,3, FALSE)&lt;Variables!$C$3, "Yes", "No")</f>
        <v>Yes</v>
      </c>
      <c r="D1279" t="str">
        <f>IF(VLOOKUP(A1279,Master!A:AI, 34, FALSE)+VLOOKUP(A1279, Master!A:AI, 35, FALSE)&gt;=Variables!$C$2, "Yes", "No")</f>
        <v>No</v>
      </c>
      <c r="E1279" t="str">
        <f t="shared" si="38"/>
        <v>No</v>
      </c>
      <c r="F1279" t="str">
        <f>VLOOKUP(A1279,Master!A:AI, 33, FALSE)</f>
        <v>Yes</v>
      </c>
      <c r="G1279" t="str">
        <f t="shared" si="39"/>
        <v>No</v>
      </c>
    </row>
    <row r="1280" spans="1:7" ht="12.75" customHeight="1" x14ac:dyDescent="0.2">
      <c r="A1280" s="25">
        <v>7907915</v>
      </c>
      <c r="B1280" s="2" t="s">
        <v>2862</v>
      </c>
      <c r="C1280" t="str">
        <f>IF(VLOOKUP(A1280,Master!A:C,3, FALSE)&lt;Variables!$C$3, "Yes", "No")</f>
        <v>Yes</v>
      </c>
      <c r="D1280" t="str">
        <f>IF(VLOOKUP(A1280,Master!A:AI, 34, FALSE)+VLOOKUP(A1280, Master!A:AI, 35, FALSE)&gt;=Variables!$C$2, "Yes", "No")</f>
        <v>No</v>
      </c>
      <c r="E1280" t="str">
        <f t="shared" si="38"/>
        <v>No</v>
      </c>
      <c r="F1280" t="str">
        <f>VLOOKUP(A1280,Master!A:AI, 33, FALSE)</f>
        <v>Yes</v>
      </c>
      <c r="G1280" t="str">
        <f t="shared" si="39"/>
        <v>No</v>
      </c>
    </row>
    <row r="1281" spans="1:7" ht="12.75" customHeight="1" x14ac:dyDescent="0.2">
      <c r="A1281" s="25">
        <v>7908113</v>
      </c>
      <c r="B1281" s="2" t="s">
        <v>1323</v>
      </c>
      <c r="C1281" t="str">
        <f>IF(VLOOKUP(A1281,Master!A:C,3, FALSE)&lt;Variables!$C$3, "Yes", "No")</f>
        <v>No</v>
      </c>
      <c r="D1281" t="str">
        <f>IF(VLOOKUP(A1281,Master!A:AI, 34, FALSE)+VLOOKUP(A1281, Master!A:AI, 35, FALSE)&gt;=Variables!$C$2, "Yes", "No")</f>
        <v>No</v>
      </c>
      <c r="E1281" t="str">
        <f t="shared" si="38"/>
        <v>No</v>
      </c>
      <c r="F1281" t="str">
        <f>VLOOKUP(A1281,Master!A:AI, 33, FALSE)</f>
        <v>Yes</v>
      </c>
      <c r="G1281" t="str">
        <f t="shared" si="39"/>
        <v>No</v>
      </c>
    </row>
    <row r="1282" spans="1:7" ht="12.75" customHeight="1" x14ac:dyDescent="0.2">
      <c r="A1282" s="25">
        <v>7913540</v>
      </c>
      <c r="B1282" s="2" t="s">
        <v>1315</v>
      </c>
      <c r="C1282" t="str">
        <f>IF(VLOOKUP(A1282,Master!A:C,3, FALSE)&lt;Variables!$C$3, "Yes", "No")</f>
        <v>No</v>
      </c>
      <c r="D1282" t="str">
        <f>IF(VLOOKUP(A1282,Master!A:AI, 34, FALSE)+VLOOKUP(A1282, Master!A:AI, 35, FALSE)&gt;=Variables!$C$2, "Yes", "No")</f>
        <v>Yes</v>
      </c>
      <c r="E1282" t="str">
        <f t="shared" ref="E1282:E1345" si="40">IF(AND(C1282="Yes",D1282="Yes"),"Yes","No")</f>
        <v>No</v>
      </c>
      <c r="F1282" t="str">
        <f>VLOOKUP(A1282,Master!A:AI, 33, FALSE)</f>
        <v>Yes</v>
      </c>
      <c r="G1282" t="str">
        <f t="shared" ref="G1282:G1345" si="41">IF(AND(C1282="Yes",D1282="Yes",F1282="Yes"),"Yes","No")</f>
        <v>No</v>
      </c>
    </row>
    <row r="1283" spans="1:7" ht="12.75" customHeight="1" x14ac:dyDescent="0.2">
      <c r="A1283" s="25">
        <v>7915640</v>
      </c>
      <c r="B1283" s="2" t="s">
        <v>1316</v>
      </c>
      <c r="C1283" t="str">
        <f>IF(VLOOKUP(A1283,Master!A:C,3, FALSE)&lt;Variables!$C$3, "Yes", "No")</f>
        <v>Yes</v>
      </c>
      <c r="D1283" t="str">
        <f>IF(VLOOKUP(A1283,Master!A:AI, 34, FALSE)+VLOOKUP(A1283, Master!A:AI, 35, FALSE)&gt;=Variables!$C$2, "Yes", "No")</f>
        <v>No</v>
      </c>
      <c r="E1283" t="str">
        <f t="shared" si="40"/>
        <v>No</v>
      </c>
      <c r="F1283" t="str">
        <f>VLOOKUP(A1283,Master!A:AI, 33, FALSE)</f>
        <v>Yes</v>
      </c>
      <c r="G1283" t="str">
        <f t="shared" si="41"/>
        <v>No</v>
      </c>
    </row>
    <row r="1284" spans="1:7" ht="12.75" customHeight="1" x14ac:dyDescent="0.2">
      <c r="A1284" s="25">
        <v>7916167</v>
      </c>
      <c r="B1284" s="2" t="s">
        <v>1317</v>
      </c>
      <c r="C1284" t="str">
        <f>IF(VLOOKUP(A1284,Master!A:C,3, FALSE)&lt;Variables!$C$3, "Yes", "No")</f>
        <v>Yes</v>
      </c>
      <c r="D1284" t="str">
        <f>IF(VLOOKUP(A1284,Master!A:AI, 34, FALSE)+VLOOKUP(A1284, Master!A:AI, 35, FALSE)&gt;=Variables!$C$2, "Yes", "No")</f>
        <v>No</v>
      </c>
      <c r="E1284" t="str">
        <f t="shared" si="40"/>
        <v>No</v>
      </c>
      <c r="F1284" t="str">
        <f>VLOOKUP(A1284,Master!A:AI, 33, FALSE)</f>
        <v>Yes</v>
      </c>
      <c r="G1284" t="str">
        <f t="shared" si="41"/>
        <v>No</v>
      </c>
    </row>
    <row r="1285" spans="1:7" ht="12.75" customHeight="1" x14ac:dyDescent="0.2">
      <c r="A1285" s="25">
        <v>7916833</v>
      </c>
      <c r="B1285" s="2" t="s">
        <v>1977</v>
      </c>
      <c r="C1285" t="str">
        <f>IF(VLOOKUP(A1285,Master!A:C,3, FALSE)&lt;Variables!$C$3, "Yes", "No")</f>
        <v>Yes</v>
      </c>
      <c r="D1285" t="str">
        <f>IF(VLOOKUP(A1285,Master!A:AI, 34, FALSE)+VLOOKUP(A1285, Master!A:AI, 35, FALSE)&gt;=Variables!$C$2, "Yes", "No")</f>
        <v>No</v>
      </c>
      <c r="E1285" t="str">
        <f t="shared" si="40"/>
        <v>No</v>
      </c>
      <c r="F1285" t="str">
        <f>VLOOKUP(A1285,Master!A:AI, 33, FALSE)</f>
        <v>Yes</v>
      </c>
      <c r="G1285" t="str">
        <f t="shared" si="41"/>
        <v>No</v>
      </c>
    </row>
    <row r="1286" spans="1:7" ht="12.75" customHeight="1" x14ac:dyDescent="0.2">
      <c r="A1286" s="25">
        <v>7917945</v>
      </c>
      <c r="B1286" s="2" t="s">
        <v>1322</v>
      </c>
      <c r="C1286" t="str">
        <f>IF(VLOOKUP(A1286,Master!A:C,3, FALSE)&lt;Variables!$C$3, "Yes", "No")</f>
        <v>No</v>
      </c>
      <c r="D1286" t="str">
        <f>IF(VLOOKUP(A1286,Master!A:AI, 34, FALSE)+VLOOKUP(A1286, Master!A:AI, 35, FALSE)&gt;=Variables!$C$2, "Yes", "No")</f>
        <v>No</v>
      </c>
      <c r="E1286" t="str">
        <f t="shared" si="40"/>
        <v>No</v>
      </c>
      <c r="F1286" t="str">
        <f>VLOOKUP(A1286,Master!A:AI, 33, FALSE)</f>
        <v>Yes</v>
      </c>
      <c r="G1286" t="str">
        <f t="shared" si="41"/>
        <v>No</v>
      </c>
    </row>
    <row r="1287" spans="1:7" ht="12.75" customHeight="1" x14ac:dyDescent="0.2">
      <c r="A1287" s="25">
        <v>7918224</v>
      </c>
      <c r="B1287" s="2" t="s">
        <v>1971</v>
      </c>
      <c r="C1287" t="str">
        <f>IF(VLOOKUP(A1287,Master!A:C,3, FALSE)&lt;Variables!$C$3, "Yes", "No")</f>
        <v>No</v>
      </c>
      <c r="D1287" t="str">
        <f>IF(VLOOKUP(A1287,Master!A:AI, 34, FALSE)+VLOOKUP(A1287, Master!A:AI, 35, FALSE)&gt;=Variables!$C$2, "Yes", "No")</f>
        <v>No</v>
      </c>
      <c r="E1287" t="str">
        <f t="shared" si="40"/>
        <v>No</v>
      </c>
      <c r="F1287" t="str">
        <f>VLOOKUP(A1287,Master!A:AI, 33, FALSE)</f>
        <v>Yes</v>
      </c>
      <c r="G1287" t="str">
        <f t="shared" si="41"/>
        <v>No</v>
      </c>
    </row>
    <row r="1288" spans="1:7" ht="12.75" customHeight="1" x14ac:dyDescent="0.2">
      <c r="A1288" s="25">
        <v>7919417</v>
      </c>
      <c r="B1288" s="2" t="s">
        <v>1953</v>
      </c>
      <c r="C1288" t="str">
        <f>IF(VLOOKUP(A1288,Master!A:C,3, FALSE)&lt;Variables!$C$3, "Yes", "No")</f>
        <v>Yes</v>
      </c>
      <c r="D1288" t="str">
        <f>IF(VLOOKUP(A1288,Master!A:AI, 34, FALSE)+VLOOKUP(A1288, Master!A:AI, 35, FALSE)&gt;=Variables!$C$2, "Yes", "No")</f>
        <v>No</v>
      </c>
      <c r="E1288" t="str">
        <f t="shared" si="40"/>
        <v>No</v>
      </c>
      <c r="F1288" t="str">
        <f>VLOOKUP(A1288,Master!A:AI, 33, FALSE)</f>
        <v>Yes</v>
      </c>
      <c r="G1288" t="str">
        <f t="shared" si="41"/>
        <v>No</v>
      </c>
    </row>
    <row r="1289" spans="1:7" ht="12.75" customHeight="1" x14ac:dyDescent="0.2">
      <c r="A1289" s="25">
        <v>7938934</v>
      </c>
      <c r="B1289" s="2" t="s">
        <v>2932</v>
      </c>
      <c r="C1289" t="str">
        <f>IF(VLOOKUP(A1289,Master!A:C,3, FALSE)&lt;Variables!$C$3, "Yes", "No")</f>
        <v>No</v>
      </c>
      <c r="D1289" t="str">
        <f>IF(VLOOKUP(A1289,Master!A:AI, 34, FALSE)+VLOOKUP(A1289, Master!A:AI, 35, FALSE)&gt;=Variables!$C$2, "Yes", "No")</f>
        <v>No</v>
      </c>
      <c r="E1289" t="str">
        <f t="shared" si="40"/>
        <v>No</v>
      </c>
      <c r="F1289" t="str">
        <f>VLOOKUP(A1289,Master!A:AI, 33, FALSE)</f>
        <v>Yes</v>
      </c>
      <c r="G1289" t="str">
        <f t="shared" si="41"/>
        <v>No</v>
      </c>
    </row>
    <row r="1290" spans="1:7" ht="12.75" customHeight="1" x14ac:dyDescent="0.2">
      <c r="A1290" s="25">
        <v>8030685</v>
      </c>
      <c r="B1290" s="2" t="s">
        <v>2625</v>
      </c>
      <c r="C1290" t="str">
        <f>IF(VLOOKUP(A1290,Master!A:C,3, FALSE)&lt;Variables!$C$3, "Yes", "No")</f>
        <v>Yes</v>
      </c>
      <c r="D1290" t="str">
        <f>IF(VLOOKUP(A1290,Master!A:AI, 34, FALSE)+VLOOKUP(A1290, Master!A:AI, 35, FALSE)&gt;=Variables!$C$2, "Yes", "No")</f>
        <v>No</v>
      </c>
      <c r="E1290" t="str">
        <f t="shared" si="40"/>
        <v>No</v>
      </c>
      <c r="F1290" t="str">
        <f>VLOOKUP(A1290,Master!A:AI, 33, FALSE)</f>
        <v>Yes</v>
      </c>
      <c r="G1290" t="str">
        <f t="shared" si="41"/>
        <v>No</v>
      </c>
    </row>
    <row r="1291" spans="1:7" ht="12.75" customHeight="1" x14ac:dyDescent="0.2">
      <c r="A1291" s="25">
        <v>8101868</v>
      </c>
      <c r="B1291" s="2" t="s">
        <v>3122</v>
      </c>
      <c r="C1291" t="str">
        <f>IF(VLOOKUP(A1291,Master!A:C,3, FALSE)&lt;Variables!$C$3, "Yes", "No")</f>
        <v>No</v>
      </c>
      <c r="D1291" t="str">
        <f>IF(VLOOKUP(A1291,Master!A:AI, 34, FALSE)+VLOOKUP(A1291, Master!A:AI, 35, FALSE)&gt;=Variables!$C$2, "Yes", "No")</f>
        <v>No</v>
      </c>
      <c r="E1291" t="str">
        <f t="shared" si="40"/>
        <v>No</v>
      </c>
      <c r="F1291" t="str">
        <f>VLOOKUP(A1291,Master!A:AI, 33, FALSE)</f>
        <v>Yes</v>
      </c>
      <c r="G1291" t="str">
        <f t="shared" si="41"/>
        <v>No</v>
      </c>
    </row>
    <row r="1292" spans="1:7" ht="12.75" customHeight="1" x14ac:dyDescent="0.2">
      <c r="A1292" s="25">
        <v>8481512</v>
      </c>
      <c r="B1292" s="2" t="s">
        <v>2635</v>
      </c>
      <c r="C1292" t="str">
        <f>IF(VLOOKUP(A1292,Master!A:C,3, FALSE)&lt;Variables!$C$3, "Yes", "No")</f>
        <v>Yes</v>
      </c>
      <c r="D1292" t="str">
        <f>IF(VLOOKUP(A1292,Master!A:AI, 34, FALSE)+VLOOKUP(A1292, Master!A:AI, 35, FALSE)&gt;=Variables!$C$2, "Yes", "No")</f>
        <v>No</v>
      </c>
      <c r="E1292" t="str">
        <f t="shared" si="40"/>
        <v>No</v>
      </c>
      <c r="F1292" t="str">
        <f>VLOOKUP(A1292,Master!A:AI, 33, FALSE)</f>
        <v>Yes</v>
      </c>
      <c r="G1292" t="str">
        <f t="shared" si="41"/>
        <v>No</v>
      </c>
    </row>
    <row r="1293" spans="1:7" ht="12.75" customHeight="1" x14ac:dyDescent="0.2">
      <c r="A1293" s="25">
        <v>8488525</v>
      </c>
      <c r="B1293" s="2" t="s">
        <v>1546</v>
      </c>
      <c r="C1293" t="str">
        <f>IF(VLOOKUP(A1293,Master!A:C,3, FALSE)&lt;Variables!$C$3, "Yes", "No")</f>
        <v>No</v>
      </c>
      <c r="D1293" t="str">
        <f>IF(VLOOKUP(A1293,Master!A:AI, 34, FALSE)+VLOOKUP(A1293, Master!A:AI, 35, FALSE)&gt;=Variables!$C$2, "Yes", "No")</f>
        <v>Yes</v>
      </c>
      <c r="E1293" t="str">
        <f t="shared" si="40"/>
        <v>No</v>
      </c>
      <c r="F1293" t="str">
        <f>VLOOKUP(A1293,Master!A:AI, 33, FALSE)</f>
        <v>Yes</v>
      </c>
      <c r="G1293" t="str">
        <f t="shared" si="41"/>
        <v>No</v>
      </c>
    </row>
    <row r="1294" spans="1:7" ht="12.75" customHeight="1" x14ac:dyDescent="0.2">
      <c r="A1294" s="25">
        <v>8635781</v>
      </c>
      <c r="B1294" s="2" t="s">
        <v>2628</v>
      </c>
      <c r="C1294" t="str">
        <f>IF(VLOOKUP(A1294,Master!A:C,3, FALSE)&lt;Variables!$C$3, "Yes", "No")</f>
        <v>Yes</v>
      </c>
      <c r="D1294" t="str">
        <f>IF(VLOOKUP(A1294,Master!A:AI, 34, FALSE)+VLOOKUP(A1294, Master!A:AI, 35, FALSE)&gt;=Variables!$C$2, "Yes", "No")</f>
        <v>No</v>
      </c>
      <c r="E1294" t="str">
        <f t="shared" si="40"/>
        <v>No</v>
      </c>
      <c r="F1294" t="str">
        <f>VLOOKUP(A1294,Master!A:AI, 33, FALSE)</f>
        <v>Yes</v>
      </c>
      <c r="G1294" t="str">
        <f t="shared" si="41"/>
        <v>No</v>
      </c>
    </row>
    <row r="1295" spans="1:7" ht="12.75" customHeight="1" x14ac:dyDescent="0.2">
      <c r="A1295" s="25">
        <v>8705283</v>
      </c>
      <c r="B1295" s="2" t="s">
        <v>2150</v>
      </c>
      <c r="C1295" t="str">
        <f>IF(VLOOKUP(A1295,Master!A:C,3, FALSE)&lt;Variables!$C$3, "Yes", "No")</f>
        <v>Yes</v>
      </c>
      <c r="D1295" t="str">
        <f>IF(VLOOKUP(A1295,Master!A:AI, 34, FALSE)+VLOOKUP(A1295, Master!A:AI, 35, FALSE)&gt;=Variables!$C$2, "Yes", "No")</f>
        <v>No</v>
      </c>
      <c r="E1295" t="str">
        <f t="shared" si="40"/>
        <v>No</v>
      </c>
      <c r="F1295" t="str">
        <f>VLOOKUP(A1295,Master!A:AI, 33, FALSE)</f>
        <v>Yes</v>
      </c>
      <c r="G1295" t="str">
        <f t="shared" si="41"/>
        <v>No</v>
      </c>
    </row>
    <row r="1296" spans="1:7" ht="12.75" customHeight="1" x14ac:dyDescent="0.2">
      <c r="A1296" s="25">
        <v>8820945</v>
      </c>
      <c r="B1296" s="2" t="s">
        <v>1255</v>
      </c>
      <c r="C1296" t="str">
        <f>IF(VLOOKUP(A1296,Master!A:C,3, FALSE)&lt;Variables!$C$3, "Yes", "No")</f>
        <v>Yes</v>
      </c>
      <c r="D1296" t="str">
        <f>IF(VLOOKUP(A1296,Master!A:AI, 34, FALSE)+VLOOKUP(A1296, Master!A:AI, 35, FALSE)&gt;=Variables!$C$2, "Yes", "No")</f>
        <v>No</v>
      </c>
      <c r="E1296" t="str">
        <f t="shared" si="40"/>
        <v>No</v>
      </c>
      <c r="F1296" t="str">
        <f>VLOOKUP(A1296,Master!A:AI, 33, FALSE)</f>
        <v>Yes</v>
      </c>
      <c r="G1296" t="str">
        <f t="shared" si="41"/>
        <v>No</v>
      </c>
    </row>
    <row r="1297" spans="1:7" ht="12.75" customHeight="1" x14ac:dyDescent="0.2">
      <c r="A1297" s="25">
        <v>8824371</v>
      </c>
      <c r="B1297" s="2" t="s">
        <v>291</v>
      </c>
      <c r="C1297" t="str">
        <f>IF(VLOOKUP(A1297,Master!A:C,3, FALSE)&lt;Variables!$C$3, "Yes", "No")</f>
        <v>Yes</v>
      </c>
      <c r="D1297" t="str">
        <f>IF(VLOOKUP(A1297,Master!A:AI, 34, FALSE)+VLOOKUP(A1297, Master!A:AI, 35, FALSE)&gt;=Variables!$C$2, "Yes", "No")</f>
        <v>Yes</v>
      </c>
      <c r="E1297" t="str">
        <f t="shared" si="40"/>
        <v>Yes</v>
      </c>
      <c r="F1297" t="str">
        <f>VLOOKUP(A1297,Master!A:AI, 33, FALSE)</f>
        <v>Yes</v>
      </c>
      <c r="G1297" t="str">
        <f t="shared" si="41"/>
        <v>Yes</v>
      </c>
    </row>
    <row r="1298" spans="1:7" ht="12.75" customHeight="1" x14ac:dyDescent="0.2">
      <c r="A1298" s="25">
        <v>8824843</v>
      </c>
      <c r="B1298" s="2" t="s">
        <v>2987</v>
      </c>
      <c r="C1298" t="str">
        <f>IF(VLOOKUP(A1298,Master!A:C,3, FALSE)&lt;Variables!$C$3, "Yes", "No")</f>
        <v>No</v>
      </c>
      <c r="D1298" t="str">
        <f>IF(VLOOKUP(A1298,Master!A:AI, 34, FALSE)+VLOOKUP(A1298, Master!A:AI, 35, FALSE)&gt;=Variables!$C$2, "Yes", "No")</f>
        <v>No</v>
      </c>
      <c r="E1298" t="str">
        <f t="shared" si="40"/>
        <v>No</v>
      </c>
      <c r="F1298" t="str">
        <f>VLOOKUP(A1298,Master!A:AI, 33, FALSE)</f>
        <v>Yes</v>
      </c>
      <c r="G1298" t="str">
        <f t="shared" si="41"/>
        <v>No</v>
      </c>
    </row>
    <row r="1299" spans="1:7" ht="12.75" customHeight="1" x14ac:dyDescent="0.2">
      <c r="A1299" s="25">
        <v>8831351</v>
      </c>
      <c r="B1299" s="2" t="s">
        <v>868</v>
      </c>
      <c r="C1299" t="str">
        <f>IF(VLOOKUP(A1299,Master!A:C,3, FALSE)&lt;Variables!$C$3, "Yes", "No")</f>
        <v>No</v>
      </c>
      <c r="D1299" t="str">
        <f>IF(VLOOKUP(A1299,Master!A:AI, 34, FALSE)+VLOOKUP(A1299, Master!A:AI, 35, FALSE)&gt;=Variables!$C$2, "Yes", "No")</f>
        <v>Yes</v>
      </c>
      <c r="E1299" t="str">
        <f t="shared" si="40"/>
        <v>No</v>
      </c>
      <c r="F1299" t="str">
        <f>VLOOKUP(A1299,Master!A:AI, 33, FALSE)</f>
        <v>Yes</v>
      </c>
      <c r="G1299" t="str">
        <f t="shared" si="41"/>
        <v>No</v>
      </c>
    </row>
    <row r="1300" spans="1:7" ht="12.75" customHeight="1" x14ac:dyDescent="0.2">
      <c r="A1300" s="25">
        <v>8831610</v>
      </c>
      <c r="B1300" s="2" t="s">
        <v>1947</v>
      </c>
      <c r="C1300" t="str">
        <f>IF(VLOOKUP(A1300,Master!A:C,3, FALSE)&lt;Variables!$C$3, "Yes", "No")</f>
        <v>Yes</v>
      </c>
      <c r="D1300" t="str">
        <f>IF(VLOOKUP(A1300,Master!A:AI, 34, FALSE)+VLOOKUP(A1300, Master!A:AI, 35, FALSE)&gt;=Variables!$C$2, "Yes", "No")</f>
        <v>No</v>
      </c>
      <c r="E1300" t="str">
        <f t="shared" si="40"/>
        <v>No</v>
      </c>
      <c r="F1300" t="str">
        <f>VLOOKUP(A1300,Master!A:AI, 33, FALSE)</f>
        <v>Yes</v>
      </c>
      <c r="G1300" t="str">
        <f t="shared" si="41"/>
        <v>No</v>
      </c>
    </row>
    <row r="1301" spans="1:7" ht="12.75" customHeight="1" x14ac:dyDescent="0.2">
      <c r="A1301" s="25">
        <v>8833680</v>
      </c>
      <c r="B1301" s="2" t="s">
        <v>3121</v>
      </c>
      <c r="C1301" t="str">
        <f>IF(VLOOKUP(A1301,Master!A:C,3, FALSE)&lt;Variables!$C$3, "Yes", "No")</f>
        <v>No</v>
      </c>
      <c r="D1301" t="str">
        <f>IF(VLOOKUP(A1301,Master!A:AI, 34, FALSE)+VLOOKUP(A1301, Master!A:AI, 35, FALSE)&gt;=Variables!$C$2, "Yes", "No")</f>
        <v>No</v>
      </c>
      <c r="E1301" t="str">
        <f t="shared" si="40"/>
        <v>No</v>
      </c>
      <c r="F1301" t="str">
        <f>VLOOKUP(A1301,Master!A:AI, 33, FALSE)</f>
        <v>Yes</v>
      </c>
      <c r="G1301" t="str">
        <f t="shared" si="41"/>
        <v>No</v>
      </c>
    </row>
    <row r="1302" spans="1:7" ht="12.75" customHeight="1" x14ac:dyDescent="0.2">
      <c r="A1302" s="25">
        <v>8834237</v>
      </c>
      <c r="B1302" s="2" t="s">
        <v>14</v>
      </c>
      <c r="C1302" t="str">
        <f>IF(VLOOKUP(A1302,Master!A:C,3, FALSE)&lt;Variables!$C$3, "Yes", "No")</f>
        <v>No</v>
      </c>
      <c r="D1302" t="str">
        <f>IF(VLOOKUP(A1302,Master!A:AI, 34, FALSE)+VLOOKUP(A1302, Master!A:AI, 35, FALSE)&gt;=Variables!$C$2, "Yes", "No")</f>
        <v>Yes</v>
      </c>
      <c r="E1302" t="str">
        <f t="shared" si="40"/>
        <v>No</v>
      </c>
      <c r="F1302" t="str">
        <f>VLOOKUP(A1302,Master!A:AI, 33, FALSE)</f>
        <v>Yes</v>
      </c>
      <c r="G1302" t="str">
        <f t="shared" si="41"/>
        <v>No</v>
      </c>
    </row>
    <row r="1303" spans="1:7" ht="12.75" customHeight="1" x14ac:dyDescent="0.2">
      <c r="A1303" s="25">
        <v>8837252</v>
      </c>
      <c r="B1303" s="2" t="s">
        <v>486</v>
      </c>
      <c r="C1303" t="str">
        <f>IF(VLOOKUP(A1303,Master!A:C,3, FALSE)&lt;Variables!$C$3, "Yes", "No")</f>
        <v>Yes</v>
      </c>
      <c r="D1303" t="str">
        <f>IF(VLOOKUP(A1303,Master!A:AI, 34, FALSE)+VLOOKUP(A1303, Master!A:AI, 35, FALSE)&gt;=Variables!$C$2, "Yes", "No")</f>
        <v>Yes</v>
      </c>
      <c r="E1303" t="str">
        <f t="shared" si="40"/>
        <v>Yes</v>
      </c>
      <c r="F1303" t="str">
        <f>VLOOKUP(A1303,Master!A:AI, 33, FALSE)</f>
        <v>Yes</v>
      </c>
      <c r="G1303" t="str">
        <f t="shared" si="41"/>
        <v>Yes</v>
      </c>
    </row>
    <row r="1304" spans="1:7" ht="12.75" customHeight="1" x14ac:dyDescent="0.2">
      <c r="A1304" s="25">
        <v>8838364</v>
      </c>
      <c r="B1304" s="2" t="s">
        <v>2843</v>
      </c>
      <c r="C1304" t="str">
        <f>IF(VLOOKUP(A1304,Master!A:C,3, FALSE)&lt;Variables!$C$3, "Yes", "No")</f>
        <v>No</v>
      </c>
      <c r="D1304" t="str">
        <f>IF(VLOOKUP(A1304,Master!A:AI, 34, FALSE)+VLOOKUP(A1304, Master!A:AI, 35, FALSE)&gt;=Variables!$C$2, "Yes", "No")</f>
        <v>No</v>
      </c>
      <c r="E1304" t="str">
        <f t="shared" si="40"/>
        <v>No</v>
      </c>
      <c r="F1304" t="str">
        <f>VLOOKUP(A1304,Master!A:AI, 33, FALSE)</f>
        <v>Yes</v>
      </c>
      <c r="G1304" t="str">
        <f t="shared" si="41"/>
        <v>No</v>
      </c>
    </row>
    <row r="1305" spans="1:7" ht="12.75" customHeight="1" x14ac:dyDescent="0.2">
      <c r="A1305" s="25">
        <v>8839530</v>
      </c>
      <c r="B1305" s="2" t="s">
        <v>471</v>
      </c>
      <c r="C1305" t="str">
        <f>IF(VLOOKUP(A1305,Master!A:C,3, FALSE)&lt;Variables!$C$3, "Yes", "No")</f>
        <v>Yes</v>
      </c>
      <c r="D1305" t="str">
        <f>IF(VLOOKUP(A1305,Master!A:AI, 34, FALSE)+VLOOKUP(A1305, Master!A:AI, 35, FALSE)&gt;=Variables!$C$2, "Yes", "No")</f>
        <v>No</v>
      </c>
      <c r="E1305" t="str">
        <f t="shared" si="40"/>
        <v>No</v>
      </c>
      <c r="F1305" t="str">
        <f>VLOOKUP(A1305,Master!A:AI, 33, FALSE)</f>
        <v>Yes</v>
      </c>
      <c r="G1305" t="str">
        <f t="shared" si="41"/>
        <v>No</v>
      </c>
    </row>
    <row r="1306" spans="1:7" ht="12.75" customHeight="1" x14ac:dyDescent="0.2">
      <c r="A1306" s="25">
        <v>8840709</v>
      </c>
      <c r="B1306" s="2" t="s">
        <v>139</v>
      </c>
      <c r="C1306" t="str">
        <f>IF(VLOOKUP(A1306,Master!A:C,3, FALSE)&lt;Variables!$C$3, "Yes", "No")</f>
        <v>Yes</v>
      </c>
      <c r="D1306" t="str">
        <f>IF(VLOOKUP(A1306,Master!A:AI, 34, FALSE)+VLOOKUP(A1306, Master!A:AI, 35, FALSE)&gt;=Variables!$C$2, "Yes", "No")</f>
        <v>No</v>
      </c>
      <c r="E1306" t="str">
        <f t="shared" si="40"/>
        <v>No</v>
      </c>
      <c r="F1306" t="str">
        <f>VLOOKUP(A1306,Master!A:AI, 33, FALSE)</f>
        <v>Yes</v>
      </c>
      <c r="G1306" t="str">
        <f t="shared" si="41"/>
        <v>No</v>
      </c>
    </row>
    <row r="1307" spans="1:7" ht="12.75" customHeight="1" x14ac:dyDescent="0.2">
      <c r="A1307" s="25">
        <v>8841756</v>
      </c>
      <c r="B1307" s="2" t="s">
        <v>870</v>
      </c>
      <c r="C1307" t="str">
        <f>IF(VLOOKUP(A1307,Master!A:C,3, FALSE)&lt;Variables!$C$3, "Yes", "No")</f>
        <v>Yes</v>
      </c>
      <c r="D1307" t="str">
        <f>IF(VLOOKUP(A1307,Master!A:AI, 34, FALSE)+VLOOKUP(A1307, Master!A:AI, 35, FALSE)&gt;=Variables!$C$2, "Yes", "No")</f>
        <v>No</v>
      </c>
      <c r="E1307" t="str">
        <f t="shared" si="40"/>
        <v>No</v>
      </c>
      <c r="F1307" t="str">
        <f>VLOOKUP(A1307,Master!A:AI, 33, FALSE)</f>
        <v>Yes</v>
      </c>
      <c r="G1307" t="str">
        <f t="shared" si="41"/>
        <v>No</v>
      </c>
    </row>
    <row r="1308" spans="1:7" ht="12.75" customHeight="1" x14ac:dyDescent="0.2">
      <c r="A1308" s="25">
        <v>8846758</v>
      </c>
      <c r="B1308" s="2" t="s">
        <v>960</v>
      </c>
      <c r="C1308" t="str">
        <f>IF(VLOOKUP(A1308,Master!A:C,3, FALSE)&lt;Variables!$C$3, "Yes", "No")</f>
        <v>No</v>
      </c>
      <c r="D1308" t="str">
        <f>IF(VLOOKUP(A1308,Master!A:AI, 34, FALSE)+VLOOKUP(A1308, Master!A:AI, 35, FALSE)&gt;=Variables!$C$2, "Yes", "No")</f>
        <v>Yes</v>
      </c>
      <c r="E1308" t="str">
        <f t="shared" si="40"/>
        <v>No</v>
      </c>
      <c r="F1308" t="str">
        <f>VLOOKUP(A1308,Master!A:AI, 33, FALSE)</f>
        <v>Yes</v>
      </c>
      <c r="G1308" t="str">
        <f t="shared" si="41"/>
        <v>No</v>
      </c>
    </row>
    <row r="1309" spans="1:7" ht="12.75" customHeight="1" x14ac:dyDescent="0.2">
      <c r="A1309" s="25">
        <v>8848971</v>
      </c>
      <c r="B1309" s="2" t="s">
        <v>1039</v>
      </c>
      <c r="C1309" t="str">
        <f>IF(VLOOKUP(A1309,Master!A:C,3, FALSE)&lt;Variables!$C$3, "Yes", "No")</f>
        <v>Yes</v>
      </c>
      <c r="D1309" t="str">
        <f>IF(VLOOKUP(A1309,Master!A:AI, 34, FALSE)+VLOOKUP(A1309, Master!A:AI, 35, FALSE)&gt;=Variables!$C$2, "Yes", "No")</f>
        <v>Yes</v>
      </c>
      <c r="E1309" t="str">
        <f t="shared" si="40"/>
        <v>Yes</v>
      </c>
      <c r="F1309" t="str">
        <f>VLOOKUP(A1309,Master!A:AI, 33, FALSE)</f>
        <v>Yes</v>
      </c>
      <c r="G1309" t="str">
        <f t="shared" si="41"/>
        <v>Yes</v>
      </c>
    </row>
    <row r="1310" spans="1:7" ht="12.75" customHeight="1" x14ac:dyDescent="0.2">
      <c r="A1310" s="25">
        <v>8852731</v>
      </c>
      <c r="B1310" s="2" t="s">
        <v>510</v>
      </c>
      <c r="C1310" t="str">
        <f>IF(VLOOKUP(A1310,Master!A:C,3, FALSE)&lt;Variables!$C$3, "Yes", "No")</f>
        <v>Yes</v>
      </c>
      <c r="D1310" t="str">
        <f>IF(VLOOKUP(A1310,Master!A:AI, 34, FALSE)+VLOOKUP(A1310, Master!A:AI, 35, FALSE)&gt;=Variables!$C$2, "Yes", "No")</f>
        <v>No</v>
      </c>
      <c r="E1310" t="str">
        <f t="shared" si="40"/>
        <v>No</v>
      </c>
      <c r="F1310" t="str">
        <f>VLOOKUP(A1310,Master!A:AI, 33, FALSE)</f>
        <v>Yes</v>
      </c>
      <c r="G1310" t="str">
        <f t="shared" si="41"/>
        <v>No</v>
      </c>
    </row>
    <row r="1311" spans="1:7" ht="12.75" customHeight="1" x14ac:dyDescent="0.2">
      <c r="A1311" s="25">
        <v>8852758</v>
      </c>
      <c r="B1311" s="2" t="s">
        <v>493</v>
      </c>
      <c r="C1311" t="str">
        <f>IF(VLOOKUP(A1311,Master!A:C,3, FALSE)&lt;Variables!$C$3, "Yes", "No")</f>
        <v>Yes</v>
      </c>
      <c r="D1311" t="str">
        <f>IF(VLOOKUP(A1311,Master!A:AI, 34, FALSE)+VLOOKUP(A1311, Master!A:AI, 35, FALSE)&gt;=Variables!$C$2, "Yes", "No")</f>
        <v>Yes</v>
      </c>
      <c r="E1311" t="str">
        <f t="shared" si="40"/>
        <v>Yes</v>
      </c>
      <c r="F1311" t="str">
        <f>VLOOKUP(A1311,Master!A:AI, 33, FALSE)</f>
        <v>Yes</v>
      </c>
      <c r="G1311" t="str">
        <f t="shared" si="41"/>
        <v>Yes</v>
      </c>
    </row>
    <row r="1312" spans="1:7" ht="12.75" customHeight="1" x14ac:dyDescent="0.2">
      <c r="A1312" s="25">
        <v>8853118</v>
      </c>
      <c r="B1312" s="2" t="s">
        <v>541</v>
      </c>
      <c r="C1312" t="str">
        <f>IF(VLOOKUP(A1312,Master!A:C,3, FALSE)&lt;Variables!$C$3, "Yes", "No")</f>
        <v>Yes</v>
      </c>
      <c r="D1312" t="str">
        <f>IF(VLOOKUP(A1312,Master!A:AI, 34, FALSE)+VLOOKUP(A1312, Master!A:AI, 35, FALSE)&gt;=Variables!$C$2, "Yes", "No")</f>
        <v>Yes</v>
      </c>
      <c r="E1312" t="str">
        <f t="shared" si="40"/>
        <v>Yes</v>
      </c>
      <c r="F1312" t="str">
        <f>VLOOKUP(A1312,Master!A:AI, 33, FALSE)</f>
        <v>Yes</v>
      </c>
      <c r="G1312" t="str">
        <f t="shared" si="41"/>
        <v>Yes</v>
      </c>
    </row>
    <row r="1313" spans="1:7" ht="12.75" customHeight="1" x14ac:dyDescent="0.2">
      <c r="A1313" s="25">
        <v>8853134</v>
      </c>
      <c r="B1313" s="2" t="s">
        <v>2967</v>
      </c>
      <c r="C1313" t="str">
        <f>IF(VLOOKUP(A1313,Master!A:C,3, FALSE)&lt;Variables!$C$3, "Yes", "No")</f>
        <v>Yes</v>
      </c>
      <c r="D1313" t="str">
        <f>IF(VLOOKUP(A1313,Master!A:AI, 34, FALSE)+VLOOKUP(A1313, Master!A:AI, 35, FALSE)&gt;=Variables!$C$2, "Yes", "No")</f>
        <v>No</v>
      </c>
      <c r="E1313" t="str">
        <f t="shared" si="40"/>
        <v>No</v>
      </c>
      <c r="F1313" t="str">
        <f>VLOOKUP(A1313,Master!A:AI, 33, FALSE)</f>
        <v>Yes</v>
      </c>
      <c r="G1313" t="str">
        <f t="shared" si="41"/>
        <v>No</v>
      </c>
    </row>
    <row r="1314" spans="1:7" ht="12.75" customHeight="1" x14ac:dyDescent="0.2">
      <c r="A1314" s="25">
        <v>8853525</v>
      </c>
      <c r="B1314" s="2" t="s">
        <v>800</v>
      </c>
      <c r="C1314" t="str">
        <f>IF(VLOOKUP(A1314,Master!A:C,3, FALSE)&lt;Variables!$C$3, "Yes", "No")</f>
        <v>Yes</v>
      </c>
      <c r="D1314" t="str">
        <f>IF(VLOOKUP(A1314,Master!A:AI, 34, FALSE)+VLOOKUP(A1314, Master!A:AI, 35, FALSE)&gt;=Variables!$C$2, "Yes", "No")</f>
        <v>Yes</v>
      </c>
      <c r="E1314" t="str">
        <f t="shared" si="40"/>
        <v>Yes</v>
      </c>
      <c r="F1314" t="str">
        <f>VLOOKUP(A1314,Master!A:AI, 33, FALSE)</f>
        <v>Yes</v>
      </c>
      <c r="G1314" t="str">
        <f t="shared" si="41"/>
        <v>Yes</v>
      </c>
    </row>
    <row r="1315" spans="1:7" ht="12.75" customHeight="1" x14ac:dyDescent="0.2">
      <c r="A1315" s="25">
        <v>8854173</v>
      </c>
      <c r="B1315" s="2" t="s">
        <v>327</v>
      </c>
      <c r="C1315" t="str">
        <f>IF(VLOOKUP(A1315,Master!A:C,3, FALSE)&lt;Variables!$C$3, "Yes", "No")</f>
        <v>Yes</v>
      </c>
      <c r="D1315" t="str">
        <f>IF(VLOOKUP(A1315,Master!A:AI, 34, FALSE)+VLOOKUP(A1315, Master!A:AI, 35, FALSE)&gt;=Variables!$C$2, "Yes", "No")</f>
        <v>Yes</v>
      </c>
      <c r="E1315" t="str">
        <f t="shared" si="40"/>
        <v>Yes</v>
      </c>
      <c r="F1315" t="str">
        <f>VLOOKUP(A1315,Master!A:AI, 33, FALSE)</f>
        <v>Yes</v>
      </c>
      <c r="G1315" t="str">
        <f t="shared" si="41"/>
        <v>Yes</v>
      </c>
    </row>
    <row r="1316" spans="1:7" ht="12.75" customHeight="1" x14ac:dyDescent="0.2">
      <c r="A1316" s="25">
        <v>8856818</v>
      </c>
      <c r="B1316" s="2" t="s">
        <v>898</v>
      </c>
      <c r="C1316" t="str">
        <f>IF(VLOOKUP(A1316,Master!A:C,3, FALSE)&lt;Variables!$C$3, "Yes", "No")</f>
        <v>Yes</v>
      </c>
      <c r="D1316" t="str">
        <f>IF(VLOOKUP(A1316,Master!A:AI, 34, FALSE)+VLOOKUP(A1316, Master!A:AI, 35, FALSE)&gt;=Variables!$C$2, "Yes", "No")</f>
        <v>Yes</v>
      </c>
      <c r="E1316" t="str">
        <f t="shared" si="40"/>
        <v>Yes</v>
      </c>
      <c r="F1316" t="str">
        <f>VLOOKUP(A1316,Master!A:AI, 33, FALSE)</f>
        <v>Yes</v>
      </c>
      <c r="G1316" t="str">
        <f t="shared" si="41"/>
        <v>Yes</v>
      </c>
    </row>
    <row r="1317" spans="1:7" ht="12.75" customHeight="1" x14ac:dyDescent="0.2">
      <c r="A1317" s="25">
        <v>8856826</v>
      </c>
      <c r="B1317" s="2" t="s">
        <v>899</v>
      </c>
      <c r="C1317" t="str">
        <f>IF(VLOOKUP(A1317,Master!A:C,3, FALSE)&lt;Variables!$C$3, "Yes", "No")</f>
        <v>Yes</v>
      </c>
      <c r="D1317" t="str">
        <f>IF(VLOOKUP(A1317,Master!A:AI, 34, FALSE)+VLOOKUP(A1317, Master!A:AI, 35, FALSE)&gt;=Variables!$C$2, "Yes", "No")</f>
        <v>No</v>
      </c>
      <c r="E1317" t="str">
        <f t="shared" si="40"/>
        <v>No</v>
      </c>
      <c r="F1317" t="str">
        <f>VLOOKUP(A1317,Master!A:AI, 33, FALSE)</f>
        <v>Yes</v>
      </c>
      <c r="G1317" t="str">
        <f t="shared" si="41"/>
        <v>No</v>
      </c>
    </row>
    <row r="1318" spans="1:7" ht="12.75" customHeight="1" x14ac:dyDescent="0.2">
      <c r="A1318" s="25">
        <v>8857059</v>
      </c>
      <c r="B1318" s="2" t="s">
        <v>691</v>
      </c>
      <c r="C1318" t="str">
        <f>IF(VLOOKUP(A1318,Master!A:C,3, FALSE)&lt;Variables!$C$3, "Yes", "No")</f>
        <v>Yes</v>
      </c>
      <c r="D1318" t="str">
        <f>IF(VLOOKUP(A1318,Master!A:AI, 34, FALSE)+VLOOKUP(A1318, Master!A:AI, 35, FALSE)&gt;=Variables!$C$2, "Yes", "No")</f>
        <v>Yes</v>
      </c>
      <c r="E1318" t="str">
        <f t="shared" si="40"/>
        <v>Yes</v>
      </c>
      <c r="F1318" t="str">
        <f>VLOOKUP(A1318,Master!A:AI, 33, FALSE)</f>
        <v>Yes</v>
      </c>
      <c r="G1318" t="str">
        <f t="shared" si="41"/>
        <v>Yes</v>
      </c>
    </row>
    <row r="1319" spans="1:7" ht="12.75" customHeight="1" x14ac:dyDescent="0.2">
      <c r="A1319" s="25">
        <v>8859884</v>
      </c>
      <c r="B1319" s="2" t="s">
        <v>919</v>
      </c>
      <c r="C1319" t="str">
        <f>IF(VLOOKUP(A1319,Master!A:C,3, FALSE)&lt;Variables!$C$3, "Yes", "No")</f>
        <v>Yes</v>
      </c>
      <c r="D1319" t="str">
        <f>IF(VLOOKUP(A1319,Master!A:AI, 34, FALSE)+VLOOKUP(A1319, Master!A:AI, 35, FALSE)&gt;=Variables!$C$2, "Yes", "No")</f>
        <v>No</v>
      </c>
      <c r="E1319" t="str">
        <f t="shared" si="40"/>
        <v>No</v>
      </c>
      <c r="F1319" t="str">
        <f>VLOOKUP(A1319,Master!A:AI, 33, FALSE)</f>
        <v>Yes</v>
      </c>
      <c r="G1319" t="str">
        <f t="shared" si="41"/>
        <v>No</v>
      </c>
    </row>
    <row r="1320" spans="1:7" ht="12.75" customHeight="1" x14ac:dyDescent="0.2">
      <c r="A1320" s="25">
        <v>8860394</v>
      </c>
      <c r="B1320" s="2" t="s">
        <v>135</v>
      </c>
      <c r="C1320" t="str">
        <f>IF(VLOOKUP(A1320,Master!A:C,3, FALSE)&lt;Variables!$C$3, "Yes", "No")</f>
        <v>Yes</v>
      </c>
      <c r="D1320" t="str">
        <f>IF(VLOOKUP(A1320,Master!A:AI, 34, FALSE)+VLOOKUP(A1320, Master!A:AI, 35, FALSE)&gt;=Variables!$C$2, "Yes", "No")</f>
        <v>Yes</v>
      </c>
      <c r="E1320" t="str">
        <f t="shared" si="40"/>
        <v>Yes</v>
      </c>
      <c r="F1320" t="str">
        <f>VLOOKUP(A1320,Master!A:AI, 33, FALSE)</f>
        <v>Yes</v>
      </c>
      <c r="G1320" t="str">
        <f t="shared" si="41"/>
        <v>Yes</v>
      </c>
    </row>
    <row r="1321" spans="1:7" ht="12.75" customHeight="1" x14ac:dyDescent="0.2">
      <c r="A1321" s="25">
        <v>8861005</v>
      </c>
      <c r="B1321" s="2" t="s">
        <v>2953</v>
      </c>
      <c r="C1321" t="str">
        <f>IF(VLOOKUP(A1321,Master!A:C,3, FALSE)&lt;Variables!$C$3, "Yes", "No")</f>
        <v>Yes</v>
      </c>
      <c r="D1321" t="str">
        <f>IF(VLOOKUP(A1321,Master!A:AI, 34, FALSE)+VLOOKUP(A1321, Master!A:AI, 35, FALSE)&gt;=Variables!$C$2, "Yes", "No")</f>
        <v>No</v>
      </c>
      <c r="E1321" t="str">
        <f t="shared" si="40"/>
        <v>No</v>
      </c>
      <c r="F1321" t="str">
        <f>VLOOKUP(A1321,Master!A:AI, 33, FALSE)</f>
        <v>Yes</v>
      </c>
      <c r="G1321" t="str">
        <f t="shared" si="41"/>
        <v>No</v>
      </c>
    </row>
    <row r="1322" spans="1:7" ht="12.75" customHeight="1" x14ac:dyDescent="0.2">
      <c r="A1322" s="25">
        <v>8861145</v>
      </c>
      <c r="B1322" s="2" t="s">
        <v>1103</v>
      </c>
      <c r="C1322" t="str">
        <f>IF(VLOOKUP(A1322,Master!A:C,3, FALSE)&lt;Variables!$C$3, "Yes", "No")</f>
        <v>Yes</v>
      </c>
      <c r="D1322" t="str">
        <f>IF(VLOOKUP(A1322,Master!A:AI, 34, FALSE)+VLOOKUP(A1322, Master!A:AI, 35, FALSE)&gt;=Variables!$C$2, "Yes", "No")</f>
        <v>No</v>
      </c>
      <c r="E1322" t="str">
        <f t="shared" si="40"/>
        <v>No</v>
      </c>
      <c r="F1322" t="str">
        <f>VLOOKUP(A1322,Master!A:AI, 33, FALSE)</f>
        <v>Yes</v>
      </c>
      <c r="G1322" t="str">
        <f t="shared" si="41"/>
        <v>No</v>
      </c>
    </row>
    <row r="1323" spans="1:7" ht="12.75" customHeight="1" x14ac:dyDescent="0.2">
      <c r="A1323" s="25">
        <v>8862192</v>
      </c>
      <c r="B1323" s="2" t="s">
        <v>1544</v>
      </c>
      <c r="C1323" t="str">
        <f>IF(VLOOKUP(A1323,Master!A:C,3, FALSE)&lt;Variables!$C$3, "Yes", "No")</f>
        <v>Yes</v>
      </c>
      <c r="D1323" t="str">
        <f>IF(VLOOKUP(A1323,Master!A:AI, 34, FALSE)+VLOOKUP(A1323, Master!A:AI, 35, FALSE)&gt;=Variables!$C$2, "Yes", "No")</f>
        <v>Yes</v>
      </c>
      <c r="E1323" t="str">
        <f t="shared" si="40"/>
        <v>Yes</v>
      </c>
      <c r="F1323" t="str">
        <f>VLOOKUP(A1323,Master!A:AI, 33, FALSE)</f>
        <v>Yes</v>
      </c>
      <c r="G1323" t="str">
        <f t="shared" si="41"/>
        <v>Yes</v>
      </c>
    </row>
    <row r="1324" spans="1:7" ht="12.75" customHeight="1" x14ac:dyDescent="0.2">
      <c r="A1324" s="25">
        <v>8863040</v>
      </c>
      <c r="B1324" s="2" t="s">
        <v>2816</v>
      </c>
      <c r="C1324" t="str">
        <f>IF(VLOOKUP(A1324,Master!A:C,3, FALSE)&lt;Variables!$C$3, "Yes", "No")</f>
        <v>Yes</v>
      </c>
      <c r="D1324" t="str">
        <f>IF(VLOOKUP(A1324,Master!A:AI, 34, FALSE)+VLOOKUP(A1324, Master!A:AI, 35, FALSE)&gt;=Variables!$C$2, "Yes", "No")</f>
        <v>No</v>
      </c>
      <c r="E1324" t="str">
        <f t="shared" si="40"/>
        <v>No</v>
      </c>
      <c r="F1324" t="str">
        <f>VLOOKUP(A1324,Master!A:AI, 33, FALSE)</f>
        <v>Yes</v>
      </c>
      <c r="G1324" t="str">
        <f t="shared" si="41"/>
        <v>No</v>
      </c>
    </row>
    <row r="1325" spans="1:7" ht="12.75" customHeight="1" x14ac:dyDescent="0.2">
      <c r="A1325" s="25">
        <v>8867356</v>
      </c>
      <c r="B1325" s="2" t="s">
        <v>290</v>
      </c>
      <c r="C1325" t="str">
        <f>IF(VLOOKUP(A1325,Master!A:C,3, FALSE)&lt;Variables!$C$3, "Yes", "No")</f>
        <v>No</v>
      </c>
      <c r="D1325" t="str">
        <f>IF(VLOOKUP(A1325,Master!A:AI, 34, FALSE)+VLOOKUP(A1325, Master!A:AI, 35, FALSE)&gt;=Variables!$C$2, "Yes", "No")</f>
        <v>No</v>
      </c>
      <c r="E1325" t="str">
        <f t="shared" si="40"/>
        <v>No</v>
      </c>
      <c r="F1325" t="str">
        <f>VLOOKUP(A1325,Master!A:AI, 33, FALSE)</f>
        <v>Yes</v>
      </c>
      <c r="G1325" t="str">
        <f t="shared" si="41"/>
        <v>No</v>
      </c>
    </row>
    <row r="1326" spans="1:7" ht="12.75" customHeight="1" x14ac:dyDescent="0.2">
      <c r="A1326" s="25">
        <v>8870373</v>
      </c>
      <c r="B1326" s="2" t="s">
        <v>2146</v>
      </c>
      <c r="C1326" t="str">
        <f>IF(VLOOKUP(A1326,Master!A:C,3, FALSE)&lt;Variables!$C$3, "Yes", "No")</f>
        <v>Yes</v>
      </c>
      <c r="D1326" t="str">
        <f>IF(VLOOKUP(A1326,Master!A:AI, 34, FALSE)+VLOOKUP(A1326, Master!A:AI, 35, FALSE)&gt;=Variables!$C$2, "Yes", "No")</f>
        <v>No</v>
      </c>
      <c r="E1326" t="str">
        <f t="shared" si="40"/>
        <v>No</v>
      </c>
      <c r="F1326" t="str">
        <f>VLOOKUP(A1326,Master!A:AI, 33, FALSE)</f>
        <v>Yes</v>
      </c>
      <c r="G1326" t="str">
        <f t="shared" si="41"/>
        <v>No</v>
      </c>
    </row>
    <row r="1327" spans="1:7" ht="12.75" customHeight="1" x14ac:dyDescent="0.2">
      <c r="A1327" s="25">
        <v>8873593</v>
      </c>
      <c r="B1327" s="2" t="s">
        <v>352</v>
      </c>
      <c r="C1327" t="str">
        <f>IF(VLOOKUP(A1327,Master!A:C,3, FALSE)&lt;Variables!$C$3, "Yes", "No")</f>
        <v>No</v>
      </c>
      <c r="D1327" t="str">
        <f>IF(VLOOKUP(A1327,Master!A:AI, 34, FALSE)+VLOOKUP(A1327, Master!A:AI, 35, FALSE)&gt;=Variables!$C$2, "Yes", "No")</f>
        <v>No</v>
      </c>
      <c r="E1327" t="str">
        <f t="shared" si="40"/>
        <v>No</v>
      </c>
      <c r="F1327" t="str">
        <f>VLOOKUP(A1327,Master!A:AI, 33, FALSE)</f>
        <v>Yes</v>
      </c>
      <c r="G1327" t="str">
        <f t="shared" si="41"/>
        <v>No</v>
      </c>
    </row>
    <row r="1328" spans="1:7" ht="12.75" customHeight="1" x14ac:dyDescent="0.2">
      <c r="A1328" s="25">
        <v>8873925</v>
      </c>
      <c r="B1328" s="2" t="s">
        <v>174</v>
      </c>
      <c r="C1328" t="str">
        <f>IF(VLOOKUP(A1328,Master!A:C,3, FALSE)&lt;Variables!$C$3, "Yes", "No")</f>
        <v>Yes</v>
      </c>
      <c r="D1328" t="str">
        <f>IF(VLOOKUP(A1328,Master!A:AI, 34, FALSE)+VLOOKUP(A1328, Master!A:AI, 35, FALSE)&gt;=Variables!$C$2, "Yes", "No")</f>
        <v>No</v>
      </c>
      <c r="E1328" t="str">
        <f t="shared" si="40"/>
        <v>No</v>
      </c>
      <c r="F1328" t="str">
        <f>VLOOKUP(A1328,Master!A:AI, 33, FALSE)</f>
        <v>Yes</v>
      </c>
      <c r="G1328" t="str">
        <f t="shared" si="41"/>
        <v>No</v>
      </c>
    </row>
    <row r="1329" spans="1:7" ht="12.75" customHeight="1" x14ac:dyDescent="0.2">
      <c r="A1329" s="25">
        <v>8875367</v>
      </c>
      <c r="B1329" s="2" t="s">
        <v>1182</v>
      </c>
      <c r="C1329" t="str">
        <f>IF(VLOOKUP(A1329,Master!A:C,3, FALSE)&lt;Variables!$C$3, "Yes", "No")</f>
        <v>Yes</v>
      </c>
      <c r="D1329" t="str">
        <f>IF(VLOOKUP(A1329,Master!A:AI, 34, FALSE)+VLOOKUP(A1329, Master!A:AI, 35, FALSE)&gt;=Variables!$C$2, "Yes", "No")</f>
        <v>No</v>
      </c>
      <c r="E1329" t="str">
        <f t="shared" si="40"/>
        <v>No</v>
      </c>
      <c r="F1329" t="str">
        <f>VLOOKUP(A1329,Master!A:AI, 33, FALSE)</f>
        <v>Yes</v>
      </c>
      <c r="G1329" t="str">
        <f t="shared" si="41"/>
        <v>No</v>
      </c>
    </row>
    <row r="1330" spans="1:7" ht="12.75" customHeight="1" x14ac:dyDescent="0.2">
      <c r="A1330" s="25">
        <v>8879885</v>
      </c>
      <c r="B1330" s="2" t="s">
        <v>1725</v>
      </c>
      <c r="C1330" t="str">
        <f>IF(VLOOKUP(A1330,Master!A:C,3, FALSE)&lt;Variables!$C$3, "Yes", "No")</f>
        <v>No</v>
      </c>
      <c r="D1330" t="str">
        <f>IF(VLOOKUP(A1330,Master!A:AI, 34, FALSE)+VLOOKUP(A1330, Master!A:AI, 35, FALSE)&gt;=Variables!$C$2, "Yes", "No")</f>
        <v>No</v>
      </c>
      <c r="E1330" t="str">
        <f t="shared" si="40"/>
        <v>No</v>
      </c>
      <c r="F1330" t="str">
        <f>VLOOKUP(A1330,Master!A:AI, 33, FALSE)</f>
        <v>Yes</v>
      </c>
      <c r="G1330" t="str">
        <f t="shared" si="41"/>
        <v>No</v>
      </c>
    </row>
    <row r="1331" spans="1:7" ht="12.75" customHeight="1" x14ac:dyDescent="0.2">
      <c r="A1331" s="25">
        <v>8880328</v>
      </c>
      <c r="B1331" s="2" t="s">
        <v>707</v>
      </c>
      <c r="C1331" t="str">
        <f>IF(VLOOKUP(A1331,Master!A:C,3, FALSE)&lt;Variables!$C$3, "Yes", "No")</f>
        <v>No</v>
      </c>
      <c r="D1331" t="str">
        <f>IF(VLOOKUP(A1331,Master!A:AI, 34, FALSE)+VLOOKUP(A1331, Master!A:AI, 35, FALSE)&gt;=Variables!$C$2, "Yes", "No")</f>
        <v>Yes</v>
      </c>
      <c r="E1331" t="str">
        <f t="shared" si="40"/>
        <v>No</v>
      </c>
      <c r="F1331" t="str">
        <f>VLOOKUP(A1331,Master!A:AI, 33, FALSE)</f>
        <v>Yes</v>
      </c>
      <c r="G1331" t="str">
        <f t="shared" si="41"/>
        <v>No</v>
      </c>
    </row>
    <row r="1332" spans="1:7" ht="12.75" customHeight="1" x14ac:dyDescent="0.2">
      <c r="A1332" s="25">
        <v>8883769</v>
      </c>
      <c r="B1332" s="2" t="s">
        <v>2881</v>
      </c>
      <c r="C1332" t="str">
        <f>IF(VLOOKUP(A1332,Master!A:C,3, FALSE)&lt;Variables!$C$3, "Yes", "No")</f>
        <v>Yes</v>
      </c>
      <c r="D1332" t="str">
        <f>IF(VLOOKUP(A1332,Master!A:AI, 34, FALSE)+VLOOKUP(A1332, Master!A:AI, 35, FALSE)&gt;=Variables!$C$2, "Yes", "No")</f>
        <v>No</v>
      </c>
      <c r="E1332" t="str">
        <f t="shared" si="40"/>
        <v>No</v>
      </c>
      <c r="F1332" t="str">
        <f>VLOOKUP(A1332,Master!A:AI, 33, FALSE)</f>
        <v>Yes</v>
      </c>
      <c r="G1332" t="str">
        <f t="shared" si="41"/>
        <v>No</v>
      </c>
    </row>
    <row r="1333" spans="1:7" ht="12.75" customHeight="1" x14ac:dyDescent="0.2">
      <c r="A1333" s="25">
        <v>8887314</v>
      </c>
      <c r="B1333" s="2" t="s">
        <v>902</v>
      </c>
      <c r="C1333" t="str">
        <f>IF(VLOOKUP(A1333,Master!A:C,3, FALSE)&lt;Variables!$C$3, "Yes", "No")</f>
        <v>No</v>
      </c>
      <c r="D1333" t="str">
        <f>IF(VLOOKUP(A1333,Master!A:AI, 34, FALSE)+VLOOKUP(A1333, Master!A:AI, 35, FALSE)&gt;=Variables!$C$2, "Yes", "No")</f>
        <v>Yes</v>
      </c>
      <c r="E1333" t="str">
        <f t="shared" si="40"/>
        <v>No</v>
      </c>
      <c r="F1333" t="str">
        <f>VLOOKUP(A1333,Master!A:AI, 33, FALSE)</f>
        <v>Yes</v>
      </c>
      <c r="G1333" t="str">
        <f t="shared" si="41"/>
        <v>No</v>
      </c>
    </row>
    <row r="1334" spans="1:7" ht="12.75" customHeight="1" x14ac:dyDescent="0.2">
      <c r="A1334" s="25">
        <v>8888892</v>
      </c>
      <c r="B1334" s="2" t="s">
        <v>274</v>
      </c>
      <c r="C1334" t="str">
        <f>IF(VLOOKUP(A1334,Master!A:C,3, FALSE)&lt;Variables!$C$3, "Yes", "No")</f>
        <v>No</v>
      </c>
      <c r="D1334" t="str">
        <f>IF(VLOOKUP(A1334,Master!A:AI, 34, FALSE)+VLOOKUP(A1334, Master!A:AI, 35, FALSE)&gt;=Variables!$C$2, "Yes", "No")</f>
        <v>No</v>
      </c>
      <c r="E1334" t="str">
        <f t="shared" si="40"/>
        <v>No</v>
      </c>
      <c r="F1334" t="str">
        <f>VLOOKUP(A1334,Master!A:AI, 33, FALSE)</f>
        <v>Yes</v>
      </c>
      <c r="G1334" t="str">
        <f t="shared" si="41"/>
        <v>No</v>
      </c>
    </row>
    <row r="1335" spans="1:7" ht="12.75" customHeight="1" x14ac:dyDescent="0.2">
      <c r="A1335" s="25">
        <v>8893012</v>
      </c>
      <c r="B1335" s="2" t="s">
        <v>1204</v>
      </c>
      <c r="C1335" t="str">
        <f>IF(VLOOKUP(A1335,Master!A:C,3, FALSE)&lt;Variables!$C$3, "Yes", "No")</f>
        <v>No</v>
      </c>
      <c r="D1335" t="str">
        <f>IF(VLOOKUP(A1335,Master!A:AI, 34, FALSE)+VLOOKUP(A1335, Master!A:AI, 35, FALSE)&gt;=Variables!$C$2, "Yes", "No")</f>
        <v>Yes</v>
      </c>
      <c r="E1335" t="str">
        <f t="shared" si="40"/>
        <v>No</v>
      </c>
      <c r="F1335" t="str">
        <f>VLOOKUP(A1335,Master!A:AI, 33, FALSE)</f>
        <v>Yes</v>
      </c>
      <c r="G1335" t="str">
        <f t="shared" si="41"/>
        <v>No</v>
      </c>
    </row>
    <row r="1336" spans="1:7" ht="12.75" customHeight="1" x14ac:dyDescent="0.2">
      <c r="A1336" s="25">
        <v>8893268</v>
      </c>
      <c r="B1336" s="2" t="s">
        <v>499</v>
      </c>
      <c r="C1336" t="str">
        <f>IF(VLOOKUP(A1336,Master!A:C,3, FALSE)&lt;Variables!$C$3, "Yes", "No")</f>
        <v>Yes</v>
      </c>
      <c r="D1336" t="str">
        <f>IF(VLOOKUP(A1336,Master!A:AI, 34, FALSE)+VLOOKUP(A1336, Master!A:AI, 35, FALSE)&gt;=Variables!$C$2, "Yes", "No")</f>
        <v>No</v>
      </c>
      <c r="E1336" t="str">
        <f t="shared" si="40"/>
        <v>No</v>
      </c>
      <c r="F1336" t="str">
        <f>VLOOKUP(A1336,Master!A:AI, 33, FALSE)</f>
        <v>Yes</v>
      </c>
      <c r="G1336" t="str">
        <f t="shared" si="41"/>
        <v>No</v>
      </c>
    </row>
    <row r="1337" spans="1:7" ht="12.75" customHeight="1" x14ac:dyDescent="0.2">
      <c r="A1337" s="25">
        <v>8893365</v>
      </c>
      <c r="B1337" s="2" t="s">
        <v>765</v>
      </c>
      <c r="C1337" t="str">
        <f>IF(VLOOKUP(A1337,Master!A:C,3, FALSE)&lt;Variables!$C$3, "Yes", "No")</f>
        <v>Yes</v>
      </c>
      <c r="D1337" t="str">
        <f>IF(VLOOKUP(A1337,Master!A:AI, 34, FALSE)+VLOOKUP(A1337, Master!A:AI, 35, FALSE)&gt;=Variables!$C$2, "Yes", "No")</f>
        <v>No</v>
      </c>
      <c r="E1337" t="str">
        <f t="shared" si="40"/>
        <v>No</v>
      </c>
      <c r="F1337" t="str">
        <f>VLOOKUP(A1337,Master!A:AI, 33, FALSE)</f>
        <v>Yes</v>
      </c>
      <c r="G1337" t="str">
        <f t="shared" si="41"/>
        <v>No</v>
      </c>
    </row>
    <row r="1338" spans="1:7" ht="12.75" customHeight="1" x14ac:dyDescent="0.2">
      <c r="A1338" s="25">
        <v>8896585</v>
      </c>
      <c r="B1338" s="2" t="s">
        <v>897</v>
      </c>
      <c r="C1338" t="str">
        <f>IF(VLOOKUP(A1338,Master!A:C,3, FALSE)&lt;Variables!$C$3, "Yes", "No")</f>
        <v>No</v>
      </c>
      <c r="D1338" t="str">
        <f>IF(VLOOKUP(A1338,Master!A:AI, 34, FALSE)+VLOOKUP(A1338, Master!A:AI, 35, FALSE)&gt;=Variables!$C$2, "Yes", "No")</f>
        <v>No</v>
      </c>
      <c r="E1338" t="str">
        <f t="shared" si="40"/>
        <v>No</v>
      </c>
      <c r="F1338" t="str">
        <f>VLOOKUP(A1338,Master!A:AI, 33, FALSE)</f>
        <v>Yes</v>
      </c>
      <c r="G1338" t="str">
        <f t="shared" si="41"/>
        <v>No</v>
      </c>
    </row>
    <row r="1339" spans="1:7" ht="12.75" customHeight="1" x14ac:dyDescent="0.2">
      <c r="A1339" s="25">
        <v>8901686</v>
      </c>
      <c r="B1339" s="2" t="s">
        <v>714</v>
      </c>
      <c r="C1339" t="str">
        <f>IF(VLOOKUP(A1339,Master!A:C,3, FALSE)&lt;Variables!$C$3, "Yes", "No")</f>
        <v>No</v>
      </c>
      <c r="D1339" t="str">
        <f>IF(VLOOKUP(A1339,Master!A:AI, 34, FALSE)+VLOOKUP(A1339, Master!A:AI, 35, FALSE)&gt;=Variables!$C$2, "Yes", "No")</f>
        <v>No</v>
      </c>
      <c r="E1339" t="str">
        <f t="shared" si="40"/>
        <v>No</v>
      </c>
      <c r="F1339" t="str">
        <f>VLOOKUP(A1339,Master!A:AI, 33, FALSE)</f>
        <v>Yes</v>
      </c>
      <c r="G1339" t="str">
        <f t="shared" si="41"/>
        <v>No</v>
      </c>
    </row>
    <row r="1340" spans="1:7" ht="12.75" customHeight="1" x14ac:dyDescent="0.2">
      <c r="A1340" s="25">
        <v>8904901</v>
      </c>
      <c r="B1340" s="2" t="s">
        <v>1027</v>
      </c>
      <c r="C1340" t="str">
        <f>IF(VLOOKUP(A1340,Master!A:C,3, FALSE)&lt;Variables!$C$3, "Yes", "No")</f>
        <v>No</v>
      </c>
      <c r="D1340" t="str">
        <f>IF(VLOOKUP(A1340,Master!A:AI, 34, FALSE)+VLOOKUP(A1340, Master!A:AI, 35, FALSE)&gt;=Variables!$C$2, "Yes", "No")</f>
        <v>Yes</v>
      </c>
      <c r="E1340" t="str">
        <f t="shared" si="40"/>
        <v>No</v>
      </c>
      <c r="F1340" t="str">
        <f>VLOOKUP(A1340,Master!A:AI, 33, FALSE)</f>
        <v>Yes</v>
      </c>
      <c r="G1340" t="str">
        <f t="shared" si="41"/>
        <v>No</v>
      </c>
    </row>
    <row r="1341" spans="1:7" ht="12.75" customHeight="1" x14ac:dyDescent="0.2">
      <c r="A1341" s="25">
        <v>8904944</v>
      </c>
      <c r="B1341" s="2" t="s">
        <v>3099</v>
      </c>
      <c r="C1341" t="str">
        <f>IF(VLOOKUP(A1341,Master!A:C,3, FALSE)&lt;Variables!$C$3, "Yes", "No")</f>
        <v>Yes</v>
      </c>
      <c r="D1341" t="str">
        <f>IF(VLOOKUP(A1341,Master!A:AI, 34, FALSE)+VLOOKUP(A1341, Master!A:AI, 35, FALSE)&gt;=Variables!$C$2, "Yes", "No")</f>
        <v>No</v>
      </c>
      <c r="E1341" t="str">
        <f t="shared" si="40"/>
        <v>No</v>
      </c>
      <c r="F1341" t="str">
        <f>VLOOKUP(A1341,Master!A:AI, 33, FALSE)</f>
        <v>Yes</v>
      </c>
      <c r="G1341" t="str">
        <f t="shared" si="41"/>
        <v>No</v>
      </c>
    </row>
    <row r="1342" spans="1:7" ht="12.75" customHeight="1" x14ac:dyDescent="0.2">
      <c r="A1342" s="25">
        <v>8909997</v>
      </c>
      <c r="B1342" s="2" t="s">
        <v>2979</v>
      </c>
      <c r="C1342" t="str">
        <f>IF(VLOOKUP(A1342,Master!A:C,3, FALSE)&lt;Variables!$C$3, "Yes", "No")</f>
        <v>No</v>
      </c>
      <c r="D1342" t="str">
        <f>IF(VLOOKUP(A1342,Master!A:AI, 34, FALSE)+VLOOKUP(A1342, Master!A:AI, 35, FALSE)&gt;=Variables!$C$2, "Yes", "No")</f>
        <v>No</v>
      </c>
      <c r="E1342" t="str">
        <f t="shared" si="40"/>
        <v>No</v>
      </c>
      <c r="F1342" t="str">
        <f>VLOOKUP(A1342,Master!A:AI, 33, FALSE)</f>
        <v>Yes</v>
      </c>
      <c r="G1342" t="str">
        <f t="shared" si="41"/>
        <v>No</v>
      </c>
    </row>
    <row r="1343" spans="1:7" ht="12.75" customHeight="1" x14ac:dyDescent="0.2">
      <c r="A1343" s="25">
        <v>8911916</v>
      </c>
      <c r="B1343" s="2" t="s">
        <v>2127</v>
      </c>
      <c r="C1343" t="str">
        <f>IF(VLOOKUP(A1343,Master!A:C,3, FALSE)&lt;Variables!$C$3, "Yes", "No")</f>
        <v>Yes</v>
      </c>
      <c r="D1343" t="str">
        <f>IF(VLOOKUP(A1343,Master!A:AI, 34, FALSE)+VLOOKUP(A1343, Master!A:AI, 35, FALSE)&gt;=Variables!$C$2, "Yes", "No")</f>
        <v>No</v>
      </c>
      <c r="E1343" t="str">
        <f t="shared" si="40"/>
        <v>No</v>
      </c>
      <c r="F1343" t="str">
        <f>VLOOKUP(A1343,Master!A:AI, 33, FALSE)</f>
        <v>Yes</v>
      </c>
      <c r="G1343" t="str">
        <f t="shared" si="41"/>
        <v>No</v>
      </c>
    </row>
    <row r="1344" spans="1:7" ht="12.75" customHeight="1" x14ac:dyDescent="0.2">
      <c r="A1344" s="25">
        <v>8912432</v>
      </c>
      <c r="B1344" s="2" t="s">
        <v>1134</v>
      </c>
      <c r="C1344" t="str">
        <f>IF(VLOOKUP(A1344,Master!A:C,3, FALSE)&lt;Variables!$C$3, "Yes", "No")</f>
        <v>Yes</v>
      </c>
      <c r="D1344" t="str">
        <f>IF(VLOOKUP(A1344,Master!A:AI, 34, FALSE)+VLOOKUP(A1344, Master!A:AI, 35, FALSE)&gt;=Variables!$C$2, "Yes", "No")</f>
        <v>Yes</v>
      </c>
      <c r="E1344" t="str">
        <f t="shared" si="40"/>
        <v>Yes</v>
      </c>
      <c r="F1344" t="str">
        <f>VLOOKUP(A1344,Master!A:AI, 33, FALSE)</f>
        <v>Yes</v>
      </c>
      <c r="G1344" t="str">
        <f t="shared" si="41"/>
        <v>Yes</v>
      </c>
    </row>
    <row r="1345" spans="1:7" ht="12.75" customHeight="1" x14ac:dyDescent="0.2">
      <c r="A1345" s="25">
        <v>8913609</v>
      </c>
      <c r="B1345" s="2" t="s">
        <v>218</v>
      </c>
      <c r="C1345" t="str">
        <f>IF(VLOOKUP(A1345,Master!A:C,3, FALSE)&lt;Variables!$C$3, "Yes", "No")</f>
        <v>No</v>
      </c>
      <c r="D1345" t="str">
        <f>IF(VLOOKUP(A1345,Master!A:AI, 34, FALSE)+VLOOKUP(A1345, Master!A:AI, 35, FALSE)&gt;=Variables!$C$2, "Yes", "No")</f>
        <v>No</v>
      </c>
      <c r="E1345" t="str">
        <f t="shared" si="40"/>
        <v>No</v>
      </c>
      <c r="F1345" t="str">
        <f>VLOOKUP(A1345,Master!A:AI, 33, FALSE)</f>
        <v>Yes</v>
      </c>
      <c r="G1345" t="str">
        <f t="shared" si="41"/>
        <v>No</v>
      </c>
    </row>
    <row r="1346" spans="1:7" ht="12.75" customHeight="1" x14ac:dyDescent="0.2">
      <c r="A1346" s="25">
        <v>8914486</v>
      </c>
      <c r="B1346" s="2" t="s">
        <v>441</v>
      </c>
      <c r="C1346" t="str">
        <f>IF(VLOOKUP(A1346,Master!A:C,3, FALSE)&lt;Variables!$C$3, "Yes", "No")</f>
        <v>Yes</v>
      </c>
      <c r="D1346" t="str">
        <f>IF(VLOOKUP(A1346,Master!A:AI, 34, FALSE)+VLOOKUP(A1346, Master!A:AI, 35, FALSE)&gt;=Variables!$C$2, "Yes", "No")</f>
        <v>Yes</v>
      </c>
      <c r="E1346" t="str">
        <f t="shared" ref="E1346:E1409" si="42">IF(AND(C1346="Yes",D1346="Yes"),"Yes","No")</f>
        <v>Yes</v>
      </c>
      <c r="F1346" t="str">
        <f>VLOOKUP(A1346,Master!A:AI, 33, FALSE)</f>
        <v>Yes</v>
      </c>
      <c r="G1346" t="str">
        <f t="shared" ref="G1346:G1409" si="43">IF(AND(C1346="Yes",D1346="Yes",F1346="Yes"),"Yes","No")</f>
        <v>Yes</v>
      </c>
    </row>
    <row r="1347" spans="1:7" ht="12.75" customHeight="1" x14ac:dyDescent="0.2">
      <c r="A1347" s="25">
        <v>8916837</v>
      </c>
      <c r="B1347" s="2" t="s">
        <v>695</v>
      </c>
      <c r="C1347" t="str">
        <f>IF(VLOOKUP(A1347,Master!A:C,3, FALSE)&lt;Variables!$C$3, "Yes", "No")</f>
        <v>Yes</v>
      </c>
      <c r="D1347" t="str">
        <f>IF(VLOOKUP(A1347,Master!A:AI, 34, FALSE)+VLOOKUP(A1347, Master!A:AI, 35, FALSE)&gt;=Variables!$C$2, "Yes", "No")</f>
        <v>Yes</v>
      </c>
      <c r="E1347" t="str">
        <f t="shared" si="42"/>
        <v>Yes</v>
      </c>
      <c r="F1347" t="str">
        <f>VLOOKUP(A1347,Master!A:AI, 33, FALSE)</f>
        <v>Yes</v>
      </c>
      <c r="G1347" t="str">
        <f t="shared" si="43"/>
        <v>Yes</v>
      </c>
    </row>
    <row r="1348" spans="1:7" ht="12.75" customHeight="1" x14ac:dyDescent="0.2">
      <c r="A1348" s="25">
        <v>8919356</v>
      </c>
      <c r="B1348" s="2" t="s">
        <v>1819</v>
      </c>
      <c r="C1348" t="str">
        <f>IF(VLOOKUP(A1348,Master!A:C,3, FALSE)&lt;Variables!$C$3, "Yes", "No")</f>
        <v>Yes</v>
      </c>
      <c r="D1348" t="str">
        <f>IF(VLOOKUP(A1348,Master!A:AI, 34, FALSE)+VLOOKUP(A1348, Master!A:AI, 35, FALSE)&gt;=Variables!$C$2, "Yes", "No")</f>
        <v>Yes</v>
      </c>
      <c r="E1348" t="str">
        <f t="shared" si="42"/>
        <v>Yes</v>
      </c>
      <c r="F1348" t="str">
        <f>VLOOKUP(A1348,Master!A:AI, 33, FALSE)</f>
        <v>Yes</v>
      </c>
      <c r="G1348" t="str">
        <f t="shared" si="43"/>
        <v>Yes</v>
      </c>
    </row>
    <row r="1349" spans="1:7" ht="12.75" customHeight="1" x14ac:dyDescent="0.2">
      <c r="A1349" s="25">
        <v>8922160</v>
      </c>
      <c r="B1349" s="2" t="s">
        <v>1496</v>
      </c>
      <c r="C1349" t="str">
        <f>IF(VLOOKUP(A1349,Master!A:C,3, FALSE)&lt;Variables!$C$3, "Yes", "No")</f>
        <v>No</v>
      </c>
      <c r="D1349" t="str">
        <f>IF(VLOOKUP(A1349,Master!A:AI, 34, FALSE)+VLOOKUP(A1349, Master!A:AI, 35, FALSE)&gt;=Variables!$C$2, "Yes", "No")</f>
        <v>No</v>
      </c>
      <c r="E1349" t="str">
        <f t="shared" si="42"/>
        <v>No</v>
      </c>
      <c r="F1349" t="str">
        <f>VLOOKUP(A1349,Master!A:AI, 33, FALSE)</f>
        <v>Yes</v>
      </c>
      <c r="G1349" t="str">
        <f t="shared" si="43"/>
        <v>No</v>
      </c>
    </row>
    <row r="1350" spans="1:7" ht="12.75" customHeight="1" x14ac:dyDescent="0.2">
      <c r="A1350" s="25">
        <v>8928649</v>
      </c>
      <c r="B1350" s="2" t="s">
        <v>1082</v>
      </c>
      <c r="C1350" t="str">
        <f>IF(VLOOKUP(A1350,Master!A:C,3, FALSE)&lt;Variables!$C$3, "Yes", "No")</f>
        <v>Yes</v>
      </c>
      <c r="D1350" t="str">
        <f>IF(VLOOKUP(A1350,Master!A:AI, 34, FALSE)+VLOOKUP(A1350, Master!A:AI, 35, FALSE)&gt;=Variables!$C$2, "Yes", "No")</f>
        <v>No</v>
      </c>
      <c r="E1350" t="str">
        <f t="shared" si="42"/>
        <v>No</v>
      </c>
      <c r="F1350" t="str">
        <f>VLOOKUP(A1350,Master!A:AI, 33, FALSE)</f>
        <v>Yes</v>
      </c>
      <c r="G1350" t="str">
        <f t="shared" si="43"/>
        <v>No</v>
      </c>
    </row>
    <row r="1351" spans="1:7" ht="12.75" customHeight="1" x14ac:dyDescent="0.2">
      <c r="A1351" s="25">
        <v>8929904</v>
      </c>
      <c r="B1351" s="2" t="s">
        <v>921</v>
      </c>
      <c r="C1351" t="str">
        <f>IF(VLOOKUP(A1351,Master!A:C,3, FALSE)&lt;Variables!$C$3, "Yes", "No")</f>
        <v>No</v>
      </c>
      <c r="D1351" t="str">
        <f>IF(VLOOKUP(A1351,Master!A:AI, 34, FALSE)+VLOOKUP(A1351, Master!A:AI, 35, FALSE)&gt;=Variables!$C$2, "Yes", "No")</f>
        <v>No</v>
      </c>
      <c r="E1351" t="str">
        <f t="shared" si="42"/>
        <v>No</v>
      </c>
      <c r="F1351" t="str">
        <f>VLOOKUP(A1351,Master!A:AI, 33, FALSE)</f>
        <v>Yes</v>
      </c>
      <c r="G1351" t="str">
        <f t="shared" si="43"/>
        <v>No</v>
      </c>
    </row>
    <row r="1352" spans="1:7" ht="12.75" customHeight="1" x14ac:dyDescent="0.2">
      <c r="A1352" s="25">
        <v>8930279</v>
      </c>
      <c r="B1352" s="2" t="s">
        <v>748</v>
      </c>
      <c r="C1352" t="str">
        <f>IF(VLOOKUP(A1352,Master!A:C,3, FALSE)&lt;Variables!$C$3, "Yes", "No")</f>
        <v>No</v>
      </c>
      <c r="D1352" t="str">
        <f>IF(VLOOKUP(A1352,Master!A:AI, 34, FALSE)+VLOOKUP(A1352, Master!A:AI, 35, FALSE)&gt;=Variables!$C$2, "Yes", "No")</f>
        <v>No</v>
      </c>
      <c r="E1352" t="str">
        <f t="shared" si="42"/>
        <v>No</v>
      </c>
      <c r="F1352" t="str">
        <f>VLOOKUP(A1352,Master!A:AI, 33, FALSE)</f>
        <v>Yes</v>
      </c>
      <c r="G1352" t="str">
        <f t="shared" si="43"/>
        <v>No</v>
      </c>
    </row>
    <row r="1353" spans="1:7" ht="12.75" customHeight="1" x14ac:dyDescent="0.2">
      <c r="A1353" s="25">
        <v>8933243</v>
      </c>
      <c r="B1353" s="2" t="s">
        <v>735</v>
      </c>
      <c r="C1353" t="str">
        <f>IF(VLOOKUP(A1353,Master!A:C,3, FALSE)&lt;Variables!$C$3, "Yes", "No")</f>
        <v>No</v>
      </c>
      <c r="D1353" t="str">
        <f>IF(VLOOKUP(A1353,Master!A:AI, 34, FALSE)+VLOOKUP(A1353, Master!A:AI, 35, FALSE)&gt;=Variables!$C$2, "Yes", "No")</f>
        <v>Yes</v>
      </c>
      <c r="E1353" t="str">
        <f t="shared" si="42"/>
        <v>No</v>
      </c>
      <c r="F1353" t="str">
        <f>VLOOKUP(A1353,Master!A:AI, 33, FALSE)</f>
        <v>Yes</v>
      </c>
      <c r="G1353" t="str">
        <f t="shared" si="43"/>
        <v>No</v>
      </c>
    </row>
    <row r="1354" spans="1:7" ht="12.75" customHeight="1" x14ac:dyDescent="0.2">
      <c r="A1354" s="25">
        <v>8939454</v>
      </c>
      <c r="B1354" s="2" t="s">
        <v>917</v>
      </c>
      <c r="C1354" t="str">
        <f>IF(VLOOKUP(A1354,Master!A:C,3, FALSE)&lt;Variables!$C$3, "Yes", "No")</f>
        <v>Yes</v>
      </c>
      <c r="D1354" t="str">
        <f>IF(VLOOKUP(A1354,Master!A:AI, 34, FALSE)+VLOOKUP(A1354, Master!A:AI, 35, FALSE)&gt;=Variables!$C$2, "Yes", "No")</f>
        <v>No</v>
      </c>
      <c r="E1354" t="str">
        <f t="shared" si="42"/>
        <v>No</v>
      </c>
      <c r="F1354" t="str">
        <f>VLOOKUP(A1354,Master!A:AI, 33, FALSE)</f>
        <v>Yes</v>
      </c>
      <c r="G1354" t="str">
        <f t="shared" si="43"/>
        <v>No</v>
      </c>
    </row>
    <row r="1355" spans="1:7" ht="12.75" customHeight="1" x14ac:dyDescent="0.2">
      <c r="A1355" s="25">
        <v>8940347</v>
      </c>
      <c r="B1355" s="2" t="s">
        <v>328</v>
      </c>
      <c r="C1355" t="str">
        <f>IF(VLOOKUP(A1355,Master!A:C,3, FALSE)&lt;Variables!$C$3, "Yes", "No")</f>
        <v>Yes</v>
      </c>
      <c r="D1355" t="str">
        <f>IF(VLOOKUP(A1355,Master!A:AI, 34, FALSE)+VLOOKUP(A1355, Master!A:AI, 35, FALSE)&gt;=Variables!$C$2, "Yes", "No")</f>
        <v>Yes</v>
      </c>
      <c r="E1355" t="str">
        <f t="shared" si="42"/>
        <v>Yes</v>
      </c>
      <c r="F1355" t="str">
        <f>VLOOKUP(A1355,Master!A:AI, 33, FALSE)</f>
        <v>Yes</v>
      </c>
      <c r="G1355" t="str">
        <f t="shared" si="43"/>
        <v>Yes</v>
      </c>
    </row>
    <row r="1356" spans="1:7" ht="12.75" customHeight="1" x14ac:dyDescent="0.2">
      <c r="A1356" s="25">
        <v>8943796</v>
      </c>
      <c r="B1356" s="2" t="s">
        <v>565</v>
      </c>
      <c r="C1356" t="str">
        <f>IF(VLOOKUP(A1356,Master!A:C,3, FALSE)&lt;Variables!$C$3, "Yes", "No")</f>
        <v>Yes</v>
      </c>
      <c r="D1356" t="str">
        <f>IF(VLOOKUP(A1356,Master!A:AI, 34, FALSE)+VLOOKUP(A1356, Master!A:AI, 35, FALSE)&gt;=Variables!$C$2, "Yes", "No")</f>
        <v>No</v>
      </c>
      <c r="E1356" t="str">
        <f t="shared" si="42"/>
        <v>No</v>
      </c>
      <c r="F1356" t="str">
        <f>VLOOKUP(A1356,Master!A:AI, 33, FALSE)</f>
        <v>Yes</v>
      </c>
      <c r="G1356" t="str">
        <f t="shared" si="43"/>
        <v>No</v>
      </c>
    </row>
    <row r="1357" spans="1:7" ht="12.75" customHeight="1" x14ac:dyDescent="0.2">
      <c r="A1357" s="25">
        <v>8946019</v>
      </c>
      <c r="B1357" s="2" t="s">
        <v>2634</v>
      </c>
      <c r="C1357" t="str">
        <f>IF(VLOOKUP(A1357,Master!A:C,3, FALSE)&lt;Variables!$C$3, "Yes", "No")</f>
        <v>Yes</v>
      </c>
      <c r="D1357" t="str">
        <f>IF(VLOOKUP(A1357,Master!A:AI, 34, FALSE)+VLOOKUP(A1357, Master!A:AI, 35, FALSE)&gt;=Variables!$C$2, "Yes", "No")</f>
        <v>No</v>
      </c>
      <c r="E1357" t="str">
        <f t="shared" si="42"/>
        <v>No</v>
      </c>
      <c r="F1357" t="str">
        <f>VLOOKUP(A1357,Master!A:AI, 33, FALSE)</f>
        <v>Yes</v>
      </c>
      <c r="G1357" t="str">
        <f t="shared" si="43"/>
        <v>No</v>
      </c>
    </row>
    <row r="1358" spans="1:7" ht="12.75" customHeight="1" x14ac:dyDescent="0.2">
      <c r="A1358" s="25">
        <v>8948410</v>
      </c>
      <c r="B1358" s="2" t="s">
        <v>910</v>
      </c>
      <c r="C1358" t="str">
        <f>IF(VLOOKUP(A1358,Master!A:C,3, FALSE)&lt;Variables!$C$3, "Yes", "No")</f>
        <v>No</v>
      </c>
      <c r="D1358" t="str">
        <f>IF(VLOOKUP(A1358,Master!A:AI, 34, FALSE)+VLOOKUP(A1358, Master!A:AI, 35, FALSE)&gt;=Variables!$C$2, "Yes", "No")</f>
        <v>No</v>
      </c>
      <c r="E1358" t="str">
        <f t="shared" si="42"/>
        <v>No</v>
      </c>
      <c r="F1358" t="str">
        <f>VLOOKUP(A1358,Master!A:AI, 33, FALSE)</f>
        <v>Yes</v>
      </c>
      <c r="G1358" t="str">
        <f t="shared" si="43"/>
        <v>No</v>
      </c>
    </row>
    <row r="1359" spans="1:7" ht="12.75" customHeight="1" x14ac:dyDescent="0.2">
      <c r="A1359" s="25">
        <v>8948631</v>
      </c>
      <c r="B1359" s="2" t="s">
        <v>2901</v>
      </c>
      <c r="C1359" t="str">
        <f>IF(VLOOKUP(A1359,Master!A:C,3, FALSE)&lt;Variables!$C$3, "Yes", "No")</f>
        <v>No</v>
      </c>
      <c r="D1359" t="str">
        <f>IF(VLOOKUP(A1359,Master!A:AI, 34, FALSE)+VLOOKUP(A1359, Master!A:AI, 35, FALSE)&gt;=Variables!$C$2, "Yes", "No")</f>
        <v>No</v>
      </c>
      <c r="E1359" t="str">
        <f t="shared" si="42"/>
        <v>No</v>
      </c>
      <c r="F1359" t="str">
        <f>VLOOKUP(A1359,Master!A:AI, 33, FALSE)</f>
        <v>Yes</v>
      </c>
      <c r="G1359" t="str">
        <f t="shared" si="43"/>
        <v>No</v>
      </c>
    </row>
    <row r="1360" spans="1:7" ht="12.75" customHeight="1" x14ac:dyDescent="0.2">
      <c r="A1360" s="25">
        <v>8950571</v>
      </c>
      <c r="B1360" s="2" t="s">
        <v>142</v>
      </c>
      <c r="C1360" t="str">
        <f>IF(VLOOKUP(A1360,Master!A:C,3, FALSE)&lt;Variables!$C$3, "Yes", "No")</f>
        <v>Yes</v>
      </c>
      <c r="D1360" t="str">
        <f>IF(VLOOKUP(A1360,Master!A:AI, 34, FALSE)+VLOOKUP(A1360, Master!A:AI, 35, FALSE)&gt;=Variables!$C$2, "Yes", "No")</f>
        <v>Yes</v>
      </c>
      <c r="E1360" t="str">
        <f t="shared" si="42"/>
        <v>Yes</v>
      </c>
      <c r="F1360" t="str">
        <f>VLOOKUP(A1360,Master!A:AI, 33, FALSE)</f>
        <v>Yes</v>
      </c>
      <c r="G1360" t="str">
        <f t="shared" si="43"/>
        <v>Yes</v>
      </c>
    </row>
    <row r="1361" spans="1:7" ht="12.75" customHeight="1" x14ac:dyDescent="0.2">
      <c r="A1361" s="25">
        <v>8953309</v>
      </c>
      <c r="B1361" s="2" t="s">
        <v>877</v>
      </c>
      <c r="C1361" t="str">
        <f>IF(VLOOKUP(A1361,Master!A:C,3, FALSE)&lt;Variables!$C$3, "Yes", "No")</f>
        <v>Yes</v>
      </c>
      <c r="D1361" t="str">
        <f>IF(VLOOKUP(A1361,Master!A:AI, 34, FALSE)+VLOOKUP(A1361, Master!A:AI, 35, FALSE)&gt;=Variables!$C$2, "Yes", "No")</f>
        <v>Yes</v>
      </c>
      <c r="E1361" t="str">
        <f t="shared" si="42"/>
        <v>Yes</v>
      </c>
      <c r="F1361" t="str">
        <f>VLOOKUP(A1361,Master!A:AI, 33, FALSE)</f>
        <v>Yes</v>
      </c>
      <c r="G1361" t="str">
        <f t="shared" si="43"/>
        <v>Yes</v>
      </c>
    </row>
    <row r="1362" spans="1:7" ht="12.75" customHeight="1" x14ac:dyDescent="0.2">
      <c r="A1362" s="25">
        <v>8963789</v>
      </c>
      <c r="B1362" s="2" t="s">
        <v>2042</v>
      </c>
      <c r="C1362" t="str">
        <f>IF(VLOOKUP(A1362,Master!A:C,3, FALSE)&lt;Variables!$C$3, "Yes", "No")</f>
        <v>No</v>
      </c>
      <c r="D1362" t="str">
        <f>IF(VLOOKUP(A1362,Master!A:AI, 34, FALSE)+VLOOKUP(A1362, Master!A:AI, 35, FALSE)&gt;=Variables!$C$2, "Yes", "No")</f>
        <v>No</v>
      </c>
      <c r="E1362" t="str">
        <f t="shared" si="42"/>
        <v>No</v>
      </c>
      <c r="F1362" t="str">
        <f>VLOOKUP(A1362,Master!A:AI, 33, FALSE)</f>
        <v>Yes</v>
      </c>
      <c r="G1362" t="str">
        <f t="shared" si="43"/>
        <v>No</v>
      </c>
    </row>
    <row r="1363" spans="1:7" ht="12.75" customHeight="1" x14ac:dyDescent="0.2">
      <c r="A1363" s="25">
        <v>8967148</v>
      </c>
      <c r="B1363" s="2" t="s">
        <v>1510</v>
      </c>
      <c r="C1363" t="str">
        <f>IF(VLOOKUP(A1363,Master!A:C,3, FALSE)&lt;Variables!$C$3, "Yes", "No")</f>
        <v>Yes</v>
      </c>
      <c r="D1363" t="str">
        <f>IF(VLOOKUP(A1363,Master!A:AI, 34, FALSE)+VLOOKUP(A1363, Master!A:AI, 35, FALSE)&gt;=Variables!$C$2, "Yes", "No")</f>
        <v>Yes</v>
      </c>
      <c r="E1363" t="str">
        <f t="shared" si="42"/>
        <v>Yes</v>
      </c>
      <c r="F1363" t="str">
        <f>VLOOKUP(A1363,Master!A:AI, 33, FALSE)</f>
        <v>Yes</v>
      </c>
      <c r="G1363" t="str">
        <f t="shared" si="43"/>
        <v>Yes</v>
      </c>
    </row>
    <row r="1364" spans="1:7" ht="12.75" customHeight="1" x14ac:dyDescent="0.2">
      <c r="A1364" s="25">
        <v>8976546</v>
      </c>
      <c r="B1364" s="2" t="s">
        <v>2817</v>
      </c>
      <c r="C1364" t="str">
        <f>IF(VLOOKUP(A1364,Master!A:C,3, FALSE)&lt;Variables!$C$3, "Yes", "No")</f>
        <v>Yes</v>
      </c>
      <c r="D1364" t="str">
        <f>IF(VLOOKUP(A1364,Master!A:AI, 34, FALSE)+VLOOKUP(A1364, Master!A:AI, 35, FALSE)&gt;=Variables!$C$2, "Yes", "No")</f>
        <v>No</v>
      </c>
      <c r="E1364" t="str">
        <f t="shared" si="42"/>
        <v>No</v>
      </c>
      <c r="F1364" t="str">
        <f>VLOOKUP(A1364,Master!A:AI, 33, FALSE)</f>
        <v>Yes</v>
      </c>
      <c r="G1364" t="str">
        <f t="shared" si="43"/>
        <v>No</v>
      </c>
    </row>
    <row r="1365" spans="1:7" ht="12.75" customHeight="1" x14ac:dyDescent="0.2">
      <c r="A1365" s="25">
        <v>8979049</v>
      </c>
      <c r="B1365" s="2" t="s">
        <v>976</v>
      </c>
      <c r="C1365" t="str">
        <f>IF(VLOOKUP(A1365,Master!A:C,3, FALSE)&lt;Variables!$C$3, "Yes", "No")</f>
        <v>No</v>
      </c>
      <c r="D1365" t="str">
        <f>IF(VLOOKUP(A1365,Master!A:AI, 34, FALSE)+VLOOKUP(A1365, Master!A:AI, 35, FALSE)&gt;=Variables!$C$2, "Yes", "No")</f>
        <v>No</v>
      </c>
      <c r="E1365" t="str">
        <f t="shared" si="42"/>
        <v>No</v>
      </c>
      <c r="F1365" t="str">
        <f>VLOOKUP(A1365,Master!A:AI, 33, FALSE)</f>
        <v>Yes</v>
      </c>
      <c r="G1365" t="str">
        <f t="shared" si="43"/>
        <v>No</v>
      </c>
    </row>
    <row r="1366" spans="1:7" ht="12.75" customHeight="1" x14ac:dyDescent="0.2">
      <c r="A1366" s="25">
        <v>8981051</v>
      </c>
      <c r="B1366" s="2" t="s">
        <v>132</v>
      </c>
      <c r="C1366" t="str">
        <f>IF(VLOOKUP(A1366,Master!A:C,3, FALSE)&lt;Variables!$C$3, "Yes", "No")</f>
        <v>Yes</v>
      </c>
      <c r="D1366" t="str">
        <f>IF(VLOOKUP(A1366,Master!A:AI, 34, FALSE)+VLOOKUP(A1366, Master!A:AI, 35, FALSE)&gt;=Variables!$C$2, "Yes", "No")</f>
        <v>Yes</v>
      </c>
      <c r="E1366" t="str">
        <f t="shared" si="42"/>
        <v>Yes</v>
      </c>
      <c r="F1366" t="str">
        <f>VLOOKUP(A1366,Master!A:AI, 33, FALSE)</f>
        <v>Yes</v>
      </c>
      <c r="G1366" t="str">
        <f t="shared" si="43"/>
        <v>Yes</v>
      </c>
    </row>
    <row r="1367" spans="1:7" ht="12.75" customHeight="1" x14ac:dyDescent="0.2">
      <c r="A1367" s="25">
        <v>8981922</v>
      </c>
      <c r="B1367" s="2" t="s">
        <v>2417</v>
      </c>
      <c r="C1367" t="str">
        <f>IF(VLOOKUP(A1367,Master!A:C,3, FALSE)&lt;Variables!$C$3, "Yes", "No")</f>
        <v>No</v>
      </c>
      <c r="D1367" t="str">
        <f>IF(VLOOKUP(A1367,Master!A:AI, 34, FALSE)+VLOOKUP(A1367, Master!A:AI, 35, FALSE)&gt;=Variables!$C$2, "Yes", "No")</f>
        <v>No</v>
      </c>
      <c r="E1367" t="str">
        <f t="shared" si="42"/>
        <v>No</v>
      </c>
      <c r="F1367" t="str">
        <f>VLOOKUP(A1367,Master!A:AI, 33, FALSE)</f>
        <v>Yes</v>
      </c>
      <c r="G1367" t="str">
        <f t="shared" si="43"/>
        <v>No</v>
      </c>
    </row>
    <row r="1368" spans="1:7" ht="12.75" customHeight="1" x14ac:dyDescent="0.2">
      <c r="A1368" s="25">
        <v>8984212</v>
      </c>
      <c r="B1368" s="2" t="s">
        <v>320</v>
      </c>
      <c r="C1368" t="str">
        <f>IF(VLOOKUP(A1368,Master!A:C,3, FALSE)&lt;Variables!$C$3, "Yes", "No")</f>
        <v>No</v>
      </c>
      <c r="D1368" t="str">
        <f>IF(VLOOKUP(A1368,Master!A:AI, 34, FALSE)+VLOOKUP(A1368, Master!A:AI, 35, FALSE)&gt;=Variables!$C$2, "Yes", "No")</f>
        <v>No</v>
      </c>
      <c r="E1368" t="str">
        <f t="shared" si="42"/>
        <v>No</v>
      </c>
      <c r="F1368" t="str">
        <f>VLOOKUP(A1368,Master!A:AI, 33, FALSE)</f>
        <v>Yes</v>
      </c>
      <c r="G1368" t="str">
        <f t="shared" si="43"/>
        <v>No</v>
      </c>
    </row>
    <row r="1369" spans="1:7" ht="12.75" customHeight="1" x14ac:dyDescent="0.2">
      <c r="A1369" s="25">
        <v>8990336</v>
      </c>
      <c r="B1369" s="2" t="s">
        <v>216</v>
      </c>
      <c r="C1369" t="str">
        <f>IF(VLOOKUP(A1369,Master!A:C,3, FALSE)&lt;Variables!$C$3, "Yes", "No")</f>
        <v>No</v>
      </c>
      <c r="D1369" t="str">
        <f>IF(VLOOKUP(A1369,Master!A:AI, 34, FALSE)+VLOOKUP(A1369, Master!A:AI, 35, FALSE)&gt;=Variables!$C$2, "Yes", "No")</f>
        <v>Yes</v>
      </c>
      <c r="E1369" t="str">
        <f t="shared" si="42"/>
        <v>No</v>
      </c>
      <c r="F1369" t="str">
        <f>VLOOKUP(A1369,Master!A:AI, 33, FALSE)</f>
        <v>Yes</v>
      </c>
      <c r="G1369" t="str">
        <f t="shared" si="43"/>
        <v>No</v>
      </c>
    </row>
    <row r="1370" spans="1:7" ht="12.75" customHeight="1" x14ac:dyDescent="0.2">
      <c r="A1370" s="25">
        <v>8990344</v>
      </c>
      <c r="B1370" s="2" t="s">
        <v>755</v>
      </c>
      <c r="C1370" t="str">
        <f>IF(VLOOKUP(A1370,Master!A:C,3, FALSE)&lt;Variables!$C$3, "Yes", "No")</f>
        <v>No</v>
      </c>
      <c r="D1370" t="str">
        <f>IF(VLOOKUP(A1370,Master!A:AI, 34, FALSE)+VLOOKUP(A1370, Master!A:AI, 35, FALSE)&gt;=Variables!$C$2, "Yes", "No")</f>
        <v>Yes</v>
      </c>
      <c r="E1370" t="str">
        <f t="shared" si="42"/>
        <v>No</v>
      </c>
      <c r="F1370" t="str">
        <f>VLOOKUP(A1370,Master!A:AI, 33, FALSE)</f>
        <v>Yes</v>
      </c>
      <c r="G1370" t="str">
        <f t="shared" si="43"/>
        <v>No</v>
      </c>
    </row>
    <row r="1371" spans="1:7" ht="12.75" customHeight="1" x14ac:dyDescent="0.2">
      <c r="A1371" s="25">
        <v>8990603</v>
      </c>
      <c r="B1371" s="2" t="s">
        <v>974</v>
      </c>
      <c r="C1371" t="str">
        <f>IF(VLOOKUP(A1371,Master!A:C,3, FALSE)&lt;Variables!$C$3, "Yes", "No")</f>
        <v>No</v>
      </c>
      <c r="D1371" t="str">
        <f>IF(VLOOKUP(A1371,Master!A:AI, 34, FALSE)+VLOOKUP(A1371, Master!A:AI, 35, FALSE)&gt;=Variables!$C$2, "Yes", "No")</f>
        <v>No</v>
      </c>
      <c r="E1371" t="str">
        <f t="shared" si="42"/>
        <v>No</v>
      </c>
      <c r="F1371" t="str">
        <f>VLOOKUP(A1371,Master!A:AI, 33, FALSE)</f>
        <v>Yes</v>
      </c>
      <c r="G1371" t="str">
        <f t="shared" si="43"/>
        <v>No</v>
      </c>
    </row>
    <row r="1372" spans="1:7" ht="12.75" customHeight="1" x14ac:dyDescent="0.2">
      <c r="A1372" s="25">
        <v>8992851</v>
      </c>
      <c r="B1372" s="2" t="s">
        <v>720</v>
      </c>
      <c r="C1372" t="str">
        <f>IF(VLOOKUP(A1372,Master!A:C,3, FALSE)&lt;Variables!$C$3, "Yes", "No")</f>
        <v>No</v>
      </c>
      <c r="D1372" t="str">
        <f>IF(VLOOKUP(A1372,Master!A:AI, 34, FALSE)+VLOOKUP(A1372, Master!A:AI, 35, FALSE)&gt;=Variables!$C$2, "Yes", "No")</f>
        <v>Yes</v>
      </c>
      <c r="E1372" t="str">
        <f t="shared" si="42"/>
        <v>No</v>
      </c>
      <c r="F1372" t="str">
        <f>VLOOKUP(A1372,Master!A:AI, 33, FALSE)</f>
        <v>Yes</v>
      </c>
      <c r="G1372" t="str">
        <f t="shared" si="43"/>
        <v>No</v>
      </c>
    </row>
    <row r="1373" spans="1:7" ht="12.75" customHeight="1" x14ac:dyDescent="0.2">
      <c r="A1373" s="25">
        <v>8993718</v>
      </c>
      <c r="B1373" s="2" t="s">
        <v>879</v>
      </c>
      <c r="C1373" t="str">
        <f>IF(VLOOKUP(A1373,Master!A:C,3, FALSE)&lt;Variables!$C$3, "Yes", "No")</f>
        <v>No</v>
      </c>
      <c r="D1373" t="str">
        <f>IF(VLOOKUP(A1373,Master!A:AI, 34, FALSE)+VLOOKUP(A1373, Master!A:AI, 35, FALSE)&gt;=Variables!$C$2, "Yes", "No")</f>
        <v>Yes</v>
      </c>
      <c r="E1373" t="str">
        <f t="shared" si="42"/>
        <v>No</v>
      </c>
      <c r="F1373" t="str">
        <f>VLOOKUP(A1373,Master!A:AI, 33, FALSE)</f>
        <v>No</v>
      </c>
      <c r="G1373" t="str">
        <f t="shared" si="43"/>
        <v>No</v>
      </c>
    </row>
    <row r="1374" spans="1:7" ht="12.75" customHeight="1" x14ac:dyDescent="0.2">
      <c r="A1374" s="25">
        <v>9067590</v>
      </c>
      <c r="B1374" s="2" t="s">
        <v>1437</v>
      </c>
      <c r="C1374" t="str">
        <f>IF(VLOOKUP(A1374,Master!A:C,3, FALSE)&lt;Variables!$C$3, "Yes", "No")</f>
        <v>No</v>
      </c>
      <c r="D1374" t="str">
        <f>IF(VLOOKUP(A1374,Master!A:AI, 34, FALSE)+VLOOKUP(A1374, Master!A:AI, 35, FALSE)&gt;=Variables!$C$2, "Yes", "No")</f>
        <v>No</v>
      </c>
      <c r="E1374" t="str">
        <f t="shared" si="42"/>
        <v>No</v>
      </c>
      <c r="F1374" t="str">
        <f>VLOOKUP(A1374,Master!A:AI, 33, FALSE)</f>
        <v>Yes</v>
      </c>
      <c r="G1374" t="str">
        <f t="shared" si="43"/>
        <v>No</v>
      </c>
    </row>
    <row r="1375" spans="1:7" ht="12.75" customHeight="1" x14ac:dyDescent="0.2">
      <c r="A1375" s="25">
        <v>9088857</v>
      </c>
      <c r="B1375" s="2" t="s">
        <v>492</v>
      </c>
      <c r="C1375" t="str">
        <f>IF(VLOOKUP(A1375,Master!A:C,3, FALSE)&lt;Variables!$C$3, "Yes", "No")</f>
        <v>No</v>
      </c>
      <c r="D1375" t="str">
        <f>IF(VLOOKUP(A1375,Master!A:AI, 34, FALSE)+VLOOKUP(A1375, Master!A:AI, 35, FALSE)&gt;=Variables!$C$2, "Yes", "No")</f>
        <v>No</v>
      </c>
      <c r="E1375" t="str">
        <f t="shared" si="42"/>
        <v>No</v>
      </c>
      <c r="F1375" t="str">
        <f>VLOOKUP(A1375,Master!A:AI, 33, FALSE)</f>
        <v>Yes</v>
      </c>
      <c r="G1375" t="str">
        <f t="shared" si="43"/>
        <v>No</v>
      </c>
    </row>
    <row r="1376" spans="1:7" ht="12.75" customHeight="1" x14ac:dyDescent="0.2">
      <c r="A1376" s="25">
        <v>9213260</v>
      </c>
      <c r="B1376" s="2" t="s">
        <v>1097</v>
      </c>
      <c r="C1376" t="str">
        <f>IF(VLOOKUP(A1376,Master!A:C,3, FALSE)&lt;Variables!$C$3, "Yes", "No")</f>
        <v>Yes</v>
      </c>
      <c r="D1376" t="str">
        <f>IF(VLOOKUP(A1376,Master!A:AI, 34, FALSE)+VLOOKUP(A1376, Master!A:AI, 35, FALSE)&gt;=Variables!$C$2, "Yes", "No")</f>
        <v>Yes</v>
      </c>
      <c r="E1376" t="str">
        <f t="shared" si="42"/>
        <v>Yes</v>
      </c>
      <c r="F1376" t="str">
        <f>VLOOKUP(A1376,Master!A:AI, 33, FALSE)</f>
        <v>Yes</v>
      </c>
      <c r="G1376" t="str">
        <f t="shared" si="43"/>
        <v>Yes</v>
      </c>
    </row>
    <row r="1377" spans="1:7" ht="12.75" customHeight="1" x14ac:dyDescent="0.2">
      <c r="A1377" s="25">
        <v>9226567</v>
      </c>
      <c r="B1377" s="2" t="s">
        <v>682</v>
      </c>
      <c r="C1377" t="str">
        <f>IF(VLOOKUP(A1377,Master!A:C,3, FALSE)&lt;Variables!$C$3, "Yes", "No")</f>
        <v>Yes</v>
      </c>
      <c r="D1377" t="str">
        <f>IF(VLOOKUP(A1377,Master!A:AI, 34, FALSE)+VLOOKUP(A1377, Master!A:AI, 35, FALSE)&gt;=Variables!$C$2, "Yes", "No")</f>
        <v>No</v>
      </c>
      <c r="E1377" t="str">
        <f t="shared" si="42"/>
        <v>No</v>
      </c>
      <c r="F1377" t="str">
        <f>VLOOKUP(A1377,Master!A:AI, 33, FALSE)</f>
        <v>Yes</v>
      </c>
      <c r="G1377" t="str">
        <f t="shared" si="43"/>
        <v>No</v>
      </c>
    </row>
    <row r="1378" spans="1:7" ht="12.75" customHeight="1" x14ac:dyDescent="0.2">
      <c r="A1378" s="25">
        <v>9230645</v>
      </c>
      <c r="B1378" s="2" t="s">
        <v>2007</v>
      </c>
      <c r="C1378" t="str">
        <f>IF(VLOOKUP(A1378,Master!A:C,3, FALSE)&lt;Variables!$C$3, "Yes", "No")</f>
        <v>Yes</v>
      </c>
      <c r="D1378" t="str">
        <f>IF(VLOOKUP(A1378,Master!A:AI, 34, FALSE)+VLOOKUP(A1378, Master!A:AI, 35, FALSE)&gt;=Variables!$C$2, "Yes", "No")</f>
        <v>No</v>
      </c>
      <c r="E1378" t="str">
        <f t="shared" si="42"/>
        <v>No</v>
      </c>
      <c r="F1378" t="str">
        <f>VLOOKUP(A1378,Master!A:AI, 33, FALSE)</f>
        <v>Yes</v>
      </c>
      <c r="G1378" t="str">
        <f t="shared" si="43"/>
        <v>No</v>
      </c>
    </row>
    <row r="1379" spans="1:7" ht="12.75" customHeight="1" x14ac:dyDescent="0.2">
      <c r="A1379" s="25">
        <v>9240608</v>
      </c>
      <c r="B1379" s="2" t="s">
        <v>3054</v>
      </c>
      <c r="C1379" t="str">
        <f>IF(VLOOKUP(A1379,Master!A:C,3, FALSE)&lt;Variables!$C$3, "Yes", "No")</f>
        <v>Yes</v>
      </c>
      <c r="D1379" t="str">
        <f>IF(VLOOKUP(A1379,Master!A:AI, 34, FALSE)+VLOOKUP(A1379, Master!A:AI, 35, FALSE)&gt;=Variables!$C$2, "Yes", "No")</f>
        <v>No</v>
      </c>
      <c r="E1379" t="str">
        <f t="shared" si="42"/>
        <v>No</v>
      </c>
      <c r="F1379" t="str">
        <f>VLOOKUP(A1379,Master!A:AI, 33, FALSE)</f>
        <v>Yes</v>
      </c>
      <c r="G1379" t="str">
        <f t="shared" si="43"/>
        <v>No</v>
      </c>
    </row>
    <row r="1380" spans="1:7" ht="12.75" customHeight="1" x14ac:dyDescent="0.2">
      <c r="A1380" s="25">
        <v>9254560</v>
      </c>
      <c r="B1380" s="2" t="s">
        <v>2872</v>
      </c>
      <c r="C1380" t="str">
        <f>IF(VLOOKUP(A1380,Master!A:C,3, FALSE)&lt;Variables!$C$3, "Yes", "No")</f>
        <v>Yes</v>
      </c>
      <c r="D1380" t="str">
        <f>IF(VLOOKUP(A1380,Master!A:AI, 34, FALSE)+VLOOKUP(A1380, Master!A:AI, 35, FALSE)&gt;=Variables!$C$2, "Yes", "No")</f>
        <v>No</v>
      </c>
      <c r="E1380" t="str">
        <f t="shared" si="42"/>
        <v>No</v>
      </c>
      <c r="F1380" t="str">
        <f>VLOOKUP(A1380,Master!A:AI, 33, FALSE)</f>
        <v>Yes</v>
      </c>
      <c r="G1380" t="str">
        <f t="shared" si="43"/>
        <v>No</v>
      </c>
    </row>
    <row r="1381" spans="1:7" ht="12.75" customHeight="1" x14ac:dyDescent="0.2">
      <c r="A1381" s="25">
        <v>9258531</v>
      </c>
      <c r="B1381" s="2" t="s">
        <v>913</v>
      </c>
      <c r="C1381" t="str">
        <f>IF(VLOOKUP(A1381,Master!A:C,3, FALSE)&lt;Variables!$C$3, "Yes", "No")</f>
        <v>Yes</v>
      </c>
      <c r="D1381" t="str">
        <f>IF(VLOOKUP(A1381,Master!A:AI, 34, FALSE)+VLOOKUP(A1381, Master!A:AI, 35, FALSE)&gt;=Variables!$C$2, "Yes", "No")</f>
        <v>Yes</v>
      </c>
      <c r="E1381" t="str">
        <f t="shared" si="42"/>
        <v>Yes</v>
      </c>
      <c r="F1381" t="str">
        <f>VLOOKUP(A1381,Master!A:AI, 33, FALSE)</f>
        <v>Yes</v>
      </c>
      <c r="G1381" t="str">
        <f t="shared" si="43"/>
        <v>Yes</v>
      </c>
    </row>
    <row r="1382" spans="1:7" ht="12.75" customHeight="1" x14ac:dyDescent="0.2">
      <c r="A1382" s="25">
        <v>9258558</v>
      </c>
      <c r="B1382" s="2" t="s">
        <v>914</v>
      </c>
      <c r="C1382" t="str">
        <f>IF(VLOOKUP(A1382,Master!A:C,3, FALSE)&lt;Variables!$C$3, "Yes", "No")</f>
        <v>Yes</v>
      </c>
      <c r="D1382" t="str">
        <f>IF(VLOOKUP(A1382,Master!A:AI, 34, FALSE)+VLOOKUP(A1382, Master!A:AI, 35, FALSE)&gt;=Variables!$C$2, "Yes", "No")</f>
        <v>Yes</v>
      </c>
      <c r="E1382" t="str">
        <f t="shared" si="42"/>
        <v>Yes</v>
      </c>
      <c r="F1382" t="str">
        <f>VLOOKUP(A1382,Master!A:AI, 33, FALSE)</f>
        <v>Yes</v>
      </c>
      <c r="G1382" t="str">
        <f t="shared" si="43"/>
        <v>Yes</v>
      </c>
    </row>
    <row r="1383" spans="1:7" ht="12.75" customHeight="1" x14ac:dyDescent="0.2">
      <c r="A1383" s="25">
        <v>9259392</v>
      </c>
      <c r="B1383" s="2" t="s">
        <v>21</v>
      </c>
      <c r="C1383" t="str">
        <f>IF(VLOOKUP(A1383,Master!A:C,3, FALSE)&lt;Variables!$C$3, "Yes", "No")</f>
        <v>Yes</v>
      </c>
      <c r="D1383" t="str">
        <f>IF(VLOOKUP(A1383,Master!A:AI, 34, FALSE)+VLOOKUP(A1383, Master!A:AI, 35, FALSE)&gt;=Variables!$C$2, "Yes", "No")</f>
        <v>No</v>
      </c>
      <c r="E1383" t="str">
        <f t="shared" si="42"/>
        <v>No</v>
      </c>
      <c r="F1383" t="str">
        <f>VLOOKUP(A1383,Master!A:AI, 33, FALSE)</f>
        <v>Yes</v>
      </c>
      <c r="G1383" t="str">
        <f t="shared" si="43"/>
        <v>No</v>
      </c>
    </row>
    <row r="1384" spans="1:7" ht="12.75" customHeight="1" x14ac:dyDescent="0.2">
      <c r="A1384" s="25">
        <v>9289380</v>
      </c>
      <c r="B1384" s="2" t="s">
        <v>459</v>
      </c>
      <c r="C1384" t="str">
        <f>IF(VLOOKUP(A1384,Master!A:C,3, FALSE)&lt;Variables!$C$3, "Yes", "No")</f>
        <v>Yes</v>
      </c>
      <c r="D1384" t="str">
        <f>IF(VLOOKUP(A1384,Master!A:AI, 34, FALSE)+VLOOKUP(A1384, Master!A:AI, 35, FALSE)&gt;=Variables!$C$2, "Yes", "No")</f>
        <v>No</v>
      </c>
      <c r="E1384" t="str">
        <f t="shared" si="42"/>
        <v>No</v>
      </c>
      <c r="F1384" t="str">
        <f>VLOOKUP(A1384,Master!A:AI, 33, FALSE)</f>
        <v>Yes</v>
      </c>
      <c r="G1384" t="str">
        <f t="shared" si="43"/>
        <v>No</v>
      </c>
    </row>
    <row r="1385" spans="1:7" ht="12.75" customHeight="1" x14ac:dyDescent="0.2">
      <c r="A1385" s="25">
        <v>9290761</v>
      </c>
      <c r="B1385" s="2" t="s">
        <v>1418</v>
      </c>
      <c r="C1385" t="str">
        <f>IF(VLOOKUP(A1385,Master!A:C,3, FALSE)&lt;Variables!$C$3, "Yes", "No")</f>
        <v>Yes</v>
      </c>
      <c r="D1385" t="str">
        <f>IF(VLOOKUP(A1385,Master!A:AI, 34, FALSE)+VLOOKUP(A1385, Master!A:AI, 35, FALSE)&gt;=Variables!$C$2, "Yes", "No")</f>
        <v>No</v>
      </c>
      <c r="E1385" t="str">
        <f t="shared" si="42"/>
        <v>No</v>
      </c>
      <c r="F1385" t="str">
        <f>VLOOKUP(A1385,Master!A:AI, 33, FALSE)</f>
        <v>Yes</v>
      </c>
      <c r="G1385" t="str">
        <f t="shared" si="43"/>
        <v>No</v>
      </c>
    </row>
    <row r="1386" spans="1:7" ht="12.75" customHeight="1" x14ac:dyDescent="0.2">
      <c r="A1386" s="25">
        <v>9321314</v>
      </c>
      <c r="B1386" s="2" t="s">
        <v>2947</v>
      </c>
      <c r="C1386" t="str">
        <f>IF(VLOOKUP(A1386,Master!A:C,3, FALSE)&lt;Variables!$C$3, "Yes", "No")</f>
        <v>Yes</v>
      </c>
      <c r="D1386" t="str">
        <f>IF(VLOOKUP(A1386,Master!A:AI, 34, FALSE)+VLOOKUP(A1386, Master!A:AI, 35, FALSE)&gt;=Variables!$C$2, "Yes", "No")</f>
        <v>No</v>
      </c>
      <c r="E1386" t="str">
        <f t="shared" si="42"/>
        <v>No</v>
      </c>
      <c r="F1386" t="str">
        <f>VLOOKUP(A1386,Master!A:AI, 33, FALSE)</f>
        <v>Yes</v>
      </c>
      <c r="G1386" t="str">
        <f t="shared" si="43"/>
        <v>No</v>
      </c>
    </row>
    <row r="1387" spans="1:7" ht="12.75" customHeight="1" x14ac:dyDescent="0.2">
      <c r="A1387" s="25">
        <v>9321322</v>
      </c>
      <c r="B1387" s="2" t="s">
        <v>2946</v>
      </c>
      <c r="C1387" t="str">
        <f>IF(VLOOKUP(A1387,Master!A:C,3, FALSE)&lt;Variables!$C$3, "Yes", "No")</f>
        <v>Yes</v>
      </c>
      <c r="D1387" t="str">
        <f>IF(VLOOKUP(A1387,Master!A:AI, 34, FALSE)+VLOOKUP(A1387, Master!A:AI, 35, FALSE)&gt;=Variables!$C$2, "Yes", "No")</f>
        <v>No</v>
      </c>
      <c r="E1387" t="str">
        <f t="shared" si="42"/>
        <v>No</v>
      </c>
      <c r="F1387" t="str">
        <f>VLOOKUP(A1387,Master!A:AI, 33, FALSE)</f>
        <v>Yes</v>
      </c>
      <c r="G1387" t="str">
        <f t="shared" si="43"/>
        <v>No</v>
      </c>
    </row>
    <row r="1388" spans="1:7" ht="12.75" customHeight="1" x14ac:dyDescent="0.2">
      <c r="A1388" s="25">
        <v>9323988</v>
      </c>
      <c r="B1388" s="2" t="s">
        <v>2948</v>
      </c>
      <c r="C1388" t="str">
        <f>IF(VLOOKUP(A1388,Master!A:C,3, FALSE)&lt;Variables!$C$3, "Yes", "No")</f>
        <v>Yes</v>
      </c>
      <c r="D1388" t="str">
        <f>IF(VLOOKUP(A1388,Master!A:AI, 34, FALSE)+VLOOKUP(A1388, Master!A:AI, 35, FALSE)&gt;=Variables!$C$2, "Yes", "No")</f>
        <v>No</v>
      </c>
      <c r="E1388" t="str">
        <f t="shared" si="42"/>
        <v>No</v>
      </c>
      <c r="F1388" t="str">
        <f>VLOOKUP(A1388,Master!A:AI, 33, FALSE)</f>
        <v>Yes</v>
      </c>
      <c r="G1388" t="str">
        <f t="shared" si="43"/>
        <v>No</v>
      </c>
    </row>
    <row r="1389" spans="1:7" ht="12.75" customHeight="1" x14ac:dyDescent="0.2">
      <c r="A1389" s="25">
        <v>9324569</v>
      </c>
      <c r="B1389" s="2" t="s">
        <v>3082</v>
      </c>
      <c r="C1389" t="str">
        <f>IF(VLOOKUP(A1389,Master!A:C,3, FALSE)&lt;Variables!$C$3, "Yes", "No")</f>
        <v>Yes</v>
      </c>
      <c r="D1389" t="str">
        <f>IF(VLOOKUP(A1389,Master!A:AI, 34, FALSE)+VLOOKUP(A1389, Master!A:AI, 35, FALSE)&gt;=Variables!$C$2, "Yes", "No")</f>
        <v>No</v>
      </c>
      <c r="E1389" t="str">
        <f t="shared" si="42"/>
        <v>No</v>
      </c>
      <c r="F1389" t="str">
        <f>VLOOKUP(A1389,Master!A:AI, 33, FALSE)</f>
        <v>Yes</v>
      </c>
      <c r="G1389" t="str">
        <f t="shared" si="43"/>
        <v>No</v>
      </c>
    </row>
    <row r="1390" spans="1:7" ht="12.75" customHeight="1" x14ac:dyDescent="0.2">
      <c r="A1390" s="25">
        <v>9331433</v>
      </c>
      <c r="B1390" s="2" t="s">
        <v>302</v>
      </c>
      <c r="C1390" t="str">
        <f>IF(VLOOKUP(A1390,Master!A:C,3, FALSE)&lt;Variables!$C$3, "Yes", "No")</f>
        <v>Yes</v>
      </c>
      <c r="D1390" t="str">
        <f>IF(VLOOKUP(A1390,Master!A:AI, 34, FALSE)+VLOOKUP(A1390, Master!A:AI, 35, FALSE)&gt;=Variables!$C$2, "Yes", "No")</f>
        <v>Yes</v>
      </c>
      <c r="E1390" t="str">
        <f t="shared" si="42"/>
        <v>Yes</v>
      </c>
      <c r="F1390" t="str">
        <f>VLOOKUP(A1390,Master!A:AI, 33, FALSE)</f>
        <v>Yes</v>
      </c>
      <c r="G1390" t="str">
        <f t="shared" si="43"/>
        <v>Yes</v>
      </c>
    </row>
    <row r="1391" spans="1:7" ht="12.75" customHeight="1" x14ac:dyDescent="0.2">
      <c r="A1391" s="25">
        <v>9345795</v>
      </c>
      <c r="B1391" s="2" t="s">
        <v>894</v>
      </c>
      <c r="C1391" t="str">
        <f>IF(VLOOKUP(A1391,Master!A:C,3, FALSE)&lt;Variables!$C$3, "Yes", "No")</f>
        <v>No</v>
      </c>
      <c r="D1391" t="str">
        <f>IF(VLOOKUP(A1391,Master!A:AI, 34, FALSE)+VLOOKUP(A1391, Master!A:AI, 35, FALSE)&gt;=Variables!$C$2, "Yes", "No")</f>
        <v>No</v>
      </c>
      <c r="E1391" t="str">
        <f t="shared" si="42"/>
        <v>No</v>
      </c>
      <c r="F1391" t="str">
        <f>VLOOKUP(A1391,Master!A:AI, 33, FALSE)</f>
        <v>Yes</v>
      </c>
      <c r="G1391" t="str">
        <f t="shared" si="43"/>
        <v>No</v>
      </c>
    </row>
    <row r="1392" spans="1:7" ht="12.75" customHeight="1" x14ac:dyDescent="0.2">
      <c r="A1392" s="25">
        <v>9349138</v>
      </c>
      <c r="B1392" s="2" t="s">
        <v>2844</v>
      </c>
      <c r="C1392" t="str">
        <f>IF(VLOOKUP(A1392,Master!A:C,3, FALSE)&lt;Variables!$C$3, "Yes", "No")</f>
        <v>No</v>
      </c>
      <c r="D1392" t="str">
        <f>IF(VLOOKUP(A1392,Master!A:AI, 34, FALSE)+VLOOKUP(A1392, Master!A:AI, 35, FALSE)&gt;=Variables!$C$2, "Yes", "No")</f>
        <v>No</v>
      </c>
      <c r="E1392" t="str">
        <f t="shared" si="42"/>
        <v>No</v>
      </c>
      <c r="F1392" t="str">
        <f>VLOOKUP(A1392,Master!A:AI, 33, FALSE)</f>
        <v>Yes</v>
      </c>
      <c r="G1392" t="str">
        <f t="shared" si="43"/>
        <v>No</v>
      </c>
    </row>
    <row r="1393" spans="1:7" ht="12.75" customHeight="1" x14ac:dyDescent="0.2">
      <c r="A1393" s="25">
        <v>9353518</v>
      </c>
      <c r="B1393" s="2" t="s">
        <v>3093</v>
      </c>
      <c r="C1393" t="str">
        <f>IF(VLOOKUP(A1393,Master!A:C,3, FALSE)&lt;Variables!$C$3, "Yes", "No")</f>
        <v>Yes</v>
      </c>
      <c r="D1393" t="str">
        <f>IF(VLOOKUP(A1393,Master!A:AI, 34, FALSE)+VLOOKUP(A1393, Master!A:AI, 35, FALSE)&gt;=Variables!$C$2, "Yes", "No")</f>
        <v>No</v>
      </c>
      <c r="E1393" t="str">
        <f t="shared" si="42"/>
        <v>No</v>
      </c>
      <c r="F1393" t="str">
        <f>VLOOKUP(A1393,Master!A:AI, 33, FALSE)</f>
        <v>Yes</v>
      </c>
      <c r="G1393" t="str">
        <f t="shared" si="43"/>
        <v>No</v>
      </c>
    </row>
    <row r="1394" spans="1:7" ht="12.75" customHeight="1" x14ac:dyDescent="0.2">
      <c r="A1394" s="25">
        <v>9372229</v>
      </c>
      <c r="B1394" s="2" t="s">
        <v>3091</v>
      </c>
      <c r="C1394" t="str">
        <f>IF(VLOOKUP(A1394,Master!A:C,3, FALSE)&lt;Variables!$C$3, "Yes", "No")</f>
        <v>Yes</v>
      </c>
      <c r="D1394" t="str">
        <f>IF(VLOOKUP(A1394,Master!A:AI, 34, FALSE)+VLOOKUP(A1394, Master!A:AI, 35, FALSE)&gt;=Variables!$C$2, "Yes", "No")</f>
        <v>No</v>
      </c>
      <c r="E1394" t="str">
        <f t="shared" si="42"/>
        <v>No</v>
      </c>
      <c r="F1394" t="str">
        <f>VLOOKUP(A1394,Master!A:AI, 33, FALSE)</f>
        <v>Yes</v>
      </c>
      <c r="G1394" t="str">
        <f t="shared" si="43"/>
        <v>No</v>
      </c>
    </row>
    <row r="1395" spans="1:7" ht="12.75" customHeight="1" x14ac:dyDescent="0.2">
      <c r="A1395" s="25">
        <v>9372679</v>
      </c>
      <c r="B1395" s="2" t="s">
        <v>3090</v>
      </c>
      <c r="C1395" t="str">
        <f>IF(VLOOKUP(A1395,Master!A:C,3, FALSE)&lt;Variables!$C$3, "Yes", "No")</f>
        <v>Yes</v>
      </c>
      <c r="D1395" t="str">
        <f>IF(VLOOKUP(A1395,Master!A:AI, 34, FALSE)+VLOOKUP(A1395, Master!A:AI, 35, FALSE)&gt;=Variables!$C$2, "Yes", "No")</f>
        <v>No</v>
      </c>
      <c r="E1395" t="str">
        <f t="shared" si="42"/>
        <v>No</v>
      </c>
      <c r="F1395" t="str">
        <f>VLOOKUP(A1395,Master!A:AI, 33, FALSE)</f>
        <v>Yes</v>
      </c>
      <c r="G1395" t="str">
        <f t="shared" si="43"/>
        <v>No</v>
      </c>
    </row>
    <row r="1396" spans="1:7" ht="12.75" customHeight="1" x14ac:dyDescent="0.2">
      <c r="A1396" s="25">
        <v>9382259</v>
      </c>
      <c r="B1396" s="2" t="s">
        <v>1450</v>
      </c>
      <c r="C1396" t="str">
        <f>IF(VLOOKUP(A1396,Master!A:C,3, FALSE)&lt;Variables!$C$3, "Yes", "No")</f>
        <v>Yes</v>
      </c>
      <c r="D1396" t="str">
        <f>IF(VLOOKUP(A1396,Master!A:AI, 34, FALSE)+VLOOKUP(A1396, Master!A:AI, 35, FALSE)&gt;=Variables!$C$2, "Yes", "No")</f>
        <v>Yes</v>
      </c>
      <c r="E1396" t="str">
        <f t="shared" si="42"/>
        <v>Yes</v>
      </c>
      <c r="F1396" t="str">
        <f>VLOOKUP(A1396,Master!A:AI, 33, FALSE)</f>
        <v>Yes</v>
      </c>
      <c r="G1396" t="str">
        <f t="shared" si="43"/>
        <v>Yes</v>
      </c>
    </row>
    <row r="1397" spans="1:7" ht="12.75" customHeight="1" x14ac:dyDescent="0.2">
      <c r="A1397" s="25">
        <v>9388249</v>
      </c>
      <c r="B1397" s="2" t="s">
        <v>2010</v>
      </c>
      <c r="C1397" t="str">
        <f>IF(VLOOKUP(A1397,Master!A:C,3, FALSE)&lt;Variables!$C$3, "Yes", "No")</f>
        <v>Yes</v>
      </c>
      <c r="D1397" t="str">
        <f>IF(VLOOKUP(A1397,Master!A:AI, 34, FALSE)+VLOOKUP(A1397, Master!A:AI, 35, FALSE)&gt;=Variables!$C$2, "Yes", "No")</f>
        <v>No</v>
      </c>
      <c r="E1397" t="str">
        <f t="shared" si="42"/>
        <v>No</v>
      </c>
      <c r="F1397" t="str">
        <f>VLOOKUP(A1397,Master!A:AI, 33, FALSE)</f>
        <v>Yes</v>
      </c>
      <c r="G1397" t="str">
        <f t="shared" si="43"/>
        <v>No</v>
      </c>
    </row>
    <row r="1398" spans="1:7" ht="12.75" customHeight="1" x14ac:dyDescent="0.2">
      <c r="A1398" s="25">
        <v>9428771</v>
      </c>
      <c r="B1398" s="2" t="s">
        <v>2005</v>
      </c>
      <c r="C1398" t="str">
        <f>IF(VLOOKUP(A1398,Master!A:C,3, FALSE)&lt;Variables!$C$3, "Yes", "No")</f>
        <v>Yes</v>
      </c>
      <c r="D1398" t="str">
        <f>IF(VLOOKUP(A1398,Master!A:AI, 34, FALSE)+VLOOKUP(A1398, Master!A:AI, 35, FALSE)&gt;=Variables!$C$2, "Yes", "No")</f>
        <v>No</v>
      </c>
      <c r="E1398" t="str">
        <f t="shared" si="42"/>
        <v>No</v>
      </c>
      <c r="F1398" t="str">
        <f>VLOOKUP(A1398,Master!A:AI, 33, FALSE)</f>
        <v>Yes</v>
      </c>
      <c r="G1398" t="str">
        <f t="shared" si="43"/>
        <v>No</v>
      </c>
    </row>
    <row r="1399" spans="1:7" ht="12.75" customHeight="1" x14ac:dyDescent="0.2">
      <c r="A1399" s="25">
        <v>9442014</v>
      </c>
      <c r="B1399" s="2" t="s">
        <v>874</v>
      </c>
      <c r="C1399" t="str">
        <f>IF(VLOOKUP(A1399,Master!A:C,3, FALSE)&lt;Variables!$C$3, "Yes", "No")</f>
        <v>Yes</v>
      </c>
      <c r="D1399" t="str">
        <f>IF(VLOOKUP(A1399,Master!A:AI, 34, FALSE)+VLOOKUP(A1399, Master!A:AI, 35, FALSE)&gt;=Variables!$C$2, "Yes", "No")</f>
        <v>Yes</v>
      </c>
      <c r="E1399" t="str">
        <f t="shared" si="42"/>
        <v>Yes</v>
      </c>
      <c r="F1399" t="str">
        <f>VLOOKUP(A1399,Master!A:AI, 33, FALSE)</f>
        <v>Yes</v>
      </c>
      <c r="G1399" t="str">
        <f t="shared" si="43"/>
        <v>Yes</v>
      </c>
    </row>
    <row r="1400" spans="1:7" ht="12.75" customHeight="1" x14ac:dyDescent="0.2">
      <c r="A1400" s="25">
        <v>9467165</v>
      </c>
      <c r="B1400" s="2" t="s">
        <v>3096</v>
      </c>
      <c r="C1400" t="str">
        <f>IF(VLOOKUP(A1400,Master!A:C,3, FALSE)&lt;Variables!$C$3, "Yes", "No")</f>
        <v>Yes</v>
      </c>
      <c r="D1400" t="str">
        <f>IF(VLOOKUP(A1400,Master!A:AI, 34, FALSE)+VLOOKUP(A1400, Master!A:AI, 35, FALSE)&gt;=Variables!$C$2, "Yes", "No")</f>
        <v>No</v>
      </c>
      <c r="E1400" t="str">
        <f t="shared" si="42"/>
        <v>No</v>
      </c>
      <c r="F1400" t="str">
        <f>VLOOKUP(A1400,Master!A:AI, 33, FALSE)</f>
        <v>Yes</v>
      </c>
      <c r="G1400" t="str">
        <f t="shared" si="43"/>
        <v>No</v>
      </c>
    </row>
    <row r="1401" spans="1:7" ht="12.75" customHeight="1" x14ac:dyDescent="0.2">
      <c r="A1401" s="25">
        <v>9485139</v>
      </c>
      <c r="B1401" s="2" t="s">
        <v>3060</v>
      </c>
      <c r="C1401" t="str">
        <f>IF(VLOOKUP(A1401,Master!A:C,3, FALSE)&lt;Variables!$C$3, "Yes", "No")</f>
        <v>No</v>
      </c>
      <c r="D1401" t="str">
        <f>IF(VLOOKUP(A1401,Master!A:AI, 34, FALSE)+VLOOKUP(A1401, Master!A:AI, 35, FALSE)&gt;=Variables!$C$2, "Yes", "No")</f>
        <v>No</v>
      </c>
      <c r="E1401" t="str">
        <f t="shared" si="42"/>
        <v>No</v>
      </c>
      <c r="F1401" t="str">
        <f>VLOOKUP(A1401,Master!A:AI, 33, FALSE)</f>
        <v>Yes</v>
      </c>
      <c r="G1401" t="str">
        <f t="shared" si="43"/>
        <v>No</v>
      </c>
    </row>
    <row r="1402" spans="1:7" ht="12.75" customHeight="1" x14ac:dyDescent="0.2">
      <c r="A1402" s="25">
        <v>9501193</v>
      </c>
      <c r="B1402" s="2" t="s">
        <v>147</v>
      </c>
      <c r="C1402" t="str">
        <f>IF(VLOOKUP(A1402,Master!A:C,3, FALSE)&lt;Variables!$C$3, "Yes", "No")</f>
        <v>No</v>
      </c>
      <c r="D1402" t="str">
        <f>IF(VLOOKUP(A1402,Master!A:AI, 34, FALSE)+VLOOKUP(A1402, Master!A:AI, 35, FALSE)&gt;=Variables!$C$2, "Yes", "No")</f>
        <v>Yes</v>
      </c>
      <c r="E1402" t="str">
        <f t="shared" si="42"/>
        <v>No</v>
      </c>
      <c r="F1402" t="str">
        <f>VLOOKUP(A1402,Master!A:AI, 33, FALSE)</f>
        <v>Yes</v>
      </c>
      <c r="G1402" t="str">
        <f t="shared" si="43"/>
        <v>No</v>
      </c>
    </row>
    <row r="1403" spans="1:7" ht="12.75" customHeight="1" x14ac:dyDescent="0.2">
      <c r="A1403" s="25">
        <v>9501207</v>
      </c>
      <c r="B1403" s="2" t="s">
        <v>148</v>
      </c>
      <c r="C1403" t="str">
        <f>IF(VLOOKUP(A1403,Master!A:C,3, FALSE)&lt;Variables!$C$3, "Yes", "No")</f>
        <v>Yes</v>
      </c>
      <c r="D1403" t="str">
        <f>IF(VLOOKUP(A1403,Master!A:AI, 34, FALSE)+VLOOKUP(A1403, Master!A:AI, 35, FALSE)&gt;=Variables!$C$2, "Yes", "No")</f>
        <v>Yes</v>
      </c>
      <c r="E1403" t="str">
        <f t="shared" si="42"/>
        <v>Yes</v>
      </c>
      <c r="F1403" t="str">
        <f>VLOOKUP(A1403,Master!A:AI, 33, FALSE)</f>
        <v>Yes</v>
      </c>
      <c r="G1403" t="str">
        <f t="shared" si="43"/>
        <v>Yes</v>
      </c>
    </row>
    <row r="1404" spans="1:7" ht="12.75" customHeight="1" x14ac:dyDescent="0.2">
      <c r="A1404" s="25">
        <v>9502688</v>
      </c>
      <c r="B1404" s="2" t="s">
        <v>1470</v>
      </c>
      <c r="C1404" t="str">
        <f>IF(VLOOKUP(A1404,Master!A:C,3, FALSE)&lt;Variables!$C$3, "Yes", "No")</f>
        <v>No</v>
      </c>
      <c r="D1404" t="str">
        <f>IF(VLOOKUP(A1404,Master!A:AI, 34, FALSE)+VLOOKUP(A1404, Master!A:AI, 35, FALSE)&gt;=Variables!$C$2, "Yes", "No")</f>
        <v>No</v>
      </c>
      <c r="E1404" t="str">
        <f t="shared" si="42"/>
        <v>No</v>
      </c>
      <c r="F1404" t="str">
        <f>VLOOKUP(A1404,Master!A:AI, 33, FALSE)</f>
        <v>Yes</v>
      </c>
      <c r="G1404" t="str">
        <f t="shared" si="43"/>
        <v>No</v>
      </c>
    </row>
    <row r="1405" spans="1:7" ht="12.75" customHeight="1" x14ac:dyDescent="0.2">
      <c r="A1405" s="25">
        <v>9504737</v>
      </c>
      <c r="B1405" s="2" t="s">
        <v>2094</v>
      </c>
      <c r="C1405" t="str">
        <f>IF(VLOOKUP(A1405,Master!A:C,3, FALSE)&lt;Variables!$C$3, "Yes", "No")</f>
        <v>No</v>
      </c>
      <c r="D1405" t="str">
        <f>IF(VLOOKUP(A1405,Master!A:AI, 34, FALSE)+VLOOKUP(A1405, Master!A:AI, 35, FALSE)&gt;=Variables!$C$2, "Yes", "No")</f>
        <v>No</v>
      </c>
      <c r="E1405" t="str">
        <f t="shared" si="42"/>
        <v>No</v>
      </c>
      <c r="F1405" t="str">
        <f>VLOOKUP(A1405,Master!A:AI, 33, FALSE)</f>
        <v>Yes</v>
      </c>
      <c r="G1405" t="str">
        <f t="shared" si="43"/>
        <v>No</v>
      </c>
    </row>
    <row r="1406" spans="1:7" ht="12.75" customHeight="1" x14ac:dyDescent="0.2">
      <c r="A1406" s="25">
        <v>9505636</v>
      </c>
      <c r="B1406" s="2" t="s">
        <v>208</v>
      </c>
      <c r="C1406" t="str">
        <f>IF(VLOOKUP(A1406,Master!A:C,3, FALSE)&lt;Variables!$C$3, "Yes", "No")</f>
        <v>Yes</v>
      </c>
      <c r="D1406" t="str">
        <f>IF(VLOOKUP(A1406,Master!A:AI, 34, FALSE)+VLOOKUP(A1406, Master!A:AI, 35, FALSE)&gt;=Variables!$C$2, "Yes", "No")</f>
        <v>No</v>
      </c>
      <c r="E1406" t="str">
        <f t="shared" si="42"/>
        <v>No</v>
      </c>
      <c r="F1406" t="str">
        <f>VLOOKUP(A1406,Master!A:AI, 33, FALSE)</f>
        <v>Yes</v>
      </c>
      <c r="G1406" t="str">
        <f t="shared" si="43"/>
        <v>No</v>
      </c>
    </row>
    <row r="1407" spans="1:7" ht="12.75" customHeight="1" x14ac:dyDescent="0.2">
      <c r="A1407" s="25">
        <v>9507922</v>
      </c>
      <c r="B1407" s="2" t="s">
        <v>346</v>
      </c>
      <c r="C1407" t="str">
        <f>IF(VLOOKUP(A1407,Master!A:C,3, FALSE)&lt;Variables!$C$3, "Yes", "No")</f>
        <v>Yes</v>
      </c>
      <c r="D1407" t="str">
        <f>IF(VLOOKUP(A1407,Master!A:AI, 34, FALSE)+VLOOKUP(A1407, Master!A:AI, 35, FALSE)&gt;=Variables!$C$2, "Yes", "No")</f>
        <v>Yes</v>
      </c>
      <c r="E1407" t="str">
        <f t="shared" si="42"/>
        <v>Yes</v>
      </c>
      <c r="F1407" t="str">
        <f>VLOOKUP(A1407,Master!A:AI, 33, FALSE)</f>
        <v>Yes</v>
      </c>
      <c r="G1407" t="str">
        <f t="shared" si="43"/>
        <v>Yes</v>
      </c>
    </row>
    <row r="1408" spans="1:7" ht="12.75" customHeight="1" x14ac:dyDescent="0.2">
      <c r="A1408" s="25">
        <v>9510788</v>
      </c>
      <c r="B1408" s="2" t="s">
        <v>137</v>
      </c>
      <c r="C1408" t="str">
        <f>IF(VLOOKUP(A1408,Master!A:C,3, FALSE)&lt;Variables!$C$3, "Yes", "No")</f>
        <v>No</v>
      </c>
      <c r="D1408" t="str">
        <f>IF(VLOOKUP(A1408,Master!A:AI, 34, FALSE)+VLOOKUP(A1408, Master!A:AI, 35, FALSE)&gt;=Variables!$C$2, "Yes", "No")</f>
        <v>Yes</v>
      </c>
      <c r="E1408" t="str">
        <f t="shared" si="42"/>
        <v>No</v>
      </c>
      <c r="F1408" t="str">
        <f>VLOOKUP(A1408,Master!A:AI, 33, FALSE)</f>
        <v>Yes</v>
      </c>
      <c r="G1408" t="str">
        <f t="shared" si="43"/>
        <v>No</v>
      </c>
    </row>
    <row r="1409" spans="1:7" ht="12.75" customHeight="1" x14ac:dyDescent="0.2">
      <c r="A1409" s="25">
        <v>9524649</v>
      </c>
      <c r="B1409" s="2" t="s">
        <v>790</v>
      </c>
      <c r="C1409" t="str">
        <f>IF(VLOOKUP(A1409,Master!A:C,3, FALSE)&lt;Variables!$C$3, "Yes", "No")</f>
        <v>No</v>
      </c>
      <c r="D1409" t="str">
        <f>IF(VLOOKUP(A1409,Master!A:AI, 34, FALSE)+VLOOKUP(A1409, Master!A:AI, 35, FALSE)&gt;=Variables!$C$2, "Yes", "No")</f>
        <v>No</v>
      </c>
      <c r="E1409" t="str">
        <f t="shared" si="42"/>
        <v>No</v>
      </c>
      <c r="F1409" t="str">
        <f>VLOOKUP(A1409,Master!A:AI, 33, FALSE)</f>
        <v>Yes</v>
      </c>
      <c r="G1409" t="str">
        <f t="shared" si="43"/>
        <v>No</v>
      </c>
    </row>
    <row r="1410" spans="1:7" ht="12.75" customHeight="1" x14ac:dyDescent="0.2">
      <c r="A1410" s="25">
        <v>9526757</v>
      </c>
      <c r="B1410" s="2" t="s">
        <v>1747</v>
      </c>
      <c r="C1410" t="str">
        <f>IF(VLOOKUP(A1410,Master!A:C,3, FALSE)&lt;Variables!$C$3, "Yes", "No")</f>
        <v>No</v>
      </c>
      <c r="D1410" t="str">
        <f>IF(VLOOKUP(A1410,Master!A:AI, 34, FALSE)+VLOOKUP(A1410, Master!A:AI, 35, FALSE)&gt;=Variables!$C$2, "Yes", "No")</f>
        <v>No</v>
      </c>
      <c r="E1410" t="str">
        <f t="shared" ref="E1410:E1473" si="44">IF(AND(C1410="Yes",D1410="Yes"),"Yes","No")</f>
        <v>No</v>
      </c>
      <c r="F1410" t="str">
        <f>VLOOKUP(A1410,Master!A:AI, 33, FALSE)</f>
        <v>Yes</v>
      </c>
      <c r="G1410" t="str">
        <f t="shared" ref="G1410:G1473" si="45">IF(AND(C1410="Yes",D1410="Yes",F1410="Yes"),"Yes","No")</f>
        <v>No</v>
      </c>
    </row>
    <row r="1411" spans="1:7" ht="12.75" customHeight="1" x14ac:dyDescent="0.2">
      <c r="A1411" s="25">
        <v>9528385</v>
      </c>
      <c r="B1411" s="2" t="s">
        <v>1843</v>
      </c>
      <c r="C1411" t="str">
        <f>IF(VLOOKUP(A1411,Master!A:C,3, FALSE)&lt;Variables!$C$3, "Yes", "No")</f>
        <v>Yes</v>
      </c>
      <c r="D1411" t="str">
        <f>IF(VLOOKUP(A1411,Master!A:AI, 34, FALSE)+VLOOKUP(A1411, Master!A:AI, 35, FALSE)&gt;=Variables!$C$2, "Yes", "No")</f>
        <v>Yes</v>
      </c>
      <c r="E1411" t="str">
        <f t="shared" si="44"/>
        <v>Yes</v>
      </c>
      <c r="F1411" t="str">
        <f>VLOOKUP(A1411,Master!A:AI, 33, FALSE)</f>
        <v>Yes</v>
      </c>
      <c r="G1411" t="str">
        <f t="shared" si="45"/>
        <v>Yes</v>
      </c>
    </row>
    <row r="1412" spans="1:7" ht="12.75" customHeight="1" x14ac:dyDescent="0.2">
      <c r="A1412" s="25">
        <v>9545867</v>
      </c>
      <c r="B1412" s="2" t="s">
        <v>236</v>
      </c>
      <c r="C1412" t="str">
        <f>IF(VLOOKUP(A1412,Master!A:C,3, FALSE)&lt;Variables!$C$3, "Yes", "No")</f>
        <v>No</v>
      </c>
      <c r="D1412" t="str">
        <f>IF(VLOOKUP(A1412,Master!A:AI, 34, FALSE)+VLOOKUP(A1412, Master!A:AI, 35, FALSE)&gt;=Variables!$C$2, "Yes", "No")</f>
        <v>No</v>
      </c>
      <c r="E1412" t="str">
        <f t="shared" si="44"/>
        <v>No</v>
      </c>
      <c r="F1412" t="str">
        <f>VLOOKUP(A1412,Master!A:AI, 33, FALSE)</f>
        <v>Yes</v>
      </c>
      <c r="G1412" t="str">
        <f t="shared" si="45"/>
        <v>No</v>
      </c>
    </row>
    <row r="1413" spans="1:7" ht="12.75" customHeight="1" x14ac:dyDescent="0.2">
      <c r="A1413" s="25">
        <v>9547169</v>
      </c>
      <c r="B1413" s="2" t="s">
        <v>2513</v>
      </c>
      <c r="C1413" t="str">
        <f>IF(VLOOKUP(A1413,Master!A:C,3, FALSE)&lt;Variables!$C$3, "Yes", "No")</f>
        <v>No</v>
      </c>
      <c r="D1413" t="str">
        <f>IF(VLOOKUP(A1413,Master!A:AI, 34, FALSE)+VLOOKUP(A1413, Master!A:AI, 35, FALSE)&gt;=Variables!$C$2, "Yes", "No")</f>
        <v>No</v>
      </c>
      <c r="E1413" t="str">
        <f t="shared" si="44"/>
        <v>No</v>
      </c>
      <c r="F1413" t="str">
        <f>VLOOKUP(A1413,Master!A:AI, 33, FALSE)</f>
        <v>Yes</v>
      </c>
      <c r="G1413" t="str">
        <f t="shared" si="45"/>
        <v>No</v>
      </c>
    </row>
    <row r="1414" spans="1:7" ht="12.75" customHeight="1" x14ac:dyDescent="0.2">
      <c r="A1414" s="25">
        <v>9567976</v>
      </c>
      <c r="B1414" s="2" t="s">
        <v>905</v>
      </c>
      <c r="C1414" t="str">
        <f>IF(VLOOKUP(A1414,Master!A:C,3, FALSE)&lt;Variables!$C$3, "Yes", "No")</f>
        <v>No</v>
      </c>
      <c r="D1414" t="str">
        <f>IF(VLOOKUP(A1414,Master!A:AI, 34, FALSE)+VLOOKUP(A1414, Master!A:AI, 35, FALSE)&gt;=Variables!$C$2, "Yes", "No")</f>
        <v>No</v>
      </c>
      <c r="E1414" t="str">
        <f t="shared" si="44"/>
        <v>No</v>
      </c>
      <c r="F1414" t="str">
        <f>VLOOKUP(A1414,Master!A:AI, 33, FALSE)</f>
        <v>Yes</v>
      </c>
      <c r="G1414" t="str">
        <f t="shared" si="45"/>
        <v>No</v>
      </c>
    </row>
    <row r="1415" spans="1:7" ht="12.75" customHeight="1" x14ac:dyDescent="0.2">
      <c r="A1415" s="25">
        <v>9575243</v>
      </c>
      <c r="B1415" s="2" t="s">
        <v>2818</v>
      </c>
      <c r="C1415" t="str">
        <f>IF(VLOOKUP(A1415,Master!A:C,3, FALSE)&lt;Variables!$C$3, "Yes", "No")</f>
        <v>No</v>
      </c>
      <c r="D1415" t="str">
        <f>IF(VLOOKUP(A1415,Master!A:AI, 34, FALSE)+VLOOKUP(A1415, Master!A:AI, 35, FALSE)&gt;=Variables!$C$2, "Yes", "No")</f>
        <v>Yes</v>
      </c>
      <c r="E1415" t="str">
        <f t="shared" si="44"/>
        <v>No</v>
      </c>
      <c r="F1415" t="str">
        <f>VLOOKUP(A1415,Master!A:AI, 33, FALSE)</f>
        <v>Yes</v>
      </c>
      <c r="G1415" t="str">
        <f t="shared" si="45"/>
        <v>No</v>
      </c>
    </row>
    <row r="1416" spans="1:7" ht="12.75" customHeight="1" x14ac:dyDescent="0.2">
      <c r="A1416" s="25">
        <v>9588434</v>
      </c>
      <c r="B1416" s="2" t="s">
        <v>912</v>
      </c>
      <c r="C1416" t="str">
        <f>IF(VLOOKUP(A1416,Master!A:C,3, FALSE)&lt;Variables!$C$3, "Yes", "No")</f>
        <v>Yes</v>
      </c>
      <c r="D1416" t="str">
        <f>IF(VLOOKUP(A1416,Master!A:AI, 34, FALSE)+VLOOKUP(A1416, Master!A:AI, 35, FALSE)&gt;=Variables!$C$2, "Yes", "No")</f>
        <v>No</v>
      </c>
      <c r="E1416" t="str">
        <f t="shared" si="44"/>
        <v>No</v>
      </c>
      <c r="F1416" t="str">
        <f>VLOOKUP(A1416,Master!A:AI, 33, FALSE)</f>
        <v>Yes</v>
      </c>
      <c r="G1416" t="str">
        <f t="shared" si="45"/>
        <v>No</v>
      </c>
    </row>
    <row r="1417" spans="1:7" ht="12.75" customHeight="1" x14ac:dyDescent="0.2">
      <c r="A1417" s="25">
        <v>9588442</v>
      </c>
      <c r="B1417" s="2" t="s">
        <v>190</v>
      </c>
      <c r="C1417" t="str">
        <f>IF(VLOOKUP(A1417,Master!A:C,3, FALSE)&lt;Variables!$C$3, "Yes", "No")</f>
        <v>Yes</v>
      </c>
      <c r="D1417" t="str">
        <f>IF(VLOOKUP(A1417,Master!A:AI, 34, FALSE)+VLOOKUP(A1417, Master!A:AI, 35, FALSE)&gt;=Variables!$C$2, "Yes", "No")</f>
        <v>Yes</v>
      </c>
      <c r="E1417" t="str">
        <f t="shared" si="44"/>
        <v>Yes</v>
      </c>
      <c r="F1417" t="str">
        <f>VLOOKUP(A1417,Master!A:AI, 33, FALSE)</f>
        <v>Yes</v>
      </c>
      <c r="G1417" t="str">
        <f t="shared" si="45"/>
        <v>Yes</v>
      </c>
    </row>
    <row r="1418" spans="1:7" ht="12.75" customHeight="1" x14ac:dyDescent="0.2">
      <c r="A1418" s="25">
        <v>9592024</v>
      </c>
      <c r="B1418" s="2" t="s">
        <v>1860</v>
      </c>
      <c r="C1418" t="str">
        <f>IF(VLOOKUP(A1418,Master!A:C,3, FALSE)&lt;Variables!$C$3, "Yes", "No")</f>
        <v>No</v>
      </c>
      <c r="D1418" t="str">
        <f>IF(VLOOKUP(A1418,Master!A:AI, 34, FALSE)+VLOOKUP(A1418, Master!A:AI, 35, FALSE)&gt;=Variables!$C$2, "Yes", "No")</f>
        <v>Yes</v>
      </c>
      <c r="E1418" t="str">
        <f t="shared" si="44"/>
        <v>No</v>
      </c>
      <c r="F1418" t="str">
        <f>VLOOKUP(A1418,Master!A:AI, 33, FALSE)</f>
        <v>Yes</v>
      </c>
      <c r="G1418" t="str">
        <f t="shared" si="45"/>
        <v>No</v>
      </c>
    </row>
    <row r="1419" spans="1:7" ht="12.75" customHeight="1" x14ac:dyDescent="0.2">
      <c r="A1419" s="25">
        <v>9594280</v>
      </c>
      <c r="B1419" s="2" t="s">
        <v>886</v>
      </c>
      <c r="C1419" t="str">
        <f>IF(VLOOKUP(A1419,Master!A:C,3, FALSE)&lt;Variables!$C$3, "Yes", "No")</f>
        <v>No</v>
      </c>
      <c r="D1419" t="str">
        <f>IF(VLOOKUP(A1419,Master!A:AI, 34, FALSE)+VLOOKUP(A1419, Master!A:AI, 35, FALSE)&gt;=Variables!$C$2, "Yes", "No")</f>
        <v>No</v>
      </c>
      <c r="E1419" t="str">
        <f t="shared" si="44"/>
        <v>No</v>
      </c>
      <c r="F1419" t="str">
        <f>VLOOKUP(A1419,Master!A:AI, 33, FALSE)</f>
        <v>Yes</v>
      </c>
      <c r="G1419" t="str">
        <f t="shared" si="45"/>
        <v>No</v>
      </c>
    </row>
    <row r="1420" spans="1:7" ht="12.75" customHeight="1" x14ac:dyDescent="0.2">
      <c r="A1420" s="25">
        <v>9595295</v>
      </c>
      <c r="B1420" s="2" t="s">
        <v>891</v>
      </c>
      <c r="C1420" t="str">
        <f>IF(VLOOKUP(A1420,Master!A:C,3, FALSE)&lt;Variables!$C$3, "Yes", "No")</f>
        <v>No</v>
      </c>
      <c r="D1420" t="str">
        <f>IF(VLOOKUP(A1420,Master!A:AI, 34, FALSE)+VLOOKUP(A1420, Master!A:AI, 35, FALSE)&gt;=Variables!$C$2, "Yes", "No")</f>
        <v>Yes</v>
      </c>
      <c r="E1420" t="str">
        <f t="shared" si="44"/>
        <v>No</v>
      </c>
      <c r="F1420" t="str">
        <f>VLOOKUP(A1420,Master!A:AI, 33, FALSE)</f>
        <v>Yes</v>
      </c>
      <c r="G1420" t="str">
        <f t="shared" si="45"/>
        <v>No</v>
      </c>
    </row>
    <row r="1421" spans="1:7" ht="12.75" customHeight="1" x14ac:dyDescent="0.2">
      <c r="A1421" s="25">
        <v>9595341</v>
      </c>
      <c r="B1421" s="2" t="s">
        <v>1855</v>
      </c>
      <c r="C1421" t="str">
        <f>IF(VLOOKUP(A1421,Master!A:C,3, FALSE)&lt;Variables!$C$3, "Yes", "No")</f>
        <v>Yes</v>
      </c>
      <c r="D1421" t="str">
        <f>IF(VLOOKUP(A1421,Master!A:AI, 34, FALSE)+VLOOKUP(A1421, Master!A:AI, 35, FALSE)&gt;=Variables!$C$2, "Yes", "No")</f>
        <v>Yes</v>
      </c>
      <c r="E1421" t="str">
        <f t="shared" si="44"/>
        <v>Yes</v>
      </c>
      <c r="F1421" t="str">
        <f>VLOOKUP(A1421,Master!A:AI, 33, FALSE)</f>
        <v>Yes</v>
      </c>
      <c r="G1421" t="str">
        <f t="shared" si="45"/>
        <v>Yes</v>
      </c>
    </row>
    <row r="1422" spans="1:7" ht="12.75" customHeight="1" x14ac:dyDescent="0.2">
      <c r="A1422" s="25">
        <v>9595376</v>
      </c>
      <c r="B1422" s="2" t="s">
        <v>2431</v>
      </c>
      <c r="C1422" t="str">
        <f>IF(VLOOKUP(A1422,Master!A:C,3, FALSE)&lt;Variables!$C$3, "Yes", "No")</f>
        <v>Yes</v>
      </c>
      <c r="D1422" t="str">
        <f>IF(VLOOKUP(A1422,Master!A:AI, 34, FALSE)+VLOOKUP(A1422, Master!A:AI, 35, FALSE)&gt;=Variables!$C$2, "Yes", "No")</f>
        <v>No</v>
      </c>
      <c r="E1422" t="str">
        <f t="shared" si="44"/>
        <v>No</v>
      </c>
      <c r="F1422" t="str">
        <f>VLOOKUP(A1422,Master!A:AI, 33, FALSE)</f>
        <v>Yes</v>
      </c>
      <c r="G1422" t="str">
        <f t="shared" si="45"/>
        <v>No</v>
      </c>
    </row>
    <row r="1423" spans="1:7" ht="12.75" customHeight="1" x14ac:dyDescent="0.2">
      <c r="A1423" s="25">
        <v>9598138</v>
      </c>
      <c r="B1423" s="2" t="s">
        <v>1232</v>
      </c>
      <c r="C1423" t="str">
        <f>IF(VLOOKUP(A1423,Master!A:C,3, FALSE)&lt;Variables!$C$3, "Yes", "No")</f>
        <v>No</v>
      </c>
      <c r="D1423" t="str">
        <f>IF(VLOOKUP(A1423,Master!A:AI, 34, FALSE)+VLOOKUP(A1423, Master!A:AI, 35, FALSE)&gt;=Variables!$C$2, "Yes", "No")</f>
        <v>Yes</v>
      </c>
      <c r="E1423" t="str">
        <f t="shared" si="44"/>
        <v>No</v>
      </c>
      <c r="F1423" t="str">
        <f>VLOOKUP(A1423,Master!A:AI, 33, FALSE)</f>
        <v>Yes</v>
      </c>
      <c r="G1423" t="str">
        <f t="shared" si="45"/>
        <v>No</v>
      </c>
    </row>
    <row r="1424" spans="1:7" ht="12.75" customHeight="1" x14ac:dyDescent="0.2">
      <c r="A1424" s="25">
        <v>9607773</v>
      </c>
      <c r="B1424" s="2" t="s">
        <v>275</v>
      </c>
      <c r="C1424" t="str">
        <f>IF(VLOOKUP(A1424,Master!A:C,3, FALSE)&lt;Variables!$C$3, "Yes", "No")</f>
        <v>Yes</v>
      </c>
      <c r="D1424" t="str">
        <f>IF(VLOOKUP(A1424,Master!A:AI, 34, FALSE)+VLOOKUP(A1424, Master!A:AI, 35, FALSE)&gt;=Variables!$C$2, "Yes", "No")</f>
        <v>No</v>
      </c>
      <c r="E1424" t="str">
        <f t="shared" si="44"/>
        <v>No</v>
      </c>
      <c r="F1424" t="str">
        <f>VLOOKUP(A1424,Master!A:AI, 33, FALSE)</f>
        <v>Yes</v>
      </c>
      <c r="G1424" t="str">
        <f t="shared" si="45"/>
        <v>No</v>
      </c>
    </row>
    <row r="1425" spans="1:7" ht="12.75" customHeight="1" x14ac:dyDescent="0.2">
      <c r="A1425" s="25">
        <v>9611215</v>
      </c>
      <c r="B1425" s="2" t="s">
        <v>672</v>
      </c>
      <c r="C1425" t="str">
        <f>IF(VLOOKUP(A1425,Master!A:C,3, FALSE)&lt;Variables!$C$3, "Yes", "No")</f>
        <v>No</v>
      </c>
      <c r="D1425" t="str">
        <f>IF(VLOOKUP(A1425,Master!A:AI, 34, FALSE)+VLOOKUP(A1425, Master!A:AI, 35, FALSE)&gt;=Variables!$C$2, "Yes", "No")</f>
        <v>No</v>
      </c>
      <c r="E1425" t="str">
        <f t="shared" si="44"/>
        <v>No</v>
      </c>
      <c r="F1425" t="str">
        <f>VLOOKUP(A1425,Master!A:AI, 33, FALSE)</f>
        <v>Yes</v>
      </c>
      <c r="G1425" t="str">
        <f t="shared" si="45"/>
        <v>No</v>
      </c>
    </row>
    <row r="1426" spans="1:7" ht="12.75" customHeight="1" x14ac:dyDescent="0.2">
      <c r="A1426" s="25">
        <v>9614524</v>
      </c>
      <c r="B1426" s="2" t="s">
        <v>1423</v>
      </c>
      <c r="C1426" t="str">
        <f>IF(VLOOKUP(A1426,Master!A:C,3, FALSE)&lt;Variables!$C$3, "Yes", "No")</f>
        <v>Yes</v>
      </c>
      <c r="D1426" t="str">
        <f>IF(VLOOKUP(A1426,Master!A:AI, 34, FALSE)+VLOOKUP(A1426, Master!A:AI, 35, FALSE)&gt;=Variables!$C$2, "Yes", "No")</f>
        <v>No</v>
      </c>
      <c r="E1426" t="str">
        <f t="shared" si="44"/>
        <v>No</v>
      </c>
      <c r="F1426" t="str">
        <f>VLOOKUP(A1426,Master!A:AI, 33, FALSE)</f>
        <v>Yes</v>
      </c>
      <c r="G1426" t="str">
        <f t="shared" si="45"/>
        <v>No</v>
      </c>
    </row>
    <row r="1427" spans="1:7" ht="12.75" customHeight="1" x14ac:dyDescent="0.2">
      <c r="A1427" s="25">
        <v>9628428</v>
      </c>
      <c r="B1427" s="2" t="s">
        <v>1740</v>
      </c>
      <c r="C1427" t="str">
        <f>IF(VLOOKUP(A1427,Master!A:C,3, FALSE)&lt;Variables!$C$3, "Yes", "No")</f>
        <v>No</v>
      </c>
      <c r="D1427" t="str">
        <f>IF(VLOOKUP(A1427,Master!A:AI, 34, FALSE)+VLOOKUP(A1427, Master!A:AI, 35, FALSE)&gt;=Variables!$C$2, "Yes", "No")</f>
        <v>Yes</v>
      </c>
      <c r="E1427" t="str">
        <f t="shared" si="44"/>
        <v>No</v>
      </c>
      <c r="F1427" t="str">
        <f>VLOOKUP(A1427,Master!A:AI, 33, FALSE)</f>
        <v>Yes</v>
      </c>
      <c r="G1427" t="str">
        <f t="shared" si="45"/>
        <v>No</v>
      </c>
    </row>
    <row r="1428" spans="1:7" ht="12.75" customHeight="1" x14ac:dyDescent="0.2">
      <c r="A1428" s="25">
        <v>9628436</v>
      </c>
      <c r="B1428" s="2" t="s">
        <v>1739</v>
      </c>
      <c r="C1428" t="str">
        <f>IF(VLOOKUP(A1428,Master!A:C,3, FALSE)&lt;Variables!$C$3, "Yes", "No")</f>
        <v>No</v>
      </c>
      <c r="D1428" t="str">
        <f>IF(VLOOKUP(A1428,Master!A:AI, 34, FALSE)+VLOOKUP(A1428, Master!A:AI, 35, FALSE)&gt;=Variables!$C$2, "Yes", "No")</f>
        <v>Yes</v>
      </c>
      <c r="E1428" t="str">
        <f t="shared" si="44"/>
        <v>No</v>
      </c>
      <c r="F1428" t="str">
        <f>VLOOKUP(A1428,Master!A:AI, 33, FALSE)</f>
        <v>Yes</v>
      </c>
      <c r="G1428" t="str">
        <f t="shared" si="45"/>
        <v>No</v>
      </c>
    </row>
    <row r="1429" spans="1:7" ht="12.75" customHeight="1" x14ac:dyDescent="0.2">
      <c r="A1429" s="25">
        <v>9628444</v>
      </c>
      <c r="B1429" s="2" t="s">
        <v>945</v>
      </c>
      <c r="C1429" t="str">
        <f>IF(VLOOKUP(A1429,Master!A:C,3, FALSE)&lt;Variables!$C$3, "Yes", "No")</f>
        <v>Yes</v>
      </c>
      <c r="D1429" t="str">
        <f>IF(VLOOKUP(A1429,Master!A:AI, 34, FALSE)+VLOOKUP(A1429, Master!A:AI, 35, FALSE)&gt;=Variables!$C$2, "Yes", "No")</f>
        <v>Yes</v>
      </c>
      <c r="E1429" t="str">
        <f t="shared" si="44"/>
        <v>Yes</v>
      </c>
      <c r="F1429" t="str">
        <f>VLOOKUP(A1429,Master!A:AI, 33, FALSE)</f>
        <v>Yes</v>
      </c>
      <c r="G1429" t="str">
        <f t="shared" si="45"/>
        <v>Yes</v>
      </c>
    </row>
    <row r="1430" spans="1:7" ht="12.75" customHeight="1" x14ac:dyDescent="0.2">
      <c r="A1430" s="25">
        <v>9628452</v>
      </c>
      <c r="B1430" s="2" t="s">
        <v>944</v>
      </c>
      <c r="C1430" t="str">
        <f>IF(VLOOKUP(A1430,Master!A:C,3, FALSE)&lt;Variables!$C$3, "Yes", "No")</f>
        <v>No</v>
      </c>
      <c r="D1430" t="str">
        <f>IF(VLOOKUP(A1430,Master!A:AI, 34, FALSE)+VLOOKUP(A1430, Master!A:AI, 35, FALSE)&gt;=Variables!$C$2, "Yes", "No")</f>
        <v>Yes</v>
      </c>
      <c r="E1430" t="str">
        <f t="shared" si="44"/>
        <v>No</v>
      </c>
      <c r="F1430" t="str">
        <f>VLOOKUP(A1430,Master!A:AI, 33, FALSE)</f>
        <v>Yes</v>
      </c>
      <c r="G1430" t="str">
        <f t="shared" si="45"/>
        <v>No</v>
      </c>
    </row>
    <row r="1431" spans="1:7" ht="12.75" customHeight="1" x14ac:dyDescent="0.2">
      <c r="A1431" s="25">
        <v>9629343</v>
      </c>
      <c r="B1431" s="2" t="s">
        <v>959</v>
      </c>
      <c r="C1431" t="str">
        <f>IF(VLOOKUP(A1431,Master!A:C,3, FALSE)&lt;Variables!$C$3, "Yes", "No")</f>
        <v>Yes</v>
      </c>
      <c r="D1431" t="str">
        <f>IF(VLOOKUP(A1431,Master!A:AI, 34, FALSE)+VLOOKUP(A1431, Master!A:AI, 35, FALSE)&gt;=Variables!$C$2, "Yes", "No")</f>
        <v>Yes</v>
      </c>
      <c r="E1431" t="str">
        <f t="shared" si="44"/>
        <v>Yes</v>
      </c>
      <c r="F1431" t="str">
        <f>VLOOKUP(A1431,Master!A:AI, 33, FALSE)</f>
        <v>Yes</v>
      </c>
      <c r="G1431" t="str">
        <f t="shared" si="45"/>
        <v>Yes</v>
      </c>
    </row>
    <row r="1432" spans="1:7" ht="12.75" customHeight="1" x14ac:dyDescent="0.2">
      <c r="A1432" s="25">
        <v>9637214</v>
      </c>
      <c r="B1432" s="2" t="s">
        <v>901</v>
      </c>
      <c r="C1432" t="str">
        <f>IF(VLOOKUP(A1432,Master!A:C,3, FALSE)&lt;Variables!$C$3, "Yes", "No")</f>
        <v>No</v>
      </c>
      <c r="D1432" t="str">
        <f>IF(VLOOKUP(A1432,Master!A:AI, 34, FALSE)+VLOOKUP(A1432, Master!A:AI, 35, FALSE)&gt;=Variables!$C$2, "Yes", "No")</f>
        <v>Yes</v>
      </c>
      <c r="E1432" t="str">
        <f t="shared" si="44"/>
        <v>No</v>
      </c>
      <c r="F1432" t="str">
        <f>VLOOKUP(A1432,Master!A:AI, 33, FALSE)</f>
        <v>Yes</v>
      </c>
      <c r="G1432" t="str">
        <f t="shared" si="45"/>
        <v>No</v>
      </c>
    </row>
    <row r="1433" spans="1:7" ht="12.75" customHeight="1" x14ac:dyDescent="0.2">
      <c r="A1433" s="25">
        <v>9641998</v>
      </c>
      <c r="B1433" s="2" t="s">
        <v>1845</v>
      </c>
      <c r="C1433" t="str">
        <f>IF(VLOOKUP(A1433,Master!A:C,3, FALSE)&lt;Variables!$C$3, "Yes", "No")</f>
        <v>Yes</v>
      </c>
      <c r="D1433" t="str">
        <f>IF(VLOOKUP(A1433,Master!A:AI, 34, FALSE)+VLOOKUP(A1433, Master!A:AI, 35, FALSE)&gt;=Variables!$C$2, "Yes", "No")</f>
        <v>Yes</v>
      </c>
      <c r="E1433" t="str">
        <f t="shared" si="44"/>
        <v>Yes</v>
      </c>
      <c r="F1433" t="str">
        <f>VLOOKUP(A1433,Master!A:AI, 33, FALSE)</f>
        <v>Yes</v>
      </c>
      <c r="G1433" t="str">
        <f t="shared" si="45"/>
        <v>Yes</v>
      </c>
    </row>
    <row r="1434" spans="1:7" ht="12.75" customHeight="1" x14ac:dyDescent="0.2">
      <c r="A1434" s="25">
        <v>9644563</v>
      </c>
      <c r="B1434" s="2" t="s">
        <v>888</v>
      </c>
      <c r="C1434" t="str">
        <f>IF(VLOOKUP(A1434,Master!A:C,3, FALSE)&lt;Variables!$C$3, "Yes", "No")</f>
        <v>No</v>
      </c>
      <c r="D1434" t="str">
        <f>IF(VLOOKUP(A1434,Master!A:AI, 34, FALSE)+VLOOKUP(A1434, Master!A:AI, 35, FALSE)&gt;=Variables!$C$2, "Yes", "No")</f>
        <v>No</v>
      </c>
      <c r="E1434" t="str">
        <f t="shared" si="44"/>
        <v>No</v>
      </c>
      <c r="F1434" t="str">
        <f>VLOOKUP(A1434,Master!A:AI, 33, FALSE)</f>
        <v>Yes</v>
      </c>
      <c r="G1434" t="str">
        <f t="shared" si="45"/>
        <v>No</v>
      </c>
    </row>
    <row r="1435" spans="1:7" ht="12.75" customHeight="1" x14ac:dyDescent="0.2">
      <c r="A1435" s="25">
        <v>9668136</v>
      </c>
      <c r="B1435" s="2" t="s">
        <v>907</v>
      </c>
      <c r="C1435" t="str">
        <f>IF(VLOOKUP(A1435,Master!A:C,3, FALSE)&lt;Variables!$C$3, "Yes", "No")</f>
        <v>Yes</v>
      </c>
      <c r="D1435" t="str">
        <f>IF(VLOOKUP(A1435,Master!A:AI, 34, FALSE)+VLOOKUP(A1435, Master!A:AI, 35, FALSE)&gt;=Variables!$C$2, "Yes", "No")</f>
        <v>Yes</v>
      </c>
      <c r="E1435" t="str">
        <f t="shared" si="44"/>
        <v>Yes</v>
      </c>
      <c r="F1435" t="str">
        <f>VLOOKUP(A1435,Master!A:AI, 33, FALSE)</f>
        <v>Yes</v>
      </c>
      <c r="G1435" t="str">
        <f t="shared" si="45"/>
        <v>Yes</v>
      </c>
    </row>
    <row r="1436" spans="1:7" ht="12.75" customHeight="1" x14ac:dyDescent="0.2">
      <c r="A1436" s="25">
        <v>9681221</v>
      </c>
      <c r="B1436" s="2" t="s">
        <v>1242</v>
      </c>
      <c r="C1436" t="str">
        <f>IF(VLOOKUP(A1436,Master!A:C,3, FALSE)&lt;Variables!$C$3, "Yes", "No")</f>
        <v>No</v>
      </c>
      <c r="D1436" t="str">
        <f>IF(VLOOKUP(A1436,Master!A:AI, 34, FALSE)+VLOOKUP(A1436, Master!A:AI, 35, FALSE)&gt;=Variables!$C$2, "Yes", "No")</f>
        <v>No</v>
      </c>
      <c r="E1436" t="str">
        <f t="shared" si="44"/>
        <v>No</v>
      </c>
      <c r="F1436" t="str">
        <f>VLOOKUP(A1436,Master!A:AI, 33, FALSE)</f>
        <v>Yes</v>
      </c>
      <c r="G1436" t="str">
        <f t="shared" si="45"/>
        <v>No</v>
      </c>
    </row>
    <row r="1437" spans="1:7" ht="12.75" customHeight="1" x14ac:dyDescent="0.2">
      <c r="A1437" s="25">
        <v>9681361</v>
      </c>
      <c r="B1437" s="2" t="s">
        <v>2095</v>
      </c>
      <c r="C1437" t="str">
        <f>IF(VLOOKUP(A1437,Master!A:C,3, FALSE)&lt;Variables!$C$3, "Yes", "No")</f>
        <v>Yes</v>
      </c>
      <c r="D1437" t="str">
        <f>IF(VLOOKUP(A1437,Master!A:AI, 34, FALSE)+VLOOKUP(A1437, Master!A:AI, 35, FALSE)&gt;=Variables!$C$2, "Yes", "No")</f>
        <v>No</v>
      </c>
      <c r="E1437" t="str">
        <f t="shared" si="44"/>
        <v>No</v>
      </c>
      <c r="F1437" t="str">
        <f>VLOOKUP(A1437,Master!A:AI, 33, FALSE)</f>
        <v>Yes</v>
      </c>
      <c r="G1437" t="str">
        <f t="shared" si="45"/>
        <v>No</v>
      </c>
    </row>
    <row r="1438" spans="1:7" ht="12.75" customHeight="1" x14ac:dyDescent="0.2">
      <c r="A1438" s="25">
        <v>9682864</v>
      </c>
      <c r="B1438" s="2" t="s">
        <v>1112</v>
      </c>
      <c r="C1438" t="str">
        <f>IF(VLOOKUP(A1438,Master!A:C,3, FALSE)&lt;Variables!$C$3, "Yes", "No")</f>
        <v>No</v>
      </c>
      <c r="D1438" t="str">
        <f>IF(VLOOKUP(A1438,Master!A:AI, 34, FALSE)+VLOOKUP(A1438, Master!A:AI, 35, FALSE)&gt;=Variables!$C$2, "Yes", "No")</f>
        <v>No</v>
      </c>
      <c r="E1438" t="str">
        <f t="shared" si="44"/>
        <v>No</v>
      </c>
      <c r="F1438" t="str">
        <f>VLOOKUP(A1438,Master!A:AI, 33, FALSE)</f>
        <v>Yes</v>
      </c>
      <c r="G1438" t="str">
        <f t="shared" si="45"/>
        <v>No</v>
      </c>
    </row>
    <row r="1439" spans="1:7" ht="12.75" customHeight="1" x14ac:dyDescent="0.2">
      <c r="A1439" s="25">
        <v>9688005</v>
      </c>
      <c r="B1439" s="2" t="s">
        <v>3025</v>
      </c>
      <c r="C1439" t="str">
        <f>IF(VLOOKUP(A1439,Master!A:C,3, FALSE)&lt;Variables!$C$3, "Yes", "No")</f>
        <v>Yes</v>
      </c>
      <c r="D1439" t="str">
        <f>IF(VLOOKUP(A1439,Master!A:AI, 34, FALSE)+VLOOKUP(A1439, Master!A:AI, 35, FALSE)&gt;=Variables!$C$2, "Yes", "No")</f>
        <v>No</v>
      </c>
      <c r="E1439" t="str">
        <f t="shared" si="44"/>
        <v>No</v>
      </c>
      <c r="F1439" t="str">
        <f>VLOOKUP(A1439,Master!A:AI, 33, FALSE)</f>
        <v>Yes</v>
      </c>
      <c r="G1439" t="str">
        <f t="shared" si="45"/>
        <v>No</v>
      </c>
    </row>
    <row r="1440" spans="1:7" ht="12.75" customHeight="1" x14ac:dyDescent="0.2">
      <c r="A1440" s="25">
        <v>9688080</v>
      </c>
      <c r="B1440" s="2" t="s">
        <v>983</v>
      </c>
      <c r="C1440" t="str">
        <f>IF(VLOOKUP(A1440,Master!A:C,3, FALSE)&lt;Variables!$C$3, "Yes", "No")</f>
        <v>No</v>
      </c>
      <c r="D1440" t="str">
        <f>IF(VLOOKUP(A1440,Master!A:AI, 34, FALSE)+VLOOKUP(A1440, Master!A:AI, 35, FALSE)&gt;=Variables!$C$2, "Yes", "No")</f>
        <v>No</v>
      </c>
      <c r="E1440" t="str">
        <f t="shared" si="44"/>
        <v>No</v>
      </c>
      <c r="F1440" t="str">
        <f>VLOOKUP(A1440,Master!A:AI, 33, FALSE)</f>
        <v>Yes</v>
      </c>
      <c r="G1440" t="str">
        <f t="shared" si="45"/>
        <v>No</v>
      </c>
    </row>
    <row r="1441" spans="1:7" ht="12.75" customHeight="1" x14ac:dyDescent="0.2">
      <c r="A1441" s="25">
        <v>9692290</v>
      </c>
      <c r="B1441" s="2" t="s">
        <v>990</v>
      </c>
      <c r="C1441" t="str">
        <f>IF(VLOOKUP(A1441,Master!A:C,3, FALSE)&lt;Variables!$C$3, "Yes", "No")</f>
        <v>Yes</v>
      </c>
      <c r="D1441" t="str">
        <f>IF(VLOOKUP(A1441,Master!A:AI, 34, FALSE)+VLOOKUP(A1441, Master!A:AI, 35, FALSE)&gt;=Variables!$C$2, "Yes", "No")</f>
        <v>Yes</v>
      </c>
      <c r="E1441" t="str">
        <f t="shared" si="44"/>
        <v>Yes</v>
      </c>
      <c r="F1441" t="str">
        <f>VLOOKUP(A1441,Master!A:AI, 33, FALSE)</f>
        <v>Yes</v>
      </c>
      <c r="G1441" t="str">
        <f t="shared" si="45"/>
        <v>Yes</v>
      </c>
    </row>
    <row r="1442" spans="1:7" ht="12.75" customHeight="1" x14ac:dyDescent="0.2">
      <c r="A1442" s="25">
        <v>9694846</v>
      </c>
      <c r="B1442" s="2" t="s">
        <v>890</v>
      </c>
      <c r="C1442" t="str">
        <f>IF(VLOOKUP(A1442,Master!A:C,3, FALSE)&lt;Variables!$C$3, "Yes", "No")</f>
        <v>No</v>
      </c>
      <c r="D1442" t="str">
        <f>IF(VLOOKUP(A1442,Master!A:AI, 34, FALSE)+VLOOKUP(A1442, Master!A:AI, 35, FALSE)&gt;=Variables!$C$2, "Yes", "No")</f>
        <v>No</v>
      </c>
      <c r="E1442" t="str">
        <f t="shared" si="44"/>
        <v>No</v>
      </c>
      <c r="F1442" t="str">
        <f>VLOOKUP(A1442,Master!A:AI, 33, FALSE)</f>
        <v>Yes</v>
      </c>
      <c r="G1442" t="str">
        <f t="shared" si="45"/>
        <v>No</v>
      </c>
    </row>
    <row r="1443" spans="1:7" ht="12.75" customHeight="1" x14ac:dyDescent="0.2">
      <c r="A1443" s="25">
        <v>9700293</v>
      </c>
      <c r="B1443" s="2" t="s">
        <v>1035</v>
      </c>
      <c r="C1443" t="str">
        <f>IF(VLOOKUP(A1443,Master!A:C,3, FALSE)&lt;Variables!$C$3, "Yes", "No")</f>
        <v>Yes</v>
      </c>
      <c r="D1443" t="str">
        <f>IF(VLOOKUP(A1443,Master!A:AI, 34, FALSE)+VLOOKUP(A1443, Master!A:AI, 35, FALSE)&gt;=Variables!$C$2, "Yes", "No")</f>
        <v>No</v>
      </c>
      <c r="E1443" t="str">
        <f t="shared" si="44"/>
        <v>No</v>
      </c>
      <c r="F1443" t="str">
        <f>VLOOKUP(A1443,Master!A:AI, 33, FALSE)</f>
        <v>Yes</v>
      </c>
      <c r="G1443" t="str">
        <f t="shared" si="45"/>
        <v>No</v>
      </c>
    </row>
    <row r="1444" spans="1:7" ht="12.75" customHeight="1" x14ac:dyDescent="0.2">
      <c r="A1444" s="25">
        <v>9727671</v>
      </c>
      <c r="B1444" s="2" t="s">
        <v>2861</v>
      </c>
      <c r="C1444" t="str">
        <f>IF(VLOOKUP(A1444,Master!A:C,3, FALSE)&lt;Variables!$C$3, "Yes", "No")</f>
        <v>Yes</v>
      </c>
      <c r="D1444" t="str">
        <f>IF(VLOOKUP(A1444,Master!A:AI, 34, FALSE)+VLOOKUP(A1444, Master!A:AI, 35, FALSE)&gt;=Variables!$C$2, "Yes", "No")</f>
        <v>No</v>
      </c>
      <c r="E1444" t="str">
        <f t="shared" si="44"/>
        <v>No</v>
      </c>
      <c r="F1444" t="str">
        <f>VLOOKUP(A1444,Master!A:AI, 33, FALSE)</f>
        <v>Yes</v>
      </c>
      <c r="G1444" t="str">
        <f t="shared" si="45"/>
        <v>No</v>
      </c>
    </row>
    <row r="1445" spans="1:7" ht="12.75" customHeight="1" x14ac:dyDescent="0.2">
      <c r="A1445" s="25">
        <v>9842292</v>
      </c>
      <c r="B1445" s="2" t="s">
        <v>2472</v>
      </c>
      <c r="C1445" t="str">
        <f>IF(VLOOKUP(A1445,Master!A:C,3, FALSE)&lt;Variables!$C$3, "Yes", "No")</f>
        <v>Yes</v>
      </c>
      <c r="D1445" t="str">
        <f>IF(VLOOKUP(A1445,Master!A:AI, 34, FALSE)+VLOOKUP(A1445, Master!A:AI, 35, FALSE)&gt;=Variables!$C$2, "Yes", "No")</f>
        <v>No</v>
      </c>
      <c r="E1445" t="str">
        <f t="shared" si="44"/>
        <v>No</v>
      </c>
      <c r="F1445" t="str">
        <f>VLOOKUP(A1445,Master!A:AI, 33, FALSE)</f>
        <v>Yes</v>
      </c>
      <c r="G1445" t="str">
        <f t="shared" si="45"/>
        <v>No</v>
      </c>
    </row>
    <row r="1446" spans="1:7" ht="12.75" customHeight="1" x14ac:dyDescent="0.2">
      <c r="A1446" s="25">
        <v>9919228</v>
      </c>
      <c r="B1446" s="2" t="s">
        <v>2819</v>
      </c>
      <c r="C1446" t="str">
        <f>IF(VLOOKUP(A1446,Master!A:C,3, FALSE)&lt;Variables!$C$3, "Yes", "No")</f>
        <v>Yes</v>
      </c>
      <c r="D1446" t="str">
        <f>IF(VLOOKUP(A1446,Master!A:AI, 34, FALSE)+VLOOKUP(A1446, Master!A:AI, 35, FALSE)&gt;=Variables!$C$2, "Yes", "No")</f>
        <v>Yes</v>
      </c>
      <c r="E1446" t="str">
        <f t="shared" si="44"/>
        <v>Yes</v>
      </c>
      <c r="F1446" t="str">
        <f>VLOOKUP(A1446,Master!A:AI, 33, FALSE)</f>
        <v>Yes</v>
      </c>
      <c r="G1446" t="str">
        <f t="shared" si="45"/>
        <v>Yes</v>
      </c>
    </row>
    <row r="1447" spans="1:7" ht="12.75" customHeight="1" x14ac:dyDescent="0.2">
      <c r="A1447" s="25">
        <v>9962727</v>
      </c>
      <c r="B1447" s="2" t="s">
        <v>2031</v>
      </c>
      <c r="C1447" t="str">
        <f>IF(VLOOKUP(A1447,Master!A:C,3, FALSE)&lt;Variables!$C$3, "Yes", "No")</f>
        <v>Yes</v>
      </c>
      <c r="D1447" t="str">
        <f>IF(VLOOKUP(A1447,Master!A:AI, 34, FALSE)+VLOOKUP(A1447, Master!A:AI, 35, FALSE)&gt;=Variables!$C$2, "Yes", "No")</f>
        <v>No</v>
      </c>
      <c r="E1447" t="str">
        <f t="shared" si="44"/>
        <v>No</v>
      </c>
      <c r="F1447" t="str">
        <f>VLOOKUP(A1447,Master!A:AI, 33, FALSE)</f>
        <v>Yes</v>
      </c>
      <c r="G1447" t="str">
        <f t="shared" si="45"/>
        <v>No</v>
      </c>
    </row>
    <row r="1448" spans="1:7" ht="12.75" customHeight="1" x14ac:dyDescent="0.2">
      <c r="A1448" s="25">
        <v>9962735</v>
      </c>
      <c r="B1448" s="2" t="s">
        <v>1964</v>
      </c>
      <c r="C1448" t="str">
        <f>IF(VLOOKUP(A1448,Master!A:C,3, FALSE)&lt;Variables!$C$3, "Yes", "No")</f>
        <v>Yes</v>
      </c>
      <c r="D1448" t="str">
        <f>IF(VLOOKUP(A1448,Master!A:AI, 34, FALSE)+VLOOKUP(A1448, Master!A:AI, 35, FALSE)&gt;=Variables!$C$2, "Yes", "No")</f>
        <v>No</v>
      </c>
      <c r="E1448" t="str">
        <f t="shared" si="44"/>
        <v>No</v>
      </c>
      <c r="F1448" t="str">
        <f>VLOOKUP(A1448,Master!A:AI, 33, FALSE)</f>
        <v>Yes</v>
      </c>
      <c r="G1448" t="str">
        <f t="shared" si="45"/>
        <v>No</v>
      </c>
    </row>
    <row r="1449" spans="1:7" ht="12.75" customHeight="1" x14ac:dyDescent="0.2">
      <c r="A1449" s="25">
        <v>9962743</v>
      </c>
      <c r="B1449" s="2" t="s">
        <v>2032</v>
      </c>
      <c r="C1449" t="str">
        <f>IF(VLOOKUP(A1449,Master!A:C,3, FALSE)&lt;Variables!$C$3, "Yes", "No")</f>
        <v>Yes</v>
      </c>
      <c r="D1449" t="str">
        <f>IF(VLOOKUP(A1449,Master!A:AI, 34, FALSE)+VLOOKUP(A1449, Master!A:AI, 35, FALSE)&gt;=Variables!$C$2, "Yes", "No")</f>
        <v>No</v>
      </c>
      <c r="E1449" t="str">
        <f t="shared" si="44"/>
        <v>No</v>
      </c>
      <c r="F1449" t="str">
        <f>VLOOKUP(A1449,Master!A:AI, 33, FALSE)</f>
        <v>Yes</v>
      </c>
      <c r="G1449" t="str">
        <f t="shared" si="45"/>
        <v>No</v>
      </c>
    </row>
    <row r="1450" spans="1:7" ht="12.75" customHeight="1" x14ac:dyDescent="0.2">
      <c r="A1450" s="25">
        <v>10130950</v>
      </c>
      <c r="B1450" s="2" t="s">
        <v>48</v>
      </c>
      <c r="C1450" t="str">
        <f>IF(VLOOKUP(A1450,Master!A:C,3, FALSE)&lt;Variables!$C$3, "Yes", "No")</f>
        <v>No</v>
      </c>
      <c r="D1450" t="str">
        <f>IF(VLOOKUP(A1450,Master!A:AI, 34, FALSE)+VLOOKUP(A1450, Master!A:AI, 35, FALSE)&gt;=Variables!$C$2, "Yes", "No")</f>
        <v>No</v>
      </c>
      <c r="E1450" t="str">
        <f t="shared" si="44"/>
        <v>No</v>
      </c>
      <c r="F1450" t="str">
        <f>VLOOKUP(A1450,Master!A:AI, 33, FALSE)</f>
        <v>Yes</v>
      </c>
      <c r="G1450" t="str">
        <f t="shared" si="45"/>
        <v>No</v>
      </c>
    </row>
    <row r="1451" spans="1:7" ht="12.75" customHeight="1" x14ac:dyDescent="0.2">
      <c r="A1451" s="25">
        <v>10155775</v>
      </c>
      <c r="B1451" s="2" t="s">
        <v>1948</v>
      </c>
      <c r="C1451" t="str">
        <f>IF(VLOOKUP(A1451,Master!A:C,3, FALSE)&lt;Variables!$C$3, "Yes", "No")</f>
        <v>No</v>
      </c>
      <c r="D1451" t="str">
        <f>IF(VLOOKUP(A1451,Master!A:AI, 34, FALSE)+VLOOKUP(A1451, Master!A:AI, 35, FALSE)&gt;=Variables!$C$2, "Yes", "No")</f>
        <v>No</v>
      </c>
      <c r="E1451" t="str">
        <f t="shared" si="44"/>
        <v>No</v>
      </c>
      <c r="F1451" t="str">
        <f>VLOOKUP(A1451,Master!A:AI, 33, FALSE)</f>
        <v>Yes</v>
      </c>
      <c r="G1451" t="str">
        <f t="shared" si="45"/>
        <v>No</v>
      </c>
    </row>
    <row r="1452" spans="1:7" ht="12.75" customHeight="1" x14ac:dyDescent="0.2">
      <c r="A1452" s="25">
        <v>10207635</v>
      </c>
      <c r="B1452" s="2" t="s">
        <v>1185</v>
      </c>
      <c r="C1452" t="str">
        <f>IF(VLOOKUP(A1452,Master!A:C,3, FALSE)&lt;Variables!$C$3, "Yes", "No")</f>
        <v>No</v>
      </c>
      <c r="D1452" t="str">
        <f>IF(VLOOKUP(A1452,Master!A:AI, 34, FALSE)+VLOOKUP(A1452, Master!A:AI, 35, FALSE)&gt;=Variables!$C$2, "Yes", "No")</f>
        <v>No</v>
      </c>
      <c r="E1452" t="str">
        <f t="shared" si="44"/>
        <v>No</v>
      </c>
      <c r="F1452" t="str">
        <f>VLOOKUP(A1452,Master!A:AI, 33, FALSE)</f>
        <v>Yes</v>
      </c>
      <c r="G1452" t="str">
        <f t="shared" si="45"/>
        <v>No</v>
      </c>
    </row>
    <row r="1453" spans="1:7" ht="12.75" customHeight="1" x14ac:dyDescent="0.2">
      <c r="A1453" s="25">
        <v>10224556</v>
      </c>
      <c r="B1453" s="2" t="s">
        <v>438</v>
      </c>
      <c r="C1453" t="str">
        <f>IF(VLOOKUP(A1453,Master!A:C,3, FALSE)&lt;Variables!$C$3, "Yes", "No")</f>
        <v>Yes</v>
      </c>
      <c r="D1453" t="str">
        <f>IF(VLOOKUP(A1453,Master!A:AI, 34, FALSE)+VLOOKUP(A1453, Master!A:AI, 35, FALSE)&gt;=Variables!$C$2, "Yes", "No")</f>
        <v>No</v>
      </c>
      <c r="E1453" t="str">
        <f t="shared" si="44"/>
        <v>No</v>
      </c>
      <c r="F1453" t="str">
        <f>VLOOKUP(A1453,Master!A:AI, 33, FALSE)</f>
        <v>Yes</v>
      </c>
      <c r="G1453" t="str">
        <f t="shared" si="45"/>
        <v>No</v>
      </c>
    </row>
    <row r="1454" spans="1:7" ht="12.75" customHeight="1" x14ac:dyDescent="0.2">
      <c r="A1454" s="25">
        <v>10364005</v>
      </c>
      <c r="B1454" s="2" t="s">
        <v>2473</v>
      </c>
      <c r="C1454" t="str">
        <f>IF(VLOOKUP(A1454,Master!A:C,3, FALSE)&lt;Variables!$C$3, "Yes", "No")</f>
        <v>Yes</v>
      </c>
      <c r="D1454" t="str">
        <f>IF(VLOOKUP(A1454,Master!A:AI, 34, FALSE)+VLOOKUP(A1454, Master!A:AI, 35, FALSE)&gt;=Variables!$C$2, "Yes", "No")</f>
        <v>No</v>
      </c>
      <c r="E1454" t="str">
        <f t="shared" si="44"/>
        <v>No</v>
      </c>
      <c r="F1454" t="str">
        <f>VLOOKUP(A1454,Master!A:AI, 33, FALSE)</f>
        <v>Yes</v>
      </c>
      <c r="G1454" t="str">
        <f t="shared" si="45"/>
        <v>No</v>
      </c>
    </row>
    <row r="1455" spans="1:7" ht="12.75" customHeight="1" x14ac:dyDescent="0.2">
      <c r="A1455" s="25">
        <v>10400656</v>
      </c>
      <c r="B1455" s="2" t="s">
        <v>1685</v>
      </c>
      <c r="C1455" t="str">
        <f>IF(VLOOKUP(A1455,Master!A:C,3, FALSE)&lt;Variables!$C$3, "Yes", "No")</f>
        <v>Yes</v>
      </c>
      <c r="D1455" t="str">
        <f>IF(VLOOKUP(A1455,Master!A:AI, 34, FALSE)+VLOOKUP(A1455, Master!A:AI, 35, FALSE)&gt;=Variables!$C$2, "Yes", "No")</f>
        <v>Yes</v>
      </c>
      <c r="E1455" t="str">
        <f t="shared" si="44"/>
        <v>Yes</v>
      </c>
      <c r="F1455" t="str">
        <f>VLOOKUP(A1455,Master!A:AI, 33, FALSE)</f>
        <v>Yes</v>
      </c>
      <c r="G1455" t="str">
        <f t="shared" si="45"/>
        <v>Yes</v>
      </c>
    </row>
    <row r="1456" spans="1:7" ht="12.75" customHeight="1" x14ac:dyDescent="0.2">
      <c r="A1456" s="25">
        <v>10404651</v>
      </c>
      <c r="B1456" s="2" t="s">
        <v>1576</v>
      </c>
      <c r="C1456" t="str">
        <f>IF(VLOOKUP(A1456,Master!A:C,3, FALSE)&lt;Variables!$C$3, "Yes", "No")</f>
        <v>No</v>
      </c>
      <c r="D1456" t="str">
        <f>IF(VLOOKUP(A1456,Master!A:AI, 34, FALSE)+VLOOKUP(A1456, Master!A:AI, 35, FALSE)&gt;=Variables!$C$2, "Yes", "No")</f>
        <v>Yes</v>
      </c>
      <c r="E1456" t="str">
        <f t="shared" si="44"/>
        <v>No</v>
      </c>
      <c r="F1456" t="str">
        <f>VLOOKUP(A1456,Master!A:AI, 33, FALSE)</f>
        <v>Yes</v>
      </c>
      <c r="G1456" t="str">
        <f t="shared" si="45"/>
        <v>No</v>
      </c>
    </row>
    <row r="1457" spans="1:7" ht="12.75" customHeight="1" x14ac:dyDescent="0.2">
      <c r="A1457" s="25">
        <v>10412433</v>
      </c>
      <c r="B1457" s="2" t="s">
        <v>1997</v>
      </c>
      <c r="C1457" t="str">
        <f>IF(VLOOKUP(A1457,Master!A:C,3, FALSE)&lt;Variables!$C$3, "Yes", "No")</f>
        <v>No</v>
      </c>
      <c r="D1457" t="str">
        <f>IF(VLOOKUP(A1457,Master!A:AI, 34, FALSE)+VLOOKUP(A1457, Master!A:AI, 35, FALSE)&gt;=Variables!$C$2, "Yes", "No")</f>
        <v>No</v>
      </c>
      <c r="E1457" t="str">
        <f t="shared" si="44"/>
        <v>No</v>
      </c>
      <c r="F1457" t="str">
        <f>VLOOKUP(A1457,Master!A:AI, 33, FALSE)</f>
        <v>Yes</v>
      </c>
      <c r="G1457" t="str">
        <f t="shared" si="45"/>
        <v>No</v>
      </c>
    </row>
    <row r="1458" spans="1:7" ht="12.75" customHeight="1" x14ac:dyDescent="0.2">
      <c r="A1458" s="25">
        <v>10418385</v>
      </c>
      <c r="B1458" s="2" t="s">
        <v>3005</v>
      </c>
      <c r="C1458" t="str">
        <f>IF(VLOOKUP(A1458,Master!A:C,3, FALSE)&lt;Variables!$C$3, "Yes", "No")</f>
        <v>Yes</v>
      </c>
      <c r="D1458" t="str">
        <f>IF(VLOOKUP(A1458,Master!A:AI, 34, FALSE)+VLOOKUP(A1458, Master!A:AI, 35, FALSE)&gt;=Variables!$C$2, "Yes", "No")</f>
        <v>No</v>
      </c>
      <c r="E1458" t="str">
        <f t="shared" si="44"/>
        <v>No</v>
      </c>
      <c r="F1458" t="str">
        <f>VLOOKUP(A1458,Master!A:AI, 33, FALSE)</f>
        <v>Yes</v>
      </c>
      <c r="G1458" t="str">
        <f t="shared" si="45"/>
        <v>No</v>
      </c>
    </row>
    <row r="1459" spans="1:7" ht="12.75" customHeight="1" x14ac:dyDescent="0.2">
      <c r="A1459" s="25">
        <v>10419527</v>
      </c>
      <c r="B1459" s="2" t="s">
        <v>2097</v>
      </c>
      <c r="C1459" t="str">
        <f>IF(VLOOKUP(A1459,Master!A:C,3, FALSE)&lt;Variables!$C$3, "Yes", "No")</f>
        <v>No</v>
      </c>
      <c r="D1459" t="str">
        <f>IF(VLOOKUP(A1459,Master!A:AI, 34, FALSE)+VLOOKUP(A1459, Master!A:AI, 35, FALSE)&gt;=Variables!$C$2, "Yes", "No")</f>
        <v>No</v>
      </c>
      <c r="E1459" t="str">
        <f t="shared" si="44"/>
        <v>No</v>
      </c>
      <c r="F1459" t="str">
        <f>VLOOKUP(A1459,Master!A:AI, 33, FALSE)</f>
        <v>Yes</v>
      </c>
      <c r="G1459" t="str">
        <f t="shared" si="45"/>
        <v>No</v>
      </c>
    </row>
    <row r="1460" spans="1:7" ht="12.75" customHeight="1" x14ac:dyDescent="0.2">
      <c r="A1460" s="25">
        <v>10421629</v>
      </c>
      <c r="B1460" s="2" t="s">
        <v>1961</v>
      </c>
      <c r="C1460" t="str">
        <f>IF(VLOOKUP(A1460,Master!A:C,3, FALSE)&lt;Variables!$C$3, "Yes", "No")</f>
        <v>No</v>
      </c>
      <c r="D1460" t="str">
        <f>IF(VLOOKUP(A1460,Master!A:AI, 34, FALSE)+VLOOKUP(A1460, Master!A:AI, 35, FALSE)&gt;=Variables!$C$2, "Yes", "No")</f>
        <v>No</v>
      </c>
      <c r="E1460" t="str">
        <f t="shared" si="44"/>
        <v>No</v>
      </c>
      <c r="F1460" t="str">
        <f>VLOOKUP(A1460,Master!A:AI, 33, FALSE)</f>
        <v>Yes</v>
      </c>
      <c r="G1460" t="str">
        <f t="shared" si="45"/>
        <v>No</v>
      </c>
    </row>
    <row r="1461" spans="1:7" ht="12.75" customHeight="1" x14ac:dyDescent="0.2">
      <c r="A1461" s="25">
        <v>10427260</v>
      </c>
      <c r="B1461" s="2" t="s">
        <v>1577</v>
      </c>
      <c r="C1461" t="str">
        <f>IF(VLOOKUP(A1461,Master!A:C,3, FALSE)&lt;Variables!$C$3, "Yes", "No")</f>
        <v>No</v>
      </c>
      <c r="D1461" t="str">
        <f>IF(VLOOKUP(A1461,Master!A:AI, 34, FALSE)+VLOOKUP(A1461, Master!A:AI, 35, FALSE)&gt;=Variables!$C$2, "Yes", "No")</f>
        <v>No</v>
      </c>
      <c r="E1461" t="str">
        <f t="shared" si="44"/>
        <v>No</v>
      </c>
      <c r="F1461" t="str">
        <f>VLOOKUP(A1461,Master!A:AI, 33, FALSE)</f>
        <v>Yes</v>
      </c>
      <c r="G1461" t="str">
        <f t="shared" si="45"/>
        <v>No</v>
      </c>
    </row>
    <row r="1462" spans="1:7" ht="12.75" customHeight="1" x14ac:dyDescent="0.2">
      <c r="A1462" s="25">
        <v>10429719</v>
      </c>
      <c r="B1462" s="2" t="s">
        <v>101</v>
      </c>
      <c r="C1462" t="str">
        <f>IF(VLOOKUP(A1462,Master!A:C,3, FALSE)&lt;Variables!$C$3, "Yes", "No")</f>
        <v>No</v>
      </c>
      <c r="D1462" t="str">
        <f>IF(VLOOKUP(A1462,Master!A:AI, 34, FALSE)+VLOOKUP(A1462, Master!A:AI, 35, FALSE)&gt;=Variables!$C$2, "Yes", "No")</f>
        <v>No</v>
      </c>
      <c r="E1462" t="str">
        <f t="shared" si="44"/>
        <v>No</v>
      </c>
      <c r="F1462" t="str">
        <f>VLOOKUP(A1462,Master!A:AI, 33, FALSE)</f>
        <v>Yes</v>
      </c>
      <c r="G1462" t="str">
        <f t="shared" si="45"/>
        <v>No</v>
      </c>
    </row>
    <row r="1463" spans="1:7" ht="12.75" customHeight="1" x14ac:dyDescent="0.2">
      <c r="A1463" s="25">
        <v>10431500</v>
      </c>
      <c r="B1463" s="2" t="s">
        <v>241</v>
      </c>
      <c r="C1463" t="str">
        <f>IF(VLOOKUP(A1463,Master!A:C,3, FALSE)&lt;Variables!$C$3, "Yes", "No")</f>
        <v>Yes</v>
      </c>
      <c r="D1463" t="str">
        <f>IF(VLOOKUP(A1463,Master!A:AI, 34, FALSE)+VLOOKUP(A1463, Master!A:AI, 35, FALSE)&gt;=Variables!$C$2, "Yes", "No")</f>
        <v>No</v>
      </c>
      <c r="E1463" t="str">
        <f t="shared" si="44"/>
        <v>No</v>
      </c>
      <c r="F1463" t="str">
        <f>VLOOKUP(A1463,Master!A:AI, 33, FALSE)</f>
        <v>Yes</v>
      </c>
      <c r="G1463" t="str">
        <f t="shared" si="45"/>
        <v>No</v>
      </c>
    </row>
    <row r="1464" spans="1:7" ht="12.75" customHeight="1" x14ac:dyDescent="0.2">
      <c r="A1464" s="25">
        <v>10431691</v>
      </c>
      <c r="B1464" s="2" t="s">
        <v>1549</v>
      </c>
      <c r="C1464" t="str">
        <f>IF(VLOOKUP(A1464,Master!A:C,3, FALSE)&lt;Variables!$C$3, "Yes", "No")</f>
        <v>Yes</v>
      </c>
      <c r="D1464" t="str">
        <f>IF(VLOOKUP(A1464,Master!A:AI, 34, FALSE)+VLOOKUP(A1464, Master!A:AI, 35, FALSE)&gt;=Variables!$C$2, "Yes", "No")</f>
        <v>Yes</v>
      </c>
      <c r="E1464" t="str">
        <f t="shared" si="44"/>
        <v>Yes</v>
      </c>
      <c r="F1464" t="str">
        <f>VLOOKUP(A1464,Master!A:AI, 33, FALSE)</f>
        <v>Yes</v>
      </c>
      <c r="G1464" t="str">
        <f t="shared" si="45"/>
        <v>Yes</v>
      </c>
    </row>
    <row r="1465" spans="1:7" ht="12.75" customHeight="1" x14ac:dyDescent="0.2">
      <c r="A1465" s="25">
        <v>10434070</v>
      </c>
      <c r="B1465" s="2" t="s">
        <v>345</v>
      </c>
      <c r="C1465" t="str">
        <f>IF(VLOOKUP(A1465,Master!A:C,3, FALSE)&lt;Variables!$C$3, "Yes", "No")</f>
        <v>Yes</v>
      </c>
      <c r="D1465" t="str">
        <f>IF(VLOOKUP(A1465,Master!A:AI, 34, FALSE)+VLOOKUP(A1465, Master!A:AI, 35, FALSE)&gt;=Variables!$C$2, "Yes", "No")</f>
        <v>No</v>
      </c>
      <c r="E1465" t="str">
        <f t="shared" si="44"/>
        <v>No</v>
      </c>
      <c r="F1465" t="str">
        <f>VLOOKUP(A1465,Master!A:AI, 33, FALSE)</f>
        <v>Yes</v>
      </c>
      <c r="G1465" t="str">
        <f t="shared" si="45"/>
        <v>No</v>
      </c>
    </row>
    <row r="1466" spans="1:7" ht="12.75" customHeight="1" x14ac:dyDescent="0.2">
      <c r="A1466" s="25">
        <v>10443983</v>
      </c>
      <c r="B1466" s="2" t="s">
        <v>1469</v>
      </c>
      <c r="C1466" t="str">
        <f>IF(VLOOKUP(A1466,Master!A:C,3, FALSE)&lt;Variables!$C$3, "Yes", "No")</f>
        <v>No</v>
      </c>
      <c r="D1466" t="str">
        <f>IF(VLOOKUP(A1466,Master!A:AI, 34, FALSE)+VLOOKUP(A1466, Master!A:AI, 35, FALSE)&gt;=Variables!$C$2, "Yes", "No")</f>
        <v>No</v>
      </c>
      <c r="E1466" t="str">
        <f t="shared" si="44"/>
        <v>No</v>
      </c>
      <c r="F1466" t="str">
        <f>VLOOKUP(A1466,Master!A:AI, 33, FALSE)</f>
        <v>Yes</v>
      </c>
      <c r="G1466" t="str">
        <f t="shared" si="45"/>
        <v>No</v>
      </c>
    </row>
    <row r="1467" spans="1:7" ht="12.75" customHeight="1" x14ac:dyDescent="0.2">
      <c r="A1467" s="25">
        <v>10448039</v>
      </c>
      <c r="B1467" s="2" t="s">
        <v>2820</v>
      </c>
      <c r="C1467" t="str">
        <f>IF(VLOOKUP(A1467,Master!A:C,3, FALSE)&lt;Variables!$C$3, "Yes", "No")</f>
        <v>Yes</v>
      </c>
      <c r="D1467" t="str">
        <f>IF(VLOOKUP(A1467,Master!A:AI, 34, FALSE)+VLOOKUP(A1467, Master!A:AI, 35, FALSE)&gt;=Variables!$C$2, "Yes", "No")</f>
        <v>No</v>
      </c>
      <c r="E1467" t="str">
        <f t="shared" si="44"/>
        <v>No</v>
      </c>
      <c r="F1467" t="str">
        <f>VLOOKUP(A1467,Master!A:AI, 33, FALSE)</f>
        <v>Yes</v>
      </c>
      <c r="G1467" t="str">
        <f t="shared" si="45"/>
        <v>No</v>
      </c>
    </row>
    <row r="1468" spans="1:7" ht="12.75" customHeight="1" x14ac:dyDescent="0.2">
      <c r="A1468" s="25">
        <v>10448314</v>
      </c>
      <c r="B1468" s="2" t="s">
        <v>1578</v>
      </c>
      <c r="C1468" t="str">
        <f>IF(VLOOKUP(A1468,Master!A:C,3, FALSE)&lt;Variables!$C$3, "Yes", "No")</f>
        <v>No</v>
      </c>
      <c r="D1468" t="str">
        <f>IF(VLOOKUP(A1468,Master!A:AI, 34, FALSE)+VLOOKUP(A1468, Master!A:AI, 35, FALSE)&gt;=Variables!$C$2, "Yes", "No")</f>
        <v>No</v>
      </c>
      <c r="E1468" t="str">
        <f t="shared" si="44"/>
        <v>No</v>
      </c>
      <c r="F1468" t="str">
        <f>VLOOKUP(A1468,Master!A:AI, 33, FALSE)</f>
        <v>Yes</v>
      </c>
      <c r="G1468" t="str">
        <f t="shared" si="45"/>
        <v>No</v>
      </c>
    </row>
    <row r="1469" spans="1:7" ht="12.75" customHeight="1" x14ac:dyDescent="0.2">
      <c r="A1469" s="25">
        <v>10453695</v>
      </c>
      <c r="B1469" s="2" t="s">
        <v>2270</v>
      </c>
      <c r="C1469" t="str">
        <f>IF(VLOOKUP(A1469,Master!A:C,3, FALSE)&lt;Variables!$C$3, "Yes", "No")</f>
        <v>Yes</v>
      </c>
      <c r="D1469" t="str">
        <f>IF(VLOOKUP(A1469,Master!A:AI, 34, FALSE)+VLOOKUP(A1469, Master!A:AI, 35, FALSE)&gt;=Variables!$C$2, "Yes", "No")</f>
        <v>No</v>
      </c>
      <c r="E1469" t="str">
        <f t="shared" si="44"/>
        <v>No</v>
      </c>
      <c r="F1469" t="str">
        <f>VLOOKUP(A1469,Master!A:AI, 33, FALSE)</f>
        <v>Yes</v>
      </c>
      <c r="G1469" t="str">
        <f t="shared" si="45"/>
        <v>No</v>
      </c>
    </row>
    <row r="1470" spans="1:7" ht="12.75" customHeight="1" x14ac:dyDescent="0.2">
      <c r="A1470" s="25">
        <v>10456007</v>
      </c>
      <c r="B1470" s="2" t="s">
        <v>1866</v>
      </c>
      <c r="C1470" t="str">
        <f>IF(VLOOKUP(A1470,Master!A:C,3, FALSE)&lt;Variables!$C$3, "Yes", "No")</f>
        <v>Yes</v>
      </c>
      <c r="D1470" t="str">
        <f>IF(VLOOKUP(A1470,Master!A:AI, 34, FALSE)+VLOOKUP(A1470, Master!A:AI, 35, FALSE)&gt;=Variables!$C$2, "Yes", "No")</f>
        <v>No</v>
      </c>
      <c r="E1470" t="str">
        <f t="shared" si="44"/>
        <v>No</v>
      </c>
      <c r="F1470" t="str">
        <f>VLOOKUP(A1470,Master!A:AI, 33, FALSE)</f>
        <v>Yes</v>
      </c>
      <c r="G1470" t="str">
        <f t="shared" si="45"/>
        <v>No</v>
      </c>
    </row>
    <row r="1471" spans="1:7" ht="12.75" customHeight="1" x14ac:dyDescent="0.2">
      <c r="A1471" s="25">
        <v>10456635</v>
      </c>
      <c r="B1471" s="2" t="s">
        <v>1876</v>
      </c>
      <c r="C1471" t="str">
        <f>IF(VLOOKUP(A1471,Master!A:C,3, FALSE)&lt;Variables!$C$3, "Yes", "No")</f>
        <v>No</v>
      </c>
      <c r="D1471" t="str">
        <f>IF(VLOOKUP(A1471,Master!A:AI, 34, FALSE)+VLOOKUP(A1471, Master!A:AI, 35, FALSE)&gt;=Variables!$C$2, "Yes", "No")</f>
        <v>Yes</v>
      </c>
      <c r="E1471" t="str">
        <f t="shared" si="44"/>
        <v>No</v>
      </c>
      <c r="F1471" t="str">
        <f>VLOOKUP(A1471,Master!A:AI, 33, FALSE)</f>
        <v>Yes</v>
      </c>
      <c r="G1471" t="str">
        <f t="shared" si="45"/>
        <v>No</v>
      </c>
    </row>
    <row r="1472" spans="1:7" ht="12.75" customHeight="1" x14ac:dyDescent="0.2">
      <c r="A1472" s="25">
        <v>10457909</v>
      </c>
      <c r="B1472" s="2" t="s">
        <v>689</v>
      </c>
      <c r="C1472" t="str">
        <f>IF(VLOOKUP(A1472,Master!A:C,3, FALSE)&lt;Variables!$C$3, "Yes", "No")</f>
        <v>No</v>
      </c>
      <c r="D1472" t="str">
        <f>IF(VLOOKUP(A1472,Master!A:AI, 34, FALSE)+VLOOKUP(A1472, Master!A:AI, 35, FALSE)&gt;=Variables!$C$2, "Yes", "No")</f>
        <v>Yes</v>
      </c>
      <c r="E1472" t="str">
        <f t="shared" si="44"/>
        <v>No</v>
      </c>
      <c r="F1472" t="str">
        <f>VLOOKUP(A1472,Master!A:AI, 33, FALSE)</f>
        <v>Yes</v>
      </c>
      <c r="G1472" t="str">
        <f t="shared" si="45"/>
        <v>No</v>
      </c>
    </row>
    <row r="1473" spans="1:7" ht="12.75" customHeight="1" x14ac:dyDescent="0.2">
      <c r="A1473" s="25">
        <v>10461477</v>
      </c>
      <c r="B1473" s="2" t="s">
        <v>1579</v>
      </c>
      <c r="C1473" t="str">
        <f>IF(VLOOKUP(A1473,Master!A:C,3, FALSE)&lt;Variables!$C$3, "Yes", "No")</f>
        <v>No</v>
      </c>
      <c r="D1473" t="str">
        <f>IF(VLOOKUP(A1473,Master!A:AI, 34, FALSE)+VLOOKUP(A1473, Master!A:AI, 35, FALSE)&gt;=Variables!$C$2, "Yes", "No")</f>
        <v>No</v>
      </c>
      <c r="E1473" t="str">
        <f t="shared" si="44"/>
        <v>No</v>
      </c>
      <c r="F1473" t="str">
        <f>VLOOKUP(A1473,Master!A:AI, 33, FALSE)</f>
        <v>Yes</v>
      </c>
      <c r="G1473" t="str">
        <f t="shared" si="45"/>
        <v>No</v>
      </c>
    </row>
    <row r="1474" spans="1:7" ht="12.75" customHeight="1" x14ac:dyDescent="0.2">
      <c r="A1474" s="25">
        <v>10464883</v>
      </c>
      <c r="B1474" s="2" t="s">
        <v>491</v>
      </c>
      <c r="C1474" t="str">
        <f>IF(VLOOKUP(A1474,Master!A:C,3, FALSE)&lt;Variables!$C$3, "Yes", "No")</f>
        <v>No</v>
      </c>
      <c r="D1474" t="str">
        <f>IF(VLOOKUP(A1474,Master!A:AI, 34, FALSE)+VLOOKUP(A1474, Master!A:AI, 35, FALSE)&gt;=Variables!$C$2, "Yes", "No")</f>
        <v>No</v>
      </c>
      <c r="E1474" t="str">
        <f t="shared" ref="E1474:E1537" si="46">IF(AND(C1474="Yes",D1474="Yes"),"Yes","No")</f>
        <v>No</v>
      </c>
      <c r="F1474" t="str">
        <f>VLOOKUP(A1474,Master!A:AI, 33, FALSE)</f>
        <v>Yes</v>
      </c>
      <c r="G1474" t="str">
        <f t="shared" ref="G1474:G1537" si="47">IF(AND(C1474="Yes",D1474="Yes",F1474="Yes"),"Yes","No")</f>
        <v>No</v>
      </c>
    </row>
    <row r="1475" spans="1:7" ht="12.75" customHeight="1" x14ac:dyDescent="0.2">
      <c r="A1475" s="25">
        <v>10467009</v>
      </c>
      <c r="B1475" s="2" t="s">
        <v>2834</v>
      </c>
      <c r="C1475" t="str">
        <f>IF(VLOOKUP(A1475,Master!A:C,3, FALSE)&lt;Variables!$C$3, "Yes", "No")</f>
        <v>No</v>
      </c>
      <c r="D1475" t="str">
        <f>IF(VLOOKUP(A1475,Master!A:AI, 34, FALSE)+VLOOKUP(A1475, Master!A:AI, 35, FALSE)&gt;=Variables!$C$2, "Yes", "No")</f>
        <v>Yes</v>
      </c>
      <c r="E1475" t="str">
        <f t="shared" si="46"/>
        <v>No</v>
      </c>
      <c r="F1475" t="str">
        <f>VLOOKUP(A1475,Master!A:AI, 33, FALSE)</f>
        <v>Yes</v>
      </c>
      <c r="G1475" t="str">
        <f t="shared" si="47"/>
        <v>No</v>
      </c>
    </row>
    <row r="1476" spans="1:7" ht="12.75" customHeight="1" x14ac:dyDescent="0.2">
      <c r="A1476" s="25">
        <v>10468358</v>
      </c>
      <c r="B1476" s="2" t="s">
        <v>2925</v>
      </c>
      <c r="C1476" t="str">
        <f>IF(VLOOKUP(A1476,Master!A:C,3, FALSE)&lt;Variables!$C$3, "Yes", "No")</f>
        <v>No</v>
      </c>
      <c r="D1476" t="str">
        <f>IF(VLOOKUP(A1476,Master!A:AI, 34, FALSE)+VLOOKUP(A1476, Master!A:AI, 35, FALSE)&gt;=Variables!$C$2, "Yes", "No")</f>
        <v>No</v>
      </c>
      <c r="E1476" t="str">
        <f t="shared" si="46"/>
        <v>No</v>
      </c>
      <c r="F1476" t="str">
        <f>VLOOKUP(A1476,Master!A:AI, 33, FALSE)</f>
        <v>Yes</v>
      </c>
      <c r="G1476" t="str">
        <f t="shared" si="47"/>
        <v>No</v>
      </c>
    </row>
    <row r="1477" spans="1:7" ht="12.75" customHeight="1" x14ac:dyDescent="0.2">
      <c r="A1477" s="25">
        <v>10473483</v>
      </c>
      <c r="B1477" s="2" t="s">
        <v>1580</v>
      </c>
      <c r="C1477" t="str">
        <f>IF(VLOOKUP(A1477,Master!A:C,3, FALSE)&lt;Variables!$C$3, "Yes", "No")</f>
        <v>Yes</v>
      </c>
      <c r="D1477" t="str">
        <f>IF(VLOOKUP(A1477,Master!A:AI, 34, FALSE)+VLOOKUP(A1477, Master!A:AI, 35, FALSE)&gt;=Variables!$C$2, "Yes", "No")</f>
        <v>Yes</v>
      </c>
      <c r="E1477" t="str">
        <f t="shared" si="46"/>
        <v>Yes</v>
      </c>
      <c r="F1477" t="str">
        <f>VLOOKUP(A1477,Master!A:AI, 33, FALSE)</f>
        <v>Yes</v>
      </c>
      <c r="G1477" t="str">
        <f t="shared" si="47"/>
        <v>Yes</v>
      </c>
    </row>
    <row r="1478" spans="1:7" ht="12.75" customHeight="1" x14ac:dyDescent="0.2">
      <c r="A1478" s="25">
        <v>10477039</v>
      </c>
      <c r="B1478" s="2" t="s">
        <v>1698</v>
      </c>
      <c r="C1478" t="str">
        <f>IF(VLOOKUP(A1478,Master!A:C,3, FALSE)&lt;Variables!$C$3, "Yes", "No")</f>
        <v>Yes</v>
      </c>
      <c r="D1478" t="str">
        <f>IF(VLOOKUP(A1478,Master!A:AI, 34, FALSE)+VLOOKUP(A1478, Master!A:AI, 35, FALSE)&gt;=Variables!$C$2, "Yes", "No")</f>
        <v>Yes</v>
      </c>
      <c r="E1478" t="str">
        <f t="shared" si="46"/>
        <v>Yes</v>
      </c>
      <c r="F1478" t="str">
        <f>VLOOKUP(A1478,Master!A:AI, 33, FALSE)</f>
        <v>Yes</v>
      </c>
      <c r="G1478" t="str">
        <f t="shared" si="47"/>
        <v>Yes</v>
      </c>
    </row>
    <row r="1479" spans="1:7" ht="12.75" customHeight="1" x14ac:dyDescent="0.2">
      <c r="A1479" s="25">
        <v>10477624</v>
      </c>
      <c r="B1479" s="2" t="s">
        <v>986</v>
      </c>
      <c r="C1479" t="str">
        <f>IF(VLOOKUP(A1479,Master!A:C,3, FALSE)&lt;Variables!$C$3, "Yes", "No")</f>
        <v>No</v>
      </c>
      <c r="D1479" t="str">
        <f>IF(VLOOKUP(A1479,Master!A:AI, 34, FALSE)+VLOOKUP(A1479, Master!A:AI, 35, FALSE)&gt;=Variables!$C$2, "Yes", "No")</f>
        <v>Yes</v>
      </c>
      <c r="E1479" t="str">
        <f t="shared" si="46"/>
        <v>No</v>
      </c>
      <c r="F1479" t="str">
        <f>VLOOKUP(A1479,Master!A:AI, 33, FALSE)</f>
        <v>Yes</v>
      </c>
      <c r="G1479" t="str">
        <f t="shared" si="47"/>
        <v>No</v>
      </c>
    </row>
    <row r="1480" spans="1:7" ht="12.75" customHeight="1" x14ac:dyDescent="0.2">
      <c r="A1480" s="25">
        <v>10489223</v>
      </c>
      <c r="B1480" s="2" t="s">
        <v>1874</v>
      </c>
      <c r="C1480" t="str">
        <f>IF(VLOOKUP(A1480,Master!A:C,3, FALSE)&lt;Variables!$C$3, "Yes", "No")</f>
        <v>Yes</v>
      </c>
      <c r="D1480" t="str">
        <f>IF(VLOOKUP(A1480,Master!A:AI, 34, FALSE)+VLOOKUP(A1480, Master!A:AI, 35, FALSE)&gt;=Variables!$C$2, "Yes", "No")</f>
        <v>No</v>
      </c>
      <c r="E1480" t="str">
        <f t="shared" si="46"/>
        <v>No</v>
      </c>
      <c r="F1480" t="str">
        <f>VLOOKUP(A1480,Master!A:AI, 33, FALSE)</f>
        <v>Yes</v>
      </c>
      <c r="G1480" t="str">
        <f t="shared" si="47"/>
        <v>No</v>
      </c>
    </row>
    <row r="1481" spans="1:7" ht="12.75" customHeight="1" x14ac:dyDescent="0.2">
      <c r="A1481" s="25">
        <v>10490965</v>
      </c>
      <c r="B1481" s="2" t="s">
        <v>1581</v>
      </c>
      <c r="C1481" t="str">
        <f>IF(VLOOKUP(A1481,Master!A:C,3, FALSE)&lt;Variables!$C$3, "Yes", "No")</f>
        <v>No</v>
      </c>
      <c r="D1481" t="str">
        <f>IF(VLOOKUP(A1481,Master!A:AI, 34, FALSE)+VLOOKUP(A1481, Master!A:AI, 35, FALSE)&gt;=Variables!$C$2, "Yes", "No")</f>
        <v>No</v>
      </c>
      <c r="E1481" t="str">
        <f t="shared" si="46"/>
        <v>No</v>
      </c>
      <c r="F1481" t="str">
        <f>VLOOKUP(A1481,Master!A:AI, 33, FALSE)</f>
        <v>Yes</v>
      </c>
      <c r="G1481" t="str">
        <f t="shared" si="47"/>
        <v>No</v>
      </c>
    </row>
    <row r="1482" spans="1:7" ht="12.75" customHeight="1" x14ac:dyDescent="0.2">
      <c r="A1482" s="25">
        <v>10497498</v>
      </c>
      <c r="B1482" s="2" t="s">
        <v>956</v>
      </c>
      <c r="C1482" t="str">
        <f>IF(VLOOKUP(A1482,Master!A:C,3, FALSE)&lt;Variables!$C$3, "Yes", "No")</f>
        <v>Yes</v>
      </c>
      <c r="D1482" t="str">
        <f>IF(VLOOKUP(A1482,Master!A:AI, 34, FALSE)+VLOOKUP(A1482, Master!A:AI, 35, FALSE)&gt;=Variables!$C$2, "Yes", "No")</f>
        <v>No</v>
      </c>
      <c r="E1482" t="str">
        <f t="shared" si="46"/>
        <v>No</v>
      </c>
      <c r="F1482" t="str">
        <f>VLOOKUP(A1482,Master!A:AI, 33, FALSE)</f>
        <v>Yes</v>
      </c>
      <c r="G1482" t="str">
        <f t="shared" si="47"/>
        <v>No</v>
      </c>
    </row>
    <row r="1483" spans="1:7" ht="12.75" customHeight="1" x14ac:dyDescent="0.2">
      <c r="A1483" s="25">
        <v>10497544</v>
      </c>
      <c r="B1483" s="2" t="s">
        <v>1516</v>
      </c>
      <c r="C1483" t="str">
        <f>IF(VLOOKUP(A1483,Master!A:C,3, FALSE)&lt;Variables!$C$3, "Yes", "No")</f>
        <v>Yes</v>
      </c>
      <c r="D1483" t="str">
        <f>IF(VLOOKUP(A1483,Master!A:AI, 34, FALSE)+VLOOKUP(A1483, Master!A:AI, 35, FALSE)&gt;=Variables!$C$2, "Yes", "No")</f>
        <v>Yes</v>
      </c>
      <c r="E1483" t="str">
        <f t="shared" si="46"/>
        <v>Yes</v>
      </c>
      <c r="F1483" t="str">
        <f>VLOOKUP(A1483,Master!A:AI, 33, FALSE)</f>
        <v>Yes</v>
      </c>
      <c r="G1483" t="str">
        <f t="shared" si="47"/>
        <v>Yes</v>
      </c>
    </row>
    <row r="1484" spans="1:7" ht="12.75" customHeight="1" x14ac:dyDescent="0.2">
      <c r="A1484" s="25">
        <v>10500960</v>
      </c>
      <c r="B1484" s="2" t="s">
        <v>1582</v>
      </c>
      <c r="C1484" t="str">
        <f>IF(VLOOKUP(A1484,Master!A:C,3, FALSE)&lt;Variables!$C$3, "Yes", "No")</f>
        <v>No</v>
      </c>
      <c r="D1484" t="str">
        <f>IF(VLOOKUP(A1484,Master!A:AI, 34, FALSE)+VLOOKUP(A1484, Master!A:AI, 35, FALSE)&gt;=Variables!$C$2, "Yes", "No")</f>
        <v>Yes</v>
      </c>
      <c r="E1484" t="str">
        <f t="shared" si="46"/>
        <v>No</v>
      </c>
      <c r="F1484" t="str">
        <f>VLOOKUP(A1484,Master!A:AI, 33, FALSE)</f>
        <v>Yes</v>
      </c>
      <c r="G1484" t="str">
        <f t="shared" si="47"/>
        <v>No</v>
      </c>
    </row>
    <row r="1485" spans="1:7" ht="12.75" customHeight="1" x14ac:dyDescent="0.2">
      <c r="A1485" s="25">
        <v>10505164</v>
      </c>
      <c r="B1485" s="2" t="s">
        <v>1583</v>
      </c>
      <c r="C1485" t="str">
        <f>IF(VLOOKUP(A1485,Master!A:C,3, FALSE)&lt;Variables!$C$3, "Yes", "No")</f>
        <v>Yes</v>
      </c>
      <c r="D1485" t="str">
        <f>IF(VLOOKUP(A1485,Master!A:AI, 34, FALSE)+VLOOKUP(A1485, Master!A:AI, 35, FALSE)&gt;=Variables!$C$2, "Yes", "No")</f>
        <v>Yes</v>
      </c>
      <c r="E1485" t="str">
        <f t="shared" si="46"/>
        <v>Yes</v>
      </c>
      <c r="F1485" t="str">
        <f>VLOOKUP(A1485,Master!A:AI, 33, FALSE)</f>
        <v>Yes</v>
      </c>
      <c r="G1485" t="str">
        <f t="shared" si="47"/>
        <v>Yes</v>
      </c>
    </row>
    <row r="1486" spans="1:7" ht="12.75" customHeight="1" x14ac:dyDescent="0.2">
      <c r="A1486" s="25">
        <v>10508406</v>
      </c>
      <c r="B1486" s="2" t="s">
        <v>1584</v>
      </c>
      <c r="C1486" t="str">
        <f>IF(VLOOKUP(A1486,Master!A:C,3, FALSE)&lt;Variables!$C$3, "Yes", "No")</f>
        <v>No</v>
      </c>
      <c r="D1486" t="str">
        <f>IF(VLOOKUP(A1486,Master!A:AI, 34, FALSE)+VLOOKUP(A1486, Master!A:AI, 35, FALSE)&gt;=Variables!$C$2, "Yes", "No")</f>
        <v>No</v>
      </c>
      <c r="E1486" t="str">
        <f t="shared" si="46"/>
        <v>No</v>
      </c>
      <c r="F1486" t="str">
        <f>VLOOKUP(A1486,Master!A:AI, 33, FALSE)</f>
        <v>Yes</v>
      </c>
      <c r="G1486" t="str">
        <f t="shared" si="47"/>
        <v>No</v>
      </c>
    </row>
    <row r="1487" spans="1:7" ht="12.75" customHeight="1" x14ac:dyDescent="0.2">
      <c r="A1487" s="25">
        <v>10510761</v>
      </c>
      <c r="B1487" s="2" t="s">
        <v>1438</v>
      </c>
      <c r="C1487" t="str">
        <f>IF(VLOOKUP(A1487,Master!A:C,3, FALSE)&lt;Variables!$C$3, "Yes", "No")</f>
        <v>No</v>
      </c>
      <c r="D1487" t="str">
        <f>IF(VLOOKUP(A1487,Master!A:AI, 34, FALSE)+VLOOKUP(A1487, Master!A:AI, 35, FALSE)&gt;=Variables!$C$2, "Yes", "No")</f>
        <v>Yes</v>
      </c>
      <c r="E1487" t="str">
        <f t="shared" si="46"/>
        <v>No</v>
      </c>
      <c r="F1487" t="str">
        <f>VLOOKUP(A1487,Master!A:AI, 33, FALSE)</f>
        <v>Yes</v>
      </c>
      <c r="G1487" t="str">
        <f t="shared" si="47"/>
        <v>No</v>
      </c>
    </row>
    <row r="1488" spans="1:7" ht="12.75" customHeight="1" x14ac:dyDescent="0.2">
      <c r="A1488" s="25">
        <v>10511733</v>
      </c>
      <c r="B1488" s="2" t="s">
        <v>779</v>
      </c>
      <c r="C1488" t="str">
        <f>IF(VLOOKUP(A1488,Master!A:C,3, FALSE)&lt;Variables!$C$3, "Yes", "No")</f>
        <v>No</v>
      </c>
      <c r="D1488" t="str">
        <f>IF(VLOOKUP(A1488,Master!A:AI, 34, FALSE)+VLOOKUP(A1488, Master!A:AI, 35, FALSE)&gt;=Variables!$C$2, "Yes", "No")</f>
        <v>Yes</v>
      </c>
      <c r="E1488" t="str">
        <f t="shared" si="46"/>
        <v>No</v>
      </c>
      <c r="F1488" t="str">
        <f>VLOOKUP(A1488,Master!A:AI, 33, FALSE)</f>
        <v>Yes</v>
      </c>
      <c r="G1488" t="str">
        <f t="shared" si="47"/>
        <v>No</v>
      </c>
    </row>
    <row r="1489" spans="1:7" ht="12.75" customHeight="1" x14ac:dyDescent="0.2">
      <c r="A1489" s="25">
        <v>10520368</v>
      </c>
      <c r="B1489" s="2" t="s">
        <v>1585</v>
      </c>
      <c r="C1489" t="str">
        <f>IF(VLOOKUP(A1489,Master!A:C,3, FALSE)&lt;Variables!$C$3, "Yes", "No")</f>
        <v>Yes</v>
      </c>
      <c r="D1489" t="str">
        <f>IF(VLOOKUP(A1489,Master!A:AI, 34, FALSE)+VLOOKUP(A1489, Master!A:AI, 35, FALSE)&gt;=Variables!$C$2, "Yes", "No")</f>
        <v>Yes</v>
      </c>
      <c r="E1489" t="str">
        <f t="shared" si="46"/>
        <v>Yes</v>
      </c>
      <c r="F1489" t="str">
        <f>VLOOKUP(A1489,Master!A:AI, 33, FALSE)</f>
        <v>Yes</v>
      </c>
      <c r="G1489" t="str">
        <f t="shared" si="47"/>
        <v>Yes</v>
      </c>
    </row>
    <row r="1490" spans="1:7" ht="12.75" customHeight="1" x14ac:dyDescent="0.2">
      <c r="A1490" s="25">
        <v>10521151</v>
      </c>
      <c r="B1490" s="2" t="s">
        <v>2029</v>
      </c>
      <c r="C1490" t="str">
        <f>IF(VLOOKUP(A1490,Master!A:C,3, FALSE)&lt;Variables!$C$3, "Yes", "No")</f>
        <v>Yes</v>
      </c>
      <c r="D1490" t="str">
        <f>IF(VLOOKUP(A1490,Master!A:AI, 34, FALSE)+VLOOKUP(A1490, Master!A:AI, 35, FALSE)&gt;=Variables!$C$2, "Yes", "No")</f>
        <v>Yes</v>
      </c>
      <c r="E1490" t="str">
        <f t="shared" si="46"/>
        <v>Yes</v>
      </c>
      <c r="F1490" t="str">
        <f>VLOOKUP(A1490,Master!A:AI, 33, FALSE)</f>
        <v>Yes</v>
      </c>
      <c r="G1490" t="str">
        <f t="shared" si="47"/>
        <v>Yes</v>
      </c>
    </row>
    <row r="1491" spans="1:7" ht="12.75" customHeight="1" x14ac:dyDescent="0.2">
      <c r="A1491" s="25">
        <v>10531297</v>
      </c>
      <c r="B1491" s="2" t="s">
        <v>2015</v>
      </c>
      <c r="C1491" t="str">
        <f>IF(VLOOKUP(A1491,Master!A:C,3, FALSE)&lt;Variables!$C$3, "Yes", "No")</f>
        <v>Yes</v>
      </c>
      <c r="D1491" t="str">
        <f>IF(VLOOKUP(A1491,Master!A:AI, 34, FALSE)+VLOOKUP(A1491, Master!A:AI, 35, FALSE)&gt;=Variables!$C$2, "Yes", "No")</f>
        <v>No</v>
      </c>
      <c r="E1491" t="str">
        <f t="shared" si="46"/>
        <v>No</v>
      </c>
      <c r="F1491" t="str">
        <f>VLOOKUP(A1491,Master!A:AI, 33, FALSE)</f>
        <v>Yes</v>
      </c>
      <c r="G1491" t="str">
        <f t="shared" si="47"/>
        <v>No</v>
      </c>
    </row>
    <row r="1492" spans="1:7" ht="12.75" customHeight="1" x14ac:dyDescent="0.2">
      <c r="A1492" s="25">
        <v>10531858</v>
      </c>
      <c r="B1492" s="2" t="s">
        <v>304</v>
      </c>
      <c r="C1492" t="str">
        <f>IF(VLOOKUP(A1492,Master!A:C,3, FALSE)&lt;Variables!$C$3, "Yes", "No")</f>
        <v>Yes</v>
      </c>
      <c r="D1492" t="str">
        <f>IF(VLOOKUP(A1492,Master!A:AI, 34, FALSE)+VLOOKUP(A1492, Master!A:AI, 35, FALSE)&gt;=Variables!$C$2, "Yes", "No")</f>
        <v>No</v>
      </c>
      <c r="E1492" t="str">
        <f t="shared" si="46"/>
        <v>No</v>
      </c>
      <c r="F1492" t="str">
        <f>VLOOKUP(A1492,Master!A:AI, 33, FALSE)</f>
        <v>Yes</v>
      </c>
      <c r="G1492" t="str">
        <f t="shared" si="47"/>
        <v>No</v>
      </c>
    </row>
    <row r="1493" spans="1:7" ht="12.75" customHeight="1" x14ac:dyDescent="0.2">
      <c r="A1493" s="25">
        <v>10534180</v>
      </c>
      <c r="B1493" s="2" t="s">
        <v>1467</v>
      </c>
      <c r="C1493" t="str">
        <f>IF(VLOOKUP(A1493,Master!A:C,3, FALSE)&lt;Variables!$C$3, "Yes", "No")</f>
        <v>Yes</v>
      </c>
      <c r="D1493" t="str">
        <f>IF(VLOOKUP(A1493,Master!A:AI, 34, FALSE)+VLOOKUP(A1493, Master!A:AI, 35, FALSE)&gt;=Variables!$C$2, "Yes", "No")</f>
        <v>Yes</v>
      </c>
      <c r="E1493" t="str">
        <f t="shared" si="46"/>
        <v>Yes</v>
      </c>
      <c r="F1493" t="str">
        <f>VLOOKUP(A1493,Master!A:AI, 33, FALSE)</f>
        <v>Yes</v>
      </c>
      <c r="G1493" t="str">
        <f t="shared" si="47"/>
        <v>Yes</v>
      </c>
    </row>
    <row r="1494" spans="1:7" ht="12.75" customHeight="1" x14ac:dyDescent="0.2">
      <c r="A1494" s="25">
        <v>10538348</v>
      </c>
      <c r="B1494" s="2" t="s">
        <v>2393</v>
      </c>
      <c r="C1494" t="str">
        <f>IF(VLOOKUP(A1494,Master!A:C,3, FALSE)&lt;Variables!$C$3, "Yes", "No")</f>
        <v>Yes</v>
      </c>
      <c r="D1494" t="str">
        <f>IF(VLOOKUP(A1494,Master!A:AI, 34, FALSE)+VLOOKUP(A1494, Master!A:AI, 35, FALSE)&gt;=Variables!$C$2, "Yes", "No")</f>
        <v>No</v>
      </c>
      <c r="E1494" t="str">
        <f t="shared" si="46"/>
        <v>No</v>
      </c>
      <c r="F1494" t="str">
        <f>VLOOKUP(A1494,Master!A:AI, 33, FALSE)</f>
        <v>Yes</v>
      </c>
      <c r="G1494" t="str">
        <f t="shared" si="47"/>
        <v>No</v>
      </c>
    </row>
    <row r="1495" spans="1:7" ht="12.75" customHeight="1" x14ac:dyDescent="0.2">
      <c r="A1495" s="25">
        <v>10539867</v>
      </c>
      <c r="B1495" s="2" t="s">
        <v>2970</v>
      </c>
      <c r="C1495" t="str">
        <f>IF(VLOOKUP(A1495,Master!A:C,3, FALSE)&lt;Variables!$C$3, "Yes", "No")</f>
        <v>No</v>
      </c>
      <c r="D1495" t="str">
        <f>IF(VLOOKUP(A1495,Master!A:AI, 34, FALSE)+VLOOKUP(A1495, Master!A:AI, 35, FALSE)&gt;=Variables!$C$2, "Yes", "No")</f>
        <v>No</v>
      </c>
      <c r="E1495" t="str">
        <f t="shared" si="46"/>
        <v>No</v>
      </c>
      <c r="F1495" t="str">
        <f>VLOOKUP(A1495,Master!A:AI, 33, FALSE)</f>
        <v>Yes</v>
      </c>
      <c r="G1495" t="str">
        <f t="shared" si="47"/>
        <v>No</v>
      </c>
    </row>
    <row r="1496" spans="1:7" ht="12.75" customHeight="1" x14ac:dyDescent="0.2">
      <c r="A1496" s="25">
        <v>10542043</v>
      </c>
      <c r="B1496" s="2" t="s">
        <v>1085</v>
      </c>
      <c r="C1496" t="str">
        <f>IF(VLOOKUP(A1496,Master!A:C,3, FALSE)&lt;Variables!$C$3, "Yes", "No")</f>
        <v>No</v>
      </c>
      <c r="D1496" t="str">
        <f>IF(VLOOKUP(A1496,Master!A:AI, 34, FALSE)+VLOOKUP(A1496, Master!A:AI, 35, FALSE)&gt;=Variables!$C$2, "Yes", "No")</f>
        <v>No</v>
      </c>
      <c r="E1496" t="str">
        <f t="shared" si="46"/>
        <v>No</v>
      </c>
      <c r="F1496" t="str">
        <f>VLOOKUP(A1496,Master!A:AI, 33, FALSE)</f>
        <v>Yes</v>
      </c>
      <c r="G1496" t="str">
        <f t="shared" si="47"/>
        <v>No</v>
      </c>
    </row>
    <row r="1497" spans="1:7" ht="12.75" customHeight="1" x14ac:dyDescent="0.2">
      <c r="A1497" s="25">
        <v>10543074</v>
      </c>
      <c r="B1497" s="2" t="s">
        <v>3138</v>
      </c>
      <c r="C1497" t="str">
        <f>IF(VLOOKUP(A1497,Master!A:C,3, FALSE)&lt;Variables!$C$3, "Yes", "No")</f>
        <v>No</v>
      </c>
      <c r="D1497" t="str">
        <f>IF(VLOOKUP(A1497,Master!A:AI, 34, FALSE)+VLOOKUP(A1497, Master!A:AI, 35, FALSE)&gt;=Variables!$C$2, "Yes", "No")</f>
        <v>No</v>
      </c>
      <c r="E1497" t="str">
        <f t="shared" si="46"/>
        <v>No</v>
      </c>
      <c r="F1497" t="str">
        <f>VLOOKUP(A1497,Master!A:AI, 33, FALSE)</f>
        <v>Yes</v>
      </c>
      <c r="G1497" t="str">
        <f t="shared" si="47"/>
        <v>No</v>
      </c>
    </row>
    <row r="1498" spans="1:7" ht="12.75" customHeight="1" x14ac:dyDescent="0.2">
      <c r="A1498" s="25">
        <v>10545476</v>
      </c>
      <c r="B1498" s="2" t="s">
        <v>2845</v>
      </c>
      <c r="C1498" t="str">
        <f>IF(VLOOKUP(A1498,Master!A:C,3, FALSE)&lt;Variables!$C$3, "Yes", "No")</f>
        <v>No</v>
      </c>
      <c r="D1498" t="str">
        <f>IF(VLOOKUP(A1498,Master!A:AI, 34, FALSE)+VLOOKUP(A1498, Master!A:AI, 35, FALSE)&gt;=Variables!$C$2, "Yes", "No")</f>
        <v>No</v>
      </c>
      <c r="E1498" t="str">
        <f t="shared" si="46"/>
        <v>No</v>
      </c>
      <c r="F1498" t="str">
        <f>VLOOKUP(A1498,Master!A:AI, 33, FALSE)</f>
        <v>Yes</v>
      </c>
      <c r="G1498" t="str">
        <f t="shared" si="47"/>
        <v>No</v>
      </c>
    </row>
    <row r="1499" spans="1:7" ht="12.75" customHeight="1" x14ac:dyDescent="0.2">
      <c r="A1499" s="25">
        <v>10547193</v>
      </c>
      <c r="B1499" s="2">
        <v>291</v>
      </c>
      <c r="C1499" t="str">
        <f>IF(VLOOKUP(A1499,Master!A:C,3, FALSE)&lt;Variables!$C$3, "Yes", "No")</f>
        <v>No</v>
      </c>
      <c r="D1499" t="str">
        <f>IF(VLOOKUP(A1499,Master!A:AI, 34, FALSE)+VLOOKUP(A1499, Master!A:AI, 35, FALSE)&gt;=Variables!$C$2, "Yes", "No")</f>
        <v>No</v>
      </c>
      <c r="E1499" t="str">
        <f t="shared" si="46"/>
        <v>No</v>
      </c>
      <c r="F1499" t="str">
        <f>VLOOKUP(A1499,Master!A:AI, 33, FALSE)</f>
        <v>Yes</v>
      </c>
      <c r="G1499" t="str">
        <f t="shared" si="47"/>
        <v>No</v>
      </c>
    </row>
    <row r="1500" spans="1:7" ht="12.75" customHeight="1" x14ac:dyDescent="0.2">
      <c r="A1500" s="25">
        <v>10547479</v>
      </c>
      <c r="B1500" s="2" t="s">
        <v>2364</v>
      </c>
      <c r="C1500" t="str">
        <f>IF(VLOOKUP(A1500,Master!A:C,3, FALSE)&lt;Variables!$C$3, "Yes", "No")</f>
        <v>No</v>
      </c>
      <c r="D1500" t="str">
        <f>IF(VLOOKUP(A1500,Master!A:AI, 34, FALSE)+VLOOKUP(A1500, Master!A:AI, 35, FALSE)&gt;=Variables!$C$2, "Yes", "No")</f>
        <v>No</v>
      </c>
      <c r="E1500" t="str">
        <f t="shared" si="46"/>
        <v>No</v>
      </c>
      <c r="F1500" t="str">
        <f>VLOOKUP(A1500,Master!A:AI, 33, FALSE)</f>
        <v>Yes</v>
      </c>
      <c r="G1500" t="str">
        <f t="shared" si="47"/>
        <v>No</v>
      </c>
    </row>
    <row r="1501" spans="1:7" ht="12.75" customHeight="1" x14ac:dyDescent="0.2">
      <c r="A1501" s="25">
        <v>10548289</v>
      </c>
      <c r="B1501" s="2" t="s">
        <v>1586</v>
      </c>
      <c r="C1501" t="str">
        <f>IF(VLOOKUP(A1501,Master!A:C,3, FALSE)&lt;Variables!$C$3, "Yes", "No")</f>
        <v>No</v>
      </c>
      <c r="D1501" t="str">
        <f>IF(VLOOKUP(A1501,Master!A:AI, 34, FALSE)+VLOOKUP(A1501, Master!A:AI, 35, FALSE)&gt;=Variables!$C$2, "Yes", "No")</f>
        <v>No</v>
      </c>
      <c r="E1501" t="str">
        <f t="shared" si="46"/>
        <v>No</v>
      </c>
      <c r="F1501" t="str">
        <f>VLOOKUP(A1501,Master!A:AI, 33, FALSE)</f>
        <v>Yes</v>
      </c>
      <c r="G1501" t="str">
        <f t="shared" si="47"/>
        <v>No</v>
      </c>
    </row>
    <row r="1502" spans="1:7" ht="12.75" customHeight="1" x14ac:dyDescent="0.2">
      <c r="A1502" s="25">
        <v>10553177</v>
      </c>
      <c r="B1502" s="2" t="s">
        <v>786</v>
      </c>
      <c r="C1502" t="str">
        <f>IF(VLOOKUP(A1502,Master!A:C,3, FALSE)&lt;Variables!$C$3, "Yes", "No")</f>
        <v>No</v>
      </c>
      <c r="D1502" t="str">
        <f>IF(VLOOKUP(A1502,Master!A:AI, 34, FALSE)+VLOOKUP(A1502, Master!A:AI, 35, FALSE)&gt;=Variables!$C$2, "Yes", "No")</f>
        <v>No</v>
      </c>
      <c r="E1502" t="str">
        <f t="shared" si="46"/>
        <v>No</v>
      </c>
      <c r="F1502" t="str">
        <f>VLOOKUP(A1502,Master!A:AI, 33, FALSE)</f>
        <v>Yes</v>
      </c>
      <c r="G1502" t="str">
        <f t="shared" si="47"/>
        <v>No</v>
      </c>
    </row>
    <row r="1503" spans="1:7" ht="12.75" customHeight="1" x14ac:dyDescent="0.2">
      <c r="A1503" s="25">
        <v>10577408</v>
      </c>
      <c r="B1503" s="2" t="s">
        <v>508</v>
      </c>
      <c r="C1503" t="str">
        <f>IF(VLOOKUP(A1503,Master!A:C,3, FALSE)&lt;Variables!$C$3, "Yes", "No")</f>
        <v>No</v>
      </c>
      <c r="D1503" t="str">
        <f>IF(VLOOKUP(A1503,Master!A:AI, 34, FALSE)+VLOOKUP(A1503, Master!A:AI, 35, FALSE)&gt;=Variables!$C$2, "Yes", "No")</f>
        <v>No</v>
      </c>
      <c r="E1503" t="str">
        <f t="shared" si="46"/>
        <v>No</v>
      </c>
      <c r="F1503" t="str">
        <f>VLOOKUP(A1503,Master!A:AI, 33, FALSE)</f>
        <v>Yes</v>
      </c>
      <c r="G1503" t="str">
        <f t="shared" si="47"/>
        <v>No</v>
      </c>
    </row>
    <row r="1504" spans="1:7" ht="12.75" customHeight="1" x14ac:dyDescent="0.2">
      <c r="A1504" s="25">
        <v>10578641</v>
      </c>
      <c r="B1504" s="2" t="s">
        <v>1587</v>
      </c>
      <c r="C1504" t="str">
        <f>IF(VLOOKUP(A1504,Master!A:C,3, FALSE)&lt;Variables!$C$3, "Yes", "No")</f>
        <v>Yes</v>
      </c>
      <c r="D1504" t="str">
        <f>IF(VLOOKUP(A1504,Master!A:AI, 34, FALSE)+VLOOKUP(A1504, Master!A:AI, 35, FALSE)&gt;=Variables!$C$2, "Yes", "No")</f>
        <v>Yes</v>
      </c>
      <c r="E1504" t="str">
        <f t="shared" si="46"/>
        <v>Yes</v>
      </c>
      <c r="F1504" t="str">
        <f>VLOOKUP(A1504,Master!A:AI, 33, FALSE)</f>
        <v>Yes</v>
      </c>
      <c r="G1504" t="str">
        <f t="shared" si="47"/>
        <v>Yes</v>
      </c>
    </row>
    <row r="1505" spans="1:7" ht="12.75" customHeight="1" x14ac:dyDescent="0.2">
      <c r="A1505" s="25">
        <v>10584838</v>
      </c>
      <c r="B1505" s="2" t="s">
        <v>256</v>
      </c>
      <c r="C1505" t="str">
        <f>IF(VLOOKUP(A1505,Master!A:C,3, FALSE)&lt;Variables!$C$3, "Yes", "No")</f>
        <v>No</v>
      </c>
      <c r="D1505" t="str">
        <f>IF(VLOOKUP(A1505,Master!A:AI, 34, FALSE)+VLOOKUP(A1505, Master!A:AI, 35, FALSE)&gt;=Variables!$C$2, "Yes", "No")</f>
        <v>No</v>
      </c>
      <c r="E1505" t="str">
        <f t="shared" si="46"/>
        <v>No</v>
      </c>
      <c r="F1505" t="str">
        <f>VLOOKUP(A1505,Master!A:AI, 33, FALSE)</f>
        <v>Yes</v>
      </c>
      <c r="G1505" t="str">
        <f t="shared" si="47"/>
        <v>No</v>
      </c>
    </row>
    <row r="1506" spans="1:7" ht="12.75" customHeight="1" x14ac:dyDescent="0.2">
      <c r="A1506" s="25">
        <v>10585893</v>
      </c>
      <c r="B1506" s="2" t="s">
        <v>440</v>
      </c>
      <c r="C1506" t="str">
        <f>IF(VLOOKUP(A1506,Master!A:C,3, FALSE)&lt;Variables!$C$3, "Yes", "No")</f>
        <v>No</v>
      </c>
      <c r="D1506" t="str">
        <f>IF(VLOOKUP(A1506,Master!A:AI, 34, FALSE)+VLOOKUP(A1506, Master!A:AI, 35, FALSE)&gt;=Variables!$C$2, "Yes", "No")</f>
        <v>No</v>
      </c>
      <c r="E1506" t="str">
        <f t="shared" si="46"/>
        <v>No</v>
      </c>
      <c r="F1506" t="str">
        <f>VLOOKUP(A1506,Master!A:AI, 33, FALSE)</f>
        <v>Yes</v>
      </c>
      <c r="G1506" t="str">
        <f t="shared" si="47"/>
        <v>No</v>
      </c>
    </row>
    <row r="1507" spans="1:7" ht="12.75" customHeight="1" x14ac:dyDescent="0.2">
      <c r="A1507" s="25">
        <v>10587195</v>
      </c>
      <c r="B1507" s="2" t="s">
        <v>988</v>
      </c>
      <c r="C1507" t="str">
        <f>IF(VLOOKUP(A1507,Master!A:C,3, FALSE)&lt;Variables!$C$3, "Yes", "No")</f>
        <v>Yes</v>
      </c>
      <c r="D1507" t="str">
        <f>IF(VLOOKUP(A1507,Master!A:AI, 34, FALSE)+VLOOKUP(A1507, Master!A:AI, 35, FALSE)&gt;=Variables!$C$2, "Yes", "No")</f>
        <v>No</v>
      </c>
      <c r="E1507" t="str">
        <f t="shared" si="46"/>
        <v>No</v>
      </c>
      <c r="F1507" t="str">
        <f>VLOOKUP(A1507,Master!A:AI, 33, FALSE)</f>
        <v>Yes</v>
      </c>
      <c r="G1507" t="str">
        <f t="shared" si="47"/>
        <v>No</v>
      </c>
    </row>
    <row r="1508" spans="1:7" ht="12.75" customHeight="1" x14ac:dyDescent="0.2">
      <c r="A1508" s="25">
        <v>10587446</v>
      </c>
      <c r="B1508" s="2" t="s">
        <v>3012</v>
      </c>
      <c r="C1508" t="str">
        <f>IF(VLOOKUP(A1508,Master!A:C,3, FALSE)&lt;Variables!$C$3, "Yes", "No")</f>
        <v>Yes</v>
      </c>
      <c r="D1508" t="str">
        <f>IF(VLOOKUP(A1508,Master!A:AI, 34, FALSE)+VLOOKUP(A1508, Master!A:AI, 35, FALSE)&gt;=Variables!$C$2, "Yes", "No")</f>
        <v>No</v>
      </c>
      <c r="E1508" t="str">
        <f t="shared" si="46"/>
        <v>No</v>
      </c>
      <c r="F1508" t="str">
        <f>VLOOKUP(A1508,Master!A:AI, 33, FALSE)</f>
        <v>Yes</v>
      </c>
      <c r="G1508" t="str">
        <f t="shared" si="47"/>
        <v>No</v>
      </c>
    </row>
    <row r="1509" spans="1:7" ht="12.75" customHeight="1" x14ac:dyDescent="0.2">
      <c r="A1509" s="25">
        <v>10590145</v>
      </c>
      <c r="B1509" s="2" t="s">
        <v>1588</v>
      </c>
      <c r="C1509" t="str">
        <f>IF(VLOOKUP(A1509,Master!A:C,3, FALSE)&lt;Variables!$C$3, "Yes", "No")</f>
        <v>No</v>
      </c>
      <c r="D1509" t="str">
        <f>IF(VLOOKUP(A1509,Master!A:AI, 34, FALSE)+VLOOKUP(A1509, Master!A:AI, 35, FALSE)&gt;=Variables!$C$2, "Yes", "No")</f>
        <v>Yes</v>
      </c>
      <c r="E1509" t="str">
        <f t="shared" si="46"/>
        <v>No</v>
      </c>
      <c r="F1509" t="str">
        <f>VLOOKUP(A1509,Master!A:AI, 33, FALSE)</f>
        <v>Yes</v>
      </c>
      <c r="G1509" t="str">
        <f t="shared" si="47"/>
        <v>No</v>
      </c>
    </row>
    <row r="1510" spans="1:7" ht="12.75" customHeight="1" x14ac:dyDescent="0.2">
      <c r="A1510" s="25">
        <v>10598529</v>
      </c>
      <c r="B1510" s="2" t="s">
        <v>1993</v>
      </c>
      <c r="C1510" t="str">
        <f>IF(VLOOKUP(A1510,Master!A:C,3, FALSE)&lt;Variables!$C$3, "Yes", "No")</f>
        <v>Yes</v>
      </c>
      <c r="D1510" t="str">
        <f>IF(VLOOKUP(A1510,Master!A:AI, 34, FALSE)+VLOOKUP(A1510, Master!A:AI, 35, FALSE)&gt;=Variables!$C$2, "Yes", "No")</f>
        <v>No</v>
      </c>
      <c r="E1510" t="str">
        <f t="shared" si="46"/>
        <v>No</v>
      </c>
      <c r="F1510" t="str">
        <f>VLOOKUP(A1510,Master!A:AI, 33, FALSE)</f>
        <v>Yes</v>
      </c>
      <c r="G1510" t="str">
        <f t="shared" si="47"/>
        <v>No</v>
      </c>
    </row>
    <row r="1511" spans="1:7" ht="12.75" customHeight="1" x14ac:dyDescent="0.2">
      <c r="A1511" s="25">
        <v>10598650</v>
      </c>
      <c r="B1511" s="2" t="s">
        <v>2921</v>
      </c>
      <c r="C1511" t="str">
        <f>IF(VLOOKUP(A1511,Master!A:C,3, FALSE)&lt;Variables!$C$3, "Yes", "No")</f>
        <v>No</v>
      </c>
      <c r="D1511" t="str">
        <f>IF(VLOOKUP(A1511,Master!A:AI, 34, FALSE)+VLOOKUP(A1511, Master!A:AI, 35, FALSE)&gt;=Variables!$C$2, "Yes", "No")</f>
        <v>No</v>
      </c>
      <c r="E1511" t="str">
        <f t="shared" si="46"/>
        <v>No</v>
      </c>
      <c r="F1511" t="str">
        <f>VLOOKUP(A1511,Master!A:AI, 33, FALSE)</f>
        <v>Yes</v>
      </c>
      <c r="G1511" t="str">
        <f t="shared" si="47"/>
        <v>No</v>
      </c>
    </row>
    <row r="1512" spans="1:7" ht="12.75" customHeight="1" x14ac:dyDescent="0.2">
      <c r="A1512" s="25">
        <v>10601503</v>
      </c>
      <c r="B1512" s="2" t="s">
        <v>92</v>
      </c>
      <c r="C1512" t="str">
        <f>IF(VLOOKUP(A1512,Master!A:C,3, FALSE)&lt;Variables!$C$3, "Yes", "No")</f>
        <v>No</v>
      </c>
      <c r="D1512" t="str">
        <f>IF(VLOOKUP(A1512,Master!A:AI, 34, FALSE)+VLOOKUP(A1512, Master!A:AI, 35, FALSE)&gt;=Variables!$C$2, "Yes", "No")</f>
        <v>No</v>
      </c>
      <c r="E1512" t="str">
        <f t="shared" si="46"/>
        <v>No</v>
      </c>
      <c r="F1512" t="str">
        <f>VLOOKUP(A1512,Master!A:AI, 33, FALSE)</f>
        <v>Yes</v>
      </c>
      <c r="G1512" t="str">
        <f t="shared" si="47"/>
        <v>No</v>
      </c>
    </row>
    <row r="1513" spans="1:7" ht="12.75" customHeight="1" x14ac:dyDescent="0.2">
      <c r="A1513" s="25">
        <v>10601805</v>
      </c>
      <c r="B1513" s="2" t="s">
        <v>184</v>
      </c>
      <c r="C1513" t="str">
        <f>IF(VLOOKUP(A1513,Master!A:C,3, FALSE)&lt;Variables!$C$3, "Yes", "No")</f>
        <v>No</v>
      </c>
      <c r="D1513" t="str">
        <f>IF(VLOOKUP(A1513,Master!A:AI, 34, FALSE)+VLOOKUP(A1513, Master!A:AI, 35, FALSE)&gt;=Variables!$C$2, "Yes", "No")</f>
        <v>No</v>
      </c>
      <c r="E1513" t="str">
        <f t="shared" si="46"/>
        <v>No</v>
      </c>
      <c r="F1513" t="str">
        <f>VLOOKUP(A1513,Master!A:AI, 33, FALSE)</f>
        <v>Yes</v>
      </c>
      <c r="G1513" t="str">
        <f t="shared" si="47"/>
        <v>No</v>
      </c>
    </row>
    <row r="1514" spans="1:7" ht="12.75" customHeight="1" x14ac:dyDescent="0.2">
      <c r="A1514" s="25">
        <v>10602682</v>
      </c>
      <c r="B1514" s="2" t="s">
        <v>181</v>
      </c>
      <c r="C1514" t="str">
        <f>IF(VLOOKUP(A1514,Master!A:C,3, FALSE)&lt;Variables!$C$3, "Yes", "No")</f>
        <v>No</v>
      </c>
      <c r="D1514" t="str">
        <f>IF(VLOOKUP(A1514,Master!A:AI, 34, FALSE)+VLOOKUP(A1514, Master!A:AI, 35, FALSE)&gt;=Variables!$C$2, "Yes", "No")</f>
        <v>No</v>
      </c>
      <c r="E1514" t="str">
        <f t="shared" si="46"/>
        <v>No</v>
      </c>
      <c r="F1514" t="str">
        <f>VLOOKUP(A1514,Master!A:AI, 33, FALSE)</f>
        <v>Yes</v>
      </c>
      <c r="G1514" t="str">
        <f t="shared" si="47"/>
        <v>No</v>
      </c>
    </row>
    <row r="1515" spans="1:7" ht="12.75" customHeight="1" x14ac:dyDescent="0.2">
      <c r="A1515" s="25">
        <v>10612009</v>
      </c>
      <c r="B1515" s="2" t="s">
        <v>2955</v>
      </c>
      <c r="C1515" t="str">
        <f>IF(VLOOKUP(A1515,Master!A:C,3, FALSE)&lt;Variables!$C$3, "Yes", "No")</f>
        <v>Yes</v>
      </c>
      <c r="D1515" t="str">
        <f>IF(VLOOKUP(A1515,Master!A:AI, 34, FALSE)+VLOOKUP(A1515, Master!A:AI, 35, FALSE)&gt;=Variables!$C$2, "Yes", "No")</f>
        <v>No</v>
      </c>
      <c r="E1515" t="str">
        <f t="shared" si="46"/>
        <v>No</v>
      </c>
      <c r="F1515" t="str">
        <f>VLOOKUP(A1515,Master!A:AI, 33, FALSE)</f>
        <v>Yes</v>
      </c>
      <c r="G1515" t="str">
        <f t="shared" si="47"/>
        <v>No</v>
      </c>
    </row>
    <row r="1516" spans="1:7" ht="12.75" customHeight="1" x14ac:dyDescent="0.2">
      <c r="A1516" s="25">
        <v>10614303</v>
      </c>
      <c r="B1516" s="2" t="s">
        <v>102</v>
      </c>
      <c r="C1516" t="str">
        <f>IF(VLOOKUP(A1516,Master!A:C,3, FALSE)&lt;Variables!$C$3, "Yes", "No")</f>
        <v>No</v>
      </c>
      <c r="D1516" t="str">
        <f>IF(VLOOKUP(A1516,Master!A:AI, 34, FALSE)+VLOOKUP(A1516, Master!A:AI, 35, FALSE)&gt;=Variables!$C$2, "Yes", "No")</f>
        <v>No</v>
      </c>
      <c r="E1516" t="str">
        <f t="shared" si="46"/>
        <v>No</v>
      </c>
      <c r="F1516" t="str">
        <f>VLOOKUP(A1516,Master!A:AI, 33, FALSE)</f>
        <v>Yes</v>
      </c>
      <c r="G1516" t="str">
        <f t="shared" si="47"/>
        <v>No</v>
      </c>
    </row>
    <row r="1517" spans="1:7" ht="12.75" customHeight="1" x14ac:dyDescent="0.2">
      <c r="A1517" s="25">
        <v>10618600</v>
      </c>
      <c r="B1517" s="2" t="s">
        <v>507</v>
      </c>
      <c r="C1517" t="str">
        <f>IF(VLOOKUP(A1517,Master!A:C,3, FALSE)&lt;Variables!$C$3, "Yes", "No")</f>
        <v>No</v>
      </c>
      <c r="D1517" t="str">
        <f>IF(VLOOKUP(A1517,Master!A:AI, 34, FALSE)+VLOOKUP(A1517, Master!A:AI, 35, FALSE)&gt;=Variables!$C$2, "Yes", "No")</f>
        <v>No</v>
      </c>
      <c r="E1517" t="str">
        <f t="shared" si="46"/>
        <v>No</v>
      </c>
      <c r="F1517" t="str">
        <f>VLOOKUP(A1517,Master!A:AI, 33, FALSE)</f>
        <v>Yes</v>
      </c>
      <c r="G1517" t="str">
        <f t="shared" si="47"/>
        <v>No</v>
      </c>
    </row>
    <row r="1518" spans="1:7" ht="12.75" customHeight="1" x14ac:dyDescent="0.2">
      <c r="A1518" s="25">
        <v>10620516</v>
      </c>
      <c r="B1518" s="2" t="s">
        <v>1590</v>
      </c>
      <c r="C1518" t="str">
        <f>IF(VLOOKUP(A1518,Master!A:C,3, FALSE)&lt;Variables!$C$3, "Yes", "No")</f>
        <v>Yes</v>
      </c>
      <c r="D1518" t="str">
        <f>IF(VLOOKUP(A1518,Master!A:AI, 34, FALSE)+VLOOKUP(A1518, Master!A:AI, 35, FALSE)&gt;=Variables!$C$2, "Yes", "No")</f>
        <v>Yes</v>
      </c>
      <c r="E1518" t="str">
        <f t="shared" si="46"/>
        <v>Yes</v>
      </c>
      <c r="F1518" t="str">
        <f>VLOOKUP(A1518,Master!A:AI, 33, FALSE)</f>
        <v>Yes</v>
      </c>
      <c r="G1518" t="str">
        <f t="shared" si="47"/>
        <v>Yes</v>
      </c>
    </row>
    <row r="1519" spans="1:7" ht="12.75" customHeight="1" x14ac:dyDescent="0.2">
      <c r="A1519" s="25">
        <v>10624783</v>
      </c>
      <c r="B1519" s="2" t="s">
        <v>38</v>
      </c>
      <c r="C1519" t="str">
        <f>IF(VLOOKUP(A1519,Master!A:C,3, FALSE)&lt;Variables!$C$3, "Yes", "No")</f>
        <v>No</v>
      </c>
      <c r="D1519" t="str">
        <f>IF(VLOOKUP(A1519,Master!A:AI, 34, FALSE)+VLOOKUP(A1519, Master!A:AI, 35, FALSE)&gt;=Variables!$C$2, "Yes", "No")</f>
        <v>Yes</v>
      </c>
      <c r="E1519" t="str">
        <f t="shared" si="46"/>
        <v>No</v>
      </c>
      <c r="F1519" t="str">
        <f>VLOOKUP(A1519,Master!A:AI, 33, FALSE)</f>
        <v>Yes</v>
      </c>
      <c r="G1519" t="str">
        <f t="shared" si="47"/>
        <v>No</v>
      </c>
    </row>
    <row r="1520" spans="1:7" ht="12.75" customHeight="1" x14ac:dyDescent="0.2">
      <c r="A1520" s="25">
        <v>10633626</v>
      </c>
      <c r="B1520" s="2" t="s">
        <v>683</v>
      </c>
      <c r="C1520" t="str">
        <f>IF(VLOOKUP(A1520,Master!A:C,3, FALSE)&lt;Variables!$C$3, "Yes", "No")</f>
        <v>No</v>
      </c>
      <c r="D1520" t="str">
        <f>IF(VLOOKUP(A1520,Master!A:AI, 34, FALSE)+VLOOKUP(A1520, Master!A:AI, 35, FALSE)&gt;=Variables!$C$2, "Yes", "No")</f>
        <v>No</v>
      </c>
      <c r="E1520" t="str">
        <f t="shared" si="46"/>
        <v>No</v>
      </c>
      <c r="F1520" t="str">
        <f>VLOOKUP(A1520,Master!A:AI, 33, FALSE)</f>
        <v>Yes</v>
      </c>
      <c r="G1520" t="str">
        <f t="shared" si="47"/>
        <v>No</v>
      </c>
    </row>
    <row r="1521" spans="1:7" ht="12.75" customHeight="1" x14ac:dyDescent="0.2">
      <c r="A1521" s="25">
        <v>10633685</v>
      </c>
      <c r="B1521" s="2" t="s">
        <v>762</v>
      </c>
      <c r="C1521" t="str">
        <f>IF(VLOOKUP(A1521,Master!A:C,3, FALSE)&lt;Variables!$C$3, "Yes", "No")</f>
        <v>Yes</v>
      </c>
      <c r="D1521" t="str">
        <f>IF(VLOOKUP(A1521,Master!A:AI, 34, FALSE)+VLOOKUP(A1521, Master!A:AI, 35, FALSE)&gt;=Variables!$C$2, "Yes", "No")</f>
        <v>No</v>
      </c>
      <c r="E1521" t="str">
        <f t="shared" si="46"/>
        <v>No</v>
      </c>
      <c r="F1521" t="str">
        <f>VLOOKUP(A1521,Master!A:AI, 33, FALSE)</f>
        <v>Yes</v>
      </c>
      <c r="G1521" t="str">
        <f t="shared" si="47"/>
        <v>No</v>
      </c>
    </row>
    <row r="1522" spans="1:7" ht="12.75" customHeight="1" x14ac:dyDescent="0.2">
      <c r="A1522" s="25">
        <v>10635157</v>
      </c>
      <c r="B1522" s="2" t="s">
        <v>1076</v>
      </c>
      <c r="C1522" t="str">
        <f>IF(VLOOKUP(A1522,Master!A:C,3, FALSE)&lt;Variables!$C$3, "Yes", "No")</f>
        <v>No</v>
      </c>
      <c r="D1522" t="str">
        <f>IF(VLOOKUP(A1522,Master!A:AI, 34, FALSE)+VLOOKUP(A1522, Master!A:AI, 35, FALSE)&gt;=Variables!$C$2, "Yes", "No")</f>
        <v>Yes</v>
      </c>
      <c r="E1522" t="str">
        <f t="shared" si="46"/>
        <v>No</v>
      </c>
      <c r="F1522" t="str">
        <f>VLOOKUP(A1522,Master!A:AI, 33, FALSE)</f>
        <v>Yes</v>
      </c>
      <c r="G1522" t="str">
        <f t="shared" si="47"/>
        <v>No</v>
      </c>
    </row>
    <row r="1523" spans="1:7" ht="12.75" customHeight="1" x14ac:dyDescent="0.2">
      <c r="A1523" s="25">
        <v>10635734</v>
      </c>
      <c r="B1523" s="2" t="s">
        <v>2024</v>
      </c>
      <c r="C1523" t="str">
        <f>IF(VLOOKUP(A1523,Master!A:C,3, FALSE)&lt;Variables!$C$3, "Yes", "No")</f>
        <v>Yes</v>
      </c>
      <c r="D1523" t="str">
        <f>IF(VLOOKUP(A1523,Master!A:AI, 34, FALSE)+VLOOKUP(A1523, Master!A:AI, 35, FALSE)&gt;=Variables!$C$2, "Yes", "No")</f>
        <v>No</v>
      </c>
      <c r="E1523" t="str">
        <f t="shared" si="46"/>
        <v>No</v>
      </c>
      <c r="F1523" t="str">
        <f>VLOOKUP(A1523,Master!A:AI, 33, FALSE)</f>
        <v>Yes</v>
      </c>
      <c r="G1523" t="str">
        <f t="shared" si="47"/>
        <v>No</v>
      </c>
    </row>
    <row r="1524" spans="1:7" ht="12.75" customHeight="1" x14ac:dyDescent="0.2">
      <c r="A1524" s="25">
        <v>10641173</v>
      </c>
      <c r="B1524" s="2" t="s">
        <v>1161</v>
      </c>
      <c r="C1524" t="str">
        <f>IF(VLOOKUP(A1524,Master!A:C,3, FALSE)&lt;Variables!$C$3, "Yes", "No")</f>
        <v>No</v>
      </c>
      <c r="D1524" t="str">
        <f>IF(VLOOKUP(A1524,Master!A:AI, 34, FALSE)+VLOOKUP(A1524, Master!A:AI, 35, FALSE)&gt;=Variables!$C$2, "Yes", "No")</f>
        <v>No</v>
      </c>
      <c r="E1524" t="str">
        <f t="shared" si="46"/>
        <v>No</v>
      </c>
      <c r="F1524" t="str">
        <f>VLOOKUP(A1524,Master!A:AI, 33, FALSE)</f>
        <v>Yes</v>
      </c>
      <c r="G1524" t="str">
        <f t="shared" si="47"/>
        <v>No</v>
      </c>
    </row>
    <row r="1525" spans="1:7" ht="12.75" customHeight="1" x14ac:dyDescent="0.2">
      <c r="A1525" s="25">
        <v>10656448</v>
      </c>
      <c r="B1525" s="2" t="s">
        <v>1591</v>
      </c>
      <c r="C1525" t="str">
        <f>IF(VLOOKUP(A1525,Master!A:C,3, FALSE)&lt;Variables!$C$3, "Yes", "No")</f>
        <v>No</v>
      </c>
      <c r="D1525" t="str">
        <f>IF(VLOOKUP(A1525,Master!A:AI, 34, FALSE)+VLOOKUP(A1525, Master!A:AI, 35, FALSE)&gt;=Variables!$C$2, "Yes", "No")</f>
        <v>No</v>
      </c>
      <c r="E1525" t="str">
        <f t="shared" si="46"/>
        <v>No</v>
      </c>
      <c r="F1525" t="str">
        <f>VLOOKUP(A1525,Master!A:AI, 33, FALSE)</f>
        <v>Yes</v>
      </c>
      <c r="G1525" t="str">
        <f t="shared" si="47"/>
        <v>No</v>
      </c>
    </row>
    <row r="1526" spans="1:7" ht="12.75" customHeight="1" x14ac:dyDescent="0.2">
      <c r="A1526" s="25">
        <v>10659048</v>
      </c>
      <c r="B1526" s="2" t="s">
        <v>209</v>
      </c>
      <c r="C1526" t="str">
        <f>IF(VLOOKUP(A1526,Master!A:C,3, FALSE)&lt;Variables!$C$3, "Yes", "No")</f>
        <v>No</v>
      </c>
      <c r="D1526" t="str">
        <f>IF(VLOOKUP(A1526,Master!A:AI, 34, FALSE)+VLOOKUP(A1526, Master!A:AI, 35, FALSE)&gt;=Variables!$C$2, "Yes", "No")</f>
        <v>Yes</v>
      </c>
      <c r="E1526" t="str">
        <f t="shared" si="46"/>
        <v>No</v>
      </c>
      <c r="F1526" t="str">
        <f>VLOOKUP(A1526,Master!A:AI, 33, FALSE)</f>
        <v>Yes</v>
      </c>
      <c r="G1526" t="str">
        <f t="shared" si="47"/>
        <v>No</v>
      </c>
    </row>
    <row r="1527" spans="1:7" ht="12.75" customHeight="1" x14ac:dyDescent="0.2">
      <c r="A1527" s="25">
        <v>10659129</v>
      </c>
      <c r="B1527" s="2" t="s">
        <v>160</v>
      </c>
      <c r="C1527" t="str">
        <f>IF(VLOOKUP(A1527,Master!A:C,3, FALSE)&lt;Variables!$C$3, "Yes", "No")</f>
        <v>Yes</v>
      </c>
      <c r="D1527" t="str">
        <f>IF(VLOOKUP(A1527,Master!A:AI, 34, FALSE)+VLOOKUP(A1527, Master!A:AI, 35, FALSE)&gt;=Variables!$C$2, "Yes", "No")</f>
        <v>Yes</v>
      </c>
      <c r="E1527" t="str">
        <f t="shared" si="46"/>
        <v>Yes</v>
      </c>
      <c r="F1527" t="str">
        <f>VLOOKUP(A1527,Master!A:AI, 33, FALSE)</f>
        <v>Yes</v>
      </c>
      <c r="G1527" t="str">
        <f t="shared" si="47"/>
        <v>Yes</v>
      </c>
    </row>
    <row r="1528" spans="1:7" ht="12.75" customHeight="1" x14ac:dyDescent="0.2">
      <c r="A1528" s="25">
        <v>10683380</v>
      </c>
      <c r="B1528" s="2" t="s">
        <v>2066</v>
      </c>
      <c r="C1528" t="str">
        <f>IF(VLOOKUP(A1528,Master!A:C,3, FALSE)&lt;Variables!$C$3, "Yes", "No")</f>
        <v>Yes</v>
      </c>
      <c r="D1528" t="str">
        <f>IF(VLOOKUP(A1528,Master!A:AI, 34, FALSE)+VLOOKUP(A1528, Master!A:AI, 35, FALSE)&gt;=Variables!$C$2, "Yes", "No")</f>
        <v>No</v>
      </c>
      <c r="E1528" t="str">
        <f t="shared" si="46"/>
        <v>No</v>
      </c>
      <c r="F1528" t="str">
        <f>VLOOKUP(A1528,Master!A:AI, 33, FALSE)</f>
        <v>Yes</v>
      </c>
      <c r="G1528" t="str">
        <f t="shared" si="47"/>
        <v>No</v>
      </c>
    </row>
    <row r="1529" spans="1:7" ht="12.75" customHeight="1" x14ac:dyDescent="0.2">
      <c r="A1529" s="25">
        <v>10690697</v>
      </c>
      <c r="B1529" s="2" t="s">
        <v>2992</v>
      </c>
      <c r="C1529" t="str">
        <f>IF(VLOOKUP(A1529,Master!A:C,3, FALSE)&lt;Variables!$C$3, "Yes", "No")</f>
        <v>Yes</v>
      </c>
      <c r="D1529" t="str">
        <f>IF(VLOOKUP(A1529,Master!A:AI, 34, FALSE)+VLOOKUP(A1529, Master!A:AI, 35, FALSE)&gt;=Variables!$C$2, "Yes", "No")</f>
        <v>No</v>
      </c>
      <c r="E1529" t="str">
        <f t="shared" si="46"/>
        <v>No</v>
      </c>
      <c r="F1529" t="str">
        <f>VLOOKUP(A1529,Master!A:AI, 33, FALSE)</f>
        <v>Yes</v>
      </c>
      <c r="G1529" t="str">
        <f t="shared" si="47"/>
        <v>No</v>
      </c>
    </row>
    <row r="1530" spans="1:7" ht="12.75" customHeight="1" x14ac:dyDescent="0.2">
      <c r="A1530" s="25">
        <v>10694404</v>
      </c>
      <c r="B1530" s="2" t="s">
        <v>1045</v>
      </c>
      <c r="C1530" t="str">
        <f>IF(VLOOKUP(A1530,Master!A:C,3, FALSE)&lt;Variables!$C$3, "Yes", "No")</f>
        <v>Yes</v>
      </c>
      <c r="D1530" t="str">
        <f>IF(VLOOKUP(A1530,Master!A:AI, 34, FALSE)+VLOOKUP(A1530, Master!A:AI, 35, FALSE)&gt;=Variables!$C$2, "Yes", "No")</f>
        <v>Yes</v>
      </c>
      <c r="E1530" t="str">
        <f t="shared" si="46"/>
        <v>Yes</v>
      </c>
      <c r="F1530" t="str">
        <f>VLOOKUP(A1530,Master!A:AI, 33, FALSE)</f>
        <v>Yes</v>
      </c>
      <c r="G1530" t="str">
        <f t="shared" si="47"/>
        <v>Yes</v>
      </c>
    </row>
    <row r="1531" spans="1:7" ht="12.75" customHeight="1" x14ac:dyDescent="0.2">
      <c r="A1531" s="25">
        <v>10696679</v>
      </c>
      <c r="B1531" s="2" t="s">
        <v>2962</v>
      </c>
      <c r="C1531" t="str">
        <f>IF(VLOOKUP(A1531,Master!A:C,3, FALSE)&lt;Variables!$C$3, "Yes", "No")</f>
        <v>Yes</v>
      </c>
      <c r="D1531" t="str">
        <f>IF(VLOOKUP(A1531,Master!A:AI, 34, FALSE)+VLOOKUP(A1531, Master!A:AI, 35, FALSE)&gt;=Variables!$C$2, "Yes", "No")</f>
        <v>No</v>
      </c>
      <c r="E1531" t="str">
        <f t="shared" si="46"/>
        <v>No</v>
      </c>
      <c r="F1531" t="str">
        <f>VLOOKUP(A1531,Master!A:AI, 33, FALSE)</f>
        <v>Yes</v>
      </c>
      <c r="G1531" t="str">
        <f t="shared" si="47"/>
        <v>No</v>
      </c>
    </row>
    <row r="1532" spans="1:7" ht="12.75" customHeight="1" x14ac:dyDescent="0.2">
      <c r="A1532" s="25">
        <v>10698337</v>
      </c>
      <c r="B1532" s="2" t="s">
        <v>1852</v>
      </c>
      <c r="C1532" t="str">
        <f>IF(VLOOKUP(A1532,Master!A:C,3, FALSE)&lt;Variables!$C$3, "Yes", "No")</f>
        <v>Yes</v>
      </c>
      <c r="D1532" t="str">
        <f>IF(VLOOKUP(A1532,Master!A:AI, 34, FALSE)+VLOOKUP(A1532, Master!A:AI, 35, FALSE)&gt;=Variables!$C$2, "Yes", "No")</f>
        <v>No</v>
      </c>
      <c r="E1532" t="str">
        <f t="shared" si="46"/>
        <v>No</v>
      </c>
      <c r="F1532" t="str">
        <f>VLOOKUP(A1532,Master!A:AI, 33, FALSE)</f>
        <v>Yes</v>
      </c>
      <c r="G1532" t="str">
        <f t="shared" si="47"/>
        <v>No</v>
      </c>
    </row>
    <row r="1533" spans="1:7" ht="12.75" customHeight="1" x14ac:dyDescent="0.2">
      <c r="A1533" s="25">
        <v>10698825</v>
      </c>
      <c r="B1533" s="2" t="s">
        <v>3046</v>
      </c>
      <c r="C1533" t="str">
        <f>IF(VLOOKUP(A1533,Master!A:C,3, FALSE)&lt;Variables!$C$3, "Yes", "No")</f>
        <v>No</v>
      </c>
      <c r="D1533" t="str">
        <f>IF(VLOOKUP(A1533,Master!A:AI, 34, FALSE)+VLOOKUP(A1533, Master!A:AI, 35, FALSE)&gt;=Variables!$C$2, "Yes", "No")</f>
        <v>No</v>
      </c>
      <c r="E1533" t="str">
        <f t="shared" si="46"/>
        <v>No</v>
      </c>
      <c r="F1533" t="str">
        <f>VLOOKUP(A1533,Master!A:AI, 33, FALSE)</f>
        <v>No</v>
      </c>
      <c r="G1533" t="str">
        <f t="shared" si="47"/>
        <v>No</v>
      </c>
    </row>
    <row r="1534" spans="1:7" ht="12.75" customHeight="1" x14ac:dyDescent="0.2">
      <c r="A1534" s="25">
        <v>10711031</v>
      </c>
      <c r="B1534" s="2" t="s">
        <v>804</v>
      </c>
      <c r="C1534" t="str">
        <f>IF(VLOOKUP(A1534,Master!A:C,3, FALSE)&lt;Variables!$C$3, "Yes", "No")</f>
        <v>Yes</v>
      </c>
      <c r="D1534" t="str">
        <f>IF(VLOOKUP(A1534,Master!A:AI, 34, FALSE)+VLOOKUP(A1534, Master!A:AI, 35, FALSE)&gt;=Variables!$C$2, "Yes", "No")</f>
        <v>Yes</v>
      </c>
      <c r="E1534" t="str">
        <f t="shared" si="46"/>
        <v>Yes</v>
      </c>
      <c r="F1534" t="str">
        <f>VLOOKUP(A1534,Master!A:AI, 33, FALSE)</f>
        <v>Yes</v>
      </c>
      <c r="G1534" t="str">
        <f t="shared" si="47"/>
        <v>Yes</v>
      </c>
    </row>
    <row r="1535" spans="1:7" ht="12.75" customHeight="1" x14ac:dyDescent="0.2">
      <c r="A1535" s="25">
        <v>10712690</v>
      </c>
      <c r="B1535" s="2" t="s">
        <v>2846</v>
      </c>
      <c r="C1535" t="str">
        <f>IF(VLOOKUP(A1535,Master!A:C,3, FALSE)&lt;Variables!$C$3, "Yes", "No")</f>
        <v>No</v>
      </c>
      <c r="D1535" t="str">
        <f>IF(VLOOKUP(A1535,Master!A:AI, 34, FALSE)+VLOOKUP(A1535, Master!A:AI, 35, FALSE)&gt;=Variables!$C$2, "Yes", "No")</f>
        <v>Yes</v>
      </c>
      <c r="E1535" t="str">
        <f t="shared" si="46"/>
        <v>No</v>
      </c>
      <c r="F1535" t="str">
        <f>VLOOKUP(A1535,Master!A:AI, 33, FALSE)</f>
        <v>Yes</v>
      </c>
      <c r="G1535" t="str">
        <f t="shared" si="47"/>
        <v>No</v>
      </c>
    </row>
    <row r="1536" spans="1:7" ht="12.75" customHeight="1" x14ac:dyDescent="0.2">
      <c r="A1536" s="25">
        <v>10724117</v>
      </c>
      <c r="B1536" s="2" t="s">
        <v>3028</v>
      </c>
      <c r="C1536" t="str">
        <f>IF(VLOOKUP(A1536,Master!A:C,3, FALSE)&lt;Variables!$C$3, "Yes", "No")</f>
        <v>No</v>
      </c>
      <c r="D1536" t="str">
        <f>IF(VLOOKUP(A1536,Master!A:AI, 34, FALSE)+VLOOKUP(A1536, Master!A:AI, 35, FALSE)&gt;=Variables!$C$2, "Yes", "No")</f>
        <v>No</v>
      </c>
      <c r="E1536" t="str">
        <f t="shared" si="46"/>
        <v>No</v>
      </c>
      <c r="F1536" t="str">
        <f>VLOOKUP(A1536,Master!A:AI, 33, FALSE)</f>
        <v>Yes</v>
      </c>
      <c r="G1536" t="str">
        <f t="shared" si="47"/>
        <v>No</v>
      </c>
    </row>
    <row r="1537" spans="1:7" ht="12.75" customHeight="1" x14ac:dyDescent="0.2">
      <c r="A1537" s="25">
        <v>10725369</v>
      </c>
      <c r="B1537" s="2" t="s">
        <v>1592</v>
      </c>
      <c r="C1537" t="str">
        <f>IF(VLOOKUP(A1537,Master!A:C,3, FALSE)&lt;Variables!$C$3, "Yes", "No")</f>
        <v>No</v>
      </c>
      <c r="D1537" t="str">
        <f>IF(VLOOKUP(A1537,Master!A:AI, 34, FALSE)+VLOOKUP(A1537, Master!A:AI, 35, FALSE)&gt;=Variables!$C$2, "Yes", "No")</f>
        <v>Yes</v>
      </c>
      <c r="E1537" t="str">
        <f t="shared" si="46"/>
        <v>No</v>
      </c>
      <c r="F1537" t="str">
        <f>VLOOKUP(A1537,Master!A:AI, 33, FALSE)</f>
        <v>Yes</v>
      </c>
      <c r="G1537" t="str">
        <f t="shared" si="47"/>
        <v>No</v>
      </c>
    </row>
    <row r="1538" spans="1:7" ht="12.75" customHeight="1" x14ac:dyDescent="0.2">
      <c r="A1538" s="25">
        <v>10730508</v>
      </c>
      <c r="B1538" s="2" t="s">
        <v>1974</v>
      </c>
      <c r="C1538" t="str">
        <f>IF(VLOOKUP(A1538,Master!A:C,3, FALSE)&lt;Variables!$C$3, "Yes", "No")</f>
        <v>Yes</v>
      </c>
      <c r="D1538" t="str">
        <f>IF(VLOOKUP(A1538,Master!A:AI, 34, FALSE)+VLOOKUP(A1538, Master!A:AI, 35, FALSE)&gt;=Variables!$C$2, "Yes", "No")</f>
        <v>No</v>
      </c>
      <c r="E1538" t="str">
        <f t="shared" ref="E1538:E1601" si="48">IF(AND(C1538="Yes",D1538="Yes"),"Yes","No")</f>
        <v>No</v>
      </c>
      <c r="F1538" t="str">
        <f>VLOOKUP(A1538,Master!A:AI, 33, FALSE)</f>
        <v>Yes</v>
      </c>
      <c r="G1538" t="str">
        <f t="shared" ref="G1538:G1601" si="49">IF(AND(C1538="Yes",D1538="Yes",F1538="Yes"),"Yes","No")</f>
        <v>No</v>
      </c>
    </row>
    <row r="1539" spans="1:7" ht="12.75" customHeight="1" x14ac:dyDescent="0.2">
      <c r="A1539" s="25">
        <v>10736913</v>
      </c>
      <c r="B1539" s="2" t="s">
        <v>2899</v>
      </c>
      <c r="C1539" t="str">
        <f>IF(VLOOKUP(A1539,Master!A:C,3, FALSE)&lt;Variables!$C$3, "Yes", "No")</f>
        <v>Yes</v>
      </c>
      <c r="D1539" t="str">
        <f>IF(VLOOKUP(A1539,Master!A:AI, 34, FALSE)+VLOOKUP(A1539, Master!A:AI, 35, FALSE)&gt;=Variables!$C$2, "Yes", "No")</f>
        <v>No</v>
      </c>
      <c r="E1539" t="str">
        <f t="shared" si="48"/>
        <v>No</v>
      </c>
      <c r="F1539" t="str">
        <f>VLOOKUP(A1539,Master!A:AI, 33, FALSE)</f>
        <v>Yes</v>
      </c>
      <c r="G1539" t="str">
        <f t="shared" si="49"/>
        <v>No</v>
      </c>
    </row>
    <row r="1540" spans="1:7" ht="12.75" customHeight="1" x14ac:dyDescent="0.2">
      <c r="A1540" s="25">
        <v>10739300</v>
      </c>
      <c r="B1540" s="2" t="s">
        <v>57</v>
      </c>
      <c r="C1540" t="str">
        <f>IF(VLOOKUP(A1540,Master!A:C,3, FALSE)&lt;Variables!$C$3, "Yes", "No")</f>
        <v>No</v>
      </c>
      <c r="D1540" t="str">
        <f>IF(VLOOKUP(A1540,Master!A:AI, 34, FALSE)+VLOOKUP(A1540, Master!A:AI, 35, FALSE)&gt;=Variables!$C$2, "Yes", "No")</f>
        <v>No</v>
      </c>
      <c r="E1540" t="str">
        <f t="shared" si="48"/>
        <v>No</v>
      </c>
      <c r="F1540" t="str">
        <f>VLOOKUP(A1540,Master!A:AI, 33, FALSE)</f>
        <v>Yes</v>
      </c>
      <c r="G1540" t="str">
        <f t="shared" si="49"/>
        <v>No</v>
      </c>
    </row>
    <row r="1541" spans="1:7" ht="12.75" customHeight="1" x14ac:dyDescent="0.2">
      <c r="A1541" s="25">
        <v>10752846</v>
      </c>
      <c r="B1541" s="2" t="s">
        <v>2469</v>
      </c>
      <c r="C1541" t="str">
        <f>IF(VLOOKUP(A1541,Master!A:C,3, FALSE)&lt;Variables!$C$3, "Yes", "No")</f>
        <v>Yes</v>
      </c>
      <c r="D1541" t="str">
        <f>IF(VLOOKUP(A1541,Master!A:AI, 34, FALSE)+VLOOKUP(A1541, Master!A:AI, 35, FALSE)&gt;=Variables!$C$2, "Yes", "No")</f>
        <v>No</v>
      </c>
      <c r="E1541" t="str">
        <f t="shared" si="48"/>
        <v>No</v>
      </c>
      <c r="F1541" t="str">
        <f>VLOOKUP(A1541,Master!A:AI, 33, FALSE)</f>
        <v>Yes</v>
      </c>
      <c r="G1541" t="str">
        <f t="shared" si="49"/>
        <v>No</v>
      </c>
    </row>
    <row r="1542" spans="1:7" ht="12.75" customHeight="1" x14ac:dyDescent="0.2">
      <c r="A1542" s="25">
        <v>10769986</v>
      </c>
      <c r="B1542" s="2" t="s">
        <v>797</v>
      </c>
      <c r="C1542" t="str">
        <f>IF(VLOOKUP(A1542,Master!A:C,3, FALSE)&lt;Variables!$C$3, "Yes", "No")</f>
        <v>Yes</v>
      </c>
      <c r="D1542" t="str">
        <f>IF(VLOOKUP(A1542,Master!A:AI, 34, FALSE)+VLOOKUP(A1542, Master!A:AI, 35, FALSE)&gt;=Variables!$C$2, "Yes", "No")</f>
        <v>No</v>
      </c>
      <c r="E1542" t="str">
        <f t="shared" si="48"/>
        <v>No</v>
      </c>
      <c r="F1542" t="str">
        <f>VLOOKUP(A1542,Master!A:AI, 33, FALSE)</f>
        <v>Yes</v>
      </c>
      <c r="G1542" t="str">
        <f t="shared" si="49"/>
        <v>No</v>
      </c>
    </row>
    <row r="1543" spans="1:7" ht="12.75" customHeight="1" x14ac:dyDescent="0.2">
      <c r="A1543" s="25">
        <v>10772901</v>
      </c>
      <c r="B1543" s="2" t="s">
        <v>1593</v>
      </c>
      <c r="C1543" t="str">
        <f>IF(VLOOKUP(A1543,Master!A:C,3, FALSE)&lt;Variables!$C$3, "Yes", "No")</f>
        <v>No</v>
      </c>
      <c r="D1543" t="str">
        <f>IF(VLOOKUP(A1543,Master!A:AI, 34, FALSE)+VLOOKUP(A1543, Master!A:AI, 35, FALSE)&gt;=Variables!$C$2, "Yes", "No")</f>
        <v>No</v>
      </c>
      <c r="E1543" t="str">
        <f t="shared" si="48"/>
        <v>No</v>
      </c>
      <c r="F1543" t="str">
        <f>VLOOKUP(A1543,Master!A:AI, 33, FALSE)</f>
        <v>Yes</v>
      </c>
      <c r="G1543" t="str">
        <f t="shared" si="49"/>
        <v>No</v>
      </c>
    </row>
    <row r="1544" spans="1:7" ht="12.75" customHeight="1" x14ac:dyDescent="0.2">
      <c r="A1544" s="25">
        <v>10773711</v>
      </c>
      <c r="B1544" s="2" t="s">
        <v>1594</v>
      </c>
      <c r="C1544" t="str">
        <f>IF(VLOOKUP(A1544,Master!A:C,3, FALSE)&lt;Variables!$C$3, "Yes", "No")</f>
        <v>No</v>
      </c>
      <c r="D1544" t="str">
        <f>IF(VLOOKUP(A1544,Master!A:AI, 34, FALSE)+VLOOKUP(A1544, Master!A:AI, 35, FALSE)&gt;=Variables!$C$2, "Yes", "No")</f>
        <v>Yes</v>
      </c>
      <c r="E1544" t="str">
        <f t="shared" si="48"/>
        <v>No</v>
      </c>
      <c r="F1544" t="str">
        <f>VLOOKUP(A1544,Master!A:AI, 33, FALSE)</f>
        <v>Yes</v>
      </c>
      <c r="G1544" t="str">
        <f t="shared" si="49"/>
        <v>No</v>
      </c>
    </row>
    <row r="1545" spans="1:7" ht="12.75" customHeight="1" x14ac:dyDescent="0.2">
      <c r="A1545" s="25">
        <v>10778306</v>
      </c>
      <c r="B1545" s="2" t="s">
        <v>452</v>
      </c>
      <c r="C1545" t="str">
        <f>IF(VLOOKUP(A1545,Master!A:C,3, FALSE)&lt;Variables!$C$3, "Yes", "No")</f>
        <v>No</v>
      </c>
      <c r="D1545" t="str">
        <f>IF(VLOOKUP(A1545,Master!A:AI, 34, FALSE)+VLOOKUP(A1545, Master!A:AI, 35, FALSE)&gt;=Variables!$C$2, "Yes", "No")</f>
        <v>No</v>
      </c>
      <c r="E1545" t="str">
        <f t="shared" si="48"/>
        <v>No</v>
      </c>
      <c r="F1545" t="str">
        <f>VLOOKUP(A1545,Master!A:AI, 33, FALSE)</f>
        <v>Yes</v>
      </c>
      <c r="G1545" t="str">
        <f t="shared" si="49"/>
        <v>No</v>
      </c>
    </row>
    <row r="1546" spans="1:7" ht="12.75" customHeight="1" x14ac:dyDescent="0.2">
      <c r="A1546" s="25">
        <v>10786279</v>
      </c>
      <c r="B1546" s="2" t="s">
        <v>3100</v>
      </c>
      <c r="C1546" t="str">
        <f>IF(VLOOKUP(A1546,Master!A:C,3, FALSE)&lt;Variables!$C$3, "Yes", "No")</f>
        <v>Yes</v>
      </c>
      <c r="D1546" t="str">
        <f>IF(VLOOKUP(A1546,Master!A:AI, 34, FALSE)+VLOOKUP(A1546, Master!A:AI, 35, FALSE)&gt;=Variables!$C$2, "Yes", "No")</f>
        <v>No</v>
      </c>
      <c r="E1546" t="str">
        <f t="shared" si="48"/>
        <v>No</v>
      </c>
      <c r="F1546" t="str">
        <f>VLOOKUP(A1546,Master!A:AI, 33, FALSE)</f>
        <v>Yes</v>
      </c>
      <c r="G1546" t="str">
        <f t="shared" si="49"/>
        <v>No</v>
      </c>
    </row>
    <row r="1547" spans="1:7" ht="12.75" customHeight="1" x14ac:dyDescent="0.2">
      <c r="A1547" s="25">
        <v>10790969</v>
      </c>
      <c r="B1547" s="2" t="s">
        <v>1152</v>
      </c>
      <c r="C1547" t="str">
        <f>IF(VLOOKUP(A1547,Master!A:C,3, FALSE)&lt;Variables!$C$3, "Yes", "No")</f>
        <v>Yes</v>
      </c>
      <c r="D1547" t="str">
        <f>IF(VLOOKUP(A1547,Master!A:AI, 34, FALSE)+VLOOKUP(A1547, Master!A:AI, 35, FALSE)&gt;=Variables!$C$2, "Yes", "No")</f>
        <v>No</v>
      </c>
      <c r="E1547" t="str">
        <f t="shared" si="48"/>
        <v>No</v>
      </c>
      <c r="F1547" t="str">
        <f>VLOOKUP(A1547,Master!A:AI, 33, FALSE)</f>
        <v>Yes</v>
      </c>
      <c r="G1547" t="str">
        <f t="shared" si="49"/>
        <v>No</v>
      </c>
    </row>
    <row r="1548" spans="1:7" ht="12.75" customHeight="1" x14ac:dyDescent="0.2">
      <c r="A1548" s="25">
        <v>10791760</v>
      </c>
      <c r="B1548" s="2" t="s">
        <v>709</v>
      </c>
      <c r="C1548" t="str">
        <f>IF(VLOOKUP(A1548,Master!A:C,3, FALSE)&lt;Variables!$C$3, "Yes", "No")</f>
        <v>Yes</v>
      </c>
      <c r="D1548" t="str">
        <f>IF(VLOOKUP(A1548,Master!A:AI, 34, FALSE)+VLOOKUP(A1548, Master!A:AI, 35, FALSE)&gt;=Variables!$C$2, "Yes", "No")</f>
        <v>Yes</v>
      </c>
      <c r="E1548" t="str">
        <f t="shared" si="48"/>
        <v>Yes</v>
      </c>
      <c r="F1548" t="str">
        <f>VLOOKUP(A1548,Master!A:AI, 33, FALSE)</f>
        <v>Yes</v>
      </c>
      <c r="G1548" t="str">
        <f t="shared" si="49"/>
        <v>Yes</v>
      </c>
    </row>
    <row r="1549" spans="1:7" ht="12.75" customHeight="1" x14ac:dyDescent="0.2">
      <c r="A1549" s="25">
        <v>10795545</v>
      </c>
      <c r="B1549" s="2" t="s">
        <v>2043</v>
      </c>
      <c r="C1549" t="str">
        <f>IF(VLOOKUP(A1549,Master!A:C,3, FALSE)&lt;Variables!$C$3, "Yes", "No")</f>
        <v>No</v>
      </c>
      <c r="D1549" t="str">
        <f>IF(VLOOKUP(A1549,Master!A:AI, 34, FALSE)+VLOOKUP(A1549, Master!A:AI, 35, FALSE)&gt;=Variables!$C$2, "Yes", "No")</f>
        <v>No</v>
      </c>
      <c r="E1549" t="str">
        <f t="shared" si="48"/>
        <v>No</v>
      </c>
      <c r="F1549" t="str">
        <f>VLOOKUP(A1549,Master!A:AI, 33, FALSE)</f>
        <v>Yes</v>
      </c>
      <c r="G1549" t="str">
        <f t="shared" si="49"/>
        <v>No</v>
      </c>
    </row>
    <row r="1550" spans="1:7" ht="12.75" customHeight="1" x14ac:dyDescent="0.2">
      <c r="A1550" s="25">
        <v>10798986</v>
      </c>
      <c r="B1550" s="2" t="s">
        <v>1595</v>
      </c>
      <c r="C1550" t="str">
        <f>IF(VLOOKUP(A1550,Master!A:C,3, FALSE)&lt;Variables!$C$3, "Yes", "No")</f>
        <v>Yes</v>
      </c>
      <c r="D1550" t="str">
        <f>IF(VLOOKUP(A1550,Master!A:AI, 34, FALSE)+VLOOKUP(A1550, Master!A:AI, 35, FALSE)&gt;=Variables!$C$2, "Yes", "No")</f>
        <v>No</v>
      </c>
      <c r="E1550" t="str">
        <f t="shared" si="48"/>
        <v>No</v>
      </c>
      <c r="F1550" t="str">
        <f>VLOOKUP(A1550,Master!A:AI, 33, FALSE)</f>
        <v>Yes</v>
      </c>
      <c r="G1550" t="str">
        <f t="shared" si="49"/>
        <v>No</v>
      </c>
    </row>
    <row r="1551" spans="1:7" ht="12.75" customHeight="1" x14ac:dyDescent="0.2">
      <c r="A1551" s="25">
        <v>10800646</v>
      </c>
      <c r="B1551" s="2" t="s">
        <v>1596</v>
      </c>
      <c r="C1551" t="str">
        <f>IF(VLOOKUP(A1551,Master!A:C,3, FALSE)&lt;Variables!$C$3, "Yes", "No")</f>
        <v>No</v>
      </c>
      <c r="D1551" t="str">
        <f>IF(VLOOKUP(A1551,Master!A:AI, 34, FALSE)+VLOOKUP(A1551, Master!A:AI, 35, FALSE)&gt;=Variables!$C$2, "Yes", "No")</f>
        <v>No</v>
      </c>
      <c r="E1551" t="str">
        <f t="shared" si="48"/>
        <v>No</v>
      </c>
      <c r="F1551" t="str">
        <f>VLOOKUP(A1551,Master!A:AI, 33, FALSE)</f>
        <v>Yes</v>
      </c>
      <c r="G1551" t="str">
        <f t="shared" si="49"/>
        <v>No</v>
      </c>
    </row>
    <row r="1552" spans="1:7" ht="12.75" customHeight="1" x14ac:dyDescent="0.2">
      <c r="A1552" s="25">
        <v>10800727</v>
      </c>
      <c r="B1552" s="2" t="s">
        <v>2980</v>
      </c>
      <c r="C1552" t="str">
        <f>IF(VLOOKUP(A1552,Master!A:C,3, FALSE)&lt;Variables!$C$3, "Yes", "No")</f>
        <v>Yes</v>
      </c>
      <c r="D1552" t="str">
        <f>IF(VLOOKUP(A1552,Master!A:AI, 34, FALSE)+VLOOKUP(A1552, Master!A:AI, 35, FALSE)&gt;=Variables!$C$2, "Yes", "No")</f>
        <v>No</v>
      </c>
      <c r="E1552" t="str">
        <f t="shared" si="48"/>
        <v>No</v>
      </c>
      <c r="F1552" t="str">
        <f>VLOOKUP(A1552,Master!A:AI, 33, FALSE)</f>
        <v>Yes</v>
      </c>
      <c r="G1552" t="str">
        <f t="shared" si="49"/>
        <v>No</v>
      </c>
    </row>
    <row r="1553" spans="1:7" ht="12.75" customHeight="1" x14ac:dyDescent="0.2">
      <c r="A1553" s="25">
        <v>10806067</v>
      </c>
      <c r="B1553" s="2" t="s">
        <v>1145</v>
      </c>
      <c r="C1553" t="str">
        <f>IF(VLOOKUP(A1553,Master!A:C,3, FALSE)&lt;Variables!$C$3, "Yes", "No")</f>
        <v>Yes</v>
      </c>
      <c r="D1553" t="str">
        <f>IF(VLOOKUP(A1553,Master!A:AI, 34, FALSE)+VLOOKUP(A1553, Master!A:AI, 35, FALSE)&gt;=Variables!$C$2, "Yes", "No")</f>
        <v>No</v>
      </c>
      <c r="E1553" t="str">
        <f t="shared" si="48"/>
        <v>No</v>
      </c>
      <c r="F1553" t="str">
        <f>VLOOKUP(A1553,Master!A:AI, 33, FALSE)</f>
        <v>Yes</v>
      </c>
      <c r="G1553" t="str">
        <f t="shared" si="49"/>
        <v>No</v>
      </c>
    </row>
    <row r="1554" spans="1:7" ht="12.75" customHeight="1" x14ac:dyDescent="0.2">
      <c r="A1554" s="25">
        <v>10813004</v>
      </c>
      <c r="B1554" s="2" t="s">
        <v>2852</v>
      </c>
      <c r="C1554" t="str">
        <f>IF(VLOOKUP(A1554,Master!A:C,3, FALSE)&lt;Variables!$C$3, "Yes", "No")</f>
        <v>No</v>
      </c>
      <c r="D1554" t="str">
        <f>IF(VLOOKUP(A1554,Master!A:AI, 34, FALSE)+VLOOKUP(A1554, Master!A:AI, 35, FALSE)&gt;=Variables!$C$2, "Yes", "No")</f>
        <v>Yes</v>
      </c>
      <c r="E1554" t="str">
        <f t="shared" si="48"/>
        <v>No</v>
      </c>
      <c r="F1554" t="str">
        <f>VLOOKUP(A1554,Master!A:AI, 33, FALSE)</f>
        <v>Yes</v>
      </c>
      <c r="G1554" t="str">
        <f t="shared" si="49"/>
        <v>No</v>
      </c>
    </row>
    <row r="1555" spans="1:7" ht="12.75" customHeight="1" x14ac:dyDescent="0.2">
      <c r="A1555" s="25">
        <v>10826467</v>
      </c>
      <c r="B1555" s="2" t="s">
        <v>566</v>
      </c>
      <c r="C1555" t="str">
        <f>IF(VLOOKUP(A1555,Master!A:C,3, FALSE)&lt;Variables!$C$3, "Yes", "No")</f>
        <v>No</v>
      </c>
      <c r="D1555" t="str">
        <f>IF(VLOOKUP(A1555,Master!A:AI, 34, FALSE)+VLOOKUP(A1555, Master!A:AI, 35, FALSE)&gt;=Variables!$C$2, "Yes", "No")</f>
        <v>No</v>
      </c>
      <c r="E1555" t="str">
        <f t="shared" si="48"/>
        <v>No</v>
      </c>
      <c r="F1555" t="str">
        <f>VLOOKUP(A1555,Master!A:AI, 33, FALSE)</f>
        <v>Yes</v>
      </c>
      <c r="G1555" t="str">
        <f t="shared" si="49"/>
        <v>No</v>
      </c>
    </row>
    <row r="1556" spans="1:7" ht="12.75" customHeight="1" x14ac:dyDescent="0.2">
      <c r="A1556" s="25">
        <v>10826742</v>
      </c>
      <c r="B1556" s="2" t="s">
        <v>1597</v>
      </c>
      <c r="C1556" t="str">
        <f>IF(VLOOKUP(A1556,Master!A:C,3, FALSE)&lt;Variables!$C$3, "Yes", "No")</f>
        <v>No</v>
      </c>
      <c r="D1556" t="str">
        <f>IF(VLOOKUP(A1556,Master!A:AI, 34, FALSE)+VLOOKUP(A1556, Master!A:AI, 35, FALSE)&gt;=Variables!$C$2, "Yes", "No")</f>
        <v>No</v>
      </c>
      <c r="E1556" t="str">
        <f t="shared" si="48"/>
        <v>No</v>
      </c>
      <c r="F1556" t="str">
        <f>VLOOKUP(A1556,Master!A:AI, 33, FALSE)</f>
        <v>Yes</v>
      </c>
      <c r="G1556" t="str">
        <f t="shared" si="49"/>
        <v>No</v>
      </c>
    </row>
    <row r="1557" spans="1:7" ht="12.75" customHeight="1" x14ac:dyDescent="0.2">
      <c r="A1557" s="25">
        <v>10841806</v>
      </c>
      <c r="B1557" s="2" t="s">
        <v>2961</v>
      </c>
      <c r="C1557" t="str">
        <f>IF(VLOOKUP(A1557,Master!A:C,3, FALSE)&lt;Variables!$C$3, "Yes", "No")</f>
        <v>Yes</v>
      </c>
      <c r="D1557" t="str">
        <f>IF(VLOOKUP(A1557,Master!A:AI, 34, FALSE)+VLOOKUP(A1557, Master!A:AI, 35, FALSE)&gt;=Variables!$C$2, "Yes", "No")</f>
        <v>No</v>
      </c>
      <c r="E1557" t="str">
        <f t="shared" si="48"/>
        <v>No</v>
      </c>
      <c r="F1557" t="str">
        <f>VLOOKUP(A1557,Master!A:AI, 33, FALSE)</f>
        <v>Yes</v>
      </c>
      <c r="G1557" t="str">
        <f t="shared" si="49"/>
        <v>No</v>
      </c>
    </row>
    <row r="1558" spans="1:7" ht="12.75" customHeight="1" x14ac:dyDescent="0.2">
      <c r="A1558" s="25">
        <v>10845453</v>
      </c>
      <c r="B1558" s="2" t="s">
        <v>1466</v>
      </c>
      <c r="C1558" t="str">
        <f>IF(VLOOKUP(A1558,Master!A:C,3, FALSE)&lt;Variables!$C$3, "Yes", "No")</f>
        <v>No</v>
      </c>
      <c r="D1558" t="str">
        <f>IF(VLOOKUP(A1558,Master!A:AI, 34, FALSE)+VLOOKUP(A1558, Master!A:AI, 35, FALSE)&gt;=Variables!$C$2, "Yes", "No")</f>
        <v>No</v>
      </c>
      <c r="E1558" t="str">
        <f t="shared" si="48"/>
        <v>No</v>
      </c>
      <c r="F1558" t="str">
        <f>VLOOKUP(A1558,Master!A:AI, 33, FALSE)</f>
        <v>Yes</v>
      </c>
      <c r="G1558" t="str">
        <f t="shared" si="49"/>
        <v>No</v>
      </c>
    </row>
    <row r="1559" spans="1:7" ht="12.75" customHeight="1" x14ac:dyDescent="0.2">
      <c r="A1559" s="25">
        <v>10849513</v>
      </c>
      <c r="B1559" s="2" t="s">
        <v>2930</v>
      </c>
      <c r="C1559" t="str">
        <f>IF(VLOOKUP(A1559,Master!A:C,3, FALSE)&lt;Variables!$C$3, "Yes", "No")</f>
        <v>No</v>
      </c>
      <c r="D1559" t="str">
        <f>IF(VLOOKUP(A1559,Master!A:AI, 34, FALSE)+VLOOKUP(A1559, Master!A:AI, 35, FALSE)&gt;=Variables!$C$2, "Yes", "No")</f>
        <v>No</v>
      </c>
      <c r="E1559" t="str">
        <f t="shared" si="48"/>
        <v>No</v>
      </c>
      <c r="F1559" t="str">
        <f>VLOOKUP(A1559,Master!A:AI, 33, FALSE)</f>
        <v>Yes</v>
      </c>
      <c r="G1559" t="str">
        <f t="shared" si="49"/>
        <v>No</v>
      </c>
    </row>
    <row r="1560" spans="1:7" ht="12.75" customHeight="1" x14ac:dyDescent="0.2">
      <c r="A1560" s="25">
        <v>10856633</v>
      </c>
      <c r="B1560" s="2" t="s">
        <v>2929</v>
      </c>
      <c r="C1560" t="str">
        <f>IF(VLOOKUP(A1560,Master!A:C,3, FALSE)&lt;Variables!$C$3, "Yes", "No")</f>
        <v>No</v>
      </c>
      <c r="D1560" t="str">
        <f>IF(VLOOKUP(A1560,Master!A:AI, 34, FALSE)+VLOOKUP(A1560, Master!A:AI, 35, FALSE)&gt;=Variables!$C$2, "Yes", "No")</f>
        <v>No</v>
      </c>
      <c r="E1560" t="str">
        <f t="shared" si="48"/>
        <v>No</v>
      </c>
      <c r="F1560" t="str">
        <f>VLOOKUP(A1560,Master!A:AI, 33, FALSE)</f>
        <v>Yes</v>
      </c>
      <c r="G1560" t="str">
        <f t="shared" si="49"/>
        <v>No</v>
      </c>
    </row>
    <row r="1561" spans="1:7" ht="12.75" customHeight="1" x14ac:dyDescent="0.2">
      <c r="A1561" s="25">
        <v>10857117</v>
      </c>
      <c r="B1561" s="2" t="s">
        <v>479</v>
      </c>
      <c r="C1561" t="str">
        <f>IF(VLOOKUP(A1561,Master!A:C,3, FALSE)&lt;Variables!$C$3, "Yes", "No")</f>
        <v>No</v>
      </c>
      <c r="D1561" t="str">
        <f>IF(VLOOKUP(A1561,Master!A:AI, 34, FALSE)+VLOOKUP(A1561, Master!A:AI, 35, FALSE)&gt;=Variables!$C$2, "Yes", "No")</f>
        <v>No</v>
      </c>
      <c r="E1561" t="str">
        <f t="shared" si="48"/>
        <v>No</v>
      </c>
      <c r="F1561" t="str">
        <f>VLOOKUP(A1561,Master!A:AI, 33, FALSE)</f>
        <v>Yes</v>
      </c>
      <c r="G1561" t="str">
        <f t="shared" si="49"/>
        <v>No</v>
      </c>
    </row>
    <row r="1562" spans="1:7" ht="12.75" customHeight="1" x14ac:dyDescent="0.2">
      <c r="A1562" s="25">
        <v>10864415</v>
      </c>
      <c r="B1562" s="2" t="s">
        <v>2958</v>
      </c>
      <c r="C1562" t="str">
        <f>IF(VLOOKUP(A1562,Master!A:C,3, FALSE)&lt;Variables!$C$3, "Yes", "No")</f>
        <v>No</v>
      </c>
      <c r="D1562" t="str">
        <f>IF(VLOOKUP(A1562,Master!A:AI, 34, FALSE)+VLOOKUP(A1562, Master!A:AI, 35, FALSE)&gt;=Variables!$C$2, "Yes", "No")</f>
        <v>No</v>
      </c>
      <c r="E1562" t="str">
        <f t="shared" si="48"/>
        <v>No</v>
      </c>
      <c r="F1562" t="str">
        <f>VLOOKUP(A1562,Master!A:AI, 33, FALSE)</f>
        <v>Yes</v>
      </c>
      <c r="G1562" t="str">
        <f t="shared" si="49"/>
        <v>No</v>
      </c>
    </row>
    <row r="1563" spans="1:7" ht="12.75" customHeight="1" x14ac:dyDescent="0.2">
      <c r="A1563" s="25">
        <v>10877789</v>
      </c>
      <c r="B1563" s="2" t="s">
        <v>2131</v>
      </c>
      <c r="C1563" t="str">
        <f>IF(VLOOKUP(A1563,Master!A:C,3, FALSE)&lt;Variables!$C$3, "Yes", "No")</f>
        <v>Yes</v>
      </c>
      <c r="D1563" t="str">
        <f>IF(VLOOKUP(A1563,Master!A:AI, 34, FALSE)+VLOOKUP(A1563, Master!A:AI, 35, FALSE)&gt;=Variables!$C$2, "Yes", "No")</f>
        <v>No</v>
      </c>
      <c r="E1563" t="str">
        <f t="shared" si="48"/>
        <v>No</v>
      </c>
      <c r="F1563" t="str">
        <f>VLOOKUP(A1563,Master!A:AI, 33, FALSE)</f>
        <v>Yes</v>
      </c>
      <c r="G1563" t="str">
        <f t="shared" si="49"/>
        <v>No</v>
      </c>
    </row>
    <row r="1564" spans="1:7" ht="12.75" customHeight="1" x14ac:dyDescent="0.2">
      <c r="A1564" s="25">
        <v>10890017</v>
      </c>
      <c r="B1564" s="2" t="s">
        <v>3019</v>
      </c>
      <c r="C1564" t="str">
        <f>IF(VLOOKUP(A1564,Master!A:C,3, FALSE)&lt;Variables!$C$3, "Yes", "No")</f>
        <v>No</v>
      </c>
      <c r="D1564" t="str">
        <f>IF(VLOOKUP(A1564,Master!A:AI, 34, FALSE)+VLOOKUP(A1564, Master!A:AI, 35, FALSE)&gt;=Variables!$C$2, "Yes", "No")</f>
        <v>No</v>
      </c>
      <c r="E1564" t="str">
        <f t="shared" si="48"/>
        <v>No</v>
      </c>
      <c r="F1564" t="str">
        <f>VLOOKUP(A1564,Master!A:AI, 33, FALSE)</f>
        <v>Yes</v>
      </c>
      <c r="G1564" t="str">
        <f t="shared" si="49"/>
        <v>No</v>
      </c>
    </row>
    <row r="1565" spans="1:7" ht="12.75" customHeight="1" x14ac:dyDescent="0.2">
      <c r="A1565" s="25">
        <v>10923934</v>
      </c>
      <c r="B1565" s="2" t="s">
        <v>1598</v>
      </c>
      <c r="C1565" t="str">
        <f>IF(VLOOKUP(A1565,Master!A:C,3, FALSE)&lt;Variables!$C$3, "Yes", "No")</f>
        <v>No</v>
      </c>
      <c r="D1565" t="str">
        <f>IF(VLOOKUP(A1565,Master!A:AI, 34, FALSE)+VLOOKUP(A1565, Master!A:AI, 35, FALSE)&gt;=Variables!$C$2, "Yes", "No")</f>
        <v>No</v>
      </c>
      <c r="E1565" t="str">
        <f t="shared" si="48"/>
        <v>No</v>
      </c>
      <c r="F1565" t="str">
        <f>VLOOKUP(A1565,Master!A:AI, 33, FALSE)</f>
        <v>Yes</v>
      </c>
      <c r="G1565" t="str">
        <f t="shared" si="49"/>
        <v>No</v>
      </c>
    </row>
    <row r="1566" spans="1:7" ht="12.75" customHeight="1" x14ac:dyDescent="0.2">
      <c r="A1566" s="25">
        <v>10923977</v>
      </c>
      <c r="B1566" s="2" t="s">
        <v>2870</v>
      </c>
      <c r="C1566" t="str">
        <f>IF(VLOOKUP(A1566,Master!A:C,3, FALSE)&lt;Variables!$C$3, "Yes", "No")</f>
        <v>Yes</v>
      </c>
      <c r="D1566" t="str">
        <f>IF(VLOOKUP(A1566,Master!A:AI, 34, FALSE)+VLOOKUP(A1566, Master!A:AI, 35, FALSE)&gt;=Variables!$C$2, "Yes", "No")</f>
        <v>No</v>
      </c>
      <c r="E1566" t="str">
        <f t="shared" si="48"/>
        <v>No</v>
      </c>
      <c r="F1566" t="str">
        <f>VLOOKUP(A1566,Master!A:AI, 33, FALSE)</f>
        <v>Yes</v>
      </c>
      <c r="G1566" t="str">
        <f t="shared" si="49"/>
        <v>No</v>
      </c>
    </row>
    <row r="1567" spans="1:7" ht="12.75" customHeight="1" x14ac:dyDescent="0.2">
      <c r="A1567" s="25">
        <v>10926194</v>
      </c>
      <c r="B1567" s="2" t="s">
        <v>778</v>
      </c>
      <c r="C1567" t="str">
        <f>IF(VLOOKUP(A1567,Master!A:C,3, FALSE)&lt;Variables!$C$3, "Yes", "No")</f>
        <v>No</v>
      </c>
      <c r="D1567" t="str">
        <f>IF(VLOOKUP(A1567,Master!A:AI, 34, FALSE)+VLOOKUP(A1567, Master!A:AI, 35, FALSE)&gt;=Variables!$C$2, "Yes", "No")</f>
        <v>No</v>
      </c>
      <c r="E1567" t="str">
        <f t="shared" si="48"/>
        <v>No</v>
      </c>
      <c r="F1567" t="str">
        <f>VLOOKUP(A1567,Master!A:AI, 33, FALSE)</f>
        <v>Yes</v>
      </c>
      <c r="G1567" t="str">
        <f t="shared" si="49"/>
        <v>No</v>
      </c>
    </row>
    <row r="1568" spans="1:7" ht="12.75" customHeight="1" x14ac:dyDescent="0.2">
      <c r="A1568" s="25">
        <v>10926690</v>
      </c>
      <c r="B1568" s="2" t="s">
        <v>3031</v>
      </c>
      <c r="C1568" t="str">
        <f>IF(VLOOKUP(A1568,Master!A:C,3, FALSE)&lt;Variables!$C$3, "Yes", "No")</f>
        <v>Yes</v>
      </c>
      <c r="D1568" t="str">
        <f>IF(VLOOKUP(A1568,Master!A:AI, 34, FALSE)+VLOOKUP(A1568, Master!A:AI, 35, FALSE)&gt;=Variables!$C$2, "Yes", "No")</f>
        <v>No</v>
      </c>
      <c r="E1568" t="str">
        <f t="shared" si="48"/>
        <v>No</v>
      </c>
      <c r="F1568" t="str">
        <f>VLOOKUP(A1568,Master!A:AI, 33, FALSE)</f>
        <v>Yes</v>
      </c>
      <c r="G1568" t="str">
        <f t="shared" si="49"/>
        <v>No</v>
      </c>
    </row>
    <row r="1569" spans="1:7" ht="12.75" customHeight="1" x14ac:dyDescent="0.2">
      <c r="A1569" s="25">
        <v>10933514</v>
      </c>
      <c r="B1569" s="2" t="s">
        <v>3069</v>
      </c>
      <c r="C1569" t="str">
        <f>IF(VLOOKUP(A1569,Master!A:C,3, FALSE)&lt;Variables!$C$3, "Yes", "No")</f>
        <v>Yes</v>
      </c>
      <c r="D1569" t="str">
        <f>IF(VLOOKUP(A1569,Master!A:AI, 34, FALSE)+VLOOKUP(A1569, Master!A:AI, 35, FALSE)&gt;=Variables!$C$2, "Yes", "No")</f>
        <v>No</v>
      </c>
      <c r="E1569" t="str">
        <f t="shared" si="48"/>
        <v>No</v>
      </c>
      <c r="F1569" t="str">
        <f>VLOOKUP(A1569,Master!A:AI, 33, FALSE)</f>
        <v>Yes</v>
      </c>
      <c r="G1569" t="str">
        <f t="shared" si="49"/>
        <v>No</v>
      </c>
    </row>
    <row r="1570" spans="1:7" ht="12.75" customHeight="1" x14ac:dyDescent="0.2">
      <c r="A1570" s="25">
        <v>10942076</v>
      </c>
      <c r="B1570" s="2" t="s">
        <v>766</v>
      </c>
      <c r="C1570" t="str">
        <f>IF(VLOOKUP(A1570,Master!A:C,3, FALSE)&lt;Variables!$C$3, "Yes", "No")</f>
        <v>No</v>
      </c>
      <c r="D1570" t="str">
        <f>IF(VLOOKUP(A1570,Master!A:AI, 34, FALSE)+VLOOKUP(A1570, Master!A:AI, 35, FALSE)&gt;=Variables!$C$2, "Yes", "No")</f>
        <v>No</v>
      </c>
      <c r="E1570" t="str">
        <f t="shared" si="48"/>
        <v>No</v>
      </c>
      <c r="F1570" t="str">
        <f>VLOOKUP(A1570,Master!A:AI, 33, FALSE)</f>
        <v>Yes</v>
      </c>
      <c r="G1570" t="str">
        <f t="shared" si="49"/>
        <v>No</v>
      </c>
    </row>
    <row r="1571" spans="1:7" ht="12.75" customHeight="1" x14ac:dyDescent="0.2">
      <c r="A1571" s="25">
        <v>10955674</v>
      </c>
      <c r="B1571" s="2" t="s">
        <v>1856</v>
      </c>
      <c r="C1571" t="str">
        <f>IF(VLOOKUP(A1571,Master!A:C,3, FALSE)&lt;Variables!$C$3, "Yes", "No")</f>
        <v>No</v>
      </c>
      <c r="D1571" t="str">
        <f>IF(VLOOKUP(A1571,Master!A:AI, 34, FALSE)+VLOOKUP(A1571, Master!A:AI, 35, FALSE)&gt;=Variables!$C$2, "Yes", "No")</f>
        <v>Yes</v>
      </c>
      <c r="E1571" t="str">
        <f t="shared" si="48"/>
        <v>No</v>
      </c>
      <c r="F1571" t="str">
        <f>VLOOKUP(A1571,Master!A:AI, 33, FALSE)</f>
        <v>Yes</v>
      </c>
      <c r="G1571" t="str">
        <f t="shared" si="49"/>
        <v>No</v>
      </c>
    </row>
    <row r="1572" spans="1:7" ht="12.75" customHeight="1" x14ac:dyDescent="0.2">
      <c r="A1572" s="25">
        <v>10957960</v>
      </c>
      <c r="B1572" s="2" t="s">
        <v>2140</v>
      </c>
      <c r="C1572" t="str">
        <f>IF(VLOOKUP(A1572,Master!A:C,3, FALSE)&lt;Variables!$C$3, "Yes", "No")</f>
        <v>No</v>
      </c>
      <c r="D1572" t="str">
        <f>IF(VLOOKUP(A1572,Master!A:AI, 34, FALSE)+VLOOKUP(A1572, Master!A:AI, 35, FALSE)&gt;=Variables!$C$2, "Yes", "No")</f>
        <v>No</v>
      </c>
      <c r="E1572" t="str">
        <f t="shared" si="48"/>
        <v>No</v>
      </c>
      <c r="F1572" t="str">
        <f>VLOOKUP(A1572,Master!A:AI, 33, FALSE)</f>
        <v>Yes</v>
      </c>
      <c r="G1572" t="str">
        <f t="shared" si="49"/>
        <v>No</v>
      </c>
    </row>
    <row r="1573" spans="1:7" ht="12.75" customHeight="1" x14ac:dyDescent="0.2">
      <c r="A1573" s="25">
        <v>10962492</v>
      </c>
      <c r="B1573" s="2" t="s">
        <v>2385</v>
      </c>
      <c r="C1573" t="str">
        <f>IF(VLOOKUP(A1573,Master!A:C,3, FALSE)&lt;Variables!$C$3, "Yes", "No")</f>
        <v>No</v>
      </c>
      <c r="D1573" t="str">
        <f>IF(VLOOKUP(A1573,Master!A:AI, 34, FALSE)+VLOOKUP(A1573, Master!A:AI, 35, FALSE)&gt;=Variables!$C$2, "Yes", "No")</f>
        <v>No</v>
      </c>
      <c r="E1573" t="str">
        <f t="shared" si="48"/>
        <v>No</v>
      </c>
      <c r="F1573" t="str">
        <f>VLOOKUP(A1573,Master!A:AI, 33, FALSE)</f>
        <v>Yes</v>
      </c>
      <c r="G1573" t="str">
        <f t="shared" si="49"/>
        <v>No</v>
      </c>
    </row>
    <row r="1574" spans="1:7" ht="12.75" customHeight="1" x14ac:dyDescent="0.2">
      <c r="A1574" s="25">
        <v>10962719</v>
      </c>
      <c r="B1574" s="2" t="s">
        <v>1250</v>
      </c>
      <c r="C1574" t="str">
        <f>IF(VLOOKUP(A1574,Master!A:C,3, FALSE)&lt;Variables!$C$3, "Yes", "No")</f>
        <v>Yes</v>
      </c>
      <c r="D1574" t="str">
        <f>IF(VLOOKUP(A1574,Master!A:AI, 34, FALSE)+VLOOKUP(A1574, Master!A:AI, 35, FALSE)&gt;=Variables!$C$2, "Yes", "No")</f>
        <v>No</v>
      </c>
      <c r="E1574" t="str">
        <f t="shared" si="48"/>
        <v>No</v>
      </c>
      <c r="F1574" t="str">
        <f>VLOOKUP(A1574,Master!A:AI, 33, FALSE)</f>
        <v>Yes</v>
      </c>
      <c r="G1574" t="str">
        <f t="shared" si="49"/>
        <v>No</v>
      </c>
    </row>
    <row r="1575" spans="1:7" ht="12.75" customHeight="1" x14ac:dyDescent="0.2">
      <c r="A1575" s="25">
        <v>10987371</v>
      </c>
      <c r="B1575" s="2" t="s">
        <v>1943</v>
      </c>
      <c r="C1575" t="str">
        <f>IF(VLOOKUP(A1575,Master!A:C,3, FALSE)&lt;Variables!$C$3, "Yes", "No")</f>
        <v>No</v>
      </c>
      <c r="D1575" t="str">
        <f>IF(VLOOKUP(A1575,Master!A:AI, 34, FALSE)+VLOOKUP(A1575, Master!A:AI, 35, FALSE)&gt;=Variables!$C$2, "Yes", "No")</f>
        <v>No</v>
      </c>
      <c r="E1575" t="str">
        <f t="shared" si="48"/>
        <v>No</v>
      </c>
      <c r="F1575" t="str">
        <f>VLOOKUP(A1575,Master!A:AI, 33, FALSE)</f>
        <v>Yes</v>
      </c>
      <c r="G1575" t="str">
        <f t="shared" si="49"/>
        <v>No</v>
      </c>
    </row>
    <row r="1576" spans="1:7" ht="12.75" customHeight="1" x14ac:dyDescent="0.2">
      <c r="A1576" s="25">
        <v>11009233</v>
      </c>
      <c r="B1576" s="2" t="s">
        <v>1863</v>
      </c>
      <c r="C1576" t="str">
        <f>IF(VLOOKUP(A1576,Master!A:C,3, FALSE)&lt;Variables!$C$3, "Yes", "No")</f>
        <v>No</v>
      </c>
      <c r="D1576" t="str">
        <f>IF(VLOOKUP(A1576,Master!A:AI, 34, FALSE)+VLOOKUP(A1576, Master!A:AI, 35, FALSE)&gt;=Variables!$C$2, "Yes", "No")</f>
        <v>No</v>
      </c>
      <c r="E1576" t="str">
        <f t="shared" si="48"/>
        <v>No</v>
      </c>
      <c r="F1576" t="str">
        <f>VLOOKUP(A1576,Master!A:AI, 33, FALSE)</f>
        <v>Yes</v>
      </c>
      <c r="G1576" t="str">
        <f t="shared" si="49"/>
        <v>No</v>
      </c>
    </row>
    <row r="1577" spans="1:7" ht="12.75" customHeight="1" x14ac:dyDescent="0.2">
      <c r="A1577" s="25">
        <v>11108673</v>
      </c>
      <c r="B1577" s="2" t="s">
        <v>53</v>
      </c>
      <c r="C1577" t="str">
        <f>IF(VLOOKUP(A1577,Master!A:C,3, FALSE)&lt;Variables!$C$3, "Yes", "No")</f>
        <v>Yes</v>
      </c>
      <c r="D1577" t="str">
        <f>IF(VLOOKUP(A1577,Master!A:AI, 34, FALSE)+VLOOKUP(A1577, Master!A:AI, 35, FALSE)&gt;=Variables!$C$2, "Yes", "No")</f>
        <v>No</v>
      </c>
      <c r="E1577" t="str">
        <f t="shared" si="48"/>
        <v>No</v>
      </c>
      <c r="F1577" t="str">
        <f>VLOOKUP(A1577,Master!A:AI, 33, FALSE)</f>
        <v>Yes</v>
      </c>
      <c r="G1577" t="str">
        <f t="shared" si="49"/>
        <v>No</v>
      </c>
    </row>
    <row r="1578" spans="1:7" ht="12.75" customHeight="1" x14ac:dyDescent="0.2">
      <c r="A1578" s="25">
        <v>11184841</v>
      </c>
      <c r="B1578" s="2" t="s">
        <v>2821</v>
      </c>
      <c r="C1578" t="str">
        <f>IF(VLOOKUP(A1578,Master!A:C,3, FALSE)&lt;Variables!$C$3, "Yes", "No")</f>
        <v>Yes</v>
      </c>
      <c r="D1578" t="str">
        <f>IF(VLOOKUP(A1578,Master!A:AI, 34, FALSE)+VLOOKUP(A1578, Master!A:AI, 35, FALSE)&gt;=Variables!$C$2, "Yes", "No")</f>
        <v>No</v>
      </c>
      <c r="E1578" t="str">
        <f t="shared" si="48"/>
        <v>No</v>
      </c>
      <c r="F1578" t="str">
        <f>VLOOKUP(A1578,Master!A:AI, 33, FALSE)</f>
        <v>Yes</v>
      </c>
      <c r="G1578" t="str">
        <f t="shared" si="49"/>
        <v>No</v>
      </c>
    </row>
    <row r="1579" spans="1:7" ht="12.75" customHeight="1" x14ac:dyDescent="0.2">
      <c r="A1579" s="25">
        <v>11326093</v>
      </c>
      <c r="B1579" s="2" t="s">
        <v>2447</v>
      </c>
      <c r="C1579" t="str">
        <f>IF(VLOOKUP(A1579,Master!A:C,3, FALSE)&lt;Variables!$C$3, "Yes", "No")</f>
        <v>No</v>
      </c>
      <c r="D1579" t="str">
        <f>IF(VLOOKUP(A1579,Master!A:AI, 34, FALSE)+VLOOKUP(A1579, Master!A:AI, 35, FALSE)&gt;=Variables!$C$2, "Yes", "No")</f>
        <v>No</v>
      </c>
      <c r="E1579" t="str">
        <f t="shared" si="48"/>
        <v>No</v>
      </c>
      <c r="F1579" t="str">
        <f>VLOOKUP(A1579,Master!A:AI, 33, FALSE)</f>
        <v>Yes</v>
      </c>
      <c r="G1579" t="str">
        <f t="shared" si="49"/>
        <v>No</v>
      </c>
    </row>
    <row r="1580" spans="1:7" ht="12.75" customHeight="1" x14ac:dyDescent="0.2">
      <c r="A1580" s="25">
        <v>11326107</v>
      </c>
      <c r="B1580" s="2" t="s">
        <v>2443</v>
      </c>
      <c r="C1580" t="str">
        <f>IF(VLOOKUP(A1580,Master!A:C,3, FALSE)&lt;Variables!$C$3, "Yes", "No")</f>
        <v>No</v>
      </c>
      <c r="D1580" t="str">
        <f>IF(VLOOKUP(A1580,Master!A:AI, 34, FALSE)+VLOOKUP(A1580, Master!A:AI, 35, FALSE)&gt;=Variables!$C$2, "Yes", "No")</f>
        <v>No</v>
      </c>
      <c r="E1580" t="str">
        <f t="shared" si="48"/>
        <v>No</v>
      </c>
      <c r="F1580" t="str">
        <f>VLOOKUP(A1580,Master!A:AI, 33, FALSE)</f>
        <v>Yes</v>
      </c>
      <c r="G1580" t="str">
        <f t="shared" si="49"/>
        <v>No</v>
      </c>
    </row>
    <row r="1581" spans="1:7" ht="12.75" customHeight="1" x14ac:dyDescent="0.2">
      <c r="A1581" s="25">
        <v>11336595</v>
      </c>
      <c r="B1581" s="2" t="s">
        <v>2592</v>
      </c>
      <c r="C1581" t="str">
        <f>IF(VLOOKUP(A1581,Master!A:C,3, FALSE)&lt;Variables!$C$3, "Yes", "No")</f>
        <v>No</v>
      </c>
      <c r="D1581" t="str">
        <f>IF(VLOOKUP(A1581,Master!A:AI, 34, FALSE)+VLOOKUP(A1581, Master!A:AI, 35, FALSE)&gt;=Variables!$C$2, "Yes", "No")</f>
        <v>No</v>
      </c>
      <c r="E1581" t="str">
        <f t="shared" si="48"/>
        <v>No</v>
      </c>
      <c r="F1581" t="str">
        <f>VLOOKUP(A1581,Master!A:AI, 33, FALSE)</f>
        <v>Yes</v>
      </c>
      <c r="G1581" t="str">
        <f t="shared" si="49"/>
        <v>No</v>
      </c>
    </row>
    <row r="1582" spans="1:7" ht="12.75" customHeight="1" x14ac:dyDescent="0.2">
      <c r="A1582" s="25">
        <v>11361700</v>
      </c>
      <c r="B1582" s="2" t="s">
        <v>2963</v>
      </c>
      <c r="C1582" t="str">
        <f>IF(VLOOKUP(A1582,Master!A:C,3, FALSE)&lt;Variables!$C$3, "Yes", "No")</f>
        <v>Yes</v>
      </c>
      <c r="D1582" t="str">
        <f>IF(VLOOKUP(A1582,Master!A:AI, 34, FALSE)+VLOOKUP(A1582, Master!A:AI, 35, FALSE)&gt;=Variables!$C$2, "Yes", "No")</f>
        <v>No</v>
      </c>
      <c r="E1582" t="str">
        <f t="shared" si="48"/>
        <v>No</v>
      </c>
      <c r="F1582" t="str">
        <f>VLOOKUP(A1582,Master!A:AI, 33, FALSE)</f>
        <v>Yes</v>
      </c>
      <c r="G1582" t="str">
        <f t="shared" si="49"/>
        <v>No</v>
      </c>
    </row>
    <row r="1583" spans="1:7" ht="12.75" customHeight="1" x14ac:dyDescent="0.2">
      <c r="A1583" s="25">
        <v>11372249</v>
      </c>
      <c r="B1583" s="2" t="s">
        <v>2030</v>
      </c>
      <c r="C1583" t="str">
        <f>IF(VLOOKUP(A1583,Master!A:C,3, FALSE)&lt;Variables!$C$3, "Yes", "No")</f>
        <v>No</v>
      </c>
      <c r="D1583" t="str">
        <f>IF(VLOOKUP(A1583,Master!A:AI, 34, FALSE)+VLOOKUP(A1583, Master!A:AI, 35, FALSE)&gt;=Variables!$C$2, "Yes", "No")</f>
        <v>No</v>
      </c>
      <c r="E1583" t="str">
        <f t="shared" si="48"/>
        <v>No</v>
      </c>
      <c r="F1583" t="str">
        <f>VLOOKUP(A1583,Master!A:AI, 33, FALSE)</f>
        <v>Yes</v>
      </c>
      <c r="G1583" t="str">
        <f t="shared" si="49"/>
        <v>No</v>
      </c>
    </row>
    <row r="1584" spans="1:7" ht="12.75" customHeight="1" x14ac:dyDescent="0.2">
      <c r="A1584" s="25">
        <v>11372354</v>
      </c>
      <c r="B1584" s="2" t="s">
        <v>2471</v>
      </c>
      <c r="C1584" t="str">
        <f>IF(VLOOKUP(A1584,Master!A:C,3, FALSE)&lt;Variables!$C$3, "Yes", "No")</f>
        <v>No</v>
      </c>
      <c r="D1584" t="str">
        <f>IF(VLOOKUP(A1584,Master!A:AI, 34, FALSE)+VLOOKUP(A1584, Master!A:AI, 35, FALSE)&gt;=Variables!$C$2, "Yes", "No")</f>
        <v>No</v>
      </c>
      <c r="E1584" t="str">
        <f t="shared" si="48"/>
        <v>No</v>
      </c>
      <c r="F1584" t="str">
        <f>VLOOKUP(A1584,Master!A:AI, 33, FALSE)</f>
        <v>Yes</v>
      </c>
      <c r="G1584" t="str">
        <f t="shared" si="49"/>
        <v>No</v>
      </c>
    </row>
    <row r="1585" spans="1:7" ht="12.75" customHeight="1" x14ac:dyDescent="0.2">
      <c r="A1585" s="25">
        <v>11391405</v>
      </c>
      <c r="B1585" s="2" t="s">
        <v>2388</v>
      </c>
      <c r="C1585" t="str">
        <f>IF(VLOOKUP(A1585,Master!A:C,3, FALSE)&lt;Variables!$C$3, "Yes", "No")</f>
        <v>No</v>
      </c>
      <c r="D1585" t="str">
        <f>IF(VLOOKUP(A1585,Master!A:AI, 34, FALSE)+VLOOKUP(A1585, Master!A:AI, 35, FALSE)&gt;=Variables!$C$2, "Yes", "No")</f>
        <v>No</v>
      </c>
      <c r="E1585" t="str">
        <f t="shared" si="48"/>
        <v>No</v>
      </c>
      <c r="F1585" t="str">
        <f>VLOOKUP(A1585,Master!A:AI, 33, FALSE)</f>
        <v>Yes</v>
      </c>
      <c r="G1585" t="str">
        <f t="shared" si="49"/>
        <v>No</v>
      </c>
    </row>
    <row r="1586" spans="1:7" ht="12.75" customHeight="1" x14ac:dyDescent="0.2">
      <c r="A1586" s="25">
        <v>11499931</v>
      </c>
      <c r="B1586" s="2" t="s">
        <v>3129</v>
      </c>
      <c r="C1586" t="str">
        <f>IF(VLOOKUP(A1586,Master!A:C,3, FALSE)&lt;Variables!$C$3, "Yes", "No")</f>
        <v>Yes</v>
      </c>
      <c r="D1586" t="str">
        <f>IF(VLOOKUP(A1586,Master!A:AI, 34, FALSE)+VLOOKUP(A1586, Master!A:AI, 35, FALSE)&gt;=Variables!$C$2, "Yes", "No")</f>
        <v>No</v>
      </c>
      <c r="E1586" t="str">
        <f t="shared" si="48"/>
        <v>No</v>
      </c>
      <c r="F1586" t="str">
        <f>VLOOKUP(A1586,Master!A:AI, 33, FALSE)</f>
        <v>Yes</v>
      </c>
      <c r="G1586" t="str">
        <f t="shared" si="49"/>
        <v>No</v>
      </c>
    </row>
    <row r="1587" spans="1:7" ht="12.75" customHeight="1" x14ac:dyDescent="0.2">
      <c r="A1587" s="25">
        <v>11691018</v>
      </c>
      <c r="B1587" s="2" t="s">
        <v>172</v>
      </c>
      <c r="C1587" t="str">
        <f>IF(VLOOKUP(A1587,Master!A:C,3, FALSE)&lt;Variables!$C$3, "Yes", "No")</f>
        <v>Yes</v>
      </c>
      <c r="D1587" t="str">
        <f>IF(VLOOKUP(A1587,Master!A:AI, 34, FALSE)+VLOOKUP(A1587, Master!A:AI, 35, FALSE)&gt;=Variables!$C$2, "Yes", "No")</f>
        <v>No</v>
      </c>
      <c r="E1587" t="str">
        <f t="shared" si="48"/>
        <v>No</v>
      </c>
      <c r="F1587" t="str">
        <f>VLOOKUP(A1587,Master!A:AI, 33, FALSE)</f>
        <v>Yes</v>
      </c>
      <c r="G1587" t="str">
        <f t="shared" si="49"/>
        <v>No</v>
      </c>
    </row>
    <row r="1588" spans="1:7" ht="12.75" customHeight="1" x14ac:dyDescent="0.2">
      <c r="A1588" s="25">
        <v>12119520</v>
      </c>
      <c r="B1588" s="2" t="s">
        <v>1113</v>
      </c>
      <c r="C1588" t="str">
        <f>IF(VLOOKUP(A1588,Master!A:C,3, FALSE)&lt;Variables!$C$3, "Yes", "No")</f>
        <v>No</v>
      </c>
      <c r="D1588" t="str">
        <f>IF(VLOOKUP(A1588,Master!A:AI, 34, FALSE)+VLOOKUP(A1588, Master!A:AI, 35, FALSE)&gt;=Variables!$C$2, "Yes", "No")</f>
        <v>No</v>
      </c>
      <c r="E1588" t="str">
        <f t="shared" si="48"/>
        <v>No</v>
      </c>
      <c r="F1588" t="str">
        <f>VLOOKUP(A1588,Master!A:AI, 33, FALSE)</f>
        <v>Yes</v>
      </c>
      <c r="G1588" t="str">
        <f t="shared" si="49"/>
        <v>No</v>
      </c>
    </row>
    <row r="1589" spans="1:7" ht="12.75" customHeight="1" x14ac:dyDescent="0.2">
      <c r="A1589" s="25">
        <v>12432563</v>
      </c>
      <c r="B1589" s="2" t="s">
        <v>1891</v>
      </c>
      <c r="C1589" t="str">
        <f>IF(VLOOKUP(A1589,Master!A:C,3, FALSE)&lt;Variables!$C$3, "Yes", "No")</f>
        <v>Yes</v>
      </c>
      <c r="D1589" t="str">
        <f>IF(VLOOKUP(A1589,Master!A:AI, 34, FALSE)+VLOOKUP(A1589, Master!A:AI, 35, FALSE)&gt;=Variables!$C$2, "Yes", "No")</f>
        <v>Yes</v>
      </c>
      <c r="E1589" t="str">
        <f t="shared" si="48"/>
        <v>Yes</v>
      </c>
      <c r="F1589" t="str">
        <f>VLOOKUP(A1589,Master!A:AI, 33, FALSE)</f>
        <v>Yes</v>
      </c>
      <c r="G1589" t="str">
        <f t="shared" si="49"/>
        <v>Yes</v>
      </c>
    </row>
    <row r="1590" spans="1:7" ht="12.75" customHeight="1" x14ac:dyDescent="0.2">
      <c r="A1590" s="25">
        <v>12432571</v>
      </c>
      <c r="B1590" s="2" t="s">
        <v>2875</v>
      </c>
      <c r="C1590" t="str">
        <f>IF(VLOOKUP(A1590,Master!A:C,3, FALSE)&lt;Variables!$C$3, "Yes", "No")</f>
        <v>Yes</v>
      </c>
      <c r="D1590" t="str">
        <f>IF(VLOOKUP(A1590,Master!A:AI, 34, FALSE)+VLOOKUP(A1590, Master!A:AI, 35, FALSE)&gt;=Variables!$C$2, "Yes", "No")</f>
        <v>No</v>
      </c>
      <c r="E1590" t="str">
        <f t="shared" si="48"/>
        <v>No</v>
      </c>
      <c r="F1590" t="str">
        <f>VLOOKUP(A1590,Master!A:AI, 33, FALSE)</f>
        <v>Yes</v>
      </c>
      <c r="G1590" t="str">
        <f t="shared" si="49"/>
        <v>No</v>
      </c>
    </row>
    <row r="1591" spans="1:7" ht="12.75" customHeight="1" x14ac:dyDescent="0.2">
      <c r="A1591" s="25">
        <v>12459151</v>
      </c>
      <c r="B1591" s="2" t="s">
        <v>2421</v>
      </c>
      <c r="C1591" t="str">
        <f>IF(VLOOKUP(A1591,Master!A:C,3, FALSE)&lt;Variables!$C$3, "Yes", "No")</f>
        <v>Yes</v>
      </c>
      <c r="D1591" t="str">
        <f>IF(VLOOKUP(A1591,Master!A:AI, 34, FALSE)+VLOOKUP(A1591, Master!A:AI, 35, FALSE)&gt;=Variables!$C$2, "Yes", "No")</f>
        <v>No</v>
      </c>
      <c r="E1591" t="str">
        <f t="shared" si="48"/>
        <v>No</v>
      </c>
      <c r="F1591" t="str">
        <f>VLOOKUP(A1591,Master!A:AI, 33, FALSE)</f>
        <v>Yes</v>
      </c>
      <c r="G1591" t="str">
        <f t="shared" si="49"/>
        <v>No</v>
      </c>
    </row>
    <row r="1592" spans="1:7" ht="12.75" customHeight="1" x14ac:dyDescent="0.2">
      <c r="A1592" s="25">
        <v>12526576</v>
      </c>
      <c r="B1592" s="2" t="s">
        <v>226</v>
      </c>
      <c r="C1592" t="str">
        <f>IF(VLOOKUP(A1592,Master!A:C,3, FALSE)&lt;Variables!$C$3, "Yes", "No")</f>
        <v>Yes</v>
      </c>
      <c r="D1592" t="str">
        <f>IF(VLOOKUP(A1592,Master!A:AI, 34, FALSE)+VLOOKUP(A1592, Master!A:AI, 35, FALSE)&gt;=Variables!$C$2, "Yes", "No")</f>
        <v>No</v>
      </c>
      <c r="E1592" t="str">
        <f t="shared" si="48"/>
        <v>No</v>
      </c>
      <c r="F1592" t="str">
        <f>VLOOKUP(A1592,Master!A:AI, 33, FALSE)</f>
        <v>Yes</v>
      </c>
      <c r="G1592" t="str">
        <f t="shared" si="49"/>
        <v>No</v>
      </c>
    </row>
    <row r="1593" spans="1:7" ht="12.75" customHeight="1" x14ac:dyDescent="0.2">
      <c r="A1593" s="25">
        <v>12577537</v>
      </c>
      <c r="B1593" s="2" t="s">
        <v>2545</v>
      </c>
      <c r="C1593" t="str">
        <f>IF(VLOOKUP(A1593,Master!A:C,3, FALSE)&lt;Variables!$C$3, "Yes", "No")</f>
        <v>Yes</v>
      </c>
      <c r="D1593" t="str">
        <f>IF(VLOOKUP(A1593,Master!A:AI, 34, FALSE)+VLOOKUP(A1593, Master!A:AI, 35, FALSE)&gt;=Variables!$C$2, "Yes", "No")</f>
        <v>No</v>
      </c>
      <c r="E1593" t="str">
        <f t="shared" si="48"/>
        <v>No</v>
      </c>
      <c r="F1593" t="str">
        <f>VLOOKUP(A1593,Master!A:AI, 33, FALSE)</f>
        <v>Yes</v>
      </c>
      <c r="G1593" t="str">
        <f t="shared" si="49"/>
        <v>No</v>
      </c>
    </row>
    <row r="1594" spans="1:7" ht="12.75" customHeight="1" x14ac:dyDescent="0.2">
      <c r="A1594" s="25">
        <v>12995495</v>
      </c>
      <c r="B1594" s="2" t="s">
        <v>3004</v>
      </c>
      <c r="C1594" t="str">
        <f>IF(VLOOKUP(A1594,Master!A:C,3, FALSE)&lt;Variables!$C$3, "Yes", "No")</f>
        <v>Yes</v>
      </c>
      <c r="D1594" t="str">
        <f>IF(VLOOKUP(A1594,Master!A:AI, 34, FALSE)+VLOOKUP(A1594, Master!A:AI, 35, FALSE)&gt;=Variables!$C$2, "Yes", "No")</f>
        <v>No</v>
      </c>
      <c r="E1594" t="str">
        <f t="shared" si="48"/>
        <v>No</v>
      </c>
      <c r="F1594" t="str">
        <f>VLOOKUP(A1594,Master!A:AI, 33, FALSE)</f>
        <v>Yes</v>
      </c>
      <c r="G1594" t="str">
        <f t="shared" si="49"/>
        <v>No</v>
      </c>
    </row>
    <row r="1595" spans="1:7" ht="12.75" customHeight="1" x14ac:dyDescent="0.2">
      <c r="A1595" s="25">
        <v>13229214</v>
      </c>
      <c r="B1595" s="2" t="s">
        <v>3123</v>
      </c>
      <c r="C1595" t="str">
        <f>IF(VLOOKUP(A1595,Master!A:C,3, FALSE)&lt;Variables!$C$3, "Yes", "No")</f>
        <v>No</v>
      </c>
      <c r="D1595" t="str">
        <f>IF(VLOOKUP(A1595,Master!A:AI, 34, FALSE)+VLOOKUP(A1595, Master!A:AI, 35, FALSE)&gt;=Variables!$C$2, "Yes", "No")</f>
        <v>No</v>
      </c>
      <c r="E1595" t="str">
        <f t="shared" si="48"/>
        <v>No</v>
      </c>
      <c r="F1595" t="str">
        <f>VLOOKUP(A1595,Master!A:AI, 33, FALSE)</f>
        <v>Yes</v>
      </c>
      <c r="G1595" t="str">
        <f t="shared" si="49"/>
        <v>No</v>
      </c>
    </row>
    <row r="1596" spans="1:7" ht="12.75" customHeight="1" x14ac:dyDescent="0.2">
      <c r="A1596" s="25">
        <v>13249347</v>
      </c>
      <c r="B1596" s="2" t="s">
        <v>1599</v>
      </c>
      <c r="C1596" t="str">
        <f>IF(VLOOKUP(A1596,Master!A:C,3, FALSE)&lt;Variables!$C$3, "Yes", "No")</f>
        <v>Yes</v>
      </c>
      <c r="D1596" t="str">
        <f>IF(VLOOKUP(A1596,Master!A:AI, 34, FALSE)+VLOOKUP(A1596, Master!A:AI, 35, FALSE)&gt;=Variables!$C$2, "Yes", "No")</f>
        <v>Yes</v>
      </c>
      <c r="E1596" t="str">
        <f t="shared" si="48"/>
        <v>Yes</v>
      </c>
      <c r="F1596" t="str">
        <f>VLOOKUP(A1596,Master!A:AI, 33, FALSE)</f>
        <v>Yes</v>
      </c>
      <c r="G1596" t="str">
        <f t="shared" si="49"/>
        <v>Yes</v>
      </c>
    </row>
    <row r="1597" spans="1:7" ht="12.75" customHeight="1" x14ac:dyDescent="0.2">
      <c r="A1597" s="25">
        <v>13405470</v>
      </c>
      <c r="B1597" s="2" t="s">
        <v>2056</v>
      </c>
      <c r="C1597" t="str">
        <f>IF(VLOOKUP(A1597,Master!A:C,3, FALSE)&lt;Variables!$C$3, "Yes", "No")</f>
        <v>Yes</v>
      </c>
      <c r="D1597" t="str">
        <f>IF(VLOOKUP(A1597,Master!A:AI, 34, FALSE)+VLOOKUP(A1597, Master!A:AI, 35, FALSE)&gt;=Variables!$C$2, "Yes", "No")</f>
        <v>No</v>
      </c>
      <c r="E1597" t="str">
        <f t="shared" si="48"/>
        <v>No</v>
      </c>
      <c r="F1597" t="str">
        <f>VLOOKUP(A1597,Master!A:AI, 33, FALSE)</f>
        <v>Yes</v>
      </c>
      <c r="G1597" t="str">
        <f t="shared" si="49"/>
        <v>No</v>
      </c>
    </row>
    <row r="1598" spans="1:7" ht="12.75" customHeight="1" x14ac:dyDescent="0.2">
      <c r="A1598" s="25">
        <v>13467700</v>
      </c>
      <c r="B1598" s="2" t="s">
        <v>1987</v>
      </c>
      <c r="C1598" t="str">
        <f>IF(VLOOKUP(A1598,Master!A:C,3, FALSE)&lt;Variables!$C$3, "Yes", "No")</f>
        <v>Yes</v>
      </c>
      <c r="D1598" t="str">
        <f>IF(VLOOKUP(A1598,Master!A:AI, 34, FALSE)+VLOOKUP(A1598, Master!A:AI, 35, FALSE)&gt;=Variables!$C$2, "Yes", "No")</f>
        <v>No</v>
      </c>
      <c r="E1598" t="str">
        <f t="shared" si="48"/>
        <v>No</v>
      </c>
      <c r="F1598" t="str">
        <f>VLOOKUP(A1598,Master!A:AI, 33, FALSE)</f>
        <v>Yes</v>
      </c>
      <c r="G1598" t="str">
        <f t="shared" si="49"/>
        <v>No</v>
      </c>
    </row>
    <row r="1599" spans="1:7" ht="12.75" customHeight="1" x14ac:dyDescent="0.2">
      <c r="A1599" s="25">
        <v>13507265</v>
      </c>
      <c r="B1599" s="2" t="s">
        <v>1215</v>
      </c>
      <c r="C1599" t="str">
        <f>IF(VLOOKUP(A1599,Master!A:C,3, FALSE)&lt;Variables!$C$3, "Yes", "No")</f>
        <v>Yes</v>
      </c>
      <c r="D1599" t="str">
        <f>IF(VLOOKUP(A1599,Master!A:AI, 34, FALSE)+VLOOKUP(A1599, Master!A:AI, 35, FALSE)&gt;=Variables!$C$2, "Yes", "No")</f>
        <v>No</v>
      </c>
      <c r="E1599" t="str">
        <f t="shared" si="48"/>
        <v>No</v>
      </c>
      <c r="F1599" t="str">
        <f>VLOOKUP(A1599,Master!A:AI, 33, FALSE)</f>
        <v>Yes</v>
      </c>
      <c r="G1599" t="str">
        <f t="shared" si="49"/>
        <v>No</v>
      </c>
    </row>
    <row r="1600" spans="1:7" ht="12.75" customHeight="1" x14ac:dyDescent="0.2">
      <c r="A1600" s="25">
        <v>13510711</v>
      </c>
      <c r="B1600" s="2" t="s">
        <v>2020</v>
      </c>
      <c r="C1600" t="str">
        <f>IF(VLOOKUP(A1600,Master!A:C,3, FALSE)&lt;Variables!$C$3, "Yes", "No")</f>
        <v>No</v>
      </c>
      <c r="D1600" t="str">
        <f>IF(VLOOKUP(A1600,Master!A:AI, 34, FALSE)+VLOOKUP(A1600, Master!A:AI, 35, FALSE)&gt;=Variables!$C$2, "Yes", "No")</f>
        <v>No</v>
      </c>
      <c r="E1600" t="str">
        <f t="shared" si="48"/>
        <v>No</v>
      </c>
      <c r="F1600" t="str">
        <f>VLOOKUP(A1600,Master!A:AI, 33, FALSE)</f>
        <v>Yes</v>
      </c>
      <c r="G1600" t="str">
        <f t="shared" si="49"/>
        <v>No</v>
      </c>
    </row>
    <row r="1601" spans="1:7" ht="12.75" customHeight="1" x14ac:dyDescent="0.2">
      <c r="A1601" s="25">
        <v>13513818</v>
      </c>
      <c r="B1601" s="2" t="s">
        <v>1600</v>
      </c>
      <c r="C1601" t="str">
        <f>IF(VLOOKUP(A1601,Master!A:C,3, FALSE)&lt;Variables!$C$3, "Yes", "No")</f>
        <v>Yes</v>
      </c>
      <c r="D1601" t="str">
        <f>IF(VLOOKUP(A1601,Master!A:AI, 34, FALSE)+VLOOKUP(A1601, Master!A:AI, 35, FALSE)&gt;=Variables!$C$2, "Yes", "No")</f>
        <v>No</v>
      </c>
      <c r="E1601" t="str">
        <f t="shared" si="48"/>
        <v>No</v>
      </c>
      <c r="F1601" t="str">
        <f>VLOOKUP(A1601,Master!A:AI, 33, FALSE)</f>
        <v>Yes</v>
      </c>
      <c r="G1601" t="str">
        <f t="shared" si="49"/>
        <v>No</v>
      </c>
    </row>
    <row r="1602" spans="1:7" ht="12.75" customHeight="1" x14ac:dyDescent="0.2">
      <c r="A1602" s="25">
        <v>13530194</v>
      </c>
      <c r="B1602" s="2" t="s">
        <v>1244</v>
      </c>
      <c r="C1602" t="str">
        <f>IF(VLOOKUP(A1602,Master!A:C,3, FALSE)&lt;Variables!$C$3, "Yes", "No")</f>
        <v>Yes</v>
      </c>
      <c r="D1602" t="str">
        <f>IF(VLOOKUP(A1602,Master!A:AI, 34, FALSE)+VLOOKUP(A1602, Master!A:AI, 35, FALSE)&gt;=Variables!$C$2, "Yes", "No")</f>
        <v>Yes</v>
      </c>
      <c r="E1602" t="str">
        <f t="shared" ref="E1602:E1665" si="50">IF(AND(C1602="Yes",D1602="Yes"),"Yes","No")</f>
        <v>Yes</v>
      </c>
      <c r="F1602" t="str">
        <f>VLOOKUP(A1602,Master!A:AI, 33, FALSE)</f>
        <v>Yes</v>
      </c>
      <c r="G1602" t="str">
        <f t="shared" ref="G1602:G1665" si="51">IF(AND(C1602="Yes",D1602="Yes",F1602="Yes"),"Yes","No")</f>
        <v>Yes</v>
      </c>
    </row>
    <row r="1603" spans="1:7" ht="12.75" customHeight="1" x14ac:dyDescent="0.2">
      <c r="A1603" s="25">
        <v>13552074</v>
      </c>
      <c r="B1603" s="2" t="s">
        <v>1133</v>
      </c>
      <c r="C1603" t="str">
        <f>IF(VLOOKUP(A1603,Master!A:C,3, FALSE)&lt;Variables!$C$3, "Yes", "No")</f>
        <v>Yes</v>
      </c>
      <c r="D1603" t="str">
        <f>IF(VLOOKUP(A1603,Master!A:AI, 34, FALSE)+VLOOKUP(A1603, Master!A:AI, 35, FALSE)&gt;=Variables!$C$2, "Yes", "No")</f>
        <v>Yes</v>
      </c>
      <c r="E1603" t="str">
        <f t="shared" si="50"/>
        <v>Yes</v>
      </c>
      <c r="F1603" t="str">
        <f>VLOOKUP(A1603,Master!A:AI, 33, FALSE)</f>
        <v>Yes</v>
      </c>
      <c r="G1603" t="str">
        <f t="shared" si="51"/>
        <v>Yes</v>
      </c>
    </row>
    <row r="1604" spans="1:7" ht="12.75" customHeight="1" x14ac:dyDescent="0.2">
      <c r="A1604" s="25">
        <v>13558145</v>
      </c>
      <c r="B1604" s="2" t="s">
        <v>2822</v>
      </c>
      <c r="C1604" t="str">
        <f>IF(VLOOKUP(A1604,Master!A:C,3, FALSE)&lt;Variables!$C$3, "Yes", "No")</f>
        <v>No</v>
      </c>
      <c r="D1604" t="str">
        <f>IF(VLOOKUP(A1604,Master!A:AI, 34, FALSE)+VLOOKUP(A1604, Master!A:AI, 35, FALSE)&gt;=Variables!$C$2, "Yes", "No")</f>
        <v>No</v>
      </c>
      <c r="E1604" t="str">
        <f t="shared" si="50"/>
        <v>No</v>
      </c>
      <c r="F1604" t="str">
        <f>VLOOKUP(A1604,Master!A:AI, 33, FALSE)</f>
        <v>Yes</v>
      </c>
      <c r="G1604" t="str">
        <f t="shared" si="51"/>
        <v>No</v>
      </c>
    </row>
    <row r="1605" spans="1:7" ht="12.75" customHeight="1" x14ac:dyDescent="0.2">
      <c r="A1605" s="25">
        <v>13560123</v>
      </c>
      <c r="B1605" s="2" t="s">
        <v>484</v>
      </c>
      <c r="C1605" t="str">
        <f>IF(VLOOKUP(A1605,Master!A:C,3, FALSE)&lt;Variables!$C$3, "Yes", "No")</f>
        <v>Yes</v>
      </c>
      <c r="D1605" t="str">
        <f>IF(VLOOKUP(A1605,Master!A:AI, 34, FALSE)+VLOOKUP(A1605, Master!A:AI, 35, FALSE)&gt;=Variables!$C$2, "Yes", "No")</f>
        <v>No</v>
      </c>
      <c r="E1605" t="str">
        <f t="shared" si="50"/>
        <v>No</v>
      </c>
      <c r="F1605" t="str">
        <f>VLOOKUP(A1605,Master!A:AI, 33, FALSE)</f>
        <v>Yes</v>
      </c>
      <c r="G1605" t="str">
        <f t="shared" si="51"/>
        <v>No</v>
      </c>
    </row>
    <row r="1606" spans="1:7" ht="12.75" customHeight="1" x14ac:dyDescent="0.2">
      <c r="A1606" s="25">
        <v>13561863</v>
      </c>
      <c r="B1606" s="2" t="s">
        <v>1601</v>
      </c>
      <c r="C1606" t="str">
        <f>IF(VLOOKUP(A1606,Master!A:C,3, FALSE)&lt;Variables!$C$3, "Yes", "No")</f>
        <v>No</v>
      </c>
      <c r="D1606" t="str">
        <f>IF(VLOOKUP(A1606,Master!A:AI, 34, FALSE)+VLOOKUP(A1606, Master!A:AI, 35, FALSE)&gt;=Variables!$C$2, "Yes", "No")</f>
        <v>No</v>
      </c>
      <c r="E1606" t="str">
        <f t="shared" si="50"/>
        <v>No</v>
      </c>
      <c r="F1606" t="str">
        <f>VLOOKUP(A1606,Master!A:AI, 33, FALSE)</f>
        <v>Yes</v>
      </c>
      <c r="G1606" t="str">
        <f t="shared" si="51"/>
        <v>No</v>
      </c>
    </row>
    <row r="1607" spans="1:7" ht="12.75" customHeight="1" x14ac:dyDescent="0.2">
      <c r="A1607" s="25">
        <v>13561898</v>
      </c>
      <c r="B1607" s="2" t="s">
        <v>219</v>
      </c>
      <c r="C1607" t="str">
        <f>IF(VLOOKUP(A1607,Master!A:C,3, FALSE)&lt;Variables!$C$3, "Yes", "No")</f>
        <v>Yes</v>
      </c>
      <c r="D1607" t="str">
        <f>IF(VLOOKUP(A1607,Master!A:AI, 34, FALSE)+VLOOKUP(A1607, Master!A:AI, 35, FALSE)&gt;=Variables!$C$2, "Yes", "No")</f>
        <v>Yes</v>
      </c>
      <c r="E1607" t="str">
        <f t="shared" si="50"/>
        <v>Yes</v>
      </c>
      <c r="F1607" t="str">
        <f>VLOOKUP(A1607,Master!A:AI, 33, FALSE)</f>
        <v>Yes</v>
      </c>
      <c r="G1607" t="str">
        <f t="shared" si="51"/>
        <v>Yes</v>
      </c>
    </row>
    <row r="1608" spans="1:7" ht="12.75" customHeight="1" x14ac:dyDescent="0.2">
      <c r="A1608" s="25">
        <v>13590987</v>
      </c>
      <c r="B1608" s="2" t="s">
        <v>1602</v>
      </c>
      <c r="C1608" t="str">
        <f>IF(VLOOKUP(A1608,Master!A:C,3, FALSE)&lt;Variables!$C$3, "Yes", "No")</f>
        <v>Yes</v>
      </c>
      <c r="D1608" t="str">
        <f>IF(VLOOKUP(A1608,Master!A:AI, 34, FALSE)+VLOOKUP(A1608, Master!A:AI, 35, FALSE)&gt;=Variables!$C$2, "Yes", "No")</f>
        <v>Yes</v>
      </c>
      <c r="E1608" t="str">
        <f t="shared" si="50"/>
        <v>Yes</v>
      </c>
      <c r="F1608" t="str">
        <f>VLOOKUP(A1608,Master!A:AI, 33, FALSE)</f>
        <v>Yes</v>
      </c>
      <c r="G1608" t="str">
        <f t="shared" si="51"/>
        <v>Yes</v>
      </c>
    </row>
    <row r="1609" spans="1:7" ht="12.75" customHeight="1" x14ac:dyDescent="0.2">
      <c r="A1609" s="25">
        <v>13633554</v>
      </c>
      <c r="B1609" s="2" t="s">
        <v>1173</v>
      </c>
      <c r="C1609" t="str">
        <f>IF(VLOOKUP(A1609,Master!A:C,3, FALSE)&lt;Variables!$C$3, "Yes", "No")</f>
        <v>No</v>
      </c>
      <c r="D1609" t="str">
        <f>IF(VLOOKUP(A1609,Master!A:AI, 34, FALSE)+VLOOKUP(A1609, Master!A:AI, 35, FALSE)&gt;=Variables!$C$2, "Yes", "No")</f>
        <v>No</v>
      </c>
      <c r="E1609" t="str">
        <f t="shared" si="50"/>
        <v>No</v>
      </c>
      <c r="F1609" t="str">
        <f>VLOOKUP(A1609,Master!A:AI, 33, FALSE)</f>
        <v>Yes</v>
      </c>
      <c r="G1609" t="str">
        <f t="shared" si="51"/>
        <v>No</v>
      </c>
    </row>
    <row r="1610" spans="1:7" ht="12.75" customHeight="1" x14ac:dyDescent="0.2">
      <c r="A1610" s="25">
        <v>13645021</v>
      </c>
      <c r="B1610" s="2" t="s">
        <v>1604</v>
      </c>
      <c r="C1610" t="str">
        <f>IF(VLOOKUP(A1610,Master!A:C,3, FALSE)&lt;Variables!$C$3, "Yes", "No")</f>
        <v>No</v>
      </c>
      <c r="D1610" t="str">
        <f>IF(VLOOKUP(A1610,Master!A:AI, 34, FALSE)+VLOOKUP(A1610, Master!A:AI, 35, FALSE)&gt;=Variables!$C$2, "Yes", "No")</f>
        <v>No</v>
      </c>
      <c r="E1610" t="str">
        <f t="shared" si="50"/>
        <v>No</v>
      </c>
      <c r="F1610" t="str">
        <f>VLOOKUP(A1610,Master!A:AI, 33, FALSE)</f>
        <v>Yes</v>
      </c>
      <c r="G1610" t="str">
        <f t="shared" si="51"/>
        <v>No</v>
      </c>
    </row>
    <row r="1611" spans="1:7" ht="12.75" customHeight="1" x14ac:dyDescent="0.2">
      <c r="A1611" s="25">
        <v>13669516</v>
      </c>
      <c r="B1611" s="2" t="s">
        <v>1427</v>
      </c>
      <c r="C1611" t="str">
        <f>IF(VLOOKUP(A1611,Master!A:C,3, FALSE)&lt;Variables!$C$3, "Yes", "No")</f>
        <v>No</v>
      </c>
      <c r="D1611" t="str">
        <f>IF(VLOOKUP(A1611,Master!A:AI, 34, FALSE)+VLOOKUP(A1611, Master!A:AI, 35, FALSE)&gt;=Variables!$C$2, "Yes", "No")</f>
        <v>No</v>
      </c>
      <c r="E1611" t="str">
        <f t="shared" si="50"/>
        <v>No</v>
      </c>
      <c r="F1611" t="str">
        <f>VLOOKUP(A1611,Master!A:AI, 33, FALSE)</f>
        <v>Yes</v>
      </c>
      <c r="G1611" t="str">
        <f t="shared" si="51"/>
        <v>No</v>
      </c>
    </row>
    <row r="1612" spans="1:7" ht="12.75" customHeight="1" x14ac:dyDescent="0.2">
      <c r="A1612" s="25">
        <v>13680358</v>
      </c>
      <c r="B1612" s="2" t="s">
        <v>339</v>
      </c>
      <c r="C1612" t="str">
        <f>IF(VLOOKUP(A1612,Master!A:C,3, FALSE)&lt;Variables!$C$3, "Yes", "No")</f>
        <v>Yes</v>
      </c>
      <c r="D1612" t="str">
        <f>IF(VLOOKUP(A1612,Master!A:AI, 34, FALSE)+VLOOKUP(A1612, Master!A:AI, 35, FALSE)&gt;=Variables!$C$2, "Yes", "No")</f>
        <v>No</v>
      </c>
      <c r="E1612" t="str">
        <f t="shared" si="50"/>
        <v>No</v>
      </c>
      <c r="F1612" t="str">
        <f>VLOOKUP(A1612,Master!A:AI, 33, FALSE)</f>
        <v>Yes</v>
      </c>
      <c r="G1612" t="str">
        <f t="shared" si="51"/>
        <v>No</v>
      </c>
    </row>
    <row r="1613" spans="1:7" ht="12.75" customHeight="1" x14ac:dyDescent="0.2">
      <c r="A1613" s="25">
        <v>13680366</v>
      </c>
      <c r="B1613" s="2" t="s">
        <v>1110</v>
      </c>
      <c r="C1613" t="str">
        <f>IF(VLOOKUP(A1613,Master!A:C,3, FALSE)&lt;Variables!$C$3, "Yes", "No")</f>
        <v>Yes</v>
      </c>
      <c r="D1613" t="str">
        <f>IF(VLOOKUP(A1613,Master!A:AI, 34, FALSE)+VLOOKUP(A1613, Master!A:AI, 35, FALSE)&gt;=Variables!$C$2, "Yes", "No")</f>
        <v>No</v>
      </c>
      <c r="E1613" t="str">
        <f t="shared" si="50"/>
        <v>No</v>
      </c>
      <c r="F1613" t="str">
        <f>VLOOKUP(A1613,Master!A:AI, 33, FALSE)</f>
        <v>Yes</v>
      </c>
      <c r="G1613" t="str">
        <f t="shared" si="51"/>
        <v>No</v>
      </c>
    </row>
    <row r="1614" spans="1:7" ht="12.75" customHeight="1" x14ac:dyDescent="0.2">
      <c r="A1614" s="25">
        <v>13680382</v>
      </c>
      <c r="B1614" s="2" t="s">
        <v>1539</v>
      </c>
      <c r="C1614" t="str">
        <f>IF(VLOOKUP(A1614,Master!A:C,3, FALSE)&lt;Variables!$C$3, "Yes", "No")</f>
        <v>Yes</v>
      </c>
      <c r="D1614" t="str">
        <f>IF(VLOOKUP(A1614,Master!A:AI, 34, FALSE)+VLOOKUP(A1614, Master!A:AI, 35, FALSE)&gt;=Variables!$C$2, "Yes", "No")</f>
        <v>No</v>
      </c>
      <c r="E1614" t="str">
        <f t="shared" si="50"/>
        <v>No</v>
      </c>
      <c r="F1614" t="str">
        <f>VLOOKUP(A1614,Master!A:AI, 33, FALSE)</f>
        <v>Yes</v>
      </c>
      <c r="G1614" t="str">
        <f t="shared" si="51"/>
        <v>No</v>
      </c>
    </row>
    <row r="1615" spans="1:7" ht="12.75" customHeight="1" x14ac:dyDescent="0.2">
      <c r="A1615" s="25">
        <v>13691058</v>
      </c>
      <c r="B1615" s="2" t="s">
        <v>2835</v>
      </c>
      <c r="C1615" t="str">
        <f>IF(VLOOKUP(A1615,Master!A:C,3, FALSE)&lt;Variables!$C$3, "Yes", "No")</f>
        <v>Yes</v>
      </c>
      <c r="D1615" t="str">
        <f>IF(VLOOKUP(A1615,Master!A:AI, 34, FALSE)+VLOOKUP(A1615, Master!A:AI, 35, FALSE)&gt;=Variables!$C$2, "Yes", "No")</f>
        <v>Yes</v>
      </c>
      <c r="E1615" t="str">
        <f t="shared" si="50"/>
        <v>Yes</v>
      </c>
      <c r="F1615" t="str">
        <f>VLOOKUP(A1615,Master!A:AI, 33, FALSE)</f>
        <v>Yes</v>
      </c>
      <c r="G1615" t="str">
        <f t="shared" si="51"/>
        <v>Yes</v>
      </c>
    </row>
    <row r="1616" spans="1:7" ht="12.75" customHeight="1" x14ac:dyDescent="0.2">
      <c r="A1616" s="25">
        <v>13691465</v>
      </c>
      <c r="B1616" s="2" t="s">
        <v>2153</v>
      </c>
      <c r="C1616" t="str">
        <f>IF(VLOOKUP(A1616,Master!A:C,3, FALSE)&lt;Variables!$C$3, "Yes", "No")</f>
        <v>Yes</v>
      </c>
      <c r="D1616" t="str">
        <f>IF(VLOOKUP(A1616,Master!A:AI, 34, FALSE)+VLOOKUP(A1616, Master!A:AI, 35, FALSE)&gt;=Variables!$C$2, "Yes", "No")</f>
        <v>No</v>
      </c>
      <c r="E1616" t="str">
        <f t="shared" si="50"/>
        <v>No</v>
      </c>
      <c r="F1616" t="str">
        <f>VLOOKUP(A1616,Master!A:AI, 33, FALSE)</f>
        <v>Yes</v>
      </c>
      <c r="G1616" t="str">
        <f t="shared" si="51"/>
        <v>No</v>
      </c>
    </row>
    <row r="1617" spans="1:7" ht="12.75" customHeight="1" x14ac:dyDescent="0.2">
      <c r="A1617" s="25">
        <v>13696815</v>
      </c>
      <c r="B1617" s="2" t="s">
        <v>477</v>
      </c>
      <c r="C1617" t="str">
        <f>IF(VLOOKUP(A1617,Master!A:C,3, FALSE)&lt;Variables!$C$3, "Yes", "No")</f>
        <v>Yes</v>
      </c>
      <c r="D1617" t="str">
        <f>IF(VLOOKUP(A1617,Master!A:AI, 34, FALSE)+VLOOKUP(A1617, Master!A:AI, 35, FALSE)&gt;=Variables!$C$2, "Yes", "No")</f>
        <v>No</v>
      </c>
      <c r="E1617" t="str">
        <f t="shared" si="50"/>
        <v>No</v>
      </c>
      <c r="F1617" t="str">
        <f>VLOOKUP(A1617,Master!A:AI, 33, FALSE)</f>
        <v>Yes</v>
      </c>
      <c r="G1617" t="str">
        <f t="shared" si="51"/>
        <v>No</v>
      </c>
    </row>
    <row r="1618" spans="1:7" ht="12.75" customHeight="1" x14ac:dyDescent="0.2">
      <c r="A1618" s="25">
        <v>13697412</v>
      </c>
      <c r="B1618" s="2" t="s">
        <v>1847</v>
      </c>
      <c r="C1618" t="str">
        <f>IF(VLOOKUP(A1618,Master!A:C,3, FALSE)&lt;Variables!$C$3, "Yes", "No")</f>
        <v>Yes</v>
      </c>
      <c r="D1618" t="str">
        <f>IF(VLOOKUP(A1618,Master!A:AI, 34, FALSE)+VLOOKUP(A1618, Master!A:AI, 35, FALSE)&gt;=Variables!$C$2, "Yes", "No")</f>
        <v>No</v>
      </c>
      <c r="E1618" t="str">
        <f t="shared" si="50"/>
        <v>No</v>
      </c>
      <c r="F1618" t="str">
        <f>VLOOKUP(A1618,Master!A:AI, 33, FALSE)</f>
        <v>Yes</v>
      </c>
      <c r="G1618" t="str">
        <f t="shared" si="51"/>
        <v>No</v>
      </c>
    </row>
    <row r="1619" spans="1:7" ht="12.75" customHeight="1" x14ac:dyDescent="0.2">
      <c r="A1619" s="25">
        <v>13739719</v>
      </c>
      <c r="B1619" s="2" t="s">
        <v>3075</v>
      </c>
      <c r="C1619" t="str">
        <f>IF(VLOOKUP(A1619,Master!A:C,3, FALSE)&lt;Variables!$C$3, "Yes", "No")</f>
        <v>Yes</v>
      </c>
      <c r="D1619" t="str">
        <f>IF(VLOOKUP(A1619,Master!A:AI, 34, FALSE)+VLOOKUP(A1619, Master!A:AI, 35, FALSE)&gt;=Variables!$C$2, "Yes", "No")</f>
        <v>No</v>
      </c>
      <c r="E1619" t="str">
        <f t="shared" si="50"/>
        <v>No</v>
      </c>
      <c r="F1619" t="str">
        <f>VLOOKUP(A1619,Master!A:AI, 33, FALSE)</f>
        <v>Yes</v>
      </c>
      <c r="G1619" t="str">
        <f t="shared" si="51"/>
        <v>No</v>
      </c>
    </row>
    <row r="1620" spans="1:7" ht="12.75" customHeight="1" x14ac:dyDescent="0.2">
      <c r="A1620" s="25">
        <v>13747886</v>
      </c>
      <c r="B1620" s="2" t="s">
        <v>1080</v>
      </c>
      <c r="C1620" t="str">
        <f>IF(VLOOKUP(A1620,Master!A:C,3, FALSE)&lt;Variables!$C$3, "Yes", "No")</f>
        <v>No</v>
      </c>
      <c r="D1620" t="str">
        <f>IF(VLOOKUP(A1620,Master!A:AI, 34, FALSE)+VLOOKUP(A1620, Master!A:AI, 35, FALSE)&gt;=Variables!$C$2, "Yes", "No")</f>
        <v>No</v>
      </c>
      <c r="E1620" t="str">
        <f t="shared" si="50"/>
        <v>No</v>
      </c>
      <c r="F1620" t="str">
        <f>VLOOKUP(A1620,Master!A:AI, 33, FALSE)</f>
        <v>Yes</v>
      </c>
      <c r="G1620" t="str">
        <f t="shared" si="51"/>
        <v>No</v>
      </c>
    </row>
    <row r="1621" spans="1:7" ht="12.75" customHeight="1" x14ac:dyDescent="0.2">
      <c r="A1621" s="25">
        <v>13814338</v>
      </c>
      <c r="B1621" s="2" t="s">
        <v>1982</v>
      </c>
      <c r="C1621" t="str">
        <f>IF(VLOOKUP(A1621,Master!A:C,3, FALSE)&lt;Variables!$C$3, "Yes", "No")</f>
        <v>Yes</v>
      </c>
      <c r="D1621" t="str">
        <f>IF(VLOOKUP(A1621,Master!A:AI, 34, FALSE)+VLOOKUP(A1621, Master!A:AI, 35, FALSE)&gt;=Variables!$C$2, "Yes", "No")</f>
        <v>No</v>
      </c>
      <c r="E1621" t="str">
        <f t="shared" si="50"/>
        <v>No</v>
      </c>
      <c r="F1621" t="str">
        <f>VLOOKUP(A1621,Master!A:AI, 33, FALSE)</f>
        <v>Yes</v>
      </c>
      <c r="G1621" t="str">
        <f t="shared" si="51"/>
        <v>No</v>
      </c>
    </row>
    <row r="1622" spans="1:7" ht="12.75" customHeight="1" x14ac:dyDescent="0.2">
      <c r="A1622" s="25">
        <v>13824554</v>
      </c>
      <c r="B1622" s="2" t="s">
        <v>1605</v>
      </c>
      <c r="C1622" t="str">
        <f>IF(VLOOKUP(A1622,Master!A:C,3, FALSE)&lt;Variables!$C$3, "Yes", "No")</f>
        <v>Yes</v>
      </c>
      <c r="D1622" t="str">
        <f>IF(VLOOKUP(A1622,Master!A:AI, 34, FALSE)+VLOOKUP(A1622, Master!A:AI, 35, FALSE)&gt;=Variables!$C$2, "Yes", "No")</f>
        <v>No</v>
      </c>
      <c r="E1622" t="str">
        <f t="shared" si="50"/>
        <v>No</v>
      </c>
      <c r="F1622" t="str">
        <f>VLOOKUP(A1622,Master!A:AI, 33, FALSE)</f>
        <v>Yes</v>
      </c>
      <c r="G1622" t="str">
        <f t="shared" si="51"/>
        <v>No</v>
      </c>
    </row>
    <row r="1623" spans="1:7" ht="12.75" customHeight="1" x14ac:dyDescent="0.2">
      <c r="A1623" s="25">
        <v>13835408</v>
      </c>
      <c r="B1623" s="2" t="s">
        <v>3080</v>
      </c>
      <c r="C1623" t="str">
        <f>IF(VLOOKUP(A1623,Master!A:C,3, FALSE)&lt;Variables!$C$3, "Yes", "No")</f>
        <v>Yes</v>
      </c>
      <c r="D1623" t="str">
        <f>IF(VLOOKUP(A1623,Master!A:AI, 34, FALSE)+VLOOKUP(A1623, Master!A:AI, 35, FALSE)&gt;=Variables!$C$2, "Yes", "No")</f>
        <v>No</v>
      </c>
      <c r="E1623" t="str">
        <f t="shared" si="50"/>
        <v>No</v>
      </c>
      <c r="F1623" t="str">
        <f>VLOOKUP(A1623,Master!A:AI, 33, FALSE)</f>
        <v>Yes</v>
      </c>
      <c r="G1623" t="str">
        <f t="shared" si="51"/>
        <v>No</v>
      </c>
    </row>
    <row r="1624" spans="1:7" ht="12.75" customHeight="1" x14ac:dyDescent="0.2">
      <c r="A1624" s="25">
        <v>13837079</v>
      </c>
      <c r="B1624" s="2" t="s">
        <v>1098</v>
      </c>
      <c r="C1624" t="str">
        <f>IF(VLOOKUP(A1624,Master!A:C,3, FALSE)&lt;Variables!$C$3, "Yes", "No")</f>
        <v>Yes</v>
      </c>
      <c r="D1624" t="str">
        <f>IF(VLOOKUP(A1624,Master!A:AI, 34, FALSE)+VLOOKUP(A1624, Master!A:AI, 35, FALSE)&gt;=Variables!$C$2, "Yes", "No")</f>
        <v>No</v>
      </c>
      <c r="E1624" t="str">
        <f t="shared" si="50"/>
        <v>No</v>
      </c>
      <c r="F1624" t="str">
        <f>VLOOKUP(A1624,Master!A:AI, 33, FALSE)</f>
        <v>Yes</v>
      </c>
      <c r="G1624" t="str">
        <f t="shared" si="51"/>
        <v>No</v>
      </c>
    </row>
    <row r="1625" spans="1:7" ht="12.75" customHeight="1" x14ac:dyDescent="0.2">
      <c r="A1625" s="25">
        <v>13837427</v>
      </c>
      <c r="B1625" s="2" t="s">
        <v>1435</v>
      </c>
      <c r="C1625" t="str">
        <f>IF(VLOOKUP(A1625,Master!A:C,3, FALSE)&lt;Variables!$C$3, "Yes", "No")</f>
        <v>No</v>
      </c>
      <c r="D1625" t="str">
        <f>IF(VLOOKUP(A1625,Master!A:AI, 34, FALSE)+VLOOKUP(A1625, Master!A:AI, 35, FALSE)&gt;=Variables!$C$2, "Yes", "No")</f>
        <v>No</v>
      </c>
      <c r="E1625" t="str">
        <f t="shared" si="50"/>
        <v>No</v>
      </c>
      <c r="F1625" t="str">
        <f>VLOOKUP(A1625,Master!A:AI, 33, FALSE)</f>
        <v>Yes</v>
      </c>
      <c r="G1625" t="str">
        <f t="shared" si="51"/>
        <v>No</v>
      </c>
    </row>
    <row r="1626" spans="1:7" ht="12.75" customHeight="1" x14ac:dyDescent="0.2">
      <c r="A1626" s="25">
        <v>13850237</v>
      </c>
      <c r="B1626" s="2" t="s">
        <v>152</v>
      </c>
      <c r="C1626" t="str">
        <f>IF(VLOOKUP(A1626,Master!A:C,3, FALSE)&lt;Variables!$C$3, "Yes", "No")</f>
        <v>No</v>
      </c>
      <c r="D1626" t="str">
        <f>IF(VLOOKUP(A1626,Master!A:AI, 34, FALSE)+VLOOKUP(A1626, Master!A:AI, 35, FALSE)&gt;=Variables!$C$2, "Yes", "No")</f>
        <v>Yes</v>
      </c>
      <c r="E1626" t="str">
        <f t="shared" si="50"/>
        <v>No</v>
      </c>
      <c r="F1626" t="str">
        <f>VLOOKUP(A1626,Master!A:AI, 33, FALSE)</f>
        <v>Yes</v>
      </c>
      <c r="G1626" t="str">
        <f t="shared" si="51"/>
        <v>No</v>
      </c>
    </row>
    <row r="1627" spans="1:7" ht="12.75" customHeight="1" x14ac:dyDescent="0.2">
      <c r="A1627" s="25">
        <v>13862820</v>
      </c>
      <c r="B1627" s="2" t="s">
        <v>1606</v>
      </c>
      <c r="C1627" t="str">
        <f>IF(VLOOKUP(A1627,Master!A:C,3, FALSE)&lt;Variables!$C$3, "Yes", "No")</f>
        <v>Yes</v>
      </c>
      <c r="D1627" t="str">
        <f>IF(VLOOKUP(A1627,Master!A:AI, 34, FALSE)+VLOOKUP(A1627, Master!A:AI, 35, FALSE)&gt;=Variables!$C$2, "Yes", "No")</f>
        <v>No</v>
      </c>
      <c r="E1627" t="str">
        <f t="shared" si="50"/>
        <v>No</v>
      </c>
      <c r="F1627" t="str">
        <f>VLOOKUP(A1627,Master!A:AI, 33, FALSE)</f>
        <v>Yes</v>
      </c>
      <c r="G1627" t="str">
        <f t="shared" si="51"/>
        <v>No</v>
      </c>
    </row>
    <row r="1628" spans="1:7" ht="12.75" customHeight="1" x14ac:dyDescent="0.2">
      <c r="A1628" s="25">
        <v>13896563</v>
      </c>
      <c r="B1628" s="2" t="s">
        <v>437</v>
      </c>
      <c r="C1628" t="str">
        <f>IF(VLOOKUP(A1628,Master!A:C,3, FALSE)&lt;Variables!$C$3, "Yes", "No")</f>
        <v>Yes</v>
      </c>
      <c r="D1628" t="str">
        <f>IF(VLOOKUP(A1628,Master!A:AI, 34, FALSE)+VLOOKUP(A1628, Master!A:AI, 35, FALSE)&gt;=Variables!$C$2, "Yes", "No")</f>
        <v>No</v>
      </c>
      <c r="E1628" t="str">
        <f t="shared" si="50"/>
        <v>No</v>
      </c>
      <c r="F1628" t="str">
        <f>VLOOKUP(A1628,Master!A:AI, 33, FALSE)</f>
        <v>Yes</v>
      </c>
      <c r="G1628" t="str">
        <f t="shared" si="51"/>
        <v>No</v>
      </c>
    </row>
    <row r="1629" spans="1:7" ht="12.75" customHeight="1" x14ac:dyDescent="0.2">
      <c r="A1629" s="25">
        <v>13932195</v>
      </c>
      <c r="B1629" s="2" t="s">
        <v>1995</v>
      </c>
      <c r="C1629" t="str">
        <f>IF(VLOOKUP(A1629,Master!A:C,3, FALSE)&lt;Variables!$C$3, "Yes", "No")</f>
        <v>No</v>
      </c>
      <c r="D1629" t="str">
        <f>IF(VLOOKUP(A1629,Master!A:AI, 34, FALSE)+VLOOKUP(A1629, Master!A:AI, 35, FALSE)&gt;=Variables!$C$2, "Yes", "No")</f>
        <v>No</v>
      </c>
      <c r="E1629" t="str">
        <f t="shared" si="50"/>
        <v>No</v>
      </c>
      <c r="F1629" t="str">
        <f>VLOOKUP(A1629,Master!A:AI, 33, FALSE)</f>
        <v>Yes</v>
      </c>
      <c r="G1629" t="str">
        <f t="shared" si="51"/>
        <v>No</v>
      </c>
    </row>
    <row r="1630" spans="1:7" ht="12.75" customHeight="1" x14ac:dyDescent="0.2">
      <c r="A1630" s="25">
        <v>13937197</v>
      </c>
      <c r="B1630" s="2" t="s">
        <v>1607</v>
      </c>
      <c r="C1630" t="str">
        <f>IF(VLOOKUP(A1630,Master!A:C,3, FALSE)&lt;Variables!$C$3, "Yes", "No")</f>
        <v>Yes</v>
      </c>
      <c r="D1630" t="str">
        <f>IF(VLOOKUP(A1630,Master!A:AI, 34, FALSE)+VLOOKUP(A1630, Master!A:AI, 35, FALSE)&gt;=Variables!$C$2, "Yes", "No")</f>
        <v>No</v>
      </c>
      <c r="E1630" t="str">
        <f t="shared" si="50"/>
        <v>No</v>
      </c>
      <c r="F1630" t="str">
        <f>VLOOKUP(A1630,Master!A:AI, 33, FALSE)</f>
        <v>Yes</v>
      </c>
      <c r="G1630" t="str">
        <f t="shared" si="51"/>
        <v>No</v>
      </c>
    </row>
    <row r="1631" spans="1:7" ht="12.75" customHeight="1" x14ac:dyDescent="0.2">
      <c r="A1631" s="25">
        <v>14000350</v>
      </c>
      <c r="B1631" s="2" t="s">
        <v>503</v>
      </c>
      <c r="C1631" t="str">
        <f>IF(VLOOKUP(A1631,Master!A:C,3, FALSE)&lt;Variables!$C$3, "Yes", "No")</f>
        <v>No</v>
      </c>
      <c r="D1631" t="str">
        <f>IF(VLOOKUP(A1631,Master!A:AI, 34, FALSE)+VLOOKUP(A1631, Master!A:AI, 35, FALSE)&gt;=Variables!$C$2, "Yes", "No")</f>
        <v>No</v>
      </c>
      <c r="E1631" t="str">
        <f t="shared" si="50"/>
        <v>No</v>
      </c>
      <c r="F1631" t="str">
        <f>VLOOKUP(A1631,Master!A:AI, 33, FALSE)</f>
        <v>Yes</v>
      </c>
      <c r="G1631" t="str">
        <f t="shared" si="51"/>
        <v>No</v>
      </c>
    </row>
    <row r="1632" spans="1:7" ht="12.75" customHeight="1" x14ac:dyDescent="0.2">
      <c r="A1632" s="25">
        <v>14022001</v>
      </c>
      <c r="B1632" s="2" t="s">
        <v>1545</v>
      </c>
      <c r="C1632" t="str">
        <f>IF(VLOOKUP(A1632,Master!A:C,3, FALSE)&lt;Variables!$C$3, "Yes", "No")</f>
        <v>No</v>
      </c>
      <c r="D1632" t="str">
        <f>IF(VLOOKUP(A1632,Master!A:AI, 34, FALSE)+VLOOKUP(A1632, Master!A:AI, 35, FALSE)&gt;=Variables!$C$2, "Yes", "No")</f>
        <v>No</v>
      </c>
      <c r="E1632" t="str">
        <f t="shared" si="50"/>
        <v>No</v>
      </c>
      <c r="F1632" t="str">
        <f>VLOOKUP(A1632,Master!A:AI, 33, FALSE)</f>
        <v>Yes</v>
      </c>
      <c r="G1632" t="str">
        <f t="shared" si="51"/>
        <v>No</v>
      </c>
    </row>
    <row r="1633" spans="1:7" ht="12.75" customHeight="1" x14ac:dyDescent="0.2">
      <c r="A1633" s="25">
        <v>14230526</v>
      </c>
      <c r="B1633" s="2" t="s">
        <v>1196</v>
      </c>
      <c r="C1633" t="str">
        <f>IF(VLOOKUP(A1633,Master!A:C,3, FALSE)&lt;Variables!$C$3, "Yes", "No")</f>
        <v>No</v>
      </c>
      <c r="D1633" t="str">
        <f>IF(VLOOKUP(A1633,Master!A:AI, 34, FALSE)+VLOOKUP(A1633, Master!A:AI, 35, FALSE)&gt;=Variables!$C$2, "Yes", "No")</f>
        <v>No</v>
      </c>
      <c r="E1633" t="str">
        <f t="shared" si="50"/>
        <v>No</v>
      </c>
      <c r="F1633" t="str">
        <f>VLOOKUP(A1633,Master!A:AI, 33, FALSE)</f>
        <v>Yes</v>
      </c>
      <c r="G1633" t="str">
        <f t="shared" si="51"/>
        <v>No</v>
      </c>
    </row>
    <row r="1634" spans="1:7" ht="12.75" customHeight="1" x14ac:dyDescent="0.2">
      <c r="A1634" s="25">
        <v>14315955</v>
      </c>
      <c r="B1634" s="2" t="s">
        <v>2847</v>
      </c>
      <c r="C1634" t="str">
        <f>IF(VLOOKUP(A1634,Master!A:C,3, FALSE)&lt;Variables!$C$3, "Yes", "No")</f>
        <v>No</v>
      </c>
      <c r="D1634" t="str">
        <f>IF(VLOOKUP(A1634,Master!A:AI, 34, FALSE)+VLOOKUP(A1634, Master!A:AI, 35, FALSE)&gt;=Variables!$C$2, "Yes", "No")</f>
        <v>No</v>
      </c>
      <c r="E1634" t="str">
        <f t="shared" si="50"/>
        <v>No</v>
      </c>
      <c r="F1634" t="str">
        <f>VLOOKUP(A1634,Master!A:AI, 33, FALSE)</f>
        <v>Yes</v>
      </c>
      <c r="G1634" t="str">
        <f t="shared" si="51"/>
        <v>No</v>
      </c>
    </row>
    <row r="1635" spans="1:7" ht="12.75" customHeight="1" x14ac:dyDescent="0.2">
      <c r="A1635" s="25">
        <v>14329840</v>
      </c>
      <c r="B1635" s="2" t="s">
        <v>1452</v>
      </c>
      <c r="C1635" t="str">
        <f>IF(VLOOKUP(A1635,Master!A:C,3, FALSE)&lt;Variables!$C$3, "Yes", "No")</f>
        <v>No</v>
      </c>
      <c r="D1635" t="str">
        <f>IF(VLOOKUP(A1635,Master!A:AI, 34, FALSE)+VLOOKUP(A1635, Master!A:AI, 35, FALSE)&gt;=Variables!$C$2, "Yes", "No")</f>
        <v>No</v>
      </c>
      <c r="E1635" t="str">
        <f t="shared" si="50"/>
        <v>No</v>
      </c>
      <c r="F1635" t="str">
        <f>VLOOKUP(A1635,Master!A:AI, 33, FALSE)</f>
        <v>Yes</v>
      </c>
      <c r="G1635" t="str">
        <f t="shared" si="51"/>
        <v>No</v>
      </c>
    </row>
    <row r="1636" spans="1:7" ht="12.75" customHeight="1" x14ac:dyDescent="0.2">
      <c r="A1636" s="25">
        <v>14393972</v>
      </c>
      <c r="B1636" s="2" t="s">
        <v>1153</v>
      </c>
      <c r="C1636" t="str">
        <f>IF(VLOOKUP(A1636,Master!A:C,3, FALSE)&lt;Variables!$C$3, "Yes", "No")</f>
        <v>No</v>
      </c>
      <c r="D1636" t="str">
        <f>IF(VLOOKUP(A1636,Master!A:AI, 34, FALSE)+VLOOKUP(A1636, Master!A:AI, 35, FALSE)&gt;=Variables!$C$2, "Yes", "No")</f>
        <v>No</v>
      </c>
      <c r="E1636" t="str">
        <f t="shared" si="50"/>
        <v>No</v>
      </c>
      <c r="F1636" t="str">
        <f>VLOOKUP(A1636,Master!A:AI, 33, FALSE)</f>
        <v>Yes</v>
      </c>
      <c r="G1636" t="str">
        <f t="shared" si="51"/>
        <v>No</v>
      </c>
    </row>
    <row r="1637" spans="1:7" ht="12.75" customHeight="1" x14ac:dyDescent="0.2">
      <c r="A1637" s="25">
        <v>14421771</v>
      </c>
      <c r="B1637" s="2" t="s">
        <v>1608</v>
      </c>
      <c r="C1637" t="str">
        <f>IF(VLOOKUP(A1637,Master!A:C,3, FALSE)&lt;Variables!$C$3, "Yes", "No")</f>
        <v>No</v>
      </c>
      <c r="D1637" t="str">
        <f>IF(VLOOKUP(A1637,Master!A:AI, 34, FALSE)+VLOOKUP(A1637, Master!A:AI, 35, FALSE)&gt;=Variables!$C$2, "Yes", "No")</f>
        <v>No</v>
      </c>
      <c r="E1637" t="str">
        <f t="shared" si="50"/>
        <v>No</v>
      </c>
      <c r="F1637" t="str">
        <f>VLOOKUP(A1637,Master!A:AI, 33, FALSE)</f>
        <v>Yes</v>
      </c>
      <c r="G1637" t="str">
        <f t="shared" si="51"/>
        <v>No</v>
      </c>
    </row>
    <row r="1638" spans="1:7" ht="12.75" customHeight="1" x14ac:dyDescent="0.2">
      <c r="A1638" s="25">
        <v>14433605</v>
      </c>
      <c r="B1638" s="2" t="s">
        <v>2383</v>
      </c>
      <c r="C1638" t="str">
        <f>IF(VLOOKUP(A1638,Master!A:C,3, FALSE)&lt;Variables!$C$3, "Yes", "No")</f>
        <v>No</v>
      </c>
      <c r="D1638" t="str">
        <f>IF(VLOOKUP(A1638,Master!A:AI, 34, FALSE)+VLOOKUP(A1638, Master!A:AI, 35, FALSE)&gt;=Variables!$C$2, "Yes", "No")</f>
        <v>No</v>
      </c>
      <c r="E1638" t="str">
        <f t="shared" si="50"/>
        <v>No</v>
      </c>
      <c r="F1638" t="str">
        <f>VLOOKUP(A1638,Master!A:AI, 33, FALSE)</f>
        <v>Yes</v>
      </c>
      <c r="G1638" t="str">
        <f t="shared" si="51"/>
        <v>No</v>
      </c>
    </row>
    <row r="1639" spans="1:7" ht="12.75" customHeight="1" x14ac:dyDescent="0.2">
      <c r="A1639" s="25">
        <v>14603799</v>
      </c>
      <c r="B1639" s="2" t="s">
        <v>1004</v>
      </c>
      <c r="C1639" t="str">
        <f>IF(VLOOKUP(A1639,Master!A:C,3, FALSE)&lt;Variables!$C$3, "Yes", "No")</f>
        <v>No</v>
      </c>
      <c r="D1639" t="str">
        <f>IF(VLOOKUP(A1639,Master!A:AI, 34, FALSE)+VLOOKUP(A1639, Master!A:AI, 35, FALSE)&gt;=Variables!$C$2, "Yes", "No")</f>
        <v>No</v>
      </c>
      <c r="E1639" t="str">
        <f t="shared" si="50"/>
        <v>No</v>
      </c>
      <c r="F1639" t="str">
        <f>VLOOKUP(A1639,Master!A:AI, 33, FALSE)</f>
        <v>Yes</v>
      </c>
      <c r="G1639" t="str">
        <f t="shared" si="51"/>
        <v>No</v>
      </c>
    </row>
    <row r="1640" spans="1:7" ht="12.75" customHeight="1" x14ac:dyDescent="0.2">
      <c r="A1640" s="25">
        <v>14640813</v>
      </c>
      <c r="B1640" s="2" t="s">
        <v>3095</v>
      </c>
      <c r="C1640" t="str">
        <f>IF(VLOOKUP(A1640,Master!A:C,3, FALSE)&lt;Variables!$C$3, "Yes", "No")</f>
        <v>No</v>
      </c>
      <c r="D1640" t="str">
        <f>IF(VLOOKUP(A1640,Master!A:AI, 34, FALSE)+VLOOKUP(A1640, Master!A:AI, 35, FALSE)&gt;=Variables!$C$2, "Yes", "No")</f>
        <v>No</v>
      </c>
      <c r="E1640" t="str">
        <f t="shared" si="50"/>
        <v>No</v>
      </c>
      <c r="F1640" t="str">
        <f>VLOOKUP(A1640,Master!A:AI, 33, FALSE)</f>
        <v>Yes</v>
      </c>
      <c r="G1640" t="str">
        <f t="shared" si="51"/>
        <v>No</v>
      </c>
    </row>
    <row r="1641" spans="1:7" ht="12.75" customHeight="1" x14ac:dyDescent="0.2">
      <c r="A1641" s="25">
        <v>14654253</v>
      </c>
      <c r="B1641" s="2" t="s">
        <v>3014</v>
      </c>
      <c r="C1641" t="str">
        <f>IF(VLOOKUP(A1641,Master!A:C,3, FALSE)&lt;Variables!$C$3, "Yes", "No")</f>
        <v>No</v>
      </c>
      <c r="D1641" t="str">
        <f>IF(VLOOKUP(A1641,Master!A:AI, 34, FALSE)+VLOOKUP(A1641, Master!A:AI, 35, FALSE)&gt;=Variables!$C$2, "Yes", "No")</f>
        <v>No</v>
      </c>
      <c r="E1641" t="str">
        <f t="shared" si="50"/>
        <v>No</v>
      </c>
      <c r="F1641" t="str">
        <f>VLOOKUP(A1641,Master!A:AI, 33, FALSE)</f>
        <v>No</v>
      </c>
      <c r="G1641" t="str">
        <f t="shared" si="51"/>
        <v>No</v>
      </c>
    </row>
    <row r="1642" spans="1:7" ht="12.75" customHeight="1" x14ac:dyDescent="0.2">
      <c r="A1642" s="25">
        <v>14666162</v>
      </c>
      <c r="B1642" s="2" t="s">
        <v>1069</v>
      </c>
      <c r="C1642" t="str">
        <f>IF(VLOOKUP(A1642,Master!A:C,3, FALSE)&lt;Variables!$C$3, "Yes", "No")</f>
        <v>Yes</v>
      </c>
      <c r="D1642" t="str">
        <f>IF(VLOOKUP(A1642,Master!A:AI, 34, FALSE)+VLOOKUP(A1642, Master!A:AI, 35, FALSE)&gt;=Variables!$C$2, "Yes", "No")</f>
        <v>No</v>
      </c>
      <c r="E1642" t="str">
        <f t="shared" si="50"/>
        <v>No</v>
      </c>
      <c r="F1642" t="str">
        <f>VLOOKUP(A1642,Master!A:AI, 33, FALSE)</f>
        <v>Yes</v>
      </c>
      <c r="G1642" t="str">
        <f t="shared" si="51"/>
        <v>No</v>
      </c>
    </row>
    <row r="1643" spans="1:7" ht="12.75" customHeight="1" x14ac:dyDescent="0.2">
      <c r="A1643" s="25">
        <v>14669404</v>
      </c>
      <c r="B1643" s="2" t="s">
        <v>1609</v>
      </c>
      <c r="C1643" t="str">
        <f>IF(VLOOKUP(A1643,Master!A:C,3, FALSE)&lt;Variables!$C$3, "Yes", "No")</f>
        <v>Yes</v>
      </c>
      <c r="D1643" t="str">
        <f>IF(VLOOKUP(A1643,Master!A:AI, 34, FALSE)+VLOOKUP(A1643, Master!A:AI, 35, FALSE)&gt;=Variables!$C$2, "Yes", "No")</f>
        <v>No</v>
      </c>
      <c r="E1643" t="str">
        <f t="shared" si="50"/>
        <v>No</v>
      </c>
      <c r="F1643" t="str">
        <f>VLOOKUP(A1643,Master!A:AI, 33, FALSE)</f>
        <v>Yes</v>
      </c>
      <c r="G1643" t="str">
        <f t="shared" si="51"/>
        <v>No</v>
      </c>
    </row>
    <row r="1644" spans="1:7" ht="12.75" customHeight="1" x14ac:dyDescent="0.2">
      <c r="A1644" s="25">
        <v>14717816</v>
      </c>
      <c r="B1644" s="2" t="s">
        <v>1610</v>
      </c>
      <c r="C1644" t="str">
        <f>IF(VLOOKUP(A1644,Master!A:C,3, FALSE)&lt;Variables!$C$3, "Yes", "No")</f>
        <v>Yes</v>
      </c>
      <c r="D1644" t="str">
        <f>IF(VLOOKUP(A1644,Master!A:AI, 34, FALSE)+VLOOKUP(A1644, Master!A:AI, 35, FALSE)&gt;=Variables!$C$2, "Yes", "No")</f>
        <v>No</v>
      </c>
      <c r="E1644" t="str">
        <f t="shared" si="50"/>
        <v>No</v>
      </c>
      <c r="F1644" t="str">
        <f>VLOOKUP(A1644,Master!A:AI, 33, FALSE)</f>
        <v>Yes</v>
      </c>
      <c r="G1644" t="str">
        <f t="shared" si="51"/>
        <v>No</v>
      </c>
    </row>
    <row r="1645" spans="1:7" ht="12.75" customHeight="1" x14ac:dyDescent="0.2">
      <c r="A1645" s="25">
        <v>14723808</v>
      </c>
      <c r="B1645" s="2" t="s">
        <v>1006</v>
      </c>
      <c r="C1645" t="str">
        <f>IF(VLOOKUP(A1645,Master!A:C,3, FALSE)&lt;Variables!$C$3, "Yes", "No")</f>
        <v>Yes</v>
      </c>
      <c r="D1645" t="str">
        <f>IF(VLOOKUP(A1645,Master!A:AI, 34, FALSE)+VLOOKUP(A1645, Master!A:AI, 35, FALSE)&gt;=Variables!$C$2, "Yes", "No")</f>
        <v>No</v>
      </c>
      <c r="E1645" t="str">
        <f t="shared" si="50"/>
        <v>No</v>
      </c>
      <c r="F1645" t="str">
        <f>VLOOKUP(A1645,Master!A:AI, 33, FALSE)</f>
        <v>Yes</v>
      </c>
      <c r="G1645" t="str">
        <f t="shared" si="51"/>
        <v>No</v>
      </c>
    </row>
    <row r="1646" spans="1:7" ht="12.75" customHeight="1" x14ac:dyDescent="0.2">
      <c r="A1646" s="25">
        <v>14732858</v>
      </c>
      <c r="B1646" s="2" t="s">
        <v>1696</v>
      </c>
      <c r="C1646" t="str">
        <f>IF(VLOOKUP(A1646,Master!A:C,3, FALSE)&lt;Variables!$C$3, "Yes", "No")</f>
        <v>Yes</v>
      </c>
      <c r="D1646" t="str">
        <f>IF(VLOOKUP(A1646,Master!A:AI, 34, FALSE)+VLOOKUP(A1646, Master!A:AI, 35, FALSE)&gt;=Variables!$C$2, "Yes", "No")</f>
        <v>No</v>
      </c>
      <c r="E1646" t="str">
        <f t="shared" si="50"/>
        <v>No</v>
      </c>
      <c r="F1646" t="str">
        <f>VLOOKUP(A1646,Master!A:AI, 33, FALSE)</f>
        <v>Yes</v>
      </c>
      <c r="G1646" t="str">
        <f t="shared" si="51"/>
        <v>No</v>
      </c>
    </row>
    <row r="1647" spans="1:7" ht="12.75" customHeight="1" x14ac:dyDescent="0.2">
      <c r="A1647" s="25">
        <v>14737981</v>
      </c>
      <c r="B1647" s="2" t="s">
        <v>336</v>
      </c>
      <c r="C1647" t="str">
        <f>IF(VLOOKUP(A1647,Master!A:C,3, FALSE)&lt;Variables!$C$3, "Yes", "No")</f>
        <v>Yes</v>
      </c>
      <c r="D1647" t="str">
        <f>IF(VLOOKUP(A1647,Master!A:AI, 34, FALSE)+VLOOKUP(A1647, Master!A:AI, 35, FALSE)&gt;=Variables!$C$2, "Yes", "No")</f>
        <v>Yes</v>
      </c>
      <c r="E1647" t="str">
        <f t="shared" si="50"/>
        <v>Yes</v>
      </c>
      <c r="F1647" t="str">
        <f>VLOOKUP(A1647,Master!A:AI, 33, FALSE)</f>
        <v>Yes</v>
      </c>
      <c r="G1647" t="str">
        <f t="shared" si="51"/>
        <v>Yes</v>
      </c>
    </row>
    <row r="1648" spans="1:7" ht="12.75" customHeight="1" x14ac:dyDescent="0.2">
      <c r="A1648" s="25">
        <v>14738104</v>
      </c>
      <c r="B1648" s="2" t="s">
        <v>425</v>
      </c>
      <c r="C1648" t="str">
        <f>IF(VLOOKUP(A1648,Master!A:C,3, FALSE)&lt;Variables!$C$3, "Yes", "No")</f>
        <v>Yes</v>
      </c>
      <c r="D1648" t="str">
        <f>IF(VLOOKUP(A1648,Master!A:AI, 34, FALSE)+VLOOKUP(A1648, Master!A:AI, 35, FALSE)&gt;=Variables!$C$2, "Yes", "No")</f>
        <v>Yes</v>
      </c>
      <c r="E1648" t="str">
        <f t="shared" si="50"/>
        <v>Yes</v>
      </c>
      <c r="F1648" t="str">
        <f>VLOOKUP(A1648,Master!A:AI, 33, FALSE)</f>
        <v>Yes</v>
      </c>
      <c r="G1648" t="str">
        <f t="shared" si="51"/>
        <v>Yes</v>
      </c>
    </row>
    <row r="1649" spans="1:7" ht="12.75" customHeight="1" x14ac:dyDescent="0.2">
      <c r="A1649" s="25">
        <v>14738112</v>
      </c>
      <c r="B1649" s="2" t="s">
        <v>427</v>
      </c>
      <c r="C1649" t="str">
        <f>IF(VLOOKUP(A1649,Master!A:C,3, FALSE)&lt;Variables!$C$3, "Yes", "No")</f>
        <v>Yes</v>
      </c>
      <c r="D1649" t="str">
        <f>IF(VLOOKUP(A1649,Master!A:AI, 34, FALSE)+VLOOKUP(A1649, Master!A:AI, 35, FALSE)&gt;=Variables!$C$2, "Yes", "No")</f>
        <v>Yes</v>
      </c>
      <c r="E1649" t="str">
        <f t="shared" si="50"/>
        <v>Yes</v>
      </c>
      <c r="F1649" t="str">
        <f>VLOOKUP(A1649,Master!A:AI, 33, FALSE)</f>
        <v>Yes</v>
      </c>
      <c r="G1649" t="str">
        <f t="shared" si="51"/>
        <v>Yes</v>
      </c>
    </row>
    <row r="1650" spans="1:7" ht="12.75" customHeight="1" x14ac:dyDescent="0.2">
      <c r="A1650" s="25">
        <v>14776162</v>
      </c>
      <c r="B1650" s="2" t="s">
        <v>1611</v>
      </c>
      <c r="C1650" t="str">
        <f>IF(VLOOKUP(A1650,Master!A:C,3, FALSE)&lt;Variables!$C$3, "Yes", "No")</f>
        <v>No</v>
      </c>
      <c r="D1650" t="str">
        <f>IF(VLOOKUP(A1650,Master!A:AI, 34, FALSE)+VLOOKUP(A1650, Master!A:AI, 35, FALSE)&gt;=Variables!$C$2, "Yes", "No")</f>
        <v>No</v>
      </c>
      <c r="E1650" t="str">
        <f t="shared" si="50"/>
        <v>No</v>
      </c>
      <c r="F1650" t="str">
        <f>VLOOKUP(A1650,Master!A:AI, 33, FALSE)</f>
        <v>Yes</v>
      </c>
      <c r="G1650" t="str">
        <f t="shared" si="51"/>
        <v>No</v>
      </c>
    </row>
    <row r="1651" spans="1:7" ht="12.75" customHeight="1" x14ac:dyDescent="0.2">
      <c r="A1651" s="25">
        <v>14779366</v>
      </c>
      <c r="B1651" s="2" t="s">
        <v>1612</v>
      </c>
      <c r="C1651" t="str">
        <f>IF(VLOOKUP(A1651,Master!A:C,3, FALSE)&lt;Variables!$C$3, "Yes", "No")</f>
        <v>Yes</v>
      </c>
      <c r="D1651" t="str">
        <f>IF(VLOOKUP(A1651,Master!A:AI, 34, FALSE)+VLOOKUP(A1651, Master!A:AI, 35, FALSE)&gt;=Variables!$C$2, "Yes", "No")</f>
        <v>Yes</v>
      </c>
      <c r="E1651" t="str">
        <f t="shared" si="50"/>
        <v>Yes</v>
      </c>
      <c r="F1651" t="str">
        <f>VLOOKUP(A1651,Master!A:AI, 33, FALSE)</f>
        <v>Yes</v>
      </c>
      <c r="G1651" t="str">
        <f t="shared" si="51"/>
        <v>Yes</v>
      </c>
    </row>
    <row r="1652" spans="1:7" ht="12.75" customHeight="1" x14ac:dyDescent="0.2">
      <c r="A1652" s="25">
        <v>14784009</v>
      </c>
      <c r="B1652" s="2" t="s">
        <v>1100</v>
      </c>
      <c r="C1652" t="str">
        <f>IF(VLOOKUP(A1652,Master!A:C,3, FALSE)&lt;Variables!$C$3, "Yes", "No")</f>
        <v>No</v>
      </c>
      <c r="D1652" t="str">
        <f>IF(VLOOKUP(A1652,Master!A:AI, 34, FALSE)+VLOOKUP(A1652, Master!A:AI, 35, FALSE)&gt;=Variables!$C$2, "Yes", "No")</f>
        <v>No</v>
      </c>
      <c r="E1652" t="str">
        <f t="shared" si="50"/>
        <v>No</v>
      </c>
      <c r="F1652" t="str">
        <f>VLOOKUP(A1652,Master!A:AI, 33, FALSE)</f>
        <v>Yes</v>
      </c>
      <c r="G1652" t="str">
        <f t="shared" si="51"/>
        <v>No</v>
      </c>
    </row>
    <row r="1653" spans="1:7" ht="12.75" customHeight="1" x14ac:dyDescent="0.2">
      <c r="A1653" s="25">
        <v>14784017</v>
      </c>
      <c r="B1653" s="2" t="s">
        <v>1101</v>
      </c>
      <c r="C1653" t="str">
        <f>IF(VLOOKUP(A1653,Master!A:C,3, FALSE)&lt;Variables!$C$3, "Yes", "No")</f>
        <v>Yes</v>
      </c>
      <c r="D1653" t="str">
        <f>IF(VLOOKUP(A1653,Master!A:AI, 34, FALSE)+VLOOKUP(A1653, Master!A:AI, 35, FALSE)&gt;=Variables!$C$2, "Yes", "No")</f>
        <v>No</v>
      </c>
      <c r="E1653" t="str">
        <f t="shared" si="50"/>
        <v>No</v>
      </c>
      <c r="F1653" t="str">
        <f>VLOOKUP(A1653,Master!A:AI, 33, FALSE)</f>
        <v>Yes</v>
      </c>
      <c r="G1653" t="str">
        <f t="shared" si="51"/>
        <v>No</v>
      </c>
    </row>
    <row r="1654" spans="1:7" ht="12.75" customHeight="1" x14ac:dyDescent="0.2">
      <c r="A1654" s="25">
        <v>14791234</v>
      </c>
      <c r="B1654" s="2" t="s">
        <v>72</v>
      </c>
      <c r="C1654" t="str">
        <f>IF(VLOOKUP(A1654,Master!A:C,3, FALSE)&lt;Variables!$C$3, "Yes", "No")</f>
        <v>Yes</v>
      </c>
      <c r="D1654" t="str">
        <f>IF(VLOOKUP(A1654,Master!A:AI, 34, FALSE)+VLOOKUP(A1654, Master!A:AI, 35, FALSE)&gt;=Variables!$C$2, "Yes", "No")</f>
        <v>No</v>
      </c>
      <c r="E1654" t="str">
        <f t="shared" si="50"/>
        <v>No</v>
      </c>
      <c r="F1654" t="str">
        <f>VLOOKUP(A1654,Master!A:AI, 33, FALSE)</f>
        <v>Yes</v>
      </c>
      <c r="G1654" t="str">
        <f t="shared" si="51"/>
        <v>No</v>
      </c>
    </row>
    <row r="1655" spans="1:7" ht="12.75" customHeight="1" x14ac:dyDescent="0.2">
      <c r="A1655" s="25">
        <v>14795930</v>
      </c>
      <c r="B1655" s="2" t="s">
        <v>1614</v>
      </c>
      <c r="C1655" t="str">
        <f>IF(VLOOKUP(A1655,Master!A:C,3, FALSE)&lt;Variables!$C$3, "Yes", "No")</f>
        <v>Yes</v>
      </c>
      <c r="D1655" t="str">
        <f>IF(VLOOKUP(A1655,Master!A:AI, 34, FALSE)+VLOOKUP(A1655, Master!A:AI, 35, FALSE)&gt;=Variables!$C$2, "Yes", "No")</f>
        <v>No</v>
      </c>
      <c r="E1655" t="str">
        <f t="shared" si="50"/>
        <v>No</v>
      </c>
      <c r="F1655" t="str">
        <f>VLOOKUP(A1655,Master!A:AI, 33, FALSE)</f>
        <v>Yes</v>
      </c>
      <c r="G1655" t="str">
        <f t="shared" si="51"/>
        <v>No</v>
      </c>
    </row>
    <row r="1656" spans="1:7" ht="12.75" customHeight="1" x14ac:dyDescent="0.2">
      <c r="A1656" s="25">
        <v>14795949</v>
      </c>
      <c r="B1656" s="2" t="s">
        <v>506</v>
      </c>
      <c r="C1656" t="str">
        <f>IF(VLOOKUP(A1656,Master!A:C,3, FALSE)&lt;Variables!$C$3, "Yes", "No")</f>
        <v>Yes</v>
      </c>
      <c r="D1656" t="str">
        <f>IF(VLOOKUP(A1656,Master!A:AI, 34, FALSE)+VLOOKUP(A1656, Master!A:AI, 35, FALSE)&gt;=Variables!$C$2, "Yes", "No")</f>
        <v>Yes</v>
      </c>
      <c r="E1656" t="str">
        <f t="shared" si="50"/>
        <v>Yes</v>
      </c>
      <c r="F1656" t="str">
        <f>VLOOKUP(A1656,Master!A:AI, 33, FALSE)</f>
        <v>Yes</v>
      </c>
      <c r="G1656" t="str">
        <f t="shared" si="51"/>
        <v>Yes</v>
      </c>
    </row>
    <row r="1657" spans="1:7" ht="12.75" customHeight="1" x14ac:dyDescent="0.2">
      <c r="A1657" s="25">
        <v>14795973</v>
      </c>
      <c r="B1657" s="2" t="s">
        <v>1854</v>
      </c>
      <c r="C1657" t="str">
        <f>IF(VLOOKUP(A1657,Master!A:C,3, FALSE)&lt;Variables!$C$3, "Yes", "No")</f>
        <v>Yes</v>
      </c>
      <c r="D1657" t="str">
        <f>IF(VLOOKUP(A1657,Master!A:AI, 34, FALSE)+VLOOKUP(A1657, Master!A:AI, 35, FALSE)&gt;=Variables!$C$2, "Yes", "No")</f>
        <v>No</v>
      </c>
      <c r="E1657" t="str">
        <f t="shared" si="50"/>
        <v>No</v>
      </c>
      <c r="F1657" t="str">
        <f>VLOOKUP(A1657,Master!A:AI, 33, FALSE)</f>
        <v>Yes</v>
      </c>
      <c r="G1657" t="str">
        <f t="shared" si="51"/>
        <v>No</v>
      </c>
    </row>
    <row r="1658" spans="1:7" ht="12.75" customHeight="1" x14ac:dyDescent="0.2">
      <c r="A1658" s="25">
        <v>15205479</v>
      </c>
      <c r="B1658" s="2" t="s">
        <v>1251</v>
      </c>
      <c r="C1658" t="str">
        <f>IF(VLOOKUP(A1658,Master!A:C,3, FALSE)&lt;Variables!$C$3, "Yes", "No")</f>
        <v>Yes</v>
      </c>
      <c r="D1658" t="str">
        <f>IF(VLOOKUP(A1658,Master!A:AI, 34, FALSE)+VLOOKUP(A1658, Master!A:AI, 35, FALSE)&gt;=Variables!$C$2, "Yes", "No")</f>
        <v>Yes</v>
      </c>
      <c r="E1658" t="str">
        <f t="shared" si="50"/>
        <v>Yes</v>
      </c>
      <c r="F1658" t="str">
        <f>VLOOKUP(A1658,Master!A:AI, 33, FALSE)</f>
        <v>Yes</v>
      </c>
      <c r="G1658" t="str">
        <f t="shared" si="51"/>
        <v>Yes</v>
      </c>
    </row>
    <row r="1659" spans="1:7" ht="12.75" customHeight="1" x14ac:dyDescent="0.2">
      <c r="A1659" s="25">
        <v>15208583</v>
      </c>
      <c r="B1659" s="2" t="s">
        <v>1732</v>
      </c>
      <c r="C1659" t="str">
        <f>IF(VLOOKUP(A1659,Master!A:C,3, FALSE)&lt;Variables!$C$3, "Yes", "No")</f>
        <v>Yes</v>
      </c>
      <c r="D1659" t="str">
        <f>IF(VLOOKUP(A1659,Master!A:AI, 34, FALSE)+VLOOKUP(A1659, Master!A:AI, 35, FALSE)&gt;=Variables!$C$2, "Yes", "No")</f>
        <v>No</v>
      </c>
      <c r="E1659" t="str">
        <f t="shared" si="50"/>
        <v>No</v>
      </c>
      <c r="F1659" t="str">
        <f>VLOOKUP(A1659,Master!A:AI, 33, FALSE)</f>
        <v>Yes</v>
      </c>
      <c r="G1659" t="str">
        <f t="shared" si="51"/>
        <v>No</v>
      </c>
    </row>
    <row r="1660" spans="1:7" ht="12.75" customHeight="1" x14ac:dyDescent="0.2">
      <c r="A1660" s="25">
        <v>15208605</v>
      </c>
      <c r="B1660" s="2" t="s">
        <v>183</v>
      </c>
      <c r="C1660" t="str">
        <f>IF(VLOOKUP(A1660,Master!A:C,3, FALSE)&lt;Variables!$C$3, "Yes", "No")</f>
        <v>Yes</v>
      </c>
      <c r="D1660" t="str">
        <f>IF(VLOOKUP(A1660,Master!A:AI, 34, FALSE)+VLOOKUP(A1660, Master!A:AI, 35, FALSE)&gt;=Variables!$C$2, "Yes", "No")</f>
        <v>Yes</v>
      </c>
      <c r="E1660" t="str">
        <f t="shared" si="50"/>
        <v>Yes</v>
      </c>
      <c r="F1660" t="str">
        <f>VLOOKUP(A1660,Master!A:AI, 33, FALSE)</f>
        <v>Yes</v>
      </c>
      <c r="G1660" t="str">
        <f t="shared" si="51"/>
        <v>Yes</v>
      </c>
    </row>
    <row r="1661" spans="1:7" ht="12.75" customHeight="1" x14ac:dyDescent="0.2">
      <c r="A1661" s="25">
        <v>15208613</v>
      </c>
      <c r="B1661" s="2" t="s">
        <v>1615</v>
      </c>
      <c r="C1661" t="str">
        <f>IF(VLOOKUP(A1661,Master!A:C,3, FALSE)&lt;Variables!$C$3, "Yes", "No")</f>
        <v>No</v>
      </c>
      <c r="D1661" t="str">
        <f>IF(VLOOKUP(A1661,Master!A:AI, 34, FALSE)+VLOOKUP(A1661, Master!A:AI, 35, FALSE)&gt;=Variables!$C$2, "Yes", "No")</f>
        <v>Yes</v>
      </c>
      <c r="E1661" t="str">
        <f t="shared" si="50"/>
        <v>No</v>
      </c>
      <c r="F1661" t="str">
        <f>VLOOKUP(A1661,Master!A:AI, 33, FALSE)</f>
        <v>No</v>
      </c>
      <c r="G1661" t="str">
        <f t="shared" si="51"/>
        <v>No</v>
      </c>
    </row>
    <row r="1662" spans="1:7" ht="12.75" customHeight="1" x14ac:dyDescent="0.2">
      <c r="A1662" s="25">
        <v>15208621</v>
      </c>
      <c r="B1662" s="2" t="s">
        <v>1616</v>
      </c>
      <c r="C1662" t="str">
        <f>IF(VLOOKUP(A1662,Master!A:C,3, FALSE)&lt;Variables!$C$3, "Yes", "No")</f>
        <v>No</v>
      </c>
      <c r="D1662" t="str">
        <f>IF(VLOOKUP(A1662,Master!A:AI, 34, FALSE)+VLOOKUP(A1662, Master!A:AI, 35, FALSE)&gt;=Variables!$C$2, "Yes", "No")</f>
        <v>Yes</v>
      </c>
      <c r="E1662" t="str">
        <f t="shared" si="50"/>
        <v>No</v>
      </c>
      <c r="F1662" t="str">
        <f>VLOOKUP(A1662,Master!A:AI, 33, FALSE)</f>
        <v>No</v>
      </c>
      <c r="G1662" t="str">
        <f t="shared" si="51"/>
        <v>No</v>
      </c>
    </row>
    <row r="1663" spans="1:7" ht="12.75" customHeight="1" x14ac:dyDescent="0.2">
      <c r="A1663" s="25">
        <v>15219488</v>
      </c>
      <c r="B1663" s="2" t="s">
        <v>451</v>
      </c>
      <c r="C1663" t="str">
        <f>IF(VLOOKUP(A1663,Master!A:C,3, FALSE)&lt;Variables!$C$3, "Yes", "No")</f>
        <v>Yes</v>
      </c>
      <c r="D1663" t="str">
        <f>IF(VLOOKUP(A1663,Master!A:AI, 34, FALSE)+VLOOKUP(A1663, Master!A:AI, 35, FALSE)&gt;=Variables!$C$2, "Yes", "No")</f>
        <v>Yes</v>
      </c>
      <c r="E1663" t="str">
        <f t="shared" si="50"/>
        <v>Yes</v>
      </c>
      <c r="F1663" t="str">
        <f>VLOOKUP(A1663,Master!A:AI, 33, FALSE)</f>
        <v>Yes</v>
      </c>
      <c r="G1663" t="str">
        <f t="shared" si="51"/>
        <v>Yes</v>
      </c>
    </row>
    <row r="1664" spans="1:7" ht="12.75" customHeight="1" x14ac:dyDescent="0.2">
      <c r="A1664" s="25">
        <v>15221067</v>
      </c>
      <c r="B1664" s="2" t="s">
        <v>1617</v>
      </c>
      <c r="C1664" t="str">
        <f>IF(VLOOKUP(A1664,Master!A:C,3, FALSE)&lt;Variables!$C$3, "Yes", "No")</f>
        <v>No</v>
      </c>
      <c r="D1664" t="str">
        <f>IF(VLOOKUP(A1664,Master!A:AI, 34, FALSE)+VLOOKUP(A1664, Master!A:AI, 35, FALSE)&gt;=Variables!$C$2, "Yes", "No")</f>
        <v>No</v>
      </c>
      <c r="E1664" t="str">
        <f t="shared" si="50"/>
        <v>No</v>
      </c>
      <c r="F1664" t="str">
        <f>VLOOKUP(A1664,Master!A:AI, 33, FALSE)</f>
        <v>Yes</v>
      </c>
      <c r="G1664" t="str">
        <f t="shared" si="51"/>
        <v>No</v>
      </c>
    </row>
    <row r="1665" spans="1:7" ht="12.75" customHeight="1" x14ac:dyDescent="0.2">
      <c r="A1665" s="25">
        <v>15222152</v>
      </c>
      <c r="B1665" s="2" t="s">
        <v>149</v>
      </c>
      <c r="C1665" t="str">
        <f>IF(VLOOKUP(A1665,Master!A:C,3, FALSE)&lt;Variables!$C$3, "Yes", "No")</f>
        <v>No</v>
      </c>
      <c r="D1665" t="str">
        <f>IF(VLOOKUP(A1665,Master!A:AI, 34, FALSE)+VLOOKUP(A1665, Master!A:AI, 35, FALSE)&gt;=Variables!$C$2, "Yes", "No")</f>
        <v>No</v>
      </c>
      <c r="E1665" t="str">
        <f t="shared" si="50"/>
        <v>No</v>
      </c>
      <c r="F1665" t="str">
        <f>VLOOKUP(A1665,Master!A:AI, 33, FALSE)</f>
        <v>Yes</v>
      </c>
      <c r="G1665" t="str">
        <f t="shared" si="51"/>
        <v>No</v>
      </c>
    </row>
    <row r="1666" spans="1:7" ht="12.75" customHeight="1" x14ac:dyDescent="0.2">
      <c r="A1666" s="25">
        <v>15225437</v>
      </c>
      <c r="B1666" s="2" t="s">
        <v>957</v>
      </c>
      <c r="C1666" t="str">
        <f>IF(VLOOKUP(A1666,Master!A:C,3, FALSE)&lt;Variables!$C$3, "Yes", "No")</f>
        <v>Yes</v>
      </c>
      <c r="D1666" t="str">
        <f>IF(VLOOKUP(A1666,Master!A:AI, 34, FALSE)+VLOOKUP(A1666, Master!A:AI, 35, FALSE)&gt;=Variables!$C$2, "Yes", "No")</f>
        <v>Yes</v>
      </c>
      <c r="E1666" t="str">
        <f t="shared" ref="E1666:E1729" si="52">IF(AND(C1666="Yes",D1666="Yes"),"Yes","No")</f>
        <v>Yes</v>
      </c>
      <c r="F1666" t="str">
        <f>VLOOKUP(A1666,Master!A:AI, 33, FALSE)</f>
        <v>Yes</v>
      </c>
      <c r="G1666" t="str">
        <f t="shared" ref="G1666:G1729" si="53">IF(AND(C1666="Yes",D1666="Yes",F1666="Yes"),"Yes","No")</f>
        <v>Yes</v>
      </c>
    </row>
    <row r="1667" spans="1:7" ht="12.75" customHeight="1" x14ac:dyDescent="0.2">
      <c r="A1667" s="25">
        <v>15225445</v>
      </c>
      <c r="B1667" s="2" t="s">
        <v>963</v>
      </c>
      <c r="C1667" t="str">
        <f>IF(VLOOKUP(A1667,Master!A:C,3, FALSE)&lt;Variables!$C$3, "Yes", "No")</f>
        <v>Yes</v>
      </c>
      <c r="D1667" t="str">
        <f>IF(VLOOKUP(A1667,Master!A:AI, 34, FALSE)+VLOOKUP(A1667, Master!A:AI, 35, FALSE)&gt;=Variables!$C$2, "Yes", "No")</f>
        <v>Yes</v>
      </c>
      <c r="E1667" t="str">
        <f t="shared" si="52"/>
        <v>Yes</v>
      </c>
      <c r="F1667" t="str">
        <f>VLOOKUP(A1667,Master!A:AI, 33, FALSE)</f>
        <v>Yes</v>
      </c>
      <c r="G1667" t="str">
        <f t="shared" si="53"/>
        <v>Yes</v>
      </c>
    </row>
    <row r="1668" spans="1:7" ht="12.75" customHeight="1" x14ac:dyDescent="0.2">
      <c r="A1668" s="25">
        <v>15230430</v>
      </c>
      <c r="B1668" s="2" t="s">
        <v>1559</v>
      </c>
      <c r="C1668" t="str">
        <f>IF(VLOOKUP(A1668,Master!A:C,3, FALSE)&lt;Variables!$C$3, "Yes", "No")</f>
        <v>No</v>
      </c>
      <c r="D1668" t="str">
        <f>IF(VLOOKUP(A1668,Master!A:AI, 34, FALSE)+VLOOKUP(A1668, Master!A:AI, 35, FALSE)&gt;=Variables!$C$2, "Yes", "No")</f>
        <v>No</v>
      </c>
      <c r="E1668" t="str">
        <f t="shared" si="52"/>
        <v>No</v>
      </c>
      <c r="F1668" t="str">
        <f>VLOOKUP(A1668,Master!A:AI, 33, FALSE)</f>
        <v>Yes</v>
      </c>
      <c r="G1668" t="str">
        <f t="shared" si="53"/>
        <v>No</v>
      </c>
    </row>
    <row r="1669" spans="1:7" ht="12.75" customHeight="1" x14ac:dyDescent="0.2">
      <c r="A1669" s="25">
        <v>15236803</v>
      </c>
      <c r="B1669" s="2" t="s">
        <v>2132</v>
      </c>
      <c r="C1669" t="str">
        <f>IF(VLOOKUP(A1669,Master!A:C,3, FALSE)&lt;Variables!$C$3, "Yes", "No")</f>
        <v>No</v>
      </c>
      <c r="D1669" t="str">
        <f>IF(VLOOKUP(A1669,Master!A:AI, 34, FALSE)+VLOOKUP(A1669, Master!A:AI, 35, FALSE)&gt;=Variables!$C$2, "Yes", "No")</f>
        <v>No</v>
      </c>
      <c r="E1669" t="str">
        <f t="shared" si="52"/>
        <v>No</v>
      </c>
      <c r="F1669" t="str">
        <f>VLOOKUP(A1669,Master!A:AI, 33, FALSE)</f>
        <v>Yes</v>
      </c>
      <c r="G1669" t="str">
        <f t="shared" si="53"/>
        <v>No</v>
      </c>
    </row>
    <row r="1670" spans="1:7" ht="12.75" customHeight="1" x14ac:dyDescent="0.2">
      <c r="A1670" s="25">
        <v>15238431</v>
      </c>
      <c r="B1670" s="2" t="s">
        <v>170</v>
      </c>
      <c r="C1670" t="str">
        <f>IF(VLOOKUP(A1670,Master!A:C,3, FALSE)&lt;Variables!$C$3, "Yes", "No")</f>
        <v>Yes</v>
      </c>
      <c r="D1670" t="str">
        <f>IF(VLOOKUP(A1670,Master!A:AI, 34, FALSE)+VLOOKUP(A1670, Master!A:AI, 35, FALSE)&gt;=Variables!$C$2, "Yes", "No")</f>
        <v>Yes</v>
      </c>
      <c r="E1670" t="str">
        <f t="shared" si="52"/>
        <v>Yes</v>
      </c>
      <c r="F1670" t="str">
        <f>VLOOKUP(A1670,Master!A:AI, 33, FALSE)</f>
        <v>Yes</v>
      </c>
      <c r="G1670" t="str">
        <f t="shared" si="53"/>
        <v>Yes</v>
      </c>
    </row>
    <row r="1671" spans="1:7" ht="12.75" customHeight="1" x14ac:dyDescent="0.2">
      <c r="A1671" s="25">
        <v>15244555</v>
      </c>
      <c r="B1671" s="2" t="s">
        <v>127</v>
      </c>
      <c r="C1671" t="str">
        <f>IF(VLOOKUP(A1671,Master!A:C,3, FALSE)&lt;Variables!$C$3, "Yes", "No")</f>
        <v>Yes</v>
      </c>
      <c r="D1671" t="str">
        <f>IF(VLOOKUP(A1671,Master!A:AI, 34, FALSE)+VLOOKUP(A1671, Master!A:AI, 35, FALSE)&gt;=Variables!$C$2, "Yes", "No")</f>
        <v>No</v>
      </c>
      <c r="E1671" t="str">
        <f t="shared" si="52"/>
        <v>No</v>
      </c>
      <c r="F1671" t="str">
        <f>VLOOKUP(A1671,Master!A:AI, 33, FALSE)</f>
        <v>Yes</v>
      </c>
      <c r="G1671" t="str">
        <f t="shared" si="53"/>
        <v>No</v>
      </c>
    </row>
    <row r="1672" spans="1:7" ht="12.75" customHeight="1" x14ac:dyDescent="0.2">
      <c r="A1672" s="25">
        <v>15244695</v>
      </c>
      <c r="B1672" s="2" t="s">
        <v>103</v>
      </c>
      <c r="C1672" t="str">
        <f>IF(VLOOKUP(A1672,Master!A:C,3, FALSE)&lt;Variables!$C$3, "Yes", "No")</f>
        <v>No</v>
      </c>
      <c r="D1672" t="str">
        <f>IF(VLOOKUP(A1672,Master!A:AI, 34, FALSE)+VLOOKUP(A1672, Master!A:AI, 35, FALSE)&gt;=Variables!$C$2, "Yes", "No")</f>
        <v>No</v>
      </c>
      <c r="E1672" t="str">
        <f t="shared" si="52"/>
        <v>No</v>
      </c>
      <c r="F1672" t="str">
        <f>VLOOKUP(A1672,Master!A:AI, 33, FALSE)</f>
        <v>Yes</v>
      </c>
      <c r="G1672" t="str">
        <f t="shared" si="53"/>
        <v>No</v>
      </c>
    </row>
    <row r="1673" spans="1:7" ht="12.75" customHeight="1" x14ac:dyDescent="0.2">
      <c r="A1673" s="25">
        <v>15256979</v>
      </c>
      <c r="B1673" s="2" t="s">
        <v>1618</v>
      </c>
      <c r="C1673" t="str">
        <f>IF(VLOOKUP(A1673,Master!A:C,3, FALSE)&lt;Variables!$C$3, "Yes", "No")</f>
        <v>Yes</v>
      </c>
      <c r="D1673" t="str">
        <f>IF(VLOOKUP(A1673,Master!A:AI, 34, FALSE)+VLOOKUP(A1673, Master!A:AI, 35, FALSE)&gt;=Variables!$C$2, "Yes", "No")</f>
        <v>Yes</v>
      </c>
      <c r="E1673" t="str">
        <f t="shared" si="52"/>
        <v>Yes</v>
      </c>
      <c r="F1673" t="str">
        <f>VLOOKUP(A1673,Master!A:AI, 33, FALSE)</f>
        <v>Yes</v>
      </c>
      <c r="G1673" t="str">
        <f t="shared" si="53"/>
        <v>Yes</v>
      </c>
    </row>
    <row r="1674" spans="1:7" ht="12.75" customHeight="1" x14ac:dyDescent="0.2">
      <c r="A1674" s="25">
        <v>15263819</v>
      </c>
      <c r="B1674" s="2" t="s">
        <v>1144</v>
      </c>
      <c r="C1674" t="str">
        <f>IF(VLOOKUP(A1674,Master!A:C,3, FALSE)&lt;Variables!$C$3, "Yes", "No")</f>
        <v>No</v>
      </c>
      <c r="D1674" t="str">
        <f>IF(VLOOKUP(A1674,Master!A:AI, 34, FALSE)+VLOOKUP(A1674, Master!A:AI, 35, FALSE)&gt;=Variables!$C$2, "Yes", "No")</f>
        <v>No</v>
      </c>
      <c r="E1674" t="str">
        <f t="shared" si="52"/>
        <v>No</v>
      </c>
      <c r="F1674" t="str">
        <f>VLOOKUP(A1674,Master!A:AI, 33, FALSE)</f>
        <v>Yes</v>
      </c>
      <c r="G1674" t="str">
        <f t="shared" si="53"/>
        <v>No</v>
      </c>
    </row>
    <row r="1675" spans="1:7" ht="12.75" customHeight="1" x14ac:dyDescent="0.2">
      <c r="A1675" s="25">
        <v>15263894</v>
      </c>
      <c r="B1675" s="2" t="s">
        <v>692</v>
      </c>
      <c r="C1675" t="str">
        <f>IF(VLOOKUP(A1675,Master!A:C,3, FALSE)&lt;Variables!$C$3, "Yes", "No")</f>
        <v>No</v>
      </c>
      <c r="D1675" t="str">
        <f>IF(VLOOKUP(A1675,Master!A:AI, 34, FALSE)+VLOOKUP(A1675, Master!A:AI, 35, FALSE)&gt;=Variables!$C$2, "Yes", "No")</f>
        <v>Yes</v>
      </c>
      <c r="E1675" t="str">
        <f t="shared" si="52"/>
        <v>No</v>
      </c>
      <c r="F1675" t="str">
        <f>VLOOKUP(A1675,Master!A:AI, 33, FALSE)</f>
        <v>Yes</v>
      </c>
      <c r="G1675" t="str">
        <f t="shared" si="53"/>
        <v>No</v>
      </c>
    </row>
    <row r="1676" spans="1:7" ht="12.75" customHeight="1" x14ac:dyDescent="0.2">
      <c r="A1676" s="25">
        <v>15264211</v>
      </c>
      <c r="B1676" s="2" t="s">
        <v>1619</v>
      </c>
      <c r="C1676" t="str">
        <f>IF(VLOOKUP(A1676,Master!A:C,3, FALSE)&lt;Variables!$C$3, "Yes", "No")</f>
        <v>Yes</v>
      </c>
      <c r="D1676" t="str">
        <f>IF(VLOOKUP(A1676,Master!A:AI, 34, FALSE)+VLOOKUP(A1676, Master!A:AI, 35, FALSE)&gt;=Variables!$C$2, "Yes", "No")</f>
        <v>No</v>
      </c>
      <c r="E1676" t="str">
        <f t="shared" si="52"/>
        <v>No</v>
      </c>
      <c r="F1676" t="str">
        <f>VLOOKUP(A1676,Master!A:AI, 33, FALSE)</f>
        <v>Yes</v>
      </c>
      <c r="G1676" t="str">
        <f t="shared" si="53"/>
        <v>No</v>
      </c>
    </row>
    <row r="1677" spans="1:7" ht="12.75" customHeight="1" x14ac:dyDescent="0.2">
      <c r="A1677" s="25">
        <v>15287084</v>
      </c>
      <c r="B1677" s="2" t="s">
        <v>1252</v>
      </c>
      <c r="C1677" t="str">
        <f>IF(VLOOKUP(A1677,Master!A:C,3, FALSE)&lt;Variables!$C$3, "Yes", "No")</f>
        <v>Yes</v>
      </c>
      <c r="D1677" t="str">
        <f>IF(VLOOKUP(A1677,Master!A:AI, 34, FALSE)+VLOOKUP(A1677, Master!A:AI, 35, FALSE)&gt;=Variables!$C$2, "Yes", "No")</f>
        <v>No</v>
      </c>
      <c r="E1677" t="str">
        <f t="shared" si="52"/>
        <v>No</v>
      </c>
      <c r="F1677" t="str">
        <f>VLOOKUP(A1677,Master!A:AI, 33, FALSE)</f>
        <v>Yes</v>
      </c>
      <c r="G1677" t="str">
        <f t="shared" si="53"/>
        <v>No</v>
      </c>
    </row>
    <row r="1678" spans="1:7" ht="12.75" customHeight="1" x14ac:dyDescent="0.2">
      <c r="A1678" s="25">
        <v>15287092</v>
      </c>
      <c r="B1678" s="2" t="s">
        <v>4</v>
      </c>
      <c r="C1678" t="str">
        <f>IF(VLOOKUP(A1678,Master!A:C,3, FALSE)&lt;Variables!$C$3, "Yes", "No")</f>
        <v>No</v>
      </c>
      <c r="D1678" t="str">
        <f>IF(VLOOKUP(A1678,Master!A:AI, 34, FALSE)+VLOOKUP(A1678, Master!A:AI, 35, FALSE)&gt;=Variables!$C$2, "Yes", "No")</f>
        <v>No</v>
      </c>
      <c r="E1678" t="str">
        <f t="shared" si="52"/>
        <v>No</v>
      </c>
      <c r="F1678" t="str">
        <f>VLOOKUP(A1678,Master!A:AI, 33, FALSE)</f>
        <v>Yes</v>
      </c>
      <c r="G1678" t="str">
        <f t="shared" si="53"/>
        <v>No</v>
      </c>
    </row>
    <row r="1679" spans="1:7" ht="12.75" customHeight="1" x14ac:dyDescent="0.2">
      <c r="A1679" s="25">
        <v>15288226</v>
      </c>
      <c r="B1679" s="2" t="s">
        <v>3017</v>
      </c>
      <c r="C1679" t="str">
        <f>IF(VLOOKUP(A1679,Master!A:C,3, FALSE)&lt;Variables!$C$3, "Yes", "No")</f>
        <v>Yes</v>
      </c>
      <c r="D1679" t="str">
        <f>IF(VLOOKUP(A1679,Master!A:AI, 34, FALSE)+VLOOKUP(A1679, Master!A:AI, 35, FALSE)&gt;=Variables!$C$2, "Yes", "No")</f>
        <v>No</v>
      </c>
      <c r="E1679" t="str">
        <f t="shared" si="52"/>
        <v>No</v>
      </c>
      <c r="F1679" t="str">
        <f>VLOOKUP(A1679,Master!A:AI, 33, FALSE)</f>
        <v>Yes</v>
      </c>
      <c r="G1679" t="str">
        <f t="shared" si="53"/>
        <v>No</v>
      </c>
    </row>
    <row r="1680" spans="1:7" ht="12.75" customHeight="1" x14ac:dyDescent="0.2">
      <c r="A1680" s="25">
        <v>15291006</v>
      </c>
      <c r="B1680" s="2" t="s">
        <v>947</v>
      </c>
      <c r="C1680" t="str">
        <f>IF(VLOOKUP(A1680,Master!A:C,3, FALSE)&lt;Variables!$C$3, "Yes", "No")</f>
        <v>No</v>
      </c>
      <c r="D1680" t="str">
        <f>IF(VLOOKUP(A1680,Master!A:AI, 34, FALSE)+VLOOKUP(A1680, Master!A:AI, 35, FALSE)&gt;=Variables!$C$2, "Yes", "No")</f>
        <v>No</v>
      </c>
      <c r="E1680" t="str">
        <f t="shared" si="52"/>
        <v>No</v>
      </c>
      <c r="F1680" t="str">
        <f>VLOOKUP(A1680,Master!A:AI, 33, FALSE)</f>
        <v>Yes</v>
      </c>
      <c r="G1680" t="str">
        <f t="shared" si="53"/>
        <v>No</v>
      </c>
    </row>
    <row r="1681" spans="1:7" ht="12.75" customHeight="1" x14ac:dyDescent="0.2">
      <c r="A1681" s="25">
        <v>15293262</v>
      </c>
      <c r="B1681" s="2" t="s">
        <v>3018</v>
      </c>
      <c r="C1681" t="str">
        <f>IF(VLOOKUP(A1681,Master!A:C,3, FALSE)&lt;Variables!$C$3, "Yes", "No")</f>
        <v>Yes</v>
      </c>
      <c r="D1681" t="str">
        <f>IF(VLOOKUP(A1681,Master!A:AI, 34, FALSE)+VLOOKUP(A1681, Master!A:AI, 35, FALSE)&gt;=Variables!$C$2, "Yes", "No")</f>
        <v>No</v>
      </c>
      <c r="E1681" t="str">
        <f t="shared" si="52"/>
        <v>No</v>
      </c>
      <c r="F1681" t="str">
        <f>VLOOKUP(A1681,Master!A:AI, 33, FALSE)</f>
        <v>Yes</v>
      </c>
      <c r="G1681" t="str">
        <f t="shared" si="53"/>
        <v>No</v>
      </c>
    </row>
    <row r="1682" spans="1:7" ht="12.75" customHeight="1" x14ac:dyDescent="0.2">
      <c r="A1682" s="25">
        <v>15294560</v>
      </c>
      <c r="B1682" s="2" t="s">
        <v>1235</v>
      </c>
      <c r="C1682" t="str">
        <f>IF(VLOOKUP(A1682,Master!A:C,3, FALSE)&lt;Variables!$C$3, "Yes", "No")</f>
        <v>Yes</v>
      </c>
      <c r="D1682" t="str">
        <f>IF(VLOOKUP(A1682,Master!A:AI, 34, FALSE)+VLOOKUP(A1682, Master!A:AI, 35, FALSE)&gt;=Variables!$C$2, "Yes", "No")</f>
        <v>Yes</v>
      </c>
      <c r="E1682" t="str">
        <f t="shared" si="52"/>
        <v>Yes</v>
      </c>
      <c r="F1682" t="str">
        <f>VLOOKUP(A1682,Master!A:AI, 33, FALSE)</f>
        <v>Yes</v>
      </c>
      <c r="G1682" t="str">
        <f t="shared" si="53"/>
        <v>Yes</v>
      </c>
    </row>
    <row r="1683" spans="1:7" ht="12.75" customHeight="1" x14ac:dyDescent="0.2">
      <c r="A1683" s="25">
        <v>15297470</v>
      </c>
      <c r="B1683" s="2" t="s">
        <v>2863</v>
      </c>
      <c r="C1683" t="str">
        <f>IF(VLOOKUP(A1683,Master!A:C,3, FALSE)&lt;Variables!$C$3, "Yes", "No")</f>
        <v>No</v>
      </c>
      <c r="D1683" t="str">
        <f>IF(VLOOKUP(A1683,Master!A:AI, 34, FALSE)+VLOOKUP(A1683, Master!A:AI, 35, FALSE)&gt;=Variables!$C$2, "Yes", "No")</f>
        <v>No</v>
      </c>
      <c r="E1683" t="str">
        <f t="shared" si="52"/>
        <v>No</v>
      </c>
      <c r="F1683" t="str">
        <f>VLOOKUP(A1683,Master!A:AI, 33, FALSE)</f>
        <v>Yes</v>
      </c>
      <c r="G1683" t="str">
        <f t="shared" si="53"/>
        <v>No</v>
      </c>
    </row>
    <row r="1684" spans="1:7" ht="12.75" customHeight="1" x14ac:dyDescent="0.2">
      <c r="A1684" s="25">
        <v>15309576</v>
      </c>
      <c r="B1684" s="2" t="s">
        <v>2823</v>
      </c>
      <c r="C1684" t="str">
        <f>IF(VLOOKUP(A1684,Master!A:C,3, FALSE)&lt;Variables!$C$3, "Yes", "No")</f>
        <v>Yes</v>
      </c>
      <c r="D1684" t="str">
        <f>IF(VLOOKUP(A1684,Master!A:AI, 34, FALSE)+VLOOKUP(A1684, Master!A:AI, 35, FALSE)&gt;=Variables!$C$2, "Yes", "No")</f>
        <v>No</v>
      </c>
      <c r="E1684" t="str">
        <f t="shared" si="52"/>
        <v>No</v>
      </c>
      <c r="F1684" t="str">
        <f>VLOOKUP(A1684,Master!A:AI, 33, FALSE)</f>
        <v>Yes</v>
      </c>
      <c r="G1684" t="str">
        <f t="shared" si="53"/>
        <v>No</v>
      </c>
    </row>
    <row r="1685" spans="1:7" ht="12.75" customHeight="1" x14ac:dyDescent="0.2">
      <c r="A1685" s="25">
        <v>15310485</v>
      </c>
      <c r="B1685" s="2" t="s">
        <v>2926</v>
      </c>
      <c r="C1685" t="str">
        <f>IF(VLOOKUP(A1685,Master!A:C,3, FALSE)&lt;Variables!$C$3, "Yes", "No")</f>
        <v>No</v>
      </c>
      <c r="D1685" t="str">
        <f>IF(VLOOKUP(A1685,Master!A:AI, 34, FALSE)+VLOOKUP(A1685, Master!A:AI, 35, FALSE)&gt;=Variables!$C$2, "Yes", "No")</f>
        <v>No</v>
      </c>
      <c r="E1685" t="str">
        <f t="shared" si="52"/>
        <v>No</v>
      </c>
      <c r="F1685" t="str">
        <f>VLOOKUP(A1685,Master!A:AI, 33, FALSE)</f>
        <v>Yes</v>
      </c>
      <c r="G1685" t="str">
        <f t="shared" si="53"/>
        <v>No</v>
      </c>
    </row>
    <row r="1686" spans="1:7" ht="12.75" customHeight="1" x14ac:dyDescent="0.2">
      <c r="A1686" s="25">
        <v>15313468</v>
      </c>
      <c r="B1686" s="2" t="s">
        <v>422</v>
      </c>
      <c r="C1686" t="str">
        <f>IF(VLOOKUP(A1686,Master!A:C,3, FALSE)&lt;Variables!$C$3, "Yes", "No")</f>
        <v>Yes</v>
      </c>
      <c r="D1686" t="str">
        <f>IF(VLOOKUP(A1686,Master!A:AI, 34, FALSE)+VLOOKUP(A1686, Master!A:AI, 35, FALSE)&gt;=Variables!$C$2, "Yes", "No")</f>
        <v>No</v>
      </c>
      <c r="E1686" t="str">
        <f t="shared" si="52"/>
        <v>No</v>
      </c>
      <c r="F1686" t="str">
        <f>VLOOKUP(A1686,Master!A:AI, 33, FALSE)</f>
        <v>Yes</v>
      </c>
      <c r="G1686" t="str">
        <f t="shared" si="53"/>
        <v>No</v>
      </c>
    </row>
    <row r="1687" spans="1:7" ht="12.75" customHeight="1" x14ac:dyDescent="0.2">
      <c r="A1687" s="25">
        <v>15317293</v>
      </c>
      <c r="B1687" s="2" t="s">
        <v>965</v>
      </c>
      <c r="C1687" t="str">
        <f>IF(VLOOKUP(A1687,Master!A:C,3, FALSE)&lt;Variables!$C$3, "Yes", "No")</f>
        <v>No</v>
      </c>
      <c r="D1687" t="str">
        <f>IF(VLOOKUP(A1687,Master!A:AI, 34, FALSE)+VLOOKUP(A1687, Master!A:AI, 35, FALSE)&gt;=Variables!$C$2, "Yes", "No")</f>
        <v>No</v>
      </c>
      <c r="E1687" t="str">
        <f t="shared" si="52"/>
        <v>No</v>
      </c>
      <c r="F1687" t="str">
        <f>VLOOKUP(A1687,Master!A:AI, 33, FALSE)</f>
        <v>Yes</v>
      </c>
      <c r="G1687" t="str">
        <f t="shared" si="53"/>
        <v>No</v>
      </c>
    </row>
    <row r="1688" spans="1:7" ht="12.75" customHeight="1" x14ac:dyDescent="0.2">
      <c r="A1688" s="25">
        <v>15321282</v>
      </c>
      <c r="B1688" s="2" t="s">
        <v>315</v>
      </c>
      <c r="C1688" t="str">
        <f>IF(VLOOKUP(A1688,Master!A:C,3, FALSE)&lt;Variables!$C$3, "Yes", "No")</f>
        <v>Yes</v>
      </c>
      <c r="D1688" t="str">
        <f>IF(VLOOKUP(A1688,Master!A:AI, 34, FALSE)+VLOOKUP(A1688, Master!A:AI, 35, FALSE)&gt;=Variables!$C$2, "Yes", "No")</f>
        <v>Yes</v>
      </c>
      <c r="E1688" t="str">
        <f t="shared" si="52"/>
        <v>Yes</v>
      </c>
      <c r="F1688" t="str">
        <f>VLOOKUP(A1688,Master!A:AI, 33, FALSE)</f>
        <v>Yes</v>
      </c>
      <c r="G1688" t="str">
        <f t="shared" si="53"/>
        <v>Yes</v>
      </c>
    </row>
    <row r="1689" spans="1:7" ht="12.75" customHeight="1" x14ac:dyDescent="0.2">
      <c r="A1689" s="25">
        <v>15324400</v>
      </c>
      <c r="B1689" s="2" t="s">
        <v>2959</v>
      </c>
      <c r="C1689" t="str">
        <f>IF(VLOOKUP(A1689,Master!A:C,3, FALSE)&lt;Variables!$C$3, "Yes", "No")</f>
        <v>No</v>
      </c>
      <c r="D1689" t="str">
        <f>IF(VLOOKUP(A1689,Master!A:AI, 34, FALSE)+VLOOKUP(A1689, Master!A:AI, 35, FALSE)&gt;=Variables!$C$2, "Yes", "No")</f>
        <v>No</v>
      </c>
      <c r="E1689" t="str">
        <f t="shared" si="52"/>
        <v>No</v>
      </c>
      <c r="F1689" t="str">
        <f>VLOOKUP(A1689,Master!A:AI, 33, FALSE)</f>
        <v>Yes</v>
      </c>
      <c r="G1689" t="str">
        <f t="shared" si="53"/>
        <v>No</v>
      </c>
    </row>
    <row r="1690" spans="1:7" ht="12.75" customHeight="1" x14ac:dyDescent="0.2">
      <c r="A1690" s="25">
        <v>15325059</v>
      </c>
      <c r="B1690" s="2" t="s">
        <v>1621</v>
      </c>
      <c r="C1690" t="str">
        <f>IF(VLOOKUP(A1690,Master!A:C,3, FALSE)&lt;Variables!$C$3, "Yes", "No")</f>
        <v>Yes</v>
      </c>
      <c r="D1690" t="str">
        <f>IF(VLOOKUP(A1690,Master!A:AI, 34, FALSE)+VLOOKUP(A1690, Master!A:AI, 35, FALSE)&gt;=Variables!$C$2, "Yes", "No")</f>
        <v>No</v>
      </c>
      <c r="E1690" t="str">
        <f t="shared" si="52"/>
        <v>No</v>
      </c>
      <c r="F1690" t="str">
        <f>VLOOKUP(A1690,Master!A:AI, 33, FALSE)</f>
        <v>Yes</v>
      </c>
      <c r="G1690" t="str">
        <f t="shared" si="53"/>
        <v>No</v>
      </c>
    </row>
    <row r="1691" spans="1:7" x14ac:dyDescent="0.2">
      <c r="A1691" s="25">
        <v>15336077</v>
      </c>
      <c r="B1691" s="2" t="s">
        <v>1731</v>
      </c>
      <c r="C1691" t="str">
        <f>IF(VLOOKUP(A1691,Master!A:C,3, FALSE)&lt;Variables!$C$3, "Yes", "No")</f>
        <v>Yes</v>
      </c>
      <c r="D1691" t="str">
        <f>IF(VLOOKUP(A1691,Master!A:AI, 34, FALSE)+VLOOKUP(A1691, Master!A:AI, 35, FALSE)&gt;=Variables!$C$2, "Yes", "No")</f>
        <v>No</v>
      </c>
      <c r="E1691" t="str">
        <f t="shared" si="52"/>
        <v>No</v>
      </c>
      <c r="F1691" t="str">
        <f>VLOOKUP(A1691,Master!A:AI, 33, FALSE)</f>
        <v>Yes</v>
      </c>
      <c r="G1691" t="str">
        <f t="shared" si="53"/>
        <v>No</v>
      </c>
    </row>
    <row r="1692" spans="1:7" ht="12.75" customHeight="1" x14ac:dyDescent="0.2">
      <c r="A1692" s="25">
        <v>15336689</v>
      </c>
      <c r="B1692" s="2" t="s">
        <v>1209</v>
      </c>
      <c r="C1692" t="str">
        <f>IF(VLOOKUP(A1692,Master!A:C,3, FALSE)&lt;Variables!$C$3, "Yes", "No")</f>
        <v>Yes</v>
      </c>
      <c r="D1692" t="str">
        <f>IF(VLOOKUP(A1692,Master!A:AI, 34, FALSE)+VLOOKUP(A1692, Master!A:AI, 35, FALSE)&gt;=Variables!$C$2, "Yes", "No")</f>
        <v>Yes</v>
      </c>
      <c r="E1692" t="str">
        <f t="shared" si="52"/>
        <v>Yes</v>
      </c>
      <c r="F1692" t="str">
        <f>VLOOKUP(A1692,Master!A:AI, 33, FALSE)</f>
        <v>Yes</v>
      </c>
      <c r="G1692" t="str">
        <f t="shared" si="53"/>
        <v>Yes</v>
      </c>
    </row>
    <row r="1693" spans="1:7" ht="12.75" customHeight="1" x14ac:dyDescent="0.2">
      <c r="A1693" s="25">
        <v>15345920</v>
      </c>
      <c r="B1693" s="2" t="s">
        <v>1622</v>
      </c>
      <c r="C1693" t="str">
        <f>IF(VLOOKUP(A1693,Master!A:C,3, FALSE)&lt;Variables!$C$3, "Yes", "No")</f>
        <v>No</v>
      </c>
      <c r="D1693" t="str">
        <f>IF(VLOOKUP(A1693,Master!A:AI, 34, FALSE)+VLOOKUP(A1693, Master!A:AI, 35, FALSE)&gt;=Variables!$C$2, "Yes", "No")</f>
        <v>No</v>
      </c>
      <c r="E1693" t="str">
        <f t="shared" si="52"/>
        <v>No</v>
      </c>
      <c r="F1693" t="str">
        <f>VLOOKUP(A1693,Master!A:AI, 33, FALSE)</f>
        <v>Yes</v>
      </c>
      <c r="G1693" t="str">
        <f t="shared" si="53"/>
        <v>No</v>
      </c>
    </row>
    <row r="1694" spans="1:7" ht="12.75" customHeight="1" x14ac:dyDescent="0.2">
      <c r="A1694" s="25">
        <v>15350940</v>
      </c>
      <c r="B1694" s="2" t="s">
        <v>1025</v>
      </c>
      <c r="C1694" t="str">
        <f>IF(VLOOKUP(A1694,Master!A:C,3, FALSE)&lt;Variables!$C$3, "Yes", "No")</f>
        <v>Yes</v>
      </c>
      <c r="D1694" t="str">
        <f>IF(VLOOKUP(A1694,Master!A:AI, 34, FALSE)+VLOOKUP(A1694, Master!A:AI, 35, FALSE)&gt;=Variables!$C$2, "Yes", "No")</f>
        <v>Yes</v>
      </c>
      <c r="E1694" t="str">
        <f t="shared" si="52"/>
        <v>Yes</v>
      </c>
      <c r="F1694" t="str">
        <f>VLOOKUP(A1694,Master!A:AI, 33, FALSE)</f>
        <v>Yes</v>
      </c>
      <c r="G1694" t="str">
        <f t="shared" si="53"/>
        <v>Yes</v>
      </c>
    </row>
    <row r="1695" spans="1:7" ht="12.75" customHeight="1" x14ac:dyDescent="0.2">
      <c r="A1695" s="25">
        <v>15350959</v>
      </c>
      <c r="B1695" s="2" t="s">
        <v>1026</v>
      </c>
      <c r="C1695" t="str">
        <f>IF(VLOOKUP(A1695,Master!A:C,3, FALSE)&lt;Variables!$C$3, "Yes", "No")</f>
        <v>Yes</v>
      </c>
      <c r="D1695" t="str">
        <f>IF(VLOOKUP(A1695,Master!A:AI, 34, FALSE)+VLOOKUP(A1695, Master!A:AI, 35, FALSE)&gt;=Variables!$C$2, "Yes", "No")</f>
        <v>Yes</v>
      </c>
      <c r="E1695" t="str">
        <f t="shared" si="52"/>
        <v>Yes</v>
      </c>
      <c r="F1695" t="str">
        <f>VLOOKUP(A1695,Master!A:AI, 33, FALSE)</f>
        <v>Yes</v>
      </c>
      <c r="G1695" t="str">
        <f t="shared" si="53"/>
        <v>Yes</v>
      </c>
    </row>
    <row r="1696" spans="1:7" ht="12.75" customHeight="1" x14ac:dyDescent="0.2">
      <c r="A1696" s="25">
        <v>15353990</v>
      </c>
      <c r="B1696" s="2" t="s">
        <v>1623</v>
      </c>
      <c r="C1696" t="str">
        <f>IF(VLOOKUP(A1696,Master!A:C,3, FALSE)&lt;Variables!$C$3, "Yes", "No")</f>
        <v>Yes</v>
      </c>
      <c r="D1696" t="str">
        <f>IF(VLOOKUP(A1696,Master!A:AI, 34, FALSE)+VLOOKUP(A1696, Master!A:AI, 35, FALSE)&gt;=Variables!$C$2, "Yes", "No")</f>
        <v>No</v>
      </c>
      <c r="E1696" t="str">
        <f t="shared" si="52"/>
        <v>No</v>
      </c>
      <c r="F1696" t="str">
        <f>VLOOKUP(A1696,Master!A:AI, 33, FALSE)</f>
        <v>Yes</v>
      </c>
      <c r="G1696" t="str">
        <f t="shared" si="53"/>
        <v>No</v>
      </c>
    </row>
    <row r="1697" spans="1:7" ht="12.75" customHeight="1" x14ac:dyDescent="0.2">
      <c r="A1697" s="25">
        <v>15354008</v>
      </c>
      <c r="B1697" s="2" t="s">
        <v>2913</v>
      </c>
      <c r="C1697" t="str">
        <f>IF(VLOOKUP(A1697,Master!A:C,3, FALSE)&lt;Variables!$C$3, "Yes", "No")</f>
        <v>Yes</v>
      </c>
      <c r="D1697" t="str">
        <f>IF(VLOOKUP(A1697,Master!A:AI, 34, FALSE)+VLOOKUP(A1697, Master!A:AI, 35, FALSE)&gt;=Variables!$C$2, "Yes", "No")</f>
        <v>No</v>
      </c>
      <c r="E1697" t="str">
        <f t="shared" si="52"/>
        <v>No</v>
      </c>
      <c r="F1697" t="str">
        <f>VLOOKUP(A1697,Master!A:AI, 33, FALSE)</f>
        <v>Yes</v>
      </c>
      <c r="G1697" t="str">
        <f t="shared" si="53"/>
        <v>No</v>
      </c>
    </row>
    <row r="1698" spans="1:7" ht="12.75" customHeight="1" x14ac:dyDescent="0.2">
      <c r="A1698" s="25">
        <v>15354016</v>
      </c>
      <c r="B1698" s="2" t="s">
        <v>323</v>
      </c>
      <c r="C1698" t="str">
        <f>IF(VLOOKUP(A1698,Master!A:C,3, FALSE)&lt;Variables!$C$3, "Yes", "No")</f>
        <v>Yes</v>
      </c>
      <c r="D1698" t="str">
        <f>IF(VLOOKUP(A1698,Master!A:AI, 34, FALSE)+VLOOKUP(A1698, Master!A:AI, 35, FALSE)&gt;=Variables!$C$2, "Yes", "No")</f>
        <v>No</v>
      </c>
      <c r="E1698" t="str">
        <f t="shared" si="52"/>
        <v>No</v>
      </c>
      <c r="F1698" t="str">
        <f>VLOOKUP(A1698,Master!A:AI, 33, FALSE)</f>
        <v>Yes</v>
      </c>
      <c r="G1698" t="str">
        <f t="shared" si="53"/>
        <v>No</v>
      </c>
    </row>
    <row r="1699" spans="1:7" ht="12.75" customHeight="1" x14ac:dyDescent="0.2">
      <c r="A1699" s="25">
        <v>15354024</v>
      </c>
      <c r="B1699" s="2" t="s">
        <v>1624</v>
      </c>
      <c r="C1699" t="str">
        <f>IF(VLOOKUP(A1699,Master!A:C,3, FALSE)&lt;Variables!$C$3, "Yes", "No")</f>
        <v>Yes</v>
      </c>
      <c r="D1699" t="str">
        <f>IF(VLOOKUP(A1699,Master!A:AI, 34, FALSE)+VLOOKUP(A1699, Master!A:AI, 35, FALSE)&gt;=Variables!$C$2, "Yes", "No")</f>
        <v>No</v>
      </c>
      <c r="E1699" t="str">
        <f t="shared" si="52"/>
        <v>No</v>
      </c>
      <c r="F1699" t="str">
        <f>VLOOKUP(A1699,Master!A:AI, 33, FALSE)</f>
        <v>Yes</v>
      </c>
      <c r="G1699" t="str">
        <f t="shared" si="53"/>
        <v>No</v>
      </c>
    </row>
    <row r="1700" spans="1:7" ht="12.75" customHeight="1" x14ac:dyDescent="0.2">
      <c r="A1700" s="25">
        <v>15360385</v>
      </c>
      <c r="B1700" s="2" t="s">
        <v>706</v>
      </c>
      <c r="C1700" t="str">
        <f>IF(VLOOKUP(A1700,Master!A:C,3, FALSE)&lt;Variables!$C$3, "Yes", "No")</f>
        <v>Yes</v>
      </c>
      <c r="D1700" t="str">
        <f>IF(VLOOKUP(A1700,Master!A:AI, 34, FALSE)+VLOOKUP(A1700, Master!A:AI, 35, FALSE)&gt;=Variables!$C$2, "Yes", "No")</f>
        <v>No</v>
      </c>
      <c r="E1700" t="str">
        <f t="shared" si="52"/>
        <v>No</v>
      </c>
      <c r="F1700" t="str">
        <f>VLOOKUP(A1700,Master!A:AI, 33, FALSE)</f>
        <v>Yes</v>
      </c>
      <c r="G1700" t="str">
        <f t="shared" si="53"/>
        <v>No</v>
      </c>
    </row>
    <row r="1701" spans="1:7" ht="12.75" customHeight="1" x14ac:dyDescent="0.2">
      <c r="A1701" s="25">
        <v>15360393</v>
      </c>
      <c r="B1701" s="2" t="s">
        <v>324</v>
      </c>
      <c r="C1701" t="str">
        <f>IF(VLOOKUP(A1701,Master!A:C,3, FALSE)&lt;Variables!$C$3, "Yes", "No")</f>
        <v>Yes</v>
      </c>
      <c r="D1701" t="str">
        <f>IF(VLOOKUP(A1701,Master!A:AI, 34, FALSE)+VLOOKUP(A1701, Master!A:AI, 35, FALSE)&gt;=Variables!$C$2, "Yes", "No")</f>
        <v>Yes</v>
      </c>
      <c r="E1701" t="str">
        <f t="shared" si="52"/>
        <v>Yes</v>
      </c>
      <c r="F1701" t="str">
        <f>VLOOKUP(A1701,Master!A:AI, 33, FALSE)</f>
        <v>Yes</v>
      </c>
      <c r="G1701" t="str">
        <f t="shared" si="53"/>
        <v>Yes</v>
      </c>
    </row>
    <row r="1702" spans="1:7" ht="12.75" customHeight="1" x14ac:dyDescent="0.2">
      <c r="A1702" s="25">
        <v>15360407</v>
      </c>
      <c r="B1702" s="2" t="s">
        <v>325</v>
      </c>
      <c r="C1702" t="str">
        <f>IF(VLOOKUP(A1702,Master!A:C,3, FALSE)&lt;Variables!$C$3, "Yes", "No")</f>
        <v>Yes</v>
      </c>
      <c r="D1702" t="str">
        <f>IF(VLOOKUP(A1702,Master!A:AI, 34, FALSE)+VLOOKUP(A1702, Master!A:AI, 35, FALSE)&gt;=Variables!$C$2, "Yes", "No")</f>
        <v>Yes</v>
      </c>
      <c r="E1702" t="str">
        <f t="shared" si="52"/>
        <v>Yes</v>
      </c>
      <c r="F1702" t="str">
        <f>VLOOKUP(A1702,Master!A:AI, 33, FALSE)</f>
        <v>Yes</v>
      </c>
      <c r="G1702" t="str">
        <f t="shared" si="53"/>
        <v>Yes</v>
      </c>
    </row>
    <row r="1703" spans="1:7" ht="12.75" customHeight="1" x14ac:dyDescent="0.2">
      <c r="A1703" s="25">
        <v>15361489</v>
      </c>
      <c r="B1703" s="2" t="s">
        <v>2824</v>
      </c>
      <c r="C1703" t="str">
        <f>IF(VLOOKUP(A1703,Master!A:C,3, FALSE)&lt;Variables!$C$3, "Yes", "No")</f>
        <v>Yes</v>
      </c>
      <c r="D1703" t="str">
        <f>IF(VLOOKUP(A1703,Master!A:AI, 34, FALSE)+VLOOKUP(A1703, Master!A:AI, 35, FALSE)&gt;=Variables!$C$2, "Yes", "No")</f>
        <v>No</v>
      </c>
      <c r="E1703" t="str">
        <f t="shared" si="52"/>
        <v>No</v>
      </c>
      <c r="F1703" t="str">
        <f>VLOOKUP(A1703,Master!A:AI, 33, FALSE)</f>
        <v>Yes</v>
      </c>
      <c r="G1703" t="str">
        <f t="shared" si="53"/>
        <v>No</v>
      </c>
    </row>
    <row r="1704" spans="1:7" ht="12.75" customHeight="1" x14ac:dyDescent="0.2">
      <c r="A1704" s="25">
        <v>15363155</v>
      </c>
      <c r="B1704" s="2" t="s">
        <v>2965</v>
      </c>
      <c r="C1704" t="str">
        <f>IF(VLOOKUP(A1704,Master!A:C,3, FALSE)&lt;Variables!$C$3, "Yes", "No")</f>
        <v>No</v>
      </c>
      <c r="D1704" t="str">
        <f>IF(VLOOKUP(A1704,Master!A:AI, 34, FALSE)+VLOOKUP(A1704, Master!A:AI, 35, FALSE)&gt;=Variables!$C$2, "Yes", "No")</f>
        <v>No</v>
      </c>
      <c r="E1704" t="str">
        <f t="shared" si="52"/>
        <v>No</v>
      </c>
      <c r="F1704" t="str">
        <f>VLOOKUP(A1704,Master!A:AI, 33, FALSE)</f>
        <v>Yes</v>
      </c>
      <c r="G1704" t="str">
        <f t="shared" si="53"/>
        <v>No</v>
      </c>
    </row>
    <row r="1705" spans="1:7" ht="12.75" customHeight="1" x14ac:dyDescent="0.2">
      <c r="A1705" s="25">
        <v>15366006</v>
      </c>
      <c r="B1705" s="2" t="s">
        <v>1985</v>
      </c>
      <c r="C1705" t="str">
        <f>IF(VLOOKUP(A1705,Master!A:C,3, FALSE)&lt;Variables!$C$3, "Yes", "No")</f>
        <v>Yes</v>
      </c>
      <c r="D1705" t="str">
        <f>IF(VLOOKUP(A1705,Master!A:AI, 34, FALSE)+VLOOKUP(A1705, Master!A:AI, 35, FALSE)&gt;=Variables!$C$2, "Yes", "No")</f>
        <v>No</v>
      </c>
      <c r="E1705" t="str">
        <f t="shared" si="52"/>
        <v>No</v>
      </c>
      <c r="F1705" t="str">
        <f>VLOOKUP(A1705,Master!A:AI, 33, FALSE)</f>
        <v>Yes</v>
      </c>
      <c r="G1705" t="str">
        <f t="shared" si="53"/>
        <v>No</v>
      </c>
    </row>
    <row r="1706" spans="1:7" ht="12.75" customHeight="1" x14ac:dyDescent="0.2">
      <c r="A1706" s="25">
        <v>15366936</v>
      </c>
      <c r="B1706" s="2" t="s">
        <v>2009</v>
      </c>
      <c r="C1706" t="str">
        <f>IF(VLOOKUP(A1706,Master!A:C,3, FALSE)&lt;Variables!$C$3, "Yes", "No")</f>
        <v>Yes</v>
      </c>
      <c r="D1706" t="str">
        <f>IF(VLOOKUP(A1706,Master!A:AI, 34, FALSE)+VLOOKUP(A1706, Master!A:AI, 35, FALSE)&gt;=Variables!$C$2, "Yes", "No")</f>
        <v>No</v>
      </c>
      <c r="E1706" t="str">
        <f t="shared" si="52"/>
        <v>No</v>
      </c>
      <c r="F1706" t="str">
        <f>VLOOKUP(A1706,Master!A:AI, 33, FALSE)</f>
        <v>Yes</v>
      </c>
      <c r="G1706" t="str">
        <f t="shared" si="53"/>
        <v>No</v>
      </c>
    </row>
    <row r="1707" spans="1:7" ht="12.75" customHeight="1" x14ac:dyDescent="0.2">
      <c r="A1707" s="25">
        <v>15367827</v>
      </c>
      <c r="B1707" s="2" t="s">
        <v>465</v>
      </c>
      <c r="C1707" t="str">
        <f>IF(VLOOKUP(A1707,Master!A:C,3, FALSE)&lt;Variables!$C$3, "Yes", "No")</f>
        <v>Yes</v>
      </c>
      <c r="D1707" t="str">
        <f>IF(VLOOKUP(A1707,Master!A:AI, 34, FALSE)+VLOOKUP(A1707, Master!A:AI, 35, FALSE)&gt;=Variables!$C$2, "Yes", "No")</f>
        <v>No</v>
      </c>
      <c r="E1707" t="str">
        <f t="shared" si="52"/>
        <v>No</v>
      </c>
      <c r="F1707" t="str">
        <f>VLOOKUP(A1707,Master!A:AI, 33, FALSE)</f>
        <v>Yes</v>
      </c>
      <c r="G1707" t="str">
        <f t="shared" si="53"/>
        <v>No</v>
      </c>
    </row>
    <row r="1708" spans="1:7" ht="12.75" customHeight="1" x14ac:dyDescent="0.2">
      <c r="A1708" s="25">
        <v>15375927</v>
      </c>
      <c r="B1708" s="2" t="s">
        <v>1727</v>
      </c>
      <c r="C1708" t="str">
        <f>IF(VLOOKUP(A1708,Master!A:C,3, FALSE)&lt;Variables!$C$3, "Yes", "No")</f>
        <v>No</v>
      </c>
      <c r="D1708" t="str">
        <f>IF(VLOOKUP(A1708,Master!A:AI, 34, FALSE)+VLOOKUP(A1708, Master!A:AI, 35, FALSE)&gt;=Variables!$C$2, "Yes", "No")</f>
        <v>No</v>
      </c>
      <c r="E1708" t="str">
        <f t="shared" si="52"/>
        <v>No</v>
      </c>
      <c r="F1708" t="str">
        <f>VLOOKUP(A1708,Master!A:AI, 33, FALSE)</f>
        <v>Yes</v>
      </c>
      <c r="G1708" t="str">
        <f t="shared" si="53"/>
        <v>No</v>
      </c>
    </row>
    <row r="1709" spans="1:7" ht="12.75" customHeight="1" x14ac:dyDescent="0.2">
      <c r="A1709" s="25">
        <v>15376176</v>
      </c>
      <c r="B1709" s="2" t="s">
        <v>89</v>
      </c>
      <c r="C1709" t="str">
        <f>IF(VLOOKUP(A1709,Master!A:C,3, FALSE)&lt;Variables!$C$3, "Yes", "No")</f>
        <v>No</v>
      </c>
      <c r="D1709" t="str">
        <f>IF(VLOOKUP(A1709,Master!A:AI, 34, FALSE)+VLOOKUP(A1709, Master!A:AI, 35, FALSE)&gt;=Variables!$C$2, "Yes", "No")</f>
        <v>No</v>
      </c>
      <c r="E1709" t="str">
        <f t="shared" si="52"/>
        <v>No</v>
      </c>
      <c r="F1709" t="str">
        <f>VLOOKUP(A1709,Master!A:AI, 33, FALSE)</f>
        <v>Yes</v>
      </c>
      <c r="G1709" t="str">
        <f t="shared" si="53"/>
        <v>No</v>
      </c>
    </row>
    <row r="1710" spans="1:7" ht="12.75" customHeight="1" x14ac:dyDescent="0.2">
      <c r="A1710" s="25">
        <v>15377814</v>
      </c>
      <c r="B1710" s="2" t="s">
        <v>1625</v>
      </c>
      <c r="C1710" t="str">
        <f>IF(VLOOKUP(A1710,Master!A:C,3, FALSE)&lt;Variables!$C$3, "Yes", "No")</f>
        <v>No</v>
      </c>
      <c r="D1710" t="str">
        <f>IF(VLOOKUP(A1710,Master!A:AI, 34, FALSE)+VLOOKUP(A1710, Master!A:AI, 35, FALSE)&gt;=Variables!$C$2, "Yes", "No")</f>
        <v>No</v>
      </c>
      <c r="E1710" t="str">
        <f t="shared" si="52"/>
        <v>No</v>
      </c>
      <c r="F1710" t="str">
        <f>VLOOKUP(A1710,Master!A:AI, 33, FALSE)</f>
        <v>Yes</v>
      </c>
      <c r="G1710" t="str">
        <f t="shared" si="53"/>
        <v>No</v>
      </c>
    </row>
    <row r="1711" spans="1:7" ht="12.75" customHeight="1" x14ac:dyDescent="0.2">
      <c r="A1711" s="25">
        <v>15381420</v>
      </c>
      <c r="B1711" s="2" t="s">
        <v>678</v>
      </c>
      <c r="C1711" t="str">
        <f>IF(VLOOKUP(A1711,Master!A:C,3, FALSE)&lt;Variables!$C$3, "Yes", "No")</f>
        <v>Yes</v>
      </c>
      <c r="D1711" t="str">
        <f>IF(VLOOKUP(A1711,Master!A:AI, 34, FALSE)+VLOOKUP(A1711, Master!A:AI, 35, FALSE)&gt;=Variables!$C$2, "Yes", "No")</f>
        <v>Yes</v>
      </c>
      <c r="E1711" t="str">
        <f t="shared" si="52"/>
        <v>Yes</v>
      </c>
      <c r="F1711" t="str">
        <f>VLOOKUP(A1711,Master!A:AI, 33, FALSE)</f>
        <v>Yes</v>
      </c>
      <c r="G1711" t="str">
        <f t="shared" si="53"/>
        <v>Yes</v>
      </c>
    </row>
    <row r="1712" spans="1:7" ht="12.75" customHeight="1" x14ac:dyDescent="0.2">
      <c r="A1712" s="25">
        <v>15386341</v>
      </c>
      <c r="B1712" s="2" t="s">
        <v>1728</v>
      </c>
      <c r="C1712" t="str">
        <f>IF(VLOOKUP(A1712,Master!A:C,3, FALSE)&lt;Variables!$C$3, "Yes", "No")</f>
        <v>Yes</v>
      </c>
      <c r="D1712" t="str">
        <f>IF(VLOOKUP(A1712,Master!A:AI, 34, FALSE)+VLOOKUP(A1712, Master!A:AI, 35, FALSE)&gt;=Variables!$C$2, "Yes", "No")</f>
        <v>Yes</v>
      </c>
      <c r="E1712" t="str">
        <f t="shared" si="52"/>
        <v>Yes</v>
      </c>
      <c r="F1712" t="str">
        <f>VLOOKUP(A1712,Master!A:AI, 33, FALSE)</f>
        <v>Yes</v>
      </c>
      <c r="G1712" t="str">
        <f t="shared" si="53"/>
        <v>Yes</v>
      </c>
    </row>
    <row r="1713" spans="1:7" x14ac:dyDescent="0.2">
      <c r="A1713" s="25">
        <v>15393666</v>
      </c>
      <c r="B1713" s="2" t="s">
        <v>742</v>
      </c>
      <c r="C1713" t="str">
        <f>IF(VLOOKUP(A1713,Master!A:C,3, FALSE)&lt;Variables!$C$3, "Yes", "No")</f>
        <v>Yes</v>
      </c>
      <c r="D1713" t="str">
        <f>IF(VLOOKUP(A1713,Master!A:AI, 34, FALSE)+VLOOKUP(A1713, Master!A:AI, 35, FALSE)&gt;=Variables!$C$2, "Yes", "No")</f>
        <v>Yes</v>
      </c>
      <c r="E1713" t="str">
        <f t="shared" si="52"/>
        <v>Yes</v>
      </c>
      <c r="F1713" t="str">
        <f>VLOOKUP(A1713,Master!A:AI, 33, FALSE)</f>
        <v>Yes</v>
      </c>
      <c r="G1713" t="str">
        <f t="shared" si="53"/>
        <v>Yes</v>
      </c>
    </row>
    <row r="1714" spans="1:7" ht="12.75" customHeight="1" x14ac:dyDescent="0.2">
      <c r="A1714" s="25">
        <v>15393674</v>
      </c>
      <c r="B1714" s="2" t="s">
        <v>1626</v>
      </c>
      <c r="C1714" t="str">
        <f>IF(VLOOKUP(A1714,Master!A:C,3, FALSE)&lt;Variables!$C$3, "Yes", "No")</f>
        <v>Yes</v>
      </c>
      <c r="D1714" t="str">
        <f>IF(VLOOKUP(A1714,Master!A:AI, 34, FALSE)+VLOOKUP(A1714, Master!A:AI, 35, FALSE)&gt;=Variables!$C$2, "Yes", "No")</f>
        <v>Yes</v>
      </c>
      <c r="E1714" t="str">
        <f t="shared" si="52"/>
        <v>Yes</v>
      </c>
      <c r="F1714" t="str">
        <f>VLOOKUP(A1714,Master!A:AI, 33, FALSE)</f>
        <v>Yes</v>
      </c>
      <c r="G1714" t="str">
        <f t="shared" si="53"/>
        <v>Yes</v>
      </c>
    </row>
    <row r="1715" spans="1:7" ht="12.75" customHeight="1" x14ac:dyDescent="0.2">
      <c r="A1715" s="25">
        <v>15393682</v>
      </c>
      <c r="B1715" s="2" t="s">
        <v>1102</v>
      </c>
      <c r="C1715" t="str">
        <f>IF(VLOOKUP(A1715,Master!A:C,3, FALSE)&lt;Variables!$C$3, "Yes", "No")</f>
        <v>Yes</v>
      </c>
      <c r="D1715" t="str">
        <f>IF(VLOOKUP(A1715,Master!A:AI, 34, FALSE)+VLOOKUP(A1715, Master!A:AI, 35, FALSE)&gt;=Variables!$C$2, "Yes", "No")</f>
        <v>Yes</v>
      </c>
      <c r="E1715" t="str">
        <f t="shared" si="52"/>
        <v>Yes</v>
      </c>
      <c r="F1715" t="str">
        <f>VLOOKUP(A1715,Master!A:AI, 33, FALSE)</f>
        <v>Yes</v>
      </c>
      <c r="G1715" t="str">
        <f t="shared" si="53"/>
        <v>Yes</v>
      </c>
    </row>
    <row r="1716" spans="1:7" ht="12.75" customHeight="1" x14ac:dyDescent="0.2">
      <c r="A1716" s="25">
        <v>15395588</v>
      </c>
      <c r="B1716" s="2" t="s">
        <v>763</v>
      </c>
      <c r="C1716" t="str">
        <f>IF(VLOOKUP(A1716,Master!A:C,3, FALSE)&lt;Variables!$C$3, "Yes", "No")</f>
        <v>Yes</v>
      </c>
      <c r="D1716" t="str">
        <f>IF(VLOOKUP(A1716,Master!A:AI, 34, FALSE)+VLOOKUP(A1716, Master!A:AI, 35, FALSE)&gt;=Variables!$C$2, "Yes", "No")</f>
        <v>No</v>
      </c>
      <c r="E1716" t="str">
        <f t="shared" si="52"/>
        <v>No</v>
      </c>
      <c r="F1716" t="str">
        <f>VLOOKUP(A1716,Master!A:AI, 33, FALSE)</f>
        <v>Yes</v>
      </c>
      <c r="G1716" t="str">
        <f t="shared" si="53"/>
        <v>No</v>
      </c>
    </row>
    <row r="1717" spans="1:7" ht="12.75" customHeight="1" x14ac:dyDescent="0.2">
      <c r="A1717" s="25">
        <v>15398692</v>
      </c>
      <c r="B1717" s="2" t="s">
        <v>197</v>
      </c>
      <c r="C1717" t="str">
        <f>IF(VLOOKUP(A1717,Master!A:C,3, FALSE)&lt;Variables!$C$3, "Yes", "No")</f>
        <v>Yes</v>
      </c>
      <c r="D1717" t="str">
        <f>IF(VLOOKUP(A1717,Master!A:AI, 34, FALSE)+VLOOKUP(A1717, Master!A:AI, 35, FALSE)&gt;=Variables!$C$2, "Yes", "No")</f>
        <v>No</v>
      </c>
      <c r="E1717" t="str">
        <f t="shared" si="52"/>
        <v>No</v>
      </c>
      <c r="F1717" t="str">
        <f>VLOOKUP(A1717,Master!A:AI, 33, FALSE)</f>
        <v>Yes</v>
      </c>
      <c r="G1717" t="str">
        <f t="shared" si="53"/>
        <v>No</v>
      </c>
    </row>
    <row r="1718" spans="1:7" ht="12.75" customHeight="1" x14ac:dyDescent="0.2">
      <c r="A1718" s="25">
        <v>15403084</v>
      </c>
      <c r="B1718" s="2" t="s">
        <v>2943</v>
      </c>
      <c r="C1718" t="str">
        <f>IF(VLOOKUP(A1718,Master!A:C,3, FALSE)&lt;Variables!$C$3, "Yes", "No")</f>
        <v>Yes</v>
      </c>
      <c r="D1718" t="str">
        <f>IF(VLOOKUP(A1718,Master!A:AI, 34, FALSE)+VLOOKUP(A1718, Master!A:AI, 35, FALSE)&gt;=Variables!$C$2, "Yes", "No")</f>
        <v>No</v>
      </c>
      <c r="E1718" t="str">
        <f t="shared" si="52"/>
        <v>No</v>
      </c>
      <c r="F1718" t="str">
        <f>VLOOKUP(A1718,Master!A:AI, 33, FALSE)</f>
        <v>Yes</v>
      </c>
      <c r="G1718" t="str">
        <f t="shared" si="53"/>
        <v>No</v>
      </c>
    </row>
    <row r="1719" spans="1:7" ht="12.75" customHeight="1" x14ac:dyDescent="0.2">
      <c r="A1719" s="25">
        <v>15405079</v>
      </c>
      <c r="B1719" s="2" t="s">
        <v>1627</v>
      </c>
      <c r="C1719" t="str">
        <f>IF(VLOOKUP(A1719,Master!A:C,3, FALSE)&lt;Variables!$C$3, "Yes", "No")</f>
        <v>Yes</v>
      </c>
      <c r="D1719" t="str">
        <f>IF(VLOOKUP(A1719,Master!A:AI, 34, FALSE)+VLOOKUP(A1719, Master!A:AI, 35, FALSE)&gt;=Variables!$C$2, "Yes", "No")</f>
        <v>Yes</v>
      </c>
      <c r="E1719" t="str">
        <f t="shared" si="52"/>
        <v>Yes</v>
      </c>
      <c r="F1719" t="str">
        <f>VLOOKUP(A1719,Master!A:AI, 33, FALSE)</f>
        <v>Yes</v>
      </c>
      <c r="G1719" t="str">
        <f t="shared" si="53"/>
        <v>Yes</v>
      </c>
    </row>
    <row r="1720" spans="1:7" ht="12.75" customHeight="1" x14ac:dyDescent="0.2">
      <c r="A1720" s="25">
        <v>15407063</v>
      </c>
      <c r="B1720" s="2" t="s">
        <v>423</v>
      </c>
      <c r="C1720" t="str">
        <f>IF(VLOOKUP(A1720,Master!A:C,3, FALSE)&lt;Variables!$C$3, "Yes", "No")</f>
        <v>No</v>
      </c>
      <c r="D1720" t="str">
        <f>IF(VLOOKUP(A1720,Master!A:AI, 34, FALSE)+VLOOKUP(A1720, Master!A:AI, 35, FALSE)&gt;=Variables!$C$2, "Yes", "No")</f>
        <v>No</v>
      </c>
      <c r="E1720" t="str">
        <f t="shared" si="52"/>
        <v>No</v>
      </c>
      <c r="F1720" t="str">
        <f>VLOOKUP(A1720,Master!A:AI, 33, FALSE)</f>
        <v>Yes</v>
      </c>
      <c r="G1720" t="str">
        <f t="shared" si="53"/>
        <v>No</v>
      </c>
    </row>
    <row r="1721" spans="1:7" ht="12.75" customHeight="1" x14ac:dyDescent="0.2">
      <c r="A1721" s="25">
        <v>15408256</v>
      </c>
      <c r="B1721" s="2" t="s">
        <v>1628</v>
      </c>
      <c r="C1721" t="str">
        <f>IF(VLOOKUP(A1721,Master!A:C,3, FALSE)&lt;Variables!$C$3, "Yes", "No")</f>
        <v>Yes</v>
      </c>
      <c r="D1721" t="str">
        <f>IF(VLOOKUP(A1721,Master!A:AI, 34, FALSE)+VLOOKUP(A1721, Master!A:AI, 35, FALSE)&gt;=Variables!$C$2, "Yes", "No")</f>
        <v>Yes</v>
      </c>
      <c r="E1721" t="str">
        <f t="shared" si="52"/>
        <v>Yes</v>
      </c>
      <c r="F1721" t="str">
        <f>VLOOKUP(A1721,Master!A:AI, 33, FALSE)</f>
        <v>Yes</v>
      </c>
      <c r="G1721" t="str">
        <f t="shared" si="53"/>
        <v>Yes</v>
      </c>
    </row>
    <row r="1722" spans="1:7" ht="12.75" customHeight="1" x14ac:dyDescent="0.2">
      <c r="A1722" s="25">
        <v>15409295</v>
      </c>
      <c r="B1722" s="2" t="s">
        <v>1127</v>
      </c>
      <c r="C1722" t="str">
        <f>IF(VLOOKUP(A1722,Master!A:C,3, FALSE)&lt;Variables!$C$3, "Yes", "No")</f>
        <v>No</v>
      </c>
      <c r="D1722" t="str">
        <f>IF(VLOOKUP(A1722,Master!A:AI, 34, FALSE)+VLOOKUP(A1722, Master!A:AI, 35, FALSE)&gt;=Variables!$C$2, "Yes", "No")</f>
        <v>No</v>
      </c>
      <c r="E1722" t="str">
        <f t="shared" si="52"/>
        <v>No</v>
      </c>
      <c r="F1722" t="str">
        <f>VLOOKUP(A1722,Master!A:AI, 33, FALSE)</f>
        <v>Yes</v>
      </c>
      <c r="G1722" t="str">
        <f t="shared" si="53"/>
        <v>No</v>
      </c>
    </row>
    <row r="1723" spans="1:7" ht="12.75" customHeight="1" x14ac:dyDescent="0.2">
      <c r="A1723" s="25">
        <v>15414132</v>
      </c>
      <c r="B1723" s="2" t="s">
        <v>1109</v>
      </c>
      <c r="C1723" t="str">
        <f>IF(VLOOKUP(A1723,Master!A:C,3, FALSE)&lt;Variables!$C$3, "Yes", "No")</f>
        <v>Yes</v>
      </c>
      <c r="D1723" t="str">
        <f>IF(VLOOKUP(A1723,Master!A:AI, 34, FALSE)+VLOOKUP(A1723, Master!A:AI, 35, FALSE)&gt;=Variables!$C$2, "Yes", "No")</f>
        <v>Yes</v>
      </c>
      <c r="E1723" t="str">
        <f t="shared" si="52"/>
        <v>Yes</v>
      </c>
      <c r="F1723" t="str">
        <f>VLOOKUP(A1723,Master!A:AI, 33, FALSE)</f>
        <v>Yes</v>
      </c>
      <c r="G1723" t="str">
        <f t="shared" si="53"/>
        <v>Yes</v>
      </c>
    </row>
    <row r="1724" spans="1:7" ht="12.75" customHeight="1" x14ac:dyDescent="0.2">
      <c r="A1724" s="25">
        <v>15424766</v>
      </c>
      <c r="B1724" s="2" t="s">
        <v>340</v>
      </c>
      <c r="C1724" t="str">
        <f>IF(VLOOKUP(A1724,Master!A:C,3, FALSE)&lt;Variables!$C$3, "Yes", "No")</f>
        <v>Yes</v>
      </c>
      <c r="D1724" t="str">
        <f>IF(VLOOKUP(A1724,Master!A:AI, 34, FALSE)+VLOOKUP(A1724, Master!A:AI, 35, FALSE)&gt;=Variables!$C$2, "Yes", "No")</f>
        <v>No</v>
      </c>
      <c r="E1724" t="str">
        <f t="shared" si="52"/>
        <v>No</v>
      </c>
      <c r="F1724" t="str">
        <f>VLOOKUP(A1724,Master!A:AI, 33, FALSE)</f>
        <v>Yes</v>
      </c>
      <c r="G1724" t="str">
        <f t="shared" si="53"/>
        <v>No</v>
      </c>
    </row>
    <row r="1725" spans="1:7" ht="12.75" customHeight="1" x14ac:dyDescent="0.2">
      <c r="A1725" s="25">
        <v>15434133</v>
      </c>
      <c r="B1725" s="2" t="s">
        <v>2488</v>
      </c>
      <c r="C1725" t="str">
        <f>IF(VLOOKUP(A1725,Master!A:C,3, FALSE)&lt;Variables!$C$3, "Yes", "No")</f>
        <v>No</v>
      </c>
      <c r="D1725" t="str">
        <f>IF(VLOOKUP(A1725,Master!A:AI, 34, FALSE)+VLOOKUP(A1725, Master!A:AI, 35, FALSE)&gt;=Variables!$C$2, "Yes", "No")</f>
        <v>No</v>
      </c>
      <c r="E1725" t="str">
        <f t="shared" si="52"/>
        <v>No</v>
      </c>
      <c r="F1725" t="str">
        <f>VLOOKUP(A1725,Master!A:AI, 33, FALSE)</f>
        <v>Yes</v>
      </c>
      <c r="G1725" t="str">
        <f t="shared" si="53"/>
        <v>No</v>
      </c>
    </row>
    <row r="1726" spans="1:7" ht="12.75" customHeight="1" x14ac:dyDescent="0.2">
      <c r="A1726" s="25">
        <v>15436314</v>
      </c>
      <c r="B1726" s="2" t="s">
        <v>1719</v>
      </c>
      <c r="C1726" t="str">
        <f>IF(VLOOKUP(A1726,Master!A:C,3, FALSE)&lt;Variables!$C$3, "Yes", "No")</f>
        <v>No</v>
      </c>
      <c r="D1726" t="str">
        <f>IF(VLOOKUP(A1726,Master!A:AI, 34, FALSE)+VLOOKUP(A1726, Master!A:AI, 35, FALSE)&gt;=Variables!$C$2, "Yes", "No")</f>
        <v>Yes</v>
      </c>
      <c r="E1726" t="str">
        <f t="shared" si="52"/>
        <v>No</v>
      </c>
      <c r="F1726" t="str">
        <f>VLOOKUP(A1726,Master!A:AI, 33, FALSE)</f>
        <v>Yes</v>
      </c>
      <c r="G1726" t="str">
        <f t="shared" si="53"/>
        <v>No</v>
      </c>
    </row>
    <row r="1727" spans="1:7" ht="12.75" customHeight="1" x14ac:dyDescent="0.2">
      <c r="A1727" s="25">
        <v>15436322</v>
      </c>
      <c r="B1727" s="2" t="s">
        <v>260</v>
      </c>
      <c r="C1727" t="str">
        <f>IF(VLOOKUP(A1727,Master!A:C,3, FALSE)&lt;Variables!$C$3, "Yes", "No")</f>
        <v>No</v>
      </c>
      <c r="D1727" t="str">
        <f>IF(VLOOKUP(A1727,Master!A:AI, 34, FALSE)+VLOOKUP(A1727, Master!A:AI, 35, FALSE)&gt;=Variables!$C$2, "Yes", "No")</f>
        <v>Yes</v>
      </c>
      <c r="E1727" t="str">
        <f t="shared" si="52"/>
        <v>No</v>
      </c>
      <c r="F1727" t="str">
        <f>VLOOKUP(A1727,Master!A:AI, 33, FALSE)</f>
        <v>Yes</v>
      </c>
      <c r="G1727" t="str">
        <f t="shared" si="53"/>
        <v>No</v>
      </c>
    </row>
    <row r="1728" spans="1:7" ht="12.75" customHeight="1" x14ac:dyDescent="0.2">
      <c r="A1728" s="25">
        <v>15444708</v>
      </c>
      <c r="B1728" s="2" t="s">
        <v>200</v>
      </c>
      <c r="C1728" t="str">
        <f>IF(VLOOKUP(A1728,Master!A:C,3, FALSE)&lt;Variables!$C$3, "Yes", "No")</f>
        <v>Yes</v>
      </c>
      <c r="D1728" t="str">
        <f>IF(VLOOKUP(A1728,Master!A:AI, 34, FALSE)+VLOOKUP(A1728, Master!A:AI, 35, FALSE)&gt;=Variables!$C$2, "Yes", "No")</f>
        <v>Yes</v>
      </c>
      <c r="E1728" t="str">
        <f t="shared" si="52"/>
        <v>Yes</v>
      </c>
      <c r="F1728" t="str">
        <f>VLOOKUP(A1728,Master!A:AI, 33, FALSE)</f>
        <v>Yes</v>
      </c>
      <c r="G1728" t="str">
        <f t="shared" si="53"/>
        <v>Yes</v>
      </c>
    </row>
    <row r="1729" spans="1:7" ht="12.75" customHeight="1" x14ac:dyDescent="0.2">
      <c r="A1729" s="25">
        <v>15446360</v>
      </c>
      <c r="B1729" s="2" t="s">
        <v>2994</v>
      </c>
      <c r="C1729" t="str">
        <f>IF(VLOOKUP(A1729,Master!A:C,3, FALSE)&lt;Variables!$C$3, "Yes", "No")</f>
        <v>No</v>
      </c>
      <c r="D1729" t="str">
        <f>IF(VLOOKUP(A1729,Master!A:AI, 34, FALSE)+VLOOKUP(A1729, Master!A:AI, 35, FALSE)&gt;=Variables!$C$2, "Yes", "No")</f>
        <v>No</v>
      </c>
      <c r="E1729" t="str">
        <f t="shared" si="52"/>
        <v>No</v>
      </c>
      <c r="F1729" t="str">
        <f>VLOOKUP(A1729,Master!A:AI, 33, FALSE)</f>
        <v>Yes</v>
      </c>
      <c r="G1729" t="str">
        <f t="shared" si="53"/>
        <v>No</v>
      </c>
    </row>
    <row r="1730" spans="1:7" ht="12.75" customHeight="1" x14ac:dyDescent="0.2">
      <c r="A1730" s="25">
        <v>15449890</v>
      </c>
      <c r="B1730" s="2" t="s">
        <v>2825</v>
      </c>
      <c r="C1730" t="str">
        <f>IF(VLOOKUP(A1730,Master!A:C,3, FALSE)&lt;Variables!$C$3, "Yes", "No")</f>
        <v>Yes</v>
      </c>
      <c r="D1730" t="str">
        <f>IF(VLOOKUP(A1730,Master!A:AI, 34, FALSE)+VLOOKUP(A1730, Master!A:AI, 35, FALSE)&gt;=Variables!$C$2, "Yes", "No")</f>
        <v>Yes</v>
      </c>
      <c r="E1730" t="str">
        <f t="shared" ref="E1730:E1793" si="54">IF(AND(C1730="Yes",D1730="Yes"),"Yes","No")</f>
        <v>Yes</v>
      </c>
      <c r="F1730" t="str">
        <f>VLOOKUP(A1730,Master!A:AI, 33, FALSE)</f>
        <v>Yes</v>
      </c>
      <c r="G1730" t="str">
        <f t="shared" ref="G1730:G1793" si="55">IF(AND(C1730="Yes",D1730="Yes",F1730="Yes"),"Yes","No")</f>
        <v>Yes</v>
      </c>
    </row>
    <row r="1731" spans="1:7" ht="12.75" customHeight="1" x14ac:dyDescent="0.2">
      <c r="A1731" s="25">
        <v>15450155</v>
      </c>
      <c r="B1731" s="2" t="s">
        <v>2026</v>
      </c>
      <c r="C1731" t="str">
        <f>IF(VLOOKUP(A1731,Master!A:C,3, FALSE)&lt;Variables!$C$3, "Yes", "No")</f>
        <v>Yes</v>
      </c>
      <c r="D1731" t="str">
        <f>IF(VLOOKUP(A1731,Master!A:AI, 34, FALSE)+VLOOKUP(A1731, Master!A:AI, 35, FALSE)&gt;=Variables!$C$2, "Yes", "No")</f>
        <v>No</v>
      </c>
      <c r="E1731" t="str">
        <f t="shared" si="54"/>
        <v>No</v>
      </c>
      <c r="F1731" t="str">
        <f>VLOOKUP(A1731,Master!A:AI, 33, FALSE)</f>
        <v>Yes</v>
      </c>
      <c r="G1731" t="str">
        <f t="shared" si="55"/>
        <v>No</v>
      </c>
    </row>
    <row r="1732" spans="1:7" ht="12.75" customHeight="1" x14ac:dyDescent="0.2">
      <c r="A1732" s="25">
        <v>15452476</v>
      </c>
      <c r="B1732" s="2" t="s">
        <v>3139</v>
      </c>
      <c r="C1732" t="str">
        <f>IF(VLOOKUP(A1732,Master!A:C,3, FALSE)&lt;Variables!$C$3, "Yes", "No")</f>
        <v>No</v>
      </c>
      <c r="D1732" t="str">
        <f>IF(VLOOKUP(A1732,Master!A:AI, 34, FALSE)+VLOOKUP(A1732, Master!A:AI, 35, FALSE)&gt;=Variables!$C$2, "Yes", "No")</f>
        <v>No</v>
      </c>
      <c r="E1732" t="str">
        <f t="shared" si="54"/>
        <v>No</v>
      </c>
      <c r="F1732" t="str">
        <f>VLOOKUP(A1732,Master!A:AI, 33, FALSE)</f>
        <v>Yes</v>
      </c>
      <c r="G1732" t="str">
        <f t="shared" si="55"/>
        <v>No</v>
      </c>
    </row>
    <row r="1733" spans="1:7" ht="12.75" customHeight="1" x14ac:dyDescent="0.2">
      <c r="A1733" s="25">
        <v>15455858</v>
      </c>
      <c r="B1733" s="2" t="s">
        <v>1629</v>
      </c>
      <c r="C1733" t="str">
        <f>IF(VLOOKUP(A1733,Master!A:C,3, FALSE)&lt;Variables!$C$3, "Yes", "No")</f>
        <v>Yes</v>
      </c>
      <c r="D1733" t="str">
        <f>IF(VLOOKUP(A1733,Master!A:AI, 34, FALSE)+VLOOKUP(A1733, Master!A:AI, 35, FALSE)&gt;=Variables!$C$2, "Yes", "No")</f>
        <v>No</v>
      </c>
      <c r="E1733" t="str">
        <f t="shared" si="54"/>
        <v>No</v>
      </c>
      <c r="F1733" t="str">
        <f>VLOOKUP(A1733,Master!A:AI, 33, FALSE)</f>
        <v>Yes</v>
      </c>
      <c r="G1733" t="str">
        <f t="shared" si="55"/>
        <v>No</v>
      </c>
    </row>
    <row r="1734" spans="1:7" ht="12.75" customHeight="1" x14ac:dyDescent="0.2">
      <c r="A1734" s="25">
        <v>15455890</v>
      </c>
      <c r="B1734" s="2" t="s">
        <v>1630</v>
      </c>
      <c r="C1734" t="str">
        <f>IF(VLOOKUP(A1734,Master!A:C,3, FALSE)&lt;Variables!$C$3, "Yes", "No")</f>
        <v>No</v>
      </c>
      <c r="D1734" t="str">
        <f>IF(VLOOKUP(A1734,Master!A:AI, 34, FALSE)+VLOOKUP(A1734, Master!A:AI, 35, FALSE)&gt;=Variables!$C$2, "Yes", "No")</f>
        <v>Yes</v>
      </c>
      <c r="E1734" t="str">
        <f t="shared" si="54"/>
        <v>No</v>
      </c>
      <c r="F1734" t="str">
        <f>VLOOKUP(A1734,Master!A:AI, 33, FALSE)</f>
        <v>Yes</v>
      </c>
      <c r="G1734" t="str">
        <f t="shared" si="55"/>
        <v>No</v>
      </c>
    </row>
    <row r="1735" spans="1:7" ht="12.75" customHeight="1" x14ac:dyDescent="0.2">
      <c r="A1735" s="25">
        <v>15455904</v>
      </c>
      <c r="B1735" s="2" t="s">
        <v>1631</v>
      </c>
      <c r="C1735" t="str">
        <f>IF(VLOOKUP(A1735,Master!A:C,3, FALSE)&lt;Variables!$C$3, "Yes", "No")</f>
        <v>Yes</v>
      </c>
      <c r="D1735" t="str">
        <f>IF(VLOOKUP(A1735,Master!A:AI, 34, FALSE)+VLOOKUP(A1735, Master!A:AI, 35, FALSE)&gt;=Variables!$C$2, "Yes", "No")</f>
        <v>No</v>
      </c>
      <c r="E1735" t="str">
        <f t="shared" si="54"/>
        <v>No</v>
      </c>
      <c r="F1735" t="str">
        <f>VLOOKUP(A1735,Master!A:AI, 33, FALSE)</f>
        <v>Yes</v>
      </c>
      <c r="G1735" t="str">
        <f t="shared" si="55"/>
        <v>No</v>
      </c>
    </row>
    <row r="1736" spans="1:7" ht="12.75" customHeight="1" x14ac:dyDescent="0.2">
      <c r="A1736" s="25">
        <v>15471357</v>
      </c>
      <c r="B1736" s="2" t="s">
        <v>1632</v>
      </c>
      <c r="C1736" t="str">
        <f>IF(VLOOKUP(A1736,Master!A:C,3, FALSE)&lt;Variables!$C$3, "Yes", "No")</f>
        <v>Yes</v>
      </c>
      <c r="D1736" t="str">
        <f>IF(VLOOKUP(A1736,Master!A:AI, 34, FALSE)+VLOOKUP(A1736, Master!A:AI, 35, FALSE)&gt;=Variables!$C$2, "Yes", "No")</f>
        <v>No</v>
      </c>
      <c r="E1736" t="str">
        <f t="shared" si="54"/>
        <v>No</v>
      </c>
      <c r="F1736" t="str">
        <f>VLOOKUP(A1736,Master!A:AI, 33, FALSE)</f>
        <v>Yes</v>
      </c>
      <c r="G1736" t="str">
        <f t="shared" si="55"/>
        <v>No</v>
      </c>
    </row>
    <row r="1737" spans="1:7" ht="12.75" customHeight="1" x14ac:dyDescent="0.2">
      <c r="A1737" s="25">
        <v>15476154</v>
      </c>
      <c r="B1737" s="2" t="s">
        <v>1633</v>
      </c>
      <c r="C1737" t="str">
        <f>IF(VLOOKUP(A1737,Master!A:C,3, FALSE)&lt;Variables!$C$3, "Yes", "No")</f>
        <v>No</v>
      </c>
      <c r="D1737" t="str">
        <f>IF(VLOOKUP(A1737,Master!A:AI, 34, FALSE)+VLOOKUP(A1737, Master!A:AI, 35, FALSE)&gt;=Variables!$C$2, "Yes", "No")</f>
        <v>No</v>
      </c>
      <c r="E1737" t="str">
        <f t="shared" si="54"/>
        <v>No</v>
      </c>
      <c r="F1737" t="str">
        <f>VLOOKUP(A1737,Master!A:AI, 33, FALSE)</f>
        <v>Yes</v>
      </c>
      <c r="G1737" t="str">
        <f t="shared" si="55"/>
        <v>No</v>
      </c>
    </row>
    <row r="1738" spans="1:7" ht="12.75" customHeight="1" x14ac:dyDescent="0.2">
      <c r="A1738" s="25">
        <v>15481867</v>
      </c>
      <c r="B1738" s="2" t="s">
        <v>1634</v>
      </c>
      <c r="C1738" t="str">
        <f>IF(VLOOKUP(A1738,Master!A:C,3, FALSE)&lt;Variables!$C$3, "Yes", "No")</f>
        <v>No</v>
      </c>
      <c r="D1738" t="str">
        <f>IF(VLOOKUP(A1738,Master!A:AI, 34, FALSE)+VLOOKUP(A1738, Master!A:AI, 35, FALSE)&gt;=Variables!$C$2, "Yes", "No")</f>
        <v>No</v>
      </c>
      <c r="E1738" t="str">
        <f t="shared" si="54"/>
        <v>No</v>
      </c>
      <c r="F1738" t="str">
        <f>VLOOKUP(A1738,Master!A:AI, 33, FALSE)</f>
        <v>Yes</v>
      </c>
      <c r="G1738" t="str">
        <f t="shared" si="55"/>
        <v>No</v>
      </c>
    </row>
    <row r="1739" spans="1:7" ht="12.75" customHeight="1" x14ac:dyDescent="0.2">
      <c r="A1739" s="25">
        <v>15484505</v>
      </c>
      <c r="B1739" s="2" t="s">
        <v>43</v>
      </c>
      <c r="C1739" t="str">
        <f>IF(VLOOKUP(A1739,Master!A:C,3, FALSE)&lt;Variables!$C$3, "Yes", "No")</f>
        <v>Yes</v>
      </c>
      <c r="D1739" t="str">
        <f>IF(VLOOKUP(A1739,Master!A:AI, 34, FALSE)+VLOOKUP(A1739, Master!A:AI, 35, FALSE)&gt;=Variables!$C$2, "Yes", "No")</f>
        <v>No</v>
      </c>
      <c r="E1739" t="str">
        <f t="shared" si="54"/>
        <v>No</v>
      </c>
      <c r="F1739" t="str">
        <f>VLOOKUP(A1739,Master!A:AI, 33, FALSE)</f>
        <v>Yes</v>
      </c>
      <c r="G1739" t="str">
        <f t="shared" si="55"/>
        <v>No</v>
      </c>
    </row>
    <row r="1740" spans="1:7" ht="12.75" customHeight="1" x14ac:dyDescent="0.2">
      <c r="A1740" s="25">
        <v>15487237</v>
      </c>
      <c r="B1740" s="2" t="s">
        <v>178</v>
      </c>
      <c r="C1740" t="str">
        <f>IF(VLOOKUP(A1740,Master!A:C,3, FALSE)&lt;Variables!$C$3, "Yes", "No")</f>
        <v>Yes</v>
      </c>
      <c r="D1740" t="str">
        <f>IF(VLOOKUP(A1740,Master!A:AI, 34, FALSE)+VLOOKUP(A1740, Master!A:AI, 35, FALSE)&gt;=Variables!$C$2, "Yes", "No")</f>
        <v>Yes</v>
      </c>
      <c r="E1740" t="str">
        <f t="shared" si="54"/>
        <v>Yes</v>
      </c>
      <c r="F1740" t="str">
        <f>VLOOKUP(A1740,Master!A:AI, 33, FALSE)</f>
        <v>Yes</v>
      </c>
      <c r="G1740" t="str">
        <f t="shared" si="55"/>
        <v>Yes</v>
      </c>
    </row>
    <row r="1741" spans="1:7" ht="12.75" customHeight="1" x14ac:dyDescent="0.2">
      <c r="A1741" s="25">
        <v>15489000</v>
      </c>
      <c r="B1741" s="2" t="s">
        <v>2826</v>
      </c>
      <c r="C1741" t="str">
        <f>IF(VLOOKUP(A1741,Master!A:C,3, FALSE)&lt;Variables!$C$3, "Yes", "No")</f>
        <v>Yes</v>
      </c>
      <c r="D1741" t="str">
        <f>IF(VLOOKUP(A1741,Master!A:AI, 34, FALSE)+VLOOKUP(A1741, Master!A:AI, 35, FALSE)&gt;=Variables!$C$2, "Yes", "No")</f>
        <v>Yes</v>
      </c>
      <c r="E1741" t="str">
        <f t="shared" si="54"/>
        <v>Yes</v>
      </c>
      <c r="F1741" t="str">
        <f>VLOOKUP(A1741,Master!A:AI, 33, FALSE)</f>
        <v>Yes</v>
      </c>
      <c r="G1741" t="str">
        <f t="shared" si="55"/>
        <v>Yes</v>
      </c>
    </row>
    <row r="1742" spans="1:7" ht="12.75" customHeight="1" x14ac:dyDescent="0.2">
      <c r="A1742" s="25">
        <v>15490068</v>
      </c>
      <c r="B1742" s="2" t="s">
        <v>1635</v>
      </c>
      <c r="C1742" t="str">
        <f>IF(VLOOKUP(A1742,Master!A:C,3, FALSE)&lt;Variables!$C$3, "Yes", "No")</f>
        <v>Yes</v>
      </c>
      <c r="D1742" t="str">
        <f>IF(VLOOKUP(A1742,Master!A:AI, 34, FALSE)+VLOOKUP(A1742, Master!A:AI, 35, FALSE)&gt;=Variables!$C$2, "Yes", "No")</f>
        <v>Yes</v>
      </c>
      <c r="E1742" t="str">
        <f t="shared" si="54"/>
        <v>Yes</v>
      </c>
      <c r="F1742" t="str">
        <f>VLOOKUP(A1742,Master!A:AI, 33, FALSE)</f>
        <v>Yes</v>
      </c>
      <c r="G1742" t="str">
        <f t="shared" si="55"/>
        <v>Yes</v>
      </c>
    </row>
    <row r="1743" spans="1:7" ht="12.75" customHeight="1" x14ac:dyDescent="0.2">
      <c r="A1743" s="25">
        <v>15490076</v>
      </c>
      <c r="B1743" s="2" t="s">
        <v>1175</v>
      </c>
      <c r="C1743" t="str">
        <f>IF(VLOOKUP(A1743,Master!A:C,3, FALSE)&lt;Variables!$C$3, "Yes", "No")</f>
        <v>Yes</v>
      </c>
      <c r="D1743" t="str">
        <f>IF(VLOOKUP(A1743,Master!A:AI, 34, FALSE)+VLOOKUP(A1743, Master!A:AI, 35, FALSE)&gt;=Variables!$C$2, "Yes", "No")</f>
        <v>Yes</v>
      </c>
      <c r="E1743" t="str">
        <f t="shared" si="54"/>
        <v>Yes</v>
      </c>
      <c r="F1743" t="str">
        <f>VLOOKUP(A1743,Master!A:AI, 33, FALSE)</f>
        <v>Yes</v>
      </c>
      <c r="G1743" t="str">
        <f t="shared" si="55"/>
        <v>Yes</v>
      </c>
    </row>
    <row r="1744" spans="1:7" ht="12.75" customHeight="1" x14ac:dyDescent="0.2">
      <c r="A1744" s="25">
        <v>15490815</v>
      </c>
      <c r="B1744" s="2" t="s">
        <v>1991</v>
      </c>
      <c r="C1744" t="str">
        <f>IF(VLOOKUP(A1744,Master!A:C,3, FALSE)&lt;Variables!$C$3, "Yes", "No")</f>
        <v>Yes</v>
      </c>
      <c r="D1744" t="str">
        <f>IF(VLOOKUP(A1744,Master!A:AI, 34, FALSE)+VLOOKUP(A1744, Master!A:AI, 35, FALSE)&gt;=Variables!$C$2, "Yes", "No")</f>
        <v>No</v>
      </c>
      <c r="E1744" t="str">
        <f t="shared" si="54"/>
        <v>No</v>
      </c>
      <c r="F1744" t="str">
        <f>VLOOKUP(A1744,Master!A:AI, 33, FALSE)</f>
        <v>Yes</v>
      </c>
      <c r="G1744" t="str">
        <f t="shared" si="55"/>
        <v>No</v>
      </c>
    </row>
    <row r="1745" spans="1:7" ht="12.75" customHeight="1" x14ac:dyDescent="0.2">
      <c r="A1745" s="25">
        <v>15499804</v>
      </c>
      <c r="B1745" s="2" t="s">
        <v>350</v>
      </c>
      <c r="C1745" t="str">
        <f>IF(VLOOKUP(A1745,Master!A:C,3, FALSE)&lt;Variables!$C$3, "Yes", "No")</f>
        <v>Yes</v>
      </c>
      <c r="D1745" t="str">
        <f>IF(VLOOKUP(A1745,Master!A:AI, 34, FALSE)+VLOOKUP(A1745, Master!A:AI, 35, FALSE)&gt;=Variables!$C$2, "Yes", "No")</f>
        <v>Yes</v>
      </c>
      <c r="E1745" t="str">
        <f t="shared" si="54"/>
        <v>Yes</v>
      </c>
      <c r="F1745" t="str">
        <f>VLOOKUP(A1745,Master!A:AI, 33, FALSE)</f>
        <v>Yes</v>
      </c>
      <c r="G1745" t="str">
        <f t="shared" si="55"/>
        <v>Yes</v>
      </c>
    </row>
    <row r="1746" spans="1:7" ht="12.75" customHeight="1" x14ac:dyDescent="0.2">
      <c r="A1746" s="25">
        <v>15500349</v>
      </c>
      <c r="B1746" s="2" t="s">
        <v>1636</v>
      </c>
      <c r="C1746" t="str">
        <f>IF(VLOOKUP(A1746,Master!A:C,3, FALSE)&lt;Variables!$C$3, "Yes", "No")</f>
        <v>No</v>
      </c>
      <c r="D1746" t="str">
        <f>IF(VLOOKUP(A1746,Master!A:AI, 34, FALSE)+VLOOKUP(A1746, Master!A:AI, 35, FALSE)&gt;=Variables!$C$2, "Yes", "No")</f>
        <v>No</v>
      </c>
      <c r="E1746" t="str">
        <f t="shared" si="54"/>
        <v>No</v>
      </c>
      <c r="F1746" t="str">
        <f>VLOOKUP(A1746,Master!A:AI, 33, FALSE)</f>
        <v>Yes</v>
      </c>
      <c r="G1746" t="str">
        <f t="shared" si="55"/>
        <v>No</v>
      </c>
    </row>
    <row r="1747" spans="1:7" ht="12.75" customHeight="1" x14ac:dyDescent="0.2">
      <c r="A1747" s="25">
        <v>15501175</v>
      </c>
      <c r="B1747" s="2" t="s">
        <v>2035</v>
      </c>
      <c r="C1747" t="str">
        <f>IF(VLOOKUP(A1747,Master!A:C,3, FALSE)&lt;Variables!$C$3, "Yes", "No")</f>
        <v>No</v>
      </c>
      <c r="D1747" t="str">
        <f>IF(VLOOKUP(A1747,Master!A:AI, 34, FALSE)+VLOOKUP(A1747, Master!A:AI, 35, FALSE)&gt;=Variables!$C$2, "Yes", "No")</f>
        <v>No</v>
      </c>
      <c r="E1747" t="str">
        <f t="shared" si="54"/>
        <v>No</v>
      </c>
      <c r="F1747" t="str">
        <f>VLOOKUP(A1747,Master!A:AI, 33, FALSE)</f>
        <v>Yes</v>
      </c>
      <c r="G1747" t="str">
        <f t="shared" si="55"/>
        <v>No</v>
      </c>
    </row>
    <row r="1748" spans="1:7" ht="12.75" customHeight="1" x14ac:dyDescent="0.2">
      <c r="A1748" s="25">
        <v>15503283</v>
      </c>
      <c r="B1748" s="2" t="s">
        <v>1637</v>
      </c>
      <c r="C1748" t="str">
        <f>IF(VLOOKUP(A1748,Master!A:C,3, FALSE)&lt;Variables!$C$3, "Yes", "No")</f>
        <v>Yes</v>
      </c>
      <c r="D1748" t="str">
        <f>IF(VLOOKUP(A1748,Master!A:AI, 34, FALSE)+VLOOKUP(A1748, Master!A:AI, 35, FALSE)&gt;=Variables!$C$2, "Yes", "No")</f>
        <v>No</v>
      </c>
      <c r="E1748" t="str">
        <f t="shared" si="54"/>
        <v>No</v>
      </c>
      <c r="F1748" t="str">
        <f>VLOOKUP(A1748,Master!A:AI, 33, FALSE)</f>
        <v>Yes</v>
      </c>
      <c r="G1748" t="str">
        <f t="shared" si="55"/>
        <v>No</v>
      </c>
    </row>
    <row r="1749" spans="1:7" ht="12.75" customHeight="1" x14ac:dyDescent="0.2">
      <c r="A1749" s="25">
        <v>15507424</v>
      </c>
      <c r="B1749" s="2" t="s">
        <v>2833</v>
      </c>
      <c r="C1749" t="str">
        <f>IF(VLOOKUP(A1749,Master!A:C,3, FALSE)&lt;Variables!$C$3, "Yes", "No")</f>
        <v>No</v>
      </c>
      <c r="D1749" t="str">
        <f>IF(VLOOKUP(A1749,Master!A:AI, 34, FALSE)+VLOOKUP(A1749, Master!A:AI, 35, FALSE)&gt;=Variables!$C$2, "Yes", "No")</f>
        <v>No</v>
      </c>
      <c r="E1749" t="str">
        <f t="shared" si="54"/>
        <v>No</v>
      </c>
      <c r="F1749" t="str">
        <f>VLOOKUP(A1749,Master!A:AI, 33, FALSE)</f>
        <v>Yes</v>
      </c>
      <c r="G1749" t="str">
        <f t="shared" si="55"/>
        <v>No</v>
      </c>
    </row>
    <row r="1750" spans="1:7" ht="12.75" customHeight="1" x14ac:dyDescent="0.2">
      <c r="A1750" s="25">
        <v>15517438</v>
      </c>
      <c r="B1750" s="2" t="s">
        <v>1638</v>
      </c>
      <c r="C1750" t="str">
        <f>IF(VLOOKUP(A1750,Master!A:C,3, FALSE)&lt;Variables!$C$3, "Yes", "No")</f>
        <v>Yes</v>
      </c>
      <c r="D1750" t="str">
        <f>IF(VLOOKUP(A1750,Master!A:AI, 34, FALSE)+VLOOKUP(A1750, Master!A:AI, 35, FALSE)&gt;=Variables!$C$2, "Yes", "No")</f>
        <v>No</v>
      </c>
      <c r="E1750" t="str">
        <f t="shared" si="54"/>
        <v>No</v>
      </c>
      <c r="F1750" t="str">
        <f>VLOOKUP(A1750,Master!A:AI, 33, FALSE)</f>
        <v>Yes</v>
      </c>
      <c r="G1750" t="str">
        <f t="shared" si="55"/>
        <v>No</v>
      </c>
    </row>
    <row r="1751" spans="1:7" ht="12.75" customHeight="1" x14ac:dyDescent="0.2">
      <c r="A1751" s="25">
        <v>15525864</v>
      </c>
      <c r="B1751" s="2" t="s">
        <v>1990</v>
      </c>
      <c r="C1751" t="str">
        <f>IF(VLOOKUP(A1751,Master!A:C,3, FALSE)&lt;Variables!$C$3, "Yes", "No")</f>
        <v>Yes</v>
      </c>
      <c r="D1751" t="str">
        <f>IF(VLOOKUP(A1751,Master!A:AI, 34, FALSE)+VLOOKUP(A1751, Master!A:AI, 35, FALSE)&gt;=Variables!$C$2, "Yes", "No")</f>
        <v>No</v>
      </c>
      <c r="E1751" t="str">
        <f t="shared" si="54"/>
        <v>No</v>
      </c>
      <c r="F1751" t="str">
        <f>VLOOKUP(A1751,Master!A:AI, 33, FALSE)</f>
        <v>Yes</v>
      </c>
      <c r="G1751" t="str">
        <f t="shared" si="55"/>
        <v>No</v>
      </c>
    </row>
    <row r="1752" spans="1:7" ht="12.75" customHeight="1" x14ac:dyDescent="0.2">
      <c r="A1752" s="25">
        <v>15531031</v>
      </c>
      <c r="B1752" s="2" t="s">
        <v>213</v>
      </c>
      <c r="C1752" t="str">
        <f>IF(VLOOKUP(A1752,Master!A:C,3, FALSE)&lt;Variables!$C$3, "Yes", "No")</f>
        <v>No</v>
      </c>
      <c r="D1752" t="str">
        <f>IF(VLOOKUP(A1752,Master!A:AI, 34, FALSE)+VLOOKUP(A1752, Master!A:AI, 35, FALSE)&gt;=Variables!$C$2, "Yes", "No")</f>
        <v>No</v>
      </c>
      <c r="E1752" t="str">
        <f t="shared" si="54"/>
        <v>No</v>
      </c>
      <c r="F1752" t="str">
        <f>VLOOKUP(A1752,Master!A:AI, 33, FALSE)</f>
        <v>Yes</v>
      </c>
      <c r="G1752" t="str">
        <f t="shared" si="55"/>
        <v>No</v>
      </c>
    </row>
    <row r="1753" spans="1:7" ht="12.75" customHeight="1" x14ac:dyDescent="0.2">
      <c r="A1753" s="25">
        <v>15538729</v>
      </c>
      <c r="B1753" s="2" t="s">
        <v>1428</v>
      </c>
      <c r="C1753" t="str">
        <f>IF(VLOOKUP(A1753,Master!A:C,3, FALSE)&lt;Variables!$C$3, "Yes", "No")</f>
        <v>Yes</v>
      </c>
      <c r="D1753" t="str">
        <f>IF(VLOOKUP(A1753,Master!A:AI, 34, FALSE)+VLOOKUP(A1753, Master!A:AI, 35, FALSE)&gt;=Variables!$C$2, "Yes", "No")</f>
        <v>No</v>
      </c>
      <c r="E1753" t="str">
        <f t="shared" si="54"/>
        <v>No</v>
      </c>
      <c r="F1753" t="str">
        <f>VLOOKUP(A1753,Master!A:AI, 33, FALSE)</f>
        <v>Yes</v>
      </c>
      <c r="G1753" t="str">
        <f t="shared" si="55"/>
        <v>No</v>
      </c>
    </row>
    <row r="1754" spans="1:7" ht="12.75" customHeight="1" x14ac:dyDescent="0.2">
      <c r="A1754" s="25">
        <v>15554023</v>
      </c>
      <c r="B1754" s="2" t="s">
        <v>1454</v>
      </c>
      <c r="C1754" t="str">
        <f>IF(VLOOKUP(A1754,Master!A:C,3, FALSE)&lt;Variables!$C$3, "Yes", "No")</f>
        <v>Yes</v>
      </c>
      <c r="D1754" t="str">
        <f>IF(VLOOKUP(A1754,Master!A:AI, 34, FALSE)+VLOOKUP(A1754, Master!A:AI, 35, FALSE)&gt;=Variables!$C$2, "Yes", "No")</f>
        <v>Yes</v>
      </c>
      <c r="E1754" t="str">
        <f t="shared" si="54"/>
        <v>Yes</v>
      </c>
      <c r="F1754" t="str">
        <f>VLOOKUP(A1754,Master!A:AI, 33, FALSE)</f>
        <v>Yes</v>
      </c>
      <c r="G1754" t="str">
        <f t="shared" si="55"/>
        <v>Yes</v>
      </c>
    </row>
    <row r="1755" spans="1:7" ht="12.75" customHeight="1" x14ac:dyDescent="0.2">
      <c r="A1755" s="25">
        <v>15561283</v>
      </c>
      <c r="B1755" s="2" t="s">
        <v>229</v>
      </c>
      <c r="C1755" t="str">
        <f>IF(VLOOKUP(A1755,Master!A:C,3, FALSE)&lt;Variables!$C$3, "Yes", "No")</f>
        <v>Yes</v>
      </c>
      <c r="D1755" t="str">
        <f>IF(VLOOKUP(A1755,Master!A:AI, 34, FALSE)+VLOOKUP(A1755, Master!A:AI, 35, FALSE)&gt;=Variables!$C$2, "Yes", "No")</f>
        <v>Yes</v>
      </c>
      <c r="E1755" t="str">
        <f t="shared" si="54"/>
        <v>Yes</v>
      </c>
      <c r="F1755" t="str">
        <f>VLOOKUP(A1755,Master!A:AI, 33, FALSE)</f>
        <v>Yes</v>
      </c>
      <c r="G1755" t="str">
        <f t="shared" si="55"/>
        <v>Yes</v>
      </c>
    </row>
    <row r="1756" spans="1:7" ht="12.75" customHeight="1" x14ac:dyDescent="0.2">
      <c r="A1756" s="25">
        <v>15562646</v>
      </c>
      <c r="B1756" s="2" t="s">
        <v>2966</v>
      </c>
      <c r="C1756" t="str">
        <f>IF(VLOOKUP(A1756,Master!A:C,3, FALSE)&lt;Variables!$C$3, "Yes", "No")</f>
        <v>Yes</v>
      </c>
      <c r="D1756" t="str">
        <f>IF(VLOOKUP(A1756,Master!A:AI, 34, FALSE)+VLOOKUP(A1756, Master!A:AI, 35, FALSE)&gt;=Variables!$C$2, "Yes", "No")</f>
        <v>No</v>
      </c>
      <c r="E1756" t="str">
        <f t="shared" si="54"/>
        <v>No</v>
      </c>
      <c r="F1756" t="str">
        <f>VLOOKUP(A1756,Master!A:AI, 33, FALSE)</f>
        <v>Yes</v>
      </c>
      <c r="G1756" t="str">
        <f t="shared" si="55"/>
        <v>No</v>
      </c>
    </row>
    <row r="1757" spans="1:7" ht="12.75" customHeight="1" x14ac:dyDescent="0.2">
      <c r="A1757" s="25">
        <v>15565785</v>
      </c>
      <c r="B1757" s="2" t="s">
        <v>188</v>
      </c>
      <c r="C1757" t="str">
        <f>IF(VLOOKUP(A1757,Master!A:C,3, FALSE)&lt;Variables!$C$3, "Yes", "No")</f>
        <v>No</v>
      </c>
      <c r="D1757" t="str">
        <f>IF(VLOOKUP(A1757,Master!A:AI, 34, FALSE)+VLOOKUP(A1757, Master!A:AI, 35, FALSE)&gt;=Variables!$C$2, "Yes", "No")</f>
        <v>No</v>
      </c>
      <c r="E1757" t="str">
        <f t="shared" si="54"/>
        <v>No</v>
      </c>
      <c r="F1757" t="str">
        <f>VLOOKUP(A1757,Master!A:AI, 33, FALSE)</f>
        <v>Yes</v>
      </c>
      <c r="G1757" t="str">
        <f t="shared" si="55"/>
        <v>No</v>
      </c>
    </row>
    <row r="1758" spans="1:7" ht="12.75" customHeight="1" x14ac:dyDescent="0.2">
      <c r="A1758" s="25">
        <v>15568725</v>
      </c>
      <c r="B1758" s="2" t="s">
        <v>712</v>
      </c>
      <c r="C1758" t="str">
        <f>IF(VLOOKUP(A1758,Master!A:C,3, FALSE)&lt;Variables!$C$3, "Yes", "No")</f>
        <v>No</v>
      </c>
      <c r="D1758" t="str">
        <f>IF(VLOOKUP(A1758,Master!A:AI, 34, FALSE)+VLOOKUP(A1758, Master!A:AI, 35, FALSE)&gt;=Variables!$C$2, "Yes", "No")</f>
        <v>No</v>
      </c>
      <c r="E1758" t="str">
        <f t="shared" si="54"/>
        <v>No</v>
      </c>
      <c r="F1758" t="str">
        <f>VLOOKUP(A1758,Master!A:AI, 33, FALSE)</f>
        <v>Yes</v>
      </c>
      <c r="G1758" t="str">
        <f t="shared" si="55"/>
        <v>No</v>
      </c>
    </row>
    <row r="1759" spans="1:7" ht="12.75" customHeight="1" x14ac:dyDescent="0.2">
      <c r="A1759" s="25">
        <v>15583538</v>
      </c>
      <c r="B1759" s="2" t="s">
        <v>1639</v>
      </c>
      <c r="C1759" t="str">
        <f>IF(VLOOKUP(A1759,Master!A:C,3, FALSE)&lt;Variables!$C$3, "Yes", "No")</f>
        <v>Yes</v>
      </c>
      <c r="D1759" t="str">
        <f>IF(VLOOKUP(A1759,Master!A:AI, 34, FALSE)+VLOOKUP(A1759, Master!A:AI, 35, FALSE)&gt;=Variables!$C$2, "Yes", "No")</f>
        <v>Yes</v>
      </c>
      <c r="E1759" t="str">
        <f t="shared" si="54"/>
        <v>Yes</v>
      </c>
      <c r="F1759" t="str">
        <f>VLOOKUP(A1759,Master!A:AI, 33, FALSE)</f>
        <v>Yes</v>
      </c>
      <c r="G1759" t="str">
        <f t="shared" si="55"/>
        <v>Yes</v>
      </c>
    </row>
    <row r="1760" spans="1:7" ht="12.75" customHeight="1" x14ac:dyDescent="0.2">
      <c r="A1760" s="25">
        <v>15583562</v>
      </c>
      <c r="B1760" s="2" t="s">
        <v>1640</v>
      </c>
      <c r="C1760" t="str">
        <f>IF(VLOOKUP(A1760,Master!A:C,3, FALSE)&lt;Variables!$C$3, "Yes", "No")</f>
        <v>Yes</v>
      </c>
      <c r="D1760" t="str">
        <f>IF(VLOOKUP(A1760,Master!A:AI, 34, FALSE)+VLOOKUP(A1760, Master!A:AI, 35, FALSE)&gt;=Variables!$C$2, "Yes", "No")</f>
        <v>Yes</v>
      </c>
      <c r="E1760" t="str">
        <f t="shared" si="54"/>
        <v>Yes</v>
      </c>
      <c r="F1760" t="str">
        <f>VLOOKUP(A1760,Master!A:AI, 33, FALSE)</f>
        <v>Yes</v>
      </c>
      <c r="G1760" t="str">
        <f t="shared" si="55"/>
        <v>Yes</v>
      </c>
    </row>
    <row r="1761" spans="1:7" ht="12.75" customHeight="1" x14ac:dyDescent="0.2">
      <c r="A1761" s="25">
        <v>15583813</v>
      </c>
      <c r="B1761" s="2" t="s">
        <v>1641</v>
      </c>
      <c r="C1761" t="str">
        <f>IF(VLOOKUP(A1761,Master!A:C,3, FALSE)&lt;Variables!$C$3, "Yes", "No")</f>
        <v>Yes</v>
      </c>
      <c r="D1761" t="str">
        <f>IF(VLOOKUP(A1761,Master!A:AI, 34, FALSE)+VLOOKUP(A1761, Master!A:AI, 35, FALSE)&gt;=Variables!$C$2, "Yes", "No")</f>
        <v>Yes</v>
      </c>
      <c r="E1761" t="str">
        <f t="shared" si="54"/>
        <v>Yes</v>
      </c>
      <c r="F1761" t="str">
        <f>VLOOKUP(A1761,Master!A:AI, 33, FALSE)</f>
        <v>Yes</v>
      </c>
      <c r="G1761" t="str">
        <f t="shared" si="55"/>
        <v>Yes</v>
      </c>
    </row>
    <row r="1762" spans="1:7" ht="12.75" customHeight="1" x14ac:dyDescent="0.2">
      <c r="A1762" s="25">
        <v>15587185</v>
      </c>
      <c r="B1762" s="2" t="s">
        <v>282</v>
      </c>
      <c r="C1762" t="str">
        <f>IF(VLOOKUP(A1762,Master!A:C,3, FALSE)&lt;Variables!$C$3, "Yes", "No")</f>
        <v>No</v>
      </c>
      <c r="D1762" t="str">
        <f>IF(VLOOKUP(A1762,Master!A:AI, 34, FALSE)+VLOOKUP(A1762, Master!A:AI, 35, FALSE)&gt;=Variables!$C$2, "Yes", "No")</f>
        <v>No</v>
      </c>
      <c r="E1762" t="str">
        <f t="shared" si="54"/>
        <v>No</v>
      </c>
      <c r="F1762" t="str">
        <f>VLOOKUP(A1762,Master!A:AI, 33, FALSE)</f>
        <v>Yes</v>
      </c>
      <c r="G1762" t="str">
        <f t="shared" si="55"/>
        <v>No</v>
      </c>
    </row>
    <row r="1763" spans="1:7" ht="12.75" customHeight="1" x14ac:dyDescent="0.2">
      <c r="A1763" s="25">
        <v>15588610</v>
      </c>
      <c r="B1763" s="2" t="s">
        <v>1642</v>
      </c>
      <c r="C1763" t="str">
        <f>IF(VLOOKUP(A1763,Master!A:C,3, FALSE)&lt;Variables!$C$3, "Yes", "No")</f>
        <v>No</v>
      </c>
      <c r="D1763" t="str">
        <f>IF(VLOOKUP(A1763,Master!A:AI, 34, FALSE)+VLOOKUP(A1763, Master!A:AI, 35, FALSE)&gt;=Variables!$C$2, "Yes", "No")</f>
        <v>No</v>
      </c>
      <c r="E1763" t="str">
        <f t="shared" si="54"/>
        <v>No</v>
      </c>
      <c r="F1763" t="str">
        <f>VLOOKUP(A1763,Master!A:AI, 33, FALSE)</f>
        <v>Yes</v>
      </c>
      <c r="G1763" t="str">
        <f t="shared" si="55"/>
        <v>No</v>
      </c>
    </row>
    <row r="1764" spans="1:7" ht="12.75" customHeight="1" x14ac:dyDescent="0.2">
      <c r="A1764" s="25">
        <v>15592464</v>
      </c>
      <c r="B1764" s="2" t="s">
        <v>758</v>
      </c>
      <c r="C1764" t="str">
        <f>IF(VLOOKUP(A1764,Master!A:C,3, FALSE)&lt;Variables!$C$3, "Yes", "No")</f>
        <v>No</v>
      </c>
      <c r="D1764" t="str">
        <f>IF(VLOOKUP(A1764,Master!A:AI, 34, FALSE)+VLOOKUP(A1764, Master!A:AI, 35, FALSE)&gt;=Variables!$C$2, "Yes", "No")</f>
        <v>Yes</v>
      </c>
      <c r="E1764" t="str">
        <f t="shared" si="54"/>
        <v>No</v>
      </c>
      <c r="F1764" t="str">
        <f>VLOOKUP(A1764,Master!A:AI, 33, FALSE)</f>
        <v>Yes</v>
      </c>
      <c r="G1764" t="str">
        <f t="shared" si="55"/>
        <v>No</v>
      </c>
    </row>
    <row r="1765" spans="1:7" ht="12.75" customHeight="1" x14ac:dyDescent="0.2">
      <c r="A1765" s="25">
        <v>15592472</v>
      </c>
      <c r="B1765" s="2" t="s">
        <v>759</v>
      </c>
      <c r="C1765" t="str">
        <f>IF(VLOOKUP(A1765,Master!A:C,3, FALSE)&lt;Variables!$C$3, "Yes", "No")</f>
        <v>No</v>
      </c>
      <c r="D1765" t="str">
        <f>IF(VLOOKUP(A1765,Master!A:AI, 34, FALSE)+VLOOKUP(A1765, Master!A:AI, 35, FALSE)&gt;=Variables!$C$2, "Yes", "No")</f>
        <v>Yes</v>
      </c>
      <c r="E1765" t="str">
        <f t="shared" si="54"/>
        <v>No</v>
      </c>
      <c r="F1765" t="str">
        <f>VLOOKUP(A1765,Master!A:AI, 33, FALSE)</f>
        <v>Yes</v>
      </c>
      <c r="G1765" t="str">
        <f t="shared" si="55"/>
        <v>No</v>
      </c>
    </row>
    <row r="1766" spans="1:7" ht="12.75" customHeight="1" x14ac:dyDescent="0.2">
      <c r="A1766" s="25">
        <v>15592936</v>
      </c>
      <c r="B1766" s="2" t="s">
        <v>2041</v>
      </c>
      <c r="C1766" t="str">
        <f>IF(VLOOKUP(A1766,Master!A:C,3, FALSE)&lt;Variables!$C$3, "Yes", "No")</f>
        <v>No</v>
      </c>
      <c r="D1766" t="str">
        <f>IF(VLOOKUP(A1766,Master!A:AI, 34, FALSE)+VLOOKUP(A1766, Master!A:AI, 35, FALSE)&gt;=Variables!$C$2, "Yes", "No")</f>
        <v>No</v>
      </c>
      <c r="E1766" t="str">
        <f t="shared" si="54"/>
        <v>No</v>
      </c>
      <c r="F1766" t="str">
        <f>VLOOKUP(A1766,Master!A:AI, 33, FALSE)</f>
        <v>Yes</v>
      </c>
      <c r="G1766" t="str">
        <f t="shared" si="55"/>
        <v>No</v>
      </c>
    </row>
    <row r="1767" spans="1:7" ht="12.75" customHeight="1" x14ac:dyDescent="0.2">
      <c r="A1767" s="25">
        <v>15594491</v>
      </c>
      <c r="B1767" s="2" t="s">
        <v>2087</v>
      </c>
      <c r="C1767" t="str">
        <f>IF(VLOOKUP(A1767,Master!A:C,3, FALSE)&lt;Variables!$C$3, "Yes", "No")</f>
        <v>No</v>
      </c>
      <c r="D1767" t="str">
        <f>IF(VLOOKUP(A1767,Master!A:AI, 34, FALSE)+VLOOKUP(A1767, Master!A:AI, 35, FALSE)&gt;=Variables!$C$2, "Yes", "No")</f>
        <v>No</v>
      </c>
      <c r="E1767" t="str">
        <f t="shared" si="54"/>
        <v>No</v>
      </c>
      <c r="F1767" t="str">
        <f>VLOOKUP(A1767,Master!A:AI, 33, FALSE)</f>
        <v>Yes</v>
      </c>
      <c r="G1767" t="str">
        <f t="shared" si="55"/>
        <v>No</v>
      </c>
    </row>
    <row r="1768" spans="1:7" ht="12.75" customHeight="1" x14ac:dyDescent="0.2">
      <c r="A1768" s="25">
        <v>15651525</v>
      </c>
      <c r="B1768" s="2" t="s">
        <v>2922</v>
      </c>
      <c r="C1768" t="str">
        <f>IF(VLOOKUP(A1768,Master!A:C,3, FALSE)&lt;Variables!$C$3, "Yes", "No")</f>
        <v>Yes</v>
      </c>
      <c r="D1768" t="str">
        <f>IF(VLOOKUP(A1768,Master!A:AI, 34, FALSE)+VLOOKUP(A1768, Master!A:AI, 35, FALSE)&gt;=Variables!$C$2, "Yes", "No")</f>
        <v>No</v>
      </c>
      <c r="E1768" t="str">
        <f t="shared" si="54"/>
        <v>No</v>
      </c>
      <c r="F1768" t="str">
        <f>VLOOKUP(A1768,Master!A:AI, 33, FALSE)</f>
        <v>Yes</v>
      </c>
      <c r="G1768" t="str">
        <f t="shared" si="55"/>
        <v>No</v>
      </c>
    </row>
    <row r="1769" spans="1:7" ht="12.75" customHeight="1" x14ac:dyDescent="0.2">
      <c r="A1769" s="25">
        <v>15719529</v>
      </c>
      <c r="B1769" s="2" t="s">
        <v>1643</v>
      </c>
      <c r="C1769" t="str">
        <f>IF(VLOOKUP(A1769,Master!A:C,3, FALSE)&lt;Variables!$C$3, "Yes", "No")</f>
        <v>Yes</v>
      </c>
      <c r="D1769" t="str">
        <f>IF(VLOOKUP(A1769,Master!A:AI, 34, FALSE)+VLOOKUP(A1769, Master!A:AI, 35, FALSE)&gt;=Variables!$C$2, "Yes", "No")</f>
        <v>Yes</v>
      </c>
      <c r="E1769" t="str">
        <f t="shared" si="54"/>
        <v>Yes</v>
      </c>
      <c r="F1769" t="str">
        <f>VLOOKUP(A1769,Master!A:AI, 33, FALSE)</f>
        <v>Yes</v>
      </c>
      <c r="G1769" t="str">
        <f t="shared" si="55"/>
        <v>Yes</v>
      </c>
    </row>
    <row r="1770" spans="1:7" ht="12.75" customHeight="1" x14ac:dyDescent="0.2">
      <c r="A1770" s="25">
        <v>16098498</v>
      </c>
      <c r="B1770" s="2" t="s">
        <v>2832</v>
      </c>
      <c r="C1770" t="str">
        <f>IF(VLOOKUP(A1770,Master!A:C,3, FALSE)&lt;Variables!$C$3, "Yes", "No")</f>
        <v>No</v>
      </c>
      <c r="D1770" t="str">
        <f>IF(VLOOKUP(A1770,Master!A:AI, 34, FALSE)+VLOOKUP(A1770, Master!A:AI, 35, FALSE)&gt;=Variables!$C$2, "Yes", "No")</f>
        <v>No</v>
      </c>
      <c r="E1770" t="str">
        <f t="shared" si="54"/>
        <v>No</v>
      </c>
      <c r="F1770" t="str">
        <f>VLOOKUP(A1770,Master!A:AI, 33, FALSE)</f>
        <v>Yes</v>
      </c>
      <c r="G1770" t="str">
        <f t="shared" si="55"/>
        <v>No</v>
      </c>
    </row>
    <row r="1771" spans="1:7" ht="12.75" customHeight="1" x14ac:dyDescent="0.2">
      <c r="A1771" s="25">
        <v>16102878</v>
      </c>
      <c r="B1771" s="2" t="s">
        <v>2590</v>
      </c>
      <c r="C1771" t="str">
        <f>IF(VLOOKUP(A1771,Master!A:C,3, FALSE)&lt;Variables!$C$3, "Yes", "No")</f>
        <v>Yes</v>
      </c>
      <c r="D1771" t="str">
        <f>IF(VLOOKUP(A1771,Master!A:AI, 34, FALSE)+VLOOKUP(A1771, Master!A:AI, 35, FALSE)&gt;=Variables!$C$2, "Yes", "No")</f>
        <v>No</v>
      </c>
      <c r="E1771" t="str">
        <f t="shared" si="54"/>
        <v>No</v>
      </c>
      <c r="F1771" t="str">
        <f>VLOOKUP(A1771,Master!A:AI, 33, FALSE)</f>
        <v>Yes</v>
      </c>
      <c r="G1771" t="str">
        <f t="shared" si="55"/>
        <v>No</v>
      </c>
    </row>
    <row r="1772" spans="1:7" ht="12.75" customHeight="1" x14ac:dyDescent="0.2">
      <c r="A1772" s="25">
        <v>16120124</v>
      </c>
      <c r="B1772" s="2" t="s">
        <v>2828</v>
      </c>
      <c r="C1772" t="str">
        <f>IF(VLOOKUP(A1772,Master!A:C,3, FALSE)&lt;Variables!$C$3, "Yes", "No")</f>
        <v>Yes</v>
      </c>
      <c r="D1772" t="str">
        <f>IF(VLOOKUP(A1772,Master!A:AI, 34, FALSE)+VLOOKUP(A1772, Master!A:AI, 35, FALSE)&gt;=Variables!$C$2, "Yes", "No")</f>
        <v>Yes</v>
      </c>
      <c r="E1772" t="str">
        <f t="shared" si="54"/>
        <v>Yes</v>
      </c>
      <c r="F1772" t="str">
        <f>VLOOKUP(A1772,Master!A:AI, 33, FALSE)</f>
        <v>Yes</v>
      </c>
      <c r="G1772" t="str">
        <f t="shared" si="55"/>
        <v>Yes</v>
      </c>
    </row>
    <row r="1773" spans="1:7" ht="12.75" customHeight="1" x14ac:dyDescent="0.2">
      <c r="A1773" s="25">
        <v>16161203</v>
      </c>
      <c r="B1773" s="2" t="s">
        <v>2523</v>
      </c>
      <c r="C1773" t="str">
        <f>IF(VLOOKUP(A1773,Master!A:C,3, FALSE)&lt;Variables!$C$3, "Yes", "No")</f>
        <v>No</v>
      </c>
      <c r="D1773" t="str">
        <f>IF(VLOOKUP(A1773,Master!A:AI, 34, FALSE)+VLOOKUP(A1773, Master!A:AI, 35, FALSE)&gt;=Variables!$C$2, "Yes", "No")</f>
        <v>No</v>
      </c>
      <c r="E1773" t="str">
        <f t="shared" si="54"/>
        <v>No</v>
      </c>
      <c r="F1773" t="str">
        <f>VLOOKUP(A1773,Master!A:AI, 33, FALSE)</f>
        <v>Yes</v>
      </c>
      <c r="G1773" t="str">
        <f t="shared" si="55"/>
        <v>No</v>
      </c>
    </row>
    <row r="1774" spans="1:7" ht="12.75" customHeight="1" x14ac:dyDescent="0.2">
      <c r="A1774" s="25">
        <v>16187598</v>
      </c>
      <c r="B1774" s="2" t="s">
        <v>1644</v>
      </c>
      <c r="C1774" t="str">
        <f>IF(VLOOKUP(A1774,Master!A:C,3, FALSE)&lt;Variables!$C$3, "Yes", "No")</f>
        <v>No</v>
      </c>
      <c r="D1774" t="str">
        <f>IF(VLOOKUP(A1774,Master!A:AI, 34, FALSE)+VLOOKUP(A1774, Master!A:AI, 35, FALSE)&gt;=Variables!$C$2, "Yes", "No")</f>
        <v>No</v>
      </c>
      <c r="E1774" t="str">
        <f t="shared" si="54"/>
        <v>No</v>
      </c>
      <c r="F1774" t="str">
        <f>VLOOKUP(A1774,Master!A:AI, 33, FALSE)</f>
        <v>Yes</v>
      </c>
      <c r="G1774" t="str">
        <f t="shared" si="55"/>
        <v>No</v>
      </c>
    </row>
    <row r="1775" spans="1:7" ht="12.75" customHeight="1" x14ac:dyDescent="0.2">
      <c r="A1775" s="25">
        <v>16190548</v>
      </c>
      <c r="B1775" s="2" t="s">
        <v>2785</v>
      </c>
      <c r="C1775" t="str">
        <f>IF(VLOOKUP(A1775,Master!A:C,3, FALSE)&lt;Variables!$C$3, "Yes", "No")</f>
        <v>Yes</v>
      </c>
      <c r="D1775" t="str">
        <f>IF(VLOOKUP(A1775,Master!A:AI, 34, FALSE)+VLOOKUP(A1775, Master!A:AI, 35, FALSE)&gt;=Variables!$C$2, "Yes", "No")</f>
        <v>Yes</v>
      </c>
      <c r="E1775" t="str">
        <f t="shared" si="54"/>
        <v>Yes</v>
      </c>
      <c r="F1775" t="str">
        <f>VLOOKUP(A1775,Master!A:AI, 33, FALSE)</f>
        <v>Yes</v>
      </c>
      <c r="G1775" t="str">
        <f t="shared" si="55"/>
        <v>Yes</v>
      </c>
    </row>
    <row r="1776" spans="1:7" ht="12.75" customHeight="1" x14ac:dyDescent="0.2">
      <c r="A1776" s="25">
        <v>16196104</v>
      </c>
      <c r="B1776" s="2" t="s">
        <v>3064</v>
      </c>
      <c r="C1776" t="str">
        <f>IF(VLOOKUP(A1776,Master!A:C,3, FALSE)&lt;Variables!$C$3, "Yes", "No")</f>
        <v>Yes</v>
      </c>
      <c r="D1776" t="str">
        <f>IF(VLOOKUP(A1776,Master!A:AI, 34, FALSE)+VLOOKUP(A1776, Master!A:AI, 35, FALSE)&gt;=Variables!$C$2, "Yes", "No")</f>
        <v>No</v>
      </c>
      <c r="E1776" t="str">
        <f t="shared" si="54"/>
        <v>No</v>
      </c>
      <c r="F1776" t="str">
        <f>VLOOKUP(A1776,Master!A:AI, 33, FALSE)</f>
        <v>Yes</v>
      </c>
      <c r="G1776" t="str">
        <f t="shared" si="55"/>
        <v>No</v>
      </c>
    </row>
    <row r="1777" spans="1:7" ht="12.75" customHeight="1" x14ac:dyDescent="0.2">
      <c r="A1777" s="25">
        <v>16196627</v>
      </c>
      <c r="B1777" s="2" t="s">
        <v>2972</v>
      </c>
      <c r="C1777" t="str">
        <f>IF(VLOOKUP(A1777,Master!A:C,3, FALSE)&lt;Variables!$C$3, "Yes", "No")</f>
        <v>Yes</v>
      </c>
      <c r="D1777" t="str">
        <f>IF(VLOOKUP(A1777,Master!A:AI, 34, FALSE)+VLOOKUP(A1777, Master!A:AI, 35, FALSE)&gt;=Variables!$C$2, "Yes", "No")</f>
        <v>No</v>
      </c>
      <c r="E1777" t="str">
        <f t="shared" si="54"/>
        <v>No</v>
      </c>
      <c r="F1777" t="str">
        <f>VLOOKUP(A1777,Master!A:AI, 33, FALSE)</f>
        <v>Yes</v>
      </c>
      <c r="G1777" t="str">
        <f t="shared" si="55"/>
        <v>No</v>
      </c>
    </row>
    <row r="1778" spans="1:7" ht="12.75" customHeight="1" x14ac:dyDescent="0.2">
      <c r="A1778" s="25">
        <v>16197097</v>
      </c>
      <c r="B1778" s="2" t="s">
        <v>3002</v>
      </c>
      <c r="C1778" t="str">
        <f>IF(VLOOKUP(A1778,Master!A:C,3, FALSE)&lt;Variables!$C$3, "Yes", "No")</f>
        <v>Yes</v>
      </c>
      <c r="D1778" t="str">
        <f>IF(VLOOKUP(A1778,Master!A:AI, 34, FALSE)+VLOOKUP(A1778, Master!A:AI, 35, FALSE)&gt;=Variables!$C$2, "Yes", "No")</f>
        <v>No</v>
      </c>
      <c r="E1778" t="str">
        <f t="shared" si="54"/>
        <v>No</v>
      </c>
      <c r="F1778" t="str">
        <f>VLOOKUP(A1778,Master!A:AI, 33, FALSE)</f>
        <v>Yes</v>
      </c>
      <c r="G1778" t="str">
        <f t="shared" si="55"/>
        <v>No</v>
      </c>
    </row>
    <row r="1779" spans="1:7" ht="12.75" customHeight="1" x14ac:dyDescent="0.2">
      <c r="A1779" s="25">
        <v>16342941</v>
      </c>
      <c r="B1779" s="2" t="s">
        <v>1645</v>
      </c>
      <c r="C1779" t="str">
        <f>IF(VLOOKUP(A1779,Master!A:C,3, FALSE)&lt;Variables!$C$3, "Yes", "No")</f>
        <v>No</v>
      </c>
      <c r="D1779" t="str">
        <f>IF(VLOOKUP(A1779,Master!A:AI, 34, FALSE)+VLOOKUP(A1779, Master!A:AI, 35, FALSE)&gt;=Variables!$C$2, "Yes", "No")</f>
        <v>Yes</v>
      </c>
      <c r="E1779" t="str">
        <f t="shared" si="54"/>
        <v>No</v>
      </c>
      <c r="F1779" t="str">
        <f>VLOOKUP(A1779,Master!A:AI, 33, FALSE)</f>
        <v>Yes</v>
      </c>
      <c r="G1779" t="str">
        <f t="shared" si="55"/>
        <v>No</v>
      </c>
    </row>
    <row r="1780" spans="1:7" ht="12.75" customHeight="1" x14ac:dyDescent="0.2">
      <c r="A1780" s="25">
        <v>16496507</v>
      </c>
      <c r="B1780" s="2" t="s">
        <v>1647</v>
      </c>
      <c r="C1780" t="str">
        <f>IF(VLOOKUP(A1780,Master!A:C,3, FALSE)&lt;Variables!$C$3, "Yes", "No")</f>
        <v>No</v>
      </c>
      <c r="D1780" t="str">
        <f>IF(VLOOKUP(A1780,Master!A:AI, 34, FALSE)+VLOOKUP(A1780, Master!A:AI, 35, FALSE)&gt;=Variables!$C$2, "Yes", "No")</f>
        <v>No</v>
      </c>
      <c r="E1780" t="str">
        <f t="shared" si="54"/>
        <v>No</v>
      </c>
      <c r="F1780" t="str">
        <f>VLOOKUP(A1780,Master!A:AI, 33, FALSE)</f>
        <v>Yes</v>
      </c>
      <c r="G1780" t="str">
        <f t="shared" si="55"/>
        <v>No</v>
      </c>
    </row>
    <row r="1781" spans="1:7" ht="12.75" customHeight="1" x14ac:dyDescent="0.2">
      <c r="A1781" s="25">
        <v>16513215</v>
      </c>
      <c r="B1781" s="2" t="s">
        <v>1135</v>
      </c>
      <c r="C1781" t="str">
        <f>IF(VLOOKUP(A1781,Master!A:C,3, FALSE)&lt;Variables!$C$3, "Yes", "No")</f>
        <v>No</v>
      </c>
      <c r="D1781" t="str">
        <f>IF(VLOOKUP(A1781,Master!A:AI, 34, FALSE)+VLOOKUP(A1781, Master!A:AI, 35, FALSE)&gt;=Variables!$C$2, "Yes", "No")</f>
        <v>Yes</v>
      </c>
      <c r="E1781" t="str">
        <f t="shared" si="54"/>
        <v>No</v>
      </c>
      <c r="F1781" t="str">
        <f>VLOOKUP(A1781,Master!A:AI, 33, FALSE)</f>
        <v>Yes</v>
      </c>
      <c r="G1781" t="str">
        <f t="shared" si="55"/>
        <v>No</v>
      </c>
    </row>
    <row r="1782" spans="1:7" ht="12.75" customHeight="1" x14ac:dyDescent="0.2">
      <c r="A1782" s="25">
        <v>16733436</v>
      </c>
      <c r="B1782" s="2" t="s">
        <v>1967</v>
      </c>
      <c r="C1782" t="str">
        <f>IF(VLOOKUP(A1782,Master!A:C,3, FALSE)&lt;Variables!$C$3, "Yes", "No")</f>
        <v>Yes</v>
      </c>
      <c r="D1782" t="str">
        <f>IF(VLOOKUP(A1782,Master!A:AI, 34, FALSE)+VLOOKUP(A1782, Master!A:AI, 35, FALSE)&gt;=Variables!$C$2, "Yes", "No")</f>
        <v>No</v>
      </c>
      <c r="E1782" t="str">
        <f t="shared" si="54"/>
        <v>No</v>
      </c>
      <c r="F1782" t="str">
        <f>VLOOKUP(A1782,Master!A:AI, 33, FALSE)</f>
        <v>Yes</v>
      </c>
      <c r="G1782" t="str">
        <f t="shared" si="55"/>
        <v>No</v>
      </c>
    </row>
    <row r="1783" spans="1:7" ht="12.75" customHeight="1" x14ac:dyDescent="0.2">
      <c r="A1783" s="25">
        <v>16968441</v>
      </c>
      <c r="B1783" s="2" t="s">
        <v>2939</v>
      </c>
      <c r="C1783" t="str">
        <f>IF(VLOOKUP(A1783,Master!A:C,3, FALSE)&lt;Variables!$C$3, "Yes", "No")</f>
        <v>No</v>
      </c>
      <c r="D1783" t="str">
        <f>IF(VLOOKUP(A1783,Master!A:AI, 34, FALSE)+VLOOKUP(A1783, Master!A:AI, 35, FALSE)&gt;=Variables!$C$2, "Yes", "No")</f>
        <v>No</v>
      </c>
      <c r="E1783" t="str">
        <f t="shared" si="54"/>
        <v>No</v>
      </c>
      <c r="F1783" t="str">
        <f>VLOOKUP(A1783,Master!A:AI, 33, FALSE)</f>
        <v>Yes</v>
      </c>
      <c r="G1783" t="str">
        <f t="shared" si="55"/>
        <v>No</v>
      </c>
    </row>
    <row r="1784" spans="1:7" ht="12.75" customHeight="1" x14ac:dyDescent="0.2">
      <c r="A1784" s="25">
        <v>17411912</v>
      </c>
      <c r="B1784" s="2" t="s">
        <v>1479</v>
      </c>
      <c r="C1784" t="str">
        <f>IF(VLOOKUP(A1784,Master!A:C,3, FALSE)&lt;Variables!$C$3, "Yes", "No")</f>
        <v>No</v>
      </c>
      <c r="D1784" t="str">
        <f>IF(VLOOKUP(A1784,Master!A:AI, 34, FALSE)+VLOOKUP(A1784, Master!A:AI, 35, FALSE)&gt;=Variables!$C$2, "Yes", "No")</f>
        <v>No</v>
      </c>
      <c r="E1784" t="str">
        <f t="shared" si="54"/>
        <v>No</v>
      </c>
      <c r="F1784" t="str">
        <f>VLOOKUP(A1784,Master!A:AI, 33, FALSE)</f>
        <v>Yes</v>
      </c>
      <c r="G1784" t="str">
        <f t="shared" si="55"/>
        <v>No</v>
      </c>
    </row>
    <row r="1785" spans="1:7" ht="12.75" customHeight="1" x14ac:dyDescent="0.2">
      <c r="A1785" s="25">
        <v>17441994</v>
      </c>
      <c r="B1785" s="2" t="s">
        <v>1648</v>
      </c>
      <c r="C1785" t="str">
        <f>IF(VLOOKUP(A1785,Master!A:C,3, FALSE)&lt;Variables!$C$3, "Yes", "No")</f>
        <v>Yes</v>
      </c>
      <c r="D1785" t="str">
        <f>IF(VLOOKUP(A1785,Master!A:AI, 34, FALSE)+VLOOKUP(A1785, Master!A:AI, 35, FALSE)&gt;=Variables!$C$2, "Yes", "No")</f>
        <v>Yes</v>
      </c>
      <c r="E1785" t="str">
        <f t="shared" si="54"/>
        <v>Yes</v>
      </c>
      <c r="F1785" t="str">
        <f>VLOOKUP(A1785,Master!A:AI, 33, FALSE)</f>
        <v>Yes</v>
      </c>
      <c r="G1785" t="str">
        <f t="shared" si="55"/>
        <v>Yes</v>
      </c>
    </row>
    <row r="1786" spans="1:7" ht="12.75" customHeight="1" x14ac:dyDescent="0.2">
      <c r="A1786" s="25">
        <v>17442524</v>
      </c>
      <c r="B1786" s="2" t="s">
        <v>1649</v>
      </c>
      <c r="C1786" t="str">
        <f>IF(VLOOKUP(A1786,Master!A:C,3, FALSE)&lt;Variables!$C$3, "Yes", "No")</f>
        <v>Yes</v>
      </c>
      <c r="D1786" t="str">
        <f>IF(VLOOKUP(A1786,Master!A:AI, 34, FALSE)+VLOOKUP(A1786, Master!A:AI, 35, FALSE)&gt;=Variables!$C$2, "Yes", "No")</f>
        <v>Yes</v>
      </c>
      <c r="E1786" t="str">
        <f t="shared" si="54"/>
        <v>Yes</v>
      </c>
      <c r="F1786" t="str">
        <f>VLOOKUP(A1786,Master!A:AI, 33, FALSE)</f>
        <v>Yes</v>
      </c>
      <c r="G1786" t="str">
        <f t="shared" si="55"/>
        <v>Yes</v>
      </c>
    </row>
    <row r="1787" spans="1:7" ht="12.75" customHeight="1" x14ac:dyDescent="0.2">
      <c r="A1787" s="25">
        <v>17487331</v>
      </c>
      <c r="B1787" s="2" t="s">
        <v>673</v>
      </c>
      <c r="C1787" t="str">
        <f>IF(VLOOKUP(A1787,Master!A:C,3, FALSE)&lt;Variables!$C$3, "Yes", "No")</f>
        <v>No</v>
      </c>
      <c r="D1787" t="str">
        <f>IF(VLOOKUP(A1787,Master!A:AI, 34, FALSE)+VLOOKUP(A1787, Master!A:AI, 35, FALSE)&gt;=Variables!$C$2, "Yes", "No")</f>
        <v>No</v>
      </c>
      <c r="E1787" t="str">
        <f t="shared" si="54"/>
        <v>No</v>
      </c>
      <c r="F1787" t="str">
        <f>VLOOKUP(A1787,Master!A:AI, 33, FALSE)</f>
        <v>Yes</v>
      </c>
      <c r="G1787" t="str">
        <f t="shared" si="55"/>
        <v>No</v>
      </c>
    </row>
    <row r="1788" spans="1:7" ht="12.75" customHeight="1" x14ac:dyDescent="0.2">
      <c r="A1788" s="25">
        <v>17526795</v>
      </c>
      <c r="B1788" s="2" t="s">
        <v>572</v>
      </c>
      <c r="C1788" t="str">
        <f>IF(VLOOKUP(A1788,Master!A:C,3, FALSE)&lt;Variables!$C$3, "Yes", "No")</f>
        <v>Yes</v>
      </c>
      <c r="D1788" t="str">
        <f>IF(VLOOKUP(A1788,Master!A:AI, 34, FALSE)+VLOOKUP(A1788, Master!A:AI, 35, FALSE)&gt;=Variables!$C$2, "Yes", "No")</f>
        <v>Yes</v>
      </c>
      <c r="E1788" t="str">
        <f t="shared" si="54"/>
        <v>Yes</v>
      </c>
      <c r="F1788" t="str">
        <f>VLOOKUP(A1788,Master!A:AI, 33, FALSE)</f>
        <v>Yes</v>
      </c>
      <c r="G1788" t="str">
        <f t="shared" si="55"/>
        <v>Yes</v>
      </c>
    </row>
    <row r="1789" spans="1:7" ht="12.75" customHeight="1" x14ac:dyDescent="0.2">
      <c r="A1789" s="25">
        <v>17556066</v>
      </c>
      <c r="B1789" s="2" t="s">
        <v>1650</v>
      </c>
      <c r="C1789" t="str">
        <f>IF(VLOOKUP(A1789,Master!A:C,3, FALSE)&lt;Variables!$C$3, "Yes", "No")</f>
        <v>Yes</v>
      </c>
      <c r="D1789" t="str">
        <f>IF(VLOOKUP(A1789,Master!A:AI, 34, FALSE)+VLOOKUP(A1789, Master!A:AI, 35, FALSE)&gt;=Variables!$C$2, "Yes", "No")</f>
        <v>No</v>
      </c>
      <c r="E1789" t="str">
        <f t="shared" si="54"/>
        <v>No</v>
      </c>
      <c r="F1789" t="str">
        <f>VLOOKUP(A1789,Master!A:AI, 33, FALSE)</f>
        <v>Yes</v>
      </c>
      <c r="G1789" t="str">
        <f t="shared" si="55"/>
        <v>No</v>
      </c>
    </row>
    <row r="1790" spans="1:7" ht="12.75" customHeight="1" x14ac:dyDescent="0.2">
      <c r="A1790" s="25">
        <v>17560985</v>
      </c>
      <c r="B1790" s="2" t="s">
        <v>1651</v>
      </c>
      <c r="C1790" t="str">
        <f>IF(VLOOKUP(A1790,Master!A:C,3, FALSE)&lt;Variables!$C$3, "Yes", "No")</f>
        <v>Yes</v>
      </c>
      <c r="D1790" t="str">
        <f>IF(VLOOKUP(A1790,Master!A:AI, 34, FALSE)+VLOOKUP(A1790, Master!A:AI, 35, FALSE)&gt;=Variables!$C$2, "Yes", "No")</f>
        <v>No</v>
      </c>
      <c r="E1790" t="str">
        <f t="shared" si="54"/>
        <v>No</v>
      </c>
      <c r="F1790" t="str">
        <f>VLOOKUP(A1790,Master!A:AI, 33, FALSE)</f>
        <v>Yes</v>
      </c>
      <c r="G1790" t="str">
        <f t="shared" si="55"/>
        <v>No</v>
      </c>
    </row>
    <row r="1791" spans="1:7" ht="12.75" customHeight="1" x14ac:dyDescent="0.2">
      <c r="A1791" s="25">
        <v>17579953</v>
      </c>
      <c r="B1791" s="2" t="s">
        <v>1653</v>
      </c>
      <c r="C1791" t="str">
        <f>IF(VLOOKUP(A1791,Master!A:C,3, FALSE)&lt;Variables!$C$3, "Yes", "No")</f>
        <v>Yes</v>
      </c>
      <c r="D1791" t="str">
        <f>IF(VLOOKUP(A1791,Master!A:AI, 34, FALSE)+VLOOKUP(A1791, Master!A:AI, 35, FALSE)&gt;=Variables!$C$2, "Yes", "No")</f>
        <v>No</v>
      </c>
      <c r="E1791" t="str">
        <f t="shared" si="54"/>
        <v>No</v>
      </c>
      <c r="F1791" t="str">
        <f>VLOOKUP(A1791,Master!A:AI, 33, FALSE)</f>
        <v>Yes</v>
      </c>
      <c r="G1791" t="str">
        <f t="shared" si="55"/>
        <v>No</v>
      </c>
    </row>
    <row r="1792" spans="1:7" ht="12.75" customHeight="1" x14ac:dyDescent="0.2">
      <c r="A1792" s="25">
        <v>17581605</v>
      </c>
      <c r="B1792" s="2" t="s">
        <v>1654</v>
      </c>
      <c r="C1792" t="str">
        <f>IF(VLOOKUP(A1792,Master!A:C,3, FALSE)&lt;Variables!$C$3, "Yes", "No")</f>
        <v>Yes</v>
      </c>
      <c r="D1792" t="str">
        <f>IF(VLOOKUP(A1792,Master!A:AI, 34, FALSE)+VLOOKUP(A1792, Master!A:AI, 35, FALSE)&gt;=Variables!$C$2, "Yes", "No")</f>
        <v>No</v>
      </c>
      <c r="E1792" t="str">
        <f t="shared" si="54"/>
        <v>No</v>
      </c>
      <c r="F1792" t="str">
        <f>VLOOKUP(A1792,Master!A:AI, 33, FALSE)</f>
        <v>Yes</v>
      </c>
      <c r="G1792" t="str">
        <f t="shared" si="55"/>
        <v>No</v>
      </c>
    </row>
    <row r="1793" spans="1:7" ht="12.75" customHeight="1" x14ac:dyDescent="0.2">
      <c r="A1793" s="25">
        <v>18365264</v>
      </c>
      <c r="B1793" s="2" t="s">
        <v>207</v>
      </c>
      <c r="C1793" t="str">
        <f>IF(VLOOKUP(A1793,Master!A:C,3, FALSE)&lt;Variables!$C$3, "Yes", "No")</f>
        <v>Yes</v>
      </c>
      <c r="D1793" t="str">
        <f>IF(VLOOKUP(A1793,Master!A:AI, 34, FALSE)+VLOOKUP(A1793, Master!A:AI, 35, FALSE)&gt;=Variables!$C$2, "Yes", "No")</f>
        <v>Yes</v>
      </c>
      <c r="E1793" t="str">
        <f t="shared" si="54"/>
        <v>Yes</v>
      </c>
      <c r="F1793" t="str">
        <f>VLOOKUP(A1793,Master!A:AI, 33, FALSE)</f>
        <v>Yes</v>
      </c>
      <c r="G1793" t="str">
        <f t="shared" si="55"/>
        <v>Yes</v>
      </c>
    </row>
    <row r="1794" spans="1:7" ht="12.75" customHeight="1" x14ac:dyDescent="0.2">
      <c r="A1794" s="25">
        <v>18666167</v>
      </c>
      <c r="B1794" s="2" t="s">
        <v>2374</v>
      </c>
      <c r="C1794" t="str">
        <f>IF(VLOOKUP(A1794,Master!A:C,3, FALSE)&lt;Variables!$C$3, "Yes", "No")</f>
        <v>Yes</v>
      </c>
      <c r="D1794" t="str">
        <f>IF(VLOOKUP(A1794,Master!A:AI, 34, FALSE)+VLOOKUP(A1794, Master!A:AI, 35, FALSE)&gt;=Variables!$C$2, "Yes", "No")</f>
        <v>No</v>
      </c>
      <c r="E1794" t="str">
        <f t="shared" ref="E1794:E1857" si="56">IF(AND(C1794="Yes",D1794="Yes"),"Yes","No")</f>
        <v>No</v>
      </c>
      <c r="F1794" t="str">
        <f>VLOOKUP(A1794,Master!A:AI, 33, FALSE)</f>
        <v>Yes</v>
      </c>
      <c r="G1794" t="str">
        <f t="shared" ref="G1794:G1857" si="57">IF(AND(C1794="Yes",D1794="Yes",F1794="Yes"),"Yes","No")</f>
        <v>No</v>
      </c>
    </row>
    <row r="1795" spans="1:7" ht="12.75" customHeight="1" x14ac:dyDescent="0.2">
      <c r="A1795" s="25">
        <v>18666175</v>
      </c>
      <c r="B1795" s="2" t="s">
        <v>1524</v>
      </c>
      <c r="C1795" t="str">
        <f>IF(VLOOKUP(A1795,Master!A:C,3, FALSE)&lt;Variables!$C$3, "Yes", "No")</f>
        <v>Yes</v>
      </c>
      <c r="D1795" t="str">
        <f>IF(VLOOKUP(A1795,Master!A:AI, 34, FALSE)+VLOOKUP(A1795, Master!A:AI, 35, FALSE)&gt;=Variables!$C$2, "Yes", "No")</f>
        <v>Yes</v>
      </c>
      <c r="E1795" t="str">
        <f t="shared" si="56"/>
        <v>Yes</v>
      </c>
      <c r="F1795" t="str">
        <f>VLOOKUP(A1795,Master!A:AI, 33, FALSE)</f>
        <v>Yes</v>
      </c>
      <c r="G1795" t="str">
        <f t="shared" si="57"/>
        <v>Yes</v>
      </c>
    </row>
    <row r="1796" spans="1:7" ht="12.75" customHeight="1" x14ac:dyDescent="0.2">
      <c r="A1796" s="25">
        <v>18762514</v>
      </c>
      <c r="B1796" s="2" t="s">
        <v>1472</v>
      </c>
      <c r="C1796" t="str">
        <f>IF(VLOOKUP(A1796,Master!A:C,3, FALSE)&lt;Variables!$C$3, "Yes", "No")</f>
        <v>Yes</v>
      </c>
      <c r="D1796" t="str">
        <f>IF(VLOOKUP(A1796,Master!A:AI, 34, FALSE)+VLOOKUP(A1796, Master!A:AI, 35, FALSE)&gt;=Variables!$C$2, "Yes", "No")</f>
        <v>Yes</v>
      </c>
      <c r="E1796" t="str">
        <f t="shared" si="56"/>
        <v>Yes</v>
      </c>
      <c r="F1796" t="str">
        <f>VLOOKUP(A1796,Master!A:AI, 33, FALSE)</f>
        <v>Yes</v>
      </c>
      <c r="G1796" t="str">
        <f t="shared" si="57"/>
        <v>Yes</v>
      </c>
    </row>
    <row r="1797" spans="1:7" ht="12.75" customHeight="1" x14ac:dyDescent="0.2">
      <c r="A1797" s="25">
        <v>18762530</v>
      </c>
      <c r="B1797" s="2" t="s">
        <v>1655</v>
      </c>
      <c r="C1797" t="str">
        <f>IF(VLOOKUP(A1797,Master!A:C,3, FALSE)&lt;Variables!$C$3, "Yes", "No")</f>
        <v>Yes</v>
      </c>
      <c r="D1797" t="str">
        <f>IF(VLOOKUP(A1797,Master!A:AI, 34, FALSE)+VLOOKUP(A1797, Master!A:AI, 35, FALSE)&gt;=Variables!$C$2, "Yes", "No")</f>
        <v>Yes</v>
      </c>
      <c r="E1797" t="str">
        <f t="shared" si="56"/>
        <v>Yes</v>
      </c>
      <c r="F1797" t="str">
        <f>VLOOKUP(A1797,Master!A:AI, 33, FALSE)</f>
        <v>Yes</v>
      </c>
      <c r="G1797" t="str">
        <f t="shared" si="57"/>
        <v>Yes</v>
      </c>
    </row>
    <row r="1798" spans="1:7" ht="12.75" customHeight="1" x14ac:dyDescent="0.2">
      <c r="A1798" s="25">
        <v>18826865</v>
      </c>
      <c r="B1798" s="2" t="s">
        <v>1199</v>
      </c>
      <c r="C1798" t="str">
        <f>IF(VLOOKUP(A1798,Master!A:C,3, FALSE)&lt;Variables!$C$3, "Yes", "No")</f>
        <v>No</v>
      </c>
      <c r="D1798" t="str">
        <f>IF(VLOOKUP(A1798,Master!A:AI, 34, FALSE)+VLOOKUP(A1798, Master!A:AI, 35, FALSE)&gt;=Variables!$C$2, "Yes", "No")</f>
        <v>No</v>
      </c>
      <c r="E1798" t="str">
        <f t="shared" si="56"/>
        <v>No</v>
      </c>
      <c r="F1798" t="str">
        <f>VLOOKUP(A1798,Master!A:AI, 33, FALSE)</f>
        <v>Yes</v>
      </c>
      <c r="G1798" t="str">
        <f t="shared" si="57"/>
        <v>No</v>
      </c>
    </row>
    <row r="1799" spans="1:7" ht="12.75" customHeight="1" x14ac:dyDescent="0.2">
      <c r="A1799" s="25">
        <v>19304013</v>
      </c>
      <c r="B1799" s="2" t="s">
        <v>1656</v>
      </c>
      <c r="C1799" t="str">
        <f>IF(VLOOKUP(A1799,Master!A:C,3, FALSE)&lt;Variables!$C$3, "Yes", "No")</f>
        <v>No</v>
      </c>
      <c r="D1799" t="str">
        <f>IF(VLOOKUP(A1799,Master!A:AI, 34, FALSE)+VLOOKUP(A1799, Master!A:AI, 35, FALSE)&gt;=Variables!$C$2, "Yes", "No")</f>
        <v>No</v>
      </c>
      <c r="E1799" t="str">
        <f t="shared" si="56"/>
        <v>No</v>
      </c>
      <c r="F1799" t="str">
        <f>VLOOKUP(A1799,Master!A:AI, 33, FALSE)</f>
        <v>Yes</v>
      </c>
      <c r="G1799" t="str">
        <f t="shared" si="57"/>
        <v>No</v>
      </c>
    </row>
    <row r="1800" spans="1:7" ht="12.75" customHeight="1" x14ac:dyDescent="0.2">
      <c r="A1800" s="25">
        <v>19307365</v>
      </c>
      <c r="B1800" s="2" t="s">
        <v>3032</v>
      </c>
      <c r="C1800" t="str">
        <f>IF(VLOOKUP(A1800,Master!A:C,3, FALSE)&lt;Variables!$C$3, "Yes", "No")</f>
        <v>Yes</v>
      </c>
      <c r="D1800" t="str">
        <f>IF(VLOOKUP(A1800,Master!A:AI, 34, FALSE)+VLOOKUP(A1800, Master!A:AI, 35, FALSE)&gt;=Variables!$C$2, "Yes", "No")</f>
        <v>No</v>
      </c>
      <c r="E1800" t="str">
        <f t="shared" si="56"/>
        <v>No</v>
      </c>
      <c r="F1800" t="str">
        <f>VLOOKUP(A1800,Master!A:AI, 33, FALSE)</f>
        <v>Yes</v>
      </c>
      <c r="G1800" t="str">
        <f t="shared" si="57"/>
        <v>No</v>
      </c>
    </row>
    <row r="1801" spans="1:7" ht="12.75" customHeight="1" x14ac:dyDescent="0.2">
      <c r="A1801" s="25">
        <v>19312539</v>
      </c>
      <c r="B1801" s="2" t="s">
        <v>1657</v>
      </c>
      <c r="C1801" t="str">
        <f>IF(VLOOKUP(A1801,Master!A:C,3, FALSE)&lt;Variables!$C$3, "Yes", "No")</f>
        <v>Yes</v>
      </c>
      <c r="D1801" t="str">
        <f>IF(VLOOKUP(A1801,Master!A:AI, 34, FALSE)+VLOOKUP(A1801, Master!A:AI, 35, FALSE)&gt;=Variables!$C$2, "Yes", "No")</f>
        <v>No</v>
      </c>
      <c r="E1801" t="str">
        <f t="shared" si="56"/>
        <v>No</v>
      </c>
      <c r="F1801" t="str">
        <f>VLOOKUP(A1801,Master!A:AI, 33, FALSE)</f>
        <v>Yes</v>
      </c>
      <c r="G1801" t="str">
        <f t="shared" si="57"/>
        <v>No</v>
      </c>
    </row>
    <row r="1802" spans="1:7" ht="12.75" customHeight="1" x14ac:dyDescent="0.2">
      <c r="A1802" s="25">
        <v>19324855</v>
      </c>
      <c r="B1802" s="2" t="s">
        <v>2902</v>
      </c>
      <c r="C1802" t="str">
        <f>IF(VLOOKUP(A1802,Master!A:C,3, FALSE)&lt;Variables!$C$3, "Yes", "No")</f>
        <v>No</v>
      </c>
      <c r="D1802" t="str">
        <f>IF(VLOOKUP(A1802,Master!A:AI, 34, FALSE)+VLOOKUP(A1802, Master!A:AI, 35, FALSE)&gt;=Variables!$C$2, "Yes", "No")</f>
        <v>No</v>
      </c>
      <c r="E1802" t="str">
        <f t="shared" si="56"/>
        <v>No</v>
      </c>
      <c r="F1802" t="str">
        <f>VLOOKUP(A1802,Master!A:AI, 33, FALSE)</f>
        <v>Yes</v>
      </c>
      <c r="G1802" t="str">
        <f t="shared" si="57"/>
        <v>No</v>
      </c>
    </row>
    <row r="1803" spans="1:7" ht="12.75" customHeight="1" x14ac:dyDescent="0.2">
      <c r="A1803" s="25">
        <v>19326157</v>
      </c>
      <c r="B1803" s="2" t="s">
        <v>2849</v>
      </c>
      <c r="C1803" t="str">
        <f>IF(VLOOKUP(A1803,Master!A:C,3, FALSE)&lt;Variables!$C$3, "Yes", "No")</f>
        <v>No</v>
      </c>
      <c r="D1803" t="str">
        <f>IF(VLOOKUP(A1803,Master!A:AI, 34, FALSE)+VLOOKUP(A1803, Master!A:AI, 35, FALSE)&gt;=Variables!$C$2, "Yes", "No")</f>
        <v>No</v>
      </c>
      <c r="E1803" t="str">
        <f t="shared" si="56"/>
        <v>No</v>
      </c>
      <c r="F1803" t="str">
        <f>VLOOKUP(A1803,Master!A:AI, 33, FALSE)</f>
        <v>Yes</v>
      </c>
      <c r="G1803" t="str">
        <f t="shared" si="57"/>
        <v>No</v>
      </c>
    </row>
    <row r="1804" spans="1:7" ht="12.75" customHeight="1" x14ac:dyDescent="0.2">
      <c r="A1804" s="25">
        <v>19327080</v>
      </c>
      <c r="B1804" s="2" t="s">
        <v>1658</v>
      </c>
      <c r="C1804" t="str">
        <f>IF(VLOOKUP(A1804,Master!A:C,3, FALSE)&lt;Variables!$C$3, "Yes", "No")</f>
        <v>No</v>
      </c>
      <c r="D1804" t="str">
        <f>IF(VLOOKUP(A1804,Master!A:AI, 34, FALSE)+VLOOKUP(A1804, Master!A:AI, 35, FALSE)&gt;=Variables!$C$2, "Yes", "No")</f>
        <v>No</v>
      </c>
      <c r="E1804" t="str">
        <f t="shared" si="56"/>
        <v>No</v>
      </c>
      <c r="F1804" t="str">
        <f>VLOOKUP(A1804,Master!A:AI, 33, FALSE)</f>
        <v>Yes</v>
      </c>
      <c r="G1804" t="str">
        <f t="shared" si="57"/>
        <v>No</v>
      </c>
    </row>
    <row r="1805" spans="1:7" ht="12.75" customHeight="1" x14ac:dyDescent="0.2">
      <c r="A1805" s="25">
        <v>19328575</v>
      </c>
      <c r="B1805" s="2" t="s">
        <v>3022</v>
      </c>
      <c r="C1805" t="str">
        <f>IF(VLOOKUP(A1805,Master!A:C,3, FALSE)&lt;Variables!$C$3, "Yes", "No")</f>
        <v>Yes</v>
      </c>
      <c r="D1805" t="str">
        <f>IF(VLOOKUP(A1805,Master!A:AI, 34, FALSE)+VLOOKUP(A1805, Master!A:AI, 35, FALSE)&gt;=Variables!$C$2, "Yes", "No")</f>
        <v>No</v>
      </c>
      <c r="E1805" t="str">
        <f t="shared" si="56"/>
        <v>No</v>
      </c>
      <c r="F1805" t="str">
        <f>VLOOKUP(A1805,Master!A:AI, 33, FALSE)</f>
        <v>Yes</v>
      </c>
      <c r="G1805" t="str">
        <f t="shared" si="57"/>
        <v>No</v>
      </c>
    </row>
    <row r="1806" spans="1:7" ht="12.75" customHeight="1" x14ac:dyDescent="0.2">
      <c r="A1806" s="25">
        <v>19328648</v>
      </c>
      <c r="B1806" s="2" t="s">
        <v>2927</v>
      </c>
      <c r="C1806" t="str">
        <f>IF(VLOOKUP(A1806,Master!A:C,3, FALSE)&lt;Variables!$C$3, "Yes", "No")</f>
        <v>Yes</v>
      </c>
      <c r="D1806" t="str">
        <f>IF(VLOOKUP(A1806,Master!A:AI, 34, FALSE)+VLOOKUP(A1806, Master!A:AI, 35, FALSE)&gt;=Variables!$C$2, "Yes", "No")</f>
        <v>No</v>
      </c>
      <c r="E1806" t="str">
        <f t="shared" si="56"/>
        <v>No</v>
      </c>
      <c r="F1806" t="str">
        <f>VLOOKUP(A1806,Master!A:AI, 33, FALSE)</f>
        <v>Yes</v>
      </c>
      <c r="G1806" t="str">
        <f t="shared" si="57"/>
        <v>No</v>
      </c>
    </row>
    <row r="1807" spans="1:7" ht="12.75" customHeight="1" x14ac:dyDescent="0.2">
      <c r="A1807" s="25">
        <v>19328796</v>
      </c>
      <c r="B1807" s="2" t="s">
        <v>2014</v>
      </c>
      <c r="C1807" t="str">
        <f>IF(VLOOKUP(A1807,Master!A:C,3, FALSE)&lt;Variables!$C$3, "Yes", "No")</f>
        <v>Yes</v>
      </c>
      <c r="D1807" t="str">
        <f>IF(VLOOKUP(A1807,Master!A:AI, 34, FALSE)+VLOOKUP(A1807, Master!A:AI, 35, FALSE)&gt;=Variables!$C$2, "Yes", "No")</f>
        <v>No</v>
      </c>
      <c r="E1807" t="str">
        <f t="shared" si="56"/>
        <v>No</v>
      </c>
      <c r="F1807" t="str">
        <f>VLOOKUP(A1807,Master!A:AI, 33, FALSE)</f>
        <v>Yes</v>
      </c>
      <c r="G1807" t="str">
        <f t="shared" si="57"/>
        <v>No</v>
      </c>
    </row>
    <row r="1808" spans="1:7" ht="12.75" customHeight="1" x14ac:dyDescent="0.2">
      <c r="A1808" s="25">
        <v>19330537</v>
      </c>
      <c r="B1808" s="2" t="s">
        <v>74</v>
      </c>
      <c r="C1808" t="str">
        <f>IF(VLOOKUP(A1808,Master!A:C,3, FALSE)&lt;Variables!$C$3, "Yes", "No")</f>
        <v>Yes</v>
      </c>
      <c r="D1808" t="str">
        <f>IF(VLOOKUP(A1808,Master!A:AI, 34, FALSE)+VLOOKUP(A1808, Master!A:AI, 35, FALSE)&gt;=Variables!$C$2, "Yes", "No")</f>
        <v>No</v>
      </c>
      <c r="E1808" t="str">
        <f t="shared" si="56"/>
        <v>No</v>
      </c>
      <c r="F1808" t="str">
        <f>VLOOKUP(A1808,Master!A:AI, 33, FALSE)</f>
        <v>Yes</v>
      </c>
      <c r="G1808" t="str">
        <f t="shared" si="57"/>
        <v>No</v>
      </c>
    </row>
    <row r="1809" spans="1:7" ht="12.75" customHeight="1" x14ac:dyDescent="0.2">
      <c r="A1809" s="25">
        <v>19330545</v>
      </c>
      <c r="B1809" s="2" t="s">
        <v>1108</v>
      </c>
      <c r="C1809" t="str">
        <f>IF(VLOOKUP(A1809,Master!A:C,3, FALSE)&lt;Variables!$C$3, "Yes", "No")</f>
        <v>Yes</v>
      </c>
      <c r="D1809" t="str">
        <f>IF(VLOOKUP(A1809,Master!A:AI, 34, FALSE)+VLOOKUP(A1809, Master!A:AI, 35, FALSE)&gt;=Variables!$C$2, "Yes", "No")</f>
        <v>Yes</v>
      </c>
      <c r="E1809" t="str">
        <f t="shared" si="56"/>
        <v>Yes</v>
      </c>
      <c r="F1809" t="str">
        <f>VLOOKUP(A1809,Master!A:AI, 33, FALSE)</f>
        <v>Yes</v>
      </c>
      <c r="G1809" t="str">
        <f t="shared" si="57"/>
        <v>Yes</v>
      </c>
    </row>
    <row r="1810" spans="1:7" ht="12.75" customHeight="1" x14ac:dyDescent="0.2">
      <c r="A1810" s="25">
        <v>19332505</v>
      </c>
      <c r="B1810" s="2" t="s">
        <v>1659</v>
      </c>
      <c r="C1810" t="str">
        <f>IF(VLOOKUP(A1810,Master!A:C,3, FALSE)&lt;Variables!$C$3, "Yes", "No")</f>
        <v>No</v>
      </c>
      <c r="D1810" t="str">
        <f>IF(VLOOKUP(A1810,Master!A:AI, 34, FALSE)+VLOOKUP(A1810, Master!A:AI, 35, FALSE)&gt;=Variables!$C$2, "Yes", "No")</f>
        <v>Yes</v>
      </c>
      <c r="E1810" t="str">
        <f t="shared" si="56"/>
        <v>No</v>
      </c>
      <c r="F1810" t="str">
        <f>VLOOKUP(A1810,Master!A:AI, 33, FALSE)</f>
        <v>Yes</v>
      </c>
      <c r="G1810" t="str">
        <f t="shared" si="57"/>
        <v>No</v>
      </c>
    </row>
    <row r="1811" spans="1:7" ht="12.75" customHeight="1" x14ac:dyDescent="0.2">
      <c r="A1811" s="25">
        <v>19334192</v>
      </c>
      <c r="B1811" s="2" t="s">
        <v>3030</v>
      </c>
      <c r="C1811" t="str">
        <f>IF(VLOOKUP(A1811,Master!A:C,3, FALSE)&lt;Variables!$C$3, "Yes", "No")</f>
        <v>Yes</v>
      </c>
      <c r="D1811" t="str">
        <f>IF(VLOOKUP(A1811,Master!A:AI, 34, FALSE)+VLOOKUP(A1811, Master!A:AI, 35, FALSE)&gt;=Variables!$C$2, "Yes", "No")</f>
        <v>No</v>
      </c>
      <c r="E1811" t="str">
        <f t="shared" si="56"/>
        <v>No</v>
      </c>
      <c r="F1811" t="str">
        <f>VLOOKUP(A1811,Master!A:AI, 33, FALSE)</f>
        <v>Yes</v>
      </c>
      <c r="G1811" t="str">
        <f t="shared" si="57"/>
        <v>No</v>
      </c>
    </row>
    <row r="1812" spans="1:7" ht="12.75" customHeight="1" x14ac:dyDescent="0.2">
      <c r="A1812" s="25">
        <v>19340451</v>
      </c>
      <c r="B1812" s="2" t="s">
        <v>258</v>
      </c>
      <c r="C1812" t="str">
        <f>IF(VLOOKUP(A1812,Master!A:C,3, FALSE)&lt;Variables!$C$3, "Yes", "No")</f>
        <v>No</v>
      </c>
      <c r="D1812" t="str">
        <f>IF(VLOOKUP(A1812,Master!A:AI, 34, FALSE)+VLOOKUP(A1812, Master!A:AI, 35, FALSE)&gt;=Variables!$C$2, "Yes", "No")</f>
        <v>No</v>
      </c>
      <c r="E1812" t="str">
        <f t="shared" si="56"/>
        <v>No</v>
      </c>
      <c r="F1812" t="str">
        <f>VLOOKUP(A1812,Master!A:AI, 33, FALSE)</f>
        <v>Yes</v>
      </c>
      <c r="G1812" t="str">
        <f t="shared" si="57"/>
        <v>No</v>
      </c>
    </row>
    <row r="1813" spans="1:7" ht="12.75" customHeight="1" x14ac:dyDescent="0.2">
      <c r="A1813" s="25">
        <v>19340591</v>
      </c>
      <c r="B1813" s="2" t="s">
        <v>1485</v>
      </c>
      <c r="C1813" t="str">
        <f>IF(VLOOKUP(A1813,Master!A:C,3, FALSE)&lt;Variables!$C$3, "Yes", "No")</f>
        <v>No</v>
      </c>
      <c r="D1813" t="str">
        <f>IF(VLOOKUP(A1813,Master!A:AI, 34, FALSE)+VLOOKUP(A1813, Master!A:AI, 35, FALSE)&gt;=Variables!$C$2, "Yes", "No")</f>
        <v>Yes</v>
      </c>
      <c r="E1813" t="str">
        <f t="shared" si="56"/>
        <v>No</v>
      </c>
      <c r="F1813" t="str">
        <f>VLOOKUP(A1813,Master!A:AI, 33, FALSE)</f>
        <v>Yes</v>
      </c>
      <c r="G1813" t="str">
        <f t="shared" si="57"/>
        <v>No</v>
      </c>
    </row>
    <row r="1814" spans="1:7" ht="12.75" customHeight="1" x14ac:dyDescent="0.2">
      <c r="A1814" s="25">
        <v>19342039</v>
      </c>
      <c r="B1814" s="2" t="s">
        <v>3026</v>
      </c>
      <c r="C1814" t="str">
        <f>IF(VLOOKUP(A1814,Master!A:C,3, FALSE)&lt;Variables!$C$3, "Yes", "No")</f>
        <v>Yes</v>
      </c>
      <c r="D1814" t="str">
        <f>IF(VLOOKUP(A1814,Master!A:AI, 34, FALSE)+VLOOKUP(A1814, Master!A:AI, 35, FALSE)&gt;=Variables!$C$2, "Yes", "No")</f>
        <v>No</v>
      </c>
      <c r="E1814" t="str">
        <f t="shared" si="56"/>
        <v>No</v>
      </c>
      <c r="F1814" t="str">
        <f>VLOOKUP(A1814,Master!A:AI, 33, FALSE)</f>
        <v>Yes</v>
      </c>
      <c r="G1814" t="str">
        <f t="shared" si="57"/>
        <v>No</v>
      </c>
    </row>
    <row r="1815" spans="1:7" ht="12.75" customHeight="1" x14ac:dyDescent="0.2">
      <c r="A1815" s="25">
        <v>19345984</v>
      </c>
      <c r="B1815" s="2" t="s">
        <v>34</v>
      </c>
      <c r="C1815" t="str">
        <f>IF(VLOOKUP(A1815,Master!A:C,3, FALSE)&lt;Variables!$C$3, "Yes", "No")</f>
        <v>Yes</v>
      </c>
      <c r="D1815" t="str">
        <f>IF(VLOOKUP(A1815,Master!A:AI, 34, FALSE)+VLOOKUP(A1815, Master!A:AI, 35, FALSE)&gt;=Variables!$C$2, "Yes", "No")</f>
        <v>No</v>
      </c>
      <c r="E1815" t="str">
        <f t="shared" si="56"/>
        <v>No</v>
      </c>
      <c r="F1815" t="str">
        <f>VLOOKUP(A1815,Master!A:AI, 33, FALSE)</f>
        <v>Yes</v>
      </c>
      <c r="G1815" t="str">
        <f t="shared" si="57"/>
        <v>No</v>
      </c>
    </row>
    <row r="1816" spans="1:7" ht="12.75" customHeight="1" x14ac:dyDescent="0.2">
      <c r="A1816" s="25">
        <v>19350708</v>
      </c>
      <c r="B1816" s="2" t="s">
        <v>1660</v>
      </c>
      <c r="C1816" t="str">
        <f>IF(VLOOKUP(A1816,Master!A:C,3, FALSE)&lt;Variables!$C$3, "Yes", "No")</f>
        <v>Yes</v>
      </c>
      <c r="D1816" t="str">
        <f>IF(VLOOKUP(A1816,Master!A:AI, 34, FALSE)+VLOOKUP(A1816, Master!A:AI, 35, FALSE)&gt;=Variables!$C$2, "Yes", "No")</f>
        <v>Yes</v>
      </c>
      <c r="E1816" t="str">
        <f t="shared" si="56"/>
        <v>Yes</v>
      </c>
      <c r="F1816" t="str">
        <f>VLOOKUP(A1816,Master!A:AI, 33, FALSE)</f>
        <v>Yes</v>
      </c>
      <c r="G1816" t="str">
        <f t="shared" si="57"/>
        <v>Yes</v>
      </c>
    </row>
    <row r="1817" spans="1:7" ht="12.75" customHeight="1" x14ac:dyDescent="0.2">
      <c r="A1817" s="25">
        <v>19352743</v>
      </c>
      <c r="B1817" s="2" t="s">
        <v>3015</v>
      </c>
      <c r="C1817" t="str">
        <f>IF(VLOOKUP(A1817,Master!A:C,3, FALSE)&lt;Variables!$C$3, "Yes", "No")</f>
        <v>Yes</v>
      </c>
      <c r="D1817" t="str">
        <f>IF(VLOOKUP(A1817,Master!A:AI, 34, FALSE)+VLOOKUP(A1817, Master!A:AI, 35, FALSE)&gt;=Variables!$C$2, "Yes", "No")</f>
        <v>No</v>
      </c>
      <c r="E1817" t="str">
        <f t="shared" si="56"/>
        <v>No</v>
      </c>
      <c r="F1817" t="str">
        <f>VLOOKUP(A1817,Master!A:AI, 33, FALSE)</f>
        <v>Yes</v>
      </c>
      <c r="G1817" t="str">
        <f t="shared" si="57"/>
        <v>No</v>
      </c>
    </row>
    <row r="1818" spans="1:7" ht="12.75" customHeight="1" x14ac:dyDescent="0.2">
      <c r="A1818" s="25">
        <v>19355912</v>
      </c>
      <c r="B1818" s="2" t="s">
        <v>977</v>
      </c>
      <c r="C1818" t="str">
        <f>IF(VLOOKUP(A1818,Master!A:C,3, FALSE)&lt;Variables!$C$3, "Yes", "No")</f>
        <v>Yes</v>
      </c>
      <c r="D1818" t="str">
        <f>IF(VLOOKUP(A1818,Master!A:AI, 34, FALSE)+VLOOKUP(A1818, Master!A:AI, 35, FALSE)&gt;=Variables!$C$2, "Yes", "No")</f>
        <v>No</v>
      </c>
      <c r="E1818" t="str">
        <f t="shared" si="56"/>
        <v>No</v>
      </c>
      <c r="F1818" t="str">
        <f>VLOOKUP(A1818,Master!A:AI, 33, FALSE)</f>
        <v>Yes</v>
      </c>
      <c r="G1818" t="str">
        <f t="shared" si="57"/>
        <v>No</v>
      </c>
    </row>
    <row r="1819" spans="1:7" ht="12.75" customHeight="1" x14ac:dyDescent="0.2">
      <c r="A1819" s="25">
        <v>19355920</v>
      </c>
      <c r="B1819" s="2" t="s">
        <v>1683</v>
      </c>
      <c r="C1819" t="str">
        <f>IF(VLOOKUP(A1819,Master!A:C,3, FALSE)&lt;Variables!$C$3, "Yes", "No")</f>
        <v>Yes</v>
      </c>
      <c r="D1819" t="str">
        <f>IF(VLOOKUP(A1819,Master!A:AI, 34, FALSE)+VLOOKUP(A1819, Master!A:AI, 35, FALSE)&gt;=Variables!$C$2, "Yes", "No")</f>
        <v>No</v>
      </c>
      <c r="E1819" t="str">
        <f t="shared" si="56"/>
        <v>No</v>
      </c>
      <c r="F1819" t="str">
        <f>VLOOKUP(A1819,Master!A:AI, 33, FALSE)</f>
        <v>Yes</v>
      </c>
      <c r="G1819" t="str">
        <f t="shared" si="57"/>
        <v>No</v>
      </c>
    </row>
    <row r="1820" spans="1:7" ht="12.75" customHeight="1" x14ac:dyDescent="0.2">
      <c r="A1820" s="25">
        <v>19356595</v>
      </c>
      <c r="B1820" s="2" t="s">
        <v>204</v>
      </c>
      <c r="C1820" t="str">
        <f>IF(VLOOKUP(A1820,Master!A:C,3, FALSE)&lt;Variables!$C$3, "Yes", "No")</f>
        <v>No</v>
      </c>
      <c r="D1820" t="str">
        <f>IF(VLOOKUP(A1820,Master!A:AI, 34, FALSE)+VLOOKUP(A1820, Master!A:AI, 35, FALSE)&gt;=Variables!$C$2, "Yes", "No")</f>
        <v>No</v>
      </c>
      <c r="E1820" t="str">
        <f t="shared" si="56"/>
        <v>No</v>
      </c>
      <c r="F1820" t="str">
        <f>VLOOKUP(A1820,Master!A:AI, 33, FALSE)</f>
        <v>Yes</v>
      </c>
      <c r="G1820" t="str">
        <f t="shared" si="57"/>
        <v>No</v>
      </c>
    </row>
    <row r="1821" spans="1:7" ht="12.75" customHeight="1" x14ac:dyDescent="0.2">
      <c r="A1821" s="25">
        <v>19356609</v>
      </c>
      <c r="B1821" s="2" t="s">
        <v>1661</v>
      </c>
      <c r="C1821" t="str">
        <f>IF(VLOOKUP(A1821,Master!A:C,3, FALSE)&lt;Variables!$C$3, "Yes", "No")</f>
        <v>No</v>
      </c>
      <c r="D1821" t="str">
        <f>IF(VLOOKUP(A1821,Master!A:AI, 34, FALSE)+VLOOKUP(A1821, Master!A:AI, 35, FALSE)&gt;=Variables!$C$2, "Yes", "No")</f>
        <v>Yes</v>
      </c>
      <c r="E1821" t="str">
        <f t="shared" si="56"/>
        <v>No</v>
      </c>
      <c r="F1821" t="str">
        <f>VLOOKUP(A1821,Master!A:AI, 33, FALSE)</f>
        <v>Yes</v>
      </c>
      <c r="G1821" t="str">
        <f t="shared" si="57"/>
        <v>No</v>
      </c>
    </row>
    <row r="1822" spans="1:7" ht="12.75" customHeight="1" x14ac:dyDescent="0.2">
      <c r="A1822" s="25">
        <v>19356625</v>
      </c>
      <c r="B1822" s="2" t="s">
        <v>228</v>
      </c>
      <c r="C1822" t="str">
        <f>IF(VLOOKUP(A1822,Master!A:C,3, FALSE)&lt;Variables!$C$3, "Yes", "No")</f>
        <v>No</v>
      </c>
      <c r="D1822" t="str">
        <f>IF(VLOOKUP(A1822,Master!A:AI, 34, FALSE)+VLOOKUP(A1822, Master!A:AI, 35, FALSE)&gt;=Variables!$C$2, "Yes", "No")</f>
        <v>Yes</v>
      </c>
      <c r="E1822" t="str">
        <f t="shared" si="56"/>
        <v>No</v>
      </c>
      <c r="F1822" t="str">
        <f>VLOOKUP(A1822,Master!A:AI, 33, FALSE)</f>
        <v>Yes</v>
      </c>
      <c r="G1822" t="str">
        <f t="shared" si="57"/>
        <v>No</v>
      </c>
    </row>
    <row r="1823" spans="1:7" ht="12.75" customHeight="1" x14ac:dyDescent="0.2">
      <c r="A1823" s="25">
        <v>19356684</v>
      </c>
      <c r="B1823" s="2" t="s">
        <v>773</v>
      </c>
      <c r="C1823" t="str">
        <f>IF(VLOOKUP(A1823,Master!A:C,3, FALSE)&lt;Variables!$C$3, "Yes", "No")</f>
        <v>Yes</v>
      </c>
      <c r="D1823" t="str">
        <f>IF(VLOOKUP(A1823,Master!A:AI, 34, FALSE)+VLOOKUP(A1823, Master!A:AI, 35, FALSE)&gt;=Variables!$C$2, "Yes", "No")</f>
        <v>Yes</v>
      </c>
      <c r="E1823" t="str">
        <f t="shared" si="56"/>
        <v>Yes</v>
      </c>
      <c r="F1823" t="str">
        <f>VLOOKUP(A1823,Master!A:AI, 33, FALSE)</f>
        <v>Yes</v>
      </c>
      <c r="G1823" t="str">
        <f t="shared" si="57"/>
        <v>Yes</v>
      </c>
    </row>
    <row r="1824" spans="1:7" ht="12.75" customHeight="1" x14ac:dyDescent="0.2">
      <c r="A1824" s="25">
        <v>19358644</v>
      </c>
      <c r="B1824" s="2" t="s">
        <v>2940</v>
      </c>
      <c r="C1824" t="str">
        <f>IF(VLOOKUP(A1824,Master!A:C,3, FALSE)&lt;Variables!$C$3, "Yes", "No")</f>
        <v>No</v>
      </c>
      <c r="D1824" t="str">
        <f>IF(VLOOKUP(A1824,Master!A:AI, 34, FALSE)+VLOOKUP(A1824, Master!A:AI, 35, FALSE)&gt;=Variables!$C$2, "Yes", "No")</f>
        <v>No</v>
      </c>
      <c r="E1824" t="str">
        <f t="shared" si="56"/>
        <v>No</v>
      </c>
      <c r="F1824" t="str">
        <f>VLOOKUP(A1824,Master!A:AI, 33, FALSE)</f>
        <v>Yes</v>
      </c>
      <c r="G1824" t="str">
        <f t="shared" si="57"/>
        <v>No</v>
      </c>
    </row>
    <row r="1825" spans="1:7" ht="12.75" customHeight="1" x14ac:dyDescent="0.2">
      <c r="A1825" s="25">
        <v>19360606</v>
      </c>
      <c r="B1825" s="2" t="s">
        <v>2829</v>
      </c>
      <c r="C1825" t="str">
        <f>IF(VLOOKUP(A1825,Master!A:C,3, FALSE)&lt;Variables!$C$3, "Yes", "No")</f>
        <v>Yes</v>
      </c>
      <c r="D1825" t="str">
        <f>IF(VLOOKUP(A1825,Master!A:AI, 34, FALSE)+VLOOKUP(A1825, Master!A:AI, 35, FALSE)&gt;=Variables!$C$2, "Yes", "No")</f>
        <v>No</v>
      </c>
      <c r="E1825" t="str">
        <f t="shared" si="56"/>
        <v>No</v>
      </c>
      <c r="F1825" t="str">
        <f>VLOOKUP(A1825,Master!A:AI, 33, FALSE)</f>
        <v>Yes</v>
      </c>
      <c r="G1825" t="str">
        <f t="shared" si="57"/>
        <v>No</v>
      </c>
    </row>
    <row r="1826" spans="1:7" ht="12.75" customHeight="1" x14ac:dyDescent="0.2">
      <c r="A1826" s="25">
        <v>19360614</v>
      </c>
      <c r="B1826" s="2" t="s">
        <v>2830</v>
      </c>
      <c r="C1826" t="str">
        <f>IF(VLOOKUP(A1826,Master!A:C,3, FALSE)&lt;Variables!$C$3, "Yes", "No")</f>
        <v>No</v>
      </c>
      <c r="D1826" t="str">
        <f>IF(VLOOKUP(A1826,Master!A:AI, 34, FALSE)+VLOOKUP(A1826, Master!A:AI, 35, FALSE)&gt;=Variables!$C$2, "Yes", "No")</f>
        <v>No</v>
      </c>
      <c r="E1826" t="str">
        <f t="shared" si="56"/>
        <v>No</v>
      </c>
      <c r="F1826" t="str">
        <f>VLOOKUP(A1826,Master!A:AI, 33, FALSE)</f>
        <v>Yes</v>
      </c>
      <c r="G1826" t="str">
        <f t="shared" si="57"/>
        <v>No</v>
      </c>
    </row>
    <row r="1827" spans="1:7" ht="12.75" customHeight="1" x14ac:dyDescent="0.2">
      <c r="A1827" s="25">
        <v>19360886</v>
      </c>
      <c r="B1827" s="2" t="s">
        <v>2882</v>
      </c>
      <c r="C1827" t="str">
        <f>IF(VLOOKUP(A1827,Master!A:C,3, FALSE)&lt;Variables!$C$3, "Yes", "No")</f>
        <v>No</v>
      </c>
      <c r="D1827" t="str">
        <f>IF(VLOOKUP(A1827,Master!A:AI, 34, FALSE)+VLOOKUP(A1827, Master!A:AI, 35, FALSE)&gt;=Variables!$C$2, "Yes", "No")</f>
        <v>No</v>
      </c>
      <c r="E1827" t="str">
        <f t="shared" si="56"/>
        <v>No</v>
      </c>
      <c r="F1827" t="str">
        <f>VLOOKUP(A1827,Master!A:AI, 33, FALSE)</f>
        <v>Yes</v>
      </c>
      <c r="G1827" t="str">
        <f t="shared" si="57"/>
        <v>No</v>
      </c>
    </row>
    <row r="1828" spans="1:7" ht="12.75" customHeight="1" x14ac:dyDescent="0.2">
      <c r="A1828" s="25">
        <v>19368909</v>
      </c>
      <c r="B1828" s="2" t="s">
        <v>1663</v>
      </c>
      <c r="C1828" t="str">
        <f>IF(VLOOKUP(A1828,Master!A:C,3, FALSE)&lt;Variables!$C$3, "Yes", "No")</f>
        <v>No</v>
      </c>
      <c r="D1828" t="str">
        <f>IF(VLOOKUP(A1828,Master!A:AI, 34, FALSE)+VLOOKUP(A1828, Master!A:AI, 35, FALSE)&gt;=Variables!$C$2, "Yes", "No")</f>
        <v>Yes</v>
      </c>
      <c r="E1828" t="str">
        <f t="shared" si="56"/>
        <v>No</v>
      </c>
      <c r="F1828" t="str">
        <f>VLOOKUP(A1828,Master!A:AI, 33, FALSE)</f>
        <v>Yes</v>
      </c>
      <c r="G1828" t="str">
        <f t="shared" si="57"/>
        <v>No</v>
      </c>
    </row>
    <row r="1829" spans="1:7" ht="12.75" customHeight="1" x14ac:dyDescent="0.2">
      <c r="A1829" s="25">
        <v>19374585</v>
      </c>
      <c r="B1829" s="2" t="s">
        <v>2928</v>
      </c>
      <c r="C1829" t="str">
        <f>IF(VLOOKUP(A1829,Master!A:C,3, FALSE)&lt;Variables!$C$3, "Yes", "No")</f>
        <v>Yes</v>
      </c>
      <c r="D1829" t="str">
        <f>IF(VLOOKUP(A1829,Master!A:AI, 34, FALSE)+VLOOKUP(A1829, Master!A:AI, 35, FALSE)&gt;=Variables!$C$2, "Yes", "No")</f>
        <v>No</v>
      </c>
      <c r="E1829" t="str">
        <f t="shared" si="56"/>
        <v>No</v>
      </c>
      <c r="F1829" t="str">
        <f>VLOOKUP(A1829,Master!A:AI, 33, FALSE)</f>
        <v>Yes</v>
      </c>
      <c r="G1829" t="str">
        <f t="shared" si="57"/>
        <v>No</v>
      </c>
    </row>
    <row r="1830" spans="1:7" ht="12.75" customHeight="1" x14ac:dyDescent="0.2">
      <c r="A1830" s="25">
        <v>19376766</v>
      </c>
      <c r="B1830" s="2" t="s">
        <v>702</v>
      </c>
      <c r="C1830" t="str">
        <f>IF(VLOOKUP(A1830,Master!A:C,3, FALSE)&lt;Variables!$C$3, "Yes", "No")</f>
        <v>No</v>
      </c>
      <c r="D1830" t="str">
        <f>IF(VLOOKUP(A1830,Master!A:AI, 34, FALSE)+VLOOKUP(A1830, Master!A:AI, 35, FALSE)&gt;=Variables!$C$2, "Yes", "No")</f>
        <v>No</v>
      </c>
      <c r="E1830" t="str">
        <f t="shared" si="56"/>
        <v>No</v>
      </c>
      <c r="F1830" t="str">
        <f>VLOOKUP(A1830,Master!A:AI, 33, FALSE)</f>
        <v>Yes</v>
      </c>
      <c r="G1830" t="str">
        <f t="shared" si="57"/>
        <v>No</v>
      </c>
    </row>
    <row r="1831" spans="1:7" ht="12.75" customHeight="1" x14ac:dyDescent="0.2">
      <c r="A1831" s="25">
        <v>19386753</v>
      </c>
      <c r="B1831" s="2" t="s">
        <v>2848</v>
      </c>
      <c r="C1831" t="str">
        <f>IF(VLOOKUP(A1831,Master!A:C,3, FALSE)&lt;Variables!$C$3, "Yes", "No")</f>
        <v>No</v>
      </c>
      <c r="D1831" t="str">
        <f>IF(VLOOKUP(A1831,Master!A:AI, 34, FALSE)+VLOOKUP(A1831, Master!A:AI, 35, FALSE)&gt;=Variables!$C$2, "Yes", "No")</f>
        <v>No</v>
      </c>
      <c r="E1831" t="str">
        <f t="shared" si="56"/>
        <v>No</v>
      </c>
      <c r="F1831" t="str">
        <f>VLOOKUP(A1831,Master!A:AI, 33, FALSE)</f>
        <v>Yes</v>
      </c>
      <c r="G1831" t="str">
        <f t="shared" si="57"/>
        <v>No</v>
      </c>
    </row>
    <row r="1832" spans="1:7" ht="12.75" customHeight="1" x14ac:dyDescent="0.2">
      <c r="A1832" s="25">
        <v>19386761</v>
      </c>
      <c r="B1832" s="2" t="s">
        <v>1665</v>
      </c>
      <c r="C1832" t="str">
        <f>IF(VLOOKUP(A1832,Master!A:C,3, FALSE)&lt;Variables!$C$3, "Yes", "No")</f>
        <v>No</v>
      </c>
      <c r="D1832" t="str">
        <f>IF(VLOOKUP(A1832,Master!A:AI, 34, FALSE)+VLOOKUP(A1832, Master!A:AI, 35, FALSE)&gt;=Variables!$C$2, "Yes", "No")</f>
        <v>No</v>
      </c>
      <c r="E1832" t="str">
        <f t="shared" si="56"/>
        <v>No</v>
      </c>
      <c r="F1832" t="str">
        <f>VLOOKUP(A1832,Master!A:AI, 33, FALSE)</f>
        <v>Yes</v>
      </c>
      <c r="G1832" t="str">
        <f t="shared" si="57"/>
        <v>No</v>
      </c>
    </row>
    <row r="1833" spans="1:7" ht="12.75" customHeight="1" x14ac:dyDescent="0.2">
      <c r="A1833" s="25">
        <v>19386788</v>
      </c>
      <c r="B1833" s="2" t="s">
        <v>2088</v>
      </c>
      <c r="C1833" t="str">
        <f>IF(VLOOKUP(A1833,Master!A:C,3, FALSE)&lt;Variables!$C$3, "Yes", "No")</f>
        <v>Yes</v>
      </c>
      <c r="D1833" t="str">
        <f>IF(VLOOKUP(A1833,Master!A:AI, 34, FALSE)+VLOOKUP(A1833, Master!A:AI, 35, FALSE)&gt;=Variables!$C$2, "Yes", "No")</f>
        <v>No</v>
      </c>
      <c r="E1833" t="str">
        <f t="shared" si="56"/>
        <v>No</v>
      </c>
      <c r="F1833" t="str">
        <f>VLOOKUP(A1833,Master!A:AI, 33, FALSE)</f>
        <v>Yes</v>
      </c>
      <c r="G1833" t="str">
        <f t="shared" si="57"/>
        <v>No</v>
      </c>
    </row>
    <row r="1834" spans="1:7" ht="12.75" customHeight="1" x14ac:dyDescent="0.2">
      <c r="A1834" s="25">
        <v>19386796</v>
      </c>
      <c r="B1834" s="2" t="s">
        <v>1666</v>
      </c>
      <c r="C1834" t="str">
        <f>IF(VLOOKUP(A1834,Master!A:C,3, FALSE)&lt;Variables!$C$3, "Yes", "No")</f>
        <v>No</v>
      </c>
      <c r="D1834" t="str">
        <f>IF(VLOOKUP(A1834,Master!A:AI, 34, FALSE)+VLOOKUP(A1834, Master!A:AI, 35, FALSE)&gt;=Variables!$C$2, "Yes", "No")</f>
        <v>No</v>
      </c>
      <c r="E1834" t="str">
        <f t="shared" si="56"/>
        <v>No</v>
      </c>
      <c r="F1834" t="str">
        <f>VLOOKUP(A1834,Master!A:AI, 33, FALSE)</f>
        <v>Yes</v>
      </c>
      <c r="G1834" t="str">
        <f t="shared" si="57"/>
        <v>No</v>
      </c>
    </row>
    <row r="1835" spans="1:7" ht="12.75" customHeight="1" x14ac:dyDescent="0.2">
      <c r="A1835" s="25">
        <v>19389779</v>
      </c>
      <c r="B1835" s="2" t="s">
        <v>1667</v>
      </c>
      <c r="C1835" t="str">
        <f>IF(VLOOKUP(A1835,Master!A:C,3, FALSE)&lt;Variables!$C$3, "Yes", "No")</f>
        <v>No</v>
      </c>
      <c r="D1835" t="str">
        <f>IF(VLOOKUP(A1835,Master!A:AI, 34, FALSE)+VLOOKUP(A1835, Master!A:AI, 35, FALSE)&gt;=Variables!$C$2, "Yes", "No")</f>
        <v>No</v>
      </c>
      <c r="E1835" t="str">
        <f t="shared" si="56"/>
        <v>No</v>
      </c>
      <c r="F1835" t="str">
        <f>VLOOKUP(A1835,Master!A:AI, 33, FALSE)</f>
        <v>Yes</v>
      </c>
      <c r="G1835" t="str">
        <f t="shared" si="57"/>
        <v>No</v>
      </c>
    </row>
    <row r="1836" spans="1:7" ht="12.75" customHeight="1" x14ac:dyDescent="0.2">
      <c r="A1836" s="25">
        <v>19390394</v>
      </c>
      <c r="B1836" s="2" t="s">
        <v>1668</v>
      </c>
      <c r="C1836" t="str">
        <f>IF(VLOOKUP(A1836,Master!A:C,3, FALSE)&lt;Variables!$C$3, "Yes", "No")</f>
        <v>No</v>
      </c>
      <c r="D1836" t="str">
        <f>IF(VLOOKUP(A1836,Master!A:AI, 34, FALSE)+VLOOKUP(A1836, Master!A:AI, 35, FALSE)&gt;=Variables!$C$2, "Yes", "No")</f>
        <v>No</v>
      </c>
      <c r="E1836" t="str">
        <f t="shared" si="56"/>
        <v>No</v>
      </c>
      <c r="F1836" t="str">
        <f>VLOOKUP(A1836,Master!A:AI, 33, FALSE)</f>
        <v>Yes</v>
      </c>
      <c r="G1836" t="str">
        <f t="shared" si="57"/>
        <v>No</v>
      </c>
    </row>
    <row r="1837" spans="1:7" ht="12.75" customHeight="1" x14ac:dyDescent="0.2">
      <c r="A1837" s="25">
        <v>19391811</v>
      </c>
      <c r="B1837" s="2" t="s">
        <v>3043</v>
      </c>
      <c r="C1837" t="str">
        <f>IF(VLOOKUP(A1837,Master!A:C,3, FALSE)&lt;Variables!$C$3, "Yes", "No")</f>
        <v>Yes</v>
      </c>
      <c r="D1837" t="str">
        <f>IF(VLOOKUP(A1837,Master!A:AI, 34, FALSE)+VLOOKUP(A1837, Master!A:AI, 35, FALSE)&gt;=Variables!$C$2, "Yes", "No")</f>
        <v>No</v>
      </c>
      <c r="E1837" t="str">
        <f t="shared" si="56"/>
        <v>No</v>
      </c>
      <c r="F1837" t="str">
        <f>VLOOKUP(A1837,Master!A:AI, 33, FALSE)</f>
        <v>Yes</v>
      </c>
      <c r="G1837" t="str">
        <f t="shared" si="57"/>
        <v>No</v>
      </c>
    </row>
    <row r="1838" spans="1:7" ht="12.75" customHeight="1" x14ac:dyDescent="0.2">
      <c r="A1838" s="25">
        <v>19396406</v>
      </c>
      <c r="B1838" s="2" t="s">
        <v>1188</v>
      </c>
      <c r="C1838" t="str">
        <f>IF(VLOOKUP(A1838,Master!A:C,3, FALSE)&lt;Variables!$C$3, "Yes", "No")</f>
        <v>No</v>
      </c>
      <c r="D1838" t="str">
        <f>IF(VLOOKUP(A1838,Master!A:AI, 34, FALSE)+VLOOKUP(A1838, Master!A:AI, 35, FALSE)&gt;=Variables!$C$2, "Yes", "No")</f>
        <v>Yes</v>
      </c>
      <c r="E1838" t="str">
        <f t="shared" si="56"/>
        <v>No</v>
      </c>
      <c r="F1838" t="str">
        <f>VLOOKUP(A1838,Master!A:AI, 33, FALSE)</f>
        <v>Yes</v>
      </c>
      <c r="G1838" t="str">
        <f t="shared" si="57"/>
        <v>No</v>
      </c>
    </row>
    <row r="1839" spans="1:7" ht="12.75" customHeight="1" x14ac:dyDescent="0.2">
      <c r="A1839" s="25">
        <v>19399952</v>
      </c>
      <c r="B1839" s="2" t="s">
        <v>1670</v>
      </c>
      <c r="C1839" t="str">
        <f>IF(VLOOKUP(A1839,Master!A:C,3, FALSE)&lt;Variables!$C$3, "Yes", "No")</f>
        <v>No</v>
      </c>
      <c r="D1839" t="str">
        <f>IF(VLOOKUP(A1839,Master!A:AI, 34, FALSE)+VLOOKUP(A1839, Master!A:AI, 35, FALSE)&gt;=Variables!$C$2, "Yes", "No")</f>
        <v>No</v>
      </c>
      <c r="E1839" t="str">
        <f t="shared" si="56"/>
        <v>No</v>
      </c>
      <c r="F1839" t="str">
        <f>VLOOKUP(A1839,Master!A:AI, 33, FALSE)</f>
        <v>Yes</v>
      </c>
      <c r="G1839" t="str">
        <f t="shared" si="57"/>
        <v>No</v>
      </c>
    </row>
    <row r="1840" spans="1:7" ht="12.75" customHeight="1" x14ac:dyDescent="0.2">
      <c r="A1840" s="25">
        <v>19400969</v>
      </c>
      <c r="B1840" s="2" t="s">
        <v>1070</v>
      </c>
      <c r="C1840" t="str">
        <f>IF(VLOOKUP(A1840,Master!A:C,3, FALSE)&lt;Variables!$C$3, "Yes", "No")</f>
        <v>No</v>
      </c>
      <c r="D1840" t="str">
        <f>IF(VLOOKUP(A1840,Master!A:AI, 34, FALSE)+VLOOKUP(A1840, Master!A:AI, 35, FALSE)&gt;=Variables!$C$2, "Yes", "No")</f>
        <v>No</v>
      </c>
      <c r="E1840" t="str">
        <f t="shared" si="56"/>
        <v>No</v>
      </c>
      <c r="F1840" t="str">
        <f>VLOOKUP(A1840,Master!A:AI, 33, FALSE)</f>
        <v>Yes</v>
      </c>
      <c r="G1840" t="str">
        <f t="shared" si="57"/>
        <v>No</v>
      </c>
    </row>
    <row r="1841" spans="1:7" ht="12.75" customHeight="1" x14ac:dyDescent="0.2">
      <c r="A1841" s="25">
        <v>19400977</v>
      </c>
      <c r="B1841" s="2" t="s">
        <v>1671</v>
      </c>
      <c r="C1841" t="str">
        <f>IF(VLOOKUP(A1841,Master!A:C,3, FALSE)&lt;Variables!$C$3, "Yes", "No")</f>
        <v>No</v>
      </c>
      <c r="D1841" t="str">
        <f>IF(VLOOKUP(A1841,Master!A:AI, 34, FALSE)+VLOOKUP(A1841, Master!A:AI, 35, FALSE)&gt;=Variables!$C$2, "Yes", "No")</f>
        <v>No</v>
      </c>
      <c r="E1841" t="str">
        <f t="shared" si="56"/>
        <v>No</v>
      </c>
      <c r="F1841" t="str">
        <f>VLOOKUP(A1841,Master!A:AI, 33, FALSE)</f>
        <v>Yes</v>
      </c>
      <c r="G1841" t="str">
        <f t="shared" si="57"/>
        <v>No</v>
      </c>
    </row>
    <row r="1842" spans="1:7" ht="12.75" customHeight="1" x14ac:dyDescent="0.2">
      <c r="A1842" s="25">
        <v>19407610</v>
      </c>
      <c r="B1842" s="2" t="s">
        <v>3029</v>
      </c>
      <c r="C1842" t="str">
        <f>IF(VLOOKUP(A1842,Master!A:C,3, FALSE)&lt;Variables!$C$3, "Yes", "No")</f>
        <v>Yes</v>
      </c>
      <c r="D1842" t="str">
        <f>IF(VLOOKUP(A1842,Master!A:AI, 34, FALSE)+VLOOKUP(A1842, Master!A:AI, 35, FALSE)&gt;=Variables!$C$2, "Yes", "No")</f>
        <v>No</v>
      </c>
      <c r="E1842" t="str">
        <f t="shared" si="56"/>
        <v>No</v>
      </c>
      <c r="F1842" t="str">
        <f>VLOOKUP(A1842,Master!A:AI, 33, FALSE)</f>
        <v>Yes</v>
      </c>
      <c r="G1842" t="str">
        <f t="shared" si="57"/>
        <v>No</v>
      </c>
    </row>
    <row r="1843" spans="1:7" ht="12.75" customHeight="1" x14ac:dyDescent="0.2">
      <c r="A1843" s="25">
        <v>19419716</v>
      </c>
      <c r="B1843" s="2" t="s">
        <v>1718</v>
      </c>
      <c r="C1843" t="str">
        <f>IF(VLOOKUP(A1843,Master!A:C,3, FALSE)&lt;Variables!$C$3, "Yes", "No")</f>
        <v>Yes</v>
      </c>
      <c r="D1843" t="str">
        <f>IF(VLOOKUP(A1843,Master!A:AI, 34, FALSE)+VLOOKUP(A1843, Master!A:AI, 35, FALSE)&gt;=Variables!$C$2, "Yes", "No")</f>
        <v>Yes</v>
      </c>
      <c r="E1843" t="str">
        <f t="shared" si="56"/>
        <v>Yes</v>
      </c>
      <c r="F1843" t="str">
        <f>VLOOKUP(A1843,Master!A:AI, 33, FALSE)</f>
        <v>Yes</v>
      </c>
      <c r="G1843" t="str">
        <f t="shared" si="57"/>
        <v>Yes</v>
      </c>
    </row>
    <row r="1844" spans="1:7" ht="12.75" customHeight="1" x14ac:dyDescent="0.2">
      <c r="A1844" s="25">
        <v>19440227</v>
      </c>
      <c r="B1844" s="2" t="s">
        <v>1937</v>
      </c>
      <c r="C1844" t="str">
        <f>IF(VLOOKUP(A1844,Master!A:C,3, FALSE)&lt;Variables!$C$3, "Yes", "No")</f>
        <v>No</v>
      </c>
      <c r="D1844" t="str">
        <f>IF(VLOOKUP(A1844,Master!A:AI, 34, FALSE)+VLOOKUP(A1844, Master!A:AI, 35, FALSE)&gt;=Variables!$C$2, "Yes", "No")</f>
        <v>No</v>
      </c>
      <c r="E1844" t="str">
        <f t="shared" si="56"/>
        <v>No</v>
      </c>
      <c r="F1844" t="str">
        <f>VLOOKUP(A1844,Master!A:AI, 33, FALSE)</f>
        <v>Yes</v>
      </c>
      <c r="G1844" t="str">
        <f t="shared" si="57"/>
        <v>No</v>
      </c>
    </row>
    <row r="1845" spans="1:7" ht="12.75" customHeight="1" x14ac:dyDescent="0.2">
      <c r="A1845" s="25">
        <v>19440383</v>
      </c>
      <c r="B1845" s="2" t="s">
        <v>1675</v>
      </c>
      <c r="C1845" t="str">
        <f>IF(VLOOKUP(A1845,Master!A:C,3, FALSE)&lt;Variables!$C$3, "Yes", "No")</f>
        <v>No</v>
      </c>
      <c r="D1845" t="str">
        <f>IF(VLOOKUP(A1845,Master!A:AI, 34, FALSE)+VLOOKUP(A1845, Master!A:AI, 35, FALSE)&gt;=Variables!$C$2, "Yes", "No")</f>
        <v>No</v>
      </c>
      <c r="E1845" t="str">
        <f t="shared" si="56"/>
        <v>No</v>
      </c>
      <c r="F1845" t="str">
        <f>VLOOKUP(A1845,Master!A:AI, 33, FALSE)</f>
        <v>Yes</v>
      </c>
      <c r="G1845" t="str">
        <f t="shared" si="57"/>
        <v>No</v>
      </c>
    </row>
    <row r="1846" spans="1:7" ht="12.75" customHeight="1" x14ac:dyDescent="0.2">
      <c r="A1846" s="25">
        <v>19440391</v>
      </c>
      <c r="B1846" s="2" t="s">
        <v>1676</v>
      </c>
      <c r="C1846" t="str">
        <f>IF(VLOOKUP(A1846,Master!A:C,3, FALSE)&lt;Variables!$C$3, "Yes", "No")</f>
        <v>No</v>
      </c>
      <c r="D1846" t="str">
        <f>IF(VLOOKUP(A1846,Master!A:AI, 34, FALSE)+VLOOKUP(A1846, Master!A:AI, 35, FALSE)&gt;=Variables!$C$2, "Yes", "No")</f>
        <v>No</v>
      </c>
      <c r="E1846" t="str">
        <f t="shared" si="56"/>
        <v>No</v>
      </c>
      <c r="F1846" t="str">
        <f>VLOOKUP(A1846,Master!A:AI, 33, FALSE)</f>
        <v>Yes</v>
      </c>
      <c r="G1846" t="str">
        <f t="shared" si="57"/>
        <v>No</v>
      </c>
    </row>
    <row r="1847" spans="1:7" ht="12.75" customHeight="1" x14ac:dyDescent="0.2">
      <c r="A1847" s="25">
        <v>19440995</v>
      </c>
      <c r="B1847" s="2" t="s">
        <v>1674</v>
      </c>
      <c r="C1847" t="str">
        <f>IF(VLOOKUP(A1847,Master!A:C,3, FALSE)&lt;Variables!$C$3, "Yes", "No")</f>
        <v>Yes</v>
      </c>
      <c r="D1847" t="str">
        <f>IF(VLOOKUP(A1847,Master!A:AI, 34, FALSE)+VLOOKUP(A1847, Master!A:AI, 35, FALSE)&gt;=Variables!$C$2, "Yes", "No")</f>
        <v>No</v>
      </c>
      <c r="E1847" t="str">
        <f t="shared" si="56"/>
        <v>No</v>
      </c>
      <c r="F1847" t="str">
        <f>VLOOKUP(A1847,Master!A:AI, 33, FALSE)</f>
        <v>Yes</v>
      </c>
      <c r="G1847" t="str">
        <f t="shared" si="57"/>
        <v>No</v>
      </c>
    </row>
    <row r="1848" spans="1:7" ht="12.75" customHeight="1" x14ac:dyDescent="0.2">
      <c r="A1848" s="25">
        <v>19452926</v>
      </c>
      <c r="B1848" s="2" t="s">
        <v>1557</v>
      </c>
      <c r="C1848" t="str">
        <f>IF(VLOOKUP(A1848,Master!A:C,3, FALSE)&lt;Variables!$C$3, "Yes", "No")</f>
        <v>No</v>
      </c>
      <c r="D1848" t="str">
        <f>IF(VLOOKUP(A1848,Master!A:AI, 34, FALSE)+VLOOKUP(A1848, Master!A:AI, 35, FALSE)&gt;=Variables!$C$2, "Yes", "No")</f>
        <v>No</v>
      </c>
      <c r="E1848" t="str">
        <f t="shared" si="56"/>
        <v>No</v>
      </c>
      <c r="F1848" t="str">
        <f>VLOOKUP(A1848,Master!A:AI, 33, FALSE)</f>
        <v>Yes</v>
      </c>
      <c r="G1848" t="str">
        <f t="shared" si="57"/>
        <v>No</v>
      </c>
    </row>
    <row r="1849" spans="1:7" ht="12.75" customHeight="1" x14ac:dyDescent="0.2">
      <c r="A1849" s="25">
        <v>19457863</v>
      </c>
      <c r="B1849" s="2" t="s">
        <v>514</v>
      </c>
      <c r="C1849" t="str">
        <f>IF(VLOOKUP(A1849,Master!A:C,3, FALSE)&lt;Variables!$C$3, "Yes", "No")</f>
        <v>Yes</v>
      </c>
      <c r="D1849" t="str">
        <f>IF(VLOOKUP(A1849,Master!A:AI, 34, FALSE)+VLOOKUP(A1849, Master!A:AI, 35, FALSE)&gt;=Variables!$C$2, "Yes", "No")</f>
        <v>Yes</v>
      </c>
      <c r="E1849" t="str">
        <f t="shared" si="56"/>
        <v>Yes</v>
      </c>
      <c r="F1849" t="str">
        <f>VLOOKUP(A1849,Master!A:AI, 33, FALSE)</f>
        <v>Yes</v>
      </c>
      <c r="G1849" t="str">
        <f t="shared" si="57"/>
        <v>Yes</v>
      </c>
    </row>
    <row r="1850" spans="1:7" ht="12.75" customHeight="1" x14ac:dyDescent="0.2">
      <c r="A1850" s="25">
        <v>19458630</v>
      </c>
      <c r="B1850" s="2" t="s">
        <v>515</v>
      </c>
      <c r="C1850" t="str">
        <f>IF(VLOOKUP(A1850,Master!A:C,3, FALSE)&lt;Variables!$C$3, "Yes", "No")</f>
        <v>Yes</v>
      </c>
      <c r="D1850" t="str">
        <f>IF(VLOOKUP(A1850,Master!A:AI, 34, FALSE)+VLOOKUP(A1850, Master!A:AI, 35, FALSE)&gt;=Variables!$C$2, "Yes", "No")</f>
        <v>No</v>
      </c>
      <c r="E1850" t="str">
        <f t="shared" si="56"/>
        <v>No</v>
      </c>
      <c r="F1850" t="str">
        <f>VLOOKUP(A1850,Master!A:AI, 33, FALSE)</f>
        <v>Yes</v>
      </c>
      <c r="G1850" t="str">
        <f t="shared" si="57"/>
        <v>No</v>
      </c>
    </row>
    <row r="1851" spans="1:7" ht="12.75" customHeight="1" x14ac:dyDescent="0.2">
      <c r="A1851" s="25">
        <v>19460988</v>
      </c>
      <c r="B1851" s="2" t="s">
        <v>516</v>
      </c>
      <c r="C1851" t="str">
        <f>IF(VLOOKUP(A1851,Master!A:C,3, FALSE)&lt;Variables!$C$3, "Yes", "No")</f>
        <v>No</v>
      </c>
      <c r="D1851" t="str">
        <f>IF(VLOOKUP(A1851,Master!A:AI, 34, FALSE)+VLOOKUP(A1851, Master!A:AI, 35, FALSE)&gt;=Variables!$C$2, "Yes", "No")</f>
        <v>No</v>
      </c>
      <c r="E1851" t="str">
        <f t="shared" si="56"/>
        <v>No</v>
      </c>
      <c r="F1851" t="str">
        <f>VLOOKUP(A1851,Master!A:AI, 33, FALSE)</f>
        <v>Yes</v>
      </c>
      <c r="G1851" t="str">
        <f t="shared" si="57"/>
        <v>No</v>
      </c>
    </row>
    <row r="1852" spans="1:7" ht="12.75" customHeight="1" x14ac:dyDescent="0.2">
      <c r="A1852" s="25">
        <v>19462204</v>
      </c>
      <c r="B1852" s="2" t="s">
        <v>3036</v>
      </c>
      <c r="C1852" t="str">
        <f>IF(VLOOKUP(A1852,Master!A:C,3, FALSE)&lt;Variables!$C$3, "Yes", "No")</f>
        <v>No</v>
      </c>
      <c r="D1852" t="str">
        <f>IF(VLOOKUP(A1852,Master!A:AI, 34, FALSE)+VLOOKUP(A1852, Master!A:AI, 35, FALSE)&gt;=Variables!$C$2, "Yes", "No")</f>
        <v>No</v>
      </c>
      <c r="E1852" t="str">
        <f t="shared" si="56"/>
        <v>No</v>
      </c>
      <c r="F1852" t="str">
        <f>VLOOKUP(A1852,Master!A:AI, 33, FALSE)</f>
        <v>Yes</v>
      </c>
      <c r="G1852" t="str">
        <f t="shared" si="57"/>
        <v>No</v>
      </c>
    </row>
    <row r="1853" spans="1:7" ht="12.75" customHeight="1" x14ac:dyDescent="0.2">
      <c r="A1853" s="25">
        <v>19473850</v>
      </c>
      <c r="B1853" s="2" t="s">
        <v>2071</v>
      </c>
      <c r="C1853" t="str">
        <f>IF(VLOOKUP(A1853,Master!A:C,3, FALSE)&lt;Variables!$C$3, "Yes", "No")</f>
        <v>Yes</v>
      </c>
      <c r="D1853" t="str">
        <f>IF(VLOOKUP(A1853,Master!A:AI, 34, FALSE)+VLOOKUP(A1853, Master!A:AI, 35, FALSE)&gt;=Variables!$C$2, "Yes", "No")</f>
        <v>No</v>
      </c>
      <c r="E1853" t="str">
        <f t="shared" si="56"/>
        <v>No</v>
      </c>
      <c r="F1853" t="str">
        <f>VLOOKUP(A1853,Master!A:AI, 33, FALSE)</f>
        <v>Yes</v>
      </c>
      <c r="G1853" t="str">
        <f t="shared" si="57"/>
        <v>No</v>
      </c>
    </row>
    <row r="1854" spans="1:7" ht="12.75" customHeight="1" x14ac:dyDescent="0.2">
      <c r="A1854" s="25">
        <v>19473869</v>
      </c>
      <c r="B1854" s="2" t="s">
        <v>2073</v>
      </c>
      <c r="C1854" t="str">
        <f>IF(VLOOKUP(A1854,Master!A:C,3, FALSE)&lt;Variables!$C$3, "Yes", "No")</f>
        <v>Yes</v>
      </c>
      <c r="D1854" t="str">
        <f>IF(VLOOKUP(A1854,Master!A:AI, 34, FALSE)+VLOOKUP(A1854, Master!A:AI, 35, FALSE)&gt;=Variables!$C$2, "Yes", "No")</f>
        <v>No</v>
      </c>
      <c r="E1854" t="str">
        <f t="shared" si="56"/>
        <v>No</v>
      </c>
      <c r="F1854" t="str">
        <f>VLOOKUP(A1854,Master!A:AI, 33, FALSE)</f>
        <v>Yes</v>
      </c>
      <c r="G1854" t="str">
        <f t="shared" si="57"/>
        <v>No</v>
      </c>
    </row>
    <row r="1855" spans="1:7" ht="12.75" customHeight="1" x14ac:dyDescent="0.2">
      <c r="A1855" s="25">
        <v>19473877</v>
      </c>
      <c r="B1855" s="2" t="s">
        <v>2072</v>
      </c>
      <c r="C1855" t="str">
        <f>IF(VLOOKUP(A1855,Master!A:C,3, FALSE)&lt;Variables!$C$3, "Yes", "No")</f>
        <v>Yes</v>
      </c>
      <c r="D1855" t="str">
        <f>IF(VLOOKUP(A1855,Master!A:AI, 34, FALSE)+VLOOKUP(A1855, Master!A:AI, 35, FALSE)&gt;=Variables!$C$2, "Yes", "No")</f>
        <v>Yes</v>
      </c>
      <c r="E1855" t="str">
        <f t="shared" si="56"/>
        <v>Yes</v>
      </c>
      <c r="F1855" t="str">
        <f>VLOOKUP(A1855,Master!A:AI, 33, FALSE)</f>
        <v>Yes</v>
      </c>
      <c r="G1855" t="str">
        <f t="shared" si="57"/>
        <v>Yes</v>
      </c>
    </row>
    <row r="1856" spans="1:7" ht="12.75" customHeight="1" x14ac:dyDescent="0.2">
      <c r="A1856" s="25">
        <v>19473885</v>
      </c>
      <c r="B1856" s="2" t="s">
        <v>1999</v>
      </c>
      <c r="C1856" t="str">
        <f>IF(VLOOKUP(A1856,Master!A:C,3, FALSE)&lt;Variables!$C$3, "Yes", "No")</f>
        <v>Yes</v>
      </c>
      <c r="D1856" t="str">
        <f>IF(VLOOKUP(A1856,Master!A:AI, 34, FALSE)+VLOOKUP(A1856, Master!A:AI, 35, FALSE)&gt;=Variables!$C$2, "Yes", "No")</f>
        <v>Yes</v>
      </c>
      <c r="E1856" t="str">
        <f t="shared" si="56"/>
        <v>Yes</v>
      </c>
      <c r="F1856" t="str">
        <f>VLOOKUP(A1856,Master!A:AI, 33, FALSE)</f>
        <v>Yes</v>
      </c>
      <c r="G1856" t="str">
        <f t="shared" si="57"/>
        <v>Yes</v>
      </c>
    </row>
    <row r="1857" spans="1:7" ht="12.75" customHeight="1" x14ac:dyDescent="0.2">
      <c r="A1857" s="25">
        <v>19476566</v>
      </c>
      <c r="B1857" s="2" t="s">
        <v>3023</v>
      </c>
      <c r="C1857" t="str">
        <f>IF(VLOOKUP(A1857,Master!A:C,3, FALSE)&lt;Variables!$C$3, "Yes", "No")</f>
        <v>Yes</v>
      </c>
      <c r="D1857" t="str">
        <f>IF(VLOOKUP(A1857,Master!A:AI, 34, FALSE)+VLOOKUP(A1857, Master!A:AI, 35, FALSE)&gt;=Variables!$C$2, "Yes", "No")</f>
        <v>No</v>
      </c>
      <c r="E1857" t="str">
        <f t="shared" si="56"/>
        <v>No</v>
      </c>
      <c r="F1857" t="str">
        <f>VLOOKUP(A1857,Master!A:AI, 33, FALSE)</f>
        <v>Yes</v>
      </c>
      <c r="G1857" t="str">
        <f t="shared" si="57"/>
        <v>No</v>
      </c>
    </row>
    <row r="1858" spans="1:7" ht="12.75" customHeight="1" x14ac:dyDescent="0.2">
      <c r="A1858" s="25">
        <v>19476574</v>
      </c>
      <c r="B1858" s="2" t="s">
        <v>3024</v>
      </c>
      <c r="C1858" t="str">
        <f>IF(VLOOKUP(A1858,Master!A:C,3, FALSE)&lt;Variables!$C$3, "Yes", "No")</f>
        <v>Yes</v>
      </c>
      <c r="D1858" t="str">
        <f>IF(VLOOKUP(A1858,Master!A:AI, 34, FALSE)+VLOOKUP(A1858, Master!A:AI, 35, FALSE)&gt;=Variables!$C$2, "Yes", "No")</f>
        <v>No</v>
      </c>
      <c r="E1858" t="str">
        <f t="shared" ref="E1858:E1921" si="58">IF(AND(C1858="Yes",D1858="Yes"),"Yes","No")</f>
        <v>No</v>
      </c>
      <c r="F1858" t="str">
        <f>VLOOKUP(A1858,Master!A:AI, 33, FALSE)</f>
        <v>Yes</v>
      </c>
      <c r="G1858" t="str">
        <f t="shared" ref="G1858:G1921" si="59">IF(AND(C1858="Yes",D1858="Yes",F1858="Yes"),"Yes","No")</f>
        <v>No</v>
      </c>
    </row>
    <row r="1859" spans="1:7" ht="12.75" customHeight="1" x14ac:dyDescent="0.2">
      <c r="A1859" s="25">
        <v>19480202</v>
      </c>
      <c r="B1859" s="2" t="s">
        <v>519</v>
      </c>
      <c r="C1859" t="str">
        <f>IF(VLOOKUP(A1859,Master!A:C,3, FALSE)&lt;Variables!$C$3, "Yes", "No")</f>
        <v>No</v>
      </c>
      <c r="D1859" t="str">
        <f>IF(VLOOKUP(A1859,Master!A:AI, 34, FALSE)+VLOOKUP(A1859, Master!A:AI, 35, FALSE)&gt;=Variables!$C$2, "Yes", "No")</f>
        <v>No</v>
      </c>
      <c r="E1859" t="str">
        <f t="shared" si="58"/>
        <v>No</v>
      </c>
      <c r="F1859" t="str">
        <f>VLOOKUP(A1859,Master!A:AI, 33, FALSE)</f>
        <v>Yes</v>
      </c>
      <c r="G1859" t="str">
        <f t="shared" si="59"/>
        <v>No</v>
      </c>
    </row>
    <row r="1860" spans="1:7" ht="12.75" customHeight="1" x14ac:dyDescent="0.2">
      <c r="A1860" s="25">
        <v>19480709</v>
      </c>
      <c r="B1860" s="2" t="s">
        <v>518</v>
      </c>
      <c r="C1860" t="str">
        <f>IF(VLOOKUP(A1860,Master!A:C,3, FALSE)&lt;Variables!$C$3, "Yes", "No")</f>
        <v>No</v>
      </c>
      <c r="D1860" t="str">
        <f>IF(VLOOKUP(A1860,Master!A:AI, 34, FALSE)+VLOOKUP(A1860, Master!A:AI, 35, FALSE)&gt;=Variables!$C$2, "Yes", "No")</f>
        <v>No</v>
      </c>
      <c r="E1860" t="str">
        <f t="shared" si="58"/>
        <v>No</v>
      </c>
      <c r="F1860" t="str">
        <f>VLOOKUP(A1860,Master!A:AI, 33, FALSE)</f>
        <v>Yes</v>
      </c>
      <c r="G1860" t="str">
        <f t="shared" si="59"/>
        <v>No</v>
      </c>
    </row>
    <row r="1861" spans="1:7" ht="12.75" customHeight="1" x14ac:dyDescent="0.2">
      <c r="A1861" s="25">
        <v>19480717</v>
      </c>
      <c r="B1861" s="2" t="s">
        <v>520</v>
      </c>
      <c r="C1861" t="str">
        <f>IF(VLOOKUP(A1861,Master!A:C,3, FALSE)&lt;Variables!$C$3, "Yes", "No")</f>
        <v>No</v>
      </c>
      <c r="D1861" t="str">
        <f>IF(VLOOKUP(A1861,Master!A:AI, 34, FALSE)+VLOOKUP(A1861, Master!A:AI, 35, FALSE)&gt;=Variables!$C$2, "Yes", "No")</f>
        <v>No</v>
      </c>
      <c r="E1861" t="str">
        <f t="shared" si="58"/>
        <v>No</v>
      </c>
      <c r="F1861" t="str">
        <f>VLOOKUP(A1861,Master!A:AI, 33, FALSE)</f>
        <v>Yes</v>
      </c>
      <c r="G1861" t="str">
        <f t="shared" si="59"/>
        <v>No</v>
      </c>
    </row>
    <row r="1862" spans="1:7" ht="12.75" customHeight="1" x14ac:dyDescent="0.2">
      <c r="A1862" s="25">
        <v>19480911</v>
      </c>
      <c r="B1862" s="2" t="s">
        <v>2885</v>
      </c>
      <c r="C1862" t="str">
        <f>IF(VLOOKUP(A1862,Master!A:C,3, FALSE)&lt;Variables!$C$3, "Yes", "No")</f>
        <v>Yes</v>
      </c>
      <c r="D1862" t="str">
        <f>IF(VLOOKUP(A1862,Master!A:AI, 34, FALSE)+VLOOKUP(A1862, Master!A:AI, 35, FALSE)&gt;=Variables!$C$2, "Yes", "No")</f>
        <v>No</v>
      </c>
      <c r="E1862" t="str">
        <f t="shared" si="58"/>
        <v>No</v>
      </c>
      <c r="F1862" t="str">
        <f>VLOOKUP(A1862,Master!A:AI, 33, FALSE)</f>
        <v>Yes</v>
      </c>
      <c r="G1862" t="str">
        <f t="shared" si="59"/>
        <v>No</v>
      </c>
    </row>
    <row r="1863" spans="1:7" ht="12.75" customHeight="1" x14ac:dyDescent="0.2">
      <c r="A1863" s="25">
        <v>19480938</v>
      </c>
      <c r="B1863" s="2" t="s">
        <v>2884</v>
      </c>
      <c r="C1863" t="str">
        <f>IF(VLOOKUP(A1863,Master!A:C,3, FALSE)&lt;Variables!$C$3, "Yes", "No")</f>
        <v>Yes</v>
      </c>
      <c r="D1863" t="str">
        <f>IF(VLOOKUP(A1863,Master!A:AI, 34, FALSE)+VLOOKUP(A1863, Master!A:AI, 35, FALSE)&gt;=Variables!$C$2, "Yes", "No")</f>
        <v>No</v>
      </c>
      <c r="E1863" t="str">
        <f t="shared" si="58"/>
        <v>No</v>
      </c>
      <c r="F1863" t="str">
        <f>VLOOKUP(A1863,Master!A:AI, 33, FALSE)</f>
        <v>Yes</v>
      </c>
      <c r="G1863" t="str">
        <f t="shared" si="59"/>
        <v>No</v>
      </c>
    </row>
    <row r="1864" spans="1:7" ht="12.75" customHeight="1" x14ac:dyDescent="0.2">
      <c r="A1864" s="25">
        <v>19481586</v>
      </c>
      <c r="B1864" s="2" t="s">
        <v>2077</v>
      </c>
      <c r="C1864" t="str">
        <f>IF(VLOOKUP(A1864,Master!A:C,3, FALSE)&lt;Variables!$C$3, "Yes", "No")</f>
        <v>Yes</v>
      </c>
      <c r="D1864" t="str">
        <f>IF(VLOOKUP(A1864,Master!A:AI, 34, FALSE)+VLOOKUP(A1864, Master!A:AI, 35, FALSE)&gt;=Variables!$C$2, "Yes", "No")</f>
        <v>No</v>
      </c>
      <c r="E1864" t="str">
        <f t="shared" si="58"/>
        <v>No</v>
      </c>
      <c r="F1864" t="str">
        <f>VLOOKUP(A1864,Master!A:AI, 33, FALSE)</f>
        <v>Yes</v>
      </c>
      <c r="G1864" t="str">
        <f t="shared" si="59"/>
        <v>No</v>
      </c>
    </row>
    <row r="1865" spans="1:7" ht="12.75" customHeight="1" x14ac:dyDescent="0.2">
      <c r="A1865" s="25">
        <v>19481594</v>
      </c>
      <c r="B1865" s="2" t="s">
        <v>521</v>
      </c>
      <c r="C1865" t="str">
        <f>IF(VLOOKUP(A1865,Master!A:C,3, FALSE)&lt;Variables!$C$3, "Yes", "No")</f>
        <v>Yes</v>
      </c>
      <c r="D1865" t="str">
        <f>IF(VLOOKUP(A1865,Master!A:AI, 34, FALSE)+VLOOKUP(A1865, Master!A:AI, 35, FALSE)&gt;=Variables!$C$2, "Yes", "No")</f>
        <v>Yes</v>
      </c>
      <c r="E1865" t="str">
        <f t="shared" si="58"/>
        <v>Yes</v>
      </c>
      <c r="F1865" t="str">
        <f>VLOOKUP(A1865,Master!A:AI, 33, FALSE)</f>
        <v>Yes</v>
      </c>
      <c r="G1865" t="str">
        <f t="shared" si="59"/>
        <v>Yes</v>
      </c>
    </row>
    <row r="1866" spans="1:7" ht="12.75" customHeight="1" x14ac:dyDescent="0.2">
      <c r="A1866" s="25">
        <v>19481608</v>
      </c>
      <c r="B1866" s="2" t="s">
        <v>2889</v>
      </c>
      <c r="C1866" t="str">
        <f>IF(VLOOKUP(A1866,Master!A:C,3, FALSE)&lt;Variables!$C$3, "Yes", "No")</f>
        <v>Yes</v>
      </c>
      <c r="D1866" t="str">
        <f>IF(VLOOKUP(A1866,Master!A:AI, 34, FALSE)+VLOOKUP(A1866, Master!A:AI, 35, FALSE)&gt;=Variables!$C$2, "Yes", "No")</f>
        <v>No</v>
      </c>
      <c r="E1866" t="str">
        <f t="shared" si="58"/>
        <v>No</v>
      </c>
      <c r="F1866" t="str">
        <f>VLOOKUP(A1866,Master!A:AI, 33, FALSE)</f>
        <v>Yes</v>
      </c>
      <c r="G1866" t="str">
        <f t="shared" si="59"/>
        <v>No</v>
      </c>
    </row>
    <row r="1867" spans="1:7" ht="12.75" customHeight="1" x14ac:dyDescent="0.2">
      <c r="A1867" s="25">
        <v>19482825</v>
      </c>
      <c r="B1867" s="2" t="s">
        <v>2034</v>
      </c>
      <c r="C1867" t="str">
        <f>IF(VLOOKUP(A1867,Master!A:C,3, FALSE)&lt;Variables!$C$3, "Yes", "No")</f>
        <v>Yes</v>
      </c>
      <c r="D1867" t="str">
        <f>IF(VLOOKUP(A1867,Master!A:AI, 34, FALSE)+VLOOKUP(A1867, Master!A:AI, 35, FALSE)&gt;=Variables!$C$2, "Yes", "No")</f>
        <v>No</v>
      </c>
      <c r="E1867" t="str">
        <f t="shared" si="58"/>
        <v>No</v>
      </c>
      <c r="F1867" t="str">
        <f>VLOOKUP(A1867,Master!A:AI, 33, FALSE)</f>
        <v>Yes</v>
      </c>
      <c r="G1867" t="str">
        <f t="shared" si="59"/>
        <v>No</v>
      </c>
    </row>
    <row r="1868" spans="1:7" ht="12.75" customHeight="1" x14ac:dyDescent="0.2">
      <c r="A1868" s="25">
        <v>19483325</v>
      </c>
      <c r="B1868" s="2" t="s">
        <v>2082</v>
      </c>
      <c r="C1868" t="str">
        <f>IF(VLOOKUP(A1868,Master!A:C,3, FALSE)&lt;Variables!$C$3, "Yes", "No")</f>
        <v>Yes</v>
      </c>
      <c r="D1868" t="str">
        <f>IF(VLOOKUP(A1868,Master!A:AI, 34, FALSE)+VLOOKUP(A1868, Master!A:AI, 35, FALSE)&gt;=Variables!$C$2, "Yes", "No")</f>
        <v>No</v>
      </c>
      <c r="E1868" t="str">
        <f t="shared" si="58"/>
        <v>No</v>
      </c>
      <c r="F1868" t="str">
        <f>VLOOKUP(A1868,Master!A:AI, 33, FALSE)</f>
        <v>Yes</v>
      </c>
      <c r="G1868" t="str">
        <f t="shared" si="59"/>
        <v>No</v>
      </c>
    </row>
    <row r="1869" spans="1:7" ht="12.75" customHeight="1" x14ac:dyDescent="0.2">
      <c r="A1869" s="25">
        <v>19486545</v>
      </c>
      <c r="B1869" s="2" t="s">
        <v>523</v>
      </c>
      <c r="C1869" t="str">
        <f>IF(VLOOKUP(A1869,Master!A:C,3, FALSE)&lt;Variables!$C$3, "Yes", "No")</f>
        <v>No</v>
      </c>
      <c r="D1869" t="str">
        <f>IF(VLOOKUP(A1869,Master!A:AI, 34, FALSE)+VLOOKUP(A1869, Master!A:AI, 35, FALSE)&gt;=Variables!$C$2, "Yes", "No")</f>
        <v>No</v>
      </c>
      <c r="E1869" t="str">
        <f t="shared" si="58"/>
        <v>No</v>
      </c>
      <c r="F1869" t="str">
        <f>VLOOKUP(A1869,Master!A:AI, 33, FALSE)</f>
        <v>Yes</v>
      </c>
      <c r="G1869" t="str">
        <f t="shared" si="59"/>
        <v>No</v>
      </c>
    </row>
    <row r="1870" spans="1:7" ht="12.75" customHeight="1" x14ac:dyDescent="0.2">
      <c r="A1870" s="25">
        <v>19489323</v>
      </c>
      <c r="B1870" s="2" t="s">
        <v>524</v>
      </c>
      <c r="C1870" t="str">
        <f>IF(VLOOKUP(A1870,Master!A:C,3, FALSE)&lt;Variables!$C$3, "Yes", "No")</f>
        <v>No</v>
      </c>
      <c r="D1870" t="str">
        <f>IF(VLOOKUP(A1870,Master!A:AI, 34, FALSE)+VLOOKUP(A1870, Master!A:AI, 35, FALSE)&gt;=Variables!$C$2, "Yes", "No")</f>
        <v>No</v>
      </c>
      <c r="E1870" t="str">
        <f t="shared" si="58"/>
        <v>No</v>
      </c>
      <c r="F1870" t="str">
        <f>VLOOKUP(A1870,Master!A:AI, 33, FALSE)</f>
        <v>Yes</v>
      </c>
      <c r="G1870" t="str">
        <f t="shared" si="59"/>
        <v>No</v>
      </c>
    </row>
    <row r="1871" spans="1:7" ht="12.75" customHeight="1" x14ac:dyDescent="0.2">
      <c r="A1871" s="25">
        <v>19490038</v>
      </c>
      <c r="B1871" s="2" t="s">
        <v>525</v>
      </c>
      <c r="C1871" t="str">
        <f>IF(VLOOKUP(A1871,Master!A:C,3, FALSE)&lt;Variables!$C$3, "Yes", "No")</f>
        <v>Yes</v>
      </c>
      <c r="D1871" t="str">
        <f>IF(VLOOKUP(A1871,Master!A:AI, 34, FALSE)+VLOOKUP(A1871, Master!A:AI, 35, FALSE)&gt;=Variables!$C$2, "Yes", "No")</f>
        <v>No</v>
      </c>
      <c r="E1871" t="str">
        <f t="shared" si="58"/>
        <v>No</v>
      </c>
      <c r="F1871" t="str">
        <f>VLOOKUP(A1871,Master!A:AI, 33, FALSE)</f>
        <v>Yes</v>
      </c>
      <c r="G1871" t="str">
        <f t="shared" si="59"/>
        <v>No</v>
      </c>
    </row>
    <row r="1872" spans="1:7" ht="12.75" customHeight="1" x14ac:dyDescent="0.2">
      <c r="A1872" s="25">
        <v>19494629</v>
      </c>
      <c r="B1872" s="2" t="s">
        <v>2021</v>
      </c>
      <c r="C1872" t="str">
        <f>IF(VLOOKUP(A1872,Master!A:C,3, FALSE)&lt;Variables!$C$3, "Yes", "No")</f>
        <v>No</v>
      </c>
      <c r="D1872" t="str">
        <f>IF(VLOOKUP(A1872,Master!A:AI, 34, FALSE)+VLOOKUP(A1872, Master!A:AI, 35, FALSE)&gt;=Variables!$C$2, "Yes", "No")</f>
        <v>No</v>
      </c>
      <c r="E1872" t="str">
        <f t="shared" si="58"/>
        <v>No</v>
      </c>
      <c r="F1872" t="str">
        <f>VLOOKUP(A1872,Master!A:AI, 33, FALSE)</f>
        <v>Yes</v>
      </c>
      <c r="G1872" t="str">
        <f t="shared" si="59"/>
        <v>No</v>
      </c>
    </row>
    <row r="1873" spans="1:7" ht="12.75" customHeight="1" x14ac:dyDescent="0.2">
      <c r="A1873" s="25">
        <v>19494637</v>
      </c>
      <c r="B1873" s="2" t="s">
        <v>2013</v>
      </c>
      <c r="C1873" t="str">
        <f>IF(VLOOKUP(A1873,Master!A:C,3, FALSE)&lt;Variables!$C$3, "Yes", "No")</f>
        <v>No</v>
      </c>
      <c r="D1873" t="str">
        <f>IF(VLOOKUP(A1873,Master!A:AI, 34, FALSE)+VLOOKUP(A1873, Master!A:AI, 35, FALSE)&gt;=Variables!$C$2, "Yes", "No")</f>
        <v>No</v>
      </c>
      <c r="E1873" t="str">
        <f t="shared" si="58"/>
        <v>No</v>
      </c>
      <c r="F1873" t="str">
        <f>VLOOKUP(A1873,Master!A:AI, 33, FALSE)</f>
        <v>Yes</v>
      </c>
      <c r="G1873" t="str">
        <f t="shared" si="59"/>
        <v>No</v>
      </c>
    </row>
    <row r="1874" spans="1:7" ht="12.75" customHeight="1" x14ac:dyDescent="0.2">
      <c r="A1874" s="25">
        <v>20090935</v>
      </c>
      <c r="B1874" s="2" t="s">
        <v>2853</v>
      </c>
      <c r="C1874" t="str">
        <f>IF(VLOOKUP(A1874,Master!A:C,3, FALSE)&lt;Variables!$C$3, "Yes", "No")</f>
        <v>No</v>
      </c>
      <c r="D1874" t="str">
        <f>IF(VLOOKUP(A1874,Master!A:AI, 34, FALSE)+VLOOKUP(A1874, Master!A:AI, 35, FALSE)&gt;=Variables!$C$2, "Yes", "No")</f>
        <v>No</v>
      </c>
      <c r="E1874" t="str">
        <f t="shared" si="58"/>
        <v>No</v>
      </c>
      <c r="F1874" t="str">
        <f>VLOOKUP(A1874,Master!A:AI, 33, FALSE)</f>
        <v>Yes</v>
      </c>
      <c r="G1874" t="str">
        <f t="shared" si="59"/>
        <v>No</v>
      </c>
    </row>
    <row r="1875" spans="1:7" ht="12.75" customHeight="1" x14ac:dyDescent="0.2">
      <c r="A1875" s="25">
        <v>20090943</v>
      </c>
      <c r="B1875" s="2" t="s">
        <v>526</v>
      </c>
      <c r="C1875" t="str">
        <f>IF(VLOOKUP(A1875,Master!A:C,3, FALSE)&lt;Variables!$C$3, "Yes", "No")</f>
        <v>Yes</v>
      </c>
      <c r="D1875" t="str">
        <f>IF(VLOOKUP(A1875,Master!A:AI, 34, FALSE)+VLOOKUP(A1875, Master!A:AI, 35, FALSE)&gt;=Variables!$C$2, "Yes", "No")</f>
        <v>No</v>
      </c>
      <c r="E1875" t="str">
        <f t="shared" si="58"/>
        <v>No</v>
      </c>
      <c r="F1875" t="str">
        <f>VLOOKUP(A1875,Master!A:AI, 33, FALSE)</f>
        <v>Yes</v>
      </c>
      <c r="G1875" t="str">
        <f t="shared" si="59"/>
        <v>No</v>
      </c>
    </row>
    <row r="1876" spans="1:7" ht="12.75" customHeight="1" x14ac:dyDescent="0.2">
      <c r="A1876" s="25">
        <v>20090978</v>
      </c>
      <c r="B1876" s="2" t="s">
        <v>527</v>
      </c>
      <c r="C1876" t="str">
        <f>IF(VLOOKUP(A1876,Master!A:C,3, FALSE)&lt;Variables!$C$3, "Yes", "No")</f>
        <v>Yes</v>
      </c>
      <c r="D1876" t="str">
        <f>IF(VLOOKUP(A1876,Master!A:AI, 34, FALSE)+VLOOKUP(A1876, Master!A:AI, 35, FALSE)&gt;=Variables!$C$2, "Yes", "No")</f>
        <v>No</v>
      </c>
      <c r="E1876" t="str">
        <f t="shared" si="58"/>
        <v>No</v>
      </c>
      <c r="F1876" t="str">
        <f>VLOOKUP(A1876,Master!A:AI, 33, FALSE)</f>
        <v>Yes</v>
      </c>
      <c r="G1876" t="str">
        <f t="shared" si="59"/>
        <v>No</v>
      </c>
    </row>
    <row r="1877" spans="1:7" ht="12.75" customHeight="1" x14ac:dyDescent="0.2">
      <c r="A1877" s="25">
        <v>20091338</v>
      </c>
      <c r="B1877" s="2" t="s">
        <v>528</v>
      </c>
      <c r="C1877" t="str">
        <f>IF(VLOOKUP(A1877,Master!A:C,3, FALSE)&lt;Variables!$C$3, "Yes", "No")</f>
        <v>No</v>
      </c>
      <c r="D1877" t="str">
        <f>IF(VLOOKUP(A1877,Master!A:AI, 34, FALSE)+VLOOKUP(A1877, Master!A:AI, 35, FALSE)&gt;=Variables!$C$2, "Yes", "No")</f>
        <v>No</v>
      </c>
      <c r="E1877" t="str">
        <f t="shared" si="58"/>
        <v>No</v>
      </c>
      <c r="F1877" t="str">
        <f>VLOOKUP(A1877,Master!A:AI, 33, FALSE)</f>
        <v>Yes</v>
      </c>
      <c r="G1877" t="str">
        <f t="shared" si="59"/>
        <v>No</v>
      </c>
    </row>
    <row r="1878" spans="1:7" ht="12.75" customHeight="1" x14ac:dyDescent="0.2">
      <c r="A1878" s="25">
        <v>20091362</v>
      </c>
      <c r="B1878" s="2" t="s">
        <v>529</v>
      </c>
      <c r="C1878" t="str">
        <f>IF(VLOOKUP(A1878,Master!A:C,3, FALSE)&lt;Variables!$C$3, "Yes", "No")</f>
        <v>No</v>
      </c>
      <c r="D1878" t="str">
        <f>IF(VLOOKUP(A1878,Master!A:AI, 34, FALSE)+VLOOKUP(A1878, Master!A:AI, 35, FALSE)&gt;=Variables!$C$2, "Yes", "No")</f>
        <v>No</v>
      </c>
      <c r="E1878" t="str">
        <f t="shared" si="58"/>
        <v>No</v>
      </c>
      <c r="F1878" t="str">
        <f>VLOOKUP(A1878,Master!A:AI, 33, FALSE)</f>
        <v>Yes</v>
      </c>
      <c r="G1878" t="str">
        <f t="shared" si="59"/>
        <v>No</v>
      </c>
    </row>
    <row r="1879" spans="1:7" ht="12.75" customHeight="1" x14ac:dyDescent="0.2">
      <c r="A1879" s="25">
        <v>20091648</v>
      </c>
      <c r="B1879" s="2" t="s">
        <v>530</v>
      </c>
      <c r="C1879" t="str">
        <f>IF(VLOOKUP(A1879,Master!A:C,3, FALSE)&lt;Variables!$C$3, "Yes", "No")</f>
        <v>Yes</v>
      </c>
      <c r="D1879" t="str">
        <f>IF(VLOOKUP(A1879,Master!A:AI, 34, FALSE)+VLOOKUP(A1879, Master!A:AI, 35, FALSE)&gt;=Variables!$C$2, "Yes", "No")</f>
        <v>No</v>
      </c>
      <c r="E1879" t="str">
        <f t="shared" si="58"/>
        <v>No</v>
      </c>
      <c r="F1879" t="str">
        <f>VLOOKUP(A1879,Master!A:AI, 33, FALSE)</f>
        <v>Yes</v>
      </c>
      <c r="G1879" t="str">
        <f t="shared" si="59"/>
        <v>No</v>
      </c>
    </row>
    <row r="1880" spans="1:7" ht="12.75" customHeight="1" x14ac:dyDescent="0.2">
      <c r="A1880" s="25">
        <v>20091656</v>
      </c>
      <c r="B1880" s="2" t="s">
        <v>531</v>
      </c>
      <c r="C1880" t="str">
        <f>IF(VLOOKUP(A1880,Master!A:C,3, FALSE)&lt;Variables!$C$3, "Yes", "No")</f>
        <v>Yes</v>
      </c>
      <c r="D1880" t="str">
        <f>IF(VLOOKUP(A1880,Master!A:AI, 34, FALSE)+VLOOKUP(A1880, Master!A:AI, 35, FALSE)&gt;=Variables!$C$2, "Yes", "No")</f>
        <v>No</v>
      </c>
      <c r="E1880" t="str">
        <f t="shared" si="58"/>
        <v>No</v>
      </c>
      <c r="F1880" t="str">
        <f>VLOOKUP(A1880,Master!A:AI, 33, FALSE)</f>
        <v>Yes</v>
      </c>
      <c r="G1880" t="str">
        <f t="shared" si="59"/>
        <v>No</v>
      </c>
    </row>
    <row r="1881" spans="1:7" ht="12.75" customHeight="1" x14ac:dyDescent="0.2">
      <c r="A1881" s="25">
        <v>20091664</v>
      </c>
      <c r="B1881" s="2" t="s">
        <v>532</v>
      </c>
      <c r="C1881" t="str">
        <f>IF(VLOOKUP(A1881,Master!A:C,3, FALSE)&lt;Variables!$C$3, "Yes", "No")</f>
        <v>Yes</v>
      </c>
      <c r="D1881" t="str">
        <f>IF(VLOOKUP(A1881,Master!A:AI, 34, FALSE)+VLOOKUP(A1881, Master!A:AI, 35, FALSE)&gt;=Variables!$C$2, "Yes", "No")</f>
        <v>No</v>
      </c>
      <c r="E1881" t="str">
        <f t="shared" si="58"/>
        <v>No</v>
      </c>
      <c r="F1881" t="str">
        <f>VLOOKUP(A1881,Master!A:AI, 33, FALSE)</f>
        <v>Yes</v>
      </c>
      <c r="G1881" t="str">
        <f t="shared" si="59"/>
        <v>No</v>
      </c>
    </row>
    <row r="1882" spans="1:7" ht="12.75" customHeight="1" x14ac:dyDescent="0.2">
      <c r="A1882" s="25">
        <v>20091672</v>
      </c>
      <c r="B1882" s="2" t="s">
        <v>533</v>
      </c>
      <c r="C1882" t="str">
        <f>IF(VLOOKUP(A1882,Master!A:C,3, FALSE)&lt;Variables!$C$3, "Yes", "No")</f>
        <v>Yes</v>
      </c>
      <c r="D1882" t="str">
        <f>IF(VLOOKUP(A1882,Master!A:AI, 34, FALSE)+VLOOKUP(A1882, Master!A:AI, 35, FALSE)&gt;=Variables!$C$2, "Yes", "No")</f>
        <v>No</v>
      </c>
      <c r="E1882" t="str">
        <f t="shared" si="58"/>
        <v>No</v>
      </c>
      <c r="F1882" t="str">
        <f>VLOOKUP(A1882,Master!A:AI, 33, FALSE)</f>
        <v>Yes</v>
      </c>
      <c r="G1882" t="str">
        <f t="shared" si="59"/>
        <v>No</v>
      </c>
    </row>
    <row r="1883" spans="1:7" ht="12.75" customHeight="1" x14ac:dyDescent="0.2">
      <c r="A1883" s="25">
        <v>20092040</v>
      </c>
      <c r="B1883" s="2" t="s">
        <v>2879</v>
      </c>
      <c r="C1883" t="str">
        <f>IF(VLOOKUP(A1883,Master!A:C,3, FALSE)&lt;Variables!$C$3, "Yes", "No")</f>
        <v>No</v>
      </c>
      <c r="D1883" t="str">
        <f>IF(VLOOKUP(A1883,Master!A:AI, 34, FALSE)+VLOOKUP(A1883, Master!A:AI, 35, FALSE)&gt;=Variables!$C$2, "Yes", "No")</f>
        <v>No</v>
      </c>
      <c r="E1883" t="str">
        <f t="shared" si="58"/>
        <v>No</v>
      </c>
      <c r="F1883" t="str">
        <f>VLOOKUP(A1883,Master!A:AI, 33, FALSE)</f>
        <v>Yes</v>
      </c>
      <c r="G1883" t="str">
        <f t="shared" si="59"/>
        <v>No</v>
      </c>
    </row>
    <row r="1884" spans="1:7" ht="12.75" customHeight="1" x14ac:dyDescent="0.2">
      <c r="A1884" s="25">
        <v>20092113</v>
      </c>
      <c r="B1884" s="2" t="s">
        <v>534</v>
      </c>
      <c r="C1884" t="str">
        <f>IF(VLOOKUP(A1884,Master!A:C,3, FALSE)&lt;Variables!$C$3, "Yes", "No")</f>
        <v>Yes</v>
      </c>
      <c r="D1884" t="str">
        <f>IF(VLOOKUP(A1884,Master!A:AI, 34, FALSE)+VLOOKUP(A1884, Master!A:AI, 35, FALSE)&gt;=Variables!$C$2, "Yes", "No")</f>
        <v>No</v>
      </c>
      <c r="E1884" t="str">
        <f t="shared" si="58"/>
        <v>No</v>
      </c>
      <c r="F1884" t="str">
        <f>VLOOKUP(A1884,Master!A:AI, 33, FALSE)</f>
        <v>Yes</v>
      </c>
      <c r="G1884" t="str">
        <f t="shared" si="59"/>
        <v>No</v>
      </c>
    </row>
    <row r="1885" spans="1:7" ht="12.75" customHeight="1" x14ac:dyDescent="0.2">
      <c r="A1885" s="25">
        <v>20092415</v>
      </c>
      <c r="B1885" s="2" t="s">
        <v>1935</v>
      </c>
      <c r="C1885" t="str">
        <f>IF(VLOOKUP(A1885,Master!A:C,3, FALSE)&lt;Variables!$C$3, "Yes", "No")</f>
        <v>Yes</v>
      </c>
      <c r="D1885" t="str">
        <f>IF(VLOOKUP(A1885,Master!A:AI, 34, FALSE)+VLOOKUP(A1885, Master!A:AI, 35, FALSE)&gt;=Variables!$C$2, "Yes", "No")</f>
        <v>No</v>
      </c>
      <c r="E1885" t="str">
        <f t="shared" si="58"/>
        <v>No</v>
      </c>
      <c r="F1885" t="str">
        <f>VLOOKUP(A1885,Master!A:AI, 33, FALSE)</f>
        <v>Yes</v>
      </c>
      <c r="G1885" t="str">
        <f t="shared" si="59"/>
        <v>No</v>
      </c>
    </row>
    <row r="1886" spans="1:7" ht="12.75" customHeight="1" x14ac:dyDescent="0.2">
      <c r="A1886" s="25">
        <v>20092598</v>
      </c>
      <c r="B1886" s="2" t="s">
        <v>2059</v>
      </c>
      <c r="C1886" t="str">
        <f>IF(VLOOKUP(A1886,Master!A:C,3, FALSE)&lt;Variables!$C$3, "Yes", "No")</f>
        <v>Yes</v>
      </c>
      <c r="D1886" t="str">
        <f>IF(VLOOKUP(A1886,Master!A:AI, 34, FALSE)+VLOOKUP(A1886, Master!A:AI, 35, FALSE)&gt;=Variables!$C$2, "Yes", "No")</f>
        <v>No</v>
      </c>
      <c r="E1886" t="str">
        <f t="shared" si="58"/>
        <v>No</v>
      </c>
      <c r="F1886" t="str">
        <f>VLOOKUP(A1886,Master!A:AI, 33, FALSE)</f>
        <v>Yes</v>
      </c>
      <c r="G1886" t="str">
        <f t="shared" si="59"/>
        <v>No</v>
      </c>
    </row>
    <row r="1887" spans="1:7" ht="12.75" customHeight="1" x14ac:dyDescent="0.2">
      <c r="A1887" s="25">
        <v>20336411</v>
      </c>
      <c r="B1887" s="2" t="s">
        <v>3078</v>
      </c>
      <c r="C1887" t="str">
        <f>IF(VLOOKUP(A1887,Master!A:C,3, FALSE)&lt;Variables!$C$3, "Yes", "No")</f>
        <v>Yes</v>
      </c>
      <c r="D1887" t="str">
        <f>IF(VLOOKUP(A1887,Master!A:AI, 34, FALSE)+VLOOKUP(A1887, Master!A:AI, 35, FALSE)&gt;=Variables!$C$2, "Yes", "No")</f>
        <v>No</v>
      </c>
      <c r="E1887" t="str">
        <f t="shared" si="58"/>
        <v>No</v>
      </c>
      <c r="F1887" t="str">
        <f>VLOOKUP(A1887,Master!A:AI, 33, FALSE)</f>
        <v>Yes</v>
      </c>
      <c r="G1887" t="str">
        <f t="shared" si="59"/>
        <v>No</v>
      </c>
    </row>
    <row r="1888" spans="1:7" ht="12.75" customHeight="1" x14ac:dyDescent="0.2">
      <c r="A1888" s="25">
        <v>20400101</v>
      </c>
      <c r="B1888" s="2" t="s">
        <v>2880</v>
      </c>
      <c r="C1888" t="str">
        <f>IF(VLOOKUP(A1888,Master!A:C,3, FALSE)&lt;Variables!$C$3, "Yes", "No")</f>
        <v>No</v>
      </c>
      <c r="D1888" t="str">
        <f>IF(VLOOKUP(A1888,Master!A:AI, 34, FALSE)+VLOOKUP(A1888, Master!A:AI, 35, FALSE)&gt;=Variables!$C$2, "Yes", "No")</f>
        <v>No</v>
      </c>
      <c r="E1888" t="str">
        <f t="shared" si="58"/>
        <v>No</v>
      </c>
      <c r="F1888" t="str">
        <f>VLOOKUP(A1888,Master!A:AI, 33, FALSE)</f>
        <v>Yes</v>
      </c>
      <c r="G1888" t="str">
        <f t="shared" si="59"/>
        <v>No</v>
      </c>
    </row>
    <row r="1889" spans="1:7" ht="12.75" customHeight="1" x14ac:dyDescent="0.2">
      <c r="A1889" s="25">
        <v>20419953</v>
      </c>
      <c r="B1889" s="2" t="s">
        <v>2891</v>
      </c>
      <c r="C1889" t="str">
        <f>IF(VLOOKUP(A1889,Master!A:C,3, FALSE)&lt;Variables!$C$3, "Yes", "No")</f>
        <v>Yes</v>
      </c>
      <c r="D1889" t="str">
        <f>IF(VLOOKUP(A1889,Master!A:AI, 34, FALSE)+VLOOKUP(A1889, Master!A:AI, 35, FALSE)&gt;=Variables!$C$2, "Yes", "No")</f>
        <v>No</v>
      </c>
      <c r="E1889" t="str">
        <f t="shared" si="58"/>
        <v>No</v>
      </c>
      <c r="F1889" t="str">
        <f>VLOOKUP(A1889,Master!A:AI, 33, FALSE)</f>
        <v>Yes</v>
      </c>
      <c r="G1889" t="str">
        <f t="shared" si="59"/>
        <v>No</v>
      </c>
    </row>
    <row r="1890" spans="1:7" ht="12.75" customHeight="1" x14ac:dyDescent="0.2">
      <c r="A1890" s="25">
        <v>20419961</v>
      </c>
      <c r="B1890" s="2" t="s">
        <v>1050</v>
      </c>
      <c r="C1890" t="str">
        <f>IF(VLOOKUP(A1890,Master!A:C,3, FALSE)&lt;Variables!$C$3, "Yes", "No")</f>
        <v>Yes</v>
      </c>
      <c r="D1890" t="str">
        <f>IF(VLOOKUP(A1890,Master!A:AI, 34, FALSE)+VLOOKUP(A1890, Master!A:AI, 35, FALSE)&gt;=Variables!$C$2, "Yes", "No")</f>
        <v>No</v>
      </c>
      <c r="E1890" t="str">
        <f t="shared" si="58"/>
        <v>No</v>
      </c>
      <c r="F1890" t="str">
        <f>VLOOKUP(A1890,Master!A:AI, 33, FALSE)</f>
        <v>Yes</v>
      </c>
      <c r="G1890" t="str">
        <f t="shared" si="59"/>
        <v>No</v>
      </c>
    </row>
    <row r="1891" spans="1:7" ht="12.75" customHeight="1" x14ac:dyDescent="0.2">
      <c r="A1891" s="25">
        <v>20419988</v>
      </c>
      <c r="B1891" s="2" t="s">
        <v>1051</v>
      </c>
      <c r="C1891" t="str">
        <f>IF(VLOOKUP(A1891,Master!A:C,3, FALSE)&lt;Variables!$C$3, "Yes", "No")</f>
        <v>Yes</v>
      </c>
      <c r="D1891" t="str">
        <f>IF(VLOOKUP(A1891,Master!A:AI, 34, FALSE)+VLOOKUP(A1891, Master!A:AI, 35, FALSE)&gt;=Variables!$C$2, "Yes", "No")</f>
        <v>No</v>
      </c>
      <c r="E1891" t="str">
        <f t="shared" si="58"/>
        <v>No</v>
      </c>
      <c r="F1891" t="str">
        <f>VLOOKUP(A1891,Master!A:AI, 33, FALSE)</f>
        <v>Yes</v>
      </c>
      <c r="G1891" t="str">
        <f t="shared" si="59"/>
        <v>No</v>
      </c>
    </row>
    <row r="1892" spans="1:7" ht="12.75" customHeight="1" x14ac:dyDescent="0.2">
      <c r="A1892" s="25">
        <v>20419996</v>
      </c>
      <c r="B1892" s="2" t="s">
        <v>1052</v>
      </c>
      <c r="C1892" t="str">
        <f>IF(VLOOKUP(A1892,Master!A:C,3, FALSE)&lt;Variables!$C$3, "Yes", "No")</f>
        <v>Yes</v>
      </c>
      <c r="D1892" t="str">
        <f>IF(VLOOKUP(A1892,Master!A:AI, 34, FALSE)+VLOOKUP(A1892, Master!A:AI, 35, FALSE)&gt;=Variables!$C$2, "Yes", "No")</f>
        <v>No</v>
      </c>
      <c r="E1892" t="str">
        <f t="shared" si="58"/>
        <v>No</v>
      </c>
      <c r="F1892" t="str">
        <f>VLOOKUP(A1892,Master!A:AI, 33, FALSE)</f>
        <v>Yes</v>
      </c>
      <c r="G1892" t="str">
        <f t="shared" si="59"/>
        <v>No</v>
      </c>
    </row>
    <row r="1893" spans="1:7" ht="12.75" customHeight="1" x14ac:dyDescent="0.2">
      <c r="A1893" s="25">
        <v>20420005</v>
      </c>
      <c r="B1893" s="2" t="s">
        <v>2897</v>
      </c>
      <c r="C1893" t="str">
        <f>IF(VLOOKUP(A1893,Master!A:C,3, FALSE)&lt;Variables!$C$3, "Yes", "No")</f>
        <v>No</v>
      </c>
      <c r="D1893" t="str">
        <f>IF(VLOOKUP(A1893,Master!A:AI, 34, FALSE)+VLOOKUP(A1893, Master!A:AI, 35, FALSE)&gt;=Variables!$C$2, "Yes", "No")</f>
        <v>No</v>
      </c>
      <c r="E1893" t="str">
        <f t="shared" si="58"/>
        <v>No</v>
      </c>
      <c r="F1893" t="str">
        <f>VLOOKUP(A1893,Master!A:AI, 33, FALSE)</f>
        <v>Yes</v>
      </c>
      <c r="G1893" t="str">
        <f t="shared" si="59"/>
        <v>No</v>
      </c>
    </row>
    <row r="1894" spans="1:7" ht="12.75" customHeight="1" x14ac:dyDescent="0.2">
      <c r="A1894" s="25">
        <v>20420013</v>
      </c>
      <c r="B1894" s="2" t="s">
        <v>2083</v>
      </c>
      <c r="C1894" t="str">
        <f>IF(VLOOKUP(A1894,Master!A:C,3, FALSE)&lt;Variables!$C$3, "Yes", "No")</f>
        <v>No</v>
      </c>
      <c r="D1894" t="str">
        <f>IF(VLOOKUP(A1894,Master!A:AI, 34, FALSE)+VLOOKUP(A1894, Master!A:AI, 35, FALSE)&gt;=Variables!$C$2, "Yes", "No")</f>
        <v>No</v>
      </c>
      <c r="E1894" t="str">
        <f t="shared" si="58"/>
        <v>No</v>
      </c>
      <c r="F1894" t="str">
        <f>VLOOKUP(A1894,Master!A:AI, 33, FALSE)</f>
        <v>Yes</v>
      </c>
      <c r="G1894" t="str">
        <f t="shared" si="59"/>
        <v>No</v>
      </c>
    </row>
    <row r="1895" spans="1:7" ht="12.75" customHeight="1" x14ac:dyDescent="0.2">
      <c r="A1895" s="25">
        <v>20441533</v>
      </c>
      <c r="B1895" s="2" t="s">
        <v>2430</v>
      </c>
      <c r="C1895" t="str">
        <f>IF(VLOOKUP(A1895,Master!A:C,3, FALSE)&lt;Variables!$C$3, "Yes", "No")</f>
        <v>Yes</v>
      </c>
      <c r="D1895" t="str">
        <f>IF(VLOOKUP(A1895,Master!A:AI, 34, FALSE)+VLOOKUP(A1895, Master!A:AI, 35, FALSE)&gt;=Variables!$C$2, "Yes", "No")</f>
        <v>No</v>
      </c>
      <c r="E1895" t="str">
        <f t="shared" si="58"/>
        <v>No</v>
      </c>
      <c r="F1895" t="str">
        <f>VLOOKUP(A1895,Master!A:AI, 33, FALSE)</f>
        <v>Yes</v>
      </c>
      <c r="G1895" t="str">
        <f t="shared" si="59"/>
        <v>No</v>
      </c>
    </row>
    <row r="1896" spans="1:7" ht="12.75" customHeight="1" x14ac:dyDescent="0.2">
      <c r="A1896" s="25">
        <v>20441541</v>
      </c>
      <c r="B1896" s="2" t="s">
        <v>2991</v>
      </c>
      <c r="C1896" t="str">
        <f>IF(VLOOKUP(A1896,Master!A:C,3, FALSE)&lt;Variables!$C$3, "Yes", "No")</f>
        <v>No</v>
      </c>
      <c r="D1896" t="str">
        <f>IF(VLOOKUP(A1896,Master!A:AI, 34, FALSE)+VLOOKUP(A1896, Master!A:AI, 35, FALSE)&gt;=Variables!$C$2, "Yes", "No")</f>
        <v>No</v>
      </c>
      <c r="E1896" t="str">
        <f t="shared" si="58"/>
        <v>No</v>
      </c>
      <c r="F1896" t="str">
        <f>VLOOKUP(A1896,Master!A:AI, 33, FALSE)</f>
        <v>Yes</v>
      </c>
      <c r="G1896" t="str">
        <f t="shared" si="59"/>
        <v>No</v>
      </c>
    </row>
    <row r="1897" spans="1:7" ht="12.75" customHeight="1" x14ac:dyDescent="0.2">
      <c r="A1897" s="25">
        <v>20443986</v>
      </c>
      <c r="B1897" s="2" t="s">
        <v>2111</v>
      </c>
      <c r="C1897" t="str">
        <f>IF(VLOOKUP(A1897,Master!A:C,3, FALSE)&lt;Variables!$C$3, "Yes", "No")</f>
        <v>Yes</v>
      </c>
      <c r="D1897" t="str">
        <f>IF(VLOOKUP(A1897,Master!A:AI, 34, FALSE)+VLOOKUP(A1897, Master!A:AI, 35, FALSE)&gt;=Variables!$C$2, "Yes", "No")</f>
        <v>No</v>
      </c>
      <c r="E1897" t="str">
        <f t="shared" si="58"/>
        <v>No</v>
      </c>
      <c r="F1897" t="str">
        <f>VLOOKUP(A1897,Master!A:AI, 33, FALSE)</f>
        <v>Yes</v>
      </c>
      <c r="G1897" t="str">
        <f t="shared" si="59"/>
        <v>No</v>
      </c>
    </row>
    <row r="1898" spans="1:7" ht="12.75" customHeight="1" x14ac:dyDescent="0.2">
      <c r="A1898" s="25">
        <v>20454112</v>
      </c>
      <c r="B1898" s="2" t="s">
        <v>3094</v>
      </c>
      <c r="C1898" t="str">
        <f>IF(VLOOKUP(A1898,Master!A:C,3, FALSE)&lt;Variables!$C$3, "Yes", "No")</f>
        <v>No</v>
      </c>
      <c r="D1898" t="str">
        <f>IF(VLOOKUP(A1898,Master!A:AI, 34, FALSE)+VLOOKUP(A1898, Master!A:AI, 35, FALSE)&gt;=Variables!$C$2, "Yes", "No")</f>
        <v>No</v>
      </c>
      <c r="E1898" t="str">
        <f t="shared" si="58"/>
        <v>No</v>
      </c>
      <c r="F1898" t="str">
        <f>VLOOKUP(A1898,Master!A:AI, 33, FALSE)</f>
        <v>Yes</v>
      </c>
      <c r="G1898" t="str">
        <f t="shared" si="59"/>
        <v>No</v>
      </c>
    </row>
    <row r="1899" spans="1:7" ht="12.75" customHeight="1" x14ac:dyDescent="0.2">
      <c r="A1899" s="25">
        <v>20465890</v>
      </c>
      <c r="B1899" s="2" t="s">
        <v>3135</v>
      </c>
      <c r="C1899" t="str">
        <f>IF(VLOOKUP(A1899,Master!A:C,3, FALSE)&lt;Variables!$C$3, "Yes", "No")</f>
        <v>Yes</v>
      </c>
      <c r="D1899" t="str">
        <f>IF(VLOOKUP(A1899,Master!A:AI, 34, FALSE)+VLOOKUP(A1899, Master!A:AI, 35, FALSE)&gt;=Variables!$C$2, "Yes", "No")</f>
        <v>No</v>
      </c>
      <c r="E1899" t="str">
        <f t="shared" si="58"/>
        <v>No</v>
      </c>
      <c r="F1899" t="str">
        <f>VLOOKUP(A1899,Master!A:AI, 33, FALSE)</f>
        <v>Yes</v>
      </c>
      <c r="G1899" t="str">
        <f t="shared" si="59"/>
        <v>No</v>
      </c>
    </row>
    <row r="1900" spans="1:7" ht="12.75" customHeight="1" x14ac:dyDescent="0.2">
      <c r="A1900" s="25">
        <v>20788061</v>
      </c>
      <c r="B1900" s="2" t="s">
        <v>2552</v>
      </c>
      <c r="C1900" t="str">
        <f>IF(VLOOKUP(A1900,Master!A:C,3, FALSE)&lt;Variables!$C$3, "Yes", "No")</f>
        <v>Yes</v>
      </c>
      <c r="D1900" t="str">
        <f>IF(VLOOKUP(A1900,Master!A:AI, 34, FALSE)+VLOOKUP(A1900, Master!A:AI, 35, FALSE)&gt;=Variables!$C$2, "Yes", "No")</f>
        <v>No</v>
      </c>
      <c r="E1900" t="str">
        <f t="shared" si="58"/>
        <v>No</v>
      </c>
      <c r="F1900" t="str">
        <f>VLOOKUP(A1900,Master!A:AI, 33, FALSE)</f>
        <v>Yes</v>
      </c>
      <c r="G1900" t="str">
        <f t="shared" si="59"/>
        <v>No</v>
      </c>
    </row>
    <row r="1901" spans="1:7" ht="12.75" customHeight="1" x14ac:dyDescent="0.2">
      <c r="A1901" s="25">
        <v>21502609</v>
      </c>
      <c r="B1901" s="2" t="s">
        <v>2079</v>
      </c>
      <c r="C1901" t="str">
        <f>IF(VLOOKUP(A1901,Master!A:C,3, FALSE)&lt;Variables!$C$3, "Yes", "No")</f>
        <v>Yes</v>
      </c>
      <c r="D1901" t="str">
        <f>IF(VLOOKUP(A1901,Master!A:AI, 34, FALSE)+VLOOKUP(A1901, Master!A:AI, 35, FALSE)&gt;=Variables!$C$2, "Yes", "No")</f>
        <v>No</v>
      </c>
      <c r="E1901" t="str">
        <f t="shared" si="58"/>
        <v>No</v>
      </c>
      <c r="F1901" t="str">
        <f>VLOOKUP(A1901,Master!A:AI, 33, FALSE)</f>
        <v>Yes</v>
      </c>
      <c r="G1901" t="str">
        <f t="shared" si="59"/>
        <v>No</v>
      </c>
    </row>
    <row r="1902" spans="1:7" ht="12.75" customHeight="1" x14ac:dyDescent="0.2">
      <c r="A1902" s="25">
        <v>21503168</v>
      </c>
      <c r="B1902" s="2" t="s">
        <v>2074</v>
      </c>
      <c r="C1902" t="str">
        <f>IF(VLOOKUP(A1902,Master!A:C,3, FALSE)&lt;Variables!$C$3, "Yes", "No")</f>
        <v>No</v>
      </c>
      <c r="D1902" t="str">
        <f>IF(VLOOKUP(A1902,Master!A:AI, 34, FALSE)+VLOOKUP(A1902, Master!A:AI, 35, FALSE)&gt;=Variables!$C$2, "Yes", "No")</f>
        <v>No</v>
      </c>
      <c r="E1902" t="str">
        <f t="shared" si="58"/>
        <v>No</v>
      </c>
      <c r="F1902" t="str">
        <f>VLOOKUP(A1902,Master!A:AI, 33, FALSE)</f>
        <v>Yes</v>
      </c>
      <c r="G1902" t="str">
        <f t="shared" si="59"/>
        <v>No</v>
      </c>
    </row>
    <row r="1903" spans="1:7" ht="12.75" customHeight="1" x14ac:dyDescent="0.2">
      <c r="A1903" s="25">
        <v>21503176</v>
      </c>
      <c r="B1903" s="2" t="s">
        <v>2054</v>
      </c>
      <c r="C1903" t="str">
        <f>IF(VLOOKUP(A1903,Master!A:C,3, FALSE)&lt;Variables!$C$3, "Yes", "No")</f>
        <v>Yes</v>
      </c>
      <c r="D1903" t="str">
        <f>IF(VLOOKUP(A1903,Master!A:AI, 34, FALSE)+VLOOKUP(A1903, Master!A:AI, 35, FALSE)&gt;=Variables!$C$2, "Yes", "No")</f>
        <v>No</v>
      </c>
      <c r="E1903" t="str">
        <f t="shared" si="58"/>
        <v>No</v>
      </c>
      <c r="F1903" t="str">
        <f>VLOOKUP(A1903,Master!A:AI, 33, FALSE)</f>
        <v>Yes</v>
      </c>
      <c r="G1903" t="str">
        <f t="shared" si="59"/>
        <v>No</v>
      </c>
    </row>
    <row r="1904" spans="1:7" ht="12.75" customHeight="1" x14ac:dyDescent="0.2">
      <c r="A1904" s="25">
        <v>21503184</v>
      </c>
      <c r="B1904" s="2" t="s">
        <v>1054</v>
      </c>
      <c r="C1904" t="str">
        <f>IF(VLOOKUP(A1904,Master!A:C,3, FALSE)&lt;Variables!$C$3, "Yes", "No")</f>
        <v>No</v>
      </c>
      <c r="D1904" t="str">
        <f>IF(VLOOKUP(A1904,Master!A:AI, 34, FALSE)+VLOOKUP(A1904, Master!A:AI, 35, FALSE)&gt;=Variables!$C$2, "Yes", "No")</f>
        <v>No</v>
      </c>
      <c r="E1904" t="str">
        <f t="shared" si="58"/>
        <v>No</v>
      </c>
      <c r="F1904" t="str">
        <f>VLOOKUP(A1904,Master!A:AI, 33, FALSE)</f>
        <v>Yes</v>
      </c>
      <c r="G1904" t="str">
        <f t="shared" si="59"/>
        <v>No</v>
      </c>
    </row>
    <row r="1905" spans="1:7" ht="12.75" customHeight="1" x14ac:dyDescent="0.2">
      <c r="A1905" s="25">
        <v>21503192</v>
      </c>
      <c r="B1905" s="2" t="s">
        <v>1055</v>
      </c>
      <c r="C1905" t="str">
        <f>IF(VLOOKUP(A1905,Master!A:C,3, FALSE)&lt;Variables!$C$3, "Yes", "No")</f>
        <v>Yes</v>
      </c>
      <c r="D1905" t="str">
        <f>IF(VLOOKUP(A1905,Master!A:AI, 34, FALSE)+VLOOKUP(A1905, Master!A:AI, 35, FALSE)&gt;=Variables!$C$2, "Yes", "No")</f>
        <v>No</v>
      </c>
      <c r="E1905" t="str">
        <f t="shared" si="58"/>
        <v>No</v>
      </c>
      <c r="F1905" t="str">
        <f>VLOOKUP(A1905,Master!A:AI, 33, FALSE)</f>
        <v>Yes</v>
      </c>
      <c r="G1905" t="str">
        <f t="shared" si="59"/>
        <v>No</v>
      </c>
    </row>
    <row r="1906" spans="1:7" ht="12.75" customHeight="1" x14ac:dyDescent="0.2">
      <c r="A1906" s="25">
        <v>21505837</v>
      </c>
      <c r="B1906" s="2" t="s">
        <v>2057</v>
      </c>
      <c r="C1906" t="str">
        <f>IF(VLOOKUP(A1906,Master!A:C,3, FALSE)&lt;Variables!$C$3, "Yes", "No")</f>
        <v>No</v>
      </c>
      <c r="D1906" t="str">
        <f>IF(VLOOKUP(A1906,Master!A:AI, 34, FALSE)+VLOOKUP(A1906, Master!A:AI, 35, FALSE)&gt;=Variables!$C$2, "Yes", "No")</f>
        <v>No</v>
      </c>
      <c r="E1906" t="str">
        <f t="shared" si="58"/>
        <v>No</v>
      </c>
      <c r="F1906" t="str">
        <f>VLOOKUP(A1906,Master!A:AI, 33, FALSE)</f>
        <v>Yes</v>
      </c>
      <c r="G1906" t="str">
        <f t="shared" si="59"/>
        <v>No</v>
      </c>
    </row>
    <row r="1907" spans="1:7" ht="12.75" customHeight="1" x14ac:dyDescent="0.2">
      <c r="A1907" s="25">
        <v>21505969</v>
      </c>
      <c r="B1907" s="2" t="s">
        <v>2898</v>
      </c>
      <c r="C1907" t="str">
        <f>IF(VLOOKUP(A1907,Master!A:C,3, FALSE)&lt;Variables!$C$3, "Yes", "No")</f>
        <v>No</v>
      </c>
      <c r="D1907" t="str">
        <f>IF(VLOOKUP(A1907,Master!A:AI, 34, FALSE)+VLOOKUP(A1907, Master!A:AI, 35, FALSE)&gt;=Variables!$C$2, "Yes", "No")</f>
        <v>No</v>
      </c>
      <c r="E1907" t="str">
        <f t="shared" si="58"/>
        <v>No</v>
      </c>
      <c r="F1907" t="str">
        <f>VLOOKUP(A1907,Master!A:AI, 33, FALSE)</f>
        <v>Yes</v>
      </c>
      <c r="G1907" t="str">
        <f t="shared" si="59"/>
        <v>No</v>
      </c>
    </row>
    <row r="1908" spans="1:7" ht="12.75" customHeight="1" x14ac:dyDescent="0.2">
      <c r="A1908" s="25">
        <v>21505977</v>
      </c>
      <c r="B1908" s="2" t="s">
        <v>2076</v>
      </c>
      <c r="C1908" t="str">
        <f>IF(VLOOKUP(A1908,Master!A:C,3, FALSE)&lt;Variables!$C$3, "Yes", "No")</f>
        <v>No</v>
      </c>
      <c r="D1908" t="str">
        <f>IF(VLOOKUP(A1908,Master!A:AI, 34, FALSE)+VLOOKUP(A1908, Master!A:AI, 35, FALSE)&gt;=Variables!$C$2, "Yes", "No")</f>
        <v>No</v>
      </c>
      <c r="E1908" t="str">
        <f t="shared" si="58"/>
        <v>No</v>
      </c>
      <c r="F1908" t="str">
        <f>VLOOKUP(A1908,Master!A:AI, 33, FALSE)</f>
        <v>Yes</v>
      </c>
      <c r="G1908" t="str">
        <f t="shared" si="59"/>
        <v>No</v>
      </c>
    </row>
    <row r="1909" spans="1:7" ht="12.75" customHeight="1" x14ac:dyDescent="0.2">
      <c r="A1909" s="25">
        <v>21506256</v>
      </c>
      <c r="B1909" s="2" t="s">
        <v>2055</v>
      </c>
      <c r="C1909" t="str">
        <f>IF(VLOOKUP(A1909,Master!A:C,3, FALSE)&lt;Variables!$C$3, "Yes", "No")</f>
        <v>No</v>
      </c>
      <c r="D1909" t="str">
        <f>IF(VLOOKUP(A1909,Master!A:AI, 34, FALSE)+VLOOKUP(A1909, Master!A:AI, 35, FALSE)&gt;=Variables!$C$2, "Yes", "No")</f>
        <v>No</v>
      </c>
      <c r="E1909" t="str">
        <f t="shared" si="58"/>
        <v>No</v>
      </c>
      <c r="F1909" t="str">
        <f>VLOOKUP(A1909,Master!A:AI, 33, FALSE)</f>
        <v>Yes</v>
      </c>
      <c r="G1909" t="str">
        <f t="shared" si="59"/>
        <v>No</v>
      </c>
    </row>
    <row r="1910" spans="1:7" ht="12.75" customHeight="1" x14ac:dyDescent="0.2">
      <c r="A1910" s="25">
        <v>21511268</v>
      </c>
      <c r="B1910" s="2" t="s">
        <v>2085</v>
      </c>
      <c r="C1910" t="str">
        <f>IF(VLOOKUP(A1910,Master!A:C,3, FALSE)&lt;Variables!$C$3, "Yes", "No")</f>
        <v>No</v>
      </c>
      <c r="D1910" t="str">
        <f>IF(VLOOKUP(A1910,Master!A:AI, 34, FALSE)+VLOOKUP(A1910, Master!A:AI, 35, FALSE)&gt;=Variables!$C$2, "Yes", "No")</f>
        <v>No</v>
      </c>
      <c r="E1910" t="str">
        <f t="shared" si="58"/>
        <v>No</v>
      </c>
      <c r="F1910" t="str">
        <f>VLOOKUP(A1910,Master!A:AI, 33, FALSE)</f>
        <v>Yes</v>
      </c>
      <c r="G1910" t="str">
        <f t="shared" si="59"/>
        <v>No</v>
      </c>
    </row>
    <row r="1911" spans="1:7" ht="12.75" customHeight="1" x14ac:dyDescent="0.2">
      <c r="A1911" s="25">
        <v>21511276</v>
      </c>
      <c r="B1911" s="2" t="s">
        <v>2053</v>
      </c>
      <c r="C1911" t="str">
        <f>IF(VLOOKUP(A1911,Master!A:C,3, FALSE)&lt;Variables!$C$3, "Yes", "No")</f>
        <v>No</v>
      </c>
      <c r="D1911" t="str">
        <f>IF(VLOOKUP(A1911,Master!A:AI, 34, FALSE)+VLOOKUP(A1911, Master!A:AI, 35, FALSE)&gt;=Variables!$C$2, "Yes", "No")</f>
        <v>No</v>
      </c>
      <c r="E1911" t="str">
        <f t="shared" si="58"/>
        <v>No</v>
      </c>
      <c r="F1911" t="str">
        <f>VLOOKUP(A1911,Master!A:AI, 33, FALSE)</f>
        <v>Yes</v>
      </c>
      <c r="G1911" t="str">
        <f t="shared" si="59"/>
        <v>No</v>
      </c>
    </row>
    <row r="1912" spans="1:7" ht="12.75" customHeight="1" x14ac:dyDescent="0.2">
      <c r="A1912" s="25">
        <v>21511284</v>
      </c>
      <c r="B1912" s="2" t="s">
        <v>2058</v>
      </c>
      <c r="C1912" t="str">
        <f>IF(VLOOKUP(A1912,Master!A:C,3, FALSE)&lt;Variables!$C$3, "Yes", "No")</f>
        <v>No</v>
      </c>
      <c r="D1912" t="str">
        <f>IF(VLOOKUP(A1912,Master!A:AI, 34, FALSE)+VLOOKUP(A1912, Master!A:AI, 35, FALSE)&gt;=Variables!$C$2, "Yes", "No")</f>
        <v>No</v>
      </c>
      <c r="E1912" t="str">
        <f t="shared" si="58"/>
        <v>No</v>
      </c>
      <c r="F1912" t="str">
        <f>VLOOKUP(A1912,Master!A:AI, 33, FALSE)</f>
        <v>Yes</v>
      </c>
      <c r="G1912" t="str">
        <f t="shared" si="59"/>
        <v>No</v>
      </c>
    </row>
    <row r="1913" spans="1:7" ht="12.75" customHeight="1" x14ac:dyDescent="0.2">
      <c r="A1913" s="25">
        <v>21511705</v>
      </c>
      <c r="B1913" s="2" t="s">
        <v>2081</v>
      </c>
      <c r="C1913" t="str">
        <f>IF(VLOOKUP(A1913,Master!A:C,3, FALSE)&lt;Variables!$C$3, "Yes", "No")</f>
        <v>No</v>
      </c>
      <c r="D1913" t="str">
        <f>IF(VLOOKUP(A1913,Master!A:AI, 34, FALSE)+VLOOKUP(A1913, Master!A:AI, 35, FALSE)&gt;=Variables!$C$2, "Yes", "No")</f>
        <v>No</v>
      </c>
      <c r="E1913" t="str">
        <f t="shared" si="58"/>
        <v>No</v>
      </c>
      <c r="F1913" t="str">
        <f>VLOOKUP(A1913,Master!A:AI, 33, FALSE)</f>
        <v>Yes</v>
      </c>
      <c r="G1913" t="str">
        <f t="shared" si="59"/>
        <v>No</v>
      </c>
    </row>
    <row r="1914" spans="1:7" ht="12.75" customHeight="1" x14ac:dyDescent="0.2">
      <c r="A1914" s="25">
        <v>21512531</v>
      </c>
      <c r="B1914" s="2" t="s">
        <v>2105</v>
      </c>
      <c r="C1914" t="str">
        <f>IF(VLOOKUP(A1914,Master!A:C,3, FALSE)&lt;Variables!$C$3, "Yes", "No")</f>
        <v>No</v>
      </c>
      <c r="D1914" t="str">
        <f>IF(VLOOKUP(A1914,Master!A:AI, 34, FALSE)+VLOOKUP(A1914, Master!A:AI, 35, FALSE)&gt;=Variables!$C$2, "Yes", "No")</f>
        <v>No</v>
      </c>
      <c r="E1914" t="str">
        <f t="shared" si="58"/>
        <v>No</v>
      </c>
      <c r="F1914" t="str">
        <f>VLOOKUP(A1914,Master!A:AI, 33, FALSE)</f>
        <v>Yes</v>
      </c>
      <c r="G1914" t="str">
        <f t="shared" si="59"/>
        <v>No</v>
      </c>
    </row>
    <row r="1915" spans="1:7" ht="12.75" customHeight="1" x14ac:dyDescent="0.2">
      <c r="A1915" s="25">
        <v>21512752</v>
      </c>
      <c r="B1915" s="2" t="s">
        <v>2048</v>
      </c>
      <c r="C1915" t="str">
        <f>IF(VLOOKUP(A1915,Master!A:C,3, FALSE)&lt;Variables!$C$3, "Yes", "No")</f>
        <v>No</v>
      </c>
      <c r="D1915" t="str">
        <f>IF(VLOOKUP(A1915,Master!A:AI, 34, FALSE)+VLOOKUP(A1915, Master!A:AI, 35, FALSE)&gt;=Variables!$C$2, "Yes", "No")</f>
        <v>No</v>
      </c>
      <c r="E1915" t="str">
        <f t="shared" si="58"/>
        <v>No</v>
      </c>
      <c r="F1915" t="str">
        <f>VLOOKUP(A1915,Master!A:AI, 33, FALSE)</f>
        <v>Yes</v>
      </c>
      <c r="G1915" t="str">
        <f t="shared" si="59"/>
        <v>No</v>
      </c>
    </row>
    <row r="1916" spans="1:7" ht="12.75" customHeight="1" x14ac:dyDescent="0.2">
      <c r="A1916" s="25">
        <v>21512760</v>
      </c>
      <c r="B1916" s="2" t="s">
        <v>2459</v>
      </c>
      <c r="C1916" t="str">
        <f>IF(VLOOKUP(A1916,Master!A:C,3, FALSE)&lt;Variables!$C$3, "Yes", "No")</f>
        <v>No</v>
      </c>
      <c r="D1916" t="str">
        <f>IF(VLOOKUP(A1916,Master!A:AI, 34, FALSE)+VLOOKUP(A1916, Master!A:AI, 35, FALSE)&gt;=Variables!$C$2, "Yes", "No")</f>
        <v>No</v>
      </c>
      <c r="E1916" t="str">
        <f t="shared" si="58"/>
        <v>No</v>
      </c>
      <c r="F1916" t="str">
        <f>VLOOKUP(A1916,Master!A:AI, 33, FALSE)</f>
        <v>Yes</v>
      </c>
      <c r="G1916" t="str">
        <f t="shared" si="59"/>
        <v>No</v>
      </c>
    </row>
    <row r="1917" spans="1:7" ht="12.75" customHeight="1" x14ac:dyDescent="0.2">
      <c r="A1917" s="25">
        <v>21514186</v>
      </c>
      <c r="B1917" s="2" t="s">
        <v>2912</v>
      </c>
      <c r="C1917" t="str">
        <f>IF(VLOOKUP(A1917,Master!A:C,3, FALSE)&lt;Variables!$C$3, "Yes", "No")</f>
        <v>No</v>
      </c>
      <c r="D1917" t="str">
        <f>IF(VLOOKUP(A1917,Master!A:AI, 34, FALSE)+VLOOKUP(A1917, Master!A:AI, 35, FALSE)&gt;=Variables!$C$2, "Yes", "No")</f>
        <v>No</v>
      </c>
      <c r="E1917" t="str">
        <f t="shared" si="58"/>
        <v>No</v>
      </c>
      <c r="F1917" t="str">
        <f>VLOOKUP(A1917,Master!A:AI, 33, FALSE)</f>
        <v>Yes</v>
      </c>
      <c r="G1917" t="str">
        <f t="shared" si="59"/>
        <v>No</v>
      </c>
    </row>
    <row r="1918" spans="1:7" ht="12.75" customHeight="1" x14ac:dyDescent="0.2">
      <c r="A1918" s="25">
        <v>21514348</v>
      </c>
      <c r="B1918" s="2" t="s">
        <v>2078</v>
      </c>
      <c r="C1918" t="str">
        <f>IF(VLOOKUP(A1918,Master!A:C,3, FALSE)&lt;Variables!$C$3, "Yes", "No")</f>
        <v>No</v>
      </c>
      <c r="D1918" t="str">
        <f>IF(VLOOKUP(A1918,Master!A:AI, 34, FALSE)+VLOOKUP(A1918, Master!A:AI, 35, FALSE)&gt;=Variables!$C$2, "Yes", "No")</f>
        <v>No</v>
      </c>
      <c r="E1918" t="str">
        <f t="shared" si="58"/>
        <v>No</v>
      </c>
      <c r="F1918" t="str">
        <f>VLOOKUP(A1918,Master!A:AI, 33, FALSE)</f>
        <v>Yes</v>
      </c>
      <c r="G1918" t="str">
        <f t="shared" si="59"/>
        <v>No</v>
      </c>
    </row>
    <row r="1919" spans="1:7" ht="12.75" customHeight="1" x14ac:dyDescent="0.2">
      <c r="A1919" s="25">
        <v>21514879</v>
      </c>
      <c r="B1919" s="2" t="s">
        <v>2049</v>
      </c>
      <c r="C1919" t="str">
        <f>IF(VLOOKUP(A1919,Master!A:C,3, FALSE)&lt;Variables!$C$3, "Yes", "No")</f>
        <v>No</v>
      </c>
      <c r="D1919" t="str">
        <f>IF(VLOOKUP(A1919,Master!A:AI, 34, FALSE)+VLOOKUP(A1919, Master!A:AI, 35, FALSE)&gt;=Variables!$C$2, "Yes", "No")</f>
        <v>No</v>
      </c>
      <c r="E1919" t="str">
        <f t="shared" si="58"/>
        <v>No</v>
      </c>
      <c r="F1919" t="str">
        <f>VLOOKUP(A1919,Master!A:AI, 33, FALSE)</f>
        <v>Yes</v>
      </c>
      <c r="G1919" t="str">
        <f t="shared" si="59"/>
        <v>No</v>
      </c>
    </row>
    <row r="1920" spans="1:7" ht="12.75" customHeight="1" x14ac:dyDescent="0.2">
      <c r="A1920" s="25">
        <v>21517053</v>
      </c>
      <c r="B1920" s="2" t="s">
        <v>2540</v>
      </c>
      <c r="C1920" t="str">
        <f>IF(VLOOKUP(A1920,Master!A:C,3, FALSE)&lt;Variables!$C$3, "Yes", "No")</f>
        <v>No</v>
      </c>
      <c r="D1920" t="str">
        <f>IF(VLOOKUP(A1920,Master!A:AI, 34, FALSE)+VLOOKUP(A1920, Master!A:AI, 35, FALSE)&gt;=Variables!$C$2, "Yes", "No")</f>
        <v>No</v>
      </c>
      <c r="E1920" t="str">
        <f t="shared" si="58"/>
        <v>No</v>
      </c>
      <c r="F1920" t="str">
        <f>VLOOKUP(A1920,Master!A:AI, 33, FALSE)</f>
        <v>Yes</v>
      </c>
      <c r="G1920" t="str">
        <f t="shared" si="59"/>
        <v>No</v>
      </c>
    </row>
    <row r="1921" spans="1:7" ht="12.75" customHeight="1" x14ac:dyDescent="0.2">
      <c r="A1921" s="25">
        <v>21517576</v>
      </c>
      <c r="B1921" s="2" t="s">
        <v>2914</v>
      </c>
      <c r="C1921" t="str">
        <f>IF(VLOOKUP(A1921,Master!A:C,3, FALSE)&lt;Variables!$C$3, "Yes", "No")</f>
        <v>Yes</v>
      </c>
      <c r="D1921" t="str">
        <f>IF(VLOOKUP(A1921,Master!A:AI, 34, FALSE)+VLOOKUP(A1921, Master!A:AI, 35, FALSE)&gt;=Variables!$C$2, "Yes", "No")</f>
        <v>No</v>
      </c>
      <c r="E1921" t="str">
        <f t="shared" si="58"/>
        <v>No</v>
      </c>
      <c r="F1921" t="str">
        <f>VLOOKUP(A1921,Master!A:AI, 33, FALSE)</f>
        <v>Yes</v>
      </c>
      <c r="G1921" t="str">
        <f t="shared" si="59"/>
        <v>No</v>
      </c>
    </row>
    <row r="1922" spans="1:7" ht="12.75" customHeight="1" x14ac:dyDescent="0.2">
      <c r="A1922" s="25">
        <v>21518246</v>
      </c>
      <c r="B1922" s="2" t="s">
        <v>2916</v>
      </c>
      <c r="C1922" t="str">
        <f>IF(VLOOKUP(A1922,Master!A:C,3, FALSE)&lt;Variables!$C$3, "Yes", "No")</f>
        <v>No</v>
      </c>
      <c r="D1922" t="str">
        <f>IF(VLOOKUP(A1922,Master!A:AI, 34, FALSE)+VLOOKUP(A1922, Master!A:AI, 35, FALSE)&gt;=Variables!$C$2, "Yes", "No")</f>
        <v>No</v>
      </c>
      <c r="E1922" t="str">
        <f t="shared" ref="E1922:E1985" si="60">IF(AND(C1922="Yes",D1922="Yes"),"Yes","No")</f>
        <v>No</v>
      </c>
      <c r="F1922" t="str">
        <f>VLOOKUP(A1922,Master!A:AI, 33, FALSE)</f>
        <v>Yes</v>
      </c>
      <c r="G1922" t="str">
        <f t="shared" ref="G1922:G1985" si="61">IF(AND(C1922="Yes",D1922="Yes",F1922="Yes"),"Yes","No")</f>
        <v>No</v>
      </c>
    </row>
    <row r="1923" spans="1:7" ht="12.75" customHeight="1" x14ac:dyDescent="0.2">
      <c r="A1923" s="25">
        <v>21518890</v>
      </c>
      <c r="B1923" s="2" t="s">
        <v>2045</v>
      </c>
      <c r="C1923" t="str">
        <f>IF(VLOOKUP(A1923,Master!A:C,3, FALSE)&lt;Variables!$C$3, "Yes", "No")</f>
        <v>No</v>
      </c>
      <c r="D1923" t="str">
        <f>IF(VLOOKUP(A1923,Master!A:AI, 34, FALSE)+VLOOKUP(A1923, Master!A:AI, 35, FALSE)&gt;=Variables!$C$2, "Yes", "No")</f>
        <v>No</v>
      </c>
      <c r="E1923" t="str">
        <f t="shared" si="60"/>
        <v>No</v>
      </c>
      <c r="F1923" t="str">
        <f>VLOOKUP(A1923,Master!A:AI, 33, FALSE)</f>
        <v>Yes</v>
      </c>
      <c r="G1923" t="str">
        <f t="shared" si="61"/>
        <v>No</v>
      </c>
    </row>
    <row r="1924" spans="1:7" ht="12.75" customHeight="1" x14ac:dyDescent="0.2">
      <c r="A1924" s="25">
        <v>21526125</v>
      </c>
      <c r="B1924" s="2" t="s">
        <v>2414</v>
      </c>
      <c r="C1924" t="str">
        <f>IF(VLOOKUP(A1924,Master!A:C,3, FALSE)&lt;Variables!$C$3, "Yes", "No")</f>
        <v>No</v>
      </c>
      <c r="D1924" t="str">
        <f>IF(VLOOKUP(A1924,Master!A:AI, 34, FALSE)+VLOOKUP(A1924, Master!A:AI, 35, FALSE)&gt;=Variables!$C$2, "Yes", "No")</f>
        <v>No</v>
      </c>
      <c r="E1924" t="str">
        <f t="shared" si="60"/>
        <v>No</v>
      </c>
      <c r="F1924" t="str">
        <f>VLOOKUP(A1924,Master!A:AI, 33, FALSE)</f>
        <v>Yes</v>
      </c>
      <c r="G1924" t="str">
        <f t="shared" si="61"/>
        <v>No</v>
      </c>
    </row>
    <row r="1925" spans="1:7" ht="12.75" customHeight="1" x14ac:dyDescent="0.2">
      <c r="A1925" s="25">
        <v>21526141</v>
      </c>
      <c r="B1925" s="2" t="s">
        <v>2090</v>
      </c>
      <c r="C1925" t="str">
        <f>IF(VLOOKUP(A1925,Master!A:C,3, FALSE)&lt;Variables!$C$3, "Yes", "No")</f>
        <v>Yes</v>
      </c>
      <c r="D1925" t="str">
        <f>IF(VLOOKUP(A1925,Master!A:AI, 34, FALSE)+VLOOKUP(A1925, Master!A:AI, 35, FALSE)&gt;=Variables!$C$2, "Yes", "No")</f>
        <v>No</v>
      </c>
      <c r="E1925" t="str">
        <f t="shared" si="60"/>
        <v>No</v>
      </c>
      <c r="F1925" t="str">
        <f>VLOOKUP(A1925,Master!A:AI, 33, FALSE)</f>
        <v>Yes</v>
      </c>
      <c r="G1925" t="str">
        <f t="shared" si="61"/>
        <v>No</v>
      </c>
    </row>
    <row r="1926" spans="1:7" ht="12.75" customHeight="1" x14ac:dyDescent="0.2">
      <c r="A1926" s="25">
        <v>21526796</v>
      </c>
      <c r="B1926" s="2" t="s">
        <v>2640</v>
      </c>
      <c r="C1926" t="str">
        <f>IF(VLOOKUP(A1926,Master!A:C,3, FALSE)&lt;Variables!$C$3, "Yes", "No")</f>
        <v>No</v>
      </c>
      <c r="D1926" t="str">
        <f>IF(VLOOKUP(A1926,Master!A:AI, 34, FALSE)+VLOOKUP(A1926, Master!A:AI, 35, FALSE)&gt;=Variables!$C$2, "Yes", "No")</f>
        <v>No</v>
      </c>
      <c r="E1926" t="str">
        <f t="shared" si="60"/>
        <v>No</v>
      </c>
      <c r="F1926" t="str">
        <f>VLOOKUP(A1926,Master!A:AI, 33, FALSE)</f>
        <v>Yes</v>
      </c>
      <c r="G1926" t="str">
        <f t="shared" si="61"/>
        <v>No</v>
      </c>
    </row>
    <row r="1927" spans="1:7" ht="12.75" customHeight="1" x14ac:dyDescent="0.2">
      <c r="A1927" s="25">
        <v>21526907</v>
      </c>
      <c r="B1927" s="2" t="s">
        <v>2924</v>
      </c>
      <c r="C1927" t="str">
        <f>IF(VLOOKUP(A1927,Master!A:C,3, FALSE)&lt;Variables!$C$3, "Yes", "No")</f>
        <v>Yes</v>
      </c>
      <c r="D1927" t="str">
        <f>IF(VLOOKUP(A1927,Master!A:AI, 34, FALSE)+VLOOKUP(A1927, Master!A:AI, 35, FALSE)&gt;=Variables!$C$2, "Yes", "No")</f>
        <v>No</v>
      </c>
      <c r="E1927" t="str">
        <f t="shared" si="60"/>
        <v>No</v>
      </c>
      <c r="F1927" t="str">
        <f>VLOOKUP(A1927,Master!A:AI, 33, FALSE)</f>
        <v>Yes</v>
      </c>
      <c r="G1927" t="str">
        <f t="shared" si="61"/>
        <v>No</v>
      </c>
    </row>
    <row r="1928" spans="1:7" ht="12.75" customHeight="1" x14ac:dyDescent="0.2">
      <c r="A1928" s="25">
        <v>21528551</v>
      </c>
      <c r="B1928" s="2" t="s">
        <v>2358</v>
      </c>
      <c r="C1928" t="str">
        <f>IF(VLOOKUP(A1928,Master!A:C,3, FALSE)&lt;Variables!$C$3, "Yes", "No")</f>
        <v>No</v>
      </c>
      <c r="D1928" t="str">
        <f>IF(VLOOKUP(A1928,Master!A:AI, 34, FALSE)+VLOOKUP(A1928, Master!A:AI, 35, FALSE)&gt;=Variables!$C$2, "Yes", "No")</f>
        <v>No</v>
      </c>
      <c r="E1928" t="str">
        <f t="shared" si="60"/>
        <v>No</v>
      </c>
      <c r="F1928" t="str">
        <f>VLOOKUP(A1928,Master!A:AI, 33, FALSE)</f>
        <v>Yes</v>
      </c>
      <c r="G1928" t="str">
        <f t="shared" si="61"/>
        <v>No</v>
      </c>
    </row>
    <row r="1929" spans="1:7" ht="12.75" customHeight="1" x14ac:dyDescent="0.2">
      <c r="A1929" s="25">
        <v>21528578</v>
      </c>
      <c r="B1929" s="2" t="s">
        <v>2546</v>
      </c>
      <c r="C1929" t="str">
        <f>IF(VLOOKUP(A1929,Master!A:C,3, FALSE)&lt;Variables!$C$3, "Yes", "No")</f>
        <v>No</v>
      </c>
      <c r="D1929" t="str">
        <f>IF(VLOOKUP(A1929,Master!A:AI, 34, FALSE)+VLOOKUP(A1929, Master!A:AI, 35, FALSE)&gt;=Variables!$C$2, "Yes", "No")</f>
        <v>No</v>
      </c>
      <c r="E1929" t="str">
        <f t="shared" si="60"/>
        <v>No</v>
      </c>
      <c r="F1929" t="str">
        <f>VLOOKUP(A1929,Master!A:AI, 33, FALSE)</f>
        <v>Yes</v>
      </c>
      <c r="G1929" t="str">
        <f t="shared" si="61"/>
        <v>No</v>
      </c>
    </row>
    <row r="1930" spans="1:7" ht="12.75" customHeight="1" x14ac:dyDescent="0.2">
      <c r="A1930" s="25">
        <v>21531706</v>
      </c>
      <c r="B1930" s="2" t="s">
        <v>2933</v>
      </c>
      <c r="C1930" t="str">
        <f>IF(VLOOKUP(A1930,Master!A:C,3, FALSE)&lt;Variables!$C$3, "Yes", "No")</f>
        <v>Yes</v>
      </c>
      <c r="D1930" t="str">
        <f>IF(VLOOKUP(A1930,Master!A:AI, 34, FALSE)+VLOOKUP(A1930, Master!A:AI, 35, FALSE)&gt;=Variables!$C$2, "Yes", "No")</f>
        <v>No</v>
      </c>
      <c r="E1930" t="str">
        <f t="shared" si="60"/>
        <v>No</v>
      </c>
      <c r="F1930" t="str">
        <f>VLOOKUP(A1930,Master!A:AI, 33, FALSE)</f>
        <v>Yes</v>
      </c>
      <c r="G1930" t="str">
        <f t="shared" si="61"/>
        <v>No</v>
      </c>
    </row>
    <row r="1931" spans="1:7" ht="12.75" customHeight="1" x14ac:dyDescent="0.2">
      <c r="A1931" s="25">
        <v>21533857</v>
      </c>
      <c r="B1931" s="2" t="s">
        <v>2142</v>
      </c>
      <c r="C1931" t="str">
        <f>IF(VLOOKUP(A1931,Master!A:C,3, FALSE)&lt;Variables!$C$3, "Yes", "No")</f>
        <v>Yes</v>
      </c>
      <c r="D1931" t="str">
        <f>IF(VLOOKUP(A1931,Master!A:AI, 34, FALSE)+VLOOKUP(A1931, Master!A:AI, 35, FALSE)&gt;=Variables!$C$2, "Yes", "No")</f>
        <v>No</v>
      </c>
      <c r="E1931" t="str">
        <f t="shared" si="60"/>
        <v>No</v>
      </c>
      <c r="F1931" t="str">
        <f>VLOOKUP(A1931,Master!A:AI, 33, FALSE)</f>
        <v>Yes</v>
      </c>
      <c r="G1931" t="str">
        <f t="shared" si="61"/>
        <v>No</v>
      </c>
    </row>
    <row r="1932" spans="1:7" ht="12.75" customHeight="1" x14ac:dyDescent="0.2">
      <c r="A1932" s="25">
        <v>21534519</v>
      </c>
      <c r="B1932" s="2" t="s">
        <v>2130</v>
      </c>
      <c r="C1932" t="str">
        <f>IF(VLOOKUP(A1932,Master!A:C,3, FALSE)&lt;Variables!$C$3, "Yes", "No")</f>
        <v>Yes</v>
      </c>
      <c r="D1932" t="str">
        <f>IF(VLOOKUP(A1932,Master!A:AI, 34, FALSE)+VLOOKUP(A1932, Master!A:AI, 35, FALSE)&gt;=Variables!$C$2, "Yes", "No")</f>
        <v>No</v>
      </c>
      <c r="E1932" t="str">
        <f t="shared" si="60"/>
        <v>No</v>
      </c>
      <c r="F1932" t="str">
        <f>VLOOKUP(A1932,Master!A:AI, 33, FALSE)</f>
        <v>Yes</v>
      </c>
      <c r="G1932" t="str">
        <f t="shared" si="61"/>
        <v>No</v>
      </c>
    </row>
    <row r="1933" spans="1:7" ht="12.75" customHeight="1" x14ac:dyDescent="0.2">
      <c r="A1933" s="25">
        <v>21535531</v>
      </c>
      <c r="B1933" s="2" t="s">
        <v>3042</v>
      </c>
      <c r="C1933" t="str">
        <f>IF(VLOOKUP(A1933,Master!A:C,3, FALSE)&lt;Variables!$C$3, "Yes", "No")</f>
        <v>Yes</v>
      </c>
      <c r="D1933" t="str">
        <f>IF(VLOOKUP(A1933,Master!A:AI, 34, FALSE)+VLOOKUP(A1933, Master!A:AI, 35, FALSE)&gt;=Variables!$C$2, "Yes", "No")</f>
        <v>No</v>
      </c>
      <c r="E1933" t="str">
        <f t="shared" si="60"/>
        <v>No</v>
      </c>
      <c r="F1933" t="str">
        <f>VLOOKUP(A1933,Master!A:AI, 33, FALSE)</f>
        <v>No</v>
      </c>
      <c r="G1933" t="str">
        <f t="shared" si="61"/>
        <v>No</v>
      </c>
    </row>
    <row r="1934" spans="1:7" ht="12.75" customHeight="1" x14ac:dyDescent="0.2">
      <c r="A1934" s="25">
        <v>21538018</v>
      </c>
      <c r="B1934" s="2" t="s">
        <v>3016</v>
      </c>
      <c r="C1934" t="str">
        <f>IF(VLOOKUP(A1934,Master!A:C,3, FALSE)&lt;Variables!$C$3, "Yes", "No")</f>
        <v>Yes</v>
      </c>
      <c r="D1934" t="str">
        <f>IF(VLOOKUP(A1934,Master!A:AI, 34, FALSE)+VLOOKUP(A1934, Master!A:AI, 35, FALSE)&gt;=Variables!$C$2, "Yes", "No")</f>
        <v>No</v>
      </c>
      <c r="E1934" t="str">
        <f t="shared" si="60"/>
        <v>No</v>
      </c>
      <c r="F1934" t="str">
        <f>VLOOKUP(A1934,Master!A:AI, 33, FALSE)</f>
        <v>No</v>
      </c>
      <c r="G1934" t="str">
        <f t="shared" si="61"/>
        <v>No</v>
      </c>
    </row>
    <row r="1935" spans="1:7" ht="12.75" customHeight="1" x14ac:dyDescent="0.2">
      <c r="A1935" s="25">
        <v>21542945</v>
      </c>
      <c r="B1935" s="2" t="s">
        <v>2960</v>
      </c>
      <c r="C1935" t="str">
        <f>IF(VLOOKUP(A1935,Master!A:C,3, FALSE)&lt;Variables!$C$3, "Yes", "No")</f>
        <v>Yes</v>
      </c>
      <c r="D1935" t="str">
        <f>IF(VLOOKUP(A1935,Master!A:AI, 34, FALSE)+VLOOKUP(A1935, Master!A:AI, 35, FALSE)&gt;=Variables!$C$2, "Yes", "No")</f>
        <v>No</v>
      </c>
      <c r="E1935" t="str">
        <f t="shared" si="60"/>
        <v>No</v>
      </c>
      <c r="F1935" t="str">
        <f>VLOOKUP(A1935,Master!A:AI, 33, FALSE)</f>
        <v>Yes</v>
      </c>
      <c r="G1935" t="str">
        <f t="shared" si="61"/>
        <v>No</v>
      </c>
    </row>
    <row r="1936" spans="1:7" ht="12.75" customHeight="1" x14ac:dyDescent="0.2">
      <c r="A1936" s="25">
        <v>21546312</v>
      </c>
      <c r="B1936" s="2" t="s">
        <v>2344</v>
      </c>
      <c r="C1936" t="str">
        <f>IF(VLOOKUP(A1936,Master!A:C,3, FALSE)&lt;Variables!$C$3, "Yes", "No")</f>
        <v>No</v>
      </c>
      <c r="D1936" t="str">
        <f>IF(VLOOKUP(A1936,Master!A:AI, 34, FALSE)+VLOOKUP(A1936, Master!A:AI, 35, FALSE)&gt;=Variables!$C$2, "Yes", "No")</f>
        <v>No</v>
      </c>
      <c r="E1936" t="str">
        <f t="shared" si="60"/>
        <v>No</v>
      </c>
      <c r="F1936" t="str">
        <f>VLOOKUP(A1936,Master!A:AI, 33, FALSE)</f>
        <v>Yes</v>
      </c>
      <c r="G1936" t="str">
        <f t="shared" si="61"/>
        <v>No</v>
      </c>
    </row>
    <row r="1937" spans="1:7" ht="12.75" customHeight="1" x14ac:dyDescent="0.2">
      <c r="A1937" s="25">
        <v>21548382</v>
      </c>
      <c r="B1937" s="2" t="s">
        <v>3111</v>
      </c>
      <c r="C1937" t="str">
        <f>IF(VLOOKUP(A1937,Master!A:C,3, FALSE)&lt;Variables!$C$3, "Yes", "No")</f>
        <v>Yes</v>
      </c>
      <c r="D1937" t="str">
        <f>IF(VLOOKUP(A1937,Master!A:AI, 34, FALSE)+VLOOKUP(A1937, Master!A:AI, 35, FALSE)&gt;=Variables!$C$2, "Yes", "No")</f>
        <v>No</v>
      </c>
      <c r="E1937" t="str">
        <f t="shared" si="60"/>
        <v>No</v>
      </c>
      <c r="F1937" t="str">
        <f>VLOOKUP(A1937,Master!A:AI, 33, FALSE)</f>
        <v>Yes</v>
      </c>
      <c r="G1937" t="str">
        <f t="shared" si="61"/>
        <v>No</v>
      </c>
    </row>
    <row r="1938" spans="1:7" ht="12.75" customHeight="1" x14ac:dyDescent="0.2">
      <c r="A1938" s="25">
        <v>21548390</v>
      </c>
      <c r="B1938" s="2" t="s">
        <v>3113</v>
      </c>
      <c r="C1938" t="str">
        <f>IF(VLOOKUP(A1938,Master!A:C,3, FALSE)&lt;Variables!$C$3, "Yes", "No")</f>
        <v>No</v>
      </c>
      <c r="D1938" t="str">
        <f>IF(VLOOKUP(A1938,Master!A:AI, 34, FALSE)+VLOOKUP(A1938, Master!A:AI, 35, FALSE)&gt;=Variables!$C$2, "Yes", "No")</f>
        <v>No</v>
      </c>
      <c r="E1938" t="str">
        <f t="shared" si="60"/>
        <v>No</v>
      </c>
      <c r="F1938" t="str">
        <f>VLOOKUP(A1938,Master!A:AI, 33, FALSE)</f>
        <v>Yes</v>
      </c>
      <c r="G1938" t="str">
        <f t="shared" si="61"/>
        <v>No</v>
      </c>
    </row>
    <row r="1939" spans="1:7" ht="12.75" customHeight="1" x14ac:dyDescent="0.2">
      <c r="A1939" s="25">
        <v>21548420</v>
      </c>
      <c r="B1939" s="2" t="s">
        <v>3112</v>
      </c>
      <c r="C1939" t="str">
        <f>IF(VLOOKUP(A1939,Master!A:C,3, FALSE)&lt;Variables!$C$3, "Yes", "No")</f>
        <v>Yes</v>
      </c>
      <c r="D1939" t="str">
        <f>IF(VLOOKUP(A1939,Master!A:AI, 34, FALSE)+VLOOKUP(A1939, Master!A:AI, 35, FALSE)&gt;=Variables!$C$2, "Yes", "No")</f>
        <v>No</v>
      </c>
      <c r="E1939" t="str">
        <f t="shared" si="60"/>
        <v>No</v>
      </c>
      <c r="F1939" t="str">
        <f>VLOOKUP(A1939,Master!A:AI, 33, FALSE)</f>
        <v>Yes</v>
      </c>
      <c r="G1939" t="str">
        <f t="shared" si="61"/>
        <v>No</v>
      </c>
    </row>
    <row r="1940" spans="1:7" ht="12.75" customHeight="1" x14ac:dyDescent="0.2">
      <c r="A1940" s="25">
        <v>21557799</v>
      </c>
      <c r="B1940" s="2" t="s">
        <v>2995</v>
      </c>
      <c r="C1940" t="str">
        <f>IF(VLOOKUP(A1940,Master!A:C,3, FALSE)&lt;Variables!$C$3, "Yes", "No")</f>
        <v>Yes</v>
      </c>
      <c r="D1940" t="str">
        <f>IF(VLOOKUP(A1940,Master!A:AI, 34, FALSE)+VLOOKUP(A1940, Master!A:AI, 35, FALSE)&gt;=Variables!$C$2, "Yes", "No")</f>
        <v>No</v>
      </c>
      <c r="E1940" t="str">
        <f t="shared" si="60"/>
        <v>No</v>
      </c>
      <c r="F1940" t="str">
        <f>VLOOKUP(A1940,Master!A:AI, 33, FALSE)</f>
        <v>Yes</v>
      </c>
      <c r="G1940" t="str">
        <f t="shared" si="61"/>
        <v>No</v>
      </c>
    </row>
    <row r="1941" spans="1:7" ht="12.75" customHeight="1" x14ac:dyDescent="0.2">
      <c r="A1941" s="25">
        <v>21557802</v>
      </c>
      <c r="B1941" s="2" t="s">
        <v>2348</v>
      </c>
      <c r="C1941" t="str">
        <f>IF(VLOOKUP(A1941,Master!A:C,3, FALSE)&lt;Variables!$C$3, "Yes", "No")</f>
        <v>Yes</v>
      </c>
      <c r="D1941" t="str">
        <f>IF(VLOOKUP(A1941,Master!A:AI, 34, FALSE)+VLOOKUP(A1941, Master!A:AI, 35, FALSE)&gt;=Variables!$C$2, "Yes", "No")</f>
        <v>No</v>
      </c>
      <c r="E1941" t="str">
        <f t="shared" si="60"/>
        <v>No</v>
      </c>
      <c r="F1941" t="str">
        <f>VLOOKUP(A1941,Master!A:AI, 33, FALSE)</f>
        <v>Yes</v>
      </c>
      <c r="G1941" t="str">
        <f t="shared" si="61"/>
        <v>No</v>
      </c>
    </row>
    <row r="1942" spans="1:7" ht="12.75" customHeight="1" x14ac:dyDescent="0.2">
      <c r="A1942" s="25">
        <v>21558159</v>
      </c>
      <c r="B1942" s="2" t="s">
        <v>3008</v>
      </c>
      <c r="C1942" t="str">
        <f>IF(VLOOKUP(A1942,Master!A:C,3, FALSE)&lt;Variables!$C$3, "Yes", "No")</f>
        <v>No</v>
      </c>
      <c r="D1942" t="str">
        <f>IF(VLOOKUP(A1942,Master!A:AI, 34, FALSE)+VLOOKUP(A1942, Master!A:AI, 35, FALSE)&gt;=Variables!$C$2, "Yes", "No")</f>
        <v>No</v>
      </c>
      <c r="E1942" t="str">
        <f t="shared" si="60"/>
        <v>No</v>
      </c>
      <c r="F1942" t="str">
        <f>VLOOKUP(A1942,Master!A:AI, 33, FALSE)</f>
        <v>Yes</v>
      </c>
      <c r="G1942" t="str">
        <f t="shared" si="61"/>
        <v>No</v>
      </c>
    </row>
    <row r="1943" spans="1:7" ht="12.75" customHeight="1" x14ac:dyDescent="0.2">
      <c r="A1943" s="25">
        <v>21561249</v>
      </c>
      <c r="B1943" s="2" t="s">
        <v>2567</v>
      </c>
      <c r="C1943" t="str">
        <f>IF(VLOOKUP(A1943,Master!A:C,3, FALSE)&lt;Variables!$C$3, "Yes", "No")</f>
        <v>No</v>
      </c>
      <c r="D1943" t="str">
        <f>IF(VLOOKUP(A1943,Master!A:AI, 34, FALSE)+VLOOKUP(A1943, Master!A:AI, 35, FALSE)&gt;=Variables!$C$2, "Yes", "No")</f>
        <v>No</v>
      </c>
      <c r="E1943" t="str">
        <f t="shared" si="60"/>
        <v>No</v>
      </c>
      <c r="F1943" t="str">
        <f>VLOOKUP(A1943,Master!A:AI, 33, FALSE)</f>
        <v>Yes</v>
      </c>
      <c r="G1943" t="str">
        <f t="shared" si="61"/>
        <v>No</v>
      </c>
    </row>
    <row r="1944" spans="1:7" ht="12.75" customHeight="1" x14ac:dyDescent="0.2">
      <c r="A1944" s="25">
        <v>21564876</v>
      </c>
      <c r="B1944" s="2" t="s">
        <v>2518</v>
      </c>
      <c r="C1944" t="str">
        <f>IF(VLOOKUP(A1944,Master!A:C,3, FALSE)&lt;Variables!$C$3, "Yes", "No")</f>
        <v>No</v>
      </c>
      <c r="D1944" t="str">
        <f>IF(VLOOKUP(A1944,Master!A:AI, 34, FALSE)+VLOOKUP(A1944, Master!A:AI, 35, FALSE)&gt;=Variables!$C$2, "Yes", "No")</f>
        <v>No</v>
      </c>
      <c r="E1944" t="str">
        <f t="shared" si="60"/>
        <v>No</v>
      </c>
      <c r="F1944" t="str">
        <f>VLOOKUP(A1944,Master!A:AI, 33, FALSE)</f>
        <v>Yes</v>
      </c>
      <c r="G1944" t="str">
        <f t="shared" si="61"/>
        <v>No</v>
      </c>
    </row>
    <row r="1945" spans="1:7" ht="12.75" customHeight="1" x14ac:dyDescent="0.2">
      <c r="A1945" s="25">
        <v>21565414</v>
      </c>
      <c r="B1945" s="2" t="s">
        <v>3021</v>
      </c>
      <c r="C1945" t="str">
        <f>IF(VLOOKUP(A1945,Master!A:C,3, FALSE)&lt;Variables!$C$3, "Yes", "No")</f>
        <v>Yes</v>
      </c>
      <c r="D1945" t="str">
        <f>IF(VLOOKUP(A1945,Master!A:AI, 34, FALSE)+VLOOKUP(A1945, Master!A:AI, 35, FALSE)&gt;=Variables!$C$2, "Yes", "No")</f>
        <v>No</v>
      </c>
      <c r="E1945" t="str">
        <f t="shared" si="60"/>
        <v>No</v>
      </c>
      <c r="F1945" t="str">
        <f>VLOOKUP(A1945,Master!A:AI, 33, FALSE)</f>
        <v>Yes</v>
      </c>
      <c r="G1945" t="str">
        <f t="shared" si="61"/>
        <v>No</v>
      </c>
    </row>
    <row r="1946" spans="1:7" ht="12.75" customHeight="1" x14ac:dyDescent="0.2">
      <c r="A1946" s="25">
        <v>21565902</v>
      </c>
      <c r="B1946" s="2" t="s">
        <v>3055</v>
      </c>
      <c r="C1946" t="str">
        <f>IF(VLOOKUP(A1946,Master!A:C,3, FALSE)&lt;Variables!$C$3, "Yes", "No")</f>
        <v>Yes</v>
      </c>
      <c r="D1946" t="str">
        <f>IF(VLOOKUP(A1946,Master!A:AI, 34, FALSE)+VLOOKUP(A1946, Master!A:AI, 35, FALSE)&gt;=Variables!$C$2, "Yes", "No")</f>
        <v>No</v>
      </c>
      <c r="E1946" t="str">
        <f t="shared" si="60"/>
        <v>No</v>
      </c>
      <c r="F1946" t="str">
        <f>VLOOKUP(A1946,Master!A:AI, 33, FALSE)</f>
        <v>Yes</v>
      </c>
      <c r="G1946" t="str">
        <f t="shared" si="61"/>
        <v>No</v>
      </c>
    </row>
    <row r="1947" spans="1:7" ht="12.75" customHeight="1" x14ac:dyDescent="0.2">
      <c r="A1947" s="25">
        <v>21568928</v>
      </c>
      <c r="B1947" s="2" t="s">
        <v>3073</v>
      </c>
      <c r="C1947" t="str">
        <f>IF(VLOOKUP(A1947,Master!A:C,3, FALSE)&lt;Variables!$C$3, "Yes", "No")</f>
        <v>Yes</v>
      </c>
      <c r="D1947" t="str">
        <f>IF(VLOOKUP(A1947,Master!A:AI, 34, FALSE)+VLOOKUP(A1947, Master!A:AI, 35, FALSE)&gt;=Variables!$C$2, "Yes", "No")</f>
        <v>No</v>
      </c>
      <c r="E1947" t="str">
        <f t="shared" si="60"/>
        <v>No</v>
      </c>
      <c r="F1947" t="str">
        <f>VLOOKUP(A1947,Master!A:AI, 33, FALSE)</f>
        <v>Yes</v>
      </c>
      <c r="G1947" t="str">
        <f t="shared" si="61"/>
        <v>No</v>
      </c>
    </row>
    <row r="1948" spans="1:7" ht="12.75" customHeight="1" x14ac:dyDescent="0.2">
      <c r="A1948" s="25">
        <v>21571139</v>
      </c>
      <c r="B1948" s="2" t="s">
        <v>3077</v>
      </c>
      <c r="C1948" t="str">
        <f>IF(VLOOKUP(A1948,Master!A:C,3, FALSE)&lt;Variables!$C$3, "Yes", "No")</f>
        <v>No</v>
      </c>
      <c r="D1948" t="str">
        <f>IF(VLOOKUP(A1948,Master!A:AI, 34, FALSE)+VLOOKUP(A1948, Master!A:AI, 35, FALSE)&gt;=Variables!$C$2, "Yes", "No")</f>
        <v>No</v>
      </c>
      <c r="E1948" t="str">
        <f t="shared" si="60"/>
        <v>No</v>
      </c>
      <c r="F1948" t="str">
        <f>VLOOKUP(A1948,Master!A:AI, 33, FALSE)</f>
        <v>Yes</v>
      </c>
      <c r="G1948" t="str">
        <f t="shared" si="61"/>
        <v>No</v>
      </c>
    </row>
    <row r="1949" spans="1:7" ht="12.75" customHeight="1" x14ac:dyDescent="0.2">
      <c r="A1949" s="25">
        <v>21572968</v>
      </c>
      <c r="B1949" s="2" t="s">
        <v>3070</v>
      </c>
      <c r="C1949" t="str">
        <f>IF(VLOOKUP(A1949,Master!A:C,3, FALSE)&lt;Variables!$C$3, "Yes", "No")</f>
        <v>Yes</v>
      </c>
      <c r="D1949" t="str">
        <f>IF(VLOOKUP(A1949,Master!A:AI, 34, FALSE)+VLOOKUP(A1949, Master!A:AI, 35, FALSE)&gt;=Variables!$C$2, "Yes", "No")</f>
        <v>No</v>
      </c>
      <c r="E1949" t="str">
        <f t="shared" si="60"/>
        <v>No</v>
      </c>
      <c r="F1949" t="str">
        <f>VLOOKUP(A1949,Master!A:AI, 33, FALSE)</f>
        <v>Yes</v>
      </c>
      <c r="G1949" t="str">
        <f t="shared" si="61"/>
        <v>No</v>
      </c>
    </row>
    <row r="1950" spans="1:7" ht="12.75" customHeight="1" x14ac:dyDescent="0.2">
      <c r="A1950" s="25">
        <v>21580057</v>
      </c>
      <c r="B1950" s="2" t="s">
        <v>3089</v>
      </c>
      <c r="C1950" t="str">
        <f>IF(VLOOKUP(A1950,Master!A:C,3, FALSE)&lt;Variables!$C$3, "Yes", "No")</f>
        <v>Yes</v>
      </c>
      <c r="D1950" t="str">
        <f>IF(VLOOKUP(A1950,Master!A:AI, 34, FALSE)+VLOOKUP(A1950, Master!A:AI, 35, FALSE)&gt;=Variables!$C$2, "Yes", "No")</f>
        <v>No</v>
      </c>
      <c r="E1950" t="str">
        <f t="shared" si="60"/>
        <v>No</v>
      </c>
      <c r="F1950" t="str">
        <f>VLOOKUP(A1950,Master!A:AI, 33, FALSE)</f>
        <v>Yes</v>
      </c>
      <c r="G1950" t="str">
        <f t="shared" si="61"/>
        <v>No</v>
      </c>
    </row>
    <row r="1951" spans="1:7" ht="12.75" customHeight="1" x14ac:dyDescent="0.2">
      <c r="A1951" s="25">
        <v>21587957</v>
      </c>
      <c r="B1951" s="2" t="s">
        <v>3107</v>
      </c>
      <c r="C1951" t="str">
        <f>IF(VLOOKUP(A1951,Master!A:C,3, FALSE)&lt;Variables!$C$3, "Yes", "No")</f>
        <v>Yes</v>
      </c>
      <c r="D1951" t="str">
        <f>IF(VLOOKUP(A1951,Master!A:AI, 34, FALSE)+VLOOKUP(A1951, Master!A:AI, 35, FALSE)&gt;=Variables!$C$2, "Yes", "No")</f>
        <v>No</v>
      </c>
      <c r="E1951" t="str">
        <f t="shared" si="60"/>
        <v>No</v>
      </c>
      <c r="F1951" t="str">
        <f>VLOOKUP(A1951,Master!A:AI, 33, FALSE)</f>
        <v>Yes</v>
      </c>
      <c r="G1951" t="str">
        <f t="shared" si="61"/>
        <v>No</v>
      </c>
    </row>
    <row r="1952" spans="1:7" ht="12.75" customHeight="1" x14ac:dyDescent="0.2">
      <c r="A1952" s="25">
        <v>21587973</v>
      </c>
      <c r="B1952" s="2" t="s">
        <v>3108</v>
      </c>
      <c r="C1952" t="str">
        <f>IF(VLOOKUP(A1952,Master!A:C,3, FALSE)&lt;Variables!$C$3, "Yes", "No")</f>
        <v>Yes</v>
      </c>
      <c r="D1952" t="str">
        <f>IF(VLOOKUP(A1952,Master!A:AI, 34, FALSE)+VLOOKUP(A1952, Master!A:AI, 35, FALSE)&gt;=Variables!$C$2, "Yes", "No")</f>
        <v>No</v>
      </c>
      <c r="E1952" t="str">
        <f t="shared" si="60"/>
        <v>No</v>
      </c>
      <c r="F1952" t="str">
        <f>VLOOKUP(A1952,Master!A:AI, 33, FALSE)</f>
        <v>Yes</v>
      </c>
      <c r="G1952" t="str">
        <f t="shared" si="61"/>
        <v>No</v>
      </c>
    </row>
    <row r="1953" spans="1:7" ht="12.75" customHeight="1" x14ac:dyDescent="0.2">
      <c r="A1953" s="25">
        <v>21594996</v>
      </c>
      <c r="B1953" s="2" t="s">
        <v>3116</v>
      </c>
      <c r="C1953" t="str">
        <f>IF(VLOOKUP(A1953,Master!A:C,3, FALSE)&lt;Variables!$C$3, "Yes", "No")</f>
        <v>No</v>
      </c>
      <c r="D1953" t="str">
        <f>IF(VLOOKUP(A1953,Master!A:AI, 34, FALSE)+VLOOKUP(A1953, Master!A:AI, 35, FALSE)&gt;=Variables!$C$2, "Yes", "No")</f>
        <v>No</v>
      </c>
      <c r="E1953" t="str">
        <f t="shared" si="60"/>
        <v>No</v>
      </c>
      <c r="F1953" t="str">
        <f>VLOOKUP(A1953,Master!A:AI, 33, FALSE)</f>
        <v>Yes</v>
      </c>
      <c r="G1953" t="str">
        <f t="shared" si="61"/>
        <v>No</v>
      </c>
    </row>
    <row r="1954" spans="1:7" ht="12.75" customHeight="1" x14ac:dyDescent="0.2">
      <c r="A1954" s="25">
        <v>21595062</v>
      </c>
      <c r="B1954" s="2" t="s">
        <v>3110</v>
      </c>
      <c r="C1954" t="str">
        <f>IF(VLOOKUP(A1954,Master!A:C,3, FALSE)&lt;Variables!$C$3, "Yes", "No")</f>
        <v>Yes</v>
      </c>
      <c r="D1954" t="str">
        <f>IF(VLOOKUP(A1954,Master!A:AI, 34, FALSE)+VLOOKUP(A1954, Master!A:AI, 35, FALSE)&gt;=Variables!$C$2, "Yes", "No")</f>
        <v>No</v>
      </c>
      <c r="E1954" t="str">
        <f t="shared" si="60"/>
        <v>No</v>
      </c>
      <c r="F1954" t="str">
        <f>VLOOKUP(A1954,Master!A:AI, 33, FALSE)</f>
        <v>Yes</v>
      </c>
      <c r="G1954" t="str">
        <f t="shared" si="61"/>
        <v>No</v>
      </c>
    </row>
    <row r="1955" spans="1:7" ht="12.75" customHeight="1" x14ac:dyDescent="0.2">
      <c r="A1955" s="25">
        <v>21595070</v>
      </c>
      <c r="B1955" s="2" t="s">
        <v>3114</v>
      </c>
      <c r="C1955" t="str">
        <f>IF(VLOOKUP(A1955,Master!A:C,3, FALSE)&lt;Variables!$C$3, "Yes", "No")</f>
        <v>No</v>
      </c>
      <c r="D1955" t="str">
        <f>IF(VLOOKUP(A1955,Master!A:AI, 34, FALSE)+VLOOKUP(A1955, Master!A:AI, 35, FALSE)&gt;=Variables!$C$2, "Yes", "No")</f>
        <v>No</v>
      </c>
      <c r="E1955" t="str">
        <f t="shared" si="60"/>
        <v>No</v>
      </c>
      <c r="F1955" t="str">
        <f>VLOOKUP(A1955,Master!A:AI, 33, FALSE)</f>
        <v>Yes</v>
      </c>
      <c r="G1955" t="str">
        <f t="shared" si="61"/>
        <v>No</v>
      </c>
    </row>
    <row r="1956" spans="1:7" ht="12.75" customHeight="1" x14ac:dyDescent="0.2">
      <c r="A1956" s="25">
        <v>21595089</v>
      </c>
      <c r="B1956" s="2" t="s">
        <v>3115</v>
      </c>
      <c r="C1956" t="str">
        <f>IF(VLOOKUP(A1956,Master!A:C,3, FALSE)&lt;Variables!$C$3, "Yes", "No")</f>
        <v>Yes</v>
      </c>
      <c r="D1956" t="str">
        <f>IF(VLOOKUP(A1956,Master!A:AI, 34, FALSE)+VLOOKUP(A1956, Master!A:AI, 35, FALSE)&gt;=Variables!$C$2, "Yes", "No")</f>
        <v>No</v>
      </c>
      <c r="E1956" t="str">
        <f t="shared" si="60"/>
        <v>No</v>
      </c>
      <c r="F1956" t="str">
        <f>VLOOKUP(A1956,Master!A:AI, 33, FALSE)</f>
        <v>Yes</v>
      </c>
      <c r="G1956" t="str">
        <f t="shared" si="61"/>
        <v>No</v>
      </c>
    </row>
    <row r="1957" spans="1:7" ht="12.75" customHeight="1" x14ac:dyDescent="0.2">
      <c r="A1957" s="25">
        <v>21602654</v>
      </c>
      <c r="B1957" s="2" t="s">
        <v>3136</v>
      </c>
      <c r="C1957" t="str">
        <f>IF(VLOOKUP(A1957,Master!A:C,3, FALSE)&lt;Variables!$C$3, "Yes", "No")</f>
        <v>Yes</v>
      </c>
      <c r="D1957" t="str">
        <f>IF(VLOOKUP(A1957,Master!A:AI, 34, FALSE)+VLOOKUP(A1957, Master!A:AI, 35, FALSE)&gt;=Variables!$C$2, "Yes", "No")</f>
        <v>No</v>
      </c>
      <c r="E1957" t="str">
        <f t="shared" si="60"/>
        <v>No</v>
      </c>
      <c r="F1957" t="str">
        <f>VLOOKUP(A1957,Master!A:AI, 33, FALSE)</f>
        <v>Yes</v>
      </c>
      <c r="G1957" t="str">
        <f t="shared" si="61"/>
        <v>No</v>
      </c>
    </row>
    <row r="1958" spans="1:7" ht="12.75" customHeight="1" x14ac:dyDescent="0.2">
      <c r="A1958" s="25">
        <v>21602662</v>
      </c>
      <c r="B1958" s="2" t="s">
        <v>3137</v>
      </c>
      <c r="C1958" t="str">
        <f>IF(VLOOKUP(A1958,Master!A:C,3, FALSE)&lt;Variables!$C$3, "Yes", "No")</f>
        <v>No</v>
      </c>
      <c r="D1958" t="str">
        <f>IF(VLOOKUP(A1958,Master!A:AI, 34, FALSE)+VLOOKUP(A1958, Master!A:AI, 35, FALSE)&gt;=Variables!$C$2, "Yes", "No")</f>
        <v>No</v>
      </c>
      <c r="E1958" t="str">
        <f t="shared" si="60"/>
        <v>No</v>
      </c>
      <c r="F1958" t="str">
        <f>VLOOKUP(A1958,Master!A:AI, 33, FALSE)</f>
        <v>Yes</v>
      </c>
      <c r="G1958" t="str">
        <f t="shared" si="61"/>
        <v>No</v>
      </c>
    </row>
    <row r="1959" spans="1:7" ht="12.75" customHeight="1" x14ac:dyDescent="0.2">
      <c r="A1959" s="25">
        <v>22214348</v>
      </c>
      <c r="B1959" s="2" t="s">
        <v>3126</v>
      </c>
      <c r="C1959" t="str">
        <f>IF(VLOOKUP(A1959,Master!A:C,3, FALSE)&lt;Variables!$C$3, "Yes", "No")</f>
        <v>Yes</v>
      </c>
      <c r="D1959" t="str">
        <f>IF(VLOOKUP(A1959,Master!A:AI, 34, FALSE)+VLOOKUP(A1959, Master!A:AI, 35, FALSE)&gt;=Variables!$C$2, "Yes", "No")</f>
        <v>No</v>
      </c>
      <c r="E1959" t="str">
        <f t="shared" si="60"/>
        <v>No</v>
      </c>
      <c r="F1959" t="str">
        <f>VLOOKUP(A1959,Master!A:AI, 33, FALSE)</f>
        <v>Yes</v>
      </c>
      <c r="G1959" t="str">
        <f t="shared" si="61"/>
        <v>No</v>
      </c>
    </row>
    <row r="1960" spans="1:7" ht="12.75" customHeight="1" x14ac:dyDescent="0.2">
      <c r="A1960" s="25">
        <v>87553627</v>
      </c>
      <c r="B1960" s="2" t="s">
        <v>3098</v>
      </c>
      <c r="C1960" t="str">
        <f>IF(VLOOKUP(A1960,Master!A:C,3, FALSE)&lt;Variables!$C$3, "Yes", "No")</f>
        <v>Yes</v>
      </c>
      <c r="D1960" t="str">
        <f>IF(VLOOKUP(A1960,Master!A:AI, 34, FALSE)+VLOOKUP(A1960, Master!A:AI, 35, FALSE)&gt;=Variables!$C$2, "Yes", "No")</f>
        <v>No</v>
      </c>
      <c r="E1960" t="str">
        <f t="shared" si="60"/>
        <v>No</v>
      </c>
      <c r="F1960" t="str">
        <f>VLOOKUP(A1960,Master!A:AI, 33, FALSE)</f>
        <v>Yes</v>
      </c>
      <c r="G1960" t="str">
        <f t="shared" si="61"/>
        <v>No</v>
      </c>
    </row>
    <row r="1961" spans="1:7" ht="12.75" customHeight="1" x14ac:dyDescent="0.2">
      <c r="A1961" s="25">
        <v>87554178</v>
      </c>
      <c r="B1961" s="2" t="s">
        <v>805</v>
      </c>
      <c r="C1961" t="str">
        <f>IF(VLOOKUP(A1961,Master!A:C,3, FALSE)&lt;Variables!$C$3, "Yes", "No")</f>
        <v>No</v>
      </c>
      <c r="D1961" t="str">
        <f>IF(VLOOKUP(A1961,Master!A:AI, 34, FALSE)+VLOOKUP(A1961, Master!A:AI, 35, FALSE)&gt;=Variables!$C$2, "Yes", "No")</f>
        <v>No</v>
      </c>
      <c r="E1961" t="str">
        <f t="shared" si="60"/>
        <v>No</v>
      </c>
      <c r="F1961" t="str">
        <f>VLOOKUP(A1961,Master!A:AI, 33, FALSE)</f>
        <v>Yes</v>
      </c>
      <c r="G1961" t="str">
        <f t="shared" si="61"/>
        <v>No</v>
      </c>
    </row>
    <row r="1962" spans="1:7" ht="12.75" customHeight="1" x14ac:dyDescent="0.2">
      <c r="A1962" s="25">
        <v>87566222</v>
      </c>
      <c r="B1962" s="2" t="s">
        <v>2831</v>
      </c>
      <c r="C1962" t="str">
        <f>IF(VLOOKUP(A1962,Master!A:C,3, FALSE)&lt;Variables!$C$3, "Yes", "No")</f>
        <v>Yes</v>
      </c>
      <c r="D1962" t="str">
        <f>IF(VLOOKUP(A1962,Master!A:AI, 34, FALSE)+VLOOKUP(A1962, Master!A:AI, 35, FALSE)&gt;=Variables!$C$2, "Yes", "No")</f>
        <v>No</v>
      </c>
      <c r="E1962" t="str">
        <f t="shared" si="60"/>
        <v>No</v>
      </c>
      <c r="F1962" t="str">
        <f>VLOOKUP(A1962,Master!A:AI, 33, FALSE)</f>
        <v>Yes</v>
      </c>
      <c r="G1962" t="str">
        <f t="shared" si="61"/>
        <v>No</v>
      </c>
    </row>
    <row r="1963" spans="1:7" ht="12.75" customHeight="1" x14ac:dyDescent="0.2">
      <c r="A1963" s="25">
        <v>87567555</v>
      </c>
      <c r="B1963" s="2" t="s">
        <v>264</v>
      </c>
      <c r="C1963" t="str">
        <f>IF(VLOOKUP(A1963,Master!A:C,3, FALSE)&lt;Variables!$C$3, "Yes", "No")</f>
        <v>No</v>
      </c>
      <c r="D1963" t="str">
        <f>IF(VLOOKUP(A1963,Master!A:AI, 34, FALSE)+VLOOKUP(A1963, Master!A:AI, 35, FALSE)&gt;=Variables!$C$2, "Yes", "No")</f>
        <v>No</v>
      </c>
      <c r="E1963" t="str">
        <f t="shared" si="60"/>
        <v>No</v>
      </c>
      <c r="F1963" t="str">
        <f>VLOOKUP(A1963,Master!A:AI, 33, FALSE)</f>
        <v>Yes</v>
      </c>
      <c r="G1963" t="str">
        <f t="shared" si="61"/>
        <v>No</v>
      </c>
    </row>
    <row r="1964" spans="1:7" ht="12.75" customHeight="1" x14ac:dyDescent="0.2">
      <c r="A1964" s="25" t="s">
        <v>2160</v>
      </c>
      <c r="B1964" s="2" t="s">
        <v>1933</v>
      </c>
      <c r="C1964" t="str">
        <f>IF(VLOOKUP(A1964,Master!A:C,3, FALSE)&lt;Variables!$C$3, "Yes", "No")</f>
        <v>Yes</v>
      </c>
      <c r="D1964" t="str">
        <f>IF(VLOOKUP(A1964,Master!A:AI, 34, FALSE)+VLOOKUP(A1964, Master!A:AI, 35, FALSE)&gt;=Variables!$C$2, "Yes", "No")</f>
        <v>No</v>
      </c>
      <c r="E1964" t="str">
        <f t="shared" si="60"/>
        <v>No</v>
      </c>
      <c r="F1964" t="str">
        <f>VLOOKUP(A1964,Master!A:AI, 33, FALSE)</f>
        <v>Yes</v>
      </c>
      <c r="G1964" t="str">
        <f t="shared" si="61"/>
        <v>No</v>
      </c>
    </row>
    <row r="1965" spans="1:7" ht="12.75" customHeight="1" x14ac:dyDescent="0.2">
      <c r="A1965" s="25" t="s">
        <v>2664</v>
      </c>
      <c r="B1965" s="2" t="s">
        <v>1261</v>
      </c>
      <c r="C1965" t="str">
        <f>IF(VLOOKUP(A1965,Master!A:C,3, FALSE)&lt;Variables!$C$3, "Yes", "No")</f>
        <v>No</v>
      </c>
      <c r="D1965" t="str">
        <f>IF(VLOOKUP(A1965,Master!A:AI, 34, FALSE)+VLOOKUP(A1965, Master!A:AI, 35, FALSE)&gt;=Variables!$C$2, "Yes", "No")</f>
        <v>No</v>
      </c>
      <c r="E1965" t="str">
        <f t="shared" si="60"/>
        <v>No</v>
      </c>
      <c r="F1965" t="str">
        <f>VLOOKUP(A1965,Master!A:AI, 33, FALSE)</f>
        <v>Yes</v>
      </c>
      <c r="G1965" t="str">
        <f t="shared" si="61"/>
        <v>No</v>
      </c>
    </row>
    <row r="1966" spans="1:7" ht="12.75" customHeight="1" x14ac:dyDescent="0.2">
      <c r="A1966" s="25" t="s">
        <v>2170</v>
      </c>
      <c r="B1966" s="2" t="s">
        <v>942</v>
      </c>
      <c r="C1966" t="str">
        <f>IF(VLOOKUP(A1966,Master!A:C,3, FALSE)&lt;Variables!$C$3, "Yes", "No")</f>
        <v>Yes</v>
      </c>
      <c r="D1966" t="str">
        <f>IF(VLOOKUP(A1966,Master!A:AI, 34, FALSE)+VLOOKUP(A1966, Master!A:AI, 35, FALSE)&gt;=Variables!$C$2, "Yes", "No")</f>
        <v>Yes</v>
      </c>
      <c r="E1966" t="str">
        <f t="shared" si="60"/>
        <v>Yes</v>
      </c>
      <c r="F1966" t="str">
        <f>VLOOKUP(A1966,Master!A:AI, 33, FALSE)</f>
        <v>Yes</v>
      </c>
      <c r="G1966" t="str">
        <f t="shared" si="61"/>
        <v>Yes</v>
      </c>
    </row>
    <row r="1967" spans="1:7" ht="12.75" customHeight="1" x14ac:dyDescent="0.2">
      <c r="A1967" s="25" t="s">
        <v>2708</v>
      </c>
      <c r="B1967" s="2" t="s">
        <v>943</v>
      </c>
      <c r="C1967" t="str">
        <f>IF(VLOOKUP(A1967,Master!A:C,3, FALSE)&lt;Variables!$C$3, "Yes", "No")</f>
        <v>No</v>
      </c>
      <c r="D1967" t="str">
        <f>IF(VLOOKUP(A1967,Master!A:AI, 34, FALSE)+VLOOKUP(A1967, Master!A:AI, 35, FALSE)&gt;=Variables!$C$2, "Yes", "No")</f>
        <v>No</v>
      </c>
      <c r="E1967" t="str">
        <f t="shared" si="60"/>
        <v>No</v>
      </c>
      <c r="F1967" t="str">
        <f>VLOOKUP(A1967,Master!A:AI, 33, FALSE)</f>
        <v>Yes</v>
      </c>
      <c r="G1967" t="str">
        <f t="shared" si="61"/>
        <v>No</v>
      </c>
    </row>
    <row r="1968" spans="1:7" ht="12.75" customHeight="1" x14ac:dyDescent="0.2">
      <c r="A1968" s="25" t="s">
        <v>2689</v>
      </c>
      <c r="B1968" s="2" t="s">
        <v>182</v>
      </c>
      <c r="C1968" t="str">
        <f>IF(VLOOKUP(A1968,Master!A:C,3, FALSE)&lt;Variables!$C$3, "Yes", "No")</f>
        <v>No</v>
      </c>
      <c r="D1968" t="str">
        <f>IF(VLOOKUP(A1968,Master!A:AI, 34, FALSE)+VLOOKUP(A1968, Master!A:AI, 35, FALSE)&gt;=Variables!$C$2, "Yes", "No")</f>
        <v>Yes</v>
      </c>
      <c r="E1968" t="str">
        <f t="shared" si="60"/>
        <v>No</v>
      </c>
      <c r="F1968" t="str">
        <f>VLOOKUP(A1968,Master!A:AI, 33, FALSE)</f>
        <v>Yes</v>
      </c>
      <c r="G1968" t="str">
        <f t="shared" si="61"/>
        <v>No</v>
      </c>
    </row>
    <row r="1969" spans="1:7" ht="12.75" customHeight="1" x14ac:dyDescent="0.2">
      <c r="A1969" s="25" t="s">
        <v>2201</v>
      </c>
      <c r="B1969" s="2" t="s">
        <v>202</v>
      </c>
      <c r="C1969" t="str">
        <f>IF(VLOOKUP(A1969,Master!A:C,3, FALSE)&lt;Variables!$C$3, "Yes", "No")</f>
        <v>No</v>
      </c>
      <c r="D1969" t="str">
        <f>IF(VLOOKUP(A1969,Master!A:AI, 34, FALSE)+VLOOKUP(A1969, Master!A:AI, 35, FALSE)&gt;=Variables!$C$2, "Yes", "No")</f>
        <v>Yes</v>
      </c>
      <c r="E1969" t="str">
        <f t="shared" si="60"/>
        <v>No</v>
      </c>
      <c r="F1969" t="str">
        <f>VLOOKUP(A1969,Master!A:AI, 33, FALSE)</f>
        <v>Yes</v>
      </c>
      <c r="G1969" t="str">
        <f t="shared" si="61"/>
        <v>No</v>
      </c>
    </row>
    <row r="1970" spans="1:7" ht="12.75" customHeight="1" x14ac:dyDescent="0.2">
      <c r="A1970" s="25" t="s">
        <v>2174</v>
      </c>
      <c r="B1970" s="2" t="s">
        <v>2874</v>
      </c>
      <c r="C1970" t="str">
        <f>IF(VLOOKUP(A1970,Master!A:C,3, FALSE)&lt;Variables!$C$3, "Yes", "No")</f>
        <v>Yes</v>
      </c>
      <c r="D1970" t="str">
        <f>IF(VLOOKUP(A1970,Master!A:AI, 34, FALSE)+VLOOKUP(A1970, Master!A:AI, 35, FALSE)&gt;=Variables!$C$2, "Yes", "No")</f>
        <v>Yes</v>
      </c>
      <c r="E1970" t="str">
        <f t="shared" si="60"/>
        <v>Yes</v>
      </c>
      <c r="F1970" t="str">
        <f>VLOOKUP(A1970,Master!A:AI, 33, FALSE)</f>
        <v>Yes</v>
      </c>
      <c r="G1970" t="str">
        <f t="shared" si="61"/>
        <v>Yes</v>
      </c>
    </row>
    <row r="1971" spans="1:7" ht="12.75" customHeight="1" x14ac:dyDescent="0.2">
      <c r="A1971" s="25" t="s">
        <v>2178</v>
      </c>
      <c r="B1971" s="2" t="s">
        <v>1279</v>
      </c>
      <c r="C1971" t="str">
        <f>IF(VLOOKUP(A1971,Master!A:C,3, FALSE)&lt;Variables!$C$3, "Yes", "No")</f>
        <v>Yes</v>
      </c>
      <c r="D1971" t="str">
        <f>IF(VLOOKUP(A1971,Master!A:AI, 34, FALSE)+VLOOKUP(A1971, Master!A:AI, 35, FALSE)&gt;=Variables!$C$2, "Yes", "No")</f>
        <v>Yes</v>
      </c>
      <c r="E1971" t="str">
        <f t="shared" si="60"/>
        <v>Yes</v>
      </c>
      <c r="F1971" t="str">
        <f>VLOOKUP(A1971,Master!A:AI, 33, FALSE)</f>
        <v>Yes</v>
      </c>
      <c r="G1971" t="str">
        <f t="shared" si="61"/>
        <v>Yes</v>
      </c>
    </row>
    <row r="1972" spans="1:7" ht="12.75" customHeight="1" x14ac:dyDescent="0.2">
      <c r="A1972" s="25" t="s">
        <v>2192</v>
      </c>
      <c r="B1972" s="2" t="s">
        <v>1222</v>
      </c>
      <c r="C1972" t="str">
        <f>IF(VLOOKUP(A1972,Master!A:C,3, FALSE)&lt;Variables!$C$3, "Yes", "No")</f>
        <v>Yes</v>
      </c>
      <c r="D1972" t="str">
        <f>IF(VLOOKUP(A1972,Master!A:AI, 34, FALSE)+VLOOKUP(A1972, Master!A:AI, 35, FALSE)&gt;=Variables!$C$2, "Yes", "No")</f>
        <v>Yes</v>
      </c>
      <c r="E1972" t="str">
        <f t="shared" si="60"/>
        <v>Yes</v>
      </c>
      <c r="F1972" t="str">
        <f>VLOOKUP(A1972,Master!A:AI, 33, FALSE)</f>
        <v>Yes</v>
      </c>
      <c r="G1972" t="str">
        <f t="shared" si="61"/>
        <v>Yes</v>
      </c>
    </row>
    <row r="1973" spans="1:7" ht="12.75" customHeight="1" x14ac:dyDescent="0.2">
      <c r="A1973" s="25" t="s">
        <v>2196</v>
      </c>
      <c r="B1973" s="2" t="s">
        <v>1309</v>
      </c>
      <c r="C1973" t="str">
        <f>IF(VLOOKUP(A1973,Master!A:C,3, FALSE)&lt;Variables!$C$3, "Yes", "No")</f>
        <v>No</v>
      </c>
      <c r="D1973" t="str">
        <f>IF(VLOOKUP(A1973,Master!A:AI, 34, FALSE)+VLOOKUP(A1973, Master!A:AI, 35, FALSE)&gt;=Variables!$C$2, "Yes", "No")</f>
        <v>No</v>
      </c>
      <c r="E1973" t="str">
        <f t="shared" si="60"/>
        <v>No</v>
      </c>
      <c r="F1973" t="str">
        <f>VLOOKUP(A1973,Master!A:AI, 33, FALSE)</f>
        <v>Yes</v>
      </c>
      <c r="G1973" t="str">
        <f t="shared" si="61"/>
        <v>No</v>
      </c>
    </row>
    <row r="1974" spans="1:7" ht="12.75" customHeight="1" x14ac:dyDescent="0.2">
      <c r="A1974" s="25" t="s">
        <v>2197</v>
      </c>
      <c r="B1974" s="2" t="s">
        <v>1248</v>
      </c>
      <c r="C1974" t="str">
        <f>IF(VLOOKUP(A1974,Master!A:C,3, FALSE)&lt;Variables!$C$3, "Yes", "No")</f>
        <v>No</v>
      </c>
      <c r="D1974" t="str">
        <f>IF(VLOOKUP(A1974,Master!A:AI, 34, FALSE)+VLOOKUP(A1974, Master!A:AI, 35, FALSE)&gt;=Variables!$C$2, "Yes", "No")</f>
        <v>Yes</v>
      </c>
      <c r="E1974" t="str">
        <f t="shared" si="60"/>
        <v>No</v>
      </c>
      <c r="F1974" t="str">
        <f>VLOOKUP(A1974,Master!A:AI, 33, FALSE)</f>
        <v>Yes</v>
      </c>
      <c r="G1974" t="str">
        <f t="shared" si="61"/>
        <v>No</v>
      </c>
    </row>
    <row r="1975" spans="1:7" ht="12.75" customHeight="1" x14ac:dyDescent="0.2">
      <c r="A1975" s="25" t="s">
        <v>2211</v>
      </c>
      <c r="B1975" s="2" t="s">
        <v>253</v>
      </c>
      <c r="C1975" t="str">
        <f>IF(VLOOKUP(A1975,Master!A:C,3, FALSE)&lt;Variables!$C$3, "Yes", "No")</f>
        <v>Yes</v>
      </c>
      <c r="D1975" t="str">
        <f>IF(VLOOKUP(A1975,Master!A:AI, 34, FALSE)+VLOOKUP(A1975, Master!A:AI, 35, FALSE)&gt;=Variables!$C$2, "Yes", "No")</f>
        <v>Yes</v>
      </c>
      <c r="E1975" t="str">
        <f t="shared" si="60"/>
        <v>Yes</v>
      </c>
      <c r="F1975" t="str">
        <f>VLOOKUP(A1975,Master!A:AI, 33, FALSE)</f>
        <v>Yes</v>
      </c>
      <c r="G1975" t="str">
        <f t="shared" si="61"/>
        <v>Yes</v>
      </c>
    </row>
    <row r="1976" spans="1:7" ht="12.75" customHeight="1" x14ac:dyDescent="0.2">
      <c r="A1976" s="25" t="s">
        <v>2212</v>
      </c>
      <c r="B1976" s="2" t="s">
        <v>146</v>
      </c>
      <c r="C1976" t="str">
        <f>IF(VLOOKUP(A1976,Master!A:C,3, FALSE)&lt;Variables!$C$3, "Yes", "No")</f>
        <v>Yes</v>
      </c>
      <c r="D1976" t="str">
        <f>IF(VLOOKUP(A1976,Master!A:AI, 34, FALSE)+VLOOKUP(A1976, Master!A:AI, 35, FALSE)&gt;=Variables!$C$2, "Yes", "No")</f>
        <v>Yes</v>
      </c>
      <c r="E1976" t="str">
        <f t="shared" si="60"/>
        <v>Yes</v>
      </c>
      <c r="F1976" t="str">
        <f>VLOOKUP(A1976,Master!A:AI, 33, FALSE)</f>
        <v>Yes</v>
      </c>
      <c r="G1976" t="str">
        <f t="shared" si="61"/>
        <v>Yes</v>
      </c>
    </row>
    <row r="1977" spans="1:7" ht="12.75" customHeight="1" x14ac:dyDescent="0.2">
      <c r="A1977" s="25" t="s">
        <v>2710</v>
      </c>
      <c r="B1977" s="2" t="s">
        <v>1325</v>
      </c>
      <c r="C1977" t="str">
        <f>IF(VLOOKUP(A1977,Master!A:C,3, FALSE)&lt;Variables!$C$3, "Yes", "No")</f>
        <v>No</v>
      </c>
      <c r="D1977" t="str">
        <f>IF(VLOOKUP(A1977,Master!A:AI, 34, FALSE)+VLOOKUP(A1977, Master!A:AI, 35, FALSE)&gt;=Variables!$C$2, "Yes", "No")</f>
        <v>No</v>
      </c>
      <c r="E1977" t="str">
        <f t="shared" si="60"/>
        <v>No</v>
      </c>
      <c r="F1977" t="str">
        <f>VLOOKUP(A1977,Master!A:AI, 33, FALSE)</f>
        <v>Yes</v>
      </c>
      <c r="G1977" t="str">
        <f t="shared" si="61"/>
        <v>No</v>
      </c>
    </row>
    <row r="1978" spans="1:7" ht="12.75" customHeight="1" x14ac:dyDescent="0.2">
      <c r="A1978" s="25" t="s">
        <v>2215</v>
      </c>
      <c r="B1978" s="2" t="s">
        <v>261</v>
      </c>
      <c r="C1978" t="str">
        <f>IF(VLOOKUP(A1978,Master!A:C,3, FALSE)&lt;Variables!$C$3, "Yes", "No")</f>
        <v>Yes</v>
      </c>
      <c r="D1978" t="str">
        <f>IF(VLOOKUP(A1978,Master!A:AI, 34, FALSE)+VLOOKUP(A1978, Master!A:AI, 35, FALSE)&gt;=Variables!$C$2, "Yes", "No")</f>
        <v>Yes</v>
      </c>
      <c r="E1978" t="str">
        <f t="shared" si="60"/>
        <v>Yes</v>
      </c>
      <c r="F1978" t="str">
        <f>VLOOKUP(A1978,Master!A:AI, 33, FALSE)</f>
        <v>Yes</v>
      </c>
      <c r="G1978" t="str">
        <f t="shared" si="61"/>
        <v>Yes</v>
      </c>
    </row>
    <row r="1979" spans="1:7" ht="12.75" customHeight="1" x14ac:dyDescent="0.2">
      <c r="A1979" s="25" t="s">
        <v>2219</v>
      </c>
      <c r="B1979" s="2" t="s">
        <v>289</v>
      </c>
      <c r="C1979" t="str">
        <f>IF(VLOOKUP(A1979,Master!A:C,3, FALSE)&lt;Variables!$C$3, "Yes", "No")</f>
        <v>No</v>
      </c>
      <c r="D1979" t="str">
        <f>IF(VLOOKUP(A1979,Master!A:AI, 34, FALSE)+VLOOKUP(A1979, Master!A:AI, 35, FALSE)&gt;=Variables!$C$2, "Yes", "No")</f>
        <v>No</v>
      </c>
      <c r="E1979" t="str">
        <f t="shared" si="60"/>
        <v>No</v>
      </c>
      <c r="F1979" t="str">
        <f>VLOOKUP(A1979,Master!A:AI, 33, FALSE)</f>
        <v>Yes</v>
      </c>
      <c r="G1979" t="str">
        <f t="shared" si="61"/>
        <v>No</v>
      </c>
    </row>
    <row r="1980" spans="1:7" ht="12.75" customHeight="1" x14ac:dyDescent="0.2">
      <c r="A1980" s="25" t="s">
        <v>2222</v>
      </c>
      <c r="B1980" s="2" t="s">
        <v>1455</v>
      </c>
      <c r="C1980" t="str">
        <f>IF(VLOOKUP(A1980,Master!A:C,3, FALSE)&lt;Variables!$C$3, "Yes", "No")</f>
        <v>No</v>
      </c>
      <c r="D1980" t="str">
        <f>IF(VLOOKUP(A1980,Master!A:AI, 34, FALSE)+VLOOKUP(A1980, Master!A:AI, 35, FALSE)&gt;=Variables!$C$2, "Yes", "No")</f>
        <v>No</v>
      </c>
      <c r="E1980" t="str">
        <f t="shared" si="60"/>
        <v>No</v>
      </c>
      <c r="F1980" t="str">
        <f>VLOOKUP(A1980,Master!A:AI, 33, FALSE)</f>
        <v>Yes</v>
      </c>
      <c r="G1980" t="str">
        <f t="shared" si="61"/>
        <v>No</v>
      </c>
    </row>
    <row r="1981" spans="1:7" ht="12.75" customHeight="1" x14ac:dyDescent="0.2">
      <c r="A1981" s="25" t="s">
        <v>2229</v>
      </c>
      <c r="B1981" s="2" t="s">
        <v>1498</v>
      </c>
      <c r="C1981" t="str">
        <f>IF(VLOOKUP(A1981,Master!A:C,3, FALSE)&lt;Variables!$C$3, "Yes", "No")</f>
        <v>No</v>
      </c>
      <c r="D1981" t="str">
        <f>IF(VLOOKUP(A1981,Master!A:AI, 34, FALSE)+VLOOKUP(A1981, Master!A:AI, 35, FALSE)&gt;=Variables!$C$2, "Yes", "No")</f>
        <v>No</v>
      </c>
      <c r="E1981" t="str">
        <f t="shared" si="60"/>
        <v>No</v>
      </c>
      <c r="F1981" t="str">
        <f>VLOOKUP(A1981,Master!A:AI, 33, FALSE)</f>
        <v>Yes</v>
      </c>
      <c r="G1981" t="str">
        <f t="shared" si="61"/>
        <v>No</v>
      </c>
    </row>
    <row r="1982" spans="1:7" ht="12.75" customHeight="1" x14ac:dyDescent="0.2">
      <c r="A1982" s="25" t="s">
        <v>2231</v>
      </c>
      <c r="B1982" s="2" t="s">
        <v>1117</v>
      </c>
      <c r="C1982" t="str">
        <f>IF(VLOOKUP(A1982,Master!A:C,3, FALSE)&lt;Variables!$C$3, "Yes", "No")</f>
        <v>Yes</v>
      </c>
      <c r="D1982" t="str">
        <f>IF(VLOOKUP(A1982,Master!A:AI, 34, FALSE)+VLOOKUP(A1982, Master!A:AI, 35, FALSE)&gt;=Variables!$C$2, "Yes", "No")</f>
        <v>No</v>
      </c>
      <c r="E1982" t="str">
        <f t="shared" si="60"/>
        <v>No</v>
      </c>
      <c r="F1982" t="str">
        <f>VLOOKUP(A1982,Master!A:AI, 33, FALSE)</f>
        <v>Yes</v>
      </c>
      <c r="G1982" t="str">
        <f t="shared" si="61"/>
        <v>No</v>
      </c>
    </row>
    <row r="1983" spans="1:7" ht="12.75" customHeight="1" x14ac:dyDescent="0.2">
      <c r="A1983" s="25" t="s">
        <v>2233</v>
      </c>
      <c r="B1983" s="2" t="s">
        <v>1124</v>
      </c>
      <c r="C1983" t="str">
        <f>IF(VLOOKUP(A1983,Master!A:C,3, FALSE)&lt;Variables!$C$3, "Yes", "No")</f>
        <v>Yes</v>
      </c>
      <c r="D1983" t="str">
        <f>IF(VLOOKUP(A1983,Master!A:AI, 34, FALSE)+VLOOKUP(A1983, Master!A:AI, 35, FALSE)&gt;=Variables!$C$2, "Yes", "No")</f>
        <v>Yes</v>
      </c>
      <c r="E1983" t="str">
        <f t="shared" si="60"/>
        <v>Yes</v>
      </c>
      <c r="F1983" t="str">
        <f>VLOOKUP(A1983,Master!A:AI, 33, FALSE)</f>
        <v>Yes</v>
      </c>
      <c r="G1983" t="str">
        <f t="shared" si="61"/>
        <v>Yes</v>
      </c>
    </row>
    <row r="1984" spans="1:7" ht="12.75" customHeight="1" x14ac:dyDescent="0.2">
      <c r="A1984" s="25" t="s">
        <v>2711</v>
      </c>
      <c r="B1984" s="2" t="s">
        <v>1341</v>
      </c>
      <c r="C1984" t="str">
        <f>IF(VLOOKUP(A1984,Master!A:C,3, FALSE)&lt;Variables!$C$3, "Yes", "No")</f>
        <v>Yes</v>
      </c>
      <c r="D1984" t="str">
        <f>IF(VLOOKUP(A1984,Master!A:AI, 34, FALSE)+VLOOKUP(A1984, Master!A:AI, 35, FALSE)&gt;=Variables!$C$2, "Yes", "No")</f>
        <v>Yes</v>
      </c>
      <c r="E1984" t="str">
        <f t="shared" si="60"/>
        <v>Yes</v>
      </c>
      <c r="F1984" t="str">
        <f>VLOOKUP(A1984,Master!A:AI, 33, FALSE)</f>
        <v>Yes</v>
      </c>
      <c r="G1984" t="str">
        <f t="shared" si="61"/>
        <v>Yes</v>
      </c>
    </row>
    <row r="1985" spans="1:7" ht="12.75" customHeight="1" x14ac:dyDescent="0.2">
      <c r="A1985" s="25" t="s">
        <v>2670</v>
      </c>
      <c r="B1985" s="2" t="s">
        <v>1139</v>
      </c>
      <c r="C1985" t="str">
        <f>IF(VLOOKUP(A1985,Master!A:C,3, FALSE)&lt;Variables!$C$3, "Yes", "No")</f>
        <v>No</v>
      </c>
      <c r="D1985" t="str">
        <f>IF(VLOOKUP(A1985,Master!A:AI, 34, FALSE)+VLOOKUP(A1985, Master!A:AI, 35, FALSE)&gt;=Variables!$C$2, "Yes", "No")</f>
        <v>Yes</v>
      </c>
      <c r="E1985" t="str">
        <f t="shared" si="60"/>
        <v>No</v>
      </c>
      <c r="F1985" t="str">
        <f>VLOOKUP(A1985,Master!A:AI, 33, FALSE)</f>
        <v>Yes</v>
      </c>
      <c r="G1985" t="str">
        <f t="shared" si="61"/>
        <v>No</v>
      </c>
    </row>
    <row r="1986" spans="1:7" ht="12.75" customHeight="1" x14ac:dyDescent="0.2">
      <c r="A1986" s="25" t="s">
        <v>2671</v>
      </c>
      <c r="B1986" s="2" t="s">
        <v>1147</v>
      </c>
      <c r="C1986" t="str">
        <f>IF(VLOOKUP(A1986,Master!A:C,3, FALSE)&lt;Variables!$C$3, "Yes", "No")</f>
        <v>Yes</v>
      </c>
      <c r="D1986" t="str">
        <f>IF(VLOOKUP(A1986,Master!A:AI, 34, FALSE)+VLOOKUP(A1986, Master!A:AI, 35, FALSE)&gt;=Variables!$C$2, "Yes", "No")</f>
        <v>Yes</v>
      </c>
      <c r="E1986" t="str">
        <f t="shared" ref="E1986:E2049" si="62">IF(AND(C1986="Yes",D1986="Yes"),"Yes","No")</f>
        <v>Yes</v>
      </c>
      <c r="F1986" t="str">
        <f>VLOOKUP(A1986,Master!A:AI, 33, FALSE)</f>
        <v>Yes</v>
      </c>
      <c r="G1986" t="str">
        <f t="shared" ref="G1986:G2049" si="63">IF(AND(C1986="Yes",D1986="Yes",F1986="Yes"),"Yes","No")</f>
        <v>Yes</v>
      </c>
    </row>
    <row r="1987" spans="1:7" ht="12.75" customHeight="1" x14ac:dyDescent="0.2">
      <c r="A1987" s="25" t="s">
        <v>2243</v>
      </c>
      <c r="B1987" s="2" t="s">
        <v>1160</v>
      </c>
      <c r="C1987" t="str">
        <f>IF(VLOOKUP(A1987,Master!A:C,3, FALSE)&lt;Variables!$C$3, "Yes", "No")</f>
        <v>No</v>
      </c>
      <c r="D1987" t="str">
        <f>IF(VLOOKUP(A1987,Master!A:AI, 34, FALSE)+VLOOKUP(A1987, Master!A:AI, 35, FALSE)&gt;=Variables!$C$2, "Yes", "No")</f>
        <v>Yes</v>
      </c>
      <c r="E1987" t="str">
        <f t="shared" si="62"/>
        <v>No</v>
      </c>
      <c r="F1987" t="str">
        <f>VLOOKUP(A1987,Master!A:AI, 33, FALSE)</f>
        <v>Yes</v>
      </c>
      <c r="G1987" t="str">
        <f t="shared" si="63"/>
        <v>No</v>
      </c>
    </row>
    <row r="1988" spans="1:7" ht="12.75" customHeight="1" x14ac:dyDescent="0.2">
      <c r="A1988" s="25" t="s">
        <v>2244</v>
      </c>
      <c r="B1988" s="2" t="s">
        <v>922</v>
      </c>
      <c r="C1988" t="str">
        <f>IF(VLOOKUP(A1988,Master!A:C,3, FALSE)&lt;Variables!$C$3, "Yes", "No")</f>
        <v>Yes</v>
      </c>
      <c r="D1988" t="str">
        <f>IF(VLOOKUP(A1988,Master!A:AI, 34, FALSE)+VLOOKUP(A1988, Master!A:AI, 35, FALSE)&gt;=Variables!$C$2, "Yes", "No")</f>
        <v>Yes</v>
      </c>
      <c r="E1988" t="str">
        <f t="shared" si="62"/>
        <v>Yes</v>
      </c>
      <c r="F1988" t="str">
        <f>VLOOKUP(A1988,Master!A:AI, 33, FALSE)</f>
        <v>Yes</v>
      </c>
      <c r="G1988" t="str">
        <f t="shared" si="63"/>
        <v>Yes</v>
      </c>
    </row>
    <row r="1989" spans="1:7" ht="12.75" customHeight="1" x14ac:dyDescent="0.2">
      <c r="A1989" s="25" t="s">
        <v>2247</v>
      </c>
      <c r="B1989" s="2" t="s">
        <v>923</v>
      </c>
      <c r="C1989" t="str">
        <f>IF(VLOOKUP(A1989,Master!A:C,3, FALSE)&lt;Variables!$C$3, "Yes", "No")</f>
        <v>Yes</v>
      </c>
      <c r="D1989" t="str">
        <f>IF(VLOOKUP(A1989,Master!A:AI, 34, FALSE)+VLOOKUP(A1989, Master!A:AI, 35, FALSE)&gt;=Variables!$C$2, "Yes", "No")</f>
        <v>Yes</v>
      </c>
      <c r="E1989" t="str">
        <f t="shared" si="62"/>
        <v>Yes</v>
      </c>
      <c r="F1989" t="str">
        <f>VLOOKUP(A1989,Master!A:AI, 33, FALSE)</f>
        <v>Yes</v>
      </c>
      <c r="G1989" t="str">
        <f t="shared" si="63"/>
        <v>Yes</v>
      </c>
    </row>
    <row r="1990" spans="1:7" ht="12.75" customHeight="1" x14ac:dyDescent="0.2">
      <c r="A1990" s="25" t="s">
        <v>2252</v>
      </c>
      <c r="B1990" s="2" t="s">
        <v>1349</v>
      </c>
      <c r="C1990" t="str">
        <f>IF(VLOOKUP(A1990,Master!A:C,3, FALSE)&lt;Variables!$C$3, "Yes", "No")</f>
        <v>Yes</v>
      </c>
      <c r="D1990" t="str">
        <f>IF(VLOOKUP(A1990,Master!A:AI, 34, FALSE)+VLOOKUP(A1990, Master!A:AI, 35, FALSE)&gt;=Variables!$C$2, "Yes", "No")</f>
        <v>Yes</v>
      </c>
      <c r="E1990" t="str">
        <f t="shared" si="62"/>
        <v>Yes</v>
      </c>
      <c r="F1990" t="str">
        <f>VLOOKUP(A1990,Master!A:AI, 33, FALSE)</f>
        <v>Yes</v>
      </c>
      <c r="G1990" t="str">
        <f t="shared" si="63"/>
        <v>Yes</v>
      </c>
    </row>
    <row r="1991" spans="1:7" ht="12.75" customHeight="1" x14ac:dyDescent="0.2">
      <c r="A1991" s="25" t="s">
        <v>2259</v>
      </c>
      <c r="B1991" s="2" t="s">
        <v>1366</v>
      </c>
      <c r="C1991" t="str">
        <f>IF(VLOOKUP(A1991,Master!A:C,3, FALSE)&lt;Variables!$C$3, "Yes", "No")</f>
        <v>Yes</v>
      </c>
      <c r="D1991" t="str">
        <f>IF(VLOOKUP(A1991,Master!A:AI, 34, FALSE)+VLOOKUP(A1991, Master!A:AI, 35, FALSE)&gt;=Variables!$C$2, "Yes", "No")</f>
        <v>Yes</v>
      </c>
      <c r="E1991" t="str">
        <f t="shared" si="62"/>
        <v>Yes</v>
      </c>
      <c r="F1991" t="str">
        <f>VLOOKUP(A1991,Master!A:AI, 33, FALSE)</f>
        <v>Yes</v>
      </c>
      <c r="G1991" t="str">
        <f t="shared" si="63"/>
        <v>Yes</v>
      </c>
    </row>
    <row r="1992" spans="1:7" ht="12.75" customHeight="1" x14ac:dyDescent="0.2">
      <c r="A1992" s="25" t="s">
        <v>2263</v>
      </c>
      <c r="B1992" s="2" t="s">
        <v>1368</v>
      </c>
      <c r="C1992" t="str">
        <f>IF(VLOOKUP(A1992,Master!A:C,3, FALSE)&lt;Variables!$C$3, "Yes", "No")</f>
        <v>Yes</v>
      </c>
      <c r="D1992" t="str">
        <f>IF(VLOOKUP(A1992,Master!A:AI, 34, FALSE)+VLOOKUP(A1992, Master!A:AI, 35, FALSE)&gt;=Variables!$C$2, "Yes", "No")</f>
        <v>Yes</v>
      </c>
      <c r="E1992" t="str">
        <f t="shared" si="62"/>
        <v>Yes</v>
      </c>
      <c r="F1992" t="str">
        <f>VLOOKUP(A1992,Master!A:AI, 33, FALSE)</f>
        <v>Yes</v>
      </c>
      <c r="G1992" t="str">
        <f t="shared" si="63"/>
        <v>Yes</v>
      </c>
    </row>
    <row r="1993" spans="1:7" ht="12.75" customHeight="1" x14ac:dyDescent="0.2">
      <c r="A1993" s="25" t="s">
        <v>2268</v>
      </c>
      <c r="B1993" s="2" t="s">
        <v>549</v>
      </c>
      <c r="C1993" t="str">
        <f>IF(VLOOKUP(A1993,Master!A:C,3, FALSE)&lt;Variables!$C$3, "Yes", "No")</f>
        <v>Yes</v>
      </c>
      <c r="D1993" t="str">
        <f>IF(VLOOKUP(A1993,Master!A:AI, 34, FALSE)+VLOOKUP(A1993, Master!A:AI, 35, FALSE)&gt;=Variables!$C$2, "Yes", "No")</f>
        <v>No</v>
      </c>
      <c r="E1993" t="str">
        <f t="shared" si="62"/>
        <v>No</v>
      </c>
      <c r="F1993" t="str">
        <f>VLOOKUP(A1993,Master!A:AI, 33, FALSE)</f>
        <v>Yes</v>
      </c>
      <c r="G1993" t="str">
        <f t="shared" si="63"/>
        <v>No</v>
      </c>
    </row>
    <row r="1994" spans="1:7" ht="12.75" customHeight="1" x14ac:dyDescent="0.2">
      <c r="A1994" s="25" t="s">
        <v>2712</v>
      </c>
      <c r="B1994" s="2" t="s">
        <v>1369</v>
      </c>
      <c r="C1994" t="str">
        <f>IF(VLOOKUP(A1994,Master!A:C,3, FALSE)&lt;Variables!$C$3, "Yes", "No")</f>
        <v>Yes</v>
      </c>
      <c r="D1994" t="str">
        <f>IF(VLOOKUP(A1994,Master!A:AI, 34, FALSE)+VLOOKUP(A1994, Master!A:AI, 35, FALSE)&gt;=Variables!$C$2, "Yes", "No")</f>
        <v>Yes</v>
      </c>
      <c r="E1994" t="str">
        <f t="shared" si="62"/>
        <v>Yes</v>
      </c>
      <c r="F1994" t="str">
        <f>VLOOKUP(A1994,Master!A:AI, 33, FALSE)</f>
        <v>Yes</v>
      </c>
      <c r="G1994" t="str">
        <f t="shared" si="63"/>
        <v>Yes</v>
      </c>
    </row>
    <row r="1995" spans="1:7" ht="12.75" customHeight="1" x14ac:dyDescent="0.2">
      <c r="A1995" s="25" t="s">
        <v>2672</v>
      </c>
      <c r="B1995" s="2" t="s">
        <v>560</v>
      </c>
      <c r="C1995" t="str">
        <f>IF(VLOOKUP(A1995,Master!A:C,3, FALSE)&lt;Variables!$C$3, "Yes", "No")</f>
        <v>Yes</v>
      </c>
      <c r="D1995" t="str">
        <f>IF(VLOOKUP(A1995,Master!A:AI, 34, FALSE)+VLOOKUP(A1995, Master!A:AI, 35, FALSE)&gt;=Variables!$C$2, "Yes", "No")</f>
        <v>Yes</v>
      </c>
      <c r="E1995" t="str">
        <f t="shared" si="62"/>
        <v>Yes</v>
      </c>
      <c r="F1995" t="str">
        <f>VLOOKUP(A1995,Master!A:AI, 33, FALSE)</f>
        <v>Yes</v>
      </c>
      <c r="G1995" t="str">
        <f t="shared" si="63"/>
        <v>Yes</v>
      </c>
    </row>
    <row r="1996" spans="1:7" ht="12.75" customHeight="1" x14ac:dyDescent="0.2">
      <c r="A1996" s="25" t="s">
        <v>2274</v>
      </c>
      <c r="B1996" s="2" t="s">
        <v>1371</v>
      </c>
      <c r="C1996" t="str">
        <f>IF(VLOOKUP(A1996,Master!A:C,3, FALSE)&lt;Variables!$C$3, "Yes", "No")</f>
        <v>Yes</v>
      </c>
      <c r="D1996" t="str">
        <f>IF(VLOOKUP(A1996,Master!A:AI, 34, FALSE)+VLOOKUP(A1996, Master!A:AI, 35, FALSE)&gt;=Variables!$C$2, "Yes", "No")</f>
        <v>Yes</v>
      </c>
      <c r="E1996" t="str">
        <f t="shared" si="62"/>
        <v>Yes</v>
      </c>
      <c r="F1996" t="str">
        <f>VLOOKUP(A1996,Master!A:AI, 33, FALSE)</f>
        <v>Yes</v>
      </c>
      <c r="G1996" t="str">
        <f t="shared" si="63"/>
        <v>Yes</v>
      </c>
    </row>
    <row r="1997" spans="1:7" ht="12.75" customHeight="1" x14ac:dyDescent="0.2">
      <c r="A1997" s="25" t="s">
        <v>2674</v>
      </c>
      <c r="B1997" s="2" t="s">
        <v>307</v>
      </c>
      <c r="C1997" t="str">
        <f>IF(VLOOKUP(A1997,Master!A:C,3, FALSE)&lt;Variables!$C$3, "Yes", "No")</f>
        <v>No</v>
      </c>
      <c r="D1997" t="str">
        <f>IF(VLOOKUP(A1997,Master!A:AI, 34, FALSE)+VLOOKUP(A1997, Master!A:AI, 35, FALSE)&gt;=Variables!$C$2, "Yes", "No")</f>
        <v>No</v>
      </c>
      <c r="E1997" t="str">
        <f t="shared" si="62"/>
        <v>No</v>
      </c>
      <c r="F1997" t="str">
        <f>VLOOKUP(A1997,Master!A:AI, 33, FALSE)</f>
        <v>Yes</v>
      </c>
      <c r="G1997" t="str">
        <f t="shared" si="63"/>
        <v>No</v>
      </c>
    </row>
    <row r="1998" spans="1:7" ht="12.75" customHeight="1" x14ac:dyDescent="0.2">
      <c r="A1998" s="25" t="s">
        <v>2283</v>
      </c>
      <c r="B1998" s="2" t="s">
        <v>1373</v>
      </c>
      <c r="C1998" t="str">
        <f>IF(VLOOKUP(A1998,Master!A:C,3, FALSE)&lt;Variables!$C$3, "Yes", "No")</f>
        <v>No</v>
      </c>
      <c r="D1998" t="str">
        <f>IF(VLOOKUP(A1998,Master!A:AI, 34, FALSE)+VLOOKUP(A1998, Master!A:AI, 35, FALSE)&gt;=Variables!$C$2, "Yes", "No")</f>
        <v>Yes</v>
      </c>
      <c r="E1998" t="str">
        <f t="shared" si="62"/>
        <v>No</v>
      </c>
      <c r="F1998" t="str">
        <f>VLOOKUP(A1998,Master!A:AI, 33, FALSE)</f>
        <v>Yes</v>
      </c>
      <c r="G1998" t="str">
        <f t="shared" si="63"/>
        <v>No</v>
      </c>
    </row>
    <row r="1999" spans="1:7" ht="12.75" customHeight="1" x14ac:dyDescent="0.2">
      <c r="A1999" s="25" t="s">
        <v>2676</v>
      </c>
      <c r="B1999" s="2" t="s">
        <v>671</v>
      </c>
      <c r="C1999" t="str">
        <f>IF(VLOOKUP(A1999,Master!A:C,3, FALSE)&lt;Variables!$C$3, "Yes", "No")</f>
        <v>No</v>
      </c>
      <c r="D1999" t="str">
        <f>IF(VLOOKUP(A1999,Master!A:AI, 34, FALSE)+VLOOKUP(A1999, Master!A:AI, 35, FALSE)&gt;=Variables!$C$2, "Yes", "No")</f>
        <v>No</v>
      </c>
      <c r="E1999" t="str">
        <f t="shared" si="62"/>
        <v>No</v>
      </c>
      <c r="F1999" t="str">
        <f>VLOOKUP(A1999,Master!A:AI, 33, FALSE)</f>
        <v>Yes</v>
      </c>
      <c r="G1999" t="str">
        <f t="shared" si="63"/>
        <v>No</v>
      </c>
    </row>
    <row r="2000" spans="1:7" ht="12.75" customHeight="1" x14ac:dyDescent="0.2">
      <c r="A2000" s="25" t="s">
        <v>2291</v>
      </c>
      <c r="B2000" s="2" t="s">
        <v>2006</v>
      </c>
      <c r="C2000" t="str">
        <f>IF(VLOOKUP(A2000,Master!A:C,3, FALSE)&lt;Variables!$C$3, "Yes", "No")</f>
        <v>Yes</v>
      </c>
      <c r="D2000" t="str">
        <f>IF(VLOOKUP(A2000,Master!A:AI, 34, FALSE)+VLOOKUP(A2000, Master!A:AI, 35, FALSE)&gt;=Variables!$C$2, "Yes", "No")</f>
        <v>No</v>
      </c>
      <c r="E2000" t="str">
        <f t="shared" si="62"/>
        <v>No</v>
      </c>
      <c r="F2000" t="str">
        <f>VLOOKUP(A2000,Master!A:AI, 33, FALSE)</f>
        <v>Yes</v>
      </c>
      <c r="G2000" t="str">
        <f t="shared" si="63"/>
        <v>No</v>
      </c>
    </row>
    <row r="2001" spans="1:7" ht="12.75" customHeight="1" x14ac:dyDescent="0.2">
      <c r="A2001" s="25" t="s">
        <v>2293</v>
      </c>
      <c r="B2001" s="2" t="s">
        <v>696</v>
      </c>
      <c r="C2001" t="str">
        <f>IF(VLOOKUP(A2001,Master!A:C,3, FALSE)&lt;Variables!$C$3, "Yes", "No")</f>
        <v>No</v>
      </c>
      <c r="D2001" t="str">
        <f>IF(VLOOKUP(A2001,Master!A:AI, 34, FALSE)+VLOOKUP(A2001, Master!A:AI, 35, FALSE)&gt;=Variables!$C$2, "Yes", "No")</f>
        <v>Yes</v>
      </c>
      <c r="E2001" t="str">
        <f t="shared" si="62"/>
        <v>No</v>
      </c>
      <c r="F2001" t="str">
        <f>VLOOKUP(A2001,Master!A:AI, 33, FALSE)</f>
        <v>Yes</v>
      </c>
      <c r="G2001" t="str">
        <f t="shared" si="63"/>
        <v>No</v>
      </c>
    </row>
    <row r="2002" spans="1:7" ht="12.75" customHeight="1" x14ac:dyDescent="0.2">
      <c r="A2002" s="25" t="s">
        <v>2303</v>
      </c>
      <c r="B2002" s="2" t="s">
        <v>739</v>
      </c>
      <c r="C2002" t="str">
        <f>IF(VLOOKUP(A2002,Master!A:C,3, FALSE)&lt;Variables!$C$3, "Yes", "No")</f>
        <v>Yes</v>
      </c>
      <c r="D2002" t="str">
        <f>IF(VLOOKUP(A2002,Master!A:AI, 34, FALSE)+VLOOKUP(A2002, Master!A:AI, 35, FALSE)&gt;=Variables!$C$2, "Yes", "No")</f>
        <v>Yes</v>
      </c>
      <c r="E2002" t="str">
        <f t="shared" si="62"/>
        <v>Yes</v>
      </c>
      <c r="F2002" t="str">
        <f>VLOOKUP(A2002,Master!A:AI, 33, FALSE)</f>
        <v>Yes</v>
      </c>
      <c r="G2002" t="str">
        <f t="shared" si="63"/>
        <v>Yes</v>
      </c>
    </row>
    <row r="2003" spans="1:7" ht="12.75" customHeight="1" x14ac:dyDescent="0.2">
      <c r="A2003" s="25" t="s">
        <v>2308</v>
      </c>
      <c r="B2003" s="2" t="s">
        <v>770</v>
      </c>
      <c r="C2003" t="str">
        <f>IF(VLOOKUP(A2003,Master!A:C,3, FALSE)&lt;Variables!$C$3, "Yes", "No")</f>
        <v>No</v>
      </c>
      <c r="D2003" t="str">
        <f>IF(VLOOKUP(A2003,Master!A:AI, 34, FALSE)+VLOOKUP(A2003, Master!A:AI, 35, FALSE)&gt;=Variables!$C$2, "Yes", "No")</f>
        <v>Yes</v>
      </c>
      <c r="E2003" t="str">
        <f t="shared" si="62"/>
        <v>No</v>
      </c>
      <c r="F2003" t="str">
        <f>VLOOKUP(A2003,Master!A:AI, 33, FALSE)</f>
        <v>Yes</v>
      </c>
      <c r="G2003" t="str">
        <f t="shared" si="63"/>
        <v>No</v>
      </c>
    </row>
    <row r="2004" spans="1:7" ht="12.75" customHeight="1" x14ac:dyDescent="0.2">
      <c r="A2004" s="25" t="s">
        <v>2314</v>
      </c>
      <c r="B2004" s="2" t="s">
        <v>1695</v>
      </c>
      <c r="C2004" t="str">
        <f>IF(VLOOKUP(A2004,Master!A:C,3, FALSE)&lt;Variables!$C$3, "Yes", "No")</f>
        <v>Yes</v>
      </c>
      <c r="D2004" t="str">
        <f>IF(VLOOKUP(A2004,Master!A:AI, 34, FALSE)+VLOOKUP(A2004, Master!A:AI, 35, FALSE)&gt;=Variables!$C$2, "Yes", "No")</f>
        <v>Yes</v>
      </c>
      <c r="E2004" t="str">
        <f t="shared" si="62"/>
        <v>Yes</v>
      </c>
      <c r="F2004" t="str">
        <f>VLOOKUP(A2004,Master!A:AI, 33, FALSE)</f>
        <v>Yes</v>
      </c>
      <c r="G2004" t="str">
        <f t="shared" si="63"/>
        <v>Yes</v>
      </c>
    </row>
    <row r="2005" spans="1:7" ht="12.75" customHeight="1" x14ac:dyDescent="0.2">
      <c r="A2005" s="25" t="s">
        <v>2315</v>
      </c>
      <c r="B2005" s="2" t="s">
        <v>1706</v>
      </c>
      <c r="C2005" t="str">
        <f>IF(VLOOKUP(A2005,Master!A:C,3, FALSE)&lt;Variables!$C$3, "Yes", "No")</f>
        <v>Yes</v>
      </c>
      <c r="D2005" t="str">
        <f>IF(VLOOKUP(A2005,Master!A:AI, 34, FALSE)+VLOOKUP(A2005, Master!A:AI, 35, FALSE)&gt;=Variables!$C$2, "Yes", "No")</f>
        <v>Yes</v>
      </c>
      <c r="E2005" t="str">
        <f t="shared" si="62"/>
        <v>Yes</v>
      </c>
      <c r="F2005" t="str">
        <f>VLOOKUP(A2005,Master!A:AI, 33, FALSE)</f>
        <v>Yes</v>
      </c>
      <c r="G2005" t="str">
        <f t="shared" si="63"/>
        <v>Yes</v>
      </c>
    </row>
    <row r="2006" spans="1:7" ht="12.75" customHeight="1" x14ac:dyDescent="0.2">
      <c r="A2006" s="25" t="s">
        <v>2324</v>
      </c>
      <c r="B2006" s="2" t="s">
        <v>150</v>
      </c>
      <c r="C2006" t="str">
        <f>IF(VLOOKUP(A2006,Master!A:C,3, FALSE)&lt;Variables!$C$3, "Yes", "No")</f>
        <v>Yes</v>
      </c>
      <c r="D2006" t="str">
        <f>IF(VLOOKUP(A2006,Master!A:AI, 34, FALSE)+VLOOKUP(A2006, Master!A:AI, 35, FALSE)&gt;=Variables!$C$2, "Yes", "No")</f>
        <v>Yes</v>
      </c>
      <c r="E2006" t="str">
        <f t="shared" si="62"/>
        <v>Yes</v>
      </c>
      <c r="F2006" t="str">
        <f>VLOOKUP(A2006,Master!A:AI, 33, FALSE)</f>
        <v>Yes</v>
      </c>
      <c r="G2006" t="str">
        <f t="shared" si="63"/>
        <v>Yes</v>
      </c>
    </row>
    <row r="2007" spans="1:7" ht="12.75" customHeight="1" x14ac:dyDescent="0.2">
      <c r="A2007" s="25" t="s">
        <v>2694</v>
      </c>
      <c r="B2007" s="2" t="s">
        <v>973</v>
      </c>
      <c r="C2007" t="str">
        <f>IF(VLOOKUP(A2007,Master!A:C,3, FALSE)&lt;Variables!$C$3, "Yes", "No")</f>
        <v>No</v>
      </c>
      <c r="D2007" t="str">
        <f>IF(VLOOKUP(A2007,Master!A:AI, 34, FALSE)+VLOOKUP(A2007, Master!A:AI, 35, FALSE)&gt;=Variables!$C$2, "Yes", "No")</f>
        <v>No</v>
      </c>
      <c r="E2007" t="str">
        <f t="shared" si="62"/>
        <v>No</v>
      </c>
      <c r="F2007" t="str">
        <f>VLOOKUP(A2007,Master!A:AI, 33, FALSE)</f>
        <v>Yes</v>
      </c>
      <c r="G2007" t="str">
        <f t="shared" si="63"/>
        <v>No</v>
      </c>
    </row>
    <row r="2008" spans="1:7" ht="12.75" customHeight="1" x14ac:dyDescent="0.2">
      <c r="A2008" s="25" t="s">
        <v>2715</v>
      </c>
      <c r="B2008" s="2" t="s">
        <v>580</v>
      </c>
      <c r="C2008" t="str">
        <f>IF(VLOOKUP(A2008,Master!A:C,3, FALSE)&lt;Variables!$C$3, "Yes", "No")</f>
        <v>Yes</v>
      </c>
      <c r="D2008" t="str">
        <f>IF(VLOOKUP(A2008,Master!A:AI, 34, FALSE)+VLOOKUP(A2008, Master!A:AI, 35, FALSE)&gt;=Variables!$C$2, "Yes", "No")</f>
        <v>Yes</v>
      </c>
      <c r="E2008" t="str">
        <f t="shared" si="62"/>
        <v>Yes</v>
      </c>
      <c r="F2008" t="str">
        <f>VLOOKUP(A2008,Master!A:AI, 33, FALSE)</f>
        <v>Yes</v>
      </c>
      <c r="G2008" t="str">
        <f t="shared" si="63"/>
        <v>Yes</v>
      </c>
    </row>
    <row r="2009" spans="1:7" ht="12.75" customHeight="1" x14ac:dyDescent="0.2">
      <c r="A2009" s="25" t="s">
        <v>2586</v>
      </c>
      <c r="B2009" s="2" t="s">
        <v>584</v>
      </c>
      <c r="C2009" t="str">
        <f>IF(VLOOKUP(A2009,Master!A:C,3, FALSE)&lt;Variables!$C$3, "Yes", "No")</f>
        <v>Yes</v>
      </c>
      <c r="D2009" t="str">
        <f>IF(VLOOKUP(A2009,Master!A:AI, 34, FALSE)+VLOOKUP(A2009, Master!A:AI, 35, FALSE)&gt;=Variables!$C$2, "Yes", "No")</f>
        <v>Yes</v>
      </c>
      <c r="E2009" t="str">
        <f t="shared" si="62"/>
        <v>Yes</v>
      </c>
      <c r="F2009" t="str">
        <f>VLOOKUP(A2009,Master!A:AI, 33, FALSE)</f>
        <v>Yes</v>
      </c>
      <c r="G2009" t="str">
        <f t="shared" si="63"/>
        <v>Yes</v>
      </c>
    </row>
    <row r="2010" spans="1:7" ht="12.75" customHeight="1" x14ac:dyDescent="0.2">
      <c r="A2010" s="25" t="s">
        <v>2696</v>
      </c>
      <c r="B2010" s="2" t="s">
        <v>992</v>
      </c>
      <c r="C2010" t="str">
        <f>IF(VLOOKUP(A2010,Master!A:C,3, FALSE)&lt;Variables!$C$3, "Yes", "No")</f>
        <v>Yes</v>
      </c>
      <c r="D2010" t="str">
        <f>IF(VLOOKUP(A2010,Master!A:AI, 34, FALSE)+VLOOKUP(A2010, Master!A:AI, 35, FALSE)&gt;=Variables!$C$2, "Yes", "No")</f>
        <v>No</v>
      </c>
      <c r="E2010" t="str">
        <f t="shared" si="62"/>
        <v>No</v>
      </c>
      <c r="F2010" t="str">
        <f>VLOOKUP(A2010,Master!A:AI, 33, FALSE)</f>
        <v>Yes</v>
      </c>
      <c r="G2010" t="str">
        <f t="shared" si="63"/>
        <v>No</v>
      </c>
    </row>
    <row r="2011" spans="1:7" ht="12.75" customHeight="1" x14ac:dyDescent="0.2">
      <c r="A2011" s="25" t="s">
        <v>2279</v>
      </c>
      <c r="B2011" s="2" t="s">
        <v>2877</v>
      </c>
      <c r="C2011" t="str">
        <f>IF(VLOOKUP(A2011,Master!A:C,3, FALSE)&lt;Variables!$C$3, "Yes", "No")</f>
        <v>Yes</v>
      </c>
      <c r="D2011" t="str">
        <f>IF(VLOOKUP(A2011,Master!A:AI, 34, FALSE)+VLOOKUP(A2011, Master!A:AI, 35, FALSE)&gt;=Variables!$C$2, "Yes", "No")</f>
        <v>No</v>
      </c>
      <c r="E2011" t="str">
        <f t="shared" si="62"/>
        <v>No</v>
      </c>
      <c r="F2011" t="str">
        <f>VLOOKUP(A2011,Master!A:AI, 33, FALSE)</f>
        <v>Yes</v>
      </c>
      <c r="G2011" t="str">
        <f t="shared" si="63"/>
        <v>No</v>
      </c>
    </row>
    <row r="2012" spans="1:7" ht="12.75" customHeight="1" x14ac:dyDescent="0.2">
      <c r="A2012" s="25" t="s">
        <v>2680</v>
      </c>
      <c r="B2012" s="2" t="s">
        <v>749</v>
      </c>
      <c r="C2012" t="str">
        <f>IF(VLOOKUP(A2012,Master!A:C,3, FALSE)&lt;Variables!$C$3, "Yes", "No")</f>
        <v>Yes</v>
      </c>
      <c r="D2012" t="str">
        <f>IF(VLOOKUP(A2012,Master!A:AI, 34, FALSE)+VLOOKUP(A2012, Master!A:AI, 35, FALSE)&gt;=Variables!$C$2, "Yes", "No")</f>
        <v>Yes</v>
      </c>
      <c r="E2012" t="str">
        <f t="shared" si="62"/>
        <v>Yes</v>
      </c>
      <c r="F2012" t="str">
        <f>VLOOKUP(A2012,Master!A:AI, 33, FALSE)</f>
        <v>Yes</v>
      </c>
      <c r="G2012" t="str">
        <f t="shared" si="63"/>
        <v>Yes</v>
      </c>
    </row>
    <row r="2013" spans="1:7" ht="12.75" customHeight="1" x14ac:dyDescent="0.2">
      <c r="A2013" s="25" t="s">
        <v>2717</v>
      </c>
      <c r="B2013" s="2" t="s">
        <v>1276</v>
      </c>
      <c r="C2013" t="str">
        <f>IF(VLOOKUP(A2013,Master!A:C,3, FALSE)&lt;Variables!$C$3, "Yes", "No")</f>
        <v>Yes</v>
      </c>
      <c r="D2013" t="str">
        <f>IF(VLOOKUP(A2013,Master!A:AI, 34, FALSE)+VLOOKUP(A2013, Master!A:AI, 35, FALSE)&gt;=Variables!$C$2, "Yes", "No")</f>
        <v>No</v>
      </c>
      <c r="E2013" t="str">
        <f t="shared" si="62"/>
        <v>No</v>
      </c>
      <c r="F2013" t="str">
        <f>VLOOKUP(A2013,Master!A:AI, 33, FALSE)</f>
        <v>Yes</v>
      </c>
      <c r="G2013" t="str">
        <f t="shared" si="63"/>
        <v>No</v>
      </c>
    </row>
    <row r="2014" spans="1:7" ht="12.75" customHeight="1" x14ac:dyDescent="0.2">
      <c r="A2014" s="25" t="s">
        <v>2620</v>
      </c>
      <c r="B2014" s="2" t="s">
        <v>2086</v>
      </c>
      <c r="C2014" t="str">
        <f>IF(VLOOKUP(A2014,Master!A:C,3, FALSE)&lt;Variables!$C$3, "Yes", "No")</f>
        <v>No</v>
      </c>
      <c r="D2014" t="str">
        <f>IF(VLOOKUP(A2014,Master!A:AI, 34, FALSE)+VLOOKUP(A2014, Master!A:AI, 35, FALSE)&gt;=Variables!$C$2, "Yes", "No")</f>
        <v>No</v>
      </c>
      <c r="E2014" t="str">
        <f t="shared" si="62"/>
        <v>No</v>
      </c>
      <c r="F2014" t="str">
        <f>VLOOKUP(A2014,Master!A:AI, 33, FALSE)</f>
        <v>Yes</v>
      </c>
      <c r="G2014" t="str">
        <f t="shared" si="63"/>
        <v>No</v>
      </c>
    </row>
    <row r="2015" spans="1:7" ht="12.75" customHeight="1" x14ac:dyDescent="0.2">
      <c r="A2015" s="25" t="s">
        <v>2706</v>
      </c>
      <c r="B2015" s="2" t="s">
        <v>1087</v>
      </c>
      <c r="C2015" t="str">
        <f>IF(VLOOKUP(A2015,Master!A:C,3, FALSE)&lt;Variables!$C$3, "Yes", "No")</f>
        <v>No</v>
      </c>
      <c r="D2015" t="str">
        <f>IF(VLOOKUP(A2015,Master!A:AI, 34, FALSE)+VLOOKUP(A2015, Master!A:AI, 35, FALSE)&gt;=Variables!$C$2, "Yes", "No")</f>
        <v>Yes</v>
      </c>
      <c r="E2015" t="str">
        <f t="shared" si="62"/>
        <v>No</v>
      </c>
      <c r="F2015" t="str">
        <f>VLOOKUP(A2015,Master!A:AI, 33, FALSE)</f>
        <v>Yes</v>
      </c>
      <c r="G2015" t="str">
        <f t="shared" si="63"/>
        <v>No</v>
      </c>
    </row>
    <row r="2016" spans="1:7" ht="12.75" customHeight="1" x14ac:dyDescent="0.2">
      <c r="A2016" s="25" t="s">
        <v>2335</v>
      </c>
      <c r="B2016" s="2" t="s">
        <v>81</v>
      </c>
      <c r="C2016" t="str">
        <f>IF(VLOOKUP(A2016,Master!A:C,3, FALSE)&lt;Variables!$C$3, "Yes", "No")</f>
        <v>Yes</v>
      </c>
      <c r="D2016" t="str">
        <f>IF(VLOOKUP(A2016,Master!A:AI, 34, FALSE)+VLOOKUP(A2016, Master!A:AI, 35, FALSE)&gt;=Variables!$C$2, "Yes", "No")</f>
        <v>Yes</v>
      </c>
      <c r="E2016" t="str">
        <f t="shared" si="62"/>
        <v>Yes</v>
      </c>
      <c r="F2016" t="str">
        <f>VLOOKUP(A2016,Master!A:AI, 33, FALSE)</f>
        <v>Yes</v>
      </c>
      <c r="G2016" t="str">
        <f t="shared" si="63"/>
        <v>Yes</v>
      </c>
    </row>
    <row r="2017" spans="1:7" ht="12.75" customHeight="1" x14ac:dyDescent="0.2">
      <c r="A2017" s="25" t="s">
        <v>2203</v>
      </c>
      <c r="B2017" s="2" t="s">
        <v>602</v>
      </c>
      <c r="C2017" t="str">
        <f>IF(VLOOKUP(A2017,Master!A:C,3, FALSE)&lt;Variables!$C$3, "Yes", "No")</f>
        <v>Yes</v>
      </c>
      <c r="D2017" t="str">
        <f>IF(VLOOKUP(A2017,Master!A:AI, 34, FALSE)+VLOOKUP(A2017, Master!A:AI, 35, FALSE)&gt;=Variables!$C$2, "Yes", "No")</f>
        <v>Yes</v>
      </c>
      <c r="E2017" t="str">
        <f t="shared" si="62"/>
        <v>Yes</v>
      </c>
      <c r="F2017" t="str">
        <f>VLOOKUP(A2017,Master!A:AI, 33, FALSE)</f>
        <v>Yes</v>
      </c>
      <c r="G2017" t="str">
        <f t="shared" si="63"/>
        <v>Yes</v>
      </c>
    </row>
    <row r="2018" spans="1:7" ht="12.75" customHeight="1" x14ac:dyDescent="0.2">
      <c r="A2018" s="25" t="s">
        <v>2668</v>
      </c>
      <c r="B2018" s="2" t="s">
        <v>1425</v>
      </c>
      <c r="C2018" t="str">
        <f>IF(VLOOKUP(A2018,Master!A:C,3, FALSE)&lt;Variables!$C$3, "Yes", "No")</f>
        <v>No</v>
      </c>
      <c r="D2018" t="str">
        <f>IF(VLOOKUP(A2018,Master!A:AI, 34, FALSE)+VLOOKUP(A2018, Master!A:AI, 35, FALSE)&gt;=Variables!$C$2, "Yes", "No")</f>
        <v>No</v>
      </c>
      <c r="E2018" t="str">
        <f t="shared" si="62"/>
        <v>No</v>
      </c>
      <c r="F2018" t="str">
        <f>VLOOKUP(A2018,Master!A:AI, 33, FALSE)</f>
        <v>Yes</v>
      </c>
      <c r="G2018" t="str">
        <f t="shared" si="63"/>
        <v>No</v>
      </c>
    </row>
    <row r="2019" spans="1:7" ht="12.75" customHeight="1" x14ac:dyDescent="0.2">
      <c r="A2019" s="25" t="s">
        <v>2615</v>
      </c>
      <c r="B2019" s="2" t="s">
        <v>605</v>
      </c>
      <c r="C2019" t="str">
        <f>IF(VLOOKUP(A2019,Master!A:C,3, FALSE)&lt;Variables!$C$3, "Yes", "No")</f>
        <v>Yes</v>
      </c>
      <c r="D2019" t="str">
        <f>IF(VLOOKUP(A2019,Master!A:AI, 34, FALSE)+VLOOKUP(A2019, Master!A:AI, 35, FALSE)&gt;=Variables!$C$2, "Yes", "No")</f>
        <v>No</v>
      </c>
      <c r="E2019" t="str">
        <f t="shared" si="62"/>
        <v>No</v>
      </c>
      <c r="F2019" t="str">
        <f>VLOOKUP(A2019,Master!A:AI, 33, FALSE)</f>
        <v>Yes</v>
      </c>
      <c r="G2019" t="str">
        <f t="shared" si="63"/>
        <v>No</v>
      </c>
    </row>
    <row r="2020" spans="1:7" ht="12.75" customHeight="1" x14ac:dyDescent="0.2">
      <c r="A2020" s="25" t="s">
        <v>2722</v>
      </c>
      <c r="B2020" s="2" t="s">
        <v>107</v>
      </c>
      <c r="C2020" t="str">
        <f>IF(VLOOKUP(A2020,Master!A:C,3, FALSE)&lt;Variables!$C$3, "Yes", "No")</f>
        <v>Yes</v>
      </c>
      <c r="D2020" t="str">
        <f>IF(VLOOKUP(A2020,Master!A:AI, 34, FALSE)+VLOOKUP(A2020, Master!A:AI, 35, FALSE)&gt;=Variables!$C$2, "Yes", "No")</f>
        <v>No</v>
      </c>
      <c r="E2020" t="str">
        <f t="shared" si="62"/>
        <v>No</v>
      </c>
      <c r="F2020" t="str">
        <f>VLOOKUP(A2020,Master!A:AI, 33, FALSE)</f>
        <v>Yes</v>
      </c>
      <c r="G2020" t="str">
        <f t="shared" si="63"/>
        <v>No</v>
      </c>
    </row>
    <row r="2021" spans="1:7" ht="12.75" customHeight="1" x14ac:dyDescent="0.2">
      <c r="A2021" s="25" t="s">
        <v>2667</v>
      </c>
      <c r="B2021" s="2" t="s">
        <v>2798</v>
      </c>
      <c r="C2021" t="str">
        <f>IF(VLOOKUP(A2021,Master!A:C,3, FALSE)&lt;Variables!$C$3, "Yes", "No")</f>
        <v>Yes</v>
      </c>
      <c r="D2021" t="str">
        <f>IF(VLOOKUP(A2021,Master!A:AI, 34, FALSE)+VLOOKUP(A2021, Master!A:AI, 35, FALSE)&gt;=Variables!$C$2, "Yes", "No")</f>
        <v>Yes</v>
      </c>
      <c r="E2021" t="str">
        <f t="shared" si="62"/>
        <v>Yes</v>
      </c>
      <c r="F2021" t="str">
        <f>VLOOKUP(A2021,Master!A:AI, 33, FALSE)</f>
        <v>Yes</v>
      </c>
      <c r="G2021" t="str">
        <f t="shared" si="63"/>
        <v>Yes</v>
      </c>
    </row>
    <row r="2022" spans="1:7" ht="12.75" customHeight="1" x14ac:dyDescent="0.2">
      <c r="A2022" s="25" t="s">
        <v>2485</v>
      </c>
      <c r="B2022" s="2" t="s">
        <v>2484</v>
      </c>
      <c r="C2022" t="str">
        <f>IF(VLOOKUP(A2022,Master!A:C,3, FALSE)&lt;Variables!$C$3, "Yes", "No")</f>
        <v>Yes</v>
      </c>
      <c r="D2022" t="str">
        <f>IF(VLOOKUP(A2022,Master!A:AI, 34, FALSE)+VLOOKUP(A2022, Master!A:AI, 35, FALSE)&gt;=Variables!$C$2, "Yes", "No")</f>
        <v>No</v>
      </c>
      <c r="E2022" t="str">
        <f t="shared" si="62"/>
        <v>No</v>
      </c>
      <c r="F2022" t="str">
        <f>VLOOKUP(A2022,Master!A:AI, 33, FALSE)</f>
        <v>Yes</v>
      </c>
      <c r="G2022" t="str">
        <f t="shared" si="63"/>
        <v>No</v>
      </c>
    </row>
    <row r="2023" spans="1:7" ht="12.75" customHeight="1" x14ac:dyDescent="0.2">
      <c r="A2023" s="25" t="s">
        <v>2688</v>
      </c>
      <c r="B2023" s="2" t="s">
        <v>175</v>
      </c>
      <c r="C2023" t="str">
        <f>IF(VLOOKUP(A2023,Master!A:C,3, FALSE)&lt;Variables!$C$3, "Yes", "No")</f>
        <v>Yes</v>
      </c>
      <c r="D2023" t="str">
        <f>IF(VLOOKUP(A2023,Master!A:AI, 34, FALSE)+VLOOKUP(A2023, Master!A:AI, 35, FALSE)&gt;=Variables!$C$2, "Yes", "No")</f>
        <v>No</v>
      </c>
      <c r="E2023" t="str">
        <f t="shared" si="62"/>
        <v>No</v>
      </c>
      <c r="F2023" t="str">
        <f>VLOOKUP(A2023,Master!A:AI, 33, FALSE)</f>
        <v>Yes</v>
      </c>
      <c r="G2023" t="str">
        <f t="shared" si="63"/>
        <v>No</v>
      </c>
    </row>
    <row r="2024" spans="1:7" ht="12.75" customHeight="1" x14ac:dyDescent="0.2">
      <c r="A2024" s="25" t="s">
        <v>2662</v>
      </c>
      <c r="B2024" s="2" t="s">
        <v>1551</v>
      </c>
      <c r="C2024" t="str">
        <f>IF(VLOOKUP(A2024,Master!A:C,3, FALSE)&lt;Variables!$C$3, "Yes", "No")</f>
        <v>No</v>
      </c>
      <c r="D2024" t="str">
        <f>IF(VLOOKUP(A2024,Master!A:AI, 34, FALSE)+VLOOKUP(A2024, Master!A:AI, 35, FALSE)&gt;=Variables!$C$2, "Yes", "No")</f>
        <v>No</v>
      </c>
      <c r="E2024" t="str">
        <f t="shared" si="62"/>
        <v>No</v>
      </c>
      <c r="F2024" t="str">
        <f>VLOOKUP(A2024,Master!A:AI, 33, FALSE)</f>
        <v>Yes</v>
      </c>
      <c r="G2024" t="str">
        <f t="shared" si="63"/>
        <v>No</v>
      </c>
    </row>
    <row r="2025" spans="1:7" ht="12.75" customHeight="1" x14ac:dyDescent="0.2">
      <c r="A2025" s="25" t="s">
        <v>2195</v>
      </c>
      <c r="B2025" s="2" t="s">
        <v>1238</v>
      </c>
      <c r="C2025" t="str">
        <f>IF(VLOOKUP(A2025,Master!A:C,3, FALSE)&lt;Variables!$C$3, "Yes", "No")</f>
        <v>No</v>
      </c>
      <c r="D2025" t="str">
        <f>IF(VLOOKUP(A2025,Master!A:AI, 34, FALSE)+VLOOKUP(A2025, Master!A:AI, 35, FALSE)&gt;=Variables!$C$2, "Yes", "No")</f>
        <v>Yes</v>
      </c>
      <c r="E2025" t="str">
        <f t="shared" si="62"/>
        <v>No</v>
      </c>
      <c r="F2025" t="str">
        <f>VLOOKUP(A2025,Master!A:AI, 33, FALSE)</f>
        <v>Yes</v>
      </c>
      <c r="G2025" t="str">
        <f t="shared" si="63"/>
        <v>No</v>
      </c>
    </row>
    <row r="2026" spans="1:7" ht="12.75" customHeight="1" x14ac:dyDescent="0.2">
      <c r="A2026" s="25" t="s">
        <v>2207</v>
      </c>
      <c r="B2026" s="2" t="s">
        <v>2423</v>
      </c>
      <c r="C2026" t="str">
        <f>IF(VLOOKUP(A2026,Master!A:C,3, FALSE)&lt;Variables!$C$3, "Yes", "No")</f>
        <v>Yes</v>
      </c>
      <c r="D2026" t="str">
        <f>IF(VLOOKUP(A2026,Master!A:AI, 34, FALSE)+VLOOKUP(A2026, Master!A:AI, 35, FALSE)&gt;=Variables!$C$2, "Yes", "No")</f>
        <v>No</v>
      </c>
      <c r="E2026" t="str">
        <f t="shared" si="62"/>
        <v>No</v>
      </c>
      <c r="F2026" t="str">
        <f>VLOOKUP(A2026,Master!A:AI, 33, FALSE)</f>
        <v>Yes</v>
      </c>
      <c r="G2026" t="str">
        <f t="shared" si="63"/>
        <v>No</v>
      </c>
    </row>
    <row r="2027" spans="1:7" ht="12.75" customHeight="1" x14ac:dyDescent="0.2">
      <c r="A2027" s="25" t="s">
        <v>2285</v>
      </c>
      <c r="B2027" s="2" t="s">
        <v>2001</v>
      </c>
      <c r="C2027" t="str">
        <f>IF(VLOOKUP(A2027,Master!A:C,3, FALSE)&lt;Variables!$C$3, "Yes", "No")</f>
        <v>Yes</v>
      </c>
      <c r="D2027" t="str">
        <f>IF(VLOOKUP(A2027,Master!A:AI, 34, FALSE)+VLOOKUP(A2027, Master!A:AI, 35, FALSE)&gt;=Variables!$C$2, "Yes", "No")</f>
        <v>No</v>
      </c>
      <c r="E2027" t="str">
        <f t="shared" si="62"/>
        <v>No</v>
      </c>
      <c r="F2027" t="str">
        <f>VLOOKUP(A2027,Master!A:AI, 33, FALSE)</f>
        <v>Yes</v>
      </c>
      <c r="G2027" t="str">
        <f t="shared" si="63"/>
        <v>No</v>
      </c>
    </row>
    <row r="2028" spans="1:7" ht="12.75" customHeight="1" x14ac:dyDescent="0.2">
      <c r="A2028" s="25" t="s">
        <v>2700</v>
      </c>
      <c r="B2028" s="2" t="s">
        <v>1022</v>
      </c>
      <c r="C2028" t="str">
        <f>IF(VLOOKUP(A2028,Master!A:C,3, FALSE)&lt;Variables!$C$3, "Yes", "No")</f>
        <v>Yes</v>
      </c>
      <c r="D2028" t="str">
        <f>IF(VLOOKUP(A2028,Master!A:AI, 34, FALSE)+VLOOKUP(A2028, Master!A:AI, 35, FALSE)&gt;=Variables!$C$2, "Yes", "No")</f>
        <v>Yes</v>
      </c>
      <c r="E2028" t="str">
        <f t="shared" si="62"/>
        <v>Yes</v>
      </c>
      <c r="F2028" t="str">
        <f>VLOOKUP(A2028,Master!A:AI, 33, FALSE)</f>
        <v>Yes</v>
      </c>
      <c r="G2028" t="str">
        <f t="shared" si="63"/>
        <v>Yes</v>
      </c>
    </row>
    <row r="2029" spans="1:7" ht="12.75" customHeight="1" x14ac:dyDescent="0.2">
      <c r="A2029" s="25" t="s">
        <v>2697</v>
      </c>
      <c r="B2029" s="2" t="s">
        <v>993</v>
      </c>
      <c r="C2029" t="str">
        <f>IF(VLOOKUP(A2029,Master!A:C,3, FALSE)&lt;Variables!$C$3, "Yes", "No")</f>
        <v>Yes</v>
      </c>
      <c r="D2029" t="str">
        <f>IF(VLOOKUP(A2029,Master!A:AI, 34, FALSE)+VLOOKUP(A2029, Master!A:AI, 35, FALSE)&gt;=Variables!$C$2, "Yes", "No")</f>
        <v>No</v>
      </c>
      <c r="E2029" t="str">
        <f t="shared" si="62"/>
        <v>No</v>
      </c>
      <c r="F2029" t="str">
        <f>VLOOKUP(A2029,Master!A:AI, 33, FALSE)</f>
        <v>Yes</v>
      </c>
      <c r="G2029" t="str">
        <f t="shared" si="63"/>
        <v>No</v>
      </c>
    </row>
    <row r="2030" spans="1:7" ht="12.75" customHeight="1" x14ac:dyDescent="0.2">
      <c r="A2030" s="25" t="s">
        <v>2705</v>
      </c>
      <c r="B2030" s="2" t="s">
        <v>1086</v>
      </c>
      <c r="C2030" t="str">
        <f>IF(VLOOKUP(A2030,Master!A:C,3, FALSE)&lt;Variables!$C$3, "Yes", "No")</f>
        <v>Yes</v>
      </c>
      <c r="D2030" t="str">
        <f>IF(VLOOKUP(A2030,Master!A:AI, 34, FALSE)+VLOOKUP(A2030, Master!A:AI, 35, FALSE)&gt;=Variables!$C$2, "Yes", "No")</f>
        <v>Yes</v>
      </c>
      <c r="E2030" t="str">
        <f t="shared" si="62"/>
        <v>Yes</v>
      </c>
      <c r="F2030" t="str">
        <f>VLOOKUP(A2030,Master!A:AI, 33, FALSE)</f>
        <v>Yes</v>
      </c>
      <c r="G2030" t="str">
        <f t="shared" si="63"/>
        <v>Yes</v>
      </c>
    </row>
    <row r="2031" spans="1:7" ht="12.75" customHeight="1" x14ac:dyDescent="0.2">
      <c r="A2031" s="25" t="s">
        <v>2168</v>
      </c>
      <c r="B2031" s="2" t="s">
        <v>2167</v>
      </c>
      <c r="C2031" t="str">
        <f>IF(VLOOKUP(A2031,Master!A:C,3, FALSE)&lt;Variables!$C$3, "Yes", "No")</f>
        <v>Yes</v>
      </c>
      <c r="D2031" t="str">
        <f>IF(VLOOKUP(A2031,Master!A:AI, 34, FALSE)+VLOOKUP(A2031, Master!A:AI, 35, FALSE)&gt;=Variables!$C$2, "Yes", "No")</f>
        <v>No</v>
      </c>
      <c r="E2031" t="str">
        <f t="shared" si="62"/>
        <v>No</v>
      </c>
      <c r="F2031" t="str">
        <f>VLOOKUP(A2031,Master!A:AI, 33, FALSE)</f>
        <v>Yes</v>
      </c>
      <c r="G2031" t="str">
        <f t="shared" si="63"/>
        <v>No</v>
      </c>
    </row>
    <row r="2032" spans="1:7" ht="12.75" customHeight="1" x14ac:dyDescent="0.2">
      <c r="A2032" s="25" t="s">
        <v>2682</v>
      </c>
      <c r="B2032" s="2" t="s">
        <v>768</v>
      </c>
      <c r="C2032" t="str">
        <f>IF(VLOOKUP(A2032,Master!A:C,3, FALSE)&lt;Variables!$C$3, "Yes", "No")</f>
        <v>Yes</v>
      </c>
      <c r="D2032" t="str">
        <f>IF(VLOOKUP(A2032,Master!A:AI, 34, FALSE)+VLOOKUP(A2032, Master!A:AI, 35, FALSE)&gt;=Variables!$C$2, "Yes", "No")</f>
        <v>Yes</v>
      </c>
      <c r="E2032" t="str">
        <f t="shared" si="62"/>
        <v>Yes</v>
      </c>
      <c r="F2032" t="str">
        <f>VLOOKUP(A2032,Master!A:AI, 33, FALSE)</f>
        <v>Yes</v>
      </c>
      <c r="G2032" t="str">
        <f t="shared" si="63"/>
        <v>Yes</v>
      </c>
    </row>
    <row r="2033" spans="1:7" ht="12.75" customHeight="1" x14ac:dyDescent="0.2">
      <c r="A2033" s="25" t="s">
        <v>2287</v>
      </c>
      <c r="B2033" s="2" t="s">
        <v>1878</v>
      </c>
      <c r="C2033" t="str">
        <f>IF(VLOOKUP(A2033,Master!A:C,3, FALSE)&lt;Variables!$C$3, "Yes", "No")</f>
        <v>Yes</v>
      </c>
      <c r="D2033" t="str">
        <f>IF(VLOOKUP(A2033,Master!A:AI, 34, FALSE)+VLOOKUP(A2033, Master!A:AI, 35, FALSE)&gt;=Variables!$C$2, "Yes", "No")</f>
        <v>Yes</v>
      </c>
      <c r="E2033" t="str">
        <f t="shared" si="62"/>
        <v>Yes</v>
      </c>
      <c r="F2033" t="str">
        <f>VLOOKUP(A2033,Master!A:AI, 33, FALSE)</f>
        <v>Yes</v>
      </c>
      <c r="G2033" t="str">
        <f t="shared" si="63"/>
        <v>Yes</v>
      </c>
    </row>
    <row r="2034" spans="1:7" ht="12.75" customHeight="1" x14ac:dyDescent="0.2">
      <c r="A2034" s="25" t="s">
        <v>2660</v>
      </c>
      <c r="B2034" s="2" t="s">
        <v>65</v>
      </c>
      <c r="C2034" t="str">
        <f>IF(VLOOKUP(A2034,Master!A:C,3, FALSE)&lt;Variables!$C$3, "Yes", "No")</f>
        <v>Yes</v>
      </c>
      <c r="D2034" t="str">
        <f>IF(VLOOKUP(A2034,Master!A:AI, 34, FALSE)+VLOOKUP(A2034, Master!A:AI, 35, FALSE)&gt;=Variables!$C$2, "Yes", "No")</f>
        <v>Yes</v>
      </c>
      <c r="E2034" t="str">
        <f t="shared" si="62"/>
        <v>Yes</v>
      </c>
      <c r="F2034" t="str">
        <f>VLOOKUP(A2034,Master!A:AI, 33, FALSE)</f>
        <v>Yes</v>
      </c>
      <c r="G2034" t="str">
        <f t="shared" si="63"/>
        <v>Yes</v>
      </c>
    </row>
    <row r="2035" spans="1:7" ht="12.75" customHeight="1" x14ac:dyDescent="0.2">
      <c r="A2035" s="25" t="s">
        <v>2699</v>
      </c>
      <c r="B2035" s="2" t="s">
        <v>141</v>
      </c>
      <c r="C2035" t="str">
        <f>IF(VLOOKUP(A2035,Master!A:C,3, FALSE)&lt;Variables!$C$3, "Yes", "No")</f>
        <v>No</v>
      </c>
      <c r="D2035" t="str">
        <f>IF(VLOOKUP(A2035,Master!A:AI, 34, FALSE)+VLOOKUP(A2035, Master!A:AI, 35, FALSE)&gt;=Variables!$C$2, "Yes", "No")</f>
        <v>Yes</v>
      </c>
      <c r="E2035" t="str">
        <f t="shared" si="62"/>
        <v>No</v>
      </c>
      <c r="F2035" t="str">
        <f>VLOOKUP(A2035,Master!A:AI, 33, FALSE)</f>
        <v>No</v>
      </c>
      <c r="G2035" t="str">
        <f t="shared" si="63"/>
        <v>No</v>
      </c>
    </row>
    <row r="2036" spans="1:7" ht="12.75" customHeight="1" x14ac:dyDescent="0.2">
      <c r="A2036" s="25" t="s">
        <v>2721</v>
      </c>
      <c r="B2036" s="2" t="s">
        <v>106</v>
      </c>
      <c r="C2036" t="str">
        <f>IF(VLOOKUP(A2036,Master!A:C,3, FALSE)&lt;Variables!$C$3, "Yes", "No")</f>
        <v>No</v>
      </c>
      <c r="D2036" t="str">
        <f>IF(VLOOKUP(A2036,Master!A:AI, 34, FALSE)+VLOOKUP(A2036, Master!A:AI, 35, FALSE)&gt;=Variables!$C$2, "Yes", "No")</f>
        <v>No</v>
      </c>
      <c r="E2036" t="str">
        <f t="shared" si="62"/>
        <v>No</v>
      </c>
      <c r="F2036" t="str">
        <f>VLOOKUP(A2036,Master!A:AI, 33, FALSE)</f>
        <v>Yes</v>
      </c>
      <c r="G2036" t="str">
        <f t="shared" si="63"/>
        <v>No</v>
      </c>
    </row>
    <row r="2037" spans="1:7" ht="12.75" customHeight="1" x14ac:dyDescent="0.2">
      <c r="A2037" s="25" t="s">
        <v>2609</v>
      </c>
      <c r="B2037" s="2" t="s">
        <v>2608</v>
      </c>
      <c r="C2037" t="str">
        <f>IF(VLOOKUP(A2037,Master!A:C,3, FALSE)&lt;Variables!$C$3, "Yes", "No")</f>
        <v>Yes</v>
      </c>
      <c r="D2037" t="str">
        <f>IF(VLOOKUP(A2037,Master!A:AI, 34, FALSE)+VLOOKUP(A2037, Master!A:AI, 35, FALSE)&gt;=Variables!$C$2, "Yes", "No")</f>
        <v>No</v>
      </c>
      <c r="E2037" t="str">
        <f t="shared" si="62"/>
        <v>No</v>
      </c>
      <c r="F2037" t="str">
        <f>VLOOKUP(A2037,Master!A:AI, 33, FALSE)</f>
        <v>Yes</v>
      </c>
      <c r="G2037" t="str">
        <f t="shared" si="63"/>
        <v>No</v>
      </c>
    </row>
    <row r="2038" spans="1:7" ht="12.75" customHeight="1" x14ac:dyDescent="0.2">
      <c r="A2038" s="25" t="s">
        <v>2208</v>
      </c>
      <c r="B2038" s="2" t="s">
        <v>1950</v>
      </c>
      <c r="C2038" t="str">
        <f>IF(VLOOKUP(A2038,Master!A:C,3, FALSE)&lt;Variables!$C$3, "Yes", "No")</f>
        <v>No</v>
      </c>
      <c r="D2038" t="str">
        <f>IF(VLOOKUP(A2038,Master!A:AI, 34, FALSE)+VLOOKUP(A2038, Master!A:AI, 35, FALSE)&gt;=Variables!$C$2, "Yes", "No")</f>
        <v>No</v>
      </c>
      <c r="E2038" t="str">
        <f t="shared" si="62"/>
        <v>No</v>
      </c>
      <c r="F2038" t="str">
        <f>VLOOKUP(A2038,Master!A:AI, 33, FALSE)</f>
        <v>Yes</v>
      </c>
      <c r="G2038" t="str">
        <f t="shared" si="63"/>
        <v>No</v>
      </c>
    </row>
    <row r="2039" spans="1:7" ht="12.75" customHeight="1" x14ac:dyDescent="0.2">
      <c r="A2039" s="25" t="s">
        <v>2224</v>
      </c>
      <c r="B2039" s="2" t="s">
        <v>1963</v>
      </c>
      <c r="C2039" t="str">
        <f>IF(VLOOKUP(A2039,Master!A:C,3, FALSE)&lt;Variables!$C$3, "Yes", "No")</f>
        <v>Yes</v>
      </c>
      <c r="D2039" t="str">
        <f>IF(VLOOKUP(A2039,Master!A:AI, 34, FALSE)+VLOOKUP(A2039, Master!A:AI, 35, FALSE)&gt;=Variables!$C$2, "Yes", "No")</f>
        <v>No</v>
      </c>
      <c r="E2039" t="str">
        <f t="shared" si="62"/>
        <v>No</v>
      </c>
      <c r="F2039" t="str">
        <f>VLOOKUP(A2039,Master!A:AI, 33, FALSE)</f>
        <v>Yes</v>
      </c>
      <c r="G2039" t="str">
        <f t="shared" si="63"/>
        <v>No</v>
      </c>
    </row>
    <row r="2040" spans="1:7" ht="12.75" customHeight="1" x14ac:dyDescent="0.2">
      <c r="A2040" s="25" t="s">
        <v>2262</v>
      </c>
      <c r="B2040" s="2" t="s">
        <v>1984</v>
      </c>
      <c r="C2040" t="str">
        <f>IF(VLOOKUP(A2040,Master!A:C,3, FALSE)&lt;Variables!$C$3, "Yes", "No")</f>
        <v>No</v>
      </c>
      <c r="D2040" t="str">
        <f>IF(VLOOKUP(A2040,Master!A:AI, 34, FALSE)+VLOOKUP(A2040, Master!A:AI, 35, FALSE)&gt;=Variables!$C$2, "Yes", "No")</f>
        <v>No</v>
      </c>
      <c r="E2040" t="str">
        <f t="shared" si="62"/>
        <v>No</v>
      </c>
      <c r="F2040" t="str">
        <f>VLOOKUP(A2040,Master!A:AI, 33, FALSE)</f>
        <v>Yes</v>
      </c>
      <c r="G2040" t="str">
        <f t="shared" si="63"/>
        <v>No</v>
      </c>
    </row>
    <row r="2041" spans="1:7" ht="12.75" customHeight="1" x14ac:dyDescent="0.2">
      <c r="A2041" s="25" t="s">
        <v>2673</v>
      </c>
      <c r="B2041" s="2" t="s">
        <v>306</v>
      </c>
      <c r="C2041" t="str">
        <f>IF(VLOOKUP(A2041,Master!A:C,3, FALSE)&lt;Variables!$C$3, "Yes", "No")</f>
        <v>Yes</v>
      </c>
      <c r="D2041" t="str">
        <f>IF(VLOOKUP(A2041,Master!A:AI, 34, FALSE)+VLOOKUP(A2041, Master!A:AI, 35, FALSE)&gt;=Variables!$C$2, "Yes", "No")</f>
        <v>No</v>
      </c>
      <c r="E2041" t="str">
        <f t="shared" si="62"/>
        <v>No</v>
      </c>
      <c r="F2041" t="str">
        <f>VLOOKUP(A2041,Master!A:AI, 33, FALSE)</f>
        <v>Yes</v>
      </c>
      <c r="G2041" t="str">
        <f t="shared" si="63"/>
        <v>No</v>
      </c>
    </row>
    <row r="2042" spans="1:7" ht="12.75" customHeight="1" x14ac:dyDescent="0.2">
      <c r="A2042" s="25" t="s">
        <v>2702</v>
      </c>
      <c r="B2042" s="2" t="s">
        <v>1032</v>
      </c>
      <c r="C2042" t="str">
        <f>IF(VLOOKUP(A2042,Master!A:C,3, FALSE)&lt;Variables!$C$3, "Yes", "No")</f>
        <v>Yes</v>
      </c>
      <c r="D2042" t="str">
        <f>IF(VLOOKUP(A2042,Master!A:AI, 34, FALSE)+VLOOKUP(A2042, Master!A:AI, 35, FALSE)&gt;=Variables!$C$2, "Yes", "No")</f>
        <v>Yes</v>
      </c>
      <c r="E2042" t="str">
        <f t="shared" si="62"/>
        <v>Yes</v>
      </c>
      <c r="F2042" t="str">
        <f>VLOOKUP(A2042,Master!A:AI, 33, FALSE)</f>
        <v>Yes</v>
      </c>
      <c r="G2042" t="str">
        <f t="shared" si="63"/>
        <v>Yes</v>
      </c>
    </row>
    <row r="2043" spans="1:7" ht="12.75" customHeight="1" x14ac:dyDescent="0.2">
      <c r="A2043" s="25" t="s">
        <v>2624</v>
      </c>
      <c r="B2043" s="2" t="s">
        <v>2039</v>
      </c>
      <c r="C2043" t="str">
        <f>IF(VLOOKUP(A2043,Master!A:C,3, FALSE)&lt;Variables!$C$3, "Yes", "No")</f>
        <v>Yes</v>
      </c>
      <c r="D2043" t="str">
        <f>IF(VLOOKUP(A2043,Master!A:AI, 34, FALSE)+VLOOKUP(A2043, Master!A:AI, 35, FALSE)&gt;=Variables!$C$2, "Yes", "No")</f>
        <v>No</v>
      </c>
      <c r="E2043" t="str">
        <f t="shared" si="62"/>
        <v>No</v>
      </c>
      <c r="F2043" t="str">
        <f>VLOOKUP(A2043,Master!A:AI, 33, FALSE)</f>
        <v>Yes</v>
      </c>
      <c r="G2043" t="str">
        <f t="shared" si="63"/>
        <v>No</v>
      </c>
    </row>
    <row r="2044" spans="1:7" ht="12.75" customHeight="1" x14ac:dyDescent="0.2">
      <c r="A2044" s="25" t="s">
        <v>2704</v>
      </c>
      <c r="B2044" s="2" t="s">
        <v>2841</v>
      </c>
      <c r="C2044" t="str">
        <f>IF(VLOOKUP(A2044,Master!A:C,3, FALSE)&lt;Variables!$C$3, "Yes", "No")</f>
        <v>No</v>
      </c>
      <c r="D2044" t="str">
        <f>IF(VLOOKUP(A2044,Master!A:AI, 34, FALSE)+VLOOKUP(A2044, Master!A:AI, 35, FALSE)&gt;=Variables!$C$2, "Yes", "No")</f>
        <v>No</v>
      </c>
      <c r="E2044" t="str">
        <f t="shared" si="62"/>
        <v>No</v>
      </c>
      <c r="F2044" t="str">
        <f>VLOOKUP(A2044,Master!A:AI, 33, FALSE)</f>
        <v>Yes</v>
      </c>
      <c r="G2044" t="str">
        <f t="shared" si="63"/>
        <v>No</v>
      </c>
    </row>
    <row r="2045" spans="1:7" ht="12.75" customHeight="1" x14ac:dyDescent="0.2">
      <c r="A2045" s="25" t="s">
        <v>2302</v>
      </c>
      <c r="B2045" s="2" t="s">
        <v>639</v>
      </c>
      <c r="C2045" t="str">
        <f>IF(VLOOKUP(A2045,Master!A:C,3, FALSE)&lt;Variables!$C$3, "Yes", "No")</f>
        <v>Yes</v>
      </c>
      <c r="D2045" t="str">
        <f>IF(VLOOKUP(A2045,Master!A:AI, 34, FALSE)+VLOOKUP(A2045, Master!A:AI, 35, FALSE)&gt;=Variables!$C$2, "Yes", "No")</f>
        <v>Yes</v>
      </c>
      <c r="E2045" t="str">
        <f t="shared" si="62"/>
        <v>Yes</v>
      </c>
      <c r="F2045" t="str">
        <f>VLOOKUP(A2045,Master!A:AI, 33, FALSE)</f>
        <v>Yes</v>
      </c>
      <c r="G2045" t="str">
        <f t="shared" si="63"/>
        <v>Yes</v>
      </c>
    </row>
    <row r="2046" spans="1:7" ht="12.75" customHeight="1" x14ac:dyDescent="0.2">
      <c r="A2046" s="25" t="s">
        <v>2686</v>
      </c>
      <c r="B2046" s="2" t="s">
        <v>1721</v>
      </c>
      <c r="C2046" t="str">
        <f>IF(VLOOKUP(A2046,Master!A:C,3, FALSE)&lt;Variables!$C$3, "Yes", "No")</f>
        <v>Yes</v>
      </c>
      <c r="D2046" t="str">
        <f>IF(VLOOKUP(A2046,Master!A:AI, 34, FALSE)+VLOOKUP(A2046, Master!A:AI, 35, FALSE)&gt;=Variables!$C$2, "Yes", "No")</f>
        <v>No</v>
      </c>
      <c r="E2046" t="str">
        <f t="shared" si="62"/>
        <v>No</v>
      </c>
      <c r="F2046" t="str">
        <f>VLOOKUP(A2046,Master!A:AI, 33, FALSE)</f>
        <v>Yes</v>
      </c>
      <c r="G2046" t="str">
        <f t="shared" si="63"/>
        <v>No</v>
      </c>
    </row>
    <row r="2047" spans="1:7" ht="12.75" customHeight="1" x14ac:dyDescent="0.2">
      <c r="A2047" s="25" t="s">
        <v>2687</v>
      </c>
      <c r="B2047" s="2" t="s">
        <v>159</v>
      </c>
      <c r="C2047" t="str">
        <f>IF(VLOOKUP(A2047,Master!A:C,3, FALSE)&lt;Variables!$C$3, "Yes", "No")</f>
        <v>Yes</v>
      </c>
      <c r="D2047" t="str">
        <f>IF(VLOOKUP(A2047,Master!A:AI, 34, FALSE)+VLOOKUP(A2047, Master!A:AI, 35, FALSE)&gt;=Variables!$C$2, "Yes", "No")</f>
        <v>Yes</v>
      </c>
      <c r="E2047" t="str">
        <f t="shared" si="62"/>
        <v>Yes</v>
      </c>
      <c r="F2047" t="str">
        <f>VLOOKUP(A2047,Master!A:AI, 33, FALSE)</f>
        <v>Yes</v>
      </c>
      <c r="G2047" t="str">
        <f t="shared" si="63"/>
        <v>Yes</v>
      </c>
    </row>
    <row r="2048" spans="1:7" ht="12.75" customHeight="1" x14ac:dyDescent="0.2">
      <c r="A2048" s="25" t="s">
        <v>2284</v>
      </c>
      <c r="B2048" s="2" t="s">
        <v>644</v>
      </c>
      <c r="C2048" t="str">
        <f>IF(VLOOKUP(A2048,Master!A:C,3, FALSE)&lt;Variables!$C$3, "Yes", "No")</f>
        <v>Yes</v>
      </c>
      <c r="D2048" t="str">
        <f>IF(VLOOKUP(A2048,Master!A:AI, 34, FALSE)+VLOOKUP(A2048, Master!A:AI, 35, FALSE)&gt;=Variables!$C$2, "Yes", "No")</f>
        <v>No</v>
      </c>
      <c r="E2048" t="str">
        <f t="shared" si="62"/>
        <v>No</v>
      </c>
      <c r="F2048" t="str">
        <f>VLOOKUP(A2048,Master!A:AI, 33, FALSE)</f>
        <v>Yes</v>
      </c>
      <c r="G2048" t="str">
        <f t="shared" si="63"/>
        <v>No</v>
      </c>
    </row>
    <row r="2049" spans="1:7" ht="12.75" customHeight="1" x14ac:dyDescent="0.2">
      <c r="A2049" s="25" t="s">
        <v>2297</v>
      </c>
      <c r="B2049" s="2" t="s">
        <v>645</v>
      </c>
      <c r="C2049" t="str">
        <f>IF(VLOOKUP(A2049,Master!A:C,3, FALSE)&lt;Variables!$C$3, "Yes", "No")</f>
        <v>Yes</v>
      </c>
      <c r="D2049" t="str">
        <f>IF(VLOOKUP(A2049,Master!A:AI, 34, FALSE)+VLOOKUP(A2049, Master!A:AI, 35, FALSE)&gt;=Variables!$C$2, "Yes", "No")</f>
        <v>Yes</v>
      </c>
      <c r="E2049" t="str">
        <f t="shared" si="62"/>
        <v>Yes</v>
      </c>
      <c r="F2049" t="str">
        <f>VLOOKUP(A2049,Master!A:AI, 33, FALSE)</f>
        <v>Yes</v>
      </c>
      <c r="G2049" t="str">
        <f t="shared" si="63"/>
        <v>Yes</v>
      </c>
    </row>
    <row r="2050" spans="1:7" ht="12.75" customHeight="1" x14ac:dyDescent="0.2">
      <c r="A2050" s="25" t="s">
        <v>2681</v>
      </c>
      <c r="B2050" s="2" t="s">
        <v>2837</v>
      </c>
      <c r="C2050" t="str">
        <f>IF(VLOOKUP(A2050,Master!A:C,3, FALSE)&lt;Variables!$C$3, "Yes", "No")</f>
        <v>Yes</v>
      </c>
      <c r="D2050" t="str">
        <f>IF(VLOOKUP(A2050,Master!A:AI, 34, FALSE)+VLOOKUP(A2050, Master!A:AI, 35, FALSE)&gt;=Variables!$C$2, "Yes", "No")</f>
        <v>Yes</v>
      </c>
      <c r="E2050" t="str">
        <f t="shared" ref="E2050:E2113" si="64">IF(AND(C2050="Yes",D2050="Yes"),"Yes","No")</f>
        <v>Yes</v>
      </c>
      <c r="F2050" t="str">
        <f>VLOOKUP(A2050,Master!A:AI, 33, FALSE)</f>
        <v>Yes</v>
      </c>
      <c r="G2050" t="str">
        <f t="shared" ref="G2050:G2113" si="65">IF(AND(C2050="Yes",D2050="Yes",F2050="Yes"),"Yes","No")</f>
        <v>Yes</v>
      </c>
    </row>
    <row r="2051" spans="1:7" ht="12.75" customHeight="1" x14ac:dyDescent="0.2">
      <c r="A2051" s="25" t="s">
        <v>2232</v>
      </c>
      <c r="B2051" s="2" t="s">
        <v>2461</v>
      </c>
      <c r="C2051" t="str">
        <f>IF(VLOOKUP(A2051,Master!A:C,3, FALSE)&lt;Variables!$C$3, "Yes", "No")</f>
        <v>Yes</v>
      </c>
      <c r="D2051" t="str">
        <f>IF(VLOOKUP(A2051,Master!A:AI, 34, FALSE)+VLOOKUP(A2051, Master!A:AI, 35, FALSE)&gt;=Variables!$C$2, "Yes", "No")</f>
        <v>No</v>
      </c>
      <c r="E2051" t="str">
        <f t="shared" si="64"/>
        <v>No</v>
      </c>
      <c r="F2051" t="str">
        <f>VLOOKUP(A2051,Master!A:AI, 33, FALSE)</f>
        <v>Yes</v>
      </c>
      <c r="G2051" t="str">
        <f t="shared" si="65"/>
        <v>No</v>
      </c>
    </row>
    <row r="2052" spans="1:7" ht="12.75" customHeight="1" x14ac:dyDescent="0.2">
      <c r="A2052" s="25" t="s">
        <v>2736</v>
      </c>
      <c r="B2052" s="2" t="s">
        <v>3124</v>
      </c>
      <c r="C2052" t="str">
        <f>IF(VLOOKUP(A2052,Master!A:C,3, FALSE)&lt;Variables!$C$3, "Yes", "No")</f>
        <v>Yes</v>
      </c>
      <c r="D2052" t="str">
        <f>IF(VLOOKUP(A2052,Master!A:AI, 34, FALSE)+VLOOKUP(A2052, Master!A:AI, 35, FALSE)&gt;=Variables!$C$2, "Yes", "No")</f>
        <v>No</v>
      </c>
      <c r="E2052" t="str">
        <f t="shared" si="64"/>
        <v>No</v>
      </c>
      <c r="F2052" t="str">
        <f>VLOOKUP(A2052,Master!A:AI, 33, FALSE)</f>
        <v>Yes</v>
      </c>
      <c r="G2052" t="str">
        <f t="shared" si="65"/>
        <v>No</v>
      </c>
    </row>
    <row r="2053" spans="1:7" ht="12.75" customHeight="1" x14ac:dyDescent="0.2">
      <c r="A2053" s="25" t="s">
        <v>2319</v>
      </c>
      <c r="B2053" s="2" t="s">
        <v>1717</v>
      </c>
      <c r="C2053" t="str">
        <f>IF(VLOOKUP(A2053,Master!A:C,3, FALSE)&lt;Variables!$C$3, "Yes", "No")</f>
        <v>No</v>
      </c>
      <c r="D2053" t="str">
        <f>IF(VLOOKUP(A2053,Master!A:AI, 34, FALSE)+VLOOKUP(A2053, Master!A:AI, 35, FALSE)&gt;=Variables!$C$2, "Yes", "No")</f>
        <v>No</v>
      </c>
      <c r="E2053" t="str">
        <f t="shared" si="64"/>
        <v>No</v>
      </c>
      <c r="F2053" t="str">
        <f>VLOOKUP(A2053,Master!A:AI, 33, FALSE)</f>
        <v>Yes</v>
      </c>
      <c r="G2053" t="str">
        <f t="shared" si="65"/>
        <v>No</v>
      </c>
    </row>
    <row r="2054" spans="1:7" ht="12.75" customHeight="1" x14ac:dyDescent="0.2">
      <c r="A2054" s="25" t="s">
        <v>2737</v>
      </c>
      <c r="B2054" s="2" t="s">
        <v>3127</v>
      </c>
      <c r="C2054" t="str">
        <f>IF(VLOOKUP(A2054,Master!A:C,3, FALSE)&lt;Variables!$C$3, "Yes", "No")</f>
        <v>No</v>
      </c>
      <c r="D2054" t="str">
        <f>IF(VLOOKUP(A2054,Master!A:AI, 34, FALSE)+VLOOKUP(A2054, Master!A:AI, 35, FALSE)&gt;=Variables!$C$2, "Yes", "No")</f>
        <v>No</v>
      </c>
      <c r="E2054" t="str">
        <f t="shared" si="64"/>
        <v>No</v>
      </c>
      <c r="F2054" t="str">
        <f>VLOOKUP(A2054,Master!A:AI, 33, FALSE)</f>
        <v>Yes</v>
      </c>
      <c r="G2054" t="str">
        <f t="shared" si="65"/>
        <v>No</v>
      </c>
    </row>
    <row r="2055" spans="1:7" ht="12.75" customHeight="1" x14ac:dyDescent="0.2">
      <c r="A2055" s="25" t="s">
        <v>2269</v>
      </c>
      <c r="B2055" s="2" t="s">
        <v>552</v>
      </c>
      <c r="C2055" t="str">
        <f>IF(VLOOKUP(A2055,Master!A:C,3, FALSE)&lt;Variables!$C$3, "Yes", "No")</f>
        <v>Yes</v>
      </c>
      <c r="D2055" t="str">
        <f>IF(VLOOKUP(A2055,Master!A:AI, 34, FALSE)+VLOOKUP(A2055, Master!A:AI, 35, FALSE)&gt;=Variables!$C$2, "Yes", "No")</f>
        <v>Yes</v>
      </c>
      <c r="E2055" t="str">
        <f t="shared" si="64"/>
        <v>Yes</v>
      </c>
      <c r="F2055" t="str">
        <f>VLOOKUP(A2055,Master!A:AI, 33, FALSE)</f>
        <v>Yes</v>
      </c>
      <c r="G2055" t="str">
        <f t="shared" si="65"/>
        <v>Yes</v>
      </c>
    </row>
    <row r="2056" spans="1:7" ht="12.75" customHeight="1" x14ac:dyDescent="0.2">
      <c r="A2056" s="25" t="s">
        <v>2690</v>
      </c>
      <c r="B2056" s="2" t="s">
        <v>192</v>
      </c>
      <c r="C2056" t="str">
        <f>IF(VLOOKUP(A2056,Master!A:C,3, FALSE)&lt;Variables!$C$3, "Yes", "No")</f>
        <v>No</v>
      </c>
      <c r="D2056" t="str">
        <f>IF(VLOOKUP(A2056,Master!A:AI, 34, FALSE)+VLOOKUP(A2056, Master!A:AI, 35, FALSE)&gt;=Variables!$C$2, "Yes", "No")</f>
        <v>No</v>
      </c>
      <c r="E2056" t="str">
        <f t="shared" si="64"/>
        <v>No</v>
      </c>
      <c r="F2056" t="str">
        <f>VLOOKUP(A2056,Master!A:AI, 33, FALSE)</f>
        <v>Yes</v>
      </c>
      <c r="G2056" t="str">
        <f t="shared" si="65"/>
        <v>No</v>
      </c>
    </row>
    <row r="2057" spans="1:7" ht="12.75" customHeight="1" x14ac:dyDescent="0.2">
      <c r="A2057" s="25" t="s">
        <v>2266</v>
      </c>
      <c r="B2057" s="2" t="s">
        <v>1402</v>
      </c>
      <c r="C2057" t="str">
        <f>IF(VLOOKUP(A2057,Master!A:C,3, FALSE)&lt;Variables!$C$3, "Yes", "No")</f>
        <v>No</v>
      </c>
      <c r="D2057" t="str">
        <f>IF(VLOOKUP(A2057,Master!A:AI, 34, FALSE)+VLOOKUP(A2057, Master!A:AI, 35, FALSE)&gt;=Variables!$C$2, "Yes", "No")</f>
        <v>No</v>
      </c>
      <c r="E2057" t="str">
        <f t="shared" si="64"/>
        <v>No</v>
      </c>
      <c r="F2057" t="str">
        <f>VLOOKUP(A2057,Master!A:AI, 33, FALSE)</f>
        <v>Yes</v>
      </c>
      <c r="G2057" t="str">
        <f t="shared" si="65"/>
        <v>No</v>
      </c>
    </row>
    <row r="2058" spans="1:7" ht="12.75" customHeight="1" x14ac:dyDescent="0.2">
      <c r="A2058" s="25" t="s">
        <v>2180</v>
      </c>
      <c r="B2058" s="2" t="s">
        <v>1541</v>
      </c>
      <c r="C2058" t="str">
        <f>IF(VLOOKUP(A2058,Master!A:C,3, FALSE)&lt;Variables!$C$3, "Yes", "No")</f>
        <v>No</v>
      </c>
      <c r="D2058" t="str">
        <f>IF(VLOOKUP(A2058,Master!A:AI, 34, FALSE)+VLOOKUP(A2058, Master!A:AI, 35, FALSE)&gt;=Variables!$C$2, "Yes", "No")</f>
        <v>Yes</v>
      </c>
      <c r="E2058" t="str">
        <f t="shared" si="64"/>
        <v>No</v>
      </c>
      <c r="F2058" t="str">
        <f>VLOOKUP(A2058,Master!A:AI, 33, FALSE)</f>
        <v>Yes</v>
      </c>
      <c r="G2058" t="str">
        <f t="shared" si="65"/>
        <v>No</v>
      </c>
    </row>
    <row r="2059" spans="1:7" ht="12.75" customHeight="1" x14ac:dyDescent="0.2">
      <c r="A2059" s="25" t="s">
        <v>2703</v>
      </c>
      <c r="B2059" s="2" t="s">
        <v>1049</v>
      </c>
      <c r="C2059" t="str">
        <f>IF(VLOOKUP(A2059,Master!A:C,3, FALSE)&lt;Variables!$C$3, "Yes", "No")</f>
        <v>Yes</v>
      </c>
      <c r="D2059" t="str">
        <f>IF(VLOOKUP(A2059,Master!A:AI, 34, FALSE)+VLOOKUP(A2059, Master!A:AI, 35, FALSE)&gt;=Variables!$C$2, "Yes", "No")</f>
        <v>Yes</v>
      </c>
      <c r="E2059" t="str">
        <f t="shared" si="64"/>
        <v>Yes</v>
      </c>
      <c r="F2059" t="str">
        <f>VLOOKUP(A2059,Master!A:AI, 33, FALSE)</f>
        <v>Yes</v>
      </c>
      <c r="G2059" t="str">
        <f t="shared" si="65"/>
        <v>Yes</v>
      </c>
    </row>
    <row r="2060" spans="1:7" ht="12.75" customHeight="1" x14ac:dyDescent="0.2">
      <c r="A2060" s="25" t="s">
        <v>2695</v>
      </c>
      <c r="B2060" s="2" t="s">
        <v>980</v>
      </c>
      <c r="C2060" t="str">
        <f>IF(VLOOKUP(A2060,Master!A:C,3, FALSE)&lt;Variables!$C$3, "Yes", "No")</f>
        <v>Yes</v>
      </c>
      <c r="D2060" t="str">
        <f>IF(VLOOKUP(A2060,Master!A:AI, 34, FALSE)+VLOOKUP(A2060, Master!A:AI, 35, FALSE)&gt;=Variables!$C$2, "Yes", "No")</f>
        <v>Yes</v>
      </c>
      <c r="E2060" t="str">
        <f t="shared" si="64"/>
        <v>Yes</v>
      </c>
      <c r="F2060" t="str">
        <f>VLOOKUP(A2060,Master!A:AI, 33, FALSE)</f>
        <v>Yes</v>
      </c>
      <c r="G2060" t="str">
        <f t="shared" si="65"/>
        <v>Yes</v>
      </c>
    </row>
    <row r="2061" spans="1:7" ht="12.75" customHeight="1" x14ac:dyDescent="0.2">
      <c r="A2061" s="25" t="s">
        <v>2391</v>
      </c>
      <c r="B2061" s="2" t="s">
        <v>3088</v>
      </c>
      <c r="C2061" t="str">
        <f>IF(VLOOKUP(A2061,Master!A:C,3, FALSE)&lt;Variables!$C$3, "Yes", "No")</f>
        <v>Yes</v>
      </c>
      <c r="D2061" t="str">
        <f>IF(VLOOKUP(A2061,Master!A:AI, 34, FALSE)+VLOOKUP(A2061, Master!A:AI, 35, FALSE)&gt;=Variables!$C$2, "Yes", "No")</f>
        <v>No</v>
      </c>
      <c r="E2061" t="str">
        <f t="shared" si="64"/>
        <v>No</v>
      </c>
      <c r="F2061" t="str">
        <f>VLOOKUP(A2061,Master!A:AI, 33, FALSE)</f>
        <v>Yes</v>
      </c>
      <c r="G2061" t="str">
        <f t="shared" si="65"/>
        <v>No</v>
      </c>
    </row>
    <row r="2062" spans="1:7" ht="12.75" customHeight="1" x14ac:dyDescent="0.2">
      <c r="A2062" s="25" t="s">
        <v>2217</v>
      </c>
      <c r="B2062" s="2" t="s">
        <v>384</v>
      </c>
      <c r="C2062" t="str">
        <f>IF(VLOOKUP(A2062,Master!A:C,3, FALSE)&lt;Variables!$C$3, "Yes", "No")</f>
        <v>No</v>
      </c>
      <c r="D2062" t="str">
        <f>IF(VLOOKUP(A2062,Master!A:AI, 34, FALSE)+VLOOKUP(A2062, Master!A:AI, 35, FALSE)&gt;=Variables!$C$2, "Yes", "No")</f>
        <v>No</v>
      </c>
      <c r="E2062" t="str">
        <f t="shared" si="64"/>
        <v>No</v>
      </c>
      <c r="F2062" t="str">
        <f>VLOOKUP(A2062,Master!A:AI, 33, FALSE)</f>
        <v>Yes</v>
      </c>
      <c r="G2062" t="str">
        <f t="shared" si="65"/>
        <v>No</v>
      </c>
    </row>
    <row r="2063" spans="1:7" ht="12.75" customHeight="1" x14ac:dyDescent="0.2">
      <c r="A2063" s="25" t="s">
        <v>2190</v>
      </c>
      <c r="B2063" s="2" t="s">
        <v>2896</v>
      </c>
      <c r="C2063" t="str">
        <f>IF(VLOOKUP(A2063,Master!A:C,3, FALSE)&lt;Variables!$C$3, "Yes", "No")</f>
        <v>Yes</v>
      </c>
      <c r="D2063" t="str">
        <f>IF(VLOOKUP(A2063,Master!A:AI, 34, FALSE)+VLOOKUP(A2063, Master!A:AI, 35, FALSE)&gt;=Variables!$C$2, "Yes", "No")</f>
        <v>No</v>
      </c>
      <c r="E2063" t="str">
        <f t="shared" si="64"/>
        <v>No</v>
      </c>
      <c r="F2063" t="str">
        <f>VLOOKUP(A2063,Master!A:AI, 33, FALSE)</f>
        <v>Yes</v>
      </c>
      <c r="G2063" t="str">
        <f t="shared" si="65"/>
        <v>No</v>
      </c>
    </row>
    <row r="2064" spans="1:7" ht="12.75" customHeight="1" x14ac:dyDescent="0.2">
      <c r="A2064" s="25" t="s">
        <v>2278</v>
      </c>
      <c r="B2064" s="2" t="s">
        <v>1996</v>
      </c>
      <c r="C2064" t="str">
        <f>IF(VLOOKUP(A2064,Master!A:C,3, FALSE)&lt;Variables!$C$3, "Yes", "No")</f>
        <v>No</v>
      </c>
      <c r="D2064" t="str">
        <f>IF(VLOOKUP(A2064,Master!A:AI, 34, FALSE)+VLOOKUP(A2064, Master!A:AI, 35, FALSE)&gt;=Variables!$C$2, "Yes", "No")</f>
        <v>No</v>
      </c>
      <c r="E2064" t="str">
        <f t="shared" si="64"/>
        <v>No</v>
      </c>
      <c r="F2064" t="str">
        <f>VLOOKUP(A2064,Master!A:AI, 33, FALSE)</f>
        <v>Yes</v>
      </c>
      <c r="G2064" t="str">
        <f t="shared" si="65"/>
        <v>No</v>
      </c>
    </row>
    <row r="2065" spans="1:7" ht="12.75" customHeight="1" x14ac:dyDescent="0.2">
      <c r="A2065" s="25" t="s">
        <v>2256</v>
      </c>
      <c r="B2065" s="2" t="s">
        <v>466</v>
      </c>
      <c r="C2065" t="str">
        <f>IF(VLOOKUP(A2065,Master!A:C,3, FALSE)&lt;Variables!$C$3, "Yes", "No")</f>
        <v>Yes</v>
      </c>
      <c r="D2065" t="str">
        <f>IF(VLOOKUP(A2065,Master!A:AI, 34, FALSE)+VLOOKUP(A2065, Master!A:AI, 35, FALSE)&gt;=Variables!$C$2, "Yes", "No")</f>
        <v>Yes</v>
      </c>
      <c r="E2065" t="str">
        <f t="shared" si="64"/>
        <v>Yes</v>
      </c>
      <c r="F2065" t="str">
        <f>VLOOKUP(A2065,Master!A:AI, 33, FALSE)</f>
        <v>Yes</v>
      </c>
      <c r="G2065" t="str">
        <f t="shared" si="65"/>
        <v>Yes</v>
      </c>
    </row>
    <row r="2066" spans="1:7" ht="12.75" customHeight="1" x14ac:dyDescent="0.2">
      <c r="A2066" s="25" t="s">
        <v>2237</v>
      </c>
      <c r="B2066" s="2" t="s">
        <v>388</v>
      </c>
      <c r="C2066" t="str">
        <f>IF(VLOOKUP(A2066,Master!A:C,3, FALSE)&lt;Variables!$C$3, "Yes", "No")</f>
        <v>Yes</v>
      </c>
      <c r="D2066" t="str">
        <f>IF(VLOOKUP(A2066,Master!A:AI, 34, FALSE)+VLOOKUP(A2066, Master!A:AI, 35, FALSE)&gt;=Variables!$C$2, "Yes", "No")</f>
        <v>Yes</v>
      </c>
      <c r="E2066" t="str">
        <f t="shared" si="64"/>
        <v>Yes</v>
      </c>
      <c r="F2066" t="str">
        <f>VLOOKUP(A2066,Master!A:AI, 33, FALSE)</f>
        <v>Yes</v>
      </c>
      <c r="G2066" t="str">
        <f t="shared" si="65"/>
        <v>Yes</v>
      </c>
    </row>
    <row r="2067" spans="1:7" ht="12.75" customHeight="1" x14ac:dyDescent="0.2">
      <c r="A2067" s="25" t="s">
        <v>2677</v>
      </c>
      <c r="B2067" s="2" t="s">
        <v>2807</v>
      </c>
      <c r="C2067" t="str">
        <f>IF(VLOOKUP(A2067,Master!A:C,3, FALSE)&lt;Variables!$C$3, "Yes", "No")</f>
        <v>No</v>
      </c>
      <c r="D2067" t="str">
        <f>IF(VLOOKUP(A2067,Master!A:AI, 34, FALSE)+VLOOKUP(A2067, Master!A:AI, 35, FALSE)&gt;=Variables!$C$2, "Yes", "No")</f>
        <v>No</v>
      </c>
      <c r="E2067" t="str">
        <f t="shared" si="64"/>
        <v>No</v>
      </c>
      <c r="F2067" t="str">
        <f>VLOOKUP(A2067,Master!A:AI, 33, FALSE)</f>
        <v>Yes</v>
      </c>
      <c r="G2067" t="str">
        <f t="shared" si="65"/>
        <v>No</v>
      </c>
    </row>
    <row r="2068" spans="1:7" ht="12.75" customHeight="1" x14ac:dyDescent="0.2">
      <c r="A2068" s="25" t="s">
        <v>2230</v>
      </c>
      <c r="B2068" s="2" t="s">
        <v>395</v>
      </c>
      <c r="C2068" t="str">
        <f>IF(VLOOKUP(A2068,Master!A:C,3, FALSE)&lt;Variables!$C$3, "Yes", "No")</f>
        <v>Yes</v>
      </c>
      <c r="D2068" t="str">
        <f>IF(VLOOKUP(A2068,Master!A:AI, 34, FALSE)+VLOOKUP(A2068, Master!A:AI, 35, FALSE)&gt;=Variables!$C$2, "Yes", "No")</f>
        <v>No</v>
      </c>
      <c r="E2068" t="str">
        <f t="shared" si="64"/>
        <v>No</v>
      </c>
      <c r="F2068" t="str">
        <f>VLOOKUP(A2068,Master!A:AI, 33, FALSE)</f>
        <v>Yes</v>
      </c>
      <c r="G2068" t="str">
        <f t="shared" si="65"/>
        <v>No</v>
      </c>
    </row>
    <row r="2069" spans="1:7" ht="12.75" customHeight="1" x14ac:dyDescent="0.2">
      <c r="A2069" s="25" t="s">
        <v>2709</v>
      </c>
      <c r="B2069" s="2" t="s">
        <v>1091</v>
      </c>
      <c r="C2069" t="str">
        <f>IF(VLOOKUP(A2069,Master!A:C,3, FALSE)&lt;Variables!$C$3, "Yes", "No")</f>
        <v>Yes</v>
      </c>
      <c r="D2069" t="str">
        <f>IF(VLOOKUP(A2069,Master!A:AI, 34, FALSE)+VLOOKUP(A2069, Master!A:AI, 35, FALSE)&gt;=Variables!$C$2, "Yes", "No")</f>
        <v>Yes</v>
      </c>
      <c r="E2069" t="str">
        <f t="shared" si="64"/>
        <v>Yes</v>
      </c>
      <c r="F2069" t="str">
        <f>VLOOKUP(A2069,Master!A:AI, 33, FALSE)</f>
        <v>Yes</v>
      </c>
      <c r="G2069" t="str">
        <f t="shared" si="65"/>
        <v>Yes</v>
      </c>
    </row>
    <row r="2070" spans="1:7" ht="12.75" customHeight="1" x14ac:dyDescent="0.2">
      <c r="A2070" s="25" t="s">
        <v>2707</v>
      </c>
      <c r="B2070" s="2" t="s">
        <v>398</v>
      </c>
      <c r="C2070" t="str">
        <f>IF(VLOOKUP(A2070,Master!A:C,3, FALSE)&lt;Variables!$C$3, "Yes", "No")</f>
        <v>Yes</v>
      </c>
      <c r="D2070" t="str">
        <f>IF(VLOOKUP(A2070,Master!A:AI, 34, FALSE)+VLOOKUP(A2070, Master!A:AI, 35, FALSE)&gt;=Variables!$C$2, "Yes", "No")</f>
        <v>No</v>
      </c>
      <c r="E2070" t="str">
        <f t="shared" si="64"/>
        <v>No</v>
      </c>
      <c r="F2070" t="str">
        <f>VLOOKUP(A2070,Master!A:AI, 33, FALSE)</f>
        <v>Yes</v>
      </c>
      <c r="G2070" t="str">
        <f t="shared" si="65"/>
        <v>No</v>
      </c>
    </row>
    <row r="2071" spans="1:7" ht="12.75" customHeight="1" x14ac:dyDescent="0.2">
      <c r="A2071" s="25" t="s">
        <v>2260</v>
      </c>
      <c r="B2071" s="2" t="s">
        <v>793</v>
      </c>
      <c r="C2071" t="str">
        <f>IF(VLOOKUP(A2071,Master!A:C,3, FALSE)&lt;Variables!$C$3, "Yes", "No")</f>
        <v>Yes</v>
      </c>
      <c r="D2071" t="str">
        <f>IF(VLOOKUP(A2071,Master!A:AI, 34, FALSE)+VLOOKUP(A2071, Master!A:AI, 35, FALSE)&gt;=Variables!$C$2, "Yes", "No")</f>
        <v>Yes</v>
      </c>
      <c r="E2071" t="str">
        <f t="shared" si="64"/>
        <v>Yes</v>
      </c>
      <c r="F2071" t="str">
        <f>VLOOKUP(A2071,Master!A:AI, 33, FALSE)</f>
        <v>Yes</v>
      </c>
      <c r="G2071" t="str">
        <f t="shared" si="65"/>
        <v>Yes</v>
      </c>
    </row>
    <row r="2072" spans="1:7" ht="12.75" customHeight="1" x14ac:dyDescent="0.2">
      <c r="A2072" s="25" t="s">
        <v>2678</v>
      </c>
      <c r="B2072" s="2" t="s">
        <v>698</v>
      </c>
      <c r="C2072" t="str">
        <f>IF(VLOOKUP(A2072,Master!A:C,3, FALSE)&lt;Variables!$C$3, "Yes", "No")</f>
        <v>Yes</v>
      </c>
      <c r="D2072" t="str">
        <f>IF(VLOOKUP(A2072,Master!A:AI, 34, FALSE)+VLOOKUP(A2072, Master!A:AI, 35, FALSE)&gt;=Variables!$C$2, "Yes", "No")</f>
        <v>No</v>
      </c>
      <c r="E2072" t="str">
        <f t="shared" si="64"/>
        <v>No</v>
      </c>
      <c r="F2072" t="str">
        <f>VLOOKUP(A2072,Master!A:AI, 33, FALSE)</f>
        <v>Yes</v>
      </c>
      <c r="G2072" t="str">
        <f t="shared" si="65"/>
        <v>No</v>
      </c>
    </row>
    <row r="2073" spans="1:7" ht="12.75" customHeight="1" x14ac:dyDescent="0.2">
      <c r="A2073" s="25" t="s">
        <v>2273</v>
      </c>
      <c r="B2073" s="2" t="s">
        <v>569</v>
      </c>
      <c r="C2073" t="str">
        <f>IF(VLOOKUP(A2073,Master!A:C,3, FALSE)&lt;Variables!$C$3, "Yes", "No")</f>
        <v>Yes</v>
      </c>
      <c r="D2073" t="str">
        <f>IF(VLOOKUP(A2073,Master!A:AI, 34, FALSE)+VLOOKUP(A2073, Master!A:AI, 35, FALSE)&gt;=Variables!$C$2, "Yes", "No")</f>
        <v>Yes</v>
      </c>
      <c r="E2073" t="str">
        <f t="shared" si="64"/>
        <v>Yes</v>
      </c>
      <c r="F2073" t="str">
        <f>VLOOKUP(A2073,Master!A:AI, 33, FALSE)</f>
        <v>Yes</v>
      </c>
      <c r="G2073" t="str">
        <f t="shared" si="65"/>
        <v>Yes</v>
      </c>
    </row>
    <row r="2074" spans="1:7" ht="12.75" customHeight="1" x14ac:dyDescent="0.2">
      <c r="A2074" s="25" t="s">
        <v>2698</v>
      </c>
      <c r="B2074" s="2" t="s">
        <v>2859</v>
      </c>
      <c r="C2074" t="str">
        <f>IF(VLOOKUP(A2074,Master!A:C,3, FALSE)&lt;Variables!$C$3, "Yes", "No")</f>
        <v>Yes</v>
      </c>
      <c r="D2074" t="str">
        <f>IF(VLOOKUP(A2074,Master!A:AI, 34, FALSE)+VLOOKUP(A2074, Master!A:AI, 35, FALSE)&gt;=Variables!$C$2, "Yes", "No")</f>
        <v>No</v>
      </c>
      <c r="E2074" t="str">
        <f t="shared" si="64"/>
        <v>No</v>
      </c>
      <c r="F2074" t="str">
        <f>VLOOKUP(A2074,Master!A:AI, 33, FALSE)</f>
        <v>Yes</v>
      </c>
      <c r="G2074" t="str">
        <f t="shared" si="65"/>
        <v>No</v>
      </c>
    </row>
    <row r="2075" spans="1:7" ht="12.75" customHeight="1" x14ac:dyDescent="0.2">
      <c r="A2075" s="25" t="s">
        <v>2202</v>
      </c>
      <c r="B2075" s="2" t="s">
        <v>2864</v>
      </c>
      <c r="C2075" t="str">
        <f>IF(VLOOKUP(A2075,Master!A:C,3, FALSE)&lt;Variables!$C$3, "Yes", "No")</f>
        <v>No</v>
      </c>
      <c r="D2075" t="str">
        <f>IF(VLOOKUP(A2075,Master!A:AI, 34, FALSE)+VLOOKUP(A2075, Master!A:AI, 35, FALSE)&gt;=Variables!$C$2, "Yes", "No")</f>
        <v>No</v>
      </c>
      <c r="E2075" t="str">
        <f t="shared" si="64"/>
        <v>No</v>
      </c>
      <c r="F2075" t="str">
        <f>VLOOKUP(A2075,Master!A:AI, 33, FALSE)</f>
        <v>Yes</v>
      </c>
      <c r="G2075" t="str">
        <f t="shared" si="65"/>
        <v>No</v>
      </c>
    </row>
    <row r="2076" spans="1:7" ht="12.75" customHeight="1" x14ac:dyDescent="0.2">
      <c r="A2076" s="25" t="s">
        <v>2669</v>
      </c>
      <c r="B2076" s="2" t="s">
        <v>1138</v>
      </c>
      <c r="C2076" t="str">
        <f>IF(VLOOKUP(A2076,Master!A:C,3, FALSE)&lt;Variables!$C$3, "Yes", "No")</f>
        <v>No</v>
      </c>
      <c r="D2076" t="str">
        <f>IF(VLOOKUP(A2076,Master!A:AI, 34, FALSE)+VLOOKUP(A2076, Master!A:AI, 35, FALSE)&gt;=Variables!$C$2, "Yes", "No")</f>
        <v>No</v>
      </c>
      <c r="E2076" t="str">
        <f t="shared" si="64"/>
        <v>No</v>
      </c>
      <c r="F2076" t="str">
        <f>VLOOKUP(A2076,Master!A:AI, 33, FALSE)</f>
        <v>Yes</v>
      </c>
      <c r="G2076" t="str">
        <f t="shared" si="65"/>
        <v>No</v>
      </c>
    </row>
    <row r="2077" spans="1:7" ht="12.75" customHeight="1" x14ac:dyDescent="0.2">
      <c r="A2077" s="25" t="s">
        <v>2246</v>
      </c>
      <c r="B2077" s="2" t="s">
        <v>1565</v>
      </c>
      <c r="C2077" t="str">
        <f>IF(VLOOKUP(A2077,Master!A:C,3, FALSE)&lt;Variables!$C$3, "Yes", "No")</f>
        <v>Yes</v>
      </c>
      <c r="D2077" t="str">
        <f>IF(VLOOKUP(A2077,Master!A:AI, 34, FALSE)+VLOOKUP(A2077, Master!A:AI, 35, FALSE)&gt;=Variables!$C$2, "Yes", "No")</f>
        <v>No</v>
      </c>
      <c r="E2077" t="str">
        <f t="shared" si="64"/>
        <v>No</v>
      </c>
      <c r="F2077" t="str">
        <f>VLOOKUP(A2077,Master!A:AI, 33, FALSE)</f>
        <v>Yes</v>
      </c>
      <c r="G2077" t="str">
        <f t="shared" si="65"/>
        <v>No</v>
      </c>
    </row>
    <row r="2078" spans="1:7" ht="12.75" customHeight="1" x14ac:dyDescent="0.2">
      <c r="A2078" s="25" t="s">
        <v>2267</v>
      </c>
      <c r="B2078" s="2" t="s">
        <v>547</v>
      </c>
      <c r="C2078" t="str">
        <f>IF(VLOOKUP(A2078,Master!A:C,3, FALSE)&lt;Variables!$C$3, "Yes", "No")</f>
        <v>Yes</v>
      </c>
      <c r="D2078" t="str">
        <f>IF(VLOOKUP(A2078,Master!A:AI, 34, FALSE)+VLOOKUP(A2078, Master!A:AI, 35, FALSE)&gt;=Variables!$C$2, "Yes", "No")</f>
        <v>Yes</v>
      </c>
      <c r="E2078" t="str">
        <f t="shared" si="64"/>
        <v>Yes</v>
      </c>
      <c r="F2078" t="str">
        <f>VLOOKUP(A2078,Master!A:AI, 33, FALSE)</f>
        <v>Yes</v>
      </c>
      <c r="G2078" t="str">
        <f t="shared" si="65"/>
        <v>Yes</v>
      </c>
    </row>
    <row r="2079" spans="1:7" ht="12.75" customHeight="1" x14ac:dyDescent="0.2">
      <c r="A2079" s="25" t="s">
        <v>2617</v>
      </c>
      <c r="B2079" s="2" t="s">
        <v>2616</v>
      </c>
      <c r="C2079" t="str">
        <f>IF(VLOOKUP(A2079,Master!A:C,3, FALSE)&lt;Variables!$C$3, "Yes", "No")</f>
        <v>No</v>
      </c>
      <c r="D2079" t="str">
        <f>IF(VLOOKUP(A2079,Master!A:AI, 34, FALSE)+VLOOKUP(A2079, Master!A:AI, 35, FALSE)&gt;=Variables!$C$2, "Yes", "No")</f>
        <v>No</v>
      </c>
      <c r="E2079" t="str">
        <f t="shared" si="64"/>
        <v>No</v>
      </c>
      <c r="F2079" t="str">
        <f>VLOOKUP(A2079,Master!A:AI, 33, FALSE)</f>
        <v>Yes</v>
      </c>
      <c r="G2079" t="str">
        <f t="shared" si="65"/>
        <v>No</v>
      </c>
    </row>
    <row r="2080" spans="1:7" ht="12.75" customHeight="1" x14ac:dyDescent="0.2">
      <c r="A2080" s="25" t="s">
        <v>2282</v>
      </c>
      <c r="B2080" s="2" t="s">
        <v>3010</v>
      </c>
      <c r="C2080" t="str">
        <f>IF(VLOOKUP(A2080,Master!A:C,3, FALSE)&lt;Variables!$C$3, "Yes", "No")</f>
        <v>Yes</v>
      </c>
      <c r="D2080" t="str">
        <f>IF(VLOOKUP(A2080,Master!A:AI, 34, FALSE)+VLOOKUP(A2080, Master!A:AI, 35, FALSE)&gt;=Variables!$C$2, "Yes", "No")</f>
        <v>No</v>
      </c>
      <c r="E2080" t="str">
        <f t="shared" si="64"/>
        <v>No</v>
      </c>
      <c r="F2080" t="str">
        <f>VLOOKUP(A2080,Master!A:AI, 33, FALSE)</f>
        <v>Yes</v>
      </c>
      <c r="G2080" t="str">
        <f t="shared" si="65"/>
        <v>No</v>
      </c>
    </row>
    <row r="2081" spans="1:7" ht="12.75" customHeight="1" x14ac:dyDescent="0.2">
      <c r="A2081" s="25" t="s">
        <v>2177</v>
      </c>
      <c r="B2081" s="2" t="s">
        <v>2858</v>
      </c>
      <c r="C2081" t="str">
        <f>IF(VLOOKUP(A2081,Master!A:C,3, FALSE)&lt;Variables!$C$3, "Yes", "No")</f>
        <v>Yes</v>
      </c>
      <c r="D2081" t="str">
        <f>IF(VLOOKUP(A2081,Master!A:AI, 34, FALSE)+VLOOKUP(A2081, Master!A:AI, 35, FALSE)&gt;=Variables!$C$2, "Yes", "No")</f>
        <v>Yes</v>
      </c>
      <c r="E2081" t="str">
        <f t="shared" si="64"/>
        <v>Yes</v>
      </c>
      <c r="F2081" t="str">
        <f>VLOOKUP(A2081,Master!A:AI, 33, FALSE)</f>
        <v>Yes</v>
      </c>
      <c r="G2081" t="str">
        <f t="shared" si="65"/>
        <v>Yes</v>
      </c>
    </row>
    <row r="2082" spans="1:7" ht="12.75" customHeight="1" x14ac:dyDescent="0.2">
      <c r="A2082" s="25" t="s">
        <v>2253</v>
      </c>
      <c r="B2082" s="2" t="s">
        <v>1310</v>
      </c>
      <c r="C2082" t="str">
        <f>IF(VLOOKUP(A2082,Master!A:C,3, FALSE)&lt;Variables!$C$3, "Yes", "No")</f>
        <v>No</v>
      </c>
      <c r="D2082" t="str">
        <f>IF(VLOOKUP(A2082,Master!A:AI, 34, FALSE)+VLOOKUP(A2082, Master!A:AI, 35, FALSE)&gt;=Variables!$C$2, "Yes", "No")</f>
        <v>No</v>
      </c>
      <c r="E2082" t="str">
        <f t="shared" si="64"/>
        <v>No</v>
      </c>
      <c r="F2082" t="str">
        <f>VLOOKUP(A2082,Master!A:AI, 33, FALSE)</f>
        <v>Yes</v>
      </c>
      <c r="G2082" t="str">
        <f t="shared" si="65"/>
        <v>No</v>
      </c>
    </row>
    <row r="2083" spans="1:7" ht="12.75" customHeight="1" x14ac:dyDescent="0.2">
      <c r="A2083" s="25" t="s">
        <v>2332</v>
      </c>
      <c r="B2083" s="2" t="s">
        <v>2093</v>
      </c>
      <c r="C2083" t="str">
        <f>IF(VLOOKUP(A2083,Master!A:C,3, FALSE)&lt;Variables!$C$3, "Yes", "No")</f>
        <v>Yes</v>
      </c>
      <c r="D2083" t="str">
        <f>IF(VLOOKUP(A2083,Master!A:AI, 34, FALSE)+VLOOKUP(A2083, Master!A:AI, 35, FALSE)&gt;=Variables!$C$2, "Yes", "No")</f>
        <v>No</v>
      </c>
      <c r="E2083" t="str">
        <f t="shared" si="64"/>
        <v>No</v>
      </c>
      <c r="F2083" t="str">
        <f>VLOOKUP(A2083,Master!A:AI, 33, FALSE)</f>
        <v>Yes</v>
      </c>
      <c r="G2083" t="str">
        <f t="shared" si="65"/>
        <v>No</v>
      </c>
    </row>
    <row r="2084" spans="1:7" ht="12.75" customHeight="1" x14ac:dyDescent="0.2">
      <c r="A2084" s="25" t="s">
        <v>2181</v>
      </c>
      <c r="B2084" s="2" t="s">
        <v>1938</v>
      </c>
      <c r="C2084" t="str">
        <f>IF(VLOOKUP(A2084,Master!A:C,3, FALSE)&lt;Variables!$C$3, "Yes", "No")</f>
        <v>No</v>
      </c>
      <c r="D2084" t="str">
        <f>IF(VLOOKUP(A2084,Master!A:AI, 34, FALSE)+VLOOKUP(A2084, Master!A:AI, 35, FALSE)&gt;=Variables!$C$2, "Yes", "No")</f>
        <v>No</v>
      </c>
      <c r="E2084" t="str">
        <f t="shared" si="64"/>
        <v>No</v>
      </c>
      <c r="F2084" t="str">
        <f>VLOOKUP(A2084,Master!A:AI, 33, FALSE)</f>
        <v>Yes</v>
      </c>
      <c r="G2084" t="str">
        <f t="shared" si="65"/>
        <v>No</v>
      </c>
    </row>
    <row r="2085" spans="1:7" ht="12.75" customHeight="1" x14ac:dyDescent="0.2">
      <c r="A2085" s="25" t="s">
        <v>2240</v>
      </c>
      <c r="B2085" s="2" t="s">
        <v>1308</v>
      </c>
      <c r="C2085" t="str">
        <f>IF(VLOOKUP(A2085,Master!A:C,3, FALSE)&lt;Variables!$C$3, "Yes", "No")</f>
        <v>No</v>
      </c>
      <c r="D2085" t="str">
        <f>IF(VLOOKUP(A2085,Master!A:AI, 34, FALSE)+VLOOKUP(A2085, Master!A:AI, 35, FALSE)&gt;=Variables!$C$2, "Yes", "No")</f>
        <v>No</v>
      </c>
      <c r="E2085" t="str">
        <f t="shared" si="64"/>
        <v>No</v>
      </c>
      <c r="F2085" t="str">
        <f>VLOOKUP(A2085,Master!A:AI, 33, FALSE)</f>
        <v>Yes</v>
      </c>
      <c r="G2085" t="str">
        <f t="shared" si="65"/>
        <v>No</v>
      </c>
    </row>
    <row r="2086" spans="1:7" ht="12.75" customHeight="1" x14ac:dyDescent="0.2">
      <c r="A2086" s="25" t="s">
        <v>2311</v>
      </c>
      <c r="B2086" s="2" t="s">
        <v>1686</v>
      </c>
      <c r="C2086" t="str">
        <f>IF(VLOOKUP(A2086,Master!A:C,3, FALSE)&lt;Variables!$C$3, "Yes", "No")</f>
        <v>No</v>
      </c>
      <c r="D2086" t="str">
        <f>IF(VLOOKUP(A2086,Master!A:AI, 34, FALSE)+VLOOKUP(A2086, Master!A:AI, 35, FALSE)&gt;=Variables!$C$2, "Yes", "No")</f>
        <v>No</v>
      </c>
      <c r="E2086" t="str">
        <f t="shared" si="64"/>
        <v>No</v>
      </c>
      <c r="F2086" t="str">
        <f>VLOOKUP(A2086,Master!A:AI, 33, FALSE)</f>
        <v>Yes</v>
      </c>
      <c r="G2086" t="str">
        <f t="shared" si="65"/>
        <v>No</v>
      </c>
    </row>
    <row r="2087" spans="1:7" ht="12.75" customHeight="1" x14ac:dyDescent="0.2">
      <c r="A2087" s="25" t="s">
        <v>2663</v>
      </c>
      <c r="B2087" s="2" t="s">
        <v>1256</v>
      </c>
      <c r="C2087" t="str">
        <f>IF(VLOOKUP(A2087,Master!A:C,3, FALSE)&lt;Variables!$C$3, "Yes", "No")</f>
        <v>No</v>
      </c>
      <c r="D2087" t="str">
        <f>IF(VLOOKUP(A2087,Master!A:AI, 34, FALSE)+VLOOKUP(A2087, Master!A:AI, 35, FALSE)&gt;=Variables!$C$2, "Yes", "No")</f>
        <v>Yes</v>
      </c>
      <c r="E2087" t="str">
        <f t="shared" si="64"/>
        <v>No</v>
      </c>
      <c r="F2087" t="str">
        <f>VLOOKUP(A2087,Master!A:AI, 33, FALSE)</f>
        <v>Yes</v>
      </c>
      <c r="G2087" t="str">
        <f t="shared" si="65"/>
        <v>No</v>
      </c>
    </row>
    <row r="2088" spans="1:7" ht="12.75" customHeight="1" x14ac:dyDescent="0.2">
      <c r="A2088" s="25" t="s">
        <v>2188</v>
      </c>
      <c r="B2088" s="2" t="s">
        <v>1941</v>
      </c>
      <c r="C2088" t="str">
        <f>IF(VLOOKUP(A2088,Master!A:C,3, FALSE)&lt;Variables!$C$3, "Yes", "No")</f>
        <v>Yes</v>
      </c>
      <c r="D2088" t="str">
        <f>IF(VLOOKUP(A2088,Master!A:AI, 34, FALSE)+VLOOKUP(A2088, Master!A:AI, 35, FALSE)&gt;=Variables!$C$2, "Yes", "No")</f>
        <v>Yes</v>
      </c>
      <c r="E2088" t="str">
        <f t="shared" si="64"/>
        <v>Yes</v>
      </c>
      <c r="F2088" t="str">
        <f>VLOOKUP(A2088,Master!A:AI, 33, FALSE)</f>
        <v>Yes</v>
      </c>
      <c r="G2088" t="str">
        <f t="shared" si="65"/>
        <v>Yes</v>
      </c>
    </row>
    <row r="2089" spans="1:7" ht="12.75" customHeight="1" x14ac:dyDescent="0.2">
      <c r="A2089" s="25" t="s">
        <v>2718</v>
      </c>
      <c r="B2089" s="2" t="s">
        <v>145</v>
      </c>
      <c r="C2089" t="str">
        <f>IF(VLOOKUP(A2089,Master!A:C,3, FALSE)&lt;Variables!$C$3, "Yes", "No")</f>
        <v>No</v>
      </c>
      <c r="D2089" t="str">
        <f>IF(VLOOKUP(A2089,Master!A:AI, 34, FALSE)+VLOOKUP(A2089, Master!A:AI, 35, FALSE)&gt;=Variables!$C$2, "Yes", "No")</f>
        <v>No</v>
      </c>
      <c r="E2089" t="str">
        <f t="shared" si="64"/>
        <v>No</v>
      </c>
      <c r="F2089" t="str">
        <f>VLOOKUP(A2089,Master!A:AI, 33, FALSE)</f>
        <v>Yes</v>
      </c>
      <c r="G2089" t="str">
        <f t="shared" si="65"/>
        <v>No</v>
      </c>
    </row>
    <row r="2090" spans="1:7" ht="12.75" customHeight="1" x14ac:dyDescent="0.2">
      <c r="A2090" s="25" t="s">
        <v>2713</v>
      </c>
      <c r="B2090" s="2" t="s">
        <v>143</v>
      </c>
      <c r="C2090" t="str">
        <f>IF(VLOOKUP(A2090,Master!A:C,3, FALSE)&lt;Variables!$C$3, "Yes", "No")</f>
        <v>Yes</v>
      </c>
      <c r="D2090" t="str">
        <f>IF(VLOOKUP(A2090,Master!A:AI, 34, FALSE)+VLOOKUP(A2090, Master!A:AI, 35, FALSE)&gt;=Variables!$C$2, "Yes", "No")</f>
        <v>Yes</v>
      </c>
      <c r="E2090" t="str">
        <f t="shared" si="64"/>
        <v>Yes</v>
      </c>
      <c r="F2090" t="str">
        <f>VLOOKUP(A2090,Master!A:AI, 33, FALSE)</f>
        <v>Yes</v>
      </c>
      <c r="G2090" t="str">
        <f t="shared" si="65"/>
        <v>Yes</v>
      </c>
    </row>
    <row r="2091" spans="1:7" ht="12.75" customHeight="1" x14ac:dyDescent="0.2">
      <c r="A2091" s="25" t="s">
        <v>2675</v>
      </c>
      <c r="B2091" s="2" t="s">
        <v>1850</v>
      </c>
      <c r="C2091" t="str">
        <f>IF(VLOOKUP(A2091,Master!A:C,3, FALSE)&lt;Variables!$C$3, "Yes", "No")</f>
        <v>Yes</v>
      </c>
      <c r="D2091" t="str">
        <f>IF(VLOOKUP(A2091,Master!A:AI, 34, FALSE)+VLOOKUP(A2091, Master!A:AI, 35, FALSE)&gt;=Variables!$C$2, "Yes", "No")</f>
        <v>Yes</v>
      </c>
      <c r="E2091" t="str">
        <f t="shared" si="64"/>
        <v>Yes</v>
      </c>
      <c r="F2091" t="str">
        <f>VLOOKUP(A2091,Master!A:AI, 33, FALSE)</f>
        <v>Yes</v>
      </c>
      <c r="G2091" t="str">
        <f t="shared" si="65"/>
        <v>Yes</v>
      </c>
    </row>
    <row r="2092" spans="1:7" ht="12.75" customHeight="1" x14ac:dyDescent="0.2">
      <c r="A2092" s="25" t="s">
        <v>2321</v>
      </c>
      <c r="B2092" s="2" t="s">
        <v>3061</v>
      </c>
      <c r="C2092" t="str">
        <f>IF(VLOOKUP(A2092,Master!A:C,3, FALSE)&lt;Variables!$C$3, "Yes", "No")</f>
        <v>Yes</v>
      </c>
      <c r="D2092" t="str">
        <f>IF(VLOOKUP(A2092,Master!A:AI, 34, FALSE)+VLOOKUP(A2092, Master!A:AI, 35, FALSE)&gt;=Variables!$C$2, "Yes", "No")</f>
        <v>No</v>
      </c>
      <c r="E2092" t="str">
        <f t="shared" si="64"/>
        <v>No</v>
      </c>
      <c r="F2092" t="str">
        <f>VLOOKUP(A2092,Master!A:AI, 33, FALSE)</f>
        <v>Yes</v>
      </c>
      <c r="G2092" t="str">
        <f t="shared" si="65"/>
        <v>No</v>
      </c>
    </row>
    <row r="2093" spans="1:7" ht="12.75" customHeight="1" x14ac:dyDescent="0.2">
      <c r="A2093" s="25" t="s">
        <v>2720</v>
      </c>
      <c r="B2093" s="2" t="s">
        <v>105</v>
      </c>
      <c r="C2093" t="str">
        <f>IF(VLOOKUP(A2093,Master!A:C,3, FALSE)&lt;Variables!$C$3, "Yes", "No")</f>
        <v>No</v>
      </c>
      <c r="D2093" t="str">
        <f>IF(VLOOKUP(A2093,Master!A:AI, 34, FALSE)+VLOOKUP(A2093, Master!A:AI, 35, FALSE)&gt;=Variables!$C$2, "Yes", "No")</f>
        <v>Yes</v>
      </c>
      <c r="E2093" t="str">
        <f t="shared" si="64"/>
        <v>No</v>
      </c>
      <c r="F2093" t="str">
        <f>VLOOKUP(A2093,Master!A:AI, 33, FALSE)</f>
        <v>Yes</v>
      </c>
      <c r="G2093" t="str">
        <f t="shared" si="65"/>
        <v>No</v>
      </c>
    </row>
    <row r="2094" spans="1:7" ht="12.75" customHeight="1" x14ac:dyDescent="0.2">
      <c r="A2094" s="25" t="s">
        <v>2277</v>
      </c>
      <c r="B2094" s="2" t="s">
        <v>3044</v>
      </c>
      <c r="C2094" t="str">
        <f>IF(VLOOKUP(A2094,Master!A:C,3, FALSE)&lt;Variables!$C$3, "Yes", "No")</f>
        <v>Yes</v>
      </c>
      <c r="D2094" t="str">
        <f>IF(VLOOKUP(A2094,Master!A:AI, 34, FALSE)+VLOOKUP(A2094, Master!A:AI, 35, FALSE)&gt;=Variables!$C$2, "Yes", "No")</f>
        <v>No</v>
      </c>
      <c r="E2094" t="str">
        <f t="shared" si="64"/>
        <v>No</v>
      </c>
      <c r="F2094" t="str">
        <f>VLOOKUP(A2094,Master!A:AI, 33, FALSE)</f>
        <v>Yes</v>
      </c>
      <c r="G2094" t="str">
        <f t="shared" si="65"/>
        <v>No</v>
      </c>
    </row>
    <row r="2095" spans="1:7" ht="12.75" customHeight="1" x14ac:dyDescent="0.2">
      <c r="A2095" s="25" t="s">
        <v>2225</v>
      </c>
      <c r="B2095" s="2" t="s">
        <v>1471</v>
      </c>
      <c r="C2095" t="str">
        <f>IF(VLOOKUP(A2095,Master!A:C,3, FALSE)&lt;Variables!$C$3, "Yes", "No")</f>
        <v>Yes</v>
      </c>
      <c r="D2095" t="str">
        <f>IF(VLOOKUP(A2095,Master!A:AI, 34, FALSE)+VLOOKUP(A2095, Master!A:AI, 35, FALSE)&gt;=Variables!$C$2, "Yes", "No")</f>
        <v>No</v>
      </c>
      <c r="E2095" t="str">
        <f t="shared" si="64"/>
        <v>No</v>
      </c>
      <c r="F2095" t="str">
        <f>VLOOKUP(A2095,Master!A:AI, 33, FALSE)</f>
        <v>Yes</v>
      </c>
      <c r="G2095" t="str">
        <f t="shared" si="65"/>
        <v>No</v>
      </c>
    </row>
    <row r="2096" spans="1:7" ht="12.75" customHeight="1" x14ac:dyDescent="0.2">
      <c r="A2096" s="25" t="s">
        <v>2714</v>
      </c>
      <c r="B2096" s="2" t="s">
        <v>136</v>
      </c>
      <c r="C2096" t="str">
        <f>IF(VLOOKUP(A2096,Master!A:C,3, FALSE)&lt;Variables!$C$3, "Yes", "No")</f>
        <v>No</v>
      </c>
      <c r="D2096" t="str">
        <f>IF(VLOOKUP(A2096,Master!A:AI, 34, FALSE)+VLOOKUP(A2096, Master!A:AI, 35, FALSE)&gt;=Variables!$C$2, "Yes", "No")</f>
        <v>No</v>
      </c>
      <c r="E2096" t="str">
        <f t="shared" si="64"/>
        <v>No</v>
      </c>
      <c r="F2096" t="str">
        <f>VLOOKUP(A2096,Master!A:AI, 33, FALSE)</f>
        <v>Yes</v>
      </c>
      <c r="G2096" t="str">
        <f t="shared" si="65"/>
        <v>No</v>
      </c>
    </row>
    <row r="2097" spans="1:7" ht="12.75" customHeight="1" x14ac:dyDescent="0.2">
      <c r="A2097" s="25" t="s">
        <v>2249</v>
      </c>
      <c r="B2097" s="2" t="s">
        <v>421</v>
      </c>
      <c r="C2097" t="str">
        <f>IF(VLOOKUP(A2097,Master!A:C,3, FALSE)&lt;Variables!$C$3, "Yes", "No")</f>
        <v>No</v>
      </c>
      <c r="D2097" t="str">
        <f>IF(VLOOKUP(A2097,Master!A:AI, 34, FALSE)+VLOOKUP(A2097, Master!A:AI, 35, FALSE)&gt;=Variables!$C$2, "Yes", "No")</f>
        <v>No</v>
      </c>
      <c r="E2097" t="str">
        <f t="shared" si="64"/>
        <v>No</v>
      </c>
      <c r="F2097" t="str">
        <f>VLOOKUP(A2097,Master!A:AI, 33, FALSE)</f>
        <v>Yes</v>
      </c>
      <c r="G2097" t="str">
        <f t="shared" si="65"/>
        <v>No</v>
      </c>
    </row>
    <row r="2098" spans="1:7" ht="12.75" customHeight="1" x14ac:dyDescent="0.2">
      <c r="A2098" s="25" t="s">
        <v>2701</v>
      </c>
      <c r="B2098" s="2" t="s">
        <v>2037</v>
      </c>
      <c r="C2098" t="str">
        <f>IF(VLOOKUP(A2098,Master!A:C,3, FALSE)&lt;Variables!$C$3, "Yes", "No")</f>
        <v>Yes</v>
      </c>
      <c r="D2098" t="str">
        <f>IF(VLOOKUP(A2098,Master!A:AI, 34, FALSE)+VLOOKUP(A2098, Master!A:AI, 35, FALSE)&gt;=Variables!$C$2, "Yes", "No")</f>
        <v>No</v>
      </c>
      <c r="E2098" t="str">
        <f t="shared" si="64"/>
        <v>No</v>
      </c>
      <c r="F2098" t="str">
        <f>VLOOKUP(A2098,Master!A:AI, 33, FALSE)</f>
        <v>Yes</v>
      </c>
      <c r="G2098" t="str">
        <f t="shared" si="65"/>
        <v>No</v>
      </c>
    </row>
    <row r="2099" spans="1:7" ht="12.75" customHeight="1" x14ac:dyDescent="0.2">
      <c r="A2099" s="25" t="s">
        <v>2255</v>
      </c>
      <c r="B2099" s="2" t="s">
        <v>144</v>
      </c>
      <c r="C2099" t="str">
        <f>IF(VLOOKUP(A2099,Master!A:C,3, FALSE)&lt;Variables!$C$3, "Yes", "No")</f>
        <v>No</v>
      </c>
      <c r="D2099" t="str">
        <f>IF(VLOOKUP(A2099,Master!A:AI, 34, FALSE)+VLOOKUP(A2099, Master!A:AI, 35, FALSE)&gt;=Variables!$C$2, "Yes", "No")</f>
        <v>No</v>
      </c>
      <c r="E2099" t="str">
        <f t="shared" si="64"/>
        <v>No</v>
      </c>
      <c r="F2099" t="str">
        <f>VLOOKUP(A2099,Master!A:AI, 33, FALSE)</f>
        <v>Yes</v>
      </c>
      <c r="G2099" t="str">
        <f t="shared" si="65"/>
        <v>No</v>
      </c>
    </row>
    <row r="2100" spans="1:7" ht="12.75" customHeight="1" x14ac:dyDescent="0.2">
      <c r="A2100" s="25" t="s">
        <v>2245</v>
      </c>
      <c r="B2100" s="2" t="s">
        <v>2971</v>
      </c>
      <c r="C2100" t="str">
        <f>IF(VLOOKUP(A2100,Master!A:C,3, FALSE)&lt;Variables!$C$3, "Yes", "No")</f>
        <v>Yes</v>
      </c>
      <c r="D2100" t="str">
        <f>IF(VLOOKUP(A2100,Master!A:AI, 34, FALSE)+VLOOKUP(A2100, Master!A:AI, 35, FALSE)&gt;=Variables!$C$2, "Yes", "No")</f>
        <v>No</v>
      </c>
      <c r="E2100" t="str">
        <f t="shared" si="64"/>
        <v>No</v>
      </c>
      <c r="F2100" t="str">
        <f>VLOOKUP(A2100,Master!A:AI, 33, FALSE)</f>
        <v>Yes</v>
      </c>
      <c r="G2100" t="str">
        <f t="shared" si="65"/>
        <v>No</v>
      </c>
    </row>
    <row r="2101" spans="1:7" ht="12.75" customHeight="1" x14ac:dyDescent="0.2">
      <c r="A2101" s="25" t="s">
        <v>2162</v>
      </c>
      <c r="B2101" s="2" t="s">
        <v>45</v>
      </c>
      <c r="C2101" t="str">
        <f>IF(VLOOKUP(A2101,Master!A:C,3, FALSE)&lt;Variables!$C$3, "Yes", "No")</f>
        <v>Yes</v>
      </c>
      <c r="D2101" t="str">
        <f>IF(VLOOKUP(A2101,Master!A:AI, 34, FALSE)+VLOOKUP(A2101, Master!A:AI, 35, FALSE)&gt;=Variables!$C$2, "Yes", "No")</f>
        <v>Yes</v>
      </c>
      <c r="E2101" t="str">
        <f t="shared" si="64"/>
        <v>Yes</v>
      </c>
      <c r="F2101" t="str">
        <f>VLOOKUP(A2101,Master!A:AI, 33, FALSE)</f>
        <v>Yes</v>
      </c>
      <c r="G2101" t="str">
        <f t="shared" si="65"/>
        <v>Yes</v>
      </c>
    </row>
    <row r="2102" spans="1:7" ht="12.75" customHeight="1" x14ac:dyDescent="0.2">
      <c r="A2102" s="25" t="s">
        <v>2337</v>
      </c>
      <c r="B2102" s="2" t="s">
        <v>3040</v>
      </c>
      <c r="C2102" t="str">
        <f>IF(VLOOKUP(A2102,Master!A:C,3, FALSE)&lt;Variables!$C$3, "Yes", "No")</f>
        <v>Yes</v>
      </c>
      <c r="D2102" t="str">
        <f>IF(VLOOKUP(A2102,Master!A:AI, 34, FALSE)+VLOOKUP(A2102, Master!A:AI, 35, FALSE)&gt;=Variables!$C$2, "Yes", "No")</f>
        <v>No</v>
      </c>
      <c r="E2102" t="str">
        <f t="shared" si="64"/>
        <v>No</v>
      </c>
      <c r="F2102" t="str">
        <f>VLOOKUP(A2102,Master!A:AI, 33, FALSE)</f>
        <v>Yes</v>
      </c>
      <c r="G2102" t="str">
        <f t="shared" si="65"/>
        <v>No</v>
      </c>
    </row>
    <row r="2103" spans="1:7" ht="12.75" customHeight="1" x14ac:dyDescent="0.2">
      <c r="A2103" s="25" t="s">
        <v>2693</v>
      </c>
      <c r="B2103" s="2" t="s">
        <v>946</v>
      </c>
      <c r="C2103" t="str">
        <f>IF(VLOOKUP(A2103,Master!A:C,3, FALSE)&lt;Variables!$C$3, "Yes", "No")</f>
        <v>Yes</v>
      </c>
      <c r="D2103" t="str">
        <f>IF(VLOOKUP(A2103,Master!A:AI, 34, FALSE)+VLOOKUP(A2103, Master!A:AI, 35, FALSE)&gt;=Variables!$C$2, "Yes", "No")</f>
        <v>No</v>
      </c>
      <c r="E2103" t="str">
        <f t="shared" si="64"/>
        <v>No</v>
      </c>
      <c r="F2103" t="str">
        <f>VLOOKUP(A2103,Master!A:AI, 33, FALSE)</f>
        <v>Yes</v>
      </c>
      <c r="G2103" t="str">
        <f t="shared" si="65"/>
        <v>No</v>
      </c>
    </row>
    <row r="2104" spans="1:7" ht="12.75" customHeight="1" x14ac:dyDescent="0.2">
      <c r="A2104" s="25" t="s">
        <v>2665</v>
      </c>
      <c r="B2104" s="2" t="s">
        <v>224</v>
      </c>
      <c r="C2104" t="str">
        <f>IF(VLOOKUP(A2104,Master!A:C,3, FALSE)&lt;Variables!$C$3, "Yes", "No")</f>
        <v>Yes</v>
      </c>
      <c r="D2104" t="str">
        <f>IF(VLOOKUP(A2104,Master!A:AI, 34, FALSE)+VLOOKUP(A2104, Master!A:AI, 35, FALSE)&gt;=Variables!$C$2, "Yes", "No")</f>
        <v>No</v>
      </c>
      <c r="E2104" t="str">
        <f t="shared" si="64"/>
        <v>No</v>
      </c>
      <c r="F2104" t="str">
        <f>VLOOKUP(A2104,Master!A:AI, 33, FALSE)</f>
        <v>Yes</v>
      </c>
      <c r="G2104" t="str">
        <f t="shared" si="65"/>
        <v>No</v>
      </c>
    </row>
    <row r="2105" spans="1:7" ht="12.75" customHeight="1" x14ac:dyDescent="0.2">
      <c r="A2105" s="25" t="s">
        <v>2679</v>
      </c>
      <c r="B2105" s="2" t="s">
        <v>1589</v>
      </c>
      <c r="C2105" t="str">
        <f>IF(VLOOKUP(A2105,Master!A:C,3, FALSE)&lt;Variables!$C$3, "Yes", "No")</f>
        <v>No</v>
      </c>
      <c r="D2105" t="str">
        <f>IF(VLOOKUP(A2105,Master!A:AI, 34, FALSE)+VLOOKUP(A2105, Master!A:AI, 35, FALSE)&gt;=Variables!$C$2, "Yes", "No")</f>
        <v>No</v>
      </c>
      <c r="E2105" t="str">
        <f t="shared" si="64"/>
        <v>No</v>
      </c>
      <c r="F2105" t="str">
        <f>VLOOKUP(A2105,Master!A:AI, 33, FALSE)</f>
        <v>Yes</v>
      </c>
      <c r="G2105" t="str">
        <f t="shared" si="65"/>
        <v>No</v>
      </c>
    </row>
    <row r="2106" spans="1:7" ht="12.75" customHeight="1" x14ac:dyDescent="0.2">
      <c r="A2106" s="25" t="s">
        <v>2265</v>
      </c>
      <c r="B2106" s="2" t="s">
        <v>545</v>
      </c>
      <c r="C2106" t="str">
        <f>IF(VLOOKUP(A2106,Master!A:C,3, FALSE)&lt;Variables!$C$3, "Yes", "No")</f>
        <v>No</v>
      </c>
      <c r="D2106" t="str">
        <f>IF(VLOOKUP(A2106,Master!A:AI, 34, FALSE)+VLOOKUP(A2106, Master!A:AI, 35, FALSE)&gt;=Variables!$C$2, "Yes", "No")</f>
        <v>No</v>
      </c>
      <c r="E2106" t="str">
        <f t="shared" si="64"/>
        <v>No</v>
      </c>
      <c r="F2106" t="str">
        <f>VLOOKUP(A2106,Master!A:AI, 33, FALSE)</f>
        <v>Yes</v>
      </c>
      <c r="G2106" t="str">
        <f t="shared" si="65"/>
        <v>No</v>
      </c>
    </row>
    <row r="2107" spans="1:7" ht="12.75" customHeight="1" x14ac:dyDescent="0.2">
      <c r="A2107" s="25" t="s">
        <v>2175</v>
      </c>
      <c r="B2107" s="2" t="s">
        <v>1892</v>
      </c>
      <c r="C2107" t="str">
        <f>IF(VLOOKUP(A2107,Master!A:C,3, FALSE)&lt;Variables!$C$3, "Yes", "No")</f>
        <v>Yes</v>
      </c>
      <c r="D2107" t="str">
        <f>IF(VLOOKUP(A2107,Master!A:AI, 34, FALSE)+VLOOKUP(A2107, Master!A:AI, 35, FALSE)&gt;=Variables!$C$2, "Yes", "No")</f>
        <v>Yes</v>
      </c>
      <c r="E2107" t="str">
        <f t="shared" si="64"/>
        <v>Yes</v>
      </c>
      <c r="F2107" t="str">
        <f>VLOOKUP(A2107,Master!A:AI, 33, FALSE)</f>
        <v>Yes</v>
      </c>
      <c r="G2107" t="str">
        <f t="shared" si="65"/>
        <v>Yes</v>
      </c>
    </row>
    <row r="2108" spans="1:7" ht="12.75" customHeight="1" x14ac:dyDescent="0.2">
      <c r="A2108" s="25" t="s">
        <v>2323</v>
      </c>
      <c r="B2108" s="2" t="s">
        <v>1603</v>
      </c>
      <c r="C2108" t="str">
        <f>IF(VLOOKUP(A2108,Master!A:C,3, FALSE)&lt;Variables!$C$3, "Yes", "No")</f>
        <v>No</v>
      </c>
      <c r="D2108" t="str">
        <f>IF(VLOOKUP(A2108,Master!A:AI, 34, FALSE)+VLOOKUP(A2108, Master!A:AI, 35, FALSE)&gt;=Variables!$C$2, "Yes", "No")</f>
        <v>Yes</v>
      </c>
      <c r="E2108" t="str">
        <f t="shared" si="64"/>
        <v>No</v>
      </c>
      <c r="F2108" t="str">
        <f>VLOOKUP(A2108,Master!A:AI, 33, FALSE)</f>
        <v>Yes</v>
      </c>
      <c r="G2108" t="str">
        <f t="shared" si="65"/>
        <v>No</v>
      </c>
    </row>
    <row r="2109" spans="1:7" ht="12.75" customHeight="1" x14ac:dyDescent="0.2">
      <c r="A2109" s="25" t="s">
        <v>2239</v>
      </c>
      <c r="B2109" s="2" t="s">
        <v>1140</v>
      </c>
      <c r="C2109" t="str">
        <f>IF(VLOOKUP(A2109,Master!A:C,3, FALSE)&lt;Variables!$C$3, "Yes", "No")</f>
        <v>No</v>
      </c>
      <c r="D2109" t="str">
        <f>IF(VLOOKUP(A2109,Master!A:AI, 34, FALSE)+VLOOKUP(A2109, Master!A:AI, 35, FALSE)&gt;=Variables!$C$2, "Yes", "No")</f>
        <v>No</v>
      </c>
      <c r="E2109" t="str">
        <f t="shared" si="64"/>
        <v>No</v>
      </c>
      <c r="F2109" t="str">
        <f>VLOOKUP(A2109,Master!A:AI, 33, FALSE)</f>
        <v>Yes</v>
      </c>
      <c r="G2109" t="str">
        <f t="shared" si="65"/>
        <v>No</v>
      </c>
    </row>
    <row r="2110" spans="1:7" ht="12.75" customHeight="1" x14ac:dyDescent="0.2">
      <c r="A2110" s="25" t="s">
        <v>2313</v>
      </c>
      <c r="B2110" s="2" t="s">
        <v>1693</v>
      </c>
      <c r="C2110" t="str">
        <f>IF(VLOOKUP(A2110,Master!A:C,3, FALSE)&lt;Variables!$C$3, "Yes", "No")</f>
        <v>Yes</v>
      </c>
      <c r="D2110" t="str">
        <f>IF(VLOOKUP(A2110,Master!A:AI, 34, FALSE)+VLOOKUP(A2110, Master!A:AI, 35, FALSE)&gt;=Variables!$C$2, "Yes", "No")</f>
        <v>Yes</v>
      </c>
      <c r="E2110" t="str">
        <f t="shared" si="64"/>
        <v>Yes</v>
      </c>
      <c r="F2110" t="str">
        <f>VLOOKUP(A2110,Master!A:AI, 33, FALSE)</f>
        <v>Yes</v>
      </c>
      <c r="G2110" t="str">
        <f t="shared" si="65"/>
        <v>Yes</v>
      </c>
    </row>
    <row r="2111" spans="1:7" ht="12.75" customHeight="1" x14ac:dyDescent="0.2">
      <c r="A2111" s="25" t="s">
        <v>2280</v>
      </c>
      <c r="B2111" s="2" t="s">
        <v>1841</v>
      </c>
      <c r="C2111" t="str">
        <f>IF(VLOOKUP(A2111,Master!A:C,3, FALSE)&lt;Variables!$C$3, "Yes", "No")</f>
        <v>Yes</v>
      </c>
      <c r="D2111" t="str">
        <f>IF(VLOOKUP(A2111,Master!A:AI, 34, FALSE)+VLOOKUP(A2111, Master!A:AI, 35, FALSE)&gt;=Variables!$C$2, "Yes", "No")</f>
        <v>Yes</v>
      </c>
      <c r="E2111" t="str">
        <f t="shared" si="64"/>
        <v>Yes</v>
      </c>
      <c r="F2111" t="str">
        <f>VLOOKUP(A2111,Master!A:AI, 33, FALSE)</f>
        <v>Yes</v>
      </c>
      <c r="G2111" t="str">
        <f t="shared" si="65"/>
        <v>Yes</v>
      </c>
    </row>
    <row r="2112" spans="1:7" ht="12.75" customHeight="1" x14ac:dyDescent="0.2">
      <c r="A2112" s="25" t="s">
        <v>2691</v>
      </c>
      <c r="B2112" s="2" t="s">
        <v>1613</v>
      </c>
      <c r="C2112" t="str">
        <f>IF(VLOOKUP(A2112,Master!A:C,3, FALSE)&lt;Variables!$C$3, "Yes", "No")</f>
        <v>Yes</v>
      </c>
      <c r="D2112" t="str">
        <f>IF(VLOOKUP(A2112,Master!A:AI, 34, FALSE)+VLOOKUP(A2112, Master!A:AI, 35, FALSE)&gt;=Variables!$C$2, "Yes", "No")</f>
        <v>No</v>
      </c>
      <c r="E2112" t="str">
        <f t="shared" si="64"/>
        <v>No</v>
      </c>
      <c r="F2112" t="str">
        <f>VLOOKUP(A2112,Master!A:AI, 33, FALSE)</f>
        <v>Yes</v>
      </c>
      <c r="G2112" t="str">
        <f t="shared" si="65"/>
        <v>No</v>
      </c>
    </row>
    <row r="2113" spans="1:7" ht="12.75" customHeight="1" x14ac:dyDescent="0.2">
      <c r="A2113" s="25" t="s">
        <v>2685</v>
      </c>
      <c r="B2113" s="2" t="s">
        <v>1687</v>
      </c>
      <c r="C2113" t="str">
        <f>IF(VLOOKUP(A2113,Master!A:C,3, FALSE)&lt;Variables!$C$3, "Yes", "No")</f>
        <v>No</v>
      </c>
      <c r="D2113" t="str">
        <f>IF(VLOOKUP(A2113,Master!A:AI, 34, FALSE)+VLOOKUP(A2113, Master!A:AI, 35, FALSE)&gt;=Variables!$C$2, "Yes", "No")</f>
        <v>No</v>
      </c>
      <c r="E2113" t="str">
        <f t="shared" si="64"/>
        <v>No</v>
      </c>
      <c r="F2113" t="str">
        <f>VLOOKUP(A2113,Master!A:AI, 33, FALSE)</f>
        <v>Yes</v>
      </c>
      <c r="G2113" t="str">
        <f t="shared" si="65"/>
        <v>No</v>
      </c>
    </row>
    <row r="2114" spans="1:7" ht="12.75" customHeight="1" x14ac:dyDescent="0.2">
      <c r="A2114" s="25" t="s">
        <v>2317</v>
      </c>
      <c r="B2114" s="2" t="s">
        <v>1711</v>
      </c>
      <c r="C2114" t="str">
        <f>IF(VLOOKUP(A2114,Master!A:C,3, FALSE)&lt;Variables!$C$3, "Yes", "No")</f>
        <v>No</v>
      </c>
      <c r="D2114" t="str">
        <f>IF(VLOOKUP(A2114,Master!A:AI, 34, FALSE)+VLOOKUP(A2114, Master!A:AI, 35, FALSE)&gt;=Variables!$C$2, "Yes", "No")</f>
        <v>No</v>
      </c>
      <c r="E2114" t="str">
        <f t="shared" ref="E2114:E2149" si="66">IF(AND(C2114="Yes",D2114="Yes"),"Yes","No")</f>
        <v>No</v>
      </c>
      <c r="F2114" t="str">
        <f>VLOOKUP(A2114,Master!A:AI, 33, FALSE)</f>
        <v>Yes</v>
      </c>
      <c r="G2114" t="str">
        <f t="shared" ref="G2114:G2149" si="67">IF(AND(C2114="Yes",D2114="Yes",F2114="Yes"),"Yes","No")</f>
        <v>No</v>
      </c>
    </row>
    <row r="2115" spans="1:7" ht="12.75" customHeight="1" x14ac:dyDescent="0.2">
      <c r="A2115" s="25" t="s">
        <v>2251</v>
      </c>
      <c r="B2115" s="2" t="s">
        <v>436</v>
      </c>
      <c r="C2115" t="str">
        <f>IF(VLOOKUP(A2115,Master!A:C,3, FALSE)&lt;Variables!$C$3, "Yes", "No")</f>
        <v>Yes</v>
      </c>
      <c r="D2115" t="str">
        <f>IF(VLOOKUP(A2115,Master!A:AI, 34, FALSE)+VLOOKUP(A2115, Master!A:AI, 35, FALSE)&gt;=Variables!$C$2, "Yes", "No")</f>
        <v>Yes</v>
      </c>
      <c r="E2115" t="str">
        <f t="shared" si="66"/>
        <v>Yes</v>
      </c>
      <c r="F2115" t="str">
        <f>VLOOKUP(A2115,Master!A:AI, 33, FALSE)</f>
        <v>Yes</v>
      </c>
      <c r="G2115" t="str">
        <f t="shared" si="67"/>
        <v>Yes</v>
      </c>
    </row>
    <row r="2116" spans="1:7" ht="12.75" customHeight="1" x14ac:dyDescent="0.2">
      <c r="A2116" s="25" t="s">
        <v>2288</v>
      </c>
      <c r="B2116" s="2" t="s">
        <v>1879</v>
      </c>
      <c r="C2116" t="str">
        <f>IF(VLOOKUP(A2116,Master!A:C,3, FALSE)&lt;Variables!$C$3, "Yes", "No")</f>
        <v>Yes</v>
      </c>
      <c r="D2116" t="str">
        <f>IF(VLOOKUP(A2116,Master!A:AI, 34, FALSE)+VLOOKUP(A2116, Master!A:AI, 35, FALSE)&gt;=Variables!$C$2, "Yes", "No")</f>
        <v>No</v>
      </c>
      <c r="E2116" t="str">
        <f t="shared" si="66"/>
        <v>No</v>
      </c>
      <c r="F2116" t="str">
        <f>VLOOKUP(A2116,Master!A:AI, 33, FALSE)</f>
        <v>Yes</v>
      </c>
      <c r="G2116" t="str">
        <f t="shared" si="67"/>
        <v>No</v>
      </c>
    </row>
    <row r="2117" spans="1:7" ht="12.75" customHeight="1" x14ac:dyDescent="0.2">
      <c r="A2117" s="25" t="s">
        <v>2289</v>
      </c>
      <c r="B2117" s="2" t="s">
        <v>1886</v>
      </c>
      <c r="C2117" t="str">
        <f>IF(VLOOKUP(A2117,Master!A:C,3, FALSE)&lt;Variables!$C$3, "Yes", "No")</f>
        <v>No</v>
      </c>
      <c r="D2117" t="str">
        <f>IF(VLOOKUP(A2117,Master!A:AI, 34, FALSE)+VLOOKUP(A2117, Master!A:AI, 35, FALSE)&gt;=Variables!$C$2, "Yes", "No")</f>
        <v>Yes</v>
      </c>
      <c r="E2117" t="str">
        <f t="shared" si="66"/>
        <v>No</v>
      </c>
      <c r="F2117" t="str">
        <f>VLOOKUP(A2117,Master!A:AI, 33, FALSE)</f>
        <v>Yes</v>
      </c>
      <c r="G2117" t="str">
        <f t="shared" si="67"/>
        <v>No</v>
      </c>
    </row>
    <row r="2118" spans="1:7" ht="12.75" customHeight="1" x14ac:dyDescent="0.2">
      <c r="A2118" s="25" t="s">
        <v>2161</v>
      </c>
      <c r="B2118" s="2" t="s">
        <v>2903</v>
      </c>
      <c r="C2118" t="str">
        <f>IF(VLOOKUP(A2118,Master!A:C,3, FALSE)&lt;Variables!$C$3, "Yes", "No")</f>
        <v>No</v>
      </c>
      <c r="D2118" t="str">
        <f>IF(VLOOKUP(A2118,Master!A:AI, 34, FALSE)+VLOOKUP(A2118, Master!A:AI, 35, FALSE)&gt;=Variables!$C$2, "Yes", "No")</f>
        <v>No</v>
      </c>
      <c r="E2118" t="str">
        <f t="shared" si="66"/>
        <v>No</v>
      </c>
      <c r="F2118" t="str">
        <f>VLOOKUP(A2118,Master!A:AI, 33, FALSE)</f>
        <v>Yes</v>
      </c>
      <c r="G2118" t="str">
        <f t="shared" si="67"/>
        <v>No</v>
      </c>
    </row>
    <row r="2119" spans="1:7" ht="12.75" customHeight="1" x14ac:dyDescent="0.2">
      <c r="A2119" s="25" t="s">
        <v>2294</v>
      </c>
      <c r="B2119" s="2" t="s">
        <v>697</v>
      </c>
      <c r="C2119" t="str">
        <f>IF(VLOOKUP(A2119,Master!A:C,3, FALSE)&lt;Variables!$C$3, "Yes", "No")</f>
        <v>Yes</v>
      </c>
      <c r="D2119" t="str">
        <f>IF(VLOOKUP(A2119,Master!A:AI, 34, FALSE)+VLOOKUP(A2119, Master!A:AI, 35, FALSE)&gt;=Variables!$C$2, "Yes", "No")</f>
        <v>No</v>
      </c>
      <c r="E2119" t="str">
        <f t="shared" si="66"/>
        <v>No</v>
      </c>
      <c r="F2119" t="str">
        <f>VLOOKUP(A2119,Master!A:AI, 33, FALSE)</f>
        <v>Yes</v>
      </c>
      <c r="G2119" t="str">
        <f t="shared" si="67"/>
        <v>No</v>
      </c>
    </row>
    <row r="2120" spans="1:7" ht="12.75" customHeight="1" x14ac:dyDescent="0.2">
      <c r="A2120" s="25" t="s">
        <v>2223</v>
      </c>
      <c r="B2120" s="2" t="s">
        <v>2956</v>
      </c>
      <c r="C2120" t="str">
        <f>IF(VLOOKUP(A2120,Master!A:C,3, FALSE)&lt;Variables!$C$3, "Yes", "No")</f>
        <v>Yes</v>
      </c>
      <c r="D2120" t="str">
        <f>IF(VLOOKUP(A2120,Master!A:AI, 34, FALSE)+VLOOKUP(A2120, Master!A:AI, 35, FALSE)&gt;=Variables!$C$2, "Yes", "No")</f>
        <v>No</v>
      </c>
      <c r="E2120" t="str">
        <f t="shared" si="66"/>
        <v>No</v>
      </c>
      <c r="F2120" t="str">
        <f>VLOOKUP(A2120,Master!A:AI, 33, FALSE)</f>
        <v>Yes</v>
      </c>
      <c r="G2120" t="str">
        <f t="shared" si="67"/>
        <v>No</v>
      </c>
    </row>
    <row r="2121" spans="1:7" ht="12.75" customHeight="1" x14ac:dyDescent="0.2">
      <c r="A2121" s="25" t="s">
        <v>2661</v>
      </c>
      <c r="B2121" s="2" t="s">
        <v>1536</v>
      </c>
      <c r="C2121" t="str">
        <f>IF(VLOOKUP(A2121,Master!A:C,3, FALSE)&lt;Variables!$C$3, "Yes", "No")</f>
        <v>No</v>
      </c>
      <c r="D2121" t="str">
        <f>IF(VLOOKUP(A2121,Master!A:AI, 34, FALSE)+VLOOKUP(A2121, Master!A:AI, 35, FALSE)&gt;=Variables!$C$2, "Yes", "No")</f>
        <v>No</v>
      </c>
      <c r="E2121" t="str">
        <f t="shared" si="66"/>
        <v>No</v>
      </c>
      <c r="F2121" t="str">
        <f>VLOOKUP(A2121,Master!A:AI, 33, FALSE)</f>
        <v>Yes</v>
      </c>
      <c r="G2121" t="str">
        <f t="shared" si="67"/>
        <v>No</v>
      </c>
    </row>
    <row r="2122" spans="1:7" ht="12.75" customHeight="1" x14ac:dyDescent="0.2">
      <c r="A2122" s="25" t="s">
        <v>2683</v>
      </c>
      <c r="B2122" s="2" t="s">
        <v>772</v>
      </c>
      <c r="C2122" t="str">
        <f>IF(VLOOKUP(A2122,Master!A:C,3, FALSE)&lt;Variables!$C$3, "Yes", "No")</f>
        <v>Yes</v>
      </c>
      <c r="D2122" t="str">
        <f>IF(VLOOKUP(A2122,Master!A:AI, 34, FALSE)+VLOOKUP(A2122, Master!A:AI, 35, FALSE)&gt;=Variables!$C$2, "Yes", "No")</f>
        <v>No</v>
      </c>
      <c r="E2122" t="str">
        <f t="shared" si="66"/>
        <v>No</v>
      </c>
      <c r="F2122" t="str">
        <f>VLOOKUP(A2122,Master!A:AI, 33, FALSE)</f>
        <v>Yes</v>
      </c>
      <c r="G2122" t="str">
        <f t="shared" si="67"/>
        <v>No</v>
      </c>
    </row>
    <row r="2123" spans="1:7" ht="12.75" customHeight="1" x14ac:dyDescent="0.2">
      <c r="A2123" s="25" t="s">
        <v>2666</v>
      </c>
      <c r="B2123" s="2" t="s">
        <v>287</v>
      </c>
      <c r="C2123" t="str">
        <f>IF(VLOOKUP(A2123,Master!A:C,3, FALSE)&lt;Variables!$C$3, "Yes", "No")</f>
        <v>Yes</v>
      </c>
      <c r="D2123" t="str">
        <f>IF(VLOOKUP(A2123,Master!A:AI, 34, FALSE)+VLOOKUP(A2123, Master!A:AI, 35, FALSE)&gt;=Variables!$C$2, "Yes", "No")</f>
        <v>Yes</v>
      </c>
      <c r="E2123" t="str">
        <f t="shared" si="66"/>
        <v>Yes</v>
      </c>
      <c r="F2123" t="str">
        <f>VLOOKUP(A2123,Master!A:AI, 33, FALSE)</f>
        <v>Yes</v>
      </c>
      <c r="G2123" t="str">
        <f t="shared" si="67"/>
        <v>Yes</v>
      </c>
    </row>
    <row r="2124" spans="1:7" ht="12.75" customHeight="1" x14ac:dyDescent="0.2">
      <c r="A2124" s="25" t="s">
        <v>2719</v>
      </c>
      <c r="B2124" s="2" t="s">
        <v>2827</v>
      </c>
      <c r="C2124" t="str">
        <f>IF(VLOOKUP(A2124,Master!A:C,3, FALSE)&lt;Variables!$C$3, "Yes", "No")</f>
        <v>Yes</v>
      </c>
      <c r="D2124" t="str">
        <f>IF(VLOOKUP(A2124,Master!A:AI, 34, FALSE)+VLOOKUP(A2124, Master!A:AI, 35, FALSE)&gt;=Variables!$C$2, "Yes", "No")</f>
        <v>No</v>
      </c>
      <c r="E2124" t="str">
        <f t="shared" si="66"/>
        <v>No</v>
      </c>
      <c r="F2124" t="str">
        <f>VLOOKUP(A2124,Master!A:AI, 33, FALSE)</f>
        <v>Yes</v>
      </c>
      <c r="G2124" t="str">
        <f t="shared" si="67"/>
        <v>No</v>
      </c>
    </row>
    <row r="2125" spans="1:7" ht="12.75" customHeight="1" x14ac:dyDescent="0.2">
      <c r="A2125" s="25" t="s">
        <v>2781</v>
      </c>
      <c r="B2125" s="2" t="s">
        <v>2964</v>
      </c>
      <c r="C2125" t="str">
        <f>IF(VLOOKUP(A2125,Master!A:C,3, FALSE)&lt;Variables!$C$3, "Yes", "No")</f>
        <v>Yes</v>
      </c>
      <c r="D2125" t="str">
        <f>IF(VLOOKUP(A2125,Master!A:AI, 34, FALSE)+VLOOKUP(A2125, Master!A:AI, 35, FALSE)&gt;=Variables!$C$2, "Yes", "No")</f>
        <v>No</v>
      </c>
      <c r="E2125" t="str">
        <f t="shared" si="66"/>
        <v>No</v>
      </c>
      <c r="F2125" t="str">
        <f>VLOOKUP(A2125,Master!A:AI, 33, FALSE)</f>
        <v>Yes</v>
      </c>
      <c r="G2125" t="str">
        <f t="shared" si="67"/>
        <v>No</v>
      </c>
    </row>
    <row r="2126" spans="1:7" ht="12.75" customHeight="1" x14ac:dyDescent="0.2">
      <c r="A2126" s="25" t="s">
        <v>2286</v>
      </c>
      <c r="B2126" s="2" t="s">
        <v>2002</v>
      </c>
      <c r="C2126" t="str">
        <f>IF(VLOOKUP(A2126,Master!A:C,3, FALSE)&lt;Variables!$C$3, "Yes", "No")</f>
        <v>No</v>
      </c>
      <c r="D2126" t="str">
        <f>IF(VLOOKUP(A2126,Master!A:AI, 34, FALSE)+VLOOKUP(A2126, Master!A:AI, 35, FALSE)&gt;=Variables!$C$2, "Yes", "No")</f>
        <v>Yes</v>
      </c>
      <c r="E2126" t="str">
        <f t="shared" si="66"/>
        <v>No</v>
      </c>
      <c r="F2126" t="str">
        <f>VLOOKUP(A2126,Master!A:AI, 33, FALSE)</f>
        <v>Yes</v>
      </c>
      <c r="G2126" t="str">
        <f t="shared" si="67"/>
        <v>No</v>
      </c>
    </row>
    <row r="2127" spans="1:7" ht="12.75" customHeight="1" x14ac:dyDescent="0.2">
      <c r="A2127" s="25" t="s">
        <v>2310</v>
      </c>
      <c r="B2127" s="2" t="s">
        <v>774</v>
      </c>
      <c r="C2127" t="str">
        <f>IF(VLOOKUP(A2127,Master!A:C,3, FALSE)&lt;Variables!$C$3, "Yes", "No")</f>
        <v>Yes</v>
      </c>
      <c r="D2127" t="str">
        <f>IF(VLOOKUP(A2127,Master!A:AI, 34, FALSE)+VLOOKUP(A2127, Master!A:AI, 35, FALSE)&gt;=Variables!$C$2, "Yes", "No")</f>
        <v>No</v>
      </c>
      <c r="E2127" t="str">
        <f t="shared" si="66"/>
        <v>No</v>
      </c>
      <c r="F2127" t="str">
        <f>VLOOKUP(A2127,Master!A:AI, 33, FALSE)</f>
        <v>Yes</v>
      </c>
      <c r="G2127" t="str">
        <f t="shared" si="67"/>
        <v>No</v>
      </c>
    </row>
    <row r="2128" spans="1:7" ht="12.75" customHeight="1" x14ac:dyDescent="0.2">
      <c r="A2128" s="25" t="s">
        <v>2254</v>
      </c>
      <c r="B2128" s="2" t="s">
        <v>1646</v>
      </c>
      <c r="C2128" t="str">
        <f>IF(VLOOKUP(A2128,Master!A:C,3, FALSE)&lt;Variables!$C$3, "Yes", "No")</f>
        <v>No</v>
      </c>
      <c r="D2128" t="str">
        <f>IF(VLOOKUP(A2128,Master!A:AI, 34, FALSE)+VLOOKUP(A2128, Master!A:AI, 35, FALSE)&gt;=Variables!$C$2, "Yes", "No")</f>
        <v>No</v>
      </c>
      <c r="E2128" t="str">
        <f t="shared" si="66"/>
        <v>No</v>
      </c>
      <c r="F2128" t="str">
        <f>VLOOKUP(A2128,Master!A:AI, 33, FALSE)</f>
        <v>Yes</v>
      </c>
      <c r="G2128" t="str">
        <f t="shared" si="67"/>
        <v>No</v>
      </c>
    </row>
    <row r="2129" spans="1:7" ht="12.75" customHeight="1" x14ac:dyDescent="0.2">
      <c r="A2129" s="25" t="s">
        <v>2206</v>
      </c>
      <c r="B2129" s="2" t="s">
        <v>2911</v>
      </c>
      <c r="C2129" t="str">
        <f>IF(VLOOKUP(A2129,Master!A:C,3, FALSE)&lt;Variables!$C$3, "Yes", "No")</f>
        <v>No</v>
      </c>
      <c r="D2129" t="str">
        <f>IF(VLOOKUP(A2129,Master!A:AI, 34, FALSE)+VLOOKUP(A2129, Master!A:AI, 35, FALSE)&gt;=Variables!$C$2, "Yes", "No")</f>
        <v>No</v>
      </c>
      <c r="E2129" t="str">
        <f t="shared" si="66"/>
        <v>No</v>
      </c>
      <c r="F2129" t="str">
        <f>VLOOKUP(A2129,Master!A:AI, 33, FALSE)</f>
        <v>Yes</v>
      </c>
      <c r="G2129" t="str">
        <f t="shared" si="67"/>
        <v>No</v>
      </c>
    </row>
    <row r="2130" spans="1:7" ht="12.75" customHeight="1" x14ac:dyDescent="0.2">
      <c r="A2130" s="25" t="s">
        <v>2595</v>
      </c>
      <c r="B2130" s="2" t="s">
        <v>2904</v>
      </c>
      <c r="C2130" t="str">
        <f>IF(VLOOKUP(A2130,Master!A:C,3, FALSE)&lt;Variables!$C$3, "Yes", "No")</f>
        <v>No</v>
      </c>
      <c r="D2130" t="str">
        <f>IF(VLOOKUP(A2130,Master!A:AI, 34, FALSE)+VLOOKUP(A2130, Master!A:AI, 35, FALSE)&gt;=Variables!$C$2, "Yes", "No")</f>
        <v>No</v>
      </c>
      <c r="E2130" t="str">
        <f t="shared" si="66"/>
        <v>No</v>
      </c>
      <c r="F2130" t="str">
        <f>VLOOKUP(A2130,Master!A:AI, 33, FALSE)</f>
        <v>Yes</v>
      </c>
      <c r="G2130" t="str">
        <f t="shared" si="67"/>
        <v>No</v>
      </c>
    </row>
    <row r="2131" spans="1:7" ht="12.75" customHeight="1" x14ac:dyDescent="0.2">
      <c r="A2131" s="25" t="s">
        <v>2191</v>
      </c>
      <c r="B2131" s="2" t="s">
        <v>1652</v>
      </c>
      <c r="C2131" t="str">
        <f>IF(VLOOKUP(A2131,Master!A:C,3, FALSE)&lt;Variables!$C$3, "Yes", "No")</f>
        <v>Yes</v>
      </c>
      <c r="D2131" t="str">
        <f>IF(VLOOKUP(A2131,Master!A:AI, 34, FALSE)+VLOOKUP(A2131, Master!A:AI, 35, FALSE)&gt;=Variables!$C$2, "Yes", "No")</f>
        <v>No</v>
      </c>
      <c r="E2131" t="str">
        <f t="shared" si="66"/>
        <v>No</v>
      </c>
      <c r="F2131" t="str">
        <f>VLOOKUP(A2131,Master!A:AI, 33, FALSE)</f>
        <v>Yes</v>
      </c>
      <c r="G2131" t="str">
        <f t="shared" si="67"/>
        <v>No</v>
      </c>
    </row>
    <row r="2132" spans="1:7" ht="12.75" customHeight="1" x14ac:dyDescent="0.2">
      <c r="A2132" s="25" t="s">
        <v>2716</v>
      </c>
      <c r="B2132" s="2" t="s">
        <v>1664</v>
      </c>
      <c r="C2132" t="str">
        <f>IF(VLOOKUP(A2132,Master!A:C,3, FALSE)&lt;Variables!$C$3, "Yes", "No")</f>
        <v>Yes</v>
      </c>
      <c r="D2132" t="str">
        <f>IF(VLOOKUP(A2132,Master!A:AI, 34, FALSE)+VLOOKUP(A2132, Master!A:AI, 35, FALSE)&gt;=Variables!$C$2, "Yes", "No")</f>
        <v>No</v>
      </c>
      <c r="E2132" t="str">
        <f t="shared" si="66"/>
        <v>No</v>
      </c>
      <c r="F2132" t="str">
        <f>VLOOKUP(A2132,Master!A:AI, 33, FALSE)</f>
        <v>Yes</v>
      </c>
      <c r="G2132" t="str">
        <f t="shared" si="67"/>
        <v>No</v>
      </c>
    </row>
    <row r="2133" spans="1:7" ht="12.75" customHeight="1" x14ac:dyDescent="0.2">
      <c r="A2133" s="25" t="s">
        <v>2684</v>
      </c>
      <c r="B2133" s="2" t="s">
        <v>1669</v>
      </c>
      <c r="C2133" t="str">
        <f>IF(VLOOKUP(A2133,Master!A:C,3, FALSE)&lt;Variables!$C$3, "Yes", "No")</f>
        <v>No</v>
      </c>
      <c r="D2133" t="str">
        <f>IF(VLOOKUP(A2133,Master!A:AI, 34, FALSE)+VLOOKUP(A2133, Master!A:AI, 35, FALSE)&gt;=Variables!$C$2, "Yes", "No")</f>
        <v>No</v>
      </c>
      <c r="E2133" t="str">
        <f t="shared" si="66"/>
        <v>No</v>
      </c>
      <c r="F2133" t="str">
        <f>VLOOKUP(A2133,Master!A:AI, 33, FALSE)</f>
        <v>Yes</v>
      </c>
      <c r="G2133" t="str">
        <f t="shared" si="67"/>
        <v>No</v>
      </c>
    </row>
    <row r="2134" spans="1:7" ht="12.75" customHeight="1" x14ac:dyDescent="0.2">
      <c r="A2134" s="25" t="s">
        <v>2213</v>
      </c>
      <c r="B2134" s="2" t="s">
        <v>1672</v>
      </c>
      <c r="C2134" t="str">
        <f>IF(VLOOKUP(A2134,Master!A:C,3, FALSE)&lt;Variables!$C$3, "Yes", "No")</f>
        <v>Yes</v>
      </c>
      <c r="D2134" t="str">
        <f>IF(VLOOKUP(A2134,Master!A:AI, 34, FALSE)+VLOOKUP(A2134, Master!A:AI, 35, FALSE)&gt;=Variables!$C$2, "Yes", "No")</f>
        <v>No</v>
      </c>
      <c r="E2134" t="str">
        <f t="shared" si="66"/>
        <v>No</v>
      </c>
      <c r="F2134" t="str">
        <f>VLOOKUP(A2134,Master!A:AI, 33, FALSE)</f>
        <v>Yes</v>
      </c>
      <c r="G2134" t="str">
        <f t="shared" si="67"/>
        <v>No</v>
      </c>
    </row>
    <row r="2135" spans="1:7" ht="12.75" customHeight="1" x14ac:dyDescent="0.2">
      <c r="A2135" s="25" t="s">
        <v>2173</v>
      </c>
      <c r="B2135" s="2" t="s">
        <v>1673</v>
      </c>
      <c r="C2135" t="str">
        <f>IF(VLOOKUP(A2135,Master!A:C,3, FALSE)&lt;Variables!$C$3, "Yes", "No")</f>
        <v>No</v>
      </c>
      <c r="D2135" t="str">
        <f>IF(VLOOKUP(A2135,Master!A:AI, 34, FALSE)+VLOOKUP(A2135, Master!A:AI, 35, FALSE)&gt;=Variables!$C$2, "Yes", "No")</f>
        <v>No</v>
      </c>
      <c r="E2135" t="str">
        <f t="shared" si="66"/>
        <v>No</v>
      </c>
      <c r="F2135" t="str">
        <f>VLOOKUP(A2135,Master!A:AI, 33, FALSE)</f>
        <v>Yes</v>
      </c>
      <c r="G2135" t="str">
        <f t="shared" si="67"/>
        <v>No</v>
      </c>
    </row>
    <row r="2136" spans="1:7" ht="12.75" customHeight="1" x14ac:dyDescent="0.2">
      <c r="A2136" s="25" t="s">
        <v>2329</v>
      </c>
      <c r="B2136" s="2" t="s">
        <v>513</v>
      </c>
      <c r="C2136" t="str">
        <f>IF(VLOOKUP(A2136,Master!A:C,3, FALSE)&lt;Variables!$C$3, "Yes", "No")</f>
        <v>Yes</v>
      </c>
      <c r="D2136" t="str">
        <f>IF(VLOOKUP(A2136,Master!A:AI, 34, FALSE)+VLOOKUP(A2136, Master!A:AI, 35, FALSE)&gt;=Variables!$C$2, "Yes", "No")</f>
        <v>No</v>
      </c>
      <c r="E2136" t="str">
        <f t="shared" si="66"/>
        <v>No</v>
      </c>
      <c r="F2136" t="str">
        <f>VLOOKUP(A2136,Master!A:AI, 33, FALSE)</f>
        <v>Yes</v>
      </c>
      <c r="G2136" t="str">
        <f t="shared" si="67"/>
        <v>No</v>
      </c>
    </row>
    <row r="2137" spans="1:7" ht="12.75" customHeight="1" x14ac:dyDescent="0.2">
      <c r="A2137" s="25" t="s">
        <v>2165</v>
      </c>
      <c r="B2137" s="2" t="s">
        <v>517</v>
      </c>
      <c r="C2137" t="str">
        <f>IF(VLOOKUP(A2137,Master!A:C,3, FALSE)&lt;Variables!$C$3, "Yes", "No")</f>
        <v>No</v>
      </c>
      <c r="D2137" t="str">
        <f>IF(VLOOKUP(A2137,Master!A:AI, 34, FALSE)+VLOOKUP(A2137, Master!A:AI, 35, FALSE)&gt;=Variables!$C$2, "Yes", "No")</f>
        <v>No</v>
      </c>
      <c r="E2137" t="str">
        <f t="shared" si="66"/>
        <v>No</v>
      </c>
      <c r="F2137" t="str">
        <f>VLOOKUP(A2137,Master!A:AI, 33, FALSE)</f>
        <v>Yes</v>
      </c>
      <c r="G2137" t="str">
        <f t="shared" si="67"/>
        <v>No</v>
      </c>
    </row>
    <row r="2138" spans="1:7" ht="12.75" customHeight="1" x14ac:dyDescent="0.2">
      <c r="A2138" s="25" t="s">
        <v>2316</v>
      </c>
      <c r="B2138" s="2" t="s">
        <v>2883</v>
      </c>
      <c r="C2138" t="str">
        <f>IF(VLOOKUP(A2138,Master!A:C,3, FALSE)&lt;Variables!$C$3, "Yes", "No")</f>
        <v>Yes</v>
      </c>
      <c r="D2138" t="str">
        <f>IF(VLOOKUP(A2138,Master!A:AI, 34, FALSE)+VLOOKUP(A2138, Master!A:AI, 35, FALSE)&gt;=Variables!$C$2, "Yes", "No")</f>
        <v>No</v>
      </c>
      <c r="E2138" t="str">
        <f t="shared" si="66"/>
        <v>No</v>
      </c>
      <c r="F2138" t="str">
        <f>VLOOKUP(A2138,Master!A:AI, 33, FALSE)</f>
        <v>Yes</v>
      </c>
      <c r="G2138" t="str">
        <f t="shared" si="67"/>
        <v>No</v>
      </c>
    </row>
    <row r="2139" spans="1:7" ht="12.75" customHeight="1" x14ac:dyDescent="0.2">
      <c r="A2139" s="25" t="s">
        <v>2411</v>
      </c>
      <c r="B2139" s="2" t="s">
        <v>3079</v>
      </c>
      <c r="C2139" t="str">
        <f>IF(VLOOKUP(A2139,Master!A:C,3, FALSE)&lt;Variables!$C$3, "Yes", "No")</f>
        <v>Yes</v>
      </c>
      <c r="D2139" t="str">
        <f>IF(VLOOKUP(A2139,Master!A:AI, 34, FALSE)+VLOOKUP(A2139, Master!A:AI, 35, FALSE)&gt;=Variables!$C$2, "Yes", "No")</f>
        <v>No</v>
      </c>
      <c r="E2139" t="str">
        <f t="shared" si="66"/>
        <v>No</v>
      </c>
      <c r="F2139" t="str">
        <f>VLOOKUP(A2139,Master!A:AI, 33, FALSE)</f>
        <v>Yes</v>
      </c>
      <c r="G2139" t="str">
        <f t="shared" si="67"/>
        <v>No</v>
      </c>
    </row>
    <row r="2140" spans="1:7" ht="12.75" customHeight="1" x14ac:dyDescent="0.2">
      <c r="A2140" s="25" t="s">
        <v>2692</v>
      </c>
      <c r="B2140" s="2" t="s">
        <v>2888</v>
      </c>
      <c r="C2140" t="str">
        <f>IF(VLOOKUP(A2140,Master!A:C,3, FALSE)&lt;Variables!$C$3, "Yes", "No")</f>
        <v>Yes</v>
      </c>
      <c r="D2140" t="str">
        <f>IF(VLOOKUP(A2140,Master!A:AI, 34, FALSE)+VLOOKUP(A2140, Master!A:AI, 35, FALSE)&gt;=Variables!$C$2, "Yes", "No")</f>
        <v>No</v>
      </c>
      <c r="E2140" t="str">
        <f t="shared" si="66"/>
        <v>No</v>
      </c>
      <c r="F2140" t="str">
        <f>VLOOKUP(A2140,Master!A:AI, 33, FALSE)</f>
        <v>Yes</v>
      </c>
      <c r="G2140" t="str">
        <f t="shared" si="67"/>
        <v>No</v>
      </c>
    </row>
    <row r="2141" spans="1:7" ht="12.75" customHeight="1" x14ac:dyDescent="0.2">
      <c r="A2141" s="25" t="s">
        <v>2163</v>
      </c>
      <c r="B2141" s="2" t="s">
        <v>2935</v>
      </c>
      <c r="C2141" t="str">
        <f>IF(VLOOKUP(A2141,Master!A:C,3, FALSE)&lt;Variables!$C$3, "Yes", "No")</f>
        <v>No</v>
      </c>
      <c r="D2141" t="str">
        <f>IF(VLOOKUP(A2141,Master!A:AI, 34, FALSE)+VLOOKUP(A2141, Master!A:AI, 35, FALSE)&gt;=Variables!$C$2, "Yes", "No")</f>
        <v>No</v>
      </c>
      <c r="E2141" t="str">
        <f t="shared" si="66"/>
        <v>No</v>
      </c>
      <c r="F2141" t="str">
        <f>VLOOKUP(A2141,Master!A:AI, 33, FALSE)</f>
        <v>Yes</v>
      </c>
      <c r="G2141" t="str">
        <f t="shared" si="67"/>
        <v>No</v>
      </c>
    </row>
    <row r="2142" spans="1:7" ht="12.75" customHeight="1" x14ac:dyDescent="0.2">
      <c r="A2142" s="25" t="s">
        <v>2185</v>
      </c>
      <c r="B2142" s="2" t="s">
        <v>1053</v>
      </c>
      <c r="C2142" t="str">
        <f>IF(VLOOKUP(A2142,Master!A:C,3, FALSE)&lt;Variables!$C$3, "Yes", "No")</f>
        <v>No</v>
      </c>
      <c r="D2142" t="str">
        <f>IF(VLOOKUP(A2142,Master!A:AI, 34, FALSE)+VLOOKUP(A2142, Master!A:AI, 35, FALSE)&gt;=Variables!$C$2, "Yes", "No")</f>
        <v>No</v>
      </c>
      <c r="E2142" t="str">
        <f t="shared" si="66"/>
        <v>No</v>
      </c>
      <c r="F2142" t="str">
        <f>VLOOKUP(A2142,Master!A:AI, 33, FALSE)</f>
        <v>Yes</v>
      </c>
      <c r="G2142" t="str">
        <f t="shared" si="67"/>
        <v>No</v>
      </c>
    </row>
    <row r="2143" spans="1:7" ht="12.75" customHeight="1" x14ac:dyDescent="0.2">
      <c r="A2143" s="25" t="s">
        <v>2341</v>
      </c>
      <c r="B2143" s="2" t="s">
        <v>2907</v>
      </c>
      <c r="C2143" t="str">
        <f>IF(VLOOKUP(A2143,Master!A:C,3, FALSE)&lt;Variables!$C$3, "Yes", "No")</f>
        <v>No</v>
      </c>
      <c r="D2143" t="str">
        <f>IF(VLOOKUP(A2143,Master!A:AI, 34, FALSE)+VLOOKUP(A2143, Master!A:AI, 35, FALSE)&gt;=Variables!$C$2, "Yes", "No")</f>
        <v>No</v>
      </c>
      <c r="E2143" t="str">
        <f t="shared" si="66"/>
        <v>No</v>
      </c>
      <c r="F2143" t="str">
        <f>VLOOKUP(A2143,Master!A:AI, 33, FALSE)</f>
        <v>Yes</v>
      </c>
      <c r="G2143" t="str">
        <f t="shared" si="67"/>
        <v>No</v>
      </c>
    </row>
    <row r="2144" spans="1:7" ht="12.75" customHeight="1" x14ac:dyDescent="0.2">
      <c r="A2144" s="25" t="s">
        <v>2172</v>
      </c>
      <c r="B2144" s="2" t="s">
        <v>2908</v>
      </c>
      <c r="C2144" t="str">
        <f>IF(VLOOKUP(A2144,Master!A:C,3, FALSE)&lt;Variables!$C$3, "Yes", "No")</f>
        <v>No</v>
      </c>
      <c r="D2144" t="str">
        <f>IF(VLOOKUP(A2144,Master!A:AI, 34, FALSE)+VLOOKUP(A2144, Master!A:AI, 35, FALSE)&gt;=Variables!$C$2, "Yes", "No")</f>
        <v>No</v>
      </c>
      <c r="E2144" t="str">
        <f t="shared" si="66"/>
        <v>No</v>
      </c>
      <c r="F2144" t="str">
        <f>VLOOKUP(A2144,Master!A:AI, 33, FALSE)</f>
        <v>Yes</v>
      </c>
      <c r="G2144" t="str">
        <f t="shared" si="67"/>
        <v>No</v>
      </c>
    </row>
    <row r="2145" spans="1:7" ht="12.75" customHeight="1" x14ac:dyDescent="0.2">
      <c r="A2145" s="25" t="s">
        <v>2164</v>
      </c>
      <c r="B2145" s="2" t="s">
        <v>1936</v>
      </c>
      <c r="C2145" t="str">
        <f>IF(VLOOKUP(A2145,Master!A:C,3, FALSE)&lt;Variables!$C$3, "Yes", "No")</f>
        <v>No</v>
      </c>
      <c r="D2145" t="str">
        <f>IF(VLOOKUP(A2145,Master!A:AI, 34, FALSE)+VLOOKUP(A2145, Master!A:AI, 35, FALSE)&gt;=Variables!$C$2, "Yes", "No")</f>
        <v>No</v>
      </c>
      <c r="E2145" t="str">
        <f t="shared" si="66"/>
        <v>No</v>
      </c>
      <c r="F2145" t="str">
        <f>VLOOKUP(A2145,Master!A:AI, 33, FALSE)</f>
        <v>Yes</v>
      </c>
      <c r="G2145" t="str">
        <f t="shared" si="67"/>
        <v>No</v>
      </c>
    </row>
    <row r="2146" spans="1:7" ht="12.75" customHeight="1" x14ac:dyDescent="0.2">
      <c r="A2146" s="25" t="s">
        <v>2186</v>
      </c>
      <c r="B2146" s="2" t="s">
        <v>2046</v>
      </c>
      <c r="C2146" t="str">
        <f>IF(VLOOKUP(A2146,Master!A:C,3, FALSE)&lt;Variables!$C$3, "Yes", "No")</f>
        <v>No</v>
      </c>
      <c r="D2146" t="str">
        <f>IF(VLOOKUP(A2146,Master!A:AI, 34, FALSE)+VLOOKUP(A2146, Master!A:AI, 35, FALSE)&gt;=Variables!$C$2, "Yes", "No")</f>
        <v>No</v>
      </c>
      <c r="E2146" t="str">
        <f t="shared" si="66"/>
        <v>No</v>
      </c>
      <c r="F2146" t="str">
        <f>VLOOKUP(A2146,Master!A:AI, 33, FALSE)</f>
        <v>Yes</v>
      </c>
      <c r="G2146" t="str">
        <f t="shared" si="67"/>
        <v>No</v>
      </c>
    </row>
    <row r="2147" spans="1:7" ht="12.75" customHeight="1" x14ac:dyDescent="0.2">
      <c r="A2147" s="25" t="s">
        <v>2331</v>
      </c>
      <c r="B2147" s="2" t="s">
        <v>2091</v>
      </c>
      <c r="C2147" t="str">
        <f>IF(VLOOKUP(A2147,Master!A:C,3, FALSE)&lt;Variables!$C$3, "Yes", "No")</f>
        <v>Yes</v>
      </c>
      <c r="D2147" t="str">
        <f>IF(VLOOKUP(A2147,Master!A:AI, 34, FALSE)+VLOOKUP(A2147, Master!A:AI, 35, FALSE)&gt;=Variables!$C$2, "Yes", "No")</f>
        <v>No</v>
      </c>
      <c r="E2147" t="str">
        <f t="shared" si="66"/>
        <v>No</v>
      </c>
      <c r="F2147" t="str">
        <f>VLOOKUP(A2147,Master!A:AI, 33, FALSE)</f>
        <v>Yes</v>
      </c>
      <c r="G2147" t="str">
        <f t="shared" si="67"/>
        <v>No</v>
      </c>
    </row>
    <row r="2148" spans="1:7" ht="12.75" customHeight="1" x14ac:dyDescent="0.2">
      <c r="A2148" s="25" t="s">
        <v>2248</v>
      </c>
      <c r="B2148" s="2" t="s">
        <v>2483</v>
      </c>
      <c r="C2148" t="str">
        <f>IF(VLOOKUP(A2148,Master!A:C,3, FALSE)&lt;Variables!$C$3, "Yes", "No")</f>
        <v>No</v>
      </c>
      <c r="D2148" t="str">
        <f>IF(VLOOKUP(A2148,Master!A:AI, 34, FALSE)+VLOOKUP(A2148, Master!A:AI, 35, FALSE)&gt;=Variables!$C$2, "Yes", "No")</f>
        <v>No</v>
      </c>
      <c r="E2148" t="str">
        <f t="shared" si="66"/>
        <v>No</v>
      </c>
      <c r="F2148" t="str">
        <f>VLOOKUP(A2148,Master!A:AI, 33, FALSE)</f>
        <v>Yes</v>
      </c>
      <c r="G2148" t="str">
        <f t="shared" si="67"/>
        <v>No</v>
      </c>
    </row>
    <row r="2149" spans="1:7" ht="12.75" customHeight="1" x14ac:dyDescent="0.2">
      <c r="A2149" s="25" t="s">
        <v>2782</v>
      </c>
      <c r="B2149" s="2" t="s">
        <v>3103</v>
      </c>
      <c r="C2149" t="str">
        <f>IF(VLOOKUP(A2149,Master!A:C,3, FALSE)&lt;Variables!$C$3, "Yes", "No")</f>
        <v>Yes</v>
      </c>
      <c r="D2149" t="str">
        <f>IF(VLOOKUP(A2149,Master!A:AI, 34, FALSE)+VLOOKUP(A2149, Master!A:AI, 35, FALSE)&gt;=Variables!$C$2, "Yes", "No")</f>
        <v>No</v>
      </c>
      <c r="E2149" t="str">
        <f t="shared" si="66"/>
        <v>No</v>
      </c>
      <c r="F2149" t="str">
        <f>VLOOKUP(A2149,Master!A:AI, 33, FALSE)</f>
        <v>Yes</v>
      </c>
      <c r="G2149" t="str">
        <f t="shared" si="67"/>
        <v>No</v>
      </c>
    </row>
  </sheetData>
  <autoFilter ref="A1:G2149" xr:uid="{00000000-0009-0000-0000-000001000000}"/>
  <phoneticPr fontId="6" type="noConversion"/>
  <pageMargins left="0.75" right="0.75" top="1" bottom="1" header="0.5" footer="0.5"/>
  <headerFooter alignWithMargins="0"/>
  <cellWatches>
    <cellWatch r="A1"/>
  </cellWatches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AI2149"/>
  <sheetViews>
    <sheetView workbookViewId="0">
      <pane ySplit="1" topLeftCell="A72" activePane="bottomLeft" state="frozen"/>
      <selection activeCell="G1" sqref="G1"/>
      <selection pane="bottomLeft" activeCell="AB77" sqref="AB77"/>
    </sheetView>
  </sheetViews>
  <sheetFormatPr defaultRowHeight="12.75" x14ac:dyDescent="0.2"/>
  <cols>
    <col min="1" max="1" width="9" style="28" bestFit="1" customWidth="1"/>
    <col min="2" max="2" width="44.85546875" style="2" customWidth="1"/>
    <col min="3" max="3" width="19.140625" bestFit="1" customWidth="1"/>
    <col min="4" max="4" width="19.42578125" bestFit="1" customWidth="1"/>
    <col min="5" max="5" width="15" bestFit="1" customWidth="1"/>
    <col min="6" max="6" width="16.28515625" bestFit="1" customWidth="1"/>
    <col min="7" max="7" width="16.85546875" bestFit="1" customWidth="1"/>
    <col min="8" max="8" width="17.5703125" bestFit="1" customWidth="1"/>
    <col min="9" max="9" width="17.7109375" bestFit="1" customWidth="1"/>
    <col min="10" max="10" width="17" bestFit="1" customWidth="1"/>
    <col min="11" max="11" width="17.7109375" bestFit="1" customWidth="1"/>
    <col min="12" max="12" width="18.28515625" bestFit="1" customWidth="1"/>
    <col min="13" max="13" width="18.85546875" bestFit="1" customWidth="1"/>
    <col min="14" max="14" width="19.140625" bestFit="1" customWidth="1"/>
    <col min="15" max="15" width="8.85546875" bestFit="1" customWidth="1"/>
    <col min="16" max="16" width="10.5703125" bestFit="1" customWidth="1"/>
    <col min="17" max="17" width="17" bestFit="1" customWidth="1"/>
    <col min="18" max="18" width="25.85546875" bestFit="1" customWidth="1"/>
    <col min="19" max="19" width="7.42578125" bestFit="1" customWidth="1"/>
    <col min="20" max="20" width="21.85546875" bestFit="1" customWidth="1"/>
    <col min="21" max="21" width="23.28515625" bestFit="1" customWidth="1"/>
    <col min="22" max="22" width="7" bestFit="1" customWidth="1"/>
    <col min="23" max="24" width="7" customWidth="1"/>
    <col min="25" max="25" width="17.5703125" bestFit="1" customWidth="1"/>
    <col min="26" max="32" width="7" customWidth="1"/>
    <col min="33" max="33" width="12.28515625" bestFit="1" customWidth="1"/>
    <col min="34" max="34" width="18.5703125" bestFit="1" customWidth="1"/>
    <col min="35" max="35" width="12.5703125" bestFit="1" customWidth="1"/>
  </cols>
  <sheetData>
    <row r="1" spans="1:35" s="3" customFormat="1" ht="13.5" thickBot="1" x14ac:dyDescent="0.25">
      <c r="A1" s="27" t="s">
        <v>133</v>
      </c>
      <c r="B1" s="23" t="s">
        <v>1932</v>
      </c>
      <c r="C1" s="3" t="s">
        <v>1057</v>
      </c>
      <c r="D1" s="3" t="s">
        <v>1058</v>
      </c>
      <c r="E1" s="3" t="s">
        <v>1056</v>
      </c>
      <c r="F1" t="s">
        <v>2753</v>
      </c>
      <c r="G1" t="s">
        <v>2754</v>
      </c>
      <c r="H1" t="s">
        <v>2755</v>
      </c>
      <c r="I1" t="s">
        <v>2756</v>
      </c>
      <c r="J1" t="s">
        <v>2757</v>
      </c>
      <c r="K1" t="s">
        <v>2758</v>
      </c>
      <c r="L1" t="s">
        <v>2759</v>
      </c>
      <c r="M1" t="s">
        <v>2760</v>
      </c>
      <c r="N1" t="s">
        <v>2761</v>
      </c>
      <c r="O1" t="s">
        <v>2762</v>
      </c>
      <c r="P1" t="s">
        <v>2763</v>
      </c>
      <c r="Q1" t="s">
        <v>2764</v>
      </c>
      <c r="R1" t="s">
        <v>2765</v>
      </c>
      <c r="S1" t="s">
        <v>2766</v>
      </c>
      <c r="T1" t="s">
        <v>2767</v>
      </c>
      <c r="U1" t="s">
        <v>2768</v>
      </c>
      <c r="V1" t="s">
        <v>2769</v>
      </c>
      <c r="W1" t="s">
        <v>2770</v>
      </c>
      <c r="X1" t="s">
        <v>2771</v>
      </c>
      <c r="Y1" t="s">
        <v>2772</v>
      </c>
      <c r="Z1" t="s">
        <v>2773</v>
      </c>
      <c r="AA1" t="s">
        <v>2774</v>
      </c>
      <c r="AB1" t="s">
        <v>2775</v>
      </c>
      <c r="AC1" t="s">
        <v>2776</v>
      </c>
      <c r="AD1" t="s">
        <v>2777</v>
      </c>
      <c r="AE1" t="s">
        <v>2778</v>
      </c>
      <c r="AF1" t="s">
        <v>2779</v>
      </c>
      <c r="AG1" s="3" t="s">
        <v>1063</v>
      </c>
      <c r="AH1" s="1" t="s">
        <v>1061</v>
      </c>
      <c r="AI1" s="1" t="s">
        <v>1062</v>
      </c>
    </row>
    <row r="2" spans="1:35" ht="13.5" thickBot="1" x14ac:dyDescent="0.25">
      <c r="A2" s="25">
        <v>10547193</v>
      </c>
      <c r="B2" s="38">
        <v>291</v>
      </c>
      <c r="C2">
        <f>IF(ISNA(VLOOKUP(A2,Images!A:C,3,FALSE)), 0, VLOOKUP(A2,Images!A:C,3,FALSE))/IF(ISNA(VLOOKUP(A2,Images!A:C,2,FALSE)), 1,VLOOKUP(A2,Images!A:C,2,FALSE))</f>
        <v>0.69491525423728817</v>
      </c>
      <c r="D2">
        <f>IF(NOT(ISNA(VLOOKUP(A2,Harvard!B:E,4,FALSE))), VLOOKUP(A2,Harvard!B:E,4,FALSE), 0)</f>
        <v>0</v>
      </c>
      <c r="E2">
        <f>IF(NOT(ISNA(VLOOKUP(A2,UC!B:D, 3, FALSE))),VLOOKUP(A2,UC!B:D, 2, FALSE)/VLOOKUP(A2, UC!B:D, 3, FALSE), 0)</f>
        <v>0</v>
      </c>
      <c r="F2">
        <f>IF(EXACT(VLOOKUP(F$1,Variables!$B$6:$C$32, 2, FALSE), "Yes"), LOOKUP($A2,Collections!$A:$A,Collections!B:B), 0)</f>
        <v>0</v>
      </c>
      <c r="G2">
        <f>IF(EXACT(VLOOKUP(G$1,Variables!$B$6:$C$32, 2, FALSE), "Yes"), LOOKUP($A2,Collections!$A:$A,Collections!C:C), 0)</f>
        <v>0</v>
      </c>
      <c r="H2">
        <f>IF(EXACT(VLOOKUP(H$1,Variables!$B$6:$C$32, 2, FALSE), "Yes"), LOOKUP($A2,Collections!$A:$A,Collections!D:D), 0)</f>
        <v>0</v>
      </c>
      <c r="I2">
        <f>IF(EXACT(VLOOKUP(I$1,Variables!$B$6:$C$32, 2, FALSE), "Yes"), LOOKUP($A2,Collections!$A:$A,Collections!E:E), 0)</f>
        <v>0</v>
      </c>
      <c r="J2">
        <f>IF(EXACT(VLOOKUP(J$1,Variables!$B$6:$C$32, 2, FALSE), "Yes"), LOOKUP($A2,Collections!$A:$A,Collections!F:F), 0)</f>
        <v>0</v>
      </c>
      <c r="K2">
        <f>IF(EXACT(VLOOKUP(K$1,Variables!$B$6:$C$32, 2, FALSE), "Yes"), LOOKUP($A2,Collections!$A:$A,Collections!G:G), 0)</f>
        <v>0</v>
      </c>
      <c r="L2">
        <f>IF(EXACT(VLOOKUP(L$1,Variables!$B$6:$C$32, 2, FALSE), "Yes"), LOOKUP($A2,Collections!$A:$A,Collections!H:H), 0)</f>
        <v>0</v>
      </c>
      <c r="M2">
        <f>IF(EXACT(VLOOKUP(M$1,Variables!$B$6:$C$32, 2, FALSE), "Yes"), LOOKUP($A2,Collections!$A:$A,Collections!I:I), 0)</f>
        <v>0</v>
      </c>
      <c r="N2">
        <f>IF(EXACT(VLOOKUP(N$1,Variables!$B$6:$C$32, 2, FALSE), "Yes"), LOOKUP($A2,Collections!$A:$A,Collections!J:J), 0)</f>
        <v>1</v>
      </c>
      <c r="O2">
        <f>IF(EXACT(VLOOKUP(O$1,Variables!$B$6:$C$32, 2, FALSE), "Yes"), LOOKUP($A2,Collections!$A:$A,Collections!K:K), 0)</f>
        <v>0</v>
      </c>
      <c r="P2">
        <f>IF(EXACT(VLOOKUP(P$1,Variables!$B$6:$C$32, 2, FALSE), "Yes"), LOOKUP($A2,Collections!$A:$A,Collections!L:L), 0)</f>
        <v>0</v>
      </c>
      <c r="Q2">
        <f>IF(EXACT(VLOOKUP(Q$1,Variables!$B$6:$C$32, 2, FALSE), "Yes"), LOOKUP($A2,Collections!$A:$A,Collections!M:M), 0)</f>
        <v>0</v>
      </c>
      <c r="R2">
        <f>IF(EXACT(VLOOKUP(R$1,Variables!$B$6:$C$32, 2, FALSE), "Yes"), LOOKUP($A2,Collections!$A:$A,Collections!N:N), 0)</f>
        <v>0</v>
      </c>
      <c r="S2">
        <f>IF(EXACT(VLOOKUP(S$1,Variables!$B$6:$C$32, 2, FALSE), "Yes"), LOOKUP($A2,Collections!$A:$A,Collections!O:O), 0)</f>
        <v>0</v>
      </c>
      <c r="T2">
        <f>IF(EXACT(VLOOKUP(T$1,Variables!$B$6:$C$32, 2, FALSE), "Yes"), LOOKUP($A2,Collections!$A:$A,Collections!P:P), 0)</f>
        <v>0</v>
      </c>
      <c r="U2">
        <f>IF(EXACT(VLOOKUP(U$1,Variables!$B$6:$C$32, 2, FALSE), "Yes"), LOOKUP($A2,Collections!$A:$A,Collections!Q:Q), 0)</f>
        <v>0</v>
      </c>
      <c r="V2">
        <f>IF(EXACT(VLOOKUP(V$1,Variables!$B$6:$C$32, 2, FALSE), "Yes"), LOOKUP($A2,Collections!$A:$A,Collections!R:R), 0)</f>
        <v>0</v>
      </c>
      <c r="W2">
        <f>IF(EXACT(VLOOKUP(W$1,Variables!$B$6:$C$32, 2, FALSE), "Yes"), LOOKUP($A2,Collections!$A:$A,Collections!S:S), 0)</f>
        <v>0</v>
      </c>
      <c r="X2">
        <f>IF(EXACT(VLOOKUP(X$1,Variables!$B$6:$C$32, 2, FALSE), "Yes"), LOOKUP($A2,Collections!$A:$A,Collections!T:T), 0)</f>
        <v>0</v>
      </c>
      <c r="Y2">
        <f>IF(EXACT(VLOOKUP(Y$1,Variables!$B$6:$C$32, 2, FALSE), "Yes"), LOOKUP($A2,Collections!$A:$A,Collections!U:U), 0)</f>
        <v>0</v>
      </c>
      <c r="Z2">
        <f>IF(EXACT(VLOOKUP(Z$1,Variables!$B$6:$C$32, 2, FALSE), "Yes"), LOOKUP($A2,Collections!$A:$A,Collections!V:V), 0)</f>
        <v>0</v>
      </c>
      <c r="AA2">
        <f>IF(EXACT(VLOOKUP(AA$1,Variables!$B$6:$C$32, 2, FALSE), "Yes"), LOOKUP($A2,Collections!$A:$A,Collections!W:W), 0)</f>
        <v>0</v>
      </c>
      <c r="AB2">
        <f>IF(EXACT(VLOOKUP(AB$1,Variables!$B$6:$C$32, 2, FALSE), "Yes"), LOOKUP($A2,Collections!$A:$A,Collections!X:X), 0)</f>
        <v>0</v>
      </c>
      <c r="AC2">
        <f>IF(EXACT(VLOOKUP(AC$1,Variables!$B$6:$C$32, 2, FALSE), "Yes"), LOOKUP($A2,Collections!$A:$A,Collections!Y:Y), 0)</f>
        <v>0</v>
      </c>
      <c r="AD2">
        <f>IF(EXACT(VLOOKUP(AD$1,Variables!$B$6:$C$32, 2, FALSE), "Yes"), LOOKUP($A2,Collections!$A:$A,Collections!Z:Z), 0)</f>
        <v>0</v>
      </c>
      <c r="AE2">
        <f>IF(EXACT(VLOOKUP(AE$1,Variables!$B$6:$C$32, 2, FALSE), "Yes"), LOOKUP($A2,Collections!$A:$A,Collections!AA:AA), 0)</f>
        <v>0</v>
      </c>
      <c r="AF2">
        <f>IF(EXACT(VLOOKUP(AF$1,Variables!$B$6:$C$32, 2, FALSE), "Yes"), LOOKUP($A2,Collections!$A:$A,Collections!AB:AB), 0)</f>
        <v>0</v>
      </c>
      <c r="AG2" t="str">
        <f t="shared" ref="AG2:AG65" si="0">IF(OR(F2:AF2),"Yes","No")</f>
        <v>Yes</v>
      </c>
      <c r="AH2">
        <f>IF(D2&gt;=Variables!$C$1,1,0)</f>
        <v>0</v>
      </c>
      <c r="AI2">
        <f>IF(E2&gt;=Variables!$C$1,1,0)</f>
        <v>0</v>
      </c>
    </row>
    <row r="3" spans="1:35" x14ac:dyDescent="0.2">
      <c r="A3" s="25">
        <v>20400101</v>
      </c>
      <c r="B3" s="2" t="s">
        <v>2880</v>
      </c>
      <c r="C3">
        <f>IF(ISNA(VLOOKUP(A3,Images!A:C,3,FALSE)), 0, VLOOKUP(A3,Images!A:C,3,FALSE))/IF(ISNA(VLOOKUP(A3,Images!A:C,2,FALSE)), 1,VLOOKUP(A3,Images!A:C,2,FALSE))</f>
        <v>0.93730074388947926</v>
      </c>
      <c r="D3">
        <f>IF(NOT(ISNA(VLOOKUP(A3,Harvard!B:E,4,FALSE))), VLOOKUP(A3,Harvard!B:E,4,FALSE), 0)</f>
        <v>0.1</v>
      </c>
      <c r="E3">
        <f>IF(NOT(ISNA(VLOOKUP(A3,UC!B:D, 3, FALSE))),VLOOKUP(A3,UC!B:D, 2, FALSE)/VLOOKUP(A3, UC!B:D, 3, FALSE), 0)</f>
        <v>0</v>
      </c>
      <c r="F3">
        <f>IF(EXACT(VLOOKUP(F$1,Variables!$B$6:$C$32, 2, FALSE), "Yes"), LOOKUP($A3,Collections!$A:$A,Collections!B:B), 0)</f>
        <v>0</v>
      </c>
      <c r="G3">
        <f>IF(EXACT(VLOOKUP(G$1,Variables!$B$6:$C$32, 2, FALSE), "Yes"), LOOKUP($A3,Collections!$A:$A,Collections!C:C), 0)</f>
        <v>0</v>
      </c>
      <c r="H3">
        <f>IF(EXACT(VLOOKUP(H$1,Variables!$B$6:$C$32, 2, FALSE), "Yes"), LOOKUP($A3,Collections!$A:$A,Collections!D:D), 0)</f>
        <v>0</v>
      </c>
      <c r="I3">
        <f>IF(EXACT(VLOOKUP(I$1,Variables!$B$6:$C$32, 2, FALSE), "Yes"), LOOKUP($A3,Collections!$A:$A,Collections!E:E), 0)</f>
        <v>0</v>
      </c>
      <c r="J3">
        <f>IF(EXACT(VLOOKUP(J$1,Variables!$B$6:$C$32, 2, FALSE), "Yes"), LOOKUP($A3,Collections!$A:$A,Collections!F:F), 0)</f>
        <v>0</v>
      </c>
      <c r="K3">
        <f>IF(EXACT(VLOOKUP(K$1,Variables!$B$6:$C$32, 2, FALSE), "Yes"), LOOKUP($A3,Collections!$A:$A,Collections!G:G), 0)</f>
        <v>0</v>
      </c>
      <c r="L3">
        <f>IF(EXACT(VLOOKUP(L$1,Variables!$B$6:$C$32, 2, FALSE), "Yes"), LOOKUP($A3,Collections!$A:$A,Collections!H:H), 0)</f>
        <v>0</v>
      </c>
      <c r="M3">
        <f>IF(EXACT(VLOOKUP(M$1,Variables!$B$6:$C$32, 2, FALSE), "Yes"), LOOKUP($A3,Collections!$A:$A,Collections!I:I), 0)</f>
        <v>0</v>
      </c>
      <c r="N3">
        <f>IF(EXACT(VLOOKUP(N$1,Variables!$B$6:$C$32, 2, FALSE), "Yes"), LOOKUP($A3,Collections!$A:$A,Collections!J:J), 0)</f>
        <v>0</v>
      </c>
      <c r="O3">
        <f>IF(EXACT(VLOOKUP(O$1,Variables!$B$6:$C$32, 2, FALSE), "Yes"), LOOKUP($A3,Collections!$A:$A,Collections!K:K), 0)</f>
        <v>0</v>
      </c>
      <c r="P3">
        <f>IF(EXACT(VLOOKUP(P$1,Variables!$B$6:$C$32, 2, FALSE), "Yes"), LOOKUP($A3,Collections!$A:$A,Collections!L:L), 0)</f>
        <v>0</v>
      </c>
      <c r="Q3">
        <f>IF(EXACT(VLOOKUP(Q$1,Variables!$B$6:$C$32, 2, FALSE), "Yes"), LOOKUP($A3,Collections!$A:$A,Collections!M:M), 0)</f>
        <v>0</v>
      </c>
      <c r="R3">
        <f>IF(EXACT(VLOOKUP(R$1,Variables!$B$6:$C$32, 2, FALSE), "Yes"), LOOKUP($A3,Collections!$A:$A,Collections!N:N), 0)</f>
        <v>0</v>
      </c>
      <c r="S3">
        <f>IF(EXACT(VLOOKUP(S$1,Variables!$B$6:$C$32, 2, FALSE), "Yes"), LOOKUP($A3,Collections!$A:$A,Collections!O:O), 0)</f>
        <v>0</v>
      </c>
      <c r="T3">
        <f>IF(EXACT(VLOOKUP(T$1,Variables!$B$6:$C$32, 2, FALSE), "Yes"), LOOKUP($A3,Collections!$A:$A,Collections!P:P), 0)</f>
        <v>0</v>
      </c>
      <c r="U3">
        <f>IF(EXACT(VLOOKUP(U$1,Variables!$B$6:$C$32, 2, FALSE), "Yes"), LOOKUP($A3,Collections!$A:$A,Collections!Q:Q), 0)</f>
        <v>0</v>
      </c>
      <c r="V3">
        <f>IF(EXACT(VLOOKUP(V$1,Variables!$B$6:$C$32, 2, FALSE), "Yes"), LOOKUP($A3,Collections!$A:$A,Collections!R:R), 0)</f>
        <v>0</v>
      </c>
      <c r="W3">
        <f>IF(EXACT(VLOOKUP(W$1,Variables!$B$6:$C$32, 2, FALSE), "Yes"), LOOKUP($A3,Collections!$A:$A,Collections!S:S), 0)</f>
        <v>0</v>
      </c>
      <c r="X3">
        <f>IF(EXACT(VLOOKUP(X$1,Variables!$B$6:$C$32, 2, FALSE), "Yes"), LOOKUP($A3,Collections!$A:$A,Collections!T:T), 0)</f>
        <v>0</v>
      </c>
      <c r="Y3">
        <f>IF(EXACT(VLOOKUP(Y$1,Variables!$B$6:$C$32, 2, FALSE), "Yes"), LOOKUP($A3,Collections!$A:$A,Collections!U:U), 0)</f>
        <v>1</v>
      </c>
      <c r="Z3">
        <f>IF(EXACT(VLOOKUP(Z$1,Variables!$B$6:$C$32, 2, FALSE), "Yes"), LOOKUP($A3,Collections!$A:$A,Collections!V:V), 0)</f>
        <v>0</v>
      </c>
      <c r="AA3">
        <f>IF(EXACT(VLOOKUP(AA$1,Variables!$B$6:$C$32, 2, FALSE), "Yes"), LOOKUP($A3,Collections!$A:$A,Collections!W:W), 0)</f>
        <v>0</v>
      </c>
      <c r="AB3">
        <f>IF(EXACT(VLOOKUP(AB$1,Variables!$B$6:$C$32, 2, FALSE), "Yes"), LOOKUP($A3,Collections!$A:$A,Collections!X:X), 0)</f>
        <v>0</v>
      </c>
      <c r="AC3">
        <f>IF(EXACT(VLOOKUP(AC$1,Variables!$B$6:$C$32, 2, FALSE), "Yes"), LOOKUP($A3,Collections!$A:$A,Collections!Y:Y), 0)</f>
        <v>0</v>
      </c>
      <c r="AD3">
        <f>IF(EXACT(VLOOKUP(AD$1,Variables!$B$6:$C$32, 2, FALSE), "Yes"), LOOKUP($A3,Collections!$A:$A,Collections!Z:Z), 0)</f>
        <v>0</v>
      </c>
      <c r="AE3">
        <f>IF(EXACT(VLOOKUP(AE$1,Variables!$B$6:$C$32, 2, FALSE), "Yes"), LOOKUP($A3,Collections!$A:$A,Collections!AA:AA), 0)</f>
        <v>0</v>
      </c>
      <c r="AF3">
        <f>IF(EXACT(VLOOKUP(AF$1,Variables!$B$6:$C$32, 2, FALSE), "Yes"), LOOKUP($A3,Collections!$A:$A,Collections!AB:AB), 0)</f>
        <v>0</v>
      </c>
      <c r="AG3" t="str">
        <f t="shared" si="0"/>
        <v>Yes</v>
      </c>
      <c r="AH3">
        <f>IF(D3&gt;=Variables!$C$1,1,0)</f>
        <v>0</v>
      </c>
      <c r="AI3">
        <f>IF(E3&gt;=Variables!$C$1,1,0)</f>
        <v>0</v>
      </c>
    </row>
    <row r="4" spans="1:35" x14ac:dyDescent="0.2">
      <c r="A4" s="25">
        <v>7375840</v>
      </c>
      <c r="B4" s="2" t="s">
        <v>3067</v>
      </c>
      <c r="C4">
        <f>IF(ISNA(VLOOKUP(A4,Images!A:C,3,FALSE)), 0, VLOOKUP(A4,Images!A:C,3,FALSE))/IF(ISNA(VLOOKUP(A4,Images!A:C,2,FALSE)), 1,VLOOKUP(A4,Images!A:C,2,FALSE))</f>
        <v>5.7618437900128043E-3</v>
      </c>
      <c r="D4">
        <f>IF(NOT(ISNA(VLOOKUP(A4,Harvard!B:E,4,FALSE))), VLOOKUP(A4,Harvard!B:E,4,FALSE), 0)</f>
        <v>1</v>
      </c>
      <c r="E4">
        <f>IF(NOT(ISNA(VLOOKUP(A4,UC!B:D, 3, FALSE))),VLOOKUP(A4,UC!B:D, 2, FALSE)/VLOOKUP(A4, UC!B:D, 3, FALSE), 0)</f>
        <v>0</v>
      </c>
      <c r="F4">
        <f>IF(EXACT(VLOOKUP(F$1,Variables!$B$6:$C$32, 2, FALSE), "Yes"), LOOKUP($A4,Collections!$A:$A,Collections!B:B), 0)</f>
        <v>0</v>
      </c>
      <c r="G4">
        <f>IF(EXACT(VLOOKUP(G$1,Variables!$B$6:$C$32, 2, FALSE), "Yes"), LOOKUP($A4,Collections!$A:$A,Collections!C:C), 0)</f>
        <v>0</v>
      </c>
      <c r="H4">
        <f>IF(EXACT(VLOOKUP(H$1,Variables!$B$6:$C$32, 2, FALSE), "Yes"), LOOKUP($A4,Collections!$A:$A,Collections!D:D), 0)</f>
        <v>0</v>
      </c>
      <c r="I4">
        <f>IF(EXACT(VLOOKUP(I$1,Variables!$B$6:$C$32, 2, FALSE), "Yes"), LOOKUP($A4,Collections!$A:$A,Collections!E:E), 0)</f>
        <v>0</v>
      </c>
      <c r="J4">
        <f>IF(EXACT(VLOOKUP(J$1,Variables!$B$6:$C$32, 2, FALSE), "Yes"), LOOKUP($A4,Collections!$A:$A,Collections!F:F), 0)</f>
        <v>0</v>
      </c>
      <c r="K4">
        <f>IF(EXACT(VLOOKUP(K$1,Variables!$B$6:$C$32, 2, FALSE), "Yes"), LOOKUP($A4,Collections!$A:$A,Collections!G:G), 0)</f>
        <v>1</v>
      </c>
      <c r="L4">
        <f>IF(EXACT(VLOOKUP(L$1,Variables!$B$6:$C$32, 2, FALSE), "Yes"), LOOKUP($A4,Collections!$A:$A,Collections!H:H), 0)</f>
        <v>0</v>
      </c>
      <c r="M4">
        <f>IF(EXACT(VLOOKUP(M$1,Variables!$B$6:$C$32, 2, FALSE), "Yes"), LOOKUP($A4,Collections!$A:$A,Collections!I:I), 0)</f>
        <v>0</v>
      </c>
      <c r="N4">
        <f>IF(EXACT(VLOOKUP(N$1,Variables!$B$6:$C$32, 2, FALSE), "Yes"), LOOKUP($A4,Collections!$A:$A,Collections!J:J), 0)</f>
        <v>0</v>
      </c>
      <c r="O4">
        <f>IF(EXACT(VLOOKUP(O$1,Variables!$B$6:$C$32, 2, FALSE), "Yes"), LOOKUP($A4,Collections!$A:$A,Collections!K:K), 0)</f>
        <v>0</v>
      </c>
      <c r="P4">
        <f>IF(EXACT(VLOOKUP(P$1,Variables!$B$6:$C$32, 2, FALSE), "Yes"), LOOKUP($A4,Collections!$A:$A,Collections!L:L), 0)</f>
        <v>0</v>
      </c>
      <c r="Q4">
        <f>IF(EXACT(VLOOKUP(Q$1,Variables!$B$6:$C$32, 2, FALSE), "Yes"), LOOKUP($A4,Collections!$A:$A,Collections!M:M), 0)</f>
        <v>0</v>
      </c>
      <c r="R4">
        <f>IF(EXACT(VLOOKUP(R$1,Variables!$B$6:$C$32, 2, FALSE), "Yes"), LOOKUP($A4,Collections!$A:$A,Collections!N:N), 0)</f>
        <v>0</v>
      </c>
      <c r="S4">
        <f>IF(EXACT(VLOOKUP(S$1,Variables!$B$6:$C$32, 2, FALSE), "Yes"), LOOKUP($A4,Collections!$A:$A,Collections!O:O), 0)</f>
        <v>0</v>
      </c>
      <c r="T4">
        <f>IF(EXACT(VLOOKUP(T$1,Variables!$B$6:$C$32, 2, FALSE), "Yes"), LOOKUP($A4,Collections!$A:$A,Collections!P:P), 0)</f>
        <v>0</v>
      </c>
      <c r="U4">
        <f>IF(EXACT(VLOOKUP(U$1,Variables!$B$6:$C$32, 2, FALSE), "Yes"), LOOKUP($A4,Collections!$A:$A,Collections!Q:Q), 0)</f>
        <v>0</v>
      </c>
      <c r="V4">
        <f>IF(EXACT(VLOOKUP(V$1,Variables!$B$6:$C$32, 2, FALSE), "Yes"), LOOKUP($A4,Collections!$A:$A,Collections!R:R), 0)</f>
        <v>0</v>
      </c>
      <c r="W4">
        <f>IF(EXACT(VLOOKUP(W$1,Variables!$B$6:$C$32, 2, FALSE), "Yes"), LOOKUP($A4,Collections!$A:$A,Collections!S:S), 0)</f>
        <v>0</v>
      </c>
      <c r="X4">
        <f>IF(EXACT(VLOOKUP(X$1,Variables!$B$6:$C$32, 2, FALSE), "Yes"), LOOKUP($A4,Collections!$A:$A,Collections!T:T), 0)</f>
        <v>0</v>
      </c>
      <c r="Y4">
        <f>IF(EXACT(VLOOKUP(Y$1,Variables!$B$6:$C$32, 2, FALSE), "Yes"), LOOKUP($A4,Collections!$A:$A,Collections!U:U), 0)</f>
        <v>0</v>
      </c>
      <c r="Z4">
        <f>IF(EXACT(VLOOKUP(Z$1,Variables!$B$6:$C$32, 2, FALSE), "Yes"), LOOKUP($A4,Collections!$A:$A,Collections!V:V), 0)</f>
        <v>0</v>
      </c>
      <c r="AA4">
        <f>IF(EXACT(VLOOKUP(AA$1,Variables!$B$6:$C$32, 2, FALSE), "Yes"), LOOKUP($A4,Collections!$A:$A,Collections!W:W), 0)</f>
        <v>0</v>
      </c>
      <c r="AB4">
        <f>IF(EXACT(VLOOKUP(AB$1,Variables!$B$6:$C$32, 2, FALSE), "Yes"), LOOKUP($A4,Collections!$A:$A,Collections!X:X), 0)</f>
        <v>0</v>
      </c>
      <c r="AC4">
        <f>IF(EXACT(VLOOKUP(AC$1,Variables!$B$6:$C$32, 2, FALSE), "Yes"), LOOKUP($A4,Collections!$A:$A,Collections!Y:Y), 0)</f>
        <v>0</v>
      </c>
      <c r="AD4">
        <f>IF(EXACT(VLOOKUP(AD$1,Variables!$B$6:$C$32, 2, FALSE), "Yes"), LOOKUP($A4,Collections!$A:$A,Collections!Z:Z), 0)</f>
        <v>0</v>
      </c>
      <c r="AE4">
        <f>IF(EXACT(VLOOKUP(AE$1,Variables!$B$6:$C$32, 2, FALSE), "Yes"), LOOKUP($A4,Collections!$A:$A,Collections!AA:AA), 0)</f>
        <v>0</v>
      </c>
      <c r="AF4">
        <f>IF(EXACT(VLOOKUP(AF$1,Variables!$B$6:$C$32, 2, FALSE), "Yes"), LOOKUP($A4,Collections!$A:$A,Collections!AB:AB), 0)</f>
        <v>0</v>
      </c>
      <c r="AG4" t="str">
        <f t="shared" si="0"/>
        <v>Yes</v>
      </c>
      <c r="AH4">
        <f>IF(D4&gt;=Variables!$C$1,1,0)</f>
        <v>1</v>
      </c>
      <c r="AI4">
        <f>IF(E4&gt;=Variables!$C$1,1,0)</f>
        <v>0</v>
      </c>
    </row>
    <row r="5" spans="1:35" x14ac:dyDescent="0.2">
      <c r="A5" s="25">
        <v>1482076</v>
      </c>
      <c r="B5" s="2" t="s">
        <v>1335</v>
      </c>
      <c r="C5">
        <f>IF(ISNA(VLOOKUP(A5,Images!A:C,3,FALSE)), 0, VLOOKUP(A5,Images!A:C,3,FALSE))/IF(ISNA(VLOOKUP(A5,Images!A:C,2,FALSE)), 1,VLOOKUP(A5,Images!A:C,2,FALSE))</f>
        <v>5.2092393930607904E-2</v>
      </c>
      <c r="D5">
        <f>IF(NOT(ISNA(VLOOKUP(A5,Harvard!B:E,4,FALSE))), VLOOKUP(A5,Harvard!B:E,4,FALSE), 0)</f>
        <v>1</v>
      </c>
      <c r="E5">
        <f>IF(NOT(ISNA(VLOOKUP(A5,UC!B:D, 3, FALSE))),VLOOKUP(A5,UC!B:D, 2, FALSE)/VLOOKUP(A5, UC!B:D, 3, FALSE), 0)</f>
        <v>0.98666666666666669</v>
      </c>
      <c r="F5">
        <f>IF(EXACT(VLOOKUP(F$1,Variables!$B$6:$C$32, 2, FALSE), "Yes"), LOOKUP($A5,Collections!$A:$A,Collections!B:B), 0)</f>
        <v>0</v>
      </c>
      <c r="G5">
        <f>IF(EXACT(VLOOKUP(G$1,Variables!$B$6:$C$32, 2, FALSE), "Yes"), LOOKUP($A5,Collections!$A:$A,Collections!C:C), 0)</f>
        <v>0</v>
      </c>
      <c r="H5">
        <f>IF(EXACT(VLOOKUP(H$1,Variables!$B$6:$C$32, 2, FALSE), "Yes"), LOOKUP($A5,Collections!$A:$A,Collections!D:D), 0)</f>
        <v>1</v>
      </c>
      <c r="I5">
        <f>IF(EXACT(VLOOKUP(I$1,Variables!$B$6:$C$32, 2, FALSE), "Yes"), LOOKUP($A5,Collections!$A:$A,Collections!E:E), 0)</f>
        <v>0</v>
      </c>
      <c r="J5">
        <f>IF(EXACT(VLOOKUP(J$1,Variables!$B$6:$C$32, 2, FALSE), "Yes"), LOOKUP($A5,Collections!$A:$A,Collections!F:F), 0)</f>
        <v>0</v>
      </c>
      <c r="K5">
        <f>IF(EXACT(VLOOKUP(K$1,Variables!$B$6:$C$32, 2, FALSE), "Yes"), LOOKUP($A5,Collections!$A:$A,Collections!G:G), 0)</f>
        <v>0</v>
      </c>
      <c r="L5">
        <f>IF(EXACT(VLOOKUP(L$1,Variables!$B$6:$C$32, 2, FALSE), "Yes"), LOOKUP($A5,Collections!$A:$A,Collections!H:H), 0)</f>
        <v>0</v>
      </c>
      <c r="M5">
        <f>IF(EXACT(VLOOKUP(M$1,Variables!$B$6:$C$32, 2, FALSE), "Yes"), LOOKUP($A5,Collections!$A:$A,Collections!I:I), 0)</f>
        <v>0</v>
      </c>
      <c r="N5">
        <f>IF(EXACT(VLOOKUP(N$1,Variables!$B$6:$C$32, 2, FALSE), "Yes"), LOOKUP($A5,Collections!$A:$A,Collections!J:J), 0)</f>
        <v>0</v>
      </c>
      <c r="O5">
        <f>IF(EXACT(VLOOKUP(O$1,Variables!$B$6:$C$32, 2, FALSE), "Yes"), LOOKUP($A5,Collections!$A:$A,Collections!K:K), 0)</f>
        <v>0</v>
      </c>
      <c r="P5">
        <f>IF(EXACT(VLOOKUP(P$1,Variables!$B$6:$C$32, 2, FALSE), "Yes"), LOOKUP($A5,Collections!$A:$A,Collections!L:L), 0)</f>
        <v>0</v>
      </c>
      <c r="Q5">
        <f>IF(EXACT(VLOOKUP(Q$1,Variables!$B$6:$C$32, 2, FALSE), "Yes"), LOOKUP($A5,Collections!$A:$A,Collections!M:M), 0)</f>
        <v>0</v>
      </c>
      <c r="R5">
        <f>IF(EXACT(VLOOKUP(R$1,Variables!$B$6:$C$32, 2, FALSE), "Yes"), LOOKUP($A5,Collections!$A:$A,Collections!N:N), 0)</f>
        <v>0</v>
      </c>
      <c r="S5">
        <f>IF(EXACT(VLOOKUP(S$1,Variables!$B$6:$C$32, 2, FALSE), "Yes"), LOOKUP($A5,Collections!$A:$A,Collections!O:O), 0)</f>
        <v>0</v>
      </c>
      <c r="T5">
        <f>IF(EXACT(VLOOKUP(T$1,Variables!$B$6:$C$32, 2, FALSE), "Yes"), LOOKUP($A5,Collections!$A:$A,Collections!P:P), 0)</f>
        <v>0</v>
      </c>
      <c r="U5">
        <f>IF(EXACT(VLOOKUP(U$1,Variables!$B$6:$C$32, 2, FALSE), "Yes"), LOOKUP($A5,Collections!$A:$A,Collections!Q:Q), 0)</f>
        <v>0</v>
      </c>
      <c r="V5">
        <f>IF(EXACT(VLOOKUP(V$1,Variables!$B$6:$C$32, 2, FALSE), "Yes"), LOOKUP($A5,Collections!$A:$A,Collections!R:R), 0)</f>
        <v>0</v>
      </c>
      <c r="W5">
        <f>IF(EXACT(VLOOKUP(W$1,Variables!$B$6:$C$32, 2, FALSE), "Yes"), LOOKUP($A5,Collections!$A:$A,Collections!S:S), 0)</f>
        <v>0</v>
      </c>
      <c r="X5">
        <f>IF(EXACT(VLOOKUP(X$1,Variables!$B$6:$C$32, 2, FALSE), "Yes"), LOOKUP($A5,Collections!$A:$A,Collections!T:T), 0)</f>
        <v>0</v>
      </c>
      <c r="Y5">
        <f>IF(EXACT(VLOOKUP(Y$1,Variables!$B$6:$C$32, 2, FALSE), "Yes"), LOOKUP($A5,Collections!$A:$A,Collections!U:U), 0)</f>
        <v>0</v>
      </c>
      <c r="Z5">
        <f>IF(EXACT(VLOOKUP(Z$1,Variables!$B$6:$C$32, 2, FALSE), "Yes"), LOOKUP($A5,Collections!$A:$A,Collections!V:V), 0)</f>
        <v>0</v>
      </c>
      <c r="AA5">
        <f>IF(EXACT(VLOOKUP(AA$1,Variables!$B$6:$C$32, 2, FALSE), "Yes"), LOOKUP($A5,Collections!$A:$A,Collections!W:W), 0)</f>
        <v>0</v>
      </c>
      <c r="AB5">
        <f>IF(EXACT(VLOOKUP(AB$1,Variables!$B$6:$C$32, 2, FALSE), "Yes"), LOOKUP($A5,Collections!$A:$A,Collections!X:X), 0)</f>
        <v>0</v>
      </c>
      <c r="AC5">
        <f>IF(EXACT(VLOOKUP(AC$1,Variables!$B$6:$C$32, 2, FALSE), "Yes"), LOOKUP($A5,Collections!$A:$A,Collections!Y:Y), 0)</f>
        <v>0</v>
      </c>
      <c r="AD5">
        <f>IF(EXACT(VLOOKUP(AD$1,Variables!$B$6:$C$32, 2, FALSE), "Yes"), LOOKUP($A5,Collections!$A:$A,Collections!Z:Z), 0)</f>
        <v>0</v>
      </c>
      <c r="AE5">
        <f>IF(EXACT(VLOOKUP(AE$1,Variables!$B$6:$C$32, 2, FALSE), "Yes"), LOOKUP($A5,Collections!$A:$A,Collections!AA:AA), 0)</f>
        <v>0</v>
      </c>
      <c r="AF5">
        <f>IF(EXACT(VLOOKUP(AF$1,Variables!$B$6:$C$32, 2, FALSE), "Yes"), LOOKUP($A5,Collections!$A:$A,Collections!AB:AB), 0)</f>
        <v>0</v>
      </c>
      <c r="AG5" t="str">
        <f t="shared" si="0"/>
        <v>Yes</v>
      </c>
      <c r="AH5">
        <f>IF(D5&gt;=Variables!$C$1,1,0)</f>
        <v>1</v>
      </c>
      <c r="AI5">
        <f>IF(E5&gt;=Variables!$C$1,1,0)</f>
        <v>1</v>
      </c>
    </row>
    <row r="6" spans="1:35" x14ac:dyDescent="0.2">
      <c r="A6" s="25">
        <v>21546312</v>
      </c>
      <c r="B6" s="2" t="s">
        <v>2344</v>
      </c>
      <c r="C6">
        <f>IF(ISNA(VLOOKUP(A6,Images!A:C,3,FALSE)), 0, VLOOKUP(A6,Images!A:C,3,FALSE))/IF(ISNA(VLOOKUP(A6,Images!A:C,2,FALSE)), 1,VLOOKUP(A6,Images!A:C,2,FALSE))</f>
        <v>0.14936708860759493</v>
      </c>
      <c r="D6">
        <f>IF(NOT(ISNA(VLOOKUP(A6,Harvard!B:E,4,FALSE))), VLOOKUP(A6,Harvard!B:E,4,FALSE), 0)</f>
        <v>0</v>
      </c>
      <c r="E6">
        <f>IF(NOT(ISNA(VLOOKUP(A6,UC!B:D, 3, FALSE))),VLOOKUP(A6,UC!B:D, 2, FALSE)/VLOOKUP(A6, UC!B:D, 3, FALSE), 0)</f>
        <v>0</v>
      </c>
      <c r="F6">
        <f>IF(EXACT(VLOOKUP(F$1,Variables!$B$6:$C$32, 2, FALSE), "Yes"), LOOKUP($A6,Collections!$A:$A,Collections!B:B), 0)</f>
        <v>0</v>
      </c>
      <c r="G6">
        <f>IF(EXACT(VLOOKUP(G$1,Variables!$B$6:$C$32, 2, FALSE), "Yes"), LOOKUP($A6,Collections!$A:$A,Collections!C:C), 0)</f>
        <v>0</v>
      </c>
      <c r="H6">
        <f>IF(EXACT(VLOOKUP(H$1,Variables!$B$6:$C$32, 2, FALSE), "Yes"), LOOKUP($A6,Collections!$A:$A,Collections!D:D), 0)</f>
        <v>0</v>
      </c>
      <c r="I6">
        <f>IF(EXACT(VLOOKUP(I$1,Variables!$B$6:$C$32, 2, FALSE), "Yes"), LOOKUP($A6,Collections!$A:$A,Collections!E:E), 0)</f>
        <v>0</v>
      </c>
      <c r="J6">
        <f>IF(EXACT(VLOOKUP(J$1,Variables!$B$6:$C$32, 2, FALSE), "Yes"), LOOKUP($A6,Collections!$A:$A,Collections!F:F), 0)</f>
        <v>0</v>
      </c>
      <c r="K6">
        <f>IF(EXACT(VLOOKUP(K$1,Variables!$B$6:$C$32, 2, FALSE), "Yes"), LOOKUP($A6,Collections!$A:$A,Collections!G:G), 0)</f>
        <v>0</v>
      </c>
      <c r="L6">
        <f>IF(EXACT(VLOOKUP(L$1,Variables!$B$6:$C$32, 2, FALSE), "Yes"), LOOKUP($A6,Collections!$A:$A,Collections!H:H), 0)</f>
        <v>0</v>
      </c>
      <c r="M6">
        <f>IF(EXACT(VLOOKUP(M$1,Variables!$B$6:$C$32, 2, FALSE), "Yes"), LOOKUP($A6,Collections!$A:$A,Collections!I:I), 0)</f>
        <v>0</v>
      </c>
      <c r="N6">
        <f>IF(EXACT(VLOOKUP(N$1,Variables!$B$6:$C$32, 2, FALSE), "Yes"), LOOKUP($A6,Collections!$A:$A,Collections!J:J), 0)</f>
        <v>0</v>
      </c>
      <c r="O6">
        <f>IF(EXACT(VLOOKUP(O$1,Variables!$B$6:$C$32, 2, FALSE), "Yes"), LOOKUP($A6,Collections!$A:$A,Collections!K:K), 0)</f>
        <v>0</v>
      </c>
      <c r="P6">
        <f>IF(EXACT(VLOOKUP(P$1,Variables!$B$6:$C$32, 2, FALSE), "Yes"), LOOKUP($A6,Collections!$A:$A,Collections!L:L), 0)</f>
        <v>0</v>
      </c>
      <c r="Q6">
        <f>IF(EXACT(VLOOKUP(Q$1,Variables!$B$6:$C$32, 2, FALSE), "Yes"), LOOKUP($A6,Collections!$A:$A,Collections!M:M), 0)</f>
        <v>0</v>
      </c>
      <c r="R6">
        <f>IF(EXACT(VLOOKUP(R$1,Variables!$B$6:$C$32, 2, FALSE), "Yes"), LOOKUP($A6,Collections!$A:$A,Collections!N:N), 0)</f>
        <v>0</v>
      </c>
      <c r="S6">
        <f>IF(EXACT(VLOOKUP(S$1,Variables!$B$6:$C$32, 2, FALSE), "Yes"), LOOKUP($A6,Collections!$A:$A,Collections!O:O), 0)</f>
        <v>0</v>
      </c>
      <c r="T6">
        <f>IF(EXACT(VLOOKUP(T$1,Variables!$B$6:$C$32, 2, FALSE), "Yes"), LOOKUP($A6,Collections!$A:$A,Collections!P:P), 0)</f>
        <v>0</v>
      </c>
      <c r="U6">
        <f>IF(EXACT(VLOOKUP(U$1,Variables!$B$6:$C$32, 2, FALSE), "Yes"), LOOKUP($A6,Collections!$A:$A,Collections!Q:Q), 0)</f>
        <v>0</v>
      </c>
      <c r="V6">
        <f>IF(EXACT(VLOOKUP(V$1,Variables!$B$6:$C$32, 2, FALSE), "Yes"), LOOKUP($A6,Collections!$A:$A,Collections!R:R), 0)</f>
        <v>0</v>
      </c>
      <c r="W6">
        <f>IF(EXACT(VLOOKUP(W$1,Variables!$B$6:$C$32, 2, FALSE), "Yes"), LOOKUP($A6,Collections!$A:$A,Collections!S:S), 0)</f>
        <v>0</v>
      </c>
      <c r="X6">
        <f>IF(EXACT(VLOOKUP(X$1,Variables!$B$6:$C$32, 2, FALSE), "Yes"), LOOKUP($A6,Collections!$A:$A,Collections!T:T), 0)</f>
        <v>0</v>
      </c>
      <c r="Y6">
        <f>IF(EXACT(VLOOKUP(Y$1,Variables!$B$6:$C$32, 2, FALSE), "Yes"), LOOKUP($A6,Collections!$A:$A,Collections!U:U), 0)</f>
        <v>0</v>
      </c>
      <c r="Z6">
        <f>IF(EXACT(VLOOKUP(Z$1,Variables!$B$6:$C$32, 2, FALSE), "Yes"), LOOKUP($A6,Collections!$A:$A,Collections!V:V), 0)</f>
        <v>0</v>
      </c>
      <c r="AA6">
        <f>IF(EXACT(VLOOKUP(AA$1,Variables!$B$6:$C$32, 2, FALSE), "Yes"), LOOKUP($A6,Collections!$A:$A,Collections!W:W), 0)</f>
        <v>0</v>
      </c>
      <c r="AB6">
        <f>IF(EXACT(VLOOKUP(AB$1,Variables!$B$6:$C$32, 2, FALSE), "Yes"), LOOKUP($A6,Collections!$A:$A,Collections!X:X), 0)</f>
        <v>1</v>
      </c>
      <c r="AC6">
        <f>IF(EXACT(VLOOKUP(AC$1,Variables!$B$6:$C$32, 2, FALSE), "Yes"), LOOKUP($A6,Collections!$A:$A,Collections!Y:Y), 0)</f>
        <v>0</v>
      </c>
      <c r="AD6">
        <f>IF(EXACT(VLOOKUP(AD$1,Variables!$B$6:$C$32, 2, FALSE), "Yes"), LOOKUP($A6,Collections!$A:$A,Collections!Z:Z), 0)</f>
        <v>0</v>
      </c>
      <c r="AE6">
        <f>IF(EXACT(VLOOKUP(AE$1,Variables!$B$6:$C$32, 2, FALSE), "Yes"), LOOKUP($A6,Collections!$A:$A,Collections!AA:AA), 0)</f>
        <v>0</v>
      </c>
      <c r="AF6">
        <f>IF(EXACT(VLOOKUP(AF$1,Variables!$B$6:$C$32, 2, FALSE), "Yes"), LOOKUP($A6,Collections!$A:$A,Collections!AB:AB), 0)</f>
        <v>0</v>
      </c>
      <c r="AG6" t="str">
        <f t="shared" si="0"/>
        <v>Yes</v>
      </c>
      <c r="AH6">
        <f>IF(D6&gt;=Variables!$C$1,1,0)</f>
        <v>0</v>
      </c>
      <c r="AI6">
        <f>IF(E6&gt;=Variables!$C$1,1,0)</f>
        <v>0</v>
      </c>
    </row>
    <row r="7" spans="1:35" x14ac:dyDescent="0.2">
      <c r="A7" s="25">
        <v>21580057</v>
      </c>
      <c r="B7" s="2" t="s">
        <v>3089</v>
      </c>
      <c r="C7">
        <f>IF(ISNA(VLOOKUP(A7,Images!A:C,3,FALSE)), 0, VLOOKUP(A7,Images!A:C,3,FALSE))/IF(ISNA(VLOOKUP(A7,Images!A:C,2,FALSE)), 1,VLOOKUP(A7,Images!A:C,2,FALSE))</f>
        <v>1.0869565217391304E-2</v>
      </c>
      <c r="D7">
        <f>IF(NOT(ISNA(VLOOKUP(A7,Harvard!B:E,4,FALSE))), VLOOKUP(A7,Harvard!B:E,4,FALSE), 0)</f>
        <v>0</v>
      </c>
      <c r="E7">
        <f>IF(NOT(ISNA(VLOOKUP(A7,UC!B:D, 3, FALSE))),VLOOKUP(A7,UC!B:D, 2, FALSE)/VLOOKUP(A7, UC!B:D, 3, FALSE), 0)</f>
        <v>0</v>
      </c>
      <c r="F7">
        <f>IF(EXACT(VLOOKUP(F$1,Variables!$B$6:$C$32, 2, FALSE), "Yes"), LOOKUP($A7,Collections!$A:$A,Collections!B:B), 0)</f>
        <v>0</v>
      </c>
      <c r="G7">
        <f>IF(EXACT(VLOOKUP(G$1,Variables!$B$6:$C$32, 2, FALSE), "Yes"), LOOKUP($A7,Collections!$A:$A,Collections!C:C), 0)</f>
        <v>0</v>
      </c>
      <c r="H7">
        <f>IF(EXACT(VLOOKUP(H$1,Variables!$B$6:$C$32, 2, FALSE), "Yes"), LOOKUP($A7,Collections!$A:$A,Collections!D:D), 0)</f>
        <v>0</v>
      </c>
      <c r="I7">
        <f>IF(EXACT(VLOOKUP(I$1,Variables!$B$6:$C$32, 2, FALSE), "Yes"), LOOKUP($A7,Collections!$A:$A,Collections!E:E), 0)</f>
        <v>0</v>
      </c>
      <c r="J7">
        <f>IF(EXACT(VLOOKUP(J$1,Variables!$B$6:$C$32, 2, FALSE), "Yes"), LOOKUP($A7,Collections!$A:$A,Collections!F:F), 0)</f>
        <v>0</v>
      </c>
      <c r="K7">
        <f>IF(EXACT(VLOOKUP(K$1,Variables!$B$6:$C$32, 2, FALSE), "Yes"), LOOKUP($A7,Collections!$A:$A,Collections!G:G), 0)</f>
        <v>0</v>
      </c>
      <c r="L7">
        <f>IF(EXACT(VLOOKUP(L$1,Variables!$B$6:$C$32, 2, FALSE), "Yes"), LOOKUP($A7,Collections!$A:$A,Collections!H:H), 0)</f>
        <v>0</v>
      </c>
      <c r="M7">
        <f>IF(EXACT(VLOOKUP(M$1,Variables!$B$6:$C$32, 2, FALSE), "Yes"), LOOKUP($A7,Collections!$A:$A,Collections!I:I), 0)</f>
        <v>0</v>
      </c>
      <c r="N7">
        <f>IF(EXACT(VLOOKUP(N$1,Variables!$B$6:$C$32, 2, FALSE), "Yes"), LOOKUP($A7,Collections!$A:$A,Collections!J:J), 0)</f>
        <v>1</v>
      </c>
      <c r="O7">
        <f>IF(EXACT(VLOOKUP(O$1,Variables!$B$6:$C$32, 2, FALSE), "Yes"), LOOKUP($A7,Collections!$A:$A,Collections!K:K), 0)</f>
        <v>0</v>
      </c>
      <c r="P7">
        <f>IF(EXACT(VLOOKUP(P$1,Variables!$B$6:$C$32, 2, FALSE), "Yes"), LOOKUP($A7,Collections!$A:$A,Collections!L:L), 0)</f>
        <v>0</v>
      </c>
      <c r="Q7">
        <f>IF(EXACT(VLOOKUP(Q$1,Variables!$B$6:$C$32, 2, FALSE), "Yes"), LOOKUP($A7,Collections!$A:$A,Collections!M:M), 0)</f>
        <v>0</v>
      </c>
      <c r="R7">
        <f>IF(EXACT(VLOOKUP(R$1,Variables!$B$6:$C$32, 2, FALSE), "Yes"), LOOKUP($A7,Collections!$A:$A,Collections!N:N), 0)</f>
        <v>0</v>
      </c>
      <c r="S7">
        <f>IF(EXACT(VLOOKUP(S$1,Variables!$B$6:$C$32, 2, FALSE), "Yes"), LOOKUP($A7,Collections!$A:$A,Collections!O:O), 0)</f>
        <v>0</v>
      </c>
      <c r="T7">
        <f>IF(EXACT(VLOOKUP(T$1,Variables!$B$6:$C$32, 2, FALSE), "Yes"), LOOKUP($A7,Collections!$A:$A,Collections!P:P), 0)</f>
        <v>0</v>
      </c>
      <c r="U7">
        <f>IF(EXACT(VLOOKUP(U$1,Variables!$B$6:$C$32, 2, FALSE), "Yes"), LOOKUP($A7,Collections!$A:$A,Collections!Q:Q), 0)</f>
        <v>0</v>
      </c>
      <c r="V7">
        <f>IF(EXACT(VLOOKUP(V$1,Variables!$B$6:$C$32, 2, FALSE), "Yes"), LOOKUP($A7,Collections!$A:$A,Collections!R:R), 0)</f>
        <v>0</v>
      </c>
      <c r="W7">
        <f>IF(EXACT(VLOOKUP(W$1,Variables!$B$6:$C$32, 2, FALSE), "Yes"), LOOKUP($A7,Collections!$A:$A,Collections!S:S), 0)</f>
        <v>0</v>
      </c>
      <c r="X7">
        <f>IF(EXACT(VLOOKUP(X$1,Variables!$B$6:$C$32, 2, FALSE), "Yes"), LOOKUP($A7,Collections!$A:$A,Collections!T:T), 0)</f>
        <v>0</v>
      </c>
      <c r="Y7">
        <f>IF(EXACT(VLOOKUP(Y$1,Variables!$B$6:$C$32, 2, FALSE), "Yes"), LOOKUP($A7,Collections!$A:$A,Collections!U:U), 0)</f>
        <v>0</v>
      </c>
      <c r="Z7">
        <f>IF(EXACT(VLOOKUP(Z$1,Variables!$B$6:$C$32, 2, FALSE), "Yes"), LOOKUP($A7,Collections!$A:$A,Collections!V:V), 0)</f>
        <v>0</v>
      </c>
      <c r="AA7">
        <f>IF(EXACT(VLOOKUP(AA$1,Variables!$B$6:$C$32, 2, FALSE), "Yes"), LOOKUP($A7,Collections!$A:$A,Collections!W:W), 0)</f>
        <v>0</v>
      </c>
      <c r="AB7">
        <f>IF(EXACT(VLOOKUP(AB$1,Variables!$B$6:$C$32, 2, FALSE), "Yes"), LOOKUP($A7,Collections!$A:$A,Collections!X:X), 0)</f>
        <v>0</v>
      </c>
      <c r="AC7">
        <f>IF(EXACT(VLOOKUP(AC$1,Variables!$B$6:$C$32, 2, FALSE), "Yes"), LOOKUP($A7,Collections!$A:$A,Collections!Y:Y), 0)</f>
        <v>0</v>
      </c>
      <c r="AD7">
        <f>IF(EXACT(VLOOKUP(AD$1,Variables!$B$6:$C$32, 2, FALSE), "Yes"), LOOKUP($A7,Collections!$A:$A,Collections!Z:Z), 0)</f>
        <v>0</v>
      </c>
      <c r="AE7">
        <f>IF(EXACT(VLOOKUP(AE$1,Variables!$B$6:$C$32, 2, FALSE), "Yes"), LOOKUP($A7,Collections!$A:$A,Collections!AA:AA), 0)</f>
        <v>0</v>
      </c>
      <c r="AF7">
        <f>IF(EXACT(VLOOKUP(AF$1,Variables!$B$6:$C$32, 2, FALSE), "Yes"), LOOKUP($A7,Collections!$A:$A,Collections!AB:AB), 0)</f>
        <v>0</v>
      </c>
      <c r="AG7" t="str">
        <f t="shared" si="0"/>
        <v>Yes</v>
      </c>
      <c r="AH7">
        <f>IF(D7&gt;=Variables!$C$1,1,0)</f>
        <v>0</v>
      </c>
      <c r="AI7">
        <f>IF(E7&gt;=Variables!$C$1,1,0)</f>
        <v>0</v>
      </c>
    </row>
    <row r="8" spans="1:35" x14ac:dyDescent="0.2">
      <c r="A8" s="25">
        <v>3320758</v>
      </c>
      <c r="B8" s="2" t="s">
        <v>2854</v>
      </c>
      <c r="C8">
        <f>IF(ISNA(VLOOKUP(A8,Images!A:C,3,FALSE)), 0, VLOOKUP(A8,Images!A:C,3,FALSE))/IF(ISNA(VLOOKUP(A8,Images!A:C,2,FALSE)), 1,VLOOKUP(A8,Images!A:C,2,FALSE))</f>
        <v>8.9214592958419634E-3</v>
      </c>
      <c r="D8">
        <f>IF(NOT(ISNA(VLOOKUP(A8,Harvard!B:E,4,FALSE))), VLOOKUP(A8,Harvard!B:E,4,FALSE), 0)</f>
        <v>4.3499999999999997E-2</v>
      </c>
      <c r="E8">
        <f>IF(NOT(ISNA(VLOOKUP(A8,UC!B:D, 3, FALSE))),VLOOKUP(A8,UC!B:D, 2, FALSE)/VLOOKUP(A8, UC!B:D, 3, FALSE), 0)</f>
        <v>0.88235294117647056</v>
      </c>
      <c r="F8">
        <f>IF(EXACT(VLOOKUP(F$1,Variables!$B$6:$C$32, 2, FALSE), "Yes"), LOOKUP($A8,Collections!$A:$A,Collections!B:B), 0)</f>
        <v>0</v>
      </c>
      <c r="G8">
        <f>IF(EXACT(VLOOKUP(G$1,Variables!$B$6:$C$32, 2, FALSE), "Yes"), LOOKUP($A8,Collections!$A:$A,Collections!C:C), 0)</f>
        <v>0</v>
      </c>
      <c r="H8">
        <f>IF(EXACT(VLOOKUP(H$1,Variables!$B$6:$C$32, 2, FALSE), "Yes"), LOOKUP($A8,Collections!$A:$A,Collections!D:D), 0)</f>
        <v>0</v>
      </c>
      <c r="I8">
        <f>IF(EXACT(VLOOKUP(I$1,Variables!$B$6:$C$32, 2, FALSE), "Yes"), LOOKUP($A8,Collections!$A:$A,Collections!E:E), 0)</f>
        <v>0</v>
      </c>
      <c r="J8">
        <f>IF(EXACT(VLOOKUP(J$1,Variables!$B$6:$C$32, 2, FALSE), "Yes"), LOOKUP($A8,Collections!$A:$A,Collections!F:F), 0)</f>
        <v>0</v>
      </c>
      <c r="K8">
        <f>IF(EXACT(VLOOKUP(K$1,Variables!$B$6:$C$32, 2, FALSE), "Yes"), LOOKUP($A8,Collections!$A:$A,Collections!G:G), 0)</f>
        <v>0</v>
      </c>
      <c r="L8">
        <f>IF(EXACT(VLOOKUP(L$1,Variables!$B$6:$C$32, 2, FALSE), "Yes"), LOOKUP($A8,Collections!$A:$A,Collections!H:H), 0)</f>
        <v>0</v>
      </c>
      <c r="M8">
        <f>IF(EXACT(VLOOKUP(M$1,Variables!$B$6:$C$32, 2, FALSE), "Yes"), LOOKUP($A8,Collections!$A:$A,Collections!I:I), 0)</f>
        <v>0</v>
      </c>
      <c r="N8">
        <f>IF(EXACT(VLOOKUP(N$1,Variables!$B$6:$C$32, 2, FALSE), "Yes"), LOOKUP($A8,Collections!$A:$A,Collections!J:J), 0)</f>
        <v>0</v>
      </c>
      <c r="O8">
        <f>IF(EXACT(VLOOKUP(O$1,Variables!$B$6:$C$32, 2, FALSE), "Yes"), LOOKUP($A8,Collections!$A:$A,Collections!K:K), 0)</f>
        <v>0</v>
      </c>
      <c r="P8">
        <f>IF(EXACT(VLOOKUP(P$1,Variables!$B$6:$C$32, 2, FALSE), "Yes"), LOOKUP($A8,Collections!$A:$A,Collections!L:L), 0)</f>
        <v>0</v>
      </c>
      <c r="Q8">
        <f>IF(EXACT(VLOOKUP(Q$1,Variables!$B$6:$C$32, 2, FALSE), "Yes"), LOOKUP($A8,Collections!$A:$A,Collections!M:M), 0)</f>
        <v>0</v>
      </c>
      <c r="R8">
        <f>IF(EXACT(VLOOKUP(R$1,Variables!$B$6:$C$32, 2, FALSE), "Yes"), LOOKUP($A8,Collections!$A:$A,Collections!N:N), 0)</f>
        <v>0</v>
      </c>
      <c r="S8">
        <f>IF(EXACT(VLOOKUP(S$1,Variables!$B$6:$C$32, 2, FALSE), "Yes"), LOOKUP($A8,Collections!$A:$A,Collections!O:O), 0)</f>
        <v>0</v>
      </c>
      <c r="T8">
        <f>IF(EXACT(VLOOKUP(T$1,Variables!$B$6:$C$32, 2, FALSE), "Yes"), LOOKUP($A8,Collections!$A:$A,Collections!P:P), 0)</f>
        <v>0</v>
      </c>
      <c r="U8">
        <f>IF(EXACT(VLOOKUP(U$1,Variables!$B$6:$C$32, 2, FALSE), "Yes"), LOOKUP($A8,Collections!$A:$A,Collections!Q:Q), 0)</f>
        <v>0</v>
      </c>
      <c r="V8">
        <f>IF(EXACT(VLOOKUP(V$1,Variables!$B$6:$C$32, 2, FALSE), "Yes"), LOOKUP($A8,Collections!$A:$A,Collections!R:R), 0)</f>
        <v>0</v>
      </c>
      <c r="W8">
        <f>IF(EXACT(VLOOKUP(W$1,Variables!$B$6:$C$32, 2, FALSE), "Yes"), LOOKUP($A8,Collections!$A:$A,Collections!S:S), 0)</f>
        <v>0</v>
      </c>
      <c r="X8">
        <f>IF(EXACT(VLOOKUP(X$1,Variables!$B$6:$C$32, 2, FALSE), "Yes"), LOOKUP($A8,Collections!$A:$A,Collections!T:T), 0)</f>
        <v>0</v>
      </c>
      <c r="Y8">
        <f>IF(EXACT(VLOOKUP(Y$1,Variables!$B$6:$C$32, 2, FALSE), "Yes"), LOOKUP($A8,Collections!$A:$A,Collections!U:U), 0)</f>
        <v>1</v>
      </c>
      <c r="Z8">
        <f>IF(EXACT(VLOOKUP(Z$1,Variables!$B$6:$C$32, 2, FALSE), "Yes"), LOOKUP($A8,Collections!$A:$A,Collections!V:V), 0)</f>
        <v>0</v>
      </c>
      <c r="AA8">
        <f>IF(EXACT(VLOOKUP(AA$1,Variables!$B$6:$C$32, 2, FALSE), "Yes"), LOOKUP($A8,Collections!$A:$A,Collections!W:W), 0)</f>
        <v>0</v>
      </c>
      <c r="AB8">
        <f>IF(EXACT(VLOOKUP(AB$1,Variables!$B$6:$C$32, 2, FALSE), "Yes"), LOOKUP($A8,Collections!$A:$A,Collections!X:X), 0)</f>
        <v>0</v>
      </c>
      <c r="AC8">
        <f>IF(EXACT(VLOOKUP(AC$1,Variables!$B$6:$C$32, 2, FALSE), "Yes"), LOOKUP($A8,Collections!$A:$A,Collections!Y:Y), 0)</f>
        <v>0</v>
      </c>
      <c r="AD8">
        <f>IF(EXACT(VLOOKUP(AD$1,Variables!$B$6:$C$32, 2, FALSE), "Yes"), LOOKUP($A8,Collections!$A:$A,Collections!Z:Z), 0)</f>
        <v>0</v>
      </c>
      <c r="AE8">
        <f>IF(EXACT(VLOOKUP(AE$1,Variables!$B$6:$C$32, 2, FALSE), "Yes"), LOOKUP($A8,Collections!$A:$A,Collections!AA:AA), 0)</f>
        <v>0</v>
      </c>
      <c r="AF8">
        <f>IF(EXACT(VLOOKUP(AF$1,Variables!$B$6:$C$32, 2, FALSE), "Yes"), LOOKUP($A8,Collections!$A:$A,Collections!AB:AB), 0)</f>
        <v>0</v>
      </c>
      <c r="AG8" t="str">
        <f t="shared" si="0"/>
        <v>Yes</v>
      </c>
      <c r="AH8">
        <f>IF(D8&gt;=Variables!$C$1,1,0)</f>
        <v>0</v>
      </c>
      <c r="AI8">
        <f>IF(E8&gt;=Variables!$C$1,1,0)</f>
        <v>0</v>
      </c>
    </row>
    <row r="9" spans="1:35" x14ac:dyDescent="0.2">
      <c r="A9" s="25">
        <v>142182</v>
      </c>
      <c r="B9" s="2" t="s">
        <v>2865</v>
      </c>
      <c r="C9">
        <f>IF(ISNA(VLOOKUP(A9,Images!A:C,3,FALSE)), 0, VLOOKUP(A9,Images!A:C,3,FALSE))/IF(ISNA(VLOOKUP(A9,Images!A:C,2,FALSE)), 1,VLOOKUP(A9,Images!A:C,2,FALSE))</f>
        <v>4.3779516701713261E-2</v>
      </c>
      <c r="D9">
        <f>IF(NOT(ISNA(VLOOKUP(A9,Harvard!B:E,4,FALSE))), VLOOKUP(A9,Harvard!B:E,4,FALSE), 0)</f>
        <v>0.95899999999999996</v>
      </c>
      <c r="E9">
        <f>IF(NOT(ISNA(VLOOKUP(A9,UC!B:D, 3, FALSE))),VLOOKUP(A9,UC!B:D, 2, FALSE)/VLOOKUP(A9, UC!B:D, 3, FALSE), 0)</f>
        <v>0.92622950819672134</v>
      </c>
      <c r="F9">
        <f>IF(EXACT(VLOOKUP(F$1,Variables!$B$6:$C$32, 2, FALSE), "Yes"), LOOKUP($A9,Collections!$A:$A,Collections!B:B), 0)</f>
        <v>0</v>
      </c>
      <c r="G9">
        <f>IF(EXACT(VLOOKUP(G$1,Variables!$B$6:$C$32, 2, FALSE), "Yes"), LOOKUP($A9,Collections!$A:$A,Collections!C:C), 0)</f>
        <v>0</v>
      </c>
      <c r="H9">
        <f>IF(EXACT(VLOOKUP(H$1,Variables!$B$6:$C$32, 2, FALSE), "Yes"), LOOKUP($A9,Collections!$A:$A,Collections!D:D), 0)</f>
        <v>0</v>
      </c>
      <c r="I9">
        <f>IF(EXACT(VLOOKUP(I$1,Variables!$B$6:$C$32, 2, FALSE), "Yes"), LOOKUP($A9,Collections!$A:$A,Collections!E:E), 0)</f>
        <v>0</v>
      </c>
      <c r="J9">
        <f>IF(EXACT(VLOOKUP(J$1,Variables!$B$6:$C$32, 2, FALSE), "Yes"), LOOKUP($A9,Collections!$A:$A,Collections!F:F), 0)</f>
        <v>0</v>
      </c>
      <c r="K9">
        <f>IF(EXACT(VLOOKUP(K$1,Variables!$B$6:$C$32, 2, FALSE), "Yes"), LOOKUP($A9,Collections!$A:$A,Collections!G:G), 0)</f>
        <v>0</v>
      </c>
      <c r="L9">
        <f>IF(EXACT(VLOOKUP(L$1,Variables!$B$6:$C$32, 2, FALSE), "Yes"), LOOKUP($A9,Collections!$A:$A,Collections!H:H), 0)</f>
        <v>1</v>
      </c>
      <c r="M9">
        <f>IF(EXACT(VLOOKUP(M$1,Variables!$B$6:$C$32, 2, FALSE), "Yes"), LOOKUP($A9,Collections!$A:$A,Collections!I:I), 0)</f>
        <v>0</v>
      </c>
      <c r="N9">
        <f>IF(EXACT(VLOOKUP(N$1,Variables!$B$6:$C$32, 2, FALSE), "Yes"), LOOKUP($A9,Collections!$A:$A,Collections!J:J), 0)</f>
        <v>0</v>
      </c>
      <c r="O9">
        <f>IF(EXACT(VLOOKUP(O$1,Variables!$B$6:$C$32, 2, FALSE), "Yes"), LOOKUP($A9,Collections!$A:$A,Collections!K:K), 0)</f>
        <v>0</v>
      </c>
      <c r="P9">
        <f>IF(EXACT(VLOOKUP(P$1,Variables!$B$6:$C$32, 2, FALSE), "Yes"), LOOKUP($A9,Collections!$A:$A,Collections!L:L), 0)</f>
        <v>0</v>
      </c>
      <c r="Q9">
        <f>IF(EXACT(VLOOKUP(Q$1,Variables!$B$6:$C$32, 2, FALSE), "Yes"), LOOKUP($A9,Collections!$A:$A,Collections!M:M), 0)</f>
        <v>0</v>
      </c>
      <c r="R9">
        <f>IF(EXACT(VLOOKUP(R$1,Variables!$B$6:$C$32, 2, FALSE), "Yes"), LOOKUP($A9,Collections!$A:$A,Collections!N:N), 0)</f>
        <v>0</v>
      </c>
      <c r="S9">
        <f>IF(EXACT(VLOOKUP(S$1,Variables!$B$6:$C$32, 2, FALSE), "Yes"), LOOKUP($A9,Collections!$A:$A,Collections!O:O), 0)</f>
        <v>0</v>
      </c>
      <c r="T9">
        <f>IF(EXACT(VLOOKUP(T$1,Variables!$B$6:$C$32, 2, FALSE), "Yes"), LOOKUP($A9,Collections!$A:$A,Collections!P:P), 0)</f>
        <v>0</v>
      </c>
      <c r="U9">
        <f>IF(EXACT(VLOOKUP(U$1,Variables!$B$6:$C$32, 2, FALSE), "Yes"), LOOKUP($A9,Collections!$A:$A,Collections!Q:Q), 0)</f>
        <v>0</v>
      </c>
      <c r="V9">
        <f>IF(EXACT(VLOOKUP(V$1,Variables!$B$6:$C$32, 2, FALSE), "Yes"), LOOKUP($A9,Collections!$A:$A,Collections!R:R), 0)</f>
        <v>0</v>
      </c>
      <c r="W9">
        <f>IF(EXACT(VLOOKUP(W$1,Variables!$B$6:$C$32, 2, FALSE), "Yes"), LOOKUP($A9,Collections!$A:$A,Collections!S:S), 0)</f>
        <v>0</v>
      </c>
      <c r="X9">
        <f>IF(EXACT(VLOOKUP(X$1,Variables!$B$6:$C$32, 2, FALSE), "Yes"), LOOKUP($A9,Collections!$A:$A,Collections!T:T), 0)</f>
        <v>0</v>
      </c>
      <c r="Y9">
        <f>IF(EXACT(VLOOKUP(Y$1,Variables!$B$6:$C$32, 2, FALSE), "Yes"), LOOKUP($A9,Collections!$A:$A,Collections!U:U), 0)</f>
        <v>0</v>
      </c>
      <c r="Z9">
        <f>IF(EXACT(VLOOKUP(Z$1,Variables!$B$6:$C$32, 2, FALSE), "Yes"), LOOKUP($A9,Collections!$A:$A,Collections!V:V), 0)</f>
        <v>0</v>
      </c>
      <c r="AA9">
        <f>IF(EXACT(VLOOKUP(AA$1,Variables!$B$6:$C$32, 2, FALSE), "Yes"), LOOKUP($A9,Collections!$A:$A,Collections!W:W), 0)</f>
        <v>0</v>
      </c>
      <c r="AB9">
        <f>IF(EXACT(VLOOKUP(AB$1,Variables!$B$6:$C$32, 2, FALSE), "Yes"), LOOKUP($A9,Collections!$A:$A,Collections!X:X), 0)</f>
        <v>0</v>
      </c>
      <c r="AC9">
        <f>IF(EXACT(VLOOKUP(AC$1,Variables!$B$6:$C$32, 2, FALSE), "Yes"), LOOKUP($A9,Collections!$A:$A,Collections!Y:Y), 0)</f>
        <v>0</v>
      </c>
      <c r="AD9">
        <f>IF(EXACT(VLOOKUP(AD$1,Variables!$B$6:$C$32, 2, FALSE), "Yes"), LOOKUP($A9,Collections!$A:$A,Collections!Z:Z), 0)</f>
        <v>0</v>
      </c>
      <c r="AE9">
        <f>IF(EXACT(VLOOKUP(AE$1,Variables!$B$6:$C$32, 2, FALSE), "Yes"), LOOKUP($A9,Collections!$A:$A,Collections!AA:AA), 0)</f>
        <v>0</v>
      </c>
      <c r="AF9">
        <f>IF(EXACT(VLOOKUP(AF$1,Variables!$B$6:$C$32, 2, FALSE), "Yes"), LOOKUP($A9,Collections!$A:$A,Collections!AB:AB), 0)</f>
        <v>0</v>
      </c>
      <c r="AG9" t="str">
        <f t="shared" si="0"/>
        <v>Yes</v>
      </c>
      <c r="AH9">
        <f>IF(D9&gt;=Variables!$C$1,1,0)</f>
        <v>1</v>
      </c>
      <c r="AI9">
        <f>IF(E9&gt;=Variables!$C$1,1,0)</f>
        <v>1</v>
      </c>
    </row>
    <row r="10" spans="1:35" x14ac:dyDescent="0.2">
      <c r="A10" s="25" t="s">
        <v>2160</v>
      </c>
      <c r="B10" s="2" t="s">
        <v>1933</v>
      </c>
      <c r="C10">
        <f>IF(ISNA(VLOOKUP(A10,Images!A:C,3,FALSE)), 0, VLOOKUP(A10,Images!A:C,3,FALSE))/IF(ISNA(VLOOKUP(A10,Images!A:C,2,FALSE)), 1,VLOOKUP(A10,Images!A:C,2,FALSE))</f>
        <v>3.5637860082304525E-2</v>
      </c>
      <c r="D10">
        <f>IF(NOT(ISNA(VLOOKUP(A10,Harvard!B:E,4,FALSE))), VLOOKUP(A10,Harvard!B:E,4,FALSE), 0)</f>
        <v>1</v>
      </c>
      <c r="E10">
        <f>IF(NOT(ISNA(VLOOKUP(A10,UC!B:D, 3, FALSE))),VLOOKUP(A10,UC!B:D, 2, FALSE)/VLOOKUP(A10, UC!B:D, 3, FALSE), 0)</f>
        <v>0.87368421052631584</v>
      </c>
      <c r="F10">
        <f>IF(EXACT(VLOOKUP(F$1,Variables!$B$6:$C$32, 2, FALSE), "Yes"), LOOKUP($A10,Collections!$A:$A,Collections!B:B), 0)</f>
        <v>0</v>
      </c>
      <c r="G10">
        <f>IF(EXACT(VLOOKUP(G$1,Variables!$B$6:$C$32, 2, FALSE), "Yes"), LOOKUP($A10,Collections!$A:$A,Collections!C:C), 0)</f>
        <v>0</v>
      </c>
      <c r="H10">
        <f>IF(EXACT(VLOOKUP(H$1,Variables!$B$6:$C$32, 2, FALSE), "Yes"), LOOKUP($A10,Collections!$A:$A,Collections!D:D), 0)</f>
        <v>0</v>
      </c>
      <c r="I10">
        <f>IF(EXACT(VLOOKUP(I$1,Variables!$B$6:$C$32, 2, FALSE), "Yes"), LOOKUP($A10,Collections!$A:$A,Collections!E:E), 0)</f>
        <v>0</v>
      </c>
      <c r="J10">
        <f>IF(EXACT(VLOOKUP(J$1,Variables!$B$6:$C$32, 2, FALSE), "Yes"), LOOKUP($A10,Collections!$A:$A,Collections!F:F), 0)</f>
        <v>0</v>
      </c>
      <c r="K10">
        <f>IF(EXACT(VLOOKUP(K$1,Variables!$B$6:$C$32, 2, FALSE), "Yes"), LOOKUP($A10,Collections!$A:$A,Collections!G:G), 0)</f>
        <v>0</v>
      </c>
      <c r="L10">
        <f>IF(EXACT(VLOOKUP(L$1,Variables!$B$6:$C$32, 2, FALSE), "Yes"), LOOKUP($A10,Collections!$A:$A,Collections!H:H), 0)</f>
        <v>0</v>
      </c>
      <c r="M10">
        <f>IF(EXACT(VLOOKUP(M$1,Variables!$B$6:$C$32, 2, FALSE), "Yes"), LOOKUP($A10,Collections!$A:$A,Collections!I:I), 0)</f>
        <v>0</v>
      </c>
      <c r="N10">
        <f>IF(EXACT(VLOOKUP(N$1,Variables!$B$6:$C$32, 2, FALSE), "Yes"), LOOKUP($A10,Collections!$A:$A,Collections!J:J), 0)</f>
        <v>1</v>
      </c>
      <c r="O10">
        <f>IF(EXACT(VLOOKUP(O$1,Variables!$B$6:$C$32, 2, FALSE), "Yes"), LOOKUP($A10,Collections!$A:$A,Collections!K:K), 0)</f>
        <v>0</v>
      </c>
      <c r="P10">
        <f>IF(EXACT(VLOOKUP(P$1,Variables!$B$6:$C$32, 2, FALSE), "Yes"), LOOKUP($A10,Collections!$A:$A,Collections!L:L), 0)</f>
        <v>0</v>
      </c>
      <c r="Q10">
        <f>IF(EXACT(VLOOKUP(Q$1,Variables!$B$6:$C$32, 2, FALSE), "Yes"), LOOKUP($A10,Collections!$A:$A,Collections!M:M), 0)</f>
        <v>0</v>
      </c>
      <c r="R10">
        <f>IF(EXACT(VLOOKUP(R$1,Variables!$B$6:$C$32, 2, FALSE), "Yes"), LOOKUP($A10,Collections!$A:$A,Collections!N:N), 0)</f>
        <v>0</v>
      </c>
      <c r="S10">
        <f>IF(EXACT(VLOOKUP(S$1,Variables!$B$6:$C$32, 2, FALSE), "Yes"), LOOKUP($A10,Collections!$A:$A,Collections!O:O), 0)</f>
        <v>0</v>
      </c>
      <c r="T10">
        <f>IF(EXACT(VLOOKUP(T$1,Variables!$B$6:$C$32, 2, FALSE), "Yes"), LOOKUP($A10,Collections!$A:$A,Collections!P:P), 0)</f>
        <v>0</v>
      </c>
      <c r="U10">
        <f>IF(EXACT(VLOOKUP(U$1,Variables!$B$6:$C$32, 2, FALSE), "Yes"), LOOKUP($A10,Collections!$A:$A,Collections!Q:Q), 0)</f>
        <v>0</v>
      </c>
      <c r="V10">
        <f>IF(EXACT(VLOOKUP(V$1,Variables!$B$6:$C$32, 2, FALSE), "Yes"), LOOKUP($A10,Collections!$A:$A,Collections!R:R), 0)</f>
        <v>0</v>
      </c>
      <c r="W10">
        <f>IF(EXACT(VLOOKUP(W$1,Variables!$B$6:$C$32, 2, FALSE), "Yes"), LOOKUP($A10,Collections!$A:$A,Collections!S:S), 0)</f>
        <v>0</v>
      </c>
      <c r="X10">
        <f>IF(EXACT(VLOOKUP(X$1,Variables!$B$6:$C$32, 2, FALSE), "Yes"), LOOKUP($A10,Collections!$A:$A,Collections!T:T), 0)</f>
        <v>0</v>
      </c>
      <c r="Y10">
        <f>IF(EXACT(VLOOKUP(Y$1,Variables!$B$6:$C$32, 2, FALSE), "Yes"), LOOKUP($A10,Collections!$A:$A,Collections!U:U), 0)</f>
        <v>0</v>
      </c>
      <c r="Z10">
        <f>IF(EXACT(VLOOKUP(Z$1,Variables!$B$6:$C$32, 2, FALSE), "Yes"), LOOKUP($A10,Collections!$A:$A,Collections!V:V), 0)</f>
        <v>0</v>
      </c>
      <c r="AA10">
        <f>IF(EXACT(VLOOKUP(AA$1,Variables!$B$6:$C$32, 2, FALSE), "Yes"), LOOKUP($A10,Collections!$A:$A,Collections!W:W), 0)</f>
        <v>0</v>
      </c>
      <c r="AB10">
        <f>IF(EXACT(VLOOKUP(AB$1,Variables!$B$6:$C$32, 2, FALSE), "Yes"), LOOKUP($A10,Collections!$A:$A,Collections!X:X), 0)</f>
        <v>0</v>
      </c>
      <c r="AC10">
        <f>IF(EXACT(VLOOKUP(AC$1,Variables!$B$6:$C$32, 2, FALSE), "Yes"), LOOKUP($A10,Collections!$A:$A,Collections!Y:Y), 0)</f>
        <v>0</v>
      </c>
      <c r="AD10">
        <f>IF(EXACT(VLOOKUP(AD$1,Variables!$B$6:$C$32, 2, FALSE), "Yes"), LOOKUP($A10,Collections!$A:$A,Collections!Z:Z), 0)</f>
        <v>0</v>
      </c>
      <c r="AE10">
        <f>IF(EXACT(VLOOKUP(AE$1,Variables!$B$6:$C$32, 2, FALSE), "Yes"), LOOKUP($A10,Collections!$A:$A,Collections!AA:AA), 0)</f>
        <v>0</v>
      </c>
      <c r="AF10">
        <f>IF(EXACT(VLOOKUP(AF$1,Variables!$B$6:$C$32, 2, FALSE), "Yes"), LOOKUP($A10,Collections!$A:$A,Collections!AB:AB), 0)</f>
        <v>0</v>
      </c>
      <c r="AG10" t="str">
        <f t="shared" si="0"/>
        <v>Yes</v>
      </c>
      <c r="AH10">
        <f>IF(D10&gt;=Variables!$C$1,1,0)</f>
        <v>1</v>
      </c>
      <c r="AI10">
        <f>IF(E10&gt;=Variables!$C$1,1,0)</f>
        <v>0</v>
      </c>
    </row>
    <row r="11" spans="1:35" x14ac:dyDescent="0.2">
      <c r="A11" s="25">
        <v>8929904</v>
      </c>
      <c r="B11" s="2" t="s">
        <v>921</v>
      </c>
      <c r="C11">
        <f>IF(ISNA(VLOOKUP(A11,Images!A:C,3,FALSE)), 0, VLOOKUP(A11,Images!A:C,3,FALSE))/IF(ISNA(VLOOKUP(A11,Images!A:C,2,FALSE)), 1,VLOOKUP(A11,Images!A:C,2,FALSE))</f>
        <v>0.59154929577464788</v>
      </c>
      <c r="D11">
        <f>IF(NOT(ISNA(VLOOKUP(A11,Harvard!B:E,4,FALSE))), VLOOKUP(A11,Harvard!B:E,4,FALSE), 0)</f>
        <v>0</v>
      </c>
      <c r="E11">
        <f>IF(NOT(ISNA(VLOOKUP(A11,UC!B:D, 3, FALSE))),VLOOKUP(A11,UC!B:D, 2, FALSE)/VLOOKUP(A11, UC!B:D, 3, FALSE), 0)</f>
        <v>0</v>
      </c>
      <c r="F11">
        <f>IF(EXACT(VLOOKUP(F$1,Variables!$B$6:$C$32, 2, FALSE), "Yes"), LOOKUP($A11,Collections!$A:$A,Collections!B:B), 0)</f>
        <v>0</v>
      </c>
      <c r="G11">
        <f>IF(EXACT(VLOOKUP(G$1,Variables!$B$6:$C$32, 2, FALSE), "Yes"), LOOKUP($A11,Collections!$A:$A,Collections!C:C), 0)</f>
        <v>0</v>
      </c>
      <c r="H11">
        <f>IF(EXACT(VLOOKUP(H$1,Variables!$B$6:$C$32, 2, FALSE), "Yes"), LOOKUP($A11,Collections!$A:$A,Collections!D:D), 0)</f>
        <v>0</v>
      </c>
      <c r="I11">
        <f>IF(EXACT(VLOOKUP(I$1,Variables!$B$6:$C$32, 2, FALSE), "Yes"), LOOKUP($A11,Collections!$A:$A,Collections!E:E), 0)</f>
        <v>0</v>
      </c>
      <c r="J11">
        <f>IF(EXACT(VLOOKUP(J$1,Variables!$B$6:$C$32, 2, FALSE), "Yes"), LOOKUP($A11,Collections!$A:$A,Collections!F:F), 0)</f>
        <v>0</v>
      </c>
      <c r="K11">
        <f>IF(EXACT(VLOOKUP(K$1,Variables!$B$6:$C$32, 2, FALSE), "Yes"), LOOKUP($A11,Collections!$A:$A,Collections!G:G), 0)</f>
        <v>0</v>
      </c>
      <c r="L11">
        <f>IF(EXACT(VLOOKUP(L$1,Variables!$B$6:$C$32, 2, FALSE), "Yes"), LOOKUP($A11,Collections!$A:$A,Collections!H:H), 0)</f>
        <v>0</v>
      </c>
      <c r="M11">
        <f>IF(EXACT(VLOOKUP(M$1,Variables!$B$6:$C$32, 2, FALSE), "Yes"), LOOKUP($A11,Collections!$A:$A,Collections!I:I), 0)</f>
        <v>0</v>
      </c>
      <c r="N11">
        <f>IF(EXACT(VLOOKUP(N$1,Variables!$B$6:$C$32, 2, FALSE), "Yes"), LOOKUP($A11,Collections!$A:$A,Collections!J:J), 0)</f>
        <v>0</v>
      </c>
      <c r="O11">
        <f>IF(EXACT(VLOOKUP(O$1,Variables!$B$6:$C$32, 2, FALSE), "Yes"), LOOKUP($A11,Collections!$A:$A,Collections!K:K), 0)</f>
        <v>0</v>
      </c>
      <c r="P11">
        <f>IF(EXACT(VLOOKUP(P$1,Variables!$B$6:$C$32, 2, FALSE), "Yes"), LOOKUP($A11,Collections!$A:$A,Collections!L:L), 0)</f>
        <v>0</v>
      </c>
      <c r="Q11">
        <f>IF(EXACT(VLOOKUP(Q$1,Variables!$B$6:$C$32, 2, FALSE), "Yes"), LOOKUP($A11,Collections!$A:$A,Collections!M:M), 0)</f>
        <v>0</v>
      </c>
      <c r="R11">
        <f>IF(EXACT(VLOOKUP(R$1,Variables!$B$6:$C$32, 2, FALSE), "Yes"), LOOKUP($A11,Collections!$A:$A,Collections!N:N), 0)</f>
        <v>0</v>
      </c>
      <c r="S11">
        <f>IF(EXACT(VLOOKUP(S$1,Variables!$B$6:$C$32, 2, FALSE), "Yes"), LOOKUP($A11,Collections!$A:$A,Collections!O:O), 0)</f>
        <v>0</v>
      </c>
      <c r="T11">
        <f>IF(EXACT(VLOOKUP(T$1,Variables!$B$6:$C$32, 2, FALSE), "Yes"), LOOKUP($A11,Collections!$A:$A,Collections!P:P), 0)</f>
        <v>0</v>
      </c>
      <c r="U11">
        <f>IF(EXACT(VLOOKUP(U$1,Variables!$B$6:$C$32, 2, FALSE), "Yes"), LOOKUP($A11,Collections!$A:$A,Collections!Q:Q), 0)</f>
        <v>0</v>
      </c>
      <c r="V11">
        <f>IF(EXACT(VLOOKUP(V$1,Variables!$B$6:$C$32, 2, FALSE), "Yes"), LOOKUP($A11,Collections!$A:$A,Collections!R:R), 0)</f>
        <v>0</v>
      </c>
      <c r="W11">
        <f>IF(EXACT(VLOOKUP(W$1,Variables!$B$6:$C$32, 2, FALSE), "Yes"), LOOKUP($A11,Collections!$A:$A,Collections!S:S), 0)</f>
        <v>0</v>
      </c>
      <c r="X11">
        <f>IF(EXACT(VLOOKUP(X$1,Variables!$B$6:$C$32, 2, FALSE), "Yes"), LOOKUP($A11,Collections!$A:$A,Collections!T:T), 0)</f>
        <v>0</v>
      </c>
      <c r="Y11">
        <f>IF(EXACT(VLOOKUP(Y$1,Variables!$B$6:$C$32, 2, FALSE), "Yes"), LOOKUP($A11,Collections!$A:$A,Collections!U:U), 0)</f>
        <v>0</v>
      </c>
      <c r="Z11">
        <f>IF(EXACT(VLOOKUP(Z$1,Variables!$B$6:$C$32, 2, FALSE), "Yes"), LOOKUP($A11,Collections!$A:$A,Collections!V:V), 0)</f>
        <v>0</v>
      </c>
      <c r="AA11">
        <f>IF(EXACT(VLOOKUP(AA$1,Variables!$B$6:$C$32, 2, FALSE), "Yes"), LOOKUP($A11,Collections!$A:$A,Collections!W:W), 0)</f>
        <v>0</v>
      </c>
      <c r="AB11">
        <f>IF(EXACT(VLOOKUP(AB$1,Variables!$B$6:$C$32, 2, FALSE), "Yes"), LOOKUP($A11,Collections!$A:$A,Collections!X:X), 0)</f>
        <v>1</v>
      </c>
      <c r="AC11">
        <f>IF(EXACT(VLOOKUP(AC$1,Variables!$B$6:$C$32, 2, FALSE), "Yes"), LOOKUP($A11,Collections!$A:$A,Collections!Y:Y), 0)</f>
        <v>0</v>
      </c>
      <c r="AD11">
        <f>IF(EXACT(VLOOKUP(AD$1,Variables!$B$6:$C$32, 2, FALSE), "Yes"), LOOKUP($A11,Collections!$A:$A,Collections!Z:Z), 0)</f>
        <v>0</v>
      </c>
      <c r="AE11">
        <f>IF(EXACT(VLOOKUP(AE$1,Variables!$B$6:$C$32, 2, FALSE), "Yes"), LOOKUP($A11,Collections!$A:$A,Collections!AA:AA), 0)</f>
        <v>0</v>
      </c>
      <c r="AF11">
        <f>IF(EXACT(VLOOKUP(AF$1,Variables!$B$6:$C$32, 2, FALSE), "Yes"), LOOKUP($A11,Collections!$A:$A,Collections!AB:AB), 0)</f>
        <v>0</v>
      </c>
      <c r="AG11" t="str">
        <f t="shared" si="0"/>
        <v>Yes</v>
      </c>
      <c r="AH11">
        <f>IF(D11&gt;=Variables!$C$1,1,0)</f>
        <v>0</v>
      </c>
      <c r="AI11">
        <f>IF(E11&gt;=Variables!$C$1,1,0)</f>
        <v>0</v>
      </c>
    </row>
    <row r="12" spans="1:35" x14ac:dyDescent="0.2">
      <c r="A12" s="25">
        <v>3650855</v>
      </c>
      <c r="B12" s="2" t="s">
        <v>27</v>
      </c>
      <c r="C12">
        <f>IF(ISNA(VLOOKUP(A12,Images!A:C,3,FALSE)), 0, VLOOKUP(A12,Images!A:C,3,FALSE))/IF(ISNA(VLOOKUP(A12,Images!A:C,2,FALSE)), 1,VLOOKUP(A12,Images!A:C,2,FALSE))</f>
        <v>0</v>
      </c>
      <c r="D12">
        <f>IF(NOT(ISNA(VLOOKUP(A12,Harvard!B:E,4,FALSE))), VLOOKUP(A12,Harvard!B:E,4,FALSE), 0)</f>
        <v>0</v>
      </c>
      <c r="E12">
        <f>IF(NOT(ISNA(VLOOKUP(A12,UC!B:D, 3, FALSE))),VLOOKUP(A12,UC!B:D, 2, FALSE)/VLOOKUP(A12, UC!B:D, 3, FALSE), 0)</f>
        <v>1</v>
      </c>
      <c r="F12">
        <f>IF(EXACT(VLOOKUP(F$1,Variables!$B$6:$C$32, 2, FALSE), "Yes"), LOOKUP($A12,Collections!$A:$A,Collections!B:B), 0)</f>
        <v>0</v>
      </c>
      <c r="G12">
        <f>IF(EXACT(VLOOKUP(G$1,Variables!$B$6:$C$32, 2, FALSE), "Yes"), LOOKUP($A12,Collections!$A:$A,Collections!C:C), 0)</f>
        <v>0</v>
      </c>
      <c r="H12">
        <f>IF(EXACT(VLOOKUP(H$1,Variables!$B$6:$C$32, 2, FALSE), "Yes"), LOOKUP($A12,Collections!$A:$A,Collections!D:D), 0)</f>
        <v>0</v>
      </c>
      <c r="I12">
        <f>IF(EXACT(VLOOKUP(I$1,Variables!$B$6:$C$32, 2, FALSE), "Yes"), LOOKUP($A12,Collections!$A:$A,Collections!E:E), 0)</f>
        <v>0</v>
      </c>
      <c r="J12">
        <f>IF(EXACT(VLOOKUP(J$1,Variables!$B$6:$C$32, 2, FALSE), "Yes"), LOOKUP($A12,Collections!$A:$A,Collections!F:F), 0)</f>
        <v>0</v>
      </c>
      <c r="K12">
        <f>IF(EXACT(VLOOKUP(K$1,Variables!$B$6:$C$32, 2, FALSE), "Yes"), LOOKUP($A12,Collections!$A:$A,Collections!G:G), 0)</f>
        <v>0</v>
      </c>
      <c r="L12">
        <f>IF(EXACT(VLOOKUP(L$1,Variables!$B$6:$C$32, 2, FALSE), "Yes"), LOOKUP($A12,Collections!$A:$A,Collections!H:H), 0)</f>
        <v>0</v>
      </c>
      <c r="M12">
        <f>IF(EXACT(VLOOKUP(M$1,Variables!$B$6:$C$32, 2, FALSE), "Yes"), LOOKUP($A12,Collections!$A:$A,Collections!I:I), 0)</f>
        <v>0</v>
      </c>
      <c r="N12">
        <f>IF(EXACT(VLOOKUP(N$1,Variables!$B$6:$C$32, 2, FALSE), "Yes"), LOOKUP($A12,Collections!$A:$A,Collections!J:J), 0)</f>
        <v>0</v>
      </c>
      <c r="O12">
        <f>IF(EXACT(VLOOKUP(O$1,Variables!$B$6:$C$32, 2, FALSE), "Yes"), LOOKUP($A12,Collections!$A:$A,Collections!K:K), 0)</f>
        <v>0</v>
      </c>
      <c r="P12">
        <f>IF(EXACT(VLOOKUP(P$1,Variables!$B$6:$C$32, 2, FALSE), "Yes"), LOOKUP($A12,Collections!$A:$A,Collections!L:L), 0)</f>
        <v>0</v>
      </c>
      <c r="Q12">
        <f>IF(EXACT(VLOOKUP(Q$1,Variables!$B$6:$C$32, 2, FALSE), "Yes"), LOOKUP($A12,Collections!$A:$A,Collections!M:M), 0)</f>
        <v>0</v>
      </c>
      <c r="R12">
        <f>IF(EXACT(VLOOKUP(R$1,Variables!$B$6:$C$32, 2, FALSE), "Yes"), LOOKUP($A12,Collections!$A:$A,Collections!N:N), 0)</f>
        <v>0</v>
      </c>
      <c r="S12">
        <f>IF(EXACT(VLOOKUP(S$1,Variables!$B$6:$C$32, 2, FALSE), "Yes"), LOOKUP($A12,Collections!$A:$A,Collections!O:O), 0)</f>
        <v>0</v>
      </c>
      <c r="T12">
        <f>IF(EXACT(VLOOKUP(T$1,Variables!$B$6:$C$32, 2, FALSE), "Yes"), LOOKUP($A12,Collections!$A:$A,Collections!P:P), 0)</f>
        <v>0</v>
      </c>
      <c r="U12">
        <f>IF(EXACT(VLOOKUP(U$1,Variables!$B$6:$C$32, 2, FALSE), "Yes"), LOOKUP($A12,Collections!$A:$A,Collections!Q:Q), 0)</f>
        <v>0</v>
      </c>
      <c r="V12">
        <f>IF(EXACT(VLOOKUP(V$1,Variables!$B$6:$C$32, 2, FALSE), "Yes"), LOOKUP($A12,Collections!$A:$A,Collections!R:R), 0)</f>
        <v>0</v>
      </c>
      <c r="W12">
        <f>IF(EXACT(VLOOKUP(W$1,Variables!$B$6:$C$32, 2, FALSE), "Yes"), LOOKUP($A12,Collections!$A:$A,Collections!S:S), 0)</f>
        <v>0</v>
      </c>
      <c r="X12">
        <f>IF(EXACT(VLOOKUP(X$1,Variables!$B$6:$C$32, 2, FALSE), "Yes"), LOOKUP($A12,Collections!$A:$A,Collections!T:T), 0)</f>
        <v>0</v>
      </c>
      <c r="Y12">
        <f>IF(EXACT(VLOOKUP(Y$1,Variables!$B$6:$C$32, 2, FALSE), "Yes"), LOOKUP($A12,Collections!$A:$A,Collections!U:U), 0)</f>
        <v>0</v>
      </c>
      <c r="Z12">
        <f>IF(EXACT(VLOOKUP(Z$1,Variables!$B$6:$C$32, 2, FALSE), "Yes"), LOOKUP($A12,Collections!$A:$A,Collections!V:V), 0)</f>
        <v>0</v>
      </c>
      <c r="AA12">
        <f>IF(EXACT(VLOOKUP(AA$1,Variables!$B$6:$C$32, 2, FALSE), "Yes"), LOOKUP($A12,Collections!$A:$A,Collections!W:W), 0)</f>
        <v>0</v>
      </c>
      <c r="AB12">
        <f>IF(EXACT(VLOOKUP(AB$1,Variables!$B$6:$C$32, 2, FALSE), "Yes"), LOOKUP($A12,Collections!$A:$A,Collections!X:X), 0)</f>
        <v>1</v>
      </c>
      <c r="AC12">
        <f>IF(EXACT(VLOOKUP(AC$1,Variables!$B$6:$C$32, 2, FALSE), "Yes"), LOOKUP($A12,Collections!$A:$A,Collections!Y:Y), 0)</f>
        <v>0</v>
      </c>
      <c r="AD12">
        <f>IF(EXACT(VLOOKUP(AD$1,Variables!$B$6:$C$32, 2, FALSE), "Yes"), LOOKUP($A12,Collections!$A:$A,Collections!Z:Z), 0)</f>
        <v>0</v>
      </c>
      <c r="AE12">
        <f>IF(EXACT(VLOOKUP(AE$1,Variables!$B$6:$C$32, 2, FALSE), "Yes"), LOOKUP($A12,Collections!$A:$A,Collections!AA:AA), 0)</f>
        <v>0</v>
      </c>
      <c r="AF12">
        <f>IF(EXACT(VLOOKUP(AF$1,Variables!$B$6:$C$32, 2, FALSE), "Yes"), LOOKUP($A12,Collections!$A:$A,Collections!AB:AB), 0)</f>
        <v>0</v>
      </c>
      <c r="AG12" t="str">
        <f t="shared" si="0"/>
        <v>Yes</v>
      </c>
      <c r="AH12">
        <f>IF(D12&gt;=Variables!$C$1,1,0)</f>
        <v>0</v>
      </c>
      <c r="AI12">
        <f>IF(E12&gt;=Variables!$C$1,1,0)</f>
        <v>1</v>
      </c>
    </row>
    <row r="13" spans="1:35" x14ac:dyDescent="0.2">
      <c r="A13" s="25">
        <v>3655695</v>
      </c>
      <c r="B13" s="2" t="s">
        <v>403</v>
      </c>
      <c r="C13">
        <f>IF(ISNA(VLOOKUP(A13,Images!A:C,3,FALSE)), 0, VLOOKUP(A13,Images!A:C,3,FALSE))/IF(ISNA(VLOOKUP(A13,Images!A:C,2,FALSE)), 1,VLOOKUP(A13,Images!A:C,2,FALSE))</f>
        <v>0</v>
      </c>
      <c r="D13">
        <f>IF(NOT(ISNA(VLOOKUP(A13,Harvard!B:E,4,FALSE))), VLOOKUP(A13,Harvard!B:E,4,FALSE), 0)</f>
        <v>0</v>
      </c>
      <c r="E13">
        <f>IF(NOT(ISNA(VLOOKUP(A13,UC!B:D, 3, FALSE))),VLOOKUP(A13,UC!B:D, 2, FALSE)/VLOOKUP(A13, UC!B:D, 3, FALSE), 0)</f>
        <v>1</v>
      </c>
      <c r="F13">
        <f>IF(EXACT(VLOOKUP(F$1,Variables!$B$6:$C$32, 2, FALSE), "Yes"), LOOKUP($A13,Collections!$A:$A,Collections!B:B), 0)</f>
        <v>0</v>
      </c>
      <c r="G13">
        <f>IF(EXACT(VLOOKUP(G$1,Variables!$B$6:$C$32, 2, FALSE), "Yes"), LOOKUP($A13,Collections!$A:$A,Collections!C:C), 0)</f>
        <v>0</v>
      </c>
      <c r="H13">
        <f>IF(EXACT(VLOOKUP(H$1,Variables!$B$6:$C$32, 2, FALSE), "Yes"), LOOKUP($A13,Collections!$A:$A,Collections!D:D), 0)</f>
        <v>0</v>
      </c>
      <c r="I13">
        <f>IF(EXACT(VLOOKUP(I$1,Variables!$B$6:$C$32, 2, FALSE), "Yes"), LOOKUP($A13,Collections!$A:$A,Collections!E:E), 0)</f>
        <v>0</v>
      </c>
      <c r="J13">
        <f>IF(EXACT(VLOOKUP(J$1,Variables!$B$6:$C$32, 2, FALSE), "Yes"), LOOKUP($A13,Collections!$A:$A,Collections!F:F), 0)</f>
        <v>0</v>
      </c>
      <c r="K13">
        <f>IF(EXACT(VLOOKUP(K$1,Variables!$B$6:$C$32, 2, FALSE), "Yes"), LOOKUP($A13,Collections!$A:$A,Collections!G:G), 0)</f>
        <v>0</v>
      </c>
      <c r="L13">
        <f>IF(EXACT(VLOOKUP(L$1,Variables!$B$6:$C$32, 2, FALSE), "Yes"), LOOKUP($A13,Collections!$A:$A,Collections!H:H), 0)</f>
        <v>0</v>
      </c>
      <c r="M13">
        <f>IF(EXACT(VLOOKUP(M$1,Variables!$B$6:$C$32, 2, FALSE), "Yes"), LOOKUP($A13,Collections!$A:$A,Collections!I:I), 0)</f>
        <v>0</v>
      </c>
      <c r="N13">
        <f>IF(EXACT(VLOOKUP(N$1,Variables!$B$6:$C$32, 2, FALSE), "Yes"), LOOKUP($A13,Collections!$A:$A,Collections!J:J), 0)</f>
        <v>0</v>
      </c>
      <c r="O13">
        <f>IF(EXACT(VLOOKUP(O$1,Variables!$B$6:$C$32, 2, FALSE), "Yes"), LOOKUP($A13,Collections!$A:$A,Collections!K:K), 0)</f>
        <v>0</v>
      </c>
      <c r="P13">
        <f>IF(EXACT(VLOOKUP(P$1,Variables!$B$6:$C$32, 2, FALSE), "Yes"), LOOKUP($A13,Collections!$A:$A,Collections!L:L), 0)</f>
        <v>0</v>
      </c>
      <c r="Q13">
        <f>IF(EXACT(VLOOKUP(Q$1,Variables!$B$6:$C$32, 2, FALSE), "Yes"), LOOKUP($A13,Collections!$A:$A,Collections!M:M), 0)</f>
        <v>0</v>
      </c>
      <c r="R13">
        <f>IF(EXACT(VLOOKUP(R$1,Variables!$B$6:$C$32, 2, FALSE), "Yes"), LOOKUP($A13,Collections!$A:$A,Collections!N:N), 0)</f>
        <v>0</v>
      </c>
      <c r="S13">
        <f>IF(EXACT(VLOOKUP(S$1,Variables!$B$6:$C$32, 2, FALSE), "Yes"), LOOKUP($A13,Collections!$A:$A,Collections!O:O), 0)</f>
        <v>0</v>
      </c>
      <c r="T13">
        <f>IF(EXACT(VLOOKUP(T$1,Variables!$B$6:$C$32, 2, FALSE), "Yes"), LOOKUP($A13,Collections!$A:$A,Collections!P:P), 0)</f>
        <v>0</v>
      </c>
      <c r="U13">
        <f>IF(EXACT(VLOOKUP(U$1,Variables!$B$6:$C$32, 2, FALSE), "Yes"), LOOKUP($A13,Collections!$A:$A,Collections!Q:Q), 0)</f>
        <v>0</v>
      </c>
      <c r="V13">
        <f>IF(EXACT(VLOOKUP(V$1,Variables!$B$6:$C$32, 2, FALSE), "Yes"), LOOKUP($A13,Collections!$A:$A,Collections!R:R), 0)</f>
        <v>0</v>
      </c>
      <c r="W13">
        <f>IF(EXACT(VLOOKUP(W$1,Variables!$B$6:$C$32, 2, FALSE), "Yes"), LOOKUP($A13,Collections!$A:$A,Collections!S:S), 0)</f>
        <v>0</v>
      </c>
      <c r="X13">
        <f>IF(EXACT(VLOOKUP(X$1,Variables!$B$6:$C$32, 2, FALSE), "Yes"), LOOKUP($A13,Collections!$A:$A,Collections!T:T), 0)</f>
        <v>0</v>
      </c>
      <c r="Y13">
        <f>IF(EXACT(VLOOKUP(Y$1,Variables!$B$6:$C$32, 2, FALSE), "Yes"), LOOKUP($A13,Collections!$A:$A,Collections!U:U), 0)</f>
        <v>0</v>
      </c>
      <c r="Z13">
        <f>IF(EXACT(VLOOKUP(Z$1,Variables!$B$6:$C$32, 2, FALSE), "Yes"), LOOKUP($A13,Collections!$A:$A,Collections!V:V), 0)</f>
        <v>0</v>
      </c>
      <c r="AA13">
        <f>IF(EXACT(VLOOKUP(AA$1,Variables!$B$6:$C$32, 2, FALSE), "Yes"), LOOKUP($A13,Collections!$A:$A,Collections!W:W), 0)</f>
        <v>0</v>
      </c>
      <c r="AB13">
        <f>IF(EXACT(VLOOKUP(AB$1,Variables!$B$6:$C$32, 2, FALSE), "Yes"), LOOKUP($A13,Collections!$A:$A,Collections!X:X), 0)</f>
        <v>1</v>
      </c>
      <c r="AC13">
        <f>IF(EXACT(VLOOKUP(AC$1,Variables!$B$6:$C$32, 2, FALSE), "Yes"), LOOKUP($A13,Collections!$A:$A,Collections!Y:Y), 0)</f>
        <v>0</v>
      </c>
      <c r="AD13">
        <f>IF(EXACT(VLOOKUP(AD$1,Variables!$B$6:$C$32, 2, FALSE), "Yes"), LOOKUP($A13,Collections!$A:$A,Collections!Z:Z), 0)</f>
        <v>0</v>
      </c>
      <c r="AE13">
        <f>IF(EXACT(VLOOKUP(AE$1,Variables!$B$6:$C$32, 2, FALSE), "Yes"), LOOKUP($A13,Collections!$A:$A,Collections!AA:AA), 0)</f>
        <v>0</v>
      </c>
      <c r="AF13">
        <f>IF(EXACT(VLOOKUP(AF$1,Variables!$B$6:$C$32, 2, FALSE), "Yes"), LOOKUP($A13,Collections!$A:$A,Collections!AB:AB), 0)</f>
        <v>0</v>
      </c>
      <c r="AG13" t="str">
        <f t="shared" si="0"/>
        <v>Yes</v>
      </c>
      <c r="AH13">
        <f>IF(D13&gt;=Variables!$C$1,1,0)</f>
        <v>0</v>
      </c>
      <c r="AI13">
        <f>IF(E13&gt;=Variables!$C$1,1,0)</f>
        <v>1</v>
      </c>
    </row>
    <row r="14" spans="1:35" x14ac:dyDescent="0.2">
      <c r="A14" s="25">
        <v>1902946</v>
      </c>
      <c r="B14" s="2" t="s">
        <v>1934</v>
      </c>
      <c r="C14">
        <f>IF(ISNA(VLOOKUP(A14,Images!A:C,3,FALSE)), 0, VLOOKUP(A14,Images!A:C,3,FALSE))/IF(ISNA(VLOOKUP(A14,Images!A:C,2,FALSE)), 1,VLOOKUP(A14,Images!A:C,2,FALSE))</f>
        <v>0.34309474309474308</v>
      </c>
      <c r="D14">
        <f>IF(NOT(ISNA(VLOOKUP(A14,Harvard!B:E,4,FALSE))), VLOOKUP(A14,Harvard!B:E,4,FALSE), 0)</f>
        <v>0.995</v>
      </c>
      <c r="E14">
        <f>IF(NOT(ISNA(VLOOKUP(A14,UC!B:D, 3, FALSE))),VLOOKUP(A14,UC!B:D, 2, FALSE)/VLOOKUP(A14, UC!B:D, 3, FALSE), 0)</f>
        <v>0</v>
      </c>
      <c r="F14">
        <f>IF(EXACT(VLOOKUP(F$1,Variables!$B$6:$C$32, 2, FALSE), "Yes"), LOOKUP($A14,Collections!$A:$A,Collections!B:B), 0)</f>
        <v>0</v>
      </c>
      <c r="G14">
        <f>IF(EXACT(VLOOKUP(G$1,Variables!$B$6:$C$32, 2, FALSE), "Yes"), LOOKUP($A14,Collections!$A:$A,Collections!C:C), 0)</f>
        <v>0</v>
      </c>
      <c r="H14">
        <f>IF(EXACT(VLOOKUP(H$1,Variables!$B$6:$C$32, 2, FALSE), "Yes"), LOOKUP($A14,Collections!$A:$A,Collections!D:D), 0)</f>
        <v>0</v>
      </c>
      <c r="I14">
        <f>IF(EXACT(VLOOKUP(I$1,Variables!$B$6:$C$32, 2, FALSE), "Yes"), LOOKUP($A14,Collections!$A:$A,Collections!E:E), 0)</f>
        <v>0</v>
      </c>
      <c r="J14">
        <f>IF(EXACT(VLOOKUP(J$1,Variables!$B$6:$C$32, 2, FALSE), "Yes"), LOOKUP($A14,Collections!$A:$A,Collections!F:F), 0)</f>
        <v>0</v>
      </c>
      <c r="K14">
        <f>IF(EXACT(VLOOKUP(K$1,Variables!$B$6:$C$32, 2, FALSE), "Yes"), LOOKUP($A14,Collections!$A:$A,Collections!G:G), 0)</f>
        <v>0</v>
      </c>
      <c r="L14">
        <f>IF(EXACT(VLOOKUP(L$1,Variables!$B$6:$C$32, 2, FALSE), "Yes"), LOOKUP($A14,Collections!$A:$A,Collections!H:H), 0)</f>
        <v>0</v>
      </c>
      <c r="M14">
        <f>IF(EXACT(VLOOKUP(M$1,Variables!$B$6:$C$32, 2, FALSE), "Yes"), LOOKUP($A14,Collections!$A:$A,Collections!I:I), 0)</f>
        <v>0</v>
      </c>
      <c r="N14">
        <f>IF(EXACT(VLOOKUP(N$1,Variables!$B$6:$C$32, 2, FALSE), "Yes"), LOOKUP($A14,Collections!$A:$A,Collections!J:J), 0)</f>
        <v>1</v>
      </c>
      <c r="O14">
        <f>IF(EXACT(VLOOKUP(O$1,Variables!$B$6:$C$32, 2, FALSE), "Yes"), LOOKUP($A14,Collections!$A:$A,Collections!K:K), 0)</f>
        <v>0</v>
      </c>
      <c r="P14">
        <f>IF(EXACT(VLOOKUP(P$1,Variables!$B$6:$C$32, 2, FALSE), "Yes"), LOOKUP($A14,Collections!$A:$A,Collections!L:L), 0)</f>
        <v>0</v>
      </c>
      <c r="Q14">
        <f>IF(EXACT(VLOOKUP(Q$1,Variables!$B$6:$C$32, 2, FALSE), "Yes"), LOOKUP($A14,Collections!$A:$A,Collections!M:M), 0)</f>
        <v>0</v>
      </c>
      <c r="R14">
        <f>IF(EXACT(VLOOKUP(R$1,Variables!$B$6:$C$32, 2, FALSE), "Yes"), LOOKUP($A14,Collections!$A:$A,Collections!N:N), 0)</f>
        <v>0</v>
      </c>
      <c r="S14">
        <f>IF(EXACT(VLOOKUP(S$1,Variables!$B$6:$C$32, 2, FALSE), "Yes"), LOOKUP($A14,Collections!$A:$A,Collections!O:O), 0)</f>
        <v>0</v>
      </c>
      <c r="T14">
        <f>IF(EXACT(VLOOKUP(T$1,Variables!$B$6:$C$32, 2, FALSE), "Yes"), LOOKUP($A14,Collections!$A:$A,Collections!P:P), 0)</f>
        <v>0</v>
      </c>
      <c r="U14">
        <f>IF(EXACT(VLOOKUP(U$1,Variables!$B$6:$C$32, 2, FALSE), "Yes"), LOOKUP($A14,Collections!$A:$A,Collections!Q:Q), 0)</f>
        <v>0</v>
      </c>
      <c r="V14">
        <f>IF(EXACT(VLOOKUP(V$1,Variables!$B$6:$C$32, 2, FALSE), "Yes"), LOOKUP($A14,Collections!$A:$A,Collections!R:R), 0)</f>
        <v>0</v>
      </c>
      <c r="W14">
        <f>IF(EXACT(VLOOKUP(W$1,Variables!$B$6:$C$32, 2, FALSE), "Yes"), LOOKUP($A14,Collections!$A:$A,Collections!S:S), 0)</f>
        <v>0</v>
      </c>
      <c r="X14">
        <f>IF(EXACT(VLOOKUP(X$1,Variables!$B$6:$C$32, 2, FALSE), "Yes"), LOOKUP($A14,Collections!$A:$A,Collections!T:T), 0)</f>
        <v>0</v>
      </c>
      <c r="Y14">
        <f>IF(EXACT(VLOOKUP(Y$1,Variables!$B$6:$C$32, 2, FALSE), "Yes"), LOOKUP($A14,Collections!$A:$A,Collections!U:U), 0)</f>
        <v>0</v>
      </c>
      <c r="Z14">
        <f>IF(EXACT(VLOOKUP(Z$1,Variables!$B$6:$C$32, 2, FALSE), "Yes"), LOOKUP($A14,Collections!$A:$A,Collections!V:V), 0)</f>
        <v>0</v>
      </c>
      <c r="AA14">
        <f>IF(EXACT(VLOOKUP(AA$1,Variables!$B$6:$C$32, 2, FALSE), "Yes"), LOOKUP($A14,Collections!$A:$A,Collections!W:W), 0)</f>
        <v>0</v>
      </c>
      <c r="AB14">
        <f>IF(EXACT(VLOOKUP(AB$1,Variables!$B$6:$C$32, 2, FALSE), "Yes"), LOOKUP($A14,Collections!$A:$A,Collections!X:X), 0)</f>
        <v>0</v>
      </c>
      <c r="AC14">
        <f>IF(EXACT(VLOOKUP(AC$1,Variables!$B$6:$C$32, 2, FALSE), "Yes"), LOOKUP($A14,Collections!$A:$A,Collections!Y:Y), 0)</f>
        <v>0</v>
      </c>
      <c r="AD14">
        <f>IF(EXACT(VLOOKUP(AD$1,Variables!$B$6:$C$32, 2, FALSE), "Yes"), LOOKUP($A14,Collections!$A:$A,Collections!Z:Z), 0)</f>
        <v>0</v>
      </c>
      <c r="AE14">
        <f>IF(EXACT(VLOOKUP(AE$1,Variables!$B$6:$C$32, 2, FALSE), "Yes"), LOOKUP($A14,Collections!$A:$A,Collections!AA:AA), 0)</f>
        <v>0</v>
      </c>
      <c r="AF14">
        <f>IF(EXACT(VLOOKUP(AF$1,Variables!$B$6:$C$32, 2, FALSE), "Yes"), LOOKUP($A14,Collections!$A:$A,Collections!AB:AB), 0)</f>
        <v>0</v>
      </c>
      <c r="AG14" t="str">
        <f t="shared" si="0"/>
        <v>Yes</v>
      </c>
      <c r="AH14">
        <f>IF(D14&gt;=Variables!$C$1,1,0)</f>
        <v>1</v>
      </c>
      <c r="AI14">
        <f>IF(E14&gt;=Variables!$C$1,1,0)</f>
        <v>0</v>
      </c>
    </row>
    <row r="15" spans="1:35" x14ac:dyDescent="0.2">
      <c r="A15" s="25" t="s">
        <v>2161</v>
      </c>
      <c r="B15" s="2" t="s">
        <v>2903</v>
      </c>
      <c r="C15">
        <f>IF(ISNA(VLOOKUP(A15,Images!A:C,3,FALSE)), 0, VLOOKUP(A15,Images!A:C,3,FALSE))/IF(ISNA(VLOOKUP(A15,Images!A:C,2,FALSE)), 1,VLOOKUP(A15,Images!A:C,2,FALSE))</f>
        <v>9.6536874214965013E-2</v>
      </c>
      <c r="D15">
        <f>IF(NOT(ISNA(VLOOKUP(A15,Harvard!B:E,4,FALSE))), VLOOKUP(A15,Harvard!B:E,4,FALSE), 0)</f>
        <v>1</v>
      </c>
      <c r="E15">
        <f>IF(NOT(ISNA(VLOOKUP(A15,UC!B:D, 3, FALSE))),VLOOKUP(A15,UC!B:D, 2, FALSE)/VLOOKUP(A15, UC!B:D, 3, FALSE), 0)</f>
        <v>0</v>
      </c>
      <c r="F15">
        <f>IF(EXACT(VLOOKUP(F$1,Variables!$B$6:$C$32, 2, FALSE), "Yes"), LOOKUP($A15,Collections!$A:$A,Collections!B:B), 0)</f>
        <v>0</v>
      </c>
      <c r="G15">
        <f>IF(EXACT(VLOOKUP(G$1,Variables!$B$6:$C$32, 2, FALSE), "Yes"), LOOKUP($A15,Collections!$A:$A,Collections!C:C), 0)</f>
        <v>0</v>
      </c>
      <c r="H15">
        <f>IF(EXACT(VLOOKUP(H$1,Variables!$B$6:$C$32, 2, FALSE), "Yes"), LOOKUP($A15,Collections!$A:$A,Collections!D:D), 0)</f>
        <v>0</v>
      </c>
      <c r="I15">
        <f>IF(EXACT(VLOOKUP(I$1,Variables!$B$6:$C$32, 2, FALSE), "Yes"), LOOKUP($A15,Collections!$A:$A,Collections!E:E), 0)</f>
        <v>0</v>
      </c>
      <c r="J15">
        <f>IF(EXACT(VLOOKUP(J$1,Variables!$B$6:$C$32, 2, FALSE), "Yes"), LOOKUP($A15,Collections!$A:$A,Collections!F:F), 0)</f>
        <v>0</v>
      </c>
      <c r="K15">
        <f>IF(EXACT(VLOOKUP(K$1,Variables!$B$6:$C$32, 2, FALSE), "Yes"), LOOKUP($A15,Collections!$A:$A,Collections!G:G), 0)</f>
        <v>0</v>
      </c>
      <c r="L15">
        <f>IF(EXACT(VLOOKUP(L$1,Variables!$B$6:$C$32, 2, FALSE), "Yes"), LOOKUP($A15,Collections!$A:$A,Collections!H:H), 0)</f>
        <v>0</v>
      </c>
      <c r="M15">
        <f>IF(EXACT(VLOOKUP(M$1,Variables!$B$6:$C$32, 2, FALSE), "Yes"), LOOKUP($A15,Collections!$A:$A,Collections!I:I), 0)</f>
        <v>0</v>
      </c>
      <c r="N15">
        <f>IF(EXACT(VLOOKUP(N$1,Variables!$B$6:$C$32, 2, FALSE), "Yes"), LOOKUP($A15,Collections!$A:$A,Collections!J:J), 0)</f>
        <v>0</v>
      </c>
      <c r="O15">
        <f>IF(EXACT(VLOOKUP(O$1,Variables!$B$6:$C$32, 2, FALSE), "Yes"), LOOKUP($A15,Collections!$A:$A,Collections!K:K), 0)</f>
        <v>1</v>
      </c>
      <c r="P15">
        <f>IF(EXACT(VLOOKUP(P$1,Variables!$B$6:$C$32, 2, FALSE), "Yes"), LOOKUP($A15,Collections!$A:$A,Collections!L:L), 0)</f>
        <v>0</v>
      </c>
      <c r="Q15">
        <f>IF(EXACT(VLOOKUP(Q$1,Variables!$B$6:$C$32, 2, FALSE), "Yes"), LOOKUP($A15,Collections!$A:$A,Collections!M:M), 0)</f>
        <v>0</v>
      </c>
      <c r="R15">
        <f>IF(EXACT(VLOOKUP(R$1,Variables!$B$6:$C$32, 2, FALSE), "Yes"), LOOKUP($A15,Collections!$A:$A,Collections!N:N), 0)</f>
        <v>0</v>
      </c>
      <c r="S15">
        <f>IF(EXACT(VLOOKUP(S$1,Variables!$B$6:$C$32, 2, FALSE), "Yes"), LOOKUP($A15,Collections!$A:$A,Collections!O:O), 0)</f>
        <v>0</v>
      </c>
      <c r="T15">
        <f>IF(EXACT(VLOOKUP(T$1,Variables!$B$6:$C$32, 2, FALSE), "Yes"), LOOKUP($A15,Collections!$A:$A,Collections!P:P), 0)</f>
        <v>0</v>
      </c>
      <c r="U15">
        <f>IF(EXACT(VLOOKUP(U$1,Variables!$B$6:$C$32, 2, FALSE), "Yes"), LOOKUP($A15,Collections!$A:$A,Collections!Q:Q), 0)</f>
        <v>0</v>
      </c>
      <c r="V15">
        <f>IF(EXACT(VLOOKUP(V$1,Variables!$B$6:$C$32, 2, FALSE), "Yes"), LOOKUP($A15,Collections!$A:$A,Collections!R:R), 0)</f>
        <v>0</v>
      </c>
      <c r="W15">
        <f>IF(EXACT(VLOOKUP(W$1,Variables!$B$6:$C$32, 2, FALSE), "Yes"), LOOKUP($A15,Collections!$A:$A,Collections!S:S), 0)</f>
        <v>0</v>
      </c>
      <c r="X15">
        <f>IF(EXACT(VLOOKUP(X$1,Variables!$B$6:$C$32, 2, FALSE), "Yes"), LOOKUP($A15,Collections!$A:$A,Collections!T:T), 0)</f>
        <v>0</v>
      </c>
      <c r="Y15">
        <f>IF(EXACT(VLOOKUP(Y$1,Variables!$B$6:$C$32, 2, FALSE), "Yes"), LOOKUP($A15,Collections!$A:$A,Collections!U:U), 0)</f>
        <v>0</v>
      </c>
      <c r="Z15">
        <f>IF(EXACT(VLOOKUP(Z$1,Variables!$B$6:$C$32, 2, FALSE), "Yes"), LOOKUP($A15,Collections!$A:$A,Collections!V:V), 0)</f>
        <v>0</v>
      </c>
      <c r="AA15">
        <f>IF(EXACT(VLOOKUP(AA$1,Variables!$B$6:$C$32, 2, FALSE), "Yes"), LOOKUP($A15,Collections!$A:$A,Collections!W:W), 0)</f>
        <v>0</v>
      </c>
      <c r="AB15">
        <f>IF(EXACT(VLOOKUP(AB$1,Variables!$B$6:$C$32, 2, FALSE), "Yes"), LOOKUP($A15,Collections!$A:$A,Collections!X:X), 0)</f>
        <v>0</v>
      </c>
      <c r="AC15">
        <f>IF(EXACT(VLOOKUP(AC$1,Variables!$B$6:$C$32, 2, FALSE), "Yes"), LOOKUP($A15,Collections!$A:$A,Collections!Y:Y), 0)</f>
        <v>0</v>
      </c>
      <c r="AD15">
        <f>IF(EXACT(VLOOKUP(AD$1,Variables!$B$6:$C$32, 2, FALSE), "Yes"), LOOKUP($A15,Collections!$A:$A,Collections!Z:Z), 0)</f>
        <v>0</v>
      </c>
      <c r="AE15">
        <f>IF(EXACT(VLOOKUP(AE$1,Variables!$B$6:$C$32, 2, FALSE), "Yes"), LOOKUP($A15,Collections!$A:$A,Collections!AA:AA), 0)</f>
        <v>0</v>
      </c>
      <c r="AF15">
        <f>IF(EXACT(VLOOKUP(AF$1,Variables!$B$6:$C$32, 2, FALSE), "Yes"), LOOKUP($A15,Collections!$A:$A,Collections!AB:AB), 0)</f>
        <v>0</v>
      </c>
      <c r="AG15" t="str">
        <f t="shared" si="0"/>
        <v>Yes</v>
      </c>
      <c r="AH15">
        <f>IF(D15&gt;=Variables!$C$1,1,0)</f>
        <v>1</v>
      </c>
      <c r="AI15">
        <f>IF(E15&gt;=Variables!$C$1,1,0)</f>
        <v>0</v>
      </c>
    </row>
    <row r="16" spans="1:35" x14ac:dyDescent="0.2">
      <c r="A16" s="25">
        <v>445851</v>
      </c>
      <c r="B16" s="2" t="s">
        <v>3071</v>
      </c>
      <c r="C16">
        <f>IF(ISNA(VLOOKUP(A16,Images!A:C,3,FALSE)), 0, VLOOKUP(A16,Images!A:C,3,FALSE))/IF(ISNA(VLOOKUP(A16,Images!A:C,2,FALSE)), 1,VLOOKUP(A16,Images!A:C,2,FALSE))</f>
        <v>3.0910670334443318E-2</v>
      </c>
      <c r="D16">
        <f>IF(NOT(ISNA(VLOOKUP(A16,Harvard!B:E,4,FALSE))), VLOOKUP(A16,Harvard!B:E,4,FALSE), 0)</f>
        <v>1</v>
      </c>
      <c r="E16">
        <f>IF(NOT(ISNA(VLOOKUP(A16,UC!B:D, 3, FALSE))),VLOOKUP(A16,UC!B:D, 2, FALSE)/VLOOKUP(A16, UC!B:D, 3, FALSE), 0)</f>
        <v>0</v>
      </c>
      <c r="F16">
        <f>IF(EXACT(VLOOKUP(F$1,Variables!$B$6:$C$32, 2, FALSE), "Yes"), LOOKUP($A16,Collections!$A:$A,Collections!B:B), 0)</f>
        <v>0</v>
      </c>
      <c r="G16">
        <f>IF(EXACT(VLOOKUP(G$1,Variables!$B$6:$C$32, 2, FALSE), "Yes"), LOOKUP($A16,Collections!$A:$A,Collections!C:C), 0)</f>
        <v>0</v>
      </c>
      <c r="H16">
        <f>IF(EXACT(VLOOKUP(H$1,Variables!$B$6:$C$32, 2, FALSE), "Yes"), LOOKUP($A16,Collections!$A:$A,Collections!D:D), 0)</f>
        <v>0</v>
      </c>
      <c r="I16">
        <f>IF(EXACT(VLOOKUP(I$1,Variables!$B$6:$C$32, 2, FALSE), "Yes"), LOOKUP($A16,Collections!$A:$A,Collections!E:E), 0)</f>
        <v>0</v>
      </c>
      <c r="J16">
        <f>IF(EXACT(VLOOKUP(J$1,Variables!$B$6:$C$32, 2, FALSE), "Yes"), LOOKUP($A16,Collections!$A:$A,Collections!F:F), 0)</f>
        <v>0</v>
      </c>
      <c r="K16">
        <f>IF(EXACT(VLOOKUP(K$1,Variables!$B$6:$C$32, 2, FALSE), "Yes"), LOOKUP($A16,Collections!$A:$A,Collections!G:G), 0)</f>
        <v>0</v>
      </c>
      <c r="L16">
        <f>IF(EXACT(VLOOKUP(L$1,Variables!$B$6:$C$32, 2, FALSE), "Yes"), LOOKUP($A16,Collections!$A:$A,Collections!H:H), 0)</f>
        <v>0</v>
      </c>
      <c r="M16">
        <f>IF(EXACT(VLOOKUP(M$1,Variables!$B$6:$C$32, 2, FALSE), "Yes"), LOOKUP($A16,Collections!$A:$A,Collections!I:I), 0)</f>
        <v>0</v>
      </c>
      <c r="N16">
        <f>IF(EXACT(VLOOKUP(N$1,Variables!$B$6:$C$32, 2, FALSE), "Yes"), LOOKUP($A16,Collections!$A:$A,Collections!J:J), 0)</f>
        <v>1</v>
      </c>
      <c r="O16">
        <f>IF(EXACT(VLOOKUP(O$1,Variables!$B$6:$C$32, 2, FALSE), "Yes"), LOOKUP($A16,Collections!$A:$A,Collections!K:K), 0)</f>
        <v>0</v>
      </c>
      <c r="P16">
        <f>IF(EXACT(VLOOKUP(P$1,Variables!$B$6:$C$32, 2, FALSE), "Yes"), LOOKUP($A16,Collections!$A:$A,Collections!L:L), 0)</f>
        <v>0</v>
      </c>
      <c r="Q16">
        <f>IF(EXACT(VLOOKUP(Q$1,Variables!$B$6:$C$32, 2, FALSE), "Yes"), LOOKUP($A16,Collections!$A:$A,Collections!M:M), 0)</f>
        <v>0</v>
      </c>
      <c r="R16">
        <f>IF(EXACT(VLOOKUP(R$1,Variables!$B$6:$C$32, 2, FALSE), "Yes"), LOOKUP($A16,Collections!$A:$A,Collections!N:N), 0)</f>
        <v>0</v>
      </c>
      <c r="S16">
        <f>IF(EXACT(VLOOKUP(S$1,Variables!$B$6:$C$32, 2, FALSE), "Yes"), LOOKUP($A16,Collections!$A:$A,Collections!O:O), 0)</f>
        <v>0</v>
      </c>
      <c r="T16">
        <f>IF(EXACT(VLOOKUP(T$1,Variables!$B$6:$C$32, 2, FALSE), "Yes"), LOOKUP($A16,Collections!$A:$A,Collections!P:P), 0)</f>
        <v>0</v>
      </c>
      <c r="U16">
        <f>IF(EXACT(VLOOKUP(U$1,Variables!$B$6:$C$32, 2, FALSE), "Yes"), LOOKUP($A16,Collections!$A:$A,Collections!Q:Q), 0)</f>
        <v>0</v>
      </c>
      <c r="V16">
        <f>IF(EXACT(VLOOKUP(V$1,Variables!$B$6:$C$32, 2, FALSE), "Yes"), LOOKUP($A16,Collections!$A:$A,Collections!R:R), 0)</f>
        <v>0</v>
      </c>
      <c r="W16">
        <f>IF(EXACT(VLOOKUP(W$1,Variables!$B$6:$C$32, 2, FALSE), "Yes"), LOOKUP($A16,Collections!$A:$A,Collections!S:S), 0)</f>
        <v>0</v>
      </c>
      <c r="X16">
        <f>IF(EXACT(VLOOKUP(X$1,Variables!$B$6:$C$32, 2, FALSE), "Yes"), LOOKUP($A16,Collections!$A:$A,Collections!T:T), 0)</f>
        <v>0</v>
      </c>
      <c r="Y16">
        <f>IF(EXACT(VLOOKUP(Y$1,Variables!$B$6:$C$32, 2, FALSE), "Yes"), LOOKUP($A16,Collections!$A:$A,Collections!U:U), 0)</f>
        <v>0</v>
      </c>
      <c r="Z16">
        <f>IF(EXACT(VLOOKUP(Z$1,Variables!$B$6:$C$32, 2, FALSE), "Yes"), LOOKUP($A16,Collections!$A:$A,Collections!V:V), 0)</f>
        <v>0</v>
      </c>
      <c r="AA16">
        <f>IF(EXACT(VLOOKUP(AA$1,Variables!$B$6:$C$32, 2, FALSE), "Yes"), LOOKUP($A16,Collections!$A:$A,Collections!W:W), 0)</f>
        <v>0</v>
      </c>
      <c r="AB16">
        <f>IF(EXACT(VLOOKUP(AB$1,Variables!$B$6:$C$32, 2, FALSE), "Yes"), LOOKUP($A16,Collections!$A:$A,Collections!X:X), 0)</f>
        <v>0</v>
      </c>
      <c r="AC16">
        <f>IF(EXACT(VLOOKUP(AC$1,Variables!$B$6:$C$32, 2, FALSE), "Yes"), LOOKUP($A16,Collections!$A:$A,Collections!Y:Y), 0)</f>
        <v>0</v>
      </c>
      <c r="AD16">
        <f>IF(EXACT(VLOOKUP(AD$1,Variables!$B$6:$C$32, 2, FALSE), "Yes"), LOOKUP($A16,Collections!$A:$A,Collections!Z:Z), 0)</f>
        <v>0</v>
      </c>
      <c r="AE16">
        <f>IF(EXACT(VLOOKUP(AE$1,Variables!$B$6:$C$32, 2, FALSE), "Yes"), LOOKUP($A16,Collections!$A:$A,Collections!AA:AA), 0)</f>
        <v>0</v>
      </c>
      <c r="AF16">
        <f>IF(EXACT(VLOOKUP(AF$1,Variables!$B$6:$C$32, 2, FALSE), "Yes"), LOOKUP($A16,Collections!$A:$A,Collections!AB:AB), 0)</f>
        <v>0</v>
      </c>
      <c r="AG16" t="str">
        <f t="shared" si="0"/>
        <v>Yes</v>
      </c>
      <c r="AH16">
        <f>IF(D16&gt;=Variables!$C$1,1,0)</f>
        <v>1</v>
      </c>
      <c r="AI16">
        <f>IF(E16&gt;=Variables!$C$1,1,0)</f>
        <v>0</v>
      </c>
    </row>
    <row r="17" spans="1:35" x14ac:dyDescent="0.2">
      <c r="A17" s="25">
        <v>4403800</v>
      </c>
      <c r="B17" s="2" t="s">
        <v>28</v>
      </c>
      <c r="C17">
        <f>IF(ISNA(VLOOKUP(A17,Images!A:C,3,FALSE)), 0, VLOOKUP(A17,Images!A:C,3,FALSE))/IF(ISNA(VLOOKUP(A17,Images!A:C,2,FALSE)), 1,VLOOKUP(A17,Images!A:C,2,FALSE))</f>
        <v>0.6732851985559567</v>
      </c>
      <c r="D17">
        <f>IF(NOT(ISNA(VLOOKUP(A17,Harvard!B:E,4,FALSE))), VLOOKUP(A17,Harvard!B:E,4,FALSE), 0)</f>
        <v>1</v>
      </c>
      <c r="E17">
        <f>IF(NOT(ISNA(VLOOKUP(A17,UC!B:D, 3, FALSE))),VLOOKUP(A17,UC!B:D, 2, FALSE)/VLOOKUP(A17, UC!B:D, 3, FALSE), 0)</f>
        <v>1</v>
      </c>
      <c r="F17">
        <f>IF(EXACT(VLOOKUP(F$1,Variables!$B$6:$C$32, 2, FALSE), "Yes"), LOOKUP($A17,Collections!$A:$A,Collections!B:B), 0)</f>
        <v>0</v>
      </c>
      <c r="G17">
        <f>IF(EXACT(VLOOKUP(G$1,Variables!$B$6:$C$32, 2, FALSE), "Yes"), LOOKUP($A17,Collections!$A:$A,Collections!C:C), 0)</f>
        <v>0</v>
      </c>
      <c r="H17">
        <f>IF(EXACT(VLOOKUP(H$1,Variables!$B$6:$C$32, 2, FALSE), "Yes"), LOOKUP($A17,Collections!$A:$A,Collections!D:D), 0)</f>
        <v>0</v>
      </c>
      <c r="I17">
        <f>IF(EXACT(VLOOKUP(I$1,Variables!$B$6:$C$32, 2, FALSE), "Yes"), LOOKUP($A17,Collections!$A:$A,Collections!E:E), 0)</f>
        <v>0</v>
      </c>
      <c r="J17">
        <f>IF(EXACT(VLOOKUP(J$1,Variables!$B$6:$C$32, 2, FALSE), "Yes"), LOOKUP($A17,Collections!$A:$A,Collections!F:F), 0)</f>
        <v>0</v>
      </c>
      <c r="K17">
        <f>IF(EXACT(VLOOKUP(K$1,Variables!$B$6:$C$32, 2, FALSE), "Yes"), LOOKUP($A17,Collections!$A:$A,Collections!G:G), 0)</f>
        <v>1</v>
      </c>
      <c r="L17">
        <f>IF(EXACT(VLOOKUP(L$1,Variables!$B$6:$C$32, 2, FALSE), "Yes"), LOOKUP($A17,Collections!$A:$A,Collections!H:H), 0)</f>
        <v>0</v>
      </c>
      <c r="M17">
        <f>IF(EXACT(VLOOKUP(M$1,Variables!$B$6:$C$32, 2, FALSE), "Yes"), LOOKUP($A17,Collections!$A:$A,Collections!I:I), 0)</f>
        <v>0</v>
      </c>
      <c r="N17">
        <f>IF(EXACT(VLOOKUP(N$1,Variables!$B$6:$C$32, 2, FALSE), "Yes"), LOOKUP($A17,Collections!$A:$A,Collections!J:J), 0)</f>
        <v>0</v>
      </c>
      <c r="O17">
        <f>IF(EXACT(VLOOKUP(O$1,Variables!$B$6:$C$32, 2, FALSE), "Yes"), LOOKUP($A17,Collections!$A:$A,Collections!K:K), 0)</f>
        <v>0</v>
      </c>
      <c r="P17">
        <f>IF(EXACT(VLOOKUP(P$1,Variables!$B$6:$C$32, 2, FALSE), "Yes"), LOOKUP($A17,Collections!$A:$A,Collections!L:L), 0)</f>
        <v>0</v>
      </c>
      <c r="Q17">
        <f>IF(EXACT(VLOOKUP(Q$1,Variables!$B$6:$C$32, 2, FALSE), "Yes"), LOOKUP($A17,Collections!$A:$A,Collections!M:M), 0)</f>
        <v>0</v>
      </c>
      <c r="R17">
        <f>IF(EXACT(VLOOKUP(R$1,Variables!$B$6:$C$32, 2, FALSE), "Yes"), LOOKUP($A17,Collections!$A:$A,Collections!N:N), 0)</f>
        <v>0</v>
      </c>
      <c r="S17">
        <f>IF(EXACT(VLOOKUP(S$1,Variables!$B$6:$C$32, 2, FALSE), "Yes"), LOOKUP($A17,Collections!$A:$A,Collections!O:O), 0)</f>
        <v>0</v>
      </c>
      <c r="T17">
        <f>IF(EXACT(VLOOKUP(T$1,Variables!$B$6:$C$32, 2, FALSE), "Yes"), LOOKUP($A17,Collections!$A:$A,Collections!P:P), 0)</f>
        <v>0</v>
      </c>
      <c r="U17">
        <f>IF(EXACT(VLOOKUP(U$1,Variables!$B$6:$C$32, 2, FALSE), "Yes"), LOOKUP($A17,Collections!$A:$A,Collections!Q:Q), 0)</f>
        <v>0</v>
      </c>
      <c r="V17">
        <f>IF(EXACT(VLOOKUP(V$1,Variables!$B$6:$C$32, 2, FALSE), "Yes"), LOOKUP($A17,Collections!$A:$A,Collections!R:R), 0)</f>
        <v>0</v>
      </c>
      <c r="W17">
        <f>IF(EXACT(VLOOKUP(W$1,Variables!$B$6:$C$32, 2, FALSE), "Yes"), LOOKUP($A17,Collections!$A:$A,Collections!S:S), 0)</f>
        <v>0</v>
      </c>
      <c r="X17">
        <f>IF(EXACT(VLOOKUP(X$1,Variables!$B$6:$C$32, 2, FALSE), "Yes"), LOOKUP($A17,Collections!$A:$A,Collections!T:T), 0)</f>
        <v>0</v>
      </c>
      <c r="Y17">
        <f>IF(EXACT(VLOOKUP(Y$1,Variables!$B$6:$C$32, 2, FALSE), "Yes"), LOOKUP($A17,Collections!$A:$A,Collections!U:U), 0)</f>
        <v>0</v>
      </c>
      <c r="Z17">
        <f>IF(EXACT(VLOOKUP(Z$1,Variables!$B$6:$C$32, 2, FALSE), "Yes"), LOOKUP($A17,Collections!$A:$A,Collections!V:V), 0)</f>
        <v>0</v>
      </c>
      <c r="AA17">
        <f>IF(EXACT(VLOOKUP(AA$1,Variables!$B$6:$C$32, 2, FALSE), "Yes"), LOOKUP($A17,Collections!$A:$A,Collections!W:W), 0)</f>
        <v>0</v>
      </c>
      <c r="AB17">
        <f>IF(EXACT(VLOOKUP(AB$1,Variables!$B$6:$C$32, 2, FALSE), "Yes"), LOOKUP($A17,Collections!$A:$A,Collections!X:X), 0)</f>
        <v>0</v>
      </c>
      <c r="AC17">
        <f>IF(EXACT(VLOOKUP(AC$1,Variables!$B$6:$C$32, 2, FALSE), "Yes"), LOOKUP($A17,Collections!$A:$A,Collections!Y:Y), 0)</f>
        <v>0</v>
      </c>
      <c r="AD17">
        <f>IF(EXACT(VLOOKUP(AD$1,Variables!$B$6:$C$32, 2, FALSE), "Yes"), LOOKUP($A17,Collections!$A:$A,Collections!Z:Z), 0)</f>
        <v>0</v>
      </c>
      <c r="AE17">
        <f>IF(EXACT(VLOOKUP(AE$1,Variables!$B$6:$C$32, 2, FALSE), "Yes"), LOOKUP($A17,Collections!$A:$A,Collections!AA:AA), 0)</f>
        <v>0</v>
      </c>
      <c r="AF17">
        <f>IF(EXACT(VLOOKUP(AF$1,Variables!$B$6:$C$32, 2, FALSE), "Yes"), LOOKUP($A17,Collections!$A:$A,Collections!AB:AB), 0)</f>
        <v>0</v>
      </c>
      <c r="AG17" t="str">
        <f t="shared" si="0"/>
        <v>Yes</v>
      </c>
      <c r="AH17">
        <f>IF(D17&gt;=Variables!$C$1,1,0)</f>
        <v>1</v>
      </c>
      <c r="AI17">
        <f>IF(E17&gt;=Variables!$C$1,1,0)</f>
        <v>1</v>
      </c>
    </row>
    <row r="18" spans="1:35" x14ac:dyDescent="0.2">
      <c r="A18" s="25">
        <v>16241</v>
      </c>
      <c r="B18" s="2" t="s">
        <v>29</v>
      </c>
      <c r="C18">
        <f>IF(ISNA(VLOOKUP(A18,Images!A:C,3,FALSE)), 0, VLOOKUP(A18,Images!A:C,3,FALSE))/IF(ISNA(VLOOKUP(A18,Images!A:C,2,FALSE)), 1,VLOOKUP(A18,Images!A:C,2,FALSE))</f>
        <v>2.8203710220702831E-2</v>
      </c>
      <c r="D18">
        <f>IF(NOT(ISNA(VLOOKUP(A18,Harvard!B:E,4,FALSE))), VLOOKUP(A18,Harvard!B:E,4,FALSE), 0)</f>
        <v>1</v>
      </c>
      <c r="E18">
        <f>IF(NOT(ISNA(VLOOKUP(A18,UC!B:D, 3, FALSE))),VLOOKUP(A18,UC!B:D, 2, FALSE)/VLOOKUP(A18, UC!B:D, 3, FALSE), 0)</f>
        <v>1</v>
      </c>
      <c r="F18">
        <f>IF(EXACT(VLOOKUP(F$1,Variables!$B$6:$C$32, 2, FALSE), "Yes"), LOOKUP($A18,Collections!$A:$A,Collections!B:B), 0)</f>
        <v>0</v>
      </c>
      <c r="G18">
        <f>IF(EXACT(VLOOKUP(G$1,Variables!$B$6:$C$32, 2, FALSE), "Yes"), LOOKUP($A18,Collections!$A:$A,Collections!C:C), 0)</f>
        <v>0</v>
      </c>
      <c r="H18">
        <f>IF(EXACT(VLOOKUP(H$1,Variables!$B$6:$C$32, 2, FALSE), "Yes"), LOOKUP($A18,Collections!$A:$A,Collections!D:D), 0)</f>
        <v>1</v>
      </c>
      <c r="I18">
        <f>IF(EXACT(VLOOKUP(I$1,Variables!$B$6:$C$32, 2, FALSE), "Yes"), LOOKUP($A18,Collections!$A:$A,Collections!E:E), 0)</f>
        <v>0</v>
      </c>
      <c r="J18">
        <f>IF(EXACT(VLOOKUP(J$1,Variables!$B$6:$C$32, 2, FALSE), "Yes"), LOOKUP($A18,Collections!$A:$A,Collections!F:F), 0)</f>
        <v>0</v>
      </c>
      <c r="K18">
        <f>IF(EXACT(VLOOKUP(K$1,Variables!$B$6:$C$32, 2, FALSE), "Yes"), LOOKUP($A18,Collections!$A:$A,Collections!G:G), 0)</f>
        <v>0</v>
      </c>
      <c r="L18">
        <f>IF(EXACT(VLOOKUP(L$1,Variables!$B$6:$C$32, 2, FALSE), "Yes"), LOOKUP($A18,Collections!$A:$A,Collections!H:H), 0)</f>
        <v>0</v>
      </c>
      <c r="M18">
        <f>IF(EXACT(VLOOKUP(M$1,Variables!$B$6:$C$32, 2, FALSE), "Yes"), LOOKUP($A18,Collections!$A:$A,Collections!I:I), 0)</f>
        <v>0</v>
      </c>
      <c r="N18">
        <f>IF(EXACT(VLOOKUP(N$1,Variables!$B$6:$C$32, 2, FALSE), "Yes"), LOOKUP($A18,Collections!$A:$A,Collections!J:J), 0)</f>
        <v>0</v>
      </c>
      <c r="O18">
        <f>IF(EXACT(VLOOKUP(O$1,Variables!$B$6:$C$32, 2, FALSE), "Yes"), LOOKUP($A18,Collections!$A:$A,Collections!K:K), 0)</f>
        <v>0</v>
      </c>
      <c r="P18">
        <f>IF(EXACT(VLOOKUP(P$1,Variables!$B$6:$C$32, 2, FALSE), "Yes"), LOOKUP($A18,Collections!$A:$A,Collections!L:L), 0)</f>
        <v>0</v>
      </c>
      <c r="Q18">
        <f>IF(EXACT(VLOOKUP(Q$1,Variables!$B$6:$C$32, 2, FALSE), "Yes"), LOOKUP($A18,Collections!$A:$A,Collections!M:M), 0)</f>
        <v>0</v>
      </c>
      <c r="R18">
        <f>IF(EXACT(VLOOKUP(R$1,Variables!$B$6:$C$32, 2, FALSE), "Yes"), LOOKUP($A18,Collections!$A:$A,Collections!N:N), 0)</f>
        <v>0</v>
      </c>
      <c r="S18">
        <f>IF(EXACT(VLOOKUP(S$1,Variables!$B$6:$C$32, 2, FALSE), "Yes"), LOOKUP($A18,Collections!$A:$A,Collections!O:O), 0)</f>
        <v>0</v>
      </c>
      <c r="T18">
        <f>IF(EXACT(VLOOKUP(T$1,Variables!$B$6:$C$32, 2, FALSE), "Yes"), LOOKUP($A18,Collections!$A:$A,Collections!P:P), 0)</f>
        <v>0</v>
      </c>
      <c r="U18">
        <f>IF(EXACT(VLOOKUP(U$1,Variables!$B$6:$C$32, 2, FALSE), "Yes"), LOOKUP($A18,Collections!$A:$A,Collections!Q:Q), 0)</f>
        <v>0</v>
      </c>
      <c r="V18">
        <f>IF(EXACT(VLOOKUP(V$1,Variables!$B$6:$C$32, 2, FALSE), "Yes"), LOOKUP($A18,Collections!$A:$A,Collections!R:R), 0)</f>
        <v>0</v>
      </c>
      <c r="W18">
        <f>IF(EXACT(VLOOKUP(W$1,Variables!$B$6:$C$32, 2, FALSE), "Yes"), LOOKUP($A18,Collections!$A:$A,Collections!S:S), 0)</f>
        <v>0</v>
      </c>
      <c r="X18">
        <f>IF(EXACT(VLOOKUP(X$1,Variables!$B$6:$C$32, 2, FALSE), "Yes"), LOOKUP($A18,Collections!$A:$A,Collections!T:T), 0)</f>
        <v>0</v>
      </c>
      <c r="Y18">
        <f>IF(EXACT(VLOOKUP(Y$1,Variables!$B$6:$C$32, 2, FALSE), "Yes"), LOOKUP($A18,Collections!$A:$A,Collections!U:U), 0)</f>
        <v>0</v>
      </c>
      <c r="Z18">
        <f>IF(EXACT(VLOOKUP(Z$1,Variables!$B$6:$C$32, 2, FALSE), "Yes"), LOOKUP($A18,Collections!$A:$A,Collections!V:V), 0)</f>
        <v>0</v>
      </c>
      <c r="AA18">
        <f>IF(EXACT(VLOOKUP(AA$1,Variables!$B$6:$C$32, 2, FALSE), "Yes"), LOOKUP($A18,Collections!$A:$A,Collections!W:W), 0)</f>
        <v>0</v>
      </c>
      <c r="AB18">
        <f>IF(EXACT(VLOOKUP(AB$1,Variables!$B$6:$C$32, 2, FALSE), "Yes"), LOOKUP($A18,Collections!$A:$A,Collections!X:X), 0)</f>
        <v>0</v>
      </c>
      <c r="AC18">
        <f>IF(EXACT(VLOOKUP(AC$1,Variables!$B$6:$C$32, 2, FALSE), "Yes"), LOOKUP($A18,Collections!$A:$A,Collections!Y:Y), 0)</f>
        <v>0</v>
      </c>
      <c r="AD18">
        <f>IF(EXACT(VLOOKUP(AD$1,Variables!$B$6:$C$32, 2, FALSE), "Yes"), LOOKUP($A18,Collections!$A:$A,Collections!Z:Z), 0)</f>
        <v>0</v>
      </c>
      <c r="AE18">
        <f>IF(EXACT(VLOOKUP(AE$1,Variables!$B$6:$C$32, 2, FALSE), "Yes"), LOOKUP($A18,Collections!$A:$A,Collections!AA:AA), 0)</f>
        <v>0</v>
      </c>
      <c r="AF18">
        <f>IF(EXACT(VLOOKUP(AF$1,Variables!$B$6:$C$32, 2, FALSE), "Yes"), LOOKUP($A18,Collections!$A:$A,Collections!AB:AB), 0)</f>
        <v>0</v>
      </c>
      <c r="AG18" t="str">
        <f t="shared" si="0"/>
        <v>Yes</v>
      </c>
      <c r="AH18">
        <f>IF(D18&gt;=Variables!$C$1,1,0)</f>
        <v>1</v>
      </c>
      <c r="AI18">
        <f>IF(E18&gt;=Variables!$C$1,1,0)</f>
        <v>1</v>
      </c>
    </row>
    <row r="19" spans="1:35" x14ac:dyDescent="0.2">
      <c r="A19" s="25">
        <v>16373</v>
      </c>
      <c r="B19" s="2" t="s">
        <v>2346</v>
      </c>
      <c r="C19">
        <f>IF(ISNA(VLOOKUP(A19,Images!A:C,3,FALSE)), 0, VLOOKUP(A19,Images!A:C,3,FALSE))/IF(ISNA(VLOOKUP(A19,Images!A:C,2,FALSE)), 1,VLOOKUP(A19,Images!A:C,2,FALSE))</f>
        <v>1.6838834299151759E-2</v>
      </c>
      <c r="D19">
        <f>IF(NOT(ISNA(VLOOKUP(A19,Harvard!B:E,4,FALSE))), VLOOKUP(A19,Harvard!B:E,4,FALSE), 0)</f>
        <v>1</v>
      </c>
      <c r="E19">
        <f>IF(NOT(ISNA(VLOOKUP(A19,UC!B:D, 3, FALSE))),VLOOKUP(A19,UC!B:D, 2, FALSE)/VLOOKUP(A19, UC!B:D, 3, FALSE), 0)</f>
        <v>0.76388888888888884</v>
      </c>
      <c r="F19">
        <f>IF(EXACT(VLOOKUP(F$1,Variables!$B$6:$C$32, 2, FALSE), "Yes"), LOOKUP($A19,Collections!$A:$A,Collections!B:B), 0)</f>
        <v>0</v>
      </c>
      <c r="G19">
        <f>IF(EXACT(VLOOKUP(G$1,Variables!$B$6:$C$32, 2, FALSE), "Yes"), LOOKUP($A19,Collections!$A:$A,Collections!C:C), 0)</f>
        <v>0</v>
      </c>
      <c r="H19">
        <f>IF(EXACT(VLOOKUP(H$1,Variables!$B$6:$C$32, 2, FALSE), "Yes"), LOOKUP($A19,Collections!$A:$A,Collections!D:D), 0)</f>
        <v>0</v>
      </c>
      <c r="I19">
        <f>IF(EXACT(VLOOKUP(I$1,Variables!$B$6:$C$32, 2, FALSE), "Yes"), LOOKUP($A19,Collections!$A:$A,Collections!E:E), 0)</f>
        <v>0</v>
      </c>
      <c r="J19">
        <f>IF(EXACT(VLOOKUP(J$1,Variables!$B$6:$C$32, 2, FALSE), "Yes"), LOOKUP($A19,Collections!$A:$A,Collections!F:F), 0)</f>
        <v>1</v>
      </c>
      <c r="K19">
        <f>IF(EXACT(VLOOKUP(K$1,Variables!$B$6:$C$32, 2, FALSE), "Yes"), LOOKUP($A19,Collections!$A:$A,Collections!G:G), 0)</f>
        <v>0</v>
      </c>
      <c r="L19">
        <f>IF(EXACT(VLOOKUP(L$1,Variables!$B$6:$C$32, 2, FALSE), "Yes"), LOOKUP($A19,Collections!$A:$A,Collections!H:H), 0)</f>
        <v>0</v>
      </c>
      <c r="M19">
        <f>IF(EXACT(VLOOKUP(M$1,Variables!$B$6:$C$32, 2, FALSE), "Yes"), LOOKUP($A19,Collections!$A:$A,Collections!I:I), 0)</f>
        <v>0</v>
      </c>
      <c r="N19">
        <f>IF(EXACT(VLOOKUP(N$1,Variables!$B$6:$C$32, 2, FALSE), "Yes"), LOOKUP($A19,Collections!$A:$A,Collections!J:J), 0)</f>
        <v>0</v>
      </c>
      <c r="O19">
        <f>IF(EXACT(VLOOKUP(O$1,Variables!$B$6:$C$32, 2, FALSE), "Yes"), LOOKUP($A19,Collections!$A:$A,Collections!K:K), 0)</f>
        <v>0</v>
      </c>
      <c r="P19">
        <f>IF(EXACT(VLOOKUP(P$1,Variables!$B$6:$C$32, 2, FALSE), "Yes"), LOOKUP($A19,Collections!$A:$A,Collections!L:L), 0)</f>
        <v>0</v>
      </c>
      <c r="Q19">
        <f>IF(EXACT(VLOOKUP(Q$1,Variables!$B$6:$C$32, 2, FALSE), "Yes"), LOOKUP($A19,Collections!$A:$A,Collections!M:M), 0)</f>
        <v>0</v>
      </c>
      <c r="R19">
        <f>IF(EXACT(VLOOKUP(R$1,Variables!$B$6:$C$32, 2, FALSE), "Yes"), LOOKUP($A19,Collections!$A:$A,Collections!N:N), 0)</f>
        <v>0</v>
      </c>
      <c r="S19">
        <f>IF(EXACT(VLOOKUP(S$1,Variables!$B$6:$C$32, 2, FALSE), "Yes"), LOOKUP($A19,Collections!$A:$A,Collections!O:O), 0)</f>
        <v>0</v>
      </c>
      <c r="T19">
        <f>IF(EXACT(VLOOKUP(T$1,Variables!$B$6:$C$32, 2, FALSE), "Yes"), LOOKUP($A19,Collections!$A:$A,Collections!P:P), 0)</f>
        <v>0</v>
      </c>
      <c r="U19">
        <f>IF(EXACT(VLOOKUP(U$1,Variables!$B$6:$C$32, 2, FALSE), "Yes"), LOOKUP($A19,Collections!$A:$A,Collections!Q:Q), 0)</f>
        <v>0</v>
      </c>
      <c r="V19">
        <f>IF(EXACT(VLOOKUP(V$1,Variables!$B$6:$C$32, 2, FALSE), "Yes"), LOOKUP($A19,Collections!$A:$A,Collections!R:R), 0)</f>
        <v>0</v>
      </c>
      <c r="W19">
        <f>IF(EXACT(VLOOKUP(W$1,Variables!$B$6:$C$32, 2, FALSE), "Yes"), LOOKUP($A19,Collections!$A:$A,Collections!S:S), 0)</f>
        <v>0</v>
      </c>
      <c r="X19">
        <f>IF(EXACT(VLOOKUP(X$1,Variables!$B$6:$C$32, 2, FALSE), "Yes"), LOOKUP($A19,Collections!$A:$A,Collections!T:T), 0)</f>
        <v>0</v>
      </c>
      <c r="Y19">
        <f>IF(EXACT(VLOOKUP(Y$1,Variables!$B$6:$C$32, 2, FALSE), "Yes"), LOOKUP($A19,Collections!$A:$A,Collections!U:U), 0)</f>
        <v>0</v>
      </c>
      <c r="Z19">
        <f>IF(EXACT(VLOOKUP(Z$1,Variables!$B$6:$C$32, 2, FALSE), "Yes"), LOOKUP($A19,Collections!$A:$A,Collections!V:V), 0)</f>
        <v>0</v>
      </c>
      <c r="AA19">
        <f>IF(EXACT(VLOOKUP(AA$1,Variables!$B$6:$C$32, 2, FALSE), "Yes"), LOOKUP($A19,Collections!$A:$A,Collections!W:W), 0)</f>
        <v>0</v>
      </c>
      <c r="AB19">
        <f>IF(EXACT(VLOOKUP(AB$1,Variables!$B$6:$C$32, 2, FALSE), "Yes"), LOOKUP($A19,Collections!$A:$A,Collections!X:X), 0)</f>
        <v>0</v>
      </c>
      <c r="AC19">
        <f>IF(EXACT(VLOOKUP(AC$1,Variables!$B$6:$C$32, 2, FALSE), "Yes"), LOOKUP($A19,Collections!$A:$A,Collections!Y:Y), 0)</f>
        <v>0</v>
      </c>
      <c r="AD19">
        <f>IF(EXACT(VLOOKUP(AD$1,Variables!$B$6:$C$32, 2, FALSE), "Yes"), LOOKUP($A19,Collections!$A:$A,Collections!Z:Z), 0)</f>
        <v>0</v>
      </c>
      <c r="AE19">
        <f>IF(EXACT(VLOOKUP(AE$1,Variables!$B$6:$C$32, 2, FALSE), "Yes"), LOOKUP($A19,Collections!$A:$A,Collections!AA:AA), 0)</f>
        <v>0</v>
      </c>
      <c r="AF19">
        <f>IF(EXACT(VLOOKUP(AF$1,Variables!$B$6:$C$32, 2, FALSE), "Yes"), LOOKUP($A19,Collections!$A:$A,Collections!AB:AB), 0)</f>
        <v>0</v>
      </c>
      <c r="AG19" t="str">
        <f t="shared" si="0"/>
        <v>Yes</v>
      </c>
      <c r="AH19">
        <f>IF(D19&gt;=Variables!$C$1,1,0)</f>
        <v>1</v>
      </c>
      <c r="AI19">
        <f>IF(E19&gt;=Variables!$C$1,1,0)</f>
        <v>0</v>
      </c>
    </row>
    <row r="20" spans="1:35" x14ac:dyDescent="0.2">
      <c r="A20" s="25">
        <v>16993</v>
      </c>
      <c r="B20" s="2" t="s">
        <v>30</v>
      </c>
      <c r="C20">
        <f>IF(ISNA(VLOOKUP(A20,Images!A:C,3,FALSE)), 0, VLOOKUP(A20,Images!A:C,3,FALSE))/IF(ISNA(VLOOKUP(A20,Images!A:C,2,FALSE)), 1,VLOOKUP(A20,Images!A:C,2,FALSE))</f>
        <v>1.7622214670615078E-2</v>
      </c>
      <c r="D20">
        <f>IF(NOT(ISNA(VLOOKUP(A20,Harvard!B:E,4,FALSE))), VLOOKUP(A20,Harvard!B:E,4,FALSE), 0)</f>
        <v>0.93430000000000002</v>
      </c>
      <c r="E20">
        <f>IF(NOT(ISNA(VLOOKUP(A20,UC!B:D, 3, FALSE))),VLOOKUP(A20,UC!B:D, 2, FALSE)/VLOOKUP(A20, UC!B:D, 3, FALSE), 0)</f>
        <v>1</v>
      </c>
      <c r="F20">
        <f>IF(EXACT(VLOOKUP(F$1,Variables!$B$6:$C$32, 2, FALSE), "Yes"), LOOKUP($A20,Collections!$A:$A,Collections!B:B), 0)</f>
        <v>0</v>
      </c>
      <c r="G20">
        <f>IF(EXACT(VLOOKUP(G$1,Variables!$B$6:$C$32, 2, FALSE), "Yes"), LOOKUP($A20,Collections!$A:$A,Collections!C:C), 0)</f>
        <v>0</v>
      </c>
      <c r="H20">
        <f>IF(EXACT(VLOOKUP(H$1,Variables!$B$6:$C$32, 2, FALSE), "Yes"), LOOKUP($A20,Collections!$A:$A,Collections!D:D), 0)</f>
        <v>0</v>
      </c>
      <c r="I20">
        <f>IF(EXACT(VLOOKUP(I$1,Variables!$B$6:$C$32, 2, FALSE), "Yes"), LOOKUP($A20,Collections!$A:$A,Collections!E:E), 0)</f>
        <v>0</v>
      </c>
      <c r="J20">
        <f>IF(EXACT(VLOOKUP(J$1,Variables!$B$6:$C$32, 2, FALSE), "Yes"), LOOKUP($A20,Collections!$A:$A,Collections!F:F), 0)</f>
        <v>0</v>
      </c>
      <c r="K20">
        <f>IF(EXACT(VLOOKUP(K$1,Variables!$B$6:$C$32, 2, FALSE), "Yes"), LOOKUP($A20,Collections!$A:$A,Collections!G:G), 0)</f>
        <v>0</v>
      </c>
      <c r="L20">
        <f>IF(EXACT(VLOOKUP(L$1,Variables!$B$6:$C$32, 2, FALSE), "Yes"), LOOKUP($A20,Collections!$A:$A,Collections!H:H), 0)</f>
        <v>0</v>
      </c>
      <c r="M20">
        <f>IF(EXACT(VLOOKUP(M$1,Variables!$B$6:$C$32, 2, FALSE), "Yes"), LOOKUP($A20,Collections!$A:$A,Collections!I:I), 0)</f>
        <v>1</v>
      </c>
      <c r="N20">
        <f>IF(EXACT(VLOOKUP(N$1,Variables!$B$6:$C$32, 2, FALSE), "Yes"), LOOKUP($A20,Collections!$A:$A,Collections!J:J), 0)</f>
        <v>0</v>
      </c>
      <c r="O20">
        <f>IF(EXACT(VLOOKUP(O$1,Variables!$B$6:$C$32, 2, FALSE), "Yes"), LOOKUP($A20,Collections!$A:$A,Collections!K:K), 0)</f>
        <v>0</v>
      </c>
      <c r="P20">
        <f>IF(EXACT(VLOOKUP(P$1,Variables!$B$6:$C$32, 2, FALSE), "Yes"), LOOKUP($A20,Collections!$A:$A,Collections!L:L), 0)</f>
        <v>0</v>
      </c>
      <c r="Q20">
        <f>IF(EXACT(VLOOKUP(Q$1,Variables!$B$6:$C$32, 2, FALSE), "Yes"), LOOKUP($A20,Collections!$A:$A,Collections!M:M), 0)</f>
        <v>0</v>
      </c>
      <c r="R20">
        <f>IF(EXACT(VLOOKUP(R$1,Variables!$B$6:$C$32, 2, FALSE), "Yes"), LOOKUP($A20,Collections!$A:$A,Collections!N:N), 0)</f>
        <v>0</v>
      </c>
      <c r="S20">
        <f>IF(EXACT(VLOOKUP(S$1,Variables!$B$6:$C$32, 2, FALSE), "Yes"), LOOKUP($A20,Collections!$A:$A,Collections!O:O), 0)</f>
        <v>0</v>
      </c>
      <c r="T20">
        <f>IF(EXACT(VLOOKUP(T$1,Variables!$B$6:$C$32, 2, FALSE), "Yes"), LOOKUP($A20,Collections!$A:$A,Collections!P:P), 0)</f>
        <v>0</v>
      </c>
      <c r="U20">
        <f>IF(EXACT(VLOOKUP(U$1,Variables!$B$6:$C$32, 2, FALSE), "Yes"), LOOKUP($A20,Collections!$A:$A,Collections!Q:Q), 0)</f>
        <v>0</v>
      </c>
      <c r="V20">
        <f>IF(EXACT(VLOOKUP(V$1,Variables!$B$6:$C$32, 2, FALSE), "Yes"), LOOKUP($A20,Collections!$A:$A,Collections!R:R), 0)</f>
        <v>0</v>
      </c>
      <c r="W20">
        <f>IF(EXACT(VLOOKUP(W$1,Variables!$B$6:$C$32, 2, FALSE), "Yes"), LOOKUP($A20,Collections!$A:$A,Collections!S:S), 0)</f>
        <v>0</v>
      </c>
      <c r="X20">
        <f>IF(EXACT(VLOOKUP(X$1,Variables!$B$6:$C$32, 2, FALSE), "Yes"), LOOKUP($A20,Collections!$A:$A,Collections!T:T), 0)</f>
        <v>0</v>
      </c>
      <c r="Y20">
        <f>IF(EXACT(VLOOKUP(Y$1,Variables!$B$6:$C$32, 2, FALSE), "Yes"), LOOKUP($A20,Collections!$A:$A,Collections!U:U), 0)</f>
        <v>0</v>
      </c>
      <c r="Z20">
        <f>IF(EXACT(VLOOKUP(Z$1,Variables!$B$6:$C$32, 2, FALSE), "Yes"), LOOKUP($A20,Collections!$A:$A,Collections!V:V), 0)</f>
        <v>0</v>
      </c>
      <c r="AA20">
        <f>IF(EXACT(VLOOKUP(AA$1,Variables!$B$6:$C$32, 2, FALSE), "Yes"), LOOKUP($A20,Collections!$A:$A,Collections!W:W), 0)</f>
        <v>0</v>
      </c>
      <c r="AB20">
        <f>IF(EXACT(VLOOKUP(AB$1,Variables!$B$6:$C$32, 2, FALSE), "Yes"), LOOKUP($A20,Collections!$A:$A,Collections!X:X), 0)</f>
        <v>0</v>
      </c>
      <c r="AC20">
        <f>IF(EXACT(VLOOKUP(AC$1,Variables!$B$6:$C$32, 2, FALSE), "Yes"), LOOKUP($A20,Collections!$A:$A,Collections!Y:Y), 0)</f>
        <v>0</v>
      </c>
      <c r="AD20">
        <f>IF(EXACT(VLOOKUP(AD$1,Variables!$B$6:$C$32, 2, FALSE), "Yes"), LOOKUP($A20,Collections!$A:$A,Collections!Z:Z), 0)</f>
        <v>0</v>
      </c>
      <c r="AE20">
        <f>IF(EXACT(VLOOKUP(AE$1,Variables!$B$6:$C$32, 2, FALSE), "Yes"), LOOKUP($A20,Collections!$A:$A,Collections!AA:AA), 0)</f>
        <v>0</v>
      </c>
      <c r="AF20">
        <f>IF(EXACT(VLOOKUP(AF$1,Variables!$B$6:$C$32, 2, FALSE), "Yes"), LOOKUP($A20,Collections!$A:$A,Collections!AB:AB), 0)</f>
        <v>0</v>
      </c>
      <c r="AG20" t="str">
        <f t="shared" si="0"/>
        <v>Yes</v>
      </c>
      <c r="AH20">
        <f>IF(D20&gt;=Variables!$C$1,1,0)</f>
        <v>1</v>
      </c>
      <c r="AI20">
        <f>IF(E20&gt;=Variables!$C$1,1,0)</f>
        <v>1</v>
      </c>
    </row>
    <row r="21" spans="1:35" x14ac:dyDescent="0.2">
      <c r="A21" s="25">
        <v>18392</v>
      </c>
      <c r="B21" s="2" t="s">
        <v>31</v>
      </c>
      <c r="C21">
        <f>IF(ISNA(VLOOKUP(A21,Images!A:C,3,FALSE)), 0, VLOOKUP(A21,Images!A:C,3,FALSE))/IF(ISNA(VLOOKUP(A21,Images!A:C,2,FALSE)), 1,VLOOKUP(A21,Images!A:C,2,FALSE))</f>
        <v>1.9087318999561211E-2</v>
      </c>
      <c r="D21">
        <f>IF(NOT(ISNA(VLOOKUP(A21,Harvard!B:E,4,FALSE))), VLOOKUP(A21,Harvard!B:E,4,FALSE), 0)</f>
        <v>0.99099999999999999</v>
      </c>
      <c r="E21">
        <f>IF(NOT(ISNA(VLOOKUP(A21,UC!B:D, 3, FALSE))),VLOOKUP(A21,UC!B:D, 2, FALSE)/VLOOKUP(A21, UC!B:D, 3, FALSE), 0)</f>
        <v>1</v>
      </c>
      <c r="F21">
        <f>IF(EXACT(VLOOKUP(F$1,Variables!$B$6:$C$32, 2, FALSE), "Yes"), LOOKUP($A21,Collections!$A:$A,Collections!B:B), 0)</f>
        <v>0</v>
      </c>
      <c r="G21">
        <f>IF(EXACT(VLOOKUP(G$1,Variables!$B$6:$C$32, 2, FALSE), "Yes"), LOOKUP($A21,Collections!$A:$A,Collections!C:C), 0)</f>
        <v>0</v>
      </c>
      <c r="H21">
        <f>IF(EXACT(VLOOKUP(H$1,Variables!$B$6:$C$32, 2, FALSE), "Yes"), LOOKUP($A21,Collections!$A:$A,Collections!D:D), 0)</f>
        <v>0</v>
      </c>
      <c r="I21">
        <f>IF(EXACT(VLOOKUP(I$1,Variables!$B$6:$C$32, 2, FALSE), "Yes"), LOOKUP($A21,Collections!$A:$A,Collections!E:E), 0)</f>
        <v>1</v>
      </c>
      <c r="J21">
        <f>IF(EXACT(VLOOKUP(J$1,Variables!$B$6:$C$32, 2, FALSE), "Yes"), LOOKUP($A21,Collections!$A:$A,Collections!F:F), 0)</f>
        <v>0</v>
      </c>
      <c r="K21">
        <f>IF(EXACT(VLOOKUP(K$1,Variables!$B$6:$C$32, 2, FALSE), "Yes"), LOOKUP($A21,Collections!$A:$A,Collections!G:G), 0)</f>
        <v>0</v>
      </c>
      <c r="L21">
        <f>IF(EXACT(VLOOKUP(L$1,Variables!$B$6:$C$32, 2, FALSE), "Yes"), LOOKUP($A21,Collections!$A:$A,Collections!H:H), 0)</f>
        <v>0</v>
      </c>
      <c r="M21">
        <f>IF(EXACT(VLOOKUP(M$1,Variables!$B$6:$C$32, 2, FALSE), "Yes"), LOOKUP($A21,Collections!$A:$A,Collections!I:I), 0)</f>
        <v>0</v>
      </c>
      <c r="N21">
        <f>IF(EXACT(VLOOKUP(N$1,Variables!$B$6:$C$32, 2, FALSE), "Yes"), LOOKUP($A21,Collections!$A:$A,Collections!J:J), 0)</f>
        <v>0</v>
      </c>
      <c r="O21">
        <f>IF(EXACT(VLOOKUP(O$1,Variables!$B$6:$C$32, 2, FALSE), "Yes"), LOOKUP($A21,Collections!$A:$A,Collections!K:K), 0)</f>
        <v>0</v>
      </c>
      <c r="P21">
        <f>IF(EXACT(VLOOKUP(P$1,Variables!$B$6:$C$32, 2, FALSE), "Yes"), LOOKUP($A21,Collections!$A:$A,Collections!L:L), 0)</f>
        <v>0</v>
      </c>
      <c r="Q21">
        <f>IF(EXACT(VLOOKUP(Q$1,Variables!$B$6:$C$32, 2, FALSE), "Yes"), LOOKUP($A21,Collections!$A:$A,Collections!M:M), 0)</f>
        <v>0</v>
      </c>
      <c r="R21">
        <f>IF(EXACT(VLOOKUP(R$1,Variables!$B$6:$C$32, 2, FALSE), "Yes"), LOOKUP($A21,Collections!$A:$A,Collections!N:N), 0)</f>
        <v>0</v>
      </c>
      <c r="S21">
        <f>IF(EXACT(VLOOKUP(S$1,Variables!$B$6:$C$32, 2, FALSE), "Yes"), LOOKUP($A21,Collections!$A:$A,Collections!O:O), 0)</f>
        <v>0</v>
      </c>
      <c r="T21">
        <f>IF(EXACT(VLOOKUP(T$1,Variables!$B$6:$C$32, 2, FALSE), "Yes"), LOOKUP($A21,Collections!$A:$A,Collections!P:P), 0)</f>
        <v>0</v>
      </c>
      <c r="U21">
        <f>IF(EXACT(VLOOKUP(U$1,Variables!$B$6:$C$32, 2, FALSE), "Yes"), LOOKUP($A21,Collections!$A:$A,Collections!Q:Q), 0)</f>
        <v>0</v>
      </c>
      <c r="V21">
        <f>IF(EXACT(VLOOKUP(V$1,Variables!$B$6:$C$32, 2, FALSE), "Yes"), LOOKUP($A21,Collections!$A:$A,Collections!R:R), 0)</f>
        <v>0</v>
      </c>
      <c r="W21">
        <f>IF(EXACT(VLOOKUP(W$1,Variables!$B$6:$C$32, 2, FALSE), "Yes"), LOOKUP($A21,Collections!$A:$A,Collections!S:S), 0)</f>
        <v>0</v>
      </c>
      <c r="X21">
        <f>IF(EXACT(VLOOKUP(X$1,Variables!$B$6:$C$32, 2, FALSE), "Yes"), LOOKUP($A21,Collections!$A:$A,Collections!T:T), 0)</f>
        <v>0</v>
      </c>
      <c r="Y21">
        <f>IF(EXACT(VLOOKUP(Y$1,Variables!$B$6:$C$32, 2, FALSE), "Yes"), LOOKUP($A21,Collections!$A:$A,Collections!U:U), 0)</f>
        <v>0</v>
      </c>
      <c r="Z21">
        <f>IF(EXACT(VLOOKUP(Z$1,Variables!$B$6:$C$32, 2, FALSE), "Yes"), LOOKUP($A21,Collections!$A:$A,Collections!V:V), 0)</f>
        <v>0</v>
      </c>
      <c r="AA21">
        <f>IF(EXACT(VLOOKUP(AA$1,Variables!$B$6:$C$32, 2, FALSE), "Yes"), LOOKUP($A21,Collections!$A:$A,Collections!W:W), 0)</f>
        <v>0</v>
      </c>
      <c r="AB21">
        <f>IF(EXACT(VLOOKUP(AB$1,Variables!$B$6:$C$32, 2, FALSE), "Yes"), LOOKUP($A21,Collections!$A:$A,Collections!X:X), 0)</f>
        <v>0</v>
      </c>
      <c r="AC21">
        <f>IF(EXACT(VLOOKUP(AC$1,Variables!$B$6:$C$32, 2, FALSE), "Yes"), LOOKUP($A21,Collections!$A:$A,Collections!Y:Y), 0)</f>
        <v>0</v>
      </c>
      <c r="AD21">
        <f>IF(EXACT(VLOOKUP(AD$1,Variables!$B$6:$C$32, 2, FALSE), "Yes"), LOOKUP($A21,Collections!$A:$A,Collections!Z:Z), 0)</f>
        <v>0</v>
      </c>
      <c r="AE21">
        <f>IF(EXACT(VLOOKUP(AE$1,Variables!$B$6:$C$32, 2, FALSE), "Yes"), LOOKUP($A21,Collections!$A:$A,Collections!AA:AA), 0)</f>
        <v>0</v>
      </c>
      <c r="AF21">
        <f>IF(EXACT(VLOOKUP(AF$1,Variables!$B$6:$C$32, 2, FALSE), "Yes"), LOOKUP($A21,Collections!$A:$A,Collections!AB:AB), 0)</f>
        <v>0</v>
      </c>
      <c r="AG21" t="str">
        <f t="shared" si="0"/>
        <v>Yes</v>
      </c>
      <c r="AH21">
        <f>IF(D21&gt;=Variables!$C$1,1,0)</f>
        <v>1</v>
      </c>
      <c r="AI21">
        <f>IF(E21&gt;=Variables!$C$1,1,0)</f>
        <v>1</v>
      </c>
    </row>
    <row r="22" spans="1:35" x14ac:dyDescent="0.2">
      <c r="A22" s="25">
        <v>10841806</v>
      </c>
      <c r="B22" s="2" t="s">
        <v>2961</v>
      </c>
      <c r="C22">
        <f>IF(ISNA(VLOOKUP(A22,Images!A:C,3,FALSE)), 0, VLOOKUP(A22,Images!A:C,3,FALSE))/IF(ISNA(VLOOKUP(A22,Images!A:C,2,FALSE)), 1,VLOOKUP(A22,Images!A:C,2,FALSE))</f>
        <v>7.0556826849733027E-3</v>
      </c>
      <c r="D22">
        <f>IF(NOT(ISNA(VLOOKUP(A22,Harvard!B:E,4,FALSE))), VLOOKUP(A22,Harvard!B:E,4,FALSE), 0)</f>
        <v>4.6199999999999998E-2</v>
      </c>
      <c r="E22">
        <f>IF(NOT(ISNA(VLOOKUP(A22,UC!B:D, 3, FALSE))),VLOOKUP(A22,UC!B:D, 2, FALSE)/VLOOKUP(A22, UC!B:D, 3, FALSE), 0)</f>
        <v>0</v>
      </c>
      <c r="F22">
        <f>IF(EXACT(VLOOKUP(F$1,Variables!$B$6:$C$32, 2, FALSE), "Yes"), LOOKUP($A22,Collections!$A:$A,Collections!B:B), 0)</f>
        <v>0</v>
      </c>
      <c r="G22">
        <f>IF(EXACT(VLOOKUP(G$1,Variables!$B$6:$C$32, 2, FALSE), "Yes"), LOOKUP($A22,Collections!$A:$A,Collections!C:C), 0)</f>
        <v>0</v>
      </c>
      <c r="H22">
        <f>IF(EXACT(VLOOKUP(H$1,Variables!$B$6:$C$32, 2, FALSE), "Yes"), LOOKUP($A22,Collections!$A:$A,Collections!D:D), 0)</f>
        <v>0</v>
      </c>
      <c r="I22">
        <f>IF(EXACT(VLOOKUP(I$1,Variables!$B$6:$C$32, 2, FALSE), "Yes"), LOOKUP($A22,Collections!$A:$A,Collections!E:E), 0)</f>
        <v>0</v>
      </c>
      <c r="J22">
        <f>IF(EXACT(VLOOKUP(J$1,Variables!$B$6:$C$32, 2, FALSE), "Yes"), LOOKUP($A22,Collections!$A:$A,Collections!F:F), 0)</f>
        <v>0</v>
      </c>
      <c r="K22">
        <f>IF(EXACT(VLOOKUP(K$1,Variables!$B$6:$C$32, 2, FALSE), "Yes"), LOOKUP($A22,Collections!$A:$A,Collections!G:G), 0)</f>
        <v>0</v>
      </c>
      <c r="L22">
        <f>IF(EXACT(VLOOKUP(L$1,Variables!$B$6:$C$32, 2, FALSE), "Yes"), LOOKUP($A22,Collections!$A:$A,Collections!H:H), 0)</f>
        <v>0</v>
      </c>
      <c r="M22">
        <f>IF(EXACT(VLOOKUP(M$1,Variables!$B$6:$C$32, 2, FALSE), "Yes"), LOOKUP($A22,Collections!$A:$A,Collections!I:I), 0)</f>
        <v>0</v>
      </c>
      <c r="N22">
        <f>IF(EXACT(VLOOKUP(N$1,Variables!$B$6:$C$32, 2, FALSE), "Yes"), LOOKUP($A22,Collections!$A:$A,Collections!J:J), 0)</f>
        <v>0</v>
      </c>
      <c r="O22">
        <f>IF(EXACT(VLOOKUP(O$1,Variables!$B$6:$C$32, 2, FALSE), "Yes"), LOOKUP($A22,Collections!$A:$A,Collections!K:K), 0)</f>
        <v>1</v>
      </c>
      <c r="P22">
        <f>IF(EXACT(VLOOKUP(P$1,Variables!$B$6:$C$32, 2, FALSE), "Yes"), LOOKUP($A22,Collections!$A:$A,Collections!L:L), 0)</f>
        <v>0</v>
      </c>
      <c r="Q22">
        <f>IF(EXACT(VLOOKUP(Q$1,Variables!$B$6:$C$32, 2, FALSE), "Yes"), LOOKUP($A22,Collections!$A:$A,Collections!M:M), 0)</f>
        <v>0</v>
      </c>
      <c r="R22">
        <f>IF(EXACT(VLOOKUP(R$1,Variables!$B$6:$C$32, 2, FALSE), "Yes"), LOOKUP($A22,Collections!$A:$A,Collections!N:N), 0)</f>
        <v>0</v>
      </c>
      <c r="S22">
        <f>IF(EXACT(VLOOKUP(S$1,Variables!$B$6:$C$32, 2, FALSE), "Yes"), LOOKUP($A22,Collections!$A:$A,Collections!O:O), 0)</f>
        <v>0</v>
      </c>
      <c r="T22">
        <f>IF(EXACT(VLOOKUP(T$1,Variables!$B$6:$C$32, 2, FALSE), "Yes"), LOOKUP($A22,Collections!$A:$A,Collections!P:P), 0)</f>
        <v>0</v>
      </c>
      <c r="U22">
        <f>IF(EXACT(VLOOKUP(U$1,Variables!$B$6:$C$32, 2, FALSE), "Yes"), LOOKUP($A22,Collections!$A:$A,Collections!Q:Q), 0)</f>
        <v>0</v>
      </c>
      <c r="V22">
        <f>IF(EXACT(VLOOKUP(V$1,Variables!$B$6:$C$32, 2, FALSE), "Yes"), LOOKUP($A22,Collections!$A:$A,Collections!R:R), 0)</f>
        <v>0</v>
      </c>
      <c r="W22">
        <f>IF(EXACT(VLOOKUP(W$1,Variables!$B$6:$C$32, 2, FALSE), "Yes"), LOOKUP($A22,Collections!$A:$A,Collections!S:S), 0)</f>
        <v>0</v>
      </c>
      <c r="X22">
        <f>IF(EXACT(VLOOKUP(X$1,Variables!$B$6:$C$32, 2, FALSE), "Yes"), LOOKUP($A22,Collections!$A:$A,Collections!T:T), 0)</f>
        <v>0</v>
      </c>
      <c r="Y22">
        <f>IF(EXACT(VLOOKUP(Y$1,Variables!$B$6:$C$32, 2, FALSE), "Yes"), LOOKUP($A22,Collections!$A:$A,Collections!U:U), 0)</f>
        <v>0</v>
      </c>
      <c r="Z22">
        <f>IF(EXACT(VLOOKUP(Z$1,Variables!$B$6:$C$32, 2, FALSE), "Yes"), LOOKUP($A22,Collections!$A:$A,Collections!V:V), 0)</f>
        <v>0</v>
      </c>
      <c r="AA22">
        <f>IF(EXACT(VLOOKUP(AA$1,Variables!$B$6:$C$32, 2, FALSE), "Yes"), LOOKUP($A22,Collections!$A:$A,Collections!W:W), 0)</f>
        <v>0</v>
      </c>
      <c r="AB22">
        <f>IF(EXACT(VLOOKUP(AB$1,Variables!$B$6:$C$32, 2, FALSE), "Yes"), LOOKUP($A22,Collections!$A:$A,Collections!X:X), 0)</f>
        <v>0</v>
      </c>
      <c r="AC22">
        <f>IF(EXACT(VLOOKUP(AC$1,Variables!$B$6:$C$32, 2, FALSE), "Yes"), LOOKUP($A22,Collections!$A:$A,Collections!Y:Y), 0)</f>
        <v>0</v>
      </c>
      <c r="AD22">
        <f>IF(EXACT(VLOOKUP(AD$1,Variables!$B$6:$C$32, 2, FALSE), "Yes"), LOOKUP($A22,Collections!$A:$A,Collections!Z:Z), 0)</f>
        <v>0</v>
      </c>
      <c r="AE22">
        <f>IF(EXACT(VLOOKUP(AE$1,Variables!$B$6:$C$32, 2, FALSE), "Yes"), LOOKUP($A22,Collections!$A:$A,Collections!AA:AA), 0)</f>
        <v>0</v>
      </c>
      <c r="AF22">
        <f>IF(EXACT(VLOOKUP(AF$1,Variables!$B$6:$C$32, 2, FALSE), "Yes"), LOOKUP($A22,Collections!$A:$A,Collections!AB:AB), 0)</f>
        <v>0</v>
      </c>
      <c r="AG22" t="str">
        <f t="shared" si="0"/>
        <v>Yes</v>
      </c>
      <c r="AH22">
        <f>IF(D22&gt;=Variables!$C$1,1,0)</f>
        <v>0</v>
      </c>
      <c r="AI22">
        <f>IF(E22&gt;=Variables!$C$1,1,0)</f>
        <v>0</v>
      </c>
    </row>
    <row r="23" spans="1:35" x14ac:dyDescent="0.2">
      <c r="A23" s="25">
        <v>18678</v>
      </c>
      <c r="B23" s="2" t="s">
        <v>32</v>
      </c>
      <c r="C23">
        <f>IF(ISNA(VLOOKUP(A23,Images!A:C,3,FALSE)), 0, VLOOKUP(A23,Images!A:C,3,FALSE))/IF(ISNA(VLOOKUP(A23,Images!A:C,2,FALSE)), 1,VLOOKUP(A23,Images!A:C,2,FALSE))</f>
        <v>1.1204932931458942E-2</v>
      </c>
      <c r="D23">
        <f>IF(NOT(ISNA(VLOOKUP(A23,Harvard!B:E,4,FALSE))), VLOOKUP(A23,Harvard!B:E,4,FALSE), 0)</f>
        <v>0.92810000000000004</v>
      </c>
      <c r="E23">
        <f>IF(NOT(ISNA(VLOOKUP(A23,UC!B:D, 3, FALSE))),VLOOKUP(A23,UC!B:D, 2, FALSE)/VLOOKUP(A23, UC!B:D, 3, FALSE), 0)</f>
        <v>0.95620437956204385</v>
      </c>
      <c r="F23">
        <f>IF(EXACT(VLOOKUP(F$1,Variables!$B$6:$C$32, 2, FALSE), "Yes"), LOOKUP($A23,Collections!$A:$A,Collections!B:B), 0)</f>
        <v>0</v>
      </c>
      <c r="G23">
        <f>IF(EXACT(VLOOKUP(G$1,Variables!$B$6:$C$32, 2, FALSE), "Yes"), LOOKUP($A23,Collections!$A:$A,Collections!C:C), 0)</f>
        <v>0</v>
      </c>
      <c r="H23">
        <f>IF(EXACT(VLOOKUP(H$1,Variables!$B$6:$C$32, 2, FALSE), "Yes"), LOOKUP($A23,Collections!$A:$A,Collections!D:D), 0)</f>
        <v>0</v>
      </c>
      <c r="I23">
        <f>IF(EXACT(VLOOKUP(I$1,Variables!$B$6:$C$32, 2, FALSE), "Yes"), LOOKUP($A23,Collections!$A:$A,Collections!E:E), 0)</f>
        <v>0</v>
      </c>
      <c r="J23">
        <f>IF(EXACT(VLOOKUP(J$1,Variables!$B$6:$C$32, 2, FALSE), "Yes"), LOOKUP($A23,Collections!$A:$A,Collections!F:F), 0)</f>
        <v>0</v>
      </c>
      <c r="K23">
        <f>IF(EXACT(VLOOKUP(K$1,Variables!$B$6:$C$32, 2, FALSE), "Yes"), LOOKUP($A23,Collections!$A:$A,Collections!G:G), 0)</f>
        <v>0</v>
      </c>
      <c r="L23">
        <f>IF(EXACT(VLOOKUP(L$1,Variables!$B$6:$C$32, 2, FALSE), "Yes"), LOOKUP($A23,Collections!$A:$A,Collections!H:H), 0)</f>
        <v>0</v>
      </c>
      <c r="M23">
        <f>IF(EXACT(VLOOKUP(M$1,Variables!$B$6:$C$32, 2, FALSE), "Yes"), LOOKUP($A23,Collections!$A:$A,Collections!I:I), 0)</f>
        <v>1</v>
      </c>
      <c r="N23">
        <f>IF(EXACT(VLOOKUP(N$1,Variables!$B$6:$C$32, 2, FALSE), "Yes"), LOOKUP($A23,Collections!$A:$A,Collections!J:J), 0)</f>
        <v>0</v>
      </c>
      <c r="O23">
        <f>IF(EXACT(VLOOKUP(O$1,Variables!$B$6:$C$32, 2, FALSE), "Yes"), LOOKUP($A23,Collections!$A:$A,Collections!K:K), 0)</f>
        <v>0</v>
      </c>
      <c r="P23">
        <f>IF(EXACT(VLOOKUP(P$1,Variables!$B$6:$C$32, 2, FALSE), "Yes"), LOOKUP($A23,Collections!$A:$A,Collections!L:L), 0)</f>
        <v>0</v>
      </c>
      <c r="Q23">
        <f>IF(EXACT(VLOOKUP(Q$1,Variables!$B$6:$C$32, 2, FALSE), "Yes"), LOOKUP($A23,Collections!$A:$A,Collections!M:M), 0)</f>
        <v>0</v>
      </c>
      <c r="R23">
        <f>IF(EXACT(VLOOKUP(R$1,Variables!$B$6:$C$32, 2, FALSE), "Yes"), LOOKUP($A23,Collections!$A:$A,Collections!N:N), 0)</f>
        <v>0</v>
      </c>
      <c r="S23">
        <f>IF(EXACT(VLOOKUP(S$1,Variables!$B$6:$C$32, 2, FALSE), "Yes"), LOOKUP($A23,Collections!$A:$A,Collections!O:O), 0)</f>
        <v>0</v>
      </c>
      <c r="T23">
        <f>IF(EXACT(VLOOKUP(T$1,Variables!$B$6:$C$32, 2, FALSE), "Yes"), LOOKUP($A23,Collections!$A:$A,Collections!P:P), 0)</f>
        <v>0</v>
      </c>
      <c r="U23">
        <f>IF(EXACT(VLOOKUP(U$1,Variables!$B$6:$C$32, 2, FALSE), "Yes"), LOOKUP($A23,Collections!$A:$A,Collections!Q:Q), 0)</f>
        <v>0</v>
      </c>
      <c r="V23">
        <f>IF(EXACT(VLOOKUP(V$1,Variables!$B$6:$C$32, 2, FALSE), "Yes"), LOOKUP($A23,Collections!$A:$A,Collections!R:R), 0)</f>
        <v>0</v>
      </c>
      <c r="W23">
        <f>IF(EXACT(VLOOKUP(W$1,Variables!$B$6:$C$32, 2, FALSE), "Yes"), LOOKUP($A23,Collections!$A:$A,Collections!S:S), 0)</f>
        <v>0</v>
      </c>
      <c r="X23">
        <f>IF(EXACT(VLOOKUP(X$1,Variables!$B$6:$C$32, 2, FALSE), "Yes"), LOOKUP($A23,Collections!$A:$A,Collections!T:T), 0)</f>
        <v>0</v>
      </c>
      <c r="Y23">
        <f>IF(EXACT(VLOOKUP(Y$1,Variables!$B$6:$C$32, 2, FALSE), "Yes"), LOOKUP($A23,Collections!$A:$A,Collections!U:U), 0)</f>
        <v>0</v>
      </c>
      <c r="Z23">
        <f>IF(EXACT(VLOOKUP(Z$1,Variables!$B$6:$C$32, 2, FALSE), "Yes"), LOOKUP($A23,Collections!$A:$A,Collections!V:V), 0)</f>
        <v>0</v>
      </c>
      <c r="AA23">
        <f>IF(EXACT(VLOOKUP(AA$1,Variables!$B$6:$C$32, 2, FALSE), "Yes"), LOOKUP($A23,Collections!$A:$A,Collections!W:W), 0)</f>
        <v>0</v>
      </c>
      <c r="AB23">
        <f>IF(EXACT(VLOOKUP(AB$1,Variables!$B$6:$C$32, 2, FALSE), "Yes"), LOOKUP($A23,Collections!$A:$A,Collections!X:X), 0)</f>
        <v>0</v>
      </c>
      <c r="AC23">
        <f>IF(EXACT(VLOOKUP(AC$1,Variables!$B$6:$C$32, 2, FALSE), "Yes"), LOOKUP($A23,Collections!$A:$A,Collections!Y:Y), 0)</f>
        <v>0</v>
      </c>
      <c r="AD23">
        <f>IF(EXACT(VLOOKUP(AD$1,Variables!$B$6:$C$32, 2, FALSE), "Yes"), LOOKUP($A23,Collections!$A:$A,Collections!Z:Z), 0)</f>
        <v>0</v>
      </c>
      <c r="AE23">
        <f>IF(EXACT(VLOOKUP(AE$1,Variables!$B$6:$C$32, 2, FALSE), "Yes"), LOOKUP($A23,Collections!$A:$A,Collections!AA:AA), 0)</f>
        <v>0</v>
      </c>
      <c r="AF23">
        <f>IF(EXACT(VLOOKUP(AF$1,Variables!$B$6:$C$32, 2, FALSE), "Yes"), LOOKUP($A23,Collections!$A:$A,Collections!AB:AB), 0)</f>
        <v>0</v>
      </c>
      <c r="AG23" t="str">
        <f t="shared" si="0"/>
        <v>Yes</v>
      </c>
      <c r="AH23">
        <f>IF(D23&gt;=Variables!$C$1,1,0)</f>
        <v>1</v>
      </c>
      <c r="AI23">
        <f>IF(E23&gt;=Variables!$C$1,1,0)</f>
        <v>1</v>
      </c>
    </row>
    <row r="24" spans="1:35" x14ac:dyDescent="0.2">
      <c r="A24" s="25">
        <v>1628003</v>
      </c>
      <c r="B24" s="2" t="s">
        <v>33</v>
      </c>
      <c r="C24">
        <f>IF(ISNA(VLOOKUP(A24,Images!A:C,3,FALSE)), 0, VLOOKUP(A24,Images!A:C,3,FALSE))/IF(ISNA(VLOOKUP(A24,Images!A:C,2,FALSE)), 1,VLOOKUP(A24,Images!A:C,2,FALSE))</f>
        <v>2.8473560265467782E-2</v>
      </c>
      <c r="D24">
        <f>IF(NOT(ISNA(VLOOKUP(A24,Harvard!B:E,4,FALSE))), VLOOKUP(A24,Harvard!B:E,4,FALSE), 0)</f>
        <v>0.63639999999999997</v>
      </c>
      <c r="E24">
        <f>IF(NOT(ISNA(VLOOKUP(A24,UC!B:D, 3, FALSE))),VLOOKUP(A24,UC!B:D, 2, FALSE)/VLOOKUP(A24, UC!B:D, 3, FALSE), 0)</f>
        <v>0.90909090909090906</v>
      </c>
      <c r="F24">
        <f>IF(EXACT(VLOOKUP(F$1,Variables!$B$6:$C$32, 2, FALSE), "Yes"), LOOKUP($A24,Collections!$A:$A,Collections!B:B), 0)</f>
        <v>0</v>
      </c>
      <c r="G24">
        <f>IF(EXACT(VLOOKUP(G$1,Variables!$B$6:$C$32, 2, FALSE), "Yes"), LOOKUP($A24,Collections!$A:$A,Collections!C:C), 0)</f>
        <v>0</v>
      </c>
      <c r="H24">
        <f>IF(EXACT(VLOOKUP(H$1,Variables!$B$6:$C$32, 2, FALSE), "Yes"), LOOKUP($A24,Collections!$A:$A,Collections!D:D), 0)</f>
        <v>0</v>
      </c>
      <c r="I24">
        <f>IF(EXACT(VLOOKUP(I$1,Variables!$B$6:$C$32, 2, FALSE), "Yes"), LOOKUP($A24,Collections!$A:$A,Collections!E:E), 0)</f>
        <v>0</v>
      </c>
      <c r="J24">
        <f>IF(EXACT(VLOOKUP(J$1,Variables!$B$6:$C$32, 2, FALSE), "Yes"), LOOKUP($A24,Collections!$A:$A,Collections!F:F), 0)</f>
        <v>0</v>
      </c>
      <c r="K24">
        <f>IF(EXACT(VLOOKUP(K$1,Variables!$B$6:$C$32, 2, FALSE), "Yes"), LOOKUP($A24,Collections!$A:$A,Collections!G:G), 0)</f>
        <v>0</v>
      </c>
      <c r="L24">
        <f>IF(EXACT(VLOOKUP(L$1,Variables!$B$6:$C$32, 2, FALSE), "Yes"), LOOKUP($A24,Collections!$A:$A,Collections!H:H), 0)</f>
        <v>1</v>
      </c>
      <c r="M24">
        <f>IF(EXACT(VLOOKUP(M$1,Variables!$B$6:$C$32, 2, FALSE), "Yes"), LOOKUP($A24,Collections!$A:$A,Collections!I:I), 0)</f>
        <v>0</v>
      </c>
      <c r="N24">
        <f>IF(EXACT(VLOOKUP(N$1,Variables!$B$6:$C$32, 2, FALSE), "Yes"), LOOKUP($A24,Collections!$A:$A,Collections!J:J), 0)</f>
        <v>0</v>
      </c>
      <c r="O24">
        <f>IF(EXACT(VLOOKUP(O$1,Variables!$B$6:$C$32, 2, FALSE), "Yes"), LOOKUP($A24,Collections!$A:$A,Collections!K:K), 0)</f>
        <v>0</v>
      </c>
      <c r="P24">
        <f>IF(EXACT(VLOOKUP(P$1,Variables!$B$6:$C$32, 2, FALSE), "Yes"), LOOKUP($A24,Collections!$A:$A,Collections!L:L), 0)</f>
        <v>0</v>
      </c>
      <c r="Q24">
        <f>IF(EXACT(VLOOKUP(Q$1,Variables!$B$6:$C$32, 2, FALSE), "Yes"), LOOKUP($A24,Collections!$A:$A,Collections!M:M), 0)</f>
        <v>0</v>
      </c>
      <c r="R24">
        <f>IF(EXACT(VLOOKUP(R$1,Variables!$B$6:$C$32, 2, FALSE), "Yes"), LOOKUP($A24,Collections!$A:$A,Collections!N:N), 0)</f>
        <v>0</v>
      </c>
      <c r="S24">
        <f>IF(EXACT(VLOOKUP(S$1,Variables!$B$6:$C$32, 2, FALSE), "Yes"), LOOKUP($A24,Collections!$A:$A,Collections!O:O), 0)</f>
        <v>0</v>
      </c>
      <c r="T24">
        <f>IF(EXACT(VLOOKUP(T$1,Variables!$B$6:$C$32, 2, FALSE), "Yes"), LOOKUP($A24,Collections!$A:$A,Collections!P:P), 0)</f>
        <v>0</v>
      </c>
      <c r="U24">
        <f>IF(EXACT(VLOOKUP(U$1,Variables!$B$6:$C$32, 2, FALSE), "Yes"), LOOKUP($A24,Collections!$A:$A,Collections!Q:Q), 0)</f>
        <v>0</v>
      </c>
      <c r="V24">
        <f>IF(EXACT(VLOOKUP(V$1,Variables!$B$6:$C$32, 2, FALSE), "Yes"), LOOKUP($A24,Collections!$A:$A,Collections!R:R), 0)</f>
        <v>0</v>
      </c>
      <c r="W24">
        <f>IF(EXACT(VLOOKUP(W$1,Variables!$B$6:$C$32, 2, FALSE), "Yes"), LOOKUP($A24,Collections!$A:$A,Collections!S:S), 0)</f>
        <v>0</v>
      </c>
      <c r="X24">
        <f>IF(EXACT(VLOOKUP(X$1,Variables!$B$6:$C$32, 2, FALSE), "Yes"), LOOKUP($A24,Collections!$A:$A,Collections!T:T), 0)</f>
        <v>0</v>
      </c>
      <c r="Y24">
        <f>IF(EXACT(VLOOKUP(Y$1,Variables!$B$6:$C$32, 2, FALSE), "Yes"), LOOKUP($A24,Collections!$A:$A,Collections!U:U), 0)</f>
        <v>0</v>
      </c>
      <c r="Z24">
        <f>IF(EXACT(VLOOKUP(Z$1,Variables!$B$6:$C$32, 2, FALSE), "Yes"), LOOKUP($A24,Collections!$A:$A,Collections!V:V), 0)</f>
        <v>0</v>
      </c>
      <c r="AA24">
        <f>IF(EXACT(VLOOKUP(AA$1,Variables!$B$6:$C$32, 2, FALSE), "Yes"), LOOKUP($A24,Collections!$A:$A,Collections!W:W), 0)</f>
        <v>0</v>
      </c>
      <c r="AB24">
        <f>IF(EXACT(VLOOKUP(AB$1,Variables!$B$6:$C$32, 2, FALSE), "Yes"), LOOKUP($A24,Collections!$A:$A,Collections!X:X), 0)</f>
        <v>0</v>
      </c>
      <c r="AC24">
        <f>IF(EXACT(VLOOKUP(AC$1,Variables!$B$6:$C$32, 2, FALSE), "Yes"), LOOKUP($A24,Collections!$A:$A,Collections!Y:Y), 0)</f>
        <v>0</v>
      </c>
      <c r="AD24">
        <f>IF(EXACT(VLOOKUP(AD$1,Variables!$B$6:$C$32, 2, FALSE), "Yes"), LOOKUP($A24,Collections!$A:$A,Collections!Z:Z), 0)</f>
        <v>0</v>
      </c>
      <c r="AE24">
        <f>IF(EXACT(VLOOKUP(AE$1,Variables!$B$6:$C$32, 2, FALSE), "Yes"), LOOKUP($A24,Collections!$A:$A,Collections!AA:AA), 0)</f>
        <v>0</v>
      </c>
      <c r="AF24">
        <f>IF(EXACT(VLOOKUP(AF$1,Variables!$B$6:$C$32, 2, FALSE), "Yes"), LOOKUP($A24,Collections!$A:$A,Collections!AB:AB), 0)</f>
        <v>0</v>
      </c>
      <c r="AG24" t="str">
        <f t="shared" si="0"/>
        <v>Yes</v>
      </c>
      <c r="AH24">
        <f>IF(D24&gt;=Variables!$C$1,1,0)</f>
        <v>0</v>
      </c>
      <c r="AI24">
        <f>IF(E24&gt;=Variables!$C$1,1,0)</f>
        <v>1</v>
      </c>
    </row>
    <row r="25" spans="1:35" x14ac:dyDescent="0.2">
      <c r="A25" s="25">
        <v>19345984</v>
      </c>
      <c r="B25" s="2" t="s">
        <v>34</v>
      </c>
      <c r="C25">
        <f>IF(ISNA(VLOOKUP(A25,Images!A:C,3,FALSE)), 0, VLOOKUP(A25,Images!A:C,3,FALSE))/IF(ISNA(VLOOKUP(A25,Images!A:C,2,FALSE)), 1,VLOOKUP(A25,Images!A:C,2,FALSE))</f>
        <v>7.3800738007380072E-3</v>
      </c>
      <c r="D25">
        <f>IF(NOT(ISNA(VLOOKUP(A25,Harvard!B:E,4,FALSE))), VLOOKUP(A25,Harvard!B:E,4,FALSE), 0)</f>
        <v>1</v>
      </c>
      <c r="E25">
        <f>IF(NOT(ISNA(VLOOKUP(A25,UC!B:D, 3, FALSE))),VLOOKUP(A25,UC!B:D, 2, FALSE)/VLOOKUP(A25, UC!B:D, 3, FALSE), 0)</f>
        <v>0</v>
      </c>
      <c r="F25">
        <f>IF(EXACT(VLOOKUP(F$1,Variables!$B$6:$C$32, 2, FALSE), "Yes"), LOOKUP($A25,Collections!$A:$A,Collections!B:B), 0)</f>
        <v>0</v>
      </c>
      <c r="G25">
        <f>IF(EXACT(VLOOKUP(G$1,Variables!$B$6:$C$32, 2, FALSE), "Yes"), LOOKUP($A25,Collections!$A:$A,Collections!C:C), 0)</f>
        <v>0</v>
      </c>
      <c r="H25">
        <f>IF(EXACT(VLOOKUP(H$1,Variables!$B$6:$C$32, 2, FALSE), "Yes"), LOOKUP($A25,Collections!$A:$A,Collections!D:D), 0)</f>
        <v>0</v>
      </c>
      <c r="I25">
        <f>IF(EXACT(VLOOKUP(I$1,Variables!$B$6:$C$32, 2, FALSE), "Yes"), LOOKUP($A25,Collections!$A:$A,Collections!E:E), 0)</f>
        <v>0</v>
      </c>
      <c r="J25">
        <f>IF(EXACT(VLOOKUP(J$1,Variables!$B$6:$C$32, 2, FALSE), "Yes"), LOOKUP($A25,Collections!$A:$A,Collections!F:F), 0)</f>
        <v>0</v>
      </c>
      <c r="K25">
        <f>IF(EXACT(VLOOKUP(K$1,Variables!$B$6:$C$32, 2, FALSE), "Yes"), LOOKUP($A25,Collections!$A:$A,Collections!G:G), 0)</f>
        <v>0</v>
      </c>
      <c r="L25">
        <f>IF(EXACT(VLOOKUP(L$1,Variables!$B$6:$C$32, 2, FALSE), "Yes"), LOOKUP($A25,Collections!$A:$A,Collections!H:H), 0)</f>
        <v>0</v>
      </c>
      <c r="M25">
        <f>IF(EXACT(VLOOKUP(M$1,Variables!$B$6:$C$32, 2, FALSE), "Yes"), LOOKUP($A25,Collections!$A:$A,Collections!I:I), 0)</f>
        <v>1</v>
      </c>
      <c r="N25">
        <f>IF(EXACT(VLOOKUP(N$1,Variables!$B$6:$C$32, 2, FALSE), "Yes"), LOOKUP($A25,Collections!$A:$A,Collections!J:J), 0)</f>
        <v>0</v>
      </c>
      <c r="O25">
        <f>IF(EXACT(VLOOKUP(O$1,Variables!$B$6:$C$32, 2, FALSE), "Yes"), LOOKUP($A25,Collections!$A:$A,Collections!K:K), 0)</f>
        <v>0</v>
      </c>
      <c r="P25">
        <f>IF(EXACT(VLOOKUP(P$1,Variables!$B$6:$C$32, 2, FALSE), "Yes"), LOOKUP($A25,Collections!$A:$A,Collections!L:L), 0)</f>
        <v>0</v>
      </c>
      <c r="Q25">
        <f>IF(EXACT(VLOOKUP(Q$1,Variables!$B$6:$C$32, 2, FALSE), "Yes"), LOOKUP($A25,Collections!$A:$A,Collections!M:M), 0)</f>
        <v>0</v>
      </c>
      <c r="R25">
        <f>IF(EXACT(VLOOKUP(R$1,Variables!$B$6:$C$32, 2, FALSE), "Yes"), LOOKUP($A25,Collections!$A:$A,Collections!N:N), 0)</f>
        <v>0</v>
      </c>
      <c r="S25">
        <f>IF(EXACT(VLOOKUP(S$1,Variables!$B$6:$C$32, 2, FALSE), "Yes"), LOOKUP($A25,Collections!$A:$A,Collections!O:O), 0)</f>
        <v>0</v>
      </c>
      <c r="T25">
        <f>IF(EXACT(VLOOKUP(T$1,Variables!$B$6:$C$32, 2, FALSE), "Yes"), LOOKUP($A25,Collections!$A:$A,Collections!P:P), 0)</f>
        <v>0</v>
      </c>
      <c r="U25">
        <f>IF(EXACT(VLOOKUP(U$1,Variables!$B$6:$C$32, 2, FALSE), "Yes"), LOOKUP($A25,Collections!$A:$A,Collections!Q:Q), 0)</f>
        <v>0</v>
      </c>
      <c r="V25">
        <f>IF(EXACT(VLOOKUP(V$1,Variables!$B$6:$C$32, 2, FALSE), "Yes"), LOOKUP($A25,Collections!$A:$A,Collections!R:R), 0)</f>
        <v>0</v>
      </c>
      <c r="W25">
        <f>IF(EXACT(VLOOKUP(W$1,Variables!$B$6:$C$32, 2, FALSE), "Yes"), LOOKUP($A25,Collections!$A:$A,Collections!S:S), 0)</f>
        <v>0</v>
      </c>
      <c r="X25">
        <f>IF(EXACT(VLOOKUP(X$1,Variables!$B$6:$C$32, 2, FALSE), "Yes"), LOOKUP($A25,Collections!$A:$A,Collections!T:T), 0)</f>
        <v>0</v>
      </c>
      <c r="Y25">
        <f>IF(EXACT(VLOOKUP(Y$1,Variables!$B$6:$C$32, 2, FALSE), "Yes"), LOOKUP($A25,Collections!$A:$A,Collections!U:U), 0)</f>
        <v>0</v>
      </c>
      <c r="Z25">
        <f>IF(EXACT(VLOOKUP(Z$1,Variables!$B$6:$C$32, 2, FALSE), "Yes"), LOOKUP($A25,Collections!$A:$A,Collections!V:V), 0)</f>
        <v>0</v>
      </c>
      <c r="AA25">
        <f>IF(EXACT(VLOOKUP(AA$1,Variables!$B$6:$C$32, 2, FALSE), "Yes"), LOOKUP($A25,Collections!$A:$A,Collections!W:W), 0)</f>
        <v>0</v>
      </c>
      <c r="AB25">
        <f>IF(EXACT(VLOOKUP(AB$1,Variables!$B$6:$C$32, 2, FALSE), "Yes"), LOOKUP($A25,Collections!$A:$A,Collections!X:X), 0)</f>
        <v>0</v>
      </c>
      <c r="AC25">
        <f>IF(EXACT(VLOOKUP(AC$1,Variables!$B$6:$C$32, 2, FALSE), "Yes"), LOOKUP($A25,Collections!$A:$A,Collections!Y:Y), 0)</f>
        <v>0</v>
      </c>
      <c r="AD25">
        <f>IF(EXACT(VLOOKUP(AD$1,Variables!$B$6:$C$32, 2, FALSE), "Yes"), LOOKUP($A25,Collections!$A:$A,Collections!Z:Z), 0)</f>
        <v>0</v>
      </c>
      <c r="AE25">
        <f>IF(EXACT(VLOOKUP(AE$1,Variables!$B$6:$C$32, 2, FALSE), "Yes"), LOOKUP($A25,Collections!$A:$A,Collections!AA:AA), 0)</f>
        <v>0</v>
      </c>
      <c r="AF25">
        <f>IF(EXACT(VLOOKUP(AF$1,Variables!$B$6:$C$32, 2, FALSE), "Yes"), LOOKUP($A25,Collections!$A:$A,Collections!AB:AB), 0)</f>
        <v>0</v>
      </c>
      <c r="AG25" t="str">
        <f t="shared" si="0"/>
        <v>Yes</v>
      </c>
      <c r="AH25">
        <f>IF(D25&gt;=Variables!$C$1,1,0)</f>
        <v>1</v>
      </c>
      <c r="AI25">
        <f>IF(E25&gt;=Variables!$C$1,1,0)</f>
        <v>0</v>
      </c>
    </row>
    <row r="26" spans="1:35" x14ac:dyDescent="0.2">
      <c r="A26" s="25">
        <v>21548390</v>
      </c>
      <c r="B26" s="2" t="s">
        <v>3113</v>
      </c>
      <c r="C26">
        <f>IF(ISNA(VLOOKUP(A26,Images!A:C,3,FALSE)), 0, VLOOKUP(A26,Images!A:C,3,FALSE))/IF(ISNA(VLOOKUP(A26,Images!A:C,2,FALSE)), 1,VLOOKUP(A26,Images!A:C,2,FALSE))</f>
        <v>9.8117386489479513E-2</v>
      </c>
      <c r="D26">
        <f>IF(NOT(ISNA(VLOOKUP(A26,Harvard!B:E,4,FALSE))), VLOOKUP(A26,Harvard!B:E,4,FALSE), 0)</f>
        <v>0.43869999999999998</v>
      </c>
      <c r="E26">
        <f>IF(NOT(ISNA(VLOOKUP(A26,UC!B:D, 3, FALSE))),VLOOKUP(A26,UC!B:D, 2, FALSE)/VLOOKUP(A26, UC!B:D, 3, FALSE), 0)</f>
        <v>0</v>
      </c>
      <c r="F26">
        <f>IF(EXACT(VLOOKUP(F$1,Variables!$B$6:$C$32, 2, FALSE), "Yes"), LOOKUP($A26,Collections!$A:$A,Collections!B:B), 0)</f>
        <v>0</v>
      </c>
      <c r="G26">
        <f>IF(EXACT(VLOOKUP(G$1,Variables!$B$6:$C$32, 2, FALSE), "Yes"), LOOKUP($A26,Collections!$A:$A,Collections!C:C), 0)</f>
        <v>0</v>
      </c>
      <c r="H26">
        <f>IF(EXACT(VLOOKUP(H$1,Variables!$B$6:$C$32, 2, FALSE), "Yes"), LOOKUP($A26,Collections!$A:$A,Collections!D:D), 0)</f>
        <v>0</v>
      </c>
      <c r="I26">
        <f>IF(EXACT(VLOOKUP(I$1,Variables!$B$6:$C$32, 2, FALSE), "Yes"), LOOKUP($A26,Collections!$A:$A,Collections!E:E), 0)</f>
        <v>0</v>
      </c>
      <c r="J26">
        <f>IF(EXACT(VLOOKUP(J$1,Variables!$B$6:$C$32, 2, FALSE), "Yes"), LOOKUP($A26,Collections!$A:$A,Collections!F:F), 0)</f>
        <v>0</v>
      </c>
      <c r="K26">
        <f>IF(EXACT(VLOOKUP(K$1,Variables!$B$6:$C$32, 2, FALSE), "Yes"), LOOKUP($A26,Collections!$A:$A,Collections!G:G), 0)</f>
        <v>0</v>
      </c>
      <c r="L26">
        <f>IF(EXACT(VLOOKUP(L$1,Variables!$B$6:$C$32, 2, FALSE), "Yes"), LOOKUP($A26,Collections!$A:$A,Collections!H:H), 0)</f>
        <v>1</v>
      </c>
      <c r="M26">
        <f>IF(EXACT(VLOOKUP(M$1,Variables!$B$6:$C$32, 2, FALSE), "Yes"), LOOKUP($A26,Collections!$A:$A,Collections!I:I), 0)</f>
        <v>0</v>
      </c>
      <c r="N26">
        <f>IF(EXACT(VLOOKUP(N$1,Variables!$B$6:$C$32, 2, FALSE), "Yes"), LOOKUP($A26,Collections!$A:$A,Collections!J:J), 0)</f>
        <v>0</v>
      </c>
      <c r="O26">
        <f>IF(EXACT(VLOOKUP(O$1,Variables!$B$6:$C$32, 2, FALSE), "Yes"), LOOKUP($A26,Collections!$A:$A,Collections!K:K), 0)</f>
        <v>0</v>
      </c>
      <c r="P26">
        <f>IF(EXACT(VLOOKUP(P$1,Variables!$B$6:$C$32, 2, FALSE), "Yes"), LOOKUP($A26,Collections!$A:$A,Collections!L:L), 0)</f>
        <v>0</v>
      </c>
      <c r="Q26">
        <f>IF(EXACT(VLOOKUP(Q$1,Variables!$B$6:$C$32, 2, FALSE), "Yes"), LOOKUP($A26,Collections!$A:$A,Collections!M:M), 0)</f>
        <v>0</v>
      </c>
      <c r="R26">
        <f>IF(EXACT(VLOOKUP(R$1,Variables!$B$6:$C$32, 2, FALSE), "Yes"), LOOKUP($A26,Collections!$A:$A,Collections!N:N), 0)</f>
        <v>0</v>
      </c>
      <c r="S26">
        <f>IF(EXACT(VLOOKUP(S$1,Variables!$B$6:$C$32, 2, FALSE), "Yes"), LOOKUP($A26,Collections!$A:$A,Collections!O:O), 0)</f>
        <v>0</v>
      </c>
      <c r="T26">
        <f>IF(EXACT(VLOOKUP(T$1,Variables!$B$6:$C$32, 2, FALSE), "Yes"), LOOKUP($A26,Collections!$A:$A,Collections!P:P), 0)</f>
        <v>0</v>
      </c>
      <c r="U26">
        <f>IF(EXACT(VLOOKUP(U$1,Variables!$B$6:$C$32, 2, FALSE), "Yes"), LOOKUP($A26,Collections!$A:$A,Collections!Q:Q), 0)</f>
        <v>0</v>
      </c>
      <c r="V26">
        <f>IF(EXACT(VLOOKUP(V$1,Variables!$B$6:$C$32, 2, FALSE), "Yes"), LOOKUP($A26,Collections!$A:$A,Collections!R:R), 0)</f>
        <v>0</v>
      </c>
      <c r="W26">
        <f>IF(EXACT(VLOOKUP(W$1,Variables!$B$6:$C$32, 2, FALSE), "Yes"), LOOKUP($A26,Collections!$A:$A,Collections!S:S), 0)</f>
        <v>0</v>
      </c>
      <c r="X26">
        <f>IF(EXACT(VLOOKUP(X$1,Variables!$B$6:$C$32, 2, FALSE), "Yes"), LOOKUP($A26,Collections!$A:$A,Collections!T:T), 0)</f>
        <v>0</v>
      </c>
      <c r="Y26">
        <f>IF(EXACT(VLOOKUP(Y$1,Variables!$B$6:$C$32, 2, FALSE), "Yes"), LOOKUP($A26,Collections!$A:$A,Collections!U:U), 0)</f>
        <v>0</v>
      </c>
      <c r="Z26">
        <f>IF(EXACT(VLOOKUP(Z$1,Variables!$B$6:$C$32, 2, FALSE), "Yes"), LOOKUP($A26,Collections!$A:$A,Collections!V:V), 0)</f>
        <v>0</v>
      </c>
      <c r="AA26">
        <f>IF(EXACT(VLOOKUP(AA$1,Variables!$B$6:$C$32, 2, FALSE), "Yes"), LOOKUP($A26,Collections!$A:$A,Collections!W:W), 0)</f>
        <v>0</v>
      </c>
      <c r="AB26">
        <f>IF(EXACT(VLOOKUP(AB$1,Variables!$B$6:$C$32, 2, FALSE), "Yes"), LOOKUP($A26,Collections!$A:$A,Collections!X:X), 0)</f>
        <v>0</v>
      </c>
      <c r="AC26">
        <f>IF(EXACT(VLOOKUP(AC$1,Variables!$B$6:$C$32, 2, FALSE), "Yes"), LOOKUP($A26,Collections!$A:$A,Collections!Y:Y), 0)</f>
        <v>0</v>
      </c>
      <c r="AD26">
        <f>IF(EXACT(VLOOKUP(AD$1,Variables!$B$6:$C$32, 2, FALSE), "Yes"), LOOKUP($A26,Collections!$A:$A,Collections!Z:Z), 0)</f>
        <v>0</v>
      </c>
      <c r="AE26">
        <f>IF(EXACT(VLOOKUP(AE$1,Variables!$B$6:$C$32, 2, FALSE), "Yes"), LOOKUP($A26,Collections!$A:$A,Collections!AA:AA), 0)</f>
        <v>0</v>
      </c>
      <c r="AF26">
        <f>IF(EXACT(VLOOKUP(AF$1,Variables!$B$6:$C$32, 2, FALSE), "Yes"), LOOKUP($A26,Collections!$A:$A,Collections!AB:AB), 0)</f>
        <v>0</v>
      </c>
      <c r="AG26" t="str">
        <f t="shared" si="0"/>
        <v>Yes</v>
      </c>
      <c r="AH26">
        <f>IF(D26&gt;=Variables!$C$1,1,0)</f>
        <v>0</v>
      </c>
      <c r="AI26">
        <f>IF(E26&gt;=Variables!$C$1,1,0)</f>
        <v>0</v>
      </c>
    </row>
    <row r="27" spans="1:35" x14ac:dyDescent="0.2">
      <c r="A27" s="25">
        <v>21557802</v>
      </c>
      <c r="B27" s="2" t="s">
        <v>2348</v>
      </c>
      <c r="C27">
        <f>IF(ISNA(VLOOKUP(A27,Images!A:C,3,FALSE)), 0, VLOOKUP(A27,Images!A:C,3,FALSE))/IF(ISNA(VLOOKUP(A27,Images!A:C,2,FALSE)), 1,VLOOKUP(A27,Images!A:C,2,FALSE))</f>
        <v>1.1015769944341372E-2</v>
      </c>
      <c r="D27">
        <f>IF(NOT(ISNA(VLOOKUP(A27,Harvard!B:E,4,FALSE))), VLOOKUP(A27,Harvard!B:E,4,FALSE), 0)</f>
        <v>0.47320000000000001</v>
      </c>
      <c r="E27">
        <f>IF(NOT(ISNA(VLOOKUP(A27,UC!B:D, 3, FALSE))),VLOOKUP(A27,UC!B:D, 2, FALSE)/VLOOKUP(A27, UC!B:D, 3, FALSE), 0)</f>
        <v>0</v>
      </c>
      <c r="F27">
        <f>IF(EXACT(VLOOKUP(F$1,Variables!$B$6:$C$32, 2, FALSE), "Yes"), LOOKUP($A27,Collections!$A:$A,Collections!B:B), 0)</f>
        <v>0</v>
      </c>
      <c r="G27">
        <f>IF(EXACT(VLOOKUP(G$1,Variables!$B$6:$C$32, 2, FALSE), "Yes"), LOOKUP($A27,Collections!$A:$A,Collections!C:C), 0)</f>
        <v>0</v>
      </c>
      <c r="H27">
        <f>IF(EXACT(VLOOKUP(H$1,Variables!$B$6:$C$32, 2, FALSE), "Yes"), LOOKUP($A27,Collections!$A:$A,Collections!D:D), 0)</f>
        <v>0</v>
      </c>
      <c r="I27">
        <f>IF(EXACT(VLOOKUP(I$1,Variables!$B$6:$C$32, 2, FALSE), "Yes"), LOOKUP($A27,Collections!$A:$A,Collections!E:E), 0)</f>
        <v>0</v>
      </c>
      <c r="J27">
        <f>IF(EXACT(VLOOKUP(J$1,Variables!$B$6:$C$32, 2, FALSE), "Yes"), LOOKUP($A27,Collections!$A:$A,Collections!F:F), 0)</f>
        <v>0</v>
      </c>
      <c r="K27">
        <f>IF(EXACT(VLOOKUP(K$1,Variables!$B$6:$C$32, 2, FALSE), "Yes"), LOOKUP($A27,Collections!$A:$A,Collections!G:G), 0)</f>
        <v>0</v>
      </c>
      <c r="L27">
        <f>IF(EXACT(VLOOKUP(L$1,Variables!$B$6:$C$32, 2, FALSE), "Yes"), LOOKUP($A27,Collections!$A:$A,Collections!H:H), 0)</f>
        <v>1</v>
      </c>
      <c r="M27">
        <f>IF(EXACT(VLOOKUP(M$1,Variables!$B$6:$C$32, 2, FALSE), "Yes"), LOOKUP($A27,Collections!$A:$A,Collections!I:I), 0)</f>
        <v>0</v>
      </c>
      <c r="N27">
        <f>IF(EXACT(VLOOKUP(N$1,Variables!$B$6:$C$32, 2, FALSE), "Yes"), LOOKUP($A27,Collections!$A:$A,Collections!J:J), 0)</f>
        <v>0</v>
      </c>
      <c r="O27">
        <f>IF(EXACT(VLOOKUP(O$1,Variables!$B$6:$C$32, 2, FALSE), "Yes"), LOOKUP($A27,Collections!$A:$A,Collections!K:K), 0)</f>
        <v>0</v>
      </c>
      <c r="P27">
        <f>IF(EXACT(VLOOKUP(P$1,Variables!$B$6:$C$32, 2, FALSE), "Yes"), LOOKUP($A27,Collections!$A:$A,Collections!L:L), 0)</f>
        <v>0</v>
      </c>
      <c r="Q27">
        <f>IF(EXACT(VLOOKUP(Q$1,Variables!$B$6:$C$32, 2, FALSE), "Yes"), LOOKUP($A27,Collections!$A:$A,Collections!M:M), 0)</f>
        <v>0</v>
      </c>
      <c r="R27">
        <f>IF(EXACT(VLOOKUP(R$1,Variables!$B$6:$C$32, 2, FALSE), "Yes"), LOOKUP($A27,Collections!$A:$A,Collections!N:N), 0)</f>
        <v>0</v>
      </c>
      <c r="S27">
        <f>IF(EXACT(VLOOKUP(S$1,Variables!$B$6:$C$32, 2, FALSE), "Yes"), LOOKUP($A27,Collections!$A:$A,Collections!O:O), 0)</f>
        <v>0</v>
      </c>
      <c r="T27">
        <f>IF(EXACT(VLOOKUP(T$1,Variables!$B$6:$C$32, 2, FALSE), "Yes"), LOOKUP($A27,Collections!$A:$A,Collections!P:P), 0)</f>
        <v>0</v>
      </c>
      <c r="U27">
        <f>IF(EXACT(VLOOKUP(U$1,Variables!$B$6:$C$32, 2, FALSE), "Yes"), LOOKUP($A27,Collections!$A:$A,Collections!Q:Q), 0)</f>
        <v>0</v>
      </c>
      <c r="V27">
        <f>IF(EXACT(VLOOKUP(V$1,Variables!$B$6:$C$32, 2, FALSE), "Yes"), LOOKUP($A27,Collections!$A:$A,Collections!R:R), 0)</f>
        <v>0</v>
      </c>
      <c r="W27">
        <f>IF(EXACT(VLOOKUP(W$1,Variables!$B$6:$C$32, 2, FALSE), "Yes"), LOOKUP($A27,Collections!$A:$A,Collections!S:S), 0)</f>
        <v>0</v>
      </c>
      <c r="X27">
        <f>IF(EXACT(VLOOKUP(X$1,Variables!$B$6:$C$32, 2, FALSE), "Yes"), LOOKUP($A27,Collections!$A:$A,Collections!T:T), 0)</f>
        <v>0</v>
      </c>
      <c r="Y27">
        <f>IF(EXACT(VLOOKUP(Y$1,Variables!$B$6:$C$32, 2, FALSE), "Yes"), LOOKUP($A27,Collections!$A:$A,Collections!U:U), 0)</f>
        <v>0</v>
      </c>
      <c r="Z27">
        <f>IF(EXACT(VLOOKUP(Z$1,Variables!$B$6:$C$32, 2, FALSE), "Yes"), LOOKUP($A27,Collections!$A:$A,Collections!V:V), 0)</f>
        <v>0</v>
      </c>
      <c r="AA27">
        <f>IF(EXACT(VLOOKUP(AA$1,Variables!$B$6:$C$32, 2, FALSE), "Yes"), LOOKUP($A27,Collections!$A:$A,Collections!W:W), 0)</f>
        <v>0</v>
      </c>
      <c r="AB27">
        <f>IF(EXACT(VLOOKUP(AB$1,Variables!$B$6:$C$32, 2, FALSE), "Yes"), LOOKUP($A27,Collections!$A:$A,Collections!X:X), 0)</f>
        <v>0</v>
      </c>
      <c r="AC27">
        <f>IF(EXACT(VLOOKUP(AC$1,Variables!$B$6:$C$32, 2, FALSE), "Yes"), LOOKUP($A27,Collections!$A:$A,Collections!Y:Y), 0)</f>
        <v>0</v>
      </c>
      <c r="AD27">
        <f>IF(EXACT(VLOOKUP(AD$1,Variables!$B$6:$C$32, 2, FALSE), "Yes"), LOOKUP($A27,Collections!$A:$A,Collections!Z:Z), 0)</f>
        <v>0</v>
      </c>
      <c r="AE27">
        <f>IF(EXACT(VLOOKUP(AE$1,Variables!$B$6:$C$32, 2, FALSE), "Yes"), LOOKUP($A27,Collections!$A:$A,Collections!AA:AA), 0)</f>
        <v>0</v>
      </c>
      <c r="AF27">
        <f>IF(EXACT(VLOOKUP(AF$1,Variables!$B$6:$C$32, 2, FALSE), "Yes"), LOOKUP($A27,Collections!$A:$A,Collections!AB:AB), 0)</f>
        <v>0</v>
      </c>
      <c r="AG27" t="str">
        <f t="shared" si="0"/>
        <v>Yes</v>
      </c>
      <c r="AH27">
        <f>IF(D27&gt;=Variables!$C$1,1,0)</f>
        <v>0</v>
      </c>
      <c r="AI27">
        <f>IF(E27&gt;=Variables!$C$1,1,0)</f>
        <v>0</v>
      </c>
    </row>
    <row r="28" spans="1:35" x14ac:dyDescent="0.2">
      <c r="A28" s="25">
        <v>2121786</v>
      </c>
      <c r="B28" s="2" t="s">
        <v>2349</v>
      </c>
      <c r="C28">
        <f>IF(ISNA(VLOOKUP(A28,Images!A:C,3,FALSE)), 0, VLOOKUP(A28,Images!A:C,3,FALSE))/IF(ISNA(VLOOKUP(A28,Images!A:C,2,FALSE)), 1,VLOOKUP(A28,Images!A:C,2,FALSE))</f>
        <v>4.7927826332111647E-3</v>
      </c>
      <c r="D28">
        <f>IF(NOT(ISNA(VLOOKUP(A28,Harvard!B:E,4,FALSE))), VLOOKUP(A28,Harvard!B:E,4,FALSE), 0)</f>
        <v>1</v>
      </c>
      <c r="E28">
        <f>IF(NOT(ISNA(VLOOKUP(A28,UC!B:D, 3, FALSE))),VLOOKUP(A28,UC!B:D, 2, FALSE)/VLOOKUP(A28, UC!B:D, 3, FALSE), 0)</f>
        <v>0</v>
      </c>
      <c r="F28">
        <f>IF(EXACT(VLOOKUP(F$1,Variables!$B$6:$C$32, 2, FALSE), "Yes"), LOOKUP($A28,Collections!$A:$A,Collections!B:B), 0)</f>
        <v>0</v>
      </c>
      <c r="G28">
        <f>IF(EXACT(VLOOKUP(G$1,Variables!$B$6:$C$32, 2, FALSE), "Yes"), LOOKUP($A28,Collections!$A:$A,Collections!C:C), 0)</f>
        <v>0</v>
      </c>
      <c r="H28">
        <f>IF(EXACT(VLOOKUP(H$1,Variables!$B$6:$C$32, 2, FALSE), "Yes"), LOOKUP($A28,Collections!$A:$A,Collections!D:D), 0)</f>
        <v>0</v>
      </c>
      <c r="I28">
        <f>IF(EXACT(VLOOKUP(I$1,Variables!$B$6:$C$32, 2, FALSE), "Yes"), LOOKUP($A28,Collections!$A:$A,Collections!E:E), 0)</f>
        <v>0</v>
      </c>
      <c r="J28">
        <f>IF(EXACT(VLOOKUP(J$1,Variables!$B$6:$C$32, 2, FALSE), "Yes"), LOOKUP($A28,Collections!$A:$A,Collections!F:F), 0)</f>
        <v>1</v>
      </c>
      <c r="K28">
        <f>IF(EXACT(VLOOKUP(K$1,Variables!$B$6:$C$32, 2, FALSE), "Yes"), LOOKUP($A28,Collections!$A:$A,Collections!G:G), 0)</f>
        <v>0</v>
      </c>
      <c r="L28">
        <f>IF(EXACT(VLOOKUP(L$1,Variables!$B$6:$C$32, 2, FALSE), "Yes"), LOOKUP($A28,Collections!$A:$A,Collections!H:H), 0)</f>
        <v>0</v>
      </c>
      <c r="M28">
        <f>IF(EXACT(VLOOKUP(M$1,Variables!$B$6:$C$32, 2, FALSE), "Yes"), LOOKUP($A28,Collections!$A:$A,Collections!I:I), 0)</f>
        <v>0</v>
      </c>
      <c r="N28">
        <f>IF(EXACT(VLOOKUP(N$1,Variables!$B$6:$C$32, 2, FALSE), "Yes"), LOOKUP($A28,Collections!$A:$A,Collections!J:J), 0)</f>
        <v>0</v>
      </c>
      <c r="O28">
        <f>IF(EXACT(VLOOKUP(O$1,Variables!$B$6:$C$32, 2, FALSE), "Yes"), LOOKUP($A28,Collections!$A:$A,Collections!K:K), 0)</f>
        <v>0</v>
      </c>
      <c r="P28">
        <f>IF(EXACT(VLOOKUP(P$1,Variables!$B$6:$C$32, 2, FALSE), "Yes"), LOOKUP($A28,Collections!$A:$A,Collections!L:L), 0)</f>
        <v>0</v>
      </c>
      <c r="Q28">
        <f>IF(EXACT(VLOOKUP(Q$1,Variables!$B$6:$C$32, 2, FALSE), "Yes"), LOOKUP($A28,Collections!$A:$A,Collections!M:M), 0)</f>
        <v>0</v>
      </c>
      <c r="R28">
        <f>IF(EXACT(VLOOKUP(R$1,Variables!$B$6:$C$32, 2, FALSE), "Yes"), LOOKUP($A28,Collections!$A:$A,Collections!N:N), 0)</f>
        <v>0</v>
      </c>
      <c r="S28">
        <f>IF(EXACT(VLOOKUP(S$1,Variables!$B$6:$C$32, 2, FALSE), "Yes"), LOOKUP($A28,Collections!$A:$A,Collections!O:O), 0)</f>
        <v>0</v>
      </c>
      <c r="T28">
        <f>IF(EXACT(VLOOKUP(T$1,Variables!$B$6:$C$32, 2, FALSE), "Yes"), LOOKUP($A28,Collections!$A:$A,Collections!P:P), 0)</f>
        <v>0</v>
      </c>
      <c r="U28">
        <f>IF(EXACT(VLOOKUP(U$1,Variables!$B$6:$C$32, 2, FALSE), "Yes"), LOOKUP($A28,Collections!$A:$A,Collections!Q:Q), 0)</f>
        <v>0</v>
      </c>
      <c r="V28">
        <f>IF(EXACT(VLOOKUP(V$1,Variables!$B$6:$C$32, 2, FALSE), "Yes"), LOOKUP($A28,Collections!$A:$A,Collections!R:R), 0)</f>
        <v>0</v>
      </c>
      <c r="W28">
        <f>IF(EXACT(VLOOKUP(W$1,Variables!$B$6:$C$32, 2, FALSE), "Yes"), LOOKUP($A28,Collections!$A:$A,Collections!S:S), 0)</f>
        <v>0</v>
      </c>
      <c r="X28">
        <f>IF(EXACT(VLOOKUP(X$1,Variables!$B$6:$C$32, 2, FALSE), "Yes"), LOOKUP($A28,Collections!$A:$A,Collections!T:T), 0)</f>
        <v>0</v>
      </c>
      <c r="Y28">
        <f>IF(EXACT(VLOOKUP(Y$1,Variables!$B$6:$C$32, 2, FALSE), "Yes"), LOOKUP($A28,Collections!$A:$A,Collections!U:U), 0)</f>
        <v>0</v>
      </c>
      <c r="Z28">
        <f>IF(EXACT(VLOOKUP(Z$1,Variables!$B$6:$C$32, 2, FALSE), "Yes"), LOOKUP($A28,Collections!$A:$A,Collections!V:V), 0)</f>
        <v>0</v>
      </c>
      <c r="AA28">
        <f>IF(EXACT(VLOOKUP(AA$1,Variables!$B$6:$C$32, 2, FALSE), "Yes"), LOOKUP($A28,Collections!$A:$A,Collections!W:W), 0)</f>
        <v>0</v>
      </c>
      <c r="AB28">
        <f>IF(EXACT(VLOOKUP(AB$1,Variables!$B$6:$C$32, 2, FALSE), "Yes"), LOOKUP($A28,Collections!$A:$A,Collections!X:X), 0)</f>
        <v>0</v>
      </c>
      <c r="AC28">
        <f>IF(EXACT(VLOOKUP(AC$1,Variables!$B$6:$C$32, 2, FALSE), "Yes"), LOOKUP($A28,Collections!$A:$A,Collections!Y:Y), 0)</f>
        <v>0</v>
      </c>
      <c r="AD28">
        <f>IF(EXACT(VLOOKUP(AD$1,Variables!$B$6:$C$32, 2, FALSE), "Yes"), LOOKUP($A28,Collections!$A:$A,Collections!Z:Z), 0)</f>
        <v>0</v>
      </c>
      <c r="AE28">
        <f>IF(EXACT(VLOOKUP(AE$1,Variables!$B$6:$C$32, 2, FALSE), "Yes"), LOOKUP($A28,Collections!$A:$A,Collections!AA:AA), 0)</f>
        <v>0</v>
      </c>
      <c r="AF28">
        <f>IF(EXACT(VLOOKUP(AF$1,Variables!$B$6:$C$32, 2, FALSE), "Yes"), LOOKUP($A28,Collections!$A:$A,Collections!AB:AB), 0)</f>
        <v>0</v>
      </c>
      <c r="AG28" t="str">
        <f t="shared" si="0"/>
        <v>Yes</v>
      </c>
      <c r="AH28">
        <f>IF(D28&gt;=Variables!$C$1,1,0)</f>
        <v>1</v>
      </c>
      <c r="AI28">
        <f>IF(E28&gt;=Variables!$C$1,1,0)</f>
        <v>0</v>
      </c>
    </row>
    <row r="29" spans="1:35" x14ac:dyDescent="0.2">
      <c r="A29" s="25">
        <v>20397</v>
      </c>
      <c r="B29" s="2" t="s">
        <v>940</v>
      </c>
      <c r="C29">
        <f>IF(ISNA(VLOOKUP(A29,Images!A:C,3,FALSE)), 0, VLOOKUP(A29,Images!A:C,3,FALSE))/IF(ISNA(VLOOKUP(A29,Images!A:C,2,FALSE)), 1,VLOOKUP(A29,Images!A:C,2,FALSE))</f>
        <v>3.0942259053974061E-2</v>
      </c>
      <c r="D29">
        <f>IF(NOT(ISNA(VLOOKUP(A29,Harvard!B:E,4,FALSE))), VLOOKUP(A29,Harvard!B:E,4,FALSE), 0)</f>
        <v>0.96989999999999998</v>
      </c>
      <c r="E29">
        <f>IF(NOT(ISNA(VLOOKUP(A29,UC!B:D, 3, FALSE))),VLOOKUP(A29,UC!B:D, 2, FALSE)/VLOOKUP(A29, UC!B:D, 3, FALSE), 0)</f>
        <v>0.5572519083969466</v>
      </c>
      <c r="F29">
        <f>IF(EXACT(VLOOKUP(F$1,Variables!$B$6:$C$32, 2, FALSE), "Yes"), LOOKUP($A29,Collections!$A:$A,Collections!B:B), 0)</f>
        <v>0</v>
      </c>
      <c r="G29">
        <f>IF(EXACT(VLOOKUP(G$1,Variables!$B$6:$C$32, 2, FALSE), "Yes"), LOOKUP($A29,Collections!$A:$A,Collections!C:C), 0)</f>
        <v>0</v>
      </c>
      <c r="H29">
        <f>IF(EXACT(VLOOKUP(H$1,Variables!$B$6:$C$32, 2, FALSE), "Yes"), LOOKUP($A29,Collections!$A:$A,Collections!D:D), 0)</f>
        <v>0</v>
      </c>
      <c r="I29">
        <f>IF(EXACT(VLOOKUP(I$1,Variables!$B$6:$C$32, 2, FALSE), "Yes"), LOOKUP($A29,Collections!$A:$A,Collections!E:E), 0)</f>
        <v>0</v>
      </c>
      <c r="J29">
        <f>IF(EXACT(VLOOKUP(J$1,Variables!$B$6:$C$32, 2, FALSE), "Yes"), LOOKUP($A29,Collections!$A:$A,Collections!F:F), 0)</f>
        <v>0</v>
      </c>
      <c r="K29">
        <f>IF(EXACT(VLOOKUP(K$1,Variables!$B$6:$C$32, 2, FALSE), "Yes"), LOOKUP($A29,Collections!$A:$A,Collections!G:G), 0)</f>
        <v>0</v>
      </c>
      <c r="L29">
        <f>IF(EXACT(VLOOKUP(L$1,Variables!$B$6:$C$32, 2, FALSE), "Yes"), LOOKUP($A29,Collections!$A:$A,Collections!H:H), 0)</f>
        <v>1</v>
      </c>
      <c r="M29">
        <f>IF(EXACT(VLOOKUP(M$1,Variables!$B$6:$C$32, 2, FALSE), "Yes"), LOOKUP($A29,Collections!$A:$A,Collections!I:I), 0)</f>
        <v>0</v>
      </c>
      <c r="N29">
        <f>IF(EXACT(VLOOKUP(N$1,Variables!$B$6:$C$32, 2, FALSE), "Yes"), LOOKUP($A29,Collections!$A:$A,Collections!J:J), 0)</f>
        <v>0</v>
      </c>
      <c r="O29">
        <f>IF(EXACT(VLOOKUP(O$1,Variables!$B$6:$C$32, 2, FALSE), "Yes"), LOOKUP($A29,Collections!$A:$A,Collections!K:K), 0)</f>
        <v>0</v>
      </c>
      <c r="P29">
        <f>IF(EXACT(VLOOKUP(P$1,Variables!$B$6:$C$32, 2, FALSE), "Yes"), LOOKUP($A29,Collections!$A:$A,Collections!L:L), 0)</f>
        <v>0</v>
      </c>
      <c r="Q29">
        <f>IF(EXACT(VLOOKUP(Q$1,Variables!$B$6:$C$32, 2, FALSE), "Yes"), LOOKUP($A29,Collections!$A:$A,Collections!M:M), 0)</f>
        <v>0</v>
      </c>
      <c r="R29">
        <f>IF(EXACT(VLOOKUP(R$1,Variables!$B$6:$C$32, 2, FALSE), "Yes"), LOOKUP($A29,Collections!$A:$A,Collections!N:N), 0)</f>
        <v>0</v>
      </c>
      <c r="S29">
        <f>IF(EXACT(VLOOKUP(S$1,Variables!$B$6:$C$32, 2, FALSE), "Yes"), LOOKUP($A29,Collections!$A:$A,Collections!O:O), 0)</f>
        <v>0</v>
      </c>
      <c r="T29">
        <f>IF(EXACT(VLOOKUP(T$1,Variables!$B$6:$C$32, 2, FALSE), "Yes"), LOOKUP($A29,Collections!$A:$A,Collections!P:P), 0)</f>
        <v>0</v>
      </c>
      <c r="U29">
        <f>IF(EXACT(VLOOKUP(U$1,Variables!$B$6:$C$32, 2, FALSE), "Yes"), LOOKUP($A29,Collections!$A:$A,Collections!Q:Q), 0)</f>
        <v>0</v>
      </c>
      <c r="V29">
        <f>IF(EXACT(VLOOKUP(V$1,Variables!$B$6:$C$32, 2, FALSE), "Yes"), LOOKUP($A29,Collections!$A:$A,Collections!R:R), 0)</f>
        <v>0</v>
      </c>
      <c r="W29">
        <f>IF(EXACT(VLOOKUP(W$1,Variables!$B$6:$C$32, 2, FALSE), "Yes"), LOOKUP($A29,Collections!$A:$A,Collections!S:S), 0)</f>
        <v>0</v>
      </c>
      <c r="X29">
        <f>IF(EXACT(VLOOKUP(X$1,Variables!$B$6:$C$32, 2, FALSE), "Yes"), LOOKUP($A29,Collections!$A:$A,Collections!T:T), 0)</f>
        <v>0</v>
      </c>
      <c r="Y29">
        <f>IF(EXACT(VLOOKUP(Y$1,Variables!$B$6:$C$32, 2, FALSE), "Yes"), LOOKUP($A29,Collections!$A:$A,Collections!U:U), 0)</f>
        <v>0</v>
      </c>
      <c r="Z29">
        <f>IF(EXACT(VLOOKUP(Z$1,Variables!$B$6:$C$32, 2, FALSE), "Yes"), LOOKUP($A29,Collections!$A:$A,Collections!V:V), 0)</f>
        <v>0</v>
      </c>
      <c r="AA29">
        <f>IF(EXACT(VLOOKUP(AA$1,Variables!$B$6:$C$32, 2, FALSE), "Yes"), LOOKUP($A29,Collections!$A:$A,Collections!W:W), 0)</f>
        <v>0</v>
      </c>
      <c r="AB29">
        <f>IF(EXACT(VLOOKUP(AB$1,Variables!$B$6:$C$32, 2, FALSE), "Yes"), LOOKUP($A29,Collections!$A:$A,Collections!X:X), 0)</f>
        <v>0</v>
      </c>
      <c r="AC29">
        <f>IF(EXACT(VLOOKUP(AC$1,Variables!$B$6:$C$32, 2, FALSE), "Yes"), LOOKUP($A29,Collections!$A:$A,Collections!Y:Y), 0)</f>
        <v>0</v>
      </c>
      <c r="AD29">
        <f>IF(EXACT(VLOOKUP(AD$1,Variables!$B$6:$C$32, 2, FALSE), "Yes"), LOOKUP($A29,Collections!$A:$A,Collections!Z:Z), 0)</f>
        <v>0</v>
      </c>
      <c r="AE29">
        <f>IF(EXACT(VLOOKUP(AE$1,Variables!$B$6:$C$32, 2, FALSE), "Yes"), LOOKUP($A29,Collections!$A:$A,Collections!AA:AA), 0)</f>
        <v>0</v>
      </c>
      <c r="AF29">
        <f>IF(EXACT(VLOOKUP(AF$1,Variables!$B$6:$C$32, 2, FALSE), "Yes"), LOOKUP($A29,Collections!$A:$A,Collections!AB:AB), 0)</f>
        <v>0</v>
      </c>
      <c r="AG29" t="str">
        <f t="shared" si="0"/>
        <v>Yes</v>
      </c>
      <c r="AH29">
        <f>IF(D29&gt;=Variables!$C$1,1,0)</f>
        <v>1</v>
      </c>
      <c r="AI29">
        <f>IF(E29&gt;=Variables!$C$1,1,0)</f>
        <v>0</v>
      </c>
    </row>
    <row r="30" spans="1:35" x14ac:dyDescent="0.2">
      <c r="A30" s="25">
        <v>19887</v>
      </c>
      <c r="B30" s="2" t="s">
        <v>35</v>
      </c>
      <c r="C30">
        <f>IF(ISNA(VLOOKUP(A30,Images!A:C,3,FALSE)), 0, VLOOKUP(A30,Images!A:C,3,FALSE))/IF(ISNA(VLOOKUP(A30,Images!A:C,2,FALSE)), 1,VLOOKUP(A30,Images!A:C,2,FALSE))</f>
        <v>3.7151702786377708E-2</v>
      </c>
      <c r="D30">
        <f>IF(NOT(ISNA(VLOOKUP(A30,Harvard!B:E,4,FALSE))), VLOOKUP(A30,Harvard!B:E,4,FALSE), 0)</f>
        <v>1</v>
      </c>
      <c r="E30">
        <f>IF(NOT(ISNA(VLOOKUP(A30,UC!B:D, 3, FALSE))),VLOOKUP(A30,UC!B:D, 2, FALSE)/VLOOKUP(A30, UC!B:D, 3, FALSE), 0)</f>
        <v>0.87307692307692308</v>
      </c>
      <c r="F30">
        <f>IF(EXACT(VLOOKUP(F$1,Variables!$B$6:$C$32, 2, FALSE), "Yes"), LOOKUP($A30,Collections!$A:$A,Collections!B:B), 0)</f>
        <v>0</v>
      </c>
      <c r="G30">
        <f>IF(EXACT(VLOOKUP(G$1,Variables!$B$6:$C$32, 2, FALSE), "Yes"), LOOKUP($A30,Collections!$A:$A,Collections!C:C), 0)</f>
        <v>0</v>
      </c>
      <c r="H30">
        <f>IF(EXACT(VLOOKUP(H$1,Variables!$B$6:$C$32, 2, FALSE), "Yes"), LOOKUP($A30,Collections!$A:$A,Collections!D:D), 0)</f>
        <v>0</v>
      </c>
      <c r="I30">
        <f>IF(EXACT(VLOOKUP(I$1,Variables!$B$6:$C$32, 2, FALSE), "Yes"), LOOKUP($A30,Collections!$A:$A,Collections!E:E), 0)</f>
        <v>0</v>
      </c>
      <c r="J30">
        <f>IF(EXACT(VLOOKUP(J$1,Variables!$B$6:$C$32, 2, FALSE), "Yes"), LOOKUP($A30,Collections!$A:$A,Collections!F:F), 0)</f>
        <v>0</v>
      </c>
      <c r="K30">
        <f>IF(EXACT(VLOOKUP(K$1,Variables!$B$6:$C$32, 2, FALSE), "Yes"), LOOKUP($A30,Collections!$A:$A,Collections!G:G), 0)</f>
        <v>0</v>
      </c>
      <c r="L30">
        <f>IF(EXACT(VLOOKUP(L$1,Variables!$B$6:$C$32, 2, FALSE), "Yes"), LOOKUP($A30,Collections!$A:$A,Collections!H:H), 0)</f>
        <v>1</v>
      </c>
      <c r="M30">
        <f>IF(EXACT(VLOOKUP(M$1,Variables!$B$6:$C$32, 2, FALSE), "Yes"), LOOKUP($A30,Collections!$A:$A,Collections!I:I), 0)</f>
        <v>0</v>
      </c>
      <c r="N30">
        <f>IF(EXACT(VLOOKUP(N$1,Variables!$B$6:$C$32, 2, FALSE), "Yes"), LOOKUP($A30,Collections!$A:$A,Collections!J:J), 0)</f>
        <v>0</v>
      </c>
      <c r="O30">
        <f>IF(EXACT(VLOOKUP(O$1,Variables!$B$6:$C$32, 2, FALSE), "Yes"), LOOKUP($A30,Collections!$A:$A,Collections!K:K), 0)</f>
        <v>0</v>
      </c>
      <c r="P30">
        <f>IF(EXACT(VLOOKUP(P$1,Variables!$B$6:$C$32, 2, FALSE), "Yes"), LOOKUP($A30,Collections!$A:$A,Collections!L:L), 0)</f>
        <v>0</v>
      </c>
      <c r="Q30">
        <f>IF(EXACT(VLOOKUP(Q$1,Variables!$B$6:$C$32, 2, FALSE), "Yes"), LOOKUP($A30,Collections!$A:$A,Collections!M:M), 0)</f>
        <v>0</v>
      </c>
      <c r="R30">
        <f>IF(EXACT(VLOOKUP(R$1,Variables!$B$6:$C$32, 2, FALSE), "Yes"), LOOKUP($A30,Collections!$A:$A,Collections!N:N), 0)</f>
        <v>0</v>
      </c>
      <c r="S30">
        <f>IF(EXACT(VLOOKUP(S$1,Variables!$B$6:$C$32, 2, FALSE), "Yes"), LOOKUP($A30,Collections!$A:$A,Collections!O:O), 0)</f>
        <v>0</v>
      </c>
      <c r="T30">
        <f>IF(EXACT(VLOOKUP(T$1,Variables!$B$6:$C$32, 2, FALSE), "Yes"), LOOKUP($A30,Collections!$A:$A,Collections!P:P), 0)</f>
        <v>0</v>
      </c>
      <c r="U30">
        <f>IF(EXACT(VLOOKUP(U$1,Variables!$B$6:$C$32, 2, FALSE), "Yes"), LOOKUP($A30,Collections!$A:$A,Collections!Q:Q), 0)</f>
        <v>0</v>
      </c>
      <c r="V30">
        <f>IF(EXACT(VLOOKUP(V$1,Variables!$B$6:$C$32, 2, FALSE), "Yes"), LOOKUP($A30,Collections!$A:$A,Collections!R:R), 0)</f>
        <v>0</v>
      </c>
      <c r="W30">
        <f>IF(EXACT(VLOOKUP(W$1,Variables!$B$6:$C$32, 2, FALSE), "Yes"), LOOKUP($A30,Collections!$A:$A,Collections!S:S), 0)</f>
        <v>0</v>
      </c>
      <c r="X30">
        <f>IF(EXACT(VLOOKUP(X$1,Variables!$B$6:$C$32, 2, FALSE), "Yes"), LOOKUP($A30,Collections!$A:$A,Collections!T:T), 0)</f>
        <v>0</v>
      </c>
      <c r="Y30">
        <f>IF(EXACT(VLOOKUP(Y$1,Variables!$B$6:$C$32, 2, FALSE), "Yes"), LOOKUP($A30,Collections!$A:$A,Collections!U:U), 0)</f>
        <v>0</v>
      </c>
      <c r="Z30">
        <f>IF(EXACT(VLOOKUP(Z$1,Variables!$B$6:$C$32, 2, FALSE), "Yes"), LOOKUP($A30,Collections!$A:$A,Collections!V:V), 0)</f>
        <v>0</v>
      </c>
      <c r="AA30">
        <f>IF(EXACT(VLOOKUP(AA$1,Variables!$B$6:$C$32, 2, FALSE), "Yes"), LOOKUP($A30,Collections!$A:$A,Collections!W:W), 0)</f>
        <v>0</v>
      </c>
      <c r="AB30">
        <f>IF(EXACT(VLOOKUP(AB$1,Variables!$B$6:$C$32, 2, FALSE), "Yes"), LOOKUP($A30,Collections!$A:$A,Collections!X:X), 0)</f>
        <v>0</v>
      </c>
      <c r="AC30">
        <f>IF(EXACT(VLOOKUP(AC$1,Variables!$B$6:$C$32, 2, FALSE), "Yes"), LOOKUP($A30,Collections!$A:$A,Collections!Y:Y), 0)</f>
        <v>0</v>
      </c>
      <c r="AD30">
        <f>IF(EXACT(VLOOKUP(AD$1,Variables!$B$6:$C$32, 2, FALSE), "Yes"), LOOKUP($A30,Collections!$A:$A,Collections!Z:Z), 0)</f>
        <v>0</v>
      </c>
      <c r="AE30">
        <f>IF(EXACT(VLOOKUP(AE$1,Variables!$B$6:$C$32, 2, FALSE), "Yes"), LOOKUP($A30,Collections!$A:$A,Collections!AA:AA), 0)</f>
        <v>0</v>
      </c>
      <c r="AF30">
        <f>IF(EXACT(VLOOKUP(AF$1,Variables!$B$6:$C$32, 2, FALSE), "Yes"), LOOKUP($A30,Collections!$A:$A,Collections!AB:AB), 0)</f>
        <v>0</v>
      </c>
      <c r="AG30" t="str">
        <f t="shared" si="0"/>
        <v>Yes</v>
      </c>
      <c r="AH30">
        <f>IF(D30&gt;=Variables!$C$1,1,0)</f>
        <v>1</v>
      </c>
      <c r="AI30">
        <f>IF(E30&gt;=Variables!$C$1,1,0)</f>
        <v>0</v>
      </c>
    </row>
    <row r="31" spans="1:35" x14ac:dyDescent="0.2">
      <c r="A31" s="25">
        <v>19720</v>
      </c>
      <c r="B31" s="2" t="s">
        <v>36</v>
      </c>
      <c r="C31">
        <f>IF(ISNA(VLOOKUP(A31,Images!A:C,3,FALSE)), 0, VLOOKUP(A31,Images!A:C,3,FALSE))/IF(ISNA(VLOOKUP(A31,Images!A:C,2,FALSE)), 1,VLOOKUP(A31,Images!A:C,2,FALSE))</f>
        <v>1.7413355874894336E-2</v>
      </c>
      <c r="D31">
        <f>IF(NOT(ISNA(VLOOKUP(A31,Harvard!B:E,4,FALSE))), VLOOKUP(A31,Harvard!B:E,4,FALSE), 0)</f>
        <v>1</v>
      </c>
      <c r="E31">
        <f>IF(NOT(ISNA(VLOOKUP(A31,UC!B:D, 3, FALSE))),VLOOKUP(A31,UC!B:D, 2, FALSE)/VLOOKUP(A31, UC!B:D, 3, FALSE), 0)</f>
        <v>0.90909090909090906</v>
      </c>
      <c r="F31">
        <f>IF(EXACT(VLOOKUP(F$1,Variables!$B$6:$C$32, 2, FALSE), "Yes"), LOOKUP($A31,Collections!$A:$A,Collections!B:B), 0)</f>
        <v>0</v>
      </c>
      <c r="G31">
        <f>IF(EXACT(VLOOKUP(G$1,Variables!$B$6:$C$32, 2, FALSE), "Yes"), LOOKUP($A31,Collections!$A:$A,Collections!C:C), 0)</f>
        <v>0</v>
      </c>
      <c r="H31">
        <f>IF(EXACT(VLOOKUP(H$1,Variables!$B$6:$C$32, 2, FALSE), "Yes"), LOOKUP($A31,Collections!$A:$A,Collections!D:D), 0)</f>
        <v>0</v>
      </c>
      <c r="I31">
        <f>IF(EXACT(VLOOKUP(I$1,Variables!$B$6:$C$32, 2, FALSE), "Yes"), LOOKUP($A31,Collections!$A:$A,Collections!E:E), 0)</f>
        <v>0</v>
      </c>
      <c r="J31">
        <f>IF(EXACT(VLOOKUP(J$1,Variables!$B$6:$C$32, 2, FALSE), "Yes"), LOOKUP($A31,Collections!$A:$A,Collections!F:F), 0)</f>
        <v>0</v>
      </c>
      <c r="K31">
        <f>IF(EXACT(VLOOKUP(K$1,Variables!$B$6:$C$32, 2, FALSE), "Yes"), LOOKUP($A31,Collections!$A:$A,Collections!G:G), 0)</f>
        <v>0</v>
      </c>
      <c r="L31">
        <f>IF(EXACT(VLOOKUP(L$1,Variables!$B$6:$C$32, 2, FALSE), "Yes"), LOOKUP($A31,Collections!$A:$A,Collections!H:H), 0)</f>
        <v>0</v>
      </c>
      <c r="M31">
        <f>IF(EXACT(VLOOKUP(M$1,Variables!$B$6:$C$32, 2, FALSE), "Yes"), LOOKUP($A31,Collections!$A:$A,Collections!I:I), 0)</f>
        <v>1</v>
      </c>
      <c r="N31">
        <f>IF(EXACT(VLOOKUP(N$1,Variables!$B$6:$C$32, 2, FALSE), "Yes"), LOOKUP($A31,Collections!$A:$A,Collections!J:J), 0)</f>
        <v>0</v>
      </c>
      <c r="O31">
        <f>IF(EXACT(VLOOKUP(O$1,Variables!$B$6:$C$32, 2, FALSE), "Yes"), LOOKUP($A31,Collections!$A:$A,Collections!K:K), 0)</f>
        <v>0</v>
      </c>
      <c r="P31">
        <f>IF(EXACT(VLOOKUP(P$1,Variables!$B$6:$C$32, 2, FALSE), "Yes"), LOOKUP($A31,Collections!$A:$A,Collections!L:L), 0)</f>
        <v>0</v>
      </c>
      <c r="Q31">
        <f>IF(EXACT(VLOOKUP(Q$1,Variables!$B$6:$C$32, 2, FALSE), "Yes"), LOOKUP($A31,Collections!$A:$A,Collections!M:M), 0)</f>
        <v>0</v>
      </c>
      <c r="R31">
        <f>IF(EXACT(VLOOKUP(R$1,Variables!$B$6:$C$32, 2, FALSE), "Yes"), LOOKUP($A31,Collections!$A:$A,Collections!N:N), 0)</f>
        <v>0</v>
      </c>
      <c r="S31">
        <f>IF(EXACT(VLOOKUP(S$1,Variables!$B$6:$C$32, 2, FALSE), "Yes"), LOOKUP($A31,Collections!$A:$A,Collections!O:O), 0)</f>
        <v>0</v>
      </c>
      <c r="T31">
        <f>IF(EXACT(VLOOKUP(T$1,Variables!$B$6:$C$32, 2, FALSE), "Yes"), LOOKUP($A31,Collections!$A:$A,Collections!P:P), 0)</f>
        <v>0</v>
      </c>
      <c r="U31">
        <f>IF(EXACT(VLOOKUP(U$1,Variables!$B$6:$C$32, 2, FALSE), "Yes"), LOOKUP($A31,Collections!$A:$A,Collections!Q:Q), 0)</f>
        <v>0</v>
      </c>
      <c r="V31">
        <f>IF(EXACT(VLOOKUP(V$1,Variables!$B$6:$C$32, 2, FALSE), "Yes"), LOOKUP($A31,Collections!$A:$A,Collections!R:R), 0)</f>
        <v>0</v>
      </c>
      <c r="W31">
        <f>IF(EXACT(VLOOKUP(W$1,Variables!$B$6:$C$32, 2, FALSE), "Yes"), LOOKUP($A31,Collections!$A:$A,Collections!S:S), 0)</f>
        <v>0</v>
      </c>
      <c r="X31">
        <f>IF(EXACT(VLOOKUP(X$1,Variables!$B$6:$C$32, 2, FALSE), "Yes"), LOOKUP($A31,Collections!$A:$A,Collections!T:T), 0)</f>
        <v>0</v>
      </c>
      <c r="Y31">
        <f>IF(EXACT(VLOOKUP(Y$1,Variables!$B$6:$C$32, 2, FALSE), "Yes"), LOOKUP($A31,Collections!$A:$A,Collections!U:U), 0)</f>
        <v>0</v>
      </c>
      <c r="Z31">
        <f>IF(EXACT(VLOOKUP(Z$1,Variables!$B$6:$C$32, 2, FALSE), "Yes"), LOOKUP($A31,Collections!$A:$A,Collections!V:V), 0)</f>
        <v>0</v>
      </c>
      <c r="AA31">
        <f>IF(EXACT(VLOOKUP(AA$1,Variables!$B$6:$C$32, 2, FALSE), "Yes"), LOOKUP($A31,Collections!$A:$A,Collections!W:W), 0)</f>
        <v>0</v>
      </c>
      <c r="AB31">
        <f>IF(EXACT(VLOOKUP(AB$1,Variables!$B$6:$C$32, 2, FALSE), "Yes"), LOOKUP($A31,Collections!$A:$A,Collections!X:X), 0)</f>
        <v>0</v>
      </c>
      <c r="AC31">
        <f>IF(EXACT(VLOOKUP(AC$1,Variables!$B$6:$C$32, 2, FALSE), "Yes"), LOOKUP($A31,Collections!$A:$A,Collections!Y:Y), 0)</f>
        <v>0</v>
      </c>
      <c r="AD31">
        <f>IF(EXACT(VLOOKUP(AD$1,Variables!$B$6:$C$32, 2, FALSE), "Yes"), LOOKUP($A31,Collections!$A:$A,Collections!Z:Z), 0)</f>
        <v>0</v>
      </c>
      <c r="AE31">
        <f>IF(EXACT(VLOOKUP(AE$1,Variables!$B$6:$C$32, 2, FALSE), "Yes"), LOOKUP($A31,Collections!$A:$A,Collections!AA:AA), 0)</f>
        <v>0</v>
      </c>
      <c r="AF31">
        <f>IF(EXACT(VLOOKUP(AF$1,Variables!$B$6:$C$32, 2, FALSE), "Yes"), LOOKUP($A31,Collections!$A:$A,Collections!AB:AB), 0)</f>
        <v>0</v>
      </c>
      <c r="AG31" t="str">
        <f t="shared" si="0"/>
        <v>Yes</v>
      </c>
      <c r="AH31">
        <f>IF(D31&gt;=Variables!$C$1,1,0)</f>
        <v>1</v>
      </c>
      <c r="AI31">
        <f>IF(E31&gt;=Variables!$C$1,1,0)</f>
        <v>1</v>
      </c>
    </row>
    <row r="32" spans="1:35" x14ac:dyDescent="0.2">
      <c r="A32" s="25">
        <v>19909</v>
      </c>
      <c r="B32" s="2" t="s">
        <v>37</v>
      </c>
      <c r="C32">
        <f>IF(ISNA(VLOOKUP(A32,Images!A:C,3,FALSE)), 0, VLOOKUP(A32,Images!A:C,3,FALSE))/IF(ISNA(VLOOKUP(A32,Images!A:C,2,FALSE)), 1,VLOOKUP(A32,Images!A:C,2,FALSE))</f>
        <v>8.2744133620247969E-3</v>
      </c>
      <c r="D32">
        <f>IF(NOT(ISNA(VLOOKUP(A32,Harvard!B:E,4,FALSE))), VLOOKUP(A32,Harvard!B:E,4,FALSE), 0)</f>
        <v>0.91879999999999995</v>
      </c>
      <c r="E32">
        <f>IF(NOT(ISNA(VLOOKUP(A32,UC!B:D, 3, FALSE))),VLOOKUP(A32,UC!B:D, 2, FALSE)/VLOOKUP(A32, UC!B:D, 3, FALSE), 0)</f>
        <v>0.98268398268398272</v>
      </c>
      <c r="F32">
        <f>IF(EXACT(VLOOKUP(F$1,Variables!$B$6:$C$32, 2, FALSE), "Yes"), LOOKUP($A32,Collections!$A:$A,Collections!B:B), 0)</f>
        <v>0</v>
      </c>
      <c r="G32">
        <f>IF(EXACT(VLOOKUP(G$1,Variables!$B$6:$C$32, 2, FALSE), "Yes"), LOOKUP($A32,Collections!$A:$A,Collections!C:C), 0)</f>
        <v>1</v>
      </c>
      <c r="H32">
        <f>IF(EXACT(VLOOKUP(H$1,Variables!$B$6:$C$32, 2, FALSE), "Yes"), LOOKUP($A32,Collections!$A:$A,Collections!D:D), 0)</f>
        <v>0</v>
      </c>
      <c r="I32">
        <f>IF(EXACT(VLOOKUP(I$1,Variables!$B$6:$C$32, 2, FALSE), "Yes"), LOOKUP($A32,Collections!$A:$A,Collections!E:E), 0)</f>
        <v>0</v>
      </c>
      <c r="J32">
        <f>IF(EXACT(VLOOKUP(J$1,Variables!$B$6:$C$32, 2, FALSE), "Yes"), LOOKUP($A32,Collections!$A:$A,Collections!F:F), 0)</f>
        <v>0</v>
      </c>
      <c r="K32">
        <f>IF(EXACT(VLOOKUP(K$1,Variables!$B$6:$C$32, 2, FALSE), "Yes"), LOOKUP($A32,Collections!$A:$A,Collections!G:G), 0)</f>
        <v>0</v>
      </c>
      <c r="L32">
        <f>IF(EXACT(VLOOKUP(L$1,Variables!$B$6:$C$32, 2, FALSE), "Yes"), LOOKUP($A32,Collections!$A:$A,Collections!H:H), 0)</f>
        <v>0</v>
      </c>
      <c r="M32">
        <f>IF(EXACT(VLOOKUP(M$1,Variables!$B$6:$C$32, 2, FALSE), "Yes"), LOOKUP($A32,Collections!$A:$A,Collections!I:I), 0)</f>
        <v>0</v>
      </c>
      <c r="N32">
        <f>IF(EXACT(VLOOKUP(N$1,Variables!$B$6:$C$32, 2, FALSE), "Yes"), LOOKUP($A32,Collections!$A:$A,Collections!J:J), 0)</f>
        <v>0</v>
      </c>
      <c r="O32">
        <f>IF(EXACT(VLOOKUP(O$1,Variables!$B$6:$C$32, 2, FALSE), "Yes"), LOOKUP($A32,Collections!$A:$A,Collections!K:K), 0)</f>
        <v>0</v>
      </c>
      <c r="P32">
        <f>IF(EXACT(VLOOKUP(P$1,Variables!$B$6:$C$32, 2, FALSE), "Yes"), LOOKUP($A32,Collections!$A:$A,Collections!L:L), 0)</f>
        <v>0</v>
      </c>
      <c r="Q32">
        <f>IF(EXACT(VLOOKUP(Q$1,Variables!$B$6:$C$32, 2, FALSE), "Yes"), LOOKUP($A32,Collections!$A:$A,Collections!M:M), 0)</f>
        <v>0</v>
      </c>
      <c r="R32">
        <f>IF(EXACT(VLOOKUP(R$1,Variables!$B$6:$C$32, 2, FALSE), "Yes"), LOOKUP($A32,Collections!$A:$A,Collections!N:N), 0)</f>
        <v>0</v>
      </c>
      <c r="S32">
        <f>IF(EXACT(VLOOKUP(S$1,Variables!$B$6:$C$32, 2, FALSE), "Yes"), LOOKUP($A32,Collections!$A:$A,Collections!O:O), 0)</f>
        <v>0</v>
      </c>
      <c r="T32">
        <f>IF(EXACT(VLOOKUP(T$1,Variables!$B$6:$C$32, 2, FALSE), "Yes"), LOOKUP($A32,Collections!$A:$A,Collections!P:P), 0)</f>
        <v>0</v>
      </c>
      <c r="U32">
        <f>IF(EXACT(VLOOKUP(U$1,Variables!$B$6:$C$32, 2, FALSE), "Yes"), LOOKUP($A32,Collections!$A:$A,Collections!Q:Q), 0)</f>
        <v>0</v>
      </c>
      <c r="V32">
        <f>IF(EXACT(VLOOKUP(V$1,Variables!$B$6:$C$32, 2, FALSE), "Yes"), LOOKUP($A32,Collections!$A:$A,Collections!R:R), 0)</f>
        <v>0</v>
      </c>
      <c r="W32">
        <f>IF(EXACT(VLOOKUP(W$1,Variables!$B$6:$C$32, 2, FALSE), "Yes"), LOOKUP($A32,Collections!$A:$A,Collections!S:S), 0)</f>
        <v>0</v>
      </c>
      <c r="X32">
        <f>IF(EXACT(VLOOKUP(X$1,Variables!$B$6:$C$32, 2, FALSE), "Yes"), LOOKUP($A32,Collections!$A:$A,Collections!T:T), 0)</f>
        <v>0</v>
      </c>
      <c r="Y32">
        <f>IF(EXACT(VLOOKUP(Y$1,Variables!$B$6:$C$32, 2, FALSE), "Yes"), LOOKUP($A32,Collections!$A:$A,Collections!U:U), 0)</f>
        <v>0</v>
      </c>
      <c r="Z32">
        <f>IF(EXACT(VLOOKUP(Z$1,Variables!$B$6:$C$32, 2, FALSE), "Yes"), LOOKUP($A32,Collections!$A:$A,Collections!V:V), 0)</f>
        <v>0</v>
      </c>
      <c r="AA32">
        <f>IF(EXACT(VLOOKUP(AA$1,Variables!$B$6:$C$32, 2, FALSE), "Yes"), LOOKUP($A32,Collections!$A:$A,Collections!W:W), 0)</f>
        <v>0</v>
      </c>
      <c r="AB32">
        <f>IF(EXACT(VLOOKUP(AB$1,Variables!$B$6:$C$32, 2, FALSE), "Yes"), LOOKUP($A32,Collections!$A:$A,Collections!X:X), 0)</f>
        <v>0</v>
      </c>
      <c r="AC32">
        <f>IF(EXACT(VLOOKUP(AC$1,Variables!$B$6:$C$32, 2, FALSE), "Yes"), LOOKUP($A32,Collections!$A:$A,Collections!Y:Y), 0)</f>
        <v>0</v>
      </c>
      <c r="AD32">
        <f>IF(EXACT(VLOOKUP(AD$1,Variables!$B$6:$C$32, 2, FALSE), "Yes"), LOOKUP($A32,Collections!$A:$A,Collections!Z:Z), 0)</f>
        <v>0</v>
      </c>
      <c r="AE32">
        <f>IF(EXACT(VLOOKUP(AE$1,Variables!$B$6:$C$32, 2, FALSE), "Yes"), LOOKUP($A32,Collections!$A:$A,Collections!AA:AA), 0)</f>
        <v>0</v>
      </c>
      <c r="AF32">
        <f>IF(EXACT(VLOOKUP(AF$1,Variables!$B$6:$C$32, 2, FALSE), "Yes"), LOOKUP($A32,Collections!$A:$A,Collections!AB:AB), 0)</f>
        <v>0</v>
      </c>
      <c r="AG32" t="str">
        <f t="shared" si="0"/>
        <v>Yes</v>
      </c>
      <c r="AH32">
        <f>IF(D32&gt;=Variables!$C$1,1,0)</f>
        <v>1</v>
      </c>
      <c r="AI32">
        <f>IF(E32&gt;=Variables!$C$1,1,0)</f>
        <v>1</v>
      </c>
    </row>
    <row r="33" spans="1:35" x14ac:dyDescent="0.2">
      <c r="A33" s="25">
        <v>10624783</v>
      </c>
      <c r="B33" s="2" t="s">
        <v>38</v>
      </c>
      <c r="C33">
        <f>IF(ISNA(VLOOKUP(A33,Images!A:C,3,FALSE)), 0, VLOOKUP(A33,Images!A:C,3,FALSE))/IF(ISNA(VLOOKUP(A33,Images!A:C,2,FALSE)), 1,VLOOKUP(A33,Images!A:C,2,FALSE))</f>
        <v>6.7093987319724102E-2</v>
      </c>
      <c r="D33">
        <f>IF(NOT(ISNA(VLOOKUP(A33,Harvard!B:E,4,FALSE))), VLOOKUP(A33,Harvard!B:E,4,FALSE), 0)</f>
        <v>1</v>
      </c>
      <c r="E33">
        <f>IF(NOT(ISNA(VLOOKUP(A33,UC!B:D, 3, FALSE))),VLOOKUP(A33,UC!B:D, 2, FALSE)/VLOOKUP(A33, UC!B:D, 3, FALSE), 0)</f>
        <v>1</v>
      </c>
      <c r="F33">
        <f>IF(EXACT(VLOOKUP(F$1,Variables!$B$6:$C$32, 2, FALSE), "Yes"), LOOKUP($A33,Collections!$A:$A,Collections!B:B), 0)</f>
        <v>1</v>
      </c>
      <c r="G33">
        <f>IF(EXACT(VLOOKUP(G$1,Variables!$B$6:$C$32, 2, FALSE), "Yes"), LOOKUP($A33,Collections!$A:$A,Collections!C:C), 0)</f>
        <v>0</v>
      </c>
      <c r="H33">
        <f>IF(EXACT(VLOOKUP(H$1,Variables!$B$6:$C$32, 2, FALSE), "Yes"), LOOKUP($A33,Collections!$A:$A,Collections!D:D), 0)</f>
        <v>0</v>
      </c>
      <c r="I33">
        <f>IF(EXACT(VLOOKUP(I$1,Variables!$B$6:$C$32, 2, FALSE), "Yes"), LOOKUP($A33,Collections!$A:$A,Collections!E:E), 0)</f>
        <v>0</v>
      </c>
      <c r="J33">
        <f>IF(EXACT(VLOOKUP(J$1,Variables!$B$6:$C$32, 2, FALSE), "Yes"), LOOKUP($A33,Collections!$A:$A,Collections!F:F), 0)</f>
        <v>0</v>
      </c>
      <c r="K33">
        <f>IF(EXACT(VLOOKUP(K$1,Variables!$B$6:$C$32, 2, FALSE), "Yes"), LOOKUP($A33,Collections!$A:$A,Collections!G:G), 0)</f>
        <v>0</v>
      </c>
      <c r="L33">
        <f>IF(EXACT(VLOOKUP(L$1,Variables!$B$6:$C$32, 2, FALSE), "Yes"), LOOKUP($A33,Collections!$A:$A,Collections!H:H), 0)</f>
        <v>0</v>
      </c>
      <c r="M33">
        <f>IF(EXACT(VLOOKUP(M$1,Variables!$B$6:$C$32, 2, FALSE), "Yes"), LOOKUP($A33,Collections!$A:$A,Collections!I:I), 0)</f>
        <v>0</v>
      </c>
      <c r="N33">
        <f>IF(EXACT(VLOOKUP(N$1,Variables!$B$6:$C$32, 2, FALSE), "Yes"), LOOKUP($A33,Collections!$A:$A,Collections!J:J), 0)</f>
        <v>0</v>
      </c>
      <c r="O33">
        <f>IF(EXACT(VLOOKUP(O$1,Variables!$B$6:$C$32, 2, FALSE), "Yes"), LOOKUP($A33,Collections!$A:$A,Collections!K:K), 0)</f>
        <v>0</v>
      </c>
      <c r="P33">
        <f>IF(EXACT(VLOOKUP(P$1,Variables!$B$6:$C$32, 2, FALSE), "Yes"), LOOKUP($A33,Collections!$A:$A,Collections!L:L), 0)</f>
        <v>0</v>
      </c>
      <c r="Q33">
        <f>IF(EXACT(VLOOKUP(Q$1,Variables!$B$6:$C$32, 2, FALSE), "Yes"), LOOKUP($A33,Collections!$A:$A,Collections!M:M), 0)</f>
        <v>0</v>
      </c>
      <c r="R33">
        <f>IF(EXACT(VLOOKUP(R$1,Variables!$B$6:$C$32, 2, FALSE), "Yes"), LOOKUP($A33,Collections!$A:$A,Collections!N:N), 0)</f>
        <v>0</v>
      </c>
      <c r="S33">
        <f>IF(EXACT(VLOOKUP(S$1,Variables!$B$6:$C$32, 2, FALSE), "Yes"), LOOKUP($A33,Collections!$A:$A,Collections!O:O), 0)</f>
        <v>0</v>
      </c>
      <c r="T33">
        <f>IF(EXACT(VLOOKUP(T$1,Variables!$B$6:$C$32, 2, FALSE), "Yes"), LOOKUP($A33,Collections!$A:$A,Collections!P:P), 0)</f>
        <v>0</v>
      </c>
      <c r="U33">
        <f>IF(EXACT(VLOOKUP(U$1,Variables!$B$6:$C$32, 2, FALSE), "Yes"), LOOKUP($A33,Collections!$A:$A,Collections!Q:Q), 0)</f>
        <v>0</v>
      </c>
      <c r="V33">
        <f>IF(EXACT(VLOOKUP(V$1,Variables!$B$6:$C$32, 2, FALSE), "Yes"), LOOKUP($A33,Collections!$A:$A,Collections!R:R), 0)</f>
        <v>0</v>
      </c>
      <c r="W33">
        <f>IF(EXACT(VLOOKUP(W$1,Variables!$B$6:$C$32, 2, FALSE), "Yes"), LOOKUP($A33,Collections!$A:$A,Collections!S:S), 0)</f>
        <v>0</v>
      </c>
      <c r="X33">
        <f>IF(EXACT(VLOOKUP(X$1,Variables!$B$6:$C$32, 2, FALSE), "Yes"), LOOKUP($A33,Collections!$A:$A,Collections!T:T), 0)</f>
        <v>0</v>
      </c>
      <c r="Y33">
        <f>IF(EXACT(VLOOKUP(Y$1,Variables!$B$6:$C$32, 2, FALSE), "Yes"), LOOKUP($A33,Collections!$A:$A,Collections!U:U), 0)</f>
        <v>0</v>
      </c>
      <c r="Z33">
        <f>IF(EXACT(VLOOKUP(Z$1,Variables!$B$6:$C$32, 2, FALSE), "Yes"), LOOKUP($A33,Collections!$A:$A,Collections!V:V), 0)</f>
        <v>0</v>
      </c>
      <c r="AA33">
        <f>IF(EXACT(VLOOKUP(AA$1,Variables!$B$6:$C$32, 2, FALSE), "Yes"), LOOKUP($A33,Collections!$A:$A,Collections!W:W), 0)</f>
        <v>0</v>
      </c>
      <c r="AB33">
        <f>IF(EXACT(VLOOKUP(AB$1,Variables!$B$6:$C$32, 2, FALSE), "Yes"), LOOKUP($A33,Collections!$A:$A,Collections!X:X), 0)</f>
        <v>0</v>
      </c>
      <c r="AC33">
        <f>IF(EXACT(VLOOKUP(AC$1,Variables!$B$6:$C$32, 2, FALSE), "Yes"), LOOKUP($A33,Collections!$A:$A,Collections!Y:Y), 0)</f>
        <v>0</v>
      </c>
      <c r="AD33">
        <f>IF(EXACT(VLOOKUP(AD$1,Variables!$B$6:$C$32, 2, FALSE), "Yes"), LOOKUP($A33,Collections!$A:$A,Collections!Z:Z), 0)</f>
        <v>0</v>
      </c>
      <c r="AE33">
        <f>IF(EXACT(VLOOKUP(AE$1,Variables!$B$6:$C$32, 2, FALSE), "Yes"), LOOKUP($A33,Collections!$A:$A,Collections!AA:AA), 0)</f>
        <v>0</v>
      </c>
      <c r="AF33">
        <f>IF(EXACT(VLOOKUP(AF$1,Variables!$B$6:$C$32, 2, FALSE), "Yes"), LOOKUP($A33,Collections!$A:$A,Collections!AB:AB), 0)</f>
        <v>0</v>
      </c>
      <c r="AG33" t="str">
        <f t="shared" si="0"/>
        <v>Yes</v>
      </c>
      <c r="AH33">
        <f>IF(D33&gt;=Variables!$C$1,1,0)</f>
        <v>1</v>
      </c>
      <c r="AI33">
        <f>IF(E33&gt;=Variables!$C$1,1,0)</f>
        <v>1</v>
      </c>
    </row>
    <row r="34" spans="1:35" x14ac:dyDescent="0.2">
      <c r="A34" s="25">
        <v>19933</v>
      </c>
      <c r="B34" s="2" t="s">
        <v>39</v>
      </c>
      <c r="C34">
        <f>IF(ISNA(VLOOKUP(A34,Images!A:C,3,FALSE)), 0, VLOOKUP(A34,Images!A:C,3,FALSE))/IF(ISNA(VLOOKUP(A34,Images!A:C,2,FALSE)), 1,VLOOKUP(A34,Images!A:C,2,FALSE))</f>
        <v>1.1741391497526001</v>
      </c>
      <c r="D34">
        <f>IF(NOT(ISNA(VLOOKUP(A34,Harvard!B:E,4,FALSE))), VLOOKUP(A34,Harvard!B:E,4,FALSE), 0)</f>
        <v>0.9929</v>
      </c>
      <c r="E34">
        <f>IF(NOT(ISNA(VLOOKUP(A34,UC!B:D, 3, FALSE))),VLOOKUP(A34,UC!B:D, 2, FALSE)/VLOOKUP(A34, UC!B:D, 3, FALSE), 0)</f>
        <v>0.8741721854304636</v>
      </c>
      <c r="F34">
        <f>IF(EXACT(VLOOKUP(F$1,Variables!$B$6:$C$32, 2, FALSE), "Yes"), LOOKUP($A34,Collections!$A:$A,Collections!B:B), 0)</f>
        <v>0</v>
      </c>
      <c r="G34">
        <f>IF(EXACT(VLOOKUP(G$1,Variables!$B$6:$C$32, 2, FALSE), "Yes"), LOOKUP($A34,Collections!$A:$A,Collections!C:C), 0)</f>
        <v>0</v>
      </c>
      <c r="H34">
        <f>IF(EXACT(VLOOKUP(H$1,Variables!$B$6:$C$32, 2, FALSE), "Yes"), LOOKUP($A34,Collections!$A:$A,Collections!D:D), 0)</f>
        <v>0</v>
      </c>
      <c r="I34">
        <f>IF(EXACT(VLOOKUP(I$1,Variables!$B$6:$C$32, 2, FALSE), "Yes"), LOOKUP($A34,Collections!$A:$A,Collections!E:E), 0)</f>
        <v>0</v>
      </c>
      <c r="J34">
        <f>IF(EXACT(VLOOKUP(J$1,Variables!$B$6:$C$32, 2, FALSE), "Yes"), LOOKUP($A34,Collections!$A:$A,Collections!F:F), 0)</f>
        <v>0</v>
      </c>
      <c r="K34">
        <f>IF(EXACT(VLOOKUP(K$1,Variables!$B$6:$C$32, 2, FALSE), "Yes"), LOOKUP($A34,Collections!$A:$A,Collections!G:G), 0)</f>
        <v>0</v>
      </c>
      <c r="L34">
        <f>IF(EXACT(VLOOKUP(L$1,Variables!$B$6:$C$32, 2, FALSE), "Yes"), LOOKUP($A34,Collections!$A:$A,Collections!H:H), 0)</f>
        <v>0</v>
      </c>
      <c r="M34">
        <f>IF(EXACT(VLOOKUP(M$1,Variables!$B$6:$C$32, 2, FALSE), "Yes"), LOOKUP($A34,Collections!$A:$A,Collections!I:I), 0)</f>
        <v>1</v>
      </c>
      <c r="N34">
        <f>IF(EXACT(VLOOKUP(N$1,Variables!$B$6:$C$32, 2, FALSE), "Yes"), LOOKUP($A34,Collections!$A:$A,Collections!J:J), 0)</f>
        <v>0</v>
      </c>
      <c r="O34">
        <f>IF(EXACT(VLOOKUP(O$1,Variables!$B$6:$C$32, 2, FALSE), "Yes"), LOOKUP($A34,Collections!$A:$A,Collections!K:K), 0)</f>
        <v>0</v>
      </c>
      <c r="P34">
        <f>IF(EXACT(VLOOKUP(P$1,Variables!$B$6:$C$32, 2, FALSE), "Yes"), LOOKUP($A34,Collections!$A:$A,Collections!L:L), 0)</f>
        <v>0</v>
      </c>
      <c r="Q34">
        <f>IF(EXACT(VLOOKUP(Q$1,Variables!$B$6:$C$32, 2, FALSE), "Yes"), LOOKUP($A34,Collections!$A:$A,Collections!M:M), 0)</f>
        <v>0</v>
      </c>
      <c r="R34">
        <f>IF(EXACT(VLOOKUP(R$1,Variables!$B$6:$C$32, 2, FALSE), "Yes"), LOOKUP($A34,Collections!$A:$A,Collections!N:N), 0)</f>
        <v>0</v>
      </c>
      <c r="S34">
        <f>IF(EXACT(VLOOKUP(S$1,Variables!$B$6:$C$32, 2, FALSE), "Yes"), LOOKUP($A34,Collections!$A:$A,Collections!O:O), 0)</f>
        <v>0</v>
      </c>
      <c r="T34">
        <f>IF(EXACT(VLOOKUP(T$1,Variables!$B$6:$C$32, 2, FALSE), "Yes"), LOOKUP($A34,Collections!$A:$A,Collections!P:P), 0)</f>
        <v>0</v>
      </c>
      <c r="U34">
        <f>IF(EXACT(VLOOKUP(U$1,Variables!$B$6:$C$32, 2, FALSE), "Yes"), LOOKUP($A34,Collections!$A:$A,Collections!Q:Q), 0)</f>
        <v>0</v>
      </c>
      <c r="V34">
        <f>IF(EXACT(VLOOKUP(V$1,Variables!$B$6:$C$32, 2, FALSE), "Yes"), LOOKUP($A34,Collections!$A:$A,Collections!R:R), 0)</f>
        <v>0</v>
      </c>
      <c r="W34">
        <f>IF(EXACT(VLOOKUP(W$1,Variables!$B$6:$C$32, 2, FALSE), "Yes"), LOOKUP($A34,Collections!$A:$A,Collections!S:S), 0)</f>
        <v>0</v>
      </c>
      <c r="X34">
        <f>IF(EXACT(VLOOKUP(X$1,Variables!$B$6:$C$32, 2, FALSE), "Yes"), LOOKUP($A34,Collections!$A:$A,Collections!T:T), 0)</f>
        <v>0</v>
      </c>
      <c r="Y34">
        <f>IF(EXACT(VLOOKUP(Y$1,Variables!$B$6:$C$32, 2, FALSE), "Yes"), LOOKUP($A34,Collections!$A:$A,Collections!U:U), 0)</f>
        <v>0</v>
      </c>
      <c r="Z34">
        <f>IF(EXACT(VLOOKUP(Z$1,Variables!$B$6:$C$32, 2, FALSE), "Yes"), LOOKUP($A34,Collections!$A:$A,Collections!V:V), 0)</f>
        <v>0</v>
      </c>
      <c r="AA34">
        <f>IF(EXACT(VLOOKUP(AA$1,Variables!$B$6:$C$32, 2, FALSE), "Yes"), LOOKUP($A34,Collections!$A:$A,Collections!W:W), 0)</f>
        <v>0</v>
      </c>
      <c r="AB34">
        <f>IF(EXACT(VLOOKUP(AB$1,Variables!$B$6:$C$32, 2, FALSE), "Yes"), LOOKUP($A34,Collections!$A:$A,Collections!X:X), 0)</f>
        <v>0</v>
      </c>
      <c r="AC34">
        <f>IF(EXACT(VLOOKUP(AC$1,Variables!$B$6:$C$32, 2, FALSE), "Yes"), LOOKUP($A34,Collections!$A:$A,Collections!Y:Y), 0)</f>
        <v>0</v>
      </c>
      <c r="AD34">
        <f>IF(EXACT(VLOOKUP(AD$1,Variables!$B$6:$C$32, 2, FALSE), "Yes"), LOOKUP($A34,Collections!$A:$A,Collections!Z:Z), 0)</f>
        <v>0</v>
      </c>
      <c r="AE34">
        <f>IF(EXACT(VLOOKUP(AE$1,Variables!$B$6:$C$32, 2, FALSE), "Yes"), LOOKUP($A34,Collections!$A:$A,Collections!AA:AA), 0)</f>
        <v>0</v>
      </c>
      <c r="AF34">
        <f>IF(EXACT(VLOOKUP(AF$1,Variables!$B$6:$C$32, 2, FALSE), "Yes"), LOOKUP($A34,Collections!$A:$A,Collections!AB:AB), 0)</f>
        <v>0</v>
      </c>
      <c r="AG34" t="str">
        <f t="shared" si="0"/>
        <v>Yes</v>
      </c>
      <c r="AH34">
        <f>IF(D34&gt;=Variables!$C$1,1,0)</f>
        <v>1</v>
      </c>
      <c r="AI34">
        <f>IF(E34&gt;=Variables!$C$1,1,0)</f>
        <v>0</v>
      </c>
    </row>
    <row r="35" spans="1:35" x14ac:dyDescent="0.2">
      <c r="A35" s="25" t="s">
        <v>2782</v>
      </c>
      <c r="B35" s="2" t="s">
        <v>3103</v>
      </c>
      <c r="C35">
        <f>IF(ISNA(VLOOKUP(A35,Images!A:C,3,FALSE)), 0, VLOOKUP(A35,Images!A:C,3,FALSE))/IF(ISNA(VLOOKUP(A35,Images!A:C,2,FALSE)), 1,VLOOKUP(A35,Images!A:C,2,FALSE))</f>
        <v>0</v>
      </c>
      <c r="D35">
        <f>IF(NOT(ISNA(VLOOKUP(A35,Harvard!B:E,4,FALSE))), VLOOKUP(A35,Harvard!B:E,4,FALSE), 0)</f>
        <v>0</v>
      </c>
      <c r="E35">
        <f>IF(NOT(ISNA(VLOOKUP(A35,UC!B:D, 3, FALSE))),VLOOKUP(A35,UC!B:D, 2, FALSE)/VLOOKUP(A35, UC!B:D, 3, FALSE), 0)</f>
        <v>0</v>
      </c>
      <c r="F35">
        <f>IF(EXACT(VLOOKUP(F$1,Variables!$B$6:$C$32, 2, FALSE), "Yes"), LOOKUP($A35,Collections!$A:$A,Collections!B:B), 0)</f>
        <v>0</v>
      </c>
      <c r="G35">
        <f>IF(EXACT(VLOOKUP(G$1,Variables!$B$6:$C$32, 2, FALSE), "Yes"), LOOKUP($A35,Collections!$A:$A,Collections!C:C), 0)</f>
        <v>0</v>
      </c>
      <c r="H35">
        <f>IF(EXACT(VLOOKUP(H$1,Variables!$B$6:$C$32, 2, FALSE), "Yes"), LOOKUP($A35,Collections!$A:$A,Collections!D:D), 0)</f>
        <v>0</v>
      </c>
      <c r="I35">
        <f>IF(EXACT(VLOOKUP(I$1,Variables!$B$6:$C$32, 2, FALSE), "Yes"), LOOKUP($A35,Collections!$A:$A,Collections!E:E), 0)</f>
        <v>0</v>
      </c>
      <c r="J35">
        <f>IF(EXACT(VLOOKUP(J$1,Variables!$B$6:$C$32, 2, FALSE), "Yes"), LOOKUP($A35,Collections!$A:$A,Collections!F:F), 0)</f>
        <v>1</v>
      </c>
      <c r="K35">
        <f>IF(EXACT(VLOOKUP(K$1,Variables!$B$6:$C$32, 2, FALSE), "Yes"), LOOKUP($A35,Collections!$A:$A,Collections!G:G), 0)</f>
        <v>0</v>
      </c>
      <c r="L35">
        <f>IF(EXACT(VLOOKUP(L$1,Variables!$B$6:$C$32, 2, FALSE), "Yes"), LOOKUP($A35,Collections!$A:$A,Collections!H:H), 0)</f>
        <v>0</v>
      </c>
      <c r="M35">
        <f>IF(EXACT(VLOOKUP(M$1,Variables!$B$6:$C$32, 2, FALSE), "Yes"), LOOKUP($A35,Collections!$A:$A,Collections!I:I), 0)</f>
        <v>0</v>
      </c>
      <c r="N35">
        <f>IF(EXACT(VLOOKUP(N$1,Variables!$B$6:$C$32, 2, FALSE), "Yes"), LOOKUP($A35,Collections!$A:$A,Collections!J:J), 0)</f>
        <v>0</v>
      </c>
      <c r="O35">
        <f>IF(EXACT(VLOOKUP(O$1,Variables!$B$6:$C$32, 2, FALSE), "Yes"), LOOKUP($A35,Collections!$A:$A,Collections!K:K), 0)</f>
        <v>0</v>
      </c>
      <c r="P35">
        <f>IF(EXACT(VLOOKUP(P$1,Variables!$B$6:$C$32, 2, FALSE), "Yes"), LOOKUP($A35,Collections!$A:$A,Collections!L:L), 0)</f>
        <v>0</v>
      </c>
      <c r="Q35">
        <f>IF(EXACT(VLOOKUP(Q$1,Variables!$B$6:$C$32, 2, FALSE), "Yes"), LOOKUP($A35,Collections!$A:$A,Collections!M:M), 0)</f>
        <v>0</v>
      </c>
      <c r="R35">
        <f>IF(EXACT(VLOOKUP(R$1,Variables!$B$6:$C$32, 2, FALSE), "Yes"), LOOKUP($A35,Collections!$A:$A,Collections!N:N), 0)</f>
        <v>0</v>
      </c>
      <c r="S35">
        <f>IF(EXACT(VLOOKUP(S$1,Variables!$B$6:$C$32, 2, FALSE), "Yes"), LOOKUP($A35,Collections!$A:$A,Collections!O:O), 0)</f>
        <v>0</v>
      </c>
      <c r="T35">
        <f>IF(EXACT(VLOOKUP(T$1,Variables!$B$6:$C$32, 2, FALSE), "Yes"), LOOKUP($A35,Collections!$A:$A,Collections!P:P), 0)</f>
        <v>0</v>
      </c>
      <c r="U35">
        <f>IF(EXACT(VLOOKUP(U$1,Variables!$B$6:$C$32, 2, FALSE), "Yes"), LOOKUP($A35,Collections!$A:$A,Collections!Q:Q), 0)</f>
        <v>0</v>
      </c>
      <c r="V35">
        <f>IF(EXACT(VLOOKUP(V$1,Variables!$B$6:$C$32, 2, FALSE), "Yes"), LOOKUP($A35,Collections!$A:$A,Collections!R:R), 0)</f>
        <v>0</v>
      </c>
      <c r="W35">
        <f>IF(EXACT(VLOOKUP(W$1,Variables!$B$6:$C$32, 2, FALSE), "Yes"), LOOKUP($A35,Collections!$A:$A,Collections!S:S), 0)</f>
        <v>0</v>
      </c>
      <c r="X35">
        <f>IF(EXACT(VLOOKUP(X$1,Variables!$B$6:$C$32, 2, FALSE), "Yes"), LOOKUP($A35,Collections!$A:$A,Collections!T:T), 0)</f>
        <v>0</v>
      </c>
      <c r="Y35">
        <f>IF(EXACT(VLOOKUP(Y$1,Variables!$B$6:$C$32, 2, FALSE), "Yes"), LOOKUP($A35,Collections!$A:$A,Collections!U:U), 0)</f>
        <v>0</v>
      </c>
      <c r="Z35">
        <f>IF(EXACT(VLOOKUP(Z$1,Variables!$B$6:$C$32, 2, FALSE), "Yes"), LOOKUP($A35,Collections!$A:$A,Collections!V:V), 0)</f>
        <v>0</v>
      </c>
      <c r="AA35">
        <f>IF(EXACT(VLOOKUP(AA$1,Variables!$B$6:$C$32, 2, FALSE), "Yes"), LOOKUP($A35,Collections!$A:$A,Collections!W:W), 0)</f>
        <v>0</v>
      </c>
      <c r="AB35">
        <f>IF(EXACT(VLOOKUP(AB$1,Variables!$B$6:$C$32, 2, FALSE), "Yes"), LOOKUP($A35,Collections!$A:$A,Collections!X:X), 0)</f>
        <v>0</v>
      </c>
      <c r="AC35">
        <f>IF(EXACT(VLOOKUP(AC$1,Variables!$B$6:$C$32, 2, FALSE), "Yes"), LOOKUP($A35,Collections!$A:$A,Collections!Y:Y), 0)</f>
        <v>0</v>
      </c>
      <c r="AD35">
        <f>IF(EXACT(VLOOKUP(AD$1,Variables!$B$6:$C$32, 2, FALSE), "Yes"), LOOKUP($A35,Collections!$A:$A,Collections!Z:Z), 0)</f>
        <v>0</v>
      </c>
      <c r="AE35">
        <f>IF(EXACT(VLOOKUP(AE$1,Variables!$B$6:$C$32, 2, FALSE), "Yes"), LOOKUP($A35,Collections!$A:$A,Collections!AA:AA), 0)</f>
        <v>0</v>
      </c>
      <c r="AF35">
        <f>IF(EXACT(VLOOKUP(AF$1,Variables!$B$6:$C$32, 2, FALSE), "Yes"), LOOKUP($A35,Collections!$A:$A,Collections!AB:AB), 0)</f>
        <v>0</v>
      </c>
      <c r="AG35" t="str">
        <f t="shared" si="0"/>
        <v>Yes</v>
      </c>
      <c r="AH35">
        <f>IF(D35&gt;=Variables!$C$1,1,0)</f>
        <v>0</v>
      </c>
      <c r="AI35">
        <f>IF(E35&gt;=Variables!$C$1,1,0)</f>
        <v>0</v>
      </c>
    </row>
    <row r="36" spans="1:35" x14ac:dyDescent="0.2">
      <c r="A36" s="25">
        <v>1452258</v>
      </c>
      <c r="B36" s="2" t="s">
        <v>40</v>
      </c>
      <c r="C36">
        <f>IF(ISNA(VLOOKUP(A36,Images!A:C,3,FALSE)), 0, VLOOKUP(A36,Images!A:C,3,FALSE))/IF(ISNA(VLOOKUP(A36,Images!A:C,2,FALSE)), 1,VLOOKUP(A36,Images!A:C,2,FALSE))</f>
        <v>3.9359010402024181E-3</v>
      </c>
      <c r="D36">
        <f>IF(NOT(ISNA(VLOOKUP(A36,Harvard!B:E,4,FALSE))), VLOOKUP(A36,Harvard!B:E,4,FALSE), 0)</f>
        <v>0.7429</v>
      </c>
      <c r="E36">
        <f>IF(NOT(ISNA(VLOOKUP(A36,UC!B:D, 3, FALSE))),VLOOKUP(A36,UC!B:D, 2, FALSE)/VLOOKUP(A36, UC!B:D, 3, FALSE), 0)</f>
        <v>1</v>
      </c>
      <c r="F36">
        <f>IF(EXACT(VLOOKUP(F$1,Variables!$B$6:$C$32, 2, FALSE), "Yes"), LOOKUP($A36,Collections!$A:$A,Collections!B:B), 0)</f>
        <v>0</v>
      </c>
      <c r="G36">
        <f>IF(EXACT(VLOOKUP(G$1,Variables!$B$6:$C$32, 2, FALSE), "Yes"), LOOKUP($A36,Collections!$A:$A,Collections!C:C), 0)</f>
        <v>0</v>
      </c>
      <c r="H36">
        <f>IF(EXACT(VLOOKUP(H$1,Variables!$B$6:$C$32, 2, FALSE), "Yes"), LOOKUP($A36,Collections!$A:$A,Collections!D:D), 0)</f>
        <v>0</v>
      </c>
      <c r="I36">
        <f>IF(EXACT(VLOOKUP(I$1,Variables!$B$6:$C$32, 2, FALSE), "Yes"), LOOKUP($A36,Collections!$A:$A,Collections!E:E), 0)</f>
        <v>0</v>
      </c>
      <c r="J36">
        <f>IF(EXACT(VLOOKUP(J$1,Variables!$B$6:$C$32, 2, FALSE), "Yes"), LOOKUP($A36,Collections!$A:$A,Collections!F:F), 0)</f>
        <v>0</v>
      </c>
      <c r="K36">
        <f>IF(EXACT(VLOOKUP(K$1,Variables!$B$6:$C$32, 2, FALSE), "Yes"), LOOKUP($A36,Collections!$A:$A,Collections!G:G), 0)</f>
        <v>0</v>
      </c>
      <c r="L36">
        <f>IF(EXACT(VLOOKUP(L$1,Variables!$B$6:$C$32, 2, FALSE), "Yes"), LOOKUP($A36,Collections!$A:$A,Collections!H:H), 0)</f>
        <v>0</v>
      </c>
      <c r="M36">
        <f>IF(EXACT(VLOOKUP(M$1,Variables!$B$6:$C$32, 2, FALSE), "Yes"), LOOKUP($A36,Collections!$A:$A,Collections!I:I), 0)</f>
        <v>1</v>
      </c>
      <c r="N36">
        <f>IF(EXACT(VLOOKUP(N$1,Variables!$B$6:$C$32, 2, FALSE), "Yes"), LOOKUP($A36,Collections!$A:$A,Collections!J:J), 0)</f>
        <v>0</v>
      </c>
      <c r="O36">
        <f>IF(EXACT(VLOOKUP(O$1,Variables!$B$6:$C$32, 2, FALSE), "Yes"), LOOKUP($A36,Collections!$A:$A,Collections!K:K), 0)</f>
        <v>0</v>
      </c>
      <c r="P36">
        <f>IF(EXACT(VLOOKUP(P$1,Variables!$B$6:$C$32, 2, FALSE), "Yes"), LOOKUP($A36,Collections!$A:$A,Collections!L:L), 0)</f>
        <v>0</v>
      </c>
      <c r="Q36">
        <f>IF(EXACT(VLOOKUP(Q$1,Variables!$B$6:$C$32, 2, FALSE), "Yes"), LOOKUP($A36,Collections!$A:$A,Collections!M:M), 0)</f>
        <v>0</v>
      </c>
      <c r="R36">
        <f>IF(EXACT(VLOOKUP(R$1,Variables!$B$6:$C$32, 2, FALSE), "Yes"), LOOKUP($A36,Collections!$A:$A,Collections!N:N), 0)</f>
        <v>0</v>
      </c>
      <c r="S36">
        <f>IF(EXACT(VLOOKUP(S$1,Variables!$B$6:$C$32, 2, FALSE), "Yes"), LOOKUP($A36,Collections!$A:$A,Collections!O:O), 0)</f>
        <v>0</v>
      </c>
      <c r="T36">
        <f>IF(EXACT(VLOOKUP(T$1,Variables!$B$6:$C$32, 2, FALSE), "Yes"), LOOKUP($A36,Collections!$A:$A,Collections!P:P), 0)</f>
        <v>0</v>
      </c>
      <c r="U36">
        <f>IF(EXACT(VLOOKUP(U$1,Variables!$B$6:$C$32, 2, FALSE), "Yes"), LOOKUP($A36,Collections!$A:$A,Collections!Q:Q), 0)</f>
        <v>0</v>
      </c>
      <c r="V36">
        <f>IF(EXACT(VLOOKUP(V$1,Variables!$B$6:$C$32, 2, FALSE), "Yes"), LOOKUP($A36,Collections!$A:$A,Collections!R:R), 0)</f>
        <v>0</v>
      </c>
      <c r="W36">
        <f>IF(EXACT(VLOOKUP(W$1,Variables!$B$6:$C$32, 2, FALSE), "Yes"), LOOKUP($A36,Collections!$A:$A,Collections!S:S), 0)</f>
        <v>0</v>
      </c>
      <c r="X36">
        <f>IF(EXACT(VLOOKUP(X$1,Variables!$B$6:$C$32, 2, FALSE), "Yes"), LOOKUP($A36,Collections!$A:$A,Collections!T:T), 0)</f>
        <v>0</v>
      </c>
      <c r="Y36">
        <f>IF(EXACT(VLOOKUP(Y$1,Variables!$B$6:$C$32, 2, FALSE), "Yes"), LOOKUP($A36,Collections!$A:$A,Collections!U:U), 0)</f>
        <v>0</v>
      </c>
      <c r="Z36">
        <f>IF(EXACT(VLOOKUP(Z$1,Variables!$B$6:$C$32, 2, FALSE), "Yes"), LOOKUP($A36,Collections!$A:$A,Collections!V:V), 0)</f>
        <v>0</v>
      </c>
      <c r="AA36">
        <f>IF(EXACT(VLOOKUP(AA$1,Variables!$B$6:$C$32, 2, FALSE), "Yes"), LOOKUP($A36,Collections!$A:$A,Collections!W:W), 0)</f>
        <v>0</v>
      </c>
      <c r="AB36">
        <f>IF(EXACT(VLOOKUP(AB$1,Variables!$B$6:$C$32, 2, FALSE), "Yes"), LOOKUP($A36,Collections!$A:$A,Collections!X:X), 0)</f>
        <v>0</v>
      </c>
      <c r="AC36">
        <f>IF(EXACT(VLOOKUP(AC$1,Variables!$B$6:$C$32, 2, FALSE), "Yes"), LOOKUP($A36,Collections!$A:$A,Collections!Y:Y), 0)</f>
        <v>0</v>
      </c>
      <c r="AD36">
        <f>IF(EXACT(VLOOKUP(AD$1,Variables!$B$6:$C$32, 2, FALSE), "Yes"), LOOKUP($A36,Collections!$A:$A,Collections!Z:Z), 0)</f>
        <v>0</v>
      </c>
      <c r="AE36">
        <f>IF(EXACT(VLOOKUP(AE$1,Variables!$B$6:$C$32, 2, FALSE), "Yes"), LOOKUP($A36,Collections!$A:$A,Collections!AA:AA), 0)</f>
        <v>0</v>
      </c>
      <c r="AF36">
        <f>IF(EXACT(VLOOKUP(AF$1,Variables!$B$6:$C$32, 2, FALSE), "Yes"), LOOKUP($A36,Collections!$A:$A,Collections!AB:AB), 0)</f>
        <v>0</v>
      </c>
      <c r="AG36" t="str">
        <f t="shared" si="0"/>
        <v>Yes</v>
      </c>
      <c r="AH36">
        <f>IF(D36&gt;=Variables!$C$1,1,0)</f>
        <v>0</v>
      </c>
      <c r="AI36">
        <f>IF(E36&gt;=Variables!$C$1,1,0)</f>
        <v>1</v>
      </c>
    </row>
    <row r="37" spans="1:35" x14ac:dyDescent="0.2">
      <c r="A37" s="25">
        <v>3606333</v>
      </c>
      <c r="B37" s="2" t="s">
        <v>41</v>
      </c>
      <c r="C37">
        <f>IF(ISNA(VLOOKUP(A37,Images!A:C,3,FALSE)), 0, VLOOKUP(A37,Images!A:C,3,FALSE))/IF(ISNA(VLOOKUP(A37,Images!A:C,2,FALSE)), 1,VLOOKUP(A37,Images!A:C,2,FALSE))</f>
        <v>0</v>
      </c>
      <c r="D37">
        <f>IF(NOT(ISNA(VLOOKUP(A37,Harvard!B:E,4,FALSE))), VLOOKUP(A37,Harvard!B:E,4,FALSE), 0)</f>
        <v>1</v>
      </c>
      <c r="E37">
        <f>IF(NOT(ISNA(VLOOKUP(A37,UC!B:D, 3, FALSE))),VLOOKUP(A37,UC!B:D, 2, FALSE)/VLOOKUP(A37, UC!B:D, 3, FALSE), 0)</f>
        <v>1</v>
      </c>
      <c r="F37">
        <f>IF(EXACT(VLOOKUP(F$1,Variables!$B$6:$C$32, 2, FALSE), "Yes"), LOOKUP($A37,Collections!$A:$A,Collections!B:B), 0)</f>
        <v>0</v>
      </c>
      <c r="G37">
        <f>IF(EXACT(VLOOKUP(G$1,Variables!$B$6:$C$32, 2, FALSE), "Yes"), LOOKUP($A37,Collections!$A:$A,Collections!C:C), 0)</f>
        <v>0</v>
      </c>
      <c r="H37">
        <f>IF(EXACT(VLOOKUP(H$1,Variables!$B$6:$C$32, 2, FALSE), "Yes"), LOOKUP($A37,Collections!$A:$A,Collections!D:D), 0)</f>
        <v>0</v>
      </c>
      <c r="I37">
        <f>IF(EXACT(VLOOKUP(I$1,Variables!$B$6:$C$32, 2, FALSE), "Yes"), LOOKUP($A37,Collections!$A:$A,Collections!E:E), 0)</f>
        <v>0</v>
      </c>
      <c r="J37">
        <f>IF(EXACT(VLOOKUP(J$1,Variables!$B$6:$C$32, 2, FALSE), "Yes"), LOOKUP($A37,Collections!$A:$A,Collections!F:F), 0)</f>
        <v>0</v>
      </c>
      <c r="K37">
        <f>IF(EXACT(VLOOKUP(K$1,Variables!$B$6:$C$32, 2, FALSE), "Yes"), LOOKUP($A37,Collections!$A:$A,Collections!G:G), 0)</f>
        <v>0</v>
      </c>
      <c r="L37">
        <f>IF(EXACT(VLOOKUP(L$1,Variables!$B$6:$C$32, 2, FALSE), "Yes"), LOOKUP($A37,Collections!$A:$A,Collections!H:H), 0)</f>
        <v>0</v>
      </c>
      <c r="M37">
        <f>IF(EXACT(VLOOKUP(M$1,Variables!$B$6:$C$32, 2, FALSE), "Yes"), LOOKUP($A37,Collections!$A:$A,Collections!I:I), 0)</f>
        <v>1</v>
      </c>
      <c r="N37">
        <f>IF(EXACT(VLOOKUP(N$1,Variables!$B$6:$C$32, 2, FALSE), "Yes"), LOOKUP($A37,Collections!$A:$A,Collections!J:J), 0)</f>
        <v>0</v>
      </c>
      <c r="O37">
        <f>IF(EXACT(VLOOKUP(O$1,Variables!$B$6:$C$32, 2, FALSE), "Yes"), LOOKUP($A37,Collections!$A:$A,Collections!K:K), 0)</f>
        <v>0</v>
      </c>
      <c r="P37">
        <f>IF(EXACT(VLOOKUP(P$1,Variables!$B$6:$C$32, 2, FALSE), "Yes"), LOOKUP($A37,Collections!$A:$A,Collections!L:L), 0)</f>
        <v>0</v>
      </c>
      <c r="Q37">
        <f>IF(EXACT(VLOOKUP(Q$1,Variables!$B$6:$C$32, 2, FALSE), "Yes"), LOOKUP($A37,Collections!$A:$A,Collections!M:M), 0)</f>
        <v>0</v>
      </c>
      <c r="R37">
        <f>IF(EXACT(VLOOKUP(R$1,Variables!$B$6:$C$32, 2, FALSE), "Yes"), LOOKUP($A37,Collections!$A:$A,Collections!N:N), 0)</f>
        <v>0</v>
      </c>
      <c r="S37">
        <f>IF(EXACT(VLOOKUP(S$1,Variables!$B$6:$C$32, 2, FALSE), "Yes"), LOOKUP($A37,Collections!$A:$A,Collections!O:O), 0)</f>
        <v>0</v>
      </c>
      <c r="T37">
        <f>IF(EXACT(VLOOKUP(T$1,Variables!$B$6:$C$32, 2, FALSE), "Yes"), LOOKUP($A37,Collections!$A:$A,Collections!P:P), 0)</f>
        <v>0</v>
      </c>
      <c r="U37">
        <f>IF(EXACT(VLOOKUP(U$1,Variables!$B$6:$C$32, 2, FALSE), "Yes"), LOOKUP($A37,Collections!$A:$A,Collections!Q:Q), 0)</f>
        <v>0</v>
      </c>
      <c r="V37">
        <f>IF(EXACT(VLOOKUP(V$1,Variables!$B$6:$C$32, 2, FALSE), "Yes"), LOOKUP($A37,Collections!$A:$A,Collections!R:R), 0)</f>
        <v>0</v>
      </c>
      <c r="W37">
        <f>IF(EXACT(VLOOKUP(W$1,Variables!$B$6:$C$32, 2, FALSE), "Yes"), LOOKUP($A37,Collections!$A:$A,Collections!S:S), 0)</f>
        <v>0</v>
      </c>
      <c r="X37">
        <f>IF(EXACT(VLOOKUP(X$1,Variables!$B$6:$C$32, 2, FALSE), "Yes"), LOOKUP($A37,Collections!$A:$A,Collections!T:T), 0)</f>
        <v>0</v>
      </c>
      <c r="Y37">
        <f>IF(EXACT(VLOOKUP(Y$1,Variables!$B$6:$C$32, 2, FALSE), "Yes"), LOOKUP($A37,Collections!$A:$A,Collections!U:U), 0)</f>
        <v>0</v>
      </c>
      <c r="Z37">
        <f>IF(EXACT(VLOOKUP(Z$1,Variables!$B$6:$C$32, 2, FALSE), "Yes"), LOOKUP($A37,Collections!$A:$A,Collections!V:V), 0)</f>
        <v>0</v>
      </c>
      <c r="AA37">
        <f>IF(EXACT(VLOOKUP(AA$1,Variables!$B$6:$C$32, 2, FALSE), "Yes"), LOOKUP($A37,Collections!$A:$A,Collections!W:W), 0)</f>
        <v>0</v>
      </c>
      <c r="AB37">
        <f>IF(EXACT(VLOOKUP(AB$1,Variables!$B$6:$C$32, 2, FALSE), "Yes"), LOOKUP($A37,Collections!$A:$A,Collections!X:X), 0)</f>
        <v>0</v>
      </c>
      <c r="AC37">
        <f>IF(EXACT(VLOOKUP(AC$1,Variables!$B$6:$C$32, 2, FALSE), "Yes"), LOOKUP($A37,Collections!$A:$A,Collections!Y:Y), 0)</f>
        <v>0</v>
      </c>
      <c r="AD37">
        <f>IF(EXACT(VLOOKUP(AD$1,Variables!$B$6:$C$32, 2, FALSE), "Yes"), LOOKUP($A37,Collections!$A:$A,Collections!Z:Z), 0)</f>
        <v>0</v>
      </c>
      <c r="AE37">
        <f>IF(EXACT(VLOOKUP(AE$1,Variables!$B$6:$C$32, 2, FALSE), "Yes"), LOOKUP($A37,Collections!$A:$A,Collections!AA:AA), 0)</f>
        <v>0</v>
      </c>
      <c r="AF37">
        <f>IF(EXACT(VLOOKUP(AF$1,Variables!$B$6:$C$32, 2, FALSE), "Yes"), LOOKUP($A37,Collections!$A:$A,Collections!AB:AB), 0)</f>
        <v>0</v>
      </c>
      <c r="AG37" t="str">
        <f t="shared" si="0"/>
        <v>Yes</v>
      </c>
      <c r="AH37">
        <f>IF(D37&gt;=Variables!$C$1,1,0)</f>
        <v>1</v>
      </c>
      <c r="AI37">
        <f>IF(E37&gt;=Variables!$C$1,1,0)</f>
        <v>1</v>
      </c>
    </row>
    <row r="38" spans="1:35" x14ac:dyDescent="0.2">
      <c r="A38" s="25">
        <v>19992</v>
      </c>
      <c r="B38" s="2" t="s">
        <v>42</v>
      </c>
      <c r="C38">
        <f>IF(ISNA(VLOOKUP(A38,Images!A:C,3,FALSE)), 0, VLOOKUP(A38,Images!A:C,3,FALSE))/IF(ISNA(VLOOKUP(A38,Images!A:C,2,FALSE)), 1,VLOOKUP(A38,Images!A:C,2,FALSE))</f>
        <v>4.5310376076121433E-4</v>
      </c>
      <c r="D38">
        <f>IF(NOT(ISNA(VLOOKUP(A38,Harvard!B:E,4,FALSE))), VLOOKUP(A38,Harvard!B:E,4,FALSE), 0)</f>
        <v>0.44440000000000002</v>
      </c>
      <c r="E38">
        <f>IF(NOT(ISNA(VLOOKUP(A38,UC!B:D, 3, FALSE))),VLOOKUP(A38,UC!B:D, 2, FALSE)/VLOOKUP(A38, UC!B:D, 3, FALSE), 0)</f>
        <v>1</v>
      </c>
      <c r="F38">
        <f>IF(EXACT(VLOOKUP(F$1,Variables!$B$6:$C$32, 2, FALSE), "Yes"), LOOKUP($A38,Collections!$A:$A,Collections!B:B), 0)</f>
        <v>0</v>
      </c>
      <c r="G38">
        <f>IF(EXACT(VLOOKUP(G$1,Variables!$B$6:$C$32, 2, FALSE), "Yes"), LOOKUP($A38,Collections!$A:$A,Collections!C:C), 0)</f>
        <v>1</v>
      </c>
      <c r="H38">
        <f>IF(EXACT(VLOOKUP(H$1,Variables!$B$6:$C$32, 2, FALSE), "Yes"), LOOKUP($A38,Collections!$A:$A,Collections!D:D), 0)</f>
        <v>0</v>
      </c>
      <c r="I38">
        <f>IF(EXACT(VLOOKUP(I$1,Variables!$B$6:$C$32, 2, FALSE), "Yes"), LOOKUP($A38,Collections!$A:$A,Collections!E:E), 0)</f>
        <v>0</v>
      </c>
      <c r="J38">
        <f>IF(EXACT(VLOOKUP(J$1,Variables!$B$6:$C$32, 2, FALSE), "Yes"), LOOKUP($A38,Collections!$A:$A,Collections!F:F), 0)</f>
        <v>0</v>
      </c>
      <c r="K38">
        <f>IF(EXACT(VLOOKUP(K$1,Variables!$B$6:$C$32, 2, FALSE), "Yes"), LOOKUP($A38,Collections!$A:$A,Collections!G:G), 0)</f>
        <v>0</v>
      </c>
      <c r="L38">
        <f>IF(EXACT(VLOOKUP(L$1,Variables!$B$6:$C$32, 2, FALSE), "Yes"), LOOKUP($A38,Collections!$A:$A,Collections!H:H), 0)</f>
        <v>0</v>
      </c>
      <c r="M38">
        <f>IF(EXACT(VLOOKUP(M$1,Variables!$B$6:$C$32, 2, FALSE), "Yes"), LOOKUP($A38,Collections!$A:$A,Collections!I:I), 0)</f>
        <v>0</v>
      </c>
      <c r="N38">
        <f>IF(EXACT(VLOOKUP(N$1,Variables!$B$6:$C$32, 2, FALSE), "Yes"), LOOKUP($A38,Collections!$A:$A,Collections!J:J), 0)</f>
        <v>0</v>
      </c>
      <c r="O38">
        <f>IF(EXACT(VLOOKUP(O$1,Variables!$B$6:$C$32, 2, FALSE), "Yes"), LOOKUP($A38,Collections!$A:$A,Collections!K:K), 0)</f>
        <v>0</v>
      </c>
      <c r="P38">
        <f>IF(EXACT(VLOOKUP(P$1,Variables!$B$6:$C$32, 2, FALSE), "Yes"), LOOKUP($A38,Collections!$A:$A,Collections!L:L), 0)</f>
        <v>0</v>
      </c>
      <c r="Q38">
        <f>IF(EXACT(VLOOKUP(Q$1,Variables!$B$6:$C$32, 2, FALSE), "Yes"), LOOKUP($A38,Collections!$A:$A,Collections!M:M), 0)</f>
        <v>0</v>
      </c>
      <c r="R38">
        <f>IF(EXACT(VLOOKUP(R$1,Variables!$B$6:$C$32, 2, FALSE), "Yes"), LOOKUP($A38,Collections!$A:$A,Collections!N:N), 0)</f>
        <v>0</v>
      </c>
      <c r="S38">
        <f>IF(EXACT(VLOOKUP(S$1,Variables!$B$6:$C$32, 2, FALSE), "Yes"), LOOKUP($A38,Collections!$A:$A,Collections!O:O), 0)</f>
        <v>0</v>
      </c>
      <c r="T38">
        <f>IF(EXACT(VLOOKUP(T$1,Variables!$B$6:$C$32, 2, FALSE), "Yes"), LOOKUP($A38,Collections!$A:$A,Collections!P:P), 0)</f>
        <v>0</v>
      </c>
      <c r="U38">
        <f>IF(EXACT(VLOOKUP(U$1,Variables!$B$6:$C$32, 2, FALSE), "Yes"), LOOKUP($A38,Collections!$A:$A,Collections!Q:Q), 0)</f>
        <v>0</v>
      </c>
      <c r="V38">
        <f>IF(EXACT(VLOOKUP(V$1,Variables!$B$6:$C$32, 2, FALSE), "Yes"), LOOKUP($A38,Collections!$A:$A,Collections!R:R), 0)</f>
        <v>0</v>
      </c>
      <c r="W38">
        <f>IF(EXACT(VLOOKUP(W$1,Variables!$B$6:$C$32, 2, FALSE), "Yes"), LOOKUP($A38,Collections!$A:$A,Collections!S:S), 0)</f>
        <v>0</v>
      </c>
      <c r="X38">
        <f>IF(EXACT(VLOOKUP(X$1,Variables!$B$6:$C$32, 2, FALSE), "Yes"), LOOKUP($A38,Collections!$A:$A,Collections!T:T), 0)</f>
        <v>0</v>
      </c>
      <c r="Y38">
        <f>IF(EXACT(VLOOKUP(Y$1,Variables!$B$6:$C$32, 2, FALSE), "Yes"), LOOKUP($A38,Collections!$A:$A,Collections!U:U), 0)</f>
        <v>0</v>
      </c>
      <c r="Z38">
        <f>IF(EXACT(VLOOKUP(Z$1,Variables!$B$6:$C$32, 2, FALSE), "Yes"), LOOKUP($A38,Collections!$A:$A,Collections!V:V), 0)</f>
        <v>0</v>
      </c>
      <c r="AA38">
        <f>IF(EXACT(VLOOKUP(AA$1,Variables!$B$6:$C$32, 2, FALSE), "Yes"), LOOKUP($A38,Collections!$A:$A,Collections!W:W), 0)</f>
        <v>0</v>
      </c>
      <c r="AB38">
        <f>IF(EXACT(VLOOKUP(AB$1,Variables!$B$6:$C$32, 2, FALSE), "Yes"), LOOKUP($A38,Collections!$A:$A,Collections!X:X), 0)</f>
        <v>0</v>
      </c>
      <c r="AC38">
        <f>IF(EXACT(VLOOKUP(AC$1,Variables!$B$6:$C$32, 2, FALSE), "Yes"), LOOKUP($A38,Collections!$A:$A,Collections!Y:Y), 0)</f>
        <v>0</v>
      </c>
      <c r="AD38">
        <f>IF(EXACT(VLOOKUP(AD$1,Variables!$B$6:$C$32, 2, FALSE), "Yes"), LOOKUP($A38,Collections!$A:$A,Collections!Z:Z), 0)</f>
        <v>0</v>
      </c>
      <c r="AE38">
        <f>IF(EXACT(VLOOKUP(AE$1,Variables!$B$6:$C$32, 2, FALSE), "Yes"), LOOKUP($A38,Collections!$A:$A,Collections!AA:AA), 0)</f>
        <v>0</v>
      </c>
      <c r="AF38">
        <f>IF(EXACT(VLOOKUP(AF$1,Variables!$B$6:$C$32, 2, FALSE), "Yes"), LOOKUP($A38,Collections!$A:$A,Collections!AB:AB), 0)</f>
        <v>0</v>
      </c>
      <c r="AG38" t="str">
        <f t="shared" si="0"/>
        <v>Yes</v>
      </c>
      <c r="AH38">
        <f>IF(D38&gt;=Variables!$C$1,1,0)</f>
        <v>0</v>
      </c>
      <c r="AI38">
        <f>IF(E38&gt;=Variables!$C$1,1,0)</f>
        <v>1</v>
      </c>
    </row>
    <row r="39" spans="1:35" x14ac:dyDescent="0.2">
      <c r="A39" s="25">
        <v>15484505</v>
      </c>
      <c r="B39" s="2" t="s">
        <v>43</v>
      </c>
      <c r="C39">
        <f>IF(ISNA(VLOOKUP(A39,Images!A:C,3,FALSE)), 0, VLOOKUP(A39,Images!A:C,3,FALSE))/IF(ISNA(VLOOKUP(A39,Images!A:C,2,FALSE)), 1,VLOOKUP(A39,Images!A:C,2,FALSE))</f>
        <v>2.1551724137931034E-3</v>
      </c>
      <c r="D39">
        <f>IF(NOT(ISNA(VLOOKUP(A39,Harvard!B:E,4,FALSE))), VLOOKUP(A39,Harvard!B:E,4,FALSE), 0)</f>
        <v>1</v>
      </c>
      <c r="E39">
        <f>IF(NOT(ISNA(VLOOKUP(A39,UC!B:D, 3, FALSE))),VLOOKUP(A39,UC!B:D, 2, FALSE)/VLOOKUP(A39, UC!B:D, 3, FALSE), 0)</f>
        <v>0.33333333333333331</v>
      </c>
      <c r="F39">
        <f>IF(EXACT(VLOOKUP(F$1,Variables!$B$6:$C$32, 2, FALSE), "Yes"), LOOKUP($A39,Collections!$A:$A,Collections!B:B), 0)</f>
        <v>0</v>
      </c>
      <c r="G39">
        <f>IF(EXACT(VLOOKUP(G$1,Variables!$B$6:$C$32, 2, FALSE), "Yes"), LOOKUP($A39,Collections!$A:$A,Collections!C:C), 0)</f>
        <v>0</v>
      </c>
      <c r="H39">
        <f>IF(EXACT(VLOOKUP(H$1,Variables!$B$6:$C$32, 2, FALSE), "Yes"), LOOKUP($A39,Collections!$A:$A,Collections!D:D), 0)</f>
        <v>0</v>
      </c>
      <c r="I39">
        <f>IF(EXACT(VLOOKUP(I$1,Variables!$B$6:$C$32, 2, FALSE), "Yes"), LOOKUP($A39,Collections!$A:$A,Collections!E:E), 0)</f>
        <v>0</v>
      </c>
      <c r="J39">
        <f>IF(EXACT(VLOOKUP(J$1,Variables!$B$6:$C$32, 2, FALSE), "Yes"), LOOKUP($A39,Collections!$A:$A,Collections!F:F), 0)</f>
        <v>0</v>
      </c>
      <c r="K39">
        <f>IF(EXACT(VLOOKUP(K$1,Variables!$B$6:$C$32, 2, FALSE), "Yes"), LOOKUP($A39,Collections!$A:$A,Collections!G:G), 0)</f>
        <v>0</v>
      </c>
      <c r="L39">
        <f>IF(EXACT(VLOOKUP(L$1,Variables!$B$6:$C$32, 2, FALSE), "Yes"), LOOKUP($A39,Collections!$A:$A,Collections!H:H), 0)</f>
        <v>0</v>
      </c>
      <c r="M39">
        <f>IF(EXACT(VLOOKUP(M$1,Variables!$B$6:$C$32, 2, FALSE), "Yes"), LOOKUP($A39,Collections!$A:$A,Collections!I:I), 0)</f>
        <v>1</v>
      </c>
      <c r="N39">
        <f>IF(EXACT(VLOOKUP(N$1,Variables!$B$6:$C$32, 2, FALSE), "Yes"), LOOKUP($A39,Collections!$A:$A,Collections!J:J), 0)</f>
        <v>0</v>
      </c>
      <c r="O39">
        <f>IF(EXACT(VLOOKUP(O$1,Variables!$B$6:$C$32, 2, FALSE), "Yes"), LOOKUP($A39,Collections!$A:$A,Collections!K:K), 0)</f>
        <v>0</v>
      </c>
      <c r="P39">
        <f>IF(EXACT(VLOOKUP(P$1,Variables!$B$6:$C$32, 2, FALSE), "Yes"), LOOKUP($A39,Collections!$A:$A,Collections!L:L), 0)</f>
        <v>0</v>
      </c>
      <c r="Q39">
        <f>IF(EXACT(VLOOKUP(Q$1,Variables!$B$6:$C$32, 2, FALSE), "Yes"), LOOKUP($A39,Collections!$A:$A,Collections!M:M), 0)</f>
        <v>0</v>
      </c>
      <c r="R39">
        <f>IF(EXACT(VLOOKUP(R$1,Variables!$B$6:$C$32, 2, FALSE), "Yes"), LOOKUP($A39,Collections!$A:$A,Collections!N:N), 0)</f>
        <v>0</v>
      </c>
      <c r="S39">
        <f>IF(EXACT(VLOOKUP(S$1,Variables!$B$6:$C$32, 2, FALSE), "Yes"), LOOKUP($A39,Collections!$A:$A,Collections!O:O), 0)</f>
        <v>0</v>
      </c>
      <c r="T39">
        <f>IF(EXACT(VLOOKUP(T$1,Variables!$B$6:$C$32, 2, FALSE), "Yes"), LOOKUP($A39,Collections!$A:$A,Collections!P:P), 0)</f>
        <v>0</v>
      </c>
      <c r="U39">
        <f>IF(EXACT(VLOOKUP(U$1,Variables!$B$6:$C$32, 2, FALSE), "Yes"), LOOKUP($A39,Collections!$A:$A,Collections!Q:Q), 0)</f>
        <v>0</v>
      </c>
      <c r="V39">
        <f>IF(EXACT(VLOOKUP(V$1,Variables!$B$6:$C$32, 2, FALSE), "Yes"), LOOKUP($A39,Collections!$A:$A,Collections!R:R), 0)</f>
        <v>0</v>
      </c>
      <c r="W39">
        <f>IF(EXACT(VLOOKUP(W$1,Variables!$B$6:$C$32, 2, FALSE), "Yes"), LOOKUP($A39,Collections!$A:$A,Collections!S:S), 0)</f>
        <v>0</v>
      </c>
      <c r="X39">
        <f>IF(EXACT(VLOOKUP(X$1,Variables!$B$6:$C$32, 2, FALSE), "Yes"), LOOKUP($A39,Collections!$A:$A,Collections!T:T), 0)</f>
        <v>0</v>
      </c>
      <c r="Y39">
        <f>IF(EXACT(VLOOKUP(Y$1,Variables!$B$6:$C$32, 2, FALSE), "Yes"), LOOKUP($A39,Collections!$A:$A,Collections!U:U), 0)</f>
        <v>0</v>
      </c>
      <c r="Z39">
        <f>IF(EXACT(VLOOKUP(Z$1,Variables!$B$6:$C$32, 2, FALSE), "Yes"), LOOKUP($A39,Collections!$A:$A,Collections!V:V), 0)</f>
        <v>0</v>
      </c>
      <c r="AA39">
        <f>IF(EXACT(VLOOKUP(AA$1,Variables!$B$6:$C$32, 2, FALSE), "Yes"), LOOKUP($A39,Collections!$A:$A,Collections!W:W), 0)</f>
        <v>0</v>
      </c>
      <c r="AB39">
        <f>IF(EXACT(VLOOKUP(AB$1,Variables!$B$6:$C$32, 2, FALSE), "Yes"), LOOKUP($A39,Collections!$A:$A,Collections!X:X), 0)</f>
        <v>0</v>
      </c>
      <c r="AC39">
        <f>IF(EXACT(VLOOKUP(AC$1,Variables!$B$6:$C$32, 2, FALSE), "Yes"), LOOKUP($A39,Collections!$A:$A,Collections!Y:Y), 0)</f>
        <v>0</v>
      </c>
      <c r="AD39">
        <f>IF(EXACT(VLOOKUP(AD$1,Variables!$B$6:$C$32, 2, FALSE), "Yes"), LOOKUP($A39,Collections!$A:$A,Collections!Z:Z), 0)</f>
        <v>0</v>
      </c>
      <c r="AE39">
        <f>IF(EXACT(VLOOKUP(AE$1,Variables!$B$6:$C$32, 2, FALSE), "Yes"), LOOKUP($A39,Collections!$A:$A,Collections!AA:AA), 0)</f>
        <v>0</v>
      </c>
      <c r="AF39">
        <f>IF(EXACT(VLOOKUP(AF$1,Variables!$B$6:$C$32, 2, FALSE), "Yes"), LOOKUP($A39,Collections!$A:$A,Collections!AB:AB), 0)</f>
        <v>0</v>
      </c>
      <c r="AG39" t="str">
        <f t="shared" si="0"/>
        <v>Yes</v>
      </c>
      <c r="AH39">
        <f>IF(D39&gt;=Variables!$C$1,1,0)</f>
        <v>1</v>
      </c>
      <c r="AI39">
        <f>IF(E39&gt;=Variables!$C$1,1,0)</f>
        <v>0</v>
      </c>
    </row>
    <row r="40" spans="1:35" x14ac:dyDescent="0.2">
      <c r="A40" s="25">
        <v>11184841</v>
      </c>
      <c r="B40" s="2" t="s">
        <v>2821</v>
      </c>
      <c r="C40">
        <f>IF(ISNA(VLOOKUP(A40,Images!A:C,3,FALSE)), 0, VLOOKUP(A40,Images!A:C,3,FALSE))/IF(ISNA(VLOOKUP(A40,Images!A:C,2,FALSE)), 1,VLOOKUP(A40,Images!A:C,2,FALSE))</f>
        <v>3.4205933682373471E-2</v>
      </c>
      <c r="D40">
        <f>IF(NOT(ISNA(VLOOKUP(A40,Harvard!B:E,4,FALSE))), VLOOKUP(A40,Harvard!B:E,4,FALSE), 0)</f>
        <v>0.5</v>
      </c>
      <c r="E40">
        <f>IF(NOT(ISNA(VLOOKUP(A40,UC!B:D, 3, FALSE))),VLOOKUP(A40,UC!B:D, 2, FALSE)/VLOOKUP(A40, UC!B:D, 3, FALSE), 0)</f>
        <v>0.76190476190476186</v>
      </c>
      <c r="F40">
        <f>IF(EXACT(VLOOKUP(F$1,Variables!$B$6:$C$32, 2, FALSE), "Yes"), LOOKUP($A40,Collections!$A:$A,Collections!B:B), 0)</f>
        <v>0</v>
      </c>
      <c r="G40">
        <f>IF(EXACT(VLOOKUP(G$1,Variables!$B$6:$C$32, 2, FALSE), "Yes"), LOOKUP($A40,Collections!$A:$A,Collections!C:C), 0)</f>
        <v>0</v>
      </c>
      <c r="H40">
        <f>IF(EXACT(VLOOKUP(H$1,Variables!$B$6:$C$32, 2, FALSE), "Yes"), LOOKUP($A40,Collections!$A:$A,Collections!D:D), 0)</f>
        <v>0</v>
      </c>
      <c r="I40">
        <f>IF(EXACT(VLOOKUP(I$1,Variables!$B$6:$C$32, 2, FALSE), "Yes"), LOOKUP($A40,Collections!$A:$A,Collections!E:E), 0)</f>
        <v>0</v>
      </c>
      <c r="J40">
        <f>IF(EXACT(VLOOKUP(J$1,Variables!$B$6:$C$32, 2, FALSE), "Yes"), LOOKUP($A40,Collections!$A:$A,Collections!F:F), 0)</f>
        <v>0</v>
      </c>
      <c r="K40">
        <f>IF(EXACT(VLOOKUP(K$1,Variables!$B$6:$C$32, 2, FALSE), "Yes"), LOOKUP($A40,Collections!$A:$A,Collections!G:G), 0)</f>
        <v>0</v>
      </c>
      <c r="L40">
        <f>IF(EXACT(VLOOKUP(L$1,Variables!$B$6:$C$32, 2, FALSE), "Yes"), LOOKUP($A40,Collections!$A:$A,Collections!H:H), 0)</f>
        <v>0</v>
      </c>
      <c r="M40">
        <f>IF(EXACT(VLOOKUP(M$1,Variables!$B$6:$C$32, 2, FALSE), "Yes"), LOOKUP($A40,Collections!$A:$A,Collections!I:I), 0)</f>
        <v>1</v>
      </c>
      <c r="N40">
        <f>IF(EXACT(VLOOKUP(N$1,Variables!$B$6:$C$32, 2, FALSE), "Yes"), LOOKUP($A40,Collections!$A:$A,Collections!J:J), 0)</f>
        <v>0</v>
      </c>
      <c r="O40">
        <f>IF(EXACT(VLOOKUP(O$1,Variables!$B$6:$C$32, 2, FALSE), "Yes"), LOOKUP($A40,Collections!$A:$A,Collections!K:K), 0)</f>
        <v>0</v>
      </c>
      <c r="P40">
        <f>IF(EXACT(VLOOKUP(P$1,Variables!$B$6:$C$32, 2, FALSE), "Yes"), LOOKUP($A40,Collections!$A:$A,Collections!L:L), 0)</f>
        <v>0</v>
      </c>
      <c r="Q40">
        <f>IF(EXACT(VLOOKUP(Q$1,Variables!$B$6:$C$32, 2, FALSE), "Yes"), LOOKUP($A40,Collections!$A:$A,Collections!M:M), 0)</f>
        <v>0</v>
      </c>
      <c r="R40">
        <f>IF(EXACT(VLOOKUP(R$1,Variables!$B$6:$C$32, 2, FALSE), "Yes"), LOOKUP($A40,Collections!$A:$A,Collections!N:N), 0)</f>
        <v>0</v>
      </c>
      <c r="S40">
        <f>IF(EXACT(VLOOKUP(S$1,Variables!$B$6:$C$32, 2, FALSE), "Yes"), LOOKUP($A40,Collections!$A:$A,Collections!O:O), 0)</f>
        <v>0</v>
      </c>
      <c r="T40">
        <f>IF(EXACT(VLOOKUP(T$1,Variables!$B$6:$C$32, 2, FALSE), "Yes"), LOOKUP($A40,Collections!$A:$A,Collections!P:P), 0)</f>
        <v>0</v>
      </c>
      <c r="U40">
        <f>IF(EXACT(VLOOKUP(U$1,Variables!$B$6:$C$32, 2, FALSE), "Yes"), LOOKUP($A40,Collections!$A:$A,Collections!Q:Q), 0)</f>
        <v>0</v>
      </c>
      <c r="V40">
        <f>IF(EXACT(VLOOKUP(V$1,Variables!$B$6:$C$32, 2, FALSE), "Yes"), LOOKUP($A40,Collections!$A:$A,Collections!R:R), 0)</f>
        <v>0</v>
      </c>
      <c r="W40">
        <f>IF(EXACT(VLOOKUP(W$1,Variables!$B$6:$C$32, 2, FALSE), "Yes"), LOOKUP($A40,Collections!$A:$A,Collections!S:S), 0)</f>
        <v>0</v>
      </c>
      <c r="X40">
        <f>IF(EXACT(VLOOKUP(X$1,Variables!$B$6:$C$32, 2, FALSE), "Yes"), LOOKUP($A40,Collections!$A:$A,Collections!T:T), 0)</f>
        <v>0</v>
      </c>
      <c r="Y40">
        <f>IF(EXACT(VLOOKUP(Y$1,Variables!$B$6:$C$32, 2, FALSE), "Yes"), LOOKUP($A40,Collections!$A:$A,Collections!U:U), 0)</f>
        <v>0</v>
      </c>
      <c r="Z40">
        <f>IF(EXACT(VLOOKUP(Z$1,Variables!$B$6:$C$32, 2, FALSE), "Yes"), LOOKUP($A40,Collections!$A:$A,Collections!V:V), 0)</f>
        <v>0</v>
      </c>
      <c r="AA40">
        <f>IF(EXACT(VLOOKUP(AA$1,Variables!$B$6:$C$32, 2, FALSE), "Yes"), LOOKUP($A40,Collections!$A:$A,Collections!W:W), 0)</f>
        <v>0</v>
      </c>
      <c r="AB40">
        <f>IF(EXACT(VLOOKUP(AB$1,Variables!$B$6:$C$32, 2, FALSE), "Yes"), LOOKUP($A40,Collections!$A:$A,Collections!X:X), 0)</f>
        <v>0</v>
      </c>
      <c r="AC40">
        <f>IF(EXACT(VLOOKUP(AC$1,Variables!$B$6:$C$32, 2, FALSE), "Yes"), LOOKUP($A40,Collections!$A:$A,Collections!Y:Y), 0)</f>
        <v>0</v>
      </c>
      <c r="AD40">
        <f>IF(EXACT(VLOOKUP(AD$1,Variables!$B$6:$C$32, 2, FALSE), "Yes"), LOOKUP($A40,Collections!$A:$A,Collections!Z:Z), 0)</f>
        <v>0</v>
      </c>
      <c r="AE40">
        <f>IF(EXACT(VLOOKUP(AE$1,Variables!$B$6:$C$32, 2, FALSE), "Yes"), LOOKUP($A40,Collections!$A:$A,Collections!AA:AA), 0)</f>
        <v>0</v>
      </c>
      <c r="AF40">
        <f>IF(EXACT(VLOOKUP(AF$1,Variables!$B$6:$C$32, 2, FALSE), "Yes"), LOOKUP($A40,Collections!$A:$A,Collections!AB:AB), 0)</f>
        <v>0</v>
      </c>
      <c r="AG40" t="str">
        <f t="shared" si="0"/>
        <v>Yes</v>
      </c>
      <c r="AH40">
        <f>IF(D40&gt;=Variables!$C$1,1,0)</f>
        <v>0</v>
      </c>
      <c r="AI40">
        <f>IF(E40&gt;=Variables!$C$1,1,0)</f>
        <v>0</v>
      </c>
    </row>
    <row r="41" spans="1:35" x14ac:dyDescent="0.2">
      <c r="A41" s="25" t="s">
        <v>2162</v>
      </c>
      <c r="B41" s="2" t="s">
        <v>45</v>
      </c>
      <c r="C41">
        <f>IF(ISNA(VLOOKUP(A41,Images!A:C,3,FALSE)), 0, VLOOKUP(A41,Images!A:C,3,FALSE))/IF(ISNA(VLOOKUP(A41,Images!A:C,2,FALSE)), 1,VLOOKUP(A41,Images!A:C,2,FALSE))</f>
        <v>1.1616161616161616E-2</v>
      </c>
      <c r="D41">
        <f>IF(NOT(ISNA(VLOOKUP(A41,Harvard!B:E,4,FALSE))), VLOOKUP(A41,Harvard!B:E,4,FALSE), 0)</f>
        <v>0.9</v>
      </c>
      <c r="E41">
        <f>IF(NOT(ISNA(VLOOKUP(A41,UC!B:D, 3, FALSE))),VLOOKUP(A41,UC!B:D, 2, FALSE)/VLOOKUP(A41, UC!B:D, 3, FALSE), 0)</f>
        <v>1</v>
      </c>
      <c r="F41">
        <f>IF(EXACT(VLOOKUP(F$1,Variables!$B$6:$C$32, 2, FALSE), "Yes"), LOOKUP($A41,Collections!$A:$A,Collections!B:B), 0)</f>
        <v>0</v>
      </c>
      <c r="G41">
        <f>IF(EXACT(VLOOKUP(G$1,Variables!$B$6:$C$32, 2, FALSE), "Yes"), LOOKUP($A41,Collections!$A:$A,Collections!C:C), 0)</f>
        <v>0</v>
      </c>
      <c r="H41">
        <f>IF(EXACT(VLOOKUP(H$1,Variables!$B$6:$C$32, 2, FALSE), "Yes"), LOOKUP($A41,Collections!$A:$A,Collections!D:D), 0)</f>
        <v>1</v>
      </c>
      <c r="I41">
        <f>IF(EXACT(VLOOKUP(I$1,Variables!$B$6:$C$32, 2, FALSE), "Yes"), LOOKUP($A41,Collections!$A:$A,Collections!E:E), 0)</f>
        <v>0</v>
      </c>
      <c r="J41">
        <f>IF(EXACT(VLOOKUP(J$1,Variables!$B$6:$C$32, 2, FALSE), "Yes"), LOOKUP($A41,Collections!$A:$A,Collections!F:F), 0)</f>
        <v>0</v>
      </c>
      <c r="K41">
        <f>IF(EXACT(VLOOKUP(K$1,Variables!$B$6:$C$32, 2, FALSE), "Yes"), LOOKUP($A41,Collections!$A:$A,Collections!G:G), 0)</f>
        <v>0</v>
      </c>
      <c r="L41">
        <f>IF(EXACT(VLOOKUP(L$1,Variables!$B$6:$C$32, 2, FALSE), "Yes"), LOOKUP($A41,Collections!$A:$A,Collections!H:H), 0)</f>
        <v>0</v>
      </c>
      <c r="M41">
        <f>IF(EXACT(VLOOKUP(M$1,Variables!$B$6:$C$32, 2, FALSE), "Yes"), LOOKUP($A41,Collections!$A:$A,Collections!I:I), 0)</f>
        <v>0</v>
      </c>
      <c r="N41">
        <f>IF(EXACT(VLOOKUP(N$1,Variables!$B$6:$C$32, 2, FALSE), "Yes"), LOOKUP($A41,Collections!$A:$A,Collections!J:J), 0)</f>
        <v>0</v>
      </c>
      <c r="O41">
        <f>IF(EXACT(VLOOKUP(O$1,Variables!$B$6:$C$32, 2, FALSE), "Yes"), LOOKUP($A41,Collections!$A:$A,Collections!K:K), 0)</f>
        <v>0</v>
      </c>
      <c r="P41">
        <f>IF(EXACT(VLOOKUP(P$1,Variables!$B$6:$C$32, 2, FALSE), "Yes"), LOOKUP($A41,Collections!$A:$A,Collections!L:L), 0)</f>
        <v>0</v>
      </c>
      <c r="Q41">
        <f>IF(EXACT(VLOOKUP(Q$1,Variables!$B$6:$C$32, 2, FALSE), "Yes"), LOOKUP($A41,Collections!$A:$A,Collections!M:M), 0)</f>
        <v>0</v>
      </c>
      <c r="R41">
        <f>IF(EXACT(VLOOKUP(R$1,Variables!$B$6:$C$32, 2, FALSE), "Yes"), LOOKUP($A41,Collections!$A:$A,Collections!N:N), 0)</f>
        <v>0</v>
      </c>
      <c r="S41">
        <f>IF(EXACT(VLOOKUP(S$1,Variables!$B$6:$C$32, 2, FALSE), "Yes"), LOOKUP($A41,Collections!$A:$A,Collections!O:O), 0)</f>
        <v>0</v>
      </c>
      <c r="T41">
        <f>IF(EXACT(VLOOKUP(T$1,Variables!$B$6:$C$32, 2, FALSE), "Yes"), LOOKUP($A41,Collections!$A:$A,Collections!P:P), 0)</f>
        <v>0</v>
      </c>
      <c r="U41">
        <f>IF(EXACT(VLOOKUP(U$1,Variables!$B$6:$C$32, 2, FALSE), "Yes"), LOOKUP($A41,Collections!$A:$A,Collections!Q:Q), 0)</f>
        <v>0</v>
      </c>
      <c r="V41">
        <f>IF(EXACT(VLOOKUP(V$1,Variables!$B$6:$C$32, 2, FALSE), "Yes"), LOOKUP($A41,Collections!$A:$A,Collections!R:R), 0)</f>
        <v>0</v>
      </c>
      <c r="W41">
        <f>IF(EXACT(VLOOKUP(W$1,Variables!$B$6:$C$32, 2, FALSE), "Yes"), LOOKUP($A41,Collections!$A:$A,Collections!S:S), 0)</f>
        <v>0</v>
      </c>
      <c r="X41">
        <f>IF(EXACT(VLOOKUP(X$1,Variables!$B$6:$C$32, 2, FALSE), "Yes"), LOOKUP($A41,Collections!$A:$A,Collections!T:T), 0)</f>
        <v>0</v>
      </c>
      <c r="Y41">
        <f>IF(EXACT(VLOOKUP(Y$1,Variables!$B$6:$C$32, 2, FALSE), "Yes"), LOOKUP($A41,Collections!$A:$A,Collections!U:U), 0)</f>
        <v>0</v>
      </c>
      <c r="Z41">
        <f>IF(EXACT(VLOOKUP(Z$1,Variables!$B$6:$C$32, 2, FALSE), "Yes"), LOOKUP($A41,Collections!$A:$A,Collections!V:V), 0)</f>
        <v>0</v>
      </c>
      <c r="AA41">
        <f>IF(EXACT(VLOOKUP(AA$1,Variables!$B$6:$C$32, 2, FALSE), "Yes"), LOOKUP($A41,Collections!$A:$A,Collections!W:W), 0)</f>
        <v>0</v>
      </c>
      <c r="AB41">
        <f>IF(EXACT(VLOOKUP(AB$1,Variables!$B$6:$C$32, 2, FALSE), "Yes"), LOOKUP($A41,Collections!$A:$A,Collections!X:X), 0)</f>
        <v>0</v>
      </c>
      <c r="AC41">
        <f>IF(EXACT(VLOOKUP(AC$1,Variables!$B$6:$C$32, 2, FALSE), "Yes"), LOOKUP($A41,Collections!$A:$A,Collections!Y:Y), 0)</f>
        <v>0</v>
      </c>
      <c r="AD41">
        <f>IF(EXACT(VLOOKUP(AD$1,Variables!$B$6:$C$32, 2, FALSE), "Yes"), LOOKUP($A41,Collections!$A:$A,Collections!Z:Z), 0)</f>
        <v>0</v>
      </c>
      <c r="AE41">
        <f>IF(EXACT(VLOOKUP(AE$1,Variables!$B$6:$C$32, 2, FALSE), "Yes"), LOOKUP($A41,Collections!$A:$A,Collections!AA:AA), 0)</f>
        <v>0</v>
      </c>
      <c r="AF41">
        <f>IF(EXACT(VLOOKUP(AF$1,Variables!$B$6:$C$32, 2, FALSE), "Yes"), LOOKUP($A41,Collections!$A:$A,Collections!AB:AB), 0)</f>
        <v>0</v>
      </c>
      <c r="AG41" t="str">
        <f t="shared" si="0"/>
        <v>Yes</v>
      </c>
      <c r="AH41">
        <f>IF(D41&gt;=Variables!$C$1,1,0)</f>
        <v>1</v>
      </c>
      <c r="AI41">
        <f>IF(E41&gt;=Variables!$C$1,1,0)</f>
        <v>1</v>
      </c>
    </row>
    <row r="42" spans="1:35" x14ac:dyDescent="0.2">
      <c r="A42" s="25">
        <v>14779366</v>
      </c>
      <c r="B42" s="2" t="s">
        <v>1612</v>
      </c>
      <c r="C42">
        <f>IF(ISNA(VLOOKUP(A42,Images!A:C,3,FALSE)), 0, VLOOKUP(A42,Images!A:C,3,FALSE))/IF(ISNA(VLOOKUP(A42,Images!A:C,2,FALSE)), 1,VLOOKUP(A42,Images!A:C,2,FALSE))</f>
        <v>4.4313146233382573E-3</v>
      </c>
      <c r="D42">
        <f>IF(NOT(ISNA(VLOOKUP(A42,Harvard!B:E,4,FALSE))), VLOOKUP(A42,Harvard!B:E,4,FALSE), 0)</f>
        <v>1</v>
      </c>
      <c r="E42">
        <f>IF(NOT(ISNA(VLOOKUP(A42,UC!B:D, 3, FALSE))),VLOOKUP(A42,UC!B:D, 2, FALSE)/VLOOKUP(A42, UC!B:D, 3, FALSE), 0)</f>
        <v>1</v>
      </c>
      <c r="F42">
        <f>IF(EXACT(VLOOKUP(F$1,Variables!$B$6:$C$32, 2, FALSE), "Yes"), LOOKUP($A42,Collections!$A:$A,Collections!B:B), 0)</f>
        <v>0</v>
      </c>
      <c r="G42">
        <f>IF(EXACT(VLOOKUP(G$1,Variables!$B$6:$C$32, 2, FALSE), "Yes"), LOOKUP($A42,Collections!$A:$A,Collections!C:C), 0)</f>
        <v>0</v>
      </c>
      <c r="H42">
        <f>IF(EXACT(VLOOKUP(H$1,Variables!$B$6:$C$32, 2, FALSE), "Yes"), LOOKUP($A42,Collections!$A:$A,Collections!D:D), 0)</f>
        <v>1</v>
      </c>
      <c r="I42">
        <f>IF(EXACT(VLOOKUP(I$1,Variables!$B$6:$C$32, 2, FALSE), "Yes"), LOOKUP($A42,Collections!$A:$A,Collections!E:E), 0)</f>
        <v>0</v>
      </c>
      <c r="J42">
        <f>IF(EXACT(VLOOKUP(J$1,Variables!$B$6:$C$32, 2, FALSE), "Yes"), LOOKUP($A42,Collections!$A:$A,Collections!F:F), 0)</f>
        <v>0</v>
      </c>
      <c r="K42">
        <f>IF(EXACT(VLOOKUP(K$1,Variables!$B$6:$C$32, 2, FALSE), "Yes"), LOOKUP($A42,Collections!$A:$A,Collections!G:G), 0)</f>
        <v>0</v>
      </c>
      <c r="L42">
        <f>IF(EXACT(VLOOKUP(L$1,Variables!$B$6:$C$32, 2, FALSE), "Yes"), LOOKUP($A42,Collections!$A:$A,Collections!H:H), 0)</f>
        <v>0</v>
      </c>
      <c r="M42">
        <f>IF(EXACT(VLOOKUP(M$1,Variables!$B$6:$C$32, 2, FALSE), "Yes"), LOOKUP($A42,Collections!$A:$A,Collections!I:I), 0)</f>
        <v>0</v>
      </c>
      <c r="N42">
        <f>IF(EXACT(VLOOKUP(N$1,Variables!$B$6:$C$32, 2, FALSE), "Yes"), LOOKUP($A42,Collections!$A:$A,Collections!J:J), 0)</f>
        <v>0</v>
      </c>
      <c r="O42">
        <f>IF(EXACT(VLOOKUP(O$1,Variables!$B$6:$C$32, 2, FALSE), "Yes"), LOOKUP($A42,Collections!$A:$A,Collections!K:K), 0)</f>
        <v>0</v>
      </c>
      <c r="P42">
        <f>IF(EXACT(VLOOKUP(P$1,Variables!$B$6:$C$32, 2, FALSE), "Yes"), LOOKUP($A42,Collections!$A:$A,Collections!L:L), 0)</f>
        <v>0</v>
      </c>
      <c r="Q42">
        <f>IF(EXACT(VLOOKUP(Q$1,Variables!$B$6:$C$32, 2, FALSE), "Yes"), LOOKUP($A42,Collections!$A:$A,Collections!M:M), 0)</f>
        <v>0</v>
      </c>
      <c r="R42">
        <f>IF(EXACT(VLOOKUP(R$1,Variables!$B$6:$C$32, 2, FALSE), "Yes"), LOOKUP($A42,Collections!$A:$A,Collections!N:N), 0)</f>
        <v>0</v>
      </c>
      <c r="S42">
        <f>IF(EXACT(VLOOKUP(S$1,Variables!$B$6:$C$32, 2, FALSE), "Yes"), LOOKUP($A42,Collections!$A:$A,Collections!O:O), 0)</f>
        <v>0</v>
      </c>
      <c r="T42">
        <f>IF(EXACT(VLOOKUP(T$1,Variables!$B$6:$C$32, 2, FALSE), "Yes"), LOOKUP($A42,Collections!$A:$A,Collections!P:P), 0)</f>
        <v>0</v>
      </c>
      <c r="U42">
        <f>IF(EXACT(VLOOKUP(U$1,Variables!$B$6:$C$32, 2, FALSE), "Yes"), LOOKUP($A42,Collections!$A:$A,Collections!Q:Q), 0)</f>
        <v>0</v>
      </c>
      <c r="V42">
        <f>IF(EXACT(VLOOKUP(V$1,Variables!$B$6:$C$32, 2, FALSE), "Yes"), LOOKUP($A42,Collections!$A:$A,Collections!R:R), 0)</f>
        <v>0</v>
      </c>
      <c r="W42">
        <f>IF(EXACT(VLOOKUP(W$1,Variables!$B$6:$C$32, 2, FALSE), "Yes"), LOOKUP($A42,Collections!$A:$A,Collections!S:S), 0)</f>
        <v>0</v>
      </c>
      <c r="X42">
        <f>IF(EXACT(VLOOKUP(X$1,Variables!$B$6:$C$32, 2, FALSE), "Yes"), LOOKUP($A42,Collections!$A:$A,Collections!T:T), 0)</f>
        <v>0</v>
      </c>
      <c r="Y42">
        <f>IF(EXACT(VLOOKUP(Y$1,Variables!$B$6:$C$32, 2, FALSE), "Yes"), LOOKUP($A42,Collections!$A:$A,Collections!U:U), 0)</f>
        <v>0</v>
      </c>
      <c r="Z42">
        <f>IF(EXACT(VLOOKUP(Z$1,Variables!$B$6:$C$32, 2, FALSE), "Yes"), LOOKUP($A42,Collections!$A:$A,Collections!V:V), 0)</f>
        <v>0</v>
      </c>
      <c r="AA42">
        <f>IF(EXACT(VLOOKUP(AA$1,Variables!$B$6:$C$32, 2, FALSE), "Yes"), LOOKUP($A42,Collections!$A:$A,Collections!W:W), 0)</f>
        <v>0</v>
      </c>
      <c r="AB42">
        <f>IF(EXACT(VLOOKUP(AB$1,Variables!$B$6:$C$32, 2, FALSE), "Yes"), LOOKUP($A42,Collections!$A:$A,Collections!X:X), 0)</f>
        <v>0</v>
      </c>
      <c r="AC42">
        <f>IF(EXACT(VLOOKUP(AC$1,Variables!$B$6:$C$32, 2, FALSE), "Yes"), LOOKUP($A42,Collections!$A:$A,Collections!Y:Y), 0)</f>
        <v>0</v>
      </c>
      <c r="AD42">
        <f>IF(EXACT(VLOOKUP(AD$1,Variables!$B$6:$C$32, 2, FALSE), "Yes"), LOOKUP($A42,Collections!$A:$A,Collections!Z:Z), 0)</f>
        <v>0</v>
      </c>
      <c r="AE42">
        <f>IF(EXACT(VLOOKUP(AE$1,Variables!$B$6:$C$32, 2, FALSE), "Yes"), LOOKUP($A42,Collections!$A:$A,Collections!AA:AA), 0)</f>
        <v>0</v>
      </c>
      <c r="AF42">
        <f>IF(EXACT(VLOOKUP(AF$1,Variables!$B$6:$C$32, 2, FALSE), "Yes"), LOOKUP($A42,Collections!$A:$A,Collections!AB:AB), 0)</f>
        <v>0</v>
      </c>
      <c r="AG42" t="str">
        <f t="shared" si="0"/>
        <v>Yes</v>
      </c>
      <c r="AH42">
        <f>IF(D42&gt;=Variables!$C$1,1,0)</f>
        <v>1</v>
      </c>
      <c r="AI42">
        <f>IF(E42&gt;=Variables!$C$1,1,0)</f>
        <v>1</v>
      </c>
    </row>
    <row r="43" spans="1:35" x14ac:dyDescent="0.2">
      <c r="A43" s="25">
        <v>654019</v>
      </c>
      <c r="B43" s="2" t="s">
        <v>2352</v>
      </c>
      <c r="C43">
        <f>IF(ISNA(VLOOKUP(A43,Images!A:C,3,FALSE)), 0, VLOOKUP(A43,Images!A:C,3,FALSE))/IF(ISNA(VLOOKUP(A43,Images!A:C,2,FALSE)), 1,VLOOKUP(A43,Images!A:C,2,FALSE))</f>
        <v>0.12155792607293475</v>
      </c>
      <c r="D43">
        <f>IF(NOT(ISNA(VLOOKUP(A43,Harvard!B:E,4,FALSE))), VLOOKUP(A43,Harvard!B:E,4,FALSE), 0)</f>
        <v>0.9355</v>
      </c>
      <c r="E43">
        <f>IF(NOT(ISNA(VLOOKUP(A43,UC!B:D, 3, FALSE))),VLOOKUP(A43,UC!B:D, 2, FALSE)/VLOOKUP(A43, UC!B:D, 3, FALSE), 0)</f>
        <v>0.4838709677419355</v>
      </c>
      <c r="F43">
        <f>IF(EXACT(VLOOKUP(F$1,Variables!$B$6:$C$32, 2, FALSE), "Yes"), LOOKUP($A43,Collections!$A:$A,Collections!B:B), 0)</f>
        <v>0</v>
      </c>
      <c r="G43">
        <f>IF(EXACT(VLOOKUP(G$1,Variables!$B$6:$C$32, 2, FALSE), "Yes"), LOOKUP($A43,Collections!$A:$A,Collections!C:C), 0)</f>
        <v>0</v>
      </c>
      <c r="H43">
        <f>IF(EXACT(VLOOKUP(H$1,Variables!$B$6:$C$32, 2, FALSE), "Yes"), LOOKUP($A43,Collections!$A:$A,Collections!D:D), 0)</f>
        <v>0</v>
      </c>
      <c r="I43">
        <f>IF(EXACT(VLOOKUP(I$1,Variables!$B$6:$C$32, 2, FALSE), "Yes"), LOOKUP($A43,Collections!$A:$A,Collections!E:E), 0)</f>
        <v>0</v>
      </c>
      <c r="J43">
        <f>IF(EXACT(VLOOKUP(J$1,Variables!$B$6:$C$32, 2, FALSE), "Yes"), LOOKUP($A43,Collections!$A:$A,Collections!F:F), 0)</f>
        <v>0</v>
      </c>
      <c r="K43">
        <f>IF(EXACT(VLOOKUP(K$1,Variables!$B$6:$C$32, 2, FALSE), "Yes"), LOOKUP($A43,Collections!$A:$A,Collections!G:G), 0)</f>
        <v>0</v>
      </c>
      <c r="L43">
        <f>IF(EXACT(VLOOKUP(L$1,Variables!$B$6:$C$32, 2, FALSE), "Yes"), LOOKUP($A43,Collections!$A:$A,Collections!H:H), 0)</f>
        <v>0</v>
      </c>
      <c r="M43">
        <f>IF(EXACT(VLOOKUP(M$1,Variables!$B$6:$C$32, 2, FALSE), "Yes"), LOOKUP($A43,Collections!$A:$A,Collections!I:I), 0)</f>
        <v>0</v>
      </c>
      <c r="N43">
        <f>IF(EXACT(VLOOKUP(N$1,Variables!$B$6:$C$32, 2, FALSE), "Yes"), LOOKUP($A43,Collections!$A:$A,Collections!J:J), 0)</f>
        <v>1</v>
      </c>
      <c r="O43">
        <f>IF(EXACT(VLOOKUP(O$1,Variables!$B$6:$C$32, 2, FALSE), "Yes"), LOOKUP($A43,Collections!$A:$A,Collections!K:K), 0)</f>
        <v>0</v>
      </c>
      <c r="P43">
        <f>IF(EXACT(VLOOKUP(P$1,Variables!$B$6:$C$32, 2, FALSE), "Yes"), LOOKUP($A43,Collections!$A:$A,Collections!L:L), 0)</f>
        <v>0</v>
      </c>
      <c r="Q43">
        <f>IF(EXACT(VLOOKUP(Q$1,Variables!$B$6:$C$32, 2, FALSE), "Yes"), LOOKUP($A43,Collections!$A:$A,Collections!M:M), 0)</f>
        <v>0</v>
      </c>
      <c r="R43">
        <f>IF(EXACT(VLOOKUP(R$1,Variables!$B$6:$C$32, 2, FALSE), "Yes"), LOOKUP($A43,Collections!$A:$A,Collections!N:N), 0)</f>
        <v>0</v>
      </c>
      <c r="S43">
        <f>IF(EXACT(VLOOKUP(S$1,Variables!$B$6:$C$32, 2, FALSE), "Yes"), LOOKUP($A43,Collections!$A:$A,Collections!O:O), 0)</f>
        <v>0</v>
      </c>
      <c r="T43">
        <f>IF(EXACT(VLOOKUP(T$1,Variables!$B$6:$C$32, 2, FALSE), "Yes"), LOOKUP($A43,Collections!$A:$A,Collections!P:P), 0)</f>
        <v>0</v>
      </c>
      <c r="U43">
        <f>IF(EXACT(VLOOKUP(U$1,Variables!$B$6:$C$32, 2, FALSE), "Yes"), LOOKUP($A43,Collections!$A:$A,Collections!Q:Q), 0)</f>
        <v>0</v>
      </c>
      <c r="V43">
        <f>IF(EXACT(VLOOKUP(V$1,Variables!$B$6:$C$32, 2, FALSE), "Yes"), LOOKUP($A43,Collections!$A:$A,Collections!R:R), 0)</f>
        <v>0</v>
      </c>
      <c r="W43">
        <f>IF(EXACT(VLOOKUP(W$1,Variables!$B$6:$C$32, 2, FALSE), "Yes"), LOOKUP($A43,Collections!$A:$A,Collections!S:S), 0)</f>
        <v>0</v>
      </c>
      <c r="X43">
        <f>IF(EXACT(VLOOKUP(X$1,Variables!$B$6:$C$32, 2, FALSE), "Yes"), LOOKUP($A43,Collections!$A:$A,Collections!T:T), 0)</f>
        <v>0</v>
      </c>
      <c r="Y43">
        <f>IF(EXACT(VLOOKUP(Y$1,Variables!$B$6:$C$32, 2, FALSE), "Yes"), LOOKUP($A43,Collections!$A:$A,Collections!U:U), 0)</f>
        <v>0</v>
      </c>
      <c r="Z43">
        <f>IF(EXACT(VLOOKUP(Z$1,Variables!$B$6:$C$32, 2, FALSE), "Yes"), LOOKUP($A43,Collections!$A:$A,Collections!V:V), 0)</f>
        <v>0</v>
      </c>
      <c r="AA43">
        <f>IF(EXACT(VLOOKUP(AA$1,Variables!$B$6:$C$32, 2, FALSE), "Yes"), LOOKUP($A43,Collections!$A:$A,Collections!W:W), 0)</f>
        <v>0</v>
      </c>
      <c r="AB43">
        <f>IF(EXACT(VLOOKUP(AB$1,Variables!$B$6:$C$32, 2, FALSE), "Yes"), LOOKUP($A43,Collections!$A:$A,Collections!X:X), 0)</f>
        <v>0</v>
      </c>
      <c r="AC43">
        <f>IF(EXACT(VLOOKUP(AC$1,Variables!$B$6:$C$32, 2, FALSE), "Yes"), LOOKUP($A43,Collections!$A:$A,Collections!Y:Y), 0)</f>
        <v>0</v>
      </c>
      <c r="AD43">
        <f>IF(EXACT(VLOOKUP(AD$1,Variables!$B$6:$C$32, 2, FALSE), "Yes"), LOOKUP($A43,Collections!$A:$A,Collections!Z:Z), 0)</f>
        <v>0</v>
      </c>
      <c r="AE43">
        <f>IF(EXACT(VLOOKUP(AE$1,Variables!$B$6:$C$32, 2, FALSE), "Yes"), LOOKUP($A43,Collections!$A:$A,Collections!AA:AA), 0)</f>
        <v>0</v>
      </c>
      <c r="AF43">
        <f>IF(EXACT(VLOOKUP(AF$1,Variables!$B$6:$C$32, 2, FALSE), "Yes"), LOOKUP($A43,Collections!$A:$A,Collections!AB:AB), 0)</f>
        <v>0</v>
      </c>
      <c r="AG43" t="str">
        <f t="shared" si="0"/>
        <v>Yes</v>
      </c>
      <c r="AH43">
        <f>IF(D43&gt;=Variables!$C$1,1,0)</f>
        <v>1</v>
      </c>
      <c r="AI43">
        <f>IF(E43&gt;=Variables!$C$1,1,0)</f>
        <v>0</v>
      </c>
    </row>
    <row r="44" spans="1:35" x14ac:dyDescent="0.2">
      <c r="A44" s="25">
        <v>5681537</v>
      </c>
      <c r="B44" s="2" t="s">
        <v>46</v>
      </c>
      <c r="C44">
        <f>IF(ISNA(VLOOKUP(A44,Images!A:C,3,FALSE)), 0, VLOOKUP(A44,Images!A:C,3,FALSE))/IF(ISNA(VLOOKUP(A44,Images!A:C,2,FALSE)), 1,VLOOKUP(A44,Images!A:C,2,FALSE))</f>
        <v>3.3189512114171923E-4</v>
      </c>
      <c r="D44">
        <f>IF(NOT(ISNA(VLOOKUP(A44,Harvard!B:E,4,FALSE))), VLOOKUP(A44,Harvard!B:E,4,FALSE), 0)</f>
        <v>1</v>
      </c>
      <c r="E44">
        <f>IF(NOT(ISNA(VLOOKUP(A44,UC!B:D, 3, FALSE))),VLOOKUP(A44,UC!B:D, 2, FALSE)/VLOOKUP(A44, UC!B:D, 3, FALSE), 0)</f>
        <v>0.75609756097560976</v>
      </c>
      <c r="F44">
        <f>IF(EXACT(VLOOKUP(F$1,Variables!$B$6:$C$32, 2, FALSE), "Yes"), LOOKUP($A44,Collections!$A:$A,Collections!B:B), 0)</f>
        <v>0</v>
      </c>
      <c r="G44">
        <f>IF(EXACT(VLOOKUP(G$1,Variables!$B$6:$C$32, 2, FALSE), "Yes"), LOOKUP($A44,Collections!$A:$A,Collections!C:C), 0)</f>
        <v>1</v>
      </c>
      <c r="H44">
        <f>IF(EXACT(VLOOKUP(H$1,Variables!$B$6:$C$32, 2, FALSE), "Yes"), LOOKUP($A44,Collections!$A:$A,Collections!D:D), 0)</f>
        <v>0</v>
      </c>
      <c r="I44">
        <f>IF(EXACT(VLOOKUP(I$1,Variables!$B$6:$C$32, 2, FALSE), "Yes"), LOOKUP($A44,Collections!$A:$A,Collections!E:E), 0)</f>
        <v>0</v>
      </c>
      <c r="J44">
        <f>IF(EXACT(VLOOKUP(J$1,Variables!$B$6:$C$32, 2, FALSE), "Yes"), LOOKUP($A44,Collections!$A:$A,Collections!F:F), 0)</f>
        <v>0</v>
      </c>
      <c r="K44">
        <f>IF(EXACT(VLOOKUP(K$1,Variables!$B$6:$C$32, 2, FALSE), "Yes"), LOOKUP($A44,Collections!$A:$A,Collections!G:G), 0)</f>
        <v>0</v>
      </c>
      <c r="L44">
        <f>IF(EXACT(VLOOKUP(L$1,Variables!$B$6:$C$32, 2, FALSE), "Yes"), LOOKUP($A44,Collections!$A:$A,Collections!H:H), 0)</f>
        <v>0</v>
      </c>
      <c r="M44">
        <f>IF(EXACT(VLOOKUP(M$1,Variables!$B$6:$C$32, 2, FALSE), "Yes"), LOOKUP($A44,Collections!$A:$A,Collections!I:I), 0)</f>
        <v>0</v>
      </c>
      <c r="N44">
        <f>IF(EXACT(VLOOKUP(N$1,Variables!$B$6:$C$32, 2, FALSE), "Yes"), LOOKUP($A44,Collections!$A:$A,Collections!J:J), 0)</f>
        <v>0</v>
      </c>
      <c r="O44">
        <f>IF(EXACT(VLOOKUP(O$1,Variables!$B$6:$C$32, 2, FALSE), "Yes"), LOOKUP($A44,Collections!$A:$A,Collections!K:K), 0)</f>
        <v>0</v>
      </c>
      <c r="P44">
        <f>IF(EXACT(VLOOKUP(P$1,Variables!$B$6:$C$32, 2, FALSE), "Yes"), LOOKUP($A44,Collections!$A:$A,Collections!L:L), 0)</f>
        <v>0</v>
      </c>
      <c r="Q44">
        <f>IF(EXACT(VLOOKUP(Q$1,Variables!$B$6:$C$32, 2, FALSE), "Yes"), LOOKUP($A44,Collections!$A:$A,Collections!M:M), 0)</f>
        <v>0</v>
      </c>
      <c r="R44">
        <f>IF(EXACT(VLOOKUP(R$1,Variables!$B$6:$C$32, 2, FALSE), "Yes"), LOOKUP($A44,Collections!$A:$A,Collections!N:N), 0)</f>
        <v>0</v>
      </c>
      <c r="S44">
        <f>IF(EXACT(VLOOKUP(S$1,Variables!$B$6:$C$32, 2, FALSE), "Yes"), LOOKUP($A44,Collections!$A:$A,Collections!O:O), 0)</f>
        <v>0</v>
      </c>
      <c r="T44">
        <f>IF(EXACT(VLOOKUP(T$1,Variables!$B$6:$C$32, 2, FALSE), "Yes"), LOOKUP($A44,Collections!$A:$A,Collections!P:P), 0)</f>
        <v>0</v>
      </c>
      <c r="U44">
        <f>IF(EXACT(VLOOKUP(U$1,Variables!$B$6:$C$32, 2, FALSE), "Yes"), LOOKUP($A44,Collections!$A:$A,Collections!Q:Q), 0)</f>
        <v>0</v>
      </c>
      <c r="V44">
        <f>IF(EXACT(VLOOKUP(V$1,Variables!$B$6:$C$32, 2, FALSE), "Yes"), LOOKUP($A44,Collections!$A:$A,Collections!R:R), 0)</f>
        <v>0</v>
      </c>
      <c r="W44">
        <f>IF(EXACT(VLOOKUP(W$1,Variables!$B$6:$C$32, 2, FALSE), "Yes"), LOOKUP($A44,Collections!$A:$A,Collections!S:S), 0)</f>
        <v>0</v>
      </c>
      <c r="X44">
        <f>IF(EXACT(VLOOKUP(X$1,Variables!$B$6:$C$32, 2, FALSE), "Yes"), LOOKUP($A44,Collections!$A:$A,Collections!T:T), 0)</f>
        <v>0</v>
      </c>
      <c r="Y44">
        <f>IF(EXACT(VLOOKUP(Y$1,Variables!$B$6:$C$32, 2, FALSE), "Yes"), LOOKUP($A44,Collections!$A:$A,Collections!U:U), 0)</f>
        <v>0</v>
      </c>
      <c r="Z44">
        <f>IF(EXACT(VLOOKUP(Z$1,Variables!$B$6:$C$32, 2, FALSE), "Yes"), LOOKUP($A44,Collections!$A:$A,Collections!V:V), 0)</f>
        <v>0</v>
      </c>
      <c r="AA44">
        <f>IF(EXACT(VLOOKUP(AA$1,Variables!$B$6:$C$32, 2, FALSE), "Yes"), LOOKUP($A44,Collections!$A:$A,Collections!W:W), 0)</f>
        <v>0</v>
      </c>
      <c r="AB44">
        <f>IF(EXACT(VLOOKUP(AB$1,Variables!$B$6:$C$32, 2, FALSE), "Yes"), LOOKUP($A44,Collections!$A:$A,Collections!X:X), 0)</f>
        <v>0</v>
      </c>
      <c r="AC44">
        <f>IF(EXACT(VLOOKUP(AC$1,Variables!$B$6:$C$32, 2, FALSE), "Yes"), LOOKUP($A44,Collections!$A:$A,Collections!Y:Y), 0)</f>
        <v>0</v>
      </c>
      <c r="AD44">
        <f>IF(EXACT(VLOOKUP(AD$1,Variables!$B$6:$C$32, 2, FALSE), "Yes"), LOOKUP($A44,Collections!$A:$A,Collections!Z:Z), 0)</f>
        <v>0</v>
      </c>
      <c r="AE44">
        <f>IF(EXACT(VLOOKUP(AE$1,Variables!$B$6:$C$32, 2, FALSE), "Yes"), LOOKUP($A44,Collections!$A:$A,Collections!AA:AA), 0)</f>
        <v>0</v>
      </c>
      <c r="AF44">
        <f>IF(EXACT(VLOOKUP(AF$1,Variables!$B$6:$C$32, 2, FALSE), "Yes"), LOOKUP($A44,Collections!$A:$A,Collections!AB:AB), 0)</f>
        <v>0</v>
      </c>
      <c r="AG44" t="str">
        <f t="shared" si="0"/>
        <v>Yes</v>
      </c>
      <c r="AH44">
        <f>IF(D44&gt;=Variables!$C$1,1,0)</f>
        <v>1</v>
      </c>
      <c r="AI44">
        <f>IF(E44&gt;=Variables!$C$1,1,0)</f>
        <v>0</v>
      </c>
    </row>
    <row r="45" spans="1:35" x14ac:dyDescent="0.2">
      <c r="A45" s="25">
        <v>20206</v>
      </c>
      <c r="B45" s="2" t="s">
        <v>47</v>
      </c>
      <c r="C45">
        <f>IF(ISNA(VLOOKUP(A45,Images!A:C,3,FALSE)), 0, VLOOKUP(A45,Images!A:C,3,FALSE))/IF(ISNA(VLOOKUP(A45,Images!A:C,2,FALSE)), 1,VLOOKUP(A45,Images!A:C,2,FALSE))</f>
        <v>1.6205762908528331E-2</v>
      </c>
      <c r="D45">
        <f>IF(NOT(ISNA(VLOOKUP(A45,Harvard!B:E,4,FALSE))), VLOOKUP(A45,Harvard!B:E,4,FALSE), 0)</f>
        <v>1</v>
      </c>
      <c r="E45">
        <f>IF(NOT(ISNA(VLOOKUP(A45,UC!B:D, 3, FALSE))),VLOOKUP(A45,UC!B:D, 2, FALSE)/VLOOKUP(A45, UC!B:D, 3, FALSE), 0)</f>
        <v>1</v>
      </c>
      <c r="F45">
        <f>IF(EXACT(VLOOKUP(F$1,Variables!$B$6:$C$32, 2, FALSE), "Yes"), LOOKUP($A45,Collections!$A:$A,Collections!B:B), 0)</f>
        <v>0</v>
      </c>
      <c r="G45">
        <f>IF(EXACT(VLOOKUP(G$1,Variables!$B$6:$C$32, 2, FALSE), "Yes"), LOOKUP($A45,Collections!$A:$A,Collections!C:C), 0)</f>
        <v>1</v>
      </c>
      <c r="H45">
        <f>IF(EXACT(VLOOKUP(H$1,Variables!$B$6:$C$32, 2, FALSE), "Yes"), LOOKUP($A45,Collections!$A:$A,Collections!D:D), 0)</f>
        <v>0</v>
      </c>
      <c r="I45">
        <f>IF(EXACT(VLOOKUP(I$1,Variables!$B$6:$C$32, 2, FALSE), "Yes"), LOOKUP($A45,Collections!$A:$A,Collections!E:E), 0)</f>
        <v>0</v>
      </c>
      <c r="J45">
        <f>IF(EXACT(VLOOKUP(J$1,Variables!$B$6:$C$32, 2, FALSE), "Yes"), LOOKUP($A45,Collections!$A:$A,Collections!F:F), 0)</f>
        <v>0</v>
      </c>
      <c r="K45">
        <f>IF(EXACT(VLOOKUP(K$1,Variables!$B$6:$C$32, 2, FALSE), "Yes"), LOOKUP($A45,Collections!$A:$A,Collections!G:G), 0)</f>
        <v>0</v>
      </c>
      <c r="L45">
        <f>IF(EXACT(VLOOKUP(L$1,Variables!$B$6:$C$32, 2, FALSE), "Yes"), LOOKUP($A45,Collections!$A:$A,Collections!H:H), 0)</f>
        <v>0</v>
      </c>
      <c r="M45">
        <f>IF(EXACT(VLOOKUP(M$1,Variables!$B$6:$C$32, 2, FALSE), "Yes"), LOOKUP($A45,Collections!$A:$A,Collections!I:I), 0)</f>
        <v>0</v>
      </c>
      <c r="N45">
        <f>IF(EXACT(VLOOKUP(N$1,Variables!$B$6:$C$32, 2, FALSE), "Yes"), LOOKUP($A45,Collections!$A:$A,Collections!J:J), 0)</f>
        <v>0</v>
      </c>
      <c r="O45">
        <f>IF(EXACT(VLOOKUP(O$1,Variables!$B$6:$C$32, 2, FALSE), "Yes"), LOOKUP($A45,Collections!$A:$A,Collections!K:K), 0)</f>
        <v>0</v>
      </c>
      <c r="P45">
        <f>IF(EXACT(VLOOKUP(P$1,Variables!$B$6:$C$32, 2, FALSE), "Yes"), LOOKUP($A45,Collections!$A:$A,Collections!L:L), 0)</f>
        <v>0</v>
      </c>
      <c r="Q45">
        <f>IF(EXACT(VLOOKUP(Q$1,Variables!$B$6:$C$32, 2, FALSE), "Yes"), LOOKUP($A45,Collections!$A:$A,Collections!M:M), 0)</f>
        <v>0</v>
      </c>
      <c r="R45">
        <f>IF(EXACT(VLOOKUP(R$1,Variables!$B$6:$C$32, 2, FALSE), "Yes"), LOOKUP($A45,Collections!$A:$A,Collections!N:N), 0)</f>
        <v>0</v>
      </c>
      <c r="S45">
        <f>IF(EXACT(VLOOKUP(S$1,Variables!$B$6:$C$32, 2, FALSE), "Yes"), LOOKUP($A45,Collections!$A:$A,Collections!O:O), 0)</f>
        <v>0</v>
      </c>
      <c r="T45">
        <f>IF(EXACT(VLOOKUP(T$1,Variables!$B$6:$C$32, 2, FALSE), "Yes"), LOOKUP($A45,Collections!$A:$A,Collections!P:P), 0)</f>
        <v>0</v>
      </c>
      <c r="U45">
        <f>IF(EXACT(VLOOKUP(U$1,Variables!$B$6:$C$32, 2, FALSE), "Yes"), LOOKUP($A45,Collections!$A:$A,Collections!Q:Q), 0)</f>
        <v>0</v>
      </c>
      <c r="V45">
        <f>IF(EXACT(VLOOKUP(V$1,Variables!$B$6:$C$32, 2, FALSE), "Yes"), LOOKUP($A45,Collections!$A:$A,Collections!R:R), 0)</f>
        <v>0</v>
      </c>
      <c r="W45">
        <f>IF(EXACT(VLOOKUP(W$1,Variables!$B$6:$C$32, 2, FALSE), "Yes"), LOOKUP($A45,Collections!$A:$A,Collections!S:S), 0)</f>
        <v>0</v>
      </c>
      <c r="X45">
        <f>IF(EXACT(VLOOKUP(X$1,Variables!$B$6:$C$32, 2, FALSE), "Yes"), LOOKUP($A45,Collections!$A:$A,Collections!T:T), 0)</f>
        <v>0</v>
      </c>
      <c r="Y45">
        <f>IF(EXACT(VLOOKUP(Y$1,Variables!$B$6:$C$32, 2, FALSE), "Yes"), LOOKUP($A45,Collections!$A:$A,Collections!U:U), 0)</f>
        <v>0</v>
      </c>
      <c r="Z45">
        <f>IF(EXACT(VLOOKUP(Z$1,Variables!$B$6:$C$32, 2, FALSE), "Yes"), LOOKUP($A45,Collections!$A:$A,Collections!V:V), 0)</f>
        <v>0</v>
      </c>
      <c r="AA45">
        <f>IF(EXACT(VLOOKUP(AA$1,Variables!$B$6:$C$32, 2, FALSE), "Yes"), LOOKUP($A45,Collections!$A:$A,Collections!W:W), 0)</f>
        <v>0</v>
      </c>
      <c r="AB45">
        <f>IF(EXACT(VLOOKUP(AB$1,Variables!$B$6:$C$32, 2, FALSE), "Yes"), LOOKUP($A45,Collections!$A:$A,Collections!X:X), 0)</f>
        <v>0</v>
      </c>
      <c r="AC45">
        <f>IF(EXACT(VLOOKUP(AC$1,Variables!$B$6:$C$32, 2, FALSE), "Yes"), LOOKUP($A45,Collections!$A:$A,Collections!Y:Y), 0)</f>
        <v>0</v>
      </c>
      <c r="AD45">
        <f>IF(EXACT(VLOOKUP(AD$1,Variables!$B$6:$C$32, 2, FALSE), "Yes"), LOOKUP($A45,Collections!$A:$A,Collections!Z:Z), 0)</f>
        <v>0</v>
      </c>
      <c r="AE45">
        <f>IF(EXACT(VLOOKUP(AE$1,Variables!$B$6:$C$32, 2, FALSE), "Yes"), LOOKUP($A45,Collections!$A:$A,Collections!AA:AA), 0)</f>
        <v>0</v>
      </c>
      <c r="AF45">
        <f>IF(EXACT(VLOOKUP(AF$1,Variables!$B$6:$C$32, 2, FALSE), "Yes"), LOOKUP($A45,Collections!$A:$A,Collections!AB:AB), 0)</f>
        <v>0</v>
      </c>
      <c r="AG45" t="str">
        <f t="shared" si="0"/>
        <v>Yes</v>
      </c>
      <c r="AH45">
        <f>IF(D45&gt;=Variables!$C$1,1,0)</f>
        <v>1</v>
      </c>
      <c r="AI45">
        <f>IF(E45&gt;=Variables!$C$1,1,0)</f>
        <v>1</v>
      </c>
    </row>
    <row r="46" spans="1:35" x14ac:dyDescent="0.2">
      <c r="A46" s="25">
        <v>14654253</v>
      </c>
      <c r="B46" s="2" t="s">
        <v>3014</v>
      </c>
      <c r="C46">
        <f>IF(ISNA(VLOOKUP(A46,Images!A:C,3,FALSE)), 0, VLOOKUP(A46,Images!A:C,3,FALSE))/IF(ISNA(VLOOKUP(A46,Images!A:C,2,FALSE)), 1,VLOOKUP(A46,Images!A:C,2,FALSE))</f>
        <v>0.73765351450222105</v>
      </c>
      <c r="D46">
        <f>IF(NOT(ISNA(VLOOKUP(A46,Harvard!B:E,4,FALSE))), VLOOKUP(A46,Harvard!B:E,4,FALSE), 0)</f>
        <v>0</v>
      </c>
      <c r="E46">
        <f>IF(NOT(ISNA(VLOOKUP(A46,UC!B:D, 3, FALSE))),VLOOKUP(A46,UC!B:D, 2, FALSE)/VLOOKUP(A46, UC!B:D, 3, FALSE), 0)</f>
        <v>0</v>
      </c>
      <c r="F46">
        <f>IF(EXACT(VLOOKUP(F$1,Variables!$B$6:$C$32, 2, FALSE), "Yes"), LOOKUP($A46,Collections!$A:$A,Collections!B:B), 0)</f>
        <v>0</v>
      </c>
      <c r="G46">
        <f>IF(EXACT(VLOOKUP(G$1,Variables!$B$6:$C$32, 2, FALSE), "Yes"), LOOKUP($A46,Collections!$A:$A,Collections!C:C), 0)</f>
        <v>0</v>
      </c>
      <c r="H46">
        <f>IF(EXACT(VLOOKUP(H$1,Variables!$B$6:$C$32, 2, FALSE), "Yes"), LOOKUP($A46,Collections!$A:$A,Collections!D:D), 0)</f>
        <v>0</v>
      </c>
      <c r="I46">
        <f>IF(EXACT(VLOOKUP(I$1,Variables!$B$6:$C$32, 2, FALSE), "Yes"), LOOKUP($A46,Collections!$A:$A,Collections!E:E), 0)</f>
        <v>0</v>
      </c>
      <c r="J46">
        <f>IF(EXACT(VLOOKUP(J$1,Variables!$B$6:$C$32, 2, FALSE), "Yes"), LOOKUP($A46,Collections!$A:$A,Collections!F:F), 0)</f>
        <v>0</v>
      </c>
      <c r="K46">
        <f>IF(EXACT(VLOOKUP(K$1,Variables!$B$6:$C$32, 2, FALSE), "Yes"), LOOKUP($A46,Collections!$A:$A,Collections!G:G), 0)</f>
        <v>0</v>
      </c>
      <c r="L46">
        <f>IF(EXACT(VLOOKUP(L$1,Variables!$B$6:$C$32, 2, FALSE), "Yes"), LOOKUP($A46,Collections!$A:$A,Collections!H:H), 0)</f>
        <v>0</v>
      </c>
      <c r="M46">
        <f>IF(EXACT(VLOOKUP(M$1,Variables!$B$6:$C$32, 2, FALSE), "Yes"), LOOKUP($A46,Collections!$A:$A,Collections!I:I), 0)</f>
        <v>0</v>
      </c>
      <c r="N46">
        <f>IF(EXACT(VLOOKUP(N$1,Variables!$B$6:$C$32, 2, FALSE), "Yes"), LOOKUP($A46,Collections!$A:$A,Collections!J:J), 0)</f>
        <v>0</v>
      </c>
      <c r="O46">
        <f>IF(EXACT(VLOOKUP(O$1,Variables!$B$6:$C$32, 2, FALSE), "Yes"), LOOKUP($A46,Collections!$A:$A,Collections!K:K), 0)</f>
        <v>0</v>
      </c>
      <c r="P46">
        <f>IF(EXACT(VLOOKUP(P$1,Variables!$B$6:$C$32, 2, FALSE), "Yes"), LOOKUP($A46,Collections!$A:$A,Collections!L:L), 0)</f>
        <v>0</v>
      </c>
      <c r="Q46">
        <f>IF(EXACT(VLOOKUP(Q$1,Variables!$B$6:$C$32, 2, FALSE), "Yes"), LOOKUP($A46,Collections!$A:$A,Collections!M:M), 0)</f>
        <v>0</v>
      </c>
      <c r="R46">
        <f>IF(EXACT(VLOOKUP(R$1,Variables!$B$6:$C$32, 2, FALSE), "Yes"), LOOKUP($A46,Collections!$A:$A,Collections!N:N), 0)</f>
        <v>0</v>
      </c>
      <c r="S46">
        <f>IF(EXACT(VLOOKUP(S$1,Variables!$B$6:$C$32, 2, FALSE), "Yes"), LOOKUP($A46,Collections!$A:$A,Collections!O:O), 0)</f>
        <v>0</v>
      </c>
      <c r="T46">
        <f>IF(EXACT(VLOOKUP(T$1,Variables!$B$6:$C$32, 2, FALSE), "Yes"), LOOKUP($A46,Collections!$A:$A,Collections!P:P), 0)</f>
        <v>0</v>
      </c>
      <c r="U46">
        <f>IF(EXACT(VLOOKUP(U$1,Variables!$B$6:$C$32, 2, FALSE), "Yes"), LOOKUP($A46,Collections!$A:$A,Collections!Q:Q), 0)</f>
        <v>0</v>
      </c>
      <c r="V46">
        <f>IF(EXACT(VLOOKUP(V$1,Variables!$B$6:$C$32, 2, FALSE), "Yes"), LOOKUP($A46,Collections!$A:$A,Collections!R:R), 0)</f>
        <v>0</v>
      </c>
      <c r="W46">
        <f>IF(EXACT(VLOOKUP(W$1,Variables!$B$6:$C$32, 2, FALSE), "Yes"), LOOKUP($A46,Collections!$A:$A,Collections!S:S), 0)</f>
        <v>0</v>
      </c>
      <c r="X46">
        <f>IF(EXACT(VLOOKUP(X$1,Variables!$B$6:$C$32, 2, FALSE), "Yes"), LOOKUP($A46,Collections!$A:$A,Collections!T:T), 0)</f>
        <v>0</v>
      </c>
      <c r="Y46">
        <f>IF(EXACT(VLOOKUP(Y$1,Variables!$B$6:$C$32, 2, FALSE), "Yes"), LOOKUP($A46,Collections!$A:$A,Collections!U:U), 0)</f>
        <v>0</v>
      </c>
      <c r="Z46">
        <f>IF(EXACT(VLOOKUP(Z$1,Variables!$B$6:$C$32, 2, FALSE), "Yes"), LOOKUP($A46,Collections!$A:$A,Collections!V:V), 0)</f>
        <v>0</v>
      </c>
      <c r="AA46">
        <f>IF(EXACT(VLOOKUP(AA$1,Variables!$B$6:$C$32, 2, FALSE), "Yes"), LOOKUP($A46,Collections!$A:$A,Collections!W:W), 0)</f>
        <v>0</v>
      </c>
      <c r="AB46">
        <f>IF(EXACT(VLOOKUP(AB$1,Variables!$B$6:$C$32, 2, FALSE), "Yes"), LOOKUP($A46,Collections!$A:$A,Collections!X:X), 0)</f>
        <v>0</v>
      </c>
      <c r="AC46">
        <f>IF(EXACT(VLOOKUP(AC$1,Variables!$B$6:$C$32, 2, FALSE), "Yes"), LOOKUP($A46,Collections!$A:$A,Collections!Y:Y), 0)</f>
        <v>0</v>
      </c>
      <c r="AD46">
        <f>IF(EXACT(VLOOKUP(AD$1,Variables!$B$6:$C$32, 2, FALSE), "Yes"), LOOKUP($A46,Collections!$A:$A,Collections!Z:Z), 0)</f>
        <v>0</v>
      </c>
      <c r="AE46">
        <f>IF(EXACT(VLOOKUP(AE$1,Variables!$B$6:$C$32, 2, FALSE), "Yes"), LOOKUP($A46,Collections!$A:$A,Collections!AA:AA), 0)</f>
        <v>0</v>
      </c>
      <c r="AF46">
        <f>IF(EXACT(VLOOKUP(AF$1,Variables!$B$6:$C$32, 2, FALSE), "Yes"), LOOKUP($A46,Collections!$A:$A,Collections!AB:AB), 0)</f>
        <v>0</v>
      </c>
      <c r="AG46" t="str">
        <f t="shared" si="0"/>
        <v>No</v>
      </c>
      <c r="AH46">
        <f>IF(D46&gt;=Variables!$C$1,1,0)</f>
        <v>0</v>
      </c>
      <c r="AI46">
        <f>IF(E46&gt;=Variables!$C$1,1,0)</f>
        <v>0</v>
      </c>
    </row>
    <row r="47" spans="1:35" x14ac:dyDescent="0.2">
      <c r="A47" s="25">
        <v>10130950</v>
      </c>
      <c r="B47" s="2" t="s">
        <v>48</v>
      </c>
      <c r="C47">
        <f>IF(ISNA(VLOOKUP(A47,Images!A:C,3,FALSE)), 0, VLOOKUP(A47,Images!A:C,3,FALSE))/IF(ISNA(VLOOKUP(A47,Images!A:C,2,FALSE)), 1,VLOOKUP(A47,Images!A:C,2,FALSE))</f>
        <v>0.31389664804469275</v>
      </c>
      <c r="D47">
        <f>IF(NOT(ISNA(VLOOKUP(A47,Harvard!B:E,4,FALSE))), VLOOKUP(A47,Harvard!B:E,4,FALSE), 0)</f>
        <v>0.76470000000000005</v>
      </c>
      <c r="E47">
        <f>IF(NOT(ISNA(VLOOKUP(A47,UC!B:D, 3, FALSE))),VLOOKUP(A47,UC!B:D, 2, FALSE)/VLOOKUP(A47, UC!B:D, 3, FALSE), 0)</f>
        <v>0.69444444444444442</v>
      </c>
      <c r="F47">
        <f>IF(EXACT(VLOOKUP(F$1,Variables!$B$6:$C$32, 2, FALSE), "Yes"), LOOKUP($A47,Collections!$A:$A,Collections!B:B), 0)</f>
        <v>0</v>
      </c>
      <c r="G47">
        <f>IF(EXACT(VLOOKUP(G$1,Variables!$B$6:$C$32, 2, FALSE), "Yes"), LOOKUP($A47,Collections!$A:$A,Collections!C:C), 0)</f>
        <v>0</v>
      </c>
      <c r="H47">
        <f>IF(EXACT(VLOOKUP(H$1,Variables!$B$6:$C$32, 2, FALSE), "Yes"), LOOKUP($A47,Collections!$A:$A,Collections!D:D), 0)</f>
        <v>0</v>
      </c>
      <c r="I47">
        <f>IF(EXACT(VLOOKUP(I$1,Variables!$B$6:$C$32, 2, FALSE), "Yes"), LOOKUP($A47,Collections!$A:$A,Collections!E:E), 0)</f>
        <v>0</v>
      </c>
      <c r="J47">
        <f>IF(EXACT(VLOOKUP(J$1,Variables!$B$6:$C$32, 2, FALSE), "Yes"), LOOKUP($A47,Collections!$A:$A,Collections!F:F), 0)</f>
        <v>0</v>
      </c>
      <c r="K47">
        <f>IF(EXACT(VLOOKUP(K$1,Variables!$B$6:$C$32, 2, FALSE), "Yes"), LOOKUP($A47,Collections!$A:$A,Collections!G:G), 0)</f>
        <v>0</v>
      </c>
      <c r="L47">
        <f>IF(EXACT(VLOOKUP(L$1,Variables!$B$6:$C$32, 2, FALSE), "Yes"), LOOKUP($A47,Collections!$A:$A,Collections!H:H), 0)</f>
        <v>0</v>
      </c>
      <c r="M47">
        <f>IF(EXACT(VLOOKUP(M$1,Variables!$B$6:$C$32, 2, FALSE), "Yes"), LOOKUP($A47,Collections!$A:$A,Collections!I:I), 0)</f>
        <v>1</v>
      </c>
      <c r="N47">
        <f>IF(EXACT(VLOOKUP(N$1,Variables!$B$6:$C$32, 2, FALSE), "Yes"), LOOKUP($A47,Collections!$A:$A,Collections!J:J), 0)</f>
        <v>0</v>
      </c>
      <c r="O47">
        <f>IF(EXACT(VLOOKUP(O$1,Variables!$B$6:$C$32, 2, FALSE), "Yes"), LOOKUP($A47,Collections!$A:$A,Collections!K:K), 0)</f>
        <v>0</v>
      </c>
      <c r="P47">
        <f>IF(EXACT(VLOOKUP(P$1,Variables!$B$6:$C$32, 2, FALSE), "Yes"), LOOKUP($A47,Collections!$A:$A,Collections!L:L), 0)</f>
        <v>0</v>
      </c>
      <c r="Q47">
        <f>IF(EXACT(VLOOKUP(Q$1,Variables!$B$6:$C$32, 2, FALSE), "Yes"), LOOKUP($A47,Collections!$A:$A,Collections!M:M), 0)</f>
        <v>0</v>
      </c>
      <c r="R47">
        <f>IF(EXACT(VLOOKUP(R$1,Variables!$B$6:$C$32, 2, FALSE), "Yes"), LOOKUP($A47,Collections!$A:$A,Collections!N:N), 0)</f>
        <v>0</v>
      </c>
      <c r="S47">
        <f>IF(EXACT(VLOOKUP(S$1,Variables!$B$6:$C$32, 2, FALSE), "Yes"), LOOKUP($A47,Collections!$A:$A,Collections!O:O), 0)</f>
        <v>0</v>
      </c>
      <c r="T47">
        <f>IF(EXACT(VLOOKUP(T$1,Variables!$B$6:$C$32, 2, FALSE), "Yes"), LOOKUP($A47,Collections!$A:$A,Collections!P:P), 0)</f>
        <v>0</v>
      </c>
      <c r="U47">
        <f>IF(EXACT(VLOOKUP(U$1,Variables!$B$6:$C$32, 2, FALSE), "Yes"), LOOKUP($A47,Collections!$A:$A,Collections!Q:Q), 0)</f>
        <v>0</v>
      </c>
      <c r="V47">
        <f>IF(EXACT(VLOOKUP(V$1,Variables!$B$6:$C$32, 2, FALSE), "Yes"), LOOKUP($A47,Collections!$A:$A,Collections!R:R), 0)</f>
        <v>0</v>
      </c>
      <c r="W47">
        <f>IF(EXACT(VLOOKUP(W$1,Variables!$B$6:$C$32, 2, FALSE), "Yes"), LOOKUP($A47,Collections!$A:$A,Collections!S:S), 0)</f>
        <v>0</v>
      </c>
      <c r="X47">
        <f>IF(EXACT(VLOOKUP(X$1,Variables!$B$6:$C$32, 2, FALSE), "Yes"), LOOKUP($A47,Collections!$A:$A,Collections!T:T), 0)</f>
        <v>0</v>
      </c>
      <c r="Y47">
        <f>IF(EXACT(VLOOKUP(Y$1,Variables!$B$6:$C$32, 2, FALSE), "Yes"), LOOKUP($A47,Collections!$A:$A,Collections!U:U), 0)</f>
        <v>0</v>
      </c>
      <c r="Z47">
        <f>IF(EXACT(VLOOKUP(Z$1,Variables!$B$6:$C$32, 2, FALSE), "Yes"), LOOKUP($A47,Collections!$A:$A,Collections!V:V), 0)</f>
        <v>0</v>
      </c>
      <c r="AA47">
        <f>IF(EXACT(VLOOKUP(AA$1,Variables!$B$6:$C$32, 2, FALSE), "Yes"), LOOKUP($A47,Collections!$A:$A,Collections!W:W), 0)</f>
        <v>0</v>
      </c>
      <c r="AB47">
        <f>IF(EXACT(VLOOKUP(AB$1,Variables!$B$6:$C$32, 2, FALSE), "Yes"), LOOKUP($A47,Collections!$A:$A,Collections!X:X), 0)</f>
        <v>0</v>
      </c>
      <c r="AC47">
        <f>IF(EXACT(VLOOKUP(AC$1,Variables!$B$6:$C$32, 2, FALSE), "Yes"), LOOKUP($A47,Collections!$A:$A,Collections!Y:Y), 0)</f>
        <v>0</v>
      </c>
      <c r="AD47">
        <f>IF(EXACT(VLOOKUP(AD$1,Variables!$B$6:$C$32, 2, FALSE), "Yes"), LOOKUP($A47,Collections!$A:$A,Collections!Z:Z), 0)</f>
        <v>0</v>
      </c>
      <c r="AE47">
        <f>IF(EXACT(VLOOKUP(AE$1,Variables!$B$6:$C$32, 2, FALSE), "Yes"), LOOKUP($A47,Collections!$A:$A,Collections!AA:AA), 0)</f>
        <v>0</v>
      </c>
      <c r="AF47">
        <f>IF(EXACT(VLOOKUP(AF$1,Variables!$B$6:$C$32, 2, FALSE), "Yes"), LOOKUP($A47,Collections!$A:$A,Collections!AB:AB), 0)</f>
        <v>0</v>
      </c>
      <c r="AG47" t="str">
        <f t="shared" si="0"/>
        <v>Yes</v>
      </c>
      <c r="AH47">
        <f>IF(D47&gt;=Variables!$C$1,1,0)</f>
        <v>0</v>
      </c>
      <c r="AI47">
        <f>IF(E47&gt;=Variables!$C$1,1,0)</f>
        <v>0</v>
      </c>
    </row>
    <row r="48" spans="1:35" x14ac:dyDescent="0.2">
      <c r="A48" s="25">
        <v>21482</v>
      </c>
      <c r="B48" s="2" t="s">
        <v>49</v>
      </c>
      <c r="C48">
        <f>IF(ISNA(VLOOKUP(A48,Images!A:C,3,FALSE)), 0, VLOOKUP(A48,Images!A:C,3,FALSE))/IF(ISNA(VLOOKUP(A48,Images!A:C,2,FALSE)), 1,VLOOKUP(A48,Images!A:C,2,FALSE))</f>
        <v>2.6980066605531153E-2</v>
      </c>
      <c r="D48">
        <f>IF(NOT(ISNA(VLOOKUP(A48,Harvard!B:E,4,FALSE))), VLOOKUP(A48,Harvard!B:E,4,FALSE), 0)</f>
        <v>0.99409999999999998</v>
      </c>
      <c r="E48">
        <f>IF(NOT(ISNA(VLOOKUP(A48,UC!B:D, 3, FALSE))),VLOOKUP(A48,UC!B:D, 2, FALSE)/VLOOKUP(A48, UC!B:D, 3, FALSE), 0)</f>
        <v>0.95975232198142413</v>
      </c>
      <c r="F48">
        <f>IF(EXACT(VLOOKUP(F$1,Variables!$B$6:$C$32, 2, FALSE), "Yes"), LOOKUP($A48,Collections!$A:$A,Collections!B:B), 0)</f>
        <v>0</v>
      </c>
      <c r="G48">
        <f>IF(EXACT(VLOOKUP(G$1,Variables!$B$6:$C$32, 2, FALSE), "Yes"), LOOKUP($A48,Collections!$A:$A,Collections!C:C), 0)</f>
        <v>0</v>
      </c>
      <c r="H48">
        <f>IF(EXACT(VLOOKUP(H$1,Variables!$B$6:$C$32, 2, FALSE), "Yes"), LOOKUP($A48,Collections!$A:$A,Collections!D:D), 0)</f>
        <v>0</v>
      </c>
      <c r="I48">
        <f>IF(EXACT(VLOOKUP(I$1,Variables!$B$6:$C$32, 2, FALSE), "Yes"), LOOKUP($A48,Collections!$A:$A,Collections!E:E), 0)</f>
        <v>0</v>
      </c>
      <c r="J48">
        <f>IF(EXACT(VLOOKUP(J$1,Variables!$B$6:$C$32, 2, FALSE), "Yes"), LOOKUP($A48,Collections!$A:$A,Collections!F:F), 0)</f>
        <v>0</v>
      </c>
      <c r="K48">
        <f>IF(EXACT(VLOOKUP(K$1,Variables!$B$6:$C$32, 2, FALSE), "Yes"), LOOKUP($A48,Collections!$A:$A,Collections!G:G), 0)</f>
        <v>0</v>
      </c>
      <c r="L48">
        <f>IF(EXACT(VLOOKUP(L$1,Variables!$B$6:$C$32, 2, FALSE), "Yes"), LOOKUP($A48,Collections!$A:$A,Collections!H:H), 0)</f>
        <v>0</v>
      </c>
      <c r="M48">
        <f>IF(EXACT(VLOOKUP(M$1,Variables!$B$6:$C$32, 2, FALSE), "Yes"), LOOKUP($A48,Collections!$A:$A,Collections!I:I), 0)</f>
        <v>1</v>
      </c>
      <c r="N48">
        <f>IF(EXACT(VLOOKUP(N$1,Variables!$B$6:$C$32, 2, FALSE), "Yes"), LOOKUP($A48,Collections!$A:$A,Collections!J:J), 0)</f>
        <v>0</v>
      </c>
      <c r="O48">
        <f>IF(EXACT(VLOOKUP(O$1,Variables!$B$6:$C$32, 2, FALSE), "Yes"), LOOKUP($A48,Collections!$A:$A,Collections!K:K), 0)</f>
        <v>0</v>
      </c>
      <c r="P48">
        <f>IF(EXACT(VLOOKUP(P$1,Variables!$B$6:$C$32, 2, FALSE), "Yes"), LOOKUP($A48,Collections!$A:$A,Collections!L:L), 0)</f>
        <v>0</v>
      </c>
      <c r="Q48">
        <f>IF(EXACT(VLOOKUP(Q$1,Variables!$B$6:$C$32, 2, FALSE), "Yes"), LOOKUP($A48,Collections!$A:$A,Collections!M:M), 0)</f>
        <v>0</v>
      </c>
      <c r="R48">
        <f>IF(EXACT(VLOOKUP(R$1,Variables!$B$6:$C$32, 2, FALSE), "Yes"), LOOKUP($A48,Collections!$A:$A,Collections!N:N), 0)</f>
        <v>0</v>
      </c>
      <c r="S48">
        <f>IF(EXACT(VLOOKUP(S$1,Variables!$B$6:$C$32, 2, FALSE), "Yes"), LOOKUP($A48,Collections!$A:$A,Collections!O:O), 0)</f>
        <v>0</v>
      </c>
      <c r="T48">
        <f>IF(EXACT(VLOOKUP(T$1,Variables!$B$6:$C$32, 2, FALSE), "Yes"), LOOKUP($A48,Collections!$A:$A,Collections!P:P), 0)</f>
        <v>0</v>
      </c>
      <c r="U48">
        <f>IF(EXACT(VLOOKUP(U$1,Variables!$B$6:$C$32, 2, FALSE), "Yes"), LOOKUP($A48,Collections!$A:$A,Collections!Q:Q), 0)</f>
        <v>0</v>
      </c>
      <c r="V48">
        <f>IF(EXACT(VLOOKUP(V$1,Variables!$B$6:$C$32, 2, FALSE), "Yes"), LOOKUP($A48,Collections!$A:$A,Collections!R:R), 0)</f>
        <v>0</v>
      </c>
      <c r="W48">
        <f>IF(EXACT(VLOOKUP(W$1,Variables!$B$6:$C$32, 2, FALSE), "Yes"), LOOKUP($A48,Collections!$A:$A,Collections!S:S), 0)</f>
        <v>0</v>
      </c>
      <c r="X48">
        <f>IF(EXACT(VLOOKUP(X$1,Variables!$B$6:$C$32, 2, FALSE), "Yes"), LOOKUP($A48,Collections!$A:$A,Collections!T:T), 0)</f>
        <v>0</v>
      </c>
      <c r="Y48">
        <f>IF(EXACT(VLOOKUP(Y$1,Variables!$B$6:$C$32, 2, FALSE), "Yes"), LOOKUP($A48,Collections!$A:$A,Collections!U:U), 0)</f>
        <v>0</v>
      </c>
      <c r="Z48">
        <f>IF(EXACT(VLOOKUP(Z$1,Variables!$B$6:$C$32, 2, FALSE), "Yes"), LOOKUP($A48,Collections!$A:$A,Collections!V:V), 0)</f>
        <v>0</v>
      </c>
      <c r="AA48">
        <f>IF(EXACT(VLOOKUP(AA$1,Variables!$B$6:$C$32, 2, FALSE), "Yes"), LOOKUP($A48,Collections!$A:$A,Collections!W:W), 0)</f>
        <v>0</v>
      </c>
      <c r="AB48">
        <f>IF(EXACT(VLOOKUP(AB$1,Variables!$B$6:$C$32, 2, FALSE), "Yes"), LOOKUP($A48,Collections!$A:$A,Collections!X:X), 0)</f>
        <v>0</v>
      </c>
      <c r="AC48">
        <f>IF(EXACT(VLOOKUP(AC$1,Variables!$B$6:$C$32, 2, FALSE), "Yes"), LOOKUP($A48,Collections!$A:$A,Collections!Y:Y), 0)</f>
        <v>0</v>
      </c>
      <c r="AD48">
        <f>IF(EXACT(VLOOKUP(AD$1,Variables!$B$6:$C$32, 2, FALSE), "Yes"), LOOKUP($A48,Collections!$A:$A,Collections!Z:Z), 0)</f>
        <v>0</v>
      </c>
      <c r="AE48">
        <f>IF(EXACT(VLOOKUP(AE$1,Variables!$B$6:$C$32, 2, FALSE), "Yes"), LOOKUP($A48,Collections!$A:$A,Collections!AA:AA), 0)</f>
        <v>0</v>
      </c>
      <c r="AF48">
        <f>IF(EXACT(VLOOKUP(AF$1,Variables!$B$6:$C$32, 2, FALSE), "Yes"), LOOKUP($A48,Collections!$A:$A,Collections!AB:AB), 0)</f>
        <v>0</v>
      </c>
      <c r="AG48" t="str">
        <f t="shared" si="0"/>
        <v>Yes</v>
      </c>
      <c r="AH48">
        <f>IF(D48&gt;=Variables!$C$1,1,0)</f>
        <v>1</v>
      </c>
      <c r="AI48">
        <f>IF(E48&gt;=Variables!$C$1,1,0)</f>
        <v>1</v>
      </c>
    </row>
    <row r="49" spans="1:35" x14ac:dyDescent="0.2">
      <c r="A49" s="25">
        <v>967645</v>
      </c>
      <c r="B49" s="2" t="s">
        <v>50</v>
      </c>
      <c r="C49">
        <f>IF(ISNA(VLOOKUP(A49,Images!A:C,3,FALSE)), 0, VLOOKUP(A49,Images!A:C,3,FALSE))/IF(ISNA(VLOOKUP(A49,Images!A:C,2,FALSE)), 1,VLOOKUP(A49,Images!A:C,2,FALSE))</f>
        <v>0.23090982940698618</v>
      </c>
      <c r="D49">
        <f>IF(NOT(ISNA(VLOOKUP(A49,Harvard!B:E,4,FALSE))), VLOOKUP(A49,Harvard!B:E,4,FALSE), 0)</f>
        <v>0.98550000000000004</v>
      </c>
      <c r="E49">
        <f>IF(NOT(ISNA(VLOOKUP(A49,UC!B:D, 3, FALSE))),VLOOKUP(A49,UC!B:D, 2, FALSE)/VLOOKUP(A49, UC!B:D, 3, FALSE), 0)</f>
        <v>1</v>
      </c>
      <c r="F49">
        <f>IF(EXACT(VLOOKUP(F$1,Variables!$B$6:$C$32, 2, FALSE), "Yes"), LOOKUP($A49,Collections!$A:$A,Collections!B:B), 0)</f>
        <v>0</v>
      </c>
      <c r="G49">
        <f>IF(EXACT(VLOOKUP(G$1,Variables!$B$6:$C$32, 2, FALSE), "Yes"), LOOKUP($A49,Collections!$A:$A,Collections!C:C), 0)</f>
        <v>0</v>
      </c>
      <c r="H49">
        <f>IF(EXACT(VLOOKUP(H$1,Variables!$B$6:$C$32, 2, FALSE), "Yes"), LOOKUP($A49,Collections!$A:$A,Collections!D:D), 0)</f>
        <v>0</v>
      </c>
      <c r="I49">
        <f>IF(EXACT(VLOOKUP(I$1,Variables!$B$6:$C$32, 2, FALSE), "Yes"), LOOKUP($A49,Collections!$A:$A,Collections!E:E), 0)</f>
        <v>0</v>
      </c>
      <c r="J49">
        <f>IF(EXACT(VLOOKUP(J$1,Variables!$B$6:$C$32, 2, FALSE), "Yes"), LOOKUP($A49,Collections!$A:$A,Collections!F:F), 0)</f>
        <v>0</v>
      </c>
      <c r="K49">
        <f>IF(EXACT(VLOOKUP(K$1,Variables!$B$6:$C$32, 2, FALSE), "Yes"), LOOKUP($A49,Collections!$A:$A,Collections!G:G), 0)</f>
        <v>0</v>
      </c>
      <c r="L49">
        <f>IF(EXACT(VLOOKUP(L$1,Variables!$B$6:$C$32, 2, FALSE), "Yes"), LOOKUP($A49,Collections!$A:$A,Collections!H:H), 0)</f>
        <v>0</v>
      </c>
      <c r="M49">
        <f>IF(EXACT(VLOOKUP(M$1,Variables!$B$6:$C$32, 2, FALSE), "Yes"), LOOKUP($A49,Collections!$A:$A,Collections!I:I), 0)</f>
        <v>0</v>
      </c>
      <c r="N49">
        <f>IF(EXACT(VLOOKUP(N$1,Variables!$B$6:$C$32, 2, FALSE), "Yes"), LOOKUP($A49,Collections!$A:$A,Collections!J:J), 0)</f>
        <v>0</v>
      </c>
      <c r="O49">
        <f>IF(EXACT(VLOOKUP(O$1,Variables!$B$6:$C$32, 2, FALSE), "Yes"), LOOKUP($A49,Collections!$A:$A,Collections!K:K), 0)</f>
        <v>0</v>
      </c>
      <c r="P49">
        <f>IF(EXACT(VLOOKUP(P$1,Variables!$B$6:$C$32, 2, FALSE), "Yes"), LOOKUP($A49,Collections!$A:$A,Collections!L:L), 0)</f>
        <v>0</v>
      </c>
      <c r="Q49">
        <f>IF(EXACT(VLOOKUP(Q$1,Variables!$B$6:$C$32, 2, FALSE), "Yes"), LOOKUP($A49,Collections!$A:$A,Collections!M:M), 0)</f>
        <v>0</v>
      </c>
      <c r="R49">
        <f>IF(EXACT(VLOOKUP(R$1,Variables!$B$6:$C$32, 2, FALSE), "Yes"), LOOKUP($A49,Collections!$A:$A,Collections!N:N), 0)</f>
        <v>0</v>
      </c>
      <c r="S49">
        <f>IF(EXACT(VLOOKUP(S$1,Variables!$B$6:$C$32, 2, FALSE), "Yes"), LOOKUP($A49,Collections!$A:$A,Collections!O:O), 0)</f>
        <v>0</v>
      </c>
      <c r="T49">
        <f>IF(EXACT(VLOOKUP(T$1,Variables!$B$6:$C$32, 2, FALSE), "Yes"), LOOKUP($A49,Collections!$A:$A,Collections!P:P), 0)</f>
        <v>0</v>
      </c>
      <c r="U49">
        <f>IF(EXACT(VLOOKUP(U$1,Variables!$B$6:$C$32, 2, FALSE), "Yes"), LOOKUP($A49,Collections!$A:$A,Collections!Q:Q), 0)</f>
        <v>0</v>
      </c>
      <c r="V49">
        <f>IF(EXACT(VLOOKUP(V$1,Variables!$B$6:$C$32, 2, FALSE), "Yes"), LOOKUP($A49,Collections!$A:$A,Collections!R:R), 0)</f>
        <v>0</v>
      </c>
      <c r="W49">
        <f>IF(EXACT(VLOOKUP(W$1,Variables!$B$6:$C$32, 2, FALSE), "Yes"), LOOKUP($A49,Collections!$A:$A,Collections!S:S), 0)</f>
        <v>0</v>
      </c>
      <c r="X49">
        <f>IF(EXACT(VLOOKUP(X$1,Variables!$B$6:$C$32, 2, FALSE), "Yes"), LOOKUP($A49,Collections!$A:$A,Collections!T:T), 0)</f>
        <v>0</v>
      </c>
      <c r="Y49">
        <f>IF(EXACT(VLOOKUP(Y$1,Variables!$B$6:$C$32, 2, FALSE), "Yes"), LOOKUP($A49,Collections!$A:$A,Collections!U:U), 0)</f>
        <v>0</v>
      </c>
      <c r="Z49">
        <f>IF(EXACT(VLOOKUP(Z$1,Variables!$B$6:$C$32, 2, FALSE), "Yes"), LOOKUP($A49,Collections!$A:$A,Collections!V:V), 0)</f>
        <v>0</v>
      </c>
      <c r="AA49">
        <f>IF(EXACT(VLOOKUP(AA$1,Variables!$B$6:$C$32, 2, FALSE), "Yes"), LOOKUP($A49,Collections!$A:$A,Collections!W:W), 0)</f>
        <v>0</v>
      </c>
      <c r="AB49">
        <f>IF(EXACT(VLOOKUP(AB$1,Variables!$B$6:$C$32, 2, FALSE), "Yes"), LOOKUP($A49,Collections!$A:$A,Collections!X:X), 0)</f>
        <v>1</v>
      </c>
      <c r="AC49">
        <f>IF(EXACT(VLOOKUP(AC$1,Variables!$B$6:$C$32, 2, FALSE), "Yes"), LOOKUP($A49,Collections!$A:$A,Collections!Y:Y), 0)</f>
        <v>0</v>
      </c>
      <c r="AD49">
        <f>IF(EXACT(VLOOKUP(AD$1,Variables!$B$6:$C$32, 2, FALSE), "Yes"), LOOKUP($A49,Collections!$A:$A,Collections!Z:Z), 0)</f>
        <v>0</v>
      </c>
      <c r="AE49">
        <f>IF(EXACT(VLOOKUP(AE$1,Variables!$B$6:$C$32, 2, FALSE), "Yes"), LOOKUP($A49,Collections!$A:$A,Collections!AA:AA), 0)</f>
        <v>0</v>
      </c>
      <c r="AF49">
        <f>IF(EXACT(VLOOKUP(AF$1,Variables!$B$6:$C$32, 2, FALSE), "Yes"), LOOKUP($A49,Collections!$A:$A,Collections!AB:AB), 0)</f>
        <v>0</v>
      </c>
      <c r="AG49" t="str">
        <f t="shared" si="0"/>
        <v>Yes</v>
      </c>
      <c r="AH49">
        <f>IF(D49&gt;=Variables!$C$1,1,0)</f>
        <v>1</v>
      </c>
      <c r="AI49">
        <f>IF(E49&gt;=Variables!$C$1,1,0)</f>
        <v>1</v>
      </c>
    </row>
    <row r="50" spans="1:35" x14ac:dyDescent="0.2">
      <c r="A50" s="25">
        <v>3640094</v>
      </c>
      <c r="B50" s="2" t="s">
        <v>51</v>
      </c>
      <c r="C50">
        <f>IF(ISNA(VLOOKUP(A50,Images!A:C,3,FALSE)), 0, VLOOKUP(A50,Images!A:C,3,FALSE))/IF(ISNA(VLOOKUP(A50,Images!A:C,2,FALSE)), 1,VLOOKUP(A50,Images!A:C,2,FALSE))</f>
        <v>2.4836023288377921E-2</v>
      </c>
      <c r="D50">
        <f>IF(NOT(ISNA(VLOOKUP(A50,Harvard!B:E,4,FALSE))), VLOOKUP(A50,Harvard!B:E,4,FALSE), 0)</f>
        <v>0.94640000000000002</v>
      </c>
      <c r="E50">
        <f>IF(NOT(ISNA(VLOOKUP(A50,UC!B:D, 3, FALSE))),VLOOKUP(A50,UC!B:D, 2, FALSE)/VLOOKUP(A50, UC!B:D, 3, FALSE), 0)</f>
        <v>0.97435897435897434</v>
      </c>
      <c r="F50">
        <f>IF(EXACT(VLOOKUP(F$1,Variables!$B$6:$C$32, 2, FALSE), "Yes"), LOOKUP($A50,Collections!$A:$A,Collections!B:B), 0)</f>
        <v>0</v>
      </c>
      <c r="G50">
        <f>IF(EXACT(VLOOKUP(G$1,Variables!$B$6:$C$32, 2, FALSE), "Yes"), LOOKUP($A50,Collections!$A:$A,Collections!C:C), 0)</f>
        <v>0</v>
      </c>
      <c r="H50">
        <f>IF(EXACT(VLOOKUP(H$1,Variables!$B$6:$C$32, 2, FALSE), "Yes"), LOOKUP($A50,Collections!$A:$A,Collections!D:D), 0)</f>
        <v>1</v>
      </c>
      <c r="I50">
        <f>IF(EXACT(VLOOKUP(I$1,Variables!$B$6:$C$32, 2, FALSE), "Yes"), LOOKUP($A50,Collections!$A:$A,Collections!E:E), 0)</f>
        <v>0</v>
      </c>
      <c r="J50">
        <f>IF(EXACT(VLOOKUP(J$1,Variables!$B$6:$C$32, 2, FALSE), "Yes"), LOOKUP($A50,Collections!$A:$A,Collections!F:F), 0)</f>
        <v>0</v>
      </c>
      <c r="K50">
        <f>IF(EXACT(VLOOKUP(K$1,Variables!$B$6:$C$32, 2, FALSE), "Yes"), LOOKUP($A50,Collections!$A:$A,Collections!G:G), 0)</f>
        <v>0</v>
      </c>
      <c r="L50">
        <f>IF(EXACT(VLOOKUP(L$1,Variables!$B$6:$C$32, 2, FALSE), "Yes"), LOOKUP($A50,Collections!$A:$A,Collections!H:H), 0)</f>
        <v>0</v>
      </c>
      <c r="M50">
        <f>IF(EXACT(VLOOKUP(M$1,Variables!$B$6:$C$32, 2, FALSE), "Yes"), LOOKUP($A50,Collections!$A:$A,Collections!I:I), 0)</f>
        <v>0</v>
      </c>
      <c r="N50">
        <f>IF(EXACT(VLOOKUP(N$1,Variables!$B$6:$C$32, 2, FALSE), "Yes"), LOOKUP($A50,Collections!$A:$A,Collections!J:J), 0)</f>
        <v>0</v>
      </c>
      <c r="O50">
        <f>IF(EXACT(VLOOKUP(O$1,Variables!$B$6:$C$32, 2, FALSE), "Yes"), LOOKUP($A50,Collections!$A:$A,Collections!K:K), 0)</f>
        <v>0</v>
      </c>
      <c r="P50">
        <f>IF(EXACT(VLOOKUP(P$1,Variables!$B$6:$C$32, 2, FALSE), "Yes"), LOOKUP($A50,Collections!$A:$A,Collections!L:L), 0)</f>
        <v>0</v>
      </c>
      <c r="Q50">
        <f>IF(EXACT(VLOOKUP(Q$1,Variables!$B$6:$C$32, 2, FALSE), "Yes"), LOOKUP($A50,Collections!$A:$A,Collections!M:M), 0)</f>
        <v>0</v>
      </c>
      <c r="R50">
        <f>IF(EXACT(VLOOKUP(R$1,Variables!$B$6:$C$32, 2, FALSE), "Yes"), LOOKUP($A50,Collections!$A:$A,Collections!N:N), 0)</f>
        <v>0</v>
      </c>
      <c r="S50">
        <f>IF(EXACT(VLOOKUP(S$1,Variables!$B$6:$C$32, 2, FALSE), "Yes"), LOOKUP($A50,Collections!$A:$A,Collections!O:O), 0)</f>
        <v>0</v>
      </c>
      <c r="T50">
        <f>IF(EXACT(VLOOKUP(T$1,Variables!$B$6:$C$32, 2, FALSE), "Yes"), LOOKUP($A50,Collections!$A:$A,Collections!P:P), 0)</f>
        <v>0</v>
      </c>
      <c r="U50">
        <f>IF(EXACT(VLOOKUP(U$1,Variables!$B$6:$C$32, 2, FALSE), "Yes"), LOOKUP($A50,Collections!$A:$A,Collections!Q:Q), 0)</f>
        <v>0</v>
      </c>
      <c r="V50">
        <f>IF(EXACT(VLOOKUP(V$1,Variables!$B$6:$C$32, 2, FALSE), "Yes"), LOOKUP($A50,Collections!$A:$A,Collections!R:R), 0)</f>
        <v>0</v>
      </c>
      <c r="W50">
        <f>IF(EXACT(VLOOKUP(W$1,Variables!$B$6:$C$32, 2, FALSE), "Yes"), LOOKUP($A50,Collections!$A:$A,Collections!S:S), 0)</f>
        <v>0</v>
      </c>
      <c r="X50">
        <f>IF(EXACT(VLOOKUP(X$1,Variables!$B$6:$C$32, 2, FALSE), "Yes"), LOOKUP($A50,Collections!$A:$A,Collections!T:T), 0)</f>
        <v>0</v>
      </c>
      <c r="Y50">
        <f>IF(EXACT(VLOOKUP(Y$1,Variables!$B$6:$C$32, 2, FALSE), "Yes"), LOOKUP($A50,Collections!$A:$A,Collections!U:U), 0)</f>
        <v>0</v>
      </c>
      <c r="Z50">
        <f>IF(EXACT(VLOOKUP(Z$1,Variables!$B$6:$C$32, 2, FALSE), "Yes"), LOOKUP($A50,Collections!$A:$A,Collections!V:V), 0)</f>
        <v>0</v>
      </c>
      <c r="AA50">
        <f>IF(EXACT(VLOOKUP(AA$1,Variables!$B$6:$C$32, 2, FALSE), "Yes"), LOOKUP($A50,Collections!$A:$A,Collections!W:W), 0)</f>
        <v>0</v>
      </c>
      <c r="AB50">
        <f>IF(EXACT(VLOOKUP(AB$1,Variables!$B$6:$C$32, 2, FALSE), "Yes"), LOOKUP($A50,Collections!$A:$A,Collections!X:X), 0)</f>
        <v>0</v>
      </c>
      <c r="AC50">
        <f>IF(EXACT(VLOOKUP(AC$1,Variables!$B$6:$C$32, 2, FALSE), "Yes"), LOOKUP($A50,Collections!$A:$A,Collections!Y:Y), 0)</f>
        <v>0</v>
      </c>
      <c r="AD50">
        <f>IF(EXACT(VLOOKUP(AD$1,Variables!$B$6:$C$32, 2, FALSE), "Yes"), LOOKUP($A50,Collections!$A:$A,Collections!Z:Z), 0)</f>
        <v>0</v>
      </c>
      <c r="AE50">
        <f>IF(EXACT(VLOOKUP(AE$1,Variables!$B$6:$C$32, 2, FALSE), "Yes"), LOOKUP($A50,Collections!$A:$A,Collections!AA:AA), 0)</f>
        <v>0</v>
      </c>
      <c r="AF50">
        <f>IF(EXACT(VLOOKUP(AF$1,Variables!$B$6:$C$32, 2, FALSE), "Yes"), LOOKUP($A50,Collections!$A:$A,Collections!AB:AB), 0)</f>
        <v>0</v>
      </c>
      <c r="AG50" t="str">
        <f t="shared" si="0"/>
        <v>Yes</v>
      </c>
      <c r="AH50">
        <f>IF(D50&gt;=Variables!$C$1,1,0)</f>
        <v>1</v>
      </c>
      <c r="AI50">
        <f>IF(E50&gt;=Variables!$C$1,1,0)</f>
        <v>1</v>
      </c>
    </row>
    <row r="51" spans="1:35" x14ac:dyDescent="0.2">
      <c r="A51" s="25">
        <v>3644006</v>
      </c>
      <c r="B51" s="2" t="s">
        <v>2355</v>
      </c>
      <c r="C51">
        <f>IF(ISNA(VLOOKUP(A51,Images!A:C,3,FALSE)), 0, VLOOKUP(A51,Images!A:C,3,FALSE))/IF(ISNA(VLOOKUP(A51,Images!A:C,2,FALSE)), 1,VLOOKUP(A51,Images!A:C,2,FALSE))</f>
        <v>0.36888471784935822</v>
      </c>
      <c r="D51">
        <f>IF(NOT(ISNA(VLOOKUP(A51,Harvard!B:E,4,FALSE))), VLOOKUP(A51,Harvard!B:E,4,FALSE), 0)</f>
        <v>0</v>
      </c>
      <c r="E51">
        <f>IF(NOT(ISNA(VLOOKUP(A51,UC!B:D, 3, FALSE))),VLOOKUP(A51,UC!B:D, 2, FALSE)/VLOOKUP(A51, UC!B:D, 3, FALSE), 0)</f>
        <v>0.85135135135135132</v>
      </c>
      <c r="F51">
        <f>IF(EXACT(VLOOKUP(F$1,Variables!$B$6:$C$32, 2, FALSE), "Yes"), LOOKUP($A51,Collections!$A:$A,Collections!B:B), 0)</f>
        <v>0</v>
      </c>
      <c r="G51">
        <f>IF(EXACT(VLOOKUP(G$1,Variables!$B$6:$C$32, 2, FALSE), "Yes"), LOOKUP($A51,Collections!$A:$A,Collections!C:C), 0)</f>
        <v>0</v>
      </c>
      <c r="H51">
        <f>IF(EXACT(VLOOKUP(H$1,Variables!$B$6:$C$32, 2, FALSE), "Yes"), LOOKUP($A51,Collections!$A:$A,Collections!D:D), 0)</f>
        <v>0</v>
      </c>
      <c r="I51">
        <f>IF(EXACT(VLOOKUP(I$1,Variables!$B$6:$C$32, 2, FALSE), "Yes"), LOOKUP($A51,Collections!$A:$A,Collections!E:E), 0)</f>
        <v>0</v>
      </c>
      <c r="J51">
        <f>IF(EXACT(VLOOKUP(J$1,Variables!$B$6:$C$32, 2, FALSE), "Yes"), LOOKUP($A51,Collections!$A:$A,Collections!F:F), 0)</f>
        <v>0</v>
      </c>
      <c r="K51">
        <f>IF(EXACT(VLOOKUP(K$1,Variables!$B$6:$C$32, 2, FALSE), "Yes"), LOOKUP($A51,Collections!$A:$A,Collections!G:G), 0)</f>
        <v>0</v>
      </c>
      <c r="L51">
        <f>IF(EXACT(VLOOKUP(L$1,Variables!$B$6:$C$32, 2, FALSE), "Yes"), LOOKUP($A51,Collections!$A:$A,Collections!H:H), 0)</f>
        <v>1</v>
      </c>
      <c r="M51">
        <f>IF(EXACT(VLOOKUP(M$1,Variables!$B$6:$C$32, 2, FALSE), "Yes"), LOOKUP($A51,Collections!$A:$A,Collections!I:I), 0)</f>
        <v>0</v>
      </c>
      <c r="N51">
        <f>IF(EXACT(VLOOKUP(N$1,Variables!$B$6:$C$32, 2, FALSE), "Yes"), LOOKUP($A51,Collections!$A:$A,Collections!J:J), 0)</f>
        <v>0</v>
      </c>
      <c r="O51">
        <f>IF(EXACT(VLOOKUP(O$1,Variables!$B$6:$C$32, 2, FALSE), "Yes"), LOOKUP($A51,Collections!$A:$A,Collections!K:K), 0)</f>
        <v>0</v>
      </c>
      <c r="P51">
        <f>IF(EXACT(VLOOKUP(P$1,Variables!$B$6:$C$32, 2, FALSE), "Yes"), LOOKUP($A51,Collections!$A:$A,Collections!L:L), 0)</f>
        <v>0</v>
      </c>
      <c r="Q51">
        <f>IF(EXACT(VLOOKUP(Q$1,Variables!$B$6:$C$32, 2, FALSE), "Yes"), LOOKUP($A51,Collections!$A:$A,Collections!M:M), 0)</f>
        <v>0</v>
      </c>
      <c r="R51">
        <f>IF(EXACT(VLOOKUP(R$1,Variables!$B$6:$C$32, 2, FALSE), "Yes"), LOOKUP($A51,Collections!$A:$A,Collections!N:N), 0)</f>
        <v>0</v>
      </c>
      <c r="S51">
        <f>IF(EXACT(VLOOKUP(S$1,Variables!$B$6:$C$32, 2, FALSE), "Yes"), LOOKUP($A51,Collections!$A:$A,Collections!O:O), 0)</f>
        <v>0</v>
      </c>
      <c r="T51">
        <f>IF(EXACT(VLOOKUP(T$1,Variables!$B$6:$C$32, 2, FALSE), "Yes"), LOOKUP($A51,Collections!$A:$A,Collections!P:P), 0)</f>
        <v>0</v>
      </c>
      <c r="U51">
        <f>IF(EXACT(VLOOKUP(U$1,Variables!$B$6:$C$32, 2, FALSE), "Yes"), LOOKUP($A51,Collections!$A:$A,Collections!Q:Q), 0)</f>
        <v>0</v>
      </c>
      <c r="V51">
        <f>IF(EXACT(VLOOKUP(V$1,Variables!$B$6:$C$32, 2, FALSE), "Yes"), LOOKUP($A51,Collections!$A:$A,Collections!R:R), 0)</f>
        <v>0</v>
      </c>
      <c r="W51">
        <f>IF(EXACT(VLOOKUP(W$1,Variables!$B$6:$C$32, 2, FALSE), "Yes"), LOOKUP($A51,Collections!$A:$A,Collections!S:S), 0)</f>
        <v>0</v>
      </c>
      <c r="X51">
        <f>IF(EXACT(VLOOKUP(X$1,Variables!$B$6:$C$32, 2, FALSE), "Yes"), LOOKUP($A51,Collections!$A:$A,Collections!T:T), 0)</f>
        <v>0</v>
      </c>
      <c r="Y51">
        <f>IF(EXACT(VLOOKUP(Y$1,Variables!$B$6:$C$32, 2, FALSE), "Yes"), LOOKUP($A51,Collections!$A:$A,Collections!U:U), 0)</f>
        <v>0</v>
      </c>
      <c r="Z51">
        <f>IF(EXACT(VLOOKUP(Z$1,Variables!$B$6:$C$32, 2, FALSE), "Yes"), LOOKUP($A51,Collections!$A:$A,Collections!V:V), 0)</f>
        <v>0</v>
      </c>
      <c r="AA51">
        <f>IF(EXACT(VLOOKUP(AA$1,Variables!$B$6:$C$32, 2, FALSE), "Yes"), LOOKUP($A51,Collections!$A:$A,Collections!W:W), 0)</f>
        <v>0</v>
      </c>
      <c r="AB51">
        <f>IF(EXACT(VLOOKUP(AB$1,Variables!$B$6:$C$32, 2, FALSE), "Yes"), LOOKUP($A51,Collections!$A:$A,Collections!X:X), 0)</f>
        <v>0</v>
      </c>
      <c r="AC51">
        <f>IF(EXACT(VLOOKUP(AC$1,Variables!$B$6:$C$32, 2, FALSE), "Yes"), LOOKUP($A51,Collections!$A:$A,Collections!Y:Y), 0)</f>
        <v>0</v>
      </c>
      <c r="AD51">
        <f>IF(EXACT(VLOOKUP(AD$1,Variables!$B$6:$C$32, 2, FALSE), "Yes"), LOOKUP($A51,Collections!$A:$A,Collections!Z:Z), 0)</f>
        <v>0</v>
      </c>
      <c r="AE51">
        <f>IF(EXACT(VLOOKUP(AE$1,Variables!$B$6:$C$32, 2, FALSE), "Yes"), LOOKUP($A51,Collections!$A:$A,Collections!AA:AA), 0)</f>
        <v>0</v>
      </c>
      <c r="AF51">
        <f>IF(EXACT(VLOOKUP(AF$1,Variables!$B$6:$C$32, 2, FALSE), "Yes"), LOOKUP($A51,Collections!$A:$A,Collections!AB:AB), 0)</f>
        <v>0</v>
      </c>
      <c r="AG51" t="str">
        <f t="shared" si="0"/>
        <v>Yes</v>
      </c>
      <c r="AH51">
        <f>IF(D51&gt;=Variables!$C$1,1,0)</f>
        <v>0</v>
      </c>
      <c r="AI51">
        <f>IF(E51&gt;=Variables!$C$1,1,0)</f>
        <v>0</v>
      </c>
    </row>
    <row r="52" spans="1:35" x14ac:dyDescent="0.2">
      <c r="A52" s="25">
        <v>951390</v>
      </c>
      <c r="B52" s="2" t="s">
        <v>52</v>
      </c>
      <c r="C52">
        <f>IF(ISNA(VLOOKUP(A52,Images!A:C,3,FALSE)), 0, VLOOKUP(A52,Images!A:C,3,FALSE))/IF(ISNA(VLOOKUP(A52,Images!A:C,2,FALSE)), 1,VLOOKUP(A52,Images!A:C,2,FALSE))</f>
        <v>8.399228179032197E-3</v>
      </c>
      <c r="D52">
        <f>IF(NOT(ISNA(VLOOKUP(A52,Harvard!B:E,4,FALSE))), VLOOKUP(A52,Harvard!B:E,4,FALSE), 0)</f>
        <v>0.90649999999999997</v>
      </c>
      <c r="E52">
        <f>IF(NOT(ISNA(VLOOKUP(A52,UC!B:D, 3, FALSE))),VLOOKUP(A52,UC!B:D, 2, FALSE)/VLOOKUP(A52, UC!B:D, 3, FALSE), 0)</f>
        <v>1</v>
      </c>
      <c r="F52">
        <f>IF(EXACT(VLOOKUP(F$1,Variables!$B$6:$C$32, 2, FALSE), "Yes"), LOOKUP($A52,Collections!$A:$A,Collections!B:B), 0)</f>
        <v>0</v>
      </c>
      <c r="G52">
        <f>IF(EXACT(VLOOKUP(G$1,Variables!$B$6:$C$32, 2, FALSE), "Yes"), LOOKUP($A52,Collections!$A:$A,Collections!C:C), 0)</f>
        <v>1</v>
      </c>
      <c r="H52">
        <f>IF(EXACT(VLOOKUP(H$1,Variables!$B$6:$C$32, 2, FALSE), "Yes"), LOOKUP($A52,Collections!$A:$A,Collections!D:D), 0)</f>
        <v>0</v>
      </c>
      <c r="I52">
        <f>IF(EXACT(VLOOKUP(I$1,Variables!$B$6:$C$32, 2, FALSE), "Yes"), LOOKUP($A52,Collections!$A:$A,Collections!E:E), 0)</f>
        <v>0</v>
      </c>
      <c r="J52">
        <f>IF(EXACT(VLOOKUP(J$1,Variables!$B$6:$C$32, 2, FALSE), "Yes"), LOOKUP($A52,Collections!$A:$A,Collections!F:F), 0)</f>
        <v>0</v>
      </c>
      <c r="K52">
        <f>IF(EXACT(VLOOKUP(K$1,Variables!$B$6:$C$32, 2, FALSE), "Yes"), LOOKUP($A52,Collections!$A:$A,Collections!G:G), 0)</f>
        <v>0</v>
      </c>
      <c r="L52">
        <f>IF(EXACT(VLOOKUP(L$1,Variables!$B$6:$C$32, 2, FALSE), "Yes"), LOOKUP($A52,Collections!$A:$A,Collections!H:H), 0)</f>
        <v>0</v>
      </c>
      <c r="M52">
        <f>IF(EXACT(VLOOKUP(M$1,Variables!$B$6:$C$32, 2, FALSE), "Yes"), LOOKUP($A52,Collections!$A:$A,Collections!I:I), 0)</f>
        <v>0</v>
      </c>
      <c r="N52">
        <f>IF(EXACT(VLOOKUP(N$1,Variables!$B$6:$C$32, 2, FALSE), "Yes"), LOOKUP($A52,Collections!$A:$A,Collections!J:J), 0)</f>
        <v>0</v>
      </c>
      <c r="O52">
        <f>IF(EXACT(VLOOKUP(O$1,Variables!$B$6:$C$32, 2, FALSE), "Yes"), LOOKUP($A52,Collections!$A:$A,Collections!K:K), 0)</f>
        <v>0</v>
      </c>
      <c r="P52">
        <f>IF(EXACT(VLOOKUP(P$1,Variables!$B$6:$C$32, 2, FALSE), "Yes"), LOOKUP($A52,Collections!$A:$A,Collections!L:L), 0)</f>
        <v>0</v>
      </c>
      <c r="Q52">
        <f>IF(EXACT(VLOOKUP(Q$1,Variables!$B$6:$C$32, 2, FALSE), "Yes"), LOOKUP($A52,Collections!$A:$A,Collections!M:M), 0)</f>
        <v>0</v>
      </c>
      <c r="R52">
        <f>IF(EXACT(VLOOKUP(R$1,Variables!$B$6:$C$32, 2, FALSE), "Yes"), LOOKUP($A52,Collections!$A:$A,Collections!N:N), 0)</f>
        <v>0</v>
      </c>
      <c r="S52">
        <f>IF(EXACT(VLOOKUP(S$1,Variables!$B$6:$C$32, 2, FALSE), "Yes"), LOOKUP($A52,Collections!$A:$A,Collections!O:O), 0)</f>
        <v>0</v>
      </c>
      <c r="T52">
        <f>IF(EXACT(VLOOKUP(T$1,Variables!$B$6:$C$32, 2, FALSE), "Yes"), LOOKUP($A52,Collections!$A:$A,Collections!P:P), 0)</f>
        <v>0</v>
      </c>
      <c r="U52">
        <f>IF(EXACT(VLOOKUP(U$1,Variables!$B$6:$C$32, 2, FALSE), "Yes"), LOOKUP($A52,Collections!$A:$A,Collections!Q:Q), 0)</f>
        <v>0</v>
      </c>
      <c r="V52">
        <f>IF(EXACT(VLOOKUP(V$1,Variables!$B$6:$C$32, 2, FALSE), "Yes"), LOOKUP($A52,Collections!$A:$A,Collections!R:R), 0)</f>
        <v>0</v>
      </c>
      <c r="W52">
        <f>IF(EXACT(VLOOKUP(W$1,Variables!$B$6:$C$32, 2, FALSE), "Yes"), LOOKUP($A52,Collections!$A:$A,Collections!S:S), 0)</f>
        <v>0</v>
      </c>
      <c r="X52">
        <f>IF(EXACT(VLOOKUP(X$1,Variables!$B$6:$C$32, 2, FALSE), "Yes"), LOOKUP($A52,Collections!$A:$A,Collections!T:T), 0)</f>
        <v>0</v>
      </c>
      <c r="Y52">
        <f>IF(EXACT(VLOOKUP(Y$1,Variables!$B$6:$C$32, 2, FALSE), "Yes"), LOOKUP($A52,Collections!$A:$A,Collections!U:U), 0)</f>
        <v>0</v>
      </c>
      <c r="Z52">
        <f>IF(EXACT(VLOOKUP(Z$1,Variables!$B$6:$C$32, 2, FALSE), "Yes"), LOOKUP($A52,Collections!$A:$A,Collections!V:V), 0)</f>
        <v>0</v>
      </c>
      <c r="AA52">
        <f>IF(EXACT(VLOOKUP(AA$1,Variables!$B$6:$C$32, 2, FALSE), "Yes"), LOOKUP($A52,Collections!$A:$A,Collections!W:W), 0)</f>
        <v>0</v>
      </c>
      <c r="AB52">
        <f>IF(EXACT(VLOOKUP(AB$1,Variables!$B$6:$C$32, 2, FALSE), "Yes"), LOOKUP($A52,Collections!$A:$A,Collections!X:X), 0)</f>
        <v>0</v>
      </c>
      <c r="AC52">
        <f>IF(EXACT(VLOOKUP(AC$1,Variables!$B$6:$C$32, 2, FALSE), "Yes"), LOOKUP($A52,Collections!$A:$A,Collections!Y:Y), 0)</f>
        <v>0</v>
      </c>
      <c r="AD52">
        <f>IF(EXACT(VLOOKUP(AD$1,Variables!$B$6:$C$32, 2, FALSE), "Yes"), LOOKUP($A52,Collections!$A:$A,Collections!Z:Z), 0)</f>
        <v>0</v>
      </c>
      <c r="AE52">
        <f>IF(EXACT(VLOOKUP(AE$1,Variables!$B$6:$C$32, 2, FALSE), "Yes"), LOOKUP($A52,Collections!$A:$A,Collections!AA:AA), 0)</f>
        <v>0</v>
      </c>
      <c r="AF52">
        <f>IF(EXACT(VLOOKUP(AF$1,Variables!$B$6:$C$32, 2, FALSE), "Yes"), LOOKUP($A52,Collections!$A:$A,Collections!AB:AB), 0)</f>
        <v>0</v>
      </c>
      <c r="AG52" t="str">
        <f t="shared" si="0"/>
        <v>Yes</v>
      </c>
      <c r="AH52">
        <f>IF(D52&gt;=Variables!$C$1,1,0)</f>
        <v>1</v>
      </c>
      <c r="AI52">
        <f>IF(E52&gt;=Variables!$C$1,1,0)</f>
        <v>1</v>
      </c>
    </row>
    <row r="53" spans="1:35" x14ac:dyDescent="0.2">
      <c r="A53" s="25">
        <v>15651525</v>
      </c>
      <c r="B53" s="2" t="s">
        <v>2922</v>
      </c>
      <c r="C53">
        <f>IF(ISNA(VLOOKUP(A53,Images!A:C,3,FALSE)), 0, VLOOKUP(A53,Images!A:C,3,FALSE))/IF(ISNA(VLOOKUP(A53,Images!A:C,2,FALSE)), 1,VLOOKUP(A53,Images!A:C,2,FALSE))</f>
        <v>8.7620124364047487E-3</v>
      </c>
      <c r="D53">
        <f>IF(NOT(ISNA(VLOOKUP(A53,Harvard!B:E,4,FALSE))), VLOOKUP(A53,Harvard!B:E,4,FALSE), 0)</f>
        <v>0.9</v>
      </c>
      <c r="E53">
        <f>IF(NOT(ISNA(VLOOKUP(A53,UC!B:D, 3, FALSE))),VLOOKUP(A53,UC!B:D, 2, FALSE)/VLOOKUP(A53, UC!B:D, 3, FALSE), 0)</f>
        <v>0</v>
      </c>
      <c r="F53">
        <f>IF(EXACT(VLOOKUP(F$1,Variables!$B$6:$C$32, 2, FALSE), "Yes"), LOOKUP($A53,Collections!$A:$A,Collections!B:B), 0)</f>
        <v>0</v>
      </c>
      <c r="G53">
        <f>IF(EXACT(VLOOKUP(G$1,Variables!$B$6:$C$32, 2, FALSE), "Yes"), LOOKUP($A53,Collections!$A:$A,Collections!C:C), 0)</f>
        <v>0</v>
      </c>
      <c r="H53">
        <f>IF(EXACT(VLOOKUP(H$1,Variables!$B$6:$C$32, 2, FALSE), "Yes"), LOOKUP($A53,Collections!$A:$A,Collections!D:D), 0)</f>
        <v>0</v>
      </c>
      <c r="I53">
        <f>IF(EXACT(VLOOKUP(I$1,Variables!$B$6:$C$32, 2, FALSE), "Yes"), LOOKUP($A53,Collections!$A:$A,Collections!E:E), 0)</f>
        <v>0</v>
      </c>
      <c r="J53">
        <f>IF(EXACT(VLOOKUP(J$1,Variables!$B$6:$C$32, 2, FALSE), "Yes"), LOOKUP($A53,Collections!$A:$A,Collections!F:F), 0)</f>
        <v>1</v>
      </c>
      <c r="K53">
        <f>IF(EXACT(VLOOKUP(K$1,Variables!$B$6:$C$32, 2, FALSE), "Yes"), LOOKUP($A53,Collections!$A:$A,Collections!G:G), 0)</f>
        <v>0</v>
      </c>
      <c r="L53">
        <f>IF(EXACT(VLOOKUP(L$1,Variables!$B$6:$C$32, 2, FALSE), "Yes"), LOOKUP($A53,Collections!$A:$A,Collections!H:H), 0)</f>
        <v>0</v>
      </c>
      <c r="M53">
        <f>IF(EXACT(VLOOKUP(M$1,Variables!$B$6:$C$32, 2, FALSE), "Yes"), LOOKUP($A53,Collections!$A:$A,Collections!I:I), 0)</f>
        <v>0</v>
      </c>
      <c r="N53">
        <f>IF(EXACT(VLOOKUP(N$1,Variables!$B$6:$C$32, 2, FALSE), "Yes"), LOOKUP($A53,Collections!$A:$A,Collections!J:J), 0)</f>
        <v>0</v>
      </c>
      <c r="O53">
        <f>IF(EXACT(VLOOKUP(O$1,Variables!$B$6:$C$32, 2, FALSE), "Yes"), LOOKUP($A53,Collections!$A:$A,Collections!K:K), 0)</f>
        <v>0</v>
      </c>
      <c r="P53">
        <f>IF(EXACT(VLOOKUP(P$1,Variables!$B$6:$C$32, 2, FALSE), "Yes"), LOOKUP($A53,Collections!$A:$A,Collections!L:L), 0)</f>
        <v>0</v>
      </c>
      <c r="Q53">
        <f>IF(EXACT(VLOOKUP(Q$1,Variables!$B$6:$C$32, 2, FALSE), "Yes"), LOOKUP($A53,Collections!$A:$A,Collections!M:M), 0)</f>
        <v>0</v>
      </c>
      <c r="R53">
        <f>IF(EXACT(VLOOKUP(R$1,Variables!$B$6:$C$32, 2, FALSE), "Yes"), LOOKUP($A53,Collections!$A:$A,Collections!N:N), 0)</f>
        <v>0</v>
      </c>
      <c r="S53">
        <f>IF(EXACT(VLOOKUP(S$1,Variables!$B$6:$C$32, 2, FALSE), "Yes"), LOOKUP($A53,Collections!$A:$A,Collections!O:O), 0)</f>
        <v>0</v>
      </c>
      <c r="T53">
        <f>IF(EXACT(VLOOKUP(T$1,Variables!$B$6:$C$32, 2, FALSE), "Yes"), LOOKUP($A53,Collections!$A:$A,Collections!P:P), 0)</f>
        <v>0</v>
      </c>
      <c r="U53">
        <f>IF(EXACT(VLOOKUP(U$1,Variables!$B$6:$C$32, 2, FALSE), "Yes"), LOOKUP($A53,Collections!$A:$A,Collections!Q:Q), 0)</f>
        <v>0</v>
      </c>
      <c r="V53">
        <f>IF(EXACT(VLOOKUP(V$1,Variables!$B$6:$C$32, 2, FALSE), "Yes"), LOOKUP($A53,Collections!$A:$A,Collections!R:R), 0)</f>
        <v>0</v>
      </c>
      <c r="W53">
        <f>IF(EXACT(VLOOKUP(W$1,Variables!$B$6:$C$32, 2, FALSE), "Yes"), LOOKUP($A53,Collections!$A:$A,Collections!S:S), 0)</f>
        <v>0</v>
      </c>
      <c r="X53">
        <f>IF(EXACT(VLOOKUP(X$1,Variables!$B$6:$C$32, 2, FALSE), "Yes"), LOOKUP($A53,Collections!$A:$A,Collections!T:T), 0)</f>
        <v>0</v>
      </c>
      <c r="Y53">
        <f>IF(EXACT(VLOOKUP(Y$1,Variables!$B$6:$C$32, 2, FALSE), "Yes"), LOOKUP($A53,Collections!$A:$A,Collections!U:U), 0)</f>
        <v>0</v>
      </c>
      <c r="Z53">
        <f>IF(EXACT(VLOOKUP(Z$1,Variables!$B$6:$C$32, 2, FALSE), "Yes"), LOOKUP($A53,Collections!$A:$A,Collections!V:V), 0)</f>
        <v>0</v>
      </c>
      <c r="AA53">
        <f>IF(EXACT(VLOOKUP(AA$1,Variables!$B$6:$C$32, 2, FALSE), "Yes"), LOOKUP($A53,Collections!$A:$A,Collections!W:W), 0)</f>
        <v>0</v>
      </c>
      <c r="AB53">
        <f>IF(EXACT(VLOOKUP(AB$1,Variables!$B$6:$C$32, 2, FALSE), "Yes"), LOOKUP($A53,Collections!$A:$A,Collections!X:X), 0)</f>
        <v>0</v>
      </c>
      <c r="AC53">
        <f>IF(EXACT(VLOOKUP(AC$1,Variables!$B$6:$C$32, 2, FALSE), "Yes"), LOOKUP($A53,Collections!$A:$A,Collections!Y:Y), 0)</f>
        <v>0</v>
      </c>
      <c r="AD53">
        <f>IF(EXACT(VLOOKUP(AD$1,Variables!$B$6:$C$32, 2, FALSE), "Yes"), LOOKUP($A53,Collections!$A:$A,Collections!Z:Z), 0)</f>
        <v>0</v>
      </c>
      <c r="AE53">
        <f>IF(EXACT(VLOOKUP(AE$1,Variables!$B$6:$C$32, 2, FALSE), "Yes"), LOOKUP($A53,Collections!$A:$A,Collections!AA:AA), 0)</f>
        <v>0</v>
      </c>
      <c r="AF53">
        <f>IF(EXACT(VLOOKUP(AF$1,Variables!$B$6:$C$32, 2, FALSE), "Yes"), LOOKUP($A53,Collections!$A:$A,Collections!AB:AB), 0)</f>
        <v>0</v>
      </c>
      <c r="AG53" t="str">
        <f t="shared" si="0"/>
        <v>Yes</v>
      </c>
      <c r="AH53">
        <f>IF(D53&gt;=Variables!$C$1,1,0)</f>
        <v>1</v>
      </c>
      <c r="AI53">
        <f>IF(E53&gt;=Variables!$C$1,1,0)</f>
        <v>0</v>
      </c>
    </row>
    <row r="54" spans="1:35" x14ac:dyDescent="0.2">
      <c r="A54" s="25">
        <v>11108673</v>
      </c>
      <c r="B54" s="2" t="s">
        <v>53</v>
      </c>
      <c r="C54">
        <f>IF(ISNA(VLOOKUP(A54,Images!A:C,3,FALSE)), 0, VLOOKUP(A54,Images!A:C,3,FALSE))/IF(ISNA(VLOOKUP(A54,Images!A:C,2,FALSE)), 1,VLOOKUP(A54,Images!A:C,2,FALSE))</f>
        <v>2.6555323590814195E-2</v>
      </c>
      <c r="D54">
        <f>IF(NOT(ISNA(VLOOKUP(A54,Harvard!B:E,4,FALSE))), VLOOKUP(A54,Harvard!B:E,4,FALSE), 0)</f>
        <v>0.55559999999999998</v>
      </c>
      <c r="E54">
        <f>IF(NOT(ISNA(VLOOKUP(A54,UC!B:D, 3, FALSE))),VLOOKUP(A54,UC!B:D, 2, FALSE)/VLOOKUP(A54, UC!B:D, 3, FALSE), 0)</f>
        <v>1</v>
      </c>
      <c r="F54">
        <f>IF(EXACT(VLOOKUP(F$1,Variables!$B$6:$C$32, 2, FALSE), "Yes"), LOOKUP($A54,Collections!$A:$A,Collections!B:B), 0)</f>
        <v>0</v>
      </c>
      <c r="G54">
        <f>IF(EXACT(VLOOKUP(G$1,Variables!$B$6:$C$32, 2, FALSE), "Yes"), LOOKUP($A54,Collections!$A:$A,Collections!C:C), 0)</f>
        <v>0</v>
      </c>
      <c r="H54">
        <f>IF(EXACT(VLOOKUP(H$1,Variables!$B$6:$C$32, 2, FALSE), "Yes"), LOOKUP($A54,Collections!$A:$A,Collections!D:D), 0)</f>
        <v>1</v>
      </c>
      <c r="I54">
        <f>IF(EXACT(VLOOKUP(I$1,Variables!$B$6:$C$32, 2, FALSE), "Yes"), LOOKUP($A54,Collections!$A:$A,Collections!E:E), 0)</f>
        <v>0</v>
      </c>
      <c r="J54">
        <f>IF(EXACT(VLOOKUP(J$1,Variables!$B$6:$C$32, 2, FALSE), "Yes"), LOOKUP($A54,Collections!$A:$A,Collections!F:F), 0)</f>
        <v>0</v>
      </c>
      <c r="K54">
        <f>IF(EXACT(VLOOKUP(K$1,Variables!$B$6:$C$32, 2, FALSE), "Yes"), LOOKUP($A54,Collections!$A:$A,Collections!G:G), 0)</f>
        <v>0</v>
      </c>
      <c r="L54">
        <f>IF(EXACT(VLOOKUP(L$1,Variables!$B$6:$C$32, 2, FALSE), "Yes"), LOOKUP($A54,Collections!$A:$A,Collections!H:H), 0)</f>
        <v>0</v>
      </c>
      <c r="M54">
        <f>IF(EXACT(VLOOKUP(M$1,Variables!$B$6:$C$32, 2, FALSE), "Yes"), LOOKUP($A54,Collections!$A:$A,Collections!I:I), 0)</f>
        <v>0</v>
      </c>
      <c r="N54">
        <f>IF(EXACT(VLOOKUP(N$1,Variables!$B$6:$C$32, 2, FALSE), "Yes"), LOOKUP($A54,Collections!$A:$A,Collections!J:J), 0)</f>
        <v>0</v>
      </c>
      <c r="O54">
        <f>IF(EXACT(VLOOKUP(O$1,Variables!$B$6:$C$32, 2, FALSE), "Yes"), LOOKUP($A54,Collections!$A:$A,Collections!K:K), 0)</f>
        <v>0</v>
      </c>
      <c r="P54">
        <f>IF(EXACT(VLOOKUP(P$1,Variables!$B$6:$C$32, 2, FALSE), "Yes"), LOOKUP($A54,Collections!$A:$A,Collections!L:L), 0)</f>
        <v>0</v>
      </c>
      <c r="Q54">
        <f>IF(EXACT(VLOOKUP(Q$1,Variables!$B$6:$C$32, 2, FALSE), "Yes"), LOOKUP($A54,Collections!$A:$A,Collections!M:M), 0)</f>
        <v>0</v>
      </c>
      <c r="R54">
        <f>IF(EXACT(VLOOKUP(R$1,Variables!$B$6:$C$32, 2, FALSE), "Yes"), LOOKUP($A54,Collections!$A:$A,Collections!N:N), 0)</f>
        <v>0</v>
      </c>
      <c r="S54">
        <f>IF(EXACT(VLOOKUP(S$1,Variables!$B$6:$C$32, 2, FALSE), "Yes"), LOOKUP($A54,Collections!$A:$A,Collections!O:O), 0)</f>
        <v>0</v>
      </c>
      <c r="T54">
        <f>IF(EXACT(VLOOKUP(T$1,Variables!$B$6:$C$32, 2, FALSE), "Yes"), LOOKUP($A54,Collections!$A:$A,Collections!P:P), 0)</f>
        <v>0</v>
      </c>
      <c r="U54">
        <f>IF(EXACT(VLOOKUP(U$1,Variables!$B$6:$C$32, 2, FALSE), "Yes"), LOOKUP($A54,Collections!$A:$A,Collections!Q:Q), 0)</f>
        <v>0</v>
      </c>
      <c r="V54">
        <f>IF(EXACT(VLOOKUP(V$1,Variables!$B$6:$C$32, 2, FALSE), "Yes"), LOOKUP($A54,Collections!$A:$A,Collections!R:R), 0)</f>
        <v>0</v>
      </c>
      <c r="W54">
        <f>IF(EXACT(VLOOKUP(W$1,Variables!$B$6:$C$32, 2, FALSE), "Yes"), LOOKUP($A54,Collections!$A:$A,Collections!S:S), 0)</f>
        <v>0</v>
      </c>
      <c r="X54">
        <f>IF(EXACT(VLOOKUP(X$1,Variables!$B$6:$C$32, 2, FALSE), "Yes"), LOOKUP($A54,Collections!$A:$A,Collections!T:T), 0)</f>
        <v>0</v>
      </c>
      <c r="Y54">
        <f>IF(EXACT(VLOOKUP(Y$1,Variables!$B$6:$C$32, 2, FALSE), "Yes"), LOOKUP($A54,Collections!$A:$A,Collections!U:U), 0)</f>
        <v>0</v>
      </c>
      <c r="Z54">
        <f>IF(EXACT(VLOOKUP(Z$1,Variables!$B$6:$C$32, 2, FALSE), "Yes"), LOOKUP($A54,Collections!$A:$A,Collections!V:V), 0)</f>
        <v>0</v>
      </c>
      <c r="AA54">
        <f>IF(EXACT(VLOOKUP(AA$1,Variables!$B$6:$C$32, 2, FALSE), "Yes"), LOOKUP($A54,Collections!$A:$A,Collections!W:W), 0)</f>
        <v>0</v>
      </c>
      <c r="AB54">
        <f>IF(EXACT(VLOOKUP(AB$1,Variables!$B$6:$C$32, 2, FALSE), "Yes"), LOOKUP($A54,Collections!$A:$A,Collections!X:X), 0)</f>
        <v>0</v>
      </c>
      <c r="AC54">
        <f>IF(EXACT(VLOOKUP(AC$1,Variables!$B$6:$C$32, 2, FALSE), "Yes"), LOOKUP($A54,Collections!$A:$A,Collections!Y:Y), 0)</f>
        <v>0</v>
      </c>
      <c r="AD54">
        <f>IF(EXACT(VLOOKUP(AD$1,Variables!$B$6:$C$32, 2, FALSE), "Yes"), LOOKUP($A54,Collections!$A:$A,Collections!Z:Z), 0)</f>
        <v>0</v>
      </c>
      <c r="AE54">
        <f>IF(EXACT(VLOOKUP(AE$1,Variables!$B$6:$C$32, 2, FALSE), "Yes"), LOOKUP($A54,Collections!$A:$A,Collections!AA:AA), 0)</f>
        <v>0</v>
      </c>
      <c r="AF54">
        <f>IF(EXACT(VLOOKUP(AF$1,Variables!$B$6:$C$32, 2, FALSE), "Yes"), LOOKUP($A54,Collections!$A:$A,Collections!AB:AB), 0)</f>
        <v>0</v>
      </c>
      <c r="AG54" t="str">
        <f t="shared" si="0"/>
        <v>Yes</v>
      </c>
      <c r="AH54">
        <f>IF(D54&gt;=Variables!$C$1,1,0)</f>
        <v>0</v>
      </c>
      <c r="AI54">
        <f>IF(E54&gt;=Variables!$C$1,1,0)</f>
        <v>1</v>
      </c>
    </row>
    <row r="55" spans="1:35" x14ac:dyDescent="0.2">
      <c r="A55" s="25">
        <v>20092415</v>
      </c>
      <c r="B55" s="2" t="s">
        <v>1935</v>
      </c>
      <c r="C55">
        <f>IF(ISNA(VLOOKUP(A55,Images!A:C,3,FALSE)), 0, VLOOKUP(A55,Images!A:C,3,FALSE))/IF(ISNA(VLOOKUP(A55,Images!A:C,2,FALSE)), 1,VLOOKUP(A55,Images!A:C,2,FALSE))</f>
        <v>8.9540089540089546E-3</v>
      </c>
      <c r="D55">
        <f>IF(NOT(ISNA(VLOOKUP(A55,Harvard!B:E,4,FALSE))), VLOOKUP(A55,Harvard!B:E,4,FALSE), 0)</f>
        <v>0.34899999999999998</v>
      </c>
      <c r="E55">
        <f>IF(NOT(ISNA(VLOOKUP(A55,UC!B:D, 3, FALSE))),VLOOKUP(A55,UC!B:D, 2, FALSE)/VLOOKUP(A55, UC!B:D, 3, FALSE), 0)</f>
        <v>0</v>
      </c>
      <c r="F55">
        <f>IF(EXACT(VLOOKUP(F$1,Variables!$B$6:$C$32, 2, FALSE), "Yes"), LOOKUP($A55,Collections!$A:$A,Collections!B:B), 0)</f>
        <v>0</v>
      </c>
      <c r="G55">
        <f>IF(EXACT(VLOOKUP(G$1,Variables!$B$6:$C$32, 2, FALSE), "Yes"), LOOKUP($A55,Collections!$A:$A,Collections!C:C), 0)</f>
        <v>0</v>
      </c>
      <c r="H55">
        <f>IF(EXACT(VLOOKUP(H$1,Variables!$B$6:$C$32, 2, FALSE), "Yes"), LOOKUP($A55,Collections!$A:$A,Collections!D:D), 0)</f>
        <v>0</v>
      </c>
      <c r="I55">
        <f>IF(EXACT(VLOOKUP(I$1,Variables!$B$6:$C$32, 2, FALSE), "Yes"), LOOKUP($A55,Collections!$A:$A,Collections!E:E), 0)</f>
        <v>0</v>
      </c>
      <c r="J55">
        <f>IF(EXACT(VLOOKUP(J$1,Variables!$B$6:$C$32, 2, FALSE), "Yes"), LOOKUP($A55,Collections!$A:$A,Collections!F:F), 0)</f>
        <v>0</v>
      </c>
      <c r="K55">
        <f>IF(EXACT(VLOOKUP(K$1,Variables!$B$6:$C$32, 2, FALSE), "Yes"), LOOKUP($A55,Collections!$A:$A,Collections!G:G), 0)</f>
        <v>0</v>
      </c>
      <c r="L55">
        <f>IF(EXACT(VLOOKUP(L$1,Variables!$B$6:$C$32, 2, FALSE), "Yes"), LOOKUP($A55,Collections!$A:$A,Collections!H:H), 0)</f>
        <v>0</v>
      </c>
      <c r="M55">
        <f>IF(EXACT(VLOOKUP(M$1,Variables!$B$6:$C$32, 2, FALSE), "Yes"), LOOKUP($A55,Collections!$A:$A,Collections!I:I), 0)</f>
        <v>0</v>
      </c>
      <c r="N55">
        <f>IF(EXACT(VLOOKUP(N$1,Variables!$B$6:$C$32, 2, FALSE), "Yes"), LOOKUP($A55,Collections!$A:$A,Collections!J:J), 0)</f>
        <v>0</v>
      </c>
      <c r="O55">
        <f>IF(EXACT(VLOOKUP(O$1,Variables!$B$6:$C$32, 2, FALSE), "Yes"), LOOKUP($A55,Collections!$A:$A,Collections!K:K), 0)</f>
        <v>0</v>
      </c>
      <c r="P55">
        <f>IF(EXACT(VLOOKUP(P$1,Variables!$B$6:$C$32, 2, FALSE), "Yes"), LOOKUP($A55,Collections!$A:$A,Collections!L:L), 0)</f>
        <v>0</v>
      </c>
      <c r="Q55">
        <f>IF(EXACT(VLOOKUP(Q$1,Variables!$B$6:$C$32, 2, FALSE), "Yes"), LOOKUP($A55,Collections!$A:$A,Collections!M:M), 0)</f>
        <v>0</v>
      </c>
      <c r="R55">
        <f>IF(EXACT(VLOOKUP(R$1,Variables!$B$6:$C$32, 2, FALSE), "Yes"), LOOKUP($A55,Collections!$A:$A,Collections!N:N), 0)</f>
        <v>0</v>
      </c>
      <c r="S55">
        <f>IF(EXACT(VLOOKUP(S$1,Variables!$B$6:$C$32, 2, FALSE), "Yes"), LOOKUP($A55,Collections!$A:$A,Collections!O:O), 0)</f>
        <v>0</v>
      </c>
      <c r="T55">
        <f>IF(EXACT(VLOOKUP(T$1,Variables!$B$6:$C$32, 2, FALSE), "Yes"), LOOKUP($A55,Collections!$A:$A,Collections!P:P), 0)</f>
        <v>0</v>
      </c>
      <c r="U55">
        <f>IF(EXACT(VLOOKUP(U$1,Variables!$B$6:$C$32, 2, FALSE), "Yes"), LOOKUP($A55,Collections!$A:$A,Collections!Q:Q), 0)</f>
        <v>0</v>
      </c>
      <c r="V55">
        <f>IF(EXACT(VLOOKUP(V$1,Variables!$B$6:$C$32, 2, FALSE), "Yes"), LOOKUP($A55,Collections!$A:$A,Collections!R:R), 0)</f>
        <v>0</v>
      </c>
      <c r="W55">
        <f>IF(EXACT(VLOOKUP(W$1,Variables!$B$6:$C$32, 2, FALSE), "Yes"), LOOKUP($A55,Collections!$A:$A,Collections!S:S), 0)</f>
        <v>0</v>
      </c>
      <c r="X55">
        <f>IF(EXACT(VLOOKUP(X$1,Variables!$B$6:$C$32, 2, FALSE), "Yes"), LOOKUP($A55,Collections!$A:$A,Collections!T:T), 0)</f>
        <v>0</v>
      </c>
      <c r="Y55">
        <f>IF(EXACT(VLOOKUP(Y$1,Variables!$B$6:$C$32, 2, FALSE), "Yes"), LOOKUP($A55,Collections!$A:$A,Collections!U:U), 0)</f>
        <v>1</v>
      </c>
      <c r="Z55">
        <f>IF(EXACT(VLOOKUP(Z$1,Variables!$B$6:$C$32, 2, FALSE), "Yes"), LOOKUP($A55,Collections!$A:$A,Collections!V:V), 0)</f>
        <v>0</v>
      </c>
      <c r="AA55">
        <f>IF(EXACT(VLOOKUP(AA$1,Variables!$B$6:$C$32, 2, FALSE), "Yes"), LOOKUP($A55,Collections!$A:$A,Collections!W:W), 0)</f>
        <v>0</v>
      </c>
      <c r="AB55">
        <f>IF(EXACT(VLOOKUP(AB$1,Variables!$B$6:$C$32, 2, FALSE), "Yes"), LOOKUP($A55,Collections!$A:$A,Collections!X:X), 0)</f>
        <v>0</v>
      </c>
      <c r="AC55">
        <f>IF(EXACT(VLOOKUP(AC$1,Variables!$B$6:$C$32, 2, FALSE), "Yes"), LOOKUP($A55,Collections!$A:$A,Collections!Y:Y), 0)</f>
        <v>0</v>
      </c>
      <c r="AD55">
        <f>IF(EXACT(VLOOKUP(AD$1,Variables!$B$6:$C$32, 2, FALSE), "Yes"), LOOKUP($A55,Collections!$A:$A,Collections!Z:Z), 0)</f>
        <v>0</v>
      </c>
      <c r="AE55">
        <f>IF(EXACT(VLOOKUP(AE$1,Variables!$B$6:$C$32, 2, FALSE), "Yes"), LOOKUP($A55,Collections!$A:$A,Collections!AA:AA), 0)</f>
        <v>0</v>
      </c>
      <c r="AF55">
        <f>IF(EXACT(VLOOKUP(AF$1,Variables!$B$6:$C$32, 2, FALSE), "Yes"), LOOKUP($A55,Collections!$A:$A,Collections!AB:AB), 0)</f>
        <v>0</v>
      </c>
      <c r="AG55" t="str">
        <f t="shared" si="0"/>
        <v>Yes</v>
      </c>
      <c r="AH55">
        <f>IF(D55&gt;=Variables!$C$1,1,0)</f>
        <v>0</v>
      </c>
      <c r="AI55">
        <f>IF(E55&gt;=Variables!$C$1,1,0)</f>
        <v>0</v>
      </c>
    </row>
    <row r="56" spans="1:35" x14ac:dyDescent="0.2">
      <c r="A56" s="25">
        <v>3043754</v>
      </c>
      <c r="B56" s="2" t="s">
        <v>2357</v>
      </c>
      <c r="C56">
        <f>IF(ISNA(VLOOKUP(A56,Images!A:C,3,FALSE)), 0, VLOOKUP(A56,Images!A:C,3,FALSE))/IF(ISNA(VLOOKUP(A56,Images!A:C,2,FALSE)), 1,VLOOKUP(A56,Images!A:C,2,FALSE))</f>
        <v>1.513747296879827E-2</v>
      </c>
      <c r="D56">
        <f>IF(NOT(ISNA(VLOOKUP(A56,Harvard!B:E,4,FALSE))), VLOOKUP(A56,Harvard!B:E,4,FALSE), 0)</f>
        <v>0.98529999999999995</v>
      </c>
      <c r="E56">
        <f>IF(NOT(ISNA(VLOOKUP(A56,UC!B:D, 3, FALSE))),VLOOKUP(A56,UC!B:D, 2, FALSE)/VLOOKUP(A56, UC!B:D, 3, FALSE), 0)</f>
        <v>0</v>
      </c>
      <c r="F56">
        <f>IF(EXACT(VLOOKUP(F$1,Variables!$B$6:$C$32, 2, FALSE), "Yes"), LOOKUP($A56,Collections!$A:$A,Collections!B:B), 0)</f>
        <v>0</v>
      </c>
      <c r="G56">
        <f>IF(EXACT(VLOOKUP(G$1,Variables!$B$6:$C$32, 2, FALSE), "Yes"), LOOKUP($A56,Collections!$A:$A,Collections!C:C), 0)</f>
        <v>0</v>
      </c>
      <c r="H56">
        <f>IF(EXACT(VLOOKUP(H$1,Variables!$B$6:$C$32, 2, FALSE), "Yes"), LOOKUP($A56,Collections!$A:$A,Collections!D:D), 0)</f>
        <v>0</v>
      </c>
      <c r="I56">
        <f>IF(EXACT(VLOOKUP(I$1,Variables!$B$6:$C$32, 2, FALSE), "Yes"), LOOKUP($A56,Collections!$A:$A,Collections!E:E), 0)</f>
        <v>0</v>
      </c>
      <c r="J56">
        <f>IF(EXACT(VLOOKUP(J$1,Variables!$B$6:$C$32, 2, FALSE), "Yes"), LOOKUP($A56,Collections!$A:$A,Collections!F:F), 0)</f>
        <v>0</v>
      </c>
      <c r="K56">
        <f>IF(EXACT(VLOOKUP(K$1,Variables!$B$6:$C$32, 2, FALSE), "Yes"), LOOKUP($A56,Collections!$A:$A,Collections!G:G), 0)</f>
        <v>0</v>
      </c>
      <c r="L56">
        <f>IF(EXACT(VLOOKUP(L$1,Variables!$B$6:$C$32, 2, FALSE), "Yes"), LOOKUP($A56,Collections!$A:$A,Collections!H:H), 0)</f>
        <v>1</v>
      </c>
      <c r="M56">
        <f>IF(EXACT(VLOOKUP(M$1,Variables!$B$6:$C$32, 2, FALSE), "Yes"), LOOKUP($A56,Collections!$A:$A,Collections!I:I), 0)</f>
        <v>0</v>
      </c>
      <c r="N56">
        <f>IF(EXACT(VLOOKUP(N$1,Variables!$B$6:$C$32, 2, FALSE), "Yes"), LOOKUP($A56,Collections!$A:$A,Collections!J:J), 0)</f>
        <v>0</v>
      </c>
      <c r="O56">
        <f>IF(EXACT(VLOOKUP(O$1,Variables!$B$6:$C$32, 2, FALSE), "Yes"), LOOKUP($A56,Collections!$A:$A,Collections!K:K), 0)</f>
        <v>0</v>
      </c>
      <c r="P56">
        <f>IF(EXACT(VLOOKUP(P$1,Variables!$B$6:$C$32, 2, FALSE), "Yes"), LOOKUP($A56,Collections!$A:$A,Collections!L:L), 0)</f>
        <v>0</v>
      </c>
      <c r="Q56">
        <f>IF(EXACT(VLOOKUP(Q$1,Variables!$B$6:$C$32, 2, FALSE), "Yes"), LOOKUP($A56,Collections!$A:$A,Collections!M:M), 0)</f>
        <v>0</v>
      </c>
      <c r="R56">
        <f>IF(EXACT(VLOOKUP(R$1,Variables!$B$6:$C$32, 2, FALSE), "Yes"), LOOKUP($A56,Collections!$A:$A,Collections!N:N), 0)</f>
        <v>0</v>
      </c>
      <c r="S56">
        <f>IF(EXACT(VLOOKUP(S$1,Variables!$B$6:$C$32, 2, FALSE), "Yes"), LOOKUP($A56,Collections!$A:$A,Collections!O:O), 0)</f>
        <v>0</v>
      </c>
      <c r="T56">
        <f>IF(EXACT(VLOOKUP(T$1,Variables!$B$6:$C$32, 2, FALSE), "Yes"), LOOKUP($A56,Collections!$A:$A,Collections!P:P), 0)</f>
        <v>0</v>
      </c>
      <c r="U56">
        <f>IF(EXACT(VLOOKUP(U$1,Variables!$B$6:$C$32, 2, FALSE), "Yes"), LOOKUP($A56,Collections!$A:$A,Collections!Q:Q), 0)</f>
        <v>0</v>
      </c>
      <c r="V56">
        <f>IF(EXACT(VLOOKUP(V$1,Variables!$B$6:$C$32, 2, FALSE), "Yes"), LOOKUP($A56,Collections!$A:$A,Collections!R:R), 0)</f>
        <v>0</v>
      </c>
      <c r="W56">
        <f>IF(EXACT(VLOOKUP(W$1,Variables!$B$6:$C$32, 2, FALSE), "Yes"), LOOKUP($A56,Collections!$A:$A,Collections!S:S), 0)</f>
        <v>0</v>
      </c>
      <c r="X56">
        <f>IF(EXACT(VLOOKUP(X$1,Variables!$B$6:$C$32, 2, FALSE), "Yes"), LOOKUP($A56,Collections!$A:$A,Collections!T:T), 0)</f>
        <v>0</v>
      </c>
      <c r="Y56">
        <f>IF(EXACT(VLOOKUP(Y$1,Variables!$B$6:$C$32, 2, FALSE), "Yes"), LOOKUP($A56,Collections!$A:$A,Collections!U:U), 0)</f>
        <v>0</v>
      </c>
      <c r="Z56">
        <f>IF(EXACT(VLOOKUP(Z$1,Variables!$B$6:$C$32, 2, FALSE), "Yes"), LOOKUP($A56,Collections!$A:$A,Collections!V:V), 0)</f>
        <v>0</v>
      </c>
      <c r="AA56">
        <f>IF(EXACT(VLOOKUP(AA$1,Variables!$B$6:$C$32, 2, FALSE), "Yes"), LOOKUP($A56,Collections!$A:$A,Collections!W:W), 0)</f>
        <v>0</v>
      </c>
      <c r="AB56">
        <f>IF(EXACT(VLOOKUP(AB$1,Variables!$B$6:$C$32, 2, FALSE), "Yes"), LOOKUP($A56,Collections!$A:$A,Collections!X:X), 0)</f>
        <v>0</v>
      </c>
      <c r="AC56">
        <f>IF(EXACT(VLOOKUP(AC$1,Variables!$B$6:$C$32, 2, FALSE), "Yes"), LOOKUP($A56,Collections!$A:$A,Collections!Y:Y), 0)</f>
        <v>0</v>
      </c>
      <c r="AD56">
        <f>IF(EXACT(VLOOKUP(AD$1,Variables!$B$6:$C$32, 2, FALSE), "Yes"), LOOKUP($A56,Collections!$A:$A,Collections!Z:Z), 0)</f>
        <v>0</v>
      </c>
      <c r="AE56">
        <f>IF(EXACT(VLOOKUP(AE$1,Variables!$B$6:$C$32, 2, FALSE), "Yes"), LOOKUP($A56,Collections!$A:$A,Collections!AA:AA), 0)</f>
        <v>0</v>
      </c>
      <c r="AF56">
        <f>IF(EXACT(VLOOKUP(AF$1,Variables!$B$6:$C$32, 2, FALSE), "Yes"), LOOKUP($A56,Collections!$A:$A,Collections!AB:AB), 0)</f>
        <v>0</v>
      </c>
      <c r="AG56" t="str">
        <f t="shared" si="0"/>
        <v>Yes</v>
      </c>
      <c r="AH56">
        <f>IF(D56&gt;=Variables!$C$1,1,0)</f>
        <v>1</v>
      </c>
      <c r="AI56">
        <f>IF(E56&gt;=Variables!$C$1,1,0)</f>
        <v>0</v>
      </c>
    </row>
    <row r="57" spans="1:35" x14ac:dyDescent="0.2">
      <c r="A57" s="25">
        <v>447447</v>
      </c>
      <c r="B57" s="2" t="s">
        <v>54</v>
      </c>
      <c r="C57">
        <f>IF(ISNA(VLOOKUP(A57,Images!A:C,3,FALSE)), 0, VLOOKUP(A57,Images!A:C,3,FALSE))/IF(ISNA(VLOOKUP(A57,Images!A:C,2,FALSE)), 1,VLOOKUP(A57,Images!A:C,2,FALSE))</f>
        <v>0.75698295855601494</v>
      </c>
      <c r="D57">
        <f>IF(NOT(ISNA(VLOOKUP(A57,Harvard!B:E,4,FALSE))), VLOOKUP(A57,Harvard!B:E,4,FALSE), 0)</f>
        <v>0.85</v>
      </c>
      <c r="E57">
        <f>IF(NOT(ISNA(VLOOKUP(A57,UC!B:D, 3, FALSE))),VLOOKUP(A57,UC!B:D, 2, FALSE)/VLOOKUP(A57, UC!B:D, 3, FALSE), 0)</f>
        <v>0</v>
      </c>
      <c r="F57">
        <f>IF(EXACT(VLOOKUP(F$1,Variables!$B$6:$C$32, 2, FALSE), "Yes"), LOOKUP($A57,Collections!$A:$A,Collections!B:B), 0)</f>
        <v>0</v>
      </c>
      <c r="G57">
        <f>IF(EXACT(VLOOKUP(G$1,Variables!$B$6:$C$32, 2, FALSE), "Yes"), LOOKUP($A57,Collections!$A:$A,Collections!C:C), 0)</f>
        <v>0</v>
      </c>
      <c r="H57">
        <f>IF(EXACT(VLOOKUP(H$1,Variables!$B$6:$C$32, 2, FALSE), "Yes"), LOOKUP($A57,Collections!$A:$A,Collections!D:D), 0)</f>
        <v>0</v>
      </c>
      <c r="I57">
        <f>IF(EXACT(VLOOKUP(I$1,Variables!$B$6:$C$32, 2, FALSE), "Yes"), LOOKUP($A57,Collections!$A:$A,Collections!E:E), 0)</f>
        <v>0</v>
      </c>
      <c r="J57">
        <f>IF(EXACT(VLOOKUP(J$1,Variables!$B$6:$C$32, 2, FALSE), "Yes"), LOOKUP($A57,Collections!$A:$A,Collections!F:F), 0)</f>
        <v>0</v>
      </c>
      <c r="K57">
        <f>IF(EXACT(VLOOKUP(K$1,Variables!$B$6:$C$32, 2, FALSE), "Yes"), LOOKUP($A57,Collections!$A:$A,Collections!G:G), 0)</f>
        <v>0</v>
      </c>
      <c r="L57">
        <f>IF(EXACT(VLOOKUP(L$1,Variables!$B$6:$C$32, 2, FALSE), "Yes"), LOOKUP($A57,Collections!$A:$A,Collections!H:H), 0)</f>
        <v>0</v>
      </c>
      <c r="M57">
        <f>IF(EXACT(VLOOKUP(M$1,Variables!$B$6:$C$32, 2, FALSE), "Yes"), LOOKUP($A57,Collections!$A:$A,Collections!I:I), 0)</f>
        <v>0</v>
      </c>
      <c r="N57">
        <f>IF(EXACT(VLOOKUP(N$1,Variables!$B$6:$C$32, 2, FALSE), "Yes"), LOOKUP($A57,Collections!$A:$A,Collections!J:J), 0)</f>
        <v>0</v>
      </c>
      <c r="O57">
        <f>IF(EXACT(VLOOKUP(O$1,Variables!$B$6:$C$32, 2, FALSE), "Yes"), LOOKUP($A57,Collections!$A:$A,Collections!K:K), 0)</f>
        <v>0</v>
      </c>
      <c r="P57">
        <f>IF(EXACT(VLOOKUP(P$1,Variables!$B$6:$C$32, 2, FALSE), "Yes"), LOOKUP($A57,Collections!$A:$A,Collections!L:L), 0)</f>
        <v>0</v>
      </c>
      <c r="Q57">
        <f>IF(EXACT(VLOOKUP(Q$1,Variables!$B$6:$C$32, 2, FALSE), "Yes"), LOOKUP($A57,Collections!$A:$A,Collections!M:M), 0)</f>
        <v>0</v>
      </c>
      <c r="R57">
        <f>IF(EXACT(VLOOKUP(R$1,Variables!$B$6:$C$32, 2, FALSE), "Yes"), LOOKUP($A57,Collections!$A:$A,Collections!N:N), 0)</f>
        <v>0</v>
      </c>
      <c r="S57">
        <f>IF(EXACT(VLOOKUP(S$1,Variables!$B$6:$C$32, 2, FALSE), "Yes"), LOOKUP($A57,Collections!$A:$A,Collections!O:O), 0)</f>
        <v>0</v>
      </c>
      <c r="T57">
        <f>IF(EXACT(VLOOKUP(T$1,Variables!$B$6:$C$32, 2, FALSE), "Yes"), LOOKUP($A57,Collections!$A:$A,Collections!P:P), 0)</f>
        <v>0</v>
      </c>
      <c r="U57">
        <f>IF(EXACT(VLOOKUP(U$1,Variables!$B$6:$C$32, 2, FALSE), "Yes"), LOOKUP($A57,Collections!$A:$A,Collections!Q:Q), 0)</f>
        <v>0</v>
      </c>
      <c r="V57">
        <f>IF(EXACT(VLOOKUP(V$1,Variables!$B$6:$C$32, 2, FALSE), "Yes"), LOOKUP($A57,Collections!$A:$A,Collections!R:R), 0)</f>
        <v>0</v>
      </c>
      <c r="W57">
        <f>IF(EXACT(VLOOKUP(W$1,Variables!$B$6:$C$32, 2, FALSE), "Yes"), LOOKUP($A57,Collections!$A:$A,Collections!S:S), 0)</f>
        <v>0</v>
      </c>
      <c r="X57">
        <f>IF(EXACT(VLOOKUP(X$1,Variables!$B$6:$C$32, 2, FALSE), "Yes"), LOOKUP($A57,Collections!$A:$A,Collections!T:T), 0)</f>
        <v>0</v>
      </c>
      <c r="Y57">
        <f>IF(EXACT(VLOOKUP(Y$1,Variables!$B$6:$C$32, 2, FALSE), "Yes"), LOOKUP($A57,Collections!$A:$A,Collections!U:U), 0)</f>
        <v>0</v>
      </c>
      <c r="Z57">
        <f>IF(EXACT(VLOOKUP(Z$1,Variables!$B$6:$C$32, 2, FALSE), "Yes"), LOOKUP($A57,Collections!$A:$A,Collections!V:V), 0)</f>
        <v>0</v>
      </c>
      <c r="AA57">
        <f>IF(EXACT(VLOOKUP(AA$1,Variables!$B$6:$C$32, 2, FALSE), "Yes"), LOOKUP($A57,Collections!$A:$A,Collections!W:W), 0)</f>
        <v>0</v>
      </c>
      <c r="AB57">
        <f>IF(EXACT(VLOOKUP(AB$1,Variables!$B$6:$C$32, 2, FALSE), "Yes"), LOOKUP($A57,Collections!$A:$A,Collections!X:X), 0)</f>
        <v>1</v>
      </c>
      <c r="AC57">
        <f>IF(EXACT(VLOOKUP(AC$1,Variables!$B$6:$C$32, 2, FALSE), "Yes"), LOOKUP($A57,Collections!$A:$A,Collections!Y:Y), 0)</f>
        <v>0</v>
      </c>
      <c r="AD57">
        <f>IF(EXACT(VLOOKUP(AD$1,Variables!$B$6:$C$32, 2, FALSE), "Yes"), LOOKUP($A57,Collections!$A:$A,Collections!Z:Z), 0)</f>
        <v>0</v>
      </c>
      <c r="AE57">
        <f>IF(EXACT(VLOOKUP(AE$1,Variables!$B$6:$C$32, 2, FALSE), "Yes"), LOOKUP($A57,Collections!$A:$A,Collections!AA:AA), 0)</f>
        <v>0</v>
      </c>
      <c r="AF57">
        <f>IF(EXACT(VLOOKUP(AF$1,Variables!$B$6:$C$32, 2, FALSE), "Yes"), LOOKUP($A57,Collections!$A:$A,Collections!AB:AB), 0)</f>
        <v>0</v>
      </c>
      <c r="AG57" t="str">
        <f t="shared" si="0"/>
        <v>Yes</v>
      </c>
      <c r="AH57">
        <f>IF(D57&gt;=Variables!$C$1,1,0)</f>
        <v>0</v>
      </c>
      <c r="AI57">
        <f>IF(E57&gt;=Variables!$C$1,1,0)</f>
        <v>0</v>
      </c>
    </row>
    <row r="58" spans="1:35" x14ac:dyDescent="0.2">
      <c r="A58" s="25">
        <v>3010325</v>
      </c>
      <c r="B58" s="2" t="s">
        <v>372</v>
      </c>
      <c r="C58">
        <f>IF(ISNA(VLOOKUP(A58,Images!A:C,3,FALSE)), 0, VLOOKUP(A58,Images!A:C,3,FALSE))/IF(ISNA(VLOOKUP(A58,Images!A:C,2,FALSE)), 1,VLOOKUP(A58,Images!A:C,2,FALSE))</f>
        <v>5.4777070063694269E-2</v>
      </c>
      <c r="D58">
        <f>IF(NOT(ISNA(VLOOKUP(A58,Harvard!B:E,4,FALSE))), VLOOKUP(A58,Harvard!B:E,4,FALSE), 0)</f>
        <v>0</v>
      </c>
      <c r="E58">
        <f>IF(NOT(ISNA(VLOOKUP(A58,UC!B:D, 3, FALSE))),VLOOKUP(A58,UC!B:D, 2, FALSE)/VLOOKUP(A58, UC!B:D, 3, FALSE), 0)</f>
        <v>0</v>
      </c>
      <c r="F58">
        <f>IF(EXACT(VLOOKUP(F$1,Variables!$B$6:$C$32, 2, FALSE), "Yes"), LOOKUP($A58,Collections!$A:$A,Collections!B:B), 0)</f>
        <v>0</v>
      </c>
      <c r="G58">
        <f>IF(EXACT(VLOOKUP(G$1,Variables!$B$6:$C$32, 2, FALSE), "Yes"), LOOKUP($A58,Collections!$A:$A,Collections!C:C), 0)</f>
        <v>0</v>
      </c>
      <c r="H58">
        <f>IF(EXACT(VLOOKUP(H$1,Variables!$B$6:$C$32, 2, FALSE), "Yes"), LOOKUP($A58,Collections!$A:$A,Collections!D:D), 0)</f>
        <v>0</v>
      </c>
      <c r="I58">
        <f>IF(EXACT(VLOOKUP(I$1,Variables!$B$6:$C$32, 2, FALSE), "Yes"), LOOKUP($A58,Collections!$A:$A,Collections!E:E), 0)</f>
        <v>0</v>
      </c>
      <c r="J58">
        <f>IF(EXACT(VLOOKUP(J$1,Variables!$B$6:$C$32, 2, FALSE), "Yes"), LOOKUP($A58,Collections!$A:$A,Collections!F:F), 0)</f>
        <v>0</v>
      </c>
      <c r="K58">
        <f>IF(EXACT(VLOOKUP(K$1,Variables!$B$6:$C$32, 2, FALSE), "Yes"), LOOKUP($A58,Collections!$A:$A,Collections!G:G), 0)</f>
        <v>0</v>
      </c>
      <c r="L58">
        <f>IF(EXACT(VLOOKUP(L$1,Variables!$B$6:$C$32, 2, FALSE), "Yes"), LOOKUP($A58,Collections!$A:$A,Collections!H:H), 0)</f>
        <v>0</v>
      </c>
      <c r="M58">
        <f>IF(EXACT(VLOOKUP(M$1,Variables!$B$6:$C$32, 2, FALSE), "Yes"), LOOKUP($A58,Collections!$A:$A,Collections!I:I), 0)</f>
        <v>0</v>
      </c>
      <c r="N58">
        <f>IF(EXACT(VLOOKUP(N$1,Variables!$B$6:$C$32, 2, FALSE), "Yes"), LOOKUP($A58,Collections!$A:$A,Collections!J:J), 0)</f>
        <v>0</v>
      </c>
      <c r="O58">
        <f>IF(EXACT(VLOOKUP(O$1,Variables!$B$6:$C$32, 2, FALSE), "Yes"), LOOKUP($A58,Collections!$A:$A,Collections!K:K), 0)</f>
        <v>0</v>
      </c>
      <c r="P58">
        <f>IF(EXACT(VLOOKUP(P$1,Variables!$B$6:$C$32, 2, FALSE), "Yes"), LOOKUP($A58,Collections!$A:$A,Collections!L:L), 0)</f>
        <v>0</v>
      </c>
      <c r="Q58">
        <f>IF(EXACT(VLOOKUP(Q$1,Variables!$B$6:$C$32, 2, FALSE), "Yes"), LOOKUP($A58,Collections!$A:$A,Collections!M:M), 0)</f>
        <v>0</v>
      </c>
      <c r="R58">
        <f>IF(EXACT(VLOOKUP(R$1,Variables!$B$6:$C$32, 2, FALSE), "Yes"), LOOKUP($A58,Collections!$A:$A,Collections!N:N), 0)</f>
        <v>0</v>
      </c>
      <c r="S58">
        <f>IF(EXACT(VLOOKUP(S$1,Variables!$B$6:$C$32, 2, FALSE), "Yes"), LOOKUP($A58,Collections!$A:$A,Collections!O:O), 0)</f>
        <v>0</v>
      </c>
      <c r="T58">
        <f>IF(EXACT(VLOOKUP(T$1,Variables!$B$6:$C$32, 2, FALSE), "Yes"), LOOKUP($A58,Collections!$A:$A,Collections!P:P), 0)</f>
        <v>0</v>
      </c>
      <c r="U58">
        <f>IF(EXACT(VLOOKUP(U$1,Variables!$B$6:$C$32, 2, FALSE), "Yes"), LOOKUP($A58,Collections!$A:$A,Collections!Q:Q), 0)</f>
        <v>0</v>
      </c>
      <c r="V58">
        <f>IF(EXACT(VLOOKUP(V$1,Variables!$B$6:$C$32, 2, FALSE), "Yes"), LOOKUP($A58,Collections!$A:$A,Collections!R:R), 0)</f>
        <v>0</v>
      </c>
      <c r="W58">
        <f>IF(EXACT(VLOOKUP(W$1,Variables!$B$6:$C$32, 2, FALSE), "Yes"), LOOKUP($A58,Collections!$A:$A,Collections!S:S), 0)</f>
        <v>0</v>
      </c>
      <c r="X58">
        <f>IF(EXACT(VLOOKUP(X$1,Variables!$B$6:$C$32, 2, FALSE), "Yes"), LOOKUP($A58,Collections!$A:$A,Collections!T:T), 0)</f>
        <v>0</v>
      </c>
      <c r="Y58">
        <f>IF(EXACT(VLOOKUP(Y$1,Variables!$B$6:$C$32, 2, FALSE), "Yes"), LOOKUP($A58,Collections!$A:$A,Collections!U:U), 0)</f>
        <v>0</v>
      </c>
      <c r="Z58">
        <f>IF(EXACT(VLOOKUP(Z$1,Variables!$B$6:$C$32, 2, FALSE), "Yes"), LOOKUP($A58,Collections!$A:$A,Collections!V:V), 0)</f>
        <v>0</v>
      </c>
      <c r="AA58">
        <f>IF(EXACT(VLOOKUP(AA$1,Variables!$B$6:$C$32, 2, FALSE), "Yes"), LOOKUP($A58,Collections!$A:$A,Collections!W:W), 0)</f>
        <v>0</v>
      </c>
      <c r="AB58">
        <f>IF(EXACT(VLOOKUP(AB$1,Variables!$B$6:$C$32, 2, FALSE), "Yes"), LOOKUP($A58,Collections!$A:$A,Collections!X:X), 0)</f>
        <v>1</v>
      </c>
      <c r="AC58">
        <f>IF(EXACT(VLOOKUP(AC$1,Variables!$B$6:$C$32, 2, FALSE), "Yes"), LOOKUP($A58,Collections!$A:$A,Collections!Y:Y), 0)</f>
        <v>0</v>
      </c>
      <c r="AD58">
        <f>IF(EXACT(VLOOKUP(AD$1,Variables!$B$6:$C$32, 2, FALSE), "Yes"), LOOKUP($A58,Collections!$A:$A,Collections!Z:Z), 0)</f>
        <v>0</v>
      </c>
      <c r="AE58">
        <f>IF(EXACT(VLOOKUP(AE$1,Variables!$B$6:$C$32, 2, FALSE), "Yes"), LOOKUP($A58,Collections!$A:$A,Collections!AA:AA), 0)</f>
        <v>0</v>
      </c>
      <c r="AF58">
        <f>IF(EXACT(VLOOKUP(AF$1,Variables!$B$6:$C$32, 2, FALSE), "Yes"), LOOKUP($A58,Collections!$A:$A,Collections!AB:AB), 0)</f>
        <v>0</v>
      </c>
      <c r="AG58" t="str">
        <f t="shared" si="0"/>
        <v>Yes</v>
      </c>
      <c r="AH58">
        <f>IF(D58&gt;=Variables!$C$1,1,0)</f>
        <v>0</v>
      </c>
      <c r="AI58">
        <f>IF(E58&gt;=Variables!$C$1,1,0)</f>
        <v>0</v>
      </c>
    </row>
    <row r="59" spans="1:35" x14ac:dyDescent="0.2">
      <c r="A59" s="25">
        <v>21528551</v>
      </c>
      <c r="B59" s="2" t="s">
        <v>2358</v>
      </c>
      <c r="C59">
        <f>IF(ISNA(VLOOKUP(A59,Images!A:C,3,FALSE)), 0, VLOOKUP(A59,Images!A:C,3,FALSE))/IF(ISNA(VLOOKUP(A59,Images!A:C,2,FALSE)), 1,VLOOKUP(A59,Images!A:C,2,FALSE))</f>
        <v>1.6578947368421053</v>
      </c>
      <c r="D59">
        <f>IF(NOT(ISNA(VLOOKUP(A59,Harvard!B:E,4,FALSE))), VLOOKUP(A59,Harvard!B:E,4,FALSE), 0)</f>
        <v>0</v>
      </c>
      <c r="E59">
        <f>IF(NOT(ISNA(VLOOKUP(A59,UC!B:D, 3, FALSE))),VLOOKUP(A59,UC!B:D, 2, FALSE)/VLOOKUP(A59, UC!B:D, 3, FALSE), 0)</f>
        <v>0</v>
      </c>
      <c r="F59">
        <f>IF(EXACT(VLOOKUP(F$1,Variables!$B$6:$C$32, 2, FALSE), "Yes"), LOOKUP($A59,Collections!$A:$A,Collections!B:B), 0)</f>
        <v>0</v>
      </c>
      <c r="G59">
        <f>IF(EXACT(VLOOKUP(G$1,Variables!$B$6:$C$32, 2, FALSE), "Yes"), LOOKUP($A59,Collections!$A:$A,Collections!C:C), 0)</f>
        <v>0</v>
      </c>
      <c r="H59">
        <f>IF(EXACT(VLOOKUP(H$1,Variables!$B$6:$C$32, 2, FALSE), "Yes"), LOOKUP($A59,Collections!$A:$A,Collections!D:D), 0)</f>
        <v>0</v>
      </c>
      <c r="I59">
        <f>IF(EXACT(VLOOKUP(I$1,Variables!$B$6:$C$32, 2, FALSE), "Yes"), LOOKUP($A59,Collections!$A:$A,Collections!E:E), 0)</f>
        <v>0</v>
      </c>
      <c r="J59">
        <f>IF(EXACT(VLOOKUP(J$1,Variables!$B$6:$C$32, 2, FALSE), "Yes"), LOOKUP($A59,Collections!$A:$A,Collections!F:F), 0)</f>
        <v>0</v>
      </c>
      <c r="K59">
        <f>IF(EXACT(VLOOKUP(K$1,Variables!$B$6:$C$32, 2, FALSE), "Yes"), LOOKUP($A59,Collections!$A:$A,Collections!G:G), 0)</f>
        <v>0</v>
      </c>
      <c r="L59">
        <f>IF(EXACT(VLOOKUP(L$1,Variables!$B$6:$C$32, 2, FALSE), "Yes"), LOOKUP($A59,Collections!$A:$A,Collections!H:H), 0)</f>
        <v>0</v>
      </c>
      <c r="M59">
        <f>IF(EXACT(VLOOKUP(M$1,Variables!$B$6:$C$32, 2, FALSE), "Yes"), LOOKUP($A59,Collections!$A:$A,Collections!I:I), 0)</f>
        <v>0</v>
      </c>
      <c r="N59">
        <f>IF(EXACT(VLOOKUP(N$1,Variables!$B$6:$C$32, 2, FALSE), "Yes"), LOOKUP($A59,Collections!$A:$A,Collections!J:J), 0)</f>
        <v>1</v>
      </c>
      <c r="O59">
        <f>IF(EXACT(VLOOKUP(O$1,Variables!$B$6:$C$32, 2, FALSE), "Yes"), LOOKUP($A59,Collections!$A:$A,Collections!K:K), 0)</f>
        <v>0</v>
      </c>
      <c r="P59">
        <f>IF(EXACT(VLOOKUP(P$1,Variables!$B$6:$C$32, 2, FALSE), "Yes"), LOOKUP($A59,Collections!$A:$A,Collections!L:L), 0)</f>
        <v>0</v>
      </c>
      <c r="Q59">
        <f>IF(EXACT(VLOOKUP(Q$1,Variables!$B$6:$C$32, 2, FALSE), "Yes"), LOOKUP($A59,Collections!$A:$A,Collections!M:M), 0)</f>
        <v>0</v>
      </c>
      <c r="R59">
        <f>IF(EXACT(VLOOKUP(R$1,Variables!$B$6:$C$32, 2, FALSE), "Yes"), LOOKUP($A59,Collections!$A:$A,Collections!N:N), 0)</f>
        <v>0</v>
      </c>
      <c r="S59">
        <f>IF(EXACT(VLOOKUP(S$1,Variables!$B$6:$C$32, 2, FALSE), "Yes"), LOOKUP($A59,Collections!$A:$A,Collections!O:O), 0)</f>
        <v>0</v>
      </c>
      <c r="T59">
        <f>IF(EXACT(VLOOKUP(T$1,Variables!$B$6:$C$32, 2, FALSE), "Yes"), LOOKUP($A59,Collections!$A:$A,Collections!P:P), 0)</f>
        <v>0</v>
      </c>
      <c r="U59">
        <f>IF(EXACT(VLOOKUP(U$1,Variables!$B$6:$C$32, 2, FALSE), "Yes"), LOOKUP($A59,Collections!$A:$A,Collections!Q:Q), 0)</f>
        <v>0</v>
      </c>
      <c r="V59">
        <f>IF(EXACT(VLOOKUP(V$1,Variables!$B$6:$C$32, 2, FALSE), "Yes"), LOOKUP($A59,Collections!$A:$A,Collections!R:R), 0)</f>
        <v>0</v>
      </c>
      <c r="W59">
        <f>IF(EXACT(VLOOKUP(W$1,Variables!$B$6:$C$32, 2, FALSE), "Yes"), LOOKUP($A59,Collections!$A:$A,Collections!S:S), 0)</f>
        <v>0</v>
      </c>
      <c r="X59">
        <f>IF(EXACT(VLOOKUP(X$1,Variables!$B$6:$C$32, 2, FALSE), "Yes"), LOOKUP($A59,Collections!$A:$A,Collections!T:T), 0)</f>
        <v>0</v>
      </c>
      <c r="Y59">
        <f>IF(EXACT(VLOOKUP(Y$1,Variables!$B$6:$C$32, 2, FALSE), "Yes"), LOOKUP($A59,Collections!$A:$A,Collections!U:U), 0)</f>
        <v>0</v>
      </c>
      <c r="Z59">
        <f>IF(EXACT(VLOOKUP(Z$1,Variables!$B$6:$C$32, 2, FALSE), "Yes"), LOOKUP($A59,Collections!$A:$A,Collections!V:V), 0)</f>
        <v>0</v>
      </c>
      <c r="AA59">
        <f>IF(EXACT(VLOOKUP(AA$1,Variables!$B$6:$C$32, 2, FALSE), "Yes"), LOOKUP($A59,Collections!$A:$A,Collections!W:W), 0)</f>
        <v>0</v>
      </c>
      <c r="AB59">
        <f>IF(EXACT(VLOOKUP(AB$1,Variables!$B$6:$C$32, 2, FALSE), "Yes"), LOOKUP($A59,Collections!$A:$A,Collections!X:X), 0)</f>
        <v>0</v>
      </c>
      <c r="AC59">
        <f>IF(EXACT(VLOOKUP(AC$1,Variables!$B$6:$C$32, 2, FALSE), "Yes"), LOOKUP($A59,Collections!$A:$A,Collections!Y:Y), 0)</f>
        <v>0</v>
      </c>
      <c r="AD59">
        <f>IF(EXACT(VLOOKUP(AD$1,Variables!$B$6:$C$32, 2, FALSE), "Yes"), LOOKUP($A59,Collections!$A:$A,Collections!Z:Z), 0)</f>
        <v>0</v>
      </c>
      <c r="AE59">
        <f>IF(EXACT(VLOOKUP(AE$1,Variables!$B$6:$C$32, 2, FALSE), "Yes"), LOOKUP($A59,Collections!$A:$A,Collections!AA:AA), 0)</f>
        <v>0</v>
      </c>
      <c r="AF59">
        <f>IF(EXACT(VLOOKUP(AF$1,Variables!$B$6:$C$32, 2, FALSE), "Yes"), LOOKUP($A59,Collections!$A:$A,Collections!AB:AB), 0)</f>
        <v>0</v>
      </c>
      <c r="AG59" t="str">
        <f t="shared" si="0"/>
        <v>Yes</v>
      </c>
      <c r="AH59">
        <f>IF(D59&gt;=Variables!$C$1,1,0)</f>
        <v>0</v>
      </c>
      <c r="AI59">
        <f>IF(E59&gt;=Variables!$C$1,1,0)</f>
        <v>0</v>
      </c>
    </row>
    <row r="60" spans="1:35" x14ac:dyDescent="0.2">
      <c r="A60" s="25">
        <v>21595062</v>
      </c>
      <c r="B60" s="2" t="s">
        <v>3110</v>
      </c>
      <c r="C60">
        <f>IF(ISNA(VLOOKUP(A60,Images!A:C,3,FALSE)), 0, VLOOKUP(A60,Images!A:C,3,FALSE))/IF(ISNA(VLOOKUP(A60,Images!A:C,2,FALSE)), 1,VLOOKUP(A60,Images!A:C,2,FALSE))</f>
        <v>0</v>
      </c>
      <c r="D60">
        <f>IF(NOT(ISNA(VLOOKUP(A60,Harvard!B:E,4,FALSE))), VLOOKUP(A60,Harvard!B:E,4,FALSE), 0)</f>
        <v>1</v>
      </c>
      <c r="E60">
        <f>IF(NOT(ISNA(VLOOKUP(A60,UC!B:D, 3, FALSE))),VLOOKUP(A60,UC!B:D, 2, FALSE)/VLOOKUP(A60, UC!B:D, 3, FALSE), 0)</f>
        <v>0</v>
      </c>
      <c r="F60">
        <f>IF(EXACT(VLOOKUP(F$1,Variables!$B$6:$C$32, 2, FALSE), "Yes"), LOOKUP($A60,Collections!$A:$A,Collections!B:B), 0)</f>
        <v>0</v>
      </c>
      <c r="G60">
        <f>IF(EXACT(VLOOKUP(G$1,Variables!$B$6:$C$32, 2, FALSE), "Yes"), LOOKUP($A60,Collections!$A:$A,Collections!C:C), 0)</f>
        <v>0</v>
      </c>
      <c r="H60">
        <f>IF(EXACT(VLOOKUP(H$1,Variables!$B$6:$C$32, 2, FALSE), "Yes"), LOOKUP($A60,Collections!$A:$A,Collections!D:D), 0)</f>
        <v>0</v>
      </c>
      <c r="I60">
        <f>IF(EXACT(VLOOKUP(I$1,Variables!$B$6:$C$32, 2, FALSE), "Yes"), LOOKUP($A60,Collections!$A:$A,Collections!E:E), 0)</f>
        <v>0</v>
      </c>
      <c r="J60">
        <f>IF(EXACT(VLOOKUP(J$1,Variables!$B$6:$C$32, 2, FALSE), "Yes"), LOOKUP($A60,Collections!$A:$A,Collections!F:F), 0)</f>
        <v>0</v>
      </c>
      <c r="K60">
        <f>IF(EXACT(VLOOKUP(K$1,Variables!$B$6:$C$32, 2, FALSE), "Yes"), LOOKUP($A60,Collections!$A:$A,Collections!G:G), 0)</f>
        <v>0</v>
      </c>
      <c r="L60">
        <f>IF(EXACT(VLOOKUP(L$1,Variables!$B$6:$C$32, 2, FALSE), "Yes"), LOOKUP($A60,Collections!$A:$A,Collections!H:H), 0)</f>
        <v>1</v>
      </c>
      <c r="M60">
        <f>IF(EXACT(VLOOKUP(M$1,Variables!$B$6:$C$32, 2, FALSE), "Yes"), LOOKUP($A60,Collections!$A:$A,Collections!I:I), 0)</f>
        <v>0</v>
      </c>
      <c r="N60">
        <f>IF(EXACT(VLOOKUP(N$1,Variables!$B$6:$C$32, 2, FALSE), "Yes"), LOOKUP($A60,Collections!$A:$A,Collections!J:J), 0)</f>
        <v>0</v>
      </c>
      <c r="O60">
        <f>IF(EXACT(VLOOKUP(O$1,Variables!$B$6:$C$32, 2, FALSE), "Yes"), LOOKUP($A60,Collections!$A:$A,Collections!K:K), 0)</f>
        <v>0</v>
      </c>
      <c r="P60">
        <f>IF(EXACT(VLOOKUP(P$1,Variables!$B$6:$C$32, 2, FALSE), "Yes"), LOOKUP($A60,Collections!$A:$A,Collections!L:L), 0)</f>
        <v>0</v>
      </c>
      <c r="Q60">
        <f>IF(EXACT(VLOOKUP(Q$1,Variables!$B$6:$C$32, 2, FALSE), "Yes"), LOOKUP($A60,Collections!$A:$A,Collections!M:M), 0)</f>
        <v>0</v>
      </c>
      <c r="R60">
        <f>IF(EXACT(VLOOKUP(R$1,Variables!$B$6:$C$32, 2, FALSE), "Yes"), LOOKUP($A60,Collections!$A:$A,Collections!N:N), 0)</f>
        <v>0</v>
      </c>
      <c r="S60">
        <f>IF(EXACT(VLOOKUP(S$1,Variables!$B$6:$C$32, 2, FALSE), "Yes"), LOOKUP($A60,Collections!$A:$A,Collections!O:O), 0)</f>
        <v>0</v>
      </c>
      <c r="T60">
        <f>IF(EXACT(VLOOKUP(T$1,Variables!$B$6:$C$32, 2, FALSE), "Yes"), LOOKUP($A60,Collections!$A:$A,Collections!P:P), 0)</f>
        <v>0</v>
      </c>
      <c r="U60">
        <f>IF(EXACT(VLOOKUP(U$1,Variables!$B$6:$C$32, 2, FALSE), "Yes"), LOOKUP($A60,Collections!$A:$A,Collections!Q:Q), 0)</f>
        <v>0</v>
      </c>
      <c r="V60">
        <f>IF(EXACT(VLOOKUP(V$1,Variables!$B$6:$C$32, 2, FALSE), "Yes"), LOOKUP($A60,Collections!$A:$A,Collections!R:R), 0)</f>
        <v>0</v>
      </c>
      <c r="W60">
        <f>IF(EXACT(VLOOKUP(W$1,Variables!$B$6:$C$32, 2, FALSE), "Yes"), LOOKUP($A60,Collections!$A:$A,Collections!S:S), 0)</f>
        <v>0</v>
      </c>
      <c r="X60">
        <f>IF(EXACT(VLOOKUP(X$1,Variables!$B$6:$C$32, 2, FALSE), "Yes"), LOOKUP($A60,Collections!$A:$A,Collections!T:T), 0)</f>
        <v>0</v>
      </c>
      <c r="Y60">
        <f>IF(EXACT(VLOOKUP(Y$1,Variables!$B$6:$C$32, 2, FALSE), "Yes"), LOOKUP($A60,Collections!$A:$A,Collections!U:U), 0)</f>
        <v>0</v>
      </c>
      <c r="Z60">
        <f>IF(EXACT(VLOOKUP(Z$1,Variables!$B$6:$C$32, 2, FALSE), "Yes"), LOOKUP($A60,Collections!$A:$A,Collections!V:V), 0)</f>
        <v>0</v>
      </c>
      <c r="AA60">
        <f>IF(EXACT(VLOOKUP(AA$1,Variables!$B$6:$C$32, 2, FALSE), "Yes"), LOOKUP($A60,Collections!$A:$A,Collections!W:W), 0)</f>
        <v>0</v>
      </c>
      <c r="AB60">
        <f>IF(EXACT(VLOOKUP(AB$1,Variables!$B$6:$C$32, 2, FALSE), "Yes"), LOOKUP($A60,Collections!$A:$A,Collections!X:X), 0)</f>
        <v>0</v>
      </c>
      <c r="AC60">
        <f>IF(EXACT(VLOOKUP(AC$1,Variables!$B$6:$C$32, 2, FALSE), "Yes"), LOOKUP($A60,Collections!$A:$A,Collections!Y:Y), 0)</f>
        <v>0</v>
      </c>
      <c r="AD60">
        <f>IF(EXACT(VLOOKUP(AD$1,Variables!$B$6:$C$32, 2, FALSE), "Yes"), LOOKUP($A60,Collections!$A:$A,Collections!Z:Z), 0)</f>
        <v>0</v>
      </c>
      <c r="AE60">
        <f>IF(EXACT(VLOOKUP(AE$1,Variables!$B$6:$C$32, 2, FALSE), "Yes"), LOOKUP($A60,Collections!$A:$A,Collections!AA:AA), 0)</f>
        <v>0</v>
      </c>
      <c r="AF60">
        <f>IF(EXACT(VLOOKUP(AF$1,Variables!$B$6:$C$32, 2, FALSE), "Yes"), LOOKUP($A60,Collections!$A:$A,Collections!AB:AB), 0)</f>
        <v>0</v>
      </c>
      <c r="AG60" t="str">
        <f t="shared" si="0"/>
        <v>Yes</v>
      </c>
      <c r="AH60">
        <f>IF(D60&gt;=Variables!$C$1,1,0)</f>
        <v>1</v>
      </c>
      <c r="AI60">
        <f>IF(E60&gt;=Variables!$C$1,1,0)</f>
        <v>0</v>
      </c>
    </row>
    <row r="61" spans="1:35" x14ac:dyDescent="0.2">
      <c r="A61" s="25">
        <v>21595089</v>
      </c>
      <c r="B61" s="2" t="s">
        <v>3115</v>
      </c>
      <c r="C61">
        <f>IF(ISNA(VLOOKUP(A61,Images!A:C,3,FALSE)), 0, VLOOKUP(A61,Images!A:C,3,FALSE))/IF(ISNA(VLOOKUP(A61,Images!A:C,2,FALSE)), 1,VLOOKUP(A61,Images!A:C,2,FALSE))</f>
        <v>3.6529680365296802E-2</v>
      </c>
      <c r="D61">
        <f>IF(NOT(ISNA(VLOOKUP(A61,Harvard!B:E,4,FALSE))), VLOOKUP(A61,Harvard!B:E,4,FALSE), 0)</f>
        <v>1</v>
      </c>
      <c r="E61">
        <f>IF(NOT(ISNA(VLOOKUP(A61,UC!B:D, 3, FALSE))),VLOOKUP(A61,UC!B:D, 2, FALSE)/VLOOKUP(A61, UC!B:D, 3, FALSE), 0)</f>
        <v>0</v>
      </c>
      <c r="F61">
        <f>IF(EXACT(VLOOKUP(F$1,Variables!$B$6:$C$32, 2, FALSE), "Yes"), LOOKUP($A61,Collections!$A:$A,Collections!B:B), 0)</f>
        <v>0</v>
      </c>
      <c r="G61">
        <f>IF(EXACT(VLOOKUP(G$1,Variables!$B$6:$C$32, 2, FALSE), "Yes"), LOOKUP($A61,Collections!$A:$A,Collections!C:C), 0)</f>
        <v>0</v>
      </c>
      <c r="H61">
        <f>IF(EXACT(VLOOKUP(H$1,Variables!$B$6:$C$32, 2, FALSE), "Yes"), LOOKUP($A61,Collections!$A:$A,Collections!D:D), 0)</f>
        <v>0</v>
      </c>
      <c r="I61">
        <f>IF(EXACT(VLOOKUP(I$1,Variables!$B$6:$C$32, 2, FALSE), "Yes"), LOOKUP($A61,Collections!$A:$A,Collections!E:E), 0)</f>
        <v>0</v>
      </c>
      <c r="J61">
        <f>IF(EXACT(VLOOKUP(J$1,Variables!$B$6:$C$32, 2, FALSE), "Yes"), LOOKUP($A61,Collections!$A:$A,Collections!F:F), 0)</f>
        <v>0</v>
      </c>
      <c r="K61">
        <f>IF(EXACT(VLOOKUP(K$1,Variables!$B$6:$C$32, 2, FALSE), "Yes"), LOOKUP($A61,Collections!$A:$A,Collections!G:G), 0)</f>
        <v>0</v>
      </c>
      <c r="L61">
        <f>IF(EXACT(VLOOKUP(L$1,Variables!$B$6:$C$32, 2, FALSE), "Yes"), LOOKUP($A61,Collections!$A:$A,Collections!H:H), 0)</f>
        <v>1</v>
      </c>
      <c r="M61">
        <f>IF(EXACT(VLOOKUP(M$1,Variables!$B$6:$C$32, 2, FALSE), "Yes"), LOOKUP($A61,Collections!$A:$A,Collections!I:I), 0)</f>
        <v>0</v>
      </c>
      <c r="N61">
        <f>IF(EXACT(VLOOKUP(N$1,Variables!$B$6:$C$32, 2, FALSE), "Yes"), LOOKUP($A61,Collections!$A:$A,Collections!J:J), 0)</f>
        <v>0</v>
      </c>
      <c r="O61">
        <f>IF(EXACT(VLOOKUP(O$1,Variables!$B$6:$C$32, 2, FALSE), "Yes"), LOOKUP($A61,Collections!$A:$A,Collections!K:K), 0)</f>
        <v>0</v>
      </c>
      <c r="P61">
        <f>IF(EXACT(VLOOKUP(P$1,Variables!$B$6:$C$32, 2, FALSE), "Yes"), LOOKUP($A61,Collections!$A:$A,Collections!L:L), 0)</f>
        <v>0</v>
      </c>
      <c r="Q61">
        <f>IF(EXACT(VLOOKUP(Q$1,Variables!$B$6:$C$32, 2, FALSE), "Yes"), LOOKUP($A61,Collections!$A:$A,Collections!M:M), 0)</f>
        <v>0</v>
      </c>
      <c r="R61">
        <f>IF(EXACT(VLOOKUP(R$1,Variables!$B$6:$C$32, 2, FALSE), "Yes"), LOOKUP($A61,Collections!$A:$A,Collections!N:N), 0)</f>
        <v>0</v>
      </c>
      <c r="S61">
        <f>IF(EXACT(VLOOKUP(S$1,Variables!$B$6:$C$32, 2, FALSE), "Yes"), LOOKUP($A61,Collections!$A:$A,Collections!O:O), 0)</f>
        <v>0</v>
      </c>
      <c r="T61">
        <f>IF(EXACT(VLOOKUP(T$1,Variables!$B$6:$C$32, 2, FALSE), "Yes"), LOOKUP($A61,Collections!$A:$A,Collections!P:P), 0)</f>
        <v>0</v>
      </c>
      <c r="U61">
        <f>IF(EXACT(VLOOKUP(U$1,Variables!$B$6:$C$32, 2, FALSE), "Yes"), LOOKUP($A61,Collections!$A:$A,Collections!Q:Q), 0)</f>
        <v>0</v>
      </c>
      <c r="V61">
        <f>IF(EXACT(VLOOKUP(V$1,Variables!$B$6:$C$32, 2, FALSE), "Yes"), LOOKUP($A61,Collections!$A:$A,Collections!R:R), 0)</f>
        <v>0</v>
      </c>
      <c r="W61">
        <f>IF(EXACT(VLOOKUP(W$1,Variables!$B$6:$C$32, 2, FALSE), "Yes"), LOOKUP($A61,Collections!$A:$A,Collections!S:S), 0)</f>
        <v>0</v>
      </c>
      <c r="X61">
        <f>IF(EXACT(VLOOKUP(X$1,Variables!$B$6:$C$32, 2, FALSE), "Yes"), LOOKUP($A61,Collections!$A:$A,Collections!T:T), 0)</f>
        <v>0</v>
      </c>
      <c r="Y61">
        <f>IF(EXACT(VLOOKUP(Y$1,Variables!$B$6:$C$32, 2, FALSE), "Yes"), LOOKUP($A61,Collections!$A:$A,Collections!U:U), 0)</f>
        <v>0</v>
      </c>
      <c r="Z61">
        <f>IF(EXACT(VLOOKUP(Z$1,Variables!$B$6:$C$32, 2, FALSE), "Yes"), LOOKUP($A61,Collections!$A:$A,Collections!V:V), 0)</f>
        <v>0</v>
      </c>
      <c r="AA61">
        <f>IF(EXACT(VLOOKUP(AA$1,Variables!$B$6:$C$32, 2, FALSE), "Yes"), LOOKUP($A61,Collections!$A:$A,Collections!W:W), 0)</f>
        <v>0</v>
      </c>
      <c r="AB61">
        <f>IF(EXACT(VLOOKUP(AB$1,Variables!$B$6:$C$32, 2, FALSE), "Yes"), LOOKUP($A61,Collections!$A:$A,Collections!X:X), 0)</f>
        <v>0</v>
      </c>
      <c r="AC61">
        <f>IF(EXACT(VLOOKUP(AC$1,Variables!$B$6:$C$32, 2, FALSE), "Yes"), LOOKUP($A61,Collections!$A:$A,Collections!Y:Y), 0)</f>
        <v>0</v>
      </c>
      <c r="AD61">
        <f>IF(EXACT(VLOOKUP(AD$1,Variables!$B$6:$C$32, 2, FALSE), "Yes"), LOOKUP($A61,Collections!$A:$A,Collections!Z:Z), 0)</f>
        <v>0</v>
      </c>
      <c r="AE61">
        <f>IF(EXACT(VLOOKUP(AE$1,Variables!$B$6:$C$32, 2, FALSE), "Yes"), LOOKUP($A61,Collections!$A:$A,Collections!AA:AA), 0)</f>
        <v>0</v>
      </c>
      <c r="AF61">
        <f>IF(EXACT(VLOOKUP(AF$1,Variables!$B$6:$C$32, 2, FALSE), "Yes"), LOOKUP($A61,Collections!$A:$A,Collections!AB:AB), 0)</f>
        <v>0</v>
      </c>
      <c r="AG61" t="str">
        <f t="shared" si="0"/>
        <v>Yes</v>
      </c>
      <c r="AH61">
        <f>IF(D61&gt;=Variables!$C$1,1,0)</f>
        <v>1</v>
      </c>
      <c r="AI61">
        <f>IF(E61&gt;=Variables!$C$1,1,0)</f>
        <v>0</v>
      </c>
    </row>
    <row r="62" spans="1:35" x14ac:dyDescent="0.2">
      <c r="A62" s="25">
        <v>27294</v>
      </c>
      <c r="B62" s="2" t="s">
        <v>55</v>
      </c>
      <c r="C62">
        <f>IF(ISNA(VLOOKUP(A62,Images!A:C,3,FALSE)), 0, VLOOKUP(A62,Images!A:C,3,FALSE))/IF(ISNA(VLOOKUP(A62,Images!A:C,2,FALSE)), 1,VLOOKUP(A62,Images!A:C,2,FALSE))</f>
        <v>4.0703304684662871E-2</v>
      </c>
      <c r="D62">
        <f>IF(NOT(ISNA(VLOOKUP(A62,Harvard!B:E,4,FALSE))), VLOOKUP(A62,Harvard!B:E,4,FALSE), 0)</f>
        <v>1</v>
      </c>
      <c r="E62">
        <f>IF(NOT(ISNA(VLOOKUP(A62,UC!B:D, 3, FALSE))),VLOOKUP(A62,UC!B:D, 2, FALSE)/VLOOKUP(A62, UC!B:D, 3, FALSE), 0)</f>
        <v>1</v>
      </c>
      <c r="F62">
        <f>IF(EXACT(VLOOKUP(F$1,Variables!$B$6:$C$32, 2, FALSE), "Yes"), LOOKUP($A62,Collections!$A:$A,Collections!B:B), 0)</f>
        <v>0</v>
      </c>
      <c r="G62">
        <f>IF(EXACT(VLOOKUP(G$1,Variables!$B$6:$C$32, 2, FALSE), "Yes"), LOOKUP($A62,Collections!$A:$A,Collections!C:C), 0)</f>
        <v>1</v>
      </c>
      <c r="H62">
        <f>IF(EXACT(VLOOKUP(H$1,Variables!$B$6:$C$32, 2, FALSE), "Yes"), LOOKUP($A62,Collections!$A:$A,Collections!D:D), 0)</f>
        <v>0</v>
      </c>
      <c r="I62">
        <f>IF(EXACT(VLOOKUP(I$1,Variables!$B$6:$C$32, 2, FALSE), "Yes"), LOOKUP($A62,Collections!$A:$A,Collections!E:E), 0)</f>
        <v>0</v>
      </c>
      <c r="J62">
        <f>IF(EXACT(VLOOKUP(J$1,Variables!$B$6:$C$32, 2, FALSE), "Yes"), LOOKUP($A62,Collections!$A:$A,Collections!F:F), 0)</f>
        <v>0</v>
      </c>
      <c r="K62">
        <f>IF(EXACT(VLOOKUP(K$1,Variables!$B$6:$C$32, 2, FALSE), "Yes"), LOOKUP($A62,Collections!$A:$A,Collections!G:G), 0)</f>
        <v>0</v>
      </c>
      <c r="L62">
        <f>IF(EXACT(VLOOKUP(L$1,Variables!$B$6:$C$32, 2, FALSE), "Yes"), LOOKUP($A62,Collections!$A:$A,Collections!H:H), 0)</f>
        <v>0</v>
      </c>
      <c r="M62">
        <f>IF(EXACT(VLOOKUP(M$1,Variables!$B$6:$C$32, 2, FALSE), "Yes"), LOOKUP($A62,Collections!$A:$A,Collections!I:I), 0)</f>
        <v>0</v>
      </c>
      <c r="N62">
        <f>IF(EXACT(VLOOKUP(N$1,Variables!$B$6:$C$32, 2, FALSE), "Yes"), LOOKUP($A62,Collections!$A:$A,Collections!J:J), 0)</f>
        <v>0</v>
      </c>
      <c r="O62">
        <f>IF(EXACT(VLOOKUP(O$1,Variables!$B$6:$C$32, 2, FALSE), "Yes"), LOOKUP($A62,Collections!$A:$A,Collections!K:K), 0)</f>
        <v>0</v>
      </c>
      <c r="P62">
        <f>IF(EXACT(VLOOKUP(P$1,Variables!$B$6:$C$32, 2, FALSE), "Yes"), LOOKUP($A62,Collections!$A:$A,Collections!L:L), 0)</f>
        <v>0</v>
      </c>
      <c r="Q62">
        <f>IF(EXACT(VLOOKUP(Q$1,Variables!$B$6:$C$32, 2, FALSE), "Yes"), LOOKUP($A62,Collections!$A:$A,Collections!M:M), 0)</f>
        <v>0</v>
      </c>
      <c r="R62">
        <f>IF(EXACT(VLOOKUP(R$1,Variables!$B$6:$C$32, 2, FALSE), "Yes"), LOOKUP($A62,Collections!$A:$A,Collections!N:N), 0)</f>
        <v>0</v>
      </c>
      <c r="S62">
        <f>IF(EXACT(VLOOKUP(S$1,Variables!$B$6:$C$32, 2, FALSE), "Yes"), LOOKUP($A62,Collections!$A:$A,Collections!O:O), 0)</f>
        <v>0</v>
      </c>
      <c r="T62">
        <f>IF(EXACT(VLOOKUP(T$1,Variables!$B$6:$C$32, 2, FALSE), "Yes"), LOOKUP($A62,Collections!$A:$A,Collections!P:P), 0)</f>
        <v>0</v>
      </c>
      <c r="U62">
        <f>IF(EXACT(VLOOKUP(U$1,Variables!$B$6:$C$32, 2, FALSE), "Yes"), LOOKUP($A62,Collections!$A:$A,Collections!Q:Q), 0)</f>
        <v>0</v>
      </c>
      <c r="V62">
        <f>IF(EXACT(VLOOKUP(V$1,Variables!$B$6:$C$32, 2, FALSE), "Yes"), LOOKUP($A62,Collections!$A:$A,Collections!R:R), 0)</f>
        <v>0</v>
      </c>
      <c r="W62">
        <f>IF(EXACT(VLOOKUP(W$1,Variables!$B$6:$C$32, 2, FALSE), "Yes"), LOOKUP($A62,Collections!$A:$A,Collections!S:S), 0)</f>
        <v>0</v>
      </c>
      <c r="X62">
        <f>IF(EXACT(VLOOKUP(X$1,Variables!$B$6:$C$32, 2, FALSE), "Yes"), LOOKUP($A62,Collections!$A:$A,Collections!T:T), 0)</f>
        <v>0</v>
      </c>
      <c r="Y62">
        <f>IF(EXACT(VLOOKUP(Y$1,Variables!$B$6:$C$32, 2, FALSE), "Yes"), LOOKUP($A62,Collections!$A:$A,Collections!U:U), 0)</f>
        <v>0</v>
      </c>
      <c r="Z62">
        <f>IF(EXACT(VLOOKUP(Z$1,Variables!$B$6:$C$32, 2, FALSE), "Yes"), LOOKUP($A62,Collections!$A:$A,Collections!V:V), 0)</f>
        <v>0</v>
      </c>
      <c r="AA62">
        <f>IF(EXACT(VLOOKUP(AA$1,Variables!$B$6:$C$32, 2, FALSE), "Yes"), LOOKUP($A62,Collections!$A:$A,Collections!W:W), 0)</f>
        <v>0</v>
      </c>
      <c r="AB62">
        <f>IF(EXACT(VLOOKUP(AB$1,Variables!$B$6:$C$32, 2, FALSE), "Yes"), LOOKUP($A62,Collections!$A:$A,Collections!X:X), 0)</f>
        <v>0</v>
      </c>
      <c r="AC62">
        <f>IF(EXACT(VLOOKUP(AC$1,Variables!$B$6:$C$32, 2, FALSE), "Yes"), LOOKUP($A62,Collections!$A:$A,Collections!Y:Y), 0)</f>
        <v>0</v>
      </c>
      <c r="AD62">
        <f>IF(EXACT(VLOOKUP(AD$1,Variables!$B$6:$C$32, 2, FALSE), "Yes"), LOOKUP($A62,Collections!$A:$A,Collections!Z:Z), 0)</f>
        <v>0</v>
      </c>
      <c r="AE62">
        <f>IF(EXACT(VLOOKUP(AE$1,Variables!$B$6:$C$32, 2, FALSE), "Yes"), LOOKUP($A62,Collections!$A:$A,Collections!AA:AA), 0)</f>
        <v>0</v>
      </c>
      <c r="AF62">
        <f>IF(EXACT(VLOOKUP(AF$1,Variables!$B$6:$C$32, 2, FALSE), "Yes"), LOOKUP($A62,Collections!$A:$A,Collections!AB:AB), 0)</f>
        <v>0</v>
      </c>
      <c r="AG62" t="str">
        <f t="shared" si="0"/>
        <v>Yes</v>
      </c>
      <c r="AH62">
        <f>IF(D62&gt;=Variables!$C$1,1,0)</f>
        <v>1</v>
      </c>
      <c r="AI62">
        <f>IF(E62&gt;=Variables!$C$1,1,0)</f>
        <v>1</v>
      </c>
    </row>
    <row r="63" spans="1:35" x14ac:dyDescent="0.2">
      <c r="A63" s="25">
        <v>27316</v>
      </c>
      <c r="B63" s="2" t="s">
        <v>56</v>
      </c>
      <c r="C63">
        <f>IF(ISNA(VLOOKUP(A63,Images!A:C,3,FALSE)), 0, VLOOKUP(A63,Images!A:C,3,FALSE))/IF(ISNA(VLOOKUP(A63,Images!A:C,2,FALSE)), 1,VLOOKUP(A63,Images!A:C,2,FALSE))</f>
        <v>0.10612369431781471</v>
      </c>
      <c r="D63">
        <f>IF(NOT(ISNA(VLOOKUP(A63,Harvard!B:E,4,FALSE))), VLOOKUP(A63,Harvard!B:E,4,FALSE), 0)</f>
        <v>0.99670000000000003</v>
      </c>
      <c r="E63">
        <f>IF(NOT(ISNA(VLOOKUP(A63,UC!B:D, 3, FALSE))),VLOOKUP(A63,UC!B:D, 2, FALSE)/VLOOKUP(A63, UC!B:D, 3, FALSE), 0)</f>
        <v>1</v>
      </c>
      <c r="F63">
        <f>IF(EXACT(VLOOKUP(F$1,Variables!$B$6:$C$32, 2, FALSE), "Yes"), LOOKUP($A63,Collections!$A:$A,Collections!B:B), 0)</f>
        <v>0</v>
      </c>
      <c r="G63">
        <f>IF(EXACT(VLOOKUP(G$1,Variables!$B$6:$C$32, 2, FALSE), "Yes"), LOOKUP($A63,Collections!$A:$A,Collections!C:C), 0)</f>
        <v>1</v>
      </c>
      <c r="H63">
        <f>IF(EXACT(VLOOKUP(H$1,Variables!$B$6:$C$32, 2, FALSE), "Yes"), LOOKUP($A63,Collections!$A:$A,Collections!D:D), 0)</f>
        <v>0</v>
      </c>
      <c r="I63">
        <f>IF(EXACT(VLOOKUP(I$1,Variables!$B$6:$C$32, 2, FALSE), "Yes"), LOOKUP($A63,Collections!$A:$A,Collections!E:E), 0)</f>
        <v>0</v>
      </c>
      <c r="J63">
        <f>IF(EXACT(VLOOKUP(J$1,Variables!$B$6:$C$32, 2, FALSE), "Yes"), LOOKUP($A63,Collections!$A:$A,Collections!F:F), 0)</f>
        <v>0</v>
      </c>
      <c r="K63">
        <f>IF(EXACT(VLOOKUP(K$1,Variables!$B$6:$C$32, 2, FALSE), "Yes"), LOOKUP($A63,Collections!$A:$A,Collections!G:G), 0)</f>
        <v>0</v>
      </c>
      <c r="L63">
        <f>IF(EXACT(VLOOKUP(L$1,Variables!$B$6:$C$32, 2, FALSE), "Yes"), LOOKUP($A63,Collections!$A:$A,Collections!H:H), 0)</f>
        <v>0</v>
      </c>
      <c r="M63">
        <f>IF(EXACT(VLOOKUP(M$1,Variables!$B$6:$C$32, 2, FALSE), "Yes"), LOOKUP($A63,Collections!$A:$A,Collections!I:I), 0)</f>
        <v>0</v>
      </c>
      <c r="N63">
        <f>IF(EXACT(VLOOKUP(N$1,Variables!$B$6:$C$32, 2, FALSE), "Yes"), LOOKUP($A63,Collections!$A:$A,Collections!J:J), 0)</f>
        <v>0</v>
      </c>
      <c r="O63">
        <f>IF(EXACT(VLOOKUP(O$1,Variables!$B$6:$C$32, 2, FALSE), "Yes"), LOOKUP($A63,Collections!$A:$A,Collections!K:K), 0)</f>
        <v>0</v>
      </c>
      <c r="P63">
        <f>IF(EXACT(VLOOKUP(P$1,Variables!$B$6:$C$32, 2, FALSE), "Yes"), LOOKUP($A63,Collections!$A:$A,Collections!L:L), 0)</f>
        <v>0</v>
      </c>
      <c r="Q63">
        <f>IF(EXACT(VLOOKUP(Q$1,Variables!$B$6:$C$32, 2, FALSE), "Yes"), LOOKUP($A63,Collections!$A:$A,Collections!M:M), 0)</f>
        <v>0</v>
      </c>
      <c r="R63">
        <f>IF(EXACT(VLOOKUP(R$1,Variables!$B$6:$C$32, 2, FALSE), "Yes"), LOOKUP($A63,Collections!$A:$A,Collections!N:N), 0)</f>
        <v>0</v>
      </c>
      <c r="S63">
        <f>IF(EXACT(VLOOKUP(S$1,Variables!$B$6:$C$32, 2, FALSE), "Yes"), LOOKUP($A63,Collections!$A:$A,Collections!O:O), 0)</f>
        <v>0</v>
      </c>
      <c r="T63">
        <f>IF(EXACT(VLOOKUP(T$1,Variables!$B$6:$C$32, 2, FALSE), "Yes"), LOOKUP($A63,Collections!$A:$A,Collections!P:P), 0)</f>
        <v>0</v>
      </c>
      <c r="U63">
        <f>IF(EXACT(VLOOKUP(U$1,Variables!$B$6:$C$32, 2, FALSE), "Yes"), LOOKUP($A63,Collections!$A:$A,Collections!Q:Q), 0)</f>
        <v>0</v>
      </c>
      <c r="V63">
        <f>IF(EXACT(VLOOKUP(V$1,Variables!$B$6:$C$32, 2, FALSE), "Yes"), LOOKUP($A63,Collections!$A:$A,Collections!R:R), 0)</f>
        <v>0</v>
      </c>
      <c r="W63">
        <f>IF(EXACT(VLOOKUP(W$1,Variables!$B$6:$C$32, 2, FALSE), "Yes"), LOOKUP($A63,Collections!$A:$A,Collections!S:S), 0)</f>
        <v>0</v>
      </c>
      <c r="X63">
        <f>IF(EXACT(VLOOKUP(X$1,Variables!$B$6:$C$32, 2, FALSE), "Yes"), LOOKUP($A63,Collections!$A:$A,Collections!T:T), 0)</f>
        <v>0</v>
      </c>
      <c r="Y63">
        <f>IF(EXACT(VLOOKUP(Y$1,Variables!$B$6:$C$32, 2, FALSE), "Yes"), LOOKUP($A63,Collections!$A:$A,Collections!U:U), 0)</f>
        <v>0</v>
      </c>
      <c r="Z63">
        <f>IF(EXACT(VLOOKUP(Z$1,Variables!$B$6:$C$32, 2, FALSE), "Yes"), LOOKUP($A63,Collections!$A:$A,Collections!V:V), 0)</f>
        <v>0</v>
      </c>
      <c r="AA63">
        <f>IF(EXACT(VLOOKUP(AA$1,Variables!$B$6:$C$32, 2, FALSE), "Yes"), LOOKUP($A63,Collections!$A:$A,Collections!W:W), 0)</f>
        <v>0</v>
      </c>
      <c r="AB63">
        <f>IF(EXACT(VLOOKUP(AB$1,Variables!$B$6:$C$32, 2, FALSE), "Yes"), LOOKUP($A63,Collections!$A:$A,Collections!X:X), 0)</f>
        <v>0</v>
      </c>
      <c r="AC63">
        <f>IF(EXACT(VLOOKUP(AC$1,Variables!$B$6:$C$32, 2, FALSE), "Yes"), LOOKUP($A63,Collections!$A:$A,Collections!Y:Y), 0)</f>
        <v>0</v>
      </c>
      <c r="AD63">
        <f>IF(EXACT(VLOOKUP(AD$1,Variables!$B$6:$C$32, 2, FALSE), "Yes"), LOOKUP($A63,Collections!$A:$A,Collections!Z:Z), 0)</f>
        <v>0</v>
      </c>
      <c r="AE63">
        <f>IF(EXACT(VLOOKUP(AE$1,Variables!$B$6:$C$32, 2, FALSE), "Yes"), LOOKUP($A63,Collections!$A:$A,Collections!AA:AA), 0)</f>
        <v>0</v>
      </c>
      <c r="AF63">
        <f>IF(EXACT(VLOOKUP(AF$1,Variables!$B$6:$C$32, 2, FALSE), "Yes"), LOOKUP($A63,Collections!$A:$A,Collections!AB:AB), 0)</f>
        <v>0</v>
      </c>
      <c r="AG63" t="str">
        <f t="shared" si="0"/>
        <v>Yes</v>
      </c>
      <c r="AH63">
        <f>IF(D63&gt;=Variables!$C$1,1,0)</f>
        <v>1</v>
      </c>
      <c r="AI63">
        <f>IF(E63&gt;=Variables!$C$1,1,0)</f>
        <v>1</v>
      </c>
    </row>
    <row r="64" spans="1:35" x14ac:dyDescent="0.2">
      <c r="A64" s="25">
        <v>10739300</v>
      </c>
      <c r="B64" s="2" t="s">
        <v>57</v>
      </c>
      <c r="C64">
        <f>IF(ISNA(VLOOKUP(A64,Images!A:C,3,FALSE)), 0, VLOOKUP(A64,Images!A:C,3,FALSE))/IF(ISNA(VLOOKUP(A64,Images!A:C,2,FALSE)), 1,VLOOKUP(A64,Images!A:C,2,FALSE))</f>
        <v>0.73806098964326816</v>
      </c>
      <c r="D64">
        <f>IF(NOT(ISNA(VLOOKUP(A64,Harvard!B:E,4,FALSE))), VLOOKUP(A64,Harvard!B:E,4,FALSE), 0)</f>
        <v>1</v>
      </c>
      <c r="E64">
        <f>IF(NOT(ISNA(VLOOKUP(A64,UC!B:D, 3, FALSE))),VLOOKUP(A64,UC!B:D, 2, FALSE)/VLOOKUP(A64, UC!B:D, 3, FALSE), 0)</f>
        <v>0.82</v>
      </c>
      <c r="F64">
        <f>IF(EXACT(VLOOKUP(F$1,Variables!$B$6:$C$32, 2, FALSE), "Yes"), LOOKUP($A64,Collections!$A:$A,Collections!B:B), 0)</f>
        <v>0</v>
      </c>
      <c r="G64">
        <f>IF(EXACT(VLOOKUP(G$1,Variables!$B$6:$C$32, 2, FALSE), "Yes"), LOOKUP($A64,Collections!$A:$A,Collections!C:C), 0)</f>
        <v>0</v>
      </c>
      <c r="H64">
        <f>IF(EXACT(VLOOKUP(H$1,Variables!$B$6:$C$32, 2, FALSE), "Yes"), LOOKUP($A64,Collections!$A:$A,Collections!D:D), 0)</f>
        <v>1</v>
      </c>
      <c r="I64">
        <f>IF(EXACT(VLOOKUP(I$1,Variables!$B$6:$C$32, 2, FALSE), "Yes"), LOOKUP($A64,Collections!$A:$A,Collections!E:E), 0)</f>
        <v>0</v>
      </c>
      <c r="J64">
        <f>IF(EXACT(VLOOKUP(J$1,Variables!$B$6:$C$32, 2, FALSE), "Yes"), LOOKUP($A64,Collections!$A:$A,Collections!F:F), 0)</f>
        <v>0</v>
      </c>
      <c r="K64">
        <f>IF(EXACT(VLOOKUP(K$1,Variables!$B$6:$C$32, 2, FALSE), "Yes"), LOOKUP($A64,Collections!$A:$A,Collections!G:G), 0)</f>
        <v>0</v>
      </c>
      <c r="L64">
        <f>IF(EXACT(VLOOKUP(L$1,Variables!$B$6:$C$32, 2, FALSE), "Yes"), LOOKUP($A64,Collections!$A:$A,Collections!H:H), 0)</f>
        <v>0</v>
      </c>
      <c r="M64">
        <f>IF(EXACT(VLOOKUP(M$1,Variables!$B$6:$C$32, 2, FALSE), "Yes"), LOOKUP($A64,Collections!$A:$A,Collections!I:I), 0)</f>
        <v>0</v>
      </c>
      <c r="N64">
        <f>IF(EXACT(VLOOKUP(N$1,Variables!$B$6:$C$32, 2, FALSE), "Yes"), LOOKUP($A64,Collections!$A:$A,Collections!J:J), 0)</f>
        <v>0</v>
      </c>
      <c r="O64">
        <f>IF(EXACT(VLOOKUP(O$1,Variables!$B$6:$C$32, 2, FALSE), "Yes"), LOOKUP($A64,Collections!$A:$A,Collections!K:K), 0)</f>
        <v>0</v>
      </c>
      <c r="P64">
        <f>IF(EXACT(VLOOKUP(P$1,Variables!$B$6:$C$32, 2, FALSE), "Yes"), LOOKUP($A64,Collections!$A:$A,Collections!L:L), 0)</f>
        <v>0</v>
      </c>
      <c r="Q64">
        <f>IF(EXACT(VLOOKUP(Q$1,Variables!$B$6:$C$32, 2, FALSE), "Yes"), LOOKUP($A64,Collections!$A:$A,Collections!M:M), 0)</f>
        <v>0</v>
      </c>
      <c r="R64">
        <f>IF(EXACT(VLOOKUP(R$1,Variables!$B$6:$C$32, 2, FALSE), "Yes"), LOOKUP($A64,Collections!$A:$A,Collections!N:N), 0)</f>
        <v>0</v>
      </c>
      <c r="S64">
        <f>IF(EXACT(VLOOKUP(S$1,Variables!$B$6:$C$32, 2, FALSE), "Yes"), LOOKUP($A64,Collections!$A:$A,Collections!O:O), 0)</f>
        <v>0</v>
      </c>
      <c r="T64">
        <f>IF(EXACT(VLOOKUP(T$1,Variables!$B$6:$C$32, 2, FALSE), "Yes"), LOOKUP($A64,Collections!$A:$A,Collections!P:P), 0)</f>
        <v>0</v>
      </c>
      <c r="U64">
        <f>IF(EXACT(VLOOKUP(U$1,Variables!$B$6:$C$32, 2, FALSE), "Yes"), LOOKUP($A64,Collections!$A:$A,Collections!Q:Q), 0)</f>
        <v>0</v>
      </c>
      <c r="V64">
        <f>IF(EXACT(VLOOKUP(V$1,Variables!$B$6:$C$32, 2, FALSE), "Yes"), LOOKUP($A64,Collections!$A:$A,Collections!R:R), 0)</f>
        <v>0</v>
      </c>
      <c r="W64">
        <f>IF(EXACT(VLOOKUP(W$1,Variables!$B$6:$C$32, 2, FALSE), "Yes"), LOOKUP($A64,Collections!$A:$A,Collections!S:S), 0)</f>
        <v>0</v>
      </c>
      <c r="X64">
        <f>IF(EXACT(VLOOKUP(X$1,Variables!$B$6:$C$32, 2, FALSE), "Yes"), LOOKUP($A64,Collections!$A:$A,Collections!T:T), 0)</f>
        <v>0</v>
      </c>
      <c r="Y64">
        <f>IF(EXACT(VLOOKUP(Y$1,Variables!$B$6:$C$32, 2, FALSE), "Yes"), LOOKUP($A64,Collections!$A:$A,Collections!U:U), 0)</f>
        <v>0</v>
      </c>
      <c r="Z64">
        <f>IF(EXACT(VLOOKUP(Z$1,Variables!$B$6:$C$32, 2, FALSE), "Yes"), LOOKUP($A64,Collections!$A:$A,Collections!V:V), 0)</f>
        <v>0</v>
      </c>
      <c r="AA64">
        <f>IF(EXACT(VLOOKUP(AA$1,Variables!$B$6:$C$32, 2, FALSE), "Yes"), LOOKUP($A64,Collections!$A:$A,Collections!W:W), 0)</f>
        <v>0</v>
      </c>
      <c r="AB64">
        <f>IF(EXACT(VLOOKUP(AB$1,Variables!$B$6:$C$32, 2, FALSE), "Yes"), LOOKUP($A64,Collections!$A:$A,Collections!X:X), 0)</f>
        <v>0</v>
      </c>
      <c r="AC64">
        <f>IF(EXACT(VLOOKUP(AC$1,Variables!$B$6:$C$32, 2, FALSE), "Yes"), LOOKUP($A64,Collections!$A:$A,Collections!Y:Y), 0)</f>
        <v>0</v>
      </c>
      <c r="AD64">
        <f>IF(EXACT(VLOOKUP(AD$1,Variables!$B$6:$C$32, 2, FALSE), "Yes"), LOOKUP($A64,Collections!$A:$A,Collections!Z:Z), 0)</f>
        <v>0</v>
      </c>
      <c r="AE64">
        <f>IF(EXACT(VLOOKUP(AE$1,Variables!$B$6:$C$32, 2, FALSE), "Yes"), LOOKUP($A64,Collections!$A:$A,Collections!AA:AA), 0)</f>
        <v>0</v>
      </c>
      <c r="AF64">
        <f>IF(EXACT(VLOOKUP(AF$1,Variables!$B$6:$C$32, 2, FALSE), "Yes"), LOOKUP($A64,Collections!$A:$A,Collections!AB:AB), 0)</f>
        <v>0</v>
      </c>
      <c r="AG64" t="str">
        <f t="shared" si="0"/>
        <v>Yes</v>
      </c>
      <c r="AH64">
        <f>IF(D64&gt;=Variables!$C$1,1,0)</f>
        <v>1</v>
      </c>
      <c r="AI64">
        <f>IF(E64&gt;=Variables!$C$1,1,0)</f>
        <v>0</v>
      </c>
    </row>
    <row r="65" spans="1:35" x14ac:dyDescent="0.2">
      <c r="A65" s="25" t="s">
        <v>2164</v>
      </c>
      <c r="B65" s="2" t="s">
        <v>1936</v>
      </c>
      <c r="C65">
        <f>IF(ISNA(VLOOKUP(A65,Images!A:C,3,FALSE)), 0, VLOOKUP(A65,Images!A:C,3,FALSE))/IF(ISNA(VLOOKUP(A65,Images!A:C,2,FALSE)), 1,VLOOKUP(A65,Images!A:C,2,FALSE))</f>
        <v>0.94186046511627908</v>
      </c>
      <c r="D65">
        <f>IF(NOT(ISNA(VLOOKUP(A65,Harvard!B:E,4,FALSE))), VLOOKUP(A65,Harvard!B:E,4,FALSE), 0)</f>
        <v>0</v>
      </c>
      <c r="E65">
        <f>IF(NOT(ISNA(VLOOKUP(A65,UC!B:D, 3, FALSE))),VLOOKUP(A65,UC!B:D, 2, FALSE)/VLOOKUP(A65, UC!B:D, 3, FALSE), 0)</f>
        <v>0</v>
      </c>
      <c r="F65">
        <f>IF(EXACT(VLOOKUP(F$1,Variables!$B$6:$C$32, 2, FALSE), "Yes"), LOOKUP($A65,Collections!$A:$A,Collections!B:B), 0)</f>
        <v>0</v>
      </c>
      <c r="G65">
        <f>IF(EXACT(VLOOKUP(G$1,Variables!$B$6:$C$32, 2, FALSE), "Yes"), LOOKUP($A65,Collections!$A:$A,Collections!C:C), 0)</f>
        <v>0</v>
      </c>
      <c r="H65">
        <f>IF(EXACT(VLOOKUP(H$1,Variables!$B$6:$C$32, 2, FALSE), "Yes"), LOOKUP($A65,Collections!$A:$A,Collections!D:D), 0)</f>
        <v>0</v>
      </c>
      <c r="I65">
        <f>IF(EXACT(VLOOKUP(I$1,Variables!$B$6:$C$32, 2, FALSE), "Yes"), LOOKUP($A65,Collections!$A:$A,Collections!E:E), 0)</f>
        <v>0</v>
      </c>
      <c r="J65">
        <f>IF(EXACT(VLOOKUP(J$1,Variables!$B$6:$C$32, 2, FALSE), "Yes"), LOOKUP($A65,Collections!$A:$A,Collections!F:F), 0)</f>
        <v>0</v>
      </c>
      <c r="K65">
        <f>IF(EXACT(VLOOKUP(K$1,Variables!$B$6:$C$32, 2, FALSE), "Yes"), LOOKUP($A65,Collections!$A:$A,Collections!G:G), 0)</f>
        <v>0</v>
      </c>
      <c r="L65">
        <f>IF(EXACT(VLOOKUP(L$1,Variables!$B$6:$C$32, 2, FALSE), "Yes"), LOOKUP($A65,Collections!$A:$A,Collections!H:H), 0)</f>
        <v>0</v>
      </c>
      <c r="M65">
        <f>IF(EXACT(VLOOKUP(M$1,Variables!$B$6:$C$32, 2, FALSE), "Yes"), LOOKUP($A65,Collections!$A:$A,Collections!I:I), 0)</f>
        <v>0</v>
      </c>
      <c r="N65">
        <f>IF(EXACT(VLOOKUP(N$1,Variables!$B$6:$C$32, 2, FALSE), "Yes"), LOOKUP($A65,Collections!$A:$A,Collections!J:J), 0)</f>
        <v>1</v>
      </c>
      <c r="O65">
        <f>IF(EXACT(VLOOKUP(O$1,Variables!$B$6:$C$32, 2, FALSE), "Yes"), LOOKUP($A65,Collections!$A:$A,Collections!K:K), 0)</f>
        <v>0</v>
      </c>
      <c r="P65">
        <f>IF(EXACT(VLOOKUP(P$1,Variables!$B$6:$C$32, 2, FALSE), "Yes"), LOOKUP($A65,Collections!$A:$A,Collections!L:L), 0)</f>
        <v>0</v>
      </c>
      <c r="Q65">
        <f>IF(EXACT(VLOOKUP(Q$1,Variables!$B$6:$C$32, 2, FALSE), "Yes"), LOOKUP($A65,Collections!$A:$A,Collections!M:M), 0)</f>
        <v>0</v>
      </c>
      <c r="R65">
        <f>IF(EXACT(VLOOKUP(R$1,Variables!$B$6:$C$32, 2, FALSE), "Yes"), LOOKUP($A65,Collections!$A:$A,Collections!N:N), 0)</f>
        <v>0</v>
      </c>
      <c r="S65">
        <f>IF(EXACT(VLOOKUP(S$1,Variables!$B$6:$C$32, 2, FALSE), "Yes"), LOOKUP($A65,Collections!$A:$A,Collections!O:O), 0)</f>
        <v>0</v>
      </c>
      <c r="T65">
        <f>IF(EXACT(VLOOKUP(T$1,Variables!$B$6:$C$32, 2, FALSE), "Yes"), LOOKUP($A65,Collections!$A:$A,Collections!P:P), 0)</f>
        <v>0</v>
      </c>
      <c r="U65">
        <f>IF(EXACT(VLOOKUP(U$1,Variables!$B$6:$C$32, 2, FALSE), "Yes"), LOOKUP($A65,Collections!$A:$A,Collections!Q:Q), 0)</f>
        <v>0</v>
      </c>
      <c r="V65">
        <f>IF(EXACT(VLOOKUP(V$1,Variables!$B$6:$C$32, 2, FALSE), "Yes"), LOOKUP($A65,Collections!$A:$A,Collections!R:R), 0)</f>
        <v>0</v>
      </c>
      <c r="W65">
        <f>IF(EXACT(VLOOKUP(W$1,Variables!$B$6:$C$32, 2, FALSE), "Yes"), LOOKUP($A65,Collections!$A:$A,Collections!S:S), 0)</f>
        <v>0</v>
      </c>
      <c r="X65">
        <f>IF(EXACT(VLOOKUP(X$1,Variables!$B$6:$C$32, 2, FALSE), "Yes"), LOOKUP($A65,Collections!$A:$A,Collections!T:T), 0)</f>
        <v>0</v>
      </c>
      <c r="Y65">
        <f>IF(EXACT(VLOOKUP(Y$1,Variables!$B$6:$C$32, 2, FALSE), "Yes"), LOOKUP($A65,Collections!$A:$A,Collections!U:U), 0)</f>
        <v>0</v>
      </c>
      <c r="Z65">
        <f>IF(EXACT(VLOOKUP(Z$1,Variables!$B$6:$C$32, 2, FALSE), "Yes"), LOOKUP($A65,Collections!$A:$A,Collections!V:V), 0)</f>
        <v>0</v>
      </c>
      <c r="AA65">
        <f>IF(EXACT(VLOOKUP(AA$1,Variables!$B$6:$C$32, 2, FALSE), "Yes"), LOOKUP($A65,Collections!$A:$A,Collections!W:W), 0)</f>
        <v>0</v>
      </c>
      <c r="AB65">
        <f>IF(EXACT(VLOOKUP(AB$1,Variables!$B$6:$C$32, 2, FALSE), "Yes"), LOOKUP($A65,Collections!$A:$A,Collections!X:X), 0)</f>
        <v>0</v>
      </c>
      <c r="AC65">
        <f>IF(EXACT(VLOOKUP(AC$1,Variables!$B$6:$C$32, 2, FALSE), "Yes"), LOOKUP($A65,Collections!$A:$A,Collections!Y:Y), 0)</f>
        <v>0</v>
      </c>
      <c r="AD65">
        <f>IF(EXACT(VLOOKUP(AD$1,Variables!$B$6:$C$32, 2, FALSE), "Yes"), LOOKUP($A65,Collections!$A:$A,Collections!Z:Z), 0)</f>
        <v>0</v>
      </c>
      <c r="AE65">
        <f>IF(EXACT(VLOOKUP(AE$1,Variables!$B$6:$C$32, 2, FALSE), "Yes"), LOOKUP($A65,Collections!$A:$A,Collections!AA:AA), 0)</f>
        <v>0</v>
      </c>
      <c r="AF65">
        <f>IF(EXACT(VLOOKUP(AF$1,Variables!$B$6:$C$32, 2, FALSE), "Yes"), LOOKUP($A65,Collections!$A:$A,Collections!AB:AB), 0)</f>
        <v>0</v>
      </c>
      <c r="AG65" t="str">
        <f t="shared" si="0"/>
        <v>Yes</v>
      </c>
      <c r="AH65">
        <f>IF(D65&gt;=Variables!$C$1,1,0)</f>
        <v>0</v>
      </c>
      <c r="AI65">
        <f>IF(E65&gt;=Variables!$C$1,1,0)</f>
        <v>0</v>
      </c>
    </row>
    <row r="66" spans="1:35" x14ac:dyDescent="0.2">
      <c r="A66" s="25">
        <v>27359</v>
      </c>
      <c r="B66" s="2" t="s">
        <v>58</v>
      </c>
      <c r="C66">
        <f>IF(ISNA(VLOOKUP(A66,Images!A:C,3,FALSE)), 0, VLOOKUP(A66,Images!A:C,3,FALSE))/IF(ISNA(VLOOKUP(A66,Images!A:C,2,FALSE)), 1,VLOOKUP(A66,Images!A:C,2,FALSE))</f>
        <v>0.78009039010466219</v>
      </c>
      <c r="D66">
        <f>IF(NOT(ISNA(VLOOKUP(A66,Harvard!B:E,4,FALSE))), VLOOKUP(A66,Harvard!B:E,4,FALSE), 0)</f>
        <v>1</v>
      </c>
      <c r="E66">
        <f>IF(NOT(ISNA(VLOOKUP(A66,UC!B:D, 3, FALSE))),VLOOKUP(A66,UC!B:D, 2, FALSE)/VLOOKUP(A66, UC!B:D, 3, FALSE), 0)</f>
        <v>0.98765432098765427</v>
      </c>
      <c r="F66">
        <f>IF(EXACT(VLOOKUP(F$1,Variables!$B$6:$C$32, 2, FALSE), "Yes"), LOOKUP($A66,Collections!$A:$A,Collections!B:B), 0)</f>
        <v>0</v>
      </c>
      <c r="G66">
        <f>IF(EXACT(VLOOKUP(G$1,Variables!$B$6:$C$32, 2, FALSE), "Yes"), LOOKUP($A66,Collections!$A:$A,Collections!C:C), 0)</f>
        <v>0</v>
      </c>
      <c r="H66">
        <f>IF(EXACT(VLOOKUP(H$1,Variables!$B$6:$C$32, 2, FALSE), "Yes"), LOOKUP($A66,Collections!$A:$A,Collections!D:D), 0)</f>
        <v>1</v>
      </c>
      <c r="I66">
        <f>IF(EXACT(VLOOKUP(I$1,Variables!$B$6:$C$32, 2, FALSE), "Yes"), LOOKUP($A66,Collections!$A:$A,Collections!E:E), 0)</f>
        <v>0</v>
      </c>
      <c r="J66">
        <f>IF(EXACT(VLOOKUP(J$1,Variables!$B$6:$C$32, 2, FALSE), "Yes"), LOOKUP($A66,Collections!$A:$A,Collections!F:F), 0)</f>
        <v>0</v>
      </c>
      <c r="K66">
        <f>IF(EXACT(VLOOKUP(K$1,Variables!$B$6:$C$32, 2, FALSE), "Yes"), LOOKUP($A66,Collections!$A:$A,Collections!G:G), 0)</f>
        <v>0</v>
      </c>
      <c r="L66">
        <f>IF(EXACT(VLOOKUP(L$1,Variables!$B$6:$C$32, 2, FALSE), "Yes"), LOOKUP($A66,Collections!$A:$A,Collections!H:H), 0)</f>
        <v>0</v>
      </c>
      <c r="M66">
        <f>IF(EXACT(VLOOKUP(M$1,Variables!$B$6:$C$32, 2, FALSE), "Yes"), LOOKUP($A66,Collections!$A:$A,Collections!I:I), 0)</f>
        <v>0</v>
      </c>
      <c r="N66">
        <f>IF(EXACT(VLOOKUP(N$1,Variables!$B$6:$C$32, 2, FALSE), "Yes"), LOOKUP($A66,Collections!$A:$A,Collections!J:J), 0)</f>
        <v>0</v>
      </c>
      <c r="O66">
        <f>IF(EXACT(VLOOKUP(O$1,Variables!$B$6:$C$32, 2, FALSE), "Yes"), LOOKUP($A66,Collections!$A:$A,Collections!K:K), 0)</f>
        <v>0</v>
      </c>
      <c r="P66">
        <f>IF(EXACT(VLOOKUP(P$1,Variables!$B$6:$C$32, 2, FALSE), "Yes"), LOOKUP($A66,Collections!$A:$A,Collections!L:L), 0)</f>
        <v>0</v>
      </c>
      <c r="Q66">
        <f>IF(EXACT(VLOOKUP(Q$1,Variables!$B$6:$C$32, 2, FALSE), "Yes"), LOOKUP($A66,Collections!$A:$A,Collections!M:M), 0)</f>
        <v>0</v>
      </c>
      <c r="R66">
        <f>IF(EXACT(VLOOKUP(R$1,Variables!$B$6:$C$32, 2, FALSE), "Yes"), LOOKUP($A66,Collections!$A:$A,Collections!N:N), 0)</f>
        <v>0</v>
      </c>
      <c r="S66">
        <f>IF(EXACT(VLOOKUP(S$1,Variables!$B$6:$C$32, 2, FALSE), "Yes"), LOOKUP($A66,Collections!$A:$A,Collections!O:O), 0)</f>
        <v>0</v>
      </c>
      <c r="T66">
        <f>IF(EXACT(VLOOKUP(T$1,Variables!$B$6:$C$32, 2, FALSE), "Yes"), LOOKUP($A66,Collections!$A:$A,Collections!P:P), 0)</f>
        <v>0</v>
      </c>
      <c r="U66">
        <f>IF(EXACT(VLOOKUP(U$1,Variables!$B$6:$C$32, 2, FALSE), "Yes"), LOOKUP($A66,Collections!$A:$A,Collections!Q:Q), 0)</f>
        <v>0</v>
      </c>
      <c r="V66">
        <f>IF(EXACT(VLOOKUP(V$1,Variables!$B$6:$C$32, 2, FALSE), "Yes"), LOOKUP($A66,Collections!$A:$A,Collections!R:R), 0)</f>
        <v>0</v>
      </c>
      <c r="W66">
        <f>IF(EXACT(VLOOKUP(W$1,Variables!$B$6:$C$32, 2, FALSE), "Yes"), LOOKUP($A66,Collections!$A:$A,Collections!S:S), 0)</f>
        <v>0</v>
      </c>
      <c r="X66">
        <f>IF(EXACT(VLOOKUP(X$1,Variables!$B$6:$C$32, 2, FALSE), "Yes"), LOOKUP($A66,Collections!$A:$A,Collections!T:T), 0)</f>
        <v>0</v>
      </c>
      <c r="Y66">
        <f>IF(EXACT(VLOOKUP(Y$1,Variables!$B$6:$C$32, 2, FALSE), "Yes"), LOOKUP($A66,Collections!$A:$A,Collections!U:U), 0)</f>
        <v>0</v>
      </c>
      <c r="Z66">
        <f>IF(EXACT(VLOOKUP(Z$1,Variables!$B$6:$C$32, 2, FALSE), "Yes"), LOOKUP($A66,Collections!$A:$A,Collections!V:V), 0)</f>
        <v>0</v>
      </c>
      <c r="AA66">
        <f>IF(EXACT(VLOOKUP(AA$1,Variables!$B$6:$C$32, 2, FALSE), "Yes"), LOOKUP($A66,Collections!$A:$A,Collections!W:W), 0)</f>
        <v>0</v>
      </c>
      <c r="AB66">
        <f>IF(EXACT(VLOOKUP(AB$1,Variables!$B$6:$C$32, 2, FALSE), "Yes"), LOOKUP($A66,Collections!$A:$A,Collections!X:X), 0)</f>
        <v>0</v>
      </c>
      <c r="AC66">
        <f>IF(EXACT(VLOOKUP(AC$1,Variables!$B$6:$C$32, 2, FALSE), "Yes"), LOOKUP($A66,Collections!$A:$A,Collections!Y:Y), 0)</f>
        <v>0</v>
      </c>
      <c r="AD66">
        <f>IF(EXACT(VLOOKUP(AD$1,Variables!$B$6:$C$32, 2, FALSE), "Yes"), LOOKUP($A66,Collections!$A:$A,Collections!Z:Z), 0)</f>
        <v>0</v>
      </c>
      <c r="AE66">
        <f>IF(EXACT(VLOOKUP(AE$1,Variables!$B$6:$C$32, 2, FALSE), "Yes"), LOOKUP($A66,Collections!$A:$A,Collections!AA:AA), 0)</f>
        <v>0</v>
      </c>
      <c r="AF66">
        <f>IF(EXACT(VLOOKUP(AF$1,Variables!$B$6:$C$32, 2, FALSE), "Yes"), LOOKUP($A66,Collections!$A:$A,Collections!AB:AB), 0)</f>
        <v>0</v>
      </c>
      <c r="AG66" t="str">
        <f t="shared" ref="AG66:AG129" si="1">IF(OR(F66:AF66),"Yes","No")</f>
        <v>Yes</v>
      </c>
      <c r="AH66">
        <f>IF(D66&gt;=Variables!$C$1,1,0)</f>
        <v>1</v>
      </c>
      <c r="AI66">
        <f>IF(E66&gt;=Variables!$C$1,1,0)</f>
        <v>1</v>
      </c>
    </row>
    <row r="67" spans="1:35" x14ac:dyDescent="0.2">
      <c r="A67" s="25">
        <v>19440227</v>
      </c>
      <c r="B67" s="2" t="s">
        <v>1937</v>
      </c>
      <c r="C67">
        <f>IF(ISNA(VLOOKUP(A67,Images!A:C,3,FALSE)), 0, VLOOKUP(A67,Images!A:C,3,FALSE))/IF(ISNA(VLOOKUP(A67,Images!A:C,2,FALSE)), 1,VLOOKUP(A67,Images!A:C,2,FALSE))</f>
        <v>0.63557718302243849</v>
      </c>
      <c r="D67">
        <f>IF(NOT(ISNA(VLOOKUP(A67,Harvard!B:E,4,FALSE))), VLOOKUP(A67,Harvard!B:E,4,FALSE), 0)</f>
        <v>0</v>
      </c>
      <c r="E67">
        <f>IF(NOT(ISNA(VLOOKUP(A67,UC!B:D, 3, FALSE))),VLOOKUP(A67,UC!B:D, 2, FALSE)/VLOOKUP(A67, UC!B:D, 3, FALSE), 0)</f>
        <v>0</v>
      </c>
      <c r="F67">
        <f>IF(EXACT(VLOOKUP(F$1,Variables!$B$6:$C$32, 2, FALSE), "Yes"), LOOKUP($A67,Collections!$A:$A,Collections!B:B), 0)</f>
        <v>0</v>
      </c>
      <c r="G67">
        <f>IF(EXACT(VLOOKUP(G$1,Variables!$B$6:$C$32, 2, FALSE), "Yes"), LOOKUP($A67,Collections!$A:$A,Collections!C:C), 0)</f>
        <v>0</v>
      </c>
      <c r="H67">
        <f>IF(EXACT(VLOOKUP(H$1,Variables!$B$6:$C$32, 2, FALSE), "Yes"), LOOKUP($A67,Collections!$A:$A,Collections!D:D), 0)</f>
        <v>0</v>
      </c>
      <c r="I67">
        <f>IF(EXACT(VLOOKUP(I$1,Variables!$B$6:$C$32, 2, FALSE), "Yes"), LOOKUP($A67,Collections!$A:$A,Collections!E:E), 0)</f>
        <v>0</v>
      </c>
      <c r="J67">
        <f>IF(EXACT(VLOOKUP(J$1,Variables!$B$6:$C$32, 2, FALSE), "Yes"), LOOKUP($A67,Collections!$A:$A,Collections!F:F), 0)</f>
        <v>0</v>
      </c>
      <c r="K67">
        <f>IF(EXACT(VLOOKUP(K$1,Variables!$B$6:$C$32, 2, FALSE), "Yes"), LOOKUP($A67,Collections!$A:$A,Collections!G:G), 0)</f>
        <v>0</v>
      </c>
      <c r="L67">
        <f>IF(EXACT(VLOOKUP(L$1,Variables!$B$6:$C$32, 2, FALSE), "Yes"), LOOKUP($A67,Collections!$A:$A,Collections!H:H), 0)</f>
        <v>0</v>
      </c>
      <c r="M67">
        <f>IF(EXACT(VLOOKUP(M$1,Variables!$B$6:$C$32, 2, FALSE), "Yes"), LOOKUP($A67,Collections!$A:$A,Collections!I:I), 0)</f>
        <v>0</v>
      </c>
      <c r="N67">
        <f>IF(EXACT(VLOOKUP(N$1,Variables!$B$6:$C$32, 2, FALSE), "Yes"), LOOKUP($A67,Collections!$A:$A,Collections!J:J), 0)</f>
        <v>1</v>
      </c>
      <c r="O67">
        <f>IF(EXACT(VLOOKUP(O$1,Variables!$B$6:$C$32, 2, FALSE), "Yes"), LOOKUP($A67,Collections!$A:$A,Collections!K:K), 0)</f>
        <v>0</v>
      </c>
      <c r="P67">
        <f>IF(EXACT(VLOOKUP(P$1,Variables!$B$6:$C$32, 2, FALSE), "Yes"), LOOKUP($A67,Collections!$A:$A,Collections!L:L), 0)</f>
        <v>0</v>
      </c>
      <c r="Q67">
        <f>IF(EXACT(VLOOKUP(Q$1,Variables!$B$6:$C$32, 2, FALSE), "Yes"), LOOKUP($A67,Collections!$A:$A,Collections!M:M), 0)</f>
        <v>0</v>
      </c>
      <c r="R67">
        <f>IF(EXACT(VLOOKUP(R$1,Variables!$B$6:$C$32, 2, FALSE), "Yes"), LOOKUP($A67,Collections!$A:$A,Collections!N:N), 0)</f>
        <v>0</v>
      </c>
      <c r="S67">
        <f>IF(EXACT(VLOOKUP(S$1,Variables!$B$6:$C$32, 2, FALSE), "Yes"), LOOKUP($A67,Collections!$A:$A,Collections!O:O), 0)</f>
        <v>0</v>
      </c>
      <c r="T67">
        <f>IF(EXACT(VLOOKUP(T$1,Variables!$B$6:$C$32, 2, FALSE), "Yes"), LOOKUP($A67,Collections!$A:$A,Collections!P:P), 0)</f>
        <v>0</v>
      </c>
      <c r="U67">
        <f>IF(EXACT(VLOOKUP(U$1,Variables!$B$6:$C$32, 2, FALSE), "Yes"), LOOKUP($A67,Collections!$A:$A,Collections!Q:Q), 0)</f>
        <v>0</v>
      </c>
      <c r="V67">
        <f>IF(EXACT(VLOOKUP(V$1,Variables!$B$6:$C$32, 2, FALSE), "Yes"), LOOKUP($A67,Collections!$A:$A,Collections!R:R), 0)</f>
        <v>0</v>
      </c>
      <c r="W67">
        <f>IF(EXACT(VLOOKUP(W$1,Variables!$B$6:$C$32, 2, FALSE), "Yes"), LOOKUP($A67,Collections!$A:$A,Collections!S:S), 0)</f>
        <v>0</v>
      </c>
      <c r="X67">
        <f>IF(EXACT(VLOOKUP(X$1,Variables!$B$6:$C$32, 2, FALSE), "Yes"), LOOKUP($A67,Collections!$A:$A,Collections!T:T), 0)</f>
        <v>0</v>
      </c>
      <c r="Y67">
        <f>IF(EXACT(VLOOKUP(Y$1,Variables!$B$6:$C$32, 2, FALSE), "Yes"), LOOKUP($A67,Collections!$A:$A,Collections!U:U), 0)</f>
        <v>0</v>
      </c>
      <c r="Z67">
        <f>IF(EXACT(VLOOKUP(Z$1,Variables!$B$6:$C$32, 2, FALSE), "Yes"), LOOKUP($A67,Collections!$A:$A,Collections!V:V), 0)</f>
        <v>0</v>
      </c>
      <c r="AA67">
        <f>IF(EXACT(VLOOKUP(AA$1,Variables!$B$6:$C$32, 2, FALSE), "Yes"), LOOKUP($A67,Collections!$A:$A,Collections!W:W), 0)</f>
        <v>0</v>
      </c>
      <c r="AB67">
        <f>IF(EXACT(VLOOKUP(AB$1,Variables!$B$6:$C$32, 2, FALSE), "Yes"), LOOKUP($A67,Collections!$A:$A,Collections!X:X), 0)</f>
        <v>0</v>
      </c>
      <c r="AC67">
        <f>IF(EXACT(VLOOKUP(AC$1,Variables!$B$6:$C$32, 2, FALSE), "Yes"), LOOKUP($A67,Collections!$A:$A,Collections!Y:Y), 0)</f>
        <v>0</v>
      </c>
      <c r="AD67">
        <f>IF(EXACT(VLOOKUP(AD$1,Variables!$B$6:$C$32, 2, FALSE), "Yes"), LOOKUP($A67,Collections!$A:$A,Collections!Z:Z), 0)</f>
        <v>0</v>
      </c>
      <c r="AE67">
        <f>IF(EXACT(VLOOKUP(AE$1,Variables!$B$6:$C$32, 2, FALSE), "Yes"), LOOKUP($A67,Collections!$A:$A,Collections!AA:AA), 0)</f>
        <v>0</v>
      </c>
      <c r="AF67">
        <f>IF(EXACT(VLOOKUP(AF$1,Variables!$B$6:$C$32, 2, FALSE), "Yes"), LOOKUP($A67,Collections!$A:$A,Collections!AB:AB), 0)</f>
        <v>0</v>
      </c>
      <c r="AG67" t="str">
        <f t="shared" si="1"/>
        <v>Yes</v>
      </c>
      <c r="AH67">
        <f>IF(D67&gt;=Variables!$C$1,1,0)</f>
        <v>0</v>
      </c>
      <c r="AI67">
        <f>IF(E67&gt;=Variables!$C$1,1,0)</f>
        <v>0</v>
      </c>
    </row>
    <row r="68" spans="1:35" x14ac:dyDescent="0.2">
      <c r="A68" s="25">
        <v>3619486</v>
      </c>
      <c r="B68" s="2" t="s">
        <v>59</v>
      </c>
      <c r="C68">
        <f>IF(ISNA(VLOOKUP(A68,Images!A:C,3,FALSE)), 0, VLOOKUP(A68,Images!A:C,3,FALSE))/IF(ISNA(VLOOKUP(A68,Images!A:C,2,FALSE)), 1,VLOOKUP(A68,Images!A:C,2,FALSE))</f>
        <v>8.2027725371175457E-5</v>
      </c>
      <c r="D68">
        <f>IF(NOT(ISNA(VLOOKUP(A68,Harvard!B:E,4,FALSE))), VLOOKUP(A68,Harvard!B:E,4,FALSE), 0)</f>
        <v>1</v>
      </c>
      <c r="E68">
        <f>IF(NOT(ISNA(VLOOKUP(A68,UC!B:D, 3, FALSE))),VLOOKUP(A68,UC!B:D, 2, FALSE)/VLOOKUP(A68, UC!B:D, 3, FALSE), 0)</f>
        <v>0.95744680851063835</v>
      </c>
      <c r="F68">
        <f>IF(EXACT(VLOOKUP(F$1,Variables!$B$6:$C$32, 2, FALSE), "Yes"), LOOKUP($A68,Collections!$A:$A,Collections!B:B), 0)</f>
        <v>0</v>
      </c>
      <c r="G68">
        <f>IF(EXACT(VLOOKUP(G$1,Variables!$B$6:$C$32, 2, FALSE), "Yes"), LOOKUP($A68,Collections!$A:$A,Collections!C:C), 0)</f>
        <v>0</v>
      </c>
      <c r="H68">
        <f>IF(EXACT(VLOOKUP(H$1,Variables!$B$6:$C$32, 2, FALSE), "Yes"), LOOKUP($A68,Collections!$A:$A,Collections!D:D), 0)</f>
        <v>0</v>
      </c>
      <c r="I68">
        <f>IF(EXACT(VLOOKUP(I$1,Variables!$B$6:$C$32, 2, FALSE), "Yes"), LOOKUP($A68,Collections!$A:$A,Collections!E:E), 0)</f>
        <v>1</v>
      </c>
      <c r="J68">
        <f>IF(EXACT(VLOOKUP(J$1,Variables!$B$6:$C$32, 2, FALSE), "Yes"), LOOKUP($A68,Collections!$A:$A,Collections!F:F), 0)</f>
        <v>0</v>
      </c>
      <c r="K68">
        <f>IF(EXACT(VLOOKUP(K$1,Variables!$B$6:$C$32, 2, FALSE), "Yes"), LOOKUP($A68,Collections!$A:$A,Collections!G:G), 0)</f>
        <v>0</v>
      </c>
      <c r="L68">
        <f>IF(EXACT(VLOOKUP(L$1,Variables!$B$6:$C$32, 2, FALSE), "Yes"), LOOKUP($A68,Collections!$A:$A,Collections!H:H), 0)</f>
        <v>0</v>
      </c>
      <c r="M68">
        <f>IF(EXACT(VLOOKUP(M$1,Variables!$B$6:$C$32, 2, FALSE), "Yes"), LOOKUP($A68,Collections!$A:$A,Collections!I:I), 0)</f>
        <v>0</v>
      </c>
      <c r="N68">
        <f>IF(EXACT(VLOOKUP(N$1,Variables!$B$6:$C$32, 2, FALSE), "Yes"), LOOKUP($A68,Collections!$A:$A,Collections!J:J), 0)</f>
        <v>0</v>
      </c>
      <c r="O68">
        <f>IF(EXACT(VLOOKUP(O$1,Variables!$B$6:$C$32, 2, FALSE), "Yes"), LOOKUP($A68,Collections!$A:$A,Collections!K:K), 0)</f>
        <v>0</v>
      </c>
      <c r="P68">
        <f>IF(EXACT(VLOOKUP(P$1,Variables!$B$6:$C$32, 2, FALSE), "Yes"), LOOKUP($A68,Collections!$A:$A,Collections!L:L), 0)</f>
        <v>0</v>
      </c>
      <c r="Q68">
        <f>IF(EXACT(VLOOKUP(Q$1,Variables!$B$6:$C$32, 2, FALSE), "Yes"), LOOKUP($A68,Collections!$A:$A,Collections!M:M), 0)</f>
        <v>0</v>
      </c>
      <c r="R68">
        <f>IF(EXACT(VLOOKUP(R$1,Variables!$B$6:$C$32, 2, FALSE), "Yes"), LOOKUP($A68,Collections!$A:$A,Collections!N:N), 0)</f>
        <v>0</v>
      </c>
      <c r="S68">
        <f>IF(EXACT(VLOOKUP(S$1,Variables!$B$6:$C$32, 2, FALSE), "Yes"), LOOKUP($A68,Collections!$A:$A,Collections!O:O), 0)</f>
        <v>0</v>
      </c>
      <c r="T68">
        <f>IF(EXACT(VLOOKUP(T$1,Variables!$B$6:$C$32, 2, FALSE), "Yes"), LOOKUP($A68,Collections!$A:$A,Collections!P:P), 0)</f>
        <v>0</v>
      </c>
      <c r="U68">
        <f>IF(EXACT(VLOOKUP(U$1,Variables!$B$6:$C$32, 2, FALSE), "Yes"), LOOKUP($A68,Collections!$A:$A,Collections!Q:Q), 0)</f>
        <v>0</v>
      </c>
      <c r="V68">
        <f>IF(EXACT(VLOOKUP(V$1,Variables!$B$6:$C$32, 2, FALSE), "Yes"), LOOKUP($A68,Collections!$A:$A,Collections!R:R), 0)</f>
        <v>0</v>
      </c>
      <c r="W68">
        <f>IF(EXACT(VLOOKUP(W$1,Variables!$B$6:$C$32, 2, FALSE), "Yes"), LOOKUP($A68,Collections!$A:$A,Collections!S:S), 0)</f>
        <v>0</v>
      </c>
      <c r="X68">
        <f>IF(EXACT(VLOOKUP(X$1,Variables!$B$6:$C$32, 2, FALSE), "Yes"), LOOKUP($A68,Collections!$A:$A,Collections!T:T), 0)</f>
        <v>0</v>
      </c>
      <c r="Y68">
        <f>IF(EXACT(VLOOKUP(Y$1,Variables!$B$6:$C$32, 2, FALSE), "Yes"), LOOKUP($A68,Collections!$A:$A,Collections!U:U), 0)</f>
        <v>0</v>
      </c>
      <c r="Z68">
        <f>IF(EXACT(VLOOKUP(Z$1,Variables!$B$6:$C$32, 2, FALSE), "Yes"), LOOKUP($A68,Collections!$A:$A,Collections!V:V), 0)</f>
        <v>0</v>
      </c>
      <c r="AA68">
        <f>IF(EXACT(VLOOKUP(AA$1,Variables!$B$6:$C$32, 2, FALSE), "Yes"), LOOKUP($A68,Collections!$A:$A,Collections!W:W), 0)</f>
        <v>0</v>
      </c>
      <c r="AB68">
        <f>IF(EXACT(VLOOKUP(AB$1,Variables!$B$6:$C$32, 2, FALSE), "Yes"), LOOKUP($A68,Collections!$A:$A,Collections!X:X), 0)</f>
        <v>0</v>
      </c>
      <c r="AC68">
        <f>IF(EXACT(VLOOKUP(AC$1,Variables!$B$6:$C$32, 2, FALSE), "Yes"), LOOKUP($A68,Collections!$A:$A,Collections!Y:Y), 0)</f>
        <v>0</v>
      </c>
      <c r="AD68">
        <f>IF(EXACT(VLOOKUP(AD$1,Variables!$B$6:$C$32, 2, FALSE), "Yes"), LOOKUP($A68,Collections!$A:$A,Collections!Z:Z), 0)</f>
        <v>0</v>
      </c>
      <c r="AE68">
        <f>IF(EXACT(VLOOKUP(AE$1,Variables!$B$6:$C$32, 2, FALSE), "Yes"), LOOKUP($A68,Collections!$A:$A,Collections!AA:AA), 0)</f>
        <v>0</v>
      </c>
      <c r="AF68">
        <f>IF(EXACT(VLOOKUP(AF$1,Variables!$B$6:$C$32, 2, FALSE), "Yes"), LOOKUP($A68,Collections!$A:$A,Collections!AB:AB), 0)</f>
        <v>0</v>
      </c>
      <c r="AG68" t="str">
        <f t="shared" si="1"/>
        <v>Yes</v>
      </c>
      <c r="AH68">
        <f>IF(D68&gt;=Variables!$C$1,1,0)</f>
        <v>1</v>
      </c>
      <c r="AI68">
        <f>IF(E68&gt;=Variables!$C$1,1,0)</f>
        <v>1</v>
      </c>
    </row>
    <row r="69" spans="1:35" x14ac:dyDescent="0.2">
      <c r="A69" s="25">
        <v>15325059</v>
      </c>
      <c r="B69" s="2" t="s">
        <v>1621</v>
      </c>
      <c r="C69">
        <f>IF(ISNA(VLOOKUP(A69,Images!A:C,3,FALSE)), 0, VLOOKUP(A69,Images!A:C,3,FALSE))/IF(ISNA(VLOOKUP(A69,Images!A:C,2,FALSE)), 1,VLOOKUP(A69,Images!A:C,2,FALSE))</f>
        <v>0</v>
      </c>
      <c r="D69">
        <f>IF(NOT(ISNA(VLOOKUP(A69,Harvard!B:E,4,FALSE))), VLOOKUP(A69,Harvard!B:E,4,FALSE), 0)</f>
        <v>0</v>
      </c>
      <c r="E69">
        <f>IF(NOT(ISNA(VLOOKUP(A69,UC!B:D, 3, FALSE))),VLOOKUP(A69,UC!B:D, 2, FALSE)/VLOOKUP(A69, UC!B:D, 3, FALSE), 0)</f>
        <v>1</v>
      </c>
      <c r="F69">
        <f>IF(EXACT(VLOOKUP(F$1,Variables!$B$6:$C$32, 2, FALSE), "Yes"), LOOKUP($A69,Collections!$A:$A,Collections!B:B), 0)</f>
        <v>1</v>
      </c>
      <c r="G69">
        <f>IF(EXACT(VLOOKUP(G$1,Variables!$B$6:$C$32, 2, FALSE), "Yes"), LOOKUP($A69,Collections!$A:$A,Collections!C:C), 0)</f>
        <v>0</v>
      </c>
      <c r="H69">
        <f>IF(EXACT(VLOOKUP(H$1,Variables!$B$6:$C$32, 2, FALSE), "Yes"), LOOKUP($A69,Collections!$A:$A,Collections!D:D), 0)</f>
        <v>0</v>
      </c>
      <c r="I69">
        <f>IF(EXACT(VLOOKUP(I$1,Variables!$B$6:$C$32, 2, FALSE), "Yes"), LOOKUP($A69,Collections!$A:$A,Collections!E:E), 0)</f>
        <v>0</v>
      </c>
      <c r="J69">
        <f>IF(EXACT(VLOOKUP(J$1,Variables!$B$6:$C$32, 2, FALSE), "Yes"), LOOKUP($A69,Collections!$A:$A,Collections!F:F), 0)</f>
        <v>0</v>
      </c>
      <c r="K69">
        <f>IF(EXACT(VLOOKUP(K$1,Variables!$B$6:$C$32, 2, FALSE), "Yes"), LOOKUP($A69,Collections!$A:$A,Collections!G:G), 0)</f>
        <v>0</v>
      </c>
      <c r="L69">
        <f>IF(EXACT(VLOOKUP(L$1,Variables!$B$6:$C$32, 2, FALSE), "Yes"), LOOKUP($A69,Collections!$A:$A,Collections!H:H), 0)</f>
        <v>0</v>
      </c>
      <c r="M69">
        <f>IF(EXACT(VLOOKUP(M$1,Variables!$B$6:$C$32, 2, FALSE), "Yes"), LOOKUP($A69,Collections!$A:$A,Collections!I:I), 0)</f>
        <v>0</v>
      </c>
      <c r="N69">
        <f>IF(EXACT(VLOOKUP(N$1,Variables!$B$6:$C$32, 2, FALSE), "Yes"), LOOKUP($A69,Collections!$A:$A,Collections!J:J), 0)</f>
        <v>0</v>
      </c>
      <c r="O69">
        <f>IF(EXACT(VLOOKUP(O$1,Variables!$B$6:$C$32, 2, FALSE), "Yes"), LOOKUP($A69,Collections!$A:$A,Collections!K:K), 0)</f>
        <v>0</v>
      </c>
      <c r="P69">
        <f>IF(EXACT(VLOOKUP(P$1,Variables!$B$6:$C$32, 2, FALSE), "Yes"), LOOKUP($A69,Collections!$A:$A,Collections!L:L), 0)</f>
        <v>0</v>
      </c>
      <c r="Q69">
        <f>IF(EXACT(VLOOKUP(Q$1,Variables!$B$6:$C$32, 2, FALSE), "Yes"), LOOKUP($A69,Collections!$A:$A,Collections!M:M), 0)</f>
        <v>0</v>
      </c>
      <c r="R69">
        <f>IF(EXACT(VLOOKUP(R$1,Variables!$B$6:$C$32, 2, FALSE), "Yes"), LOOKUP($A69,Collections!$A:$A,Collections!N:N), 0)</f>
        <v>0</v>
      </c>
      <c r="S69">
        <f>IF(EXACT(VLOOKUP(S$1,Variables!$B$6:$C$32, 2, FALSE), "Yes"), LOOKUP($A69,Collections!$A:$A,Collections!O:O), 0)</f>
        <v>0</v>
      </c>
      <c r="T69">
        <f>IF(EXACT(VLOOKUP(T$1,Variables!$B$6:$C$32, 2, FALSE), "Yes"), LOOKUP($A69,Collections!$A:$A,Collections!P:P), 0)</f>
        <v>0</v>
      </c>
      <c r="U69">
        <f>IF(EXACT(VLOOKUP(U$1,Variables!$B$6:$C$32, 2, FALSE), "Yes"), LOOKUP($A69,Collections!$A:$A,Collections!Q:Q), 0)</f>
        <v>0</v>
      </c>
      <c r="V69">
        <f>IF(EXACT(VLOOKUP(V$1,Variables!$B$6:$C$32, 2, FALSE), "Yes"), LOOKUP($A69,Collections!$A:$A,Collections!R:R), 0)</f>
        <v>0</v>
      </c>
      <c r="W69">
        <f>IF(EXACT(VLOOKUP(W$1,Variables!$B$6:$C$32, 2, FALSE), "Yes"), LOOKUP($A69,Collections!$A:$A,Collections!S:S), 0)</f>
        <v>0</v>
      </c>
      <c r="X69">
        <f>IF(EXACT(VLOOKUP(X$1,Variables!$B$6:$C$32, 2, FALSE), "Yes"), LOOKUP($A69,Collections!$A:$A,Collections!T:T), 0)</f>
        <v>0</v>
      </c>
      <c r="Y69">
        <f>IF(EXACT(VLOOKUP(Y$1,Variables!$B$6:$C$32, 2, FALSE), "Yes"), LOOKUP($A69,Collections!$A:$A,Collections!U:U), 0)</f>
        <v>0</v>
      </c>
      <c r="Z69">
        <f>IF(EXACT(VLOOKUP(Z$1,Variables!$B$6:$C$32, 2, FALSE), "Yes"), LOOKUP($A69,Collections!$A:$A,Collections!V:V), 0)</f>
        <v>0</v>
      </c>
      <c r="AA69">
        <f>IF(EXACT(VLOOKUP(AA$1,Variables!$B$6:$C$32, 2, FALSE), "Yes"), LOOKUP($A69,Collections!$A:$A,Collections!W:W), 0)</f>
        <v>0</v>
      </c>
      <c r="AB69">
        <f>IF(EXACT(VLOOKUP(AB$1,Variables!$B$6:$C$32, 2, FALSE), "Yes"), LOOKUP($A69,Collections!$A:$A,Collections!X:X), 0)</f>
        <v>0</v>
      </c>
      <c r="AC69">
        <f>IF(EXACT(VLOOKUP(AC$1,Variables!$B$6:$C$32, 2, FALSE), "Yes"), LOOKUP($A69,Collections!$A:$A,Collections!Y:Y), 0)</f>
        <v>0</v>
      </c>
      <c r="AD69">
        <f>IF(EXACT(VLOOKUP(AD$1,Variables!$B$6:$C$32, 2, FALSE), "Yes"), LOOKUP($A69,Collections!$A:$A,Collections!Z:Z), 0)</f>
        <v>0</v>
      </c>
      <c r="AE69">
        <f>IF(EXACT(VLOOKUP(AE$1,Variables!$B$6:$C$32, 2, FALSE), "Yes"), LOOKUP($A69,Collections!$A:$A,Collections!AA:AA), 0)</f>
        <v>0</v>
      </c>
      <c r="AF69">
        <f>IF(EXACT(VLOOKUP(AF$1,Variables!$B$6:$C$32, 2, FALSE), "Yes"), LOOKUP($A69,Collections!$A:$A,Collections!AB:AB), 0)</f>
        <v>0</v>
      </c>
      <c r="AG69" t="str">
        <f t="shared" si="1"/>
        <v>Yes</v>
      </c>
      <c r="AH69">
        <f>IF(D69&gt;=Variables!$C$1,1,0)</f>
        <v>0</v>
      </c>
      <c r="AI69">
        <f>IF(E69&gt;=Variables!$C$1,1,0)</f>
        <v>1</v>
      </c>
    </row>
    <row r="70" spans="1:35" x14ac:dyDescent="0.2">
      <c r="A70" s="25">
        <v>28312</v>
      </c>
      <c r="B70" s="2" t="s">
        <v>61</v>
      </c>
      <c r="C70">
        <f>IF(ISNA(VLOOKUP(A70,Images!A:C,3,FALSE)), 0, VLOOKUP(A70,Images!A:C,3,FALSE))/IF(ISNA(VLOOKUP(A70,Images!A:C,2,FALSE)), 1,VLOOKUP(A70,Images!A:C,2,FALSE))</f>
        <v>1.2357466310218779E-2</v>
      </c>
      <c r="D70">
        <f>IF(NOT(ISNA(VLOOKUP(A70,Harvard!B:E,4,FALSE))), VLOOKUP(A70,Harvard!B:E,4,FALSE), 0)</f>
        <v>0.87170000000000003</v>
      </c>
      <c r="E70">
        <f>IF(NOT(ISNA(VLOOKUP(A70,UC!B:D, 3, FALSE))),VLOOKUP(A70,UC!B:D, 2, FALSE)/VLOOKUP(A70, UC!B:D, 3, FALSE), 0)</f>
        <v>0.88541666666666663</v>
      </c>
      <c r="F70">
        <f>IF(EXACT(VLOOKUP(F$1,Variables!$B$6:$C$32, 2, FALSE), "Yes"), LOOKUP($A70,Collections!$A:$A,Collections!B:B), 0)</f>
        <v>0</v>
      </c>
      <c r="G70">
        <f>IF(EXACT(VLOOKUP(G$1,Variables!$B$6:$C$32, 2, FALSE), "Yes"), LOOKUP($A70,Collections!$A:$A,Collections!C:C), 0)</f>
        <v>0</v>
      </c>
      <c r="H70">
        <f>IF(EXACT(VLOOKUP(H$1,Variables!$B$6:$C$32, 2, FALSE), "Yes"), LOOKUP($A70,Collections!$A:$A,Collections!D:D), 0)</f>
        <v>0</v>
      </c>
      <c r="I70">
        <f>IF(EXACT(VLOOKUP(I$1,Variables!$B$6:$C$32, 2, FALSE), "Yes"), LOOKUP($A70,Collections!$A:$A,Collections!E:E), 0)</f>
        <v>1</v>
      </c>
      <c r="J70">
        <f>IF(EXACT(VLOOKUP(J$1,Variables!$B$6:$C$32, 2, FALSE), "Yes"), LOOKUP($A70,Collections!$A:$A,Collections!F:F), 0)</f>
        <v>0</v>
      </c>
      <c r="K70">
        <f>IF(EXACT(VLOOKUP(K$1,Variables!$B$6:$C$32, 2, FALSE), "Yes"), LOOKUP($A70,Collections!$A:$A,Collections!G:G), 0)</f>
        <v>0</v>
      </c>
      <c r="L70">
        <f>IF(EXACT(VLOOKUP(L$1,Variables!$B$6:$C$32, 2, FALSE), "Yes"), LOOKUP($A70,Collections!$A:$A,Collections!H:H), 0)</f>
        <v>0</v>
      </c>
      <c r="M70">
        <f>IF(EXACT(VLOOKUP(M$1,Variables!$B$6:$C$32, 2, FALSE), "Yes"), LOOKUP($A70,Collections!$A:$A,Collections!I:I), 0)</f>
        <v>0</v>
      </c>
      <c r="N70">
        <f>IF(EXACT(VLOOKUP(N$1,Variables!$B$6:$C$32, 2, FALSE), "Yes"), LOOKUP($A70,Collections!$A:$A,Collections!J:J), 0)</f>
        <v>0</v>
      </c>
      <c r="O70">
        <f>IF(EXACT(VLOOKUP(O$1,Variables!$B$6:$C$32, 2, FALSE), "Yes"), LOOKUP($A70,Collections!$A:$A,Collections!K:K), 0)</f>
        <v>0</v>
      </c>
      <c r="P70">
        <f>IF(EXACT(VLOOKUP(P$1,Variables!$B$6:$C$32, 2, FALSE), "Yes"), LOOKUP($A70,Collections!$A:$A,Collections!L:L), 0)</f>
        <v>0</v>
      </c>
      <c r="Q70">
        <f>IF(EXACT(VLOOKUP(Q$1,Variables!$B$6:$C$32, 2, FALSE), "Yes"), LOOKUP($A70,Collections!$A:$A,Collections!M:M), 0)</f>
        <v>0</v>
      </c>
      <c r="R70">
        <f>IF(EXACT(VLOOKUP(R$1,Variables!$B$6:$C$32, 2, FALSE), "Yes"), LOOKUP($A70,Collections!$A:$A,Collections!N:N), 0)</f>
        <v>0</v>
      </c>
      <c r="S70">
        <f>IF(EXACT(VLOOKUP(S$1,Variables!$B$6:$C$32, 2, FALSE), "Yes"), LOOKUP($A70,Collections!$A:$A,Collections!O:O), 0)</f>
        <v>0</v>
      </c>
      <c r="T70">
        <f>IF(EXACT(VLOOKUP(T$1,Variables!$B$6:$C$32, 2, FALSE), "Yes"), LOOKUP($A70,Collections!$A:$A,Collections!P:P), 0)</f>
        <v>0</v>
      </c>
      <c r="U70">
        <f>IF(EXACT(VLOOKUP(U$1,Variables!$B$6:$C$32, 2, FALSE), "Yes"), LOOKUP($A70,Collections!$A:$A,Collections!Q:Q), 0)</f>
        <v>0</v>
      </c>
      <c r="V70">
        <f>IF(EXACT(VLOOKUP(V$1,Variables!$B$6:$C$32, 2, FALSE), "Yes"), LOOKUP($A70,Collections!$A:$A,Collections!R:R), 0)</f>
        <v>0</v>
      </c>
      <c r="W70">
        <f>IF(EXACT(VLOOKUP(W$1,Variables!$B$6:$C$32, 2, FALSE), "Yes"), LOOKUP($A70,Collections!$A:$A,Collections!S:S), 0)</f>
        <v>0</v>
      </c>
      <c r="X70">
        <f>IF(EXACT(VLOOKUP(X$1,Variables!$B$6:$C$32, 2, FALSE), "Yes"), LOOKUP($A70,Collections!$A:$A,Collections!T:T), 0)</f>
        <v>0</v>
      </c>
      <c r="Y70">
        <f>IF(EXACT(VLOOKUP(Y$1,Variables!$B$6:$C$32, 2, FALSE), "Yes"), LOOKUP($A70,Collections!$A:$A,Collections!U:U), 0)</f>
        <v>0</v>
      </c>
      <c r="Z70">
        <f>IF(EXACT(VLOOKUP(Z$1,Variables!$B$6:$C$32, 2, FALSE), "Yes"), LOOKUP($A70,Collections!$A:$A,Collections!V:V), 0)</f>
        <v>0</v>
      </c>
      <c r="AA70">
        <f>IF(EXACT(VLOOKUP(AA$1,Variables!$B$6:$C$32, 2, FALSE), "Yes"), LOOKUP($A70,Collections!$A:$A,Collections!W:W), 0)</f>
        <v>0</v>
      </c>
      <c r="AB70">
        <f>IF(EXACT(VLOOKUP(AB$1,Variables!$B$6:$C$32, 2, FALSE), "Yes"), LOOKUP($A70,Collections!$A:$A,Collections!X:X), 0)</f>
        <v>0</v>
      </c>
      <c r="AC70">
        <f>IF(EXACT(VLOOKUP(AC$1,Variables!$B$6:$C$32, 2, FALSE), "Yes"), LOOKUP($A70,Collections!$A:$A,Collections!Y:Y), 0)</f>
        <v>0</v>
      </c>
      <c r="AD70">
        <f>IF(EXACT(VLOOKUP(AD$1,Variables!$B$6:$C$32, 2, FALSE), "Yes"), LOOKUP($A70,Collections!$A:$A,Collections!Z:Z), 0)</f>
        <v>0</v>
      </c>
      <c r="AE70">
        <f>IF(EXACT(VLOOKUP(AE$1,Variables!$B$6:$C$32, 2, FALSE), "Yes"), LOOKUP($A70,Collections!$A:$A,Collections!AA:AA), 0)</f>
        <v>0</v>
      </c>
      <c r="AF70">
        <f>IF(EXACT(VLOOKUP(AF$1,Variables!$B$6:$C$32, 2, FALSE), "Yes"), LOOKUP($A70,Collections!$A:$A,Collections!AB:AB), 0)</f>
        <v>0</v>
      </c>
      <c r="AG70" t="str">
        <f t="shared" si="1"/>
        <v>Yes</v>
      </c>
      <c r="AH70">
        <f>IF(D70&gt;=Variables!$C$1,1,0)</f>
        <v>0</v>
      </c>
      <c r="AI70">
        <f>IF(E70&gt;=Variables!$C$1,1,0)</f>
        <v>0</v>
      </c>
    </row>
    <row r="71" spans="1:35" x14ac:dyDescent="0.2">
      <c r="A71" s="25">
        <v>940496</v>
      </c>
      <c r="B71" s="2" t="s">
        <v>62</v>
      </c>
      <c r="C71">
        <f>IF(ISNA(VLOOKUP(A71,Images!A:C,3,FALSE)), 0, VLOOKUP(A71,Images!A:C,3,FALSE))/IF(ISNA(VLOOKUP(A71,Images!A:C,2,FALSE)), 1,VLOOKUP(A71,Images!A:C,2,FALSE))</f>
        <v>2.8897107529255905E-2</v>
      </c>
      <c r="D71">
        <f>IF(NOT(ISNA(VLOOKUP(A71,Harvard!B:E,4,FALSE))), VLOOKUP(A71,Harvard!B:E,4,FALSE), 0)</f>
        <v>0.97970000000000002</v>
      </c>
      <c r="E71">
        <f>IF(NOT(ISNA(VLOOKUP(A71,UC!B:D, 3, FALSE))),VLOOKUP(A71,UC!B:D, 2, FALSE)/VLOOKUP(A71, UC!B:D, 3, FALSE), 0)</f>
        <v>0.8771929824561403</v>
      </c>
      <c r="F71">
        <f>IF(EXACT(VLOOKUP(F$1,Variables!$B$6:$C$32, 2, FALSE), "Yes"), LOOKUP($A71,Collections!$A:$A,Collections!B:B), 0)</f>
        <v>0</v>
      </c>
      <c r="G71">
        <f>IF(EXACT(VLOOKUP(G$1,Variables!$B$6:$C$32, 2, FALSE), "Yes"), LOOKUP($A71,Collections!$A:$A,Collections!C:C), 0)</f>
        <v>1</v>
      </c>
      <c r="H71">
        <f>IF(EXACT(VLOOKUP(H$1,Variables!$B$6:$C$32, 2, FALSE), "Yes"), LOOKUP($A71,Collections!$A:$A,Collections!D:D), 0)</f>
        <v>0</v>
      </c>
      <c r="I71">
        <f>IF(EXACT(VLOOKUP(I$1,Variables!$B$6:$C$32, 2, FALSE), "Yes"), LOOKUP($A71,Collections!$A:$A,Collections!E:E), 0)</f>
        <v>0</v>
      </c>
      <c r="J71">
        <f>IF(EXACT(VLOOKUP(J$1,Variables!$B$6:$C$32, 2, FALSE), "Yes"), LOOKUP($A71,Collections!$A:$A,Collections!F:F), 0)</f>
        <v>0</v>
      </c>
      <c r="K71">
        <f>IF(EXACT(VLOOKUP(K$1,Variables!$B$6:$C$32, 2, FALSE), "Yes"), LOOKUP($A71,Collections!$A:$A,Collections!G:G), 0)</f>
        <v>0</v>
      </c>
      <c r="L71">
        <f>IF(EXACT(VLOOKUP(L$1,Variables!$B$6:$C$32, 2, FALSE), "Yes"), LOOKUP($A71,Collections!$A:$A,Collections!H:H), 0)</f>
        <v>0</v>
      </c>
      <c r="M71">
        <f>IF(EXACT(VLOOKUP(M$1,Variables!$B$6:$C$32, 2, FALSE), "Yes"), LOOKUP($A71,Collections!$A:$A,Collections!I:I), 0)</f>
        <v>0</v>
      </c>
      <c r="N71">
        <f>IF(EXACT(VLOOKUP(N$1,Variables!$B$6:$C$32, 2, FALSE), "Yes"), LOOKUP($A71,Collections!$A:$A,Collections!J:J), 0)</f>
        <v>0</v>
      </c>
      <c r="O71">
        <f>IF(EXACT(VLOOKUP(O$1,Variables!$B$6:$C$32, 2, FALSE), "Yes"), LOOKUP($A71,Collections!$A:$A,Collections!K:K), 0)</f>
        <v>0</v>
      </c>
      <c r="P71">
        <f>IF(EXACT(VLOOKUP(P$1,Variables!$B$6:$C$32, 2, FALSE), "Yes"), LOOKUP($A71,Collections!$A:$A,Collections!L:L), 0)</f>
        <v>0</v>
      </c>
      <c r="Q71">
        <f>IF(EXACT(VLOOKUP(Q$1,Variables!$B$6:$C$32, 2, FALSE), "Yes"), LOOKUP($A71,Collections!$A:$A,Collections!M:M), 0)</f>
        <v>0</v>
      </c>
      <c r="R71">
        <f>IF(EXACT(VLOOKUP(R$1,Variables!$B$6:$C$32, 2, FALSE), "Yes"), LOOKUP($A71,Collections!$A:$A,Collections!N:N), 0)</f>
        <v>0</v>
      </c>
      <c r="S71">
        <f>IF(EXACT(VLOOKUP(S$1,Variables!$B$6:$C$32, 2, FALSE), "Yes"), LOOKUP($A71,Collections!$A:$A,Collections!O:O), 0)</f>
        <v>0</v>
      </c>
      <c r="T71">
        <f>IF(EXACT(VLOOKUP(T$1,Variables!$B$6:$C$32, 2, FALSE), "Yes"), LOOKUP($A71,Collections!$A:$A,Collections!P:P), 0)</f>
        <v>0</v>
      </c>
      <c r="U71">
        <f>IF(EXACT(VLOOKUP(U$1,Variables!$B$6:$C$32, 2, FALSE), "Yes"), LOOKUP($A71,Collections!$A:$A,Collections!Q:Q), 0)</f>
        <v>0</v>
      </c>
      <c r="V71">
        <f>IF(EXACT(VLOOKUP(V$1,Variables!$B$6:$C$32, 2, FALSE), "Yes"), LOOKUP($A71,Collections!$A:$A,Collections!R:R), 0)</f>
        <v>0</v>
      </c>
      <c r="W71">
        <f>IF(EXACT(VLOOKUP(W$1,Variables!$B$6:$C$32, 2, FALSE), "Yes"), LOOKUP($A71,Collections!$A:$A,Collections!S:S), 0)</f>
        <v>0</v>
      </c>
      <c r="X71">
        <f>IF(EXACT(VLOOKUP(X$1,Variables!$B$6:$C$32, 2, FALSE), "Yes"), LOOKUP($A71,Collections!$A:$A,Collections!T:T), 0)</f>
        <v>0</v>
      </c>
      <c r="Y71">
        <f>IF(EXACT(VLOOKUP(Y$1,Variables!$B$6:$C$32, 2, FALSE), "Yes"), LOOKUP($A71,Collections!$A:$A,Collections!U:U), 0)</f>
        <v>0</v>
      </c>
      <c r="Z71">
        <f>IF(EXACT(VLOOKUP(Z$1,Variables!$B$6:$C$32, 2, FALSE), "Yes"), LOOKUP($A71,Collections!$A:$A,Collections!V:V), 0)</f>
        <v>0</v>
      </c>
      <c r="AA71">
        <f>IF(EXACT(VLOOKUP(AA$1,Variables!$B$6:$C$32, 2, FALSE), "Yes"), LOOKUP($A71,Collections!$A:$A,Collections!W:W), 0)</f>
        <v>0</v>
      </c>
      <c r="AB71">
        <f>IF(EXACT(VLOOKUP(AB$1,Variables!$B$6:$C$32, 2, FALSE), "Yes"), LOOKUP($A71,Collections!$A:$A,Collections!X:X), 0)</f>
        <v>0</v>
      </c>
      <c r="AC71">
        <f>IF(EXACT(VLOOKUP(AC$1,Variables!$B$6:$C$32, 2, FALSE), "Yes"), LOOKUP($A71,Collections!$A:$A,Collections!Y:Y), 0)</f>
        <v>0</v>
      </c>
      <c r="AD71">
        <f>IF(EXACT(VLOOKUP(AD$1,Variables!$B$6:$C$32, 2, FALSE), "Yes"), LOOKUP($A71,Collections!$A:$A,Collections!Z:Z), 0)</f>
        <v>0</v>
      </c>
      <c r="AE71">
        <f>IF(EXACT(VLOOKUP(AE$1,Variables!$B$6:$C$32, 2, FALSE), "Yes"), LOOKUP($A71,Collections!$A:$A,Collections!AA:AA), 0)</f>
        <v>0</v>
      </c>
      <c r="AF71">
        <f>IF(EXACT(VLOOKUP(AF$1,Variables!$B$6:$C$32, 2, FALSE), "Yes"), LOOKUP($A71,Collections!$A:$A,Collections!AB:AB), 0)</f>
        <v>0</v>
      </c>
      <c r="AG71" t="str">
        <f t="shared" si="1"/>
        <v>Yes</v>
      </c>
      <c r="AH71">
        <f>IF(D71&gt;=Variables!$C$1,1,0)</f>
        <v>1</v>
      </c>
      <c r="AI71">
        <f>IF(E71&gt;=Variables!$C$1,1,0)</f>
        <v>0</v>
      </c>
    </row>
    <row r="72" spans="1:35" x14ac:dyDescent="0.2">
      <c r="A72" s="25">
        <v>28444</v>
      </c>
      <c r="B72" s="2" t="s">
        <v>63</v>
      </c>
      <c r="C72">
        <f>IF(ISNA(VLOOKUP(A72,Images!A:C,3,FALSE)), 0, VLOOKUP(A72,Images!A:C,3,FALSE))/IF(ISNA(VLOOKUP(A72,Images!A:C,2,FALSE)), 1,VLOOKUP(A72,Images!A:C,2,FALSE))</f>
        <v>9.8506576995351591E-2</v>
      </c>
      <c r="D72">
        <f>IF(NOT(ISNA(VLOOKUP(A72,Harvard!B:E,4,FALSE))), VLOOKUP(A72,Harvard!B:E,4,FALSE), 0)</f>
        <v>0.84330000000000005</v>
      </c>
      <c r="E72">
        <f>IF(NOT(ISNA(VLOOKUP(A72,UC!B:D, 3, FALSE))),VLOOKUP(A72,UC!B:D, 2, FALSE)/VLOOKUP(A72, UC!B:D, 3, FALSE), 0)</f>
        <v>0.98441558441558441</v>
      </c>
      <c r="F72">
        <f>IF(EXACT(VLOOKUP(F$1,Variables!$B$6:$C$32, 2, FALSE), "Yes"), LOOKUP($A72,Collections!$A:$A,Collections!B:B), 0)</f>
        <v>0</v>
      </c>
      <c r="G72">
        <f>IF(EXACT(VLOOKUP(G$1,Variables!$B$6:$C$32, 2, FALSE), "Yes"), LOOKUP($A72,Collections!$A:$A,Collections!C:C), 0)</f>
        <v>0</v>
      </c>
      <c r="H72">
        <f>IF(EXACT(VLOOKUP(H$1,Variables!$B$6:$C$32, 2, FALSE), "Yes"), LOOKUP($A72,Collections!$A:$A,Collections!D:D), 0)</f>
        <v>0</v>
      </c>
      <c r="I72">
        <f>IF(EXACT(VLOOKUP(I$1,Variables!$B$6:$C$32, 2, FALSE), "Yes"), LOOKUP($A72,Collections!$A:$A,Collections!E:E), 0)</f>
        <v>0</v>
      </c>
      <c r="J72">
        <f>IF(EXACT(VLOOKUP(J$1,Variables!$B$6:$C$32, 2, FALSE), "Yes"), LOOKUP($A72,Collections!$A:$A,Collections!F:F), 0)</f>
        <v>0</v>
      </c>
      <c r="K72">
        <f>IF(EXACT(VLOOKUP(K$1,Variables!$B$6:$C$32, 2, FALSE), "Yes"), LOOKUP($A72,Collections!$A:$A,Collections!G:G), 0)</f>
        <v>0</v>
      </c>
      <c r="L72">
        <f>IF(EXACT(VLOOKUP(L$1,Variables!$B$6:$C$32, 2, FALSE), "Yes"), LOOKUP($A72,Collections!$A:$A,Collections!H:H), 0)</f>
        <v>0</v>
      </c>
      <c r="M72">
        <f>IF(EXACT(VLOOKUP(M$1,Variables!$B$6:$C$32, 2, FALSE), "Yes"), LOOKUP($A72,Collections!$A:$A,Collections!I:I), 0)</f>
        <v>0</v>
      </c>
      <c r="N72">
        <f>IF(EXACT(VLOOKUP(N$1,Variables!$B$6:$C$32, 2, FALSE), "Yes"), LOOKUP($A72,Collections!$A:$A,Collections!J:J), 0)</f>
        <v>0</v>
      </c>
      <c r="O72">
        <f>IF(EXACT(VLOOKUP(O$1,Variables!$B$6:$C$32, 2, FALSE), "Yes"), LOOKUP($A72,Collections!$A:$A,Collections!K:K), 0)</f>
        <v>0</v>
      </c>
      <c r="P72">
        <f>IF(EXACT(VLOOKUP(P$1,Variables!$B$6:$C$32, 2, FALSE), "Yes"), LOOKUP($A72,Collections!$A:$A,Collections!L:L), 0)</f>
        <v>0</v>
      </c>
      <c r="Q72">
        <f>IF(EXACT(VLOOKUP(Q$1,Variables!$B$6:$C$32, 2, FALSE), "Yes"), LOOKUP($A72,Collections!$A:$A,Collections!M:M), 0)</f>
        <v>0</v>
      </c>
      <c r="R72">
        <f>IF(EXACT(VLOOKUP(R$1,Variables!$B$6:$C$32, 2, FALSE), "Yes"), LOOKUP($A72,Collections!$A:$A,Collections!N:N), 0)</f>
        <v>0</v>
      </c>
      <c r="S72">
        <f>IF(EXACT(VLOOKUP(S$1,Variables!$B$6:$C$32, 2, FALSE), "Yes"), LOOKUP($A72,Collections!$A:$A,Collections!O:O), 0)</f>
        <v>0</v>
      </c>
      <c r="T72">
        <f>IF(EXACT(VLOOKUP(T$1,Variables!$B$6:$C$32, 2, FALSE), "Yes"), LOOKUP($A72,Collections!$A:$A,Collections!P:P), 0)</f>
        <v>0</v>
      </c>
      <c r="U72">
        <f>IF(EXACT(VLOOKUP(U$1,Variables!$B$6:$C$32, 2, FALSE), "Yes"), LOOKUP($A72,Collections!$A:$A,Collections!Q:Q), 0)</f>
        <v>0</v>
      </c>
      <c r="V72">
        <f>IF(EXACT(VLOOKUP(V$1,Variables!$B$6:$C$32, 2, FALSE), "Yes"), LOOKUP($A72,Collections!$A:$A,Collections!R:R), 0)</f>
        <v>0</v>
      </c>
      <c r="W72">
        <f>IF(EXACT(VLOOKUP(W$1,Variables!$B$6:$C$32, 2, FALSE), "Yes"), LOOKUP($A72,Collections!$A:$A,Collections!S:S), 0)</f>
        <v>0</v>
      </c>
      <c r="X72">
        <f>IF(EXACT(VLOOKUP(X$1,Variables!$B$6:$C$32, 2, FALSE), "Yes"), LOOKUP($A72,Collections!$A:$A,Collections!T:T), 0)</f>
        <v>0</v>
      </c>
      <c r="Y72">
        <f>IF(EXACT(VLOOKUP(Y$1,Variables!$B$6:$C$32, 2, FALSE), "Yes"), LOOKUP($A72,Collections!$A:$A,Collections!U:U), 0)</f>
        <v>0</v>
      </c>
      <c r="Z72">
        <f>IF(EXACT(VLOOKUP(Z$1,Variables!$B$6:$C$32, 2, FALSE), "Yes"), LOOKUP($A72,Collections!$A:$A,Collections!V:V), 0)</f>
        <v>0</v>
      </c>
      <c r="AA72">
        <f>IF(EXACT(VLOOKUP(AA$1,Variables!$B$6:$C$32, 2, FALSE), "Yes"), LOOKUP($A72,Collections!$A:$A,Collections!W:W), 0)</f>
        <v>0</v>
      </c>
      <c r="AB72">
        <f>IF(EXACT(VLOOKUP(AB$1,Variables!$B$6:$C$32, 2, FALSE), "Yes"), LOOKUP($A72,Collections!$A:$A,Collections!X:X), 0)</f>
        <v>1</v>
      </c>
      <c r="AC72">
        <f>IF(EXACT(VLOOKUP(AC$1,Variables!$B$6:$C$32, 2, FALSE), "Yes"), LOOKUP($A72,Collections!$A:$A,Collections!Y:Y), 0)</f>
        <v>0</v>
      </c>
      <c r="AD72">
        <f>IF(EXACT(VLOOKUP(AD$1,Variables!$B$6:$C$32, 2, FALSE), "Yes"), LOOKUP($A72,Collections!$A:$A,Collections!Z:Z), 0)</f>
        <v>0</v>
      </c>
      <c r="AE72">
        <f>IF(EXACT(VLOOKUP(AE$1,Variables!$B$6:$C$32, 2, FALSE), "Yes"), LOOKUP($A72,Collections!$A:$A,Collections!AA:AA), 0)</f>
        <v>0</v>
      </c>
      <c r="AF72">
        <f>IF(EXACT(VLOOKUP(AF$1,Variables!$B$6:$C$32, 2, FALSE), "Yes"), LOOKUP($A72,Collections!$A:$A,Collections!AB:AB), 0)</f>
        <v>0</v>
      </c>
      <c r="AG72" t="str">
        <f t="shared" si="1"/>
        <v>Yes</v>
      </c>
      <c r="AH72">
        <f>IF(D72&gt;=Variables!$C$1,1,0)</f>
        <v>0</v>
      </c>
      <c r="AI72">
        <f>IF(E72&gt;=Variables!$C$1,1,0)</f>
        <v>1</v>
      </c>
    </row>
    <row r="73" spans="1:35" x14ac:dyDescent="0.2">
      <c r="A73" s="25" t="s">
        <v>2168</v>
      </c>
      <c r="B73" s="2" t="s">
        <v>2167</v>
      </c>
      <c r="C73">
        <f>IF(ISNA(VLOOKUP(A73,Images!A:C,3,FALSE)), 0, VLOOKUP(A73,Images!A:C,3,FALSE))/IF(ISNA(VLOOKUP(A73,Images!A:C,2,FALSE)), 1,VLOOKUP(A73,Images!A:C,2,FALSE))</f>
        <v>1.1409046157410089E-2</v>
      </c>
      <c r="D73">
        <f>IF(NOT(ISNA(VLOOKUP(A73,Harvard!B:E,4,FALSE))), VLOOKUP(A73,Harvard!B:E,4,FALSE), 0)</f>
        <v>0.43659999999999999</v>
      </c>
      <c r="E73">
        <f>IF(NOT(ISNA(VLOOKUP(A73,UC!B:D, 3, FALSE))),VLOOKUP(A73,UC!B:D, 2, FALSE)/VLOOKUP(A73, UC!B:D, 3, FALSE), 0)</f>
        <v>0.95454545454545459</v>
      </c>
      <c r="F73">
        <f>IF(EXACT(VLOOKUP(F$1,Variables!$B$6:$C$32, 2, FALSE), "Yes"), LOOKUP($A73,Collections!$A:$A,Collections!B:B), 0)</f>
        <v>0</v>
      </c>
      <c r="G73">
        <f>IF(EXACT(VLOOKUP(G$1,Variables!$B$6:$C$32, 2, FALSE), "Yes"), LOOKUP($A73,Collections!$A:$A,Collections!C:C), 0)</f>
        <v>0</v>
      </c>
      <c r="H73">
        <f>IF(EXACT(VLOOKUP(H$1,Variables!$B$6:$C$32, 2, FALSE), "Yes"), LOOKUP($A73,Collections!$A:$A,Collections!D:D), 0)</f>
        <v>0</v>
      </c>
      <c r="I73">
        <f>IF(EXACT(VLOOKUP(I$1,Variables!$B$6:$C$32, 2, FALSE), "Yes"), LOOKUP($A73,Collections!$A:$A,Collections!E:E), 0)</f>
        <v>0</v>
      </c>
      <c r="J73">
        <f>IF(EXACT(VLOOKUP(J$1,Variables!$B$6:$C$32, 2, FALSE), "Yes"), LOOKUP($A73,Collections!$A:$A,Collections!F:F), 0)</f>
        <v>0</v>
      </c>
      <c r="K73">
        <f>IF(EXACT(VLOOKUP(K$1,Variables!$B$6:$C$32, 2, FALSE), "Yes"), LOOKUP($A73,Collections!$A:$A,Collections!G:G), 0)</f>
        <v>0</v>
      </c>
      <c r="L73">
        <f>IF(EXACT(VLOOKUP(L$1,Variables!$B$6:$C$32, 2, FALSE), "Yes"), LOOKUP($A73,Collections!$A:$A,Collections!H:H), 0)</f>
        <v>1</v>
      </c>
      <c r="M73">
        <f>IF(EXACT(VLOOKUP(M$1,Variables!$B$6:$C$32, 2, FALSE), "Yes"), LOOKUP($A73,Collections!$A:$A,Collections!I:I), 0)</f>
        <v>0</v>
      </c>
      <c r="N73">
        <f>IF(EXACT(VLOOKUP(N$1,Variables!$B$6:$C$32, 2, FALSE), "Yes"), LOOKUP($A73,Collections!$A:$A,Collections!J:J), 0)</f>
        <v>0</v>
      </c>
      <c r="O73">
        <f>IF(EXACT(VLOOKUP(O$1,Variables!$B$6:$C$32, 2, FALSE), "Yes"), LOOKUP($A73,Collections!$A:$A,Collections!K:K), 0)</f>
        <v>0</v>
      </c>
      <c r="P73">
        <f>IF(EXACT(VLOOKUP(P$1,Variables!$B$6:$C$32, 2, FALSE), "Yes"), LOOKUP($A73,Collections!$A:$A,Collections!L:L), 0)</f>
        <v>0</v>
      </c>
      <c r="Q73">
        <f>IF(EXACT(VLOOKUP(Q$1,Variables!$B$6:$C$32, 2, FALSE), "Yes"), LOOKUP($A73,Collections!$A:$A,Collections!M:M), 0)</f>
        <v>0</v>
      </c>
      <c r="R73">
        <f>IF(EXACT(VLOOKUP(R$1,Variables!$B$6:$C$32, 2, FALSE), "Yes"), LOOKUP($A73,Collections!$A:$A,Collections!N:N), 0)</f>
        <v>0</v>
      </c>
      <c r="S73">
        <f>IF(EXACT(VLOOKUP(S$1,Variables!$B$6:$C$32, 2, FALSE), "Yes"), LOOKUP($A73,Collections!$A:$A,Collections!O:O), 0)</f>
        <v>0</v>
      </c>
      <c r="T73">
        <f>IF(EXACT(VLOOKUP(T$1,Variables!$B$6:$C$32, 2, FALSE), "Yes"), LOOKUP($A73,Collections!$A:$A,Collections!P:P), 0)</f>
        <v>0</v>
      </c>
      <c r="U73">
        <f>IF(EXACT(VLOOKUP(U$1,Variables!$B$6:$C$32, 2, FALSE), "Yes"), LOOKUP($A73,Collections!$A:$A,Collections!Q:Q), 0)</f>
        <v>0</v>
      </c>
      <c r="V73">
        <f>IF(EXACT(VLOOKUP(V$1,Variables!$B$6:$C$32, 2, FALSE), "Yes"), LOOKUP($A73,Collections!$A:$A,Collections!R:R), 0)</f>
        <v>0</v>
      </c>
      <c r="W73">
        <f>IF(EXACT(VLOOKUP(W$1,Variables!$B$6:$C$32, 2, FALSE), "Yes"), LOOKUP($A73,Collections!$A:$A,Collections!S:S), 0)</f>
        <v>0</v>
      </c>
      <c r="X73">
        <f>IF(EXACT(VLOOKUP(X$1,Variables!$B$6:$C$32, 2, FALSE), "Yes"), LOOKUP($A73,Collections!$A:$A,Collections!T:T), 0)</f>
        <v>0</v>
      </c>
      <c r="Y73">
        <f>IF(EXACT(VLOOKUP(Y$1,Variables!$B$6:$C$32, 2, FALSE), "Yes"), LOOKUP($A73,Collections!$A:$A,Collections!U:U), 0)</f>
        <v>0</v>
      </c>
      <c r="Z73">
        <f>IF(EXACT(VLOOKUP(Z$1,Variables!$B$6:$C$32, 2, FALSE), "Yes"), LOOKUP($A73,Collections!$A:$A,Collections!V:V), 0)</f>
        <v>0</v>
      </c>
      <c r="AA73">
        <f>IF(EXACT(VLOOKUP(AA$1,Variables!$B$6:$C$32, 2, FALSE), "Yes"), LOOKUP($A73,Collections!$A:$A,Collections!W:W), 0)</f>
        <v>0</v>
      </c>
      <c r="AB73">
        <f>IF(EXACT(VLOOKUP(AB$1,Variables!$B$6:$C$32, 2, FALSE), "Yes"), LOOKUP($A73,Collections!$A:$A,Collections!X:X), 0)</f>
        <v>0</v>
      </c>
      <c r="AC73">
        <f>IF(EXACT(VLOOKUP(AC$1,Variables!$B$6:$C$32, 2, FALSE), "Yes"), LOOKUP($A73,Collections!$A:$A,Collections!Y:Y), 0)</f>
        <v>0</v>
      </c>
      <c r="AD73">
        <f>IF(EXACT(VLOOKUP(AD$1,Variables!$B$6:$C$32, 2, FALSE), "Yes"), LOOKUP($A73,Collections!$A:$A,Collections!Z:Z), 0)</f>
        <v>0</v>
      </c>
      <c r="AE73">
        <f>IF(EXACT(VLOOKUP(AE$1,Variables!$B$6:$C$32, 2, FALSE), "Yes"), LOOKUP($A73,Collections!$A:$A,Collections!AA:AA), 0)</f>
        <v>0</v>
      </c>
      <c r="AF73">
        <f>IF(EXACT(VLOOKUP(AF$1,Variables!$B$6:$C$32, 2, FALSE), "Yes"), LOOKUP($A73,Collections!$A:$A,Collections!AB:AB), 0)</f>
        <v>0</v>
      </c>
      <c r="AG73" t="str">
        <f t="shared" si="1"/>
        <v>Yes</v>
      </c>
      <c r="AH73">
        <f>IF(D73&gt;=Variables!$C$1,1,0)</f>
        <v>0</v>
      </c>
      <c r="AI73">
        <f>IF(E73&gt;=Variables!$C$1,1,0)</f>
        <v>1</v>
      </c>
    </row>
    <row r="74" spans="1:35" x14ac:dyDescent="0.2">
      <c r="A74" s="25" t="s">
        <v>2660</v>
      </c>
      <c r="B74" s="2" t="s">
        <v>65</v>
      </c>
      <c r="C74">
        <f>IF(ISNA(VLOOKUP(A74,Images!A:C,3,FALSE)), 0, VLOOKUP(A74,Images!A:C,3,FALSE))/IF(ISNA(VLOOKUP(A74,Images!A:C,2,FALSE)), 1,VLOOKUP(A74,Images!A:C,2,FALSE))</f>
        <v>2.597097637721317E-2</v>
      </c>
      <c r="D74">
        <f>IF(NOT(ISNA(VLOOKUP(A74,Harvard!B:E,4,FALSE))), VLOOKUP(A74,Harvard!B:E,4,FALSE), 0)</f>
        <v>1</v>
      </c>
      <c r="E74">
        <f>IF(NOT(ISNA(VLOOKUP(A74,UC!B:D, 3, FALSE))),VLOOKUP(A74,UC!B:D, 2, FALSE)/VLOOKUP(A74, UC!B:D, 3, FALSE), 0)</f>
        <v>0.95789473684210524</v>
      </c>
      <c r="F74">
        <f>IF(EXACT(VLOOKUP(F$1,Variables!$B$6:$C$32, 2, FALSE), "Yes"), LOOKUP($A74,Collections!$A:$A,Collections!B:B), 0)</f>
        <v>0</v>
      </c>
      <c r="G74">
        <f>IF(EXACT(VLOOKUP(G$1,Variables!$B$6:$C$32, 2, FALSE), "Yes"), LOOKUP($A74,Collections!$A:$A,Collections!C:C), 0)</f>
        <v>0</v>
      </c>
      <c r="H74">
        <f>IF(EXACT(VLOOKUP(H$1,Variables!$B$6:$C$32, 2, FALSE), "Yes"), LOOKUP($A74,Collections!$A:$A,Collections!D:D), 0)</f>
        <v>0</v>
      </c>
      <c r="I74">
        <f>IF(EXACT(VLOOKUP(I$1,Variables!$B$6:$C$32, 2, FALSE), "Yes"), LOOKUP($A74,Collections!$A:$A,Collections!E:E), 0)</f>
        <v>0</v>
      </c>
      <c r="J74">
        <f>IF(EXACT(VLOOKUP(J$1,Variables!$B$6:$C$32, 2, FALSE), "Yes"), LOOKUP($A74,Collections!$A:$A,Collections!F:F), 0)</f>
        <v>0</v>
      </c>
      <c r="K74">
        <f>IF(EXACT(VLOOKUP(K$1,Variables!$B$6:$C$32, 2, FALSE), "Yes"), LOOKUP($A74,Collections!$A:$A,Collections!G:G), 0)</f>
        <v>0</v>
      </c>
      <c r="L74">
        <f>IF(EXACT(VLOOKUP(L$1,Variables!$B$6:$C$32, 2, FALSE), "Yes"), LOOKUP($A74,Collections!$A:$A,Collections!H:H), 0)</f>
        <v>0</v>
      </c>
      <c r="M74">
        <f>IF(EXACT(VLOOKUP(M$1,Variables!$B$6:$C$32, 2, FALSE), "Yes"), LOOKUP($A74,Collections!$A:$A,Collections!I:I), 0)</f>
        <v>1</v>
      </c>
      <c r="N74">
        <f>IF(EXACT(VLOOKUP(N$1,Variables!$B$6:$C$32, 2, FALSE), "Yes"), LOOKUP($A74,Collections!$A:$A,Collections!J:J), 0)</f>
        <v>0</v>
      </c>
      <c r="O74">
        <f>IF(EXACT(VLOOKUP(O$1,Variables!$B$6:$C$32, 2, FALSE), "Yes"), LOOKUP($A74,Collections!$A:$A,Collections!K:K), 0)</f>
        <v>0</v>
      </c>
      <c r="P74">
        <f>IF(EXACT(VLOOKUP(P$1,Variables!$B$6:$C$32, 2, FALSE), "Yes"), LOOKUP($A74,Collections!$A:$A,Collections!L:L), 0)</f>
        <v>0</v>
      </c>
      <c r="Q74">
        <f>IF(EXACT(VLOOKUP(Q$1,Variables!$B$6:$C$32, 2, FALSE), "Yes"), LOOKUP($A74,Collections!$A:$A,Collections!M:M), 0)</f>
        <v>0</v>
      </c>
      <c r="R74">
        <f>IF(EXACT(VLOOKUP(R$1,Variables!$B$6:$C$32, 2, FALSE), "Yes"), LOOKUP($A74,Collections!$A:$A,Collections!N:N), 0)</f>
        <v>0</v>
      </c>
      <c r="S74">
        <f>IF(EXACT(VLOOKUP(S$1,Variables!$B$6:$C$32, 2, FALSE), "Yes"), LOOKUP($A74,Collections!$A:$A,Collections!O:O), 0)</f>
        <v>0</v>
      </c>
      <c r="T74">
        <f>IF(EXACT(VLOOKUP(T$1,Variables!$B$6:$C$32, 2, FALSE), "Yes"), LOOKUP($A74,Collections!$A:$A,Collections!P:P), 0)</f>
        <v>0</v>
      </c>
      <c r="U74">
        <f>IF(EXACT(VLOOKUP(U$1,Variables!$B$6:$C$32, 2, FALSE), "Yes"), LOOKUP($A74,Collections!$A:$A,Collections!Q:Q), 0)</f>
        <v>0</v>
      </c>
      <c r="V74">
        <f>IF(EXACT(VLOOKUP(V$1,Variables!$B$6:$C$32, 2, FALSE), "Yes"), LOOKUP($A74,Collections!$A:$A,Collections!R:R), 0)</f>
        <v>0</v>
      </c>
      <c r="W74">
        <f>IF(EXACT(VLOOKUP(W$1,Variables!$B$6:$C$32, 2, FALSE), "Yes"), LOOKUP($A74,Collections!$A:$A,Collections!S:S), 0)</f>
        <v>0</v>
      </c>
      <c r="X74">
        <f>IF(EXACT(VLOOKUP(X$1,Variables!$B$6:$C$32, 2, FALSE), "Yes"), LOOKUP($A74,Collections!$A:$A,Collections!T:T), 0)</f>
        <v>0</v>
      </c>
      <c r="Y74">
        <f>IF(EXACT(VLOOKUP(Y$1,Variables!$B$6:$C$32, 2, FALSE), "Yes"), LOOKUP($A74,Collections!$A:$A,Collections!U:U), 0)</f>
        <v>0</v>
      </c>
      <c r="Z74">
        <f>IF(EXACT(VLOOKUP(Z$1,Variables!$B$6:$C$32, 2, FALSE), "Yes"), LOOKUP($A74,Collections!$A:$A,Collections!V:V), 0)</f>
        <v>0</v>
      </c>
      <c r="AA74">
        <f>IF(EXACT(VLOOKUP(AA$1,Variables!$B$6:$C$32, 2, FALSE), "Yes"), LOOKUP($A74,Collections!$A:$A,Collections!W:W), 0)</f>
        <v>0</v>
      </c>
      <c r="AB74">
        <f>IF(EXACT(VLOOKUP(AB$1,Variables!$B$6:$C$32, 2, FALSE), "Yes"), LOOKUP($A74,Collections!$A:$A,Collections!X:X), 0)</f>
        <v>0</v>
      </c>
      <c r="AC74">
        <f>IF(EXACT(VLOOKUP(AC$1,Variables!$B$6:$C$32, 2, FALSE), "Yes"), LOOKUP($A74,Collections!$A:$A,Collections!Y:Y), 0)</f>
        <v>0</v>
      </c>
      <c r="AD74">
        <f>IF(EXACT(VLOOKUP(AD$1,Variables!$B$6:$C$32, 2, FALSE), "Yes"), LOOKUP($A74,Collections!$A:$A,Collections!Z:Z), 0)</f>
        <v>0</v>
      </c>
      <c r="AE74">
        <f>IF(EXACT(VLOOKUP(AE$1,Variables!$B$6:$C$32, 2, FALSE), "Yes"), LOOKUP($A74,Collections!$A:$A,Collections!AA:AA), 0)</f>
        <v>0</v>
      </c>
      <c r="AF74">
        <f>IF(EXACT(VLOOKUP(AF$1,Variables!$B$6:$C$32, 2, FALSE), "Yes"), LOOKUP($A74,Collections!$A:$A,Collections!AB:AB), 0)</f>
        <v>0</v>
      </c>
      <c r="AG74" t="str">
        <f t="shared" si="1"/>
        <v>Yes</v>
      </c>
      <c r="AH74">
        <f>IF(D74&gt;=Variables!$C$1,1,0)</f>
        <v>1</v>
      </c>
      <c r="AI74">
        <f>IF(E74&gt;=Variables!$C$1,1,0)</f>
        <v>1</v>
      </c>
    </row>
    <row r="75" spans="1:35" x14ac:dyDescent="0.2">
      <c r="A75" s="25">
        <v>29092</v>
      </c>
      <c r="B75" s="2" t="s">
        <v>66</v>
      </c>
      <c r="C75">
        <f>IF(ISNA(VLOOKUP(A75,Images!A:C,3,FALSE)), 0, VLOOKUP(A75,Images!A:C,3,FALSE))/IF(ISNA(VLOOKUP(A75,Images!A:C,2,FALSE)), 1,VLOOKUP(A75,Images!A:C,2,FALSE))</f>
        <v>2.0202960618191976E-2</v>
      </c>
      <c r="D75">
        <f>IF(NOT(ISNA(VLOOKUP(A75,Harvard!B:E,4,FALSE))), VLOOKUP(A75,Harvard!B:E,4,FALSE), 0)</f>
        <v>0.99550000000000005</v>
      </c>
      <c r="E75">
        <f>IF(NOT(ISNA(VLOOKUP(A75,UC!B:D, 3, FALSE))),VLOOKUP(A75,UC!B:D, 2, FALSE)/VLOOKUP(A75, UC!B:D, 3, FALSE), 0)</f>
        <v>0.95391705069124422</v>
      </c>
      <c r="F75">
        <f>IF(EXACT(VLOOKUP(F$1,Variables!$B$6:$C$32, 2, FALSE), "Yes"), LOOKUP($A75,Collections!$A:$A,Collections!B:B), 0)</f>
        <v>0</v>
      </c>
      <c r="G75">
        <f>IF(EXACT(VLOOKUP(G$1,Variables!$B$6:$C$32, 2, FALSE), "Yes"), LOOKUP($A75,Collections!$A:$A,Collections!C:C), 0)</f>
        <v>0</v>
      </c>
      <c r="H75">
        <f>IF(EXACT(VLOOKUP(H$1,Variables!$B$6:$C$32, 2, FALSE), "Yes"), LOOKUP($A75,Collections!$A:$A,Collections!D:D), 0)</f>
        <v>0</v>
      </c>
      <c r="I75">
        <f>IF(EXACT(VLOOKUP(I$1,Variables!$B$6:$C$32, 2, FALSE), "Yes"), LOOKUP($A75,Collections!$A:$A,Collections!E:E), 0)</f>
        <v>0</v>
      </c>
      <c r="J75">
        <f>IF(EXACT(VLOOKUP(J$1,Variables!$B$6:$C$32, 2, FALSE), "Yes"), LOOKUP($A75,Collections!$A:$A,Collections!F:F), 0)</f>
        <v>0</v>
      </c>
      <c r="K75">
        <f>IF(EXACT(VLOOKUP(K$1,Variables!$B$6:$C$32, 2, FALSE), "Yes"), LOOKUP($A75,Collections!$A:$A,Collections!G:G), 0)</f>
        <v>0</v>
      </c>
      <c r="L75">
        <f>IF(EXACT(VLOOKUP(L$1,Variables!$B$6:$C$32, 2, FALSE), "Yes"), LOOKUP($A75,Collections!$A:$A,Collections!H:H), 0)</f>
        <v>0</v>
      </c>
      <c r="M75">
        <f>IF(EXACT(VLOOKUP(M$1,Variables!$B$6:$C$32, 2, FALSE), "Yes"), LOOKUP($A75,Collections!$A:$A,Collections!I:I), 0)</f>
        <v>1</v>
      </c>
      <c r="N75">
        <f>IF(EXACT(VLOOKUP(N$1,Variables!$B$6:$C$32, 2, FALSE), "Yes"), LOOKUP($A75,Collections!$A:$A,Collections!J:J), 0)</f>
        <v>0</v>
      </c>
      <c r="O75">
        <f>IF(EXACT(VLOOKUP(O$1,Variables!$B$6:$C$32, 2, FALSE), "Yes"), LOOKUP($A75,Collections!$A:$A,Collections!K:K), 0)</f>
        <v>0</v>
      </c>
      <c r="P75">
        <f>IF(EXACT(VLOOKUP(P$1,Variables!$B$6:$C$32, 2, FALSE), "Yes"), LOOKUP($A75,Collections!$A:$A,Collections!L:L), 0)</f>
        <v>0</v>
      </c>
      <c r="Q75">
        <f>IF(EXACT(VLOOKUP(Q$1,Variables!$B$6:$C$32, 2, FALSE), "Yes"), LOOKUP($A75,Collections!$A:$A,Collections!M:M), 0)</f>
        <v>0</v>
      </c>
      <c r="R75">
        <f>IF(EXACT(VLOOKUP(R$1,Variables!$B$6:$C$32, 2, FALSE), "Yes"), LOOKUP($A75,Collections!$A:$A,Collections!N:N), 0)</f>
        <v>0</v>
      </c>
      <c r="S75">
        <f>IF(EXACT(VLOOKUP(S$1,Variables!$B$6:$C$32, 2, FALSE), "Yes"), LOOKUP($A75,Collections!$A:$A,Collections!O:O), 0)</f>
        <v>0</v>
      </c>
      <c r="T75">
        <f>IF(EXACT(VLOOKUP(T$1,Variables!$B$6:$C$32, 2, FALSE), "Yes"), LOOKUP($A75,Collections!$A:$A,Collections!P:P), 0)</f>
        <v>0</v>
      </c>
      <c r="U75">
        <f>IF(EXACT(VLOOKUP(U$1,Variables!$B$6:$C$32, 2, FALSE), "Yes"), LOOKUP($A75,Collections!$A:$A,Collections!Q:Q), 0)</f>
        <v>0</v>
      </c>
      <c r="V75">
        <f>IF(EXACT(VLOOKUP(V$1,Variables!$B$6:$C$32, 2, FALSE), "Yes"), LOOKUP($A75,Collections!$A:$A,Collections!R:R), 0)</f>
        <v>0</v>
      </c>
      <c r="W75">
        <f>IF(EXACT(VLOOKUP(W$1,Variables!$B$6:$C$32, 2, FALSE), "Yes"), LOOKUP($A75,Collections!$A:$A,Collections!S:S), 0)</f>
        <v>0</v>
      </c>
      <c r="X75">
        <f>IF(EXACT(VLOOKUP(X$1,Variables!$B$6:$C$32, 2, FALSE), "Yes"), LOOKUP($A75,Collections!$A:$A,Collections!T:T), 0)</f>
        <v>0</v>
      </c>
      <c r="Y75">
        <f>IF(EXACT(VLOOKUP(Y$1,Variables!$B$6:$C$32, 2, FALSE), "Yes"), LOOKUP($A75,Collections!$A:$A,Collections!U:U), 0)</f>
        <v>0</v>
      </c>
      <c r="Z75">
        <f>IF(EXACT(VLOOKUP(Z$1,Variables!$B$6:$C$32, 2, FALSE), "Yes"), LOOKUP($A75,Collections!$A:$A,Collections!V:V), 0)</f>
        <v>0</v>
      </c>
      <c r="AA75">
        <f>IF(EXACT(VLOOKUP(AA$1,Variables!$B$6:$C$32, 2, FALSE), "Yes"), LOOKUP($A75,Collections!$A:$A,Collections!W:W), 0)</f>
        <v>0</v>
      </c>
      <c r="AB75">
        <f>IF(EXACT(VLOOKUP(AB$1,Variables!$B$6:$C$32, 2, FALSE), "Yes"), LOOKUP($A75,Collections!$A:$A,Collections!X:X), 0)</f>
        <v>0</v>
      </c>
      <c r="AC75">
        <f>IF(EXACT(VLOOKUP(AC$1,Variables!$B$6:$C$32, 2, FALSE), "Yes"), LOOKUP($A75,Collections!$A:$A,Collections!Y:Y), 0)</f>
        <v>0</v>
      </c>
      <c r="AD75">
        <f>IF(EXACT(VLOOKUP(AD$1,Variables!$B$6:$C$32, 2, FALSE), "Yes"), LOOKUP($A75,Collections!$A:$A,Collections!Z:Z), 0)</f>
        <v>0</v>
      </c>
      <c r="AE75">
        <f>IF(EXACT(VLOOKUP(AE$1,Variables!$B$6:$C$32, 2, FALSE), "Yes"), LOOKUP($A75,Collections!$A:$A,Collections!AA:AA), 0)</f>
        <v>0</v>
      </c>
      <c r="AF75">
        <f>IF(EXACT(VLOOKUP(AF$1,Variables!$B$6:$C$32, 2, FALSE), "Yes"), LOOKUP($A75,Collections!$A:$A,Collections!AB:AB), 0)</f>
        <v>0</v>
      </c>
      <c r="AG75" t="str">
        <f t="shared" si="1"/>
        <v>Yes</v>
      </c>
      <c r="AH75">
        <f>IF(D75&gt;=Variables!$C$1,1,0)</f>
        <v>1</v>
      </c>
      <c r="AI75">
        <f>IF(E75&gt;=Variables!$C$1,1,0)</f>
        <v>1</v>
      </c>
    </row>
    <row r="76" spans="1:35" x14ac:dyDescent="0.2">
      <c r="A76" s="25">
        <v>29114</v>
      </c>
      <c r="B76" s="2" t="s">
        <v>67</v>
      </c>
      <c r="C76">
        <f>IF(ISNA(VLOOKUP(A76,Images!A:C,3,FALSE)), 0, VLOOKUP(A76,Images!A:C,3,FALSE))/IF(ISNA(VLOOKUP(A76,Images!A:C,2,FALSE)), 1,VLOOKUP(A76,Images!A:C,2,FALSE))</f>
        <v>0.30689650935630119</v>
      </c>
      <c r="D76">
        <f>IF(NOT(ISNA(VLOOKUP(A76,Harvard!B:E,4,FALSE))), VLOOKUP(A76,Harvard!B:E,4,FALSE), 0)</f>
        <v>0.99790000000000001</v>
      </c>
      <c r="E76">
        <f>IF(NOT(ISNA(VLOOKUP(A76,UC!B:D, 3, FALSE))),VLOOKUP(A76,UC!B:D, 2, FALSE)/VLOOKUP(A76, UC!B:D, 3, FALSE), 0)</f>
        <v>0.99543378995433784</v>
      </c>
      <c r="F76">
        <f>IF(EXACT(VLOOKUP(F$1,Variables!$B$6:$C$32, 2, FALSE), "Yes"), LOOKUP($A76,Collections!$A:$A,Collections!B:B), 0)</f>
        <v>0</v>
      </c>
      <c r="G76">
        <f>IF(EXACT(VLOOKUP(G$1,Variables!$B$6:$C$32, 2, FALSE), "Yes"), LOOKUP($A76,Collections!$A:$A,Collections!C:C), 0)</f>
        <v>1</v>
      </c>
      <c r="H76">
        <f>IF(EXACT(VLOOKUP(H$1,Variables!$B$6:$C$32, 2, FALSE), "Yes"), LOOKUP($A76,Collections!$A:$A,Collections!D:D), 0)</f>
        <v>0</v>
      </c>
      <c r="I76">
        <f>IF(EXACT(VLOOKUP(I$1,Variables!$B$6:$C$32, 2, FALSE), "Yes"), LOOKUP($A76,Collections!$A:$A,Collections!E:E), 0)</f>
        <v>0</v>
      </c>
      <c r="J76">
        <f>IF(EXACT(VLOOKUP(J$1,Variables!$B$6:$C$32, 2, FALSE), "Yes"), LOOKUP($A76,Collections!$A:$A,Collections!F:F), 0)</f>
        <v>0</v>
      </c>
      <c r="K76">
        <f>IF(EXACT(VLOOKUP(K$1,Variables!$B$6:$C$32, 2, FALSE), "Yes"), LOOKUP($A76,Collections!$A:$A,Collections!G:G), 0)</f>
        <v>0</v>
      </c>
      <c r="L76">
        <f>IF(EXACT(VLOOKUP(L$1,Variables!$B$6:$C$32, 2, FALSE), "Yes"), LOOKUP($A76,Collections!$A:$A,Collections!H:H), 0)</f>
        <v>0</v>
      </c>
      <c r="M76">
        <f>IF(EXACT(VLOOKUP(M$1,Variables!$B$6:$C$32, 2, FALSE), "Yes"), LOOKUP($A76,Collections!$A:$A,Collections!I:I), 0)</f>
        <v>0</v>
      </c>
      <c r="N76">
        <f>IF(EXACT(VLOOKUP(N$1,Variables!$B$6:$C$32, 2, FALSE), "Yes"), LOOKUP($A76,Collections!$A:$A,Collections!J:J), 0)</f>
        <v>0</v>
      </c>
      <c r="O76">
        <f>IF(EXACT(VLOOKUP(O$1,Variables!$B$6:$C$32, 2, FALSE), "Yes"), LOOKUP($A76,Collections!$A:$A,Collections!K:K), 0)</f>
        <v>0</v>
      </c>
      <c r="P76">
        <f>IF(EXACT(VLOOKUP(P$1,Variables!$B$6:$C$32, 2, FALSE), "Yes"), LOOKUP($A76,Collections!$A:$A,Collections!L:L), 0)</f>
        <v>0</v>
      </c>
      <c r="Q76">
        <f>IF(EXACT(VLOOKUP(Q$1,Variables!$B$6:$C$32, 2, FALSE), "Yes"), LOOKUP($A76,Collections!$A:$A,Collections!M:M), 0)</f>
        <v>0</v>
      </c>
      <c r="R76">
        <f>IF(EXACT(VLOOKUP(R$1,Variables!$B$6:$C$32, 2, FALSE), "Yes"), LOOKUP($A76,Collections!$A:$A,Collections!N:N), 0)</f>
        <v>0</v>
      </c>
      <c r="S76">
        <f>IF(EXACT(VLOOKUP(S$1,Variables!$B$6:$C$32, 2, FALSE), "Yes"), LOOKUP($A76,Collections!$A:$A,Collections!O:O), 0)</f>
        <v>0</v>
      </c>
      <c r="T76">
        <f>IF(EXACT(VLOOKUP(T$1,Variables!$B$6:$C$32, 2, FALSE), "Yes"), LOOKUP($A76,Collections!$A:$A,Collections!P:P), 0)</f>
        <v>0</v>
      </c>
      <c r="U76">
        <f>IF(EXACT(VLOOKUP(U$1,Variables!$B$6:$C$32, 2, FALSE), "Yes"), LOOKUP($A76,Collections!$A:$A,Collections!Q:Q), 0)</f>
        <v>0</v>
      </c>
      <c r="V76">
        <f>IF(EXACT(VLOOKUP(V$1,Variables!$B$6:$C$32, 2, FALSE), "Yes"), LOOKUP($A76,Collections!$A:$A,Collections!R:R), 0)</f>
        <v>0</v>
      </c>
      <c r="W76">
        <f>IF(EXACT(VLOOKUP(W$1,Variables!$B$6:$C$32, 2, FALSE), "Yes"), LOOKUP($A76,Collections!$A:$A,Collections!S:S), 0)</f>
        <v>0</v>
      </c>
      <c r="X76">
        <f>IF(EXACT(VLOOKUP(X$1,Variables!$B$6:$C$32, 2, FALSE), "Yes"), LOOKUP($A76,Collections!$A:$A,Collections!T:T), 0)</f>
        <v>0</v>
      </c>
      <c r="Y76">
        <f>IF(EXACT(VLOOKUP(Y$1,Variables!$B$6:$C$32, 2, FALSE), "Yes"), LOOKUP($A76,Collections!$A:$A,Collections!U:U), 0)</f>
        <v>0</v>
      </c>
      <c r="Z76">
        <f>IF(EXACT(VLOOKUP(Z$1,Variables!$B$6:$C$32, 2, FALSE), "Yes"), LOOKUP($A76,Collections!$A:$A,Collections!V:V), 0)</f>
        <v>0</v>
      </c>
      <c r="AA76">
        <f>IF(EXACT(VLOOKUP(AA$1,Variables!$B$6:$C$32, 2, FALSE), "Yes"), LOOKUP($A76,Collections!$A:$A,Collections!W:W), 0)</f>
        <v>0</v>
      </c>
      <c r="AB76">
        <f>IF(EXACT(VLOOKUP(AB$1,Variables!$B$6:$C$32, 2, FALSE), "Yes"), LOOKUP($A76,Collections!$A:$A,Collections!X:X), 0)</f>
        <v>0</v>
      </c>
      <c r="AC76">
        <f>IF(EXACT(VLOOKUP(AC$1,Variables!$B$6:$C$32, 2, FALSE), "Yes"), LOOKUP($A76,Collections!$A:$A,Collections!Y:Y), 0)</f>
        <v>0</v>
      </c>
      <c r="AD76">
        <f>IF(EXACT(VLOOKUP(AD$1,Variables!$B$6:$C$32, 2, FALSE), "Yes"), LOOKUP($A76,Collections!$A:$A,Collections!Z:Z), 0)</f>
        <v>0</v>
      </c>
      <c r="AE76">
        <f>IF(EXACT(VLOOKUP(AE$1,Variables!$B$6:$C$32, 2, FALSE), "Yes"), LOOKUP($A76,Collections!$A:$A,Collections!AA:AA), 0)</f>
        <v>0</v>
      </c>
      <c r="AF76">
        <f>IF(EXACT(VLOOKUP(AF$1,Variables!$B$6:$C$32, 2, FALSE), "Yes"), LOOKUP($A76,Collections!$A:$A,Collections!AB:AB), 0)</f>
        <v>0</v>
      </c>
      <c r="AG76" t="str">
        <f t="shared" si="1"/>
        <v>Yes</v>
      </c>
      <c r="AH76">
        <f>IF(D76&gt;=Variables!$C$1,1,0)</f>
        <v>1</v>
      </c>
      <c r="AI76">
        <f>IF(E76&gt;=Variables!$C$1,1,0)</f>
        <v>1</v>
      </c>
    </row>
    <row r="77" spans="1:35" x14ac:dyDescent="0.2">
      <c r="A77" s="25">
        <v>29122</v>
      </c>
      <c r="B77" s="2" t="s">
        <v>68</v>
      </c>
      <c r="C77">
        <f>IF(ISNA(VLOOKUP(A77,Images!A:C,3,FALSE)), 0, VLOOKUP(A77,Images!A:C,3,FALSE))/IF(ISNA(VLOOKUP(A77,Images!A:C,2,FALSE)), 1,VLOOKUP(A77,Images!A:C,2,FALSE))</f>
        <v>0.43876918246398994</v>
      </c>
      <c r="D77">
        <f>IF(NOT(ISNA(VLOOKUP(A77,Harvard!B:E,4,FALSE))), VLOOKUP(A77,Harvard!B:E,4,FALSE), 0)</f>
        <v>0.99619999999999997</v>
      </c>
      <c r="E77">
        <f>IF(NOT(ISNA(VLOOKUP(A77,UC!B:D, 3, FALSE))),VLOOKUP(A77,UC!B:D, 2, FALSE)/VLOOKUP(A77, UC!B:D, 3, FALSE), 0)</f>
        <v>0.99358288770053471</v>
      </c>
      <c r="F77">
        <f>IF(EXACT(VLOOKUP(F$1,Variables!$B$6:$C$32, 2, FALSE), "Yes"), LOOKUP($A77,Collections!$A:$A,Collections!B:B), 0)</f>
        <v>0</v>
      </c>
      <c r="G77">
        <f>IF(EXACT(VLOOKUP(G$1,Variables!$B$6:$C$32, 2, FALSE), "Yes"), LOOKUP($A77,Collections!$A:$A,Collections!C:C), 0)</f>
        <v>0</v>
      </c>
      <c r="H77">
        <f>IF(EXACT(VLOOKUP(H$1,Variables!$B$6:$C$32, 2, FALSE), "Yes"), LOOKUP($A77,Collections!$A:$A,Collections!D:D), 0)</f>
        <v>0</v>
      </c>
      <c r="I77">
        <f>IF(EXACT(VLOOKUP(I$1,Variables!$B$6:$C$32, 2, FALSE), "Yes"), LOOKUP($A77,Collections!$A:$A,Collections!E:E), 0)</f>
        <v>0</v>
      </c>
      <c r="J77">
        <f>IF(EXACT(VLOOKUP(J$1,Variables!$B$6:$C$32, 2, FALSE), "Yes"), LOOKUP($A77,Collections!$A:$A,Collections!F:F), 0)</f>
        <v>0</v>
      </c>
      <c r="K77">
        <f>IF(EXACT(VLOOKUP(K$1,Variables!$B$6:$C$32, 2, FALSE), "Yes"), LOOKUP($A77,Collections!$A:$A,Collections!G:G), 0)</f>
        <v>0</v>
      </c>
      <c r="L77">
        <f>IF(EXACT(VLOOKUP(L$1,Variables!$B$6:$C$32, 2, FALSE), "Yes"), LOOKUP($A77,Collections!$A:$A,Collections!H:H), 0)</f>
        <v>0</v>
      </c>
      <c r="M77">
        <f>IF(EXACT(VLOOKUP(M$1,Variables!$B$6:$C$32, 2, FALSE), "Yes"), LOOKUP($A77,Collections!$A:$A,Collections!I:I), 0)</f>
        <v>0</v>
      </c>
      <c r="N77">
        <f>IF(EXACT(VLOOKUP(N$1,Variables!$B$6:$C$32, 2, FALSE), "Yes"), LOOKUP($A77,Collections!$A:$A,Collections!J:J), 0)</f>
        <v>0</v>
      </c>
      <c r="O77">
        <f>IF(EXACT(VLOOKUP(O$1,Variables!$B$6:$C$32, 2, FALSE), "Yes"), LOOKUP($A77,Collections!$A:$A,Collections!K:K), 0)</f>
        <v>0</v>
      </c>
      <c r="P77">
        <f>IF(EXACT(VLOOKUP(P$1,Variables!$B$6:$C$32, 2, FALSE), "Yes"), LOOKUP($A77,Collections!$A:$A,Collections!L:L), 0)</f>
        <v>0</v>
      </c>
      <c r="Q77">
        <f>IF(EXACT(VLOOKUP(Q$1,Variables!$B$6:$C$32, 2, FALSE), "Yes"), LOOKUP($A77,Collections!$A:$A,Collections!M:M), 0)</f>
        <v>0</v>
      </c>
      <c r="R77">
        <f>IF(EXACT(VLOOKUP(R$1,Variables!$B$6:$C$32, 2, FALSE), "Yes"), LOOKUP($A77,Collections!$A:$A,Collections!N:N), 0)</f>
        <v>0</v>
      </c>
      <c r="S77">
        <f>IF(EXACT(VLOOKUP(S$1,Variables!$B$6:$C$32, 2, FALSE), "Yes"), LOOKUP($A77,Collections!$A:$A,Collections!O:O), 0)</f>
        <v>0</v>
      </c>
      <c r="T77">
        <f>IF(EXACT(VLOOKUP(T$1,Variables!$B$6:$C$32, 2, FALSE), "Yes"), LOOKUP($A77,Collections!$A:$A,Collections!P:P), 0)</f>
        <v>0</v>
      </c>
      <c r="U77">
        <f>IF(EXACT(VLOOKUP(U$1,Variables!$B$6:$C$32, 2, FALSE), "Yes"), LOOKUP($A77,Collections!$A:$A,Collections!Q:Q), 0)</f>
        <v>0</v>
      </c>
      <c r="V77">
        <f>IF(EXACT(VLOOKUP(V$1,Variables!$B$6:$C$32, 2, FALSE), "Yes"), LOOKUP($A77,Collections!$A:$A,Collections!R:R), 0)</f>
        <v>0</v>
      </c>
      <c r="W77">
        <f>IF(EXACT(VLOOKUP(W$1,Variables!$B$6:$C$32, 2, FALSE), "Yes"), LOOKUP($A77,Collections!$A:$A,Collections!S:S), 0)</f>
        <v>0</v>
      </c>
      <c r="X77">
        <f>IF(EXACT(VLOOKUP(X$1,Variables!$B$6:$C$32, 2, FALSE), "Yes"), LOOKUP($A77,Collections!$A:$A,Collections!T:T), 0)</f>
        <v>0</v>
      </c>
      <c r="Y77">
        <f>IF(EXACT(VLOOKUP(Y$1,Variables!$B$6:$C$32, 2, FALSE), "Yes"), LOOKUP($A77,Collections!$A:$A,Collections!U:U), 0)</f>
        <v>0</v>
      </c>
      <c r="Z77">
        <f>IF(EXACT(VLOOKUP(Z$1,Variables!$B$6:$C$32, 2, FALSE), "Yes"), LOOKUP($A77,Collections!$A:$A,Collections!V:V), 0)</f>
        <v>0</v>
      </c>
      <c r="AA77">
        <f>IF(EXACT(VLOOKUP(AA$1,Variables!$B$6:$C$32, 2, FALSE), "Yes"), LOOKUP($A77,Collections!$A:$A,Collections!W:W), 0)</f>
        <v>0</v>
      </c>
      <c r="AB77">
        <f>IF(EXACT(VLOOKUP(AB$1,Variables!$B$6:$C$32, 2, FALSE), "Yes"), LOOKUP($A77,Collections!$A:$A,Collections!X:X), 0)</f>
        <v>1</v>
      </c>
      <c r="AC77">
        <f>IF(EXACT(VLOOKUP(AC$1,Variables!$B$6:$C$32, 2, FALSE), "Yes"), LOOKUP($A77,Collections!$A:$A,Collections!Y:Y), 0)</f>
        <v>0</v>
      </c>
      <c r="AD77">
        <f>IF(EXACT(VLOOKUP(AD$1,Variables!$B$6:$C$32, 2, FALSE), "Yes"), LOOKUP($A77,Collections!$A:$A,Collections!Z:Z), 0)</f>
        <v>0</v>
      </c>
      <c r="AE77">
        <f>IF(EXACT(VLOOKUP(AE$1,Variables!$B$6:$C$32, 2, FALSE), "Yes"), LOOKUP($A77,Collections!$A:$A,Collections!AA:AA), 0)</f>
        <v>0</v>
      </c>
      <c r="AF77">
        <f>IF(EXACT(VLOOKUP(AF$1,Variables!$B$6:$C$32, 2, FALSE), "Yes"), LOOKUP($A77,Collections!$A:$A,Collections!AB:AB), 0)</f>
        <v>0</v>
      </c>
      <c r="AG77" t="str">
        <f t="shared" si="1"/>
        <v>Yes</v>
      </c>
      <c r="AH77">
        <f>IF(D77&gt;=Variables!$C$1,1,0)</f>
        <v>1</v>
      </c>
      <c r="AI77">
        <f>IF(E77&gt;=Variables!$C$1,1,0)</f>
        <v>1</v>
      </c>
    </row>
    <row r="78" spans="1:35" x14ac:dyDescent="0.2">
      <c r="A78" s="25">
        <v>29246</v>
      </c>
      <c r="B78" s="2" t="s">
        <v>70</v>
      </c>
      <c r="C78">
        <f>IF(ISNA(VLOOKUP(A78,Images!A:C,3,FALSE)), 0, VLOOKUP(A78,Images!A:C,3,FALSE))/IF(ISNA(VLOOKUP(A78,Images!A:C,2,FALSE)), 1,VLOOKUP(A78,Images!A:C,2,FALSE))</f>
        <v>1.1649135008258715E-2</v>
      </c>
      <c r="D78">
        <f>IF(NOT(ISNA(VLOOKUP(A78,Harvard!B:E,4,FALSE))), VLOOKUP(A78,Harvard!B:E,4,FALSE), 0)</f>
        <v>0.97950000000000004</v>
      </c>
      <c r="E78">
        <f>IF(NOT(ISNA(VLOOKUP(A78,UC!B:D, 3, FALSE))),VLOOKUP(A78,UC!B:D, 2, FALSE)/VLOOKUP(A78, UC!B:D, 3, FALSE), 0)</f>
        <v>0.93898305084745759</v>
      </c>
      <c r="F78">
        <f>IF(EXACT(VLOOKUP(F$1,Variables!$B$6:$C$32, 2, FALSE), "Yes"), LOOKUP($A78,Collections!$A:$A,Collections!B:B), 0)</f>
        <v>0</v>
      </c>
      <c r="G78">
        <f>IF(EXACT(VLOOKUP(G$1,Variables!$B$6:$C$32, 2, FALSE), "Yes"), LOOKUP($A78,Collections!$A:$A,Collections!C:C), 0)</f>
        <v>0</v>
      </c>
      <c r="H78">
        <f>IF(EXACT(VLOOKUP(H$1,Variables!$B$6:$C$32, 2, FALSE), "Yes"), LOOKUP($A78,Collections!$A:$A,Collections!D:D), 0)</f>
        <v>0</v>
      </c>
      <c r="I78">
        <f>IF(EXACT(VLOOKUP(I$1,Variables!$B$6:$C$32, 2, FALSE), "Yes"), LOOKUP($A78,Collections!$A:$A,Collections!E:E), 0)</f>
        <v>0</v>
      </c>
      <c r="J78">
        <f>IF(EXACT(VLOOKUP(J$1,Variables!$B$6:$C$32, 2, FALSE), "Yes"), LOOKUP($A78,Collections!$A:$A,Collections!F:F), 0)</f>
        <v>0</v>
      </c>
      <c r="K78">
        <f>IF(EXACT(VLOOKUP(K$1,Variables!$B$6:$C$32, 2, FALSE), "Yes"), LOOKUP($A78,Collections!$A:$A,Collections!G:G), 0)</f>
        <v>0</v>
      </c>
      <c r="L78">
        <f>IF(EXACT(VLOOKUP(L$1,Variables!$B$6:$C$32, 2, FALSE), "Yes"), LOOKUP($A78,Collections!$A:$A,Collections!H:H), 0)</f>
        <v>0</v>
      </c>
      <c r="M78">
        <f>IF(EXACT(VLOOKUP(M$1,Variables!$B$6:$C$32, 2, FALSE), "Yes"), LOOKUP($A78,Collections!$A:$A,Collections!I:I), 0)</f>
        <v>1</v>
      </c>
      <c r="N78">
        <f>IF(EXACT(VLOOKUP(N$1,Variables!$B$6:$C$32, 2, FALSE), "Yes"), LOOKUP($A78,Collections!$A:$A,Collections!J:J), 0)</f>
        <v>0</v>
      </c>
      <c r="O78">
        <f>IF(EXACT(VLOOKUP(O$1,Variables!$B$6:$C$32, 2, FALSE), "Yes"), LOOKUP($A78,Collections!$A:$A,Collections!K:K), 0)</f>
        <v>0</v>
      </c>
      <c r="P78">
        <f>IF(EXACT(VLOOKUP(P$1,Variables!$B$6:$C$32, 2, FALSE), "Yes"), LOOKUP($A78,Collections!$A:$A,Collections!L:L), 0)</f>
        <v>0</v>
      </c>
      <c r="Q78">
        <f>IF(EXACT(VLOOKUP(Q$1,Variables!$B$6:$C$32, 2, FALSE), "Yes"), LOOKUP($A78,Collections!$A:$A,Collections!M:M), 0)</f>
        <v>0</v>
      </c>
      <c r="R78">
        <f>IF(EXACT(VLOOKUP(R$1,Variables!$B$6:$C$32, 2, FALSE), "Yes"), LOOKUP($A78,Collections!$A:$A,Collections!N:N), 0)</f>
        <v>0</v>
      </c>
      <c r="S78">
        <f>IF(EXACT(VLOOKUP(S$1,Variables!$B$6:$C$32, 2, FALSE), "Yes"), LOOKUP($A78,Collections!$A:$A,Collections!O:O), 0)</f>
        <v>0</v>
      </c>
      <c r="T78">
        <f>IF(EXACT(VLOOKUP(T$1,Variables!$B$6:$C$32, 2, FALSE), "Yes"), LOOKUP($A78,Collections!$A:$A,Collections!P:P), 0)</f>
        <v>0</v>
      </c>
      <c r="U78">
        <f>IF(EXACT(VLOOKUP(U$1,Variables!$B$6:$C$32, 2, FALSE), "Yes"), LOOKUP($A78,Collections!$A:$A,Collections!Q:Q), 0)</f>
        <v>0</v>
      </c>
      <c r="V78">
        <f>IF(EXACT(VLOOKUP(V$1,Variables!$B$6:$C$32, 2, FALSE), "Yes"), LOOKUP($A78,Collections!$A:$A,Collections!R:R), 0)</f>
        <v>0</v>
      </c>
      <c r="W78">
        <f>IF(EXACT(VLOOKUP(W$1,Variables!$B$6:$C$32, 2, FALSE), "Yes"), LOOKUP($A78,Collections!$A:$A,Collections!S:S), 0)</f>
        <v>0</v>
      </c>
      <c r="X78">
        <f>IF(EXACT(VLOOKUP(X$1,Variables!$B$6:$C$32, 2, FALSE), "Yes"), LOOKUP($A78,Collections!$A:$A,Collections!T:T), 0)</f>
        <v>0</v>
      </c>
      <c r="Y78">
        <f>IF(EXACT(VLOOKUP(Y$1,Variables!$B$6:$C$32, 2, FALSE), "Yes"), LOOKUP($A78,Collections!$A:$A,Collections!U:U), 0)</f>
        <v>0</v>
      </c>
      <c r="Z78">
        <f>IF(EXACT(VLOOKUP(Z$1,Variables!$B$6:$C$32, 2, FALSE), "Yes"), LOOKUP($A78,Collections!$A:$A,Collections!V:V), 0)</f>
        <v>0</v>
      </c>
      <c r="AA78">
        <f>IF(EXACT(VLOOKUP(AA$1,Variables!$B$6:$C$32, 2, FALSE), "Yes"), LOOKUP($A78,Collections!$A:$A,Collections!W:W), 0)</f>
        <v>0</v>
      </c>
      <c r="AB78">
        <f>IF(EXACT(VLOOKUP(AB$1,Variables!$B$6:$C$32, 2, FALSE), "Yes"), LOOKUP($A78,Collections!$A:$A,Collections!X:X), 0)</f>
        <v>0</v>
      </c>
      <c r="AC78">
        <f>IF(EXACT(VLOOKUP(AC$1,Variables!$B$6:$C$32, 2, FALSE), "Yes"), LOOKUP($A78,Collections!$A:$A,Collections!Y:Y), 0)</f>
        <v>0</v>
      </c>
      <c r="AD78">
        <f>IF(EXACT(VLOOKUP(AD$1,Variables!$B$6:$C$32, 2, FALSE), "Yes"), LOOKUP($A78,Collections!$A:$A,Collections!Z:Z), 0)</f>
        <v>0</v>
      </c>
      <c r="AE78">
        <f>IF(EXACT(VLOOKUP(AE$1,Variables!$B$6:$C$32, 2, FALSE), "Yes"), LOOKUP($A78,Collections!$A:$A,Collections!AA:AA), 0)</f>
        <v>0</v>
      </c>
      <c r="AF78">
        <f>IF(EXACT(VLOOKUP(AF$1,Variables!$B$6:$C$32, 2, FALSE), "Yes"), LOOKUP($A78,Collections!$A:$A,Collections!AB:AB), 0)</f>
        <v>0</v>
      </c>
      <c r="AG78" t="str">
        <f t="shared" si="1"/>
        <v>Yes</v>
      </c>
      <c r="AH78">
        <f>IF(D78&gt;=Variables!$C$1,1,0)</f>
        <v>1</v>
      </c>
      <c r="AI78">
        <f>IF(E78&gt;=Variables!$C$1,1,0)</f>
        <v>1</v>
      </c>
    </row>
    <row r="79" spans="1:35" x14ac:dyDescent="0.2">
      <c r="A79" s="25">
        <v>1956744</v>
      </c>
      <c r="B79" s="2" t="s">
        <v>71</v>
      </c>
      <c r="C79">
        <f>IF(ISNA(VLOOKUP(A79,Images!A:C,3,FALSE)), 0, VLOOKUP(A79,Images!A:C,3,FALSE))/IF(ISNA(VLOOKUP(A79,Images!A:C,2,FALSE)), 1,VLOOKUP(A79,Images!A:C,2,FALSE))</f>
        <v>9.9015736429539699E-3</v>
      </c>
      <c r="D79">
        <f>IF(NOT(ISNA(VLOOKUP(A79,Harvard!B:E,4,FALSE))), VLOOKUP(A79,Harvard!B:E,4,FALSE), 0)</f>
        <v>1</v>
      </c>
      <c r="E79">
        <f>IF(NOT(ISNA(VLOOKUP(A79,UC!B:D, 3, FALSE))),VLOOKUP(A79,UC!B:D, 2, FALSE)/VLOOKUP(A79, UC!B:D, 3, FALSE), 0)</f>
        <v>0.87128712871287128</v>
      </c>
      <c r="F79">
        <f>IF(EXACT(VLOOKUP(F$1,Variables!$B$6:$C$32, 2, FALSE), "Yes"), LOOKUP($A79,Collections!$A:$A,Collections!B:B), 0)</f>
        <v>0</v>
      </c>
      <c r="G79">
        <f>IF(EXACT(VLOOKUP(G$1,Variables!$B$6:$C$32, 2, FALSE), "Yes"), LOOKUP($A79,Collections!$A:$A,Collections!C:C), 0)</f>
        <v>0</v>
      </c>
      <c r="H79">
        <f>IF(EXACT(VLOOKUP(H$1,Variables!$B$6:$C$32, 2, FALSE), "Yes"), LOOKUP($A79,Collections!$A:$A,Collections!D:D), 0)</f>
        <v>0</v>
      </c>
      <c r="I79">
        <f>IF(EXACT(VLOOKUP(I$1,Variables!$B$6:$C$32, 2, FALSE), "Yes"), LOOKUP($A79,Collections!$A:$A,Collections!E:E), 0)</f>
        <v>1</v>
      </c>
      <c r="J79">
        <f>IF(EXACT(VLOOKUP(J$1,Variables!$B$6:$C$32, 2, FALSE), "Yes"), LOOKUP($A79,Collections!$A:$A,Collections!F:F), 0)</f>
        <v>0</v>
      </c>
      <c r="K79">
        <f>IF(EXACT(VLOOKUP(K$1,Variables!$B$6:$C$32, 2, FALSE), "Yes"), LOOKUP($A79,Collections!$A:$A,Collections!G:G), 0)</f>
        <v>0</v>
      </c>
      <c r="L79">
        <f>IF(EXACT(VLOOKUP(L$1,Variables!$B$6:$C$32, 2, FALSE), "Yes"), LOOKUP($A79,Collections!$A:$A,Collections!H:H), 0)</f>
        <v>0</v>
      </c>
      <c r="M79">
        <f>IF(EXACT(VLOOKUP(M$1,Variables!$B$6:$C$32, 2, FALSE), "Yes"), LOOKUP($A79,Collections!$A:$A,Collections!I:I), 0)</f>
        <v>0</v>
      </c>
      <c r="N79">
        <f>IF(EXACT(VLOOKUP(N$1,Variables!$B$6:$C$32, 2, FALSE), "Yes"), LOOKUP($A79,Collections!$A:$A,Collections!J:J), 0)</f>
        <v>0</v>
      </c>
      <c r="O79">
        <f>IF(EXACT(VLOOKUP(O$1,Variables!$B$6:$C$32, 2, FALSE), "Yes"), LOOKUP($A79,Collections!$A:$A,Collections!K:K), 0)</f>
        <v>0</v>
      </c>
      <c r="P79">
        <f>IF(EXACT(VLOOKUP(P$1,Variables!$B$6:$C$32, 2, FALSE), "Yes"), LOOKUP($A79,Collections!$A:$A,Collections!L:L), 0)</f>
        <v>0</v>
      </c>
      <c r="Q79">
        <f>IF(EXACT(VLOOKUP(Q$1,Variables!$B$6:$C$32, 2, FALSE), "Yes"), LOOKUP($A79,Collections!$A:$A,Collections!M:M), 0)</f>
        <v>0</v>
      </c>
      <c r="R79">
        <f>IF(EXACT(VLOOKUP(R$1,Variables!$B$6:$C$32, 2, FALSE), "Yes"), LOOKUP($A79,Collections!$A:$A,Collections!N:N), 0)</f>
        <v>0</v>
      </c>
      <c r="S79">
        <f>IF(EXACT(VLOOKUP(S$1,Variables!$B$6:$C$32, 2, FALSE), "Yes"), LOOKUP($A79,Collections!$A:$A,Collections!O:O), 0)</f>
        <v>0</v>
      </c>
      <c r="T79">
        <f>IF(EXACT(VLOOKUP(T$1,Variables!$B$6:$C$32, 2, FALSE), "Yes"), LOOKUP($A79,Collections!$A:$A,Collections!P:P), 0)</f>
        <v>0</v>
      </c>
      <c r="U79">
        <f>IF(EXACT(VLOOKUP(U$1,Variables!$B$6:$C$32, 2, FALSE), "Yes"), LOOKUP($A79,Collections!$A:$A,Collections!Q:Q), 0)</f>
        <v>0</v>
      </c>
      <c r="V79">
        <f>IF(EXACT(VLOOKUP(V$1,Variables!$B$6:$C$32, 2, FALSE), "Yes"), LOOKUP($A79,Collections!$A:$A,Collections!R:R), 0)</f>
        <v>0</v>
      </c>
      <c r="W79">
        <f>IF(EXACT(VLOOKUP(W$1,Variables!$B$6:$C$32, 2, FALSE), "Yes"), LOOKUP($A79,Collections!$A:$A,Collections!S:S), 0)</f>
        <v>0</v>
      </c>
      <c r="X79">
        <f>IF(EXACT(VLOOKUP(X$1,Variables!$B$6:$C$32, 2, FALSE), "Yes"), LOOKUP($A79,Collections!$A:$A,Collections!T:T), 0)</f>
        <v>0</v>
      </c>
      <c r="Y79">
        <f>IF(EXACT(VLOOKUP(Y$1,Variables!$B$6:$C$32, 2, FALSE), "Yes"), LOOKUP($A79,Collections!$A:$A,Collections!U:U), 0)</f>
        <v>0</v>
      </c>
      <c r="Z79">
        <f>IF(EXACT(VLOOKUP(Z$1,Variables!$B$6:$C$32, 2, FALSE), "Yes"), LOOKUP($A79,Collections!$A:$A,Collections!V:V), 0)</f>
        <v>0</v>
      </c>
      <c r="AA79">
        <f>IF(EXACT(VLOOKUP(AA$1,Variables!$B$6:$C$32, 2, FALSE), "Yes"), LOOKUP($A79,Collections!$A:$A,Collections!W:W), 0)</f>
        <v>0</v>
      </c>
      <c r="AB79">
        <f>IF(EXACT(VLOOKUP(AB$1,Variables!$B$6:$C$32, 2, FALSE), "Yes"), LOOKUP($A79,Collections!$A:$A,Collections!X:X), 0)</f>
        <v>0</v>
      </c>
      <c r="AC79">
        <f>IF(EXACT(VLOOKUP(AC$1,Variables!$B$6:$C$32, 2, FALSE), "Yes"), LOOKUP($A79,Collections!$A:$A,Collections!Y:Y), 0)</f>
        <v>0</v>
      </c>
      <c r="AD79">
        <f>IF(EXACT(VLOOKUP(AD$1,Variables!$B$6:$C$32, 2, FALSE), "Yes"), LOOKUP($A79,Collections!$A:$A,Collections!Z:Z), 0)</f>
        <v>0</v>
      </c>
      <c r="AE79">
        <f>IF(EXACT(VLOOKUP(AE$1,Variables!$B$6:$C$32, 2, FALSE), "Yes"), LOOKUP($A79,Collections!$A:$A,Collections!AA:AA), 0)</f>
        <v>0</v>
      </c>
      <c r="AF79">
        <f>IF(EXACT(VLOOKUP(AF$1,Variables!$B$6:$C$32, 2, FALSE), "Yes"), LOOKUP($A79,Collections!$A:$A,Collections!AB:AB), 0)</f>
        <v>0</v>
      </c>
      <c r="AG79" t="str">
        <f t="shared" si="1"/>
        <v>Yes</v>
      </c>
      <c r="AH79">
        <f>IF(D79&gt;=Variables!$C$1,1,0)</f>
        <v>1</v>
      </c>
      <c r="AI79">
        <f>IF(E79&gt;=Variables!$C$1,1,0)</f>
        <v>0</v>
      </c>
    </row>
    <row r="80" spans="1:35" x14ac:dyDescent="0.2">
      <c r="A80" s="25">
        <v>29327</v>
      </c>
      <c r="B80" s="2" t="s">
        <v>1503</v>
      </c>
      <c r="C80">
        <f>IF(ISNA(VLOOKUP(A80,Images!A:C,3,FALSE)), 0, VLOOKUP(A80,Images!A:C,3,FALSE))/IF(ISNA(VLOOKUP(A80,Images!A:C,2,FALSE)), 1,VLOOKUP(A80,Images!A:C,2,FALSE))</f>
        <v>3.7291801860263899E-3</v>
      </c>
      <c r="D80">
        <f>IF(NOT(ISNA(VLOOKUP(A80,Harvard!B:E,4,FALSE))), VLOOKUP(A80,Harvard!B:E,4,FALSE), 0)</f>
        <v>0.98609999999999998</v>
      </c>
      <c r="E80">
        <f>IF(NOT(ISNA(VLOOKUP(A80,UC!B:D, 3, FALSE))),VLOOKUP(A80,UC!B:D, 2, FALSE)/VLOOKUP(A80, UC!B:D, 3, FALSE), 0)</f>
        <v>1</v>
      </c>
      <c r="F80">
        <f>IF(EXACT(VLOOKUP(F$1,Variables!$B$6:$C$32, 2, FALSE), "Yes"), LOOKUP($A80,Collections!$A:$A,Collections!B:B), 0)</f>
        <v>1</v>
      </c>
      <c r="G80">
        <f>IF(EXACT(VLOOKUP(G$1,Variables!$B$6:$C$32, 2, FALSE), "Yes"), LOOKUP($A80,Collections!$A:$A,Collections!C:C), 0)</f>
        <v>0</v>
      </c>
      <c r="H80">
        <f>IF(EXACT(VLOOKUP(H$1,Variables!$B$6:$C$32, 2, FALSE), "Yes"), LOOKUP($A80,Collections!$A:$A,Collections!D:D), 0)</f>
        <v>0</v>
      </c>
      <c r="I80">
        <f>IF(EXACT(VLOOKUP(I$1,Variables!$B$6:$C$32, 2, FALSE), "Yes"), LOOKUP($A80,Collections!$A:$A,Collections!E:E), 0)</f>
        <v>0</v>
      </c>
      <c r="J80">
        <f>IF(EXACT(VLOOKUP(J$1,Variables!$B$6:$C$32, 2, FALSE), "Yes"), LOOKUP($A80,Collections!$A:$A,Collections!F:F), 0)</f>
        <v>0</v>
      </c>
      <c r="K80">
        <f>IF(EXACT(VLOOKUP(K$1,Variables!$B$6:$C$32, 2, FALSE), "Yes"), LOOKUP($A80,Collections!$A:$A,Collections!G:G), 0)</f>
        <v>0</v>
      </c>
      <c r="L80">
        <f>IF(EXACT(VLOOKUP(L$1,Variables!$B$6:$C$32, 2, FALSE), "Yes"), LOOKUP($A80,Collections!$A:$A,Collections!H:H), 0)</f>
        <v>0</v>
      </c>
      <c r="M80">
        <f>IF(EXACT(VLOOKUP(M$1,Variables!$B$6:$C$32, 2, FALSE), "Yes"), LOOKUP($A80,Collections!$A:$A,Collections!I:I), 0)</f>
        <v>0</v>
      </c>
      <c r="N80">
        <f>IF(EXACT(VLOOKUP(N$1,Variables!$B$6:$C$32, 2, FALSE), "Yes"), LOOKUP($A80,Collections!$A:$A,Collections!J:J), 0)</f>
        <v>0</v>
      </c>
      <c r="O80">
        <f>IF(EXACT(VLOOKUP(O$1,Variables!$B$6:$C$32, 2, FALSE), "Yes"), LOOKUP($A80,Collections!$A:$A,Collections!K:K), 0)</f>
        <v>0</v>
      </c>
      <c r="P80">
        <f>IF(EXACT(VLOOKUP(P$1,Variables!$B$6:$C$32, 2, FALSE), "Yes"), LOOKUP($A80,Collections!$A:$A,Collections!L:L), 0)</f>
        <v>0</v>
      </c>
      <c r="Q80">
        <f>IF(EXACT(VLOOKUP(Q$1,Variables!$B$6:$C$32, 2, FALSE), "Yes"), LOOKUP($A80,Collections!$A:$A,Collections!M:M), 0)</f>
        <v>0</v>
      </c>
      <c r="R80">
        <f>IF(EXACT(VLOOKUP(R$1,Variables!$B$6:$C$32, 2, FALSE), "Yes"), LOOKUP($A80,Collections!$A:$A,Collections!N:N), 0)</f>
        <v>0</v>
      </c>
      <c r="S80">
        <f>IF(EXACT(VLOOKUP(S$1,Variables!$B$6:$C$32, 2, FALSE), "Yes"), LOOKUP($A80,Collections!$A:$A,Collections!O:O), 0)</f>
        <v>0</v>
      </c>
      <c r="T80">
        <f>IF(EXACT(VLOOKUP(T$1,Variables!$B$6:$C$32, 2, FALSE), "Yes"), LOOKUP($A80,Collections!$A:$A,Collections!P:P), 0)</f>
        <v>0</v>
      </c>
      <c r="U80">
        <f>IF(EXACT(VLOOKUP(U$1,Variables!$B$6:$C$32, 2, FALSE), "Yes"), LOOKUP($A80,Collections!$A:$A,Collections!Q:Q), 0)</f>
        <v>0</v>
      </c>
      <c r="V80">
        <f>IF(EXACT(VLOOKUP(V$1,Variables!$B$6:$C$32, 2, FALSE), "Yes"), LOOKUP($A80,Collections!$A:$A,Collections!R:R), 0)</f>
        <v>0</v>
      </c>
      <c r="W80">
        <f>IF(EXACT(VLOOKUP(W$1,Variables!$B$6:$C$32, 2, FALSE), "Yes"), LOOKUP($A80,Collections!$A:$A,Collections!S:S), 0)</f>
        <v>0</v>
      </c>
      <c r="X80">
        <f>IF(EXACT(VLOOKUP(X$1,Variables!$B$6:$C$32, 2, FALSE), "Yes"), LOOKUP($A80,Collections!$A:$A,Collections!T:T), 0)</f>
        <v>0</v>
      </c>
      <c r="Y80">
        <f>IF(EXACT(VLOOKUP(Y$1,Variables!$B$6:$C$32, 2, FALSE), "Yes"), LOOKUP($A80,Collections!$A:$A,Collections!U:U), 0)</f>
        <v>0</v>
      </c>
      <c r="Z80">
        <f>IF(EXACT(VLOOKUP(Z$1,Variables!$B$6:$C$32, 2, FALSE), "Yes"), LOOKUP($A80,Collections!$A:$A,Collections!V:V), 0)</f>
        <v>0</v>
      </c>
      <c r="AA80">
        <f>IF(EXACT(VLOOKUP(AA$1,Variables!$B$6:$C$32, 2, FALSE), "Yes"), LOOKUP($A80,Collections!$A:$A,Collections!W:W), 0)</f>
        <v>0</v>
      </c>
      <c r="AB80">
        <f>IF(EXACT(VLOOKUP(AB$1,Variables!$B$6:$C$32, 2, FALSE), "Yes"), LOOKUP($A80,Collections!$A:$A,Collections!X:X), 0)</f>
        <v>0</v>
      </c>
      <c r="AC80">
        <f>IF(EXACT(VLOOKUP(AC$1,Variables!$B$6:$C$32, 2, FALSE), "Yes"), LOOKUP($A80,Collections!$A:$A,Collections!Y:Y), 0)</f>
        <v>0</v>
      </c>
      <c r="AD80">
        <f>IF(EXACT(VLOOKUP(AD$1,Variables!$B$6:$C$32, 2, FALSE), "Yes"), LOOKUP($A80,Collections!$A:$A,Collections!Z:Z), 0)</f>
        <v>0</v>
      </c>
      <c r="AE80">
        <f>IF(EXACT(VLOOKUP(AE$1,Variables!$B$6:$C$32, 2, FALSE), "Yes"), LOOKUP($A80,Collections!$A:$A,Collections!AA:AA), 0)</f>
        <v>0</v>
      </c>
      <c r="AF80">
        <f>IF(EXACT(VLOOKUP(AF$1,Variables!$B$6:$C$32, 2, FALSE), "Yes"), LOOKUP($A80,Collections!$A:$A,Collections!AB:AB), 0)</f>
        <v>0</v>
      </c>
      <c r="AG80" t="str">
        <f t="shared" si="1"/>
        <v>Yes</v>
      </c>
      <c r="AH80">
        <f>IF(D80&gt;=Variables!$C$1,1,0)</f>
        <v>1</v>
      </c>
      <c r="AI80">
        <f>IF(E80&gt;=Variables!$C$1,1,0)</f>
        <v>1</v>
      </c>
    </row>
    <row r="81" spans="1:35" x14ac:dyDescent="0.2">
      <c r="A81" s="25">
        <v>925853</v>
      </c>
      <c r="B81" s="2" t="s">
        <v>1506</v>
      </c>
      <c r="C81">
        <f>IF(ISNA(VLOOKUP(A81,Images!A:C,3,FALSE)), 0, VLOOKUP(A81,Images!A:C,3,FALSE))/IF(ISNA(VLOOKUP(A81,Images!A:C,2,FALSE)), 1,VLOOKUP(A81,Images!A:C,2,FALSE))</f>
        <v>3.0678625991819034E-2</v>
      </c>
      <c r="D81">
        <f>IF(NOT(ISNA(VLOOKUP(A81,Harvard!B:E,4,FALSE))), VLOOKUP(A81,Harvard!B:E,4,FALSE), 0)</f>
        <v>1</v>
      </c>
      <c r="E81">
        <f>IF(NOT(ISNA(VLOOKUP(A81,UC!B:D, 3, FALSE))),VLOOKUP(A81,UC!B:D, 2, FALSE)/VLOOKUP(A81, UC!B:D, 3, FALSE), 0)</f>
        <v>0.99350649350649356</v>
      </c>
      <c r="F81">
        <f>IF(EXACT(VLOOKUP(F$1,Variables!$B$6:$C$32, 2, FALSE), "Yes"), LOOKUP($A81,Collections!$A:$A,Collections!B:B), 0)</f>
        <v>1</v>
      </c>
      <c r="G81">
        <f>IF(EXACT(VLOOKUP(G$1,Variables!$B$6:$C$32, 2, FALSE), "Yes"), LOOKUP($A81,Collections!$A:$A,Collections!C:C), 0)</f>
        <v>0</v>
      </c>
      <c r="H81">
        <f>IF(EXACT(VLOOKUP(H$1,Variables!$B$6:$C$32, 2, FALSE), "Yes"), LOOKUP($A81,Collections!$A:$A,Collections!D:D), 0)</f>
        <v>0</v>
      </c>
      <c r="I81">
        <f>IF(EXACT(VLOOKUP(I$1,Variables!$B$6:$C$32, 2, FALSE), "Yes"), LOOKUP($A81,Collections!$A:$A,Collections!E:E), 0)</f>
        <v>0</v>
      </c>
      <c r="J81">
        <f>IF(EXACT(VLOOKUP(J$1,Variables!$B$6:$C$32, 2, FALSE), "Yes"), LOOKUP($A81,Collections!$A:$A,Collections!F:F), 0)</f>
        <v>0</v>
      </c>
      <c r="K81">
        <f>IF(EXACT(VLOOKUP(K$1,Variables!$B$6:$C$32, 2, FALSE), "Yes"), LOOKUP($A81,Collections!$A:$A,Collections!G:G), 0)</f>
        <v>0</v>
      </c>
      <c r="L81">
        <f>IF(EXACT(VLOOKUP(L$1,Variables!$B$6:$C$32, 2, FALSE), "Yes"), LOOKUP($A81,Collections!$A:$A,Collections!H:H), 0)</f>
        <v>0</v>
      </c>
      <c r="M81">
        <f>IF(EXACT(VLOOKUP(M$1,Variables!$B$6:$C$32, 2, FALSE), "Yes"), LOOKUP($A81,Collections!$A:$A,Collections!I:I), 0)</f>
        <v>0</v>
      </c>
      <c r="N81">
        <f>IF(EXACT(VLOOKUP(N$1,Variables!$B$6:$C$32, 2, FALSE), "Yes"), LOOKUP($A81,Collections!$A:$A,Collections!J:J), 0)</f>
        <v>0</v>
      </c>
      <c r="O81">
        <f>IF(EXACT(VLOOKUP(O$1,Variables!$B$6:$C$32, 2, FALSE), "Yes"), LOOKUP($A81,Collections!$A:$A,Collections!K:K), 0)</f>
        <v>0</v>
      </c>
      <c r="P81">
        <f>IF(EXACT(VLOOKUP(P$1,Variables!$B$6:$C$32, 2, FALSE), "Yes"), LOOKUP($A81,Collections!$A:$A,Collections!L:L), 0)</f>
        <v>0</v>
      </c>
      <c r="Q81">
        <f>IF(EXACT(VLOOKUP(Q$1,Variables!$B$6:$C$32, 2, FALSE), "Yes"), LOOKUP($A81,Collections!$A:$A,Collections!M:M), 0)</f>
        <v>0</v>
      </c>
      <c r="R81">
        <f>IF(EXACT(VLOOKUP(R$1,Variables!$B$6:$C$32, 2, FALSE), "Yes"), LOOKUP($A81,Collections!$A:$A,Collections!N:N), 0)</f>
        <v>0</v>
      </c>
      <c r="S81">
        <f>IF(EXACT(VLOOKUP(S$1,Variables!$B$6:$C$32, 2, FALSE), "Yes"), LOOKUP($A81,Collections!$A:$A,Collections!O:O), 0)</f>
        <v>0</v>
      </c>
      <c r="T81">
        <f>IF(EXACT(VLOOKUP(T$1,Variables!$B$6:$C$32, 2, FALSE), "Yes"), LOOKUP($A81,Collections!$A:$A,Collections!P:P), 0)</f>
        <v>0</v>
      </c>
      <c r="U81">
        <f>IF(EXACT(VLOOKUP(U$1,Variables!$B$6:$C$32, 2, FALSE), "Yes"), LOOKUP($A81,Collections!$A:$A,Collections!Q:Q), 0)</f>
        <v>0</v>
      </c>
      <c r="V81">
        <f>IF(EXACT(VLOOKUP(V$1,Variables!$B$6:$C$32, 2, FALSE), "Yes"), LOOKUP($A81,Collections!$A:$A,Collections!R:R), 0)</f>
        <v>0</v>
      </c>
      <c r="W81">
        <f>IF(EXACT(VLOOKUP(W$1,Variables!$B$6:$C$32, 2, FALSE), "Yes"), LOOKUP($A81,Collections!$A:$A,Collections!S:S), 0)</f>
        <v>0</v>
      </c>
      <c r="X81">
        <f>IF(EXACT(VLOOKUP(X$1,Variables!$B$6:$C$32, 2, FALSE), "Yes"), LOOKUP($A81,Collections!$A:$A,Collections!T:T), 0)</f>
        <v>0</v>
      </c>
      <c r="Y81">
        <f>IF(EXACT(VLOOKUP(Y$1,Variables!$B$6:$C$32, 2, FALSE), "Yes"), LOOKUP($A81,Collections!$A:$A,Collections!U:U), 0)</f>
        <v>0</v>
      </c>
      <c r="Z81">
        <f>IF(EXACT(VLOOKUP(Z$1,Variables!$B$6:$C$32, 2, FALSE), "Yes"), LOOKUP($A81,Collections!$A:$A,Collections!V:V), 0)</f>
        <v>0</v>
      </c>
      <c r="AA81">
        <f>IF(EXACT(VLOOKUP(AA$1,Variables!$B$6:$C$32, 2, FALSE), "Yes"), LOOKUP($A81,Collections!$A:$A,Collections!W:W), 0)</f>
        <v>0</v>
      </c>
      <c r="AB81">
        <f>IF(EXACT(VLOOKUP(AB$1,Variables!$B$6:$C$32, 2, FALSE), "Yes"), LOOKUP($A81,Collections!$A:$A,Collections!X:X), 0)</f>
        <v>0</v>
      </c>
      <c r="AC81">
        <f>IF(EXACT(VLOOKUP(AC$1,Variables!$B$6:$C$32, 2, FALSE), "Yes"), LOOKUP($A81,Collections!$A:$A,Collections!Y:Y), 0)</f>
        <v>0</v>
      </c>
      <c r="AD81">
        <f>IF(EXACT(VLOOKUP(AD$1,Variables!$B$6:$C$32, 2, FALSE), "Yes"), LOOKUP($A81,Collections!$A:$A,Collections!Z:Z), 0)</f>
        <v>0</v>
      </c>
      <c r="AE81">
        <f>IF(EXACT(VLOOKUP(AE$1,Variables!$B$6:$C$32, 2, FALSE), "Yes"), LOOKUP($A81,Collections!$A:$A,Collections!AA:AA), 0)</f>
        <v>0</v>
      </c>
      <c r="AF81">
        <f>IF(EXACT(VLOOKUP(AF$1,Variables!$B$6:$C$32, 2, FALSE), "Yes"), LOOKUP($A81,Collections!$A:$A,Collections!AB:AB), 0)</f>
        <v>0</v>
      </c>
      <c r="AG81" t="str">
        <f t="shared" si="1"/>
        <v>Yes</v>
      </c>
      <c r="AH81">
        <f>IF(D81&gt;=Variables!$C$1,1,0)</f>
        <v>1</v>
      </c>
      <c r="AI81">
        <f>IF(E81&gt;=Variables!$C$1,1,0)</f>
        <v>1</v>
      </c>
    </row>
    <row r="82" spans="1:35" x14ac:dyDescent="0.2">
      <c r="A82" s="25">
        <v>29769</v>
      </c>
      <c r="B82" s="2" t="s">
        <v>2100</v>
      </c>
      <c r="C82">
        <f>IF(ISNA(VLOOKUP(A82,Images!A:C,3,FALSE)), 0, VLOOKUP(A82,Images!A:C,3,FALSE))/IF(ISNA(VLOOKUP(A82,Images!A:C,2,FALSE)), 1,VLOOKUP(A82,Images!A:C,2,FALSE))</f>
        <v>0.92767694922538924</v>
      </c>
      <c r="D82">
        <f>IF(NOT(ISNA(VLOOKUP(A82,Harvard!B:E,4,FALSE))), VLOOKUP(A82,Harvard!B:E,4,FALSE), 0)</f>
        <v>0.97789999999999999</v>
      </c>
      <c r="E82">
        <f>IF(NOT(ISNA(VLOOKUP(A82,UC!B:D, 3, FALSE))),VLOOKUP(A82,UC!B:D, 2, FALSE)/VLOOKUP(A82, UC!B:D, 3, FALSE), 0)</f>
        <v>0.58590308370044053</v>
      </c>
      <c r="F82">
        <f>IF(EXACT(VLOOKUP(F$1,Variables!$B$6:$C$32, 2, FALSE), "Yes"), LOOKUP($A82,Collections!$A:$A,Collections!B:B), 0)</f>
        <v>0</v>
      </c>
      <c r="G82">
        <f>IF(EXACT(VLOOKUP(G$1,Variables!$B$6:$C$32, 2, FALSE), "Yes"), LOOKUP($A82,Collections!$A:$A,Collections!C:C), 0)</f>
        <v>0</v>
      </c>
      <c r="H82">
        <f>IF(EXACT(VLOOKUP(H$1,Variables!$B$6:$C$32, 2, FALSE), "Yes"), LOOKUP($A82,Collections!$A:$A,Collections!D:D), 0)</f>
        <v>0</v>
      </c>
      <c r="I82">
        <f>IF(EXACT(VLOOKUP(I$1,Variables!$B$6:$C$32, 2, FALSE), "Yes"), LOOKUP($A82,Collections!$A:$A,Collections!E:E), 0)</f>
        <v>0</v>
      </c>
      <c r="J82">
        <f>IF(EXACT(VLOOKUP(J$1,Variables!$B$6:$C$32, 2, FALSE), "Yes"), LOOKUP($A82,Collections!$A:$A,Collections!F:F), 0)</f>
        <v>0</v>
      </c>
      <c r="K82">
        <f>IF(EXACT(VLOOKUP(K$1,Variables!$B$6:$C$32, 2, FALSE), "Yes"), LOOKUP($A82,Collections!$A:$A,Collections!G:G), 0)</f>
        <v>0</v>
      </c>
      <c r="L82">
        <f>IF(EXACT(VLOOKUP(L$1,Variables!$B$6:$C$32, 2, FALSE), "Yes"), LOOKUP($A82,Collections!$A:$A,Collections!H:H), 0)</f>
        <v>1</v>
      </c>
      <c r="M82">
        <f>IF(EXACT(VLOOKUP(M$1,Variables!$B$6:$C$32, 2, FALSE), "Yes"), LOOKUP($A82,Collections!$A:$A,Collections!I:I), 0)</f>
        <v>0</v>
      </c>
      <c r="N82">
        <f>IF(EXACT(VLOOKUP(N$1,Variables!$B$6:$C$32, 2, FALSE), "Yes"), LOOKUP($A82,Collections!$A:$A,Collections!J:J), 0)</f>
        <v>0</v>
      </c>
      <c r="O82">
        <f>IF(EXACT(VLOOKUP(O$1,Variables!$B$6:$C$32, 2, FALSE), "Yes"), LOOKUP($A82,Collections!$A:$A,Collections!K:K), 0)</f>
        <v>0</v>
      </c>
      <c r="P82">
        <f>IF(EXACT(VLOOKUP(P$1,Variables!$B$6:$C$32, 2, FALSE), "Yes"), LOOKUP($A82,Collections!$A:$A,Collections!L:L), 0)</f>
        <v>0</v>
      </c>
      <c r="Q82">
        <f>IF(EXACT(VLOOKUP(Q$1,Variables!$B$6:$C$32, 2, FALSE), "Yes"), LOOKUP($A82,Collections!$A:$A,Collections!M:M), 0)</f>
        <v>0</v>
      </c>
      <c r="R82">
        <f>IF(EXACT(VLOOKUP(R$1,Variables!$B$6:$C$32, 2, FALSE), "Yes"), LOOKUP($A82,Collections!$A:$A,Collections!N:N), 0)</f>
        <v>0</v>
      </c>
      <c r="S82">
        <f>IF(EXACT(VLOOKUP(S$1,Variables!$B$6:$C$32, 2, FALSE), "Yes"), LOOKUP($A82,Collections!$A:$A,Collections!O:O), 0)</f>
        <v>0</v>
      </c>
      <c r="T82">
        <f>IF(EXACT(VLOOKUP(T$1,Variables!$B$6:$C$32, 2, FALSE), "Yes"), LOOKUP($A82,Collections!$A:$A,Collections!P:P), 0)</f>
        <v>0</v>
      </c>
      <c r="U82">
        <f>IF(EXACT(VLOOKUP(U$1,Variables!$B$6:$C$32, 2, FALSE), "Yes"), LOOKUP($A82,Collections!$A:$A,Collections!Q:Q), 0)</f>
        <v>0</v>
      </c>
      <c r="V82">
        <f>IF(EXACT(VLOOKUP(V$1,Variables!$B$6:$C$32, 2, FALSE), "Yes"), LOOKUP($A82,Collections!$A:$A,Collections!R:R), 0)</f>
        <v>0</v>
      </c>
      <c r="W82">
        <f>IF(EXACT(VLOOKUP(W$1,Variables!$B$6:$C$32, 2, FALSE), "Yes"), LOOKUP($A82,Collections!$A:$A,Collections!S:S), 0)</f>
        <v>0</v>
      </c>
      <c r="X82">
        <f>IF(EXACT(VLOOKUP(X$1,Variables!$B$6:$C$32, 2, FALSE), "Yes"), LOOKUP($A82,Collections!$A:$A,Collections!T:T), 0)</f>
        <v>0</v>
      </c>
      <c r="Y82">
        <f>IF(EXACT(VLOOKUP(Y$1,Variables!$B$6:$C$32, 2, FALSE), "Yes"), LOOKUP($A82,Collections!$A:$A,Collections!U:U), 0)</f>
        <v>0</v>
      </c>
      <c r="Z82">
        <f>IF(EXACT(VLOOKUP(Z$1,Variables!$B$6:$C$32, 2, FALSE), "Yes"), LOOKUP($A82,Collections!$A:$A,Collections!V:V), 0)</f>
        <v>0</v>
      </c>
      <c r="AA82">
        <f>IF(EXACT(VLOOKUP(AA$1,Variables!$B$6:$C$32, 2, FALSE), "Yes"), LOOKUP($A82,Collections!$A:$A,Collections!W:W), 0)</f>
        <v>0</v>
      </c>
      <c r="AB82">
        <f>IF(EXACT(VLOOKUP(AB$1,Variables!$B$6:$C$32, 2, FALSE), "Yes"), LOOKUP($A82,Collections!$A:$A,Collections!X:X), 0)</f>
        <v>0</v>
      </c>
      <c r="AC82">
        <f>IF(EXACT(VLOOKUP(AC$1,Variables!$B$6:$C$32, 2, FALSE), "Yes"), LOOKUP($A82,Collections!$A:$A,Collections!Y:Y), 0)</f>
        <v>0</v>
      </c>
      <c r="AD82">
        <f>IF(EXACT(VLOOKUP(AD$1,Variables!$B$6:$C$32, 2, FALSE), "Yes"), LOOKUP($A82,Collections!$A:$A,Collections!Z:Z), 0)</f>
        <v>0</v>
      </c>
      <c r="AE82">
        <f>IF(EXACT(VLOOKUP(AE$1,Variables!$B$6:$C$32, 2, FALSE), "Yes"), LOOKUP($A82,Collections!$A:$A,Collections!AA:AA), 0)</f>
        <v>0</v>
      </c>
      <c r="AF82">
        <f>IF(EXACT(VLOOKUP(AF$1,Variables!$B$6:$C$32, 2, FALSE), "Yes"), LOOKUP($A82,Collections!$A:$A,Collections!AB:AB), 0)</f>
        <v>0</v>
      </c>
      <c r="AG82" t="str">
        <f t="shared" si="1"/>
        <v>Yes</v>
      </c>
      <c r="AH82">
        <f>IF(D82&gt;=Variables!$C$1,1,0)</f>
        <v>1</v>
      </c>
      <c r="AI82">
        <f>IF(E82&gt;=Variables!$C$1,1,0)</f>
        <v>0</v>
      </c>
    </row>
    <row r="83" spans="1:35" x14ac:dyDescent="0.2">
      <c r="A83" s="25">
        <v>8967148</v>
      </c>
      <c r="B83" s="2" t="s">
        <v>1510</v>
      </c>
      <c r="C83">
        <f>IF(ISNA(VLOOKUP(A83,Images!A:C,3,FALSE)), 0, VLOOKUP(A83,Images!A:C,3,FALSE))/IF(ISNA(VLOOKUP(A83,Images!A:C,2,FALSE)), 1,VLOOKUP(A83,Images!A:C,2,FALSE))</f>
        <v>2.4512884978001259E-2</v>
      </c>
      <c r="D83">
        <f>IF(NOT(ISNA(VLOOKUP(A83,Harvard!B:E,4,FALSE))), VLOOKUP(A83,Harvard!B:E,4,FALSE), 0)</f>
        <v>1</v>
      </c>
      <c r="E83">
        <f>IF(NOT(ISNA(VLOOKUP(A83,UC!B:D, 3, FALSE))),VLOOKUP(A83,UC!B:D, 2, FALSE)/VLOOKUP(A83, UC!B:D, 3, FALSE), 0)</f>
        <v>0.93103448275862066</v>
      </c>
      <c r="F83">
        <f>IF(EXACT(VLOOKUP(F$1,Variables!$B$6:$C$32, 2, FALSE), "Yes"), LOOKUP($A83,Collections!$A:$A,Collections!B:B), 0)</f>
        <v>0</v>
      </c>
      <c r="G83">
        <f>IF(EXACT(VLOOKUP(G$1,Variables!$B$6:$C$32, 2, FALSE), "Yes"), LOOKUP($A83,Collections!$A:$A,Collections!C:C), 0)</f>
        <v>0</v>
      </c>
      <c r="H83">
        <f>IF(EXACT(VLOOKUP(H$1,Variables!$B$6:$C$32, 2, FALSE), "Yes"), LOOKUP($A83,Collections!$A:$A,Collections!D:D), 0)</f>
        <v>1</v>
      </c>
      <c r="I83">
        <f>IF(EXACT(VLOOKUP(I$1,Variables!$B$6:$C$32, 2, FALSE), "Yes"), LOOKUP($A83,Collections!$A:$A,Collections!E:E), 0)</f>
        <v>0</v>
      </c>
      <c r="J83">
        <f>IF(EXACT(VLOOKUP(J$1,Variables!$B$6:$C$32, 2, FALSE), "Yes"), LOOKUP($A83,Collections!$A:$A,Collections!F:F), 0)</f>
        <v>0</v>
      </c>
      <c r="K83">
        <f>IF(EXACT(VLOOKUP(K$1,Variables!$B$6:$C$32, 2, FALSE), "Yes"), LOOKUP($A83,Collections!$A:$A,Collections!G:G), 0)</f>
        <v>0</v>
      </c>
      <c r="L83">
        <f>IF(EXACT(VLOOKUP(L$1,Variables!$B$6:$C$32, 2, FALSE), "Yes"), LOOKUP($A83,Collections!$A:$A,Collections!H:H), 0)</f>
        <v>0</v>
      </c>
      <c r="M83">
        <f>IF(EXACT(VLOOKUP(M$1,Variables!$B$6:$C$32, 2, FALSE), "Yes"), LOOKUP($A83,Collections!$A:$A,Collections!I:I), 0)</f>
        <v>0</v>
      </c>
      <c r="N83">
        <f>IF(EXACT(VLOOKUP(N$1,Variables!$B$6:$C$32, 2, FALSE), "Yes"), LOOKUP($A83,Collections!$A:$A,Collections!J:J), 0)</f>
        <v>0</v>
      </c>
      <c r="O83">
        <f>IF(EXACT(VLOOKUP(O$1,Variables!$B$6:$C$32, 2, FALSE), "Yes"), LOOKUP($A83,Collections!$A:$A,Collections!K:K), 0)</f>
        <v>0</v>
      </c>
      <c r="P83">
        <f>IF(EXACT(VLOOKUP(P$1,Variables!$B$6:$C$32, 2, FALSE), "Yes"), LOOKUP($A83,Collections!$A:$A,Collections!L:L), 0)</f>
        <v>0</v>
      </c>
      <c r="Q83">
        <f>IF(EXACT(VLOOKUP(Q$1,Variables!$B$6:$C$32, 2, FALSE), "Yes"), LOOKUP($A83,Collections!$A:$A,Collections!M:M), 0)</f>
        <v>0</v>
      </c>
      <c r="R83">
        <f>IF(EXACT(VLOOKUP(R$1,Variables!$B$6:$C$32, 2, FALSE), "Yes"), LOOKUP($A83,Collections!$A:$A,Collections!N:N), 0)</f>
        <v>0</v>
      </c>
      <c r="S83">
        <f>IF(EXACT(VLOOKUP(S$1,Variables!$B$6:$C$32, 2, FALSE), "Yes"), LOOKUP($A83,Collections!$A:$A,Collections!O:O), 0)</f>
        <v>0</v>
      </c>
      <c r="T83">
        <f>IF(EXACT(VLOOKUP(T$1,Variables!$B$6:$C$32, 2, FALSE), "Yes"), LOOKUP($A83,Collections!$A:$A,Collections!P:P), 0)</f>
        <v>0</v>
      </c>
      <c r="U83">
        <f>IF(EXACT(VLOOKUP(U$1,Variables!$B$6:$C$32, 2, FALSE), "Yes"), LOOKUP($A83,Collections!$A:$A,Collections!Q:Q), 0)</f>
        <v>0</v>
      </c>
      <c r="V83">
        <f>IF(EXACT(VLOOKUP(V$1,Variables!$B$6:$C$32, 2, FALSE), "Yes"), LOOKUP($A83,Collections!$A:$A,Collections!R:R), 0)</f>
        <v>0</v>
      </c>
      <c r="W83">
        <f>IF(EXACT(VLOOKUP(W$1,Variables!$B$6:$C$32, 2, FALSE), "Yes"), LOOKUP($A83,Collections!$A:$A,Collections!S:S), 0)</f>
        <v>0</v>
      </c>
      <c r="X83">
        <f>IF(EXACT(VLOOKUP(X$1,Variables!$B$6:$C$32, 2, FALSE), "Yes"), LOOKUP($A83,Collections!$A:$A,Collections!T:T), 0)</f>
        <v>0</v>
      </c>
      <c r="Y83">
        <f>IF(EXACT(VLOOKUP(Y$1,Variables!$B$6:$C$32, 2, FALSE), "Yes"), LOOKUP($A83,Collections!$A:$A,Collections!U:U), 0)</f>
        <v>0</v>
      </c>
      <c r="Z83">
        <f>IF(EXACT(VLOOKUP(Z$1,Variables!$B$6:$C$32, 2, FALSE), "Yes"), LOOKUP($A83,Collections!$A:$A,Collections!V:V), 0)</f>
        <v>0</v>
      </c>
      <c r="AA83">
        <f>IF(EXACT(VLOOKUP(AA$1,Variables!$B$6:$C$32, 2, FALSE), "Yes"), LOOKUP($A83,Collections!$A:$A,Collections!W:W), 0)</f>
        <v>0</v>
      </c>
      <c r="AB83">
        <f>IF(EXACT(VLOOKUP(AB$1,Variables!$B$6:$C$32, 2, FALSE), "Yes"), LOOKUP($A83,Collections!$A:$A,Collections!X:X), 0)</f>
        <v>0</v>
      </c>
      <c r="AC83">
        <f>IF(EXACT(VLOOKUP(AC$1,Variables!$B$6:$C$32, 2, FALSE), "Yes"), LOOKUP($A83,Collections!$A:$A,Collections!Y:Y), 0)</f>
        <v>0</v>
      </c>
      <c r="AD83">
        <f>IF(EXACT(VLOOKUP(AD$1,Variables!$B$6:$C$32, 2, FALSE), "Yes"), LOOKUP($A83,Collections!$A:$A,Collections!Z:Z), 0)</f>
        <v>0</v>
      </c>
      <c r="AE83">
        <f>IF(EXACT(VLOOKUP(AE$1,Variables!$B$6:$C$32, 2, FALSE), "Yes"), LOOKUP($A83,Collections!$A:$A,Collections!AA:AA), 0)</f>
        <v>0</v>
      </c>
      <c r="AF83">
        <f>IF(EXACT(VLOOKUP(AF$1,Variables!$B$6:$C$32, 2, FALSE), "Yes"), LOOKUP($A83,Collections!$A:$A,Collections!AB:AB), 0)</f>
        <v>0</v>
      </c>
      <c r="AG83" t="str">
        <f t="shared" si="1"/>
        <v>Yes</v>
      </c>
      <c r="AH83">
        <f>IF(D83&gt;=Variables!$C$1,1,0)</f>
        <v>1</v>
      </c>
      <c r="AI83">
        <f>IF(E83&gt;=Variables!$C$1,1,0)</f>
        <v>1</v>
      </c>
    </row>
    <row r="84" spans="1:35" x14ac:dyDescent="0.2">
      <c r="A84" s="25">
        <v>15403084</v>
      </c>
      <c r="B84" s="2" t="s">
        <v>2943</v>
      </c>
      <c r="C84">
        <f>IF(ISNA(VLOOKUP(A84,Images!A:C,3,FALSE)), 0, VLOOKUP(A84,Images!A:C,3,FALSE))/IF(ISNA(VLOOKUP(A84,Images!A:C,2,FALSE)), 1,VLOOKUP(A84,Images!A:C,2,FALSE))</f>
        <v>4.06648857227664E-2</v>
      </c>
      <c r="D84">
        <f>IF(NOT(ISNA(VLOOKUP(A84,Harvard!B:E,4,FALSE))), VLOOKUP(A84,Harvard!B:E,4,FALSE), 0)</f>
        <v>1</v>
      </c>
      <c r="E84">
        <f>IF(NOT(ISNA(VLOOKUP(A84,UC!B:D, 3, FALSE))),VLOOKUP(A84,UC!B:D, 2, FALSE)/VLOOKUP(A84, UC!B:D, 3, FALSE), 0)</f>
        <v>0</v>
      </c>
      <c r="F84">
        <f>IF(EXACT(VLOOKUP(F$1,Variables!$B$6:$C$32, 2, FALSE), "Yes"), LOOKUP($A84,Collections!$A:$A,Collections!B:B), 0)</f>
        <v>0</v>
      </c>
      <c r="G84">
        <f>IF(EXACT(VLOOKUP(G$1,Variables!$B$6:$C$32, 2, FALSE), "Yes"), LOOKUP($A84,Collections!$A:$A,Collections!C:C), 0)</f>
        <v>0</v>
      </c>
      <c r="H84">
        <f>IF(EXACT(VLOOKUP(H$1,Variables!$B$6:$C$32, 2, FALSE), "Yes"), LOOKUP($A84,Collections!$A:$A,Collections!D:D), 0)</f>
        <v>0</v>
      </c>
      <c r="I84">
        <f>IF(EXACT(VLOOKUP(I$1,Variables!$B$6:$C$32, 2, FALSE), "Yes"), LOOKUP($A84,Collections!$A:$A,Collections!E:E), 0)</f>
        <v>0</v>
      </c>
      <c r="J84">
        <f>IF(EXACT(VLOOKUP(J$1,Variables!$B$6:$C$32, 2, FALSE), "Yes"), LOOKUP($A84,Collections!$A:$A,Collections!F:F), 0)</f>
        <v>0</v>
      </c>
      <c r="K84">
        <f>IF(EXACT(VLOOKUP(K$1,Variables!$B$6:$C$32, 2, FALSE), "Yes"), LOOKUP($A84,Collections!$A:$A,Collections!G:G), 0)</f>
        <v>0</v>
      </c>
      <c r="L84">
        <f>IF(EXACT(VLOOKUP(L$1,Variables!$B$6:$C$32, 2, FALSE), "Yes"), LOOKUP($A84,Collections!$A:$A,Collections!H:H), 0)</f>
        <v>0</v>
      </c>
      <c r="M84">
        <f>IF(EXACT(VLOOKUP(M$1,Variables!$B$6:$C$32, 2, FALSE), "Yes"), LOOKUP($A84,Collections!$A:$A,Collections!I:I), 0)</f>
        <v>0</v>
      </c>
      <c r="N84">
        <f>IF(EXACT(VLOOKUP(N$1,Variables!$B$6:$C$32, 2, FALSE), "Yes"), LOOKUP($A84,Collections!$A:$A,Collections!J:J), 0)</f>
        <v>1</v>
      </c>
      <c r="O84">
        <f>IF(EXACT(VLOOKUP(O$1,Variables!$B$6:$C$32, 2, FALSE), "Yes"), LOOKUP($A84,Collections!$A:$A,Collections!K:K), 0)</f>
        <v>0</v>
      </c>
      <c r="P84">
        <f>IF(EXACT(VLOOKUP(P$1,Variables!$B$6:$C$32, 2, FALSE), "Yes"), LOOKUP($A84,Collections!$A:$A,Collections!L:L), 0)</f>
        <v>0</v>
      </c>
      <c r="Q84">
        <f>IF(EXACT(VLOOKUP(Q$1,Variables!$B$6:$C$32, 2, FALSE), "Yes"), LOOKUP($A84,Collections!$A:$A,Collections!M:M), 0)</f>
        <v>0</v>
      </c>
      <c r="R84">
        <f>IF(EXACT(VLOOKUP(R$1,Variables!$B$6:$C$32, 2, FALSE), "Yes"), LOOKUP($A84,Collections!$A:$A,Collections!N:N), 0)</f>
        <v>0</v>
      </c>
      <c r="S84">
        <f>IF(EXACT(VLOOKUP(S$1,Variables!$B$6:$C$32, 2, FALSE), "Yes"), LOOKUP($A84,Collections!$A:$A,Collections!O:O), 0)</f>
        <v>0</v>
      </c>
      <c r="T84">
        <f>IF(EXACT(VLOOKUP(T$1,Variables!$B$6:$C$32, 2, FALSE), "Yes"), LOOKUP($A84,Collections!$A:$A,Collections!P:P), 0)</f>
        <v>0</v>
      </c>
      <c r="U84">
        <f>IF(EXACT(VLOOKUP(U$1,Variables!$B$6:$C$32, 2, FALSE), "Yes"), LOOKUP($A84,Collections!$A:$A,Collections!Q:Q), 0)</f>
        <v>0</v>
      </c>
      <c r="V84">
        <f>IF(EXACT(VLOOKUP(V$1,Variables!$B$6:$C$32, 2, FALSE), "Yes"), LOOKUP($A84,Collections!$A:$A,Collections!R:R), 0)</f>
        <v>0</v>
      </c>
      <c r="W84">
        <f>IF(EXACT(VLOOKUP(W$1,Variables!$B$6:$C$32, 2, FALSE), "Yes"), LOOKUP($A84,Collections!$A:$A,Collections!S:S), 0)</f>
        <v>0</v>
      </c>
      <c r="X84">
        <f>IF(EXACT(VLOOKUP(X$1,Variables!$B$6:$C$32, 2, FALSE), "Yes"), LOOKUP($A84,Collections!$A:$A,Collections!T:T), 0)</f>
        <v>0</v>
      </c>
      <c r="Y84">
        <f>IF(EXACT(VLOOKUP(Y$1,Variables!$B$6:$C$32, 2, FALSE), "Yes"), LOOKUP($A84,Collections!$A:$A,Collections!U:U), 0)</f>
        <v>0</v>
      </c>
      <c r="Z84">
        <f>IF(EXACT(VLOOKUP(Z$1,Variables!$B$6:$C$32, 2, FALSE), "Yes"), LOOKUP($A84,Collections!$A:$A,Collections!V:V), 0)</f>
        <v>0</v>
      </c>
      <c r="AA84">
        <f>IF(EXACT(VLOOKUP(AA$1,Variables!$B$6:$C$32, 2, FALSE), "Yes"), LOOKUP($A84,Collections!$A:$A,Collections!W:W), 0)</f>
        <v>0</v>
      </c>
      <c r="AB84">
        <f>IF(EXACT(VLOOKUP(AB$1,Variables!$B$6:$C$32, 2, FALSE), "Yes"), LOOKUP($A84,Collections!$A:$A,Collections!X:X), 0)</f>
        <v>0</v>
      </c>
      <c r="AC84">
        <f>IF(EXACT(VLOOKUP(AC$1,Variables!$B$6:$C$32, 2, FALSE), "Yes"), LOOKUP($A84,Collections!$A:$A,Collections!Y:Y), 0)</f>
        <v>0</v>
      </c>
      <c r="AD84">
        <f>IF(EXACT(VLOOKUP(AD$1,Variables!$B$6:$C$32, 2, FALSE), "Yes"), LOOKUP($A84,Collections!$A:$A,Collections!Z:Z), 0)</f>
        <v>0</v>
      </c>
      <c r="AE84">
        <f>IF(EXACT(VLOOKUP(AE$1,Variables!$B$6:$C$32, 2, FALSE), "Yes"), LOOKUP($A84,Collections!$A:$A,Collections!AA:AA), 0)</f>
        <v>0</v>
      </c>
      <c r="AF84">
        <f>IF(EXACT(VLOOKUP(AF$1,Variables!$B$6:$C$32, 2, FALSE), "Yes"), LOOKUP($A84,Collections!$A:$A,Collections!AB:AB), 0)</f>
        <v>0</v>
      </c>
      <c r="AG84" t="str">
        <f t="shared" si="1"/>
        <v>Yes</v>
      </c>
      <c r="AH84">
        <f>IF(D84&gt;=Variables!$C$1,1,0)</f>
        <v>1</v>
      </c>
      <c r="AI84">
        <f>IF(E84&gt;=Variables!$C$1,1,0)</f>
        <v>0</v>
      </c>
    </row>
    <row r="85" spans="1:35" x14ac:dyDescent="0.2">
      <c r="A85" s="25">
        <v>29823</v>
      </c>
      <c r="B85" s="2" t="s">
        <v>2942</v>
      </c>
      <c r="C85">
        <f>IF(ISNA(VLOOKUP(A85,Images!A:C,3,FALSE)), 0, VLOOKUP(A85,Images!A:C,3,FALSE))/IF(ISNA(VLOOKUP(A85,Images!A:C,2,FALSE)), 1,VLOOKUP(A85,Images!A:C,2,FALSE))</f>
        <v>3.0555069164769744E-2</v>
      </c>
      <c r="D85">
        <f>IF(NOT(ISNA(VLOOKUP(A85,Harvard!B:E,4,FALSE))), VLOOKUP(A85,Harvard!B:E,4,FALSE), 0)</f>
        <v>1</v>
      </c>
      <c r="E85">
        <f>IF(NOT(ISNA(VLOOKUP(A85,UC!B:D, 3, FALSE))),VLOOKUP(A85,UC!B:D, 2, FALSE)/VLOOKUP(A85, UC!B:D, 3, FALSE), 0)</f>
        <v>0</v>
      </c>
      <c r="F85">
        <f>IF(EXACT(VLOOKUP(F$1,Variables!$B$6:$C$32, 2, FALSE), "Yes"), LOOKUP($A85,Collections!$A:$A,Collections!B:B), 0)</f>
        <v>0</v>
      </c>
      <c r="G85">
        <f>IF(EXACT(VLOOKUP(G$1,Variables!$B$6:$C$32, 2, FALSE), "Yes"), LOOKUP($A85,Collections!$A:$A,Collections!C:C), 0)</f>
        <v>0</v>
      </c>
      <c r="H85">
        <f>IF(EXACT(VLOOKUP(H$1,Variables!$B$6:$C$32, 2, FALSE), "Yes"), LOOKUP($A85,Collections!$A:$A,Collections!D:D), 0)</f>
        <v>0</v>
      </c>
      <c r="I85">
        <f>IF(EXACT(VLOOKUP(I$1,Variables!$B$6:$C$32, 2, FALSE), "Yes"), LOOKUP($A85,Collections!$A:$A,Collections!E:E), 0)</f>
        <v>0</v>
      </c>
      <c r="J85">
        <f>IF(EXACT(VLOOKUP(J$1,Variables!$B$6:$C$32, 2, FALSE), "Yes"), LOOKUP($A85,Collections!$A:$A,Collections!F:F), 0)</f>
        <v>0</v>
      </c>
      <c r="K85">
        <f>IF(EXACT(VLOOKUP(K$1,Variables!$B$6:$C$32, 2, FALSE), "Yes"), LOOKUP($A85,Collections!$A:$A,Collections!G:G), 0)</f>
        <v>0</v>
      </c>
      <c r="L85">
        <f>IF(EXACT(VLOOKUP(L$1,Variables!$B$6:$C$32, 2, FALSE), "Yes"), LOOKUP($A85,Collections!$A:$A,Collections!H:H), 0)</f>
        <v>0</v>
      </c>
      <c r="M85">
        <f>IF(EXACT(VLOOKUP(M$1,Variables!$B$6:$C$32, 2, FALSE), "Yes"), LOOKUP($A85,Collections!$A:$A,Collections!I:I), 0)</f>
        <v>0</v>
      </c>
      <c r="N85">
        <f>IF(EXACT(VLOOKUP(N$1,Variables!$B$6:$C$32, 2, FALSE), "Yes"), LOOKUP($A85,Collections!$A:$A,Collections!J:J), 0)</f>
        <v>1</v>
      </c>
      <c r="O85">
        <f>IF(EXACT(VLOOKUP(O$1,Variables!$B$6:$C$32, 2, FALSE), "Yes"), LOOKUP($A85,Collections!$A:$A,Collections!K:K), 0)</f>
        <v>0</v>
      </c>
      <c r="P85">
        <f>IF(EXACT(VLOOKUP(P$1,Variables!$B$6:$C$32, 2, FALSE), "Yes"), LOOKUP($A85,Collections!$A:$A,Collections!L:L), 0)</f>
        <v>0</v>
      </c>
      <c r="Q85">
        <f>IF(EXACT(VLOOKUP(Q$1,Variables!$B$6:$C$32, 2, FALSE), "Yes"), LOOKUP($A85,Collections!$A:$A,Collections!M:M), 0)</f>
        <v>0</v>
      </c>
      <c r="R85">
        <f>IF(EXACT(VLOOKUP(R$1,Variables!$B$6:$C$32, 2, FALSE), "Yes"), LOOKUP($A85,Collections!$A:$A,Collections!N:N), 0)</f>
        <v>0</v>
      </c>
      <c r="S85">
        <f>IF(EXACT(VLOOKUP(S$1,Variables!$B$6:$C$32, 2, FALSE), "Yes"), LOOKUP($A85,Collections!$A:$A,Collections!O:O), 0)</f>
        <v>0</v>
      </c>
      <c r="T85">
        <f>IF(EXACT(VLOOKUP(T$1,Variables!$B$6:$C$32, 2, FALSE), "Yes"), LOOKUP($A85,Collections!$A:$A,Collections!P:P), 0)</f>
        <v>0</v>
      </c>
      <c r="U85">
        <f>IF(EXACT(VLOOKUP(U$1,Variables!$B$6:$C$32, 2, FALSE), "Yes"), LOOKUP($A85,Collections!$A:$A,Collections!Q:Q), 0)</f>
        <v>0</v>
      </c>
      <c r="V85">
        <f>IF(EXACT(VLOOKUP(V$1,Variables!$B$6:$C$32, 2, FALSE), "Yes"), LOOKUP($A85,Collections!$A:$A,Collections!R:R), 0)</f>
        <v>0</v>
      </c>
      <c r="W85">
        <f>IF(EXACT(VLOOKUP(W$1,Variables!$B$6:$C$32, 2, FALSE), "Yes"), LOOKUP($A85,Collections!$A:$A,Collections!S:S), 0)</f>
        <v>0</v>
      </c>
      <c r="X85">
        <f>IF(EXACT(VLOOKUP(X$1,Variables!$B$6:$C$32, 2, FALSE), "Yes"), LOOKUP($A85,Collections!$A:$A,Collections!T:T), 0)</f>
        <v>0</v>
      </c>
      <c r="Y85">
        <f>IF(EXACT(VLOOKUP(Y$1,Variables!$B$6:$C$32, 2, FALSE), "Yes"), LOOKUP($A85,Collections!$A:$A,Collections!U:U), 0)</f>
        <v>0</v>
      </c>
      <c r="Z85">
        <f>IF(EXACT(VLOOKUP(Z$1,Variables!$B$6:$C$32, 2, FALSE), "Yes"), LOOKUP($A85,Collections!$A:$A,Collections!V:V), 0)</f>
        <v>0</v>
      </c>
      <c r="AA85">
        <f>IF(EXACT(VLOOKUP(AA$1,Variables!$B$6:$C$32, 2, FALSE), "Yes"), LOOKUP($A85,Collections!$A:$A,Collections!W:W), 0)</f>
        <v>0</v>
      </c>
      <c r="AB85">
        <f>IF(EXACT(VLOOKUP(AB$1,Variables!$B$6:$C$32, 2, FALSE), "Yes"), LOOKUP($A85,Collections!$A:$A,Collections!X:X), 0)</f>
        <v>0</v>
      </c>
      <c r="AC85">
        <f>IF(EXACT(VLOOKUP(AC$1,Variables!$B$6:$C$32, 2, FALSE), "Yes"), LOOKUP($A85,Collections!$A:$A,Collections!Y:Y), 0)</f>
        <v>0</v>
      </c>
      <c r="AD85">
        <f>IF(EXACT(VLOOKUP(AD$1,Variables!$B$6:$C$32, 2, FALSE), "Yes"), LOOKUP($A85,Collections!$A:$A,Collections!Z:Z), 0)</f>
        <v>0</v>
      </c>
      <c r="AE85">
        <f>IF(EXACT(VLOOKUP(AE$1,Variables!$B$6:$C$32, 2, FALSE), "Yes"), LOOKUP($A85,Collections!$A:$A,Collections!AA:AA), 0)</f>
        <v>0</v>
      </c>
      <c r="AF85">
        <f>IF(EXACT(VLOOKUP(AF$1,Variables!$B$6:$C$32, 2, FALSE), "Yes"), LOOKUP($A85,Collections!$A:$A,Collections!AB:AB), 0)</f>
        <v>0</v>
      </c>
      <c r="AG85" t="str">
        <f t="shared" si="1"/>
        <v>Yes</v>
      </c>
      <c r="AH85">
        <f>IF(D85&gt;=Variables!$C$1,1,0)</f>
        <v>1</v>
      </c>
      <c r="AI85">
        <f>IF(E85&gt;=Variables!$C$1,1,0)</f>
        <v>0</v>
      </c>
    </row>
    <row r="86" spans="1:35" x14ac:dyDescent="0.2">
      <c r="A86" s="25">
        <v>29831</v>
      </c>
      <c r="B86" s="2" t="s">
        <v>1511</v>
      </c>
      <c r="C86">
        <f>IF(ISNA(VLOOKUP(A86,Images!A:C,3,FALSE)), 0, VLOOKUP(A86,Images!A:C,3,FALSE))/IF(ISNA(VLOOKUP(A86,Images!A:C,2,FALSE)), 1,VLOOKUP(A86,Images!A:C,2,FALSE))</f>
        <v>2.3139153422301495E-2</v>
      </c>
      <c r="D86">
        <f>IF(NOT(ISNA(VLOOKUP(A86,Harvard!B:E,4,FALSE))), VLOOKUP(A86,Harvard!B:E,4,FALSE), 0)</f>
        <v>0.99690000000000001</v>
      </c>
      <c r="E86">
        <f>IF(NOT(ISNA(VLOOKUP(A86,UC!B:D, 3, FALSE))),VLOOKUP(A86,UC!B:D, 2, FALSE)/VLOOKUP(A86, UC!B:D, 3, FALSE), 0)</f>
        <v>0.98269896193771622</v>
      </c>
      <c r="F86">
        <f>IF(EXACT(VLOOKUP(F$1,Variables!$B$6:$C$32, 2, FALSE), "Yes"), LOOKUP($A86,Collections!$A:$A,Collections!B:B), 0)</f>
        <v>1</v>
      </c>
      <c r="G86">
        <f>IF(EXACT(VLOOKUP(G$1,Variables!$B$6:$C$32, 2, FALSE), "Yes"), LOOKUP($A86,Collections!$A:$A,Collections!C:C), 0)</f>
        <v>0</v>
      </c>
      <c r="H86">
        <f>IF(EXACT(VLOOKUP(H$1,Variables!$B$6:$C$32, 2, FALSE), "Yes"), LOOKUP($A86,Collections!$A:$A,Collections!D:D), 0)</f>
        <v>0</v>
      </c>
      <c r="I86">
        <f>IF(EXACT(VLOOKUP(I$1,Variables!$B$6:$C$32, 2, FALSE), "Yes"), LOOKUP($A86,Collections!$A:$A,Collections!E:E), 0)</f>
        <v>0</v>
      </c>
      <c r="J86">
        <f>IF(EXACT(VLOOKUP(J$1,Variables!$B$6:$C$32, 2, FALSE), "Yes"), LOOKUP($A86,Collections!$A:$A,Collections!F:F), 0)</f>
        <v>0</v>
      </c>
      <c r="K86">
        <f>IF(EXACT(VLOOKUP(K$1,Variables!$B$6:$C$32, 2, FALSE), "Yes"), LOOKUP($A86,Collections!$A:$A,Collections!G:G), 0)</f>
        <v>0</v>
      </c>
      <c r="L86">
        <f>IF(EXACT(VLOOKUP(L$1,Variables!$B$6:$C$32, 2, FALSE), "Yes"), LOOKUP($A86,Collections!$A:$A,Collections!H:H), 0)</f>
        <v>0</v>
      </c>
      <c r="M86">
        <f>IF(EXACT(VLOOKUP(M$1,Variables!$B$6:$C$32, 2, FALSE), "Yes"), LOOKUP($A86,Collections!$A:$A,Collections!I:I), 0)</f>
        <v>0</v>
      </c>
      <c r="N86">
        <f>IF(EXACT(VLOOKUP(N$1,Variables!$B$6:$C$32, 2, FALSE), "Yes"), LOOKUP($A86,Collections!$A:$A,Collections!J:J), 0)</f>
        <v>0</v>
      </c>
      <c r="O86">
        <f>IF(EXACT(VLOOKUP(O$1,Variables!$B$6:$C$32, 2, FALSE), "Yes"), LOOKUP($A86,Collections!$A:$A,Collections!K:K), 0)</f>
        <v>0</v>
      </c>
      <c r="P86">
        <f>IF(EXACT(VLOOKUP(P$1,Variables!$B$6:$C$32, 2, FALSE), "Yes"), LOOKUP($A86,Collections!$A:$A,Collections!L:L), 0)</f>
        <v>0</v>
      </c>
      <c r="Q86">
        <f>IF(EXACT(VLOOKUP(Q$1,Variables!$B$6:$C$32, 2, FALSE), "Yes"), LOOKUP($A86,Collections!$A:$A,Collections!M:M), 0)</f>
        <v>0</v>
      </c>
      <c r="R86">
        <f>IF(EXACT(VLOOKUP(R$1,Variables!$B$6:$C$32, 2, FALSE), "Yes"), LOOKUP($A86,Collections!$A:$A,Collections!N:N), 0)</f>
        <v>0</v>
      </c>
      <c r="S86">
        <f>IF(EXACT(VLOOKUP(S$1,Variables!$B$6:$C$32, 2, FALSE), "Yes"), LOOKUP($A86,Collections!$A:$A,Collections!O:O), 0)</f>
        <v>0</v>
      </c>
      <c r="T86">
        <f>IF(EXACT(VLOOKUP(T$1,Variables!$B$6:$C$32, 2, FALSE), "Yes"), LOOKUP($A86,Collections!$A:$A,Collections!P:P), 0)</f>
        <v>0</v>
      </c>
      <c r="U86">
        <f>IF(EXACT(VLOOKUP(U$1,Variables!$B$6:$C$32, 2, FALSE), "Yes"), LOOKUP($A86,Collections!$A:$A,Collections!Q:Q), 0)</f>
        <v>0</v>
      </c>
      <c r="V86">
        <f>IF(EXACT(VLOOKUP(V$1,Variables!$B$6:$C$32, 2, FALSE), "Yes"), LOOKUP($A86,Collections!$A:$A,Collections!R:R), 0)</f>
        <v>0</v>
      </c>
      <c r="W86">
        <f>IF(EXACT(VLOOKUP(W$1,Variables!$B$6:$C$32, 2, FALSE), "Yes"), LOOKUP($A86,Collections!$A:$A,Collections!S:S), 0)</f>
        <v>0</v>
      </c>
      <c r="X86">
        <f>IF(EXACT(VLOOKUP(X$1,Variables!$B$6:$C$32, 2, FALSE), "Yes"), LOOKUP($A86,Collections!$A:$A,Collections!T:T), 0)</f>
        <v>0</v>
      </c>
      <c r="Y86">
        <f>IF(EXACT(VLOOKUP(Y$1,Variables!$B$6:$C$32, 2, FALSE), "Yes"), LOOKUP($A86,Collections!$A:$A,Collections!U:U), 0)</f>
        <v>0</v>
      </c>
      <c r="Z86">
        <f>IF(EXACT(VLOOKUP(Z$1,Variables!$B$6:$C$32, 2, FALSE), "Yes"), LOOKUP($A86,Collections!$A:$A,Collections!V:V), 0)</f>
        <v>0</v>
      </c>
      <c r="AA86">
        <f>IF(EXACT(VLOOKUP(AA$1,Variables!$B$6:$C$32, 2, FALSE), "Yes"), LOOKUP($A86,Collections!$A:$A,Collections!W:W), 0)</f>
        <v>0</v>
      </c>
      <c r="AB86">
        <f>IF(EXACT(VLOOKUP(AB$1,Variables!$B$6:$C$32, 2, FALSE), "Yes"), LOOKUP($A86,Collections!$A:$A,Collections!X:X), 0)</f>
        <v>0</v>
      </c>
      <c r="AC86">
        <f>IF(EXACT(VLOOKUP(AC$1,Variables!$B$6:$C$32, 2, FALSE), "Yes"), LOOKUP($A86,Collections!$A:$A,Collections!Y:Y), 0)</f>
        <v>0</v>
      </c>
      <c r="AD86">
        <f>IF(EXACT(VLOOKUP(AD$1,Variables!$B$6:$C$32, 2, FALSE), "Yes"), LOOKUP($A86,Collections!$A:$A,Collections!Z:Z), 0)</f>
        <v>0</v>
      </c>
      <c r="AE86">
        <f>IF(EXACT(VLOOKUP(AE$1,Variables!$B$6:$C$32, 2, FALSE), "Yes"), LOOKUP($A86,Collections!$A:$A,Collections!AA:AA), 0)</f>
        <v>0</v>
      </c>
      <c r="AF86">
        <f>IF(EXACT(VLOOKUP(AF$1,Variables!$B$6:$C$32, 2, FALSE), "Yes"), LOOKUP($A86,Collections!$A:$A,Collections!AB:AB), 0)</f>
        <v>0</v>
      </c>
      <c r="AG86" t="str">
        <f t="shared" si="1"/>
        <v>Yes</v>
      </c>
      <c r="AH86">
        <f>IF(D86&gt;=Variables!$C$1,1,0)</f>
        <v>1</v>
      </c>
      <c r="AI86">
        <f>IF(E86&gt;=Variables!$C$1,1,0)</f>
        <v>1</v>
      </c>
    </row>
    <row r="87" spans="1:35" x14ac:dyDescent="0.2">
      <c r="A87" s="25">
        <v>1931806</v>
      </c>
      <c r="B87" s="2" t="s">
        <v>924</v>
      </c>
      <c r="C87">
        <f>IF(ISNA(VLOOKUP(A87,Images!A:C,3,FALSE)), 0, VLOOKUP(A87,Images!A:C,3,FALSE))/IF(ISNA(VLOOKUP(A87,Images!A:C,2,FALSE)), 1,VLOOKUP(A87,Images!A:C,2,FALSE))</f>
        <v>0</v>
      </c>
      <c r="D87">
        <f>IF(NOT(ISNA(VLOOKUP(A87,Harvard!B:E,4,FALSE))), VLOOKUP(A87,Harvard!B:E,4,FALSE), 0)</f>
        <v>1</v>
      </c>
      <c r="E87">
        <f>IF(NOT(ISNA(VLOOKUP(A87,UC!B:D, 3, FALSE))),VLOOKUP(A87,UC!B:D, 2, FALSE)/VLOOKUP(A87, UC!B:D, 3, FALSE), 0)</f>
        <v>1</v>
      </c>
      <c r="F87">
        <f>IF(EXACT(VLOOKUP(F$1,Variables!$B$6:$C$32, 2, FALSE), "Yes"), LOOKUP($A87,Collections!$A:$A,Collections!B:B), 0)</f>
        <v>0</v>
      </c>
      <c r="G87">
        <f>IF(EXACT(VLOOKUP(G$1,Variables!$B$6:$C$32, 2, FALSE), "Yes"), LOOKUP($A87,Collections!$A:$A,Collections!C:C), 0)</f>
        <v>0</v>
      </c>
      <c r="H87">
        <f>IF(EXACT(VLOOKUP(H$1,Variables!$B$6:$C$32, 2, FALSE), "Yes"), LOOKUP($A87,Collections!$A:$A,Collections!D:D), 0)</f>
        <v>0</v>
      </c>
      <c r="I87">
        <f>IF(EXACT(VLOOKUP(I$1,Variables!$B$6:$C$32, 2, FALSE), "Yes"), LOOKUP($A87,Collections!$A:$A,Collections!E:E), 0)</f>
        <v>0</v>
      </c>
      <c r="J87">
        <f>IF(EXACT(VLOOKUP(J$1,Variables!$B$6:$C$32, 2, FALSE), "Yes"), LOOKUP($A87,Collections!$A:$A,Collections!F:F), 0)</f>
        <v>0</v>
      </c>
      <c r="K87">
        <f>IF(EXACT(VLOOKUP(K$1,Variables!$B$6:$C$32, 2, FALSE), "Yes"), LOOKUP($A87,Collections!$A:$A,Collections!G:G), 0)</f>
        <v>0</v>
      </c>
      <c r="L87">
        <f>IF(EXACT(VLOOKUP(L$1,Variables!$B$6:$C$32, 2, FALSE), "Yes"), LOOKUP($A87,Collections!$A:$A,Collections!H:H), 0)</f>
        <v>0</v>
      </c>
      <c r="M87">
        <f>IF(EXACT(VLOOKUP(M$1,Variables!$B$6:$C$32, 2, FALSE), "Yes"), LOOKUP($A87,Collections!$A:$A,Collections!I:I), 0)</f>
        <v>1</v>
      </c>
      <c r="N87">
        <f>IF(EXACT(VLOOKUP(N$1,Variables!$B$6:$C$32, 2, FALSE), "Yes"), LOOKUP($A87,Collections!$A:$A,Collections!J:J), 0)</f>
        <v>0</v>
      </c>
      <c r="O87">
        <f>IF(EXACT(VLOOKUP(O$1,Variables!$B$6:$C$32, 2, FALSE), "Yes"), LOOKUP($A87,Collections!$A:$A,Collections!K:K), 0)</f>
        <v>0</v>
      </c>
      <c r="P87">
        <f>IF(EXACT(VLOOKUP(P$1,Variables!$B$6:$C$32, 2, FALSE), "Yes"), LOOKUP($A87,Collections!$A:$A,Collections!L:L), 0)</f>
        <v>0</v>
      </c>
      <c r="Q87">
        <f>IF(EXACT(VLOOKUP(Q$1,Variables!$B$6:$C$32, 2, FALSE), "Yes"), LOOKUP($A87,Collections!$A:$A,Collections!M:M), 0)</f>
        <v>0</v>
      </c>
      <c r="R87">
        <f>IF(EXACT(VLOOKUP(R$1,Variables!$B$6:$C$32, 2, FALSE), "Yes"), LOOKUP($A87,Collections!$A:$A,Collections!N:N), 0)</f>
        <v>0</v>
      </c>
      <c r="S87">
        <f>IF(EXACT(VLOOKUP(S$1,Variables!$B$6:$C$32, 2, FALSE), "Yes"), LOOKUP($A87,Collections!$A:$A,Collections!O:O), 0)</f>
        <v>0</v>
      </c>
      <c r="T87">
        <f>IF(EXACT(VLOOKUP(T$1,Variables!$B$6:$C$32, 2, FALSE), "Yes"), LOOKUP($A87,Collections!$A:$A,Collections!P:P), 0)</f>
        <v>0</v>
      </c>
      <c r="U87">
        <f>IF(EXACT(VLOOKUP(U$1,Variables!$B$6:$C$32, 2, FALSE), "Yes"), LOOKUP($A87,Collections!$A:$A,Collections!Q:Q), 0)</f>
        <v>0</v>
      </c>
      <c r="V87">
        <f>IF(EXACT(VLOOKUP(V$1,Variables!$B$6:$C$32, 2, FALSE), "Yes"), LOOKUP($A87,Collections!$A:$A,Collections!R:R), 0)</f>
        <v>0</v>
      </c>
      <c r="W87">
        <f>IF(EXACT(VLOOKUP(W$1,Variables!$B$6:$C$32, 2, FALSE), "Yes"), LOOKUP($A87,Collections!$A:$A,Collections!S:S), 0)</f>
        <v>0</v>
      </c>
      <c r="X87">
        <f>IF(EXACT(VLOOKUP(X$1,Variables!$B$6:$C$32, 2, FALSE), "Yes"), LOOKUP($A87,Collections!$A:$A,Collections!T:T), 0)</f>
        <v>0</v>
      </c>
      <c r="Y87">
        <f>IF(EXACT(VLOOKUP(Y$1,Variables!$B$6:$C$32, 2, FALSE), "Yes"), LOOKUP($A87,Collections!$A:$A,Collections!U:U), 0)</f>
        <v>0</v>
      </c>
      <c r="Z87">
        <f>IF(EXACT(VLOOKUP(Z$1,Variables!$B$6:$C$32, 2, FALSE), "Yes"), LOOKUP($A87,Collections!$A:$A,Collections!V:V), 0)</f>
        <v>0</v>
      </c>
      <c r="AA87">
        <f>IF(EXACT(VLOOKUP(AA$1,Variables!$B$6:$C$32, 2, FALSE), "Yes"), LOOKUP($A87,Collections!$A:$A,Collections!W:W), 0)</f>
        <v>0</v>
      </c>
      <c r="AB87">
        <f>IF(EXACT(VLOOKUP(AB$1,Variables!$B$6:$C$32, 2, FALSE), "Yes"), LOOKUP($A87,Collections!$A:$A,Collections!X:X), 0)</f>
        <v>0</v>
      </c>
      <c r="AC87">
        <f>IF(EXACT(VLOOKUP(AC$1,Variables!$B$6:$C$32, 2, FALSE), "Yes"), LOOKUP($A87,Collections!$A:$A,Collections!Y:Y), 0)</f>
        <v>0</v>
      </c>
      <c r="AD87">
        <f>IF(EXACT(VLOOKUP(AD$1,Variables!$B$6:$C$32, 2, FALSE), "Yes"), LOOKUP($A87,Collections!$A:$A,Collections!Z:Z), 0)</f>
        <v>0</v>
      </c>
      <c r="AE87">
        <f>IF(EXACT(VLOOKUP(AE$1,Variables!$B$6:$C$32, 2, FALSE), "Yes"), LOOKUP($A87,Collections!$A:$A,Collections!AA:AA), 0)</f>
        <v>0</v>
      </c>
      <c r="AF87">
        <f>IF(EXACT(VLOOKUP(AF$1,Variables!$B$6:$C$32, 2, FALSE), "Yes"), LOOKUP($A87,Collections!$A:$A,Collections!AB:AB), 0)</f>
        <v>0</v>
      </c>
      <c r="AG87" t="str">
        <f t="shared" si="1"/>
        <v>Yes</v>
      </c>
      <c r="AH87">
        <f>IF(D87&gt;=Variables!$C$1,1,0)</f>
        <v>1</v>
      </c>
      <c r="AI87">
        <f>IF(E87&gt;=Variables!$C$1,1,0)</f>
        <v>1</v>
      </c>
    </row>
    <row r="88" spans="1:35" x14ac:dyDescent="0.2">
      <c r="A88" s="25">
        <v>30031</v>
      </c>
      <c r="B88" s="2" t="s">
        <v>1512</v>
      </c>
      <c r="C88">
        <f>IF(ISNA(VLOOKUP(A88,Images!A:C,3,FALSE)), 0, VLOOKUP(A88,Images!A:C,3,FALSE))/IF(ISNA(VLOOKUP(A88,Images!A:C,2,FALSE)), 1,VLOOKUP(A88,Images!A:C,2,FALSE))</f>
        <v>5.986227144183235E-2</v>
      </c>
      <c r="D88">
        <f>IF(NOT(ISNA(VLOOKUP(A88,Harvard!B:E,4,FALSE))), VLOOKUP(A88,Harvard!B:E,4,FALSE), 0)</f>
        <v>0.79110000000000003</v>
      </c>
      <c r="E88">
        <f>IF(NOT(ISNA(VLOOKUP(A88,UC!B:D, 3, FALSE))),VLOOKUP(A88,UC!B:D, 2, FALSE)/VLOOKUP(A88, UC!B:D, 3, FALSE), 0)</f>
        <v>0.98194130925507905</v>
      </c>
      <c r="F88">
        <f>IF(EXACT(VLOOKUP(F$1,Variables!$B$6:$C$32, 2, FALSE), "Yes"), LOOKUP($A88,Collections!$A:$A,Collections!B:B), 0)</f>
        <v>0</v>
      </c>
      <c r="G88">
        <f>IF(EXACT(VLOOKUP(G$1,Variables!$B$6:$C$32, 2, FALSE), "Yes"), LOOKUP($A88,Collections!$A:$A,Collections!C:C), 0)</f>
        <v>0</v>
      </c>
      <c r="H88">
        <f>IF(EXACT(VLOOKUP(H$1,Variables!$B$6:$C$32, 2, FALSE), "Yes"), LOOKUP($A88,Collections!$A:$A,Collections!D:D), 0)</f>
        <v>0</v>
      </c>
      <c r="I88">
        <f>IF(EXACT(VLOOKUP(I$1,Variables!$B$6:$C$32, 2, FALSE), "Yes"), LOOKUP($A88,Collections!$A:$A,Collections!E:E), 0)</f>
        <v>0</v>
      </c>
      <c r="J88">
        <f>IF(EXACT(VLOOKUP(J$1,Variables!$B$6:$C$32, 2, FALSE), "Yes"), LOOKUP($A88,Collections!$A:$A,Collections!F:F), 0)</f>
        <v>0</v>
      </c>
      <c r="K88">
        <f>IF(EXACT(VLOOKUP(K$1,Variables!$B$6:$C$32, 2, FALSE), "Yes"), LOOKUP($A88,Collections!$A:$A,Collections!G:G), 0)</f>
        <v>0</v>
      </c>
      <c r="L88">
        <f>IF(EXACT(VLOOKUP(L$1,Variables!$B$6:$C$32, 2, FALSE), "Yes"), LOOKUP($A88,Collections!$A:$A,Collections!H:H), 0)</f>
        <v>0</v>
      </c>
      <c r="M88">
        <f>IF(EXACT(VLOOKUP(M$1,Variables!$B$6:$C$32, 2, FALSE), "Yes"), LOOKUP($A88,Collections!$A:$A,Collections!I:I), 0)</f>
        <v>0</v>
      </c>
      <c r="N88">
        <f>IF(EXACT(VLOOKUP(N$1,Variables!$B$6:$C$32, 2, FALSE), "Yes"), LOOKUP($A88,Collections!$A:$A,Collections!J:J), 0)</f>
        <v>0</v>
      </c>
      <c r="O88">
        <f>IF(EXACT(VLOOKUP(O$1,Variables!$B$6:$C$32, 2, FALSE), "Yes"), LOOKUP($A88,Collections!$A:$A,Collections!K:K), 0)</f>
        <v>0</v>
      </c>
      <c r="P88">
        <f>IF(EXACT(VLOOKUP(P$1,Variables!$B$6:$C$32, 2, FALSE), "Yes"), LOOKUP($A88,Collections!$A:$A,Collections!L:L), 0)</f>
        <v>0</v>
      </c>
      <c r="Q88">
        <f>IF(EXACT(VLOOKUP(Q$1,Variables!$B$6:$C$32, 2, FALSE), "Yes"), LOOKUP($A88,Collections!$A:$A,Collections!M:M), 0)</f>
        <v>0</v>
      </c>
      <c r="R88">
        <f>IF(EXACT(VLOOKUP(R$1,Variables!$B$6:$C$32, 2, FALSE), "Yes"), LOOKUP($A88,Collections!$A:$A,Collections!N:N), 0)</f>
        <v>0</v>
      </c>
      <c r="S88">
        <f>IF(EXACT(VLOOKUP(S$1,Variables!$B$6:$C$32, 2, FALSE), "Yes"), LOOKUP($A88,Collections!$A:$A,Collections!O:O), 0)</f>
        <v>0</v>
      </c>
      <c r="T88">
        <f>IF(EXACT(VLOOKUP(T$1,Variables!$B$6:$C$32, 2, FALSE), "Yes"), LOOKUP($A88,Collections!$A:$A,Collections!P:P), 0)</f>
        <v>0</v>
      </c>
      <c r="U88">
        <f>IF(EXACT(VLOOKUP(U$1,Variables!$B$6:$C$32, 2, FALSE), "Yes"), LOOKUP($A88,Collections!$A:$A,Collections!Q:Q), 0)</f>
        <v>0</v>
      </c>
      <c r="V88">
        <f>IF(EXACT(VLOOKUP(V$1,Variables!$B$6:$C$32, 2, FALSE), "Yes"), LOOKUP($A88,Collections!$A:$A,Collections!R:R), 0)</f>
        <v>0</v>
      </c>
      <c r="W88">
        <f>IF(EXACT(VLOOKUP(W$1,Variables!$B$6:$C$32, 2, FALSE), "Yes"), LOOKUP($A88,Collections!$A:$A,Collections!S:S), 0)</f>
        <v>0</v>
      </c>
      <c r="X88">
        <f>IF(EXACT(VLOOKUP(X$1,Variables!$B$6:$C$32, 2, FALSE), "Yes"), LOOKUP($A88,Collections!$A:$A,Collections!T:T), 0)</f>
        <v>0</v>
      </c>
      <c r="Y88">
        <f>IF(EXACT(VLOOKUP(Y$1,Variables!$B$6:$C$32, 2, FALSE), "Yes"), LOOKUP($A88,Collections!$A:$A,Collections!U:U), 0)</f>
        <v>0</v>
      </c>
      <c r="Z88">
        <f>IF(EXACT(VLOOKUP(Z$1,Variables!$B$6:$C$32, 2, FALSE), "Yes"), LOOKUP($A88,Collections!$A:$A,Collections!V:V), 0)</f>
        <v>0</v>
      </c>
      <c r="AA88">
        <f>IF(EXACT(VLOOKUP(AA$1,Variables!$B$6:$C$32, 2, FALSE), "Yes"), LOOKUP($A88,Collections!$A:$A,Collections!W:W), 0)</f>
        <v>0</v>
      </c>
      <c r="AB88">
        <f>IF(EXACT(VLOOKUP(AB$1,Variables!$B$6:$C$32, 2, FALSE), "Yes"), LOOKUP($A88,Collections!$A:$A,Collections!X:X), 0)</f>
        <v>1</v>
      </c>
      <c r="AC88">
        <f>IF(EXACT(VLOOKUP(AC$1,Variables!$B$6:$C$32, 2, FALSE), "Yes"), LOOKUP($A88,Collections!$A:$A,Collections!Y:Y), 0)</f>
        <v>0</v>
      </c>
      <c r="AD88">
        <f>IF(EXACT(VLOOKUP(AD$1,Variables!$B$6:$C$32, 2, FALSE), "Yes"), LOOKUP($A88,Collections!$A:$A,Collections!Z:Z), 0)</f>
        <v>0</v>
      </c>
      <c r="AE88">
        <f>IF(EXACT(VLOOKUP(AE$1,Variables!$B$6:$C$32, 2, FALSE), "Yes"), LOOKUP($A88,Collections!$A:$A,Collections!AA:AA), 0)</f>
        <v>0</v>
      </c>
      <c r="AF88">
        <f>IF(EXACT(VLOOKUP(AF$1,Variables!$B$6:$C$32, 2, FALSE), "Yes"), LOOKUP($A88,Collections!$A:$A,Collections!AB:AB), 0)</f>
        <v>0</v>
      </c>
      <c r="AG88" t="str">
        <f t="shared" si="1"/>
        <v>Yes</v>
      </c>
      <c r="AH88">
        <f>IF(D88&gt;=Variables!$C$1,1,0)</f>
        <v>0</v>
      </c>
      <c r="AI88">
        <f>IF(E88&gt;=Variables!$C$1,1,0)</f>
        <v>1</v>
      </c>
    </row>
    <row r="89" spans="1:35" x14ac:dyDescent="0.2">
      <c r="A89" s="25">
        <v>7344392</v>
      </c>
      <c r="B89" s="2" t="s">
        <v>1513</v>
      </c>
      <c r="C89">
        <f>IF(ISNA(VLOOKUP(A89,Images!A:C,3,FALSE)), 0, VLOOKUP(A89,Images!A:C,3,FALSE))/IF(ISNA(VLOOKUP(A89,Images!A:C,2,FALSE)), 1,VLOOKUP(A89,Images!A:C,2,FALSE))</f>
        <v>5.6265984654731455E-2</v>
      </c>
      <c r="D89">
        <f>IF(NOT(ISNA(VLOOKUP(A89,Harvard!B:E,4,FALSE))), VLOOKUP(A89,Harvard!B:E,4,FALSE), 0)</f>
        <v>0.88890000000000002</v>
      </c>
      <c r="E89">
        <f>IF(NOT(ISNA(VLOOKUP(A89,UC!B:D, 3, FALSE))),VLOOKUP(A89,UC!B:D, 2, FALSE)/VLOOKUP(A89, UC!B:D, 3, FALSE), 0)</f>
        <v>1</v>
      </c>
      <c r="F89">
        <f>IF(EXACT(VLOOKUP(F$1,Variables!$B$6:$C$32, 2, FALSE), "Yes"), LOOKUP($A89,Collections!$A:$A,Collections!B:B), 0)</f>
        <v>0</v>
      </c>
      <c r="G89">
        <f>IF(EXACT(VLOOKUP(G$1,Variables!$B$6:$C$32, 2, FALSE), "Yes"), LOOKUP($A89,Collections!$A:$A,Collections!C:C), 0)</f>
        <v>0</v>
      </c>
      <c r="H89">
        <f>IF(EXACT(VLOOKUP(H$1,Variables!$B$6:$C$32, 2, FALSE), "Yes"), LOOKUP($A89,Collections!$A:$A,Collections!D:D), 0)</f>
        <v>1</v>
      </c>
      <c r="I89">
        <f>IF(EXACT(VLOOKUP(I$1,Variables!$B$6:$C$32, 2, FALSE), "Yes"), LOOKUP($A89,Collections!$A:$A,Collections!E:E), 0)</f>
        <v>0</v>
      </c>
      <c r="J89">
        <f>IF(EXACT(VLOOKUP(J$1,Variables!$B$6:$C$32, 2, FALSE), "Yes"), LOOKUP($A89,Collections!$A:$A,Collections!F:F), 0)</f>
        <v>0</v>
      </c>
      <c r="K89">
        <f>IF(EXACT(VLOOKUP(K$1,Variables!$B$6:$C$32, 2, FALSE), "Yes"), LOOKUP($A89,Collections!$A:$A,Collections!G:G), 0)</f>
        <v>0</v>
      </c>
      <c r="L89">
        <f>IF(EXACT(VLOOKUP(L$1,Variables!$B$6:$C$32, 2, FALSE), "Yes"), LOOKUP($A89,Collections!$A:$A,Collections!H:H), 0)</f>
        <v>0</v>
      </c>
      <c r="M89">
        <f>IF(EXACT(VLOOKUP(M$1,Variables!$B$6:$C$32, 2, FALSE), "Yes"), LOOKUP($A89,Collections!$A:$A,Collections!I:I), 0)</f>
        <v>0</v>
      </c>
      <c r="N89">
        <f>IF(EXACT(VLOOKUP(N$1,Variables!$B$6:$C$32, 2, FALSE), "Yes"), LOOKUP($A89,Collections!$A:$A,Collections!J:J), 0)</f>
        <v>0</v>
      </c>
      <c r="O89">
        <f>IF(EXACT(VLOOKUP(O$1,Variables!$B$6:$C$32, 2, FALSE), "Yes"), LOOKUP($A89,Collections!$A:$A,Collections!K:K), 0)</f>
        <v>0</v>
      </c>
      <c r="P89">
        <f>IF(EXACT(VLOOKUP(P$1,Variables!$B$6:$C$32, 2, FALSE), "Yes"), LOOKUP($A89,Collections!$A:$A,Collections!L:L), 0)</f>
        <v>0</v>
      </c>
      <c r="Q89">
        <f>IF(EXACT(VLOOKUP(Q$1,Variables!$B$6:$C$32, 2, FALSE), "Yes"), LOOKUP($A89,Collections!$A:$A,Collections!M:M), 0)</f>
        <v>0</v>
      </c>
      <c r="R89">
        <f>IF(EXACT(VLOOKUP(R$1,Variables!$B$6:$C$32, 2, FALSE), "Yes"), LOOKUP($A89,Collections!$A:$A,Collections!N:N), 0)</f>
        <v>0</v>
      </c>
      <c r="S89">
        <f>IF(EXACT(VLOOKUP(S$1,Variables!$B$6:$C$32, 2, FALSE), "Yes"), LOOKUP($A89,Collections!$A:$A,Collections!O:O), 0)</f>
        <v>0</v>
      </c>
      <c r="T89">
        <f>IF(EXACT(VLOOKUP(T$1,Variables!$B$6:$C$32, 2, FALSE), "Yes"), LOOKUP($A89,Collections!$A:$A,Collections!P:P), 0)</f>
        <v>0</v>
      </c>
      <c r="U89">
        <f>IF(EXACT(VLOOKUP(U$1,Variables!$B$6:$C$32, 2, FALSE), "Yes"), LOOKUP($A89,Collections!$A:$A,Collections!Q:Q), 0)</f>
        <v>0</v>
      </c>
      <c r="V89">
        <f>IF(EXACT(VLOOKUP(V$1,Variables!$B$6:$C$32, 2, FALSE), "Yes"), LOOKUP($A89,Collections!$A:$A,Collections!R:R), 0)</f>
        <v>0</v>
      </c>
      <c r="W89">
        <f>IF(EXACT(VLOOKUP(W$1,Variables!$B$6:$C$32, 2, FALSE), "Yes"), LOOKUP($A89,Collections!$A:$A,Collections!S:S), 0)</f>
        <v>0</v>
      </c>
      <c r="X89">
        <f>IF(EXACT(VLOOKUP(X$1,Variables!$B$6:$C$32, 2, FALSE), "Yes"), LOOKUP($A89,Collections!$A:$A,Collections!T:T), 0)</f>
        <v>0</v>
      </c>
      <c r="Y89">
        <f>IF(EXACT(VLOOKUP(Y$1,Variables!$B$6:$C$32, 2, FALSE), "Yes"), LOOKUP($A89,Collections!$A:$A,Collections!U:U), 0)</f>
        <v>0</v>
      </c>
      <c r="Z89">
        <f>IF(EXACT(VLOOKUP(Z$1,Variables!$B$6:$C$32, 2, FALSE), "Yes"), LOOKUP($A89,Collections!$A:$A,Collections!V:V), 0)</f>
        <v>0</v>
      </c>
      <c r="AA89">
        <f>IF(EXACT(VLOOKUP(AA$1,Variables!$B$6:$C$32, 2, FALSE), "Yes"), LOOKUP($A89,Collections!$A:$A,Collections!W:W), 0)</f>
        <v>0</v>
      </c>
      <c r="AB89">
        <f>IF(EXACT(VLOOKUP(AB$1,Variables!$B$6:$C$32, 2, FALSE), "Yes"), LOOKUP($A89,Collections!$A:$A,Collections!X:X), 0)</f>
        <v>0</v>
      </c>
      <c r="AC89">
        <f>IF(EXACT(VLOOKUP(AC$1,Variables!$B$6:$C$32, 2, FALSE), "Yes"), LOOKUP($A89,Collections!$A:$A,Collections!Y:Y), 0)</f>
        <v>0</v>
      </c>
      <c r="AD89">
        <f>IF(EXACT(VLOOKUP(AD$1,Variables!$B$6:$C$32, 2, FALSE), "Yes"), LOOKUP($A89,Collections!$A:$A,Collections!Z:Z), 0)</f>
        <v>0</v>
      </c>
      <c r="AE89">
        <f>IF(EXACT(VLOOKUP(AE$1,Variables!$B$6:$C$32, 2, FALSE), "Yes"), LOOKUP($A89,Collections!$A:$A,Collections!AA:AA), 0)</f>
        <v>0</v>
      </c>
      <c r="AF89">
        <f>IF(EXACT(VLOOKUP(AF$1,Variables!$B$6:$C$32, 2, FALSE), "Yes"), LOOKUP($A89,Collections!$A:$A,Collections!AB:AB), 0)</f>
        <v>0</v>
      </c>
      <c r="AG89" t="str">
        <f t="shared" si="1"/>
        <v>Yes</v>
      </c>
      <c r="AH89">
        <f>IF(D89&gt;=Variables!$C$1,1,0)</f>
        <v>0</v>
      </c>
      <c r="AI89">
        <f>IF(E89&gt;=Variables!$C$1,1,0)</f>
        <v>1</v>
      </c>
    </row>
    <row r="90" spans="1:35" x14ac:dyDescent="0.2">
      <c r="A90" s="25">
        <v>10547479</v>
      </c>
      <c r="B90" s="2" t="s">
        <v>2364</v>
      </c>
      <c r="C90">
        <f>IF(ISNA(VLOOKUP(A90,Images!A:C,3,FALSE)), 0, VLOOKUP(A90,Images!A:C,3,FALSE))/IF(ISNA(VLOOKUP(A90,Images!A:C,2,FALSE)), 1,VLOOKUP(A90,Images!A:C,2,FALSE))</f>
        <v>9.6252927400468383E-2</v>
      </c>
      <c r="D90">
        <f>IF(NOT(ISNA(VLOOKUP(A90,Harvard!B:E,4,FALSE))), VLOOKUP(A90,Harvard!B:E,4,FALSE), 0)</f>
        <v>0.55559999999999998</v>
      </c>
      <c r="E90">
        <f>IF(NOT(ISNA(VLOOKUP(A90,UC!B:D, 3, FALSE))),VLOOKUP(A90,UC!B:D, 2, FALSE)/VLOOKUP(A90, UC!B:D, 3, FALSE), 0)</f>
        <v>0</v>
      </c>
      <c r="F90">
        <f>IF(EXACT(VLOOKUP(F$1,Variables!$B$6:$C$32, 2, FALSE), "Yes"), LOOKUP($A90,Collections!$A:$A,Collections!B:B), 0)</f>
        <v>0</v>
      </c>
      <c r="G90">
        <f>IF(EXACT(VLOOKUP(G$1,Variables!$B$6:$C$32, 2, FALSE), "Yes"), LOOKUP($A90,Collections!$A:$A,Collections!C:C), 0)</f>
        <v>0</v>
      </c>
      <c r="H90">
        <f>IF(EXACT(VLOOKUP(H$1,Variables!$B$6:$C$32, 2, FALSE), "Yes"), LOOKUP($A90,Collections!$A:$A,Collections!D:D), 0)</f>
        <v>0</v>
      </c>
      <c r="I90">
        <f>IF(EXACT(VLOOKUP(I$1,Variables!$B$6:$C$32, 2, FALSE), "Yes"), LOOKUP($A90,Collections!$A:$A,Collections!E:E), 0)</f>
        <v>0</v>
      </c>
      <c r="J90">
        <f>IF(EXACT(VLOOKUP(J$1,Variables!$B$6:$C$32, 2, FALSE), "Yes"), LOOKUP($A90,Collections!$A:$A,Collections!F:F), 0)</f>
        <v>0</v>
      </c>
      <c r="K90">
        <f>IF(EXACT(VLOOKUP(K$1,Variables!$B$6:$C$32, 2, FALSE), "Yes"), LOOKUP($A90,Collections!$A:$A,Collections!G:G), 0)</f>
        <v>0</v>
      </c>
      <c r="L90">
        <f>IF(EXACT(VLOOKUP(L$1,Variables!$B$6:$C$32, 2, FALSE), "Yes"), LOOKUP($A90,Collections!$A:$A,Collections!H:H), 0)</f>
        <v>0</v>
      </c>
      <c r="M90">
        <f>IF(EXACT(VLOOKUP(M$1,Variables!$B$6:$C$32, 2, FALSE), "Yes"), LOOKUP($A90,Collections!$A:$A,Collections!I:I), 0)</f>
        <v>0</v>
      </c>
      <c r="N90">
        <f>IF(EXACT(VLOOKUP(N$1,Variables!$B$6:$C$32, 2, FALSE), "Yes"), LOOKUP($A90,Collections!$A:$A,Collections!J:J), 0)</f>
        <v>1</v>
      </c>
      <c r="O90">
        <f>IF(EXACT(VLOOKUP(O$1,Variables!$B$6:$C$32, 2, FALSE), "Yes"), LOOKUP($A90,Collections!$A:$A,Collections!K:K), 0)</f>
        <v>0</v>
      </c>
      <c r="P90">
        <f>IF(EXACT(VLOOKUP(P$1,Variables!$B$6:$C$32, 2, FALSE), "Yes"), LOOKUP($A90,Collections!$A:$A,Collections!L:L), 0)</f>
        <v>0</v>
      </c>
      <c r="Q90">
        <f>IF(EXACT(VLOOKUP(Q$1,Variables!$B$6:$C$32, 2, FALSE), "Yes"), LOOKUP($A90,Collections!$A:$A,Collections!M:M), 0)</f>
        <v>0</v>
      </c>
      <c r="R90">
        <f>IF(EXACT(VLOOKUP(R$1,Variables!$B$6:$C$32, 2, FALSE), "Yes"), LOOKUP($A90,Collections!$A:$A,Collections!N:N), 0)</f>
        <v>0</v>
      </c>
      <c r="S90">
        <f>IF(EXACT(VLOOKUP(S$1,Variables!$B$6:$C$32, 2, FALSE), "Yes"), LOOKUP($A90,Collections!$A:$A,Collections!O:O), 0)</f>
        <v>0</v>
      </c>
      <c r="T90">
        <f>IF(EXACT(VLOOKUP(T$1,Variables!$B$6:$C$32, 2, FALSE), "Yes"), LOOKUP($A90,Collections!$A:$A,Collections!P:P), 0)</f>
        <v>0</v>
      </c>
      <c r="U90">
        <f>IF(EXACT(VLOOKUP(U$1,Variables!$B$6:$C$32, 2, FALSE), "Yes"), LOOKUP($A90,Collections!$A:$A,Collections!Q:Q), 0)</f>
        <v>0</v>
      </c>
      <c r="V90">
        <f>IF(EXACT(VLOOKUP(V$1,Variables!$B$6:$C$32, 2, FALSE), "Yes"), LOOKUP($A90,Collections!$A:$A,Collections!R:R), 0)</f>
        <v>0</v>
      </c>
      <c r="W90">
        <f>IF(EXACT(VLOOKUP(W$1,Variables!$B$6:$C$32, 2, FALSE), "Yes"), LOOKUP($A90,Collections!$A:$A,Collections!S:S), 0)</f>
        <v>0</v>
      </c>
      <c r="X90">
        <f>IF(EXACT(VLOOKUP(X$1,Variables!$B$6:$C$32, 2, FALSE), "Yes"), LOOKUP($A90,Collections!$A:$A,Collections!T:T), 0)</f>
        <v>0</v>
      </c>
      <c r="Y90">
        <f>IF(EXACT(VLOOKUP(Y$1,Variables!$B$6:$C$32, 2, FALSE), "Yes"), LOOKUP($A90,Collections!$A:$A,Collections!U:U), 0)</f>
        <v>0</v>
      </c>
      <c r="Z90">
        <f>IF(EXACT(VLOOKUP(Z$1,Variables!$B$6:$C$32, 2, FALSE), "Yes"), LOOKUP($A90,Collections!$A:$A,Collections!V:V), 0)</f>
        <v>0</v>
      </c>
      <c r="AA90">
        <f>IF(EXACT(VLOOKUP(AA$1,Variables!$B$6:$C$32, 2, FALSE), "Yes"), LOOKUP($A90,Collections!$A:$A,Collections!W:W), 0)</f>
        <v>0</v>
      </c>
      <c r="AB90">
        <f>IF(EXACT(VLOOKUP(AB$1,Variables!$B$6:$C$32, 2, FALSE), "Yes"), LOOKUP($A90,Collections!$A:$A,Collections!X:X), 0)</f>
        <v>0</v>
      </c>
      <c r="AC90">
        <f>IF(EXACT(VLOOKUP(AC$1,Variables!$B$6:$C$32, 2, FALSE), "Yes"), LOOKUP($A90,Collections!$A:$A,Collections!Y:Y), 0)</f>
        <v>0</v>
      </c>
      <c r="AD90">
        <f>IF(EXACT(VLOOKUP(AD$1,Variables!$B$6:$C$32, 2, FALSE), "Yes"), LOOKUP($A90,Collections!$A:$A,Collections!Z:Z), 0)</f>
        <v>0</v>
      </c>
      <c r="AE90">
        <f>IF(EXACT(VLOOKUP(AE$1,Variables!$B$6:$C$32, 2, FALSE), "Yes"), LOOKUP($A90,Collections!$A:$A,Collections!AA:AA), 0)</f>
        <v>0</v>
      </c>
      <c r="AF90">
        <f>IF(EXACT(VLOOKUP(AF$1,Variables!$B$6:$C$32, 2, FALSE), "Yes"), LOOKUP($A90,Collections!$A:$A,Collections!AB:AB), 0)</f>
        <v>0</v>
      </c>
      <c r="AG90" t="str">
        <f t="shared" si="1"/>
        <v>Yes</v>
      </c>
      <c r="AH90">
        <f>IF(D90&gt;=Variables!$C$1,1,0)</f>
        <v>0</v>
      </c>
      <c r="AI90">
        <f>IF(E90&gt;=Variables!$C$1,1,0)</f>
        <v>0</v>
      </c>
    </row>
    <row r="91" spans="1:35" x14ac:dyDescent="0.2">
      <c r="A91" s="25">
        <v>30481</v>
      </c>
      <c r="B91" s="2" t="s">
        <v>1514</v>
      </c>
      <c r="C91">
        <f>IF(ISNA(VLOOKUP(A91,Images!A:C,3,FALSE)), 0, VLOOKUP(A91,Images!A:C,3,FALSE))/IF(ISNA(VLOOKUP(A91,Images!A:C,2,FALSE)), 1,VLOOKUP(A91,Images!A:C,2,FALSE))</f>
        <v>4.3156237242666356E-3</v>
      </c>
      <c r="D91">
        <f>IF(NOT(ISNA(VLOOKUP(A91,Harvard!B:E,4,FALSE))), VLOOKUP(A91,Harvard!B:E,4,FALSE), 0)</f>
        <v>1</v>
      </c>
      <c r="E91">
        <f>IF(NOT(ISNA(VLOOKUP(A91,UC!B:D, 3, FALSE))),VLOOKUP(A91,UC!B:D, 2, FALSE)/VLOOKUP(A91, UC!B:D, 3, FALSE), 0)</f>
        <v>0.90109890109890112</v>
      </c>
      <c r="F91">
        <f>IF(EXACT(VLOOKUP(F$1,Variables!$B$6:$C$32, 2, FALSE), "Yes"), LOOKUP($A91,Collections!$A:$A,Collections!B:B), 0)</f>
        <v>0</v>
      </c>
      <c r="G91">
        <f>IF(EXACT(VLOOKUP(G$1,Variables!$B$6:$C$32, 2, FALSE), "Yes"), LOOKUP($A91,Collections!$A:$A,Collections!C:C), 0)</f>
        <v>0</v>
      </c>
      <c r="H91">
        <f>IF(EXACT(VLOOKUP(H$1,Variables!$B$6:$C$32, 2, FALSE), "Yes"), LOOKUP($A91,Collections!$A:$A,Collections!D:D), 0)</f>
        <v>0</v>
      </c>
      <c r="I91">
        <f>IF(EXACT(VLOOKUP(I$1,Variables!$B$6:$C$32, 2, FALSE), "Yes"), LOOKUP($A91,Collections!$A:$A,Collections!E:E), 0)</f>
        <v>0</v>
      </c>
      <c r="J91">
        <f>IF(EXACT(VLOOKUP(J$1,Variables!$B$6:$C$32, 2, FALSE), "Yes"), LOOKUP($A91,Collections!$A:$A,Collections!F:F), 0)</f>
        <v>0</v>
      </c>
      <c r="K91">
        <f>IF(EXACT(VLOOKUP(K$1,Variables!$B$6:$C$32, 2, FALSE), "Yes"), LOOKUP($A91,Collections!$A:$A,Collections!G:G), 0)</f>
        <v>1</v>
      </c>
      <c r="L91">
        <f>IF(EXACT(VLOOKUP(L$1,Variables!$B$6:$C$32, 2, FALSE), "Yes"), LOOKUP($A91,Collections!$A:$A,Collections!H:H), 0)</f>
        <v>0</v>
      </c>
      <c r="M91">
        <f>IF(EXACT(VLOOKUP(M$1,Variables!$B$6:$C$32, 2, FALSE), "Yes"), LOOKUP($A91,Collections!$A:$A,Collections!I:I), 0)</f>
        <v>0</v>
      </c>
      <c r="N91">
        <f>IF(EXACT(VLOOKUP(N$1,Variables!$B$6:$C$32, 2, FALSE), "Yes"), LOOKUP($A91,Collections!$A:$A,Collections!J:J), 0)</f>
        <v>0</v>
      </c>
      <c r="O91">
        <f>IF(EXACT(VLOOKUP(O$1,Variables!$B$6:$C$32, 2, FALSE), "Yes"), LOOKUP($A91,Collections!$A:$A,Collections!K:K), 0)</f>
        <v>0</v>
      </c>
      <c r="P91">
        <f>IF(EXACT(VLOOKUP(P$1,Variables!$B$6:$C$32, 2, FALSE), "Yes"), LOOKUP($A91,Collections!$A:$A,Collections!L:L), 0)</f>
        <v>0</v>
      </c>
      <c r="Q91">
        <f>IF(EXACT(VLOOKUP(Q$1,Variables!$B$6:$C$32, 2, FALSE), "Yes"), LOOKUP($A91,Collections!$A:$A,Collections!M:M), 0)</f>
        <v>0</v>
      </c>
      <c r="R91">
        <f>IF(EXACT(VLOOKUP(R$1,Variables!$B$6:$C$32, 2, FALSE), "Yes"), LOOKUP($A91,Collections!$A:$A,Collections!N:N), 0)</f>
        <v>0</v>
      </c>
      <c r="S91">
        <f>IF(EXACT(VLOOKUP(S$1,Variables!$B$6:$C$32, 2, FALSE), "Yes"), LOOKUP($A91,Collections!$A:$A,Collections!O:O), 0)</f>
        <v>0</v>
      </c>
      <c r="T91">
        <f>IF(EXACT(VLOOKUP(T$1,Variables!$B$6:$C$32, 2, FALSE), "Yes"), LOOKUP($A91,Collections!$A:$A,Collections!P:P), 0)</f>
        <v>0</v>
      </c>
      <c r="U91">
        <f>IF(EXACT(VLOOKUP(U$1,Variables!$B$6:$C$32, 2, FALSE), "Yes"), LOOKUP($A91,Collections!$A:$A,Collections!Q:Q), 0)</f>
        <v>0</v>
      </c>
      <c r="V91">
        <f>IF(EXACT(VLOOKUP(V$1,Variables!$B$6:$C$32, 2, FALSE), "Yes"), LOOKUP($A91,Collections!$A:$A,Collections!R:R), 0)</f>
        <v>0</v>
      </c>
      <c r="W91">
        <f>IF(EXACT(VLOOKUP(W$1,Variables!$B$6:$C$32, 2, FALSE), "Yes"), LOOKUP($A91,Collections!$A:$A,Collections!S:S), 0)</f>
        <v>0</v>
      </c>
      <c r="X91">
        <f>IF(EXACT(VLOOKUP(X$1,Variables!$B$6:$C$32, 2, FALSE), "Yes"), LOOKUP($A91,Collections!$A:$A,Collections!T:T), 0)</f>
        <v>0</v>
      </c>
      <c r="Y91">
        <f>IF(EXACT(VLOOKUP(Y$1,Variables!$B$6:$C$32, 2, FALSE), "Yes"), LOOKUP($A91,Collections!$A:$A,Collections!U:U), 0)</f>
        <v>0</v>
      </c>
      <c r="Z91">
        <f>IF(EXACT(VLOOKUP(Z$1,Variables!$B$6:$C$32, 2, FALSE), "Yes"), LOOKUP($A91,Collections!$A:$A,Collections!V:V), 0)</f>
        <v>0</v>
      </c>
      <c r="AA91">
        <f>IF(EXACT(VLOOKUP(AA$1,Variables!$B$6:$C$32, 2, FALSE), "Yes"), LOOKUP($A91,Collections!$A:$A,Collections!W:W), 0)</f>
        <v>0</v>
      </c>
      <c r="AB91">
        <f>IF(EXACT(VLOOKUP(AB$1,Variables!$B$6:$C$32, 2, FALSE), "Yes"), LOOKUP($A91,Collections!$A:$A,Collections!X:X), 0)</f>
        <v>0</v>
      </c>
      <c r="AC91">
        <f>IF(EXACT(VLOOKUP(AC$1,Variables!$B$6:$C$32, 2, FALSE), "Yes"), LOOKUP($A91,Collections!$A:$A,Collections!Y:Y), 0)</f>
        <v>0</v>
      </c>
      <c r="AD91">
        <f>IF(EXACT(VLOOKUP(AD$1,Variables!$B$6:$C$32, 2, FALSE), "Yes"), LOOKUP($A91,Collections!$A:$A,Collections!Z:Z), 0)</f>
        <v>0</v>
      </c>
      <c r="AE91">
        <f>IF(EXACT(VLOOKUP(AE$1,Variables!$B$6:$C$32, 2, FALSE), "Yes"), LOOKUP($A91,Collections!$A:$A,Collections!AA:AA), 0)</f>
        <v>0</v>
      </c>
      <c r="AF91">
        <f>IF(EXACT(VLOOKUP(AF$1,Variables!$B$6:$C$32, 2, FALSE), "Yes"), LOOKUP($A91,Collections!$A:$A,Collections!AB:AB), 0)</f>
        <v>0</v>
      </c>
      <c r="AG91" t="str">
        <f t="shared" si="1"/>
        <v>Yes</v>
      </c>
      <c r="AH91">
        <f>IF(D91&gt;=Variables!$C$1,1,0)</f>
        <v>1</v>
      </c>
      <c r="AI91">
        <f>IF(E91&gt;=Variables!$C$1,1,0)</f>
        <v>1</v>
      </c>
    </row>
    <row r="92" spans="1:35" x14ac:dyDescent="0.2">
      <c r="A92" s="25">
        <v>30678</v>
      </c>
      <c r="B92" s="2" t="s">
        <v>1515</v>
      </c>
      <c r="C92">
        <f>IF(ISNA(VLOOKUP(A92,Images!A:C,3,FALSE)), 0, VLOOKUP(A92,Images!A:C,3,FALSE))/IF(ISNA(VLOOKUP(A92,Images!A:C,2,FALSE)), 1,VLOOKUP(A92,Images!A:C,2,FALSE))</f>
        <v>7.213359116912417E-2</v>
      </c>
      <c r="D92">
        <f>IF(NOT(ISNA(VLOOKUP(A92,Harvard!B:E,4,FALSE))), VLOOKUP(A92,Harvard!B:E,4,FALSE), 0)</f>
        <v>0.97109999999999996</v>
      </c>
      <c r="E92">
        <f>IF(NOT(ISNA(VLOOKUP(A92,UC!B:D, 3, FALSE))),VLOOKUP(A92,UC!B:D, 2, FALSE)/VLOOKUP(A92, UC!B:D, 3, FALSE), 0)</f>
        <v>1</v>
      </c>
      <c r="F92">
        <f>IF(EXACT(VLOOKUP(F$1,Variables!$B$6:$C$32, 2, FALSE), "Yes"), LOOKUP($A92,Collections!$A:$A,Collections!B:B), 0)</f>
        <v>1</v>
      </c>
      <c r="G92">
        <f>IF(EXACT(VLOOKUP(G$1,Variables!$B$6:$C$32, 2, FALSE), "Yes"), LOOKUP($A92,Collections!$A:$A,Collections!C:C), 0)</f>
        <v>0</v>
      </c>
      <c r="H92">
        <f>IF(EXACT(VLOOKUP(H$1,Variables!$B$6:$C$32, 2, FALSE), "Yes"), LOOKUP($A92,Collections!$A:$A,Collections!D:D), 0)</f>
        <v>0</v>
      </c>
      <c r="I92">
        <f>IF(EXACT(VLOOKUP(I$1,Variables!$B$6:$C$32, 2, FALSE), "Yes"), LOOKUP($A92,Collections!$A:$A,Collections!E:E), 0)</f>
        <v>0</v>
      </c>
      <c r="J92">
        <f>IF(EXACT(VLOOKUP(J$1,Variables!$B$6:$C$32, 2, FALSE), "Yes"), LOOKUP($A92,Collections!$A:$A,Collections!F:F), 0)</f>
        <v>0</v>
      </c>
      <c r="K92">
        <f>IF(EXACT(VLOOKUP(K$1,Variables!$B$6:$C$32, 2, FALSE), "Yes"), LOOKUP($A92,Collections!$A:$A,Collections!G:G), 0)</f>
        <v>0</v>
      </c>
      <c r="L92">
        <f>IF(EXACT(VLOOKUP(L$1,Variables!$B$6:$C$32, 2, FALSE), "Yes"), LOOKUP($A92,Collections!$A:$A,Collections!H:H), 0)</f>
        <v>0</v>
      </c>
      <c r="M92">
        <f>IF(EXACT(VLOOKUP(M$1,Variables!$B$6:$C$32, 2, FALSE), "Yes"), LOOKUP($A92,Collections!$A:$A,Collections!I:I), 0)</f>
        <v>0</v>
      </c>
      <c r="N92">
        <f>IF(EXACT(VLOOKUP(N$1,Variables!$B$6:$C$32, 2, FALSE), "Yes"), LOOKUP($A92,Collections!$A:$A,Collections!J:J), 0)</f>
        <v>0</v>
      </c>
      <c r="O92">
        <f>IF(EXACT(VLOOKUP(O$1,Variables!$B$6:$C$32, 2, FALSE), "Yes"), LOOKUP($A92,Collections!$A:$A,Collections!K:K), 0)</f>
        <v>0</v>
      </c>
      <c r="P92">
        <f>IF(EXACT(VLOOKUP(P$1,Variables!$B$6:$C$32, 2, FALSE), "Yes"), LOOKUP($A92,Collections!$A:$A,Collections!L:L), 0)</f>
        <v>0</v>
      </c>
      <c r="Q92">
        <f>IF(EXACT(VLOOKUP(Q$1,Variables!$B$6:$C$32, 2, FALSE), "Yes"), LOOKUP($A92,Collections!$A:$A,Collections!M:M), 0)</f>
        <v>0</v>
      </c>
      <c r="R92">
        <f>IF(EXACT(VLOOKUP(R$1,Variables!$B$6:$C$32, 2, FALSE), "Yes"), LOOKUP($A92,Collections!$A:$A,Collections!N:N), 0)</f>
        <v>0</v>
      </c>
      <c r="S92">
        <f>IF(EXACT(VLOOKUP(S$1,Variables!$B$6:$C$32, 2, FALSE), "Yes"), LOOKUP($A92,Collections!$A:$A,Collections!O:O), 0)</f>
        <v>0</v>
      </c>
      <c r="T92">
        <f>IF(EXACT(VLOOKUP(T$1,Variables!$B$6:$C$32, 2, FALSE), "Yes"), LOOKUP($A92,Collections!$A:$A,Collections!P:P), 0)</f>
        <v>0</v>
      </c>
      <c r="U92">
        <f>IF(EXACT(VLOOKUP(U$1,Variables!$B$6:$C$32, 2, FALSE), "Yes"), LOOKUP($A92,Collections!$A:$A,Collections!Q:Q), 0)</f>
        <v>0</v>
      </c>
      <c r="V92">
        <f>IF(EXACT(VLOOKUP(V$1,Variables!$B$6:$C$32, 2, FALSE), "Yes"), LOOKUP($A92,Collections!$A:$A,Collections!R:R), 0)</f>
        <v>0</v>
      </c>
      <c r="W92">
        <f>IF(EXACT(VLOOKUP(W$1,Variables!$B$6:$C$32, 2, FALSE), "Yes"), LOOKUP($A92,Collections!$A:$A,Collections!S:S), 0)</f>
        <v>0</v>
      </c>
      <c r="X92">
        <f>IF(EXACT(VLOOKUP(X$1,Variables!$B$6:$C$32, 2, FALSE), "Yes"), LOOKUP($A92,Collections!$A:$A,Collections!T:T), 0)</f>
        <v>0</v>
      </c>
      <c r="Y92">
        <f>IF(EXACT(VLOOKUP(Y$1,Variables!$B$6:$C$32, 2, FALSE), "Yes"), LOOKUP($A92,Collections!$A:$A,Collections!U:U), 0)</f>
        <v>0</v>
      </c>
      <c r="Z92">
        <f>IF(EXACT(VLOOKUP(Z$1,Variables!$B$6:$C$32, 2, FALSE), "Yes"), LOOKUP($A92,Collections!$A:$A,Collections!V:V), 0)</f>
        <v>0</v>
      </c>
      <c r="AA92">
        <f>IF(EXACT(VLOOKUP(AA$1,Variables!$B$6:$C$32, 2, FALSE), "Yes"), LOOKUP($A92,Collections!$A:$A,Collections!W:W), 0)</f>
        <v>0</v>
      </c>
      <c r="AB92">
        <f>IF(EXACT(VLOOKUP(AB$1,Variables!$B$6:$C$32, 2, FALSE), "Yes"), LOOKUP($A92,Collections!$A:$A,Collections!X:X), 0)</f>
        <v>0</v>
      </c>
      <c r="AC92">
        <f>IF(EXACT(VLOOKUP(AC$1,Variables!$B$6:$C$32, 2, FALSE), "Yes"), LOOKUP($A92,Collections!$A:$A,Collections!Y:Y), 0)</f>
        <v>0</v>
      </c>
      <c r="AD92">
        <f>IF(EXACT(VLOOKUP(AD$1,Variables!$B$6:$C$32, 2, FALSE), "Yes"), LOOKUP($A92,Collections!$A:$A,Collections!Z:Z), 0)</f>
        <v>0</v>
      </c>
      <c r="AE92">
        <f>IF(EXACT(VLOOKUP(AE$1,Variables!$B$6:$C$32, 2, FALSE), "Yes"), LOOKUP($A92,Collections!$A:$A,Collections!AA:AA), 0)</f>
        <v>0</v>
      </c>
      <c r="AF92">
        <f>IF(EXACT(VLOOKUP(AF$1,Variables!$B$6:$C$32, 2, FALSE), "Yes"), LOOKUP($A92,Collections!$A:$A,Collections!AB:AB), 0)</f>
        <v>0</v>
      </c>
      <c r="AG92" t="str">
        <f t="shared" si="1"/>
        <v>Yes</v>
      </c>
      <c r="AH92">
        <f>IF(D92&gt;=Variables!$C$1,1,0)</f>
        <v>1</v>
      </c>
      <c r="AI92">
        <f>IF(E92&gt;=Variables!$C$1,1,0)</f>
        <v>1</v>
      </c>
    </row>
    <row r="93" spans="1:35" x14ac:dyDescent="0.2">
      <c r="A93" s="25">
        <v>30996</v>
      </c>
      <c r="B93" s="2" t="s">
        <v>2366</v>
      </c>
      <c r="C93">
        <f>IF(ISNA(VLOOKUP(A93,Images!A:C,3,FALSE)), 0, VLOOKUP(A93,Images!A:C,3,FALSE))/IF(ISNA(VLOOKUP(A93,Images!A:C,2,FALSE)), 1,VLOOKUP(A93,Images!A:C,2,FALSE))</f>
        <v>0.50260888084336064</v>
      </c>
      <c r="D93">
        <f>IF(NOT(ISNA(VLOOKUP(A93,Harvard!B:E,4,FALSE))), VLOOKUP(A93,Harvard!B:E,4,FALSE), 0)</f>
        <v>1</v>
      </c>
      <c r="E93">
        <f>IF(NOT(ISNA(VLOOKUP(A93,UC!B:D, 3, FALSE))),VLOOKUP(A93,UC!B:D, 2, FALSE)/VLOOKUP(A93, UC!B:D, 3, FALSE), 0)</f>
        <v>0.35097493036211697</v>
      </c>
      <c r="F93">
        <f>IF(EXACT(VLOOKUP(F$1,Variables!$B$6:$C$32, 2, FALSE), "Yes"), LOOKUP($A93,Collections!$A:$A,Collections!B:B), 0)</f>
        <v>0</v>
      </c>
      <c r="G93">
        <f>IF(EXACT(VLOOKUP(G$1,Variables!$B$6:$C$32, 2, FALSE), "Yes"), LOOKUP($A93,Collections!$A:$A,Collections!C:C), 0)</f>
        <v>0</v>
      </c>
      <c r="H93">
        <f>IF(EXACT(VLOOKUP(H$1,Variables!$B$6:$C$32, 2, FALSE), "Yes"), LOOKUP($A93,Collections!$A:$A,Collections!D:D), 0)</f>
        <v>0</v>
      </c>
      <c r="I93">
        <f>IF(EXACT(VLOOKUP(I$1,Variables!$B$6:$C$32, 2, FALSE), "Yes"), LOOKUP($A93,Collections!$A:$A,Collections!E:E), 0)</f>
        <v>0</v>
      </c>
      <c r="J93">
        <f>IF(EXACT(VLOOKUP(J$1,Variables!$B$6:$C$32, 2, FALSE), "Yes"), LOOKUP($A93,Collections!$A:$A,Collections!F:F), 0)</f>
        <v>0</v>
      </c>
      <c r="K93">
        <f>IF(EXACT(VLOOKUP(K$1,Variables!$B$6:$C$32, 2, FALSE), "Yes"), LOOKUP($A93,Collections!$A:$A,Collections!G:G), 0)</f>
        <v>0</v>
      </c>
      <c r="L93">
        <f>IF(EXACT(VLOOKUP(L$1,Variables!$B$6:$C$32, 2, FALSE), "Yes"), LOOKUP($A93,Collections!$A:$A,Collections!H:H), 0)</f>
        <v>0</v>
      </c>
      <c r="M93">
        <f>IF(EXACT(VLOOKUP(M$1,Variables!$B$6:$C$32, 2, FALSE), "Yes"), LOOKUP($A93,Collections!$A:$A,Collections!I:I), 0)</f>
        <v>0</v>
      </c>
      <c r="N93">
        <f>IF(EXACT(VLOOKUP(N$1,Variables!$B$6:$C$32, 2, FALSE), "Yes"), LOOKUP($A93,Collections!$A:$A,Collections!J:J), 0)</f>
        <v>0</v>
      </c>
      <c r="O93">
        <f>IF(EXACT(VLOOKUP(O$1,Variables!$B$6:$C$32, 2, FALSE), "Yes"), LOOKUP($A93,Collections!$A:$A,Collections!K:K), 0)</f>
        <v>0</v>
      </c>
      <c r="P93">
        <f>IF(EXACT(VLOOKUP(P$1,Variables!$B$6:$C$32, 2, FALSE), "Yes"), LOOKUP($A93,Collections!$A:$A,Collections!L:L), 0)</f>
        <v>0</v>
      </c>
      <c r="Q93">
        <f>IF(EXACT(VLOOKUP(Q$1,Variables!$B$6:$C$32, 2, FALSE), "Yes"), LOOKUP($A93,Collections!$A:$A,Collections!M:M), 0)</f>
        <v>0</v>
      </c>
      <c r="R93">
        <f>IF(EXACT(VLOOKUP(R$1,Variables!$B$6:$C$32, 2, FALSE), "Yes"), LOOKUP($A93,Collections!$A:$A,Collections!N:N), 0)</f>
        <v>0</v>
      </c>
      <c r="S93">
        <f>IF(EXACT(VLOOKUP(S$1,Variables!$B$6:$C$32, 2, FALSE), "Yes"), LOOKUP($A93,Collections!$A:$A,Collections!O:O), 0)</f>
        <v>0</v>
      </c>
      <c r="T93">
        <f>IF(EXACT(VLOOKUP(T$1,Variables!$B$6:$C$32, 2, FALSE), "Yes"), LOOKUP($A93,Collections!$A:$A,Collections!P:P), 0)</f>
        <v>0</v>
      </c>
      <c r="U93">
        <f>IF(EXACT(VLOOKUP(U$1,Variables!$B$6:$C$32, 2, FALSE), "Yes"), LOOKUP($A93,Collections!$A:$A,Collections!Q:Q), 0)</f>
        <v>0</v>
      </c>
      <c r="V93">
        <f>IF(EXACT(VLOOKUP(V$1,Variables!$B$6:$C$32, 2, FALSE), "Yes"), LOOKUP($A93,Collections!$A:$A,Collections!R:R), 0)</f>
        <v>0</v>
      </c>
      <c r="W93">
        <f>IF(EXACT(VLOOKUP(W$1,Variables!$B$6:$C$32, 2, FALSE), "Yes"), LOOKUP($A93,Collections!$A:$A,Collections!S:S), 0)</f>
        <v>0</v>
      </c>
      <c r="X93">
        <f>IF(EXACT(VLOOKUP(X$1,Variables!$B$6:$C$32, 2, FALSE), "Yes"), LOOKUP($A93,Collections!$A:$A,Collections!T:T), 0)</f>
        <v>0</v>
      </c>
      <c r="Y93">
        <f>IF(EXACT(VLOOKUP(Y$1,Variables!$B$6:$C$32, 2, FALSE), "Yes"), LOOKUP($A93,Collections!$A:$A,Collections!U:U), 0)</f>
        <v>0</v>
      </c>
      <c r="Z93">
        <f>IF(EXACT(VLOOKUP(Z$1,Variables!$B$6:$C$32, 2, FALSE), "Yes"), LOOKUP($A93,Collections!$A:$A,Collections!V:V), 0)</f>
        <v>0</v>
      </c>
      <c r="AA93">
        <f>IF(EXACT(VLOOKUP(AA$1,Variables!$B$6:$C$32, 2, FALSE), "Yes"), LOOKUP($A93,Collections!$A:$A,Collections!W:W), 0)</f>
        <v>0</v>
      </c>
      <c r="AB93">
        <f>IF(EXACT(VLOOKUP(AB$1,Variables!$B$6:$C$32, 2, FALSE), "Yes"), LOOKUP($A93,Collections!$A:$A,Collections!X:X), 0)</f>
        <v>1</v>
      </c>
      <c r="AC93">
        <f>IF(EXACT(VLOOKUP(AC$1,Variables!$B$6:$C$32, 2, FALSE), "Yes"), LOOKUP($A93,Collections!$A:$A,Collections!Y:Y), 0)</f>
        <v>0</v>
      </c>
      <c r="AD93">
        <f>IF(EXACT(VLOOKUP(AD$1,Variables!$B$6:$C$32, 2, FALSE), "Yes"), LOOKUP($A93,Collections!$A:$A,Collections!Z:Z), 0)</f>
        <v>0</v>
      </c>
      <c r="AE93">
        <f>IF(EXACT(VLOOKUP(AE$1,Variables!$B$6:$C$32, 2, FALSE), "Yes"), LOOKUP($A93,Collections!$A:$A,Collections!AA:AA), 0)</f>
        <v>0</v>
      </c>
      <c r="AF93">
        <f>IF(EXACT(VLOOKUP(AF$1,Variables!$B$6:$C$32, 2, FALSE), "Yes"), LOOKUP($A93,Collections!$A:$A,Collections!AB:AB), 0)</f>
        <v>0</v>
      </c>
      <c r="AG93" t="str">
        <f t="shared" si="1"/>
        <v>Yes</v>
      </c>
      <c r="AH93">
        <f>IF(D93&gt;=Variables!$C$1,1,0)</f>
        <v>1</v>
      </c>
      <c r="AI93">
        <f>IF(E93&gt;=Variables!$C$1,1,0)</f>
        <v>0</v>
      </c>
    </row>
    <row r="94" spans="1:35" x14ac:dyDescent="0.2">
      <c r="A94" s="25">
        <v>10497544</v>
      </c>
      <c r="B94" s="2" t="s">
        <v>1516</v>
      </c>
      <c r="C94">
        <f>IF(ISNA(VLOOKUP(A94,Images!A:C,3,FALSE)), 0, VLOOKUP(A94,Images!A:C,3,FALSE))/IF(ISNA(VLOOKUP(A94,Images!A:C,2,FALSE)), 1,VLOOKUP(A94,Images!A:C,2,FALSE))</f>
        <v>2.6601404554160461E-3</v>
      </c>
      <c r="D94">
        <f>IF(NOT(ISNA(VLOOKUP(A94,Harvard!B:E,4,FALSE))), VLOOKUP(A94,Harvard!B:E,4,FALSE), 0)</f>
        <v>0.9677</v>
      </c>
      <c r="E94">
        <f>IF(NOT(ISNA(VLOOKUP(A94,UC!B:D, 3, FALSE))),VLOOKUP(A94,UC!B:D, 2, FALSE)/VLOOKUP(A94, UC!B:D, 3, FALSE), 0)</f>
        <v>1</v>
      </c>
      <c r="F94">
        <f>IF(EXACT(VLOOKUP(F$1,Variables!$B$6:$C$32, 2, FALSE), "Yes"), LOOKUP($A94,Collections!$A:$A,Collections!B:B), 0)</f>
        <v>0</v>
      </c>
      <c r="G94">
        <f>IF(EXACT(VLOOKUP(G$1,Variables!$B$6:$C$32, 2, FALSE), "Yes"), LOOKUP($A94,Collections!$A:$A,Collections!C:C), 0)</f>
        <v>1</v>
      </c>
      <c r="H94">
        <f>IF(EXACT(VLOOKUP(H$1,Variables!$B$6:$C$32, 2, FALSE), "Yes"), LOOKUP($A94,Collections!$A:$A,Collections!D:D), 0)</f>
        <v>0</v>
      </c>
      <c r="I94">
        <f>IF(EXACT(VLOOKUP(I$1,Variables!$B$6:$C$32, 2, FALSE), "Yes"), LOOKUP($A94,Collections!$A:$A,Collections!E:E), 0)</f>
        <v>0</v>
      </c>
      <c r="J94">
        <f>IF(EXACT(VLOOKUP(J$1,Variables!$B$6:$C$32, 2, FALSE), "Yes"), LOOKUP($A94,Collections!$A:$A,Collections!F:F), 0)</f>
        <v>0</v>
      </c>
      <c r="K94">
        <f>IF(EXACT(VLOOKUP(K$1,Variables!$B$6:$C$32, 2, FALSE), "Yes"), LOOKUP($A94,Collections!$A:$A,Collections!G:G), 0)</f>
        <v>0</v>
      </c>
      <c r="L94">
        <f>IF(EXACT(VLOOKUP(L$1,Variables!$B$6:$C$32, 2, FALSE), "Yes"), LOOKUP($A94,Collections!$A:$A,Collections!H:H), 0)</f>
        <v>0</v>
      </c>
      <c r="M94">
        <f>IF(EXACT(VLOOKUP(M$1,Variables!$B$6:$C$32, 2, FALSE), "Yes"), LOOKUP($A94,Collections!$A:$A,Collections!I:I), 0)</f>
        <v>0</v>
      </c>
      <c r="N94">
        <f>IF(EXACT(VLOOKUP(N$1,Variables!$B$6:$C$32, 2, FALSE), "Yes"), LOOKUP($A94,Collections!$A:$A,Collections!J:J), 0)</f>
        <v>0</v>
      </c>
      <c r="O94">
        <f>IF(EXACT(VLOOKUP(O$1,Variables!$B$6:$C$32, 2, FALSE), "Yes"), LOOKUP($A94,Collections!$A:$A,Collections!K:K), 0)</f>
        <v>0</v>
      </c>
      <c r="P94">
        <f>IF(EXACT(VLOOKUP(P$1,Variables!$B$6:$C$32, 2, FALSE), "Yes"), LOOKUP($A94,Collections!$A:$A,Collections!L:L), 0)</f>
        <v>0</v>
      </c>
      <c r="Q94">
        <f>IF(EXACT(VLOOKUP(Q$1,Variables!$B$6:$C$32, 2, FALSE), "Yes"), LOOKUP($A94,Collections!$A:$A,Collections!M:M), 0)</f>
        <v>0</v>
      </c>
      <c r="R94">
        <f>IF(EXACT(VLOOKUP(R$1,Variables!$B$6:$C$32, 2, FALSE), "Yes"), LOOKUP($A94,Collections!$A:$A,Collections!N:N), 0)</f>
        <v>0</v>
      </c>
      <c r="S94">
        <f>IF(EXACT(VLOOKUP(S$1,Variables!$B$6:$C$32, 2, FALSE), "Yes"), LOOKUP($A94,Collections!$A:$A,Collections!O:O), 0)</f>
        <v>0</v>
      </c>
      <c r="T94">
        <f>IF(EXACT(VLOOKUP(T$1,Variables!$B$6:$C$32, 2, FALSE), "Yes"), LOOKUP($A94,Collections!$A:$A,Collections!P:P), 0)</f>
        <v>0</v>
      </c>
      <c r="U94">
        <f>IF(EXACT(VLOOKUP(U$1,Variables!$B$6:$C$32, 2, FALSE), "Yes"), LOOKUP($A94,Collections!$A:$A,Collections!Q:Q), 0)</f>
        <v>0</v>
      </c>
      <c r="V94">
        <f>IF(EXACT(VLOOKUP(V$1,Variables!$B$6:$C$32, 2, FALSE), "Yes"), LOOKUP($A94,Collections!$A:$A,Collections!R:R), 0)</f>
        <v>0</v>
      </c>
      <c r="W94">
        <f>IF(EXACT(VLOOKUP(W$1,Variables!$B$6:$C$32, 2, FALSE), "Yes"), LOOKUP($A94,Collections!$A:$A,Collections!S:S), 0)</f>
        <v>0</v>
      </c>
      <c r="X94">
        <f>IF(EXACT(VLOOKUP(X$1,Variables!$B$6:$C$32, 2, FALSE), "Yes"), LOOKUP($A94,Collections!$A:$A,Collections!T:T), 0)</f>
        <v>0</v>
      </c>
      <c r="Y94">
        <f>IF(EXACT(VLOOKUP(Y$1,Variables!$B$6:$C$32, 2, FALSE), "Yes"), LOOKUP($A94,Collections!$A:$A,Collections!U:U), 0)</f>
        <v>0</v>
      </c>
      <c r="Z94">
        <f>IF(EXACT(VLOOKUP(Z$1,Variables!$B$6:$C$32, 2, FALSE), "Yes"), LOOKUP($A94,Collections!$A:$A,Collections!V:V), 0)</f>
        <v>0</v>
      </c>
      <c r="AA94">
        <f>IF(EXACT(VLOOKUP(AA$1,Variables!$B$6:$C$32, 2, FALSE), "Yes"), LOOKUP($A94,Collections!$A:$A,Collections!W:W), 0)</f>
        <v>0</v>
      </c>
      <c r="AB94">
        <f>IF(EXACT(VLOOKUP(AB$1,Variables!$B$6:$C$32, 2, FALSE), "Yes"), LOOKUP($A94,Collections!$A:$A,Collections!X:X), 0)</f>
        <v>0</v>
      </c>
      <c r="AC94">
        <f>IF(EXACT(VLOOKUP(AC$1,Variables!$B$6:$C$32, 2, FALSE), "Yes"), LOOKUP($A94,Collections!$A:$A,Collections!Y:Y), 0)</f>
        <v>0</v>
      </c>
      <c r="AD94">
        <f>IF(EXACT(VLOOKUP(AD$1,Variables!$B$6:$C$32, 2, FALSE), "Yes"), LOOKUP($A94,Collections!$A:$A,Collections!Z:Z), 0)</f>
        <v>0</v>
      </c>
      <c r="AE94">
        <f>IF(EXACT(VLOOKUP(AE$1,Variables!$B$6:$C$32, 2, FALSE), "Yes"), LOOKUP($A94,Collections!$A:$A,Collections!AA:AA), 0)</f>
        <v>0</v>
      </c>
      <c r="AF94">
        <f>IF(EXACT(VLOOKUP(AF$1,Variables!$B$6:$C$32, 2, FALSE), "Yes"), LOOKUP($A94,Collections!$A:$A,Collections!AB:AB), 0)</f>
        <v>0</v>
      </c>
      <c r="AG94" t="str">
        <f t="shared" si="1"/>
        <v>Yes</v>
      </c>
      <c r="AH94">
        <f>IF(D94&gt;=Variables!$C$1,1,0)</f>
        <v>1</v>
      </c>
      <c r="AI94">
        <f>IF(E94&gt;=Variables!$C$1,1,0)</f>
        <v>1</v>
      </c>
    </row>
    <row r="95" spans="1:35" x14ac:dyDescent="0.2">
      <c r="A95" s="25">
        <v>31224</v>
      </c>
      <c r="B95" s="2" t="s">
        <v>1517</v>
      </c>
      <c r="C95">
        <f>IF(ISNA(VLOOKUP(A95,Images!A:C,3,FALSE)), 0, VLOOKUP(A95,Images!A:C,3,FALSE))/IF(ISNA(VLOOKUP(A95,Images!A:C,2,FALSE)), 1,VLOOKUP(A95,Images!A:C,2,FALSE))</f>
        <v>2.4548339706855368E-2</v>
      </c>
      <c r="D95">
        <f>IF(NOT(ISNA(VLOOKUP(A95,Harvard!B:E,4,FALSE))), VLOOKUP(A95,Harvard!B:E,4,FALSE), 0)</f>
        <v>0.98680000000000001</v>
      </c>
      <c r="E95">
        <f>IF(NOT(ISNA(VLOOKUP(A95,UC!B:D, 3, FALSE))),VLOOKUP(A95,UC!B:D, 2, FALSE)/VLOOKUP(A95, UC!B:D, 3, FALSE), 0)</f>
        <v>1</v>
      </c>
      <c r="F95">
        <f>IF(EXACT(VLOOKUP(F$1,Variables!$B$6:$C$32, 2, FALSE), "Yes"), LOOKUP($A95,Collections!$A:$A,Collections!B:B), 0)</f>
        <v>1</v>
      </c>
      <c r="G95">
        <f>IF(EXACT(VLOOKUP(G$1,Variables!$B$6:$C$32, 2, FALSE), "Yes"), LOOKUP($A95,Collections!$A:$A,Collections!C:C), 0)</f>
        <v>0</v>
      </c>
      <c r="H95">
        <f>IF(EXACT(VLOOKUP(H$1,Variables!$B$6:$C$32, 2, FALSE), "Yes"), LOOKUP($A95,Collections!$A:$A,Collections!D:D), 0)</f>
        <v>0</v>
      </c>
      <c r="I95">
        <f>IF(EXACT(VLOOKUP(I$1,Variables!$B$6:$C$32, 2, FALSE), "Yes"), LOOKUP($A95,Collections!$A:$A,Collections!E:E), 0)</f>
        <v>0</v>
      </c>
      <c r="J95">
        <f>IF(EXACT(VLOOKUP(J$1,Variables!$B$6:$C$32, 2, FALSE), "Yes"), LOOKUP($A95,Collections!$A:$A,Collections!F:F), 0)</f>
        <v>0</v>
      </c>
      <c r="K95">
        <f>IF(EXACT(VLOOKUP(K$1,Variables!$B$6:$C$32, 2, FALSE), "Yes"), LOOKUP($A95,Collections!$A:$A,Collections!G:G), 0)</f>
        <v>0</v>
      </c>
      <c r="L95">
        <f>IF(EXACT(VLOOKUP(L$1,Variables!$B$6:$C$32, 2, FALSE), "Yes"), LOOKUP($A95,Collections!$A:$A,Collections!H:H), 0)</f>
        <v>0</v>
      </c>
      <c r="M95">
        <f>IF(EXACT(VLOOKUP(M$1,Variables!$B$6:$C$32, 2, FALSE), "Yes"), LOOKUP($A95,Collections!$A:$A,Collections!I:I), 0)</f>
        <v>0</v>
      </c>
      <c r="N95">
        <f>IF(EXACT(VLOOKUP(N$1,Variables!$B$6:$C$32, 2, FALSE), "Yes"), LOOKUP($A95,Collections!$A:$A,Collections!J:J), 0)</f>
        <v>0</v>
      </c>
      <c r="O95">
        <f>IF(EXACT(VLOOKUP(O$1,Variables!$B$6:$C$32, 2, FALSE), "Yes"), LOOKUP($A95,Collections!$A:$A,Collections!K:K), 0)</f>
        <v>0</v>
      </c>
      <c r="P95">
        <f>IF(EXACT(VLOOKUP(P$1,Variables!$B$6:$C$32, 2, FALSE), "Yes"), LOOKUP($A95,Collections!$A:$A,Collections!L:L), 0)</f>
        <v>0</v>
      </c>
      <c r="Q95">
        <f>IF(EXACT(VLOOKUP(Q$1,Variables!$B$6:$C$32, 2, FALSE), "Yes"), LOOKUP($A95,Collections!$A:$A,Collections!M:M), 0)</f>
        <v>0</v>
      </c>
      <c r="R95">
        <f>IF(EXACT(VLOOKUP(R$1,Variables!$B$6:$C$32, 2, FALSE), "Yes"), LOOKUP($A95,Collections!$A:$A,Collections!N:N), 0)</f>
        <v>0</v>
      </c>
      <c r="S95">
        <f>IF(EXACT(VLOOKUP(S$1,Variables!$B$6:$C$32, 2, FALSE), "Yes"), LOOKUP($A95,Collections!$A:$A,Collections!O:O), 0)</f>
        <v>0</v>
      </c>
      <c r="T95">
        <f>IF(EXACT(VLOOKUP(T$1,Variables!$B$6:$C$32, 2, FALSE), "Yes"), LOOKUP($A95,Collections!$A:$A,Collections!P:P), 0)</f>
        <v>0</v>
      </c>
      <c r="U95">
        <f>IF(EXACT(VLOOKUP(U$1,Variables!$B$6:$C$32, 2, FALSE), "Yes"), LOOKUP($A95,Collections!$A:$A,Collections!Q:Q), 0)</f>
        <v>0</v>
      </c>
      <c r="V95">
        <f>IF(EXACT(VLOOKUP(V$1,Variables!$B$6:$C$32, 2, FALSE), "Yes"), LOOKUP($A95,Collections!$A:$A,Collections!R:R), 0)</f>
        <v>0</v>
      </c>
      <c r="W95">
        <f>IF(EXACT(VLOOKUP(W$1,Variables!$B$6:$C$32, 2, FALSE), "Yes"), LOOKUP($A95,Collections!$A:$A,Collections!S:S), 0)</f>
        <v>0</v>
      </c>
      <c r="X95">
        <f>IF(EXACT(VLOOKUP(X$1,Variables!$B$6:$C$32, 2, FALSE), "Yes"), LOOKUP($A95,Collections!$A:$A,Collections!T:T), 0)</f>
        <v>0</v>
      </c>
      <c r="Y95">
        <f>IF(EXACT(VLOOKUP(Y$1,Variables!$B$6:$C$32, 2, FALSE), "Yes"), LOOKUP($A95,Collections!$A:$A,Collections!U:U), 0)</f>
        <v>0</v>
      </c>
      <c r="Z95">
        <f>IF(EXACT(VLOOKUP(Z$1,Variables!$B$6:$C$32, 2, FALSE), "Yes"), LOOKUP($A95,Collections!$A:$A,Collections!V:V), 0)</f>
        <v>0</v>
      </c>
      <c r="AA95">
        <f>IF(EXACT(VLOOKUP(AA$1,Variables!$B$6:$C$32, 2, FALSE), "Yes"), LOOKUP($A95,Collections!$A:$A,Collections!W:W), 0)</f>
        <v>0</v>
      </c>
      <c r="AB95">
        <f>IF(EXACT(VLOOKUP(AB$1,Variables!$B$6:$C$32, 2, FALSE), "Yes"), LOOKUP($A95,Collections!$A:$A,Collections!X:X), 0)</f>
        <v>0</v>
      </c>
      <c r="AC95">
        <f>IF(EXACT(VLOOKUP(AC$1,Variables!$B$6:$C$32, 2, FALSE), "Yes"), LOOKUP($A95,Collections!$A:$A,Collections!Y:Y), 0)</f>
        <v>0</v>
      </c>
      <c r="AD95">
        <f>IF(EXACT(VLOOKUP(AD$1,Variables!$B$6:$C$32, 2, FALSE), "Yes"), LOOKUP($A95,Collections!$A:$A,Collections!Z:Z), 0)</f>
        <v>0</v>
      </c>
      <c r="AE95">
        <f>IF(EXACT(VLOOKUP(AE$1,Variables!$B$6:$C$32, 2, FALSE), "Yes"), LOOKUP($A95,Collections!$A:$A,Collections!AA:AA), 0)</f>
        <v>0</v>
      </c>
      <c r="AF95">
        <f>IF(EXACT(VLOOKUP(AF$1,Variables!$B$6:$C$32, 2, FALSE), "Yes"), LOOKUP($A95,Collections!$A:$A,Collections!AB:AB), 0)</f>
        <v>0</v>
      </c>
      <c r="AG95" t="str">
        <f t="shared" si="1"/>
        <v>Yes</v>
      </c>
      <c r="AH95">
        <f>IF(D95&gt;=Variables!$C$1,1,0)</f>
        <v>1</v>
      </c>
      <c r="AI95">
        <f>IF(E95&gt;=Variables!$C$1,1,0)</f>
        <v>1</v>
      </c>
    </row>
    <row r="96" spans="1:35" x14ac:dyDescent="0.2">
      <c r="A96" s="25">
        <v>31283</v>
      </c>
      <c r="B96" s="2" t="s">
        <v>1518</v>
      </c>
      <c r="C96">
        <f>IF(ISNA(VLOOKUP(A96,Images!A:C,3,FALSE)), 0, VLOOKUP(A96,Images!A:C,3,FALSE))/IF(ISNA(VLOOKUP(A96,Images!A:C,2,FALSE)), 1,VLOOKUP(A96,Images!A:C,2,FALSE))</f>
        <v>1.4127393427333077E-2</v>
      </c>
      <c r="D96">
        <f>IF(NOT(ISNA(VLOOKUP(A96,Harvard!B:E,4,FALSE))), VLOOKUP(A96,Harvard!B:E,4,FALSE), 0)</f>
        <v>0.98929999999999996</v>
      </c>
      <c r="E96">
        <f>IF(NOT(ISNA(VLOOKUP(A96,UC!B:D, 3, FALSE))),VLOOKUP(A96,UC!B:D, 2, FALSE)/VLOOKUP(A96, UC!B:D, 3, FALSE), 0)</f>
        <v>1</v>
      </c>
      <c r="F96">
        <f>IF(EXACT(VLOOKUP(F$1,Variables!$B$6:$C$32, 2, FALSE), "Yes"), LOOKUP($A96,Collections!$A:$A,Collections!B:B), 0)</f>
        <v>0</v>
      </c>
      <c r="G96">
        <f>IF(EXACT(VLOOKUP(G$1,Variables!$B$6:$C$32, 2, FALSE), "Yes"), LOOKUP($A96,Collections!$A:$A,Collections!C:C), 0)</f>
        <v>0</v>
      </c>
      <c r="H96">
        <f>IF(EXACT(VLOOKUP(H$1,Variables!$B$6:$C$32, 2, FALSE), "Yes"), LOOKUP($A96,Collections!$A:$A,Collections!D:D), 0)</f>
        <v>1</v>
      </c>
      <c r="I96">
        <f>IF(EXACT(VLOOKUP(I$1,Variables!$B$6:$C$32, 2, FALSE), "Yes"), LOOKUP($A96,Collections!$A:$A,Collections!E:E), 0)</f>
        <v>0</v>
      </c>
      <c r="J96">
        <f>IF(EXACT(VLOOKUP(J$1,Variables!$B$6:$C$32, 2, FALSE), "Yes"), LOOKUP($A96,Collections!$A:$A,Collections!F:F), 0)</f>
        <v>0</v>
      </c>
      <c r="K96">
        <f>IF(EXACT(VLOOKUP(K$1,Variables!$B$6:$C$32, 2, FALSE), "Yes"), LOOKUP($A96,Collections!$A:$A,Collections!G:G), 0)</f>
        <v>0</v>
      </c>
      <c r="L96">
        <f>IF(EXACT(VLOOKUP(L$1,Variables!$B$6:$C$32, 2, FALSE), "Yes"), LOOKUP($A96,Collections!$A:$A,Collections!H:H), 0)</f>
        <v>0</v>
      </c>
      <c r="M96">
        <f>IF(EXACT(VLOOKUP(M$1,Variables!$B$6:$C$32, 2, FALSE), "Yes"), LOOKUP($A96,Collections!$A:$A,Collections!I:I), 0)</f>
        <v>0</v>
      </c>
      <c r="N96">
        <f>IF(EXACT(VLOOKUP(N$1,Variables!$B$6:$C$32, 2, FALSE), "Yes"), LOOKUP($A96,Collections!$A:$A,Collections!J:J), 0)</f>
        <v>0</v>
      </c>
      <c r="O96">
        <f>IF(EXACT(VLOOKUP(O$1,Variables!$B$6:$C$32, 2, FALSE), "Yes"), LOOKUP($A96,Collections!$A:$A,Collections!K:K), 0)</f>
        <v>0</v>
      </c>
      <c r="P96">
        <f>IF(EXACT(VLOOKUP(P$1,Variables!$B$6:$C$32, 2, FALSE), "Yes"), LOOKUP($A96,Collections!$A:$A,Collections!L:L), 0)</f>
        <v>0</v>
      </c>
      <c r="Q96">
        <f>IF(EXACT(VLOOKUP(Q$1,Variables!$B$6:$C$32, 2, FALSE), "Yes"), LOOKUP($A96,Collections!$A:$A,Collections!M:M), 0)</f>
        <v>0</v>
      </c>
      <c r="R96">
        <f>IF(EXACT(VLOOKUP(R$1,Variables!$B$6:$C$32, 2, FALSE), "Yes"), LOOKUP($A96,Collections!$A:$A,Collections!N:N), 0)</f>
        <v>0</v>
      </c>
      <c r="S96">
        <f>IF(EXACT(VLOOKUP(S$1,Variables!$B$6:$C$32, 2, FALSE), "Yes"), LOOKUP($A96,Collections!$A:$A,Collections!O:O), 0)</f>
        <v>0</v>
      </c>
      <c r="T96">
        <f>IF(EXACT(VLOOKUP(T$1,Variables!$B$6:$C$32, 2, FALSE), "Yes"), LOOKUP($A96,Collections!$A:$A,Collections!P:P), 0)</f>
        <v>0</v>
      </c>
      <c r="U96">
        <f>IF(EXACT(VLOOKUP(U$1,Variables!$B$6:$C$32, 2, FALSE), "Yes"), LOOKUP($A96,Collections!$A:$A,Collections!Q:Q), 0)</f>
        <v>0</v>
      </c>
      <c r="V96">
        <f>IF(EXACT(VLOOKUP(V$1,Variables!$B$6:$C$32, 2, FALSE), "Yes"), LOOKUP($A96,Collections!$A:$A,Collections!R:R), 0)</f>
        <v>0</v>
      </c>
      <c r="W96">
        <f>IF(EXACT(VLOOKUP(W$1,Variables!$B$6:$C$32, 2, FALSE), "Yes"), LOOKUP($A96,Collections!$A:$A,Collections!S:S), 0)</f>
        <v>0</v>
      </c>
      <c r="X96">
        <f>IF(EXACT(VLOOKUP(X$1,Variables!$B$6:$C$32, 2, FALSE), "Yes"), LOOKUP($A96,Collections!$A:$A,Collections!T:T), 0)</f>
        <v>0</v>
      </c>
      <c r="Y96">
        <f>IF(EXACT(VLOOKUP(Y$1,Variables!$B$6:$C$32, 2, FALSE), "Yes"), LOOKUP($A96,Collections!$A:$A,Collections!U:U), 0)</f>
        <v>0</v>
      </c>
      <c r="Z96">
        <f>IF(EXACT(VLOOKUP(Z$1,Variables!$B$6:$C$32, 2, FALSE), "Yes"), LOOKUP($A96,Collections!$A:$A,Collections!V:V), 0)</f>
        <v>0</v>
      </c>
      <c r="AA96">
        <f>IF(EXACT(VLOOKUP(AA$1,Variables!$B$6:$C$32, 2, FALSE), "Yes"), LOOKUP($A96,Collections!$A:$A,Collections!W:W), 0)</f>
        <v>0</v>
      </c>
      <c r="AB96">
        <f>IF(EXACT(VLOOKUP(AB$1,Variables!$B$6:$C$32, 2, FALSE), "Yes"), LOOKUP($A96,Collections!$A:$A,Collections!X:X), 0)</f>
        <v>0</v>
      </c>
      <c r="AC96">
        <f>IF(EXACT(VLOOKUP(AC$1,Variables!$B$6:$C$32, 2, FALSE), "Yes"), LOOKUP($A96,Collections!$A:$A,Collections!Y:Y), 0)</f>
        <v>0</v>
      </c>
      <c r="AD96">
        <f>IF(EXACT(VLOOKUP(AD$1,Variables!$B$6:$C$32, 2, FALSE), "Yes"), LOOKUP($A96,Collections!$A:$A,Collections!Z:Z), 0)</f>
        <v>0</v>
      </c>
      <c r="AE96">
        <f>IF(EXACT(VLOOKUP(AE$1,Variables!$B$6:$C$32, 2, FALSE), "Yes"), LOOKUP($A96,Collections!$A:$A,Collections!AA:AA), 0)</f>
        <v>0</v>
      </c>
      <c r="AF96">
        <f>IF(EXACT(VLOOKUP(AF$1,Variables!$B$6:$C$32, 2, FALSE), "Yes"), LOOKUP($A96,Collections!$A:$A,Collections!AB:AB), 0)</f>
        <v>0</v>
      </c>
      <c r="AG96" t="str">
        <f t="shared" si="1"/>
        <v>Yes</v>
      </c>
      <c r="AH96">
        <f>IF(D96&gt;=Variables!$C$1,1,0)</f>
        <v>1</v>
      </c>
      <c r="AI96">
        <f>IF(E96&gt;=Variables!$C$1,1,0)</f>
        <v>1</v>
      </c>
    </row>
    <row r="97" spans="1:35" x14ac:dyDescent="0.2">
      <c r="A97" s="25">
        <v>263079</v>
      </c>
      <c r="B97" s="2" t="s">
        <v>2368</v>
      </c>
      <c r="C97">
        <f>IF(ISNA(VLOOKUP(A97,Images!A:C,3,FALSE)), 0, VLOOKUP(A97,Images!A:C,3,FALSE))/IF(ISNA(VLOOKUP(A97,Images!A:C,2,FALSE)), 1,VLOOKUP(A97,Images!A:C,2,FALSE))</f>
        <v>7.364503931336655E-2</v>
      </c>
      <c r="D97">
        <f>IF(NOT(ISNA(VLOOKUP(A97,Harvard!B:E,4,FALSE))), VLOOKUP(A97,Harvard!B:E,4,FALSE), 0)</f>
        <v>0.71909999999999996</v>
      </c>
      <c r="E97">
        <f>IF(NOT(ISNA(VLOOKUP(A97,UC!B:D, 3, FALSE))),VLOOKUP(A97,UC!B:D, 2, FALSE)/VLOOKUP(A97, UC!B:D, 3, FALSE), 0)</f>
        <v>0</v>
      </c>
      <c r="F97">
        <f>IF(EXACT(VLOOKUP(F$1,Variables!$B$6:$C$32, 2, FALSE), "Yes"), LOOKUP($A97,Collections!$A:$A,Collections!B:B), 0)</f>
        <v>0</v>
      </c>
      <c r="G97">
        <f>IF(EXACT(VLOOKUP(G$1,Variables!$B$6:$C$32, 2, FALSE), "Yes"), LOOKUP($A97,Collections!$A:$A,Collections!C:C), 0)</f>
        <v>0</v>
      </c>
      <c r="H97">
        <f>IF(EXACT(VLOOKUP(H$1,Variables!$B$6:$C$32, 2, FALSE), "Yes"), LOOKUP($A97,Collections!$A:$A,Collections!D:D), 0)</f>
        <v>0</v>
      </c>
      <c r="I97">
        <f>IF(EXACT(VLOOKUP(I$1,Variables!$B$6:$C$32, 2, FALSE), "Yes"), LOOKUP($A97,Collections!$A:$A,Collections!E:E), 0)</f>
        <v>0</v>
      </c>
      <c r="J97">
        <f>IF(EXACT(VLOOKUP(J$1,Variables!$B$6:$C$32, 2, FALSE), "Yes"), LOOKUP($A97,Collections!$A:$A,Collections!F:F), 0)</f>
        <v>1</v>
      </c>
      <c r="K97">
        <f>IF(EXACT(VLOOKUP(K$1,Variables!$B$6:$C$32, 2, FALSE), "Yes"), LOOKUP($A97,Collections!$A:$A,Collections!G:G), 0)</f>
        <v>0</v>
      </c>
      <c r="L97">
        <f>IF(EXACT(VLOOKUP(L$1,Variables!$B$6:$C$32, 2, FALSE), "Yes"), LOOKUP($A97,Collections!$A:$A,Collections!H:H), 0)</f>
        <v>0</v>
      </c>
      <c r="M97">
        <f>IF(EXACT(VLOOKUP(M$1,Variables!$B$6:$C$32, 2, FALSE), "Yes"), LOOKUP($A97,Collections!$A:$A,Collections!I:I), 0)</f>
        <v>0</v>
      </c>
      <c r="N97">
        <f>IF(EXACT(VLOOKUP(N$1,Variables!$B$6:$C$32, 2, FALSE), "Yes"), LOOKUP($A97,Collections!$A:$A,Collections!J:J), 0)</f>
        <v>0</v>
      </c>
      <c r="O97">
        <f>IF(EXACT(VLOOKUP(O$1,Variables!$B$6:$C$32, 2, FALSE), "Yes"), LOOKUP($A97,Collections!$A:$A,Collections!K:K), 0)</f>
        <v>0</v>
      </c>
      <c r="P97">
        <f>IF(EXACT(VLOOKUP(P$1,Variables!$B$6:$C$32, 2, FALSE), "Yes"), LOOKUP($A97,Collections!$A:$A,Collections!L:L), 0)</f>
        <v>0</v>
      </c>
      <c r="Q97">
        <f>IF(EXACT(VLOOKUP(Q$1,Variables!$B$6:$C$32, 2, FALSE), "Yes"), LOOKUP($A97,Collections!$A:$A,Collections!M:M), 0)</f>
        <v>0</v>
      </c>
      <c r="R97">
        <f>IF(EXACT(VLOOKUP(R$1,Variables!$B$6:$C$32, 2, FALSE), "Yes"), LOOKUP($A97,Collections!$A:$A,Collections!N:N), 0)</f>
        <v>0</v>
      </c>
      <c r="S97">
        <f>IF(EXACT(VLOOKUP(S$1,Variables!$B$6:$C$32, 2, FALSE), "Yes"), LOOKUP($A97,Collections!$A:$A,Collections!O:O), 0)</f>
        <v>0</v>
      </c>
      <c r="T97">
        <f>IF(EXACT(VLOOKUP(T$1,Variables!$B$6:$C$32, 2, FALSE), "Yes"), LOOKUP($A97,Collections!$A:$A,Collections!P:P), 0)</f>
        <v>0</v>
      </c>
      <c r="U97">
        <f>IF(EXACT(VLOOKUP(U$1,Variables!$B$6:$C$32, 2, FALSE), "Yes"), LOOKUP($A97,Collections!$A:$A,Collections!Q:Q), 0)</f>
        <v>0</v>
      </c>
      <c r="V97">
        <f>IF(EXACT(VLOOKUP(V$1,Variables!$B$6:$C$32, 2, FALSE), "Yes"), LOOKUP($A97,Collections!$A:$A,Collections!R:R), 0)</f>
        <v>0</v>
      </c>
      <c r="W97">
        <f>IF(EXACT(VLOOKUP(W$1,Variables!$B$6:$C$32, 2, FALSE), "Yes"), LOOKUP($A97,Collections!$A:$A,Collections!S:S), 0)</f>
        <v>0</v>
      </c>
      <c r="X97">
        <f>IF(EXACT(VLOOKUP(X$1,Variables!$B$6:$C$32, 2, FALSE), "Yes"), LOOKUP($A97,Collections!$A:$A,Collections!T:T), 0)</f>
        <v>0</v>
      </c>
      <c r="Y97">
        <f>IF(EXACT(VLOOKUP(Y$1,Variables!$B$6:$C$32, 2, FALSE), "Yes"), LOOKUP($A97,Collections!$A:$A,Collections!U:U), 0)</f>
        <v>0</v>
      </c>
      <c r="Z97">
        <f>IF(EXACT(VLOOKUP(Z$1,Variables!$B$6:$C$32, 2, FALSE), "Yes"), LOOKUP($A97,Collections!$A:$A,Collections!V:V), 0)</f>
        <v>0</v>
      </c>
      <c r="AA97">
        <f>IF(EXACT(VLOOKUP(AA$1,Variables!$B$6:$C$32, 2, FALSE), "Yes"), LOOKUP($A97,Collections!$A:$A,Collections!W:W), 0)</f>
        <v>0</v>
      </c>
      <c r="AB97">
        <f>IF(EXACT(VLOOKUP(AB$1,Variables!$B$6:$C$32, 2, FALSE), "Yes"), LOOKUP($A97,Collections!$A:$A,Collections!X:X), 0)</f>
        <v>0</v>
      </c>
      <c r="AC97">
        <f>IF(EXACT(VLOOKUP(AC$1,Variables!$B$6:$C$32, 2, FALSE), "Yes"), LOOKUP($A97,Collections!$A:$A,Collections!Y:Y), 0)</f>
        <v>0</v>
      </c>
      <c r="AD97">
        <f>IF(EXACT(VLOOKUP(AD$1,Variables!$B$6:$C$32, 2, FALSE), "Yes"), LOOKUP($A97,Collections!$A:$A,Collections!Z:Z), 0)</f>
        <v>0</v>
      </c>
      <c r="AE97">
        <f>IF(EXACT(VLOOKUP(AE$1,Variables!$B$6:$C$32, 2, FALSE), "Yes"), LOOKUP($A97,Collections!$A:$A,Collections!AA:AA), 0)</f>
        <v>0</v>
      </c>
      <c r="AF97">
        <f>IF(EXACT(VLOOKUP(AF$1,Variables!$B$6:$C$32, 2, FALSE), "Yes"), LOOKUP($A97,Collections!$A:$A,Collections!AB:AB), 0)</f>
        <v>0</v>
      </c>
      <c r="AG97" t="str">
        <f t="shared" si="1"/>
        <v>Yes</v>
      </c>
      <c r="AH97">
        <f>IF(D97&gt;=Variables!$C$1,1,0)</f>
        <v>0</v>
      </c>
      <c r="AI97">
        <f>IF(E97&gt;=Variables!$C$1,1,0)</f>
        <v>0</v>
      </c>
    </row>
    <row r="98" spans="1:35" x14ac:dyDescent="0.2">
      <c r="A98" s="25">
        <v>31569</v>
      </c>
      <c r="B98" s="2" t="s">
        <v>1519</v>
      </c>
      <c r="C98">
        <f>IF(ISNA(VLOOKUP(A98,Images!A:C,3,FALSE)), 0, VLOOKUP(A98,Images!A:C,3,FALSE))/IF(ISNA(VLOOKUP(A98,Images!A:C,2,FALSE)), 1,VLOOKUP(A98,Images!A:C,2,FALSE))</f>
        <v>0.10366362357876671</v>
      </c>
      <c r="D98">
        <f>IF(NOT(ISNA(VLOOKUP(A98,Harvard!B:E,4,FALSE))), VLOOKUP(A98,Harvard!B:E,4,FALSE), 0)</f>
        <v>0.8075</v>
      </c>
      <c r="E98">
        <f>IF(NOT(ISNA(VLOOKUP(A98,UC!B:D, 3, FALSE))),VLOOKUP(A98,UC!B:D, 2, FALSE)/VLOOKUP(A98, UC!B:D, 3, FALSE), 0)</f>
        <v>0.99465240641711228</v>
      </c>
      <c r="F98">
        <f>IF(EXACT(VLOOKUP(F$1,Variables!$B$6:$C$32, 2, FALSE), "Yes"), LOOKUP($A98,Collections!$A:$A,Collections!B:B), 0)</f>
        <v>0</v>
      </c>
      <c r="G98">
        <f>IF(EXACT(VLOOKUP(G$1,Variables!$B$6:$C$32, 2, FALSE), "Yes"), LOOKUP($A98,Collections!$A:$A,Collections!C:C), 0)</f>
        <v>0</v>
      </c>
      <c r="H98">
        <f>IF(EXACT(VLOOKUP(H$1,Variables!$B$6:$C$32, 2, FALSE), "Yes"), LOOKUP($A98,Collections!$A:$A,Collections!D:D), 0)</f>
        <v>0</v>
      </c>
      <c r="I98">
        <f>IF(EXACT(VLOOKUP(I$1,Variables!$B$6:$C$32, 2, FALSE), "Yes"), LOOKUP($A98,Collections!$A:$A,Collections!E:E), 0)</f>
        <v>0</v>
      </c>
      <c r="J98">
        <f>IF(EXACT(VLOOKUP(J$1,Variables!$B$6:$C$32, 2, FALSE), "Yes"), LOOKUP($A98,Collections!$A:$A,Collections!F:F), 0)</f>
        <v>0</v>
      </c>
      <c r="K98">
        <f>IF(EXACT(VLOOKUP(K$1,Variables!$B$6:$C$32, 2, FALSE), "Yes"), LOOKUP($A98,Collections!$A:$A,Collections!G:G), 0)</f>
        <v>0</v>
      </c>
      <c r="L98">
        <f>IF(EXACT(VLOOKUP(L$1,Variables!$B$6:$C$32, 2, FALSE), "Yes"), LOOKUP($A98,Collections!$A:$A,Collections!H:H), 0)</f>
        <v>0</v>
      </c>
      <c r="M98">
        <f>IF(EXACT(VLOOKUP(M$1,Variables!$B$6:$C$32, 2, FALSE), "Yes"), LOOKUP($A98,Collections!$A:$A,Collections!I:I), 0)</f>
        <v>0</v>
      </c>
      <c r="N98">
        <f>IF(EXACT(VLOOKUP(N$1,Variables!$B$6:$C$32, 2, FALSE), "Yes"), LOOKUP($A98,Collections!$A:$A,Collections!J:J), 0)</f>
        <v>0</v>
      </c>
      <c r="O98">
        <f>IF(EXACT(VLOOKUP(O$1,Variables!$B$6:$C$32, 2, FALSE), "Yes"), LOOKUP($A98,Collections!$A:$A,Collections!K:K), 0)</f>
        <v>0</v>
      </c>
      <c r="P98">
        <f>IF(EXACT(VLOOKUP(P$1,Variables!$B$6:$C$32, 2, FALSE), "Yes"), LOOKUP($A98,Collections!$A:$A,Collections!L:L), 0)</f>
        <v>0</v>
      </c>
      <c r="Q98">
        <f>IF(EXACT(VLOOKUP(Q$1,Variables!$B$6:$C$32, 2, FALSE), "Yes"), LOOKUP($A98,Collections!$A:$A,Collections!M:M), 0)</f>
        <v>0</v>
      </c>
      <c r="R98">
        <f>IF(EXACT(VLOOKUP(R$1,Variables!$B$6:$C$32, 2, FALSE), "Yes"), LOOKUP($A98,Collections!$A:$A,Collections!N:N), 0)</f>
        <v>0</v>
      </c>
      <c r="S98">
        <f>IF(EXACT(VLOOKUP(S$1,Variables!$B$6:$C$32, 2, FALSE), "Yes"), LOOKUP($A98,Collections!$A:$A,Collections!O:O), 0)</f>
        <v>0</v>
      </c>
      <c r="T98">
        <f>IF(EXACT(VLOOKUP(T$1,Variables!$B$6:$C$32, 2, FALSE), "Yes"), LOOKUP($A98,Collections!$A:$A,Collections!P:P), 0)</f>
        <v>0</v>
      </c>
      <c r="U98">
        <f>IF(EXACT(VLOOKUP(U$1,Variables!$B$6:$C$32, 2, FALSE), "Yes"), LOOKUP($A98,Collections!$A:$A,Collections!Q:Q), 0)</f>
        <v>0</v>
      </c>
      <c r="V98">
        <f>IF(EXACT(VLOOKUP(V$1,Variables!$B$6:$C$32, 2, FALSE), "Yes"), LOOKUP($A98,Collections!$A:$A,Collections!R:R), 0)</f>
        <v>0</v>
      </c>
      <c r="W98">
        <f>IF(EXACT(VLOOKUP(W$1,Variables!$B$6:$C$32, 2, FALSE), "Yes"), LOOKUP($A98,Collections!$A:$A,Collections!S:S), 0)</f>
        <v>0</v>
      </c>
      <c r="X98">
        <f>IF(EXACT(VLOOKUP(X$1,Variables!$B$6:$C$32, 2, FALSE), "Yes"), LOOKUP($A98,Collections!$A:$A,Collections!T:T), 0)</f>
        <v>0</v>
      </c>
      <c r="Y98">
        <f>IF(EXACT(VLOOKUP(Y$1,Variables!$B$6:$C$32, 2, FALSE), "Yes"), LOOKUP($A98,Collections!$A:$A,Collections!U:U), 0)</f>
        <v>0</v>
      </c>
      <c r="Z98">
        <f>IF(EXACT(VLOOKUP(Z$1,Variables!$B$6:$C$32, 2, FALSE), "Yes"), LOOKUP($A98,Collections!$A:$A,Collections!V:V), 0)</f>
        <v>0</v>
      </c>
      <c r="AA98">
        <f>IF(EXACT(VLOOKUP(AA$1,Variables!$B$6:$C$32, 2, FALSE), "Yes"), LOOKUP($A98,Collections!$A:$A,Collections!W:W), 0)</f>
        <v>0</v>
      </c>
      <c r="AB98">
        <f>IF(EXACT(VLOOKUP(AB$1,Variables!$B$6:$C$32, 2, FALSE), "Yes"), LOOKUP($A98,Collections!$A:$A,Collections!X:X), 0)</f>
        <v>1</v>
      </c>
      <c r="AC98">
        <f>IF(EXACT(VLOOKUP(AC$1,Variables!$B$6:$C$32, 2, FALSE), "Yes"), LOOKUP($A98,Collections!$A:$A,Collections!Y:Y), 0)</f>
        <v>0</v>
      </c>
      <c r="AD98">
        <f>IF(EXACT(VLOOKUP(AD$1,Variables!$B$6:$C$32, 2, FALSE), "Yes"), LOOKUP($A98,Collections!$A:$A,Collections!Z:Z), 0)</f>
        <v>0</v>
      </c>
      <c r="AE98">
        <f>IF(EXACT(VLOOKUP(AE$1,Variables!$B$6:$C$32, 2, FALSE), "Yes"), LOOKUP($A98,Collections!$A:$A,Collections!AA:AA), 0)</f>
        <v>0</v>
      </c>
      <c r="AF98">
        <f>IF(EXACT(VLOOKUP(AF$1,Variables!$B$6:$C$32, 2, FALSE), "Yes"), LOOKUP($A98,Collections!$A:$A,Collections!AB:AB), 0)</f>
        <v>0</v>
      </c>
      <c r="AG98" t="str">
        <f t="shared" si="1"/>
        <v>Yes</v>
      </c>
      <c r="AH98">
        <f>IF(D98&gt;=Variables!$C$1,1,0)</f>
        <v>0</v>
      </c>
      <c r="AI98">
        <f>IF(E98&gt;=Variables!$C$1,1,0)</f>
        <v>1</v>
      </c>
    </row>
    <row r="99" spans="1:35" x14ac:dyDescent="0.2">
      <c r="A99" s="25">
        <v>9349138</v>
      </c>
      <c r="B99" s="2" t="s">
        <v>2844</v>
      </c>
      <c r="C99">
        <f>IF(ISNA(VLOOKUP(A99,Images!A:C,3,FALSE)), 0, VLOOKUP(A99,Images!A:C,3,FALSE))/IF(ISNA(VLOOKUP(A99,Images!A:C,2,FALSE)), 1,VLOOKUP(A99,Images!A:C,2,FALSE))</f>
        <v>0.51638643488173264</v>
      </c>
      <c r="D99">
        <f>IF(NOT(ISNA(VLOOKUP(A99,Harvard!B:E,4,FALSE))), VLOOKUP(A99,Harvard!B:E,4,FALSE), 0)</f>
        <v>0</v>
      </c>
      <c r="E99">
        <f>IF(NOT(ISNA(VLOOKUP(A99,UC!B:D, 3, FALSE))),VLOOKUP(A99,UC!B:D, 2, FALSE)/VLOOKUP(A99, UC!B:D, 3, FALSE), 0)</f>
        <v>0</v>
      </c>
      <c r="F99">
        <f>IF(EXACT(VLOOKUP(F$1,Variables!$B$6:$C$32, 2, FALSE), "Yes"), LOOKUP($A99,Collections!$A:$A,Collections!B:B), 0)</f>
        <v>0</v>
      </c>
      <c r="G99">
        <f>IF(EXACT(VLOOKUP(G$1,Variables!$B$6:$C$32, 2, FALSE), "Yes"), LOOKUP($A99,Collections!$A:$A,Collections!C:C), 0)</f>
        <v>0</v>
      </c>
      <c r="H99">
        <f>IF(EXACT(VLOOKUP(H$1,Variables!$B$6:$C$32, 2, FALSE), "Yes"), LOOKUP($A99,Collections!$A:$A,Collections!D:D), 0)</f>
        <v>0</v>
      </c>
      <c r="I99">
        <f>IF(EXACT(VLOOKUP(I$1,Variables!$B$6:$C$32, 2, FALSE), "Yes"), LOOKUP($A99,Collections!$A:$A,Collections!E:E), 0)</f>
        <v>0</v>
      </c>
      <c r="J99">
        <f>IF(EXACT(VLOOKUP(J$1,Variables!$B$6:$C$32, 2, FALSE), "Yes"), LOOKUP($A99,Collections!$A:$A,Collections!F:F), 0)</f>
        <v>0</v>
      </c>
      <c r="K99">
        <f>IF(EXACT(VLOOKUP(K$1,Variables!$B$6:$C$32, 2, FALSE), "Yes"), LOOKUP($A99,Collections!$A:$A,Collections!G:G), 0)</f>
        <v>0</v>
      </c>
      <c r="L99">
        <f>IF(EXACT(VLOOKUP(L$1,Variables!$B$6:$C$32, 2, FALSE), "Yes"), LOOKUP($A99,Collections!$A:$A,Collections!H:H), 0)</f>
        <v>0</v>
      </c>
      <c r="M99">
        <f>IF(EXACT(VLOOKUP(M$1,Variables!$B$6:$C$32, 2, FALSE), "Yes"), LOOKUP($A99,Collections!$A:$A,Collections!I:I), 0)</f>
        <v>1</v>
      </c>
      <c r="N99">
        <f>IF(EXACT(VLOOKUP(N$1,Variables!$B$6:$C$32, 2, FALSE), "Yes"), LOOKUP($A99,Collections!$A:$A,Collections!J:J), 0)</f>
        <v>0</v>
      </c>
      <c r="O99">
        <f>IF(EXACT(VLOOKUP(O$1,Variables!$B$6:$C$32, 2, FALSE), "Yes"), LOOKUP($A99,Collections!$A:$A,Collections!K:K), 0)</f>
        <v>0</v>
      </c>
      <c r="P99">
        <f>IF(EXACT(VLOOKUP(P$1,Variables!$B$6:$C$32, 2, FALSE), "Yes"), LOOKUP($A99,Collections!$A:$A,Collections!L:L), 0)</f>
        <v>0</v>
      </c>
      <c r="Q99">
        <f>IF(EXACT(VLOOKUP(Q$1,Variables!$B$6:$C$32, 2, FALSE), "Yes"), LOOKUP($A99,Collections!$A:$A,Collections!M:M), 0)</f>
        <v>0</v>
      </c>
      <c r="R99">
        <f>IF(EXACT(VLOOKUP(R$1,Variables!$B$6:$C$32, 2, FALSE), "Yes"), LOOKUP($A99,Collections!$A:$A,Collections!N:N), 0)</f>
        <v>0</v>
      </c>
      <c r="S99">
        <f>IF(EXACT(VLOOKUP(S$1,Variables!$B$6:$C$32, 2, FALSE), "Yes"), LOOKUP($A99,Collections!$A:$A,Collections!O:O), 0)</f>
        <v>0</v>
      </c>
      <c r="T99">
        <f>IF(EXACT(VLOOKUP(T$1,Variables!$B$6:$C$32, 2, FALSE), "Yes"), LOOKUP($A99,Collections!$A:$A,Collections!P:P), 0)</f>
        <v>0</v>
      </c>
      <c r="U99">
        <f>IF(EXACT(VLOOKUP(U$1,Variables!$B$6:$C$32, 2, FALSE), "Yes"), LOOKUP($A99,Collections!$A:$A,Collections!Q:Q), 0)</f>
        <v>0</v>
      </c>
      <c r="V99">
        <f>IF(EXACT(VLOOKUP(V$1,Variables!$B$6:$C$32, 2, FALSE), "Yes"), LOOKUP($A99,Collections!$A:$A,Collections!R:R), 0)</f>
        <v>0</v>
      </c>
      <c r="W99">
        <f>IF(EXACT(VLOOKUP(W$1,Variables!$B$6:$C$32, 2, FALSE), "Yes"), LOOKUP($A99,Collections!$A:$A,Collections!S:S), 0)</f>
        <v>0</v>
      </c>
      <c r="X99">
        <f>IF(EXACT(VLOOKUP(X$1,Variables!$B$6:$C$32, 2, FALSE), "Yes"), LOOKUP($A99,Collections!$A:$A,Collections!T:T), 0)</f>
        <v>0</v>
      </c>
      <c r="Y99">
        <f>IF(EXACT(VLOOKUP(Y$1,Variables!$B$6:$C$32, 2, FALSE), "Yes"), LOOKUP($A99,Collections!$A:$A,Collections!U:U), 0)</f>
        <v>0</v>
      </c>
      <c r="Z99">
        <f>IF(EXACT(VLOOKUP(Z$1,Variables!$B$6:$C$32, 2, FALSE), "Yes"), LOOKUP($A99,Collections!$A:$A,Collections!V:V), 0)</f>
        <v>0</v>
      </c>
      <c r="AA99">
        <f>IF(EXACT(VLOOKUP(AA$1,Variables!$B$6:$C$32, 2, FALSE), "Yes"), LOOKUP($A99,Collections!$A:$A,Collections!W:W), 0)</f>
        <v>0</v>
      </c>
      <c r="AB99">
        <f>IF(EXACT(VLOOKUP(AB$1,Variables!$B$6:$C$32, 2, FALSE), "Yes"), LOOKUP($A99,Collections!$A:$A,Collections!X:X), 0)</f>
        <v>0</v>
      </c>
      <c r="AC99">
        <f>IF(EXACT(VLOOKUP(AC$1,Variables!$B$6:$C$32, 2, FALSE), "Yes"), LOOKUP($A99,Collections!$A:$A,Collections!Y:Y), 0)</f>
        <v>0</v>
      </c>
      <c r="AD99">
        <f>IF(EXACT(VLOOKUP(AD$1,Variables!$B$6:$C$32, 2, FALSE), "Yes"), LOOKUP($A99,Collections!$A:$A,Collections!Z:Z), 0)</f>
        <v>0</v>
      </c>
      <c r="AE99">
        <f>IF(EXACT(VLOOKUP(AE$1,Variables!$B$6:$C$32, 2, FALSE), "Yes"), LOOKUP($A99,Collections!$A:$A,Collections!AA:AA), 0)</f>
        <v>0</v>
      </c>
      <c r="AF99">
        <f>IF(EXACT(VLOOKUP(AF$1,Variables!$B$6:$C$32, 2, FALSE), "Yes"), LOOKUP($A99,Collections!$A:$A,Collections!AB:AB), 0)</f>
        <v>0</v>
      </c>
      <c r="AG99" t="str">
        <f t="shared" si="1"/>
        <v>Yes</v>
      </c>
      <c r="AH99">
        <f>IF(D99&gt;=Variables!$C$1,1,0)</f>
        <v>0</v>
      </c>
      <c r="AI99">
        <f>IF(E99&gt;=Variables!$C$1,1,0)</f>
        <v>0</v>
      </c>
    </row>
    <row r="100" spans="1:35" x14ac:dyDescent="0.2">
      <c r="A100" s="25">
        <v>9345795</v>
      </c>
      <c r="B100" s="2" t="s">
        <v>894</v>
      </c>
      <c r="C100">
        <f>IF(ISNA(VLOOKUP(A100,Images!A:C,3,FALSE)), 0, VLOOKUP(A100,Images!A:C,3,FALSE))/IF(ISNA(VLOOKUP(A100,Images!A:C,2,FALSE)), 1,VLOOKUP(A100,Images!A:C,2,FALSE))</f>
        <v>0.70503597122302153</v>
      </c>
      <c r="D100">
        <f>IF(NOT(ISNA(VLOOKUP(A100,Harvard!B:E,4,FALSE))), VLOOKUP(A100,Harvard!B:E,4,FALSE), 0)</f>
        <v>0</v>
      </c>
      <c r="E100">
        <f>IF(NOT(ISNA(VLOOKUP(A100,UC!B:D, 3, FALSE))),VLOOKUP(A100,UC!B:D, 2, FALSE)/VLOOKUP(A100, UC!B:D, 3, FALSE), 0)</f>
        <v>0</v>
      </c>
      <c r="F100">
        <f>IF(EXACT(VLOOKUP(F$1,Variables!$B$6:$C$32, 2, FALSE), "Yes"), LOOKUP($A100,Collections!$A:$A,Collections!B:B), 0)</f>
        <v>0</v>
      </c>
      <c r="G100">
        <f>IF(EXACT(VLOOKUP(G$1,Variables!$B$6:$C$32, 2, FALSE), "Yes"), LOOKUP($A100,Collections!$A:$A,Collections!C:C), 0)</f>
        <v>0</v>
      </c>
      <c r="H100">
        <f>IF(EXACT(VLOOKUP(H$1,Variables!$B$6:$C$32, 2, FALSE), "Yes"), LOOKUP($A100,Collections!$A:$A,Collections!D:D), 0)</f>
        <v>0</v>
      </c>
      <c r="I100">
        <f>IF(EXACT(VLOOKUP(I$1,Variables!$B$6:$C$32, 2, FALSE), "Yes"), LOOKUP($A100,Collections!$A:$A,Collections!E:E), 0)</f>
        <v>0</v>
      </c>
      <c r="J100">
        <f>IF(EXACT(VLOOKUP(J$1,Variables!$B$6:$C$32, 2, FALSE), "Yes"), LOOKUP($A100,Collections!$A:$A,Collections!F:F), 0)</f>
        <v>0</v>
      </c>
      <c r="K100">
        <f>IF(EXACT(VLOOKUP(K$1,Variables!$B$6:$C$32, 2, FALSE), "Yes"), LOOKUP($A100,Collections!$A:$A,Collections!G:G), 0)</f>
        <v>0</v>
      </c>
      <c r="L100">
        <f>IF(EXACT(VLOOKUP(L$1,Variables!$B$6:$C$32, 2, FALSE), "Yes"), LOOKUP($A100,Collections!$A:$A,Collections!H:H), 0)</f>
        <v>0</v>
      </c>
      <c r="M100">
        <f>IF(EXACT(VLOOKUP(M$1,Variables!$B$6:$C$32, 2, FALSE), "Yes"), LOOKUP($A100,Collections!$A:$A,Collections!I:I), 0)</f>
        <v>1</v>
      </c>
      <c r="N100">
        <f>IF(EXACT(VLOOKUP(N$1,Variables!$B$6:$C$32, 2, FALSE), "Yes"), LOOKUP($A100,Collections!$A:$A,Collections!J:J), 0)</f>
        <v>0</v>
      </c>
      <c r="O100">
        <f>IF(EXACT(VLOOKUP(O$1,Variables!$B$6:$C$32, 2, FALSE), "Yes"), LOOKUP($A100,Collections!$A:$A,Collections!K:K), 0)</f>
        <v>0</v>
      </c>
      <c r="P100">
        <f>IF(EXACT(VLOOKUP(P$1,Variables!$B$6:$C$32, 2, FALSE), "Yes"), LOOKUP($A100,Collections!$A:$A,Collections!L:L), 0)</f>
        <v>0</v>
      </c>
      <c r="Q100">
        <f>IF(EXACT(VLOOKUP(Q$1,Variables!$B$6:$C$32, 2, FALSE), "Yes"), LOOKUP($A100,Collections!$A:$A,Collections!M:M), 0)</f>
        <v>0</v>
      </c>
      <c r="R100">
        <f>IF(EXACT(VLOOKUP(R$1,Variables!$B$6:$C$32, 2, FALSE), "Yes"), LOOKUP($A100,Collections!$A:$A,Collections!N:N), 0)</f>
        <v>0</v>
      </c>
      <c r="S100">
        <f>IF(EXACT(VLOOKUP(S$1,Variables!$B$6:$C$32, 2, FALSE), "Yes"), LOOKUP($A100,Collections!$A:$A,Collections!O:O), 0)</f>
        <v>0</v>
      </c>
      <c r="T100">
        <f>IF(EXACT(VLOOKUP(T$1,Variables!$B$6:$C$32, 2, FALSE), "Yes"), LOOKUP($A100,Collections!$A:$A,Collections!P:P), 0)</f>
        <v>0</v>
      </c>
      <c r="U100">
        <f>IF(EXACT(VLOOKUP(U$1,Variables!$B$6:$C$32, 2, FALSE), "Yes"), LOOKUP($A100,Collections!$A:$A,Collections!Q:Q), 0)</f>
        <v>0</v>
      </c>
      <c r="V100">
        <f>IF(EXACT(VLOOKUP(V$1,Variables!$B$6:$C$32, 2, FALSE), "Yes"), LOOKUP($A100,Collections!$A:$A,Collections!R:R), 0)</f>
        <v>0</v>
      </c>
      <c r="W100">
        <f>IF(EXACT(VLOOKUP(W$1,Variables!$B$6:$C$32, 2, FALSE), "Yes"), LOOKUP($A100,Collections!$A:$A,Collections!S:S), 0)</f>
        <v>0</v>
      </c>
      <c r="X100">
        <f>IF(EXACT(VLOOKUP(X$1,Variables!$B$6:$C$32, 2, FALSE), "Yes"), LOOKUP($A100,Collections!$A:$A,Collections!T:T), 0)</f>
        <v>0</v>
      </c>
      <c r="Y100">
        <f>IF(EXACT(VLOOKUP(Y$1,Variables!$B$6:$C$32, 2, FALSE), "Yes"), LOOKUP($A100,Collections!$A:$A,Collections!U:U), 0)</f>
        <v>0</v>
      </c>
      <c r="Z100">
        <f>IF(EXACT(VLOOKUP(Z$1,Variables!$B$6:$C$32, 2, FALSE), "Yes"), LOOKUP($A100,Collections!$A:$A,Collections!V:V), 0)</f>
        <v>0</v>
      </c>
      <c r="AA100">
        <f>IF(EXACT(VLOOKUP(AA$1,Variables!$B$6:$C$32, 2, FALSE), "Yes"), LOOKUP($A100,Collections!$A:$A,Collections!W:W), 0)</f>
        <v>0</v>
      </c>
      <c r="AB100">
        <f>IF(EXACT(VLOOKUP(AB$1,Variables!$B$6:$C$32, 2, FALSE), "Yes"), LOOKUP($A100,Collections!$A:$A,Collections!X:X), 0)</f>
        <v>0</v>
      </c>
      <c r="AC100">
        <f>IF(EXACT(VLOOKUP(AC$1,Variables!$B$6:$C$32, 2, FALSE), "Yes"), LOOKUP($A100,Collections!$A:$A,Collections!Y:Y), 0)</f>
        <v>0</v>
      </c>
      <c r="AD100">
        <f>IF(EXACT(VLOOKUP(AD$1,Variables!$B$6:$C$32, 2, FALSE), "Yes"), LOOKUP($A100,Collections!$A:$A,Collections!Z:Z), 0)</f>
        <v>0</v>
      </c>
      <c r="AE100">
        <f>IF(EXACT(VLOOKUP(AE$1,Variables!$B$6:$C$32, 2, FALSE), "Yes"), LOOKUP($A100,Collections!$A:$A,Collections!AA:AA), 0)</f>
        <v>0</v>
      </c>
      <c r="AF100">
        <f>IF(EXACT(VLOOKUP(AF$1,Variables!$B$6:$C$32, 2, FALSE), "Yes"), LOOKUP($A100,Collections!$A:$A,Collections!AB:AB), 0)</f>
        <v>0</v>
      </c>
      <c r="AG100" t="str">
        <f t="shared" si="1"/>
        <v>Yes</v>
      </c>
      <c r="AH100">
        <f>IF(D100&gt;=Variables!$C$1,1,0)</f>
        <v>0</v>
      </c>
      <c r="AI100">
        <f>IF(E100&gt;=Variables!$C$1,1,0)</f>
        <v>0</v>
      </c>
    </row>
    <row r="101" spans="1:35" x14ac:dyDescent="0.2">
      <c r="A101" s="25">
        <v>7916167</v>
      </c>
      <c r="B101" s="2" t="s">
        <v>1317</v>
      </c>
      <c r="C101">
        <f>IF(ISNA(VLOOKUP(A101,Images!A:C,3,FALSE)), 0, VLOOKUP(A101,Images!A:C,3,FALSE))/IF(ISNA(VLOOKUP(A101,Images!A:C,2,FALSE)), 1,VLOOKUP(A101,Images!A:C,2,FALSE))</f>
        <v>5.7049714751426246E-3</v>
      </c>
      <c r="D101">
        <f>IF(NOT(ISNA(VLOOKUP(A101,Harvard!B:E,4,FALSE))), VLOOKUP(A101,Harvard!B:E,4,FALSE), 0)</f>
        <v>9.7600000000000006E-2</v>
      </c>
      <c r="E101">
        <f>IF(NOT(ISNA(VLOOKUP(A101,UC!B:D, 3, FALSE))),VLOOKUP(A101,UC!B:D, 2, FALSE)/VLOOKUP(A101, UC!B:D, 3, FALSE), 0)</f>
        <v>0.92500000000000004</v>
      </c>
      <c r="F101">
        <f>IF(EXACT(VLOOKUP(F$1,Variables!$B$6:$C$32, 2, FALSE), "Yes"), LOOKUP($A101,Collections!$A:$A,Collections!B:B), 0)</f>
        <v>0</v>
      </c>
      <c r="G101">
        <f>IF(EXACT(VLOOKUP(G$1,Variables!$B$6:$C$32, 2, FALSE), "Yes"), LOOKUP($A101,Collections!$A:$A,Collections!C:C), 0)</f>
        <v>0</v>
      </c>
      <c r="H101">
        <f>IF(EXACT(VLOOKUP(H$1,Variables!$B$6:$C$32, 2, FALSE), "Yes"), LOOKUP($A101,Collections!$A:$A,Collections!D:D), 0)</f>
        <v>0</v>
      </c>
      <c r="I101">
        <f>IF(EXACT(VLOOKUP(I$1,Variables!$B$6:$C$32, 2, FALSE), "Yes"), LOOKUP($A101,Collections!$A:$A,Collections!E:E), 0)</f>
        <v>0</v>
      </c>
      <c r="J101">
        <f>IF(EXACT(VLOOKUP(J$1,Variables!$B$6:$C$32, 2, FALSE), "Yes"), LOOKUP($A101,Collections!$A:$A,Collections!F:F), 0)</f>
        <v>0</v>
      </c>
      <c r="K101">
        <f>IF(EXACT(VLOOKUP(K$1,Variables!$B$6:$C$32, 2, FALSE), "Yes"), LOOKUP($A101,Collections!$A:$A,Collections!G:G), 0)</f>
        <v>0</v>
      </c>
      <c r="L101">
        <f>IF(EXACT(VLOOKUP(L$1,Variables!$B$6:$C$32, 2, FALSE), "Yes"), LOOKUP($A101,Collections!$A:$A,Collections!H:H), 0)</f>
        <v>0</v>
      </c>
      <c r="M101">
        <f>IF(EXACT(VLOOKUP(M$1,Variables!$B$6:$C$32, 2, FALSE), "Yes"), LOOKUP($A101,Collections!$A:$A,Collections!I:I), 0)</f>
        <v>0</v>
      </c>
      <c r="N101">
        <f>IF(EXACT(VLOOKUP(N$1,Variables!$B$6:$C$32, 2, FALSE), "Yes"), LOOKUP($A101,Collections!$A:$A,Collections!J:J), 0)</f>
        <v>0</v>
      </c>
      <c r="O101">
        <f>IF(EXACT(VLOOKUP(O$1,Variables!$B$6:$C$32, 2, FALSE), "Yes"), LOOKUP($A101,Collections!$A:$A,Collections!K:K), 0)</f>
        <v>0</v>
      </c>
      <c r="P101">
        <f>IF(EXACT(VLOOKUP(P$1,Variables!$B$6:$C$32, 2, FALSE), "Yes"), LOOKUP($A101,Collections!$A:$A,Collections!L:L), 0)</f>
        <v>0</v>
      </c>
      <c r="Q101">
        <f>IF(EXACT(VLOOKUP(Q$1,Variables!$B$6:$C$32, 2, FALSE), "Yes"), LOOKUP($A101,Collections!$A:$A,Collections!M:M), 0)</f>
        <v>0</v>
      </c>
      <c r="R101">
        <f>IF(EXACT(VLOOKUP(R$1,Variables!$B$6:$C$32, 2, FALSE), "Yes"), LOOKUP($A101,Collections!$A:$A,Collections!N:N), 0)</f>
        <v>0</v>
      </c>
      <c r="S101">
        <f>IF(EXACT(VLOOKUP(S$1,Variables!$B$6:$C$32, 2, FALSE), "Yes"), LOOKUP($A101,Collections!$A:$A,Collections!O:O), 0)</f>
        <v>0</v>
      </c>
      <c r="T101">
        <f>IF(EXACT(VLOOKUP(T$1,Variables!$B$6:$C$32, 2, FALSE), "Yes"), LOOKUP($A101,Collections!$A:$A,Collections!P:P), 0)</f>
        <v>0</v>
      </c>
      <c r="U101">
        <f>IF(EXACT(VLOOKUP(U$1,Variables!$B$6:$C$32, 2, FALSE), "Yes"), LOOKUP($A101,Collections!$A:$A,Collections!Q:Q), 0)</f>
        <v>0</v>
      </c>
      <c r="V101">
        <f>IF(EXACT(VLOOKUP(V$1,Variables!$B$6:$C$32, 2, FALSE), "Yes"), LOOKUP($A101,Collections!$A:$A,Collections!R:R), 0)</f>
        <v>0</v>
      </c>
      <c r="W101">
        <f>IF(EXACT(VLOOKUP(W$1,Variables!$B$6:$C$32, 2, FALSE), "Yes"), LOOKUP($A101,Collections!$A:$A,Collections!S:S), 0)</f>
        <v>0</v>
      </c>
      <c r="X101">
        <f>IF(EXACT(VLOOKUP(X$1,Variables!$B$6:$C$32, 2, FALSE), "Yes"), LOOKUP($A101,Collections!$A:$A,Collections!T:T), 0)</f>
        <v>0</v>
      </c>
      <c r="Y101">
        <f>IF(EXACT(VLOOKUP(Y$1,Variables!$B$6:$C$32, 2, FALSE), "Yes"), LOOKUP($A101,Collections!$A:$A,Collections!U:U), 0)</f>
        <v>1</v>
      </c>
      <c r="Z101">
        <f>IF(EXACT(VLOOKUP(Z$1,Variables!$B$6:$C$32, 2, FALSE), "Yes"), LOOKUP($A101,Collections!$A:$A,Collections!V:V), 0)</f>
        <v>0</v>
      </c>
      <c r="AA101">
        <f>IF(EXACT(VLOOKUP(AA$1,Variables!$B$6:$C$32, 2, FALSE), "Yes"), LOOKUP($A101,Collections!$A:$A,Collections!W:W), 0)</f>
        <v>0</v>
      </c>
      <c r="AB101">
        <f>IF(EXACT(VLOOKUP(AB$1,Variables!$B$6:$C$32, 2, FALSE), "Yes"), LOOKUP($A101,Collections!$A:$A,Collections!X:X), 0)</f>
        <v>0</v>
      </c>
      <c r="AC101">
        <f>IF(EXACT(VLOOKUP(AC$1,Variables!$B$6:$C$32, 2, FALSE), "Yes"), LOOKUP($A101,Collections!$A:$A,Collections!Y:Y), 0)</f>
        <v>0</v>
      </c>
      <c r="AD101">
        <f>IF(EXACT(VLOOKUP(AD$1,Variables!$B$6:$C$32, 2, FALSE), "Yes"), LOOKUP($A101,Collections!$A:$A,Collections!Z:Z), 0)</f>
        <v>0</v>
      </c>
      <c r="AE101">
        <f>IF(EXACT(VLOOKUP(AE$1,Variables!$B$6:$C$32, 2, FALSE), "Yes"), LOOKUP($A101,Collections!$A:$A,Collections!AA:AA), 0)</f>
        <v>0</v>
      </c>
      <c r="AF101">
        <f>IF(EXACT(VLOOKUP(AF$1,Variables!$B$6:$C$32, 2, FALSE), "Yes"), LOOKUP($A101,Collections!$A:$A,Collections!AB:AB), 0)</f>
        <v>0</v>
      </c>
      <c r="AG101" t="str">
        <f t="shared" si="1"/>
        <v>Yes</v>
      </c>
      <c r="AH101">
        <f>IF(D101&gt;=Variables!$C$1,1,0)</f>
        <v>0</v>
      </c>
      <c r="AI101">
        <f>IF(E101&gt;=Variables!$C$1,1,0)</f>
        <v>1</v>
      </c>
    </row>
    <row r="102" spans="1:35" x14ac:dyDescent="0.2">
      <c r="A102" s="25">
        <v>2721635</v>
      </c>
      <c r="B102" s="2" t="s">
        <v>2938</v>
      </c>
      <c r="C102">
        <f>IF(ISNA(VLOOKUP(A102,Images!A:C,3,FALSE)), 0, VLOOKUP(A102,Images!A:C,3,FALSE))/IF(ISNA(VLOOKUP(A102,Images!A:C,2,FALSE)), 1,VLOOKUP(A102,Images!A:C,2,FALSE))</f>
        <v>1.0762374359946899E-2</v>
      </c>
      <c r="D102">
        <f>IF(NOT(ISNA(VLOOKUP(A102,Harvard!B:E,4,FALSE))), VLOOKUP(A102,Harvard!B:E,4,FALSE), 0)</f>
        <v>0.9365</v>
      </c>
      <c r="E102">
        <f>IF(NOT(ISNA(VLOOKUP(A102,UC!B:D, 3, FALSE))),VLOOKUP(A102,UC!B:D, 2, FALSE)/VLOOKUP(A102, UC!B:D, 3, FALSE), 0)</f>
        <v>0</v>
      </c>
      <c r="F102">
        <f>IF(EXACT(VLOOKUP(F$1,Variables!$B$6:$C$32, 2, FALSE), "Yes"), LOOKUP($A102,Collections!$A:$A,Collections!B:B), 0)</f>
        <v>0</v>
      </c>
      <c r="G102">
        <f>IF(EXACT(VLOOKUP(G$1,Variables!$B$6:$C$32, 2, FALSE), "Yes"), LOOKUP($A102,Collections!$A:$A,Collections!C:C), 0)</f>
        <v>0</v>
      </c>
      <c r="H102">
        <f>IF(EXACT(VLOOKUP(H$1,Variables!$B$6:$C$32, 2, FALSE), "Yes"), LOOKUP($A102,Collections!$A:$A,Collections!D:D), 0)</f>
        <v>0</v>
      </c>
      <c r="I102">
        <f>IF(EXACT(VLOOKUP(I$1,Variables!$B$6:$C$32, 2, FALSE), "Yes"), LOOKUP($A102,Collections!$A:$A,Collections!E:E), 0)</f>
        <v>0</v>
      </c>
      <c r="J102">
        <f>IF(EXACT(VLOOKUP(J$1,Variables!$B$6:$C$32, 2, FALSE), "Yes"), LOOKUP($A102,Collections!$A:$A,Collections!F:F), 0)</f>
        <v>0</v>
      </c>
      <c r="K102">
        <f>IF(EXACT(VLOOKUP(K$1,Variables!$B$6:$C$32, 2, FALSE), "Yes"), LOOKUP($A102,Collections!$A:$A,Collections!G:G), 0)</f>
        <v>0</v>
      </c>
      <c r="L102">
        <f>IF(EXACT(VLOOKUP(L$1,Variables!$B$6:$C$32, 2, FALSE), "Yes"), LOOKUP($A102,Collections!$A:$A,Collections!H:H), 0)</f>
        <v>0</v>
      </c>
      <c r="M102">
        <f>IF(EXACT(VLOOKUP(M$1,Variables!$B$6:$C$32, 2, FALSE), "Yes"), LOOKUP($A102,Collections!$A:$A,Collections!I:I), 0)</f>
        <v>0</v>
      </c>
      <c r="N102">
        <f>IF(EXACT(VLOOKUP(N$1,Variables!$B$6:$C$32, 2, FALSE), "Yes"), LOOKUP($A102,Collections!$A:$A,Collections!J:J), 0)</f>
        <v>1</v>
      </c>
      <c r="O102">
        <f>IF(EXACT(VLOOKUP(O$1,Variables!$B$6:$C$32, 2, FALSE), "Yes"), LOOKUP($A102,Collections!$A:$A,Collections!K:K), 0)</f>
        <v>0</v>
      </c>
      <c r="P102">
        <f>IF(EXACT(VLOOKUP(P$1,Variables!$B$6:$C$32, 2, FALSE), "Yes"), LOOKUP($A102,Collections!$A:$A,Collections!L:L), 0)</f>
        <v>0</v>
      </c>
      <c r="Q102">
        <f>IF(EXACT(VLOOKUP(Q$1,Variables!$B$6:$C$32, 2, FALSE), "Yes"), LOOKUP($A102,Collections!$A:$A,Collections!M:M), 0)</f>
        <v>0</v>
      </c>
      <c r="R102">
        <f>IF(EXACT(VLOOKUP(R$1,Variables!$B$6:$C$32, 2, FALSE), "Yes"), LOOKUP($A102,Collections!$A:$A,Collections!N:N), 0)</f>
        <v>0</v>
      </c>
      <c r="S102">
        <f>IF(EXACT(VLOOKUP(S$1,Variables!$B$6:$C$32, 2, FALSE), "Yes"), LOOKUP($A102,Collections!$A:$A,Collections!O:O), 0)</f>
        <v>0</v>
      </c>
      <c r="T102">
        <f>IF(EXACT(VLOOKUP(T$1,Variables!$B$6:$C$32, 2, FALSE), "Yes"), LOOKUP($A102,Collections!$A:$A,Collections!P:P), 0)</f>
        <v>0</v>
      </c>
      <c r="U102">
        <f>IF(EXACT(VLOOKUP(U$1,Variables!$B$6:$C$32, 2, FALSE), "Yes"), LOOKUP($A102,Collections!$A:$A,Collections!Q:Q), 0)</f>
        <v>0</v>
      </c>
      <c r="V102">
        <f>IF(EXACT(VLOOKUP(V$1,Variables!$B$6:$C$32, 2, FALSE), "Yes"), LOOKUP($A102,Collections!$A:$A,Collections!R:R), 0)</f>
        <v>0</v>
      </c>
      <c r="W102">
        <f>IF(EXACT(VLOOKUP(W$1,Variables!$B$6:$C$32, 2, FALSE), "Yes"), LOOKUP($A102,Collections!$A:$A,Collections!S:S), 0)</f>
        <v>0</v>
      </c>
      <c r="X102">
        <f>IF(EXACT(VLOOKUP(X$1,Variables!$B$6:$C$32, 2, FALSE), "Yes"), LOOKUP($A102,Collections!$A:$A,Collections!T:T), 0)</f>
        <v>0</v>
      </c>
      <c r="Y102">
        <f>IF(EXACT(VLOOKUP(Y$1,Variables!$B$6:$C$32, 2, FALSE), "Yes"), LOOKUP($A102,Collections!$A:$A,Collections!U:U), 0)</f>
        <v>0</v>
      </c>
      <c r="Z102">
        <f>IF(EXACT(VLOOKUP(Z$1,Variables!$B$6:$C$32, 2, FALSE), "Yes"), LOOKUP($A102,Collections!$A:$A,Collections!V:V), 0)</f>
        <v>0</v>
      </c>
      <c r="AA102">
        <f>IF(EXACT(VLOOKUP(AA$1,Variables!$B$6:$C$32, 2, FALSE), "Yes"), LOOKUP($A102,Collections!$A:$A,Collections!W:W), 0)</f>
        <v>0</v>
      </c>
      <c r="AB102">
        <f>IF(EXACT(VLOOKUP(AB$1,Variables!$B$6:$C$32, 2, FALSE), "Yes"), LOOKUP($A102,Collections!$A:$A,Collections!X:X), 0)</f>
        <v>0</v>
      </c>
      <c r="AC102">
        <f>IF(EXACT(VLOOKUP(AC$1,Variables!$B$6:$C$32, 2, FALSE), "Yes"), LOOKUP($A102,Collections!$A:$A,Collections!Y:Y), 0)</f>
        <v>0</v>
      </c>
      <c r="AD102">
        <f>IF(EXACT(VLOOKUP(AD$1,Variables!$B$6:$C$32, 2, FALSE), "Yes"), LOOKUP($A102,Collections!$A:$A,Collections!Z:Z), 0)</f>
        <v>0</v>
      </c>
      <c r="AE102">
        <f>IF(EXACT(VLOOKUP(AE$1,Variables!$B$6:$C$32, 2, FALSE), "Yes"), LOOKUP($A102,Collections!$A:$A,Collections!AA:AA), 0)</f>
        <v>0</v>
      </c>
      <c r="AF102">
        <f>IF(EXACT(VLOOKUP(AF$1,Variables!$B$6:$C$32, 2, FALSE), "Yes"), LOOKUP($A102,Collections!$A:$A,Collections!AB:AB), 0)</f>
        <v>0</v>
      </c>
      <c r="AG102" t="str">
        <f t="shared" si="1"/>
        <v>Yes</v>
      </c>
      <c r="AH102">
        <f>IF(D102&gt;=Variables!$C$1,1,0)</f>
        <v>1</v>
      </c>
      <c r="AI102">
        <f>IF(E102&gt;=Variables!$C$1,1,0)</f>
        <v>0</v>
      </c>
    </row>
    <row r="103" spans="1:35" x14ac:dyDescent="0.2">
      <c r="A103" s="25">
        <v>2706334</v>
      </c>
      <c r="B103" s="2" t="s">
        <v>2937</v>
      </c>
      <c r="C103">
        <f>IF(ISNA(VLOOKUP(A103,Images!A:C,3,FALSE)), 0, VLOOKUP(A103,Images!A:C,3,FALSE))/IF(ISNA(VLOOKUP(A103,Images!A:C,2,FALSE)), 1,VLOOKUP(A103,Images!A:C,2,FALSE))</f>
        <v>7.9522862823061622E-3</v>
      </c>
      <c r="D103">
        <f>IF(NOT(ISNA(VLOOKUP(A103,Harvard!B:E,4,FALSE))), VLOOKUP(A103,Harvard!B:E,4,FALSE), 0)</f>
        <v>1</v>
      </c>
      <c r="E103">
        <f>IF(NOT(ISNA(VLOOKUP(A103,UC!B:D, 3, FALSE))),VLOOKUP(A103,UC!B:D, 2, FALSE)/VLOOKUP(A103, UC!B:D, 3, FALSE), 0)</f>
        <v>1</v>
      </c>
      <c r="F103">
        <f>IF(EXACT(VLOOKUP(F$1,Variables!$B$6:$C$32, 2, FALSE), "Yes"), LOOKUP($A103,Collections!$A:$A,Collections!B:B), 0)</f>
        <v>0</v>
      </c>
      <c r="G103">
        <f>IF(EXACT(VLOOKUP(G$1,Variables!$B$6:$C$32, 2, FALSE), "Yes"), LOOKUP($A103,Collections!$A:$A,Collections!C:C), 0)</f>
        <v>0</v>
      </c>
      <c r="H103">
        <f>IF(EXACT(VLOOKUP(H$1,Variables!$B$6:$C$32, 2, FALSE), "Yes"), LOOKUP($A103,Collections!$A:$A,Collections!D:D), 0)</f>
        <v>0</v>
      </c>
      <c r="I103">
        <f>IF(EXACT(VLOOKUP(I$1,Variables!$B$6:$C$32, 2, FALSE), "Yes"), LOOKUP($A103,Collections!$A:$A,Collections!E:E), 0)</f>
        <v>0</v>
      </c>
      <c r="J103">
        <f>IF(EXACT(VLOOKUP(J$1,Variables!$B$6:$C$32, 2, FALSE), "Yes"), LOOKUP($A103,Collections!$A:$A,Collections!F:F), 0)</f>
        <v>0</v>
      </c>
      <c r="K103">
        <f>IF(EXACT(VLOOKUP(K$1,Variables!$B$6:$C$32, 2, FALSE), "Yes"), LOOKUP($A103,Collections!$A:$A,Collections!G:G), 0)</f>
        <v>0</v>
      </c>
      <c r="L103">
        <f>IF(EXACT(VLOOKUP(L$1,Variables!$B$6:$C$32, 2, FALSE), "Yes"), LOOKUP($A103,Collections!$A:$A,Collections!H:H), 0)</f>
        <v>0</v>
      </c>
      <c r="M103">
        <f>IF(EXACT(VLOOKUP(M$1,Variables!$B$6:$C$32, 2, FALSE), "Yes"), LOOKUP($A103,Collections!$A:$A,Collections!I:I), 0)</f>
        <v>0</v>
      </c>
      <c r="N103">
        <f>IF(EXACT(VLOOKUP(N$1,Variables!$B$6:$C$32, 2, FALSE), "Yes"), LOOKUP($A103,Collections!$A:$A,Collections!J:J), 0)</f>
        <v>1</v>
      </c>
      <c r="O103">
        <f>IF(EXACT(VLOOKUP(O$1,Variables!$B$6:$C$32, 2, FALSE), "Yes"), LOOKUP($A103,Collections!$A:$A,Collections!K:K), 0)</f>
        <v>0</v>
      </c>
      <c r="P103">
        <f>IF(EXACT(VLOOKUP(P$1,Variables!$B$6:$C$32, 2, FALSE), "Yes"), LOOKUP($A103,Collections!$A:$A,Collections!L:L), 0)</f>
        <v>0</v>
      </c>
      <c r="Q103">
        <f>IF(EXACT(VLOOKUP(Q$1,Variables!$B$6:$C$32, 2, FALSE), "Yes"), LOOKUP($A103,Collections!$A:$A,Collections!M:M), 0)</f>
        <v>0</v>
      </c>
      <c r="R103">
        <f>IF(EXACT(VLOOKUP(R$1,Variables!$B$6:$C$32, 2, FALSE), "Yes"), LOOKUP($A103,Collections!$A:$A,Collections!N:N), 0)</f>
        <v>0</v>
      </c>
      <c r="S103">
        <f>IF(EXACT(VLOOKUP(S$1,Variables!$B$6:$C$32, 2, FALSE), "Yes"), LOOKUP($A103,Collections!$A:$A,Collections!O:O), 0)</f>
        <v>0</v>
      </c>
      <c r="T103">
        <f>IF(EXACT(VLOOKUP(T$1,Variables!$B$6:$C$32, 2, FALSE), "Yes"), LOOKUP($A103,Collections!$A:$A,Collections!P:P), 0)</f>
        <v>0</v>
      </c>
      <c r="U103">
        <f>IF(EXACT(VLOOKUP(U$1,Variables!$B$6:$C$32, 2, FALSE), "Yes"), LOOKUP($A103,Collections!$A:$A,Collections!Q:Q), 0)</f>
        <v>0</v>
      </c>
      <c r="V103">
        <f>IF(EXACT(VLOOKUP(V$1,Variables!$B$6:$C$32, 2, FALSE), "Yes"), LOOKUP($A103,Collections!$A:$A,Collections!R:R), 0)</f>
        <v>0</v>
      </c>
      <c r="W103">
        <f>IF(EXACT(VLOOKUP(W$1,Variables!$B$6:$C$32, 2, FALSE), "Yes"), LOOKUP($A103,Collections!$A:$A,Collections!S:S), 0)</f>
        <v>0</v>
      </c>
      <c r="X103">
        <f>IF(EXACT(VLOOKUP(X$1,Variables!$B$6:$C$32, 2, FALSE), "Yes"), LOOKUP($A103,Collections!$A:$A,Collections!T:T), 0)</f>
        <v>0</v>
      </c>
      <c r="Y103">
        <f>IF(EXACT(VLOOKUP(Y$1,Variables!$B$6:$C$32, 2, FALSE), "Yes"), LOOKUP($A103,Collections!$A:$A,Collections!U:U), 0)</f>
        <v>0</v>
      </c>
      <c r="Z103">
        <f>IF(EXACT(VLOOKUP(Z$1,Variables!$B$6:$C$32, 2, FALSE), "Yes"), LOOKUP($A103,Collections!$A:$A,Collections!V:V), 0)</f>
        <v>0</v>
      </c>
      <c r="AA103">
        <f>IF(EXACT(VLOOKUP(AA$1,Variables!$B$6:$C$32, 2, FALSE), "Yes"), LOOKUP($A103,Collections!$A:$A,Collections!W:W), 0)</f>
        <v>0</v>
      </c>
      <c r="AB103">
        <f>IF(EXACT(VLOOKUP(AB$1,Variables!$B$6:$C$32, 2, FALSE), "Yes"), LOOKUP($A103,Collections!$A:$A,Collections!X:X), 0)</f>
        <v>0</v>
      </c>
      <c r="AC103">
        <f>IF(EXACT(VLOOKUP(AC$1,Variables!$B$6:$C$32, 2, FALSE), "Yes"), LOOKUP($A103,Collections!$A:$A,Collections!Y:Y), 0)</f>
        <v>0</v>
      </c>
      <c r="AD103">
        <f>IF(EXACT(VLOOKUP(AD$1,Variables!$B$6:$C$32, 2, FALSE), "Yes"), LOOKUP($A103,Collections!$A:$A,Collections!Z:Z), 0)</f>
        <v>0</v>
      </c>
      <c r="AE103">
        <f>IF(EXACT(VLOOKUP(AE$1,Variables!$B$6:$C$32, 2, FALSE), "Yes"), LOOKUP($A103,Collections!$A:$A,Collections!AA:AA), 0)</f>
        <v>0</v>
      </c>
      <c r="AF103">
        <f>IF(EXACT(VLOOKUP(AF$1,Variables!$B$6:$C$32, 2, FALSE), "Yes"), LOOKUP($A103,Collections!$A:$A,Collections!AB:AB), 0)</f>
        <v>0</v>
      </c>
      <c r="AG103" t="str">
        <f t="shared" si="1"/>
        <v>Yes</v>
      </c>
      <c r="AH103">
        <f>IF(D103&gt;=Variables!$C$1,1,0)</f>
        <v>1</v>
      </c>
      <c r="AI103">
        <f>IF(E103&gt;=Variables!$C$1,1,0)</f>
        <v>1</v>
      </c>
    </row>
    <row r="104" spans="1:35" x14ac:dyDescent="0.2">
      <c r="A104" s="25">
        <v>1452363</v>
      </c>
      <c r="B104" s="2" t="s">
        <v>2371</v>
      </c>
      <c r="C104">
        <f>IF(ISNA(VLOOKUP(A104,Images!A:C,3,FALSE)), 0, VLOOKUP(A104,Images!A:C,3,FALSE))/IF(ISNA(VLOOKUP(A104,Images!A:C,2,FALSE)), 1,VLOOKUP(A104,Images!A:C,2,FALSE))</f>
        <v>7.0093457943925233E-3</v>
      </c>
      <c r="D104">
        <f>IF(NOT(ISNA(VLOOKUP(A104,Harvard!B:E,4,FALSE))), VLOOKUP(A104,Harvard!B:E,4,FALSE), 0)</f>
        <v>1</v>
      </c>
      <c r="E104">
        <f>IF(NOT(ISNA(VLOOKUP(A104,UC!B:D, 3, FALSE))),VLOOKUP(A104,UC!B:D, 2, FALSE)/VLOOKUP(A104, UC!B:D, 3, FALSE), 0)</f>
        <v>1</v>
      </c>
      <c r="F104">
        <f>IF(EXACT(VLOOKUP(F$1,Variables!$B$6:$C$32, 2, FALSE), "Yes"), LOOKUP($A104,Collections!$A:$A,Collections!B:B), 0)</f>
        <v>0</v>
      </c>
      <c r="G104">
        <f>IF(EXACT(VLOOKUP(G$1,Variables!$B$6:$C$32, 2, FALSE), "Yes"), LOOKUP($A104,Collections!$A:$A,Collections!C:C), 0)</f>
        <v>0</v>
      </c>
      <c r="H104">
        <f>IF(EXACT(VLOOKUP(H$1,Variables!$B$6:$C$32, 2, FALSE), "Yes"), LOOKUP($A104,Collections!$A:$A,Collections!D:D), 0)</f>
        <v>0</v>
      </c>
      <c r="I104">
        <f>IF(EXACT(VLOOKUP(I$1,Variables!$B$6:$C$32, 2, FALSE), "Yes"), LOOKUP($A104,Collections!$A:$A,Collections!E:E), 0)</f>
        <v>0</v>
      </c>
      <c r="J104">
        <f>IF(EXACT(VLOOKUP(J$1,Variables!$B$6:$C$32, 2, FALSE), "Yes"), LOOKUP($A104,Collections!$A:$A,Collections!F:F), 0)</f>
        <v>0</v>
      </c>
      <c r="K104">
        <f>IF(EXACT(VLOOKUP(K$1,Variables!$B$6:$C$32, 2, FALSE), "Yes"), LOOKUP($A104,Collections!$A:$A,Collections!G:G), 0)</f>
        <v>0</v>
      </c>
      <c r="L104">
        <f>IF(EXACT(VLOOKUP(L$1,Variables!$B$6:$C$32, 2, FALSE), "Yes"), LOOKUP($A104,Collections!$A:$A,Collections!H:H), 0)</f>
        <v>0</v>
      </c>
      <c r="M104">
        <f>IF(EXACT(VLOOKUP(M$1,Variables!$B$6:$C$32, 2, FALSE), "Yes"), LOOKUP($A104,Collections!$A:$A,Collections!I:I), 0)</f>
        <v>0</v>
      </c>
      <c r="N104">
        <f>IF(EXACT(VLOOKUP(N$1,Variables!$B$6:$C$32, 2, FALSE), "Yes"), LOOKUP($A104,Collections!$A:$A,Collections!J:J), 0)</f>
        <v>1</v>
      </c>
      <c r="O104">
        <f>IF(EXACT(VLOOKUP(O$1,Variables!$B$6:$C$32, 2, FALSE), "Yes"), LOOKUP($A104,Collections!$A:$A,Collections!K:K), 0)</f>
        <v>0</v>
      </c>
      <c r="P104">
        <f>IF(EXACT(VLOOKUP(P$1,Variables!$B$6:$C$32, 2, FALSE), "Yes"), LOOKUP($A104,Collections!$A:$A,Collections!L:L), 0)</f>
        <v>0</v>
      </c>
      <c r="Q104">
        <f>IF(EXACT(VLOOKUP(Q$1,Variables!$B$6:$C$32, 2, FALSE), "Yes"), LOOKUP($A104,Collections!$A:$A,Collections!M:M), 0)</f>
        <v>0</v>
      </c>
      <c r="R104">
        <f>IF(EXACT(VLOOKUP(R$1,Variables!$B$6:$C$32, 2, FALSE), "Yes"), LOOKUP($A104,Collections!$A:$A,Collections!N:N), 0)</f>
        <v>0</v>
      </c>
      <c r="S104">
        <f>IF(EXACT(VLOOKUP(S$1,Variables!$B$6:$C$32, 2, FALSE), "Yes"), LOOKUP($A104,Collections!$A:$A,Collections!O:O), 0)</f>
        <v>0</v>
      </c>
      <c r="T104">
        <f>IF(EXACT(VLOOKUP(T$1,Variables!$B$6:$C$32, 2, FALSE), "Yes"), LOOKUP($A104,Collections!$A:$A,Collections!P:P), 0)</f>
        <v>0</v>
      </c>
      <c r="U104">
        <f>IF(EXACT(VLOOKUP(U$1,Variables!$B$6:$C$32, 2, FALSE), "Yes"), LOOKUP($A104,Collections!$A:$A,Collections!Q:Q), 0)</f>
        <v>0</v>
      </c>
      <c r="V104">
        <f>IF(EXACT(VLOOKUP(V$1,Variables!$B$6:$C$32, 2, FALSE), "Yes"), LOOKUP($A104,Collections!$A:$A,Collections!R:R), 0)</f>
        <v>0</v>
      </c>
      <c r="W104">
        <f>IF(EXACT(VLOOKUP(W$1,Variables!$B$6:$C$32, 2, FALSE), "Yes"), LOOKUP($A104,Collections!$A:$A,Collections!S:S), 0)</f>
        <v>0</v>
      </c>
      <c r="X104">
        <f>IF(EXACT(VLOOKUP(X$1,Variables!$B$6:$C$32, 2, FALSE), "Yes"), LOOKUP($A104,Collections!$A:$A,Collections!T:T), 0)</f>
        <v>0</v>
      </c>
      <c r="Y104">
        <f>IF(EXACT(VLOOKUP(Y$1,Variables!$B$6:$C$32, 2, FALSE), "Yes"), LOOKUP($A104,Collections!$A:$A,Collections!U:U), 0)</f>
        <v>0</v>
      </c>
      <c r="Z104">
        <f>IF(EXACT(VLOOKUP(Z$1,Variables!$B$6:$C$32, 2, FALSE), "Yes"), LOOKUP($A104,Collections!$A:$A,Collections!V:V), 0)</f>
        <v>0</v>
      </c>
      <c r="AA104">
        <f>IF(EXACT(VLOOKUP(AA$1,Variables!$B$6:$C$32, 2, FALSE), "Yes"), LOOKUP($A104,Collections!$A:$A,Collections!W:W), 0)</f>
        <v>0</v>
      </c>
      <c r="AB104">
        <f>IF(EXACT(VLOOKUP(AB$1,Variables!$B$6:$C$32, 2, FALSE), "Yes"), LOOKUP($A104,Collections!$A:$A,Collections!X:X), 0)</f>
        <v>0</v>
      </c>
      <c r="AC104">
        <f>IF(EXACT(VLOOKUP(AC$1,Variables!$B$6:$C$32, 2, FALSE), "Yes"), LOOKUP($A104,Collections!$A:$A,Collections!Y:Y), 0)</f>
        <v>0</v>
      </c>
      <c r="AD104">
        <f>IF(EXACT(VLOOKUP(AD$1,Variables!$B$6:$C$32, 2, FALSE), "Yes"), LOOKUP($A104,Collections!$A:$A,Collections!Z:Z), 0)</f>
        <v>0</v>
      </c>
      <c r="AE104">
        <f>IF(EXACT(VLOOKUP(AE$1,Variables!$B$6:$C$32, 2, FALSE), "Yes"), LOOKUP($A104,Collections!$A:$A,Collections!AA:AA), 0)</f>
        <v>0</v>
      </c>
      <c r="AF104">
        <f>IF(EXACT(VLOOKUP(AF$1,Variables!$B$6:$C$32, 2, FALSE), "Yes"), LOOKUP($A104,Collections!$A:$A,Collections!AB:AB), 0)</f>
        <v>0</v>
      </c>
      <c r="AG104" t="str">
        <f t="shared" si="1"/>
        <v>Yes</v>
      </c>
      <c r="AH104">
        <f>IF(D104&gt;=Variables!$C$1,1,0)</f>
        <v>1</v>
      </c>
      <c r="AI104">
        <f>IF(E104&gt;=Variables!$C$1,1,0)</f>
        <v>1</v>
      </c>
    </row>
    <row r="105" spans="1:35" x14ac:dyDescent="0.2">
      <c r="A105" s="25">
        <v>32638</v>
      </c>
      <c r="B105" s="2" t="s">
        <v>1521</v>
      </c>
      <c r="C105">
        <f>IF(ISNA(VLOOKUP(A105,Images!A:C,3,FALSE)), 0, VLOOKUP(A105,Images!A:C,3,FALSE))/IF(ISNA(VLOOKUP(A105,Images!A:C,2,FALSE)), 1,VLOOKUP(A105,Images!A:C,2,FALSE))</f>
        <v>3.7936666842299386E-3</v>
      </c>
      <c r="D105">
        <f>IF(NOT(ISNA(VLOOKUP(A105,Harvard!B:E,4,FALSE))), VLOOKUP(A105,Harvard!B:E,4,FALSE), 0)</f>
        <v>0.89439999999999997</v>
      </c>
      <c r="E105">
        <f>IF(NOT(ISNA(VLOOKUP(A105,UC!B:D, 3, FALSE))),VLOOKUP(A105,UC!B:D, 2, FALSE)/VLOOKUP(A105, UC!B:D, 3, FALSE), 0)</f>
        <v>0.88095238095238093</v>
      </c>
      <c r="F105">
        <f>IF(EXACT(VLOOKUP(F$1,Variables!$B$6:$C$32, 2, FALSE), "Yes"), LOOKUP($A105,Collections!$A:$A,Collections!B:B), 0)</f>
        <v>0</v>
      </c>
      <c r="G105">
        <f>IF(EXACT(VLOOKUP(G$1,Variables!$B$6:$C$32, 2, FALSE), "Yes"), LOOKUP($A105,Collections!$A:$A,Collections!C:C), 0)</f>
        <v>0</v>
      </c>
      <c r="H105">
        <f>IF(EXACT(VLOOKUP(H$1,Variables!$B$6:$C$32, 2, FALSE), "Yes"), LOOKUP($A105,Collections!$A:$A,Collections!D:D), 0)</f>
        <v>0</v>
      </c>
      <c r="I105">
        <f>IF(EXACT(VLOOKUP(I$1,Variables!$B$6:$C$32, 2, FALSE), "Yes"), LOOKUP($A105,Collections!$A:$A,Collections!E:E), 0)</f>
        <v>0</v>
      </c>
      <c r="J105">
        <f>IF(EXACT(VLOOKUP(J$1,Variables!$B$6:$C$32, 2, FALSE), "Yes"), LOOKUP($A105,Collections!$A:$A,Collections!F:F), 0)</f>
        <v>0</v>
      </c>
      <c r="K105">
        <f>IF(EXACT(VLOOKUP(K$1,Variables!$B$6:$C$32, 2, FALSE), "Yes"), LOOKUP($A105,Collections!$A:$A,Collections!G:G), 0)</f>
        <v>0</v>
      </c>
      <c r="L105">
        <f>IF(EXACT(VLOOKUP(L$1,Variables!$B$6:$C$32, 2, FALSE), "Yes"), LOOKUP($A105,Collections!$A:$A,Collections!H:H), 0)</f>
        <v>0</v>
      </c>
      <c r="M105">
        <f>IF(EXACT(VLOOKUP(M$1,Variables!$B$6:$C$32, 2, FALSE), "Yes"), LOOKUP($A105,Collections!$A:$A,Collections!I:I), 0)</f>
        <v>1</v>
      </c>
      <c r="N105">
        <f>IF(EXACT(VLOOKUP(N$1,Variables!$B$6:$C$32, 2, FALSE), "Yes"), LOOKUP($A105,Collections!$A:$A,Collections!J:J), 0)</f>
        <v>0</v>
      </c>
      <c r="O105">
        <f>IF(EXACT(VLOOKUP(O$1,Variables!$B$6:$C$32, 2, FALSE), "Yes"), LOOKUP($A105,Collections!$A:$A,Collections!K:K), 0)</f>
        <v>0</v>
      </c>
      <c r="P105">
        <f>IF(EXACT(VLOOKUP(P$1,Variables!$B$6:$C$32, 2, FALSE), "Yes"), LOOKUP($A105,Collections!$A:$A,Collections!L:L), 0)</f>
        <v>0</v>
      </c>
      <c r="Q105">
        <f>IF(EXACT(VLOOKUP(Q$1,Variables!$B$6:$C$32, 2, FALSE), "Yes"), LOOKUP($A105,Collections!$A:$A,Collections!M:M), 0)</f>
        <v>0</v>
      </c>
      <c r="R105">
        <f>IF(EXACT(VLOOKUP(R$1,Variables!$B$6:$C$32, 2, FALSE), "Yes"), LOOKUP($A105,Collections!$A:$A,Collections!N:N), 0)</f>
        <v>0</v>
      </c>
      <c r="S105">
        <f>IF(EXACT(VLOOKUP(S$1,Variables!$B$6:$C$32, 2, FALSE), "Yes"), LOOKUP($A105,Collections!$A:$A,Collections!O:O), 0)</f>
        <v>0</v>
      </c>
      <c r="T105">
        <f>IF(EXACT(VLOOKUP(T$1,Variables!$B$6:$C$32, 2, FALSE), "Yes"), LOOKUP($A105,Collections!$A:$A,Collections!P:P), 0)</f>
        <v>0</v>
      </c>
      <c r="U105">
        <f>IF(EXACT(VLOOKUP(U$1,Variables!$B$6:$C$32, 2, FALSE), "Yes"), LOOKUP($A105,Collections!$A:$A,Collections!Q:Q), 0)</f>
        <v>0</v>
      </c>
      <c r="V105">
        <f>IF(EXACT(VLOOKUP(V$1,Variables!$B$6:$C$32, 2, FALSE), "Yes"), LOOKUP($A105,Collections!$A:$A,Collections!R:R), 0)</f>
        <v>0</v>
      </c>
      <c r="W105">
        <f>IF(EXACT(VLOOKUP(W$1,Variables!$B$6:$C$32, 2, FALSE), "Yes"), LOOKUP($A105,Collections!$A:$A,Collections!S:S), 0)</f>
        <v>0</v>
      </c>
      <c r="X105">
        <f>IF(EXACT(VLOOKUP(X$1,Variables!$B$6:$C$32, 2, FALSE), "Yes"), LOOKUP($A105,Collections!$A:$A,Collections!T:T), 0)</f>
        <v>0</v>
      </c>
      <c r="Y105">
        <f>IF(EXACT(VLOOKUP(Y$1,Variables!$B$6:$C$32, 2, FALSE), "Yes"), LOOKUP($A105,Collections!$A:$A,Collections!U:U), 0)</f>
        <v>0</v>
      </c>
      <c r="Z105">
        <f>IF(EXACT(VLOOKUP(Z$1,Variables!$B$6:$C$32, 2, FALSE), "Yes"), LOOKUP($A105,Collections!$A:$A,Collections!V:V), 0)</f>
        <v>0</v>
      </c>
      <c r="AA105">
        <f>IF(EXACT(VLOOKUP(AA$1,Variables!$B$6:$C$32, 2, FALSE), "Yes"), LOOKUP($A105,Collections!$A:$A,Collections!W:W), 0)</f>
        <v>0</v>
      </c>
      <c r="AB105">
        <f>IF(EXACT(VLOOKUP(AB$1,Variables!$B$6:$C$32, 2, FALSE), "Yes"), LOOKUP($A105,Collections!$A:$A,Collections!X:X), 0)</f>
        <v>0</v>
      </c>
      <c r="AC105">
        <f>IF(EXACT(VLOOKUP(AC$1,Variables!$B$6:$C$32, 2, FALSE), "Yes"), LOOKUP($A105,Collections!$A:$A,Collections!Y:Y), 0)</f>
        <v>0</v>
      </c>
      <c r="AD105">
        <f>IF(EXACT(VLOOKUP(AD$1,Variables!$B$6:$C$32, 2, FALSE), "Yes"), LOOKUP($A105,Collections!$A:$A,Collections!Z:Z), 0)</f>
        <v>0</v>
      </c>
      <c r="AE105">
        <f>IF(EXACT(VLOOKUP(AE$1,Variables!$B$6:$C$32, 2, FALSE), "Yes"), LOOKUP($A105,Collections!$A:$A,Collections!AA:AA), 0)</f>
        <v>0</v>
      </c>
      <c r="AF105">
        <f>IF(EXACT(VLOOKUP(AF$1,Variables!$B$6:$C$32, 2, FALSE), "Yes"), LOOKUP($A105,Collections!$A:$A,Collections!AB:AB), 0)</f>
        <v>0</v>
      </c>
      <c r="AG105" t="str">
        <f t="shared" si="1"/>
        <v>Yes</v>
      </c>
      <c r="AH105">
        <f>IF(D105&gt;=Variables!$C$1,1,0)</f>
        <v>0</v>
      </c>
      <c r="AI105">
        <f>IF(E105&gt;=Variables!$C$1,1,0)</f>
        <v>0</v>
      </c>
    </row>
    <row r="106" spans="1:35" x14ac:dyDescent="0.2">
      <c r="A106" s="25">
        <v>661546</v>
      </c>
      <c r="B106" s="2" t="s">
        <v>1523</v>
      </c>
      <c r="C106">
        <f>IF(ISNA(VLOOKUP(A106,Images!A:C,3,FALSE)), 0, VLOOKUP(A106,Images!A:C,3,FALSE))/IF(ISNA(VLOOKUP(A106,Images!A:C,2,FALSE)), 1,VLOOKUP(A106,Images!A:C,2,FALSE))</f>
        <v>0.34562177521872428</v>
      </c>
      <c r="D106">
        <f>IF(NOT(ISNA(VLOOKUP(A106,Harvard!B:E,4,FALSE))), VLOOKUP(A106,Harvard!B:E,4,FALSE), 0)</f>
        <v>1</v>
      </c>
      <c r="E106">
        <f>IF(NOT(ISNA(VLOOKUP(A106,UC!B:D, 3, FALSE))),VLOOKUP(A106,UC!B:D, 2, FALSE)/VLOOKUP(A106, UC!B:D, 3, FALSE), 0)</f>
        <v>0.98181818181818181</v>
      </c>
      <c r="F106">
        <f>IF(EXACT(VLOOKUP(F$1,Variables!$B$6:$C$32, 2, FALSE), "Yes"), LOOKUP($A106,Collections!$A:$A,Collections!B:B), 0)</f>
        <v>0</v>
      </c>
      <c r="G106">
        <f>IF(EXACT(VLOOKUP(G$1,Variables!$B$6:$C$32, 2, FALSE), "Yes"), LOOKUP($A106,Collections!$A:$A,Collections!C:C), 0)</f>
        <v>0</v>
      </c>
      <c r="H106">
        <f>IF(EXACT(VLOOKUP(H$1,Variables!$B$6:$C$32, 2, FALSE), "Yes"), LOOKUP($A106,Collections!$A:$A,Collections!D:D), 0)</f>
        <v>0</v>
      </c>
      <c r="I106">
        <f>IF(EXACT(VLOOKUP(I$1,Variables!$B$6:$C$32, 2, FALSE), "Yes"), LOOKUP($A106,Collections!$A:$A,Collections!E:E), 0)</f>
        <v>0</v>
      </c>
      <c r="J106">
        <f>IF(EXACT(VLOOKUP(J$1,Variables!$B$6:$C$32, 2, FALSE), "Yes"), LOOKUP($A106,Collections!$A:$A,Collections!F:F), 0)</f>
        <v>0</v>
      </c>
      <c r="K106">
        <f>IF(EXACT(VLOOKUP(K$1,Variables!$B$6:$C$32, 2, FALSE), "Yes"), LOOKUP($A106,Collections!$A:$A,Collections!G:G), 0)</f>
        <v>0</v>
      </c>
      <c r="L106">
        <f>IF(EXACT(VLOOKUP(L$1,Variables!$B$6:$C$32, 2, FALSE), "Yes"), LOOKUP($A106,Collections!$A:$A,Collections!H:H), 0)</f>
        <v>0</v>
      </c>
      <c r="M106">
        <f>IF(EXACT(VLOOKUP(M$1,Variables!$B$6:$C$32, 2, FALSE), "Yes"), LOOKUP($A106,Collections!$A:$A,Collections!I:I), 0)</f>
        <v>1</v>
      </c>
      <c r="N106">
        <f>IF(EXACT(VLOOKUP(N$1,Variables!$B$6:$C$32, 2, FALSE), "Yes"), LOOKUP($A106,Collections!$A:$A,Collections!J:J), 0)</f>
        <v>0</v>
      </c>
      <c r="O106">
        <f>IF(EXACT(VLOOKUP(O$1,Variables!$B$6:$C$32, 2, FALSE), "Yes"), LOOKUP($A106,Collections!$A:$A,Collections!K:K), 0)</f>
        <v>0</v>
      </c>
      <c r="P106">
        <f>IF(EXACT(VLOOKUP(P$1,Variables!$B$6:$C$32, 2, FALSE), "Yes"), LOOKUP($A106,Collections!$A:$A,Collections!L:L), 0)</f>
        <v>0</v>
      </c>
      <c r="Q106">
        <f>IF(EXACT(VLOOKUP(Q$1,Variables!$B$6:$C$32, 2, FALSE), "Yes"), LOOKUP($A106,Collections!$A:$A,Collections!M:M), 0)</f>
        <v>0</v>
      </c>
      <c r="R106">
        <f>IF(EXACT(VLOOKUP(R$1,Variables!$B$6:$C$32, 2, FALSE), "Yes"), LOOKUP($A106,Collections!$A:$A,Collections!N:N), 0)</f>
        <v>0</v>
      </c>
      <c r="S106">
        <f>IF(EXACT(VLOOKUP(S$1,Variables!$B$6:$C$32, 2, FALSE), "Yes"), LOOKUP($A106,Collections!$A:$A,Collections!O:O), 0)</f>
        <v>0</v>
      </c>
      <c r="T106">
        <f>IF(EXACT(VLOOKUP(T$1,Variables!$B$6:$C$32, 2, FALSE), "Yes"), LOOKUP($A106,Collections!$A:$A,Collections!P:P), 0)</f>
        <v>0</v>
      </c>
      <c r="U106">
        <f>IF(EXACT(VLOOKUP(U$1,Variables!$B$6:$C$32, 2, FALSE), "Yes"), LOOKUP($A106,Collections!$A:$A,Collections!Q:Q), 0)</f>
        <v>0</v>
      </c>
      <c r="V106">
        <f>IF(EXACT(VLOOKUP(V$1,Variables!$B$6:$C$32, 2, FALSE), "Yes"), LOOKUP($A106,Collections!$A:$A,Collections!R:R), 0)</f>
        <v>0</v>
      </c>
      <c r="W106">
        <f>IF(EXACT(VLOOKUP(W$1,Variables!$B$6:$C$32, 2, FALSE), "Yes"), LOOKUP($A106,Collections!$A:$A,Collections!S:S), 0)</f>
        <v>0</v>
      </c>
      <c r="X106">
        <f>IF(EXACT(VLOOKUP(X$1,Variables!$B$6:$C$32, 2, FALSE), "Yes"), LOOKUP($A106,Collections!$A:$A,Collections!T:T), 0)</f>
        <v>0</v>
      </c>
      <c r="Y106">
        <f>IF(EXACT(VLOOKUP(Y$1,Variables!$B$6:$C$32, 2, FALSE), "Yes"), LOOKUP($A106,Collections!$A:$A,Collections!U:U), 0)</f>
        <v>0</v>
      </c>
      <c r="Z106">
        <f>IF(EXACT(VLOOKUP(Z$1,Variables!$B$6:$C$32, 2, FALSE), "Yes"), LOOKUP($A106,Collections!$A:$A,Collections!V:V), 0)</f>
        <v>0</v>
      </c>
      <c r="AA106">
        <f>IF(EXACT(VLOOKUP(AA$1,Variables!$B$6:$C$32, 2, FALSE), "Yes"), LOOKUP($A106,Collections!$A:$A,Collections!W:W), 0)</f>
        <v>0</v>
      </c>
      <c r="AB106">
        <f>IF(EXACT(VLOOKUP(AB$1,Variables!$B$6:$C$32, 2, FALSE), "Yes"), LOOKUP($A106,Collections!$A:$A,Collections!X:X), 0)</f>
        <v>0</v>
      </c>
      <c r="AC106">
        <f>IF(EXACT(VLOOKUP(AC$1,Variables!$B$6:$C$32, 2, FALSE), "Yes"), LOOKUP($A106,Collections!$A:$A,Collections!Y:Y), 0)</f>
        <v>0</v>
      </c>
      <c r="AD106">
        <f>IF(EXACT(VLOOKUP(AD$1,Variables!$B$6:$C$32, 2, FALSE), "Yes"), LOOKUP($A106,Collections!$A:$A,Collections!Z:Z), 0)</f>
        <v>0</v>
      </c>
      <c r="AE106">
        <f>IF(EXACT(VLOOKUP(AE$1,Variables!$B$6:$C$32, 2, FALSE), "Yes"), LOOKUP($A106,Collections!$A:$A,Collections!AA:AA), 0)</f>
        <v>0</v>
      </c>
      <c r="AF106">
        <f>IF(EXACT(VLOOKUP(AF$1,Variables!$B$6:$C$32, 2, FALSE), "Yes"), LOOKUP($A106,Collections!$A:$A,Collections!AB:AB), 0)</f>
        <v>0</v>
      </c>
      <c r="AG106" t="str">
        <f t="shared" si="1"/>
        <v>Yes</v>
      </c>
      <c r="AH106">
        <f>IF(D106&gt;=Variables!$C$1,1,0)</f>
        <v>1</v>
      </c>
      <c r="AI106">
        <f>IF(E106&gt;=Variables!$C$1,1,0)</f>
        <v>1</v>
      </c>
    </row>
    <row r="107" spans="1:35" x14ac:dyDescent="0.2">
      <c r="A107" s="25">
        <v>18666167</v>
      </c>
      <c r="B107" s="2" t="s">
        <v>2374</v>
      </c>
      <c r="C107">
        <f>IF(ISNA(VLOOKUP(A107,Images!A:C,3,FALSE)), 0, VLOOKUP(A107,Images!A:C,3,FALSE))/IF(ISNA(VLOOKUP(A107,Images!A:C,2,FALSE)), 1,VLOOKUP(A107,Images!A:C,2,FALSE))</f>
        <v>0</v>
      </c>
      <c r="D107">
        <f>IF(NOT(ISNA(VLOOKUP(A107,Harvard!B:E,4,FALSE))), VLOOKUP(A107,Harvard!B:E,4,FALSE), 0)</f>
        <v>1</v>
      </c>
      <c r="E107">
        <f>IF(NOT(ISNA(VLOOKUP(A107,UC!B:D, 3, FALSE))),VLOOKUP(A107,UC!B:D, 2, FALSE)/VLOOKUP(A107, UC!B:D, 3, FALSE), 0)</f>
        <v>0</v>
      </c>
      <c r="F107">
        <f>IF(EXACT(VLOOKUP(F$1,Variables!$B$6:$C$32, 2, FALSE), "Yes"), LOOKUP($A107,Collections!$A:$A,Collections!B:B), 0)</f>
        <v>0</v>
      </c>
      <c r="G107">
        <f>IF(EXACT(VLOOKUP(G$1,Variables!$B$6:$C$32, 2, FALSE), "Yes"), LOOKUP($A107,Collections!$A:$A,Collections!C:C), 0)</f>
        <v>0</v>
      </c>
      <c r="H107">
        <f>IF(EXACT(VLOOKUP(H$1,Variables!$B$6:$C$32, 2, FALSE), "Yes"), LOOKUP($A107,Collections!$A:$A,Collections!D:D), 0)</f>
        <v>0</v>
      </c>
      <c r="I107">
        <f>IF(EXACT(VLOOKUP(I$1,Variables!$B$6:$C$32, 2, FALSE), "Yes"), LOOKUP($A107,Collections!$A:$A,Collections!E:E), 0)</f>
        <v>0</v>
      </c>
      <c r="J107">
        <f>IF(EXACT(VLOOKUP(J$1,Variables!$B$6:$C$32, 2, FALSE), "Yes"), LOOKUP($A107,Collections!$A:$A,Collections!F:F), 0)</f>
        <v>0</v>
      </c>
      <c r="K107">
        <f>IF(EXACT(VLOOKUP(K$1,Variables!$B$6:$C$32, 2, FALSE), "Yes"), LOOKUP($A107,Collections!$A:$A,Collections!G:G), 0)</f>
        <v>1</v>
      </c>
      <c r="L107">
        <f>IF(EXACT(VLOOKUP(L$1,Variables!$B$6:$C$32, 2, FALSE), "Yes"), LOOKUP($A107,Collections!$A:$A,Collections!H:H), 0)</f>
        <v>0</v>
      </c>
      <c r="M107">
        <f>IF(EXACT(VLOOKUP(M$1,Variables!$B$6:$C$32, 2, FALSE), "Yes"), LOOKUP($A107,Collections!$A:$A,Collections!I:I), 0)</f>
        <v>0</v>
      </c>
      <c r="N107">
        <f>IF(EXACT(VLOOKUP(N$1,Variables!$B$6:$C$32, 2, FALSE), "Yes"), LOOKUP($A107,Collections!$A:$A,Collections!J:J), 0)</f>
        <v>0</v>
      </c>
      <c r="O107">
        <f>IF(EXACT(VLOOKUP(O$1,Variables!$B$6:$C$32, 2, FALSE), "Yes"), LOOKUP($A107,Collections!$A:$A,Collections!K:K), 0)</f>
        <v>0</v>
      </c>
      <c r="P107">
        <f>IF(EXACT(VLOOKUP(P$1,Variables!$B$6:$C$32, 2, FALSE), "Yes"), LOOKUP($A107,Collections!$A:$A,Collections!L:L), 0)</f>
        <v>0</v>
      </c>
      <c r="Q107">
        <f>IF(EXACT(VLOOKUP(Q$1,Variables!$B$6:$C$32, 2, FALSE), "Yes"), LOOKUP($A107,Collections!$A:$A,Collections!M:M), 0)</f>
        <v>0</v>
      </c>
      <c r="R107">
        <f>IF(EXACT(VLOOKUP(R$1,Variables!$B$6:$C$32, 2, FALSE), "Yes"), LOOKUP($A107,Collections!$A:$A,Collections!N:N), 0)</f>
        <v>0</v>
      </c>
      <c r="S107">
        <f>IF(EXACT(VLOOKUP(S$1,Variables!$B$6:$C$32, 2, FALSE), "Yes"), LOOKUP($A107,Collections!$A:$A,Collections!O:O), 0)</f>
        <v>0</v>
      </c>
      <c r="T107">
        <f>IF(EXACT(VLOOKUP(T$1,Variables!$B$6:$C$32, 2, FALSE), "Yes"), LOOKUP($A107,Collections!$A:$A,Collections!P:P), 0)</f>
        <v>0</v>
      </c>
      <c r="U107">
        <f>IF(EXACT(VLOOKUP(U$1,Variables!$B$6:$C$32, 2, FALSE), "Yes"), LOOKUP($A107,Collections!$A:$A,Collections!Q:Q), 0)</f>
        <v>0</v>
      </c>
      <c r="V107">
        <f>IF(EXACT(VLOOKUP(V$1,Variables!$B$6:$C$32, 2, FALSE), "Yes"), LOOKUP($A107,Collections!$A:$A,Collections!R:R), 0)</f>
        <v>0</v>
      </c>
      <c r="W107">
        <f>IF(EXACT(VLOOKUP(W$1,Variables!$B$6:$C$32, 2, FALSE), "Yes"), LOOKUP($A107,Collections!$A:$A,Collections!S:S), 0)</f>
        <v>0</v>
      </c>
      <c r="X107">
        <f>IF(EXACT(VLOOKUP(X$1,Variables!$B$6:$C$32, 2, FALSE), "Yes"), LOOKUP($A107,Collections!$A:$A,Collections!T:T), 0)</f>
        <v>0</v>
      </c>
      <c r="Y107">
        <f>IF(EXACT(VLOOKUP(Y$1,Variables!$B$6:$C$32, 2, FALSE), "Yes"), LOOKUP($A107,Collections!$A:$A,Collections!U:U), 0)</f>
        <v>0</v>
      </c>
      <c r="Z107">
        <f>IF(EXACT(VLOOKUP(Z$1,Variables!$B$6:$C$32, 2, FALSE), "Yes"), LOOKUP($A107,Collections!$A:$A,Collections!V:V), 0)</f>
        <v>0</v>
      </c>
      <c r="AA107">
        <f>IF(EXACT(VLOOKUP(AA$1,Variables!$B$6:$C$32, 2, FALSE), "Yes"), LOOKUP($A107,Collections!$A:$A,Collections!W:W), 0)</f>
        <v>0</v>
      </c>
      <c r="AB107">
        <f>IF(EXACT(VLOOKUP(AB$1,Variables!$B$6:$C$32, 2, FALSE), "Yes"), LOOKUP($A107,Collections!$A:$A,Collections!X:X), 0)</f>
        <v>0</v>
      </c>
      <c r="AC107">
        <f>IF(EXACT(VLOOKUP(AC$1,Variables!$B$6:$C$32, 2, FALSE), "Yes"), LOOKUP($A107,Collections!$A:$A,Collections!Y:Y), 0)</f>
        <v>0</v>
      </c>
      <c r="AD107">
        <f>IF(EXACT(VLOOKUP(AD$1,Variables!$B$6:$C$32, 2, FALSE), "Yes"), LOOKUP($A107,Collections!$A:$A,Collections!Z:Z), 0)</f>
        <v>0</v>
      </c>
      <c r="AE107">
        <f>IF(EXACT(VLOOKUP(AE$1,Variables!$B$6:$C$32, 2, FALSE), "Yes"), LOOKUP($A107,Collections!$A:$A,Collections!AA:AA), 0)</f>
        <v>0</v>
      </c>
      <c r="AF107">
        <f>IF(EXACT(VLOOKUP(AF$1,Variables!$B$6:$C$32, 2, FALSE), "Yes"), LOOKUP($A107,Collections!$A:$A,Collections!AB:AB), 0)</f>
        <v>0</v>
      </c>
      <c r="AG107" t="str">
        <f t="shared" si="1"/>
        <v>Yes</v>
      </c>
      <c r="AH107">
        <f>IF(D107&gt;=Variables!$C$1,1,0)</f>
        <v>1</v>
      </c>
      <c r="AI107">
        <f>IF(E107&gt;=Variables!$C$1,1,0)</f>
        <v>0</v>
      </c>
    </row>
    <row r="108" spans="1:35" x14ac:dyDescent="0.2">
      <c r="A108" s="25">
        <v>18666175</v>
      </c>
      <c r="B108" s="2" t="s">
        <v>1524</v>
      </c>
      <c r="C108">
        <f>IF(ISNA(VLOOKUP(A108,Images!A:C,3,FALSE)), 0, VLOOKUP(A108,Images!A:C,3,FALSE))/IF(ISNA(VLOOKUP(A108,Images!A:C,2,FALSE)), 1,VLOOKUP(A108,Images!A:C,2,FALSE))</f>
        <v>0</v>
      </c>
      <c r="D108">
        <f>IF(NOT(ISNA(VLOOKUP(A108,Harvard!B:E,4,FALSE))), VLOOKUP(A108,Harvard!B:E,4,FALSE), 0)</f>
        <v>1</v>
      </c>
      <c r="E108">
        <f>IF(NOT(ISNA(VLOOKUP(A108,UC!B:D, 3, FALSE))),VLOOKUP(A108,UC!B:D, 2, FALSE)/VLOOKUP(A108, UC!B:D, 3, FALSE), 0)</f>
        <v>0.94117647058823528</v>
      </c>
      <c r="F108">
        <f>IF(EXACT(VLOOKUP(F$1,Variables!$B$6:$C$32, 2, FALSE), "Yes"), LOOKUP($A108,Collections!$A:$A,Collections!B:B), 0)</f>
        <v>0</v>
      </c>
      <c r="G108">
        <f>IF(EXACT(VLOOKUP(G$1,Variables!$B$6:$C$32, 2, FALSE), "Yes"), LOOKUP($A108,Collections!$A:$A,Collections!C:C), 0)</f>
        <v>0</v>
      </c>
      <c r="H108">
        <f>IF(EXACT(VLOOKUP(H$1,Variables!$B$6:$C$32, 2, FALSE), "Yes"), LOOKUP($A108,Collections!$A:$A,Collections!D:D), 0)</f>
        <v>0</v>
      </c>
      <c r="I108">
        <f>IF(EXACT(VLOOKUP(I$1,Variables!$B$6:$C$32, 2, FALSE), "Yes"), LOOKUP($A108,Collections!$A:$A,Collections!E:E), 0)</f>
        <v>0</v>
      </c>
      <c r="J108">
        <f>IF(EXACT(VLOOKUP(J$1,Variables!$B$6:$C$32, 2, FALSE), "Yes"), LOOKUP($A108,Collections!$A:$A,Collections!F:F), 0)</f>
        <v>0</v>
      </c>
      <c r="K108">
        <f>IF(EXACT(VLOOKUP(K$1,Variables!$B$6:$C$32, 2, FALSE), "Yes"), LOOKUP($A108,Collections!$A:$A,Collections!G:G), 0)</f>
        <v>1</v>
      </c>
      <c r="L108">
        <f>IF(EXACT(VLOOKUP(L$1,Variables!$B$6:$C$32, 2, FALSE), "Yes"), LOOKUP($A108,Collections!$A:$A,Collections!H:H), 0)</f>
        <v>0</v>
      </c>
      <c r="M108">
        <f>IF(EXACT(VLOOKUP(M$1,Variables!$B$6:$C$32, 2, FALSE), "Yes"), LOOKUP($A108,Collections!$A:$A,Collections!I:I), 0)</f>
        <v>0</v>
      </c>
      <c r="N108">
        <f>IF(EXACT(VLOOKUP(N$1,Variables!$B$6:$C$32, 2, FALSE), "Yes"), LOOKUP($A108,Collections!$A:$A,Collections!J:J), 0)</f>
        <v>0</v>
      </c>
      <c r="O108">
        <f>IF(EXACT(VLOOKUP(O$1,Variables!$B$6:$C$32, 2, FALSE), "Yes"), LOOKUP($A108,Collections!$A:$A,Collections!K:K), 0)</f>
        <v>0</v>
      </c>
      <c r="P108">
        <f>IF(EXACT(VLOOKUP(P$1,Variables!$B$6:$C$32, 2, FALSE), "Yes"), LOOKUP($A108,Collections!$A:$A,Collections!L:L), 0)</f>
        <v>0</v>
      </c>
      <c r="Q108">
        <f>IF(EXACT(VLOOKUP(Q$1,Variables!$B$6:$C$32, 2, FALSE), "Yes"), LOOKUP($A108,Collections!$A:$A,Collections!M:M), 0)</f>
        <v>0</v>
      </c>
      <c r="R108">
        <f>IF(EXACT(VLOOKUP(R$1,Variables!$B$6:$C$32, 2, FALSE), "Yes"), LOOKUP($A108,Collections!$A:$A,Collections!N:N), 0)</f>
        <v>0</v>
      </c>
      <c r="S108">
        <f>IF(EXACT(VLOOKUP(S$1,Variables!$B$6:$C$32, 2, FALSE), "Yes"), LOOKUP($A108,Collections!$A:$A,Collections!O:O), 0)</f>
        <v>0</v>
      </c>
      <c r="T108">
        <f>IF(EXACT(VLOOKUP(T$1,Variables!$B$6:$C$32, 2, FALSE), "Yes"), LOOKUP($A108,Collections!$A:$A,Collections!P:P), 0)</f>
        <v>0</v>
      </c>
      <c r="U108">
        <f>IF(EXACT(VLOOKUP(U$1,Variables!$B$6:$C$32, 2, FALSE), "Yes"), LOOKUP($A108,Collections!$A:$A,Collections!Q:Q), 0)</f>
        <v>0</v>
      </c>
      <c r="V108">
        <f>IF(EXACT(VLOOKUP(V$1,Variables!$B$6:$C$32, 2, FALSE), "Yes"), LOOKUP($A108,Collections!$A:$A,Collections!R:R), 0)</f>
        <v>0</v>
      </c>
      <c r="W108">
        <f>IF(EXACT(VLOOKUP(W$1,Variables!$B$6:$C$32, 2, FALSE), "Yes"), LOOKUP($A108,Collections!$A:$A,Collections!S:S), 0)</f>
        <v>0</v>
      </c>
      <c r="X108">
        <f>IF(EXACT(VLOOKUP(X$1,Variables!$B$6:$C$32, 2, FALSE), "Yes"), LOOKUP($A108,Collections!$A:$A,Collections!T:T), 0)</f>
        <v>0</v>
      </c>
      <c r="Y108">
        <f>IF(EXACT(VLOOKUP(Y$1,Variables!$B$6:$C$32, 2, FALSE), "Yes"), LOOKUP($A108,Collections!$A:$A,Collections!U:U), 0)</f>
        <v>0</v>
      </c>
      <c r="Z108">
        <f>IF(EXACT(VLOOKUP(Z$1,Variables!$B$6:$C$32, 2, FALSE), "Yes"), LOOKUP($A108,Collections!$A:$A,Collections!V:V), 0)</f>
        <v>0</v>
      </c>
      <c r="AA108">
        <f>IF(EXACT(VLOOKUP(AA$1,Variables!$B$6:$C$32, 2, FALSE), "Yes"), LOOKUP($A108,Collections!$A:$A,Collections!W:W), 0)</f>
        <v>0</v>
      </c>
      <c r="AB108">
        <f>IF(EXACT(VLOOKUP(AB$1,Variables!$B$6:$C$32, 2, FALSE), "Yes"), LOOKUP($A108,Collections!$A:$A,Collections!X:X), 0)</f>
        <v>0</v>
      </c>
      <c r="AC108">
        <f>IF(EXACT(VLOOKUP(AC$1,Variables!$B$6:$C$32, 2, FALSE), "Yes"), LOOKUP($A108,Collections!$A:$A,Collections!Y:Y), 0)</f>
        <v>0</v>
      </c>
      <c r="AD108">
        <f>IF(EXACT(VLOOKUP(AD$1,Variables!$B$6:$C$32, 2, FALSE), "Yes"), LOOKUP($A108,Collections!$A:$A,Collections!Z:Z), 0)</f>
        <v>0</v>
      </c>
      <c r="AE108">
        <f>IF(EXACT(VLOOKUP(AE$1,Variables!$B$6:$C$32, 2, FALSE), "Yes"), LOOKUP($A108,Collections!$A:$A,Collections!AA:AA), 0)</f>
        <v>0</v>
      </c>
      <c r="AF108">
        <f>IF(EXACT(VLOOKUP(AF$1,Variables!$B$6:$C$32, 2, FALSE), "Yes"), LOOKUP($A108,Collections!$A:$A,Collections!AB:AB), 0)</f>
        <v>0</v>
      </c>
      <c r="AG108" t="str">
        <f t="shared" si="1"/>
        <v>Yes</v>
      </c>
      <c r="AH108">
        <f>IF(D108&gt;=Variables!$C$1,1,0)</f>
        <v>1</v>
      </c>
      <c r="AI108">
        <f>IF(E108&gt;=Variables!$C$1,1,0)</f>
        <v>1</v>
      </c>
    </row>
    <row r="109" spans="1:35" x14ac:dyDescent="0.2">
      <c r="A109" s="25">
        <v>7667736</v>
      </c>
      <c r="B109" s="2" t="s">
        <v>3130</v>
      </c>
      <c r="C109">
        <f>IF(ISNA(VLOOKUP(A109,Images!A:C,3,FALSE)), 0, VLOOKUP(A109,Images!A:C,3,FALSE))/IF(ISNA(VLOOKUP(A109,Images!A:C,2,FALSE)), 1,VLOOKUP(A109,Images!A:C,2,FALSE))</f>
        <v>8.0745341614906832E-2</v>
      </c>
      <c r="D109">
        <f>IF(NOT(ISNA(VLOOKUP(A109,Harvard!B:E,4,FALSE))), VLOOKUP(A109,Harvard!B:E,4,FALSE), 0)</f>
        <v>0</v>
      </c>
      <c r="E109">
        <f>IF(NOT(ISNA(VLOOKUP(A109,UC!B:D, 3, FALSE))),VLOOKUP(A109,UC!B:D, 2, FALSE)/VLOOKUP(A109, UC!B:D, 3, FALSE), 0)</f>
        <v>0</v>
      </c>
      <c r="F109">
        <f>IF(EXACT(VLOOKUP(F$1,Variables!$B$6:$C$32, 2, FALSE), "Yes"), LOOKUP($A109,Collections!$A:$A,Collections!B:B), 0)</f>
        <v>0</v>
      </c>
      <c r="G109">
        <f>IF(EXACT(VLOOKUP(G$1,Variables!$B$6:$C$32, 2, FALSE), "Yes"), LOOKUP($A109,Collections!$A:$A,Collections!C:C), 0)</f>
        <v>0</v>
      </c>
      <c r="H109">
        <f>IF(EXACT(VLOOKUP(H$1,Variables!$B$6:$C$32, 2, FALSE), "Yes"), LOOKUP($A109,Collections!$A:$A,Collections!D:D), 0)</f>
        <v>0</v>
      </c>
      <c r="I109">
        <f>IF(EXACT(VLOOKUP(I$1,Variables!$B$6:$C$32, 2, FALSE), "Yes"), LOOKUP($A109,Collections!$A:$A,Collections!E:E), 0)</f>
        <v>0</v>
      </c>
      <c r="J109">
        <f>IF(EXACT(VLOOKUP(J$1,Variables!$B$6:$C$32, 2, FALSE), "Yes"), LOOKUP($A109,Collections!$A:$A,Collections!F:F), 0)</f>
        <v>0</v>
      </c>
      <c r="K109">
        <f>IF(EXACT(VLOOKUP(K$1,Variables!$B$6:$C$32, 2, FALSE), "Yes"), LOOKUP($A109,Collections!$A:$A,Collections!G:G), 0)</f>
        <v>0</v>
      </c>
      <c r="L109">
        <f>IF(EXACT(VLOOKUP(L$1,Variables!$B$6:$C$32, 2, FALSE), "Yes"), LOOKUP($A109,Collections!$A:$A,Collections!H:H), 0)</f>
        <v>1</v>
      </c>
      <c r="M109">
        <f>IF(EXACT(VLOOKUP(M$1,Variables!$B$6:$C$32, 2, FALSE), "Yes"), LOOKUP($A109,Collections!$A:$A,Collections!I:I), 0)</f>
        <v>0</v>
      </c>
      <c r="N109">
        <f>IF(EXACT(VLOOKUP(N$1,Variables!$B$6:$C$32, 2, FALSE), "Yes"), LOOKUP($A109,Collections!$A:$A,Collections!J:J), 0)</f>
        <v>0</v>
      </c>
      <c r="O109">
        <f>IF(EXACT(VLOOKUP(O$1,Variables!$B$6:$C$32, 2, FALSE), "Yes"), LOOKUP($A109,Collections!$A:$A,Collections!K:K), 0)</f>
        <v>0</v>
      </c>
      <c r="P109">
        <f>IF(EXACT(VLOOKUP(P$1,Variables!$B$6:$C$32, 2, FALSE), "Yes"), LOOKUP($A109,Collections!$A:$A,Collections!L:L), 0)</f>
        <v>0</v>
      </c>
      <c r="Q109">
        <f>IF(EXACT(VLOOKUP(Q$1,Variables!$B$6:$C$32, 2, FALSE), "Yes"), LOOKUP($A109,Collections!$A:$A,Collections!M:M), 0)</f>
        <v>0</v>
      </c>
      <c r="R109">
        <f>IF(EXACT(VLOOKUP(R$1,Variables!$B$6:$C$32, 2, FALSE), "Yes"), LOOKUP($A109,Collections!$A:$A,Collections!N:N), 0)</f>
        <v>0</v>
      </c>
      <c r="S109">
        <f>IF(EXACT(VLOOKUP(S$1,Variables!$B$6:$C$32, 2, FALSE), "Yes"), LOOKUP($A109,Collections!$A:$A,Collections!O:O), 0)</f>
        <v>0</v>
      </c>
      <c r="T109">
        <f>IF(EXACT(VLOOKUP(T$1,Variables!$B$6:$C$32, 2, FALSE), "Yes"), LOOKUP($A109,Collections!$A:$A,Collections!P:P), 0)</f>
        <v>0</v>
      </c>
      <c r="U109">
        <f>IF(EXACT(VLOOKUP(U$1,Variables!$B$6:$C$32, 2, FALSE), "Yes"), LOOKUP($A109,Collections!$A:$A,Collections!Q:Q), 0)</f>
        <v>0</v>
      </c>
      <c r="V109">
        <f>IF(EXACT(VLOOKUP(V$1,Variables!$B$6:$C$32, 2, FALSE), "Yes"), LOOKUP($A109,Collections!$A:$A,Collections!R:R), 0)</f>
        <v>0</v>
      </c>
      <c r="W109">
        <f>IF(EXACT(VLOOKUP(W$1,Variables!$B$6:$C$32, 2, FALSE), "Yes"), LOOKUP($A109,Collections!$A:$A,Collections!S:S), 0)</f>
        <v>0</v>
      </c>
      <c r="X109">
        <f>IF(EXACT(VLOOKUP(X$1,Variables!$B$6:$C$32, 2, FALSE), "Yes"), LOOKUP($A109,Collections!$A:$A,Collections!T:T), 0)</f>
        <v>0</v>
      </c>
      <c r="Y109">
        <f>IF(EXACT(VLOOKUP(Y$1,Variables!$B$6:$C$32, 2, FALSE), "Yes"), LOOKUP($A109,Collections!$A:$A,Collections!U:U), 0)</f>
        <v>0</v>
      </c>
      <c r="Z109">
        <f>IF(EXACT(VLOOKUP(Z$1,Variables!$B$6:$C$32, 2, FALSE), "Yes"), LOOKUP($A109,Collections!$A:$A,Collections!V:V), 0)</f>
        <v>0</v>
      </c>
      <c r="AA109">
        <f>IF(EXACT(VLOOKUP(AA$1,Variables!$B$6:$C$32, 2, FALSE), "Yes"), LOOKUP($A109,Collections!$A:$A,Collections!W:W), 0)</f>
        <v>0</v>
      </c>
      <c r="AB109">
        <f>IF(EXACT(VLOOKUP(AB$1,Variables!$B$6:$C$32, 2, FALSE), "Yes"), LOOKUP($A109,Collections!$A:$A,Collections!X:X), 0)</f>
        <v>0</v>
      </c>
      <c r="AC109">
        <f>IF(EXACT(VLOOKUP(AC$1,Variables!$B$6:$C$32, 2, FALSE), "Yes"), LOOKUP($A109,Collections!$A:$A,Collections!Y:Y), 0)</f>
        <v>0</v>
      </c>
      <c r="AD109">
        <f>IF(EXACT(VLOOKUP(AD$1,Variables!$B$6:$C$32, 2, FALSE), "Yes"), LOOKUP($A109,Collections!$A:$A,Collections!Z:Z), 0)</f>
        <v>0</v>
      </c>
      <c r="AE109">
        <f>IF(EXACT(VLOOKUP(AE$1,Variables!$B$6:$C$32, 2, FALSE), "Yes"), LOOKUP($A109,Collections!$A:$A,Collections!AA:AA), 0)</f>
        <v>0</v>
      </c>
      <c r="AF109">
        <f>IF(EXACT(VLOOKUP(AF$1,Variables!$B$6:$C$32, 2, FALSE), "Yes"), LOOKUP($A109,Collections!$A:$A,Collections!AB:AB), 0)</f>
        <v>0</v>
      </c>
      <c r="AG109" t="str">
        <f t="shared" si="1"/>
        <v>Yes</v>
      </c>
      <c r="AH109">
        <f>IF(D109&gt;=Variables!$C$1,1,0)</f>
        <v>0</v>
      </c>
      <c r="AI109">
        <f>IF(E109&gt;=Variables!$C$1,1,0)</f>
        <v>0</v>
      </c>
    </row>
    <row r="110" spans="1:35" x14ac:dyDescent="0.2">
      <c r="A110" s="25">
        <v>190209</v>
      </c>
      <c r="B110" s="2" t="s">
        <v>2857</v>
      </c>
      <c r="C110">
        <f>IF(ISNA(VLOOKUP(A110,Images!A:C,3,FALSE)), 0, VLOOKUP(A110,Images!A:C,3,FALSE))/IF(ISNA(VLOOKUP(A110,Images!A:C,2,FALSE)), 1,VLOOKUP(A110,Images!A:C,2,FALSE))</f>
        <v>0</v>
      </c>
      <c r="D110">
        <f>IF(NOT(ISNA(VLOOKUP(A110,Harvard!B:E,4,FALSE))), VLOOKUP(A110,Harvard!B:E,4,FALSE), 0)</f>
        <v>0.52080000000000004</v>
      </c>
      <c r="E110">
        <f>IF(NOT(ISNA(VLOOKUP(A110,UC!B:D, 3, FALSE))),VLOOKUP(A110,UC!B:D, 2, FALSE)/VLOOKUP(A110, UC!B:D, 3, FALSE), 0)</f>
        <v>1</v>
      </c>
      <c r="F110">
        <f>IF(EXACT(VLOOKUP(F$1,Variables!$B$6:$C$32, 2, FALSE), "Yes"), LOOKUP($A110,Collections!$A:$A,Collections!B:B), 0)</f>
        <v>0</v>
      </c>
      <c r="G110">
        <f>IF(EXACT(VLOOKUP(G$1,Variables!$B$6:$C$32, 2, FALSE), "Yes"), LOOKUP($A110,Collections!$A:$A,Collections!C:C), 0)</f>
        <v>0</v>
      </c>
      <c r="H110">
        <f>IF(EXACT(VLOOKUP(H$1,Variables!$B$6:$C$32, 2, FALSE), "Yes"), LOOKUP($A110,Collections!$A:$A,Collections!D:D), 0)</f>
        <v>0</v>
      </c>
      <c r="I110">
        <f>IF(EXACT(VLOOKUP(I$1,Variables!$B$6:$C$32, 2, FALSE), "Yes"), LOOKUP($A110,Collections!$A:$A,Collections!E:E), 0)</f>
        <v>0</v>
      </c>
      <c r="J110">
        <f>IF(EXACT(VLOOKUP(J$1,Variables!$B$6:$C$32, 2, FALSE), "Yes"), LOOKUP($A110,Collections!$A:$A,Collections!F:F), 0)</f>
        <v>0</v>
      </c>
      <c r="K110">
        <f>IF(EXACT(VLOOKUP(K$1,Variables!$B$6:$C$32, 2, FALSE), "Yes"), LOOKUP($A110,Collections!$A:$A,Collections!G:G), 0)</f>
        <v>0</v>
      </c>
      <c r="L110">
        <f>IF(EXACT(VLOOKUP(L$1,Variables!$B$6:$C$32, 2, FALSE), "Yes"), LOOKUP($A110,Collections!$A:$A,Collections!H:H), 0)</f>
        <v>0</v>
      </c>
      <c r="M110">
        <f>IF(EXACT(VLOOKUP(M$1,Variables!$B$6:$C$32, 2, FALSE), "Yes"), LOOKUP($A110,Collections!$A:$A,Collections!I:I), 0)</f>
        <v>1</v>
      </c>
      <c r="N110">
        <f>IF(EXACT(VLOOKUP(N$1,Variables!$B$6:$C$32, 2, FALSE), "Yes"), LOOKUP($A110,Collections!$A:$A,Collections!J:J), 0)</f>
        <v>0</v>
      </c>
      <c r="O110">
        <f>IF(EXACT(VLOOKUP(O$1,Variables!$B$6:$C$32, 2, FALSE), "Yes"), LOOKUP($A110,Collections!$A:$A,Collections!K:K), 0)</f>
        <v>0</v>
      </c>
      <c r="P110">
        <f>IF(EXACT(VLOOKUP(P$1,Variables!$B$6:$C$32, 2, FALSE), "Yes"), LOOKUP($A110,Collections!$A:$A,Collections!L:L), 0)</f>
        <v>0</v>
      </c>
      <c r="Q110">
        <f>IF(EXACT(VLOOKUP(Q$1,Variables!$B$6:$C$32, 2, FALSE), "Yes"), LOOKUP($A110,Collections!$A:$A,Collections!M:M), 0)</f>
        <v>0</v>
      </c>
      <c r="R110">
        <f>IF(EXACT(VLOOKUP(R$1,Variables!$B$6:$C$32, 2, FALSE), "Yes"), LOOKUP($A110,Collections!$A:$A,Collections!N:N), 0)</f>
        <v>0</v>
      </c>
      <c r="S110">
        <f>IF(EXACT(VLOOKUP(S$1,Variables!$B$6:$C$32, 2, FALSE), "Yes"), LOOKUP($A110,Collections!$A:$A,Collections!O:O), 0)</f>
        <v>0</v>
      </c>
      <c r="T110">
        <f>IF(EXACT(VLOOKUP(T$1,Variables!$B$6:$C$32, 2, FALSE), "Yes"), LOOKUP($A110,Collections!$A:$A,Collections!P:P), 0)</f>
        <v>0</v>
      </c>
      <c r="U110">
        <f>IF(EXACT(VLOOKUP(U$1,Variables!$B$6:$C$32, 2, FALSE), "Yes"), LOOKUP($A110,Collections!$A:$A,Collections!Q:Q), 0)</f>
        <v>0</v>
      </c>
      <c r="V110">
        <f>IF(EXACT(VLOOKUP(V$1,Variables!$B$6:$C$32, 2, FALSE), "Yes"), LOOKUP($A110,Collections!$A:$A,Collections!R:R), 0)</f>
        <v>0</v>
      </c>
      <c r="W110">
        <f>IF(EXACT(VLOOKUP(W$1,Variables!$B$6:$C$32, 2, FALSE), "Yes"), LOOKUP($A110,Collections!$A:$A,Collections!S:S), 0)</f>
        <v>0</v>
      </c>
      <c r="X110">
        <f>IF(EXACT(VLOOKUP(X$1,Variables!$B$6:$C$32, 2, FALSE), "Yes"), LOOKUP($A110,Collections!$A:$A,Collections!T:T), 0)</f>
        <v>0</v>
      </c>
      <c r="Y110">
        <f>IF(EXACT(VLOOKUP(Y$1,Variables!$B$6:$C$32, 2, FALSE), "Yes"), LOOKUP($A110,Collections!$A:$A,Collections!U:U), 0)</f>
        <v>0</v>
      </c>
      <c r="Z110">
        <f>IF(EXACT(VLOOKUP(Z$1,Variables!$B$6:$C$32, 2, FALSE), "Yes"), LOOKUP($A110,Collections!$A:$A,Collections!V:V), 0)</f>
        <v>0</v>
      </c>
      <c r="AA110">
        <f>IF(EXACT(VLOOKUP(AA$1,Variables!$B$6:$C$32, 2, FALSE), "Yes"), LOOKUP($A110,Collections!$A:$A,Collections!W:W), 0)</f>
        <v>0</v>
      </c>
      <c r="AB110">
        <f>IF(EXACT(VLOOKUP(AB$1,Variables!$B$6:$C$32, 2, FALSE), "Yes"), LOOKUP($A110,Collections!$A:$A,Collections!X:X), 0)</f>
        <v>0</v>
      </c>
      <c r="AC110">
        <f>IF(EXACT(VLOOKUP(AC$1,Variables!$B$6:$C$32, 2, FALSE), "Yes"), LOOKUP($A110,Collections!$A:$A,Collections!Y:Y), 0)</f>
        <v>0</v>
      </c>
      <c r="AD110">
        <f>IF(EXACT(VLOOKUP(AD$1,Variables!$B$6:$C$32, 2, FALSE), "Yes"), LOOKUP($A110,Collections!$A:$A,Collections!Z:Z), 0)</f>
        <v>0</v>
      </c>
      <c r="AE110">
        <f>IF(EXACT(VLOOKUP(AE$1,Variables!$B$6:$C$32, 2, FALSE), "Yes"), LOOKUP($A110,Collections!$A:$A,Collections!AA:AA), 0)</f>
        <v>0</v>
      </c>
      <c r="AF110">
        <f>IF(EXACT(VLOOKUP(AF$1,Variables!$B$6:$C$32, 2, FALSE), "Yes"), LOOKUP($A110,Collections!$A:$A,Collections!AB:AB), 0)</f>
        <v>0</v>
      </c>
      <c r="AG110" t="str">
        <f t="shared" si="1"/>
        <v>Yes</v>
      </c>
      <c r="AH110">
        <f>IF(D110&gt;=Variables!$C$1,1,0)</f>
        <v>0</v>
      </c>
      <c r="AI110">
        <f>IF(E110&gt;=Variables!$C$1,1,0)</f>
        <v>1</v>
      </c>
    </row>
    <row r="111" spans="1:35" x14ac:dyDescent="0.2">
      <c r="A111" s="25" t="s">
        <v>2174</v>
      </c>
      <c r="B111" s="2" t="s">
        <v>2874</v>
      </c>
      <c r="C111">
        <f>IF(ISNA(VLOOKUP(A111,Images!A:C,3,FALSE)), 0, VLOOKUP(A111,Images!A:C,3,FALSE))/IF(ISNA(VLOOKUP(A111,Images!A:C,2,FALSE)), 1,VLOOKUP(A111,Images!A:C,2,FALSE))</f>
        <v>0</v>
      </c>
      <c r="D111">
        <f>IF(NOT(ISNA(VLOOKUP(A111,Harvard!B:E,4,FALSE))), VLOOKUP(A111,Harvard!B:E,4,FALSE), 0)</f>
        <v>1</v>
      </c>
      <c r="E111">
        <f>IF(NOT(ISNA(VLOOKUP(A111,UC!B:D, 3, FALSE))),VLOOKUP(A111,UC!B:D, 2, FALSE)/VLOOKUP(A111, UC!B:D, 3, FALSE), 0)</f>
        <v>1</v>
      </c>
      <c r="F111">
        <f>IF(EXACT(VLOOKUP(F$1,Variables!$B$6:$C$32, 2, FALSE), "Yes"), LOOKUP($A111,Collections!$A:$A,Collections!B:B), 0)</f>
        <v>0</v>
      </c>
      <c r="G111">
        <f>IF(EXACT(VLOOKUP(G$1,Variables!$B$6:$C$32, 2, FALSE), "Yes"), LOOKUP($A111,Collections!$A:$A,Collections!C:C), 0)</f>
        <v>0</v>
      </c>
      <c r="H111">
        <f>IF(EXACT(VLOOKUP(H$1,Variables!$B$6:$C$32, 2, FALSE), "Yes"), LOOKUP($A111,Collections!$A:$A,Collections!D:D), 0)</f>
        <v>0</v>
      </c>
      <c r="I111">
        <f>IF(EXACT(VLOOKUP(I$1,Variables!$B$6:$C$32, 2, FALSE), "Yes"), LOOKUP($A111,Collections!$A:$A,Collections!E:E), 0)</f>
        <v>0</v>
      </c>
      <c r="J111">
        <f>IF(EXACT(VLOOKUP(J$1,Variables!$B$6:$C$32, 2, FALSE), "Yes"), LOOKUP($A111,Collections!$A:$A,Collections!F:F), 0)</f>
        <v>0</v>
      </c>
      <c r="K111">
        <f>IF(EXACT(VLOOKUP(K$1,Variables!$B$6:$C$32, 2, FALSE), "Yes"), LOOKUP($A111,Collections!$A:$A,Collections!G:G), 0)</f>
        <v>1</v>
      </c>
      <c r="L111">
        <f>IF(EXACT(VLOOKUP(L$1,Variables!$B$6:$C$32, 2, FALSE), "Yes"), LOOKUP($A111,Collections!$A:$A,Collections!H:H), 0)</f>
        <v>0</v>
      </c>
      <c r="M111">
        <f>IF(EXACT(VLOOKUP(M$1,Variables!$B$6:$C$32, 2, FALSE), "Yes"), LOOKUP($A111,Collections!$A:$A,Collections!I:I), 0)</f>
        <v>0</v>
      </c>
      <c r="N111">
        <f>IF(EXACT(VLOOKUP(N$1,Variables!$B$6:$C$32, 2, FALSE), "Yes"), LOOKUP($A111,Collections!$A:$A,Collections!J:J), 0)</f>
        <v>0</v>
      </c>
      <c r="O111">
        <f>IF(EXACT(VLOOKUP(O$1,Variables!$B$6:$C$32, 2, FALSE), "Yes"), LOOKUP($A111,Collections!$A:$A,Collections!K:K), 0)</f>
        <v>0</v>
      </c>
      <c r="P111">
        <f>IF(EXACT(VLOOKUP(P$1,Variables!$B$6:$C$32, 2, FALSE), "Yes"), LOOKUP($A111,Collections!$A:$A,Collections!L:L), 0)</f>
        <v>0</v>
      </c>
      <c r="Q111">
        <f>IF(EXACT(VLOOKUP(Q$1,Variables!$B$6:$C$32, 2, FALSE), "Yes"), LOOKUP($A111,Collections!$A:$A,Collections!M:M), 0)</f>
        <v>0</v>
      </c>
      <c r="R111">
        <f>IF(EXACT(VLOOKUP(R$1,Variables!$B$6:$C$32, 2, FALSE), "Yes"), LOOKUP($A111,Collections!$A:$A,Collections!N:N), 0)</f>
        <v>0</v>
      </c>
      <c r="S111">
        <f>IF(EXACT(VLOOKUP(S$1,Variables!$B$6:$C$32, 2, FALSE), "Yes"), LOOKUP($A111,Collections!$A:$A,Collections!O:O), 0)</f>
        <v>0</v>
      </c>
      <c r="T111">
        <f>IF(EXACT(VLOOKUP(T$1,Variables!$B$6:$C$32, 2, FALSE), "Yes"), LOOKUP($A111,Collections!$A:$A,Collections!P:P), 0)</f>
        <v>0</v>
      </c>
      <c r="U111">
        <f>IF(EXACT(VLOOKUP(U$1,Variables!$B$6:$C$32, 2, FALSE), "Yes"), LOOKUP($A111,Collections!$A:$A,Collections!Q:Q), 0)</f>
        <v>0</v>
      </c>
      <c r="V111">
        <f>IF(EXACT(VLOOKUP(V$1,Variables!$B$6:$C$32, 2, FALSE), "Yes"), LOOKUP($A111,Collections!$A:$A,Collections!R:R), 0)</f>
        <v>0</v>
      </c>
      <c r="W111">
        <f>IF(EXACT(VLOOKUP(W$1,Variables!$B$6:$C$32, 2, FALSE), "Yes"), LOOKUP($A111,Collections!$A:$A,Collections!S:S), 0)</f>
        <v>0</v>
      </c>
      <c r="X111">
        <f>IF(EXACT(VLOOKUP(X$1,Variables!$B$6:$C$32, 2, FALSE), "Yes"), LOOKUP($A111,Collections!$A:$A,Collections!T:T), 0)</f>
        <v>0</v>
      </c>
      <c r="Y111">
        <f>IF(EXACT(VLOOKUP(Y$1,Variables!$B$6:$C$32, 2, FALSE), "Yes"), LOOKUP($A111,Collections!$A:$A,Collections!U:U), 0)</f>
        <v>0</v>
      </c>
      <c r="Z111">
        <f>IF(EXACT(VLOOKUP(Z$1,Variables!$B$6:$C$32, 2, FALSE), "Yes"), LOOKUP($A111,Collections!$A:$A,Collections!V:V), 0)</f>
        <v>0</v>
      </c>
      <c r="AA111">
        <f>IF(EXACT(VLOOKUP(AA$1,Variables!$B$6:$C$32, 2, FALSE), "Yes"), LOOKUP($A111,Collections!$A:$A,Collections!W:W), 0)</f>
        <v>0</v>
      </c>
      <c r="AB111">
        <f>IF(EXACT(VLOOKUP(AB$1,Variables!$B$6:$C$32, 2, FALSE), "Yes"), LOOKUP($A111,Collections!$A:$A,Collections!X:X), 0)</f>
        <v>0</v>
      </c>
      <c r="AC111">
        <f>IF(EXACT(VLOOKUP(AC$1,Variables!$B$6:$C$32, 2, FALSE), "Yes"), LOOKUP($A111,Collections!$A:$A,Collections!Y:Y), 0)</f>
        <v>0</v>
      </c>
      <c r="AD111">
        <f>IF(EXACT(VLOOKUP(AD$1,Variables!$B$6:$C$32, 2, FALSE), "Yes"), LOOKUP($A111,Collections!$A:$A,Collections!Z:Z), 0)</f>
        <v>0</v>
      </c>
      <c r="AE111">
        <f>IF(EXACT(VLOOKUP(AE$1,Variables!$B$6:$C$32, 2, FALSE), "Yes"), LOOKUP($A111,Collections!$A:$A,Collections!AA:AA), 0)</f>
        <v>0</v>
      </c>
      <c r="AF111">
        <f>IF(EXACT(VLOOKUP(AF$1,Variables!$B$6:$C$32, 2, FALSE), "Yes"), LOOKUP($A111,Collections!$A:$A,Collections!AB:AB), 0)</f>
        <v>0</v>
      </c>
      <c r="AG111" t="str">
        <f t="shared" si="1"/>
        <v>Yes</v>
      </c>
      <c r="AH111">
        <f>IF(D111&gt;=Variables!$C$1,1,0)</f>
        <v>1</v>
      </c>
      <c r="AI111">
        <f>IF(E111&gt;=Variables!$C$1,1,0)</f>
        <v>1</v>
      </c>
    </row>
    <row r="112" spans="1:35" x14ac:dyDescent="0.2">
      <c r="A112" s="25">
        <v>12432563</v>
      </c>
      <c r="B112" s="2" t="s">
        <v>1891</v>
      </c>
      <c r="C112">
        <f>IF(ISNA(VLOOKUP(A112,Images!A:C,3,FALSE)), 0, VLOOKUP(A112,Images!A:C,3,FALSE))/IF(ISNA(VLOOKUP(A112,Images!A:C,2,FALSE)), 1,VLOOKUP(A112,Images!A:C,2,FALSE))</f>
        <v>0</v>
      </c>
      <c r="D112">
        <f>IF(NOT(ISNA(VLOOKUP(A112,Harvard!B:E,4,FALSE))), VLOOKUP(A112,Harvard!B:E,4,FALSE), 0)</f>
        <v>1</v>
      </c>
      <c r="E112">
        <f>IF(NOT(ISNA(VLOOKUP(A112,UC!B:D, 3, FALSE))),VLOOKUP(A112,UC!B:D, 2, FALSE)/VLOOKUP(A112, UC!B:D, 3, FALSE), 0)</f>
        <v>1</v>
      </c>
      <c r="F112">
        <f>IF(EXACT(VLOOKUP(F$1,Variables!$B$6:$C$32, 2, FALSE), "Yes"), LOOKUP($A112,Collections!$A:$A,Collections!B:B), 0)</f>
        <v>0</v>
      </c>
      <c r="G112">
        <f>IF(EXACT(VLOOKUP(G$1,Variables!$B$6:$C$32, 2, FALSE), "Yes"), LOOKUP($A112,Collections!$A:$A,Collections!C:C), 0)</f>
        <v>0</v>
      </c>
      <c r="H112">
        <f>IF(EXACT(VLOOKUP(H$1,Variables!$B$6:$C$32, 2, FALSE), "Yes"), LOOKUP($A112,Collections!$A:$A,Collections!D:D), 0)</f>
        <v>0</v>
      </c>
      <c r="I112">
        <f>IF(EXACT(VLOOKUP(I$1,Variables!$B$6:$C$32, 2, FALSE), "Yes"), LOOKUP($A112,Collections!$A:$A,Collections!E:E), 0)</f>
        <v>0</v>
      </c>
      <c r="J112">
        <f>IF(EXACT(VLOOKUP(J$1,Variables!$B$6:$C$32, 2, FALSE), "Yes"), LOOKUP($A112,Collections!$A:$A,Collections!F:F), 0)</f>
        <v>0</v>
      </c>
      <c r="K112">
        <f>IF(EXACT(VLOOKUP(K$1,Variables!$B$6:$C$32, 2, FALSE), "Yes"), LOOKUP($A112,Collections!$A:$A,Collections!G:G), 0)</f>
        <v>1</v>
      </c>
      <c r="L112">
        <f>IF(EXACT(VLOOKUP(L$1,Variables!$B$6:$C$32, 2, FALSE), "Yes"), LOOKUP($A112,Collections!$A:$A,Collections!H:H), 0)</f>
        <v>0</v>
      </c>
      <c r="M112">
        <f>IF(EXACT(VLOOKUP(M$1,Variables!$B$6:$C$32, 2, FALSE), "Yes"), LOOKUP($A112,Collections!$A:$A,Collections!I:I), 0)</f>
        <v>0</v>
      </c>
      <c r="N112">
        <f>IF(EXACT(VLOOKUP(N$1,Variables!$B$6:$C$32, 2, FALSE), "Yes"), LOOKUP($A112,Collections!$A:$A,Collections!J:J), 0)</f>
        <v>0</v>
      </c>
      <c r="O112">
        <f>IF(EXACT(VLOOKUP(O$1,Variables!$B$6:$C$32, 2, FALSE), "Yes"), LOOKUP($A112,Collections!$A:$A,Collections!K:K), 0)</f>
        <v>0</v>
      </c>
      <c r="P112">
        <f>IF(EXACT(VLOOKUP(P$1,Variables!$B$6:$C$32, 2, FALSE), "Yes"), LOOKUP($A112,Collections!$A:$A,Collections!L:L), 0)</f>
        <v>0</v>
      </c>
      <c r="Q112">
        <f>IF(EXACT(VLOOKUP(Q$1,Variables!$B$6:$C$32, 2, FALSE), "Yes"), LOOKUP($A112,Collections!$A:$A,Collections!M:M), 0)</f>
        <v>0</v>
      </c>
      <c r="R112">
        <f>IF(EXACT(VLOOKUP(R$1,Variables!$B$6:$C$32, 2, FALSE), "Yes"), LOOKUP($A112,Collections!$A:$A,Collections!N:N), 0)</f>
        <v>0</v>
      </c>
      <c r="S112">
        <f>IF(EXACT(VLOOKUP(S$1,Variables!$B$6:$C$32, 2, FALSE), "Yes"), LOOKUP($A112,Collections!$A:$A,Collections!O:O), 0)</f>
        <v>0</v>
      </c>
      <c r="T112">
        <f>IF(EXACT(VLOOKUP(T$1,Variables!$B$6:$C$32, 2, FALSE), "Yes"), LOOKUP($A112,Collections!$A:$A,Collections!P:P), 0)</f>
        <v>0</v>
      </c>
      <c r="U112">
        <f>IF(EXACT(VLOOKUP(U$1,Variables!$B$6:$C$32, 2, FALSE), "Yes"), LOOKUP($A112,Collections!$A:$A,Collections!Q:Q), 0)</f>
        <v>0</v>
      </c>
      <c r="V112">
        <f>IF(EXACT(VLOOKUP(V$1,Variables!$B$6:$C$32, 2, FALSE), "Yes"), LOOKUP($A112,Collections!$A:$A,Collections!R:R), 0)</f>
        <v>0</v>
      </c>
      <c r="W112">
        <f>IF(EXACT(VLOOKUP(W$1,Variables!$B$6:$C$32, 2, FALSE), "Yes"), LOOKUP($A112,Collections!$A:$A,Collections!S:S), 0)</f>
        <v>0</v>
      </c>
      <c r="X112">
        <f>IF(EXACT(VLOOKUP(X$1,Variables!$B$6:$C$32, 2, FALSE), "Yes"), LOOKUP($A112,Collections!$A:$A,Collections!T:T), 0)</f>
        <v>0</v>
      </c>
      <c r="Y112">
        <f>IF(EXACT(VLOOKUP(Y$1,Variables!$B$6:$C$32, 2, FALSE), "Yes"), LOOKUP($A112,Collections!$A:$A,Collections!U:U), 0)</f>
        <v>0</v>
      </c>
      <c r="Z112">
        <f>IF(EXACT(VLOOKUP(Z$1,Variables!$B$6:$C$32, 2, FALSE), "Yes"), LOOKUP($A112,Collections!$A:$A,Collections!V:V), 0)</f>
        <v>0</v>
      </c>
      <c r="AA112">
        <f>IF(EXACT(VLOOKUP(AA$1,Variables!$B$6:$C$32, 2, FALSE), "Yes"), LOOKUP($A112,Collections!$A:$A,Collections!W:W), 0)</f>
        <v>0</v>
      </c>
      <c r="AB112">
        <f>IF(EXACT(VLOOKUP(AB$1,Variables!$B$6:$C$32, 2, FALSE), "Yes"), LOOKUP($A112,Collections!$A:$A,Collections!X:X), 0)</f>
        <v>0</v>
      </c>
      <c r="AC112">
        <f>IF(EXACT(VLOOKUP(AC$1,Variables!$B$6:$C$32, 2, FALSE), "Yes"), LOOKUP($A112,Collections!$A:$A,Collections!Y:Y), 0)</f>
        <v>0</v>
      </c>
      <c r="AD112">
        <f>IF(EXACT(VLOOKUP(AD$1,Variables!$B$6:$C$32, 2, FALSE), "Yes"), LOOKUP($A112,Collections!$A:$A,Collections!Z:Z), 0)</f>
        <v>0</v>
      </c>
      <c r="AE112">
        <f>IF(EXACT(VLOOKUP(AE$1,Variables!$B$6:$C$32, 2, FALSE), "Yes"), LOOKUP($A112,Collections!$A:$A,Collections!AA:AA), 0)</f>
        <v>0</v>
      </c>
      <c r="AF112">
        <f>IF(EXACT(VLOOKUP(AF$1,Variables!$B$6:$C$32, 2, FALSE), "Yes"), LOOKUP($A112,Collections!$A:$A,Collections!AB:AB), 0)</f>
        <v>0</v>
      </c>
      <c r="AG112" t="str">
        <f t="shared" si="1"/>
        <v>Yes</v>
      </c>
      <c r="AH112">
        <f>IF(D112&gt;=Variables!$C$1,1,0)</f>
        <v>1</v>
      </c>
      <c r="AI112">
        <f>IF(E112&gt;=Variables!$C$1,1,0)</f>
        <v>1</v>
      </c>
    </row>
    <row r="113" spans="1:35" x14ac:dyDescent="0.2">
      <c r="A113" s="25" t="s">
        <v>2175</v>
      </c>
      <c r="B113" s="2" t="s">
        <v>1892</v>
      </c>
      <c r="C113">
        <f>IF(ISNA(VLOOKUP(A113,Images!A:C,3,FALSE)), 0, VLOOKUP(A113,Images!A:C,3,FALSE))/IF(ISNA(VLOOKUP(A113,Images!A:C,2,FALSE)), 1,VLOOKUP(A113,Images!A:C,2,FALSE))</f>
        <v>3.4246575342465752E-3</v>
      </c>
      <c r="D113">
        <f>IF(NOT(ISNA(VLOOKUP(A113,Harvard!B:E,4,FALSE))), VLOOKUP(A113,Harvard!B:E,4,FALSE), 0)</f>
        <v>1</v>
      </c>
      <c r="E113">
        <f>IF(NOT(ISNA(VLOOKUP(A113,UC!B:D, 3, FALSE))),VLOOKUP(A113,UC!B:D, 2, FALSE)/VLOOKUP(A113, UC!B:D, 3, FALSE), 0)</f>
        <v>1</v>
      </c>
      <c r="F113">
        <f>IF(EXACT(VLOOKUP(F$1,Variables!$B$6:$C$32, 2, FALSE), "Yes"), LOOKUP($A113,Collections!$A:$A,Collections!B:B), 0)</f>
        <v>0</v>
      </c>
      <c r="G113">
        <f>IF(EXACT(VLOOKUP(G$1,Variables!$B$6:$C$32, 2, FALSE), "Yes"), LOOKUP($A113,Collections!$A:$A,Collections!C:C), 0)</f>
        <v>0</v>
      </c>
      <c r="H113">
        <f>IF(EXACT(VLOOKUP(H$1,Variables!$B$6:$C$32, 2, FALSE), "Yes"), LOOKUP($A113,Collections!$A:$A,Collections!D:D), 0)</f>
        <v>0</v>
      </c>
      <c r="I113">
        <f>IF(EXACT(VLOOKUP(I$1,Variables!$B$6:$C$32, 2, FALSE), "Yes"), LOOKUP($A113,Collections!$A:$A,Collections!E:E), 0)</f>
        <v>0</v>
      </c>
      <c r="J113">
        <f>IF(EXACT(VLOOKUP(J$1,Variables!$B$6:$C$32, 2, FALSE), "Yes"), LOOKUP($A113,Collections!$A:$A,Collections!F:F), 0)</f>
        <v>0</v>
      </c>
      <c r="K113">
        <f>IF(EXACT(VLOOKUP(K$1,Variables!$B$6:$C$32, 2, FALSE), "Yes"), LOOKUP($A113,Collections!$A:$A,Collections!G:G), 0)</f>
        <v>1</v>
      </c>
      <c r="L113">
        <f>IF(EXACT(VLOOKUP(L$1,Variables!$B$6:$C$32, 2, FALSE), "Yes"), LOOKUP($A113,Collections!$A:$A,Collections!H:H), 0)</f>
        <v>0</v>
      </c>
      <c r="M113">
        <f>IF(EXACT(VLOOKUP(M$1,Variables!$B$6:$C$32, 2, FALSE), "Yes"), LOOKUP($A113,Collections!$A:$A,Collections!I:I), 0)</f>
        <v>0</v>
      </c>
      <c r="N113">
        <f>IF(EXACT(VLOOKUP(N$1,Variables!$B$6:$C$32, 2, FALSE), "Yes"), LOOKUP($A113,Collections!$A:$A,Collections!J:J), 0)</f>
        <v>0</v>
      </c>
      <c r="O113">
        <f>IF(EXACT(VLOOKUP(O$1,Variables!$B$6:$C$32, 2, FALSE), "Yes"), LOOKUP($A113,Collections!$A:$A,Collections!K:K), 0)</f>
        <v>0</v>
      </c>
      <c r="P113">
        <f>IF(EXACT(VLOOKUP(P$1,Variables!$B$6:$C$32, 2, FALSE), "Yes"), LOOKUP($A113,Collections!$A:$A,Collections!L:L), 0)</f>
        <v>0</v>
      </c>
      <c r="Q113">
        <f>IF(EXACT(VLOOKUP(Q$1,Variables!$B$6:$C$32, 2, FALSE), "Yes"), LOOKUP($A113,Collections!$A:$A,Collections!M:M), 0)</f>
        <v>0</v>
      </c>
      <c r="R113">
        <f>IF(EXACT(VLOOKUP(R$1,Variables!$B$6:$C$32, 2, FALSE), "Yes"), LOOKUP($A113,Collections!$A:$A,Collections!N:N), 0)</f>
        <v>0</v>
      </c>
      <c r="S113">
        <f>IF(EXACT(VLOOKUP(S$1,Variables!$B$6:$C$32, 2, FALSE), "Yes"), LOOKUP($A113,Collections!$A:$A,Collections!O:O), 0)</f>
        <v>0</v>
      </c>
      <c r="T113">
        <f>IF(EXACT(VLOOKUP(T$1,Variables!$B$6:$C$32, 2, FALSE), "Yes"), LOOKUP($A113,Collections!$A:$A,Collections!P:P), 0)</f>
        <v>0</v>
      </c>
      <c r="U113">
        <f>IF(EXACT(VLOOKUP(U$1,Variables!$B$6:$C$32, 2, FALSE), "Yes"), LOOKUP($A113,Collections!$A:$A,Collections!Q:Q), 0)</f>
        <v>0</v>
      </c>
      <c r="V113">
        <f>IF(EXACT(VLOOKUP(V$1,Variables!$B$6:$C$32, 2, FALSE), "Yes"), LOOKUP($A113,Collections!$A:$A,Collections!R:R), 0)</f>
        <v>0</v>
      </c>
      <c r="W113">
        <f>IF(EXACT(VLOOKUP(W$1,Variables!$B$6:$C$32, 2, FALSE), "Yes"), LOOKUP($A113,Collections!$A:$A,Collections!S:S), 0)</f>
        <v>0</v>
      </c>
      <c r="X113">
        <f>IF(EXACT(VLOOKUP(X$1,Variables!$B$6:$C$32, 2, FALSE), "Yes"), LOOKUP($A113,Collections!$A:$A,Collections!T:T), 0)</f>
        <v>0</v>
      </c>
      <c r="Y113">
        <f>IF(EXACT(VLOOKUP(Y$1,Variables!$B$6:$C$32, 2, FALSE), "Yes"), LOOKUP($A113,Collections!$A:$A,Collections!U:U), 0)</f>
        <v>0</v>
      </c>
      <c r="Z113">
        <f>IF(EXACT(VLOOKUP(Z$1,Variables!$B$6:$C$32, 2, FALSE), "Yes"), LOOKUP($A113,Collections!$A:$A,Collections!V:V), 0)</f>
        <v>0</v>
      </c>
      <c r="AA113">
        <f>IF(EXACT(VLOOKUP(AA$1,Variables!$B$6:$C$32, 2, FALSE), "Yes"), LOOKUP($A113,Collections!$A:$A,Collections!W:W), 0)</f>
        <v>0</v>
      </c>
      <c r="AB113">
        <f>IF(EXACT(VLOOKUP(AB$1,Variables!$B$6:$C$32, 2, FALSE), "Yes"), LOOKUP($A113,Collections!$A:$A,Collections!X:X), 0)</f>
        <v>0</v>
      </c>
      <c r="AC113">
        <f>IF(EXACT(VLOOKUP(AC$1,Variables!$B$6:$C$32, 2, FALSE), "Yes"), LOOKUP($A113,Collections!$A:$A,Collections!Y:Y), 0)</f>
        <v>0</v>
      </c>
      <c r="AD113">
        <f>IF(EXACT(VLOOKUP(AD$1,Variables!$B$6:$C$32, 2, FALSE), "Yes"), LOOKUP($A113,Collections!$A:$A,Collections!Z:Z), 0)</f>
        <v>0</v>
      </c>
      <c r="AE113">
        <f>IF(EXACT(VLOOKUP(AE$1,Variables!$B$6:$C$32, 2, FALSE), "Yes"), LOOKUP($A113,Collections!$A:$A,Collections!AA:AA), 0)</f>
        <v>0</v>
      </c>
      <c r="AF113">
        <f>IF(EXACT(VLOOKUP(AF$1,Variables!$B$6:$C$32, 2, FALSE), "Yes"), LOOKUP($A113,Collections!$A:$A,Collections!AB:AB), 0)</f>
        <v>0</v>
      </c>
      <c r="AG113" t="str">
        <f t="shared" si="1"/>
        <v>Yes</v>
      </c>
      <c r="AH113">
        <f>IF(D113&gt;=Variables!$C$1,1,0)</f>
        <v>1</v>
      </c>
      <c r="AI113">
        <f>IF(E113&gt;=Variables!$C$1,1,0)</f>
        <v>1</v>
      </c>
    </row>
    <row r="114" spans="1:35" x14ac:dyDescent="0.2">
      <c r="A114" s="25">
        <v>3952649</v>
      </c>
      <c r="B114" s="2" t="s">
        <v>1527</v>
      </c>
      <c r="C114">
        <f>IF(ISNA(VLOOKUP(A114,Images!A:C,3,FALSE)), 0, VLOOKUP(A114,Images!A:C,3,FALSE))/IF(ISNA(VLOOKUP(A114,Images!A:C,2,FALSE)), 1,VLOOKUP(A114,Images!A:C,2,FALSE))</f>
        <v>2.3156904642627107E-2</v>
      </c>
      <c r="D114">
        <f>IF(NOT(ISNA(VLOOKUP(A114,Harvard!B:E,4,FALSE))), VLOOKUP(A114,Harvard!B:E,4,FALSE), 0)</f>
        <v>0.99719999999999998</v>
      </c>
      <c r="E114">
        <f>IF(NOT(ISNA(VLOOKUP(A114,UC!B:D, 3, FALSE))),VLOOKUP(A114,UC!B:D, 2, FALSE)/VLOOKUP(A114, UC!B:D, 3, FALSE), 0)</f>
        <v>0.90434782608695652</v>
      </c>
      <c r="F114">
        <f>IF(EXACT(VLOOKUP(F$1,Variables!$B$6:$C$32, 2, FALSE), "Yes"), LOOKUP($A114,Collections!$A:$A,Collections!B:B), 0)</f>
        <v>0</v>
      </c>
      <c r="G114">
        <f>IF(EXACT(VLOOKUP(G$1,Variables!$B$6:$C$32, 2, FALSE), "Yes"), LOOKUP($A114,Collections!$A:$A,Collections!C:C), 0)</f>
        <v>0</v>
      </c>
      <c r="H114">
        <f>IF(EXACT(VLOOKUP(H$1,Variables!$B$6:$C$32, 2, FALSE), "Yes"), LOOKUP($A114,Collections!$A:$A,Collections!D:D), 0)</f>
        <v>0</v>
      </c>
      <c r="I114">
        <f>IF(EXACT(VLOOKUP(I$1,Variables!$B$6:$C$32, 2, FALSE), "Yes"), LOOKUP($A114,Collections!$A:$A,Collections!E:E), 0)</f>
        <v>0</v>
      </c>
      <c r="J114">
        <f>IF(EXACT(VLOOKUP(J$1,Variables!$B$6:$C$32, 2, FALSE), "Yes"), LOOKUP($A114,Collections!$A:$A,Collections!F:F), 0)</f>
        <v>0</v>
      </c>
      <c r="K114">
        <f>IF(EXACT(VLOOKUP(K$1,Variables!$B$6:$C$32, 2, FALSE), "Yes"), LOOKUP($A114,Collections!$A:$A,Collections!G:G), 0)</f>
        <v>1</v>
      </c>
      <c r="L114">
        <f>IF(EXACT(VLOOKUP(L$1,Variables!$B$6:$C$32, 2, FALSE), "Yes"), LOOKUP($A114,Collections!$A:$A,Collections!H:H), 0)</f>
        <v>0</v>
      </c>
      <c r="M114">
        <f>IF(EXACT(VLOOKUP(M$1,Variables!$B$6:$C$32, 2, FALSE), "Yes"), LOOKUP($A114,Collections!$A:$A,Collections!I:I), 0)</f>
        <v>0</v>
      </c>
      <c r="N114">
        <f>IF(EXACT(VLOOKUP(N$1,Variables!$B$6:$C$32, 2, FALSE), "Yes"), LOOKUP($A114,Collections!$A:$A,Collections!J:J), 0)</f>
        <v>0</v>
      </c>
      <c r="O114">
        <f>IF(EXACT(VLOOKUP(O$1,Variables!$B$6:$C$32, 2, FALSE), "Yes"), LOOKUP($A114,Collections!$A:$A,Collections!K:K), 0)</f>
        <v>0</v>
      </c>
      <c r="P114">
        <f>IF(EXACT(VLOOKUP(P$1,Variables!$B$6:$C$32, 2, FALSE), "Yes"), LOOKUP($A114,Collections!$A:$A,Collections!L:L), 0)</f>
        <v>0</v>
      </c>
      <c r="Q114">
        <f>IF(EXACT(VLOOKUP(Q$1,Variables!$B$6:$C$32, 2, FALSE), "Yes"), LOOKUP($A114,Collections!$A:$A,Collections!M:M), 0)</f>
        <v>0</v>
      </c>
      <c r="R114">
        <f>IF(EXACT(VLOOKUP(R$1,Variables!$B$6:$C$32, 2, FALSE), "Yes"), LOOKUP($A114,Collections!$A:$A,Collections!N:N), 0)</f>
        <v>0</v>
      </c>
      <c r="S114">
        <f>IF(EXACT(VLOOKUP(S$1,Variables!$B$6:$C$32, 2, FALSE), "Yes"), LOOKUP($A114,Collections!$A:$A,Collections!O:O), 0)</f>
        <v>0</v>
      </c>
      <c r="T114">
        <f>IF(EXACT(VLOOKUP(T$1,Variables!$B$6:$C$32, 2, FALSE), "Yes"), LOOKUP($A114,Collections!$A:$A,Collections!P:P), 0)</f>
        <v>0</v>
      </c>
      <c r="U114">
        <f>IF(EXACT(VLOOKUP(U$1,Variables!$B$6:$C$32, 2, FALSE), "Yes"), LOOKUP($A114,Collections!$A:$A,Collections!Q:Q), 0)</f>
        <v>0</v>
      </c>
      <c r="V114">
        <f>IF(EXACT(VLOOKUP(V$1,Variables!$B$6:$C$32, 2, FALSE), "Yes"), LOOKUP($A114,Collections!$A:$A,Collections!R:R), 0)</f>
        <v>0</v>
      </c>
      <c r="W114">
        <f>IF(EXACT(VLOOKUP(W$1,Variables!$B$6:$C$32, 2, FALSE), "Yes"), LOOKUP($A114,Collections!$A:$A,Collections!S:S), 0)</f>
        <v>0</v>
      </c>
      <c r="X114">
        <f>IF(EXACT(VLOOKUP(X$1,Variables!$B$6:$C$32, 2, FALSE), "Yes"), LOOKUP($A114,Collections!$A:$A,Collections!T:T), 0)</f>
        <v>0</v>
      </c>
      <c r="Y114">
        <f>IF(EXACT(VLOOKUP(Y$1,Variables!$B$6:$C$32, 2, FALSE), "Yes"), LOOKUP($A114,Collections!$A:$A,Collections!U:U), 0)</f>
        <v>0</v>
      </c>
      <c r="Z114">
        <f>IF(EXACT(VLOOKUP(Z$1,Variables!$B$6:$C$32, 2, FALSE), "Yes"), LOOKUP($A114,Collections!$A:$A,Collections!V:V), 0)</f>
        <v>0</v>
      </c>
      <c r="AA114">
        <f>IF(EXACT(VLOOKUP(AA$1,Variables!$B$6:$C$32, 2, FALSE), "Yes"), LOOKUP($A114,Collections!$A:$A,Collections!W:W), 0)</f>
        <v>0</v>
      </c>
      <c r="AB114">
        <f>IF(EXACT(VLOOKUP(AB$1,Variables!$B$6:$C$32, 2, FALSE), "Yes"), LOOKUP($A114,Collections!$A:$A,Collections!X:X), 0)</f>
        <v>0</v>
      </c>
      <c r="AC114">
        <f>IF(EXACT(VLOOKUP(AC$1,Variables!$B$6:$C$32, 2, FALSE), "Yes"), LOOKUP($A114,Collections!$A:$A,Collections!Y:Y), 0)</f>
        <v>0</v>
      </c>
      <c r="AD114">
        <f>IF(EXACT(VLOOKUP(AD$1,Variables!$B$6:$C$32, 2, FALSE), "Yes"), LOOKUP($A114,Collections!$A:$A,Collections!Z:Z), 0)</f>
        <v>0</v>
      </c>
      <c r="AE114">
        <f>IF(EXACT(VLOOKUP(AE$1,Variables!$B$6:$C$32, 2, FALSE), "Yes"), LOOKUP($A114,Collections!$A:$A,Collections!AA:AA), 0)</f>
        <v>0</v>
      </c>
      <c r="AF114">
        <f>IF(EXACT(VLOOKUP(AF$1,Variables!$B$6:$C$32, 2, FALSE), "Yes"), LOOKUP($A114,Collections!$A:$A,Collections!AB:AB), 0)</f>
        <v>0</v>
      </c>
      <c r="AG114" t="str">
        <f t="shared" si="1"/>
        <v>Yes</v>
      </c>
      <c r="AH114">
        <f>IF(D114&gt;=Variables!$C$1,1,0)</f>
        <v>1</v>
      </c>
      <c r="AI114">
        <f>IF(E114&gt;=Variables!$C$1,1,0)</f>
        <v>1</v>
      </c>
    </row>
    <row r="115" spans="1:35" x14ac:dyDescent="0.2">
      <c r="A115" s="25" t="s">
        <v>2177</v>
      </c>
      <c r="B115" s="2" t="s">
        <v>2858</v>
      </c>
      <c r="C115">
        <f>IF(ISNA(VLOOKUP(A115,Images!A:C,3,FALSE)), 0, VLOOKUP(A115,Images!A:C,3,FALSE))/IF(ISNA(VLOOKUP(A115,Images!A:C,2,FALSE)), 1,VLOOKUP(A115,Images!A:C,2,FALSE))</f>
        <v>1.738255340560816E-2</v>
      </c>
      <c r="D115">
        <f>IF(NOT(ISNA(VLOOKUP(A115,Harvard!B:E,4,FALSE))), VLOOKUP(A115,Harvard!B:E,4,FALSE), 0)</f>
        <v>0.96150000000000002</v>
      </c>
      <c r="E115">
        <f>IF(NOT(ISNA(VLOOKUP(A115,UC!B:D, 3, FALSE))),VLOOKUP(A115,UC!B:D, 2, FALSE)/VLOOKUP(A115, UC!B:D, 3, FALSE), 0)</f>
        <v>0.94444444444444442</v>
      </c>
      <c r="F115">
        <f>IF(EXACT(VLOOKUP(F$1,Variables!$B$6:$C$32, 2, FALSE), "Yes"), LOOKUP($A115,Collections!$A:$A,Collections!B:B), 0)</f>
        <v>0</v>
      </c>
      <c r="G115">
        <f>IF(EXACT(VLOOKUP(G$1,Variables!$B$6:$C$32, 2, FALSE), "Yes"), LOOKUP($A115,Collections!$A:$A,Collections!C:C), 0)</f>
        <v>0</v>
      </c>
      <c r="H115">
        <f>IF(EXACT(VLOOKUP(H$1,Variables!$B$6:$C$32, 2, FALSE), "Yes"), LOOKUP($A115,Collections!$A:$A,Collections!D:D), 0)</f>
        <v>0</v>
      </c>
      <c r="I115">
        <f>IF(EXACT(VLOOKUP(I$1,Variables!$B$6:$C$32, 2, FALSE), "Yes"), LOOKUP($A115,Collections!$A:$A,Collections!E:E), 0)</f>
        <v>0</v>
      </c>
      <c r="J115">
        <f>IF(EXACT(VLOOKUP(J$1,Variables!$B$6:$C$32, 2, FALSE), "Yes"), LOOKUP($A115,Collections!$A:$A,Collections!F:F), 0)</f>
        <v>0</v>
      </c>
      <c r="K115">
        <f>IF(EXACT(VLOOKUP(K$1,Variables!$B$6:$C$32, 2, FALSE), "Yes"), LOOKUP($A115,Collections!$A:$A,Collections!G:G), 0)</f>
        <v>0</v>
      </c>
      <c r="L115">
        <f>IF(EXACT(VLOOKUP(L$1,Variables!$B$6:$C$32, 2, FALSE), "Yes"), LOOKUP($A115,Collections!$A:$A,Collections!H:H), 0)</f>
        <v>0</v>
      </c>
      <c r="M115">
        <f>IF(EXACT(VLOOKUP(M$1,Variables!$B$6:$C$32, 2, FALSE), "Yes"), LOOKUP($A115,Collections!$A:$A,Collections!I:I), 0)</f>
        <v>1</v>
      </c>
      <c r="N115">
        <f>IF(EXACT(VLOOKUP(N$1,Variables!$B$6:$C$32, 2, FALSE), "Yes"), LOOKUP($A115,Collections!$A:$A,Collections!J:J), 0)</f>
        <v>0</v>
      </c>
      <c r="O115">
        <f>IF(EXACT(VLOOKUP(O$1,Variables!$B$6:$C$32, 2, FALSE), "Yes"), LOOKUP($A115,Collections!$A:$A,Collections!K:K), 0)</f>
        <v>0</v>
      </c>
      <c r="P115">
        <f>IF(EXACT(VLOOKUP(P$1,Variables!$B$6:$C$32, 2, FALSE), "Yes"), LOOKUP($A115,Collections!$A:$A,Collections!L:L), 0)</f>
        <v>0</v>
      </c>
      <c r="Q115">
        <f>IF(EXACT(VLOOKUP(Q$1,Variables!$B$6:$C$32, 2, FALSE), "Yes"), LOOKUP($A115,Collections!$A:$A,Collections!M:M), 0)</f>
        <v>0</v>
      </c>
      <c r="R115">
        <f>IF(EXACT(VLOOKUP(R$1,Variables!$B$6:$C$32, 2, FALSE), "Yes"), LOOKUP($A115,Collections!$A:$A,Collections!N:N), 0)</f>
        <v>0</v>
      </c>
      <c r="S115">
        <f>IF(EXACT(VLOOKUP(S$1,Variables!$B$6:$C$32, 2, FALSE), "Yes"), LOOKUP($A115,Collections!$A:$A,Collections!O:O), 0)</f>
        <v>0</v>
      </c>
      <c r="T115">
        <f>IF(EXACT(VLOOKUP(T$1,Variables!$B$6:$C$32, 2, FALSE), "Yes"), LOOKUP($A115,Collections!$A:$A,Collections!P:P), 0)</f>
        <v>0</v>
      </c>
      <c r="U115">
        <f>IF(EXACT(VLOOKUP(U$1,Variables!$B$6:$C$32, 2, FALSE), "Yes"), LOOKUP($A115,Collections!$A:$A,Collections!Q:Q), 0)</f>
        <v>0</v>
      </c>
      <c r="V115">
        <f>IF(EXACT(VLOOKUP(V$1,Variables!$B$6:$C$32, 2, FALSE), "Yes"), LOOKUP($A115,Collections!$A:$A,Collections!R:R), 0)</f>
        <v>0</v>
      </c>
      <c r="W115">
        <f>IF(EXACT(VLOOKUP(W$1,Variables!$B$6:$C$32, 2, FALSE), "Yes"), LOOKUP($A115,Collections!$A:$A,Collections!S:S), 0)</f>
        <v>0</v>
      </c>
      <c r="X115">
        <f>IF(EXACT(VLOOKUP(X$1,Variables!$B$6:$C$32, 2, FALSE), "Yes"), LOOKUP($A115,Collections!$A:$A,Collections!T:T), 0)</f>
        <v>0</v>
      </c>
      <c r="Y115">
        <f>IF(EXACT(VLOOKUP(Y$1,Variables!$B$6:$C$32, 2, FALSE), "Yes"), LOOKUP($A115,Collections!$A:$A,Collections!U:U), 0)</f>
        <v>0</v>
      </c>
      <c r="Z115">
        <f>IF(EXACT(VLOOKUP(Z$1,Variables!$B$6:$C$32, 2, FALSE), "Yes"), LOOKUP($A115,Collections!$A:$A,Collections!V:V), 0)</f>
        <v>0</v>
      </c>
      <c r="AA115">
        <f>IF(EXACT(VLOOKUP(AA$1,Variables!$B$6:$C$32, 2, FALSE), "Yes"), LOOKUP($A115,Collections!$A:$A,Collections!W:W), 0)</f>
        <v>0</v>
      </c>
      <c r="AB115">
        <f>IF(EXACT(VLOOKUP(AB$1,Variables!$B$6:$C$32, 2, FALSE), "Yes"), LOOKUP($A115,Collections!$A:$A,Collections!X:X), 0)</f>
        <v>0</v>
      </c>
      <c r="AC115">
        <f>IF(EXACT(VLOOKUP(AC$1,Variables!$B$6:$C$32, 2, FALSE), "Yes"), LOOKUP($A115,Collections!$A:$A,Collections!Y:Y), 0)</f>
        <v>0</v>
      </c>
      <c r="AD115">
        <f>IF(EXACT(VLOOKUP(AD$1,Variables!$B$6:$C$32, 2, FALSE), "Yes"), LOOKUP($A115,Collections!$A:$A,Collections!Z:Z), 0)</f>
        <v>0</v>
      </c>
      <c r="AE115">
        <f>IF(EXACT(VLOOKUP(AE$1,Variables!$B$6:$C$32, 2, FALSE), "Yes"), LOOKUP($A115,Collections!$A:$A,Collections!AA:AA), 0)</f>
        <v>0</v>
      </c>
      <c r="AF115">
        <f>IF(EXACT(VLOOKUP(AF$1,Variables!$B$6:$C$32, 2, FALSE), "Yes"), LOOKUP($A115,Collections!$A:$A,Collections!AB:AB), 0)</f>
        <v>0</v>
      </c>
      <c r="AG115" t="str">
        <f t="shared" si="1"/>
        <v>Yes</v>
      </c>
      <c r="AH115">
        <f>IF(D115&gt;=Variables!$C$1,1,0)</f>
        <v>1</v>
      </c>
      <c r="AI115">
        <f>IF(E115&gt;=Variables!$C$1,1,0)</f>
        <v>1</v>
      </c>
    </row>
    <row r="116" spans="1:35" x14ac:dyDescent="0.2">
      <c r="A116" s="25">
        <v>27162</v>
      </c>
      <c r="B116" s="2" t="s">
        <v>1528</v>
      </c>
      <c r="C116">
        <f>IF(ISNA(VLOOKUP(A116,Images!A:C,3,FALSE)), 0, VLOOKUP(A116,Images!A:C,3,FALSE))/IF(ISNA(VLOOKUP(A116,Images!A:C,2,FALSE)), 1,VLOOKUP(A116,Images!A:C,2,FALSE))</f>
        <v>5.0975816014626613E-3</v>
      </c>
      <c r="D116">
        <f>IF(NOT(ISNA(VLOOKUP(A116,Harvard!B:E,4,FALSE))), VLOOKUP(A116,Harvard!B:E,4,FALSE), 0)</f>
        <v>1</v>
      </c>
      <c r="E116">
        <f>IF(NOT(ISNA(VLOOKUP(A116,UC!B:D, 3, FALSE))),VLOOKUP(A116,UC!B:D, 2, FALSE)/VLOOKUP(A116, UC!B:D, 3, FALSE), 0)</f>
        <v>0.98879202988792025</v>
      </c>
      <c r="F116">
        <f>IF(EXACT(VLOOKUP(F$1,Variables!$B$6:$C$32, 2, FALSE), "Yes"), LOOKUP($A116,Collections!$A:$A,Collections!B:B), 0)</f>
        <v>0</v>
      </c>
      <c r="G116">
        <f>IF(EXACT(VLOOKUP(G$1,Variables!$B$6:$C$32, 2, FALSE), "Yes"), LOOKUP($A116,Collections!$A:$A,Collections!C:C), 0)</f>
        <v>0</v>
      </c>
      <c r="H116">
        <f>IF(EXACT(VLOOKUP(H$1,Variables!$B$6:$C$32, 2, FALSE), "Yes"), LOOKUP($A116,Collections!$A:$A,Collections!D:D), 0)</f>
        <v>0</v>
      </c>
      <c r="I116">
        <f>IF(EXACT(VLOOKUP(I$1,Variables!$B$6:$C$32, 2, FALSE), "Yes"), LOOKUP($A116,Collections!$A:$A,Collections!E:E), 0)</f>
        <v>0</v>
      </c>
      <c r="J116">
        <f>IF(EXACT(VLOOKUP(J$1,Variables!$B$6:$C$32, 2, FALSE), "Yes"), LOOKUP($A116,Collections!$A:$A,Collections!F:F), 0)</f>
        <v>0</v>
      </c>
      <c r="K116">
        <f>IF(EXACT(VLOOKUP(K$1,Variables!$B$6:$C$32, 2, FALSE), "Yes"), LOOKUP($A116,Collections!$A:$A,Collections!G:G), 0)</f>
        <v>0</v>
      </c>
      <c r="L116">
        <f>IF(EXACT(VLOOKUP(L$1,Variables!$B$6:$C$32, 2, FALSE), "Yes"), LOOKUP($A116,Collections!$A:$A,Collections!H:H), 0)</f>
        <v>0</v>
      </c>
      <c r="M116">
        <f>IF(EXACT(VLOOKUP(M$1,Variables!$B$6:$C$32, 2, FALSE), "Yes"), LOOKUP($A116,Collections!$A:$A,Collections!I:I), 0)</f>
        <v>1</v>
      </c>
      <c r="N116">
        <f>IF(EXACT(VLOOKUP(N$1,Variables!$B$6:$C$32, 2, FALSE), "Yes"), LOOKUP($A116,Collections!$A:$A,Collections!J:J), 0)</f>
        <v>0</v>
      </c>
      <c r="O116">
        <f>IF(EXACT(VLOOKUP(O$1,Variables!$B$6:$C$32, 2, FALSE), "Yes"), LOOKUP($A116,Collections!$A:$A,Collections!K:K), 0)</f>
        <v>0</v>
      </c>
      <c r="P116">
        <f>IF(EXACT(VLOOKUP(P$1,Variables!$B$6:$C$32, 2, FALSE), "Yes"), LOOKUP($A116,Collections!$A:$A,Collections!L:L), 0)</f>
        <v>0</v>
      </c>
      <c r="Q116">
        <f>IF(EXACT(VLOOKUP(Q$1,Variables!$B$6:$C$32, 2, FALSE), "Yes"), LOOKUP($A116,Collections!$A:$A,Collections!M:M), 0)</f>
        <v>0</v>
      </c>
      <c r="R116">
        <f>IF(EXACT(VLOOKUP(R$1,Variables!$B$6:$C$32, 2, FALSE), "Yes"), LOOKUP($A116,Collections!$A:$A,Collections!N:N), 0)</f>
        <v>0</v>
      </c>
      <c r="S116">
        <f>IF(EXACT(VLOOKUP(S$1,Variables!$B$6:$C$32, 2, FALSE), "Yes"), LOOKUP($A116,Collections!$A:$A,Collections!O:O), 0)</f>
        <v>0</v>
      </c>
      <c r="T116">
        <f>IF(EXACT(VLOOKUP(T$1,Variables!$B$6:$C$32, 2, FALSE), "Yes"), LOOKUP($A116,Collections!$A:$A,Collections!P:P), 0)</f>
        <v>0</v>
      </c>
      <c r="U116">
        <f>IF(EXACT(VLOOKUP(U$1,Variables!$B$6:$C$32, 2, FALSE), "Yes"), LOOKUP($A116,Collections!$A:$A,Collections!Q:Q), 0)</f>
        <v>0</v>
      </c>
      <c r="V116">
        <f>IF(EXACT(VLOOKUP(V$1,Variables!$B$6:$C$32, 2, FALSE), "Yes"), LOOKUP($A116,Collections!$A:$A,Collections!R:R), 0)</f>
        <v>0</v>
      </c>
      <c r="W116">
        <f>IF(EXACT(VLOOKUP(W$1,Variables!$B$6:$C$32, 2, FALSE), "Yes"), LOOKUP($A116,Collections!$A:$A,Collections!S:S), 0)</f>
        <v>0</v>
      </c>
      <c r="X116">
        <f>IF(EXACT(VLOOKUP(X$1,Variables!$B$6:$C$32, 2, FALSE), "Yes"), LOOKUP($A116,Collections!$A:$A,Collections!T:T), 0)</f>
        <v>0</v>
      </c>
      <c r="Y116">
        <f>IF(EXACT(VLOOKUP(Y$1,Variables!$B$6:$C$32, 2, FALSE), "Yes"), LOOKUP($A116,Collections!$A:$A,Collections!U:U), 0)</f>
        <v>0</v>
      </c>
      <c r="Z116">
        <f>IF(EXACT(VLOOKUP(Z$1,Variables!$B$6:$C$32, 2, FALSE), "Yes"), LOOKUP($A116,Collections!$A:$A,Collections!V:V), 0)</f>
        <v>0</v>
      </c>
      <c r="AA116">
        <f>IF(EXACT(VLOOKUP(AA$1,Variables!$B$6:$C$32, 2, FALSE), "Yes"), LOOKUP($A116,Collections!$A:$A,Collections!W:W), 0)</f>
        <v>0</v>
      </c>
      <c r="AB116">
        <f>IF(EXACT(VLOOKUP(AB$1,Variables!$B$6:$C$32, 2, FALSE), "Yes"), LOOKUP($A116,Collections!$A:$A,Collections!X:X), 0)</f>
        <v>0</v>
      </c>
      <c r="AC116">
        <f>IF(EXACT(VLOOKUP(AC$1,Variables!$B$6:$C$32, 2, FALSE), "Yes"), LOOKUP($A116,Collections!$A:$A,Collections!Y:Y), 0)</f>
        <v>0</v>
      </c>
      <c r="AD116">
        <f>IF(EXACT(VLOOKUP(AD$1,Variables!$B$6:$C$32, 2, FALSE), "Yes"), LOOKUP($A116,Collections!$A:$A,Collections!Z:Z), 0)</f>
        <v>0</v>
      </c>
      <c r="AE116">
        <f>IF(EXACT(VLOOKUP(AE$1,Variables!$B$6:$C$32, 2, FALSE), "Yes"), LOOKUP($A116,Collections!$A:$A,Collections!AA:AA), 0)</f>
        <v>0</v>
      </c>
      <c r="AF116">
        <f>IF(EXACT(VLOOKUP(AF$1,Variables!$B$6:$C$32, 2, FALSE), "Yes"), LOOKUP($A116,Collections!$A:$A,Collections!AB:AB), 0)</f>
        <v>0</v>
      </c>
      <c r="AG116" t="str">
        <f t="shared" si="1"/>
        <v>Yes</v>
      </c>
      <c r="AH116">
        <f>IF(D116&gt;=Variables!$C$1,1,0)</f>
        <v>1</v>
      </c>
      <c r="AI116">
        <f>IF(E116&gt;=Variables!$C$1,1,0)</f>
        <v>1</v>
      </c>
    </row>
    <row r="117" spans="1:35" x14ac:dyDescent="0.2">
      <c r="A117" s="25">
        <v>45608</v>
      </c>
      <c r="B117" s="2" t="s">
        <v>1529</v>
      </c>
      <c r="C117">
        <f>IF(ISNA(VLOOKUP(A117,Images!A:C,3,FALSE)), 0, VLOOKUP(A117,Images!A:C,3,FALSE))/IF(ISNA(VLOOKUP(A117,Images!A:C,2,FALSE)), 1,VLOOKUP(A117,Images!A:C,2,FALSE))</f>
        <v>0.12936994924935014</v>
      </c>
      <c r="D117">
        <f>IF(NOT(ISNA(VLOOKUP(A117,Harvard!B:E,4,FALSE))), VLOOKUP(A117,Harvard!B:E,4,FALSE), 0)</f>
        <v>1</v>
      </c>
      <c r="E117">
        <f>IF(NOT(ISNA(VLOOKUP(A117,UC!B:D, 3, FALSE))),VLOOKUP(A117,UC!B:D, 2, FALSE)/VLOOKUP(A117, UC!B:D, 3, FALSE), 0)</f>
        <v>0.99449035812672182</v>
      </c>
      <c r="F117">
        <f>IF(EXACT(VLOOKUP(F$1,Variables!$B$6:$C$32, 2, FALSE), "Yes"), LOOKUP($A117,Collections!$A:$A,Collections!B:B), 0)</f>
        <v>0</v>
      </c>
      <c r="G117">
        <f>IF(EXACT(VLOOKUP(G$1,Variables!$B$6:$C$32, 2, FALSE), "Yes"), LOOKUP($A117,Collections!$A:$A,Collections!C:C), 0)</f>
        <v>1</v>
      </c>
      <c r="H117">
        <f>IF(EXACT(VLOOKUP(H$1,Variables!$B$6:$C$32, 2, FALSE), "Yes"), LOOKUP($A117,Collections!$A:$A,Collections!D:D), 0)</f>
        <v>0</v>
      </c>
      <c r="I117">
        <f>IF(EXACT(VLOOKUP(I$1,Variables!$B$6:$C$32, 2, FALSE), "Yes"), LOOKUP($A117,Collections!$A:$A,Collections!E:E), 0)</f>
        <v>0</v>
      </c>
      <c r="J117">
        <f>IF(EXACT(VLOOKUP(J$1,Variables!$B$6:$C$32, 2, FALSE), "Yes"), LOOKUP($A117,Collections!$A:$A,Collections!F:F), 0)</f>
        <v>0</v>
      </c>
      <c r="K117">
        <f>IF(EXACT(VLOOKUP(K$1,Variables!$B$6:$C$32, 2, FALSE), "Yes"), LOOKUP($A117,Collections!$A:$A,Collections!G:G), 0)</f>
        <v>0</v>
      </c>
      <c r="L117">
        <f>IF(EXACT(VLOOKUP(L$1,Variables!$B$6:$C$32, 2, FALSE), "Yes"), LOOKUP($A117,Collections!$A:$A,Collections!H:H), 0)</f>
        <v>0</v>
      </c>
      <c r="M117">
        <f>IF(EXACT(VLOOKUP(M$1,Variables!$B$6:$C$32, 2, FALSE), "Yes"), LOOKUP($A117,Collections!$A:$A,Collections!I:I), 0)</f>
        <v>0</v>
      </c>
      <c r="N117">
        <f>IF(EXACT(VLOOKUP(N$1,Variables!$B$6:$C$32, 2, FALSE), "Yes"), LOOKUP($A117,Collections!$A:$A,Collections!J:J), 0)</f>
        <v>0</v>
      </c>
      <c r="O117">
        <f>IF(EXACT(VLOOKUP(O$1,Variables!$B$6:$C$32, 2, FALSE), "Yes"), LOOKUP($A117,Collections!$A:$A,Collections!K:K), 0)</f>
        <v>0</v>
      </c>
      <c r="P117">
        <f>IF(EXACT(VLOOKUP(P$1,Variables!$B$6:$C$32, 2, FALSE), "Yes"), LOOKUP($A117,Collections!$A:$A,Collections!L:L), 0)</f>
        <v>0</v>
      </c>
      <c r="Q117">
        <f>IF(EXACT(VLOOKUP(Q$1,Variables!$B$6:$C$32, 2, FALSE), "Yes"), LOOKUP($A117,Collections!$A:$A,Collections!M:M), 0)</f>
        <v>0</v>
      </c>
      <c r="R117">
        <f>IF(EXACT(VLOOKUP(R$1,Variables!$B$6:$C$32, 2, FALSE), "Yes"), LOOKUP($A117,Collections!$A:$A,Collections!N:N), 0)</f>
        <v>0</v>
      </c>
      <c r="S117">
        <f>IF(EXACT(VLOOKUP(S$1,Variables!$B$6:$C$32, 2, FALSE), "Yes"), LOOKUP($A117,Collections!$A:$A,Collections!O:O), 0)</f>
        <v>0</v>
      </c>
      <c r="T117">
        <f>IF(EXACT(VLOOKUP(T$1,Variables!$B$6:$C$32, 2, FALSE), "Yes"), LOOKUP($A117,Collections!$A:$A,Collections!P:P), 0)</f>
        <v>0</v>
      </c>
      <c r="U117">
        <f>IF(EXACT(VLOOKUP(U$1,Variables!$B$6:$C$32, 2, FALSE), "Yes"), LOOKUP($A117,Collections!$A:$A,Collections!Q:Q), 0)</f>
        <v>0</v>
      </c>
      <c r="V117">
        <f>IF(EXACT(VLOOKUP(V$1,Variables!$B$6:$C$32, 2, FALSE), "Yes"), LOOKUP($A117,Collections!$A:$A,Collections!R:R), 0)</f>
        <v>0</v>
      </c>
      <c r="W117">
        <f>IF(EXACT(VLOOKUP(W$1,Variables!$B$6:$C$32, 2, FALSE), "Yes"), LOOKUP($A117,Collections!$A:$A,Collections!S:S), 0)</f>
        <v>0</v>
      </c>
      <c r="X117">
        <f>IF(EXACT(VLOOKUP(X$1,Variables!$B$6:$C$32, 2, FALSE), "Yes"), LOOKUP($A117,Collections!$A:$A,Collections!T:T), 0)</f>
        <v>0</v>
      </c>
      <c r="Y117">
        <f>IF(EXACT(VLOOKUP(Y$1,Variables!$B$6:$C$32, 2, FALSE), "Yes"), LOOKUP($A117,Collections!$A:$A,Collections!U:U), 0)</f>
        <v>0</v>
      </c>
      <c r="Z117">
        <f>IF(EXACT(VLOOKUP(Z$1,Variables!$B$6:$C$32, 2, FALSE), "Yes"), LOOKUP($A117,Collections!$A:$A,Collections!V:V), 0)</f>
        <v>0</v>
      </c>
      <c r="AA117">
        <f>IF(EXACT(VLOOKUP(AA$1,Variables!$B$6:$C$32, 2, FALSE), "Yes"), LOOKUP($A117,Collections!$A:$A,Collections!W:W), 0)</f>
        <v>0</v>
      </c>
      <c r="AB117">
        <f>IF(EXACT(VLOOKUP(AB$1,Variables!$B$6:$C$32, 2, FALSE), "Yes"), LOOKUP($A117,Collections!$A:$A,Collections!X:X), 0)</f>
        <v>0</v>
      </c>
      <c r="AC117">
        <f>IF(EXACT(VLOOKUP(AC$1,Variables!$B$6:$C$32, 2, FALSE), "Yes"), LOOKUP($A117,Collections!$A:$A,Collections!Y:Y), 0)</f>
        <v>0</v>
      </c>
      <c r="AD117">
        <f>IF(EXACT(VLOOKUP(AD$1,Variables!$B$6:$C$32, 2, FALSE), "Yes"), LOOKUP($A117,Collections!$A:$A,Collections!Z:Z), 0)</f>
        <v>0</v>
      </c>
      <c r="AE117">
        <f>IF(EXACT(VLOOKUP(AE$1,Variables!$B$6:$C$32, 2, FALSE), "Yes"), LOOKUP($A117,Collections!$A:$A,Collections!AA:AA), 0)</f>
        <v>0</v>
      </c>
      <c r="AF117">
        <f>IF(EXACT(VLOOKUP(AF$1,Variables!$B$6:$C$32, 2, FALSE), "Yes"), LOOKUP($A117,Collections!$A:$A,Collections!AB:AB), 0)</f>
        <v>0</v>
      </c>
      <c r="AG117" t="str">
        <f t="shared" si="1"/>
        <v>Yes</v>
      </c>
      <c r="AH117">
        <f>IF(D117&gt;=Variables!$C$1,1,0)</f>
        <v>1</v>
      </c>
      <c r="AI117">
        <f>IF(E117&gt;=Variables!$C$1,1,0)</f>
        <v>1</v>
      </c>
    </row>
    <row r="118" spans="1:35" x14ac:dyDescent="0.2">
      <c r="A118" s="25">
        <v>266493</v>
      </c>
      <c r="B118" s="2" t="s">
        <v>1530</v>
      </c>
      <c r="C118">
        <f>IF(ISNA(VLOOKUP(A118,Images!A:C,3,FALSE)), 0, VLOOKUP(A118,Images!A:C,3,FALSE))/IF(ISNA(VLOOKUP(A118,Images!A:C,2,FALSE)), 1,VLOOKUP(A118,Images!A:C,2,FALSE))</f>
        <v>8.4001267226358312E-2</v>
      </c>
      <c r="D118">
        <f>IF(NOT(ISNA(VLOOKUP(A118,Harvard!B:E,4,FALSE))), VLOOKUP(A118,Harvard!B:E,4,FALSE), 0)</f>
        <v>0.9698</v>
      </c>
      <c r="E118">
        <f>IF(NOT(ISNA(VLOOKUP(A118,UC!B:D, 3, FALSE))),VLOOKUP(A118,UC!B:D, 2, FALSE)/VLOOKUP(A118, UC!B:D, 3, FALSE), 0)</f>
        <v>1</v>
      </c>
      <c r="F118">
        <f>IF(EXACT(VLOOKUP(F$1,Variables!$B$6:$C$32, 2, FALSE), "Yes"), LOOKUP($A118,Collections!$A:$A,Collections!B:B), 0)</f>
        <v>0</v>
      </c>
      <c r="G118">
        <f>IF(EXACT(VLOOKUP(G$1,Variables!$B$6:$C$32, 2, FALSE), "Yes"), LOOKUP($A118,Collections!$A:$A,Collections!C:C), 0)</f>
        <v>0</v>
      </c>
      <c r="H118">
        <f>IF(EXACT(VLOOKUP(H$1,Variables!$B$6:$C$32, 2, FALSE), "Yes"), LOOKUP($A118,Collections!$A:$A,Collections!D:D), 0)</f>
        <v>0</v>
      </c>
      <c r="I118">
        <f>IF(EXACT(VLOOKUP(I$1,Variables!$B$6:$C$32, 2, FALSE), "Yes"), LOOKUP($A118,Collections!$A:$A,Collections!E:E), 0)</f>
        <v>0</v>
      </c>
      <c r="J118">
        <f>IF(EXACT(VLOOKUP(J$1,Variables!$B$6:$C$32, 2, FALSE), "Yes"), LOOKUP($A118,Collections!$A:$A,Collections!F:F), 0)</f>
        <v>0</v>
      </c>
      <c r="K118">
        <f>IF(EXACT(VLOOKUP(K$1,Variables!$B$6:$C$32, 2, FALSE), "Yes"), LOOKUP($A118,Collections!$A:$A,Collections!G:G), 0)</f>
        <v>0</v>
      </c>
      <c r="L118">
        <f>IF(EXACT(VLOOKUP(L$1,Variables!$B$6:$C$32, 2, FALSE), "Yes"), LOOKUP($A118,Collections!$A:$A,Collections!H:H), 0)</f>
        <v>0</v>
      </c>
      <c r="M118">
        <f>IF(EXACT(VLOOKUP(M$1,Variables!$B$6:$C$32, 2, FALSE), "Yes"), LOOKUP($A118,Collections!$A:$A,Collections!I:I), 0)</f>
        <v>0</v>
      </c>
      <c r="N118">
        <f>IF(EXACT(VLOOKUP(N$1,Variables!$B$6:$C$32, 2, FALSE), "Yes"), LOOKUP($A118,Collections!$A:$A,Collections!J:J), 0)</f>
        <v>0</v>
      </c>
      <c r="O118">
        <f>IF(EXACT(VLOOKUP(O$1,Variables!$B$6:$C$32, 2, FALSE), "Yes"), LOOKUP($A118,Collections!$A:$A,Collections!K:K), 0)</f>
        <v>0</v>
      </c>
      <c r="P118">
        <f>IF(EXACT(VLOOKUP(P$1,Variables!$B$6:$C$32, 2, FALSE), "Yes"), LOOKUP($A118,Collections!$A:$A,Collections!L:L), 0)</f>
        <v>0</v>
      </c>
      <c r="Q118">
        <f>IF(EXACT(VLOOKUP(Q$1,Variables!$B$6:$C$32, 2, FALSE), "Yes"), LOOKUP($A118,Collections!$A:$A,Collections!M:M), 0)</f>
        <v>0</v>
      </c>
      <c r="R118">
        <f>IF(EXACT(VLOOKUP(R$1,Variables!$B$6:$C$32, 2, FALSE), "Yes"), LOOKUP($A118,Collections!$A:$A,Collections!N:N), 0)</f>
        <v>0</v>
      </c>
      <c r="S118">
        <f>IF(EXACT(VLOOKUP(S$1,Variables!$B$6:$C$32, 2, FALSE), "Yes"), LOOKUP($A118,Collections!$A:$A,Collections!O:O), 0)</f>
        <v>0</v>
      </c>
      <c r="T118">
        <f>IF(EXACT(VLOOKUP(T$1,Variables!$B$6:$C$32, 2, FALSE), "Yes"), LOOKUP($A118,Collections!$A:$A,Collections!P:P), 0)</f>
        <v>0</v>
      </c>
      <c r="U118">
        <f>IF(EXACT(VLOOKUP(U$1,Variables!$B$6:$C$32, 2, FALSE), "Yes"), LOOKUP($A118,Collections!$A:$A,Collections!Q:Q), 0)</f>
        <v>0</v>
      </c>
      <c r="V118">
        <f>IF(EXACT(VLOOKUP(V$1,Variables!$B$6:$C$32, 2, FALSE), "Yes"), LOOKUP($A118,Collections!$A:$A,Collections!R:R), 0)</f>
        <v>0</v>
      </c>
      <c r="W118">
        <f>IF(EXACT(VLOOKUP(W$1,Variables!$B$6:$C$32, 2, FALSE), "Yes"), LOOKUP($A118,Collections!$A:$A,Collections!S:S), 0)</f>
        <v>0</v>
      </c>
      <c r="X118">
        <f>IF(EXACT(VLOOKUP(X$1,Variables!$B$6:$C$32, 2, FALSE), "Yes"), LOOKUP($A118,Collections!$A:$A,Collections!T:T), 0)</f>
        <v>0</v>
      </c>
      <c r="Y118">
        <f>IF(EXACT(VLOOKUP(Y$1,Variables!$B$6:$C$32, 2, FALSE), "Yes"), LOOKUP($A118,Collections!$A:$A,Collections!U:U), 0)</f>
        <v>0</v>
      </c>
      <c r="Z118">
        <f>IF(EXACT(VLOOKUP(Z$1,Variables!$B$6:$C$32, 2, FALSE), "Yes"), LOOKUP($A118,Collections!$A:$A,Collections!V:V), 0)</f>
        <v>0</v>
      </c>
      <c r="AA118">
        <f>IF(EXACT(VLOOKUP(AA$1,Variables!$B$6:$C$32, 2, FALSE), "Yes"), LOOKUP($A118,Collections!$A:$A,Collections!W:W), 0)</f>
        <v>0</v>
      </c>
      <c r="AB118">
        <f>IF(EXACT(VLOOKUP(AB$1,Variables!$B$6:$C$32, 2, FALSE), "Yes"), LOOKUP($A118,Collections!$A:$A,Collections!X:X), 0)</f>
        <v>1</v>
      </c>
      <c r="AC118">
        <f>IF(EXACT(VLOOKUP(AC$1,Variables!$B$6:$C$32, 2, FALSE), "Yes"), LOOKUP($A118,Collections!$A:$A,Collections!Y:Y), 0)</f>
        <v>0</v>
      </c>
      <c r="AD118">
        <f>IF(EXACT(VLOOKUP(AD$1,Variables!$B$6:$C$32, 2, FALSE), "Yes"), LOOKUP($A118,Collections!$A:$A,Collections!Z:Z), 0)</f>
        <v>0</v>
      </c>
      <c r="AE118">
        <f>IF(EXACT(VLOOKUP(AE$1,Variables!$B$6:$C$32, 2, FALSE), "Yes"), LOOKUP($A118,Collections!$A:$A,Collections!AA:AA), 0)</f>
        <v>0</v>
      </c>
      <c r="AF118">
        <f>IF(EXACT(VLOOKUP(AF$1,Variables!$B$6:$C$32, 2, FALSE), "Yes"), LOOKUP($A118,Collections!$A:$A,Collections!AB:AB), 0)</f>
        <v>0</v>
      </c>
      <c r="AG118" t="str">
        <f t="shared" si="1"/>
        <v>Yes</v>
      </c>
      <c r="AH118">
        <f>IF(D118&gt;=Variables!$C$1,1,0)</f>
        <v>1</v>
      </c>
      <c r="AI118">
        <f>IF(E118&gt;=Variables!$C$1,1,0)</f>
        <v>1</v>
      </c>
    </row>
    <row r="119" spans="1:35" x14ac:dyDescent="0.2">
      <c r="A119" s="25">
        <v>3627861</v>
      </c>
      <c r="B119" s="2" t="s">
        <v>1533</v>
      </c>
      <c r="C119">
        <f>IF(ISNA(VLOOKUP(A119,Images!A:C,3,FALSE)), 0, VLOOKUP(A119,Images!A:C,3,FALSE))/IF(ISNA(VLOOKUP(A119,Images!A:C,2,FALSE)), 1,VLOOKUP(A119,Images!A:C,2,FALSE))</f>
        <v>0.11913858978812088</v>
      </c>
      <c r="D119">
        <f>IF(NOT(ISNA(VLOOKUP(A119,Harvard!B:E,4,FALSE))), VLOOKUP(A119,Harvard!B:E,4,FALSE), 0)</f>
        <v>0.17649999999999999</v>
      </c>
      <c r="E119">
        <f>IF(NOT(ISNA(VLOOKUP(A119,UC!B:D, 3, FALSE))),VLOOKUP(A119,UC!B:D, 2, FALSE)/VLOOKUP(A119, UC!B:D, 3, FALSE), 0)</f>
        <v>0.29113924050632911</v>
      </c>
      <c r="F119">
        <f>IF(EXACT(VLOOKUP(F$1,Variables!$B$6:$C$32, 2, FALSE), "Yes"), LOOKUP($A119,Collections!$A:$A,Collections!B:B), 0)</f>
        <v>0</v>
      </c>
      <c r="G119">
        <f>IF(EXACT(VLOOKUP(G$1,Variables!$B$6:$C$32, 2, FALSE), "Yes"), LOOKUP($A119,Collections!$A:$A,Collections!C:C), 0)</f>
        <v>0</v>
      </c>
      <c r="H119">
        <f>IF(EXACT(VLOOKUP(H$1,Variables!$B$6:$C$32, 2, FALSE), "Yes"), LOOKUP($A119,Collections!$A:$A,Collections!D:D), 0)</f>
        <v>0</v>
      </c>
      <c r="I119">
        <f>IF(EXACT(VLOOKUP(I$1,Variables!$B$6:$C$32, 2, FALSE), "Yes"), LOOKUP($A119,Collections!$A:$A,Collections!E:E), 0)</f>
        <v>0</v>
      </c>
      <c r="J119">
        <f>IF(EXACT(VLOOKUP(J$1,Variables!$B$6:$C$32, 2, FALSE), "Yes"), LOOKUP($A119,Collections!$A:$A,Collections!F:F), 0)</f>
        <v>0</v>
      </c>
      <c r="K119">
        <f>IF(EXACT(VLOOKUP(K$1,Variables!$B$6:$C$32, 2, FALSE), "Yes"), LOOKUP($A119,Collections!$A:$A,Collections!G:G), 0)</f>
        <v>1</v>
      </c>
      <c r="L119">
        <f>IF(EXACT(VLOOKUP(L$1,Variables!$B$6:$C$32, 2, FALSE), "Yes"), LOOKUP($A119,Collections!$A:$A,Collections!H:H), 0)</f>
        <v>0</v>
      </c>
      <c r="M119">
        <f>IF(EXACT(VLOOKUP(M$1,Variables!$B$6:$C$32, 2, FALSE), "Yes"), LOOKUP($A119,Collections!$A:$A,Collections!I:I), 0)</f>
        <v>0</v>
      </c>
      <c r="N119">
        <f>IF(EXACT(VLOOKUP(N$1,Variables!$B$6:$C$32, 2, FALSE), "Yes"), LOOKUP($A119,Collections!$A:$A,Collections!J:J), 0)</f>
        <v>0</v>
      </c>
      <c r="O119">
        <f>IF(EXACT(VLOOKUP(O$1,Variables!$B$6:$C$32, 2, FALSE), "Yes"), LOOKUP($A119,Collections!$A:$A,Collections!K:K), 0)</f>
        <v>0</v>
      </c>
      <c r="P119">
        <f>IF(EXACT(VLOOKUP(P$1,Variables!$B$6:$C$32, 2, FALSE), "Yes"), LOOKUP($A119,Collections!$A:$A,Collections!L:L), 0)</f>
        <v>0</v>
      </c>
      <c r="Q119">
        <f>IF(EXACT(VLOOKUP(Q$1,Variables!$B$6:$C$32, 2, FALSE), "Yes"), LOOKUP($A119,Collections!$A:$A,Collections!M:M), 0)</f>
        <v>0</v>
      </c>
      <c r="R119">
        <f>IF(EXACT(VLOOKUP(R$1,Variables!$B$6:$C$32, 2, FALSE), "Yes"), LOOKUP($A119,Collections!$A:$A,Collections!N:N), 0)</f>
        <v>0</v>
      </c>
      <c r="S119">
        <f>IF(EXACT(VLOOKUP(S$1,Variables!$B$6:$C$32, 2, FALSE), "Yes"), LOOKUP($A119,Collections!$A:$A,Collections!O:O), 0)</f>
        <v>0</v>
      </c>
      <c r="T119">
        <f>IF(EXACT(VLOOKUP(T$1,Variables!$B$6:$C$32, 2, FALSE), "Yes"), LOOKUP($A119,Collections!$A:$A,Collections!P:P), 0)</f>
        <v>0</v>
      </c>
      <c r="U119">
        <f>IF(EXACT(VLOOKUP(U$1,Variables!$B$6:$C$32, 2, FALSE), "Yes"), LOOKUP($A119,Collections!$A:$A,Collections!Q:Q), 0)</f>
        <v>0</v>
      </c>
      <c r="V119">
        <f>IF(EXACT(VLOOKUP(V$1,Variables!$B$6:$C$32, 2, FALSE), "Yes"), LOOKUP($A119,Collections!$A:$A,Collections!R:R), 0)</f>
        <v>0</v>
      </c>
      <c r="W119">
        <f>IF(EXACT(VLOOKUP(W$1,Variables!$B$6:$C$32, 2, FALSE), "Yes"), LOOKUP($A119,Collections!$A:$A,Collections!S:S), 0)</f>
        <v>0</v>
      </c>
      <c r="X119">
        <f>IF(EXACT(VLOOKUP(X$1,Variables!$B$6:$C$32, 2, FALSE), "Yes"), LOOKUP($A119,Collections!$A:$A,Collections!T:T), 0)</f>
        <v>0</v>
      </c>
      <c r="Y119">
        <f>IF(EXACT(VLOOKUP(Y$1,Variables!$B$6:$C$32, 2, FALSE), "Yes"), LOOKUP($A119,Collections!$A:$A,Collections!U:U), 0)</f>
        <v>0</v>
      </c>
      <c r="Z119">
        <f>IF(EXACT(VLOOKUP(Z$1,Variables!$B$6:$C$32, 2, FALSE), "Yes"), LOOKUP($A119,Collections!$A:$A,Collections!V:V), 0)</f>
        <v>0</v>
      </c>
      <c r="AA119">
        <f>IF(EXACT(VLOOKUP(AA$1,Variables!$B$6:$C$32, 2, FALSE), "Yes"), LOOKUP($A119,Collections!$A:$A,Collections!W:W), 0)</f>
        <v>0</v>
      </c>
      <c r="AB119">
        <f>IF(EXACT(VLOOKUP(AB$1,Variables!$B$6:$C$32, 2, FALSE), "Yes"), LOOKUP($A119,Collections!$A:$A,Collections!X:X), 0)</f>
        <v>0</v>
      </c>
      <c r="AC119">
        <f>IF(EXACT(VLOOKUP(AC$1,Variables!$B$6:$C$32, 2, FALSE), "Yes"), LOOKUP($A119,Collections!$A:$A,Collections!Y:Y), 0)</f>
        <v>0</v>
      </c>
      <c r="AD119">
        <f>IF(EXACT(VLOOKUP(AD$1,Variables!$B$6:$C$32, 2, FALSE), "Yes"), LOOKUP($A119,Collections!$A:$A,Collections!Z:Z), 0)</f>
        <v>0</v>
      </c>
      <c r="AE119">
        <f>IF(EXACT(VLOOKUP(AE$1,Variables!$B$6:$C$32, 2, FALSE), "Yes"), LOOKUP($A119,Collections!$A:$A,Collections!AA:AA), 0)</f>
        <v>0</v>
      </c>
      <c r="AF119">
        <f>IF(EXACT(VLOOKUP(AF$1,Variables!$B$6:$C$32, 2, FALSE), "Yes"), LOOKUP($A119,Collections!$A:$A,Collections!AB:AB), 0)</f>
        <v>0</v>
      </c>
      <c r="AG119" t="str">
        <f t="shared" si="1"/>
        <v>Yes</v>
      </c>
      <c r="AH119">
        <f>IF(D119&gt;=Variables!$C$1,1,0)</f>
        <v>0</v>
      </c>
      <c r="AI119">
        <f>IF(E119&gt;=Variables!$C$1,1,0)</f>
        <v>0</v>
      </c>
    </row>
    <row r="120" spans="1:35" x14ac:dyDescent="0.2">
      <c r="A120" s="25">
        <v>15345920</v>
      </c>
      <c r="B120" s="2" t="s">
        <v>1622</v>
      </c>
      <c r="C120">
        <f>IF(ISNA(VLOOKUP(A120,Images!A:C,3,FALSE)), 0, VLOOKUP(A120,Images!A:C,3,FALSE))/IF(ISNA(VLOOKUP(A120,Images!A:C,2,FALSE)), 1,VLOOKUP(A120,Images!A:C,2,FALSE))</f>
        <v>0.84666666666666668</v>
      </c>
      <c r="D120">
        <f>IF(NOT(ISNA(VLOOKUP(A120,Harvard!B:E,4,FALSE))), VLOOKUP(A120,Harvard!B:E,4,FALSE), 0)</f>
        <v>0.1</v>
      </c>
      <c r="E120">
        <f>IF(NOT(ISNA(VLOOKUP(A120,UC!B:D, 3, FALSE))),VLOOKUP(A120,UC!B:D, 2, FALSE)/VLOOKUP(A120, UC!B:D, 3, FALSE), 0)</f>
        <v>0.6</v>
      </c>
      <c r="F120">
        <f>IF(EXACT(VLOOKUP(F$1,Variables!$B$6:$C$32, 2, FALSE), "Yes"), LOOKUP($A120,Collections!$A:$A,Collections!B:B), 0)</f>
        <v>0</v>
      </c>
      <c r="G120">
        <f>IF(EXACT(VLOOKUP(G$1,Variables!$B$6:$C$32, 2, FALSE), "Yes"), LOOKUP($A120,Collections!$A:$A,Collections!C:C), 0)</f>
        <v>0</v>
      </c>
      <c r="H120">
        <f>IF(EXACT(VLOOKUP(H$1,Variables!$B$6:$C$32, 2, FALSE), "Yes"), LOOKUP($A120,Collections!$A:$A,Collections!D:D), 0)</f>
        <v>0</v>
      </c>
      <c r="I120">
        <f>IF(EXACT(VLOOKUP(I$1,Variables!$B$6:$C$32, 2, FALSE), "Yes"), LOOKUP($A120,Collections!$A:$A,Collections!E:E), 0)</f>
        <v>0</v>
      </c>
      <c r="J120">
        <f>IF(EXACT(VLOOKUP(J$1,Variables!$B$6:$C$32, 2, FALSE), "Yes"), LOOKUP($A120,Collections!$A:$A,Collections!F:F), 0)</f>
        <v>0</v>
      </c>
      <c r="K120">
        <f>IF(EXACT(VLOOKUP(K$1,Variables!$B$6:$C$32, 2, FALSE), "Yes"), LOOKUP($A120,Collections!$A:$A,Collections!G:G), 0)</f>
        <v>1</v>
      </c>
      <c r="L120">
        <f>IF(EXACT(VLOOKUP(L$1,Variables!$B$6:$C$32, 2, FALSE), "Yes"), LOOKUP($A120,Collections!$A:$A,Collections!H:H), 0)</f>
        <v>0</v>
      </c>
      <c r="M120">
        <f>IF(EXACT(VLOOKUP(M$1,Variables!$B$6:$C$32, 2, FALSE), "Yes"), LOOKUP($A120,Collections!$A:$A,Collections!I:I), 0)</f>
        <v>0</v>
      </c>
      <c r="N120">
        <f>IF(EXACT(VLOOKUP(N$1,Variables!$B$6:$C$32, 2, FALSE), "Yes"), LOOKUP($A120,Collections!$A:$A,Collections!J:J), 0)</f>
        <v>0</v>
      </c>
      <c r="O120">
        <f>IF(EXACT(VLOOKUP(O$1,Variables!$B$6:$C$32, 2, FALSE), "Yes"), LOOKUP($A120,Collections!$A:$A,Collections!K:K), 0)</f>
        <v>0</v>
      </c>
      <c r="P120">
        <f>IF(EXACT(VLOOKUP(P$1,Variables!$B$6:$C$32, 2, FALSE), "Yes"), LOOKUP($A120,Collections!$A:$A,Collections!L:L), 0)</f>
        <v>0</v>
      </c>
      <c r="Q120">
        <f>IF(EXACT(VLOOKUP(Q$1,Variables!$B$6:$C$32, 2, FALSE), "Yes"), LOOKUP($A120,Collections!$A:$A,Collections!M:M), 0)</f>
        <v>0</v>
      </c>
      <c r="R120">
        <f>IF(EXACT(VLOOKUP(R$1,Variables!$B$6:$C$32, 2, FALSE), "Yes"), LOOKUP($A120,Collections!$A:$A,Collections!N:N), 0)</f>
        <v>0</v>
      </c>
      <c r="S120">
        <f>IF(EXACT(VLOOKUP(S$1,Variables!$B$6:$C$32, 2, FALSE), "Yes"), LOOKUP($A120,Collections!$A:$A,Collections!O:O), 0)</f>
        <v>0</v>
      </c>
      <c r="T120">
        <f>IF(EXACT(VLOOKUP(T$1,Variables!$B$6:$C$32, 2, FALSE), "Yes"), LOOKUP($A120,Collections!$A:$A,Collections!P:P), 0)</f>
        <v>0</v>
      </c>
      <c r="U120">
        <f>IF(EXACT(VLOOKUP(U$1,Variables!$B$6:$C$32, 2, FALSE), "Yes"), LOOKUP($A120,Collections!$A:$A,Collections!Q:Q), 0)</f>
        <v>0</v>
      </c>
      <c r="V120">
        <f>IF(EXACT(VLOOKUP(V$1,Variables!$B$6:$C$32, 2, FALSE), "Yes"), LOOKUP($A120,Collections!$A:$A,Collections!R:R), 0)</f>
        <v>0</v>
      </c>
      <c r="W120">
        <f>IF(EXACT(VLOOKUP(W$1,Variables!$B$6:$C$32, 2, FALSE), "Yes"), LOOKUP($A120,Collections!$A:$A,Collections!S:S), 0)</f>
        <v>0</v>
      </c>
      <c r="X120">
        <f>IF(EXACT(VLOOKUP(X$1,Variables!$B$6:$C$32, 2, FALSE), "Yes"), LOOKUP($A120,Collections!$A:$A,Collections!T:T), 0)</f>
        <v>0</v>
      </c>
      <c r="Y120">
        <f>IF(EXACT(VLOOKUP(Y$1,Variables!$B$6:$C$32, 2, FALSE), "Yes"), LOOKUP($A120,Collections!$A:$A,Collections!U:U), 0)</f>
        <v>0</v>
      </c>
      <c r="Z120">
        <f>IF(EXACT(VLOOKUP(Z$1,Variables!$B$6:$C$32, 2, FALSE), "Yes"), LOOKUP($A120,Collections!$A:$A,Collections!V:V), 0)</f>
        <v>0</v>
      </c>
      <c r="AA120">
        <f>IF(EXACT(VLOOKUP(AA$1,Variables!$B$6:$C$32, 2, FALSE), "Yes"), LOOKUP($A120,Collections!$A:$A,Collections!W:W), 0)</f>
        <v>0</v>
      </c>
      <c r="AB120">
        <f>IF(EXACT(VLOOKUP(AB$1,Variables!$B$6:$C$32, 2, FALSE), "Yes"), LOOKUP($A120,Collections!$A:$A,Collections!X:X), 0)</f>
        <v>0</v>
      </c>
      <c r="AC120">
        <f>IF(EXACT(VLOOKUP(AC$1,Variables!$B$6:$C$32, 2, FALSE), "Yes"), LOOKUP($A120,Collections!$A:$A,Collections!Y:Y), 0)</f>
        <v>0</v>
      </c>
      <c r="AD120">
        <f>IF(EXACT(VLOOKUP(AD$1,Variables!$B$6:$C$32, 2, FALSE), "Yes"), LOOKUP($A120,Collections!$A:$A,Collections!Z:Z), 0)</f>
        <v>0</v>
      </c>
      <c r="AE120">
        <f>IF(EXACT(VLOOKUP(AE$1,Variables!$B$6:$C$32, 2, FALSE), "Yes"), LOOKUP($A120,Collections!$A:$A,Collections!AA:AA), 0)</f>
        <v>0</v>
      </c>
      <c r="AF120">
        <f>IF(EXACT(VLOOKUP(AF$1,Variables!$B$6:$C$32, 2, FALSE), "Yes"), LOOKUP($A120,Collections!$A:$A,Collections!AB:AB), 0)</f>
        <v>0</v>
      </c>
      <c r="AG120" t="str">
        <f t="shared" si="1"/>
        <v>Yes</v>
      </c>
      <c r="AH120">
        <f>IF(D120&gt;=Variables!$C$1,1,0)</f>
        <v>0</v>
      </c>
      <c r="AI120">
        <f>IF(E120&gt;=Variables!$C$1,1,0)</f>
        <v>0</v>
      </c>
    </row>
    <row r="121" spans="1:35" x14ac:dyDescent="0.2">
      <c r="A121" s="25">
        <v>7407661</v>
      </c>
      <c r="B121" s="2" t="s">
        <v>2379</v>
      </c>
      <c r="C121">
        <f>IF(ISNA(VLOOKUP(A121,Images!A:C,3,FALSE)), 0, VLOOKUP(A121,Images!A:C,3,FALSE))/IF(ISNA(VLOOKUP(A121,Images!A:C,2,FALSE)), 1,VLOOKUP(A121,Images!A:C,2,FALSE))</f>
        <v>8.4415054290146133E-2</v>
      </c>
      <c r="D121">
        <f>IF(NOT(ISNA(VLOOKUP(A121,Harvard!B:E,4,FALSE))), VLOOKUP(A121,Harvard!B:E,4,FALSE), 0)</f>
        <v>0.96689999999999998</v>
      </c>
      <c r="E121">
        <f>IF(NOT(ISNA(VLOOKUP(A121,UC!B:D, 3, FALSE))),VLOOKUP(A121,UC!B:D, 2, FALSE)/VLOOKUP(A121, UC!B:D, 3, FALSE), 0)</f>
        <v>0</v>
      </c>
      <c r="F121">
        <f>IF(EXACT(VLOOKUP(F$1,Variables!$B$6:$C$32, 2, FALSE), "Yes"), LOOKUP($A121,Collections!$A:$A,Collections!B:B), 0)</f>
        <v>0</v>
      </c>
      <c r="G121">
        <f>IF(EXACT(VLOOKUP(G$1,Variables!$B$6:$C$32, 2, FALSE), "Yes"), LOOKUP($A121,Collections!$A:$A,Collections!C:C), 0)</f>
        <v>0</v>
      </c>
      <c r="H121">
        <f>IF(EXACT(VLOOKUP(H$1,Variables!$B$6:$C$32, 2, FALSE), "Yes"), LOOKUP($A121,Collections!$A:$A,Collections!D:D), 0)</f>
        <v>0</v>
      </c>
      <c r="I121">
        <f>IF(EXACT(VLOOKUP(I$1,Variables!$B$6:$C$32, 2, FALSE), "Yes"), LOOKUP($A121,Collections!$A:$A,Collections!E:E), 0)</f>
        <v>0</v>
      </c>
      <c r="J121">
        <f>IF(EXACT(VLOOKUP(J$1,Variables!$B$6:$C$32, 2, FALSE), "Yes"), LOOKUP($A121,Collections!$A:$A,Collections!F:F), 0)</f>
        <v>0</v>
      </c>
      <c r="K121">
        <f>IF(EXACT(VLOOKUP(K$1,Variables!$B$6:$C$32, 2, FALSE), "Yes"), LOOKUP($A121,Collections!$A:$A,Collections!G:G), 0)</f>
        <v>0</v>
      </c>
      <c r="L121">
        <f>IF(EXACT(VLOOKUP(L$1,Variables!$B$6:$C$32, 2, FALSE), "Yes"), LOOKUP($A121,Collections!$A:$A,Collections!H:H), 0)</f>
        <v>0</v>
      </c>
      <c r="M121">
        <f>IF(EXACT(VLOOKUP(M$1,Variables!$B$6:$C$32, 2, FALSE), "Yes"), LOOKUP($A121,Collections!$A:$A,Collections!I:I), 0)</f>
        <v>0</v>
      </c>
      <c r="N121">
        <f>IF(EXACT(VLOOKUP(N$1,Variables!$B$6:$C$32, 2, FALSE), "Yes"), LOOKUP($A121,Collections!$A:$A,Collections!J:J), 0)</f>
        <v>1</v>
      </c>
      <c r="O121">
        <f>IF(EXACT(VLOOKUP(O$1,Variables!$B$6:$C$32, 2, FALSE), "Yes"), LOOKUP($A121,Collections!$A:$A,Collections!K:K), 0)</f>
        <v>0</v>
      </c>
      <c r="P121">
        <f>IF(EXACT(VLOOKUP(P$1,Variables!$B$6:$C$32, 2, FALSE), "Yes"), LOOKUP($A121,Collections!$A:$A,Collections!L:L), 0)</f>
        <v>0</v>
      </c>
      <c r="Q121">
        <f>IF(EXACT(VLOOKUP(Q$1,Variables!$B$6:$C$32, 2, FALSE), "Yes"), LOOKUP($A121,Collections!$A:$A,Collections!M:M), 0)</f>
        <v>0</v>
      </c>
      <c r="R121">
        <f>IF(EXACT(VLOOKUP(R$1,Variables!$B$6:$C$32, 2, FALSE), "Yes"), LOOKUP($A121,Collections!$A:$A,Collections!N:N), 0)</f>
        <v>0</v>
      </c>
      <c r="S121">
        <f>IF(EXACT(VLOOKUP(S$1,Variables!$B$6:$C$32, 2, FALSE), "Yes"), LOOKUP($A121,Collections!$A:$A,Collections!O:O), 0)</f>
        <v>0</v>
      </c>
      <c r="T121">
        <f>IF(EXACT(VLOOKUP(T$1,Variables!$B$6:$C$32, 2, FALSE), "Yes"), LOOKUP($A121,Collections!$A:$A,Collections!P:P), 0)</f>
        <v>0</v>
      </c>
      <c r="U121">
        <f>IF(EXACT(VLOOKUP(U$1,Variables!$B$6:$C$32, 2, FALSE), "Yes"), LOOKUP($A121,Collections!$A:$A,Collections!Q:Q), 0)</f>
        <v>0</v>
      </c>
      <c r="V121">
        <f>IF(EXACT(VLOOKUP(V$1,Variables!$B$6:$C$32, 2, FALSE), "Yes"), LOOKUP($A121,Collections!$A:$A,Collections!R:R), 0)</f>
        <v>0</v>
      </c>
      <c r="W121">
        <f>IF(EXACT(VLOOKUP(W$1,Variables!$B$6:$C$32, 2, FALSE), "Yes"), LOOKUP($A121,Collections!$A:$A,Collections!S:S), 0)</f>
        <v>0</v>
      </c>
      <c r="X121">
        <f>IF(EXACT(VLOOKUP(X$1,Variables!$B$6:$C$32, 2, FALSE), "Yes"), LOOKUP($A121,Collections!$A:$A,Collections!T:T), 0)</f>
        <v>0</v>
      </c>
      <c r="Y121">
        <f>IF(EXACT(VLOOKUP(Y$1,Variables!$B$6:$C$32, 2, FALSE), "Yes"), LOOKUP($A121,Collections!$A:$A,Collections!U:U), 0)</f>
        <v>0</v>
      </c>
      <c r="Z121">
        <f>IF(EXACT(VLOOKUP(Z$1,Variables!$B$6:$C$32, 2, FALSE), "Yes"), LOOKUP($A121,Collections!$A:$A,Collections!V:V), 0)</f>
        <v>0</v>
      </c>
      <c r="AA121">
        <f>IF(EXACT(VLOOKUP(AA$1,Variables!$B$6:$C$32, 2, FALSE), "Yes"), LOOKUP($A121,Collections!$A:$A,Collections!W:W), 0)</f>
        <v>0</v>
      </c>
      <c r="AB121">
        <f>IF(EXACT(VLOOKUP(AB$1,Variables!$B$6:$C$32, 2, FALSE), "Yes"), LOOKUP($A121,Collections!$A:$A,Collections!X:X), 0)</f>
        <v>0</v>
      </c>
      <c r="AC121">
        <f>IF(EXACT(VLOOKUP(AC$1,Variables!$B$6:$C$32, 2, FALSE), "Yes"), LOOKUP($A121,Collections!$A:$A,Collections!Y:Y), 0)</f>
        <v>0</v>
      </c>
      <c r="AD121">
        <f>IF(EXACT(VLOOKUP(AD$1,Variables!$B$6:$C$32, 2, FALSE), "Yes"), LOOKUP($A121,Collections!$A:$A,Collections!Z:Z), 0)</f>
        <v>0</v>
      </c>
      <c r="AE121">
        <f>IF(EXACT(VLOOKUP(AE$1,Variables!$B$6:$C$32, 2, FALSE), "Yes"), LOOKUP($A121,Collections!$A:$A,Collections!AA:AA), 0)</f>
        <v>0</v>
      </c>
      <c r="AF121">
        <f>IF(EXACT(VLOOKUP(AF$1,Variables!$B$6:$C$32, 2, FALSE), "Yes"), LOOKUP($A121,Collections!$A:$A,Collections!AB:AB), 0)</f>
        <v>0</v>
      </c>
      <c r="AG121" t="str">
        <f t="shared" si="1"/>
        <v>Yes</v>
      </c>
      <c r="AH121">
        <f>IF(D121&gt;=Variables!$C$1,1,0)</f>
        <v>1</v>
      </c>
      <c r="AI121">
        <f>IF(E121&gt;=Variables!$C$1,1,0)</f>
        <v>0</v>
      </c>
    </row>
    <row r="122" spans="1:35" x14ac:dyDescent="0.2">
      <c r="A122" s="25">
        <v>19481594</v>
      </c>
      <c r="B122" s="2" t="s">
        <v>521</v>
      </c>
      <c r="C122">
        <f>IF(ISNA(VLOOKUP(A122,Images!A:C,3,FALSE)), 0, VLOOKUP(A122,Images!A:C,3,FALSE))/IF(ISNA(VLOOKUP(A122,Images!A:C,2,FALSE)), 1,VLOOKUP(A122,Images!A:C,2,FALSE))</f>
        <v>1.9556714471968711E-3</v>
      </c>
      <c r="D122">
        <f>IF(NOT(ISNA(VLOOKUP(A122,Harvard!B:E,4,FALSE))), VLOOKUP(A122,Harvard!B:E,4,FALSE), 0)</f>
        <v>1</v>
      </c>
      <c r="E122">
        <f>IF(NOT(ISNA(VLOOKUP(A122,UC!B:D, 3, FALSE))),VLOOKUP(A122,UC!B:D, 2, FALSE)/VLOOKUP(A122, UC!B:D, 3, FALSE), 0)</f>
        <v>1</v>
      </c>
      <c r="F122">
        <f>IF(EXACT(VLOOKUP(F$1,Variables!$B$6:$C$32, 2, FALSE), "Yes"), LOOKUP($A122,Collections!$A:$A,Collections!B:B), 0)</f>
        <v>0</v>
      </c>
      <c r="G122">
        <f>IF(EXACT(VLOOKUP(G$1,Variables!$B$6:$C$32, 2, FALSE), "Yes"), LOOKUP($A122,Collections!$A:$A,Collections!C:C), 0)</f>
        <v>0</v>
      </c>
      <c r="H122">
        <f>IF(EXACT(VLOOKUP(H$1,Variables!$B$6:$C$32, 2, FALSE), "Yes"), LOOKUP($A122,Collections!$A:$A,Collections!D:D), 0)</f>
        <v>0</v>
      </c>
      <c r="I122">
        <f>IF(EXACT(VLOOKUP(I$1,Variables!$B$6:$C$32, 2, FALSE), "Yes"), LOOKUP($A122,Collections!$A:$A,Collections!E:E), 0)</f>
        <v>0</v>
      </c>
      <c r="J122">
        <f>IF(EXACT(VLOOKUP(J$1,Variables!$B$6:$C$32, 2, FALSE), "Yes"), LOOKUP($A122,Collections!$A:$A,Collections!F:F), 0)</f>
        <v>0</v>
      </c>
      <c r="K122">
        <f>IF(EXACT(VLOOKUP(K$1,Variables!$B$6:$C$32, 2, FALSE), "Yes"), LOOKUP($A122,Collections!$A:$A,Collections!G:G), 0)</f>
        <v>1</v>
      </c>
      <c r="L122">
        <f>IF(EXACT(VLOOKUP(L$1,Variables!$B$6:$C$32, 2, FALSE), "Yes"), LOOKUP($A122,Collections!$A:$A,Collections!H:H), 0)</f>
        <v>0</v>
      </c>
      <c r="M122">
        <f>IF(EXACT(VLOOKUP(M$1,Variables!$B$6:$C$32, 2, FALSE), "Yes"), LOOKUP($A122,Collections!$A:$A,Collections!I:I), 0)</f>
        <v>0</v>
      </c>
      <c r="N122">
        <f>IF(EXACT(VLOOKUP(N$1,Variables!$B$6:$C$32, 2, FALSE), "Yes"), LOOKUP($A122,Collections!$A:$A,Collections!J:J), 0)</f>
        <v>0</v>
      </c>
      <c r="O122">
        <f>IF(EXACT(VLOOKUP(O$1,Variables!$B$6:$C$32, 2, FALSE), "Yes"), LOOKUP($A122,Collections!$A:$A,Collections!K:K), 0)</f>
        <v>0</v>
      </c>
      <c r="P122">
        <f>IF(EXACT(VLOOKUP(P$1,Variables!$B$6:$C$32, 2, FALSE), "Yes"), LOOKUP($A122,Collections!$A:$A,Collections!L:L), 0)</f>
        <v>0</v>
      </c>
      <c r="Q122">
        <f>IF(EXACT(VLOOKUP(Q$1,Variables!$B$6:$C$32, 2, FALSE), "Yes"), LOOKUP($A122,Collections!$A:$A,Collections!M:M), 0)</f>
        <v>0</v>
      </c>
      <c r="R122">
        <f>IF(EXACT(VLOOKUP(R$1,Variables!$B$6:$C$32, 2, FALSE), "Yes"), LOOKUP($A122,Collections!$A:$A,Collections!N:N), 0)</f>
        <v>0</v>
      </c>
      <c r="S122">
        <f>IF(EXACT(VLOOKUP(S$1,Variables!$B$6:$C$32, 2, FALSE), "Yes"), LOOKUP($A122,Collections!$A:$A,Collections!O:O), 0)</f>
        <v>0</v>
      </c>
      <c r="T122">
        <f>IF(EXACT(VLOOKUP(T$1,Variables!$B$6:$C$32, 2, FALSE), "Yes"), LOOKUP($A122,Collections!$A:$A,Collections!P:P), 0)</f>
        <v>0</v>
      </c>
      <c r="U122">
        <f>IF(EXACT(VLOOKUP(U$1,Variables!$B$6:$C$32, 2, FALSE), "Yes"), LOOKUP($A122,Collections!$A:$A,Collections!Q:Q), 0)</f>
        <v>0</v>
      </c>
      <c r="V122">
        <f>IF(EXACT(VLOOKUP(V$1,Variables!$B$6:$C$32, 2, FALSE), "Yes"), LOOKUP($A122,Collections!$A:$A,Collections!R:R), 0)</f>
        <v>0</v>
      </c>
      <c r="W122">
        <f>IF(EXACT(VLOOKUP(W$1,Variables!$B$6:$C$32, 2, FALSE), "Yes"), LOOKUP($A122,Collections!$A:$A,Collections!S:S), 0)</f>
        <v>0</v>
      </c>
      <c r="X122">
        <f>IF(EXACT(VLOOKUP(X$1,Variables!$B$6:$C$32, 2, FALSE), "Yes"), LOOKUP($A122,Collections!$A:$A,Collections!T:T), 0)</f>
        <v>0</v>
      </c>
      <c r="Y122">
        <f>IF(EXACT(VLOOKUP(Y$1,Variables!$B$6:$C$32, 2, FALSE), "Yes"), LOOKUP($A122,Collections!$A:$A,Collections!U:U), 0)</f>
        <v>0</v>
      </c>
      <c r="Z122">
        <f>IF(EXACT(VLOOKUP(Z$1,Variables!$B$6:$C$32, 2, FALSE), "Yes"), LOOKUP($A122,Collections!$A:$A,Collections!V:V), 0)</f>
        <v>0</v>
      </c>
      <c r="AA122">
        <f>IF(EXACT(VLOOKUP(AA$1,Variables!$B$6:$C$32, 2, FALSE), "Yes"), LOOKUP($A122,Collections!$A:$A,Collections!W:W), 0)</f>
        <v>0</v>
      </c>
      <c r="AB122">
        <f>IF(EXACT(VLOOKUP(AB$1,Variables!$B$6:$C$32, 2, FALSE), "Yes"), LOOKUP($A122,Collections!$A:$A,Collections!X:X), 0)</f>
        <v>0</v>
      </c>
      <c r="AC122">
        <f>IF(EXACT(VLOOKUP(AC$1,Variables!$B$6:$C$32, 2, FALSE), "Yes"), LOOKUP($A122,Collections!$A:$A,Collections!Y:Y), 0)</f>
        <v>0</v>
      </c>
      <c r="AD122">
        <f>IF(EXACT(VLOOKUP(AD$1,Variables!$B$6:$C$32, 2, FALSE), "Yes"), LOOKUP($A122,Collections!$A:$A,Collections!Z:Z), 0)</f>
        <v>0</v>
      </c>
      <c r="AE122">
        <f>IF(EXACT(VLOOKUP(AE$1,Variables!$B$6:$C$32, 2, FALSE), "Yes"), LOOKUP($A122,Collections!$A:$A,Collections!AA:AA), 0)</f>
        <v>0</v>
      </c>
      <c r="AF122">
        <f>IF(EXACT(VLOOKUP(AF$1,Variables!$B$6:$C$32, 2, FALSE), "Yes"), LOOKUP($A122,Collections!$A:$A,Collections!AB:AB), 0)</f>
        <v>0</v>
      </c>
      <c r="AG122" t="str">
        <f t="shared" si="1"/>
        <v>Yes</v>
      </c>
      <c r="AH122">
        <f>IF(D122&gt;=Variables!$C$1,1,0)</f>
        <v>1</v>
      </c>
      <c r="AI122">
        <f>IF(E122&gt;=Variables!$C$1,1,0)</f>
        <v>1</v>
      </c>
    </row>
    <row r="123" spans="1:35" x14ac:dyDescent="0.2">
      <c r="A123" s="25">
        <v>19481608</v>
      </c>
      <c r="B123" s="2" t="s">
        <v>2889</v>
      </c>
      <c r="C123">
        <f>IF(ISNA(VLOOKUP(A123,Images!A:C,3,FALSE)), 0, VLOOKUP(A123,Images!A:C,3,FALSE))/IF(ISNA(VLOOKUP(A123,Images!A:C,2,FALSE)), 1,VLOOKUP(A123,Images!A:C,2,FALSE))</f>
        <v>7.8431372549019607E-3</v>
      </c>
      <c r="D123">
        <f>IF(NOT(ISNA(VLOOKUP(A123,Harvard!B:E,4,FALSE))), VLOOKUP(A123,Harvard!B:E,4,FALSE), 0)</f>
        <v>1</v>
      </c>
      <c r="E123">
        <f>IF(NOT(ISNA(VLOOKUP(A123,UC!B:D, 3, FALSE))),VLOOKUP(A123,UC!B:D, 2, FALSE)/VLOOKUP(A123, UC!B:D, 3, FALSE), 0)</f>
        <v>0.81818181818181823</v>
      </c>
      <c r="F123">
        <f>IF(EXACT(VLOOKUP(F$1,Variables!$B$6:$C$32, 2, FALSE), "Yes"), LOOKUP($A123,Collections!$A:$A,Collections!B:B), 0)</f>
        <v>0</v>
      </c>
      <c r="G123">
        <f>IF(EXACT(VLOOKUP(G$1,Variables!$B$6:$C$32, 2, FALSE), "Yes"), LOOKUP($A123,Collections!$A:$A,Collections!C:C), 0)</f>
        <v>0</v>
      </c>
      <c r="H123">
        <f>IF(EXACT(VLOOKUP(H$1,Variables!$B$6:$C$32, 2, FALSE), "Yes"), LOOKUP($A123,Collections!$A:$A,Collections!D:D), 0)</f>
        <v>0</v>
      </c>
      <c r="I123">
        <f>IF(EXACT(VLOOKUP(I$1,Variables!$B$6:$C$32, 2, FALSE), "Yes"), LOOKUP($A123,Collections!$A:$A,Collections!E:E), 0)</f>
        <v>0</v>
      </c>
      <c r="J123">
        <f>IF(EXACT(VLOOKUP(J$1,Variables!$B$6:$C$32, 2, FALSE), "Yes"), LOOKUP($A123,Collections!$A:$A,Collections!F:F), 0)</f>
        <v>0</v>
      </c>
      <c r="K123">
        <f>IF(EXACT(VLOOKUP(K$1,Variables!$B$6:$C$32, 2, FALSE), "Yes"), LOOKUP($A123,Collections!$A:$A,Collections!G:G), 0)</f>
        <v>1</v>
      </c>
      <c r="L123">
        <f>IF(EXACT(VLOOKUP(L$1,Variables!$B$6:$C$32, 2, FALSE), "Yes"), LOOKUP($A123,Collections!$A:$A,Collections!H:H), 0)</f>
        <v>0</v>
      </c>
      <c r="M123">
        <f>IF(EXACT(VLOOKUP(M$1,Variables!$B$6:$C$32, 2, FALSE), "Yes"), LOOKUP($A123,Collections!$A:$A,Collections!I:I), 0)</f>
        <v>0</v>
      </c>
      <c r="N123">
        <f>IF(EXACT(VLOOKUP(N$1,Variables!$B$6:$C$32, 2, FALSE), "Yes"), LOOKUP($A123,Collections!$A:$A,Collections!J:J), 0)</f>
        <v>0</v>
      </c>
      <c r="O123">
        <f>IF(EXACT(VLOOKUP(O$1,Variables!$B$6:$C$32, 2, FALSE), "Yes"), LOOKUP($A123,Collections!$A:$A,Collections!K:K), 0)</f>
        <v>0</v>
      </c>
      <c r="P123">
        <f>IF(EXACT(VLOOKUP(P$1,Variables!$B$6:$C$32, 2, FALSE), "Yes"), LOOKUP($A123,Collections!$A:$A,Collections!L:L), 0)</f>
        <v>0</v>
      </c>
      <c r="Q123">
        <f>IF(EXACT(VLOOKUP(Q$1,Variables!$B$6:$C$32, 2, FALSE), "Yes"), LOOKUP($A123,Collections!$A:$A,Collections!M:M), 0)</f>
        <v>0</v>
      </c>
      <c r="R123">
        <f>IF(EXACT(VLOOKUP(R$1,Variables!$B$6:$C$32, 2, FALSE), "Yes"), LOOKUP($A123,Collections!$A:$A,Collections!N:N), 0)</f>
        <v>0</v>
      </c>
      <c r="S123">
        <f>IF(EXACT(VLOOKUP(S$1,Variables!$B$6:$C$32, 2, FALSE), "Yes"), LOOKUP($A123,Collections!$A:$A,Collections!O:O), 0)</f>
        <v>0</v>
      </c>
      <c r="T123">
        <f>IF(EXACT(VLOOKUP(T$1,Variables!$B$6:$C$32, 2, FALSE), "Yes"), LOOKUP($A123,Collections!$A:$A,Collections!P:P), 0)</f>
        <v>0</v>
      </c>
      <c r="U123">
        <f>IF(EXACT(VLOOKUP(U$1,Variables!$B$6:$C$32, 2, FALSE), "Yes"), LOOKUP($A123,Collections!$A:$A,Collections!Q:Q), 0)</f>
        <v>0</v>
      </c>
      <c r="V123">
        <f>IF(EXACT(VLOOKUP(V$1,Variables!$B$6:$C$32, 2, FALSE), "Yes"), LOOKUP($A123,Collections!$A:$A,Collections!R:R), 0)</f>
        <v>0</v>
      </c>
      <c r="W123">
        <f>IF(EXACT(VLOOKUP(W$1,Variables!$B$6:$C$32, 2, FALSE), "Yes"), LOOKUP($A123,Collections!$A:$A,Collections!S:S), 0)</f>
        <v>0</v>
      </c>
      <c r="X123">
        <f>IF(EXACT(VLOOKUP(X$1,Variables!$B$6:$C$32, 2, FALSE), "Yes"), LOOKUP($A123,Collections!$A:$A,Collections!T:T), 0)</f>
        <v>0</v>
      </c>
      <c r="Y123">
        <f>IF(EXACT(VLOOKUP(Y$1,Variables!$B$6:$C$32, 2, FALSE), "Yes"), LOOKUP($A123,Collections!$A:$A,Collections!U:U), 0)</f>
        <v>0</v>
      </c>
      <c r="Z123">
        <f>IF(EXACT(VLOOKUP(Z$1,Variables!$B$6:$C$32, 2, FALSE), "Yes"), LOOKUP($A123,Collections!$A:$A,Collections!V:V), 0)</f>
        <v>0</v>
      </c>
      <c r="AA123">
        <f>IF(EXACT(VLOOKUP(AA$1,Variables!$B$6:$C$32, 2, FALSE), "Yes"), LOOKUP($A123,Collections!$A:$A,Collections!W:W), 0)</f>
        <v>0</v>
      </c>
      <c r="AB123">
        <f>IF(EXACT(VLOOKUP(AB$1,Variables!$B$6:$C$32, 2, FALSE), "Yes"), LOOKUP($A123,Collections!$A:$A,Collections!X:X), 0)</f>
        <v>0</v>
      </c>
      <c r="AC123">
        <f>IF(EXACT(VLOOKUP(AC$1,Variables!$B$6:$C$32, 2, FALSE), "Yes"), LOOKUP($A123,Collections!$A:$A,Collections!Y:Y), 0)</f>
        <v>0</v>
      </c>
      <c r="AD123">
        <f>IF(EXACT(VLOOKUP(AD$1,Variables!$B$6:$C$32, 2, FALSE), "Yes"), LOOKUP($A123,Collections!$A:$A,Collections!Z:Z), 0)</f>
        <v>0</v>
      </c>
      <c r="AE123">
        <f>IF(EXACT(VLOOKUP(AE$1,Variables!$B$6:$C$32, 2, FALSE), "Yes"), LOOKUP($A123,Collections!$A:$A,Collections!AA:AA), 0)</f>
        <v>0</v>
      </c>
      <c r="AF123">
        <f>IF(EXACT(VLOOKUP(AF$1,Variables!$B$6:$C$32, 2, FALSE), "Yes"), LOOKUP($A123,Collections!$A:$A,Collections!AB:AB), 0)</f>
        <v>0</v>
      </c>
      <c r="AG123" t="str">
        <f t="shared" si="1"/>
        <v>Yes</v>
      </c>
      <c r="AH123">
        <f>IF(D123&gt;=Variables!$C$1,1,0)</f>
        <v>1</v>
      </c>
      <c r="AI123">
        <f>IF(E123&gt;=Variables!$C$1,1,0)</f>
        <v>0</v>
      </c>
    </row>
    <row r="124" spans="1:35" x14ac:dyDescent="0.2">
      <c r="A124" s="25">
        <v>846570</v>
      </c>
      <c r="B124" s="2" t="s">
        <v>1534</v>
      </c>
      <c r="C124">
        <f>IF(ISNA(VLOOKUP(A124,Images!A:C,3,FALSE)), 0, VLOOKUP(A124,Images!A:C,3,FALSE))/IF(ISNA(VLOOKUP(A124,Images!A:C,2,FALSE)), 1,VLOOKUP(A124,Images!A:C,2,FALSE))</f>
        <v>2.808291584317691E-2</v>
      </c>
      <c r="D124">
        <f>IF(NOT(ISNA(VLOOKUP(A124,Harvard!B:E,4,FALSE))), VLOOKUP(A124,Harvard!B:E,4,FALSE), 0)</f>
        <v>1</v>
      </c>
      <c r="E124">
        <f>IF(NOT(ISNA(VLOOKUP(A124,UC!B:D, 3, FALSE))),VLOOKUP(A124,UC!B:D, 2, FALSE)/VLOOKUP(A124, UC!B:D, 3, FALSE), 0)</f>
        <v>0.96666666666666667</v>
      </c>
      <c r="F124">
        <f>IF(EXACT(VLOOKUP(F$1,Variables!$B$6:$C$32, 2, FALSE), "Yes"), LOOKUP($A124,Collections!$A:$A,Collections!B:B), 0)</f>
        <v>1</v>
      </c>
      <c r="G124">
        <f>IF(EXACT(VLOOKUP(G$1,Variables!$B$6:$C$32, 2, FALSE), "Yes"), LOOKUP($A124,Collections!$A:$A,Collections!C:C), 0)</f>
        <v>0</v>
      </c>
      <c r="H124">
        <f>IF(EXACT(VLOOKUP(H$1,Variables!$B$6:$C$32, 2, FALSE), "Yes"), LOOKUP($A124,Collections!$A:$A,Collections!D:D), 0)</f>
        <v>0</v>
      </c>
      <c r="I124">
        <f>IF(EXACT(VLOOKUP(I$1,Variables!$B$6:$C$32, 2, FALSE), "Yes"), LOOKUP($A124,Collections!$A:$A,Collections!E:E), 0)</f>
        <v>0</v>
      </c>
      <c r="J124">
        <f>IF(EXACT(VLOOKUP(J$1,Variables!$B$6:$C$32, 2, FALSE), "Yes"), LOOKUP($A124,Collections!$A:$A,Collections!F:F), 0)</f>
        <v>0</v>
      </c>
      <c r="K124">
        <f>IF(EXACT(VLOOKUP(K$1,Variables!$B$6:$C$32, 2, FALSE), "Yes"), LOOKUP($A124,Collections!$A:$A,Collections!G:G), 0)</f>
        <v>0</v>
      </c>
      <c r="L124">
        <f>IF(EXACT(VLOOKUP(L$1,Variables!$B$6:$C$32, 2, FALSE), "Yes"), LOOKUP($A124,Collections!$A:$A,Collections!H:H), 0)</f>
        <v>0</v>
      </c>
      <c r="M124">
        <f>IF(EXACT(VLOOKUP(M$1,Variables!$B$6:$C$32, 2, FALSE), "Yes"), LOOKUP($A124,Collections!$A:$A,Collections!I:I), 0)</f>
        <v>0</v>
      </c>
      <c r="N124">
        <f>IF(EXACT(VLOOKUP(N$1,Variables!$B$6:$C$32, 2, FALSE), "Yes"), LOOKUP($A124,Collections!$A:$A,Collections!J:J), 0)</f>
        <v>0</v>
      </c>
      <c r="O124">
        <f>IF(EXACT(VLOOKUP(O$1,Variables!$B$6:$C$32, 2, FALSE), "Yes"), LOOKUP($A124,Collections!$A:$A,Collections!K:K), 0)</f>
        <v>0</v>
      </c>
      <c r="P124">
        <f>IF(EXACT(VLOOKUP(P$1,Variables!$B$6:$C$32, 2, FALSE), "Yes"), LOOKUP($A124,Collections!$A:$A,Collections!L:L), 0)</f>
        <v>0</v>
      </c>
      <c r="Q124">
        <f>IF(EXACT(VLOOKUP(Q$1,Variables!$B$6:$C$32, 2, FALSE), "Yes"), LOOKUP($A124,Collections!$A:$A,Collections!M:M), 0)</f>
        <v>0</v>
      </c>
      <c r="R124">
        <f>IF(EXACT(VLOOKUP(R$1,Variables!$B$6:$C$32, 2, FALSE), "Yes"), LOOKUP($A124,Collections!$A:$A,Collections!N:N), 0)</f>
        <v>0</v>
      </c>
      <c r="S124">
        <f>IF(EXACT(VLOOKUP(S$1,Variables!$B$6:$C$32, 2, FALSE), "Yes"), LOOKUP($A124,Collections!$A:$A,Collections!O:O), 0)</f>
        <v>0</v>
      </c>
      <c r="T124">
        <f>IF(EXACT(VLOOKUP(T$1,Variables!$B$6:$C$32, 2, FALSE), "Yes"), LOOKUP($A124,Collections!$A:$A,Collections!P:P), 0)</f>
        <v>0</v>
      </c>
      <c r="U124">
        <f>IF(EXACT(VLOOKUP(U$1,Variables!$B$6:$C$32, 2, FALSE), "Yes"), LOOKUP($A124,Collections!$A:$A,Collections!Q:Q), 0)</f>
        <v>0</v>
      </c>
      <c r="V124">
        <f>IF(EXACT(VLOOKUP(V$1,Variables!$B$6:$C$32, 2, FALSE), "Yes"), LOOKUP($A124,Collections!$A:$A,Collections!R:R), 0)</f>
        <v>0</v>
      </c>
      <c r="W124">
        <f>IF(EXACT(VLOOKUP(W$1,Variables!$B$6:$C$32, 2, FALSE), "Yes"), LOOKUP($A124,Collections!$A:$A,Collections!S:S), 0)</f>
        <v>0</v>
      </c>
      <c r="X124">
        <f>IF(EXACT(VLOOKUP(X$1,Variables!$B$6:$C$32, 2, FALSE), "Yes"), LOOKUP($A124,Collections!$A:$A,Collections!T:T), 0)</f>
        <v>0</v>
      </c>
      <c r="Y124">
        <f>IF(EXACT(VLOOKUP(Y$1,Variables!$B$6:$C$32, 2, FALSE), "Yes"), LOOKUP($A124,Collections!$A:$A,Collections!U:U), 0)</f>
        <v>0</v>
      </c>
      <c r="Z124">
        <f>IF(EXACT(VLOOKUP(Z$1,Variables!$B$6:$C$32, 2, FALSE), "Yes"), LOOKUP($A124,Collections!$A:$A,Collections!V:V), 0)</f>
        <v>0</v>
      </c>
      <c r="AA124">
        <f>IF(EXACT(VLOOKUP(AA$1,Variables!$B$6:$C$32, 2, FALSE), "Yes"), LOOKUP($A124,Collections!$A:$A,Collections!W:W), 0)</f>
        <v>0</v>
      </c>
      <c r="AB124">
        <f>IF(EXACT(VLOOKUP(AB$1,Variables!$B$6:$C$32, 2, FALSE), "Yes"), LOOKUP($A124,Collections!$A:$A,Collections!X:X), 0)</f>
        <v>0</v>
      </c>
      <c r="AC124">
        <f>IF(EXACT(VLOOKUP(AC$1,Variables!$B$6:$C$32, 2, FALSE), "Yes"), LOOKUP($A124,Collections!$A:$A,Collections!Y:Y), 0)</f>
        <v>0</v>
      </c>
      <c r="AD124">
        <f>IF(EXACT(VLOOKUP(AD$1,Variables!$B$6:$C$32, 2, FALSE), "Yes"), LOOKUP($A124,Collections!$A:$A,Collections!Z:Z), 0)</f>
        <v>0</v>
      </c>
      <c r="AE124">
        <f>IF(EXACT(VLOOKUP(AE$1,Variables!$B$6:$C$32, 2, FALSE), "Yes"), LOOKUP($A124,Collections!$A:$A,Collections!AA:AA), 0)</f>
        <v>0</v>
      </c>
      <c r="AF124">
        <f>IF(EXACT(VLOOKUP(AF$1,Variables!$B$6:$C$32, 2, FALSE), "Yes"), LOOKUP($A124,Collections!$A:$A,Collections!AB:AB), 0)</f>
        <v>0</v>
      </c>
      <c r="AG124" t="str">
        <f t="shared" si="1"/>
        <v>Yes</v>
      </c>
      <c r="AH124">
        <f>IF(D124&gt;=Variables!$C$1,1,0)</f>
        <v>1</v>
      </c>
      <c r="AI124">
        <f>IF(E124&gt;=Variables!$C$1,1,0)</f>
        <v>1</v>
      </c>
    </row>
    <row r="125" spans="1:35" x14ac:dyDescent="0.2">
      <c r="A125" s="25">
        <v>664162</v>
      </c>
      <c r="B125" s="2" t="s">
        <v>1535</v>
      </c>
      <c r="C125">
        <f>IF(ISNA(VLOOKUP(A125,Images!A:C,3,FALSE)), 0, VLOOKUP(A125,Images!A:C,3,FALSE))/IF(ISNA(VLOOKUP(A125,Images!A:C,2,FALSE)), 1,VLOOKUP(A125,Images!A:C,2,FALSE))</f>
        <v>6.3478628861616589E-3</v>
      </c>
      <c r="D125">
        <f>IF(NOT(ISNA(VLOOKUP(A125,Harvard!B:E,4,FALSE))), VLOOKUP(A125,Harvard!B:E,4,FALSE), 0)</f>
        <v>1</v>
      </c>
      <c r="E125">
        <f>IF(NOT(ISNA(VLOOKUP(A125,UC!B:D, 3, FALSE))),VLOOKUP(A125,UC!B:D, 2, FALSE)/VLOOKUP(A125, UC!B:D, 3, FALSE), 0)</f>
        <v>1</v>
      </c>
      <c r="F125">
        <f>IF(EXACT(VLOOKUP(F$1,Variables!$B$6:$C$32, 2, FALSE), "Yes"), LOOKUP($A125,Collections!$A:$A,Collections!B:B), 0)</f>
        <v>1</v>
      </c>
      <c r="G125">
        <f>IF(EXACT(VLOOKUP(G$1,Variables!$B$6:$C$32, 2, FALSE), "Yes"), LOOKUP($A125,Collections!$A:$A,Collections!C:C), 0)</f>
        <v>0</v>
      </c>
      <c r="H125">
        <f>IF(EXACT(VLOOKUP(H$1,Variables!$B$6:$C$32, 2, FALSE), "Yes"), LOOKUP($A125,Collections!$A:$A,Collections!D:D), 0)</f>
        <v>0</v>
      </c>
      <c r="I125">
        <f>IF(EXACT(VLOOKUP(I$1,Variables!$B$6:$C$32, 2, FALSE), "Yes"), LOOKUP($A125,Collections!$A:$A,Collections!E:E), 0)</f>
        <v>0</v>
      </c>
      <c r="J125">
        <f>IF(EXACT(VLOOKUP(J$1,Variables!$B$6:$C$32, 2, FALSE), "Yes"), LOOKUP($A125,Collections!$A:$A,Collections!F:F), 0)</f>
        <v>0</v>
      </c>
      <c r="K125">
        <f>IF(EXACT(VLOOKUP(K$1,Variables!$B$6:$C$32, 2, FALSE), "Yes"), LOOKUP($A125,Collections!$A:$A,Collections!G:G), 0)</f>
        <v>0</v>
      </c>
      <c r="L125">
        <f>IF(EXACT(VLOOKUP(L$1,Variables!$B$6:$C$32, 2, FALSE), "Yes"), LOOKUP($A125,Collections!$A:$A,Collections!H:H), 0)</f>
        <v>0</v>
      </c>
      <c r="M125">
        <f>IF(EXACT(VLOOKUP(M$1,Variables!$B$6:$C$32, 2, FALSE), "Yes"), LOOKUP($A125,Collections!$A:$A,Collections!I:I), 0)</f>
        <v>0</v>
      </c>
      <c r="N125">
        <f>IF(EXACT(VLOOKUP(N$1,Variables!$B$6:$C$32, 2, FALSE), "Yes"), LOOKUP($A125,Collections!$A:$A,Collections!J:J), 0)</f>
        <v>0</v>
      </c>
      <c r="O125">
        <f>IF(EXACT(VLOOKUP(O$1,Variables!$B$6:$C$32, 2, FALSE), "Yes"), LOOKUP($A125,Collections!$A:$A,Collections!K:K), 0)</f>
        <v>0</v>
      </c>
      <c r="P125">
        <f>IF(EXACT(VLOOKUP(P$1,Variables!$B$6:$C$32, 2, FALSE), "Yes"), LOOKUP($A125,Collections!$A:$A,Collections!L:L), 0)</f>
        <v>0</v>
      </c>
      <c r="Q125">
        <f>IF(EXACT(VLOOKUP(Q$1,Variables!$B$6:$C$32, 2, FALSE), "Yes"), LOOKUP($A125,Collections!$A:$A,Collections!M:M), 0)</f>
        <v>0</v>
      </c>
      <c r="R125">
        <f>IF(EXACT(VLOOKUP(R$1,Variables!$B$6:$C$32, 2, FALSE), "Yes"), LOOKUP($A125,Collections!$A:$A,Collections!N:N), 0)</f>
        <v>0</v>
      </c>
      <c r="S125">
        <f>IF(EXACT(VLOOKUP(S$1,Variables!$B$6:$C$32, 2, FALSE), "Yes"), LOOKUP($A125,Collections!$A:$A,Collections!O:O), 0)</f>
        <v>0</v>
      </c>
      <c r="T125">
        <f>IF(EXACT(VLOOKUP(T$1,Variables!$B$6:$C$32, 2, FALSE), "Yes"), LOOKUP($A125,Collections!$A:$A,Collections!P:P), 0)</f>
        <v>0</v>
      </c>
      <c r="U125">
        <f>IF(EXACT(VLOOKUP(U$1,Variables!$B$6:$C$32, 2, FALSE), "Yes"), LOOKUP($A125,Collections!$A:$A,Collections!Q:Q), 0)</f>
        <v>0</v>
      </c>
      <c r="V125">
        <f>IF(EXACT(VLOOKUP(V$1,Variables!$B$6:$C$32, 2, FALSE), "Yes"), LOOKUP($A125,Collections!$A:$A,Collections!R:R), 0)</f>
        <v>0</v>
      </c>
      <c r="W125">
        <f>IF(EXACT(VLOOKUP(W$1,Variables!$B$6:$C$32, 2, FALSE), "Yes"), LOOKUP($A125,Collections!$A:$A,Collections!S:S), 0)</f>
        <v>0</v>
      </c>
      <c r="X125">
        <f>IF(EXACT(VLOOKUP(X$1,Variables!$B$6:$C$32, 2, FALSE), "Yes"), LOOKUP($A125,Collections!$A:$A,Collections!T:T), 0)</f>
        <v>0</v>
      </c>
      <c r="Y125">
        <f>IF(EXACT(VLOOKUP(Y$1,Variables!$B$6:$C$32, 2, FALSE), "Yes"), LOOKUP($A125,Collections!$A:$A,Collections!U:U), 0)</f>
        <v>0</v>
      </c>
      <c r="Z125">
        <f>IF(EXACT(VLOOKUP(Z$1,Variables!$B$6:$C$32, 2, FALSE), "Yes"), LOOKUP($A125,Collections!$A:$A,Collections!V:V), 0)</f>
        <v>0</v>
      </c>
      <c r="AA125">
        <f>IF(EXACT(VLOOKUP(AA$1,Variables!$B$6:$C$32, 2, FALSE), "Yes"), LOOKUP($A125,Collections!$A:$A,Collections!W:W), 0)</f>
        <v>0</v>
      </c>
      <c r="AB125">
        <f>IF(EXACT(VLOOKUP(AB$1,Variables!$B$6:$C$32, 2, FALSE), "Yes"), LOOKUP($A125,Collections!$A:$A,Collections!X:X), 0)</f>
        <v>1</v>
      </c>
      <c r="AC125">
        <f>IF(EXACT(VLOOKUP(AC$1,Variables!$B$6:$C$32, 2, FALSE), "Yes"), LOOKUP($A125,Collections!$A:$A,Collections!Y:Y), 0)</f>
        <v>0</v>
      </c>
      <c r="AD125">
        <f>IF(EXACT(VLOOKUP(AD$1,Variables!$B$6:$C$32, 2, FALSE), "Yes"), LOOKUP($A125,Collections!$A:$A,Collections!Z:Z), 0)</f>
        <v>0</v>
      </c>
      <c r="AE125">
        <f>IF(EXACT(VLOOKUP(AE$1,Variables!$B$6:$C$32, 2, FALSE), "Yes"), LOOKUP($A125,Collections!$A:$A,Collections!AA:AA), 0)</f>
        <v>0</v>
      </c>
      <c r="AF125">
        <f>IF(EXACT(VLOOKUP(AF$1,Variables!$B$6:$C$32, 2, FALSE), "Yes"), LOOKUP($A125,Collections!$A:$A,Collections!AB:AB), 0)</f>
        <v>0</v>
      </c>
      <c r="AG125" t="str">
        <f t="shared" si="1"/>
        <v>Yes</v>
      </c>
      <c r="AH125">
        <f>IF(D125&gt;=Variables!$C$1,1,0)</f>
        <v>1</v>
      </c>
      <c r="AI125">
        <f>IF(E125&gt;=Variables!$C$1,1,0)</f>
        <v>1</v>
      </c>
    </row>
    <row r="126" spans="1:35" x14ac:dyDescent="0.2">
      <c r="A126" s="25" t="s">
        <v>2661</v>
      </c>
      <c r="B126" s="2" t="s">
        <v>1536</v>
      </c>
      <c r="C126">
        <f>IF(ISNA(VLOOKUP(A126,Images!A:C,3,FALSE)), 0, VLOOKUP(A126,Images!A:C,3,FALSE))/IF(ISNA(VLOOKUP(A126,Images!A:C,2,FALSE)), 1,VLOOKUP(A126,Images!A:C,2,FALSE))</f>
        <v>0.15842550422901758</v>
      </c>
      <c r="D126">
        <f>IF(NOT(ISNA(VLOOKUP(A126,Harvard!B:E,4,FALSE))), VLOOKUP(A126,Harvard!B:E,4,FALSE), 0)</f>
        <v>1</v>
      </c>
      <c r="E126">
        <f>IF(NOT(ISNA(VLOOKUP(A126,UC!B:D, 3, FALSE))),VLOOKUP(A126,UC!B:D, 2, FALSE)/VLOOKUP(A126, UC!B:D, 3, FALSE), 0)</f>
        <v>0</v>
      </c>
      <c r="F126">
        <f>IF(EXACT(VLOOKUP(F$1,Variables!$B$6:$C$32, 2, FALSE), "Yes"), LOOKUP($A126,Collections!$A:$A,Collections!B:B), 0)</f>
        <v>1</v>
      </c>
      <c r="G126">
        <f>IF(EXACT(VLOOKUP(G$1,Variables!$B$6:$C$32, 2, FALSE), "Yes"), LOOKUP($A126,Collections!$A:$A,Collections!C:C), 0)</f>
        <v>0</v>
      </c>
      <c r="H126">
        <f>IF(EXACT(VLOOKUP(H$1,Variables!$B$6:$C$32, 2, FALSE), "Yes"), LOOKUP($A126,Collections!$A:$A,Collections!D:D), 0)</f>
        <v>0</v>
      </c>
      <c r="I126">
        <f>IF(EXACT(VLOOKUP(I$1,Variables!$B$6:$C$32, 2, FALSE), "Yes"), LOOKUP($A126,Collections!$A:$A,Collections!E:E), 0)</f>
        <v>0</v>
      </c>
      <c r="J126">
        <f>IF(EXACT(VLOOKUP(J$1,Variables!$B$6:$C$32, 2, FALSE), "Yes"), LOOKUP($A126,Collections!$A:$A,Collections!F:F), 0)</f>
        <v>0</v>
      </c>
      <c r="K126">
        <f>IF(EXACT(VLOOKUP(K$1,Variables!$B$6:$C$32, 2, FALSE), "Yes"), LOOKUP($A126,Collections!$A:$A,Collections!G:G), 0)</f>
        <v>0</v>
      </c>
      <c r="L126">
        <f>IF(EXACT(VLOOKUP(L$1,Variables!$B$6:$C$32, 2, FALSE), "Yes"), LOOKUP($A126,Collections!$A:$A,Collections!H:H), 0)</f>
        <v>0</v>
      </c>
      <c r="M126">
        <f>IF(EXACT(VLOOKUP(M$1,Variables!$B$6:$C$32, 2, FALSE), "Yes"), LOOKUP($A126,Collections!$A:$A,Collections!I:I), 0)</f>
        <v>0</v>
      </c>
      <c r="N126">
        <f>IF(EXACT(VLOOKUP(N$1,Variables!$B$6:$C$32, 2, FALSE), "Yes"), LOOKUP($A126,Collections!$A:$A,Collections!J:J), 0)</f>
        <v>0</v>
      </c>
      <c r="O126">
        <f>IF(EXACT(VLOOKUP(O$1,Variables!$B$6:$C$32, 2, FALSE), "Yes"), LOOKUP($A126,Collections!$A:$A,Collections!K:K), 0)</f>
        <v>0</v>
      </c>
      <c r="P126">
        <f>IF(EXACT(VLOOKUP(P$1,Variables!$B$6:$C$32, 2, FALSE), "Yes"), LOOKUP($A126,Collections!$A:$A,Collections!L:L), 0)</f>
        <v>0</v>
      </c>
      <c r="Q126">
        <f>IF(EXACT(VLOOKUP(Q$1,Variables!$B$6:$C$32, 2, FALSE), "Yes"), LOOKUP($A126,Collections!$A:$A,Collections!M:M), 0)</f>
        <v>0</v>
      </c>
      <c r="R126">
        <f>IF(EXACT(VLOOKUP(R$1,Variables!$B$6:$C$32, 2, FALSE), "Yes"), LOOKUP($A126,Collections!$A:$A,Collections!N:N), 0)</f>
        <v>0</v>
      </c>
      <c r="S126">
        <f>IF(EXACT(VLOOKUP(S$1,Variables!$B$6:$C$32, 2, FALSE), "Yes"), LOOKUP($A126,Collections!$A:$A,Collections!O:O), 0)</f>
        <v>0</v>
      </c>
      <c r="T126">
        <f>IF(EXACT(VLOOKUP(T$1,Variables!$B$6:$C$32, 2, FALSE), "Yes"), LOOKUP($A126,Collections!$A:$A,Collections!P:P), 0)</f>
        <v>0</v>
      </c>
      <c r="U126">
        <f>IF(EXACT(VLOOKUP(U$1,Variables!$B$6:$C$32, 2, FALSE), "Yes"), LOOKUP($A126,Collections!$A:$A,Collections!Q:Q), 0)</f>
        <v>0</v>
      </c>
      <c r="V126">
        <f>IF(EXACT(VLOOKUP(V$1,Variables!$B$6:$C$32, 2, FALSE), "Yes"), LOOKUP($A126,Collections!$A:$A,Collections!R:R), 0)</f>
        <v>0</v>
      </c>
      <c r="W126">
        <f>IF(EXACT(VLOOKUP(W$1,Variables!$B$6:$C$32, 2, FALSE), "Yes"), LOOKUP($A126,Collections!$A:$A,Collections!S:S), 0)</f>
        <v>0</v>
      </c>
      <c r="X126">
        <f>IF(EXACT(VLOOKUP(X$1,Variables!$B$6:$C$32, 2, FALSE), "Yes"), LOOKUP($A126,Collections!$A:$A,Collections!T:T), 0)</f>
        <v>0</v>
      </c>
      <c r="Y126">
        <f>IF(EXACT(VLOOKUP(Y$1,Variables!$B$6:$C$32, 2, FALSE), "Yes"), LOOKUP($A126,Collections!$A:$A,Collections!U:U), 0)</f>
        <v>0</v>
      </c>
      <c r="Z126">
        <f>IF(EXACT(VLOOKUP(Z$1,Variables!$B$6:$C$32, 2, FALSE), "Yes"), LOOKUP($A126,Collections!$A:$A,Collections!V:V), 0)</f>
        <v>0</v>
      </c>
      <c r="AA126">
        <f>IF(EXACT(VLOOKUP(AA$1,Variables!$B$6:$C$32, 2, FALSE), "Yes"), LOOKUP($A126,Collections!$A:$A,Collections!W:W), 0)</f>
        <v>0</v>
      </c>
      <c r="AB126">
        <f>IF(EXACT(VLOOKUP(AB$1,Variables!$B$6:$C$32, 2, FALSE), "Yes"), LOOKUP($A126,Collections!$A:$A,Collections!X:X), 0)</f>
        <v>1</v>
      </c>
      <c r="AC126">
        <f>IF(EXACT(VLOOKUP(AC$1,Variables!$B$6:$C$32, 2, FALSE), "Yes"), LOOKUP($A126,Collections!$A:$A,Collections!Y:Y), 0)</f>
        <v>0</v>
      </c>
      <c r="AD126">
        <f>IF(EXACT(VLOOKUP(AD$1,Variables!$B$6:$C$32, 2, FALSE), "Yes"), LOOKUP($A126,Collections!$A:$A,Collections!Z:Z), 0)</f>
        <v>0</v>
      </c>
      <c r="AE126">
        <f>IF(EXACT(VLOOKUP(AE$1,Variables!$B$6:$C$32, 2, FALSE), "Yes"), LOOKUP($A126,Collections!$A:$A,Collections!AA:AA), 0)</f>
        <v>0</v>
      </c>
      <c r="AF126">
        <f>IF(EXACT(VLOOKUP(AF$1,Variables!$B$6:$C$32, 2, FALSE), "Yes"), LOOKUP($A126,Collections!$A:$A,Collections!AB:AB), 0)</f>
        <v>0</v>
      </c>
      <c r="AG126" t="str">
        <f t="shared" si="1"/>
        <v>Yes</v>
      </c>
      <c r="AH126">
        <f>IF(D126&gt;=Variables!$C$1,1,0)</f>
        <v>1</v>
      </c>
      <c r="AI126">
        <f>IF(E126&gt;=Variables!$C$1,1,0)</f>
        <v>0</v>
      </c>
    </row>
    <row r="127" spans="1:35" x14ac:dyDescent="0.2">
      <c r="A127" s="25">
        <v>3600572</v>
      </c>
      <c r="B127" s="2" t="s">
        <v>1537</v>
      </c>
      <c r="C127">
        <f>IF(ISNA(VLOOKUP(A127,Images!A:C,3,FALSE)), 0, VLOOKUP(A127,Images!A:C,3,FALSE))/IF(ISNA(VLOOKUP(A127,Images!A:C,2,FALSE)), 1,VLOOKUP(A127,Images!A:C,2,FALSE))</f>
        <v>1.5985612948346488E-2</v>
      </c>
      <c r="D127">
        <f>IF(NOT(ISNA(VLOOKUP(A127,Harvard!B:E,4,FALSE))), VLOOKUP(A127,Harvard!B:E,4,FALSE), 0)</f>
        <v>1</v>
      </c>
      <c r="E127">
        <f>IF(NOT(ISNA(VLOOKUP(A127,UC!B:D, 3, FALSE))),VLOOKUP(A127,UC!B:D, 2, FALSE)/VLOOKUP(A127, UC!B:D, 3, FALSE), 0)</f>
        <v>1</v>
      </c>
      <c r="F127">
        <f>IF(EXACT(VLOOKUP(F$1,Variables!$B$6:$C$32, 2, FALSE), "Yes"), LOOKUP($A127,Collections!$A:$A,Collections!B:B), 0)</f>
        <v>1</v>
      </c>
      <c r="G127">
        <f>IF(EXACT(VLOOKUP(G$1,Variables!$B$6:$C$32, 2, FALSE), "Yes"), LOOKUP($A127,Collections!$A:$A,Collections!C:C), 0)</f>
        <v>0</v>
      </c>
      <c r="H127">
        <f>IF(EXACT(VLOOKUP(H$1,Variables!$B$6:$C$32, 2, FALSE), "Yes"), LOOKUP($A127,Collections!$A:$A,Collections!D:D), 0)</f>
        <v>0</v>
      </c>
      <c r="I127">
        <f>IF(EXACT(VLOOKUP(I$1,Variables!$B$6:$C$32, 2, FALSE), "Yes"), LOOKUP($A127,Collections!$A:$A,Collections!E:E), 0)</f>
        <v>0</v>
      </c>
      <c r="J127">
        <f>IF(EXACT(VLOOKUP(J$1,Variables!$B$6:$C$32, 2, FALSE), "Yes"), LOOKUP($A127,Collections!$A:$A,Collections!F:F), 0)</f>
        <v>0</v>
      </c>
      <c r="K127">
        <f>IF(EXACT(VLOOKUP(K$1,Variables!$B$6:$C$32, 2, FALSE), "Yes"), LOOKUP($A127,Collections!$A:$A,Collections!G:G), 0)</f>
        <v>0</v>
      </c>
      <c r="L127">
        <f>IF(EXACT(VLOOKUP(L$1,Variables!$B$6:$C$32, 2, FALSE), "Yes"), LOOKUP($A127,Collections!$A:$A,Collections!H:H), 0)</f>
        <v>0</v>
      </c>
      <c r="M127">
        <f>IF(EXACT(VLOOKUP(M$1,Variables!$B$6:$C$32, 2, FALSE), "Yes"), LOOKUP($A127,Collections!$A:$A,Collections!I:I), 0)</f>
        <v>0</v>
      </c>
      <c r="N127">
        <f>IF(EXACT(VLOOKUP(N$1,Variables!$B$6:$C$32, 2, FALSE), "Yes"), LOOKUP($A127,Collections!$A:$A,Collections!J:J), 0)</f>
        <v>0</v>
      </c>
      <c r="O127">
        <f>IF(EXACT(VLOOKUP(O$1,Variables!$B$6:$C$32, 2, FALSE), "Yes"), LOOKUP($A127,Collections!$A:$A,Collections!K:K), 0)</f>
        <v>0</v>
      </c>
      <c r="P127">
        <f>IF(EXACT(VLOOKUP(P$1,Variables!$B$6:$C$32, 2, FALSE), "Yes"), LOOKUP($A127,Collections!$A:$A,Collections!L:L), 0)</f>
        <v>0</v>
      </c>
      <c r="Q127">
        <f>IF(EXACT(VLOOKUP(Q$1,Variables!$B$6:$C$32, 2, FALSE), "Yes"), LOOKUP($A127,Collections!$A:$A,Collections!M:M), 0)</f>
        <v>0</v>
      </c>
      <c r="R127">
        <f>IF(EXACT(VLOOKUP(R$1,Variables!$B$6:$C$32, 2, FALSE), "Yes"), LOOKUP($A127,Collections!$A:$A,Collections!N:N), 0)</f>
        <v>0</v>
      </c>
      <c r="S127">
        <f>IF(EXACT(VLOOKUP(S$1,Variables!$B$6:$C$32, 2, FALSE), "Yes"), LOOKUP($A127,Collections!$A:$A,Collections!O:O), 0)</f>
        <v>0</v>
      </c>
      <c r="T127">
        <f>IF(EXACT(VLOOKUP(T$1,Variables!$B$6:$C$32, 2, FALSE), "Yes"), LOOKUP($A127,Collections!$A:$A,Collections!P:P), 0)</f>
        <v>0</v>
      </c>
      <c r="U127">
        <f>IF(EXACT(VLOOKUP(U$1,Variables!$B$6:$C$32, 2, FALSE), "Yes"), LOOKUP($A127,Collections!$A:$A,Collections!Q:Q), 0)</f>
        <v>0</v>
      </c>
      <c r="V127">
        <f>IF(EXACT(VLOOKUP(V$1,Variables!$B$6:$C$32, 2, FALSE), "Yes"), LOOKUP($A127,Collections!$A:$A,Collections!R:R), 0)</f>
        <v>0</v>
      </c>
      <c r="W127">
        <f>IF(EXACT(VLOOKUP(W$1,Variables!$B$6:$C$32, 2, FALSE), "Yes"), LOOKUP($A127,Collections!$A:$A,Collections!S:S), 0)</f>
        <v>0</v>
      </c>
      <c r="X127">
        <f>IF(EXACT(VLOOKUP(X$1,Variables!$B$6:$C$32, 2, FALSE), "Yes"), LOOKUP($A127,Collections!$A:$A,Collections!T:T), 0)</f>
        <v>0</v>
      </c>
      <c r="Y127">
        <f>IF(EXACT(VLOOKUP(Y$1,Variables!$B$6:$C$32, 2, FALSE), "Yes"), LOOKUP($A127,Collections!$A:$A,Collections!U:U), 0)</f>
        <v>0</v>
      </c>
      <c r="Z127">
        <f>IF(EXACT(VLOOKUP(Z$1,Variables!$B$6:$C$32, 2, FALSE), "Yes"), LOOKUP($A127,Collections!$A:$A,Collections!V:V), 0)</f>
        <v>0</v>
      </c>
      <c r="AA127">
        <f>IF(EXACT(VLOOKUP(AA$1,Variables!$B$6:$C$32, 2, FALSE), "Yes"), LOOKUP($A127,Collections!$A:$A,Collections!W:W), 0)</f>
        <v>0</v>
      </c>
      <c r="AB127">
        <f>IF(EXACT(VLOOKUP(AB$1,Variables!$B$6:$C$32, 2, FALSE), "Yes"), LOOKUP($A127,Collections!$A:$A,Collections!X:X), 0)</f>
        <v>0</v>
      </c>
      <c r="AC127">
        <f>IF(EXACT(VLOOKUP(AC$1,Variables!$B$6:$C$32, 2, FALSE), "Yes"), LOOKUP($A127,Collections!$A:$A,Collections!Y:Y), 0)</f>
        <v>0</v>
      </c>
      <c r="AD127">
        <f>IF(EXACT(VLOOKUP(AD$1,Variables!$B$6:$C$32, 2, FALSE), "Yes"), LOOKUP($A127,Collections!$A:$A,Collections!Z:Z), 0)</f>
        <v>0</v>
      </c>
      <c r="AE127">
        <f>IF(EXACT(VLOOKUP(AE$1,Variables!$B$6:$C$32, 2, FALSE), "Yes"), LOOKUP($A127,Collections!$A:$A,Collections!AA:AA), 0)</f>
        <v>0</v>
      </c>
      <c r="AF127">
        <f>IF(EXACT(VLOOKUP(AF$1,Variables!$B$6:$C$32, 2, FALSE), "Yes"), LOOKUP($A127,Collections!$A:$A,Collections!AB:AB), 0)</f>
        <v>0</v>
      </c>
      <c r="AG127" t="str">
        <f t="shared" si="1"/>
        <v>Yes</v>
      </c>
      <c r="AH127">
        <f>IF(D127&gt;=Variables!$C$1,1,0)</f>
        <v>1</v>
      </c>
      <c r="AI127">
        <f>IF(E127&gt;=Variables!$C$1,1,0)</f>
        <v>1</v>
      </c>
    </row>
    <row r="128" spans="1:35" x14ac:dyDescent="0.2">
      <c r="A128" s="25">
        <v>35459</v>
      </c>
      <c r="B128" s="2" t="s">
        <v>2380</v>
      </c>
      <c r="C128">
        <f>IF(ISNA(VLOOKUP(A128,Images!A:C,3,FALSE)), 0, VLOOKUP(A128,Images!A:C,3,FALSE))/IF(ISNA(VLOOKUP(A128,Images!A:C,2,FALSE)), 1,VLOOKUP(A128,Images!A:C,2,FALSE))</f>
        <v>4.0607917342464106E-2</v>
      </c>
      <c r="D128">
        <f>IF(NOT(ISNA(VLOOKUP(A128,Harvard!B:E,4,FALSE))), VLOOKUP(A128,Harvard!B:E,4,FALSE), 0)</f>
        <v>1</v>
      </c>
      <c r="E128">
        <f>IF(NOT(ISNA(VLOOKUP(A128,UC!B:D, 3, FALSE))),VLOOKUP(A128,UC!B:D, 2, FALSE)/VLOOKUP(A128, UC!B:D, 3, FALSE), 0)</f>
        <v>0.62037037037037035</v>
      </c>
      <c r="F128">
        <f>IF(EXACT(VLOOKUP(F$1,Variables!$B$6:$C$32, 2, FALSE), "Yes"), LOOKUP($A128,Collections!$A:$A,Collections!B:B), 0)</f>
        <v>0</v>
      </c>
      <c r="G128">
        <f>IF(EXACT(VLOOKUP(G$1,Variables!$B$6:$C$32, 2, FALSE), "Yes"), LOOKUP($A128,Collections!$A:$A,Collections!C:C), 0)</f>
        <v>0</v>
      </c>
      <c r="H128">
        <f>IF(EXACT(VLOOKUP(H$1,Variables!$B$6:$C$32, 2, FALSE), "Yes"), LOOKUP($A128,Collections!$A:$A,Collections!D:D), 0)</f>
        <v>0</v>
      </c>
      <c r="I128">
        <f>IF(EXACT(VLOOKUP(I$1,Variables!$B$6:$C$32, 2, FALSE), "Yes"), LOOKUP($A128,Collections!$A:$A,Collections!E:E), 0)</f>
        <v>0</v>
      </c>
      <c r="J128">
        <f>IF(EXACT(VLOOKUP(J$1,Variables!$B$6:$C$32, 2, FALSE), "Yes"), LOOKUP($A128,Collections!$A:$A,Collections!F:F), 0)</f>
        <v>0</v>
      </c>
      <c r="K128">
        <f>IF(EXACT(VLOOKUP(K$1,Variables!$B$6:$C$32, 2, FALSE), "Yes"), LOOKUP($A128,Collections!$A:$A,Collections!G:G), 0)</f>
        <v>0</v>
      </c>
      <c r="L128">
        <f>IF(EXACT(VLOOKUP(L$1,Variables!$B$6:$C$32, 2, FALSE), "Yes"), LOOKUP($A128,Collections!$A:$A,Collections!H:H), 0)</f>
        <v>1</v>
      </c>
      <c r="M128">
        <f>IF(EXACT(VLOOKUP(M$1,Variables!$B$6:$C$32, 2, FALSE), "Yes"), LOOKUP($A128,Collections!$A:$A,Collections!I:I), 0)</f>
        <v>0</v>
      </c>
      <c r="N128">
        <f>IF(EXACT(VLOOKUP(N$1,Variables!$B$6:$C$32, 2, FALSE), "Yes"), LOOKUP($A128,Collections!$A:$A,Collections!J:J), 0)</f>
        <v>0</v>
      </c>
      <c r="O128">
        <f>IF(EXACT(VLOOKUP(O$1,Variables!$B$6:$C$32, 2, FALSE), "Yes"), LOOKUP($A128,Collections!$A:$A,Collections!K:K), 0)</f>
        <v>0</v>
      </c>
      <c r="P128">
        <f>IF(EXACT(VLOOKUP(P$1,Variables!$B$6:$C$32, 2, FALSE), "Yes"), LOOKUP($A128,Collections!$A:$A,Collections!L:L), 0)</f>
        <v>0</v>
      </c>
      <c r="Q128">
        <f>IF(EXACT(VLOOKUP(Q$1,Variables!$B$6:$C$32, 2, FALSE), "Yes"), LOOKUP($A128,Collections!$A:$A,Collections!M:M), 0)</f>
        <v>0</v>
      </c>
      <c r="R128">
        <f>IF(EXACT(VLOOKUP(R$1,Variables!$B$6:$C$32, 2, FALSE), "Yes"), LOOKUP($A128,Collections!$A:$A,Collections!N:N), 0)</f>
        <v>0</v>
      </c>
      <c r="S128">
        <f>IF(EXACT(VLOOKUP(S$1,Variables!$B$6:$C$32, 2, FALSE), "Yes"), LOOKUP($A128,Collections!$A:$A,Collections!O:O), 0)</f>
        <v>0</v>
      </c>
      <c r="T128">
        <f>IF(EXACT(VLOOKUP(T$1,Variables!$B$6:$C$32, 2, FALSE), "Yes"), LOOKUP($A128,Collections!$A:$A,Collections!P:P), 0)</f>
        <v>0</v>
      </c>
      <c r="U128">
        <f>IF(EXACT(VLOOKUP(U$1,Variables!$B$6:$C$32, 2, FALSE), "Yes"), LOOKUP($A128,Collections!$A:$A,Collections!Q:Q), 0)</f>
        <v>0</v>
      </c>
      <c r="V128">
        <f>IF(EXACT(VLOOKUP(V$1,Variables!$B$6:$C$32, 2, FALSE), "Yes"), LOOKUP($A128,Collections!$A:$A,Collections!R:R), 0)</f>
        <v>0</v>
      </c>
      <c r="W128">
        <f>IF(EXACT(VLOOKUP(W$1,Variables!$B$6:$C$32, 2, FALSE), "Yes"), LOOKUP($A128,Collections!$A:$A,Collections!S:S), 0)</f>
        <v>0</v>
      </c>
      <c r="X128">
        <f>IF(EXACT(VLOOKUP(X$1,Variables!$B$6:$C$32, 2, FALSE), "Yes"), LOOKUP($A128,Collections!$A:$A,Collections!T:T), 0)</f>
        <v>0</v>
      </c>
      <c r="Y128">
        <f>IF(EXACT(VLOOKUP(Y$1,Variables!$B$6:$C$32, 2, FALSE), "Yes"), LOOKUP($A128,Collections!$A:$A,Collections!U:U), 0)</f>
        <v>0</v>
      </c>
      <c r="Z128">
        <f>IF(EXACT(VLOOKUP(Z$1,Variables!$B$6:$C$32, 2, FALSE), "Yes"), LOOKUP($A128,Collections!$A:$A,Collections!V:V), 0)</f>
        <v>0</v>
      </c>
      <c r="AA128">
        <f>IF(EXACT(VLOOKUP(AA$1,Variables!$B$6:$C$32, 2, FALSE), "Yes"), LOOKUP($A128,Collections!$A:$A,Collections!W:W), 0)</f>
        <v>0</v>
      </c>
      <c r="AB128">
        <f>IF(EXACT(VLOOKUP(AB$1,Variables!$B$6:$C$32, 2, FALSE), "Yes"), LOOKUP($A128,Collections!$A:$A,Collections!X:X), 0)</f>
        <v>0</v>
      </c>
      <c r="AC128">
        <f>IF(EXACT(VLOOKUP(AC$1,Variables!$B$6:$C$32, 2, FALSE), "Yes"), LOOKUP($A128,Collections!$A:$A,Collections!Y:Y), 0)</f>
        <v>0</v>
      </c>
      <c r="AD128">
        <f>IF(EXACT(VLOOKUP(AD$1,Variables!$B$6:$C$32, 2, FALSE), "Yes"), LOOKUP($A128,Collections!$A:$A,Collections!Z:Z), 0)</f>
        <v>0</v>
      </c>
      <c r="AE128">
        <f>IF(EXACT(VLOOKUP(AE$1,Variables!$B$6:$C$32, 2, FALSE), "Yes"), LOOKUP($A128,Collections!$A:$A,Collections!AA:AA), 0)</f>
        <v>0</v>
      </c>
      <c r="AF128">
        <f>IF(EXACT(VLOOKUP(AF$1,Variables!$B$6:$C$32, 2, FALSE), "Yes"), LOOKUP($A128,Collections!$A:$A,Collections!AB:AB), 0)</f>
        <v>0</v>
      </c>
      <c r="AG128" t="str">
        <f t="shared" si="1"/>
        <v>Yes</v>
      </c>
      <c r="AH128">
        <f>IF(D128&gt;=Variables!$C$1,1,0)</f>
        <v>1</v>
      </c>
      <c r="AI128">
        <f>IF(E128&gt;=Variables!$C$1,1,0)</f>
        <v>0</v>
      </c>
    </row>
    <row r="129" spans="1:35" x14ac:dyDescent="0.2">
      <c r="A129" s="25">
        <v>35483</v>
      </c>
      <c r="B129" s="2" t="s">
        <v>1289</v>
      </c>
      <c r="C129">
        <f>IF(ISNA(VLOOKUP(A129,Images!A:C,3,FALSE)), 0, VLOOKUP(A129,Images!A:C,3,FALSE))/IF(ISNA(VLOOKUP(A129,Images!A:C,2,FALSE)), 1,VLOOKUP(A129,Images!A:C,2,FALSE))</f>
        <v>9.5633218479713109E-3</v>
      </c>
      <c r="D129">
        <f>IF(NOT(ISNA(VLOOKUP(A129,Harvard!B:E,4,FALSE))), VLOOKUP(A129,Harvard!B:E,4,FALSE), 0)</f>
        <v>0.95240000000000002</v>
      </c>
      <c r="E129">
        <f>IF(NOT(ISNA(VLOOKUP(A129,UC!B:D, 3, FALSE))),VLOOKUP(A129,UC!B:D, 2, FALSE)/VLOOKUP(A129, UC!B:D, 3, FALSE), 0)</f>
        <v>0.95114006514657978</v>
      </c>
      <c r="F129">
        <f>IF(EXACT(VLOOKUP(F$1,Variables!$B$6:$C$32, 2, FALSE), "Yes"), LOOKUP($A129,Collections!$A:$A,Collections!B:B), 0)</f>
        <v>0</v>
      </c>
      <c r="G129">
        <f>IF(EXACT(VLOOKUP(G$1,Variables!$B$6:$C$32, 2, FALSE), "Yes"), LOOKUP($A129,Collections!$A:$A,Collections!C:C), 0)</f>
        <v>0</v>
      </c>
      <c r="H129">
        <f>IF(EXACT(VLOOKUP(H$1,Variables!$B$6:$C$32, 2, FALSE), "Yes"), LOOKUP($A129,Collections!$A:$A,Collections!D:D), 0)</f>
        <v>0</v>
      </c>
      <c r="I129">
        <f>IF(EXACT(VLOOKUP(I$1,Variables!$B$6:$C$32, 2, FALSE), "Yes"), LOOKUP($A129,Collections!$A:$A,Collections!E:E), 0)</f>
        <v>0</v>
      </c>
      <c r="J129">
        <f>IF(EXACT(VLOOKUP(J$1,Variables!$B$6:$C$32, 2, FALSE), "Yes"), LOOKUP($A129,Collections!$A:$A,Collections!F:F), 0)</f>
        <v>0</v>
      </c>
      <c r="K129">
        <f>IF(EXACT(VLOOKUP(K$1,Variables!$B$6:$C$32, 2, FALSE), "Yes"), LOOKUP($A129,Collections!$A:$A,Collections!G:G), 0)</f>
        <v>0</v>
      </c>
      <c r="L129">
        <f>IF(EXACT(VLOOKUP(L$1,Variables!$B$6:$C$32, 2, FALSE), "Yes"), LOOKUP($A129,Collections!$A:$A,Collections!H:H), 0)</f>
        <v>1</v>
      </c>
      <c r="M129">
        <f>IF(EXACT(VLOOKUP(M$1,Variables!$B$6:$C$32, 2, FALSE), "Yes"), LOOKUP($A129,Collections!$A:$A,Collections!I:I), 0)</f>
        <v>0</v>
      </c>
      <c r="N129">
        <f>IF(EXACT(VLOOKUP(N$1,Variables!$B$6:$C$32, 2, FALSE), "Yes"), LOOKUP($A129,Collections!$A:$A,Collections!J:J), 0)</f>
        <v>0</v>
      </c>
      <c r="O129">
        <f>IF(EXACT(VLOOKUP(O$1,Variables!$B$6:$C$32, 2, FALSE), "Yes"), LOOKUP($A129,Collections!$A:$A,Collections!K:K), 0)</f>
        <v>0</v>
      </c>
      <c r="P129">
        <f>IF(EXACT(VLOOKUP(P$1,Variables!$B$6:$C$32, 2, FALSE), "Yes"), LOOKUP($A129,Collections!$A:$A,Collections!L:L), 0)</f>
        <v>0</v>
      </c>
      <c r="Q129">
        <f>IF(EXACT(VLOOKUP(Q$1,Variables!$B$6:$C$32, 2, FALSE), "Yes"), LOOKUP($A129,Collections!$A:$A,Collections!M:M), 0)</f>
        <v>0</v>
      </c>
      <c r="R129">
        <f>IF(EXACT(VLOOKUP(R$1,Variables!$B$6:$C$32, 2, FALSE), "Yes"), LOOKUP($A129,Collections!$A:$A,Collections!N:N), 0)</f>
        <v>0</v>
      </c>
      <c r="S129">
        <f>IF(EXACT(VLOOKUP(S$1,Variables!$B$6:$C$32, 2, FALSE), "Yes"), LOOKUP($A129,Collections!$A:$A,Collections!O:O), 0)</f>
        <v>0</v>
      </c>
      <c r="T129">
        <f>IF(EXACT(VLOOKUP(T$1,Variables!$B$6:$C$32, 2, FALSE), "Yes"), LOOKUP($A129,Collections!$A:$A,Collections!P:P), 0)</f>
        <v>0</v>
      </c>
      <c r="U129">
        <f>IF(EXACT(VLOOKUP(U$1,Variables!$B$6:$C$32, 2, FALSE), "Yes"), LOOKUP($A129,Collections!$A:$A,Collections!Q:Q), 0)</f>
        <v>0</v>
      </c>
      <c r="V129">
        <f>IF(EXACT(VLOOKUP(V$1,Variables!$B$6:$C$32, 2, FALSE), "Yes"), LOOKUP($A129,Collections!$A:$A,Collections!R:R), 0)</f>
        <v>0</v>
      </c>
      <c r="W129">
        <f>IF(EXACT(VLOOKUP(W$1,Variables!$B$6:$C$32, 2, FALSE), "Yes"), LOOKUP($A129,Collections!$A:$A,Collections!S:S), 0)</f>
        <v>0</v>
      </c>
      <c r="X129">
        <f>IF(EXACT(VLOOKUP(X$1,Variables!$B$6:$C$32, 2, FALSE), "Yes"), LOOKUP($A129,Collections!$A:$A,Collections!T:T), 0)</f>
        <v>0</v>
      </c>
      <c r="Y129">
        <f>IF(EXACT(VLOOKUP(Y$1,Variables!$B$6:$C$32, 2, FALSE), "Yes"), LOOKUP($A129,Collections!$A:$A,Collections!U:U), 0)</f>
        <v>0</v>
      </c>
      <c r="Z129">
        <f>IF(EXACT(VLOOKUP(Z$1,Variables!$B$6:$C$32, 2, FALSE), "Yes"), LOOKUP($A129,Collections!$A:$A,Collections!V:V), 0)</f>
        <v>0</v>
      </c>
      <c r="AA129">
        <f>IF(EXACT(VLOOKUP(AA$1,Variables!$B$6:$C$32, 2, FALSE), "Yes"), LOOKUP($A129,Collections!$A:$A,Collections!W:W), 0)</f>
        <v>0</v>
      </c>
      <c r="AB129">
        <f>IF(EXACT(VLOOKUP(AB$1,Variables!$B$6:$C$32, 2, FALSE), "Yes"), LOOKUP($A129,Collections!$A:$A,Collections!X:X), 0)</f>
        <v>0</v>
      </c>
      <c r="AC129">
        <f>IF(EXACT(VLOOKUP(AC$1,Variables!$B$6:$C$32, 2, FALSE), "Yes"), LOOKUP($A129,Collections!$A:$A,Collections!Y:Y), 0)</f>
        <v>0</v>
      </c>
      <c r="AD129">
        <f>IF(EXACT(VLOOKUP(AD$1,Variables!$B$6:$C$32, 2, FALSE), "Yes"), LOOKUP($A129,Collections!$A:$A,Collections!Z:Z), 0)</f>
        <v>0</v>
      </c>
      <c r="AE129">
        <f>IF(EXACT(VLOOKUP(AE$1,Variables!$B$6:$C$32, 2, FALSE), "Yes"), LOOKUP($A129,Collections!$A:$A,Collections!AA:AA), 0)</f>
        <v>0</v>
      </c>
      <c r="AF129">
        <f>IF(EXACT(VLOOKUP(AF$1,Variables!$B$6:$C$32, 2, FALSE), "Yes"), LOOKUP($A129,Collections!$A:$A,Collections!AB:AB), 0)</f>
        <v>0</v>
      </c>
      <c r="AG129" t="str">
        <f t="shared" si="1"/>
        <v>Yes</v>
      </c>
      <c r="AH129">
        <f>IF(D129&gt;=Variables!$C$1,1,0)</f>
        <v>1</v>
      </c>
      <c r="AI129">
        <f>IF(E129&gt;=Variables!$C$1,1,0)</f>
        <v>1</v>
      </c>
    </row>
    <row r="130" spans="1:35" x14ac:dyDescent="0.2">
      <c r="A130" s="25">
        <v>35491</v>
      </c>
      <c r="B130" s="2" t="s">
        <v>1538</v>
      </c>
      <c r="C130">
        <f>IF(ISNA(VLOOKUP(A130,Images!A:C,3,FALSE)), 0, VLOOKUP(A130,Images!A:C,3,FALSE))/IF(ISNA(VLOOKUP(A130,Images!A:C,2,FALSE)), 1,VLOOKUP(A130,Images!A:C,2,FALSE))</f>
        <v>2.0451998505790065E-2</v>
      </c>
      <c r="D130">
        <f>IF(NOT(ISNA(VLOOKUP(A130,Harvard!B:E,4,FALSE))), VLOOKUP(A130,Harvard!B:E,4,FALSE), 0)</f>
        <v>0.89700000000000002</v>
      </c>
      <c r="E130">
        <f>IF(NOT(ISNA(VLOOKUP(A130,UC!B:D, 3, FALSE))),VLOOKUP(A130,UC!B:D, 2, FALSE)/VLOOKUP(A130, UC!B:D, 3, FALSE), 0)</f>
        <v>0.9468599033816425</v>
      </c>
      <c r="F130">
        <f>IF(EXACT(VLOOKUP(F$1,Variables!$B$6:$C$32, 2, FALSE), "Yes"), LOOKUP($A130,Collections!$A:$A,Collections!B:B), 0)</f>
        <v>0</v>
      </c>
      <c r="G130">
        <f>IF(EXACT(VLOOKUP(G$1,Variables!$B$6:$C$32, 2, FALSE), "Yes"), LOOKUP($A130,Collections!$A:$A,Collections!C:C), 0)</f>
        <v>0</v>
      </c>
      <c r="H130">
        <f>IF(EXACT(VLOOKUP(H$1,Variables!$B$6:$C$32, 2, FALSE), "Yes"), LOOKUP($A130,Collections!$A:$A,Collections!D:D), 0)</f>
        <v>0</v>
      </c>
      <c r="I130">
        <f>IF(EXACT(VLOOKUP(I$1,Variables!$B$6:$C$32, 2, FALSE), "Yes"), LOOKUP($A130,Collections!$A:$A,Collections!E:E), 0)</f>
        <v>0</v>
      </c>
      <c r="J130">
        <f>IF(EXACT(VLOOKUP(J$1,Variables!$B$6:$C$32, 2, FALSE), "Yes"), LOOKUP($A130,Collections!$A:$A,Collections!F:F), 0)</f>
        <v>0</v>
      </c>
      <c r="K130">
        <f>IF(EXACT(VLOOKUP(K$1,Variables!$B$6:$C$32, 2, FALSE), "Yes"), LOOKUP($A130,Collections!$A:$A,Collections!G:G), 0)</f>
        <v>0</v>
      </c>
      <c r="L130">
        <f>IF(EXACT(VLOOKUP(L$1,Variables!$B$6:$C$32, 2, FALSE), "Yes"), LOOKUP($A130,Collections!$A:$A,Collections!H:H), 0)</f>
        <v>0</v>
      </c>
      <c r="M130">
        <f>IF(EXACT(VLOOKUP(M$1,Variables!$B$6:$C$32, 2, FALSE), "Yes"), LOOKUP($A130,Collections!$A:$A,Collections!I:I), 0)</f>
        <v>1</v>
      </c>
      <c r="N130">
        <f>IF(EXACT(VLOOKUP(N$1,Variables!$B$6:$C$32, 2, FALSE), "Yes"), LOOKUP($A130,Collections!$A:$A,Collections!J:J), 0)</f>
        <v>0</v>
      </c>
      <c r="O130">
        <f>IF(EXACT(VLOOKUP(O$1,Variables!$B$6:$C$32, 2, FALSE), "Yes"), LOOKUP($A130,Collections!$A:$A,Collections!K:K), 0)</f>
        <v>0</v>
      </c>
      <c r="P130">
        <f>IF(EXACT(VLOOKUP(P$1,Variables!$B$6:$C$32, 2, FALSE), "Yes"), LOOKUP($A130,Collections!$A:$A,Collections!L:L), 0)</f>
        <v>0</v>
      </c>
      <c r="Q130">
        <f>IF(EXACT(VLOOKUP(Q$1,Variables!$B$6:$C$32, 2, FALSE), "Yes"), LOOKUP($A130,Collections!$A:$A,Collections!M:M), 0)</f>
        <v>0</v>
      </c>
      <c r="R130">
        <f>IF(EXACT(VLOOKUP(R$1,Variables!$B$6:$C$32, 2, FALSE), "Yes"), LOOKUP($A130,Collections!$A:$A,Collections!N:N), 0)</f>
        <v>0</v>
      </c>
      <c r="S130">
        <f>IF(EXACT(VLOOKUP(S$1,Variables!$B$6:$C$32, 2, FALSE), "Yes"), LOOKUP($A130,Collections!$A:$A,Collections!O:O), 0)</f>
        <v>0</v>
      </c>
      <c r="T130">
        <f>IF(EXACT(VLOOKUP(T$1,Variables!$B$6:$C$32, 2, FALSE), "Yes"), LOOKUP($A130,Collections!$A:$A,Collections!P:P), 0)</f>
        <v>0</v>
      </c>
      <c r="U130">
        <f>IF(EXACT(VLOOKUP(U$1,Variables!$B$6:$C$32, 2, FALSE), "Yes"), LOOKUP($A130,Collections!$A:$A,Collections!Q:Q), 0)</f>
        <v>0</v>
      </c>
      <c r="V130">
        <f>IF(EXACT(VLOOKUP(V$1,Variables!$B$6:$C$32, 2, FALSE), "Yes"), LOOKUP($A130,Collections!$A:$A,Collections!R:R), 0)</f>
        <v>0</v>
      </c>
      <c r="W130">
        <f>IF(EXACT(VLOOKUP(W$1,Variables!$B$6:$C$32, 2, FALSE), "Yes"), LOOKUP($A130,Collections!$A:$A,Collections!S:S), 0)</f>
        <v>0</v>
      </c>
      <c r="X130">
        <f>IF(EXACT(VLOOKUP(X$1,Variables!$B$6:$C$32, 2, FALSE), "Yes"), LOOKUP($A130,Collections!$A:$A,Collections!T:T), 0)</f>
        <v>0</v>
      </c>
      <c r="Y130">
        <f>IF(EXACT(VLOOKUP(Y$1,Variables!$B$6:$C$32, 2, FALSE), "Yes"), LOOKUP($A130,Collections!$A:$A,Collections!U:U), 0)</f>
        <v>0</v>
      </c>
      <c r="Z130">
        <f>IF(EXACT(VLOOKUP(Z$1,Variables!$B$6:$C$32, 2, FALSE), "Yes"), LOOKUP($A130,Collections!$A:$A,Collections!V:V), 0)</f>
        <v>0</v>
      </c>
      <c r="AA130">
        <f>IF(EXACT(VLOOKUP(AA$1,Variables!$B$6:$C$32, 2, FALSE), "Yes"), LOOKUP($A130,Collections!$A:$A,Collections!W:W), 0)</f>
        <v>0</v>
      </c>
      <c r="AB130">
        <f>IF(EXACT(VLOOKUP(AB$1,Variables!$B$6:$C$32, 2, FALSE), "Yes"), LOOKUP($A130,Collections!$A:$A,Collections!X:X), 0)</f>
        <v>0</v>
      </c>
      <c r="AC130">
        <f>IF(EXACT(VLOOKUP(AC$1,Variables!$B$6:$C$32, 2, FALSE), "Yes"), LOOKUP($A130,Collections!$A:$A,Collections!Y:Y), 0)</f>
        <v>0</v>
      </c>
      <c r="AD130">
        <f>IF(EXACT(VLOOKUP(AD$1,Variables!$B$6:$C$32, 2, FALSE), "Yes"), LOOKUP($A130,Collections!$A:$A,Collections!Z:Z), 0)</f>
        <v>0</v>
      </c>
      <c r="AE130">
        <f>IF(EXACT(VLOOKUP(AE$1,Variables!$B$6:$C$32, 2, FALSE), "Yes"), LOOKUP($A130,Collections!$A:$A,Collections!AA:AA), 0)</f>
        <v>0</v>
      </c>
      <c r="AF130">
        <f>IF(EXACT(VLOOKUP(AF$1,Variables!$B$6:$C$32, 2, FALSE), "Yes"), LOOKUP($A130,Collections!$A:$A,Collections!AB:AB), 0)</f>
        <v>0</v>
      </c>
      <c r="AG130" t="str">
        <f t="shared" ref="AG130:AG193" si="2">IF(OR(F130:AF130),"Yes","No")</f>
        <v>Yes</v>
      </c>
      <c r="AH130">
        <f>IF(D130&gt;=Variables!$C$1,1,0)</f>
        <v>0</v>
      </c>
      <c r="AI130">
        <f>IF(E130&gt;=Variables!$C$1,1,0)</f>
        <v>1</v>
      </c>
    </row>
    <row r="131" spans="1:35" x14ac:dyDescent="0.2">
      <c r="A131" s="25">
        <v>13680382</v>
      </c>
      <c r="B131" s="2" t="s">
        <v>1539</v>
      </c>
      <c r="C131">
        <f>IF(ISNA(VLOOKUP(A131,Images!A:C,3,FALSE)), 0, VLOOKUP(A131,Images!A:C,3,FALSE))/IF(ISNA(VLOOKUP(A131,Images!A:C,2,FALSE)), 1,VLOOKUP(A131,Images!A:C,2,FALSE))</f>
        <v>0</v>
      </c>
      <c r="D131">
        <f>IF(NOT(ISNA(VLOOKUP(A131,Harvard!B:E,4,FALSE))), VLOOKUP(A131,Harvard!B:E,4,FALSE), 0)</f>
        <v>1</v>
      </c>
      <c r="E131">
        <f>IF(NOT(ISNA(VLOOKUP(A131,UC!B:D, 3, FALSE))),VLOOKUP(A131,UC!B:D, 2, FALSE)/VLOOKUP(A131, UC!B:D, 3, FALSE), 0)</f>
        <v>0</v>
      </c>
      <c r="F131">
        <f>IF(EXACT(VLOOKUP(F$1,Variables!$B$6:$C$32, 2, FALSE), "Yes"), LOOKUP($A131,Collections!$A:$A,Collections!B:B), 0)</f>
        <v>1</v>
      </c>
      <c r="G131">
        <f>IF(EXACT(VLOOKUP(G$1,Variables!$B$6:$C$32, 2, FALSE), "Yes"), LOOKUP($A131,Collections!$A:$A,Collections!C:C), 0)</f>
        <v>0</v>
      </c>
      <c r="H131">
        <f>IF(EXACT(VLOOKUP(H$1,Variables!$B$6:$C$32, 2, FALSE), "Yes"), LOOKUP($A131,Collections!$A:$A,Collections!D:D), 0)</f>
        <v>0</v>
      </c>
      <c r="I131">
        <f>IF(EXACT(VLOOKUP(I$1,Variables!$B$6:$C$32, 2, FALSE), "Yes"), LOOKUP($A131,Collections!$A:$A,Collections!E:E), 0)</f>
        <v>0</v>
      </c>
      <c r="J131">
        <f>IF(EXACT(VLOOKUP(J$1,Variables!$B$6:$C$32, 2, FALSE), "Yes"), LOOKUP($A131,Collections!$A:$A,Collections!F:F), 0)</f>
        <v>0</v>
      </c>
      <c r="K131">
        <f>IF(EXACT(VLOOKUP(K$1,Variables!$B$6:$C$32, 2, FALSE), "Yes"), LOOKUP($A131,Collections!$A:$A,Collections!G:G), 0)</f>
        <v>0</v>
      </c>
      <c r="L131">
        <f>IF(EXACT(VLOOKUP(L$1,Variables!$B$6:$C$32, 2, FALSE), "Yes"), LOOKUP($A131,Collections!$A:$A,Collections!H:H), 0)</f>
        <v>0</v>
      </c>
      <c r="M131">
        <f>IF(EXACT(VLOOKUP(M$1,Variables!$B$6:$C$32, 2, FALSE), "Yes"), LOOKUP($A131,Collections!$A:$A,Collections!I:I), 0)</f>
        <v>0</v>
      </c>
      <c r="N131">
        <f>IF(EXACT(VLOOKUP(N$1,Variables!$B$6:$C$32, 2, FALSE), "Yes"), LOOKUP($A131,Collections!$A:$A,Collections!J:J), 0)</f>
        <v>0</v>
      </c>
      <c r="O131">
        <f>IF(EXACT(VLOOKUP(O$1,Variables!$B$6:$C$32, 2, FALSE), "Yes"), LOOKUP($A131,Collections!$A:$A,Collections!K:K), 0)</f>
        <v>0</v>
      </c>
      <c r="P131">
        <f>IF(EXACT(VLOOKUP(P$1,Variables!$B$6:$C$32, 2, FALSE), "Yes"), LOOKUP($A131,Collections!$A:$A,Collections!L:L), 0)</f>
        <v>0</v>
      </c>
      <c r="Q131">
        <f>IF(EXACT(VLOOKUP(Q$1,Variables!$B$6:$C$32, 2, FALSE), "Yes"), LOOKUP($A131,Collections!$A:$A,Collections!M:M), 0)</f>
        <v>0</v>
      </c>
      <c r="R131">
        <f>IF(EXACT(VLOOKUP(R$1,Variables!$B$6:$C$32, 2, FALSE), "Yes"), LOOKUP($A131,Collections!$A:$A,Collections!N:N), 0)</f>
        <v>0</v>
      </c>
      <c r="S131">
        <f>IF(EXACT(VLOOKUP(S$1,Variables!$B$6:$C$32, 2, FALSE), "Yes"), LOOKUP($A131,Collections!$A:$A,Collections!O:O), 0)</f>
        <v>0</v>
      </c>
      <c r="T131">
        <f>IF(EXACT(VLOOKUP(T$1,Variables!$B$6:$C$32, 2, FALSE), "Yes"), LOOKUP($A131,Collections!$A:$A,Collections!P:P), 0)</f>
        <v>0</v>
      </c>
      <c r="U131">
        <f>IF(EXACT(VLOOKUP(U$1,Variables!$B$6:$C$32, 2, FALSE), "Yes"), LOOKUP($A131,Collections!$A:$A,Collections!Q:Q), 0)</f>
        <v>0</v>
      </c>
      <c r="V131">
        <f>IF(EXACT(VLOOKUP(V$1,Variables!$B$6:$C$32, 2, FALSE), "Yes"), LOOKUP($A131,Collections!$A:$A,Collections!R:R), 0)</f>
        <v>0</v>
      </c>
      <c r="W131">
        <f>IF(EXACT(VLOOKUP(W$1,Variables!$B$6:$C$32, 2, FALSE), "Yes"), LOOKUP($A131,Collections!$A:$A,Collections!S:S), 0)</f>
        <v>0</v>
      </c>
      <c r="X131">
        <f>IF(EXACT(VLOOKUP(X$1,Variables!$B$6:$C$32, 2, FALSE), "Yes"), LOOKUP($A131,Collections!$A:$A,Collections!T:T), 0)</f>
        <v>0</v>
      </c>
      <c r="Y131">
        <f>IF(EXACT(VLOOKUP(Y$1,Variables!$B$6:$C$32, 2, FALSE), "Yes"), LOOKUP($A131,Collections!$A:$A,Collections!U:U), 0)</f>
        <v>0</v>
      </c>
      <c r="Z131">
        <f>IF(EXACT(VLOOKUP(Z$1,Variables!$B$6:$C$32, 2, FALSE), "Yes"), LOOKUP($A131,Collections!$A:$A,Collections!V:V), 0)</f>
        <v>0</v>
      </c>
      <c r="AA131">
        <f>IF(EXACT(VLOOKUP(AA$1,Variables!$B$6:$C$32, 2, FALSE), "Yes"), LOOKUP($A131,Collections!$A:$A,Collections!W:W), 0)</f>
        <v>0</v>
      </c>
      <c r="AB131">
        <f>IF(EXACT(VLOOKUP(AB$1,Variables!$B$6:$C$32, 2, FALSE), "Yes"), LOOKUP($A131,Collections!$A:$A,Collections!X:X), 0)</f>
        <v>0</v>
      </c>
      <c r="AC131">
        <f>IF(EXACT(VLOOKUP(AC$1,Variables!$B$6:$C$32, 2, FALSE), "Yes"), LOOKUP($A131,Collections!$A:$A,Collections!Y:Y), 0)</f>
        <v>0</v>
      </c>
      <c r="AD131">
        <f>IF(EXACT(VLOOKUP(AD$1,Variables!$B$6:$C$32, 2, FALSE), "Yes"), LOOKUP($A131,Collections!$A:$A,Collections!Z:Z), 0)</f>
        <v>0</v>
      </c>
      <c r="AE131">
        <f>IF(EXACT(VLOOKUP(AE$1,Variables!$B$6:$C$32, 2, FALSE), "Yes"), LOOKUP($A131,Collections!$A:$A,Collections!AA:AA), 0)</f>
        <v>0</v>
      </c>
      <c r="AF131">
        <f>IF(EXACT(VLOOKUP(AF$1,Variables!$B$6:$C$32, 2, FALSE), "Yes"), LOOKUP($A131,Collections!$A:$A,Collections!AB:AB), 0)</f>
        <v>0</v>
      </c>
      <c r="AG131" t="str">
        <f t="shared" si="2"/>
        <v>Yes</v>
      </c>
      <c r="AH131">
        <f>IF(D131&gt;=Variables!$C$1,1,0)</f>
        <v>1</v>
      </c>
      <c r="AI131">
        <f>IF(E131&gt;=Variables!$C$1,1,0)</f>
        <v>0</v>
      </c>
    </row>
    <row r="132" spans="1:35" x14ac:dyDescent="0.2">
      <c r="A132" s="25">
        <v>1617761</v>
      </c>
      <c r="B132" s="2" t="s">
        <v>2801</v>
      </c>
      <c r="C132">
        <f>IF(ISNA(VLOOKUP(A132,Images!A:C,3,FALSE)), 0, VLOOKUP(A132,Images!A:C,3,FALSE))/IF(ISNA(VLOOKUP(A132,Images!A:C,2,FALSE)), 1,VLOOKUP(A132,Images!A:C,2,FALSE))</f>
        <v>1.8745168770935326E-2</v>
      </c>
      <c r="D132">
        <f>IF(NOT(ISNA(VLOOKUP(A132,Harvard!B:E,4,FALSE))), VLOOKUP(A132,Harvard!B:E,4,FALSE), 0)</f>
        <v>1</v>
      </c>
      <c r="E132">
        <f>IF(NOT(ISNA(VLOOKUP(A132,UC!B:D, 3, FALSE))),VLOOKUP(A132,UC!B:D, 2, FALSE)/VLOOKUP(A132, UC!B:D, 3, FALSE), 0)</f>
        <v>0.74380165289256195</v>
      </c>
      <c r="F132">
        <f>IF(EXACT(VLOOKUP(F$1,Variables!$B$6:$C$32, 2, FALSE), "Yes"), LOOKUP($A132,Collections!$A:$A,Collections!B:B), 0)</f>
        <v>0</v>
      </c>
      <c r="G132">
        <f>IF(EXACT(VLOOKUP(G$1,Variables!$B$6:$C$32, 2, FALSE), "Yes"), LOOKUP($A132,Collections!$A:$A,Collections!C:C), 0)</f>
        <v>0</v>
      </c>
      <c r="H132">
        <f>IF(EXACT(VLOOKUP(H$1,Variables!$B$6:$C$32, 2, FALSE), "Yes"), LOOKUP($A132,Collections!$A:$A,Collections!D:D), 0)</f>
        <v>0</v>
      </c>
      <c r="I132">
        <f>IF(EXACT(VLOOKUP(I$1,Variables!$B$6:$C$32, 2, FALSE), "Yes"), LOOKUP($A132,Collections!$A:$A,Collections!E:E), 0)</f>
        <v>1</v>
      </c>
      <c r="J132">
        <f>IF(EXACT(VLOOKUP(J$1,Variables!$B$6:$C$32, 2, FALSE), "Yes"), LOOKUP($A132,Collections!$A:$A,Collections!F:F), 0)</f>
        <v>0</v>
      </c>
      <c r="K132">
        <f>IF(EXACT(VLOOKUP(K$1,Variables!$B$6:$C$32, 2, FALSE), "Yes"), LOOKUP($A132,Collections!$A:$A,Collections!G:G), 0)</f>
        <v>0</v>
      </c>
      <c r="L132">
        <f>IF(EXACT(VLOOKUP(L$1,Variables!$B$6:$C$32, 2, FALSE), "Yes"), LOOKUP($A132,Collections!$A:$A,Collections!H:H), 0)</f>
        <v>0</v>
      </c>
      <c r="M132">
        <f>IF(EXACT(VLOOKUP(M$1,Variables!$B$6:$C$32, 2, FALSE), "Yes"), LOOKUP($A132,Collections!$A:$A,Collections!I:I), 0)</f>
        <v>0</v>
      </c>
      <c r="N132">
        <f>IF(EXACT(VLOOKUP(N$1,Variables!$B$6:$C$32, 2, FALSE), "Yes"), LOOKUP($A132,Collections!$A:$A,Collections!J:J), 0)</f>
        <v>0</v>
      </c>
      <c r="O132">
        <f>IF(EXACT(VLOOKUP(O$1,Variables!$B$6:$C$32, 2, FALSE), "Yes"), LOOKUP($A132,Collections!$A:$A,Collections!K:K), 0)</f>
        <v>0</v>
      </c>
      <c r="P132">
        <f>IF(EXACT(VLOOKUP(P$1,Variables!$B$6:$C$32, 2, FALSE), "Yes"), LOOKUP($A132,Collections!$A:$A,Collections!L:L), 0)</f>
        <v>0</v>
      </c>
      <c r="Q132">
        <f>IF(EXACT(VLOOKUP(Q$1,Variables!$B$6:$C$32, 2, FALSE), "Yes"), LOOKUP($A132,Collections!$A:$A,Collections!M:M), 0)</f>
        <v>0</v>
      </c>
      <c r="R132">
        <f>IF(EXACT(VLOOKUP(R$1,Variables!$B$6:$C$32, 2, FALSE), "Yes"), LOOKUP($A132,Collections!$A:$A,Collections!N:N), 0)</f>
        <v>0</v>
      </c>
      <c r="S132">
        <f>IF(EXACT(VLOOKUP(S$1,Variables!$B$6:$C$32, 2, FALSE), "Yes"), LOOKUP($A132,Collections!$A:$A,Collections!O:O), 0)</f>
        <v>0</v>
      </c>
      <c r="T132">
        <f>IF(EXACT(VLOOKUP(T$1,Variables!$B$6:$C$32, 2, FALSE), "Yes"), LOOKUP($A132,Collections!$A:$A,Collections!P:P), 0)</f>
        <v>0</v>
      </c>
      <c r="U132">
        <f>IF(EXACT(VLOOKUP(U$1,Variables!$B$6:$C$32, 2, FALSE), "Yes"), LOOKUP($A132,Collections!$A:$A,Collections!Q:Q), 0)</f>
        <v>0</v>
      </c>
      <c r="V132">
        <f>IF(EXACT(VLOOKUP(V$1,Variables!$B$6:$C$32, 2, FALSE), "Yes"), LOOKUP($A132,Collections!$A:$A,Collections!R:R), 0)</f>
        <v>0</v>
      </c>
      <c r="W132">
        <f>IF(EXACT(VLOOKUP(W$1,Variables!$B$6:$C$32, 2, FALSE), "Yes"), LOOKUP($A132,Collections!$A:$A,Collections!S:S), 0)</f>
        <v>0</v>
      </c>
      <c r="X132">
        <f>IF(EXACT(VLOOKUP(X$1,Variables!$B$6:$C$32, 2, FALSE), "Yes"), LOOKUP($A132,Collections!$A:$A,Collections!T:T), 0)</f>
        <v>0</v>
      </c>
      <c r="Y132">
        <f>IF(EXACT(VLOOKUP(Y$1,Variables!$B$6:$C$32, 2, FALSE), "Yes"), LOOKUP($A132,Collections!$A:$A,Collections!U:U), 0)</f>
        <v>0</v>
      </c>
      <c r="Z132">
        <f>IF(EXACT(VLOOKUP(Z$1,Variables!$B$6:$C$32, 2, FALSE), "Yes"), LOOKUP($A132,Collections!$A:$A,Collections!V:V), 0)</f>
        <v>0</v>
      </c>
      <c r="AA132">
        <f>IF(EXACT(VLOOKUP(AA$1,Variables!$B$6:$C$32, 2, FALSE), "Yes"), LOOKUP($A132,Collections!$A:$A,Collections!W:W), 0)</f>
        <v>0</v>
      </c>
      <c r="AB132">
        <f>IF(EXACT(VLOOKUP(AB$1,Variables!$B$6:$C$32, 2, FALSE), "Yes"), LOOKUP($A132,Collections!$A:$A,Collections!X:X), 0)</f>
        <v>0</v>
      </c>
      <c r="AC132">
        <f>IF(EXACT(VLOOKUP(AC$1,Variables!$B$6:$C$32, 2, FALSE), "Yes"), LOOKUP($A132,Collections!$A:$A,Collections!Y:Y), 0)</f>
        <v>0</v>
      </c>
      <c r="AD132">
        <f>IF(EXACT(VLOOKUP(AD$1,Variables!$B$6:$C$32, 2, FALSE), "Yes"), LOOKUP($A132,Collections!$A:$A,Collections!Z:Z), 0)</f>
        <v>0</v>
      </c>
      <c r="AE132">
        <f>IF(EXACT(VLOOKUP(AE$1,Variables!$B$6:$C$32, 2, FALSE), "Yes"), LOOKUP($A132,Collections!$A:$A,Collections!AA:AA), 0)</f>
        <v>0</v>
      </c>
      <c r="AF132">
        <f>IF(EXACT(VLOOKUP(AF$1,Variables!$B$6:$C$32, 2, FALSE), "Yes"), LOOKUP($A132,Collections!$A:$A,Collections!AB:AB), 0)</f>
        <v>0</v>
      </c>
      <c r="AG132" t="str">
        <f t="shared" si="2"/>
        <v>Yes</v>
      </c>
      <c r="AH132">
        <f>IF(D132&gt;=Variables!$C$1,1,0)</f>
        <v>1</v>
      </c>
      <c r="AI132">
        <f>IF(E132&gt;=Variables!$C$1,1,0)</f>
        <v>0</v>
      </c>
    </row>
    <row r="133" spans="1:35" x14ac:dyDescent="0.2">
      <c r="A133" s="25" t="s">
        <v>2180</v>
      </c>
      <c r="B133" s="2" t="s">
        <v>1541</v>
      </c>
      <c r="C133">
        <f>IF(ISNA(VLOOKUP(A133,Images!A:C,3,FALSE)), 0, VLOOKUP(A133,Images!A:C,3,FALSE))/IF(ISNA(VLOOKUP(A133,Images!A:C,2,FALSE)), 1,VLOOKUP(A133,Images!A:C,2,FALSE))</f>
        <v>0.5284229828850856</v>
      </c>
      <c r="D133">
        <f>IF(NOT(ISNA(VLOOKUP(A133,Harvard!B:E,4,FALSE))), VLOOKUP(A133,Harvard!B:E,4,FALSE), 0)</f>
        <v>1</v>
      </c>
      <c r="E133">
        <f>IF(NOT(ISNA(VLOOKUP(A133,UC!B:D, 3, FALSE))),VLOOKUP(A133,UC!B:D, 2, FALSE)/VLOOKUP(A133, UC!B:D, 3, FALSE), 0)</f>
        <v>0.94074074074074077</v>
      </c>
      <c r="F133">
        <f>IF(EXACT(VLOOKUP(F$1,Variables!$B$6:$C$32, 2, FALSE), "Yes"), LOOKUP($A133,Collections!$A:$A,Collections!B:B), 0)</f>
        <v>1</v>
      </c>
      <c r="G133">
        <f>IF(EXACT(VLOOKUP(G$1,Variables!$B$6:$C$32, 2, FALSE), "Yes"), LOOKUP($A133,Collections!$A:$A,Collections!C:C), 0)</f>
        <v>0</v>
      </c>
      <c r="H133">
        <f>IF(EXACT(VLOOKUP(H$1,Variables!$B$6:$C$32, 2, FALSE), "Yes"), LOOKUP($A133,Collections!$A:$A,Collections!D:D), 0)</f>
        <v>0</v>
      </c>
      <c r="I133">
        <f>IF(EXACT(VLOOKUP(I$1,Variables!$B$6:$C$32, 2, FALSE), "Yes"), LOOKUP($A133,Collections!$A:$A,Collections!E:E), 0)</f>
        <v>0</v>
      </c>
      <c r="J133">
        <f>IF(EXACT(VLOOKUP(J$1,Variables!$B$6:$C$32, 2, FALSE), "Yes"), LOOKUP($A133,Collections!$A:$A,Collections!F:F), 0)</f>
        <v>0</v>
      </c>
      <c r="K133">
        <f>IF(EXACT(VLOOKUP(K$1,Variables!$B$6:$C$32, 2, FALSE), "Yes"), LOOKUP($A133,Collections!$A:$A,Collections!G:G), 0)</f>
        <v>0</v>
      </c>
      <c r="L133">
        <f>IF(EXACT(VLOOKUP(L$1,Variables!$B$6:$C$32, 2, FALSE), "Yes"), LOOKUP($A133,Collections!$A:$A,Collections!H:H), 0)</f>
        <v>0</v>
      </c>
      <c r="M133">
        <f>IF(EXACT(VLOOKUP(M$1,Variables!$B$6:$C$32, 2, FALSE), "Yes"), LOOKUP($A133,Collections!$A:$A,Collections!I:I), 0)</f>
        <v>0</v>
      </c>
      <c r="N133">
        <f>IF(EXACT(VLOOKUP(N$1,Variables!$B$6:$C$32, 2, FALSE), "Yes"), LOOKUP($A133,Collections!$A:$A,Collections!J:J), 0)</f>
        <v>0</v>
      </c>
      <c r="O133">
        <f>IF(EXACT(VLOOKUP(O$1,Variables!$B$6:$C$32, 2, FALSE), "Yes"), LOOKUP($A133,Collections!$A:$A,Collections!K:K), 0)</f>
        <v>0</v>
      </c>
      <c r="P133">
        <f>IF(EXACT(VLOOKUP(P$1,Variables!$B$6:$C$32, 2, FALSE), "Yes"), LOOKUP($A133,Collections!$A:$A,Collections!L:L), 0)</f>
        <v>0</v>
      </c>
      <c r="Q133">
        <f>IF(EXACT(VLOOKUP(Q$1,Variables!$B$6:$C$32, 2, FALSE), "Yes"), LOOKUP($A133,Collections!$A:$A,Collections!M:M), 0)</f>
        <v>0</v>
      </c>
      <c r="R133">
        <f>IF(EXACT(VLOOKUP(R$1,Variables!$B$6:$C$32, 2, FALSE), "Yes"), LOOKUP($A133,Collections!$A:$A,Collections!N:N), 0)</f>
        <v>0</v>
      </c>
      <c r="S133">
        <f>IF(EXACT(VLOOKUP(S$1,Variables!$B$6:$C$32, 2, FALSE), "Yes"), LOOKUP($A133,Collections!$A:$A,Collections!O:O), 0)</f>
        <v>0</v>
      </c>
      <c r="T133">
        <f>IF(EXACT(VLOOKUP(T$1,Variables!$B$6:$C$32, 2, FALSE), "Yes"), LOOKUP($A133,Collections!$A:$A,Collections!P:P), 0)</f>
        <v>0</v>
      </c>
      <c r="U133">
        <f>IF(EXACT(VLOOKUP(U$1,Variables!$B$6:$C$32, 2, FALSE), "Yes"), LOOKUP($A133,Collections!$A:$A,Collections!Q:Q), 0)</f>
        <v>0</v>
      </c>
      <c r="V133">
        <f>IF(EXACT(VLOOKUP(V$1,Variables!$B$6:$C$32, 2, FALSE), "Yes"), LOOKUP($A133,Collections!$A:$A,Collections!R:R), 0)</f>
        <v>0</v>
      </c>
      <c r="W133">
        <f>IF(EXACT(VLOOKUP(W$1,Variables!$B$6:$C$32, 2, FALSE), "Yes"), LOOKUP($A133,Collections!$A:$A,Collections!S:S), 0)</f>
        <v>0</v>
      </c>
      <c r="X133">
        <f>IF(EXACT(VLOOKUP(X$1,Variables!$B$6:$C$32, 2, FALSE), "Yes"), LOOKUP($A133,Collections!$A:$A,Collections!T:T), 0)</f>
        <v>0</v>
      </c>
      <c r="Y133">
        <f>IF(EXACT(VLOOKUP(Y$1,Variables!$B$6:$C$32, 2, FALSE), "Yes"), LOOKUP($A133,Collections!$A:$A,Collections!U:U), 0)</f>
        <v>0</v>
      </c>
      <c r="Z133">
        <f>IF(EXACT(VLOOKUP(Z$1,Variables!$B$6:$C$32, 2, FALSE), "Yes"), LOOKUP($A133,Collections!$A:$A,Collections!V:V), 0)</f>
        <v>0</v>
      </c>
      <c r="AA133">
        <f>IF(EXACT(VLOOKUP(AA$1,Variables!$B$6:$C$32, 2, FALSE), "Yes"), LOOKUP($A133,Collections!$A:$A,Collections!W:W), 0)</f>
        <v>0</v>
      </c>
      <c r="AB133">
        <f>IF(EXACT(VLOOKUP(AB$1,Variables!$B$6:$C$32, 2, FALSE), "Yes"), LOOKUP($A133,Collections!$A:$A,Collections!X:X), 0)</f>
        <v>0</v>
      </c>
      <c r="AC133">
        <f>IF(EXACT(VLOOKUP(AC$1,Variables!$B$6:$C$32, 2, FALSE), "Yes"), LOOKUP($A133,Collections!$A:$A,Collections!Y:Y), 0)</f>
        <v>0</v>
      </c>
      <c r="AD133">
        <f>IF(EXACT(VLOOKUP(AD$1,Variables!$B$6:$C$32, 2, FALSE), "Yes"), LOOKUP($A133,Collections!$A:$A,Collections!Z:Z), 0)</f>
        <v>0</v>
      </c>
      <c r="AE133">
        <f>IF(EXACT(VLOOKUP(AE$1,Variables!$B$6:$C$32, 2, FALSE), "Yes"), LOOKUP($A133,Collections!$A:$A,Collections!AA:AA), 0)</f>
        <v>0</v>
      </c>
      <c r="AF133">
        <f>IF(EXACT(VLOOKUP(AF$1,Variables!$B$6:$C$32, 2, FALSE), "Yes"), LOOKUP($A133,Collections!$A:$A,Collections!AB:AB), 0)</f>
        <v>0</v>
      </c>
      <c r="AG133" t="str">
        <f t="shared" si="2"/>
        <v>Yes</v>
      </c>
      <c r="AH133">
        <f>IF(D133&gt;=Variables!$C$1,1,0)</f>
        <v>1</v>
      </c>
      <c r="AI133">
        <f>IF(E133&gt;=Variables!$C$1,1,0)</f>
        <v>1</v>
      </c>
    </row>
    <row r="134" spans="1:35" x14ac:dyDescent="0.2">
      <c r="A134" s="25">
        <v>2579774</v>
      </c>
      <c r="B134" s="2" t="s">
        <v>2102</v>
      </c>
      <c r="C134">
        <f>IF(ISNA(VLOOKUP(A134,Images!A:C,3,FALSE)), 0, VLOOKUP(A134,Images!A:C,3,FALSE))/IF(ISNA(VLOOKUP(A134,Images!A:C,2,FALSE)), 1,VLOOKUP(A134,Images!A:C,2,FALSE))</f>
        <v>5.4331107260372657E-2</v>
      </c>
      <c r="D134">
        <f>IF(NOT(ISNA(VLOOKUP(A134,Harvard!B:E,4,FALSE))), VLOOKUP(A134,Harvard!B:E,4,FALSE), 0)</f>
        <v>0.97570000000000001</v>
      </c>
      <c r="E134">
        <f>IF(NOT(ISNA(VLOOKUP(A134,UC!B:D, 3, FALSE))),VLOOKUP(A134,UC!B:D, 2, FALSE)/VLOOKUP(A134, UC!B:D, 3, FALSE), 0)</f>
        <v>0.88617886178861793</v>
      </c>
      <c r="F134">
        <f>IF(EXACT(VLOOKUP(F$1,Variables!$B$6:$C$32, 2, FALSE), "Yes"), LOOKUP($A134,Collections!$A:$A,Collections!B:B), 0)</f>
        <v>0</v>
      </c>
      <c r="G134">
        <f>IF(EXACT(VLOOKUP(G$1,Variables!$B$6:$C$32, 2, FALSE), "Yes"), LOOKUP($A134,Collections!$A:$A,Collections!C:C), 0)</f>
        <v>0</v>
      </c>
      <c r="H134">
        <f>IF(EXACT(VLOOKUP(H$1,Variables!$B$6:$C$32, 2, FALSE), "Yes"), LOOKUP($A134,Collections!$A:$A,Collections!D:D), 0)</f>
        <v>0</v>
      </c>
      <c r="I134">
        <f>IF(EXACT(VLOOKUP(I$1,Variables!$B$6:$C$32, 2, FALSE), "Yes"), LOOKUP($A134,Collections!$A:$A,Collections!E:E), 0)</f>
        <v>0</v>
      </c>
      <c r="J134">
        <f>IF(EXACT(VLOOKUP(J$1,Variables!$B$6:$C$32, 2, FALSE), "Yes"), LOOKUP($A134,Collections!$A:$A,Collections!F:F), 0)</f>
        <v>0</v>
      </c>
      <c r="K134">
        <f>IF(EXACT(VLOOKUP(K$1,Variables!$B$6:$C$32, 2, FALSE), "Yes"), LOOKUP($A134,Collections!$A:$A,Collections!G:G), 0)</f>
        <v>0</v>
      </c>
      <c r="L134">
        <f>IF(EXACT(VLOOKUP(L$1,Variables!$B$6:$C$32, 2, FALSE), "Yes"), LOOKUP($A134,Collections!$A:$A,Collections!H:H), 0)</f>
        <v>1</v>
      </c>
      <c r="M134">
        <f>IF(EXACT(VLOOKUP(M$1,Variables!$B$6:$C$32, 2, FALSE), "Yes"), LOOKUP($A134,Collections!$A:$A,Collections!I:I), 0)</f>
        <v>0</v>
      </c>
      <c r="N134">
        <f>IF(EXACT(VLOOKUP(N$1,Variables!$B$6:$C$32, 2, FALSE), "Yes"), LOOKUP($A134,Collections!$A:$A,Collections!J:J), 0)</f>
        <v>0</v>
      </c>
      <c r="O134">
        <f>IF(EXACT(VLOOKUP(O$1,Variables!$B$6:$C$32, 2, FALSE), "Yes"), LOOKUP($A134,Collections!$A:$A,Collections!K:K), 0)</f>
        <v>0</v>
      </c>
      <c r="P134">
        <f>IF(EXACT(VLOOKUP(P$1,Variables!$B$6:$C$32, 2, FALSE), "Yes"), LOOKUP($A134,Collections!$A:$A,Collections!L:L), 0)</f>
        <v>0</v>
      </c>
      <c r="Q134">
        <f>IF(EXACT(VLOOKUP(Q$1,Variables!$B$6:$C$32, 2, FALSE), "Yes"), LOOKUP($A134,Collections!$A:$A,Collections!M:M), 0)</f>
        <v>0</v>
      </c>
      <c r="R134">
        <f>IF(EXACT(VLOOKUP(R$1,Variables!$B$6:$C$32, 2, FALSE), "Yes"), LOOKUP($A134,Collections!$A:$A,Collections!N:N), 0)</f>
        <v>0</v>
      </c>
      <c r="S134">
        <f>IF(EXACT(VLOOKUP(S$1,Variables!$B$6:$C$32, 2, FALSE), "Yes"), LOOKUP($A134,Collections!$A:$A,Collections!O:O), 0)</f>
        <v>0</v>
      </c>
      <c r="T134">
        <f>IF(EXACT(VLOOKUP(T$1,Variables!$B$6:$C$32, 2, FALSE), "Yes"), LOOKUP($A134,Collections!$A:$A,Collections!P:P), 0)</f>
        <v>0</v>
      </c>
      <c r="U134">
        <f>IF(EXACT(VLOOKUP(U$1,Variables!$B$6:$C$32, 2, FALSE), "Yes"), LOOKUP($A134,Collections!$A:$A,Collections!Q:Q), 0)</f>
        <v>0</v>
      </c>
      <c r="V134">
        <f>IF(EXACT(VLOOKUP(V$1,Variables!$B$6:$C$32, 2, FALSE), "Yes"), LOOKUP($A134,Collections!$A:$A,Collections!R:R), 0)</f>
        <v>0</v>
      </c>
      <c r="W134">
        <f>IF(EXACT(VLOOKUP(W$1,Variables!$B$6:$C$32, 2, FALSE), "Yes"), LOOKUP($A134,Collections!$A:$A,Collections!S:S), 0)</f>
        <v>0</v>
      </c>
      <c r="X134">
        <f>IF(EXACT(VLOOKUP(X$1,Variables!$B$6:$C$32, 2, FALSE), "Yes"), LOOKUP($A134,Collections!$A:$A,Collections!T:T), 0)</f>
        <v>0</v>
      </c>
      <c r="Y134">
        <f>IF(EXACT(VLOOKUP(Y$1,Variables!$B$6:$C$32, 2, FALSE), "Yes"), LOOKUP($A134,Collections!$A:$A,Collections!U:U), 0)</f>
        <v>0</v>
      </c>
      <c r="Z134">
        <f>IF(EXACT(VLOOKUP(Z$1,Variables!$B$6:$C$32, 2, FALSE), "Yes"), LOOKUP($A134,Collections!$A:$A,Collections!V:V), 0)</f>
        <v>0</v>
      </c>
      <c r="AA134">
        <f>IF(EXACT(VLOOKUP(AA$1,Variables!$B$6:$C$32, 2, FALSE), "Yes"), LOOKUP($A134,Collections!$A:$A,Collections!W:W), 0)</f>
        <v>0</v>
      </c>
      <c r="AB134">
        <f>IF(EXACT(VLOOKUP(AB$1,Variables!$B$6:$C$32, 2, FALSE), "Yes"), LOOKUP($A134,Collections!$A:$A,Collections!X:X), 0)</f>
        <v>0</v>
      </c>
      <c r="AC134">
        <f>IF(EXACT(VLOOKUP(AC$1,Variables!$B$6:$C$32, 2, FALSE), "Yes"), LOOKUP($A134,Collections!$A:$A,Collections!Y:Y), 0)</f>
        <v>0</v>
      </c>
      <c r="AD134">
        <f>IF(EXACT(VLOOKUP(AD$1,Variables!$B$6:$C$32, 2, FALSE), "Yes"), LOOKUP($A134,Collections!$A:$A,Collections!Z:Z), 0)</f>
        <v>0</v>
      </c>
      <c r="AE134">
        <f>IF(EXACT(VLOOKUP(AE$1,Variables!$B$6:$C$32, 2, FALSE), "Yes"), LOOKUP($A134,Collections!$A:$A,Collections!AA:AA), 0)</f>
        <v>0</v>
      </c>
      <c r="AF134">
        <f>IF(EXACT(VLOOKUP(AF$1,Variables!$B$6:$C$32, 2, FALSE), "Yes"), LOOKUP($A134,Collections!$A:$A,Collections!AB:AB), 0)</f>
        <v>0</v>
      </c>
      <c r="AG134" t="str">
        <f t="shared" si="2"/>
        <v>Yes</v>
      </c>
      <c r="AH134">
        <f>IF(D134&gt;=Variables!$C$1,1,0)</f>
        <v>1</v>
      </c>
      <c r="AI134">
        <f>IF(E134&gt;=Variables!$C$1,1,0)</f>
        <v>0</v>
      </c>
    </row>
    <row r="135" spans="1:35" x14ac:dyDescent="0.2">
      <c r="A135" s="25">
        <v>5644429</v>
      </c>
      <c r="B135" s="2" t="s">
        <v>1543</v>
      </c>
      <c r="C135">
        <f>IF(ISNA(VLOOKUP(A135,Images!A:C,3,FALSE)), 0, VLOOKUP(A135,Images!A:C,3,FALSE))/IF(ISNA(VLOOKUP(A135,Images!A:C,2,FALSE)), 1,VLOOKUP(A135,Images!A:C,2,FALSE))</f>
        <v>4.8065650644783117E-2</v>
      </c>
      <c r="D135">
        <f>IF(NOT(ISNA(VLOOKUP(A135,Harvard!B:E,4,FALSE))), VLOOKUP(A135,Harvard!B:E,4,FALSE), 0)</f>
        <v>1</v>
      </c>
      <c r="E135">
        <f>IF(NOT(ISNA(VLOOKUP(A135,UC!B:D, 3, FALSE))),VLOOKUP(A135,UC!B:D, 2, FALSE)/VLOOKUP(A135, UC!B:D, 3, FALSE), 0)</f>
        <v>0.8</v>
      </c>
      <c r="F135">
        <f>IF(EXACT(VLOOKUP(F$1,Variables!$B$6:$C$32, 2, FALSE), "Yes"), LOOKUP($A135,Collections!$A:$A,Collections!B:B), 0)</f>
        <v>0</v>
      </c>
      <c r="G135">
        <f>IF(EXACT(VLOOKUP(G$1,Variables!$B$6:$C$32, 2, FALSE), "Yes"), LOOKUP($A135,Collections!$A:$A,Collections!C:C), 0)</f>
        <v>0</v>
      </c>
      <c r="H135">
        <f>IF(EXACT(VLOOKUP(H$1,Variables!$B$6:$C$32, 2, FALSE), "Yes"), LOOKUP($A135,Collections!$A:$A,Collections!D:D), 0)</f>
        <v>1</v>
      </c>
      <c r="I135">
        <f>IF(EXACT(VLOOKUP(I$1,Variables!$B$6:$C$32, 2, FALSE), "Yes"), LOOKUP($A135,Collections!$A:$A,Collections!E:E), 0)</f>
        <v>0</v>
      </c>
      <c r="J135">
        <f>IF(EXACT(VLOOKUP(J$1,Variables!$B$6:$C$32, 2, FALSE), "Yes"), LOOKUP($A135,Collections!$A:$A,Collections!F:F), 0)</f>
        <v>0</v>
      </c>
      <c r="K135">
        <f>IF(EXACT(VLOOKUP(K$1,Variables!$B$6:$C$32, 2, FALSE), "Yes"), LOOKUP($A135,Collections!$A:$A,Collections!G:G), 0)</f>
        <v>0</v>
      </c>
      <c r="L135">
        <f>IF(EXACT(VLOOKUP(L$1,Variables!$B$6:$C$32, 2, FALSE), "Yes"), LOOKUP($A135,Collections!$A:$A,Collections!H:H), 0)</f>
        <v>0</v>
      </c>
      <c r="M135">
        <f>IF(EXACT(VLOOKUP(M$1,Variables!$B$6:$C$32, 2, FALSE), "Yes"), LOOKUP($A135,Collections!$A:$A,Collections!I:I), 0)</f>
        <v>0</v>
      </c>
      <c r="N135">
        <f>IF(EXACT(VLOOKUP(N$1,Variables!$B$6:$C$32, 2, FALSE), "Yes"), LOOKUP($A135,Collections!$A:$A,Collections!J:J), 0)</f>
        <v>0</v>
      </c>
      <c r="O135">
        <f>IF(EXACT(VLOOKUP(O$1,Variables!$B$6:$C$32, 2, FALSE), "Yes"), LOOKUP($A135,Collections!$A:$A,Collections!K:K), 0)</f>
        <v>0</v>
      </c>
      <c r="P135">
        <f>IF(EXACT(VLOOKUP(P$1,Variables!$B$6:$C$32, 2, FALSE), "Yes"), LOOKUP($A135,Collections!$A:$A,Collections!L:L), 0)</f>
        <v>0</v>
      </c>
      <c r="Q135">
        <f>IF(EXACT(VLOOKUP(Q$1,Variables!$B$6:$C$32, 2, FALSE), "Yes"), LOOKUP($A135,Collections!$A:$A,Collections!M:M), 0)</f>
        <v>0</v>
      </c>
      <c r="R135">
        <f>IF(EXACT(VLOOKUP(R$1,Variables!$B$6:$C$32, 2, FALSE), "Yes"), LOOKUP($A135,Collections!$A:$A,Collections!N:N), 0)</f>
        <v>0</v>
      </c>
      <c r="S135">
        <f>IF(EXACT(VLOOKUP(S$1,Variables!$B$6:$C$32, 2, FALSE), "Yes"), LOOKUP($A135,Collections!$A:$A,Collections!O:O), 0)</f>
        <v>0</v>
      </c>
      <c r="T135">
        <f>IF(EXACT(VLOOKUP(T$1,Variables!$B$6:$C$32, 2, FALSE), "Yes"), LOOKUP($A135,Collections!$A:$A,Collections!P:P), 0)</f>
        <v>0</v>
      </c>
      <c r="U135">
        <f>IF(EXACT(VLOOKUP(U$1,Variables!$B$6:$C$32, 2, FALSE), "Yes"), LOOKUP($A135,Collections!$A:$A,Collections!Q:Q), 0)</f>
        <v>0</v>
      </c>
      <c r="V135">
        <f>IF(EXACT(VLOOKUP(V$1,Variables!$B$6:$C$32, 2, FALSE), "Yes"), LOOKUP($A135,Collections!$A:$A,Collections!R:R), 0)</f>
        <v>0</v>
      </c>
      <c r="W135">
        <f>IF(EXACT(VLOOKUP(W$1,Variables!$B$6:$C$32, 2, FALSE), "Yes"), LOOKUP($A135,Collections!$A:$A,Collections!S:S), 0)</f>
        <v>0</v>
      </c>
      <c r="X135">
        <f>IF(EXACT(VLOOKUP(X$1,Variables!$B$6:$C$32, 2, FALSE), "Yes"), LOOKUP($A135,Collections!$A:$A,Collections!T:T), 0)</f>
        <v>0</v>
      </c>
      <c r="Y135">
        <f>IF(EXACT(VLOOKUP(Y$1,Variables!$B$6:$C$32, 2, FALSE), "Yes"), LOOKUP($A135,Collections!$A:$A,Collections!U:U), 0)</f>
        <v>0</v>
      </c>
      <c r="Z135">
        <f>IF(EXACT(VLOOKUP(Z$1,Variables!$B$6:$C$32, 2, FALSE), "Yes"), LOOKUP($A135,Collections!$A:$A,Collections!V:V), 0)</f>
        <v>0</v>
      </c>
      <c r="AA135">
        <f>IF(EXACT(VLOOKUP(AA$1,Variables!$B$6:$C$32, 2, FALSE), "Yes"), LOOKUP($A135,Collections!$A:$A,Collections!W:W), 0)</f>
        <v>0</v>
      </c>
      <c r="AB135">
        <f>IF(EXACT(VLOOKUP(AB$1,Variables!$B$6:$C$32, 2, FALSE), "Yes"), LOOKUP($A135,Collections!$A:$A,Collections!X:X), 0)</f>
        <v>0</v>
      </c>
      <c r="AC135">
        <f>IF(EXACT(VLOOKUP(AC$1,Variables!$B$6:$C$32, 2, FALSE), "Yes"), LOOKUP($A135,Collections!$A:$A,Collections!Y:Y), 0)</f>
        <v>0</v>
      </c>
      <c r="AD135">
        <f>IF(EXACT(VLOOKUP(AD$1,Variables!$B$6:$C$32, 2, FALSE), "Yes"), LOOKUP($A135,Collections!$A:$A,Collections!Z:Z), 0)</f>
        <v>0</v>
      </c>
      <c r="AE135">
        <f>IF(EXACT(VLOOKUP(AE$1,Variables!$B$6:$C$32, 2, FALSE), "Yes"), LOOKUP($A135,Collections!$A:$A,Collections!AA:AA), 0)</f>
        <v>0</v>
      </c>
      <c r="AF135">
        <f>IF(EXACT(VLOOKUP(AF$1,Variables!$B$6:$C$32, 2, FALSE), "Yes"), LOOKUP($A135,Collections!$A:$A,Collections!AB:AB), 0)</f>
        <v>0</v>
      </c>
      <c r="AG135" t="str">
        <f t="shared" si="2"/>
        <v>Yes</v>
      </c>
      <c r="AH135">
        <f>IF(D135&gt;=Variables!$C$1,1,0)</f>
        <v>1</v>
      </c>
      <c r="AI135">
        <f>IF(E135&gt;=Variables!$C$1,1,0)</f>
        <v>0</v>
      </c>
    </row>
    <row r="136" spans="1:35" x14ac:dyDescent="0.2">
      <c r="A136" s="25">
        <v>3777316</v>
      </c>
      <c r="B136" s="2" t="s">
        <v>2382</v>
      </c>
      <c r="C136">
        <f>IF(ISNA(VLOOKUP(A136,Images!A:C,3,FALSE)), 0, VLOOKUP(A136,Images!A:C,3,FALSE))/IF(ISNA(VLOOKUP(A136,Images!A:C,2,FALSE)), 1,VLOOKUP(A136,Images!A:C,2,FALSE))</f>
        <v>4.2218021424070572E-2</v>
      </c>
      <c r="D136">
        <f>IF(NOT(ISNA(VLOOKUP(A136,Harvard!B:E,4,FALSE))), VLOOKUP(A136,Harvard!B:E,4,FALSE), 0)</f>
        <v>0.27500000000000002</v>
      </c>
      <c r="E136">
        <f>IF(NOT(ISNA(VLOOKUP(A136,UC!B:D, 3, FALSE))),VLOOKUP(A136,UC!B:D, 2, FALSE)/VLOOKUP(A136, UC!B:D, 3, FALSE), 0)</f>
        <v>0</v>
      </c>
      <c r="F136">
        <f>IF(EXACT(VLOOKUP(F$1,Variables!$B$6:$C$32, 2, FALSE), "Yes"), LOOKUP($A136,Collections!$A:$A,Collections!B:B), 0)</f>
        <v>0</v>
      </c>
      <c r="G136">
        <f>IF(EXACT(VLOOKUP(G$1,Variables!$B$6:$C$32, 2, FALSE), "Yes"), LOOKUP($A136,Collections!$A:$A,Collections!C:C), 0)</f>
        <v>0</v>
      </c>
      <c r="H136">
        <f>IF(EXACT(VLOOKUP(H$1,Variables!$B$6:$C$32, 2, FALSE), "Yes"), LOOKUP($A136,Collections!$A:$A,Collections!D:D), 0)</f>
        <v>0</v>
      </c>
      <c r="I136">
        <f>IF(EXACT(VLOOKUP(I$1,Variables!$B$6:$C$32, 2, FALSE), "Yes"), LOOKUP($A136,Collections!$A:$A,Collections!E:E), 0)</f>
        <v>0</v>
      </c>
      <c r="J136">
        <f>IF(EXACT(VLOOKUP(J$1,Variables!$B$6:$C$32, 2, FALSE), "Yes"), LOOKUP($A136,Collections!$A:$A,Collections!F:F), 0)</f>
        <v>0</v>
      </c>
      <c r="K136">
        <f>IF(EXACT(VLOOKUP(K$1,Variables!$B$6:$C$32, 2, FALSE), "Yes"), LOOKUP($A136,Collections!$A:$A,Collections!G:G), 0)</f>
        <v>0</v>
      </c>
      <c r="L136">
        <f>IF(EXACT(VLOOKUP(L$1,Variables!$B$6:$C$32, 2, FALSE), "Yes"), LOOKUP($A136,Collections!$A:$A,Collections!H:H), 0)</f>
        <v>1</v>
      </c>
      <c r="M136">
        <f>IF(EXACT(VLOOKUP(M$1,Variables!$B$6:$C$32, 2, FALSE), "Yes"), LOOKUP($A136,Collections!$A:$A,Collections!I:I), 0)</f>
        <v>0</v>
      </c>
      <c r="N136">
        <f>IF(EXACT(VLOOKUP(N$1,Variables!$B$6:$C$32, 2, FALSE), "Yes"), LOOKUP($A136,Collections!$A:$A,Collections!J:J), 0)</f>
        <v>0</v>
      </c>
      <c r="O136">
        <f>IF(EXACT(VLOOKUP(O$1,Variables!$B$6:$C$32, 2, FALSE), "Yes"), LOOKUP($A136,Collections!$A:$A,Collections!K:K), 0)</f>
        <v>0</v>
      </c>
      <c r="P136">
        <f>IF(EXACT(VLOOKUP(P$1,Variables!$B$6:$C$32, 2, FALSE), "Yes"), LOOKUP($A136,Collections!$A:$A,Collections!L:L), 0)</f>
        <v>0</v>
      </c>
      <c r="Q136">
        <f>IF(EXACT(VLOOKUP(Q$1,Variables!$B$6:$C$32, 2, FALSE), "Yes"), LOOKUP($A136,Collections!$A:$A,Collections!M:M), 0)</f>
        <v>0</v>
      </c>
      <c r="R136">
        <f>IF(EXACT(VLOOKUP(R$1,Variables!$B$6:$C$32, 2, FALSE), "Yes"), LOOKUP($A136,Collections!$A:$A,Collections!N:N), 0)</f>
        <v>0</v>
      </c>
      <c r="S136">
        <f>IF(EXACT(VLOOKUP(S$1,Variables!$B$6:$C$32, 2, FALSE), "Yes"), LOOKUP($A136,Collections!$A:$A,Collections!O:O), 0)</f>
        <v>0</v>
      </c>
      <c r="T136">
        <f>IF(EXACT(VLOOKUP(T$1,Variables!$B$6:$C$32, 2, FALSE), "Yes"), LOOKUP($A136,Collections!$A:$A,Collections!P:P), 0)</f>
        <v>0</v>
      </c>
      <c r="U136">
        <f>IF(EXACT(VLOOKUP(U$1,Variables!$B$6:$C$32, 2, FALSE), "Yes"), LOOKUP($A136,Collections!$A:$A,Collections!Q:Q), 0)</f>
        <v>0</v>
      </c>
      <c r="V136">
        <f>IF(EXACT(VLOOKUP(V$1,Variables!$B$6:$C$32, 2, FALSE), "Yes"), LOOKUP($A136,Collections!$A:$A,Collections!R:R), 0)</f>
        <v>0</v>
      </c>
      <c r="W136">
        <f>IF(EXACT(VLOOKUP(W$1,Variables!$B$6:$C$32, 2, FALSE), "Yes"), LOOKUP($A136,Collections!$A:$A,Collections!S:S), 0)</f>
        <v>0</v>
      </c>
      <c r="X136">
        <f>IF(EXACT(VLOOKUP(X$1,Variables!$B$6:$C$32, 2, FALSE), "Yes"), LOOKUP($A136,Collections!$A:$A,Collections!T:T), 0)</f>
        <v>0</v>
      </c>
      <c r="Y136">
        <f>IF(EXACT(VLOOKUP(Y$1,Variables!$B$6:$C$32, 2, FALSE), "Yes"), LOOKUP($A136,Collections!$A:$A,Collections!U:U), 0)</f>
        <v>0</v>
      </c>
      <c r="Z136">
        <f>IF(EXACT(VLOOKUP(Z$1,Variables!$B$6:$C$32, 2, FALSE), "Yes"), LOOKUP($A136,Collections!$A:$A,Collections!V:V), 0)</f>
        <v>0</v>
      </c>
      <c r="AA136">
        <f>IF(EXACT(VLOOKUP(AA$1,Variables!$B$6:$C$32, 2, FALSE), "Yes"), LOOKUP($A136,Collections!$A:$A,Collections!W:W), 0)</f>
        <v>0</v>
      </c>
      <c r="AB136">
        <f>IF(EXACT(VLOOKUP(AB$1,Variables!$B$6:$C$32, 2, FALSE), "Yes"), LOOKUP($A136,Collections!$A:$A,Collections!X:X), 0)</f>
        <v>0</v>
      </c>
      <c r="AC136">
        <f>IF(EXACT(VLOOKUP(AC$1,Variables!$B$6:$C$32, 2, FALSE), "Yes"), LOOKUP($A136,Collections!$A:$A,Collections!Y:Y), 0)</f>
        <v>0</v>
      </c>
      <c r="AD136">
        <f>IF(EXACT(VLOOKUP(AD$1,Variables!$B$6:$C$32, 2, FALSE), "Yes"), LOOKUP($A136,Collections!$A:$A,Collections!Z:Z), 0)</f>
        <v>0</v>
      </c>
      <c r="AE136">
        <f>IF(EXACT(VLOOKUP(AE$1,Variables!$B$6:$C$32, 2, FALSE), "Yes"), LOOKUP($A136,Collections!$A:$A,Collections!AA:AA), 0)</f>
        <v>0</v>
      </c>
      <c r="AF136">
        <f>IF(EXACT(VLOOKUP(AF$1,Variables!$B$6:$C$32, 2, FALSE), "Yes"), LOOKUP($A136,Collections!$A:$A,Collections!AB:AB), 0)</f>
        <v>0</v>
      </c>
      <c r="AG136" t="str">
        <f t="shared" si="2"/>
        <v>Yes</v>
      </c>
      <c r="AH136">
        <f>IF(D136&gt;=Variables!$C$1,1,0)</f>
        <v>0</v>
      </c>
      <c r="AI136">
        <f>IF(E136&gt;=Variables!$C$1,1,0)</f>
        <v>0</v>
      </c>
    </row>
    <row r="137" spans="1:35" x14ac:dyDescent="0.2">
      <c r="A137" s="25">
        <v>8862192</v>
      </c>
      <c r="B137" s="2" t="s">
        <v>1544</v>
      </c>
      <c r="C137">
        <f>IF(ISNA(VLOOKUP(A137,Images!A:C,3,FALSE)), 0, VLOOKUP(A137,Images!A:C,3,FALSE))/IF(ISNA(VLOOKUP(A137,Images!A:C,2,FALSE)), 1,VLOOKUP(A137,Images!A:C,2,FALSE))</f>
        <v>3.5685320356853206E-2</v>
      </c>
      <c r="D137">
        <f>IF(NOT(ISNA(VLOOKUP(A137,Harvard!B:E,4,FALSE))), VLOOKUP(A137,Harvard!B:E,4,FALSE), 0)</f>
        <v>1</v>
      </c>
      <c r="E137">
        <f>IF(NOT(ISNA(VLOOKUP(A137,UC!B:D, 3, FALSE))),VLOOKUP(A137,UC!B:D, 2, FALSE)/VLOOKUP(A137, UC!B:D, 3, FALSE), 0)</f>
        <v>1</v>
      </c>
      <c r="F137">
        <f>IF(EXACT(VLOOKUP(F$1,Variables!$B$6:$C$32, 2, FALSE), "Yes"), LOOKUP($A137,Collections!$A:$A,Collections!B:B), 0)</f>
        <v>0</v>
      </c>
      <c r="G137">
        <f>IF(EXACT(VLOOKUP(G$1,Variables!$B$6:$C$32, 2, FALSE), "Yes"), LOOKUP($A137,Collections!$A:$A,Collections!C:C), 0)</f>
        <v>0</v>
      </c>
      <c r="H137">
        <f>IF(EXACT(VLOOKUP(H$1,Variables!$B$6:$C$32, 2, FALSE), "Yes"), LOOKUP($A137,Collections!$A:$A,Collections!D:D), 0)</f>
        <v>1</v>
      </c>
      <c r="I137">
        <f>IF(EXACT(VLOOKUP(I$1,Variables!$B$6:$C$32, 2, FALSE), "Yes"), LOOKUP($A137,Collections!$A:$A,Collections!E:E), 0)</f>
        <v>0</v>
      </c>
      <c r="J137">
        <f>IF(EXACT(VLOOKUP(J$1,Variables!$B$6:$C$32, 2, FALSE), "Yes"), LOOKUP($A137,Collections!$A:$A,Collections!F:F), 0)</f>
        <v>0</v>
      </c>
      <c r="K137">
        <f>IF(EXACT(VLOOKUP(K$1,Variables!$B$6:$C$32, 2, FALSE), "Yes"), LOOKUP($A137,Collections!$A:$A,Collections!G:G), 0)</f>
        <v>0</v>
      </c>
      <c r="L137">
        <f>IF(EXACT(VLOOKUP(L$1,Variables!$B$6:$C$32, 2, FALSE), "Yes"), LOOKUP($A137,Collections!$A:$A,Collections!H:H), 0)</f>
        <v>0</v>
      </c>
      <c r="M137">
        <f>IF(EXACT(VLOOKUP(M$1,Variables!$B$6:$C$32, 2, FALSE), "Yes"), LOOKUP($A137,Collections!$A:$A,Collections!I:I), 0)</f>
        <v>0</v>
      </c>
      <c r="N137">
        <f>IF(EXACT(VLOOKUP(N$1,Variables!$B$6:$C$32, 2, FALSE), "Yes"), LOOKUP($A137,Collections!$A:$A,Collections!J:J), 0)</f>
        <v>0</v>
      </c>
      <c r="O137">
        <f>IF(EXACT(VLOOKUP(O$1,Variables!$B$6:$C$32, 2, FALSE), "Yes"), LOOKUP($A137,Collections!$A:$A,Collections!K:K), 0)</f>
        <v>0</v>
      </c>
      <c r="P137">
        <f>IF(EXACT(VLOOKUP(P$1,Variables!$B$6:$C$32, 2, FALSE), "Yes"), LOOKUP($A137,Collections!$A:$A,Collections!L:L), 0)</f>
        <v>0</v>
      </c>
      <c r="Q137">
        <f>IF(EXACT(VLOOKUP(Q$1,Variables!$B$6:$C$32, 2, FALSE), "Yes"), LOOKUP($A137,Collections!$A:$A,Collections!M:M), 0)</f>
        <v>0</v>
      </c>
      <c r="R137">
        <f>IF(EXACT(VLOOKUP(R$1,Variables!$B$6:$C$32, 2, FALSE), "Yes"), LOOKUP($A137,Collections!$A:$A,Collections!N:N), 0)</f>
        <v>0</v>
      </c>
      <c r="S137">
        <f>IF(EXACT(VLOOKUP(S$1,Variables!$B$6:$C$32, 2, FALSE), "Yes"), LOOKUP($A137,Collections!$A:$A,Collections!O:O), 0)</f>
        <v>0</v>
      </c>
      <c r="T137">
        <f>IF(EXACT(VLOOKUP(T$1,Variables!$B$6:$C$32, 2, FALSE), "Yes"), LOOKUP($A137,Collections!$A:$A,Collections!P:P), 0)</f>
        <v>0</v>
      </c>
      <c r="U137">
        <f>IF(EXACT(VLOOKUP(U$1,Variables!$B$6:$C$32, 2, FALSE), "Yes"), LOOKUP($A137,Collections!$A:$A,Collections!Q:Q), 0)</f>
        <v>0</v>
      </c>
      <c r="V137">
        <f>IF(EXACT(VLOOKUP(V$1,Variables!$B$6:$C$32, 2, FALSE), "Yes"), LOOKUP($A137,Collections!$A:$A,Collections!R:R), 0)</f>
        <v>0</v>
      </c>
      <c r="W137">
        <f>IF(EXACT(VLOOKUP(W$1,Variables!$B$6:$C$32, 2, FALSE), "Yes"), LOOKUP($A137,Collections!$A:$A,Collections!S:S), 0)</f>
        <v>0</v>
      </c>
      <c r="X137">
        <f>IF(EXACT(VLOOKUP(X$1,Variables!$B$6:$C$32, 2, FALSE), "Yes"), LOOKUP($A137,Collections!$A:$A,Collections!T:T), 0)</f>
        <v>0</v>
      </c>
      <c r="Y137">
        <f>IF(EXACT(VLOOKUP(Y$1,Variables!$B$6:$C$32, 2, FALSE), "Yes"), LOOKUP($A137,Collections!$A:$A,Collections!U:U), 0)</f>
        <v>0</v>
      </c>
      <c r="Z137">
        <f>IF(EXACT(VLOOKUP(Z$1,Variables!$B$6:$C$32, 2, FALSE), "Yes"), LOOKUP($A137,Collections!$A:$A,Collections!V:V), 0)</f>
        <v>0</v>
      </c>
      <c r="AA137">
        <f>IF(EXACT(VLOOKUP(AA$1,Variables!$B$6:$C$32, 2, FALSE), "Yes"), LOOKUP($A137,Collections!$A:$A,Collections!W:W), 0)</f>
        <v>0</v>
      </c>
      <c r="AB137">
        <f>IF(EXACT(VLOOKUP(AB$1,Variables!$B$6:$C$32, 2, FALSE), "Yes"), LOOKUP($A137,Collections!$A:$A,Collections!X:X), 0)</f>
        <v>0</v>
      </c>
      <c r="AC137">
        <f>IF(EXACT(VLOOKUP(AC$1,Variables!$B$6:$C$32, 2, FALSE), "Yes"), LOOKUP($A137,Collections!$A:$A,Collections!Y:Y), 0)</f>
        <v>0</v>
      </c>
      <c r="AD137">
        <f>IF(EXACT(VLOOKUP(AD$1,Variables!$B$6:$C$32, 2, FALSE), "Yes"), LOOKUP($A137,Collections!$A:$A,Collections!Z:Z), 0)</f>
        <v>0</v>
      </c>
      <c r="AE137">
        <f>IF(EXACT(VLOOKUP(AE$1,Variables!$B$6:$C$32, 2, FALSE), "Yes"), LOOKUP($A137,Collections!$A:$A,Collections!AA:AA), 0)</f>
        <v>0</v>
      </c>
      <c r="AF137">
        <f>IF(EXACT(VLOOKUP(AF$1,Variables!$B$6:$C$32, 2, FALSE), "Yes"), LOOKUP($A137,Collections!$A:$A,Collections!AB:AB), 0)</f>
        <v>0</v>
      </c>
      <c r="AG137" t="str">
        <f t="shared" si="2"/>
        <v>Yes</v>
      </c>
      <c r="AH137">
        <f>IF(D137&gt;=Variables!$C$1,1,0)</f>
        <v>1</v>
      </c>
      <c r="AI137">
        <f>IF(E137&gt;=Variables!$C$1,1,0)</f>
        <v>1</v>
      </c>
    </row>
    <row r="138" spans="1:35" x14ac:dyDescent="0.2">
      <c r="A138" s="25">
        <v>36390</v>
      </c>
      <c r="B138" s="2" t="s">
        <v>3109</v>
      </c>
      <c r="C138">
        <f>IF(ISNA(VLOOKUP(A138,Images!A:C,3,FALSE)), 0, VLOOKUP(A138,Images!A:C,3,FALSE))/IF(ISNA(VLOOKUP(A138,Images!A:C,2,FALSE)), 1,VLOOKUP(A138,Images!A:C,2,FALSE))</f>
        <v>1.4418296320848525E-2</v>
      </c>
      <c r="D138">
        <f>IF(NOT(ISNA(VLOOKUP(A138,Harvard!B:E,4,FALSE))), VLOOKUP(A138,Harvard!B:E,4,FALSE), 0)</f>
        <v>0.66390000000000005</v>
      </c>
      <c r="E138">
        <f>IF(NOT(ISNA(VLOOKUP(A138,UC!B:D, 3, FALSE))),VLOOKUP(A138,UC!B:D, 2, FALSE)/VLOOKUP(A138, UC!B:D, 3, FALSE), 0)</f>
        <v>0</v>
      </c>
      <c r="F138">
        <f>IF(EXACT(VLOOKUP(F$1,Variables!$B$6:$C$32, 2, FALSE), "Yes"), LOOKUP($A138,Collections!$A:$A,Collections!B:B), 0)</f>
        <v>0</v>
      </c>
      <c r="G138">
        <f>IF(EXACT(VLOOKUP(G$1,Variables!$B$6:$C$32, 2, FALSE), "Yes"), LOOKUP($A138,Collections!$A:$A,Collections!C:C), 0)</f>
        <v>0</v>
      </c>
      <c r="H138">
        <f>IF(EXACT(VLOOKUP(H$1,Variables!$B$6:$C$32, 2, FALSE), "Yes"), LOOKUP($A138,Collections!$A:$A,Collections!D:D), 0)</f>
        <v>0</v>
      </c>
      <c r="I138">
        <f>IF(EXACT(VLOOKUP(I$1,Variables!$B$6:$C$32, 2, FALSE), "Yes"), LOOKUP($A138,Collections!$A:$A,Collections!E:E), 0)</f>
        <v>0</v>
      </c>
      <c r="J138">
        <f>IF(EXACT(VLOOKUP(J$1,Variables!$B$6:$C$32, 2, FALSE), "Yes"), LOOKUP($A138,Collections!$A:$A,Collections!F:F), 0)</f>
        <v>0</v>
      </c>
      <c r="K138">
        <f>IF(EXACT(VLOOKUP(K$1,Variables!$B$6:$C$32, 2, FALSE), "Yes"), LOOKUP($A138,Collections!$A:$A,Collections!G:G), 0)</f>
        <v>0</v>
      </c>
      <c r="L138">
        <f>IF(EXACT(VLOOKUP(L$1,Variables!$B$6:$C$32, 2, FALSE), "Yes"), LOOKUP($A138,Collections!$A:$A,Collections!H:H), 0)</f>
        <v>0</v>
      </c>
      <c r="M138">
        <f>IF(EXACT(VLOOKUP(M$1,Variables!$B$6:$C$32, 2, FALSE), "Yes"), LOOKUP($A138,Collections!$A:$A,Collections!I:I), 0)</f>
        <v>0</v>
      </c>
      <c r="N138">
        <f>IF(EXACT(VLOOKUP(N$1,Variables!$B$6:$C$32, 2, FALSE), "Yes"), LOOKUP($A138,Collections!$A:$A,Collections!J:J), 0)</f>
        <v>1</v>
      </c>
      <c r="O138">
        <f>IF(EXACT(VLOOKUP(O$1,Variables!$B$6:$C$32, 2, FALSE), "Yes"), LOOKUP($A138,Collections!$A:$A,Collections!K:K), 0)</f>
        <v>0</v>
      </c>
      <c r="P138">
        <f>IF(EXACT(VLOOKUP(P$1,Variables!$B$6:$C$32, 2, FALSE), "Yes"), LOOKUP($A138,Collections!$A:$A,Collections!L:L), 0)</f>
        <v>0</v>
      </c>
      <c r="Q138">
        <f>IF(EXACT(VLOOKUP(Q$1,Variables!$B$6:$C$32, 2, FALSE), "Yes"), LOOKUP($A138,Collections!$A:$A,Collections!M:M), 0)</f>
        <v>0</v>
      </c>
      <c r="R138">
        <f>IF(EXACT(VLOOKUP(R$1,Variables!$B$6:$C$32, 2, FALSE), "Yes"), LOOKUP($A138,Collections!$A:$A,Collections!N:N), 0)</f>
        <v>0</v>
      </c>
      <c r="S138">
        <f>IF(EXACT(VLOOKUP(S$1,Variables!$B$6:$C$32, 2, FALSE), "Yes"), LOOKUP($A138,Collections!$A:$A,Collections!O:O), 0)</f>
        <v>0</v>
      </c>
      <c r="T138">
        <f>IF(EXACT(VLOOKUP(T$1,Variables!$B$6:$C$32, 2, FALSE), "Yes"), LOOKUP($A138,Collections!$A:$A,Collections!P:P), 0)</f>
        <v>0</v>
      </c>
      <c r="U138">
        <f>IF(EXACT(VLOOKUP(U$1,Variables!$B$6:$C$32, 2, FALSE), "Yes"), LOOKUP($A138,Collections!$A:$A,Collections!Q:Q), 0)</f>
        <v>0</v>
      </c>
      <c r="V138">
        <f>IF(EXACT(VLOOKUP(V$1,Variables!$B$6:$C$32, 2, FALSE), "Yes"), LOOKUP($A138,Collections!$A:$A,Collections!R:R), 0)</f>
        <v>0</v>
      </c>
      <c r="W138">
        <f>IF(EXACT(VLOOKUP(W$1,Variables!$B$6:$C$32, 2, FALSE), "Yes"), LOOKUP($A138,Collections!$A:$A,Collections!S:S), 0)</f>
        <v>0</v>
      </c>
      <c r="X138">
        <f>IF(EXACT(VLOOKUP(X$1,Variables!$B$6:$C$32, 2, FALSE), "Yes"), LOOKUP($A138,Collections!$A:$A,Collections!T:T), 0)</f>
        <v>0</v>
      </c>
      <c r="Y138">
        <f>IF(EXACT(VLOOKUP(Y$1,Variables!$B$6:$C$32, 2, FALSE), "Yes"), LOOKUP($A138,Collections!$A:$A,Collections!U:U), 0)</f>
        <v>0</v>
      </c>
      <c r="Z138">
        <f>IF(EXACT(VLOOKUP(Z$1,Variables!$B$6:$C$32, 2, FALSE), "Yes"), LOOKUP($A138,Collections!$A:$A,Collections!V:V), 0)</f>
        <v>0</v>
      </c>
      <c r="AA138">
        <f>IF(EXACT(VLOOKUP(AA$1,Variables!$B$6:$C$32, 2, FALSE), "Yes"), LOOKUP($A138,Collections!$A:$A,Collections!W:W), 0)</f>
        <v>0</v>
      </c>
      <c r="AB138">
        <f>IF(EXACT(VLOOKUP(AB$1,Variables!$B$6:$C$32, 2, FALSE), "Yes"), LOOKUP($A138,Collections!$A:$A,Collections!X:X), 0)</f>
        <v>0</v>
      </c>
      <c r="AC138">
        <f>IF(EXACT(VLOOKUP(AC$1,Variables!$B$6:$C$32, 2, FALSE), "Yes"), LOOKUP($A138,Collections!$A:$A,Collections!Y:Y), 0)</f>
        <v>0</v>
      </c>
      <c r="AD138">
        <f>IF(EXACT(VLOOKUP(AD$1,Variables!$B$6:$C$32, 2, FALSE), "Yes"), LOOKUP($A138,Collections!$A:$A,Collections!Z:Z), 0)</f>
        <v>0</v>
      </c>
      <c r="AE138">
        <f>IF(EXACT(VLOOKUP(AE$1,Variables!$B$6:$C$32, 2, FALSE), "Yes"), LOOKUP($A138,Collections!$A:$A,Collections!AA:AA), 0)</f>
        <v>0</v>
      </c>
      <c r="AF138">
        <f>IF(EXACT(VLOOKUP(AF$1,Variables!$B$6:$C$32, 2, FALSE), "Yes"), LOOKUP($A138,Collections!$A:$A,Collections!AB:AB), 0)</f>
        <v>0</v>
      </c>
      <c r="AG138" t="str">
        <f t="shared" si="2"/>
        <v>Yes</v>
      </c>
      <c r="AH138">
        <f>IF(D138&gt;=Variables!$C$1,1,0)</f>
        <v>0</v>
      </c>
      <c r="AI138">
        <f>IF(E138&gt;=Variables!$C$1,1,0)</f>
        <v>0</v>
      </c>
    </row>
    <row r="139" spans="1:35" x14ac:dyDescent="0.2">
      <c r="A139" s="25">
        <v>14022001</v>
      </c>
      <c r="B139" s="2" t="s">
        <v>1545</v>
      </c>
      <c r="C139">
        <f>IF(ISNA(VLOOKUP(A139,Images!A:C,3,FALSE)), 0, VLOOKUP(A139,Images!A:C,3,FALSE))/IF(ISNA(VLOOKUP(A139,Images!A:C,2,FALSE)), 1,VLOOKUP(A139,Images!A:C,2,FALSE))</f>
        <v>0.1806977626090254</v>
      </c>
      <c r="D139">
        <f>IF(NOT(ISNA(VLOOKUP(A139,Harvard!B:E,4,FALSE))), VLOOKUP(A139,Harvard!B:E,4,FALSE), 0)</f>
        <v>0.9143</v>
      </c>
      <c r="E139">
        <f>IF(NOT(ISNA(VLOOKUP(A139,UC!B:D, 3, FALSE))),VLOOKUP(A139,UC!B:D, 2, FALSE)/VLOOKUP(A139, UC!B:D, 3, FALSE), 0)</f>
        <v>0.46153846153846156</v>
      </c>
      <c r="F139">
        <f>IF(EXACT(VLOOKUP(F$1,Variables!$B$6:$C$32, 2, FALSE), "Yes"), LOOKUP($A139,Collections!$A:$A,Collections!B:B), 0)</f>
        <v>0</v>
      </c>
      <c r="G139">
        <f>IF(EXACT(VLOOKUP(G$1,Variables!$B$6:$C$32, 2, FALSE), "Yes"), LOOKUP($A139,Collections!$A:$A,Collections!C:C), 0)</f>
        <v>0</v>
      </c>
      <c r="H139">
        <f>IF(EXACT(VLOOKUP(H$1,Variables!$B$6:$C$32, 2, FALSE), "Yes"), LOOKUP($A139,Collections!$A:$A,Collections!D:D), 0)</f>
        <v>0</v>
      </c>
      <c r="I139">
        <f>IF(EXACT(VLOOKUP(I$1,Variables!$B$6:$C$32, 2, FALSE), "Yes"), LOOKUP($A139,Collections!$A:$A,Collections!E:E), 0)</f>
        <v>0</v>
      </c>
      <c r="J139">
        <f>IF(EXACT(VLOOKUP(J$1,Variables!$B$6:$C$32, 2, FALSE), "Yes"), LOOKUP($A139,Collections!$A:$A,Collections!F:F), 0)</f>
        <v>0</v>
      </c>
      <c r="K139">
        <f>IF(EXACT(VLOOKUP(K$1,Variables!$B$6:$C$32, 2, FALSE), "Yes"), LOOKUP($A139,Collections!$A:$A,Collections!G:G), 0)</f>
        <v>0</v>
      </c>
      <c r="L139">
        <f>IF(EXACT(VLOOKUP(L$1,Variables!$B$6:$C$32, 2, FALSE), "Yes"), LOOKUP($A139,Collections!$A:$A,Collections!H:H), 0)</f>
        <v>0</v>
      </c>
      <c r="M139">
        <f>IF(EXACT(VLOOKUP(M$1,Variables!$B$6:$C$32, 2, FALSE), "Yes"), LOOKUP($A139,Collections!$A:$A,Collections!I:I), 0)</f>
        <v>0</v>
      </c>
      <c r="N139">
        <f>IF(EXACT(VLOOKUP(N$1,Variables!$B$6:$C$32, 2, FALSE), "Yes"), LOOKUP($A139,Collections!$A:$A,Collections!J:J), 0)</f>
        <v>0</v>
      </c>
      <c r="O139">
        <f>IF(EXACT(VLOOKUP(O$1,Variables!$B$6:$C$32, 2, FALSE), "Yes"), LOOKUP($A139,Collections!$A:$A,Collections!K:K), 0)</f>
        <v>0</v>
      </c>
      <c r="P139">
        <f>IF(EXACT(VLOOKUP(P$1,Variables!$B$6:$C$32, 2, FALSE), "Yes"), LOOKUP($A139,Collections!$A:$A,Collections!L:L), 0)</f>
        <v>0</v>
      </c>
      <c r="Q139">
        <f>IF(EXACT(VLOOKUP(Q$1,Variables!$B$6:$C$32, 2, FALSE), "Yes"), LOOKUP($A139,Collections!$A:$A,Collections!M:M), 0)</f>
        <v>0</v>
      </c>
      <c r="R139">
        <f>IF(EXACT(VLOOKUP(R$1,Variables!$B$6:$C$32, 2, FALSE), "Yes"), LOOKUP($A139,Collections!$A:$A,Collections!N:N), 0)</f>
        <v>0</v>
      </c>
      <c r="S139">
        <f>IF(EXACT(VLOOKUP(S$1,Variables!$B$6:$C$32, 2, FALSE), "Yes"), LOOKUP($A139,Collections!$A:$A,Collections!O:O), 0)</f>
        <v>0</v>
      </c>
      <c r="T139">
        <f>IF(EXACT(VLOOKUP(T$1,Variables!$B$6:$C$32, 2, FALSE), "Yes"), LOOKUP($A139,Collections!$A:$A,Collections!P:P), 0)</f>
        <v>0</v>
      </c>
      <c r="U139">
        <f>IF(EXACT(VLOOKUP(U$1,Variables!$B$6:$C$32, 2, FALSE), "Yes"), LOOKUP($A139,Collections!$A:$A,Collections!Q:Q), 0)</f>
        <v>0</v>
      </c>
      <c r="V139">
        <f>IF(EXACT(VLOOKUP(V$1,Variables!$B$6:$C$32, 2, FALSE), "Yes"), LOOKUP($A139,Collections!$A:$A,Collections!R:R), 0)</f>
        <v>0</v>
      </c>
      <c r="W139">
        <f>IF(EXACT(VLOOKUP(W$1,Variables!$B$6:$C$32, 2, FALSE), "Yes"), LOOKUP($A139,Collections!$A:$A,Collections!S:S), 0)</f>
        <v>0</v>
      </c>
      <c r="X139">
        <f>IF(EXACT(VLOOKUP(X$1,Variables!$B$6:$C$32, 2, FALSE), "Yes"), LOOKUP($A139,Collections!$A:$A,Collections!T:T), 0)</f>
        <v>0</v>
      </c>
      <c r="Y139">
        <f>IF(EXACT(VLOOKUP(Y$1,Variables!$B$6:$C$32, 2, FALSE), "Yes"), LOOKUP($A139,Collections!$A:$A,Collections!U:U), 0)</f>
        <v>0</v>
      </c>
      <c r="Z139">
        <f>IF(EXACT(VLOOKUP(Z$1,Variables!$B$6:$C$32, 2, FALSE), "Yes"), LOOKUP($A139,Collections!$A:$A,Collections!V:V), 0)</f>
        <v>0</v>
      </c>
      <c r="AA139">
        <f>IF(EXACT(VLOOKUP(AA$1,Variables!$B$6:$C$32, 2, FALSE), "Yes"), LOOKUP($A139,Collections!$A:$A,Collections!W:W), 0)</f>
        <v>0</v>
      </c>
      <c r="AB139">
        <f>IF(EXACT(VLOOKUP(AB$1,Variables!$B$6:$C$32, 2, FALSE), "Yes"), LOOKUP($A139,Collections!$A:$A,Collections!X:X), 0)</f>
        <v>1</v>
      </c>
      <c r="AC139">
        <f>IF(EXACT(VLOOKUP(AC$1,Variables!$B$6:$C$32, 2, FALSE), "Yes"), LOOKUP($A139,Collections!$A:$A,Collections!Y:Y), 0)</f>
        <v>0</v>
      </c>
      <c r="AD139">
        <f>IF(EXACT(VLOOKUP(AD$1,Variables!$B$6:$C$32, 2, FALSE), "Yes"), LOOKUP($A139,Collections!$A:$A,Collections!Z:Z), 0)</f>
        <v>0</v>
      </c>
      <c r="AE139">
        <f>IF(EXACT(VLOOKUP(AE$1,Variables!$B$6:$C$32, 2, FALSE), "Yes"), LOOKUP($A139,Collections!$A:$A,Collections!AA:AA), 0)</f>
        <v>0</v>
      </c>
      <c r="AF139">
        <f>IF(EXACT(VLOOKUP(AF$1,Variables!$B$6:$C$32, 2, FALSE), "Yes"), LOOKUP($A139,Collections!$A:$A,Collections!AB:AB), 0)</f>
        <v>0</v>
      </c>
      <c r="AG139" t="str">
        <f t="shared" si="2"/>
        <v>Yes</v>
      </c>
      <c r="AH139">
        <f>IF(D139&gt;=Variables!$C$1,1,0)</f>
        <v>1</v>
      </c>
      <c r="AI139">
        <f>IF(E139&gt;=Variables!$C$1,1,0)</f>
        <v>0</v>
      </c>
    </row>
    <row r="140" spans="1:35" x14ac:dyDescent="0.2">
      <c r="A140" s="25">
        <v>8488525</v>
      </c>
      <c r="B140" s="2" t="s">
        <v>1546</v>
      </c>
      <c r="C140">
        <f>IF(ISNA(VLOOKUP(A140,Images!A:C,3,FALSE)), 0, VLOOKUP(A140,Images!A:C,3,FALSE))/IF(ISNA(VLOOKUP(A140,Images!A:C,2,FALSE)), 1,VLOOKUP(A140,Images!A:C,2,FALSE))</f>
        <v>0.88446969696969702</v>
      </c>
      <c r="D140">
        <f>IF(NOT(ISNA(VLOOKUP(A140,Harvard!B:E,4,FALSE))), VLOOKUP(A140,Harvard!B:E,4,FALSE), 0)</f>
        <v>0.90139999999999998</v>
      </c>
      <c r="E140">
        <f>IF(NOT(ISNA(VLOOKUP(A140,UC!B:D, 3, FALSE))),VLOOKUP(A140,UC!B:D, 2, FALSE)/VLOOKUP(A140, UC!B:D, 3, FALSE), 0)</f>
        <v>1</v>
      </c>
      <c r="F140">
        <f>IF(EXACT(VLOOKUP(F$1,Variables!$B$6:$C$32, 2, FALSE), "Yes"), LOOKUP($A140,Collections!$A:$A,Collections!B:B), 0)</f>
        <v>0</v>
      </c>
      <c r="G140">
        <f>IF(EXACT(VLOOKUP(G$1,Variables!$B$6:$C$32, 2, FALSE), "Yes"), LOOKUP($A140,Collections!$A:$A,Collections!C:C), 0)</f>
        <v>0</v>
      </c>
      <c r="H140">
        <f>IF(EXACT(VLOOKUP(H$1,Variables!$B$6:$C$32, 2, FALSE), "Yes"), LOOKUP($A140,Collections!$A:$A,Collections!D:D), 0)</f>
        <v>1</v>
      </c>
      <c r="I140">
        <f>IF(EXACT(VLOOKUP(I$1,Variables!$B$6:$C$32, 2, FALSE), "Yes"), LOOKUP($A140,Collections!$A:$A,Collections!E:E), 0)</f>
        <v>0</v>
      </c>
      <c r="J140">
        <f>IF(EXACT(VLOOKUP(J$1,Variables!$B$6:$C$32, 2, FALSE), "Yes"), LOOKUP($A140,Collections!$A:$A,Collections!F:F), 0)</f>
        <v>0</v>
      </c>
      <c r="K140">
        <f>IF(EXACT(VLOOKUP(K$1,Variables!$B$6:$C$32, 2, FALSE), "Yes"), LOOKUP($A140,Collections!$A:$A,Collections!G:G), 0)</f>
        <v>0</v>
      </c>
      <c r="L140">
        <f>IF(EXACT(VLOOKUP(L$1,Variables!$B$6:$C$32, 2, FALSE), "Yes"), LOOKUP($A140,Collections!$A:$A,Collections!H:H), 0)</f>
        <v>0</v>
      </c>
      <c r="M140">
        <f>IF(EXACT(VLOOKUP(M$1,Variables!$B$6:$C$32, 2, FALSE), "Yes"), LOOKUP($A140,Collections!$A:$A,Collections!I:I), 0)</f>
        <v>0</v>
      </c>
      <c r="N140">
        <f>IF(EXACT(VLOOKUP(N$1,Variables!$B$6:$C$32, 2, FALSE), "Yes"), LOOKUP($A140,Collections!$A:$A,Collections!J:J), 0)</f>
        <v>0</v>
      </c>
      <c r="O140">
        <f>IF(EXACT(VLOOKUP(O$1,Variables!$B$6:$C$32, 2, FALSE), "Yes"), LOOKUP($A140,Collections!$A:$A,Collections!K:K), 0)</f>
        <v>0</v>
      </c>
      <c r="P140">
        <f>IF(EXACT(VLOOKUP(P$1,Variables!$B$6:$C$32, 2, FALSE), "Yes"), LOOKUP($A140,Collections!$A:$A,Collections!L:L), 0)</f>
        <v>0</v>
      </c>
      <c r="Q140">
        <f>IF(EXACT(VLOOKUP(Q$1,Variables!$B$6:$C$32, 2, FALSE), "Yes"), LOOKUP($A140,Collections!$A:$A,Collections!M:M), 0)</f>
        <v>0</v>
      </c>
      <c r="R140">
        <f>IF(EXACT(VLOOKUP(R$1,Variables!$B$6:$C$32, 2, FALSE), "Yes"), LOOKUP($A140,Collections!$A:$A,Collections!N:N), 0)</f>
        <v>0</v>
      </c>
      <c r="S140">
        <f>IF(EXACT(VLOOKUP(S$1,Variables!$B$6:$C$32, 2, FALSE), "Yes"), LOOKUP($A140,Collections!$A:$A,Collections!O:O), 0)</f>
        <v>0</v>
      </c>
      <c r="T140">
        <f>IF(EXACT(VLOOKUP(T$1,Variables!$B$6:$C$32, 2, FALSE), "Yes"), LOOKUP($A140,Collections!$A:$A,Collections!P:P), 0)</f>
        <v>0</v>
      </c>
      <c r="U140">
        <f>IF(EXACT(VLOOKUP(U$1,Variables!$B$6:$C$32, 2, FALSE), "Yes"), LOOKUP($A140,Collections!$A:$A,Collections!Q:Q), 0)</f>
        <v>0</v>
      </c>
      <c r="V140">
        <f>IF(EXACT(VLOOKUP(V$1,Variables!$B$6:$C$32, 2, FALSE), "Yes"), LOOKUP($A140,Collections!$A:$A,Collections!R:R), 0)</f>
        <v>0</v>
      </c>
      <c r="W140">
        <f>IF(EXACT(VLOOKUP(W$1,Variables!$B$6:$C$32, 2, FALSE), "Yes"), LOOKUP($A140,Collections!$A:$A,Collections!S:S), 0)</f>
        <v>0</v>
      </c>
      <c r="X140">
        <f>IF(EXACT(VLOOKUP(X$1,Variables!$B$6:$C$32, 2, FALSE), "Yes"), LOOKUP($A140,Collections!$A:$A,Collections!T:T), 0)</f>
        <v>0</v>
      </c>
      <c r="Y140">
        <f>IF(EXACT(VLOOKUP(Y$1,Variables!$B$6:$C$32, 2, FALSE), "Yes"), LOOKUP($A140,Collections!$A:$A,Collections!U:U), 0)</f>
        <v>0</v>
      </c>
      <c r="Z140">
        <f>IF(EXACT(VLOOKUP(Z$1,Variables!$B$6:$C$32, 2, FALSE), "Yes"), LOOKUP($A140,Collections!$A:$A,Collections!V:V), 0)</f>
        <v>0</v>
      </c>
      <c r="AA140">
        <f>IF(EXACT(VLOOKUP(AA$1,Variables!$B$6:$C$32, 2, FALSE), "Yes"), LOOKUP($A140,Collections!$A:$A,Collections!W:W), 0)</f>
        <v>0</v>
      </c>
      <c r="AB140">
        <f>IF(EXACT(VLOOKUP(AB$1,Variables!$B$6:$C$32, 2, FALSE), "Yes"), LOOKUP($A140,Collections!$A:$A,Collections!X:X), 0)</f>
        <v>0</v>
      </c>
      <c r="AC140">
        <f>IF(EXACT(VLOOKUP(AC$1,Variables!$B$6:$C$32, 2, FALSE), "Yes"), LOOKUP($A140,Collections!$A:$A,Collections!Y:Y), 0)</f>
        <v>0</v>
      </c>
      <c r="AD140">
        <f>IF(EXACT(VLOOKUP(AD$1,Variables!$B$6:$C$32, 2, FALSE), "Yes"), LOOKUP($A140,Collections!$A:$A,Collections!Z:Z), 0)</f>
        <v>0</v>
      </c>
      <c r="AE140">
        <f>IF(EXACT(VLOOKUP(AE$1,Variables!$B$6:$C$32, 2, FALSE), "Yes"), LOOKUP($A140,Collections!$A:$A,Collections!AA:AA), 0)</f>
        <v>0</v>
      </c>
      <c r="AF140">
        <f>IF(EXACT(VLOOKUP(AF$1,Variables!$B$6:$C$32, 2, FALSE), "Yes"), LOOKUP($A140,Collections!$A:$A,Collections!AB:AB), 0)</f>
        <v>0</v>
      </c>
      <c r="AG140" t="str">
        <f t="shared" si="2"/>
        <v>Yes</v>
      </c>
      <c r="AH140">
        <f>IF(D140&gt;=Variables!$C$1,1,0)</f>
        <v>1</v>
      </c>
      <c r="AI140">
        <f>IF(E140&gt;=Variables!$C$1,1,0)</f>
        <v>1</v>
      </c>
    </row>
    <row r="141" spans="1:35" x14ac:dyDescent="0.2">
      <c r="A141" s="25">
        <v>14433605</v>
      </c>
      <c r="B141" s="2" t="s">
        <v>2383</v>
      </c>
      <c r="C141">
        <f>IF(ISNA(VLOOKUP(A141,Images!A:C,3,FALSE)), 0, VLOOKUP(A141,Images!A:C,3,FALSE))/IF(ISNA(VLOOKUP(A141,Images!A:C,2,FALSE)), 1,VLOOKUP(A141,Images!A:C,2,FALSE))</f>
        <v>0.53905784138342283</v>
      </c>
      <c r="D141">
        <f>IF(NOT(ISNA(VLOOKUP(A141,Harvard!B:E,4,FALSE))), VLOOKUP(A141,Harvard!B:E,4,FALSE), 0)</f>
        <v>0.83330000000000004</v>
      </c>
      <c r="E141">
        <f>IF(NOT(ISNA(VLOOKUP(A141,UC!B:D, 3, FALSE))),VLOOKUP(A141,UC!B:D, 2, FALSE)/VLOOKUP(A141, UC!B:D, 3, FALSE), 0)</f>
        <v>0</v>
      </c>
      <c r="F141">
        <f>IF(EXACT(VLOOKUP(F$1,Variables!$B$6:$C$32, 2, FALSE), "Yes"), LOOKUP($A141,Collections!$A:$A,Collections!B:B), 0)</f>
        <v>0</v>
      </c>
      <c r="G141">
        <f>IF(EXACT(VLOOKUP(G$1,Variables!$B$6:$C$32, 2, FALSE), "Yes"), LOOKUP($A141,Collections!$A:$A,Collections!C:C), 0)</f>
        <v>0</v>
      </c>
      <c r="H141">
        <f>IF(EXACT(VLOOKUP(H$1,Variables!$B$6:$C$32, 2, FALSE), "Yes"), LOOKUP($A141,Collections!$A:$A,Collections!D:D), 0)</f>
        <v>0</v>
      </c>
      <c r="I141">
        <f>IF(EXACT(VLOOKUP(I$1,Variables!$B$6:$C$32, 2, FALSE), "Yes"), LOOKUP($A141,Collections!$A:$A,Collections!E:E), 0)</f>
        <v>0</v>
      </c>
      <c r="J141">
        <f>IF(EXACT(VLOOKUP(J$1,Variables!$B$6:$C$32, 2, FALSE), "Yes"), LOOKUP($A141,Collections!$A:$A,Collections!F:F), 0)</f>
        <v>0</v>
      </c>
      <c r="K141">
        <f>IF(EXACT(VLOOKUP(K$1,Variables!$B$6:$C$32, 2, FALSE), "Yes"), LOOKUP($A141,Collections!$A:$A,Collections!G:G), 0)</f>
        <v>0</v>
      </c>
      <c r="L141">
        <f>IF(EXACT(VLOOKUP(L$1,Variables!$B$6:$C$32, 2, FALSE), "Yes"), LOOKUP($A141,Collections!$A:$A,Collections!H:H), 0)</f>
        <v>1</v>
      </c>
      <c r="M141">
        <f>IF(EXACT(VLOOKUP(M$1,Variables!$B$6:$C$32, 2, FALSE), "Yes"), LOOKUP($A141,Collections!$A:$A,Collections!I:I), 0)</f>
        <v>0</v>
      </c>
      <c r="N141">
        <f>IF(EXACT(VLOOKUP(N$1,Variables!$B$6:$C$32, 2, FALSE), "Yes"), LOOKUP($A141,Collections!$A:$A,Collections!J:J), 0)</f>
        <v>0</v>
      </c>
      <c r="O141">
        <f>IF(EXACT(VLOOKUP(O$1,Variables!$B$6:$C$32, 2, FALSE), "Yes"), LOOKUP($A141,Collections!$A:$A,Collections!K:K), 0)</f>
        <v>0</v>
      </c>
      <c r="P141">
        <f>IF(EXACT(VLOOKUP(P$1,Variables!$B$6:$C$32, 2, FALSE), "Yes"), LOOKUP($A141,Collections!$A:$A,Collections!L:L), 0)</f>
        <v>0</v>
      </c>
      <c r="Q141">
        <f>IF(EXACT(VLOOKUP(Q$1,Variables!$B$6:$C$32, 2, FALSE), "Yes"), LOOKUP($A141,Collections!$A:$A,Collections!M:M), 0)</f>
        <v>0</v>
      </c>
      <c r="R141">
        <f>IF(EXACT(VLOOKUP(R$1,Variables!$B$6:$C$32, 2, FALSE), "Yes"), LOOKUP($A141,Collections!$A:$A,Collections!N:N), 0)</f>
        <v>0</v>
      </c>
      <c r="S141">
        <f>IF(EXACT(VLOOKUP(S$1,Variables!$B$6:$C$32, 2, FALSE), "Yes"), LOOKUP($A141,Collections!$A:$A,Collections!O:O), 0)</f>
        <v>0</v>
      </c>
      <c r="T141">
        <f>IF(EXACT(VLOOKUP(T$1,Variables!$B$6:$C$32, 2, FALSE), "Yes"), LOOKUP($A141,Collections!$A:$A,Collections!P:P), 0)</f>
        <v>0</v>
      </c>
      <c r="U141">
        <f>IF(EXACT(VLOOKUP(U$1,Variables!$B$6:$C$32, 2, FALSE), "Yes"), LOOKUP($A141,Collections!$A:$A,Collections!Q:Q), 0)</f>
        <v>0</v>
      </c>
      <c r="V141">
        <f>IF(EXACT(VLOOKUP(V$1,Variables!$B$6:$C$32, 2, FALSE), "Yes"), LOOKUP($A141,Collections!$A:$A,Collections!R:R), 0)</f>
        <v>0</v>
      </c>
      <c r="W141">
        <f>IF(EXACT(VLOOKUP(W$1,Variables!$B$6:$C$32, 2, FALSE), "Yes"), LOOKUP($A141,Collections!$A:$A,Collections!S:S), 0)</f>
        <v>0</v>
      </c>
      <c r="X141">
        <f>IF(EXACT(VLOOKUP(X$1,Variables!$B$6:$C$32, 2, FALSE), "Yes"), LOOKUP($A141,Collections!$A:$A,Collections!T:T), 0)</f>
        <v>0</v>
      </c>
      <c r="Y141">
        <f>IF(EXACT(VLOOKUP(Y$1,Variables!$B$6:$C$32, 2, FALSE), "Yes"), LOOKUP($A141,Collections!$A:$A,Collections!U:U), 0)</f>
        <v>0</v>
      </c>
      <c r="Z141">
        <f>IF(EXACT(VLOOKUP(Z$1,Variables!$B$6:$C$32, 2, FALSE), "Yes"), LOOKUP($A141,Collections!$A:$A,Collections!V:V), 0)</f>
        <v>0</v>
      </c>
      <c r="AA141">
        <f>IF(EXACT(VLOOKUP(AA$1,Variables!$B$6:$C$32, 2, FALSE), "Yes"), LOOKUP($A141,Collections!$A:$A,Collections!W:W), 0)</f>
        <v>0</v>
      </c>
      <c r="AB141">
        <f>IF(EXACT(VLOOKUP(AB$1,Variables!$B$6:$C$32, 2, FALSE), "Yes"), LOOKUP($A141,Collections!$A:$A,Collections!X:X), 0)</f>
        <v>0</v>
      </c>
      <c r="AC141">
        <f>IF(EXACT(VLOOKUP(AC$1,Variables!$B$6:$C$32, 2, FALSE), "Yes"), LOOKUP($A141,Collections!$A:$A,Collections!Y:Y), 0)</f>
        <v>0</v>
      </c>
      <c r="AD141">
        <f>IF(EXACT(VLOOKUP(AD$1,Variables!$B$6:$C$32, 2, FALSE), "Yes"), LOOKUP($A141,Collections!$A:$A,Collections!Z:Z), 0)</f>
        <v>0</v>
      </c>
      <c r="AE141">
        <f>IF(EXACT(VLOOKUP(AE$1,Variables!$B$6:$C$32, 2, FALSE), "Yes"), LOOKUP($A141,Collections!$A:$A,Collections!AA:AA), 0)</f>
        <v>0</v>
      </c>
      <c r="AF141">
        <f>IF(EXACT(VLOOKUP(AF$1,Variables!$B$6:$C$32, 2, FALSE), "Yes"), LOOKUP($A141,Collections!$A:$A,Collections!AB:AB), 0)</f>
        <v>0</v>
      </c>
      <c r="AG141" t="str">
        <f t="shared" si="2"/>
        <v>Yes</v>
      </c>
      <c r="AH141">
        <f>IF(D141&gt;=Variables!$C$1,1,0)</f>
        <v>0</v>
      </c>
      <c r="AI141">
        <f>IF(E141&gt;=Variables!$C$1,1,0)</f>
        <v>0</v>
      </c>
    </row>
    <row r="142" spans="1:35" x14ac:dyDescent="0.2">
      <c r="A142" s="25">
        <v>2680556</v>
      </c>
      <c r="B142" s="2" t="s">
        <v>1547</v>
      </c>
      <c r="C142">
        <f>IF(ISNA(VLOOKUP(A142,Images!A:C,3,FALSE)), 0, VLOOKUP(A142,Images!A:C,3,FALSE))/IF(ISNA(VLOOKUP(A142,Images!A:C,2,FALSE)), 1,VLOOKUP(A142,Images!A:C,2,FALSE))</f>
        <v>1.2142723706332898E-2</v>
      </c>
      <c r="D142">
        <f>IF(NOT(ISNA(VLOOKUP(A142,Harvard!B:E,4,FALSE))), VLOOKUP(A142,Harvard!B:E,4,FALSE), 0)</f>
        <v>1</v>
      </c>
      <c r="E142">
        <f>IF(NOT(ISNA(VLOOKUP(A142,UC!B:D, 3, FALSE))),VLOOKUP(A142,UC!B:D, 2, FALSE)/VLOOKUP(A142, UC!B:D, 3, FALSE), 0)</f>
        <v>0.83561643835616439</v>
      </c>
      <c r="F142">
        <f>IF(EXACT(VLOOKUP(F$1,Variables!$B$6:$C$32, 2, FALSE), "Yes"), LOOKUP($A142,Collections!$A:$A,Collections!B:B), 0)</f>
        <v>0</v>
      </c>
      <c r="G142">
        <f>IF(EXACT(VLOOKUP(G$1,Variables!$B$6:$C$32, 2, FALSE), "Yes"), LOOKUP($A142,Collections!$A:$A,Collections!C:C), 0)</f>
        <v>0</v>
      </c>
      <c r="H142">
        <f>IF(EXACT(VLOOKUP(H$1,Variables!$B$6:$C$32, 2, FALSE), "Yes"), LOOKUP($A142,Collections!$A:$A,Collections!D:D), 0)</f>
        <v>0</v>
      </c>
      <c r="I142">
        <f>IF(EXACT(VLOOKUP(I$1,Variables!$B$6:$C$32, 2, FALSE), "Yes"), LOOKUP($A142,Collections!$A:$A,Collections!E:E), 0)</f>
        <v>1</v>
      </c>
      <c r="J142">
        <f>IF(EXACT(VLOOKUP(J$1,Variables!$B$6:$C$32, 2, FALSE), "Yes"), LOOKUP($A142,Collections!$A:$A,Collections!F:F), 0)</f>
        <v>0</v>
      </c>
      <c r="K142">
        <f>IF(EXACT(VLOOKUP(K$1,Variables!$B$6:$C$32, 2, FALSE), "Yes"), LOOKUP($A142,Collections!$A:$A,Collections!G:G), 0)</f>
        <v>0</v>
      </c>
      <c r="L142">
        <f>IF(EXACT(VLOOKUP(L$1,Variables!$B$6:$C$32, 2, FALSE), "Yes"), LOOKUP($A142,Collections!$A:$A,Collections!H:H), 0)</f>
        <v>0</v>
      </c>
      <c r="M142">
        <f>IF(EXACT(VLOOKUP(M$1,Variables!$B$6:$C$32, 2, FALSE), "Yes"), LOOKUP($A142,Collections!$A:$A,Collections!I:I), 0)</f>
        <v>0</v>
      </c>
      <c r="N142">
        <f>IF(EXACT(VLOOKUP(N$1,Variables!$B$6:$C$32, 2, FALSE), "Yes"), LOOKUP($A142,Collections!$A:$A,Collections!J:J), 0)</f>
        <v>0</v>
      </c>
      <c r="O142">
        <f>IF(EXACT(VLOOKUP(O$1,Variables!$B$6:$C$32, 2, FALSE), "Yes"), LOOKUP($A142,Collections!$A:$A,Collections!K:K), 0)</f>
        <v>0</v>
      </c>
      <c r="P142">
        <f>IF(EXACT(VLOOKUP(P$1,Variables!$B$6:$C$32, 2, FALSE), "Yes"), LOOKUP($A142,Collections!$A:$A,Collections!L:L), 0)</f>
        <v>0</v>
      </c>
      <c r="Q142">
        <f>IF(EXACT(VLOOKUP(Q$1,Variables!$B$6:$C$32, 2, FALSE), "Yes"), LOOKUP($A142,Collections!$A:$A,Collections!M:M), 0)</f>
        <v>0</v>
      </c>
      <c r="R142">
        <f>IF(EXACT(VLOOKUP(R$1,Variables!$B$6:$C$32, 2, FALSE), "Yes"), LOOKUP($A142,Collections!$A:$A,Collections!N:N), 0)</f>
        <v>0</v>
      </c>
      <c r="S142">
        <f>IF(EXACT(VLOOKUP(S$1,Variables!$B$6:$C$32, 2, FALSE), "Yes"), LOOKUP($A142,Collections!$A:$A,Collections!O:O), 0)</f>
        <v>0</v>
      </c>
      <c r="T142">
        <f>IF(EXACT(VLOOKUP(T$1,Variables!$B$6:$C$32, 2, FALSE), "Yes"), LOOKUP($A142,Collections!$A:$A,Collections!P:P), 0)</f>
        <v>0</v>
      </c>
      <c r="U142">
        <f>IF(EXACT(VLOOKUP(U$1,Variables!$B$6:$C$32, 2, FALSE), "Yes"), LOOKUP($A142,Collections!$A:$A,Collections!Q:Q), 0)</f>
        <v>0</v>
      </c>
      <c r="V142">
        <f>IF(EXACT(VLOOKUP(V$1,Variables!$B$6:$C$32, 2, FALSE), "Yes"), LOOKUP($A142,Collections!$A:$A,Collections!R:R), 0)</f>
        <v>0</v>
      </c>
      <c r="W142">
        <f>IF(EXACT(VLOOKUP(W$1,Variables!$B$6:$C$32, 2, FALSE), "Yes"), LOOKUP($A142,Collections!$A:$A,Collections!S:S), 0)</f>
        <v>0</v>
      </c>
      <c r="X142">
        <f>IF(EXACT(VLOOKUP(X$1,Variables!$B$6:$C$32, 2, FALSE), "Yes"), LOOKUP($A142,Collections!$A:$A,Collections!T:T), 0)</f>
        <v>0</v>
      </c>
      <c r="Y142">
        <f>IF(EXACT(VLOOKUP(Y$1,Variables!$B$6:$C$32, 2, FALSE), "Yes"), LOOKUP($A142,Collections!$A:$A,Collections!U:U), 0)</f>
        <v>0</v>
      </c>
      <c r="Z142">
        <f>IF(EXACT(VLOOKUP(Z$1,Variables!$B$6:$C$32, 2, FALSE), "Yes"), LOOKUP($A142,Collections!$A:$A,Collections!V:V), 0)</f>
        <v>0</v>
      </c>
      <c r="AA142">
        <f>IF(EXACT(VLOOKUP(AA$1,Variables!$B$6:$C$32, 2, FALSE), "Yes"), LOOKUP($A142,Collections!$A:$A,Collections!W:W), 0)</f>
        <v>0</v>
      </c>
      <c r="AB142">
        <f>IF(EXACT(VLOOKUP(AB$1,Variables!$B$6:$C$32, 2, FALSE), "Yes"), LOOKUP($A142,Collections!$A:$A,Collections!X:X), 0)</f>
        <v>0</v>
      </c>
      <c r="AC142">
        <f>IF(EXACT(VLOOKUP(AC$1,Variables!$B$6:$C$32, 2, FALSE), "Yes"), LOOKUP($A142,Collections!$A:$A,Collections!Y:Y), 0)</f>
        <v>0</v>
      </c>
      <c r="AD142">
        <f>IF(EXACT(VLOOKUP(AD$1,Variables!$B$6:$C$32, 2, FALSE), "Yes"), LOOKUP($A142,Collections!$A:$A,Collections!Z:Z), 0)</f>
        <v>0</v>
      </c>
      <c r="AE142">
        <f>IF(EXACT(VLOOKUP(AE$1,Variables!$B$6:$C$32, 2, FALSE), "Yes"), LOOKUP($A142,Collections!$A:$A,Collections!AA:AA), 0)</f>
        <v>0</v>
      </c>
      <c r="AF142">
        <f>IF(EXACT(VLOOKUP(AF$1,Variables!$B$6:$C$32, 2, FALSE), "Yes"), LOOKUP($A142,Collections!$A:$A,Collections!AB:AB), 0)</f>
        <v>0</v>
      </c>
      <c r="AG142" t="str">
        <f t="shared" si="2"/>
        <v>Yes</v>
      </c>
      <c r="AH142">
        <f>IF(D142&gt;=Variables!$C$1,1,0)</f>
        <v>1</v>
      </c>
      <c r="AI142">
        <f>IF(E142&gt;=Variables!$C$1,1,0)</f>
        <v>0</v>
      </c>
    </row>
    <row r="143" spans="1:35" x14ac:dyDescent="0.2">
      <c r="A143" s="25">
        <v>5705398</v>
      </c>
      <c r="B143" s="2" t="s">
        <v>1548</v>
      </c>
      <c r="C143">
        <f>IF(ISNA(VLOOKUP(A143,Images!A:C,3,FALSE)), 0, VLOOKUP(A143,Images!A:C,3,FALSE))/IF(ISNA(VLOOKUP(A143,Images!A:C,2,FALSE)), 1,VLOOKUP(A143,Images!A:C,2,FALSE))</f>
        <v>1.6728139786148056E-2</v>
      </c>
      <c r="D143">
        <f>IF(NOT(ISNA(VLOOKUP(A143,Harvard!B:E,4,FALSE))), VLOOKUP(A143,Harvard!B:E,4,FALSE), 0)</f>
        <v>1</v>
      </c>
      <c r="E143">
        <f>IF(NOT(ISNA(VLOOKUP(A143,UC!B:D, 3, FALSE))),VLOOKUP(A143,UC!B:D, 2, FALSE)/VLOOKUP(A143, UC!B:D, 3, FALSE), 0)</f>
        <v>0.90853658536585369</v>
      </c>
      <c r="F143">
        <f>IF(EXACT(VLOOKUP(F$1,Variables!$B$6:$C$32, 2, FALSE), "Yes"), LOOKUP($A143,Collections!$A:$A,Collections!B:B), 0)</f>
        <v>0</v>
      </c>
      <c r="G143">
        <f>IF(EXACT(VLOOKUP(G$1,Variables!$B$6:$C$32, 2, FALSE), "Yes"), LOOKUP($A143,Collections!$A:$A,Collections!C:C), 0)</f>
        <v>0</v>
      </c>
      <c r="H143">
        <f>IF(EXACT(VLOOKUP(H$1,Variables!$B$6:$C$32, 2, FALSE), "Yes"), LOOKUP($A143,Collections!$A:$A,Collections!D:D), 0)</f>
        <v>0</v>
      </c>
      <c r="I143">
        <f>IF(EXACT(VLOOKUP(I$1,Variables!$B$6:$C$32, 2, FALSE), "Yes"), LOOKUP($A143,Collections!$A:$A,Collections!E:E), 0)</f>
        <v>0</v>
      </c>
      <c r="J143">
        <f>IF(EXACT(VLOOKUP(J$1,Variables!$B$6:$C$32, 2, FALSE), "Yes"), LOOKUP($A143,Collections!$A:$A,Collections!F:F), 0)</f>
        <v>0</v>
      </c>
      <c r="K143">
        <f>IF(EXACT(VLOOKUP(K$1,Variables!$B$6:$C$32, 2, FALSE), "Yes"), LOOKUP($A143,Collections!$A:$A,Collections!G:G), 0)</f>
        <v>0</v>
      </c>
      <c r="L143">
        <f>IF(EXACT(VLOOKUP(L$1,Variables!$B$6:$C$32, 2, FALSE), "Yes"), LOOKUP($A143,Collections!$A:$A,Collections!H:H), 0)</f>
        <v>0</v>
      </c>
      <c r="M143">
        <f>IF(EXACT(VLOOKUP(M$1,Variables!$B$6:$C$32, 2, FALSE), "Yes"), LOOKUP($A143,Collections!$A:$A,Collections!I:I), 0)</f>
        <v>1</v>
      </c>
      <c r="N143">
        <f>IF(EXACT(VLOOKUP(N$1,Variables!$B$6:$C$32, 2, FALSE), "Yes"), LOOKUP($A143,Collections!$A:$A,Collections!J:J), 0)</f>
        <v>0</v>
      </c>
      <c r="O143">
        <f>IF(EXACT(VLOOKUP(O$1,Variables!$B$6:$C$32, 2, FALSE), "Yes"), LOOKUP($A143,Collections!$A:$A,Collections!K:K), 0)</f>
        <v>0</v>
      </c>
      <c r="P143">
        <f>IF(EXACT(VLOOKUP(P$1,Variables!$B$6:$C$32, 2, FALSE), "Yes"), LOOKUP($A143,Collections!$A:$A,Collections!L:L), 0)</f>
        <v>0</v>
      </c>
      <c r="Q143">
        <f>IF(EXACT(VLOOKUP(Q$1,Variables!$B$6:$C$32, 2, FALSE), "Yes"), LOOKUP($A143,Collections!$A:$A,Collections!M:M), 0)</f>
        <v>0</v>
      </c>
      <c r="R143">
        <f>IF(EXACT(VLOOKUP(R$1,Variables!$B$6:$C$32, 2, FALSE), "Yes"), LOOKUP($A143,Collections!$A:$A,Collections!N:N), 0)</f>
        <v>0</v>
      </c>
      <c r="S143">
        <f>IF(EXACT(VLOOKUP(S$1,Variables!$B$6:$C$32, 2, FALSE), "Yes"), LOOKUP($A143,Collections!$A:$A,Collections!O:O), 0)</f>
        <v>0</v>
      </c>
      <c r="T143">
        <f>IF(EXACT(VLOOKUP(T$1,Variables!$B$6:$C$32, 2, FALSE), "Yes"), LOOKUP($A143,Collections!$A:$A,Collections!P:P), 0)</f>
        <v>0</v>
      </c>
      <c r="U143">
        <f>IF(EXACT(VLOOKUP(U$1,Variables!$B$6:$C$32, 2, FALSE), "Yes"), LOOKUP($A143,Collections!$A:$A,Collections!Q:Q), 0)</f>
        <v>0</v>
      </c>
      <c r="V143">
        <f>IF(EXACT(VLOOKUP(V$1,Variables!$B$6:$C$32, 2, FALSE), "Yes"), LOOKUP($A143,Collections!$A:$A,Collections!R:R), 0)</f>
        <v>0</v>
      </c>
      <c r="W143">
        <f>IF(EXACT(VLOOKUP(W$1,Variables!$B$6:$C$32, 2, FALSE), "Yes"), LOOKUP($A143,Collections!$A:$A,Collections!S:S), 0)</f>
        <v>0</v>
      </c>
      <c r="X143">
        <f>IF(EXACT(VLOOKUP(X$1,Variables!$B$6:$C$32, 2, FALSE), "Yes"), LOOKUP($A143,Collections!$A:$A,Collections!T:T), 0)</f>
        <v>0</v>
      </c>
      <c r="Y143">
        <f>IF(EXACT(VLOOKUP(Y$1,Variables!$B$6:$C$32, 2, FALSE), "Yes"), LOOKUP($A143,Collections!$A:$A,Collections!U:U), 0)</f>
        <v>0</v>
      </c>
      <c r="Z143">
        <f>IF(EXACT(VLOOKUP(Z$1,Variables!$B$6:$C$32, 2, FALSE), "Yes"), LOOKUP($A143,Collections!$A:$A,Collections!V:V), 0)</f>
        <v>0</v>
      </c>
      <c r="AA143">
        <f>IF(EXACT(VLOOKUP(AA$1,Variables!$B$6:$C$32, 2, FALSE), "Yes"), LOOKUP($A143,Collections!$A:$A,Collections!W:W), 0)</f>
        <v>0</v>
      </c>
      <c r="AB143">
        <f>IF(EXACT(VLOOKUP(AB$1,Variables!$B$6:$C$32, 2, FALSE), "Yes"), LOOKUP($A143,Collections!$A:$A,Collections!X:X), 0)</f>
        <v>0</v>
      </c>
      <c r="AC143">
        <f>IF(EXACT(VLOOKUP(AC$1,Variables!$B$6:$C$32, 2, FALSE), "Yes"), LOOKUP($A143,Collections!$A:$A,Collections!Y:Y), 0)</f>
        <v>0</v>
      </c>
      <c r="AD143">
        <f>IF(EXACT(VLOOKUP(AD$1,Variables!$B$6:$C$32, 2, FALSE), "Yes"), LOOKUP($A143,Collections!$A:$A,Collections!Z:Z), 0)</f>
        <v>0</v>
      </c>
      <c r="AE143">
        <f>IF(EXACT(VLOOKUP(AE$1,Variables!$B$6:$C$32, 2, FALSE), "Yes"), LOOKUP($A143,Collections!$A:$A,Collections!AA:AA), 0)</f>
        <v>0</v>
      </c>
      <c r="AF143">
        <f>IF(EXACT(VLOOKUP(AF$1,Variables!$B$6:$C$32, 2, FALSE), "Yes"), LOOKUP($A143,Collections!$A:$A,Collections!AB:AB), 0)</f>
        <v>0</v>
      </c>
      <c r="AG143" t="str">
        <f t="shared" si="2"/>
        <v>Yes</v>
      </c>
      <c r="AH143">
        <f>IF(D143&gt;=Variables!$C$1,1,0)</f>
        <v>1</v>
      </c>
      <c r="AI143">
        <f>IF(E143&gt;=Variables!$C$1,1,0)</f>
        <v>1</v>
      </c>
    </row>
    <row r="144" spans="1:35" x14ac:dyDescent="0.2">
      <c r="A144" s="25">
        <v>10431691</v>
      </c>
      <c r="B144" s="2" t="s">
        <v>1549</v>
      </c>
      <c r="C144">
        <f>IF(ISNA(VLOOKUP(A144,Images!A:C,3,FALSE)), 0, VLOOKUP(A144,Images!A:C,3,FALSE))/IF(ISNA(VLOOKUP(A144,Images!A:C,2,FALSE)), 1,VLOOKUP(A144,Images!A:C,2,FALSE))</f>
        <v>2.7100271002710027E-3</v>
      </c>
      <c r="D144">
        <f>IF(NOT(ISNA(VLOOKUP(A144,Harvard!B:E,4,FALSE))), VLOOKUP(A144,Harvard!B:E,4,FALSE), 0)</f>
        <v>1</v>
      </c>
      <c r="E144">
        <f>IF(NOT(ISNA(VLOOKUP(A144,UC!B:D, 3, FALSE))),VLOOKUP(A144,UC!B:D, 2, FALSE)/VLOOKUP(A144, UC!B:D, 3, FALSE), 0)</f>
        <v>1</v>
      </c>
      <c r="F144">
        <f>IF(EXACT(VLOOKUP(F$1,Variables!$B$6:$C$32, 2, FALSE), "Yes"), LOOKUP($A144,Collections!$A:$A,Collections!B:B), 0)</f>
        <v>0</v>
      </c>
      <c r="G144">
        <f>IF(EXACT(VLOOKUP(G$1,Variables!$B$6:$C$32, 2, FALSE), "Yes"), LOOKUP($A144,Collections!$A:$A,Collections!C:C), 0)</f>
        <v>0</v>
      </c>
      <c r="H144">
        <f>IF(EXACT(VLOOKUP(H$1,Variables!$B$6:$C$32, 2, FALSE), "Yes"), LOOKUP($A144,Collections!$A:$A,Collections!D:D), 0)</f>
        <v>0</v>
      </c>
      <c r="I144">
        <f>IF(EXACT(VLOOKUP(I$1,Variables!$B$6:$C$32, 2, FALSE), "Yes"), LOOKUP($A144,Collections!$A:$A,Collections!E:E), 0)</f>
        <v>0</v>
      </c>
      <c r="J144">
        <f>IF(EXACT(VLOOKUP(J$1,Variables!$B$6:$C$32, 2, FALSE), "Yes"), LOOKUP($A144,Collections!$A:$A,Collections!F:F), 0)</f>
        <v>0</v>
      </c>
      <c r="K144">
        <f>IF(EXACT(VLOOKUP(K$1,Variables!$B$6:$C$32, 2, FALSE), "Yes"), LOOKUP($A144,Collections!$A:$A,Collections!G:G), 0)</f>
        <v>0</v>
      </c>
      <c r="L144">
        <f>IF(EXACT(VLOOKUP(L$1,Variables!$B$6:$C$32, 2, FALSE), "Yes"), LOOKUP($A144,Collections!$A:$A,Collections!H:H), 0)</f>
        <v>1</v>
      </c>
      <c r="M144">
        <f>IF(EXACT(VLOOKUP(M$1,Variables!$B$6:$C$32, 2, FALSE), "Yes"), LOOKUP($A144,Collections!$A:$A,Collections!I:I), 0)</f>
        <v>0</v>
      </c>
      <c r="N144">
        <f>IF(EXACT(VLOOKUP(N$1,Variables!$B$6:$C$32, 2, FALSE), "Yes"), LOOKUP($A144,Collections!$A:$A,Collections!J:J), 0)</f>
        <v>0</v>
      </c>
      <c r="O144">
        <f>IF(EXACT(VLOOKUP(O$1,Variables!$B$6:$C$32, 2, FALSE), "Yes"), LOOKUP($A144,Collections!$A:$A,Collections!K:K), 0)</f>
        <v>0</v>
      </c>
      <c r="P144">
        <f>IF(EXACT(VLOOKUP(P$1,Variables!$B$6:$C$32, 2, FALSE), "Yes"), LOOKUP($A144,Collections!$A:$A,Collections!L:L), 0)</f>
        <v>0</v>
      </c>
      <c r="Q144">
        <f>IF(EXACT(VLOOKUP(Q$1,Variables!$B$6:$C$32, 2, FALSE), "Yes"), LOOKUP($A144,Collections!$A:$A,Collections!M:M), 0)</f>
        <v>0</v>
      </c>
      <c r="R144">
        <f>IF(EXACT(VLOOKUP(R$1,Variables!$B$6:$C$32, 2, FALSE), "Yes"), LOOKUP($A144,Collections!$A:$A,Collections!N:N), 0)</f>
        <v>0</v>
      </c>
      <c r="S144">
        <f>IF(EXACT(VLOOKUP(S$1,Variables!$B$6:$C$32, 2, FALSE), "Yes"), LOOKUP($A144,Collections!$A:$A,Collections!O:O), 0)</f>
        <v>0</v>
      </c>
      <c r="T144">
        <f>IF(EXACT(VLOOKUP(T$1,Variables!$B$6:$C$32, 2, FALSE), "Yes"), LOOKUP($A144,Collections!$A:$A,Collections!P:P), 0)</f>
        <v>0</v>
      </c>
      <c r="U144">
        <f>IF(EXACT(VLOOKUP(U$1,Variables!$B$6:$C$32, 2, FALSE), "Yes"), LOOKUP($A144,Collections!$A:$A,Collections!Q:Q), 0)</f>
        <v>0</v>
      </c>
      <c r="V144">
        <f>IF(EXACT(VLOOKUP(V$1,Variables!$B$6:$C$32, 2, FALSE), "Yes"), LOOKUP($A144,Collections!$A:$A,Collections!R:R), 0)</f>
        <v>0</v>
      </c>
      <c r="W144">
        <f>IF(EXACT(VLOOKUP(W$1,Variables!$B$6:$C$32, 2, FALSE), "Yes"), LOOKUP($A144,Collections!$A:$A,Collections!S:S), 0)</f>
        <v>0</v>
      </c>
      <c r="X144">
        <f>IF(EXACT(VLOOKUP(X$1,Variables!$B$6:$C$32, 2, FALSE), "Yes"), LOOKUP($A144,Collections!$A:$A,Collections!T:T), 0)</f>
        <v>0</v>
      </c>
      <c r="Y144">
        <f>IF(EXACT(VLOOKUP(Y$1,Variables!$B$6:$C$32, 2, FALSE), "Yes"), LOOKUP($A144,Collections!$A:$A,Collections!U:U), 0)</f>
        <v>0</v>
      </c>
      <c r="Z144">
        <f>IF(EXACT(VLOOKUP(Z$1,Variables!$B$6:$C$32, 2, FALSE), "Yes"), LOOKUP($A144,Collections!$A:$A,Collections!V:V), 0)</f>
        <v>0</v>
      </c>
      <c r="AA144">
        <f>IF(EXACT(VLOOKUP(AA$1,Variables!$B$6:$C$32, 2, FALSE), "Yes"), LOOKUP($A144,Collections!$A:$A,Collections!W:W), 0)</f>
        <v>0</v>
      </c>
      <c r="AB144">
        <f>IF(EXACT(VLOOKUP(AB$1,Variables!$B$6:$C$32, 2, FALSE), "Yes"), LOOKUP($A144,Collections!$A:$A,Collections!X:X), 0)</f>
        <v>0</v>
      </c>
      <c r="AC144">
        <f>IF(EXACT(VLOOKUP(AC$1,Variables!$B$6:$C$32, 2, FALSE), "Yes"), LOOKUP($A144,Collections!$A:$A,Collections!Y:Y), 0)</f>
        <v>0</v>
      </c>
      <c r="AD144">
        <f>IF(EXACT(VLOOKUP(AD$1,Variables!$B$6:$C$32, 2, FALSE), "Yes"), LOOKUP($A144,Collections!$A:$A,Collections!Z:Z), 0)</f>
        <v>0</v>
      </c>
      <c r="AE144">
        <f>IF(EXACT(VLOOKUP(AE$1,Variables!$B$6:$C$32, 2, FALSE), "Yes"), LOOKUP($A144,Collections!$A:$A,Collections!AA:AA), 0)</f>
        <v>0</v>
      </c>
      <c r="AF144">
        <f>IF(EXACT(VLOOKUP(AF$1,Variables!$B$6:$C$32, 2, FALSE), "Yes"), LOOKUP($A144,Collections!$A:$A,Collections!AB:AB), 0)</f>
        <v>0</v>
      </c>
      <c r="AG144" t="str">
        <f t="shared" si="2"/>
        <v>Yes</v>
      </c>
      <c r="AH144">
        <f>IF(D144&gt;=Variables!$C$1,1,0)</f>
        <v>1</v>
      </c>
      <c r="AI144">
        <f>IF(E144&gt;=Variables!$C$1,1,0)</f>
        <v>1</v>
      </c>
    </row>
    <row r="145" spans="1:35" x14ac:dyDescent="0.2">
      <c r="A145" s="25">
        <v>5706084</v>
      </c>
      <c r="B145" s="2" t="s">
        <v>1550</v>
      </c>
      <c r="C145">
        <f>IF(ISNA(VLOOKUP(A145,Images!A:C,3,FALSE)), 0, VLOOKUP(A145,Images!A:C,3,FALSE))/IF(ISNA(VLOOKUP(A145,Images!A:C,2,FALSE)), 1,VLOOKUP(A145,Images!A:C,2,FALSE))</f>
        <v>1.2345305832147937</v>
      </c>
      <c r="D145">
        <f>IF(NOT(ISNA(VLOOKUP(A145,Harvard!B:E,4,FALSE))), VLOOKUP(A145,Harvard!B:E,4,FALSE), 0)</f>
        <v>0.94550000000000001</v>
      </c>
      <c r="E145">
        <f>IF(NOT(ISNA(VLOOKUP(A145,UC!B:D, 3, FALSE))),VLOOKUP(A145,UC!B:D, 2, FALSE)/VLOOKUP(A145, UC!B:D, 3, FALSE), 0)</f>
        <v>1</v>
      </c>
      <c r="F145">
        <f>IF(EXACT(VLOOKUP(F$1,Variables!$B$6:$C$32, 2, FALSE), "Yes"), LOOKUP($A145,Collections!$A:$A,Collections!B:B), 0)</f>
        <v>0</v>
      </c>
      <c r="G145">
        <f>IF(EXACT(VLOOKUP(G$1,Variables!$B$6:$C$32, 2, FALSE), "Yes"), LOOKUP($A145,Collections!$A:$A,Collections!C:C), 0)</f>
        <v>1</v>
      </c>
      <c r="H145">
        <f>IF(EXACT(VLOOKUP(H$1,Variables!$B$6:$C$32, 2, FALSE), "Yes"), LOOKUP($A145,Collections!$A:$A,Collections!D:D), 0)</f>
        <v>0</v>
      </c>
      <c r="I145">
        <f>IF(EXACT(VLOOKUP(I$1,Variables!$B$6:$C$32, 2, FALSE), "Yes"), LOOKUP($A145,Collections!$A:$A,Collections!E:E), 0)</f>
        <v>0</v>
      </c>
      <c r="J145">
        <f>IF(EXACT(VLOOKUP(J$1,Variables!$B$6:$C$32, 2, FALSE), "Yes"), LOOKUP($A145,Collections!$A:$A,Collections!F:F), 0)</f>
        <v>0</v>
      </c>
      <c r="K145">
        <f>IF(EXACT(VLOOKUP(K$1,Variables!$B$6:$C$32, 2, FALSE), "Yes"), LOOKUP($A145,Collections!$A:$A,Collections!G:G), 0)</f>
        <v>0</v>
      </c>
      <c r="L145">
        <f>IF(EXACT(VLOOKUP(L$1,Variables!$B$6:$C$32, 2, FALSE), "Yes"), LOOKUP($A145,Collections!$A:$A,Collections!H:H), 0)</f>
        <v>0</v>
      </c>
      <c r="M145">
        <f>IF(EXACT(VLOOKUP(M$1,Variables!$B$6:$C$32, 2, FALSE), "Yes"), LOOKUP($A145,Collections!$A:$A,Collections!I:I), 0)</f>
        <v>0</v>
      </c>
      <c r="N145">
        <f>IF(EXACT(VLOOKUP(N$1,Variables!$B$6:$C$32, 2, FALSE), "Yes"), LOOKUP($A145,Collections!$A:$A,Collections!J:J), 0)</f>
        <v>0</v>
      </c>
      <c r="O145">
        <f>IF(EXACT(VLOOKUP(O$1,Variables!$B$6:$C$32, 2, FALSE), "Yes"), LOOKUP($A145,Collections!$A:$A,Collections!K:K), 0)</f>
        <v>0</v>
      </c>
      <c r="P145">
        <f>IF(EXACT(VLOOKUP(P$1,Variables!$B$6:$C$32, 2, FALSE), "Yes"), LOOKUP($A145,Collections!$A:$A,Collections!L:L), 0)</f>
        <v>0</v>
      </c>
      <c r="Q145">
        <f>IF(EXACT(VLOOKUP(Q$1,Variables!$B$6:$C$32, 2, FALSE), "Yes"), LOOKUP($A145,Collections!$A:$A,Collections!M:M), 0)</f>
        <v>0</v>
      </c>
      <c r="R145">
        <f>IF(EXACT(VLOOKUP(R$1,Variables!$B$6:$C$32, 2, FALSE), "Yes"), LOOKUP($A145,Collections!$A:$A,Collections!N:N), 0)</f>
        <v>0</v>
      </c>
      <c r="S145">
        <f>IF(EXACT(VLOOKUP(S$1,Variables!$B$6:$C$32, 2, FALSE), "Yes"), LOOKUP($A145,Collections!$A:$A,Collections!O:O), 0)</f>
        <v>0</v>
      </c>
      <c r="T145">
        <f>IF(EXACT(VLOOKUP(T$1,Variables!$B$6:$C$32, 2, FALSE), "Yes"), LOOKUP($A145,Collections!$A:$A,Collections!P:P), 0)</f>
        <v>0</v>
      </c>
      <c r="U145">
        <f>IF(EXACT(VLOOKUP(U$1,Variables!$B$6:$C$32, 2, FALSE), "Yes"), LOOKUP($A145,Collections!$A:$A,Collections!Q:Q), 0)</f>
        <v>0</v>
      </c>
      <c r="V145">
        <f>IF(EXACT(VLOOKUP(V$1,Variables!$B$6:$C$32, 2, FALSE), "Yes"), LOOKUP($A145,Collections!$A:$A,Collections!R:R), 0)</f>
        <v>0</v>
      </c>
      <c r="W145">
        <f>IF(EXACT(VLOOKUP(W$1,Variables!$B$6:$C$32, 2, FALSE), "Yes"), LOOKUP($A145,Collections!$A:$A,Collections!S:S), 0)</f>
        <v>0</v>
      </c>
      <c r="X145">
        <f>IF(EXACT(VLOOKUP(X$1,Variables!$B$6:$C$32, 2, FALSE), "Yes"), LOOKUP($A145,Collections!$A:$A,Collections!T:T), 0)</f>
        <v>0</v>
      </c>
      <c r="Y145">
        <f>IF(EXACT(VLOOKUP(Y$1,Variables!$B$6:$C$32, 2, FALSE), "Yes"), LOOKUP($A145,Collections!$A:$A,Collections!U:U), 0)</f>
        <v>0</v>
      </c>
      <c r="Z145">
        <f>IF(EXACT(VLOOKUP(Z$1,Variables!$B$6:$C$32, 2, FALSE), "Yes"), LOOKUP($A145,Collections!$A:$A,Collections!V:V), 0)</f>
        <v>0</v>
      </c>
      <c r="AA145">
        <f>IF(EXACT(VLOOKUP(AA$1,Variables!$B$6:$C$32, 2, FALSE), "Yes"), LOOKUP($A145,Collections!$A:$A,Collections!W:W), 0)</f>
        <v>0</v>
      </c>
      <c r="AB145">
        <f>IF(EXACT(VLOOKUP(AB$1,Variables!$B$6:$C$32, 2, FALSE), "Yes"), LOOKUP($A145,Collections!$A:$A,Collections!X:X), 0)</f>
        <v>0</v>
      </c>
      <c r="AC145">
        <f>IF(EXACT(VLOOKUP(AC$1,Variables!$B$6:$C$32, 2, FALSE), "Yes"), LOOKUP($A145,Collections!$A:$A,Collections!Y:Y), 0)</f>
        <v>0</v>
      </c>
      <c r="AD145">
        <f>IF(EXACT(VLOOKUP(AD$1,Variables!$B$6:$C$32, 2, FALSE), "Yes"), LOOKUP($A145,Collections!$A:$A,Collections!Z:Z), 0)</f>
        <v>0</v>
      </c>
      <c r="AE145">
        <f>IF(EXACT(VLOOKUP(AE$1,Variables!$B$6:$C$32, 2, FALSE), "Yes"), LOOKUP($A145,Collections!$A:$A,Collections!AA:AA), 0)</f>
        <v>0</v>
      </c>
      <c r="AF145">
        <f>IF(EXACT(VLOOKUP(AF$1,Variables!$B$6:$C$32, 2, FALSE), "Yes"), LOOKUP($A145,Collections!$A:$A,Collections!AB:AB), 0)</f>
        <v>0</v>
      </c>
      <c r="AG145" t="str">
        <f t="shared" si="2"/>
        <v>Yes</v>
      </c>
      <c r="AH145">
        <f>IF(D145&gt;=Variables!$C$1,1,0)</f>
        <v>1</v>
      </c>
      <c r="AI145">
        <f>IF(E145&gt;=Variables!$C$1,1,0)</f>
        <v>1</v>
      </c>
    </row>
    <row r="146" spans="1:35" x14ac:dyDescent="0.2">
      <c r="A146" s="25">
        <v>7284896</v>
      </c>
      <c r="B146" s="2" t="s">
        <v>2923</v>
      </c>
      <c r="C146">
        <f>IF(ISNA(VLOOKUP(A146,Images!A:C,3,FALSE)), 0, VLOOKUP(A146,Images!A:C,3,FALSE))/IF(ISNA(VLOOKUP(A146,Images!A:C,2,FALSE)), 1,VLOOKUP(A146,Images!A:C,2,FALSE))</f>
        <v>0.15768463073852296</v>
      </c>
      <c r="D146">
        <f>IF(NOT(ISNA(VLOOKUP(A146,Harvard!B:E,4,FALSE))), VLOOKUP(A146,Harvard!B:E,4,FALSE), 0)</f>
        <v>0.95450000000000002</v>
      </c>
      <c r="E146">
        <f>IF(NOT(ISNA(VLOOKUP(A146,UC!B:D, 3, FALSE))),VLOOKUP(A146,UC!B:D, 2, FALSE)/VLOOKUP(A146, UC!B:D, 3, FALSE), 0)</f>
        <v>0</v>
      </c>
      <c r="F146">
        <f>IF(EXACT(VLOOKUP(F$1,Variables!$B$6:$C$32, 2, FALSE), "Yes"), LOOKUP($A146,Collections!$A:$A,Collections!B:B), 0)</f>
        <v>0</v>
      </c>
      <c r="G146">
        <f>IF(EXACT(VLOOKUP(G$1,Variables!$B$6:$C$32, 2, FALSE), "Yes"), LOOKUP($A146,Collections!$A:$A,Collections!C:C), 0)</f>
        <v>0</v>
      </c>
      <c r="H146">
        <f>IF(EXACT(VLOOKUP(H$1,Variables!$B$6:$C$32, 2, FALSE), "Yes"), LOOKUP($A146,Collections!$A:$A,Collections!D:D), 0)</f>
        <v>0</v>
      </c>
      <c r="I146">
        <f>IF(EXACT(VLOOKUP(I$1,Variables!$B$6:$C$32, 2, FALSE), "Yes"), LOOKUP($A146,Collections!$A:$A,Collections!E:E), 0)</f>
        <v>0</v>
      </c>
      <c r="J146">
        <f>IF(EXACT(VLOOKUP(J$1,Variables!$B$6:$C$32, 2, FALSE), "Yes"), LOOKUP($A146,Collections!$A:$A,Collections!F:F), 0)</f>
        <v>1</v>
      </c>
      <c r="K146">
        <f>IF(EXACT(VLOOKUP(K$1,Variables!$B$6:$C$32, 2, FALSE), "Yes"), LOOKUP($A146,Collections!$A:$A,Collections!G:G), 0)</f>
        <v>0</v>
      </c>
      <c r="L146">
        <f>IF(EXACT(VLOOKUP(L$1,Variables!$B$6:$C$32, 2, FALSE), "Yes"), LOOKUP($A146,Collections!$A:$A,Collections!H:H), 0)</f>
        <v>0</v>
      </c>
      <c r="M146">
        <f>IF(EXACT(VLOOKUP(M$1,Variables!$B$6:$C$32, 2, FALSE), "Yes"), LOOKUP($A146,Collections!$A:$A,Collections!I:I), 0)</f>
        <v>0</v>
      </c>
      <c r="N146">
        <f>IF(EXACT(VLOOKUP(N$1,Variables!$B$6:$C$32, 2, FALSE), "Yes"), LOOKUP($A146,Collections!$A:$A,Collections!J:J), 0)</f>
        <v>0</v>
      </c>
      <c r="O146">
        <f>IF(EXACT(VLOOKUP(O$1,Variables!$B$6:$C$32, 2, FALSE), "Yes"), LOOKUP($A146,Collections!$A:$A,Collections!K:K), 0)</f>
        <v>0</v>
      </c>
      <c r="P146">
        <f>IF(EXACT(VLOOKUP(P$1,Variables!$B$6:$C$32, 2, FALSE), "Yes"), LOOKUP($A146,Collections!$A:$A,Collections!L:L), 0)</f>
        <v>0</v>
      </c>
      <c r="Q146">
        <f>IF(EXACT(VLOOKUP(Q$1,Variables!$B$6:$C$32, 2, FALSE), "Yes"), LOOKUP($A146,Collections!$A:$A,Collections!M:M), 0)</f>
        <v>0</v>
      </c>
      <c r="R146">
        <f>IF(EXACT(VLOOKUP(R$1,Variables!$B$6:$C$32, 2, FALSE), "Yes"), LOOKUP($A146,Collections!$A:$A,Collections!N:N), 0)</f>
        <v>0</v>
      </c>
      <c r="S146">
        <f>IF(EXACT(VLOOKUP(S$1,Variables!$B$6:$C$32, 2, FALSE), "Yes"), LOOKUP($A146,Collections!$A:$A,Collections!O:O), 0)</f>
        <v>0</v>
      </c>
      <c r="T146">
        <f>IF(EXACT(VLOOKUP(T$1,Variables!$B$6:$C$32, 2, FALSE), "Yes"), LOOKUP($A146,Collections!$A:$A,Collections!P:P), 0)</f>
        <v>0</v>
      </c>
      <c r="U146">
        <f>IF(EXACT(VLOOKUP(U$1,Variables!$B$6:$C$32, 2, FALSE), "Yes"), LOOKUP($A146,Collections!$A:$A,Collections!Q:Q), 0)</f>
        <v>0</v>
      </c>
      <c r="V146">
        <f>IF(EXACT(VLOOKUP(V$1,Variables!$B$6:$C$32, 2, FALSE), "Yes"), LOOKUP($A146,Collections!$A:$A,Collections!R:R), 0)</f>
        <v>0</v>
      </c>
      <c r="W146">
        <f>IF(EXACT(VLOOKUP(W$1,Variables!$B$6:$C$32, 2, FALSE), "Yes"), LOOKUP($A146,Collections!$A:$A,Collections!S:S), 0)</f>
        <v>0</v>
      </c>
      <c r="X146">
        <f>IF(EXACT(VLOOKUP(X$1,Variables!$B$6:$C$32, 2, FALSE), "Yes"), LOOKUP($A146,Collections!$A:$A,Collections!T:T), 0)</f>
        <v>0</v>
      </c>
      <c r="Y146">
        <f>IF(EXACT(VLOOKUP(Y$1,Variables!$B$6:$C$32, 2, FALSE), "Yes"), LOOKUP($A146,Collections!$A:$A,Collections!U:U), 0)</f>
        <v>0</v>
      </c>
      <c r="Z146">
        <f>IF(EXACT(VLOOKUP(Z$1,Variables!$B$6:$C$32, 2, FALSE), "Yes"), LOOKUP($A146,Collections!$A:$A,Collections!V:V), 0)</f>
        <v>0</v>
      </c>
      <c r="AA146">
        <f>IF(EXACT(VLOOKUP(AA$1,Variables!$B$6:$C$32, 2, FALSE), "Yes"), LOOKUP($A146,Collections!$A:$A,Collections!W:W), 0)</f>
        <v>0</v>
      </c>
      <c r="AB146">
        <f>IF(EXACT(VLOOKUP(AB$1,Variables!$B$6:$C$32, 2, FALSE), "Yes"), LOOKUP($A146,Collections!$A:$A,Collections!X:X), 0)</f>
        <v>0</v>
      </c>
      <c r="AC146">
        <f>IF(EXACT(VLOOKUP(AC$1,Variables!$B$6:$C$32, 2, FALSE), "Yes"), LOOKUP($A146,Collections!$A:$A,Collections!Y:Y), 0)</f>
        <v>0</v>
      </c>
      <c r="AD146">
        <f>IF(EXACT(VLOOKUP(AD$1,Variables!$B$6:$C$32, 2, FALSE), "Yes"), LOOKUP($A146,Collections!$A:$A,Collections!Z:Z), 0)</f>
        <v>0</v>
      </c>
      <c r="AE146">
        <f>IF(EXACT(VLOOKUP(AE$1,Variables!$B$6:$C$32, 2, FALSE), "Yes"), LOOKUP($A146,Collections!$A:$A,Collections!AA:AA), 0)</f>
        <v>0</v>
      </c>
      <c r="AF146">
        <f>IF(EXACT(VLOOKUP(AF$1,Variables!$B$6:$C$32, 2, FALSE), "Yes"), LOOKUP($A146,Collections!$A:$A,Collections!AB:AB), 0)</f>
        <v>0</v>
      </c>
      <c r="AG146" t="str">
        <f t="shared" si="2"/>
        <v>Yes</v>
      </c>
      <c r="AH146">
        <f>IF(D146&gt;=Variables!$C$1,1,0)</f>
        <v>1</v>
      </c>
      <c r="AI146">
        <f>IF(E146&gt;=Variables!$C$1,1,0)</f>
        <v>0</v>
      </c>
    </row>
    <row r="147" spans="1:35" x14ac:dyDescent="0.2">
      <c r="A147" s="25">
        <v>38121</v>
      </c>
      <c r="B147" s="2" t="s">
        <v>2104</v>
      </c>
      <c r="C147">
        <f>IF(ISNA(VLOOKUP(A147,Images!A:C,3,FALSE)), 0, VLOOKUP(A147,Images!A:C,3,FALSE))/IF(ISNA(VLOOKUP(A147,Images!A:C,2,FALSE)), 1,VLOOKUP(A147,Images!A:C,2,FALSE))</f>
        <v>0.24541531823085222</v>
      </c>
      <c r="D147">
        <f>IF(NOT(ISNA(VLOOKUP(A147,Harvard!B:E,4,FALSE))), VLOOKUP(A147,Harvard!B:E,4,FALSE), 0)</f>
        <v>0.93679999999999997</v>
      </c>
      <c r="E147">
        <f>IF(NOT(ISNA(VLOOKUP(A147,UC!B:D, 3, FALSE))),VLOOKUP(A147,UC!B:D, 2, FALSE)/VLOOKUP(A147, UC!B:D, 3, FALSE), 0)</f>
        <v>0.47252747252747251</v>
      </c>
      <c r="F147">
        <f>IF(EXACT(VLOOKUP(F$1,Variables!$B$6:$C$32, 2, FALSE), "Yes"), LOOKUP($A147,Collections!$A:$A,Collections!B:B), 0)</f>
        <v>0</v>
      </c>
      <c r="G147">
        <f>IF(EXACT(VLOOKUP(G$1,Variables!$B$6:$C$32, 2, FALSE), "Yes"), LOOKUP($A147,Collections!$A:$A,Collections!C:C), 0)</f>
        <v>0</v>
      </c>
      <c r="H147">
        <f>IF(EXACT(VLOOKUP(H$1,Variables!$B$6:$C$32, 2, FALSE), "Yes"), LOOKUP($A147,Collections!$A:$A,Collections!D:D), 0)</f>
        <v>0</v>
      </c>
      <c r="I147">
        <f>IF(EXACT(VLOOKUP(I$1,Variables!$B$6:$C$32, 2, FALSE), "Yes"), LOOKUP($A147,Collections!$A:$A,Collections!E:E), 0)</f>
        <v>0</v>
      </c>
      <c r="J147">
        <f>IF(EXACT(VLOOKUP(J$1,Variables!$B$6:$C$32, 2, FALSE), "Yes"), LOOKUP($A147,Collections!$A:$A,Collections!F:F), 0)</f>
        <v>1</v>
      </c>
      <c r="K147">
        <f>IF(EXACT(VLOOKUP(K$1,Variables!$B$6:$C$32, 2, FALSE), "Yes"), LOOKUP($A147,Collections!$A:$A,Collections!G:G), 0)</f>
        <v>0</v>
      </c>
      <c r="L147">
        <f>IF(EXACT(VLOOKUP(L$1,Variables!$B$6:$C$32, 2, FALSE), "Yes"), LOOKUP($A147,Collections!$A:$A,Collections!H:H), 0)</f>
        <v>0</v>
      </c>
      <c r="M147">
        <f>IF(EXACT(VLOOKUP(M$1,Variables!$B$6:$C$32, 2, FALSE), "Yes"), LOOKUP($A147,Collections!$A:$A,Collections!I:I), 0)</f>
        <v>0</v>
      </c>
      <c r="N147">
        <f>IF(EXACT(VLOOKUP(N$1,Variables!$B$6:$C$32, 2, FALSE), "Yes"), LOOKUP($A147,Collections!$A:$A,Collections!J:J), 0)</f>
        <v>0</v>
      </c>
      <c r="O147">
        <f>IF(EXACT(VLOOKUP(O$1,Variables!$B$6:$C$32, 2, FALSE), "Yes"), LOOKUP($A147,Collections!$A:$A,Collections!K:K), 0)</f>
        <v>0</v>
      </c>
      <c r="P147">
        <f>IF(EXACT(VLOOKUP(P$1,Variables!$B$6:$C$32, 2, FALSE), "Yes"), LOOKUP($A147,Collections!$A:$A,Collections!L:L), 0)</f>
        <v>0</v>
      </c>
      <c r="Q147">
        <f>IF(EXACT(VLOOKUP(Q$1,Variables!$B$6:$C$32, 2, FALSE), "Yes"), LOOKUP($A147,Collections!$A:$A,Collections!M:M), 0)</f>
        <v>0</v>
      </c>
      <c r="R147">
        <f>IF(EXACT(VLOOKUP(R$1,Variables!$B$6:$C$32, 2, FALSE), "Yes"), LOOKUP($A147,Collections!$A:$A,Collections!N:N), 0)</f>
        <v>0</v>
      </c>
      <c r="S147">
        <f>IF(EXACT(VLOOKUP(S$1,Variables!$B$6:$C$32, 2, FALSE), "Yes"), LOOKUP($A147,Collections!$A:$A,Collections!O:O), 0)</f>
        <v>0</v>
      </c>
      <c r="T147">
        <f>IF(EXACT(VLOOKUP(T$1,Variables!$B$6:$C$32, 2, FALSE), "Yes"), LOOKUP($A147,Collections!$A:$A,Collections!P:P), 0)</f>
        <v>0</v>
      </c>
      <c r="U147">
        <f>IF(EXACT(VLOOKUP(U$1,Variables!$B$6:$C$32, 2, FALSE), "Yes"), LOOKUP($A147,Collections!$A:$A,Collections!Q:Q), 0)</f>
        <v>0</v>
      </c>
      <c r="V147">
        <f>IF(EXACT(VLOOKUP(V$1,Variables!$B$6:$C$32, 2, FALSE), "Yes"), LOOKUP($A147,Collections!$A:$A,Collections!R:R), 0)</f>
        <v>0</v>
      </c>
      <c r="W147">
        <f>IF(EXACT(VLOOKUP(W$1,Variables!$B$6:$C$32, 2, FALSE), "Yes"), LOOKUP($A147,Collections!$A:$A,Collections!S:S), 0)</f>
        <v>0</v>
      </c>
      <c r="X147">
        <f>IF(EXACT(VLOOKUP(X$1,Variables!$B$6:$C$32, 2, FALSE), "Yes"), LOOKUP($A147,Collections!$A:$A,Collections!T:T), 0)</f>
        <v>0</v>
      </c>
      <c r="Y147">
        <f>IF(EXACT(VLOOKUP(Y$1,Variables!$B$6:$C$32, 2, FALSE), "Yes"), LOOKUP($A147,Collections!$A:$A,Collections!U:U), 0)</f>
        <v>0</v>
      </c>
      <c r="Z147">
        <f>IF(EXACT(VLOOKUP(Z$1,Variables!$B$6:$C$32, 2, FALSE), "Yes"), LOOKUP($A147,Collections!$A:$A,Collections!V:V), 0)</f>
        <v>0</v>
      </c>
      <c r="AA147">
        <f>IF(EXACT(VLOOKUP(AA$1,Variables!$B$6:$C$32, 2, FALSE), "Yes"), LOOKUP($A147,Collections!$A:$A,Collections!W:W), 0)</f>
        <v>0</v>
      </c>
      <c r="AB147">
        <f>IF(EXACT(VLOOKUP(AB$1,Variables!$B$6:$C$32, 2, FALSE), "Yes"), LOOKUP($A147,Collections!$A:$A,Collections!X:X), 0)</f>
        <v>0</v>
      </c>
      <c r="AC147">
        <f>IF(EXACT(VLOOKUP(AC$1,Variables!$B$6:$C$32, 2, FALSE), "Yes"), LOOKUP($A147,Collections!$A:$A,Collections!Y:Y), 0)</f>
        <v>0</v>
      </c>
      <c r="AD147">
        <f>IF(EXACT(VLOOKUP(AD$1,Variables!$B$6:$C$32, 2, FALSE), "Yes"), LOOKUP($A147,Collections!$A:$A,Collections!Z:Z), 0)</f>
        <v>0</v>
      </c>
      <c r="AE147">
        <f>IF(EXACT(VLOOKUP(AE$1,Variables!$B$6:$C$32, 2, FALSE), "Yes"), LOOKUP($A147,Collections!$A:$A,Collections!AA:AA), 0)</f>
        <v>0</v>
      </c>
      <c r="AF147">
        <f>IF(EXACT(VLOOKUP(AF$1,Variables!$B$6:$C$32, 2, FALSE), "Yes"), LOOKUP($A147,Collections!$A:$A,Collections!AB:AB), 0)</f>
        <v>0</v>
      </c>
      <c r="AG147" t="str">
        <f t="shared" si="2"/>
        <v>Yes</v>
      </c>
      <c r="AH147">
        <f>IF(D147&gt;=Variables!$C$1,1,0)</f>
        <v>1</v>
      </c>
      <c r="AI147">
        <f>IF(E147&gt;=Variables!$C$1,1,0)</f>
        <v>0</v>
      </c>
    </row>
    <row r="148" spans="1:35" x14ac:dyDescent="0.2">
      <c r="A148" s="25" t="s">
        <v>2181</v>
      </c>
      <c r="B148" s="2" t="s">
        <v>1938</v>
      </c>
      <c r="C148">
        <f>IF(ISNA(VLOOKUP(A148,Images!A:C,3,FALSE)), 0, VLOOKUP(A148,Images!A:C,3,FALSE))/IF(ISNA(VLOOKUP(A148,Images!A:C,2,FALSE)), 1,VLOOKUP(A148,Images!A:C,2,FALSE))</f>
        <v>1.4176958898562462</v>
      </c>
      <c r="D148">
        <f>IF(NOT(ISNA(VLOOKUP(A148,Harvard!B:E,4,FALSE))), VLOOKUP(A148,Harvard!B:E,4,FALSE), 0)</f>
        <v>0.32279999999999998</v>
      </c>
      <c r="E148">
        <f>IF(NOT(ISNA(VLOOKUP(A148,UC!B:D, 3, FALSE))),VLOOKUP(A148,UC!B:D, 2, FALSE)/VLOOKUP(A148, UC!B:D, 3, FALSE), 0)</f>
        <v>0</v>
      </c>
      <c r="F148">
        <f>IF(EXACT(VLOOKUP(F$1,Variables!$B$6:$C$32, 2, FALSE), "Yes"), LOOKUP($A148,Collections!$A:$A,Collections!B:B), 0)</f>
        <v>0</v>
      </c>
      <c r="G148">
        <f>IF(EXACT(VLOOKUP(G$1,Variables!$B$6:$C$32, 2, FALSE), "Yes"), LOOKUP($A148,Collections!$A:$A,Collections!C:C), 0)</f>
        <v>0</v>
      </c>
      <c r="H148">
        <f>IF(EXACT(VLOOKUP(H$1,Variables!$B$6:$C$32, 2, FALSE), "Yes"), LOOKUP($A148,Collections!$A:$A,Collections!D:D), 0)</f>
        <v>0</v>
      </c>
      <c r="I148">
        <f>IF(EXACT(VLOOKUP(I$1,Variables!$B$6:$C$32, 2, FALSE), "Yes"), LOOKUP($A148,Collections!$A:$A,Collections!E:E), 0)</f>
        <v>0</v>
      </c>
      <c r="J148">
        <f>IF(EXACT(VLOOKUP(J$1,Variables!$B$6:$C$32, 2, FALSE), "Yes"), LOOKUP($A148,Collections!$A:$A,Collections!F:F), 0)</f>
        <v>0</v>
      </c>
      <c r="K148">
        <f>IF(EXACT(VLOOKUP(K$1,Variables!$B$6:$C$32, 2, FALSE), "Yes"), LOOKUP($A148,Collections!$A:$A,Collections!G:G), 0)</f>
        <v>0</v>
      </c>
      <c r="L148">
        <f>IF(EXACT(VLOOKUP(L$1,Variables!$B$6:$C$32, 2, FALSE), "Yes"), LOOKUP($A148,Collections!$A:$A,Collections!H:H), 0)</f>
        <v>0</v>
      </c>
      <c r="M148">
        <f>IF(EXACT(VLOOKUP(M$1,Variables!$B$6:$C$32, 2, FALSE), "Yes"), LOOKUP($A148,Collections!$A:$A,Collections!I:I), 0)</f>
        <v>0</v>
      </c>
      <c r="N148">
        <f>IF(EXACT(VLOOKUP(N$1,Variables!$B$6:$C$32, 2, FALSE), "Yes"), LOOKUP($A148,Collections!$A:$A,Collections!J:J), 0)</f>
        <v>0</v>
      </c>
      <c r="O148">
        <f>IF(EXACT(VLOOKUP(O$1,Variables!$B$6:$C$32, 2, FALSE), "Yes"), LOOKUP($A148,Collections!$A:$A,Collections!K:K), 0)</f>
        <v>0</v>
      </c>
      <c r="P148">
        <f>IF(EXACT(VLOOKUP(P$1,Variables!$B$6:$C$32, 2, FALSE), "Yes"), LOOKUP($A148,Collections!$A:$A,Collections!L:L), 0)</f>
        <v>0</v>
      </c>
      <c r="Q148">
        <f>IF(EXACT(VLOOKUP(Q$1,Variables!$B$6:$C$32, 2, FALSE), "Yes"), LOOKUP($A148,Collections!$A:$A,Collections!M:M), 0)</f>
        <v>0</v>
      </c>
      <c r="R148">
        <f>IF(EXACT(VLOOKUP(R$1,Variables!$B$6:$C$32, 2, FALSE), "Yes"), LOOKUP($A148,Collections!$A:$A,Collections!N:N), 0)</f>
        <v>0</v>
      </c>
      <c r="S148">
        <f>IF(EXACT(VLOOKUP(S$1,Variables!$B$6:$C$32, 2, FALSE), "Yes"), LOOKUP($A148,Collections!$A:$A,Collections!O:O), 0)</f>
        <v>0</v>
      </c>
      <c r="T148">
        <f>IF(EXACT(VLOOKUP(T$1,Variables!$B$6:$C$32, 2, FALSE), "Yes"), LOOKUP($A148,Collections!$A:$A,Collections!P:P), 0)</f>
        <v>0</v>
      </c>
      <c r="U148">
        <f>IF(EXACT(VLOOKUP(U$1,Variables!$B$6:$C$32, 2, FALSE), "Yes"), LOOKUP($A148,Collections!$A:$A,Collections!Q:Q), 0)</f>
        <v>0</v>
      </c>
      <c r="V148">
        <f>IF(EXACT(VLOOKUP(V$1,Variables!$B$6:$C$32, 2, FALSE), "Yes"), LOOKUP($A148,Collections!$A:$A,Collections!R:R), 0)</f>
        <v>0</v>
      </c>
      <c r="W148">
        <f>IF(EXACT(VLOOKUP(W$1,Variables!$B$6:$C$32, 2, FALSE), "Yes"), LOOKUP($A148,Collections!$A:$A,Collections!S:S), 0)</f>
        <v>0</v>
      </c>
      <c r="X148">
        <f>IF(EXACT(VLOOKUP(X$1,Variables!$B$6:$C$32, 2, FALSE), "Yes"), LOOKUP($A148,Collections!$A:$A,Collections!T:T), 0)</f>
        <v>0</v>
      </c>
      <c r="Y148">
        <f>IF(EXACT(VLOOKUP(Y$1,Variables!$B$6:$C$32, 2, FALSE), "Yes"), LOOKUP($A148,Collections!$A:$A,Collections!U:U), 0)</f>
        <v>1</v>
      </c>
      <c r="Z148">
        <f>IF(EXACT(VLOOKUP(Z$1,Variables!$B$6:$C$32, 2, FALSE), "Yes"), LOOKUP($A148,Collections!$A:$A,Collections!V:V), 0)</f>
        <v>0</v>
      </c>
      <c r="AA148">
        <f>IF(EXACT(VLOOKUP(AA$1,Variables!$B$6:$C$32, 2, FALSE), "Yes"), LOOKUP($A148,Collections!$A:$A,Collections!W:W), 0)</f>
        <v>0</v>
      </c>
      <c r="AB148">
        <f>IF(EXACT(VLOOKUP(AB$1,Variables!$B$6:$C$32, 2, FALSE), "Yes"), LOOKUP($A148,Collections!$A:$A,Collections!X:X), 0)</f>
        <v>0</v>
      </c>
      <c r="AC148">
        <f>IF(EXACT(VLOOKUP(AC$1,Variables!$B$6:$C$32, 2, FALSE), "Yes"), LOOKUP($A148,Collections!$A:$A,Collections!Y:Y), 0)</f>
        <v>0</v>
      </c>
      <c r="AD148">
        <f>IF(EXACT(VLOOKUP(AD$1,Variables!$B$6:$C$32, 2, FALSE), "Yes"), LOOKUP($A148,Collections!$A:$A,Collections!Z:Z), 0)</f>
        <v>0</v>
      </c>
      <c r="AE148">
        <f>IF(EXACT(VLOOKUP(AE$1,Variables!$B$6:$C$32, 2, FALSE), "Yes"), LOOKUP($A148,Collections!$A:$A,Collections!AA:AA), 0)</f>
        <v>0</v>
      </c>
      <c r="AF148">
        <f>IF(EXACT(VLOOKUP(AF$1,Variables!$B$6:$C$32, 2, FALSE), "Yes"), LOOKUP($A148,Collections!$A:$A,Collections!AB:AB), 0)</f>
        <v>0</v>
      </c>
      <c r="AG148" t="str">
        <f t="shared" si="2"/>
        <v>Yes</v>
      </c>
      <c r="AH148">
        <f>IF(D148&gt;=Variables!$C$1,1,0)</f>
        <v>0</v>
      </c>
      <c r="AI148">
        <f>IF(E148&gt;=Variables!$C$1,1,0)</f>
        <v>0</v>
      </c>
    </row>
    <row r="149" spans="1:35" x14ac:dyDescent="0.2">
      <c r="A149" s="25" t="s">
        <v>2662</v>
      </c>
      <c r="B149" s="2" t="s">
        <v>1551</v>
      </c>
      <c r="C149">
        <f>IF(ISNA(VLOOKUP(A149,Images!A:C,3,FALSE)), 0, VLOOKUP(A149,Images!A:C,3,FALSE))/IF(ISNA(VLOOKUP(A149,Images!A:C,2,FALSE)), 1,VLOOKUP(A149,Images!A:C,2,FALSE))</f>
        <v>0.52374277203434383</v>
      </c>
      <c r="D149">
        <f>IF(NOT(ISNA(VLOOKUP(A149,Harvard!B:E,4,FALSE))), VLOOKUP(A149,Harvard!B:E,4,FALSE), 0)</f>
        <v>0.86539999999999995</v>
      </c>
      <c r="E149">
        <f>IF(NOT(ISNA(VLOOKUP(A149,UC!B:D, 3, FALSE))),VLOOKUP(A149,UC!B:D, 2, FALSE)/VLOOKUP(A149, UC!B:D, 3, FALSE), 0)</f>
        <v>0.95744680851063835</v>
      </c>
      <c r="F149">
        <f>IF(EXACT(VLOOKUP(F$1,Variables!$B$6:$C$32, 2, FALSE), "Yes"), LOOKUP($A149,Collections!$A:$A,Collections!B:B), 0)</f>
        <v>0</v>
      </c>
      <c r="G149">
        <f>IF(EXACT(VLOOKUP(G$1,Variables!$B$6:$C$32, 2, FALSE), "Yes"), LOOKUP($A149,Collections!$A:$A,Collections!C:C), 0)</f>
        <v>0</v>
      </c>
      <c r="H149">
        <f>IF(EXACT(VLOOKUP(H$1,Variables!$B$6:$C$32, 2, FALSE), "Yes"), LOOKUP($A149,Collections!$A:$A,Collections!D:D), 0)</f>
        <v>1</v>
      </c>
      <c r="I149">
        <f>IF(EXACT(VLOOKUP(I$1,Variables!$B$6:$C$32, 2, FALSE), "Yes"), LOOKUP($A149,Collections!$A:$A,Collections!E:E), 0)</f>
        <v>0</v>
      </c>
      <c r="J149">
        <f>IF(EXACT(VLOOKUP(J$1,Variables!$B$6:$C$32, 2, FALSE), "Yes"), LOOKUP($A149,Collections!$A:$A,Collections!F:F), 0)</f>
        <v>0</v>
      </c>
      <c r="K149">
        <f>IF(EXACT(VLOOKUP(K$1,Variables!$B$6:$C$32, 2, FALSE), "Yes"), LOOKUP($A149,Collections!$A:$A,Collections!G:G), 0)</f>
        <v>0</v>
      </c>
      <c r="L149">
        <f>IF(EXACT(VLOOKUP(L$1,Variables!$B$6:$C$32, 2, FALSE), "Yes"), LOOKUP($A149,Collections!$A:$A,Collections!H:H), 0)</f>
        <v>0</v>
      </c>
      <c r="M149">
        <f>IF(EXACT(VLOOKUP(M$1,Variables!$B$6:$C$32, 2, FALSE), "Yes"), LOOKUP($A149,Collections!$A:$A,Collections!I:I), 0)</f>
        <v>0</v>
      </c>
      <c r="N149">
        <f>IF(EXACT(VLOOKUP(N$1,Variables!$B$6:$C$32, 2, FALSE), "Yes"), LOOKUP($A149,Collections!$A:$A,Collections!J:J), 0)</f>
        <v>0</v>
      </c>
      <c r="O149">
        <f>IF(EXACT(VLOOKUP(O$1,Variables!$B$6:$C$32, 2, FALSE), "Yes"), LOOKUP($A149,Collections!$A:$A,Collections!K:K), 0)</f>
        <v>0</v>
      </c>
      <c r="P149">
        <f>IF(EXACT(VLOOKUP(P$1,Variables!$B$6:$C$32, 2, FALSE), "Yes"), LOOKUP($A149,Collections!$A:$A,Collections!L:L), 0)</f>
        <v>0</v>
      </c>
      <c r="Q149">
        <f>IF(EXACT(VLOOKUP(Q$1,Variables!$B$6:$C$32, 2, FALSE), "Yes"), LOOKUP($A149,Collections!$A:$A,Collections!M:M), 0)</f>
        <v>0</v>
      </c>
      <c r="R149">
        <f>IF(EXACT(VLOOKUP(R$1,Variables!$B$6:$C$32, 2, FALSE), "Yes"), LOOKUP($A149,Collections!$A:$A,Collections!N:N), 0)</f>
        <v>0</v>
      </c>
      <c r="S149">
        <f>IF(EXACT(VLOOKUP(S$1,Variables!$B$6:$C$32, 2, FALSE), "Yes"), LOOKUP($A149,Collections!$A:$A,Collections!O:O), 0)</f>
        <v>0</v>
      </c>
      <c r="T149">
        <f>IF(EXACT(VLOOKUP(T$1,Variables!$B$6:$C$32, 2, FALSE), "Yes"), LOOKUP($A149,Collections!$A:$A,Collections!P:P), 0)</f>
        <v>0</v>
      </c>
      <c r="U149">
        <f>IF(EXACT(VLOOKUP(U$1,Variables!$B$6:$C$32, 2, FALSE), "Yes"), LOOKUP($A149,Collections!$A:$A,Collections!Q:Q), 0)</f>
        <v>0</v>
      </c>
      <c r="V149">
        <f>IF(EXACT(VLOOKUP(V$1,Variables!$B$6:$C$32, 2, FALSE), "Yes"), LOOKUP($A149,Collections!$A:$A,Collections!R:R), 0)</f>
        <v>0</v>
      </c>
      <c r="W149">
        <f>IF(EXACT(VLOOKUP(W$1,Variables!$B$6:$C$32, 2, FALSE), "Yes"), LOOKUP($A149,Collections!$A:$A,Collections!S:S), 0)</f>
        <v>0</v>
      </c>
      <c r="X149">
        <f>IF(EXACT(VLOOKUP(X$1,Variables!$B$6:$C$32, 2, FALSE), "Yes"), LOOKUP($A149,Collections!$A:$A,Collections!T:T), 0)</f>
        <v>0</v>
      </c>
      <c r="Y149">
        <f>IF(EXACT(VLOOKUP(Y$1,Variables!$B$6:$C$32, 2, FALSE), "Yes"), LOOKUP($A149,Collections!$A:$A,Collections!U:U), 0)</f>
        <v>0</v>
      </c>
      <c r="Z149">
        <f>IF(EXACT(VLOOKUP(Z$1,Variables!$B$6:$C$32, 2, FALSE), "Yes"), LOOKUP($A149,Collections!$A:$A,Collections!V:V), 0)</f>
        <v>0</v>
      </c>
      <c r="AA149">
        <f>IF(EXACT(VLOOKUP(AA$1,Variables!$B$6:$C$32, 2, FALSE), "Yes"), LOOKUP($A149,Collections!$A:$A,Collections!W:W), 0)</f>
        <v>0</v>
      </c>
      <c r="AB149">
        <f>IF(EXACT(VLOOKUP(AB$1,Variables!$B$6:$C$32, 2, FALSE), "Yes"), LOOKUP($A149,Collections!$A:$A,Collections!X:X), 0)</f>
        <v>0</v>
      </c>
      <c r="AC149">
        <f>IF(EXACT(VLOOKUP(AC$1,Variables!$B$6:$C$32, 2, FALSE), "Yes"), LOOKUP($A149,Collections!$A:$A,Collections!Y:Y), 0)</f>
        <v>0</v>
      </c>
      <c r="AD149">
        <f>IF(EXACT(VLOOKUP(AD$1,Variables!$B$6:$C$32, 2, FALSE), "Yes"), LOOKUP($A149,Collections!$A:$A,Collections!Z:Z), 0)</f>
        <v>0</v>
      </c>
      <c r="AE149">
        <f>IF(EXACT(VLOOKUP(AE$1,Variables!$B$6:$C$32, 2, FALSE), "Yes"), LOOKUP($A149,Collections!$A:$A,Collections!AA:AA), 0)</f>
        <v>0</v>
      </c>
      <c r="AF149">
        <f>IF(EXACT(VLOOKUP(AF$1,Variables!$B$6:$C$32, 2, FALSE), "Yes"), LOOKUP($A149,Collections!$A:$A,Collections!AB:AB), 0)</f>
        <v>0</v>
      </c>
      <c r="AG149" t="str">
        <f t="shared" si="2"/>
        <v>Yes</v>
      </c>
      <c r="AH149">
        <f>IF(D149&gt;=Variables!$C$1,1,0)</f>
        <v>0</v>
      </c>
      <c r="AI149">
        <f>IF(E149&gt;=Variables!$C$1,1,0)</f>
        <v>1</v>
      </c>
    </row>
    <row r="150" spans="1:35" x14ac:dyDescent="0.2">
      <c r="A150" s="25">
        <v>39292</v>
      </c>
      <c r="B150" s="2" t="s">
        <v>2787</v>
      </c>
      <c r="C150">
        <f>IF(ISNA(VLOOKUP(A150,Images!A:C,3,FALSE)), 0, VLOOKUP(A150,Images!A:C,3,FALSE))/IF(ISNA(VLOOKUP(A150,Images!A:C,2,FALSE)), 1,VLOOKUP(A150,Images!A:C,2,FALSE))</f>
        <v>2.9408180673463586E-2</v>
      </c>
      <c r="D150">
        <f>IF(NOT(ISNA(VLOOKUP(A150,Harvard!B:E,4,FALSE))), VLOOKUP(A150,Harvard!B:E,4,FALSE), 0)</f>
        <v>0.94159999999999999</v>
      </c>
      <c r="E150">
        <f>IF(NOT(ISNA(VLOOKUP(A150,UC!B:D, 3, FALSE))),VLOOKUP(A150,UC!B:D, 2, FALSE)/VLOOKUP(A150, UC!B:D, 3, FALSE), 0)</f>
        <v>0.97807017543859653</v>
      </c>
      <c r="F150">
        <f>IF(EXACT(VLOOKUP(F$1,Variables!$B$6:$C$32, 2, FALSE), "Yes"), LOOKUP($A150,Collections!$A:$A,Collections!B:B), 0)</f>
        <v>0</v>
      </c>
      <c r="G150">
        <f>IF(EXACT(VLOOKUP(G$1,Variables!$B$6:$C$32, 2, FALSE), "Yes"), LOOKUP($A150,Collections!$A:$A,Collections!C:C), 0)</f>
        <v>0</v>
      </c>
      <c r="H150">
        <f>IF(EXACT(VLOOKUP(H$1,Variables!$B$6:$C$32, 2, FALSE), "Yes"), LOOKUP($A150,Collections!$A:$A,Collections!D:D), 0)</f>
        <v>1</v>
      </c>
      <c r="I150">
        <f>IF(EXACT(VLOOKUP(I$1,Variables!$B$6:$C$32, 2, FALSE), "Yes"), LOOKUP($A150,Collections!$A:$A,Collections!E:E), 0)</f>
        <v>0</v>
      </c>
      <c r="J150">
        <f>IF(EXACT(VLOOKUP(J$1,Variables!$B$6:$C$32, 2, FALSE), "Yes"), LOOKUP($A150,Collections!$A:$A,Collections!F:F), 0)</f>
        <v>0</v>
      </c>
      <c r="K150">
        <f>IF(EXACT(VLOOKUP(K$1,Variables!$B$6:$C$32, 2, FALSE), "Yes"), LOOKUP($A150,Collections!$A:$A,Collections!G:G), 0)</f>
        <v>0</v>
      </c>
      <c r="L150">
        <f>IF(EXACT(VLOOKUP(L$1,Variables!$B$6:$C$32, 2, FALSE), "Yes"), LOOKUP($A150,Collections!$A:$A,Collections!H:H), 0)</f>
        <v>0</v>
      </c>
      <c r="M150">
        <f>IF(EXACT(VLOOKUP(M$1,Variables!$B$6:$C$32, 2, FALSE), "Yes"), LOOKUP($A150,Collections!$A:$A,Collections!I:I), 0)</f>
        <v>0</v>
      </c>
      <c r="N150">
        <f>IF(EXACT(VLOOKUP(N$1,Variables!$B$6:$C$32, 2, FALSE), "Yes"), LOOKUP($A150,Collections!$A:$A,Collections!J:J), 0)</f>
        <v>0</v>
      </c>
      <c r="O150">
        <f>IF(EXACT(VLOOKUP(O$1,Variables!$B$6:$C$32, 2, FALSE), "Yes"), LOOKUP($A150,Collections!$A:$A,Collections!K:K), 0)</f>
        <v>0</v>
      </c>
      <c r="P150">
        <f>IF(EXACT(VLOOKUP(P$1,Variables!$B$6:$C$32, 2, FALSE), "Yes"), LOOKUP($A150,Collections!$A:$A,Collections!L:L), 0)</f>
        <v>0</v>
      </c>
      <c r="Q150">
        <f>IF(EXACT(VLOOKUP(Q$1,Variables!$B$6:$C$32, 2, FALSE), "Yes"), LOOKUP($A150,Collections!$A:$A,Collections!M:M), 0)</f>
        <v>0</v>
      </c>
      <c r="R150">
        <f>IF(EXACT(VLOOKUP(R$1,Variables!$B$6:$C$32, 2, FALSE), "Yes"), LOOKUP($A150,Collections!$A:$A,Collections!N:N), 0)</f>
        <v>0</v>
      </c>
      <c r="S150">
        <f>IF(EXACT(VLOOKUP(S$1,Variables!$B$6:$C$32, 2, FALSE), "Yes"), LOOKUP($A150,Collections!$A:$A,Collections!O:O), 0)</f>
        <v>0</v>
      </c>
      <c r="T150">
        <f>IF(EXACT(VLOOKUP(T$1,Variables!$B$6:$C$32, 2, FALSE), "Yes"), LOOKUP($A150,Collections!$A:$A,Collections!P:P), 0)</f>
        <v>0</v>
      </c>
      <c r="U150">
        <f>IF(EXACT(VLOOKUP(U$1,Variables!$B$6:$C$32, 2, FALSE), "Yes"), LOOKUP($A150,Collections!$A:$A,Collections!Q:Q), 0)</f>
        <v>0</v>
      </c>
      <c r="V150">
        <f>IF(EXACT(VLOOKUP(V$1,Variables!$B$6:$C$32, 2, FALSE), "Yes"), LOOKUP($A150,Collections!$A:$A,Collections!R:R), 0)</f>
        <v>0</v>
      </c>
      <c r="W150">
        <f>IF(EXACT(VLOOKUP(W$1,Variables!$B$6:$C$32, 2, FALSE), "Yes"), LOOKUP($A150,Collections!$A:$A,Collections!S:S), 0)</f>
        <v>0</v>
      </c>
      <c r="X150">
        <f>IF(EXACT(VLOOKUP(X$1,Variables!$B$6:$C$32, 2, FALSE), "Yes"), LOOKUP($A150,Collections!$A:$A,Collections!T:T), 0)</f>
        <v>0</v>
      </c>
      <c r="Y150">
        <f>IF(EXACT(VLOOKUP(Y$1,Variables!$B$6:$C$32, 2, FALSE), "Yes"), LOOKUP($A150,Collections!$A:$A,Collections!U:U), 0)</f>
        <v>0</v>
      </c>
      <c r="Z150">
        <f>IF(EXACT(VLOOKUP(Z$1,Variables!$B$6:$C$32, 2, FALSE), "Yes"), LOOKUP($A150,Collections!$A:$A,Collections!V:V), 0)</f>
        <v>0</v>
      </c>
      <c r="AA150">
        <f>IF(EXACT(VLOOKUP(AA$1,Variables!$B$6:$C$32, 2, FALSE), "Yes"), LOOKUP($A150,Collections!$A:$A,Collections!W:W), 0)</f>
        <v>0</v>
      </c>
      <c r="AB150">
        <f>IF(EXACT(VLOOKUP(AB$1,Variables!$B$6:$C$32, 2, FALSE), "Yes"), LOOKUP($A150,Collections!$A:$A,Collections!X:X), 0)</f>
        <v>0</v>
      </c>
      <c r="AC150">
        <f>IF(EXACT(VLOOKUP(AC$1,Variables!$B$6:$C$32, 2, FALSE), "Yes"), LOOKUP($A150,Collections!$A:$A,Collections!Y:Y), 0)</f>
        <v>0</v>
      </c>
      <c r="AD150">
        <f>IF(EXACT(VLOOKUP(AD$1,Variables!$B$6:$C$32, 2, FALSE), "Yes"), LOOKUP($A150,Collections!$A:$A,Collections!Z:Z), 0)</f>
        <v>0</v>
      </c>
      <c r="AE150">
        <f>IF(EXACT(VLOOKUP(AE$1,Variables!$B$6:$C$32, 2, FALSE), "Yes"), LOOKUP($A150,Collections!$A:$A,Collections!AA:AA), 0)</f>
        <v>0</v>
      </c>
      <c r="AF150">
        <f>IF(EXACT(VLOOKUP(AF$1,Variables!$B$6:$C$32, 2, FALSE), "Yes"), LOOKUP($A150,Collections!$A:$A,Collections!AB:AB), 0)</f>
        <v>0</v>
      </c>
      <c r="AG150" t="str">
        <f t="shared" si="2"/>
        <v>Yes</v>
      </c>
      <c r="AH150">
        <f>IF(D150&gt;=Variables!$C$1,1,0)</f>
        <v>1</v>
      </c>
      <c r="AI150">
        <f>IF(E150&gt;=Variables!$C$1,1,0)</f>
        <v>1</v>
      </c>
    </row>
    <row r="151" spans="1:35" x14ac:dyDescent="0.2">
      <c r="A151" s="25">
        <v>3355985</v>
      </c>
      <c r="B151" s="2" t="s">
        <v>1553</v>
      </c>
      <c r="C151">
        <f>IF(ISNA(VLOOKUP(A151,Images!A:C,3,FALSE)), 0, VLOOKUP(A151,Images!A:C,3,FALSE))/IF(ISNA(VLOOKUP(A151,Images!A:C,2,FALSE)), 1,VLOOKUP(A151,Images!A:C,2,FALSE))</f>
        <v>9.6924940864247383E-3</v>
      </c>
      <c r="D151">
        <f>IF(NOT(ISNA(VLOOKUP(A151,Harvard!B:E,4,FALSE))), VLOOKUP(A151,Harvard!B:E,4,FALSE), 0)</f>
        <v>0.75539999999999996</v>
      </c>
      <c r="E151">
        <f>IF(NOT(ISNA(VLOOKUP(A151,UC!B:D, 3, FALSE))),VLOOKUP(A151,UC!B:D, 2, FALSE)/VLOOKUP(A151, UC!B:D, 3, FALSE), 0)</f>
        <v>0.48936170212765956</v>
      </c>
      <c r="F151">
        <f>IF(EXACT(VLOOKUP(F$1,Variables!$B$6:$C$32, 2, FALSE), "Yes"), LOOKUP($A151,Collections!$A:$A,Collections!B:B), 0)</f>
        <v>0</v>
      </c>
      <c r="G151">
        <f>IF(EXACT(VLOOKUP(G$1,Variables!$B$6:$C$32, 2, FALSE), "Yes"), LOOKUP($A151,Collections!$A:$A,Collections!C:C), 0)</f>
        <v>0</v>
      </c>
      <c r="H151">
        <f>IF(EXACT(VLOOKUP(H$1,Variables!$B$6:$C$32, 2, FALSE), "Yes"), LOOKUP($A151,Collections!$A:$A,Collections!D:D), 0)</f>
        <v>0</v>
      </c>
      <c r="I151">
        <f>IF(EXACT(VLOOKUP(I$1,Variables!$B$6:$C$32, 2, FALSE), "Yes"), LOOKUP($A151,Collections!$A:$A,Collections!E:E), 0)</f>
        <v>0</v>
      </c>
      <c r="J151">
        <f>IF(EXACT(VLOOKUP(J$1,Variables!$B$6:$C$32, 2, FALSE), "Yes"), LOOKUP($A151,Collections!$A:$A,Collections!F:F), 0)</f>
        <v>0</v>
      </c>
      <c r="K151">
        <f>IF(EXACT(VLOOKUP(K$1,Variables!$B$6:$C$32, 2, FALSE), "Yes"), LOOKUP($A151,Collections!$A:$A,Collections!G:G), 0)</f>
        <v>0</v>
      </c>
      <c r="L151">
        <f>IF(EXACT(VLOOKUP(L$1,Variables!$B$6:$C$32, 2, FALSE), "Yes"), LOOKUP($A151,Collections!$A:$A,Collections!H:H), 0)</f>
        <v>1</v>
      </c>
      <c r="M151">
        <f>IF(EXACT(VLOOKUP(M$1,Variables!$B$6:$C$32, 2, FALSE), "Yes"), LOOKUP($A151,Collections!$A:$A,Collections!I:I), 0)</f>
        <v>0</v>
      </c>
      <c r="N151">
        <f>IF(EXACT(VLOOKUP(N$1,Variables!$B$6:$C$32, 2, FALSE), "Yes"), LOOKUP($A151,Collections!$A:$A,Collections!J:J), 0)</f>
        <v>0</v>
      </c>
      <c r="O151">
        <f>IF(EXACT(VLOOKUP(O$1,Variables!$B$6:$C$32, 2, FALSE), "Yes"), LOOKUP($A151,Collections!$A:$A,Collections!K:K), 0)</f>
        <v>0</v>
      </c>
      <c r="P151">
        <f>IF(EXACT(VLOOKUP(P$1,Variables!$B$6:$C$32, 2, FALSE), "Yes"), LOOKUP($A151,Collections!$A:$A,Collections!L:L), 0)</f>
        <v>0</v>
      </c>
      <c r="Q151">
        <f>IF(EXACT(VLOOKUP(Q$1,Variables!$B$6:$C$32, 2, FALSE), "Yes"), LOOKUP($A151,Collections!$A:$A,Collections!M:M), 0)</f>
        <v>0</v>
      </c>
      <c r="R151">
        <f>IF(EXACT(VLOOKUP(R$1,Variables!$B$6:$C$32, 2, FALSE), "Yes"), LOOKUP($A151,Collections!$A:$A,Collections!N:N), 0)</f>
        <v>0</v>
      </c>
      <c r="S151">
        <f>IF(EXACT(VLOOKUP(S$1,Variables!$B$6:$C$32, 2, FALSE), "Yes"), LOOKUP($A151,Collections!$A:$A,Collections!O:O), 0)</f>
        <v>0</v>
      </c>
      <c r="T151">
        <f>IF(EXACT(VLOOKUP(T$1,Variables!$B$6:$C$32, 2, FALSE), "Yes"), LOOKUP($A151,Collections!$A:$A,Collections!P:P), 0)</f>
        <v>0</v>
      </c>
      <c r="U151">
        <f>IF(EXACT(VLOOKUP(U$1,Variables!$B$6:$C$32, 2, FALSE), "Yes"), LOOKUP($A151,Collections!$A:$A,Collections!Q:Q), 0)</f>
        <v>0</v>
      </c>
      <c r="V151">
        <f>IF(EXACT(VLOOKUP(V$1,Variables!$B$6:$C$32, 2, FALSE), "Yes"), LOOKUP($A151,Collections!$A:$A,Collections!R:R), 0)</f>
        <v>0</v>
      </c>
      <c r="W151">
        <f>IF(EXACT(VLOOKUP(W$1,Variables!$B$6:$C$32, 2, FALSE), "Yes"), LOOKUP($A151,Collections!$A:$A,Collections!S:S), 0)</f>
        <v>0</v>
      </c>
      <c r="X151">
        <f>IF(EXACT(VLOOKUP(X$1,Variables!$B$6:$C$32, 2, FALSE), "Yes"), LOOKUP($A151,Collections!$A:$A,Collections!T:T), 0)</f>
        <v>0</v>
      </c>
      <c r="Y151">
        <f>IF(EXACT(VLOOKUP(Y$1,Variables!$B$6:$C$32, 2, FALSE), "Yes"), LOOKUP($A151,Collections!$A:$A,Collections!U:U), 0)</f>
        <v>0</v>
      </c>
      <c r="Z151">
        <f>IF(EXACT(VLOOKUP(Z$1,Variables!$B$6:$C$32, 2, FALSE), "Yes"), LOOKUP($A151,Collections!$A:$A,Collections!V:V), 0)</f>
        <v>0</v>
      </c>
      <c r="AA151">
        <f>IF(EXACT(VLOOKUP(AA$1,Variables!$B$6:$C$32, 2, FALSE), "Yes"), LOOKUP($A151,Collections!$A:$A,Collections!W:W), 0)</f>
        <v>0</v>
      </c>
      <c r="AB151">
        <f>IF(EXACT(VLOOKUP(AB$1,Variables!$B$6:$C$32, 2, FALSE), "Yes"), LOOKUP($A151,Collections!$A:$A,Collections!X:X), 0)</f>
        <v>0</v>
      </c>
      <c r="AC151">
        <f>IF(EXACT(VLOOKUP(AC$1,Variables!$B$6:$C$32, 2, FALSE), "Yes"), LOOKUP($A151,Collections!$A:$A,Collections!Y:Y), 0)</f>
        <v>0</v>
      </c>
      <c r="AD151">
        <f>IF(EXACT(VLOOKUP(AD$1,Variables!$B$6:$C$32, 2, FALSE), "Yes"), LOOKUP($A151,Collections!$A:$A,Collections!Z:Z), 0)</f>
        <v>0</v>
      </c>
      <c r="AE151">
        <f>IF(EXACT(VLOOKUP(AE$1,Variables!$B$6:$C$32, 2, FALSE), "Yes"), LOOKUP($A151,Collections!$A:$A,Collections!AA:AA), 0)</f>
        <v>0</v>
      </c>
      <c r="AF151">
        <f>IF(EXACT(VLOOKUP(AF$1,Variables!$B$6:$C$32, 2, FALSE), "Yes"), LOOKUP($A151,Collections!$A:$A,Collections!AB:AB), 0)</f>
        <v>0</v>
      </c>
      <c r="AG151" t="str">
        <f t="shared" si="2"/>
        <v>Yes</v>
      </c>
      <c r="AH151">
        <f>IF(D151&gt;=Variables!$C$1,1,0)</f>
        <v>0</v>
      </c>
      <c r="AI151">
        <f>IF(E151&gt;=Variables!$C$1,1,0)</f>
        <v>0</v>
      </c>
    </row>
    <row r="152" spans="1:35" x14ac:dyDescent="0.2">
      <c r="A152" s="25">
        <v>39659</v>
      </c>
      <c r="B152" s="2" t="s">
        <v>1554</v>
      </c>
      <c r="C152">
        <f>IF(ISNA(VLOOKUP(A152,Images!A:C,3,FALSE)), 0, VLOOKUP(A152,Images!A:C,3,FALSE))/IF(ISNA(VLOOKUP(A152,Images!A:C,2,FALSE)), 1,VLOOKUP(A152,Images!A:C,2,FALSE))</f>
        <v>7.0050946142649201E-3</v>
      </c>
      <c r="D152">
        <f>IF(NOT(ISNA(VLOOKUP(A152,Harvard!B:E,4,FALSE))), VLOOKUP(A152,Harvard!B:E,4,FALSE), 0)</f>
        <v>0.93100000000000005</v>
      </c>
      <c r="E152">
        <f>IF(NOT(ISNA(VLOOKUP(A152,UC!B:D, 3, FALSE))),VLOOKUP(A152,UC!B:D, 2, FALSE)/VLOOKUP(A152, UC!B:D, 3, FALSE), 0)</f>
        <v>1</v>
      </c>
      <c r="F152">
        <f>IF(EXACT(VLOOKUP(F$1,Variables!$B$6:$C$32, 2, FALSE), "Yes"), LOOKUP($A152,Collections!$A:$A,Collections!B:B), 0)</f>
        <v>0</v>
      </c>
      <c r="G152">
        <f>IF(EXACT(VLOOKUP(G$1,Variables!$B$6:$C$32, 2, FALSE), "Yes"), LOOKUP($A152,Collections!$A:$A,Collections!C:C), 0)</f>
        <v>0</v>
      </c>
      <c r="H152">
        <f>IF(EXACT(VLOOKUP(H$1,Variables!$B$6:$C$32, 2, FALSE), "Yes"), LOOKUP($A152,Collections!$A:$A,Collections!D:D), 0)</f>
        <v>0</v>
      </c>
      <c r="I152">
        <f>IF(EXACT(VLOOKUP(I$1,Variables!$B$6:$C$32, 2, FALSE), "Yes"), LOOKUP($A152,Collections!$A:$A,Collections!E:E), 0)</f>
        <v>0</v>
      </c>
      <c r="J152">
        <f>IF(EXACT(VLOOKUP(J$1,Variables!$B$6:$C$32, 2, FALSE), "Yes"), LOOKUP($A152,Collections!$A:$A,Collections!F:F), 0)</f>
        <v>0</v>
      </c>
      <c r="K152">
        <f>IF(EXACT(VLOOKUP(K$1,Variables!$B$6:$C$32, 2, FALSE), "Yes"), LOOKUP($A152,Collections!$A:$A,Collections!G:G), 0)</f>
        <v>0</v>
      </c>
      <c r="L152">
        <f>IF(EXACT(VLOOKUP(L$1,Variables!$B$6:$C$32, 2, FALSE), "Yes"), LOOKUP($A152,Collections!$A:$A,Collections!H:H), 0)</f>
        <v>1</v>
      </c>
      <c r="M152">
        <f>IF(EXACT(VLOOKUP(M$1,Variables!$B$6:$C$32, 2, FALSE), "Yes"), LOOKUP($A152,Collections!$A:$A,Collections!I:I), 0)</f>
        <v>0</v>
      </c>
      <c r="N152">
        <f>IF(EXACT(VLOOKUP(N$1,Variables!$B$6:$C$32, 2, FALSE), "Yes"), LOOKUP($A152,Collections!$A:$A,Collections!J:J), 0)</f>
        <v>0</v>
      </c>
      <c r="O152">
        <f>IF(EXACT(VLOOKUP(O$1,Variables!$B$6:$C$32, 2, FALSE), "Yes"), LOOKUP($A152,Collections!$A:$A,Collections!K:K), 0)</f>
        <v>0</v>
      </c>
      <c r="P152">
        <f>IF(EXACT(VLOOKUP(P$1,Variables!$B$6:$C$32, 2, FALSE), "Yes"), LOOKUP($A152,Collections!$A:$A,Collections!L:L), 0)</f>
        <v>0</v>
      </c>
      <c r="Q152">
        <f>IF(EXACT(VLOOKUP(Q$1,Variables!$B$6:$C$32, 2, FALSE), "Yes"), LOOKUP($A152,Collections!$A:$A,Collections!M:M), 0)</f>
        <v>0</v>
      </c>
      <c r="R152">
        <f>IF(EXACT(VLOOKUP(R$1,Variables!$B$6:$C$32, 2, FALSE), "Yes"), LOOKUP($A152,Collections!$A:$A,Collections!N:N), 0)</f>
        <v>0</v>
      </c>
      <c r="S152">
        <f>IF(EXACT(VLOOKUP(S$1,Variables!$B$6:$C$32, 2, FALSE), "Yes"), LOOKUP($A152,Collections!$A:$A,Collections!O:O), 0)</f>
        <v>0</v>
      </c>
      <c r="T152">
        <f>IF(EXACT(VLOOKUP(T$1,Variables!$B$6:$C$32, 2, FALSE), "Yes"), LOOKUP($A152,Collections!$A:$A,Collections!P:P), 0)</f>
        <v>0</v>
      </c>
      <c r="U152">
        <f>IF(EXACT(VLOOKUP(U$1,Variables!$B$6:$C$32, 2, FALSE), "Yes"), LOOKUP($A152,Collections!$A:$A,Collections!Q:Q), 0)</f>
        <v>0</v>
      </c>
      <c r="V152">
        <f>IF(EXACT(VLOOKUP(V$1,Variables!$B$6:$C$32, 2, FALSE), "Yes"), LOOKUP($A152,Collections!$A:$A,Collections!R:R), 0)</f>
        <v>0</v>
      </c>
      <c r="W152">
        <f>IF(EXACT(VLOOKUP(W$1,Variables!$B$6:$C$32, 2, FALSE), "Yes"), LOOKUP($A152,Collections!$A:$A,Collections!S:S), 0)</f>
        <v>0</v>
      </c>
      <c r="X152">
        <f>IF(EXACT(VLOOKUP(X$1,Variables!$B$6:$C$32, 2, FALSE), "Yes"), LOOKUP($A152,Collections!$A:$A,Collections!T:T), 0)</f>
        <v>0</v>
      </c>
      <c r="Y152">
        <f>IF(EXACT(VLOOKUP(Y$1,Variables!$B$6:$C$32, 2, FALSE), "Yes"), LOOKUP($A152,Collections!$A:$A,Collections!U:U), 0)</f>
        <v>0</v>
      </c>
      <c r="Z152">
        <f>IF(EXACT(VLOOKUP(Z$1,Variables!$B$6:$C$32, 2, FALSE), "Yes"), LOOKUP($A152,Collections!$A:$A,Collections!V:V), 0)</f>
        <v>0</v>
      </c>
      <c r="AA152">
        <f>IF(EXACT(VLOOKUP(AA$1,Variables!$B$6:$C$32, 2, FALSE), "Yes"), LOOKUP($A152,Collections!$A:$A,Collections!W:W), 0)</f>
        <v>0</v>
      </c>
      <c r="AB152">
        <f>IF(EXACT(VLOOKUP(AB$1,Variables!$B$6:$C$32, 2, FALSE), "Yes"), LOOKUP($A152,Collections!$A:$A,Collections!X:X), 0)</f>
        <v>0</v>
      </c>
      <c r="AC152">
        <f>IF(EXACT(VLOOKUP(AC$1,Variables!$B$6:$C$32, 2, FALSE), "Yes"), LOOKUP($A152,Collections!$A:$A,Collections!Y:Y), 0)</f>
        <v>0</v>
      </c>
      <c r="AD152">
        <f>IF(EXACT(VLOOKUP(AD$1,Variables!$B$6:$C$32, 2, FALSE), "Yes"), LOOKUP($A152,Collections!$A:$A,Collections!Z:Z), 0)</f>
        <v>0</v>
      </c>
      <c r="AE152">
        <f>IF(EXACT(VLOOKUP(AE$1,Variables!$B$6:$C$32, 2, FALSE), "Yes"), LOOKUP($A152,Collections!$A:$A,Collections!AA:AA), 0)</f>
        <v>0</v>
      </c>
      <c r="AF152">
        <f>IF(EXACT(VLOOKUP(AF$1,Variables!$B$6:$C$32, 2, FALSE), "Yes"), LOOKUP($A152,Collections!$A:$A,Collections!AB:AB), 0)</f>
        <v>0</v>
      </c>
      <c r="AG152" t="str">
        <f t="shared" si="2"/>
        <v>Yes</v>
      </c>
      <c r="AH152">
        <f>IF(D152&gt;=Variables!$C$1,1,0)</f>
        <v>1</v>
      </c>
      <c r="AI152">
        <f>IF(E152&gt;=Variables!$C$1,1,0)</f>
        <v>1</v>
      </c>
    </row>
    <row r="153" spans="1:35" x14ac:dyDescent="0.2">
      <c r="A153" s="25">
        <v>39853</v>
      </c>
      <c r="B153" s="2" t="s">
        <v>1555</v>
      </c>
      <c r="C153">
        <f>IF(ISNA(VLOOKUP(A153,Images!A:C,3,FALSE)), 0, VLOOKUP(A153,Images!A:C,3,FALSE))/IF(ISNA(VLOOKUP(A153,Images!A:C,2,FALSE)), 1,VLOOKUP(A153,Images!A:C,2,FALSE))</f>
        <v>0.7966835972512698</v>
      </c>
      <c r="D153">
        <f>IF(NOT(ISNA(VLOOKUP(A153,Harvard!B:E,4,FALSE))), VLOOKUP(A153,Harvard!B:E,4,FALSE), 0)</f>
        <v>1</v>
      </c>
      <c r="E153">
        <f>IF(NOT(ISNA(VLOOKUP(A153,UC!B:D, 3, FALSE))),VLOOKUP(A153,UC!B:D, 2, FALSE)/VLOOKUP(A153, UC!B:D, 3, FALSE), 0)</f>
        <v>0.8984375</v>
      </c>
      <c r="F153">
        <f>IF(EXACT(VLOOKUP(F$1,Variables!$B$6:$C$32, 2, FALSE), "Yes"), LOOKUP($A153,Collections!$A:$A,Collections!B:B), 0)</f>
        <v>0</v>
      </c>
      <c r="G153">
        <f>IF(EXACT(VLOOKUP(G$1,Variables!$B$6:$C$32, 2, FALSE), "Yes"), LOOKUP($A153,Collections!$A:$A,Collections!C:C), 0)</f>
        <v>0</v>
      </c>
      <c r="H153">
        <f>IF(EXACT(VLOOKUP(H$1,Variables!$B$6:$C$32, 2, FALSE), "Yes"), LOOKUP($A153,Collections!$A:$A,Collections!D:D), 0)</f>
        <v>1</v>
      </c>
      <c r="I153">
        <f>IF(EXACT(VLOOKUP(I$1,Variables!$B$6:$C$32, 2, FALSE), "Yes"), LOOKUP($A153,Collections!$A:$A,Collections!E:E), 0)</f>
        <v>0</v>
      </c>
      <c r="J153">
        <f>IF(EXACT(VLOOKUP(J$1,Variables!$B$6:$C$32, 2, FALSE), "Yes"), LOOKUP($A153,Collections!$A:$A,Collections!F:F), 0)</f>
        <v>0</v>
      </c>
      <c r="K153">
        <f>IF(EXACT(VLOOKUP(K$1,Variables!$B$6:$C$32, 2, FALSE), "Yes"), LOOKUP($A153,Collections!$A:$A,Collections!G:G), 0)</f>
        <v>0</v>
      </c>
      <c r="L153">
        <f>IF(EXACT(VLOOKUP(L$1,Variables!$B$6:$C$32, 2, FALSE), "Yes"), LOOKUP($A153,Collections!$A:$A,Collections!H:H), 0)</f>
        <v>0</v>
      </c>
      <c r="M153">
        <f>IF(EXACT(VLOOKUP(M$1,Variables!$B$6:$C$32, 2, FALSE), "Yes"), LOOKUP($A153,Collections!$A:$A,Collections!I:I), 0)</f>
        <v>0</v>
      </c>
      <c r="N153">
        <f>IF(EXACT(VLOOKUP(N$1,Variables!$B$6:$C$32, 2, FALSE), "Yes"), LOOKUP($A153,Collections!$A:$A,Collections!J:J), 0)</f>
        <v>0</v>
      </c>
      <c r="O153">
        <f>IF(EXACT(VLOOKUP(O$1,Variables!$B$6:$C$32, 2, FALSE), "Yes"), LOOKUP($A153,Collections!$A:$A,Collections!K:K), 0)</f>
        <v>0</v>
      </c>
      <c r="P153">
        <f>IF(EXACT(VLOOKUP(P$1,Variables!$B$6:$C$32, 2, FALSE), "Yes"), LOOKUP($A153,Collections!$A:$A,Collections!L:L), 0)</f>
        <v>0</v>
      </c>
      <c r="Q153">
        <f>IF(EXACT(VLOOKUP(Q$1,Variables!$B$6:$C$32, 2, FALSE), "Yes"), LOOKUP($A153,Collections!$A:$A,Collections!M:M), 0)</f>
        <v>0</v>
      </c>
      <c r="R153">
        <f>IF(EXACT(VLOOKUP(R$1,Variables!$B$6:$C$32, 2, FALSE), "Yes"), LOOKUP($A153,Collections!$A:$A,Collections!N:N), 0)</f>
        <v>0</v>
      </c>
      <c r="S153">
        <f>IF(EXACT(VLOOKUP(S$1,Variables!$B$6:$C$32, 2, FALSE), "Yes"), LOOKUP($A153,Collections!$A:$A,Collections!O:O), 0)</f>
        <v>0</v>
      </c>
      <c r="T153">
        <f>IF(EXACT(VLOOKUP(T$1,Variables!$B$6:$C$32, 2, FALSE), "Yes"), LOOKUP($A153,Collections!$A:$A,Collections!P:P), 0)</f>
        <v>0</v>
      </c>
      <c r="U153">
        <f>IF(EXACT(VLOOKUP(U$1,Variables!$B$6:$C$32, 2, FALSE), "Yes"), LOOKUP($A153,Collections!$A:$A,Collections!Q:Q), 0)</f>
        <v>0</v>
      </c>
      <c r="V153">
        <f>IF(EXACT(VLOOKUP(V$1,Variables!$B$6:$C$32, 2, FALSE), "Yes"), LOOKUP($A153,Collections!$A:$A,Collections!R:R), 0)</f>
        <v>0</v>
      </c>
      <c r="W153">
        <f>IF(EXACT(VLOOKUP(W$1,Variables!$B$6:$C$32, 2, FALSE), "Yes"), LOOKUP($A153,Collections!$A:$A,Collections!S:S), 0)</f>
        <v>0</v>
      </c>
      <c r="X153">
        <f>IF(EXACT(VLOOKUP(X$1,Variables!$B$6:$C$32, 2, FALSE), "Yes"), LOOKUP($A153,Collections!$A:$A,Collections!T:T), 0)</f>
        <v>0</v>
      </c>
      <c r="Y153">
        <f>IF(EXACT(VLOOKUP(Y$1,Variables!$B$6:$C$32, 2, FALSE), "Yes"), LOOKUP($A153,Collections!$A:$A,Collections!U:U), 0)</f>
        <v>0</v>
      </c>
      <c r="Z153">
        <f>IF(EXACT(VLOOKUP(Z$1,Variables!$B$6:$C$32, 2, FALSE), "Yes"), LOOKUP($A153,Collections!$A:$A,Collections!V:V), 0)</f>
        <v>0</v>
      </c>
      <c r="AA153">
        <f>IF(EXACT(VLOOKUP(AA$1,Variables!$B$6:$C$32, 2, FALSE), "Yes"), LOOKUP($A153,Collections!$A:$A,Collections!W:W), 0)</f>
        <v>0</v>
      </c>
      <c r="AB153">
        <f>IF(EXACT(VLOOKUP(AB$1,Variables!$B$6:$C$32, 2, FALSE), "Yes"), LOOKUP($A153,Collections!$A:$A,Collections!X:X), 0)</f>
        <v>0</v>
      </c>
      <c r="AC153">
        <f>IF(EXACT(VLOOKUP(AC$1,Variables!$B$6:$C$32, 2, FALSE), "Yes"), LOOKUP($A153,Collections!$A:$A,Collections!Y:Y), 0)</f>
        <v>0</v>
      </c>
      <c r="AD153">
        <f>IF(EXACT(VLOOKUP(AD$1,Variables!$B$6:$C$32, 2, FALSE), "Yes"), LOOKUP($A153,Collections!$A:$A,Collections!Z:Z), 0)</f>
        <v>0</v>
      </c>
      <c r="AE153">
        <f>IF(EXACT(VLOOKUP(AE$1,Variables!$B$6:$C$32, 2, FALSE), "Yes"), LOOKUP($A153,Collections!$A:$A,Collections!AA:AA), 0)</f>
        <v>0</v>
      </c>
      <c r="AF153">
        <f>IF(EXACT(VLOOKUP(AF$1,Variables!$B$6:$C$32, 2, FALSE), "Yes"), LOOKUP($A153,Collections!$A:$A,Collections!AB:AB), 0)</f>
        <v>0</v>
      </c>
      <c r="AG153" t="str">
        <f t="shared" si="2"/>
        <v>Yes</v>
      </c>
      <c r="AH153">
        <f>IF(D153&gt;=Variables!$C$1,1,0)</f>
        <v>1</v>
      </c>
      <c r="AI153">
        <f>IF(E153&gt;=Variables!$C$1,1,0)</f>
        <v>0</v>
      </c>
    </row>
    <row r="154" spans="1:35" x14ac:dyDescent="0.2">
      <c r="A154" s="25">
        <v>666637</v>
      </c>
      <c r="B154" s="2" t="s">
        <v>1556</v>
      </c>
      <c r="C154">
        <f>IF(ISNA(VLOOKUP(A154,Images!A:C,3,FALSE)), 0, VLOOKUP(A154,Images!A:C,3,FALSE))/IF(ISNA(VLOOKUP(A154,Images!A:C,2,FALSE)), 1,VLOOKUP(A154,Images!A:C,2,FALSE))</f>
        <v>1.1316460663135177</v>
      </c>
      <c r="D154">
        <f>IF(NOT(ISNA(VLOOKUP(A154,Harvard!B:E,4,FALSE))), VLOOKUP(A154,Harvard!B:E,4,FALSE), 0)</f>
        <v>1</v>
      </c>
      <c r="E154">
        <f>IF(NOT(ISNA(VLOOKUP(A154,UC!B:D, 3, FALSE))),VLOOKUP(A154,UC!B:D, 2, FALSE)/VLOOKUP(A154, UC!B:D, 3, FALSE), 0)</f>
        <v>0.85</v>
      </c>
      <c r="F154">
        <f>IF(EXACT(VLOOKUP(F$1,Variables!$B$6:$C$32, 2, FALSE), "Yes"), LOOKUP($A154,Collections!$A:$A,Collections!B:B), 0)</f>
        <v>0</v>
      </c>
      <c r="G154">
        <f>IF(EXACT(VLOOKUP(G$1,Variables!$B$6:$C$32, 2, FALSE), "Yes"), LOOKUP($A154,Collections!$A:$A,Collections!C:C), 0)</f>
        <v>0</v>
      </c>
      <c r="H154">
        <f>IF(EXACT(VLOOKUP(H$1,Variables!$B$6:$C$32, 2, FALSE), "Yes"), LOOKUP($A154,Collections!$A:$A,Collections!D:D), 0)</f>
        <v>0</v>
      </c>
      <c r="I154">
        <f>IF(EXACT(VLOOKUP(I$1,Variables!$B$6:$C$32, 2, FALSE), "Yes"), LOOKUP($A154,Collections!$A:$A,Collections!E:E), 0)</f>
        <v>0</v>
      </c>
      <c r="J154">
        <f>IF(EXACT(VLOOKUP(J$1,Variables!$B$6:$C$32, 2, FALSE), "Yes"), LOOKUP($A154,Collections!$A:$A,Collections!F:F), 0)</f>
        <v>0</v>
      </c>
      <c r="K154">
        <f>IF(EXACT(VLOOKUP(K$1,Variables!$B$6:$C$32, 2, FALSE), "Yes"), LOOKUP($A154,Collections!$A:$A,Collections!G:G), 0)</f>
        <v>1</v>
      </c>
      <c r="L154">
        <f>IF(EXACT(VLOOKUP(L$1,Variables!$B$6:$C$32, 2, FALSE), "Yes"), LOOKUP($A154,Collections!$A:$A,Collections!H:H), 0)</f>
        <v>0</v>
      </c>
      <c r="M154">
        <f>IF(EXACT(VLOOKUP(M$1,Variables!$B$6:$C$32, 2, FALSE), "Yes"), LOOKUP($A154,Collections!$A:$A,Collections!I:I), 0)</f>
        <v>0</v>
      </c>
      <c r="N154">
        <f>IF(EXACT(VLOOKUP(N$1,Variables!$B$6:$C$32, 2, FALSE), "Yes"), LOOKUP($A154,Collections!$A:$A,Collections!J:J), 0)</f>
        <v>0</v>
      </c>
      <c r="O154">
        <f>IF(EXACT(VLOOKUP(O$1,Variables!$B$6:$C$32, 2, FALSE), "Yes"), LOOKUP($A154,Collections!$A:$A,Collections!K:K), 0)</f>
        <v>0</v>
      </c>
      <c r="P154">
        <f>IF(EXACT(VLOOKUP(P$1,Variables!$B$6:$C$32, 2, FALSE), "Yes"), LOOKUP($A154,Collections!$A:$A,Collections!L:L), 0)</f>
        <v>0</v>
      </c>
      <c r="Q154">
        <f>IF(EXACT(VLOOKUP(Q$1,Variables!$B$6:$C$32, 2, FALSE), "Yes"), LOOKUP($A154,Collections!$A:$A,Collections!M:M), 0)</f>
        <v>0</v>
      </c>
      <c r="R154">
        <f>IF(EXACT(VLOOKUP(R$1,Variables!$B$6:$C$32, 2, FALSE), "Yes"), LOOKUP($A154,Collections!$A:$A,Collections!N:N), 0)</f>
        <v>0</v>
      </c>
      <c r="S154">
        <f>IF(EXACT(VLOOKUP(S$1,Variables!$B$6:$C$32, 2, FALSE), "Yes"), LOOKUP($A154,Collections!$A:$A,Collections!O:O), 0)</f>
        <v>0</v>
      </c>
      <c r="T154">
        <f>IF(EXACT(VLOOKUP(T$1,Variables!$B$6:$C$32, 2, FALSE), "Yes"), LOOKUP($A154,Collections!$A:$A,Collections!P:P), 0)</f>
        <v>0</v>
      </c>
      <c r="U154">
        <f>IF(EXACT(VLOOKUP(U$1,Variables!$B$6:$C$32, 2, FALSE), "Yes"), LOOKUP($A154,Collections!$A:$A,Collections!Q:Q), 0)</f>
        <v>0</v>
      </c>
      <c r="V154">
        <f>IF(EXACT(VLOOKUP(V$1,Variables!$B$6:$C$32, 2, FALSE), "Yes"), LOOKUP($A154,Collections!$A:$A,Collections!R:R), 0)</f>
        <v>0</v>
      </c>
      <c r="W154">
        <f>IF(EXACT(VLOOKUP(W$1,Variables!$B$6:$C$32, 2, FALSE), "Yes"), LOOKUP($A154,Collections!$A:$A,Collections!S:S), 0)</f>
        <v>0</v>
      </c>
      <c r="X154">
        <f>IF(EXACT(VLOOKUP(X$1,Variables!$B$6:$C$32, 2, FALSE), "Yes"), LOOKUP($A154,Collections!$A:$A,Collections!T:T), 0)</f>
        <v>0</v>
      </c>
      <c r="Y154">
        <f>IF(EXACT(VLOOKUP(Y$1,Variables!$B$6:$C$32, 2, FALSE), "Yes"), LOOKUP($A154,Collections!$A:$A,Collections!U:U), 0)</f>
        <v>0</v>
      </c>
      <c r="Z154">
        <f>IF(EXACT(VLOOKUP(Z$1,Variables!$B$6:$C$32, 2, FALSE), "Yes"), LOOKUP($A154,Collections!$A:$A,Collections!V:V), 0)</f>
        <v>0</v>
      </c>
      <c r="AA154">
        <f>IF(EXACT(VLOOKUP(AA$1,Variables!$B$6:$C$32, 2, FALSE), "Yes"), LOOKUP($A154,Collections!$A:$A,Collections!W:W), 0)</f>
        <v>0</v>
      </c>
      <c r="AB154">
        <f>IF(EXACT(VLOOKUP(AB$1,Variables!$B$6:$C$32, 2, FALSE), "Yes"), LOOKUP($A154,Collections!$A:$A,Collections!X:X), 0)</f>
        <v>0</v>
      </c>
      <c r="AC154">
        <f>IF(EXACT(VLOOKUP(AC$1,Variables!$B$6:$C$32, 2, FALSE), "Yes"), LOOKUP($A154,Collections!$A:$A,Collections!Y:Y), 0)</f>
        <v>0</v>
      </c>
      <c r="AD154">
        <f>IF(EXACT(VLOOKUP(AD$1,Variables!$B$6:$C$32, 2, FALSE), "Yes"), LOOKUP($A154,Collections!$A:$A,Collections!Z:Z), 0)</f>
        <v>0</v>
      </c>
      <c r="AE154">
        <f>IF(EXACT(VLOOKUP(AE$1,Variables!$B$6:$C$32, 2, FALSE), "Yes"), LOOKUP($A154,Collections!$A:$A,Collections!AA:AA), 0)</f>
        <v>0</v>
      </c>
      <c r="AF154">
        <f>IF(EXACT(VLOOKUP(AF$1,Variables!$B$6:$C$32, 2, FALSE), "Yes"), LOOKUP($A154,Collections!$A:$A,Collections!AB:AB), 0)</f>
        <v>0</v>
      </c>
      <c r="AG154" t="str">
        <f t="shared" si="2"/>
        <v>Yes</v>
      </c>
      <c r="AH154">
        <f>IF(D154&gt;=Variables!$C$1,1,0)</f>
        <v>1</v>
      </c>
      <c r="AI154">
        <f>IF(E154&gt;=Variables!$C$1,1,0)</f>
        <v>0</v>
      </c>
    </row>
    <row r="155" spans="1:35" x14ac:dyDescent="0.2">
      <c r="A155" s="25">
        <v>19452926</v>
      </c>
      <c r="B155" s="2" t="s">
        <v>1557</v>
      </c>
      <c r="C155">
        <f>IF(ISNA(VLOOKUP(A155,Images!A:C,3,FALSE)), 0, VLOOKUP(A155,Images!A:C,3,FALSE))/IF(ISNA(VLOOKUP(A155,Images!A:C,2,FALSE)), 1,VLOOKUP(A155,Images!A:C,2,FALSE))</f>
        <v>0.98604651162790702</v>
      </c>
      <c r="D155">
        <f>IF(NOT(ISNA(VLOOKUP(A155,Harvard!B:E,4,FALSE))), VLOOKUP(A155,Harvard!B:E,4,FALSE), 0)</f>
        <v>1</v>
      </c>
      <c r="E155">
        <f>IF(NOT(ISNA(VLOOKUP(A155,UC!B:D, 3, FALSE))),VLOOKUP(A155,UC!B:D, 2, FALSE)/VLOOKUP(A155, UC!B:D, 3, FALSE), 0)</f>
        <v>0.89473684210526316</v>
      </c>
      <c r="F155">
        <f>IF(EXACT(VLOOKUP(F$1,Variables!$B$6:$C$32, 2, FALSE), "Yes"), LOOKUP($A155,Collections!$A:$A,Collections!B:B), 0)</f>
        <v>0</v>
      </c>
      <c r="G155">
        <f>IF(EXACT(VLOOKUP(G$1,Variables!$B$6:$C$32, 2, FALSE), "Yes"), LOOKUP($A155,Collections!$A:$A,Collections!C:C), 0)</f>
        <v>0</v>
      </c>
      <c r="H155">
        <f>IF(EXACT(VLOOKUP(H$1,Variables!$B$6:$C$32, 2, FALSE), "Yes"), LOOKUP($A155,Collections!$A:$A,Collections!D:D), 0)</f>
        <v>0</v>
      </c>
      <c r="I155">
        <f>IF(EXACT(VLOOKUP(I$1,Variables!$B$6:$C$32, 2, FALSE), "Yes"), LOOKUP($A155,Collections!$A:$A,Collections!E:E), 0)</f>
        <v>0</v>
      </c>
      <c r="J155">
        <f>IF(EXACT(VLOOKUP(J$1,Variables!$B$6:$C$32, 2, FALSE), "Yes"), LOOKUP($A155,Collections!$A:$A,Collections!F:F), 0)</f>
        <v>0</v>
      </c>
      <c r="K155">
        <f>IF(EXACT(VLOOKUP(K$1,Variables!$B$6:$C$32, 2, FALSE), "Yes"), LOOKUP($A155,Collections!$A:$A,Collections!G:G), 0)</f>
        <v>1</v>
      </c>
      <c r="L155">
        <f>IF(EXACT(VLOOKUP(L$1,Variables!$B$6:$C$32, 2, FALSE), "Yes"), LOOKUP($A155,Collections!$A:$A,Collections!H:H), 0)</f>
        <v>0</v>
      </c>
      <c r="M155">
        <f>IF(EXACT(VLOOKUP(M$1,Variables!$B$6:$C$32, 2, FALSE), "Yes"), LOOKUP($A155,Collections!$A:$A,Collections!I:I), 0)</f>
        <v>0</v>
      </c>
      <c r="N155">
        <f>IF(EXACT(VLOOKUP(N$1,Variables!$B$6:$C$32, 2, FALSE), "Yes"), LOOKUP($A155,Collections!$A:$A,Collections!J:J), 0)</f>
        <v>0</v>
      </c>
      <c r="O155">
        <f>IF(EXACT(VLOOKUP(O$1,Variables!$B$6:$C$32, 2, FALSE), "Yes"), LOOKUP($A155,Collections!$A:$A,Collections!K:K), 0)</f>
        <v>0</v>
      </c>
      <c r="P155">
        <f>IF(EXACT(VLOOKUP(P$1,Variables!$B$6:$C$32, 2, FALSE), "Yes"), LOOKUP($A155,Collections!$A:$A,Collections!L:L), 0)</f>
        <v>0</v>
      </c>
      <c r="Q155">
        <f>IF(EXACT(VLOOKUP(Q$1,Variables!$B$6:$C$32, 2, FALSE), "Yes"), LOOKUP($A155,Collections!$A:$A,Collections!M:M), 0)</f>
        <v>0</v>
      </c>
      <c r="R155">
        <f>IF(EXACT(VLOOKUP(R$1,Variables!$B$6:$C$32, 2, FALSE), "Yes"), LOOKUP($A155,Collections!$A:$A,Collections!N:N), 0)</f>
        <v>0</v>
      </c>
      <c r="S155">
        <f>IF(EXACT(VLOOKUP(S$1,Variables!$B$6:$C$32, 2, FALSE), "Yes"), LOOKUP($A155,Collections!$A:$A,Collections!O:O), 0)</f>
        <v>0</v>
      </c>
      <c r="T155">
        <f>IF(EXACT(VLOOKUP(T$1,Variables!$B$6:$C$32, 2, FALSE), "Yes"), LOOKUP($A155,Collections!$A:$A,Collections!P:P), 0)</f>
        <v>0</v>
      </c>
      <c r="U155">
        <f>IF(EXACT(VLOOKUP(U$1,Variables!$B$6:$C$32, 2, FALSE), "Yes"), LOOKUP($A155,Collections!$A:$A,Collections!Q:Q), 0)</f>
        <v>0</v>
      </c>
      <c r="V155">
        <f>IF(EXACT(VLOOKUP(V$1,Variables!$B$6:$C$32, 2, FALSE), "Yes"), LOOKUP($A155,Collections!$A:$A,Collections!R:R), 0)</f>
        <v>0</v>
      </c>
      <c r="W155">
        <f>IF(EXACT(VLOOKUP(W$1,Variables!$B$6:$C$32, 2, FALSE), "Yes"), LOOKUP($A155,Collections!$A:$A,Collections!S:S), 0)</f>
        <v>0</v>
      </c>
      <c r="X155">
        <f>IF(EXACT(VLOOKUP(X$1,Variables!$B$6:$C$32, 2, FALSE), "Yes"), LOOKUP($A155,Collections!$A:$A,Collections!T:T), 0)</f>
        <v>0</v>
      </c>
      <c r="Y155">
        <f>IF(EXACT(VLOOKUP(Y$1,Variables!$B$6:$C$32, 2, FALSE), "Yes"), LOOKUP($A155,Collections!$A:$A,Collections!U:U), 0)</f>
        <v>0</v>
      </c>
      <c r="Z155">
        <f>IF(EXACT(VLOOKUP(Z$1,Variables!$B$6:$C$32, 2, FALSE), "Yes"), LOOKUP($A155,Collections!$A:$A,Collections!V:V), 0)</f>
        <v>0</v>
      </c>
      <c r="AA155">
        <f>IF(EXACT(VLOOKUP(AA$1,Variables!$B$6:$C$32, 2, FALSE), "Yes"), LOOKUP($A155,Collections!$A:$A,Collections!W:W), 0)</f>
        <v>0</v>
      </c>
      <c r="AB155">
        <f>IF(EXACT(VLOOKUP(AB$1,Variables!$B$6:$C$32, 2, FALSE), "Yes"), LOOKUP($A155,Collections!$A:$A,Collections!X:X), 0)</f>
        <v>0</v>
      </c>
      <c r="AC155">
        <f>IF(EXACT(VLOOKUP(AC$1,Variables!$B$6:$C$32, 2, FALSE), "Yes"), LOOKUP($A155,Collections!$A:$A,Collections!Y:Y), 0)</f>
        <v>0</v>
      </c>
      <c r="AD155">
        <f>IF(EXACT(VLOOKUP(AD$1,Variables!$B$6:$C$32, 2, FALSE), "Yes"), LOOKUP($A155,Collections!$A:$A,Collections!Z:Z), 0)</f>
        <v>0</v>
      </c>
      <c r="AE155">
        <f>IF(EXACT(VLOOKUP(AE$1,Variables!$B$6:$C$32, 2, FALSE), "Yes"), LOOKUP($A155,Collections!$A:$A,Collections!AA:AA), 0)</f>
        <v>0</v>
      </c>
      <c r="AF155">
        <f>IF(EXACT(VLOOKUP(AF$1,Variables!$B$6:$C$32, 2, FALSE), "Yes"), LOOKUP($A155,Collections!$A:$A,Collections!AB:AB), 0)</f>
        <v>0</v>
      </c>
      <c r="AG155" t="str">
        <f t="shared" si="2"/>
        <v>Yes</v>
      </c>
      <c r="AH155">
        <f>IF(D155&gt;=Variables!$C$1,1,0)</f>
        <v>1</v>
      </c>
      <c r="AI155">
        <f>IF(E155&gt;=Variables!$C$1,1,0)</f>
        <v>0</v>
      </c>
    </row>
    <row r="156" spans="1:35" x14ac:dyDescent="0.2">
      <c r="A156" s="25">
        <v>448745</v>
      </c>
      <c r="B156" s="2" t="s">
        <v>613</v>
      </c>
      <c r="C156">
        <f>IF(ISNA(VLOOKUP(A156,Images!A:C,3,FALSE)), 0, VLOOKUP(A156,Images!A:C,3,FALSE))/IF(ISNA(VLOOKUP(A156,Images!A:C,2,FALSE)), 1,VLOOKUP(A156,Images!A:C,2,FALSE))</f>
        <v>2.2943037974683545E-3</v>
      </c>
      <c r="D156">
        <f>IF(NOT(ISNA(VLOOKUP(A156,Harvard!B:E,4,FALSE))), VLOOKUP(A156,Harvard!B:E,4,FALSE), 0)</f>
        <v>6.4500000000000002E-2</v>
      </c>
      <c r="E156">
        <f>IF(NOT(ISNA(VLOOKUP(A156,UC!B:D, 3, FALSE))),VLOOKUP(A156,UC!B:D, 2, FALSE)/VLOOKUP(A156, UC!B:D, 3, FALSE), 0)</f>
        <v>9.8360655737704916E-2</v>
      </c>
      <c r="F156">
        <f>IF(EXACT(VLOOKUP(F$1,Variables!$B$6:$C$32, 2, FALSE), "Yes"), LOOKUP($A156,Collections!$A:$A,Collections!B:B), 0)</f>
        <v>0</v>
      </c>
      <c r="G156">
        <f>IF(EXACT(VLOOKUP(G$1,Variables!$B$6:$C$32, 2, FALSE), "Yes"), LOOKUP($A156,Collections!$A:$A,Collections!C:C), 0)</f>
        <v>0</v>
      </c>
      <c r="H156">
        <f>IF(EXACT(VLOOKUP(H$1,Variables!$B$6:$C$32, 2, FALSE), "Yes"), LOOKUP($A156,Collections!$A:$A,Collections!D:D), 0)</f>
        <v>0</v>
      </c>
      <c r="I156">
        <f>IF(EXACT(VLOOKUP(I$1,Variables!$B$6:$C$32, 2, FALSE), "Yes"), LOOKUP($A156,Collections!$A:$A,Collections!E:E), 0)</f>
        <v>0</v>
      </c>
      <c r="J156">
        <f>IF(EXACT(VLOOKUP(J$1,Variables!$B$6:$C$32, 2, FALSE), "Yes"), LOOKUP($A156,Collections!$A:$A,Collections!F:F), 0)</f>
        <v>0</v>
      </c>
      <c r="K156">
        <f>IF(EXACT(VLOOKUP(K$1,Variables!$B$6:$C$32, 2, FALSE), "Yes"), LOOKUP($A156,Collections!$A:$A,Collections!G:G), 0)</f>
        <v>0</v>
      </c>
      <c r="L156">
        <f>IF(EXACT(VLOOKUP(L$1,Variables!$B$6:$C$32, 2, FALSE), "Yes"), LOOKUP($A156,Collections!$A:$A,Collections!H:H), 0)</f>
        <v>0</v>
      </c>
      <c r="M156">
        <f>IF(EXACT(VLOOKUP(M$1,Variables!$B$6:$C$32, 2, FALSE), "Yes"), LOOKUP($A156,Collections!$A:$A,Collections!I:I), 0)</f>
        <v>0</v>
      </c>
      <c r="N156">
        <f>IF(EXACT(VLOOKUP(N$1,Variables!$B$6:$C$32, 2, FALSE), "Yes"), LOOKUP($A156,Collections!$A:$A,Collections!J:J), 0)</f>
        <v>0</v>
      </c>
      <c r="O156">
        <f>IF(EXACT(VLOOKUP(O$1,Variables!$B$6:$C$32, 2, FALSE), "Yes"), LOOKUP($A156,Collections!$A:$A,Collections!K:K), 0)</f>
        <v>0</v>
      </c>
      <c r="P156">
        <f>IF(EXACT(VLOOKUP(P$1,Variables!$B$6:$C$32, 2, FALSE), "Yes"), LOOKUP($A156,Collections!$A:$A,Collections!L:L), 0)</f>
        <v>0</v>
      </c>
      <c r="Q156">
        <f>IF(EXACT(VLOOKUP(Q$1,Variables!$B$6:$C$32, 2, FALSE), "Yes"), LOOKUP($A156,Collections!$A:$A,Collections!M:M), 0)</f>
        <v>0</v>
      </c>
      <c r="R156">
        <f>IF(EXACT(VLOOKUP(R$1,Variables!$B$6:$C$32, 2, FALSE), "Yes"), LOOKUP($A156,Collections!$A:$A,Collections!N:N), 0)</f>
        <v>0</v>
      </c>
      <c r="S156">
        <f>IF(EXACT(VLOOKUP(S$1,Variables!$B$6:$C$32, 2, FALSE), "Yes"), LOOKUP($A156,Collections!$A:$A,Collections!O:O), 0)</f>
        <v>0</v>
      </c>
      <c r="T156">
        <f>IF(EXACT(VLOOKUP(T$1,Variables!$B$6:$C$32, 2, FALSE), "Yes"), LOOKUP($A156,Collections!$A:$A,Collections!P:P), 0)</f>
        <v>0</v>
      </c>
      <c r="U156">
        <f>IF(EXACT(VLOOKUP(U$1,Variables!$B$6:$C$32, 2, FALSE), "Yes"), LOOKUP($A156,Collections!$A:$A,Collections!Q:Q), 0)</f>
        <v>0</v>
      </c>
      <c r="V156">
        <f>IF(EXACT(VLOOKUP(V$1,Variables!$B$6:$C$32, 2, FALSE), "Yes"), LOOKUP($A156,Collections!$A:$A,Collections!R:R), 0)</f>
        <v>0</v>
      </c>
      <c r="W156">
        <f>IF(EXACT(VLOOKUP(W$1,Variables!$B$6:$C$32, 2, FALSE), "Yes"), LOOKUP($A156,Collections!$A:$A,Collections!S:S), 0)</f>
        <v>0</v>
      </c>
      <c r="X156">
        <f>IF(EXACT(VLOOKUP(X$1,Variables!$B$6:$C$32, 2, FALSE), "Yes"), LOOKUP($A156,Collections!$A:$A,Collections!T:T), 0)</f>
        <v>0</v>
      </c>
      <c r="Y156">
        <f>IF(EXACT(VLOOKUP(Y$1,Variables!$B$6:$C$32, 2, FALSE), "Yes"), LOOKUP($A156,Collections!$A:$A,Collections!U:U), 0)</f>
        <v>1</v>
      </c>
      <c r="Z156">
        <f>IF(EXACT(VLOOKUP(Z$1,Variables!$B$6:$C$32, 2, FALSE), "Yes"), LOOKUP($A156,Collections!$A:$A,Collections!V:V), 0)</f>
        <v>0</v>
      </c>
      <c r="AA156">
        <f>IF(EXACT(VLOOKUP(AA$1,Variables!$B$6:$C$32, 2, FALSE), "Yes"), LOOKUP($A156,Collections!$A:$A,Collections!W:W), 0)</f>
        <v>0</v>
      </c>
      <c r="AB156">
        <f>IF(EXACT(VLOOKUP(AB$1,Variables!$B$6:$C$32, 2, FALSE), "Yes"), LOOKUP($A156,Collections!$A:$A,Collections!X:X), 0)</f>
        <v>0</v>
      </c>
      <c r="AC156">
        <f>IF(EXACT(VLOOKUP(AC$1,Variables!$B$6:$C$32, 2, FALSE), "Yes"), LOOKUP($A156,Collections!$A:$A,Collections!Y:Y), 0)</f>
        <v>0</v>
      </c>
      <c r="AD156">
        <f>IF(EXACT(VLOOKUP(AD$1,Variables!$B$6:$C$32, 2, FALSE), "Yes"), LOOKUP($A156,Collections!$A:$A,Collections!Z:Z), 0)</f>
        <v>0</v>
      </c>
      <c r="AE156">
        <f>IF(EXACT(VLOOKUP(AE$1,Variables!$B$6:$C$32, 2, FALSE), "Yes"), LOOKUP($A156,Collections!$A:$A,Collections!AA:AA), 0)</f>
        <v>0</v>
      </c>
      <c r="AF156">
        <f>IF(EXACT(VLOOKUP(AF$1,Variables!$B$6:$C$32, 2, FALSE), "Yes"), LOOKUP($A156,Collections!$A:$A,Collections!AB:AB), 0)</f>
        <v>0</v>
      </c>
      <c r="AG156" t="str">
        <f t="shared" si="2"/>
        <v>Yes</v>
      </c>
      <c r="AH156">
        <f>IF(D156&gt;=Variables!$C$1,1,0)</f>
        <v>0</v>
      </c>
      <c r="AI156">
        <f>IF(E156&gt;=Variables!$C$1,1,0)</f>
        <v>0</v>
      </c>
    </row>
    <row r="157" spans="1:35" x14ac:dyDescent="0.2">
      <c r="A157" s="25">
        <v>40843</v>
      </c>
      <c r="B157" s="2" t="s">
        <v>2384</v>
      </c>
      <c r="C157">
        <f>IF(ISNA(VLOOKUP(A157,Images!A:C,3,FALSE)), 0, VLOOKUP(A157,Images!A:C,3,FALSE))/IF(ISNA(VLOOKUP(A157,Images!A:C,2,FALSE)), 1,VLOOKUP(A157,Images!A:C,2,FALSE))</f>
        <v>0.25503209661625503</v>
      </c>
      <c r="D157">
        <f>IF(NOT(ISNA(VLOOKUP(A157,Harvard!B:E,4,FALSE))), VLOOKUP(A157,Harvard!B:E,4,FALSE), 0)</f>
        <v>0.95650000000000002</v>
      </c>
      <c r="E157">
        <f>IF(NOT(ISNA(VLOOKUP(A157,UC!B:D, 3, FALSE))),VLOOKUP(A157,UC!B:D, 2, FALSE)/VLOOKUP(A157, UC!B:D, 3, FALSE), 0)</f>
        <v>0.14741035856573706</v>
      </c>
      <c r="F157">
        <f>IF(EXACT(VLOOKUP(F$1,Variables!$B$6:$C$32, 2, FALSE), "Yes"), LOOKUP($A157,Collections!$A:$A,Collections!B:B), 0)</f>
        <v>0</v>
      </c>
      <c r="G157">
        <f>IF(EXACT(VLOOKUP(G$1,Variables!$B$6:$C$32, 2, FALSE), "Yes"), LOOKUP($A157,Collections!$A:$A,Collections!C:C), 0)</f>
        <v>0</v>
      </c>
      <c r="H157">
        <f>IF(EXACT(VLOOKUP(H$1,Variables!$B$6:$C$32, 2, FALSE), "Yes"), LOOKUP($A157,Collections!$A:$A,Collections!D:D), 0)</f>
        <v>0</v>
      </c>
      <c r="I157">
        <f>IF(EXACT(VLOOKUP(I$1,Variables!$B$6:$C$32, 2, FALSE), "Yes"), LOOKUP($A157,Collections!$A:$A,Collections!E:E), 0)</f>
        <v>0</v>
      </c>
      <c r="J157">
        <f>IF(EXACT(VLOOKUP(J$1,Variables!$B$6:$C$32, 2, FALSE), "Yes"), LOOKUP($A157,Collections!$A:$A,Collections!F:F), 0)</f>
        <v>1</v>
      </c>
      <c r="K157">
        <f>IF(EXACT(VLOOKUP(K$1,Variables!$B$6:$C$32, 2, FALSE), "Yes"), LOOKUP($A157,Collections!$A:$A,Collections!G:G), 0)</f>
        <v>0</v>
      </c>
      <c r="L157">
        <f>IF(EXACT(VLOOKUP(L$1,Variables!$B$6:$C$32, 2, FALSE), "Yes"), LOOKUP($A157,Collections!$A:$A,Collections!H:H), 0)</f>
        <v>0</v>
      </c>
      <c r="M157">
        <f>IF(EXACT(VLOOKUP(M$1,Variables!$B$6:$C$32, 2, FALSE), "Yes"), LOOKUP($A157,Collections!$A:$A,Collections!I:I), 0)</f>
        <v>0</v>
      </c>
      <c r="N157">
        <f>IF(EXACT(VLOOKUP(N$1,Variables!$B$6:$C$32, 2, FALSE), "Yes"), LOOKUP($A157,Collections!$A:$A,Collections!J:J), 0)</f>
        <v>0</v>
      </c>
      <c r="O157">
        <f>IF(EXACT(VLOOKUP(O$1,Variables!$B$6:$C$32, 2, FALSE), "Yes"), LOOKUP($A157,Collections!$A:$A,Collections!K:K), 0)</f>
        <v>0</v>
      </c>
      <c r="P157">
        <f>IF(EXACT(VLOOKUP(P$1,Variables!$B$6:$C$32, 2, FALSE), "Yes"), LOOKUP($A157,Collections!$A:$A,Collections!L:L), 0)</f>
        <v>0</v>
      </c>
      <c r="Q157">
        <f>IF(EXACT(VLOOKUP(Q$1,Variables!$B$6:$C$32, 2, FALSE), "Yes"), LOOKUP($A157,Collections!$A:$A,Collections!M:M), 0)</f>
        <v>0</v>
      </c>
      <c r="R157">
        <f>IF(EXACT(VLOOKUP(R$1,Variables!$B$6:$C$32, 2, FALSE), "Yes"), LOOKUP($A157,Collections!$A:$A,Collections!N:N), 0)</f>
        <v>0</v>
      </c>
      <c r="S157">
        <f>IF(EXACT(VLOOKUP(S$1,Variables!$B$6:$C$32, 2, FALSE), "Yes"), LOOKUP($A157,Collections!$A:$A,Collections!O:O), 0)</f>
        <v>0</v>
      </c>
      <c r="T157">
        <f>IF(EXACT(VLOOKUP(T$1,Variables!$B$6:$C$32, 2, FALSE), "Yes"), LOOKUP($A157,Collections!$A:$A,Collections!P:P), 0)</f>
        <v>0</v>
      </c>
      <c r="U157">
        <f>IF(EXACT(VLOOKUP(U$1,Variables!$B$6:$C$32, 2, FALSE), "Yes"), LOOKUP($A157,Collections!$A:$A,Collections!Q:Q), 0)</f>
        <v>0</v>
      </c>
      <c r="V157">
        <f>IF(EXACT(VLOOKUP(V$1,Variables!$B$6:$C$32, 2, FALSE), "Yes"), LOOKUP($A157,Collections!$A:$A,Collections!R:R), 0)</f>
        <v>0</v>
      </c>
      <c r="W157">
        <f>IF(EXACT(VLOOKUP(W$1,Variables!$B$6:$C$32, 2, FALSE), "Yes"), LOOKUP($A157,Collections!$A:$A,Collections!S:S), 0)</f>
        <v>0</v>
      </c>
      <c r="X157">
        <f>IF(EXACT(VLOOKUP(X$1,Variables!$B$6:$C$32, 2, FALSE), "Yes"), LOOKUP($A157,Collections!$A:$A,Collections!T:T), 0)</f>
        <v>0</v>
      </c>
      <c r="Y157">
        <f>IF(EXACT(VLOOKUP(Y$1,Variables!$B$6:$C$32, 2, FALSE), "Yes"), LOOKUP($A157,Collections!$A:$A,Collections!U:U), 0)</f>
        <v>0</v>
      </c>
      <c r="Z157">
        <f>IF(EXACT(VLOOKUP(Z$1,Variables!$B$6:$C$32, 2, FALSE), "Yes"), LOOKUP($A157,Collections!$A:$A,Collections!V:V), 0)</f>
        <v>0</v>
      </c>
      <c r="AA157">
        <f>IF(EXACT(VLOOKUP(AA$1,Variables!$B$6:$C$32, 2, FALSE), "Yes"), LOOKUP($A157,Collections!$A:$A,Collections!W:W), 0)</f>
        <v>0</v>
      </c>
      <c r="AB157">
        <f>IF(EXACT(VLOOKUP(AB$1,Variables!$B$6:$C$32, 2, FALSE), "Yes"), LOOKUP($A157,Collections!$A:$A,Collections!X:X), 0)</f>
        <v>0</v>
      </c>
      <c r="AC157">
        <f>IF(EXACT(VLOOKUP(AC$1,Variables!$B$6:$C$32, 2, FALSE), "Yes"), LOOKUP($A157,Collections!$A:$A,Collections!Y:Y), 0)</f>
        <v>0</v>
      </c>
      <c r="AD157">
        <f>IF(EXACT(VLOOKUP(AD$1,Variables!$B$6:$C$32, 2, FALSE), "Yes"), LOOKUP($A157,Collections!$A:$A,Collections!Z:Z), 0)</f>
        <v>0</v>
      </c>
      <c r="AE157">
        <f>IF(EXACT(VLOOKUP(AE$1,Variables!$B$6:$C$32, 2, FALSE), "Yes"), LOOKUP($A157,Collections!$A:$A,Collections!AA:AA), 0)</f>
        <v>0</v>
      </c>
      <c r="AF157">
        <f>IF(EXACT(VLOOKUP(AF$1,Variables!$B$6:$C$32, 2, FALSE), "Yes"), LOOKUP($A157,Collections!$A:$A,Collections!AB:AB), 0)</f>
        <v>0</v>
      </c>
      <c r="AG157" t="str">
        <f t="shared" si="2"/>
        <v>Yes</v>
      </c>
      <c r="AH157">
        <f>IF(D157&gt;=Variables!$C$1,1,0)</f>
        <v>1</v>
      </c>
      <c r="AI157">
        <f>IF(E157&gt;=Variables!$C$1,1,0)</f>
        <v>0</v>
      </c>
    </row>
    <row r="158" spans="1:35" x14ac:dyDescent="0.2">
      <c r="A158" s="25">
        <v>40851</v>
      </c>
      <c r="B158" s="2" t="s">
        <v>1558</v>
      </c>
      <c r="C158">
        <f>IF(ISNA(VLOOKUP(A158,Images!A:C,3,FALSE)), 0, VLOOKUP(A158,Images!A:C,3,FALSE))/IF(ISNA(VLOOKUP(A158,Images!A:C,2,FALSE)), 1,VLOOKUP(A158,Images!A:C,2,FALSE))</f>
        <v>0.13854892149570627</v>
      </c>
      <c r="D158">
        <f>IF(NOT(ISNA(VLOOKUP(A158,Harvard!B:E,4,FALSE))), VLOOKUP(A158,Harvard!B:E,4,FALSE), 0)</f>
        <v>0.99180000000000001</v>
      </c>
      <c r="E158">
        <f>IF(NOT(ISNA(VLOOKUP(A158,UC!B:D, 3, FALSE))),VLOOKUP(A158,UC!B:D, 2, FALSE)/VLOOKUP(A158, UC!B:D, 3, FALSE), 0)</f>
        <v>0.99180327868852458</v>
      </c>
      <c r="F158">
        <f>IF(EXACT(VLOOKUP(F$1,Variables!$B$6:$C$32, 2, FALSE), "Yes"), LOOKUP($A158,Collections!$A:$A,Collections!B:B), 0)</f>
        <v>0</v>
      </c>
      <c r="G158">
        <f>IF(EXACT(VLOOKUP(G$1,Variables!$B$6:$C$32, 2, FALSE), "Yes"), LOOKUP($A158,Collections!$A:$A,Collections!C:C), 0)</f>
        <v>0</v>
      </c>
      <c r="H158">
        <f>IF(EXACT(VLOOKUP(H$1,Variables!$B$6:$C$32, 2, FALSE), "Yes"), LOOKUP($A158,Collections!$A:$A,Collections!D:D), 0)</f>
        <v>0</v>
      </c>
      <c r="I158">
        <f>IF(EXACT(VLOOKUP(I$1,Variables!$B$6:$C$32, 2, FALSE), "Yes"), LOOKUP($A158,Collections!$A:$A,Collections!E:E), 0)</f>
        <v>0</v>
      </c>
      <c r="J158">
        <f>IF(EXACT(VLOOKUP(J$1,Variables!$B$6:$C$32, 2, FALSE), "Yes"), LOOKUP($A158,Collections!$A:$A,Collections!F:F), 0)</f>
        <v>0</v>
      </c>
      <c r="K158">
        <f>IF(EXACT(VLOOKUP(K$1,Variables!$B$6:$C$32, 2, FALSE), "Yes"), LOOKUP($A158,Collections!$A:$A,Collections!G:G), 0)</f>
        <v>0</v>
      </c>
      <c r="L158">
        <f>IF(EXACT(VLOOKUP(L$1,Variables!$B$6:$C$32, 2, FALSE), "Yes"), LOOKUP($A158,Collections!$A:$A,Collections!H:H), 0)</f>
        <v>0</v>
      </c>
      <c r="M158">
        <f>IF(EXACT(VLOOKUP(M$1,Variables!$B$6:$C$32, 2, FALSE), "Yes"), LOOKUP($A158,Collections!$A:$A,Collections!I:I), 0)</f>
        <v>0</v>
      </c>
      <c r="N158">
        <f>IF(EXACT(VLOOKUP(N$1,Variables!$B$6:$C$32, 2, FALSE), "Yes"), LOOKUP($A158,Collections!$A:$A,Collections!J:J), 0)</f>
        <v>0</v>
      </c>
      <c r="O158">
        <f>IF(EXACT(VLOOKUP(O$1,Variables!$B$6:$C$32, 2, FALSE), "Yes"), LOOKUP($A158,Collections!$A:$A,Collections!K:K), 0)</f>
        <v>0</v>
      </c>
      <c r="P158">
        <f>IF(EXACT(VLOOKUP(P$1,Variables!$B$6:$C$32, 2, FALSE), "Yes"), LOOKUP($A158,Collections!$A:$A,Collections!L:L), 0)</f>
        <v>0</v>
      </c>
      <c r="Q158">
        <f>IF(EXACT(VLOOKUP(Q$1,Variables!$B$6:$C$32, 2, FALSE), "Yes"), LOOKUP($A158,Collections!$A:$A,Collections!M:M), 0)</f>
        <v>0</v>
      </c>
      <c r="R158">
        <f>IF(EXACT(VLOOKUP(R$1,Variables!$B$6:$C$32, 2, FALSE), "Yes"), LOOKUP($A158,Collections!$A:$A,Collections!N:N), 0)</f>
        <v>0</v>
      </c>
      <c r="S158">
        <f>IF(EXACT(VLOOKUP(S$1,Variables!$B$6:$C$32, 2, FALSE), "Yes"), LOOKUP($A158,Collections!$A:$A,Collections!O:O), 0)</f>
        <v>0</v>
      </c>
      <c r="T158">
        <f>IF(EXACT(VLOOKUP(T$1,Variables!$B$6:$C$32, 2, FALSE), "Yes"), LOOKUP($A158,Collections!$A:$A,Collections!P:P), 0)</f>
        <v>0</v>
      </c>
      <c r="U158">
        <f>IF(EXACT(VLOOKUP(U$1,Variables!$B$6:$C$32, 2, FALSE), "Yes"), LOOKUP($A158,Collections!$A:$A,Collections!Q:Q), 0)</f>
        <v>0</v>
      </c>
      <c r="V158">
        <f>IF(EXACT(VLOOKUP(V$1,Variables!$B$6:$C$32, 2, FALSE), "Yes"), LOOKUP($A158,Collections!$A:$A,Collections!R:R), 0)</f>
        <v>0</v>
      </c>
      <c r="W158">
        <f>IF(EXACT(VLOOKUP(W$1,Variables!$B$6:$C$32, 2, FALSE), "Yes"), LOOKUP($A158,Collections!$A:$A,Collections!S:S), 0)</f>
        <v>0</v>
      </c>
      <c r="X158">
        <f>IF(EXACT(VLOOKUP(X$1,Variables!$B$6:$C$32, 2, FALSE), "Yes"), LOOKUP($A158,Collections!$A:$A,Collections!T:T), 0)</f>
        <v>0</v>
      </c>
      <c r="Y158">
        <f>IF(EXACT(VLOOKUP(Y$1,Variables!$B$6:$C$32, 2, FALSE), "Yes"), LOOKUP($A158,Collections!$A:$A,Collections!U:U), 0)</f>
        <v>0</v>
      </c>
      <c r="Z158">
        <f>IF(EXACT(VLOOKUP(Z$1,Variables!$B$6:$C$32, 2, FALSE), "Yes"), LOOKUP($A158,Collections!$A:$A,Collections!V:V), 0)</f>
        <v>0</v>
      </c>
      <c r="AA158">
        <f>IF(EXACT(VLOOKUP(AA$1,Variables!$B$6:$C$32, 2, FALSE), "Yes"), LOOKUP($A158,Collections!$A:$A,Collections!W:W), 0)</f>
        <v>0</v>
      </c>
      <c r="AB158">
        <f>IF(EXACT(VLOOKUP(AB$1,Variables!$B$6:$C$32, 2, FALSE), "Yes"), LOOKUP($A158,Collections!$A:$A,Collections!X:X), 0)</f>
        <v>1</v>
      </c>
      <c r="AC158">
        <f>IF(EXACT(VLOOKUP(AC$1,Variables!$B$6:$C$32, 2, FALSE), "Yes"), LOOKUP($A158,Collections!$A:$A,Collections!Y:Y), 0)</f>
        <v>0</v>
      </c>
      <c r="AD158">
        <f>IF(EXACT(VLOOKUP(AD$1,Variables!$B$6:$C$32, 2, FALSE), "Yes"), LOOKUP($A158,Collections!$A:$A,Collections!Z:Z), 0)</f>
        <v>0</v>
      </c>
      <c r="AE158">
        <f>IF(EXACT(VLOOKUP(AE$1,Variables!$B$6:$C$32, 2, FALSE), "Yes"), LOOKUP($A158,Collections!$A:$A,Collections!AA:AA), 0)</f>
        <v>0</v>
      </c>
      <c r="AF158">
        <f>IF(EXACT(VLOOKUP(AF$1,Variables!$B$6:$C$32, 2, FALSE), "Yes"), LOOKUP($A158,Collections!$A:$A,Collections!AB:AB), 0)</f>
        <v>0</v>
      </c>
      <c r="AG158" t="str">
        <f t="shared" si="2"/>
        <v>Yes</v>
      </c>
      <c r="AH158">
        <f>IF(D158&gt;=Variables!$C$1,1,0)</f>
        <v>1</v>
      </c>
      <c r="AI158">
        <f>IF(E158&gt;=Variables!$C$1,1,0)</f>
        <v>1</v>
      </c>
    </row>
    <row r="159" spans="1:35" x14ac:dyDescent="0.2">
      <c r="A159" s="25">
        <v>666939</v>
      </c>
      <c r="B159" s="2" t="s">
        <v>1939</v>
      </c>
      <c r="C159">
        <f>IF(ISNA(VLOOKUP(A159,Images!A:C,3,FALSE)), 0, VLOOKUP(A159,Images!A:C,3,FALSE))/IF(ISNA(VLOOKUP(A159,Images!A:C,2,FALSE)), 1,VLOOKUP(A159,Images!A:C,2,FALSE))</f>
        <v>0.24004078857919783</v>
      </c>
      <c r="D159">
        <f>IF(NOT(ISNA(VLOOKUP(A159,Harvard!B:E,4,FALSE))), VLOOKUP(A159,Harvard!B:E,4,FALSE), 0)</f>
        <v>0.86809999999999998</v>
      </c>
      <c r="E159">
        <f>IF(NOT(ISNA(VLOOKUP(A159,UC!B:D, 3, FALSE))),VLOOKUP(A159,UC!B:D, 2, FALSE)/VLOOKUP(A159, UC!B:D, 3, FALSE), 0)</f>
        <v>0.73626373626373631</v>
      </c>
      <c r="F159">
        <f>IF(EXACT(VLOOKUP(F$1,Variables!$B$6:$C$32, 2, FALSE), "Yes"), LOOKUP($A159,Collections!$A:$A,Collections!B:B), 0)</f>
        <v>0</v>
      </c>
      <c r="G159">
        <f>IF(EXACT(VLOOKUP(G$1,Variables!$B$6:$C$32, 2, FALSE), "Yes"), LOOKUP($A159,Collections!$A:$A,Collections!C:C), 0)</f>
        <v>0</v>
      </c>
      <c r="H159">
        <f>IF(EXACT(VLOOKUP(H$1,Variables!$B$6:$C$32, 2, FALSE), "Yes"), LOOKUP($A159,Collections!$A:$A,Collections!D:D), 0)</f>
        <v>0</v>
      </c>
      <c r="I159">
        <f>IF(EXACT(VLOOKUP(I$1,Variables!$B$6:$C$32, 2, FALSE), "Yes"), LOOKUP($A159,Collections!$A:$A,Collections!E:E), 0)</f>
        <v>0</v>
      </c>
      <c r="J159">
        <f>IF(EXACT(VLOOKUP(J$1,Variables!$B$6:$C$32, 2, FALSE), "Yes"), LOOKUP($A159,Collections!$A:$A,Collections!F:F), 0)</f>
        <v>0</v>
      </c>
      <c r="K159">
        <f>IF(EXACT(VLOOKUP(K$1,Variables!$B$6:$C$32, 2, FALSE), "Yes"), LOOKUP($A159,Collections!$A:$A,Collections!G:G), 0)</f>
        <v>0</v>
      </c>
      <c r="L159">
        <f>IF(EXACT(VLOOKUP(L$1,Variables!$B$6:$C$32, 2, FALSE), "Yes"), LOOKUP($A159,Collections!$A:$A,Collections!H:H), 0)</f>
        <v>1</v>
      </c>
      <c r="M159">
        <f>IF(EXACT(VLOOKUP(M$1,Variables!$B$6:$C$32, 2, FALSE), "Yes"), LOOKUP($A159,Collections!$A:$A,Collections!I:I), 0)</f>
        <v>0</v>
      </c>
      <c r="N159">
        <f>IF(EXACT(VLOOKUP(N$1,Variables!$B$6:$C$32, 2, FALSE), "Yes"), LOOKUP($A159,Collections!$A:$A,Collections!J:J), 0)</f>
        <v>0</v>
      </c>
      <c r="O159">
        <f>IF(EXACT(VLOOKUP(O$1,Variables!$B$6:$C$32, 2, FALSE), "Yes"), LOOKUP($A159,Collections!$A:$A,Collections!K:K), 0)</f>
        <v>0</v>
      </c>
      <c r="P159">
        <f>IF(EXACT(VLOOKUP(P$1,Variables!$B$6:$C$32, 2, FALSE), "Yes"), LOOKUP($A159,Collections!$A:$A,Collections!L:L), 0)</f>
        <v>0</v>
      </c>
      <c r="Q159">
        <f>IF(EXACT(VLOOKUP(Q$1,Variables!$B$6:$C$32, 2, FALSE), "Yes"), LOOKUP($A159,Collections!$A:$A,Collections!M:M), 0)</f>
        <v>0</v>
      </c>
      <c r="R159">
        <f>IF(EXACT(VLOOKUP(R$1,Variables!$B$6:$C$32, 2, FALSE), "Yes"), LOOKUP($A159,Collections!$A:$A,Collections!N:N), 0)</f>
        <v>0</v>
      </c>
      <c r="S159">
        <f>IF(EXACT(VLOOKUP(S$1,Variables!$B$6:$C$32, 2, FALSE), "Yes"), LOOKUP($A159,Collections!$A:$A,Collections!O:O), 0)</f>
        <v>0</v>
      </c>
      <c r="T159">
        <f>IF(EXACT(VLOOKUP(T$1,Variables!$B$6:$C$32, 2, FALSE), "Yes"), LOOKUP($A159,Collections!$A:$A,Collections!P:P), 0)</f>
        <v>0</v>
      </c>
      <c r="U159">
        <f>IF(EXACT(VLOOKUP(U$1,Variables!$B$6:$C$32, 2, FALSE), "Yes"), LOOKUP($A159,Collections!$A:$A,Collections!Q:Q), 0)</f>
        <v>0</v>
      </c>
      <c r="V159">
        <f>IF(EXACT(VLOOKUP(V$1,Variables!$B$6:$C$32, 2, FALSE), "Yes"), LOOKUP($A159,Collections!$A:$A,Collections!R:R), 0)</f>
        <v>0</v>
      </c>
      <c r="W159">
        <f>IF(EXACT(VLOOKUP(W$1,Variables!$B$6:$C$32, 2, FALSE), "Yes"), LOOKUP($A159,Collections!$A:$A,Collections!S:S), 0)</f>
        <v>0</v>
      </c>
      <c r="X159">
        <f>IF(EXACT(VLOOKUP(X$1,Variables!$B$6:$C$32, 2, FALSE), "Yes"), LOOKUP($A159,Collections!$A:$A,Collections!T:T), 0)</f>
        <v>0</v>
      </c>
      <c r="Y159">
        <f>IF(EXACT(VLOOKUP(Y$1,Variables!$B$6:$C$32, 2, FALSE), "Yes"), LOOKUP($A159,Collections!$A:$A,Collections!U:U), 0)</f>
        <v>0</v>
      </c>
      <c r="Z159">
        <f>IF(EXACT(VLOOKUP(Z$1,Variables!$B$6:$C$32, 2, FALSE), "Yes"), LOOKUP($A159,Collections!$A:$A,Collections!V:V), 0)</f>
        <v>0</v>
      </c>
      <c r="AA159">
        <f>IF(EXACT(VLOOKUP(AA$1,Variables!$B$6:$C$32, 2, FALSE), "Yes"), LOOKUP($A159,Collections!$A:$A,Collections!W:W), 0)</f>
        <v>0</v>
      </c>
      <c r="AB159">
        <f>IF(EXACT(VLOOKUP(AB$1,Variables!$B$6:$C$32, 2, FALSE), "Yes"), LOOKUP($A159,Collections!$A:$A,Collections!X:X), 0)</f>
        <v>0</v>
      </c>
      <c r="AC159">
        <f>IF(EXACT(VLOOKUP(AC$1,Variables!$B$6:$C$32, 2, FALSE), "Yes"), LOOKUP($A159,Collections!$A:$A,Collections!Y:Y), 0)</f>
        <v>0</v>
      </c>
      <c r="AD159">
        <f>IF(EXACT(VLOOKUP(AD$1,Variables!$B$6:$C$32, 2, FALSE), "Yes"), LOOKUP($A159,Collections!$A:$A,Collections!Z:Z), 0)</f>
        <v>0</v>
      </c>
      <c r="AE159">
        <f>IF(EXACT(VLOOKUP(AE$1,Variables!$B$6:$C$32, 2, FALSE), "Yes"), LOOKUP($A159,Collections!$A:$A,Collections!AA:AA), 0)</f>
        <v>0</v>
      </c>
      <c r="AF159">
        <f>IF(EXACT(VLOOKUP(AF$1,Variables!$B$6:$C$32, 2, FALSE), "Yes"), LOOKUP($A159,Collections!$A:$A,Collections!AB:AB), 0)</f>
        <v>0</v>
      </c>
      <c r="AG159" t="str">
        <f t="shared" si="2"/>
        <v>Yes</v>
      </c>
      <c r="AH159">
        <f>IF(D159&gt;=Variables!$C$1,1,0)</f>
        <v>0</v>
      </c>
      <c r="AI159">
        <f>IF(E159&gt;=Variables!$C$1,1,0)</f>
        <v>0</v>
      </c>
    </row>
    <row r="160" spans="1:35" x14ac:dyDescent="0.2">
      <c r="A160" s="25">
        <v>15230430</v>
      </c>
      <c r="B160" s="2" t="s">
        <v>1559</v>
      </c>
      <c r="C160">
        <f>IF(ISNA(VLOOKUP(A160,Images!A:C,3,FALSE)), 0, VLOOKUP(A160,Images!A:C,3,FALSE))/IF(ISNA(VLOOKUP(A160,Images!A:C,2,FALSE)), 1,VLOOKUP(A160,Images!A:C,2,FALSE))</f>
        <v>0.33753051522549143</v>
      </c>
      <c r="D160">
        <f>IF(NOT(ISNA(VLOOKUP(A160,Harvard!B:E,4,FALSE))), VLOOKUP(A160,Harvard!B:E,4,FALSE), 0)</f>
        <v>0.79169999999999996</v>
      </c>
      <c r="E160">
        <f>IF(NOT(ISNA(VLOOKUP(A160,UC!B:D, 3, FALSE))),VLOOKUP(A160,UC!B:D, 2, FALSE)/VLOOKUP(A160, UC!B:D, 3, FALSE), 0)</f>
        <v>0.77419354838709675</v>
      </c>
      <c r="F160">
        <f>IF(EXACT(VLOOKUP(F$1,Variables!$B$6:$C$32, 2, FALSE), "Yes"), LOOKUP($A160,Collections!$A:$A,Collections!B:B), 0)</f>
        <v>0</v>
      </c>
      <c r="G160">
        <f>IF(EXACT(VLOOKUP(G$1,Variables!$B$6:$C$32, 2, FALSE), "Yes"), LOOKUP($A160,Collections!$A:$A,Collections!C:C), 0)</f>
        <v>0</v>
      </c>
      <c r="H160">
        <f>IF(EXACT(VLOOKUP(H$1,Variables!$B$6:$C$32, 2, FALSE), "Yes"), LOOKUP($A160,Collections!$A:$A,Collections!D:D), 0)</f>
        <v>0</v>
      </c>
      <c r="I160">
        <f>IF(EXACT(VLOOKUP(I$1,Variables!$B$6:$C$32, 2, FALSE), "Yes"), LOOKUP($A160,Collections!$A:$A,Collections!E:E), 0)</f>
        <v>0</v>
      </c>
      <c r="J160">
        <f>IF(EXACT(VLOOKUP(J$1,Variables!$B$6:$C$32, 2, FALSE), "Yes"), LOOKUP($A160,Collections!$A:$A,Collections!F:F), 0)</f>
        <v>0</v>
      </c>
      <c r="K160">
        <f>IF(EXACT(VLOOKUP(K$1,Variables!$B$6:$C$32, 2, FALSE), "Yes"), LOOKUP($A160,Collections!$A:$A,Collections!G:G), 0)</f>
        <v>0</v>
      </c>
      <c r="L160">
        <f>IF(EXACT(VLOOKUP(L$1,Variables!$B$6:$C$32, 2, FALSE), "Yes"), LOOKUP($A160,Collections!$A:$A,Collections!H:H), 0)</f>
        <v>0</v>
      </c>
      <c r="M160">
        <f>IF(EXACT(VLOOKUP(M$1,Variables!$B$6:$C$32, 2, FALSE), "Yes"), LOOKUP($A160,Collections!$A:$A,Collections!I:I), 0)</f>
        <v>0</v>
      </c>
      <c r="N160">
        <f>IF(EXACT(VLOOKUP(N$1,Variables!$B$6:$C$32, 2, FALSE), "Yes"), LOOKUP($A160,Collections!$A:$A,Collections!J:J), 0)</f>
        <v>0</v>
      </c>
      <c r="O160">
        <f>IF(EXACT(VLOOKUP(O$1,Variables!$B$6:$C$32, 2, FALSE), "Yes"), LOOKUP($A160,Collections!$A:$A,Collections!K:K), 0)</f>
        <v>0</v>
      </c>
      <c r="P160">
        <f>IF(EXACT(VLOOKUP(P$1,Variables!$B$6:$C$32, 2, FALSE), "Yes"), LOOKUP($A160,Collections!$A:$A,Collections!L:L), 0)</f>
        <v>0</v>
      </c>
      <c r="Q160">
        <f>IF(EXACT(VLOOKUP(Q$1,Variables!$B$6:$C$32, 2, FALSE), "Yes"), LOOKUP($A160,Collections!$A:$A,Collections!M:M), 0)</f>
        <v>0</v>
      </c>
      <c r="R160">
        <f>IF(EXACT(VLOOKUP(R$1,Variables!$B$6:$C$32, 2, FALSE), "Yes"), LOOKUP($A160,Collections!$A:$A,Collections!N:N), 0)</f>
        <v>0</v>
      </c>
      <c r="S160">
        <f>IF(EXACT(VLOOKUP(S$1,Variables!$B$6:$C$32, 2, FALSE), "Yes"), LOOKUP($A160,Collections!$A:$A,Collections!O:O), 0)</f>
        <v>0</v>
      </c>
      <c r="T160">
        <f>IF(EXACT(VLOOKUP(T$1,Variables!$B$6:$C$32, 2, FALSE), "Yes"), LOOKUP($A160,Collections!$A:$A,Collections!P:P), 0)</f>
        <v>0</v>
      </c>
      <c r="U160">
        <f>IF(EXACT(VLOOKUP(U$1,Variables!$B$6:$C$32, 2, FALSE), "Yes"), LOOKUP($A160,Collections!$A:$A,Collections!Q:Q), 0)</f>
        <v>0</v>
      </c>
      <c r="V160">
        <f>IF(EXACT(VLOOKUP(V$1,Variables!$B$6:$C$32, 2, FALSE), "Yes"), LOOKUP($A160,Collections!$A:$A,Collections!R:R), 0)</f>
        <v>0</v>
      </c>
      <c r="W160">
        <f>IF(EXACT(VLOOKUP(W$1,Variables!$B$6:$C$32, 2, FALSE), "Yes"), LOOKUP($A160,Collections!$A:$A,Collections!S:S), 0)</f>
        <v>0</v>
      </c>
      <c r="X160">
        <f>IF(EXACT(VLOOKUP(X$1,Variables!$B$6:$C$32, 2, FALSE), "Yes"), LOOKUP($A160,Collections!$A:$A,Collections!T:T), 0)</f>
        <v>0</v>
      </c>
      <c r="Y160">
        <f>IF(EXACT(VLOOKUP(Y$1,Variables!$B$6:$C$32, 2, FALSE), "Yes"), LOOKUP($A160,Collections!$A:$A,Collections!U:U), 0)</f>
        <v>0</v>
      </c>
      <c r="Z160">
        <f>IF(EXACT(VLOOKUP(Z$1,Variables!$B$6:$C$32, 2, FALSE), "Yes"), LOOKUP($A160,Collections!$A:$A,Collections!V:V), 0)</f>
        <v>0</v>
      </c>
      <c r="AA160">
        <f>IF(EXACT(VLOOKUP(AA$1,Variables!$B$6:$C$32, 2, FALSE), "Yes"), LOOKUP($A160,Collections!$A:$A,Collections!W:W), 0)</f>
        <v>0</v>
      </c>
      <c r="AB160">
        <f>IF(EXACT(VLOOKUP(AB$1,Variables!$B$6:$C$32, 2, FALSE), "Yes"), LOOKUP($A160,Collections!$A:$A,Collections!X:X), 0)</f>
        <v>1</v>
      </c>
      <c r="AC160">
        <f>IF(EXACT(VLOOKUP(AC$1,Variables!$B$6:$C$32, 2, FALSE), "Yes"), LOOKUP($A160,Collections!$A:$A,Collections!Y:Y), 0)</f>
        <v>0</v>
      </c>
      <c r="AD160">
        <f>IF(EXACT(VLOOKUP(AD$1,Variables!$B$6:$C$32, 2, FALSE), "Yes"), LOOKUP($A160,Collections!$A:$A,Collections!Z:Z), 0)</f>
        <v>0</v>
      </c>
      <c r="AE160">
        <f>IF(EXACT(VLOOKUP(AE$1,Variables!$B$6:$C$32, 2, FALSE), "Yes"), LOOKUP($A160,Collections!$A:$A,Collections!AA:AA), 0)</f>
        <v>0</v>
      </c>
      <c r="AF160">
        <f>IF(EXACT(VLOOKUP(AF$1,Variables!$B$6:$C$32, 2, FALSE), "Yes"), LOOKUP($A160,Collections!$A:$A,Collections!AB:AB), 0)</f>
        <v>0</v>
      </c>
      <c r="AG160" t="str">
        <f t="shared" si="2"/>
        <v>Yes</v>
      </c>
      <c r="AH160">
        <f>IF(D160&gt;=Variables!$C$1,1,0)</f>
        <v>0</v>
      </c>
      <c r="AI160">
        <f>IF(E160&gt;=Variables!$C$1,1,0)</f>
        <v>0</v>
      </c>
    </row>
    <row r="161" spans="1:35" x14ac:dyDescent="0.2">
      <c r="A161" s="25">
        <v>40894</v>
      </c>
      <c r="B161" s="2" t="s">
        <v>1294</v>
      </c>
      <c r="C161">
        <f>IF(ISNA(VLOOKUP(A161,Images!A:C,3,FALSE)), 0, VLOOKUP(A161,Images!A:C,3,FALSE))/IF(ISNA(VLOOKUP(A161,Images!A:C,2,FALSE)), 1,VLOOKUP(A161,Images!A:C,2,FALSE))</f>
        <v>4.4971257058554204E-2</v>
      </c>
      <c r="D161">
        <f>IF(NOT(ISNA(VLOOKUP(A161,Harvard!B:E,4,FALSE))), VLOOKUP(A161,Harvard!B:E,4,FALSE), 0)</f>
        <v>0.91759999999999997</v>
      </c>
      <c r="E161">
        <f>IF(NOT(ISNA(VLOOKUP(A161,UC!B:D, 3, FALSE))),VLOOKUP(A161,UC!B:D, 2, FALSE)/VLOOKUP(A161, UC!B:D, 3, FALSE), 0)</f>
        <v>0.97109826589595372</v>
      </c>
      <c r="F161">
        <f>IF(EXACT(VLOOKUP(F$1,Variables!$B$6:$C$32, 2, FALSE), "Yes"), LOOKUP($A161,Collections!$A:$A,Collections!B:B), 0)</f>
        <v>0</v>
      </c>
      <c r="G161">
        <f>IF(EXACT(VLOOKUP(G$1,Variables!$B$6:$C$32, 2, FALSE), "Yes"), LOOKUP($A161,Collections!$A:$A,Collections!C:C), 0)</f>
        <v>0</v>
      </c>
      <c r="H161">
        <f>IF(EXACT(VLOOKUP(H$1,Variables!$B$6:$C$32, 2, FALSE), "Yes"), LOOKUP($A161,Collections!$A:$A,Collections!D:D), 0)</f>
        <v>0</v>
      </c>
      <c r="I161">
        <f>IF(EXACT(VLOOKUP(I$1,Variables!$B$6:$C$32, 2, FALSE), "Yes"), LOOKUP($A161,Collections!$A:$A,Collections!E:E), 0)</f>
        <v>0</v>
      </c>
      <c r="J161">
        <f>IF(EXACT(VLOOKUP(J$1,Variables!$B$6:$C$32, 2, FALSE), "Yes"), LOOKUP($A161,Collections!$A:$A,Collections!F:F), 0)</f>
        <v>0</v>
      </c>
      <c r="K161">
        <f>IF(EXACT(VLOOKUP(K$1,Variables!$B$6:$C$32, 2, FALSE), "Yes"), LOOKUP($A161,Collections!$A:$A,Collections!G:G), 0)</f>
        <v>0</v>
      </c>
      <c r="L161">
        <f>IF(EXACT(VLOOKUP(L$1,Variables!$B$6:$C$32, 2, FALSE), "Yes"), LOOKUP($A161,Collections!$A:$A,Collections!H:H), 0)</f>
        <v>1</v>
      </c>
      <c r="M161">
        <f>IF(EXACT(VLOOKUP(M$1,Variables!$B$6:$C$32, 2, FALSE), "Yes"), LOOKUP($A161,Collections!$A:$A,Collections!I:I), 0)</f>
        <v>0</v>
      </c>
      <c r="N161">
        <f>IF(EXACT(VLOOKUP(N$1,Variables!$B$6:$C$32, 2, FALSE), "Yes"), LOOKUP($A161,Collections!$A:$A,Collections!J:J), 0)</f>
        <v>0</v>
      </c>
      <c r="O161">
        <f>IF(EXACT(VLOOKUP(O$1,Variables!$B$6:$C$32, 2, FALSE), "Yes"), LOOKUP($A161,Collections!$A:$A,Collections!K:K), 0)</f>
        <v>0</v>
      </c>
      <c r="P161">
        <f>IF(EXACT(VLOOKUP(P$1,Variables!$B$6:$C$32, 2, FALSE), "Yes"), LOOKUP($A161,Collections!$A:$A,Collections!L:L), 0)</f>
        <v>0</v>
      </c>
      <c r="Q161">
        <f>IF(EXACT(VLOOKUP(Q$1,Variables!$B$6:$C$32, 2, FALSE), "Yes"), LOOKUP($A161,Collections!$A:$A,Collections!M:M), 0)</f>
        <v>0</v>
      </c>
      <c r="R161">
        <f>IF(EXACT(VLOOKUP(R$1,Variables!$B$6:$C$32, 2, FALSE), "Yes"), LOOKUP($A161,Collections!$A:$A,Collections!N:N), 0)</f>
        <v>0</v>
      </c>
      <c r="S161">
        <f>IF(EXACT(VLOOKUP(S$1,Variables!$B$6:$C$32, 2, FALSE), "Yes"), LOOKUP($A161,Collections!$A:$A,Collections!O:O), 0)</f>
        <v>0</v>
      </c>
      <c r="T161">
        <f>IF(EXACT(VLOOKUP(T$1,Variables!$B$6:$C$32, 2, FALSE), "Yes"), LOOKUP($A161,Collections!$A:$A,Collections!P:P), 0)</f>
        <v>0</v>
      </c>
      <c r="U161">
        <f>IF(EXACT(VLOOKUP(U$1,Variables!$B$6:$C$32, 2, FALSE), "Yes"), LOOKUP($A161,Collections!$A:$A,Collections!Q:Q), 0)</f>
        <v>0</v>
      </c>
      <c r="V161">
        <f>IF(EXACT(VLOOKUP(V$1,Variables!$B$6:$C$32, 2, FALSE), "Yes"), LOOKUP($A161,Collections!$A:$A,Collections!R:R), 0)</f>
        <v>0</v>
      </c>
      <c r="W161">
        <f>IF(EXACT(VLOOKUP(W$1,Variables!$B$6:$C$32, 2, FALSE), "Yes"), LOOKUP($A161,Collections!$A:$A,Collections!S:S), 0)</f>
        <v>0</v>
      </c>
      <c r="X161">
        <f>IF(EXACT(VLOOKUP(X$1,Variables!$B$6:$C$32, 2, FALSE), "Yes"), LOOKUP($A161,Collections!$A:$A,Collections!T:T), 0)</f>
        <v>0</v>
      </c>
      <c r="Y161">
        <f>IF(EXACT(VLOOKUP(Y$1,Variables!$B$6:$C$32, 2, FALSE), "Yes"), LOOKUP($A161,Collections!$A:$A,Collections!U:U), 0)</f>
        <v>0</v>
      </c>
      <c r="Z161">
        <f>IF(EXACT(VLOOKUP(Z$1,Variables!$B$6:$C$32, 2, FALSE), "Yes"), LOOKUP($A161,Collections!$A:$A,Collections!V:V), 0)</f>
        <v>0</v>
      </c>
      <c r="AA161">
        <f>IF(EXACT(VLOOKUP(AA$1,Variables!$B$6:$C$32, 2, FALSE), "Yes"), LOOKUP($A161,Collections!$A:$A,Collections!W:W), 0)</f>
        <v>0</v>
      </c>
      <c r="AB161">
        <f>IF(EXACT(VLOOKUP(AB$1,Variables!$B$6:$C$32, 2, FALSE), "Yes"), LOOKUP($A161,Collections!$A:$A,Collections!X:X), 0)</f>
        <v>0</v>
      </c>
      <c r="AC161">
        <f>IF(EXACT(VLOOKUP(AC$1,Variables!$B$6:$C$32, 2, FALSE), "Yes"), LOOKUP($A161,Collections!$A:$A,Collections!Y:Y), 0)</f>
        <v>0</v>
      </c>
      <c r="AD161">
        <f>IF(EXACT(VLOOKUP(AD$1,Variables!$B$6:$C$32, 2, FALSE), "Yes"), LOOKUP($A161,Collections!$A:$A,Collections!Z:Z), 0)</f>
        <v>0</v>
      </c>
      <c r="AE161">
        <f>IF(EXACT(VLOOKUP(AE$1,Variables!$B$6:$C$32, 2, FALSE), "Yes"), LOOKUP($A161,Collections!$A:$A,Collections!AA:AA), 0)</f>
        <v>0</v>
      </c>
      <c r="AF161">
        <f>IF(EXACT(VLOOKUP(AF$1,Variables!$B$6:$C$32, 2, FALSE), "Yes"), LOOKUP($A161,Collections!$A:$A,Collections!AB:AB), 0)</f>
        <v>0</v>
      </c>
      <c r="AG161" t="str">
        <f t="shared" si="2"/>
        <v>Yes</v>
      </c>
      <c r="AH161">
        <f>IF(D161&gt;=Variables!$C$1,1,0)</f>
        <v>1</v>
      </c>
      <c r="AI161">
        <f>IF(E161&gt;=Variables!$C$1,1,0)</f>
        <v>1</v>
      </c>
    </row>
    <row r="162" spans="1:35" x14ac:dyDescent="0.2">
      <c r="A162" s="25">
        <v>955809</v>
      </c>
      <c r="B162" s="2" t="s">
        <v>1560</v>
      </c>
      <c r="C162">
        <f>IF(ISNA(VLOOKUP(A162,Images!A:C,3,FALSE)), 0, VLOOKUP(A162,Images!A:C,3,FALSE))/IF(ISNA(VLOOKUP(A162,Images!A:C,2,FALSE)), 1,VLOOKUP(A162,Images!A:C,2,FALSE))</f>
        <v>3.0923437833226701E-2</v>
      </c>
      <c r="D162">
        <f>IF(NOT(ISNA(VLOOKUP(A162,Harvard!B:E,4,FALSE))), VLOOKUP(A162,Harvard!B:E,4,FALSE), 0)</f>
        <v>1</v>
      </c>
      <c r="E162">
        <f>IF(NOT(ISNA(VLOOKUP(A162,UC!B:D, 3, FALSE))),VLOOKUP(A162,UC!B:D, 2, FALSE)/VLOOKUP(A162, UC!B:D, 3, FALSE), 0)</f>
        <v>0.85106382978723405</v>
      </c>
      <c r="F162">
        <f>IF(EXACT(VLOOKUP(F$1,Variables!$B$6:$C$32, 2, FALSE), "Yes"), LOOKUP($A162,Collections!$A:$A,Collections!B:B), 0)</f>
        <v>0</v>
      </c>
      <c r="G162">
        <f>IF(EXACT(VLOOKUP(G$1,Variables!$B$6:$C$32, 2, FALSE), "Yes"), LOOKUP($A162,Collections!$A:$A,Collections!C:C), 0)</f>
        <v>0</v>
      </c>
      <c r="H162">
        <f>IF(EXACT(VLOOKUP(H$1,Variables!$B$6:$C$32, 2, FALSE), "Yes"), LOOKUP($A162,Collections!$A:$A,Collections!D:D), 0)</f>
        <v>0</v>
      </c>
      <c r="I162">
        <f>IF(EXACT(VLOOKUP(I$1,Variables!$B$6:$C$32, 2, FALSE), "Yes"), LOOKUP($A162,Collections!$A:$A,Collections!E:E), 0)</f>
        <v>0</v>
      </c>
      <c r="J162">
        <f>IF(EXACT(VLOOKUP(J$1,Variables!$B$6:$C$32, 2, FALSE), "Yes"), LOOKUP($A162,Collections!$A:$A,Collections!F:F), 0)</f>
        <v>0</v>
      </c>
      <c r="K162">
        <f>IF(EXACT(VLOOKUP(K$1,Variables!$B$6:$C$32, 2, FALSE), "Yes"), LOOKUP($A162,Collections!$A:$A,Collections!G:G), 0)</f>
        <v>1</v>
      </c>
      <c r="L162">
        <f>IF(EXACT(VLOOKUP(L$1,Variables!$B$6:$C$32, 2, FALSE), "Yes"), LOOKUP($A162,Collections!$A:$A,Collections!H:H), 0)</f>
        <v>0</v>
      </c>
      <c r="M162">
        <f>IF(EXACT(VLOOKUP(M$1,Variables!$B$6:$C$32, 2, FALSE), "Yes"), LOOKUP($A162,Collections!$A:$A,Collections!I:I), 0)</f>
        <v>0</v>
      </c>
      <c r="N162">
        <f>IF(EXACT(VLOOKUP(N$1,Variables!$B$6:$C$32, 2, FALSE), "Yes"), LOOKUP($A162,Collections!$A:$A,Collections!J:J), 0)</f>
        <v>0</v>
      </c>
      <c r="O162">
        <f>IF(EXACT(VLOOKUP(O$1,Variables!$B$6:$C$32, 2, FALSE), "Yes"), LOOKUP($A162,Collections!$A:$A,Collections!K:K), 0)</f>
        <v>0</v>
      </c>
      <c r="P162">
        <f>IF(EXACT(VLOOKUP(P$1,Variables!$B$6:$C$32, 2, FALSE), "Yes"), LOOKUP($A162,Collections!$A:$A,Collections!L:L), 0)</f>
        <v>0</v>
      </c>
      <c r="Q162">
        <f>IF(EXACT(VLOOKUP(Q$1,Variables!$B$6:$C$32, 2, FALSE), "Yes"), LOOKUP($A162,Collections!$A:$A,Collections!M:M), 0)</f>
        <v>0</v>
      </c>
      <c r="R162">
        <f>IF(EXACT(VLOOKUP(R$1,Variables!$B$6:$C$32, 2, FALSE), "Yes"), LOOKUP($A162,Collections!$A:$A,Collections!N:N), 0)</f>
        <v>0</v>
      </c>
      <c r="S162">
        <f>IF(EXACT(VLOOKUP(S$1,Variables!$B$6:$C$32, 2, FALSE), "Yes"), LOOKUP($A162,Collections!$A:$A,Collections!O:O), 0)</f>
        <v>0</v>
      </c>
      <c r="T162">
        <f>IF(EXACT(VLOOKUP(T$1,Variables!$B$6:$C$32, 2, FALSE), "Yes"), LOOKUP($A162,Collections!$A:$A,Collections!P:P), 0)</f>
        <v>0</v>
      </c>
      <c r="U162">
        <f>IF(EXACT(VLOOKUP(U$1,Variables!$B$6:$C$32, 2, FALSE), "Yes"), LOOKUP($A162,Collections!$A:$A,Collections!Q:Q), 0)</f>
        <v>0</v>
      </c>
      <c r="V162">
        <f>IF(EXACT(VLOOKUP(V$1,Variables!$B$6:$C$32, 2, FALSE), "Yes"), LOOKUP($A162,Collections!$A:$A,Collections!R:R), 0)</f>
        <v>0</v>
      </c>
      <c r="W162">
        <f>IF(EXACT(VLOOKUP(W$1,Variables!$B$6:$C$32, 2, FALSE), "Yes"), LOOKUP($A162,Collections!$A:$A,Collections!S:S), 0)</f>
        <v>0</v>
      </c>
      <c r="X162">
        <f>IF(EXACT(VLOOKUP(X$1,Variables!$B$6:$C$32, 2, FALSE), "Yes"), LOOKUP($A162,Collections!$A:$A,Collections!T:T), 0)</f>
        <v>0</v>
      </c>
      <c r="Y162">
        <f>IF(EXACT(VLOOKUP(Y$1,Variables!$B$6:$C$32, 2, FALSE), "Yes"), LOOKUP($A162,Collections!$A:$A,Collections!U:U), 0)</f>
        <v>0</v>
      </c>
      <c r="Z162">
        <f>IF(EXACT(VLOOKUP(Z$1,Variables!$B$6:$C$32, 2, FALSE), "Yes"), LOOKUP($A162,Collections!$A:$A,Collections!V:V), 0)</f>
        <v>0</v>
      </c>
      <c r="AA162">
        <f>IF(EXACT(VLOOKUP(AA$1,Variables!$B$6:$C$32, 2, FALSE), "Yes"), LOOKUP($A162,Collections!$A:$A,Collections!W:W), 0)</f>
        <v>0</v>
      </c>
      <c r="AB162">
        <f>IF(EXACT(VLOOKUP(AB$1,Variables!$B$6:$C$32, 2, FALSE), "Yes"), LOOKUP($A162,Collections!$A:$A,Collections!X:X), 0)</f>
        <v>0</v>
      </c>
      <c r="AC162">
        <f>IF(EXACT(VLOOKUP(AC$1,Variables!$B$6:$C$32, 2, FALSE), "Yes"), LOOKUP($A162,Collections!$A:$A,Collections!Y:Y), 0)</f>
        <v>0</v>
      </c>
      <c r="AD162">
        <f>IF(EXACT(VLOOKUP(AD$1,Variables!$B$6:$C$32, 2, FALSE), "Yes"), LOOKUP($A162,Collections!$A:$A,Collections!Z:Z), 0)</f>
        <v>0</v>
      </c>
      <c r="AE162">
        <f>IF(EXACT(VLOOKUP(AE$1,Variables!$B$6:$C$32, 2, FALSE), "Yes"), LOOKUP($A162,Collections!$A:$A,Collections!AA:AA), 0)</f>
        <v>0</v>
      </c>
      <c r="AF162">
        <f>IF(EXACT(VLOOKUP(AF$1,Variables!$B$6:$C$32, 2, FALSE), "Yes"), LOOKUP($A162,Collections!$A:$A,Collections!AB:AB), 0)</f>
        <v>0</v>
      </c>
      <c r="AG162" t="str">
        <f t="shared" si="2"/>
        <v>Yes</v>
      </c>
      <c r="AH162">
        <f>IF(D162&gt;=Variables!$C$1,1,0)</f>
        <v>1</v>
      </c>
      <c r="AI162">
        <f>IF(E162&gt;=Variables!$C$1,1,0)</f>
        <v>0</v>
      </c>
    </row>
    <row r="163" spans="1:35" x14ac:dyDescent="0.2">
      <c r="A163" s="25">
        <v>41408</v>
      </c>
      <c r="B163" s="2" t="s">
        <v>1296</v>
      </c>
      <c r="C163">
        <f>IF(ISNA(VLOOKUP(A163,Images!A:C,3,FALSE)), 0, VLOOKUP(A163,Images!A:C,3,FALSE))/IF(ISNA(VLOOKUP(A163,Images!A:C,2,FALSE)), 1,VLOOKUP(A163,Images!A:C,2,FALSE))</f>
        <v>0.10609279692961415</v>
      </c>
      <c r="D163">
        <f>IF(NOT(ISNA(VLOOKUP(A163,Harvard!B:E,4,FALSE))), VLOOKUP(A163,Harvard!B:E,4,FALSE), 0)</f>
        <v>1</v>
      </c>
      <c r="E163">
        <f>IF(NOT(ISNA(VLOOKUP(A163,UC!B:D, 3, FALSE))),VLOOKUP(A163,UC!B:D, 2, FALSE)/VLOOKUP(A163, UC!B:D, 3, FALSE), 0)</f>
        <v>0.9642857142857143</v>
      </c>
      <c r="F163">
        <f>IF(EXACT(VLOOKUP(F$1,Variables!$B$6:$C$32, 2, FALSE), "Yes"), LOOKUP($A163,Collections!$A:$A,Collections!B:B), 0)</f>
        <v>0</v>
      </c>
      <c r="G163">
        <f>IF(EXACT(VLOOKUP(G$1,Variables!$B$6:$C$32, 2, FALSE), "Yes"), LOOKUP($A163,Collections!$A:$A,Collections!C:C), 0)</f>
        <v>0</v>
      </c>
      <c r="H163">
        <f>IF(EXACT(VLOOKUP(H$1,Variables!$B$6:$C$32, 2, FALSE), "Yes"), LOOKUP($A163,Collections!$A:$A,Collections!D:D), 0)</f>
        <v>0</v>
      </c>
      <c r="I163">
        <f>IF(EXACT(VLOOKUP(I$1,Variables!$B$6:$C$32, 2, FALSE), "Yes"), LOOKUP($A163,Collections!$A:$A,Collections!E:E), 0)</f>
        <v>0</v>
      </c>
      <c r="J163">
        <f>IF(EXACT(VLOOKUP(J$1,Variables!$B$6:$C$32, 2, FALSE), "Yes"), LOOKUP($A163,Collections!$A:$A,Collections!F:F), 0)</f>
        <v>0</v>
      </c>
      <c r="K163">
        <f>IF(EXACT(VLOOKUP(K$1,Variables!$B$6:$C$32, 2, FALSE), "Yes"), LOOKUP($A163,Collections!$A:$A,Collections!G:G), 0)</f>
        <v>1</v>
      </c>
      <c r="L163">
        <f>IF(EXACT(VLOOKUP(L$1,Variables!$B$6:$C$32, 2, FALSE), "Yes"), LOOKUP($A163,Collections!$A:$A,Collections!H:H), 0)</f>
        <v>0</v>
      </c>
      <c r="M163">
        <f>IF(EXACT(VLOOKUP(M$1,Variables!$B$6:$C$32, 2, FALSE), "Yes"), LOOKUP($A163,Collections!$A:$A,Collections!I:I), 0)</f>
        <v>0</v>
      </c>
      <c r="N163">
        <f>IF(EXACT(VLOOKUP(N$1,Variables!$B$6:$C$32, 2, FALSE), "Yes"), LOOKUP($A163,Collections!$A:$A,Collections!J:J), 0)</f>
        <v>0</v>
      </c>
      <c r="O163">
        <f>IF(EXACT(VLOOKUP(O$1,Variables!$B$6:$C$32, 2, FALSE), "Yes"), LOOKUP($A163,Collections!$A:$A,Collections!K:K), 0)</f>
        <v>0</v>
      </c>
      <c r="P163">
        <f>IF(EXACT(VLOOKUP(P$1,Variables!$B$6:$C$32, 2, FALSE), "Yes"), LOOKUP($A163,Collections!$A:$A,Collections!L:L), 0)</f>
        <v>0</v>
      </c>
      <c r="Q163">
        <f>IF(EXACT(VLOOKUP(Q$1,Variables!$B$6:$C$32, 2, FALSE), "Yes"), LOOKUP($A163,Collections!$A:$A,Collections!M:M), 0)</f>
        <v>0</v>
      </c>
      <c r="R163">
        <f>IF(EXACT(VLOOKUP(R$1,Variables!$B$6:$C$32, 2, FALSE), "Yes"), LOOKUP($A163,Collections!$A:$A,Collections!N:N), 0)</f>
        <v>0</v>
      </c>
      <c r="S163">
        <f>IF(EXACT(VLOOKUP(S$1,Variables!$B$6:$C$32, 2, FALSE), "Yes"), LOOKUP($A163,Collections!$A:$A,Collections!O:O), 0)</f>
        <v>0</v>
      </c>
      <c r="T163">
        <f>IF(EXACT(VLOOKUP(T$1,Variables!$B$6:$C$32, 2, FALSE), "Yes"), LOOKUP($A163,Collections!$A:$A,Collections!P:P), 0)</f>
        <v>0</v>
      </c>
      <c r="U163">
        <f>IF(EXACT(VLOOKUP(U$1,Variables!$B$6:$C$32, 2, FALSE), "Yes"), LOOKUP($A163,Collections!$A:$A,Collections!Q:Q), 0)</f>
        <v>0</v>
      </c>
      <c r="V163">
        <f>IF(EXACT(VLOOKUP(V$1,Variables!$B$6:$C$32, 2, FALSE), "Yes"), LOOKUP($A163,Collections!$A:$A,Collections!R:R), 0)</f>
        <v>0</v>
      </c>
      <c r="W163">
        <f>IF(EXACT(VLOOKUP(W$1,Variables!$B$6:$C$32, 2, FALSE), "Yes"), LOOKUP($A163,Collections!$A:$A,Collections!S:S), 0)</f>
        <v>0</v>
      </c>
      <c r="X163">
        <f>IF(EXACT(VLOOKUP(X$1,Variables!$B$6:$C$32, 2, FALSE), "Yes"), LOOKUP($A163,Collections!$A:$A,Collections!T:T), 0)</f>
        <v>0</v>
      </c>
      <c r="Y163">
        <f>IF(EXACT(VLOOKUP(Y$1,Variables!$B$6:$C$32, 2, FALSE), "Yes"), LOOKUP($A163,Collections!$A:$A,Collections!U:U), 0)</f>
        <v>0</v>
      </c>
      <c r="Z163">
        <f>IF(EXACT(VLOOKUP(Z$1,Variables!$B$6:$C$32, 2, FALSE), "Yes"), LOOKUP($A163,Collections!$A:$A,Collections!V:V), 0)</f>
        <v>0</v>
      </c>
      <c r="AA163">
        <f>IF(EXACT(VLOOKUP(AA$1,Variables!$B$6:$C$32, 2, FALSE), "Yes"), LOOKUP($A163,Collections!$A:$A,Collections!W:W), 0)</f>
        <v>0</v>
      </c>
      <c r="AB163">
        <f>IF(EXACT(VLOOKUP(AB$1,Variables!$B$6:$C$32, 2, FALSE), "Yes"), LOOKUP($A163,Collections!$A:$A,Collections!X:X), 0)</f>
        <v>0</v>
      </c>
      <c r="AC163">
        <f>IF(EXACT(VLOOKUP(AC$1,Variables!$B$6:$C$32, 2, FALSE), "Yes"), LOOKUP($A163,Collections!$A:$A,Collections!Y:Y), 0)</f>
        <v>0</v>
      </c>
      <c r="AD163">
        <f>IF(EXACT(VLOOKUP(AD$1,Variables!$B$6:$C$32, 2, FALSE), "Yes"), LOOKUP($A163,Collections!$A:$A,Collections!Z:Z), 0)</f>
        <v>0</v>
      </c>
      <c r="AE163">
        <f>IF(EXACT(VLOOKUP(AE$1,Variables!$B$6:$C$32, 2, FALSE), "Yes"), LOOKUP($A163,Collections!$A:$A,Collections!AA:AA), 0)</f>
        <v>0</v>
      </c>
      <c r="AF163">
        <f>IF(EXACT(VLOOKUP(AF$1,Variables!$B$6:$C$32, 2, FALSE), "Yes"), LOOKUP($A163,Collections!$A:$A,Collections!AB:AB), 0)</f>
        <v>0</v>
      </c>
      <c r="AG163" t="str">
        <f t="shared" si="2"/>
        <v>Yes</v>
      </c>
      <c r="AH163">
        <f>IF(D163&gt;=Variables!$C$1,1,0)</f>
        <v>1</v>
      </c>
      <c r="AI163">
        <f>IF(E163&gt;=Variables!$C$1,1,0)</f>
        <v>1</v>
      </c>
    </row>
    <row r="164" spans="1:35" x14ac:dyDescent="0.2">
      <c r="A164" s="25">
        <v>10962492</v>
      </c>
      <c r="B164" s="2" t="s">
        <v>2385</v>
      </c>
      <c r="C164">
        <f>IF(ISNA(VLOOKUP(A164,Images!A:C,3,FALSE)), 0, VLOOKUP(A164,Images!A:C,3,FALSE))/IF(ISNA(VLOOKUP(A164,Images!A:C,2,FALSE)), 1,VLOOKUP(A164,Images!A:C,2,FALSE))</f>
        <v>7.3827160493827163E-2</v>
      </c>
      <c r="D164">
        <f>IF(NOT(ISNA(VLOOKUP(A164,Harvard!B:E,4,FALSE))), VLOOKUP(A164,Harvard!B:E,4,FALSE), 0)</f>
        <v>1</v>
      </c>
      <c r="E164">
        <f>IF(NOT(ISNA(VLOOKUP(A164,UC!B:D, 3, FALSE))),VLOOKUP(A164,UC!B:D, 2, FALSE)/VLOOKUP(A164, UC!B:D, 3, FALSE), 0)</f>
        <v>0</v>
      </c>
      <c r="F164">
        <f>IF(EXACT(VLOOKUP(F$1,Variables!$B$6:$C$32, 2, FALSE), "Yes"), LOOKUP($A164,Collections!$A:$A,Collections!B:B), 0)</f>
        <v>0</v>
      </c>
      <c r="G164">
        <f>IF(EXACT(VLOOKUP(G$1,Variables!$B$6:$C$32, 2, FALSE), "Yes"), LOOKUP($A164,Collections!$A:$A,Collections!C:C), 0)</f>
        <v>0</v>
      </c>
      <c r="H164">
        <f>IF(EXACT(VLOOKUP(H$1,Variables!$B$6:$C$32, 2, FALSE), "Yes"), LOOKUP($A164,Collections!$A:$A,Collections!D:D), 0)</f>
        <v>0</v>
      </c>
      <c r="I164">
        <f>IF(EXACT(VLOOKUP(I$1,Variables!$B$6:$C$32, 2, FALSE), "Yes"), LOOKUP($A164,Collections!$A:$A,Collections!E:E), 0)</f>
        <v>0</v>
      </c>
      <c r="J164">
        <f>IF(EXACT(VLOOKUP(J$1,Variables!$B$6:$C$32, 2, FALSE), "Yes"), LOOKUP($A164,Collections!$A:$A,Collections!F:F), 0)</f>
        <v>0</v>
      </c>
      <c r="K164">
        <f>IF(EXACT(VLOOKUP(K$1,Variables!$B$6:$C$32, 2, FALSE), "Yes"), LOOKUP($A164,Collections!$A:$A,Collections!G:G), 0)</f>
        <v>0</v>
      </c>
      <c r="L164">
        <f>IF(EXACT(VLOOKUP(L$1,Variables!$B$6:$C$32, 2, FALSE), "Yes"), LOOKUP($A164,Collections!$A:$A,Collections!H:H), 0)</f>
        <v>1</v>
      </c>
      <c r="M164">
        <f>IF(EXACT(VLOOKUP(M$1,Variables!$B$6:$C$32, 2, FALSE), "Yes"), LOOKUP($A164,Collections!$A:$A,Collections!I:I), 0)</f>
        <v>0</v>
      </c>
      <c r="N164">
        <f>IF(EXACT(VLOOKUP(N$1,Variables!$B$6:$C$32, 2, FALSE), "Yes"), LOOKUP($A164,Collections!$A:$A,Collections!J:J), 0)</f>
        <v>0</v>
      </c>
      <c r="O164">
        <f>IF(EXACT(VLOOKUP(O$1,Variables!$B$6:$C$32, 2, FALSE), "Yes"), LOOKUP($A164,Collections!$A:$A,Collections!K:K), 0)</f>
        <v>0</v>
      </c>
      <c r="P164">
        <f>IF(EXACT(VLOOKUP(P$1,Variables!$B$6:$C$32, 2, FALSE), "Yes"), LOOKUP($A164,Collections!$A:$A,Collections!L:L), 0)</f>
        <v>0</v>
      </c>
      <c r="Q164">
        <f>IF(EXACT(VLOOKUP(Q$1,Variables!$B$6:$C$32, 2, FALSE), "Yes"), LOOKUP($A164,Collections!$A:$A,Collections!M:M), 0)</f>
        <v>0</v>
      </c>
      <c r="R164">
        <f>IF(EXACT(VLOOKUP(R$1,Variables!$B$6:$C$32, 2, FALSE), "Yes"), LOOKUP($A164,Collections!$A:$A,Collections!N:N), 0)</f>
        <v>0</v>
      </c>
      <c r="S164">
        <f>IF(EXACT(VLOOKUP(S$1,Variables!$B$6:$C$32, 2, FALSE), "Yes"), LOOKUP($A164,Collections!$A:$A,Collections!O:O), 0)</f>
        <v>0</v>
      </c>
      <c r="T164">
        <f>IF(EXACT(VLOOKUP(T$1,Variables!$B$6:$C$32, 2, FALSE), "Yes"), LOOKUP($A164,Collections!$A:$A,Collections!P:P), 0)</f>
        <v>0</v>
      </c>
      <c r="U164">
        <f>IF(EXACT(VLOOKUP(U$1,Variables!$B$6:$C$32, 2, FALSE), "Yes"), LOOKUP($A164,Collections!$A:$A,Collections!Q:Q), 0)</f>
        <v>0</v>
      </c>
      <c r="V164">
        <f>IF(EXACT(VLOOKUP(V$1,Variables!$B$6:$C$32, 2, FALSE), "Yes"), LOOKUP($A164,Collections!$A:$A,Collections!R:R), 0)</f>
        <v>0</v>
      </c>
      <c r="W164">
        <f>IF(EXACT(VLOOKUP(W$1,Variables!$B$6:$C$32, 2, FALSE), "Yes"), LOOKUP($A164,Collections!$A:$A,Collections!S:S), 0)</f>
        <v>0</v>
      </c>
      <c r="X164">
        <f>IF(EXACT(VLOOKUP(X$1,Variables!$B$6:$C$32, 2, FALSE), "Yes"), LOOKUP($A164,Collections!$A:$A,Collections!T:T), 0)</f>
        <v>0</v>
      </c>
      <c r="Y164">
        <f>IF(EXACT(VLOOKUP(Y$1,Variables!$B$6:$C$32, 2, FALSE), "Yes"), LOOKUP($A164,Collections!$A:$A,Collections!U:U), 0)</f>
        <v>0</v>
      </c>
      <c r="Z164">
        <f>IF(EXACT(VLOOKUP(Z$1,Variables!$B$6:$C$32, 2, FALSE), "Yes"), LOOKUP($A164,Collections!$A:$A,Collections!V:V), 0)</f>
        <v>0</v>
      </c>
      <c r="AA164">
        <f>IF(EXACT(VLOOKUP(AA$1,Variables!$B$6:$C$32, 2, FALSE), "Yes"), LOOKUP($A164,Collections!$A:$A,Collections!W:W), 0)</f>
        <v>0</v>
      </c>
      <c r="AB164">
        <f>IF(EXACT(VLOOKUP(AB$1,Variables!$B$6:$C$32, 2, FALSE), "Yes"), LOOKUP($A164,Collections!$A:$A,Collections!X:X), 0)</f>
        <v>0</v>
      </c>
      <c r="AC164">
        <f>IF(EXACT(VLOOKUP(AC$1,Variables!$B$6:$C$32, 2, FALSE), "Yes"), LOOKUP($A164,Collections!$A:$A,Collections!Y:Y), 0)</f>
        <v>0</v>
      </c>
      <c r="AD164">
        <f>IF(EXACT(VLOOKUP(AD$1,Variables!$B$6:$C$32, 2, FALSE), "Yes"), LOOKUP($A164,Collections!$A:$A,Collections!Z:Z), 0)</f>
        <v>0</v>
      </c>
      <c r="AE164">
        <f>IF(EXACT(VLOOKUP(AE$1,Variables!$B$6:$C$32, 2, FALSE), "Yes"), LOOKUP($A164,Collections!$A:$A,Collections!AA:AA), 0)</f>
        <v>0</v>
      </c>
      <c r="AF164">
        <f>IF(EXACT(VLOOKUP(AF$1,Variables!$B$6:$C$32, 2, FALSE), "Yes"), LOOKUP($A164,Collections!$A:$A,Collections!AB:AB), 0)</f>
        <v>0</v>
      </c>
      <c r="AG164" t="str">
        <f t="shared" si="2"/>
        <v>Yes</v>
      </c>
      <c r="AH164">
        <f>IF(D164&gt;=Variables!$C$1,1,0)</f>
        <v>1</v>
      </c>
      <c r="AI164">
        <f>IF(E164&gt;=Variables!$C$1,1,0)</f>
        <v>0</v>
      </c>
    </row>
    <row r="165" spans="1:35" x14ac:dyDescent="0.2">
      <c r="A165" s="25">
        <v>19396406</v>
      </c>
      <c r="B165" s="2" t="s">
        <v>1188</v>
      </c>
      <c r="C165">
        <f>IF(ISNA(VLOOKUP(A165,Images!A:C,3,FALSE)), 0, VLOOKUP(A165,Images!A:C,3,FALSE))/IF(ISNA(VLOOKUP(A165,Images!A:C,2,FALSE)), 1,VLOOKUP(A165,Images!A:C,2,FALSE))</f>
        <v>0.55345751467211024</v>
      </c>
      <c r="D165">
        <f>IF(NOT(ISNA(VLOOKUP(A165,Harvard!B:E,4,FALSE))), VLOOKUP(A165,Harvard!B:E,4,FALSE), 0)</f>
        <v>1</v>
      </c>
      <c r="E165">
        <f>IF(NOT(ISNA(VLOOKUP(A165,UC!B:D, 3, FALSE))),VLOOKUP(A165,UC!B:D, 2, FALSE)/VLOOKUP(A165, UC!B:D, 3, FALSE), 0)</f>
        <v>0.95</v>
      </c>
      <c r="F165">
        <f>IF(EXACT(VLOOKUP(F$1,Variables!$B$6:$C$32, 2, FALSE), "Yes"), LOOKUP($A165,Collections!$A:$A,Collections!B:B), 0)</f>
        <v>0</v>
      </c>
      <c r="G165">
        <f>IF(EXACT(VLOOKUP(G$1,Variables!$B$6:$C$32, 2, FALSE), "Yes"), LOOKUP($A165,Collections!$A:$A,Collections!C:C), 0)</f>
        <v>0</v>
      </c>
      <c r="H165">
        <f>IF(EXACT(VLOOKUP(H$1,Variables!$B$6:$C$32, 2, FALSE), "Yes"), LOOKUP($A165,Collections!$A:$A,Collections!D:D), 0)</f>
        <v>0</v>
      </c>
      <c r="I165">
        <f>IF(EXACT(VLOOKUP(I$1,Variables!$B$6:$C$32, 2, FALSE), "Yes"), LOOKUP($A165,Collections!$A:$A,Collections!E:E), 0)</f>
        <v>0</v>
      </c>
      <c r="J165">
        <f>IF(EXACT(VLOOKUP(J$1,Variables!$B$6:$C$32, 2, FALSE), "Yes"), LOOKUP($A165,Collections!$A:$A,Collections!F:F), 0)</f>
        <v>0</v>
      </c>
      <c r="K165">
        <f>IF(EXACT(VLOOKUP(K$1,Variables!$B$6:$C$32, 2, FALSE), "Yes"), LOOKUP($A165,Collections!$A:$A,Collections!G:G), 0)</f>
        <v>1</v>
      </c>
      <c r="L165">
        <f>IF(EXACT(VLOOKUP(L$1,Variables!$B$6:$C$32, 2, FALSE), "Yes"), LOOKUP($A165,Collections!$A:$A,Collections!H:H), 0)</f>
        <v>0</v>
      </c>
      <c r="M165">
        <f>IF(EXACT(VLOOKUP(M$1,Variables!$B$6:$C$32, 2, FALSE), "Yes"), LOOKUP($A165,Collections!$A:$A,Collections!I:I), 0)</f>
        <v>0</v>
      </c>
      <c r="N165">
        <f>IF(EXACT(VLOOKUP(N$1,Variables!$B$6:$C$32, 2, FALSE), "Yes"), LOOKUP($A165,Collections!$A:$A,Collections!J:J), 0)</f>
        <v>0</v>
      </c>
      <c r="O165">
        <f>IF(EXACT(VLOOKUP(O$1,Variables!$B$6:$C$32, 2, FALSE), "Yes"), LOOKUP($A165,Collections!$A:$A,Collections!K:K), 0)</f>
        <v>0</v>
      </c>
      <c r="P165">
        <f>IF(EXACT(VLOOKUP(P$1,Variables!$B$6:$C$32, 2, FALSE), "Yes"), LOOKUP($A165,Collections!$A:$A,Collections!L:L), 0)</f>
        <v>0</v>
      </c>
      <c r="Q165">
        <f>IF(EXACT(VLOOKUP(Q$1,Variables!$B$6:$C$32, 2, FALSE), "Yes"), LOOKUP($A165,Collections!$A:$A,Collections!M:M), 0)</f>
        <v>0</v>
      </c>
      <c r="R165">
        <f>IF(EXACT(VLOOKUP(R$1,Variables!$B$6:$C$32, 2, FALSE), "Yes"), LOOKUP($A165,Collections!$A:$A,Collections!N:N), 0)</f>
        <v>0</v>
      </c>
      <c r="S165">
        <f>IF(EXACT(VLOOKUP(S$1,Variables!$B$6:$C$32, 2, FALSE), "Yes"), LOOKUP($A165,Collections!$A:$A,Collections!O:O), 0)</f>
        <v>0</v>
      </c>
      <c r="T165">
        <f>IF(EXACT(VLOOKUP(T$1,Variables!$B$6:$C$32, 2, FALSE), "Yes"), LOOKUP($A165,Collections!$A:$A,Collections!P:P), 0)</f>
        <v>0</v>
      </c>
      <c r="U165">
        <f>IF(EXACT(VLOOKUP(U$1,Variables!$B$6:$C$32, 2, FALSE), "Yes"), LOOKUP($A165,Collections!$A:$A,Collections!Q:Q), 0)</f>
        <v>0</v>
      </c>
      <c r="V165">
        <f>IF(EXACT(VLOOKUP(V$1,Variables!$B$6:$C$32, 2, FALSE), "Yes"), LOOKUP($A165,Collections!$A:$A,Collections!R:R), 0)</f>
        <v>0</v>
      </c>
      <c r="W165">
        <f>IF(EXACT(VLOOKUP(W$1,Variables!$B$6:$C$32, 2, FALSE), "Yes"), LOOKUP($A165,Collections!$A:$A,Collections!S:S), 0)</f>
        <v>0</v>
      </c>
      <c r="X165">
        <f>IF(EXACT(VLOOKUP(X$1,Variables!$B$6:$C$32, 2, FALSE), "Yes"), LOOKUP($A165,Collections!$A:$A,Collections!T:T), 0)</f>
        <v>0</v>
      </c>
      <c r="Y165">
        <f>IF(EXACT(VLOOKUP(Y$1,Variables!$B$6:$C$32, 2, FALSE), "Yes"), LOOKUP($A165,Collections!$A:$A,Collections!U:U), 0)</f>
        <v>0</v>
      </c>
      <c r="Z165">
        <f>IF(EXACT(VLOOKUP(Z$1,Variables!$B$6:$C$32, 2, FALSE), "Yes"), LOOKUP($A165,Collections!$A:$A,Collections!V:V), 0)</f>
        <v>0</v>
      </c>
      <c r="AA165">
        <f>IF(EXACT(VLOOKUP(AA$1,Variables!$B$6:$C$32, 2, FALSE), "Yes"), LOOKUP($A165,Collections!$A:$A,Collections!W:W), 0)</f>
        <v>0</v>
      </c>
      <c r="AB165">
        <f>IF(EXACT(VLOOKUP(AB$1,Variables!$B$6:$C$32, 2, FALSE), "Yes"), LOOKUP($A165,Collections!$A:$A,Collections!X:X), 0)</f>
        <v>0</v>
      </c>
      <c r="AC165">
        <f>IF(EXACT(VLOOKUP(AC$1,Variables!$B$6:$C$32, 2, FALSE), "Yes"), LOOKUP($A165,Collections!$A:$A,Collections!Y:Y), 0)</f>
        <v>0</v>
      </c>
      <c r="AD165">
        <f>IF(EXACT(VLOOKUP(AD$1,Variables!$B$6:$C$32, 2, FALSE), "Yes"), LOOKUP($A165,Collections!$A:$A,Collections!Z:Z), 0)</f>
        <v>0</v>
      </c>
      <c r="AE165">
        <f>IF(EXACT(VLOOKUP(AE$1,Variables!$B$6:$C$32, 2, FALSE), "Yes"), LOOKUP($A165,Collections!$A:$A,Collections!AA:AA), 0)</f>
        <v>0</v>
      </c>
      <c r="AF165">
        <f>IF(EXACT(VLOOKUP(AF$1,Variables!$B$6:$C$32, 2, FALSE), "Yes"), LOOKUP($A165,Collections!$A:$A,Collections!AB:AB), 0)</f>
        <v>0</v>
      </c>
      <c r="AG165" t="str">
        <f t="shared" si="2"/>
        <v>Yes</v>
      </c>
      <c r="AH165">
        <f>IF(D165&gt;=Variables!$C$1,1,0)</f>
        <v>1</v>
      </c>
      <c r="AI165">
        <f>IF(E165&gt;=Variables!$C$1,1,0)</f>
        <v>1</v>
      </c>
    </row>
    <row r="166" spans="1:35" x14ac:dyDescent="0.2">
      <c r="A166" s="25">
        <v>5711371</v>
      </c>
      <c r="B166" s="2" t="s">
        <v>1189</v>
      </c>
      <c r="C166">
        <f>IF(ISNA(VLOOKUP(A166,Images!A:C,3,FALSE)), 0, VLOOKUP(A166,Images!A:C,3,FALSE))/IF(ISNA(VLOOKUP(A166,Images!A:C,2,FALSE)), 1,VLOOKUP(A166,Images!A:C,2,FALSE))</f>
        <v>0.66940789473684215</v>
      </c>
      <c r="D166">
        <f>IF(NOT(ISNA(VLOOKUP(A166,Harvard!B:E,4,FALSE))), VLOOKUP(A166,Harvard!B:E,4,FALSE), 0)</f>
        <v>1</v>
      </c>
      <c r="E166">
        <f>IF(NOT(ISNA(VLOOKUP(A166,UC!B:D, 3, FALSE))),VLOOKUP(A166,UC!B:D, 2, FALSE)/VLOOKUP(A166, UC!B:D, 3, FALSE), 0)</f>
        <v>1</v>
      </c>
      <c r="F166">
        <f>IF(EXACT(VLOOKUP(F$1,Variables!$B$6:$C$32, 2, FALSE), "Yes"), LOOKUP($A166,Collections!$A:$A,Collections!B:B), 0)</f>
        <v>0</v>
      </c>
      <c r="G166">
        <f>IF(EXACT(VLOOKUP(G$1,Variables!$B$6:$C$32, 2, FALSE), "Yes"), LOOKUP($A166,Collections!$A:$A,Collections!C:C), 0)</f>
        <v>0</v>
      </c>
      <c r="H166">
        <f>IF(EXACT(VLOOKUP(H$1,Variables!$B$6:$C$32, 2, FALSE), "Yes"), LOOKUP($A166,Collections!$A:$A,Collections!D:D), 0)</f>
        <v>0</v>
      </c>
      <c r="I166">
        <f>IF(EXACT(VLOOKUP(I$1,Variables!$B$6:$C$32, 2, FALSE), "Yes"), LOOKUP($A166,Collections!$A:$A,Collections!E:E), 0)</f>
        <v>0</v>
      </c>
      <c r="J166">
        <f>IF(EXACT(VLOOKUP(J$1,Variables!$B$6:$C$32, 2, FALSE), "Yes"), LOOKUP($A166,Collections!$A:$A,Collections!F:F), 0)</f>
        <v>0</v>
      </c>
      <c r="K166">
        <f>IF(EXACT(VLOOKUP(K$1,Variables!$B$6:$C$32, 2, FALSE), "Yes"), LOOKUP($A166,Collections!$A:$A,Collections!G:G), 0)</f>
        <v>1</v>
      </c>
      <c r="L166">
        <f>IF(EXACT(VLOOKUP(L$1,Variables!$B$6:$C$32, 2, FALSE), "Yes"), LOOKUP($A166,Collections!$A:$A,Collections!H:H), 0)</f>
        <v>0</v>
      </c>
      <c r="M166">
        <f>IF(EXACT(VLOOKUP(M$1,Variables!$B$6:$C$32, 2, FALSE), "Yes"), LOOKUP($A166,Collections!$A:$A,Collections!I:I), 0)</f>
        <v>0</v>
      </c>
      <c r="N166">
        <f>IF(EXACT(VLOOKUP(N$1,Variables!$B$6:$C$32, 2, FALSE), "Yes"), LOOKUP($A166,Collections!$A:$A,Collections!J:J), 0)</f>
        <v>0</v>
      </c>
      <c r="O166">
        <f>IF(EXACT(VLOOKUP(O$1,Variables!$B$6:$C$32, 2, FALSE), "Yes"), LOOKUP($A166,Collections!$A:$A,Collections!K:K), 0)</f>
        <v>0</v>
      </c>
      <c r="P166">
        <f>IF(EXACT(VLOOKUP(P$1,Variables!$B$6:$C$32, 2, FALSE), "Yes"), LOOKUP($A166,Collections!$A:$A,Collections!L:L), 0)</f>
        <v>0</v>
      </c>
      <c r="Q166">
        <f>IF(EXACT(VLOOKUP(Q$1,Variables!$B$6:$C$32, 2, FALSE), "Yes"), LOOKUP($A166,Collections!$A:$A,Collections!M:M), 0)</f>
        <v>0</v>
      </c>
      <c r="R166">
        <f>IF(EXACT(VLOOKUP(R$1,Variables!$B$6:$C$32, 2, FALSE), "Yes"), LOOKUP($A166,Collections!$A:$A,Collections!N:N), 0)</f>
        <v>0</v>
      </c>
      <c r="S166">
        <f>IF(EXACT(VLOOKUP(S$1,Variables!$B$6:$C$32, 2, FALSE), "Yes"), LOOKUP($A166,Collections!$A:$A,Collections!O:O), 0)</f>
        <v>0</v>
      </c>
      <c r="T166">
        <f>IF(EXACT(VLOOKUP(T$1,Variables!$B$6:$C$32, 2, FALSE), "Yes"), LOOKUP($A166,Collections!$A:$A,Collections!P:P), 0)</f>
        <v>0</v>
      </c>
      <c r="U166">
        <f>IF(EXACT(VLOOKUP(U$1,Variables!$B$6:$C$32, 2, FALSE), "Yes"), LOOKUP($A166,Collections!$A:$A,Collections!Q:Q), 0)</f>
        <v>0</v>
      </c>
      <c r="V166">
        <f>IF(EXACT(VLOOKUP(V$1,Variables!$B$6:$C$32, 2, FALSE), "Yes"), LOOKUP($A166,Collections!$A:$A,Collections!R:R), 0)</f>
        <v>0</v>
      </c>
      <c r="W166">
        <f>IF(EXACT(VLOOKUP(W$1,Variables!$B$6:$C$32, 2, FALSE), "Yes"), LOOKUP($A166,Collections!$A:$A,Collections!S:S), 0)</f>
        <v>0</v>
      </c>
      <c r="X166">
        <f>IF(EXACT(VLOOKUP(X$1,Variables!$B$6:$C$32, 2, FALSE), "Yes"), LOOKUP($A166,Collections!$A:$A,Collections!T:T), 0)</f>
        <v>0</v>
      </c>
      <c r="Y166">
        <f>IF(EXACT(VLOOKUP(Y$1,Variables!$B$6:$C$32, 2, FALSE), "Yes"), LOOKUP($A166,Collections!$A:$A,Collections!U:U), 0)</f>
        <v>0</v>
      </c>
      <c r="Z166">
        <f>IF(EXACT(VLOOKUP(Z$1,Variables!$B$6:$C$32, 2, FALSE), "Yes"), LOOKUP($A166,Collections!$A:$A,Collections!V:V), 0)</f>
        <v>0</v>
      </c>
      <c r="AA166">
        <f>IF(EXACT(VLOOKUP(AA$1,Variables!$B$6:$C$32, 2, FALSE), "Yes"), LOOKUP($A166,Collections!$A:$A,Collections!W:W), 0)</f>
        <v>0</v>
      </c>
      <c r="AB166">
        <f>IF(EXACT(VLOOKUP(AB$1,Variables!$B$6:$C$32, 2, FALSE), "Yes"), LOOKUP($A166,Collections!$A:$A,Collections!X:X), 0)</f>
        <v>0</v>
      </c>
      <c r="AC166">
        <f>IF(EXACT(VLOOKUP(AC$1,Variables!$B$6:$C$32, 2, FALSE), "Yes"), LOOKUP($A166,Collections!$A:$A,Collections!Y:Y), 0)</f>
        <v>0</v>
      </c>
      <c r="AD166">
        <f>IF(EXACT(VLOOKUP(AD$1,Variables!$B$6:$C$32, 2, FALSE), "Yes"), LOOKUP($A166,Collections!$A:$A,Collections!Z:Z), 0)</f>
        <v>0</v>
      </c>
      <c r="AE166">
        <f>IF(EXACT(VLOOKUP(AE$1,Variables!$B$6:$C$32, 2, FALSE), "Yes"), LOOKUP($A166,Collections!$A:$A,Collections!AA:AA), 0)</f>
        <v>0</v>
      </c>
      <c r="AF166">
        <f>IF(EXACT(VLOOKUP(AF$1,Variables!$B$6:$C$32, 2, FALSE), "Yes"), LOOKUP($A166,Collections!$A:$A,Collections!AB:AB), 0)</f>
        <v>0</v>
      </c>
      <c r="AG166" t="str">
        <f t="shared" si="2"/>
        <v>Yes</v>
      </c>
      <c r="AH166">
        <f>IF(D166&gt;=Variables!$C$1,1,0)</f>
        <v>1</v>
      </c>
      <c r="AI166">
        <f>IF(E166&gt;=Variables!$C$1,1,0)</f>
        <v>1</v>
      </c>
    </row>
    <row r="167" spans="1:35" x14ac:dyDescent="0.2">
      <c r="A167" s="25">
        <v>21505969</v>
      </c>
      <c r="B167" s="2" t="s">
        <v>2898</v>
      </c>
      <c r="C167">
        <f>IF(ISNA(VLOOKUP(A167,Images!A:C,3,FALSE)), 0, VLOOKUP(A167,Images!A:C,3,FALSE))/IF(ISNA(VLOOKUP(A167,Images!A:C,2,FALSE)), 1,VLOOKUP(A167,Images!A:C,2,FALSE))</f>
        <v>1.0085592011412268</v>
      </c>
      <c r="D167">
        <f>IF(NOT(ISNA(VLOOKUP(A167,Harvard!B:E,4,FALSE))), VLOOKUP(A167,Harvard!B:E,4,FALSE), 0)</f>
        <v>0</v>
      </c>
      <c r="E167">
        <f>IF(NOT(ISNA(VLOOKUP(A167,UC!B:D, 3, FALSE))),VLOOKUP(A167,UC!B:D, 2, FALSE)/VLOOKUP(A167, UC!B:D, 3, FALSE), 0)</f>
        <v>0</v>
      </c>
      <c r="F167">
        <f>IF(EXACT(VLOOKUP(F$1,Variables!$B$6:$C$32, 2, FALSE), "Yes"), LOOKUP($A167,Collections!$A:$A,Collections!B:B), 0)</f>
        <v>0</v>
      </c>
      <c r="G167">
        <f>IF(EXACT(VLOOKUP(G$1,Variables!$B$6:$C$32, 2, FALSE), "Yes"), LOOKUP($A167,Collections!$A:$A,Collections!C:C), 0)</f>
        <v>0</v>
      </c>
      <c r="H167">
        <f>IF(EXACT(VLOOKUP(H$1,Variables!$B$6:$C$32, 2, FALSE), "Yes"), LOOKUP($A167,Collections!$A:$A,Collections!D:D), 0)</f>
        <v>0</v>
      </c>
      <c r="I167">
        <f>IF(EXACT(VLOOKUP(I$1,Variables!$B$6:$C$32, 2, FALSE), "Yes"), LOOKUP($A167,Collections!$A:$A,Collections!E:E), 0)</f>
        <v>0</v>
      </c>
      <c r="J167">
        <f>IF(EXACT(VLOOKUP(J$1,Variables!$B$6:$C$32, 2, FALSE), "Yes"), LOOKUP($A167,Collections!$A:$A,Collections!F:F), 0)</f>
        <v>0</v>
      </c>
      <c r="K167">
        <f>IF(EXACT(VLOOKUP(K$1,Variables!$B$6:$C$32, 2, FALSE), "Yes"), LOOKUP($A167,Collections!$A:$A,Collections!G:G), 0)</f>
        <v>0</v>
      </c>
      <c r="L167">
        <f>IF(EXACT(VLOOKUP(L$1,Variables!$B$6:$C$32, 2, FALSE), "Yes"), LOOKUP($A167,Collections!$A:$A,Collections!H:H), 0)</f>
        <v>0</v>
      </c>
      <c r="M167">
        <f>IF(EXACT(VLOOKUP(M$1,Variables!$B$6:$C$32, 2, FALSE), "Yes"), LOOKUP($A167,Collections!$A:$A,Collections!I:I), 0)</f>
        <v>0</v>
      </c>
      <c r="N167">
        <f>IF(EXACT(VLOOKUP(N$1,Variables!$B$6:$C$32, 2, FALSE), "Yes"), LOOKUP($A167,Collections!$A:$A,Collections!J:J), 0)</f>
        <v>1</v>
      </c>
      <c r="O167">
        <f>IF(EXACT(VLOOKUP(O$1,Variables!$B$6:$C$32, 2, FALSE), "Yes"), LOOKUP($A167,Collections!$A:$A,Collections!K:K), 0)</f>
        <v>0</v>
      </c>
      <c r="P167">
        <f>IF(EXACT(VLOOKUP(P$1,Variables!$B$6:$C$32, 2, FALSE), "Yes"), LOOKUP($A167,Collections!$A:$A,Collections!L:L), 0)</f>
        <v>0</v>
      </c>
      <c r="Q167">
        <f>IF(EXACT(VLOOKUP(Q$1,Variables!$B$6:$C$32, 2, FALSE), "Yes"), LOOKUP($A167,Collections!$A:$A,Collections!M:M), 0)</f>
        <v>0</v>
      </c>
      <c r="R167">
        <f>IF(EXACT(VLOOKUP(R$1,Variables!$B$6:$C$32, 2, FALSE), "Yes"), LOOKUP($A167,Collections!$A:$A,Collections!N:N), 0)</f>
        <v>0</v>
      </c>
      <c r="S167">
        <f>IF(EXACT(VLOOKUP(S$1,Variables!$B$6:$C$32, 2, FALSE), "Yes"), LOOKUP($A167,Collections!$A:$A,Collections!O:O), 0)</f>
        <v>0</v>
      </c>
      <c r="T167">
        <f>IF(EXACT(VLOOKUP(T$1,Variables!$B$6:$C$32, 2, FALSE), "Yes"), LOOKUP($A167,Collections!$A:$A,Collections!P:P), 0)</f>
        <v>0</v>
      </c>
      <c r="U167">
        <f>IF(EXACT(VLOOKUP(U$1,Variables!$B$6:$C$32, 2, FALSE), "Yes"), LOOKUP($A167,Collections!$A:$A,Collections!Q:Q), 0)</f>
        <v>0</v>
      </c>
      <c r="V167">
        <f>IF(EXACT(VLOOKUP(V$1,Variables!$B$6:$C$32, 2, FALSE), "Yes"), LOOKUP($A167,Collections!$A:$A,Collections!R:R), 0)</f>
        <v>0</v>
      </c>
      <c r="W167">
        <f>IF(EXACT(VLOOKUP(W$1,Variables!$B$6:$C$32, 2, FALSE), "Yes"), LOOKUP($A167,Collections!$A:$A,Collections!S:S), 0)</f>
        <v>0</v>
      </c>
      <c r="X167">
        <f>IF(EXACT(VLOOKUP(X$1,Variables!$B$6:$C$32, 2, FALSE), "Yes"), LOOKUP($A167,Collections!$A:$A,Collections!T:T), 0)</f>
        <v>0</v>
      </c>
      <c r="Y167">
        <f>IF(EXACT(VLOOKUP(Y$1,Variables!$B$6:$C$32, 2, FALSE), "Yes"), LOOKUP($A167,Collections!$A:$A,Collections!U:U), 0)</f>
        <v>0</v>
      </c>
      <c r="Z167">
        <f>IF(EXACT(VLOOKUP(Z$1,Variables!$B$6:$C$32, 2, FALSE), "Yes"), LOOKUP($A167,Collections!$A:$A,Collections!V:V), 0)</f>
        <v>0</v>
      </c>
      <c r="AA167">
        <f>IF(EXACT(VLOOKUP(AA$1,Variables!$B$6:$C$32, 2, FALSE), "Yes"), LOOKUP($A167,Collections!$A:$A,Collections!W:W), 0)</f>
        <v>0</v>
      </c>
      <c r="AB167">
        <f>IF(EXACT(VLOOKUP(AB$1,Variables!$B$6:$C$32, 2, FALSE), "Yes"), LOOKUP($A167,Collections!$A:$A,Collections!X:X), 0)</f>
        <v>0</v>
      </c>
      <c r="AC167">
        <f>IF(EXACT(VLOOKUP(AC$1,Variables!$B$6:$C$32, 2, FALSE), "Yes"), LOOKUP($A167,Collections!$A:$A,Collections!Y:Y), 0)</f>
        <v>0</v>
      </c>
      <c r="AD167">
        <f>IF(EXACT(VLOOKUP(AD$1,Variables!$B$6:$C$32, 2, FALSE), "Yes"), LOOKUP($A167,Collections!$A:$A,Collections!Z:Z), 0)</f>
        <v>0</v>
      </c>
      <c r="AE167">
        <f>IF(EXACT(VLOOKUP(AE$1,Variables!$B$6:$C$32, 2, FALSE), "Yes"), LOOKUP($A167,Collections!$A:$A,Collections!AA:AA), 0)</f>
        <v>0</v>
      </c>
      <c r="AF167">
        <f>IF(EXACT(VLOOKUP(AF$1,Variables!$B$6:$C$32, 2, FALSE), "Yes"), LOOKUP($A167,Collections!$A:$A,Collections!AB:AB), 0)</f>
        <v>0</v>
      </c>
      <c r="AG167" t="str">
        <f t="shared" si="2"/>
        <v>Yes</v>
      </c>
      <c r="AH167">
        <f>IF(D167&gt;=Variables!$C$1,1,0)</f>
        <v>0</v>
      </c>
      <c r="AI167">
        <f>IF(E167&gt;=Variables!$C$1,1,0)</f>
        <v>0</v>
      </c>
    </row>
    <row r="168" spans="1:35" x14ac:dyDescent="0.2">
      <c r="A168" s="25">
        <v>21512531</v>
      </c>
      <c r="B168" s="2" t="s">
        <v>2105</v>
      </c>
      <c r="C168">
        <f>IF(ISNA(VLOOKUP(A168,Images!A:C,3,FALSE)), 0, VLOOKUP(A168,Images!A:C,3,FALSE))/IF(ISNA(VLOOKUP(A168,Images!A:C,2,FALSE)), 1,VLOOKUP(A168,Images!A:C,2,FALSE))</f>
        <v>0.47250952640174199</v>
      </c>
      <c r="D168">
        <f>IF(NOT(ISNA(VLOOKUP(A168,Harvard!B:E,4,FALSE))), VLOOKUP(A168,Harvard!B:E,4,FALSE), 0)</f>
        <v>0</v>
      </c>
      <c r="E168">
        <f>IF(NOT(ISNA(VLOOKUP(A168,UC!B:D, 3, FALSE))),VLOOKUP(A168,UC!B:D, 2, FALSE)/VLOOKUP(A168, UC!B:D, 3, FALSE), 0)</f>
        <v>0</v>
      </c>
      <c r="F168">
        <f>IF(EXACT(VLOOKUP(F$1,Variables!$B$6:$C$32, 2, FALSE), "Yes"), LOOKUP($A168,Collections!$A:$A,Collections!B:B), 0)</f>
        <v>0</v>
      </c>
      <c r="G168">
        <f>IF(EXACT(VLOOKUP(G$1,Variables!$B$6:$C$32, 2, FALSE), "Yes"), LOOKUP($A168,Collections!$A:$A,Collections!C:C), 0)</f>
        <v>0</v>
      </c>
      <c r="H168">
        <f>IF(EXACT(VLOOKUP(H$1,Variables!$B$6:$C$32, 2, FALSE), "Yes"), LOOKUP($A168,Collections!$A:$A,Collections!D:D), 0)</f>
        <v>0</v>
      </c>
      <c r="I168">
        <f>IF(EXACT(VLOOKUP(I$1,Variables!$B$6:$C$32, 2, FALSE), "Yes"), LOOKUP($A168,Collections!$A:$A,Collections!E:E), 0)</f>
        <v>0</v>
      </c>
      <c r="J168">
        <f>IF(EXACT(VLOOKUP(J$1,Variables!$B$6:$C$32, 2, FALSE), "Yes"), LOOKUP($A168,Collections!$A:$A,Collections!F:F), 0)</f>
        <v>0</v>
      </c>
      <c r="K168">
        <f>IF(EXACT(VLOOKUP(K$1,Variables!$B$6:$C$32, 2, FALSE), "Yes"), LOOKUP($A168,Collections!$A:$A,Collections!G:G), 0)</f>
        <v>0</v>
      </c>
      <c r="L168">
        <f>IF(EXACT(VLOOKUP(L$1,Variables!$B$6:$C$32, 2, FALSE), "Yes"), LOOKUP($A168,Collections!$A:$A,Collections!H:H), 0)</f>
        <v>0</v>
      </c>
      <c r="M168">
        <f>IF(EXACT(VLOOKUP(M$1,Variables!$B$6:$C$32, 2, FALSE), "Yes"), LOOKUP($A168,Collections!$A:$A,Collections!I:I), 0)</f>
        <v>0</v>
      </c>
      <c r="N168">
        <f>IF(EXACT(VLOOKUP(N$1,Variables!$B$6:$C$32, 2, FALSE), "Yes"), LOOKUP($A168,Collections!$A:$A,Collections!J:J), 0)</f>
        <v>1</v>
      </c>
      <c r="O168">
        <f>IF(EXACT(VLOOKUP(O$1,Variables!$B$6:$C$32, 2, FALSE), "Yes"), LOOKUP($A168,Collections!$A:$A,Collections!K:K), 0)</f>
        <v>0</v>
      </c>
      <c r="P168">
        <f>IF(EXACT(VLOOKUP(P$1,Variables!$B$6:$C$32, 2, FALSE), "Yes"), LOOKUP($A168,Collections!$A:$A,Collections!L:L), 0)</f>
        <v>0</v>
      </c>
      <c r="Q168">
        <f>IF(EXACT(VLOOKUP(Q$1,Variables!$B$6:$C$32, 2, FALSE), "Yes"), LOOKUP($A168,Collections!$A:$A,Collections!M:M), 0)</f>
        <v>0</v>
      </c>
      <c r="R168">
        <f>IF(EXACT(VLOOKUP(R$1,Variables!$B$6:$C$32, 2, FALSE), "Yes"), LOOKUP($A168,Collections!$A:$A,Collections!N:N), 0)</f>
        <v>0</v>
      </c>
      <c r="S168">
        <f>IF(EXACT(VLOOKUP(S$1,Variables!$B$6:$C$32, 2, FALSE), "Yes"), LOOKUP($A168,Collections!$A:$A,Collections!O:O), 0)</f>
        <v>0</v>
      </c>
      <c r="T168">
        <f>IF(EXACT(VLOOKUP(T$1,Variables!$B$6:$C$32, 2, FALSE), "Yes"), LOOKUP($A168,Collections!$A:$A,Collections!P:P), 0)</f>
        <v>0</v>
      </c>
      <c r="U168">
        <f>IF(EXACT(VLOOKUP(U$1,Variables!$B$6:$C$32, 2, FALSE), "Yes"), LOOKUP($A168,Collections!$A:$A,Collections!Q:Q), 0)</f>
        <v>0</v>
      </c>
      <c r="V168">
        <f>IF(EXACT(VLOOKUP(V$1,Variables!$B$6:$C$32, 2, FALSE), "Yes"), LOOKUP($A168,Collections!$A:$A,Collections!R:R), 0)</f>
        <v>0</v>
      </c>
      <c r="W168">
        <f>IF(EXACT(VLOOKUP(W$1,Variables!$B$6:$C$32, 2, FALSE), "Yes"), LOOKUP($A168,Collections!$A:$A,Collections!S:S), 0)</f>
        <v>0</v>
      </c>
      <c r="X168">
        <f>IF(EXACT(VLOOKUP(X$1,Variables!$B$6:$C$32, 2, FALSE), "Yes"), LOOKUP($A168,Collections!$A:$A,Collections!T:T), 0)</f>
        <v>0</v>
      </c>
      <c r="Y168">
        <f>IF(EXACT(VLOOKUP(Y$1,Variables!$B$6:$C$32, 2, FALSE), "Yes"), LOOKUP($A168,Collections!$A:$A,Collections!U:U), 0)</f>
        <v>0</v>
      </c>
      <c r="Z168">
        <f>IF(EXACT(VLOOKUP(Z$1,Variables!$B$6:$C$32, 2, FALSE), "Yes"), LOOKUP($A168,Collections!$A:$A,Collections!V:V), 0)</f>
        <v>0</v>
      </c>
      <c r="AA168">
        <f>IF(EXACT(VLOOKUP(AA$1,Variables!$B$6:$C$32, 2, FALSE), "Yes"), LOOKUP($A168,Collections!$A:$A,Collections!W:W), 0)</f>
        <v>0</v>
      </c>
      <c r="AB168">
        <f>IF(EXACT(VLOOKUP(AB$1,Variables!$B$6:$C$32, 2, FALSE), "Yes"), LOOKUP($A168,Collections!$A:$A,Collections!X:X), 0)</f>
        <v>0</v>
      </c>
      <c r="AC168">
        <f>IF(EXACT(VLOOKUP(AC$1,Variables!$B$6:$C$32, 2, FALSE), "Yes"), LOOKUP($A168,Collections!$A:$A,Collections!Y:Y), 0)</f>
        <v>0</v>
      </c>
      <c r="AD168">
        <f>IF(EXACT(VLOOKUP(AD$1,Variables!$B$6:$C$32, 2, FALSE), "Yes"), LOOKUP($A168,Collections!$A:$A,Collections!Z:Z), 0)</f>
        <v>0</v>
      </c>
      <c r="AE168">
        <f>IF(EXACT(VLOOKUP(AE$1,Variables!$B$6:$C$32, 2, FALSE), "Yes"), LOOKUP($A168,Collections!$A:$A,Collections!AA:AA), 0)</f>
        <v>0</v>
      </c>
      <c r="AF168">
        <f>IF(EXACT(VLOOKUP(AF$1,Variables!$B$6:$C$32, 2, FALSE), "Yes"), LOOKUP($A168,Collections!$A:$A,Collections!AB:AB), 0)</f>
        <v>0</v>
      </c>
      <c r="AG168" t="str">
        <f t="shared" si="2"/>
        <v>Yes</v>
      </c>
      <c r="AH168">
        <f>IF(D168&gt;=Variables!$C$1,1,0)</f>
        <v>0</v>
      </c>
      <c r="AI168">
        <f>IF(E168&gt;=Variables!$C$1,1,0)</f>
        <v>0</v>
      </c>
    </row>
    <row r="169" spans="1:35" x14ac:dyDescent="0.2">
      <c r="A169" s="25">
        <v>43125</v>
      </c>
      <c r="B169" s="2" t="s">
        <v>1191</v>
      </c>
      <c r="C169">
        <f>IF(ISNA(VLOOKUP(A169,Images!A:C,3,FALSE)), 0, VLOOKUP(A169,Images!A:C,3,FALSE))/IF(ISNA(VLOOKUP(A169,Images!A:C,2,FALSE)), 1,VLOOKUP(A169,Images!A:C,2,FALSE))</f>
        <v>0.69504151838671413</v>
      </c>
      <c r="D169">
        <f>IF(NOT(ISNA(VLOOKUP(A169,Harvard!B:E,4,FALSE))), VLOOKUP(A169,Harvard!B:E,4,FALSE), 0)</f>
        <v>0.79690000000000005</v>
      </c>
      <c r="E169">
        <f>IF(NOT(ISNA(VLOOKUP(A169,UC!B:D, 3, FALSE))),VLOOKUP(A169,UC!B:D, 2, FALSE)/VLOOKUP(A169, UC!B:D, 3, FALSE), 0)</f>
        <v>0.66666666666666663</v>
      </c>
      <c r="F169">
        <f>IF(EXACT(VLOOKUP(F$1,Variables!$B$6:$C$32, 2, FALSE), "Yes"), LOOKUP($A169,Collections!$A:$A,Collections!B:B), 0)</f>
        <v>0</v>
      </c>
      <c r="G169">
        <f>IF(EXACT(VLOOKUP(G$1,Variables!$B$6:$C$32, 2, FALSE), "Yes"), LOOKUP($A169,Collections!$A:$A,Collections!C:C), 0)</f>
        <v>0</v>
      </c>
      <c r="H169">
        <f>IF(EXACT(VLOOKUP(H$1,Variables!$B$6:$C$32, 2, FALSE), "Yes"), LOOKUP($A169,Collections!$A:$A,Collections!D:D), 0)</f>
        <v>0</v>
      </c>
      <c r="I169">
        <f>IF(EXACT(VLOOKUP(I$1,Variables!$B$6:$C$32, 2, FALSE), "Yes"), LOOKUP($A169,Collections!$A:$A,Collections!E:E), 0)</f>
        <v>1</v>
      </c>
      <c r="J169">
        <f>IF(EXACT(VLOOKUP(J$1,Variables!$B$6:$C$32, 2, FALSE), "Yes"), LOOKUP($A169,Collections!$A:$A,Collections!F:F), 0)</f>
        <v>0</v>
      </c>
      <c r="K169">
        <f>IF(EXACT(VLOOKUP(K$1,Variables!$B$6:$C$32, 2, FALSE), "Yes"), LOOKUP($A169,Collections!$A:$A,Collections!G:G), 0)</f>
        <v>0</v>
      </c>
      <c r="L169">
        <f>IF(EXACT(VLOOKUP(L$1,Variables!$B$6:$C$32, 2, FALSE), "Yes"), LOOKUP($A169,Collections!$A:$A,Collections!H:H), 0)</f>
        <v>0</v>
      </c>
      <c r="M169">
        <f>IF(EXACT(VLOOKUP(M$1,Variables!$B$6:$C$32, 2, FALSE), "Yes"), LOOKUP($A169,Collections!$A:$A,Collections!I:I), 0)</f>
        <v>0</v>
      </c>
      <c r="N169">
        <f>IF(EXACT(VLOOKUP(N$1,Variables!$B$6:$C$32, 2, FALSE), "Yes"), LOOKUP($A169,Collections!$A:$A,Collections!J:J), 0)</f>
        <v>0</v>
      </c>
      <c r="O169">
        <f>IF(EXACT(VLOOKUP(O$1,Variables!$B$6:$C$32, 2, FALSE), "Yes"), LOOKUP($A169,Collections!$A:$A,Collections!K:K), 0)</f>
        <v>0</v>
      </c>
      <c r="P169">
        <f>IF(EXACT(VLOOKUP(P$1,Variables!$B$6:$C$32, 2, FALSE), "Yes"), LOOKUP($A169,Collections!$A:$A,Collections!L:L), 0)</f>
        <v>0</v>
      </c>
      <c r="Q169">
        <f>IF(EXACT(VLOOKUP(Q$1,Variables!$B$6:$C$32, 2, FALSE), "Yes"), LOOKUP($A169,Collections!$A:$A,Collections!M:M), 0)</f>
        <v>0</v>
      </c>
      <c r="R169">
        <f>IF(EXACT(VLOOKUP(R$1,Variables!$B$6:$C$32, 2, FALSE), "Yes"), LOOKUP($A169,Collections!$A:$A,Collections!N:N), 0)</f>
        <v>0</v>
      </c>
      <c r="S169">
        <f>IF(EXACT(VLOOKUP(S$1,Variables!$B$6:$C$32, 2, FALSE), "Yes"), LOOKUP($A169,Collections!$A:$A,Collections!O:O), 0)</f>
        <v>0</v>
      </c>
      <c r="T169">
        <f>IF(EXACT(VLOOKUP(T$1,Variables!$B$6:$C$32, 2, FALSE), "Yes"), LOOKUP($A169,Collections!$A:$A,Collections!P:P), 0)</f>
        <v>0</v>
      </c>
      <c r="U169">
        <f>IF(EXACT(VLOOKUP(U$1,Variables!$B$6:$C$32, 2, FALSE), "Yes"), LOOKUP($A169,Collections!$A:$A,Collections!Q:Q), 0)</f>
        <v>0</v>
      </c>
      <c r="V169">
        <f>IF(EXACT(VLOOKUP(V$1,Variables!$B$6:$C$32, 2, FALSE), "Yes"), LOOKUP($A169,Collections!$A:$A,Collections!R:R), 0)</f>
        <v>0</v>
      </c>
      <c r="W169">
        <f>IF(EXACT(VLOOKUP(W$1,Variables!$B$6:$C$32, 2, FALSE), "Yes"), LOOKUP($A169,Collections!$A:$A,Collections!S:S), 0)</f>
        <v>0</v>
      </c>
      <c r="X169">
        <f>IF(EXACT(VLOOKUP(X$1,Variables!$B$6:$C$32, 2, FALSE), "Yes"), LOOKUP($A169,Collections!$A:$A,Collections!T:T), 0)</f>
        <v>0</v>
      </c>
      <c r="Y169">
        <f>IF(EXACT(VLOOKUP(Y$1,Variables!$B$6:$C$32, 2, FALSE), "Yes"), LOOKUP($A169,Collections!$A:$A,Collections!U:U), 0)</f>
        <v>0</v>
      </c>
      <c r="Z169">
        <f>IF(EXACT(VLOOKUP(Z$1,Variables!$B$6:$C$32, 2, FALSE), "Yes"), LOOKUP($A169,Collections!$A:$A,Collections!V:V), 0)</f>
        <v>0</v>
      </c>
      <c r="AA169">
        <f>IF(EXACT(VLOOKUP(AA$1,Variables!$B$6:$C$32, 2, FALSE), "Yes"), LOOKUP($A169,Collections!$A:$A,Collections!W:W), 0)</f>
        <v>0</v>
      </c>
      <c r="AB169">
        <f>IF(EXACT(VLOOKUP(AB$1,Variables!$B$6:$C$32, 2, FALSE), "Yes"), LOOKUP($A169,Collections!$A:$A,Collections!X:X), 0)</f>
        <v>0</v>
      </c>
      <c r="AC169">
        <f>IF(EXACT(VLOOKUP(AC$1,Variables!$B$6:$C$32, 2, FALSE), "Yes"), LOOKUP($A169,Collections!$A:$A,Collections!Y:Y), 0)</f>
        <v>0</v>
      </c>
      <c r="AD169">
        <f>IF(EXACT(VLOOKUP(AD$1,Variables!$B$6:$C$32, 2, FALSE), "Yes"), LOOKUP($A169,Collections!$A:$A,Collections!Z:Z), 0)</f>
        <v>0</v>
      </c>
      <c r="AE169">
        <f>IF(EXACT(VLOOKUP(AE$1,Variables!$B$6:$C$32, 2, FALSE), "Yes"), LOOKUP($A169,Collections!$A:$A,Collections!AA:AA), 0)</f>
        <v>0</v>
      </c>
      <c r="AF169">
        <f>IF(EXACT(VLOOKUP(AF$1,Variables!$B$6:$C$32, 2, FALSE), "Yes"), LOOKUP($A169,Collections!$A:$A,Collections!AB:AB), 0)</f>
        <v>0</v>
      </c>
      <c r="AG169" t="str">
        <f t="shared" si="2"/>
        <v>Yes</v>
      </c>
      <c r="AH169">
        <f>IF(D169&gt;=Variables!$C$1,1,0)</f>
        <v>0</v>
      </c>
      <c r="AI169">
        <f>IF(E169&gt;=Variables!$C$1,1,0)</f>
        <v>0</v>
      </c>
    </row>
    <row r="170" spans="1:35" x14ac:dyDescent="0.2">
      <c r="A170" s="25">
        <v>693235</v>
      </c>
      <c r="B170" s="2" t="s">
        <v>1192</v>
      </c>
      <c r="C170">
        <f>IF(ISNA(VLOOKUP(A170,Images!A:C,3,FALSE)), 0, VLOOKUP(A170,Images!A:C,3,FALSE))/IF(ISNA(VLOOKUP(A170,Images!A:C,2,FALSE)), 1,VLOOKUP(A170,Images!A:C,2,FALSE))</f>
        <v>0.83399862353750864</v>
      </c>
      <c r="D170">
        <f>IF(NOT(ISNA(VLOOKUP(A170,Harvard!B:E,4,FALSE))), VLOOKUP(A170,Harvard!B:E,4,FALSE), 0)</f>
        <v>1</v>
      </c>
      <c r="E170">
        <f>IF(NOT(ISNA(VLOOKUP(A170,UC!B:D, 3, FALSE))),VLOOKUP(A170,UC!B:D, 2, FALSE)/VLOOKUP(A170, UC!B:D, 3, FALSE), 0)</f>
        <v>0.84905660377358494</v>
      </c>
      <c r="F170">
        <f>IF(EXACT(VLOOKUP(F$1,Variables!$B$6:$C$32, 2, FALSE), "Yes"), LOOKUP($A170,Collections!$A:$A,Collections!B:B), 0)</f>
        <v>0</v>
      </c>
      <c r="G170">
        <f>IF(EXACT(VLOOKUP(G$1,Variables!$B$6:$C$32, 2, FALSE), "Yes"), LOOKUP($A170,Collections!$A:$A,Collections!C:C), 0)</f>
        <v>0</v>
      </c>
      <c r="H170">
        <f>IF(EXACT(VLOOKUP(H$1,Variables!$B$6:$C$32, 2, FALSE), "Yes"), LOOKUP($A170,Collections!$A:$A,Collections!D:D), 0)</f>
        <v>0</v>
      </c>
      <c r="I170">
        <f>IF(EXACT(VLOOKUP(I$1,Variables!$B$6:$C$32, 2, FALSE), "Yes"), LOOKUP($A170,Collections!$A:$A,Collections!E:E), 0)</f>
        <v>0</v>
      </c>
      <c r="J170">
        <f>IF(EXACT(VLOOKUP(J$1,Variables!$B$6:$C$32, 2, FALSE), "Yes"), LOOKUP($A170,Collections!$A:$A,Collections!F:F), 0)</f>
        <v>0</v>
      </c>
      <c r="K170">
        <f>IF(EXACT(VLOOKUP(K$1,Variables!$B$6:$C$32, 2, FALSE), "Yes"), LOOKUP($A170,Collections!$A:$A,Collections!G:G), 0)</f>
        <v>0</v>
      </c>
      <c r="L170">
        <f>IF(EXACT(VLOOKUP(L$1,Variables!$B$6:$C$32, 2, FALSE), "Yes"), LOOKUP($A170,Collections!$A:$A,Collections!H:H), 0)</f>
        <v>0</v>
      </c>
      <c r="M170">
        <f>IF(EXACT(VLOOKUP(M$1,Variables!$B$6:$C$32, 2, FALSE), "Yes"), LOOKUP($A170,Collections!$A:$A,Collections!I:I), 0)</f>
        <v>1</v>
      </c>
      <c r="N170">
        <f>IF(EXACT(VLOOKUP(N$1,Variables!$B$6:$C$32, 2, FALSE), "Yes"), LOOKUP($A170,Collections!$A:$A,Collections!J:J), 0)</f>
        <v>0</v>
      </c>
      <c r="O170">
        <f>IF(EXACT(VLOOKUP(O$1,Variables!$B$6:$C$32, 2, FALSE), "Yes"), LOOKUP($A170,Collections!$A:$A,Collections!K:K), 0)</f>
        <v>0</v>
      </c>
      <c r="P170">
        <f>IF(EXACT(VLOOKUP(P$1,Variables!$B$6:$C$32, 2, FALSE), "Yes"), LOOKUP($A170,Collections!$A:$A,Collections!L:L), 0)</f>
        <v>0</v>
      </c>
      <c r="Q170">
        <f>IF(EXACT(VLOOKUP(Q$1,Variables!$B$6:$C$32, 2, FALSE), "Yes"), LOOKUP($A170,Collections!$A:$A,Collections!M:M), 0)</f>
        <v>0</v>
      </c>
      <c r="R170">
        <f>IF(EXACT(VLOOKUP(R$1,Variables!$B$6:$C$32, 2, FALSE), "Yes"), LOOKUP($A170,Collections!$A:$A,Collections!N:N), 0)</f>
        <v>0</v>
      </c>
      <c r="S170">
        <f>IF(EXACT(VLOOKUP(S$1,Variables!$B$6:$C$32, 2, FALSE), "Yes"), LOOKUP($A170,Collections!$A:$A,Collections!O:O), 0)</f>
        <v>0</v>
      </c>
      <c r="T170">
        <f>IF(EXACT(VLOOKUP(T$1,Variables!$B$6:$C$32, 2, FALSE), "Yes"), LOOKUP($A170,Collections!$A:$A,Collections!P:P), 0)</f>
        <v>0</v>
      </c>
      <c r="U170">
        <f>IF(EXACT(VLOOKUP(U$1,Variables!$B$6:$C$32, 2, FALSE), "Yes"), LOOKUP($A170,Collections!$A:$A,Collections!Q:Q), 0)</f>
        <v>0</v>
      </c>
      <c r="V170">
        <f>IF(EXACT(VLOOKUP(V$1,Variables!$B$6:$C$32, 2, FALSE), "Yes"), LOOKUP($A170,Collections!$A:$A,Collections!R:R), 0)</f>
        <v>0</v>
      </c>
      <c r="W170">
        <f>IF(EXACT(VLOOKUP(W$1,Variables!$B$6:$C$32, 2, FALSE), "Yes"), LOOKUP($A170,Collections!$A:$A,Collections!S:S), 0)</f>
        <v>0</v>
      </c>
      <c r="X170">
        <f>IF(EXACT(VLOOKUP(X$1,Variables!$B$6:$C$32, 2, FALSE), "Yes"), LOOKUP($A170,Collections!$A:$A,Collections!T:T), 0)</f>
        <v>0</v>
      </c>
      <c r="Y170">
        <f>IF(EXACT(VLOOKUP(Y$1,Variables!$B$6:$C$32, 2, FALSE), "Yes"), LOOKUP($A170,Collections!$A:$A,Collections!U:U), 0)</f>
        <v>0</v>
      </c>
      <c r="Z170">
        <f>IF(EXACT(VLOOKUP(Z$1,Variables!$B$6:$C$32, 2, FALSE), "Yes"), LOOKUP($A170,Collections!$A:$A,Collections!V:V), 0)</f>
        <v>0</v>
      </c>
      <c r="AA170">
        <f>IF(EXACT(VLOOKUP(AA$1,Variables!$B$6:$C$32, 2, FALSE), "Yes"), LOOKUP($A170,Collections!$A:$A,Collections!W:W), 0)</f>
        <v>0</v>
      </c>
      <c r="AB170">
        <f>IF(EXACT(VLOOKUP(AB$1,Variables!$B$6:$C$32, 2, FALSE), "Yes"), LOOKUP($A170,Collections!$A:$A,Collections!X:X), 0)</f>
        <v>0</v>
      </c>
      <c r="AC170">
        <f>IF(EXACT(VLOOKUP(AC$1,Variables!$B$6:$C$32, 2, FALSE), "Yes"), LOOKUP($A170,Collections!$A:$A,Collections!Y:Y), 0)</f>
        <v>0</v>
      </c>
      <c r="AD170">
        <f>IF(EXACT(VLOOKUP(AD$1,Variables!$B$6:$C$32, 2, FALSE), "Yes"), LOOKUP($A170,Collections!$A:$A,Collections!Z:Z), 0)</f>
        <v>0</v>
      </c>
      <c r="AE170">
        <f>IF(EXACT(VLOOKUP(AE$1,Variables!$B$6:$C$32, 2, FALSE), "Yes"), LOOKUP($A170,Collections!$A:$A,Collections!AA:AA), 0)</f>
        <v>0</v>
      </c>
      <c r="AF170">
        <f>IF(EXACT(VLOOKUP(AF$1,Variables!$B$6:$C$32, 2, FALSE), "Yes"), LOOKUP($A170,Collections!$A:$A,Collections!AB:AB), 0)</f>
        <v>0</v>
      </c>
      <c r="AG170" t="str">
        <f t="shared" si="2"/>
        <v>Yes</v>
      </c>
      <c r="AH170">
        <f>IF(D170&gt;=Variables!$C$1,1,0)</f>
        <v>1</v>
      </c>
      <c r="AI170">
        <f>IF(E170&gt;=Variables!$C$1,1,0)</f>
        <v>0</v>
      </c>
    </row>
    <row r="171" spans="1:35" x14ac:dyDescent="0.2">
      <c r="A171" s="25">
        <v>43249</v>
      </c>
      <c r="B171" s="2" t="s">
        <v>1194</v>
      </c>
      <c r="C171">
        <f>IF(ISNA(VLOOKUP(A171,Images!A:C,3,FALSE)), 0, VLOOKUP(A171,Images!A:C,3,FALSE))/IF(ISNA(VLOOKUP(A171,Images!A:C,2,FALSE)), 1,VLOOKUP(A171,Images!A:C,2,FALSE))</f>
        <v>0.83201347935973047</v>
      </c>
      <c r="D171">
        <f>IF(NOT(ISNA(VLOOKUP(A171,Harvard!B:E,4,FALSE))), VLOOKUP(A171,Harvard!B:E,4,FALSE), 0)</f>
        <v>0.99490000000000001</v>
      </c>
      <c r="E171">
        <f>IF(NOT(ISNA(VLOOKUP(A171,UC!B:D, 3, FALSE))),VLOOKUP(A171,UC!B:D, 2, FALSE)/VLOOKUP(A171, UC!B:D, 3, FALSE), 0)</f>
        <v>0.994413407821229</v>
      </c>
      <c r="F171">
        <f>IF(EXACT(VLOOKUP(F$1,Variables!$B$6:$C$32, 2, FALSE), "Yes"), LOOKUP($A171,Collections!$A:$A,Collections!B:B), 0)</f>
        <v>0</v>
      </c>
      <c r="G171">
        <f>IF(EXACT(VLOOKUP(G$1,Variables!$B$6:$C$32, 2, FALSE), "Yes"), LOOKUP($A171,Collections!$A:$A,Collections!C:C), 0)</f>
        <v>0</v>
      </c>
      <c r="H171">
        <f>IF(EXACT(VLOOKUP(H$1,Variables!$B$6:$C$32, 2, FALSE), "Yes"), LOOKUP($A171,Collections!$A:$A,Collections!D:D), 0)</f>
        <v>1</v>
      </c>
      <c r="I171">
        <f>IF(EXACT(VLOOKUP(I$1,Variables!$B$6:$C$32, 2, FALSE), "Yes"), LOOKUP($A171,Collections!$A:$A,Collections!E:E), 0)</f>
        <v>0</v>
      </c>
      <c r="J171">
        <f>IF(EXACT(VLOOKUP(J$1,Variables!$B$6:$C$32, 2, FALSE), "Yes"), LOOKUP($A171,Collections!$A:$A,Collections!F:F), 0)</f>
        <v>0</v>
      </c>
      <c r="K171">
        <f>IF(EXACT(VLOOKUP(K$1,Variables!$B$6:$C$32, 2, FALSE), "Yes"), LOOKUP($A171,Collections!$A:$A,Collections!G:G), 0)</f>
        <v>0</v>
      </c>
      <c r="L171">
        <f>IF(EXACT(VLOOKUP(L$1,Variables!$B$6:$C$32, 2, FALSE), "Yes"), LOOKUP($A171,Collections!$A:$A,Collections!H:H), 0)</f>
        <v>0</v>
      </c>
      <c r="M171">
        <f>IF(EXACT(VLOOKUP(M$1,Variables!$B$6:$C$32, 2, FALSE), "Yes"), LOOKUP($A171,Collections!$A:$A,Collections!I:I), 0)</f>
        <v>0</v>
      </c>
      <c r="N171">
        <f>IF(EXACT(VLOOKUP(N$1,Variables!$B$6:$C$32, 2, FALSE), "Yes"), LOOKUP($A171,Collections!$A:$A,Collections!J:J), 0)</f>
        <v>0</v>
      </c>
      <c r="O171">
        <f>IF(EXACT(VLOOKUP(O$1,Variables!$B$6:$C$32, 2, FALSE), "Yes"), LOOKUP($A171,Collections!$A:$A,Collections!K:K), 0)</f>
        <v>0</v>
      </c>
      <c r="P171">
        <f>IF(EXACT(VLOOKUP(P$1,Variables!$B$6:$C$32, 2, FALSE), "Yes"), LOOKUP($A171,Collections!$A:$A,Collections!L:L), 0)</f>
        <v>0</v>
      </c>
      <c r="Q171">
        <f>IF(EXACT(VLOOKUP(Q$1,Variables!$B$6:$C$32, 2, FALSE), "Yes"), LOOKUP($A171,Collections!$A:$A,Collections!M:M), 0)</f>
        <v>0</v>
      </c>
      <c r="R171">
        <f>IF(EXACT(VLOOKUP(R$1,Variables!$B$6:$C$32, 2, FALSE), "Yes"), LOOKUP($A171,Collections!$A:$A,Collections!N:N), 0)</f>
        <v>0</v>
      </c>
      <c r="S171">
        <f>IF(EXACT(VLOOKUP(S$1,Variables!$B$6:$C$32, 2, FALSE), "Yes"), LOOKUP($A171,Collections!$A:$A,Collections!O:O), 0)</f>
        <v>0</v>
      </c>
      <c r="T171">
        <f>IF(EXACT(VLOOKUP(T$1,Variables!$B$6:$C$32, 2, FALSE), "Yes"), LOOKUP($A171,Collections!$A:$A,Collections!P:P), 0)</f>
        <v>0</v>
      </c>
      <c r="U171">
        <f>IF(EXACT(VLOOKUP(U$1,Variables!$B$6:$C$32, 2, FALSE), "Yes"), LOOKUP($A171,Collections!$A:$A,Collections!Q:Q), 0)</f>
        <v>0</v>
      </c>
      <c r="V171">
        <f>IF(EXACT(VLOOKUP(V$1,Variables!$B$6:$C$32, 2, FALSE), "Yes"), LOOKUP($A171,Collections!$A:$A,Collections!R:R), 0)</f>
        <v>0</v>
      </c>
      <c r="W171">
        <f>IF(EXACT(VLOOKUP(W$1,Variables!$B$6:$C$32, 2, FALSE), "Yes"), LOOKUP($A171,Collections!$A:$A,Collections!S:S), 0)</f>
        <v>0</v>
      </c>
      <c r="X171">
        <f>IF(EXACT(VLOOKUP(X$1,Variables!$B$6:$C$32, 2, FALSE), "Yes"), LOOKUP($A171,Collections!$A:$A,Collections!T:T), 0)</f>
        <v>0</v>
      </c>
      <c r="Y171">
        <f>IF(EXACT(VLOOKUP(Y$1,Variables!$B$6:$C$32, 2, FALSE), "Yes"), LOOKUP($A171,Collections!$A:$A,Collections!U:U), 0)</f>
        <v>0</v>
      </c>
      <c r="Z171">
        <f>IF(EXACT(VLOOKUP(Z$1,Variables!$B$6:$C$32, 2, FALSE), "Yes"), LOOKUP($A171,Collections!$A:$A,Collections!V:V), 0)</f>
        <v>0</v>
      </c>
      <c r="AA171">
        <f>IF(EXACT(VLOOKUP(AA$1,Variables!$B$6:$C$32, 2, FALSE), "Yes"), LOOKUP($A171,Collections!$A:$A,Collections!W:W), 0)</f>
        <v>0</v>
      </c>
      <c r="AB171">
        <f>IF(EXACT(VLOOKUP(AB$1,Variables!$B$6:$C$32, 2, FALSE), "Yes"), LOOKUP($A171,Collections!$A:$A,Collections!X:X), 0)</f>
        <v>0</v>
      </c>
      <c r="AC171">
        <f>IF(EXACT(VLOOKUP(AC$1,Variables!$B$6:$C$32, 2, FALSE), "Yes"), LOOKUP($A171,Collections!$A:$A,Collections!Y:Y), 0)</f>
        <v>0</v>
      </c>
      <c r="AD171">
        <f>IF(EXACT(VLOOKUP(AD$1,Variables!$B$6:$C$32, 2, FALSE), "Yes"), LOOKUP($A171,Collections!$A:$A,Collections!Z:Z), 0)</f>
        <v>0</v>
      </c>
      <c r="AE171">
        <f>IF(EXACT(VLOOKUP(AE$1,Variables!$B$6:$C$32, 2, FALSE), "Yes"), LOOKUP($A171,Collections!$A:$A,Collections!AA:AA), 0)</f>
        <v>0</v>
      </c>
      <c r="AF171">
        <f>IF(EXACT(VLOOKUP(AF$1,Variables!$B$6:$C$32, 2, FALSE), "Yes"), LOOKUP($A171,Collections!$A:$A,Collections!AB:AB), 0)</f>
        <v>0</v>
      </c>
      <c r="AG171" t="str">
        <f t="shared" si="2"/>
        <v>Yes</v>
      </c>
      <c r="AH171">
        <f>IF(D171&gt;=Variables!$C$1,1,0)</f>
        <v>1</v>
      </c>
      <c r="AI171">
        <f>IF(E171&gt;=Variables!$C$1,1,0)</f>
        <v>1</v>
      </c>
    </row>
    <row r="172" spans="1:35" x14ac:dyDescent="0.2">
      <c r="A172" s="25">
        <v>8904944</v>
      </c>
      <c r="B172" s="2" t="s">
        <v>3099</v>
      </c>
      <c r="C172">
        <f>IF(ISNA(VLOOKUP(A172,Images!A:C,3,FALSE)), 0, VLOOKUP(A172,Images!A:C,3,FALSE))/IF(ISNA(VLOOKUP(A172,Images!A:C,2,FALSE)), 1,VLOOKUP(A172,Images!A:C,2,FALSE))</f>
        <v>1.4084507042253521E-2</v>
      </c>
      <c r="D172">
        <f>IF(NOT(ISNA(VLOOKUP(A172,Harvard!B:E,4,FALSE))), VLOOKUP(A172,Harvard!B:E,4,FALSE), 0)</f>
        <v>0</v>
      </c>
      <c r="E172">
        <f>IF(NOT(ISNA(VLOOKUP(A172,UC!B:D, 3, FALSE))),VLOOKUP(A172,UC!B:D, 2, FALSE)/VLOOKUP(A172, UC!B:D, 3, FALSE), 0)</f>
        <v>0</v>
      </c>
      <c r="F172">
        <f>IF(EXACT(VLOOKUP(F$1,Variables!$B$6:$C$32, 2, FALSE), "Yes"), LOOKUP($A172,Collections!$A:$A,Collections!B:B), 0)</f>
        <v>0</v>
      </c>
      <c r="G172">
        <f>IF(EXACT(VLOOKUP(G$1,Variables!$B$6:$C$32, 2, FALSE), "Yes"), LOOKUP($A172,Collections!$A:$A,Collections!C:C), 0)</f>
        <v>0</v>
      </c>
      <c r="H172">
        <f>IF(EXACT(VLOOKUP(H$1,Variables!$B$6:$C$32, 2, FALSE), "Yes"), LOOKUP($A172,Collections!$A:$A,Collections!D:D), 0)</f>
        <v>0</v>
      </c>
      <c r="I172">
        <f>IF(EXACT(VLOOKUP(I$1,Variables!$B$6:$C$32, 2, FALSE), "Yes"), LOOKUP($A172,Collections!$A:$A,Collections!E:E), 0)</f>
        <v>0</v>
      </c>
      <c r="J172">
        <f>IF(EXACT(VLOOKUP(J$1,Variables!$B$6:$C$32, 2, FALSE), "Yes"), LOOKUP($A172,Collections!$A:$A,Collections!F:F), 0)</f>
        <v>0</v>
      </c>
      <c r="K172">
        <f>IF(EXACT(VLOOKUP(K$1,Variables!$B$6:$C$32, 2, FALSE), "Yes"), LOOKUP($A172,Collections!$A:$A,Collections!G:G), 0)</f>
        <v>0</v>
      </c>
      <c r="L172">
        <f>IF(EXACT(VLOOKUP(L$1,Variables!$B$6:$C$32, 2, FALSE), "Yes"), LOOKUP($A172,Collections!$A:$A,Collections!H:H), 0)</f>
        <v>0</v>
      </c>
      <c r="M172">
        <f>IF(EXACT(VLOOKUP(M$1,Variables!$B$6:$C$32, 2, FALSE), "Yes"), LOOKUP($A172,Collections!$A:$A,Collections!I:I), 0)</f>
        <v>0</v>
      </c>
      <c r="N172">
        <f>IF(EXACT(VLOOKUP(N$1,Variables!$B$6:$C$32, 2, FALSE), "Yes"), LOOKUP($A172,Collections!$A:$A,Collections!J:J), 0)</f>
        <v>1</v>
      </c>
      <c r="O172">
        <f>IF(EXACT(VLOOKUP(O$1,Variables!$B$6:$C$32, 2, FALSE), "Yes"), LOOKUP($A172,Collections!$A:$A,Collections!K:K), 0)</f>
        <v>0</v>
      </c>
      <c r="P172">
        <f>IF(EXACT(VLOOKUP(P$1,Variables!$B$6:$C$32, 2, FALSE), "Yes"), LOOKUP($A172,Collections!$A:$A,Collections!L:L), 0)</f>
        <v>0</v>
      </c>
      <c r="Q172">
        <f>IF(EXACT(VLOOKUP(Q$1,Variables!$B$6:$C$32, 2, FALSE), "Yes"), LOOKUP($A172,Collections!$A:$A,Collections!M:M), 0)</f>
        <v>0</v>
      </c>
      <c r="R172">
        <f>IF(EXACT(VLOOKUP(R$1,Variables!$B$6:$C$32, 2, FALSE), "Yes"), LOOKUP($A172,Collections!$A:$A,Collections!N:N), 0)</f>
        <v>0</v>
      </c>
      <c r="S172">
        <f>IF(EXACT(VLOOKUP(S$1,Variables!$B$6:$C$32, 2, FALSE), "Yes"), LOOKUP($A172,Collections!$A:$A,Collections!O:O), 0)</f>
        <v>0</v>
      </c>
      <c r="T172">
        <f>IF(EXACT(VLOOKUP(T$1,Variables!$B$6:$C$32, 2, FALSE), "Yes"), LOOKUP($A172,Collections!$A:$A,Collections!P:P), 0)</f>
        <v>0</v>
      </c>
      <c r="U172">
        <f>IF(EXACT(VLOOKUP(U$1,Variables!$B$6:$C$32, 2, FALSE), "Yes"), LOOKUP($A172,Collections!$A:$A,Collections!Q:Q), 0)</f>
        <v>0</v>
      </c>
      <c r="V172">
        <f>IF(EXACT(VLOOKUP(V$1,Variables!$B$6:$C$32, 2, FALSE), "Yes"), LOOKUP($A172,Collections!$A:$A,Collections!R:R), 0)</f>
        <v>0</v>
      </c>
      <c r="W172">
        <f>IF(EXACT(VLOOKUP(W$1,Variables!$B$6:$C$32, 2, FALSE), "Yes"), LOOKUP($A172,Collections!$A:$A,Collections!S:S), 0)</f>
        <v>0</v>
      </c>
      <c r="X172">
        <f>IF(EXACT(VLOOKUP(X$1,Variables!$B$6:$C$32, 2, FALSE), "Yes"), LOOKUP($A172,Collections!$A:$A,Collections!T:T), 0)</f>
        <v>0</v>
      </c>
      <c r="Y172">
        <f>IF(EXACT(VLOOKUP(Y$1,Variables!$B$6:$C$32, 2, FALSE), "Yes"), LOOKUP($A172,Collections!$A:$A,Collections!U:U), 0)</f>
        <v>0</v>
      </c>
      <c r="Z172">
        <f>IF(EXACT(VLOOKUP(Z$1,Variables!$B$6:$C$32, 2, FALSE), "Yes"), LOOKUP($A172,Collections!$A:$A,Collections!V:V), 0)</f>
        <v>0</v>
      </c>
      <c r="AA172">
        <f>IF(EXACT(VLOOKUP(AA$1,Variables!$B$6:$C$32, 2, FALSE), "Yes"), LOOKUP($A172,Collections!$A:$A,Collections!W:W), 0)</f>
        <v>0</v>
      </c>
      <c r="AB172">
        <f>IF(EXACT(VLOOKUP(AB$1,Variables!$B$6:$C$32, 2, FALSE), "Yes"), LOOKUP($A172,Collections!$A:$A,Collections!X:X), 0)</f>
        <v>0</v>
      </c>
      <c r="AC172">
        <f>IF(EXACT(VLOOKUP(AC$1,Variables!$B$6:$C$32, 2, FALSE), "Yes"), LOOKUP($A172,Collections!$A:$A,Collections!Y:Y), 0)</f>
        <v>0</v>
      </c>
      <c r="AD172">
        <f>IF(EXACT(VLOOKUP(AD$1,Variables!$B$6:$C$32, 2, FALSE), "Yes"), LOOKUP($A172,Collections!$A:$A,Collections!Z:Z), 0)</f>
        <v>0</v>
      </c>
      <c r="AE172">
        <f>IF(EXACT(VLOOKUP(AE$1,Variables!$B$6:$C$32, 2, FALSE), "Yes"), LOOKUP($A172,Collections!$A:$A,Collections!AA:AA), 0)</f>
        <v>0</v>
      </c>
      <c r="AF172">
        <f>IF(EXACT(VLOOKUP(AF$1,Variables!$B$6:$C$32, 2, FALSE), "Yes"), LOOKUP($A172,Collections!$A:$A,Collections!AB:AB), 0)</f>
        <v>0</v>
      </c>
      <c r="AG172" t="str">
        <f t="shared" si="2"/>
        <v>Yes</v>
      </c>
      <c r="AH172">
        <f>IF(D172&gt;=Variables!$C$1,1,0)</f>
        <v>0</v>
      </c>
      <c r="AI172">
        <f>IF(E172&gt;=Variables!$C$1,1,0)</f>
        <v>0</v>
      </c>
    </row>
    <row r="173" spans="1:35" x14ac:dyDescent="0.2">
      <c r="A173" s="25">
        <v>10786279</v>
      </c>
      <c r="B173" s="2" t="s">
        <v>3100</v>
      </c>
      <c r="C173">
        <f>IF(ISNA(VLOOKUP(A173,Images!A:C,3,FALSE)), 0, VLOOKUP(A173,Images!A:C,3,FALSE))/IF(ISNA(VLOOKUP(A173,Images!A:C,2,FALSE)), 1,VLOOKUP(A173,Images!A:C,2,FALSE))</f>
        <v>4.9551621062313173E-2</v>
      </c>
      <c r="D173">
        <f>IF(NOT(ISNA(VLOOKUP(A173,Harvard!B:E,4,FALSE))), VLOOKUP(A173,Harvard!B:E,4,FALSE), 0)</f>
        <v>0</v>
      </c>
      <c r="E173">
        <f>IF(NOT(ISNA(VLOOKUP(A173,UC!B:D, 3, FALSE))),VLOOKUP(A173,UC!B:D, 2, FALSE)/VLOOKUP(A173, UC!B:D, 3, FALSE), 0)</f>
        <v>0</v>
      </c>
      <c r="F173">
        <f>IF(EXACT(VLOOKUP(F$1,Variables!$B$6:$C$32, 2, FALSE), "Yes"), LOOKUP($A173,Collections!$A:$A,Collections!B:B), 0)</f>
        <v>0</v>
      </c>
      <c r="G173">
        <f>IF(EXACT(VLOOKUP(G$1,Variables!$B$6:$C$32, 2, FALSE), "Yes"), LOOKUP($A173,Collections!$A:$A,Collections!C:C), 0)</f>
        <v>0</v>
      </c>
      <c r="H173">
        <f>IF(EXACT(VLOOKUP(H$1,Variables!$B$6:$C$32, 2, FALSE), "Yes"), LOOKUP($A173,Collections!$A:$A,Collections!D:D), 0)</f>
        <v>0</v>
      </c>
      <c r="I173">
        <f>IF(EXACT(VLOOKUP(I$1,Variables!$B$6:$C$32, 2, FALSE), "Yes"), LOOKUP($A173,Collections!$A:$A,Collections!E:E), 0)</f>
        <v>0</v>
      </c>
      <c r="J173">
        <f>IF(EXACT(VLOOKUP(J$1,Variables!$B$6:$C$32, 2, FALSE), "Yes"), LOOKUP($A173,Collections!$A:$A,Collections!F:F), 0)</f>
        <v>0</v>
      </c>
      <c r="K173">
        <f>IF(EXACT(VLOOKUP(K$1,Variables!$B$6:$C$32, 2, FALSE), "Yes"), LOOKUP($A173,Collections!$A:$A,Collections!G:G), 0)</f>
        <v>0</v>
      </c>
      <c r="L173">
        <f>IF(EXACT(VLOOKUP(L$1,Variables!$B$6:$C$32, 2, FALSE), "Yes"), LOOKUP($A173,Collections!$A:$A,Collections!H:H), 0)</f>
        <v>0</v>
      </c>
      <c r="M173">
        <f>IF(EXACT(VLOOKUP(M$1,Variables!$B$6:$C$32, 2, FALSE), "Yes"), LOOKUP($A173,Collections!$A:$A,Collections!I:I), 0)</f>
        <v>0</v>
      </c>
      <c r="N173">
        <f>IF(EXACT(VLOOKUP(N$1,Variables!$B$6:$C$32, 2, FALSE), "Yes"), LOOKUP($A173,Collections!$A:$A,Collections!J:J), 0)</f>
        <v>1</v>
      </c>
      <c r="O173">
        <f>IF(EXACT(VLOOKUP(O$1,Variables!$B$6:$C$32, 2, FALSE), "Yes"), LOOKUP($A173,Collections!$A:$A,Collections!K:K), 0)</f>
        <v>0</v>
      </c>
      <c r="P173">
        <f>IF(EXACT(VLOOKUP(P$1,Variables!$B$6:$C$32, 2, FALSE), "Yes"), LOOKUP($A173,Collections!$A:$A,Collections!L:L), 0)</f>
        <v>0</v>
      </c>
      <c r="Q173">
        <f>IF(EXACT(VLOOKUP(Q$1,Variables!$B$6:$C$32, 2, FALSE), "Yes"), LOOKUP($A173,Collections!$A:$A,Collections!M:M), 0)</f>
        <v>0</v>
      </c>
      <c r="R173">
        <f>IF(EXACT(VLOOKUP(R$1,Variables!$B$6:$C$32, 2, FALSE), "Yes"), LOOKUP($A173,Collections!$A:$A,Collections!N:N), 0)</f>
        <v>0</v>
      </c>
      <c r="S173">
        <f>IF(EXACT(VLOOKUP(S$1,Variables!$B$6:$C$32, 2, FALSE), "Yes"), LOOKUP($A173,Collections!$A:$A,Collections!O:O), 0)</f>
        <v>0</v>
      </c>
      <c r="T173">
        <f>IF(EXACT(VLOOKUP(T$1,Variables!$B$6:$C$32, 2, FALSE), "Yes"), LOOKUP($A173,Collections!$A:$A,Collections!P:P), 0)</f>
        <v>0</v>
      </c>
      <c r="U173">
        <f>IF(EXACT(VLOOKUP(U$1,Variables!$B$6:$C$32, 2, FALSE), "Yes"), LOOKUP($A173,Collections!$A:$A,Collections!Q:Q), 0)</f>
        <v>0</v>
      </c>
      <c r="V173">
        <f>IF(EXACT(VLOOKUP(V$1,Variables!$B$6:$C$32, 2, FALSE), "Yes"), LOOKUP($A173,Collections!$A:$A,Collections!R:R), 0)</f>
        <v>0</v>
      </c>
      <c r="W173">
        <f>IF(EXACT(VLOOKUP(W$1,Variables!$B$6:$C$32, 2, FALSE), "Yes"), LOOKUP($A173,Collections!$A:$A,Collections!S:S), 0)</f>
        <v>0</v>
      </c>
      <c r="X173">
        <f>IF(EXACT(VLOOKUP(X$1,Variables!$B$6:$C$32, 2, FALSE), "Yes"), LOOKUP($A173,Collections!$A:$A,Collections!T:T), 0)</f>
        <v>0</v>
      </c>
      <c r="Y173">
        <f>IF(EXACT(VLOOKUP(Y$1,Variables!$B$6:$C$32, 2, FALSE), "Yes"), LOOKUP($A173,Collections!$A:$A,Collections!U:U), 0)</f>
        <v>0</v>
      </c>
      <c r="Z173">
        <f>IF(EXACT(VLOOKUP(Z$1,Variables!$B$6:$C$32, 2, FALSE), "Yes"), LOOKUP($A173,Collections!$A:$A,Collections!V:V), 0)</f>
        <v>0</v>
      </c>
      <c r="AA173">
        <f>IF(EXACT(VLOOKUP(AA$1,Variables!$B$6:$C$32, 2, FALSE), "Yes"), LOOKUP($A173,Collections!$A:$A,Collections!W:W), 0)</f>
        <v>0</v>
      </c>
      <c r="AB173">
        <f>IF(EXACT(VLOOKUP(AB$1,Variables!$B$6:$C$32, 2, FALSE), "Yes"), LOOKUP($A173,Collections!$A:$A,Collections!X:X), 0)</f>
        <v>0</v>
      </c>
      <c r="AC173">
        <f>IF(EXACT(VLOOKUP(AC$1,Variables!$B$6:$C$32, 2, FALSE), "Yes"), LOOKUP($A173,Collections!$A:$A,Collections!Y:Y), 0)</f>
        <v>0</v>
      </c>
      <c r="AD173">
        <f>IF(EXACT(VLOOKUP(AD$1,Variables!$B$6:$C$32, 2, FALSE), "Yes"), LOOKUP($A173,Collections!$A:$A,Collections!Z:Z), 0)</f>
        <v>0</v>
      </c>
      <c r="AE173">
        <f>IF(EXACT(VLOOKUP(AE$1,Variables!$B$6:$C$32, 2, FALSE), "Yes"), LOOKUP($A173,Collections!$A:$A,Collections!AA:AA), 0)</f>
        <v>0</v>
      </c>
      <c r="AF173">
        <f>IF(EXACT(VLOOKUP(AF$1,Variables!$B$6:$C$32, 2, FALSE), "Yes"), LOOKUP($A173,Collections!$A:$A,Collections!AB:AB), 0)</f>
        <v>0</v>
      </c>
      <c r="AG173" t="str">
        <f t="shared" si="2"/>
        <v>Yes</v>
      </c>
      <c r="AH173">
        <f>IF(D173&gt;=Variables!$C$1,1,0)</f>
        <v>0</v>
      </c>
      <c r="AI173">
        <f>IF(E173&gt;=Variables!$C$1,1,0)</f>
        <v>0</v>
      </c>
    </row>
    <row r="174" spans="1:35" x14ac:dyDescent="0.2">
      <c r="A174" s="25">
        <v>43648</v>
      </c>
      <c r="B174" s="2" t="s">
        <v>1195</v>
      </c>
      <c r="C174">
        <f>IF(ISNA(VLOOKUP(A174,Images!A:C,3,FALSE)), 0, VLOOKUP(A174,Images!A:C,3,FALSE))/IF(ISNA(VLOOKUP(A174,Images!A:C,2,FALSE)), 1,VLOOKUP(A174,Images!A:C,2,FALSE))</f>
        <v>0.50957290132547861</v>
      </c>
      <c r="D174">
        <f>IF(NOT(ISNA(VLOOKUP(A174,Harvard!B:E,4,FALSE))), VLOOKUP(A174,Harvard!B:E,4,FALSE), 0)</f>
        <v>0.95079999999999998</v>
      </c>
      <c r="E174">
        <f>IF(NOT(ISNA(VLOOKUP(A174,UC!B:D, 3, FALSE))),VLOOKUP(A174,UC!B:D, 2, FALSE)/VLOOKUP(A174, UC!B:D, 3, FALSE), 0)</f>
        <v>0.85964912280701755</v>
      </c>
      <c r="F174">
        <f>IF(EXACT(VLOOKUP(F$1,Variables!$B$6:$C$32, 2, FALSE), "Yes"), LOOKUP($A174,Collections!$A:$A,Collections!B:B), 0)</f>
        <v>0</v>
      </c>
      <c r="G174">
        <f>IF(EXACT(VLOOKUP(G$1,Variables!$B$6:$C$32, 2, FALSE), "Yes"), LOOKUP($A174,Collections!$A:$A,Collections!C:C), 0)</f>
        <v>0</v>
      </c>
      <c r="H174">
        <f>IF(EXACT(VLOOKUP(H$1,Variables!$B$6:$C$32, 2, FALSE), "Yes"), LOOKUP($A174,Collections!$A:$A,Collections!D:D), 0)</f>
        <v>1</v>
      </c>
      <c r="I174">
        <f>IF(EXACT(VLOOKUP(I$1,Variables!$B$6:$C$32, 2, FALSE), "Yes"), LOOKUP($A174,Collections!$A:$A,Collections!E:E), 0)</f>
        <v>0</v>
      </c>
      <c r="J174">
        <f>IF(EXACT(VLOOKUP(J$1,Variables!$B$6:$C$32, 2, FALSE), "Yes"), LOOKUP($A174,Collections!$A:$A,Collections!F:F), 0)</f>
        <v>0</v>
      </c>
      <c r="K174">
        <f>IF(EXACT(VLOOKUP(K$1,Variables!$B$6:$C$32, 2, FALSE), "Yes"), LOOKUP($A174,Collections!$A:$A,Collections!G:G), 0)</f>
        <v>0</v>
      </c>
      <c r="L174">
        <f>IF(EXACT(VLOOKUP(L$1,Variables!$B$6:$C$32, 2, FALSE), "Yes"), LOOKUP($A174,Collections!$A:$A,Collections!H:H), 0)</f>
        <v>0</v>
      </c>
      <c r="M174">
        <f>IF(EXACT(VLOOKUP(M$1,Variables!$B$6:$C$32, 2, FALSE), "Yes"), LOOKUP($A174,Collections!$A:$A,Collections!I:I), 0)</f>
        <v>0</v>
      </c>
      <c r="N174">
        <f>IF(EXACT(VLOOKUP(N$1,Variables!$B$6:$C$32, 2, FALSE), "Yes"), LOOKUP($A174,Collections!$A:$A,Collections!J:J), 0)</f>
        <v>0</v>
      </c>
      <c r="O174">
        <f>IF(EXACT(VLOOKUP(O$1,Variables!$B$6:$C$32, 2, FALSE), "Yes"), LOOKUP($A174,Collections!$A:$A,Collections!K:K), 0)</f>
        <v>0</v>
      </c>
      <c r="P174">
        <f>IF(EXACT(VLOOKUP(P$1,Variables!$B$6:$C$32, 2, FALSE), "Yes"), LOOKUP($A174,Collections!$A:$A,Collections!L:L), 0)</f>
        <v>0</v>
      </c>
      <c r="Q174">
        <f>IF(EXACT(VLOOKUP(Q$1,Variables!$B$6:$C$32, 2, FALSE), "Yes"), LOOKUP($A174,Collections!$A:$A,Collections!M:M), 0)</f>
        <v>0</v>
      </c>
      <c r="R174">
        <f>IF(EXACT(VLOOKUP(R$1,Variables!$B$6:$C$32, 2, FALSE), "Yes"), LOOKUP($A174,Collections!$A:$A,Collections!N:N), 0)</f>
        <v>0</v>
      </c>
      <c r="S174">
        <f>IF(EXACT(VLOOKUP(S$1,Variables!$B$6:$C$32, 2, FALSE), "Yes"), LOOKUP($A174,Collections!$A:$A,Collections!O:O), 0)</f>
        <v>0</v>
      </c>
      <c r="T174">
        <f>IF(EXACT(VLOOKUP(T$1,Variables!$B$6:$C$32, 2, FALSE), "Yes"), LOOKUP($A174,Collections!$A:$A,Collections!P:P), 0)</f>
        <v>0</v>
      </c>
      <c r="U174">
        <f>IF(EXACT(VLOOKUP(U$1,Variables!$B$6:$C$32, 2, FALSE), "Yes"), LOOKUP($A174,Collections!$A:$A,Collections!Q:Q), 0)</f>
        <v>0</v>
      </c>
      <c r="V174">
        <f>IF(EXACT(VLOOKUP(V$1,Variables!$B$6:$C$32, 2, FALSE), "Yes"), LOOKUP($A174,Collections!$A:$A,Collections!R:R), 0)</f>
        <v>0</v>
      </c>
      <c r="W174">
        <f>IF(EXACT(VLOOKUP(W$1,Variables!$B$6:$C$32, 2, FALSE), "Yes"), LOOKUP($A174,Collections!$A:$A,Collections!S:S), 0)</f>
        <v>0</v>
      </c>
      <c r="X174">
        <f>IF(EXACT(VLOOKUP(X$1,Variables!$B$6:$C$32, 2, FALSE), "Yes"), LOOKUP($A174,Collections!$A:$A,Collections!T:T), 0)</f>
        <v>0</v>
      </c>
      <c r="Y174">
        <f>IF(EXACT(VLOOKUP(Y$1,Variables!$B$6:$C$32, 2, FALSE), "Yes"), LOOKUP($A174,Collections!$A:$A,Collections!U:U), 0)</f>
        <v>0</v>
      </c>
      <c r="Z174">
        <f>IF(EXACT(VLOOKUP(Z$1,Variables!$B$6:$C$32, 2, FALSE), "Yes"), LOOKUP($A174,Collections!$A:$A,Collections!V:V), 0)</f>
        <v>0</v>
      </c>
      <c r="AA174">
        <f>IF(EXACT(VLOOKUP(AA$1,Variables!$B$6:$C$32, 2, FALSE), "Yes"), LOOKUP($A174,Collections!$A:$A,Collections!W:W), 0)</f>
        <v>0</v>
      </c>
      <c r="AB174">
        <f>IF(EXACT(VLOOKUP(AB$1,Variables!$B$6:$C$32, 2, FALSE), "Yes"), LOOKUP($A174,Collections!$A:$A,Collections!X:X), 0)</f>
        <v>0</v>
      </c>
      <c r="AC174">
        <f>IF(EXACT(VLOOKUP(AC$1,Variables!$B$6:$C$32, 2, FALSE), "Yes"), LOOKUP($A174,Collections!$A:$A,Collections!Y:Y), 0)</f>
        <v>0</v>
      </c>
      <c r="AD174">
        <f>IF(EXACT(VLOOKUP(AD$1,Variables!$B$6:$C$32, 2, FALSE), "Yes"), LOOKUP($A174,Collections!$A:$A,Collections!Z:Z), 0)</f>
        <v>0</v>
      </c>
      <c r="AE174">
        <f>IF(EXACT(VLOOKUP(AE$1,Variables!$B$6:$C$32, 2, FALSE), "Yes"), LOOKUP($A174,Collections!$A:$A,Collections!AA:AA), 0)</f>
        <v>0</v>
      </c>
      <c r="AF174">
        <f>IF(EXACT(VLOOKUP(AF$1,Variables!$B$6:$C$32, 2, FALSE), "Yes"), LOOKUP($A174,Collections!$A:$A,Collections!AB:AB), 0)</f>
        <v>0</v>
      </c>
      <c r="AG174" t="str">
        <f t="shared" si="2"/>
        <v>Yes</v>
      </c>
      <c r="AH174">
        <f>IF(D174&gt;=Variables!$C$1,1,0)</f>
        <v>1</v>
      </c>
      <c r="AI174">
        <f>IF(E174&gt;=Variables!$C$1,1,0)</f>
        <v>0</v>
      </c>
    </row>
    <row r="175" spans="1:35" x14ac:dyDescent="0.2">
      <c r="A175" s="25">
        <v>14230526</v>
      </c>
      <c r="B175" s="2" t="s">
        <v>1196</v>
      </c>
      <c r="C175">
        <f>IF(ISNA(VLOOKUP(A175,Images!A:C,3,FALSE)), 0, VLOOKUP(A175,Images!A:C,3,FALSE))/IF(ISNA(VLOOKUP(A175,Images!A:C,2,FALSE)), 1,VLOOKUP(A175,Images!A:C,2,FALSE))</f>
        <v>0.67358055730148758</v>
      </c>
      <c r="D175">
        <f>IF(NOT(ISNA(VLOOKUP(A175,Harvard!B:E,4,FALSE))), VLOOKUP(A175,Harvard!B:E,4,FALSE), 0)</f>
        <v>0.5333</v>
      </c>
      <c r="E175">
        <f>IF(NOT(ISNA(VLOOKUP(A175,UC!B:D, 3, FALSE))),VLOOKUP(A175,UC!B:D, 2, FALSE)/VLOOKUP(A175, UC!B:D, 3, FALSE), 0)</f>
        <v>0.5</v>
      </c>
      <c r="F175">
        <f>IF(EXACT(VLOOKUP(F$1,Variables!$B$6:$C$32, 2, FALSE), "Yes"), LOOKUP($A175,Collections!$A:$A,Collections!B:B), 0)</f>
        <v>0</v>
      </c>
      <c r="G175">
        <f>IF(EXACT(VLOOKUP(G$1,Variables!$B$6:$C$32, 2, FALSE), "Yes"), LOOKUP($A175,Collections!$A:$A,Collections!C:C), 0)</f>
        <v>0</v>
      </c>
      <c r="H175">
        <f>IF(EXACT(VLOOKUP(H$1,Variables!$B$6:$C$32, 2, FALSE), "Yes"), LOOKUP($A175,Collections!$A:$A,Collections!D:D), 0)</f>
        <v>1</v>
      </c>
      <c r="I175">
        <f>IF(EXACT(VLOOKUP(I$1,Variables!$B$6:$C$32, 2, FALSE), "Yes"), LOOKUP($A175,Collections!$A:$A,Collections!E:E), 0)</f>
        <v>0</v>
      </c>
      <c r="J175">
        <f>IF(EXACT(VLOOKUP(J$1,Variables!$B$6:$C$32, 2, FALSE), "Yes"), LOOKUP($A175,Collections!$A:$A,Collections!F:F), 0)</f>
        <v>0</v>
      </c>
      <c r="K175">
        <f>IF(EXACT(VLOOKUP(K$1,Variables!$B$6:$C$32, 2, FALSE), "Yes"), LOOKUP($A175,Collections!$A:$A,Collections!G:G), 0)</f>
        <v>0</v>
      </c>
      <c r="L175">
        <f>IF(EXACT(VLOOKUP(L$1,Variables!$B$6:$C$32, 2, FALSE), "Yes"), LOOKUP($A175,Collections!$A:$A,Collections!H:H), 0)</f>
        <v>0</v>
      </c>
      <c r="M175">
        <f>IF(EXACT(VLOOKUP(M$1,Variables!$B$6:$C$32, 2, FALSE), "Yes"), LOOKUP($A175,Collections!$A:$A,Collections!I:I), 0)</f>
        <v>0</v>
      </c>
      <c r="N175">
        <f>IF(EXACT(VLOOKUP(N$1,Variables!$B$6:$C$32, 2, FALSE), "Yes"), LOOKUP($A175,Collections!$A:$A,Collections!J:J), 0)</f>
        <v>0</v>
      </c>
      <c r="O175">
        <f>IF(EXACT(VLOOKUP(O$1,Variables!$B$6:$C$32, 2, FALSE), "Yes"), LOOKUP($A175,Collections!$A:$A,Collections!K:K), 0)</f>
        <v>0</v>
      </c>
      <c r="P175">
        <f>IF(EXACT(VLOOKUP(P$1,Variables!$B$6:$C$32, 2, FALSE), "Yes"), LOOKUP($A175,Collections!$A:$A,Collections!L:L), 0)</f>
        <v>0</v>
      </c>
      <c r="Q175">
        <f>IF(EXACT(VLOOKUP(Q$1,Variables!$B$6:$C$32, 2, FALSE), "Yes"), LOOKUP($A175,Collections!$A:$A,Collections!M:M), 0)</f>
        <v>0</v>
      </c>
      <c r="R175">
        <f>IF(EXACT(VLOOKUP(R$1,Variables!$B$6:$C$32, 2, FALSE), "Yes"), LOOKUP($A175,Collections!$A:$A,Collections!N:N), 0)</f>
        <v>0</v>
      </c>
      <c r="S175">
        <f>IF(EXACT(VLOOKUP(S$1,Variables!$B$6:$C$32, 2, FALSE), "Yes"), LOOKUP($A175,Collections!$A:$A,Collections!O:O), 0)</f>
        <v>0</v>
      </c>
      <c r="T175">
        <f>IF(EXACT(VLOOKUP(T$1,Variables!$B$6:$C$32, 2, FALSE), "Yes"), LOOKUP($A175,Collections!$A:$A,Collections!P:P), 0)</f>
        <v>0</v>
      </c>
      <c r="U175">
        <f>IF(EXACT(VLOOKUP(U$1,Variables!$B$6:$C$32, 2, FALSE), "Yes"), LOOKUP($A175,Collections!$A:$A,Collections!Q:Q), 0)</f>
        <v>0</v>
      </c>
      <c r="V175">
        <f>IF(EXACT(VLOOKUP(V$1,Variables!$B$6:$C$32, 2, FALSE), "Yes"), LOOKUP($A175,Collections!$A:$A,Collections!R:R), 0)</f>
        <v>0</v>
      </c>
      <c r="W175">
        <f>IF(EXACT(VLOOKUP(W$1,Variables!$B$6:$C$32, 2, FALSE), "Yes"), LOOKUP($A175,Collections!$A:$A,Collections!S:S), 0)</f>
        <v>0</v>
      </c>
      <c r="X175">
        <f>IF(EXACT(VLOOKUP(X$1,Variables!$B$6:$C$32, 2, FALSE), "Yes"), LOOKUP($A175,Collections!$A:$A,Collections!T:T), 0)</f>
        <v>0</v>
      </c>
      <c r="Y175">
        <f>IF(EXACT(VLOOKUP(Y$1,Variables!$B$6:$C$32, 2, FALSE), "Yes"), LOOKUP($A175,Collections!$A:$A,Collections!U:U), 0)</f>
        <v>0</v>
      </c>
      <c r="Z175">
        <f>IF(EXACT(VLOOKUP(Z$1,Variables!$B$6:$C$32, 2, FALSE), "Yes"), LOOKUP($A175,Collections!$A:$A,Collections!V:V), 0)</f>
        <v>0</v>
      </c>
      <c r="AA175">
        <f>IF(EXACT(VLOOKUP(AA$1,Variables!$B$6:$C$32, 2, FALSE), "Yes"), LOOKUP($A175,Collections!$A:$A,Collections!W:W), 0)</f>
        <v>0</v>
      </c>
      <c r="AB175">
        <f>IF(EXACT(VLOOKUP(AB$1,Variables!$B$6:$C$32, 2, FALSE), "Yes"), LOOKUP($A175,Collections!$A:$A,Collections!X:X), 0)</f>
        <v>0</v>
      </c>
      <c r="AC175">
        <f>IF(EXACT(VLOOKUP(AC$1,Variables!$B$6:$C$32, 2, FALSE), "Yes"), LOOKUP($A175,Collections!$A:$A,Collections!Y:Y), 0)</f>
        <v>0</v>
      </c>
      <c r="AD175">
        <f>IF(EXACT(VLOOKUP(AD$1,Variables!$B$6:$C$32, 2, FALSE), "Yes"), LOOKUP($A175,Collections!$A:$A,Collections!Z:Z), 0)</f>
        <v>0</v>
      </c>
      <c r="AE175">
        <f>IF(EXACT(VLOOKUP(AE$1,Variables!$B$6:$C$32, 2, FALSE), "Yes"), LOOKUP($A175,Collections!$A:$A,Collections!AA:AA), 0)</f>
        <v>0</v>
      </c>
      <c r="AF175">
        <f>IF(EXACT(VLOOKUP(AF$1,Variables!$B$6:$C$32, 2, FALSE), "Yes"), LOOKUP($A175,Collections!$A:$A,Collections!AB:AB), 0)</f>
        <v>0</v>
      </c>
      <c r="AG175" t="str">
        <f t="shared" si="2"/>
        <v>Yes</v>
      </c>
      <c r="AH175">
        <f>IF(D175&gt;=Variables!$C$1,1,0)</f>
        <v>0</v>
      </c>
      <c r="AI175">
        <f>IF(E175&gt;=Variables!$C$1,1,0)</f>
        <v>0</v>
      </c>
    </row>
    <row r="176" spans="1:35" x14ac:dyDescent="0.2">
      <c r="A176" s="25">
        <v>3919064</v>
      </c>
      <c r="B176" s="2" t="s">
        <v>1197</v>
      </c>
      <c r="C176">
        <f>IF(ISNA(VLOOKUP(A176,Images!A:C,3,FALSE)), 0, VLOOKUP(A176,Images!A:C,3,FALSE))/IF(ISNA(VLOOKUP(A176,Images!A:C,2,FALSE)), 1,VLOOKUP(A176,Images!A:C,2,FALSE))</f>
        <v>0.74488325165753821</v>
      </c>
      <c r="D176">
        <f>IF(NOT(ISNA(VLOOKUP(A176,Harvard!B:E,4,FALSE))), VLOOKUP(A176,Harvard!B:E,4,FALSE), 0)</f>
        <v>0.7258</v>
      </c>
      <c r="E176">
        <f>IF(NOT(ISNA(VLOOKUP(A176,UC!B:D, 3, FALSE))),VLOOKUP(A176,UC!B:D, 2, FALSE)/VLOOKUP(A176, UC!B:D, 3, FALSE), 0)</f>
        <v>0.90196078431372551</v>
      </c>
      <c r="F176">
        <f>IF(EXACT(VLOOKUP(F$1,Variables!$B$6:$C$32, 2, FALSE), "Yes"), LOOKUP($A176,Collections!$A:$A,Collections!B:B), 0)</f>
        <v>0</v>
      </c>
      <c r="G176">
        <f>IF(EXACT(VLOOKUP(G$1,Variables!$B$6:$C$32, 2, FALSE), "Yes"), LOOKUP($A176,Collections!$A:$A,Collections!C:C), 0)</f>
        <v>0</v>
      </c>
      <c r="H176">
        <f>IF(EXACT(VLOOKUP(H$1,Variables!$B$6:$C$32, 2, FALSE), "Yes"), LOOKUP($A176,Collections!$A:$A,Collections!D:D), 0)</f>
        <v>1</v>
      </c>
      <c r="I176">
        <f>IF(EXACT(VLOOKUP(I$1,Variables!$B$6:$C$32, 2, FALSE), "Yes"), LOOKUP($A176,Collections!$A:$A,Collections!E:E), 0)</f>
        <v>0</v>
      </c>
      <c r="J176">
        <f>IF(EXACT(VLOOKUP(J$1,Variables!$B$6:$C$32, 2, FALSE), "Yes"), LOOKUP($A176,Collections!$A:$A,Collections!F:F), 0)</f>
        <v>0</v>
      </c>
      <c r="K176">
        <f>IF(EXACT(VLOOKUP(K$1,Variables!$B$6:$C$32, 2, FALSE), "Yes"), LOOKUP($A176,Collections!$A:$A,Collections!G:G), 0)</f>
        <v>0</v>
      </c>
      <c r="L176">
        <f>IF(EXACT(VLOOKUP(L$1,Variables!$B$6:$C$32, 2, FALSE), "Yes"), LOOKUP($A176,Collections!$A:$A,Collections!H:H), 0)</f>
        <v>0</v>
      </c>
      <c r="M176">
        <f>IF(EXACT(VLOOKUP(M$1,Variables!$B$6:$C$32, 2, FALSE), "Yes"), LOOKUP($A176,Collections!$A:$A,Collections!I:I), 0)</f>
        <v>0</v>
      </c>
      <c r="N176">
        <f>IF(EXACT(VLOOKUP(N$1,Variables!$B$6:$C$32, 2, FALSE), "Yes"), LOOKUP($A176,Collections!$A:$A,Collections!J:J), 0)</f>
        <v>0</v>
      </c>
      <c r="O176">
        <f>IF(EXACT(VLOOKUP(O$1,Variables!$B$6:$C$32, 2, FALSE), "Yes"), LOOKUP($A176,Collections!$A:$A,Collections!K:K), 0)</f>
        <v>0</v>
      </c>
      <c r="P176">
        <f>IF(EXACT(VLOOKUP(P$1,Variables!$B$6:$C$32, 2, FALSE), "Yes"), LOOKUP($A176,Collections!$A:$A,Collections!L:L), 0)</f>
        <v>0</v>
      </c>
      <c r="Q176">
        <f>IF(EXACT(VLOOKUP(Q$1,Variables!$B$6:$C$32, 2, FALSE), "Yes"), LOOKUP($A176,Collections!$A:$A,Collections!M:M), 0)</f>
        <v>0</v>
      </c>
      <c r="R176">
        <f>IF(EXACT(VLOOKUP(R$1,Variables!$B$6:$C$32, 2, FALSE), "Yes"), LOOKUP($A176,Collections!$A:$A,Collections!N:N), 0)</f>
        <v>0</v>
      </c>
      <c r="S176">
        <f>IF(EXACT(VLOOKUP(S$1,Variables!$B$6:$C$32, 2, FALSE), "Yes"), LOOKUP($A176,Collections!$A:$A,Collections!O:O), 0)</f>
        <v>0</v>
      </c>
      <c r="T176">
        <f>IF(EXACT(VLOOKUP(T$1,Variables!$B$6:$C$32, 2, FALSE), "Yes"), LOOKUP($A176,Collections!$A:$A,Collections!P:P), 0)</f>
        <v>0</v>
      </c>
      <c r="U176">
        <f>IF(EXACT(VLOOKUP(U$1,Variables!$B$6:$C$32, 2, FALSE), "Yes"), LOOKUP($A176,Collections!$A:$A,Collections!Q:Q), 0)</f>
        <v>0</v>
      </c>
      <c r="V176">
        <f>IF(EXACT(VLOOKUP(V$1,Variables!$B$6:$C$32, 2, FALSE), "Yes"), LOOKUP($A176,Collections!$A:$A,Collections!R:R), 0)</f>
        <v>0</v>
      </c>
      <c r="W176">
        <f>IF(EXACT(VLOOKUP(W$1,Variables!$B$6:$C$32, 2, FALSE), "Yes"), LOOKUP($A176,Collections!$A:$A,Collections!S:S), 0)</f>
        <v>0</v>
      </c>
      <c r="X176">
        <f>IF(EXACT(VLOOKUP(X$1,Variables!$B$6:$C$32, 2, FALSE), "Yes"), LOOKUP($A176,Collections!$A:$A,Collections!T:T), 0)</f>
        <v>0</v>
      </c>
      <c r="Y176">
        <f>IF(EXACT(VLOOKUP(Y$1,Variables!$B$6:$C$32, 2, FALSE), "Yes"), LOOKUP($A176,Collections!$A:$A,Collections!U:U), 0)</f>
        <v>0</v>
      </c>
      <c r="Z176">
        <f>IF(EXACT(VLOOKUP(Z$1,Variables!$B$6:$C$32, 2, FALSE), "Yes"), LOOKUP($A176,Collections!$A:$A,Collections!V:V), 0)</f>
        <v>0</v>
      </c>
      <c r="AA176">
        <f>IF(EXACT(VLOOKUP(AA$1,Variables!$B$6:$C$32, 2, FALSE), "Yes"), LOOKUP($A176,Collections!$A:$A,Collections!W:W), 0)</f>
        <v>0</v>
      </c>
      <c r="AB176">
        <f>IF(EXACT(VLOOKUP(AB$1,Variables!$B$6:$C$32, 2, FALSE), "Yes"), LOOKUP($A176,Collections!$A:$A,Collections!X:X), 0)</f>
        <v>0</v>
      </c>
      <c r="AC176">
        <f>IF(EXACT(VLOOKUP(AC$1,Variables!$B$6:$C$32, 2, FALSE), "Yes"), LOOKUP($A176,Collections!$A:$A,Collections!Y:Y), 0)</f>
        <v>0</v>
      </c>
      <c r="AD176">
        <f>IF(EXACT(VLOOKUP(AD$1,Variables!$B$6:$C$32, 2, FALSE), "Yes"), LOOKUP($A176,Collections!$A:$A,Collections!Z:Z), 0)</f>
        <v>0</v>
      </c>
      <c r="AE176">
        <f>IF(EXACT(VLOOKUP(AE$1,Variables!$B$6:$C$32, 2, FALSE), "Yes"), LOOKUP($A176,Collections!$A:$A,Collections!AA:AA), 0)</f>
        <v>0</v>
      </c>
      <c r="AF176">
        <f>IF(EXACT(VLOOKUP(AF$1,Variables!$B$6:$C$32, 2, FALSE), "Yes"), LOOKUP($A176,Collections!$A:$A,Collections!AB:AB), 0)</f>
        <v>0</v>
      </c>
      <c r="AG176" t="str">
        <f t="shared" si="2"/>
        <v>Yes</v>
      </c>
      <c r="AH176">
        <f>IF(D176&gt;=Variables!$C$1,1,0)</f>
        <v>0</v>
      </c>
      <c r="AI176">
        <f>IF(E176&gt;=Variables!$C$1,1,0)</f>
        <v>1</v>
      </c>
    </row>
    <row r="177" spans="1:35" x14ac:dyDescent="0.2">
      <c r="A177" s="25">
        <v>5712211</v>
      </c>
      <c r="B177" s="2" t="s">
        <v>3131</v>
      </c>
      <c r="C177">
        <f>IF(ISNA(VLOOKUP(A177,Images!A:C,3,FALSE)), 0, VLOOKUP(A177,Images!A:C,3,FALSE))/IF(ISNA(VLOOKUP(A177,Images!A:C,2,FALSE)), 1,VLOOKUP(A177,Images!A:C,2,FALSE))</f>
        <v>0.11416763528348185</v>
      </c>
      <c r="D177">
        <f>IF(NOT(ISNA(VLOOKUP(A177,Harvard!B:E,4,FALSE))), VLOOKUP(A177,Harvard!B:E,4,FALSE), 0)</f>
        <v>1</v>
      </c>
      <c r="E177">
        <f>IF(NOT(ISNA(VLOOKUP(A177,UC!B:D, 3, FALSE))),VLOOKUP(A177,UC!B:D, 2, FALSE)/VLOOKUP(A177, UC!B:D, 3, FALSE), 0)</f>
        <v>0</v>
      </c>
      <c r="F177">
        <f>IF(EXACT(VLOOKUP(F$1,Variables!$B$6:$C$32, 2, FALSE), "Yes"), LOOKUP($A177,Collections!$A:$A,Collections!B:B), 0)</f>
        <v>0</v>
      </c>
      <c r="G177">
        <f>IF(EXACT(VLOOKUP(G$1,Variables!$B$6:$C$32, 2, FALSE), "Yes"), LOOKUP($A177,Collections!$A:$A,Collections!C:C), 0)</f>
        <v>0</v>
      </c>
      <c r="H177">
        <f>IF(EXACT(VLOOKUP(H$1,Variables!$B$6:$C$32, 2, FALSE), "Yes"), LOOKUP($A177,Collections!$A:$A,Collections!D:D), 0)</f>
        <v>0</v>
      </c>
      <c r="I177">
        <f>IF(EXACT(VLOOKUP(I$1,Variables!$B$6:$C$32, 2, FALSE), "Yes"), LOOKUP($A177,Collections!$A:$A,Collections!E:E), 0)</f>
        <v>0</v>
      </c>
      <c r="J177">
        <f>IF(EXACT(VLOOKUP(J$1,Variables!$B$6:$C$32, 2, FALSE), "Yes"), LOOKUP($A177,Collections!$A:$A,Collections!F:F), 0)</f>
        <v>0</v>
      </c>
      <c r="K177">
        <f>IF(EXACT(VLOOKUP(K$1,Variables!$B$6:$C$32, 2, FALSE), "Yes"), LOOKUP($A177,Collections!$A:$A,Collections!G:G), 0)</f>
        <v>0</v>
      </c>
      <c r="L177">
        <f>IF(EXACT(VLOOKUP(L$1,Variables!$B$6:$C$32, 2, FALSE), "Yes"), LOOKUP($A177,Collections!$A:$A,Collections!H:H), 0)</f>
        <v>1</v>
      </c>
      <c r="M177">
        <f>IF(EXACT(VLOOKUP(M$1,Variables!$B$6:$C$32, 2, FALSE), "Yes"), LOOKUP($A177,Collections!$A:$A,Collections!I:I), 0)</f>
        <v>0</v>
      </c>
      <c r="N177">
        <f>IF(EXACT(VLOOKUP(N$1,Variables!$B$6:$C$32, 2, FALSE), "Yes"), LOOKUP($A177,Collections!$A:$A,Collections!J:J), 0)</f>
        <v>0</v>
      </c>
      <c r="O177">
        <f>IF(EXACT(VLOOKUP(O$1,Variables!$B$6:$C$32, 2, FALSE), "Yes"), LOOKUP($A177,Collections!$A:$A,Collections!K:K), 0)</f>
        <v>0</v>
      </c>
      <c r="P177">
        <f>IF(EXACT(VLOOKUP(P$1,Variables!$B$6:$C$32, 2, FALSE), "Yes"), LOOKUP($A177,Collections!$A:$A,Collections!L:L), 0)</f>
        <v>0</v>
      </c>
      <c r="Q177">
        <f>IF(EXACT(VLOOKUP(Q$1,Variables!$B$6:$C$32, 2, FALSE), "Yes"), LOOKUP($A177,Collections!$A:$A,Collections!M:M), 0)</f>
        <v>0</v>
      </c>
      <c r="R177">
        <f>IF(EXACT(VLOOKUP(R$1,Variables!$B$6:$C$32, 2, FALSE), "Yes"), LOOKUP($A177,Collections!$A:$A,Collections!N:N), 0)</f>
        <v>0</v>
      </c>
      <c r="S177">
        <f>IF(EXACT(VLOOKUP(S$1,Variables!$B$6:$C$32, 2, FALSE), "Yes"), LOOKUP($A177,Collections!$A:$A,Collections!O:O), 0)</f>
        <v>0</v>
      </c>
      <c r="T177">
        <f>IF(EXACT(VLOOKUP(T$1,Variables!$B$6:$C$32, 2, FALSE), "Yes"), LOOKUP($A177,Collections!$A:$A,Collections!P:P), 0)</f>
        <v>0</v>
      </c>
      <c r="U177">
        <f>IF(EXACT(VLOOKUP(U$1,Variables!$B$6:$C$32, 2, FALSE), "Yes"), LOOKUP($A177,Collections!$A:$A,Collections!Q:Q), 0)</f>
        <v>0</v>
      </c>
      <c r="V177">
        <f>IF(EXACT(VLOOKUP(V$1,Variables!$B$6:$C$32, 2, FALSE), "Yes"), LOOKUP($A177,Collections!$A:$A,Collections!R:R), 0)</f>
        <v>0</v>
      </c>
      <c r="W177">
        <f>IF(EXACT(VLOOKUP(W$1,Variables!$B$6:$C$32, 2, FALSE), "Yes"), LOOKUP($A177,Collections!$A:$A,Collections!S:S), 0)</f>
        <v>0</v>
      </c>
      <c r="X177">
        <f>IF(EXACT(VLOOKUP(X$1,Variables!$B$6:$C$32, 2, FALSE), "Yes"), LOOKUP($A177,Collections!$A:$A,Collections!T:T), 0)</f>
        <v>0</v>
      </c>
      <c r="Y177">
        <f>IF(EXACT(VLOOKUP(Y$1,Variables!$B$6:$C$32, 2, FALSE), "Yes"), LOOKUP($A177,Collections!$A:$A,Collections!U:U), 0)</f>
        <v>0</v>
      </c>
      <c r="Z177">
        <f>IF(EXACT(VLOOKUP(Z$1,Variables!$B$6:$C$32, 2, FALSE), "Yes"), LOOKUP($A177,Collections!$A:$A,Collections!V:V), 0)</f>
        <v>0</v>
      </c>
      <c r="AA177">
        <f>IF(EXACT(VLOOKUP(AA$1,Variables!$B$6:$C$32, 2, FALSE), "Yes"), LOOKUP($A177,Collections!$A:$A,Collections!W:W), 0)</f>
        <v>0</v>
      </c>
      <c r="AB177">
        <f>IF(EXACT(VLOOKUP(AB$1,Variables!$B$6:$C$32, 2, FALSE), "Yes"), LOOKUP($A177,Collections!$A:$A,Collections!X:X), 0)</f>
        <v>0</v>
      </c>
      <c r="AC177">
        <f>IF(EXACT(VLOOKUP(AC$1,Variables!$B$6:$C$32, 2, FALSE), "Yes"), LOOKUP($A177,Collections!$A:$A,Collections!Y:Y), 0)</f>
        <v>0</v>
      </c>
      <c r="AD177">
        <f>IF(EXACT(VLOOKUP(AD$1,Variables!$B$6:$C$32, 2, FALSE), "Yes"), LOOKUP($A177,Collections!$A:$A,Collections!Z:Z), 0)</f>
        <v>0</v>
      </c>
      <c r="AE177">
        <f>IF(EXACT(VLOOKUP(AE$1,Variables!$B$6:$C$32, 2, FALSE), "Yes"), LOOKUP($A177,Collections!$A:$A,Collections!AA:AA), 0)</f>
        <v>0</v>
      </c>
      <c r="AF177">
        <f>IF(EXACT(VLOOKUP(AF$1,Variables!$B$6:$C$32, 2, FALSE), "Yes"), LOOKUP($A177,Collections!$A:$A,Collections!AB:AB), 0)</f>
        <v>0</v>
      </c>
      <c r="AG177" t="str">
        <f t="shared" si="2"/>
        <v>Yes</v>
      </c>
      <c r="AH177">
        <f>IF(D177&gt;=Variables!$C$1,1,0)</f>
        <v>1</v>
      </c>
      <c r="AI177">
        <f>IF(E177&gt;=Variables!$C$1,1,0)</f>
        <v>0</v>
      </c>
    </row>
    <row r="178" spans="1:35" x14ac:dyDescent="0.2">
      <c r="A178" s="25">
        <v>3641686</v>
      </c>
      <c r="B178" s="2" t="s">
        <v>1198</v>
      </c>
      <c r="C178">
        <f>IF(ISNA(VLOOKUP(A178,Images!A:C,3,FALSE)), 0, VLOOKUP(A178,Images!A:C,3,FALSE))/IF(ISNA(VLOOKUP(A178,Images!A:C,2,FALSE)), 1,VLOOKUP(A178,Images!A:C,2,FALSE))</f>
        <v>0</v>
      </c>
      <c r="D178">
        <f>IF(NOT(ISNA(VLOOKUP(A178,Harvard!B:E,4,FALSE))), VLOOKUP(A178,Harvard!B:E,4,FALSE), 0)</f>
        <v>0.33329999999999999</v>
      </c>
      <c r="E178">
        <f>IF(NOT(ISNA(VLOOKUP(A178,UC!B:D, 3, FALSE))),VLOOKUP(A178,UC!B:D, 2, FALSE)/VLOOKUP(A178, UC!B:D, 3, FALSE), 0)</f>
        <v>1</v>
      </c>
      <c r="F178">
        <f>IF(EXACT(VLOOKUP(F$1,Variables!$B$6:$C$32, 2, FALSE), "Yes"), LOOKUP($A178,Collections!$A:$A,Collections!B:B), 0)</f>
        <v>0</v>
      </c>
      <c r="G178">
        <f>IF(EXACT(VLOOKUP(G$1,Variables!$B$6:$C$32, 2, FALSE), "Yes"), LOOKUP($A178,Collections!$A:$A,Collections!C:C), 0)</f>
        <v>1</v>
      </c>
      <c r="H178">
        <f>IF(EXACT(VLOOKUP(H$1,Variables!$B$6:$C$32, 2, FALSE), "Yes"), LOOKUP($A178,Collections!$A:$A,Collections!D:D), 0)</f>
        <v>0</v>
      </c>
      <c r="I178">
        <f>IF(EXACT(VLOOKUP(I$1,Variables!$B$6:$C$32, 2, FALSE), "Yes"), LOOKUP($A178,Collections!$A:$A,Collections!E:E), 0)</f>
        <v>0</v>
      </c>
      <c r="J178">
        <f>IF(EXACT(VLOOKUP(J$1,Variables!$B$6:$C$32, 2, FALSE), "Yes"), LOOKUP($A178,Collections!$A:$A,Collections!F:F), 0)</f>
        <v>0</v>
      </c>
      <c r="K178">
        <f>IF(EXACT(VLOOKUP(K$1,Variables!$B$6:$C$32, 2, FALSE), "Yes"), LOOKUP($A178,Collections!$A:$A,Collections!G:G), 0)</f>
        <v>0</v>
      </c>
      <c r="L178">
        <f>IF(EXACT(VLOOKUP(L$1,Variables!$B$6:$C$32, 2, FALSE), "Yes"), LOOKUP($A178,Collections!$A:$A,Collections!H:H), 0)</f>
        <v>0</v>
      </c>
      <c r="M178">
        <f>IF(EXACT(VLOOKUP(M$1,Variables!$B$6:$C$32, 2, FALSE), "Yes"), LOOKUP($A178,Collections!$A:$A,Collections!I:I), 0)</f>
        <v>0</v>
      </c>
      <c r="N178">
        <f>IF(EXACT(VLOOKUP(N$1,Variables!$B$6:$C$32, 2, FALSE), "Yes"), LOOKUP($A178,Collections!$A:$A,Collections!J:J), 0)</f>
        <v>0</v>
      </c>
      <c r="O178">
        <f>IF(EXACT(VLOOKUP(O$1,Variables!$B$6:$C$32, 2, FALSE), "Yes"), LOOKUP($A178,Collections!$A:$A,Collections!K:K), 0)</f>
        <v>0</v>
      </c>
      <c r="P178">
        <f>IF(EXACT(VLOOKUP(P$1,Variables!$B$6:$C$32, 2, FALSE), "Yes"), LOOKUP($A178,Collections!$A:$A,Collections!L:L), 0)</f>
        <v>0</v>
      </c>
      <c r="Q178">
        <f>IF(EXACT(VLOOKUP(Q$1,Variables!$B$6:$C$32, 2, FALSE), "Yes"), LOOKUP($A178,Collections!$A:$A,Collections!M:M), 0)</f>
        <v>0</v>
      </c>
      <c r="R178">
        <f>IF(EXACT(VLOOKUP(R$1,Variables!$B$6:$C$32, 2, FALSE), "Yes"), LOOKUP($A178,Collections!$A:$A,Collections!N:N), 0)</f>
        <v>0</v>
      </c>
      <c r="S178">
        <f>IF(EXACT(VLOOKUP(S$1,Variables!$B$6:$C$32, 2, FALSE), "Yes"), LOOKUP($A178,Collections!$A:$A,Collections!O:O), 0)</f>
        <v>0</v>
      </c>
      <c r="T178">
        <f>IF(EXACT(VLOOKUP(T$1,Variables!$B$6:$C$32, 2, FALSE), "Yes"), LOOKUP($A178,Collections!$A:$A,Collections!P:P), 0)</f>
        <v>0</v>
      </c>
      <c r="U178">
        <f>IF(EXACT(VLOOKUP(U$1,Variables!$B$6:$C$32, 2, FALSE), "Yes"), LOOKUP($A178,Collections!$A:$A,Collections!Q:Q), 0)</f>
        <v>0</v>
      </c>
      <c r="V178">
        <f>IF(EXACT(VLOOKUP(V$1,Variables!$B$6:$C$32, 2, FALSE), "Yes"), LOOKUP($A178,Collections!$A:$A,Collections!R:R), 0)</f>
        <v>0</v>
      </c>
      <c r="W178">
        <f>IF(EXACT(VLOOKUP(W$1,Variables!$B$6:$C$32, 2, FALSE), "Yes"), LOOKUP($A178,Collections!$A:$A,Collections!S:S), 0)</f>
        <v>0</v>
      </c>
      <c r="X178">
        <f>IF(EXACT(VLOOKUP(X$1,Variables!$B$6:$C$32, 2, FALSE), "Yes"), LOOKUP($A178,Collections!$A:$A,Collections!T:T), 0)</f>
        <v>0</v>
      </c>
      <c r="Y178">
        <f>IF(EXACT(VLOOKUP(Y$1,Variables!$B$6:$C$32, 2, FALSE), "Yes"), LOOKUP($A178,Collections!$A:$A,Collections!U:U), 0)</f>
        <v>0</v>
      </c>
      <c r="Z178">
        <f>IF(EXACT(VLOOKUP(Z$1,Variables!$B$6:$C$32, 2, FALSE), "Yes"), LOOKUP($A178,Collections!$A:$A,Collections!V:V), 0)</f>
        <v>0</v>
      </c>
      <c r="AA178">
        <f>IF(EXACT(VLOOKUP(AA$1,Variables!$B$6:$C$32, 2, FALSE), "Yes"), LOOKUP($A178,Collections!$A:$A,Collections!W:W), 0)</f>
        <v>0</v>
      </c>
      <c r="AB178">
        <f>IF(EXACT(VLOOKUP(AB$1,Variables!$B$6:$C$32, 2, FALSE), "Yes"), LOOKUP($A178,Collections!$A:$A,Collections!X:X), 0)</f>
        <v>0</v>
      </c>
      <c r="AC178">
        <f>IF(EXACT(VLOOKUP(AC$1,Variables!$B$6:$C$32, 2, FALSE), "Yes"), LOOKUP($A178,Collections!$A:$A,Collections!Y:Y), 0)</f>
        <v>0</v>
      </c>
      <c r="AD178">
        <f>IF(EXACT(VLOOKUP(AD$1,Variables!$B$6:$C$32, 2, FALSE), "Yes"), LOOKUP($A178,Collections!$A:$A,Collections!Z:Z), 0)</f>
        <v>0</v>
      </c>
      <c r="AE178">
        <f>IF(EXACT(VLOOKUP(AE$1,Variables!$B$6:$C$32, 2, FALSE), "Yes"), LOOKUP($A178,Collections!$A:$A,Collections!AA:AA), 0)</f>
        <v>0</v>
      </c>
      <c r="AF178">
        <f>IF(EXACT(VLOOKUP(AF$1,Variables!$B$6:$C$32, 2, FALSE), "Yes"), LOOKUP($A178,Collections!$A:$A,Collections!AB:AB), 0)</f>
        <v>0</v>
      </c>
      <c r="AG178" t="str">
        <f t="shared" si="2"/>
        <v>Yes</v>
      </c>
      <c r="AH178">
        <f>IF(D178&gt;=Variables!$C$1,1,0)</f>
        <v>0</v>
      </c>
      <c r="AI178">
        <f>IF(E178&gt;=Variables!$C$1,1,0)</f>
        <v>1</v>
      </c>
    </row>
    <row r="179" spans="1:35" x14ac:dyDescent="0.2">
      <c r="A179" s="25">
        <v>927678</v>
      </c>
      <c r="B179" s="2" t="s">
        <v>903</v>
      </c>
      <c r="C179">
        <f>IF(ISNA(VLOOKUP(A179,Images!A:C,3,FALSE)), 0, VLOOKUP(A179,Images!A:C,3,FALSE))/IF(ISNA(VLOOKUP(A179,Images!A:C,2,FALSE)), 1,VLOOKUP(A179,Images!A:C,2,FALSE))</f>
        <v>3.273809523809524E-2</v>
      </c>
      <c r="D179">
        <f>IF(NOT(ISNA(VLOOKUP(A179,Harvard!B:E,4,FALSE))), VLOOKUP(A179,Harvard!B:E,4,FALSE), 0)</f>
        <v>0.40489999999999998</v>
      </c>
      <c r="E179">
        <f>IF(NOT(ISNA(VLOOKUP(A179,UC!B:D, 3, FALSE))),VLOOKUP(A179,UC!B:D, 2, FALSE)/VLOOKUP(A179, UC!B:D, 3, FALSE), 0)</f>
        <v>0.88124999999999998</v>
      </c>
      <c r="F179">
        <f>IF(EXACT(VLOOKUP(F$1,Variables!$B$6:$C$32, 2, FALSE), "Yes"), LOOKUP($A179,Collections!$A:$A,Collections!B:B), 0)</f>
        <v>0</v>
      </c>
      <c r="G179">
        <f>IF(EXACT(VLOOKUP(G$1,Variables!$B$6:$C$32, 2, FALSE), "Yes"), LOOKUP($A179,Collections!$A:$A,Collections!C:C), 0)</f>
        <v>0</v>
      </c>
      <c r="H179">
        <f>IF(EXACT(VLOOKUP(H$1,Variables!$B$6:$C$32, 2, FALSE), "Yes"), LOOKUP($A179,Collections!$A:$A,Collections!D:D), 0)</f>
        <v>0</v>
      </c>
      <c r="I179">
        <f>IF(EXACT(VLOOKUP(I$1,Variables!$B$6:$C$32, 2, FALSE), "Yes"), LOOKUP($A179,Collections!$A:$A,Collections!E:E), 0)</f>
        <v>0</v>
      </c>
      <c r="J179">
        <f>IF(EXACT(VLOOKUP(J$1,Variables!$B$6:$C$32, 2, FALSE), "Yes"), LOOKUP($A179,Collections!$A:$A,Collections!F:F), 0)</f>
        <v>0</v>
      </c>
      <c r="K179">
        <f>IF(EXACT(VLOOKUP(K$1,Variables!$B$6:$C$32, 2, FALSE), "Yes"), LOOKUP($A179,Collections!$A:$A,Collections!G:G), 0)</f>
        <v>0</v>
      </c>
      <c r="L179">
        <f>IF(EXACT(VLOOKUP(L$1,Variables!$B$6:$C$32, 2, FALSE), "Yes"), LOOKUP($A179,Collections!$A:$A,Collections!H:H), 0)</f>
        <v>1</v>
      </c>
      <c r="M179">
        <f>IF(EXACT(VLOOKUP(M$1,Variables!$B$6:$C$32, 2, FALSE), "Yes"), LOOKUP($A179,Collections!$A:$A,Collections!I:I), 0)</f>
        <v>0</v>
      </c>
      <c r="N179">
        <f>IF(EXACT(VLOOKUP(N$1,Variables!$B$6:$C$32, 2, FALSE), "Yes"), LOOKUP($A179,Collections!$A:$A,Collections!J:J), 0)</f>
        <v>0</v>
      </c>
      <c r="O179">
        <f>IF(EXACT(VLOOKUP(O$1,Variables!$B$6:$C$32, 2, FALSE), "Yes"), LOOKUP($A179,Collections!$A:$A,Collections!K:K), 0)</f>
        <v>0</v>
      </c>
      <c r="P179">
        <f>IF(EXACT(VLOOKUP(P$1,Variables!$B$6:$C$32, 2, FALSE), "Yes"), LOOKUP($A179,Collections!$A:$A,Collections!L:L), 0)</f>
        <v>0</v>
      </c>
      <c r="Q179">
        <f>IF(EXACT(VLOOKUP(Q$1,Variables!$B$6:$C$32, 2, FALSE), "Yes"), LOOKUP($A179,Collections!$A:$A,Collections!M:M), 0)</f>
        <v>0</v>
      </c>
      <c r="R179">
        <f>IF(EXACT(VLOOKUP(R$1,Variables!$B$6:$C$32, 2, FALSE), "Yes"), LOOKUP($A179,Collections!$A:$A,Collections!N:N), 0)</f>
        <v>0</v>
      </c>
      <c r="S179">
        <f>IF(EXACT(VLOOKUP(S$1,Variables!$B$6:$C$32, 2, FALSE), "Yes"), LOOKUP($A179,Collections!$A:$A,Collections!O:O), 0)</f>
        <v>0</v>
      </c>
      <c r="T179">
        <f>IF(EXACT(VLOOKUP(T$1,Variables!$B$6:$C$32, 2, FALSE), "Yes"), LOOKUP($A179,Collections!$A:$A,Collections!P:P), 0)</f>
        <v>0</v>
      </c>
      <c r="U179">
        <f>IF(EXACT(VLOOKUP(U$1,Variables!$B$6:$C$32, 2, FALSE), "Yes"), LOOKUP($A179,Collections!$A:$A,Collections!Q:Q), 0)</f>
        <v>0</v>
      </c>
      <c r="V179">
        <f>IF(EXACT(VLOOKUP(V$1,Variables!$B$6:$C$32, 2, FALSE), "Yes"), LOOKUP($A179,Collections!$A:$A,Collections!R:R), 0)</f>
        <v>0</v>
      </c>
      <c r="W179">
        <f>IF(EXACT(VLOOKUP(W$1,Variables!$B$6:$C$32, 2, FALSE), "Yes"), LOOKUP($A179,Collections!$A:$A,Collections!S:S), 0)</f>
        <v>0</v>
      </c>
      <c r="X179">
        <f>IF(EXACT(VLOOKUP(X$1,Variables!$B$6:$C$32, 2, FALSE), "Yes"), LOOKUP($A179,Collections!$A:$A,Collections!T:T), 0)</f>
        <v>0</v>
      </c>
      <c r="Y179">
        <f>IF(EXACT(VLOOKUP(Y$1,Variables!$B$6:$C$32, 2, FALSE), "Yes"), LOOKUP($A179,Collections!$A:$A,Collections!U:U), 0)</f>
        <v>0</v>
      </c>
      <c r="Z179">
        <f>IF(EXACT(VLOOKUP(Z$1,Variables!$B$6:$C$32, 2, FALSE), "Yes"), LOOKUP($A179,Collections!$A:$A,Collections!V:V), 0)</f>
        <v>0</v>
      </c>
      <c r="AA179">
        <f>IF(EXACT(VLOOKUP(AA$1,Variables!$B$6:$C$32, 2, FALSE), "Yes"), LOOKUP($A179,Collections!$A:$A,Collections!W:W), 0)</f>
        <v>0</v>
      </c>
      <c r="AB179">
        <f>IF(EXACT(VLOOKUP(AB$1,Variables!$B$6:$C$32, 2, FALSE), "Yes"), LOOKUP($A179,Collections!$A:$A,Collections!X:X), 0)</f>
        <v>0</v>
      </c>
      <c r="AC179">
        <f>IF(EXACT(VLOOKUP(AC$1,Variables!$B$6:$C$32, 2, FALSE), "Yes"), LOOKUP($A179,Collections!$A:$A,Collections!Y:Y), 0)</f>
        <v>0</v>
      </c>
      <c r="AD179">
        <f>IF(EXACT(VLOOKUP(AD$1,Variables!$B$6:$C$32, 2, FALSE), "Yes"), LOOKUP($A179,Collections!$A:$A,Collections!Z:Z), 0)</f>
        <v>0</v>
      </c>
      <c r="AE179">
        <f>IF(EXACT(VLOOKUP(AE$1,Variables!$B$6:$C$32, 2, FALSE), "Yes"), LOOKUP($A179,Collections!$A:$A,Collections!AA:AA), 0)</f>
        <v>0</v>
      </c>
      <c r="AF179">
        <f>IF(EXACT(VLOOKUP(AF$1,Variables!$B$6:$C$32, 2, FALSE), "Yes"), LOOKUP($A179,Collections!$A:$A,Collections!AB:AB), 0)</f>
        <v>0</v>
      </c>
      <c r="AG179" t="str">
        <f t="shared" si="2"/>
        <v>Yes</v>
      </c>
      <c r="AH179">
        <f>IF(D179&gt;=Variables!$C$1,1,0)</f>
        <v>0</v>
      </c>
      <c r="AI179">
        <f>IF(E179&gt;=Variables!$C$1,1,0)</f>
        <v>0</v>
      </c>
    </row>
    <row r="180" spans="1:35" x14ac:dyDescent="0.2">
      <c r="A180" s="25">
        <v>18826865</v>
      </c>
      <c r="B180" s="2" t="s">
        <v>1199</v>
      </c>
      <c r="C180">
        <f>IF(ISNA(VLOOKUP(A180,Images!A:C,3,FALSE)), 0, VLOOKUP(A180,Images!A:C,3,FALSE))/IF(ISNA(VLOOKUP(A180,Images!A:C,2,FALSE)), 1,VLOOKUP(A180,Images!A:C,2,FALSE))</f>
        <v>0.26015037593984963</v>
      </c>
      <c r="D180">
        <f>IF(NOT(ISNA(VLOOKUP(A180,Harvard!B:E,4,FALSE))), VLOOKUP(A180,Harvard!B:E,4,FALSE), 0)</f>
        <v>1</v>
      </c>
      <c r="E180">
        <f>IF(NOT(ISNA(VLOOKUP(A180,UC!B:D, 3, FALSE))),VLOOKUP(A180,UC!B:D, 2, FALSE)/VLOOKUP(A180, UC!B:D, 3, FALSE), 0)</f>
        <v>0</v>
      </c>
      <c r="F180">
        <f>IF(EXACT(VLOOKUP(F$1,Variables!$B$6:$C$32, 2, FALSE), "Yes"), LOOKUP($A180,Collections!$A:$A,Collections!B:B), 0)</f>
        <v>0</v>
      </c>
      <c r="G180">
        <f>IF(EXACT(VLOOKUP(G$1,Variables!$B$6:$C$32, 2, FALSE), "Yes"), LOOKUP($A180,Collections!$A:$A,Collections!C:C), 0)</f>
        <v>0</v>
      </c>
      <c r="H180">
        <f>IF(EXACT(VLOOKUP(H$1,Variables!$B$6:$C$32, 2, FALSE), "Yes"), LOOKUP($A180,Collections!$A:$A,Collections!D:D), 0)</f>
        <v>1</v>
      </c>
      <c r="I180">
        <f>IF(EXACT(VLOOKUP(I$1,Variables!$B$6:$C$32, 2, FALSE), "Yes"), LOOKUP($A180,Collections!$A:$A,Collections!E:E), 0)</f>
        <v>0</v>
      </c>
      <c r="J180">
        <f>IF(EXACT(VLOOKUP(J$1,Variables!$B$6:$C$32, 2, FALSE), "Yes"), LOOKUP($A180,Collections!$A:$A,Collections!F:F), 0)</f>
        <v>0</v>
      </c>
      <c r="K180">
        <f>IF(EXACT(VLOOKUP(K$1,Variables!$B$6:$C$32, 2, FALSE), "Yes"), LOOKUP($A180,Collections!$A:$A,Collections!G:G), 0)</f>
        <v>0</v>
      </c>
      <c r="L180">
        <f>IF(EXACT(VLOOKUP(L$1,Variables!$B$6:$C$32, 2, FALSE), "Yes"), LOOKUP($A180,Collections!$A:$A,Collections!H:H), 0)</f>
        <v>0</v>
      </c>
      <c r="M180">
        <f>IF(EXACT(VLOOKUP(M$1,Variables!$B$6:$C$32, 2, FALSE), "Yes"), LOOKUP($A180,Collections!$A:$A,Collections!I:I), 0)</f>
        <v>0</v>
      </c>
      <c r="N180">
        <f>IF(EXACT(VLOOKUP(N$1,Variables!$B$6:$C$32, 2, FALSE), "Yes"), LOOKUP($A180,Collections!$A:$A,Collections!J:J), 0)</f>
        <v>0</v>
      </c>
      <c r="O180">
        <f>IF(EXACT(VLOOKUP(O$1,Variables!$B$6:$C$32, 2, FALSE), "Yes"), LOOKUP($A180,Collections!$A:$A,Collections!K:K), 0)</f>
        <v>0</v>
      </c>
      <c r="P180">
        <f>IF(EXACT(VLOOKUP(P$1,Variables!$B$6:$C$32, 2, FALSE), "Yes"), LOOKUP($A180,Collections!$A:$A,Collections!L:L), 0)</f>
        <v>0</v>
      </c>
      <c r="Q180">
        <f>IF(EXACT(VLOOKUP(Q$1,Variables!$B$6:$C$32, 2, FALSE), "Yes"), LOOKUP($A180,Collections!$A:$A,Collections!M:M), 0)</f>
        <v>0</v>
      </c>
      <c r="R180">
        <f>IF(EXACT(VLOOKUP(R$1,Variables!$B$6:$C$32, 2, FALSE), "Yes"), LOOKUP($A180,Collections!$A:$A,Collections!N:N), 0)</f>
        <v>0</v>
      </c>
      <c r="S180">
        <f>IF(EXACT(VLOOKUP(S$1,Variables!$B$6:$C$32, 2, FALSE), "Yes"), LOOKUP($A180,Collections!$A:$A,Collections!O:O), 0)</f>
        <v>0</v>
      </c>
      <c r="T180">
        <f>IF(EXACT(VLOOKUP(T$1,Variables!$B$6:$C$32, 2, FALSE), "Yes"), LOOKUP($A180,Collections!$A:$A,Collections!P:P), 0)</f>
        <v>0</v>
      </c>
      <c r="U180">
        <f>IF(EXACT(VLOOKUP(U$1,Variables!$B$6:$C$32, 2, FALSE), "Yes"), LOOKUP($A180,Collections!$A:$A,Collections!Q:Q), 0)</f>
        <v>0</v>
      </c>
      <c r="V180">
        <f>IF(EXACT(VLOOKUP(V$1,Variables!$B$6:$C$32, 2, FALSE), "Yes"), LOOKUP($A180,Collections!$A:$A,Collections!R:R), 0)</f>
        <v>0</v>
      </c>
      <c r="W180">
        <f>IF(EXACT(VLOOKUP(W$1,Variables!$B$6:$C$32, 2, FALSE), "Yes"), LOOKUP($A180,Collections!$A:$A,Collections!S:S), 0)</f>
        <v>0</v>
      </c>
      <c r="X180">
        <f>IF(EXACT(VLOOKUP(X$1,Variables!$B$6:$C$32, 2, FALSE), "Yes"), LOOKUP($A180,Collections!$A:$A,Collections!T:T), 0)</f>
        <v>0</v>
      </c>
      <c r="Y180">
        <f>IF(EXACT(VLOOKUP(Y$1,Variables!$B$6:$C$32, 2, FALSE), "Yes"), LOOKUP($A180,Collections!$A:$A,Collections!U:U), 0)</f>
        <v>0</v>
      </c>
      <c r="Z180">
        <f>IF(EXACT(VLOOKUP(Z$1,Variables!$B$6:$C$32, 2, FALSE), "Yes"), LOOKUP($A180,Collections!$A:$A,Collections!V:V), 0)</f>
        <v>0</v>
      </c>
      <c r="AA180">
        <f>IF(EXACT(VLOOKUP(AA$1,Variables!$B$6:$C$32, 2, FALSE), "Yes"), LOOKUP($A180,Collections!$A:$A,Collections!W:W), 0)</f>
        <v>0</v>
      </c>
      <c r="AB180">
        <f>IF(EXACT(VLOOKUP(AB$1,Variables!$B$6:$C$32, 2, FALSE), "Yes"), LOOKUP($A180,Collections!$A:$A,Collections!X:X), 0)</f>
        <v>0</v>
      </c>
      <c r="AC180">
        <f>IF(EXACT(VLOOKUP(AC$1,Variables!$B$6:$C$32, 2, FALSE), "Yes"), LOOKUP($A180,Collections!$A:$A,Collections!Y:Y), 0)</f>
        <v>0</v>
      </c>
      <c r="AD180">
        <f>IF(EXACT(VLOOKUP(AD$1,Variables!$B$6:$C$32, 2, FALSE), "Yes"), LOOKUP($A180,Collections!$A:$A,Collections!Z:Z), 0)</f>
        <v>0</v>
      </c>
      <c r="AE180">
        <f>IF(EXACT(VLOOKUP(AE$1,Variables!$B$6:$C$32, 2, FALSE), "Yes"), LOOKUP($A180,Collections!$A:$A,Collections!AA:AA), 0)</f>
        <v>0</v>
      </c>
      <c r="AF180">
        <f>IF(EXACT(VLOOKUP(AF$1,Variables!$B$6:$C$32, 2, FALSE), "Yes"), LOOKUP($A180,Collections!$A:$A,Collections!AB:AB), 0)</f>
        <v>0</v>
      </c>
      <c r="AG180" t="str">
        <f t="shared" si="2"/>
        <v>Yes</v>
      </c>
      <c r="AH180">
        <f>IF(D180&gt;=Variables!$C$1,1,0)</f>
        <v>1</v>
      </c>
      <c r="AI180">
        <f>IF(E180&gt;=Variables!$C$1,1,0)</f>
        <v>0</v>
      </c>
    </row>
    <row r="181" spans="1:35" x14ac:dyDescent="0.2">
      <c r="A181" s="25">
        <v>3852342</v>
      </c>
      <c r="B181" s="2" t="s">
        <v>1200</v>
      </c>
      <c r="C181">
        <f>IF(ISNA(VLOOKUP(A181,Images!A:C,3,FALSE)), 0, VLOOKUP(A181,Images!A:C,3,FALSE))/IF(ISNA(VLOOKUP(A181,Images!A:C,2,FALSE)), 1,VLOOKUP(A181,Images!A:C,2,FALSE))</f>
        <v>3.4599206114106287E-2</v>
      </c>
      <c r="D181">
        <f>IF(NOT(ISNA(VLOOKUP(A181,Harvard!B:E,4,FALSE))), VLOOKUP(A181,Harvard!B:E,4,FALSE), 0)</f>
        <v>1</v>
      </c>
      <c r="E181">
        <f>IF(NOT(ISNA(VLOOKUP(A181,UC!B:D, 3, FALSE))),VLOOKUP(A181,UC!B:D, 2, FALSE)/VLOOKUP(A181, UC!B:D, 3, FALSE), 0)</f>
        <v>0.96103896103896103</v>
      </c>
      <c r="F181">
        <f>IF(EXACT(VLOOKUP(F$1,Variables!$B$6:$C$32, 2, FALSE), "Yes"), LOOKUP($A181,Collections!$A:$A,Collections!B:B), 0)</f>
        <v>0</v>
      </c>
      <c r="G181">
        <f>IF(EXACT(VLOOKUP(G$1,Variables!$B$6:$C$32, 2, FALSE), "Yes"), LOOKUP($A181,Collections!$A:$A,Collections!C:C), 0)</f>
        <v>0</v>
      </c>
      <c r="H181">
        <f>IF(EXACT(VLOOKUP(H$1,Variables!$B$6:$C$32, 2, FALSE), "Yes"), LOOKUP($A181,Collections!$A:$A,Collections!D:D), 0)</f>
        <v>1</v>
      </c>
      <c r="I181">
        <f>IF(EXACT(VLOOKUP(I$1,Variables!$B$6:$C$32, 2, FALSE), "Yes"), LOOKUP($A181,Collections!$A:$A,Collections!E:E), 0)</f>
        <v>0</v>
      </c>
      <c r="J181">
        <f>IF(EXACT(VLOOKUP(J$1,Variables!$B$6:$C$32, 2, FALSE), "Yes"), LOOKUP($A181,Collections!$A:$A,Collections!F:F), 0)</f>
        <v>0</v>
      </c>
      <c r="K181">
        <f>IF(EXACT(VLOOKUP(K$1,Variables!$B$6:$C$32, 2, FALSE), "Yes"), LOOKUP($A181,Collections!$A:$A,Collections!G:G), 0)</f>
        <v>0</v>
      </c>
      <c r="L181">
        <f>IF(EXACT(VLOOKUP(L$1,Variables!$B$6:$C$32, 2, FALSE), "Yes"), LOOKUP($A181,Collections!$A:$A,Collections!H:H), 0)</f>
        <v>0</v>
      </c>
      <c r="M181">
        <f>IF(EXACT(VLOOKUP(M$1,Variables!$B$6:$C$32, 2, FALSE), "Yes"), LOOKUP($A181,Collections!$A:$A,Collections!I:I), 0)</f>
        <v>0</v>
      </c>
      <c r="N181">
        <f>IF(EXACT(VLOOKUP(N$1,Variables!$B$6:$C$32, 2, FALSE), "Yes"), LOOKUP($A181,Collections!$A:$A,Collections!J:J), 0)</f>
        <v>0</v>
      </c>
      <c r="O181">
        <f>IF(EXACT(VLOOKUP(O$1,Variables!$B$6:$C$32, 2, FALSE), "Yes"), LOOKUP($A181,Collections!$A:$A,Collections!K:K), 0)</f>
        <v>0</v>
      </c>
      <c r="P181">
        <f>IF(EXACT(VLOOKUP(P$1,Variables!$B$6:$C$32, 2, FALSE), "Yes"), LOOKUP($A181,Collections!$A:$A,Collections!L:L), 0)</f>
        <v>0</v>
      </c>
      <c r="Q181">
        <f>IF(EXACT(VLOOKUP(Q$1,Variables!$B$6:$C$32, 2, FALSE), "Yes"), LOOKUP($A181,Collections!$A:$A,Collections!M:M), 0)</f>
        <v>0</v>
      </c>
      <c r="R181">
        <f>IF(EXACT(VLOOKUP(R$1,Variables!$B$6:$C$32, 2, FALSE), "Yes"), LOOKUP($A181,Collections!$A:$A,Collections!N:N), 0)</f>
        <v>0</v>
      </c>
      <c r="S181">
        <f>IF(EXACT(VLOOKUP(S$1,Variables!$B$6:$C$32, 2, FALSE), "Yes"), LOOKUP($A181,Collections!$A:$A,Collections!O:O), 0)</f>
        <v>0</v>
      </c>
      <c r="T181">
        <f>IF(EXACT(VLOOKUP(T$1,Variables!$B$6:$C$32, 2, FALSE), "Yes"), LOOKUP($A181,Collections!$A:$A,Collections!P:P), 0)</f>
        <v>0</v>
      </c>
      <c r="U181">
        <f>IF(EXACT(VLOOKUP(U$1,Variables!$B$6:$C$32, 2, FALSE), "Yes"), LOOKUP($A181,Collections!$A:$A,Collections!Q:Q), 0)</f>
        <v>0</v>
      </c>
      <c r="V181">
        <f>IF(EXACT(VLOOKUP(V$1,Variables!$B$6:$C$32, 2, FALSE), "Yes"), LOOKUP($A181,Collections!$A:$A,Collections!R:R), 0)</f>
        <v>0</v>
      </c>
      <c r="W181">
        <f>IF(EXACT(VLOOKUP(W$1,Variables!$B$6:$C$32, 2, FALSE), "Yes"), LOOKUP($A181,Collections!$A:$A,Collections!S:S), 0)</f>
        <v>0</v>
      </c>
      <c r="X181">
        <f>IF(EXACT(VLOOKUP(X$1,Variables!$B$6:$C$32, 2, FALSE), "Yes"), LOOKUP($A181,Collections!$A:$A,Collections!T:T), 0)</f>
        <v>0</v>
      </c>
      <c r="Y181">
        <f>IF(EXACT(VLOOKUP(Y$1,Variables!$B$6:$C$32, 2, FALSE), "Yes"), LOOKUP($A181,Collections!$A:$A,Collections!U:U), 0)</f>
        <v>0</v>
      </c>
      <c r="Z181">
        <f>IF(EXACT(VLOOKUP(Z$1,Variables!$B$6:$C$32, 2, FALSE), "Yes"), LOOKUP($A181,Collections!$A:$A,Collections!V:V), 0)</f>
        <v>0</v>
      </c>
      <c r="AA181">
        <f>IF(EXACT(VLOOKUP(AA$1,Variables!$B$6:$C$32, 2, FALSE), "Yes"), LOOKUP($A181,Collections!$A:$A,Collections!W:W), 0)</f>
        <v>0</v>
      </c>
      <c r="AB181">
        <f>IF(EXACT(VLOOKUP(AB$1,Variables!$B$6:$C$32, 2, FALSE), "Yes"), LOOKUP($A181,Collections!$A:$A,Collections!X:X), 0)</f>
        <v>0</v>
      </c>
      <c r="AC181">
        <f>IF(EXACT(VLOOKUP(AC$1,Variables!$B$6:$C$32, 2, FALSE), "Yes"), LOOKUP($A181,Collections!$A:$A,Collections!Y:Y), 0)</f>
        <v>0</v>
      </c>
      <c r="AD181">
        <f>IF(EXACT(VLOOKUP(AD$1,Variables!$B$6:$C$32, 2, FALSE), "Yes"), LOOKUP($A181,Collections!$A:$A,Collections!Z:Z), 0)</f>
        <v>0</v>
      </c>
      <c r="AE181">
        <f>IF(EXACT(VLOOKUP(AE$1,Variables!$B$6:$C$32, 2, FALSE), "Yes"), LOOKUP($A181,Collections!$A:$A,Collections!AA:AA), 0)</f>
        <v>0</v>
      </c>
      <c r="AF181">
        <f>IF(EXACT(VLOOKUP(AF$1,Variables!$B$6:$C$32, 2, FALSE), "Yes"), LOOKUP($A181,Collections!$A:$A,Collections!AB:AB), 0)</f>
        <v>0</v>
      </c>
      <c r="AG181" t="str">
        <f t="shared" si="2"/>
        <v>Yes</v>
      </c>
      <c r="AH181">
        <f>IF(D181&gt;=Variables!$C$1,1,0)</f>
        <v>1</v>
      </c>
      <c r="AI181">
        <f>IF(E181&gt;=Variables!$C$1,1,0)</f>
        <v>1</v>
      </c>
    </row>
    <row r="182" spans="1:35" x14ac:dyDescent="0.2">
      <c r="A182" s="25">
        <v>449202</v>
      </c>
      <c r="B182" s="2" t="s">
        <v>1201</v>
      </c>
      <c r="C182">
        <f>IF(ISNA(VLOOKUP(A182,Images!A:C,3,FALSE)), 0, VLOOKUP(A182,Images!A:C,3,FALSE))/IF(ISNA(VLOOKUP(A182,Images!A:C,2,FALSE)), 1,VLOOKUP(A182,Images!A:C,2,FALSE))</f>
        <v>6.2283991469961025E-2</v>
      </c>
      <c r="D182">
        <f>IF(NOT(ISNA(VLOOKUP(A182,Harvard!B:E,4,FALSE))), VLOOKUP(A182,Harvard!B:E,4,FALSE), 0)</f>
        <v>0.97499999999999998</v>
      </c>
      <c r="E182">
        <f>IF(NOT(ISNA(VLOOKUP(A182,UC!B:D, 3, FALSE))),VLOOKUP(A182,UC!B:D, 2, FALSE)/VLOOKUP(A182, UC!B:D, 3, FALSE), 0)</f>
        <v>0.9538461538461539</v>
      </c>
      <c r="F182">
        <f>IF(EXACT(VLOOKUP(F$1,Variables!$B$6:$C$32, 2, FALSE), "Yes"), LOOKUP($A182,Collections!$A:$A,Collections!B:B), 0)</f>
        <v>0</v>
      </c>
      <c r="G182">
        <f>IF(EXACT(VLOOKUP(G$1,Variables!$B$6:$C$32, 2, FALSE), "Yes"), LOOKUP($A182,Collections!$A:$A,Collections!C:C), 0)</f>
        <v>0</v>
      </c>
      <c r="H182">
        <f>IF(EXACT(VLOOKUP(H$1,Variables!$B$6:$C$32, 2, FALSE), "Yes"), LOOKUP($A182,Collections!$A:$A,Collections!D:D), 0)</f>
        <v>1</v>
      </c>
      <c r="I182">
        <f>IF(EXACT(VLOOKUP(I$1,Variables!$B$6:$C$32, 2, FALSE), "Yes"), LOOKUP($A182,Collections!$A:$A,Collections!E:E), 0)</f>
        <v>0</v>
      </c>
      <c r="J182">
        <f>IF(EXACT(VLOOKUP(J$1,Variables!$B$6:$C$32, 2, FALSE), "Yes"), LOOKUP($A182,Collections!$A:$A,Collections!F:F), 0)</f>
        <v>0</v>
      </c>
      <c r="K182">
        <f>IF(EXACT(VLOOKUP(K$1,Variables!$B$6:$C$32, 2, FALSE), "Yes"), LOOKUP($A182,Collections!$A:$A,Collections!G:G), 0)</f>
        <v>0</v>
      </c>
      <c r="L182">
        <f>IF(EXACT(VLOOKUP(L$1,Variables!$B$6:$C$32, 2, FALSE), "Yes"), LOOKUP($A182,Collections!$A:$A,Collections!H:H), 0)</f>
        <v>0</v>
      </c>
      <c r="M182">
        <f>IF(EXACT(VLOOKUP(M$1,Variables!$B$6:$C$32, 2, FALSE), "Yes"), LOOKUP($A182,Collections!$A:$A,Collections!I:I), 0)</f>
        <v>0</v>
      </c>
      <c r="N182">
        <f>IF(EXACT(VLOOKUP(N$1,Variables!$B$6:$C$32, 2, FALSE), "Yes"), LOOKUP($A182,Collections!$A:$A,Collections!J:J), 0)</f>
        <v>0</v>
      </c>
      <c r="O182">
        <f>IF(EXACT(VLOOKUP(O$1,Variables!$B$6:$C$32, 2, FALSE), "Yes"), LOOKUP($A182,Collections!$A:$A,Collections!K:K), 0)</f>
        <v>0</v>
      </c>
      <c r="P182">
        <f>IF(EXACT(VLOOKUP(P$1,Variables!$B$6:$C$32, 2, FALSE), "Yes"), LOOKUP($A182,Collections!$A:$A,Collections!L:L), 0)</f>
        <v>0</v>
      </c>
      <c r="Q182">
        <f>IF(EXACT(VLOOKUP(Q$1,Variables!$B$6:$C$32, 2, FALSE), "Yes"), LOOKUP($A182,Collections!$A:$A,Collections!M:M), 0)</f>
        <v>0</v>
      </c>
      <c r="R182">
        <f>IF(EXACT(VLOOKUP(R$1,Variables!$B$6:$C$32, 2, FALSE), "Yes"), LOOKUP($A182,Collections!$A:$A,Collections!N:N), 0)</f>
        <v>0</v>
      </c>
      <c r="S182">
        <f>IF(EXACT(VLOOKUP(S$1,Variables!$B$6:$C$32, 2, FALSE), "Yes"), LOOKUP($A182,Collections!$A:$A,Collections!O:O), 0)</f>
        <v>0</v>
      </c>
      <c r="T182">
        <f>IF(EXACT(VLOOKUP(T$1,Variables!$B$6:$C$32, 2, FALSE), "Yes"), LOOKUP($A182,Collections!$A:$A,Collections!P:P), 0)</f>
        <v>0</v>
      </c>
      <c r="U182">
        <f>IF(EXACT(VLOOKUP(U$1,Variables!$B$6:$C$32, 2, FALSE), "Yes"), LOOKUP($A182,Collections!$A:$A,Collections!Q:Q), 0)</f>
        <v>0</v>
      </c>
      <c r="V182">
        <f>IF(EXACT(VLOOKUP(V$1,Variables!$B$6:$C$32, 2, FALSE), "Yes"), LOOKUP($A182,Collections!$A:$A,Collections!R:R), 0)</f>
        <v>0</v>
      </c>
      <c r="W182">
        <f>IF(EXACT(VLOOKUP(W$1,Variables!$B$6:$C$32, 2, FALSE), "Yes"), LOOKUP($A182,Collections!$A:$A,Collections!S:S), 0)</f>
        <v>0</v>
      </c>
      <c r="X182">
        <f>IF(EXACT(VLOOKUP(X$1,Variables!$B$6:$C$32, 2, FALSE), "Yes"), LOOKUP($A182,Collections!$A:$A,Collections!T:T), 0)</f>
        <v>0</v>
      </c>
      <c r="Y182">
        <f>IF(EXACT(VLOOKUP(Y$1,Variables!$B$6:$C$32, 2, FALSE), "Yes"), LOOKUP($A182,Collections!$A:$A,Collections!U:U), 0)</f>
        <v>0</v>
      </c>
      <c r="Z182">
        <f>IF(EXACT(VLOOKUP(Z$1,Variables!$B$6:$C$32, 2, FALSE), "Yes"), LOOKUP($A182,Collections!$A:$A,Collections!V:V), 0)</f>
        <v>0</v>
      </c>
      <c r="AA182">
        <f>IF(EXACT(VLOOKUP(AA$1,Variables!$B$6:$C$32, 2, FALSE), "Yes"), LOOKUP($A182,Collections!$A:$A,Collections!W:W), 0)</f>
        <v>0</v>
      </c>
      <c r="AB182">
        <f>IF(EXACT(VLOOKUP(AB$1,Variables!$B$6:$C$32, 2, FALSE), "Yes"), LOOKUP($A182,Collections!$A:$A,Collections!X:X), 0)</f>
        <v>0</v>
      </c>
      <c r="AC182">
        <f>IF(EXACT(VLOOKUP(AC$1,Variables!$B$6:$C$32, 2, FALSE), "Yes"), LOOKUP($A182,Collections!$A:$A,Collections!Y:Y), 0)</f>
        <v>0</v>
      </c>
      <c r="AD182">
        <f>IF(EXACT(VLOOKUP(AD$1,Variables!$B$6:$C$32, 2, FALSE), "Yes"), LOOKUP($A182,Collections!$A:$A,Collections!Z:Z), 0)</f>
        <v>0</v>
      </c>
      <c r="AE182">
        <f>IF(EXACT(VLOOKUP(AE$1,Variables!$B$6:$C$32, 2, FALSE), "Yes"), LOOKUP($A182,Collections!$A:$A,Collections!AA:AA), 0)</f>
        <v>0</v>
      </c>
      <c r="AF182">
        <f>IF(EXACT(VLOOKUP(AF$1,Variables!$B$6:$C$32, 2, FALSE), "Yes"), LOOKUP($A182,Collections!$A:$A,Collections!AB:AB), 0)</f>
        <v>0</v>
      </c>
      <c r="AG182" t="str">
        <f t="shared" si="2"/>
        <v>Yes</v>
      </c>
      <c r="AH182">
        <f>IF(D182&gt;=Variables!$C$1,1,0)</f>
        <v>1</v>
      </c>
      <c r="AI182">
        <f>IF(E182&gt;=Variables!$C$1,1,0)</f>
        <v>1</v>
      </c>
    </row>
    <row r="183" spans="1:35" x14ac:dyDescent="0.2">
      <c r="A183" s="25">
        <v>44687</v>
      </c>
      <c r="B183" s="2" t="s">
        <v>1202</v>
      </c>
      <c r="C183">
        <f>IF(ISNA(VLOOKUP(A183,Images!A:C,3,FALSE)), 0, VLOOKUP(A183,Images!A:C,3,FALSE))/IF(ISNA(VLOOKUP(A183,Images!A:C,2,FALSE)), 1,VLOOKUP(A183,Images!A:C,2,FALSE))</f>
        <v>7.5291379401548142E-3</v>
      </c>
      <c r="D183">
        <f>IF(NOT(ISNA(VLOOKUP(A183,Harvard!B:E,4,FALSE))), VLOOKUP(A183,Harvard!B:E,4,FALSE), 0)</f>
        <v>0.99809999999999999</v>
      </c>
      <c r="E183">
        <f>IF(NOT(ISNA(VLOOKUP(A183,UC!B:D, 3, FALSE))),VLOOKUP(A183,UC!B:D, 2, FALSE)/VLOOKUP(A183, UC!B:D, 3, FALSE), 0)</f>
        <v>0.96234309623430958</v>
      </c>
      <c r="F183">
        <f>IF(EXACT(VLOOKUP(F$1,Variables!$B$6:$C$32, 2, FALSE), "Yes"), LOOKUP($A183,Collections!$A:$A,Collections!B:B), 0)</f>
        <v>0</v>
      </c>
      <c r="G183">
        <f>IF(EXACT(VLOOKUP(G$1,Variables!$B$6:$C$32, 2, FALSE), "Yes"), LOOKUP($A183,Collections!$A:$A,Collections!C:C), 0)</f>
        <v>1</v>
      </c>
      <c r="H183">
        <f>IF(EXACT(VLOOKUP(H$1,Variables!$B$6:$C$32, 2, FALSE), "Yes"), LOOKUP($A183,Collections!$A:$A,Collections!D:D), 0)</f>
        <v>0</v>
      </c>
      <c r="I183">
        <f>IF(EXACT(VLOOKUP(I$1,Variables!$B$6:$C$32, 2, FALSE), "Yes"), LOOKUP($A183,Collections!$A:$A,Collections!E:E), 0)</f>
        <v>0</v>
      </c>
      <c r="J183">
        <f>IF(EXACT(VLOOKUP(J$1,Variables!$B$6:$C$32, 2, FALSE), "Yes"), LOOKUP($A183,Collections!$A:$A,Collections!F:F), 0)</f>
        <v>0</v>
      </c>
      <c r="K183">
        <f>IF(EXACT(VLOOKUP(K$1,Variables!$B$6:$C$32, 2, FALSE), "Yes"), LOOKUP($A183,Collections!$A:$A,Collections!G:G), 0)</f>
        <v>0</v>
      </c>
      <c r="L183">
        <f>IF(EXACT(VLOOKUP(L$1,Variables!$B$6:$C$32, 2, FALSE), "Yes"), LOOKUP($A183,Collections!$A:$A,Collections!H:H), 0)</f>
        <v>0</v>
      </c>
      <c r="M183">
        <f>IF(EXACT(VLOOKUP(M$1,Variables!$B$6:$C$32, 2, FALSE), "Yes"), LOOKUP($A183,Collections!$A:$A,Collections!I:I), 0)</f>
        <v>0</v>
      </c>
      <c r="N183">
        <f>IF(EXACT(VLOOKUP(N$1,Variables!$B$6:$C$32, 2, FALSE), "Yes"), LOOKUP($A183,Collections!$A:$A,Collections!J:J), 0)</f>
        <v>0</v>
      </c>
      <c r="O183">
        <f>IF(EXACT(VLOOKUP(O$1,Variables!$B$6:$C$32, 2, FALSE), "Yes"), LOOKUP($A183,Collections!$A:$A,Collections!K:K), 0)</f>
        <v>0</v>
      </c>
      <c r="P183">
        <f>IF(EXACT(VLOOKUP(P$1,Variables!$B$6:$C$32, 2, FALSE), "Yes"), LOOKUP($A183,Collections!$A:$A,Collections!L:L), 0)</f>
        <v>0</v>
      </c>
      <c r="Q183">
        <f>IF(EXACT(VLOOKUP(Q$1,Variables!$B$6:$C$32, 2, FALSE), "Yes"), LOOKUP($A183,Collections!$A:$A,Collections!M:M), 0)</f>
        <v>0</v>
      </c>
      <c r="R183">
        <f>IF(EXACT(VLOOKUP(R$1,Variables!$B$6:$C$32, 2, FALSE), "Yes"), LOOKUP($A183,Collections!$A:$A,Collections!N:N), 0)</f>
        <v>0</v>
      </c>
      <c r="S183">
        <f>IF(EXACT(VLOOKUP(S$1,Variables!$B$6:$C$32, 2, FALSE), "Yes"), LOOKUP($A183,Collections!$A:$A,Collections!O:O), 0)</f>
        <v>0</v>
      </c>
      <c r="T183">
        <f>IF(EXACT(VLOOKUP(T$1,Variables!$B$6:$C$32, 2, FALSE), "Yes"), LOOKUP($A183,Collections!$A:$A,Collections!P:P), 0)</f>
        <v>0</v>
      </c>
      <c r="U183">
        <f>IF(EXACT(VLOOKUP(U$1,Variables!$B$6:$C$32, 2, FALSE), "Yes"), LOOKUP($A183,Collections!$A:$A,Collections!Q:Q), 0)</f>
        <v>0</v>
      </c>
      <c r="V183">
        <f>IF(EXACT(VLOOKUP(V$1,Variables!$B$6:$C$32, 2, FALSE), "Yes"), LOOKUP($A183,Collections!$A:$A,Collections!R:R), 0)</f>
        <v>0</v>
      </c>
      <c r="W183">
        <f>IF(EXACT(VLOOKUP(W$1,Variables!$B$6:$C$32, 2, FALSE), "Yes"), LOOKUP($A183,Collections!$A:$A,Collections!S:S), 0)</f>
        <v>0</v>
      </c>
      <c r="X183">
        <f>IF(EXACT(VLOOKUP(X$1,Variables!$B$6:$C$32, 2, FALSE), "Yes"), LOOKUP($A183,Collections!$A:$A,Collections!T:T), 0)</f>
        <v>0</v>
      </c>
      <c r="Y183">
        <f>IF(EXACT(VLOOKUP(Y$1,Variables!$B$6:$C$32, 2, FALSE), "Yes"), LOOKUP($A183,Collections!$A:$A,Collections!U:U), 0)</f>
        <v>0</v>
      </c>
      <c r="Z183">
        <f>IF(EXACT(VLOOKUP(Z$1,Variables!$B$6:$C$32, 2, FALSE), "Yes"), LOOKUP($A183,Collections!$A:$A,Collections!V:V), 0)</f>
        <v>0</v>
      </c>
      <c r="AA183">
        <f>IF(EXACT(VLOOKUP(AA$1,Variables!$B$6:$C$32, 2, FALSE), "Yes"), LOOKUP($A183,Collections!$A:$A,Collections!W:W), 0)</f>
        <v>0</v>
      </c>
      <c r="AB183">
        <f>IF(EXACT(VLOOKUP(AB$1,Variables!$B$6:$C$32, 2, FALSE), "Yes"), LOOKUP($A183,Collections!$A:$A,Collections!X:X), 0)</f>
        <v>0</v>
      </c>
      <c r="AC183">
        <f>IF(EXACT(VLOOKUP(AC$1,Variables!$B$6:$C$32, 2, FALSE), "Yes"), LOOKUP($A183,Collections!$A:$A,Collections!Y:Y), 0)</f>
        <v>0</v>
      </c>
      <c r="AD183">
        <f>IF(EXACT(VLOOKUP(AD$1,Variables!$B$6:$C$32, 2, FALSE), "Yes"), LOOKUP($A183,Collections!$A:$A,Collections!Z:Z), 0)</f>
        <v>0</v>
      </c>
      <c r="AE183">
        <f>IF(EXACT(VLOOKUP(AE$1,Variables!$B$6:$C$32, 2, FALSE), "Yes"), LOOKUP($A183,Collections!$A:$A,Collections!AA:AA), 0)</f>
        <v>0</v>
      </c>
      <c r="AF183">
        <f>IF(EXACT(VLOOKUP(AF$1,Variables!$B$6:$C$32, 2, FALSE), "Yes"), LOOKUP($A183,Collections!$A:$A,Collections!AB:AB), 0)</f>
        <v>0</v>
      </c>
      <c r="AG183" t="str">
        <f t="shared" si="2"/>
        <v>Yes</v>
      </c>
      <c r="AH183">
        <f>IF(D183&gt;=Variables!$C$1,1,0)</f>
        <v>1</v>
      </c>
      <c r="AI183">
        <f>IF(E183&gt;=Variables!$C$1,1,0)</f>
        <v>1</v>
      </c>
    </row>
    <row r="184" spans="1:35" x14ac:dyDescent="0.2">
      <c r="A184" s="25">
        <v>7425457</v>
      </c>
      <c r="B184" s="2" t="s">
        <v>1203</v>
      </c>
      <c r="C184">
        <f>IF(ISNA(VLOOKUP(A184,Images!A:C,3,FALSE)), 0, VLOOKUP(A184,Images!A:C,3,FALSE))/IF(ISNA(VLOOKUP(A184,Images!A:C,2,FALSE)), 1,VLOOKUP(A184,Images!A:C,2,FALSE))</f>
        <v>0.16371411117898596</v>
      </c>
      <c r="D184">
        <f>IF(NOT(ISNA(VLOOKUP(A184,Harvard!B:E,4,FALSE))), VLOOKUP(A184,Harvard!B:E,4,FALSE), 0)</f>
        <v>0.94440000000000002</v>
      </c>
      <c r="E184">
        <f>IF(NOT(ISNA(VLOOKUP(A184,UC!B:D, 3, FALSE))),VLOOKUP(A184,UC!B:D, 2, FALSE)/VLOOKUP(A184, UC!B:D, 3, FALSE), 0)</f>
        <v>0.95</v>
      </c>
      <c r="F184">
        <f>IF(EXACT(VLOOKUP(F$1,Variables!$B$6:$C$32, 2, FALSE), "Yes"), LOOKUP($A184,Collections!$A:$A,Collections!B:B), 0)</f>
        <v>0</v>
      </c>
      <c r="G184">
        <f>IF(EXACT(VLOOKUP(G$1,Variables!$B$6:$C$32, 2, FALSE), "Yes"), LOOKUP($A184,Collections!$A:$A,Collections!C:C), 0)</f>
        <v>0</v>
      </c>
      <c r="H184">
        <f>IF(EXACT(VLOOKUP(H$1,Variables!$B$6:$C$32, 2, FALSE), "Yes"), LOOKUP($A184,Collections!$A:$A,Collections!D:D), 0)</f>
        <v>1</v>
      </c>
      <c r="I184">
        <f>IF(EXACT(VLOOKUP(I$1,Variables!$B$6:$C$32, 2, FALSE), "Yes"), LOOKUP($A184,Collections!$A:$A,Collections!E:E), 0)</f>
        <v>0</v>
      </c>
      <c r="J184">
        <f>IF(EXACT(VLOOKUP(J$1,Variables!$B$6:$C$32, 2, FALSE), "Yes"), LOOKUP($A184,Collections!$A:$A,Collections!F:F), 0)</f>
        <v>0</v>
      </c>
      <c r="K184">
        <f>IF(EXACT(VLOOKUP(K$1,Variables!$B$6:$C$32, 2, FALSE), "Yes"), LOOKUP($A184,Collections!$A:$A,Collections!G:G), 0)</f>
        <v>0</v>
      </c>
      <c r="L184">
        <f>IF(EXACT(VLOOKUP(L$1,Variables!$B$6:$C$32, 2, FALSE), "Yes"), LOOKUP($A184,Collections!$A:$A,Collections!H:H), 0)</f>
        <v>0</v>
      </c>
      <c r="M184">
        <f>IF(EXACT(VLOOKUP(M$1,Variables!$B$6:$C$32, 2, FALSE), "Yes"), LOOKUP($A184,Collections!$A:$A,Collections!I:I), 0)</f>
        <v>0</v>
      </c>
      <c r="N184">
        <f>IF(EXACT(VLOOKUP(N$1,Variables!$B$6:$C$32, 2, FALSE), "Yes"), LOOKUP($A184,Collections!$A:$A,Collections!J:J), 0)</f>
        <v>0</v>
      </c>
      <c r="O184">
        <f>IF(EXACT(VLOOKUP(O$1,Variables!$B$6:$C$32, 2, FALSE), "Yes"), LOOKUP($A184,Collections!$A:$A,Collections!K:K), 0)</f>
        <v>0</v>
      </c>
      <c r="P184">
        <f>IF(EXACT(VLOOKUP(P$1,Variables!$B$6:$C$32, 2, FALSE), "Yes"), LOOKUP($A184,Collections!$A:$A,Collections!L:L), 0)</f>
        <v>0</v>
      </c>
      <c r="Q184">
        <f>IF(EXACT(VLOOKUP(Q$1,Variables!$B$6:$C$32, 2, FALSE), "Yes"), LOOKUP($A184,Collections!$A:$A,Collections!M:M), 0)</f>
        <v>0</v>
      </c>
      <c r="R184">
        <f>IF(EXACT(VLOOKUP(R$1,Variables!$B$6:$C$32, 2, FALSE), "Yes"), LOOKUP($A184,Collections!$A:$A,Collections!N:N), 0)</f>
        <v>0</v>
      </c>
      <c r="S184">
        <f>IF(EXACT(VLOOKUP(S$1,Variables!$B$6:$C$32, 2, FALSE), "Yes"), LOOKUP($A184,Collections!$A:$A,Collections!O:O), 0)</f>
        <v>0</v>
      </c>
      <c r="T184">
        <f>IF(EXACT(VLOOKUP(T$1,Variables!$B$6:$C$32, 2, FALSE), "Yes"), LOOKUP($A184,Collections!$A:$A,Collections!P:P), 0)</f>
        <v>0</v>
      </c>
      <c r="U184">
        <f>IF(EXACT(VLOOKUP(U$1,Variables!$B$6:$C$32, 2, FALSE), "Yes"), LOOKUP($A184,Collections!$A:$A,Collections!Q:Q), 0)</f>
        <v>0</v>
      </c>
      <c r="V184">
        <f>IF(EXACT(VLOOKUP(V$1,Variables!$B$6:$C$32, 2, FALSE), "Yes"), LOOKUP($A184,Collections!$A:$A,Collections!R:R), 0)</f>
        <v>0</v>
      </c>
      <c r="W184">
        <f>IF(EXACT(VLOOKUP(W$1,Variables!$B$6:$C$32, 2, FALSE), "Yes"), LOOKUP($A184,Collections!$A:$A,Collections!S:S), 0)</f>
        <v>0</v>
      </c>
      <c r="X184">
        <f>IF(EXACT(VLOOKUP(X$1,Variables!$B$6:$C$32, 2, FALSE), "Yes"), LOOKUP($A184,Collections!$A:$A,Collections!T:T), 0)</f>
        <v>0</v>
      </c>
      <c r="Y184">
        <f>IF(EXACT(VLOOKUP(Y$1,Variables!$B$6:$C$32, 2, FALSE), "Yes"), LOOKUP($A184,Collections!$A:$A,Collections!U:U), 0)</f>
        <v>0</v>
      </c>
      <c r="Z184">
        <f>IF(EXACT(VLOOKUP(Z$1,Variables!$B$6:$C$32, 2, FALSE), "Yes"), LOOKUP($A184,Collections!$A:$A,Collections!V:V), 0)</f>
        <v>0</v>
      </c>
      <c r="AA184">
        <f>IF(EXACT(VLOOKUP(AA$1,Variables!$B$6:$C$32, 2, FALSE), "Yes"), LOOKUP($A184,Collections!$A:$A,Collections!W:W), 0)</f>
        <v>0</v>
      </c>
      <c r="AB184">
        <f>IF(EXACT(VLOOKUP(AB$1,Variables!$B$6:$C$32, 2, FALSE), "Yes"), LOOKUP($A184,Collections!$A:$A,Collections!X:X), 0)</f>
        <v>0</v>
      </c>
      <c r="AC184">
        <f>IF(EXACT(VLOOKUP(AC$1,Variables!$B$6:$C$32, 2, FALSE), "Yes"), LOOKUP($A184,Collections!$A:$A,Collections!Y:Y), 0)</f>
        <v>0</v>
      </c>
      <c r="AD184">
        <f>IF(EXACT(VLOOKUP(AD$1,Variables!$B$6:$C$32, 2, FALSE), "Yes"), LOOKUP($A184,Collections!$A:$A,Collections!Z:Z), 0)</f>
        <v>0</v>
      </c>
      <c r="AE184">
        <f>IF(EXACT(VLOOKUP(AE$1,Variables!$B$6:$C$32, 2, FALSE), "Yes"), LOOKUP($A184,Collections!$A:$A,Collections!AA:AA), 0)</f>
        <v>0</v>
      </c>
      <c r="AF184">
        <f>IF(EXACT(VLOOKUP(AF$1,Variables!$B$6:$C$32, 2, FALSE), "Yes"), LOOKUP($A184,Collections!$A:$A,Collections!AB:AB), 0)</f>
        <v>0</v>
      </c>
      <c r="AG184" t="str">
        <f t="shared" si="2"/>
        <v>Yes</v>
      </c>
      <c r="AH184">
        <f>IF(D184&gt;=Variables!$C$1,1,0)</f>
        <v>1</v>
      </c>
      <c r="AI184">
        <f>IF(E184&gt;=Variables!$C$1,1,0)</f>
        <v>1</v>
      </c>
    </row>
    <row r="185" spans="1:35" x14ac:dyDescent="0.2">
      <c r="A185" s="25">
        <v>8893012</v>
      </c>
      <c r="B185" s="2" t="s">
        <v>1204</v>
      </c>
      <c r="C185">
        <f>IF(ISNA(VLOOKUP(A185,Images!A:C,3,FALSE)), 0, VLOOKUP(A185,Images!A:C,3,FALSE))/IF(ISNA(VLOOKUP(A185,Images!A:C,2,FALSE)), 1,VLOOKUP(A185,Images!A:C,2,FALSE))</f>
        <v>0.80167654876303418</v>
      </c>
      <c r="D185">
        <f>IF(NOT(ISNA(VLOOKUP(A185,Harvard!B:E,4,FALSE))), VLOOKUP(A185,Harvard!B:E,4,FALSE), 0)</f>
        <v>1</v>
      </c>
      <c r="E185">
        <f>IF(NOT(ISNA(VLOOKUP(A185,UC!B:D, 3, FALSE))),VLOOKUP(A185,UC!B:D, 2, FALSE)/VLOOKUP(A185, UC!B:D, 3, FALSE), 0)</f>
        <v>1</v>
      </c>
      <c r="F185">
        <f>IF(EXACT(VLOOKUP(F$1,Variables!$B$6:$C$32, 2, FALSE), "Yes"), LOOKUP($A185,Collections!$A:$A,Collections!B:B), 0)</f>
        <v>0</v>
      </c>
      <c r="G185">
        <f>IF(EXACT(VLOOKUP(G$1,Variables!$B$6:$C$32, 2, FALSE), "Yes"), LOOKUP($A185,Collections!$A:$A,Collections!C:C), 0)</f>
        <v>0</v>
      </c>
      <c r="H185">
        <f>IF(EXACT(VLOOKUP(H$1,Variables!$B$6:$C$32, 2, FALSE), "Yes"), LOOKUP($A185,Collections!$A:$A,Collections!D:D), 0)</f>
        <v>1</v>
      </c>
      <c r="I185">
        <f>IF(EXACT(VLOOKUP(I$1,Variables!$B$6:$C$32, 2, FALSE), "Yes"), LOOKUP($A185,Collections!$A:$A,Collections!E:E), 0)</f>
        <v>0</v>
      </c>
      <c r="J185">
        <f>IF(EXACT(VLOOKUP(J$1,Variables!$B$6:$C$32, 2, FALSE), "Yes"), LOOKUP($A185,Collections!$A:$A,Collections!F:F), 0)</f>
        <v>0</v>
      </c>
      <c r="K185">
        <f>IF(EXACT(VLOOKUP(K$1,Variables!$B$6:$C$32, 2, FALSE), "Yes"), LOOKUP($A185,Collections!$A:$A,Collections!G:G), 0)</f>
        <v>0</v>
      </c>
      <c r="L185">
        <f>IF(EXACT(VLOOKUP(L$1,Variables!$B$6:$C$32, 2, FALSE), "Yes"), LOOKUP($A185,Collections!$A:$A,Collections!H:H), 0)</f>
        <v>0</v>
      </c>
      <c r="M185">
        <f>IF(EXACT(VLOOKUP(M$1,Variables!$B$6:$C$32, 2, FALSE), "Yes"), LOOKUP($A185,Collections!$A:$A,Collections!I:I), 0)</f>
        <v>0</v>
      </c>
      <c r="N185">
        <f>IF(EXACT(VLOOKUP(N$1,Variables!$B$6:$C$32, 2, FALSE), "Yes"), LOOKUP($A185,Collections!$A:$A,Collections!J:J), 0)</f>
        <v>0</v>
      </c>
      <c r="O185">
        <f>IF(EXACT(VLOOKUP(O$1,Variables!$B$6:$C$32, 2, FALSE), "Yes"), LOOKUP($A185,Collections!$A:$A,Collections!K:K), 0)</f>
        <v>0</v>
      </c>
      <c r="P185">
        <f>IF(EXACT(VLOOKUP(P$1,Variables!$B$6:$C$32, 2, FALSE), "Yes"), LOOKUP($A185,Collections!$A:$A,Collections!L:L), 0)</f>
        <v>0</v>
      </c>
      <c r="Q185">
        <f>IF(EXACT(VLOOKUP(Q$1,Variables!$B$6:$C$32, 2, FALSE), "Yes"), LOOKUP($A185,Collections!$A:$A,Collections!M:M), 0)</f>
        <v>0</v>
      </c>
      <c r="R185">
        <f>IF(EXACT(VLOOKUP(R$1,Variables!$B$6:$C$32, 2, FALSE), "Yes"), LOOKUP($A185,Collections!$A:$A,Collections!N:N), 0)</f>
        <v>0</v>
      </c>
      <c r="S185">
        <f>IF(EXACT(VLOOKUP(S$1,Variables!$B$6:$C$32, 2, FALSE), "Yes"), LOOKUP($A185,Collections!$A:$A,Collections!O:O), 0)</f>
        <v>0</v>
      </c>
      <c r="T185">
        <f>IF(EXACT(VLOOKUP(T$1,Variables!$B$6:$C$32, 2, FALSE), "Yes"), LOOKUP($A185,Collections!$A:$A,Collections!P:P), 0)</f>
        <v>0</v>
      </c>
      <c r="U185">
        <f>IF(EXACT(VLOOKUP(U$1,Variables!$B$6:$C$32, 2, FALSE), "Yes"), LOOKUP($A185,Collections!$A:$A,Collections!Q:Q), 0)</f>
        <v>0</v>
      </c>
      <c r="V185">
        <f>IF(EXACT(VLOOKUP(V$1,Variables!$B$6:$C$32, 2, FALSE), "Yes"), LOOKUP($A185,Collections!$A:$A,Collections!R:R), 0)</f>
        <v>0</v>
      </c>
      <c r="W185">
        <f>IF(EXACT(VLOOKUP(W$1,Variables!$B$6:$C$32, 2, FALSE), "Yes"), LOOKUP($A185,Collections!$A:$A,Collections!S:S), 0)</f>
        <v>0</v>
      </c>
      <c r="X185">
        <f>IF(EXACT(VLOOKUP(X$1,Variables!$B$6:$C$32, 2, FALSE), "Yes"), LOOKUP($A185,Collections!$A:$A,Collections!T:T), 0)</f>
        <v>0</v>
      </c>
      <c r="Y185">
        <f>IF(EXACT(VLOOKUP(Y$1,Variables!$B$6:$C$32, 2, FALSE), "Yes"), LOOKUP($A185,Collections!$A:$A,Collections!U:U), 0)</f>
        <v>0</v>
      </c>
      <c r="Z185">
        <f>IF(EXACT(VLOOKUP(Z$1,Variables!$B$6:$C$32, 2, FALSE), "Yes"), LOOKUP($A185,Collections!$A:$A,Collections!V:V), 0)</f>
        <v>0</v>
      </c>
      <c r="AA185">
        <f>IF(EXACT(VLOOKUP(AA$1,Variables!$B$6:$C$32, 2, FALSE), "Yes"), LOOKUP($A185,Collections!$A:$A,Collections!W:W), 0)</f>
        <v>0</v>
      </c>
      <c r="AB185">
        <f>IF(EXACT(VLOOKUP(AB$1,Variables!$B$6:$C$32, 2, FALSE), "Yes"), LOOKUP($A185,Collections!$A:$A,Collections!X:X), 0)</f>
        <v>0</v>
      </c>
      <c r="AC185">
        <f>IF(EXACT(VLOOKUP(AC$1,Variables!$B$6:$C$32, 2, FALSE), "Yes"), LOOKUP($A185,Collections!$A:$A,Collections!Y:Y), 0)</f>
        <v>0</v>
      </c>
      <c r="AD185">
        <f>IF(EXACT(VLOOKUP(AD$1,Variables!$B$6:$C$32, 2, FALSE), "Yes"), LOOKUP($A185,Collections!$A:$A,Collections!Z:Z), 0)</f>
        <v>0</v>
      </c>
      <c r="AE185">
        <f>IF(EXACT(VLOOKUP(AE$1,Variables!$B$6:$C$32, 2, FALSE), "Yes"), LOOKUP($A185,Collections!$A:$A,Collections!AA:AA), 0)</f>
        <v>0</v>
      </c>
      <c r="AF185">
        <f>IF(EXACT(VLOOKUP(AF$1,Variables!$B$6:$C$32, 2, FALSE), "Yes"), LOOKUP($A185,Collections!$A:$A,Collections!AB:AB), 0)</f>
        <v>0</v>
      </c>
      <c r="AG185" t="str">
        <f t="shared" si="2"/>
        <v>Yes</v>
      </c>
      <c r="AH185">
        <f>IF(D185&gt;=Variables!$C$1,1,0)</f>
        <v>1</v>
      </c>
      <c r="AI185">
        <f>IF(E185&gt;=Variables!$C$1,1,0)</f>
        <v>1</v>
      </c>
    </row>
    <row r="186" spans="1:35" x14ac:dyDescent="0.2">
      <c r="A186" s="25">
        <v>20419996</v>
      </c>
      <c r="B186" s="2" t="s">
        <v>1052</v>
      </c>
      <c r="C186">
        <f>IF(ISNA(VLOOKUP(A186,Images!A:C,3,FALSE)), 0, VLOOKUP(A186,Images!A:C,3,FALSE))/IF(ISNA(VLOOKUP(A186,Images!A:C,2,FALSE)), 1,VLOOKUP(A186,Images!A:C,2,FALSE))</f>
        <v>1.7669331089608751E-2</v>
      </c>
      <c r="D186">
        <f>IF(NOT(ISNA(VLOOKUP(A186,Harvard!B:E,4,FALSE))), VLOOKUP(A186,Harvard!B:E,4,FALSE), 0)</f>
        <v>0</v>
      </c>
      <c r="E186">
        <f>IF(NOT(ISNA(VLOOKUP(A186,UC!B:D, 3, FALSE))),VLOOKUP(A186,UC!B:D, 2, FALSE)/VLOOKUP(A186, UC!B:D, 3, FALSE), 0)</f>
        <v>0.5625</v>
      </c>
      <c r="F186">
        <f>IF(EXACT(VLOOKUP(F$1,Variables!$B$6:$C$32, 2, FALSE), "Yes"), LOOKUP($A186,Collections!$A:$A,Collections!B:B), 0)</f>
        <v>0</v>
      </c>
      <c r="G186">
        <f>IF(EXACT(VLOOKUP(G$1,Variables!$B$6:$C$32, 2, FALSE), "Yes"), LOOKUP($A186,Collections!$A:$A,Collections!C:C), 0)</f>
        <v>0</v>
      </c>
      <c r="H186">
        <f>IF(EXACT(VLOOKUP(H$1,Variables!$B$6:$C$32, 2, FALSE), "Yes"), LOOKUP($A186,Collections!$A:$A,Collections!D:D), 0)</f>
        <v>0</v>
      </c>
      <c r="I186">
        <f>IF(EXACT(VLOOKUP(I$1,Variables!$B$6:$C$32, 2, FALSE), "Yes"), LOOKUP($A186,Collections!$A:$A,Collections!E:E), 0)</f>
        <v>0</v>
      </c>
      <c r="J186">
        <f>IF(EXACT(VLOOKUP(J$1,Variables!$B$6:$C$32, 2, FALSE), "Yes"), LOOKUP($A186,Collections!$A:$A,Collections!F:F), 0)</f>
        <v>0</v>
      </c>
      <c r="K186">
        <f>IF(EXACT(VLOOKUP(K$1,Variables!$B$6:$C$32, 2, FALSE), "Yes"), LOOKUP($A186,Collections!$A:$A,Collections!G:G), 0)</f>
        <v>0</v>
      </c>
      <c r="L186">
        <f>IF(EXACT(VLOOKUP(L$1,Variables!$B$6:$C$32, 2, FALSE), "Yes"), LOOKUP($A186,Collections!$A:$A,Collections!H:H), 0)</f>
        <v>0</v>
      </c>
      <c r="M186">
        <f>IF(EXACT(VLOOKUP(M$1,Variables!$B$6:$C$32, 2, FALSE), "Yes"), LOOKUP($A186,Collections!$A:$A,Collections!I:I), 0)</f>
        <v>0</v>
      </c>
      <c r="N186">
        <f>IF(EXACT(VLOOKUP(N$1,Variables!$B$6:$C$32, 2, FALSE), "Yes"), LOOKUP($A186,Collections!$A:$A,Collections!J:J), 0)</f>
        <v>0</v>
      </c>
      <c r="O186">
        <f>IF(EXACT(VLOOKUP(O$1,Variables!$B$6:$C$32, 2, FALSE), "Yes"), LOOKUP($A186,Collections!$A:$A,Collections!K:K), 0)</f>
        <v>0</v>
      </c>
      <c r="P186">
        <f>IF(EXACT(VLOOKUP(P$1,Variables!$B$6:$C$32, 2, FALSE), "Yes"), LOOKUP($A186,Collections!$A:$A,Collections!L:L), 0)</f>
        <v>0</v>
      </c>
      <c r="Q186">
        <f>IF(EXACT(VLOOKUP(Q$1,Variables!$B$6:$C$32, 2, FALSE), "Yes"), LOOKUP($A186,Collections!$A:$A,Collections!M:M), 0)</f>
        <v>0</v>
      </c>
      <c r="R186">
        <f>IF(EXACT(VLOOKUP(R$1,Variables!$B$6:$C$32, 2, FALSE), "Yes"), LOOKUP($A186,Collections!$A:$A,Collections!N:N), 0)</f>
        <v>0</v>
      </c>
      <c r="S186">
        <f>IF(EXACT(VLOOKUP(S$1,Variables!$B$6:$C$32, 2, FALSE), "Yes"), LOOKUP($A186,Collections!$A:$A,Collections!O:O), 0)</f>
        <v>0</v>
      </c>
      <c r="T186">
        <f>IF(EXACT(VLOOKUP(T$1,Variables!$B$6:$C$32, 2, FALSE), "Yes"), LOOKUP($A186,Collections!$A:$A,Collections!P:P), 0)</f>
        <v>0</v>
      </c>
      <c r="U186">
        <f>IF(EXACT(VLOOKUP(U$1,Variables!$B$6:$C$32, 2, FALSE), "Yes"), LOOKUP($A186,Collections!$A:$A,Collections!Q:Q), 0)</f>
        <v>0</v>
      </c>
      <c r="V186">
        <f>IF(EXACT(VLOOKUP(V$1,Variables!$B$6:$C$32, 2, FALSE), "Yes"), LOOKUP($A186,Collections!$A:$A,Collections!R:R), 0)</f>
        <v>0</v>
      </c>
      <c r="W186">
        <f>IF(EXACT(VLOOKUP(W$1,Variables!$B$6:$C$32, 2, FALSE), "Yes"), LOOKUP($A186,Collections!$A:$A,Collections!S:S), 0)</f>
        <v>0</v>
      </c>
      <c r="X186">
        <f>IF(EXACT(VLOOKUP(X$1,Variables!$B$6:$C$32, 2, FALSE), "Yes"), LOOKUP($A186,Collections!$A:$A,Collections!T:T), 0)</f>
        <v>0</v>
      </c>
      <c r="Y186">
        <f>IF(EXACT(VLOOKUP(Y$1,Variables!$B$6:$C$32, 2, FALSE), "Yes"), LOOKUP($A186,Collections!$A:$A,Collections!U:U), 0)</f>
        <v>0</v>
      </c>
      <c r="Z186">
        <f>IF(EXACT(VLOOKUP(Z$1,Variables!$B$6:$C$32, 2, FALSE), "Yes"), LOOKUP($A186,Collections!$A:$A,Collections!V:V), 0)</f>
        <v>0</v>
      </c>
      <c r="AA186">
        <f>IF(EXACT(VLOOKUP(AA$1,Variables!$B$6:$C$32, 2, FALSE), "Yes"), LOOKUP($A186,Collections!$A:$A,Collections!W:W), 0)</f>
        <v>0</v>
      </c>
      <c r="AB186">
        <f>IF(EXACT(VLOOKUP(AB$1,Variables!$B$6:$C$32, 2, FALSE), "Yes"), LOOKUP($A186,Collections!$A:$A,Collections!X:X), 0)</f>
        <v>1</v>
      </c>
      <c r="AC186">
        <f>IF(EXACT(VLOOKUP(AC$1,Variables!$B$6:$C$32, 2, FALSE), "Yes"), LOOKUP($A186,Collections!$A:$A,Collections!Y:Y), 0)</f>
        <v>0</v>
      </c>
      <c r="AD186">
        <f>IF(EXACT(VLOOKUP(AD$1,Variables!$B$6:$C$32, 2, FALSE), "Yes"), LOOKUP($A186,Collections!$A:$A,Collections!Z:Z), 0)</f>
        <v>0</v>
      </c>
      <c r="AE186">
        <f>IF(EXACT(VLOOKUP(AE$1,Variables!$B$6:$C$32, 2, FALSE), "Yes"), LOOKUP($A186,Collections!$A:$A,Collections!AA:AA), 0)</f>
        <v>0</v>
      </c>
      <c r="AF186">
        <f>IF(EXACT(VLOOKUP(AF$1,Variables!$B$6:$C$32, 2, FALSE), "Yes"), LOOKUP($A186,Collections!$A:$A,Collections!AB:AB), 0)</f>
        <v>0</v>
      </c>
      <c r="AG186" t="str">
        <f t="shared" si="2"/>
        <v>Yes</v>
      </c>
      <c r="AH186">
        <f>IF(D186&gt;=Variables!$C$1,1,0)</f>
        <v>0</v>
      </c>
      <c r="AI186">
        <f>IF(E186&gt;=Variables!$C$1,1,0)</f>
        <v>0</v>
      </c>
    </row>
    <row r="187" spans="1:35" x14ac:dyDescent="0.2">
      <c r="A187" s="25" t="s">
        <v>2188</v>
      </c>
      <c r="B187" s="2" t="s">
        <v>1941</v>
      </c>
      <c r="C187">
        <f>IF(ISNA(VLOOKUP(A187,Images!A:C,3,FALSE)), 0, VLOOKUP(A187,Images!A:C,3,FALSE))/IF(ISNA(VLOOKUP(A187,Images!A:C,2,FALSE)), 1,VLOOKUP(A187,Images!A:C,2,FALSE))</f>
        <v>2.9411764705882353E-2</v>
      </c>
      <c r="D187">
        <f>IF(NOT(ISNA(VLOOKUP(A187,Harvard!B:E,4,FALSE))), VLOOKUP(A187,Harvard!B:E,4,FALSE), 0)</f>
        <v>1</v>
      </c>
      <c r="E187">
        <f>IF(NOT(ISNA(VLOOKUP(A187,UC!B:D, 3, FALSE))),VLOOKUP(A187,UC!B:D, 2, FALSE)/VLOOKUP(A187, UC!B:D, 3, FALSE), 0)</f>
        <v>0.98076923076923073</v>
      </c>
      <c r="F187">
        <f>IF(EXACT(VLOOKUP(F$1,Variables!$B$6:$C$32, 2, FALSE), "Yes"), LOOKUP($A187,Collections!$A:$A,Collections!B:B), 0)</f>
        <v>0</v>
      </c>
      <c r="G187">
        <f>IF(EXACT(VLOOKUP(G$1,Variables!$B$6:$C$32, 2, FALSE), "Yes"), LOOKUP($A187,Collections!$A:$A,Collections!C:C), 0)</f>
        <v>0</v>
      </c>
      <c r="H187">
        <f>IF(EXACT(VLOOKUP(H$1,Variables!$B$6:$C$32, 2, FALSE), "Yes"), LOOKUP($A187,Collections!$A:$A,Collections!D:D), 0)</f>
        <v>0</v>
      </c>
      <c r="I187">
        <f>IF(EXACT(VLOOKUP(I$1,Variables!$B$6:$C$32, 2, FALSE), "Yes"), LOOKUP($A187,Collections!$A:$A,Collections!E:E), 0)</f>
        <v>0</v>
      </c>
      <c r="J187">
        <f>IF(EXACT(VLOOKUP(J$1,Variables!$B$6:$C$32, 2, FALSE), "Yes"), LOOKUP($A187,Collections!$A:$A,Collections!F:F), 0)</f>
        <v>0</v>
      </c>
      <c r="K187">
        <f>IF(EXACT(VLOOKUP(K$1,Variables!$B$6:$C$32, 2, FALSE), "Yes"), LOOKUP($A187,Collections!$A:$A,Collections!G:G), 0)</f>
        <v>0</v>
      </c>
      <c r="L187">
        <f>IF(EXACT(VLOOKUP(L$1,Variables!$B$6:$C$32, 2, FALSE), "Yes"), LOOKUP($A187,Collections!$A:$A,Collections!H:H), 0)</f>
        <v>0</v>
      </c>
      <c r="M187">
        <f>IF(EXACT(VLOOKUP(M$1,Variables!$B$6:$C$32, 2, FALSE), "Yes"), LOOKUP($A187,Collections!$A:$A,Collections!I:I), 0)</f>
        <v>0</v>
      </c>
      <c r="N187">
        <f>IF(EXACT(VLOOKUP(N$1,Variables!$B$6:$C$32, 2, FALSE), "Yes"), LOOKUP($A187,Collections!$A:$A,Collections!J:J), 0)</f>
        <v>1</v>
      </c>
      <c r="O187">
        <f>IF(EXACT(VLOOKUP(O$1,Variables!$B$6:$C$32, 2, FALSE), "Yes"), LOOKUP($A187,Collections!$A:$A,Collections!K:K), 0)</f>
        <v>0</v>
      </c>
      <c r="P187">
        <f>IF(EXACT(VLOOKUP(P$1,Variables!$B$6:$C$32, 2, FALSE), "Yes"), LOOKUP($A187,Collections!$A:$A,Collections!L:L), 0)</f>
        <v>0</v>
      </c>
      <c r="Q187">
        <f>IF(EXACT(VLOOKUP(Q$1,Variables!$B$6:$C$32, 2, FALSE), "Yes"), LOOKUP($A187,Collections!$A:$A,Collections!M:M), 0)</f>
        <v>0</v>
      </c>
      <c r="R187">
        <f>IF(EXACT(VLOOKUP(R$1,Variables!$B$6:$C$32, 2, FALSE), "Yes"), LOOKUP($A187,Collections!$A:$A,Collections!N:N), 0)</f>
        <v>0</v>
      </c>
      <c r="S187">
        <f>IF(EXACT(VLOOKUP(S$1,Variables!$B$6:$C$32, 2, FALSE), "Yes"), LOOKUP($A187,Collections!$A:$A,Collections!O:O), 0)</f>
        <v>0</v>
      </c>
      <c r="T187">
        <f>IF(EXACT(VLOOKUP(T$1,Variables!$B$6:$C$32, 2, FALSE), "Yes"), LOOKUP($A187,Collections!$A:$A,Collections!P:P), 0)</f>
        <v>0</v>
      </c>
      <c r="U187">
        <f>IF(EXACT(VLOOKUP(U$1,Variables!$B$6:$C$32, 2, FALSE), "Yes"), LOOKUP($A187,Collections!$A:$A,Collections!Q:Q), 0)</f>
        <v>0</v>
      </c>
      <c r="V187">
        <f>IF(EXACT(VLOOKUP(V$1,Variables!$B$6:$C$32, 2, FALSE), "Yes"), LOOKUP($A187,Collections!$A:$A,Collections!R:R), 0)</f>
        <v>0</v>
      </c>
      <c r="W187">
        <f>IF(EXACT(VLOOKUP(W$1,Variables!$B$6:$C$32, 2, FALSE), "Yes"), LOOKUP($A187,Collections!$A:$A,Collections!S:S), 0)</f>
        <v>0</v>
      </c>
      <c r="X187">
        <f>IF(EXACT(VLOOKUP(X$1,Variables!$B$6:$C$32, 2, FALSE), "Yes"), LOOKUP($A187,Collections!$A:$A,Collections!T:T), 0)</f>
        <v>0</v>
      </c>
      <c r="Y187">
        <f>IF(EXACT(VLOOKUP(Y$1,Variables!$B$6:$C$32, 2, FALSE), "Yes"), LOOKUP($A187,Collections!$A:$A,Collections!U:U), 0)</f>
        <v>0</v>
      </c>
      <c r="Z187">
        <f>IF(EXACT(VLOOKUP(Z$1,Variables!$B$6:$C$32, 2, FALSE), "Yes"), LOOKUP($A187,Collections!$A:$A,Collections!V:V), 0)</f>
        <v>0</v>
      </c>
      <c r="AA187">
        <f>IF(EXACT(VLOOKUP(AA$1,Variables!$B$6:$C$32, 2, FALSE), "Yes"), LOOKUP($A187,Collections!$A:$A,Collections!W:W), 0)</f>
        <v>0</v>
      </c>
      <c r="AB187">
        <f>IF(EXACT(VLOOKUP(AB$1,Variables!$B$6:$C$32, 2, FALSE), "Yes"), LOOKUP($A187,Collections!$A:$A,Collections!X:X), 0)</f>
        <v>0</v>
      </c>
      <c r="AC187">
        <f>IF(EXACT(VLOOKUP(AC$1,Variables!$B$6:$C$32, 2, FALSE), "Yes"), LOOKUP($A187,Collections!$A:$A,Collections!Y:Y), 0)</f>
        <v>0</v>
      </c>
      <c r="AD187">
        <f>IF(EXACT(VLOOKUP(AD$1,Variables!$B$6:$C$32, 2, FALSE), "Yes"), LOOKUP($A187,Collections!$A:$A,Collections!Z:Z), 0)</f>
        <v>0</v>
      </c>
      <c r="AE187">
        <f>IF(EXACT(VLOOKUP(AE$1,Variables!$B$6:$C$32, 2, FALSE), "Yes"), LOOKUP($A187,Collections!$A:$A,Collections!AA:AA), 0)</f>
        <v>0</v>
      </c>
      <c r="AF187">
        <f>IF(EXACT(VLOOKUP(AF$1,Variables!$B$6:$C$32, 2, FALSE), "Yes"), LOOKUP($A187,Collections!$A:$A,Collections!AB:AB), 0)</f>
        <v>0</v>
      </c>
      <c r="AG187" t="str">
        <f t="shared" si="2"/>
        <v>Yes</v>
      </c>
      <c r="AH187">
        <f>IF(D187&gt;=Variables!$C$1,1,0)</f>
        <v>1</v>
      </c>
      <c r="AI187">
        <f>IF(E187&gt;=Variables!$C$1,1,0)</f>
        <v>1</v>
      </c>
    </row>
    <row r="188" spans="1:35" x14ac:dyDescent="0.2">
      <c r="A188" s="25">
        <v>11391405</v>
      </c>
      <c r="B188" s="2" t="s">
        <v>2388</v>
      </c>
      <c r="C188">
        <f>IF(ISNA(VLOOKUP(A188,Images!A:C,3,FALSE)), 0, VLOOKUP(A188,Images!A:C,3,FALSE))/IF(ISNA(VLOOKUP(A188,Images!A:C,2,FALSE)), 1,VLOOKUP(A188,Images!A:C,2,FALSE))</f>
        <v>0.52854511970534068</v>
      </c>
      <c r="D188">
        <f>IF(NOT(ISNA(VLOOKUP(A188,Harvard!B:E,4,FALSE))), VLOOKUP(A188,Harvard!B:E,4,FALSE), 0)</f>
        <v>1</v>
      </c>
      <c r="E188">
        <f>IF(NOT(ISNA(VLOOKUP(A188,UC!B:D, 3, FALSE))),VLOOKUP(A188,UC!B:D, 2, FALSE)/VLOOKUP(A188, UC!B:D, 3, FALSE), 0)</f>
        <v>0</v>
      </c>
      <c r="F188">
        <f>IF(EXACT(VLOOKUP(F$1,Variables!$B$6:$C$32, 2, FALSE), "Yes"), LOOKUP($A188,Collections!$A:$A,Collections!B:B), 0)</f>
        <v>0</v>
      </c>
      <c r="G188">
        <f>IF(EXACT(VLOOKUP(G$1,Variables!$B$6:$C$32, 2, FALSE), "Yes"), LOOKUP($A188,Collections!$A:$A,Collections!C:C), 0)</f>
        <v>0</v>
      </c>
      <c r="H188">
        <f>IF(EXACT(VLOOKUP(H$1,Variables!$B$6:$C$32, 2, FALSE), "Yes"), LOOKUP($A188,Collections!$A:$A,Collections!D:D), 0)</f>
        <v>0</v>
      </c>
      <c r="I188">
        <f>IF(EXACT(VLOOKUP(I$1,Variables!$B$6:$C$32, 2, FALSE), "Yes"), LOOKUP($A188,Collections!$A:$A,Collections!E:E), 0)</f>
        <v>0</v>
      </c>
      <c r="J188">
        <f>IF(EXACT(VLOOKUP(J$1,Variables!$B$6:$C$32, 2, FALSE), "Yes"), LOOKUP($A188,Collections!$A:$A,Collections!F:F), 0)</f>
        <v>0</v>
      </c>
      <c r="K188">
        <f>IF(EXACT(VLOOKUP(K$1,Variables!$B$6:$C$32, 2, FALSE), "Yes"), LOOKUP($A188,Collections!$A:$A,Collections!G:G), 0)</f>
        <v>0</v>
      </c>
      <c r="L188">
        <f>IF(EXACT(VLOOKUP(L$1,Variables!$B$6:$C$32, 2, FALSE), "Yes"), LOOKUP($A188,Collections!$A:$A,Collections!H:H), 0)</f>
        <v>0</v>
      </c>
      <c r="M188">
        <f>IF(EXACT(VLOOKUP(M$1,Variables!$B$6:$C$32, 2, FALSE), "Yes"), LOOKUP($A188,Collections!$A:$A,Collections!I:I), 0)</f>
        <v>0</v>
      </c>
      <c r="N188">
        <f>IF(EXACT(VLOOKUP(N$1,Variables!$B$6:$C$32, 2, FALSE), "Yes"), LOOKUP($A188,Collections!$A:$A,Collections!J:J), 0)</f>
        <v>1</v>
      </c>
      <c r="O188">
        <f>IF(EXACT(VLOOKUP(O$1,Variables!$B$6:$C$32, 2, FALSE), "Yes"), LOOKUP($A188,Collections!$A:$A,Collections!K:K), 0)</f>
        <v>0</v>
      </c>
      <c r="P188">
        <f>IF(EXACT(VLOOKUP(P$1,Variables!$B$6:$C$32, 2, FALSE), "Yes"), LOOKUP($A188,Collections!$A:$A,Collections!L:L), 0)</f>
        <v>0</v>
      </c>
      <c r="Q188">
        <f>IF(EXACT(VLOOKUP(Q$1,Variables!$B$6:$C$32, 2, FALSE), "Yes"), LOOKUP($A188,Collections!$A:$A,Collections!M:M), 0)</f>
        <v>0</v>
      </c>
      <c r="R188">
        <f>IF(EXACT(VLOOKUP(R$1,Variables!$B$6:$C$32, 2, FALSE), "Yes"), LOOKUP($A188,Collections!$A:$A,Collections!N:N), 0)</f>
        <v>0</v>
      </c>
      <c r="S188">
        <f>IF(EXACT(VLOOKUP(S$1,Variables!$B$6:$C$32, 2, FALSE), "Yes"), LOOKUP($A188,Collections!$A:$A,Collections!O:O), 0)</f>
        <v>0</v>
      </c>
      <c r="T188">
        <f>IF(EXACT(VLOOKUP(T$1,Variables!$B$6:$C$32, 2, FALSE), "Yes"), LOOKUP($A188,Collections!$A:$A,Collections!P:P), 0)</f>
        <v>0</v>
      </c>
      <c r="U188">
        <f>IF(EXACT(VLOOKUP(U$1,Variables!$B$6:$C$32, 2, FALSE), "Yes"), LOOKUP($A188,Collections!$A:$A,Collections!Q:Q), 0)</f>
        <v>0</v>
      </c>
      <c r="V188">
        <f>IF(EXACT(VLOOKUP(V$1,Variables!$B$6:$C$32, 2, FALSE), "Yes"), LOOKUP($A188,Collections!$A:$A,Collections!R:R), 0)</f>
        <v>0</v>
      </c>
      <c r="W188">
        <f>IF(EXACT(VLOOKUP(W$1,Variables!$B$6:$C$32, 2, FALSE), "Yes"), LOOKUP($A188,Collections!$A:$A,Collections!S:S), 0)</f>
        <v>0</v>
      </c>
      <c r="X188">
        <f>IF(EXACT(VLOOKUP(X$1,Variables!$B$6:$C$32, 2, FALSE), "Yes"), LOOKUP($A188,Collections!$A:$A,Collections!T:T), 0)</f>
        <v>0</v>
      </c>
      <c r="Y188">
        <f>IF(EXACT(VLOOKUP(Y$1,Variables!$B$6:$C$32, 2, FALSE), "Yes"), LOOKUP($A188,Collections!$A:$A,Collections!U:U), 0)</f>
        <v>0</v>
      </c>
      <c r="Z188">
        <f>IF(EXACT(VLOOKUP(Z$1,Variables!$B$6:$C$32, 2, FALSE), "Yes"), LOOKUP($A188,Collections!$A:$A,Collections!V:V), 0)</f>
        <v>0</v>
      </c>
      <c r="AA188">
        <f>IF(EXACT(VLOOKUP(AA$1,Variables!$B$6:$C$32, 2, FALSE), "Yes"), LOOKUP($A188,Collections!$A:$A,Collections!W:W), 0)</f>
        <v>0</v>
      </c>
      <c r="AB188">
        <f>IF(EXACT(VLOOKUP(AB$1,Variables!$B$6:$C$32, 2, FALSE), "Yes"), LOOKUP($A188,Collections!$A:$A,Collections!X:X), 0)</f>
        <v>0</v>
      </c>
      <c r="AC188">
        <f>IF(EXACT(VLOOKUP(AC$1,Variables!$B$6:$C$32, 2, FALSE), "Yes"), LOOKUP($A188,Collections!$A:$A,Collections!Y:Y), 0)</f>
        <v>0</v>
      </c>
      <c r="AD188">
        <f>IF(EXACT(VLOOKUP(AD$1,Variables!$B$6:$C$32, 2, FALSE), "Yes"), LOOKUP($A188,Collections!$A:$A,Collections!Z:Z), 0)</f>
        <v>0</v>
      </c>
      <c r="AE188">
        <f>IF(EXACT(VLOOKUP(AE$1,Variables!$B$6:$C$32, 2, FALSE), "Yes"), LOOKUP($A188,Collections!$A:$A,Collections!AA:AA), 0)</f>
        <v>0</v>
      </c>
      <c r="AF188">
        <f>IF(EXACT(VLOOKUP(AF$1,Variables!$B$6:$C$32, 2, FALSE), "Yes"), LOOKUP($A188,Collections!$A:$A,Collections!AB:AB), 0)</f>
        <v>0</v>
      </c>
      <c r="AG188" t="str">
        <f t="shared" si="2"/>
        <v>Yes</v>
      </c>
      <c r="AH188">
        <f>IF(D188&gt;=Variables!$C$1,1,0)</f>
        <v>1</v>
      </c>
      <c r="AI188">
        <f>IF(E188&gt;=Variables!$C$1,1,0)</f>
        <v>0</v>
      </c>
    </row>
    <row r="189" spans="1:35" x14ac:dyDescent="0.2">
      <c r="A189" s="25">
        <v>13229214</v>
      </c>
      <c r="B189" s="2" t="s">
        <v>3123</v>
      </c>
      <c r="C189">
        <f>IF(ISNA(VLOOKUP(A189,Images!A:C,3,FALSE)), 0, VLOOKUP(A189,Images!A:C,3,FALSE))/IF(ISNA(VLOOKUP(A189,Images!A:C,2,FALSE)), 1,VLOOKUP(A189,Images!A:C,2,FALSE))</f>
        <v>0.4301790281329923</v>
      </c>
      <c r="D189">
        <f>IF(NOT(ISNA(VLOOKUP(A189,Harvard!B:E,4,FALSE))), VLOOKUP(A189,Harvard!B:E,4,FALSE), 0)</f>
        <v>1</v>
      </c>
      <c r="E189">
        <f>IF(NOT(ISNA(VLOOKUP(A189,UC!B:D, 3, FALSE))),VLOOKUP(A189,UC!B:D, 2, FALSE)/VLOOKUP(A189, UC!B:D, 3, FALSE), 0)</f>
        <v>0</v>
      </c>
      <c r="F189">
        <f>IF(EXACT(VLOOKUP(F$1,Variables!$B$6:$C$32, 2, FALSE), "Yes"), LOOKUP($A189,Collections!$A:$A,Collections!B:B), 0)</f>
        <v>0</v>
      </c>
      <c r="G189">
        <f>IF(EXACT(VLOOKUP(G$1,Variables!$B$6:$C$32, 2, FALSE), "Yes"), LOOKUP($A189,Collections!$A:$A,Collections!C:C), 0)</f>
        <v>0</v>
      </c>
      <c r="H189">
        <f>IF(EXACT(VLOOKUP(H$1,Variables!$B$6:$C$32, 2, FALSE), "Yes"), LOOKUP($A189,Collections!$A:$A,Collections!D:D), 0)</f>
        <v>0</v>
      </c>
      <c r="I189">
        <f>IF(EXACT(VLOOKUP(I$1,Variables!$B$6:$C$32, 2, FALSE), "Yes"), LOOKUP($A189,Collections!$A:$A,Collections!E:E), 0)</f>
        <v>0</v>
      </c>
      <c r="J189">
        <f>IF(EXACT(VLOOKUP(J$1,Variables!$B$6:$C$32, 2, FALSE), "Yes"), LOOKUP($A189,Collections!$A:$A,Collections!F:F), 0)</f>
        <v>1</v>
      </c>
      <c r="K189">
        <f>IF(EXACT(VLOOKUP(K$1,Variables!$B$6:$C$32, 2, FALSE), "Yes"), LOOKUP($A189,Collections!$A:$A,Collections!G:G), 0)</f>
        <v>0</v>
      </c>
      <c r="L189">
        <f>IF(EXACT(VLOOKUP(L$1,Variables!$B$6:$C$32, 2, FALSE), "Yes"), LOOKUP($A189,Collections!$A:$A,Collections!H:H), 0)</f>
        <v>0</v>
      </c>
      <c r="M189">
        <f>IF(EXACT(VLOOKUP(M$1,Variables!$B$6:$C$32, 2, FALSE), "Yes"), LOOKUP($A189,Collections!$A:$A,Collections!I:I), 0)</f>
        <v>0</v>
      </c>
      <c r="N189">
        <f>IF(EXACT(VLOOKUP(N$1,Variables!$B$6:$C$32, 2, FALSE), "Yes"), LOOKUP($A189,Collections!$A:$A,Collections!J:J), 0)</f>
        <v>0</v>
      </c>
      <c r="O189">
        <f>IF(EXACT(VLOOKUP(O$1,Variables!$B$6:$C$32, 2, FALSE), "Yes"), LOOKUP($A189,Collections!$A:$A,Collections!K:K), 0)</f>
        <v>0</v>
      </c>
      <c r="P189">
        <f>IF(EXACT(VLOOKUP(P$1,Variables!$B$6:$C$32, 2, FALSE), "Yes"), LOOKUP($A189,Collections!$A:$A,Collections!L:L), 0)</f>
        <v>0</v>
      </c>
      <c r="Q189">
        <f>IF(EXACT(VLOOKUP(Q$1,Variables!$B$6:$C$32, 2, FALSE), "Yes"), LOOKUP($A189,Collections!$A:$A,Collections!M:M), 0)</f>
        <v>0</v>
      </c>
      <c r="R189">
        <f>IF(EXACT(VLOOKUP(R$1,Variables!$B$6:$C$32, 2, FALSE), "Yes"), LOOKUP($A189,Collections!$A:$A,Collections!N:N), 0)</f>
        <v>0</v>
      </c>
      <c r="S189">
        <f>IF(EXACT(VLOOKUP(S$1,Variables!$B$6:$C$32, 2, FALSE), "Yes"), LOOKUP($A189,Collections!$A:$A,Collections!O:O), 0)</f>
        <v>0</v>
      </c>
      <c r="T189">
        <f>IF(EXACT(VLOOKUP(T$1,Variables!$B$6:$C$32, 2, FALSE), "Yes"), LOOKUP($A189,Collections!$A:$A,Collections!P:P), 0)</f>
        <v>0</v>
      </c>
      <c r="U189">
        <f>IF(EXACT(VLOOKUP(U$1,Variables!$B$6:$C$32, 2, FALSE), "Yes"), LOOKUP($A189,Collections!$A:$A,Collections!Q:Q), 0)</f>
        <v>0</v>
      </c>
      <c r="V189">
        <f>IF(EXACT(VLOOKUP(V$1,Variables!$B$6:$C$32, 2, FALSE), "Yes"), LOOKUP($A189,Collections!$A:$A,Collections!R:R), 0)</f>
        <v>0</v>
      </c>
      <c r="W189">
        <f>IF(EXACT(VLOOKUP(W$1,Variables!$B$6:$C$32, 2, FALSE), "Yes"), LOOKUP($A189,Collections!$A:$A,Collections!S:S), 0)</f>
        <v>0</v>
      </c>
      <c r="X189">
        <f>IF(EXACT(VLOOKUP(X$1,Variables!$B$6:$C$32, 2, FALSE), "Yes"), LOOKUP($A189,Collections!$A:$A,Collections!T:T), 0)</f>
        <v>0</v>
      </c>
      <c r="Y189">
        <f>IF(EXACT(VLOOKUP(Y$1,Variables!$B$6:$C$32, 2, FALSE), "Yes"), LOOKUP($A189,Collections!$A:$A,Collections!U:U), 0)</f>
        <v>0</v>
      </c>
      <c r="Z189">
        <f>IF(EXACT(VLOOKUP(Z$1,Variables!$B$6:$C$32, 2, FALSE), "Yes"), LOOKUP($A189,Collections!$A:$A,Collections!V:V), 0)</f>
        <v>0</v>
      </c>
      <c r="AA189">
        <f>IF(EXACT(VLOOKUP(AA$1,Variables!$B$6:$C$32, 2, FALSE), "Yes"), LOOKUP($A189,Collections!$A:$A,Collections!W:W), 0)</f>
        <v>0</v>
      </c>
      <c r="AB189">
        <f>IF(EXACT(VLOOKUP(AB$1,Variables!$B$6:$C$32, 2, FALSE), "Yes"), LOOKUP($A189,Collections!$A:$A,Collections!X:X), 0)</f>
        <v>0</v>
      </c>
      <c r="AC189">
        <f>IF(EXACT(VLOOKUP(AC$1,Variables!$B$6:$C$32, 2, FALSE), "Yes"), LOOKUP($A189,Collections!$A:$A,Collections!Y:Y), 0)</f>
        <v>0</v>
      </c>
      <c r="AD189">
        <f>IF(EXACT(VLOOKUP(AD$1,Variables!$B$6:$C$32, 2, FALSE), "Yes"), LOOKUP($A189,Collections!$A:$A,Collections!Z:Z), 0)</f>
        <v>0</v>
      </c>
      <c r="AE189">
        <f>IF(EXACT(VLOOKUP(AE$1,Variables!$B$6:$C$32, 2, FALSE), "Yes"), LOOKUP($A189,Collections!$A:$A,Collections!AA:AA), 0)</f>
        <v>0</v>
      </c>
      <c r="AF189">
        <f>IF(EXACT(VLOOKUP(AF$1,Variables!$B$6:$C$32, 2, FALSE), "Yes"), LOOKUP($A189,Collections!$A:$A,Collections!AB:AB), 0)</f>
        <v>0</v>
      </c>
      <c r="AG189" t="str">
        <f t="shared" si="2"/>
        <v>Yes</v>
      </c>
      <c r="AH189">
        <f>IF(D189&gt;=Variables!$C$1,1,0)</f>
        <v>1</v>
      </c>
      <c r="AI189">
        <f>IF(E189&gt;=Variables!$C$1,1,0)</f>
        <v>0</v>
      </c>
    </row>
    <row r="190" spans="1:35" x14ac:dyDescent="0.2">
      <c r="A190" s="25">
        <v>3122417</v>
      </c>
      <c r="B190" s="2" t="s">
        <v>2109</v>
      </c>
      <c r="C190">
        <f>IF(ISNA(VLOOKUP(A190,Images!A:C,3,FALSE)), 0, VLOOKUP(A190,Images!A:C,3,FALSE))/IF(ISNA(VLOOKUP(A190,Images!A:C,2,FALSE)), 1,VLOOKUP(A190,Images!A:C,2,FALSE))</f>
        <v>0.22629283489096574</v>
      </c>
      <c r="D190">
        <f>IF(NOT(ISNA(VLOOKUP(A190,Harvard!B:E,4,FALSE))), VLOOKUP(A190,Harvard!B:E,4,FALSE), 0)</f>
        <v>1</v>
      </c>
      <c r="E190">
        <f>IF(NOT(ISNA(VLOOKUP(A190,UC!B:D, 3, FALSE))),VLOOKUP(A190,UC!B:D, 2, FALSE)/VLOOKUP(A190, UC!B:D, 3, FALSE), 0)</f>
        <v>0</v>
      </c>
      <c r="F190">
        <f>IF(EXACT(VLOOKUP(F$1,Variables!$B$6:$C$32, 2, FALSE), "Yes"), LOOKUP($A190,Collections!$A:$A,Collections!B:B), 0)</f>
        <v>0</v>
      </c>
      <c r="G190">
        <f>IF(EXACT(VLOOKUP(G$1,Variables!$B$6:$C$32, 2, FALSE), "Yes"), LOOKUP($A190,Collections!$A:$A,Collections!C:C), 0)</f>
        <v>0</v>
      </c>
      <c r="H190">
        <f>IF(EXACT(VLOOKUP(H$1,Variables!$B$6:$C$32, 2, FALSE), "Yes"), LOOKUP($A190,Collections!$A:$A,Collections!D:D), 0)</f>
        <v>0</v>
      </c>
      <c r="I190">
        <f>IF(EXACT(VLOOKUP(I$1,Variables!$B$6:$C$32, 2, FALSE), "Yes"), LOOKUP($A190,Collections!$A:$A,Collections!E:E), 0)</f>
        <v>0</v>
      </c>
      <c r="J190">
        <f>IF(EXACT(VLOOKUP(J$1,Variables!$B$6:$C$32, 2, FALSE), "Yes"), LOOKUP($A190,Collections!$A:$A,Collections!F:F), 0)</f>
        <v>1</v>
      </c>
      <c r="K190">
        <f>IF(EXACT(VLOOKUP(K$1,Variables!$B$6:$C$32, 2, FALSE), "Yes"), LOOKUP($A190,Collections!$A:$A,Collections!G:G), 0)</f>
        <v>0</v>
      </c>
      <c r="L190">
        <f>IF(EXACT(VLOOKUP(L$1,Variables!$B$6:$C$32, 2, FALSE), "Yes"), LOOKUP($A190,Collections!$A:$A,Collections!H:H), 0)</f>
        <v>0</v>
      </c>
      <c r="M190">
        <f>IF(EXACT(VLOOKUP(M$1,Variables!$B$6:$C$32, 2, FALSE), "Yes"), LOOKUP($A190,Collections!$A:$A,Collections!I:I), 0)</f>
        <v>0</v>
      </c>
      <c r="N190">
        <f>IF(EXACT(VLOOKUP(N$1,Variables!$B$6:$C$32, 2, FALSE), "Yes"), LOOKUP($A190,Collections!$A:$A,Collections!J:J), 0)</f>
        <v>0</v>
      </c>
      <c r="O190">
        <f>IF(EXACT(VLOOKUP(O$1,Variables!$B$6:$C$32, 2, FALSE), "Yes"), LOOKUP($A190,Collections!$A:$A,Collections!K:K), 0)</f>
        <v>0</v>
      </c>
      <c r="P190">
        <f>IF(EXACT(VLOOKUP(P$1,Variables!$B$6:$C$32, 2, FALSE), "Yes"), LOOKUP($A190,Collections!$A:$A,Collections!L:L), 0)</f>
        <v>0</v>
      </c>
      <c r="Q190">
        <f>IF(EXACT(VLOOKUP(Q$1,Variables!$B$6:$C$32, 2, FALSE), "Yes"), LOOKUP($A190,Collections!$A:$A,Collections!M:M), 0)</f>
        <v>0</v>
      </c>
      <c r="R190">
        <f>IF(EXACT(VLOOKUP(R$1,Variables!$B$6:$C$32, 2, FALSE), "Yes"), LOOKUP($A190,Collections!$A:$A,Collections!N:N), 0)</f>
        <v>0</v>
      </c>
      <c r="S190">
        <f>IF(EXACT(VLOOKUP(S$1,Variables!$B$6:$C$32, 2, FALSE), "Yes"), LOOKUP($A190,Collections!$A:$A,Collections!O:O), 0)</f>
        <v>0</v>
      </c>
      <c r="T190">
        <f>IF(EXACT(VLOOKUP(T$1,Variables!$B$6:$C$32, 2, FALSE), "Yes"), LOOKUP($A190,Collections!$A:$A,Collections!P:P), 0)</f>
        <v>0</v>
      </c>
      <c r="U190">
        <f>IF(EXACT(VLOOKUP(U$1,Variables!$B$6:$C$32, 2, FALSE), "Yes"), LOOKUP($A190,Collections!$A:$A,Collections!Q:Q), 0)</f>
        <v>0</v>
      </c>
      <c r="V190">
        <f>IF(EXACT(VLOOKUP(V$1,Variables!$B$6:$C$32, 2, FALSE), "Yes"), LOOKUP($A190,Collections!$A:$A,Collections!R:R), 0)</f>
        <v>0</v>
      </c>
      <c r="W190">
        <f>IF(EXACT(VLOOKUP(W$1,Variables!$B$6:$C$32, 2, FALSE), "Yes"), LOOKUP($A190,Collections!$A:$A,Collections!S:S), 0)</f>
        <v>0</v>
      </c>
      <c r="X190">
        <f>IF(EXACT(VLOOKUP(X$1,Variables!$B$6:$C$32, 2, FALSE), "Yes"), LOOKUP($A190,Collections!$A:$A,Collections!T:T), 0)</f>
        <v>0</v>
      </c>
      <c r="Y190">
        <f>IF(EXACT(VLOOKUP(Y$1,Variables!$B$6:$C$32, 2, FALSE), "Yes"), LOOKUP($A190,Collections!$A:$A,Collections!U:U), 0)</f>
        <v>0</v>
      </c>
      <c r="Z190">
        <f>IF(EXACT(VLOOKUP(Z$1,Variables!$B$6:$C$32, 2, FALSE), "Yes"), LOOKUP($A190,Collections!$A:$A,Collections!V:V), 0)</f>
        <v>0</v>
      </c>
      <c r="AA190">
        <f>IF(EXACT(VLOOKUP(AA$1,Variables!$B$6:$C$32, 2, FALSE), "Yes"), LOOKUP($A190,Collections!$A:$A,Collections!W:W), 0)</f>
        <v>0</v>
      </c>
      <c r="AB190">
        <f>IF(EXACT(VLOOKUP(AB$1,Variables!$B$6:$C$32, 2, FALSE), "Yes"), LOOKUP($A190,Collections!$A:$A,Collections!X:X), 0)</f>
        <v>0</v>
      </c>
      <c r="AC190">
        <f>IF(EXACT(VLOOKUP(AC$1,Variables!$B$6:$C$32, 2, FALSE), "Yes"), LOOKUP($A190,Collections!$A:$A,Collections!Y:Y), 0)</f>
        <v>0</v>
      </c>
      <c r="AD190">
        <f>IF(EXACT(VLOOKUP(AD$1,Variables!$B$6:$C$32, 2, FALSE), "Yes"), LOOKUP($A190,Collections!$A:$A,Collections!Z:Z), 0)</f>
        <v>0</v>
      </c>
      <c r="AE190">
        <f>IF(EXACT(VLOOKUP(AE$1,Variables!$B$6:$C$32, 2, FALSE), "Yes"), LOOKUP($A190,Collections!$A:$A,Collections!AA:AA), 0)</f>
        <v>0</v>
      </c>
      <c r="AF190">
        <f>IF(EXACT(VLOOKUP(AF$1,Variables!$B$6:$C$32, 2, FALSE), "Yes"), LOOKUP($A190,Collections!$A:$A,Collections!AB:AB), 0)</f>
        <v>0</v>
      </c>
      <c r="AG190" t="str">
        <f t="shared" si="2"/>
        <v>Yes</v>
      </c>
      <c r="AH190">
        <f>IF(D190&gt;=Variables!$C$1,1,0)</f>
        <v>1</v>
      </c>
      <c r="AI190">
        <f>IF(E190&gt;=Variables!$C$1,1,0)</f>
        <v>0</v>
      </c>
    </row>
    <row r="191" spans="1:35" x14ac:dyDescent="0.2">
      <c r="A191" s="25">
        <v>8101868</v>
      </c>
      <c r="B191" s="2" t="s">
        <v>3122</v>
      </c>
      <c r="C191">
        <f>IF(ISNA(VLOOKUP(A191,Images!A:C,3,FALSE)), 0, VLOOKUP(A191,Images!A:C,3,FALSE))/IF(ISNA(VLOOKUP(A191,Images!A:C,2,FALSE)), 1,VLOOKUP(A191,Images!A:C,2,FALSE))</f>
        <v>0.30663615560640733</v>
      </c>
      <c r="D191">
        <f>IF(NOT(ISNA(VLOOKUP(A191,Harvard!B:E,4,FALSE))), VLOOKUP(A191,Harvard!B:E,4,FALSE), 0)</f>
        <v>1</v>
      </c>
      <c r="E191">
        <f>IF(NOT(ISNA(VLOOKUP(A191,UC!B:D, 3, FALSE))),VLOOKUP(A191,UC!B:D, 2, FALSE)/VLOOKUP(A191, UC!B:D, 3, FALSE), 0)</f>
        <v>0</v>
      </c>
      <c r="F191">
        <f>IF(EXACT(VLOOKUP(F$1,Variables!$B$6:$C$32, 2, FALSE), "Yes"), LOOKUP($A191,Collections!$A:$A,Collections!B:B), 0)</f>
        <v>0</v>
      </c>
      <c r="G191">
        <f>IF(EXACT(VLOOKUP(G$1,Variables!$B$6:$C$32, 2, FALSE), "Yes"), LOOKUP($A191,Collections!$A:$A,Collections!C:C), 0)</f>
        <v>0</v>
      </c>
      <c r="H191">
        <f>IF(EXACT(VLOOKUP(H$1,Variables!$B$6:$C$32, 2, FALSE), "Yes"), LOOKUP($A191,Collections!$A:$A,Collections!D:D), 0)</f>
        <v>0</v>
      </c>
      <c r="I191">
        <f>IF(EXACT(VLOOKUP(I$1,Variables!$B$6:$C$32, 2, FALSE), "Yes"), LOOKUP($A191,Collections!$A:$A,Collections!E:E), 0)</f>
        <v>0</v>
      </c>
      <c r="J191">
        <f>IF(EXACT(VLOOKUP(J$1,Variables!$B$6:$C$32, 2, FALSE), "Yes"), LOOKUP($A191,Collections!$A:$A,Collections!F:F), 0)</f>
        <v>1</v>
      </c>
      <c r="K191">
        <f>IF(EXACT(VLOOKUP(K$1,Variables!$B$6:$C$32, 2, FALSE), "Yes"), LOOKUP($A191,Collections!$A:$A,Collections!G:G), 0)</f>
        <v>0</v>
      </c>
      <c r="L191">
        <f>IF(EXACT(VLOOKUP(L$1,Variables!$B$6:$C$32, 2, FALSE), "Yes"), LOOKUP($A191,Collections!$A:$A,Collections!H:H), 0)</f>
        <v>0</v>
      </c>
      <c r="M191">
        <f>IF(EXACT(VLOOKUP(M$1,Variables!$B$6:$C$32, 2, FALSE), "Yes"), LOOKUP($A191,Collections!$A:$A,Collections!I:I), 0)</f>
        <v>0</v>
      </c>
      <c r="N191">
        <f>IF(EXACT(VLOOKUP(N$1,Variables!$B$6:$C$32, 2, FALSE), "Yes"), LOOKUP($A191,Collections!$A:$A,Collections!J:J), 0)</f>
        <v>0</v>
      </c>
      <c r="O191">
        <f>IF(EXACT(VLOOKUP(O$1,Variables!$B$6:$C$32, 2, FALSE), "Yes"), LOOKUP($A191,Collections!$A:$A,Collections!K:K), 0)</f>
        <v>0</v>
      </c>
      <c r="P191">
        <f>IF(EXACT(VLOOKUP(P$1,Variables!$B$6:$C$32, 2, FALSE), "Yes"), LOOKUP($A191,Collections!$A:$A,Collections!L:L), 0)</f>
        <v>0</v>
      </c>
      <c r="Q191">
        <f>IF(EXACT(VLOOKUP(Q$1,Variables!$B$6:$C$32, 2, FALSE), "Yes"), LOOKUP($A191,Collections!$A:$A,Collections!M:M), 0)</f>
        <v>0</v>
      </c>
      <c r="R191">
        <f>IF(EXACT(VLOOKUP(R$1,Variables!$B$6:$C$32, 2, FALSE), "Yes"), LOOKUP($A191,Collections!$A:$A,Collections!N:N), 0)</f>
        <v>0</v>
      </c>
      <c r="S191">
        <f>IF(EXACT(VLOOKUP(S$1,Variables!$B$6:$C$32, 2, FALSE), "Yes"), LOOKUP($A191,Collections!$A:$A,Collections!O:O), 0)</f>
        <v>0</v>
      </c>
      <c r="T191">
        <f>IF(EXACT(VLOOKUP(T$1,Variables!$B$6:$C$32, 2, FALSE), "Yes"), LOOKUP($A191,Collections!$A:$A,Collections!P:P), 0)</f>
        <v>0</v>
      </c>
      <c r="U191">
        <f>IF(EXACT(VLOOKUP(U$1,Variables!$B$6:$C$32, 2, FALSE), "Yes"), LOOKUP($A191,Collections!$A:$A,Collections!Q:Q), 0)</f>
        <v>0</v>
      </c>
      <c r="V191">
        <f>IF(EXACT(VLOOKUP(V$1,Variables!$B$6:$C$32, 2, FALSE), "Yes"), LOOKUP($A191,Collections!$A:$A,Collections!R:R), 0)</f>
        <v>0</v>
      </c>
      <c r="W191">
        <f>IF(EXACT(VLOOKUP(W$1,Variables!$B$6:$C$32, 2, FALSE), "Yes"), LOOKUP($A191,Collections!$A:$A,Collections!S:S), 0)</f>
        <v>0</v>
      </c>
      <c r="X191">
        <f>IF(EXACT(VLOOKUP(X$1,Variables!$B$6:$C$32, 2, FALSE), "Yes"), LOOKUP($A191,Collections!$A:$A,Collections!T:T), 0)</f>
        <v>0</v>
      </c>
      <c r="Y191">
        <f>IF(EXACT(VLOOKUP(Y$1,Variables!$B$6:$C$32, 2, FALSE), "Yes"), LOOKUP($A191,Collections!$A:$A,Collections!U:U), 0)</f>
        <v>0</v>
      </c>
      <c r="Z191">
        <f>IF(EXACT(VLOOKUP(Z$1,Variables!$B$6:$C$32, 2, FALSE), "Yes"), LOOKUP($A191,Collections!$A:$A,Collections!V:V), 0)</f>
        <v>0</v>
      </c>
      <c r="AA191">
        <f>IF(EXACT(VLOOKUP(AA$1,Variables!$B$6:$C$32, 2, FALSE), "Yes"), LOOKUP($A191,Collections!$A:$A,Collections!W:W), 0)</f>
        <v>0</v>
      </c>
      <c r="AB191">
        <f>IF(EXACT(VLOOKUP(AB$1,Variables!$B$6:$C$32, 2, FALSE), "Yes"), LOOKUP($A191,Collections!$A:$A,Collections!X:X), 0)</f>
        <v>0</v>
      </c>
      <c r="AC191">
        <f>IF(EXACT(VLOOKUP(AC$1,Variables!$B$6:$C$32, 2, FALSE), "Yes"), LOOKUP($A191,Collections!$A:$A,Collections!Y:Y), 0)</f>
        <v>0</v>
      </c>
      <c r="AD191">
        <f>IF(EXACT(VLOOKUP(AD$1,Variables!$B$6:$C$32, 2, FALSE), "Yes"), LOOKUP($A191,Collections!$A:$A,Collections!Z:Z), 0)</f>
        <v>0</v>
      </c>
      <c r="AE191">
        <f>IF(EXACT(VLOOKUP(AE$1,Variables!$B$6:$C$32, 2, FALSE), "Yes"), LOOKUP($A191,Collections!$A:$A,Collections!AA:AA), 0)</f>
        <v>0</v>
      </c>
      <c r="AF191">
        <f>IF(EXACT(VLOOKUP(AF$1,Variables!$B$6:$C$32, 2, FALSE), "Yes"), LOOKUP($A191,Collections!$A:$A,Collections!AB:AB), 0)</f>
        <v>0</v>
      </c>
      <c r="AG191" t="str">
        <f t="shared" si="2"/>
        <v>Yes</v>
      </c>
      <c r="AH191">
        <f>IF(D191&gt;=Variables!$C$1,1,0)</f>
        <v>1</v>
      </c>
      <c r="AI191">
        <f>IF(E191&gt;=Variables!$C$1,1,0)</f>
        <v>0</v>
      </c>
    </row>
    <row r="192" spans="1:35" x14ac:dyDescent="0.2">
      <c r="A192" s="25">
        <v>12890</v>
      </c>
      <c r="B192" s="2" t="s">
        <v>1942</v>
      </c>
      <c r="C192">
        <f>IF(ISNA(VLOOKUP(A192,Images!A:C,3,FALSE)), 0, VLOOKUP(A192,Images!A:C,3,FALSE))/IF(ISNA(VLOOKUP(A192,Images!A:C,2,FALSE)), 1,VLOOKUP(A192,Images!A:C,2,FALSE))</f>
        <v>1.3152486642005754E-2</v>
      </c>
      <c r="D192">
        <f>IF(NOT(ISNA(VLOOKUP(A192,Harvard!B:E,4,FALSE))), VLOOKUP(A192,Harvard!B:E,4,FALSE), 0)</f>
        <v>1</v>
      </c>
      <c r="E192">
        <f>IF(NOT(ISNA(VLOOKUP(A192,UC!B:D, 3, FALSE))),VLOOKUP(A192,UC!B:D, 2, FALSE)/VLOOKUP(A192, UC!B:D, 3, FALSE), 0)</f>
        <v>1</v>
      </c>
      <c r="F192">
        <f>IF(EXACT(VLOOKUP(F$1,Variables!$B$6:$C$32, 2, FALSE), "Yes"), LOOKUP($A192,Collections!$A:$A,Collections!B:B), 0)</f>
        <v>0</v>
      </c>
      <c r="G192">
        <f>IF(EXACT(VLOOKUP(G$1,Variables!$B$6:$C$32, 2, FALSE), "Yes"), LOOKUP($A192,Collections!$A:$A,Collections!C:C), 0)</f>
        <v>0</v>
      </c>
      <c r="H192">
        <f>IF(EXACT(VLOOKUP(H$1,Variables!$B$6:$C$32, 2, FALSE), "Yes"), LOOKUP($A192,Collections!$A:$A,Collections!D:D), 0)</f>
        <v>0</v>
      </c>
      <c r="I192">
        <f>IF(EXACT(VLOOKUP(I$1,Variables!$B$6:$C$32, 2, FALSE), "Yes"), LOOKUP($A192,Collections!$A:$A,Collections!E:E), 0)</f>
        <v>0</v>
      </c>
      <c r="J192">
        <f>IF(EXACT(VLOOKUP(J$1,Variables!$B$6:$C$32, 2, FALSE), "Yes"), LOOKUP($A192,Collections!$A:$A,Collections!F:F), 0)</f>
        <v>0</v>
      </c>
      <c r="K192">
        <f>IF(EXACT(VLOOKUP(K$1,Variables!$B$6:$C$32, 2, FALSE), "Yes"), LOOKUP($A192,Collections!$A:$A,Collections!G:G), 0)</f>
        <v>0</v>
      </c>
      <c r="L192">
        <f>IF(EXACT(VLOOKUP(L$1,Variables!$B$6:$C$32, 2, FALSE), "Yes"), LOOKUP($A192,Collections!$A:$A,Collections!H:H), 0)</f>
        <v>0</v>
      </c>
      <c r="M192">
        <f>IF(EXACT(VLOOKUP(M$1,Variables!$B$6:$C$32, 2, FALSE), "Yes"), LOOKUP($A192,Collections!$A:$A,Collections!I:I), 0)</f>
        <v>0</v>
      </c>
      <c r="N192">
        <f>IF(EXACT(VLOOKUP(N$1,Variables!$B$6:$C$32, 2, FALSE), "Yes"), LOOKUP($A192,Collections!$A:$A,Collections!J:J), 0)</f>
        <v>1</v>
      </c>
      <c r="O192">
        <f>IF(EXACT(VLOOKUP(O$1,Variables!$B$6:$C$32, 2, FALSE), "Yes"), LOOKUP($A192,Collections!$A:$A,Collections!K:K), 0)</f>
        <v>0</v>
      </c>
      <c r="P192">
        <f>IF(EXACT(VLOOKUP(P$1,Variables!$B$6:$C$32, 2, FALSE), "Yes"), LOOKUP($A192,Collections!$A:$A,Collections!L:L), 0)</f>
        <v>0</v>
      </c>
      <c r="Q192">
        <f>IF(EXACT(VLOOKUP(Q$1,Variables!$B$6:$C$32, 2, FALSE), "Yes"), LOOKUP($A192,Collections!$A:$A,Collections!M:M), 0)</f>
        <v>0</v>
      </c>
      <c r="R192">
        <f>IF(EXACT(VLOOKUP(R$1,Variables!$B$6:$C$32, 2, FALSE), "Yes"), LOOKUP($A192,Collections!$A:$A,Collections!N:N), 0)</f>
        <v>0</v>
      </c>
      <c r="S192">
        <f>IF(EXACT(VLOOKUP(S$1,Variables!$B$6:$C$32, 2, FALSE), "Yes"), LOOKUP($A192,Collections!$A:$A,Collections!O:O), 0)</f>
        <v>0</v>
      </c>
      <c r="T192">
        <f>IF(EXACT(VLOOKUP(T$1,Variables!$B$6:$C$32, 2, FALSE), "Yes"), LOOKUP($A192,Collections!$A:$A,Collections!P:P), 0)</f>
        <v>0</v>
      </c>
      <c r="U192">
        <f>IF(EXACT(VLOOKUP(U$1,Variables!$B$6:$C$32, 2, FALSE), "Yes"), LOOKUP($A192,Collections!$A:$A,Collections!Q:Q), 0)</f>
        <v>0</v>
      </c>
      <c r="V192">
        <f>IF(EXACT(VLOOKUP(V$1,Variables!$B$6:$C$32, 2, FALSE), "Yes"), LOOKUP($A192,Collections!$A:$A,Collections!R:R), 0)</f>
        <v>0</v>
      </c>
      <c r="W192">
        <f>IF(EXACT(VLOOKUP(W$1,Variables!$B$6:$C$32, 2, FALSE), "Yes"), LOOKUP($A192,Collections!$A:$A,Collections!S:S), 0)</f>
        <v>0</v>
      </c>
      <c r="X192">
        <f>IF(EXACT(VLOOKUP(X$1,Variables!$B$6:$C$32, 2, FALSE), "Yes"), LOOKUP($A192,Collections!$A:$A,Collections!T:T), 0)</f>
        <v>0</v>
      </c>
      <c r="Y192">
        <f>IF(EXACT(VLOOKUP(Y$1,Variables!$B$6:$C$32, 2, FALSE), "Yes"), LOOKUP($A192,Collections!$A:$A,Collections!U:U), 0)</f>
        <v>0</v>
      </c>
      <c r="Z192">
        <f>IF(EXACT(VLOOKUP(Z$1,Variables!$B$6:$C$32, 2, FALSE), "Yes"), LOOKUP($A192,Collections!$A:$A,Collections!V:V), 0)</f>
        <v>0</v>
      </c>
      <c r="AA192">
        <f>IF(EXACT(VLOOKUP(AA$1,Variables!$B$6:$C$32, 2, FALSE), "Yes"), LOOKUP($A192,Collections!$A:$A,Collections!W:W), 0)</f>
        <v>0</v>
      </c>
      <c r="AB192">
        <f>IF(EXACT(VLOOKUP(AB$1,Variables!$B$6:$C$32, 2, FALSE), "Yes"), LOOKUP($A192,Collections!$A:$A,Collections!X:X), 0)</f>
        <v>0</v>
      </c>
      <c r="AC192">
        <f>IF(EXACT(VLOOKUP(AC$1,Variables!$B$6:$C$32, 2, FALSE), "Yes"), LOOKUP($A192,Collections!$A:$A,Collections!Y:Y), 0)</f>
        <v>0</v>
      </c>
      <c r="AD192">
        <f>IF(EXACT(VLOOKUP(AD$1,Variables!$B$6:$C$32, 2, FALSE), "Yes"), LOOKUP($A192,Collections!$A:$A,Collections!Z:Z), 0)</f>
        <v>0</v>
      </c>
      <c r="AE192">
        <f>IF(EXACT(VLOOKUP(AE$1,Variables!$B$6:$C$32, 2, FALSE), "Yes"), LOOKUP($A192,Collections!$A:$A,Collections!AA:AA), 0)</f>
        <v>0</v>
      </c>
      <c r="AF192">
        <f>IF(EXACT(VLOOKUP(AF$1,Variables!$B$6:$C$32, 2, FALSE), "Yes"), LOOKUP($A192,Collections!$A:$A,Collections!AB:AB), 0)</f>
        <v>0</v>
      </c>
      <c r="AG192" t="str">
        <f t="shared" si="2"/>
        <v>Yes</v>
      </c>
      <c r="AH192">
        <f>IF(D192&gt;=Variables!$C$1,1,0)</f>
        <v>1</v>
      </c>
      <c r="AI192">
        <f>IF(E192&gt;=Variables!$C$1,1,0)</f>
        <v>1</v>
      </c>
    </row>
    <row r="193" spans="1:35" x14ac:dyDescent="0.2">
      <c r="A193" s="25">
        <v>52086</v>
      </c>
      <c r="B193" s="2" t="s">
        <v>1207</v>
      </c>
      <c r="C193">
        <f>IF(ISNA(VLOOKUP(A193,Images!A:C,3,FALSE)), 0, VLOOKUP(A193,Images!A:C,3,FALSE))/IF(ISNA(VLOOKUP(A193,Images!A:C,2,FALSE)), 1,VLOOKUP(A193,Images!A:C,2,FALSE))</f>
        <v>0.21526953441486255</v>
      </c>
      <c r="D193">
        <f>IF(NOT(ISNA(VLOOKUP(A193,Harvard!B:E,4,FALSE))), VLOOKUP(A193,Harvard!B:E,4,FALSE), 0)</f>
        <v>0.79459999999999997</v>
      </c>
      <c r="E193">
        <f>IF(NOT(ISNA(VLOOKUP(A193,UC!B:D, 3, FALSE))),VLOOKUP(A193,UC!B:D, 2, FALSE)/VLOOKUP(A193, UC!B:D, 3, FALSE), 0)</f>
        <v>0.9463414634146341</v>
      </c>
      <c r="F193">
        <f>IF(EXACT(VLOOKUP(F$1,Variables!$B$6:$C$32, 2, FALSE), "Yes"), LOOKUP($A193,Collections!$A:$A,Collections!B:B), 0)</f>
        <v>0</v>
      </c>
      <c r="G193">
        <f>IF(EXACT(VLOOKUP(G$1,Variables!$B$6:$C$32, 2, FALSE), "Yes"), LOOKUP($A193,Collections!$A:$A,Collections!C:C), 0)</f>
        <v>0</v>
      </c>
      <c r="H193">
        <f>IF(EXACT(VLOOKUP(H$1,Variables!$B$6:$C$32, 2, FALSE), "Yes"), LOOKUP($A193,Collections!$A:$A,Collections!D:D), 0)</f>
        <v>0</v>
      </c>
      <c r="I193">
        <f>IF(EXACT(VLOOKUP(I$1,Variables!$B$6:$C$32, 2, FALSE), "Yes"), LOOKUP($A193,Collections!$A:$A,Collections!E:E), 0)</f>
        <v>0</v>
      </c>
      <c r="J193">
        <f>IF(EXACT(VLOOKUP(J$1,Variables!$B$6:$C$32, 2, FALSE), "Yes"), LOOKUP($A193,Collections!$A:$A,Collections!F:F), 0)</f>
        <v>0</v>
      </c>
      <c r="K193">
        <f>IF(EXACT(VLOOKUP(K$1,Variables!$B$6:$C$32, 2, FALSE), "Yes"), LOOKUP($A193,Collections!$A:$A,Collections!G:G), 0)</f>
        <v>0</v>
      </c>
      <c r="L193">
        <f>IF(EXACT(VLOOKUP(L$1,Variables!$B$6:$C$32, 2, FALSE), "Yes"), LOOKUP($A193,Collections!$A:$A,Collections!H:H), 0)</f>
        <v>0</v>
      </c>
      <c r="M193">
        <f>IF(EXACT(VLOOKUP(M$1,Variables!$B$6:$C$32, 2, FALSE), "Yes"), LOOKUP($A193,Collections!$A:$A,Collections!I:I), 0)</f>
        <v>0</v>
      </c>
      <c r="N193">
        <f>IF(EXACT(VLOOKUP(N$1,Variables!$B$6:$C$32, 2, FALSE), "Yes"), LOOKUP($A193,Collections!$A:$A,Collections!J:J), 0)</f>
        <v>0</v>
      </c>
      <c r="O193">
        <f>IF(EXACT(VLOOKUP(O$1,Variables!$B$6:$C$32, 2, FALSE), "Yes"), LOOKUP($A193,Collections!$A:$A,Collections!K:K), 0)</f>
        <v>0</v>
      </c>
      <c r="P193">
        <f>IF(EXACT(VLOOKUP(P$1,Variables!$B$6:$C$32, 2, FALSE), "Yes"), LOOKUP($A193,Collections!$A:$A,Collections!L:L), 0)</f>
        <v>0</v>
      </c>
      <c r="Q193">
        <f>IF(EXACT(VLOOKUP(Q$1,Variables!$B$6:$C$32, 2, FALSE), "Yes"), LOOKUP($A193,Collections!$A:$A,Collections!M:M), 0)</f>
        <v>0</v>
      </c>
      <c r="R193">
        <f>IF(EXACT(VLOOKUP(R$1,Variables!$B$6:$C$32, 2, FALSE), "Yes"), LOOKUP($A193,Collections!$A:$A,Collections!N:N), 0)</f>
        <v>0</v>
      </c>
      <c r="S193">
        <f>IF(EXACT(VLOOKUP(S$1,Variables!$B$6:$C$32, 2, FALSE), "Yes"), LOOKUP($A193,Collections!$A:$A,Collections!O:O), 0)</f>
        <v>0</v>
      </c>
      <c r="T193">
        <f>IF(EXACT(VLOOKUP(T$1,Variables!$B$6:$C$32, 2, FALSE), "Yes"), LOOKUP($A193,Collections!$A:$A,Collections!P:P), 0)</f>
        <v>0</v>
      </c>
      <c r="U193">
        <f>IF(EXACT(VLOOKUP(U$1,Variables!$B$6:$C$32, 2, FALSE), "Yes"), LOOKUP($A193,Collections!$A:$A,Collections!Q:Q), 0)</f>
        <v>0</v>
      </c>
      <c r="V193">
        <f>IF(EXACT(VLOOKUP(V$1,Variables!$B$6:$C$32, 2, FALSE), "Yes"), LOOKUP($A193,Collections!$A:$A,Collections!R:R), 0)</f>
        <v>0</v>
      </c>
      <c r="W193">
        <f>IF(EXACT(VLOOKUP(W$1,Variables!$B$6:$C$32, 2, FALSE), "Yes"), LOOKUP($A193,Collections!$A:$A,Collections!S:S), 0)</f>
        <v>0</v>
      </c>
      <c r="X193">
        <f>IF(EXACT(VLOOKUP(X$1,Variables!$B$6:$C$32, 2, FALSE), "Yes"), LOOKUP($A193,Collections!$A:$A,Collections!T:T), 0)</f>
        <v>0</v>
      </c>
      <c r="Y193">
        <f>IF(EXACT(VLOOKUP(Y$1,Variables!$B$6:$C$32, 2, FALSE), "Yes"), LOOKUP($A193,Collections!$A:$A,Collections!U:U), 0)</f>
        <v>0</v>
      </c>
      <c r="Z193">
        <f>IF(EXACT(VLOOKUP(Z$1,Variables!$B$6:$C$32, 2, FALSE), "Yes"), LOOKUP($A193,Collections!$A:$A,Collections!V:V), 0)</f>
        <v>0</v>
      </c>
      <c r="AA193">
        <f>IF(EXACT(VLOOKUP(AA$1,Variables!$B$6:$C$32, 2, FALSE), "Yes"), LOOKUP($A193,Collections!$A:$A,Collections!W:W), 0)</f>
        <v>0</v>
      </c>
      <c r="AB193">
        <f>IF(EXACT(VLOOKUP(AB$1,Variables!$B$6:$C$32, 2, FALSE), "Yes"), LOOKUP($A193,Collections!$A:$A,Collections!X:X), 0)</f>
        <v>1</v>
      </c>
      <c r="AC193">
        <f>IF(EXACT(VLOOKUP(AC$1,Variables!$B$6:$C$32, 2, FALSE), "Yes"), LOOKUP($A193,Collections!$A:$A,Collections!Y:Y), 0)</f>
        <v>0</v>
      </c>
      <c r="AD193">
        <f>IF(EXACT(VLOOKUP(AD$1,Variables!$B$6:$C$32, 2, FALSE), "Yes"), LOOKUP($A193,Collections!$A:$A,Collections!Z:Z), 0)</f>
        <v>0</v>
      </c>
      <c r="AE193">
        <f>IF(EXACT(VLOOKUP(AE$1,Variables!$B$6:$C$32, 2, FALSE), "Yes"), LOOKUP($A193,Collections!$A:$A,Collections!AA:AA), 0)</f>
        <v>0</v>
      </c>
      <c r="AF193">
        <f>IF(EXACT(VLOOKUP(AF$1,Variables!$B$6:$C$32, 2, FALSE), "Yes"), LOOKUP($A193,Collections!$A:$A,Collections!AB:AB), 0)</f>
        <v>0</v>
      </c>
      <c r="AG193" t="str">
        <f t="shared" si="2"/>
        <v>Yes</v>
      </c>
      <c r="AH193">
        <f>IF(D193&gt;=Variables!$C$1,1,0)</f>
        <v>0</v>
      </c>
      <c r="AI193">
        <f>IF(E193&gt;=Variables!$C$1,1,0)</f>
        <v>1</v>
      </c>
    </row>
    <row r="194" spans="1:35" x14ac:dyDescent="0.2">
      <c r="A194" s="25">
        <v>1860658</v>
      </c>
      <c r="B194" s="2" t="s">
        <v>3125</v>
      </c>
      <c r="C194">
        <f>IF(ISNA(VLOOKUP(A194,Images!A:C,3,FALSE)), 0, VLOOKUP(A194,Images!A:C,3,FALSE))/IF(ISNA(VLOOKUP(A194,Images!A:C,2,FALSE)), 1,VLOOKUP(A194,Images!A:C,2,FALSE))</f>
        <v>1.1286681715575621E-2</v>
      </c>
      <c r="D194">
        <f>IF(NOT(ISNA(VLOOKUP(A194,Harvard!B:E,4,FALSE))), VLOOKUP(A194,Harvard!B:E,4,FALSE), 0)</f>
        <v>1</v>
      </c>
      <c r="E194">
        <f>IF(NOT(ISNA(VLOOKUP(A194,UC!B:D, 3, FALSE))),VLOOKUP(A194,UC!B:D, 2, FALSE)/VLOOKUP(A194, UC!B:D, 3, FALSE), 0)</f>
        <v>0</v>
      </c>
      <c r="F194">
        <f>IF(EXACT(VLOOKUP(F$1,Variables!$B$6:$C$32, 2, FALSE), "Yes"), LOOKUP($A194,Collections!$A:$A,Collections!B:B), 0)</f>
        <v>0</v>
      </c>
      <c r="G194">
        <f>IF(EXACT(VLOOKUP(G$1,Variables!$B$6:$C$32, 2, FALSE), "Yes"), LOOKUP($A194,Collections!$A:$A,Collections!C:C), 0)</f>
        <v>0</v>
      </c>
      <c r="H194">
        <f>IF(EXACT(VLOOKUP(H$1,Variables!$B$6:$C$32, 2, FALSE), "Yes"), LOOKUP($A194,Collections!$A:$A,Collections!D:D), 0)</f>
        <v>0</v>
      </c>
      <c r="I194">
        <f>IF(EXACT(VLOOKUP(I$1,Variables!$B$6:$C$32, 2, FALSE), "Yes"), LOOKUP($A194,Collections!$A:$A,Collections!E:E), 0)</f>
        <v>0</v>
      </c>
      <c r="J194">
        <f>IF(EXACT(VLOOKUP(J$1,Variables!$B$6:$C$32, 2, FALSE), "Yes"), LOOKUP($A194,Collections!$A:$A,Collections!F:F), 0)</f>
        <v>1</v>
      </c>
      <c r="K194">
        <f>IF(EXACT(VLOOKUP(K$1,Variables!$B$6:$C$32, 2, FALSE), "Yes"), LOOKUP($A194,Collections!$A:$A,Collections!G:G), 0)</f>
        <v>0</v>
      </c>
      <c r="L194">
        <f>IF(EXACT(VLOOKUP(L$1,Variables!$B$6:$C$32, 2, FALSE), "Yes"), LOOKUP($A194,Collections!$A:$A,Collections!H:H), 0)</f>
        <v>0</v>
      </c>
      <c r="M194">
        <f>IF(EXACT(VLOOKUP(M$1,Variables!$B$6:$C$32, 2, FALSE), "Yes"), LOOKUP($A194,Collections!$A:$A,Collections!I:I), 0)</f>
        <v>0</v>
      </c>
      <c r="N194">
        <f>IF(EXACT(VLOOKUP(N$1,Variables!$B$6:$C$32, 2, FALSE), "Yes"), LOOKUP($A194,Collections!$A:$A,Collections!J:J), 0)</f>
        <v>0</v>
      </c>
      <c r="O194">
        <f>IF(EXACT(VLOOKUP(O$1,Variables!$B$6:$C$32, 2, FALSE), "Yes"), LOOKUP($A194,Collections!$A:$A,Collections!K:K), 0)</f>
        <v>0</v>
      </c>
      <c r="P194">
        <f>IF(EXACT(VLOOKUP(P$1,Variables!$B$6:$C$32, 2, FALSE), "Yes"), LOOKUP($A194,Collections!$A:$A,Collections!L:L), 0)</f>
        <v>0</v>
      </c>
      <c r="Q194">
        <f>IF(EXACT(VLOOKUP(Q$1,Variables!$B$6:$C$32, 2, FALSE), "Yes"), LOOKUP($A194,Collections!$A:$A,Collections!M:M), 0)</f>
        <v>0</v>
      </c>
      <c r="R194">
        <f>IF(EXACT(VLOOKUP(R$1,Variables!$B$6:$C$32, 2, FALSE), "Yes"), LOOKUP($A194,Collections!$A:$A,Collections!N:N), 0)</f>
        <v>0</v>
      </c>
      <c r="S194">
        <f>IF(EXACT(VLOOKUP(S$1,Variables!$B$6:$C$32, 2, FALSE), "Yes"), LOOKUP($A194,Collections!$A:$A,Collections!O:O), 0)</f>
        <v>0</v>
      </c>
      <c r="T194">
        <f>IF(EXACT(VLOOKUP(T$1,Variables!$B$6:$C$32, 2, FALSE), "Yes"), LOOKUP($A194,Collections!$A:$A,Collections!P:P), 0)</f>
        <v>0</v>
      </c>
      <c r="U194">
        <f>IF(EXACT(VLOOKUP(U$1,Variables!$B$6:$C$32, 2, FALSE), "Yes"), LOOKUP($A194,Collections!$A:$A,Collections!Q:Q), 0)</f>
        <v>0</v>
      </c>
      <c r="V194">
        <f>IF(EXACT(VLOOKUP(V$1,Variables!$B$6:$C$32, 2, FALSE), "Yes"), LOOKUP($A194,Collections!$A:$A,Collections!R:R), 0)</f>
        <v>0</v>
      </c>
      <c r="W194">
        <f>IF(EXACT(VLOOKUP(W$1,Variables!$B$6:$C$32, 2, FALSE), "Yes"), LOOKUP($A194,Collections!$A:$A,Collections!S:S), 0)</f>
        <v>0</v>
      </c>
      <c r="X194">
        <f>IF(EXACT(VLOOKUP(X$1,Variables!$B$6:$C$32, 2, FALSE), "Yes"), LOOKUP($A194,Collections!$A:$A,Collections!T:T), 0)</f>
        <v>0</v>
      </c>
      <c r="Y194">
        <f>IF(EXACT(VLOOKUP(Y$1,Variables!$B$6:$C$32, 2, FALSE), "Yes"), LOOKUP($A194,Collections!$A:$A,Collections!U:U), 0)</f>
        <v>0</v>
      </c>
      <c r="Z194">
        <f>IF(EXACT(VLOOKUP(Z$1,Variables!$B$6:$C$32, 2, FALSE), "Yes"), LOOKUP($A194,Collections!$A:$A,Collections!V:V), 0)</f>
        <v>0</v>
      </c>
      <c r="AA194">
        <f>IF(EXACT(VLOOKUP(AA$1,Variables!$B$6:$C$32, 2, FALSE), "Yes"), LOOKUP($A194,Collections!$A:$A,Collections!W:W), 0)</f>
        <v>0</v>
      </c>
      <c r="AB194">
        <f>IF(EXACT(VLOOKUP(AB$1,Variables!$B$6:$C$32, 2, FALSE), "Yes"), LOOKUP($A194,Collections!$A:$A,Collections!X:X), 0)</f>
        <v>0</v>
      </c>
      <c r="AC194">
        <f>IF(EXACT(VLOOKUP(AC$1,Variables!$B$6:$C$32, 2, FALSE), "Yes"), LOOKUP($A194,Collections!$A:$A,Collections!Y:Y), 0)</f>
        <v>0</v>
      </c>
      <c r="AD194">
        <f>IF(EXACT(VLOOKUP(AD$1,Variables!$B$6:$C$32, 2, FALSE), "Yes"), LOOKUP($A194,Collections!$A:$A,Collections!Z:Z), 0)</f>
        <v>0</v>
      </c>
      <c r="AE194">
        <f>IF(EXACT(VLOOKUP(AE$1,Variables!$B$6:$C$32, 2, FALSE), "Yes"), LOOKUP($A194,Collections!$A:$A,Collections!AA:AA), 0)</f>
        <v>0</v>
      </c>
      <c r="AF194">
        <f>IF(EXACT(VLOOKUP(AF$1,Variables!$B$6:$C$32, 2, FALSE), "Yes"), LOOKUP($A194,Collections!$A:$A,Collections!AB:AB), 0)</f>
        <v>0</v>
      </c>
      <c r="AG194" t="str">
        <f t="shared" ref="AG194:AG257" si="3">IF(OR(F194:AF194),"Yes","No")</f>
        <v>Yes</v>
      </c>
      <c r="AH194">
        <f>IF(D194&gt;=Variables!$C$1,1,0)</f>
        <v>1</v>
      </c>
      <c r="AI194">
        <f>IF(E194&gt;=Variables!$C$1,1,0)</f>
        <v>0</v>
      </c>
    </row>
    <row r="195" spans="1:35" x14ac:dyDescent="0.2">
      <c r="A195" s="25" t="s">
        <v>2190</v>
      </c>
      <c r="B195" s="2" t="s">
        <v>2896</v>
      </c>
      <c r="C195">
        <f>IF(ISNA(VLOOKUP(A195,Images!A:C,3,FALSE)), 0, VLOOKUP(A195,Images!A:C,3,FALSE))/IF(ISNA(VLOOKUP(A195,Images!A:C,2,FALSE)), 1,VLOOKUP(A195,Images!A:C,2,FALSE))</f>
        <v>2.5964204688681623E-2</v>
      </c>
      <c r="D195">
        <f>IF(NOT(ISNA(VLOOKUP(A195,Harvard!B:E,4,FALSE))), VLOOKUP(A195,Harvard!B:E,4,FALSE), 0)</f>
        <v>1</v>
      </c>
      <c r="E195">
        <f>IF(NOT(ISNA(VLOOKUP(A195,UC!B:D, 3, FALSE))),VLOOKUP(A195,UC!B:D, 2, FALSE)/VLOOKUP(A195, UC!B:D, 3, FALSE), 0)</f>
        <v>0</v>
      </c>
      <c r="F195">
        <f>IF(EXACT(VLOOKUP(F$1,Variables!$B$6:$C$32, 2, FALSE), "Yes"), LOOKUP($A195,Collections!$A:$A,Collections!B:B), 0)</f>
        <v>0</v>
      </c>
      <c r="G195">
        <f>IF(EXACT(VLOOKUP(G$1,Variables!$B$6:$C$32, 2, FALSE), "Yes"), LOOKUP($A195,Collections!$A:$A,Collections!C:C), 0)</f>
        <v>0</v>
      </c>
      <c r="H195">
        <f>IF(EXACT(VLOOKUP(H$1,Variables!$B$6:$C$32, 2, FALSE), "Yes"), LOOKUP($A195,Collections!$A:$A,Collections!D:D), 0)</f>
        <v>0</v>
      </c>
      <c r="I195">
        <f>IF(EXACT(VLOOKUP(I$1,Variables!$B$6:$C$32, 2, FALSE), "Yes"), LOOKUP($A195,Collections!$A:$A,Collections!E:E), 0)</f>
        <v>0</v>
      </c>
      <c r="J195">
        <f>IF(EXACT(VLOOKUP(J$1,Variables!$B$6:$C$32, 2, FALSE), "Yes"), LOOKUP($A195,Collections!$A:$A,Collections!F:F), 0)</f>
        <v>0</v>
      </c>
      <c r="K195">
        <f>IF(EXACT(VLOOKUP(K$1,Variables!$B$6:$C$32, 2, FALSE), "Yes"), LOOKUP($A195,Collections!$A:$A,Collections!G:G), 0)</f>
        <v>0</v>
      </c>
      <c r="L195">
        <f>IF(EXACT(VLOOKUP(L$1,Variables!$B$6:$C$32, 2, FALSE), "Yes"), LOOKUP($A195,Collections!$A:$A,Collections!H:H), 0)</f>
        <v>0</v>
      </c>
      <c r="M195">
        <f>IF(EXACT(VLOOKUP(M$1,Variables!$B$6:$C$32, 2, FALSE), "Yes"), LOOKUP($A195,Collections!$A:$A,Collections!I:I), 0)</f>
        <v>0</v>
      </c>
      <c r="N195">
        <f>IF(EXACT(VLOOKUP(N$1,Variables!$B$6:$C$32, 2, FALSE), "Yes"), LOOKUP($A195,Collections!$A:$A,Collections!J:J), 0)</f>
        <v>0</v>
      </c>
      <c r="O195">
        <f>IF(EXACT(VLOOKUP(O$1,Variables!$B$6:$C$32, 2, FALSE), "Yes"), LOOKUP($A195,Collections!$A:$A,Collections!K:K), 0)</f>
        <v>0</v>
      </c>
      <c r="P195">
        <f>IF(EXACT(VLOOKUP(P$1,Variables!$B$6:$C$32, 2, FALSE), "Yes"), LOOKUP($A195,Collections!$A:$A,Collections!L:L), 0)</f>
        <v>0</v>
      </c>
      <c r="Q195">
        <f>IF(EXACT(VLOOKUP(Q$1,Variables!$B$6:$C$32, 2, FALSE), "Yes"), LOOKUP($A195,Collections!$A:$A,Collections!M:M), 0)</f>
        <v>0</v>
      </c>
      <c r="R195">
        <f>IF(EXACT(VLOOKUP(R$1,Variables!$B$6:$C$32, 2, FALSE), "Yes"), LOOKUP($A195,Collections!$A:$A,Collections!N:N), 0)</f>
        <v>0</v>
      </c>
      <c r="S195">
        <f>IF(EXACT(VLOOKUP(S$1,Variables!$B$6:$C$32, 2, FALSE), "Yes"), LOOKUP($A195,Collections!$A:$A,Collections!O:O), 0)</f>
        <v>0</v>
      </c>
      <c r="T195">
        <f>IF(EXACT(VLOOKUP(T$1,Variables!$B$6:$C$32, 2, FALSE), "Yes"), LOOKUP($A195,Collections!$A:$A,Collections!P:P), 0)</f>
        <v>0</v>
      </c>
      <c r="U195">
        <f>IF(EXACT(VLOOKUP(U$1,Variables!$B$6:$C$32, 2, FALSE), "Yes"), LOOKUP($A195,Collections!$A:$A,Collections!Q:Q), 0)</f>
        <v>0</v>
      </c>
      <c r="V195">
        <f>IF(EXACT(VLOOKUP(V$1,Variables!$B$6:$C$32, 2, FALSE), "Yes"), LOOKUP($A195,Collections!$A:$A,Collections!R:R), 0)</f>
        <v>0</v>
      </c>
      <c r="W195">
        <f>IF(EXACT(VLOOKUP(W$1,Variables!$B$6:$C$32, 2, FALSE), "Yes"), LOOKUP($A195,Collections!$A:$A,Collections!S:S), 0)</f>
        <v>0</v>
      </c>
      <c r="X195">
        <f>IF(EXACT(VLOOKUP(X$1,Variables!$B$6:$C$32, 2, FALSE), "Yes"), LOOKUP($A195,Collections!$A:$A,Collections!T:T), 0)</f>
        <v>0</v>
      </c>
      <c r="Y195">
        <f>IF(EXACT(VLOOKUP(Y$1,Variables!$B$6:$C$32, 2, FALSE), "Yes"), LOOKUP($A195,Collections!$A:$A,Collections!U:U), 0)</f>
        <v>1</v>
      </c>
      <c r="Z195">
        <f>IF(EXACT(VLOOKUP(Z$1,Variables!$B$6:$C$32, 2, FALSE), "Yes"), LOOKUP($A195,Collections!$A:$A,Collections!V:V), 0)</f>
        <v>0</v>
      </c>
      <c r="AA195">
        <f>IF(EXACT(VLOOKUP(AA$1,Variables!$B$6:$C$32, 2, FALSE), "Yes"), LOOKUP($A195,Collections!$A:$A,Collections!W:W), 0)</f>
        <v>0</v>
      </c>
      <c r="AB195">
        <f>IF(EXACT(VLOOKUP(AB$1,Variables!$B$6:$C$32, 2, FALSE), "Yes"), LOOKUP($A195,Collections!$A:$A,Collections!X:X), 0)</f>
        <v>0</v>
      </c>
      <c r="AC195">
        <f>IF(EXACT(VLOOKUP(AC$1,Variables!$B$6:$C$32, 2, FALSE), "Yes"), LOOKUP($A195,Collections!$A:$A,Collections!Y:Y), 0)</f>
        <v>0</v>
      </c>
      <c r="AD195">
        <f>IF(EXACT(VLOOKUP(AD$1,Variables!$B$6:$C$32, 2, FALSE), "Yes"), LOOKUP($A195,Collections!$A:$A,Collections!Z:Z), 0)</f>
        <v>0</v>
      </c>
      <c r="AE195">
        <f>IF(EXACT(VLOOKUP(AE$1,Variables!$B$6:$C$32, 2, FALSE), "Yes"), LOOKUP($A195,Collections!$A:$A,Collections!AA:AA), 0)</f>
        <v>0</v>
      </c>
      <c r="AF195">
        <f>IF(EXACT(VLOOKUP(AF$1,Variables!$B$6:$C$32, 2, FALSE), "Yes"), LOOKUP($A195,Collections!$A:$A,Collections!AB:AB), 0)</f>
        <v>0</v>
      </c>
      <c r="AG195" t="str">
        <f t="shared" si="3"/>
        <v>Yes</v>
      </c>
      <c r="AH195">
        <f>IF(D195&gt;=Variables!$C$1,1,0)</f>
        <v>1</v>
      </c>
      <c r="AI195">
        <f>IF(E195&gt;=Variables!$C$1,1,0)</f>
        <v>0</v>
      </c>
    </row>
    <row r="196" spans="1:35" x14ac:dyDescent="0.2">
      <c r="A196" s="25">
        <v>3615448</v>
      </c>
      <c r="B196" s="2" t="s">
        <v>1208</v>
      </c>
      <c r="C196">
        <f>IF(ISNA(VLOOKUP(A196,Images!A:C,3,FALSE)), 0, VLOOKUP(A196,Images!A:C,3,FALSE))/IF(ISNA(VLOOKUP(A196,Images!A:C,2,FALSE)), 1,VLOOKUP(A196,Images!A:C,2,FALSE))</f>
        <v>0</v>
      </c>
      <c r="D196">
        <f>IF(NOT(ISNA(VLOOKUP(A196,Harvard!B:E,4,FALSE))), VLOOKUP(A196,Harvard!B:E,4,FALSE), 0)</f>
        <v>1</v>
      </c>
      <c r="E196">
        <f>IF(NOT(ISNA(VLOOKUP(A196,UC!B:D, 3, FALSE))),VLOOKUP(A196,UC!B:D, 2, FALSE)/VLOOKUP(A196, UC!B:D, 3, FALSE), 0)</f>
        <v>1</v>
      </c>
      <c r="F196">
        <f>IF(EXACT(VLOOKUP(F$1,Variables!$B$6:$C$32, 2, FALSE), "Yes"), LOOKUP($A196,Collections!$A:$A,Collections!B:B), 0)</f>
        <v>0</v>
      </c>
      <c r="G196">
        <f>IF(EXACT(VLOOKUP(G$1,Variables!$B$6:$C$32, 2, FALSE), "Yes"), LOOKUP($A196,Collections!$A:$A,Collections!C:C), 0)</f>
        <v>1</v>
      </c>
      <c r="H196">
        <f>IF(EXACT(VLOOKUP(H$1,Variables!$B$6:$C$32, 2, FALSE), "Yes"), LOOKUP($A196,Collections!$A:$A,Collections!D:D), 0)</f>
        <v>0</v>
      </c>
      <c r="I196">
        <f>IF(EXACT(VLOOKUP(I$1,Variables!$B$6:$C$32, 2, FALSE), "Yes"), LOOKUP($A196,Collections!$A:$A,Collections!E:E), 0)</f>
        <v>0</v>
      </c>
      <c r="J196">
        <f>IF(EXACT(VLOOKUP(J$1,Variables!$B$6:$C$32, 2, FALSE), "Yes"), LOOKUP($A196,Collections!$A:$A,Collections!F:F), 0)</f>
        <v>0</v>
      </c>
      <c r="K196">
        <f>IF(EXACT(VLOOKUP(K$1,Variables!$B$6:$C$32, 2, FALSE), "Yes"), LOOKUP($A196,Collections!$A:$A,Collections!G:G), 0)</f>
        <v>0</v>
      </c>
      <c r="L196">
        <f>IF(EXACT(VLOOKUP(L$1,Variables!$B$6:$C$32, 2, FALSE), "Yes"), LOOKUP($A196,Collections!$A:$A,Collections!H:H), 0)</f>
        <v>0</v>
      </c>
      <c r="M196">
        <f>IF(EXACT(VLOOKUP(M$1,Variables!$B$6:$C$32, 2, FALSE), "Yes"), LOOKUP($A196,Collections!$A:$A,Collections!I:I), 0)</f>
        <v>0</v>
      </c>
      <c r="N196">
        <f>IF(EXACT(VLOOKUP(N$1,Variables!$B$6:$C$32, 2, FALSE), "Yes"), LOOKUP($A196,Collections!$A:$A,Collections!J:J), 0)</f>
        <v>0</v>
      </c>
      <c r="O196">
        <f>IF(EXACT(VLOOKUP(O$1,Variables!$B$6:$C$32, 2, FALSE), "Yes"), LOOKUP($A196,Collections!$A:$A,Collections!K:K), 0)</f>
        <v>0</v>
      </c>
      <c r="P196">
        <f>IF(EXACT(VLOOKUP(P$1,Variables!$B$6:$C$32, 2, FALSE), "Yes"), LOOKUP($A196,Collections!$A:$A,Collections!L:L), 0)</f>
        <v>0</v>
      </c>
      <c r="Q196">
        <f>IF(EXACT(VLOOKUP(Q$1,Variables!$B$6:$C$32, 2, FALSE), "Yes"), LOOKUP($A196,Collections!$A:$A,Collections!M:M), 0)</f>
        <v>0</v>
      </c>
      <c r="R196">
        <f>IF(EXACT(VLOOKUP(R$1,Variables!$B$6:$C$32, 2, FALSE), "Yes"), LOOKUP($A196,Collections!$A:$A,Collections!N:N), 0)</f>
        <v>0</v>
      </c>
      <c r="S196">
        <f>IF(EXACT(VLOOKUP(S$1,Variables!$B$6:$C$32, 2, FALSE), "Yes"), LOOKUP($A196,Collections!$A:$A,Collections!O:O), 0)</f>
        <v>0</v>
      </c>
      <c r="T196">
        <f>IF(EXACT(VLOOKUP(T$1,Variables!$B$6:$C$32, 2, FALSE), "Yes"), LOOKUP($A196,Collections!$A:$A,Collections!P:P), 0)</f>
        <v>0</v>
      </c>
      <c r="U196">
        <f>IF(EXACT(VLOOKUP(U$1,Variables!$B$6:$C$32, 2, FALSE), "Yes"), LOOKUP($A196,Collections!$A:$A,Collections!Q:Q), 0)</f>
        <v>0</v>
      </c>
      <c r="V196">
        <f>IF(EXACT(VLOOKUP(V$1,Variables!$B$6:$C$32, 2, FALSE), "Yes"), LOOKUP($A196,Collections!$A:$A,Collections!R:R), 0)</f>
        <v>0</v>
      </c>
      <c r="W196">
        <f>IF(EXACT(VLOOKUP(W$1,Variables!$B$6:$C$32, 2, FALSE), "Yes"), LOOKUP($A196,Collections!$A:$A,Collections!S:S), 0)</f>
        <v>0</v>
      </c>
      <c r="X196">
        <f>IF(EXACT(VLOOKUP(X$1,Variables!$B$6:$C$32, 2, FALSE), "Yes"), LOOKUP($A196,Collections!$A:$A,Collections!T:T), 0)</f>
        <v>0</v>
      </c>
      <c r="Y196">
        <f>IF(EXACT(VLOOKUP(Y$1,Variables!$B$6:$C$32, 2, FALSE), "Yes"), LOOKUP($A196,Collections!$A:$A,Collections!U:U), 0)</f>
        <v>0</v>
      </c>
      <c r="Z196">
        <f>IF(EXACT(VLOOKUP(Z$1,Variables!$B$6:$C$32, 2, FALSE), "Yes"), LOOKUP($A196,Collections!$A:$A,Collections!V:V), 0)</f>
        <v>0</v>
      </c>
      <c r="AA196">
        <f>IF(EXACT(VLOOKUP(AA$1,Variables!$B$6:$C$32, 2, FALSE), "Yes"), LOOKUP($A196,Collections!$A:$A,Collections!W:W), 0)</f>
        <v>0</v>
      </c>
      <c r="AB196">
        <f>IF(EXACT(VLOOKUP(AB$1,Variables!$B$6:$C$32, 2, FALSE), "Yes"), LOOKUP($A196,Collections!$A:$A,Collections!X:X), 0)</f>
        <v>0</v>
      </c>
      <c r="AC196">
        <f>IF(EXACT(VLOOKUP(AC$1,Variables!$B$6:$C$32, 2, FALSE), "Yes"), LOOKUP($A196,Collections!$A:$A,Collections!Y:Y), 0)</f>
        <v>0</v>
      </c>
      <c r="AD196">
        <f>IF(EXACT(VLOOKUP(AD$1,Variables!$B$6:$C$32, 2, FALSE), "Yes"), LOOKUP($A196,Collections!$A:$A,Collections!Z:Z), 0)</f>
        <v>0</v>
      </c>
      <c r="AE196">
        <f>IF(EXACT(VLOOKUP(AE$1,Variables!$B$6:$C$32, 2, FALSE), "Yes"), LOOKUP($A196,Collections!$A:$A,Collections!AA:AA), 0)</f>
        <v>0</v>
      </c>
      <c r="AF196">
        <f>IF(EXACT(VLOOKUP(AF$1,Variables!$B$6:$C$32, 2, FALSE), "Yes"), LOOKUP($A196,Collections!$A:$A,Collections!AB:AB), 0)</f>
        <v>0</v>
      </c>
      <c r="AG196" t="str">
        <f t="shared" si="3"/>
        <v>Yes</v>
      </c>
      <c r="AH196">
        <f>IF(D196&gt;=Variables!$C$1,1,0)</f>
        <v>1</v>
      </c>
      <c r="AI196">
        <f>IF(E196&gt;=Variables!$C$1,1,0)</f>
        <v>1</v>
      </c>
    </row>
    <row r="197" spans="1:35" x14ac:dyDescent="0.2">
      <c r="A197" s="25">
        <v>15336689</v>
      </c>
      <c r="B197" s="2" t="s">
        <v>1209</v>
      </c>
      <c r="C197">
        <f>IF(ISNA(VLOOKUP(A197,Images!A:C,3,FALSE)), 0, VLOOKUP(A197,Images!A:C,3,FALSE))/IF(ISNA(VLOOKUP(A197,Images!A:C,2,FALSE)), 1,VLOOKUP(A197,Images!A:C,2,FALSE))</f>
        <v>0</v>
      </c>
      <c r="D197">
        <f>IF(NOT(ISNA(VLOOKUP(A197,Harvard!B:E,4,FALSE))), VLOOKUP(A197,Harvard!B:E,4,FALSE), 0)</f>
        <v>1</v>
      </c>
      <c r="E197">
        <f>IF(NOT(ISNA(VLOOKUP(A197,UC!B:D, 3, FALSE))),VLOOKUP(A197,UC!B:D, 2, FALSE)/VLOOKUP(A197, UC!B:D, 3, FALSE), 0)</f>
        <v>1</v>
      </c>
      <c r="F197">
        <f>IF(EXACT(VLOOKUP(F$1,Variables!$B$6:$C$32, 2, FALSE), "Yes"), LOOKUP($A197,Collections!$A:$A,Collections!B:B), 0)</f>
        <v>0</v>
      </c>
      <c r="G197">
        <f>IF(EXACT(VLOOKUP(G$1,Variables!$B$6:$C$32, 2, FALSE), "Yes"), LOOKUP($A197,Collections!$A:$A,Collections!C:C), 0)</f>
        <v>1</v>
      </c>
      <c r="H197">
        <f>IF(EXACT(VLOOKUP(H$1,Variables!$B$6:$C$32, 2, FALSE), "Yes"), LOOKUP($A197,Collections!$A:$A,Collections!D:D), 0)</f>
        <v>0</v>
      </c>
      <c r="I197">
        <f>IF(EXACT(VLOOKUP(I$1,Variables!$B$6:$C$32, 2, FALSE), "Yes"), LOOKUP($A197,Collections!$A:$A,Collections!E:E), 0)</f>
        <v>0</v>
      </c>
      <c r="J197">
        <f>IF(EXACT(VLOOKUP(J$1,Variables!$B$6:$C$32, 2, FALSE), "Yes"), LOOKUP($A197,Collections!$A:$A,Collections!F:F), 0)</f>
        <v>0</v>
      </c>
      <c r="K197">
        <f>IF(EXACT(VLOOKUP(K$1,Variables!$B$6:$C$32, 2, FALSE), "Yes"), LOOKUP($A197,Collections!$A:$A,Collections!G:G), 0)</f>
        <v>0</v>
      </c>
      <c r="L197">
        <f>IF(EXACT(VLOOKUP(L$1,Variables!$B$6:$C$32, 2, FALSE), "Yes"), LOOKUP($A197,Collections!$A:$A,Collections!H:H), 0)</f>
        <v>0</v>
      </c>
      <c r="M197">
        <f>IF(EXACT(VLOOKUP(M$1,Variables!$B$6:$C$32, 2, FALSE), "Yes"), LOOKUP($A197,Collections!$A:$A,Collections!I:I), 0)</f>
        <v>0</v>
      </c>
      <c r="N197">
        <f>IF(EXACT(VLOOKUP(N$1,Variables!$B$6:$C$32, 2, FALSE), "Yes"), LOOKUP($A197,Collections!$A:$A,Collections!J:J), 0)</f>
        <v>0</v>
      </c>
      <c r="O197">
        <f>IF(EXACT(VLOOKUP(O$1,Variables!$B$6:$C$32, 2, FALSE), "Yes"), LOOKUP($A197,Collections!$A:$A,Collections!K:K), 0)</f>
        <v>0</v>
      </c>
      <c r="P197">
        <f>IF(EXACT(VLOOKUP(P$1,Variables!$B$6:$C$32, 2, FALSE), "Yes"), LOOKUP($A197,Collections!$A:$A,Collections!L:L), 0)</f>
        <v>0</v>
      </c>
      <c r="Q197">
        <f>IF(EXACT(VLOOKUP(Q$1,Variables!$B$6:$C$32, 2, FALSE), "Yes"), LOOKUP($A197,Collections!$A:$A,Collections!M:M), 0)</f>
        <v>0</v>
      </c>
      <c r="R197">
        <f>IF(EXACT(VLOOKUP(R$1,Variables!$B$6:$C$32, 2, FALSE), "Yes"), LOOKUP($A197,Collections!$A:$A,Collections!N:N), 0)</f>
        <v>0</v>
      </c>
      <c r="S197">
        <f>IF(EXACT(VLOOKUP(S$1,Variables!$B$6:$C$32, 2, FALSE), "Yes"), LOOKUP($A197,Collections!$A:$A,Collections!O:O), 0)</f>
        <v>0</v>
      </c>
      <c r="T197">
        <f>IF(EXACT(VLOOKUP(T$1,Variables!$B$6:$C$32, 2, FALSE), "Yes"), LOOKUP($A197,Collections!$A:$A,Collections!P:P), 0)</f>
        <v>0</v>
      </c>
      <c r="U197">
        <f>IF(EXACT(VLOOKUP(U$1,Variables!$B$6:$C$32, 2, FALSE), "Yes"), LOOKUP($A197,Collections!$A:$A,Collections!Q:Q), 0)</f>
        <v>0</v>
      </c>
      <c r="V197">
        <f>IF(EXACT(VLOOKUP(V$1,Variables!$B$6:$C$32, 2, FALSE), "Yes"), LOOKUP($A197,Collections!$A:$A,Collections!R:R), 0)</f>
        <v>0</v>
      </c>
      <c r="W197">
        <f>IF(EXACT(VLOOKUP(W$1,Variables!$B$6:$C$32, 2, FALSE), "Yes"), LOOKUP($A197,Collections!$A:$A,Collections!S:S), 0)</f>
        <v>0</v>
      </c>
      <c r="X197">
        <f>IF(EXACT(VLOOKUP(X$1,Variables!$B$6:$C$32, 2, FALSE), "Yes"), LOOKUP($A197,Collections!$A:$A,Collections!T:T), 0)</f>
        <v>0</v>
      </c>
      <c r="Y197">
        <f>IF(EXACT(VLOOKUP(Y$1,Variables!$B$6:$C$32, 2, FALSE), "Yes"), LOOKUP($A197,Collections!$A:$A,Collections!U:U), 0)</f>
        <v>0</v>
      </c>
      <c r="Z197">
        <f>IF(EXACT(VLOOKUP(Z$1,Variables!$B$6:$C$32, 2, FALSE), "Yes"), LOOKUP($A197,Collections!$A:$A,Collections!V:V), 0)</f>
        <v>0</v>
      </c>
      <c r="AA197">
        <f>IF(EXACT(VLOOKUP(AA$1,Variables!$B$6:$C$32, 2, FALSE), "Yes"), LOOKUP($A197,Collections!$A:$A,Collections!W:W), 0)</f>
        <v>0</v>
      </c>
      <c r="AB197">
        <f>IF(EXACT(VLOOKUP(AB$1,Variables!$B$6:$C$32, 2, FALSE), "Yes"), LOOKUP($A197,Collections!$A:$A,Collections!X:X), 0)</f>
        <v>0</v>
      </c>
      <c r="AC197">
        <f>IF(EXACT(VLOOKUP(AC$1,Variables!$B$6:$C$32, 2, FALSE), "Yes"), LOOKUP($A197,Collections!$A:$A,Collections!Y:Y), 0)</f>
        <v>0</v>
      </c>
      <c r="AD197">
        <f>IF(EXACT(VLOOKUP(AD$1,Variables!$B$6:$C$32, 2, FALSE), "Yes"), LOOKUP($A197,Collections!$A:$A,Collections!Z:Z), 0)</f>
        <v>0</v>
      </c>
      <c r="AE197">
        <f>IF(EXACT(VLOOKUP(AE$1,Variables!$B$6:$C$32, 2, FALSE), "Yes"), LOOKUP($A197,Collections!$A:$A,Collections!AA:AA), 0)</f>
        <v>0</v>
      </c>
      <c r="AF197">
        <f>IF(EXACT(VLOOKUP(AF$1,Variables!$B$6:$C$32, 2, FALSE), "Yes"), LOOKUP($A197,Collections!$A:$A,Collections!AB:AB), 0)</f>
        <v>0</v>
      </c>
      <c r="AG197" t="str">
        <f t="shared" si="3"/>
        <v>Yes</v>
      </c>
      <c r="AH197">
        <f>IF(D197&gt;=Variables!$C$1,1,0)</f>
        <v>1</v>
      </c>
      <c r="AI197">
        <f>IF(E197&gt;=Variables!$C$1,1,0)</f>
        <v>1</v>
      </c>
    </row>
    <row r="198" spans="1:35" x14ac:dyDescent="0.2">
      <c r="A198" s="25">
        <v>19360614</v>
      </c>
      <c r="B198" s="2" t="s">
        <v>2830</v>
      </c>
      <c r="C198">
        <f>IF(ISNA(VLOOKUP(A198,Images!A:C,3,FALSE)), 0, VLOOKUP(A198,Images!A:C,3,FALSE))/IF(ISNA(VLOOKUP(A198,Images!A:C,2,FALSE)), 1,VLOOKUP(A198,Images!A:C,2,FALSE))</f>
        <v>6.6399011735639279E-2</v>
      </c>
      <c r="D198">
        <f>IF(NOT(ISNA(VLOOKUP(A198,Harvard!B:E,4,FALSE))), VLOOKUP(A198,Harvard!B:E,4,FALSE), 0)</f>
        <v>0</v>
      </c>
      <c r="E198">
        <f>IF(NOT(ISNA(VLOOKUP(A198,UC!B:D, 3, FALSE))),VLOOKUP(A198,UC!B:D, 2, FALSE)/VLOOKUP(A198, UC!B:D, 3, FALSE), 0)</f>
        <v>0</v>
      </c>
      <c r="F198">
        <f>IF(EXACT(VLOOKUP(F$1,Variables!$B$6:$C$32, 2, FALSE), "Yes"), LOOKUP($A198,Collections!$A:$A,Collections!B:B), 0)</f>
        <v>0</v>
      </c>
      <c r="G198">
        <f>IF(EXACT(VLOOKUP(G$1,Variables!$B$6:$C$32, 2, FALSE), "Yes"), LOOKUP($A198,Collections!$A:$A,Collections!C:C), 0)</f>
        <v>0</v>
      </c>
      <c r="H198">
        <f>IF(EXACT(VLOOKUP(H$1,Variables!$B$6:$C$32, 2, FALSE), "Yes"), LOOKUP($A198,Collections!$A:$A,Collections!D:D), 0)</f>
        <v>0</v>
      </c>
      <c r="I198">
        <f>IF(EXACT(VLOOKUP(I$1,Variables!$B$6:$C$32, 2, FALSE), "Yes"), LOOKUP($A198,Collections!$A:$A,Collections!E:E), 0)</f>
        <v>0</v>
      </c>
      <c r="J198">
        <f>IF(EXACT(VLOOKUP(J$1,Variables!$B$6:$C$32, 2, FALSE), "Yes"), LOOKUP($A198,Collections!$A:$A,Collections!F:F), 0)</f>
        <v>0</v>
      </c>
      <c r="K198">
        <f>IF(EXACT(VLOOKUP(K$1,Variables!$B$6:$C$32, 2, FALSE), "Yes"), LOOKUP($A198,Collections!$A:$A,Collections!G:G), 0)</f>
        <v>0</v>
      </c>
      <c r="L198">
        <f>IF(EXACT(VLOOKUP(L$1,Variables!$B$6:$C$32, 2, FALSE), "Yes"), LOOKUP($A198,Collections!$A:$A,Collections!H:H), 0)</f>
        <v>0</v>
      </c>
      <c r="M198">
        <f>IF(EXACT(VLOOKUP(M$1,Variables!$B$6:$C$32, 2, FALSE), "Yes"), LOOKUP($A198,Collections!$A:$A,Collections!I:I), 0)</f>
        <v>0</v>
      </c>
      <c r="N198">
        <f>IF(EXACT(VLOOKUP(N$1,Variables!$B$6:$C$32, 2, FALSE), "Yes"), LOOKUP($A198,Collections!$A:$A,Collections!J:J), 0)</f>
        <v>0</v>
      </c>
      <c r="O198">
        <f>IF(EXACT(VLOOKUP(O$1,Variables!$B$6:$C$32, 2, FALSE), "Yes"), LOOKUP($A198,Collections!$A:$A,Collections!K:K), 0)</f>
        <v>0</v>
      </c>
      <c r="P198">
        <f>IF(EXACT(VLOOKUP(P$1,Variables!$B$6:$C$32, 2, FALSE), "Yes"), LOOKUP($A198,Collections!$A:$A,Collections!L:L), 0)</f>
        <v>0</v>
      </c>
      <c r="Q198">
        <f>IF(EXACT(VLOOKUP(Q$1,Variables!$B$6:$C$32, 2, FALSE), "Yes"), LOOKUP($A198,Collections!$A:$A,Collections!M:M), 0)</f>
        <v>0</v>
      </c>
      <c r="R198">
        <f>IF(EXACT(VLOOKUP(R$1,Variables!$B$6:$C$32, 2, FALSE), "Yes"), LOOKUP($A198,Collections!$A:$A,Collections!N:N), 0)</f>
        <v>0</v>
      </c>
      <c r="S198">
        <f>IF(EXACT(VLOOKUP(S$1,Variables!$B$6:$C$32, 2, FALSE), "Yes"), LOOKUP($A198,Collections!$A:$A,Collections!O:O), 0)</f>
        <v>0</v>
      </c>
      <c r="T198">
        <f>IF(EXACT(VLOOKUP(T$1,Variables!$B$6:$C$32, 2, FALSE), "Yes"), LOOKUP($A198,Collections!$A:$A,Collections!P:P), 0)</f>
        <v>0</v>
      </c>
      <c r="U198">
        <f>IF(EXACT(VLOOKUP(U$1,Variables!$B$6:$C$32, 2, FALSE), "Yes"), LOOKUP($A198,Collections!$A:$A,Collections!Q:Q), 0)</f>
        <v>0</v>
      </c>
      <c r="V198">
        <f>IF(EXACT(VLOOKUP(V$1,Variables!$B$6:$C$32, 2, FALSE), "Yes"), LOOKUP($A198,Collections!$A:$A,Collections!R:R), 0)</f>
        <v>0</v>
      </c>
      <c r="W198">
        <f>IF(EXACT(VLOOKUP(W$1,Variables!$B$6:$C$32, 2, FALSE), "Yes"), LOOKUP($A198,Collections!$A:$A,Collections!S:S), 0)</f>
        <v>0</v>
      </c>
      <c r="X198">
        <f>IF(EXACT(VLOOKUP(X$1,Variables!$B$6:$C$32, 2, FALSE), "Yes"), LOOKUP($A198,Collections!$A:$A,Collections!T:T), 0)</f>
        <v>0</v>
      </c>
      <c r="Y198">
        <f>IF(EXACT(VLOOKUP(Y$1,Variables!$B$6:$C$32, 2, FALSE), "Yes"), LOOKUP($A198,Collections!$A:$A,Collections!U:U), 0)</f>
        <v>0</v>
      </c>
      <c r="Z198">
        <f>IF(EXACT(VLOOKUP(Z$1,Variables!$B$6:$C$32, 2, FALSE), "Yes"), LOOKUP($A198,Collections!$A:$A,Collections!V:V), 0)</f>
        <v>0</v>
      </c>
      <c r="AA198">
        <f>IF(EXACT(VLOOKUP(AA$1,Variables!$B$6:$C$32, 2, FALSE), "Yes"), LOOKUP($A198,Collections!$A:$A,Collections!W:W), 0)</f>
        <v>0</v>
      </c>
      <c r="AB198">
        <f>IF(EXACT(VLOOKUP(AB$1,Variables!$B$6:$C$32, 2, FALSE), "Yes"), LOOKUP($A198,Collections!$A:$A,Collections!X:X), 0)</f>
        <v>1</v>
      </c>
      <c r="AC198">
        <f>IF(EXACT(VLOOKUP(AC$1,Variables!$B$6:$C$32, 2, FALSE), "Yes"), LOOKUP($A198,Collections!$A:$A,Collections!Y:Y), 0)</f>
        <v>0</v>
      </c>
      <c r="AD198">
        <f>IF(EXACT(VLOOKUP(AD$1,Variables!$B$6:$C$32, 2, FALSE), "Yes"), LOOKUP($A198,Collections!$A:$A,Collections!Z:Z), 0)</f>
        <v>0</v>
      </c>
      <c r="AE198">
        <f>IF(EXACT(VLOOKUP(AE$1,Variables!$B$6:$C$32, 2, FALSE), "Yes"), LOOKUP($A198,Collections!$A:$A,Collections!AA:AA), 0)</f>
        <v>0</v>
      </c>
      <c r="AF198">
        <f>IF(EXACT(VLOOKUP(AF$1,Variables!$B$6:$C$32, 2, FALSE), "Yes"), LOOKUP($A198,Collections!$A:$A,Collections!AB:AB), 0)</f>
        <v>0</v>
      </c>
      <c r="AG198" t="str">
        <f t="shared" si="3"/>
        <v>Yes</v>
      </c>
      <c r="AH198">
        <f>IF(D198&gt;=Variables!$C$1,1,0)</f>
        <v>0</v>
      </c>
      <c r="AI198">
        <f>IF(E198&gt;=Variables!$C$1,1,0)</f>
        <v>0</v>
      </c>
    </row>
    <row r="199" spans="1:35" x14ac:dyDescent="0.2">
      <c r="A199" s="25">
        <v>10538348</v>
      </c>
      <c r="B199" s="2" t="s">
        <v>2393</v>
      </c>
      <c r="C199">
        <f>IF(ISNA(VLOOKUP(A199,Images!A:C,3,FALSE)), 0, VLOOKUP(A199,Images!A:C,3,FALSE))/IF(ISNA(VLOOKUP(A199,Images!A:C,2,FALSE)), 1,VLOOKUP(A199,Images!A:C,2,FALSE))</f>
        <v>9.6670247046186895E-3</v>
      </c>
      <c r="D199">
        <f>IF(NOT(ISNA(VLOOKUP(A199,Harvard!B:E,4,FALSE))), VLOOKUP(A199,Harvard!B:E,4,FALSE), 0)</f>
        <v>0.66669999999999996</v>
      </c>
      <c r="E199">
        <f>IF(NOT(ISNA(VLOOKUP(A199,UC!B:D, 3, FALSE))),VLOOKUP(A199,UC!B:D, 2, FALSE)/VLOOKUP(A199, UC!B:D, 3, FALSE), 0)</f>
        <v>0</v>
      </c>
      <c r="F199">
        <f>IF(EXACT(VLOOKUP(F$1,Variables!$B$6:$C$32, 2, FALSE), "Yes"), LOOKUP($A199,Collections!$A:$A,Collections!B:B), 0)</f>
        <v>0</v>
      </c>
      <c r="G199">
        <f>IF(EXACT(VLOOKUP(G$1,Variables!$B$6:$C$32, 2, FALSE), "Yes"), LOOKUP($A199,Collections!$A:$A,Collections!C:C), 0)</f>
        <v>0</v>
      </c>
      <c r="H199">
        <f>IF(EXACT(VLOOKUP(H$1,Variables!$B$6:$C$32, 2, FALSE), "Yes"), LOOKUP($A199,Collections!$A:$A,Collections!D:D), 0)</f>
        <v>0</v>
      </c>
      <c r="I199">
        <f>IF(EXACT(VLOOKUP(I$1,Variables!$B$6:$C$32, 2, FALSE), "Yes"), LOOKUP($A199,Collections!$A:$A,Collections!E:E), 0)</f>
        <v>0</v>
      </c>
      <c r="J199">
        <f>IF(EXACT(VLOOKUP(J$1,Variables!$B$6:$C$32, 2, FALSE), "Yes"), LOOKUP($A199,Collections!$A:$A,Collections!F:F), 0)</f>
        <v>0</v>
      </c>
      <c r="K199">
        <f>IF(EXACT(VLOOKUP(K$1,Variables!$B$6:$C$32, 2, FALSE), "Yes"), LOOKUP($A199,Collections!$A:$A,Collections!G:G), 0)</f>
        <v>0</v>
      </c>
      <c r="L199">
        <f>IF(EXACT(VLOOKUP(L$1,Variables!$B$6:$C$32, 2, FALSE), "Yes"), LOOKUP($A199,Collections!$A:$A,Collections!H:H), 0)</f>
        <v>0</v>
      </c>
      <c r="M199">
        <f>IF(EXACT(VLOOKUP(M$1,Variables!$B$6:$C$32, 2, FALSE), "Yes"), LOOKUP($A199,Collections!$A:$A,Collections!I:I), 0)</f>
        <v>0</v>
      </c>
      <c r="N199">
        <f>IF(EXACT(VLOOKUP(N$1,Variables!$B$6:$C$32, 2, FALSE), "Yes"), LOOKUP($A199,Collections!$A:$A,Collections!J:J), 0)</f>
        <v>1</v>
      </c>
      <c r="O199">
        <f>IF(EXACT(VLOOKUP(O$1,Variables!$B$6:$C$32, 2, FALSE), "Yes"), LOOKUP($A199,Collections!$A:$A,Collections!K:K), 0)</f>
        <v>0</v>
      </c>
      <c r="P199">
        <f>IF(EXACT(VLOOKUP(P$1,Variables!$B$6:$C$32, 2, FALSE), "Yes"), LOOKUP($A199,Collections!$A:$A,Collections!L:L), 0)</f>
        <v>0</v>
      </c>
      <c r="Q199">
        <f>IF(EXACT(VLOOKUP(Q$1,Variables!$B$6:$C$32, 2, FALSE), "Yes"), LOOKUP($A199,Collections!$A:$A,Collections!M:M), 0)</f>
        <v>0</v>
      </c>
      <c r="R199">
        <f>IF(EXACT(VLOOKUP(R$1,Variables!$B$6:$C$32, 2, FALSE), "Yes"), LOOKUP($A199,Collections!$A:$A,Collections!N:N), 0)</f>
        <v>0</v>
      </c>
      <c r="S199">
        <f>IF(EXACT(VLOOKUP(S$1,Variables!$B$6:$C$32, 2, FALSE), "Yes"), LOOKUP($A199,Collections!$A:$A,Collections!O:O), 0)</f>
        <v>0</v>
      </c>
      <c r="T199">
        <f>IF(EXACT(VLOOKUP(T$1,Variables!$B$6:$C$32, 2, FALSE), "Yes"), LOOKUP($A199,Collections!$A:$A,Collections!P:P), 0)</f>
        <v>0</v>
      </c>
      <c r="U199">
        <f>IF(EXACT(VLOOKUP(U$1,Variables!$B$6:$C$32, 2, FALSE), "Yes"), LOOKUP($A199,Collections!$A:$A,Collections!Q:Q), 0)</f>
        <v>0</v>
      </c>
      <c r="V199">
        <f>IF(EXACT(VLOOKUP(V$1,Variables!$B$6:$C$32, 2, FALSE), "Yes"), LOOKUP($A199,Collections!$A:$A,Collections!R:R), 0)</f>
        <v>0</v>
      </c>
      <c r="W199">
        <f>IF(EXACT(VLOOKUP(W$1,Variables!$B$6:$C$32, 2, FALSE), "Yes"), LOOKUP($A199,Collections!$A:$A,Collections!S:S), 0)</f>
        <v>0</v>
      </c>
      <c r="X199">
        <f>IF(EXACT(VLOOKUP(X$1,Variables!$B$6:$C$32, 2, FALSE), "Yes"), LOOKUP($A199,Collections!$A:$A,Collections!T:T), 0)</f>
        <v>0</v>
      </c>
      <c r="Y199">
        <f>IF(EXACT(VLOOKUP(Y$1,Variables!$B$6:$C$32, 2, FALSE), "Yes"), LOOKUP($A199,Collections!$A:$A,Collections!U:U), 0)</f>
        <v>0</v>
      </c>
      <c r="Z199">
        <f>IF(EXACT(VLOOKUP(Z$1,Variables!$B$6:$C$32, 2, FALSE), "Yes"), LOOKUP($A199,Collections!$A:$A,Collections!V:V), 0)</f>
        <v>0</v>
      </c>
      <c r="AA199">
        <f>IF(EXACT(VLOOKUP(AA$1,Variables!$B$6:$C$32, 2, FALSE), "Yes"), LOOKUP($A199,Collections!$A:$A,Collections!W:W), 0)</f>
        <v>0</v>
      </c>
      <c r="AB199">
        <f>IF(EXACT(VLOOKUP(AB$1,Variables!$B$6:$C$32, 2, FALSE), "Yes"), LOOKUP($A199,Collections!$A:$A,Collections!X:X), 0)</f>
        <v>0</v>
      </c>
      <c r="AC199">
        <f>IF(EXACT(VLOOKUP(AC$1,Variables!$B$6:$C$32, 2, FALSE), "Yes"), LOOKUP($A199,Collections!$A:$A,Collections!Y:Y), 0)</f>
        <v>0</v>
      </c>
      <c r="AD199">
        <f>IF(EXACT(VLOOKUP(AD$1,Variables!$B$6:$C$32, 2, FALSE), "Yes"), LOOKUP($A199,Collections!$A:$A,Collections!Z:Z), 0)</f>
        <v>0</v>
      </c>
      <c r="AE199">
        <f>IF(EXACT(VLOOKUP(AE$1,Variables!$B$6:$C$32, 2, FALSE), "Yes"), LOOKUP($A199,Collections!$A:$A,Collections!AA:AA), 0)</f>
        <v>0</v>
      </c>
      <c r="AF199">
        <f>IF(EXACT(VLOOKUP(AF$1,Variables!$B$6:$C$32, 2, FALSE), "Yes"), LOOKUP($A199,Collections!$A:$A,Collections!AB:AB), 0)</f>
        <v>0</v>
      </c>
      <c r="AG199" t="str">
        <f t="shared" si="3"/>
        <v>Yes</v>
      </c>
      <c r="AH199">
        <f>IF(D199&gt;=Variables!$C$1,1,0)</f>
        <v>0</v>
      </c>
      <c r="AI199">
        <f>IF(E199&gt;=Variables!$C$1,1,0)</f>
        <v>0</v>
      </c>
    </row>
    <row r="200" spans="1:35" x14ac:dyDescent="0.2">
      <c r="A200" s="25">
        <v>3405443</v>
      </c>
      <c r="B200" s="2" t="s">
        <v>1211</v>
      </c>
      <c r="C200">
        <f>IF(ISNA(VLOOKUP(A200,Images!A:C,3,FALSE)), 0, VLOOKUP(A200,Images!A:C,3,FALSE))/IF(ISNA(VLOOKUP(A200,Images!A:C,2,FALSE)), 1,VLOOKUP(A200,Images!A:C,2,FALSE))</f>
        <v>0.11123203571926887</v>
      </c>
      <c r="D200">
        <f>IF(NOT(ISNA(VLOOKUP(A200,Harvard!B:E,4,FALSE))), VLOOKUP(A200,Harvard!B:E,4,FALSE), 0)</f>
        <v>0.97550000000000003</v>
      </c>
      <c r="E200">
        <f>IF(NOT(ISNA(VLOOKUP(A200,UC!B:D, 3, FALSE))),VLOOKUP(A200,UC!B:D, 2, FALSE)/VLOOKUP(A200, UC!B:D, 3, FALSE), 0)</f>
        <v>0.98092643051771122</v>
      </c>
      <c r="F200">
        <f>IF(EXACT(VLOOKUP(F$1,Variables!$B$6:$C$32, 2, FALSE), "Yes"), LOOKUP($A200,Collections!$A:$A,Collections!B:B), 0)</f>
        <v>0</v>
      </c>
      <c r="G200">
        <f>IF(EXACT(VLOOKUP(G$1,Variables!$B$6:$C$32, 2, FALSE), "Yes"), LOOKUP($A200,Collections!$A:$A,Collections!C:C), 0)</f>
        <v>0</v>
      </c>
      <c r="H200">
        <f>IF(EXACT(VLOOKUP(H$1,Variables!$B$6:$C$32, 2, FALSE), "Yes"), LOOKUP($A200,Collections!$A:$A,Collections!D:D), 0)</f>
        <v>0</v>
      </c>
      <c r="I200">
        <f>IF(EXACT(VLOOKUP(I$1,Variables!$B$6:$C$32, 2, FALSE), "Yes"), LOOKUP($A200,Collections!$A:$A,Collections!E:E), 0)</f>
        <v>0</v>
      </c>
      <c r="J200">
        <f>IF(EXACT(VLOOKUP(J$1,Variables!$B$6:$C$32, 2, FALSE), "Yes"), LOOKUP($A200,Collections!$A:$A,Collections!F:F), 0)</f>
        <v>0</v>
      </c>
      <c r="K200">
        <f>IF(EXACT(VLOOKUP(K$1,Variables!$B$6:$C$32, 2, FALSE), "Yes"), LOOKUP($A200,Collections!$A:$A,Collections!G:G), 0)</f>
        <v>0</v>
      </c>
      <c r="L200">
        <f>IF(EXACT(VLOOKUP(L$1,Variables!$B$6:$C$32, 2, FALSE), "Yes"), LOOKUP($A200,Collections!$A:$A,Collections!H:H), 0)</f>
        <v>0</v>
      </c>
      <c r="M200">
        <f>IF(EXACT(VLOOKUP(M$1,Variables!$B$6:$C$32, 2, FALSE), "Yes"), LOOKUP($A200,Collections!$A:$A,Collections!I:I), 0)</f>
        <v>0</v>
      </c>
      <c r="N200">
        <f>IF(EXACT(VLOOKUP(N$1,Variables!$B$6:$C$32, 2, FALSE), "Yes"), LOOKUP($A200,Collections!$A:$A,Collections!J:J), 0)</f>
        <v>0</v>
      </c>
      <c r="O200">
        <f>IF(EXACT(VLOOKUP(O$1,Variables!$B$6:$C$32, 2, FALSE), "Yes"), LOOKUP($A200,Collections!$A:$A,Collections!K:K), 0)</f>
        <v>0</v>
      </c>
      <c r="P200">
        <f>IF(EXACT(VLOOKUP(P$1,Variables!$B$6:$C$32, 2, FALSE), "Yes"), LOOKUP($A200,Collections!$A:$A,Collections!L:L), 0)</f>
        <v>0</v>
      </c>
      <c r="Q200">
        <f>IF(EXACT(VLOOKUP(Q$1,Variables!$B$6:$C$32, 2, FALSE), "Yes"), LOOKUP($A200,Collections!$A:$A,Collections!M:M), 0)</f>
        <v>0</v>
      </c>
      <c r="R200">
        <f>IF(EXACT(VLOOKUP(R$1,Variables!$B$6:$C$32, 2, FALSE), "Yes"), LOOKUP($A200,Collections!$A:$A,Collections!N:N), 0)</f>
        <v>0</v>
      </c>
      <c r="S200">
        <f>IF(EXACT(VLOOKUP(S$1,Variables!$B$6:$C$32, 2, FALSE), "Yes"), LOOKUP($A200,Collections!$A:$A,Collections!O:O), 0)</f>
        <v>0</v>
      </c>
      <c r="T200">
        <f>IF(EXACT(VLOOKUP(T$1,Variables!$B$6:$C$32, 2, FALSE), "Yes"), LOOKUP($A200,Collections!$A:$A,Collections!P:P), 0)</f>
        <v>0</v>
      </c>
      <c r="U200">
        <f>IF(EXACT(VLOOKUP(U$1,Variables!$B$6:$C$32, 2, FALSE), "Yes"), LOOKUP($A200,Collections!$A:$A,Collections!Q:Q), 0)</f>
        <v>0</v>
      </c>
      <c r="V200">
        <f>IF(EXACT(VLOOKUP(V$1,Variables!$B$6:$C$32, 2, FALSE), "Yes"), LOOKUP($A200,Collections!$A:$A,Collections!R:R), 0)</f>
        <v>0</v>
      </c>
      <c r="W200">
        <f>IF(EXACT(VLOOKUP(W$1,Variables!$B$6:$C$32, 2, FALSE), "Yes"), LOOKUP($A200,Collections!$A:$A,Collections!S:S), 0)</f>
        <v>0</v>
      </c>
      <c r="X200">
        <f>IF(EXACT(VLOOKUP(X$1,Variables!$B$6:$C$32, 2, FALSE), "Yes"), LOOKUP($A200,Collections!$A:$A,Collections!T:T), 0)</f>
        <v>0</v>
      </c>
      <c r="Y200">
        <f>IF(EXACT(VLOOKUP(Y$1,Variables!$B$6:$C$32, 2, FALSE), "Yes"), LOOKUP($A200,Collections!$A:$A,Collections!U:U), 0)</f>
        <v>0</v>
      </c>
      <c r="Z200">
        <f>IF(EXACT(VLOOKUP(Z$1,Variables!$B$6:$C$32, 2, FALSE), "Yes"), LOOKUP($A200,Collections!$A:$A,Collections!V:V), 0)</f>
        <v>0</v>
      </c>
      <c r="AA200">
        <f>IF(EXACT(VLOOKUP(AA$1,Variables!$B$6:$C$32, 2, FALSE), "Yes"), LOOKUP($A200,Collections!$A:$A,Collections!W:W), 0)</f>
        <v>0</v>
      </c>
      <c r="AB200">
        <f>IF(EXACT(VLOOKUP(AB$1,Variables!$B$6:$C$32, 2, FALSE), "Yes"), LOOKUP($A200,Collections!$A:$A,Collections!X:X), 0)</f>
        <v>1</v>
      </c>
      <c r="AC200">
        <f>IF(EXACT(VLOOKUP(AC$1,Variables!$B$6:$C$32, 2, FALSE), "Yes"), LOOKUP($A200,Collections!$A:$A,Collections!Y:Y), 0)</f>
        <v>0</v>
      </c>
      <c r="AD200">
        <f>IF(EXACT(VLOOKUP(AD$1,Variables!$B$6:$C$32, 2, FALSE), "Yes"), LOOKUP($A200,Collections!$A:$A,Collections!Z:Z), 0)</f>
        <v>0</v>
      </c>
      <c r="AE200">
        <f>IF(EXACT(VLOOKUP(AE$1,Variables!$B$6:$C$32, 2, FALSE), "Yes"), LOOKUP($A200,Collections!$A:$A,Collections!AA:AA), 0)</f>
        <v>0</v>
      </c>
      <c r="AF200">
        <f>IF(EXACT(VLOOKUP(AF$1,Variables!$B$6:$C$32, 2, FALSE), "Yes"), LOOKUP($A200,Collections!$A:$A,Collections!AB:AB), 0)</f>
        <v>0</v>
      </c>
      <c r="AG200" t="str">
        <f t="shared" si="3"/>
        <v>Yes</v>
      </c>
      <c r="AH200">
        <f>IF(D200&gt;=Variables!$C$1,1,0)</f>
        <v>1</v>
      </c>
      <c r="AI200">
        <f>IF(E200&gt;=Variables!$C$1,1,0)</f>
        <v>1</v>
      </c>
    </row>
    <row r="201" spans="1:35" x14ac:dyDescent="0.2">
      <c r="A201" s="25">
        <v>904155</v>
      </c>
      <c r="B201" s="2" t="s">
        <v>2394</v>
      </c>
      <c r="C201">
        <f>IF(ISNA(VLOOKUP(A201,Images!A:C,3,FALSE)), 0, VLOOKUP(A201,Images!A:C,3,FALSE))/IF(ISNA(VLOOKUP(A201,Images!A:C,2,FALSE)), 1,VLOOKUP(A201,Images!A:C,2,FALSE))</f>
        <v>3.1660983925962008E-3</v>
      </c>
      <c r="D201">
        <f>IF(NOT(ISNA(VLOOKUP(A201,Harvard!B:E,4,FALSE))), VLOOKUP(A201,Harvard!B:E,4,FALSE), 0)</f>
        <v>0.93330000000000002</v>
      </c>
      <c r="E201">
        <f>IF(NOT(ISNA(VLOOKUP(A201,UC!B:D, 3, FALSE))),VLOOKUP(A201,UC!B:D, 2, FALSE)/VLOOKUP(A201, UC!B:D, 3, FALSE), 0)</f>
        <v>0.25</v>
      </c>
      <c r="F201">
        <f>IF(EXACT(VLOOKUP(F$1,Variables!$B$6:$C$32, 2, FALSE), "Yes"), LOOKUP($A201,Collections!$A:$A,Collections!B:B), 0)</f>
        <v>0</v>
      </c>
      <c r="G201">
        <f>IF(EXACT(VLOOKUP(G$1,Variables!$B$6:$C$32, 2, FALSE), "Yes"), LOOKUP($A201,Collections!$A:$A,Collections!C:C), 0)</f>
        <v>0</v>
      </c>
      <c r="H201">
        <f>IF(EXACT(VLOOKUP(H$1,Variables!$B$6:$C$32, 2, FALSE), "Yes"), LOOKUP($A201,Collections!$A:$A,Collections!D:D), 0)</f>
        <v>0</v>
      </c>
      <c r="I201">
        <f>IF(EXACT(VLOOKUP(I$1,Variables!$B$6:$C$32, 2, FALSE), "Yes"), LOOKUP($A201,Collections!$A:$A,Collections!E:E), 0)</f>
        <v>0</v>
      </c>
      <c r="J201">
        <f>IF(EXACT(VLOOKUP(J$1,Variables!$B$6:$C$32, 2, FALSE), "Yes"), LOOKUP($A201,Collections!$A:$A,Collections!F:F), 0)</f>
        <v>0</v>
      </c>
      <c r="K201">
        <f>IF(EXACT(VLOOKUP(K$1,Variables!$B$6:$C$32, 2, FALSE), "Yes"), LOOKUP($A201,Collections!$A:$A,Collections!G:G), 0)</f>
        <v>0</v>
      </c>
      <c r="L201">
        <f>IF(EXACT(VLOOKUP(L$1,Variables!$B$6:$C$32, 2, FALSE), "Yes"), LOOKUP($A201,Collections!$A:$A,Collections!H:H), 0)</f>
        <v>0</v>
      </c>
      <c r="M201">
        <f>IF(EXACT(VLOOKUP(M$1,Variables!$B$6:$C$32, 2, FALSE), "Yes"), LOOKUP($A201,Collections!$A:$A,Collections!I:I), 0)</f>
        <v>0</v>
      </c>
      <c r="N201">
        <f>IF(EXACT(VLOOKUP(N$1,Variables!$B$6:$C$32, 2, FALSE), "Yes"), LOOKUP($A201,Collections!$A:$A,Collections!J:J), 0)</f>
        <v>1</v>
      </c>
      <c r="O201">
        <f>IF(EXACT(VLOOKUP(O$1,Variables!$B$6:$C$32, 2, FALSE), "Yes"), LOOKUP($A201,Collections!$A:$A,Collections!K:K), 0)</f>
        <v>0</v>
      </c>
      <c r="P201">
        <f>IF(EXACT(VLOOKUP(P$1,Variables!$B$6:$C$32, 2, FALSE), "Yes"), LOOKUP($A201,Collections!$A:$A,Collections!L:L), 0)</f>
        <v>0</v>
      </c>
      <c r="Q201">
        <f>IF(EXACT(VLOOKUP(Q$1,Variables!$B$6:$C$32, 2, FALSE), "Yes"), LOOKUP($A201,Collections!$A:$A,Collections!M:M), 0)</f>
        <v>0</v>
      </c>
      <c r="R201">
        <f>IF(EXACT(VLOOKUP(R$1,Variables!$B$6:$C$32, 2, FALSE), "Yes"), LOOKUP($A201,Collections!$A:$A,Collections!N:N), 0)</f>
        <v>0</v>
      </c>
      <c r="S201">
        <f>IF(EXACT(VLOOKUP(S$1,Variables!$B$6:$C$32, 2, FALSE), "Yes"), LOOKUP($A201,Collections!$A:$A,Collections!O:O), 0)</f>
        <v>0</v>
      </c>
      <c r="T201">
        <f>IF(EXACT(VLOOKUP(T$1,Variables!$B$6:$C$32, 2, FALSE), "Yes"), LOOKUP($A201,Collections!$A:$A,Collections!P:P), 0)</f>
        <v>0</v>
      </c>
      <c r="U201">
        <f>IF(EXACT(VLOOKUP(U$1,Variables!$B$6:$C$32, 2, FALSE), "Yes"), LOOKUP($A201,Collections!$A:$A,Collections!Q:Q), 0)</f>
        <v>0</v>
      </c>
      <c r="V201">
        <f>IF(EXACT(VLOOKUP(V$1,Variables!$B$6:$C$32, 2, FALSE), "Yes"), LOOKUP($A201,Collections!$A:$A,Collections!R:R), 0)</f>
        <v>0</v>
      </c>
      <c r="W201">
        <f>IF(EXACT(VLOOKUP(W$1,Variables!$B$6:$C$32, 2, FALSE), "Yes"), LOOKUP($A201,Collections!$A:$A,Collections!S:S), 0)</f>
        <v>0</v>
      </c>
      <c r="X201">
        <f>IF(EXACT(VLOOKUP(X$1,Variables!$B$6:$C$32, 2, FALSE), "Yes"), LOOKUP($A201,Collections!$A:$A,Collections!T:T), 0)</f>
        <v>0</v>
      </c>
      <c r="Y201">
        <f>IF(EXACT(VLOOKUP(Y$1,Variables!$B$6:$C$32, 2, FALSE), "Yes"), LOOKUP($A201,Collections!$A:$A,Collections!U:U), 0)</f>
        <v>0</v>
      </c>
      <c r="Z201">
        <f>IF(EXACT(VLOOKUP(Z$1,Variables!$B$6:$C$32, 2, FALSE), "Yes"), LOOKUP($A201,Collections!$A:$A,Collections!V:V), 0)</f>
        <v>0</v>
      </c>
      <c r="AA201">
        <f>IF(EXACT(VLOOKUP(AA$1,Variables!$B$6:$C$32, 2, FALSE), "Yes"), LOOKUP($A201,Collections!$A:$A,Collections!W:W), 0)</f>
        <v>0</v>
      </c>
      <c r="AB201">
        <f>IF(EXACT(VLOOKUP(AB$1,Variables!$B$6:$C$32, 2, FALSE), "Yes"), LOOKUP($A201,Collections!$A:$A,Collections!X:X), 0)</f>
        <v>0</v>
      </c>
      <c r="AC201">
        <f>IF(EXACT(VLOOKUP(AC$1,Variables!$B$6:$C$32, 2, FALSE), "Yes"), LOOKUP($A201,Collections!$A:$A,Collections!Y:Y), 0)</f>
        <v>0</v>
      </c>
      <c r="AD201">
        <f>IF(EXACT(VLOOKUP(AD$1,Variables!$B$6:$C$32, 2, FALSE), "Yes"), LOOKUP($A201,Collections!$A:$A,Collections!Z:Z), 0)</f>
        <v>0</v>
      </c>
      <c r="AE201">
        <f>IF(EXACT(VLOOKUP(AE$1,Variables!$B$6:$C$32, 2, FALSE), "Yes"), LOOKUP($A201,Collections!$A:$A,Collections!AA:AA), 0)</f>
        <v>0</v>
      </c>
      <c r="AF201">
        <f>IF(EXACT(VLOOKUP(AF$1,Variables!$B$6:$C$32, 2, FALSE), "Yes"), LOOKUP($A201,Collections!$A:$A,Collections!AB:AB), 0)</f>
        <v>0</v>
      </c>
      <c r="AG201" t="str">
        <f t="shared" si="3"/>
        <v>Yes</v>
      </c>
      <c r="AH201">
        <f>IF(D201&gt;=Variables!$C$1,1,0)</f>
        <v>1</v>
      </c>
      <c r="AI201">
        <f>IF(E201&gt;=Variables!$C$1,1,0)</f>
        <v>0</v>
      </c>
    </row>
    <row r="202" spans="1:35" x14ac:dyDescent="0.2">
      <c r="A202" s="25">
        <v>57959</v>
      </c>
      <c r="B202" s="2" t="s">
        <v>1212</v>
      </c>
      <c r="C202">
        <f>IF(ISNA(VLOOKUP(A202,Images!A:C,3,FALSE)), 0, VLOOKUP(A202,Images!A:C,3,FALSE))/IF(ISNA(VLOOKUP(A202,Images!A:C,2,FALSE)), 1,VLOOKUP(A202,Images!A:C,2,FALSE))</f>
        <v>5.8156693467198081E-2</v>
      </c>
      <c r="D202">
        <f>IF(NOT(ISNA(VLOOKUP(A202,Harvard!B:E,4,FALSE))), VLOOKUP(A202,Harvard!B:E,4,FALSE), 0)</f>
        <v>1</v>
      </c>
      <c r="E202">
        <f>IF(NOT(ISNA(VLOOKUP(A202,UC!B:D, 3, FALSE))),VLOOKUP(A202,UC!B:D, 2, FALSE)/VLOOKUP(A202, UC!B:D, 3, FALSE), 0)</f>
        <v>0.55205811138014527</v>
      </c>
      <c r="F202">
        <f>IF(EXACT(VLOOKUP(F$1,Variables!$B$6:$C$32, 2, FALSE), "Yes"), LOOKUP($A202,Collections!$A:$A,Collections!B:B), 0)</f>
        <v>0</v>
      </c>
      <c r="G202">
        <f>IF(EXACT(VLOOKUP(G$1,Variables!$B$6:$C$32, 2, FALSE), "Yes"), LOOKUP($A202,Collections!$A:$A,Collections!C:C), 0)</f>
        <v>0</v>
      </c>
      <c r="H202">
        <f>IF(EXACT(VLOOKUP(H$1,Variables!$B$6:$C$32, 2, FALSE), "Yes"), LOOKUP($A202,Collections!$A:$A,Collections!D:D), 0)</f>
        <v>0</v>
      </c>
      <c r="I202">
        <f>IF(EXACT(VLOOKUP(I$1,Variables!$B$6:$C$32, 2, FALSE), "Yes"), LOOKUP($A202,Collections!$A:$A,Collections!E:E), 0)</f>
        <v>0</v>
      </c>
      <c r="J202">
        <f>IF(EXACT(VLOOKUP(J$1,Variables!$B$6:$C$32, 2, FALSE), "Yes"), LOOKUP($A202,Collections!$A:$A,Collections!F:F), 0)</f>
        <v>0</v>
      </c>
      <c r="K202">
        <f>IF(EXACT(VLOOKUP(K$1,Variables!$B$6:$C$32, 2, FALSE), "Yes"), LOOKUP($A202,Collections!$A:$A,Collections!G:G), 0)</f>
        <v>0</v>
      </c>
      <c r="L202">
        <f>IF(EXACT(VLOOKUP(L$1,Variables!$B$6:$C$32, 2, FALSE), "Yes"), LOOKUP($A202,Collections!$A:$A,Collections!H:H), 0)</f>
        <v>0</v>
      </c>
      <c r="M202">
        <f>IF(EXACT(VLOOKUP(M$1,Variables!$B$6:$C$32, 2, FALSE), "Yes"), LOOKUP($A202,Collections!$A:$A,Collections!I:I), 0)</f>
        <v>0</v>
      </c>
      <c r="N202">
        <f>IF(EXACT(VLOOKUP(N$1,Variables!$B$6:$C$32, 2, FALSE), "Yes"), LOOKUP($A202,Collections!$A:$A,Collections!J:J), 0)</f>
        <v>0</v>
      </c>
      <c r="O202">
        <f>IF(EXACT(VLOOKUP(O$1,Variables!$B$6:$C$32, 2, FALSE), "Yes"), LOOKUP($A202,Collections!$A:$A,Collections!K:K), 0)</f>
        <v>0</v>
      </c>
      <c r="P202">
        <f>IF(EXACT(VLOOKUP(P$1,Variables!$B$6:$C$32, 2, FALSE), "Yes"), LOOKUP($A202,Collections!$A:$A,Collections!L:L), 0)</f>
        <v>0</v>
      </c>
      <c r="Q202">
        <f>IF(EXACT(VLOOKUP(Q$1,Variables!$B$6:$C$32, 2, FALSE), "Yes"), LOOKUP($A202,Collections!$A:$A,Collections!M:M), 0)</f>
        <v>0</v>
      </c>
      <c r="R202">
        <f>IF(EXACT(VLOOKUP(R$1,Variables!$B$6:$C$32, 2, FALSE), "Yes"), LOOKUP($A202,Collections!$A:$A,Collections!N:N), 0)</f>
        <v>0</v>
      </c>
      <c r="S202">
        <f>IF(EXACT(VLOOKUP(S$1,Variables!$B$6:$C$32, 2, FALSE), "Yes"), LOOKUP($A202,Collections!$A:$A,Collections!O:O), 0)</f>
        <v>0</v>
      </c>
      <c r="T202">
        <f>IF(EXACT(VLOOKUP(T$1,Variables!$B$6:$C$32, 2, FALSE), "Yes"), LOOKUP($A202,Collections!$A:$A,Collections!P:P), 0)</f>
        <v>0</v>
      </c>
      <c r="U202">
        <f>IF(EXACT(VLOOKUP(U$1,Variables!$B$6:$C$32, 2, FALSE), "Yes"), LOOKUP($A202,Collections!$A:$A,Collections!Q:Q), 0)</f>
        <v>0</v>
      </c>
      <c r="V202">
        <f>IF(EXACT(VLOOKUP(V$1,Variables!$B$6:$C$32, 2, FALSE), "Yes"), LOOKUP($A202,Collections!$A:$A,Collections!R:R), 0)</f>
        <v>0</v>
      </c>
      <c r="W202">
        <f>IF(EXACT(VLOOKUP(W$1,Variables!$B$6:$C$32, 2, FALSE), "Yes"), LOOKUP($A202,Collections!$A:$A,Collections!S:S), 0)</f>
        <v>0</v>
      </c>
      <c r="X202">
        <f>IF(EXACT(VLOOKUP(X$1,Variables!$B$6:$C$32, 2, FALSE), "Yes"), LOOKUP($A202,Collections!$A:$A,Collections!T:T), 0)</f>
        <v>0</v>
      </c>
      <c r="Y202">
        <f>IF(EXACT(VLOOKUP(Y$1,Variables!$B$6:$C$32, 2, FALSE), "Yes"), LOOKUP($A202,Collections!$A:$A,Collections!U:U), 0)</f>
        <v>0</v>
      </c>
      <c r="Z202">
        <f>IF(EXACT(VLOOKUP(Z$1,Variables!$B$6:$C$32, 2, FALSE), "Yes"), LOOKUP($A202,Collections!$A:$A,Collections!V:V), 0)</f>
        <v>0</v>
      </c>
      <c r="AA202">
        <f>IF(EXACT(VLOOKUP(AA$1,Variables!$B$6:$C$32, 2, FALSE), "Yes"), LOOKUP($A202,Collections!$A:$A,Collections!W:W), 0)</f>
        <v>0</v>
      </c>
      <c r="AB202">
        <f>IF(EXACT(VLOOKUP(AB$1,Variables!$B$6:$C$32, 2, FALSE), "Yes"), LOOKUP($A202,Collections!$A:$A,Collections!X:X), 0)</f>
        <v>1</v>
      </c>
      <c r="AC202">
        <f>IF(EXACT(VLOOKUP(AC$1,Variables!$B$6:$C$32, 2, FALSE), "Yes"), LOOKUP($A202,Collections!$A:$A,Collections!Y:Y), 0)</f>
        <v>0</v>
      </c>
      <c r="AD202">
        <f>IF(EXACT(VLOOKUP(AD$1,Variables!$B$6:$C$32, 2, FALSE), "Yes"), LOOKUP($A202,Collections!$A:$A,Collections!Z:Z), 0)</f>
        <v>0</v>
      </c>
      <c r="AE202">
        <f>IF(EXACT(VLOOKUP(AE$1,Variables!$B$6:$C$32, 2, FALSE), "Yes"), LOOKUP($A202,Collections!$A:$A,Collections!AA:AA), 0)</f>
        <v>0</v>
      </c>
      <c r="AF202">
        <f>IF(EXACT(VLOOKUP(AF$1,Variables!$B$6:$C$32, 2, FALSE), "Yes"), LOOKUP($A202,Collections!$A:$A,Collections!AB:AB), 0)</f>
        <v>0</v>
      </c>
      <c r="AG202" t="str">
        <f t="shared" si="3"/>
        <v>Yes</v>
      </c>
      <c r="AH202">
        <f>IF(D202&gt;=Variables!$C$1,1,0)</f>
        <v>1</v>
      </c>
      <c r="AI202">
        <f>IF(E202&gt;=Variables!$C$1,1,0)</f>
        <v>0</v>
      </c>
    </row>
    <row r="203" spans="1:35" x14ac:dyDescent="0.2">
      <c r="A203" s="25">
        <v>1697544</v>
      </c>
      <c r="B203" s="2" t="s">
        <v>1213</v>
      </c>
      <c r="C203">
        <f>IF(ISNA(VLOOKUP(A203,Images!A:C,3,FALSE)), 0, VLOOKUP(A203,Images!A:C,3,FALSE))/IF(ISNA(VLOOKUP(A203,Images!A:C,2,FALSE)), 1,VLOOKUP(A203,Images!A:C,2,FALSE))</f>
        <v>6.5686724850711989E-2</v>
      </c>
      <c r="D203">
        <f>IF(NOT(ISNA(VLOOKUP(A203,Harvard!B:E,4,FALSE))), VLOOKUP(A203,Harvard!B:E,4,FALSE), 0)</f>
        <v>0.55000000000000004</v>
      </c>
      <c r="E203">
        <f>IF(NOT(ISNA(VLOOKUP(A203,UC!B:D, 3, FALSE))),VLOOKUP(A203,UC!B:D, 2, FALSE)/VLOOKUP(A203, UC!B:D, 3, FALSE), 0)</f>
        <v>0.5</v>
      </c>
      <c r="F203">
        <f>IF(EXACT(VLOOKUP(F$1,Variables!$B$6:$C$32, 2, FALSE), "Yes"), LOOKUP($A203,Collections!$A:$A,Collections!B:B), 0)</f>
        <v>0</v>
      </c>
      <c r="G203">
        <f>IF(EXACT(VLOOKUP(G$1,Variables!$B$6:$C$32, 2, FALSE), "Yes"), LOOKUP($A203,Collections!$A:$A,Collections!C:C), 0)</f>
        <v>0</v>
      </c>
      <c r="H203">
        <f>IF(EXACT(VLOOKUP(H$1,Variables!$B$6:$C$32, 2, FALSE), "Yes"), LOOKUP($A203,Collections!$A:$A,Collections!D:D), 0)</f>
        <v>0</v>
      </c>
      <c r="I203">
        <f>IF(EXACT(VLOOKUP(I$1,Variables!$B$6:$C$32, 2, FALSE), "Yes"), LOOKUP($A203,Collections!$A:$A,Collections!E:E), 0)</f>
        <v>0</v>
      </c>
      <c r="J203">
        <f>IF(EXACT(VLOOKUP(J$1,Variables!$B$6:$C$32, 2, FALSE), "Yes"), LOOKUP($A203,Collections!$A:$A,Collections!F:F), 0)</f>
        <v>0</v>
      </c>
      <c r="K203">
        <f>IF(EXACT(VLOOKUP(K$1,Variables!$B$6:$C$32, 2, FALSE), "Yes"), LOOKUP($A203,Collections!$A:$A,Collections!G:G), 0)</f>
        <v>0</v>
      </c>
      <c r="L203">
        <f>IF(EXACT(VLOOKUP(L$1,Variables!$B$6:$C$32, 2, FALSE), "Yes"), LOOKUP($A203,Collections!$A:$A,Collections!H:H), 0)</f>
        <v>0</v>
      </c>
      <c r="M203">
        <f>IF(EXACT(VLOOKUP(M$1,Variables!$B$6:$C$32, 2, FALSE), "Yes"), LOOKUP($A203,Collections!$A:$A,Collections!I:I), 0)</f>
        <v>0</v>
      </c>
      <c r="N203">
        <f>IF(EXACT(VLOOKUP(N$1,Variables!$B$6:$C$32, 2, FALSE), "Yes"), LOOKUP($A203,Collections!$A:$A,Collections!J:J), 0)</f>
        <v>0</v>
      </c>
      <c r="O203">
        <f>IF(EXACT(VLOOKUP(O$1,Variables!$B$6:$C$32, 2, FALSE), "Yes"), LOOKUP($A203,Collections!$A:$A,Collections!K:K), 0)</f>
        <v>0</v>
      </c>
      <c r="P203">
        <f>IF(EXACT(VLOOKUP(P$1,Variables!$B$6:$C$32, 2, FALSE), "Yes"), LOOKUP($A203,Collections!$A:$A,Collections!L:L), 0)</f>
        <v>0</v>
      </c>
      <c r="Q203">
        <f>IF(EXACT(VLOOKUP(Q$1,Variables!$B$6:$C$32, 2, FALSE), "Yes"), LOOKUP($A203,Collections!$A:$A,Collections!M:M), 0)</f>
        <v>0</v>
      </c>
      <c r="R203">
        <f>IF(EXACT(VLOOKUP(R$1,Variables!$B$6:$C$32, 2, FALSE), "Yes"), LOOKUP($A203,Collections!$A:$A,Collections!N:N), 0)</f>
        <v>0</v>
      </c>
      <c r="S203">
        <f>IF(EXACT(VLOOKUP(S$1,Variables!$B$6:$C$32, 2, FALSE), "Yes"), LOOKUP($A203,Collections!$A:$A,Collections!O:O), 0)</f>
        <v>0</v>
      </c>
      <c r="T203">
        <f>IF(EXACT(VLOOKUP(T$1,Variables!$B$6:$C$32, 2, FALSE), "Yes"), LOOKUP($A203,Collections!$A:$A,Collections!P:P), 0)</f>
        <v>0</v>
      </c>
      <c r="U203">
        <f>IF(EXACT(VLOOKUP(U$1,Variables!$B$6:$C$32, 2, FALSE), "Yes"), LOOKUP($A203,Collections!$A:$A,Collections!Q:Q), 0)</f>
        <v>0</v>
      </c>
      <c r="V203">
        <f>IF(EXACT(VLOOKUP(V$1,Variables!$B$6:$C$32, 2, FALSE), "Yes"), LOOKUP($A203,Collections!$A:$A,Collections!R:R), 0)</f>
        <v>0</v>
      </c>
      <c r="W203">
        <f>IF(EXACT(VLOOKUP(W$1,Variables!$B$6:$C$32, 2, FALSE), "Yes"), LOOKUP($A203,Collections!$A:$A,Collections!S:S), 0)</f>
        <v>0</v>
      </c>
      <c r="X203">
        <f>IF(EXACT(VLOOKUP(X$1,Variables!$B$6:$C$32, 2, FALSE), "Yes"), LOOKUP($A203,Collections!$A:$A,Collections!T:T), 0)</f>
        <v>0</v>
      </c>
      <c r="Y203">
        <f>IF(EXACT(VLOOKUP(Y$1,Variables!$B$6:$C$32, 2, FALSE), "Yes"), LOOKUP($A203,Collections!$A:$A,Collections!U:U), 0)</f>
        <v>0</v>
      </c>
      <c r="Z203">
        <f>IF(EXACT(VLOOKUP(Z$1,Variables!$B$6:$C$32, 2, FALSE), "Yes"), LOOKUP($A203,Collections!$A:$A,Collections!V:V), 0)</f>
        <v>0</v>
      </c>
      <c r="AA203">
        <f>IF(EXACT(VLOOKUP(AA$1,Variables!$B$6:$C$32, 2, FALSE), "Yes"), LOOKUP($A203,Collections!$A:$A,Collections!W:W), 0)</f>
        <v>0</v>
      </c>
      <c r="AB203">
        <f>IF(EXACT(VLOOKUP(AB$1,Variables!$B$6:$C$32, 2, FALSE), "Yes"), LOOKUP($A203,Collections!$A:$A,Collections!X:X), 0)</f>
        <v>1</v>
      </c>
      <c r="AC203">
        <f>IF(EXACT(VLOOKUP(AC$1,Variables!$B$6:$C$32, 2, FALSE), "Yes"), LOOKUP($A203,Collections!$A:$A,Collections!Y:Y), 0)</f>
        <v>0</v>
      </c>
      <c r="AD203">
        <f>IF(EXACT(VLOOKUP(AD$1,Variables!$B$6:$C$32, 2, FALSE), "Yes"), LOOKUP($A203,Collections!$A:$A,Collections!Z:Z), 0)</f>
        <v>0</v>
      </c>
      <c r="AE203">
        <f>IF(EXACT(VLOOKUP(AE$1,Variables!$B$6:$C$32, 2, FALSE), "Yes"), LOOKUP($A203,Collections!$A:$A,Collections!AA:AA), 0)</f>
        <v>0</v>
      </c>
      <c r="AF203">
        <f>IF(EXACT(VLOOKUP(AF$1,Variables!$B$6:$C$32, 2, FALSE), "Yes"), LOOKUP($A203,Collections!$A:$A,Collections!AB:AB), 0)</f>
        <v>0</v>
      </c>
      <c r="AG203" t="str">
        <f t="shared" si="3"/>
        <v>Yes</v>
      </c>
      <c r="AH203">
        <f>IF(D203&gt;=Variables!$C$1,1,0)</f>
        <v>0</v>
      </c>
      <c r="AI203">
        <f>IF(E203&gt;=Variables!$C$1,1,0)</f>
        <v>0</v>
      </c>
    </row>
    <row r="204" spans="1:35" x14ac:dyDescent="0.2">
      <c r="A204" s="25">
        <v>7784031</v>
      </c>
      <c r="B204" s="2" t="s">
        <v>3119</v>
      </c>
      <c r="C204">
        <f>IF(ISNA(VLOOKUP(A204,Images!A:C,3,FALSE)), 0, VLOOKUP(A204,Images!A:C,3,FALSE))/IF(ISNA(VLOOKUP(A204,Images!A:C,2,FALSE)), 1,VLOOKUP(A204,Images!A:C,2,FALSE))</f>
        <v>0.12160852713178294</v>
      </c>
      <c r="D204">
        <f>IF(NOT(ISNA(VLOOKUP(A204,Harvard!B:E,4,FALSE))), VLOOKUP(A204,Harvard!B:E,4,FALSE), 0)</f>
        <v>0</v>
      </c>
      <c r="E204">
        <f>IF(NOT(ISNA(VLOOKUP(A204,UC!B:D, 3, FALSE))),VLOOKUP(A204,UC!B:D, 2, FALSE)/VLOOKUP(A204, UC!B:D, 3, FALSE), 0)</f>
        <v>0</v>
      </c>
      <c r="F204">
        <f>IF(EXACT(VLOOKUP(F$1,Variables!$B$6:$C$32, 2, FALSE), "Yes"), LOOKUP($A204,Collections!$A:$A,Collections!B:B), 0)</f>
        <v>0</v>
      </c>
      <c r="G204">
        <f>IF(EXACT(VLOOKUP(G$1,Variables!$B$6:$C$32, 2, FALSE), "Yes"), LOOKUP($A204,Collections!$A:$A,Collections!C:C), 0)</f>
        <v>0</v>
      </c>
      <c r="H204">
        <f>IF(EXACT(VLOOKUP(H$1,Variables!$B$6:$C$32, 2, FALSE), "Yes"), LOOKUP($A204,Collections!$A:$A,Collections!D:D), 0)</f>
        <v>0</v>
      </c>
      <c r="I204">
        <f>IF(EXACT(VLOOKUP(I$1,Variables!$B$6:$C$32, 2, FALSE), "Yes"), LOOKUP($A204,Collections!$A:$A,Collections!E:E), 0)</f>
        <v>0</v>
      </c>
      <c r="J204">
        <f>IF(EXACT(VLOOKUP(J$1,Variables!$B$6:$C$32, 2, FALSE), "Yes"), LOOKUP($A204,Collections!$A:$A,Collections!F:F), 0)</f>
        <v>0</v>
      </c>
      <c r="K204">
        <f>IF(EXACT(VLOOKUP(K$1,Variables!$B$6:$C$32, 2, FALSE), "Yes"), LOOKUP($A204,Collections!$A:$A,Collections!G:G), 0)</f>
        <v>0</v>
      </c>
      <c r="L204">
        <f>IF(EXACT(VLOOKUP(L$1,Variables!$B$6:$C$32, 2, FALSE), "Yes"), LOOKUP($A204,Collections!$A:$A,Collections!H:H), 0)</f>
        <v>0</v>
      </c>
      <c r="M204">
        <f>IF(EXACT(VLOOKUP(M$1,Variables!$B$6:$C$32, 2, FALSE), "Yes"), LOOKUP($A204,Collections!$A:$A,Collections!I:I), 0)</f>
        <v>0</v>
      </c>
      <c r="N204">
        <f>IF(EXACT(VLOOKUP(N$1,Variables!$B$6:$C$32, 2, FALSE), "Yes"), LOOKUP($A204,Collections!$A:$A,Collections!J:J), 0)</f>
        <v>0</v>
      </c>
      <c r="O204">
        <f>IF(EXACT(VLOOKUP(O$1,Variables!$B$6:$C$32, 2, FALSE), "Yes"), LOOKUP($A204,Collections!$A:$A,Collections!K:K), 0)</f>
        <v>0</v>
      </c>
      <c r="P204">
        <f>IF(EXACT(VLOOKUP(P$1,Variables!$B$6:$C$32, 2, FALSE), "Yes"), LOOKUP($A204,Collections!$A:$A,Collections!L:L), 0)</f>
        <v>0</v>
      </c>
      <c r="Q204">
        <f>IF(EXACT(VLOOKUP(Q$1,Variables!$B$6:$C$32, 2, FALSE), "Yes"), LOOKUP($A204,Collections!$A:$A,Collections!M:M), 0)</f>
        <v>0</v>
      </c>
      <c r="R204">
        <f>IF(EXACT(VLOOKUP(R$1,Variables!$B$6:$C$32, 2, FALSE), "Yes"), LOOKUP($A204,Collections!$A:$A,Collections!N:N), 0)</f>
        <v>0</v>
      </c>
      <c r="S204">
        <f>IF(EXACT(VLOOKUP(S$1,Variables!$B$6:$C$32, 2, FALSE), "Yes"), LOOKUP($A204,Collections!$A:$A,Collections!O:O), 0)</f>
        <v>0</v>
      </c>
      <c r="T204">
        <f>IF(EXACT(VLOOKUP(T$1,Variables!$B$6:$C$32, 2, FALSE), "Yes"), LOOKUP($A204,Collections!$A:$A,Collections!P:P), 0)</f>
        <v>0</v>
      </c>
      <c r="U204">
        <f>IF(EXACT(VLOOKUP(U$1,Variables!$B$6:$C$32, 2, FALSE), "Yes"), LOOKUP($A204,Collections!$A:$A,Collections!Q:Q), 0)</f>
        <v>0</v>
      </c>
      <c r="V204">
        <f>IF(EXACT(VLOOKUP(V$1,Variables!$B$6:$C$32, 2, FALSE), "Yes"), LOOKUP($A204,Collections!$A:$A,Collections!R:R), 0)</f>
        <v>0</v>
      </c>
      <c r="W204">
        <f>IF(EXACT(VLOOKUP(W$1,Variables!$B$6:$C$32, 2, FALSE), "Yes"), LOOKUP($A204,Collections!$A:$A,Collections!S:S), 0)</f>
        <v>0</v>
      </c>
      <c r="X204">
        <f>IF(EXACT(VLOOKUP(X$1,Variables!$B$6:$C$32, 2, FALSE), "Yes"), LOOKUP($A204,Collections!$A:$A,Collections!T:T), 0)</f>
        <v>0</v>
      </c>
      <c r="Y204">
        <f>IF(EXACT(VLOOKUP(Y$1,Variables!$B$6:$C$32, 2, FALSE), "Yes"), LOOKUP($A204,Collections!$A:$A,Collections!U:U), 0)</f>
        <v>0</v>
      </c>
      <c r="Z204">
        <f>IF(EXACT(VLOOKUP(Z$1,Variables!$B$6:$C$32, 2, FALSE), "Yes"), LOOKUP($A204,Collections!$A:$A,Collections!V:V), 0)</f>
        <v>0</v>
      </c>
      <c r="AA204">
        <f>IF(EXACT(VLOOKUP(AA$1,Variables!$B$6:$C$32, 2, FALSE), "Yes"), LOOKUP($A204,Collections!$A:$A,Collections!W:W), 0)</f>
        <v>0</v>
      </c>
      <c r="AB204">
        <f>IF(EXACT(VLOOKUP(AB$1,Variables!$B$6:$C$32, 2, FALSE), "Yes"), LOOKUP($A204,Collections!$A:$A,Collections!X:X), 0)</f>
        <v>1</v>
      </c>
      <c r="AC204">
        <f>IF(EXACT(VLOOKUP(AC$1,Variables!$B$6:$C$32, 2, FALSE), "Yes"), LOOKUP($A204,Collections!$A:$A,Collections!Y:Y), 0)</f>
        <v>0</v>
      </c>
      <c r="AD204">
        <f>IF(EXACT(VLOOKUP(AD$1,Variables!$B$6:$C$32, 2, FALSE), "Yes"), LOOKUP($A204,Collections!$A:$A,Collections!Z:Z), 0)</f>
        <v>0</v>
      </c>
      <c r="AE204">
        <f>IF(EXACT(VLOOKUP(AE$1,Variables!$B$6:$C$32, 2, FALSE), "Yes"), LOOKUP($A204,Collections!$A:$A,Collections!AA:AA), 0)</f>
        <v>0</v>
      </c>
      <c r="AF204">
        <f>IF(EXACT(VLOOKUP(AF$1,Variables!$B$6:$C$32, 2, FALSE), "Yes"), LOOKUP($A204,Collections!$A:$A,Collections!AB:AB), 0)</f>
        <v>0</v>
      </c>
      <c r="AG204" t="str">
        <f t="shared" si="3"/>
        <v>Yes</v>
      </c>
      <c r="AH204">
        <f>IF(D204&gt;=Variables!$C$1,1,0)</f>
        <v>0</v>
      </c>
      <c r="AI204">
        <f>IF(E204&gt;=Variables!$C$1,1,0)</f>
        <v>0</v>
      </c>
    </row>
    <row r="205" spans="1:35" x14ac:dyDescent="0.2">
      <c r="A205" s="25">
        <v>59315</v>
      </c>
      <c r="B205" s="2" t="s">
        <v>1214</v>
      </c>
      <c r="C205">
        <f>IF(ISNA(VLOOKUP(A205,Images!A:C,3,FALSE)), 0, VLOOKUP(A205,Images!A:C,3,FALSE))/IF(ISNA(VLOOKUP(A205,Images!A:C,2,FALSE)), 1,VLOOKUP(A205,Images!A:C,2,FALSE))</f>
        <v>0.78834618680377033</v>
      </c>
      <c r="D205">
        <f>IF(NOT(ISNA(VLOOKUP(A205,Harvard!B:E,4,FALSE))), VLOOKUP(A205,Harvard!B:E,4,FALSE), 0)</f>
        <v>0.88049999999999995</v>
      </c>
      <c r="E205">
        <f>IF(NOT(ISNA(VLOOKUP(A205,UC!B:D, 3, FALSE))),VLOOKUP(A205,UC!B:D, 2, FALSE)/VLOOKUP(A205, UC!B:D, 3, FALSE), 0)</f>
        <v>0.30065359477124182</v>
      </c>
      <c r="F205">
        <f>IF(EXACT(VLOOKUP(F$1,Variables!$B$6:$C$32, 2, FALSE), "Yes"), LOOKUP($A205,Collections!$A:$A,Collections!B:B), 0)</f>
        <v>0</v>
      </c>
      <c r="G205">
        <f>IF(EXACT(VLOOKUP(G$1,Variables!$B$6:$C$32, 2, FALSE), "Yes"), LOOKUP($A205,Collections!$A:$A,Collections!C:C), 0)</f>
        <v>0</v>
      </c>
      <c r="H205">
        <f>IF(EXACT(VLOOKUP(H$1,Variables!$B$6:$C$32, 2, FALSE), "Yes"), LOOKUP($A205,Collections!$A:$A,Collections!D:D), 0)</f>
        <v>0</v>
      </c>
      <c r="I205">
        <f>IF(EXACT(VLOOKUP(I$1,Variables!$B$6:$C$32, 2, FALSE), "Yes"), LOOKUP($A205,Collections!$A:$A,Collections!E:E), 0)</f>
        <v>0</v>
      </c>
      <c r="J205">
        <f>IF(EXACT(VLOOKUP(J$1,Variables!$B$6:$C$32, 2, FALSE), "Yes"), LOOKUP($A205,Collections!$A:$A,Collections!F:F), 0)</f>
        <v>0</v>
      </c>
      <c r="K205">
        <f>IF(EXACT(VLOOKUP(K$1,Variables!$B$6:$C$32, 2, FALSE), "Yes"), LOOKUP($A205,Collections!$A:$A,Collections!G:G), 0)</f>
        <v>0</v>
      </c>
      <c r="L205">
        <f>IF(EXACT(VLOOKUP(L$1,Variables!$B$6:$C$32, 2, FALSE), "Yes"), LOOKUP($A205,Collections!$A:$A,Collections!H:H), 0)</f>
        <v>0</v>
      </c>
      <c r="M205">
        <f>IF(EXACT(VLOOKUP(M$1,Variables!$B$6:$C$32, 2, FALSE), "Yes"), LOOKUP($A205,Collections!$A:$A,Collections!I:I), 0)</f>
        <v>1</v>
      </c>
      <c r="N205">
        <f>IF(EXACT(VLOOKUP(N$1,Variables!$B$6:$C$32, 2, FALSE), "Yes"), LOOKUP($A205,Collections!$A:$A,Collections!J:J), 0)</f>
        <v>0</v>
      </c>
      <c r="O205">
        <f>IF(EXACT(VLOOKUP(O$1,Variables!$B$6:$C$32, 2, FALSE), "Yes"), LOOKUP($A205,Collections!$A:$A,Collections!K:K), 0)</f>
        <v>0</v>
      </c>
      <c r="P205">
        <f>IF(EXACT(VLOOKUP(P$1,Variables!$B$6:$C$32, 2, FALSE), "Yes"), LOOKUP($A205,Collections!$A:$A,Collections!L:L), 0)</f>
        <v>0</v>
      </c>
      <c r="Q205">
        <f>IF(EXACT(VLOOKUP(Q$1,Variables!$B$6:$C$32, 2, FALSE), "Yes"), LOOKUP($A205,Collections!$A:$A,Collections!M:M), 0)</f>
        <v>0</v>
      </c>
      <c r="R205">
        <f>IF(EXACT(VLOOKUP(R$1,Variables!$B$6:$C$32, 2, FALSE), "Yes"), LOOKUP($A205,Collections!$A:$A,Collections!N:N), 0)</f>
        <v>0</v>
      </c>
      <c r="S205">
        <f>IF(EXACT(VLOOKUP(S$1,Variables!$B$6:$C$32, 2, FALSE), "Yes"), LOOKUP($A205,Collections!$A:$A,Collections!O:O), 0)</f>
        <v>0</v>
      </c>
      <c r="T205">
        <f>IF(EXACT(VLOOKUP(T$1,Variables!$B$6:$C$32, 2, FALSE), "Yes"), LOOKUP($A205,Collections!$A:$A,Collections!P:P), 0)</f>
        <v>0</v>
      </c>
      <c r="U205">
        <f>IF(EXACT(VLOOKUP(U$1,Variables!$B$6:$C$32, 2, FALSE), "Yes"), LOOKUP($A205,Collections!$A:$A,Collections!Q:Q), 0)</f>
        <v>0</v>
      </c>
      <c r="V205">
        <f>IF(EXACT(VLOOKUP(V$1,Variables!$B$6:$C$32, 2, FALSE), "Yes"), LOOKUP($A205,Collections!$A:$A,Collections!R:R), 0)</f>
        <v>0</v>
      </c>
      <c r="W205">
        <f>IF(EXACT(VLOOKUP(W$1,Variables!$B$6:$C$32, 2, FALSE), "Yes"), LOOKUP($A205,Collections!$A:$A,Collections!S:S), 0)</f>
        <v>0</v>
      </c>
      <c r="X205">
        <f>IF(EXACT(VLOOKUP(X$1,Variables!$B$6:$C$32, 2, FALSE), "Yes"), LOOKUP($A205,Collections!$A:$A,Collections!T:T), 0)</f>
        <v>0</v>
      </c>
      <c r="Y205">
        <f>IF(EXACT(VLOOKUP(Y$1,Variables!$B$6:$C$32, 2, FALSE), "Yes"), LOOKUP($A205,Collections!$A:$A,Collections!U:U), 0)</f>
        <v>0</v>
      </c>
      <c r="Z205">
        <f>IF(EXACT(VLOOKUP(Z$1,Variables!$B$6:$C$32, 2, FALSE), "Yes"), LOOKUP($A205,Collections!$A:$A,Collections!V:V), 0)</f>
        <v>0</v>
      </c>
      <c r="AA205">
        <f>IF(EXACT(VLOOKUP(AA$1,Variables!$B$6:$C$32, 2, FALSE), "Yes"), LOOKUP($A205,Collections!$A:$A,Collections!W:W), 0)</f>
        <v>0</v>
      </c>
      <c r="AB205">
        <f>IF(EXACT(VLOOKUP(AB$1,Variables!$B$6:$C$32, 2, FALSE), "Yes"), LOOKUP($A205,Collections!$A:$A,Collections!X:X), 0)</f>
        <v>0</v>
      </c>
      <c r="AC205">
        <f>IF(EXACT(VLOOKUP(AC$1,Variables!$B$6:$C$32, 2, FALSE), "Yes"), LOOKUP($A205,Collections!$A:$A,Collections!Y:Y), 0)</f>
        <v>0</v>
      </c>
      <c r="AD205">
        <f>IF(EXACT(VLOOKUP(AD$1,Variables!$B$6:$C$32, 2, FALSE), "Yes"), LOOKUP($A205,Collections!$A:$A,Collections!Z:Z), 0)</f>
        <v>0</v>
      </c>
      <c r="AE205">
        <f>IF(EXACT(VLOOKUP(AE$1,Variables!$B$6:$C$32, 2, FALSE), "Yes"), LOOKUP($A205,Collections!$A:$A,Collections!AA:AA), 0)</f>
        <v>0</v>
      </c>
      <c r="AF205">
        <f>IF(EXACT(VLOOKUP(AF$1,Variables!$B$6:$C$32, 2, FALSE), "Yes"), LOOKUP($A205,Collections!$A:$A,Collections!AB:AB), 0)</f>
        <v>0</v>
      </c>
      <c r="AG205" t="str">
        <f t="shared" si="3"/>
        <v>Yes</v>
      </c>
      <c r="AH205">
        <f>IF(D205&gt;=Variables!$C$1,1,0)</f>
        <v>0</v>
      </c>
      <c r="AI205">
        <f>IF(E205&gt;=Variables!$C$1,1,0)</f>
        <v>0</v>
      </c>
    </row>
    <row r="206" spans="1:35" x14ac:dyDescent="0.2">
      <c r="A206" s="25">
        <v>13507265</v>
      </c>
      <c r="B206" s="2" t="s">
        <v>1215</v>
      </c>
      <c r="C206">
        <f>IF(ISNA(VLOOKUP(A206,Images!A:C,3,FALSE)), 0, VLOOKUP(A206,Images!A:C,3,FALSE))/IF(ISNA(VLOOKUP(A206,Images!A:C,2,FALSE)), 1,VLOOKUP(A206,Images!A:C,2,FALSE))</f>
        <v>1.4986219568213137E-2</v>
      </c>
      <c r="D206">
        <f>IF(NOT(ISNA(VLOOKUP(A206,Harvard!B:E,4,FALSE))), VLOOKUP(A206,Harvard!B:E,4,FALSE), 0)</f>
        <v>1</v>
      </c>
      <c r="E206">
        <f>IF(NOT(ISNA(VLOOKUP(A206,UC!B:D, 3, FALSE))),VLOOKUP(A206,UC!B:D, 2, FALSE)/VLOOKUP(A206, UC!B:D, 3, FALSE), 0)</f>
        <v>0.49090909090909091</v>
      </c>
      <c r="F206">
        <f>IF(EXACT(VLOOKUP(F$1,Variables!$B$6:$C$32, 2, FALSE), "Yes"), LOOKUP($A206,Collections!$A:$A,Collections!B:B), 0)</f>
        <v>0</v>
      </c>
      <c r="G206">
        <f>IF(EXACT(VLOOKUP(G$1,Variables!$B$6:$C$32, 2, FALSE), "Yes"), LOOKUP($A206,Collections!$A:$A,Collections!C:C), 0)</f>
        <v>0</v>
      </c>
      <c r="H206">
        <f>IF(EXACT(VLOOKUP(H$1,Variables!$B$6:$C$32, 2, FALSE), "Yes"), LOOKUP($A206,Collections!$A:$A,Collections!D:D), 0)</f>
        <v>0</v>
      </c>
      <c r="I206">
        <f>IF(EXACT(VLOOKUP(I$1,Variables!$B$6:$C$32, 2, FALSE), "Yes"), LOOKUP($A206,Collections!$A:$A,Collections!E:E), 0)</f>
        <v>0</v>
      </c>
      <c r="J206">
        <f>IF(EXACT(VLOOKUP(J$1,Variables!$B$6:$C$32, 2, FALSE), "Yes"), LOOKUP($A206,Collections!$A:$A,Collections!F:F), 0)</f>
        <v>0</v>
      </c>
      <c r="K206">
        <f>IF(EXACT(VLOOKUP(K$1,Variables!$B$6:$C$32, 2, FALSE), "Yes"), LOOKUP($A206,Collections!$A:$A,Collections!G:G), 0)</f>
        <v>0</v>
      </c>
      <c r="L206">
        <f>IF(EXACT(VLOOKUP(L$1,Variables!$B$6:$C$32, 2, FALSE), "Yes"), LOOKUP($A206,Collections!$A:$A,Collections!H:H), 0)</f>
        <v>0</v>
      </c>
      <c r="M206">
        <f>IF(EXACT(VLOOKUP(M$1,Variables!$B$6:$C$32, 2, FALSE), "Yes"), LOOKUP($A206,Collections!$A:$A,Collections!I:I), 0)</f>
        <v>1</v>
      </c>
      <c r="N206">
        <f>IF(EXACT(VLOOKUP(N$1,Variables!$B$6:$C$32, 2, FALSE), "Yes"), LOOKUP($A206,Collections!$A:$A,Collections!J:J), 0)</f>
        <v>0</v>
      </c>
      <c r="O206">
        <f>IF(EXACT(VLOOKUP(O$1,Variables!$B$6:$C$32, 2, FALSE), "Yes"), LOOKUP($A206,Collections!$A:$A,Collections!K:K), 0)</f>
        <v>0</v>
      </c>
      <c r="P206">
        <f>IF(EXACT(VLOOKUP(P$1,Variables!$B$6:$C$32, 2, FALSE), "Yes"), LOOKUP($A206,Collections!$A:$A,Collections!L:L), 0)</f>
        <v>0</v>
      </c>
      <c r="Q206">
        <f>IF(EXACT(VLOOKUP(Q$1,Variables!$B$6:$C$32, 2, FALSE), "Yes"), LOOKUP($A206,Collections!$A:$A,Collections!M:M), 0)</f>
        <v>0</v>
      </c>
      <c r="R206">
        <f>IF(EXACT(VLOOKUP(R$1,Variables!$B$6:$C$32, 2, FALSE), "Yes"), LOOKUP($A206,Collections!$A:$A,Collections!N:N), 0)</f>
        <v>0</v>
      </c>
      <c r="S206">
        <f>IF(EXACT(VLOOKUP(S$1,Variables!$B$6:$C$32, 2, FALSE), "Yes"), LOOKUP($A206,Collections!$A:$A,Collections!O:O), 0)</f>
        <v>0</v>
      </c>
      <c r="T206">
        <f>IF(EXACT(VLOOKUP(T$1,Variables!$B$6:$C$32, 2, FALSE), "Yes"), LOOKUP($A206,Collections!$A:$A,Collections!P:P), 0)</f>
        <v>0</v>
      </c>
      <c r="U206">
        <f>IF(EXACT(VLOOKUP(U$1,Variables!$B$6:$C$32, 2, FALSE), "Yes"), LOOKUP($A206,Collections!$A:$A,Collections!Q:Q), 0)</f>
        <v>0</v>
      </c>
      <c r="V206">
        <f>IF(EXACT(VLOOKUP(V$1,Variables!$B$6:$C$32, 2, FALSE), "Yes"), LOOKUP($A206,Collections!$A:$A,Collections!R:R), 0)</f>
        <v>0</v>
      </c>
      <c r="W206">
        <f>IF(EXACT(VLOOKUP(W$1,Variables!$B$6:$C$32, 2, FALSE), "Yes"), LOOKUP($A206,Collections!$A:$A,Collections!S:S), 0)</f>
        <v>0</v>
      </c>
      <c r="X206">
        <f>IF(EXACT(VLOOKUP(X$1,Variables!$B$6:$C$32, 2, FALSE), "Yes"), LOOKUP($A206,Collections!$A:$A,Collections!T:T), 0)</f>
        <v>0</v>
      </c>
      <c r="Y206">
        <f>IF(EXACT(VLOOKUP(Y$1,Variables!$B$6:$C$32, 2, FALSE), "Yes"), LOOKUP($A206,Collections!$A:$A,Collections!U:U), 0)</f>
        <v>0</v>
      </c>
      <c r="Z206">
        <f>IF(EXACT(VLOOKUP(Z$1,Variables!$B$6:$C$32, 2, FALSE), "Yes"), LOOKUP($A206,Collections!$A:$A,Collections!V:V), 0)</f>
        <v>0</v>
      </c>
      <c r="AA206">
        <f>IF(EXACT(VLOOKUP(AA$1,Variables!$B$6:$C$32, 2, FALSE), "Yes"), LOOKUP($A206,Collections!$A:$A,Collections!W:W), 0)</f>
        <v>0</v>
      </c>
      <c r="AB206">
        <f>IF(EXACT(VLOOKUP(AB$1,Variables!$B$6:$C$32, 2, FALSE), "Yes"), LOOKUP($A206,Collections!$A:$A,Collections!X:X), 0)</f>
        <v>0</v>
      </c>
      <c r="AC206">
        <f>IF(EXACT(VLOOKUP(AC$1,Variables!$B$6:$C$32, 2, FALSE), "Yes"), LOOKUP($A206,Collections!$A:$A,Collections!Y:Y), 0)</f>
        <v>0</v>
      </c>
      <c r="AD206">
        <f>IF(EXACT(VLOOKUP(AD$1,Variables!$B$6:$C$32, 2, FALSE), "Yes"), LOOKUP($A206,Collections!$A:$A,Collections!Z:Z), 0)</f>
        <v>0</v>
      </c>
      <c r="AE206">
        <f>IF(EXACT(VLOOKUP(AE$1,Variables!$B$6:$C$32, 2, FALSE), "Yes"), LOOKUP($A206,Collections!$A:$A,Collections!AA:AA), 0)</f>
        <v>0</v>
      </c>
      <c r="AF206">
        <f>IF(EXACT(VLOOKUP(AF$1,Variables!$B$6:$C$32, 2, FALSE), "Yes"), LOOKUP($A206,Collections!$A:$A,Collections!AB:AB), 0)</f>
        <v>0</v>
      </c>
      <c r="AG206" t="str">
        <f t="shared" si="3"/>
        <v>Yes</v>
      </c>
      <c r="AH206">
        <f>IF(D206&gt;=Variables!$C$1,1,0)</f>
        <v>1</v>
      </c>
      <c r="AI206">
        <f>IF(E206&gt;=Variables!$C$1,1,0)</f>
        <v>0</v>
      </c>
    </row>
    <row r="207" spans="1:35" x14ac:dyDescent="0.2">
      <c r="A207" s="25">
        <v>61999</v>
      </c>
      <c r="B207" s="2" t="s">
        <v>2988</v>
      </c>
      <c r="C207">
        <f>IF(ISNA(VLOOKUP(A207,Images!A:C,3,FALSE)), 0, VLOOKUP(A207,Images!A:C,3,FALSE))/IF(ISNA(VLOOKUP(A207,Images!A:C,2,FALSE)), 1,VLOOKUP(A207,Images!A:C,2,FALSE))</f>
        <v>1.2371538914708385E-2</v>
      </c>
      <c r="D207">
        <f>IF(NOT(ISNA(VLOOKUP(A207,Harvard!B:E,4,FALSE))), VLOOKUP(A207,Harvard!B:E,4,FALSE), 0)</f>
        <v>0.99419999999999997</v>
      </c>
      <c r="E207">
        <f>IF(NOT(ISNA(VLOOKUP(A207,UC!B:D, 3, FALSE))),VLOOKUP(A207,UC!B:D, 2, FALSE)/VLOOKUP(A207, UC!B:D, 3, FALSE), 0)</f>
        <v>0</v>
      </c>
      <c r="F207">
        <f>IF(EXACT(VLOOKUP(F$1,Variables!$B$6:$C$32, 2, FALSE), "Yes"), LOOKUP($A207,Collections!$A:$A,Collections!B:B), 0)</f>
        <v>0</v>
      </c>
      <c r="G207">
        <f>IF(EXACT(VLOOKUP(G$1,Variables!$B$6:$C$32, 2, FALSE), "Yes"), LOOKUP($A207,Collections!$A:$A,Collections!C:C), 0)</f>
        <v>0</v>
      </c>
      <c r="H207">
        <f>IF(EXACT(VLOOKUP(H$1,Variables!$B$6:$C$32, 2, FALSE), "Yes"), LOOKUP($A207,Collections!$A:$A,Collections!D:D), 0)</f>
        <v>0</v>
      </c>
      <c r="I207">
        <f>IF(EXACT(VLOOKUP(I$1,Variables!$B$6:$C$32, 2, FALSE), "Yes"), LOOKUP($A207,Collections!$A:$A,Collections!E:E), 0)</f>
        <v>0</v>
      </c>
      <c r="J207">
        <f>IF(EXACT(VLOOKUP(J$1,Variables!$B$6:$C$32, 2, FALSE), "Yes"), LOOKUP($A207,Collections!$A:$A,Collections!F:F), 0)</f>
        <v>0</v>
      </c>
      <c r="K207">
        <f>IF(EXACT(VLOOKUP(K$1,Variables!$B$6:$C$32, 2, FALSE), "Yes"), LOOKUP($A207,Collections!$A:$A,Collections!G:G), 0)</f>
        <v>0</v>
      </c>
      <c r="L207">
        <f>IF(EXACT(VLOOKUP(L$1,Variables!$B$6:$C$32, 2, FALSE), "Yes"), LOOKUP($A207,Collections!$A:$A,Collections!H:H), 0)</f>
        <v>0</v>
      </c>
      <c r="M207">
        <f>IF(EXACT(VLOOKUP(M$1,Variables!$B$6:$C$32, 2, FALSE), "Yes"), LOOKUP($A207,Collections!$A:$A,Collections!I:I), 0)</f>
        <v>0</v>
      </c>
      <c r="N207">
        <f>IF(EXACT(VLOOKUP(N$1,Variables!$B$6:$C$32, 2, FALSE), "Yes"), LOOKUP($A207,Collections!$A:$A,Collections!J:J), 0)</f>
        <v>1</v>
      </c>
      <c r="O207">
        <f>IF(EXACT(VLOOKUP(O$1,Variables!$B$6:$C$32, 2, FALSE), "Yes"), LOOKUP($A207,Collections!$A:$A,Collections!K:K), 0)</f>
        <v>0</v>
      </c>
      <c r="P207">
        <f>IF(EXACT(VLOOKUP(P$1,Variables!$B$6:$C$32, 2, FALSE), "Yes"), LOOKUP($A207,Collections!$A:$A,Collections!L:L), 0)</f>
        <v>0</v>
      </c>
      <c r="Q207">
        <f>IF(EXACT(VLOOKUP(Q$1,Variables!$B$6:$C$32, 2, FALSE), "Yes"), LOOKUP($A207,Collections!$A:$A,Collections!M:M), 0)</f>
        <v>0</v>
      </c>
      <c r="R207">
        <f>IF(EXACT(VLOOKUP(R$1,Variables!$B$6:$C$32, 2, FALSE), "Yes"), LOOKUP($A207,Collections!$A:$A,Collections!N:N), 0)</f>
        <v>0</v>
      </c>
      <c r="S207">
        <f>IF(EXACT(VLOOKUP(S$1,Variables!$B$6:$C$32, 2, FALSE), "Yes"), LOOKUP($A207,Collections!$A:$A,Collections!O:O), 0)</f>
        <v>0</v>
      </c>
      <c r="T207">
        <f>IF(EXACT(VLOOKUP(T$1,Variables!$B$6:$C$32, 2, FALSE), "Yes"), LOOKUP($A207,Collections!$A:$A,Collections!P:P), 0)</f>
        <v>0</v>
      </c>
      <c r="U207">
        <f>IF(EXACT(VLOOKUP(U$1,Variables!$B$6:$C$32, 2, FALSE), "Yes"), LOOKUP($A207,Collections!$A:$A,Collections!Q:Q), 0)</f>
        <v>0</v>
      </c>
      <c r="V207">
        <f>IF(EXACT(VLOOKUP(V$1,Variables!$B$6:$C$32, 2, FALSE), "Yes"), LOOKUP($A207,Collections!$A:$A,Collections!R:R), 0)</f>
        <v>0</v>
      </c>
      <c r="W207">
        <f>IF(EXACT(VLOOKUP(W$1,Variables!$B$6:$C$32, 2, FALSE), "Yes"), LOOKUP($A207,Collections!$A:$A,Collections!S:S), 0)</f>
        <v>0</v>
      </c>
      <c r="X207">
        <f>IF(EXACT(VLOOKUP(X$1,Variables!$B$6:$C$32, 2, FALSE), "Yes"), LOOKUP($A207,Collections!$A:$A,Collections!T:T), 0)</f>
        <v>0</v>
      </c>
      <c r="Y207">
        <f>IF(EXACT(VLOOKUP(Y$1,Variables!$B$6:$C$32, 2, FALSE), "Yes"), LOOKUP($A207,Collections!$A:$A,Collections!U:U), 0)</f>
        <v>0</v>
      </c>
      <c r="Z207">
        <f>IF(EXACT(VLOOKUP(Z$1,Variables!$B$6:$C$32, 2, FALSE), "Yes"), LOOKUP($A207,Collections!$A:$A,Collections!V:V), 0)</f>
        <v>0</v>
      </c>
      <c r="AA207">
        <f>IF(EXACT(VLOOKUP(AA$1,Variables!$B$6:$C$32, 2, FALSE), "Yes"), LOOKUP($A207,Collections!$A:$A,Collections!W:W), 0)</f>
        <v>0</v>
      </c>
      <c r="AB207">
        <f>IF(EXACT(VLOOKUP(AB$1,Variables!$B$6:$C$32, 2, FALSE), "Yes"), LOOKUP($A207,Collections!$A:$A,Collections!X:X), 0)</f>
        <v>0</v>
      </c>
      <c r="AC207">
        <f>IF(EXACT(VLOOKUP(AC$1,Variables!$B$6:$C$32, 2, FALSE), "Yes"), LOOKUP($A207,Collections!$A:$A,Collections!Y:Y), 0)</f>
        <v>0</v>
      </c>
      <c r="AD207">
        <f>IF(EXACT(VLOOKUP(AD$1,Variables!$B$6:$C$32, 2, FALSE), "Yes"), LOOKUP($A207,Collections!$A:$A,Collections!Z:Z), 0)</f>
        <v>0</v>
      </c>
      <c r="AE207">
        <f>IF(EXACT(VLOOKUP(AE$1,Variables!$B$6:$C$32, 2, FALSE), "Yes"), LOOKUP($A207,Collections!$A:$A,Collections!AA:AA), 0)</f>
        <v>0</v>
      </c>
      <c r="AF207">
        <f>IF(EXACT(VLOOKUP(AF$1,Variables!$B$6:$C$32, 2, FALSE), "Yes"), LOOKUP($A207,Collections!$A:$A,Collections!AB:AB), 0)</f>
        <v>0</v>
      </c>
      <c r="AG207" t="str">
        <f t="shared" si="3"/>
        <v>Yes</v>
      </c>
      <c r="AH207">
        <f>IF(D207&gt;=Variables!$C$1,1,0)</f>
        <v>1</v>
      </c>
      <c r="AI207">
        <f>IF(E207&gt;=Variables!$C$1,1,0)</f>
        <v>0</v>
      </c>
    </row>
    <row r="208" spans="1:35" x14ac:dyDescent="0.2">
      <c r="A208" s="25">
        <v>678503</v>
      </c>
      <c r="B208" s="2" t="s">
        <v>619</v>
      </c>
      <c r="C208">
        <f>IF(ISNA(VLOOKUP(A208,Images!A:C,3,FALSE)), 0, VLOOKUP(A208,Images!A:C,3,FALSE))/IF(ISNA(VLOOKUP(A208,Images!A:C,2,FALSE)), 1,VLOOKUP(A208,Images!A:C,2,FALSE))</f>
        <v>0</v>
      </c>
      <c r="D208">
        <f>IF(NOT(ISNA(VLOOKUP(A208,Harvard!B:E,4,FALSE))), VLOOKUP(A208,Harvard!B:E,4,FALSE), 0)</f>
        <v>0</v>
      </c>
      <c r="E208">
        <f>IF(NOT(ISNA(VLOOKUP(A208,UC!B:D, 3, FALSE))),VLOOKUP(A208,UC!B:D, 2, FALSE)/VLOOKUP(A208, UC!B:D, 3, FALSE), 0)</f>
        <v>1</v>
      </c>
      <c r="F208">
        <f>IF(EXACT(VLOOKUP(F$1,Variables!$B$6:$C$32, 2, FALSE), "Yes"), LOOKUP($A208,Collections!$A:$A,Collections!B:B), 0)</f>
        <v>1</v>
      </c>
      <c r="G208">
        <f>IF(EXACT(VLOOKUP(G$1,Variables!$B$6:$C$32, 2, FALSE), "Yes"), LOOKUP($A208,Collections!$A:$A,Collections!C:C), 0)</f>
        <v>0</v>
      </c>
      <c r="H208">
        <f>IF(EXACT(VLOOKUP(H$1,Variables!$B$6:$C$32, 2, FALSE), "Yes"), LOOKUP($A208,Collections!$A:$A,Collections!D:D), 0)</f>
        <v>0</v>
      </c>
      <c r="I208">
        <f>IF(EXACT(VLOOKUP(I$1,Variables!$B$6:$C$32, 2, FALSE), "Yes"), LOOKUP($A208,Collections!$A:$A,Collections!E:E), 0)</f>
        <v>0</v>
      </c>
      <c r="J208">
        <f>IF(EXACT(VLOOKUP(J$1,Variables!$B$6:$C$32, 2, FALSE), "Yes"), LOOKUP($A208,Collections!$A:$A,Collections!F:F), 0)</f>
        <v>0</v>
      </c>
      <c r="K208">
        <f>IF(EXACT(VLOOKUP(K$1,Variables!$B$6:$C$32, 2, FALSE), "Yes"), LOOKUP($A208,Collections!$A:$A,Collections!G:G), 0)</f>
        <v>0</v>
      </c>
      <c r="L208">
        <f>IF(EXACT(VLOOKUP(L$1,Variables!$B$6:$C$32, 2, FALSE), "Yes"), LOOKUP($A208,Collections!$A:$A,Collections!H:H), 0)</f>
        <v>0</v>
      </c>
      <c r="M208">
        <f>IF(EXACT(VLOOKUP(M$1,Variables!$B$6:$C$32, 2, FALSE), "Yes"), LOOKUP($A208,Collections!$A:$A,Collections!I:I), 0)</f>
        <v>0</v>
      </c>
      <c r="N208">
        <f>IF(EXACT(VLOOKUP(N$1,Variables!$B$6:$C$32, 2, FALSE), "Yes"), LOOKUP($A208,Collections!$A:$A,Collections!J:J), 0)</f>
        <v>0</v>
      </c>
      <c r="O208">
        <f>IF(EXACT(VLOOKUP(O$1,Variables!$B$6:$C$32, 2, FALSE), "Yes"), LOOKUP($A208,Collections!$A:$A,Collections!K:K), 0)</f>
        <v>0</v>
      </c>
      <c r="P208">
        <f>IF(EXACT(VLOOKUP(P$1,Variables!$B$6:$C$32, 2, FALSE), "Yes"), LOOKUP($A208,Collections!$A:$A,Collections!L:L), 0)</f>
        <v>0</v>
      </c>
      <c r="Q208">
        <f>IF(EXACT(VLOOKUP(Q$1,Variables!$B$6:$C$32, 2, FALSE), "Yes"), LOOKUP($A208,Collections!$A:$A,Collections!M:M), 0)</f>
        <v>0</v>
      </c>
      <c r="R208">
        <f>IF(EXACT(VLOOKUP(R$1,Variables!$B$6:$C$32, 2, FALSE), "Yes"), LOOKUP($A208,Collections!$A:$A,Collections!N:N), 0)</f>
        <v>0</v>
      </c>
      <c r="S208">
        <f>IF(EXACT(VLOOKUP(S$1,Variables!$B$6:$C$32, 2, FALSE), "Yes"), LOOKUP($A208,Collections!$A:$A,Collections!O:O), 0)</f>
        <v>0</v>
      </c>
      <c r="T208">
        <f>IF(EXACT(VLOOKUP(T$1,Variables!$B$6:$C$32, 2, FALSE), "Yes"), LOOKUP($A208,Collections!$A:$A,Collections!P:P), 0)</f>
        <v>0</v>
      </c>
      <c r="U208">
        <f>IF(EXACT(VLOOKUP(U$1,Variables!$B$6:$C$32, 2, FALSE), "Yes"), LOOKUP($A208,Collections!$A:$A,Collections!Q:Q), 0)</f>
        <v>0</v>
      </c>
      <c r="V208">
        <f>IF(EXACT(VLOOKUP(V$1,Variables!$B$6:$C$32, 2, FALSE), "Yes"), LOOKUP($A208,Collections!$A:$A,Collections!R:R), 0)</f>
        <v>0</v>
      </c>
      <c r="W208">
        <f>IF(EXACT(VLOOKUP(W$1,Variables!$B$6:$C$32, 2, FALSE), "Yes"), LOOKUP($A208,Collections!$A:$A,Collections!S:S), 0)</f>
        <v>0</v>
      </c>
      <c r="X208">
        <f>IF(EXACT(VLOOKUP(X$1,Variables!$B$6:$C$32, 2, FALSE), "Yes"), LOOKUP($A208,Collections!$A:$A,Collections!T:T), 0)</f>
        <v>0</v>
      </c>
      <c r="Y208">
        <f>IF(EXACT(VLOOKUP(Y$1,Variables!$B$6:$C$32, 2, FALSE), "Yes"), LOOKUP($A208,Collections!$A:$A,Collections!U:U), 0)</f>
        <v>0</v>
      </c>
      <c r="Z208">
        <f>IF(EXACT(VLOOKUP(Z$1,Variables!$B$6:$C$32, 2, FALSE), "Yes"), LOOKUP($A208,Collections!$A:$A,Collections!V:V), 0)</f>
        <v>0</v>
      </c>
      <c r="AA208">
        <f>IF(EXACT(VLOOKUP(AA$1,Variables!$B$6:$C$32, 2, FALSE), "Yes"), LOOKUP($A208,Collections!$A:$A,Collections!W:W), 0)</f>
        <v>0</v>
      </c>
      <c r="AB208">
        <f>IF(EXACT(VLOOKUP(AB$1,Variables!$B$6:$C$32, 2, FALSE), "Yes"), LOOKUP($A208,Collections!$A:$A,Collections!X:X), 0)</f>
        <v>0</v>
      </c>
      <c r="AC208">
        <f>IF(EXACT(VLOOKUP(AC$1,Variables!$B$6:$C$32, 2, FALSE), "Yes"), LOOKUP($A208,Collections!$A:$A,Collections!Y:Y), 0)</f>
        <v>0</v>
      </c>
      <c r="AD208">
        <f>IF(EXACT(VLOOKUP(AD$1,Variables!$B$6:$C$32, 2, FALSE), "Yes"), LOOKUP($A208,Collections!$A:$A,Collections!Z:Z), 0)</f>
        <v>0</v>
      </c>
      <c r="AE208">
        <f>IF(EXACT(VLOOKUP(AE$1,Variables!$B$6:$C$32, 2, FALSE), "Yes"), LOOKUP($A208,Collections!$A:$A,Collections!AA:AA), 0)</f>
        <v>0</v>
      </c>
      <c r="AF208">
        <f>IF(EXACT(VLOOKUP(AF$1,Variables!$B$6:$C$32, 2, FALSE), "Yes"), LOOKUP($A208,Collections!$A:$A,Collections!AB:AB), 0)</f>
        <v>0</v>
      </c>
      <c r="AG208" t="str">
        <f t="shared" si="3"/>
        <v>Yes</v>
      </c>
      <c r="AH208">
        <f>IF(D208&gt;=Variables!$C$1,1,0)</f>
        <v>0</v>
      </c>
      <c r="AI208">
        <f>IF(E208&gt;=Variables!$C$1,1,0)</f>
        <v>1</v>
      </c>
    </row>
    <row r="209" spans="1:35" x14ac:dyDescent="0.2">
      <c r="A209" s="25">
        <v>62294</v>
      </c>
      <c r="B209" s="2" t="s">
        <v>2397</v>
      </c>
      <c r="C209">
        <f>IF(ISNA(VLOOKUP(A209,Images!A:C,3,FALSE)), 0, VLOOKUP(A209,Images!A:C,3,FALSE))/IF(ISNA(VLOOKUP(A209,Images!A:C,2,FALSE)), 1,VLOOKUP(A209,Images!A:C,2,FALSE))</f>
        <v>3.6346446767162144E-2</v>
      </c>
      <c r="D209">
        <f>IF(NOT(ISNA(VLOOKUP(A209,Harvard!B:E,4,FALSE))), VLOOKUP(A209,Harvard!B:E,4,FALSE), 0)</f>
        <v>0.99529999999999996</v>
      </c>
      <c r="E209">
        <f>IF(NOT(ISNA(VLOOKUP(A209,UC!B:D, 3, FALSE))),VLOOKUP(A209,UC!B:D, 2, FALSE)/VLOOKUP(A209, UC!B:D, 3, FALSE), 0)</f>
        <v>0.46728971962616822</v>
      </c>
      <c r="F209">
        <f>IF(EXACT(VLOOKUP(F$1,Variables!$B$6:$C$32, 2, FALSE), "Yes"), LOOKUP($A209,Collections!$A:$A,Collections!B:B), 0)</f>
        <v>0</v>
      </c>
      <c r="G209">
        <f>IF(EXACT(VLOOKUP(G$1,Variables!$B$6:$C$32, 2, FALSE), "Yes"), LOOKUP($A209,Collections!$A:$A,Collections!C:C), 0)</f>
        <v>0</v>
      </c>
      <c r="H209">
        <f>IF(EXACT(VLOOKUP(H$1,Variables!$B$6:$C$32, 2, FALSE), "Yes"), LOOKUP($A209,Collections!$A:$A,Collections!D:D), 0)</f>
        <v>0</v>
      </c>
      <c r="I209">
        <f>IF(EXACT(VLOOKUP(I$1,Variables!$B$6:$C$32, 2, FALSE), "Yes"), LOOKUP($A209,Collections!$A:$A,Collections!E:E), 0)</f>
        <v>0</v>
      </c>
      <c r="J209">
        <f>IF(EXACT(VLOOKUP(J$1,Variables!$B$6:$C$32, 2, FALSE), "Yes"), LOOKUP($A209,Collections!$A:$A,Collections!F:F), 0)</f>
        <v>1</v>
      </c>
      <c r="K209">
        <f>IF(EXACT(VLOOKUP(K$1,Variables!$B$6:$C$32, 2, FALSE), "Yes"), LOOKUP($A209,Collections!$A:$A,Collections!G:G), 0)</f>
        <v>0</v>
      </c>
      <c r="L209">
        <f>IF(EXACT(VLOOKUP(L$1,Variables!$B$6:$C$32, 2, FALSE), "Yes"), LOOKUP($A209,Collections!$A:$A,Collections!H:H), 0)</f>
        <v>0</v>
      </c>
      <c r="M209">
        <f>IF(EXACT(VLOOKUP(M$1,Variables!$B$6:$C$32, 2, FALSE), "Yes"), LOOKUP($A209,Collections!$A:$A,Collections!I:I), 0)</f>
        <v>0</v>
      </c>
      <c r="N209">
        <f>IF(EXACT(VLOOKUP(N$1,Variables!$B$6:$C$32, 2, FALSE), "Yes"), LOOKUP($A209,Collections!$A:$A,Collections!J:J), 0)</f>
        <v>0</v>
      </c>
      <c r="O209">
        <f>IF(EXACT(VLOOKUP(O$1,Variables!$B$6:$C$32, 2, FALSE), "Yes"), LOOKUP($A209,Collections!$A:$A,Collections!K:K), 0)</f>
        <v>0</v>
      </c>
      <c r="P209">
        <f>IF(EXACT(VLOOKUP(P$1,Variables!$B$6:$C$32, 2, FALSE), "Yes"), LOOKUP($A209,Collections!$A:$A,Collections!L:L), 0)</f>
        <v>0</v>
      </c>
      <c r="Q209">
        <f>IF(EXACT(VLOOKUP(Q$1,Variables!$B$6:$C$32, 2, FALSE), "Yes"), LOOKUP($A209,Collections!$A:$A,Collections!M:M), 0)</f>
        <v>0</v>
      </c>
      <c r="R209">
        <f>IF(EXACT(VLOOKUP(R$1,Variables!$B$6:$C$32, 2, FALSE), "Yes"), LOOKUP($A209,Collections!$A:$A,Collections!N:N), 0)</f>
        <v>0</v>
      </c>
      <c r="S209">
        <f>IF(EXACT(VLOOKUP(S$1,Variables!$B$6:$C$32, 2, FALSE), "Yes"), LOOKUP($A209,Collections!$A:$A,Collections!O:O), 0)</f>
        <v>0</v>
      </c>
      <c r="T209">
        <f>IF(EXACT(VLOOKUP(T$1,Variables!$B$6:$C$32, 2, FALSE), "Yes"), LOOKUP($A209,Collections!$A:$A,Collections!P:P), 0)</f>
        <v>0</v>
      </c>
      <c r="U209">
        <f>IF(EXACT(VLOOKUP(U$1,Variables!$B$6:$C$32, 2, FALSE), "Yes"), LOOKUP($A209,Collections!$A:$A,Collections!Q:Q), 0)</f>
        <v>0</v>
      </c>
      <c r="V209">
        <f>IF(EXACT(VLOOKUP(V$1,Variables!$B$6:$C$32, 2, FALSE), "Yes"), LOOKUP($A209,Collections!$A:$A,Collections!R:R), 0)</f>
        <v>0</v>
      </c>
      <c r="W209">
        <f>IF(EXACT(VLOOKUP(W$1,Variables!$B$6:$C$32, 2, FALSE), "Yes"), LOOKUP($A209,Collections!$A:$A,Collections!S:S), 0)</f>
        <v>0</v>
      </c>
      <c r="X209">
        <f>IF(EXACT(VLOOKUP(X$1,Variables!$B$6:$C$32, 2, FALSE), "Yes"), LOOKUP($A209,Collections!$A:$A,Collections!T:T), 0)</f>
        <v>0</v>
      </c>
      <c r="Y209">
        <f>IF(EXACT(VLOOKUP(Y$1,Variables!$B$6:$C$32, 2, FALSE), "Yes"), LOOKUP($A209,Collections!$A:$A,Collections!U:U), 0)</f>
        <v>0</v>
      </c>
      <c r="Z209">
        <f>IF(EXACT(VLOOKUP(Z$1,Variables!$B$6:$C$32, 2, FALSE), "Yes"), LOOKUP($A209,Collections!$A:$A,Collections!V:V), 0)</f>
        <v>0</v>
      </c>
      <c r="AA209">
        <f>IF(EXACT(VLOOKUP(AA$1,Variables!$B$6:$C$32, 2, FALSE), "Yes"), LOOKUP($A209,Collections!$A:$A,Collections!W:W), 0)</f>
        <v>0</v>
      </c>
      <c r="AB209">
        <f>IF(EXACT(VLOOKUP(AB$1,Variables!$B$6:$C$32, 2, FALSE), "Yes"), LOOKUP($A209,Collections!$A:$A,Collections!X:X), 0)</f>
        <v>0</v>
      </c>
      <c r="AC209">
        <f>IF(EXACT(VLOOKUP(AC$1,Variables!$B$6:$C$32, 2, FALSE), "Yes"), LOOKUP($A209,Collections!$A:$A,Collections!Y:Y), 0)</f>
        <v>0</v>
      </c>
      <c r="AD209">
        <f>IF(EXACT(VLOOKUP(AD$1,Variables!$B$6:$C$32, 2, FALSE), "Yes"), LOOKUP($A209,Collections!$A:$A,Collections!Z:Z), 0)</f>
        <v>0</v>
      </c>
      <c r="AE209">
        <f>IF(EXACT(VLOOKUP(AE$1,Variables!$B$6:$C$32, 2, FALSE), "Yes"), LOOKUP($A209,Collections!$A:$A,Collections!AA:AA), 0)</f>
        <v>0</v>
      </c>
      <c r="AF209">
        <f>IF(EXACT(VLOOKUP(AF$1,Variables!$B$6:$C$32, 2, FALSE), "Yes"), LOOKUP($A209,Collections!$A:$A,Collections!AB:AB), 0)</f>
        <v>0</v>
      </c>
      <c r="AG209" t="str">
        <f t="shared" si="3"/>
        <v>Yes</v>
      </c>
      <c r="AH209">
        <f>IF(D209&gt;=Variables!$C$1,1,0)</f>
        <v>1</v>
      </c>
      <c r="AI209">
        <f>IF(E209&gt;=Variables!$C$1,1,0)</f>
        <v>0</v>
      </c>
    </row>
    <row r="210" spans="1:35" x14ac:dyDescent="0.2">
      <c r="A210" s="25">
        <v>13835408</v>
      </c>
      <c r="B210" s="2" t="s">
        <v>3080</v>
      </c>
      <c r="C210">
        <f>IF(ISNA(VLOOKUP(A210,Images!A:C,3,FALSE)), 0, VLOOKUP(A210,Images!A:C,3,FALSE))/IF(ISNA(VLOOKUP(A210,Images!A:C,2,FALSE)), 1,VLOOKUP(A210,Images!A:C,2,FALSE))</f>
        <v>1.6665876814684927E-2</v>
      </c>
      <c r="D210">
        <f>IF(NOT(ISNA(VLOOKUP(A210,Harvard!B:E,4,FALSE))), VLOOKUP(A210,Harvard!B:E,4,FALSE), 0)</f>
        <v>1</v>
      </c>
      <c r="E210">
        <f>IF(NOT(ISNA(VLOOKUP(A210,UC!B:D, 3, FALSE))),VLOOKUP(A210,UC!B:D, 2, FALSE)/VLOOKUP(A210, UC!B:D, 3, FALSE), 0)</f>
        <v>0.50950570342205326</v>
      </c>
      <c r="F210">
        <f>IF(EXACT(VLOOKUP(F$1,Variables!$B$6:$C$32, 2, FALSE), "Yes"), LOOKUP($A210,Collections!$A:$A,Collections!B:B), 0)</f>
        <v>0</v>
      </c>
      <c r="G210">
        <f>IF(EXACT(VLOOKUP(G$1,Variables!$B$6:$C$32, 2, FALSE), "Yes"), LOOKUP($A210,Collections!$A:$A,Collections!C:C), 0)</f>
        <v>0</v>
      </c>
      <c r="H210">
        <f>IF(EXACT(VLOOKUP(H$1,Variables!$B$6:$C$32, 2, FALSE), "Yes"), LOOKUP($A210,Collections!$A:$A,Collections!D:D), 0)</f>
        <v>0</v>
      </c>
      <c r="I210">
        <f>IF(EXACT(VLOOKUP(I$1,Variables!$B$6:$C$32, 2, FALSE), "Yes"), LOOKUP($A210,Collections!$A:$A,Collections!E:E), 0)</f>
        <v>0</v>
      </c>
      <c r="J210">
        <f>IF(EXACT(VLOOKUP(J$1,Variables!$B$6:$C$32, 2, FALSE), "Yes"), LOOKUP($A210,Collections!$A:$A,Collections!F:F), 0)</f>
        <v>1</v>
      </c>
      <c r="K210">
        <f>IF(EXACT(VLOOKUP(K$1,Variables!$B$6:$C$32, 2, FALSE), "Yes"), LOOKUP($A210,Collections!$A:$A,Collections!G:G), 0)</f>
        <v>0</v>
      </c>
      <c r="L210">
        <f>IF(EXACT(VLOOKUP(L$1,Variables!$B$6:$C$32, 2, FALSE), "Yes"), LOOKUP($A210,Collections!$A:$A,Collections!H:H), 0)</f>
        <v>0</v>
      </c>
      <c r="M210">
        <f>IF(EXACT(VLOOKUP(M$1,Variables!$B$6:$C$32, 2, FALSE), "Yes"), LOOKUP($A210,Collections!$A:$A,Collections!I:I), 0)</f>
        <v>0</v>
      </c>
      <c r="N210">
        <f>IF(EXACT(VLOOKUP(N$1,Variables!$B$6:$C$32, 2, FALSE), "Yes"), LOOKUP($A210,Collections!$A:$A,Collections!J:J), 0)</f>
        <v>0</v>
      </c>
      <c r="O210">
        <f>IF(EXACT(VLOOKUP(O$1,Variables!$B$6:$C$32, 2, FALSE), "Yes"), LOOKUP($A210,Collections!$A:$A,Collections!K:K), 0)</f>
        <v>0</v>
      </c>
      <c r="P210">
        <f>IF(EXACT(VLOOKUP(P$1,Variables!$B$6:$C$32, 2, FALSE), "Yes"), LOOKUP($A210,Collections!$A:$A,Collections!L:L), 0)</f>
        <v>0</v>
      </c>
      <c r="Q210">
        <f>IF(EXACT(VLOOKUP(Q$1,Variables!$B$6:$C$32, 2, FALSE), "Yes"), LOOKUP($A210,Collections!$A:$A,Collections!M:M), 0)</f>
        <v>0</v>
      </c>
      <c r="R210">
        <f>IF(EXACT(VLOOKUP(R$1,Variables!$B$6:$C$32, 2, FALSE), "Yes"), LOOKUP($A210,Collections!$A:$A,Collections!N:N), 0)</f>
        <v>0</v>
      </c>
      <c r="S210">
        <f>IF(EXACT(VLOOKUP(S$1,Variables!$B$6:$C$32, 2, FALSE), "Yes"), LOOKUP($A210,Collections!$A:$A,Collections!O:O), 0)</f>
        <v>0</v>
      </c>
      <c r="T210">
        <f>IF(EXACT(VLOOKUP(T$1,Variables!$B$6:$C$32, 2, FALSE), "Yes"), LOOKUP($A210,Collections!$A:$A,Collections!P:P), 0)</f>
        <v>0</v>
      </c>
      <c r="U210">
        <f>IF(EXACT(VLOOKUP(U$1,Variables!$B$6:$C$32, 2, FALSE), "Yes"), LOOKUP($A210,Collections!$A:$A,Collections!Q:Q), 0)</f>
        <v>0</v>
      </c>
      <c r="V210">
        <f>IF(EXACT(VLOOKUP(V$1,Variables!$B$6:$C$32, 2, FALSE), "Yes"), LOOKUP($A210,Collections!$A:$A,Collections!R:R), 0)</f>
        <v>0</v>
      </c>
      <c r="W210">
        <f>IF(EXACT(VLOOKUP(W$1,Variables!$B$6:$C$32, 2, FALSE), "Yes"), LOOKUP($A210,Collections!$A:$A,Collections!S:S), 0)</f>
        <v>0</v>
      </c>
      <c r="X210">
        <f>IF(EXACT(VLOOKUP(X$1,Variables!$B$6:$C$32, 2, FALSE), "Yes"), LOOKUP($A210,Collections!$A:$A,Collections!T:T), 0)</f>
        <v>0</v>
      </c>
      <c r="Y210">
        <f>IF(EXACT(VLOOKUP(Y$1,Variables!$B$6:$C$32, 2, FALSE), "Yes"), LOOKUP($A210,Collections!$A:$A,Collections!U:U), 0)</f>
        <v>0</v>
      </c>
      <c r="Z210">
        <f>IF(EXACT(VLOOKUP(Z$1,Variables!$B$6:$C$32, 2, FALSE), "Yes"), LOOKUP($A210,Collections!$A:$A,Collections!V:V), 0)</f>
        <v>0</v>
      </c>
      <c r="AA210">
        <f>IF(EXACT(VLOOKUP(AA$1,Variables!$B$6:$C$32, 2, FALSE), "Yes"), LOOKUP($A210,Collections!$A:$A,Collections!W:W), 0)</f>
        <v>0</v>
      </c>
      <c r="AB210">
        <f>IF(EXACT(VLOOKUP(AB$1,Variables!$B$6:$C$32, 2, FALSE), "Yes"), LOOKUP($A210,Collections!$A:$A,Collections!X:X), 0)</f>
        <v>0</v>
      </c>
      <c r="AC210">
        <f>IF(EXACT(VLOOKUP(AC$1,Variables!$B$6:$C$32, 2, FALSE), "Yes"), LOOKUP($A210,Collections!$A:$A,Collections!Y:Y), 0)</f>
        <v>0</v>
      </c>
      <c r="AD210">
        <f>IF(EXACT(VLOOKUP(AD$1,Variables!$B$6:$C$32, 2, FALSE), "Yes"), LOOKUP($A210,Collections!$A:$A,Collections!Z:Z), 0)</f>
        <v>0</v>
      </c>
      <c r="AE210">
        <f>IF(EXACT(VLOOKUP(AE$1,Variables!$B$6:$C$32, 2, FALSE), "Yes"), LOOKUP($A210,Collections!$A:$A,Collections!AA:AA), 0)</f>
        <v>0</v>
      </c>
      <c r="AF210">
        <f>IF(EXACT(VLOOKUP(AF$1,Variables!$B$6:$C$32, 2, FALSE), "Yes"), LOOKUP($A210,Collections!$A:$A,Collections!AB:AB), 0)</f>
        <v>0</v>
      </c>
      <c r="AG210" t="str">
        <f t="shared" si="3"/>
        <v>Yes</v>
      </c>
      <c r="AH210">
        <f>IF(D210&gt;=Variables!$C$1,1,0)</f>
        <v>1</v>
      </c>
      <c r="AI210">
        <f>IF(E210&gt;=Variables!$C$1,1,0)</f>
        <v>0</v>
      </c>
    </row>
    <row r="211" spans="1:35" x14ac:dyDescent="0.2">
      <c r="A211" s="25">
        <v>1682563</v>
      </c>
      <c r="B211" s="2" t="s">
        <v>1219</v>
      </c>
      <c r="C211">
        <f>IF(ISNA(VLOOKUP(A211,Images!A:C,3,FALSE)), 0, VLOOKUP(A211,Images!A:C,3,FALSE))/IF(ISNA(VLOOKUP(A211,Images!A:C,2,FALSE)), 1,VLOOKUP(A211,Images!A:C,2,FALSE))</f>
        <v>8.7330800284967938E-2</v>
      </c>
      <c r="D211">
        <f>IF(NOT(ISNA(VLOOKUP(A211,Harvard!B:E,4,FALSE))), VLOOKUP(A211,Harvard!B:E,4,FALSE), 0)</f>
        <v>0.67520000000000002</v>
      </c>
      <c r="E211">
        <f>IF(NOT(ISNA(VLOOKUP(A211,UC!B:D, 3, FALSE))),VLOOKUP(A211,UC!B:D, 2, FALSE)/VLOOKUP(A211, UC!B:D, 3, FALSE), 0)</f>
        <v>0.93772893772893773</v>
      </c>
      <c r="F211">
        <f>IF(EXACT(VLOOKUP(F$1,Variables!$B$6:$C$32, 2, FALSE), "Yes"), LOOKUP($A211,Collections!$A:$A,Collections!B:B), 0)</f>
        <v>0</v>
      </c>
      <c r="G211">
        <f>IF(EXACT(VLOOKUP(G$1,Variables!$B$6:$C$32, 2, FALSE), "Yes"), LOOKUP($A211,Collections!$A:$A,Collections!C:C), 0)</f>
        <v>0</v>
      </c>
      <c r="H211">
        <f>IF(EXACT(VLOOKUP(H$1,Variables!$B$6:$C$32, 2, FALSE), "Yes"), LOOKUP($A211,Collections!$A:$A,Collections!D:D), 0)</f>
        <v>0</v>
      </c>
      <c r="I211">
        <f>IF(EXACT(VLOOKUP(I$1,Variables!$B$6:$C$32, 2, FALSE), "Yes"), LOOKUP($A211,Collections!$A:$A,Collections!E:E), 0)</f>
        <v>0</v>
      </c>
      <c r="J211">
        <f>IF(EXACT(VLOOKUP(J$1,Variables!$B$6:$C$32, 2, FALSE), "Yes"), LOOKUP($A211,Collections!$A:$A,Collections!F:F), 0)</f>
        <v>0</v>
      </c>
      <c r="K211">
        <f>IF(EXACT(VLOOKUP(K$1,Variables!$B$6:$C$32, 2, FALSE), "Yes"), LOOKUP($A211,Collections!$A:$A,Collections!G:G), 0)</f>
        <v>0</v>
      </c>
      <c r="L211">
        <f>IF(EXACT(VLOOKUP(L$1,Variables!$B$6:$C$32, 2, FALSE), "Yes"), LOOKUP($A211,Collections!$A:$A,Collections!H:H), 0)</f>
        <v>0</v>
      </c>
      <c r="M211">
        <f>IF(EXACT(VLOOKUP(M$1,Variables!$B$6:$C$32, 2, FALSE), "Yes"), LOOKUP($A211,Collections!$A:$A,Collections!I:I), 0)</f>
        <v>0</v>
      </c>
      <c r="N211">
        <f>IF(EXACT(VLOOKUP(N$1,Variables!$B$6:$C$32, 2, FALSE), "Yes"), LOOKUP($A211,Collections!$A:$A,Collections!J:J), 0)</f>
        <v>0</v>
      </c>
      <c r="O211">
        <f>IF(EXACT(VLOOKUP(O$1,Variables!$B$6:$C$32, 2, FALSE), "Yes"), LOOKUP($A211,Collections!$A:$A,Collections!K:K), 0)</f>
        <v>0</v>
      </c>
      <c r="P211">
        <f>IF(EXACT(VLOOKUP(P$1,Variables!$B$6:$C$32, 2, FALSE), "Yes"), LOOKUP($A211,Collections!$A:$A,Collections!L:L), 0)</f>
        <v>0</v>
      </c>
      <c r="Q211">
        <f>IF(EXACT(VLOOKUP(Q$1,Variables!$B$6:$C$32, 2, FALSE), "Yes"), LOOKUP($A211,Collections!$A:$A,Collections!M:M), 0)</f>
        <v>0</v>
      </c>
      <c r="R211">
        <f>IF(EXACT(VLOOKUP(R$1,Variables!$B$6:$C$32, 2, FALSE), "Yes"), LOOKUP($A211,Collections!$A:$A,Collections!N:N), 0)</f>
        <v>0</v>
      </c>
      <c r="S211">
        <f>IF(EXACT(VLOOKUP(S$1,Variables!$B$6:$C$32, 2, FALSE), "Yes"), LOOKUP($A211,Collections!$A:$A,Collections!O:O), 0)</f>
        <v>0</v>
      </c>
      <c r="T211">
        <f>IF(EXACT(VLOOKUP(T$1,Variables!$B$6:$C$32, 2, FALSE), "Yes"), LOOKUP($A211,Collections!$A:$A,Collections!P:P), 0)</f>
        <v>0</v>
      </c>
      <c r="U211">
        <f>IF(EXACT(VLOOKUP(U$1,Variables!$B$6:$C$32, 2, FALSE), "Yes"), LOOKUP($A211,Collections!$A:$A,Collections!Q:Q), 0)</f>
        <v>0</v>
      </c>
      <c r="V211">
        <f>IF(EXACT(VLOOKUP(V$1,Variables!$B$6:$C$32, 2, FALSE), "Yes"), LOOKUP($A211,Collections!$A:$A,Collections!R:R), 0)</f>
        <v>0</v>
      </c>
      <c r="W211">
        <f>IF(EXACT(VLOOKUP(W$1,Variables!$B$6:$C$32, 2, FALSE), "Yes"), LOOKUP($A211,Collections!$A:$A,Collections!S:S), 0)</f>
        <v>0</v>
      </c>
      <c r="X211">
        <f>IF(EXACT(VLOOKUP(X$1,Variables!$B$6:$C$32, 2, FALSE), "Yes"), LOOKUP($A211,Collections!$A:$A,Collections!T:T), 0)</f>
        <v>0</v>
      </c>
      <c r="Y211">
        <f>IF(EXACT(VLOOKUP(Y$1,Variables!$B$6:$C$32, 2, FALSE), "Yes"), LOOKUP($A211,Collections!$A:$A,Collections!U:U), 0)</f>
        <v>0</v>
      </c>
      <c r="Z211">
        <f>IF(EXACT(VLOOKUP(Z$1,Variables!$B$6:$C$32, 2, FALSE), "Yes"), LOOKUP($A211,Collections!$A:$A,Collections!V:V), 0)</f>
        <v>0</v>
      </c>
      <c r="AA211">
        <f>IF(EXACT(VLOOKUP(AA$1,Variables!$B$6:$C$32, 2, FALSE), "Yes"), LOOKUP($A211,Collections!$A:$A,Collections!W:W), 0)</f>
        <v>0</v>
      </c>
      <c r="AB211">
        <f>IF(EXACT(VLOOKUP(AB$1,Variables!$B$6:$C$32, 2, FALSE), "Yes"), LOOKUP($A211,Collections!$A:$A,Collections!X:X), 0)</f>
        <v>1</v>
      </c>
      <c r="AC211">
        <f>IF(EXACT(VLOOKUP(AC$1,Variables!$B$6:$C$32, 2, FALSE), "Yes"), LOOKUP($A211,Collections!$A:$A,Collections!Y:Y), 0)</f>
        <v>0</v>
      </c>
      <c r="AD211">
        <f>IF(EXACT(VLOOKUP(AD$1,Variables!$B$6:$C$32, 2, FALSE), "Yes"), LOOKUP($A211,Collections!$A:$A,Collections!Z:Z), 0)</f>
        <v>0</v>
      </c>
      <c r="AE211">
        <f>IF(EXACT(VLOOKUP(AE$1,Variables!$B$6:$C$32, 2, FALSE), "Yes"), LOOKUP($A211,Collections!$A:$A,Collections!AA:AA), 0)</f>
        <v>0</v>
      </c>
      <c r="AF211">
        <f>IF(EXACT(VLOOKUP(AF$1,Variables!$B$6:$C$32, 2, FALSE), "Yes"), LOOKUP($A211,Collections!$A:$A,Collections!AB:AB), 0)</f>
        <v>0</v>
      </c>
      <c r="AG211" t="str">
        <f t="shared" si="3"/>
        <v>Yes</v>
      </c>
      <c r="AH211">
        <f>IF(D211&gt;=Variables!$C$1,1,0)</f>
        <v>0</v>
      </c>
      <c r="AI211">
        <f>IF(E211&gt;=Variables!$C$1,1,0)</f>
        <v>1</v>
      </c>
    </row>
    <row r="212" spans="1:35" x14ac:dyDescent="0.2">
      <c r="A212" s="25">
        <v>804606</v>
      </c>
      <c r="B212" s="2" t="s">
        <v>1220</v>
      </c>
      <c r="C212">
        <f>IF(ISNA(VLOOKUP(A212,Images!A:C,3,FALSE)), 0, VLOOKUP(A212,Images!A:C,3,FALSE))/IF(ISNA(VLOOKUP(A212,Images!A:C,2,FALSE)), 1,VLOOKUP(A212,Images!A:C,2,FALSE))</f>
        <v>5.4439583461704355E-2</v>
      </c>
      <c r="D212">
        <f>IF(NOT(ISNA(VLOOKUP(A212,Harvard!B:E,4,FALSE))), VLOOKUP(A212,Harvard!B:E,4,FALSE), 0)</f>
        <v>0.98180000000000001</v>
      </c>
      <c r="E212">
        <f>IF(NOT(ISNA(VLOOKUP(A212,UC!B:D, 3, FALSE))),VLOOKUP(A212,UC!B:D, 2, FALSE)/VLOOKUP(A212, UC!B:D, 3, FALSE), 0)</f>
        <v>0.95833333333333337</v>
      </c>
      <c r="F212">
        <f>IF(EXACT(VLOOKUP(F$1,Variables!$B$6:$C$32, 2, FALSE), "Yes"), LOOKUP($A212,Collections!$A:$A,Collections!B:B), 0)</f>
        <v>0</v>
      </c>
      <c r="G212">
        <f>IF(EXACT(VLOOKUP(G$1,Variables!$B$6:$C$32, 2, FALSE), "Yes"), LOOKUP($A212,Collections!$A:$A,Collections!C:C), 0)</f>
        <v>0</v>
      </c>
      <c r="H212">
        <f>IF(EXACT(VLOOKUP(H$1,Variables!$B$6:$C$32, 2, FALSE), "Yes"), LOOKUP($A212,Collections!$A:$A,Collections!D:D), 0)</f>
        <v>0</v>
      </c>
      <c r="I212">
        <f>IF(EXACT(VLOOKUP(I$1,Variables!$B$6:$C$32, 2, FALSE), "Yes"), LOOKUP($A212,Collections!$A:$A,Collections!E:E), 0)</f>
        <v>0</v>
      </c>
      <c r="J212">
        <f>IF(EXACT(VLOOKUP(J$1,Variables!$B$6:$C$32, 2, FALSE), "Yes"), LOOKUP($A212,Collections!$A:$A,Collections!F:F), 0)</f>
        <v>0</v>
      </c>
      <c r="K212">
        <f>IF(EXACT(VLOOKUP(K$1,Variables!$B$6:$C$32, 2, FALSE), "Yes"), LOOKUP($A212,Collections!$A:$A,Collections!G:G), 0)</f>
        <v>0</v>
      </c>
      <c r="L212">
        <f>IF(EXACT(VLOOKUP(L$1,Variables!$B$6:$C$32, 2, FALSE), "Yes"), LOOKUP($A212,Collections!$A:$A,Collections!H:H), 0)</f>
        <v>0</v>
      </c>
      <c r="M212">
        <f>IF(EXACT(VLOOKUP(M$1,Variables!$B$6:$C$32, 2, FALSE), "Yes"), LOOKUP($A212,Collections!$A:$A,Collections!I:I), 0)</f>
        <v>1</v>
      </c>
      <c r="N212">
        <f>IF(EXACT(VLOOKUP(N$1,Variables!$B$6:$C$32, 2, FALSE), "Yes"), LOOKUP($A212,Collections!$A:$A,Collections!J:J), 0)</f>
        <v>0</v>
      </c>
      <c r="O212">
        <f>IF(EXACT(VLOOKUP(O$1,Variables!$B$6:$C$32, 2, FALSE), "Yes"), LOOKUP($A212,Collections!$A:$A,Collections!K:K), 0)</f>
        <v>0</v>
      </c>
      <c r="P212">
        <f>IF(EXACT(VLOOKUP(P$1,Variables!$B$6:$C$32, 2, FALSE), "Yes"), LOOKUP($A212,Collections!$A:$A,Collections!L:L), 0)</f>
        <v>0</v>
      </c>
      <c r="Q212">
        <f>IF(EXACT(VLOOKUP(Q$1,Variables!$B$6:$C$32, 2, FALSE), "Yes"), LOOKUP($A212,Collections!$A:$A,Collections!M:M), 0)</f>
        <v>0</v>
      </c>
      <c r="R212">
        <f>IF(EXACT(VLOOKUP(R$1,Variables!$B$6:$C$32, 2, FALSE), "Yes"), LOOKUP($A212,Collections!$A:$A,Collections!N:N), 0)</f>
        <v>0</v>
      </c>
      <c r="S212">
        <f>IF(EXACT(VLOOKUP(S$1,Variables!$B$6:$C$32, 2, FALSE), "Yes"), LOOKUP($A212,Collections!$A:$A,Collections!O:O), 0)</f>
        <v>0</v>
      </c>
      <c r="T212">
        <f>IF(EXACT(VLOOKUP(T$1,Variables!$B$6:$C$32, 2, FALSE), "Yes"), LOOKUP($A212,Collections!$A:$A,Collections!P:P), 0)</f>
        <v>0</v>
      </c>
      <c r="U212">
        <f>IF(EXACT(VLOOKUP(U$1,Variables!$B$6:$C$32, 2, FALSE), "Yes"), LOOKUP($A212,Collections!$A:$A,Collections!Q:Q), 0)</f>
        <v>0</v>
      </c>
      <c r="V212">
        <f>IF(EXACT(VLOOKUP(V$1,Variables!$B$6:$C$32, 2, FALSE), "Yes"), LOOKUP($A212,Collections!$A:$A,Collections!R:R), 0)</f>
        <v>0</v>
      </c>
      <c r="W212">
        <f>IF(EXACT(VLOOKUP(W$1,Variables!$B$6:$C$32, 2, FALSE), "Yes"), LOOKUP($A212,Collections!$A:$A,Collections!S:S), 0)</f>
        <v>0</v>
      </c>
      <c r="X212">
        <f>IF(EXACT(VLOOKUP(X$1,Variables!$B$6:$C$32, 2, FALSE), "Yes"), LOOKUP($A212,Collections!$A:$A,Collections!T:T), 0)</f>
        <v>0</v>
      </c>
      <c r="Y212">
        <f>IF(EXACT(VLOOKUP(Y$1,Variables!$B$6:$C$32, 2, FALSE), "Yes"), LOOKUP($A212,Collections!$A:$A,Collections!U:U), 0)</f>
        <v>0</v>
      </c>
      <c r="Z212">
        <f>IF(EXACT(VLOOKUP(Z$1,Variables!$B$6:$C$32, 2, FALSE), "Yes"), LOOKUP($A212,Collections!$A:$A,Collections!V:V), 0)</f>
        <v>0</v>
      </c>
      <c r="AA212">
        <f>IF(EXACT(VLOOKUP(AA$1,Variables!$B$6:$C$32, 2, FALSE), "Yes"), LOOKUP($A212,Collections!$A:$A,Collections!W:W), 0)</f>
        <v>0</v>
      </c>
      <c r="AB212">
        <f>IF(EXACT(VLOOKUP(AB$1,Variables!$B$6:$C$32, 2, FALSE), "Yes"), LOOKUP($A212,Collections!$A:$A,Collections!X:X), 0)</f>
        <v>0</v>
      </c>
      <c r="AC212">
        <f>IF(EXACT(VLOOKUP(AC$1,Variables!$B$6:$C$32, 2, FALSE), "Yes"), LOOKUP($A212,Collections!$A:$A,Collections!Y:Y), 0)</f>
        <v>0</v>
      </c>
      <c r="AD212">
        <f>IF(EXACT(VLOOKUP(AD$1,Variables!$B$6:$C$32, 2, FALSE), "Yes"), LOOKUP($A212,Collections!$A:$A,Collections!Z:Z), 0)</f>
        <v>0</v>
      </c>
      <c r="AE212">
        <f>IF(EXACT(VLOOKUP(AE$1,Variables!$B$6:$C$32, 2, FALSE), "Yes"), LOOKUP($A212,Collections!$A:$A,Collections!AA:AA), 0)</f>
        <v>0</v>
      </c>
      <c r="AF212">
        <f>IF(EXACT(VLOOKUP(AF$1,Variables!$B$6:$C$32, 2, FALSE), "Yes"), LOOKUP($A212,Collections!$A:$A,Collections!AB:AB), 0)</f>
        <v>0</v>
      </c>
      <c r="AG212" t="str">
        <f t="shared" si="3"/>
        <v>Yes</v>
      </c>
      <c r="AH212">
        <f>IF(D212&gt;=Variables!$C$1,1,0)</f>
        <v>1</v>
      </c>
      <c r="AI212">
        <f>IF(E212&gt;=Variables!$C$1,1,0)</f>
        <v>1</v>
      </c>
    </row>
    <row r="213" spans="1:35" x14ac:dyDescent="0.2">
      <c r="A213" s="25">
        <v>63185</v>
      </c>
      <c r="B213" s="2" t="s">
        <v>1221</v>
      </c>
      <c r="C213">
        <f>IF(ISNA(VLOOKUP(A213,Images!A:C,3,FALSE)), 0, VLOOKUP(A213,Images!A:C,3,FALSE))/IF(ISNA(VLOOKUP(A213,Images!A:C,2,FALSE)), 1,VLOOKUP(A213,Images!A:C,2,FALSE))</f>
        <v>0.23000295304655971</v>
      </c>
      <c r="D213">
        <f>IF(NOT(ISNA(VLOOKUP(A213,Harvard!B:E,4,FALSE))), VLOOKUP(A213,Harvard!B:E,4,FALSE), 0)</f>
        <v>0.99519999999999997</v>
      </c>
      <c r="E213">
        <f>IF(NOT(ISNA(VLOOKUP(A213,UC!B:D, 3, FALSE))),VLOOKUP(A213,UC!B:D, 2, FALSE)/VLOOKUP(A213, UC!B:D, 3, FALSE), 0)</f>
        <v>0.93765586034912718</v>
      </c>
      <c r="F213">
        <f>IF(EXACT(VLOOKUP(F$1,Variables!$B$6:$C$32, 2, FALSE), "Yes"), LOOKUP($A213,Collections!$A:$A,Collections!B:B), 0)</f>
        <v>0</v>
      </c>
      <c r="G213">
        <f>IF(EXACT(VLOOKUP(G$1,Variables!$B$6:$C$32, 2, FALSE), "Yes"), LOOKUP($A213,Collections!$A:$A,Collections!C:C), 0)</f>
        <v>0</v>
      </c>
      <c r="H213">
        <f>IF(EXACT(VLOOKUP(H$1,Variables!$B$6:$C$32, 2, FALSE), "Yes"), LOOKUP($A213,Collections!$A:$A,Collections!D:D), 0)</f>
        <v>0</v>
      </c>
      <c r="I213">
        <f>IF(EXACT(VLOOKUP(I$1,Variables!$B$6:$C$32, 2, FALSE), "Yes"), LOOKUP($A213,Collections!$A:$A,Collections!E:E), 0)</f>
        <v>0</v>
      </c>
      <c r="J213">
        <f>IF(EXACT(VLOOKUP(J$1,Variables!$B$6:$C$32, 2, FALSE), "Yes"), LOOKUP($A213,Collections!$A:$A,Collections!F:F), 0)</f>
        <v>0</v>
      </c>
      <c r="K213">
        <f>IF(EXACT(VLOOKUP(K$1,Variables!$B$6:$C$32, 2, FALSE), "Yes"), LOOKUP($A213,Collections!$A:$A,Collections!G:G), 0)</f>
        <v>0</v>
      </c>
      <c r="L213">
        <f>IF(EXACT(VLOOKUP(L$1,Variables!$B$6:$C$32, 2, FALSE), "Yes"), LOOKUP($A213,Collections!$A:$A,Collections!H:H), 0)</f>
        <v>0</v>
      </c>
      <c r="M213">
        <f>IF(EXACT(VLOOKUP(M$1,Variables!$B$6:$C$32, 2, FALSE), "Yes"), LOOKUP($A213,Collections!$A:$A,Collections!I:I), 0)</f>
        <v>0</v>
      </c>
      <c r="N213">
        <f>IF(EXACT(VLOOKUP(N$1,Variables!$B$6:$C$32, 2, FALSE), "Yes"), LOOKUP($A213,Collections!$A:$A,Collections!J:J), 0)</f>
        <v>0</v>
      </c>
      <c r="O213">
        <f>IF(EXACT(VLOOKUP(O$1,Variables!$B$6:$C$32, 2, FALSE), "Yes"), LOOKUP($A213,Collections!$A:$A,Collections!K:K), 0)</f>
        <v>0</v>
      </c>
      <c r="P213">
        <f>IF(EXACT(VLOOKUP(P$1,Variables!$B$6:$C$32, 2, FALSE), "Yes"), LOOKUP($A213,Collections!$A:$A,Collections!L:L), 0)</f>
        <v>0</v>
      </c>
      <c r="Q213">
        <f>IF(EXACT(VLOOKUP(Q$1,Variables!$B$6:$C$32, 2, FALSE), "Yes"), LOOKUP($A213,Collections!$A:$A,Collections!M:M), 0)</f>
        <v>0</v>
      </c>
      <c r="R213">
        <f>IF(EXACT(VLOOKUP(R$1,Variables!$B$6:$C$32, 2, FALSE), "Yes"), LOOKUP($A213,Collections!$A:$A,Collections!N:N), 0)</f>
        <v>0</v>
      </c>
      <c r="S213">
        <f>IF(EXACT(VLOOKUP(S$1,Variables!$B$6:$C$32, 2, FALSE), "Yes"), LOOKUP($A213,Collections!$A:$A,Collections!O:O), 0)</f>
        <v>0</v>
      </c>
      <c r="T213">
        <f>IF(EXACT(VLOOKUP(T$1,Variables!$B$6:$C$32, 2, FALSE), "Yes"), LOOKUP($A213,Collections!$A:$A,Collections!P:P), 0)</f>
        <v>0</v>
      </c>
      <c r="U213">
        <f>IF(EXACT(VLOOKUP(U$1,Variables!$B$6:$C$32, 2, FALSE), "Yes"), LOOKUP($A213,Collections!$A:$A,Collections!Q:Q), 0)</f>
        <v>0</v>
      </c>
      <c r="V213">
        <f>IF(EXACT(VLOOKUP(V$1,Variables!$B$6:$C$32, 2, FALSE), "Yes"), LOOKUP($A213,Collections!$A:$A,Collections!R:R), 0)</f>
        <v>0</v>
      </c>
      <c r="W213">
        <f>IF(EXACT(VLOOKUP(W$1,Variables!$B$6:$C$32, 2, FALSE), "Yes"), LOOKUP($A213,Collections!$A:$A,Collections!S:S), 0)</f>
        <v>0</v>
      </c>
      <c r="X213">
        <f>IF(EXACT(VLOOKUP(X$1,Variables!$B$6:$C$32, 2, FALSE), "Yes"), LOOKUP($A213,Collections!$A:$A,Collections!T:T), 0)</f>
        <v>0</v>
      </c>
      <c r="Y213">
        <f>IF(EXACT(VLOOKUP(Y$1,Variables!$B$6:$C$32, 2, FALSE), "Yes"), LOOKUP($A213,Collections!$A:$A,Collections!U:U), 0)</f>
        <v>0</v>
      </c>
      <c r="Z213">
        <f>IF(EXACT(VLOOKUP(Z$1,Variables!$B$6:$C$32, 2, FALSE), "Yes"), LOOKUP($A213,Collections!$A:$A,Collections!V:V), 0)</f>
        <v>0</v>
      </c>
      <c r="AA213">
        <f>IF(EXACT(VLOOKUP(AA$1,Variables!$B$6:$C$32, 2, FALSE), "Yes"), LOOKUP($A213,Collections!$A:$A,Collections!W:W), 0)</f>
        <v>0</v>
      </c>
      <c r="AB213">
        <f>IF(EXACT(VLOOKUP(AB$1,Variables!$B$6:$C$32, 2, FALSE), "Yes"), LOOKUP($A213,Collections!$A:$A,Collections!X:X), 0)</f>
        <v>1</v>
      </c>
      <c r="AC213">
        <f>IF(EXACT(VLOOKUP(AC$1,Variables!$B$6:$C$32, 2, FALSE), "Yes"), LOOKUP($A213,Collections!$A:$A,Collections!Y:Y), 0)</f>
        <v>0</v>
      </c>
      <c r="AD213">
        <f>IF(EXACT(VLOOKUP(AD$1,Variables!$B$6:$C$32, 2, FALSE), "Yes"), LOOKUP($A213,Collections!$A:$A,Collections!Z:Z), 0)</f>
        <v>0</v>
      </c>
      <c r="AE213">
        <f>IF(EXACT(VLOOKUP(AE$1,Variables!$B$6:$C$32, 2, FALSE), "Yes"), LOOKUP($A213,Collections!$A:$A,Collections!AA:AA), 0)</f>
        <v>0</v>
      </c>
      <c r="AF213">
        <f>IF(EXACT(VLOOKUP(AF$1,Variables!$B$6:$C$32, 2, FALSE), "Yes"), LOOKUP($A213,Collections!$A:$A,Collections!AB:AB), 0)</f>
        <v>0</v>
      </c>
      <c r="AG213" t="str">
        <f t="shared" si="3"/>
        <v>Yes</v>
      </c>
      <c r="AH213">
        <f>IF(D213&gt;=Variables!$C$1,1,0)</f>
        <v>1</v>
      </c>
      <c r="AI213">
        <f>IF(E213&gt;=Variables!$C$1,1,0)</f>
        <v>1</v>
      </c>
    </row>
    <row r="214" spans="1:35" x14ac:dyDescent="0.2">
      <c r="A214" s="25">
        <v>7917945</v>
      </c>
      <c r="B214" s="2" t="s">
        <v>1322</v>
      </c>
      <c r="C214">
        <f>IF(ISNA(VLOOKUP(A214,Images!A:C,3,FALSE)), 0, VLOOKUP(A214,Images!A:C,3,FALSE))/IF(ISNA(VLOOKUP(A214,Images!A:C,2,FALSE)), 1,VLOOKUP(A214,Images!A:C,2,FALSE))</f>
        <v>0.23075254825417479</v>
      </c>
      <c r="D214">
        <f>IF(NOT(ISNA(VLOOKUP(A214,Harvard!B:E,4,FALSE))), VLOOKUP(A214,Harvard!B:E,4,FALSE), 0)</f>
        <v>0.28849999999999998</v>
      </c>
      <c r="E214">
        <f>IF(NOT(ISNA(VLOOKUP(A214,UC!B:D, 3, FALSE))),VLOOKUP(A214,UC!B:D, 2, FALSE)/VLOOKUP(A214, UC!B:D, 3, FALSE), 0)</f>
        <v>0.83783783783783783</v>
      </c>
      <c r="F214">
        <f>IF(EXACT(VLOOKUP(F$1,Variables!$B$6:$C$32, 2, FALSE), "Yes"), LOOKUP($A214,Collections!$A:$A,Collections!B:B), 0)</f>
        <v>0</v>
      </c>
      <c r="G214">
        <f>IF(EXACT(VLOOKUP(G$1,Variables!$B$6:$C$32, 2, FALSE), "Yes"), LOOKUP($A214,Collections!$A:$A,Collections!C:C), 0)</f>
        <v>0</v>
      </c>
      <c r="H214">
        <f>IF(EXACT(VLOOKUP(H$1,Variables!$B$6:$C$32, 2, FALSE), "Yes"), LOOKUP($A214,Collections!$A:$A,Collections!D:D), 0)</f>
        <v>0</v>
      </c>
      <c r="I214">
        <f>IF(EXACT(VLOOKUP(I$1,Variables!$B$6:$C$32, 2, FALSE), "Yes"), LOOKUP($A214,Collections!$A:$A,Collections!E:E), 0)</f>
        <v>0</v>
      </c>
      <c r="J214">
        <f>IF(EXACT(VLOOKUP(J$1,Variables!$B$6:$C$32, 2, FALSE), "Yes"), LOOKUP($A214,Collections!$A:$A,Collections!F:F), 0)</f>
        <v>0</v>
      </c>
      <c r="K214">
        <f>IF(EXACT(VLOOKUP(K$1,Variables!$B$6:$C$32, 2, FALSE), "Yes"), LOOKUP($A214,Collections!$A:$A,Collections!G:G), 0)</f>
        <v>0</v>
      </c>
      <c r="L214">
        <f>IF(EXACT(VLOOKUP(L$1,Variables!$B$6:$C$32, 2, FALSE), "Yes"), LOOKUP($A214,Collections!$A:$A,Collections!H:H), 0)</f>
        <v>0</v>
      </c>
      <c r="M214">
        <f>IF(EXACT(VLOOKUP(M$1,Variables!$B$6:$C$32, 2, FALSE), "Yes"), LOOKUP($A214,Collections!$A:$A,Collections!I:I), 0)</f>
        <v>0</v>
      </c>
      <c r="N214">
        <f>IF(EXACT(VLOOKUP(N$1,Variables!$B$6:$C$32, 2, FALSE), "Yes"), LOOKUP($A214,Collections!$A:$A,Collections!J:J), 0)</f>
        <v>0</v>
      </c>
      <c r="O214">
        <f>IF(EXACT(VLOOKUP(O$1,Variables!$B$6:$C$32, 2, FALSE), "Yes"), LOOKUP($A214,Collections!$A:$A,Collections!K:K), 0)</f>
        <v>0</v>
      </c>
      <c r="P214">
        <f>IF(EXACT(VLOOKUP(P$1,Variables!$B$6:$C$32, 2, FALSE), "Yes"), LOOKUP($A214,Collections!$A:$A,Collections!L:L), 0)</f>
        <v>0</v>
      </c>
      <c r="Q214">
        <f>IF(EXACT(VLOOKUP(Q$1,Variables!$B$6:$C$32, 2, FALSE), "Yes"), LOOKUP($A214,Collections!$A:$A,Collections!M:M), 0)</f>
        <v>0</v>
      </c>
      <c r="R214">
        <f>IF(EXACT(VLOOKUP(R$1,Variables!$B$6:$C$32, 2, FALSE), "Yes"), LOOKUP($A214,Collections!$A:$A,Collections!N:N), 0)</f>
        <v>0</v>
      </c>
      <c r="S214">
        <f>IF(EXACT(VLOOKUP(S$1,Variables!$B$6:$C$32, 2, FALSE), "Yes"), LOOKUP($A214,Collections!$A:$A,Collections!O:O), 0)</f>
        <v>0</v>
      </c>
      <c r="T214">
        <f>IF(EXACT(VLOOKUP(T$1,Variables!$B$6:$C$32, 2, FALSE), "Yes"), LOOKUP($A214,Collections!$A:$A,Collections!P:P), 0)</f>
        <v>0</v>
      </c>
      <c r="U214">
        <f>IF(EXACT(VLOOKUP(U$1,Variables!$B$6:$C$32, 2, FALSE), "Yes"), LOOKUP($A214,Collections!$A:$A,Collections!Q:Q), 0)</f>
        <v>0</v>
      </c>
      <c r="V214">
        <f>IF(EXACT(VLOOKUP(V$1,Variables!$B$6:$C$32, 2, FALSE), "Yes"), LOOKUP($A214,Collections!$A:$A,Collections!R:R), 0)</f>
        <v>0</v>
      </c>
      <c r="W214">
        <f>IF(EXACT(VLOOKUP(W$1,Variables!$B$6:$C$32, 2, FALSE), "Yes"), LOOKUP($A214,Collections!$A:$A,Collections!S:S), 0)</f>
        <v>0</v>
      </c>
      <c r="X214">
        <f>IF(EXACT(VLOOKUP(X$1,Variables!$B$6:$C$32, 2, FALSE), "Yes"), LOOKUP($A214,Collections!$A:$A,Collections!T:T), 0)</f>
        <v>0</v>
      </c>
      <c r="Y214">
        <f>IF(EXACT(VLOOKUP(Y$1,Variables!$B$6:$C$32, 2, FALSE), "Yes"), LOOKUP($A214,Collections!$A:$A,Collections!U:U), 0)</f>
        <v>1</v>
      </c>
      <c r="Z214">
        <f>IF(EXACT(VLOOKUP(Z$1,Variables!$B$6:$C$32, 2, FALSE), "Yes"), LOOKUP($A214,Collections!$A:$A,Collections!V:V), 0)</f>
        <v>0</v>
      </c>
      <c r="AA214">
        <f>IF(EXACT(VLOOKUP(AA$1,Variables!$B$6:$C$32, 2, FALSE), "Yes"), LOOKUP($A214,Collections!$A:$A,Collections!W:W), 0)</f>
        <v>0</v>
      </c>
      <c r="AB214">
        <f>IF(EXACT(VLOOKUP(AB$1,Variables!$B$6:$C$32, 2, FALSE), "Yes"), LOOKUP($A214,Collections!$A:$A,Collections!X:X), 0)</f>
        <v>0</v>
      </c>
      <c r="AC214">
        <f>IF(EXACT(VLOOKUP(AC$1,Variables!$B$6:$C$32, 2, FALSE), "Yes"), LOOKUP($A214,Collections!$A:$A,Collections!Y:Y), 0)</f>
        <v>0</v>
      </c>
      <c r="AD214">
        <f>IF(EXACT(VLOOKUP(AD$1,Variables!$B$6:$C$32, 2, FALSE), "Yes"), LOOKUP($A214,Collections!$A:$A,Collections!Z:Z), 0)</f>
        <v>0</v>
      </c>
      <c r="AE214">
        <f>IF(EXACT(VLOOKUP(AE$1,Variables!$B$6:$C$32, 2, FALSE), "Yes"), LOOKUP($A214,Collections!$A:$A,Collections!AA:AA), 0)</f>
        <v>0</v>
      </c>
      <c r="AF214">
        <f>IF(EXACT(VLOOKUP(AF$1,Variables!$B$6:$C$32, 2, FALSE), "Yes"), LOOKUP($A214,Collections!$A:$A,Collections!AB:AB), 0)</f>
        <v>0</v>
      </c>
      <c r="AG214" t="str">
        <f t="shared" si="3"/>
        <v>Yes</v>
      </c>
      <c r="AH214">
        <f>IF(D214&gt;=Variables!$C$1,1,0)</f>
        <v>0</v>
      </c>
      <c r="AI214">
        <f>IF(E214&gt;=Variables!$C$1,1,0)</f>
        <v>0</v>
      </c>
    </row>
    <row r="215" spans="1:35" x14ac:dyDescent="0.2">
      <c r="A215" s="25" t="s">
        <v>2192</v>
      </c>
      <c r="B215" s="2" t="s">
        <v>1222</v>
      </c>
      <c r="C215">
        <f>IF(ISNA(VLOOKUP(A215,Images!A:C,3,FALSE)), 0, VLOOKUP(A215,Images!A:C,3,FALSE))/IF(ISNA(VLOOKUP(A215,Images!A:C,2,FALSE)), 1,VLOOKUP(A215,Images!A:C,2,FALSE))</f>
        <v>2.2464143770520133E-2</v>
      </c>
      <c r="D215">
        <f>IF(NOT(ISNA(VLOOKUP(A215,Harvard!B:E,4,FALSE))), VLOOKUP(A215,Harvard!B:E,4,FALSE), 0)</f>
        <v>1</v>
      </c>
      <c r="E215">
        <f>IF(NOT(ISNA(VLOOKUP(A215,UC!B:D, 3, FALSE))),VLOOKUP(A215,UC!B:D, 2, FALSE)/VLOOKUP(A215, UC!B:D, 3, FALSE), 0)</f>
        <v>0.96399999999999997</v>
      </c>
      <c r="F215">
        <f>IF(EXACT(VLOOKUP(F$1,Variables!$B$6:$C$32, 2, FALSE), "Yes"), LOOKUP($A215,Collections!$A:$A,Collections!B:B), 0)</f>
        <v>0</v>
      </c>
      <c r="G215">
        <f>IF(EXACT(VLOOKUP(G$1,Variables!$B$6:$C$32, 2, FALSE), "Yes"), LOOKUP($A215,Collections!$A:$A,Collections!C:C), 0)</f>
        <v>1</v>
      </c>
      <c r="H215">
        <f>IF(EXACT(VLOOKUP(H$1,Variables!$B$6:$C$32, 2, FALSE), "Yes"), LOOKUP($A215,Collections!$A:$A,Collections!D:D), 0)</f>
        <v>0</v>
      </c>
      <c r="I215">
        <f>IF(EXACT(VLOOKUP(I$1,Variables!$B$6:$C$32, 2, FALSE), "Yes"), LOOKUP($A215,Collections!$A:$A,Collections!E:E), 0)</f>
        <v>0</v>
      </c>
      <c r="J215">
        <f>IF(EXACT(VLOOKUP(J$1,Variables!$B$6:$C$32, 2, FALSE), "Yes"), LOOKUP($A215,Collections!$A:$A,Collections!F:F), 0)</f>
        <v>0</v>
      </c>
      <c r="K215">
        <f>IF(EXACT(VLOOKUP(K$1,Variables!$B$6:$C$32, 2, FALSE), "Yes"), LOOKUP($A215,Collections!$A:$A,Collections!G:G), 0)</f>
        <v>0</v>
      </c>
      <c r="L215">
        <f>IF(EXACT(VLOOKUP(L$1,Variables!$B$6:$C$32, 2, FALSE), "Yes"), LOOKUP($A215,Collections!$A:$A,Collections!H:H), 0)</f>
        <v>0</v>
      </c>
      <c r="M215">
        <f>IF(EXACT(VLOOKUP(M$1,Variables!$B$6:$C$32, 2, FALSE), "Yes"), LOOKUP($A215,Collections!$A:$A,Collections!I:I), 0)</f>
        <v>0</v>
      </c>
      <c r="N215">
        <f>IF(EXACT(VLOOKUP(N$1,Variables!$B$6:$C$32, 2, FALSE), "Yes"), LOOKUP($A215,Collections!$A:$A,Collections!J:J), 0)</f>
        <v>0</v>
      </c>
      <c r="O215">
        <f>IF(EXACT(VLOOKUP(O$1,Variables!$B$6:$C$32, 2, FALSE), "Yes"), LOOKUP($A215,Collections!$A:$A,Collections!K:K), 0)</f>
        <v>0</v>
      </c>
      <c r="P215">
        <f>IF(EXACT(VLOOKUP(P$1,Variables!$B$6:$C$32, 2, FALSE), "Yes"), LOOKUP($A215,Collections!$A:$A,Collections!L:L), 0)</f>
        <v>0</v>
      </c>
      <c r="Q215">
        <f>IF(EXACT(VLOOKUP(Q$1,Variables!$B$6:$C$32, 2, FALSE), "Yes"), LOOKUP($A215,Collections!$A:$A,Collections!M:M), 0)</f>
        <v>0</v>
      </c>
      <c r="R215">
        <f>IF(EXACT(VLOOKUP(R$1,Variables!$B$6:$C$32, 2, FALSE), "Yes"), LOOKUP($A215,Collections!$A:$A,Collections!N:N), 0)</f>
        <v>0</v>
      </c>
      <c r="S215">
        <f>IF(EXACT(VLOOKUP(S$1,Variables!$B$6:$C$32, 2, FALSE), "Yes"), LOOKUP($A215,Collections!$A:$A,Collections!O:O), 0)</f>
        <v>0</v>
      </c>
      <c r="T215">
        <f>IF(EXACT(VLOOKUP(T$1,Variables!$B$6:$C$32, 2, FALSE), "Yes"), LOOKUP($A215,Collections!$A:$A,Collections!P:P), 0)</f>
        <v>0</v>
      </c>
      <c r="U215">
        <f>IF(EXACT(VLOOKUP(U$1,Variables!$B$6:$C$32, 2, FALSE), "Yes"), LOOKUP($A215,Collections!$A:$A,Collections!Q:Q), 0)</f>
        <v>0</v>
      </c>
      <c r="V215">
        <f>IF(EXACT(VLOOKUP(V$1,Variables!$B$6:$C$32, 2, FALSE), "Yes"), LOOKUP($A215,Collections!$A:$A,Collections!R:R), 0)</f>
        <v>0</v>
      </c>
      <c r="W215">
        <f>IF(EXACT(VLOOKUP(W$1,Variables!$B$6:$C$32, 2, FALSE), "Yes"), LOOKUP($A215,Collections!$A:$A,Collections!S:S), 0)</f>
        <v>0</v>
      </c>
      <c r="X215">
        <f>IF(EXACT(VLOOKUP(X$1,Variables!$B$6:$C$32, 2, FALSE), "Yes"), LOOKUP($A215,Collections!$A:$A,Collections!T:T), 0)</f>
        <v>0</v>
      </c>
      <c r="Y215">
        <f>IF(EXACT(VLOOKUP(Y$1,Variables!$B$6:$C$32, 2, FALSE), "Yes"), LOOKUP($A215,Collections!$A:$A,Collections!U:U), 0)</f>
        <v>0</v>
      </c>
      <c r="Z215">
        <f>IF(EXACT(VLOOKUP(Z$1,Variables!$B$6:$C$32, 2, FALSE), "Yes"), LOOKUP($A215,Collections!$A:$A,Collections!V:V), 0)</f>
        <v>0</v>
      </c>
      <c r="AA215">
        <f>IF(EXACT(VLOOKUP(AA$1,Variables!$B$6:$C$32, 2, FALSE), "Yes"), LOOKUP($A215,Collections!$A:$A,Collections!W:W), 0)</f>
        <v>0</v>
      </c>
      <c r="AB215">
        <f>IF(EXACT(VLOOKUP(AB$1,Variables!$B$6:$C$32, 2, FALSE), "Yes"), LOOKUP($A215,Collections!$A:$A,Collections!X:X), 0)</f>
        <v>0</v>
      </c>
      <c r="AC215">
        <f>IF(EXACT(VLOOKUP(AC$1,Variables!$B$6:$C$32, 2, FALSE), "Yes"), LOOKUP($A215,Collections!$A:$A,Collections!Y:Y), 0)</f>
        <v>0</v>
      </c>
      <c r="AD215">
        <f>IF(EXACT(VLOOKUP(AD$1,Variables!$B$6:$C$32, 2, FALSE), "Yes"), LOOKUP($A215,Collections!$A:$A,Collections!Z:Z), 0)</f>
        <v>0</v>
      </c>
      <c r="AE215">
        <f>IF(EXACT(VLOOKUP(AE$1,Variables!$B$6:$C$32, 2, FALSE), "Yes"), LOOKUP($A215,Collections!$A:$A,Collections!AA:AA), 0)</f>
        <v>0</v>
      </c>
      <c r="AF215">
        <f>IF(EXACT(VLOOKUP(AF$1,Variables!$B$6:$C$32, 2, FALSE), "Yes"), LOOKUP($A215,Collections!$A:$A,Collections!AB:AB), 0)</f>
        <v>0</v>
      </c>
      <c r="AG215" t="str">
        <f t="shared" si="3"/>
        <v>Yes</v>
      </c>
      <c r="AH215">
        <f>IF(D215&gt;=Variables!$C$1,1,0)</f>
        <v>1</v>
      </c>
      <c r="AI215">
        <f>IF(E215&gt;=Variables!$C$1,1,0)</f>
        <v>1</v>
      </c>
    </row>
    <row r="216" spans="1:35" x14ac:dyDescent="0.2">
      <c r="A216" s="25">
        <v>994987</v>
      </c>
      <c r="B216" s="2" t="s">
        <v>1223</v>
      </c>
      <c r="C216">
        <f>IF(ISNA(VLOOKUP(A216,Images!A:C,3,FALSE)), 0, VLOOKUP(A216,Images!A:C,3,FALSE))/IF(ISNA(VLOOKUP(A216,Images!A:C,2,FALSE)), 1,VLOOKUP(A216,Images!A:C,2,FALSE))</f>
        <v>0</v>
      </c>
      <c r="D216">
        <f>IF(NOT(ISNA(VLOOKUP(A216,Harvard!B:E,4,FALSE))), VLOOKUP(A216,Harvard!B:E,4,FALSE), 0)</f>
        <v>1</v>
      </c>
      <c r="E216">
        <f>IF(NOT(ISNA(VLOOKUP(A216,UC!B:D, 3, FALSE))),VLOOKUP(A216,UC!B:D, 2, FALSE)/VLOOKUP(A216, UC!B:D, 3, FALSE), 0)</f>
        <v>1</v>
      </c>
      <c r="F216">
        <f>IF(EXACT(VLOOKUP(F$1,Variables!$B$6:$C$32, 2, FALSE), "Yes"), LOOKUP($A216,Collections!$A:$A,Collections!B:B), 0)</f>
        <v>0</v>
      </c>
      <c r="G216">
        <f>IF(EXACT(VLOOKUP(G$1,Variables!$B$6:$C$32, 2, FALSE), "Yes"), LOOKUP($A216,Collections!$A:$A,Collections!C:C), 0)</f>
        <v>1</v>
      </c>
      <c r="H216">
        <f>IF(EXACT(VLOOKUP(H$1,Variables!$B$6:$C$32, 2, FALSE), "Yes"), LOOKUP($A216,Collections!$A:$A,Collections!D:D), 0)</f>
        <v>0</v>
      </c>
      <c r="I216">
        <f>IF(EXACT(VLOOKUP(I$1,Variables!$B$6:$C$32, 2, FALSE), "Yes"), LOOKUP($A216,Collections!$A:$A,Collections!E:E), 0)</f>
        <v>0</v>
      </c>
      <c r="J216">
        <f>IF(EXACT(VLOOKUP(J$1,Variables!$B$6:$C$32, 2, FALSE), "Yes"), LOOKUP($A216,Collections!$A:$A,Collections!F:F), 0)</f>
        <v>0</v>
      </c>
      <c r="K216">
        <f>IF(EXACT(VLOOKUP(K$1,Variables!$B$6:$C$32, 2, FALSE), "Yes"), LOOKUP($A216,Collections!$A:$A,Collections!G:G), 0)</f>
        <v>0</v>
      </c>
      <c r="L216">
        <f>IF(EXACT(VLOOKUP(L$1,Variables!$B$6:$C$32, 2, FALSE), "Yes"), LOOKUP($A216,Collections!$A:$A,Collections!H:H), 0)</f>
        <v>0</v>
      </c>
      <c r="M216">
        <f>IF(EXACT(VLOOKUP(M$1,Variables!$B$6:$C$32, 2, FALSE), "Yes"), LOOKUP($A216,Collections!$A:$A,Collections!I:I), 0)</f>
        <v>0</v>
      </c>
      <c r="N216">
        <f>IF(EXACT(VLOOKUP(N$1,Variables!$B$6:$C$32, 2, FALSE), "Yes"), LOOKUP($A216,Collections!$A:$A,Collections!J:J), 0)</f>
        <v>0</v>
      </c>
      <c r="O216">
        <f>IF(EXACT(VLOOKUP(O$1,Variables!$B$6:$C$32, 2, FALSE), "Yes"), LOOKUP($A216,Collections!$A:$A,Collections!K:K), 0)</f>
        <v>0</v>
      </c>
      <c r="P216">
        <f>IF(EXACT(VLOOKUP(P$1,Variables!$B$6:$C$32, 2, FALSE), "Yes"), LOOKUP($A216,Collections!$A:$A,Collections!L:L), 0)</f>
        <v>0</v>
      </c>
      <c r="Q216">
        <f>IF(EXACT(VLOOKUP(Q$1,Variables!$B$6:$C$32, 2, FALSE), "Yes"), LOOKUP($A216,Collections!$A:$A,Collections!M:M), 0)</f>
        <v>0</v>
      </c>
      <c r="R216">
        <f>IF(EXACT(VLOOKUP(R$1,Variables!$B$6:$C$32, 2, FALSE), "Yes"), LOOKUP($A216,Collections!$A:$A,Collections!N:N), 0)</f>
        <v>0</v>
      </c>
      <c r="S216">
        <f>IF(EXACT(VLOOKUP(S$1,Variables!$B$6:$C$32, 2, FALSE), "Yes"), LOOKUP($A216,Collections!$A:$A,Collections!O:O), 0)</f>
        <v>0</v>
      </c>
      <c r="T216">
        <f>IF(EXACT(VLOOKUP(T$1,Variables!$B$6:$C$32, 2, FALSE), "Yes"), LOOKUP($A216,Collections!$A:$A,Collections!P:P), 0)</f>
        <v>0</v>
      </c>
      <c r="U216">
        <f>IF(EXACT(VLOOKUP(U$1,Variables!$B$6:$C$32, 2, FALSE), "Yes"), LOOKUP($A216,Collections!$A:$A,Collections!Q:Q), 0)</f>
        <v>0</v>
      </c>
      <c r="V216">
        <f>IF(EXACT(VLOOKUP(V$1,Variables!$B$6:$C$32, 2, FALSE), "Yes"), LOOKUP($A216,Collections!$A:$A,Collections!R:R), 0)</f>
        <v>0</v>
      </c>
      <c r="W216">
        <f>IF(EXACT(VLOOKUP(W$1,Variables!$B$6:$C$32, 2, FALSE), "Yes"), LOOKUP($A216,Collections!$A:$A,Collections!S:S), 0)</f>
        <v>0</v>
      </c>
      <c r="X216">
        <f>IF(EXACT(VLOOKUP(X$1,Variables!$B$6:$C$32, 2, FALSE), "Yes"), LOOKUP($A216,Collections!$A:$A,Collections!T:T), 0)</f>
        <v>0</v>
      </c>
      <c r="Y216">
        <f>IF(EXACT(VLOOKUP(Y$1,Variables!$B$6:$C$32, 2, FALSE), "Yes"), LOOKUP($A216,Collections!$A:$A,Collections!U:U), 0)</f>
        <v>0</v>
      </c>
      <c r="Z216">
        <f>IF(EXACT(VLOOKUP(Z$1,Variables!$B$6:$C$32, 2, FALSE), "Yes"), LOOKUP($A216,Collections!$A:$A,Collections!V:V), 0)</f>
        <v>0</v>
      </c>
      <c r="AA216">
        <f>IF(EXACT(VLOOKUP(AA$1,Variables!$B$6:$C$32, 2, FALSE), "Yes"), LOOKUP($A216,Collections!$A:$A,Collections!W:W), 0)</f>
        <v>0</v>
      </c>
      <c r="AB216">
        <f>IF(EXACT(VLOOKUP(AB$1,Variables!$B$6:$C$32, 2, FALSE), "Yes"), LOOKUP($A216,Collections!$A:$A,Collections!X:X), 0)</f>
        <v>0</v>
      </c>
      <c r="AC216">
        <f>IF(EXACT(VLOOKUP(AC$1,Variables!$B$6:$C$32, 2, FALSE), "Yes"), LOOKUP($A216,Collections!$A:$A,Collections!Y:Y), 0)</f>
        <v>0</v>
      </c>
      <c r="AD216">
        <f>IF(EXACT(VLOOKUP(AD$1,Variables!$B$6:$C$32, 2, FALSE), "Yes"), LOOKUP($A216,Collections!$A:$A,Collections!Z:Z), 0)</f>
        <v>0</v>
      </c>
      <c r="AE216">
        <f>IF(EXACT(VLOOKUP(AE$1,Variables!$B$6:$C$32, 2, FALSE), "Yes"), LOOKUP($A216,Collections!$A:$A,Collections!AA:AA), 0)</f>
        <v>0</v>
      </c>
      <c r="AF216">
        <f>IF(EXACT(VLOOKUP(AF$1,Variables!$B$6:$C$32, 2, FALSE), "Yes"), LOOKUP($A216,Collections!$A:$A,Collections!AB:AB), 0)</f>
        <v>0</v>
      </c>
      <c r="AG216" t="str">
        <f t="shared" si="3"/>
        <v>Yes</v>
      </c>
      <c r="AH216">
        <f>IF(D216&gt;=Variables!$C$1,1,0)</f>
        <v>1</v>
      </c>
      <c r="AI216">
        <f>IF(E216&gt;=Variables!$C$1,1,0)</f>
        <v>1</v>
      </c>
    </row>
    <row r="217" spans="1:35" x14ac:dyDescent="0.2">
      <c r="A217" s="25">
        <v>63444</v>
      </c>
      <c r="B217" s="2" t="s">
        <v>1224</v>
      </c>
      <c r="C217">
        <f>IF(ISNA(VLOOKUP(A217,Images!A:C,3,FALSE)), 0, VLOOKUP(A217,Images!A:C,3,FALSE))/IF(ISNA(VLOOKUP(A217,Images!A:C,2,FALSE)), 1,VLOOKUP(A217,Images!A:C,2,FALSE))</f>
        <v>2.4152037073376906E-2</v>
      </c>
      <c r="D217">
        <f>IF(NOT(ISNA(VLOOKUP(A217,Harvard!B:E,4,FALSE))), VLOOKUP(A217,Harvard!B:E,4,FALSE), 0)</f>
        <v>0.99650000000000005</v>
      </c>
      <c r="E217">
        <f>IF(NOT(ISNA(VLOOKUP(A217,UC!B:D, 3, FALSE))),VLOOKUP(A217,UC!B:D, 2, FALSE)/VLOOKUP(A217, UC!B:D, 3, FALSE), 0)</f>
        <v>1</v>
      </c>
      <c r="F217">
        <f>IF(EXACT(VLOOKUP(F$1,Variables!$B$6:$C$32, 2, FALSE), "Yes"), LOOKUP($A217,Collections!$A:$A,Collections!B:B), 0)</f>
        <v>1</v>
      </c>
      <c r="G217">
        <f>IF(EXACT(VLOOKUP(G$1,Variables!$B$6:$C$32, 2, FALSE), "Yes"), LOOKUP($A217,Collections!$A:$A,Collections!C:C), 0)</f>
        <v>0</v>
      </c>
      <c r="H217">
        <f>IF(EXACT(VLOOKUP(H$1,Variables!$B$6:$C$32, 2, FALSE), "Yes"), LOOKUP($A217,Collections!$A:$A,Collections!D:D), 0)</f>
        <v>0</v>
      </c>
      <c r="I217">
        <f>IF(EXACT(VLOOKUP(I$1,Variables!$B$6:$C$32, 2, FALSE), "Yes"), LOOKUP($A217,Collections!$A:$A,Collections!E:E), 0)</f>
        <v>0</v>
      </c>
      <c r="J217">
        <f>IF(EXACT(VLOOKUP(J$1,Variables!$B$6:$C$32, 2, FALSE), "Yes"), LOOKUP($A217,Collections!$A:$A,Collections!F:F), 0)</f>
        <v>0</v>
      </c>
      <c r="K217">
        <f>IF(EXACT(VLOOKUP(K$1,Variables!$B$6:$C$32, 2, FALSE), "Yes"), LOOKUP($A217,Collections!$A:$A,Collections!G:G), 0)</f>
        <v>0</v>
      </c>
      <c r="L217">
        <f>IF(EXACT(VLOOKUP(L$1,Variables!$B$6:$C$32, 2, FALSE), "Yes"), LOOKUP($A217,Collections!$A:$A,Collections!H:H), 0)</f>
        <v>0</v>
      </c>
      <c r="M217">
        <f>IF(EXACT(VLOOKUP(M$1,Variables!$B$6:$C$32, 2, FALSE), "Yes"), LOOKUP($A217,Collections!$A:$A,Collections!I:I), 0)</f>
        <v>0</v>
      </c>
      <c r="N217">
        <f>IF(EXACT(VLOOKUP(N$1,Variables!$B$6:$C$32, 2, FALSE), "Yes"), LOOKUP($A217,Collections!$A:$A,Collections!J:J), 0)</f>
        <v>0</v>
      </c>
      <c r="O217">
        <f>IF(EXACT(VLOOKUP(O$1,Variables!$B$6:$C$32, 2, FALSE), "Yes"), LOOKUP($A217,Collections!$A:$A,Collections!K:K), 0)</f>
        <v>0</v>
      </c>
      <c r="P217">
        <f>IF(EXACT(VLOOKUP(P$1,Variables!$B$6:$C$32, 2, FALSE), "Yes"), LOOKUP($A217,Collections!$A:$A,Collections!L:L), 0)</f>
        <v>0</v>
      </c>
      <c r="Q217">
        <f>IF(EXACT(VLOOKUP(Q$1,Variables!$B$6:$C$32, 2, FALSE), "Yes"), LOOKUP($A217,Collections!$A:$A,Collections!M:M), 0)</f>
        <v>0</v>
      </c>
      <c r="R217">
        <f>IF(EXACT(VLOOKUP(R$1,Variables!$B$6:$C$32, 2, FALSE), "Yes"), LOOKUP($A217,Collections!$A:$A,Collections!N:N), 0)</f>
        <v>0</v>
      </c>
      <c r="S217">
        <f>IF(EXACT(VLOOKUP(S$1,Variables!$B$6:$C$32, 2, FALSE), "Yes"), LOOKUP($A217,Collections!$A:$A,Collections!O:O), 0)</f>
        <v>0</v>
      </c>
      <c r="T217">
        <f>IF(EXACT(VLOOKUP(T$1,Variables!$B$6:$C$32, 2, FALSE), "Yes"), LOOKUP($A217,Collections!$A:$A,Collections!P:P), 0)</f>
        <v>0</v>
      </c>
      <c r="U217">
        <f>IF(EXACT(VLOOKUP(U$1,Variables!$B$6:$C$32, 2, FALSE), "Yes"), LOOKUP($A217,Collections!$A:$A,Collections!Q:Q), 0)</f>
        <v>0</v>
      </c>
      <c r="V217">
        <f>IF(EXACT(VLOOKUP(V$1,Variables!$B$6:$C$32, 2, FALSE), "Yes"), LOOKUP($A217,Collections!$A:$A,Collections!R:R), 0)</f>
        <v>0</v>
      </c>
      <c r="W217">
        <f>IF(EXACT(VLOOKUP(W$1,Variables!$B$6:$C$32, 2, FALSE), "Yes"), LOOKUP($A217,Collections!$A:$A,Collections!S:S), 0)</f>
        <v>0</v>
      </c>
      <c r="X217">
        <f>IF(EXACT(VLOOKUP(X$1,Variables!$B$6:$C$32, 2, FALSE), "Yes"), LOOKUP($A217,Collections!$A:$A,Collections!T:T), 0)</f>
        <v>0</v>
      </c>
      <c r="Y217">
        <f>IF(EXACT(VLOOKUP(Y$1,Variables!$B$6:$C$32, 2, FALSE), "Yes"), LOOKUP($A217,Collections!$A:$A,Collections!U:U), 0)</f>
        <v>0</v>
      </c>
      <c r="Z217">
        <f>IF(EXACT(VLOOKUP(Z$1,Variables!$B$6:$C$32, 2, FALSE), "Yes"), LOOKUP($A217,Collections!$A:$A,Collections!V:V), 0)</f>
        <v>0</v>
      </c>
      <c r="AA217">
        <f>IF(EXACT(VLOOKUP(AA$1,Variables!$B$6:$C$32, 2, FALSE), "Yes"), LOOKUP($A217,Collections!$A:$A,Collections!W:W), 0)</f>
        <v>0</v>
      </c>
      <c r="AB217">
        <f>IF(EXACT(VLOOKUP(AB$1,Variables!$B$6:$C$32, 2, FALSE), "Yes"), LOOKUP($A217,Collections!$A:$A,Collections!X:X), 0)</f>
        <v>0</v>
      </c>
      <c r="AC217">
        <f>IF(EXACT(VLOOKUP(AC$1,Variables!$B$6:$C$32, 2, FALSE), "Yes"), LOOKUP($A217,Collections!$A:$A,Collections!Y:Y), 0)</f>
        <v>0</v>
      </c>
      <c r="AD217">
        <f>IF(EXACT(VLOOKUP(AD$1,Variables!$B$6:$C$32, 2, FALSE), "Yes"), LOOKUP($A217,Collections!$A:$A,Collections!Z:Z), 0)</f>
        <v>0</v>
      </c>
      <c r="AE217">
        <f>IF(EXACT(VLOOKUP(AE$1,Variables!$B$6:$C$32, 2, FALSE), "Yes"), LOOKUP($A217,Collections!$A:$A,Collections!AA:AA), 0)</f>
        <v>0</v>
      </c>
      <c r="AF217">
        <f>IF(EXACT(VLOOKUP(AF$1,Variables!$B$6:$C$32, 2, FALSE), "Yes"), LOOKUP($A217,Collections!$A:$A,Collections!AB:AB), 0)</f>
        <v>0</v>
      </c>
      <c r="AG217" t="str">
        <f t="shared" si="3"/>
        <v>Yes</v>
      </c>
      <c r="AH217">
        <f>IF(D217&gt;=Variables!$C$1,1,0)</f>
        <v>1</v>
      </c>
      <c r="AI217">
        <f>IF(E217&gt;=Variables!$C$1,1,0)</f>
        <v>1</v>
      </c>
    </row>
    <row r="218" spans="1:35" x14ac:dyDescent="0.2">
      <c r="A218" s="25">
        <v>53155</v>
      </c>
      <c r="B218" s="2" t="s">
        <v>1225</v>
      </c>
      <c r="C218">
        <f>IF(ISNA(VLOOKUP(A218,Images!A:C,3,FALSE)), 0, VLOOKUP(A218,Images!A:C,3,FALSE))/IF(ISNA(VLOOKUP(A218,Images!A:C,2,FALSE)), 1,VLOOKUP(A218,Images!A:C,2,FALSE))</f>
        <v>0.12700830344420969</v>
      </c>
      <c r="D218">
        <f>IF(NOT(ISNA(VLOOKUP(A218,Harvard!B:E,4,FALSE))), VLOOKUP(A218,Harvard!B:E,4,FALSE), 0)</f>
        <v>0.49840000000000001</v>
      </c>
      <c r="E218">
        <f>IF(NOT(ISNA(VLOOKUP(A218,UC!B:D, 3, FALSE))),VLOOKUP(A218,UC!B:D, 2, FALSE)/VLOOKUP(A218, UC!B:D, 3, FALSE), 0)</f>
        <v>0.77076411960132896</v>
      </c>
      <c r="F218">
        <f>IF(EXACT(VLOOKUP(F$1,Variables!$B$6:$C$32, 2, FALSE), "Yes"), LOOKUP($A218,Collections!$A:$A,Collections!B:B), 0)</f>
        <v>0</v>
      </c>
      <c r="G218">
        <f>IF(EXACT(VLOOKUP(G$1,Variables!$B$6:$C$32, 2, FALSE), "Yes"), LOOKUP($A218,Collections!$A:$A,Collections!C:C), 0)</f>
        <v>0</v>
      </c>
      <c r="H218">
        <f>IF(EXACT(VLOOKUP(H$1,Variables!$B$6:$C$32, 2, FALSE), "Yes"), LOOKUP($A218,Collections!$A:$A,Collections!D:D), 0)</f>
        <v>0</v>
      </c>
      <c r="I218">
        <f>IF(EXACT(VLOOKUP(I$1,Variables!$B$6:$C$32, 2, FALSE), "Yes"), LOOKUP($A218,Collections!$A:$A,Collections!E:E), 0)</f>
        <v>0</v>
      </c>
      <c r="J218">
        <f>IF(EXACT(VLOOKUP(J$1,Variables!$B$6:$C$32, 2, FALSE), "Yes"), LOOKUP($A218,Collections!$A:$A,Collections!F:F), 0)</f>
        <v>0</v>
      </c>
      <c r="K218">
        <f>IF(EXACT(VLOOKUP(K$1,Variables!$B$6:$C$32, 2, FALSE), "Yes"), LOOKUP($A218,Collections!$A:$A,Collections!G:G), 0)</f>
        <v>0</v>
      </c>
      <c r="L218">
        <f>IF(EXACT(VLOOKUP(L$1,Variables!$B$6:$C$32, 2, FALSE), "Yes"), LOOKUP($A218,Collections!$A:$A,Collections!H:H), 0)</f>
        <v>0</v>
      </c>
      <c r="M218">
        <f>IF(EXACT(VLOOKUP(M$1,Variables!$B$6:$C$32, 2, FALSE), "Yes"), LOOKUP($A218,Collections!$A:$A,Collections!I:I), 0)</f>
        <v>0</v>
      </c>
      <c r="N218">
        <f>IF(EXACT(VLOOKUP(N$1,Variables!$B$6:$C$32, 2, FALSE), "Yes"), LOOKUP($A218,Collections!$A:$A,Collections!J:J), 0)</f>
        <v>0</v>
      </c>
      <c r="O218">
        <f>IF(EXACT(VLOOKUP(O$1,Variables!$B$6:$C$32, 2, FALSE), "Yes"), LOOKUP($A218,Collections!$A:$A,Collections!K:K), 0)</f>
        <v>0</v>
      </c>
      <c r="P218">
        <f>IF(EXACT(VLOOKUP(P$1,Variables!$B$6:$C$32, 2, FALSE), "Yes"), LOOKUP($A218,Collections!$A:$A,Collections!L:L), 0)</f>
        <v>0</v>
      </c>
      <c r="Q218">
        <f>IF(EXACT(VLOOKUP(Q$1,Variables!$B$6:$C$32, 2, FALSE), "Yes"), LOOKUP($A218,Collections!$A:$A,Collections!M:M), 0)</f>
        <v>0</v>
      </c>
      <c r="R218">
        <f>IF(EXACT(VLOOKUP(R$1,Variables!$B$6:$C$32, 2, FALSE), "Yes"), LOOKUP($A218,Collections!$A:$A,Collections!N:N), 0)</f>
        <v>0</v>
      </c>
      <c r="S218">
        <f>IF(EXACT(VLOOKUP(S$1,Variables!$B$6:$C$32, 2, FALSE), "Yes"), LOOKUP($A218,Collections!$A:$A,Collections!O:O), 0)</f>
        <v>0</v>
      </c>
      <c r="T218">
        <f>IF(EXACT(VLOOKUP(T$1,Variables!$B$6:$C$32, 2, FALSE), "Yes"), LOOKUP($A218,Collections!$A:$A,Collections!P:P), 0)</f>
        <v>0</v>
      </c>
      <c r="U218">
        <f>IF(EXACT(VLOOKUP(U$1,Variables!$B$6:$C$32, 2, FALSE), "Yes"), LOOKUP($A218,Collections!$A:$A,Collections!Q:Q), 0)</f>
        <v>0</v>
      </c>
      <c r="V218">
        <f>IF(EXACT(VLOOKUP(V$1,Variables!$B$6:$C$32, 2, FALSE), "Yes"), LOOKUP($A218,Collections!$A:$A,Collections!R:R), 0)</f>
        <v>0</v>
      </c>
      <c r="W218">
        <f>IF(EXACT(VLOOKUP(W$1,Variables!$B$6:$C$32, 2, FALSE), "Yes"), LOOKUP($A218,Collections!$A:$A,Collections!S:S), 0)</f>
        <v>0</v>
      </c>
      <c r="X218">
        <f>IF(EXACT(VLOOKUP(X$1,Variables!$B$6:$C$32, 2, FALSE), "Yes"), LOOKUP($A218,Collections!$A:$A,Collections!T:T), 0)</f>
        <v>0</v>
      </c>
      <c r="Y218">
        <f>IF(EXACT(VLOOKUP(Y$1,Variables!$B$6:$C$32, 2, FALSE), "Yes"), LOOKUP($A218,Collections!$A:$A,Collections!U:U), 0)</f>
        <v>0</v>
      </c>
      <c r="Z218">
        <f>IF(EXACT(VLOOKUP(Z$1,Variables!$B$6:$C$32, 2, FALSE), "Yes"), LOOKUP($A218,Collections!$A:$A,Collections!V:V), 0)</f>
        <v>0</v>
      </c>
      <c r="AA218">
        <f>IF(EXACT(VLOOKUP(AA$1,Variables!$B$6:$C$32, 2, FALSE), "Yes"), LOOKUP($A218,Collections!$A:$A,Collections!W:W), 0)</f>
        <v>0</v>
      </c>
      <c r="AB218">
        <f>IF(EXACT(VLOOKUP(AB$1,Variables!$B$6:$C$32, 2, FALSE), "Yes"), LOOKUP($A218,Collections!$A:$A,Collections!X:X), 0)</f>
        <v>1</v>
      </c>
      <c r="AC218">
        <f>IF(EXACT(VLOOKUP(AC$1,Variables!$B$6:$C$32, 2, FALSE), "Yes"), LOOKUP($A218,Collections!$A:$A,Collections!Y:Y), 0)</f>
        <v>0</v>
      </c>
      <c r="AD218">
        <f>IF(EXACT(VLOOKUP(AD$1,Variables!$B$6:$C$32, 2, FALSE), "Yes"), LOOKUP($A218,Collections!$A:$A,Collections!Z:Z), 0)</f>
        <v>0</v>
      </c>
      <c r="AE218">
        <f>IF(EXACT(VLOOKUP(AE$1,Variables!$B$6:$C$32, 2, FALSE), "Yes"), LOOKUP($A218,Collections!$A:$A,Collections!AA:AA), 0)</f>
        <v>0</v>
      </c>
      <c r="AF218">
        <f>IF(EXACT(VLOOKUP(AF$1,Variables!$B$6:$C$32, 2, FALSE), "Yes"), LOOKUP($A218,Collections!$A:$A,Collections!AB:AB), 0)</f>
        <v>0</v>
      </c>
      <c r="AG218" t="str">
        <f t="shared" si="3"/>
        <v>Yes</v>
      </c>
      <c r="AH218">
        <f>IF(D218&gt;=Variables!$C$1,1,0)</f>
        <v>0</v>
      </c>
      <c r="AI218">
        <f>IF(E218&gt;=Variables!$C$1,1,0)</f>
        <v>0</v>
      </c>
    </row>
    <row r="219" spans="1:35" x14ac:dyDescent="0.2">
      <c r="A219" s="25">
        <v>63568</v>
      </c>
      <c r="B219" s="2" t="s">
        <v>1226</v>
      </c>
      <c r="C219">
        <f>IF(ISNA(VLOOKUP(A219,Images!A:C,3,FALSE)), 0, VLOOKUP(A219,Images!A:C,3,FALSE))/IF(ISNA(VLOOKUP(A219,Images!A:C,2,FALSE)), 1,VLOOKUP(A219,Images!A:C,2,FALSE))</f>
        <v>0.3468638939583133</v>
      </c>
      <c r="D219">
        <f>IF(NOT(ISNA(VLOOKUP(A219,Harvard!B:E,4,FALSE))), VLOOKUP(A219,Harvard!B:E,4,FALSE), 0)</f>
        <v>1</v>
      </c>
      <c r="E219">
        <f>IF(NOT(ISNA(VLOOKUP(A219,UC!B:D, 3, FALSE))),VLOOKUP(A219,UC!B:D, 2, FALSE)/VLOOKUP(A219, UC!B:D, 3, FALSE), 0)</f>
        <v>0.90839694656488545</v>
      </c>
      <c r="F219">
        <f>IF(EXACT(VLOOKUP(F$1,Variables!$B$6:$C$32, 2, FALSE), "Yes"), LOOKUP($A219,Collections!$A:$A,Collections!B:B), 0)</f>
        <v>0</v>
      </c>
      <c r="G219">
        <f>IF(EXACT(VLOOKUP(G$1,Variables!$B$6:$C$32, 2, FALSE), "Yes"), LOOKUP($A219,Collections!$A:$A,Collections!C:C), 0)</f>
        <v>0</v>
      </c>
      <c r="H219">
        <f>IF(EXACT(VLOOKUP(H$1,Variables!$B$6:$C$32, 2, FALSE), "Yes"), LOOKUP($A219,Collections!$A:$A,Collections!D:D), 0)</f>
        <v>0</v>
      </c>
      <c r="I219">
        <f>IF(EXACT(VLOOKUP(I$1,Variables!$B$6:$C$32, 2, FALSE), "Yes"), LOOKUP($A219,Collections!$A:$A,Collections!E:E), 0)</f>
        <v>0</v>
      </c>
      <c r="J219">
        <f>IF(EXACT(VLOOKUP(J$1,Variables!$B$6:$C$32, 2, FALSE), "Yes"), LOOKUP($A219,Collections!$A:$A,Collections!F:F), 0)</f>
        <v>0</v>
      </c>
      <c r="K219">
        <f>IF(EXACT(VLOOKUP(K$1,Variables!$B$6:$C$32, 2, FALSE), "Yes"), LOOKUP($A219,Collections!$A:$A,Collections!G:G), 0)</f>
        <v>0</v>
      </c>
      <c r="L219">
        <f>IF(EXACT(VLOOKUP(L$1,Variables!$B$6:$C$32, 2, FALSE), "Yes"), LOOKUP($A219,Collections!$A:$A,Collections!H:H), 0)</f>
        <v>0</v>
      </c>
      <c r="M219">
        <f>IF(EXACT(VLOOKUP(M$1,Variables!$B$6:$C$32, 2, FALSE), "Yes"), LOOKUP($A219,Collections!$A:$A,Collections!I:I), 0)</f>
        <v>0</v>
      </c>
      <c r="N219">
        <f>IF(EXACT(VLOOKUP(N$1,Variables!$B$6:$C$32, 2, FALSE), "Yes"), LOOKUP($A219,Collections!$A:$A,Collections!J:J), 0)</f>
        <v>0</v>
      </c>
      <c r="O219">
        <f>IF(EXACT(VLOOKUP(O$1,Variables!$B$6:$C$32, 2, FALSE), "Yes"), LOOKUP($A219,Collections!$A:$A,Collections!K:K), 0)</f>
        <v>0</v>
      </c>
      <c r="P219">
        <f>IF(EXACT(VLOOKUP(P$1,Variables!$B$6:$C$32, 2, FALSE), "Yes"), LOOKUP($A219,Collections!$A:$A,Collections!L:L), 0)</f>
        <v>0</v>
      </c>
      <c r="Q219">
        <f>IF(EXACT(VLOOKUP(Q$1,Variables!$B$6:$C$32, 2, FALSE), "Yes"), LOOKUP($A219,Collections!$A:$A,Collections!M:M), 0)</f>
        <v>0</v>
      </c>
      <c r="R219">
        <f>IF(EXACT(VLOOKUP(R$1,Variables!$B$6:$C$32, 2, FALSE), "Yes"), LOOKUP($A219,Collections!$A:$A,Collections!N:N), 0)</f>
        <v>0</v>
      </c>
      <c r="S219">
        <f>IF(EXACT(VLOOKUP(S$1,Variables!$B$6:$C$32, 2, FALSE), "Yes"), LOOKUP($A219,Collections!$A:$A,Collections!O:O), 0)</f>
        <v>0</v>
      </c>
      <c r="T219">
        <f>IF(EXACT(VLOOKUP(T$1,Variables!$B$6:$C$32, 2, FALSE), "Yes"), LOOKUP($A219,Collections!$A:$A,Collections!P:P), 0)</f>
        <v>0</v>
      </c>
      <c r="U219">
        <f>IF(EXACT(VLOOKUP(U$1,Variables!$B$6:$C$32, 2, FALSE), "Yes"), LOOKUP($A219,Collections!$A:$A,Collections!Q:Q), 0)</f>
        <v>0</v>
      </c>
      <c r="V219">
        <f>IF(EXACT(VLOOKUP(V$1,Variables!$B$6:$C$32, 2, FALSE), "Yes"), LOOKUP($A219,Collections!$A:$A,Collections!R:R), 0)</f>
        <v>0</v>
      </c>
      <c r="W219">
        <f>IF(EXACT(VLOOKUP(W$1,Variables!$B$6:$C$32, 2, FALSE), "Yes"), LOOKUP($A219,Collections!$A:$A,Collections!S:S), 0)</f>
        <v>0</v>
      </c>
      <c r="X219">
        <f>IF(EXACT(VLOOKUP(X$1,Variables!$B$6:$C$32, 2, FALSE), "Yes"), LOOKUP($A219,Collections!$A:$A,Collections!T:T), 0)</f>
        <v>0</v>
      </c>
      <c r="Y219">
        <f>IF(EXACT(VLOOKUP(Y$1,Variables!$B$6:$C$32, 2, FALSE), "Yes"), LOOKUP($A219,Collections!$A:$A,Collections!U:U), 0)</f>
        <v>0</v>
      </c>
      <c r="Z219">
        <f>IF(EXACT(VLOOKUP(Z$1,Variables!$B$6:$C$32, 2, FALSE), "Yes"), LOOKUP($A219,Collections!$A:$A,Collections!V:V), 0)</f>
        <v>0</v>
      </c>
      <c r="AA219">
        <f>IF(EXACT(VLOOKUP(AA$1,Variables!$B$6:$C$32, 2, FALSE), "Yes"), LOOKUP($A219,Collections!$A:$A,Collections!W:W), 0)</f>
        <v>0</v>
      </c>
      <c r="AB219">
        <f>IF(EXACT(VLOOKUP(AB$1,Variables!$B$6:$C$32, 2, FALSE), "Yes"), LOOKUP($A219,Collections!$A:$A,Collections!X:X), 0)</f>
        <v>1</v>
      </c>
      <c r="AC219">
        <f>IF(EXACT(VLOOKUP(AC$1,Variables!$B$6:$C$32, 2, FALSE), "Yes"), LOOKUP($A219,Collections!$A:$A,Collections!Y:Y), 0)</f>
        <v>0</v>
      </c>
      <c r="AD219">
        <f>IF(EXACT(VLOOKUP(AD$1,Variables!$B$6:$C$32, 2, FALSE), "Yes"), LOOKUP($A219,Collections!$A:$A,Collections!Z:Z), 0)</f>
        <v>0</v>
      </c>
      <c r="AE219">
        <f>IF(EXACT(VLOOKUP(AE$1,Variables!$B$6:$C$32, 2, FALSE), "Yes"), LOOKUP($A219,Collections!$A:$A,Collections!AA:AA), 0)</f>
        <v>0</v>
      </c>
      <c r="AF219">
        <f>IF(EXACT(VLOOKUP(AF$1,Variables!$B$6:$C$32, 2, FALSE), "Yes"), LOOKUP($A219,Collections!$A:$A,Collections!AB:AB), 0)</f>
        <v>0</v>
      </c>
      <c r="AG219" t="str">
        <f t="shared" si="3"/>
        <v>Yes</v>
      </c>
      <c r="AH219">
        <f>IF(D219&gt;=Variables!$C$1,1,0)</f>
        <v>1</v>
      </c>
      <c r="AI219">
        <f>IF(E219&gt;=Variables!$C$1,1,0)</f>
        <v>1</v>
      </c>
    </row>
    <row r="220" spans="1:35" x14ac:dyDescent="0.2">
      <c r="A220" s="25">
        <v>63606</v>
      </c>
      <c r="B220" s="2" t="s">
        <v>1227</v>
      </c>
      <c r="C220">
        <f>IF(ISNA(VLOOKUP(A220,Images!A:C,3,FALSE)), 0, VLOOKUP(A220,Images!A:C,3,FALSE))/IF(ISNA(VLOOKUP(A220,Images!A:C,2,FALSE)), 1,VLOOKUP(A220,Images!A:C,2,FALSE))</f>
        <v>0.10433160433160434</v>
      </c>
      <c r="D220">
        <f>IF(NOT(ISNA(VLOOKUP(A220,Harvard!B:E,4,FALSE))), VLOOKUP(A220,Harvard!B:E,4,FALSE), 0)</f>
        <v>0.92090000000000005</v>
      </c>
      <c r="E220">
        <f>IF(NOT(ISNA(VLOOKUP(A220,UC!B:D, 3, FALSE))),VLOOKUP(A220,UC!B:D, 2, FALSE)/VLOOKUP(A220, UC!B:D, 3, FALSE), 0)</f>
        <v>1</v>
      </c>
      <c r="F220">
        <f>IF(EXACT(VLOOKUP(F$1,Variables!$B$6:$C$32, 2, FALSE), "Yes"), LOOKUP($A220,Collections!$A:$A,Collections!B:B), 0)</f>
        <v>0</v>
      </c>
      <c r="G220">
        <f>IF(EXACT(VLOOKUP(G$1,Variables!$B$6:$C$32, 2, FALSE), "Yes"), LOOKUP($A220,Collections!$A:$A,Collections!C:C), 0)</f>
        <v>0</v>
      </c>
      <c r="H220">
        <f>IF(EXACT(VLOOKUP(H$1,Variables!$B$6:$C$32, 2, FALSE), "Yes"), LOOKUP($A220,Collections!$A:$A,Collections!D:D), 0)</f>
        <v>0</v>
      </c>
      <c r="I220">
        <f>IF(EXACT(VLOOKUP(I$1,Variables!$B$6:$C$32, 2, FALSE), "Yes"), LOOKUP($A220,Collections!$A:$A,Collections!E:E), 0)</f>
        <v>0</v>
      </c>
      <c r="J220">
        <f>IF(EXACT(VLOOKUP(J$1,Variables!$B$6:$C$32, 2, FALSE), "Yes"), LOOKUP($A220,Collections!$A:$A,Collections!F:F), 0)</f>
        <v>0</v>
      </c>
      <c r="K220">
        <f>IF(EXACT(VLOOKUP(K$1,Variables!$B$6:$C$32, 2, FALSE), "Yes"), LOOKUP($A220,Collections!$A:$A,Collections!G:G), 0)</f>
        <v>0</v>
      </c>
      <c r="L220">
        <f>IF(EXACT(VLOOKUP(L$1,Variables!$B$6:$C$32, 2, FALSE), "Yes"), LOOKUP($A220,Collections!$A:$A,Collections!H:H), 0)</f>
        <v>0</v>
      </c>
      <c r="M220">
        <f>IF(EXACT(VLOOKUP(M$1,Variables!$B$6:$C$32, 2, FALSE), "Yes"), LOOKUP($A220,Collections!$A:$A,Collections!I:I), 0)</f>
        <v>0</v>
      </c>
      <c r="N220">
        <f>IF(EXACT(VLOOKUP(N$1,Variables!$B$6:$C$32, 2, FALSE), "Yes"), LOOKUP($A220,Collections!$A:$A,Collections!J:J), 0)</f>
        <v>0</v>
      </c>
      <c r="O220">
        <f>IF(EXACT(VLOOKUP(O$1,Variables!$B$6:$C$32, 2, FALSE), "Yes"), LOOKUP($A220,Collections!$A:$A,Collections!K:K), 0)</f>
        <v>0</v>
      </c>
      <c r="P220">
        <f>IF(EXACT(VLOOKUP(P$1,Variables!$B$6:$C$32, 2, FALSE), "Yes"), LOOKUP($A220,Collections!$A:$A,Collections!L:L), 0)</f>
        <v>0</v>
      </c>
      <c r="Q220">
        <f>IF(EXACT(VLOOKUP(Q$1,Variables!$B$6:$C$32, 2, FALSE), "Yes"), LOOKUP($A220,Collections!$A:$A,Collections!M:M), 0)</f>
        <v>0</v>
      </c>
      <c r="R220">
        <f>IF(EXACT(VLOOKUP(R$1,Variables!$B$6:$C$32, 2, FALSE), "Yes"), LOOKUP($A220,Collections!$A:$A,Collections!N:N), 0)</f>
        <v>0</v>
      </c>
      <c r="S220">
        <f>IF(EXACT(VLOOKUP(S$1,Variables!$B$6:$C$32, 2, FALSE), "Yes"), LOOKUP($A220,Collections!$A:$A,Collections!O:O), 0)</f>
        <v>0</v>
      </c>
      <c r="T220">
        <f>IF(EXACT(VLOOKUP(T$1,Variables!$B$6:$C$32, 2, FALSE), "Yes"), LOOKUP($A220,Collections!$A:$A,Collections!P:P), 0)</f>
        <v>0</v>
      </c>
      <c r="U220">
        <f>IF(EXACT(VLOOKUP(U$1,Variables!$B$6:$C$32, 2, FALSE), "Yes"), LOOKUP($A220,Collections!$A:$A,Collections!Q:Q), 0)</f>
        <v>0</v>
      </c>
      <c r="V220">
        <f>IF(EXACT(VLOOKUP(V$1,Variables!$B$6:$C$32, 2, FALSE), "Yes"), LOOKUP($A220,Collections!$A:$A,Collections!R:R), 0)</f>
        <v>0</v>
      </c>
      <c r="W220">
        <f>IF(EXACT(VLOOKUP(W$1,Variables!$B$6:$C$32, 2, FALSE), "Yes"), LOOKUP($A220,Collections!$A:$A,Collections!S:S), 0)</f>
        <v>0</v>
      </c>
      <c r="X220">
        <f>IF(EXACT(VLOOKUP(X$1,Variables!$B$6:$C$32, 2, FALSE), "Yes"), LOOKUP($A220,Collections!$A:$A,Collections!T:T), 0)</f>
        <v>0</v>
      </c>
      <c r="Y220">
        <f>IF(EXACT(VLOOKUP(Y$1,Variables!$B$6:$C$32, 2, FALSE), "Yes"), LOOKUP($A220,Collections!$A:$A,Collections!U:U), 0)</f>
        <v>0</v>
      </c>
      <c r="Z220">
        <f>IF(EXACT(VLOOKUP(Z$1,Variables!$B$6:$C$32, 2, FALSE), "Yes"), LOOKUP($A220,Collections!$A:$A,Collections!V:V), 0)</f>
        <v>0</v>
      </c>
      <c r="AA220">
        <f>IF(EXACT(VLOOKUP(AA$1,Variables!$B$6:$C$32, 2, FALSE), "Yes"), LOOKUP($A220,Collections!$A:$A,Collections!W:W), 0)</f>
        <v>0</v>
      </c>
      <c r="AB220">
        <f>IF(EXACT(VLOOKUP(AB$1,Variables!$B$6:$C$32, 2, FALSE), "Yes"), LOOKUP($A220,Collections!$A:$A,Collections!X:X), 0)</f>
        <v>1</v>
      </c>
      <c r="AC220">
        <f>IF(EXACT(VLOOKUP(AC$1,Variables!$B$6:$C$32, 2, FALSE), "Yes"), LOOKUP($A220,Collections!$A:$A,Collections!Y:Y), 0)</f>
        <v>0</v>
      </c>
      <c r="AD220">
        <f>IF(EXACT(VLOOKUP(AD$1,Variables!$B$6:$C$32, 2, FALSE), "Yes"), LOOKUP($A220,Collections!$A:$A,Collections!Z:Z), 0)</f>
        <v>0</v>
      </c>
      <c r="AE220">
        <f>IF(EXACT(VLOOKUP(AE$1,Variables!$B$6:$C$32, 2, FALSE), "Yes"), LOOKUP($A220,Collections!$A:$A,Collections!AA:AA), 0)</f>
        <v>0</v>
      </c>
      <c r="AF220">
        <f>IF(EXACT(VLOOKUP(AF$1,Variables!$B$6:$C$32, 2, FALSE), "Yes"), LOOKUP($A220,Collections!$A:$A,Collections!AB:AB), 0)</f>
        <v>0</v>
      </c>
      <c r="AG220" t="str">
        <f t="shared" si="3"/>
        <v>Yes</v>
      </c>
      <c r="AH220">
        <f>IF(D220&gt;=Variables!$C$1,1,0)</f>
        <v>1</v>
      </c>
      <c r="AI220">
        <f>IF(E220&gt;=Variables!$C$1,1,0)</f>
        <v>1</v>
      </c>
    </row>
    <row r="221" spans="1:35" x14ac:dyDescent="0.2">
      <c r="A221" s="25">
        <v>63630</v>
      </c>
      <c r="B221" s="2" t="s">
        <v>1228</v>
      </c>
      <c r="C221">
        <f>IF(ISNA(VLOOKUP(A221,Images!A:C,3,FALSE)), 0, VLOOKUP(A221,Images!A:C,3,FALSE))/IF(ISNA(VLOOKUP(A221,Images!A:C,2,FALSE)), 1,VLOOKUP(A221,Images!A:C,2,FALSE))</f>
        <v>3.7486938349007314E-2</v>
      </c>
      <c r="D221">
        <f>IF(NOT(ISNA(VLOOKUP(A221,Harvard!B:E,4,FALSE))), VLOOKUP(A221,Harvard!B:E,4,FALSE), 0)</f>
        <v>0.995</v>
      </c>
      <c r="E221">
        <f>IF(NOT(ISNA(VLOOKUP(A221,UC!B:D, 3, FALSE))),VLOOKUP(A221,UC!B:D, 2, FALSE)/VLOOKUP(A221, UC!B:D, 3, FALSE), 0)</f>
        <v>0.99009900990099009</v>
      </c>
      <c r="F221">
        <f>IF(EXACT(VLOOKUP(F$1,Variables!$B$6:$C$32, 2, FALSE), "Yes"), LOOKUP($A221,Collections!$A:$A,Collections!B:B), 0)</f>
        <v>0</v>
      </c>
      <c r="G221">
        <f>IF(EXACT(VLOOKUP(G$1,Variables!$B$6:$C$32, 2, FALSE), "Yes"), LOOKUP($A221,Collections!$A:$A,Collections!C:C), 0)</f>
        <v>0</v>
      </c>
      <c r="H221">
        <f>IF(EXACT(VLOOKUP(H$1,Variables!$B$6:$C$32, 2, FALSE), "Yes"), LOOKUP($A221,Collections!$A:$A,Collections!D:D), 0)</f>
        <v>0</v>
      </c>
      <c r="I221">
        <f>IF(EXACT(VLOOKUP(I$1,Variables!$B$6:$C$32, 2, FALSE), "Yes"), LOOKUP($A221,Collections!$A:$A,Collections!E:E), 0)</f>
        <v>0</v>
      </c>
      <c r="J221">
        <f>IF(EXACT(VLOOKUP(J$1,Variables!$B$6:$C$32, 2, FALSE), "Yes"), LOOKUP($A221,Collections!$A:$A,Collections!F:F), 0)</f>
        <v>0</v>
      </c>
      <c r="K221">
        <f>IF(EXACT(VLOOKUP(K$1,Variables!$B$6:$C$32, 2, FALSE), "Yes"), LOOKUP($A221,Collections!$A:$A,Collections!G:G), 0)</f>
        <v>0</v>
      </c>
      <c r="L221">
        <f>IF(EXACT(VLOOKUP(L$1,Variables!$B$6:$C$32, 2, FALSE), "Yes"), LOOKUP($A221,Collections!$A:$A,Collections!H:H), 0)</f>
        <v>0</v>
      </c>
      <c r="M221">
        <f>IF(EXACT(VLOOKUP(M$1,Variables!$B$6:$C$32, 2, FALSE), "Yes"), LOOKUP($A221,Collections!$A:$A,Collections!I:I), 0)</f>
        <v>0</v>
      </c>
      <c r="N221">
        <f>IF(EXACT(VLOOKUP(N$1,Variables!$B$6:$C$32, 2, FALSE), "Yes"), LOOKUP($A221,Collections!$A:$A,Collections!J:J), 0)</f>
        <v>0</v>
      </c>
      <c r="O221">
        <f>IF(EXACT(VLOOKUP(O$1,Variables!$B$6:$C$32, 2, FALSE), "Yes"), LOOKUP($A221,Collections!$A:$A,Collections!K:K), 0)</f>
        <v>0</v>
      </c>
      <c r="P221">
        <f>IF(EXACT(VLOOKUP(P$1,Variables!$B$6:$C$32, 2, FALSE), "Yes"), LOOKUP($A221,Collections!$A:$A,Collections!L:L), 0)</f>
        <v>0</v>
      </c>
      <c r="Q221">
        <f>IF(EXACT(VLOOKUP(Q$1,Variables!$B$6:$C$32, 2, FALSE), "Yes"), LOOKUP($A221,Collections!$A:$A,Collections!M:M), 0)</f>
        <v>0</v>
      </c>
      <c r="R221">
        <f>IF(EXACT(VLOOKUP(R$1,Variables!$B$6:$C$32, 2, FALSE), "Yes"), LOOKUP($A221,Collections!$A:$A,Collections!N:N), 0)</f>
        <v>0</v>
      </c>
      <c r="S221">
        <f>IF(EXACT(VLOOKUP(S$1,Variables!$B$6:$C$32, 2, FALSE), "Yes"), LOOKUP($A221,Collections!$A:$A,Collections!O:O), 0)</f>
        <v>0</v>
      </c>
      <c r="T221">
        <f>IF(EXACT(VLOOKUP(T$1,Variables!$B$6:$C$32, 2, FALSE), "Yes"), LOOKUP($A221,Collections!$A:$A,Collections!P:P), 0)</f>
        <v>0</v>
      </c>
      <c r="U221">
        <f>IF(EXACT(VLOOKUP(U$1,Variables!$B$6:$C$32, 2, FALSE), "Yes"), LOOKUP($A221,Collections!$A:$A,Collections!Q:Q), 0)</f>
        <v>0</v>
      </c>
      <c r="V221">
        <f>IF(EXACT(VLOOKUP(V$1,Variables!$B$6:$C$32, 2, FALSE), "Yes"), LOOKUP($A221,Collections!$A:$A,Collections!R:R), 0)</f>
        <v>0</v>
      </c>
      <c r="W221">
        <f>IF(EXACT(VLOOKUP(W$1,Variables!$B$6:$C$32, 2, FALSE), "Yes"), LOOKUP($A221,Collections!$A:$A,Collections!S:S), 0)</f>
        <v>0</v>
      </c>
      <c r="X221">
        <f>IF(EXACT(VLOOKUP(X$1,Variables!$B$6:$C$32, 2, FALSE), "Yes"), LOOKUP($A221,Collections!$A:$A,Collections!T:T), 0)</f>
        <v>0</v>
      </c>
      <c r="Y221">
        <f>IF(EXACT(VLOOKUP(Y$1,Variables!$B$6:$C$32, 2, FALSE), "Yes"), LOOKUP($A221,Collections!$A:$A,Collections!U:U), 0)</f>
        <v>0</v>
      </c>
      <c r="Z221">
        <f>IF(EXACT(VLOOKUP(Z$1,Variables!$B$6:$C$32, 2, FALSE), "Yes"), LOOKUP($A221,Collections!$A:$A,Collections!V:V), 0)</f>
        <v>0</v>
      </c>
      <c r="AA221">
        <f>IF(EXACT(VLOOKUP(AA$1,Variables!$B$6:$C$32, 2, FALSE), "Yes"), LOOKUP($A221,Collections!$A:$A,Collections!W:W), 0)</f>
        <v>0</v>
      </c>
      <c r="AB221">
        <f>IF(EXACT(VLOOKUP(AB$1,Variables!$B$6:$C$32, 2, FALSE), "Yes"), LOOKUP($A221,Collections!$A:$A,Collections!X:X), 0)</f>
        <v>1</v>
      </c>
      <c r="AC221">
        <f>IF(EXACT(VLOOKUP(AC$1,Variables!$B$6:$C$32, 2, FALSE), "Yes"), LOOKUP($A221,Collections!$A:$A,Collections!Y:Y), 0)</f>
        <v>0</v>
      </c>
      <c r="AD221">
        <f>IF(EXACT(VLOOKUP(AD$1,Variables!$B$6:$C$32, 2, FALSE), "Yes"), LOOKUP($A221,Collections!$A:$A,Collections!Z:Z), 0)</f>
        <v>0</v>
      </c>
      <c r="AE221">
        <f>IF(EXACT(VLOOKUP(AE$1,Variables!$B$6:$C$32, 2, FALSE), "Yes"), LOOKUP($A221,Collections!$A:$A,Collections!AA:AA), 0)</f>
        <v>0</v>
      </c>
      <c r="AF221">
        <f>IF(EXACT(VLOOKUP(AF$1,Variables!$B$6:$C$32, 2, FALSE), "Yes"), LOOKUP($A221,Collections!$A:$A,Collections!AB:AB), 0)</f>
        <v>0</v>
      </c>
      <c r="AG221" t="str">
        <f t="shared" si="3"/>
        <v>Yes</v>
      </c>
      <c r="AH221">
        <f>IF(D221&gt;=Variables!$C$1,1,0)</f>
        <v>1</v>
      </c>
      <c r="AI221">
        <f>IF(E221&gt;=Variables!$C$1,1,0)</f>
        <v>1</v>
      </c>
    </row>
    <row r="222" spans="1:35" x14ac:dyDescent="0.2">
      <c r="A222" s="25">
        <v>1486179</v>
      </c>
      <c r="B222" s="2" t="s">
        <v>1229</v>
      </c>
      <c r="C222">
        <f>IF(ISNA(VLOOKUP(A222,Images!A:C,3,FALSE)), 0, VLOOKUP(A222,Images!A:C,3,FALSE))/IF(ISNA(VLOOKUP(A222,Images!A:C,2,FALSE)), 1,VLOOKUP(A222,Images!A:C,2,FALSE))</f>
        <v>5.865102639296188E-2</v>
      </c>
      <c r="D222">
        <f>IF(NOT(ISNA(VLOOKUP(A222,Harvard!B:E,4,FALSE))), VLOOKUP(A222,Harvard!B:E,4,FALSE), 0)</f>
        <v>1</v>
      </c>
      <c r="E222">
        <f>IF(NOT(ISNA(VLOOKUP(A222,UC!B:D, 3, FALSE))),VLOOKUP(A222,UC!B:D, 2, FALSE)/VLOOKUP(A222, UC!B:D, 3, FALSE), 0)</f>
        <v>1</v>
      </c>
      <c r="F222">
        <f>IF(EXACT(VLOOKUP(F$1,Variables!$B$6:$C$32, 2, FALSE), "Yes"), LOOKUP($A222,Collections!$A:$A,Collections!B:B), 0)</f>
        <v>1</v>
      </c>
      <c r="G222">
        <f>IF(EXACT(VLOOKUP(G$1,Variables!$B$6:$C$32, 2, FALSE), "Yes"), LOOKUP($A222,Collections!$A:$A,Collections!C:C), 0)</f>
        <v>0</v>
      </c>
      <c r="H222">
        <f>IF(EXACT(VLOOKUP(H$1,Variables!$B$6:$C$32, 2, FALSE), "Yes"), LOOKUP($A222,Collections!$A:$A,Collections!D:D), 0)</f>
        <v>0</v>
      </c>
      <c r="I222">
        <f>IF(EXACT(VLOOKUP(I$1,Variables!$B$6:$C$32, 2, FALSE), "Yes"), LOOKUP($A222,Collections!$A:$A,Collections!E:E), 0)</f>
        <v>0</v>
      </c>
      <c r="J222">
        <f>IF(EXACT(VLOOKUP(J$1,Variables!$B$6:$C$32, 2, FALSE), "Yes"), LOOKUP($A222,Collections!$A:$A,Collections!F:F), 0)</f>
        <v>0</v>
      </c>
      <c r="K222">
        <f>IF(EXACT(VLOOKUP(K$1,Variables!$B$6:$C$32, 2, FALSE), "Yes"), LOOKUP($A222,Collections!$A:$A,Collections!G:G), 0)</f>
        <v>0</v>
      </c>
      <c r="L222">
        <f>IF(EXACT(VLOOKUP(L$1,Variables!$B$6:$C$32, 2, FALSE), "Yes"), LOOKUP($A222,Collections!$A:$A,Collections!H:H), 0)</f>
        <v>0</v>
      </c>
      <c r="M222">
        <f>IF(EXACT(VLOOKUP(M$1,Variables!$B$6:$C$32, 2, FALSE), "Yes"), LOOKUP($A222,Collections!$A:$A,Collections!I:I), 0)</f>
        <v>0</v>
      </c>
      <c r="N222">
        <f>IF(EXACT(VLOOKUP(N$1,Variables!$B$6:$C$32, 2, FALSE), "Yes"), LOOKUP($A222,Collections!$A:$A,Collections!J:J), 0)</f>
        <v>0</v>
      </c>
      <c r="O222">
        <f>IF(EXACT(VLOOKUP(O$1,Variables!$B$6:$C$32, 2, FALSE), "Yes"), LOOKUP($A222,Collections!$A:$A,Collections!K:K), 0)</f>
        <v>0</v>
      </c>
      <c r="P222">
        <f>IF(EXACT(VLOOKUP(P$1,Variables!$B$6:$C$32, 2, FALSE), "Yes"), LOOKUP($A222,Collections!$A:$A,Collections!L:L), 0)</f>
        <v>0</v>
      </c>
      <c r="Q222">
        <f>IF(EXACT(VLOOKUP(Q$1,Variables!$B$6:$C$32, 2, FALSE), "Yes"), LOOKUP($A222,Collections!$A:$A,Collections!M:M), 0)</f>
        <v>0</v>
      </c>
      <c r="R222">
        <f>IF(EXACT(VLOOKUP(R$1,Variables!$B$6:$C$32, 2, FALSE), "Yes"), LOOKUP($A222,Collections!$A:$A,Collections!N:N), 0)</f>
        <v>0</v>
      </c>
      <c r="S222">
        <f>IF(EXACT(VLOOKUP(S$1,Variables!$B$6:$C$32, 2, FALSE), "Yes"), LOOKUP($A222,Collections!$A:$A,Collections!O:O), 0)</f>
        <v>0</v>
      </c>
      <c r="T222">
        <f>IF(EXACT(VLOOKUP(T$1,Variables!$B$6:$C$32, 2, FALSE), "Yes"), LOOKUP($A222,Collections!$A:$A,Collections!P:P), 0)</f>
        <v>0</v>
      </c>
      <c r="U222">
        <f>IF(EXACT(VLOOKUP(U$1,Variables!$B$6:$C$32, 2, FALSE), "Yes"), LOOKUP($A222,Collections!$A:$A,Collections!Q:Q), 0)</f>
        <v>0</v>
      </c>
      <c r="V222">
        <f>IF(EXACT(VLOOKUP(V$1,Variables!$B$6:$C$32, 2, FALSE), "Yes"), LOOKUP($A222,Collections!$A:$A,Collections!R:R), 0)</f>
        <v>0</v>
      </c>
      <c r="W222">
        <f>IF(EXACT(VLOOKUP(W$1,Variables!$B$6:$C$32, 2, FALSE), "Yes"), LOOKUP($A222,Collections!$A:$A,Collections!S:S), 0)</f>
        <v>0</v>
      </c>
      <c r="X222">
        <f>IF(EXACT(VLOOKUP(X$1,Variables!$B$6:$C$32, 2, FALSE), "Yes"), LOOKUP($A222,Collections!$A:$A,Collections!T:T), 0)</f>
        <v>0</v>
      </c>
      <c r="Y222">
        <f>IF(EXACT(VLOOKUP(Y$1,Variables!$B$6:$C$32, 2, FALSE), "Yes"), LOOKUP($A222,Collections!$A:$A,Collections!U:U), 0)</f>
        <v>0</v>
      </c>
      <c r="Z222">
        <f>IF(EXACT(VLOOKUP(Z$1,Variables!$B$6:$C$32, 2, FALSE), "Yes"), LOOKUP($A222,Collections!$A:$A,Collections!V:V), 0)</f>
        <v>0</v>
      </c>
      <c r="AA222">
        <f>IF(EXACT(VLOOKUP(AA$1,Variables!$B$6:$C$32, 2, FALSE), "Yes"), LOOKUP($A222,Collections!$A:$A,Collections!W:W), 0)</f>
        <v>0</v>
      </c>
      <c r="AB222">
        <f>IF(EXACT(VLOOKUP(AB$1,Variables!$B$6:$C$32, 2, FALSE), "Yes"), LOOKUP($A222,Collections!$A:$A,Collections!X:X), 0)</f>
        <v>0</v>
      </c>
      <c r="AC222">
        <f>IF(EXACT(VLOOKUP(AC$1,Variables!$B$6:$C$32, 2, FALSE), "Yes"), LOOKUP($A222,Collections!$A:$A,Collections!Y:Y), 0)</f>
        <v>0</v>
      </c>
      <c r="AD222">
        <f>IF(EXACT(VLOOKUP(AD$1,Variables!$B$6:$C$32, 2, FALSE), "Yes"), LOOKUP($A222,Collections!$A:$A,Collections!Z:Z), 0)</f>
        <v>0</v>
      </c>
      <c r="AE222">
        <f>IF(EXACT(VLOOKUP(AE$1,Variables!$B$6:$C$32, 2, FALSE), "Yes"), LOOKUP($A222,Collections!$A:$A,Collections!AA:AA), 0)</f>
        <v>0</v>
      </c>
      <c r="AF222">
        <f>IF(EXACT(VLOOKUP(AF$1,Variables!$B$6:$C$32, 2, FALSE), "Yes"), LOOKUP($A222,Collections!$A:$A,Collections!AB:AB), 0)</f>
        <v>0</v>
      </c>
      <c r="AG222" t="str">
        <f t="shared" si="3"/>
        <v>Yes</v>
      </c>
      <c r="AH222">
        <f>IF(D222&gt;=Variables!$C$1,1,0)</f>
        <v>1</v>
      </c>
      <c r="AI222">
        <f>IF(E222&gt;=Variables!$C$1,1,0)</f>
        <v>1</v>
      </c>
    </row>
    <row r="223" spans="1:35" x14ac:dyDescent="0.2">
      <c r="A223" s="25">
        <v>15363155</v>
      </c>
      <c r="B223" s="2" t="s">
        <v>2965</v>
      </c>
      <c r="C223">
        <f>IF(ISNA(VLOOKUP(A223,Images!A:C,3,FALSE)), 0, VLOOKUP(A223,Images!A:C,3,FALSE))/IF(ISNA(VLOOKUP(A223,Images!A:C,2,FALSE)), 1,VLOOKUP(A223,Images!A:C,2,FALSE))</f>
        <v>0.59199999999999997</v>
      </c>
      <c r="D223">
        <f>IF(NOT(ISNA(VLOOKUP(A223,Harvard!B:E,4,FALSE))), VLOOKUP(A223,Harvard!B:E,4,FALSE), 0)</f>
        <v>0</v>
      </c>
      <c r="E223">
        <f>IF(NOT(ISNA(VLOOKUP(A223,UC!B:D, 3, FALSE))),VLOOKUP(A223,UC!B:D, 2, FALSE)/VLOOKUP(A223, UC!B:D, 3, FALSE), 0)</f>
        <v>0</v>
      </c>
      <c r="F223">
        <f>IF(EXACT(VLOOKUP(F$1,Variables!$B$6:$C$32, 2, FALSE), "Yes"), LOOKUP($A223,Collections!$A:$A,Collections!B:B), 0)</f>
        <v>0</v>
      </c>
      <c r="G223">
        <f>IF(EXACT(VLOOKUP(G$1,Variables!$B$6:$C$32, 2, FALSE), "Yes"), LOOKUP($A223,Collections!$A:$A,Collections!C:C), 0)</f>
        <v>0</v>
      </c>
      <c r="H223">
        <f>IF(EXACT(VLOOKUP(H$1,Variables!$B$6:$C$32, 2, FALSE), "Yes"), LOOKUP($A223,Collections!$A:$A,Collections!D:D), 0)</f>
        <v>0</v>
      </c>
      <c r="I223">
        <f>IF(EXACT(VLOOKUP(I$1,Variables!$B$6:$C$32, 2, FALSE), "Yes"), LOOKUP($A223,Collections!$A:$A,Collections!E:E), 0)</f>
        <v>0</v>
      </c>
      <c r="J223">
        <f>IF(EXACT(VLOOKUP(J$1,Variables!$B$6:$C$32, 2, FALSE), "Yes"), LOOKUP($A223,Collections!$A:$A,Collections!F:F), 0)</f>
        <v>0</v>
      </c>
      <c r="K223">
        <f>IF(EXACT(VLOOKUP(K$1,Variables!$B$6:$C$32, 2, FALSE), "Yes"), LOOKUP($A223,Collections!$A:$A,Collections!G:G), 0)</f>
        <v>0</v>
      </c>
      <c r="L223">
        <f>IF(EXACT(VLOOKUP(L$1,Variables!$B$6:$C$32, 2, FALSE), "Yes"), LOOKUP($A223,Collections!$A:$A,Collections!H:H), 0)</f>
        <v>0</v>
      </c>
      <c r="M223">
        <f>IF(EXACT(VLOOKUP(M$1,Variables!$B$6:$C$32, 2, FALSE), "Yes"), LOOKUP($A223,Collections!$A:$A,Collections!I:I), 0)</f>
        <v>0</v>
      </c>
      <c r="N223">
        <f>IF(EXACT(VLOOKUP(N$1,Variables!$B$6:$C$32, 2, FALSE), "Yes"), LOOKUP($A223,Collections!$A:$A,Collections!J:J), 0)</f>
        <v>1</v>
      </c>
      <c r="O223">
        <f>IF(EXACT(VLOOKUP(O$1,Variables!$B$6:$C$32, 2, FALSE), "Yes"), LOOKUP($A223,Collections!$A:$A,Collections!K:K), 0)</f>
        <v>0</v>
      </c>
      <c r="P223">
        <f>IF(EXACT(VLOOKUP(P$1,Variables!$B$6:$C$32, 2, FALSE), "Yes"), LOOKUP($A223,Collections!$A:$A,Collections!L:L), 0)</f>
        <v>0</v>
      </c>
      <c r="Q223">
        <f>IF(EXACT(VLOOKUP(Q$1,Variables!$B$6:$C$32, 2, FALSE), "Yes"), LOOKUP($A223,Collections!$A:$A,Collections!M:M), 0)</f>
        <v>0</v>
      </c>
      <c r="R223">
        <f>IF(EXACT(VLOOKUP(R$1,Variables!$B$6:$C$32, 2, FALSE), "Yes"), LOOKUP($A223,Collections!$A:$A,Collections!N:N), 0)</f>
        <v>0</v>
      </c>
      <c r="S223">
        <f>IF(EXACT(VLOOKUP(S$1,Variables!$B$6:$C$32, 2, FALSE), "Yes"), LOOKUP($A223,Collections!$A:$A,Collections!O:O), 0)</f>
        <v>0</v>
      </c>
      <c r="T223">
        <f>IF(EXACT(VLOOKUP(T$1,Variables!$B$6:$C$32, 2, FALSE), "Yes"), LOOKUP($A223,Collections!$A:$A,Collections!P:P), 0)</f>
        <v>0</v>
      </c>
      <c r="U223">
        <f>IF(EXACT(VLOOKUP(U$1,Variables!$B$6:$C$32, 2, FALSE), "Yes"), LOOKUP($A223,Collections!$A:$A,Collections!Q:Q), 0)</f>
        <v>0</v>
      </c>
      <c r="V223">
        <f>IF(EXACT(VLOOKUP(V$1,Variables!$B$6:$C$32, 2, FALSE), "Yes"), LOOKUP($A223,Collections!$A:$A,Collections!R:R), 0)</f>
        <v>0</v>
      </c>
      <c r="W223">
        <f>IF(EXACT(VLOOKUP(W$1,Variables!$B$6:$C$32, 2, FALSE), "Yes"), LOOKUP($A223,Collections!$A:$A,Collections!S:S), 0)</f>
        <v>0</v>
      </c>
      <c r="X223">
        <f>IF(EXACT(VLOOKUP(X$1,Variables!$B$6:$C$32, 2, FALSE), "Yes"), LOOKUP($A223,Collections!$A:$A,Collections!T:T), 0)</f>
        <v>0</v>
      </c>
      <c r="Y223">
        <f>IF(EXACT(VLOOKUP(Y$1,Variables!$B$6:$C$32, 2, FALSE), "Yes"), LOOKUP($A223,Collections!$A:$A,Collections!U:U), 0)</f>
        <v>0</v>
      </c>
      <c r="Z223">
        <f>IF(EXACT(VLOOKUP(Z$1,Variables!$B$6:$C$32, 2, FALSE), "Yes"), LOOKUP($A223,Collections!$A:$A,Collections!V:V), 0)</f>
        <v>0</v>
      </c>
      <c r="AA223">
        <f>IF(EXACT(VLOOKUP(AA$1,Variables!$B$6:$C$32, 2, FALSE), "Yes"), LOOKUP($A223,Collections!$A:$A,Collections!W:W), 0)</f>
        <v>0</v>
      </c>
      <c r="AB223">
        <f>IF(EXACT(VLOOKUP(AB$1,Variables!$B$6:$C$32, 2, FALSE), "Yes"), LOOKUP($A223,Collections!$A:$A,Collections!X:X), 0)</f>
        <v>0</v>
      </c>
      <c r="AC223">
        <f>IF(EXACT(VLOOKUP(AC$1,Variables!$B$6:$C$32, 2, FALSE), "Yes"), LOOKUP($A223,Collections!$A:$A,Collections!Y:Y), 0)</f>
        <v>0</v>
      </c>
      <c r="AD223">
        <f>IF(EXACT(VLOOKUP(AD$1,Variables!$B$6:$C$32, 2, FALSE), "Yes"), LOOKUP($A223,Collections!$A:$A,Collections!Z:Z), 0)</f>
        <v>0</v>
      </c>
      <c r="AE223">
        <f>IF(EXACT(VLOOKUP(AE$1,Variables!$B$6:$C$32, 2, FALSE), "Yes"), LOOKUP($A223,Collections!$A:$A,Collections!AA:AA), 0)</f>
        <v>0</v>
      </c>
      <c r="AF223">
        <f>IF(EXACT(VLOOKUP(AF$1,Variables!$B$6:$C$32, 2, FALSE), "Yes"), LOOKUP($A223,Collections!$A:$A,Collections!AB:AB), 0)</f>
        <v>0</v>
      </c>
      <c r="AG223" t="str">
        <f t="shared" si="3"/>
        <v>Yes</v>
      </c>
      <c r="AH223">
        <f>IF(D223&gt;=Variables!$C$1,1,0)</f>
        <v>0</v>
      </c>
      <c r="AI223">
        <f>IF(E223&gt;=Variables!$C$1,1,0)</f>
        <v>0</v>
      </c>
    </row>
    <row r="224" spans="1:35" x14ac:dyDescent="0.2">
      <c r="A224" s="25">
        <v>2763605</v>
      </c>
      <c r="B224" s="2" t="s">
        <v>1230</v>
      </c>
      <c r="C224">
        <f>IF(ISNA(VLOOKUP(A224,Images!A:C,3,FALSE)), 0, VLOOKUP(A224,Images!A:C,3,FALSE))/IF(ISNA(VLOOKUP(A224,Images!A:C,2,FALSE)), 1,VLOOKUP(A224,Images!A:C,2,FALSE))</f>
        <v>3.7912087912087909E-2</v>
      </c>
      <c r="D224">
        <f>IF(NOT(ISNA(VLOOKUP(A224,Harvard!B:E,4,FALSE))), VLOOKUP(A224,Harvard!B:E,4,FALSE), 0)</f>
        <v>1</v>
      </c>
      <c r="E224">
        <f>IF(NOT(ISNA(VLOOKUP(A224,UC!B:D, 3, FALSE))),VLOOKUP(A224,UC!B:D, 2, FALSE)/VLOOKUP(A224, UC!B:D, 3, FALSE), 0)</f>
        <v>0.97297297297297303</v>
      </c>
      <c r="F224">
        <f>IF(EXACT(VLOOKUP(F$1,Variables!$B$6:$C$32, 2, FALSE), "Yes"), LOOKUP($A224,Collections!$A:$A,Collections!B:B), 0)</f>
        <v>0</v>
      </c>
      <c r="G224">
        <f>IF(EXACT(VLOOKUP(G$1,Variables!$B$6:$C$32, 2, FALSE), "Yes"), LOOKUP($A224,Collections!$A:$A,Collections!C:C), 0)</f>
        <v>0</v>
      </c>
      <c r="H224">
        <f>IF(EXACT(VLOOKUP(H$1,Variables!$B$6:$C$32, 2, FALSE), "Yes"), LOOKUP($A224,Collections!$A:$A,Collections!D:D), 0)</f>
        <v>1</v>
      </c>
      <c r="I224">
        <f>IF(EXACT(VLOOKUP(I$1,Variables!$B$6:$C$32, 2, FALSE), "Yes"), LOOKUP($A224,Collections!$A:$A,Collections!E:E), 0)</f>
        <v>0</v>
      </c>
      <c r="J224">
        <f>IF(EXACT(VLOOKUP(J$1,Variables!$B$6:$C$32, 2, FALSE), "Yes"), LOOKUP($A224,Collections!$A:$A,Collections!F:F), 0)</f>
        <v>0</v>
      </c>
      <c r="K224">
        <f>IF(EXACT(VLOOKUP(K$1,Variables!$B$6:$C$32, 2, FALSE), "Yes"), LOOKUP($A224,Collections!$A:$A,Collections!G:G), 0)</f>
        <v>0</v>
      </c>
      <c r="L224">
        <f>IF(EXACT(VLOOKUP(L$1,Variables!$B$6:$C$32, 2, FALSE), "Yes"), LOOKUP($A224,Collections!$A:$A,Collections!H:H), 0)</f>
        <v>0</v>
      </c>
      <c r="M224">
        <f>IF(EXACT(VLOOKUP(M$1,Variables!$B$6:$C$32, 2, FALSE), "Yes"), LOOKUP($A224,Collections!$A:$A,Collections!I:I), 0)</f>
        <v>0</v>
      </c>
      <c r="N224">
        <f>IF(EXACT(VLOOKUP(N$1,Variables!$B$6:$C$32, 2, FALSE), "Yes"), LOOKUP($A224,Collections!$A:$A,Collections!J:J), 0)</f>
        <v>0</v>
      </c>
      <c r="O224">
        <f>IF(EXACT(VLOOKUP(O$1,Variables!$B$6:$C$32, 2, FALSE), "Yes"), LOOKUP($A224,Collections!$A:$A,Collections!K:K), 0)</f>
        <v>0</v>
      </c>
      <c r="P224">
        <f>IF(EXACT(VLOOKUP(P$1,Variables!$B$6:$C$32, 2, FALSE), "Yes"), LOOKUP($A224,Collections!$A:$A,Collections!L:L), 0)</f>
        <v>0</v>
      </c>
      <c r="Q224">
        <f>IF(EXACT(VLOOKUP(Q$1,Variables!$B$6:$C$32, 2, FALSE), "Yes"), LOOKUP($A224,Collections!$A:$A,Collections!M:M), 0)</f>
        <v>0</v>
      </c>
      <c r="R224">
        <f>IF(EXACT(VLOOKUP(R$1,Variables!$B$6:$C$32, 2, FALSE), "Yes"), LOOKUP($A224,Collections!$A:$A,Collections!N:N), 0)</f>
        <v>0</v>
      </c>
      <c r="S224">
        <f>IF(EXACT(VLOOKUP(S$1,Variables!$B$6:$C$32, 2, FALSE), "Yes"), LOOKUP($A224,Collections!$A:$A,Collections!O:O), 0)</f>
        <v>0</v>
      </c>
      <c r="T224">
        <f>IF(EXACT(VLOOKUP(T$1,Variables!$B$6:$C$32, 2, FALSE), "Yes"), LOOKUP($A224,Collections!$A:$A,Collections!P:P), 0)</f>
        <v>0</v>
      </c>
      <c r="U224">
        <f>IF(EXACT(VLOOKUP(U$1,Variables!$B$6:$C$32, 2, FALSE), "Yes"), LOOKUP($A224,Collections!$A:$A,Collections!Q:Q), 0)</f>
        <v>0</v>
      </c>
      <c r="V224">
        <f>IF(EXACT(VLOOKUP(V$1,Variables!$B$6:$C$32, 2, FALSE), "Yes"), LOOKUP($A224,Collections!$A:$A,Collections!R:R), 0)</f>
        <v>0</v>
      </c>
      <c r="W224">
        <f>IF(EXACT(VLOOKUP(W$1,Variables!$B$6:$C$32, 2, FALSE), "Yes"), LOOKUP($A224,Collections!$A:$A,Collections!S:S), 0)</f>
        <v>0</v>
      </c>
      <c r="X224">
        <f>IF(EXACT(VLOOKUP(X$1,Variables!$B$6:$C$32, 2, FALSE), "Yes"), LOOKUP($A224,Collections!$A:$A,Collections!T:T), 0)</f>
        <v>0</v>
      </c>
      <c r="Y224">
        <f>IF(EXACT(VLOOKUP(Y$1,Variables!$B$6:$C$32, 2, FALSE), "Yes"), LOOKUP($A224,Collections!$A:$A,Collections!U:U), 0)</f>
        <v>0</v>
      </c>
      <c r="Z224">
        <f>IF(EXACT(VLOOKUP(Z$1,Variables!$B$6:$C$32, 2, FALSE), "Yes"), LOOKUP($A224,Collections!$A:$A,Collections!V:V), 0)</f>
        <v>0</v>
      </c>
      <c r="AA224">
        <f>IF(EXACT(VLOOKUP(AA$1,Variables!$B$6:$C$32, 2, FALSE), "Yes"), LOOKUP($A224,Collections!$A:$A,Collections!W:W), 0)</f>
        <v>0</v>
      </c>
      <c r="AB224">
        <f>IF(EXACT(VLOOKUP(AB$1,Variables!$B$6:$C$32, 2, FALSE), "Yes"), LOOKUP($A224,Collections!$A:$A,Collections!X:X), 0)</f>
        <v>0</v>
      </c>
      <c r="AC224">
        <f>IF(EXACT(VLOOKUP(AC$1,Variables!$B$6:$C$32, 2, FALSE), "Yes"), LOOKUP($A224,Collections!$A:$A,Collections!Y:Y), 0)</f>
        <v>0</v>
      </c>
      <c r="AD224">
        <f>IF(EXACT(VLOOKUP(AD$1,Variables!$B$6:$C$32, 2, FALSE), "Yes"), LOOKUP($A224,Collections!$A:$A,Collections!Z:Z), 0)</f>
        <v>0</v>
      </c>
      <c r="AE224">
        <f>IF(EXACT(VLOOKUP(AE$1,Variables!$B$6:$C$32, 2, FALSE), "Yes"), LOOKUP($A224,Collections!$A:$A,Collections!AA:AA), 0)</f>
        <v>0</v>
      </c>
      <c r="AF224">
        <f>IF(EXACT(VLOOKUP(AF$1,Variables!$B$6:$C$32, 2, FALSE), "Yes"), LOOKUP($A224,Collections!$A:$A,Collections!AB:AB), 0)</f>
        <v>0</v>
      </c>
      <c r="AG224" t="str">
        <f t="shared" si="3"/>
        <v>Yes</v>
      </c>
      <c r="AH224">
        <f>IF(D224&gt;=Variables!$C$1,1,0)</f>
        <v>1</v>
      </c>
      <c r="AI224">
        <f>IF(E224&gt;=Variables!$C$1,1,0)</f>
        <v>1</v>
      </c>
    </row>
    <row r="225" spans="1:35" x14ac:dyDescent="0.2">
      <c r="A225" s="25">
        <v>19352743</v>
      </c>
      <c r="B225" s="2" t="s">
        <v>3015</v>
      </c>
      <c r="C225">
        <f>IF(ISNA(VLOOKUP(A225,Images!A:C,3,FALSE)), 0, VLOOKUP(A225,Images!A:C,3,FALSE))/IF(ISNA(VLOOKUP(A225,Images!A:C,2,FALSE)), 1,VLOOKUP(A225,Images!A:C,2,FALSE))</f>
        <v>0</v>
      </c>
      <c r="D225">
        <f>IF(NOT(ISNA(VLOOKUP(A225,Harvard!B:E,4,FALSE))), VLOOKUP(A225,Harvard!B:E,4,FALSE), 0)</f>
        <v>0</v>
      </c>
      <c r="E225">
        <f>IF(NOT(ISNA(VLOOKUP(A225,UC!B:D, 3, FALSE))),VLOOKUP(A225,UC!B:D, 2, FALSE)/VLOOKUP(A225, UC!B:D, 3, FALSE), 0)</f>
        <v>0</v>
      </c>
      <c r="F225">
        <f>IF(EXACT(VLOOKUP(F$1,Variables!$B$6:$C$32, 2, FALSE), "Yes"), LOOKUP($A225,Collections!$A:$A,Collections!B:B), 0)</f>
        <v>0</v>
      </c>
      <c r="G225">
        <f>IF(EXACT(VLOOKUP(G$1,Variables!$B$6:$C$32, 2, FALSE), "Yes"), LOOKUP($A225,Collections!$A:$A,Collections!C:C), 0)</f>
        <v>0</v>
      </c>
      <c r="H225">
        <f>IF(EXACT(VLOOKUP(H$1,Variables!$B$6:$C$32, 2, FALSE), "Yes"), LOOKUP($A225,Collections!$A:$A,Collections!D:D), 0)</f>
        <v>0</v>
      </c>
      <c r="I225">
        <f>IF(EXACT(VLOOKUP(I$1,Variables!$B$6:$C$32, 2, FALSE), "Yes"), LOOKUP($A225,Collections!$A:$A,Collections!E:E), 0)</f>
        <v>0</v>
      </c>
      <c r="J225">
        <f>IF(EXACT(VLOOKUP(J$1,Variables!$B$6:$C$32, 2, FALSE), "Yes"), LOOKUP($A225,Collections!$A:$A,Collections!F:F), 0)</f>
        <v>0</v>
      </c>
      <c r="K225">
        <f>IF(EXACT(VLOOKUP(K$1,Variables!$B$6:$C$32, 2, FALSE), "Yes"), LOOKUP($A225,Collections!$A:$A,Collections!G:G), 0)</f>
        <v>0</v>
      </c>
      <c r="L225">
        <f>IF(EXACT(VLOOKUP(L$1,Variables!$B$6:$C$32, 2, FALSE), "Yes"), LOOKUP($A225,Collections!$A:$A,Collections!H:H), 0)</f>
        <v>1</v>
      </c>
      <c r="M225">
        <f>IF(EXACT(VLOOKUP(M$1,Variables!$B$6:$C$32, 2, FALSE), "Yes"), LOOKUP($A225,Collections!$A:$A,Collections!I:I), 0)</f>
        <v>0</v>
      </c>
      <c r="N225">
        <f>IF(EXACT(VLOOKUP(N$1,Variables!$B$6:$C$32, 2, FALSE), "Yes"), LOOKUP($A225,Collections!$A:$A,Collections!J:J), 0)</f>
        <v>0</v>
      </c>
      <c r="O225">
        <f>IF(EXACT(VLOOKUP(O$1,Variables!$B$6:$C$32, 2, FALSE), "Yes"), LOOKUP($A225,Collections!$A:$A,Collections!K:K), 0)</f>
        <v>0</v>
      </c>
      <c r="P225">
        <f>IF(EXACT(VLOOKUP(P$1,Variables!$B$6:$C$32, 2, FALSE), "Yes"), LOOKUP($A225,Collections!$A:$A,Collections!L:L), 0)</f>
        <v>0</v>
      </c>
      <c r="Q225">
        <f>IF(EXACT(VLOOKUP(Q$1,Variables!$B$6:$C$32, 2, FALSE), "Yes"), LOOKUP($A225,Collections!$A:$A,Collections!M:M), 0)</f>
        <v>0</v>
      </c>
      <c r="R225">
        <f>IF(EXACT(VLOOKUP(R$1,Variables!$B$6:$C$32, 2, FALSE), "Yes"), LOOKUP($A225,Collections!$A:$A,Collections!N:N), 0)</f>
        <v>0</v>
      </c>
      <c r="S225">
        <f>IF(EXACT(VLOOKUP(S$1,Variables!$B$6:$C$32, 2, FALSE), "Yes"), LOOKUP($A225,Collections!$A:$A,Collections!O:O), 0)</f>
        <v>0</v>
      </c>
      <c r="T225">
        <f>IF(EXACT(VLOOKUP(T$1,Variables!$B$6:$C$32, 2, FALSE), "Yes"), LOOKUP($A225,Collections!$A:$A,Collections!P:P), 0)</f>
        <v>0</v>
      </c>
      <c r="U225">
        <f>IF(EXACT(VLOOKUP(U$1,Variables!$B$6:$C$32, 2, FALSE), "Yes"), LOOKUP($A225,Collections!$A:$A,Collections!Q:Q), 0)</f>
        <v>0</v>
      </c>
      <c r="V225">
        <f>IF(EXACT(VLOOKUP(V$1,Variables!$B$6:$C$32, 2, FALSE), "Yes"), LOOKUP($A225,Collections!$A:$A,Collections!R:R), 0)</f>
        <v>0</v>
      </c>
      <c r="W225">
        <f>IF(EXACT(VLOOKUP(W$1,Variables!$B$6:$C$32, 2, FALSE), "Yes"), LOOKUP($A225,Collections!$A:$A,Collections!S:S), 0)</f>
        <v>0</v>
      </c>
      <c r="X225">
        <f>IF(EXACT(VLOOKUP(X$1,Variables!$B$6:$C$32, 2, FALSE), "Yes"), LOOKUP($A225,Collections!$A:$A,Collections!T:T), 0)</f>
        <v>0</v>
      </c>
      <c r="Y225">
        <f>IF(EXACT(VLOOKUP(Y$1,Variables!$B$6:$C$32, 2, FALSE), "Yes"), LOOKUP($A225,Collections!$A:$A,Collections!U:U), 0)</f>
        <v>0</v>
      </c>
      <c r="Z225">
        <f>IF(EXACT(VLOOKUP(Z$1,Variables!$B$6:$C$32, 2, FALSE), "Yes"), LOOKUP($A225,Collections!$A:$A,Collections!V:V), 0)</f>
        <v>0</v>
      </c>
      <c r="AA225">
        <f>IF(EXACT(VLOOKUP(AA$1,Variables!$B$6:$C$32, 2, FALSE), "Yes"), LOOKUP($A225,Collections!$A:$A,Collections!W:W), 0)</f>
        <v>0</v>
      </c>
      <c r="AB225">
        <f>IF(EXACT(VLOOKUP(AB$1,Variables!$B$6:$C$32, 2, FALSE), "Yes"), LOOKUP($A225,Collections!$A:$A,Collections!X:X), 0)</f>
        <v>0</v>
      </c>
      <c r="AC225">
        <f>IF(EXACT(VLOOKUP(AC$1,Variables!$B$6:$C$32, 2, FALSE), "Yes"), LOOKUP($A225,Collections!$A:$A,Collections!Y:Y), 0)</f>
        <v>0</v>
      </c>
      <c r="AD225">
        <f>IF(EXACT(VLOOKUP(AD$1,Variables!$B$6:$C$32, 2, FALSE), "Yes"), LOOKUP($A225,Collections!$A:$A,Collections!Z:Z), 0)</f>
        <v>0</v>
      </c>
      <c r="AE225">
        <f>IF(EXACT(VLOOKUP(AE$1,Variables!$B$6:$C$32, 2, FALSE), "Yes"), LOOKUP($A225,Collections!$A:$A,Collections!AA:AA), 0)</f>
        <v>0</v>
      </c>
      <c r="AF225">
        <f>IF(EXACT(VLOOKUP(AF$1,Variables!$B$6:$C$32, 2, FALSE), "Yes"), LOOKUP($A225,Collections!$A:$A,Collections!AB:AB), 0)</f>
        <v>0</v>
      </c>
      <c r="AG225" t="str">
        <f t="shared" si="3"/>
        <v>Yes</v>
      </c>
      <c r="AH225">
        <f>IF(D225&gt;=Variables!$C$1,1,0)</f>
        <v>0</v>
      </c>
      <c r="AI225">
        <f>IF(E225&gt;=Variables!$C$1,1,0)</f>
        <v>0</v>
      </c>
    </row>
    <row r="226" spans="1:35" x14ac:dyDescent="0.2">
      <c r="A226" s="25">
        <v>9598138</v>
      </c>
      <c r="B226" s="2" t="s">
        <v>1232</v>
      </c>
      <c r="C226">
        <f>IF(ISNA(VLOOKUP(A226,Images!A:C,3,FALSE)), 0, VLOOKUP(A226,Images!A:C,3,FALSE))/IF(ISNA(VLOOKUP(A226,Images!A:C,2,FALSE)), 1,VLOOKUP(A226,Images!A:C,2,FALSE))</f>
        <v>0.84633840248043701</v>
      </c>
      <c r="D226">
        <f>IF(NOT(ISNA(VLOOKUP(A226,Harvard!B:E,4,FALSE))), VLOOKUP(A226,Harvard!B:E,4,FALSE), 0)</f>
        <v>0.98299999999999998</v>
      </c>
      <c r="E226">
        <f>IF(NOT(ISNA(VLOOKUP(A226,UC!B:D, 3, FALSE))),VLOOKUP(A226,UC!B:D, 2, FALSE)/VLOOKUP(A226, UC!B:D, 3, FALSE), 0)</f>
        <v>0.90268767377201109</v>
      </c>
      <c r="F226">
        <f>IF(EXACT(VLOOKUP(F$1,Variables!$B$6:$C$32, 2, FALSE), "Yes"), LOOKUP($A226,Collections!$A:$A,Collections!B:B), 0)</f>
        <v>0</v>
      </c>
      <c r="G226">
        <f>IF(EXACT(VLOOKUP(G$1,Variables!$B$6:$C$32, 2, FALSE), "Yes"), LOOKUP($A226,Collections!$A:$A,Collections!C:C), 0)</f>
        <v>0</v>
      </c>
      <c r="H226">
        <f>IF(EXACT(VLOOKUP(H$1,Variables!$B$6:$C$32, 2, FALSE), "Yes"), LOOKUP($A226,Collections!$A:$A,Collections!D:D), 0)</f>
        <v>0</v>
      </c>
      <c r="I226">
        <f>IF(EXACT(VLOOKUP(I$1,Variables!$B$6:$C$32, 2, FALSE), "Yes"), LOOKUP($A226,Collections!$A:$A,Collections!E:E), 0)</f>
        <v>0</v>
      </c>
      <c r="J226">
        <f>IF(EXACT(VLOOKUP(J$1,Variables!$B$6:$C$32, 2, FALSE), "Yes"), LOOKUP($A226,Collections!$A:$A,Collections!F:F), 0)</f>
        <v>0</v>
      </c>
      <c r="K226">
        <f>IF(EXACT(VLOOKUP(K$1,Variables!$B$6:$C$32, 2, FALSE), "Yes"), LOOKUP($A226,Collections!$A:$A,Collections!G:G), 0)</f>
        <v>0</v>
      </c>
      <c r="L226">
        <f>IF(EXACT(VLOOKUP(L$1,Variables!$B$6:$C$32, 2, FALSE), "Yes"), LOOKUP($A226,Collections!$A:$A,Collections!H:H), 0)</f>
        <v>0</v>
      </c>
      <c r="M226">
        <f>IF(EXACT(VLOOKUP(M$1,Variables!$B$6:$C$32, 2, FALSE), "Yes"), LOOKUP($A226,Collections!$A:$A,Collections!I:I), 0)</f>
        <v>0</v>
      </c>
      <c r="N226">
        <f>IF(EXACT(VLOOKUP(N$1,Variables!$B$6:$C$32, 2, FALSE), "Yes"), LOOKUP($A226,Collections!$A:$A,Collections!J:J), 0)</f>
        <v>0</v>
      </c>
      <c r="O226">
        <f>IF(EXACT(VLOOKUP(O$1,Variables!$B$6:$C$32, 2, FALSE), "Yes"), LOOKUP($A226,Collections!$A:$A,Collections!K:K), 0)</f>
        <v>0</v>
      </c>
      <c r="P226">
        <f>IF(EXACT(VLOOKUP(P$1,Variables!$B$6:$C$32, 2, FALSE), "Yes"), LOOKUP($A226,Collections!$A:$A,Collections!L:L), 0)</f>
        <v>0</v>
      </c>
      <c r="Q226">
        <f>IF(EXACT(VLOOKUP(Q$1,Variables!$B$6:$C$32, 2, FALSE), "Yes"), LOOKUP($A226,Collections!$A:$A,Collections!M:M), 0)</f>
        <v>0</v>
      </c>
      <c r="R226">
        <f>IF(EXACT(VLOOKUP(R$1,Variables!$B$6:$C$32, 2, FALSE), "Yes"), LOOKUP($A226,Collections!$A:$A,Collections!N:N), 0)</f>
        <v>0</v>
      </c>
      <c r="S226">
        <f>IF(EXACT(VLOOKUP(S$1,Variables!$B$6:$C$32, 2, FALSE), "Yes"), LOOKUP($A226,Collections!$A:$A,Collections!O:O), 0)</f>
        <v>0</v>
      </c>
      <c r="T226">
        <f>IF(EXACT(VLOOKUP(T$1,Variables!$B$6:$C$32, 2, FALSE), "Yes"), LOOKUP($A226,Collections!$A:$A,Collections!P:P), 0)</f>
        <v>0</v>
      </c>
      <c r="U226">
        <f>IF(EXACT(VLOOKUP(U$1,Variables!$B$6:$C$32, 2, FALSE), "Yes"), LOOKUP($A226,Collections!$A:$A,Collections!Q:Q), 0)</f>
        <v>0</v>
      </c>
      <c r="V226">
        <f>IF(EXACT(VLOOKUP(V$1,Variables!$B$6:$C$32, 2, FALSE), "Yes"), LOOKUP($A226,Collections!$A:$A,Collections!R:R), 0)</f>
        <v>0</v>
      </c>
      <c r="W226">
        <f>IF(EXACT(VLOOKUP(W$1,Variables!$B$6:$C$32, 2, FALSE), "Yes"), LOOKUP($A226,Collections!$A:$A,Collections!S:S), 0)</f>
        <v>0</v>
      </c>
      <c r="X226">
        <f>IF(EXACT(VLOOKUP(X$1,Variables!$B$6:$C$32, 2, FALSE), "Yes"), LOOKUP($A226,Collections!$A:$A,Collections!T:T), 0)</f>
        <v>0</v>
      </c>
      <c r="Y226">
        <f>IF(EXACT(VLOOKUP(Y$1,Variables!$B$6:$C$32, 2, FALSE), "Yes"), LOOKUP($A226,Collections!$A:$A,Collections!U:U), 0)</f>
        <v>0</v>
      </c>
      <c r="Z226">
        <f>IF(EXACT(VLOOKUP(Z$1,Variables!$B$6:$C$32, 2, FALSE), "Yes"), LOOKUP($A226,Collections!$A:$A,Collections!V:V), 0)</f>
        <v>0</v>
      </c>
      <c r="AA226">
        <f>IF(EXACT(VLOOKUP(AA$1,Variables!$B$6:$C$32, 2, FALSE), "Yes"), LOOKUP($A226,Collections!$A:$A,Collections!W:W), 0)</f>
        <v>0</v>
      </c>
      <c r="AB226">
        <f>IF(EXACT(VLOOKUP(AB$1,Variables!$B$6:$C$32, 2, FALSE), "Yes"), LOOKUP($A226,Collections!$A:$A,Collections!X:X), 0)</f>
        <v>1</v>
      </c>
      <c r="AC226">
        <f>IF(EXACT(VLOOKUP(AC$1,Variables!$B$6:$C$32, 2, FALSE), "Yes"), LOOKUP($A226,Collections!$A:$A,Collections!Y:Y), 0)</f>
        <v>0</v>
      </c>
      <c r="AD226">
        <f>IF(EXACT(VLOOKUP(AD$1,Variables!$B$6:$C$32, 2, FALSE), "Yes"), LOOKUP($A226,Collections!$A:$A,Collections!Z:Z), 0)</f>
        <v>0</v>
      </c>
      <c r="AE226">
        <f>IF(EXACT(VLOOKUP(AE$1,Variables!$B$6:$C$32, 2, FALSE), "Yes"), LOOKUP($A226,Collections!$A:$A,Collections!AA:AA), 0)</f>
        <v>0</v>
      </c>
      <c r="AF226">
        <f>IF(EXACT(VLOOKUP(AF$1,Variables!$B$6:$C$32, 2, FALSE), "Yes"), LOOKUP($A226,Collections!$A:$A,Collections!AB:AB), 0)</f>
        <v>0</v>
      </c>
      <c r="AG226" t="str">
        <f t="shared" si="3"/>
        <v>Yes</v>
      </c>
      <c r="AH226">
        <f>IF(D226&gt;=Variables!$C$1,1,0)</f>
        <v>1</v>
      </c>
      <c r="AI226">
        <f>IF(E226&gt;=Variables!$C$1,1,0)</f>
        <v>1</v>
      </c>
    </row>
    <row r="227" spans="1:35" x14ac:dyDescent="0.2">
      <c r="A227" s="25" t="s">
        <v>2736</v>
      </c>
      <c r="B227" s="2" t="s">
        <v>3124</v>
      </c>
      <c r="C227">
        <f>IF(ISNA(VLOOKUP(A227,Images!A:C,3,FALSE)), 0, VLOOKUP(A227,Images!A:C,3,FALSE))/IF(ISNA(VLOOKUP(A227,Images!A:C,2,FALSE)), 1,VLOOKUP(A227,Images!A:C,2,FALSE))</f>
        <v>4.183225266680611E-4</v>
      </c>
      <c r="D227">
        <f>IF(NOT(ISNA(VLOOKUP(A227,Harvard!B:E,4,FALSE))), VLOOKUP(A227,Harvard!B:E,4,FALSE), 0)</f>
        <v>1</v>
      </c>
      <c r="E227">
        <f>IF(NOT(ISNA(VLOOKUP(A227,UC!B:D, 3, FALSE))),VLOOKUP(A227,UC!B:D, 2, FALSE)/VLOOKUP(A227, UC!B:D, 3, FALSE), 0)</f>
        <v>0</v>
      </c>
      <c r="F227">
        <f>IF(EXACT(VLOOKUP(F$1,Variables!$B$6:$C$32, 2, FALSE), "Yes"), LOOKUP($A227,Collections!$A:$A,Collections!B:B), 0)</f>
        <v>0</v>
      </c>
      <c r="G227">
        <f>IF(EXACT(VLOOKUP(G$1,Variables!$B$6:$C$32, 2, FALSE), "Yes"), LOOKUP($A227,Collections!$A:$A,Collections!C:C), 0)</f>
        <v>0</v>
      </c>
      <c r="H227">
        <f>IF(EXACT(VLOOKUP(H$1,Variables!$B$6:$C$32, 2, FALSE), "Yes"), LOOKUP($A227,Collections!$A:$A,Collections!D:D), 0)</f>
        <v>0</v>
      </c>
      <c r="I227">
        <f>IF(EXACT(VLOOKUP(I$1,Variables!$B$6:$C$32, 2, FALSE), "Yes"), LOOKUP($A227,Collections!$A:$A,Collections!E:E), 0)</f>
        <v>0</v>
      </c>
      <c r="J227">
        <f>IF(EXACT(VLOOKUP(J$1,Variables!$B$6:$C$32, 2, FALSE), "Yes"), LOOKUP($A227,Collections!$A:$A,Collections!F:F), 0)</f>
        <v>1</v>
      </c>
      <c r="K227">
        <f>IF(EXACT(VLOOKUP(K$1,Variables!$B$6:$C$32, 2, FALSE), "Yes"), LOOKUP($A227,Collections!$A:$A,Collections!G:G), 0)</f>
        <v>0</v>
      </c>
      <c r="L227">
        <f>IF(EXACT(VLOOKUP(L$1,Variables!$B$6:$C$32, 2, FALSE), "Yes"), LOOKUP($A227,Collections!$A:$A,Collections!H:H), 0)</f>
        <v>0</v>
      </c>
      <c r="M227">
        <f>IF(EXACT(VLOOKUP(M$1,Variables!$B$6:$C$32, 2, FALSE), "Yes"), LOOKUP($A227,Collections!$A:$A,Collections!I:I), 0)</f>
        <v>0</v>
      </c>
      <c r="N227">
        <f>IF(EXACT(VLOOKUP(N$1,Variables!$B$6:$C$32, 2, FALSE), "Yes"), LOOKUP($A227,Collections!$A:$A,Collections!J:J), 0)</f>
        <v>0</v>
      </c>
      <c r="O227">
        <f>IF(EXACT(VLOOKUP(O$1,Variables!$B$6:$C$32, 2, FALSE), "Yes"), LOOKUP($A227,Collections!$A:$A,Collections!K:K), 0)</f>
        <v>0</v>
      </c>
      <c r="P227">
        <f>IF(EXACT(VLOOKUP(P$1,Variables!$B$6:$C$32, 2, FALSE), "Yes"), LOOKUP($A227,Collections!$A:$A,Collections!L:L), 0)</f>
        <v>0</v>
      </c>
      <c r="Q227">
        <f>IF(EXACT(VLOOKUP(Q$1,Variables!$B$6:$C$32, 2, FALSE), "Yes"), LOOKUP($A227,Collections!$A:$A,Collections!M:M), 0)</f>
        <v>0</v>
      </c>
      <c r="R227">
        <f>IF(EXACT(VLOOKUP(R$1,Variables!$B$6:$C$32, 2, FALSE), "Yes"), LOOKUP($A227,Collections!$A:$A,Collections!N:N), 0)</f>
        <v>0</v>
      </c>
      <c r="S227">
        <f>IF(EXACT(VLOOKUP(S$1,Variables!$B$6:$C$32, 2, FALSE), "Yes"), LOOKUP($A227,Collections!$A:$A,Collections!O:O), 0)</f>
        <v>0</v>
      </c>
      <c r="T227">
        <f>IF(EXACT(VLOOKUP(T$1,Variables!$B$6:$C$32, 2, FALSE), "Yes"), LOOKUP($A227,Collections!$A:$A,Collections!P:P), 0)</f>
        <v>0</v>
      </c>
      <c r="U227">
        <f>IF(EXACT(VLOOKUP(U$1,Variables!$B$6:$C$32, 2, FALSE), "Yes"), LOOKUP($A227,Collections!$A:$A,Collections!Q:Q), 0)</f>
        <v>0</v>
      </c>
      <c r="V227">
        <f>IF(EXACT(VLOOKUP(V$1,Variables!$B$6:$C$32, 2, FALSE), "Yes"), LOOKUP($A227,Collections!$A:$A,Collections!R:R), 0)</f>
        <v>0</v>
      </c>
      <c r="W227">
        <f>IF(EXACT(VLOOKUP(W$1,Variables!$B$6:$C$32, 2, FALSE), "Yes"), LOOKUP($A227,Collections!$A:$A,Collections!S:S), 0)</f>
        <v>0</v>
      </c>
      <c r="X227">
        <f>IF(EXACT(VLOOKUP(X$1,Variables!$B$6:$C$32, 2, FALSE), "Yes"), LOOKUP($A227,Collections!$A:$A,Collections!T:T), 0)</f>
        <v>0</v>
      </c>
      <c r="Y227">
        <f>IF(EXACT(VLOOKUP(Y$1,Variables!$B$6:$C$32, 2, FALSE), "Yes"), LOOKUP($A227,Collections!$A:$A,Collections!U:U), 0)</f>
        <v>0</v>
      </c>
      <c r="Z227">
        <f>IF(EXACT(VLOOKUP(Z$1,Variables!$B$6:$C$32, 2, FALSE), "Yes"), LOOKUP($A227,Collections!$A:$A,Collections!V:V), 0)</f>
        <v>0</v>
      </c>
      <c r="AA227">
        <f>IF(EXACT(VLOOKUP(AA$1,Variables!$B$6:$C$32, 2, FALSE), "Yes"), LOOKUP($A227,Collections!$A:$A,Collections!W:W), 0)</f>
        <v>0</v>
      </c>
      <c r="AB227">
        <f>IF(EXACT(VLOOKUP(AB$1,Variables!$B$6:$C$32, 2, FALSE), "Yes"), LOOKUP($A227,Collections!$A:$A,Collections!X:X), 0)</f>
        <v>0</v>
      </c>
      <c r="AC227">
        <f>IF(EXACT(VLOOKUP(AC$1,Variables!$B$6:$C$32, 2, FALSE), "Yes"), LOOKUP($A227,Collections!$A:$A,Collections!Y:Y), 0)</f>
        <v>0</v>
      </c>
      <c r="AD227">
        <f>IF(EXACT(VLOOKUP(AD$1,Variables!$B$6:$C$32, 2, FALSE), "Yes"), LOOKUP($A227,Collections!$A:$A,Collections!Z:Z), 0)</f>
        <v>0</v>
      </c>
      <c r="AE227">
        <f>IF(EXACT(VLOOKUP(AE$1,Variables!$B$6:$C$32, 2, FALSE), "Yes"), LOOKUP($A227,Collections!$A:$A,Collections!AA:AA), 0)</f>
        <v>0</v>
      </c>
      <c r="AF227">
        <f>IF(EXACT(VLOOKUP(AF$1,Variables!$B$6:$C$32, 2, FALSE), "Yes"), LOOKUP($A227,Collections!$A:$A,Collections!AB:AB), 0)</f>
        <v>0</v>
      </c>
      <c r="AG227" t="str">
        <f t="shared" si="3"/>
        <v>Yes</v>
      </c>
      <c r="AH227">
        <f>IF(D227&gt;=Variables!$C$1,1,0)</f>
        <v>1</v>
      </c>
      <c r="AI227">
        <f>IF(E227&gt;=Variables!$C$1,1,0)</f>
        <v>0</v>
      </c>
    </row>
    <row r="228" spans="1:35" x14ac:dyDescent="0.2">
      <c r="A228" s="25">
        <v>22214348</v>
      </c>
      <c r="B228" s="2" t="s">
        <v>3126</v>
      </c>
      <c r="C228">
        <f>IF(ISNA(VLOOKUP(A228,Images!A:C,3,FALSE)), 0, VLOOKUP(A228,Images!A:C,3,FALSE))/IF(ISNA(VLOOKUP(A228,Images!A:C,2,FALSE)), 1,VLOOKUP(A228,Images!A:C,2,FALSE))</f>
        <v>2.8596187175043329E-2</v>
      </c>
      <c r="D228">
        <f>IF(NOT(ISNA(VLOOKUP(A228,Harvard!B:E,4,FALSE))), VLOOKUP(A228,Harvard!B:E,4,FALSE), 0)</f>
        <v>1</v>
      </c>
      <c r="E228">
        <f>IF(NOT(ISNA(VLOOKUP(A228,UC!B:D, 3, FALSE))),VLOOKUP(A228,UC!B:D, 2, FALSE)/VLOOKUP(A228, UC!B:D, 3, FALSE), 0)</f>
        <v>0</v>
      </c>
      <c r="F228">
        <f>IF(EXACT(VLOOKUP(F$1,Variables!$B$6:$C$32, 2, FALSE), "Yes"), LOOKUP($A228,Collections!$A:$A,Collections!B:B), 0)</f>
        <v>0</v>
      </c>
      <c r="G228">
        <f>IF(EXACT(VLOOKUP(G$1,Variables!$B$6:$C$32, 2, FALSE), "Yes"), LOOKUP($A228,Collections!$A:$A,Collections!C:C), 0)</f>
        <v>0</v>
      </c>
      <c r="H228">
        <f>IF(EXACT(VLOOKUP(H$1,Variables!$B$6:$C$32, 2, FALSE), "Yes"), LOOKUP($A228,Collections!$A:$A,Collections!D:D), 0)</f>
        <v>0</v>
      </c>
      <c r="I228">
        <f>IF(EXACT(VLOOKUP(I$1,Variables!$B$6:$C$32, 2, FALSE), "Yes"), LOOKUP($A228,Collections!$A:$A,Collections!E:E), 0)</f>
        <v>0</v>
      </c>
      <c r="J228">
        <f>IF(EXACT(VLOOKUP(J$1,Variables!$B$6:$C$32, 2, FALSE), "Yes"), LOOKUP($A228,Collections!$A:$A,Collections!F:F), 0)</f>
        <v>1</v>
      </c>
      <c r="K228">
        <f>IF(EXACT(VLOOKUP(K$1,Variables!$B$6:$C$32, 2, FALSE), "Yes"), LOOKUP($A228,Collections!$A:$A,Collections!G:G), 0)</f>
        <v>0</v>
      </c>
      <c r="L228">
        <f>IF(EXACT(VLOOKUP(L$1,Variables!$B$6:$C$32, 2, FALSE), "Yes"), LOOKUP($A228,Collections!$A:$A,Collections!H:H), 0)</f>
        <v>0</v>
      </c>
      <c r="M228">
        <f>IF(EXACT(VLOOKUP(M$1,Variables!$B$6:$C$32, 2, FALSE), "Yes"), LOOKUP($A228,Collections!$A:$A,Collections!I:I), 0)</f>
        <v>0</v>
      </c>
      <c r="N228">
        <f>IF(EXACT(VLOOKUP(N$1,Variables!$B$6:$C$32, 2, FALSE), "Yes"), LOOKUP($A228,Collections!$A:$A,Collections!J:J), 0)</f>
        <v>0</v>
      </c>
      <c r="O228">
        <f>IF(EXACT(VLOOKUP(O$1,Variables!$B$6:$C$32, 2, FALSE), "Yes"), LOOKUP($A228,Collections!$A:$A,Collections!K:K), 0)</f>
        <v>0</v>
      </c>
      <c r="P228">
        <f>IF(EXACT(VLOOKUP(P$1,Variables!$B$6:$C$32, 2, FALSE), "Yes"), LOOKUP($A228,Collections!$A:$A,Collections!L:L), 0)</f>
        <v>0</v>
      </c>
      <c r="Q228">
        <f>IF(EXACT(VLOOKUP(Q$1,Variables!$B$6:$C$32, 2, FALSE), "Yes"), LOOKUP($A228,Collections!$A:$A,Collections!M:M), 0)</f>
        <v>0</v>
      </c>
      <c r="R228">
        <f>IF(EXACT(VLOOKUP(R$1,Variables!$B$6:$C$32, 2, FALSE), "Yes"), LOOKUP($A228,Collections!$A:$A,Collections!N:N), 0)</f>
        <v>0</v>
      </c>
      <c r="S228">
        <f>IF(EXACT(VLOOKUP(S$1,Variables!$B$6:$C$32, 2, FALSE), "Yes"), LOOKUP($A228,Collections!$A:$A,Collections!O:O), 0)</f>
        <v>0</v>
      </c>
      <c r="T228">
        <f>IF(EXACT(VLOOKUP(T$1,Variables!$B$6:$C$32, 2, FALSE), "Yes"), LOOKUP($A228,Collections!$A:$A,Collections!P:P), 0)</f>
        <v>0</v>
      </c>
      <c r="U228">
        <f>IF(EXACT(VLOOKUP(U$1,Variables!$B$6:$C$32, 2, FALSE), "Yes"), LOOKUP($A228,Collections!$A:$A,Collections!Q:Q), 0)</f>
        <v>0</v>
      </c>
      <c r="V228">
        <f>IF(EXACT(VLOOKUP(V$1,Variables!$B$6:$C$32, 2, FALSE), "Yes"), LOOKUP($A228,Collections!$A:$A,Collections!R:R), 0)</f>
        <v>0</v>
      </c>
      <c r="W228">
        <f>IF(EXACT(VLOOKUP(W$1,Variables!$B$6:$C$32, 2, FALSE), "Yes"), LOOKUP($A228,Collections!$A:$A,Collections!S:S), 0)</f>
        <v>0</v>
      </c>
      <c r="X228">
        <f>IF(EXACT(VLOOKUP(X$1,Variables!$B$6:$C$32, 2, FALSE), "Yes"), LOOKUP($A228,Collections!$A:$A,Collections!T:T), 0)</f>
        <v>0</v>
      </c>
      <c r="Y228">
        <f>IF(EXACT(VLOOKUP(Y$1,Variables!$B$6:$C$32, 2, FALSE), "Yes"), LOOKUP($A228,Collections!$A:$A,Collections!U:U), 0)</f>
        <v>0</v>
      </c>
      <c r="Z228">
        <f>IF(EXACT(VLOOKUP(Z$1,Variables!$B$6:$C$32, 2, FALSE), "Yes"), LOOKUP($A228,Collections!$A:$A,Collections!V:V), 0)</f>
        <v>0</v>
      </c>
      <c r="AA228">
        <f>IF(EXACT(VLOOKUP(AA$1,Variables!$B$6:$C$32, 2, FALSE), "Yes"), LOOKUP($A228,Collections!$A:$A,Collections!W:W), 0)</f>
        <v>0</v>
      </c>
      <c r="AB228">
        <f>IF(EXACT(VLOOKUP(AB$1,Variables!$B$6:$C$32, 2, FALSE), "Yes"), LOOKUP($A228,Collections!$A:$A,Collections!X:X), 0)</f>
        <v>0</v>
      </c>
      <c r="AC228">
        <f>IF(EXACT(VLOOKUP(AC$1,Variables!$B$6:$C$32, 2, FALSE), "Yes"), LOOKUP($A228,Collections!$A:$A,Collections!Y:Y), 0)</f>
        <v>0</v>
      </c>
      <c r="AD228">
        <f>IF(EXACT(VLOOKUP(AD$1,Variables!$B$6:$C$32, 2, FALSE), "Yes"), LOOKUP($A228,Collections!$A:$A,Collections!Z:Z), 0)</f>
        <v>0</v>
      </c>
      <c r="AE228">
        <f>IF(EXACT(VLOOKUP(AE$1,Variables!$B$6:$C$32, 2, FALSE), "Yes"), LOOKUP($A228,Collections!$A:$A,Collections!AA:AA), 0)</f>
        <v>0</v>
      </c>
      <c r="AF228">
        <f>IF(EXACT(VLOOKUP(AF$1,Variables!$B$6:$C$32, 2, FALSE), "Yes"), LOOKUP($A228,Collections!$A:$A,Collections!AB:AB), 0)</f>
        <v>0</v>
      </c>
      <c r="AG228" t="str">
        <f t="shared" si="3"/>
        <v>Yes</v>
      </c>
      <c r="AH228">
        <f>IF(D228&gt;=Variables!$C$1,1,0)</f>
        <v>1</v>
      </c>
      <c r="AI228">
        <f>IF(E228&gt;=Variables!$C$1,1,0)</f>
        <v>0</v>
      </c>
    </row>
    <row r="229" spans="1:35" x14ac:dyDescent="0.2">
      <c r="A229" s="25" t="s">
        <v>2737</v>
      </c>
      <c r="B229" s="2" t="s">
        <v>3127</v>
      </c>
      <c r="C229">
        <f>IF(ISNA(VLOOKUP(A229,Images!A:C,3,FALSE)), 0, VLOOKUP(A229,Images!A:C,3,FALSE))/IF(ISNA(VLOOKUP(A229,Images!A:C,2,FALSE)), 1,VLOOKUP(A229,Images!A:C,2,FALSE))</f>
        <v>0.25582334724653294</v>
      </c>
      <c r="D229">
        <f>IF(NOT(ISNA(VLOOKUP(A229,Harvard!B:E,4,FALSE))), VLOOKUP(A229,Harvard!B:E,4,FALSE), 0)</f>
        <v>0.80489999999999995</v>
      </c>
      <c r="E229">
        <f>IF(NOT(ISNA(VLOOKUP(A229,UC!B:D, 3, FALSE))),VLOOKUP(A229,UC!B:D, 2, FALSE)/VLOOKUP(A229, UC!B:D, 3, FALSE), 0)</f>
        <v>0</v>
      </c>
      <c r="F229">
        <f>IF(EXACT(VLOOKUP(F$1,Variables!$B$6:$C$32, 2, FALSE), "Yes"), LOOKUP($A229,Collections!$A:$A,Collections!B:B), 0)</f>
        <v>0</v>
      </c>
      <c r="G229">
        <f>IF(EXACT(VLOOKUP(G$1,Variables!$B$6:$C$32, 2, FALSE), "Yes"), LOOKUP($A229,Collections!$A:$A,Collections!C:C), 0)</f>
        <v>0</v>
      </c>
      <c r="H229">
        <f>IF(EXACT(VLOOKUP(H$1,Variables!$B$6:$C$32, 2, FALSE), "Yes"), LOOKUP($A229,Collections!$A:$A,Collections!D:D), 0)</f>
        <v>0</v>
      </c>
      <c r="I229">
        <f>IF(EXACT(VLOOKUP(I$1,Variables!$B$6:$C$32, 2, FALSE), "Yes"), LOOKUP($A229,Collections!$A:$A,Collections!E:E), 0)</f>
        <v>0</v>
      </c>
      <c r="J229">
        <f>IF(EXACT(VLOOKUP(J$1,Variables!$B$6:$C$32, 2, FALSE), "Yes"), LOOKUP($A229,Collections!$A:$A,Collections!F:F), 0)</f>
        <v>1</v>
      </c>
      <c r="K229">
        <f>IF(EXACT(VLOOKUP(K$1,Variables!$B$6:$C$32, 2, FALSE), "Yes"), LOOKUP($A229,Collections!$A:$A,Collections!G:G), 0)</f>
        <v>0</v>
      </c>
      <c r="L229">
        <f>IF(EXACT(VLOOKUP(L$1,Variables!$B$6:$C$32, 2, FALSE), "Yes"), LOOKUP($A229,Collections!$A:$A,Collections!H:H), 0)</f>
        <v>0</v>
      </c>
      <c r="M229">
        <f>IF(EXACT(VLOOKUP(M$1,Variables!$B$6:$C$32, 2, FALSE), "Yes"), LOOKUP($A229,Collections!$A:$A,Collections!I:I), 0)</f>
        <v>0</v>
      </c>
      <c r="N229">
        <f>IF(EXACT(VLOOKUP(N$1,Variables!$B$6:$C$32, 2, FALSE), "Yes"), LOOKUP($A229,Collections!$A:$A,Collections!J:J), 0)</f>
        <v>0</v>
      </c>
      <c r="O229">
        <f>IF(EXACT(VLOOKUP(O$1,Variables!$B$6:$C$32, 2, FALSE), "Yes"), LOOKUP($A229,Collections!$A:$A,Collections!K:K), 0)</f>
        <v>0</v>
      </c>
      <c r="P229">
        <f>IF(EXACT(VLOOKUP(P$1,Variables!$B$6:$C$32, 2, FALSE), "Yes"), LOOKUP($A229,Collections!$A:$A,Collections!L:L), 0)</f>
        <v>0</v>
      </c>
      <c r="Q229">
        <f>IF(EXACT(VLOOKUP(Q$1,Variables!$B$6:$C$32, 2, FALSE), "Yes"), LOOKUP($A229,Collections!$A:$A,Collections!M:M), 0)</f>
        <v>0</v>
      </c>
      <c r="R229">
        <f>IF(EXACT(VLOOKUP(R$1,Variables!$B$6:$C$32, 2, FALSE), "Yes"), LOOKUP($A229,Collections!$A:$A,Collections!N:N), 0)</f>
        <v>0</v>
      </c>
      <c r="S229">
        <f>IF(EXACT(VLOOKUP(S$1,Variables!$B$6:$C$32, 2, FALSE), "Yes"), LOOKUP($A229,Collections!$A:$A,Collections!O:O), 0)</f>
        <v>0</v>
      </c>
      <c r="T229">
        <f>IF(EXACT(VLOOKUP(T$1,Variables!$B$6:$C$32, 2, FALSE), "Yes"), LOOKUP($A229,Collections!$A:$A,Collections!P:P), 0)</f>
        <v>0</v>
      </c>
      <c r="U229">
        <f>IF(EXACT(VLOOKUP(U$1,Variables!$B$6:$C$32, 2, FALSE), "Yes"), LOOKUP($A229,Collections!$A:$A,Collections!Q:Q), 0)</f>
        <v>0</v>
      </c>
      <c r="V229">
        <f>IF(EXACT(VLOOKUP(V$1,Variables!$B$6:$C$32, 2, FALSE), "Yes"), LOOKUP($A229,Collections!$A:$A,Collections!R:R), 0)</f>
        <v>0</v>
      </c>
      <c r="W229">
        <f>IF(EXACT(VLOOKUP(W$1,Variables!$B$6:$C$32, 2, FALSE), "Yes"), LOOKUP($A229,Collections!$A:$A,Collections!S:S), 0)</f>
        <v>0</v>
      </c>
      <c r="X229">
        <f>IF(EXACT(VLOOKUP(X$1,Variables!$B$6:$C$32, 2, FALSE), "Yes"), LOOKUP($A229,Collections!$A:$A,Collections!T:T), 0)</f>
        <v>0</v>
      </c>
      <c r="Y229">
        <f>IF(EXACT(VLOOKUP(Y$1,Variables!$B$6:$C$32, 2, FALSE), "Yes"), LOOKUP($A229,Collections!$A:$A,Collections!U:U), 0)</f>
        <v>0</v>
      </c>
      <c r="Z229">
        <f>IF(EXACT(VLOOKUP(Z$1,Variables!$B$6:$C$32, 2, FALSE), "Yes"), LOOKUP($A229,Collections!$A:$A,Collections!V:V), 0)</f>
        <v>0</v>
      </c>
      <c r="AA229">
        <f>IF(EXACT(VLOOKUP(AA$1,Variables!$B$6:$C$32, 2, FALSE), "Yes"), LOOKUP($A229,Collections!$A:$A,Collections!W:W), 0)</f>
        <v>0</v>
      </c>
      <c r="AB229">
        <f>IF(EXACT(VLOOKUP(AB$1,Variables!$B$6:$C$32, 2, FALSE), "Yes"), LOOKUP($A229,Collections!$A:$A,Collections!X:X), 0)</f>
        <v>0</v>
      </c>
      <c r="AC229">
        <f>IF(EXACT(VLOOKUP(AC$1,Variables!$B$6:$C$32, 2, FALSE), "Yes"), LOOKUP($A229,Collections!$A:$A,Collections!Y:Y), 0)</f>
        <v>0</v>
      </c>
      <c r="AD229">
        <f>IF(EXACT(VLOOKUP(AD$1,Variables!$B$6:$C$32, 2, FALSE), "Yes"), LOOKUP($A229,Collections!$A:$A,Collections!Z:Z), 0)</f>
        <v>0</v>
      </c>
      <c r="AE229">
        <f>IF(EXACT(VLOOKUP(AE$1,Variables!$B$6:$C$32, 2, FALSE), "Yes"), LOOKUP($A229,Collections!$A:$A,Collections!AA:AA), 0)</f>
        <v>0</v>
      </c>
      <c r="AF229">
        <f>IF(EXACT(VLOOKUP(AF$1,Variables!$B$6:$C$32, 2, FALSE), "Yes"), LOOKUP($A229,Collections!$A:$A,Collections!AB:AB), 0)</f>
        <v>0</v>
      </c>
      <c r="AG229" t="str">
        <f t="shared" si="3"/>
        <v>Yes</v>
      </c>
      <c r="AH229">
        <f>IF(D229&gt;=Variables!$C$1,1,0)</f>
        <v>0</v>
      </c>
      <c r="AI229">
        <f>IF(E229&gt;=Variables!$C$1,1,0)</f>
        <v>0</v>
      </c>
    </row>
    <row r="230" spans="1:35" x14ac:dyDescent="0.2">
      <c r="A230" s="25">
        <v>3016676</v>
      </c>
      <c r="B230" s="2" t="s">
        <v>3052</v>
      </c>
      <c r="C230">
        <f>IF(ISNA(VLOOKUP(A230,Images!A:C,3,FALSE)), 0, VLOOKUP(A230,Images!A:C,3,FALSE))/IF(ISNA(VLOOKUP(A230,Images!A:C,2,FALSE)), 1,VLOOKUP(A230,Images!A:C,2,FALSE))</f>
        <v>8.9285714285714281E-3</v>
      </c>
      <c r="D230">
        <f>IF(NOT(ISNA(VLOOKUP(A230,Harvard!B:E,4,FALSE))), VLOOKUP(A230,Harvard!B:E,4,FALSE), 0)</f>
        <v>0</v>
      </c>
      <c r="E230">
        <f>IF(NOT(ISNA(VLOOKUP(A230,UC!B:D, 3, FALSE))),VLOOKUP(A230,UC!B:D, 2, FALSE)/VLOOKUP(A230, UC!B:D, 3, FALSE), 0)</f>
        <v>0</v>
      </c>
      <c r="F230">
        <f>IF(EXACT(VLOOKUP(F$1,Variables!$B$6:$C$32, 2, FALSE), "Yes"), LOOKUP($A230,Collections!$A:$A,Collections!B:B), 0)</f>
        <v>0</v>
      </c>
      <c r="G230">
        <f>IF(EXACT(VLOOKUP(G$1,Variables!$B$6:$C$32, 2, FALSE), "Yes"), LOOKUP($A230,Collections!$A:$A,Collections!C:C), 0)</f>
        <v>0</v>
      </c>
      <c r="H230">
        <f>IF(EXACT(VLOOKUP(H$1,Variables!$B$6:$C$32, 2, FALSE), "Yes"), LOOKUP($A230,Collections!$A:$A,Collections!D:D), 0)</f>
        <v>0</v>
      </c>
      <c r="I230">
        <f>IF(EXACT(VLOOKUP(I$1,Variables!$B$6:$C$32, 2, FALSE), "Yes"), LOOKUP($A230,Collections!$A:$A,Collections!E:E), 0)</f>
        <v>0</v>
      </c>
      <c r="J230">
        <f>IF(EXACT(VLOOKUP(J$1,Variables!$B$6:$C$32, 2, FALSE), "Yes"), LOOKUP($A230,Collections!$A:$A,Collections!F:F), 0)</f>
        <v>1</v>
      </c>
      <c r="K230">
        <f>IF(EXACT(VLOOKUP(K$1,Variables!$B$6:$C$32, 2, FALSE), "Yes"), LOOKUP($A230,Collections!$A:$A,Collections!G:G), 0)</f>
        <v>0</v>
      </c>
      <c r="L230">
        <f>IF(EXACT(VLOOKUP(L$1,Variables!$B$6:$C$32, 2, FALSE), "Yes"), LOOKUP($A230,Collections!$A:$A,Collections!H:H), 0)</f>
        <v>0</v>
      </c>
      <c r="M230">
        <f>IF(EXACT(VLOOKUP(M$1,Variables!$B$6:$C$32, 2, FALSE), "Yes"), LOOKUP($A230,Collections!$A:$A,Collections!I:I), 0)</f>
        <v>0</v>
      </c>
      <c r="N230">
        <f>IF(EXACT(VLOOKUP(N$1,Variables!$B$6:$C$32, 2, FALSE), "Yes"), LOOKUP($A230,Collections!$A:$A,Collections!J:J), 0)</f>
        <v>0</v>
      </c>
      <c r="O230">
        <f>IF(EXACT(VLOOKUP(O$1,Variables!$B$6:$C$32, 2, FALSE), "Yes"), LOOKUP($A230,Collections!$A:$A,Collections!K:K), 0)</f>
        <v>0</v>
      </c>
      <c r="P230">
        <f>IF(EXACT(VLOOKUP(P$1,Variables!$B$6:$C$32, 2, FALSE), "Yes"), LOOKUP($A230,Collections!$A:$A,Collections!L:L), 0)</f>
        <v>0</v>
      </c>
      <c r="Q230">
        <f>IF(EXACT(VLOOKUP(Q$1,Variables!$B$6:$C$32, 2, FALSE), "Yes"), LOOKUP($A230,Collections!$A:$A,Collections!M:M), 0)</f>
        <v>0</v>
      </c>
      <c r="R230">
        <f>IF(EXACT(VLOOKUP(R$1,Variables!$B$6:$C$32, 2, FALSE), "Yes"), LOOKUP($A230,Collections!$A:$A,Collections!N:N), 0)</f>
        <v>0</v>
      </c>
      <c r="S230">
        <f>IF(EXACT(VLOOKUP(S$1,Variables!$B$6:$C$32, 2, FALSE), "Yes"), LOOKUP($A230,Collections!$A:$A,Collections!O:O), 0)</f>
        <v>0</v>
      </c>
      <c r="T230">
        <f>IF(EXACT(VLOOKUP(T$1,Variables!$B$6:$C$32, 2, FALSE), "Yes"), LOOKUP($A230,Collections!$A:$A,Collections!P:P), 0)</f>
        <v>0</v>
      </c>
      <c r="U230">
        <f>IF(EXACT(VLOOKUP(U$1,Variables!$B$6:$C$32, 2, FALSE), "Yes"), LOOKUP($A230,Collections!$A:$A,Collections!Q:Q), 0)</f>
        <v>0</v>
      </c>
      <c r="V230">
        <f>IF(EXACT(VLOOKUP(V$1,Variables!$B$6:$C$32, 2, FALSE), "Yes"), LOOKUP($A230,Collections!$A:$A,Collections!R:R), 0)</f>
        <v>0</v>
      </c>
      <c r="W230">
        <f>IF(EXACT(VLOOKUP(W$1,Variables!$B$6:$C$32, 2, FALSE), "Yes"), LOOKUP($A230,Collections!$A:$A,Collections!S:S), 0)</f>
        <v>0</v>
      </c>
      <c r="X230">
        <f>IF(EXACT(VLOOKUP(X$1,Variables!$B$6:$C$32, 2, FALSE), "Yes"), LOOKUP($A230,Collections!$A:$A,Collections!T:T), 0)</f>
        <v>0</v>
      </c>
      <c r="Y230">
        <f>IF(EXACT(VLOOKUP(Y$1,Variables!$B$6:$C$32, 2, FALSE), "Yes"), LOOKUP($A230,Collections!$A:$A,Collections!U:U), 0)</f>
        <v>0</v>
      </c>
      <c r="Z230">
        <f>IF(EXACT(VLOOKUP(Z$1,Variables!$B$6:$C$32, 2, FALSE), "Yes"), LOOKUP($A230,Collections!$A:$A,Collections!V:V), 0)</f>
        <v>0</v>
      </c>
      <c r="AA230">
        <f>IF(EXACT(VLOOKUP(AA$1,Variables!$B$6:$C$32, 2, FALSE), "Yes"), LOOKUP($A230,Collections!$A:$A,Collections!W:W), 0)</f>
        <v>0</v>
      </c>
      <c r="AB230">
        <f>IF(EXACT(VLOOKUP(AB$1,Variables!$B$6:$C$32, 2, FALSE), "Yes"), LOOKUP($A230,Collections!$A:$A,Collections!X:X), 0)</f>
        <v>0</v>
      </c>
      <c r="AC230">
        <f>IF(EXACT(VLOOKUP(AC$1,Variables!$B$6:$C$32, 2, FALSE), "Yes"), LOOKUP($A230,Collections!$A:$A,Collections!Y:Y), 0)</f>
        <v>0</v>
      </c>
      <c r="AD230">
        <f>IF(EXACT(VLOOKUP(AD$1,Variables!$B$6:$C$32, 2, FALSE), "Yes"), LOOKUP($A230,Collections!$A:$A,Collections!Z:Z), 0)</f>
        <v>0</v>
      </c>
      <c r="AE230">
        <f>IF(EXACT(VLOOKUP(AE$1,Variables!$B$6:$C$32, 2, FALSE), "Yes"), LOOKUP($A230,Collections!$A:$A,Collections!AA:AA), 0)</f>
        <v>0</v>
      </c>
      <c r="AF230">
        <f>IF(EXACT(VLOOKUP(AF$1,Variables!$B$6:$C$32, 2, FALSE), "Yes"), LOOKUP($A230,Collections!$A:$A,Collections!AB:AB), 0)</f>
        <v>0</v>
      </c>
      <c r="AG230" t="str">
        <f t="shared" si="3"/>
        <v>Yes</v>
      </c>
      <c r="AH230">
        <f>IF(D230&gt;=Variables!$C$1,1,0)</f>
        <v>0</v>
      </c>
      <c r="AI230">
        <f>IF(E230&gt;=Variables!$C$1,1,0)</f>
        <v>0</v>
      </c>
    </row>
    <row r="231" spans="1:35" x14ac:dyDescent="0.2">
      <c r="A231" s="25">
        <v>3042634</v>
      </c>
      <c r="B231" s="2" t="s">
        <v>3053</v>
      </c>
      <c r="C231">
        <f>IF(ISNA(VLOOKUP(A231,Images!A:C,3,FALSE)), 0, VLOOKUP(A231,Images!A:C,3,FALSE))/IF(ISNA(VLOOKUP(A231,Images!A:C,2,FALSE)), 1,VLOOKUP(A231,Images!A:C,2,FALSE))</f>
        <v>1.5524241700501552E-2</v>
      </c>
      <c r="D231">
        <f>IF(NOT(ISNA(VLOOKUP(A231,Harvard!B:E,4,FALSE))), VLOOKUP(A231,Harvard!B:E,4,FALSE), 0)</f>
        <v>1</v>
      </c>
      <c r="E231">
        <f>IF(NOT(ISNA(VLOOKUP(A231,UC!B:D, 3, FALSE))),VLOOKUP(A231,UC!B:D, 2, FALSE)/VLOOKUP(A231, UC!B:D, 3, FALSE), 0)</f>
        <v>0</v>
      </c>
      <c r="F231">
        <f>IF(EXACT(VLOOKUP(F$1,Variables!$B$6:$C$32, 2, FALSE), "Yes"), LOOKUP($A231,Collections!$A:$A,Collections!B:B), 0)</f>
        <v>0</v>
      </c>
      <c r="G231">
        <f>IF(EXACT(VLOOKUP(G$1,Variables!$B$6:$C$32, 2, FALSE), "Yes"), LOOKUP($A231,Collections!$A:$A,Collections!C:C), 0)</f>
        <v>0</v>
      </c>
      <c r="H231">
        <f>IF(EXACT(VLOOKUP(H$1,Variables!$B$6:$C$32, 2, FALSE), "Yes"), LOOKUP($A231,Collections!$A:$A,Collections!D:D), 0)</f>
        <v>0</v>
      </c>
      <c r="I231">
        <f>IF(EXACT(VLOOKUP(I$1,Variables!$B$6:$C$32, 2, FALSE), "Yes"), LOOKUP($A231,Collections!$A:$A,Collections!E:E), 0)</f>
        <v>0</v>
      </c>
      <c r="J231">
        <f>IF(EXACT(VLOOKUP(J$1,Variables!$B$6:$C$32, 2, FALSE), "Yes"), LOOKUP($A231,Collections!$A:$A,Collections!F:F), 0)</f>
        <v>1</v>
      </c>
      <c r="K231">
        <f>IF(EXACT(VLOOKUP(K$1,Variables!$B$6:$C$32, 2, FALSE), "Yes"), LOOKUP($A231,Collections!$A:$A,Collections!G:G), 0)</f>
        <v>0</v>
      </c>
      <c r="L231">
        <f>IF(EXACT(VLOOKUP(L$1,Variables!$B$6:$C$32, 2, FALSE), "Yes"), LOOKUP($A231,Collections!$A:$A,Collections!H:H), 0)</f>
        <v>0</v>
      </c>
      <c r="M231">
        <f>IF(EXACT(VLOOKUP(M$1,Variables!$B$6:$C$32, 2, FALSE), "Yes"), LOOKUP($A231,Collections!$A:$A,Collections!I:I), 0)</f>
        <v>0</v>
      </c>
      <c r="N231">
        <f>IF(EXACT(VLOOKUP(N$1,Variables!$B$6:$C$32, 2, FALSE), "Yes"), LOOKUP($A231,Collections!$A:$A,Collections!J:J), 0)</f>
        <v>0</v>
      </c>
      <c r="O231">
        <f>IF(EXACT(VLOOKUP(O$1,Variables!$B$6:$C$32, 2, FALSE), "Yes"), LOOKUP($A231,Collections!$A:$A,Collections!K:K), 0)</f>
        <v>0</v>
      </c>
      <c r="P231">
        <f>IF(EXACT(VLOOKUP(P$1,Variables!$B$6:$C$32, 2, FALSE), "Yes"), LOOKUP($A231,Collections!$A:$A,Collections!L:L), 0)</f>
        <v>0</v>
      </c>
      <c r="Q231">
        <f>IF(EXACT(VLOOKUP(Q$1,Variables!$B$6:$C$32, 2, FALSE), "Yes"), LOOKUP($A231,Collections!$A:$A,Collections!M:M), 0)</f>
        <v>0</v>
      </c>
      <c r="R231">
        <f>IF(EXACT(VLOOKUP(R$1,Variables!$B$6:$C$32, 2, FALSE), "Yes"), LOOKUP($A231,Collections!$A:$A,Collections!N:N), 0)</f>
        <v>0</v>
      </c>
      <c r="S231">
        <f>IF(EXACT(VLOOKUP(S$1,Variables!$B$6:$C$32, 2, FALSE), "Yes"), LOOKUP($A231,Collections!$A:$A,Collections!O:O), 0)</f>
        <v>0</v>
      </c>
      <c r="T231">
        <f>IF(EXACT(VLOOKUP(T$1,Variables!$B$6:$C$32, 2, FALSE), "Yes"), LOOKUP($A231,Collections!$A:$A,Collections!P:P), 0)</f>
        <v>0</v>
      </c>
      <c r="U231">
        <f>IF(EXACT(VLOOKUP(U$1,Variables!$B$6:$C$32, 2, FALSE), "Yes"), LOOKUP($A231,Collections!$A:$A,Collections!Q:Q), 0)</f>
        <v>0</v>
      </c>
      <c r="V231">
        <f>IF(EXACT(VLOOKUP(V$1,Variables!$B$6:$C$32, 2, FALSE), "Yes"), LOOKUP($A231,Collections!$A:$A,Collections!R:R), 0)</f>
        <v>0</v>
      </c>
      <c r="W231">
        <f>IF(EXACT(VLOOKUP(W$1,Variables!$B$6:$C$32, 2, FALSE), "Yes"), LOOKUP($A231,Collections!$A:$A,Collections!S:S), 0)</f>
        <v>0</v>
      </c>
      <c r="X231">
        <f>IF(EXACT(VLOOKUP(X$1,Variables!$B$6:$C$32, 2, FALSE), "Yes"), LOOKUP($A231,Collections!$A:$A,Collections!T:T), 0)</f>
        <v>0</v>
      </c>
      <c r="Y231">
        <f>IF(EXACT(VLOOKUP(Y$1,Variables!$B$6:$C$32, 2, FALSE), "Yes"), LOOKUP($A231,Collections!$A:$A,Collections!U:U), 0)</f>
        <v>0</v>
      </c>
      <c r="Z231">
        <f>IF(EXACT(VLOOKUP(Z$1,Variables!$B$6:$C$32, 2, FALSE), "Yes"), LOOKUP($A231,Collections!$A:$A,Collections!V:V), 0)</f>
        <v>0</v>
      </c>
      <c r="AA231">
        <f>IF(EXACT(VLOOKUP(AA$1,Variables!$B$6:$C$32, 2, FALSE), "Yes"), LOOKUP($A231,Collections!$A:$A,Collections!W:W), 0)</f>
        <v>0</v>
      </c>
      <c r="AB231">
        <f>IF(EXACT(VLOOKUP(AB$1,Variables!$B$6:$C$32, 2, FALSE), "Yes"), LOOKUP($A231,Collections!$A:$A,Collections!X:X), 0)</f>
        <v>0</v>
      </c>
      <c r="AC231">
        <f>IF(EXACT(VLOOKUP(AC$1,Variables!$B$6:$C$32, 2, FALSE), "Yes"), LOOKUP($A231,Collections!$A:$A,Collections!Y:Y), 0)</f>
        <v>0</v>
      </c>
      <c r="AD231">
        <f>IF(EXACT(VLOOKUP(AD$1,Variables!$B$6:$C$32, 2, FALSE), "Yes"), LOOKUP($A231,Collections!$A:$A,Collections!Z:Z), 0)</f>
        <v>0</v>
      </c>
      <c r="AE231">
        <f>IF(EXACT(VLOOKUP(AE$1,Variables!$B$6:$C$32, 2, FALSE), "Yes"), LOOKUP($A231,Collections!$A:$A,Collections!AA:AA), 0)</f>
        <v>0</v>
      </c>
      <c r="AF231">
        <f>IF(EXACT(VLOOKUP(AF$1,Variables!$B$6:$C$32, 2, FALSE), "Yes"), LOOKUP($A231,Collections!$A:$A,Collections!AB:AB), 0)</f>
        <v>0</v>
      </c>
      <c r="AG231" t="str">
        <f t="shared" si="3"/>
        <v>Yes</v>
      </c>
      <c r="AH231">
        <f>IF(D231&gt;=Variables!$C$1,1,0)</f>
        <v>1</v>
      </c>
      <c r="AI231">
        <f>IF(E231&gt;=Variables!$C$1,1,0)</f>
        <v>0</v>
      </c>
    </row>
    <row r="232" spans="1:35" x14ac:dyDescent="0.2">
      <c r="A232" s="25">
        <v>1689657</v>
      </c>
      <c r="B232" s="2" t="s">
        <v>3051</v>
      </c>
      <c r="C232">
        <f>IF(ISNA(VLOOKUP(A232,Images!A:C,3,FALSE)), 0, VLOOKUP(A232,Images!A:C,3,FALSE))/IF(ISNA(VLOOKUP(A232,Images!A:C,2,FALSE)), 1,VLOOKUP(A232,Images!A:C,2,FALSE))</f>
        <v>0</v>
      </c>
      <c r="D232">
        <f>IF(NOT(ISNA(VLOOKUP(A232,Harvard!B:E,4,FALSE))), VLOOKUP(A232,Harvard!B:E,4,FALSE), 0)</f>
        <v>0</v>
      </c>
      <c r="E232">
        <f>IF(NOT(ISNA(VLOOKUP(A232,UC!B:D, 3, FALSE))),VLOOKUP(A232,UC!B:D, 2, FALSE)/VLOOKUP(A232, UC!B:D, 3, FALSE), 0)</f>
        <v>0</v>
      </c>
      <c r="F232">
        <f>IF(EXACT(VLOOKUP(F$1,Variables!$B$6:$C$32, 2, FALSE), "Yes"), LOOKUP($A232,Collections!$A:$A,Collections!B:B), 0)</f>
        <v>0</v>
      </c>
      <c r="G232">
        <f>IF(EXACT(VLOOKUP(G$1,Variables!$B$6:$C$32, 2, FALSE), "Yes"), LOOKUP($A232,Collections!$A:$A,Collections!C:C), 0)</f>
        <v>0</v>
      </c>
      <c r="H232">
        <f>IF(EXACT(VLOOKUP(H$1,Variables!$B$6:$C$32, 2, FALSE), "Yes"), LOOKUP($A232,Collections!$A:$A,Collections!D:D), 0)</f>
        <v>0</v>
      </c>
      <c r="I232">
        <f>IF(EXACT(VLOOKUP(I$1,Variables!$B$6:$C$32, 2, FALSE), "Yes"), LOOKUP($A232,Collections!$A:$A,Collections!E:E), 0)</f>
        <v>0</v>
      </c>
      <c r="J232">
        <f>IF(EXACT(VLOOKUP(J$1,Variables!$B$6:$C$32, 2, FALSE), "Yes"), LOOKUP($A232,Collections!$A:$A,Collections!F:F), 0)</f>
        <v>1</v>
      </c>
      <c r="K232">
        <f>IF(EXACT(VLOOKUP(K$1,Variables!$B$6:$C$32, 2, FALSE), "Yes"), LOOKUP($A232,Collections!$A:$A,Collections!G:G), 0)</f>
        <v>0</v>
      </c>
      <c r="L232">
        <f>IF(EXACT(VLOOKUP(L$1,Variables!$B$6:$C$32, 2, FALSE), "Yes"), LOOKUP($A232,Collections!$A:$A,Collections!H:H), 0)</f>
        <v>0</v>
      </c>
      <c r="M232">
        <f>IF(EXACT(VLOOKUP(M$1,Variables!$B$6:$C$32, 2, FALSE), "Yes"), LOOKUP($A232,Collections!$A:$A,Collections!I:I), 0)</f>
        <v>0</v>
      </c>
      <c r="N232">
        <f>IF(EXACT(VLOOKUP(N$1,Variables!$B$6:$C$32, 2, FALSE), "Yes"), LOOKUP($A232,Collections!$A:$A,Collections!J:J), 0)</f>
        <v>0</v>
      </c>
      <c r="O232">
        <f>IF(EXACT(VLOOKUP(O$1,Variables!$B$6:$C$32, 2, FALSE), "Yes"), LOOKUP($A232,Collections!$A:$A,Collections!K:K), 0)</f>
        <v>0</v>
      </c>
      <c r="P232">
        <f>IF(EXACT(VLOOKUP(P$1,Variables!$B$6:$C$32, 2, FALSE), "Yes"), LOOKUP($A232,Collections!$A:$A,Collections!L:L), 0)</f>
        <v>0</v>
      </c>
      <c r="Q232">
        <f>IF(EXACT(VLOOKUP(Q$1,Variables!$B$6:$C$32, 2, FALSE), "Yes"), LOOKUP($A232,Collections!$A:$A,Collections!M:M), 0)</f>
        <v>0</v>
      </c>
      <c r="R232">
        <f>IF(EXACT(VLOOKUP(R$1,Variables!$B$6:$C$32, 2, FALSE), "Yes"), LOOKUP($A232,Collections!$A:$A,Collections!N:N), 0)</f>
        <v>0</v>
      </c>
      <c r="S232">
        <f>IF(EXACT(VLOOKUP(S$1,Variables!$B$6:$C$32, 2, FALSE), "Yes"), LOOKUP($A232,Collections!$A:$A,Collections!O:O), 0)</f>
        <v>0</v>
      </c>
      <c r="T232">
        <f>IF(EXACT(VLOOKUP(T$1,Variables!$B$6:$C$32, 2, FALSE), "Yes"), LOOKUP($A232,Collections!$A:$A,Collections!P:P), 0)</f>
        <v>0</v>
      </c>
      <c r="U232">
        <f>IF(EXACT(VLOOKUP(U$1,Variables!$B$6:$C$32, 2, FALSE), "Yes"), LOOKUP($A232,Collections!$A:$A,Collections!Q:Q), 0)</f>
        <v>0</v>
      </c>
      <c r="V232">
        <f>IF(EXACT(VLOOKUP(V$1,Variables!$B$6:$C$32, 2, FALSE), "Yes"), LOOKUP($A232,Collections!$A:$A,Collections!R:R), 0)</f>
        <v>0</v>
      </c>
      <c r="W232">
        <f>IF(EXACT(VLOOKUP(W$1,Variables!$B$6:$C$32, 2, FALSE), "Yes"), LOOKUP($A232,Collections!$A:$A,Collections!S:S), 0)</f>
        <v>0</v>
      </c>
      <c r="X232">
        <f>IF(EXACT(VLOOKUP(X$1,Variables!$B$6:$C$32, 2, FALSE), "Yes"), LOOKUP($A232,Collections!$A:$A,Collections!T:T), 0)</f>
        <v>0</v>
      </c>
      <c r="Y232">
        <f>IF(EXACT(VLOOKUP(Y$1,Variables!$B$6:$C$32, 2, FALSE), "Yes"), LOOKUP($A232,Collections!$A:$A,Collections!U:U), 0)</f>
        <v>0</v>
      </c>
      <c r="Z232">
        <f>IF(EXACT(VLOOKUP(Z$1,Variables!$B$6:$C$32, 2, FALSE), "Yes"), LOOKUP($A232,Collections!$A:$A,Collections!V:V), 0)</f>
        <v>0</v>
      </c>
      <c r="AA232">
        <f>IF(EXACT(VLOOKUP(AA$1,Variables!$B$6:$C$32, 2, FALSE), "Yes"), LOOKUP($A232,Collections!$A:$A,Collections!W:W), 0)</f>
        <v>0</v>
      </c>
      <c r="AB232">
        <f>IF(EXACT(VLOOKUP(AB$1,Variables!$B$6:$C$32, 2, FALSE), "Yes"), LOOKUP($A232,Collections!$A:$A,Collections!X:X), 0)</f>
        <v>0</v>
      </c>
      <c r="AC232">
        <f>IF(EXACT(VLOOKUP(AC$1,Variables!$B$6:$C$32, 2, FALSE), "Yes"), LOOKUP($A232,Collections!$A:$A,Collections!Y:Y), 0)</f>
        <v>0</v>
      </c>
      <c r="AD232">
        <f>IF(EXACT(VLOOKUP(AD$1,Variables!$B$6:$C$32, 2, FALSE), "Yes"), LOOKUP($A232,Collections!$A:$A,Collections!Z:Z), 0)</f>
        <v>0</v>
      </c>
      <c r="AE232">
        <f>IF(EXACT(VLOOKUP(AE$1,Variables!$B$6:$C$32, 2, FALSE), "Yes"), LOOKUP($A232,Collections!$A:$A,Collections!AA:AA), 0)</f>
        <v>0</v>
      </c>
      <c r="AF232">
        <f>IF(EXACT(VLOOKUP(AF$1,Variables!$B$6:$C$32, 2, FALSE), "Yes"), LOOKUP($A232,Collections!$A:$A,Collections!AB:AB), 0)</f>
        <v>0</v>
      </c>
      <c r="AG232" t="str">
        <f t="shared" si="3"/>
        <v>Yes</v>
      </c>
      <c r="AH232">
        <f>IF(D232&gt;=Variables!$C$1,1,0)</f>
        <v>0</v>
      </c>
      <c r="AI232">
        <f>IF(E232&gt;=Variables!$C$1,1,0)</f>
        <v>0</v>
      </c>
    </row>
    <row r="233" spans="1:35" x14ac:dyDescent="0.2">
      <c r="A233" s="25">
        <v>7433204</v>
      </c>
      <c r="B233" s="2" t="s">
        <v>2403</v>
      </c>
      <c r="C233">
        <f>IF(ISNA(VLOOKUP(A233,Images!A:C,3,FALSE)), 0, VLOOKUP(A233,Images!A:C,3,FALSE))/IF(ISNA(VLOOKUP(A233,Images!A:C,2,FALSE)), 1,VLOOKUP(A233,Images!A:C,2,FALSE))</f>
        <v>0.81368245799909189</v>
      </c>
      <c r="D233">
        <f>IF(NOT(ISNA(VLOOKUP(A233,Harvard!B:E,4,FALSE))), VLOOKUP(A233,Harvard!B:E,4,FALSE), 0)</f>
        <v>0.81969999999999998</v>
      </c>
      <c r="E233">
        <f>IF(NOT(ISNA(VLOOKUP(A233,UC!B:D, 3, FALSE))),VLOOKUP(A233,UC!B:D, 2, FALSE)/VLOOKUP(A233, UC!B:D, 3, FALSE), 0)</f>
        <v>0</v>
      </c>
      <c r="F233">
        <f>IF(EXACT(VLOOKUP(F$1,Variables!$B$6:$C$32, 2, FALSE), "Yes"), LOOKUP($A233,Collections!$A:$A,Collections!B:B), 0)</f>
        <v>0</v>
      </c>
      <c r="G233">
        <f>IF(EXACT(VLOOKUP(G$1,Variables!$B$6:$C$32, 2, FALSE), "Yes"), LOOKUP($A233,Collections!$A:$A,Collections!C:C), 0)</f>
        <v>0</v>
      </c>
      <c r="H233">
        <f>IF(EXACT(VLOOKUP(H$1,Variables!$B$6:$C$32, 2, FALSE), "Yes"), LOOKUP($A233,Collections!$A:$A,Collections!D:D), 0)</f>
        <v>0</v>
      </c>
      <c r="I233">
        <f>IF(EXACT(VLOOKUP(I$1,Variables!$B$6:$C$32, 2, FALSE), "Yes"), LOOKUP($A233,Collections!$A:$A,Collections!E:E), 0)</f>
        <v>0</v>
      </c>
      <c r="J233">
        <f>IF(EXACT(VLOOKUP(J$1,Variables!$B$6:$C$32, 2, FALSE), "Yes"), LOOKUP($A233,Collections!$A:$A,Collections!F:F), 0)</f>
        <v>0</v>
      </c>
      <c r="K233">
        <f>IF(EXACT(VLOOKUP(K$1,Variables!$B$6:$C$32, 2, FALSE), "Yes"), LOOKUP($A233,Collections!$A:$A,Collections!G:G), 0)</f>
        <v>0</v>
      </c>
      <c r="L233">
        <f>IF(EXACT(VLOOKUP(L$1,Variables!$B$6:$C$32, 2, FALSE), "Yes"), LOOKUP($A233,Collections!$A:$A,Collections!H:H), 0)</f>
        <v>0</v>
      </c>
      <c r="M233">
        <f>IF(EXACT(VLOOKUP(M$1,Variables!$B$6:$C$32, 2, FALSE), "Yes"), LOOKUP($A233,Collections!$A:$A,Collections!I:I), 0)</f>
        <v>0</v>
      </c>
      <c r="N233">
        <f>IF(EXACT(VLOOKUP(N$1,Variables!$B$6:$C$32, 2, FALSE), "Yes"), LOOKUP($A233,Collections!$A:$A,Collections!J:J), 0)</f>
        <v>1</v>
      </c>
      <c r="O233">
        <f>IF(EXACT(VLOOKUP(O$1,Variables!$B$6:$C$32, 2, FALSE), "Yes"), LOOKUP($A233,Collections!$A:$A,Collections!K:K), 0)</f>
        <v>0</v>
      </c>
      <c r="P233">
        <f>IF(EXACT(VLOOKUP(P$1,Variables!$B$6:$C$32, 2, FALSE), "Yes"), LOOKUP($A233,Collections!$A:$A,Collections!L:L), 0)</f>
        <v>0</v>
      </c>
      <c r="Q233">
        <f>IF(EXACT(VLOOKUP(Q$1,Variables!$B$6:$C$32, 2, FALSE), "Yes"), LOOKUP($A233,Collections!$A:$A,Collections!M:M), 0)</f>
        <v>0</v>
      </c>
      <c r="R233">
        <f>IF(EXACT(VLOOKUP(R$1,Variables!$B$6:$C$32, 2, FALSE), "Yes"), LOOKUP($A233,Collections!$A:$A,Collections!N:N), 0)</f>
        <v>0</v>
      </c>
      <c r="S233">
        <f>IF(EXACT(VLOOKUP(S$1,Variables!$B$6:$C$32, 2, FALSE), "Yes"), LOOKUP($A233,Collections!$A:$A,Collections!O:O), 0)</f>
        <v>0</v>
      </c>
      <c r="T233">
        <f>IF(EXACT(VLOOKUP(T$1,Variables!$B$6:$C$32, 2, FALSE), "Yes"), LOOKUP($A233,Collections!$A:$A,Collections!P:P), 0)</f>
        <v>0</v>
      </c>
      <c r="U233">
        <f>IF(EXACT(VLOOKUP(U$1,Variables!$B$6:$C$32, 2, FALSE), "Yes"), LOOKUP($A233,Collections!$A:$A,Collections!Q:Q), 0)</f>
        <v>0</v>
      </c>
      <c r="V233">
        <f>IF(EXACT(VLOOKUP(V$1,Variables!$B$6:$C$32, 2, FALSE), "Yes"), LOOKUP($A233,Collections!$A:$A,Collections!R:R), 0)</f>
        <v>0</v>
      </c>
      <c r="W233">
        <f>IF(EXACT(VLOOKUP(W$1,Variables!$B$6:$C$32, 2, FALSE), "Yes"), LOOKUP($A233,Collections!$A:$A,Collections!S:S), 0)</f>
        <v>0</v>
      </c>
      <c r="X233">
        <f>IF(EXACT(VLOOKUP(X$1,Variables!$B$6:$C$32, 2, FALSE), "Yes"), LOOKUP($A233,Collections!$A:$A,Collections!T:T), 0)</f>
        <v>0</v>
      </c>
      <c r="Y233">
        <f>IF(EXACT(VLOOKUP(Y$1,Variables!$B$6:$C$32, 2, FALSE), "Yes"), LOOKUP($A233,Collections!$A:$A,Collections!U:U), 0)</f>
        <v>0</v>
      </c>
      <c r="Z233">
        <f>IF(EXACT(VLOOKUP(Z$1,Variables!$B$6:$C$32, 2, FALSE), "Yes"), LOOKUP($A233,Collections!$A:$A,Collections!V:V), 0)</f>
        <v>0</v>
      </c>
      <c r="AA233">
        <f>IF(EXACT(VLOOKUP(AA$1,Variables!$B$6:$C$32, 2, FALSE), "Yes"), LOOKUP($A233,Collections!$A:$A,Collections!W:W), 0)</f>
        <v>0</v>
      </c>
      <c r="AB233">
        <f>IF(EXACT(VLOOKUP(AB$1,Variables!$B$6:$C$32, 2, FALSE), "Yes"), LOOKUP($A233,Collections!$A:$A,Collections!X:X), 0)</f>
        <v>0</v>
      </c>
      <c r="AC233">
        <f>IF(EXACT(VLOOKUP(AC$1,Variables!$B$6:$C$32, 2, FALSE), "Yes"), LOOKUP($A233,Collections!$A:$A,Collections!Y:Y), 0)</f>
        <v>0</v>
      </c>
      <c r="AD233">
        <f>IF(EXACT(VLOOKUP(AD$1,Variables!$B$6:$C$32, 2, FALSE), "Yes"), LOOKUP($A233,Collections!$A:$A,Collections!Z:Z), 0)</f>
        <v>0</v>
      </c>
      <c r="AE233">
        <f>IF(EXACT(VLOOKUP(AE$1,Variables!$B$6:$C$32, 2, FALSE), "Yes"), LOOKUP($A233,Collections!$A:$A,Collections!AA:AA), 0)</f>
        <v>0</v>
      </c>
      <c r="AF233">
        <f>IF(EXACT(VLOOKUP(AF$1,Variables!$B$6:$C$32, 2, FALSE), "Yes"), LOOKUP($A233,Collections!$A:$A,Collections!AB:AB), 0)</f>
        <v>0</v>
      </c>
      <c r="AG233" t="str">
        <f t="shared" si="3"/>
        <v>Yes</v>
      </c>
      <c r="AH233">
        <f>IF(D233&gt;=Variables!$C$1,1,0)</f>
        <v>0</v>
      </c>
      <c r="AI233">
        <f>IF(E233&gt;=Variables!$C$1,1,0)</f>
        <v>0</v>
      </c>
    </row>
    <row r="234" spans="1:35" x14ac:dyDescent="0.2">
      <c r="A234" s="25">
        <v>10987371</v>
      </c>
      <c r="B234" s="2" t="s">
        <v>1943</v>
      </c>
      <c r="C234">
        <f>IF(ISNA(VLOOKUP(A234,Images!A:C,3,FALSE)), 0, VLOOKUP(A234,Images!A:C,3,FALSE))/IF(ISNA(VLOOKUP(A234,Images!A:C,2,FALSE)), 1,VLOOKUP(A234,Images!A:C,2,FALSE))</f>
        <v>7.4221338634857525E-2</v>
      </c>
      <c r="D234">
        <f>IF(NOT(ISNA(VLOOKUP(A234,Harvard!B:E,4,FALSE))), VLOOKUP(A234,Harvard!B:E,4,FALSE), 0)</f>
        <v>1</v>
      </c>
      <c r="E234">
        <f>IF(NOT(ISNA(VLOOKUP(A234,UC!B:D, 3, FALSE))),VLOOKUP(A234,UC!B:D, 2, FALSE)/VLOOKUP(A234, UC!B:D, 3, FALSE), 0)</f>
        <v>0</v>
      </c>
      <c r="F234">
        <f>IF(EXACT(VLOOKUP(F$1,Variables!$B$6:$C$32, 2, FALSE), "Yes"), LOOKUP($A234,Collections!$A:$A,Collections!B:B), 0)</f>
        <v>0</v>
      </c>
      <c r="G234">
        <f>IF(EXACT(VLOOKUP(G$1,Variables!$B$6:$C$32, 2, FALSE), "Yes"), LOOKUP($A234,Collections!$A:$A,Collections!C:C), 0)</f>
        <v>0</v>
      </c>
      <c r="H234">
        <f>IF(EXACT(VLOOKUP(H$1,Variables!$B$6:$C$32, 2, FALSE), "Yes"), LOOKUP($A234,Collections!$A:$A,Collections!D:D), 0)</f>
        <v>0</v>
      </c>
      <c r="I234">
        <f>IF(EXACT(VLOOKUP(I$1,Variables!$B$6:$C$32, 2, FALSE), "Yes"), LOOKUP($A234,Collections!$A:$A,Collections!E:E), 0)</f>
        <v>0</v>
      </c>
      <c r="J234">
        <f>IF(EXACT(VLOOKUP(J$1,Variables!$B$6:$C$32, 2, FALSE), "Yes"), LOOKUP($A234,Collections!$A:$A,Collections!F:F), 0)</f>
        <v>0</v>
      </c>
      <c r="K234">
        <f>IF(EXACT(VLOOKUP(K$1,Variables!$B$6:$C$32, 2, FALSE), "Yes"), LOOKUP($A234,Collections!$A:$A,Collections!G:G), 0)</f>
        <v>0</v>
      </c>
      <c r="L234">
        <f>IF(EXACT(VLOOKUP(L$1,Variables!$B$6:$C$32, 2, FALSE), "Yes"), LOOKUP($A234,Collections!$A:$A,Collections!H:H), 0)</f>
        <v>0</v>
      </c>
      <c r="M234">
        <f>IF(EXACT(VLOOKUP(M$1,Variables!$B$6:$C$32, 2, FALSE), "Yes"), LOOKUP($A234,Collections!$A:$A,Collections!I:I), 0)</f>
        <v>0</v>
      </c>
      <c r="N234">
        <f>IF(EXACT(VLOOKUP(N$1,Variables!$B$6:$C$32, 2, FALSE), "Yes"), LOOKUP($A234,Collections!$A:$A,Collections!J:J), 0)</f>
        <v>1</v>
      </c>
      <c r="O234">
        <f>IF(EXACT(VLOOKUP(O$1,Variables!$B$6:$C$32, 2, FALSE), "Yes"), LOOKUP($A234,Collections!$A:$A,Collections!K:K), 0)</f>
        <v>0</v>
      </c>
      <c r="P234">
        <f>IF(EXACT(VLOOKUP(P$1,Variables!$B$6:$C$32, 2, FALSE), "Yes"), LOOKUP($A234,Collections!$A:$A,Collections!L:L), 0)</f>
        <v>0</v>
      </c>
      <c r="Q234">
        <f>IF(EXACT(VLOOKUP(Q$1,Variables!$B$6:$C$32, 2, FALSE), "Yes"), LOOKUP($A234,Collections!$A:$A,Collections!M:M), 0)</f>
        <v>0</v>
      </c>
      <c r="R234">
        <f>IF(EXACT(VLOOKUP(R$1,Variables!$B$6:$C$32, 2, FALSE), "Yes"), LOOKUP($A234,Collections!$A:$A,Collections!N:N), 0)</f>
        <v>0</v>
      </c>
      <c r="S234">
        <f>IF(EXACT(VLOOKUP(S$1,Variables!$B$6:$C$32, 2, FALSE), "Yes"), LOOKUP($A234,Collections!$A:$A,Collections!O:O), 0)</f>
        <v>0</v>
      </c>
      <c r="T234">
        <f>IF(EXACT(VLOOKUP(T$1,Variables!$B$6:$C$32, 2, FALSE), "Yes"), LOOKUP($A234,Collections!$A:$A,Collections!P:P), 0)</f>
        <v>0</v>
      </c>
      <c r="U234">
        <f>IF(EXACT(VLOOKUP(U$1,Variables!$B$6:$C$32, 2, FALSE), "Yes"), LOOKUP($A234,Collections!$A:$A,Collections!Q:Q), 0)</f>
        <v>0</v>
      </c>
      <c r="V234">
        <f>IF(EXACT(VLOOKUP(V$1,Variables!$B$6:$C$32, 2, FALSE), "Yes"), LOOKUP($A234,Collections!$A:$A,Collections!R:R), 0)</f>
        <v>0</v>
      </c>
      <c r="W234">
        <f>IF(EXACT(VLOOKUP(W$1,Variables!$B$6:$C$32, 2, FALSE), "Yes"), LOOKUP($A234,Collections!$A:$A,Collections!S:S), 0)</f>
        <v>0</v>
      </c>
      <c r="X234">
        <f>IF(EXACT(VLOOKUP(X$1,Variables!$B$6:$C$32, 2, FALSE), "Yes"), LOOKUP($A234,Collections!$A:$A,Collections!T:T), 0)</f>
        <v>0</v>
      </c>
      <c r="Y234">
        <f>IF(EXACT(VLOOKUP(Y$1,Variables!$B$6:$C$32, 2, FALSE), "Yes"), LOOKUP($A234,Collections!$A:$A,Collections!U:U), 0)</f>
        <v>0</v>
      </c>
      <c r="Z234">
        <f>IF(EXACT(VLOOKUP(Z$1,Variables!$B$6:$C$32, 2, FALSE), "Yes"), LOOKUP($A234,Collections!$A:$A,Collections!V:V), 0)</f>
        <v>0</v>
      </c>
      <c r="AA234">
        <f>IF(EXACT(VLOOKUP(AA$1,Variables!$B$6:$C$32, 2, FALSE), "Yes"), LOOKUP($A234,Collections!$A:$A,Collections!W:W), 0)</f>
        <v>0</v>
      </c>
      <c r="AB234">
        <f>IF(EXACT(VLOOKUP(AB$1,Variables!$B$6:$C$32, 2, FALSE), "Yes"), LOOKUP($A234,Collections!$A:$A,Collections!X:X), 0)</f>
        <v>0</v>
      </c>
      <c r="AC234">
        <f>IF(EXACT(VLOOKUP(AC$1,Variables!$B$6:$C$32, 2, FALSE), "Yes"), LOOKUP($A234,Collections!$A:$A,Collections!Y:Y), 0)</f>
        <v>0</v>
      </c>
      <c r="AD234">
        <f>IF(EXACT(VLOOKUP(AD$1,Variables!$B$6:$C$32, 2, FALSE), "Yes"), LOOKUP($A234,Collections!$A:$A,Collections!Z:Z), 0)</f>
        <v>0</v>
      </c>
      <c r="AE234">
        <f>IF(EXACT(VLOOKUP(AE$1,Variables!$B$6:$C$32, 2, FALSE), "Yes"), LOOKUP($A234,Collections!$A:$A,Collections!AA:AA), 0)</f>
        <v>0</v>
      </c>
      <c r="AF234">
        <f>IF(EXACT(VLOOKUP(AF$1,Variables!$B$6:$C$32, 2, FALSE), "Yes"), LOOKUP($A234,Collections!$A:$A,Collections!AB:AB), 0)</f>
        <v>0</v>
      </c>
      <c r="AG234" t="str">
        <f t="shared" si="3"/>
        <v>Yes</v>
      </c>
      <c r="AH234">
        <f>IF(D234&gt;=Variables!$C$1,1,0)</f>
        <v>1</v>
      </c>
      <c r="AI234">
        <f>IF(E234&gt;=Variables!$C$1,1,0)</f>
        <v>0</v>
      </c>
    </row>
    <row r="235" spans="1:35" x14ac:dyDescent="0.2">
      <c r="A235" s="25">
        <v>67431</v>
      </c>
      <c r="B235" s="2" t="s">
        <v>1233</v>
      </c>
      <c r="C235">
        <f>IF(ISNA(VLOOKUP(A235,Images!A:C,3,FALSE)), 0, VLOOKUP(A235,Images!A:C,3,FALSE))/IF(ISNA(VLOOKUP(A235,Images!A:C,2,FALSE)), 1,VLOOKUP(A235,Images!A:C,2,FALSE))</f>
        <v>1.6719811451545819E-2</v>
      </c>
      <c r="D235">
        <f>IF(NOT(ISNA(VLOOKUP(A235,Harvard!B:E,4,FALSE))), VLOOKUP(A235,Harvard!B:E,4,FALSE), 0)</f>
        <v>1</v>
      </c>
      <c r="E235">
        <f>IF(NOT(ISNA(VLOOKUP(A235,UC!B:D, 3, FALSE))),VLOOKUP(A235,UC!B:D, 2, FALSE)/VLOOKUP(A235, UC!B:D, 3, FALSE), 0)</f>
        <v>0.97499999999999998</v>
      </c>
      <c r="F235">
        <f>IF(EXACT(VLOOKUP(F$1,Variables!$B$6:$C$32, 2, FALSE), "Yes"), LOOKUP($A235,Collections!$A:$A,Collections!B:B), 0)</f>
        <v>0</v>
      </c>
      <c r="G235">
        <f>IF(EXACT(VLOOKUP(G$1,Variables!$B$6:$C$32, 2, FALSE), "Yes"), LOOKUP($A235,Collections!$A:$A,Collections!C:C), 0)</f>
        <v>0</v>
      </c>
      <c r="H235">
        <f>IF(EXACT(VLOOKUP(H$1,Variables!$B$6:$C$32, 2, FALSE), "Yes"), LOOKUP($A235,Collections!$A:$A,Collections!D:D), 0)</f>
        <v>0</v>
      </c>
      <c r="I235">
        <f>IF(EXACT(VLOOKUP(I$1,Variables!$B$6:$C$32, 2, FALSE), "Yes"), LOOKUP($A235,Collections!$A:$A,Collections!E:E), 0)</f>
        <v>0</v>
      </c>
      <c r="J235">
        <f>IF(EXACT(VLOOKUP(J$1,Variables!$B$6:$C$32, 2, FALSE), "Yes"), LOOKUP($A235,Collections!$A:$A,Collections!F:F), 0)</f>
        <v>0</v>
      </c>
      <c r="K235">
        <f>IF(EXACT(VLOOKUP(K$1,Variables!$B$6:$C$32, 2, FALSE), "Yes"), LOOKUP($A235,Collections!$A:$A,Collections!G:G), 0)</f>
        <v>1</v>
      </c>
      <c r="L235">
        <f>IF(EXACT(VLOOKUP(L$1,Variables!$B$6:$C$32, 2, FALSE), "Yes"), LOOKUP($A235,Collections!$A:$A,Collections!H:H), 0)</f>
        <v>0</v>
      </c>
      <c r="M235">
        <f>IF(EXACT(VLOOKUP(M$1,Variables!$B$6:$C$32, 2, FALSE), "Yes"), LOOKUP($A235,Collections!$A:$A,Collections!I:I), 0)</f>
        <v>0</v>
      </c>
      <c r="N235">
        <f>IF(EXACT(VLOOKUP(N$1,Variables!$B$6:$C$32, 2, FALSE), "Yes"), LOOKUP($A235,Collections!$A:$A,Collections!J:J), 0)</f>
        <v>0</v>
      </c>
      <c r="O235">
        <f>IF(EXACT(VLOOKUP(O$1,Variables!$B$6:$C$32, 2, FALSE), "Yes"), LOOKUP($A235,Collections!$A:$A,Collections!K:K), 0)</f>
        <v>0</v>
      </c>
      <c r="P235">
        <f>IF(EXACT(VLOOKUP(P$1,Variables!$B$6:$C$32, 2, FALSE), "Yes"), LOOKUP($A235,Collections!$A:$A,Collections!L:L), 0)</f>
        <v>0</v>
      </c>
      <c r="Q235">
        <f>IF(EXACT(VLOOKUP(Q$1,Variables!$B$6:$C$32, 2, FALSE), "Yes"), LOOKUP($A235,Collections!$A:$A,Collections!M:M), 0)</f>
        <v>0</v>
      </c>
      <c r="R235">
        <f>IF(EXACT(VLOOKUP(R$1,Variables!$B$6:$C$32, 2, FALSE), "Yes"), LOOKUP($A235,Collections!$A:$A,Collections!N:N), 0)</f>
        <v>0</v>
      </c>
      <c r="S235">
        <f>IF(EXACT(VLOOKUP(S$1,Variables!$B$6:$C$32, 2, FALSE), "Yes"), LOOKUP($A235,Collections!$A:$A,Collections!O:O), 0)</f>
        <v>0</v>
      </c>
      <c r="T235">
        <f>IF(EXACT(VLOOKUP(T$1,Variables!$B$6:$C$32, 2, FALSE), "Yes"), LOOKUP($A235,Collections!$A:$A,Collections!P:P), 0)</f>
        <v>0</v>
      </c>
      <c r="U235">
        <f>IF(EXACT(VLOOKUP(U$1,Variables!$B$6:$C$32, 2, FALSE), "Yes"), LOOKUP($A235,Collections!$A:$A,Collections!Q:Q), 0)</f>
        <v>0</v>
      </c>
      <c r="V235">
        <f>IF(EXACT(VLOOKUP(V$1,Variables!$B$6:$C$32, 2, FALSE), "Yes"), LOOKUP($A235,Collections!$A:$A,Collections!R:R), 0)</f>
        <v>0</v>
      </c>
      <c r="W235">
        <f>IF(EXACT(VLOOKUP(W$1,Variables!$B$6:$C$32, 2, FALSE), "Yes"), LOOKUP($A235,Collections!$A:$A,Collections!S:S), 0)</f>
        <v>0</v>
      </c>
      <c r="X235">
        <f>IF(EXACT(VLOOKUP(X$1,Variables!$B$6:$C$32, 2, FALSE), "Yes"), LOOKUP($A235,Collections!$A:$A,Collections!T:T), 0)</f>
        <v>0</v>
      </c>
      <c r="Y235">
        <f>IF(EXACT(VLOOKUP(Y$1,Variables!$B$6:$C$32, 2, FALSE), "Yes"), LOOKUP($A235,Collections!$A:$A,Collections!U:U), 0)</f>
        <v>0</v>
      </c>
      <c r="Z235">
        <f>IF(EXACT(VLOOKUP(Z$1,Variables!$B$6:$C$32, 2, FALSE), "Yes"), LOOKUP($A235,Collections!$A:$A,Collections!V:V), 0)</f>
        <v>0</v>
      </c>
      <c r="AA235">
        <f>IF(EXACT(VLOOKUP(AA$1,Variables!$B$6:$C$32, 2, FALSE), "Yes"), LOOKUP($A235,Collections!$A:$A,Collections!W:W), 0)</f>
        <v>0</v>
      </c>
      <c r="AB235">
        <f>IF(EXACT(VLOOKUP(AB$1,Variables!$B$6:$C$32, 2, FALSE), "Yes"), LOOKUP($A235,Collections!$A:$A,Collections!X:X), 0)</f>
        <v>0</v>
      </c>
      <c r="AC235">
        <f>IF(EXACT(VLOOKUP(AC$1,Variables!$B$6:$C$32, 2, FALSE), "Yes"), LOOKUP($A235,Collections!$A:$A,Collections!Y:Y), 0)</f>
        <v>0</v>
      </c>
      <c r="AD235">
        <f>IF(EXACT(VLOOKUP(AD$1,Variables!$B$6:$C$32, 2, FALSE), "Yes"), LOOKUP($A235,Collections!$A:$A,Collections!Z:Z), 0)</f>
        <v>0</v>
      </c>
      <c r="AE235">
        <f>IF(EXACT(VLOOKUP(AE$1,Variables!$B$6:$C$32, 2, FALSE), "Yes"), LOOKUP($A235,Collections!$A:$A,Collections!AA:AA), 0)</f>
        <v>0</v>
      </c>
      <c r="AF235">
        <f>IF(EXACT(VLOOKUP(AF$1,Variables!$B$6:$C$32, 2, FALSE), "Yes"), LOOKUP($A235,Collections!$A:$A,Collections!AB:AB), 0)</f>
        <v>0</v>
      </c>
      <c r="AG235" t="str">
        <f t="shared" si="3"/>
        <v>Yes</v>
      </c>
      <c r="AH235">
        <f>IF(D235&gt;=Variables!$C$1,1,0)</f>
        <v>1</v>
      </c>
      <c r="AI235">
        <f>IF(E235&gt;=Variables!$C$1,1,0)</f>
        <v>1</v>
      </c>
    </row>
    <row r="236" spans="1:35" x14ac:dyDescent="0.2">
      <c r="A236" s="25">
        <v>3766039</v>
      </c>
      <c r="B236" s="2" t="s">
        <v>2878</v>
      </c>
      <c r="C236">
        <f>IF(ISNA(VLOOKUP(A236,Images!A:C,3,FALSE)), 0, VLOOKUP(A236,Images!A:C,3,FALSE))/IF(ISNA(VLOOKUP(A236,Images!A:C,2,FALSE)), 1,VLOOKUP(A236,Images!A:C,2,FALSE))</f>
        <v>0.69896471274424032</v>
      </c>
      <c r="D236">
        <f>IF(NOT(ISNA(VLOOKUP(A236,Harvard!B:E,4,FALSE))), VLOOKUP(A236,Harvard!B:E,4,FALSE), 0)</f>
        <v>6.7699999999999996E-2</v>
      </c>
      <c r="E236">
        <f>IF(NOT(ISNA(VLOOKUP(A236,UC!B:D, 3, FALSE))),VLOOKUP(A236,UC!B:D, 2, FALSE)/VLOOKUP(A236, UC!B:D, 3, FALSE), 0)</f>
        <v>0</v>
      </c>
      <c r="F236">
        <f>IF(EXACT(VLOOKUP(F$1,Variables!$B$6:$C$32, 2, FALSE), "Yes"), LOOKUP($A236,Collections!$A:$A,Collections!B:B), 0)</f>
        <v>0</v>
      </c>
      <c r="G236">
        <f>IF(EXACT(VLOOKUP(G$1,Variables!$B$6:$C$32, 2, FALSE), "Yes"), LOOKUP($A236,Collections!$A:$A,Collections!C:C), 0)</f>
        <v>0</v>
      </c>
      <c r="H236">
        <f>IF(EXACT(VLOOKUP(H$1,Variables!$B$6:$C$32, 2, FALSE), "Yes"), LOOKUP($A236,Collections!$A:$A,Collections!D:D), 0)</f>
        <v>0</v>
      </c>
      <c r="I236">
        <f>IF(EXACT(VLOOKUP(I$1,Variables!$B$6:$C$32, 2, FALSE), "Yes"), LOOKUP($A236,Collections!$A:$A,Collections!E:E), 0)</f>
        <v>0</v>
      </c>
      <c r="J236">
        <f>IF(EXACT(VLOOKUP(J$1,Variables!$B$6:$C$32, 2, FALSE), "Yes"), LOOKUP($A236,Collections!$A:$A,Collections!F:F), 0)</f>
        <v>0</v>
      </c>
      <c r="K236">
        <f>IF(EXACT(VLOOKUP(K$1,Variables!$B$6:$C$32, 2, FALSE), "Yes"), LOOKUP($A236,Collections!$A:$A,Collections!G:G), 0)</f>
        <v>0</v>
      </c>
      <c r="L236">
        <f>IF(EXACT(VLOOKUP(L$1,Variables!$B$6:$C$32, 2, FALSE), "Yes"), LOOKUP($A236,Collections!$A:$A,Collections!H:H), 0)</f>
        <v>0</v>
      </c>
      <c r="M236">
        <f>IF(EXACT(VLOOKUP(M$1,Variables!$B$6:$C$32, 2, FALSE), "Yes"), LOOKUP($A236,Collections!$A:$A,Collections!I:I), 0)</f>
        <v>0</v>
      </c>
      <c r="N236">
        <f>IF(EXACT(VLOOKUP(N$1,Variables!$B$6:$C$32, 2, FALSE), "Yes"), LOOKUP($A236,Collections!$A:$A,Collections!J:J), 0)</f>
        <v>0</v>
      </c>
      <c r="O236">
        <f>IF(EXACT(VLOOKUP(O$1,Variables!$B$6:$C$32, 2, FALSE), "Yes"), LOOKUP($A236,Collections!$A:$A,Collections!K:K), 0)</f>
        <v>0</v>
      </c>
      <c r="P236">
        <f>IF(EXACT(VLOOKUP(P$1,Variables!$B$6:$C$32, 2, FALSE), "Yes"), LOOKUP($A236,Collections!$A:$A,Collections!L:L), 0)</f>
        <v>0</v>
      </c>
      <c r="Q236">
        <f>IF(EXACT(VLOOKUP(Q$1,Variables!$B$6:$C$32, 2, FALSE), "Yes"), LOOKUP($A236,Collections!$A:$A,Collections!M:M), 0)</f>
        <v>0</v>
      </c>
      <c r="R236">
        <f>IF(EXACT(VLOOKUP(R$1,Variables!$B$6:$C$32, 2, FALSE), "Yes"), LOOKUP($A236,Collections!$A:$A,Collections!N:N), 0)</f>
        <v>0</v>
      </c>
      <c r="S236">
        <f>IF(EXACT(VLOOKUP(S$1,Variables!$B$6:$C$32, 2, FALSE), "Yes"), LOOKUP($A236,Collections!$A:$A,Collections!O:O), 0)</f>
        <v>0</v>
      </c>
      <c r="T236">
        <f>IF(EXACT(VLOOKUP(T$1,Variables!$B$6:$C$32, 2, FALSE), "Yes"), LOOKUP($A236,Collections!$A:$A,Collections!P:P), 0)</f>
        <v>0</v>
      </c>
      <c r="U236">
        <f>IF(EXACT(VLOOKUP(U$1,Variables!$B$6:$C$32, 2, FALSE), "Yes"), LOOKUP($A236,Collections!$A:$A,Collections!Q:Q), 0)</f>
        <v>0</v>
      </c>
      <c r="V236">
        <f>IF(EXACT(VLOOKUP(V$1,Variables!$B$6:$C$32, 2, FALSE), "Yes"), LOOKUP($A236,Collections!$A:$A,Collections!R:R), 0)</f>
        <v>0</v>
      </c>
      <c r="W236">
        <f>IF(EXACT(VLOOKUP(W$1,Variables!$B$6:$C$32, 2, FALSE), "Yes"), LOOKUP($A236,Collections!$A:$A,Collections!S:S), 0)</f>
        <v>0</v>
      </c>
      <c r="X236">
        <f>IF(EXACT(VLOOKUP(X$1,Variables!$B$6:$C$32, 2, FALSE), "Yes"), LOOKUP($A236,Collections!$A:$A,Collections!T:T), 0)</f>
        <v>0</v>
      </c>
      <c r="Y236">
        <f>IF(EXACT(VLOOKUP(Y$1,Variables!$B$6:$C$32, 2, FALSE), "Yes"), LOOKUP($A236,Collections!$A:$A,Collections!U:U), 0)</f>
        <v>1</v>
      </c>
      <c r="Z236">
        <f>IF(EXACT(VLOOKUP(Z$1,Variables!$B$6:$C$32, 2, FALSE), "Yes"), LOOKUP($A236,Collections!$A:$A,Collections!V:V), 0)</f>
        <v>0</v>
      </c>
      <c r="AA236">
        <f>IF(EXACT(VLOOKUP(AA$1,Variables!$B$6:$C$32, 2, FALSE), "Yes"), LOOKUP($A236,Collections!$A:$A,Collections!W:W), 0)</f>
        <v>0</v>
      </c>
      <c r="AB236">
        <f>IF(EXACT(VLOOKUP(AB$1,Variables!$B$6:$C$32, 2, FALSE), "Yes"), LOOKUP($A236,Collections!$A:$A,Collections!X:X), 0)</f>
        <v>0</v>
      </c>
      <c r="AC236">
        <f>IF(EXACT(VLOOKUP(AC$1,Variables!$B$6:$C$32, 2, FALSE), "Yes"), LOOKUP($A236,Collections!$A:$A,Collections!Y:Y), 0)</f>
        <v>0</v>
      </c>
      <c r="AD236">
        <f>IF(EXACT(VLOOKUP(AD$1,Variables!$B$6:$C$32, 2, FALSE), "Yes"), LOOKUP($A236,Collections!$A:$A,Collections!Z:Z), 0)</f>
        <v>0</v>
      </c>
      <c r="AE236">
        <f>IF(EXACT(VLOOKUP(AE$1,Variables!$B$6:$C$32, 2, FALSE), "Yes"), LOOKUP($A236,Collections!$A:$A,Collections!AA:AA), 0)</f>
        <v>0</v>
      </c>
      <c r="AF236">
        <f>IF(EXACT(VLOOKUP(AF$1,Variables!$B$6:$C$32, 2, FALSE), "Yes"), LOOKUP($A236,Collections!$A:$A,Collections!AB:AB), 0)</f>
        <v>0</v>
      </c>
      <c r="AG236" t="str">
        <f t="shared" si="3"/>
        <v>Yes</v>
      </c>
      <c r="AH236">
        <f>IF(D236&gt;=Variables!$C$1,1,0)</f>
        <v>0</v>
      </c>
      <c r="AI236">
        <f>IF(E236&gt;=Variables!$C$1,1,0)</f>
        <v>0</v>
      </c>
    </row>
    <row r="237" spans="1:35" x14ac:dyDescent="0.2">
      <c r="A237" s="25">
        <v>21538018</v>
      </c>
      <c r="B237" s="2" t="s">
        <v>3016</v>
      </c>
      <c r="C237">
        <f>IF(ISNA(VLOOKUP(A237,Images!A:C,3,FALSE)), 0, VLOOKUP(A237,Images!A:C,3,FALSE))/IF(ISNA(VLOOKUP(A237,Images!A:C,2,FALSE)), 1,VLOOKUP(A237,Images!A:C,2,FALSE))</f>
        <v>0</v>
      </c>
      <c r="D237">
        <f>IF(NOT(ISNA(VLOOKUP(A237,Harvard!B:E,4,FALSE))), VLOOKUP(A237,Harvard!B:E,4,FALSE), 0)</f>
        <v>0</v>
      </c>
      <c r="E237">
        <f>IF(NOT(ISNA(VLOOKUP(A237,UC!B:D, 3, FALSE))),VLOOKUP(A237,UC!B:D, 2, FALSE)/VLOOKUP(A237, UC!B:D, 3, FALSE), 0)</f>
        <v>0</v>
      </c>
      <c r="F237">
        <f>IF(EXACT(VLOOKUP(F$1,Variables!$B$6:$C$32, 2, FALSE), "Yes"), LOOKUP($A237,Collections!$A:$A,Collections!B:B), 0)</f>
        <v>0</v>
      </c>
      <c r="G237">
        <f>IF(EXACT(VLOOKUP(G$1,Variables!$B$6:$C$32, 2, FALSE), "Yes"), LOOKUP($A237,Collections!$A:$A,Collections!C:C), 0)</f>
        <v>0</v>
      </c>
      <c r="H237">
        <f>IF(EXACT(VLOOKUP(H$1,Variables!$B$6:$C$32, 2, FALSE), "Yes"), LOOKUP($A237,Collections!$A:$A,Collections!D:D), 0)</f>
        <v>0</v>
      </c>
      <c r="I237">
        <f>IF(EXACT(VLOOKUP(I$1,Variables!$B$6:$C$32, 2, FALSE), "Yes"), LOOKUP($A237,Collections!$A:$A,Collections!E:E), 0)</f>
        <v>0</v>
      </c>
      <c r="J237">
        <f>IF(EXACT(VLOOKUP(J$1,Variables!$B$6:$C$32, 2, FALSE), "Yes"), LOOKUP($A237,Collections!$A:$A,Collections!F:F), 0)</f>
        <v>0</v>
      </c>
      <c r="K237">
        <f>IF(EXACT(VLOOKUP(K$1,Variables!$B$6:$C$32, 2, FALSE), "Yes"), LOOKUP($A237,Collections!$A:$A,Collections!G:G), 0)</f>
        <v>0</v>
      </c>
      <c r="L237">
        <f>IF(EXACT(VLOOKUP(L$1,Variables!$B$6:$C$32, 2, FALSE), "Yes"), LOOKUP($A237,Collections!$A:$A,Collections!H:H), 0)</f>
        <v>0</v>
      </c>
      <c r="M237">
        <f>IF(EXACT(VLOOKUP(M$1,Variables!$B$6:$C$32, 2, FALSE), "Yes"), LOOKUP($A237,Collections!$A:$A,Collections!I:I), 0)</f>
        <v>0</v>
      </c>
      <c r="N237">
        <f>IF(EXACT(VLOOKUP(N$1,Variables!$B$6:$C$32, 2, FALSE), "Yes"), LOOKUP($A237,Collections!$A:$A,Collections!J:J), 0)</f>
        <v>0</v>
      </c>
      <c r="O237">
        <f>IF(EXACT(VLOOKUP(O$1,Variables!$B$6:$C$32, 2, FALSE), "Yes"), LOOKUP($A237,Collections!$A:$A,Collections!K:K), 0)</f>
        <v>0</v>
      </c>
      <c r="P237">
        <f>IF(EXACT(VLOOKUP(P$1,Variables!$B$6:$C$32, 2, FALSE), "Yes"), LOOKUP($A237,Collections!$A:$A,Collections!L:L), 0)</f>
        <v>0</v>
      </c>
      <c r="Q237">
        <f>IF(EXACT(VLOOKUP(Q$1,Variables!$B$6:$C$32, 2, FALSE), "Yes"), LOOKUP($A237,Collections!$A:$A,Collections!M:M), 0)</f>
        <v>0</v>
      </c>
      <c r="R237">
        <f>IF(EXACT(VLOOKUP(R$1,Variables!$B$6:$C$32, 2, FALSE), "Yes"), LOOKUP($A237,Collections!$A:$A,Collections!N:N), 0)</f>
        <v>0</v>
      </c>
      <c r="S237">
        <f>IF(EXACT(VLOOKUP(S$1,Variables!$B$6:$C$32, 2, FALSE), "Yes"), LOOKUP($A237,Collections!$A:$A,Collections!O:O), 0)</f>
        <v>0</v>
      </c>
      <c r="T237">
        <f>IF(EXACT(VLOOKUP(T$1,Variables!$B$6:$C$32, 2, FALSE), "Yes"), LOOKUP($A237,Collections!$A:$A,Collections!P:P), 0)</f>
        <v>0</v>
      </c>
      <c r="U237">
        <f>IF(EXACT(VLOOKUP(U$1,Variables!$B$6:$C$32, 2, FALSE), "Yes"), LOOKUP($A237,Collections!$A:$A,Collections!Q:Q), 0)</f>
        <v>0</v>
      </c>
      <c r="V237">
        <f>IF(EXACT(VLOOKUP(V$1,Variables!$B$6:$C$32, 2, FALSE), "Yes"), LOOKUP($A237,Collections!$A:$A,Collections!R:R), 0)</f>
        <v>0</v>
      </c>
      <c r="W237">
        <f>IF(EXACT(VLOOKUP(W$1,Variables!$B$6:$C$32, 2, FALSE), "Yes"), LOOKUP($A237,Collections!$A:$A,Collections!S:S), 0)</f>
        <v>0</v>
      </c>
      <c r="X237">
        <f>IF(EXACT(VLOOKUP(X$1,Variables!$B$6:$C$32, 2, FALSE), "Yes"), LOOKUP($A237,Collections!$A:$A,Collections!T:T), 0)</f>
        <v>0</v>
      </c>
      <c r="Y237">
        <f>IF(EXACT(VLOOKUP(Y$1,Variables!$B$6:$C$32, 2, FALSE), "Yes"), LOOKUP($A237,Collections!$A:$A,Collections!U:U), 0)</f>
        <v>0</v>
      </c>
      <c r="Z237">
        <f>IF(EXACT(VLOOKUP(Z$1,Variables!$B$6:$C$32, 2, FALSE), "Yes"), LOOKUP($A237,Collections!$A:$A,Collections!V:V), 0)</f>
        <v>0</v>
      </c>
      <c r="AA237">
        <f>IF(EXACT(VLOOKUP(AA$1,Variables!$B$6:$C$32, 2, FALSE), "Yes"), LOOKUP($A237,Collections!$A:$A,Collections!W:W), 0)</f>
        <v>0</v>
      </c>
      <c r="AB237">
        <f>IF(EXACT(VLOOKUP(AB$1,Variables!$B$6:$C$32, 2, FALSE), "Yes"), LOOKUP($A237,Collections!$A:$A,Collections!X:X), 0)</f>
        <v>0</v>
      </c>
      <c r="AC237">
        <f>IF(EXACT(VLOOKUP(AC$1,Variables!$B$6:$C$32, 2, FALSE), "Yes"), LOOKUP($A237,Collections!$A:$A,Collections!Y:Y), 0)</f>
        <v>0</v>
      </c>
      <c r="AD237">
        <f>IF(EXACT(VLOOKUP(AD$1,Variables!$B$6:$C$32, 2, FALSE), "Yes"), LOOKUP($A237,Collections!$A:$A,Collections!Z:Z), 0)</f>
        <v>0</v>
      </c>
      <c r="AE237">
        <f>IF(EXACT(VLOOKUP(AE$1,Variables!$B$6:$C$32, 2, FALSE), "Yes"), LOOKUP($A237,Collections!$A:$A,Collections!AA:AA), 0)</f>
        <v>0</v>
      </c>
      <c r="AF237">
        <f>IF(EXACT(VLOOKUP(AF$1,Variables!$B$6:$C$32, 2, FALSE), "Yes"), LOOKUP($A237,Collections!$A:$A,Collections!AB:AB), 0)</f>
        <v>0</v>
      </c>
      <c r="AG237" t="str">
        <f t="shared" si="3"/>
        <v>No</v>
      </c>
      <c r="AH237">
        <f>IF(D237&gt;=Variables!$C$1,1,0)</f>
        <v>0</v>
      </c>
      <c r="AI237">
        <f>IF(E237&gt;=Variables!$C$1,1,0)</f>
        <v>0</v>
      </c>
    </row>
    <row r="238" spans="1:35" x14ac:dyDescent="0.2">
      <c r="A238" s="25">
        <v>67997</v>
      </c>
      <c r="B238" s="2" t="s">
        <v>1234</v>
      </c>
      <c r="C238">
        <f>IF(ISNA(VLOOKUP(A238,Images!A:C,3,FALSE)), 0, VLOOKUP(A238,Images!A:C,3,FALSE))/IF(ISNA(VLOOKUP(A238,Images!A:C,2,FALSE)), 1,VLOOKUP(A238,Images!A:C,2,FALSE))</f>
        <v>0.77835051546391754</v>
      </c>
      <c r="D238">
        <f>IF(NOT(ISNA(VLOOKUP(A238,Harvard!B:E,4,FALSE))), VLOOKUP(A238,Harvard!B:E,4,FALSE), 0)</f>
        <v>1</v>
      </c>
      <c r="E238">
        <f>IF(NOT(ISNA(VLOOKUP(A238,UC!B:D, 3, FALSE))),VLOOKUP(A238,UC!B:D, 2, FALSE)/VLOOKUP(A238, UC!B:D, 3, FALSE), 0)</f>
        <v>0.90909090909090906</v>
      </c>
      <c r="F238">
        <f>IF(EXACT(VLOOKUP(F$1,Variables!$B$6:$C$32, 2, FALSE), "Yes"), LOOKUP($A238,Collections!$A:$A,Collections!B:B), 0)</f>
        <v>0</v>
      </c>
      <c r="G238">
        <f>IF(EXACT(VLOOKUP(G$1,Variables!$B$6:$C$32, 2, FALSE), "Yes"), LOOKUP($A238,Collections!$A:$A,Collections!C:C), 0)</f>
        <v>0</v>
      </c>
      <c r="H238">
        <f>IF(EXACT(VLOOKUP(H$1,Variables!$B$6:$C$32, 2, FALSE), "Yes"), LOOKUP($A238,Collections!$A:$A,Collections!D:D), 0)</f>
        <v>0</v>
      </c>
      <c r="I238">
        <f>IF(EXACT(VLOOKUP(I$1,Variables!$B$6:$C$32, 2, FALSE), "Yes"), LOOKUP($A238,Collections!$A:$A,Collections!E:E), 0)</f>
        <v>0</v>
      </c>
      <c r="J238">
        <f>IF(EXACT(VLOOKUP(J$1,Variables!$B$6:$C$32, 2, FALSE), "Yes"), LOOKUP($A238,Collections!$A:$A,Collections!F:F), 0)</f>
        <v>0</v>
      </c>
      <c r="K238">
        <f>IF(EXACT(VLOOKUP(K$1,Variables!$B$6:$C$32, 2, FALSE), "Yes"), LOOKUP($A238,Collections!$A:$A,Collections!G:G), 0)</f>
        <v>1</v>
      </c>
      <c r="L238">
        <f>IF(EXACT(VLOOKUP(L$1,Variables!$B$6:$C$32, 2, FALSE), "Yes"), LOOKUP($A238,Collections!$A:$A,Collections!H:H), 0)</f>
        <v>0</v>
      </c>
      <c r="M238">
        <f>IF(EXACT(VLOOKUP(M$1,Variables!$B$6:$C$32, 2, FALSE), "Yes"), LOOKUP($A238,Collections!$A:$A,Collections!I:I), 0)</f>
        <v>0</v>
      </c>
      <c r="N238">
        <f>IF(EXACT(VLOOKUP(N$1,Variables!$B$6:$C$32, 2, FALSE), "Yes"), LOOKUP($A238,Collections!$A:$A,Collections!J:J), 0)</f>
        <v>0</v>
      </c>
      <c r="O238">
        <f>IF(EXACT(VLOOKUP(O$1,Variables!$B$6:$C$32, 2, FALSE), "Yes"), LOOKUP($A238,Collections!$A:$A,Collections!K:K), 0)</f>
        <v>0</v>
      </c>
      <c r="P238">
        <f>IF(EXACT(VLOOKUP(P$1,Variables!$B$6:$C$32, 2, FALSE), "Yes"), LOOKUP($A238,Collections!$A:$A,Collections!L:L), 0)</f>
        <v>0</v>
      </c>
      <c r="Q238">
        <f>IF(EXACT(VLOOKUP(Q$1,Variables!$B$6:$C$32, 2, FALSE), "Yes"), LOOKUP($A238,Collections!$A:$A,Collections!M:M), 0)</f>
        <v>0</v>
      </c>
      <c r="R238">
        <f>IF(EXACT(VLOOKUP(R$1,Variables!$B$6:$C$32, 2, FALSE), "Yes"), LOOKUP($A238,Collections!$A:$A,Collections!N:N), 0)</f>
        <v>0</v>
      </c>
      <c r="S238">
        <f>IF(EXACT(VLOOKUP(S$1,Variables!$B$6:$C$32, 2, FALSE), "Yes"), LOOKUP($A238,Collections!$A:$A,Collections!O:O), 0)</f>
        <v>0</v>
      </c>
      <c r="T238">
        <f>IF(EXACT(VLOOKUP(T$1,Variables!$B$6:$C$32, 2, FALSE), "Yes"), LOOKUP($A238,Collections!$A:$A,Collections!P:P), 0)</f>
        <v>0</v>
      </c>
      <c r="U238">
        <f>IF(EXACT(VLOOKUP(U$1,Variables!$B$6:$C$32, 2, FALSE), "Yes"), LOOKUP($A238,Collections!$A:$A,Collections!Q:Q), 0)</f>
        <v>0</v>
      </c>
      <c r="V238">
        <f>IF(EXACT(VLOOKUP(V$1,Variables!$B$6:$C$32, 2, FALSE), "Yes"), LOOKUP($A238,Collections!$A:$A,Collections!R:R), 0)</f>
        <v>0</v>
      </c>
      <c r="W238">
        <f>IF(EXACT(VLOOKUP(W$1,Variables!$B$6:$C$32, 2, FALSE), "Yes"), LOOKUP($A238,Collections!$A:$A,Collections!S:S), 0)</f>
        <v>0</v>
      </c>
      <c r="X238">
        <f>IF(EXACT(VLOOKUP(X$1,Variables!$B$6:$C$32, 2, FALSE), "Yes"), LOOKUP($A238,Collections!$A:$A,Collections!T:T), 0)</f>
        <v>0</v>
      </c>
      <c r="Y238">
        <f>IF(EXACT(VLOOKUP(Y$1,Variables!$B$6:$C$32, 2, FALSE), "Yes"), LOOKUP($A238,Collections!$A:$A,Collections!U:U), 0)</f>
        <v>0</v>
      </c>
      <c r="Z238">
        <f>IF(EXACT(VLOOKUP(Z$1,Variables!$B$6:$C$32, 2, FALSE), "Yes"), LOOKUP($A238,Collections!$A:$A,Collections!V:V), 0)</f>
        <v>0</v>
      </c>
      <c r="AA238">
        <f>IF(EXACT(VLOOKUP(AA$1,Variables!$B$6:$C$32, 2, FALSE), "Yes"), LOOKUP($A238,Collections!$A:$A,Collections!W:W), 0)</f>
        <v>0</v>
      </c>
      <c r="AB238">
        <f>IF(EXACT(VLOOKUP(AB$1,Variables!$B$6:$C$32, 2, FALSE), "Yes"), LOOKUP($A238,Collections!$A:$A,Collections!X:X), 0)</f>
        <v>0</v>
      </c>
      <c r="AC238">
        <f>IF(EXACT(VLOOKUP(AC$1,Variables!$B$6:$C$32, 2, FALSE), "Yes"), LOOKUP($A238,Collections!$A:$A,Collections!Y:Y), 0)</f>
        <v>0</v>
      </c>
      <c r="AD238">
        <f>IF(EXACT(VLOOKUP(AD$1,Variables!$B$6:$C$32, 2, FALSE), "Yes"), LOOKUP($A238,Collections!$A:$A,Collections!Z:Z), 0)</f>
        <v>0</v>
      </c>
      <c r="AE238">
        <f>IF(EXACT(VLOOKUP(AE$1,Variables!$B$6:$C$32, 2, FALSE), "Yes"), LOOKUP($A238,Collections!$A:$A,Collections!AA:AA), 0)</f>
        <v>0</v>
      </c>
      <c r="AF238">
        <f>IF(EXACT(VLOOKUP(AF$1,Variables!$B$6:$C$32, 2, FALSE), "Yes"), LOOKUP($A238,Collections!$A:$A,Collections!AB:AB), 0)</f>
        <v>0</v>
      </c>
      <c r="AG238" t="str">
        <f t="shared" si="3"/>
        <v>Yes</v>
      </c>
      <c r="AH238">
        <f>IF(D238&gt;=Variables!$C$1,1,0)</f>
        <v>1</v>
      </c>
      <c r="AI238">
        <f>IF(E238&gt;=Variables!$C$1,1,0)</f>
        <v>1</v>
      </c>
    </row>
    <row r="239" spans="1:35" x14ac:dyDescent="0.2">
      <c r="A239" s="25">
        <v>15294560</v>
      </c>
      <c r="B239" s="2" t="s">
        <v>1235</v>
      </c>
      <c r="C239">
        <f>IF(ISNA(VLOOKUP(A239,Images!A:C,3,FALSE)), 0, VLOOKUP(A239,Images!A:C,3,FALSE))/IF(ISNA(VLOOKUP(A239,Images!A:C,2,FALSE)), 1,VLOOKUP(A239,Images!A:C,2,FALSE))</f>
        <v>0</v>
      </c>
      <c r="D239">
        <f>IF(NOT(ISNA(VLOOKUP(A239,Harvard!B:E,4,FALSE))), VLOOKUP(A239,Harvard!B:E,4,FALSE), 0)</f>
        <v>0.91669999999999996</v>
      </c>
      <c r="E239">
        <f>IF(NOT(ISNA(VLOOKUP(A239,UC!B:D, 3, FALSE))),VLOOKUP(A239,UC!B:D, 2, FALSE)/VLOOKUP(A239, UC!B:D, 3, FALSE), 0)</f>
        <v>1</v>
      </c>
      <c r="F239">
        <f>IF(EXACT(VLOOKUP(F$1,Variables!$B$6:$C$32, 2, FALSE), "Yes"), LOOKUP($A239,Collections!$A:$A,Collections!B:B), 0)</f>
        <v>0</v>
      </c>
      <c r="G239">
        <f>IF(EXACT(VLOOKUP(G$1,Variables!$B$6:$C$32, 2, FALSE), "Yes"), LOOKUP($A239,Collections!$A:$A,Collections!C:C), 0)</f>
        <v>0</v>
      </c>
      <c r="H239">
        <f>IF(EXACT(VLOOKUP(H$1,Variables!$B$6:$C$32, 2, FALSE), "Yes"), LOOKUP($A239,Collections!$A:$A,Collections!D:D), 0)</f>
        <v>0</v>
      </c>
      <c r="I239">
        <f>IF(EXACT(VLOOKUP(I$1,Variables!$B$6:$C$32, 2, FALSE), "Yes"), LOOKUP($A239,Collections!$A:$A,Collections!E:E), 0)</f>
        <v>0</v>
      </c>
      <c r="J239">
        <f>IF(EXACT(VLOOKUP(J$1,Variables!$B$6:$C$32, 2, FALSE), "Yes"), LOOKUP($A239,Collections!$A:$A,Collections!F:F), 0)</f>
        <v>0</v>
      </c>
      <c r="K239">
        <f>IF(EXACT(VLOOKUP(K$1,Variables!$B$6:$C$32, 2, FALSE), "Yes"), LOOKUP($A239,Collections!$A:$A,Collections!G:G), 0)</f>
        <v>0</v>
      </c>
      <c r="L239">
        <f>IF(EXACT(VLOOKUP(L$1,Variables!$B$6:$C$32, 2, FALSE), "Yes"), LOOKUP($A239,Collections!$A:$A,Collections!H:H), 0)</f>
        <v>0</v>
      </c>
      <c r="M239">
        <f>IF(EXACT(VLOOKUP(M$1,Variables!$B$6:$C$32, 2, FALSE), "Yes"), LOOKUP($A239,Collections!$A:$A,Collections!I:I), 0)</f>
        <v>0</v>
      </c>
      <c r="N239">
        <f>IF(EXACT(VLOOKUP(N$1,Variables!$B$6:$C$32, 2, FALSE), "Yes"), LOOKUP($A239,Collections!$A:$A,Collections!J:J), 0)</f>
        <v>0</v>
      </c>
      <c r="O239">
        <f>IF(EXACT(VLOOKUP(O$1,Variables!$B$6:$C$32, 2, FALSE), "Yes"), LOOKUP($A239,Collections!$A:$A,Collections!K:K), 0)</f>
        <v>0</v>
      </c>
      <c r="P239">
        <f>IF(EXACT(VLOOKUP(P$1,Variables!$B$6:$C$32, 2, FALSE), "Yes"), LOOKUP($A239,Collections!$A:$A,Collections!L:L), 0)</f>
        <v>0</v>
      </c>
      <c r="Q239">
        <f>IF(EXACT(VLOOKUP(Q$1,Variables!$B$6:$C$32, 2, FALSE), "Yes"), LOOKUP($A239,Collections!$A:$A,Collections!M:M), 0)</f>
        <v>0</v>
      </c>
      <c r="R239">
        <f>IF(EXACT(VLOOKUP(R$1,Variables!$B$6:$C$32, 2, FALSE), "Yes"), LOOKUP($A239,Collections!$A:$A,Collections!N:N), 0)</f>
        <v>0</v>
      </c>
      <c r="S239">
        <f>IF(EXACT(VLOOKUP(S$1,Variables!$B$6:$C$32, 2, FALSE), "Yes"), LOOKUP($A239,Collections!$A:$A,Collections!O:O), 0)</f>
        <v>0</v>
      </c>
      <c r="T239">
        <f>IF(EXACT(VLOOKUP(T$1,Variables!$B$6:$C$32, 2, FALSE), "Yes"), LOOKUP($A239,Collections!$A:$A,Collections!P:P), 0)</f>
        <v>0</v>
      </c>
      <c r="U239">
        <f>IF(EXACT(VLOOKUP(U$1,Variables!$B$6:$C$32, 2, FALSE), "Yes"), LOOKUP($A239,Collections!$A:$A,Collections!Q:Q), 0)</f>
        <v>0</v>
      </c>
      <c r="V239">
        <f>IF(EXACT(VLOOKUP(V$1,Variables!$B$6:$C$32, 2, FALSE), "Yes"), LOOKUP($A239,Collections!$A:$A,Collections!R:R), 0)</f>
        <v>0</v>
      </c>
      <c r="W239">
        <f>IF(EXACT(VLOOKUP(W$1,Variables!$B$6:$C$32, 2, FALSE), "Yes"), LOOKUP($A239,Collections!$A:$A,Collections!S:S), 0)</f>
        <v>0</v>
      </c>
      <c r="X239">
        <f>IF(EXACT(VLOOKUP(X$1,Variables!$B$6:$C$32, 2, FALSE), "Yes"), LOOKUP($A239,Collections!$A:$A,Collections!T:T), 0)</f>
        <v>0</v>
      </c>
      <c r="Y239">
        <f>IF(EXACT(VLOOKUP(Y$1,Variables!$B$6:$C$32, 2, FALSE), "Yes"), LOOKUP($A239,Collections!$A:$A,Collections!U:U), 0)</f>
        <v>0</v>
      </c>
      <c r="Z239">
        <f>IF(EXACT(VLOOKUP(Z$1,Variables!$B$6:$C$32, 2, FALSE), "Yes"), LOOKUP($A239,Collections!$A:$A,Collections!V:V), 0)</f>
        <v>0</v>
      </c>
      <c r="AA239">
        <f>IF(EXACT(VLOOKUP(AA$1,Variables!$B$6:$C$32, 2, FALSE), "Yes"), LOOKUP($A239,Collections!$A:$A,Collections!W:W), 0)</f>
        <v>0</v>
      </c>
      <c r="AB239">
        <f>IF(EXACT(VLOOKUP(AB$1,Variables!$B$6:$C$32, 2, FALSE), "Yes"), LOOKUP($A239,Collections!$A:$A,Collections!X:X), 0)</f>
        <v>1</v>
      </c>
      <c r="AC239">
        <f>IF(EXACT(VLOOKUP(AC$1,Variables!$B$6:$C$32, 2, FALSE), "Yes"), LOOKUP($A239,Collections!$A:$A,Collections!Y:Y), 0)</f>
        <v>0</v>
      </c>
      <c r="AD239">
        <f>IF(EXACT(VLOOKUP(AD$1,Variables!$B$6:$C$32, 2, FALSE), "Yes"), LOOKUP($A239,Collections!$A:$A,Collections!Z:Z), 0)</f>
        <v>0</v>
      </c>
      <c r="AE239">
        <f>IF(EXACT(VLOOKUP(AE$1,Variables!$B$6:$C$32, 2, FALSE), "Yes"), LOOKUP($A239,Collections!$A:$A,Collections!AA:AA), 0)</f>
        <v>0</v>
      </c>
      <c r="AF239">
        <f>IF(EXACT(VLOOKUP(AF$1,Variables!$B$6:$C$32, 2, FALSE), "Yes"), LOOKUP($A239,Collections!$A:$A,Collections!AB:AB), 0)</f>
        <v>0</v>
      </c>
      <c r="AG239" t="str">
        <f t="shared" si="3"/>
        <v>Yes</v>
      </c>
      <c r="AH239">
        <f>IF(D239&gt;=Variables!$C$1,1,0)</f>
        <v>1</v>
      </c>
      <c r="AI239">
        <f>IF(E239&gt;=Variables!$C$1,1,0)</f>
        <v>1</v>
      </c>
    </row>
    <row r="240" spans="1:35" x14ac:dyDescent="0.2">
      <c r="A240" s="25">
        <v>68071</v>
      </c>
      <c r="B240" s="2" t="s">
        <v>1236</v>
      </c>
      <c r="C240">
        <f>IF(ISNA(VLOOKUP(A240,Images!A:C,3,FALSE)), 0, VLOOKUP(A240,Images!A:C,3,FALSE))/IF(ISNA(VLOOKUP(A240,Images!A:C,2,FALSE)), 1,VLOOKUP(A240,Images!A:C,2,FALSE))</f>
        <v>0.11442694983522519</v>
      </c>
      <c r="D240">
        <f>IF(NOT(ISNA(VLOOKUP(A240,Harvard!B:E,4,FALSE))), VLOOKUP(A240,Harvard!B:E,4,FALSE), 0)</f>
        <v>0.82669999999999999</v>
      </c>
      <c r="E240">
        <f>IF(NOT(ISNA(VLOOKUP(A240,UC!B:D, 3, FALSE))),VLOOKUP(A240,UC!B:D, 2, FALSE)/VLOOKUP(A240, UC!B:D, 3, FALSE), 0)</f>
        <v>1</v>
      </c>
      <c r="F240">
        <f>IF(EXACT(VLOOKUP(F$1,Variables!$B$6:$C$32, 2, FALSE), "Yes"), LOOKUP($A240,Collections!$A:$A,Collections!B:B), 0)</f>
        <v>0</v>
      </c>
      <c r="G240">
        <f>IF(EXACT(VLOOKUP(G$1,Variables!$B$6:$C$32, 2, FALSE), "Yes"), LOOKUP($A240,Collections!$A:$A,Collections!C:C), 0)</f>
        <v>0</v>
      </c>
      <c r="H240">
        <f>IF(EXACT(VLOOKUP(H$1,Variables!$B$6:$C$32, 2, FALSE), "Yes"), LOOKUP($A240,Collections!$A:$A,Collections!D:D), 0)</f>
        <v>0</v>
      </c>
      <c r="I240">
        <f>IF(EXACT(VLOOKUP(I$1,Variables!$B$6:$C$32, 2, FALSE), "Yes"), LOOKUP($A240,Collections!$A:$A,Collections!E:E), 0)</f>
        <v>0</v>
      </c>
      <c r="J240">
        <f>IF(EXACT(VLOOKUP(J$1,Variables!$B$6:$C$32, 2, FALSE), "Yes"), LOOKUP($A240,Collections!$A:$A,Collections!F:F), 0)</f>
        <v>0</v>
      </c>
      <c r="K240">
        <f>IF(EXACT(VLOOKUP(K$1,Variables!$B$6:$C$32, 2, FALSE), "Yes"), LOOKUP($A240,Collections!$A:$A,Collections!G:G), 0)</f>
        <v>0</v>
      </c>
      <c r="L240">
        <f>IF(EXACT(VLOOKUP(L$1,Variables!$B$6:$C$32, 2, FALSE), "Yes"), LOOKUP($A240,Collections!$A:$A,Collections!H:H), 0)</f>
        <v>0</v>
      </c>
      <c r="M240">
        <f>IF(EXACT(VLOOKUP(M$1,Variables!$B$6:$C$32, 2, FALSE), "Yes"), LOOKUP($A240,Collections!$A:$A,Collections!I:I), 0)</f>
        <v>0</v>
      </c>
      <c r="N240">
        <f>IF(EXACT(VLOOKUP(N$1,Variables!$B$6:$C$32, 2, FALSE), "Yes"), LOOKUP($A240,Collections!$A:$A,Collections!J:J), 0)</f>
        <v>0</v>
      </c>
      <c r="O240">
        <f>IF(EXACT(VLOOKUP(O$1,Variables!$B$6:$C$32, 2, FALSE), "Yes"), LOOKUP($A240,Collections!$A:$A,Collections!K:K), 0)</f>
        <v>0</v>
      </c>
      <c r="P240">
        <f>IF(EXACT(VLOOKUP(P$1,Variables!$B$6:$C$32, 2, FALSE), "Yes"), LOOKUP($A240,Collections!$A:$A,Collections!L:L), 0)</f>
        <v>0</v>
      </c>
      <c r="Q240">
        <f>IF(EXACT(VLOOKUP(Q$1,Variables!$B$6:$C$32, 2, FALSE), "Yes"), LOOKUP($A240,Collections!$A:$A,Collections!M:M), 0)</f>
        <v>0</v>
      </c>
      <c r="R240">
        <f>IF(EXACT(VLOOKUP(R$1,Variables!$B$6:$C$32, 2, FALSE), "Yes"), LOOKUP($A240,Collections!$A:$A,Collections!N:N), 0)</f>
        <v>0</v>
      </c>
      <c r="S240">
        <f>IF(EXACT(VLOOKUP(S$1,Variables!$B$6:$C$32, 2, FALSE), "Yes"), LOOKUP($A240,Collections!$A:$A,Collections!O:O), 0)</f>
        <v>0</v>
      </c>
      <c r="T240">
        <f>IF(EXACT(VLOOKUP(T$1,Variables!$B$6:$C$32, 2, FALSE), "Yes"), LOOKUP($A240,Collections!$A:$A,Collections!P:P), 0)</f>
        <v>0</v>
      </c>
      <c r="U240">
        <f>IF(EXACT(VLOOKUP(U$1,Variables!$B$6:$C$32, 2, FALSE), "Yes"), LOOKUP($A240,Collections!$A:$A,Collections!Q:Q), 0)</f>
        <v>0</v>
      </c>
      <c r="V240">
        <f>IF(EXACT(VLOOKUP(V$1,Variables!$B$6:$C$32, 2, FALSE), "Yes"), LOOKUP($A240,Collections!$A:$A,Collections!R:R), 0)</f>
        <v>0</v>
      </c>
      <c r="W240">
        <f>IF(EXACT(VLOOKUP(W$1,Variables!$B$6:$C$32, 2, FALSE), "Yes"), LOOKUP($A240,Collections!$A:$A,Collections!S:S), 0)</f>
        <v>0</v>
      </c>
      <c r="X240">
        <f>IF(EXACT(VLOOKUP(X$1,Variables!$B$6:$C$32, 2, FALSE), "Yes"), LOOKUP($A240,Collections!$A:$A,Collections!T:T), 0)</f>
        <v>0</v>
      </c>
      <c r="Y240">
        <f>IF(EXACT(VLOOKUP(Y$1,Variables!$B$6:$C$32, 2, FALSE), "Yes"), LOOKUP($A240,Collections!$A:$A,Collections!U:U), 0)</f>
        <v>0</v>
      </c>
      <c r="Z240">
        <f>IF(EXACT(VLOOKUP(Z$1,Variables!$B$6:$C$32, 2, FALSE), "Yes"), LOOKUP($A240,Collections!$A:$A,Collections!V:V), 0)</f>
        <v>0</v>
      </c>
      <c r="AA240">
        <f>IF(EXACT(VLOOKUP(AA$1,Variables!$B$6:$C$32, 2, FALSE), "Yes"), LOOKUP($A240,Collections!$A:$A,Collections!W:W), 0)</f>
        <v>0</v>
      </c>
      <c r="AB240">
        <f>IF(EXACT(VLOOKUP(AB$1,Variables!$B$6:$C$32, 2, FALSE), "Yes"), LOOKUP($A240,Collections!$A:$A,Collections!X:X), 0)</f>
        <v>1</v>
      </c>
      <c r="AC240">
        <f>IF(EXACT(VLOOKUP(AC$1,Variables!$B$6:$C$32, 2, FALSE), "Yes"), LOOKUP($A240,Collections!$A:$A,Collections!Y:Y), 0)</f>
        <v>0</v>
      </c>
      <c r="AD240">
        <f>IF(EXACT(VLOOKUP(AD$1,Variables!$B$6:$C$32, 2, FALSE), "Yes"), LOOKUP($A240,Collections!$A:$A,Collections!Z:Z), 0)</f>
        <v>0</v>
      </c>
      <c r="AE240">
        <f>IF(EXACT(VLOOKUP(AE$1,Variables!$B$6:$C$32, 2, FALSE), "Yes"), LOOKUP($A240,Collections!$A:$A,Collections!AA:AA), 0)</f>
        <v>0</v>
      </c>
      <c r="AF240">
        <f>IF(EXACT(VLOOKUP(AF$1,Variables!$B$6:$C$32, 2, FALSE), "Yes"), LOOKUP($A240,Collections!$A:$A,Collections!AB:AB), 0)</f>
        <v>0</v>
      </c>
      <c r="AG240" t="str">
        <f t="shared" si="3"/>
        <v>Yes</v>
      </c>
      <c r="AH240">
        <f>IF(D240&gt;=Variables!$C$1,1,0)</f>
        <v>0</v>
      </c>
      <c r="AI240">
        <f>IF(E240&gt;=Variables!$C$1,1,0)</f>
        <v>1</v>
      </c>
    </row>
    <row r="241" spans="1:35" x14ac:dyDescent="0.2">
      <c r="A241" s="25">
        <v>68101</v>
      </c>
      <c r="B241" s="2" t="s">
        <v>1237</v>
      </c>
      <c r="C241">
        <f>IF(ISNA(VLOOKUP(A241,Images!A:C,3,FALSE)), 0, VLOOKUP(A241,Images!A:C,3,FALSE))/IF(ISNA(VLOOKUP(A241,Images!A:C,2,FALSE)), 1,VLOOKUP(A241,Images!A:C,2,FALSE))</f>
        <v>4.6140072997727433E-2</v>
      </c>
      <c r="D241">
        <f>IF(NOT(ISNA(VLOOKUP(A241,Harvard!B:E,4,FALSE))), VLOOKUP(A241,Harvard!B:E,4,FALSE), 0)</f>
        <v>0.98680000000000001</v>
      </c>
      <c r="E241">
        <f>IF(NOT(ISNA(VLOOKUP(A241,UC!B:D, 3, FALSE))),VLOOKUP(A241,UC!B:D, 2, FALSE)/VLOOKUP(A241, UC!B:D, 3, FALSE), 0)</f>
        <v>0.9773755656108597</v>
      </c>
      <c r="F241">
        <f>IF(EXACT(VLOOKUP(F$1,Variables!$B$6:$C$32, 2, FALSE), "Yes"), LOOKUP($A241,Collections!$A:$A,Collections!B:B), 0)</f>
        <v>0</v>
      </c>
      <c r="G241">
        <f>IF(EXACT(VLOOKUP(G$1,Variables!$B$6:$C$32, 2, FALSE), "Yes"), LOOKUP($A241,Collections!$A:$A,Collections!C:C), 0)</f>
        <v>0</v>
      </c>
      <c r="H241">
        <f>IF(EXACT(VLOOKUP(H$1,Variables!$B$6:$C$32, 2, FALSE), "Yes"), LOOKUP($A241,Collections!$A:$A,Collections!D:D), 0)</f>
        <v>0</v>
      </c>
      <c r="I241">
        <f>IF(EXACT(VLOOKUP(I$1,Variables!$B$6:$C$32, 2, FALSE), "Yes"), LOOKUP($A241,Collections!$A:$A,Collections!E:E), 0)</f>
        <v>0</v>
      </c>
      <c r="J241">
        <f>IF(EXACT(VLOOKUP(J$1,Variables!$B$6:$C$32, 2, FALSE), "Yes"), LOOKUP($A241,Collections!$A:$A,Collections!F:F), 0)</f>
        <v>0</v>
      </c>
      <c r="K241">
        <f>IF(EXACT(VLOOKUP(K$1,Variables!$B$6:$C$32, 2, FALSE), "Yes"), LOOKUP($A241,Collections!$A:$A,Collections!G:G), 0)</f>
        <v>0</v>
      </c>
      <c r="L241">
        <f>IF(EXACT(VLOOKUP(L$1,Variables!$B$6:$C$32, 2, FALSE), "Yes"), LOOKUP($A241,Collections!$A:$A,Collections!H:H), 0)</f>
        <v>0</v>
      </c>
      <c r="M241">
        <f>IF(EXACT(VLOOKUP(M$1,Variables!$B$6:$C$32, 2, FALSE), "Yes"), LOOKUP($A241,Collections!$A:$A,Collections!I:I), 0)</f>
        <v>0</v>
      </c>
      <c r="N241">
        <f>IF(EXACT(VLOOKUP(N$1,Variables!$B$6:$C$32, 2, FALSE), "Yes"), LOOKUP($A241,Collections!$A:$A,Collections!J:J), 0)</f>
        <v>0</v>
      </c>
      <c r="O241">
        <f>IF(EXACT(VLOOKUP(O$1,Variables!$B$6:$C$32, 2, FALSE), "Yes"), LOOKUP($A241,Collections!$A:$A,Collections!K:K), 0)</f>
        <v>0</v>
      </c>
      <c r="P241">
        <f>IF(EXACT(VLOOKUP(P$1,Variables!$B$6:$C$32, 2, FALSE), "Yes"), LOOKUP($A241,Collections!$A:$A,Collections!L:L), 0)</f>
        <v>0</v>
      </c>
      <c r="Q241">
        <f>IF(EXACT(VLOOKUP(Q$1,Variables!$B$6:$C$32, 2, FALSE), "Yes"), LOOKUP($A241,Collections!$A:$A,Collections!M:M), 0)</f>
        <v>0</v>
      </c>
      <c r="R241">
        <f>IF(EXACT(VLOOKUP(R$1,Variables!$B$6:$C$32, 2, FALSE), "Yes"), LOOKUP($A241,Collections!$A:$A,Collections!N:N), 0)</f>
        <v>0</v>
      </c>
      <c r="S241">
        <f>IF(EXACT(VLOOKUP(S$1,Variables!$B$6:$C$32, 2, FALSE), "Yes"), LOOKUP($A241,Collections!$A:$A,Collections!O:O), 0)</f>
        <v>0</v>
      </c>
      <c r="T241">
        <f>IF(EXACT(VLOOKUP(T$1,Variables!$B$6:$C$32, 2, FALSE), "Yes"), LOOKUP($A241,Collections!$A:$A,Collections!P:P), 0)</f>
        <v>0</v>
      </c>
      <c r="U241">
        <f>IF(EXACT(VLOOKUP(U$1,Variables!$B$6:$C$32, 2, FALSE), "Yes"), LOOKUP($A241,Collections!$A:$A,Collections!Q:Q), 0)</f>
        <v>0</v>
      </c>
      <c r="V241">
        <f>IF(EXACT(VLOOKUP(V$1,Variables!$B$6:$C$32, 2, FALSE), "Yes"), LOOKUP($A241,Collections!$A:$A,Collections!R:R), 0)</f>
        <v>0</v>
      </c>
      <c r="W241">
        <f>IF(EXACT(VLOOKUP(W$1,Variables!$B$6:$C$32, 2, FALSE), "Yes"), LOOKUP($A241,Collections!$A:$A,Collections!S:S), 0)</f>
        <v>0</v>
      </c>
      <c r="X241">
        <f>IF(EXACT(VLOOKUP(X$1,Variables!$B$6:$C$32, 2, FALSE), "Yes"), LOOKUP($A241,Collections!$A:$A,Collections!T:T), 0)</f>
        <v>0</v>
      </c>
      <c r="Y241">
        <f>IF(EXACT(VLOOKUP(Y$1,Variables!$B$6:$C$32, 2, FALSE), "Yes"), LOOKUP($A241,Collections!$A:$A,Collections!U:U), 0)</f>
        <v>0</v>
      </c>
      <c r="Z241">
        <f>IF(EXACT(VLOOKUP(Z$1,Variables!$B$6:$C$32, 2, FALSE), "Yes"), LOOKUP($A241,Collections!$A:$A,Collections!V:V), 0)</f>
        <v>0</v>
      </c>
      <c r="AA241">
        <f>IF(EXACT(VLOOKUP(AA$1,Variables!$B$6:$C$32, 2, FALSE), "Yes"), LOOKUP($A241,Collections!$A:$A,Collections!W:W), 0)</f>
        <v>0</v>
      </c>
      <c r="AB241">
        <f>IF(EXACT(VLOOKUP(AB$1,Variables!$B$6:$C$32, 2, FALSE), "Yes"), LOOKUP($A241,Collections!$A:$A,Collections!X:X), 0)</f>
        <v>1</v>
      </c>
      <c r="AC241">
        <f>IF(EXACT(VLOOKUP(AC$1,Variables!$B$6:$C$32, 2, FALSE), "Yes"), LOOKUP($A241,Collections!$A:$A,Collections!Y:Y), 0)</f>
        <v>0</v>
      </c>
      <c r="AD241">
        <f>IF(EXACT(VLOOKUP(AD$1,Variables!$B$6:$C$32, 2, FALSE), "Yes"), LOOKUP($A241,Collections!$A:$A,Collections!Z:Z), 0)</f>
        <v>0</v>
      </c>
      <c r="AE241">
        <f>IF(EXACT(VLOOKUP(AE$1,Variables!$B$6:$C$32, 2, FALSE), "Yes"), LOOKUP($A241,Collections!$A:$A,Collections!AA:AA), 0)</f>
        <v>0</v>
      </c>
      <c r="AF241">
        <f>IF(EXACT(VLOOKUP(AF$1,Variables!$B$6:$C$32, 2, FALSE), "Yes"), LOOKUP($A241,Collections!$A:$A,Collections!AB:AB), 0)</f>
        <v>0</v>
      </c>
      <c r="AG241" t="str">
        <f t="shared" si="3"/>
        <v>Yes</v>
      </c>
      <c r="AH241">
        <f>IF(D241&gt;=Variables!$C$1,1,0)</f>
        <v>1</v>
      </c>
      <c r="AI241">
        <f>IF(E241&gt;=Variables!$C$1,1,0)</f>
        <v>1</v>
      </c>
    </row>
    <row r="242" spans="1:35" x14ac:dyDescent="0.2">
      <c r="A242" s="25">
        <v>1903659</v>
      </c>
      <c r="B242" s="2" t="s">
        <v>929</v>
      </c>
      <c r="C242">
        <f>IF(ISNA(VLOOKUP(A242,Images!A:C,3,FALSE)), 0, VLOOKUP(A242,Images!A:C,3,FALSE))/IF(ISNA(VLOOKUP(A242,Images!A:C,2,FALSE)), 1,VLOOKUP(A242,Images!A:C,2,FALSE))</f>
        <v>3.2640554223288036E-2</v>
      </c>
      <c r="D242">
        <f>IF(NOT(ISNA(VLOOKUP(A242,Harvard!B:E,4,FALSE))), VLOOKUP(A242,Harvard!B:E,4,FALSE), 0)</f>
        <v>0.83020000000000005</v>
      </c>
      <c r="E242">
        <f>IF(NOT(ISNA(VLOOKUP(A242,UC!B:D, 3, FALSE))),VLOOKUP(A242,UC!B:D, 2, FALSE)/VLOOKUP(A242, UC!B:D, 3, FALSE), 0)</f>
        <v>0.93506493506493504</v>
      </c>
      <c r="F242">
        <f>IF(EXACT(VLOOKUP(F$1,Variables!$B$6:$C$32, 2, FALSE), "Yes"), LOOKUP($A242,Collections!$A:$A,Collections!B:B), 0)</f>
        <v>0</v>
      </c>
      <c r="G242">
        <f>IF(EXACT(VLOOKUP(G$1,Variables!$B$6:$C$32, 2, FALSE), "Yes"), LOOKUP($A242,Collections!$A:$A,Collections!C:C), 0)</f>
        <v>0</v>
      </c>
      <c r="H242">
        <f>IF(EXACT(VLOOKUP(H$1,Variables!$B$6:$C$32, 2, FALSE), "Yes"), LOOKUP($A242,Collections!$A:$A,Collections!D:D), 0)</f>
        <v>1</v>
      </c>
      <c r="I242">
        <f>IF(EXACT(VLOOKUP(I$1,Variables!$B$6:$C$32, 2, FALSE), "Yes"), LOOKUP($A242,Collections!$A:$A,Collections!E:E), 0)</f>
        <v>0</v>
      </c>
      <c r="J242">
        <f>IF(EXACT(VLOOKUP(J$1,Variables!$B$6:$C$32, 2, FALSE), "Yes"), LOOKUP($A242,Collections!$A:$A,Collections!F:F), 0)</f>
        <v>0</v>
      </c>
      <c r="K242">
        <f>IF(EXACT(VLOOKUP(K$1,Variables!$B$6:$C$32, 2, FALSE), "Yes"), LOOKUP($A242,Collections!$A:$A,Collections!G:G), 0)</f>
        <v>0</v>
      </c>
      <c r="L242">
        <f>IF(EXACT(VLOOKUP(L$1,Variables!$B$6:$C$32, 2, FALSE), "Yes"), LOOKUP($A242,Collections!$A:$A,Collections!H:H), 0)</f>
        <v>0</v>
      </c>
      <c r="M242">
        <f>IF(EXACT(VLOOKUP(M$1,Variables!$B$6:$C$32, 2, FALSE), "Yes"), LOOKUP($A242,Collections!$A:$A,Collections!I:I), 0)</f>
        <v>0</v>
      </c>
      <c r="N242">
        <f>IF(EXACT(VLOOKUP(N$1,Variables!$B$6:$C$32, 2, FALSE), "Yes"), LOOKUP($A242,Collections!$A:$A,Collections!J:J), 0)</f>
        <v>0</v>
      </c>
      <c r="O242">
        <f>IF(EXACT(VLOOKUP(O$1,Variables!$B$6:$C$32, 2, FALSE), "Yes"), LOOKUP($A242,Collections!$A:$A,Collections!K:K), 0)</f>
        <v>0</v>
      </c>
      <c r="P242">
        <f>IF(EXACT(VLOOKUP(P$1,Variables!$B$6:$C$32, 2, FALSE), "Yes"), LOOKUP($A242,Collections!$A:$A,Collections!L:L), 0)</f>
        <v>0</v>
      </c>
      <c r="Q242">
        <f>IF(EXACT(VLOOKUP(Q$1,Variables!$B$6:$C$32, 2, FALSE), "Yes"), LOOKUP($A242,Collections!$A:$A,Collections!M:M), 0)</f>
        <v>0</v>
      </c>
      <c r="R242">
        <f>IF(EXACT(VLOOKUP(R$1,Variables!$B$6:$C$32, 2, FALSE), "Yes"), LOOKUP($A242,Collections!$A:$A,Collections!N:N), 0)</f>
        <v>0</v>
      </c>
      <c r="S242">
        <f>IF(EXACT(VLOOKUP(S$1,Variables!$B$6:$C$32, 2, FALSE), "Yes"), LOOKUP($A242,Collections!$A:$A,Collections!O:O), 0)</f>
        <v>0</v>
      </c>
      <c r="T242">
        <f>IF(EXACT(VLOOKUP(T$1,Variables!$B$6:$C$32, 2, FALSE), "Yes"), LOOKUP($A242,Collections!$A:$A,Collections!P:P), 0)</f>
        <v>0</v>
      </c>
      <c r="U242">
        <f>IF(EXACT(VLOOKUP(U$1,Variables!$B$6:$C$32, 2, FALSE), "Yes"), LOOKUP($A242,Collections!$A:$A,Collections!Q:Q), 0)</f>
        <v>0</v>
      </c>
      <c r="V242">
        <f>IF(EXACT(VLOOKUP(V$1,Variables!$B$6:$C$32, 2, FALSE), "Yes"), LOOKUP($A242,Collections!$A:$A,Collections!R:R), 0)</f>
        <v>0</v>
      </c>
      <c r="W242">
        <f>IF(EXACT(VLOOKUP(W$1,Variables!$B$6:$C$32, 2, FALSE), "Yes"), LOOKUP($A242,Collections!$A:$A,Collections!S:S), 0)</f>
        <v>0</v>
      </c>
      <c r="X242">
        <f>IF(EXACT(VLOOKUP(X$1,Variables!$B$6:$C$32, 2, FALSE), "Yes"), LOOKUP($A242,Collections!$A:$A,Collections!T:T), 0)</f>
        <v>0</v>
      </c>
      <c r="Y242">
        <f>IF(EXACT(VLOOKUP(Y$1,Variables!$B$6:$C$32, 2, FALSE), "Yes"), LOOKUP($A242,Collections!$A:$A,Collections!U:U), 0)</f>
        <v>0</v>
      </c>
      <c r="Z242">
        <f>IF(EXACT(VLOOKUP(Z$1,Variables!$B$6:$C$32, 2, FALSE), "Yes"), LOOKUP($A242,Collections!$A:$A,Collections!V:V), 0)</f>
        <v>0</v>
      </c>
      <c r="AA242">
        <f>IF(EXACT(VLOOKUP(AA$1,Variables!$B$6:$C$32, 2, FALSE), "Yes"), LOOKUP($A242,Collections!$A:$A,Collections!W:W), 0)</f>
        <v>0</v>
      </c>
      <c r="AB242">
        <f>IF(EXACT(VLOOKUP(AB$1,Variables!$B$6:$C$32, 2, FALSE), "Yes"), LOOKUP($A242,Collections!$A:$A,Collections!X:X), 0)</f>
        <v>0</v>
      </c>
      <c r="AC242">
        <f>IF(EXACT(VLOOKUP(AC$1,Variables!$B$6:$C$32, 2, FALSE), "Yes"), LOOKUP($A242,Collections!$A:$A,Collections!Y:Y), 0)</f>
        <v>0</v>
      </c>
      <c r="AD242">
        <f>IF(EXACT(VLOOKUP(AD$1,Variables!$B$6:$C$32, 2, FALSE), "Yes"), LOOKUP($A242,Collections!$A:$A,Collections!Z:Z), 0)</f>
        <v>0</v>
      </c>
      <c r="AE242">
        <f>IF(EXACT(VLOOKUP(AE$1,Variables!$B$6:$C$32, 2, FALSE), "Yes"), LOOKUP($A242,Collections!$A:$A,Collections!AA:AA), 0)</f>
        <v>0</v>
      </c>
      <c r="AF242">
        <f>IF(EXACT(VLOOKUP(AF$1,Variables!$B$6:$C$32, 2, FALSE), "Yes"), LOOKUP($A242,Collections!$A:$A,Collections!AB:AB), 0)</f>
        <v>0</v>
      </c>
      <c r="AG242" t="str">
        <f t="shared" si="3"/>
        <v>Yes</v>
      </c>
      <c r="AH242">
        <f>IF(D242&gt;=Variables!$C$1,1,0)</f>
        <v>0</v>
      </c>
      <c r="AI242">
        <f>IF(E242&gt;=Variables!$C$1,1,0)</f>
        <v>1</v>
      </c>
    </row>
    <row r="243" spans="1:35" x14ac:dyDescent="0.2">
      <c r="A243" s="25">
        <v>15719529</v>
      </c>
      <c r="B243" s="2" t="s">
        <v>1643</v>
      </c>
      <c r="C243">
        <f>IF(ISNA(VLOOKUP(A243,Images!A:C,3,FALSE)), 0, VLOOKUP(A243,Images!A:C,3,FALSE))/IF(ISNA(VLOOKUP(A243,Images!A:C,2,FALSE)), 1,VLOOKUP(A243,Images!A:C,2,FALSE))</f>
        <v>0</v>
      </c>
      <c r="D243">
        <f>IF(NOT(ISNA(VLOOKUP(A243,Harvard!B:E,4,FALSE))), VLOOKUP(A243,Harvard!B:E,4,FALSE), 0)</f>
        <v>1</v>
      </c>
      <c r="E243">
        <f>IF(NOT(ISNA(VLOOKUP(A243,UC!B:D, 3, FALSE))),VLOOKUP(A243,UC!B:D, 2, FALSE)/VLOOKUP(A243, UC!B:D, 3, FALSE), 0)</f>
        <v>1</v>
      </c>
      <c r="F243">
        <f>IF(EXACT(VLOOKUP(F$1,Variables!$B$6:$C$32, 2, FALSE), "Yes"), LOOKUP($A243,Collections!$A:$A,Collections!B:B), 0)</f>
        <v>0</v>
      </c>
      <c r="G243">
        <f>IF(EXACT(VLOOKUP(G$1,Variables!$B$6:$C$32, 2, FALSE), "Yes"), LOOKUP($A243,Collections!$A:$A,Collections!C:C), 0)</f>
        <v>0</v>
      </c>
      <c r="H243">
        <f>IF(EXACT(VLOOKUP(H$1,Variables!$B$6:$C$32, 2, FALSE), "Yes"), LOOKUP($A243,Collections!$A:$A,Collections!D:D), 0)</f>
        <v>1</v>
      </c>
      <c r="I243">
        <f>IF(EXACT(VLOOKUP(I$1,Variables!$B$6:$C$32, 2, FALSE), "Yes"), LOOKUP($A243,Collections!$A:$A,Collections!E:E), 0)</f>
        <v>0</v>
      </c>
      <c r="J243">
        <f>IF(EXACT(VLOOKUP(J$1,Variables!$B$6:$C$32, 2, FALSE), "Yes"), LOOKUP($A243,Collections!$A:$A,Collections!F:F), 0)</f>
        <v>0</v>
      </c>
      <c r="K243">
        <f>IF(EXACT(VLOOKUP(K$1,Variables!$B$6:$C$32, 2, FALSE), "Yes"), LOOKUP($A243,Collections!$A:$A,Collections!G:G), 0)</f>
        <v>0</v>
      </c>
      <c r="L243">
        <f>IF(EXACT(VLOOKUP(L$1,Variables!$B$6:$C$32, 2, FALSE), "Yes"), LOOKUP($A243,Collections!$A:$A,Collections!H:H), 0)</f>
        <v>0</v>
      </c>
      <c r="M243">
        <f>IF(EXACT(VLOOKUP(M$1,Variables!$B$6:$C$32, 2, FALSE), "Yes"), LOOKUP($A243,Collections!$A:$A,Collections!I:I), 0)</f>
        <v>0</v>
      </c>
      <c r="N243">
        <f>IF(EXACT(VLOOKUP(N$1,Variables!$B$6:$C$32, 2, FALSE), "Yes"), LOOKUP($A243,Collections!$A:$A,Collections!J:J), 0)</f>
        <v>0</v>
      </c>
      <c r="O243">
        <f>IF(EXACT(VLOOKUP(O$1,Variables!$B$6:$C$32, 2, FALSE), "Yes"), LOOKUP($A243,Collections!$A:$A,Collections!K:K), 0)</f>
        <v>0</v>
      </c>
      <c r="P243">
        <f>IF(EXACT(VLOOKUP(P$1,Variables!$B$6:$C$32, 2, FALSE), "Yes"), LOOKUP($A243,Collections!$A:$A,Collections!L:L), 0)</f>
        <v>0</v>
      </c>
      <c r="Q243">
        <f>IF(EXACT(VLOOKUP(Q$1,Variables!$B$6:$C$32, 2, FALSE), "Yes"), LOOKUP($A243,Collections!$A:$A,Collections!M:M), 0)</f>
        <v>0</v>
      </c>
      <c r="R243">
        <f>IF(EXACT(VLOOKUP(R$1,Variables!$B$6:$C$32, 2, FALSE), "Yes"), LOOKUP($A243,Collections!$A:$A,Collections!N:N), 0)</f>
        <v>0</v>
      </c>
      <c r="S243">
        <f>IF(EXACT(VLOOKUP(S$1,Variables!$B$6:$C$32, 2, FALSE), "Yes"), LOOKUP($A243,Collections!$A:$A,Collections!O:O), 0)</f>
        <v>0</v>
      </c>
      <c r="T243">
        <f>IF(EXACT(VLOOKUP(T$1,Variables!$B$6:$C$32, 2, FALSE), "Yes"), LOOKUP($A243,Collections!$A:$A,Collections!P:P), 0)</f>
        <v>0</v>
      </c>
      <c r="U243">
        <f>IF(EXACT(VLOOKUP(U$1,Variables!$B$6:$C$32, 2, FALSE), "Yes"), LOOKUP($A243,Collections!$A:$A,Collections!Q:Q), 0)</f>
        <v>0</v>
      </c>
      <c r="V243">
        <f>IF(EXACT(VLOOKUP(V$1,Variables!$B$6:$C$32, 2, FALSE), "Yes"), LOOKUP($A243,Collections!$A:$A,Collections!R:R), 0)</f>
        <v>0</v>
      </c>
      <c r="W243">
        <f>IF(EXACT(VLOOKUP(W$1,Variables!$B$6:$C$32, 2, FALSE), "Yes"), LOOKUP($A243,Collections!$A:$A,Collections!S:S), 0)</f>
        <v>0</v>
      </c>
      <c r="X243">
        <f>IF(EXACT(VLOOKUP(X$1,Variables!$B$6:$C$32, 2, FALSE), "Yes"), LOOKUP($A243,Collections!$A:$A,Collections!T:T), 0)</f>
        <v>0</v>
      </c>
      <c r="Y243">
        <f>IF(EXACT(VLOOKUP(Y$1,Variables!$B$6:$C$32, 2, FALSE), "Yes"), LOOKUP($A243,Collections!$A:$A,Collections!U:U), 0)</f>
        <v>0</v>
      </c>
      <c r="Z243">
        <f>IF(EXACT(VLOOKUP(Z$1,Variables!$B$6:$C$32, 2, FALSE), "Yes"), LOOKUP($A243,Collections!$A:$A,Collections!V:V), 0)</f>
        <v>0</v>
      </c>
      <c r="AA243">
        <f>IF(EXACT(VLOOKUP(AA$1,Variables!$B$6:$C$32, 2, FALSE), "Yes"), LOOKUP($A243,Collections!$A:$A,Collections!W:W), 0)</f>
        <v>0</v>
      </c>
      <c r="AB243">
        <f>IF(EXACT(VLOOKUP(AB$1,Variables!$B$6:$C$32, 2, FALSE), "Yes"), LOOKUP($A243,Collections!$A:$A,Collections!X:X), 0)</f>
        <v>0</v>
      </c>
      <c r="AC243">
        <f>IF(EXACT(VLOOKUP(AC$1,Variables!$B$6:$C$32, 2, FALSE), "Yes"), LOOKUP($A243,Collections!$A:$A,Collections!Y:Y), 0)</f>
        <v>0</v>
      </c>
      <c r="AD243">
        <f>IF(EXACT(VLOOKUP(AD$1,Variables!$B$6:$C$32, 2, FALSE), "Yes"), LOOKUP($A243,Collections!$A:$A,Collections!Z:Z), 0)</f>
        <v>0</v>
      </c>
      <c r="AE243">
        <f>IF(EXACT(VLOOKUP(AE$1,Variables!$B$6:$C$32, 2, FALSE), "Yes"), LOOKUP($A243,Collections!$A:$A,Collections!AA:AA), 0)</f>
        <v>0</v>
      </c>
      <c r="AF243">
        <f>IF(EXACT(VLOOKUP(AF$1,Variables!$B$6:$C$32, 2, FALSE), "Yes"), LOOKUP($A243,Collections!$A:$A,Collections!AB:AB), 0)</f>
        <v>0</v>
      </c>
      <c r="AG243" t="str">
        <f t="shared" si="3"/>
        <v>Yes</v>
      </c>
      <c r="AH243">
        <f>IF(D243&gt;=Variables!$C$1,1,0)</f>
        <v>1</v>
      </c>
      <c r="AI243">
        <f>IF(E243&gt;=Variables!$C$1,1,0)</f>
        <v>1</v>
      </c>
    </row>
    <row r="244" spans="1:35" x14ac:dyDescent="0.2">
      <c r="A244" s="25">
        <v>19480717</v>
      </c>
      <c r="B244" s="2" t="s">
        <v>520</v>
      </c>
      <c r="C244">
        <f>IF(ISNA(VLOOKUP(A244,Images!A:C,3,FALSE)), 0, VLOOKUP(A244,Images!A:C,3,FALSE))/IF(ISNA(VLOOKUP(A244,Images!A:C,2,FALSE)), 1,VLOOKUP(A244,Images!A:C,2,FALSE))</f>
        <v>0.3536036036036036</v>
      </c>
      <c r="D244">
        <f>IF(NOT(ISNA(VLOOKUP(A244,Harvard!B:E,4,FALSE))), VLOOKUP(A244,Harvard!B:E,4,FALSE), 0)</f>
        <v>0</v>
      </c>
      <c r="E244">
        <f>IF(NOT(ISNA(VLOOKUP(A244,UC!B:D, 3, FALSE))),VLOOKUP(A244,UC!B:D, 2, FALSE)/VLOOKUP(A244, UC!B:D, 3, FALSE), 0)</f>
        <v>0</v>
      </c>
      <c r="F244">
        <f>IF(EXACT(VLOOKUP(F$1,Variables!$B$6:$C$32, 2, FALSE), "Yes"), LOOKUP($A244,Collections!$A:$A,Collections!B:B), 0)</f>
        <v>0</v>
      </c>
      <c r="G244">
        <f>IF(EXACT(VLOOKUP(G$1,Variables!$B$6:$C$32, 2, FALSE), "Yes"), LOOKUP($A244,Collections!$A:$A,Collections!C:C), 0)</f>
        <v>0</v>
      </c>
      <c r="H244">
        <f>IF(EXACT(VLOOKUP(H$1,Variables!$B$6:$C$32, 2, FALSE), "Yes"), LOOKUP($A244,Collections!$A:$A,Collections!D:D), 0)</f>
        <v>0</v>
      </c>
      <c r="I244">
        <f>IF(EXACT(VLOOKUP(I$1,Variables!$B$6:$C$32, 2, FALSE), "Yes"), LOOKUP($A244,Collections!$A:$A,Collections!E:E), 0)</f>
        <v>0</v>
      </c>
      <c r="J244">
        <f>IF(EXACT(VLOOKUP(J$1,Variables!$B$6:$C$32, 2, FALSE), "Yes"), LOOKUP($A244,Collections!$A:$A,Collections!F:F), 0)</f>
        <v>0</v>
      </c>
      <c r="K244">
        <f>IF(EXACT(VLOOKUP(K$1,Variables!$B$6:$C$32, 2, FALSE), "Yes"), LOOKUP($A244,Collections!$A:$A,Collections!G:G), 0)</f>
        <v>0</v>
      </c>
      <c r="L244">
        <f>IF(EXACT(VLOOKUP(L$1,Variables!$B$6:$C$32, 2, FALSE), "Yes"), LOOKUP($A244,Collections!$A:$A,Collections!H:H), 0)</f>
        <v>0</v>
      </c>
      <c r="M244">
        <f>IF(EXACT(VLOOKUP(M$1,Variables!$B$6:$C$32, 2, FALSE), "Yes"), LOOKUP($A244,Collections!$A:$A,Collections!I:I), 0)</f>
        <v>0</v>
      </c>
      <c r="N244">
        <f>IF(EXACT(VLOOKUP(N$1,Variables!$B$6:$C$32, 2, FALSE), "Yes"), LOOKUP($A244,Collections!$A:$A,Collections!J:J), 0)</f>
        <v>1</v>
      </c>
      <c r="O244">
        <f>IF(EXACT(VLOOKUP(O$1,Variables!$B$6:$C$32, 2, FALSE), "Yes"), LOOKUP($A244,Collections!$A:$A,Collections!K:K), 0)</f>
        <v>0</v>
      </c>
      <c r="P244">
        <f>IF(EXACT(VLOOKUP(P$1,Variables!$B$6:$C$32, 2, FALSE), "Yes"), LOOKUP($A244,Collections!$A:$A,Collections!L:L), 0)</f>
        <v>0</v>
      </c>
      <c r="Q244">
        <f>IF(EXACT(VLOOKUP(Q$1,Variables!$B$6:$C$32, 2, FALSE), "Yes"), LOOKUP($A244,Collections!$A:$A,Collections!M:M), 0)</f>
        <v>0</v>
      </c>
      <c r="R244">
        <f>IF(EXACT(VLOOKUP(R$1,Variables!$B$6:$C$32, 2, FALSE), "Yes"), LOOKUP($A244,Collections!$A:$A,Collections!N:N), 0)</f>
        <v>0</v>
      </c>
      <c r="S244">
        <f>IF(EXACT(VLOOKUP(S$1,Variables!$B$6:$C$32, 2, FALSE), "Yes"), LOOKUP($A244,Collections!$A:$A,Collections!O:O), 0)</f>
        <v>0</v>
      </c>
      <c r="T244">
        <f>IF(EXACT(VLOOKUP(T$1,Variables!$B$6:$C$32, 2, FALSE), "Yes"), LOOKUP($A244,Collections!$A:$A,Collections!P:P), 0)</f>
        <v>0</v>
      </c>
      <c r="U244">
        <f>IF(EXACT(VLOOKUP(U$1,Variables!$B$6:$C$32, 2, FALSE), "Yes"), LOOKUP($A244,Collections!$A:$A,Collections!Q:Q), 0)</f>
        <v>0</v>
      </c>
      <c r="V244">
        <f>IF(EXACT(VLOOKUP(V$1,Variables!$B$6:$C$32, 2, FALSE), "Yes"), LOOKUP($A244,Collections!$A:$A,Collections!R:R), 0)</f>
        <v>0</v>
      </c>
      <c r="W244">
        <f>IF(EXACT(VLOOKUP(W$1,Variables!$B$6:$C$32, 2, FALSE), "Yes"), LOOKUP($A244,Collections!$A:$A,Collections!S:S), 0)</f>
        <v>0</v>
      </c>
      <c r="X244">
        <f>IF(EXACT(VLOOKUP(X$1,Variables!$B$6:$C$32, 2, FALSE), "Yes"), LOOKUP($A244,Collections!$A:$A,Collections!T:T), 0)</f>
        <v>0</v>
      </c>
      <c r="Y244">
        <f>IF(EXACT(VLOOKUP(Y$1,Variables!$B$6:$C$32, 2, FALSE), "Yes"), LOOKUP($A244,Collections!$A:$A,Collections!U:U), 0)</f>
        <v>0</v>
      </c>
      <c r="Z244">
        <f>IF(EXACT(VLOOKUP(Z$1,Variables!$B$6:$C$32, 2, FALSE), "Yes"), LOOKUP($A244,Collections!$A:$A,Collections!V:V), 0)</f>
        <v>0</v>
      </c>
      <c r="AA244">
        <f>IF(EXACT(VLOOKUP(AA$1,Variables!$B$6:$C$32, 2, FALSE), "Yes"), LOOKUP($A244,Collections!$A:$A,Collections!W:W), 0)</f>
        <v>0</v>
      </c>
      <c r="AB244">
        <f>IF(EXACT(VLOOKUP(AB$1,Variables!$B$6:$C$32, 2, FALSE), "Yes"), LOOKUP($A244,Collections!$A:$A,Collections!X:X), 0)</f>
        <v>0</v>
      </c>
      <c r="AC244">
        <f>IF(EXACT(VLOOKUP(AC$1,Variables!$B$6:$C$32, 2, FALSE), "Yes"), LOOKUP($A244,Collections!$A:$A,Collections!Y:Y), 0)</f>
        <v>0</v>
      </c>
      <c r="AD244">
        <f>IF(EXACT(VLOOKUP(AD$1,Variables!$B$6:$C$32, 2, FALSE), "Yes"), LOOKUP($A244,Collections!$A:$A,Collections!Z:Z), 0)</f>
        <v>0</v>
      </c>
      <c r="AE244">
        <f>IF(EXACT(VLOOKUP(AE$1,Variables!$B$6:$C$32, 2, FALSE), "Yes"), LOOKUP($A244,Collections!$A:$A,Collections!AA:AA), 0)</f>
        <v>0</v>
      </c>
      <c r="AF244">
        <f>IF(EXACT(VLOOKUP(AF$1,Variables!$B$6:$C$32, 2, FALSE), "Yes"), LOOKUP($A244,Collections!$A:$A,Collections!AB:AB), 0)</f>
        <v>0</v>
      </c>
      <c r="AG244" t="str">
        <f t="shared" si="3"/>
        <v>Yes</v>
      </c>
      <c r="AH244">
        <f>IF(D244&gt;=Variables!$C$1,1,0)</f>
        <v>0</v>
      </c>
      <c r="AI244">
        <f>IF(E244&gt;=Variables!$C$1,1,0)</f>
        <v>0</v>
      </c>
    </row>
    <row r="245" spans="1:35" x14ac:dyDescent="0.2">
      <c r="A245" s="25">
        <v>10468358</v>
      </c>
      <c r="B245" s="2" t="s">
        <v>2925</v>
      </c>
      <c r="C245">
        <f>IF(ISNA(VLOOKUP(A245,Images!A:C,3,FALSE)), 0, VLOOKUP(A245,Images!A:C,3,FALSE))/IF(ISNA(VLOOKUP(A245,Images!A:C,2,FALSE)), 1,VLOOKUP(A245,Images!A:C,2,FALSE))</f>
        <v>0.23710317460317459</v>
      </c>
      <c r="D245">
        <f>IF(NOT(ISNA(VLOOKUP(A245,Harvard!B:E,4,FALSE))), VLOOKUP(A245,Harvard!B:E,4,FALSE), 0)</f>
        <v>1</v>
      </c>
      <c r="E245">
        <f>IF(NOT(ISNA(VLOOKUP(A245,UC!B:D, 3, FALSE))),VLOOKUP(A245,UC!B:D, 2, FALSE)/VLOOKUP(A245, UC!B:D, 3, FALSE), 0)</f>
        <v>0</v>
      </c>
      <c r="F245">
        <f>IF(EXACT(VLOOKUP(F$1,Variables!$B$6:$C$32, 2, FALSE), "Yes"), LOOKUP($A245,Collections!$A:$A,Collections!B:B), 0)</f>
        <v>0</v>
      </c>
      <c r="G245">
        <f>IF(EXACT(VLOOKUP(G$1,Variables!$B$6:$C$32, 2, FALSE), "Yes"), LOOKUP($A245,Collections!$A:$A,Collections!C:C), 0)</f>
        <v>0</v>
      </c>
      <c r="H245">
        <f>IF(EXACT(VLOOKUP(H$1,Variables!$B$6:$C$32, 2, FALSE), "Yes"), LOOKUP($A245,Collections!$A:$A,Collections!D:D), 0)</f>
        <v>0</v>
      </c>
      <c r="I245">
        <f>IF(EXACT(VLOOKUP(I$1,Variables!$B$6:$C$32, 2, FALSE), "Yes"), LOOKUP($A245,Collections!$A:$A,Collections!E:E), 0)</f>
        <v>0</v>
      </c>
      <c r="J245">
        <f>IF(EXACT(VLOOKUP(J$1,Variables!$B$6:$C$32, 2, FALSE), "Yes"), LOOKUP($A245,Collections!$A:$A,Collections!F:F), 0)</f>
        <v>0</v>
      </c>
      <c r="K245">
        <f>IF(EXACT(VLOOKUP(K$1,Variables!$B$6:$C$32, 2, FALSE), "Yes"), LOOKUP($A245,Collections!$A:$A,Collections!G:G), 0)</f>
        <v>0</v>
      </c>
      <c r="L245">
        <f>IF(EXACT(VLOOKUP(L$1,Variables!$B$6:$C$32, 2, FALSE), "Yes"), LOOKUP($A245,Collections!$A:$A,Collections!H:H), 0)</f>
        <v>0</v>
      </c>
      <c r="M245">
        <f>IF(EXACT(VLOOKUP(M$1,Variables!$B$6:$C$32, 2, FALSE), "Yes"), LOOKUP($A245,Collections!$A:$A,Collections!I:I), 0)</f>
        <v>0</v>
      </c>
      <c r="N245">
        <f>IF(EXACT(VLOOKUP(N$1,Variables!$B$6:$C$32, 2, FALSE), "Yes"), LOOKUP($A245,Collections!$A:$A,Collections!J:J), 0)</f>
        <v>1</v>
      </c>
      <c r="O245">
        <f>IF(EXACT(VLOOKUP(O$1,Variables!$B$6:$C$32, 2, FALSE), "Yes"), LOOKUP($A245,Collections!$A:$A,Collections!K:K), 0)</f>
        <v>0</v>
      </c>
      <c r="P245">
        <f>IF(EXACT(VLOOKUP(P$1,Variables!$B$6:$C$32, 2, FALSE), "Yes"), LOOKUP($A245,Collections!$A:$A,Collections!L:L), 0)</f>
        <v>0</v>
      </c>
      <c r="Q245">
        <f>IF(EXACT(VLOOKUP(Q$1,Variables!$B$6:$C$32, 2, FALSE), "Yes"), LOOKUP($A245,Collections!$A:$A,Collections!M:M), 0)</f>
        <v>0</v>
      </c>
      <c r="R245">
        <f>IF(EXACT(VLOOKUP(R$1,Variables!$B$6:$C$32, 2, FALSE), "Yes"), LOOKUP($A245,Collections!$A:$A,Collections!N:N), 0)</f>
        <v>0</v>
      </c>
      <c r="S245">
        <f>IF(EXACT(VLOOKUP(S$1,Variables!$B$6:$C$32, 2, FALSE), "Yes"), LOOKUP($A245,Collections!$A:$A,Collections!O:O), 0)</f>
        <v>0</v>
      </c>
      <c r="T245">
        <f>IF(EXACT(VLOOKUP(T$1,Variables!$B$6:$C$32, 2, FALSE), "Yes"), LOOKUP($A245,Collections!$A:$A,Collections!P:P), 0)</f>
        <v>0</v>
      </c>
      <c r="U245">
        <f>IF(EXACT(VLOOKUP(U$1,Variables!$B$6:$C$32, 2, FALSE), "Yes"), LOOKUP($A245,Collections!$A:$A,Collections!Q:Q), 0)</f>
        <v>0</v>
      </c>
      <c r="V245">
        <f>IF(EXACT(VLOOKUP(V$1,Variables!$B$6:$C$32, 2, FALSE), "Yes"), LOOKUP($A245,Collections!$A:$A,Collections!R:R), 0)</f>
        <v>0</v>
      </c>
      <c r="W245">
        <f>IF(EXACT(VLOOKUP(W$1,Variables!$B$6:$C$32, 2, FALSE), "Yes"), LOOKUP($A245,Collections!$A:$A,Collections!S:S), 0)</f>
        <v>0</v>
      </c>
      <c r="X245">
        <f>IF(EXACT(VLOOKUP(X$1,Variables!$B$6:$C$32, 2, FALSE), "Yes"), LOOKUP($A245,Collections!$A:$A,Collections!T:T), 0)</f>
        <v>0</v>
      </c>
      <c r="Y245">
        <f>IF(EXACT(VLOOKUP(Y$1,Variables!$B$6:$C$32, 2, FALSE), "Yes"), LOOKUP($A245,Collections!$A:$A,Collections!U:U), 0)</f>
        <v>0</v>
      </c>
      <c r="Z245">
        <f>IF(EXACT(VLOOKUP(Z$1,Variables!$B$6:$C$32, 2, FALSE), "Yes"), LOOKUP($A245,Collections!$A:$A,Collections!V:V), 0)</f>
        <v>0</v>
      </c>
      <c r="AA245">
        <f>IF(EXACT(VLOOKUP(AA$1,Variables!$B$6:$C$32, 2, FALSE), "Yes"), LOOKUP($A245,Collections!$A:$A,Collections!W:W), 0)</f>
        <v>0</v>
      </c>
      <c r="AB245">
        <f>IF(EXACT(VLOOKUP(AB$1,Variables!$B$6:$C$32, 2, FALSE), "Yes"), LOOKUP($A245,Collections!$A:$A,Collections!X:X), 0)</f>
        <v>0</v>
      </c>
      <c r="AC245">
        <f>IF(EXACT(VLOOKUP(AC$1,Variables!$B$6:$C$32, 2, FALSE), "Yes"), LOOKUP($A245,Collections!$A:$A,Collections!Y:Y), 0)</f>
        <v>0</v>
      </c>
      <c r="AD245">
        <f>IF(EXACT(VLOOKUP(AD$1,Variables!$B$6:$C$32, 2, FALSE), "Yes"), LOOKUP($A245,Collections!$A:$A,Collections!Z:Z), 0)</f>
        <v>0</v>
      </c>
      <c r="AE245">
        <f>IF(EXACT(VLOOKUP(AE$1,Variables!$B$6:$C$32, 2, FALSE), "Yes"), LOOKUP($A245,Collections!$A:$A,Collections!AA:AA), 0)</f>
        <v>0</v>
      </c>
      <c r="AF245">
        <f>IF(EXACT(VLOOKUP(AF$1,Variables!$B$6:$C$32, 2, FALSE), "Yes"), LOOKUP($A245,Collections!$A:$A,Collections!AB:AB), 0)</f>
        <v>0</v>
      </c>
      <c r="AG245" t="str">
        <f t="shared" si="3"/>
        <v>Yes</v>
      </c>
      <c r="AH245">
        <f>IF(D245&gt;=Variables!$C$1,1,0)</f>
        <v>1</v>
      </c>
      <c r="AI245">
        <f>IF(E245&gt;=Variables!$C$1,1,0)</f>
        <v>0</v>
      </c>
    </row>
    <row r="246" spans="1:35" x14ac:dyDescent="0.2">
      <c r="A246" s="25" t="s">
        <v>2195</v>
      </c>
      <c r="B246" s="2" t="s">
        <v>1238</v>
      </c>
      <c r="C246">
        <f>IF(ISNA(VLOOKUP(A246,Images!A:C,3,FALSE)), 0, VLOOKUP(A246,Images!A:C,3,FALSE))/IF(ISNA(VLOOKUP(A246,Images!A:C,2,FALSE)), 1,VLOOKUP(A246,Images!A:C,2,FALSE))</f>
        <v>0.14024207262178653</v>
      </c>
      <c r="D246">
        <f>IF(NOT(ISNA(VLOOKUP(A246,Harvard!B:E,4,FALSE))), VLOOKUP(A246,Harvard!B:E,4,FALSE), 0)</f>
        <v>0.92500000000000004</v>
      </c>
      <c r="E246">
        <f>IF(NOT(ISNA(VLOOKUP(A246,UC!B:D, 3, FALSE))),VLOOKUP(A246,UC!B:D, 2, FALSE)/VLOOKUP(A246, UC!B:D, 3, FALSE), 0)</f>
        <v>0.97058823529411764</v>
      </c>
      <c r="F246">
        <f>IF(EXACT(VLOOKUP(F$1,Variables!$B$6:$C$32, 2, FALSE), "Yes"), LOOKUP($A246,Collections!$A:$A,Collections!B:B), 0)</f>
        <v>0</v>
      </c>
      <c r="G246">
        <f>IF(EXACT(VLOOKUP(G$1,Variables!$B$6:$C$32, 2, FALSE), "Yes"), LOOKUP($A246,Collections!$A:$A,Collections!C:C), 0)</f>
        <v>1</v>
      </c>
      <c r="H246">
        <f>IF(EXACT(VLOOKUP(H$1,Variables!$B$6:$C$32, 2, FALSE), "Yes"), LOOKUP($A246,Collections!$A:$A,Collections!D:D), 0)</f>
        <v>0</v>
      </c>
      <c r="I246">
        <f>IF(EXACT(VLOOKUP(I$1,Variables!$B$6:$C$32, 2, FALSE), "Yes"), LOOKUP($A246,Collections!$A:$A,Collections!E:E), 0)</f>
        <v>0</v>
      </c>
      <c r="J246">
        <f>IF(EXACT(VLOOKUP(J$1,Variables!$B$6:$C$32, 2, FALSE), "Yes"), LOOKUP($A246,Collections!$A:$A,Collections!F:F), 0)</f>
        <v>0</v>
      </c>
      <c r="K246">
        <f>IF(EXACT(VLOOKUP(K$1,Variables!$B$6:$C$32, 2, FALSE), "Yes"), LOOKUP($A246,Collections!$A:$A,Collections!G:G), 0)</f>
        <v>0</v>
      </c>
      <c r="L246">
        <f>IF(EXACT(VLOOKUP(L$1,Variables!$B$6:$C$32, 2, FALSE), "Yes"), LOOKUP($A246,Collections!$A:$A,Collections!H:H), 0)</f>
        <v>0</v>
      </c>
      <c r="M246">
        <f>IF(EXACT(VLOOKUP(M$1,Variables!$B$6:$C$32, 2, FALSE), "Yes"), LOOKUP($A246,Collections!$A:$A,Collections!I:I), 0)</f>
        <v>0</v>
      </c>
      <c r="N246">
        <f>IF(EXACT(VLOOKUP(N$1,Variables!$B$6:$C$32, 2, FALSE), "Yes"), LOOKUP($A246,Collections!$A:$A,Collections!J:J), 0)</f>
        <v>0</v>
      </c>
      <c r="O246">
        <f>IF(EXACT(VLOOKUP(O$1,Variables!$B$6:$C$32, 2, FALSE), "Yes"), LOOKUP($A246,Collections!$A:$A,Collections!K:K), 0)</f>
        <v>0</v>
      </c>
      <c r="P246">
        <f>IF(EXACT(VLOOKUP(P$1,Variables!$B$6:$C$32, 2, FALSE), "Yes"), LOOKUP($A246,Collections!$A:$A,Collections!L:L), 0)</f>
        <v>0</v>
      </c>
      <c r="Q246">
        <f>IF(EXACT(VLOOKUP(Q$1,Variables!$B$6:$C$32, 2, FALSE), "Yes"), LOOKUP($A246,Collections!$A:$A,Collections!M:M), 0)</f>
        <v>0</v>
      </c>
      <c r="R246">
        <f>IF(EXACT(VLOOKUP(R$1,Variables!$B$6:$C$32, 2, FALSE), "Yes"), LOOKUP($A246,Collections!$A:$A,Collections!N:N), 0)</f>
        <v>0</v>
      </c>
      <c r="S246">
        <f>IF(EXACT(VLOOKUP(S$1,Variables!$B$6:$C$32, 2, FALSE), "Yes"), LOOKUP($A246,Collections!$A:$A,Collections!O:O), 0)</f>
        <v>0</v>
      </c>
      <c r="T246">
        <f>IF(EXACT(VLOOKUP(T$1,Variables!$B$6:$C$32, 2, FALSE), "Yes"), LOOKUP($A246,Collections!$A:$A,Collections!P:P), 0)</f>
        <v>0</v>
      </c>
      <c r="U246">
        <f>IF(EXACT(VLOOKUP(U$1,Variables!$B$6:$C$32, 2, FALSE), "Yes"), LOOKUP($A246,Collections!$A:$A,Collections!Q:Q), 0)</f>
        <v>0</v>
      </c>
      <c r="V246">
        <f>IF(EXACT(VLOOKUP(V$1,Variables!$B$6:$C$32, 2, FALSE), "Yes"), LOOKUP($A246,Collections!$A:$A,Collections!R:R), 0)</f>
        <v>0</v>
      </c>
      <c r="W246">
        <f>IF(EXACT(VLOOKUP(W$1,Variables!$B$6:$C$32, 2, FALSE), "Yes"), LOOKUP($A246,Collections!$A:$A,Collections!S:S), 0)</f>
        <v>0</v>
      </c>
      <c r="X246">
        <f>IF(EXACT(VLOOKUP(X$1,Variables!$B$6:$C$32, 2, FALSE), "Yes"), LOOKUP($A246,Collections!$A:$A,Collections!T:T), 0)</f>
        <v>0</v>
      </c>
      <c r="Y246">
        <f>IF(EXACT(VLOOKUP(Y$1,Variables!$B$6:$C$32, 2, FALSE), "Yes"), LOOKUP($A246,Collections!$A:$A,Collections!U:U), 0)</f>
        <v>0</v>
      </c>
      <c r="Z246">
        <f>IF(EXACT(VLOOKUP(Z$1,Variables!$B$6:$C$32, 2, FALSE), "Yes"), LOOKUP($A246,Collections!$A:$A,Collections!V:V), 0)</f>
        <v>0</v>
      </c>
      <c r="AA246">
        <f>IF(EXACT(VLOOKUP(AA$1,Variables!$B$6:$C$32, 2, FALSE), "Yes"), LOOKUP($A246,Collections!$A:$A,Collections!W:W), 0)</f>
        <v>0</v>
      </c>
      <c r="AB246">
        <f>IF(EXACT(VLOOKUP(AB$1,Variables!$B$6:$C$32, 2, FALSE), "Yes"), LOOKUP($A246,Collections!$A:$A,Collections!X:X), 0)</f>
        <v>0</v>
      </c>
      <c r="AC246">
        <f>IF(EXACT(VLOOKUP(AC$1,Variables!$B$6:$C$32, 2, FALSE), "Yes"), LOOKUP($A246,Collections!$A:$A,Collections!Y:Y), 0)</f>
        <v>0</v>
      </c>
      <c r="AD246">
        <f>IF(EXACT(VLOOKUP(AD$1,Variables!$B$6:$C$32, 2, FALSE), "Yes"), LOOKUP($A246,Collections!$A:$A,Collections!Z:Z), 0)</f>
        <v>0</v>
      </c>
      <c r="AE246">
        <f>IF(EXACT(VLOOKUP(AE$1,Variables!$B$6:$C$32, 2, FALSE), "Yes"), LOOKUP($A246,Collections!$A:$A,Collections!AA:AA), 0)</f>
        <v>0</v>
      </c>
      <c r="AF246">
        <f>IF(EXACT(VLOOKUP(AF$1,Variables!$B$6:$C$32, 2, FALSE), "Yes"), LOOKUP($A246,Collections!$A:$A,Collections!AB:AB), 0)</f>
        <v>0</v>
      </c>
      <c r="AG246" t="str">
        <f t="shared" si="3"/>
        <v>Yes</v>
      </c>
      <c r="AH246">
        <f>IF(D246&gt;=Variables!$C$1,1,0)</f>
        <v>1</v>
      </c>
      <c r="AI246">
        <f>IF(E246&gt;=Variables!$C$1,1,0)</f>
        <v>1</v>
      </c>
    </row>
    <row r="247" spans="1:35" x14ac:dyDescent="0.2">
      <c r="A247" s="25">
        <v>1411926</v>
      </c>
      <c r="B247" s="2" t="s">
        <v>1239</v>
      </c>
      <c r="C247">
        <f>IF(ISNA(VLOOKUP(A247,Images!A:C,3,FALSE)), 0, VLOOKUP(A247,Images!A:C,3,FALSE))/IF(ISNA(VLOOKUP(A247,Images!A:C,2,FALSE)), 1,VLOOKUP(A247,Images!A:C,2,FALSE))</f>
        <v>1.6858237547892719E-2</v>
      </c>
      <c r="D247">
        <f>IF(NOT(ISNA(VLOOKUP(A247,Harvard!B:E,4,FALSE))), VLOOKUP(A247,Harvard!B:E,4,FALSE), 0)</f>
        <v>0.97899999999999998</v>
      </c>
      <c r="E247">
        <f>IF(NOT(ISNA(VLOOKUP(A247,UC!B:D, 3, FALSE))),VLOOKUP(A247,UC!B:D, 2, FALSE)/VLOOKUP(A247, UC!B:D, 3, FALSE), 0)</f>
        <v>0.97692307692307689</v>
      </c>
      <c r="F247">
        <f>IF(EXACT(VLOOKUP(F$1,Variables!$B$6:$C$32, 2, FALSE), "Yes"), LOOKUP($A247,Collections!$A:$A,Collections!B:B), 0)</f>
        <v>0</v>
      </c>
      <c r="G247">
        <f>IF(EXACT(VLOOKUP(G$1,Variables!$B$6:$C$32, 2, FALSE), "Yes"), LOOKUP($A247,Collections!$A:$A,Collections!C:C), 0)</f>
        <v>0</v>
      </c>
      <c r="H247">
        <f>IF(EXACT(VLOOKUP(H$1,Variables!$B$6:$C$32, 2, FALSE), "Yes"), LOOKUP($A247,Collections!$A:$A,Collections!D:D), 0)</f>
        <v>0</v>
      </c>
      <c r="I247">
        <f>IF(EXACT(VLOOKUP(I$1,Variables!$B$6:$C$32, 2, FALSE), "Yes"), LOOKUP($A247,Collections!$A:$A,Collections!E:E), 0)</f>
        <v>1</v>
      </c>
      <c r="J247">
        <f>IF(EXACT(VLOOKUP(J$1,Variables!$B$6:$C$32, 2, FALSE), "Yes"), LOOKUP($A247,Collections!$A:$A,Collections!F:F), 0)</f>
        <v>0</v>
      </c>
      <c r="K247">
        <f>IF(EXACT(VLOOKUP(K$1,Variables!$B$6:$C$32, 2, FALSE), "Yes"), LOOKUP($A247,Collections!$A:$A,Collections!G:G), 0)</f>
        <v>0</v>
      </c>
      <c r="L247">
        <f>IF(EXACT(VLOOKUP(L$1,Variables!$B$6:$C$32, 2, FALSE), "Yes"), LOOKUP($A247,Collections!$A:$A,Collections!H:H), 0)</f>
        <v>0</v>
      </c>
      <c r="M247">
        <f>IF(EXACT(VLOOKUP(M$1,Variables!$B$6:$C$32, 2, FALSE), "Yes"), LOOKUP($A247,Collections!$A:$A,Collections!I:I), 0)</f>
        <v>0</v>
      </c>
      <c r="N247">
        <f>IF(EXACT(VLOOKUP(N$1,Variables!$B$6:$C$32, 2, FALSE), "Yes"), LOOKUP($A247,Collections!$A:$A,Collections!J:J), 0)</f>
        <v>0</v>
      </c>
      <c r="O247">
        <f>IF(EXACT(VLOOKUP(O$1,Variables!$B$6:$C$32, 2, FALSE), "Yes"), LOOKUP($A247,Collections!$A:$A,Collections!K:K), 0)</f>
        <v>0</v>
      </c>
      <c r="P247">
        <f>IF(EXACT(VLOOKUP(P$1,Variables!$B$6:$C$32, 2, FALSE), "Yes"), LOOKUP($A247,Collections!$A:$A,Collections!L:L), 0)</f>
        <v>0</v>
      </c>
      <c r="Q247">
        <f>IF(EXACT(VLOOKUP(Q$1,Variables!$B$6:$C$32, 2, FALSE), "Yes"), LOOKUP($A247,Collections!$A:$A,Collections!M:M), 0)</f>
        <v>0</v>
      </c>
      <c r="R247">
        <f>IF(EXACT(VLOOKUP(R$1,Variables!$B$6:$C$32, 2, FALSE), "Yes"), LOOKUP($A247,Collections!$A:$A,Collections!N:N), 0)</f>
        <v>0</v>
      </c>
      <c r="S247">
        <f>IF(EXACT(VLOOKUP(S$1,Variables!$B$6:$C$32, 2, FALSE), "Yes"), LOOKUP($A247,Collections!$A:$A,Collections!O:O), 0)</f>
        <v>0</v>
      </c>
      <c r="T247">
        <f>IF(EXACT(VLOOKUP(T$1,Variables!$B$6:$C$32, 2, FALSE), "Yes"), LOOKUP($A247,Collections!$A:$A,Collections!P:P), 0)</f>
        <v>0</v>
      </c>
      <c r="U247">
        <f>IF(EXACT(VLOOKUP(U$1,Variables!$B$6:$C$32, 2, FALSE), "Yes"), LOOKUP($A247,Collections!$A:$A,Collections!Q:Q), 0)</f>
        <v>0</v>
      </c>
      <c r="V247">
        <f>IF(EXACT(VLOOKUP(V$1,Variables!$B$6:$C$32, 2, FALSE), "Yes"), LOOKUP($A247,Collections!$A:$A,Collections!R:R), 0)</f>
        <v>0</v>
      </c>
      <c r="W247">
        <f>IF(EXACT(VLOOKUP(W$1,Variables!$B$6:$C$32, 2, FALSE), "Yes"), LOOKUP($A247,Collections!$A:$A,Collections!S:S), 0)</f>
        <v>0</v>
      </c>
      <c r="X247">
        <f>IF(EXACT(VLOOKUP(X$1,Variables!$B$6:$C$32, 2, FALSE), "Yes"), LOOKUP($A247,Collections!$A:$A,Collections!T:T), 0)</f>
        <v>0</v>
      </c>
      <c r="Y247">
        <f>IF(EXACT(VLOOKUP(Y$1,Variables!$B$6:$C$32, 2, FALSE), "Yes"), LOOKUP($A247,Collections!$A:$A,Collections!U:U), 0)</f>
        <v>0</v>
      </c>
      <c r="Z247">
        <f>IF(EXACT(VLOOKUP(Z$1,Variables!$B$6:$C$32, 2, FALSE), "Yes"), LOOKUP($A247,Collections!$A:$A,Collections!V:V), 0)</f>
        <v>0</v>
      </c>
      <c r="AA247">
        <f>IF(EXACT(VLOOKUP(AA$1,Variables!$B$6:$C$32, 2, FALSE), "Yes"), LOOKUP($A247,Collections!$A:$A,Collections!W:W), 0)</f>
        <v>0</v>
      </c>
      <c r="AB247">
        <f>IF(EXACT(VLOOKUP(AB$1,Variables!$B$6:$C$32, 2, FALSE), "Yes"), LOOKUP($A247,Collections!$A:$A,Collections!X:X), 0)</f>
        <v>0</v>
      </c>
      <c r="AC247">
        <f>IF(EXACT(VLOOKUP(AC$1,Variables!$B$6:$C$32, 2, FALSE), "Yes"), LOOKUP($A247,Collections!$A:$A,Collections!Y:Y), 0)</f>
        <v>0</v>
      </c>
      <c r="AD247">
        <f>IF(EXACT(VLOOKUP(AD$1,Variables!$B$6:$C$32, 2, FALSE), "Yes"), LOOKUP($A247,Collections!$A:$A,Collections!Z:Z), 0)</f>
        <v>0</v>
      </c>
      <c r="AE247">
        <f>IF(EXACT(VLOOKUP(AE$1,Variables!$B$6:$C$32, 2, FALSE), "Yes"), LOOKUP($A247,Collections!$A:$A,Collections!AA:AA), 0)</f>
        <v>0</v>
      </c>
      <c r="AF247">
        <f>IF(EXACT(VLOOKUP(AF$1,Variables!$B$6:$C$32, 2, FALSE), "Yes"), LOOKUP($A247,Collections!$A:$A,Collections!AB:AB), 0)</f>
        <v>0</v>
      </c>
      <c r="AG247" t="str">
        <f t="shared" si="3"/>
        <v>Yes</v>
      </c>
      <c r="AH247">
        <f>IF(D247&gt;=Variables!$C$1,1,0)</f>
        <v>1</v>
      </c>
      <c r="AI247">
        <f>IF(E247&gt;=Variables!$C$1,1,0)</f>
        <v>1</v>
      </c>
    </row>
    <row r="248" spans="1:35" x14ac:dyDescent="0.2">
      <c r="A248" s="25">
        <v>71005</v>
      </c>
      <c r="B248" s="2" t="s">
        <v>1241</v>
      </c>
      <c r="C248">
        <f>IF(ISNA(VLOOKUP(A248,Images!A:C,3,FALSE)), 0, VLOOKUP(A248,Images!A:C,3,FALSE))/IF(ISNA(VLOOKUP(A248,Images!A:C,2,FALSE)), 1,VLOOKUP(A248,Images!A:C,2,FALSE))</f>
        <v>3.8869848700158823E-3</v>
      </c>
      <c r="D248">
        <f>IF(NOT(ISNA(VLOOKUP(A248,Harvard!B:E,4,FALSE))), VLOOKUP(A248,Harvard!B:E,4,FALSE), 0)</f>
        <v>0.98360000000000003</v>
      </c>
      <c r="E248">
        <f>IF(NOT(ISNA(VLOOKUP(A248,UC!B:D, 3, FALSE))),VLOOKUP(A248,UC!B:D, 2, FALSE)/VLOOKUP(A248, UC!B:D, 3, FALSE), 0)</f>
        <v>0.9101123595505618</v>
      </c>
      <c r="F248">
        <f>IF(EXACT(VLOOKUP(F$1,Variables!$B$6:$C$32, 2, FALSE), "Yes"), LOOKUP($A248,Collections!$A:$A,Collections!B:B), 0)</f>
        <v>0</v>
      </c>
      <c r="G248">
        <f>IF(EXACT(VLOOKUP(G$1,Variables!$B$6:$C$32, 2, FALSE), "Yes"), LOOKUP($A248,Collections!$A:$A,Collections!C:C), 0)</f>
        <v>0</v>
      </c>
      <c r="H248">
        <f>IF(EXACT(VLOOKUP(H$1,Variables!$B$6:$C$32, 2, FALSE), "Yes"), LOOKUP($A248,Collections!$A:$A,Collections!D:D), 0)</f>
        <v>0</v>
      </c>
      <c r="I248">
        <f>IF(EXACT(VLOOKUP(I$1,Variables!$B$6:$C$32, 2, FALSE), "Yes"), LOOKUP($A248,Collections!$A:$A,Collections!E:E), 0)</f>
        <v>1</v>
      </c>
      <c r="J248">
        <f>IF(EXACT(VLOOKUP(J$1,Variables!$B$6:$C$32, 2, FALSE), "Yes"), LOOKUP($A248,Collections!$A:$A,Collections!F:F), 0)</f>
        <v>0</v>
      </c>
      <c r="K248">
        <f>IF(EXACT(VLOOKUP(K$1,Variables!$B$6:$C$32, 2, FALSE), "Yes"), LOOKUP($A248,Collections!$A:$A,Collections!G:G), 0)</f>
        <v>0</v>
      </c>
      <c r="L248">
        <f>IF(EXACT(VLOOKUP(L$1,Variables!$B$6:$C$32, 2, FALSE), "Yes"), LOOKUP($A248,Collections!$A:$A,Collections!H:H), 0)</f>
        <v>0</v>
      </c>
      <c r="M248">
        <f>IF(EXACT(VLOOKUP(M$1,Variables!$B$6:$C$32, 2, FALSE), "Yes"), LOOKUP($A248,Collections!$A:$A,Collections!I:I), 0)</f>
        <v>0</v>
      </c>
      <c r="N248">
        <f>IF(EXACT(VLOOKUP(N$1,Variables!$B$6:$C$32, 2, FALSE), "Yes"), LOOKUP($A248,Collections!$A:$A,Collections!J:J), 0)</f>
        <v>0</v>
      </c>
      <c r="O248">
        <f>IF(EXACT(VLOOKUP(O$1,Variables!$B$6:$C$32, 2, FALSE), "Yes"), LOOKUP($A248,Collections!$A:$A,Collections!K:K), 0)</f>
        <v>0</v>
      </c>
      <c r="P248">
        <f>IF(EXACT(VLOOKUP(P$1,Variables!$B$6:$C$32, 2, FALSE), "Yes"), LOOKUP($A248,Collections!$A:$A,Collections!L:L), 0)</f>
        <v>0</v>
      </c>
      <c r="Q248">
        <f>IF(EXACT(VLOOKUP(Q$1,Variables!$B$6:$C$32, 2, FALSE), "Yes"), LOOKUP($A248,Collections!$A:$A,Collections!M:M), 0)</f>
        <v>0</v>
      </c>
      <c r="R248">
        <f>IF(EXACT(VLOOKUP(R$1,Variables!$B$6:$C$32, 2, FALSE), "Yes"), LOOKUP($A248,Collections!$A:$A,Collections!N:N), 0)</f>
        <v>0</v>
      </c>
      <c r="S248">
        <f>IF(EXACT(VLOOKUP(S$1,Variables!$B$6:$C$32, 2, FALSE), "Yes"), LOOKUP($A248,Collections!$A:$A,Collections!O:O), 0)</f>
        <v>0</v>
      </c>
      <c r="T248">
        <f>IF(EXACT(VLOOKUP(T$1,Variables!$B$6:$C$32, 2, FALSE), "Yes"), LOOKUP($A248,Collections!$A:$A,Collections!P:P), 0)</f>
        <v>0</v>
      </c>
      <c r="U248">
        <f>IF(EXACT(VLOOKUP(U$1,Variables!$B$6:$C$32, 2, FALSE), "Yes"), LOOKUP($A248,Collections!$A:$A,Collections!Q:Q), 0)</f>
        <v>0</v>
      </c>
      <c r="V248">
        <f>IF(EXACT(VLOOKUP(V$1,Variables!$B$6:$C$32, 2, FALSE), "Yes"), LOOKUP($A248,Collections!$A:$A,Collections!R:R), 0)</f>
        <v>0</v>
      </c>
      <c r="W248">
        <f>IF(EXACT(VLOOKUP(W$1,Variables!$B$6:$C$32, 2, FALSE), "Yes"), LOOKUP($A248,Collections!$A:$A,Collections!S:S), 0)</f>
        <v>0</v>
      </c>
      <c r="X248">
        <f>IF(EXACT(VLOOKUP(X$1,Variables!$B$6:$C$32, 2, FALSE), "Yes"), LOOKUP($A248,Collections!$A:$A,Collections!T:T), 0)</f>
        <v>0</v>
      </c>
      <c r="Y248">
        <f>IF(EXACT(VLOOKUP(Y$1,Variables!$B$6:$C$32, 2, FALSE), "Yes"), LOOKUP($A248,Collections!$A:$A,Collections!U:U), 0)</f>
        <v>0</v>
      </c>
      <c r="Z248">
        <f>IF(EXACT(VLOOKUP(Z$1,Variables!$B$6:$C$32, 2, FALSE), "Yes"), LOOKUP($A248,Collections!$A:$A,Collections!V:V), 0)</f>
        <v>0</v>
      </c>
      <c r="AA248">
        <f>IF(EXACT(VLOOKUP(AA$1,Variables!$B$6:$C$32, 2, FALSE), "Yes"), LOOKUP($A248,Collections!$A:$A,Collections!W:W), 0)</f>
        <v>0</v>
      </c>
      <c r="AB248">
        <f>IF(EXACT(VLOOKUP(AB$1,Variables!$B$6:$C$32, 2, FALSE), "Yes"), LOOKUP($A248,Collections!$A:$A,Collections!X:X), 0)</f>
        <v>0</v>
      </c>
      <c r="AC248">
        <f>IF(EXACT(VLOOKUP(AC$1,Variables!$B$6:$C$32, 2, FALSE), "Yes"), LOOKUP($A248,Collections!$A:$A,Collections!Y:Y), 0)</f>
        <v>0</v>
      </c>
      <c r="AD248">
        <f>IF(EXACT(VLOOKUP(AD$1,Variables!$B$6:$C$32, 2, FALSE), "Yes"), LOOKUP($A248,Collections!$A:$A,Collections!Z:Z), 0)</f>
        <v>0</v>
      </c>
      <c r="AE248">
        <f>IF(EXACT(VLOOKUP(AE$1,Variables!$B$6:$C$32, 2, FALSE), "Yes"), LOOKUP($A248,Collections!$A:$A,Collections!AA:AA), 0)</f>
        <v>0</v>
      </c>
      <c r="AF248">
        <f>IF(EXACT(VLOOKUP(AF$1,Variables!$B$6:$C$32, 2, FALSE), "Yes"), LOOKUP($A248,Collections!$A:$A,Collections!AB:AB), 0)</f>
        <v>0</v>
      </c>
      <c r="AG248" t="str">
        <f t="shared" si="3"/>
        <v>Yes</v>
      </c>
      <c r="AH248">
        <f>IF(D248&gt;=Variables!$C$1,1,0)</f>
        <v>1</v>
      </c>
      <c r="AI248">
        <f>IF(E248&gt;=Variables!$C$1,1,0)</f>
        <v>1</v>
      </c>
    </row>
    <row r="249" spans="1:35" x14ac:dyDescent="0.2">
      <c r="A249" s="25">
        <v>9681221</v>
      </c>
      <c r="B249" s="2" t="s">
        <v>1242</v>
      </c>
      <c r="C249">
        <f>IF(ISNA(VLOOKUP(A249,Images!A:C,3,FALSE)), 0, VLOOKUP(A249,Images!A:C,3,FALSE))/IF(ISNA(VLOOKUP(A249,Images!A:C,2,FALSE)), 1,VLOOKUP(A249,Images!A:C,2,FALSE))</f>
        <v>5.1549982584465345E-2</v>
      </c>
      <c r="D249">
        <f>IF(NOT(ISNA(VLOOKUP(A249,Harvard!B:E,4,FALSE))), VLOOKUP(A249,Harvard!B:E,4,FALSE), 0)</f>
        <v>0.875</v>
      </c>
      <c r="E249">
        <f>IF(NOT(ISNA(VLOOKUP(A249,UC!B:D, 3, FALSE))),VLOOKUP(A249,UC!B:D, 2, FALSE)/VLOOKUP(A249, UC!B:D, 3, FALSE), 0)</f>
        <v>0.75</v>
      </c>
      <c r="F249">
        <f>IF(EXACT(VLOOKUP(F$1,Variables!$B$6:$C$32, 2, FALSE), "Yes"), LOOKUP($A249,Collections!$A:$A,Collections!B:B), 0)</f>
        <v>0</v>
      </c>
      <c r="G249">
        <f>IF(EXACT(VLOOKUP(G$1,Variables!$B$6:$C$32, 2, FALSE), "Yes"), LOOKUP($A249,Collections!$A:$A,Collections!C:C), 0)</f>
        <v>0</v>
      </c>
      <c r="H249">
        <f>IF(EXACT(VLOOKUP(H$1,Variables!$B$6:$C$32, 2, FALSE), "Yes"), LOOKUP($A249,Collections!$A:$A,Collections!D:D), 0)</f>
        <v>1</v>
      </c>
      <c r="I249">
        <f>IF(EXACT(VLOOKUP(I$1,Variables!$B$6:$C$32, 2, FALSE), "Yes"), LOOKUP($A249,Collections!$A:$A,Collections!E:E), 0)</f>
        <v>0</v>
      </c>
      <c r="J249">
        <f>IF(EXACT(VLOOKUP(J$1,Variables!$B$6:$C$32, 2, FALSE), "Yes"), LOOKUP($A249,Collections!$A:$A,Collections!F:F), 0)</f>
        <v>0</v>
      </c>
      <c r="K249">
        <f>IF(EXACT(VLOOKUP(K$1,Variables!$B$6:$C$32, 2, FALSE), "Yes"), LOOKUP($A249,Collections!$A:$A,Collections!G:G), 0)</f>
        <v>0</v>
      </c>
      <c r="L249">
        <f>IF(EXACT(VLOOKUP(L$1,Variables!$B$6:$C$32, 2, FALSE), "Yes"), LOOKUP($A249,Collections!$A:$A,Collections!H:H), 0)</f>
        <v>0</v>
      </c>
      <c r="M249">
        <f>IF(EXACT(VLOOKUP(M$1,Variables!$B$6:$C$32, 2, FALSE), "Yes"), LOOKUP($A249,Collections!$A:$A,Collections!I:I), 0)</f>
        <v>0</v>
      </c>
      <c r="N249">
        <f>IF(EXACT(VLOOKUP(N$1,Variables!$B$6:$C$32, 2, FALSE), "Yes"), LOOKUP($A249,Collections!$A:$A,Collections!J:J), 0)</f>
        <v>0</v>
      </c>
      <c r="O249">
        <f>IF(EXACT(VLOOKUP(O$1,Variables!$B$6:$C$32, 2, FALSE), "Yes"), LOOKUP($A249,Collections!$A:$A,Collections!K:K), 0)</f>
        <v>0</v>
      </c>
      <c r="P249">
        <f>IF(EXACT(VLOOKUP(P$1,Variables!$B$6:$C$32, 2, FALSE), "Yes"), LOOKUP($A249,Collections!$A:$A,Collections!L:L), 0)</f>
        <v>0</v>
      </c>
      <c r="Q249">
        <f>IF(EXACT(VLOOKUP(Q$1,Variables!$B$6:$C$32, 2, FALSE), "Yes"), LOOKUP($A249,Collections!$A:$A,Collections!M:M), 0)</f>
        <v>0</v>
      </c>
      <c r="R249">
        <f>IF(EXACT(VLOOKUP(R$1,Variables!$B$6:$C$32, 2, FALSE), "Yes"), LOOKUP($A249,Collections!$A:$A,Collections!N:N), 0)</f>
        <v>0</v>
      </c>
      <c r="S249">
        <f>IF(EXACT(VLOOKUP(S$1,Variables!$B$6:$C$32, 2, FALSE), "Yes"), LOOKUP($A249,Collections!$A:$A,Collections!O:O), 0)</f>
        <v>0</v>
      </c>
      <c r="T249">
        <f>IF(EXACT(VLOOKUP(T$1,Variables!$B$6:$C$32, 2, FALSE), "Yes"), LOOKUP($A249,Collections!$A:$A,Collections!P:P), 0)</f>
        <v>0</v>
      </c>
      <c r="U249">
        <f>IF(EXACT(VLOOKUP(U$1,Variables!$B$6:$C$32, 2, FALSE), "Yes"), LOOKUP($A249,Collections!$A:$A,Collections!Q:Q), 0)</f>
        <v>0</v>
      </c>
      <c r="V249">
        <f>IF(EXACT(VLOOKUP(V$1,Variables!$B$6:$C$32, 2, FALSE), "Yes"), LOOKUP($A249,Collections!$A:$A,Collections!R:R), 0)</f>
        <v>0</v>
      </c>
      <c r="W249">
        <f>IF(EXACT(VLOOKUP(W$1,Variables!$B$6:$C$32, 2, FALSE), "Yes"), LOOKUP($A249,Collections!$A:$A,Collections!S:S), 0)</f>
        <v>0</v>
      </c>
      <c r="X249">
        <f>IF(EXACT(VLOOKUP(X$1,Variables!$B$6:$C$32, 2, FALSE), "Yes"), LOOKUP($A249,Collections!$A:$A,Collections!T:T), 0)</f>
        <v>0</v>
      </c>
      <c r="Y249">
        <f>IF(EXACT(VLOOKUP(Y$1,Variables!$B$6:$C$32, 2, FALSE), "Yes"), LOOKUP($A249,Collections!$A:$A,Collections!U:U), 0)</f>
        <v>0</v>
      </c>
      <c r="Z249">
        <f>IF(EXACT(VLOOKUP(Z$1,Variables!$B$6:$C$32, 2, FALSE), "Yes"), LOOKUP($A249,Collections!$A:$A,Collections!V:V), 0)</f>
        <v>0</v>
      </c>
      <c r="AA249">
        <f>IF(EXACT(VLOOKUP(AA$1,Variables!$B$6:$C$32, 2, FALSE), "Yes"), LOOKUP($A249,Collections!$A:$A,Collections!W:W), 0)</f>
        <v>0</v>
      </c>
      <c r="AB249">
        <f>IF(EXACT(VLOOKUP(AB$1,Variables!$B$6:$C$32, 2, FALSE), "Yes"), LOOKUP($A249,Collections!$A:$A,Collections!X:X), 0)</f>
        <v>0</v>
      </c>
      <c r="AC249">
        <f>IF(EXACT(VLOOKUP(AC$1,Variables!$B$6:$C$32, 2, FALSE), "Yes"), LOOKUP($A249,Collections!$A:$A,Collections!Y:Y), 0)</f>
        <v>0</v>
      </c>
      <c r="AD249">
        <f>IF(EXACT(VLOOKUP(AD$1,Variables!$B$6:$C$32, 2, FALSE), "Yes"), LOOKUP($A249,Collections!$A:$A,Collections!Z:Z), 0)</f>
        <v>0</v>
      </c>
      <c r="AE249">
        <f>IF(EXACT(VLOOKUP(AE$1,Variables!$B$6:$C$32, 2, FALSE), "Yes"), LOOKUP($A249,Collections!$A:$A,Collections!AA:AA), 0)</f>
        <v>0</v>
      </c>
      <c r="AF249">
        <f>IF(EXACT(VLOOKUP(AF$1,Variables!$B$6:$C$32, 2, FALSE), "Yes"), LOOKUP($A249,Collections!$A:$A,Collections!AB:AB), 0)</f>
        <v>0</v>
      </c>
      <c r="AG249" t="str">
        <f t="shared" si="3"/>
        <v>Yes</v>
      </c>
      <c r="AH249">
        <f>IF(D249&gt;=Variables!$C$1,1,0)</f>
        <v>0</v>
      </c>
      <c r="AI249">
        <f>IF(E249&gt;=Variables!$C$1,1,0)</f>
        <v>0</v>
      </c>
    </row>
    <row r="250" spans="1:35" x14ac:dyDescent="0.2">
      <c r="A250" s="25">
        <v>71072</v>
      </c>
      <c r="B250" s="2" t="s">
        <v>1944</v>
      </c>
      <c r="C250">
        <f>IF(ISNA(VLOOKUP(A250,Images!A:C,3,FALSE)), 0, VLOOKUP(A250,Images!A:C,3,FALSE))/IF(ISNA(VLOOKUP(A250,Images!A:C,2,FALSE)), 1,VLOOKUP(A250,Images!A:C,2,FALSE))</f>
        <v>0.1011792353854547</v>
      </c>
      <c r="D250">
        <f>IF(NOT(ISNA(VLOOKUP(A250,Harvard!B:E,4,FALSE))), VLOOKUP(A250,Harvard!B:E,4,FALSE), 0)</f>
        <v>0.98519999999999996</v>
      </c>
      <c r="E250">
        <f>IF(NOT(ISNA(VLOOKUP(A250,UC!B:D, 3, FALSE))),VLOOKUP(A250,UC!B:D, 2, FALSE)/VLOOKUP(A250, UC!B:D, 3, FALSE), 0)</f>
        <v>0.94814814814814818</v>
      </c>
      <c r="F250">
        <f>IF(EXACT(VLOOKUP(F$1,Variables!$B$6:$C$32, 2, FALSE), "Yes"), LOOKUP($A250,Collections!$A:$A,Collections!B:B), 0)</f>
        <v>0</v>
      </c>
      <c r="G250">
        <f>IF(EXACT(VLOOKUP(G$1,Variables!$B$6:$C$32, 2, FALSE), "Yes"), LOOKUP($A250,Collections!$A:$A,Collections!C:C), 0)</f>
        <v>0</v>
      </c>
      <c r="H250">
        <f>IF(EXACT(VLOOKUP(H$1,Variables!$B$6:$C$32, 2, FALSE), "Yes"), LOOKUP($A250,Collections!$A:$A,Collections!D:D), 0)</f>
        <v>0</v>
      </c>
      <c r="I250">
        <f>IF(EXACT(VLOOKUP(I$1,Variables!$B$6:$C$32, 2, FALSE), "Yes"), LOOKUP($A250,Collections!$A:$A,Collections!E:E), 0)</f>
        <v>0</v>
      </c>
      <c r="J250">
        <f>IF(EXACT(VLOOKUP(J$1,Variables!$B$6:$C$32, 2, FALSE), "Yes"), LOOKUP($A250,Collections!$A:$A,Collections!F:F), 0)</f>
        <v>0</v>
      </c>
      <c r="K250">
        <f>IF(EXACT(VLOOKUP(K$1,Variables!$B$6:$C$32, 2, FALSE), "Yes"), LOOKUP($A250,Collections!$A:$A,Collections!G:G), 0)</f>
        <v>0</v>
      </c>
      <c r="L250">
        <f>IF(EXACT(VLOOKUP(L$1,Variables!$B$6:$C$32, 2, FALSE), "Yes"), LOOKUP($A250,Collections!$A:$A,Collections!H:H), 0)</f>
        <v>0</v>
      </c>
      <c r="M250">
        <f>IF(EXACT(VLOOKUP(M$1,Variables!$B$6:$C$32, 2, FALSE), "Yes"), LOOKUP($A250,Collections!$A:$A,Collections!I:I), 0)</f>
        <v>0</v>
      </c>
      <c r="N250">
        <f>IF(EXACT(VLOOKUP(N$1,Variables!$B$6:$C$32, 2, FALSE), "Yes"), LOOKUP($A250,Collections!$A:$A,Collections!J:J), 0)</f>
        <v>0</v>
      </c>
      <c r="O250">
        <f>IF(EXACT(VLOOKUP(O$1,Variables!$B$6:$C$32, 2, FALSE), "Yes"), LOOKUP($A250,Collections!$A:$A,Collections!K:K), 0)</f>
        <v>0</v>
      </c>
      <c r="P250">
        <f>IF(EXACT(VLOOKUP(P$1,Variables!$B$6:$C$32, 2, FALSE), "Yes"), LOOKUP($A250,Collections!$A:$A,Collections!L:L), 0)</f>
        <v>0</v>
      </c>
      <c r="Q250">
        <f>IF(EXACT(VLOOKUP(Q$1,Variables!$B$6:$C$32, 2, FALSE), "Yes"), LOOKUP($A250,Collections!$A:$A,Collections!M:M), 0)</f>
        <v>0</v>
      </c>
      <c r="R250">
        <f>IF(EXACT(VLOOKUP(R$1,Variables!$B$6:$C$32, 2, FALSE), "Yes"), LOOKUP($A250,Collections!$A:$A,Collections!N:N), 0)</f>
        <v>0</v>
      </c>
      <c r="S250">
        <f>IF(EXACT(VLOOKUP(S$1,Variables!$B$6:$C$32, 2, FALSE), "Yes"), LOOKUP($A250,Collections!$A:$A,Collections!O:O), 0)</f>
        <v>0</v>
      </c>
      <c r="T250">
        <f>IF(EXACT(VLOOKUP(T$1,Variables!$B$6:$C$32, 2, FALSE), "Yes"), LOOKUP($A250,Collections!$A:$A,Collections!P:P), 0)</f>
        <v>0</v>
      </c>
      <c r="U250">
        <f>IF(EXACT(VLOOKUP(U$1,Variables!$B$6:$C$32, 2, FALSE), "Yes"), LOOKUP($A250,Collections!$A:$A,Collections!Q:Q), 0)</f>
        <v>0</v>
      </c>
      <c r="V250">
        <f>IF(EXACT(VLOOKUP(V$1,Variables!$B$6:$C$32, 2, FALSE), "Yes"), LOOKUP($A250,Collections!$A:$A,Collections!R:R), 0)</f>
        <v>0</v>
      </c>
      <c r="W250">
        <f>IF(EXACT(VLOOKUP(W$1,Variables!$B$6:$C$32, 2, FALSE), "Yes"), LOOKUP($A250,Collections!$A:$A,Collections!S:S), 0)</f>
        <v>0</v>
      </c>
      <c r="X250">
        <f>IF(EXACT(VLOOKUP(X$1,Variables!$B$6:$C$32, 2, FALSE), "Yes"), LOOKUP($A250,Collections!$A:$A,Collections!T:T), 0)</f>
        <v>0</v>
      </c>
      <c r="Y250">
        <f>IF(EXACT(VLOOKUP(Y$1,Variables!$B$6:$C$32, 2, FALSE), "Yes"), LOOKUP($A250,Collections!$A:$A,Collections!U:U), 0)</f>
        <v>0</v>
      </c>
      <c r="Z250">
        <f>IF(EXACT(VLOOKUP(Z$1,Variables!$B$6:$C$32, 2, FALSE), "Yes"), LOOKUP($A250,Collections!$A:$A,Collections!V:V), 0)</f>
        <v>0</v>
      </c>
      <c r="AA250">
        <f>IF(EXACT(VLOOKUP(AA$1,Variables!$B$6:$C$32, 2, FALSE), "Yes"), LOOKUP($A250,Collections!$A:$A,Collections!W:W), 0)</f>
        <v>0</v>
      </c>
      <c r="AB250">
        <f>IF(EXACT(VLOOKUP(AB$1,Variables!$B$6:$C$32, 2, FALSE), "Yes"), LOOKUP($A250,Collections!$A:$A,Collections!X:X), 0)</f>
        <v>1</v>
      </c>
      <c r="AC250">
        <f>IF(EXACT(VLOOKUP(AC$1,Variables!$B$6:$C$32, 2, FALSE), "Yes"), LOOKUP($A250,Collections!$A:$A,Collections!Y:Y), 0)</f>
        <v>0</v>
      </c>
      <c r="AD250">
        <f>IF(EXACT(VLOOKUP(AD$1,Variables!$B$6:$C$32, 2, FALSE), "Yes"), LOOKUP($A250,Collections!$A:$A,Collections!Z:Z), 0)</f>
        <v>0</v>
      </c>
      <c r="AE250">
        <f>IF(EXACT(VLOOKUP(AE$1,Variables!$B$6:$C$32, 2, FALSE), "Yes"), LOOKUP($A250,Collections!$A:$A,Collections!AA:AA), 0)</f>
        <v>0</v>
      </c>
      <c r="AF250">
        <f>IF(EXACT(VLOOKUP(AF$1,Variables!$B$6:$C$32, 2, FALSE), "Yes"), LOOKUP($A250,Collections!$A:$A,Collections!AB:AB), 0)</f>
        <v>0</v>
      </c>
      <c r="AG250" t="str">
        <f t="shared" si="3"/>
        <v>Yes</v>
      </c>
      <c r="AH250">
        <f>IF(D250&gt;=Variables!$C$1,1,0)</f>
        <v>1</v>
      </c>
      <c r="AI250">
        <f>IF(E250&gt;=Variables!$C$1,1,0)</f>
        <v>1</v>
      </c>
    </row>
    <row r="251" spans="1:35" x14ac:dyDescent="0.2">
      <c r="A251" s="25">
        <v>3058026</v>
      </c>
      <c r="B251" s="2" t="s">
        <v>378</v>
      </c>
      <c r="C251">
        <f>IF(ISNA(VLOOKUP(A251,Images!A:C,3,FALSE)), 0, VLOOKUP(A251,Images!A:C,3,FALSE))/IF(ISNA(VLOOKUP(A251,Images!A:C,2,FALSE)), 1,VLOOKUP(A251,Images!A:C,2,FALSE))</f>
        <v>0</v>
      </c>
      <c r="D251">
        <f>IF(NOT(ISNA(VLOOKUP(A251,Harvard!B:E,4,FALSE))), VLOOKUP(A251,Harvard!B:E,4,FALSE), 0)</f>
        <v>1</v>
      </c>
      <c r="E251">
        <f>IF(NOT(ISNA(VLOOKUP(A251,UC!B:D, 3, FALSE))),VLOOKUP(A251,UC!B:D, 2, FALSE)/VLOOKUP(A251, UC!B:D, 3, FALSE), 0)</f>
        <v>1</v>
      </c>
      <c r="F251">
        <f>IF(EXACT(VLOOKUP(F$1,Variables!$B$6:$C$32, 2, FALSE), "Yes"), LOOKUP($A251,Collections!$A:$A,Collections!B:B), 0)</f>
        <v>0</v>
      </c>
      <c r="G251">
        <f>IF(EXACT(VLOOKUP(G$1,Variables!$B$6:$C$32, 2, FALSE), "Yes"), LOOKUP($A251,Collections!$A:$A,Collections!C:C), 0)</f>
        <v>0</v>
      </c>
      <c r="H251">
        <f>IF(EXACT(VLOOKUP(H$1,Variables!$B$6:$C$32, 2, FALSE), "Yes"), LOOKUP($A251,Collections!$A:$A,Collections!D:D), 0)</f>
        <v>0</v>
      </c>
      <c r="I251">
        <f>IF(EXACT(VLOOKUP(I$1,Variables!$B$6:$C$32, 2, FALSE), "Yes"), LOOKUP($A251,Collections!$A:$A,Collections!E:E), 0)</f>
        <v>0</v>
      </c>
      <c r="J251">
        <f>IF(EXACT(VLOOKUP(J$1,Variables!$B$6:$C$32, 2, FALSE), "Yes"), LOOKUP($A251,Collections!$A:$A,Collections!F:F), 0)</f>
        <v>0</v>
      </c>
      <c r="K251">
        <f>IF(EXACT(VLOOKUP(K$1,Variables!$B$6:$C$32, 2, FALSE), "Yes"), LOOKUP($A251,Collections!$A:$A,Collections!G:G), 0)</f>
        <v>0</v>
      </c>
      <c r="L251">
        <f>IF(EXACT(VLOOKUP(L$1,Variables!$B$6:$C$32, 2, FALSE), "Yes"), LOOKUP($A251,Collections!$A:$A,Collections!H:H), 0)</f>
        <v>1</v>
      </c>
      <c r="M251">
        <f>IF(EXACT(VLOOKUP(M$1,Variables!$B$6:$C$32, 2, FALSE), "Yes"), LOOKUP($A251,Collections!$A:$A,Collections!I:I), 0)</f>
        <v>0</v>
      </c>
      <c r="N251">
        <f>IF(EXACT(VLOOKUP(N$1,Variables!$B$6:$C$32, 2, FALSE), "Yes"), LOOKUP($A251,Collections!$A:$A,Collections!J:J), 0)</f>
        <v>0</v>
      </c>
      <c r="O251">
        <f>IF(EXACT(VLOOKUP(O$1,Variables!$B$6:$C$32, 2, FALSE), "Yes"), LOOKUP($A251,Collections!$A:$A,Collections!K:K), 0)</f>
        <v>0</v>
      </c>
      <c r="P251">
        <f>IF(EXACT(VLOOKUP(P$1,Variables!$B$6:$C$32, 2, FALSE), "Yes"), LOOKUP($A251,Collections!$A:$A,Collections!L:L), 0)</f>
        <v>0</v>
      </c>
      <c r="Q251">
        <f>IF(EXACT(VLOOKUP(Q$1,Variables!$B$6:$C$32, 2, FALSE), "Yes"), LOOKUP($A251,Collections!$A:$A,Collections!M:M), 0)</f>
        <v>0</v>
      </c>
      <c r="R251">
        <f>IF(EXACT(VLOOKUP(R$1,Variables!$B$6:$C$32, 2, FALSE), "Yes"), LOOKUP($A251,Collections!$A:$A,Collections!N:N), 0)</f>
        <v>0</v>
      </c>
      <c r="S251">
        <f>IF(EXACT(VLOOKUP(S$1,Variables!$B$6:$C$32, 2, FALSE), "Yes"), LOOKUP($A251,Collections!$A:$A,Collections!O:O), 0)</f>
        <v>0</v>
      </c>
      <c r="T251">
        <f>IF(EXACT(VLOOKUP(T$1,Variables!$B$6:$C$32, 2, FALSE), "Yes"), LOOKUP($A251,Collections!$A:$A,Collections!P:P), 0)</f>
        <v>0</v>
      </c>
      <c r="U251">
        <f>IF(EXACT(VLOOKUP(U$1,Variables!$B$6:$C$32, 2, FALSE), "Yes"), LOOKUP($A251,Collections!$A:$A,Collections!Q:Q), 0)</f>
        <v>0</v>
      </c>
      <c r="V251">
        <f>IF(EXACT(VLOOKUP(V$1,Variables!$B$6:$C$32, 2, FALSE), "Yes"), LOOKUP($A251,Collections!$A:$A,Collections!R:R), 0)</f>
        <v>0</v>
      </c>
      <c r="W251">
        <f>IF(EXACT(VLOOKUP(W$1,Variables!$B$6:$C$32, 2, FALSE), "Yes"), LOOKUP($A251,Collections!$A:$A,Collections!S:S), 0)</f>
        <v>0</v>
      </c>
      <c r="X251">
        <f>IF(EXACT(VLOOKUP(X$1,Variables!$B$6:$C$32, 2, FALSE), "Yes"), LOOKUP($A251,Collections!$A:$A,Collections!T:T), 0)</f>
        <v>0</v>
      </c>
      <c r="Y251">
        <f>IF(EXACT(VLOOKUP(Y$1,Variables!$B$6:$C$32, 2, FALSE), "Yes"), LOOKUP($A251,Collections!$A:$A,Collections!U:U), 0)</f>
        <v>0</v>
      </c>
      <c r="Z251">
        <f>IF(EXACT(VLOOKUP(Z$1,Variables!$B$6:$C$32, 2, FALSE), "Yes"), LOOKUP($A251,Collections!$A:$A,Collections!V:V), 0)</f>
        <v>0</v>
      </c>
      <c r="AA251">
        <f>IF(EXACT(VLOOKUP(AA$1,Variables!$B$6:$C$32, 2, FALSE), "Yes"), LOOKUP($A251,Collections!$A:$A,Collections!W:W), 0)</f>
        <v>0</v>
      </c>
      <c r="AB251">
        <f>IF(EXACT(VLOOKUP(AB$1,Variables!$B$6:$C$32, 2, FALSE), "Yes"), LOOKUP($A251,Collections!$A:$A,Collections!X:X), 0)</f>
        <v>0</v>
      </c>
      <c r="AC251">
        <f>IF(EXACT(VLOOKUP(AC$1,Variables!$B$6:$C$32, 2, FALSE), "Yes"), LOOKUP($A251,Collections!$A:$A,Collections!Y:Y), 0)</f>
        <v>0</v>
      </c>
      <c r="AD251">
        <f>IF(EXACT(VLOOKUP(AD$1,Variables!$B$6:$C$32, 2, FALSE), "Yes"), LOOKUP($A251,Collections!$A:$A,Collections!Z:Z), 0)</f>
        <v>0</v>
      </c>
      <c r="AE251">
        <f>IF(EXACT(VLOOKUP(AE$1,Variables!$B$6:$C$32, 2, FALSE), "Yes"), LOOKUP($A251,Collections!$A:$A,Collections!AA:AA), 0)</f>
        <v>0</v>
      </c>
      <c r="AF251">
        <f>IF(EXACT(VLOOKUP(AF$1,Variables!$B$6:$C$32, 2, FALSE), "Yes"), LOOKUP($A251,Collections!$A:$A,Collections!AB:AB), 0)</f>
        <v>0</v>
      </c>
      <c r="AG251" t="str">
        <f t="shared" si="3"/>
        <v>Yes</v>
      </c>
      <c r="AH251">
        <f>IF(D251&gt;=Variables!$C$1,1,0)</f>
        <v>1</v>
      </c>
      <c r="AI251">
        <f>IF(E251&gt;=Variables!$C$1,1,0)</f>
        <v>1</v>
      </c>
    </row>
    <row r="252" spans="1:35" x14ac:dyDescent="0.2">
      <c r="A252" s="25">
        <v>3063704</v>
      </c>
      <c r="B252" s="2" t="s">
        <v>1243</v>
      </c>
      <c r="C252">
        <f>IF(ISNA(VLOOKUP(A252,Images!A:C,3,FALSE)), 0, VLOOKUP(A252,Images!A:C,3,FALSE))/IF(ISNA(VLOOKUP(A252,Images!A:C,2,FALSE)), 1,VLOOKUP(A252,Images!A:C,2,FALSE))</f>
        <v>4.1493775933609957E-4</v>
      </c>
      <c r="D252">
        <f>IF(NOT(ISNA(VLOOKUP(A252,Harvard!B:E,4,FALSE))), VLOOKUP(A252,Harvard!B:E,4,FALSE), 0)</f>
        <v>1</v>
      </c>
      <c r="E252">
        <f>IF(NOT(ISNA(VLOOKUP(A252,UC!B:D, 3, FALSE))),VLOOKUP(A252,UC!B:D, 2, FALSE)/VLOOKUP(A252, UC!B:D, 3, FALSE), 0)</f>
        <v>1</v>
      </c>
      <c r="F252">
        <f>IF(EXACT(VLOOKUP(F$1,Variables!$B$6:$C$32, 2, FALSE), "Yes"), LOOKUP($A252,Collections!$A:$A,Collections!B:B), 0)</f>
        <v>0</v>
      </c>
      <c r="G252">
        <f>IF(EXACT(VLOOKUP(G$1,Variables!$B$6:$C$32, 2, FALSE), "Yes"), LOOKUP($A252,Collections!$A:$A,Collections!C:C), 0)</f>
        <v>0</v>
      </c>
      <c r="H252">
        <f>IF(EXACT(VLOOKUP(H$1,Variables!$B$6:$C$32, 2, FALSE), "Yes"), LOOKUP($A252,Collections!$A:$A,Collections!D:D), 0)</f>
        <v>0</v>
      </c>
      <c r="I252">
        <f>IF(EXACT(VLOOKUP(I$1,Variables!$B$6:$C$32, 2, FALSE), "Yes"), LOOKUP($A252,Collections!$A:$A,Collections!E:E), 0)</f>
        <v>1</v>
      </c>
      <c r="J252">
        <f>IF(EXACT(VLOOKUP(J$1,Variables!$B$6:$C$32, 2, FALSE), "Yes"), LOOKUP($A252,Collections!$A:$A,Collections!F:F), 0)</f>
        <v>0</v>
      </c>
      <c r="K252">
        <f>IF(EXACT(VLOOKUP(K$1,Variables!$B$6:$C$32, 2, FALSE), "Yes"), LOOKUP($A252,Collections!$A:$A,Collections!G:G), 0)</f>
        <v>0</v>
      </c>
      <c r="L252">
        <f>IF(EXACT(VLOOKUP(L$1,Variables!$B$6:$C$32, 2, FALSE), "Yes"), LOOKUP($A252,Collections!$A:$A,Collections!H:H), 0)</f>
        <v>0</v>
      </c>
      <c r="M252">
        <f>IF(EXACT(VLOOKUP(M$1,Variables!$B$6:$C$32, 2, FALSE), "Yes"), LOOKUP($A252,Collections!$A:$A,Collections!I:I), 0)</f>
        <v>0</v>
      </c>
      <c r="N252">
        <f>IF(EXACT(VLOOKUP(N$1,Variables!$B$6:$C$32, 2, FALSE), "Yes"), LOOKUP($A252,Collections!$A:$A,Collections!J:J), 0)</f>
        <v>0</v>
      </c>
      <c r="O252">
        <f>IF(EXACT(VLOOKUP(O$1,Variables!$B$6:$C$32, 2, FALSE), "Yes"), LOOKUP($A252,Collections!$A:$A,Collections!K:K), 0)</f>
        <v>0</v>
      </c>
      <c r="P252">
        <f>IF(EXACT(VLOOKUP(P$1,Variables!$B$6:$C$32, 2, FALSE), "Yes"), LOOKUP($A252,Collections!$A:$A,Collections!L:L), 0)</f>
        <v>0</v>
      </c>
      <c r="Q252">
        <f>IF(EXACT(VLOOKUP(Q$1,Variables!$B$6:$C$32, 2, FALSE), "Yes"), LOOKUP($A252,Collections!$A:$A,Collections!M:M), 0)</f>
        <v>0</v>
      </c>
      <c r="R252">
        <f>IF(EXACT(VLOOKUP(R$1,Variables!$B$6:$C$32, 2, FALSE), "Yes"), LOOKUP($A252,Collections!$A:$A,Collections!N:N), 0)</f>
        <v>0</v>
      </c>
      <c r="S252">
        <f>IF(EXACT(VLOOKUP(S$1,Variables!$B$6:$C$32, 2, FALSE), "Yes"), LOOKUP($A252,Collections!$A:$A,Collections!O:O), 0)</f>
        <v>0</v>
      </c>
      <c r="T252">
        <f>IF(EXACT(VLOOKUP(T$1,Variables!$B$6:$C$32, 2, FALSE), "Yes"), LOOKUP($A252,Collections!$A:$A,Collections!P:P), 0)</f>
        <v>0</v>
      </c>
      <c r="U252">
        <f>IF(EXACT(VLOOKUP(U$1,Variables!$B$6:$C$32, 2, FALSE), "Yes"), LOOKUP($A252,Collections!$A:$A,Collections!Q:Q), 0)</f>
        <v>0</v>
      </c>
      <c r="V252">
        <f>IF(EXACT(VLOOKUP(V$1,Variables!$B$6:$C$32, 2, FALSE), "Yes"), LOOKUP($A252,Collections!$A:$A,Collections!R:R), 0)</f>
        <v>0</v>
      </c>
      <c r="W252">
        <f>IF(EXACT(VLOOKUP(W$1,Variables!$B$6:$C$32, 2, FALSE), "Yes"), LOOKUP($A252,Collections!$A:$A,Collections!S:S), 0)</f>
        <v>0</v>
      </c>
      <c r="X252">
        <f>IF(EXACT(VLOOKUP(X$1,Variables!$B$6:$C$32, 2, FALSE), "Yes"), LOOKUP($A252,Collections!$A:$A,Collections!T:T), 0)</f>
        <v>0</v>
      </c>
      <c r="Y252">
        <f>IF(EXACT(VLOOKUP(Y$1,Variables!$B$6:$C$32, 2, FALSE), "Yes"), LOOKUP($A252,Collections!$A:$A,Collections!U:U), 0)</f>
        <v>0</v>
      </c>
      <c r="Z252">
        <f>IF(EXACT(VLOOKUP(Z$1,Variables!$B$6:$C$32, 2, FALSE), "Yes"), LOOKUP($A252,Collections!$A:$A,Collections!V:V), 0)</f>
        <v>0</v>
      </c>
      <c r="AA252">
        <f>IF(EXACT(VLOOKUP(AA$1,Variables!$B$6:$C$32, 2, FALSE), "Yes"), LOOKUP($A252,Collections!$A:$A,Collections!W:W), 0)</f>
        <v>0</v>
      </c>
      <c r="AB252">
        <f>IF(EXACT(VLOOKUP(AB$1,Variables!$B$6:$C$32, 2, FALSE), "Yes"), LOOKUP($A252,Collections!$A:$A,Collections!X:X), 0)</f>
        <v>0</v>
      </c>
      <c r="AC252">
        <f>IF(EXACT(VLOOKUP(AC$1,Variables!$B$6:$C$32, 2, FALSE), "Yes"), LOOKUP($A252,Collections!$A:$A,Collections!Y:Y), 0)</f>
        <v>0</v>
      </c>
      <c r="AD252">
        <f>IF(EXACT(VLOOKUP(AD$1,Variables!$B$6:$C$32, 2, FALSE), "Yes"), LOOKUP($A252,Collections!$A:$A,Collections!Z:Z), 0)</f>
        <v>0</v>
      </c>
      <c r="AE252">
        <f>IF(EXACT(VLOOKUP(AE$1,Variables!$B$6:$C$32, 2, FALSE), "Yes"), LOOKUP($A252,Collections!$A:$A,Collections!AA:AA), 0)</f>
        <v>0</v>
      </c>
      <c r="AF252">
        <f>IF(EXACT(VLOOKUP(AF$1,Variables!$B$6:$C$32, 2, FALSE), "Yes"), LOOKUP($A252,Collections!$A:$A,Collections!AB:AB), 0)</f>
        <v>0</v>
      </c>
      <c r="AG252" t="str">
        <f t="shared" si="3"/>
        <v>Yes</v>
      </c>
      <c r="AH252">
        <f>IF(D252&gt;=Variables!$C$1,1,0)</f>
        <v>1</v>
      </c>
      <c r="AI252">
        <f>IF(E252&gt;=Variables!$C$1,1,0)</f>
        <v>1</v>
      </c>
    </row>
    <row r="253" spans="1:35" x14ac:dyDescent="0.2">
      <c r="A253" s="25">
        <v>13530194</v>
      </c>
      <c r="B253" s="2" t="s">
        <v>1244</v>
      </c>
      <c r="C253">
        <f>IF(ISNA(VLOOKUP(A253,Images!A:C,3,FALSE)), 0, VLOOKUP(A253,Images!A:C,3,FALSE))/IF(ISNA(VLOOKUP(A253,Images!A:C,2,FALSE)), 1,VLOOKUP(A253,Images!A:C,2,FALSE))</f>
        <v>1.0794896957801767E-2</v>
      </c>
      <c r="D253">
        <f>IF(NOT(ISNA(VLOOKUP(A253,Harvard!B:E,4,FALSE))), VLOOKUP(A253,Harvard!B:E,4,FALSE), 0)</f>
        <v>0.90480000000000005</v>
      </c>
      <c r="E253">
        <f>IF(NOT(ISNA(VLOOKUP(A253,UC!B:D, 3, FALSE))),VLOOKUP(A253,UC!B:D, 2, FALSE)/VLOOKUP(A253, UC!B:D, 3, FALSE), 0)</f>
        <v>1</v>
      </c>
      <c r="F253">
        <f>IF(EXACT(VLOOKUP(F$1,Variables!$B$6:$C$32, 2, FALSE), "Yes"), LOOKUP($A253,Collections!$A:$A,Collections!B:B), 0)</f>
        <v>0</v>
      </c>
      <c r="G253">
        <f>IF(EXACT(VLOOKUP(G$1,Variables!$B$6:$C$32, 2, FALSE), "Yes"), LOOKUP($A253,Collections!$A:$A,Collections!C:C), 0)</f>
        <v>1</v>
      </c>
      <c r="H253">
        <f>IF(EXACT(VLOOKUP(H$1,Variables!$B$6:$C$32, 2, FALSE), "Yes"), LOOKUP($A253,Collections!$A:$A,Collections!D:D), 0)</f>
        <v>0</v>
      </c>
      <c r="I253">
        <f>IF(EXACT(VLOOKUP(I$1,Variables!$B$6:$C$32, 2, FALSE), "Yes"), LOOKUP($A253,Collections!$A:$A,Collections!E:E), 0)</f>
        <v>0</v>
      </c>
      <c r="J253">
        <f>IF(EXACT(VLOOKUP(J$1,Variables!$B$6:$C$32, 2, FALSE), "Yes"), LOOKUP($A253,Collections!$A:$A,Collections!F:F), 0)</f>
        <v>0</v>
      </c>
      <c r="K253">
        <f>IF(EXACT(VLOOKUP(K$1,Variables!$B$6:$C$32, 2, FALSE), "Yes"), LOOKUP($A253,Collections!$A:$A,Collections!G:G), 0)</f>
        <v>0</v>
      </c>
      <c r="L253">
        <f>IF(EXACT(VLOOKUP(L$1,Variables!$B$6:$C$32, 2, FALSE), "Yes"), LOOKUP($A253,Collections!$A:$A,Collections!H:H), 0)</f>
        <v>0</v>
      </c>
      <c r="M253">
        <f>IF(EXACT(VLOOKUP(M$1,Variables!$B$6:$C$32, 2, FALSE), "Yes"), LOOKUP($A253,Collections!$A:$A,Collections!I:I), 0)</f>
        <v>0</v>
      </c>
      <c r="N253">
        <f>IF(EXACT(VLOOKUP(N$1,Variables!$B$6:$C$32, 2, FALSE), "Yes"), LOOKUP($A253,Collections!$A:$A,Collections!J:J), 0)</f>
        <v>0</v>
      </c>
      <c r="O253">
        <f>IF(EXACT(VLOOKUP(O$1,Variables!$B$6:$C$32, 2, FALSE), "Yes"), LOOKUP($A253,Collections!$A:$A,Collections!K:K), 0)</f>
        <v>0</v>
      </c>
      <c r="P253">
        <f>IF(EXACT(VLOOKUP(P$1,Variables!$B$6:$C$32, 2, FALSE), "Yes"), LOOKUP($A253,Collections!$A:$A,Collections!L:L), 0)</f>
        <v>0</v>
      </c>
      <c r="Q253">
        <f>IF(EXACT(VLOOKUP(Q$1,Variables!$B$6:$C$32, 2, FALSE), "Yes"), LOOKUP($A253,Collections!$A:$A,Collections!M:M), 0)</f>
        <v>0</v>
      </c>
      <c r="R253">
        <f>IF(EXACT(VLOOKUP(R$1,Variables!$B$6:$C$32, 2, FALSE), "Yes"), LOOKUP($A253,Collections!$A:$A,Collections!N:N), 0)</f>
        <v>0</v>
      </c>
      <c r="S253">
        <f>IF(EXACT(VLOOKUP(S$1,Variables!$B$6:$C$32, 2, FALSE), "Yes"), LOOKUP($A253,Collections!$A:$A,Collections!O:O), 0)</f>
        <v>0</v>
      </c>
      <c r="T253">
        <f>IF(EXACT(VLOOKUP(T$1,Variables!$B$6:$C$32, 2, FALSE), "Yes"), LOOKUP($A253,Collections!$A:$A,Collections!P:P), 0)</f>
        <v>0</v>
      </c>
      <c r="U253">
        <f>IF(EXACT(VLOOKUP(U$1,Variables!$B$6:$C$32, 2, FALSE), "Yes"), LOOKUP($A253,Collections!$A:$A,Collections!Q:Q), 0)</f>
        <v>0</v>
      </c>
      <c r="V253">
        <f>IF(EXACT(VLOOKUP(V$1,Variables!$B$6:$C$32, 2, FALSE), "Yes"), LOOKUP($A253,Collections!$A:$A,Collections!R:R), 0)</f>
        <v>0</v>
      </c>
      <c r="W253">
        <f>IF(EXACT(VLOOKUP(W$1,Variables!$B$6:$C$32, 2, FALSE), "Yes"), LOOKUP($A253,Collections!$A:$A,Collections!S:S), 0)</f>
        <v>0</v>
      </c>
      <c r="X253">
        <f>IF(EXACT(VLOOKUP(X$1,Variables!$B$6:$C$32, 2, FALSE), "Yes"), LOOKUP($A253,Collections!$A:$A,Collections!T:T), 0)</f>
        <v>0</v>
      </c>
      <c r="Y253">
        <f>IF(EXACT(VLOOKUP(Y$1,Variables!$B$6:$C$32, 2, FALSE), "Yes"), LOOKUP($A253,Collections!$A:$A,Collections!U:U), 0)</f>
        <v>0</v>
      </c>
      <c r="Z253">
        <f>IF(EXACT(VLOOKUP(Z$1,Variables!$B$6:$C$32, 2, FALSE), "Yes"), LOOKUP($A253,Collections!$A:$A,Collections!V:V), 0)</f>
        <v>0</v>
      </c>
      <c r="AA253">
        <f>IF(EXACT(VLOOKUP(AA$1,Variables!$B$6:$C$32, 2, FALSE), "Yes"), LOOKUP($A253,Collections!$A:$A,Collections!W:W), 0)</f>
        <v>0</v>
      </c>
      <c r="AB253">
        <f>IF(EXACT(VLOOKUP(AB$1,Variables!$B$6:$C$32, 2, FALSE), "Yes"), LOOKUP($A253,Collections!$A:$A,Collections!X:X), 0)</f>
        <v>0</v>
      </c>
      <c r="AC253">
        <f>IF(EXACT(VLOOKUP(AC$1,Variables!$B$6:$C$32, 2, FALSE), "Yes"), LOOKUP($A253,Collections!$A:$A,Collections!Y:Y), 0)</f>
        <v>0</v>
      </c>
      <c r="AD253">
        <f>IF(EXACT(VLOOKUP(AD$1,Variables!$B$6:$C$32, 2, FALSE), "Yes"), LOOKUP($A253,Collections!$A:$A,Collections!Z:Z), 0)</f>
        <v>0</v>
      </c>
      <c r="AE253">
        <f>IF(EXACT(VLOOKUP(AE$1,Variables!$B$6:$C$32, 2, FALSE), "Yes"), LOOKUP($A253,Collections!$A:$A,Collections!AA:AA), 0)</f>
        <v>0</v>
      </c>
      <c r="AF253">
        <f>IF(EXACT(VLOOKUP(AF$1,Variables!$B$6:$C$32, 2, FALSE), "Yes"), LOOKUP($A253,Collections!$A:$A,Collections!AB:AB), 0)</f>
        <v>0</v>
      </c>
      <c r="AG253" t="str">
        <f t="shared" si="3"/>
        <v>Yes</v>
      </c>
      <c r="AH253">
        <f>IF(D253&gt;=Variables!$C$1,1,0)</f>
        <v>1</v>
      </c>
      <c r="AI253">
        <f>IF(E253&gt;=Variables!$C$1,1,0)</f>
        <v>1</v>
      </c>
    </row>
    <row r="254" spans="1:35" x14ac:dyDescent="0.2">
      <c r="A254" s="25">
        <v>71234</v>
      </c>
      <c r="B254" s="2" t="s">
        <v>1245</v>
      </c>
      <c r="C254">
        <f>IF(ISNA(VLOOKUP(A254,Images!A:C,3,FALSE)), 0, VLOOKUP(A254,Images!A:C,3,FALSE))/IF(ISNA(VLOOKUP(A254,Images!A:C,2,FALSE)), 1,VLOOKUP(A254,Images!A:C,2,FALSE))</f>
        <v>1.5707211389662645E-2</v>
      </c>
      <c r="D254">
        <f>IF(NOT(ISNA(VLOOKUP(A254,Harvard!B:E,4,FALSE))), VLOOKUP(A254,Harvard!B:E,4,FALSE), 0)</f>
        <v>0.88129999999999997</v>
      </c>
      <c r="E254">
        <f>IF(NOT(ISNA(VLOOKUP(A254,UC!B:D, 3, FALSE))),VLOOKUP(A254,UC!B:D, 2, FALSE)/VLOOKUP(A254, UC!B:D, 3, FALSE), 0)</f>
        <v>0.96666666666666667</v>
      </c>
      <c r="F254">
        <f>IF(EXACT(VLOOKUP(F$1,Variables!$B$6:$C$32, 2, FALSE), "Yes"), LOOKUP($A254,Collections!$A:$A,Collections!B:B), 0)</f>
        <v>0</v>
      </c>
      <c r="G254">
        <f>IF(EXACT(VLOOKUP(G$1,Variables!$B$6:$C$32, 2, FALSE), "Yes"), LOOKUP($A254,Collections!$A:$A,Collections!C:C), 0)</f>
        <v>1</v>
      </c>
      <c r="H254">
        <f>IF(EXACT(VLOOKUP(H$1,Variables!$B$6:$C$32, 2, FALSE), "Yes"), LOOKUP($A254,Collections!$A:$A,Collections!D:D), 0)</f>
        <v>0</v>
      </c>
      <c r="I254">
        <f>IF(EXACT(VLOOKUP(I$1,Variables!$B$6:$C$32, 2, FALSE), "Yes"), LOOKUP($A254,Collections!$A:$A,Collections!E:E), 0)</f>
        <v>0</v>
      </c>
      <c r="J254">
        <f>IF(EXACT(VLOOKUP(J$1,Variables!$B$6:$C$32, 2, FALSE), "Yes"), LOOKUP($A254,Collections!$A:$A,Collections!F:F), 0)</f>
        <v>0</v>
      </c>
      <c r="K254">
        <f>IF(EXACT(VLOOKUP(K$1,Variables!$B$6:$C$32, 2, FALSE), "Yes"), LOOKUP($A254,Collections!$A:$A,Collections!G:G), 0)</f>
        <v>0</v>
      </c>
      <c r="L254">
        <f>IF(EXACT(VLOOKUP(L$1,Variables!$B$6:$C$32, 2, FALSE), "Yes"), LOOKUP($A254,Collections!$A:$A,Collections!H:H), 0)</f>
        <v>0</v>
      </c>
      <c r="M254">
        <f>IF(EXACT(VLOOKUP(M$1,Variables!$B$6:$C$32, 2, FALSE), "Yes"), LOOKUP($A254,Collections!$A:$A,Collections!I:I), 0)</f>
        <v>0</v>
      </c>
      <c r="N254">
        <f>IF(EXACT(VLOOKUP(N$1,Variables!$B$6:$C$32, 2, FALSE), "Yes"), LOOKUP($A254,Collections!$A:$A,Collections!J:J), 0)</f>
        <v>0</v>
      </c>
      <c r="O254">
        <f>IF(EXACT(VLOOKUP(O$1,Variables!$B$6:$C$32, 2, FALSE), "Yes"), LOOKUP($A254,Collections!$A:$A,Collections!K:K), 0)</f>
        <v>0</v>
      </c>
      <c r="P254">
        <f>IF(EXACT(VLOOKUP(P$1,Variables!$B$6:$C$32, 2, FALSE), "Yes"), LOOKUP($A254,Collections!$A:$A,Collections!L:L), 0)</f>
        <v>0</v>
      </c>
      <c r="Q254">
        <f>IF(EXACT(VLOOKUP(Q$1,Variables!$B$6:$C$32, 2, FALSE), "Yes"), LOOKUP($A254,Collections!$A:$A,Collections!M:M), 0)</f>
        <v>0</v>
      </c>
      <c r="R254">
        <f>IF(EXACT(VLOOKUP(R$1,Variables!$B$6:$C$32, 2, FALSE), "Yes"), LOOKUP($A254,Collections!$A:$A,Collections!N:N), 0)</f>
        <v>0</v>
      </c>
      <c r="S254">
        <f>IF(EXACT(VLOOKUP(S$1,Variables!$B$6:$C$32, 2, FALSE), "Yes"), LOOKUP($A254,Collections!$A:$A,Collections!O:O), 0)</f>
        <v>0</v>
      </c>
      <c r="T254">
        <f>IF(EXACT(VLOOKUP(T$1,Variables!$B$6:$C$32, 2, FALSE), "Yes"), LOOKUP($A254,Collections!$A:$A,Collections!P:P), 0)</f>
        <v>0</v>
      </c>
      <c r="U254">
        <f>IF(EXACT(VLOOKUP(U$1,Variables!$B$6:$C$32, 2, FALSE), "Yes"), LOOKUP($A254,Collections!$A:$A,Collections!Q:Q), 0)</f>
        <v>0</v>
      </c>
      <c r="V254">
        <f>IF(EXACT(VLOOKUP(V$1,Variables!$B$6:$C$32, 2, FALSE), "Yes"), LOOKUP($A254,Collections!$A:$A,Collections!R:R), 0)</f>
        <v>0</v>
      </c>
      <c r="W254">
        <f>IF(EXACT(VLOOKUP(W$1,Variables!$B$6:$C$32, 2, FALSE), "Yes"), LOOKUP($A254,Collections!$A:$A,Collections!S:S), 0)</f>
        <v>0</v>
      </c>
      <c r="X254">
        <f>IF(EXACT(VLOOKUP(X$1,Variables!$B$6:$C$32, 2, FALSE), "Yes"), LOOKUP($A254,Collections!$A:$A,Collections!T:T), 0)</f>
        <v>0</v>
      </c>
      <c r="Y254">
        <f>IF(EXACT(VLOOKUP(Y$1,Variables!$B$6:$C$32, 2, FALSE), "Yes"), LOOKUP($A254,Collections!$A:$A,Collections!U:U), 0)</f>
        <v>0</v>
      </c>
      <c r="Z254">
        <f>IF(EXACT(VLOOKUP(Z$1,Variables!$B$6:$C$32, 2, FALSE), "Yes"), LOOKUP($A254,Collections!$A:$A,Collections!V:V), 0)</f>
        <v>0</v>
      </c>
      <c r="AA254">
        <f>IF(EXACT(VLOOKUP(AA$1,Variables!$B$6:$C$32, 2, FALSE), "Yes"), LOOKUP($A254,Collections!$A:$A,Collections!W:W), 0)</f>
        <v>0</v>
      </c>
      <c r="AB254">
        <f>IF(EXACT(VLOOKUP(AB$1,Variables!$B$6:$C$32, 2, FALSE), "Yes"), LOOKUP($A254,Collections!$A:$A,Collections!X:X), 0)</f>
        <v>0</v>
      </c>
      <c r="AC254">
        <f>IF(EXACT(VLOOKUP(AC$1,Variables!$B$6:$C$32, 2, FALSE), "Yes"), LOOKUP($A254,Collections!$A:$A,Collections!Y:Y), 0)</f>
        <v>0</v>
      </c>
      <c r="AD254">
        <f>IF(EXACT(VLOOKUP(AD$1,Variables!$B$6:$C$32, 2, FALSE), "Yes"), LOOKUP($A254,Collections!$A:$A,Collections!Z:Z), 0)</f>
        <v>0</v>
      </c>
      <c r="AE254">
        <f>IF(EXACT(VLOOKUP(AE$1,Variables!$B$6:$C$32, 2, FALSE), "Yes"), LOOKUP($A254,Collections!$A:$A,Collections!AA:AA), 0)</f>
        <v>0</v>
      </c>
      <c r="AF254">
        <f>IF(EXACT(VLOOKUP(AF$1,Variables!$B$6:$C$32, 2, FALSE), "Yes"), LOOKUP($A254,Collections!$A:$A,Collections!AB:AB), 0)</f>
        <v>0</v>
      </c>
      <c r="AG254" t="str">
        <f t="shared" si="3"/>
        <v>Yes</v>
      </c>
      <c r="AH254">
        <f>IF(D254&gt;=Variables!$C$1,1,0)</f>
        <v>0</v>
      </c>
      <c r="AI254">
        <f>IF(E254&gt;=Variables!$C$1,1,0)</f>
        <v>1</v>
      </c>
    </row>
    <row r="255" spans="1:35" x14ac:dyDescent="0.2">
      <c r="A255" s="25">
        <v>71242</v>
      </c>
      <c r="B255" s="2" t="s">
        <v>1945</v>
      </c>
      <c r="C255">
        <f>IF(ISNA(VLOOKUP(A255,Images!A:C,3,FALSE)), 0, VLOOKUP(A255,Images!A:C,3,FALSE))/IF(ISNA(VLOOKUP(A255,Images!A:C,2,FALSE)), 1,VLOOKUP(A255,Images!A:C,2,FALSE))</f>
        <v>2.6959560659011481E-2</v>
      </c>
      <c r="D255">
        <f>IF(NOT(ISNA(VLOOKUP(A255,Harvard!B:E,4,FALSE))), VLOOKUP(A255,Harvard!B:E,4,FALSE), 0)</f>
        <v>0.96</v>
      </c>
      <c r="E255">
        <f>IF(NOT(ISNA(VLOOKUP(A255,UC!B:D, 3, FALSE))),VLOOKUP(A255,UC!B:D, 2, FALSE)/VLOOKUP(A255, UC!B:D, 3, FALSE), 0)</f>
        <v>0.92</v>
      </c>
      <c r="F255">
        <f>IF(EXACT(VLOOKUP(F$1,Variables!$B$6:$C$32, 2, FALSE), "Yes"), LOOKUP($A255,Collections!$A:$A,Collections!B:B), 0)</f>
        <v>0</v>
      </c>
      <c r="G255">
        <f>IF(EXACT(VLOOKUP(G$1,Variables!$B$6:$C$32, 2, FALSE), "Yes"), LOOKUP($A255,Collections!$A:$A,Collections!C:C), 0)</f>
        <v>0</v>
      </c>
      <c r="H255">
        <f>IF(EXACT(VLOOKUP(H$1,Variables!$B$6:$C$32, 2, FALSE), "Yes"), LOOKUP($A255,Collections!$A:$A,Collections!D:D), 0)</f>
        <v>0</v>
      </c>
      <c r="I255">
        <f>IF(EXACT(VLOOKUP(I$1,Variables!$B$6:$C$32, 2, FALSE), "Yes"), LOOKUP($A255,Collections!$A:$A,Collections!E:E), 0)</f>
        <v>0</v>
      </c>
      <c r="J255">
        <f>IF(EXACT(VLOOKUP(J$1,Variables!$B$6:$C$32, 2, FALSE), "Yes"), LOOKUP($A255,Collections!$A:$A,Collections!F:F), 0)</f>
        <v>0</v>
      </c>
      <c r="K255">
        <f>IF(EXACT(VLOOKUP(K$1,Variables!$B$6:$C$32, 2, FALSE), "Yes"), LOOKUP($A255,Collections!$A:$A,Collections!G:G), 0)</f>
        <v>0</v>
      </c>
      <c r="L255">
        <f>IF(EXACT(VLOOKUP(L$1,Variables!$B$6:$C$32, 2, FALSE), "Yes"), LOOKUP($A255,Collections!$A:$A,Collections!H:H), 0)</f>
        <v>0</v>
      </c>
      <c r="M255">
        <f>IF(EXACT(VLOOKUP(M$1,Variables!$B$6:$C$32, 2, FALSE), "Yes"), LOOKUP($A255,Collections!$A:$A,Collections!I:I), 0)</f>
        <v>0</v>
      </c>
      <c r="N255">
        <f>IF(EXACT(VLOOKUP(N$1,Variables!$B$6:$C$32, 2, FALSE), "Yes"), LOOKUP($A255,Collections!$A:$A,Collections!J:J), 0)</f>
        <v>0</v>
      </c>
      <c r="O255">
        <f>IF(EXACT(VLOOKUP(O$1,Variables!$B$6:$C$32, 2, FALSE), "Yes"), LOOKUP($A255,Collections!$A:$A,Collections!K:K), 0)</f>
        <v>0</v>
      </c>
      <c r="P255">
        <f>IF(EXACT(VLOOKUP(P$1,Variables!$B$6:$C$32, 2, FALSE), "Yes"), LOOKUP($A255,Collections!$A:$A,Collections!L:L), 0)</f>
        <v>0</v>
      </c>
      <c r="Q255">
        <f>IF(EXACT(VLOOKUP(Q$1,Variables!$B$6:$C$32, 2, FALSE), "Yes"), LOOKUP($A255,Collections!$A:$A,Collections!M:M), 0)</f>
        <v>0</v>
      </c>
      <c r="R255">
        <f>IF(EXACT(VLOOKUP(R$1,Variables!$B$6:$C$32, 2, FALSE), "Yes"), LOOKUP($A255,Collections!$A:$A,Collections!N:N), 0)</f>
        <v>0</v>
      </c>
      <c r="S255">
        <f>IF(EXACT(VLOOKUP(S$1,Variables!$B$6:$C$32, 2, FALSE), "Yes"), LOOKUP($A255,Collections!$A:$A,Collections!O:O), 0)</f>
        <v>0</v>
      </c>
      <c r="T255">
        <f>IF(EXACT(VLOOKUP(T$1,Variables!$B$6:$C$32, 2, FALSE), "Yes"), LOOKUP($A255,Collections!$A:$A,Collections!P:P), 0)</f>
        <v>0</v>
      </c>
      <c r="U255">
        <f>IF(EXACT(VLOOKUP(U$1,Variables!$B$6:$C$32, 2, FALSE), "Yes"), LOOKUP($A255,Collections!$A:$A,Collections!Q:Q), 0)</f>
        <v>0</v>
      </c>
      <c r="V255">
        <f>IF(EXACT(VLOOKUP(V$1,Variables!$B$6:$C$32, 2, FALSE), "Yes"), LOOKUP($A255,Collections!$A:$A,Collections!R:R), 0)</f>
        <v>0</v>
      </c>
      <c r="W255">
        <f>IF(EXACT(VLOOKUP(W$1,Variables!$B$6:$C$32, 2, FALSE), "Yes"), LOOKUP($A255,Collections!$A:$A,Collections!S:S), 0)</f>
        <v>0</v>
      </c>
      <c r="X255">
        <f>IF(EXACT(VLOOKUP(X$1,Variables!$B$6:$C$32, 2, FALSE), "Yes"), LOOKUP($A255,Collections!$A:$A,Collections!T:T), 0)</f>
        <v>0</v>
      </c>
      <c r="Y255">
        <f>IF(EXACT(VLOOKUP(Y$1,Variables!$B$6:$C$32, 2, FALSE), "Yes"), LOOKUP($A255,Collections!$A:$A,Collections!U:U), 0)</f>
        <v>0</v>
      </c>
      <c r="Z255">
        <f>IF(EXACT(VLOOKUP(Z$1,Variables!$B$6:$C$32, 2, FALSE), "Yes"), LOOKUP($A255,Collections!$A:$A,Collections!V:V), 0)</f>
        <v>0</v>
      </c>
      <c r="AA255">
        <f>IF(EXACT(VLOOKUP(AA$1,Variables!$B$6:$C$32, 2, FALSE), "Yes"), LOOKUP($A255,Collections!$A:$A,Collections!W:W), 0)</f>
        <v>0</v>
      </c>
      <c r="AB255">
        <f>IF(EXACT(VLOOKUP(AB$1,Variables!$B$6:$C$32, 2, FALSE), "Yes"), LOOKUP($A255,Collections!$A:$A,Collections!X:X), 0)</f>
        <v>1</v>
      </c>
      <c r="AC255">
        <f>IF(EXACT(VLOOKUP(AC$1,Variables!$B$6:$C$32, 2, FALSE), "Yes"), LOOKUP($A255,Collections!$A:$A,Collections!Y:Y), 0)</f>
        <v>0</v>
      </c>
      <c r="AD255">
        <f>IF(EXACT(VLOOKUP(AD$1,Variables!$B$6:$C$32, 2, FALSE), "Yes"), LOOKUP($A255,Collections!$A:$A,Collections!Z:Z), 0)</f>
        <v>0</v>
      </c>
      <c r="AE255">
        <f>IF(EXACT(VLOOKUP(AE$1,Variables!$B$6:$C$32, 2, FALSE), "Yes"), LOOKUP($A255,Collections!$A:$A,Collections!AA:AA), 0)</f>
        <v>0</v>
      </c>
      <c r="AF255">
        <f>IF(EXACT(VLOOKUP(AF$1,Variables!$B$6:$C$32, 2, FALSE), "Yes"), LOOKUP($A255,Collections!$A:$A,Collections!AB:AB), 0)</f>
        <v>0</v>
      </c>
      <c r="AG255" t="str">
        <f t="shared" si="3"/>
        <v>Yes</v>
      </c>
      <c r="AH255">
        <f>IF(D255&gt;=Variables!$C$1,1,0)</f>
        <v>1</v>
      </c>
      <c r="AI255">
        <f>IF(E255&gt;=Variables!$C$1,1,0)</f>
        <v>1</v>
      </c>
    </row>
    <row r="256" spans="1:35" x14ac:dyDescent="0.2">
      <c r="A256" s="25">
        <v>3660842</v>
      </c>
      <c r="B256" s="2" t="s">
        <v>1946</v>
      </c>
      <c r="C256">
        <f>IF(ISNA(VLOOKUP(A256,Images!A:C,3,FALSE)), 0, VLOOKUP(A256,Images!A:C,3,FALSE))/IF(ISNA(VLOOKUP(A256,Images!A:C,2,FALSE)), 1,VLOOKUP(A256,Images!A:C,2,FALSE))</f>
        <v>1.4925373134328358E-2</v>
      </c>
      <c r="D256">
        <f>IF(NOT(ISNA(VLOOKUP(A256,Harvard!B:E,4,FALSE))), VLOOKUP(A256,Harvard!B:E,4,FALSE), 0)</f>
        <v>0.83330000000000004</v>
      </c>
      <c r="E256">
        <f>IF(NOT(ISNA(VLOOKUP(A256,UC!B:D, 3, FALSE))),VLOOKUP(A256,UC!B:D, 2, FALSE)/VLOOKUP(A256, UC!B:D, 3, FALSE), 0)</f>
        <v>0.95833333333333337</v>
      </c>
      <c r="F256">
        <f>IF(EXACT(VLOOKUP(F$1,Variables!$B$6:$C$32, 2, FALSE), "Yes"), LOOKUP($A256,Collections!$A:$A,Collections!B:B), 0)</f>
        <v>0</v>
      </c>
      <c r="G256">
        <f>IF(EXACT(VLOOKUP(G$1,Variables!$B$6:$C$32, 2, FALSE), "Yes"), LOOKUP($A256,Collections!$A:$A,Collections!C:C), 0)</f>
        <v>0</v>
      </c>
      <c r="H256">
        <f>IF(EXACT(VLOOKUP(H$1,Variables!$B$6:$C$32, 2, FALSE), "Yes"), LOOKUP($A256,Collections!$A:$A,Collections!D:D), 0)</f>
        <v>0</v>
      </c>
      <c r="I256">
        <f>IF(EXACT(VLOOKUP(I$1,Variables!$B$6:$C$32, 2, FALSE), "Yes"), LOOKUP($A256,Collections!$A:$A,Collections!E:E), 0)</f>
        <v>0</v>
      </c>
      <c r="J256">
        <f>IF(EXACT(VLOOKUP(J$1,Variables!$B$6:$C$32, 2, FALSE), "Yes"), LOOKUP($A256,Collections!$A:$A,Collections!F:F), 0)</f>
        <v>0</v>
      </c>
      <c r="K256">
        <f>IF(EXACT(VLOOKUP(K$1,Variables!$B$6:$C$32, 2, FALSE), "Yes"), LOOKUP($A256,Collections!$A:$A,Collections!G:G), 0)</f>
        <v>0</v>
      </c>
      <c r="L256">
        <f>IF(EXACT(VLOOKUP(L$1,Variables!$B$6:$C$32, 2, FALSE), "Yes"), LOOKUP($A256,Collections!$A:$A,Collections!H:H), 0)</f>
        <v>0</v>
      </c>
      <c r="M256">
        <f>IF(EXACT(VLOOKUP(M$1,Variables!$B$6:$C$32, 2, FALSE), "Yes"), LOOKUP($A256,Collections!$A:$A,Collections!I:I), 0)</f>
        <v>0</v>
      </c>
      <c r="N256">
        <f>IF(EXACT(VLOOKUP(N$1,Variables!$B$6:$C$32, 2, FALSE), "Yes"), LOOKUP($A256,Collections!$A:$A,Collections!J:J), 0)</f>
        <v>0</v>
      </c>
      <c r="O256">
        <f>IF(EXACT(VLOOKUP(O$1,Variables!$B$6:$C$32, 2, FALSE), "Yes"), LOOKUP($A256,Collections!$A:$A,Collections!K:K), 0)</f>
        <v>0</v>
      </c>
      <c r="P256">
        <f>IF(EXACT(VLOOKUP(P$1,Variables!$B$6:$C$32, 2, FALSE), "Yes"), LOOKUP($A256,Collections!$A:$A,Collections!L:L), 0)</f>
        <v>0</v>
      </c>
      <c r="Q256">
        <f>IF(EXACT(VLOOKUP(Q$1,Variables!$B$6:$C$32, 2, FALSE), "Yes"), LOOKUP($A256,Collections!$A:$A,Collections!M:M), 0)</f>
        <v>0</v>
      </c>
      <c r="R256">
        <f>IF(EXACT(VLOOKUP(R$1,Variables!$B$6:$C$32, 2, FALSE), "Yes"), LOOKUP($A256,Collections!$A:$A,Collections!N:N), 0)</f>
        <v>0</v>
      </c>
      <c r="S256">
        <f>IF(EXACT(VLOOKUP(S$1,Variables!$B$6:$C$32, 2, FALSE), "Yes"), LOOKUP($A256,Collections!$A:$A,Collections!O:O), 0)</f>
        <v>0</v>
      </c>
      <c r="T256">
        <f>IF(EXACT(VLOOKUP(T$1,Variables!$B$6:$C$32, 2, FALSE), "Yes"), LOOKUP($A256,Collections!$A:$A,Collections!P:P), 0)</f>
        <v>0</v>
      </c>
      <c r="U256">
        <f>IF(EXACT(VLOOKUP(U$1,Variables!$B$6:$C$32, 2, FALSE), "Yes"), LOOKUP($A256,Collections!$A:$A,Collections!Q:Q), 0)</f>
        <v>0</v>
      </c>
      <c r="V256">
        <f>IF(EXACT(VLOOKUP(V$1,Variables!$B$6:$C$32, 2, FALSE), "Yes"), LOOKUP($A256,Collections!$A:$A,Collections!R:R), 0)</f>
        <v>0</v>
      </c>
      <c r="W256">
        <f>IF(EXACT(VLOOKUP(W$1,Variables!$B$6:$C$32, 2, FALSE), "Yes"), LOOKUP($A256,Collections!$A:$A,Collections!S:S), 0)</f>
        <v>0</v>
      </c>
      <c r="X256">
        <f>IF(EXACT(VLOOKUP(X$1,Variables!$B$6:$C$32, 2, FALSE), "Yes"), LOOKUP($A256,Collections!$A:$A,Collections!T:T), 0)</f>
        <v>0</v>
      </c>
      <c r="Y256">
        <f>IF(EXACT(VLOOKUP(Y$1,Variables!$B$6:$C$32, 2, FALSE), "Yes"), LOOKUP($A256,Collections!$A:$A,Collections!U:U), 0)</f>
        <v>0</v>
      </c>
      <c r="Z256">
        <f>IF(EXACT(VLOOKUP(Z$1,Variables!$B$6:$C$32, 2, FALSE), "Yes"), LOOKUP($A256,Collections!$A:$A,Collections!V:V), 0)</f>
        <v>0</v>
      </c>
      <c r="AA256">
        <f>IF(EXACT(VLOOKUP(AA$1,Variables!$B$6:$C$32, 2, FALSE), "Yes"), LOOKUP($A256,Collections!$A:$A,Collections!W:W), 0)</f>
        <v>0</v>
      </c>
      <c r="AB256">
        <f>IF(EXACT(VLOOKUP(AB$1,Variables!$B$6:$C$32, 2, FALSE), "Yes"), LOOKUP($A256,Collections!$A:$A,Collections!X:X), 0)</f>
        <v>1</v>
      </c>
      <c r="AC256">
        <f>IF(EXACT(VLOOKUP(AC$1,Variables!$B$6:$C$32, 2, FALSE), "Yes"), LOOKUP($A256,Collections!$A:$A,Collections!Y:Y), 0)</f>
        <v>0</v>
      </c>
      <c r="AD256">
        <f>IF(EXACT(VLOOKUP(AD$1,Variables!$B$6:$C$32, 2, FALSE), "Yes"), LOOKUP($A256,Collections!$A:$A,Collections!Z:Z), 0)</f>
        <v>0</v>
      </c>
      <c r="AE256">
        <f>IF(EXACT(VLOOKUP(AE$1,Variables!$B$6:$C$32, 2, FALSE), "Yes"), LOOKUP($A256,Collections!$A:$A,Collections!AA:AA), 0)</f>
        <v>0</v>
      </c>
      <c r="AF256">
        <f>IF(EXACT(VLOOKUP(AF$1,Variables!$B$6:$C$32, 2, FALSE), "Yes"), LOOKUP($A256,Collections!$A:$A,Collections!AB:AB), 0)</f>
        <v>0</v>
      </c>
      <c r="AG256" t="str">
        <f t="shared" si="3"/>
        <v>Yes</v>
      </c>
      <c r="AH256">
        <f>IF(D256&gt;=Variables!$C$1,1,0)</f>
        <v>0</v>
      </c>
      <c r="AI256">
        <f>IF(E256&gt;=Variables!$C$1,1,0)</f>
        <v>1</v>
      </c>
    </row>
    <row r="257" spans="1:35" x14ac:dyDescent="0.2">
      <c r="A257" s="25">
        <v>1425692</v>
      </c>
      <c r="B257" s="2" t="s">
        <v>1246</v>
      </c>
      <c r="C257">
        <f>IF(ISNA(VLOOKUP(A257,Images!A:C,3,FALSE)), 0, VLOOKUP(A257,Images!A:C,3,FALSE))/IF(ISNA(VLOOKUP(A257,Images!A:C,2,FALSE)), 1,VLOOKUP(A257,Images!A:C,2,FALSE))</f>
        <v>1.2078370254925971E-2</v>
      </c>
      <c r="D257">
        <f>IF(NOT(ISNA(VLOOKUP(A257,Harvard!B:E,4,FALSE))), VLOOKUP(A257,Harvard!B:E,4,FALSE), 0)</f>
        <v>1</v>
      </c>
      <c r="E257">
        <f>IF(NOT(ISNA(VLOOKUP(A257,UC!B:D, 3, FALSE))),VLOOKUP(A257,UC!B:D, 2, FALSE)/VLOOKUP(A257, UC!B:D, 3, FALSE), 0)</f>
        <v>0.94690265486725667</v>
      </c>
      <c r="F257">
        <f>IF(EXACT(VLOOKUP(F$1,Variables!$B$6:$C$32, 2, FALSE), "Yes"), LOOKUP($A257,Collections!$A:$A,Collections!B:B), 0)</f>
        <v>0</v>
      </c>
      <c r="G257">
        <f>IF(EXACT(VLOOKUP(G$1,Variables!$B$6:$C$32, 2, FALSE), "Yes"), LOOKUP($A257,Collections!$A:$A,Collections!C:C), 0)</f>
        <v>0</v>
      </c>
      <c r="H257">
        <f>IF(EXACT(VLOOKUP(H$1,Variables!$B$6:$C$32, 2, FALSE), "Yes"), LOOKUP($A257,Collections!$A:$A,Collections!D:D), 0)</f>
        <v>0</v>
      </c>
      <c r="I257">
        <f>IF(EXACT(VLOOKUP(I$1,Variables!$B$6:$C$32, 2, FALSE), "Yes"), LOOKUP($A257,Collections!$A:$A,Collections!E:E), 0)</f>
        <v>1</v>
      </c>
      <c r="J257">
        <f>IF(EXACT(VLOOKUP(J$1,Variables!$B$6:$C$32, 2, FALSE), "Yes"), LOOKUP($A257,Collections!$A:$A,Collections!F:F), 0)</f>
        <v>0</v>
      </c>
      <c r="K257">
        <f>IF(EXACT(VLOOKUP(K$1,Variables!$B$6:$C$32, 2, FALSE), "Yes"), LOOKUP($A257,Collections!$A:$A,Collections!G:G), 0)</f>
        <v>0</v>
      </c>
      <c r="L257">
        <f>IF(EXACT(VLOOKUP(L$1,Variables!$B$6:$C$32, 2, FALSE), "Yes"), LOOKUP($A257,Collections!$A:$A,Collections!H:H), 0)</f>
        <v>0</v>
      </c>
      <c r="M257">
        <f>IF(EXACT(VLOOKUP(M$1,Variables!$B$6:$C$32, 2, FALSE), "Yes"), LOOKUP($A257,Collections!$A:$A,Collections!I:I), 0)</f>
        <v>0</v>
      </c>
      <c r="N257">
        <f>IF(EXACT(VLOOKUP(N$1,Variables!$B$6:$C$32, 2, FALSE), "Yes"), LOOKUP($A257,Collections!$A:$A,Collections!J:J), 0)</f>
        <v>0</v>
      </c>
      <c r="O257">
        <f>IF(EXACT(VLOOKUP(O$1,Variables!$B$6:$C$32, 2, FALSE), "Yes"), LOOKUP($A257,Collections!$A:$A,Collections!K:K), 0)</f>
        <v>0</v>
      </c>
      <c r="P257">
        <f>IF(EXACT(VLOOKUP(P$1,Variables!$B$6:$C$32, 2, FALSE), "Yes"), LOOKUP($A257,Collections!$A:$A,Collections!L:L), 0)</f>
        <v>0</v>
      </c>
      <c r="Q257">
        <f>IF(EXACT(VLOOKUP(Q$1,Variables!$B$6:$C$32, 2, FALSE), "Yes"), LOOKUP($A257,Collections!$A:$A,Collections!M:M), 0)</f>
        <v>0</v>
      </c>
      <c r="R257">
        <f>IF(EXACT(VLOOKUP(R$1,Variables!$B$6:$C$32, 2, FALSE), "Yes"), LOOKUP($A257,Collections!$A:$A,Collections!N:N), 0)</f>
        <v>0</v>
      </c>
      <c r="S257">
        <f>IF(EXACT(VLOOKUP(S$1,Variables!$B$6:$C$32, 2, FALSE), "Yes"), LOOKUP($A257,Collections!$A:$A,Collections!O:O), 0)</f>
        <v>0</v>
      </c>
      <c r="T257">
        <f>IF(EXACT(VLOOKUP(T$1,Variables!$B$6:$C$32, 2, FALSE), "Yes"), LOOKUP($A257,Collections!$A:$A,Collections!P:P), 0)</f>
        <v>0</v>
      </c>
      <c r="U257">
        <f>IF(EXACT(VLOOKUP(U$1,Variables!$B$6:$C$32, 2, FALSE), "Yes"), LOOKUP($A257,Collections!$A:$A,Collections!Q:Q), 0)</f>
        <v>0</v>
      </c>
      <c r="V257">
        <f>IF(EXACT(VLOOKUP(V$1,Variables!$B$6:$C$32, 2, FALSE), "Yes"), LOOKUP($A257,Collections!$A:$A,Collections!R:R), 0)</f>
        <v>0</v>
      </c>
      <c r="W257">
        <f>IF(EXACT(VLOOKUP(W$1,Variables!$B$6:$C$32, 2, FALSE), "Yes"), LOOKUP($A257,Collections!$A:$A,Collections!S:S), 0)</f>
        <v>0</v>
      </c>
      <c r="X257">
        <f>IF(EXACT(VLOOKUP(X$1,Variables!$B$6:$C$32, 2, FALSE), "Yes"), LOOKUP($A257,Collections!$A:$A,Collections!T:T), 0)</f>
        <v>0</v>
      </c>
      <c r="Y257">
        <f>IF(EXACT(VLOOKUP(Y$1,Variables!$B$6:$C$32, 2, FALSE), "Yes"), LOOKUP($A257,Collections!$A:$A,Collections!U:U), 0)</f>
        <v>0</v>
      </c>
      <c r="Z257">
        <f>IF(EXACT(VLOOKUP(Z$1,Variables!$B$6:$C$32, 2, FALSE), "Yes"), LOOKUP($A257,Collections!$A:$A,Collections!V:V), 0)</f>
        <v>0</v>
      </c>
      <c r="AA257">
        <f>IF(EXACT(VLOOKUP(AA$1,Variables!$B$6:$C$32, 2, FALSE), "Yes"), LOOKUP($A257,Collections!$A:$A,Collections!W:W), 0)</f>
        <v>0</v>
      </c>
      <c r="AB257">
        <f>IF(EXACT(VLOOKUP(AB$1,Variables!$B$6:$C$32, 2, FALSE), "Yes"), LOOKUP($A257,Collections!$A:$A,Collections!X:X), 0)</f>
        <v>0</v>
      </c>
      <c r="AC257">
        <f>IF(EXACT(VLOOKUP(AC$1,Variables!$B$6:$C$32, 2, FALSE), "Yes"), LOOKUP($A257,Collections!$A:$A,Collections!Y:Y), 0)</f>
        <v>0</v>
      </c>
      <c r="AD257">
        <f>IF(EXACT(VLOOKUP(AD$1,Variables!$B$6:$C$32, 2, FALSE), "Yes"), LOOKUP($A257,Collections!$A:$A,Collections!Z:Z), 0)</f>
        <v>0</v>
      </c>
      <c r="AE257">
        <f>IF(EXACT(VLOOKUP(AE$1,Variables!$B$6:$C$32, 2, FALSE), "Yes"), LOOKUP($A257,Collections!$A:$A,Collections!AA:AA), 0)</f>
        <v>0</v>
      </c>
      <c r="AF257">
        <f>IF(EXACT(VLOOKUP(AF$1,Variables!$B$6:$C$32, 2, FALSE), "Yes"), LOOKUP($A257,Collections!$A:$A,Collections!AB:AB), 0)</f>
        <v>0</v>
      </c>
      <c r="AG257" t="str">
        <f t="shared" si="3"/>
        <v>Yes</v>
      </c>
      <c r="AH257">
        <f>IF(D257&gt;=Variables!$C$1,1,0)</f>
        <v>1</v>
      </c>
      <c r="AI257">
        <f>IF(E257&gt;=Variables!$C$1,1,0)</f>
        <v>1</v>
      </c>
    </row>
    <row r="258" spans="1:35" x14ac:dyDescent="0.2">
      <c r="A258" s="25">
        <v>2670623</v>
      </c>
      <c r="B258" s="2" t="s">
        <v>361</v>
      </c>
      <c r="C258">
        <f>IF(ISNA(VLOOKUP(A258,Images!A:C,3,FALSE)), 0, VLOOKUP(A258,Images!A:C,3,FALSE))/IF(ISNA(VLOOKUP(A258,Images!A:C,2,FALSE)), 1,VLOOKUP(A258,Images!A:C,2,FALSE))</f>
        <v>0.22854860794157919</v>
      </c>
      <c r="D258">
        <f>IF(NOT(ISNA(VLOOKUP(A258,Harvard!B:E,4,FALSE))), VLOOKUP(A258,Harvard!B:E,4,FALSE), 0)</f>
        <v>0.96960000000000002</v>
      </c>
      <c r="E258">
        <f>IF(NOT(ISNA(VLOOKUP(A258,UC!B:D, 3, FALSE))),VLOOKUP(A258,UC!B:D, 2, FALSE)/VLOOKUP(A258, UC!B:D, 3, FALSE), 0)</f>
        <v>0.99746835443037973</v>
      </c>
      <c r="F258">
        <f>IF(EXACT(VLOOKUP(F$1,Variables!$B$6:$C$32, 2, FALSE), "Yes"), LOOKUP($A258,Collections!$A:$A,Collections!B:B), 0)</f>
        <v>0</v>
      </c>
      <c r="G258">
        <f>IF(EXACT(VLOOKUP(G$1,Variables!$B$6:$C$32, 2, FALSE), "Yes"), LOOKUP($A258,Collections!$A:$A,Collections!C:C), 0)</f>
        <v>0</v>
      </c>
      <c r="H258">
        <f>IF(EXACT(VLOOKUP(H$1,Variables!$B$6:$C$32, 2, FALSE), "Yes"), LOOKUP($A258,Collections!$A:$A,Collections!D:D), 0)</f>
        <v>0</v>
      </c>
      <c r="I258">
        <f>IF(EXACT(VLOOKUP(I$1,Variables!$B$6:$C$32, 2, FALSE), "Yes"), LOOKUP($A258,Collections!$A:$A,Collections!E:E), 0)</f>
        <v>0</v>
      </c>
      <c r="J258">
        <f>IF(EXACT(VLOOKUP(J$1,Variables!$B$6:$C$32, 2, FALSE), "Yes"), LOOKUP($A258,Collections!$A:$A,Collections!F:F), 0)</f>
        <v>0</v>
      </c>
      <c r="K258">
        <f>IF(EXACT(VLOOKUP(K$1,Variables!$B$6:$C$32, 2, FALSE), "Yes"), LOOKUP($A258,Collections!$A:$A,Collections!G:G), 0)</f>
        <v>0</v>
      </c>
      <c r="L258">
        <f>IF(EXACT(VLOOKUP(L$1,Variables!$B$6:$C$32, 2, FALSE), "Yes"), LOOKUP($A258,Collections!$A:$A,Collections!H:H), 0)</f>
        <v>0</v>
      </c>
      <c r="M258">
        <f>IF(EXACT(VLOOKUP(M$1,Variables!$B$6:$C$32, 2, FALSE), "Yes"), LOOKUP($A258,Collections!$A:$A,Collections!I:I), 0)</f>
        <v>0</v>
      </c>
      <c r="N258">
        <f>IF(EXACT(VLOOKUP(N$1,Variables!$B$6:$C$32, 2, FALSE), "Yes"), LOOKUP($A258,Collections!$A:$A,Collections!J:J), 0)</f>
        <v>0</v>
      </c>
      <c r="O258">
        <f>IF(EXACT(VLOOKUP(O$1,Variables!$B$6:$C$32, 2, FALSE), "Yes"), LOOKUP($A258,Collections!$A:$A,Collections!K:K), 0)</f>
        <v>0</v>
      </c>
      <c r="P258">
        <f>IF(EXACT(VLOOKUP(P$1,Variables!$B$6:$C$32, 2, FALSE), "Yes"), LOOKUP($A258,Collections!$A:$A,Collections!L:L), 0)</f>
        <v>0</v>
      </c>
      <c r="Q258">
        <f>IF(EXACT(VLOOKUP(Q$1,Variables!$B$6:$C$32, 2, FALSE), "Yes"), LOOKUP($A258,Collections!$A:$A,Collections!M:M), 0)</f>
        <v>0</v>
      </c>
      <c r="R258">
        <f>IF(EXACT(VLOOKUP(R$1,Variables!$B$6:$C$32, 2, FALSE), "Yes"), LOOKUP($A258,Collections!$A:$A,Collections!N:N), 0)</f>
        <v>0</v>
      </c>
      <c r="S258">
        <f>IF(EXACT(VLOOKUP(S$1,Variables!$B$6:$C$32, 2, FALSE), "Yes"), LOOKUP($A258,Collections!$A:$A,Collections!O:O), 0)</f>
        <v>0</v>
      </c>
      <c r="T258">
        <f>IF(EXACT(VLOOKUP(T$1,Variables!$B$6:$C$32, 2, FALSE), "Yes"), LOOKUP($A258,Collections!$A:$A,Collections!P:P), 0)</f>
        <v>0</v>
      </c>
      <c r="U258">
        <f>IF(EXACT(VLOOKUP(U$1,Variables!$B$6:$C$32, 2, FALSE), "Yes"), LOOKUP($A258,Collections!$A:$A,Collections!Q:Q), 0)</f>
        <v>0</v>
      </c>
      <c r="V258">
        <f>IF(EXACT(VLOOKUP(V$1,Variables!$B$6:$C$32, 2, FALSE), "Yes"), LOOKUP($A258,Collections!$A:$A,Collections!R:R), 0)</f>
        <v>0</v>
      </c>
      <c r="W258">
        <f>IF(EXACT(VLOOKUP(W$1,Variables!$B$6:$C$32, 2, FALSE), "Yes"), LOOKUP($A258,Collections!$A:$A,Collections!S:S), 0)</f>
        <v>0</v>
      </c>
      <c r="X258">
        <f>IF(EXACT(VLOOKUP(X$1,Variables!$B$6:$C$32, 2, FALSE), "Yes"), LOOKUP($A258,Collections!$A:$A,Collections!T:T), 0)</f>
        <v>0</v>
      </c>
      <c r="Y258">
        <f>IF(EXACT(VLOOKUP(Y$1,Variables!$B$6:$C$32, 2, FALSE), "Yes"), LOOKUP($A258,Collections!$A:$A,Collections!U:U), 0)</f>
        <v>0</v>
      </c>
      <c r="Z258">
        <f>IF(EXACT(VLOOKUP(Z$1,Variables!$B$6:$C$32, 2, FALSE), "Yes"), LOOKUP($A258,Collections!$A:$A,Collections!V:V), 0)</f>
        <v>0</v>
      </c>
      <c r="AA258">
        <f>IF(EXACT(VLOOKUP(AA$1,Variables!$B$6:$C$32, 2, FALSE), "Yes"), LOOKUP($A258,Collections!$A:$A,Collections!W:W), 0)</f>
        <v>0</v>
      </c>
      <c r="AB258">
        <f>IF(EXACT(VLOOKUP(AB$1,Variables!$B$6:$C$32, 2, FALSE), "Yes"), LOOKUP($A258,Collections!$A:$A,Collections!X:X), 0)</f>
        <v>1</v>
      </c>
      <c r="AC258">
        <f>IF(EXACT(VLOOKUP(AC$1,Variables!$B$6:$C$32, 2, FALSE), "Yes"), LOOKUP($A258,Collections!$A:$A,Collections!Y:Y), 0)</f>
        <v>0</v>
      </c>
      <c r="AD258">
        <f>IF(EXACT(VLOOKUP(AD$1,Variables!$B$6:$C$32, 2, FALSE), "Yes"), LOOKUP($A258,Collections!$A:$A,Collections!Z:Z), 0)</f>
        <v>0</v>
      </c>
      <c r="AE258">
        <f>IF(EXACT(VLOOKUP(AE$1,Variables!$B$6:$C$32, 2, FALSE), "Yes"), LOOKUP($A258,Collections!$A:$A,Collections!AA:AA), 0)</f>
        <v>0</v>
      </c>
      <c r="AF258">
        <f>IF(EXACT(VLOOKUP(AF$1,Variables!$B$6:$C$32, 2, FALSE), "Yes"), LOOKUP($A258,Collections!$A:$A,Collections!AB:AB), 0)</f>
        <v>0</v>
      </c>
      <c r="AG258" t="str">
        <f t="shared" ref="AG258:AG321" si="4">IF(OR(F258:AF258),"Yes","No")</f>
        <v>Yes</v>
      </c>
      <c r="AH258">
        <f>IF(D258&gt;=Variables!$C$1,1,0)</f>
        <v>1</v>
      </c>
      <c r="AI258">
        <f>IF(E258&gt;=Variables!$C$1,1,0)</f>
        <v>1</v>
      </c>
    </row>
    <row r="259" spans="1:35" x14ac:dyDescent="0.2">
      <c r="A259" s="25">
        <v>21594996</v>
      </c>
      <c r="B259" s="2" t="s">
        <v>3116</v>
      </c>
      <c r="C259">
        <f>IF(ISNA(VLOOKUP(A259,Images!A:C,3,FALSE)), 0, VLOOKUP(A259,Images!A:C,3,FALSE))/IF(ISNA(VLOOKUP(A259,Images!A:C,2,FALSE)), 1,VLOOKUP(A259,Images!A:C,2,FALSE))</f>
        <v>0.44494602551521101</v>
      </c>
      <c r="D259">
        <f>IF(NOT(ISNA(VLOOKUP(A259,Harvard!B:E,4,FALSE))), VLOOKUP(A259,Harvard!B:E,4,FALSE), 0)</f>
        <v>0</v>
      </c>
      <c r="E259">
        <f>IF(NOT(ISNA(VLOOKUP(A259,UC!B:D, 3, FALSE))),VLOOKUP(A259,UC!B:D, 2, FALSE)/VLOOKUP(A259, UC!B:D, 3, FALSE), 0)</f>
        <v>0</v>
      </c>
      <c r="F259">
        <f>IF(EXACT(VLOOKUP(F$1,Variables!$B$6:$C$32, 2, FALSE), "Yes"), LOOKUP($A259,Collections!$A:$A,Collections!B:B), 0)</f>
        <v>0</v>
      </c>
      <c r="G259">
        <f>IF(EXACT(VLOOKUP(G$1,Variables!$B$6:$C$32, 2, FALSE), "Yes"), LOOKUP($A259,Collections!$A:$A,Collections!C:C), 0)</f>
        <v>0</v>
      </c>
      <c r="H259">
        <f>IF(EXACT(VLOOKUP(H$1,Variables!$B$6:$C$32, 2, FALSE), "Yes"), LOOKUP($A259,Collections!$A:$A,Collections!D:D), 0)</f>
        <v>0</v>
      </c>
      <c r="I259">
        <f>IF(EXACT(VLOOKUP(I$1,Variables!$B$6:$C$32, 2, FALSE), "Yes"), LOOKUP($A259,Collections!$A:$A,Collections!E:E), 0)</f>
        <v>0</v>
      </c>
      <c r="J259">
        <f>IF(EXACT(VLOOKUP(J$1,Variables!$B$6:$C$32, 2, FALSE), "Yes"), LOOKUP($A259,Collections!$A:$A,Collections!F:F), 0)</f>
        <v>0</v>
      </c>
      <c r="K259">
        <f>IF(EXACT(VLOOKUP(K$1,Variables!$B$6:$C$32, 2, FALSE), "Yes"), LOOKUP($A259,Collections!$A:$A,Collections!G:G), 0)</f>
        <v>1</v>
      </c>
      <c r="L259">
        <f>IF(EXACT(VLOOKUP(L$1,Variables!$B$6:$C$32, 2, FALSE), "Yes"), LOOKUP($A259,Collections!$A:$A,Collections!H:H), 0)</f>
        <v>0</v>
      </c>
      <c r="M259">
        <f>IF(EXACT(VLOOKUP(M$1,Variables!$B$6:$C$32, 2, FALSE), "Yes"), LOOKUP($A259,Collections!$A:$A,Collections!I:I), 0)</f>
        <v>0</v>
      </c>
      <c r="N259">
        <f>IF(EXACT(VLOOKUP(N$1,Variables!$B$6:$C$32, 2, FALSE), "Yes"), LOOKUP($A259,Collections!$A:$A,Collections!J:J), 0)</f>
        <v>0</v>
      </c>
      <c r="O259">
        <f>IF(EXACT(VLOOKUP(O$1,Variables!$B$6:$C$32, 2, FALSE), "Yes"), LOOKUP($A259,Collections!$A:$A,Collections!K:K), 0)</f>
        <v>0</v>
      </c>
      <c r="P259">
        <f>IF(EXACT(VLOOKUP(P$1,Variables!$B$6:$C$32, 2, FALSE), "Yes"), LOOKUP($A259,Collections!$A:$A,Collections!L:L), 0)</f>
        <v>0</v>
      </c>
      <c r="Q259">
        <f>IF(EXACT(VLOOKUP(Q$1,Variables!$B$6:$C$32, 2, FALSE), "Yes"), LOOKUP($A259,Collections!$A:$A,Collections!M:M), 0)</f>
        <v>0</v>
      </c>
      <c r="R259">
        <f>IF(EXACT(VLOOKUP(R$1,Variables!$B$6:$C$32, 2, FALSE), "Yes"), LOOKUP($A259,Collections!$A:$A,Collections!N:N), 0)</f>
        <v>0</v>
      </c>
      <c r="S259">
        <f>IF(EXACT(VLOOKUP(S$1,Variables!$B$6:$C$32, 2, FALSE), "Yes"), LOOKUP($A259,Collections!$A:$A,Collections!O:O), 0)</f>
        <v>0</v>
      </c>
      <c r="T259">
        <f>IF(EXACT(VLOOKUP(T$1,Variables!$B$6:$C$32, 2, FALSE), "Yes"), LOOKUP($A259,Collections!$A:$A,Collections!P:P), 0)</f>
        <v>0</v>
      </c>
      <c r="U259">
        <f>IF(EXACT(VLOOKUP(U$1,Variables!$B$6:$C$32, 2, FALSE), "Yes"), LOOKUP($A259,Collections!$A:$A,Collections!Q:Q), 0)</f>
        <v>0</v>
      </c>
      <c r="V259">
        <f>IF(EXACT(VLOOKUP(V$1,Variables!$B$6:$C$32, 2, FALSE), "Yes"), LOOKUP($A259,Collections!$A:$A,Collections!R:R), 0)</f>
        <v>0</v>
      </c>
      <c r="W259">
        <f>IF(EXACT(VLOOKUP(W$1,Variables!$B$6:$C$32, 2, FALSE), "Yes"), LOOKUP($A259,Collections!$A:$A,Collections!S:S), 0)</f>
        <v>0</v>
      </c>
      <c r="X259">
        <f>IF(EXACT(VLOOKUP(X$1,Variables!$B$6:$C$32, 2, FALSE), "Yes"), LOOKUP($A259,Collections!$A:$A,Collections!T:T), 0)</f>
        <v>0</v>
      </c>
      <c r="Y259">
        <f>IF(EXACT(VLOOKUP(Y$1,Variables!$B$6:$C$32, 2, FALSE), "Yes"), LOOKUP($A259,Collections!$A:$A,Collections!U:U), 0)</f>
        <v>0</v>
      </c>
      <c r="Z259">
        <f>IF(EXACT(VLOOKUP(Z$1,Variables!$B$6:$C$32, 2, FALSE), "Yes"), LOOKUP($A259,Collections!$A:$A,Collections!V:V), 0)</f>
        <v>0</v>
      </c>
      <c r="AA259">
        <f>IF(EXACT(VLOOKUP(AA$1,Variables!$B$6:$C$32, 2, FALSE), "Yes"), LOOKUP($A259,Collections!$A:$A,Collections!W:W), 0)</f>
        <v>0</v>
      </c>
      <c r="AB259">
        <f>IF(EXACT(VLOOKUP(AB$1,Variables!$B$6:$C$32, 2, FALSE), "Yes"), LOOKUP($A259,Collections!$A:$A,Collections!X:X), 0)</f>
        <v>0</v>
      </c>
      <c r="AC259">
        <f>IF(EXACT(VLOOKUP(AC$1,Variables!$B$6:$C$32, 2, FALSE), "Yes"), LOOKUP($A259,Collections!$A:$A,Collections!Y:Y), 0)</f>
        <v>0</v>
      </c>
      <c r="AD259">
        <f>IF(EXACT(VLOOKUP(AD$1,Variables!$B$6:$C$32, 2, FALSE), "Yes"), LOOKUP($A259,Collections!$A:$A,Collections!Z:Z), 0)</f>
        <v>0</v>
      </c>
      <c r="AE259">
        <f>IF(EXACT(VLOOKUP(AE$1,Variables!$B$6:$C$32, 2, FALSE), "Yes"), LOOKUP($A259,Collections!$A:$A,Collections!AA:AA), 0)</f>
        <v>0</v>
      </c>
      <c r="AF259">
        <f>IF(EXACT(VLOOKUP(AF$1,Variables!$B$6:$C$32, 2, FALSE), "Yes"), LOOKUP($A259,Collections!$A:$A,Collections!AB:AB), 0)</f>
        <v>0</v>
      </c>
      <c r="AG259" t="str">
        <f t="shared" si="4"/>
        <v>Yes</v>
      </c>
      <c r="AH259">
        <f>IF(D259&gt;=Variables!$C$1,1,0)</f>
        <v>0</v>
      </c>
      <c r="AI259">
        <f>IF(E259&gt;=Variables!$C$1,1,0)</f>
        <v>0</v>
      </c>
    </row>
    <row r="260" spans="1:35" x14ac:dyDescent="0.2">
      <c r="A260" s="25" t="s">
        <v>2197</v>
      </c>
      <c r="B260" s="2" t="s">
        <v>1248</v>
      </c>
      <c r="C260">
        <f>IF(ISNA(VLOOKUP(A260,Images!A:C,3,FALSE)), 0, VLOOKUP(A260,Images!A:C,3,FALSE))/IF(ISNA(VLOOKUP(A260,Images!A:C,2,FALSE)), 1,VLOOKUP(A260,Images!A:C,2,FALSE))</f>
        <v>0.14090620721893887</v>
      </c>
      <c r="D260">
        <f>IF(NOT(ISNA(VLOOKUP(A260,Harvard!B:E,4,FALSE))), VLOOKUP(A260,Harvard!B:E,4,FALSE), 0)</f>
        <v>0.90039999999999998</v>
      </c>
      <c r="E260">
        <f>IF(NOT(ISNA(VLOOKUP(A260,UC!B:D, 3, FALSE))),VLOOKUP(A260,UC!B:D, 2, FALSE)/VLOOKUP(A260, UC!B:D, 3, FALSE), 0)</f>
        <v>0.91189427312775329</v>
      </c>
      <c r="F260">
        <f>IF(EXACT(VLOOKUP(F$1,Variables!$B$6:$C$32, 2, FALSE), "Yes"), LOOKUP($A260,Collections!$A:$A,Collections!B:B), 0)</f>
        <v>0</v>
      </c>
      <c r="G260">
        <f>IF(EXACT(VLOOKUP(G$1,Variables!$B$6:$C$32, 2, FALSE), "Yes"), LOOKUP($A260,Collections!$A:$A,Collections!C:C), 0)</f>
        <v>0</v>
      </c>
      <c r="H260">
        <f>IF(EXACT(VLOOKUP(H$1,Variables!$B$6:$C$32, 2, FALSE), "Yes"), LOOKUP($A260,Collections!$A:$A,Collections!D:D), 0)</f>
        <v>0</v>
      </c>
      <c r="I260">
        <f>IF(EXACT(VLOOKUP(I$1,Variables!$B$6:$C$32, 2, FALSE), "Yes"), LOOKUP($A260,Collections!$A:$A,Collections!E:E), 0)</f>
        <v>0</v>
      </c>
      <c r="J260">
        <f>IF(EXACT(VLOOKUP(J$1,Variables!$B$6:$C$32, 2, FALSE), "Yes"), LOOKUP($A260,Collections!$A:$A,Collections!F:F), 0)</f>
        <v>0</v>
      </c>
      <c r="K260">
        <f>IF(EXACT(VLOOKUP(K$1,Variables!$B$6:$C$32, 2, FALSE), "Yes"), LOOKUP($A260,Collections!$A:$A,Collections!G:G), 0)</f>
        <v>0</v>
      </c>
      <c r="L260">
        <f>IF(EXACT(VLOOKUP(L$1,Variables!$B$6:$C$32, 2, FALSE), "Yes"), LOOKUP($A260,Collections!$A:$A,Collections!H:H), 0)</f>
        <v>0</v>
      </c>
      <c r="M260">
        <f>IF(EXACT(VLOOKUP(M$1,Variables!$B$6:$C$32, 2, FALSE), "Yes"), LOOKUP($A260,Collections!$A:$A,Collections!I:I), 0)</f>
        <v>0</v>
      </c>
      <c r="N260">
        <f>IF(EXACT(VLOOKUP(N$1,Variables!$B$6:$C$32, 2, FALSE), "Yes"), LOOKUP($A260,Collections!$A:$A,Collections!J:J), 0)</f>
        <v>0</v>
      </c>
      <c r="O260">
        <f>IF(EXACT(VLOOKUP(O$1,Variables!$B$6:$C$32, 2, FALSE), "Yes"), LOOKUP($A260,Collections!$A:$A,Collections!K:K), 0)</f>
        <v>0</v>
      </c>
      <c r="P260">
        <f>IF(EXACT(VLOOKUP(P$1,Variables!$B$6:$C$32, 2, FALSE), "Yes"), LOOKUP($A260,Collections!$A:$A,Collections!L:L), 0)</f>
        <v>0</v>
      </c>
      <c r="Q260">
        <f>IF(EXACT(VLOOKUP(Q$1,Variables!$B$6:$C$32, 2, FALSE), "Yes"), LOOKUP($A260,Collections!$A:$A,Collections!M:M), 0)</f>
        <v>0</v>
      </c>
      <c r="R260">
        <f>IF(EXACT(VLOOKUP(R$1,Variables!$B$6:$C$32, 2, FALSE), "Yes"), LOOKUP($A260,Collections!$A:$A,Collections!N:N), 0)</f>
        <v>0</v>
      </c>
      <c r="S260">
        <f>IF(EXACT(VLOOKUP(S$1,Variables!$B$6:$C$32, 2, FALSE), "Yes"), LOOKUP($A260,Collections!$A:$A,Collections!O:O), 0)</f>
        <v>0</v>
      </c>
      <c r="T260">
        <f>IF(EXACT(VLOOKUP(T$1,Variables!$B$6:$C$32, 2, FALSE), "Yes"), LOOKUP($A260,Collections!$A:$A,Collections!P:P), 0)</f>
        <v>0</v>
      </c>
      <c r="U260">
        <f>IF(EXACT(VLOOKUP(U$1,Variables!$B$6:$C$32, 2, FALSE), "Yes"), LOOKUP($A260,Collections!$A:$A,Collections!Q:Q), 0)</f>
        <v>0</v>
      </c>
      <c r="V260">
        <f>IF(EXACT(VLOOKUP(V$1,Variables!$B$6:$C$32, 2, FALSE), "Yes"), LOOKUP($A260,Collections!$A:$A,Collections!R:R), 0)</f>
        <v>0</v>
      </c>
      <c r="W260">
        <f>IF(EXACT(VLOOKUP(W$1,Variables!$B$6:$C$32, 2, FALSE), "Yes"), LOOKUP($A260,Collections!$A:$A,Collections!S:S), 0)</f>
        <v>0</v>
      </c>
      <c r="X260">
        <f>IF(EXACT(VLOOKUP(X$1,Variables!$B$6:$C$32, 2, FALSE), "Yes"), LOOKUP($A260,Collections!$A:$A,Collections!T:T), 0)</f>
        <v>0</v>
      </c>
      <c r="Y260">
        <f>IF(EXACT(VLOOKUP(Y$1,Variables!$B$6:$C$32, 2, FALSE), "Yes"), LOOKUP($A260,Collections!$A:$A,Collections!U:U), 0)</f>
        <v>0</v>
      </c>
      <c r="Z260">
        <f>IF(EXACT(VLOOKUP(Z$1,Variables!$B$6:$C$32, 2, FALSE), "Yes"), LOOKUP($A260,Collections!$A:$A,Collections!V:V), 0)</f>
        <v>0</v>
      </c>
      <c r="AA260">
        <f>IF(EXACT(VLOOKUP(AA$1,Variables!$B$6:$C$32, 2, FALSE), "Yes"), LOOKUP($A260,Collections!$A:$A,Collections!W:W), 0)</f>
        <v>0</v>
      </c>
      <c r="AB260">
        <f>IF(EXACT(VLOOKUP(AB$1,Variables!$B$6:$C$32, 2, FALSE), "Yes"), LOOKUP($A260,Collections!$A:$A,Collections!X:X), 0)</f>
        <v>1</v>
      </c>
      <c r="AC260">
        <f>IF(EXACT(VLOOKUP(AC$1,Variables!$B$6:$C$32, 2, FALSE), "Yes"), LOOKUP($A260,Collections!$A:$A,Collections!Y:Y), 0)</f>
        <v>0</v>
      </c>
      <c r="AD260">
        <f>IF(EXACT(VLOOKUP(AD$1,Variables!$B$6:$C$32, 2, FALSE), "Yes"), LOOKUP($A260,Collections!$A:$A,Collections!Z:Z), 0)</f>
        <v>0</v>
      </c>
      <c r="AE260">
        <f>IF(EXACT(VLOOKUP(AE$1,Variables!$B$6:$C$32, 2, FALSE), "Yes"), LOOKUP($A260,Collections!$A:$A,Collections!AA:AA), 0)</f>
        <v>0</v>
      </c>
      <c r="AF260">
        <f>IF(EXACT(VLOOKUP(AF$1,Variables!$B$6:$C$32, 2, FALSE), "Yes"), LOOKUP($A260,Collections!$A:$A,Collections!AB:AB), 0)</f>
        <v>0</v>
      </c>
      <c r="AG260" t="str">
        <f t="shared" si="4"/>
        <v>Yes</v>
      </c>
      <c r="AH260">
        <f>IF(D260&gt;=Variables!$C$1,1,0)</f>
        <v>1</v>
      </c>
      <c r="AI260">
        <f>IF(E260&gt;=Variables!$C$1,1,0)</f>
        <v>1</v>
      </c>
    </row>
    <row r="261" spans="1:35" x14ac:dyDescent="0.2">
      <c r="A261" s="25">
        <v>72303</v>
      </c>
      <c r="B261" s="2" t="s">
        <v>1249</v>
      </c>
      <c r="C261">
        <f>IF(ISNA(VLOOKUP(A261,Images!A:C,3,FALSE)), 0, VLOOKUP(A261,Images!A:C,3,FALSE))/IF(ISNA(VLOOKUP(A261,Images!A:C,2,FALSE)), 1,VLOOKUP(A261,Images!A:C,2,FALSE))</f>
        <v>1.3485546431671006E-2</v>
      </c>
      <c r="D261">
        <f>IF(NOT(ISNA(VLOOKUP(A261,Harvard!B:E,4,FALSE))), VLOOKUP(A261,Harvard!B:E,4,FALSE), 0)</f>
        <v>0.91210000000000002</v>
      </c>
      <c r="E261">
        <f>IF(NOT(ISNA(VLOOKUP(A261,UC!B:D, 3, FALSE))),VLOOKUP(A261,UC!B:D, 2, FALSE)/VLOOKUP(A261, UC!B:D, 3, FALSE), 0)</f>
        <v>0.96153846153846156</v>
      </c>
      <c r="F261">
        <f>IF(EXACT(VLOOKUP(F$1,Variables!$B$6:$C$32, 2, FALSE), "Yes"), LOOKUP($A261,Collections!$A:$A,Collections!B:B), 0)</f>
        <v>0</v>
      </c>
      <c r="G261">
        <f>IF(EXACT(VLOOKUP(G$1,Variables!$B$6:$C$32, 2, FALSE), "Yes"), LOOKUP($A261,Collections!$A:$A,Collections!C:C), 0)</f>
        <v>1</v>
      </c>
      <c r="H261">
        <f>IF(EXACT(VLOOKUP(H$1,Variables!$B$6:$C$32, 2, FALSE), "Yes"), LOOKUP($A261,Collections!$A:$A,Collections!D:D), 0)</f>
        <v>0</v>
      </c>
      <c r="I261">
        <f>IF(EXACT(VLOOKUP(I$1,Variables!$B$6:$C$32, 2, FALSE), "Yes"), LOOKUP($A261,Collections!$A:$A,Collections!E:E), 0)</f>
        <v>0</v>
      </c>
      <c r="J261">
        <f>IF(EXACT(VLOOKUP(J$1,Variables!$B$6:$C$32, 2, FALSE), "Yes"), LOOKUP($A261,Collections!$A:$A,Collections!F:F), 0)</f>
        <v>0</v>
      </c>
      <c r="K261">
        <f>IF(EXACT(VLOOKUP(K$1,Variables!$B$6:$C$32, 2, FALSE), "Yes"), LOOKUP($A261,Collections!$A:$A,Collections!G:G), 0)</f>
        <v>0</v>
      </c>
      <c r="L261">
        <f>IF(EXACT(VLOOKUP(L$1,Variables!$B$6:$C$32, 2, FALSE), "Yes"), LOOKUP($A261,Collections!$A:$A,Collections!H:H), 0)</f>
        <v>0</v>
      </c>
      <c r="M261">
        <f>IF(EXACT(VLOOKUP(M$1,Variables!$B$6:$C$32, 2, FALSE), "Yes"), LOOKUP($A261,Collections!$A:$A,Collections!I:I), 0)</f>
        <v>0</v>
      </c>
      <c r="N261">
        <f>IF(EXACT(VLOOKUP(N$1,Variables!$B$6:$C$32, 2, FALSE), "Yes"), LOOKUP($A261,Collections!$A:$A,Collections!J:J), 0)</f>
        <v>0</v>
      </c>
      <c r="O261">
        <f>IF(EXACT(VLOOKUP(O$1,Variables!$B$6:$C$32, 2, FALSE), "Yes"), LOOKUP($A261,Collections!$A:$A,Collections!K:K), 0)</f>
        <v>0</v>
      </c>
      <c r="P261">
        <f>IF(EXACT(VLOOKUP(P$1,Variables!$B$6:$C$32, 2, FALSE), "Yes"), LOOKUP($A261,Collections!$A:$A,Collections!L:L), 0)</f>
        <v>0</v>
      </c>
      <c r="Q261">
        <f>IF(EXACT(VLOOKUP(Q$1,Variables!$B$6:$C$32, 2, FALSE), "Yes"), LOOKUP($A261,Collections!$A:$A,Collections!M:M), 0)</f>
        <v>0</v>
      </c>
      <c r="R261">
        <f>IF(EXACT(VLOOKUP(R$1,Variables!$B$6:$C$32, 2, FALSE), "Yes"), LOOKUP($A261,Collections!$A:$A,Collections!N:N), 0)</f>
        <v>0</v>
      </c>
      <c r="S261">
        <f>IF(EXACT(VLOOKUP(S$1,Variables!$B$6:$C$32, 2, FALSE), "Yes"), LOOKUP($A261,Collections!$A:$A,Collections!O:O), 0)</f>
        <v>0</v>
      </c>
      <c r="T261">
        <f>IF(EXACT(VLOOKUP(T$1,Variables!$B$6:$C$32, 2, FALSE), "Yes"), LOOKUP($A261,Collections!$A:$A,Collections!P:P), 0)</f>
        <v>0</v>
      </c>
      <c r="U261">
        <f>IF(EXACT(VLOOKUP(U$1,Variables!$B$6:$C$32, 2, FALSE), "Yes"), LOOKUP($A261,Collections!$A:$A,Collections!Q:Q), 0)</f>
        <v>0</v>
      </c>
      <c r="V261">
        <f>IF(EXACT(VLOOKUP(V$1,Variables!$B$6:$C$32, 2, FALSE), "Yes"), LOOKUP($A261,Collections!$A:$A,Collections!R:R), 0)</f>
        <v>0</v>
      </c>
      <c r="W261">
        <f>IF(EXACT(VLOOKUP(W$1,Variables!$B$6:$C$32, 2, FALSE), "Yes"), LOOKUP($A261,Collections!$A:$A,Collections!S:S), 0)</f>
        <v>0</v>
      </c>
      <c r="X261">
        <f>IF(EXACT(VLOOKUP(X$1,Variables!$B$6:$C$32, 2, FALSE), "Yes"), LOOKUP($A261,Collections!$A:$A,Collections!T:T), 0)</f>
        <v>0</v>
      </c>
      <c r="Y261">
        <f>IF(EXACT(VLOOKUP(Y$1,Variables!$B$6:$C$32, 2, FALSE), "Yes"), LOOKUP($A261,Collections!$A:$A,Collections!U:U), 0)</f>
        <v>0</v>
      </c>
      <c r="Z261">
        <f>IF(EXACT(VLOOKUP(Z$1,Variables!$B$6:$C$32, 2, FALSE), "Yes"), LOOKUP($A261,Collections!$A:$A,Collections!V:V), 0)</f>
        <v>0</v>
      </c>
      <c r="AA261">
        <f>IF(EXACT(VLOOKUP(AA$1,Variables!$B$6:$C$32, 2, FALSE), "Yes"), LOOKUP($A261,Collections!$A:$A,Collections!W:W), 0)</f>
        <v>0</v>
      </c>
      <c r="AB261">
        <f>IF(EXACT(VLOOKUP(AB$1,Variables!$B$6:$C$32, 2, FALSE), "Yes"), LOOKUP($A261,Collections!$A:$A,Collections!X:X), 0)</f>
        <v>0</v>
      </c>
      <c r="AC261">
        <f>IF(EXACT(VLOOKUP(AC$1,Variables!$B$6:$C$32, 2, FALSE), "Yes"), LOOKUP($A261,Collections!$A:$A,Collections!Y:Y), 0)</f>
        <v>0</v>
      </c>
      <c r="AD261">
        <f>IF(EXACT(VLOOKUP(AD$1,Variables!$B$6:$C$32, 2, FALSE), "Yes"), LOOKUP($A261,Collections!$A:$A,Collections!Z:Z), 0)</f>
        <v>0</v>
      </c>
      <c r="AE261">
        <f>IF(EXACT(VLOOKUP(AE$1,Variables!$B$6:$C$32, 2, FALSE), "Yes"), LOOKUP($A261,Collections!$A:$A,Collections!AA:AA), 0)</f>
        <v>0</v>
      </c>
      <c r="AF261">
        <f>IF(EXACT(VLOOKUP(AF$1,Variables!$B$6:$C$32, 2, FALSE), "Yes"), LOOKUP($A261,Collections!$A:$A,Collections!AB:AB), 0)</f>
        <v>0</v>
      </c>
      <c r="AG261" t="str">
        <f t="shared" si="4"/>
        <v>Yes</v>
      </c>
      <c r="AH261">
        <f>IF(D261&gt;=Variables!$C$1,1,0)</f>
        <v>1</v>
      </c>
      <c r="AI261">
        <f>IF(E261&gt;=Variables!$C$1,1,0)</f>
        <v>1</v>
      </c>
    </row>
    <row r="262" spans="1:35" x14ac:dyDescent="0.2">
      <c r="A262" s="25">
        <v>10578641</v>
      </c>
      <c r="B262" s="2" t="s">
        <v>1587</v>
      </c>
      <c r="C262">
        <f>IF(ISNA(VLOOKUP(A262,Images!A:C,3,FALSE)), 0, VLOOKUP(A262,Images!A:C,3,FALSE))/IF(ISNA(VLOOKUP(A262,Images!A:C,2,FALSE)), 1,VLOOKUP(A262,Images!A:C,2,FALSE))</f>
        <v>2.66844563042028E-3</v>
      </c>
      <c r="D262">
        <f>IF(NOT(ISNA(VLOOKUP(A262,Harvard!B:E,4,FALSE))), VLOOKUP(A262,Harvard!B:E,4,FALSE), 0)</f>
        <v>1</v>
      </c>
      <c r="E262">
        <f>IF(NOT(ISNA(VLOOKUP(A262,UC!B:D, 3, FALSE))),VLOOKUP(A262,UC!B:D, 2, FALSE)/VLOOKUP(A262, UC!B:D, 3, FALSE), 0)</f>
        <v>1</v>
      </c>
      <c r="F262">
        <f>IF(EXACT(VLOOKUP(F$1,Variables!$B$6:$C$32, 2, FALSE), "Yes"), LOOKUP($A262,Collections!$A:$A,Collections!B:B), 0)</f>
        <v>0</v>
      </c>
      <c r="G262">
        <f>IF(EXACT(VLOOKUP(G$1,Variables!$B$6:$C$32, 2, FALSE), "Yes"), LOOKUP($A262,Collections!$A:$A,Collections!C:C), 0)</f>
        <v>1</v>
      </c>
      <c r="H262">
        <f>IF(EXACT(VLOOKUP(H$1,Variables!$B$6:$C$32, 2, FALSE), "Yes"), LOOKUP($A262,Collections!$A:$A,Collections!D:D), 0)</f>
        <v>0</v>
      </c>
      <c r="I262">
        <f>IF(EXACT(VLOOKUP(I$1,Variables!$B$6:$C$32, 2, FALSE), "Yes"), LOOKUP($A262,Collections!$A:$A,Collections!E:E), 0)</f>
        <v>0</v>
      </c>
      <c r="J262">
        <f>IF(EXACT(VLOOKUP(J$1,Variables!$B$6:$C$32, 2, FALSE), "Yes"), LOOKUP($A262,Collections!$A:$A,Collections!F:F), 0)</f>
        <v>0</v>
      </c>
      <c r="K262">
        <f>IF(EXACT(VLOOKUP(K$1,Variables!$B$6:$C$32, 2, FALSE), "Yes"), LOOKUP($A262,Collections!$A:$A,Collections!G:G), 0)</f>
        <v>0</v>
      </c>
      <c r="L262">
        <f>IF(EXACT(VLOOKUP(L$1,Variables!$B$6:$C$32, 2, FALSE), "Yes"), LOOKUP($A262,Collections!$A:$A,Collections!H:H), 0)</f>
        <v>0</v>
      </c>
      <c r="M262">
        <f>IF(EXACT(VLOOKUP(M$1,Variables!$B$6:$C$32, 2, FALSE), "Yes"), LOOKUP($A262,Collections!$A:$A,Collections!I:I), 0)</f>
        <v>0</v>
      </c>
      <c r="N262">
        <f>IF(EXACT(VLOOKUP(N$1,Variables!$B$6:$C$32, 2, FALSE), "Yes"), LOOKUP($A262,Collections!$A:$A,Collections!J:J), 0)</f>
        <v>0</v>
      </c>
      <c r="O262">
        <f>IF(EXACT(VLOOKUP(O$1,Variables!$B$6:$C$32, 2, FALSE), "Yes"), LOOKUP($A262,Collections!$A:$A,Collections!K:K), 0)</f>
        <v>0</v>
      </c>
      <c r="P262">
        <f>IF(EXACT(VLOOKUP(P$1,Variables!$B$6:$C$32, 2, FALSE), "Yes"), LOOKUP($A262,Collections!$A:$A,Collections!L:L), 0)</f>
        <v>0</v>
      </c>
      <c r="Q262">
        <f>IF(EXACT(VLOOKUP(Q$1,Variables!$B$6:$C$32, 2, FALSE), "Yes"), LOOKUP($A262,Collections!$A:$A,Collections!M:M), 0)</f>
        <v>0</v>
      </c>
      <c r="R262">
        <f>IF(EXACT(VLOOKUP(R$1,Variables!$B$6:$C$32, 2, FALSE), "Yes"), LOOKUP($A262,Collections!$A:$A,Collections!N:N), 0)</f>
        <v>0</v>
      </c>
      <c r="S262">
        <f>IF(EXACT(VLOOKUP(S$1,Variables!$B$6:$C$32, 2, FALSE), "Yes"), LOOKUP($A262,Collections!$A:$A,Collections!O:O), 0)</f>
        <v>0</v>
      </c>
      <c r="T262">
        <f>IF(EXACT(VLOOKUP(T$1,Variables!$B$6:$C$32, 2, FALSE), "Yes"), LOOKUP($A262,Collections!$A:$A,Collections!P:P), 0)</f>
        <v>0</v>
      </c>
      <c r="U262">
        <f>IF(EXACT(VLOOKUP(U$1,Variables!$B$6:$C$32, 2, FALSE), "Yes"), LOOKUP($A262,Collections!$A:$A,Collections!Q:Q), 0)</f>
        <v>0</v>
      </c>
      <c r="V262">
        <f>IF(EXACT(VLOOKUP(V$1,Variables!$B$6:$C$32, 2, FALSE), "Yes"), LOOKUP($A262,Collections!$A:$A,Collections!R:R), 0)</f>
        <v>0</v>
      </c>
      <c r="W262">
        <f>IF(EXACT(VLOOKUP(W$1,Variables!$B$6:$C$32, 2, FALSE), "Yes"), LOOKUP($A262,Collections!$A:$A,Collections!S:S), 0)</f>
        <v>0</v>
      </c>
      <c r="X262">
        <f>IF(EXACT(VLOOKUP(X$1,Variables!$B$6:$C$32, 2, FALSE), "Yes"), LOOKUP($A262,Collections!$A:$A,Collections!T:T), 0)</f>
        <v>0</v>
      </c>
      <c r="Y262">
        <f>IF(EXACT(VLOOKUP(Y$1,Variables!$B$6:$C$32, 2, FALSE), "Yes"), LOOKUP($A262,Collections!$A:$A,Collections!U:U), 0)</f>
        <v>0</v>
      </c>
      <c r="Z262">
        <f>IF(EXACT(VLOOKUP(Z$1,Variables!$B$6:$C$32, 2, FALSE), "Yes"), LOOKUP($A262,Collections!$A:$A,Collections!V:V), 0)</f>
        <v>0</v>
      </c>
      <c r="AA262">
        <f>IF(EXACT(VLOOKUP(AA$1,Variables!$B$6:$C$32, 2, FALSE), "Yes"), LOOKUP($A262,Collections!$A:$A,Collections!W:W), 0)</f>
        <v>0</v>
      </c>
      <c r="AB262">
        <f>IF(EXACT(VLOOKUP(AB$1,Variables!$B$6:$C$32, 2, FALSE), "Yes"), LOOKUP($A262,Collections!$A:$A,Collections!X:X), 0)</f>
        <v>0</v>
      </c>
      <c r="AC262">
        <f>IF(EXACT(VLOOKUP(AC$1,Variables!$B$6:$C$32, 2, FALSE), "Yes"), LOOKUP($A262,Collections!$A:$A,Collections!Y:Y), 0)</f>
        <v>0</v>
      </c>
      <c r="AD262">
        <f>IF(EXACT(VLOOKUP(AD$1,Variables!$B$6:$C$32, 2, FALSE), "Yes"), LOOKUP($A262,Collections!$A:$A,Collections!Z:Z), 0)</f>
        <v>0</v>
      </c>
      <c r="AE262">
        <f>IF(EXACT(VLOOKUP(AE$1,Variables!$B$6:$C$32, 2, FALSE), "Yes"), LOOKUP($A262,Collections!$A:$A,Collections!AA:AA), 0)</f>
        <v>0</v>
      </c>
      <c r="AF262">
        <f>IF(EXACT(VLOOKUP(AF$1,Variables!$B$6:$C$32, 2, FALSE), "Yes"), LOOKUP($A262,Collections!$A:$A,Collections!AB:AB), 0)</f>
        <v>0</v>
      </c>
      <c r="AG262" t="str">
        <f t="shared" si="4"/>
        <v>Yes</v>
      </c>
      <c r="AH262">
        <f>IF(D262&gt;=Variables!$C$1,1,0)</f>
        <v>1</v>
      </c>
      <c r="AI262">
        <f>IF(E262&gt;=Variables!$C$1,1,0)</f>
        <v>1</v>
      </c>
    </row>
    <row r="263" spans="1:35" x14ac:dyDescent="0.2">
      <c r="A263" s="25">
        <v>10962719</v>
      </c>
      <c r="B263" s="2" t="s">
        <v>1250</v>
      </c>
      <c r="C263">
        <f>IF(ISNA(VLOOKUP(A263,Images!A:C,3,FALSE)), 0, VLOOKUP(A263,Images!A:C,3,FALSE))/IF(ISNA(VLOOKUP(A263,Images!A:C,2,FALSE)), 1,VLOOKUP(A263,Images!A:C,2,FALSE))</f>
        <v>1.2785388127853882E-2</v>
      </c>
      <c r="D263">
        <f>IF(NOT(ISNA(VLOOKUP(A263,Harvard!B:E,4,FALSE))), VLOOKUP(A263,Harvard!B:E,4,FALSE), 0)</f>
        <v>1</v>
      </c>
      <c r="E263">
        <f>IF(NOT(ISNA(VLOOKUP(A263,UC!B:D, 3, FALSE))),VLOOKUP(A263,UC!B:D, 2, FALSE)/VLOOKUP(A263, UC!B:D, 3, FALSE), 0)</f>
        <v>0</v>
      </c>
      <c r="F263">
        <f>IF(EXACT(VLOOKUP(F$1,Variables!$B$6:$C$32, 2, FALSE), "Yes"), LOOKUP($A263,Collections!$A:$A,Collections!B:B), 0)</f>
        <v>0</v>
      </c>
      <c r="G263">
        <f>IF(EXACT(VLOOKUP(G$1,Variables!$B$6:$C$32, 2, FALSE), "Yes"), LOOKUP($A263,Collections!$A:$A,Collections!C:C), 0)</f>
        <v>0</v>
      </c>
      <c r="H263">
        <f>IF(EXACT(VLOOKUP(H$1,Variables!$B$6:$C$32, 2, FALSE), "Yes"), LOOKUP($A263,Collections!$A:$A,Collections!D:D), 0)</f>
        <v>0</v>
      </c>
      <c r="I263">
        <f>IF(EXACT(VLOOKUP(I$1,Variables!$B$6:$C$32, 2, FALSE), "Yes"), LOOKUP($A263,Collections!$A:$A,Collections!E:E), 0)</f>
        <v>0</v>
      </c>
      <c r="J263">
        <f>IF(EXACT(VLOOKUP(J$1,Variables!$B$6:$C$32, 2, FALSE), "Yes"), LOOKUP($A263,Collections!$A:$A,Collections!F:F), 0)</f>
        <v>0</v>
      </c>
      <c r="K263">
        <f>IF(EXACT(VLOOKUP(K$1,Variables!$B$6:$C$32, 2, FALSE), "Yes"), LOOKUP($A263,Collections!$A:$A,Collections!G:G), 0)</f>
        <v>0</v>
      </c>
      <c r="L263">
        <f>IF(EXACT(VLOOKUP(L$1,Variables!$B$6:$C$32, 2, FALSE), "Yes"), LOOKUP($A263,Collections!$A:$A,Collections!H:H), 0)</f>
        <v>1</v>
      </c>
      <c r="M263">
        <f>IF(EXACT(VLOOKUP(M$1,Variables!$B$6:$C$32, 2, FALSE), "Yes"), LOOKUP($A263,Collections!$A:$A,Collections!I:I), 0)</f>
        <v>0</v>
      </c>
      <c r="N263">
        <f>IF(EXACT(VLOOKUP(N$1,Variables!$B$6:$C$32, 2, FALSE), "Yes"), LOOKUP($A263,Collections!$A:$A,Collections!J:J), 0)</f>
        <v>0</v>
      </c>
      <c r="O263">
        <f>IF(EXACT(VLOOKUP(O$1,Variables!$B$6:$C$32, 2, FALSE), "Yes"), LOOKUP($A263,Collections!$A:$A,Collections!K:K), 0)</f>
        <v>0</v>
      </c>
      <c r="P263">
        <f>IF(EXACT(VLOOKUP(P$1,Variables!$B$6:$C$32, 2, FALSE), "Yes"), LOOKUP($A263,Collections!$A:$A,Collections!L:L), 0)</f>
        <v>0</v>
      </c>
      <c r="Q263">
        <f>IF(EXACT(VLOOKUP(Q$1,Variables!$B$6:$C$32, 2, FALSE), "Yes"), LOOKUP($A263,Collections!$A:$A,Collections!M:M), 0)</f>
        <v>0</v>
      </c>
      <c r="R263">
        <f>IF(EXACT(VLOOKUP(R$1,Variables!$B$6:$C$32, 2, FALSE), "Yes"), LOOKUP($A263,Collections!$A:$A,Collections!N:N), 0)</f>
        <v>0</v>
      </c>
      <c r="S263">
        <f>IF(EXACT(VLOOKUP(S$1,Variables!$B$6:$C$32, 2, FALSE), "Yes"), LOOKUP($A263,Collections!$A:$A,Collections!O:O), 0)</f>
        <v>0</v>
      </c>
      <c r="T263">
        <f>IF(EXACT(VLOOKUP(T$1,Variables!$B$6:$C$32, 2, FALSE), "Yes"), LOOKUP($A263,Collections!$A:$A,Collections!P:P), 0)</f>
        <v>0</v>
      </c>
      <c r="U263">
        <f>IF(EXACT(VLOOKUP(U$1,Variables!$B$6:$C$32, 2, FALSE), "Yes"), LOOKUP($A263,Collections!$A:$A,Collections!Q:Q), 0)</f>
        <v>0</v>
      </c>
      <c r="V263">
        <f>IF(EXACT(VLOOKUP(V$1,Variables!$B$6:$C$32, 2, FALSE), "Yes"), LOOKUP($A263,Collections!$A:$A,Collections!R:R), 0)</f>
        <v>0</v>
      </c>
      <c r="W263">
        <f>IF(EXACT(VLOOKUP(W$1,Variables!$B$6:$C$32, 2, FALSE), "Yes"), LOOKUP($A263,Collections!$A:$A,Collections!S:S), 0)</f>
        <v>0</v>
      </c>
      <c r="X263">
        <f>IF(EXACT(VLOOKUP(X$1,Variables!$B$6:$C$32, 2, FALSE), "Yes"), LOOKUP($A263,Collections!$A:$A,Collections!T:T), 0)</f>
        <v>0</v>
      </c>
      <c r="Y263">
        <f>IF(EXACT(VLOOKUP(Y$1,Variables!$B$6:$C$32, 2, FALSE), "Yes"), LOOKUP($A263,Collections!$A:$A,Collections!U:U), 0)</f>
        <v>0</v>
      </c>
      <c r="Z263">
        <f>IF(EXACT(VLOOKUP(Z$1,Variables!$B$6:$C$32, 2, FALSE), "Yes"), LOOKUP($A263,Collections!$A:$A,Collections!V:V), 0)</f>
        <v>0</v>
      </c>
      <c r="AA263">
        <f>IF(EXACT(VLOOKUP(AA$1,Variables!$B$6:$C$32, 2, FALSE), "Yes"), LOOKUP($A263,Collections!$A:$A,Collections!W:W), 0)</f>
        <v>0</v>
      </c>
      <c r="AB263">
        <f>IF(EXACT(VLOOKUP(AB$1,Variables!$B$6:$C$32, 2, FALSE), "Yes"), LOOKUP($A263,Collections!$A:$A,Collections!X:X), 0)</f>
        <v>0</v>
      </c>
      <c r="AC263">
        <f>IF(EXACT(VLOOKUP(AC$1,Variables!$B$6:$C$32, 2, FALSE), "Yes"), LOOKUP($A263,Collections!$A:$A,Collections!Y:Y), 0)</f>
        <v>0</v>
      </c>
      <c r="AD263">
        <f>IF(EXACT(VLOOKUP(AD$1,Variables!$B$6:$C$32, 2, FALSE), "Yes"), LOOKUP($A263,Collections!$A:$A,Collections!Z:Z), 0)</f>
        <v>0</v>
      </c>
      <c r="AE263">
        <f>IF(EXACT(VLOOKUP(AE$1,Variables!$B$6:$C$32, 2, FALSE), "Yes"), LOOKUP($A263,Collections!$A:$A,Collections!AA:AA), 0)</f>
        <v>0</v>
      </c>
      <c r="AF263">
        <f>IF(EXACT(VLOOKUP(AF$1,Variables!$B$6:$C$32, 2, FALSE), "Yes"), LOOKUP($A263,Collections!$A:$A,Collections!AB:AB), 0)</f>
        <v>0</v>
      </c>
      <c r="AG263" t="str">
        <f t="shared" si="4"/>
        <v>Yes</v>
      </c>
      <c r="AH263">
        <f>IF(D263&gt;=Variables!$C$1,1,0)</f>
        <v>1</v>
      </c>
      <c r="AI263">
        <f>IF(E263&gt;=Variables!$C$1,1,0)</f>
        <v>0</v>
      </c>
    </row>
    <row r="264" spans="1:35" x14ac:dyDescent="0.2">
      <c r="A264" s="25">
        <v>15205479</v>
      </c>
      <c r="B264" s="2" t="s">
        <v>1251</v>
      </c>
      <c r="C264">
        <f>IF(ISNA(VLOOKUP(A264,Images!A:C,3,FALSE)), 0, VLOOKUP(A264,Images!A:C,3,FALSE))/IF(ISNA(VLOOKUP(A264,Images!A:C,2,FALSE)), 1,VLOOKUP(A264,Images!A:C,2,FALSE))</f>
        <v>3.7938844847112116E-2</v>
      </c>
      <c r="D264">
        <f>IF(NOT(ISNA(VLOOKUP(A264,Harvard!B:E,4,FALSE))), VLOOKUP(A264,Harvard!B:E,4,FALSE), 0)</f>
        <v>1</v>
      </c>
      <c r="E264">
        <f>IF(NOT(ISNA(VLOOKUP(A264,UC!B:D, 3, FALSE))),VLOOKUP(A264,UC!B:D, 2, FALSE)/VLOOKUP(A264, UC!B:D, 3, FALSE), 0)</f>
        <v>0.9</v>
      </c>
      <c r="F264">
        <f>IF(EXACT(VLOOKUP(F$1,Variables!$B$6:$C$32, 2, FALSE), "Yes"), LOOKUP($A264,Collections!$A:$A,Collections!B:B), 0)</f>
        <v>0</v>
      </c>
      <c r="G264">
        <f>IF(EXACT(VLOOKUP(G$1,Variables!$B$6:$C$32, 2, FALSE), "Yes"), LOOKUP($A264,Collections!$A:$A,Collections!C:C), 0)</f>
        <v>0</v>
      </c>
      <c r="H264">
        <f>IF(EXACT(VLOOKUP(H$1,Variables!$B$6:$C$32, 2, FALSE), "Yes"), LOOKUP($A264,Collections!$A:$A,Collections!D:D), 0)</f>
        <v>0</v>
      </c>
      <c r="I264">
        <f>IF(EXACT(VLOOKUP(I$1,Variables!$B$6:$C$32, 2, FALSE), "Yes"), LOOKUP($A264,Collections!$A:$A,Collections!E:E), 0)</f>
        <v>0</v>
      </c>
      <c r="J264">
        <f>IF(EXACT(VLOOKUP(J$1,Variables!$B$6:$C$32, 2, FALSE), "Yes"), LOOKUP($A264,Collections!$A:$A,Collections!F:F), 0)</f>
        <v>0</v>
      </c>
      <c r="K264">
        <f>IF(EXACT(VLOOKUP(K$1,Variables!$B$6:$C$32, 2, FALSE), "Yes"), LOOKUP($A264,Collections!$A:$A,Collections!G:G), 0)</f>
        <v>0</v>
      </c>
      <c r="L264">
        <f>IF(EXACT(VLOOKUP(L$1,Variables!$B$6:$C$32, 2, FALSE), "Yes"), LOOKUP($A264,Collections!$A:$A,Collections!H:H), 0)</f>
        <v>1</v>
      </c>
      <c r="M264">
        <f>IF(EXACT(VLOOKUP(M$1,Variables!$B$6:$C$32, 2, FALSE), "Yes"), LOOKUP($A264,Collections!$A:$A,Collections!I:I), 0)</f>
        <v>0</v>
      </c>
      <c r="N264">
        <f>IF(EXACT(VLOOKUP(N$1,Variables!$B$6:$C$32, 2, FALSE), "Yes"), LOOKUP($A264,Collections!$A:$A,Collections!J:J), 0)</f>
        <v>0</v>
      </c>
      <c r="O264">
        <f>IF(EXACT(VLOOKUP(O$1,Variables!$B$6:$C$32, 2, FALSE), "Yes"), LOOKUP($A264,Collections!$A:$A,Collections!K:K), 0)</f>
        <v>0</v>
      </c>
      <c r="P264">
        <f>IF(EXACT(VLOOKUP(P$1,Variables!$B$6:$C$32, 2, FALSE), "Yes"), LOOKUP($A264,Collections!$A:$A,Collections!L:L), 0)</f>
        <v>0</v>
      </c>
      <c r="Q264">
        <f>IF(EXACT(VLOOKUP(Q$1,Variables!$B$6:$C$32, 2, FALSE), "Yes"), LOOKUP($A264,Collections!$A:$A,Collections!M:M), 0)</f>
        <v>0</v>
      </c>
      <c r="R264">
        <f>IF(EXACT(VLOOKUP(R$1,Variables!$B$6:$C$32, 2, FALSE), "Yes"), LOOKUP($A264,Collections!$A:$A,Collections!N:N), 0)</f>
        <v>0</v>
      </c>
      <c r="S264">
        <f>IF(EXACT(VLOOKUP(S$1,Variables!$B$6:$C$32, 2, FALSE), "Yes"), LOOKUP($A264,Collections!$A:$A,Collections!O:O), 0)</f>
        <v>0</v>
      </c>
      <c r="T264">
        <f>IF(EXACT(VLOOKUP(T$1,Variables!$B$6:$C$32, 2, FALSE), "Yes"), LOOKUP($A264,Collections!$A:$A,Collections!P:P), 0)</f>
        <v>0</v>
      </c>
      <c r="U264">
        <f>IF(EXACT(VLOOKUP(U$1,Variables!$B$6:$C$32, 2, FALSE), "Yes"), LOOKUP($A264,Collections!$A:$A,Collections!Q:Q), 0)</f>
        <v>0</v>
      </c>
      <c r="V264">
        <f>IF(EXACT(VLOOKUP(V$1,Variables!$B$6:$C$32, 2, FALSE), "Yes"), LOOKUP($A264,Collections!$A:$A,Collections!R:R), 0)</f>
        <v>0</v>
      </c>
      <c r="W264">
        <f>IF(EXACT(VLOOKUP(W$1,Variables!$B$6:$C$32, 2, FALSE), "Yes"), LOOKUP($A264,Collections!$A:$A,Collections!S:S), 0)</f>
        <v>0</v>
      </c>
      <c r="X264">
        <f>IF(EXACT(VLOOKUP(X$1,Variables!$B$6:$C$32, 2, FALSE), "Yes"), LOOKUP($A264,Collections!$A:$A,Collections!T:T), 0)</f>
        <v>0</v>
      </c>
      <c r="Y264">
        <f>IF(EXACT(VLOOKUP(Y$1,Variables!$B$6:$C$32, 2, FALSE), "Yes"), LOOKUP($A264,Collections!$A:$A,Collections!U:U), 0)</f>
        <v>0</v>
      </c>
      <c r="Z264">
        <f>IF(EXACT(VLOOKUP(Z$1,Variables!$B$6:$C$32, 2, FALSE), "Yes"), LOOKUP($A264,Collections!$A:$A,Collections!V:V), 0)</f>
        <v>0</v>
      </c>
      <c r="AA264">
        <f>IF(EXACT(VLOOKUP(AA$1,Variables!$B$6:$C$32, 2, FALSE), "Yes"), LOOKUP($A264,Collections!$A:$A,Collections!W:W), 0)</f>
        <v>0</v>
      </c>
      <c r="AB264">
        <f>IF(EXACT(VLOOKUP(AB$1,Variables!$B$6:$C$32, 2, FALSE), "Yes"), LOOKUP($A264,Collections!$A:$A,Collections!X:X), 0)</f>
        <v>0</v>
      </c>
      <c r="AC264">
        <f>IF(EXACT(VLOOKUP(AC$1,Variables!$B$6:$C$32, 2, FALSE), "Yes"), LOOKUP($A264,Collections!$A:$A,Collections!Y:Y), 0)</f>
        <v>0</v>
      </c>
      <c r="AD264">
        <f>IF(EXACT(VLOOKUP(AD$1,Variables!$B$6:$C$32, 2, FALSE), "Yes"), LOOKUP($A264,Collections!$A:$A,Collections!Z:Z), 0)</f>
        <v>0</v>
      </c>
      <c r="AE264">
        <f>IF(EXACT(VLOOKUP(AE$1,Variables!$B$6:$C$32, 2, FALSE), "Yes"), LOOKUP($A264,Collections!$A:$A,Collections!AA:AA), 0)</f>
        <v>0</v>
      </c>
      <c r="AF264">
        <f>IF(EXACT(VLOOKUP(AF$1,Variables!$B$6:$C$32, 2, FALSE), "Yes"), LOOKUP($A264,Collections!$A:$A,Collections!AB:AB), 0)</f>
        <v>0</v>
      </c>
      <c r="AG264" t="str">
        <f t="shared" si="4"/>
        <v>Yes</v>
      </c>
      <c r="AH264">
        <f>IF(D264&gt;=Variables!$C$1,1,0)</f>
        <v>1</v>
      </c>
      <c r="AI264">
        <f>IF(E264&gt;=Variables!$C$1,1,0)</f>
        <v>1</v>
      </c>
    </row>
    <row r="265" spans="1:35" x14ac:dyDescent="0.2">
      <c r="A265" s="25">
        <v>15287084</v>
      </c>
      <c r="B265" s="2" t="s">
        <v>1252</v>
      </c>
      <c r="C265">
        <f>IF(ISNA(VLOOKUP(A265,Images!A:C,3,FALSE)), 0, VLOOKUP(A265,Images!A:C,3,FALSE))/IF(ISNA(VLOOKUP(A265,Images!A:C,2,FALSE)), 1,VLOOKUP(A265,Images!A:C,2,FALSE))</f>
        <v>3.2855644879412796E-2</v>
      </c>
      <c r="D265">
        <f>IF(NOT(ISNA(VLOOKUP(A265,Harvard!B:E,4,FALSE))), VLOOKUP(A265,Harvard!B:E,4,FALSE), 0)</f>
        <v>1</v>
      </c>
      <c r="E265">
        <f>IF(NOT(ISNA(VLOOKUP(A265,UC!B:D, 3, FALSE))),VLOOKUP(A265,UC!B:D, 2, FALSE)/VLOOKUP(A265, UC!B:D, 3, FALSE), 0)</f>
        <v>0.7</v>
      </c>
      <c r="F265">
        <f>IF(EXACT(VLOOKUP(F$1,Variables!$B$6:$C$32, 2, FALSE), "Yes"), LOOKUP($A265,Collections!$A:$A,Collections!B:B), 0)</f>
        <v>0</v>
      </c>
      <c r="G265">
        <f>IF(EXACT(VLOOKUP(G$1,Variables!$B$6:$C$32, 2, FALSE), "Yes"), LOOKUP($A265,Collections!$A:$A,Collections!C:C), 0)</f>
        <v>0</v>
      </c>
      <c r="H265">
        <f>IF(EXACT(VLOOKUP(H$1,Variables!$B$6:$C$32, 2, FALSE), "Yes"), LOOKUP($A265,Collections!$A:$A,Collections!D:D), 0)</f>
        <v>0</v>
      </c>
      <c r="I265">
        <f>IF(EXACT(VLOOKUP(I$1,Variables!$B$6:$C$32, 2, FALSE), "Yes"), LOOKUP($A265,Collections!$A:$A,Collections!E:E), 0)</f>
        <v>0</v>
      </c>
      <c r="J265">
        <f>IF(EXACT(VLOOKUP(J$1,Variables!$B$6:$C$32, 2, FALSE), "Yes"), LOOKUP($A265,Collections!$A:$A,Collections!F:F), 0)</f>
        <v>0</v>
      </c>
      <c r="K265">
        <f>IF(EXACT(VLOOKUP(K$1,Variables!$B$6:$C$32, 2, FALSE), "Yes"), LOOKUP($A265,Collections!$A:$A,Collections!G:G), 0)</f>
        <v>0</v>
      </c>
      <c r="L265">
        <f>IF(EXACT(VLOOKUP(L$1,Variables!$B$6:$C$32, 2, FALSE), "Yes"), LOOKUP($A265,Collections!$A:$A,Collections!H:H), 0)</f>
        <v>1</v>
      </c>
      <c r="M265">
        <f>IF(EXACT(VLOOKUP(M$1,Variables!$B$6:$C$32, 2, FALSE), "Yes"), LOOKUP($A265,Collections!$A:$A,Collections!I:I), 0)</f>
        <v>0</v>
      </c>
      <c r="N265">
        <f>IF(EXACT(VLOOKUP(N$1,Variables!$B$6:$C$32, 2, FALSE), "Yes"), LOOKUP($A265,Collections!$A:$A,Collections!J:J), 0)</f>
        <v>0</v>
      </c>
      <c r="O265">
        <f>IF(EXACT(VLOOKUP(O$1,Variables!$B$6:$C$32, 2, FALSE), "Yes"), LOOKUP($A265,Collections!$A:$A,Collections!K:K), 0)</f>
        <v>0</v>
      </c>
      <c r="P265">
        <f>IF(EXACT(VLOOKUP(P$1,Variables!$B$6:$C$32, 2, FALSE), "Yes"), LOOKUP($A265,Collections!$A:$A,Collections!L:L), 0)</f>
        <v>0</v>
      </c>
      <c r="Q265">
        <f>IF(EXACT(VLOOKUP(Q$1,Variables!$B$6:$C$32, 2, FALSE), "Yes"), LOOKUP($A265,Collections!$A:$A,Collections!M:M), 0)</f>
        <v>0</v>
      </c>
      <c r="R265">
        <f>IF(EXACT(VLOOKUP(R$1,Variables!$B$6:$C$32, 2, FALSE), "Yes"), LOOKUP($A265,Collections!$A:$A,Collections!N:N), 0)</f>
        <v>0</v>
      </c>
      <c r="S265">
        <f>IF(EXACT(VLOOKUP(S$1,Variables!$B$6:$C$32, 2, FALSE), "Yes"), LOOKUP($A265,Collections!$A:$A,Collections!O:O), 0)</f>
        <v>0</v>
      </c>
      <c r="T265">
        <f>IF(EXACT(VLOOKUP(T$1,Variables!$B$6:$C$32, 2, FALSE), "Yes"), LOOKUP($A265,Collections!$A:$A,Collections!P:P), 0)</f>
        <v>0</v>
      </c>
      <c r="U265">
        <f>IF(EXACT(VLOOKUP(U$1,Variables!$B$6:$C$32, 2, FALSE), "Yes"), LOOKUP($A265,Collections!$A:$A,Collections!Q:Q), 0)</f>
        <v>0</v>
      </c>
      <c r="V265">
        <f>IF(EXACT(VLOOKUP(V$1,Variables!$B$6:$C$32, 2, FALSE), "Yes"), LOOKUP($A265,Collections!$A:$A,Collections!R:R), 0)</f>
        <v>0</v>
      </c>
      <c r="W265">
        <f>IF(EXACT(VLOOKUP(W$1,Variables!$B$6:$C$32, 2, FALSE), "Yes"), LOOKUP($A265,Collections!$A:$A,Collections!S:S), 0)</f>
        <v>0</v>
      </c>
      <c r="X265">
        <f>IF(EXACT(VLOOKUP(X$1,Variables!$B$6:$C$32, 2, FALSE), "Yes"), LOOKUP($A265,Collections!$A:$A,Collections!T:T), 0)</f>
        <v>0</v>
      </c>
      <c r="Y265">
        <f>IF(EXACT(VLOOKUP(Y$1,Variables!$B$6:$C$32, 2, FALSE), "Yes"), LOOKUP($A265,Collections!$A:$A,Collections!U:U), 0)</f>
        <v>0</v>
      </c>
      <c r="Z265">
        <f>IF(EXACT(VLOOKUP(Z$1,Variables!$B$6:$C$32, 2, FALSE), "Yes"), LOOKUP($A265,Collections!$A:$A,Collections!V:V), 0)</f>
        <v>0</v>
      </c>
      <c r="AA265">
        <f>IF(EXACT(VLOOKUP(AA$1,Variables!$B$6:$C$32, 2, FALSE), "Yes"), LOOKUP($A265,Collections!$A:$A,Collections!W:W), 0)</f>
        <v>0</v>
      </c>
      <c r="AB265">
        <f>IF(EXACT(VLOOKUP(AB$1,Variables!$B$6:$C$32, 2, FALSE), "Yes"), LOOKUP($A265,Collections!$A:$A,Collections!X:X), 0)</f>
        <v>0</v>
      </c>
      <c r="AC265">
        <f>IF(EXACT(VLOOKUP(AC$1,Variables!$B$6:$C$32, 2, FALSE), "Yes"), LOOKUP($A265,Collections!$A:$A,Collections!Y:Y), 0)</f>
        <v>0</v>
      </c>
      <c r="AD265">
        <f>IF(EXACT(VLOOKUP(AD$1,Variables!$B$6:$C$32, 2, FALSE), "Yes"), LOOKUP($A265,Collections!$A:$A,Collections!Z:Z), 0)</f>
        <v>0</v>
      </c>
      <c r="AE265">
        <f>IF(EXACT(VLOOKUP(AE$1,Variables!$B$6:$C$32, 2, FALSE), "Yes"), LOOKUP($A265,Collections!$A:$A,Collections!AA:AA), 0)</f>
        <v>0</v>
      </c>
      <c r="AF265">
        <f>IF(EXACT(VLOOKUP(AF$1,Variables!$B$6:$C$32, 2, FALSE), "Yes"), LOOKUP($A265,Collections!$A:$A,Collections!AB:AB), 0)</f>
        <v>0</v>
      </c>
      <c r="AG265" t="str">
        <f t="shared" si="4"/>
        <v>Yes</v>
      </c>
      <c r="AH265">
        <f>IF(D265&gt;=Variables!$C$1,1,0)</f>
        <v>1</v>
      </c>
      <c r="AI265">
        <f>IF(E265&gt;=Variables!$C$1,1,0)</f>
        <v>0</v>
      </c>
    </row>
    <row r="266" spans="1:35" x14ac:dyDescent="0.2">
      <c r="A266" s="25">
        <v>924725</v>
      </c>
      <c r="B266" s="2" t="s">
        <v>1253</v>
      </c>
      <c r="C266">
        <f>IF(ISNA(VLOOKUP(A266,Images!A:C,3,FALSE)), 0, VLOOKUP(A266,Images!A:C,3,FALSE))/IF(ISNA(VLOOKUP(A266,Images!A:C,2,FALSE)), 1,VLOOKUP(A266,Images!A:C,2,FALSE))</f>
        <v>4.7212456052235056E-2</v>
      </c>
      <c r="D266">
        <f>IF(NOT(ISNA(VLOOKUP(A266,Harvard!B:E,4,FALSE))), VLOOKUP(A266,Harvard!B:E,4,FALSE), 0)</f>
        <v>1</v>
      </c>
      <c r="E266">
        <f>IF(NOT(ISNA(VLOOKUP(A266,UC!B:D, 3, FALSE))),VLOOKUP(A266,UC!B:D, 2, FALSE)/VLOOKUP(A266, UC!B:D, 3, FALSE), 0)</f>
        <v>1</v>
      </c>
      <c r="F266">
        <f>IF(EXACT(VLOOKUP(F$1,Variables!$B$6:$C$32, 2, FALSE), "Yes"), LOOKUP($A266,Collections!$A:$A,Collections!B:B), 0)</f>
        <v>0</v>
      </c>
      <c r="G266">
        <f>IF(EXACT(VLOOKUP(G$1,Variables!$B$6:$C$32, 2, FALSE), "Yes"), LOOKUP($A266,Collections!$A:$A,Collections!C:C), 0)</f>
        <v>0</v>
      </c>
      <c r="H266">
        <f>IF(EXACT(VLOOKUP(H$1,Variables!$B$6:$C$32, 2, FALSE), "Yes"), LOOKUP($A266,Collections!$A:$A,Collections!D:D), 0)</f>
        <v>0</v>
      </c>
      <c r="I266">
        <f>IF(EXACT(VLOOKUP(I$1,Variables!$B$6:$C$32, 2, FALSE), "Yes"), LOOKUP($A266,Collections!$A:$A,Collections!E:E), 0)</f>
        <v>0</v>
      </c>
      <c r="J266">
        <f>IF(EXACT(VLOOKUP(J$1,Variables!$B$6:$C$32, 2, FALSE), "Yes"), LOOKUP($A266,Collections!$A:$A,Collections!F:F), 0)</f>
        <v>0</v>
      </c>
      <c r="K266">
        <f>IF(EXACT(VLOOKUP(K$1,Variables!$B$6:$C$32, 2, FALSE), "Yes"), LOOKUP($A266,Collections!$A:$A,Collections!G:G), 0)</f>
        <v>1</v>
      </c>
      <c r="L266">
        <f>IF(EXACT(VLOOKUP(L$1,Variables!$B$6:$C$32, 2, FALSE), "Yes"), LOOKUP($A266,Collections!$A:$A,Collections!H:H), 0)</f>
        <v>0</v>
      </c>
      <c r="M266">
        <f>IF(EXACT(VLOOKUP(M$1,Variables!$B$6:$C$32, 2, FALSE), "Yes"), LOOKUP($A266,Collections!$A:$A,Collections!I:I), 0)</f>
        <v>0</v>
      </c>
      <c r="N266">
        <f>IF(EXACT(VLOOKUP(N$1,Variables!$B$6:$C$32, 2, FALSE), "Yes"), LOOKUP($A266,Collections!$A:$A,Collections!J:J), 0)</f>
        <v>0</v>
      </c>
      <c r="O266">
        <f>IF(EXACT(VLOOKUP(O$1,Variables!$B$6:$C$32, 2, FALSE), "Yes"), LOOKUP($A266,Collections!$A:$A,Collections!K:K), 0)</f>
        <v>0</v>
      </c>
      <c r="P266">
        <f>IF(EXACT(VLOOKUP(P$1,Variables!$B$6:$C$32, 2, FALSE), "Yes"), LOOKUP($A266,Collections!$A:$A,Collections!L:L), 0)</f>
        <v>0</v>
      </c>
      <c r="Q266">
        <f>IF(EXACT(VLOOKUP(Q$1,Variables!$B$6:$C$32, 2, FALSE), "Yes"), LOOKUP($A266,Collections!$A:$A,Collections!M:M), 0)</f>
        <v>0</v>
      </c>
      <c r="R266">
        <f>IF(EXACT(VLOOKUP(R$1,Variables!$B$6:$C$32, 2, FALSE), "Yes"), LOOKUP($A266,Collections!$A:$A,Collections!N:N), 0)</f>
        <v>0</v>
      </c>
      <c r="S266">
        <f>IF(EXACT(VLOOKUP(S$1,Variables!$B$6:$C$32, 2, FALSE), "Yes"), LOOKUP($A266,Collections!$A:$A,Collections!O:O), 0)</f>
        <v>0</v>
      </c>
      <c r="T266">
        <f>IF(EXACT(VLOOKUP(T$1,Variables!$B$6:$C$32, 2, FALSE), "Yes"), LOOKUP($A266,Collections!$A:$A,Collections!P:P), 0)</f>
        <v>0</v>
      </c>
      <c r="U266">
        <f>IF(EXACT(VLOOKUP(U$1,Variables!$B$6:$C$32, 2, FALSE), "Yes"), LOOKUP($A266,Collections!$A:$A,Collections!Q:Q), 0)</f>
        <v>0</v>
      </c>
      <c r="V266">
        <f>IF(EXACT(VLOOKUP(V$1,Variables!$B$6:$C$32, 2, FALSE), "Yes"), LOOKUP($A266,Collections!$A:$A,Collections!R:R), 0)</f>
        <v>0</v>
      </c>
      <c r="W266">
        <f>IF(EXACT(VLOOKUP(W$1,Variables!$B$6:$C$32, 2, FALSE), "Yes"), LOOKUP($A266,Collections!$A:$A,Collections!S:S), 0)</f>
        <v>0</v>
      </c>
      <c r="X266">
        <f>IF(EXACT(VLOOKUP(X$1,Variables!$B$6:$C$32, 2, FALSE), "Yes"), LOOKUP($A266,Collections!$A:$A,Collections!T:T), 0)</f>
        <v>0</v>
      </c>
      <c r="Y266">
        <f>IF(EXACT(VLOOKUP(Y$1,Variables!$B$6:$C$32, 2, FALSE), "Yes"), LOOKUP($A266,Collections!$A:$A,Collections!U:U), 0)</f>
        <v>0</v>
      </c>
      <c r="Z266">
        <f>IF(EXACT(VLOOKUP(Z$1,Variables!$B$6:$C$32, 2, FALSE), "Yes"), LOOKUP($A266,Collections!$A:$A,Collections!V:V), 0)</f>
        <v>0</v>
      </c>
      <c r="AA266">
        <f>IF(EXACT(VLOOKUP(AA$1,Variables!$B$6:$C$32, 2, FALSE), "Yes"), LOOKUP($A266,Collections!$A:$A,Collections!W:W), 0)</f>
        <v>0</v>
      </c>
      <c r="AB266">
        <f>IF(EXACT(VLOOKUP(AB$1,Variables!$B$6:$C$32, 2, FALSE), "Yes"), LOOKUP($A266,Collections!$A:$A,Collections!X:X), 0)</f>
        <v>0</v>
      </c>
      <c r="AC266">
        <f>IF(EXACT(VLOOKUP(AC$1,Variables!$B$6:$C$32, 2, FALSE), "Yes"), LOOKUP($A266,Collections!$A:$A,Collections!Y:Y), 0)</f>
        <v>0</v>
      </c>
      <c r="AD266">
        <f>IF(EXACT(VLOOKUP(AD$1,Variables!$B$6:$C$32, 2, FALSE), "Yes"), LOOKUP($A266,Collections!$A:$A,Collections!Z:Z), 0)</f>
        <v>0</v>
      </c>
      <c r="AE266">
        <f>IF(EXACT(VLOOKUP(AE$1,Variables!$B$6:$C$32, 2, FALSE), "Yes"), LOOKUP($A266,Collections!$A:$A,Collections!AA:AA), 0)</f>
        <v>0</v>
      </c>
      <c r="AF266">
        <f>IF(EXACT(VLOOKUP(AF$1,Variables!$B$6:$C$32, 2, FALSE), "Yes"), LOOKUP($A266,Collections!$A:$A,Collections!AB:AB), 0)</f>
        <v>0</v>
      </c>
      <c r="AG266" t="str">
        <f t="shared" si="4"/>
        <v>Yes</v>
      </c>
      <c r="AH266">
        <f>IF(D266&gt;=Variables!$C$1,1,0)</f>
        <v>1</v>
      </c>
      <c r="AI266">
        <f>IF(E266&gt;=Variables!$C$1,1,0)</f>
        <v>1</v>
      </c>
    </row>
    <row r="267" spans="1:35" x14ac:dyDescent="0.2">
      <c r="A267" s="25">
        <v>19327080</v>
      </c>
      <c r="B267" s="2" t="s">
        <v>1658</v>
      </c>
      <c r="C267">
        <f>IF(ISNA(VLOOKUP(A267,Images!A:C,3,FALSE)), 0, VLOOKUP(A267,Images!A:C,3,FALSE))/IF(ISNA(VLOOKUP(A267,Images!A:C,2,FALSE)), 1,VLOOKUP(A267,Images!A:C,2,FALSE))</f>
        <v>0.86957088822225126</v>
      </c>
      <c r="D267">
        <f>IF(NOT(ISNA(VLOOKUP(A267,Harvard!B:E,4,FALSE))), VLOOKUP(A267,Harvard!B:E,4,FALSE), 0)</f>
        <v>0</v>
      </c>
      <c r="E267">
        <f>IF(NOT(ISNA(VLOOKUP(A267,UC!B:D, 3, FALSE))),VLOOKUP(A267,UC!B:D, 2, FALSE)/VLOOKUP(A267, UC!B:D, 3, FALSE), 0)</f>
        <v>0</v>
      </c>
      <c r="F267">
        <f>IF(EXACT(VLOOKUP(F$1,Variables!$B$6:$C$32, 2, FALSE), "Yes"), LOOKUP($A267,Collections!$A:$A,Collections!B:B), 0)</f>
        <v>0</v>
      </c>
      <c r="G267">
        <f>IF(EXACT(VLOOKUP(G$1,Variables!$B$6:$C$32, 2, FALSE), "Yes"), LOOKUP($A267,Collections!$A:$A,Collections!C:C), 0)</f>
        <v>0</v>
      </c>
      <c r="H267">
        <f>IF(EXACT(VLOOKUP(H$1,Variables!$B$6:$C$32, 2, FALSE), "Yes"), LOOKUP($A267,Collections!$A:$A,Collections!D:D), 0)</f>
        <v>0</v>
      </c>
      <c r="I267">
        <f>IF(EXACT(VLOOKUP(I$1,Variables!$B$6:$C$32, 2, FALSE), "Yes"), LOOKUP($A267,Collections!$A:$A,Collections!E:E), 0)</f>
        <v>0</v>
      </c>
      <c r="J267">
        <f>IF(EXACT(VLOOKUP(J$1,Variables!$B$6:$C$32, 2, FALSE), "Yes"), LOOKUP($A267,Collections!$A:$A,Collections!F:F), 0)</f>
        <v>0</v>
      </c>
      <c r="K267">
        <f>IF(EXACT(VLOOKUP(K$1,Variables!$B$6:$C$32, 2, FALSE), "Yes"), LOOKUP($A267,Collections!$A:$A,Collections!G:G), 0)</f>
        <v>0</v>
      </c>
      <c r="L267">
        <f>IF(EXACT(VLOOKUP(L$1,Variables!$B$6:$C$32, 2, FALSE), "Yes"), LOOKUP($A267,Collections!$A:$A,Collections!H:H), 0)</f>
        <v>0</v>
      </c>
      <c r="M267">
        <f>IF(EXACT(VLOOKUP(M$1,Variables!$B$6:$C$32, 2, FALSE), "Yes"), LOOKUP($A267,Collections!$A:$A,Collections!I:I), 0)</f>
        <v>0</v>
      </c>
      <c r="N267">
        <f>IF(EXACT(VLOOKUP(N$1,Variables!$B$6:$C$32, 2, FALSE), "Yes"), LOOKUP($A267,Collections!$A:$A,Collections!J:J), 0)</f>
        <v>1</v>
      </c>
      <c r="O267">
        <f>IF(EXACT(VLOOKUP(O$1,Variables!$B$6:$C$32, 2, FALSE), "Yes"), LOOKUP($A267,Collections!$A:$A,Collections!K:K), 0)</f>
        <v>0</v>
      </c>
      <c r="P267">
        <f>IF(EXACT(VLOOKUP(P$1,Variables!$B$6:$C$32, 2, FALSE), "Yes"), LOOKUP($A267,Collections!$A:$A,Collections!L:L), 0)</f>
        <v>0</v>
      </c>
      <c r="Q267">
        <f>IF(EXACT(VLOOKUP(Q$1,Variables!$B$6:$C$32, 2, FALSE), "Yes"), LOOKUP($A267,Collections!$A:$A,Collections!M:M), 0)</f>
        <v>0</v>
      </c>
      <c r="R267">
        <f>IF(EXACT(VLOOKUP(R$1,Variables!$B$6:$C$32, 2, FALSE), "Yes"), LOOKUP($A267,Collections!$A:$A,Collections!N:N), 0)</f>
        <v>0</v>
      </c>
      <c r="S267">
        <f>IF(EXACT(VLOOKUP(S$1,Variables!$B$6:$C$32, 2, FALSE), "Yes"), LOOKUP($A267,Collections!$A:$A,Collections!O:O), 0)</f>
        <v>0</v>
      </c>
      <c r="T267">
        <f>IF(EXACT(VLOOKUP(T$1,Variables!$B$6:$C$32, 2, FALSE), "Yes"), LOOKUP($A267,Collections!$A:$A,Collections!P:P), 0)</f>
        <v>0</v>
      </c>
      <c r="U267">
        <f>IF(EXACT(VLOOKUP(U$1,Variables!$B$6:$C$32, 2, FALSE), "Yes"), LOOKUP($A267,Collections!$A:$A,Collections!Q:Q), 0)</f>
        <v>0</v>
      </c>
      <c r="V267">
        <f>IF(EXACT(VLOOKUP(V$1,Variables!$B$6:$C$32, 2, FALSE), "Yes"), LOOKUP($A267,Collections!$A:$A,Collections!R:R), 0)</f>
        <v>0</v>
      </c>
      <c r="W267">
        <f>IF(EXACT(VLOOKUP(W$1,Variables!$B$6:$C$32, 2, FALSE), "Yes"), LOOKUP($A267,Collections!$A:$A,Collections!S:S), 0)</f>
        <v>0</v>
      </c>
      <c r="X267">
        <f>IF(EXACT(VLOOKUP(X$1,Variables!$B$6:$C$32, 2, FALSE), "Yes"), LOOKUP($A267,Collections!$A:$A,Collections!T:T), 0)</f>
        <v>0</v>
      </c>
      <c r="Y267">
        <f>IF(EXACT(VLOOKUP(Y$1,Variables!$B$6:$C$32, 2, FALSE), "Yes"), LOOKUP($A267,Collections!$A:$A,Collections!U:U), 0)</f>
        <v>0</v>
      </c>
      <c r="Z267">
        <f>IF(EXACT(VLOOKUP(Z$1,Variables!$B$6:$C$32, 2, FALSE), "Yes"), LOOKUP($A267,Collections!$A:$A,Collections!V:V), 0)</f>
        <v>0</v>
      </c>
      <c r="AA267">
        <f>IF(EXACT(VLOOKUP(AA$1,Variables!$B$6:$C$32, 2, FALSE), "Yes"), LOOKUP($A267,Collections!$A:$A,Collections!W:W), 0)</f>
        <v>0</v>
      </c>
      <c r="AB267">
        <f>IF(EXACT(VLOOKUP(AB$1,Variables!$B$6:$C$32, 2, FALSE), "Yes"), LOOKUP($A267,Collections!$A:$A,Collections!X:X), 0)</f>
        <v>0</v>
      </c>
      <c r="AC267">
        <f>IF(EXACT(VLOOKUP(AC$1,Variables!$B$6:$C$32, 2, FALSE), "Yes"), LOOKUP($A267,Collections!$A:$A,Collections!Y:Y), 0)</f>
        <v>0</v>
      </c>
      <c r="AD267">
        <f>IF(EXACT(VLOOKUP(AD$1,Variables!$B$6:$C$32, 2, FALSE), "Yes"), LOOKUP($A267,Collections!$A:$A,Collections!Z:Z), 0)</f>
        <v>0</v>
      </c>
      <c r="AE267">
        <f>IF(EXACT(VLOOKUP(AE$1,Variables!$B$6:$C$32, 2, FALSE), "Yes"), LOOKUP($A267,Collections!$A:$A,Collections!AA:AA), 0)</f>
        <v>0</v>
      </c>
      <c r="AF267">
        <f>IF(EXACT(VLOOKUP(AF$1,Variables!$B$6:$C$32, 2, FALSE), "Yes"), LOOKUP($A267,Collections!$A:$A,Collections!AB:AB), 0)</f>
        <v>0</v>
      </c>
      <c r="AG267" t="str">
        <f t="shared" si="4"/>
        <v>Yes</v>
      </c>
      <c r="AH267">
        <f>IF(D267&gt;=Variables!$C$1,1,0)</f>
        <v>0</v>
      </c>
      <c r="AI267">
        <f>IF(E267&gt;=Variables!$C$1,1,0)</f>
        <v>0</v>
      </c>
    </row>
    <row r="268" spans="1:35" x14ac:dyDescent="0.2">
      <c r="A268" s="25">
        <v>8820945</v>
      </c>
      <c r="B268" s="2" t="s">
        <v>1255</v>
      </c>
      <c r="C268">
        <f>IF(ISNA(VLOOKUP(A268,Images!A:C,3,FALSE)), 0, VLOOKUP(A268,Images!A:C,3,FALSE))/IF(ISNA(VLOOKUP(A268,Images!A:C,2,FALSE)), 1,VLOOKUP(A268,Images!A:C,2,FALSE))</f>
        <v>2.8226911482597972E-2</v>
      </c>
      <c r="D268">
        <f>IF(NOT(ISNA(VLOOKUP(A268,Harvard!B:E,4,FALSE))), VLOOKUP(A268,Harvard!B:E,4,FALSE), 0)</f>
        <v>0.93330000000000002</v>
      </c>
      <c r="E268">
        <f>IF(NOT(ISNA(VLOOKUP(A268,UC!B:D, 3, FALSE))),VLOOKUP(A268,UC!B:D, 2, FALSE)/VLOOKUP(A268, UC!B:D, 3, FALSE), 0)</f>
        <v>0.78260869565217395</v>
      </c>
      <c r="F268">
        <f>IF(EXACT(VLOOKUP(F$1,Variables!$B$6:$C$32, 2, FALSE), "Yes"), LOOKUP($A268,Collections!$A:$A,Collections!B:B), 0)</f>
        <v>0</v>
      </c>
      <c r="G268">
        <f>IF(EXACT(VLOOKUP(G$1,Variables!$B$6:$C$32, 2, FALSE), "Yes"), LOOKUP($A268,Collections!$A:$A,Collections!C:C), 0)</f>
        <v>0</v>
      </c>
      <c r="H268">
        <f>IF(EXACT(VLOOKUP(H$1,Variables!$B$6:$C$32, 2, FALSE), "Yes"), LOOKUP($A268,Collections!$A:$A,Collections!D:D), 0)</f>
        <v>1</v>
      </c>
      <c r="I268">
        <f>IF(EXACT(VLOOKUP(I$1,Variables!$B$6:$C$32, 2, FALSE), "Yes"), LOOKUP($A268,Collections!$A:$A,Collections!E:E), 0)</f>
        <v>0</v>
      </c>
      <c r="J268">
        <f>IF(EXACT(VLOOKUP(J$1,Variables!$B$6:$C$32, 2, FALSE), "Yes"), LOOKUP($A268,Collections!$A:$A,Collections!F:F), 0)</f>
        <v>0</v>
      </c>
      <c r="K268">
        <f>IF(EXACT(VLOOKUP(K$1,Variables!$B$6:$C$32, 2, FALSE), "Yes"), LOOKUP($A268,Collections!$A:$A,Collections!G:G), 0)</f>
        <v>0</v>
      </c>
      <c r="L268">
        <f>IF(EXACT(VLOOKUP(L$1,Variables!$B$6:$C$32, 2, FALSE), "Yes"), LOOKUP($A268,Collections!$A:$A,Collections!H:H), 0)</f>
        <v>0</v>
      </c>
      <c r="M268">
        <f>IF(EXACT(VLOOKUP(M$1,Variables!$B$6:$C$32, 2, FALSE), "Yes"), LOOKUP($A268,Collections!$A:$A,Collections!I:I), 0)</f>
        <v>0</v>
      </c>
      <c r="N268">
        <f>IF(EXACT(VLOOKUP(N$1,Variables!$B$6:$C$32, 2, FALSE), "Yes"), LOOKUP($A268,Collections!$A:$A,Collections!J:J), 0)</f>
        <v>0</v>
      </c>
      <c r="O268">
        <f>IF(EXACT(VLOOKUP(O$1,Variables!$B$6:$C$32, 2, FALSE), "Yes"), LOOKUP($A268,Collections!$A:$A,Collections!K:K), 0)</f>
        <v>0</v>
      </c>
      <c r="P268">
        <f>IF(EXACT(VLOOKUP(P$1,Variables!$B$6:$C$32, 2, FALSE), "Yes"), LOOKUP($A268,Collections!$A:$A,Collections!L:L), 0)</f>
        <v>0</v>
      </c>
      <c r="Q268">
        <f>IF(EXACT(VLOOKUP(Q$1,Variables!$B$6:$C$32, 2, FALSE), "Yes"), LOOKUP($A268,Collections!$A:$A,Collections!M:M), 0)</f>
        <v>0</v>
      </c>
      <c r="R268">
        <f>IF(EXACT(VLOOKUP(R$1,Variables!$B$6:$C$32, 2, FALSE), "Yes"), LOOKUP($A268,Collections!$A:$A,Collections!N:N), 0)</f>
        <v>0</v>
      </c>
      <c r="S268">
        <f>IF(EXACT(VLOOKUP(S$1,Variables!$B$6:$C$32, 2, FALSE), "Yes"), LOOKUP($A268,Collections!$A:$A,Collections!O:O), 0)</f>
        <v>0</v>
      </c>
      <c r="T268">
        <f>IF(EXACT(VLOOKUP(T$1,Variables!$B$6:$C$32, 2, FALSE), "Yes"), LOOKUP($A268,Collections!$A:$A,Collections!P:P), 0)</f>
        <v>0</v>
      </c>
      <c r="U268">
        <f>IF(EXACT(VLOOKUP(U$1,Variables!$B$6:$C$32, 2, FALSE), "Yes"), LOOKUP($A268,Collections!$A:$A,Collections!Q:Q), 0)</f>
        <v>0</v>
      </c>
      <c r="V268">
        <f>IF(EXACT(VLOOKUP(V$1,Variables!$B$6:$C$32, 2, FALSE), "Yes"), LOOKUP($A268,Collections!$A:$A,Collections!R:R), 0)</f>
        <v>0</v>
      </c>
      <c r="W268">
        <f>IF(EXACT(VLOOKUP(W$1,Variables!$B$6:$C$32, 2, FALSE), "Yes"), LOOKUP($A268,Collections!$A:$A,Collections!S:S), 0)</f>
        <v>0</v>
      </c>
      <c r="X268">
        <f>IF(EXACT(VLOOKUP(X$1,Variables!$B$6:$C$32, 2, FALSE), "Yes"), LOOKUP($A268,Collections!$A:$A,Collections!T:T), 0)</f>
        <v>0</v>
      </c>
      <c r="Y268">
        <f>IF(EXACT(VLOOKUP(Y$1,Variables!$B$6:$C$32, 2, FALSE), "Yes"), LOOKUP($A268,Collections!$A:$A,Collections!U:U), 0)</f>
        <v>0</v>
      </c>
      <c r="Z268">
        <f>IF(EXACT(VLOOKUP(Z$1,Variables!$B$6:$C$32, 2, FALSE), "Yes"), LOOKUP($A268,Collections!$A:$A,Collections!V:V), 0)</f>
        <v>0</v>
      </c>
      <c r="AA268">
        <f>IF(EXACT(VLOOKUP(AA$1,Variables!$B$6:$C$32, 2, FALSE), "Yes"), LOOKUP($A268,Collections!$A:$A,Collections!W:W), 0)</f>
        <v>0</v>
      </c>
      <c r="AB268">
        <f>IF(EXACT(VLOOKUP(AB$1,Variables!$B$6:$C$32, 2, FALSE), "Yes"), LOOKUP($A268,Collections!$A:$A,Collections!X:X), 0)</f>
        <v>0</v>
      </c>
      <c r="AC268">
        <f>IF(EXACT(VLOOKUP(AC$1,Variables!$B$6:$C$32, 2, FALSE), "Yes"), LOOKUP($A268,Collections!$A:$A,Collections!Y:Y), 0)</f>
        <v>0</v>
      </c>
      <c r="AD268">
        <f>IF(EXACT(VLOOKUP(AD$1,Variables!$B$6:$C$32, 2, FALSE), "Yes"), LOOKUP($A268,Collections!$A:$A,Collections!Z:Z), 0)</f>
        <v>0</v>
      </c>
      <c r="AE268">
        <f>IF(EXACT(VLOOKUP(AE$1,Variables!$B$6:$C$32, 2, FALSE), "Yes"), LOOKUP($A268,Collections!$A:$A,Collections!AA:AA), 0)</f>
        <v>0</v>
      </c>
      <c r="AF268">
        <f>IF(EXACT(VLOOKUP(AF$1,Variables!$B$6:$C$32, 2, FALSE), "Yes"), LOOKUP($A268,Collections!$A:$A,Collections!AB:AB), 0)</f>
        <v>0</v>
      </c>
      <c r="AG268" t="str">
        <f t="shared" si="4"/>
        <v>Yes</v>
      </c>
      <c r="AH268">
        <f>IF(D268&gt;=Variables!$C$1,1,0)</f>
        <v>1</v>
      </c>
      <c r="AI268">
        <f>IF(E268&gt;=Variables!$C$1,1,0)</f>
        <v>0</v>
      </c>
    </row>
    <row r="269" spans="1:35" x14ac:dyDescent="0.2">
      <c r="A269" s="25">
        <v>10933514</v>
      </c>
      <c r="B269" s="2" t="s">
        <v>3069</v>
      </c>
      <c r="C269">
        <f>IF(ISNA(VLOOKUP(A269,Images!A:C,3,FALSE)), 0, VLOOKUP(A269,Images!A:C,3,FALSE))/IF(ISNA(VLOOKUP(A269,Images!A:C,2,FALSE)), 1,VLOOKUP(A269,Images!A:C,2,FALSE))</f>
        <v>3.8339502908514016E-3</v>
      </c>
      <c r="D269">
        <f>IF(NOT(ISNA(VLOOKUP(A269,Harvard!B:E,4,FALSE))), VLOOKUP(A269,Harvard!B:E,4,FALSE), 0)</f>
        <v>1</v>
      </c>
      <c r="E269">
        <f>IF(NOT(ISNA(VLOOKUP(A269,UC!B:D, 3, FALSE))),VLOOKUP(A269,UC!B:D, 2, FALSE)/VLOOKUP(A269, UC!B:D, 3, FALSE), 0)</f>
        <v>0</v>
      </c>
      <c r="F269">
        <f>IF(EXACT(VLOOKUP(F$1,Variables!$B$6:$C$32, 2, FALSE), "Yes"), LOOKUP($A269,Collections!$A:$A,Collections!B:B), 0)</f>
        <v>0</v>
      </c>
      <c r="G269">
        <f>IF(EXACT(VLOOKUP(G$1,Variables!$B$6:$C$32, 2, FALSE), "Yes"), LOOKUP($A269,Collections!$A:$A,Collections!C:C), 0)</f>
        <v>0</v>
      </c>
      <c r="H269">
        <f>IF(EXACT(VLOOKUP(H$1,Variables!$B$6:$C$32, 2, FALSE), "Yes"), LOOKUP($A269,Collections!$A:$A,Collections!D:D), 0)</f>
        <v>0</v>
      </c>
      <c r="I269">
        <f>IF(EXACT(VLOOKUP(I$1,Variables!$B$6:$C$32, 2, FALSE), "Yes"), LOOKUP($A269,Collections!$A:$A,Collections!E:E), 0)</f>
        <v>0</v>
      </c>
      <c r="J269">
        <f>IF(EXACT(VLOOKUP(J$1,Variables!$B$6:$C$32, 2, FALSE), "Yes"), LOOKUP($A269,Collections!$A:$A,Collections!F:F), 0)</f>
        <v>0</v>
      </c>
      <c r="K269">
        <f>IF(EXACT(VLOOKUP(K$1,Variables!$B$6:$C$32, 2, FALSE), "Yes"), LOOKUP($A269,Collections!$A:$A,Collections!G:G), 0)</f>
        <v>0</v>
      </c>
      <c r="L269">
        <f>IF(EXACT(VLOOKUP(L$1,Variables!$B$6:$C$32, 2, FALSE), "Yes"), LOOKUP($A269,Collections!$A:$A,Collections!H:H), 0)</f>
        <v>1</v>
      </c>
      <c r="M269">
        <f>IF(EXACT(VLOOKUP(M$1,Variables!$B$6:$C$32, 2, FALSE), "Yes"), LOOKUP($A269,Collections!$A:$A,Collections!I:I), 0)</f>
        <v>0</v>
      </c>
      <c r="N269">
        <f>IF(EXACT(VLOOKUP(N$1,Variables!$B$6:$C$32, 2, FALSE), "Yes"), LOOKUP($A269,Collections!$A:$A,Collections!J:J), 0)</f>
        <v>0</v>
      </c>
      <c r="O269">
        <f>IF(EXACT(VLOOKUP(O$1,Variables!$B$6:$C$32, 2, FALSE), "Yes"), LOOKUP($A269,Collections!$A:$A,Collections!K:K), 0)</f>
        <v>0</v>
      </c>
      <c r="P269">
        <f>IF(EXACT(VLOOKUP(P$1,Variables!$B$6:$C$32, 2, FALSE), "Yes"), LOOKUP($A269,Collections!$A:$A,Collections!L:L), 0)</f>
        <v>0</v>
      </c>
      <c r="Q269">
        <f>IF(EXACT(VLOOKUP(Q$1,Variables!$B$6:$C$32, 2, FALSE), "Yes"), LOOKUP($A269,Collections!$A:$A,Collections!M:M), 0)</f>
        <v>0</v>
      </c>
      <c r="R269">
        <f>IF(EXACT(VLOOKUP(R$1,Variables!$B$6:$C$32, 2, FALSE), "Yes"), LOOKUP($A269,Collections!$A:$A,Collections!N:N), 0)</f>
        <v>0</v>
      </c>
      <c r="S269">
        <f>IF(EXACT(VLOOKUP(S$1,Variables!$B$6:$C$32, 2, FALSE), "Yes"), LOOKUP($A269,Collections!$A:$A,Collections!O:O), 0)</f>
        <v>0</v>
      </c>
      <c r="T269">
        <f>IF(EXACT(VLOOKUP(T$1,Variables!$B$6:$C$32, 2, FALSE), "Yes"), LOOKUP($A269,Collections!$A:$A,Collections!P:P), 0)</f>
        <v>0</v>
      </c>
      <c r="U269">
        <f>IF(EXACT(VLOOKUP(U$1,Variables!$B$6:$C$32, 2, FALSE), "Yes"), LOOKUP($A269,Collections!$A:$A,Collections!Q:Q), 0)</f>
        <v>0</v>
      </c>
      <c r="V269">
        <f>IF(EXACT(VLOOKUP(V$1,Variables!$B$6:$C$32, 2, FALSE), "Yes"), LOOKUP($A269,Collections!$A:$A,Collections!R:R), 0)</f>
        <v>0</v>
      </c>
      <c r="W269">
        <f>IF(EXACT(VLOOKUP(W$1,Variables!$B$6:$C$32, 2, FALSE), "Yes"), LOOKUP($A269,Collections!$A:$A,Collections!S:S), 0)</f>
        <v>0</v>
      </c>
      <c r="X269">
        <f>IF(EXACT(VLOOKUP(X$1,Variables!$B$6:$C$32, 2, FALSE), "Yes"), LOOKUP($A269,Collections!$A:$A,Collections!T:T), 0)</f>
        <v>0</v>
      </c>
      <c r="Y269">
        <f>IF(EXACT(VLOOKUP(Y$1,Variables!$B$6:$C$32, 2, FALSE), "Yes"), LOOKUP($A269,Collections!$A:$A,Collections!U:U), 0)</f>
        <v>0</v>
      </c>
      <c r="Z269">
        <f>IF(EXACT(VLOOKUP(Z$1,Variables!$B$6:$C$32, 2, FALSE), "Yes"), LOOKUP($A269,Collections!$A:$A,Collections!V:V), 0)</f>
        <v>0</v>
      </c>
      <c r="AA269">
        <f>IF(EXACT(VLOOKUP(AA$1,Variables!$B$6:$C$32, 2, FALSE), "Yes"), LOOKUP($A269,Collections!$A:$A,Collections!W:W), 0)</f>
        <v>0</v>
      </c>
      <c r="AB269">
        <f>IF(EXACT(VLOOKUP(AB$1,Variables!$B$6:$C$32, 2, FALSE), "Yes"), LOOKUP($A269,Collections!$A:$A,Collections!X:X), 0)</f>
        <v>0</v>
      </c>
      <c r="AC269">
        <f>IF(EXACT(VLOOKUP(AC$1,Variables!$B$6:$C$32, 2, FALSE), "Yes"), LOOKUP($A269,Collections!$A:$A,Collections!Y:Y), 0)</f>
        <v>0</v>
      </c>
      <c r="AD269">
        <f>IF(EXACT(VLOOKUP(AD$1,Variables!$B$6:$C$32, 2, FALSE), "Yes"), LOOKUP($A269,Collections!$A:$A,Collections!Z:Z), 0)</f>
        <v>0</v>
      </c>
      <c r="AE269">
        <f>IF(EXACT(VLOOKUP(AE$1,Variables!$B$6:$C$32, 2, FALSE), "Yes"), LOOKUP($A269,Collections!$A:$A,Collections!AA:AA), 0)</f>
        <v>0</v>
      </c>
      <c r="AF269">
        <f>IF(EXACT(VLOOKUP(AF$1,Variables!$B$6:$C$32, 2, FALSE), "Yes"), LOOKUP($A269,Collections!$A:$A,Collections!AB:AB), 0)</f>
        <v>0</v>
      </c>
      <c r="AG269" t="str">
        <f t="shared" si="4"/>
        <v>Yes</v>
      </c>
      <c r="AH269">
        <f>IF(D269&gt;=Variables!$C$1,1,0)</f>
        <v>1</v>
      </c>
      <c r="AI269">
        <f>IF(E269&gt;=Variables!$C$1,1,0)</f>
        <v>0</v>
      </c>
    </row>
    <row r="270" spans="1:35" x14ac:dyDescent="0.2">
      <c r="A270" s="25">
        <v>19360886</v>
      </c>
      <c r="B270" s="2" t="s">
        <v>2882</v>
      </c>
      <c r="C270">
        <f>IF(ISNA(VLOOKUP(A270,Images!A:C,3,FALSE)), 0, VLOOKUP(A270,Images!A:C,3,FALSE))/IF(ISNA(VLOOKUP(A270,Images!A:C,2,FALSE)), 1,VLOOKUP(A270,Images!A:C,2,FALSE))</f>
        <v>0.56302521008403361</v>
      </c>
      <c r="D270">
        <f>IF(NOT(ISNA(VLOOKUP(A270,Harvard!B:E,4,FALSE))), VLOOKUP(A270,Harvard!B:E,4,FALSE), 0)</f>
        <v>1</v>
      </c>
      <c r="E270">
        <f>IF(NOT(ISNA(VLOOKUP(A270,UC!B:D, 3, FALSE))),VLOOKUP(A270,UC!B:D, 2, FALSE)/VLOOKUP(A270, UC!B:D, 3, FALSE), 0)</f>
        <v>0</v>
      </c>
      <c r="F270">
        <f>IF(EXACT(VLOOKUP(F$1,Variables!$B$6:$C$32, 2, FALSE), "Yes"), LOOKUP($A270,Collections!$A:$A,Collections!B:B), 0)</f>
        <v>0</v>
      </c>
      <c r="G270">
        <f>IF(EXACT(VLOOKUP(G$1,Variables!$B$6:$C$32, 2, FALSE), "Yes"), LOOKUP($A270,Collections!$A:$A,Collections!C:C), 0)</f>
        <v>0</v>
      </c>
      <c r="H270">
        <f>IF(EXACT(VLOOKUP(H$1,Variables!$B$6:$C$32, 2, FALSE), "Yes"), LOOKUP($A270,Collections!$A:$A,Collections!D:D), 0)</f>
        <v>0</v>
      </c>
      <c r="I270">
        <f>IF(EXACT(VLOOKUP(I$1,Variables!$B$6:$C$32, 2, FALSE), "Yes"), LOOKUP($A270,Collections!$A:$A,Collections!E:E), 0)</f>
        <v>0</v>
      </c>
      <c r="J270">
        <f>IF(EXACT(VLOOKUP(J$1,Variables!$B$6:$C$32, 2, FALSE), "Yes"), LOOKUP($A270,Collections!$A:$A,Collections!F:F), 0)</f>
        <v>0</v>
      </c>
      <c r="K270">
        <f>IF(EXACT(VLOOKUP(K$1,Variables!$B$6:$C$32, 2, FALSE), "Yes"), LOOKUP($A270,Collections!$A:$A,Collections!G:G), 0)</f>
        <v>0</v>
      </c>
      <c r="L270">
        <f>IF(EXACT(VLOOKUP(L$1,Variables!$B$6:$C$32, 2, FALSE), "Yes"), LOOKUP($A270,Collections!$A:$A,Collections!H:H), 0)</f>
        <v>0</v>
      </c>
      <c r="M270">
        <f>IF(EXACT(VLOOKUP(M$1,Variables!$B$6:$C$32, 2, FALSE), "Yes"), LOOKUP($A270,Collections!$A:$A,Collections!I:I), 0)</f>
        <v>1</v>
      </c>
      <c r="N270">
        <f>IF(EXACT(VLOOKUP(N$1,Variables!$B$6:$C$32, 2, FALSE), "Yes"), LOOKUP($A270,Collections!$A:$A,Collections!J:J), 0)</f>
        <v>0</v>
      </c>
      <c r="O270">
        <f>IF(EXACT(VLOOKUP(O$1,Variables!$B$6:$C$32, 2, FALSE), "Yes"), LOOKUP($A270,Collections!$A:$A,Collections!K:K), 0)</f>
        <v>0</v>
      </c>
      <c r="P270">
        <f>IF(EXACT(VLOOKUP(P$1,Variables!$B$6:$C$32, 2, FALSE), "Yes"), LOOKUP($A270,Collections!$A:$A,Collections!L:L), 0)</f>
        <v>0</v>
      </c>
      <c r="Q270">
        <f>IF(EXACT(VLOOKUP(Q$1,Variables!$B$6:$C$32, 2, FALSE), "Yes"), LOOKUP($A270,Collections!$A:$A,Collections!M:M), 0)</f>
        <v>0</v>
      </c>
      <c r="R270">
        <f>IF(EXACT(VLOOKUP(R$1,Variables!$B$6:$C$32, 2, FALSE), "Yes"), LOOKUP($A270,Collections!$A:$A,Collections!N:N), 0)</f>
        <v>0</v>
      </c>
      <c r="S270">
        <f>IF(EXACT(VLOOKUP(S$1,Variables!$B$6:$C$32, 2, FALSE), "Yes"), LOOKUP($A270,Collections!$A:$A,Collections!O:O), 0)</f>
        <v>0</v>
      </c>
      <c r="T270">
        <f>IF(EXACT(VLOOKUP(T$1,Variables!$B$6:$C$32, 2, FALSE), "Yes"), LOOKUP($A270,Collections!$A:$A,Collections!P:P), 0)</f>
        <v>0</v>
      </c>
      <c r="U270">
        <f>IF(EXACT(VLOOKUP(U$1,Variables!$B$6:$C$32, 2, FALSE), "Yes"), LOOKUP($A270,Collections!$A:$A,Collections!Q:Q), 0)</f>
        <v>0</v>
      </c>
      <c r="V270">
        <f>IF(EXACT(VLOOKUP(V$1,Variables!$B$6:$C$32, 2, FALSE), "Yes"), LOOKUP($A270,Collections!$A:$A,Collections!R:R), 0)</f>
        <v>0</v>
      </c>
      <c r="W270">
        <f>IF(EXACT(VLOOKUP(W$1,Variables!$B$6:$C$32, 2, FALSE), "Yes"), LOOKUP($A270,Collections!$A:$A,Collections!S:S), 0)</f>
        <v>0</v>
      </c>
      <c r="X270">
        <f>IF(EXACT(VLOOKUP(X$1,Variables!$B$6:$C$32, 2, FALSE), "Yes"), LOOKUP($A270,Collections!$A:$A,Collections!T:T), 0)</f>
        <v>0</v>
      </c>
      <c r="Y270">
        <f>IF(EXACT(VLOOKUP(Y$1,Variables!$B$6:$C$32, 2, FALSE), "Yes"), LOOKUP($A270,Collections!$A:$A,Collections!U:U), 0)</f>
        <v>0</v>
      </c>
      <c r="Z270">
        <f>IF(EXACT(VLOOKUP(Z$1,Variables!$B$6:$C$32, 2, FALSE), "Yes"), LOOKUP($A270,Collections!$A:$A,Collections!V:V), 0)</f>
        <v>0</v>
      </c>
      <c r="AA270">
        <f>IF(EXACT(VLOOKUP(AA$1,Variables!$B$6:$C$32, 2, FALSE), "Yes"), LOOKUP($A270,Collections!$A:$A,Collections!W:W), 0)</f>
        <v>0</v>
      </c>
      <c r="AB270">
        <f>IF(EXACT(VLOOKUP(AB$1,Variables!$B$6:$C$32, 2, FALSE), "Yes"), LOOKUP($A270,Collections!$A:$A,Collections!X:X), 0)</f>
        <v>0</v>
      </c>
      <c r="AC270">
        <f>IF(EXACT(VLOOKUP(AC$1,Variables!$B$6:$C$32, 2, FALSE), "Yes"), LOOKUP($A270,Collections!$A:$A,Collections!Y:Y), 0)</f>
        <v>0</v>
      </c>
      <c r="AD270">
        <f>IF(EXACT(VLOOKUP(AD$1,Variables!$B$6:$C$32, 2, FALSE), "Yes"), LOOKUP($A270,Collections!$A:$A,Collections!Z:Z), 0)</f>
        <v>0</v>
      </c>
      <c r="AE270">
        <f>IF(EXACT(VLOOKUP(AE$1,Variables!$B$6:$C$32, 2, FALSE), "Yes"), LOOKUP($A270,Collections!$A:$A,Collections!AA:AA), 0)</f>
        <v>0</v>
      </c>
      <c r="AF270">
        <f>IF(EXACT(VLOOKUP(AF$1,Variables!$B$6:$C$32, 2, FALSE), "Yes"), LOOKUP($A270,Collections!$A:$A,Collections!AB:AB), 0)</f>
        <v>0</v>
      </c>
      <c r="AG270" t="str">
        <f t="shared" si="4"/>
        <v>Yes</v>
      </c>
      <c r="AH270">
        <f>IF(D270&gt;=Variables!$C$1,1,0)</f>
        <v>1</v>
      </c>
      <c r="AI270">
        <f>IF(E270&gt;=Variables!$C$1,1,0)</f>
        <v>0</v>
      </c>
    </row>
    <row r="271" spans="1:35" x14ac:dyDescent="0.2">
      <c r="A271" s="25" t="s">
        <v>2663</v>
      </c>
      <c r="B271" s="2" t="s">
        <v>1256</v>
      </c>
      <c r="C271">
        <f>IF(ISNA(VLOOKUP(A271,Images!A:C,3,FALSE)), 0, VLOOKUP(A271,Images!A:C,3,FALSE))/IF(ISNA(VLOOKUP(A271,Images!A:C,2,FALSE)), 1,VLOOKUP(A271,Images!A:C,2,FALSE))</f>
        <v>1.48</v>
      </c>
      <c r="D271">
        <f>IF(NOT(ISNA(VLOOKUP(A271,Harvard!B:E,4,FALSE))), VLOOKUP(A271,Harvard!B:E,4,FALSE), 0)</f>
        <v>1</v>
      </c>
      <c r="E271">
        <f>IF(NOT(ISNA(VLOOKUP(A271,UC!B:D, 3, FALSE))),VLOOKUP(A271,UC!B:D, 2, FALSE)/VLOOKUP(A271, UC!B:D, 3, FALSE), 0)</f>
        <v>1</v>
      </c>
      <c r="F271">
        <f>IF(EXACT(VLOOKUP(F$1,Variables!$B$6:$C$32, 2, FALSE), "Yes"), LOOKUP($A271,Collections!$A:$A,Collections!B:B), 0)</f>
        <v>0</v>
      </c>
      <c r="G271">
        <f>IF(EXACT(VLOOKUP(G$1,Variables!$B$6:$C$32, 2, FALSE), "Yes"), LOOKUP($A271,Collections!$A:$A,Collections!C:C), 0)</f>
        <v>0</v>
      </c>
      <c r="H271">
        <f>IF(EXACT(VLOOKUP(H$1,Variables!$B$6:$C$32, 2, FALSE), "Yes"), LOOKUP($A271,Collections!$A:$A,Collections!D:D), 0)</f>
        <v>1</v>
      </c>
      <c r="I271">
        <f>IF(EXACT(VLOOKUP(I$1,Variables!$B$6:$C$32, 2, FALSE), "Yes"), LOOKUP($A271,Collections!$A:$A,Collections!E:E), 0)</f>
        <v>0</v>
      </c>
      <c r="J271">
        <f>IF(EXACT(VLOOKUP(J$1,Variables!$B$6:$C$32, 2, FALSE), "Yes"), LOOKUP($A271,Collections!$A:$A,Collections!F:F), 0)</f>
        <v>0</v>
      </c>
      <c r="K271">
        <f>IF(EXACT(VLOOKUP(K$1,Variables!$B$6:$C$32, 2, FALSE), "Yes"), LOOKUP($A271,Collections!$A:$A,Collections!G:G), 0)</f>
        <v>0</v>
      </c>
      <c r="L271">
        <f>IF(EXACT(VLOOKUP(L$1,Variables!$B$6:$C$32, 2, FALSE), "Yes"), LOOKUP($A271,Collections!$A:$A,Collections!H:H), 0)</f>
        <v>0</v>
      </c>
      <c r="M271">
        <f>IF(EXACT(VLOOKUP(M$1,Variables!$B$6:$C$32, 2, FALSE), "Yes"), LOOKUP($A271,Collections!$A:$A,Collections!I:I), 0)</f>
        <v>0</v>
      </c>
      <c r="N271">
        <f>IF(EXACT(VLOOKUP(N$1,Variables!$B$6:$C$32, 2, FALSE), "Yes"), LOOKUP($A271,Collections!$A:$A,Collections!J:J), 0)</f>
        <v>0</v>
      </c>
      <c r="O271">
        <f>IF(EXACT(VLOOKUP(O$1,Variables!$B$6:$C$32, 2, FALSE), "Yes"), LOOKUP($A271,Collections!$A:$A,Collections!K:K), 0)</f>
        <v>0</v>
      </c>
      <c r="P271">
        <f>IF(EXACT(VLOOKUP(P$1,Variables!$B$6:$C$32, 2, FALSE), "Yes"), LOOKUP($A271,Collections!$A:$A,Collections!L:L), 0)</f>
        <v>0</v>
      </c>
      <c r="Q271">
        <f>IF(EXACT(VLOOKUP(Q$1,Variables!$B$6:$C$32, 2, FALSE), "Yes"), LOOKUP($A271,Collections!$A:$A,Collections!M:M), 0)</f>
        <v>0</v>
      </c>
      <c r="R271">
        <f>IF(EXACT(VLOOKUP(R$1,Variables!$B$6:$C$32, 2, FALSE), "Yes"), LOOKUP($A271,Collections!$A:$A,Collections!N:N), 0)</f>
        <v>0</v>
      </c>
      <c r="S271">
        <f>IF(EXACT(VLOOKUP(S$1,Variables!$B$6:$C$32, 2, FALSE), "Yes"), LOOKUP($A271,Collections!$A:$A,Collections!O:O), 0)</f>
        <v>0</v>
      </c>
      <c r="T271">
        <f>IF(EXACT(VLOOKUP(T$1,Variables!$B$6:$C$32, 2, FALSE), "Yes"), LOOKUP($A271,Collections!$A:$A,Collections!P:P), 0)</f>
        <v>0</v>
      </c>
      <c r="U271">
        <f>IF(EXACT(VLOOKUP(U$1,Variables!$B$6:$C$32, 2, FALSE), "Yes"), LOOKUP($A271,Collections!$A:$A,Collections!Q:Q), 0)</f>
        <v>0</v>
      </c>
      <c r="V271">
        <f>IF(EXACT(VLOOKUP(V$1,Variables!$B$6:$C$32, 2, FALSE), "Yes"), LOOKUP($A271,Collections!$A:$A,Collections!R:R), 0)</f>
        <v>0</v>
      </c>
      <c r="W271">
        <f>IF(EXACT(VLOOKUP(W$1,Variables!$B$6:$C$32, 2, FALSE), "Yes"), LOOKUP($A271,Collections!$A:$A,Collections!S:S), 0)</f>
        <v>0</v>
      </c>
      <c r="X271">
        <f>IF(EXACT(VLOOKUP(X$1,Variables!$B$6:$C$32, 2, FALSE), "Yes"), LOOKUP($A271,Collections!$A:$A,Collections!T:T), 0)</f>
        <v>0</v>
      </c>
      <c r="Y271">
        <f>IF(EXACT(VLOOKUP(Y$1,Variables!$B$6:$C$32, 2, FALSE), "Yes"), LOOKUP($A271,Collections!$A:$A,Collections!U:U), 0)</f>
        <v>0</v>
      </c>
      <c r="Z271">
        <f>IF(EXACT(VLOOKUP(Z$1,Variables!$B$6:$C$32, 2, FALSE), "Yes"), LOOKUP($A271,Collections!$A:$A,Collections!V:V), 0)</f>
        <v>0</v>
      </c>
      <c r="AA271">
        <f>IF(EXACT(VLOOKUP(AA$1,Variables!$B$6:$C$32, 2, FALSE), "Yes"), LOOKUP($A271,Collections!$A:$A,Collections!W:W), 0)</f>
        <v>0</v>
      </c>
      <c r="AB271">
        <f>IF(EXACT(VLOOKUP(AB$1,Variables!$B$6:$C$32, 2, FALSE), "Yes"), LOOKUP($A271,Collections!$A:$A,Collections!X:X), 0)</f>
        <v>0</v>
      </c>
      <c r="AC271">
        <f>IF(EXACT(VLOOKUP(AC$1,Variables!$B$6:$C$32, 2, FALSE), "Yes"), LOOKUP($A271,Collections!$A:$A,Collections!Y:Y), 0)</f>
        <v>0</v>
      </c>
      <c r="AD271">
        <f>IF(EXACT(VLOOKUP(AD$1,Variables!$B$6:$C$32, 2, FALSE), "Yes"), LOOKUP($A271,Collections!$A:$A,Collections!Z:Z), 0)</f>
        <v>0</v>
      </c>
      <c r="AE271">
        <f>IF(EXACT(VLOOKUP(AE$1,Variables!$B$6:$C$32, 2, FALSE), "Yes"), LOOKUP($A271,Collections!$A:$A,Collections!AA:AA), 0)</f>
        <v>0</v>
      </c>
      <c r="AF271">
        <f>IF(EXACT(VLOOKUP(AF$1,Variables!$B$6:$C$32, 2, FALSE), "Yes"), LOOKUP($A271,Collections!$A:$A,Collections!AB:AB), 0)</f>
        <v>0</v>
      </c>
      <c r="AG271" t="str">
        <f t="shared" si="4"/>
        <v>Yes</v>
      </c>
      <c r="AH271">
        <f>IF(D271&gt;=Variables!$C$1,1,0)</f>
        <v>1</v>
      </c>
      <c r="AI271">
        <f>IF(E271&gt;=Variables!$C$1,1,0)</f>
        <v>1</v>
      </c>
    </row>
    <row r="272" spans="1:35" x14ac:dyDescent="0.2">
      <c r="A272" s="25">
        <v>3056139</v>
      </c>
      <c r="B272" s="2" t="s">
        <v>1257</v>
      </c>
      <c r="C272">
        <f>IF(ISNA(VLOOKUP(A272,Images!A:C,3,FALSE)), 0, VLOOKUP(A272,Images!A:C,3,FALSE))/IF(ISNA(VLOOKUP(A272,Images!A:C,2,FALSE)), 1,VLOOKUP(A272,Images!A:C,2,FALSE))</f>
        <v>0</v>
      </c>
      <c r="D272">
        <f>IF(NOT(ISNA(VLOOKUP(A272,Harvard!B:E,4,FALSE))), VLOOKUP(A272,Harvard!B:E,4,FALSE), 0)</f>
        <v>1</v>
      </c>
      <c r="E272">
        <f>IF(NOT(ISNA(VLOOKUP(A272,UC!B:D, 3, FALSE))),VLOOKUP(A272,UC!B:D, 2, FALSE)/VLOOKUP(A272, UC!B:D, 3, FALSE), 0)</f>
        <v>1</v>
      </c>
      <c r="F272">
        <f>IF(EXACT(VLOOKUP(F$1,Variables!$B$6:$C$32, 2, FALSE), "Yes"), LOOKUP($A272,Collections!$A:$A,Collections!B:B), 0)</f>
        <v>0</v>
      </c>
      <c r="G272">
        <f>IF(EXACT(VLOOKUP(G$1,Variables!$B$6:$C$32, 2, FALSE), "Yes"), LOOKUP($A272,Collections!$A:$A,Collections!C:C), 0)</f>
        <v>1</v>
      </c>
      <c r="H272">
        <f>IF(EXACT(VLOOKUP(H$1,Variables!$B$6:$C$32, 2, FALSE), "Yes"), LOOKUP($A272,Collections!$A:$A,Collections!D:D), 0)</f>
        <v>0</v>
      </c>
      <c r="I272">
        <f>IF(EXACT(VLOOKUP(I$1,Variables!$B$6:$C$32, 2, FALSE), "Yes"), LOOKUP($A272,Collections!$A:$A,Collections!E:E), 0)</f>
        <v>0</v>
      </c>
      <c r="J272">
        <f>IF(EXACT(VLOOKUP(J$1,Variables!$B$6:$C$32, 2, FALSE), "Yes"), LOOKUP($A272,Collections!$A:$A,Collections!F:F), 0)</f>
        <v>0</v>
      </c>
      <c r="K272">
        <f>IF(EXACT(VLOOKUP(K$1,Variables!$B$6:$C$32, 2, FALSE), "Yes"), LOOKUP($A272,Collections!$A:$A,Collections!G:G), 0)</f>
        <v>0</v>
      </c>
      <c r="L272">
        <f>IF(EXACT(VLOOKUP(L$1,Variables!$B$6:$C$32, 2, FALSE), "Yes"), LOOKUP($A272,Collections!$A:$A,Collections!H:H), 0)</f>
        <v>0</v>
      </c>
      <c r="M272">
        <f>IF(EXACT(VLOOKUP(M$1,Variables!$B$6:$C$32, 2, FALSE), "Yes"), LOOKUP($A272,Collections!$A:$A,Collections!I:I), 0)</f>
        <v>0</v>
      </c>
      <c r="N272">
        <f>IF(EXACT(VLOOKUP(N$1,Variables!$B$6:$C$32, 2, FALSE), "Yes"), LOOKUP($A272,Collections!$A:$A,Collections!J:J), 0)</f>
        <v>0</v>
      </c>
      <c r="O272">
        <f>IF(EXACT(VLOOKUP(O$1,Variables!$B$6:$C$32, 2, FALSE), "Yes"), LOOKUP($A272,Collections!$A:$A,Collections!K:K), 0)</f>
        <v>0</v>
      </c>
      <c r="P272">
        <f>IF(EXACT(VLOOKUP(P$1,Variables!$B$6:$C$32, 2, FALSE), "Yes"), LOOKUP($A272,Collections!$A:$A,Collections!L:L), 0)</f>
        <v>0</v>
      </c>
      <c r="Q272">
        <f>IF(EXACT(VLOOKUP(Q$1,Variables!$B$6:$C$32, 2, FALSE), "Yes"), LOOKUP($A272,Collections!$A:$A,Collections!M:M), 0)</f>
        <v>0</v>
      </c>
      <c r="R272">
        <f>IF(EXACT(VLOOKUP(R$1,Variables!$B$6:$C$32, 2, FALSE), "Yes"), LOOKUP($A272,Collections!$A:$A,Collections!N:N), 0)</f>
        <v>0</v>
      </c>
      <c r="S272">
        <f>IF(EXACT(VLOOKUP(S$1,Variables!$B$6:$C$32, 2, FALSE), "Yes"), LOOKUP($A272,Collections!$A:$A,Collections!O:O), 0)</f>
        <v>0</v>
      </c>
      <c r="T272">
        <f>IF(EXACT(VLOOKUP(T$1,Variables!$B$6:$C$32, 2, FALSE), "Yes"), LOOKUP($A272,Collections!$A:$A,Collections!P:P), 0)</f>
        <v>0</v>
      </c>
      <c r="U272">
        <f>IF(EXACT(VLOOKUP(U$1,Variables!$B$6:$C$32, 2, FALSE), "Yes"), LOOKUP($A272,Collections!$A:$A,Collections!Q:Q), 0)</f>
        <v>0</v>
      </c>
      <c r="V272">
        <f>IF(EXACT(VLOOKUP(V$1,Variables!$B$6:$C$32, 2, FALSE), "Yes"), LOOKUP($A272,Collections!$A:$A,Collections!R:R), 0)</f>
        <v>0</v>
      </c>
      <c r="W272">
        <f>IF(EXACT(VLOOKUP(W$1,Variables!$B$6:$C$32, 2, FALSE), "Yes"), LOOKUP($A272,Collections!$A:$A,Collections!S:S), 0)</f>
        <v>0</v>
      </c>
      <c r="X272">
        <f>IF(EXACT(VLOOKUP(X$1,Variables!$B$6:$C$32, 2, FALSE), "Yes"), LOOKUP($A272,Collections!$A:$A,Collections!T:T), 0)</f>
        <v>0</v>
      </c>
      <c r="Y272">
        <f>IF(EXACT(VLOOKUP(Y$1,Variables!$B$6:$C$32, 2, FALSE), "Yes"), LOOKUP($A272,Collections!$A:$A,Collections!U:U), 0)</f>
        <v>0</v>
      </c>
      <c r="Z272">
        <f>IF(EXACT(VLOOKUP(Z$1,Variables!$B$6:$C$32, 2, FALSE), "Yes"), LOOKUP($A272,Collections!$A:$A,Collections!V:V), 0)</f>
        <v>0</v>
      </c>
      <c r="AA272">
        <f>IF(EXACT(VLOOKUP(AA$1,Variables!$B$6:$C$32, 2, FALSE), "Yes"), LOOKUP($A272,Collections!$A:$A,Collections!W:W), 0)</f>
        <v>0</v>
      </c>
      <c r="AB272">
        <f>IF(EXACT(VLOOKUP(AB$1,Variables!$B$6:$C$32, 2, FALSE), "Yes"), LOOKUP($A272,Collections!$A:$A,Collections!X:X), 0)</f>
        <v>0</v>
      </c>
      <c r="AC272">
        <f>IF(EXACT(VLOOKUP(AC$1,Variables!$B$6:$C$32, 2, FALSE), "Yes"), LOOKUP($A272,Collections!$A:$A,Collections!Y:Y), 0)</f>
        <v>0</v>
      </c>
      <c r="AD272">
        <f>IF(EXACT(VLOOKUP(AD$1,Variables!$B$6:$C$32, 2, FALSE), "Yes"), LOOKUP($A272,Collections!$A:$A,Collections!Z:Z), 0)</f>
        <v>0</v>
      </c>
      <c r="AE272">
        <f>IF(EXACT(VLOOKUP(AE$1,Variables!$B$6:$C$32, 2, FALSE), "Yes"), LOOKUP($A272,Collections!$A:$A,Collections!AA:AA), 0)</f>
        <v>0</v>
      </c>
      <c r="AF272">
        <f>IF(EXACT(VLOOKUP(AF$1,Variables!$B$6:$C$32, 2, FALSE), "Yes"), LOOKUP($A272,Collections!$A:$A,Collections!AB:AB), 0)</f>
        <v>0</v>
      </c>
      <c r="AG272" t="str">
        <f t="shared" si="4"/>
        <v>Yes</v>
      </c>
      <c r="AH272">
        <f>IF(D272&gt;=Variables!$C$1,1,0)</f>
        <v>1</v>
      </c>
      <c r="AI272">
        <f>IF(E272&gt;=Variables!$C$1,1,0)</f>
        <v>1</v>
      </c>
    </row>
    <row r="273" spans="1:35" x14ac:dyDescent="0.2">
      <c r="A273" s="25">
        <v>21568928</v>
      </c>
      <c r="B273" s="2" t="s">
        <v>3073</v>
      </c>
      <c r="C273">
        <f>IF(ISNA(VLOOKUP(A273,Images!A:C,3,FALSE)), 0, VLOOKUP(A273,Images!A:C,3,FALSE))/IF(ISNA(VLOOKUP(A273,Images!A:C,2,FALSE)), 1,VLOOKUP(A273,Images!A:C,2,FALSE))</f>
        <v>0</v>
      </c>
      <c r="D273">
        <f>IF(NOT(ISNA(VLOOKUP(A273,Harvard!B:E,4,FALSE))), VLOOKUP(A273,Harvard!B:E,4,FALSE), 0)</f>
        <v>1</v>
      </c>
      <c r="E273">
        <f>IF(NOT(ISNA(VLOOKUP(A273,UC!B:D, 3, FALSE))),VLOOKUP(A273,UC!B:D, 2, FALSE)/VLOOKUP(A273, UC!B:D, 3, FALSE), 0)</f>
        <v>0</v>
      </c>
      <c r="F273">
        <f>IF(EXACT(VLOOKUP(F$1,Variables!$B$6:$C$32, 2, FALSE), "Yes"), LOOKUP($A273,Collections!$A:$A,Collections!B:B), 0)</f>
        <v>0</v>
      </c>
      <c r="G273">
        <f>IF(EXACT(VLOOKUP(G$1,Variables!$B$6:$C$32, 2, FALSE), "Yes"), LOOKUP($A273,Collections!$A:$A,Collections!C:C), 0)</f>
        <v>0</v>
      </c>
      <c r="H273">
        <f>IF(EXACT(VLOOKUP(H$1,Variables!$B$6:$C$32, 2, FALSE), "Yes"), LOOKUP($A273,Collections!$A:$A,Collections!D:D), 0)</f>
        <v>0</v>
      </c>
      <c r="I273">
        <f>IF(EXACT(VLOOKUP(I$1,Variables!$B$6:$C$32, 2, FALSE), "Yes"), LOOKUP($A273,Collections!$A:$A,Collections!E:E), 0)</f>
        <v>0</v>
      </c>
      <c r="J273">
        <f>IF(EXACT(VLOOKUP(J$1,Variables!$B$6:$C$32, 2, FALSE), "Yes"), LOOKUP($A273,Collections!$A:$A,Collections!F:F), 0)</f>
        <v>0</v>
      </c>
      <c r="K273">
        <f>IF(EXACT(VLOOKUP(K$1,Variables!$B$6:$C$32, 2, FALSE), "Yes"), LOOKUP($A273,Collections!$A:$A,Collections!G:G), 0)</f>
        <v>0</v>
      </c>
      <c r="L273">
        <f>IF(EXACT(VLOOKUP(L$1,Variables!$B$6:$C$32, 2, FALSE), "Yes"), LOOKUP($A273,Collections!$A:$A,Collections!H:H), 0)</f>
        <v>0</v>
      </c>
      <c r="M273">
        <f>IF(EXACT(VLOOKUP(M$1,Variables!$B$6:$C$32, 2, FALSE), "Yes"), LOOKUP($A273,Collections!$A:$A,Collections!I:I), 0)</f>
        <v>0</v>
      </c>
      <c r="N273">
        <f>IF(EXACT(VLOOKUP(N$1,Variables!$B$6:$C$32, 2, FALSE), "Yes"), LOOKUP($A273,Collections!$A:$A,Collections!J:J), 0)</f>
        <v>1</v>
      </c>
      <c r="O273">
        <f>IF(EXACT(VLOOKUP(O$1,Variables!$B$6:$C$32, 2, FALSE), "Yes"), LOOKUP($A273,Collections!$A:$A,Collections!K:K), 0)</f>
        <v>0</v>
      </c>
      <c r="P273">
        <f>IF(EXACT(VLOOKUP(P$1,Variables!$B$6:$C$32, 2, FALSE), "Yes"), LOOKUP($A273,Collections!$A:$A,Collections!L:L), 0)</f>
        <v>0</v>
      </c>
      <c r="Q273">
        <f>IF(EXACT(VLOOKUP(Q$1,Variables!$B$6:$C$32, 2, FALSE), "Yes"), LOOKUP($A273,Collections!$A:$A,Collections!M:M), 0)</f>
        <v>0</v>
      </c>
      <c r="R273">
        <f>IF(EXACT(VLOOKUP(R$1,Variables!$B$6:$C$32, 2, FALSE), "Yes"), LOOKUP($A273,Collections!$A:$A,Collections!N:N), 0)</f>
        <v>0</v>
      </c>
      <c r="S273">
        <f>IF(EXACT(VLOOKUP(S$1,Variables!$B$6:$C$32, 2, FALSE), "Yes"), LOOKUP($A273,Collections!$A:$A,Collections!O:O), 0)</f>
        <v>0</v>
      </c>
      <c r="T273">
        <f>IF(EXACT(VLOOKUP(T$1,Variables!$B$6:$C$32, 2, FALSE), "Yes"), LOOKUP($A273,Collections!$A:$A,Collections!P:P), 0)</f>
        <v>0</v>
      </c>
      <c r="U273">
        <f>IF(EXACT(VLOOKUP(U$1,Variables!$B$6:$C$32, 2, FALSE), "Yes"), LOOKUP($A273,Collections!$A:$A,Collections!Q:Q), 0)</f>
        <v>0</v>
      </c>
      <c r="V273">
        <f>IF(EXACT(VLOOKUP(V$1,Variables!$B$6:$C$32, 2, FALSE), "Yes"), LOOKUP($A273,Collections!$A:$A,Collections!R:R), 0)</f>
        <v>0</v>
      </c>
      <c r="W273">
        <f>IF(EXACT(VLOOKUP(W$1,Variables!$B$6:$C$32, 2, FALSE), "Yes"), LOOKUP($A273,Collections!$A:$A,Collections!S:S), 0)</f>
        <v>0</v>
      </c>
      <c r="X273">
        <f>IF(EXACT(VLOOKUP(X$1,Variables!$B$6:$C$32, 2, FALSE), "Yes"), LOOKUP($A273,Collections!$A:$A,Collections!T:T), 0)</f>
        <v>0</v>
      </c>
      <c r="Y273">
        <f>IF(EXACT(VLOOKUP(Y$1,Variables!$B$6:$C$32, 2, FALSE), "Yes"), LOOKUP($A273,Collections!$A:$A,Collections!U:U), 0)</f>
        <v>0</v>
      </c>
      <c r="Z273">
        <f>IF(EXACT(VLOOKUP(Z$1,Variables!$B$6:$C$32, 2, FALSE), "Yes"), LOOKUP($A273,Collections!$A:$A,Collections!V:V), 0)</f>
        <v>0</v>
      </c>
      <c r="AA273">
        <f>IF(EXACT(VLOOKUP(AA$1,Variables!$B$6:$C$32, 2, FALSE), "Yes"), LOOKUP($A273,Collections!$A:$A,Collections!W:W), 0)</f>
        <v>0</v>
      </c>
      <c r="AB273">
        <f>IF(EXACT(VLOOKUP(AB$1,Variables!$B$6:$C$32, 2, FALSE), "Yes"), LOOKUP($A273,Collections!$A:$A,Collections!X:X), 0)</f>
        <v>0</v>
      </c>
      <c r="AC273">
        <f>IF(EXACT(VLOOKUP(AC$1,Variables!$B$6:$C$32, 2, FALSE), "Yes"), LOOKUP($A273,Collections!$A:$A,Collections!Y:Y), 0)</f>
        <v>0</v>
      </c>
      <c r="AD273">
        <f>IF(EXACT(VLOOKUP(AD$1,Variables!$B$6:$C$32, 2, FALSE), "Yes"), LOOKUP($A273,Collections!$A:$A,Collections!Z:Z), 0)</f>
        <v>0</v>
      </c>
      <c r="AE273">
        <f>IF(EXACT(VLOOKUP(AE$1,Variables!$B$6:$C$32, 2, FALSE), "Yes"), LOOKUP($A273,Collections!$A:$A,Collections!AA:AA), 0)</f>
        <v>0</v>
      </c>
      <c r="AF273">
        <f>IF(EXACT(VLOOKUP(AF$1,Variables!$B$6:$C$32, 2, FALSE), "Yes"), LOOKUP($A273,Collections!$A:$A,Collections!AB:AB), 0)</f>
        <v>0</v>
      </c>
      <c r="AG273" t="str">
        <f t="shared" si="4"/>
        <v>Yes</v>
      </c>
      <c r="AH273">
        <f>IF(D273&gt;=Variables!$C$1,1,0)</f>
        <v>1</v>
      </c>
      <c r="AI273">
        <f>IF(E273&gt;=Variables!$C$1,1,0)</f>
        <v>0</v>
      </c>
    </row>
    <row r="274" spans="1:35" x14ac:dyDescent="0.2">
      <c r="A274" s="25">
        <v>97691</v>
      </c>
      <c r="B274" s="2" t="s">
        <v>2409</v>
      </c>
      <c r="C274">
        <f>IF(ISNA(VLOOKUP(A274,Images!A:C,3,FALSE)), 0, VLOOKUP(A274,Images!A:C,3,FALSE))/IF(ISNA(VLOOKUP(A274,Images!A:C,2,FALSE)), 1,VLOOKUP(A274,Images!A:C,2,FALSE))</f>
        <v>0.60596264367816088</v>
      </c>
      <c r="D274">
        <f>IF(NOT(ISNA(VLOOKUP(A274,Harvard!B:E,4,FALSE))), VLOOKUP(A274,Harvard!B:E,4,FALSE), 0)</f>
        <v>1</v>
      </c>
      <c r="E274">
        <f>IF(NOT(ISNA(VLOOKUP(A274,UC!B:D, 3, FALSE))),VLOOKUP(A274,UC!B:D, 2, FALSE)/VLOOKUP(A274, UC!B:D, 3, FALSE), 0)</f>
        <v>0</v>
      </c>
      <c r="F274">
        <f>IF(EXACT(VLOOKUP(F$1,Variables!$B$6:$C$32, 2, FALSE), "Yes"), LOOKUP($A274,Collections!$A:$A,Collections!B:B), 0)</f>
        <v>0</v>
      </c>
      <c r="G274">
        <f>IF(EXACT(VLOOKUP(G$1,Variables!$B$6:$C$32, 2, FALSE), "Yes"), LOOKUP($A274,Collections!$A:$A,Collections!C:C), 0)</f>
        <v>0</v>
      </c>
      <c r="H274">
        <f>IF(EXACT(VLOOKUP(H$1,Variables!$B$6:$C$32, 2, FALSE), "Yes"), LOOKUP($A274,Collections!$A:$A,Collections!D:D), 0)</f>
        <v>0</v>
      </c>
      <c r="I274">
        <f>IF(EXACT(VLOOKUP(I$1,Variables!$B$6:$C$32, 2, FALSE), "Yes"), LOOKUP($A274,Collections!$A:$A,Collections!E:E), 0)</f>
        <v>0</v>
      </c>
      <c r="J274">
        <f>IF(EXACT(VLOOKUP(J$1,Variables!$B$6:$C$32, 2, FALSE), "Yes"), LOOKUP($A274,Collections!$A:$A,Collections!F:F), 0)</f>
        <v>0</v>
      </c>
      <c r="K274">
        <f>IF(EXACT(VLOOKUP(K$1,Variables!$B$6:$C$32, 2, FALSE), "Yes"), LOOKUP($A274,Collections!$A:$A,Collections!G:G), 0)</f>
        <v>0</v>
      </c>
      <c r="L274">
        <f>IF(EXACT(VLOOKUP(L$1,Variables!$B$6:$C$32, 2, FALSE), "Yes"), LOOKUP($A274,Collections!$A:$A,Collections!H:H), 0)</f>
        <v>0</v>
      </c>
      <c r="M274">
        <f>IF(EXACT(VLOOKUP(M$1,Variables!$B$6:$C$32, 2, FALSE), "Yes"), LOOKUP($A274,Collections!$A:$A,Collections!I:I), 0)</f>
        <v>0</v>
      </c>
      <c r="N274">
        <f>IF(EXACT(VLOOKUP(N$1,Variables!$B$6:$C$32, 2, FALSE), "Yes"), LOOKUP($A274,Collections!$A:$A,Collections!J:J), 0)</f>
        <v>1</v>
      </c>
      <c r="O274">
        <f>IF(EXACT(VLOOKUP(O$1,Variables!$B$6:$C$32, 2, FALSE), "Yes"), LOOKUP($A274,Collections!$A:$A,Collections!K:K), 0)</f>
        <v>0</v>
      </c>
      <c r="P274">
        <f>IF(EXACT(VLOOKUP(P$1,Variables!$B$6:$C$32, 2, FALSE), "Yes"), LOOKUP($A274,Collections!$A:$A,Collections!L:L), 0)</f>
        <v>0</v>
      </c>
      <c r="Q274">
        <f>IF(EXACT(VLOOKUP(Q$1,Variables!$B$6:$C$32, 2, FALSE), "Yes"), LOOKUP($A274,Collections!$A:$A,Collections!M:M), 0)</f>
        <v>0</v>
      </c>
      <c r="R274">
        <f>IF(EXACT(VLOOKUP(R$1,Variables!$B$6:$C$32, 2, FALSE), "Yes"), LOOKUP($A274,Collections!$A:$A,Collections!N:N), 0)</f>
        <v>0</v>
      </c>
      <c r="S274">
        <f>IF(EXACT(VLOOKUP(S$1,Variables!$B$6:$C$32, 2, FALSE), "Yes"), LOOKUP($A274,Collections!$A:$A,Collections!O:O), 0)</f>
        <v>0</v>
      </c>
      <c r="T274">
        <f>IF(EXACT(VLOOKUP(T$1,Variables!$B$6:$C$32, 2, FALSE), "Yes"), LOOKUP($A274,Collections!$A:$A,Collections!P:P), 0)</f>
        <v>0</v>
      </c>
      <c r="U274">
        <f>IF(EXACT(VLOOKUP(U$1,Variables!$B$6:$C$32, 2, FALSE), "Yes"), LOOKUP($A274,Collections!$A:$A,Collections!Q:Q), 0)</f>
        <v>0</v>
      </c>
      <c r="V274">
        <f>IF(EXACT(VLOOKUP(V$1,Variables!$B$6:$C$32, 2, FALSE), "Yes"), LOOKUP($A274,Collections!$A:$A,Collections!R:R), 0)</f>
        <v>0</v>
      </c>
      <c r="W274">
        <f>IF(EXACT(VLOOKUP(W$1,Variables!$B$6:$C$32, 2, FALSE), "Yes"), LOOKUP($A274,Collections!$A:$A,Collections!S:S), 0)</f>
        <v>0</v>
      </c>
      <c r="X274">
        <f>IF(EXACT(VLOOKUP(X$1,Variables!$B$6:$C$32, 2, FALSE), "Yes"), LOOKUP($A274,Collections!$A:$A,Collections!T:T), 0)</f>
        <v>0</v>
      </c>
      <c r="Y274">
        <f>IF(EXACT(VLOOKUP(Y$1,Variables!$B$6:$C$32, 2, FALSE), "Yes"), LOOKUP($A274,Collections!$A:$A,Collections!U:U), 0)</f>
        <v>0</v>
      </c>
      <c r="Z274">
        <f>IF(EXACT(VLOOKUP(Z$1,Variables!$B$6:$C$32, 2, FALSE), "Yes"), LOOKUP($A274,Collections!$A:$A,Collections!V:V), 0)</f>
        <v>0</v>
      </c>
      <c r="AA274">
        <f>IF(EXACT(VLOOKUP(AA$1,Variables!$B$6:$C$32, 2, FALSE), "Yes"), LOOKUP($A274,Collections!$A:$A,Collections!W:W), 0)</f>
        <v>0</v>
      </c>
      <c r="AB274">
        <f>IF(EXACT(VLOOKUP(AB$1,Variables!$B$6:$C$32, 2, FALSE), "Yes"), LOOKUP($A274,Collections!$A:$A,Collections!X:X), 0)</f>
        <v>0</v>
      </c>
      <c r="AC274">
        <f>IF(EXACT(VLOOKUP(AC$1,Variables!$B$6:$C$32, 2, FALSE), "Yes"), LOOKUP($A274,Collections!$A:$A,Collections!Y:Y), 0)</f>
        <v>0</v>
      </c>
      <c r="AD274">
        <f>IF(EXACT(VLOOKUP(AD$1,Variables!$B$6:$C$32, 2, FALSE), "Yes"), LOOKUP($A274,Collections!$A:$A,Collections!Z:Z), 0)</f>
        <v>0</v>
      </c>
      <c r="AE274">
        <f>IF(EXACT(VLOOKUP(AE$1,Variables!$B$6:$C$32, 2, FALSE), "Yes"), LOOKUP($A274,Collections!$A:$A,Collections!AA:AA), 0)</f>
        <v>0</v>
      </c>
      <c r="AF274">
        <f>IF(EXACT(VLOOKUP(AF$1,Variables!$B$6:$C$32, 2, FALSE), "Yes"), LOOKUP($A274,Collections!$A:$A,Collections!AB:AB), 0)</f>
        <v>0</v>
      </c>
      <c r="AG274" t="str">
        <f t="shared" si="4"/>
        <v>Yes</v>
      </c>
      <c r="AH274">
        <f>IF(D274&gt;=Variables!$C$1,1,0)</f>
        <v>1</v>
      </c>
      <c r="AI274">
        <f>IF(E274&gt;=Variables!$C$1,1,0)</f>
        <v>0</v>
      </c>
    </row>
    <row r="275" spans="1:35" x14ac:dyDescent="0.2">
      <c r="A275" s="25">
        <v>3988147</v>
      </c>
      <c r="B275" s="2" t="s">
        <v>2812</v>
      </c>
      <c r="C275">
        <f>IF(ISNA(VLOOKUP(A275,Images!A:C,3,FALSE)), 0, VLOOKUP(A275,Images!A:C,3,FALSE))/IF(ISNA(VLOOKUP(A275,Images!A:C,2,FALSE)), 1,VLOOKUP(A275,Images!A:C,2,FALSE))</f>
        <v>0</v>
      </c>
      <c r="D275">
        <f>IF(NOT(ISNA(VLOOKUP(A275,Harvard!B:E,4,FALSE))), VLOOKUP(A275,Harvard!B:E,4,FALSE), 0)</f>
        <v>0</v>
      </c>
      <c r="E275">
        <f>IF(NOT(ISNA(VLOOKUP(A275,UC!B:D, 3, FALSE))),VLOOKUP(A275,UC!B:D, 2, FALSE)/VLOOKUP(A275, UC!B:D, 3, FALSE), 0)</f>
        <v>0</v>
      </c>
      <c r="F275">
        <f>IF(EXACT(VLOOKUP(F$1,Variables!$B$6:$C$32, 2, FALSE), "Yes"), LOOKUP($A275,Collections!$A:$A,Collections!B:B), 0)</f>
        <v>0</v>
      </c>
      <c r="G275">
        <f>IF(EXACT(VLOOKUP(G$1,Variables!$B$6:$C$32, 2, FALSE), "Yes"), LOOKUP($A275,Collections!$A:$A,Collections!C:C), 0)</f>
        <v>0</v>
      </c>
      <c r="H275">
        <f>IF(EXACT(VLOOKUP(H$1,Variables!$B$6:$C$32, 2, FALSE), "Yes"), LOOKUP($A275,Collections!$A:$A,Collections!D:D), 0)</f>
        <v>0</v>
      </c>
      <c r="I275">
        <f>IF(EXACT(VLOOKUP(I$1,Variables!$B$6:$C$32, 2, FALSE), "Yes"), LOOKUP($A275,Collections!$A:$A,Collections!E:E), 0)</f>
        <v>0</v>
      </c>
      <c r="J275">
        <f>IF(EXACT(VLOOKUP(J$1,Variables!$B$6:$C$32, 2, FALSE), "Yes"), LOOKUP($A275,Collections!$A:$A,Collections!F:F), 0)</f>
        <v>0</v>
      </c>
      <c r="K275">
        <f>IF(EXACT(VLOOKUP(K$1,Variables!$B$6:$C$32, 2, FALSE), "Yes"), LOOKUP($A275,Collections!$A:$A,Collections!G:G), 0)</f>
        <v>0</v>
      </c>
      <c r="L275">
        <f>IF(EXACT(VLOOKUP(L$1,Variables!$B$6:$C$32, 2, FALSE), "Yes"), LOOKUP($A275,Collections!$A:$A,Collections!H:H), 0)</f>
        <v>0</v>
      </c>
      <c r="M275">
        <f>IF(EXACT(VLOOKUP(M$1,Variables!$B$6:$C$32, 2, FALSE), "Yes"), LOOKUP($A275,Collections!$A:$A,Collections!I:I), 0)</f>
        <v>1</v>
      </c>
      <c r="N275">
        <f>IF(EXACT(VLOOKUP(N$1,Variables!$B$6:$C$32, 2, FALSE), "Yes"), LOOKUP($A275,Collections!$A:$A,Collections!J:J), 0)</f>
        <v>0</v>
      </c>
      <c r="O275">
        <f>IF(EXACT(VLOOKUP(O$1,Variables!$B$6:$C$32, 2, FALSE), "Yes"), LOOKUP($A275,Collections!$A:$A,Collections!K:K), 0)</f>
        <v>0</v>
      </c>
      <c r="P275">
        <f>IF(EXACT(VLOOKUP(P$1,Variables!$B$6:$C$32, 2, FALSE), "Yes"), LOOKUP($A275,Collections!$A:$A,Collections!L:L), 0)</f>
        <v>0</v>
      </c>
      <c r="Q275">
        <f>IF(EXACT(VLOOKUP(Q$1,Variables!$B$6:$C$32, 2, FALSE), "Yes"), LOOKUP($A275,Collections!$A:$A,Collections!M:M), 0)</f>
        <v>0</v>
      </c>
      <c r="R275">
        <f>IF(EXACT(VLOOKUP(R$1,Variables!$B$6:$C$32, 2, FALSE), "Yes"), LOOKUP($A275,Collections!$A:$A,Collections!N:N), 0)</f>
        <v>0</v>
      </c>
      <c r="S275">
        <f>IF(EXACT(VLOOKUP(S$1,Variables!$B$6:$C$32, 2, FALSE), "Yes"), LOOKUP($A275,Collections!$A:$A,Collections!O:O), 0)</f>
        <v>0</v>
      </c>
      <c r="T275">
        <f>IF(EXACT(VLOOKUP(T$1,Variables!$B$6:$C$32, 2, FALSE), "Yes"), LOOKUP($A275,Collections!$A:$A,Collections!P:P), 0)</f>
        <v>0</v>
      </c>
      <c r="U275">
        <f>IF(EXACT(VLOOKUP(U$1,Variables!$B$6:$C$32, 2, FALSE), "Yes"), LOOKUP($A275,Collections!$A:$A,Collections!Q:Q), 0)</f>
        <v>0</v>
      </c>
      <c r="V275">
        <f>IF(EXACT(VLOOKUP(V$1,Variables!$B$6:$C$32, 2, FALSE), "Yes"), LOOKUP($A275,Collections!$A:$A,Collections!R:R), 0)</f>
        <v>0</v>
      </c>
      <c r="W275">
        <f>IF(EXACT(VLOOKUP(W$1,Variables!$B$6:$C$32, 2, FALSE), "Yes"), LOOKUP($A275,Collections!$A:$A,Collections!S:S), 0)</f>
        <v>0</v>
      </c>
      <c r="X275">
        <f>IF(EXACT(VLOOKUP(X$1,Variables!$B$6:$C$32, 2, FALSE), "Yes"), LOOKUP($A275,Collections!$A:$A,Collections!T:T), 0)</f>
        <v>0</v>
      </c>
      <c r="Y275">
        <f>IF(EXACT(VLOOKUP(Y$1,Variables!$B$6:$C$32, 2, FALSE), "Yes"), LOOKUP($A275,Collections!$A:$A,Collections!U:U), 0)</f>
        <v>0</v>
      </c>
      <c r="Z275">
        <f>IF(EXACT(VLOOKUP(Z$1,Variables!$B$6:$C$32, 2, FALSE), "Yes"), LOOKUP($A275,Collections!$A:$A,Collections!V:V), 0)</f>
        <v>0</v>
      </c>
      <c r="AA275">
        <f>IF(EXACT(VLOOKUP(AA$1,Variables!$B$6:$C$32, 2, FALSE), "Yes"), LOOKUP($A275,Collections!$A:$A,Collections!W:W), 0)</f>
        <v>0</v>
      </c>
      <c r="AB275">
        <f>IF(EXACT(VLOOKUP(AB$1,Variables!$B$6:$C$32, 2, FALSE), "Yes"), LOOKUP($A275,Collections!$A:$A,Collections!X:X), 0)</f>
        <v>0</v>
      </c>
      <c r="AC275">
        <f>IF(EXACT(VLOOKUP(AC$1,Variables!$B$6:$C$32, 2, FALSE), "Yes"), LOOKUP($A275,Collections!$A:$A,Collections!Y:Y), 0)</f>
        <v>0</v>
      </c>
      <c r="AD275">
        <f>IF(EXACT(VLOOKUP(AD$1,Variables!$B$6:$C$32, 2, FALSE), "Yes"), LOOKUP($A275,Collections!$A:$A,Collections!Z:Z), 0)</f>
        <v>0</v>
      </c>
      <c r="AE275">
        <f>IF(EXACT(VLOOKUP(AE$1,Variables!$B$6:$C$32, 2, FALSE), "Yes"), LOOKUP($A275,Collections!$A:$A,Collections!AA:AA), 0)</f>
        <v>0</v>
      </c>
      <c r="AF275">
        <f>IF(EXACT(VLOOKUP(AF$1,Variables!$B$6:$C$32, 2, FALSE), "Yes"), LOOKUP($A275,Collections!$A:$A,Collections!AB:AB), 0)</f>
        <v>0</v>
      </c>
      <c r="AG275" t="str">
        <f t="shared" si="4"/>
        <v>Yes</v>
      </c>
      <c r="AH275">
        <f>IF(D275&gt;=Variables!$C$1,1,0)</f>
        <v>0</v>
      </c>
      <c r="AI275">
        <f>IF(E275&gt;=Variables!$C$1,1,0)</f>
        <v>0</v>
      </c>
    </row>
    <row r="276" spans="1:35" x14ac:dyDescent="0.2">
      <c r="A276" s="25">
        <v>3746062</v>
      </c>
      <c r="B276" s="2" t="s">
        <v>3117</v>
      </c>
      <c r="C276">
        <f>IF(ISNA(VLOOKUP(A276,Images!A:C,3,FALSE)), 0, VLOOKUP(A276,Images!A:C,3,FALSE))/IF(ISNA(VLOOKUP(A276,Images!A:C,2,FALSE)), 1,VLOOKUP(A276,Images!A:C,2,FALSE))</f>
        <v>0</v>
      </c>
      <c r="D276">
        <f>IF(NOT(ISNA(VLOOKUP(A276,Harvard!B:E,4,FALSE))), VLOOKUP(A276,Harvard!B:E,4,FALSE), 0)</f>
        <v>0</v>
      </c>
      <c r="E276">
        <f>IF(NOT(ISNA(VLOOKUP(A276,UC!B:D, 3, FALSE))),VLOOKUP(A276,UC!B:D, 2, FALSE)/VLOOKUP(A276, UC!B:D, 3, FALSE), 0)</f>
        <v>0</v>
      </c>
      <c r="F276">
        <f>IF(EXACT(VLOOKUP(F$1,Variables!$B$6:$C$32, 2, FALSE), "Yes"), LOOKUP($A276,Collections!$A:$A,Collections!B:B), 0)</f>
        <v>0</v>
      </c>
      <c r="G276">
        <f>IF(EXACT(VLOOKUP(G$1,Variables!$B$6:$C$32, 2, FALSE), "Yes"), LOOKUP($A276,Collections!$A:$A,Collections!C:C), 0)</f>
        <v>0</v>
      </c>
      <c r="H276">
        <f>IF(EXACT(VLOOKUP(H$1,Variables!$B$6:$C$32, 2, FALSE), "Yes"), LOOKUP($A276,Collections!$A:$A,Collections!D:D), 0)</f>
        <v>0</v>
      </c>
      <c r="I276">
        <f>IF(EXACT(VLOOKUP(I$1,Variables!$B$6:$C$32, 2, FALSE), "Yes"), LOOKUP($A276,Collections!$A:$A,Collections!E:E), 0)</f>
        <v>0</v>
      </c>
      <c r="J276">
        <f>IF(EXACT(VLOOKUP(J$1,Variables!$B$6:$C$32, 2, FALSE), "Yes"), LOOKUP($A276,Collections!$A:$A,Collections!F:F), 0)</f>
        <v>0</v>
      </c>
      <c r="K276">
        <f>IF(EXACT(VLOOKUP(K$1,Variables!$B$6:$C$32, 2, FALSE), "Yes"), LOOKUP($A276,Collections!$A:$A,Collections!G:G), 0)</f>
        <v>0</v>
      </c>
      <c r="L276">
        <f>IF(EXACT(VLOOKUP(L$1,Variables!$B$6:$C$32, 2, FALSE), "Yes"), LOOKUP($A276,Collections!$A:$A,Collections!H:H), 0)</f>
        <v>0</v>
      </c>
      <c r="M276">
        <f>IF(EXACT(VLOOKUP(M$1,Variables!$B$6:$C$32, 2, FALSE), "Yes"), LOOKUP($A276,Collections!$A:$A,Collections!I:I), 0)</f>
        <v>0</v>
      </c>
      <c r="N276">
        <f>IF(EXACT(VLOOKUP(N$1,Variables!$B$6:$C$32, 2, FALSE), "Yes"), LOOKUP($A276,Collections!$A:$A,Collections!J:J), 0)</f>
        <v>0</v>
      </c>
      <c r="O276">
        <f>IF(EXACT(VLOOKUP(O$1,Variables!$B$6:$C$32, 2, FALSE), "Yes"), LOOKUP($A276,Collections!$A:$A,Collections!K:K), 0)</f>
        <v>0</v>
      </c>
      <c r="P276">
        <f>IF(EXACT(VLOOKUP(P$1,Variables!$B$6:$C$32, 2, FALSE), "Yes"), LOOKUP($A276,Collections!$A:$A,Collections!L:L), 0)</f>
        <v>0</v>
      </c>
      <c r="Q276">
        <f>IF(EXACT(VLOOKUP(Q$1,Variables!$B$6:$C$32, 2, FALSE), "Yes"), LOOKUP($A276,Collections!$A:$A,Collections!M:M), 0)</f>
        <v>0</v>
      </c>
      <c r="R276">
        <f>IF(EXACT(VLOOKUP(R$1,Variables!$B$6:$C$32, 2, FALSE), "Yes"), LOOKUP($A276,Collections!$A:$A,Collections!N:N), 0)</f>
        <v>0</v>
      </c>
      <c r="S276">
        <f>IF(EXACT(VLOOKUP(S$1,Variables!$B$6:$C$32, 2, FALSE), "Yes"), LOOKUP($A276,Collections!$A:$A,Collections!O:O), 0)</f>
        <v>0</v>
      </c>
      <c r="T276">
        <f>IF(EXACT(VLOOKUP(T$1,Variables!$B$6:$C$32, 2, FALSE), "Yes"), LOOKUP($A276,Collections!$A:$A,Collections!P:P), 0)</f>
        <v>0</v>
      </c>
      <c r="U276">
        <f>IF(EXACT(VLOOKUP(U$1,Variables!$B$6:$C$32, 2, FALSE), "Yes"), LOOKUP($A276,Collections!$A:$A,Collections!Q:Q), 0)</f>
        <v>0</v>
      </c>
      <c r="V276">
        <f>IF(EXACT(VLOOKUP(V$1,Variables!$B$6:$C$32, 2, FALSE), "Yes"), LOOKUP($A276,Collections!$A:$A,Collections!R:R), 0)</f>
        <v>0</v>
      </c>
      <c r="W276">
        <f>IF(EXACT(VLOOKUP(W$1,Variables!$B$6:$C$32, 2, FALSE), "Yes"), LOOKUP($A276,Collections!$A:$A,Collections!S:S), 0)</f>
        <v>0</v>
      </c>
      <c r="X276">
        <f>IF(EXACT(VLOOKUP(X$1,Variables!$B$6:$C$32, 2, FALSE), "Yes"), LOOKUP($A276,Collections!$A:$A,Collections!T:T), 0)</f>
        <v>0</v>
      </c>
      <c r="Y276">
        <f>IF(EXACT(VLOOKUP(Y$1,Variables!$B$6:$C$32, 2, FALSE), "Yes"), LOOKUP($A276,Collections!$A:$A,Collections!U:U), 0)</f>
        <v>0</v>
      </c>
      <c r="Z276">
        <f>IF(EXACT(VLOOKUP(Z$1,Variables!$B$6:$C$32, 2, FALSE), "Yes"), LOOKUP($A276,Collections!$A:$A,Collections!V:V), 0)</f>
        <v>0</v>
      </c>
      <c r="AA276">
        <f>IF(EXACT(VLOOKUP(AA$1,Variables!$B$6:$C$32, 2, FALSE), "Yes"), LOOKUP($A276,Collections!$A:$A,Collections!W:W), 0)</f>
        <v>0</v>
      </c>
      <c r="AB276">
        <f>IF(EXACT(VLOOKUP(AB$1,Variables!$B$6:$C$32, 2, FALSE), "Yes"), LOOKUP($A276,Collections!$A:$A,Collections!X:X), 0)</f>
        <v>1</v>
      </c>
      <c r="AC276">
        <f>IF(EXACT(VLOOKUP(AC$1,Variables!$B$6:$C$32, 2, FALSE), "Yes"), LOOKUP($A276,Collections!$A:$A,Collections!Y:Y), 0)</f>
        <v>0</v>
      </c>
      <c r="AD276">
        <f>IF(EXACT(VLOOKUP(AD$1,Variables!$B$6:$C$32, 2, FALSE), "Yes"), LOOKUP($A276,Collections!$A:$A,Collections!Z:Z), 0)</f>
        <v>0</v>
      </c>
      <c r="AE276">
        <f>IF(EXACT(VLOOKUP(AE$1,Variables!$B$6:$C$32, 2, FALSE), "Yes"), LOOKUP($A276,Collections!$A:$A,Collections!AA:AA), 0)</f>
        <v>0</v>
      </c>
      <c r="AF276">
        <f>IF(EXACT(VLOOKUP(AF$1,Variables!$B$6:$C$32, 2, FALSE), "Yes"), LOOKUP($A276,Collections!$A:$A,Collections!AB:AB), 0)</f>
        <v>0</v>
      </c>
      <c r="AG276" t="str">
        <f t="shared" si="4"/>
        <v>Yes</v>
      </c>
      <c r="AH276">
        <f>IF(D276&gt;=Variables!$C$1,1,0)</f>
        <v>0</v>
      </c>
      <c r="AI276">
        <f>IF(E276&gt;=Variables!$C$1,1,0)</f>
        <v>0</v>
      </c>
    </row>
    <row r="277" spans="1:35" x14ac:dyDescent="0.2">
      <c r="A277" s="25">
        <v>9919228</v>
      </c>
      <c r="B277" s="2" t="s">
        <v>2819</v>
      </c>
      <c r="C277">
        <f>IF(ISNA(VLOOKUP(A277,Images!A:C,3,FALSE)), 0, VLOOKUP(A277,Images!A:C,3,FALSE))/IF(ISNA(VLOOKUP(A277,Images!A:C,2,FALSE)), 1,VLOOKUP(A277,Images!A:C,2,FALSE))</f>
        <v>1.7152658662092624E-3</v>
      </c>
      <c r="D277">
        <f>IF(NOT(ISNA(VLOOKUP(A277,Harvard!B:E,4,FALSE))), VLOOKUP(A277,Harvard!B:E,4,FALSE), 0)</f>
        <v>1</v>
      </c>
      <c r="E277">
        <f>IF(NOT(ISNA(VLOOKUP(A277,UC!B:D, 3, FALSE))),VLOOKUP(A277,UC!B:D, 2, FALSE)/VLOOKUP(A277, UC!B:D, 3, FALSE), 0)</f>
        <v>1</v>
      </c>
      <c r="F277">
        <f>IF(EXACT(VLOOKUP(F$1,Variables!$B$6:$C$32, 2, FALSE), "Yes"), LOOKUP($A277,Collections!$A:$A,Collections!B:B), 0)</f>
        <v>0</v>
      </c>
      <c r="G277">
        <f>IF(EXACT(VLOOKUP(G$1,Variables!$B$6:$C$32, 2, FALSE), "Yes"), LOOKUP($A277,Collections!$A:$A,Collections!C:C), 0)</f>
        <v>0</v>
      </c>
      <c r="H277">
        <f>IF(EXACT(VLOOKUP(H$1,Variables!$B$6:$C$32, 2, FALSE), "Yes"), LOOKUP($A277,Collections!$A:$A,Collections!D:D), 0)</f>
        <v>1</v>
      </c>
      <c r="I277">
        <f>IF(EXACT(VLOOKUP(I$1,Variables!$B$6:$C$32, 2, FALSE), "Yes"), LOOKUP($A277,Collections!$A:$A,Collections!E:E), 0)</f>
        <v>0</v>
      </c>
      <c r="J277">
        <f>IF(EXACT(VLOOKUP(J$1,Variables!$B$6:$C$32, 2, FALSE), "Yes"), LOOKUP($A277,Collections!$A:$A,Collections!F:F), 0)</f>
        <v>0</v>
      </c>
      <c r="K277">
        <f>IF(EXACT(VLOOKUP(K$1,Variables!$B$6:$C$32, 2, FALSE), "Yes"), LOOKUP($A277,Collections!$A:$A,Collections!G:G), 0)</f>
        <v>0</v>
      </c>
      <c r="L277">
        <f>IF(EXACT(VLOOKUP(L$1,Variables!$B$6:$C$32, 2, FALSE), "Yes"), LOOKUP($A277,Collections!$A:$A,Collections!H:H), 0)</f>
        <v>0</v>
      </c>
      <c r="M277">
        <f>IF(EXACT(VLOOKUP(M$1,Variables!$B$6:$C$32, 2, FALSE), "Yes"), LOOKUP($A277,Collections!$A:$A,Collections!I:I), 0)</f>
        <v>0</v>
      </c>
      <c r="N277">
        <f>IF(EXACT(VLOOKUP(N$1,Variables!$B$6:$C$32, 2, FALSE), "Yes"), LOOKUP($A277,Collections!$A:$A,Collections!J:J), 0)</f>
        <v>0</v>
      </c>
      <c r="O277">
        <f>IF(EXACT(VLOOKUP(O$1,Variables!$B$6:$C$32, 2, FALSE), "Yes"), LOOKUP($A277,Collections!$A:$A,Collections!K:K), 0)</f>
        <v>0</v>
      </c>
      <c r="P277">
        <f>IF(EXACT(VLOOKUP(P$1,Variables!$B$6:$C$32, 2, FALSE), "Yes"), LOOKUP($A277,Collections!$A:$A,Collections!L:L), 0)</f>
        <v>0</v>
      </c>
      <c r="Q277">
        <f>IF(EXACT(VLOOKUP(Q$1,Variables!$B$6:$C$32, 2, FALSE), "Yes"), LOOKUP($A277,Collections!$A:$A,Collections!M:M), 0)</f>
        <v>0</v>
      </c>
      <c r="R277">
        <f>IF(EXACT(VLOOKUP(R$1,Variables!$B$6:$C$32, 2, FALSE), "Yes"), LOOKUP($A277,Collections!$A:$A,Collections!N:N), 0)</f>
        <v>0</v>
      </c>
      <c r="S277">
        <f>IF(EXACT(VLOOKUP(S$1,Variables!$B$6:$C$32, 2, FALSE), "Yes"), LOOKUP($A277,Collections!$A:$A,Collections!O:O), 0)</f>
        <v>0</v>
      </c>
      <c r="T277">
        <f>IF(EXACT(VLOOKUP(T$1,Variables!$B$6:$C$32, 2, FALSE), "Yes"), LOOKUP($A277,Collections!$A:$A,Collections!P:P), 0)</f>
        <v>0</v>
      </c>
      <c r="U277">
        <f>IF(EXACT(VLOOKUP(U$1,Variables!$B$6:$C$32, 2, FALSE), "Yes"), LOOKUP($A277,Collections!$A:$A,Collections!Q:Q), 0)</f>
        <v>0</v>
      </c>
      <c r="V277">
        <f>IF(EXACT(VLOOKUP(V$1,Variables!$B$6:$C$32, 2, FALSE), "Yes"), LOOKUP($A277,Collections!$A:$A,Collections!R:R), 0)</f>
        <v>0</v>
      </c>
      <c r="W277">
        <f>IF(EXACT(VLOOKUP(W$1,Variables!$B$6:$C$32, 2, FALSE), "Yes"), LOOKUP($A277,Collections!$A:$A,Collections!S:S), 0)</f>
        <v>0</v>
      </c>
      <c r="X277">
        <f>IF(EXACT(VLOOKUP(X$1,Variables!$B$6:$C$32, 2, FALSE), "Yes"), LOOKUP($A277,Collections!$A:$A,Collections!T:T), 0)</f>
        <v>0</v>
      </c>
      <c r="Y277">
        <f>IF(EXACT(VLOOKUP(Y$1,Variables!$B$6:$C$32, 2, FALSE), "Yes"), LOOKUP($A277,Collections!$A:$A,Collections!U:U), 0)</f>
        <v>0</v>
      </c>
      <c r="Z277">
        <f>IF(EXACT(VLOOKUP(Z$1,Variables!$B$6:$C$32, 2, FALSE), "Yes"), LOOKUP($A277,Collections!$A:$A,Collections!V:V), 0)</f>
        <v>0</v>
      </c>
      <c r="AA277">
        <f>IF(EXACT(VLOOKUP(AA$1,Variables!$B$6:$C$32, 2, FALSE), "Yes"), LOOKUP($A277,Collections!$A:$A,Collections!W:W), 0)</f>
        <v>0</v>
      </c>
      <c r="AB277">
        <f>IF(EXACT(VLOOKUP(AB$1,Variables!$B$6:$C$32, 2, FALSE), "Yes"), LOOKUP($A277,Collections!$A:$A,Collections!X:X), 0)</f>
        <v>0</v>
      </c>
      <c r="AC277">
        <f>IF(EXACT(VLOOKUP(AC$1,Variables!$B$6:$C$32, 2, FALSE), "Yes"), LOOKUP($A277,Collections!$A:$A,Collections!Y:Y), 0)</f>
        <v>0</v>
      </c>
      <c r="AD277">
        <f>IF(EXACT(VLOOKUP(AD$1,Variables!$B$6:$C$32, 2, FALSE), "Yes"), LOOKUP($A277,Collections!$A:$A,Collections!Z:Z), 0)</f>
        <v>0</v>
      </c>
      <c r="AE277">
        <f>IF(EXACT(VLOOKUP(AE$1,Variables!$B$6:$C$32, 2, FALSE), "Yes"), LOOKUP($A277,Collections!$A:$A,Collections!AA:AA), 0)</f>
        <v>0</v>
      </c>
      <c r="AF277">
        <f>IF(EXACT(VLOOKUP(AF$1,Variables!$B$6:$C$32, 2, FALSE), "Yes"), LOOKUP($A277,Collections!$A:$A,Collections!AB:AB), 0)</f>
        <v>0</v>
      </c>
      <c r="AG277" t="str">
        <f t="shared" si="4"/>
        <v>Yes</v>
      </c>
      <c r="AH277">
        <f>IF(D277&gt;=Variables!$C$1,1,0)</f>
        <v>1</v>
      </c>
      <c r="AI277">
        <f>IF(E277&gt;=Variables!$C$1,1,0)</f>
        <v>1</v>
      </c>
    </row>
    <row r="278" spans="1:35" x14ac:dyDescent="0.2">
      <c r="A278" s="25">
        <v>379557</v>
      </c>
      <c r="B278" s="2" t="s">
        <v>3118</v>
      </c>
      <c r="C278">
        <f>IF(ISNA(VLOOKUP(A278,Images!A:C,3,FALSE)), 0, VLOOKUP(A278,Images!A:C,3,FALSE))/IF(ISNA(VLOOKUP(A278,Images!A:C,2,FALSE)), 1,VLOOKUP(A278,Images!A:C,2,FALSE))</f>
        <v>4.3577726939564222E-2</v>
      </c>
      <c r="D278">
        <f>IF(NOT(ISNA(VLOOKUP(A278,Harvard!B:E,4,FALSE))), VLOOKUP(A278,Harvard!B:E,4,FALSE), 0)</f>
        <v>0.37609999999999999</v>
      </c>
      <c r="E278">
        <f>IF(NOT(ISNA(VLOOKUP(A278,UC!B:D, 3, FALSE))),VLOOKUP(A278,UC!B:D, 2, FALSE)/VLOOKUP(A278, UC!B:D, 3, FALSE), 0)</f>
        <v>0</v>
      </c>
      <c r="F278">
        <f>IF(EXACT(VLOOKUP(F$1,Variables!$B$6:$C$32, 2, FALSE), "Yes"), LOOKUP($A278,Collections!$A:$A,Collections!B:B), 0)</f>
        <v>0</v>
      </c>
      <c r="G278">
        <f>IF(EXACT(VLOOKUP(G$1,Variables!$B$6:$C$32, 2, FALSE), "Yes"), LOOKUP($A278,Collections!$A:$A,Collections!C:C), 0)</f>
        <v>0</v>
      </c>
      <c r="H278">
        <f>IF(EXACT(VLOOKUP(H$1,Variables!$B$6:$C$32, 2, FALSE), "Yes"), LOOKUP($A278,Collections!$A:$A,Collections!D:D), 0)</f>
        <v>0</v>
      </c>
      <c r="I278">
        <f>IF(EXACT(VLOOKUP(I$1,Variables!$B$6:$C$32, 2, FALSE), "Yes"), LOOKUP($A278,Collections!$A:$A,Collections!E:E), 0)</f>
        <v>0</v>
      </c>
      <c r="J278">
        <f>IF(EXACT(VLOOKUP(J$1,Variables!$B$6:$C$32, 2, FALSE), "Yes"), LOOKUP($A278,Collections!$A:$A,Collections!F:F), 0)</f>
        <v>0</v>
      </c>
      <c r="K278">
        <f>IF(EXACT(VLOOKUP(K$1,Variables!$B$6:$C$32, 2, FALSE), "Yes"), LOOKUP($A278,Collections!$A:$A,Collections!G:G), 0)</f>
        <v>0</v>
      </c>
      <c r="L278">
        <f>IF(EXACT(VLOOKUP(L$1,Variables!$B$6:$C$32, 2, FALSE), "Yes"), LOOKUP($A278,Collections!$A:$A,Collections!H:H), 0)</f>
        <v>0</v>
      </c>
      <c r="M278">
        <f>IF(EXACT(VLOOKUP(M$1,Variables!$B$6:$C$32, 2, FALSE), "Yes"), LOOKUP($A278,Collections!$A:$A,Collections!I:I), 0)</f>
        <v>0</v>
      </c>
      <c r="N278">
        <f>IF(EXACT(VLOOKUP(N$1,Variables!$B$6:$C$32, 2, FALSE), "Yes"), LOOKUP($A278,Collections!$A:$A,Collections!J:J), 0)</f>
        <v>0</v>
      </c>
      <c r="O278">
        <f>IF(EXACT(VLOOKUP(O$1,Variables!$B$6:$C$32, 2, FALSE), "Yes"), LOOKUP($A278,Collections!$A:$A,Collections!K:K), 0)</f>
        <v>0</v>
      </c>
      <c r="P278">
        <f>IF(EXACT(VLOOKUP(P$1,Variables!$B$6:$C$32, 2, FALSE), "Yes"), LOOKUP($A278,Collections!$A:$A,Collections!L:L), 0)</f>
        <v>0</v>
      </c>
      <c r="Q278">
        <f>IF(EXACT(VLOOKUP(Q$1,Variables!$B$6:$C$32, 2, FALSE), "Yes"), LOOKUP($A278,Collections!$A:$A,Collections!M:M), 0)</f>
        <v>0</v>
      </c>
      <c r="R278">
        <f>IF(EXACT(VLOOKUP(R$1,Variables!$B$6:$C$32, 2, FALSE), "Yes"), LOOKUP($A278,Collections!$A:$A,Collections!N:N), 0)</f>
        <v>0</v>
      </c>
      <c r="S278">
        <f>IF(EXACT(VLOOKUP(S$1,Variables!$B$6:$C$32, 2, FALSE), "Yes"), LOOKUP($A278,Collections!$A:$A,Collections!O:O), 0)</f>
        <v>0</v>
      </c>
      <c r="T278">
        <f>IF(EXACT(VLOOKUP(T$1,Variables!$B$6:$C$32, 2, FALSE), "Yes"), LOOKUP($A278,Collections!$A:$A,Collections!P:P), 0)</f>
        <v>0</v>
      </c>
      <c r="U278">
        <f>IF(EXACT(VLOOKUP(U$1,Variables!$B$6:$C$32, 2, FALSE), "Yes"), LOOKUP($A278,Collections!$A:$A,Collections!Q:Q), 0)</f>
        <v>0</v>
      </c>
      <c r="V278">
        <f>IF(EXACT(VLOOKUP(V$1,Variables!$B$6:$C$32, 2, FALSE), "Yes"), LOOKUP($A278,Collections!$A:$A,Collections!R:R), 0)</f>
        <v>0</v>
      </c>
      <c r="W278">
        <f>IF(EXACT(VLOOKUP(W$1,Variables!$B$6:$C$32, 2, FALSE), "Yes"), LOOKUP($A278,Collections!$A:$A,Collections!S:S), 0)</f>
        <v>0</v>
      </c>
      <c r="X278">
        <f>IF(EXACT(VLOOKUP(X$1,Variables!$B$6:$C$32, 2, FALSE), "Yes"), LOOKUP($A278,Collections!$A:$A,Collections!T:T), 0)</f>
        <v>0</v>
      </c>
      <c r="Y278">
        <f>IF(EXACT(VLOOKUP(Y$1,Variables!$B$6:$C$32, 2, FALSE), "Yes"), LOOKUP($A278,Collections!$A:$A,Collections!U:U), 0)</f>
        <v>0</v>
      </c>
      <c r="Z278">
        <f>IF(EXACT(VLOOKUP(Z$1,Variables!$B$6:$C$32, 2, FALSE), "Yes"), LOOKUP($A278,Collections!$A:$A,Collections!V:V), 0)</f>
        <v>0</v>
      </c>
      <c r="AA278">
        <f>IF(EXACT(VLOOKUP(AA$1,Variables!$B$6:$C$32, 2, FALSE), "Yes"), LOOKUP($A278,Collections!$A:$A,Collections!W:W), 0)</f>
        <v>0</v>
      </c>
      <c r="AB278">
        <f>IF(EXACT(VLOOKUP(AB$1,Variables!$B$6:$C$32, 2, FALSE), "Yes"), LOOKUP($A278,Collections!$A:$A,Collections!X:X), 0)</f>
        <v>1</v>
      </c>
      <c r="AC278">
        <f>IF(EXACT(VLOOKUP(AC$1,Variables!$B$6:$C$32, 2, FALSE), "Yes"), LOOKUP($A278,Collections!$A:$A,Collections!Y:Y), 0)</f>
        <v>0</v>
      </c>
      <c r="AD278">
        <f>IF(EXACT(VLOOKUP(AD$1,Variables!$B$6:$C$32, 2, FALSE), "Yes"), LOOKUP($A278,Collections!$A:$A,Collections!Z:Z), 0)</f>
        <v>0</v>
      </c>
      <c r="AE278">
        <f>IF(EXACT(VLOOKUP(AE$1,Variables!$B$6:$C$32, 2, FALSE), "Yes"), LOOKUP($A278,Collections!$A:$A,Collections!AA:AA), 0)</f>
        <v>0</v>
      </c>
      <c r="AF278">
        <f>IF(EXACT(VLOOKUP(AF$1,Variables!$B$6:$C$32, 2, FALSE), "Yes"), LOOKUP($A278,Collections!$A:$A,Collections!AB:AB), 0)</f>
        <v>0</v>
      </c>
      <c r="AG278" t="str">
        <f t="shared" si="4"/>
        <v>Yes</v>
      </c>
      <c r="AH278">
        <f>IF(D278&gt;=Variables!$C$1,1,0)</f>
        <v>0</v>
      </c>
      <c r="AI278">
        <f>IF(E278&gt;=Variables!$C$1,1,0)</f>
        <v>0</v>
      </c>
    </row>
    <row r="279" spans="1:35" x14ac:dyDescent="0.2">
      <c r="A279" s="25">
        <v>20336411</v>
      </c>
      <c r="B279" s="2" t="s">
        <v>3078</v>
      </c>
      <c r="C279">
        <f>IF(ISNA(VLOOKUP(A279,Images!A:C,3,FALSE)), 0, VLOOKUP(A279,Images!A:C,3,FALSE))/IF(ISNA(VLOOKUP(A279,Images!A:C,2,FALSE)), 1,VLOOKUP(A279,Images!A:C,2,FALSE))</f>
        <v>9.5315904139433548E-3</v>
      </c>
      <c r="D279">
        <f>IF(NOT(ISNA(VLOOKUP(A279,Harvard!B:E,4,FALSE))), VLOOKUP(A279,Harvard!B:E,4,FALSE), 0)</f>
        <v>1</v>
      </c>
      <c r="E279">
        <f>IF(NOT(ISNA(VLOOKUP(A279,UC!B:D, 3, FALSE))),VLOOKUP(A279,UC!B:D, 2, FALSE)/VLOOKUP(A279, UC!B:D, 3, FALSE), 0)</f>
        <v>0</v>
      </c>
      <c r="F279">
        <f>IF(EXACT(VLOOKUP(F$1,Variables!$B$6:$C$32, 2, FALSE), "Yes"), LOOKUP($A279,Collections!$A:$A,Collections!B:B), 0)</f>
        <v>0</v>
      </c>
      <c r="G279">
        <f>IF(EXACT(VLOOKUP(G$1,Variables!$B$6:$C$32, 2, FALSE), "Yes"), LOOKUP($A279,Collections!$A:$A,Collections!C:C), 0)</f>
        <v>0</v>
      </c>
      <c r="H279">
        <f>IF(EXACT(VLOOKUP(H$1,Variables!$B$6:$C$32, 2, FALSE), "Yes"), LOOKUP($A279,Collections!$A:$A,Collections!D:D), 0)</f>
        <v>0</v>
      </c>
      <c r="I279">
        <f>IF(EXACT(VLOOKUP(I$1,Variables!$B$6:$C$32, 2, FALSE), "Yes"), LOOKUP($A279,Collections!$A:$A,Collections!E:E), 0)</f>
        <v>0</v>
      </c>
      <c r="J279">
        <f>IF(EXACT(VLOOKUP(J$1,Variables!$B$6:$C$32, 2, FALSE), "Yes"), LOOKUP($A279,Collections!$A:$A,Collections!F:F), 0)</f>
        <v>1</v>
      </c>
      <c r="K279">
        <f>IF(EXACT(VLOOKUP(K$1,Variables!$B$6:$C$32, 2, FALSE), "Yes"), LOOKUP($A279,Collections!$A:$A,Collections!G:G), 0)</f>
        <v>0</v>
      </c>
      <c r="L279">
        <f>IF(EXACT(VLOOKUP(L$1,Variables!$B$6:$C$32, 2, FALSE), "Yes"), LOOKUP($A279,Collections!$A:$A,Collections!H:H), 0)</f>
        <v>0</v>
      </c>
      <c r="M279">
        <f>IF(EXACT(VLOOKUP(M$1,Variables!$B$6:$C$32, 2, FALSE), "Yes"), LOOKUP($A279,Collections!$A:$A,Collections!I:I), 0)</f>
        <v>0</v>
      </c>
      <c r="N279">
        <f>IF(EXACT(VLOOKUP(N$1,Variables!$B$6:$C$32, 2, FALSE), "Yes"), LOOKUP($A279,Collections!$A:$A,Collections!J:J), 0)</f>
        <v>0</v>
      </c>
      <c r="O279">
        <f>IF(EXACT(VLOOKUP(O$1,Variables!$B$6:$C$32, 2, FALSE), "Yes"), LOOKUP($A279,Collections!$A:$A,Collections!K:K), 0)</f>
        <v>0</v>
      </c>
      <c r="P279">
        <f>IF(EXACT(VLOOKUP(P$1,Variables!$B$6:$C$32, 2, FALSE), "Yes"), LOOKUP($A279,Collections!$A:$A,Collections!L:L), 0)</f>
        <v>0</v>
      </c>
      <c r="Q279">
        <f>IF(EXACT(VLOOKUP(Q$1,Variables!$B$6:$C$32, 2, FALSE), "Yes"), LOOKUP($A279,Collections!$A:$A,Collections!M:M), 0)</f>
        <v>0</v>
      </c>
      <c r="R279">
        <f>IF(EXACT(VLOOKUP(R$1,Variables!$B$6:$C$32, 2, FALSE), "Yes"), LOOKUP($A279,Collections!$A:$A,Collections!N:N), 0)</f>
        <v>0</v>
      </c>
      <c r="S279">
        <f>IF(EXACT(VLOOKUP(S$1,Variables!$B$6:$C$32, 2, FALSE), "Yes"), LOOKUP($A279,Collections!$A:$A,Collections!O:O), 0)</f>
        <v>0</v>
      </c>
      <c r="T279">
        <f>IF(EXACT(VLOOKUP(T$1,Variables!$B$6:$C$32, 2, FALSE), "Yes"), LOOKUP($A279,Collections!$A:$A,Collections!P:P), 0)</f>
        <v>0</v>
      </c>
      <c r="U279">
        <f>IF(EXACT(VLOOKUP(U$1,Variables!$B$6:$C$32, 2, FALSE), "Yes"), LOOKUP($A279,Collections!$A:$A,Collections!Q:Q), 0)</f>
        <v>0</v>
      </c>
      <c r="V279">
        <f>IF(EXACT(VLOOKUP(V$1,Variables!$B$6:$C$32, 2, FALSE), "Yes"), LOOKUP($A279,Collections!$A:$A,Collections!R:R), 0)</f>
        <v>0</v>
      </c>
      <c r="W279">
        <f>IF(EXACT(VLOOKUP(W$1,Variables!$B$6:$C$32, 2, FALSE), "Yes"), LOOKUP($A279,Collections!$A:$A,Collections!S:S), 0)</f>
        <v>0</v>
      </c>
      <c r="X279">
        <f>IF(EXACT(VLOOKUP(X$1,Variables!$B$6:$C$32, 2, FALSE), "Yes"), LOOKUP($A279,Collections!$A:$A,Collections!T:T), 0)</f>
        <v>0</v>
      </c>
      <c r="Y279">
        <f>IF(EXACT(VLOOKUP(Y$1,Variables!$B$6:$C$32, 2, FALSE), "Yes"), LOOKUP($A279,Collections!$A:$A,Collections!U:U), 0)</f>
        <v>0</v>
      </c>
      <c r="Z279">
        <f>IF(EXACT(VLOOKUP(Z$1,Variables!$B$6:$C$32, 2, FALSE), "Yes"), LOOKUP($A279,Collections!$A:$A,Collections!V:V), 0)</f>
        <v>0</v>
      </c>
      <c r="AA279">
        <f>IF(EXACT(VLOOKUP(AA$1,Variables!$B$6:$C$32, 2, FALSE), "Yes"), LOOKUP($A279,Collections!$A:$A,Collections!W:W), 0)</f>
        <v>0</v>
      </c>
      <c r="AB279">
        <f>IF(EXACT(VLOOKUP(AB$1,Variables!$B$6:$C$32, 2, FALSE), "Yes"), LOOKUP($A279,Collections!$A:$A,Collections!X:X), 0)</f>
        <v>0</v>
      </c>
      <c r="AC279">
        <f>IF(EXACT(VLOOKUP(AC$1,Variables!$B$6:$C$32, 2, FALSE), "Yes"), LOOKUP($A279,Collections!$A:$A,Collections!Y:Y), 0)</f>
        <v>0</v>
      </c>
      <c r="AD279">
        <f>IF(EXACT(VLOOKUP(AD$1,Variables!$B$6:$C$32, 2, FALSE), "Yes"), LOOKUP($A279,Collections!$A:$A,Collections!Z:Z), 0)</f>
        <v>0</v>
      </c>
      <c r="AE279">
        <f>IF(EXACT(VLOOKUP(AE$1,Variables!$B$6:$C$32, 2, FALSE), "Yes"), LOOKUP($A279,Collections!$A:$A,Collections!AA:AA), 0)</f>
        <v>0</v>
      </c>
      <c r="AF279">
        <f>IF(EXACT(VLOOKUP(AF$1,Variables!$B$6:$C$32, 2, FALSE), "Yes"), LOOKUP($A279,Collections!$A:$A,Collections!AB:AB), 0)</f>
        <v>0</v>
      </c>
      <c r="AG279" t="str">
        <f t="shared" si="4"/>
        <v>Yes</v>
      </c>
      <c r="AH279">
        <f>IF(D279&gt;=Variables!$C$1,1,0)</f>
        <v>1</v>
      </c>
      <c r="AI279">
        <f>IF(E279&gt;=Variables!$C$1,1,0)</f>
        <v>0</v>
      </c>
    </row>
    <row r="280" spans="1:35" x14ac:dyDescent="0.2">
      <c r="A280" s="25" t="s">
        <v>2411</v>
      </c>
      <c r="B280" s="2" t="s">
        <v>3079</v>
      </c>
      <c r="C280">
        <f>IF(ISNA(VLOOKUP(A280,Images!A:C,3,FALSE)), 0, VLOOKUP(A280,Images!A:C,3,FALSE))/IF(ISNA(VLOOKUP(A280,Images!A:C,2,FALSE)), 1,VLOOKUP(A280,Images!A:C,2,FALSE))</f>
        <v>3.9893617021276598E-2</v>
      </c>
      <c r="D280">
        <f>IF(NOT(ISNA(VLOOKUP(A280,Harvard!B:E,4,FALSE))), VLOOKUP(A280,Harvard!B:E,4,FALSE), 0)</f>
        <v>1</v>
      </c>
      <c r="E280">
        <f>IF(NOT(ISNA(VLOOKUP(A280,UC!B:D, 3, FALSE))),VLOOKUP(A280,UC!B:D, 2, FALSE)/VLOOKUP(A280, UC!B:D, 3, FALSE), 0)</f>
        <v>0</v>
      </c>
      <c r="F280">
        <f>IF(EXACT(VLOOKUP(F$1,Variables!$B$6:$C$32, 2, FALSE), "Yes"), LOOKUP($A280,Collections!$A:$A,Collections!B:B), 0)</f>
        <v>0</v>
      </c>
      <c r="G280">
        <f>IF(EXACT(VLOOKUP(G$1,Variables!$B$6:$C$32, 2, FALSE), "Yes"), LOOKUP($A280,Collections!$A:$A,Collections!C:C), 0)</f>
        <v>0</v>
      </c>
      <c r="H280">
        <f>IF(EXACT(VLOOKUP(H$1,Variables!$B$6:$C$32, 2, FALSE), "Yes"), LOOKUP($A280,Collections!$A:$A,Collections!D:D), 0)</f>
        <v>0</v>
      </c>
      <c r="I280">
        <f>IF(EXACT(VLOOKUP(I$1,Variables!$B$6:$C$32, 2, FALSE), "Yes"), LOOKUP($A280,Collections!$A:$A,Collections!E:E), 0)</f>
        <v>0</v>
      </c>
      <c r="J280">
        <f>IF(EXACT(VLOOKUP(J$1,Variables!$B$6:$C$32, 2, FALSE), "Yes"), LOOKUP($A280,Collections!$A:$A,Collections!F:F), 0)</f>
        <v>1</v>
      </c>
      <c r="K280">
        <f>IF(EXACT(VLOOKUP(K$1,Variables!$B$6:$C$32, 2, FALSE), "Yes"), LOOKUP($A280,Collections!$A:$A,Collections!G:G), 0)</f>
        <v>0</v>
      </c>
      <c r="L280">
        <f>IF(EXACT(VLOOKUP(L$1,Variables!$B$6:$C$32, 2, FALSE), "Yes"), LOOKUP($A280,Collections!$A:$A,Collections!H:H), 0)</f>
        <v>0</v>
      </c>
      <c r="M280">
        <f>IF(EXACT(VLOOKUP(M$1,Variables!$B$6:$C$32, 2, FALSE), "Yes"), LOOKUP($A280,Collections!$A:$A,Collections!I:I), 0)</f>
        <v>0</v>
      </c>
      <c r="N280">
        <f>IF(EXACT(VLOOKUP(N$1,Variables!$B$6:$C$32, 2, FALSE), "Yes"), LOOKUP($A280,Collections!$A:$A,Collections!J:J), 0)</f>
        <v>0</v>
      </c>
      <c r="O280">
        <f>IF(EXACT(VLOOKUP(O$1,Variables!$B$6:$C$32, 2, FALSE), "Yes"), LOOKUP($A280,Collections!$A:$A,Collections!K:K), 0)</f>
        <v>0</v>
      </c>
      <c r="P280">
        <f>IF(EXACT(VLOOKUP(P$1,Variables!$B$6:$C$32, 2, FALSE), "Yes"), LOOKUP($A280,Collections!$A:$A,Collections!L:L), 0)</f>
        <v>0</v>
      </c>
      <c r="Q280">
        <f>IF(EXACT(VLOOKUP(Q$1,Variables!$B$6:$C$32, 2, FALSE), "Yes"), LOOKUP($A280,Collections!$A:$A,Collections!M:M), 0)</f>
        <v>0</v>
      </c>
      <c r="R280">
        <f>IF(EXACT(VLOOKUP(R$1,Variables!$B$6:$C$32, 2, FALSE), "Yes"), LOOKUP($A280,Collections!$A:$A,Collections!N:N), 0)</f>
        <v>0</v>
      </c>
      <c r="S280">
        <f>IF(EXACT(VLOOKUP(S$1,Variables!$B$6:$C$32, 2, FALSE), "Yes"), LOOKUP($A280,Collections!$A:$A,Collections!O:O), 0)</f>
        <v>0</v>
      </c>
      <c r="T280">
        <f>IF(EXACT(VLOOKUP(T$1,Variables!$B$6:$C$32, 2, FALSE), "Yes"), LOOKUP($A280,Collections!$A:$A,Collections!P:P), 0)</f>
        <v>0</v>
      </c>
      <c r="U280">
        <f>IF(EXACT(VLOOKUP(U$1,Variables!$B$6:$C$32, 2, FALSE), "Yes"), LOOKUP($A280,Collections!$A:$A,Collections!Q:Q), 0)</f>
        <v>0</v>
      </c>
      <c r="V280">
        <f>IF(EXACT(VLOOKUP(V$1,Variables!$B$6:$C$32, 2, FALSE), "Yes"), LOOKUP($A280,Collections!$A:$A,Collections!R:R), 0)</f>
        <v>0</v>
      </c>
      <c r="W280">
        <f>IF(EXACT(VLOOKUP(W$1,Variables!$B$6:$C$32, 2, FALSE), "Yes"), LOOKUP($A280,Collections!$A:$A,Collections!S:S), 0)</f>
        <v>0</v>
      </c>
      <c r="X280">
        <f>IF(EXACT(VLOOKUP(X$1,Variables!$B$6:$C$32, 2, FALSE), "Yes"), LOOKUP($A280,Collections!$A:$A,Collections!T:T), 0)</f>
        <v>0</v>
      </c>
      <c r="Y280">
        <f>IF(EXACT(VLOOKUP(Y$1,Variables!$B$6:$C$32, 2, FALSE), "Yes"), LOOKUP($A280,Collections!$A:$A,Collections!U:U), 0)</f>
        <v>0</v>
      </c>
      <c r="Z280">
        <f>IF(EXACT(VLOOKUP(Z$1,Variables!$B$6:$C$32, 2, FALSE), "Yes"), LOOKUP($A280,Collections!$A:$A,Collections!V:V), 0)</f>
        <v>0</v>
      </c>
      <c r="AA280">
        <f>IF(EXACT(VLOOKUP(AA$1,Variables!$B$6:$C$32, 2, FALSE), "Yes"), LOOKUP($A280,Collections!$A:$A,Collections!W:W), 0)</f>
        <v>0</v>
      </c>
      <c r="AB280">
        <f>IF(EXACT(VLOOKUP(AB$1,Variables!$B$6:$C$32, 2, FALSE), "Yes"), LOOKUP($A280,Collections!$A:$A,Collections!X:X), 0)</f>
        <v>0</v>
      </c>
      <c r="AC280">
        <f>IF(EXACT(VLOOKUP(AC$1,Variables!$B$6:$C$32, 2, FALSE), "Yes"), LOOKUP($A280,Collections!$A:$A,Collections!Y:Y), 0)</f>
        <v>0</v>
      </c>
      <c r="AD280">
        <f>IF(EXACT(VLOOKUP(AD$1,Variables!$B$6:$C$32, 2, FALSE), "Yes"), LOOKUP($A280,Collections!$A:$A,Collections!Z:Z), 0)</f>
        <v>0</v>
      </c>
      <c r="AE280">
        <f>IF(EXACT(VLOOKUP(AE$1,Variables!$B$6:$C$32, 2, FALSE), "Yes"), LOOKUP($A280,Collections!$A:$A,Collections!AA:AA), 0)</f>
        <v>0</v>
      </c>
      <c r="AF280">
        <f>IF(EXACT(VLOOKUP(AF$1,Variables!$B$6:$C$32, 2, FALSE), "Yes"), LOOKUP($A280,Collections!$A:$A,Collections!AB:AB), 0)</f>
        <v>0</v>
      </c>
      <c r="AG280" t="str">
        <f t="shared" si="4"/>
        <v>Yes</v>
      </c>
      <c r="AH280">
        <f>IF(D280&gt;=Variables!$C$1,1,0)</f>
        <v>1</v>
      </c>
      <c r="AI280">
        <f>IF(E280&gt;=Variables!$C$1,1,0)</f>
        <v>0</v>
      </c>
    </row>
    <row r="281" spans="1:35" x14ac:dyDescent="0.2">
      <c r="A281" s="25">
        <v>13739719</v>
      </c>
      <c r="B281" s="2" t="s">
        <v>3075</v>
      </c>
      <c r="C281">
        <f>IF(ISNA(VLOOKUP(A281,Images!A:C,3,FALSE)), 0, VLOOKUP(A281,Images!A:C,3,FALSE))/IF(ISNA(VLOOKUP(A281,Images!A:C,2,FALSE)), 1,VLOOKUP(A281,Images!A:C,2,FALSE))</f>
        <v>4.5465422349844457E-3</v>
      </c>
      <c r="D281">
        <f>IF(NOT(ISNA(VLOOKUP(A281,Harvard!B:E,4,FALSE))), VLOOKUP(A281,Harvard!B:E,4,FALSE), 0)</f>
        <v>1</v>
      </c>
      <c r="E281">
        <f>IF(NOT(ISNA(VLOOKUP(A281,UC!B:D, 3, FALSE))),VLOOKUP(A281,UC!B:D, 2, FALSE)/VLOOKUP(A281, UC!B:D, 3, FALSE), 0)</f>
        <v>0</v>
      </c>
      <c r="F281">
        <f>IF(EXACT(VLOOKUP(F$1,Variables!$B$6:$C$32, 2, FALSE), "Yes"), LOOKUP($A281,Collections!$A:$A,Collections!B:B), 0)</f>
        <v>0</v>
      </c>
      <c r="G281">
        <f>IF(EXACT(VLOOKUP(G$1,Variables!$B$6:$C$32, 2, FALSE), "Yes"), LOOKUP($A281,Collections!$A:$A,Collections!C:C), 0)</f>
        <v>0</v>
      </c>
      <c r="H281">
        <f>IF(EXACT(VLOOKUP(H$1,Variables!$B$6:$C$32, 2, FALSE), "Yes"), LOOKUP($A281,Collections!$A:$A,Collections!D:D), 0)</f>
        <v>0</v>
      </c>
      <c r="I281">
        <f>IF(EXACT(VLOOKUP(I$1,Variables!$B$6:$C$32, 2, FALSE), "Yes"), LOOKUP($A281,Collections!$A:$A,Collections!E:E), 0)</f>
        <v>0</v>
      </c>
      <c r="J281">
        <f>IF(EXACT(VLOOKUP(J$1,Variables!$B$6:$C$32, 2, FALSE), "Yes"), LOOKUP($A281,Collections!$A:$A,Collections!F:F), 0)</f>
        <v>1</v>
      </c>
      <c r="K281">
        <f>IF(EXACT(VLOOKUP(K$1,Variables!$B$6:$C$32, 2, FALSE), "Yes"), LOOKUP($A281,Collections!$A:$A,Collections!G:G), 0)</f>
        <v>0</v>
      </c>
      <c r="L281">
        <f>IF(EXACT(VLOOKUP(L$1,Variables!$B$6:$C$32, 2, FALSE), "Yes"), LOOKUP($A281,Collections!$A:$A,Collections!H:H), 0)</f>
        <v>0</v>
      </c>
      <c r="M281">
        <f>IF(EXACT(VLOOKUP(M$1,Variables!$B$6:$C$32, 2, FALSE), "Yes"), LOOKUP($A281,Collections!$A:$A,Collections!I:I), 0)</f>
        <v>0</v>
      </c>
      <c r="N281">
        <f>IF(EXACT(VLOOKUP(N$1,Variables!$B$6:$C$32, 2, FALSE), "Yes"), LOOKUP($A281,Collections!$A:$A,Collections!J:J), 0)</f>
        <v>0</v>
      </c>
      <c r="O281">
        <f>IF(EXACT(VLOOKUP(O$1,Variables!$B$6:$C$32, 2, FALSE), "Yes"), LOOKUP($A281,Collections!$A:$A,Collections!K:K), 0)</f>
        <v>0</v>
      </c>
      <c r="P281">
        <f>IF(EXACT(VLOOKUP(P$1,Variables!$B$6:$C$32, 2, FALSE), "Yes"), LOOKUP($A281,Collections!$A:$A,Collections!L:L), 0)</f>
        <v>0</v>
      </c>
      <c r="Q281">
        <f>IF(EXACT(VLOOKUP(Q$1,Variables!$B$6:$C$32, 2, FALSE), "Yes"), LOOKUP($A281,Collections!$A:$A,Collections!M:M), 0)</f>
        <v>0</v>
      </c>
      <c r="R281">
        <f>IF(EXACT(VLOOKUP(R$1,Variables!$B$6:$C$32, 2, FALSE), "Yes"), LOOKUP($A281,Collections!$A:$A,Collections!N:N), 0)</f>
        <v>0</v>
      </c>
      <c r="S281">
        <f>IF(EXACT(VLOOKUP(S$1,Variables!$B$6:$C$32, 2, FALSE), "Yes"), LOOKUP($A281,Collections!$A:$A,Collections!O:O), 0)</f>
        <v>0</v>
      </c>
      <c r="T281">
        <f>IF(EXACT(VLOOKUP(T$1,Variables!$B$6:$C$32, 2, FALSE), "Yes"), LOOKUP($A281,Collections!$A:$A,Collections!P:P), 0)</f>
        <v>0</v>
      </c>
      <c r="U281">
        <f>IF(EXACT(VLOOKUP(U$1,Variables!$B$6:$C$32, 2, FALSE), "Yes"), LOOKUP($A281,Collections!$A:$A,Collections!Q:Q), 0)</f>
        <v>0</v>
      </c>
      <c r="V281">
        <f>IF(EXACT(VLOOKUP(V$1,Variables!$B$6:$C$32, 2, FALSE), "Yes"), LOOKUP($A281,Collections!$A:$A,Collections!R:R), 0)</f>
        <v>0</v>
      </c>
      <c r="W281">
        <f>IF(EXACT(VLOOKUP(W$1,Variables!$B$6:$C$32, 2, FALSE), "Yes"), LOOKUP($A281,Collections!$A:$A,Collections!S:S), 0)</f>
        <v>0</v>
      </c>
      <c r="X281">
        <f>IF(EXACT(VLOOKUP(X$1,Variables!$B$6:$C$32, 2, FALSE), "Yes"), LOOKUP($A281,Collections!$A:$A,Collections!T:T), 0)</f>
        <v>0</v>
      </c>
      <c r="Y281">
        <f>IF(EXACT(VLOOKUP(Y$1,Variables!$B$6:$C$32, 2, FALSE), "Yes"), LOOKUP($A281,Collections!$A:$A,Collections!U:U), 0)</f>
        <v>0</v>
      </c>
      <c r="Z281">
        <f>IF(EXACT(VLOOKUP(Z$1,Variables!$B$6:$C$32, 2, FALSE), "Yes"), LOOKUP($A281,Collections!$A:$A,Collections!V:V), 0)</f>
        <v>0</v>
      </c>
      <c r="AA281">
        <f>IF(EXACT(VLOOKUP(AA$1,Variables!$B$6:$C$32, 2, FALSE), "Yes"), LOOKUP($A281,Collections!$A:$A,Collections!W:W), 0)</f>
        <v>0</v>
      </c>
      <c r="AB281">
        <f>IF(EXACT(VLOOKUP(AB$1,Variables!$B$6:$C$32, 2, FALSE), "Yes"), LOOKUP($A281,Collections!$A:$A,Collections!X:X), 0)</f>
        <v>0</v>
      </c>
      <c r="AC281">
        <f>IF(EXACT(VLOOKUP(AC$1,Variables!$B$6:$C$32, 2, FALSE), "Yes"), LOOKUP($A281,Collections!$A:$A,Collections!Y:Y), 0)</f>
        <v>0</v>
      </c>
      <c r="AD281">
        <f>IF(EXACT(VLOOKUP(AD$1,Variables!$B$6:$C$32, 2, FALSE), "Yes"), LOOKUP($A281,Collections!$A:$A,Collections!Z:Z), 0)</f>
        <v>0</v>
      </c>
      <c r="AE281">
        <f>IF(EXACT(VLOOKUP(AE$1,Variables!$B$6:$C$32, 2, FALSE), "Yes"), LOOKUP($A281,Collections!$A:$A,Collections!AA:AA), 0)</f>
        <v>0</v>
      </c>
      <c r="AF281">
        <f>IF(EXACT(VLOOKUP(AF$1,Variables!$B$6:$C$32, 2, FALSE), "Yes"), LOOKUP($A281,Collections!$A:$A,Collections!AB:AB), 0)</f>
        <v>0</v>
      </c>
      <c r="AG281" t="str">
        <f t="shared" si="4"/>
        <v>Yes</v>
      </c>
      <c r="AH281">
        <f>IF(D281&gt;=Variables!$C$1,1,0)</f>
        <v>1</v>
      </c>
      <c r="AI281">
        <f>IF(E281&gt;=Variables!$C$1,1,0)</f>
        <v>0</v>
      </c>
    </row>
    <row r="282" spans="1:35" x14ac:dyDescent="0.2">
      <c r="A282" s="25">
        <v>3746313</v>
      </c>
      <c r="B282" s="2" t="s">
        <v>2808</v>
      </c>
      <c r="C282">
        <f>IF(ISNA(VLOOKUP(A282,Images!A:C,3,FALSE)), 0, VLOOKUP(A282,Images!A:C,3,FALSE))/IF(ISNA(VLOOKUP(A282,Images!A:C,2,FALSE)), 1,VLOOKUP(A282,Images!A:C,2,FALSE))</f>
        <v>2.9216695254431102E-2</v>
      </c>
      <c r="D282">
        <f>IF(NOT(ISNA(VLOOKUP(A282,Harvard!B:E,4,FALSE))), VLOOKUP(A282,Harvard!B:E,4,FALSE), 0)</f>
        <v>3.7600000000000001E-2</v>
      </c>
      <c r="E282">
        <f>IF(NOT(ISNA(VLOOKUP(A282,UC!B:D, 3, FALSE))),VLOOKUP(A282,UC!B:D, 2, FALSE)/VLOOKUP(A282, UC!B:D, 3, FALSE), 0)</f>
        <v>0.91304347826086951</v>
      </c>
      <c r="F282">
        <f>IF(EXACT(VLOOKUP(F$1,Variables!$B$6:$C$32, 2, FALSE), "Yes"), LOOKUP($A282,Collections!$A:$A,Collections!B:B), 0)</f>
        <v>0</v>
      </c>
      <c r="G282">
        <f>IF(EXACT(VLOOKUP(G$1,Variables!$B$6:$C$32, 2, FALSE), "Yes"), LOOKUP($A282,Collections!$A:$A,Collections!C:C), 0)</f>
        <v>0</v>
      </c>
      <c r="H282">
        <f>IF(EXACT(VLOOKUP(H$1,Variables!$B$6:$C$32, 2, FALSE), "Yes"), LOOKUP($A282,Collections!$A:$A,Collections!D:D), 0)</f>
        <v>0</v>
      </c>
      <c r="I282">
        <f>IF(EXACT(VLOOKUP(I$1,Variables!$B$6:$C$32, 2, FALSE), "Yes"), LOOKUP($A282,Collections!$A:$A,Collections!E:E), 0)</f>
        <v>0</v>
      </c>
      <c r="J282">
        <f>IF(EXACT(VLOOKUP(J$1,Variables!$B$6:$C$32, 2, FALSE), "Yes"), LOOKUP($A282,Collections!$A:$A,Collections!F:F), 0)</f>
        <v>0</v>
      </c>
      <c r="K282">
        <f>IF(EXACT(VLOOKUP(K$1,Variables!$B$6:$C$32, 2, FALSE), "Yes"), LOOKUP($A282,Collections!$A:$A,Collections!G:G), 0)</f>
        <v>0</v>
      </c>
      <c r="L282">
        <f>IF(EXACT(VLOOKUP(L$1,Variables!$B$6:$C$32, 2, FALSE), "Yes"), LOOKUP($A282,Collections!$A:$A,Collections!H:H), 0)</f>
        <v>0</v>
      </c>
      <c r="M282">
        <f>IF(EXACT(VLOOKUP(M$1,Variables!$B$6:$C$32, 2, FALSE), "Yes"), LOOKUP($A282,Collections!$A:$A,Collections!I:I), 0)</f>
        <v>0</v>
      </c>
      <c r="N282">
        <f>IF(EXACT(VLOOKUP(N$1,Variables!$B$6:$C$32, 2, FALSE), "Yes"), LOOKUP($A282,Collections!$A:$A,Collections!J:J), 0)</f>
        <v>0</v>
      </c>
      <c r="O282">
        <f>IF(EXACT(VLOOKUP(O$1,Variables!$B$6:$C$32, 2, FALSE), "Yes"), LOOKUP($A282,Collections!$A:$A,Collections!K:K), 0)</f>
        <v>0</v>
      </c>
      <c r="P282">
        <f>IF(EXACT(VLOOKUP(P$1,Variables!$B$6:$C$32, 2, FALSE), "Yes"), LOOKUP($A282,Collections!$A:$A,Collections!L:L), 0)</f>
        <v>0</v>
      </c>
      <c r="Q282">
        <f>IF(EXACT(VLOOKUP(Q$1,Variables!$B$6:$C$32, 2, FALSE), "Yes"), LOOKUP($A282,Collections!$A:$A,Collections!M:M), 0)</f>
        <v>0</v>
      </c>
      <c r="R282">
        <f>IF(EXACT(VLOOKUP(R$1,Variables!$B$6:$C$32, 2, FALSE), "Yes"), LOOKUP($A282,Collections!$A:$A,Collections!N:N), 0)</f>
        <v>0</v>
      </c>
      <c r="S282">
        <f>IF(EXACT(VLOOKUP(S$1,Variables!$B$6:$C$32, 2, FALSE), "Yes"), LOOKUP($A282,Collections!$A:$A,Collections!O:O), 0)</f>
        <v>0</v>
      </c>
      <c r="T282">
        <f>IF(EXACT(VLOOKUP(T$1,Variables!$B$6:$C$32, 2, FALSE), "Yes"), LOOKUP($A282,Collections!$A:$A,Collections!P:P), 0)</f>
        <v>0</v>
      </c>
      <c r="U282">
        <f>IF(EXACT(VLOOKUP(U$1,Variables!$B$6:$C$32, 2, FALSE), "Yes"), LOOKUP($A282,Collections!$A:$A,Collections!Q:Q), 0)</f>
        <v>0</v>
      </c>
      <c r="V282">
        <f>IF(EXACT(VLOOKUP(V$1,Variables!$B$6:$C$32, 2, FALSE), "Yes"), LOOKUP($A282,Collections!$A:$A,Collections!R:R), 0)</f>
        <v>0</v>
      </c>
      <c r="W282">
        <f>IF(EXACT(VLOOKUP(W$1,Variables!$B$6:$C$32, 2, FALSE), "Yes"), LOOKUP($A282,Collections!$A:$A,Collections!S:S), 0)</f>
        <v>0</v>
      </c>
      <c r="X282">
        <f>IF(EXACT(VLOOKUP(X$1,Variables!$B$6:$C$32, 2, FALSE), "Yes"), LOOKUP($A282,Collections!$A:$A,Collections!T:T), 0)</f>
        <v>0</v>
      </c>
      <c r="Y282">
        <f>IF(EXACT(VLOOKUP(Y$1,Variables!$B$6:$C$32, 2, FALSE), "Yes"), LOOKUP($A282,Collections!$A:$A,Collections!U:U), 0)</f>
        <v>0</v>
      </c>
      <c r="Z282">
        <f>IF(EXACT(VLOOKUP(Z$1,Variables!$B$6:$C$32, 2, FALSE), "Yes"), LOOKUP($A282,Collections!$A:$A,Collections!V:V), 0)</f>
        <v>0</v>
      </c>
      <c r="AA282">
        <f>IF(EXACT(VLOOKUP(AA$1,Variables!$B$6:$C$32, 2, FALSE), "Yes"), LOOKUP($A282,Collections!$A:$A,Collections!W:W), 0)</f>
        <v>0</v>
      </c>
      <c r="AB282">
        <f>IF(EXACT(VLOOKUP(AB$1,Variables!$B$6:$C$32, 2, FALSE), "Yes"), LOOKUP($A282,Collections!$A:$A,Collections!X:X), 0)</f>
        <v>1</v>
      </c>
      <c r="AC282">
        <f>IF(EXACT(VLOOKUP(AC$1,Variables!$B$6:$C$32, 2, FALSE), "Yes"), LOOKUP($A282,Collections!$A:$A,Collections!Y:Y), 0)</f>
        <v>0</v>
      </c>
      <c r="AD282">
        <f>IF(EXACT(VLOOKUP(AD$1,Variables!$B$6:$C$32, 2, FALSE), "Yes"), LOOKUP($A282,Collections!$A:$A,Collections!Z:Z), 0)</f>
        <v>0</v>
      </c>
      <c r="AE282">
        <f>IF(EXACT(VLOOKUP(AE$1,Variables!$B$6:$C$32, 2, FALSE), "Yes"), LOOKUP($A282,Collections!$A:$A,Collections!AA:AA), 0)</f>
        <v>0</v>
      </c>
      <c r="AF282">
        <f>IF(EXACT(VLOOKUP(AF$1,Variables!$B$6:$C$32, 2, FALSE), "Yes"), LOOKUP($A282,Collections!$A:$A,Collections!AB:AB), 0)</f>
        <v>0</v>
      </c>
      <c r="AG282" t="str">
        <f t="shared" si="4"/>
        <v>Yes</v>
      </c>
      <c r="AH282">
        <f>IF(D282&gt;=Variables!$C$1,1,0)</f>
        <v>0</v>
      </c>
      <c r="AI282">
        <f>IF(E282&gt;=Variables!$C$1,1,0)</f>
        <v>1</v>
      </c>
    </row>
    <row r="283" spans="1:35" x14ac:dyDescent="0.2">
      <c r="A283" s="25">
        <v>3039153</v>
      </c>
      <c r="B283" s="2" t="s">
        <v>2806</v>
      </c>
      <c r="C283">
        <f>IF(ISNA(VLOOKUP(A283,Images!A:C,3,FALSE)), 0, VLOOKUP(A283,Images!A:C,3,FALSE))/IF(ISNA(VLOOKUP(A283,Images!A:C,2,FALSE)), 1,VLOOKUP(A283,Images!A:C,2,FALSE))</f>
        <v>7.4344677305646353E-2</v>
      </c>
      <c r="D283">
        <f>IF(NOT(ISNA(VLOOKUP(A283,Harvard!B:E,4,FALSE))), VLOOKUP(A283,Harvard!B:E,4,FALSE), 0)</f>
        <v>0.39729999999999999</v>
      </c>
      <c r="E283">
        <f>IF(NOT(ISNA(VLOOKUP(A283,UC!B:D, 3, FALSE))),VLOOKUP(A283,UC!B:D, 2, FALSE)/VLOOKUP(A283, UC!B:D, 3, FALSE), 0)</f>
        <v>0.81081081081081086</v>
      </c>
      <c r="F283">
        <f>IF(EXACT(VLOOKUP(F$1,Variables!$B$6:$C$32, 2, FALSE), "Yes"), LOOKUP($A283,Collections!$A:$A,Collections!B:B), 0)</f>
        <v>0</v>
      </c>
      <c r="G283">
        <f>IF(EXACT(VLOOKUP(G$1,Variables!$B$6:$C$32, 2, FALSE), "Yes"), LOOKUP($A283,Collections!$A:$A,Collections!C:C), 0)</f>
        <v>0</v>
      </c>
      <c r="H283">
        <f>IF(EXACT(VLOOKUP(H$1,Variables!$B$6:$C$32, 2, FALSE), "Yes"), LOOKUP($A283,Collections!$A:$A,Collections!D:D), 0)</f>
        <v>0</v>
      </c>
      <c r="I283">
        <f>IF(EXACT(VLOOKUP(I$1,Variables!$B$6:$C$32, 2, FALSE), "Yes"), LOOKUP($A283,Collections!$A:$A,Collections!E:E), 0)</f>
        <v>0</v>
      </c>
      <c r="J283">
        <f>IF(EXACT(VLOOKUP(J$1,Variables!$B$6:$C$32, 2, FALSE), "Yes"), LOOKUP($A283,Collections!$A:$A,Collections!F:F), 0)</f>
        <v>0</v>
      </c>
      <c r="K283">
        <f>IF(EXACT(VLOOKUP(K$1,Variables!$B$6:$C$32, 2, FALSE), "Yes"), LOOKUP($A283,Collections!$A:$A,Collections!G:G), 0)</f>
        <v>0</v>
      </c>
      <c r="L283">
        <f>IF(EXACT(VLOOKUP(L$1,Variables!$B$6:$C$32, 2, FALSE), "Yes"), LOOKUP($A283,Collections!$A:$A,Collections!H:H), 0)</f>
        <v>0</v>
      </c>
      <c r="M283">
        <f>IF(EXACT(VLOOKUP(M$1,Variables!$B$6:$C$32, 2, FALSE), "Yes"), LOOKUP($A283,Collections!$A:$A,Collections!I:I), 0)</f>
        <v>0</v>
      </c>
      <c r="N283">
        <f>IF(EXACT(VLOOKUP(N$1,Variables!$B$6:$C$32, 2, FALSE), "Yes"), LOOKUP($A283,Collections!$A:$A,Collections!J:J), 0)</f>
        <v>0</v>
      </c>
      <c r="O283">
        <f>IF(EXACT(VLOOKUP(O$1,Variables!$B$6:$C$32, 2, FALSE), "Yes"), LOOKUP($A283,Collections!$A:$A,Collections!K:K), 0)</f>
        <v>0</v>
      </c>
      <c r="P283">
        <f>IF(EXACT(VLOOKUP(P$1,Variables!$B$6:$C$32, 2, FALSE), "Yes"), LOOKUP($A283,Collections!$A:$A,Collections!L:L), 0)</f>
        <v>0</v>
      </c>
      <c r="Q283">
        <f>IF(EXACT(VLOOKUP(Q$1,Variables!$B$6:$C$32, 2, FALSE), "Yes"), LOOKUP($A283,Collections!$A:$A,Collections!M:M), 0)</f>
        <v>0</v>
      </c>
      <c r="R283">
        <f>IF(EXACT(VLOOKUP(R$1,Variables!$B$6:$C$32, 2, FALSE), "Yes"), LOOKUP($A283,Collections!$A:$A,Collections!N:N), 0)</f>
        <v>0</v>
      </c>
      <c r="S283">
        <f>IF(EXACT(VLOOKUP(S$1,Variables!$B$6:$C$32, 2, FALSE), "Yes"), LOOKUP($A283,Collections!$A:$A,Collections!O:O), 0)</f>
        <v>0</v>
      </c>
      <c r="T283">
        <f>IF(EXACT(VLOOKUP(T$1,Variables!$B$6:$C$32, 2, FALSE), "Yes"), LOOKUP($A283,Collections!$A:$A,Collections!P:P), 0)</f>
        <v>0</v>
      </c>
      <c r="U283">
        <f>IF(EXACT(VLOOKUP(U$1,Variables!$B$6:$C$32, 2, FALSE), "Yes"), LOOKUP($A283,Collections!$A:$A,Collections!Q:Q), 0)</f>
        <v>0</v>
      </c>
      <c r="V283">
        <f>IF(EXACT(VLOOKUP(V$1,Variables!$B$6:$C$32, 2, FALSE), "Yes"), LOOKUP($A283,Collections!$A:$A,Collections!R:R), 0)</f>
        <v>0</v>
      </c>
      <c r="W283">
        <f>IF(EXACT(VLOOKUP(W$1,Variables!$B$6:$C$32, 2, FALSE), "Yes"), LOOKUP($A283,Collections!$A:$A,Collections!S:S), 0)</f>
        <v>0</v>
      </c>
      <c r="X283">
        <f>IF(EXACT(VLOOKUP(X$1,Variables!$B$6:$C$32, 2, FALSE), "Yes"), LOOKUP($A283,Collections!$A:$A,Collections!T:T), 0)</f>
        <v>0</v>
      </c>
      <c r="Y283">
        <f>IF(EXACT(VLOOKUP(Y$1,Variables!$B$6:$C$32, 2, FALSE), "Yes"), LOOKUP($A283,Collections!$A:$A,Collections!U:U), 0)</f>
        <v>0</v>
      </c>
      <c r="Z283">
        <f>IF(EXACT(VLOOKUP(Z$1,Variables!$B$6:$C$32, 2, FALSE), "Yes"), LOOKUP($A283,Collections!$A:$A,Collections!V:V), 0)</f>
        <v>0</v>
      </c>
      <c r="AA283">
        <f>IF(EXACT(VLOOKUP(AA$1,Variables!$B$6:$C$32, 2, FALSE), "Yes"), LOOKUP($A283,Collections!$A:$A,Collections!W:W), 0)</f>
        <v>0</v>
      </c>
      <c r="AB283">
        <f>IF(EXACT(VLOOKUP(AB$1,Variables!$B$6:$C$32, 2, FALSE), "Yes"), LOOKUP($A283,Collections!$A:$A,Collections!X:X), 0)</f>
        <v>1</v>
      </c>
      <c r="AC283">
        <f>IF(EXACT(VLOOKUP(AC$1,Variables!$B$6:$C$32, 2, FALSE), "Yes"), LOOKUP($A283,Collections!$A:$A,Collections!Y:Y), 0)</f>
        <v>0</v>
      </c>
      <c r="AD283">
        <f>IF(EXACT(VLOOKUP(AD$1,Variables!$B$6:$C$32, 2, FALSE), "Yes"), LOOKUP($A283,Collections!$A:$A,Collections!Z:Z), 0)</f>
        <v>0</v>
      </c>
      <c r="AE283">
        <f>IF(EXACT(VLOOKUP(AE$1,Variables!$B$6:$C$32, 2, FALSE), "Yes"), LOOKUP($A283,Collections!$A:$A,Collections!AA:AA), 0)</f>
        <v>0</v>
      </c>
      <c r="AF283">
        <f>IF(EXACT(VLOOKUP(AF$1,Variables!$B$6:$C$32, 2, FALSE), "Yes"), LOOKUP($A283,Collections!$A:$A,Collections!AB:AB), 0)</f>
        <v>0</v>
      </c>
      <c r="AG283" t="str">
        <f t="shared" si="4"/>
        <v>Yes</v>
      </c>
      <c r="AH283">
        <f>IF(D283&gt;=Variables!$C$1,1,0)</f>
        <v>0</v>
      </c>
      <c r="AI283">
        <f>IF(E283&gt;=Variables!$C$1,1,0)</f>
        <v>0</v>
      </c>
    </row>
    <row r="284" spans="1:35" x14ac:dyDescent="0.2">
      <c r="A284" s="25">
        <v>5251370</v>
      </c>
      <c r="B284" s="2" t="s">
        <v>2813</v>
      </c>
      <c r="C284">
        <f>IF(ISNA(VLOOKUP(A284,Images!A:C,3,FALSE)), 0, VLOOKUP(A284,Images!A:C,3,FALSE))/IF(ISNA(VLOOKUP(A284,Images!A:C,2,FALSE)), 1,VLOOKUP(A284,Images!A:C,2,FALSE))</f>
        <v>0</v>
      </c>
      <c r="D284">
        <f>IF(NOT(ISNA(VLOOKUP(A284,Harvard!B:E,4,FALSE))), VLOOKUP(A284,Harvard!B:E,4,FALSE), 0)</f>
        <v>0.83330000000000004</v>
      </c>
      <c r="E284">
        <f>IF(NOT(ISNA(VLOOKUP(A284,UC!B:D, 3, FALSE))),VLOOKUP(A284,UC!B:D, 2, FALSE)/VLOOKUP(A284, UC!B:D, 3, FALSE), 0)</f>
        <v>1</v>
      </c>
      <c r="F284">
        <f>IF(EXACT(VLOOKUP(F$1,Variables!$B$6:$C$32, 2, FALSE), "Yes"), LOOKUP($A284,Collections!$A:$A,Collections!B:B), 0)</f>
        <v>0</v>
      </c>
      <c r="G284">
        <f>IF(EXACT(VLOOKUP(G$1,Variables!$B$6:$C$32, 2, FALSE), "Yes"), LOOKUP($A284,Collections!$A:$A,Collections!C:C), 0)</f>
        <v>1</v>
      </c>
      <c r="H284">
        <f>IF(EXACT(VLOOKUP(H$1,Variables!$B$6:$C$32, 2, FALSE), "Yes"), LOOKUP($A284,Collections!$A:$A,Collections!D:D), 0)</f>
        <v>0</v>
      </c>
      <c r="I284">
        <f>IF(EXACT(VLOOKUP(I$1,Variables!$B$6:$C$32, 2, FALSE), "Yes"), LOOKUP($A284,Collections!$A:$A,Collections!E:E), 0)</f>
        <v>0</v>
      </c>
      <c r="J284">
        <f>IF(EXACT(VLOOKUP(J$1,Variables!$B$6:$C$32, 2, FALSE), "Yes"), LOOKUP($A284,Collections!$A:$A,Collections!F:F), 0)</f>
        <v>0</v>
      </c>
      <c r="K284">
        <f>IF(EXACT(VLOOKUP(K$1,Variables!$B$6:$C$32, 2, FALSE), "Yes"), LOOKUP($A284,Collections!$A:$A,Collections!G:G), 0)</f>
        <v>0</v>
      </c>
      <c r="L284">
        <f>IF(EXACT(VLOOKUP(L$1,Variables!$B$6:$C$32, 2, FALSE), "Yes"), LOOKUP($A284,Collections!$A:$A,Collections!H:H), 0)</f>
        <v>0</v>
      </c>
      <c r="M284">
        <f>IF(EXACT(VLOOKUP(M$1,Variables!$B$6:$C$32, 2, FALSE), "Yes"), LOOKUP($A284,Collections!$A:$A,Collections!I:I), 0)</f>
        <v>0</v>
      </c>
      <c r="N284">
        <f>IF(EXACT(VLOOKUP(N$1,Variables!$B$6:$C$32, 2, FALSE), "Yes"), LOOKUP($A284,Collections!$A:$A,Collections!J:J), 0)</f>
        <v>0</v>
      </c>
      <c r="O284">
        <f>IF(EXACT(VLOOKUP(O$1,Variables!$B$6:$C$32, 2, FALSE), "Yes"), LOOKUP($A284,Collections!$A:$A,Collections!K:K), 0)</f>
        <v>0</v>
      </c>
      <c r="P284">
        <f>IF(EXACT(VLOOKUP(P$1,Variables!$B$6:$C$32, 2, FALSE), "Yes"), LOOKUP($A284,Collections!$A:$A,Collections!L:L), 0)</f>
        <v>0</v>
      </c>
      <c r="Q284">
        <f>IF(EXACT(VLOOKUP(Q$1,Variables!$B$6:$C$32, 2, FALSE), "Yes"), LOOKUP($A284,Collections!$A:$A,Collections!M:M), 0)</f>
        <v>0</v>
      </c>
      <c r="R284">
        <f>IF(EXACT(VLOOKUP(R$1,Variables!$B$6:$C$32, 2, FALSE), "Yes"), LOOKUP($A284,Collections!$A:$A,Collections!N:N), 0)</f>
        <v>0</v>
      </c>
      <c r="S284">
        <f>IF(EXACT(VLOOKUP(S$1,Variables!$B$6:$C$32, 2, FALSE), "Yes"), LOOKUP($A284,Collections!$A:$A,Collections!O:O), 0)</f>
        <v>0</v>
      </c>
      <c r="T284">
        <f>IF(EXACT(VLOOKUP(T$1,Variables!$B$6:$C$32, 2, FALSE), "Yes"), LOOKUP($A284,Collections!$A:$A,Collections!P:P), 0)</f>
        <v>0</v>
      </c>
      <c r="U284">
        <f>IF(EXACT(VLOOKUP(U$1,Variables!$B$6:$C$32, 2, FALSE), "Yes"), LOOKUP($A284,Collections!$A:$A,Collections!Q:Q), 0)</f>
        <v>0</v>
      </c>
      <c r="V284">
        <f>IF(EXACT(VLOOKUP(V$1,Variables!$B$6:$C$32, 2, FALSE), "Yes"), LOOKUP($A284,Collections!$A:$A,Collections!R:R), 0)</f>
        <v>0</v>
      </c>
      <c r="W284">
        <f>IF(EXACT(VLOOKUP(W$1,Variables!$B$6:$C$32, 2, FALSE), "Yes"), LOOKUP($A284,Collections!$A:$A,Collections!S:S), 0)</f>
        <v>0</v>
      </c>
      <c r="X284">
        <f>IF(EXACT(VLOOKUP(X$1,Variables!$B$6:$C$32, 2, FALSE), "Yes"), LOOKUP($A284,Collections!$A:$A,Collections!T:T), 0)</f>
        <v>0</v>
      </c>
      <c r="Y284">
        <f>IF(EXACT(VLOOKUP(Y$1,Variables!$B$6:$C$32, 2, FALSE), "Yes"), LOOKUP($A284,Collections!$A:$A,Collections!U:U), 0)</f>
        <v>0</v>
      </c>
      <c r="Z284">
        <f>IF(EXACT(VLOOKUP(Z$1,Variables!$B$6:$C$32, 2, FALSE), "Yes"), LOOKUP($A284,Collections!$A:$A,Collections!V:V), 0)</f>
        <v>0</v>
      </c>
      <c r="AA284">
        <f>IF(EXACT(VLOOKUP(AA$1,Variables!$B$6:$C$32, 2, FALSE), "Yes"), LOOKUP($A284,Collections!$A:$A,Collections!W:W), 0)</f>
        <v>0</v>
      </c>
      <c r="AB284">
        <f>IF(EXACT(VLOOKUP(AB$1,Variables!$B$6:$C$32, 2, FALSE), "Yes"), LOOKUP($A284,Collections!$A:$A,Collections!X:X), 0)</f>
        <v>0</v>
      </c>
      <c r="AC284">
        <f>IF(EXACT(VLOOKUP(AC$1,Variables!$B$6:$C$32, 2, FALSE), "Yes"), LOOKUP($A284,Collections!$A:$A,Collections!Y:Y), 0)</f>
        <v>0</v>
      </c>
      <c r="AD284">
        <f>IF(EXACT(VLOOKUP(AD$1,Variables!$B$6:$C$32, 2, FALSE), "Yes"), LOOKUP($A284,Collections!$A:$A,Collections!Z:Z), 0)</f>
        <v>0</v>
      </c>
      <c r="AE284">
        <f>IF(EXACT(VLOOKUP(AE$1,Variables!$B$6:$C$32, 2, FALSE), "Yes"), LOOKUP($A284,Collections!$A:$A,Collections!AA:AA), 0)</f>
        <v>0</v>
      </c>
      <c r="AF284">
        <f>IF(EXACT(VLOOKUP(AF$1,Variables!$B$6:$C$32, 2, FALSE), "Yes"), LOOKUP($A284,Collections!$A:$A,Collections!AB:AB), 0)</f>
        <v>0</v>
      </c>
      <c r="AG284" t="str">
        <f t="shared" si="4"/>
        <v>Yes</v>
      </c>
      <c r="AH284">
        <f>IF(D284&gt;=Variables!$C$1,1,0)</f>
        <v>0</v>
      </c>
      <c r="AI284">
        <f>IF(E284&gt;=Variables!$C$1,1,0)</f>
        <v>1</v>
      </c>
    </row>
    <row r="285" spans="1:35" x14ac:dyDescent="0.2">
      <c r="A285" s="25">
        <v>20443986</v>
      </c>
      <c r="B285" s="2" t="s">
        <v>2111</v>
      </c>
      <c r="C285">
        <f>IF(ISNA(VLOOKUP(A285,Images!A:C,3,FALSE)), 0, VLOOKUP(A285,Images!A:C,3,FALSE))/IF(ISNA(VLOOKUP(A285,Images!A:C,2,FALSE)), 1,VLOOKUP(A285,Images!A:C,2,FALSE))</f>
        <v>4.1179850603332699E-3</v>
      </c>
      <c r="D285">
        <f>IF(NOT(ISNA(VLOOKUP(A285,Harvard!B:E,4,FALSE))), VLOOKUP(A285,Harvard!B:E,4,FALSE), 0)</f>
        <v>0.28239999999999998</v>
      </c>
      <c r="E285">
        <f>IF(NOT(ISNA(VLOOKUP(A285,UC!B:D, 3, FALSE))),VLOOKUP(A285,UC!B:D, 2, FALSE)/VLOOKUP(A285, UC!B:D, 3, FALSE), 0)</f>
        <v>0</v>
      </c>
      <c r="F285">
        <f>IF(EXACT(VLOOKUP(F$1,Variables!$B$6:$C$32, 2, FALSE), "Yes"), LOOKUP($A285,Collections!$A:$A,Collections!B:B), 0)</f>
        <v>0</v>
      </c>
      <c r="G285">
        <f>IF(EXACT(VLOOKUP(G$1,Variables!$B$6:$C$32, 2, FALSE), "Yes"), LOOKUP($A285,Collections!$A:$A,Collections!C:C), 0)</f>
        <v>0</v>
      </c>
      <c r="H285">
        <f>IF(EXACT(VLOOKUP(H$1,Variables!$B$6:$C$32, 2, FALSE), "Yes"), LOOKUP($A285,Collections!$A:$A,Collections!D:D), 0)</f>
        <v>0</v>
      </c>
      <c r="I285">
        <f>IF(EXACT(VLOOKUP(I$1,Variables!$B$6:$C$32, 2, FALSE), "Yes"), LOOKUP($A285,Collections!$A:$A,Collections!E:E), 0)</f>
        <v>0</v>
      </c>
      <c r="J285">
        <f>IF(EXACT(VLOOKUP(J$1,Variables!$B$6:$C$32, 2, FALSE), "Yes"), LOOKUP($A285,Collections!$A:$A,Collections!F:F), 0)</f>
        <v>0</v>
      </c>
      <c r="K285">
        <f>IF(EXACT(VLOOKUP(K$1,Variables!$B$6:$C$32, 2, FALSE), "Yes"), LOOKUP($A285,Collections!$A:$A,Collections!G:G), 0)</f>
        <v>0</v>
      </c>
      <c r="L285">
        <f>IF(EXACT(VLOOKUP(L$1,Variables!$B$6:$C$32, 2, FALSE), "Yes"), LOOKUP($A285,Collections!$A:$A,Collections!H:H), 0)</f>
        <v>1</v>
      </c>
      <c r="M285">
        <f>IF(EXACT(VLOOKUP(M$1,Variables!$B$6:$C$32, 2, FALSE), "Yes"), LOOKUP($A285,Collections!$A:$A,Collections!I:I), 0)</f>
        <v>0</v>
      </c>
      <c r="N285">
        <f>IF(EXACT(VLOOKUP(N$1,Variables!$B$6:$C$32, 2, FALSE), "Yes"), LOOKUP($A285,Collections!$A:$A,Collections!J:J), 0)</f>
        <v>0</v>
      </c>
      <c r="O285">
        <f>IF(EXACT(VLOOKUP(O$1,Variables!$B$6:$C$32, 2, FALSE), "Yes"), LOOKUP($A285,Collections!$A:$A,Collections!K:K), 0)</f>
        <v>0</v>
      </c>
      <c r="P285">
        <f>IF(EXACT(VLOOKUP(P$1,Variables!$B$6:$C$32, 2, FALSE), "Yes"), LOOKUP($A285,Collections!$A:$A,Collections!L:L), 0)</f>
        <v>0</v>
      </c>
      <c r="Q285">
        <f>IF(EXACT(VLOOKUP(Q$1,Variables!$B$6:$C$32, 2, FALSE), "Yes"), LOOKUP($A285,Collections!$A:$A,Collections!M:M), 0)</f>
        <v>0</v>
      </c>
      <c r="R285">
        <f>IF(EXACT(VLOOKUP(R$1,Variables!$B$6:$C$32, 2, FALSE), "Yes"), LOOKUP($A285,Collections!$A:$A,Collections!N:N), 0)</f>
        <v>0</v>
      </c>
      <c r="S285">
        <f>IF(EXACT(VLOOKUP(S$1,Variables!$B$6:$C$32, 2, FALSE), "Yes"), LOOKUP($A285,Collections!$A:$A,Collections!O:O), 0)</f>
        <v>0</v>
      </c>
      <c r="T285">
        <f>IF(EXACT(VLOOKUP(T$1,Variables!$B$6:$C$32, 2, FALSE), "Yes"), LOOKUP($A285,Collections!$A:$A,Collections!P:P), 0)</f>
        <v>0</v>
      </c>
      <c r="U285">
        <f>IF(EXACT(VLOOKUP(U$1,Variables!$B$6:$C$32, 2, FALSE), "Yes"), LOOKUP($A285,Collections!$A:$A,Collections!Q:Q), 0)</f>
        <v>0</v>
      </c>
      <c r="V285">
        <f>IF(EXACT(VLOOKUP(V$1,Variables!$B$6:$C$32, 2, FALSE), "Yes"), LOOKUP($A285,Collections!$A:$A,Collections!R:R), 0)</f>
        <v>0</v>
      </c>
      <c r="W285">
        <f>IF(EXACT(VLOOKUP(W$1,Variables!$B$6:$C$32, 2, FALSE), "Yes"), LOOKUP($A285,Collections!$A:$A,Collections!S:S), 0)</f>
        <v>0</v>
      </c>
      <c r="X285">
        <f>IF(EXACT(VLOOKUP(X$1,Variables!$B$6:$C$32, 2, FALSE), "Yes"), LOOKUP($A285,Collections!$A:$A,Collections!T:T), 0)</f>
        <v>0</v>
      </c>
      <c r="Y285">
        <f>IF(EXACT(VLOOKUP(Y$1,Variables!$B$6:$C$32, 2, FALSE), "Yes"), LOOKUP($A285,Collections!$A:$A,Collections!U:U), 0)</f>
        <v>0</v>
      </c>
      <c r="Z285">
        <f>IF(EXACT(VLOOKUP(Z$1,Variables!$B$6:$C$32, 2, FALSE), "Yes"), LOOKUP($A285,Collections!$A:$A,Collections!V:V), 0)</f>
        <v>0</v>
      </c>
      <c r="AA285">
        <f>IF(EXACT(VLOOKUP(AA$1,Variables!$B$6:$C$32, 2, FALSE), "Yes"), LOOKUP($A285,Collections!$A:$A,Collections!W:W), 0)</f>
        <v>0</v>
      </c>
      <c r="AB285">
        <f>IF(EXACT(VLOOKUP(AB$1,Variables!$B$6:$C$32, 2, FALSE), "Yes"), LOOKUP($A285,Collections!$A:$A,Collections!X:X), 0)</f>
        <v>0</v>
      </c>
      <c r="AC285">
        <f>IF(EXACT(VLOOKUP(AC$1,Variables!$B$6:$C$32, 2, FALSE), "Yes"), LOOKUP($A285,Collections!$A:$A,Collections!Y:Y), 0)</f>
        <v>0</v>
      </c>
      <c r="AD285">
        <f>IF(EXACT(VLOOKUP(AD$1,Variables!$B$6:$C$32, 2, FALSE), "Yes"), LOOKUP($A285,Collections!$A:$A,Collections!Z:Z), 0)</f>
        <v>0</v>
      </c>
      <c r="AE285">
        <f>IF(EXACT(VLOOKUP(AE$1,Variables!$B$6:$C$32, 2, FALSE), "Yes"), LOOKUP($A285,Collections!$A:$A,Collections!AA:AA), 0)</f>
        <v>0</v>
      </c>
      <c r="AF285">
        <f>IF(EXACT(VLOOKUP(AF$1,Variables!$B$6:$C$32, 2, FALSE), "Yes"), LOOKUP($A285,Collections!$A:$A,Collections!AB:AB), 0)</f>
        <v>0</v>
      </c>
      <c r="AG285" t="str">
        <f t="shared" si="4"/>
        <v>Yes</v>
      </c>
      <c r="AH285">
        <f>IF(D285&gt;=Variables!$C$1,1,0)</f>
        <v>0</v>
      </c>
      <c r="AI285">
        <f>IF(E285&gt;=Variables!$C$1,1,0)</f>
        <v>0</v>
      </c>
    </row>
    <row r="286" spans="1:35" x14ac:dyDescent="0.2">
      <c r="A286" s="25">
        <v>2613050</v>
      </c>
      <c r="B286" s="2" t="s">
        <v>1259</v>
      </c>
      <c r="C286">
        <f>IF(ISNA(VLOOKUP(A286,Images!A:C,3,FALSE)), 0, VLOOKUP(A286,Images!A:C,3,FALSE))/IF(ISNA(VLOOKUP(A286,Images!A:C,2,FALSE)), 1,VLOOKUP(A286,Images!A:C,2,FALSE))</f>
        <v>1.5304094342122697E-2</v>
      </c>
      <c r="D286">
        <f>IF(NOT(ISNA(VLOOKUP(A286,Harvard!B:E,4,FALSE))), VLOOKUP(A286,Harvard!B:E,4,FALSE), 0)</f>
        <v>0.62219999999999998</v>
      </c>
      <c r="E286">
        <f>IF(NOT(ISNA(VLOOKUP(A286,UC!B:D, 3, FALSE))),VLOOKUP(A286,UC!B:D, 2, FALSE)/VLOOKUP(A286, UC!B:D, 3, FALSE), 0)</f>
        <v>0.72941176470588232</v>
      </c>
      <c r="F286">
        <f>IF(EXACT(VLOOKUP(F$1,Variables!$B$6:$C$32, 2, FALSE), "Yes"), LOOKUP($A286,Collections!$A:$A,Collections!B:B), 0)</f>
        <v>0</v>
      </c>
      <c r="G286">
        <f>IF(EXACT(VLOOKUP(G$1,Variables!$B$6:$C$32, 2, FALSE), "Yes"), LOOKUP($A286,Collections!$A:$A,Collections!C:C), 0)</f>
        <v>0</v>
      </c>
      <c r="H286">
        <f>IF(EXACT(VLOOKUP(H$1,Variables!$B$6:$C$32, 2, FALSE), "Yes"), LOOKUP($A286,Collections!$A:$A,Collections!D:D), 0)</f>
        <v>0</v>
      </c>
      <c r="I286">
        <f>IF(EXACT(VLOOKUP(I$1,Variables!$B$6:$C$32, 2, FALSE), "Yes"), LOOKUP($A286,Collections!$A:$A,Collections!E:E), 0)</f>
        <v>0</v>
      </c>
      <c r="J286">
        <f>IF(EXACT(VLOOKUP(J$1,Variables!$B$6:$C$32, 2, FALSE), "Yes"), LOOKUP($A286,Collections!$A:$A,Collections!F:F), 0)</f>
        <v>0</v>
      </c>
      <c r="K286">
        <f>IF(EXACT(VLOOKUP(K$1,Variables!$B$6:$C$32, 2, FALSE), "Yes"), LOOKUP($A286,Collections!$A:$A,Collections!G:G), 0)</f>
        <v>0</v>
      </c>
      <c r="L286">
        <f>IF(EXACT(VLOOKUP(L$1,Variables!$B$6:$C$32, 2, FALSE), "Yes"), LOOKUP($A286,Collections!$A:$A,Collections!H:H), 0)</f>
        <v>0</v>
      </c>
      <c r="M286">
        <f>IF(EXACT(VLOOKUP(M$1,Variables!$B$6:$C$32, 2, FALSE), "Yes"), LOOKUP($A286,Collections!$A:$A,Collections!I:I), 0)</f>
        <v>1</v>
      </c>
      <c r="N286">
        <f>IF(EXACT(VLOOKUP(N$1,Variables!$B$6:$C$32, 2, FALSE), "Yes"), LOOKUP($A286,Collections!$A:$A,Collections!J:J), 0)</f>
        <v>0</v>
      </c>
      <c r="O286">
        <f>IF(EXACT(VLOOKUP(O$1,Variables!$B$6:$C$32, 2, FALSE), "Yes"), LOOKUP($A286,Collections!$A:$A,Collections!K:K), 0)</f>
        <v>0</v>
      </c>
      <c r="P286">
        <f>IF(EXACT(VLOOKUP(P$1,Variables!$B$6:$C$32, 2, FALSE), "Yes"), LOOKUP($A286,Collections!$A:$A,Collections!L:L), 0)</f>
        <v>0</v>
      </c>
      <c r="Q286">
        <f>IF(EXACT(VLOOKUP(Q$1,Variables!$B$6:$C$32, 2, FALSE), "Yes"), LOOKUP($A286,Collections!$A:$A,Collections!M:M), 0)</f>
        <v>0</v>
      </c>
      <c r="R286">
        <f>IF(EXACT(VLOOKUP(R$1,Variables!$B$6:$C$32, 2, FALSE), "Yes"), LOOKUP($A286,Collections!$A:$A,Collections!N:N), 0)</f>
        <v>0</v>
      </c>
      <c r="S286">
        <f>IF(EXACT(VLOOKUP(S$1,Variables!$B$6:$C$32, 2, FALSE), "Yes"), LOOKUP($A286,Collections!$A:$A,Collections!O:O), 0)</f>
        <v>0</v>
      </c>
      <c r="T286">
        <f>IF(EXACT(VLOOKUP(T$1,Variables!$B$6:$C$32, 2, FALSE), "Yes"), LOOKUP($A286,Collections!$A:$A,Collections!P:P), 0)</f>
        <v>0</v>
      </c>
      <c r="U286">
        <f>IF(EXACT(VLOOKUP(U$1,Variables!$B$6:$C$32, 2, FALSE), "Yes"), LOOKUP($A286,Collections!$A:$A,Collections!Q:Q), 0)</f>
        <v>0</v>
      </c>
      <c r="V286">
        <f>IF(EXACT(VLOOKUP(V$1,Variables!$B$6:$C$32, 2, FALSE), "Yes"), LOOKUP($A286,Collections!$A:$A,Collections!R:R), 0)</f>
        <v>0</v>
      </c>
      <c r="W286">
        <f>IF(EXACT(VLOOKUP(W$1,Variables!$B$6:$C$32, 2, FALSE), "Yes"), LOOKUP($A286,Collections!$A:$A,Collections!S:S), 0)</f>
        <v>0</v>
      </c>
      <c r="X286">
        <f>IF(EXACT(VLOOKUP(X$1,Variables!$B$6:$C$32, 2, FALSE), "Yes"), LOOKUP($A286,Collections!$A:$A,Collections!T:T), 0)</f>
        <v>0</v>
      </c>
      <c r="Y286">
        <f>IF(EXACT(VLOOKUP(Y$1,Variables!$B$6:$C$32, 2, FALSE), "Yes"), LOOKUP($A286,Collections!$A:$A,Collections!U:U), 0)</f>
        <v>0</v>
      </c>
      <c r="Z286">
        <f>IF(EXACT(VLOOKUP(Z$1,Variables!$B$6:$C$32, 2, FALSE), "Yes"), LOOKUP($A286,Collections!$A:$A,Collections!V:V), 0)</f>
        <v>0</v>
      </c>
      <c r="AA286">
        <f>IF(EXACT(VLOOKUP(AA$1,Variables!$B$6:$C$32, 2, FALSE), "Yes"), LOOKUP($A286,Collections!$A:$A,Collections!W:W), 0)</f>
        <v>0</v>
      </c>
      <c r="AB286">
        <f>IF(EXACT(VLOOKUP(AB$1,Variables!$B$6:$C$32, 2, FALSE), "Yes"), LOOKUP($A286,Collections!$A:$A,Collections!X:X), 0)</f>
        <v>0</v>
      </c>
      <c r="AC286">
        <f>IF(EXACT(VLOOKUP(AC$1,Variables!$B$6:$C$32, 2, FALSE), "Yes"), LOOKUP($A286,Collections!$A:$A,Collections!Y:Y), 0)</f>
        <v>0</v>
      </c>
      <c r="AD286">
        <f>IF(EXACT(VLOOKUP(AD$1,Variables!$B$6:$C$32, 2, FALSE), "Yes"), LOOKUP($A286,Collections!$A:$A,Collections!Z:Z), 0)</f>
        <v>0</v>
      </c>
      <c r="AE286">
        <f>IF(EXACT(VLOOKUP(AE$1,Variables!$B$6:$C$32, 2, FALSE), "Yes"), LOOKUP($A286,Collections!$A:$A,Collections!AA:AA), 0)</f>
        <v>0</v>
      </c>
      <c r="AF286">
        <f>IF(EXACT(VLOOKUP(AF$1,Variables!$B$6:$C$32, 2, FALSE), "Yes"), LOOKUP($A286,Collections!$A:$A,Collections!AB:AB), 0)</f>
        <v>0</v>
      </c>
      <c r="AG286" t="str">
        <f t="shared" si="4"/>
        <v>Yes</v>
      </c>
      <c r="AH286">
        <f>IF(D286&gt;=Variables!$C$1,1,0)</f>
        <v>0</v>
      </c>
      <c r="AI286">
        <f>IF(E286&gt;=Variables!$C$1,1,0)</f>
        <v>0</v>
      </c>
    </row>
    <row r="287" spans="1:35" x14ac:dyDescent="0.2">
      <c r="A287" s="25">
        <v>3664457</v>
      </c>
      <c r="B287" s="2" t="s">
        <v>1260</v>
      </c>
      <c r="C287">
        <f>IF(ISNA(VLOOKUP(A287,Images!A:C,3,FALSE)), 0, VLOOKUP(A287,Images!A:C,3,FALSE))/IF(ISNA(VLOOKUP(A287,Images!A:C,2,FALSE)), 1,VLOOKUP(A287,Images!A:C,2,FALSE))</f>
        <v>2.5046313449425713E-2</v>
      </c>
      <c r="D287">
        <f>IF(NOT(ISNA(VLOOKUP(A287,Harvard!B:E,4,FALSE))), VLOOKUP(A287,Harvard!B:E,4,FALSE), 0)</f>
        <v>1</v>
      </c>
      <c r="E287">
        <f>IF(NOT(ISNA(VLOOKUP(A287,UC!B:D, 3, FALSE))),VLOOKUP(A287,UC!B:D, 2, FALSE)/VLOOKUP(A287, UC!B:D, 3, FALSE), 0)</f>
        <v>1.5974440894568689E-3</v>
      </c>
      <c r="F287">
        <f>IF(EXACT(VLOOKUP(F$1,Variables!$B$6:$C$32, 2, FALSE), "Yes"), LOOKUP($A287,Collections!$A:$A,Collections!B:B), 0)</f>
        <v>0</v>
      </c>
      <c r="G287">
        <f>IF(EXACT(VLOOKUP(G$1,Variables!$B$6:$C$32, 2, FALSE), "Yes"), LOOKUP($A287,Collections!$A:$A,Collections!C:C), 0)</f>
        <v>0</v>
      </c>
      <c r="H287">
        <f>IF(EXACT(VLOOKUP(H$1,Variables!$B$6:$C$32, 2, FALSE), "Yes"), LOOKUP($A287,Collections!$A:$A,Collections!D:D), 0)</f>
        <v>0</v>
      </c>
      <c r="I287">
        <f>IF(EXACT(VLOOKUP(I$1,Variables!$B$6:$C$32, 2, FALSE), "Yes"), LOOKUP($A287,Collections!$A:$A,Collections!E:E), 0)</f>
        <v>0</v>
      </c>
      <c r="J287">
        <f>IF(EXACT(VLOOKUP(J$1,Variables!$B$6:$C$32, 2, FALSE), "Yes"), LOOKUP($A287,Collections!$A:$A,Collections!F:F), 0)</f>
        <v>0</v>
      </c>
      <c r="K287">
        <f>IF(EXACT(VLOOKUP(K$1,Variables!$B$6:$C$32, 2, FALSE), "Yes"), LOOKUP($A287,Collections!$A:$A,Collections!G:G), 0)</f>
        <v>0</v>
      </c>
      <c r="L287">
        <f>IF(EXACT(VLOOKUP(L$1,Variables!$B$6:$C$32, 2, FALSE), "Yes"), LOOKUP($A287,Collections!$A:$A,Collections!H:H), 0)</f>
        <v>0</v>
      </c>
      <c r="M287">
        <f>IF(EXACT(VLOOKUP(M$1,Variables!$B$6:$C$32, 2, FALSE), "Yes"), LOOKUP($A287,Collections!$A:$A,Collections!I:I), 0)</f>
        <v>0</v>
      </c>
      <c r="N287">
        <f>IF(EXACT(VLOOKUP(N$1,Variables!$B$6:$C$32, 2, FALSE), "Yes"), LOOKUP($A287,Collections!$A:$A,Collections!J:J), 0)</f>
        <v>0</v>
      </c>
      <c r="O287">
        <f>IF(EXACT(VLOOKUP(O$1,Variables!$B$6:$C$32, 2, FALSE), "Yes"), LOOKUP($A287,Collections!$A:$A,Collections!K:K), 0)</f>
        <v>0</v>
      </c>
      <c r="P287">
        <f>IF(EXACT(VLOOKUP(P$1,Variables!$B$6:$C$32, 2, FALSE), "Yes"), LOOKUP($A287,Collections!$A:$A,Collections!L:L), 0)</f>
        <v>0</v>
      </c>
      <c r="Q287">
        <f>IF(EXACT(VLOOKUP(Q$1,Variables!$B$6:$C$32, 2, FALSE), "Yes"), LOOKUP($A287,Collections!$A:$A,Collections!M:M), 0)</f>
        <v>0</v>
      </c>
      <c r="R287">
        <f>IF(EXACT(VLOOKUP(R$1,Variables!$B$6:$C$32, 2, FALSE), "Yes"), LOOKUP($A287,Collections!$A:$A,Collections!N:N), 0)</f>
        <v>0</v>
      </c>
      <c r="S287">
        <f>IF(EXACT(VLOOKUP(S$1,Variables!$B$6:$C$32, 2, FALSE), "Yes"), LOOKUP($A287,Collections!$A:$A,Collections!O:O), 0)</f>
        <v>0</v>
      </c>
      <c r="T287">
        <f>IF(EXACT(VLOOKUP(T$1,Variables!$B$6:$C$32, 2, FALSE), "Yes"), LOOKUP($A287,Collections!$A:$A,Collections!P:P), 0)</f>
        <v>0</v>
      </c>
      <c r="U287">
        <f>IF(EXACT(VLOOKUP(U$1,Variables!$B$6:$C$32, 2, FALSE), "Yes"), LOOKUP($A287,Collections!$A:$A,Collections!Q:Q), 0)</f>
        <v>0</v>
      </c>
      <c r="V287">
        <f>IF(EXACT(VLOOKUP(V$1,Variables!$B$6:$C$32, 2, FALSE), "Yes"), LOOKUP($A287,Collections!$A:$A,Collections!R:R), 0)</f>
        <v>0</v>
      </c>
      <c r="W287">
        <f>IF(EXACT(VLOOKUP(W$1,Variables!$B$6:$C$32, 2, FALSE), "Yes"), LOOKUP($A287,Collections!$A:$A,Collections!S:S), 0)</f>
        <v>0</v>
      </c>
      <c r="X287">
        <f>IF(EXACT(VLOOKUP(X$1,Variables!$B$6:$C$32, 2, FALSE), "Yes"), LOOKUP($A287,Collections!$A:$A,Collections!T:T), 0)</f>
        <v>0</v>
      </c>
      <c r="Y287">
        <f>IF(EXACT(VLOOKUP(Y$1,Variables!$B$6:$C$32, 2, FALSE), "Yes"), LOOKUP($A287,Collections!$A:$A,Collections!U:U), 0)</f>
        <v>0</v>
      </c>
      <c r="Z287">
        <f>IF(EXACT(VLOOKUP(Z$1,Variables!$B$6:$C$32, 2, FALSE), "Yes"), LOOKUP($A287,Collections!$A:$A,Collections!V:V), 0)</f>
        <v>0</v>
      </c>
      <c r="AA287">
        <f>IF(EXACT(VLOOKUP(AA$1,Variables!$B$6:$C$32, 2, FALSE), "Yes"), LOOKUP($A287,Collections!$A:$A,Collections!W:W), 0)</f>
        <v>0</v>
      </c>
      <c r="AB287">
        <f>IF(EXACT(VLOOKUP(AB$1,Variables!$B$6:$C$32, 2, FALSE), "Yes"), LOOKUP($A287,Collections!$A:$A,Collections!X:X), 0)</f>
        <v>1</v>
      </c>
      <c r="AC287">
        <f>IF(EXACT(VLOOKUP(AC$1,Variables!$B$6:$C$32, 2, FALSE), "Yes"), LOOKUP($A287,Collections!$A:$A,Collections!Y:Y), 0)</f>
        <v>0</v>
      </c>
      <c r="AD287">
        <f>IF(EXACT(VLOOKUP(AD$1,Variables!$B$6:$C$32, 2, FALSE), "Yes"), LOOKUP($A287,Collections!$A:$A,Collections!Z:Z), 0)</f>
        <v>0</v>
      </c>
      <c r="AE287">
        <f>IF(EXACT(VLOOKUP(AE$1,Variables!$B$6:$C$32, 2, FALSE), "Yes"), LOOKUP($A287,Collections!$A:$A,Collections!AA:AA), 0)</f>
        <v>0</v>
      </c>
      <c r="AF287">
        <f>IF(EXACT(VLOOKUP(AF$1,Variables!$B$6:$C$32, 2, FALSE), "Yes"), LOOKUP($A287,Collections!$A:$A,Collections!AB:AB), 0)</f>
        <v>0</v>
      </c>
      <c r="AG287" t="str">
        <f t="shared" si="4"/>
        <v>Yes</v>
      </c>
      <c r="AH287">
        <f>IF(D287&gt;=Variables!$C$1,1,0)</f>
        <v>1</v>
      </c>
      <c r="AI287">
        <f>IF(E287&gt;=Variables!$C$1,1,0)</f>
        <v>0</v>
      </c>
    </row>
    <row r="288" spans="1:35" x14ac:dyDescent="0.2">
      <c r="A288" s="25" t="s">
        <v>2664</v>
      </c>
      <c r="B288" s="2" t="s">
        <v>1261</v>
      </c>
      <c r="C288">
        <f>IF(ISNA(VLOOKUP(A288,Images!A:C,3,FALSE)), 0, VLOOKUP(A288,Images!A:C,3,FALSE))/IF(ISNA(VLOOKUP(A288,Images!A:C,2,FALSE)), 1,VLOOKUP(A288,Images!A:C,2,FALSE))</f>
        <v>0.17111255692908262</v>
      </c>
      <c r="D288">
        <f>IF(NOT(ISNA(VLOOKUP(A288,Harvard!B:E,4,FALSE))), VLOOKUP(A288,Harvard!B:E,4,FALSE), 0)</f>
        <v>0.98680000000000001</v>
      </c>
      <c r="E288">
        <f>IF(NOT(ISNA(VLOOKUP(A288,UC!B:D, 3, FALSE))),VLOOKUP(A288,UC!B:D, 2, FALSE)/VLOOKUP(A288, UC!B:D, 3, FALSE), 0)</f>
        <v>1.1990407673860911E-2</v>
      </c>
      <c r="F288">
        <f>IF(EXACT(VLOOKUP(F$1,Variables!$B$6:$C$32, 2, FALSE), "Yes"), LOOKUP($A288,Collections!$A:$A,Collections!B:B), 0)</f>
        <v>0</v>
      </c>
      <c r="G288">
        <f>IF(EXACT(VLOOKUP(G$1,Variables!$B$6:$C$32, 2, FALSE), "Yes"), LOOKUP($A288,Collections!$A:$A,Collections!C:C), 0)</f>
        <v>0</v>
      </c>
      <c r="H288">
        <f>IF(EXACT(VLOOKUP(H$1,Variables!$B$6:$C$32, 2, FALSE), "Yes"), LOOKUP($A288,Collections!$A:$A,Collections!D:D), 0)</f>
        <v>0</v>
      </c>
      <c r="I288">
        <f>IF(EXACT(VLOOKUP(I$1,Variables!$B$6:$C$32, 2, FALSE), "Yes"), LOOKUP($A288,Collections!$A:$A,Collections!E:E), 0)</f>
        <v>0</v>
      </c>
      <c r="J288">
        <f>IF(EXACT(VLOOKUP(J$1,Variables!$B$6:$C$32, 2, FALSE), "Yes"), LOOKUP($A288,Collections!$A:$A,Collections!F:F), 0)</f>
        <v>0</v>
      </c>
      <c r="K288">
        <f>IF(EXACT(VLOOKUP(K$1,Variables!$B$6:$C$32, 2, FALSE), "Yes"), LOOKUP($A288,Collections!$A:$A,Collections!G:G), 0)</f>
        <v>0</v>
      </c>
      <c r="L288">
        <f>IF(EXACT(VLOOKUP(L$1,Variables!$B$6:$C$32, 2, FALSE), "Yes"), LOOKUP($A288,Collections!$A:$A,Collections!H:H), 0)</f>
        <v>0</v>
      </c>
      <c r="M288">
        <f>IF(EXACT(VLOOKUP(M$1,Variables!$B$6:$C$32, 2, FALSE), "Yes"), LOOKUP($A288,Collections!$A:$A,Collections!I:I), 0)</f>
        <v>1</v>
      </c>
      <c r="N288">
        <f>IF(EXACT(VLOOKUP(N$1,Variables!$B$6:$C$32, 2, FALSE), "Yes"), LOOKUP($A288,Collections!$A:$A,Collections!J:J), 0)</f>
        <v>0</v>
      </c>
      <c r="O288">
        <f>IF(EXACT(VLOOKUP(O$1,Variables!$B$6:$C$32, 2, FALSE), "Yes"), LOOKUP($A288,Collections!$A:$A,Collections!K:K), 0)</f>
        <v>0</v>
      </c>
      <c r="P288">
        <f>IF(EXACT(VLOOKUP(P$1,Variables!$B$6:$C$32, 2, FALSE), "Yes"), LOOKUP($A288,Collections!$A:$A,Collections!L:L), 0)</f>
        <v>0</v>
      </c>
      <c r="Q288">
        <f>IF(EXACT(VLOOKUP(Q$1,Variables!$B$6:$C$32, 2, FALSE), "Yes"), LOOKUP($A288,Collections!$A:$A,Collections!M:M), 0)</f>
        <v>0</v>
      </c>
      <c r="R288">
        <f>IF(EXACT(VLOOKUP(R$1,Variables!$B$6:$C$32, 2, FALSE), "Yes"), LOOKUP($A288,Collections!$A:$A,Collections!N:N), 0)</f>
        <v>0</v>
      </c>
      <c r="S288">
        <f>IF(EXACT(VLOOKUP(S$1,Variables!$B$6:$C$32, 2, FALSE), "Yes"), LOOKUP($A288,Collections!$A:$A,Collections!O:O), 0)</f>
        <v>0</v>
      </c>
      <c r="T288">
        <f>IF(EXACT(VLOOKUP(T$1,Variables!$B$6:$C$32, 2, FALSE), "Yes"), LOOKUP($A288,Collections!$A:$A,Collections!P:P), 0)</f>
        <v>0</v>
      </c>
      <c r="U288">
        <f>IF(EXACT(VLOOKUP(U$1,Variables!$B$6:$C$32, 2, FALSE), "Yes"), LOOKUP($A288,Collections!$A:$A,Collections!Q:Q), 0)</f>
        <v>0</v>
      </c>
      <c r="V288">
        <f>IF(EXACT(VLOOKUP(V$1,Variables!$B$6:$C$32, 2, FALSE), "Yes"), LOOKUP($A288,Collections!$A:$A,Collections!R:R), 0)</f>
        <v>0</v>
      </c>
      <c r="W288">
        <f>IF(EXACT(VLOOKUP(W$1,Variables!$B$6:$C$32, 2, FALSE), "Yes"), LOOKUP($A288,Collections!$A:$A,Collections!S:S), 0)</f>
        <v>0</v>
      </c>
      <c r="X288">
        <f>IF(EXACT(VLOOKUP(X$1,Variables!$B$6:$C$32, 2, FALSE), "Yes"), LOOKUP($A288,Collections!$A:$A,Collections!T:T), 0)</f>
        <v>0</v>
      </c>
      <c r="Y288">
        <f>IF(EXACT(VLOOKUP(Y$1,Variables!$B$6:$C$32, 2, FALSE), "Yes"), LOOKUP($A288,Collections!$A:$A,Collections!U:U), 0)</f>
        <v>0</v>
      </c>
      <c r="Z288">
        <f>IF(EXACT(VLOOKUP(Z$1,Variables!$B$6:$C$32, 2, FALSE), "Yes"), LOOKUP($A288,Collections!$A:$A,Collections!V:V), 0)</f>
        <v>0</v>
      </c>
      <c r="AA288">
        <f>IF(EXACT(VLOOKUP(AA$1,Variables!$B$6:$C$32, 2, FALSE), "Yes"), LOOKUP($A288,Collections!$A:$A,Collections!W:W), 0)</f>
        <v>0</v>
      </c>
      <c r="AB288">
        <f>IF(EXACT(VLOOKUP(AB$1,Variables!$B$6:$C$32, 2, FALSE), "Yes"), LOOKUP($A288,Collections!$A:$A,Collections!X:X), 0)</f>
        <v>0</v>
      </c>
      <c r="AC288">
        <f>IF(EXACT(VLOOKUP(AC$1,Variables!$B$6:$C$32, 2, FALSE), "Yes"), LOOKUP($A288,Collections!$A:$A,Collections!Y:Y), 0)</f>
        <v>0</v>
      </c>
      <c r="AD288">
        <f>IF(EXACT(VLOOKUP(AD$1,Variables!$B$6:$C$32, 2, FALSE), "Yes"), LOOKUP($A288,Collections!$A:$A,Collections!Z:Z), 0)</f>
        <v>0</v>
      </c>
      <c r="AE288">
        <f>IF(EXACT(VLOOKUP(AE$1,Variables!$B$6:$C$32, 2, FALSE), "Yes"), LOOKUP($A288,Collections!$A:$A,Collections!AA:AA), 0)</f>
        <v>0</v>
      </c>
      <c r="AF288">
        <f>IF(EXACT(VLOOKUP(AF$1,Variables!$B$6:$C$32, 2, FALSE), "Yes"), LOOKUP($A288,Collections!$A:$A,Collections!AB:AB), 0)</f>
        <v>0</v>
      </c>
      <c r="AG288" t="str">
        <f t="shared" si="4"/>
        <v>Yes</v>
      </c>
      <c r="AH288">
        <f>IF(D288&gt;=Variables!$C$1,1,0)</f>
        <v>1</v>
      </c>
      <c r="AI288">
        <f>IF(E288&gt;=Variables!$C$1,1,0)</f>
        <v>0</v>
      </c>
    </row>
    <row r="289" spans="1:35" x14ac:dyDescent="0.2">
      <c r="A289" s="25">
        <v>21526125</v>
      </c>
      <c r="B289" s="2" t="s">
        <v>2414</v>
      </c>
      <c r="C289">
        <f>IF(ISNA(VLOOKUP(A289,Images!A:C,3,FALSE)), 0, VLOOKUP(A289,Images!A:C,3,FALSE))/IF(ISNA(VLOOKUP(A289,Images!A:C,2,FALSE)), 1,VLOOKUP(A289,Images!A:C,2,FALSE))</f>
        <v>0.14024975984630164</v>
      </c>
      <c r="D289">
        <f>IF(NOT(ISNA(VLOOKUP(A289,Harvard!B:E,4,FALSE))), VLOOKUP(A289,Harvard!B:E,4,FALSE), 0)</f>
        <v>0</v>
      </c>
      <c r="E289">
        <f>IF(NOT(ISNA(VLOOKUP(A289,UC!B:D, 3, FALSE))),VLOOKUP(A289,UC!B:D, 2, FALSE)/VLOOKUP(A289, UC!B:D, 3, FALSE), 0)</f>
        <v>0</v>
      </c>
      <c r="F289">
        <f>IF(EXACT(VLOOKUP(F$1,Variables!$B$6:$C$32, 2, FALSE), "Yes"), LOOKUP($A289,Collections!$A:$A,Collections!B:B), 0)</f>
        <v>0</v>
      </c>
      <c r="G289">
        <f>IF(EXACT(VLOOKUP(G$1,Variables!$B$6:$C$32, 2, FALSE), "Yes"), LOOKUP($A289,Collections!$A:$A,Collections!C:C), 0)</f>
        <v>0</v>
      </c>
      <c r="H289">
        <f>IF(EXACT(VLOOKUP(H$1,Variables!$B$6:$C$32, 2, FALSE), "Yes"), LOOKUP($A289,Collections!$A:$A,Collections!D:D), 0)</f>
        <v>0</v>
      </c>
      <c r="I289">
        <f>IF(EXACT(VLOOKUP(I$1,Variables!$B$6:$C$32, 2, FALSE), "Yes"), LOOKUP($A289,Collections!$A:$A,Collections!E:E), 0)</f>
        <v>0</v>
      </c>
      <c r="J289">
        <f>IF(EXACT(VLOOKUP(J$1,Variables!$B$6:$C$32, 2, FALSE), "Yes"), LOOKUP($A289,Collections!$A:$A,Collections!F:F), 0)</f>
        <v>0</v>
      </c>
      <c r="K289">
        <f>IF(EXACT(VLOOKUP(K$1,Variables!$B$6:$C$32, 2, FALSE), "Yes"), LOOKUP($A289,Collections!$A:$A,Collections!G:G), 0)</f>
        <v>0</v>
      </c>
      <c r="L289">
        <f>IF(EXACT(VLOOKUP(L$1,Variables!$B$6:$C$32, 2, FALSE), "Yes"), LOOKUP($A289,Collections!$A:$A,Collections!H:H), 0)</f>
        <v>0</v>
      </c>
      <c r="M289">
        <f>IF(EXACT(VLOOKUP(M$1,Variables!$B$6:$C$32, 2, FALSE), "Yes"), LOOKUP($A289,Collections!$A:$A,Collections!I:I), 0)</f>
        <v>0</v>
      </c>
      <c r="N289">
        <f>IF(EXACT(VLOOKUP(N$1,Variables!$B$6:$C$32, 2, FALSE), "Yes"), LOOKUP($A289,Collections!$A:$A,Collections!J:J), 0)</f>
        <v>1</v>
      </c>
      <c r="O289">
        <f>IF(EXACT(VLOOKUP(O$1,Variables!$B$6:$C$32, 2, FALSE), "Yes"), LOOKUP($A289,Collections!$A:$A,Collections!K:K), 0)</f>
        <v>0</v>
      </c>
      <c r="P289">
        <f>IF(EXACT(VLOOKUP(P$1,Variables!$B$6:$C$32, 2, FALSE), "Yes"), LOOKUP($A289,Collections!$A:$A,Collections!L:L), 0)</f>
        <v>0</v>
      </c>
      <c r="Q289">
        <f>IF(EXACT(VLOOKUP(Q$1,Variables!$B$6:$C$32, 2, FALSE), "Yes"), LOOKUP($A289,Collections!$A:$A,Collections!M:M), 0)</f>
        <v>0</v>
      </c>
      <c r="R289">
        <f>IF(EXACT(VLOOKUP(R$1,Variables!$B$6:$C$32, 2, FALSE), "Yes"), LOOKUP($A289,Collections!$A:$A,Collections!N:N), 0)</f>
        <v>0</v>
      </c>
      <c r="S289">
        <f>IF(EXACT(VLOOKUP(S$1,Variables!$B$6:$C$32, 2, FALSE), "Yes"), LOOKUP($A289,Collections!$A:$A,Collections!O:O), 0)</f>
        <v>0</v>
      </c>
      <c r="T289">
        <f>IF(EXACT(VLOOKUP(T$1,Variables!$B$6:$C$32, 2, FALSE), "Yes"), LOOKUP($A289,Collections!$A:$A,Collections!P:P), 0)</f>
        <v>0</v>
      </c>
      <c r="U289">
        <f>IF(EXACT(VLOOKUP(U$1,Variables!$B$6:$C$32, 2, FALSE), "Yes"), LOOKUP($A289,Collections!$A:$A,Collections!Q:Q), 0)</f>
        <v>0</v>
      </c>
      <c r="V289">
        <f>IF(EXACT(VLOOKUP(V$1,Variables!$B$6:$C$32, 2, FALSE), "Yes"), LOOKUP($A289,Collections!$A:$A,Collections!R:R), 0)</f>
        <v>0</v>
      </c>
      <c r="W289">
        <f>IF(EXACT(VLOOKUP(W$1,Variables!$B$6:$C$32, 2, FALSE), "Yes"), LOOKUP($A289,Collections!$A:$A,Collections!S:S), 0)</f>
        <v>0</v>
      </c>
      <c r="X289">
        <f>IF(EXACT(VLOOKUP(X$1,Variables!$B$6:$C$32, 2, FALSE), "Yes"), LOOKUP($A289,Collections!$A:$A,Collections!T:T), 0)</f>
        <v>0</v>
      </c>
      <c r="Y289">
        <f>IF(EXACT(VLOOKUP(Y$1,Variables!$B$6:$C$32, 2, FALSE), "Yes"), LOOKUP($A289,Collections!$A:$A,Collections!U:U), 0)</f>
        <v>0</v>
      </c>
      <c r="Z289">
        <f>IF(EXACT(VLOOKUP(Z$1,Variables!$B$6:$C$32, 2, FALSE), "Yes"), LOOKUP($A289,Collections!$A:$A,Collections!V:V), 0)</f>
        <v>0</v>
      </c>
      <c r="AA289">
        <f>IF(EXACT(VLOOKUP(AA$1,Variables!$B$6:$C$32, 2, FALSE), "Yes"), LOOKUP($A289,Collections!$A:$A,Collections!W:W), 0)</f>
        <v>0</v>
      </c>
      <c r="AB289">
        <f>IF(EXACT(VLOOKUP(AB$1,Variables!$B$6:$C$32, 2, FALSE), "Yes"), LOOKUP($A289,Collections!$A:$A,Collections!X:X), 0)</f>
        <v>0</v>
      </c>
      <c r="AC289">
        <f>IF(EXACT(VLOOKUP(AC$1,Variables!$B$6:$C$32, 2, FALSE), "Yes"), LOOKUP($A289,Collections!$A:$A,Collections!Y:Y), 0)</f>
        <v>0</v>
      </c>
      <c r="AD289">
        <f>IF(EXACT(VLOOKUP(AD$1,Variables!$B$6:$C$32, 2, FALSE), "Yes"), LOOKUP($A289,Collections!$A:$A,Collections!Z:Z), 0)</f>
        <v>0</v>
      </c>
      <c r="AE289">
        <f>IF(EXACT(VLOOKUP(AE$1,Variables!$B$6:$C$32, 2, FALSE), "Yes"), LOOKUP($A289,Collections!$A:$A,Collections!AA:AA), 0)</f>
        <v>0</v>
      </c>
      <c r="AF289">
        <f>IF(EXACT(VLOOKUP(AF$1,Variables!$B$6:$C$32, 2, FALSE), "Yes"), LOOKUP($A289,Collections!$A:$A,Collections!AB:AB), 0)</f>
        <v>0</v>
      </c>
      <c r="AG289" t="str">
        <f t="shared" si="4"/>
        <v>Yes</v>
      </c>
      <c r="AH289">
        <f>IF(D289&gt;=Variables!$C$1,1,0)</f>
        <v>0</v>
      </c>
      <c r="AI289">
        <f>IF(E289&gt;=Variables!$C$1,1,0)</f>
        <v>0</v>
      </c>
    </row>
    <row r="290" spans="1:35" x14ac:dyDescent="0.2">
      <c r="A290" s="25">
        <v>15398692</v>
      </c>
      <c r="B290" s="2" t="s">
        <v>197</v>
      </c>
      <c r="C290">
        <f>IF(ISNA(VLOOKUP(A290,Images!A:C,3,FALSE)), 0, VLOOKUP(A290,Images!A:C,3,FALSE))/IF(ISNA(VLOOKUP(A290,Images!A:C,2,FALSE)), 1,VLOOKUP(A290,Images!A:C,2,FALSE))</f>
        <v>2.5773195876288658E-2</v>
      </c>
      <c r="D290">
        <f>IF(NOT(ISNA(VLOOKUP(A290,Harvard!B:E,4,FALSE))), VLOOKUP(A290,Harvard!B:E,4,FALSE), 0)</f>
        <v>1</v>
      </c>
      <c r="E290">
        <f>IF(NOT(ISNA(VLOOKUP(A290,UC!B:D, 3, FALSE))),VLOOKUP(A290,UC!B:D, 2, FALSE)/VLOOKUP(A290, UC!B:D, 3, FALSE), 0)</f>
        <v>0</v>
      </c>
      <c r="F290">
        <f>IF(EXACT(VLOOKUP(F$1,Variables!$B$6:$C$32, 2, FALSE), "Yes"), LOOKUP($A290,Collections!$A:$A,Collections!B:B), 0)</f>
        <v>0</v>
      </c>
      <c r="G290">
        <f>IF(EXACT(VLOOKUP(G$1,Variables!$B$6:$C$32, 2, FALSE), "Yes"), LOOKUP($A290,Collections!$A:$A,Collections!C:C), 0)</f>
        <v>0</v>
      </c>
      <c r="H290">
        <f>IF(EXACT(VLOOKUP(H$1,Variables!$B$6:$C$32, 2, FALSE), "Yes"), LOOKUP($A290,Collections!$A:$A,Collections!D:D), 0)</f>
        <v>1</v>
      </c>
      <c r="I290">
        <f>IF(EXACT(VLOOKUP(I$1,Variables!$B$6:$C$32, 2, FALSE), "Yes"), LOOKUP($A290,Collections!$A:$A,Collections!E:E), 0)</f>
        <v>0</v>
      </c>
      <c r="J290">
        <f>IF(EXACT(VLOOKUP(J$1,Variables!$B$6:$C$32, 2, FALSE), "Yes"), LOOKUP($A290,Collections!$A:$A,Collections!F:F), 0)</f>
        <v>0</v>
      </c>
      <c r="K290">
        <f>IF(EXACT(VLOOKUP(K$1,Variables!$B$6:$C$32, 2, FALSE), "Yes"), LOOKUP($A290,Collections!$A:$A,Collections!G:G), 0)</f>
        <v>0</v>
      </c>
      <c r="L290">
        <f>IF(EXACT(VLOOKUP(L$1,Variables!$B$6:$C$32, 2, FALSE), "Yes"), LOOKUP($A290,Collections!$A:$A,Collections!H:H), 0)</f>
        <v>0</v>
      </c>
      <c r="M290">
        <f>IF(EXACT(VLOOKUP(M$1,Variables!$B$6:$C$32, 2, FALSE), "Yes"), LOOKUP($A290,Collections!$A:$A,Collections!I:I), 0)</f>
        <v>0</v>
      </c>
      <c r="N290">
        <f>IF(EXACT(VLOOKUP(N$1,Variables!$B$6:$C$32, 2, FALSE), "Yes"), LOOKUP($A290,Collections!$A:$A,Collections!J:J), 0)</f>
        <v>0</v>
      </c>
      <c r="O290">
        <f>IF(EXACT(VLOOKUP(O$1,Variables!$B$6:$C$32, 2, FALSE), "Yes"), LOOKUP($A290,Collections!$A:$A,Collections!K:K), 0)</f>
        <v>0</v>
      </c>
      <c r="P290">
        <f>IF(EXACT(VLOOKUP(P$1,Variables!$B$6:$C$32, 2, FALSE), "Yes"), LOOKUP($A290,Collections!$A:$A,Collections!L:L), 0)</f>
        <v>0</v>
      </c>
      <c r="Q290">
        <f>IF(EXACT(VLOOKUP(Q$1,Variables!$B$6:$C$32, 2, FALSE), "Yes"), LOOKUP($A290,Collections!$A:$A,Collections!M:M), 0)</f>
        <v>0</v>
      </c>
      <c r="R290">
        <f>IF(EXACT(VLOOKUP(R$1,Variables!$B$6:$C$32, 2, FALSE), "Yes"), LOOKUP($A290,Collections!$A:$A,Collections!N:N), 0)</f>
        <v>0</v>
      </c>
      <c r="S290">
        <f>IF(EXACT(VLOOKUP(S$1,Variables!$B$6:$C$32, 2, FALSE), "Yes"), LOOKUP($A290,Collections!$A:$A,Collections!O:O), 0)</f>
        <v>0</v>
      </c>
      <c r="T290">
        <f>IF(EXACT(VLOOKUP(T$1,Variables!$B$6:$C$32, 2, FALSE), "Yes"), LOOKUP($A290,Collections!$A:$A,Collections!P:P), 0)</f>
        <v>0</v>
      </c>
      <c r="U290">
        <f>IF(EXACT(VLOOKUP(U$1,Variables!$B$6:$C$32, 2, FALSE), "Yes"), LOOKUP($A290,Collections!$A:$A,Collections!Q:Q), 0)</f>
        <v>0</v>
      </c>
      <c r="V290">
        <f>IF(EXACT(VLOOKUP(V$1,Variables!$B$6:$C$32, 2, FALSE), "Yes"), LOOKUP($A290,Collections!$A:$A,Collections!R:R), 0)</f>
        <v>0</v>
      </c>
      <c r="W290">
        <f>IF(EXACT(VLOOKUP(W$1,Variables!$B$6:$C$32, 2, FALSE), "Yes"), LOOKUP($A290,Collections!$A:$A,Collections!S:S), 0)</f>
        <v>0</v>
      </c>
      <c r="X290">
        <f>IF(EXACT(VLOOKUP(X$1,Variables!$B$6:$C$32, 2, FALSE), "Yes"), LOOKUP($A290,Collections!$A:$A,Collections!T:T), 0)</f>
        <v>0</v>
      </c>
      <c r="Y290">
        <f>IF(EXACT(VLOOKUP(Y$1,Variables!$B$6:$C$32, 2, FALSE), "Yes"), LOOKUP($A290,Collections!$A:$A,Collections!U:U), 0)</f>
        <v>0</v>
      </c>
      <c r="Z290">
        <f>IF(EXACT(VLOOKUP(Z$1,Variables!$B$6:$C$32, 2, FALSE), "Yes"), LOOKUP($A290,Collections!$A:$A,Collections!V:V), 0)</f>
        <v>0</v>
      </c>
      <c r="AA290">
        <f>IF(EXACT(VLOOKUP(AA$1,Variables!$B$6:$C$32, 2, FALSE), "Yes"), LOOKUP($A290,Collections!$A:$A,Collections!W:W), 0)</f>
        <v>0</v>
      </c>
      <c r="AB290">
        <f>IF(EXACT(VLOOKUP(AB$1,Variables!$B$6:$C$32, 2, FALSE), "Yes"), LOOKUP($A290,Collections!$A:$A,Collections!X:X), 0)</f>
        <v>0</v>
      </c>
      <c r="AC290">
        <f>IF(EXACT(VLOOKUP(AC$1,Variables!$B$6:$C$32, 2, FALSE), "Yes"), LOOKUP($A290,Collections!$A:$A,Collections!Y:Y), 0)</f>
        <v>0</v>
      </c>
      <c r="AD290">
        <f>IF(EXACT(VLOOKUP(AD$1,Variables!$B$6:$C$32, 2, FALSE), "Yes"), LOOKUP($A290,Collections!$A:$A,Collections!Z:Z), 0)</f>
        <v>0</v>
      </c>
      <c r="AE290">
        <f>IF(EXACT(VLOOKUP(AE$1,Variables!$B$6:$C$32, 2, FALSE), "Yes"), LOOKUP($A290,Collections!$A:$A,Collections!AA:AA), 0)</f>
        <v>0</v>
      </c>
      <c r="AF290">
        <f>IF(EXACT(VLOOKUP(AF$1,Variables!$B$6:$C$32, 2, FALSE), "Yes"), LOOKUP($A290,Collections!$A:$A,Collections!AB:AB), 0)</f>
        <v>0</v>
      </c>
      <c r="AG290" t="str">
        <f t="shared" si="4"/>
        <v>Yes</v>
      </c>
      <c r="AH290">
        <f>IF(D290&gt;=Variables!$C$1,1,0)</f>
        <v>1</v>
      </c>
      <c r="AI290">
        <f>IF(E290&gt;=Variables!$C$1,1,0)</f>
        <v>0</v>
      </c>
    </row>
    <row r="291" spans="1:35" x14ac:dyDescent="0.2">
      <c r="A291" s="25">
        <v>8831610</v>
      </c>
      <c r="B291" s="2" t="s">
        <v>1947</v>
      </c>
      <c r="C291">
        <f>IF(ISNA(VLOOKUP(A291,Images!A:C,3,FALSE)), 0, VLOOKUP(A291,Images!A:C,3,FALSE))/IF(ISNA(VLOOKUP(A291,Images!A:C,2,FALSE)), 1,VLOOKUP(A291,Images!A:C,2,FALSE))</f>
        <v>2.0713463751438435E-3</v>
      </c>
      <c r="D291">
        <f>IF(NOT(ISNA(VLOOKUP(A291,Harvard!B:E,4,FALSE))), VLOOKUP(A291,Harvard!B:E,4,FALSE), 0)</f>
        <v>0.93600000000000005</v>
      </c>
      <c r="E291">
        <f>IF(NOT(ISNA(VLOOKUP(A291,UC!B:D, 3, FALSE))),VLOOKUP(A291,UC!B:D, 2, FALSE)/VLOOKUP(A291, UC!B:D, 3, FALSE), 0)</f>
        <v>0.65600000000000003</v>
      </c>
      <c r="F291">
        <f>IF(EXACT(VLOOKUP(F$1,Variables!$B$6:$C$32, 2, FALSE), "Yes"), LOOKUP($A291,Collections!$A:$A,Collections!B:B), 0)</f>
        <v>0</v>
      </c>
      <c r="G291">
        <f>IF(EXACT(VLOOKUP(G$1,Variables!$B$6:$C$32, 2, FALSE), "Yes"), LOOKUP($A291,Collections!$A:$A,Collections!C:C), 0)</f>
        <v>0</v>
      </c>
      <c r="H291">
        <f>IF(EXACT(VLOOKUP(H$1,Variables!$B$6:$C$32, 2, FALSE), "Yes"), LOOKUP($A291,Collections!$A:$A,Collections!D:D), 0)</f>
        <v>0</v>
      </c>
      <c r="I291">
        <f>IF(EXACT(VLOOKUP(I$1,Variables!$B$6:$C$32, 2, FALSE), "Yes"), LOOKUP($A291,Collections!$A:$A,Collections!E:E), 0)</f>
        <v>0</v>
      </c>
      <c r="J291">
        <f>IF(EXACT(VLOOKUP(J$1,Variables!$B$6:$C$32, 2, FALSE), "Yes"), LOOKUP($A291,Collections!$A:$A,Collections!F:F), 0)</f>
        <v>0</v>
      </c>
      <c r="K291">
        <f>IF(EXACT(VLOOKUP(K$1,Variables!$B$6:$C$32, 2, FALSE), "Yes"), LOOKUP($A291,Collections!$A:$A,Collections!G:G), 0)</f>
        <v>0</v>
      </c>
      <c r="L291">
        <f>IF(EXACT(VLOOKUP(L$1,Variables!$B$6:$C$32, 2, FALSE), "Yes"), LOOKUP($A291,Collections!$A:$A,Collections!H:H), 0)</f>
        <v>0</v>
      </c>
      <c r="M291">
        <f>IF(EXACT(VLOOKUP(M$1,Variables!$B$6:$C$32, 2, FALSE), "Yes"), LOOKUP($A291,Collections!$A:$A,Collections!I:I), 0)</f>
        <v>0</v>
      </c>
      <c r="N291">
        <f>IF(EXACT(VLOOKUP(N$1,Variables!$B$6:$C$32, 2, FALSE), "Yes"), LOOKUP($A291,Collections!$A:$A,Collections!J:J), 0)</f>
        <v>1</v>
      </c>
      <c r="O291">
        <f>IF(EXACT(VLOOKUP(O$1,Variables!$B$6:$C$32, 2, FALSE), "Yes"), LOOKUP($A291,Collections!$A:$A,Collections!K:K), 0)</f>
        <v>0</v>
      </c>
      <c r="P291">
        <f>IF(EXACT(VLOOKUP(P$1,Variables!$B$6:$C$32, 2, FALSE), "Yes"), LOOKUP($A291,Collections!$A:$A,Collections!L:L), 0)</f>
        <v>0</v>
      </c>
      <c r="Q291">
        <f>IF(EXACT(VLOOKUP(Q$1,Variables!$B$6:$C$32, 2, FALSE), "Yes"), LOOKUP($A291,Collections!$A:$A,Collections!M:M), 0)</f>
        <v>0</v>
      </c>
      <c r="R291">
        <f>IF(EXACT(VLOOKUP(R$1,Variables!$B$6:$C$32, 2, FALSE), "Yes"), LOOKUP($A291,Collections!$A:$A,Collections!N:N), 0)</f>
        <v>0</v>
      </c>
      <c r="S291">
        <f>IF(EXACT(VLOOKUP(S$1,Variables!$B$6:$C$32, 2, FALSE), "Yes"), LOOKUP($A291,Collections!$A:$A,Collections!O:O), 0)</f>
        <v>0</v>
      </c>
      <c r="T291">
        <f>IF(EXACT(VLOOKUP(T$1,Variables!$B$6:$C$32, 2, FALSE), "Yes"), LOOKUP($A291,Collections!$A:$A,Collections!P:P), 0)</f>
        <v>0</v>
      </c>
      <c r="U291">
        <f>IF(EXACT(VLOOKUP(U$1,Variables!$B$6:$C$32, 2, FALSE), "Yes"), LOOKUP($A291,Collections!$A:$A,Collections!Q:Q), 0)</f>
        <v>0</v>
      </c>
      <c r="V291">
        <f>IF(EXACT(VLOOKUP(V$1,Variables!$B$6:$C$32, 2, FALSE), "Yes"), LOOKUP($A291,Collections!$A:$A,Collections!R:R), 0)</f>
        <v>0</v>
      </c>
      <c r="W291">
        <f>IF(EXACT(VLOOKUP(W$1,Variables!$B$6:$C$32, 2, FALSE), "Yes"), LOOKUP($A291,Collections!$A:$A,Collections!S:S), 0)</f>
        <v>0</v>
      </c>
      <c r="X291">
        <f>IF(EXACT(VLOOKUP(X$1,Variables!$B$6:$C$32, 2, FALSE), "Yes"), LOOKUP($A291,Collections!$A:$A,Collections!T:T), 0)</f>
        <v>0</v>
      </c>
      <c r="Y291">
        <f>IF(EXACT(VLOOKUP(Y$1,Variables!$B$6:$C$32, 2, FALSE), "Yes"), LOOKUP($A291,Collections!$A:$A,Collections!U:U), 0)</f>
        <v>0</v>
      </c>
      <c r="Z291">
        <f>IF(EXACT(VLOOKUP(Z$1,Variables!$B$6:$C$32, 2, FALSE), "Yes"), LOOKUP($A291,Collections!$A:$A,Collections!V:V), 0)</f>
        <v>0</v>
      </c>
      <c r="AA291">
        <f>IF(EXACT(VLOOKUP(AA$1,Variables!$B$6:$C$32, 2, FALSE), "Yes"), LOOKUP($A291,Collections!$A:$A,Collections!W:W), 0)</f>
        <v>0</v>
      </c>
      <c r="AB291">
        <f>IF(EXACT(VLOOKUP(AB$1,Variables!$B$6:$C$32, 2, FALSE), "Yes"), LOOKUP($A291,Collections!$A:$A,Collections!X:X), 0)</f>
        <v>0</v>
      </c>
      <c r="AC291">
        <f>IF(EXACT(VLOOKUP(AC$1,Variables!$B$6:$C$32, 2, FALSE), "Yes"), LOOKUP($A291,Collections!$A:$A,Collections!Y:Y), 0)</f>
        <v>0</v>
      </c>
      <c r="AD291">
        <f>IF(EXACT(VLOOKUP(AD$1,Variables!$B$6:$C$32, 2, FALSE), "Yes"), LOOKUP($A291,Collections!$A:$A,Collections!Z:Z), 0)</f>
        <v>0</v>
      </c>
      <c r="AE291">
        <f>IF(EXACT(VLOOKUP(AE$1,Variables!$B$6:$C$32, 2, FALSE), "Yes"), LOOKUP($A291,Collections!$A:$A,Collections!AA:AA), 0)</f>
        <v>0</v>
      </c>
      <c r="AF291">
        <f>IF(EXACT(VLOOKUP(AF$1,Variables!$B$6:$C$32, 2, FALSE), "Yes"), LOOKUP($A291,Collections!$A:$A,Collections!AB:AB), 0)</f>
        <v>0</v>
      </c>
      <c r="AG291" t="str">
        <f t="shared" si="4"/>
        <v>Yes</v>
      </c>
      <c r="AH291">
        <f>IF(D291&gt;=Variables!$C$1,1,0)</f>
        <v>1</v>
      </c>
      <c r="AI291">
        <f>IF(E291&gt;=Variables!$C$1,1,0)</f>
        <v>0</v>
      </c>
    </row>
    <row r="292" spans="1:35" x14ac:dyDescent="0.2">
      <c r="A292" s="25">
        <v>1905929</v>
      </c>
      <c r="B292" s="2" t="s">
        <v>198</v>
      </c>
      <c r="C292">
        <f>IF(ISNA(VLOOKUP(A292,Images!A:C,3,FALSE)), 0, VLOOKUP(A292,Images!A:C,3,FALSE))/IF(ISNA(VLOOKUP(A292,Images!A:C,2,FALSE)), 1,VLOOKUP(A292,Images!A:C,2,FALSE))</f>
        <v>6.7317421582048689E-2</v>
      </c>
      <c r="D292">
        <f>IF(NOT(ISNA(VLOOKUP(A292,Harvard!B:E,4,FALSE))), VLOOKUP(A292,Harvard!B:E,4,FALSE), 0)</f>
        <v>0.76729999999999998</v>
      </c>
      <c r="E292">
        <f>IF(NOT(ISNA(VLOOKUP(A292,UC!B:D, 3, FALSE))),VLOOKUP(A292,UC!B:D, 2, FALSE)/VLOOKUP(A292, UC!B:D, 3, FALSE), 0)</f>
        <v>1</v>
      </c>
      <c r="F292">
        <f>IF(EXACT(VLOOKUP(F$1,Variables!$B$6:$C$32, 2, FALSE), "Yes"), LOOKUP($A292,Collections!$A:$A,Collections!B:B), 0)</f>
        <v>0</v>
      </c>
      <c r="G292">
        <f>IF(EXACT(VLOOKUP(G$1,Variables!$B$6:$C$32, 2, FALSE), "Yes"), LOOKUP($A292,Collections!$A:$A,Collections!C:C), 0)</f>
        <v>1</v>
      </c>
      <c r="H292">
        <f>IF(EXACT(VLOOKUP(H$1,Variables!$B$6:$C$32, 2, FALSE), "Yes"), LOOKUP($A292,Collections!$A:$A,Collections!D:D), 0)</f>
        <v>0</v>
      </c>
      <c r="I292">
        <f>IF(EXACT(VLOOKUP(I$1,Variables!$B$6:$C$32, 2, FALSE), "Yes"), LOOKUP($A292,Collections!$A:$A,Collections!E:E), 0)</f>
        <v>0</v>
      </c>
      <c r="J292">
        <f>IF(EXACT(VLOOKUP(J$1,Variables!$B$6:$C$32, 2, FALSE), "Yes"), LOOKUP($A292,Collections!$A:$A,Collections!F:F), 0)</f>
        <v>0</v>
      </c>
      <c r="K292">
        <f>IF(EXACT(VLOOKUP(K$1,Variables!$B$6:$C$32, 2, FALSE), "Yes"), LOOKUP($A292,Collections!$A:$A,Collections!G:G), 0)</f>
        <v>0</v>
      </c>
      <c r="L292">
        <f>IF(EXACT(VLOOKUP(L$1,Variables!$B$6:$C$32, 2, FALSE), "Yes"), LOOKUP($A292,Collections!$A:$A,Collections!H:H), 0)</f>
        <v>0</v>
      </c>
      <c r="M292">
        <f>IF(EXACT(VLOOKUP(M$1,Variables!$B$6:$C$32, 2, FALSE), "Yes"), LOOKUP($A292,Collections!$A:$A,Collections!I:I), 0)</f>
        <v>0</v>
      </c>
      <c r="N292">
        <f>IF(EXACT(VLOOKUP(N$1,Variables!$B$6:$C$32, 2, FALSE), "Yes"), LOOKUP($A292,Collections!$A:$A,Collections!J:J), 0)</f>
        <v>0</v>
      </c>
      <c r="O292">
        <f>IF(EXACT(VLOOKUP(O$1,Variables!$B$6:$C$32, 2, FALSE), "Yes"), LOOKUP($A292,Collections!$A:$A,Collections!K:K), 0)</f>
        <v>0</v>
      </c>
      <c r="P292">
        <f>IF(EXACT(VLOOKUP(P$1,Variables!$B$6:$C$32, 2, FALSE), "Yes"), LOOKUP($A292,Collections!$A:$A,Collections!L:L), 0)</f>
        <v>0</v>
      </c>
      <c r="Q292">
        <f>IF(EXACT(VLOOKUP(Q$1,Variables!$B$6:$C$32, 2, FALSE), "Yes"), LOOKUP($A292,Collections!$A:$A,Collections!M:M), 0)</f>
        <v>0</v>
      </c>
      <c r="R292">
        <f>IF(EXACT(VLOOKUP(R$1,Variables!$B$6:$C$32, 2, FALSE), "Yes"), LOOKUP($A292,Collections!$A:$A,Collections!N:N), 0)</f>
        <v>0</v>
      </c>
      <c r="S292">
        <f>IF(EXACT(VLOOKUP(S$1,Variables!$B$6:$C$32, 2, FALSE), "Yes"), LOOKUP($A292,Collections!$A:$A,Collections!O:O), 0)</f>
        <v>0</v>
      </c>
      <c r="T292">
        <f>IF(EXACT(VLOOKUP(T$1,Variables!$B$6:$C$32, 2, FALSE), "Yes"), LOOKUP($A292,Collections!$A:$A,Collections!P:P), 0)</f>
        <v>0</v>
      </c>
      <c r="U292">
        <f>IF(EXACT(VLOOKUP(U$1,Variables!$B$6:$C$32, 2, FALSE), "Yes"), LOOKUP($A292,Collections!$A:$A,Collections!Q:Q), 0)</f>
        <v>0</v>
      </c>
      <c r="V292">
        <f>IF(EXACT(VLOOKUP(V$1,Variables!$B$6:$C$32, 2, FALSE), "Yes"), LOOKUP($A292,Collections!$A:$A,Collections!R:R), 0)</f>
        <v>0</v>
      </c>
      <c r="W292">
        <f>IF(EXACT(VLOOKUP(W$1,Variables!$B$6:$C$32, 2, FALSE), "Yes"), LOOKUP($A292,Collections!$A:$A,Collections!S:S), 0)</f>
        <v>0</v>
      </c>
      <c r="X292">
        <f>IF(EXACT(VLOOKUP(X$1,Variables!$B$6:$C$32, 2, FALSE), "Yes"), LOOKUP($A292,Collections!$A:$A,Collections!T:T), 0)</f>
        <v>0</v>
      </c>
      <c r="Y292">
        <f>IF(EXACT(VLOOKUP(Y$1,Variables!$B$6:$C$32, 2, FALSE), "Yes"), LOOKUP($A292,Collections!$A:$A,Collections!U:U), 0)</f>
        <v>0</v>
      </c>
      <c r="Z292">
        <f>IF(EXACT(VLOOKUP(Z$1,Variables!$B$6:$C$32, 2, FALSE), "Yes"), LOOKUP($A292,Collections!$A:$A,Collections!V:V), 0)</f>
        <v>0</v>
      </c>
      <c r="AA292">
        <f>IF(EXACT(VLOOKUP(AA$1,Variables!$B$6:$C$32, 2, FALSE), "Yes"), LOOKUP($A292,Collections!$A:$A,Collections!W:W), 0)</f>
        <v>0</v>
      </c>
      <c r="AB292">
        <f>IF(EXACT(VLOOKUP(AB$1,Variables!$B$6:$C$32, 2, FALSE), "Yes"), LOOKUP($A292,Collections!$A:$A,Collections!X:X), 0)</f>
        <v>0</v>
      </c>
      <c r="AC292">
        <f>IF(EXACT(VLOOKUP(AC$1,Variables!$B$6:$C$32, 2, FALSE), "Yes"), LOOKUP($A292,Collections!$A:$A,Collections!Y:Y), 0)</f>
        <v>0</v>
      </c>
      <c r="AD292">
        <f>IF(EXACT(VLOOKUP(AD$1,Variables!$B$6:$C$32, 2, FALSE), "Yes"), LOOKUP($A292,Collections!$A:$A,Collections!Z:Z), 0)</f>
        <v>0</v>
      </c>
      <c r="AE292">
        <f>IF(EXACT(VLOOKUP(AE$1,Variables!$B$6:$C$32, 2, FALSE), "Yes"), LOOKUP($A292,Collections!$A:$A,Collections!AA:AA), 0)</f>
        <v>0</v>
      </c>
      <c r="AF292">
        <f>IF(EXACT(VLOOKUP(AF$1,Variables!$B$6:$C$32, 2, FALSE), "Yes"), LOOKUP($A292,Collections!$A:$A,Collections!AB:AB), 0)</f>
        <v>0</v>
      </c>
      <c r="AG292" t="str">
        <f t="shared" si="4"/>
        <v>Yes</v>
      </c>
      <c r="AH292">
        <f>IF(D292&gt;=Variables!$C$1,1,0)</f>
        <v>0</v>
      </c>
      <c r="AI292">
        <f>IF(E292&gt;=Variables!$C$1,1,0)</f>
        <v>1</v>
      </c>
    </row>
    <row r="293" spans="1:35" x14ac:dyDescent="0.2">
      <c r="A293" s="25">
        <v>5350867</v>
      </c>
      <c r="B293" s="2" t="s">
        <v>1561</v>
      </c>
      <c r="C293">
        <f>IF(ISNA(VLOOKUP(A293,Images!A:C,3,FALSE)), 0, VLOOKUP(A293,Images!A:C,3,FALSE))/IF(ISNA(VLOOKUP(A293,Images!A:C,2,FALSE)), 1,VLOOKUP(A293,Images!A:C,2,FALSE))</f>
        <v>7.1984435797665364E-2</v>
      </c>
      <c r="D293">
        <f>IF(NOT(ISNA(VLOOKUP(A293,Harvard!B:E,4,FALSE))), VLOOKUP(A293,Harvard!B:E,4,FALSE), 0)</f>
        <v>0.79169999999999996</v>
      </c>
      <c r="E293">
        <f>IF(NOT(ISNA(VLOOKUP(A293,UC!B:D, 3, FALSE))),VLOOKUP(A293,UC!B:D, 2, FALSE)/VLOOKUP(A293, UC!B:D, 3, FALSE), 0)</f>
        <v>0.75</v>
      </c>
      <c r="F293">
        <f>IF(EXACT(VLOOKUP(F$1,Variables!$B$6:$C$32, 2, FALSE), "Yes"), LOOKUP($A293,Collections!$A:$A,Collections!B:B), 0)</f>
        <v>0</v>
      </c>
      <c r="G293">
        <f>IF(EXACT(VLOOKUP(G$1,Variables!$B$6:$C$32, 2, FALSE), "Yes"), LOOKUP($A293,Collections!$A:$A,Collections!C:C), 0)</f>
        <v>0</v>
      </c>
      <c r="H293">
        <f>IF(EXACT(VLOOKUP(H$1,Variables!$B$6:$C$32, 2, FALSE), "Yes"), LOOKUP($A293,Collections!$A:$A,Collections!D:D), 0)</f>
        <v>1</v>
      </c>
      <c r="I293">
        <f>IF(EXACT(VLOOKUP(I$1,Variables!$B$6:$C$32, 2, FALSE), "Yes"), LOOKUP($A293,Collections!$A:$A,Collections!E:E), 0)</f>
        <v>0</v>
      </c>
      <c r="J293">
        <f>IF(EXACT(VLOOKUP(J$1,Variables!$B$6:$C$32, 2, FALSE), "Yes"), LOOKUP($A293,Collections!$A:$A,Collections!F:F), 0)</f>
        <v>0</v>
      </c>
      <c r="K293">
        <f>IF(EXACT(VLOOKUP(K$1,Variables!$B$6:$C$32, 2, FALSE), "Yes"), LOOKUP($A293,Collections!$A:$A,Collections!G:G), 0)</f>
        <v>0</v>
      </c>
      <c r="L293">
        <f>IF(EXACT(VLOOKUP(L$1,Variables!$B$6:$C$32, 2, FALSE), "Yes"), LOOKUP($A293,Collections!$A:$A,Collections!H:H), 0)</f>
        <v>0</v>
      </c>
      <c r="M293">
        <f>IF(EXACT(VLOOKUP(M$1,Variables!$B$6:$C$32, 2, FALSE), "Yes"), LOOKUP($A293,Collections!$A:$A,Collections!I:I), 0)</f>
        <v>0</v>
      </c>
      <c r="N293">
        <f>IF(EXACT(VLOOKUP(N$1,Variables!$B$6:$C$32, 2, FALSE), "Yes"), LOOKUP($A293,Collections!$A:$A,Collections!J:J), 0)</f>
        <v>0</v>
      </c>
      <c r="O293">
        <f>IF(EXACT(VLOOKUP(O$1,Variables!$B$6:$C$32, 2, FALSE), "Yes"), LOOKUP($A293,Collections!$A:$A,Collections!K:K), 0)</f>
        <v>0</v>
      </c>
      <c r="P293">
        <f>IF(EXACT(VLOOKUP(P$1,Variables!$B$6:$C$32, 2, FALSE), "Yes"), LOOKUP($A293,Collections!$A:$A,Collections!L:L), 0)</f>
        <v>0</v>
      </c>
      <c r="Q293">
        <f>IF(EXACT(VLOOKUP(Q$1,Variables!$B$6:$C$32, 2, FALSE), "Yes"), LOOKUP($A293,Collections!$A:$A,Collections!M:M), 0)</f>
        <v>0</v>
      </c>
      <c r="R293">
        <f>IF(EXACT(VLOOKUP(R$1,Variables!$B$6:$C$32, 2, FALSE), "Yes"), LOOKUP($A293,Collections!$A:$A,Collections!N:N), 0)</f>
        <v>0</v>
      </c>
      <c r="S293">
        <f>IF(EXACT(VLOOKUP(S$1,Variables!$B$6:$C$32, 2, FALSE), "Yes"), LOOKUP($A293,Collections!$A:$A,Collections!O:O), 0)</f>
        <v>0</v>
      </c>
      <c r="T293">
        <f>IF(EXACT(VLOOKUP(T$1,Variables!$B$6:$C$32, 2, FALSE), "Yes"), LOOKUP($A293,Collections!$A:$A,Collections!P:P), 0)</f>
        <v>0</v>
      </c>
      <c r="U293">
        <f>IF(EXACT(VLOOKUP(U$1,Variables!$B$6:$C$32, 2, FALSE), "Yes"), LOOKUP($A293,Collections!$A:$A,Collections!Q:Q), 0)</f>
        <v>0</v>
      </c>
      <c r="V293">
        <f>IF(EXACT(VLOOKUP(V$1,Variables!$B$6:$C$32, 2, FALSE), "Yes"), LOOKUP($A293,Collections!$A:$A,Collections!R:R), 0)</f>
        <v>0</v>
      </c>
      <c r="W293">
        <f>IF(EXACT(VLOOKUP(W$1,Variables!$B$6:$C$32, 2, FALSE), "Yes"), LOOKUP($A293,Collections!$A:$A,Collections!S:S), 0)</f>
        <v>0</v>
      </c>
      <c r="X293">
        <f>IF(EXACT(VLOOKUP(X$1,Variables!$B$6:$C$32, 2, FALSE), "Yes"), LOOKUP($A293,Collections!$A:$A,Collections!T:T), 0)</f>
        <v>0</v>
      </c>
      <c r="Y293">
        <f>IF(EXACT(VLOOKUP(Y$1,Variables!$B$6:$C$32, 2, FALSE), "Yes"), LOOKUP($A293,Collections!$A:$A,Collections!U:U), 0)</f>
        <v>0</v>
      </c>
      <c r="Z293">
        <f>IF(EXACT(VLOOKUP(Z$1,Variables!$B$6:$C$32, 2, FALSE), "Yes"), LOOKUP($A293,Collections!$A:$A,Collections!V:V), 0)</f>
        <v>0</v>
      </c>
      <c r="AA293">
        <f>IF(EXACT(VLOOKUP(AA$1,Variables!$B$6:$C$32, 2, FALSE), "Yes"), LOOKUP($A293,Collections!$A:$A,Collections!W:W), 0)</f>
        <v>0</v>
      </c>
      <c r="AB293">
        <f>IF(EXACT(VLOOKUP(AB$1,Variables!$B$6:$C$32, 2, FALSE), "Yes"), LOOKUP($A293,Collections!$A:$A,Collections!X:X), 0)</f>
        <v>0</v>
      </c>
      <c r="AC293">
        <f>IF(EXACT(VLOOKUP(AC$1,Variables!$B$6:$C$32, 2, FALSE), "Yes"), LOOKUP($A293,Collections!$A:$A,Collections!Y:Y), 0)</f>
        <v>0</v>
      </c>
      <c r="AD293">
        <f>IF(EXACT(VLOOKUP(AD$1,Variables!$B$6:$C$32, 2, FALSE), "Yes"), LOOKUP($A293,Collections!$A:$A,Collections!Z:Z), 0)</f>
        <v>0</v>
      </c>
      <c r="AE293">
        <f>IF(EXACT(VLOOKUP(AE$1,Variables!$B$6:$C$32, 2, FALSE), "Yes"), LOOKUP($A293,Collections!$A:$A,Collections!AA:AA), 0)</f>
        <v>0</v>
      </c>
      <c r="AF293">
        <f>IF(EXACT(VLOOKUP(AF$1,Variables!$B$6:$C$32, 2, FALSE), "Yes"), LOOKUP($A293,Collections!$A:$A,Collections!AB:AB), 0)</f>
        <v>0</v>
      </c>
      <c r="AG293" t="str">
        <f t="shared" si="4"/>
        <v>Yes</v>
      </c>
      <c r="AH293">
        <f>IF(D293&gt;=Variables!$C$1,1,0)</f>
        <v>0</v>
      </c>
      <c r="AI293">
        <f>IF(E293&gt;=Variables!$C$1,1,0)</f>
        <v>0</v>
      </c>
    </row>
    <row r="294" spans="1:35" x14ac:dyDescent="0.2">
      <c r="A294" s="25">
        <v>1461257</v>
      </c>
      <c r="B294" s="2" t="s">
        <v>199</v>
      </c>
      <c r="C294">
        <f>IF(ISNA(VLOOKUP(A294,Images!A:C,3,FALSE)), 0, VLOOKUP(A294,Images!A:C,3,FALSE))/IF(ISNA(VLOOKUP(A294,Images!A:C,2,FALSE)), 1,VLOOKUP(A294,Images!A:C,2,FALSE))</f>
        <v>0.1497005988023952</v>
      </c>
      <c r="D294">
        <f>IF(NOT(ISNA(VLOOKUP(A294,Harvard!B:E,4,FALSE))), VLOOKUP(A294,Harvard!B:E,4,FALSE), 0)</f>
        <v>0.71430000000000005</v>
      </c>
      <c r="E294">
        <f>IF(NOT(ISNA(VLOOKUP(A294,UC!B:D, 3, FALSE))),VLOOKUP(A294,UC!B:D, 2, FALSE)/VLOOKUP(A294, UC!B:D, 3, FALSE), 0)</f>
        <v>1</v>
      </c>
      <c r="F294">
        <f>IF(EXACT(VLOOKUP(F$1,Variables!$B$6:$C$32, 2, FALSE), "Yes"), LOOKUP($A294,Collections!$A:$A,Collections!B:B), 0)</f>
        <v>0</v>
      </c>
      <c r="G294">
        <f>IF(EXACT(VLOOKUP(G$1,Variables!$B$6:$C$32, 2, FALSE), "Yes"), LOOKUP($A294,Collections!$A:$A,Collections!C:C), 0)</f>
        <v>0</v>
      </c>
      <c r="H294">
        <f>IF(EXACT(VLOOKUP(H$1,Variables!$B$6:$C$32, 2, FALSE), "Yes"), LOOKUP($A294,Collections!$A:$A,Collections!D:D), 0)</f>
        <v>1</v>
      </c>
      <c r="I294">
        <f>IF(EXACT(VLOOKUP(I$1,Variables!$B$6:$C$32, 2, FALSE), "Yes"), LOOKUP($A294,Collections!$A:$A,Collections!E:E), 0)</f>
        <v>0</v>
      </c>
      <c r="J294">
        <f>IF(EXACT(VLOOKUP(J$1,Variables!$B$6:$C$32, 2, FALSE), "Yes"), LOOKUP($A294,Collections!$A:$A,Collections!F:F), 0)</f>
        <v>0</v>
      </c>
      <c r="K294">
        <f>IF(EXACT(VLOOKUP(K$1,Variables!$B$6:$C$32, 2, FALSE), "Yes"), LOOKUP($A294,Collections!$A:$A,Collections!G:G), 0)</f>
        <v>0</v>
      </c>
      <c r="L294">
        <f>IF(EXACT(VLOOKUP(L$1,Variables!$B$6:$C$32, 2, FALSE), "Yes"), LOOKUP($A294,Collections!$A:$A,Collections!H:H), 0)</f>
        <v>0</v>
      </c>
      <c r="M294">
        <f>IF(EXACT(VLOOKUP(M$1,Variables!$B$6:$C$32, 2, FALSE), "Yes"), LOOKUP($A294,Collections!$A:$A,Collections!I:I), 0)</f>
        <v>0</v>
      </c>
      <c r="N294">
        <f>IF(EXACT(VLOOKUP(N$1,Variables!$B$6:$C$32, 2, FALSE), "Yes"), LOOKUP($A294,Collections!$A:$A,Collections!J:J), 0)</f>
        <v>0</v>
      </c>
      <c r="O294">
        <f>IF(EXACT(VLOOKUP(O$1,Variables!$B$6:$C$32, 2, FALSE), "Yes"), LOOKUP($A294,Collections!$A:$A,Collections!K:K), 0)</f>
        <v>0</v>
      </c>
      <c r="P294">
        <f>IF(EXACT(VLOOKUP(P$1,Variables!$B$6:$C$32, 2, FALSE), "Yes"), LOOKUP($A294,Collections!$A:$A,Collections!L:L), 0)</f>
        <v>0</v>
      </c>
      <c r="Q294">
        <f>IF(EXACT(VLOOKUP(Q$1,Variables!$B$6:$C$32, 2, FALSE), "Yes"), LOOKUP($A294,Collections!$A:$A,Collections!M:M), 0)</f>
        <v>0</v>
      </c>
      <c r="R294">
        <f>IF(EXACT(VLOOKUP(R$1,Variables!$B$6:$C$32, 2, FALSE), "Yes"), LOOKUP($A294,Collections!$A:$A,Collections!N:N), 0)</f>
        <v>0</v>
      </c>
      <c r="S294">
        <f>IF(EXACT(VLOOKUP(S$1,Variables!$B$6:$C$32, 2, FALSE), "Yes"), LOOKUP($A294,Collections!$A:$A,Collections!O:O), 0)</f>
        <v>0</v>
      </c>
      <c r="T294">
        <f>IF(EXACT(VLOOKUP(T$1,Variables!$B$6:$C$32, 2, FALSE), "Yes"), LOOKUP($A294,Collections!$A:$A,Collections!P:P), 0)</f>
        <v>0</v>
      </c>
      <c r="U294">
        <f>IF(EXACT(VLOOKUP(U$1,Variables!$B$6:$C$32, 2, FALSE), "Yes"), LOOKUP($A294,Collections!$A:$A,Collections!Q:Q), 0)</f>
        <v>0</v>
      </c>
      <c r="V294">
        <f>IF(EXACT(VLOOKUP(V$1,Variables!$B$6:$C$32, 2, FALSE), "Yes"), LOOKUP($A294,Collections!$A:$A,Collections!R:R), 0)</f>
        <v>0</v>
      </c>
      <c r="W294">
        <f>IF(EXACT(VLOOKUP(W$1,Variables!$B$6:$C$32, 2, FALSE), "Yes"), LOOKUP($A294,Collections!$A:$A,Collections!S:S), 0)</f>
        <v>0</v>
      </c>
      <c r="X294">
        <f>IF(EXACT(VLOOKUP(X$1,Variables!$B$6:$C$32, 2, FALSE), "Yes"), LOOKUP($A294,Collections!$A:$A,Collections!T:T), 0)</f>
        <v>0</v>
      </c>
      <c r="Y294">
        <f>IF(EXACT(VLOOKUP(Y$1,Variables!$B$6:$C$32, 2, FALSE), "Yes"), LOOKUP($A294,Collections!$A:$A,Collections!U:U), 0)</f>
        <v>0</v>
      </c>
      <c r="Z294">
        <f>IF(EXACT(VLOOKUP(Z$1,Variables!$B$6:$C$32, 2, FALSE), "Yes"), LOOKUP($A294,Collections!$A:$A,Collections!V:V), 0)</f>
        <v>0</v>
      </c>
      <c r="AA294">
        <f>IF(EXACT(VLOOKUP(AA$1,Variables!$B$6:$C$32, 2, FALSE), "Yes"), LOOKUP($A294,Collections!$A:$A,Collections!W:W), 0)</f>
        <v>0</v>
      </c>
      <c r="AB294">
        <f>IF(EXACT(VLOOKUP(AB$1,Variables!$B$6:$C$32, 2, FALSE), "Yes"), LOOKUP($A294,Collections!$A:$A,Collections!X:X), 0)</f>
        <v>0</v>
      </c>
      <c r="AC294">
        <f>IF(EXACT(VLOOKUP(AC$1,Variables!$B$6:$C$32, 2, FALSE), "Yes"), LOOKUP($A294,Collections!$A:$A,Collections!Y:Y), 0)</f>
        <v>0</v>
      </c>
      <c r="AD294">
        <f>IF(EXACT(VLOOKUP(AD$1,Variables!$B$6:$C$32, 2, FALSE), "Yes"), LOOKUP($A294,Collections!$A:$A,Collections!Z:Z), 0)</f>
        <v>0</v>
      </c>
      <c r="AE294">
        <f>IF(EXACT(VLOOKUP(AE$1,Variables!$B$6:$C$32, 2, FALSE), "Yes"), LOOKUP($A294,Collections!$A:$A,Collections!AA:AA), 0)</f>
        <v>0</v>
      </c>
      <c r="AF294">
        <f>IF(EXACT(VLOOKUP(AF$1,Variables!$B$6:$C$32, 2, FALSE), "Yes"), LOOKUP($A294,Collections!$A:$A,Collections!AB:AB), 0)</f>
        <v>0</v>
      </c>
      <c r="AG294" t="str">
        <f t="shared" si="4"/>
        <v>Yes</v>
      </c>
      <c r="AH294">
        <f>IF(D294&gt;=Variables!$C$1,1,0)</f>
        <v>0</v>
      </c>
      <c r="AI294">
        <f>IF(E294&gt;=Variables!$C$1,1,0)</f>
        <v>1</v>
      </c>
    </row>
    <row r="295" spans="1:35" x14ac:dyDescent="0.2">
      <c r="A295" s="25">
        <v>3644049</v>
      </c>
      <c r="B295" s="2" t="s">
        <v>2415</v>
      </c>
      <c r="C295">
        <f>IF(ISNA(VLOOKUP(A295,Images!A:C,3,FALSE)), 0, VLOOKUP(A295,Images!A:C,3,FALSE))/IF(ISNA(VLOOKUP(A295,Images!A:C,2,FALSE)), 1,VLOOKUP(A295,Images!A:C,2,FALSE))</f>
        <v>1.4788569668027421E-2</v>
      </c>
      <c r="D295">
        <f>IF(NOT(ISNA(VLOOKUP(A295,Harvard!B:E,4,FALSE))), VLOOKUP(A295,Harvard!B:E,4,FALSE), 0)</f>
        <v>0</v>
      </c>
      <c r="E295">
        <f>IF(NOT(ISNA(VLOOKUP(A295,UC!B:D, 3, FALSE))),VLOOKUP(A295,UC!B:D, 2, FALSE)/VLOOKUP(A295, UC!B:D, 3, FALSE), 0)</f>
        <v>0</v>
      </c>
      <c r="F295">
        <f>IF(EXACT(VLOOKUP(F$1,Variables!$B$6:$C$32, 2, FALSE), "Yes"), LOOKUP($A295,Collections!$A:$A,Collections!B:B), 0)</f>
        <v>0</v>
      </c>
      <c r="G295">
        <f>IF(EXACT(VLOOKUP(G$1,Variables!$B$6:$C$32, 2, FALSE), "Yes"), LOOKUP($A295,Collections!$A:$A,Collections!C:C), 0)</f>
        <v>0</v>
      </c>
      <c r="H295">
        <f>IF(EXACT(VLOOKUP(H$1,Variables!$B$6:$C$32, 2, FALSE), "Yes"), LOOKUP($A295,Collections!$A:$A,Collections!D:D), 0)</f>
        <v>0</v>
      </c>
      <c r="I295">
        <f>IF(EXACT(VLOOKUP(I$1,Variables!$B$6:$C$32, 2, FALSE), "Yes"), LOOKUP($A295,Collections!$A:$A,Collections!E:E), 0)</f>
        <v>0</v>
      </c>
      <c r="J295">
        <f>IF(EXACT(VLOOKUP(J$1,Variables!$B$6:$C$32, 2, FALSE), "Yes"), LOOKUP($A295,Collections!$A:$A,Collections!F:F), 0)</f>
        <v>0</v>
      </c>
      <c r="K295">
        <f>IF(EXACT(VLOOKUP(K$1,Variables!$B$6:$C$32, 2, FALSE), "Yes"), LOOKUP($A295,Collections!$A:$A,Collections!G:G), 0)</f>
        <v>0</v>
      </c>
      <c r="L295">
        <f>IF(EXACT(VLOOKUP(L$1,Variables!$B$6:$C$32, 2, FALSE), "Yes"), LOOKUP($A295,Collections!$A:$A,Collections!H:H), 0)</f>
        <v>1</v>
      </c>
      <c r="M295">
        <f>IF(EXACT(VLOOKUP(M$1,Variables!$B$6:$C$32, 2, FALSE), "Yes"), LOOKUP($A295,Collections!$A:$A,Collections!I:I), 0)</f>
        <v>0</v>
      </c>
      <c r="N295">
        <f>IF(EXACT(VLOOKUP(N$1,Variables!$B$6:$C$32, 2, FALSE), "Yes"), LOOKUP($A295,Collections!$A:$A,Collections!J:J), 0)</f>
        <v>0</v>
      </c>
      <c r="O295">
        <f>IF(EXACT(VLOOKUP(O$1,Variables!$B$6:$C$32, 2, FALSE), "Yes"), LOOKUP($A295,Collections!$A:$A,Collections!K:K), 0)</f>
        <v>0</v>
      </c>
      <c r="P295">
        <f>IF(EXACT(VLOOKUP(P$1,Variables!$B$6:$C$32, 2, FALSE), "Yes"), LOOKUP($A295,Collections!$A:$A,Collections!L:L), 0)</f>
        <v>0</v>
      </c>
      <c r="Q295">
        <f>IF(EXACT(VLOOKUP(Q$1,Variables!$B$6:$C$32, 2, FALSE), "Yes"), LOOKUP($A295,Collections!$A:$A,Collections!M:M), 0)</f>
        <v>0</v>
      </c>
      <c r="R295">
        <f>IF(EXACT(VLOOKUP(R$1,Variables!$B$6:$C$32, 2, FALSE), "Yes"), LOOKUP($A295,Collections!$A:$A,Collections!N:N), 0)</f>
        <v>0</v>
      </c>
      <c r="S295">
        <f>IF(EXACT(VLOOKUP(S$1,Variables!$B$6:$C$32, 2, FALSE), "Yes"), LOOKUP($A295,Collections!$A:$A,Collections!O:O), 0)</f>
        <v>0</v>
      </c>
      <c r="T295">
        <f>IF(EXACT(VLOOKUP(T$1,Variables!$B$6:$C$32, 2, FALSE), "Yes"), LOOKUP($A295,Collections!$A:$A,Collections!P:P), 0)</f>
        <v>0</v>
      </c>
      <c r="U295">
        <f>IF(EXACT(VLOOKUP(U$1,Variables!$B$6:$C$32, 2, FALSE), "Yes"), LOOKUP($A295,Collections!$A:$A,Collections!Q:Q), 0)</f>
        <v>0</v>
      </c>
      <c r="V295">
        <f>IF(EXACT(VLOOKUP(V$1,Variables!$B$6:$C$32, 2, FALSE), "Yes"), LOOKUP($A295,Collections!$A:$A,Collections!R:R), 0)</f>
        <v>0</v>
      </c>
      <c r="W295">
        <f>IF(EXACT(VLOOKUP(W$1,Variables!$B$6:$C$32, 2, FALSE), "Yes"), LOOKUP($A295,Collections!$A:$A,Collections!S:S), 0)</f>
        <v>0</v>
      </c>
      <c r="X295">
        <f>IF(EXACT(VLOOKUP(X$1,Variables!$B$6:$C$32, 2, FALSE), "Yes"), LOOKUP($A295,Collections!$A:$A,Collections!T:T), 0)</f>
        <v>0</v>
      </c>
      <c r="Y295">
        <f>IF(EXACT(VLOOKUP(Y$1,Variables!$B$6:$C$32, 2, FALSE), "Yes"), LOOKUP($A295,Collections!$A:$A,Collections!U:U), 0)</f>
        <v>0</v>
      </c>
      <c r="Z295">
        <f>IF(EXACT(VLOOKUP(Z$1,Variables!$B$6:$C$32, 2, FALSE), "Yes"), LOOKUP($A295,Collections!$A:$A,Collections!V:V), 0)</f>
        <v>0</v>
      </c>
      <c r="AA295">
        <f>IF(EXACT(VLOOKUP(AA$1,Variables!$B$6:$C$32, 2, FALSE), "Yes"), LOOKUP($A295,Collections!$A:$A,Collections!W:W), 0)</f>
        <v>0</v>
      </c>
      <c r="AB295">
        <f>IF(EXACT(VLOOKUP(AB$1,Variables!$B$6:$C$32, 2, FALSE), "Yes"), LOOKUP($A295,Collections!$A:$A,Collections!X:X), 0)</f>
        <v>0</v>
      </c>
      <c r="AC295">
        <f>IF(EXACT(VLOOKUP(AC$1,Variables!$B$6:$C$32, 2, FALSE), "Yes"), LOOKUP($A295,Collections!$A:$A,Collections!Y:Y), 0)</f>
        <v>0</v>
      </c>
      <c r="AD295">
        <f>IF(EXACT(VLOOKUP(AD$1,Variables!$B$6:$C$32, 2, FALSE), "Yes"), LOOKUP($A295,Collections!$A:$A,Collections!Z:Z), 0)</f>
        <v>0</v>
      </c>
      <c r="AE295">
        <f>IF(EXACT(VLOOKUP(AE$1,Variables!$B$6:$C$32, 2, FALSE), "Yes"), LOOKUP($A295,Collections!$A:$A,Collections!AA:AA), 0)</f>
        <v>0</v>
      </c>
      <c r="AF295">
        <f>IF(EXACT(VLOOKUP(AF$1,Variables!$B$6:$C$32, 2, FALSE), "Yes"), LOOKUP($A295,Collections!$A:$A,Collections!AB:AB), 0)</f>
        <v>0</v>
      </c>
      <c r="AG295" t="str">
        <f t="shared" si="4"/>
        <v>Yes</v>
      </c>
      <c r="AH295">
        <f>IF(D295&gt;=Variables!$C$1,1,0)</f>
        <v>0</v>
      </c>
      <c r="AI295">
        <f>IF(E295&gt;=Variables!$C$1,1,0)</f>
        <v>0</v>
      </c>
    </row>
    <row r="296" spans="1:35" x14ac:dyDescent="0.2">
      <c r="A296" s="25">
        <v>15444708</v>
      </c>
      <c r="B296" s="2" t="s">
        <v>200</v>
      </c>
      <c r="C296">
        <f>IF(ISNA(VLOOKUP(A296,Images!A:C,3,FALSE)), 0, VLOOKUP(A296,Images!A:C,3,FALSE))/IF(ISNA(VLOOKUP(A296,Images!A:C,2,FALSE)), 1,VLOOKUP(A296,Images!A:C,2,FALSE))</f>
        <v>0</v>
      </c>
      <c r="D296">
        <f>IF(NOT(ISNA(VLOOKUP(A296,Harvard!B:E,4,FALSE))), VLOOKUP(A296,Harvard!B:E,4,FALSE), 0)</f>
        <v>1</v>
      </c>
      <c r="E296">
        <f>IF(NOT(ISNA(VLOOKUP(A296,UC!B:D, 3, FALSE))),VLOOKUP(A296,UC!B:D, 2, FALSE)/VLOOKUP(A296, UC!B:D, 3, FALSE), 0)</f>
        <v>1</v>
      </c>
      <c r="F296">
        <f>IF(EXACT(VLOOKUP(F$1,Variables!$B$6:$C$32, 2, FALSE), "Yes"), LOOKUP($A296,Collections!$A:$A,Collections!B:B), 0)</f>
        <v>0</v>
      </c>
      <c r="G296">
        <f>IF(EXACT(VLOOKUP(G$1,Variables!$B$6:$C$32, 2, FALSE), "Yes"), LOOKUP($A296,Collections!$A:$A,Collections!C:C), 0)</f>
        <v>0</v>
      </c>
      <c r="H296">
        <f>IF(EXACT(VLOOKUP(H$1,Variables!$B$6:$C$32, 2, FALSE), "Yes"), LOOKUP($A296,Collections!$A:$A,Collections!D:D), 0)</f>
        <v>1</v>
      </c>
      <c r="I296">
        <f>IF(EXACT(VLOOKUP(I$1,Variables!$B$6:$C$32, 2, FALSE), "Yes"), LOOKUP($A296,Collections!$A:$A,Collections!E:E), 0)</f>
        <v>0</v>
      </c>
      <c r="J296">
        <f>IF(EXACT(VLOOKUP(J$1,Variables!$B$6:$C$32, 2, FALSE), "Yes"), LOOKUP($A296,Collections!$A:$A,Collections!F:F), 0)</f>
        <v>0</v>
      </c>
      <c r="K296">
        <f>IF(EXACT(VLOOKUP(K$1,Variables!$B$6:$C$32, 2, FALSE), "Yes"), LOOKUP($A296,Collections!$A:$A,Collections!G:G), 0)</f>
        <v>0</v>
      </c>
      <c r="L296">
        <f>IF(EXACT(VLOOKUP(L$1,Variables!$B$6:$C$32, 2, FALSE), "Yes"), LOOKUP($A296,Collections!$A:$A,Collections!H:H), 0)</f>
        <v>0</v>
      </c>
      <c r="M296">
        <f>IF(EXACT(VLOOKUP(M$1,Variables!$B$6:$C$32, 2, FALSE), "Yes"), LOOKUP($A296,Collections!$A:$A,Collections!I:I), 0)</f>
        <v>0</v>
      </c>
      <c r="N296">
        <f>IF(EXACT(VLOOKUP(N$1,Variables!$B$6:$C$32, 2, FALSE), "Yes"), LOOKUP($A296,Collections!$A:$A,Collections!J:J), 0)</f>
        <v>0</v>
      </c>
      <c r="O296">
        <f>IF(EXACT(VLOOKUP(O$1,Variables!$B$6:$C$32, 2, FALSE), "Yes"), LOOKUP($A296,Collections!$A:$A,Collections!K:K), 0)</f>
        <v>0</v>
      </c>
      <c r="P296">
        <f>IF(EXACT(VLOOKUP(P$1,Variables!$B$6:$C$32, 2, FALSE), "Yes"), LOOKUP($A296,Collections!$A:$A,Collections!L:L), 0)</f>
        <v>0</v>
      </c>
      <c r="Q296">
        <f>IF(EXACT(VLOOKUP(Q$1,Variables!$B$6:$C$32, 2, FALSE), "Yes"), LOOKUP($A296,Collections!$A:$A,Collections!M:M), 0)</f>
        <v>0</v>
      </c>
      <c r="R296">
        <f>IF(EXACT(VLOOKUP(R$1,Variables!$B$6:$C$32, 2, FALSE), "Yes"), LOOKUP($A296,Collections!$A:$A,Collections!N:N), 0)</f>
        <v>0</v>
      </c>
      <c r="S296">
        <f>IF(EXACT(VLOOKUP(S$1,Variables!$B$6:$C$32, 2, FALSE), "Yes"), LOOKUP($A296,Collections!$A:$A,Collections!O:O), 0)</f>
        <v>0</v>
      </c>
      <c r="T296">
        <f>IF(EXACT(VLOOKUP(T$1,Variables!$B$6:$C$32, 2, FALSE), "Yes"), LOOKUP($A296,Collections!$A:$A,Collections!P:P), 0)</f>
        <v>0</v>
      </c>
      <c r="U296">
        <f>IF(EXACT(VLOOKUP(U$1,Variables!$B$6:$C$32, 2, FALSE), "Yes"), LOOKUP($A296,Collections!$A:$A,Collections!Q:Q), 0)</f>
        <v>0</v>
      </c>
      <c r="V296">
        <f>IF(EXACT(VLOOKUP(V$1,Variables!$B$6:$C$32, 2, FALSE), "Yes"), LOOKUP($A296,Collections!$A:$A,Collections!R:R), 0)</f>
        <v>0</v>
      </c>
      <c r="W296">
        <f>IF(EXACT(VLOOKUP(W$1,Variables!$B$6:$C$32, 2, FALSE), "Yes"), LOOKUP($A296,Collections!$A:$A,Collections!S:S), 0)</f>
        <v>0</v>
      </c>
      <c r="X296">
        <f>IF(EXACT(VLOOKUP(X$1,Variables!$B$6:$C$32, 2, FALSE), "Yes"), LOOKUP($A296,Collections!$A:$A,Collections!T:T), 0)</f>
        <v>0</v>
      </c>
      <c r="Y296">
        <f>IF(EXACT(VLOOKUP(Y$1,Variables!$B$6:$C$32, 2, FALSE), "Yes"), LOOKUP($A296,Collections!$A:$A,Collections!U:U), 0)</f>
        <v>0</v>
      </c>
      <c r="Z296">
        <f>IF(EXACT(VLOOKUP(Z$1,Variables!$B$6:$C$32, 2, FALSE), "Yes"), LOOKUP($A296,Collections!$A:$A,Collections!V:V), 0)</f>
        <v>0</v>
      </c>
      <c r="AA296">
        <f>IF(EXACT(VLOOKUP(AA$1,Variables!$B$6:$C$32, 2, FALSE), "Yes"), LOOKUP($A296,Collections!$A:$A,Collections!W:W), 0)</f>
        <v>0</v>
      </c>
      <c r="AB296">
        <f>IF(EXACT(VLOOKUP(AB$1,Variables!$B$6:$C$32, 2, FALSE), "Yes"), LOOKUP($A296,Collections!$A:$A,Collections!X:X), 0)</f>
        <v>0</v>
      </c>
      <c r="AC296">
        <f>IF(EXACT(VLOOKUP(AC$1,Variables!$B$6:$C$32, 2, FALSE), "Yes"), LOOKUP($A296,Collections!$A:$A,Collections!Y:Y), 0)</f>
        <v>0</v>
      </c>
      <c r="AD296">
        <f>IF(EXACT(VLOOKUP(AD$1,Variables!$B$6:$C$32, 2, FALSE), "Yes"), LOOKUP($A296,Collections!$A:$A,Collections!Z:Z), 0)</f>
        <v>0</v>
      </c>
      <c r="AE296">
        <f>IF(EXACT(VLOOKUP(AE$1,Variables!$B$6:$C$32, 2, FALSE), "Yes"), LOOKUP($A296,Collections!$A:$A,Collections!AA:AA), 0)</f>
        <v>0</v>
      </c>
      <c r="AF296">
        <f>IF(EXACT(VLOOKUP(AF$1,Variables!$B$6:$C$32, 2, FALSE), "Yes"), LOOKUP($A296,Collections!$A:$A,Collections!AB:AB), 0)</f>
        <v>0</v>
      </c>
      <c r="AG296" t="str">
        <f t="shared" si="4"/>
        <v>Yes</v>
      </c>
      <c r="AH296">
        <f>IF(D296&gt;=Variables!$C$1,1,0)</f>
        <v>1</v>
      </c>
      <c r="AI296">
        <f>IF(E296&gt;=Variables!$C$1,1,0)</f>
        <v>1</v>
      </c>
    </row>
    <row r="297" spans="1:35" x14ac:dyDescent="0.2">
      <c r="A297" s="25">
        <v>2767732</v>
      </c>
      <c r="B297" s="2" t="s">
        <v>201</v>
      </c>
      <c r="C297">
        <f>IF(ISNA(VLOOKUP(A297,Images!A:C,3,FALSE)), 0, VLOOKUP(A297,Images!A:C,3,FALSE))/IF(ISNA(VLOOKUP(A297,Images!A:C,2,FALSE)), 1,VLOOKUP(A297,Images!A:C,2,FALSE))</f>
        <v>0.2857142857142857</v>
      </c>
      <c r="D297">
        <f>IF(NOT(ISNA(VLOOKUP(A297,Harvard!B:E,4,FALSE))), VLOOKUP(A297,Harvard!B:E,4,FALSE), 0)</f>
        <v>0.33329999999999999</v>
      </c>
      <c r="E297">
        <f>IF(NOT(ISNA(VLOOKUP(A297,UC!B:D, 3, FALSE))),VLOOKUP(A297,UC!B:D, 2, FALSE)/VLOOKUP(A297, UC!B:D, 3, FALSE), 0)</f>
        <v>1</v>
      </c>
      <c r="F297">
        <f>IF(EXACT(VLOOKUP(F$1,Variables!$B$6:$C$32, 2, FALSE), "Yes"), LOOKUP($A297,Collections!$A:$A,Collections!B:B), 0)</f>
        <v>0</v>
      </c>
      <c r="G297">
        <f>IF(EXACT(VLOOKUP(G$1,Variables!$B$6:$C$32, 2, FALSE), "Yes"), LOOKUP($A297,Collections!$A:$A,Collections!C:C), 0)</f>
        <v>0</v>
      </c>
      <c r="H297">
        <f>IF(EXACT(VLOOKUP(H$1,Variables!$B$6:$C$32, 2, FALSE), "Yes"), LOOKUP($A297,Collections!$A:$A,Collections!D:D), 0)</f>
        <v>0</v>
      </c>
      <c r="I297">
        <f>IF(EXACT(VLOOKUP(I$1,Variables!$B$6:$C$32, 2, FALSE), "Yes"), LOOKUP($A297,Collections!$A:$A,Collections!E:E), 0)</f>
        <v>0</v>
      </c>
      <c r="J297">
        <f>IF(EXACT(VLOOKUP(J$1,Variables!$B$6:$C$32, 2, FALSE), "Yes"), LOOKUP($A297,Collections!$A:$A,Collections!F:F), 0)</f>
        <v>0</v>
      </c>
      <c r="K297">
        <f>IF(EXACT(VLOOKUP(K$1,Variables!$B$6:$C$32, 2, FALSE), "Yes"), LOOKUP($A297,Collections!$A:$A,Collections!G:G), 0)</f>
        <v>0</v>
      </c>
      <c r="L297">
        <f>IF(EXACT(VLOOKUP(L$1,Variables!$B$6:$C$32, 2, FALSE), "Yes"), LOOKUP($A297,Collections!$A:$A,Collections!H:H), 0)</f>
        <v>0</v>
      </c>
      <c r="M297">
        <f>IF(EXACT(VLOOKUP(M$1,Variables!$B$6:$C$32, 2, FALSE), "Yes"), LOOKUP($A297,Collections!$A:$A,Collections!I:I), 0)</f>
        <v>1</v>
      </c>
      <c r="N297">
        <f>IF(EXACT(VLOOKUP(N$1,Variables!$B$6:$C$32, 2, FALSE), "Yes"), LOOKUP($A297,Collections!$A:$A,Collections!J:J), 0)</f>
        <v>0</v>
      </c>
      <c r="O297">
        <f>IF(EXACT(VLOOKUP(O$1,Variables!$B$6:$C$32, 2, FALSE), "Yes"), LOOKUP($A297,Collections!$A:$A,Collections!K:K), 0)</f>
        <v>0</v>
      </c>
      <c r="P297">
        <f>IF(EXACT(VLOOKUP(P$1,Variables!$B$6:$C$32, 2, FALSE), "Yes"), LOOKUP($A297,Collections!$A:$A,Collections!L:L), 0)</f>
        <v>0</v>
      </c>
      <c r="Q297">
        <f>IF(EXACT(VLOOKUP(Q$1,Variables!$B$6:$C$32, 2, FALSE), "Yes"), LOOKUP($A297,Collections!$A:$A,Collections!M:M), 0)</f>
        <v>0</v>
      </c>
      <c r="R297">
        <f>IF(EXACT(VLOOKUP(R$1,Variables!$B$6:$C$32, 2, FALSE), "Yes"), LOOKUP($A297,Collections!$A:$A,Collections!N:N), 0)</f>
        <v>0</v>
      </c>
      <c r="S297">
        <f>IF(EXACT(VLOOKUP(S$1,Variables!$B$6:$C$32, 2, FALSE), "Yes"), LOOKUP($A297,Collections!$A:$A,Collections!O:O), 0)</f>
        <v>0</v>
      </c>
      <c r="T297">
        <f>IF(EXACT(VLOOKUP(T$1,Variables!$B$6:$C$32, 2, FALSE), "Yes"), LOOKUP($A297,Collections!$A:$A,Collections!P:P), 0)</f>
        <v>0</v>
      </c>
      <c r="U297">
        <f>IF(EXACT(VLOOKUP(U$1,Variables!$B$6:$C$32, 2, FALSE), "Yes"), LOOKUP($A297,Collections!$A:$A,Collections!Q:Q), 0)</f>
        <v>0</v>
      </c>
      <c r="V297">
        <f>IF(EXACT(VLOOKUP(V$1,Variables!$B$6:$C$32, 2, FALSE), "Yes"), LOOKUP($A297,Collections!$A:$A,Collections!R:R), 0)</f>
        <v>0</v>
      </c>
      <c r="W297">
        <f>IF(EXACT(VLOOKUP(W$1,Variables!$B$6:$C$32, 2, FALSE), "Yes"), LOOKUP($A297,Collections!$A:$A,Collections!S:S), 0)</f>
        <v>0</v>
      </c>
      <c r="X297">
        <f>IF(EXACT(VLOOKUP(X$1,Variables!$B$6:$C$32, 2, FALSE), "Yes"), LOOKUP($A297,Collections!$A:$A,Collections!T:T), 0)</f>
        <v>0</v>
      </c>
      <c r="Y297">
        <f>IF(EXACT(VLOOKUP(Y$1,Variables!$B$6:$C$32, 2, FALSE), "Yes"), LOOKUP($A297,Collections!$A:$A,Collections!U:U), 0)</f>
        <v>0</v>
      </c>
      <c r="Z297">
        <f>IF(EXACT(VLOOKUP(Z$1,Variables!$B$6:$C$32, 2, FALSE), "Yes"), LOOKUP($A297,Collections!$A:$A,Collections!V:V), 0)</f>
        <v>0</v>
      </c>
      <c r="AA297">
        <f>IF(EXACT(VLOOKUP(AA$1,Variables!$B$6:$C$32, 2, FALSE), "Yes"), LOOKUP($A297,Collections!$A:$A,Collections!W:W), 0)</f>
        <v>0</v>
      </c>
      <c r="AB297">
        <f>IF(EXACT(VLOOKUP(AB$1,Variables!$B$6:$C$32, 2, FALSE), "Yes"), LOOKUP($A297,Collections!$A:$A,Collections!X:X), 0)</f>
        <v>0</v>
      </c>
      <c r="AC297">
        <f>IF(EXACT(VLOOKUP(AC$1,Variables!$B$6:$C$32, 2, FALSE), "Yes"), LOOKUP($A297,Collections!$A:$A,Collections!Y:Y), 0)</f>
        <v>0</v>
      </c>
      <c r="AD297">
        <f>IF(EXACT(VLOOKUP(AD$1,Variables!$B$6:$C$32, 2, FALSE), "Yes"), LOOKUP($A297,Collections!$A:$A,Collections!Z:Z), 0)</f>
        <v>0</v>
      </c>
      <c r="AE297">
        <f>IF(EXACT(VLOOKUP(AE$1,Variables!$B$6:$C$32, 2, FALSE), "Yes"), LOOKUP($A297,Collections!$A:$A,Collections!AA:AA), 0)</f>
        <v>0</v>
      </c>
      <c r="AF297">
        <f>IF(EXACT(VLOOKUP(AF$1,Variables!$B$6:$C$32, 2, FALSE), "Yes"), LOOKUP($A297,Collections!$A:$A,Collections!AB:AB), 0)</f>
        <v>0</v>
      </c>
      <c r="AG297" t="str">
        <f t="shared" si="4"/>
        <v>Yes</v>
      </c>
      <c r="AH297">
        <f>IF(D297&gt;=Variables!$C$1,1,0)</f>
        <v>0</v>
      </c>
      <c r="AI297">
        <f>IF(E297&gt;=Variables!$C$1,1,0)</f>
        <v>1</v>
      </c>
    </row>
    <row r="298" spans="1:35" x14ac:dyDescent="0.2">
      <c r="A298" s="25" t="s">
        <v>2201</v>
      </c>
      <c r="B298" s="2" t="s">
        <v>202</v>
      </c>
      <c r="C298">
        <f>IF(ISNA(VLOOKUP(A298,Images!A:C,3,FALSE)), 0, VLOOKUP(A298,Images!A:C,3,FALSE))/IF(ISNA(VLOOKUP(A298,Images!A:C,2,FALSE)), 1,VLOOKUP(A298,Images!A:C,2,FALSE))</f>
        <v>0.21289185446304923</v>
      </c>
      <c r="D298">
        <f>IF(NOT(ISNA(VLOOKUP(A298,Harvard!B:E,4,FALSE))), VLOOKUP(A298,Harvard!B:E,4,FALSE), 0)</f>
        <v>0.94920000000000004</v>
      </c>
      <c r="E298">
        <f>IF(NOT(ISNA(VLOOKUP(A298,UC!B:D, 3, FALSE))),VLOOKUP(A298,UC!B:D, 2, FALSE)/VLOOKUP(A298, UC!B:D, 3, FALSE), 0)</f>
        <v>0.99709302325581395</v>
      </c>
      <c r="F298">
        <f>IF(EXACT(VLOOKUP(F$1,Variables!$B$6:$C$32, 2, FALSE), "Yes"), LOOKUP($A298,Collections!$A:$A,Collections!B:B), 0)</f>
        <v>0</v>
      </c>
      <c r="G298">
        <f>IF(EXACT(VLOOKUP(G$1,Variables!$B$6:$C$32, 2, FALSE), "Yes"), LOOKUP($A298,Collections!$A:$A,Collections!C:C), 0)</f>
        <v>0</v>
      </c>
      <c r="H298">
        <f>IF(EXACT(VLOOKUP(H$1,Variables!$B$6:$C$32, 2, FALSE), "Yes"), LOOKUP($A298,Collections!$A:$A,Collections!D:D), 0)</f>
        <v>0</v>
      </c>
      <c r="I298">
        <f>IF(EXACT(VLOOKUP(I$1,Variables!$B$6:$C$32, 2, FALSE), "Yes"), LOOKUP($A298,Collections!$A:$A,Collections!E:E), 0)</f>
        <v>0</v>
      </c>
      <c r="J298">
        <f>IF(EXACT(VLOOKUP(J$1,Variables!$B$6:$C$32, 2, FALSE), "Yes"), LOOKUP($A298,Collections!$A:$A,Collections!F:F), 0)</f>
        <v>0</v>
      </c>
      <c r="K298">
        <f>IF(EXACT(VLOOKUP(K$1,Variables!$B$6:$C$32, 2, FALSE), "Yes"), LOOKUP($A298,Collections!$A:$A,Collections!G:G), 0)</f>
        <v>0</v>
      </c>
      <c r="L298">
        <f>IF(EXACT(VLOOKUP(L$1,Variables!$B$6:$C$32, 2, FALSE), "Yes"), LOOKUP($A298,Collections!$A:$A,Collections!H:H), 0)</f>
        <v>0</v>
      </c>
      <c r="M298">
        <f>IF(EXACT(VLOOKUP(M$1,Variables!$B$6:$C$32, 2, FALSE), "Yes"), LOOKUP($A298,Collections!$A:$A,Collections!I:I), 0)</f>
        <v>1</v>
      </c>
      <c r="N298">
        <f>IF(EXACT(VLOOKUP(N$1,Variables!$B$6:$C$32, 2, FALSE), "Yes"), LOOKUP($A298,Collections!$A:$A,Collections!J:J), 0)</f>
        <v>0</v>
      </c>
      <c r="O298">
        <f>IF(EXACT(VLOOKUP(O$1,Variables!$B$6:$C$32, 2, FALSE), "Yes"), LOOKUP($A298,Collections!$A:$A,Collections!K:K), 0)</f>
        <v>0</v>
      </c>
      <c r="P298">
        <f>IF(EXACT(VLOOKUP(P$1,Variables!$B$6:$C$32, 2, FALSE), "Yes"), LOOKUP($A298,Collections!$A:$A,Collections!L:L), 0)</f>
        <v>0</v>
      </c>
      <c r="Q298">
        <f>IF(EXACT(VLOOKUP(Q$1,Variables!$B$6:$C$32, 2, FALSE), "Yes"), LOOKUP($A298,Collections!$A:$A,Collections!M:M), 0)</f>
        <v>0</v>
      </c>
      <c r="R298">
        <f>IF(EXACT(VLOOKUP(R$1,Variables!$B$6:$C$32, 2, FALSE), "Yes"), LOOKUP($A298,Collections!$A:$A,Collections!N:N), 0)</f>
        <v>0</v>
      </c>
      <c r="S298">
        <f>IF(EXACT(VLOOKUP(S$1,Variables!$B$6:$C$32, 2, FALSE), "Yes"), LOOKUP($A298,Collections!$A:$A,Collections!O:O), 0)</f>
        <v>0</v>
      </c>
      <c r="T298">
        <f>IF(EXACT(VLOOKUP(T$1,Variables!$B$6:$C$32, 2, FALSE), "Yes"), LOOKUP($A298,Collections!$A:$A,Collections!P:P), 0)</f>
        <v>0</v>
      </c>
      <c r="U298">
        <f>IF(EXACT(VLOOKUP(U$1,Variables!$B$6:$C$32, 2, FALSE), "Yes"), LOOKUP($A298,Collections!$A:$A,Collections!Q:Q), 0)</f>
        <v>0</v>
      </c>
      <c r="V298">
        <f>IF(EXACT(VLOOKUP(V$1,Variables!$B$6:$C$32, 2, FALSE), "Yes"), LOOKUP($A298,Collections!$A:$A,Collections!R:R), 0)</f>
        <v>0</v>
      </c>
      <c r="W298">
        <f>IF(EXACT(VLOOKUP(W$1,Variables!$B$6:$C$32, 2, FALSE), "Yes"), LOOKUP($A298,Collections!$A:$A,Collections!S:S), 0)</f>
        <v>0</v>
      </c>
      <c r="X298">
        <f>IF(EXACT(VLOOKUP(X$1,Variables!$B$6:$C$32, 2, FALSE), "Yes"), LOOKUP($A298,Collections!$A:$A,Collections!T:T), 0)</f>
        <v>0</v>
      </c>
      <c r="Y298">
        <f>IF(EXACT(VLOOKUP(Y$1,Variables!$B$6:$C$32, 2, FALSE), "Yes"), LOOKUP($A298,Collections!$A:$A,Collections!U:U), 0)</f>
        <v>0</v>
      </c>
      <c r="Z298">
        <f>IF(EXACT(VLOOKUP(Z$1,Variables!$B$6:$C$32, 2, FALSE), "Yes"), LOOKUP($A298,Collections!$A:$A,Collections!V:V), 0)</f>
        <v>0</v>
      </c>
      <c r="AA298">
        <f>IF(EXACT(VLOOKUP(AA$1,Variables!$B$6:$C$32, 2, FALSE), "Yes"), LOOKUP($A298,Collections!$A:$A,Collections!W:W), 0)</f>
        <v>0</v>
      </c>
      <c r="AB298">
        <f>IF(EXACT(VLOOKUP(AB$1,Variables!$B$6:$C$32, 2, FALSE), "Yes"), LOOKUP($A298,Collections!$A:$A,Collections!X:X), 0)</f>
        <v>0</v>
      </c>
      <c r="AC298">
        <f>IF(EXACT(VLOOKUP(AC$1,Variables!$B$6:$C$32, 2, FALSE), "Yes"), LOOKUP($A298,Collections!$A:$A,Collections!Y:Y), 0)</f>
        <v>0</v>
      </c>
      <c r="AD298">
        <f>IF(EXACT(VLOOKUP(AD$1,Variables!$B$6:$C$32, 2, FALSE), "Yes"), LOOKUP($A298,Collections!$A:$A,Collections!Z:Z), 0)</f>
        <v>0</v>
      </c>
      <c r="AE298">
        <f>IF(EXACT(VLOOKUP(AE$1,Variables!$B$6:$C$32, 2, FALSE), "Yes"), LOOKUP($A298,Collections!$A:$A,Collections!AA:AA), 0)</f>
        <v>0</v>
      </c>
      <c r="AF298">
        <f>IF(EXACT(VLOOKUP(AF$1,Variables!$B$6:$C$32, 2, FALSE), "Yes"), LOOKUP($A298,Collections!$A:$A,Collections!AB:AB), 0)</f>
        <v>0</v>
      </c>
      <c r="AG298" t="str">
        <f t="shared" si="4"/>
        <v>Yes</v>
      </c>
      <c r="AH298">
        <f>IF(D298&gt;=Variables!$C$1,1,0)</f>
        <v>1</v>
      </c>
      <c r="AI298">
        <f>IF(E298&gt;=Variables!$C$1,1,0)</f>
        <v>1</v>
      </c>
    </row>
    <row r="299" spans="1:35" x14ac:dyDescent="0.2">
      <c r="A299" s="25">
        <v>1453661</v>
      </c>
      <c r="B299" s="2" t="s">
        <v>203</v>
      </c>
      <c r="C299">
        <f>IF(ISNA(VLOOKUP(A299,Images!A:C,3,FALSE)), 0, VLOOKUP(A299,Images!A:C,3,FALSE))/IF(ISNA(VLOOKUP(A299,Images!A:C,2,FALSE)), 1,VLOOKUP(A299,Images!A:C,2,FALSE))</f>
        <v>0.31994120529152376</v>
      </c>
      <c r="D299">
        <f>IF(NOT(ISNA(VLOOKUP(A299,Harvard!B:E,4,FALSE))), VLOOKUP(A299,Harvard!B:E,4,FALSE), 0)</f>
        <v>0.83330000000000004</v>
      </c>
      <c r="E299">
        <f>IF(NOT(ISNA(VLOOKUP(A299,UC!B:D, 3, FALSE))),VLOOKUP(A299,UC!B:D, 2, FALSE)/VLOOKUP(A299, UC!B:D, 3, FALSE), 0)</f>
        <v>0</v>
      </c>
      <c r="F299">
        <f>IF(EXACT(VLOOKUP(F$1,Variables!$B$6:$C$32, 2, FALSE), "Yes"), LOOKUP($A299,Collections!$A:$A,Collections!B:B), 0)</f>
        <v>0</v>
      </c>
      <c r="G299">
        <f>IF(EXACT(VLOOKUP(G$1,Variables!$B$6:$C$32, 2, FALSE), "Yes"), LOOKUP($A299,Collections!$A:$A,Collections!C:C), 0)</f>
        <v>0</v>
      </c>
      <c r="H299">
        <f>IF(EXACT(VLOOKUP(H$1,Variables!$B$6:$C$32, 2, FALSE), "Yes"), LOOKUP($A299,Collections!$A:$A,Collections!D:D), 0)</f>
        <v>0</v>
      </c>
      <c r="I299">
        <f>IF(EXACT(VLOOKUP(I$1,Variables!$B$6:$C$32, 2, FALSE), "Yes"), LOOKUP($A299,Collections!$A:$A,Collections!E:E), 0)</f>
        <v>0</v>
      </c>
      <c r="J299">
        <f>IF(EXACT(VLOOKUP(J$1,Variables!$B$6:$C$32, 2, FALSE), "Yes"), LOOKUP($A299,Collections!$A:$A,Collections!F:F), 0)</f>
        <v>0</v>
      </c>
      <c r="K299">
        <f>IF(EXACT(VLOOKUP(K$1,Variables!$B$6:$C$32, 2, FALSE), "Yes"), LOOKUP($A299,Collections!$A:$A,Collections!G:G), 0)</f>
        <v>0</v>
      </c>
      <c r="L299">
        <f>IF(EXACT(VLOOKUP(L$1,Variables!$B$6:$C$32, 2, FALSE), "Yes"), LOOKUP($A299,Collections!$A:$A,Collections!H:H), 0)</f>
        <v>0</v>
      </c>
      <c r="M299">
        <f>IF(EXACT(VLOOKUP(M$1,Variables!$B$6:$C$32, 2, FALSE), "Yes"), LOOKUP($A299,Collections!$A:$A,Collections!I:I), 0)</f>
        <v>1</v>
      </c>
      <c r="N299">
        <f>IF(EXACT(VLOOKUP(N$1,Variables!$B$6:$C$32, 2, FALSE), "Yes"), LOOKUP($A299,Collections!$A:$A,Collections!J:J), 0)</f>
        <v>0</v>
      </c>
      <c r="O299">
        <f>IF(EXACT(VLOOKUP(O$1,Variables!$B$6:$C$32, 2, FALSE), "Yes"), LOOKUP($A299,Collections!$A:$A,Collections!K:K), 0)</f>
        <v>0</v>
      </c>
      <c r="P299">
        <f>IF(EXACT(VLOOKUP(P$1,Variables!$B$6:$C$32, 2, FALSE), "Yes"), LOOKUP($A299,Collections!$A:$A,Collections!L:L), 0)</f>
        <v>0</v>
      </c>
      <c r="Q299">
        <f>IF(EXACT(VLOOKUP(Q$1,Variables!$B$6:$C$32, 2, FALSE), "Yes"), LOOKUP($A299,Collections!$A:$A,Collections!M:M), 0)</f>
        <v>0</v>
      </c>
      <c r="R299">
        <f>IF(EXACT(VLOOKUP(R$1,Variables!$B$6:$C$32, 2, FALSE), "Yes"), LOOKUP($A299,Collections!$A:$A,Collections!N:N), 0)</f>
        <v>0</v>
      </c>
      <c r="S299">
        <f>IF(EXACT(VLOOKUP(S$1,Variables!$B$6:$C$32, 2, FALSE), "Yes"), LOOKUP($A299,Collections!$A:$A,Collections!O:O), 0)</f>
        <v>0</v>
      </c>
      <c r="T299">
        <f>IF(EXACT(VLOOKUP(T$1,Variables!$B$6:$C$32, 2, FALSE), "Yes"), LOOKUP($A299,Collections!$A:$A,Collections!P:P), 0)</f>
        <v>0</v>
      </c>
      <c r="U299">
        <f>IF(EXACT(VLOOKUP(U$1,Variables!$B$6:$C$32, 2, FALSE), "Yes"), LOOKUP($A299,Collections!$A:$A,Collections!Q:Q), 0)</f>
        <v>0</v>
      </c>
      <c r="V299">
        <f>IF(EXACT(VLOOKUP(V$1,Variables!$B$6:$C$32, 2, FALSE), "Yes"), LOOKUP($A299,Collections!$A:$A,Collections!R:R), 0)</f>
        <v>0</v>
      </c>
      <c r="W299">
        <f>IF(EXACT(VLOOKUP(W$1,Variables!$B$6:$C$32, 2, FALSE), "Yes"), LOOKUP($A299,Collections!$A:$A,Collections!S:S), 0)</f>
        <v>0</v>
      </c>
      <c r="X299">
        <f>IF(EXACT(VLOOKUP(X$1,Variables!$B$6:$C$32, 2, FALSE), "Yes"), LOOKUP($A299,Collections!$A:$A,Collections!T:T), 0)</f>
        <v>0</v>
      </c>
      <c r="Y299">
        <f>IF(EXACT(VLOOKUP(Y$1,Variables!$B$6:$C$32, 2, FALSE), "Yes"), LOOKUP($A299,Collections!$A:$A,Collections!U:U), 0)</f>
        <v>0</v>
      </c>
      <c r="Z299">
        <f>IF(EXACT(VLOOKUP(Z$1,Variables!$B$6:$C$32, 2, FALSE), "Yes"), LOOKUP($A299,Collections!$A:$A,Collections!V:V), 0)</f>
        <v>0</v>
      </c>
      <c r="AA299">
        <f>IF(EXACT(VLOOKUP(AA$1,Variables!$B$6:$C$32, 2, FALSE), "Yes"), LOOKUP($A299,Collections!$A:$A,Collections!W:W), 0)</f>
        <v>0</v>
      </c>
      <c r="AB299">
        <f>IF(EXACT(VLOOKUP(AB$1,Variables!$B$6:$C$32, 2, FALSE), "Yes"), LOOKUP($A299,Collections!$A:$A,Collections!X:X), 0)</f>
        <v>0</v>
      </c>
      <c r="AC299">
        <f>IF(EXACT(VLOOKUP(AC$1,Variables!$B$6:$C$32, 2, FALSE), "Yes"), LOOKUP($A299,Collections!$A:$A,Collections!Y:Y), 0)</f>
        <v>0</v>
      </c>
      <c r="AD299">
        <f>IF(EXACT(VLOOKUP(AD$1,Variables!$B$6:$C$32, 2, FALSE), "Yes"), LOOKUP($A299,Collections!$A:$A,Collections!Z:Z), 0)</f>
        <v>0</v>
      </c>
      <c r="AE299">
        <f>IF(EXACT(VLOOKUP(AE$1,Variables!$B$6:$C$32, 2, FALSE), "Yes"), LOOKUP($A299,Collections!$A:$A,Collections!AA:AA), 0)</f>
        <v>0</v>
      </c>
      <c r="AF299">
        <f>IF(EXACT(VLOOKUP(AF$1,Variables!$B$6:$C$32, 2, FALSE), "Yes"), LOOKUP($A299,Collections!$A:$A,Collections!AB:AB), 0)</f>
        <v>0</v>
      </c>
      <c r="AG299" t="str">
        <f t="shared" si="4"/>
        <v>Yes</v>
      </c>
      <c r="AH299">
        <f>IF(D299&gt;=Variables!$C$1,1,0)</f>
        <v>0</v>
      </c>
      <c r="AI299">
        <f>IF(E299&gt;=Variables!$C$1,1,0)</f>
        <v>0</v>
      </c>
    </row>
    <row r="300" spans="1:35" x14ac:dyDescent="0.2">
      <c r="A300" s="25">
        <v>19356595</v>
      </c>
      <c r="B300" s="2" t="s">
        <v>204</v>
      </c>
      <c r="C300">
        <f>IF(ISNA(VLOOKUP(A300,Images!A:C,3,FALSE)), 0, VLOOKUP(A300,Images!A:C,3,FALSE))/IF(ISNA(VLOOKUP(A300,Images!A:C,2,FALSE)), 1,VLOOKUP(A300,Images!A:C,2,FALSE))</f>
        <v>0.55106672719019523</v>
      </c>
      <c r="D300">
        <f>IF(NOT(ISNA(VLOOKUP(A300,Harvard!B:E,4,FALSE))), VLOOKUP(A300,Harvard!B:E,4,FALSE), 0)</f>
        <v>1</v>
      </c>
      <c r="E300">
        <f>IF(NOT(ISNA(VLOOKUP(A300,UC!B:D, 3, FALSE))),VLOOKUP(A300,UC!B:D, 2, FALSE)/VLOOKUP(A300, UC!B:D, 3, FALSE), 0)</f>
        <v>0.65916398713826363</v>
      </c>
      <c r="F300">
        <f>IF(EXACT(VLOOKUP(F$1,Variables!$B$6:$C$32, 2, FALSE), "Yes"), LOOKUP($A300,Collections!$A:$A,Collections!B:B), 0)</f>
        <v>0</v>
      </c>
      <c r="G300">
        <f>IF(EXACT(VLOOKUP(G$1,Variables!$B$6:$C$32, 2, FALSE), "Yes"), LOOKUP($A300,Collections!$A:$A,Collections!C:C), 0)</f>
        <v>0</v>
      </c>
      <c r="H300">
        <f>IF(EXACT(VLOOKUP(H$1,Variables!$B$6:$C$32, 2, FALSE), "Yes"), LOOKUP($A300,Collections!$A:$A,Collections!D:D), 0)</f>
        <v>0</v>
      </c>
      <c r="I300">
        <f>IF(EXACT(VLOOKUP(I$1,Variables!$B$6:$C$32, 2, FALSE), "Yes"), LOOKUP($A300,Collections!$A:$A,Collections!E:E), 0)</f>
        <v>0</v>
      </c>
      <c r="J300">
        <f>IF(EXACT(VLOOKUP(J$1,Variables!$B$6:$C$32, 2, FALSE), "Yes"), LOOKUP($A300,Collections!$A:$A,Collections!F:F), 0)</f>
        <v>0</v>
      </c>
      <c r="K300">
        <f>IF(EXACT(VLOOKUP(K$1,Variables!$B$6:$C$32, 2, FALSE), "Yes"), LOOKUP($A300,Collections!$A:$A,Collections!G:G), 0)</f>
        <v>0</v>
      </c>
      <c r="L300">
        <f>IF(EXACT(VLOOKUP(L$1,Variables!$B$6:$C$32, 2, FALSE), "Yes"), LOOKUP($A300,Collections!$A:$A,Collections!H:H), 0)</f>
        <v>0</v>
      </c>
      <c r="M300">
        <f>IF(EXACT(VLOOKUP(M$1,Variables!$B$6:$C$32, 2, FALSE), "Yes"), LOOKUP($A300,Collections!$A:$A,Collections!I:I), 0)</f>
        <v>1</v>
      </c>
      <c r="N300">
        <f>IF(EXACT(VLOOKUP(N$1,Variables!$B$6:$C$32, 2, FALSE), "Yes"), LOOKUP($A300,Collections!$A:$A,Collections!J:J), 0)</f>
        <v>0</v>
      </c>
      <c r="O300">
        <f>IF(EXACT(VLOOKUP(O$1,Variables!$B$6:$C$32, 2, FALSE), "Yes"), LOOKUP($A300,Collections!$A:$A,Collections!K:K), 0)</f>
        <v>0</v>
      </c>
      <c r="P300">
        <f>IF(EXACT(VLOOKUP(P$1,Variables!$B$6:$C$32, 2, FALSE), "Yes"), LOOKUP($A300,Collections!$A:$A,Collections!L:L), 0)</f>
        <v>0</v>
      </c>
      <c r="Q300">
        <f>IF(EXACT(VLOOKUP(Q$1,Variables!$B$6:$C$32, 2, FALSE), "Yes"), LOOKUP($A300,Collections!$A:$A,Collections!M:M), 0)</f>
        <v>0</v>
      </c>
      <c r="R300">
        <f>IF(EXACT(VLOOKUP(R$1,Variables!$B$6:$C$32, 2, FALSE), "Yes"), LOOKUP($A300,Collections!$A:$A,Collections!N:N), 0)</f>
        <v>0</v>
      </c>
      <c r="S300">
        <f>IF(EXACT(VLOOKUP(S$1,Variables!$B$6:$C$32, 2, FALSE), "Yes"), LOOKUP($A300,Collections!$A:$A,Collections!O:O), 0)</f>
        <v>0</v>
      </c>
      <c r="T300">
        <f>IF(EXACT(VLOOKUP(T$1,Variables!$B$6:$C$32, 2, FALSE), "Yes"), LOOKUP($A300,Collections!$A:$A,Collections!P:P), 0)</f>
        <v>0</v>
      </c>
      <c r="U300">
        <f>IF(EXACT(VLOOKUP(U$1,Variables!$B$6:$C$32, 2, FALSE), "Yes"), LOOKUP($A300,Collections!$A:$A,Collections!Q:Q), 0)</f>
        <v>0</v>
      </c>
      <c r="V300">
        <f>IF(EXACT(VLOOKUP(V$1,Variables!$B$6:$C$32, 2, FALSE), "Yes"), LOOKUP($A300,Collections!$A:$A,Collections!R:R), 0)</f>
        <v>0</v>
      </c>
      <c r="W300">
        <f>IF(EXACT(VLOOKUP(W$1,Variables!$B$6:$C$32, 2, FALSE), "Yes"), LOOKUP($A300,Collections!$A:$A,Collections!S:S), 0)</f>
        <v>0</v>
      </c>
      <c r="X300">
        <f>IF(EXACT(VLOOKUP(X$1,Variables!$B$6:$C$32, 2, FALSE), "Yes"), LOOKUP($A300,Collections!$A:$A,Collections!T:T), 0)</f>
        <v>0</v>
      </c>
      <c r="Y300">
        <f>IF(EXACT(VLOOKUP(Y$1,Variables!$B$6:$C$32, 2, FALSE), "Yes"), LOOKUP($A300,Collections!$A:$A,Collections!U:U), 0)</f>
        <v>0</v>
      </c>
      <c r="Z300">
        <f>IF(EXACT(VLOOKUP(Z$1,Variables!$B$6:$C$32, 2, FALSE), "Yes"), LOOKUP($A300,Collections!$A:$A,Collections!V:V), 0)</f>
        <v>0</v>
      </c>
      <c r="AA300">
        <f>IF(EXACT(VLOOKUP(AA$1,Variables!$B$6:$C$32, 2, FALSE), "Yes"), LOOKUP($A300,Collections!$A:$A,Collections!W:W), 0)</f>
        <v>0</v>
      </c>
      <c r="AB300">
        <f>IF(EXACT(VLOOKUP(AB$1,Variables!$B$6:$C$32, 2, FALSE), "Yes"), LOOKUP($A300,Collections!$A:$A,Collections!X:X), 0)</f>
        <v>0</v>
      </c>
      <c r="AC300">
        <f>IF(EXACT(VLOOKUP(AC$1,Variables!$B$6:$C$32, 2, FALSE), "Yes"), LOOKUP($A300,Collections!$A:$A,Collections!Y:Y), 0)</f>
        <v>0</v>
      </c>
      <c r="AD300">
        <f>IF(EXACT(VLOOKUP(AD$1,Variables!$B$6:$C$32, 2, FALSE), "Yes"), LOOKUP($A300,Collections!$A:$A,Collections!Z:Z), 0)</f>
        <v>0</v>
      </c>
      <c r="AE300">
        <f>IF(EXACT(VLOOKUP(AE$1,Variables!$B$6:$C$32, 2, FALSE), "Yes"), LOOKUP($A300,Collections!$A:$A,Collections!AA:AA), 0)</f>
        <v>0</v>
      </c>
      <c r="AF300">
        <f>IF(EXACT(VLOOKUP(AF$1,Variables!$B$6:$C$32, 2, FALSE), "Yes"), LOOKUP($A300,Collections!$A:$A,Collections!AB:AB), 0)</f>
        <v>0</v>
      </c>
      <c r="AG300" t="str">
        <f t="shared" si="4"/>
        <v>Yes</v>
      </c>
      <c r="AH300">
        <f>IF(D300&gt;=Variables!$C$1,1,0)</f>
        <v>1</v>
      </c>
      <c r="AI300">
        <f>IF(E300&gt;=Variables!$C$1,1,0)</f>
        <v>0</v>
      </c>
    </row>
    <row r="301" spans="1:35" x14ac:dyDescent="0.2">
      <c r="A301" s="25">
        <v>943312</v>
      </c>
      <c r="B301" s="2" t="s">
        <v>205</v>
      </c>
      <c r="C301">
        <f>IF(ISNA(VLOOKUP(A301,Images!A:C,3,FALSE)), 0, VLOOKUP(A301,Images!A:C,3,FALSE))/IF(ISNA(VLOOKUP(A301,Images!A:C,2,FALSE)), 1,VLOOKUP(A301,Images!A:C,2,FALSE))</f>
        <v>0.76968670618120238</v>
      </c>
      <c r="D301">
        <f>IF(NOT(ISNA(VLOOKUP(A301,Harvard!B:E,4,FALSE))), VLOOKUP(A301,Harvard!B:E,4,FALSE), 0)</f>
        <v>1</v>
      </c>
      <c r="E301">
        <f>IF(NOT(ISNA(VLOOKUP(A301,UC!B:D, 3, FALSE))),VLOOKUP(A301,UC!B:D, 2, FALSE)/VLOOKUP(A301, UC!B:D, 3, FALSE), 0)</f>
        <v>1</v>
      </c>
      <c r="F301">
        <f>IF(EXACT(VLOOKUP(F$1,Variables!$B$6:$C$32, 2, FALSE), "Yes"), LOOKUP($A301,Collections!$A:$A,Collections!B:B), 0)</f>
        <v>0</v>
      </c>
      <c r="G301">
        <f>IF(EXACT(VLOOKUP(G$1,Variables!$B$6:$C$32, 2, FALSE), "Yes"), LOOKUP($A301,Collections!$A:$A,Collections!C:C), 0)</f>
        <v>0</v>
      </c>
      <c r="H301">
        <f>IF(EXACT(VLOOKUP(H$1,Variables!$B$6:$C$32, 2, FALSE), "Yes"), LOOKUP($A301,Collections!$A:$A,Collections!D:D), 0)</f>
        <v>0</v>
      </c>
      <c r="I301">
        <f>IF(EXACT(VLOOKUP(I$1,Variables!$B$6:$C$32, 2, FALSE), "Yes"), LOOKUP($A301,Collections!$A:$A,Collections!E:E), 0)</f>
        <v>0</v>
      </c>
      <c r="J301">
        <f>IF(EXACT(VLOOKUP(J$1,Variables!$B$6:$C$32, 2, FALSE), "Yes"), LOOKUP($A301,Collections!$A:$A,Collections!F:F), 0)</f>
        <v>0</v>
      </c>
      <c r="K301">
        <f>IF(EXACT(VLOOKUP(K$1,Variables!$B$6:$C$32, 2, FALSE), "Yes"), LOOKUP($A301,Collections!$A:$A,Collections!G:G), 0)</f>
        <v>0</v>
      </c>
      <c r="L301">
        <f>IF(EXACT(VLOOKUP(L$1,Variables!$B$6:$C$32, 2, FALSE), "Yes"), LOOKUP($A301,Collections!$A:$A,Collections!H:H), 0)</f>
        <v>0</v>
      </c>
      <c r="M301">
        <f>IF(EXACT(VLOOKUP(M$1,Variables!$B$6:$C$32, 2, FALSE), "Yes"), LOOKUP($A301,Collections!$A:$A,Collections!I:I), 0)</f>
        <v>1</v>
      </c>
      <c r="N301">
        <f>IF(EXACT(VLOOKUP(N$1,Variables!$B$6:$C$32, 2, FALSE), "Yes"), LOOKUP($A301,Collections!$A:$A,Collections!J:J), 0)</f>
        <v>0</v>
      </c>
      <c r="O301">
        <f>IF(EXACT(VLOOKUP(O$1,Variables!$B$6:$C$32, 2, FALSE), "Yes"), LOOKUP($A301,Collections!$A:$A,Collections!K:K), 0)</f>
        <v>0</v>
      </c>
      <c r="P301">
        <f>IF(EXACT(VLOOKUP(P$1,Variables!$B$6:$C$32, 2, FALSE), "Yes"), LOOKUP($A301,Collections!$A:$A,Collections!L:L), 0)</f>
        <v>0</v>
      </c>
      <c r="Q301">
        <f>IF(EXACT(VLOOKUP(Q$1,Variables!$B$6:$C$32, 2, FALSE), "Yes"), LOOKUP($A301,Collections!$A:$A,Collections!M:M), 0)</f>
        <v>0</v>
      </c>
      <c r="R301">
        <f>IF(EXACT(VLOOKUP(R$1,Variables!$B$6:$C$32, 2, FALSE), "Yes"), LOOKUP($A301,Collections!$A:$A,Collections!N:N), 0)</f>
        <v>0</v>
      </c>
      <c r="S301">
        <f>IF(EXACT(VLOOKUP(S$1,Variables!$B$6:$C$32, 2, FALSE), "Yes"), LOOKUP($A301,Collections!$A:$A,Collections!O:O), 0)</f>
        <v>0</v>
      </c>
      <c r="T301">
        <f>IF(EXACT(VLOOKUP(T$1,Variables!$B$6:$C$32, 2, FALSE), "Yes"), LOOKUP($A301,Collections!$A:$A,Collections!P:P), 0)</f>
        <v>0</v>
      </c>
      <c r="U301">
        <f>IF(EXACT(VLOOKUP(U$1,Variables!$B$6:$C$32, 2, FALSE), "Yes"), LOOKUP($A301,Collections!$A:$A,Collections!Q:Q), 0)</f>
        <v>0</v>
      </c>
      <c r="V301">
        <f>IF(EXACT(VLOOKUP(V$1,Variables!$B$6:$C$32, 2, FALSE), "Yes"), LOOKUP($A301,Collections!$A:$A,Collections!R:R), 0)</f>
        <v>0</v>
      </c>
      <c r="W301">
        <f>IF(EXACT(VLOOKUP(W$1,Variables!$B$6:$C$32, 2, FALSE), "Yes"), LOOKUP($A301,Collections!$A:$A,Collections!S:S), 0)</f>
        <v>0</v>
      </c>
      <c r="X301">
        <f>IF(EXACT(VLOOKUP(X$1,Variables!$B$6:$C$32, 2, FALSE), "Yes"), LOOKUP($A301,Collections!$A:$A,Collections!T:T), 0)</f>
        <v>0</v>
      </c>
      <c r="Y301">
        <f>IF(EXACT(VLOOKUP(Y$1,Variables!$B$6:$C$32, 2, FALSE), "Yes"), LOOKUP($A301,Collections!$A:$A,Collections!U:U), 0)</f>
        <v>0</v>
      </c>
      <c r="Z301">
        <f>IF(EXACT(VLOOKUP(Z$1,Variables!$B$6:$C$32, 2, FALSE), "Yes"), LOOKUP($A301,Collections!$A:$A,Collections!V:V), 0)</f>
        <v>0</v>
      </c>
      <c r="AA301">
        <f>IF(EXACT(VLOOKUP(AA$1,Variables!$B$6:$C$32, 2, FALSE), "Yes"), LOOKUP($A301,Collections!$A:$A,Collections!W:W), 0)</f>
        <v>0</v>
      </c>
      <c r="AB301">
        <f>IF(EXACT(VLOOKUP(AB$1,Variables!$B$6:$C$32, 2, FALSE), "Yes"), LOOKUP($A301,Collections!$A:$A,Collections!X:X), 0)</f>
        <v>0</v>
      </c>
      <c r="AC301">
        <f>IF(EXACT(VLOOKUP(AC$1,Variables!$B$6:$C$32, 2, FALSE), "Yes"), LOOKUP($A301,Collections!$A:$A,Collections!Y:Y), 0)</f>
        <v>0</v>
      </c>
      <c r="AD301">
        <f>IF(EXACT(VLOOKUP(AD$1,Variables!$B$6:$C$32, 2, FALSE), "Yes"), LOOKUP($A301,Collections!$A:$A,Collections!Z:Z), 0)</f>
        <v>0</v>
      </c>
      <c r="AE301">
        <f>IF(EXACT(VLOOKUP(AE$1,Variables!$B$6:$C$32, 2, FALSE), "Yes"), LOOKUP($A301,Collections!$A:$A,Collections!AA:AA), 0)</f>
        <v>0</v>
      </c>
      <c r="AF301">
        <f>IF(EXACT(VLOOKUP(AF$1,Variables!$B$6:$C$32, 2, FALSE), "Yes"), LOOKUP($A301,Collections!$A:$A,Collections!AB:AB), 0)</f>
        <v>0</v>
      </c>
      <c r="AG301" t="str">
        <f t="shared" si="4"/>
        <v>Yes</v>
      </c>
      <c r="AH301">
        <f>IF(D301&gt;=Variables!$C$1,1,0)</f>
        <v>1</v>
      </c>
      <c r="AI301">
        <f>IF(E301&gt;=Variables!$C$1,1,0)</f>
        <v>1</v>
      </c>
    </row>
    <row r="302" spans="1:35" x14ac:dyDescent="0.2">
      <c r="A302" s="25">
        <v>8981922</v>
      </c>
      <c r="B302" s="2" t="s">
        <v>2417</v>
      </c>
      <c r="C302">
        <f>IF(ISNA(VLOOKUP(A302,Images!A:C,3,FALSE)), 0, VLOOKUP(A302,Images!A:C,3,FALSE))/IF(ISNA(VLOOKUP(A302,Images!A:C,2,FALSE)), 1,VLOOKUP(A302,Images!A:C,2,FALSE))</f>
        <v>0.80316205533596841</v>
      </c>
      <c r="D302">
        <f>IF(NOT(ISNA(VLOOKUP(A302,Harvard!B:E,4,FALSE))), VLOOKUP(A302,Harvard!B:E,4,FALSE), 0)</f>
        <v>0.3538</v>
      </c>
      <c r="E302">
        <f>IF(NOT(ISNA(VLOOKUP(A302,UC!B:D, 3, FALSE))),VLOOKUP(A302,UC!B:D, 2, FALSE)/VLOOKUP(A302, UC!B:D, 3, FALSE), 0)</f>
        <v>0</v>
      </c>
      <c r="F302">
        <f>IF(EXACT(VLOOKUP(F$1,Variables!$B$6:$C$32, 2, FALSE), "Yes"), LOOKUP($A302,Collections!$A:$A,Collections!B:B), 0)</f>
        <v>0</v>
      </c>
      <c r="G302">
        <f>IF(EXACT(VLOOKUP(G$1,Variables!$B$6:$C$32, 2, FALSE), "Yes"), LOOKUP($A302,Collections!$A:$A,Collections!C:C), 0)</f>
        <v>0</v>
      </c>
      <c r="H302">
        <f>IF(EXACT(VLOOKUP(H$1,Variables!$B$6:$C$32, 2, FALSE), "Yes"), LOOKUP($A302,Collections!$A:$A,Collections!D:D), 0)</f>
        <v>0</v>
      </c>
      <c r="I302">
        <f>IF(EXACT(VLOOKUP(I$1,Variables!$B$6:$C$32, 2, FALSE), "Yes"), LOOKUP($A302,Collections!$A:$A,Collections!E:E), 0)</f>
        <v>0</v>
      </c>
      <c r="J302">
        <f>IF(EXACT(VLOOKUP(J$1,Variables!$B$6:$C$32, 2, FALSE), "Yes"), LOOKUP($A302,Collections!$A:$A,Collections!F:F), 0)</f>
        <v>0</v>
      </c>
      <c r="K302">
        <f>IF(EXACT(VLOOKUP(K$1,Variables!$B$6:$C$32, 2, FALSE), "Yes"), LOOKUP($A302,Collections!$A:$A,Collections!G:G), 0)</f>
        <v>0</v>
      </c>
      <c r="L302">
        <f>IF(EXACT(VLOOKUP(L$1,Variables!$B$6:$C$32, 2, FALSE), "Yes"), LOOKUP($A302,Collections!$A:$A,Collections!H:H), 0)</f>
        <v>0</v>
      </c>
      <c r="M302">
        <f>IF(EXACT(VLOOKUP(M$1,Variables!$B$6:$C$32, 2, FALSE), "Yes"), LOOKUP($A302,Collections!$A:$A,Collections!I:I), 0)</f>
        <v>0</v>
      </c>
      <c r="N302">
        <f>IF(EXACT(VLOOKUP(N$1,Variables!$B$6:$C$32, 2, FALSE), "Yes"), LOOKUP($A302,Collections!$A:$A,Collections!J:J), 0)</f>
        <v>1</v>
      </c>
      <c r="O302">
        <f>IF(EXACT(VLOOKUP(O$1,Variables!$B$6:$C$32, 2, FALSE), "Yes"), LOOKUP($A302,Collections!$A:$A,Collections!K:K), 0)</f>
        <v>0</v>
      </c>
      <c r="P302">
        <f>IF(EXACT(VLOOKUP(P$1,Variables!$B$6:$C$32, 2, FALSE), "Yes"), LOOKUP($A302,Collections!$A:$A,Collections!L:L), 0)</f>
        <v>0</v>
      </c>
      <c r="Q302">
        <f>IF(EXACT(VLOOKUP(Q$1,Variables!$B$6:$C$32, 2, FALSE), "Yes"), LOOKUP($A302,Collections!$A:$A,Collections!M:M), 0)</f>
        <v>0</v>
      </c>
      <c r="R302">
        <f>IF(EXACT(VLOOKUP(R$1,Variables!$B$6:$C$32, 2, FALSE), "Yes"), LOOKUP($A302,Collections!$A:$A,Collections!N:N), 0)</f>
        <v>0</v>
      </c>
      <c r="S302">
        <f>IF(EXACT(VLOOKUP(S$1,Variables!$B$6:$C$32, 2, FALSE), "Yes"), LOOKUP($A302,Collections!$A:$A,Collections!O:O), 0)</f>
        <v>0</v>
      </c>
      <c r="T302">
        <f>IF(EXACT(VLOOKUP(T$1,Variables!$B$6:$C$32, 2, FALSE), "Yes"), LOOKUP($A302,Collections!$A:$A,Collections!P:P), 0)</f>
        <v>0</v>
      </c>
      <c r="U302">
        <f>IF(EXACT(VLOOKUP(U$1,Variables!$B$6:$C$32, 2, FALSE), "Yes"), LOOKUP($A302,Collections!$A:$A,Collections!Q:Q), 0)</f>
        <v>0</v>
      </c>
      <c r="V302">
        <f>IF(EXACT(VLOOKUP(V$1,Variables!$B$6:$C$32, 2, FALSE), "Yes"), LOOKUP($A302,Collections!$A:$A,Collections!R:R), 0)</f>
        <v>0</v>
      </c>
      <c r="W302">
        <f>IF(EXACT(VLOOKUP(W$1,Variables!$B$6:$C$32, 2, FALSE), "Yes"), LOOKUP($A302,Collections!$A:$A,Collections!S:S), 0)</f>
        <v>0</v>
      </c>
      <c r="X302">
        <f>IF(EXACT(VLOOKUP(X$1,Variables!$B$6:$C$32, 2, FALSE), "Yes"), LOOKUP($A302,Collections!$A:$A,Collections!T:T), 0)</f>
        <v>0</v>
      </c>
      <c r="Y302">
        <f>IF(EXACT(VLOOKUP(Y$1,Variables!$B$6:$C$32, 2, FALSE), "Yes"), LOOKUP($A302,Collections!$A:$A,Collections!U:U), 0)</f>
        <v>0</v>
      </c>
      <c r="Z302">
        <f>IF(EXACT(VLOOKUP(Z$1,Variables!$B$6:$C$32, 2, FALSE), "Yes"), LOOKUP($A302,Collections!$A:$A,Collections!V:V), 0)</f>
        <v>0</v>
      </c>
      <c r="AA302">
        <f>IF(EXACT(VLOOKUP(AA$1,Variables!$B$6:$C$32, 2, FALSE), "Yes"), LOOKUP($A302,Collections!$A:$A,Collections!W:W), 0)</f>
        <v>0</v>
      </c>
      <c r="AB302">
        <f>IF(EXACT(VLOOKUP(AB$1,Variables!$B$6:$C$32, 2, FALSE), "Yes"), LOOKUP($A302,Collections!$A:$A,Collections!X:X), 0)</f>
        <v>0</v>
      </c>
      <c r="AC302">
        <f>IF(EXACT(VLOOKUP(AC$1,Variables!$B$6:$C$32, 2, FALSE), "Yes"), LOOKUP($A302,Collections!$A:$A,Collections!Y:Y), 0)</f>
        <v>0</v>
      </c>
      <c r="AD302">
        <f>IF(EXACT(VLOOKUP(AD$1,Variables!$B$6:$C$32, 2, FALSE), "Yes"), LOOKUP($A302,Collections!$A:$A,Collections!Z:Z), 0)</f>
        <v>0</v>
      </c>
      <c r="AE302">
        <f>IF(EXACT(VLOOKUP(AE$1,Variables!$B$6:$C$32, 2, FALSE), "Yes"), LOOKUP($A302,Collections!$A:$A,Collections!AA:AA), 0)</f>
        <v>0</v>
      </c>
      <c r="AF302">
        <f>IF(EXACT(VLOOKUP(AF$1,Variables!$B$6:$C$32, 2, FALSE), "Yes"), LOOKUP($A302,Collections!$A:$A,Collections!AB:AB), 0)</f>
        <v>0</v>
      </c>
      <c r="AG302" t="str">
        <f t="shared" si="4"/>
        <v>Yes</v>
      </c>
      <c r="AH302">
        <f>IF(D302&gt;=Variables!$C$1,1,0)</f>
        <v>0</v>
      </c>
      <c r="AI302">
        <f>IF(E302&gt;=Variables!$C$1,1,0)</f>
        <v>0</v>
      </c>
    </row>
    <row r="303" spans="1:35" x14ac:dyDescent="0.2">
      <c r="A303" s="25">
        <v>449466</v>
      </c>
      <c r="B303" s="2" t="s">
        <v>206</v>
      </c>
      <c r="C303">
        <f>IF(ISNA(VLOOKUP(A303,Images!A:C,3,FALSE)), 0, VLOOKUP(A303,Images!A:C,3,FALSE))/IF(ISNA(VLOOKUP(A303,Images!A:C,2,FALSE)), 1,VLOOKUP(A303,Images!A:C,2,FALSE))</f>
        <v>0.54260384173370546</v>
      </c>
      <c r="D303">
        <f>IF(NOT(ISNA(VLOOKUP(A303,Harvard!B:E,4,FALSE))), VLOOKUP(A303,Harvard!B:E,4,FALSE), 0)</f>
        <v>0.1333</v>
      </c>
      <c r="E303">
        <f>IF(NOT(ISNA(VLOOKUP(A303,UC!B:D, 3, FALSE))),VLOOKUP(A303,UC!B:D, 2, FALSE)/VLOOKUP(A303, UC!B:D, 3, FALSE), 0)</f>
        <v>0.75438596491228072</v>
      </c>
      <c r="F303">
        <f>IF(EXACT(VLOOKUP(F$1,Variables!$B$6:$C$32, 2, FALSE), "Yes"), LOOKUP($A303,Collections!$A:$A,Collections!B:B), 0)</f>
        <v>0</v>
      </c>
      <c r="G303">
        <f>IF(EXACT(VLOOKUP(G$1,Variables!$B$6:$C$32, 2, FALSE), "Yes"), LOOKUP($A303,Collections!$A:$A,Collections!C:C), 0)</f>
        <v>0</v>
      </c>
      <c r="H303">
        <f>IF(EXACT(VLOOKUP(H$1,Variables!$B$6:$C$32, 2, FALSE), "Yes"), LOOKUP($A303,Collections!$A:$A,Collections!D:D), 0)</f>
        <v>1</v>
      </c>
      <c r="I303">
        <f>IF(EXACT(VLOOKUP(I$1,Variables!$B$6:$C$32, 2, FALSE), "Yes"), LOOKUP($A303,Collections!$A:$A,Collections!E:E), 0)</f>
        <v>0</v>
      </c>
      <c r="J303">
        <f>IF(EXACT(VLOOKUP(J$1,Variables!$B$6:$C$32, 2, FALSE), "Yes"), LOOKUP($A303,Collections!$A:$A,Collections!F:F), 0)</f>
        <v>0</v>
      </c>
      <c r="K303">
        <f>IF(EXACT(VLOOKUP(K$1,Variables!$B$6:$C$32, 2, FALSE), "Yes"), LOOKUP($A303,Collections!$A:$A,Collections!G:G), 0)</f>
        <v>0</v>
      </c>
      <c r="L303">
        <f>IF(EXACT(VLOOKUP(L$1,Variables!$B$6:$C$32, 2, FALSE), "Yes"), LOOKUP($A303,Collections!$A:$A,Collections!H:H), 0)</f>
        <v>0</v>
      </c>
      <c r="M303">
        <f>IF(EXACT(VLOOKUP(M$1,Variables!$B$6:$C$32, 2, FALSE), "Yes"), LOOKUP($A303,Collections!$A:$A,Collections!I:I), 0)</f>
        <v>0</v>
      </c>
      <c r="N303">
        <f>IF(EXACT(VLOOKUP(N$1,Variables!$B$6:$C$32, 2, FALSE), "Yes"), LOOKUP($A303,Collections!$A:$A,Collections!J:J), 0)</f>
        <v>0</v>
      </c>
      <c r="O303">
        <f>IF(EXACT(VLOOKUP(O$1,Variables!$B$6:$C$32, 2, FALSE), "Yes"), LOOKUP($A303,Collections!$A:$A,Collections!K:K), 0)</f>
        <v>0</v>
      </c>
      <c r="P303">
        <f>IF(EXACT(VLOOKUP(P$1,Variables!$B$6:$C$32, 2, FALSE), "Yes"), LOOKUP($A303,Collections!$A:$A,Collections!L:L), 0)</f>
        <v>0</v>
      </c>
      <c r="Q303">
        <f>IF(EXACT(VLOOKUP(Q$1,Variables!$B$6:$C$32, 2, FALSE), "Yes"), LOOKUP($A303,Collections!$A:$A,Collections!M:M), 0)</f>
        <v>0</v>
      </c>
      <c r="R303">
        <f>IF(EXACT(VLOOKUP(R$1,Variables!$B$6:$C$32, 2, FALSE), "Yes"), LOOKUP($A303,Collections!$A:$A,Collections!N:N), 0)</f>
        <v>0</v>
      </c>
      <c r="S303">
        <f>IF(EXACT(VLOOKUP(S$1,Variables!$B$6:$C$32, 2, FALSE), "Yes"), LOOKUP($A303,Collections!$A:$A,Collections!O:O), 0)</f>
        <v>0</v>
      </c>
      <c r="T303">
        <f>IF(EXACT(VLOOKUP(T$1,Variables!$B$6:$C$32, 2, FALSE), "Yes"), LOOKUP($A303,Collections!$A:$A,Collections!P:P), 0)</f>
        <v>0</v>
      </c>
      <c r="U303">
        <f>IF(EXACT(VLOOKUP(U$1,Variables!$B$6:$C$32, 2, FALSE), "Yes"), LOOKUP($A303,Collections!$A:$A,Collections!Q:Q), 0)</f>
        <v>0</v>
      </c>
      <c r="V303">
        <f>IF(EXACT(VLOOKUP(V$1,Variables!$B$6:$C$32, 2, FALSE), "Yes"), LOOKUP($A303,Collections!$A:$A,Collections!R:R), 0)</f>
        <v>0</v>
      </c>
      <c r="W303">
        <f>IF(EXACT(VLOOKUP(W$1,Variables!$B$6:$C$32, 2, FALSE), "Yes"), LOOKUP($A303,Collections!$A:$A,Collections!S:S), 0)</f>
        <v>0</v>
      </c>
      <c r="X303">
        <f>IF(EXACT(VLOOKUP(X$1,Variables!$B$6:$C$32, 2, FALSE), "Yes"), LOOKUP($A303,Collections!$A:$A,Collections!T:T), 0)</f>
        <v>0</v>
      </c>
      <c r="Y303">
        <f>IF(EXACT(VLOOKUP(Y$1,Variables!$B$6:$C$32, 2, FALSE), "Yes"), LOOKUP($A303,Collections!$A:$A,Collections!U:U), 0)</f>
        <v>0</v>
      </c>
      <c r="Z303">
        <f>IF(EXACT(VLOOKUP(Z$1,Variables!$B$6:$C$32, 2, FALSE), "Yes"), LOOKUP($A303,Collections!$A:$A,Collections!V:V), 0)</f>
        <v>0</v>
      </c>
      <c r="AA303">
        <f>IF(EXACT(VLOOKUP(AA$1,Variables!$B$6:$C$32, 2, FALSE), "Yes"), LOOKUP($A303,Collections!$A:$A,Collections!W:W), 0)</f>
        <v>0</v>
      </c>
      <c r="AB303">
        <f>IF(EXACT(VLOOKUP(AB$1,Variables!$B$6:$C$32, 2, FALSE), "Yes"), LOOKUP($A303,Collections!$A:$A,Collections!X:X), 0)</f>
        <v>0</v>
      </c>
      <c r="AC303">
        <f>IF(EXACT(VLOOKUP(AC$1,Variables!$B$6:$C$32, 2, FALSE), "Yes"), LOOKUP($A303,Collections!$A:$A,Collections!Y:Y), 0)</f>
        <v>0</v>
      </c>
      <c r="AD303">
        <f>IF(EXACT(VLOOKUP(AD$1,Variables!$B$6:$C$32, 2, FALSE), "Yes"), LOOKUP($A303,Collections!$A:$A,Collections!Z:Z), 0)</f>
        <v>0</v>
      </c>
      <c r="AE303">
        <f>IF(EXACT(VLOOKUP(AE$1,Variables!$B$6:$C$32, 2, FALSE), "Yes"), LOOKUP($A303,Collections!$A:$A,Collections!AA:AA), 0)</f>
        <v>0</v>
      </c>
      <c r="AF303">
        <f>IF(EXACT(VLOOKUP(AF$1,Variables!$B$6:$C$32, 2, FALSE), "Yes"), LOOKUP($A303,Collections!$A:$A,Collections!AB:AB), 0)</f>
        <v>0</v>
      </c>
      <c r="AG303" t="str">
        <f t="shared" si="4"/>
        <v>Yes</v>
      </c>
      <c r="AH303">
        <f>IF(D303&gt;=Variables!$C$1,1,0)</f>
        <v>0</v>
      </c>
      <c r="AI303">
        <f>IF(E303&gt;=Variables!$C$1,1,0)</f>
        <v>0</v>
      </c>
    </row>
    <row r="304" spans="1:35" x14ac:dyDescent="0.2">
      <c r="A304" s="25">
        <v>18365264</v>
      </c>
      <c r="B304" s="2" t="s">
        <v>207</v>
      </c>
      <c r="C304">
        <f>IF(ISNA(VLOOKUP(A304,Images!A:C,3,FALSE)), 0, VLOOKUP(A304,Images!A:C,3,FALSE))/IF(ISNA(VLOOKUP(A304,Images!A:C,2,FALSE)), 1,VLOOKUP(A304,Images!A:C,2,FALSE))</f>
        <v>0</v>
      </c>
      <c r="D304">
        <f>IF(NOT(ISNA(VLOOKUP(A304,Harvard!B:E,4,FALSE))), VLOOKUP(A304,Harvard!B:E,4,FALSE), 0)</f>
        <v>1</v>
      </c>
      <c r="E304">
        <f>IF(NOT(ISNA(VLOOKUP(A304,UC!B:D, 3, FALSE))),VLOOKUP(A304,UC!B:D, 2, FALSE)/VLOOKUP(A304, UC!B:D, 3, FALSE), 0)</f>
        <v>1</v>
      </c>
      <c r="F304">
        <f>IF(EXACT(VLOOKUP(F$1,Variables!$B$6:$C$32, 2, FALSE), "Yes"), LOOKUP($A304,Collections!$A:$A,Collections!B:B), 0)</f>
        <v>0</v>
      </c>
      <c r="G304">
        <f>IF(EXACT(VLOOKUP(G$1,Variables!$B$6:$C$32, 2, FALSE), "Yes"), LOOKUP($A304,Collections!$A:$A,Collections!C:C), 0)</f>
        <v>0</v>
      </c>
      <c r="H304">
        <f>IF(EXACT(VLOOKUP(H$1,Variables!$B$6:$C$32, 2, FALSE), "Yes"), LOOKUP($A304,Collections!$A:$A,Collections!D:D), 0)</f>
        <v>0</v>
      </c>
      <c r="I304">
        <f>IF(EXACT(VLOOKUP(I$1,Variables!$B$6:$C$32, 2, FALSE), "Yes"), LOOKUP($A304,Collections!$A:$A,Collections!E:E), 0)</f>
        <v>0</v>
      </c>
      <c r="J304">
        <f>IF(EXACT(VLOOKUP(J$1,Variables!$B$6:$C$32, 2, FALSE), "Yes"), LOOKUP($A304,Collections!$A:$A,Collections!F:F), 0)</f>
        <v>0</v>
      </c>
      <c r="K304">
        <f>IF(EXACT(VLOOKUP(K$1,Variables!$B$6:$C$32, 2, FALSE), "Yes"), LOOKUP($A304,Collections!$A:$A,Collections!G:G), 0)</f>
        <v>1</v>
      </c>
      <c r="L304">
        <f>IF(EXACT(VLOOKUP(L$1,Variables!$B$6:$C$32, 2, FALSE), "Yes"), LOOKUP($A304,Collections!$A:$A,Collections!H:H), 0)</f>
        <v>0</v>
      </c>
      <c r="M304">
        <f>IF(EXACT(VLOOKUP(M$1,Variables!$B$6:$C$32, 2, FALSE), "Yes"), LOOKUP($A304,Collections!$A:$A,Collections!I:I), 0)</f>
        <v>0</v>
      </c>
      <c r="N304">
        <f>IF(EXACT(VLOOKUP(N$1,Variables!$B$6:$C$32, 2, FALSE), "Yes"), LOOKUP($A304,Collections!$A:$A,Collections!J:J), 0)</f>
        <v>0</v>
      </c>
      <c r="O304">
        <f>IF(EXACT(VLOOKUP(O$1,Variables!$B$6:$C$32, 2, FALSE), "Yes"), LOOKUP($A304,Collections!$A:$A,Collections!K:K), 0)</f>
        <v>0</v>
      </c>
      <c r="P304">
        <f>IF(EXACT(VLOOKUP(P$1,Variables!$B$6:$C$32, 2, FALSE), "Yes"), LOOKUP($A304,Collections!$A:$A,Collections!L:L), 0)</f>
        <v>0</v>
      </c>
      <c r="Q304">
        <f>IF(EXACT(VLOOKUP(Q$1,Variables!$B$6:$C$32, 2, FALSE), "Yes"), LOOKUP($A304,Collections!$A:$A,Collections!M:M), 0)</f>
        <v>0</v>
      </c>
      <c r="R304">
        <f>IF(EXACT(VLOOKUP(R$1,Variables!$B$6:$C$32, 2, FALSE), "Yes"), LOOKUP($A304,Collections!$A:$A,Collections!N:N), 0)</f>
        <v>0</v>
      </c>
      <c r="S304">
        <f>IF(EXACT(VLOOKUP(S$1,Variables!$B$6:$C$32, 2, FALSE), "Yes"), LOOKUP($A304,Collections!$A:$A,Collections!O:O), 0)</f>
        <v>0</v>
      </c>
      <c r="T304">
        <f>IF(EXACT(VLOOKUP(T$1,Variables!$B$6:$C$32, 2, FALSE), "Yes"), LOOKUP($A304,Collections!$A:$A,Collections!P:P), 0)</f>
        <v>0</v>
      </c>
      <c r="U304">
        <f>IF(EXACT(VLOOKUP(U$1,Variables!$B$6:$C$32, 2, FALSE), "Yes"), LOOKUP($A304,Collections!$A:$A,Collections!Q:Q), 0)</f>
        <v>0</v>
      </c>
      <c r="V304">
        <f>IF(EXACT(VLOOKUP(V$1,Variables!$B$6:$C$32, 2, FALSE), "Yes"), LOOKUP($A304,Collections!$A:$A,Collections!R:R), 0)</f>
        <v>0</v>
      </c>
      <c r="W304">
        <f>IF(EXACT(VLOOKUP(W$1,Variables!$B$6:$C$32, 2, FALSE), "Yes"), LOOKUP($A304,Collections!$A:$A,Collections!S:S), 0)</f>
        <v>0</v>
      </c>
      <c r="X304">
        <f>IF(EXACT(VLOOKUP(X$1,Variables!$B$6:$C$32, 2, FALSE), "Yes"), LOOKUP($A304,Collections!$A:$A,Collections!T:T), 0)</f>
        <v>0</v>
      </c>
      <c r="Y304">
        <f>IF(EXACT(VLOOKUP(Y$1,Variables!$B$6:$C$32, 2, FALSE), "Yes"), LOOKUP($A304,Collections!$A:$A,Collections!U:U), 0)</f>
        <v>0</v>
      </c>
      <c r="Z304">
        <f>IF(EXACT(VLOOKUP(Z$1,Variables!$B$6:$C$32, 2, FALSE), "Yes"), LOOKUP($A304,Collections!$A:$A,Collections!V:V), 0)</f>
        <v>0</v>
      </c>
      <c r="AA304">
        <f>IF(EXACT(VLOOKUP(AA$1,Variables!$B$6:$C$32, 2, FALSE), "Yes"), LOOKUP($A304,Collections!$A:$A,Collections!W:W), 0)</f>
        <v>0</v>
      </c>
      <c r="AB304">
        <f>IF(EXACT(VLOOKUP(AB$1,Variables!$B$6:$C$32, 2, FALSE), "Yes"), LOOKUP($A304,Collections!$A:$A,Collections!X:X), 0)</f>
        <v>0</v>
      </c>
      <c r="AC304">
        <f>IF(EXACT(VLOOKUP(AC$1,Variables!$B$6:$C$32, 2, FALSE), "Yes"), LOOKUP($A304,Collections!$A:$A,Collections!Y:Y), 0)</f>
        <v>0</v>
      </c>
      <c r="AD304">
        <f>IF(EXACT(VLOOKUP(AD$1,Variables!$B$6:$C$32, 2, FALSE), "Yes"), LOOKUP($A304,Collections!$A:$A,Collections!Z:Z), 0)</f>
        <v>0</v>
      </c>
      <c r="AE304">
        <f>IF(EXACT(VLOOKUP(AE$1,Variables!$B$6:$C$32, 2, FALSE), "Yes"), LOOKUP($A304,Collections!$A:$A,Collections!AA:AA), 0)</f>
        <v>0</v>
      </c>
      <c r="AF304">
        <f>IF(EXACT(VLOOKUP(AF$1,Variables!$B$6:$C$32, 2, FALSE), "Yes"), LOOKUP($A304,Collections!$A:$A,Collections!AB:AB), 0)</f>
        <v>0</v>
      </c>
      <c r="AG304" t="str">
        <f t="shared" si="4"/>
        <v>Yes</v>
      </c>
      <c r="AH304">
        <f>IF(D304&gt;=Variables!$C$1,1,0)</f>
        <v>1</v>
      </c>
      <c r="AI304">
        <f>IF(E304&gt;=Variables!$C$1,1,0)</f>
        <v>1</v>
      </c>
    </row>
    <row r="305" spans="1:35" x14ac:dyDescent="0.2">
      <c r="A305" s="25">
        <v>9505636</v>
      </c>
      <c r="B305" s="2" t="s">
        <v>208</v>
      </c>
      <c r="C305">
        <f>IF(ISNA(VLOOKUP(A305,Images!A:C,3,FALSE)), 0, VLOOKUP(A305,Images!A:C,3,FALSE))/IF(ISNA(VLOOKUP(A305,Images!A:C,2,FALSE)), 1,VLOOKUP(A305,Images!A:C,2,FALSE))</f>
        <v>1.276595744680851E-2</v>
      </c>
      <c r="D305">
        <f>IF(NOT(ISNA(VLOOKUP(A305,Harvard!B:E,4,FALSE))), VLOOKUP(A305,Harvard!B:E,4,FALSE), 0)</f>
        <v>0.5</v>
      </c>
      <c r="E305">
        <f>IF(NOT(ISNA(VLOOKUP(A305,UC!B:D, 3, FALSE))),VLOOKUP(A305,UC!B:D, 2, FALSE)/VLOOKUP(A305, UC!B:D, 3, FALSE), 0)</f>
        <v>0</v>
      </c>
      <c r="F305">
        <f>IF(EXACT(VLOOKUP(F$1,Variables!$B$6:$C$32, 2, FALSE), "Yes"), LOOKUP($A305,Collections!$A:$A,Collections!B:B), 0)</f>
        <v>0</v>
      </c>
      <c r="G305">
        <f>IF(EXACT(VLOOKUP(G$1,Variables!$B$6:$C$32, 2, FALSE), "Yes"), LOOKUP($A305,Collections!$A:$A,Collections!C:C), 0)</f>
        <v>0</v>
      </c>
      <c r="H305">
        <f>IF(EXACT(VLOOKUP(H$1,Variables!$B$6:$C$32, 2, FALSE), "Yes"), LOOKUP($A305,Collections!$A:$A,Collections!D:D), 0)</f>
        <v>0</v>
      </c>
      <c r="I305">
        <f>IF(EXACT(VLOOKUP(I$1,Variables!$B$6:$C$32, 2, FALSE), "Yes"), LOOKUP($A305,Collections!$A:$A,Collections!E:E), 0)</f>
        <v>0</v>
      </c>
      <c r="J305">
        <f>IF(EXACT(VLOOKUP(J$1,Variables!$B$6:$C$32, 2, FALSE), "Yes"), LOOKUP($A305,Collections!$A:$A,Collections!F:F), 0)</f>
        <v>0</v>
      </c>
      <c r="K305">
        <f>IF(EXACT(VLOOKUP(K$1,Variables!$B$6:$C$32, 2, FALSE), "Yes"), LOOKUP($A305,Collections!$A:$A,Collections!G:G), 0)</f>
        <v>0</v>
      </c>
      <c r="L305">
        <f>IF(EXACT(VLOOKUP(L$1,Variables!$B$6:$C$32, 2, FALSE), "Yes"), LOOKUP($A305,Collections!$A:$A,Collections!H:H), 0)</f>
        <v>0</v>
      </c>
      <c r="M305">
        <f>IF(EXACT(VLOOKUP(M$1,Variables!$B$6:$C$32, 2, FALSE), "Yes"), LOOKUP($A305,Collections!$A:$A,Collections!I:I), 0)</f>
        <v>1</v>
      </c>
      <c r="N305">
        <f>IF(EXACT(VLOOKUP(N$1,Variables!$B$6:$C$32, 2, FALSE), "Yes"), LOOKUP($A305,Collections!$A:$A,Collections!J:J), 0)</f>
        <v>0</v>
      </c>
      <c r="O305">
        <f>IF(EXACT(VLOOKUP(O$1,Variables!$B$6:$C$32, 2, FALSE), "Yes"), LOOKUP($A305,Collections!$A:$A,Collections!K:K), 0)</f>
        <v>0</v>
      </c>
      <c r="P305">
        <f>IF(EXACT(VLOOKUP(P$1,Variables!$B$6:$C$32, 2, FALSE), "Yes"), LOOKUP($A305,Collections!$A:$A,Collections!L:L), 0)</f>
        <v>0</v>
      </c>
      <c r="Q305">
        <f>IF(EXACT(VLOOKUP(Q$1,Variables!$B$6:$C$32, 2, FALSE), "Yes"), LOOKUP($A305,Collections!$A:$A,Collections!M:M), 0)</f>
        <v>0</v>
      </c>
      <c r="R305">
        <f>IF(EXACT(VLOOKUP(R$1,Variables!$B$6:$C$32, 2, FALSE), "Yes"), LOOKUP($A305,Collections!$A:$A,Collections!N:N), 0)</f>
        <v>0</v>
      </c>
      <c r="S305">
        <f>IF(EXACT(VLOOKUP(S$1,Variables!$B$6:$C$32, 2, FALSE), "Yes"), LOOKUP($A305,Collections!$A:$A,Collections!O:O), 0)</f>
        <v>0</v>
      </c>
      <c r="T305">
        <f>IF(EXACT(VLOOKUP(T$1,Variables!$B$6:$C$32, 2, FALSE), "Yes"), LOOKUP($A305,Collections!$A:$A,Collections!P:P), 0)</f>
        <v>0</v>
      </c>
      <c r="U305">
        <f>IF(EXACT(VLOOKUP(U$1,Variables!$B$6:$C$32, 2, FALSE), "Yes"), LOOKUP($A305,Collections!$A:$A,Collections!Q:Q), 0)</f>
        <v>0</v>
      </c>
      <c r="V305">
        <f>IF(EXACT(VLOOKUP(V$1,Variables!$B$6:$C$32, 2, FALSE), "Yes"), LOOKUP($A305,Collections!$A:$A,Collections!R:R), 0)</f>
        <v>0</v>
      </c>
      <c r="W305">
        <f>IF(EXACT(VLOOKUP(W$1,Variables!$B$6:$C$32, 2, FALSE), "Yes"), LOOKUP($A305,Collections!$A:$A,Collections!S:S), 0)</f>
        <v>0</v>
      </c>
      <c r="X305">
        <f>IF(EXACT(VLOOKUP(X$1,Variables!$B$6:$C$32, 2, FALSE), "Yes"), LOOKUP($A305,Collections!$A:$A,Collections!T:T), 0)</f>
        <v>0</v>
      </c>
      <c r="Y305">
        <f>IF(EXACT(VLOOKUP(Y$1,Variables!$B$6:$C$32, 2, FALSE), "Yes"), LOOKUP($A305,Collections!$A:$A,Collections!U:U), 0)</f>
        <v>0</v>
      </c>
      <c r="Z305">
        <f>IF(EXACT(VLOOKUP(Z$1,Variables!$B$6:$C$32, 2, FALSE), "Yes"), LOOKUP($A305,Collections!$A:$A,Collections!V:V), 0)</f>
        <v>0</v>
      </c>
      <c r="AA305">
        <f>IF(EXACT(VLOOKUP(AA$1,Variables!$B$6:$C$32, 2, FALSE), "Yes"), LOOKUP($A305,Collections!$A:$A,Collections!W:W), 0)</f>
        <v>0</v>
      </c>
      <c r="AB305">
        <f>IF(EXACT(VLOOKUP(AB$1,Variables!$B$6:$C$32, 2, FALSE), "Yes"), LOOKUP($A305,Collections!$A:$A,Collections!X:X), 0)</f>
        <v>0</v>
      </c>
      <c r="AC305">
        <f>IF(EXACT(VLOOKUP(AC$1,Variables!$B$6:$C$32, 2, FALSE), "Yes"), LOOKUP($A305,Collections!$A:$A,Collections!Y:Y), 0)</f>
        <v>0</v>
      </c>
      <c r="AD305">
        <f>IF(EXACT(VLOOKUP(AD$1,Variables!$B$6:$C$32, 2, FALSE), "Yes"), LOOKUP($A305,Collections!$A:$A,Collections!Z:Z), 0)</f>
        <v>0</v>
      </c>
      <c r="AE305">
        <f>IF(EXACT(VLOOKUP(AE$1,Variables!$B$6:$C$32, 2, FALSE), "Yes"), LOOKUP($A305,Collections!$A:$A,Collections!AA:AA), 0)</f>
        <v>0</v>
      </c>
      <c r="AF305">
        <f>IF(EXACT(VLOOKUP(AF$1,Variables!$B$6:$C$32, 2, FALSE), "Yes"), LOOKUP($A305,Collections!$A:$A,Collections!AB:AB), 0)</f>
        <v>0</v>
      </c>
      <c r="AG305" t="str">
        <f t="shared" si="4"/>
        <v>Yes</v>
      </c>
      <c r="AH305">
        <f>IF(D305&gt;=Variables!$C$1,1,0)</f>
        <v>0</v>
      </c>
      <c r="AI305">
        <f>IF(E305&gt;=Variables!$C$1,1,0)</f>
        <v>0</v>
      </c>
    </row>
    <row r="306" spans="1:35" x14ac:dyDescent="0.2">
      <c r="A306" s="25">
        <v>10659048</v>
      </c>
      <c r="B306" s="2" t="s">
        <v>209</v>
      </c>
      <c r="C306">
        <f>IF(ISNA(VLOOKUP(A306,Images!A:C,3,FALSE)), 0, VLOOKUP(A306,Images!A:C,3,FALSE))/IF(ISNA(VLOOKUP(A306,Images!A:C,2,FALSE)), 1,VLOOKUP(A306,Images!A:C,2,FALSE))</f>
        <v>5.4167587884147689E-2</v>
      </c>
      <c r="D306">
        <f>IF(NOT(ISNA(VLOOKUP(A306,Harvard!B:E,4,FALSE))), VLOOKUP(A306,Harvard!B:E,4,FALSE), 0)</f>
        <v>1</v>
      </c>
      <c r="E306">
        <f>IF(NOT(ISNA(VLOOKUP(A306,UC!B:D, 3, FALSE))),VLOOKUP(A306,UC!B:D, 2, FALSE)/VLOOKUP(A306, UC!B:D, 3, FALSE), 0)</f>
        <v>0.99346405228758172</v>
      </c>
      <c r="F306">
        <f>IF(EXACT(VLOOKUP(F$1,Variables!$B$6:$C$32, 2, FALSE), "Yes"), LOOKUP($A306,Collections!$A:$A,Collections!B:B), 0)</f>
        <v>0</v>
      </c>
      <c r="G306">
        <f>IF(EXACT(VLOOKUP(G$1,Variables!$B$6:$C$32, 2, FALSE), "Yes"), LOOKUP($A306,Collections!$A:$A,Collections!C:C), 0)</f>
        <v>0</v>
      </c>
      <c r="H306">
        <f>IF(EXACT(VLOOKUP(H$1,Variables!$B$6:$C$32, 2, FALSE), "Yes"), LOOKUP($A306,Collections!$A:$A,Collections!D:D), 0)</f>
        <v>0</v>
      </c>
      <c r="I306">
        <f>IF(EXACT(VLOOKUP(I$1,Variables!$B$6:$C$32, 2, FALSE), "Yes"), LOOKUP($A306,Collections!$A:$A,Collections!E:E), 0)</f>
        <v>0</v>
      </c>
      <c r="J306">
        <f>IF(EXACT(VLOOKUP(J$1,Variables!$B$6:$C$32, 2, FALSE), "Yes"), LOOKUP($A306,Collections!$A:$A,Collections!F:F), 0)</f>
        <v>0</v>
      </c>
      <c r="K306">
        <f>IF(EXACT(VLOOKUP(K$1,Variables!$B$6:$C$32, 2, FALSE), "Yes"), LOOKUP($A306,Collections!$A:$A,Collections!G:G), 0)</f>
        <v>0</v>
      </c>
      <c r="L306">
        <f>IF(EXACT(VLOOKUP(L$1,Variables!$B$6:$C$32, 2, FALSE), "Yes"), LOOKUP($A306,Collections!$A:$A,Collections!H:H), 0)</f>
        <v>0</v>
      </c>
      <c r="M306">
        <f>IF(EXACT(VLOOKUP(M$1,Variables!$B$6:$C$32, 2, FALSE), "Yes"), LOOKUP($A306,Collections!$A:$A,Collections!I:I), 0)</f>
        <v>1</v>
      </c>
      <c r="N306">
        <f>IF(EXACT(VLOOKUP(N$1,Variables!$B$6:$C$32, 2, FALSE), "Yes"), LOOKUP($A306,Collections!$A:$A,Collections!J:J), 0)</f>
        <v>0</v>
      </c>
      <c r="O306">
        <f>IF(EXACT(VLOOKUP(O$1,Variables!$B$6:$C$32, 2, FALSE), "Yes"), LOOKUP($A306,Collections!$A:$A,Collections!K:K), 0)</f>
        <v>0</v>
      </c>
      <c r="P306">
        <f>IF(EXACT(VLOOKUP(P$1,Variables!$B$6:$C$32, 2, FALSE), "Yes"), LOOKUP($A306,Collections!$A:$A,Collections!L:L), 0)</f>
        <v>0</v>
      </c>
      <c r="Q306">
        <f>IF(EXACT(VLOOKUP(Q$1,Variables!$B$6:$C$32, 2, FALSE), "Yes"), LOOKUP($A306,Collections!$A:$A,Collections!M:M), 0)</f>
        <v>0</v>
      </c>
      <c r="R306">
        <f>IF(EXACT(VLOOKUP(R$1,Variables!$B$6:$C$32, 2, FALSE), "Yes"), LOOKUP($A306,Collections!$A:$A,Collections!N:N), 0)</f>
        <v>0</v>
      </c>
      <c r="S306">
        <f>IF(EXACT(VLOOKUP(S$1,Variables!$B$6:$C$32, 2, FALSE), "Yes"), LOOKUP($A306,Collections!$A:$A,Collections!O:O), 0)</f>
        <v>0</v>
      </c>
      <c r="T306">
        <f>IF(EXACT(VLOOKUP(T$1,Variables!$B$6:$C$32, 2, FALSE), "Yes"), LOOKUP($A306,Collections!$A:$A,Collections!P:P), 0)</f>
        <v>0</v>
      </c>
      <c r="U306">
        <f>IF(EXACT(VLOOKUP(U$1,Variables!$B$6:$C$32, 2, FALSE), "Yes"), LOOKUP($A306,Collections!$A:$A,Collections!Q:Q), 0)</f>
        <v>0</v>
      </c>
      <c r="V306">
        <f>IF(EXACT(VLOOKUP(V$1,Variables!$B$6:$C$32, 2, FALSE), "Yes"), LOOKUP($A306,Collections!$A:$A,Collections!R:R), 0)</f>
        <v>0</v>
      </c>
      <c r="W306">
        <f>IF(EXACT(VLOOKUP(W$1,Variables!$B$6:$C$32, 2, FALSE), "Yes"), LOOKUP($A306,Collections!$A:$A,Collections!S:S), 0)</f>
        <v>0</v>
      </c>
      <c r="X306">
        <f>IF(EXACT(VLOOKUP(X$1,Variables!$B$6:$C$32, 2, FALSE), "Yes"), LOOKUP($A306,Collections!$A:$A,Collections!T:T), 0)</f>
        <v>0</v>
      </c>
      <c r="Y306">
        <f>IF(EXACT(VLOOKUP(Y$1,Variables!$B$6:$C$32, 2, FALSE), "Yes"), LOOKUP($A306,Collections!$A:$A,Collections!U:U), 0)</f>
        <v>0</v>
      </c>
      <c r="Z306">
        <f>IF(EXACT(VLOOKUP(Z$1,Variables!$B$6:$C$32, 2, FALSE), "Yes"), LOOKUP($A306,Collections!$A:$A,Collections!V:V), 0)</f>
        <v>0</v>
      </c>
      <c r="AA306">
        <f>IF(EXACT(VLOOKUP(AA$1,Variables!$B$6:$C$32, 2, FALSE), "Yes"), LOOKUP($A306,Collections!$A:$A,Collections!W:W), 0)</f>
        <v>0</v>
      </c>
      <c r="AB306">
        <f>IF(EXACT(VLOOKUP(AB$1,Variables!$B$6:$C$32, 2, FALSE), "Yes"), LOOKUP($A306,Collections!$A:$A,Collections!X:X), 0)</f>
        <v>0</v>
      </c>
      <c r="AC306">
        <f>IF(EXACT(VLOOKUP(AC$1,Variables!$B$6:$C$32, 2, FALSE), "Yes"), LOOKUP($A306,Collections!$A:$A,Collections!Y:Y), 0)</f>
        <v>0</v>
      </c>
      <c r="AD306">
        <f>IF(EXACT(VLOOKUP(AD$1,Variables!$B$6:$C$32, 2, FALSE), "Yes"), LOOKUP($A306,Collections!$A:$A,Collections!Z:Z), 0)</f>
        <v>0</v>
      </c>
      <c r="AE306">
        <f>IF(EXACT(VLOOKUP(AE$1,Variables!$B$6:$C$32, 2, FALSE), "Yes"), LOOKUP($A306,Collections!$A:$A,Collections!AA:AA), 0)</f>
        <v>0</v>
      </c>
      <c r="AF306">
        <f>IF(EXACT(VLOOKUP(AF$1,Variables!$B$6:$C$32, 2, FALSE), "Yes"), LOOKUP($A306,Collections!$A:$A,Collections!AB:AB), 0)</f>
        <v>0</v>
      </c>
      <c r="AG306" t="str">
        <f t="shared" si="4"/>
        <v>Yes</v>
      </c>
      <c r="AH306">
        <f>IF(D306&gt;=Variables!$C$1,1,0)</f>
        <v>1</v>
      </c>
      <c r="AI306">
        <f>IF(E306&gt;=Variables!$C$1,1,0)</f>
        <v>1</v>
      </c>
    </row>
    <row r="307" spans="1:35" x14ac:dyDescent="0.2">
      <c r="A307" s="25">
        <v>3648141</v>
      </c>
      <c r="B307" s="2" t="s">
        <v>2418</v>
      </c>
      <c r="C307">
        <f>IF(ISNA(VLOOKUP(A307,Images!A:C,3,FALSE)), 0, VLOOKUP(A307,Images!A:C,3,FALSE))/IF(ISNA(VLOOKUP(A307,Images!A:C,2,FALSE)), 1,VLOOKUP(A307,Images!A:C,2,FALSE))</f>
        <v>0.54592274678111585</v>
      </c>
      <c r="D307">
        <f>IF(NOT(ISNA(VLOOKUP(A307,Harvard!B:E,4,FALSE))), VLOOKUP(A307,Harvard!B:E,4,FALSE), 0)</f>
        <v>0.97070000000000001</v>
      </c>
      <c r="E307">
        <f>IF(NOT(ISNA(VLOOKUP(A307,UC!B:D, 3, FALSE))),VLOOKUP(A307,UC!B:D, 2, FALSE)/VLOOKUP(A307, UC!B:D, 3, FALSE), 0)</f>
        <v>0.10731707317073171</v>
      </c>
      <c r="F307">
        <f>IF(EXACT(VLOOKUP(F$1,Variables!$B$6:$C$32, 2, FALSE), "Yes"), LOOKUP($A307,Collections!$A:$A,Collections!B:B), 0)</f>
        <v>0</v>
      </c>
      <c r="G307">
        <f>IF(EXACT(VLOOKUP(G$1,Variables!$B$6:$C$32, 2, FALSE), "Yes"), LOOKUP($A307,Collections!$A:$A,Collections!C:C), 0)</f>
        <v>0</v>
      </c>
      <c r="H307">
        <f>IF(EXACT(VLOOKUP(H$1,Variables!$B$6:$C$32, 2, FALSE), "Yes"), LOOKUP($A307,Collections!$A:$A,Collections!D:D), 0)</f>
        <v>0</v>
      </c>
      <c r="I307">
        <f>IF(EXACT(VLOOKUP(I$1,Variables!$B$6:$C$32, 2, FALSE), "Yes"), LOOKUP($A307,Collections!$A:$A,Collections!E:E), 0)</f>
        <v>0</v>
      </c>
      <c r="J307">
        <f>IF(EXACT(VLOOKUP(J$1,Variables!$B$6:$C$32, 2, FALSE), "Yes"), LOOKUP($A307,Collections!$A:$A,Collections!F:F), 0)</f>
        <v>0</v>
      </c>
      <c r="K307">
        <f>IF(EXACT(VLOOKUP(K$1,Variables!$B$6:$C$32, 2, FALSE), "Yes"), LOOKUP($A307,Collections!$A:$A,Collections!G:G), 0)</f>
        <v>0</v>
      </c>
      <c r="L307">
        <f>IF(EXACT(VLOOKUP(L$1,Variables!$B$6:$C$32, 2, FALSE), "Yes"), LOOKUP($A307,Collections!$A:$A,Collections!H:H), 0)</f>
        <v>0</v>
      </c>
      <c r="M307">
        <f>IF(EXACT(VLOOKUP(M$1,Variables!$B$6:$C$32, 2, FALSE), "Yes"), LOOKUP($A307,Collections!$A:$A,Collections!I:I), 0)</f>
        <v>0</v>
      </c>
      <c r="N307">
        <f>IF(EXACT(VLOOKUP(N$1,Variables!$B$6:$C$32, 2, FALSE), "Yes"), LOOKUP($A307,Collections!$A:$A,Collections!J:J), 0)</f>
        <v>1</v>
      </c>
      <c r="O307">
        <f>IF(EXACT(VLOOKUP(O$1,Variables!$B$6:$C$32, 2, FALSE), "Yes"), LOOKUP($A307,Collections!$A:$A,Collections!K:K), 0)</f>
        <v>0</v>
      </c>
      <c r="P307">
        <f>IF(EXACT(VLOOKUP(P$1,Variables!$B$6:$C$32, 2, FALSE), "Yes"), LOOKUP($A307,Collections!$A:$A,Collections!L:L), 0)</f>
        <v>0</v>
      </c>
      <c r="Q307">
        <f>IF(EXACT(VLOOKUP(Q$1,Variables!$B$6:$C$32, 2, FALSE), "Yes"), LOOKUP($A307,Collections!$A:$A,Collections!M:M), 0)</f>
        <v>0</v>
      </c>
      <c r="R307">
        <f>IF(EXACT(VLOOKUP(R$1,Variables!$B$6:$C$32, 2, FALSE), "Yes"), LOOKUP($A307,Collections!$A:$A,Collections!N:N), 0)</f>
        <v>0</v>
      </c>
      <c r="S307">
        <f>IF(EXACT(VLOOKUP(S$1,Variables!$B$6:$C$32, 2, FALSE), "Yes"), LOOKUP($A307,Collections!$A:$A,Collections!O:O), 0)</f>
        <v>0</v>
      </c>
      <c r="T307">
        <f>IF(EXACT(VLOOKUP(T$1,Variables!$B$6:$C$32, 2, FALSE), "Yes"), LOOKUP($A307,Collections!$A:$A,Collections!P:P), 0)</f>
        <v>0</v>
      </c>
      <c r="U307">
        <f>IF(EXACT(VLOOKUP(U$1,Variables!$B$6:$C$32, 2, FALSE), "Yes"), LOOKUP($A307,Collections!$A:$A,Collections!Q:Q), 0)</f>
        <v>0</v>
      </c>
      <c r="V307">
        <f>IF(EXACT(VLOOKUP(V$1,Variables!$B$6:$C$32, 2, FALSE), "Yes"), LOOKUP($A307,Collections!$A:$A,Collections!R:R), 0)</f>
        <v>0</v>
      </c>
      <c r="W307">
        <f>IF(EXACT(VLOOKUP(W$1,Variables!$B$6:$C$32, 2, FALSE), "Yes"), LOOKUP($A307,Collections!$A:$A,Collections!S:S), 0)</f>
        <v>0</v>
      </c>
      <c r="X307">
        <f>IF(EXACT(VLOOKUP(X$1,Variables!$B$6:$C$32, 2, FALSE), "Yes"), LOOKUP($A307,Collections!$A:$A,Collections!T:T), 0)</f>
        <v>0</v>
      </c>
      <c r="Y307">
        <f>IF(EXACT(VLOOKUP(Y$1,Variables!$B$6:$C$32, 2, FALSE), "Yes"), LOOKUP($A307,Collections!$A:$A,Collections!U:U), 0)</f>
        <v>0</v>
      </c>
      <c r="Z307">
        <f>IF(EXACT(VLOOKUP(Z$1,Variables!$B$6:$C$32, 2, FALSE), "Yes"), LOOKUP($A307,Collections!$A:$A,Collections!V:V), 0)</f>
        <v>0</v>
      </c>
      <c r="AA307">
        <f>IF(EXACT(VLOOKUP(AA$1,Variables!$B$6:$C$32, 2, FALSE), "Yes"), LOOKUP($A307,Collections!$A:$A,Collections!W:W), 0)</f>
        <v>0</v>
      </c>
      <c r="AB307">
        <f>IF(EXACT(VLOOKUP(AB$1,Variables!$B$6:$C$32, 2, FALSE), "Yes"), LOOKUP($A307,Collections!$A:$A,Collections!X:X), 0)</f>
        <v>0</v>
      </c>
      <c r="AC307">
        <f>IF(EXACT(VLOOKUP(AC$1,Variables!$B$6:$C$32, 2, FALSE), "Yes"), LOOKUP($A307,Collections!$A:$A,Collections!Y:Y), 0)</f>
        <v>0</v>
      </c>
      <c r="AD307">
        <f>IF(EXACT(VLOOKUP(AD$1,Variables!$B$6:$C$32, 2, FALSE), "Yes"), LOOKUP($A307,Collections!$A:$A,Collections!Z:Z), 0)</f>
        <v>0</v>
      </c>
      <c r="AE307">
        <f>IF(EXACT(VLOOKUP(AE$1,Variables!$B$6:$C$32, 2, FALSE), "Yes"), LOOKUP($A307,Collections!$A:$A,Collections!AA:AA), 0)</f>
        <v>0</v>
      </c>
      <c r="AF307">
        <f>IF(EXACT(VLOOKUP(AF$1,Variables!$B$6:$C$32, 2, FALSE), "Yes"), LOOKUP($A307,Collections!$A:$A,Collections!AB:AB), 0)</f>
        <v>0</v>
      </c>
      <c r="AG307" t="str">
        <f t="shared" si="4"/>
        <v>Yes</v>
      </c>
      <c r="AH307">
        <f>IF(D307&gt;=Variables!$C$1,1,0)</f>
        <v>1</v>
      </c>
      <c r="AI307">
        <f>IF(E307&gt;=Variables!$C$1,1,0)</f>
        <v>0</v>
      </c>
    </row>
    <row r="308" spans="1:35" x14ac:dyDescent="0.2">
      <c r="A308" s="25" t="s">
        <v>2202</v>
      </c>
      <c r="B308" s="2" t="s">
        <v>2864</v>
      </c>
      <c r="C308">
        <f>IF(ISNA(VLOOKUP(A308,Images!A:C,3,FALSE)), 0, VLOOKUP(A308,Images!A:C,3,FALSE))/IF(ISNA(VLOOKUP(A308,Images!A:C,2,FALSE)), 1,VLOOKUP(A308,Images!A:C,2,FALSE))</f>
        <v>5.2208835341365459E-2</v>
      </c>
      <c r="D308">
        <f>IF(NOT(ISNA(VLOOKUP(A308,Harvard!B:E,4,FALSE))), VLOOKUP(A308,Harvard!B:E,4,FALSE), 0)</f>
        <v>1</v>
      </c>
      <c r="E308">
        <f>IF(NOT(ISNA(VLOOKUP(A308,UC!B:D, 3, FALSE))),VLOOKUP(A308,UC!B:D, 2, FALSE)/VLOOKUP(A308, UC!B:D, 3, FALSE), 0)</f>
        <v>0</v>
      </c>
      <c r="F308">
        <f>IF(EXACT(VLOOKUP(F$1,Variables!$B$6:$C$32, 2, FALSE), "Yes"), LOOKUP($A308,Collections!$A:$A,Collections!B:B), 0)</f>
        <v>0</v>
      </c>
      <c r="G308">
        <f>IF(EXACT(VLOOKUP(G$1,Variables!$B$6:$C$32, 2, FALSE), "Yes"), LOOKUP($A308,Collections!$A:$A,Collections!C:C), 0)</f>
        <v>0</v>
      </c>
      <c r="H308">
        <f>IF(EXACT(VLOOKUP(H$1,Variables!$B$6:$C$32, 2, FALSE), "Yes"), LOOKUP($A308,Collections!$A:$A,Collections!D:D), 0)</f>
        <v>0</v>
      </c>
      <c r="I308">
        <f>IF(EXACT(VLOOKUP(I$1,Variables!$B$6:$C$32, 2, FALSE), "Yes"), LOOKUP($A308,Collections!$A:$A,Collections!E:E), 0)</f>
        <v>0</v>
      </c>
      <c r="J308">
        <f>IF(EXACT(VLOOKUP(J$1,Variables!$B$6:$C$32, 2, FALSE), "Yes"), LOOKUP($A308,Collections!$A:$A,Collections!F:F), 0)</f>
        <v>0</v>
      </c>
      <c r="K308">
        <f>IF(EXACT(VLOOKUP(K$1,Variables!$B$6:$C$32, 2, FALSE), "Yes"), LOOKUP($A308,Collections!$A:$A,Collections!G:G), 0)</f>
        <v>1</v>
      </c>
      <c r="L308">
        <f>IF(EXACT(VLOOKUP(L$1,Variables!$B$6:$C$32, 2, FALSE), "Yes"), LOOKUP($A308,Collections!$A:$A,Collections!H:H), 0)</f>
        <v>0</v>
      </c>
      <c r="M308">
        <f>IF(EXACT(VLOOKUP(M$1,Variables!$B$6:$C$32, 2, FALSE), "Yes"), LOOKUP($A308,Collections!$A:$A,Collections!I:I), 0)</f>
        <v>0</v>
      </c>
      <c r="N308">
        <f>IF(EXACT(VLOOKUP(N$1,Variables!$B$6:$C$32, 2, FALSE), "Yes"), LOOKUP($A308,Collections!$A:$A,Collections!J:J), 0)</f>
        <v>0</v>
      </c>
      <c r="O308">
        <f>IF(EXACT(VLOOKUP(O$1,Variables!$B$6:$C$32, 2, FALSE), "Yes"), LOOKUP($A308,Collections!$A:$A,Collections!K:K), 0)</f>
        <v>0</v>
      </c>
      <c r="P308">
        <f>IF(EXACT(VLOOKUP(P$1,Variables!$B$6:$C$32, 2, FALSE), "Yes"), LOOKUP($A308,Collections!$A:$A,Collections!L:L), 0)</f>
        <v>0</v>
      </c>
      <c r="Q308">
        <f>IF(EXACT(VLOOKUP(Q$1,Variables!$B$6:$C$32, 2, FALSE), "Yes"), LOOKUP($A308,Collections!$A:$A,Collections!M:M), 0)</f>
        <v>0</v>
      </c>
      <c r="R308">
        <f>IF(EXACT(VLOOKUP(R$1,Variables!$B$6:$C$32, 2, FALSE), "Yes"), LOOKUP($A308,Collections!$A:$A,Collections!N:N), 0)</f>
        <v>0</v>
      </c>
      <c r="S308">
        <f>IF(EXACT(VLOOKUP(S$1,Variables!$B$6:$C$32, 2, FALSE), "Yes"), LOOKUP($A308,Collections!$A:$A,Collections!O:O), 0)</f>
        <v>0</v>
      </c>
      <c r="T308">
        <f>IF(EXACT(VLOOKUP(T$1,Variables!$B$6:$C$32, 2, FALSE), "Yes"), LOOKUP($A308,Collections!$A:$A,Collections!P:P), 0)</f>
        <v>0</v>
      </c>
      <c r="U308">
        <f>IF(EXACT(VLOOKUP(U$1,Variables!$B$6:$C$32, 2, FALSE), "Yes"), LOOKUP($A308,Collections!$A:$A,Collections!Q:Q), 0)</f>
        <v>0</v>
      </c>
      <c r="V308">
        <f>IF(EXACT(VLOOKUP(V$1,Variables!$B$6:$C$32, 2, FALSE), "Yes"), LOOKUP($A308,Collections!$A:$A,Collections!R:R), 0)</f>
        <v>0</v>
      </c>
      <c r="W308">
        <f>IF(EXACT(VLOOKUP(W$1,Variables!$B$6:$C$32, 2, FALSE), "Yes"), LOOKUP($A308,Collections!$A:$A,Collections!S:S), 0)</f>
        <v>0</v>
      </c>
      <c r="X308">
        <f>IF(EXACT(VLOOKUP(X$1,Variables!$B$6:$C$32, 2, FALSE), "Yes"), LOOKUP($A308,Collections!$A:$A,Collections!T:T), 0)</f>
        <v>0</v>
      </c>
      <c r="Y308">
        <f>IF(EXACT(VLOOKUP(Y$1,Variables!$B$6:$C$32, 2, FALSE), "Yes"), LOOKUP($A308,Collections!$A:$A,Collections!U:U), 0)</f>
        <v>0</v>
      </c>
      <c r="Z308">
        <f>IF(EXACT(VLOOKUP(Z$1,Variables!$B$6:$C$32, 2, FALSE), "Yes"), LOOKUP($A308,Collections!$A:$A,Collections!V:V), 0)</f>
        <v>0</v>
      </c>
      <c r="AA308">
        <f>IF(EXACT(VLOOKUP(AA$1,Variables!$B$6:$C$32, 2, FALSE), "Yes"), LOOKUP($A308,Collections!$A:$A,Collections!W:W), 0)</f>
        <v>0</v>
      </c>
      <c r="AB308">
        <f>IF(EXACT(VLOOKUP(AB$1,Variables!$B$6:$C$32, 2, FALSE), "Yes"), LOOKUP($A308,Collections!$A:$A,Collections!X:X), 0)</f>
        <v>0</v>
      </c>
      <c r="AC308">
        <f>IF(EXACT(VLOOKUP(AC$1,Variables!$B$6:$C$32, 2, FALSE), "Yes"), LOOKUP($A308,Collections!$A:$A,Collections!Y:Y), 0)</f>
        <v>0</v>
      </c>
      <c r="AD308">
        <f>IF(EXACT(VLOOKUP(AD$1,Variables!$B$6:$C$32, 2, FALSE), "Yes"), LOOKUP($A308,Collections!$A:$A,Collections!Z:Z), 0)</f>
        <v>0</v>
      </c>
      <c r="AE308">
        <f>IF(EXACT(VLOOKUP(AE$1,Variables!$B$6:$C$32, 2, FALSE), "Yes"), LOOKUP($A308,Collections!$A:$A,Collections!AA:AA), 0)</f>
        <v>0</v>
      </c>
      <c r="AF308">
        <f>IF(EXACT(VLOOKUP(AF$1,Variables!$B$6:$C$32, 2, FALSE), "Yes"), LOOKUP($A308,Collections!$A:$A,Collections!AB:AB), 0)</f>
        <v>0</v>
      </c>
      <c r="AG308" t="str">
        <f t="shared" si="4"/>
        <v>Yes</v>
      </c>
      <c r="AH308">
        <f>IF(D308&gt;=Variables!$C$1,1,0)</f>
        <v>1</v>
      </c>
      <c r="AI308">
        <f>IF(E308&gt;=Variables!$C$1,1,0)</f>
        <v>0</v>
      </c>
    </row>
    <row r="309" spans="1:35" x14ac:dyDescent="0.2">
      <c r="A309" s="25">
        <v>15531031</v>
      </c>
      <c r="B309" s="2" t="s">
        <v>213</v>
      </c>
      <c r="C309">
        <f>IF(ISNA(VLOOKUP(A309,Images!A:C,3,FALSE)), 0, VLOOKUP(A309,Images!A:C,3,FALSE))/IF(ISNA(VLOOKUP(A309,Images!A:C,2,FALSE)), 1,VLOOKUP(A309,Images!A:C,2,FALSE))</f>
        <v>0.1</v>
      </c>
      <c r="D309">
        <f>IF(NOT(ISNA(VLOOKUP(A309,Harvard!B:E,4,FALSE))), VLOOKUP(A309,Harvard!B:E,4,FALSE), 0)</f>
        <v>0</v>
      </c>
      <c r="E309">
        <f>IF(NOT(ISNA(VLOOKUP(A309,UC!B:D, 3, FALSE))),VLOOKUP(A309,UC!B:D, 2, FALSE)/VLOOKUP(A309, UC!B:D, 3, FALSE), 0)</f>
        <v>1</v>
      </c>
      <c r="F309">
        <f>IF(EXACT(VLOOKUP(F$1,Variables!$B$6:$C$32, 2, FALSE), "Yes"), LOOKUP($A309,Collections!$A:$A,Collections!B:B), 0)</f>
        <v>0</v>
      </c>
      <c r="G309">
        <f>IF(EXACT(VLOOKUP(G$1,Variables!$B$6:$C$32, 2, FALSE), "Yes"), LOOKUP($A309,Collections!$A:$A,Collections!C:C), 0)</f>
        <v>0</v>
      </c>
      <c r="H309">
        <f>IF(EXACT(VLOOKUP(H$1,Variables!$B$6:$C$32, 2, FALSE), "Yes"), LOOKUP($A309,Collections!$A:$A,Collections!D:D), 0)</f>
        <v>0</v>
      </c>
      <c r="I309">
        <f>IF(EXACT(VLOOKUP(I$1,Variables!$B$6:$C$32, 2, FALSE), "Yes"), LOOKUP($A309,Collections!$A:$A,Collections!E:E), 0)</f>
        <v>0</v>
      </c>
      <c r="J309">
        <f>IF(EXACT(VLOOKUP(J$1,Variables!$B$6:$C$32, 2, FALSE), "Yes"), LOOKUP($A309,Collections!$A:$A,Collections!F:F), 0)</f>
        <v>0</v>
      </c>
      <c r="K309">
        <f>IF(EXACT(VLOOKUP(K$1,Variables!$B$6:$C$32, 2, FALSE), "Yes"), LOOKUP($A309,Collections!$A:$A,Collections!G:G), 0)</f>
        <v>0</v>
      </c>
      <c r="L309">
        <f>IF(EXACT(VLOOKUP(L$1,Variables!$B$6:$C$32, 2, FALSE), "Yes"), LOOKUP($A309,Collections!$A:$A,Collections!H:H), 0)</f>
        <v>0</v>
      </c>
      <c r="M309">
        <f>IF(EXACT(VLOOKUP(M$1,Variables!$B$6:$C$32, 2, FALSE), "Yes"), LOOKUP($A309,Collections!$A:$A,Collections!I:I), 0)</f>
        <v>0</v>
      </c>
      <c r="N309">
        <f>IF(EXACT(VLOOKUP(N$1,Variables!$B$6:$C$32, 2, FALSE), "Yes"), LOOKUP($A309,Collections!$A:$A,Collections!J:J), 0)</f>
        <v>0</v>
      </c>
      <c r="O309">
        <f>IF(EXACT(VLOOKUP(O$1,Variables!$B$6:$C$32, 2, FALSE), "Yes"), LOOKUP($A309,Collections!$A:$A,Collections!K:K), 0)</f>
        <v>0</v>
      </c>
      <c r="P309">
        <f>IF(EXACT(VLOOKUP(P$1,Variables!$B$6:$C$32, 2, FALSE), "Yes"), LOOKUP($A309,Collections!$A:$A,Collections!L:L), 0)</f>
        <v>0</v>
      </c>
      <c r="Q309">
        <f>IF(EXACT(VLOOKUP(Q$1,Variables!$B$6:$C$32, 2, FALSE), "Yes"), LOOKUP($A309,Collections!$A:$A,Collections!M:M), 0)</f>
        <v>0</v>
      </c>
      <c r="R309">
        <f>IF(EXACT(VLOOKUP(R$1,Variables!$B$6:$C$32, 2, FALSE), "Yes"), LOOKUP($A309,Collections!$A:$A,Collections!N:N), 0)</f>
        <v>0</v>
      </c>
      <c r="S309">
        <f>IF(EXACT(VLOOKUP(S$1,Variables!$B$6:$C$32, 2, FALSE), "Yes"), LOOKUP($A309,Collections!$A:$A,Collections!O:O), 0)</f>
        <v>0</v>
      </c>
      <c r="T309">
        <f>IF(EXACT(VLOOKUP(T$1,Variables!$B$6:$C$32, 2, FALSE), "Yes"), LOOKUP($A309,Collections!$A:$A,Collections!P:P), 0)</f>
        <v>0</v>
      </c>
      <c r="U309">
        <f>IF(EXACT(VLOOKUP(U$1,Variables!$B$6:$C$32, 2, FALSE), "Yes"), LOOKUP($A309,Collections!$A:$A,Collections!Q:Q), 0)</f>
        <v>0</v>
      </c>
      <c r="V309">
        <f>IF(EXACT(VLOOKUP(V$1,Variables!$B$6:$C$32, 2, FALSE), "Yes"), LOOKUP($A309,Collections!$A:$A,Collections!R:R), 0)</f>
        <v>0</v>
      </c>
      <c r="W309">
        <f>IF(EXACT(VLOOKUP(W$1,Variables!$B$6:$C$32, 2, FALSE), "Yes"), LOOKUP($A309,Collections!$A:$A,Collections!S:S), 0)</f>
        <v>0</v>
      </c>
      <c r="X309">
        <f>IF(EXACT(VLOOKUP(X$1,Variables!$B$6:$C$32, 2, FALSE), "Yes"), LOOKUP($A309,Collections!$A:$A,Collections!T:T), 0)</f>
        <v>0</v>
      </c>
      <c r="Y309">
        <f>IF(EXACT(VLOOKUP(Y$1,Variables!$B$6:$C$32, 2, FALSE), "Yes"), LOOKUP($A309,Collections!$A:$A,Collections!U:U), 0)</f>
        <v>0</v>
      </c>
      <c r="Z309">
        <f>IF(EXACT(VLOOKUP(Z$1,Variables!$B$6:$C$32, 2, FALSE), "Yes"), LOOKUP($A309,Collections!$A:$A,Collections!V:V), 0)</f>
        <v>0</v>
      </c>
      <c r="AA309">
        <f>IF(EXACT(VLOOKUP(AA$1,Variables!$B$6:$C$32, 2, FALSE), "Yes"), LOOKUP($A309,Collections!$A:$A,Collections!W:W), 0)</f>
        <v>0</v>
      </c>
      <c r="AB309">
        <f>IF(EXACT(VLOOKUP(AB$1,Variables!$B$6:$C$32, 2, FALSE), "Yes"), LOOKUP($A309,Collections!$A:$A,Collections!X:X), 0)</f>
        <v>1</v>
      </c>
      <c r="AC309">
        <f>IF(EXACT(VLOOKUP(AC$1,Variables!$B$6:$C$32, 2, FALSE), "Yes"), LOOKUP($A309,Collections!$A:$A,Collections!Y:Y), 0)</f>
        <v>0</v>
      </c>
      <c r="AD309">
        <f>IF(EXACT(VLOOKUP(AD$1,Variables!$B$6:$C$32, 2, FALSE), "Yes"), LOOKUP($A309,Collections!$A:$A,Collections!Z:Z), 0)</f>
        <v>0</v>
      </c>
      <c r="AE309">
        <f>IF(EXACT(VLOOKUP(AE$1,Variables!$B$6:$C$32, 2, FALSE), "Yes"), LOOKUP($A309,Collections!$A:$A,Collections!AA:AA), 0)</f>
        <v>0</v>
      </c>
      <c r="AF309">
        <f>IF(EXACT(VLOOKUP(AF$1,Variables!$B$6:$C$32, 2, FALSE), "Yes"), LOOKUP($A309,Collections!$A:$A,Collections!AB:AB), 0)</f>
        <v>0</v>
      </c>
      <c r="AG309" t="str">
        <f t="shared" si="4"/>
        <v>Yes</v>
      </c>
      <c r="AH309">
        <f>IF(D309&gt;=Variables!$C$1,1,0)</f>
        <v>0</v>
      </c>
      <c r="AI309">
        <f>IF(E309&gt;=Variables!$C$1,1,0)</f>
        <v>1</v>
      </c>
    </row>
    <row r="310" spans="1:35" x14ac:dyDescent="0.2">
      <c r="A310" s="25">
        <v>109894</v>
      </c>
      <c r="B310" s="2" t="s">
        <v>2112</v>
      </c>
      <c r="C310">
        <f>IF(ISNA(VLOOKUP(A310,Images!A:C,3,FALSE)), 0, VLOOKUP(A310,Images!A:C,3,FALSE))/IF(ISNA(VLOOKUP(A310,Images!A:C,2,FALSE)), 1,VLOOKUP(A310,Images!A:C,2,FALSE))</f>
        <v>1.3627586206896553E-2</v>
      </c>
      <c r="D310">
        <f>IF(NOT(ISNA(VLOOKUP(A310,Harvard!B:E,4,FALSE))), VLOOKUP(A310,Harvard!B:E,4,FALSE), 0)</f>
        <v>0.9405</v>
      </c>
      <c r="E310">
        <f>IF(NOT(ISNA(VLOOKUP(A310,UC!B:D, 3, FALSE))),VLOOKUP(A310,UC!B:D, 2, FALSE)/VLOOKUP(A310, UC!B:D, 3, FALSE), 0)</f>
        <v>9.1891891891891897E-2</v>
      </c>
      <c r="F310">
        <f>IF(EXACT(VLOOKUP(F$1,Variables!$B$6:$C$32, 2, FALSE), "Yes"), LOOKUP($A310,Collections!$A:$A,Collections!B:B), 0)</f>
        <v>0</v>
      </c>
      <c r="G310">
        <f>IF(EXACT(VLOOKUP(G$1,Variables!$B$6:$C$32, 2, FALSE), "Yes"), LOOKUP($A310,Collections!$A:$A,Collections!C:C), 0)</f>
        <v>0</v>
      </c>
      <c r="H310">
        <f>IF(EXACT(VLOOKUP(H$1,Variables!$B$6:$C$32, 2, FALSE), "Yes"), LOOKUP($A310,Collections!$A:$A,Collections!D:D), 0)</f>
        <v>0</v>
      </c>
      <c r="I310">
        <f>IF(EXACT(VLOOKUP(I$1,Variables!$B$6:$C$32, 2, FALSE), "Yes"), LOOKUP($A310,Collections!$A:$A,Collections!E:E), 0)</f>
        <v>0</v>
      </c>
      <c r="J310">
        <f>IF(EXACT(VLOOKUP(J$1,Variables!$B$6:$C$32, 2, FALSE), "Yes"), LOOKUP($A310,Collections!$A:$A,Collections!F:F), 0)</f>
        <v>0</v>
      </c>
      <c r="K310">
        <f>IF(EXACT(VLOOKUP(K$1,Variables!$B$6:$C$32, 2, FALSE), "Yes"), LOOKUP($A310,Collections!$A:$A,Collections!G:G), 0)</f>
        <v>0</v>
      </c>
      <c r="L310">
        <f>IF(EXACT(VLOOKUP(L$1,Variables!$B$6:$C$32, 2, FALSE), "Yes"), LOOKUP($A310,Collections!$A:$A,Collections!H:H), 0)</f>
        <v>0</v>
      </c>
      <c r="M310">
        <f>IF(EXACT(VLOOKUP(M$1,Variables!$B$6:$C$32, 2, FALSE), "Yes"), LOOKUP($A310,Collections!$A:$A,Collections!I:I), 0)</f>
        <v>0</v>
      </c>
      <c r="N310">
        <f>IF(EXACT(VLOOKUP(N$1,Variables!$B$6:$C$32, 2, FALSE), "Yes"), LOOKUP($A310,Collections!$A:$A,Collections!J:J), 0)</f>
        <v>1</v>
      </c>
      <c r="O310">
        <f>IF(EXACT(VLOOKUP(O$1,Variables!$B$6:$C$32, 2, FALSE), "Yes"), LOOKUP($A310,Collections!$A:$A,Collections!K:K), 0)</f>
        <v>0</v>
      </c>
      <c r="P310">
        <f>IF(EXACT(VLOOKUP(P$1,Variables!$B$6:$C$32, 2, FALSE), "Yes"), LOOKUP($A310,Collections!$A:$A,Collections!L:L), 0)</f>
        <v>0</v>
      </c>
      <c r="Q310">
        <f>IF(EXACT(VLOOKUP(Q$1,Variables!$B$6:$C$32, 2, FALSE), "Yes"), LOOKUP($A310,Collections!$A:$A,Collections!M:M), 0)</f>
        <v>0</v>
      </c>
      <c r="R310">
        <f>IF(EXACT(VLOOKUP(R$1,Variables!$B$6:$C$32, 2, FALSE), "Yes"), LOOKUP($A310,Collections!$A:$A,Collections!N:N), 0)</f>
        <v>0</v>
      </c>
      <c r="S310">
        <f>IF(EXACT(VLOOKUP(S$1,Variables!$B$6:$C$32, 2, FALSE), "Yes"), LOOKUP($A310,Collections!$A:$A,Collections!O:O), 0)</f>
        <v>0</v>
      </c>
      <c r="T310">
        <f>IF(EXACT(VLOOKUP(T$1,Variables!$B$6:$C$32, 2, FALSE), "Yes"), LOOKUP($A310,Collections!$A:$A,Collections!P:P), 0)</f>
        <v>0</v>
      </c>
      <c r="U310">
        <f>IF(EXACT(VLOOKUP(U$1,Variables!$B$6:$C$32, 2, FALSE), "Yes"), LOOKUP($A310,Collections!$A:$A,Collections!Q:Q), 0)</f>
        <v>0</v>
      </c>
      <c r="V310">
        <f>IF(EXACT(VLOOKUP(V$1,Variables!$B$6:$C$32, 2, FALSE), "Yes"), LOOKUP($A310,Collections!$A:$A,Collections!R:R), 0)</f>
        <v>0</v>
      </c>
      <c r="W310">
        <f>IF(EXACT(VLOOKUP(W$1,Variables!$B$6:$C$32, 2, FALSE), "Yes"), LOOKUP($A310,Collections!$A:$A,Collections!S:S), 0)</f>
        <v>0</v>
      </c>
      <c r="X310">
        <f>IF(EXACT(VLOOKUP(X$1,Variables!$B$6:$C$32, 2, FALSE), "Yes"), LOOKUP($A310,Collections!$A:$A,Collections!T:T), 0)</f>
        <v>0</v>
      </c>
      <c r="Y310">
        <f>IF(EXACT(VLOOKUP(Y$1,Variables!$B$6:$C$32, 2, FALSE), "Yes"), LOOKUP($A310,Collections!$A:$A,Collections!U:U), 0)</f>
        <v>0</v>
      </c>
      <c r="Z310">
        <f>IF(EXACT(VLOOKUP(Z$1,Variables!$B$6:$C$32, 2, FALSE), "Yes"), LOOKUP($A310,Collections!$A:$A,Collections!V:V), 0)</f>
        <v>0</v>
      </c>
      <c r="AA310">
        <f>IF(EXACT(VLOOKUP(AA$1,Variables!$B$6:$C$32, 2, FALSE), "Yes"), LOOKUP($A310,Collections!$A:$A,Collections!W:W), 0)</f>
        <v>0</v>
      </c>
      <c r="AB310">
        <f>IF(EXACT(VLOOKUP(AB$1,Variables!$B$6:$C$32, 2, FALSE), "Yes"), LOOKUP($A310,Collections!$A:$A,Collections!X:X), 0)</f>
        <v>0</v>
      </c>
      <c r="AC310">
        <f>IF(EXACT(VLOOKUP(AC$1,Variables!$B$6:$C$32, 2, FALSE), "Yes"), LOOKUP($A310,Collections!$A:$A,Collections!Y:Y), 0)</f>
        <v>0</v>
      </c>
      <c r="AD310">
        <f>IF(EXACT(VLOOKUP(AD$1,Variables!$B$6:$C$32, 2, FALSE), "Yes"), LOOKUP($A310,Collections!$A:$A,Collections!Z:Z), 0)</f>
        <v>0</v>
      </c>
      <c r="AE310">
        <f>IF(EXACT(VLOOKUP(AE$1,Variables!$B$6:$C$32, 2, FALSE), "Yes"), LOOKUP($A310,Collections!$A:$A,Collections!AA:AA), 0)</f>
        <v>0</v>
      </c>
      <c r="AF310">
        <f>IF(EXACT(VLOOKUP(AF$1,Variables!$B$6:$C$32, 2, FALSE), "Yes"), LOOKUP($A310,Collections!$A:$A,Collections!AB:AB), 0)</f>
        <v>0</v>
      </c>
      <c r="AG310" t="str">
        <f t="shared" si="4"/>
        <v>Yes</v>
      </c>
      <c r="AH310">
        <f>IF(D310&gt;=Variables!$C$1,1,0)</f>
        <v>1</v>
      </c>
      <c r="AI310">
        <f>IF(E310&gt;=Variables!$C$1,1,0)</f>
        <v>0</v>
      </c>
    </row>
    <row r="311" spans="1:35" x14ac:dyDescent="0.2">
      <c r="A311" s="25">
        <v>129623</v>
      </c>
      <c r="B311" s="2" t="s">
        <v>214</v>
      </c>
      <c r="C311">
        <f>IF(ISNA(VLOOKUP(A311,Images!A:C,3,FALSE)), 0, VLOOKUP(A311,Images!A:C,3,FALSE))/IF(ISNA(VLOOKUP(A311,Images!A:C,2,FALSE)), 1,VLOOKUP(A311,Images!A:C,2,FALSE))</f>
        <v>6.6431031357621892E-2</v>
      </c>
      <c r="D311">
        <f>IF(NOT(ISNA(VLOOKUP(A311,Harvard!B:E,4,FALSE))), VLOOKUP(A311,Harvard!B:E,4,FALSE), 0)</f>
        <v>6.0499999999999998E-2</v>
      </c>
      <c r="E311">
        <f>IF(NOT(ISNA(VLOOKUP(A311,UC!B:D, 3, FALSE))),VLOOKUP(A311,UC!B:D, 2, FALSE)/VLOOKUP(A311, UC!B:D, 3, FALSE), 0)</f>
        <v>0.81558441558441563</v>
      </c>
      <c r="F311">
        <f>IF(EXACT(VLOOKUP(F$1,Variables!$B$6:$C$32, 2, FALSE), "Yes"), LOOKUP($A311,Collections!$A:$A,Collections!B:B), 0)</f>
        <v>0</v>
      </c>
      <c r="G311">
        <f>IF(EXACT(VLOOKUP(G$1,Variables!$B$6:$C$32, 2, FALSE), "Yes"), LOOKUP($A311,Collections!$A:$A,Collections!C:C), 0)</f>
        <v>0</v>
      </c>
      <c r="H311">
        <f>IF(EXACT(VLOOKUP(H$1,Variables!$B$6:$C$32, 2, FALSE), "Yes"), LOOKUP($A311,Collections!$A:$A,Collections!D:D), 0)</f>
        <v>0</v>
      </c>
      <c r="I311">
        <f>IF(EXACT(VLOOKUP(I$1,Variables!$B$6:$C$32, 2, FALSE), "Yes"), LOOKUP($A311,Collections!$A:$A,Collections!E:E), 0)</f>
        <v>0</v>
      </c>
      <c r="J311">
        <f>IF(EXACT(VLOOKUP(J$1,Variables!$B$6:$C$32, 2, FALSE), "Yes"), LOOKUP($A311,Collections!$A:$A,Collections!F:F), 0)</f>
        <v>0</v>
      </c>
      <c r="K311">
        <f>IF(EXACT(VLOOKUP(K$1,Variables!$B$6:$C$32, 2, FALSE), "Yes"), LOOKUP($A311,Collections!$A:$A,Collections!G:G), 0)</f>
        <v>0</v>
      </c>
      <c r="L311">
        <f>IF(EXACT(VLOOKUP(L$1,Variables!$B$6:$C$32, 2, FALSE), "Yes"), LOOKUP($A311,Collections!$A:$A,Collections!H:H), 0)</f>
        <v>0</v>
      </c>
      <c r="M311">
        <f>IF(EXACT(VLOOKUP(M$1,Variables!$B$6:$C$32, 2, FALSE), "Yes"), LOOKUP($A311,Collections!$A:$A,Collections!I:I), 0)</f>
        <v>0</v>
      </c>
      <c r="N311">
        <f>IF(EXACT(VLOOKUP(N$1,Variables!$B$6:$C$32, 2, FALSE), "Yes"), LOOKUP($A311,Collections!$A:$A,Collections!J:J), 0)</f>
        <v>0</v>
      </c>
      <c r="O311">
        <f>IF(EXACT(VLOOKUP(O$1,Variables!$B$6:$C$32, 2, FALSE), "Yes"), LOOKUP($A311,Collections!$A:$A,Collections!K:K), 0)</f>
        <v>0</v>
      </c>
      <c r="P311">
        <f>IF(EXACT(VLOOKUP(P$1,Variables!$B$6:$C$32, 2, FALSE), "Yes"), LOOKUP($A311,Collections!$A:$A,Collections!L:L), 0)</f>
        <v>0</v>
      </c>
      <c r="Q311">
        <f>IF(EXACT(VLOOKUP(Q$1,Variables!$B$6:$C$32, 2, FALSE), "Yes"), LOOKUP($A311,Collections!$A:$A,Collections!M:M), 0)</f>
        <v>0</v>
      </c>
      <c r="R311">
        <f>IF(EXACT(VLOOKUP(R$1,Variables!$B$6:$C$32, 2, FALSE), "Yes"), LOOKUP($A311,Collections!$A:$A,Collections!N:N), 0)</f>
        <v>0</v>
      </c>
      <c r="S311">
        <f>IF(EXACT(VLOOKUP(S$1,Variables!$B$6:$C$32, 2, FALSE), "Yes"), LOOKUP($A311,Collections!$A:$A,Collections!O:O), 0)</f>
        <v>0</v>
      </c>
      <c r="T311">
        <f>IF(EXACT(VLOOKUP(T$1,Variables!$B$6:$C$32, 2, FALSE), "Yes"), LOOKUP($A311,Collections!$A:$A,Collections!P:P), 0)</f>
        <v>0</v>
      </c>
      <c r="U311">
        <f>IF(EXACT(VLOOKUP(U$1,Variables!$B$6:$C$32, 2, FALSE), "Yes"), LOOKUP($A311,Collections!$A:$A,Collections!Q:Q), 0)</f>
        <v>0</v>
      </c>
      <c r="V311">
        <f>IF(EXACT(VLOOKUP(V$1,Variables!$B$6:$C$32, 2, FALSE), "Yes"), LOOKUP($A311,Collections!$A:$A,Collections!R:R), 0)</f>
        <v>0</v>
      </c>
      <c r="W311">
        <f>IF(EXACT(VLOOKUP(W$1,Variables!$B$6:$C$32, 2, FALSE), "Yes"), LOOKUP($A311,Collections!$A:$A,Collections!S:S), 0)</f>
        <v>0</v>
      </c>
      <c r="X311">
        <f>IF(EXACT(VLOOKUP(X$1,Variables!$B$6:$C$32, 2, FALSE), "Yes"), LOOKUP($A311,Collections!$A:$A,Collections!T:T), 0)</f>
        <v>0</v>
      </c>
      <c r="Y311">
        <f>IF(EXACT(VLOOKUP(Y$1,Variables!$B$6:$C$32, 2, FALSE), "Yes"), LOOKUP($A311,Collections!$A:$A,Collections!U:U), 0)</f>
        <v>0</v>
      </c>
      <c r="Z311">
        <f>IF(EXACT(VLOOKUP(Z$1,Variables!$B$6:$C$32, 2, FALSE), "Yes"), LOOKUP($A311,Collections!$A:$A,Collections!V:V), 0)</f>
        <v>0</v>
      </c>
      <c r="AA311">
        <f>IF(EXACT(VLOOKUP(AA$1,Variables!$B$6:$C$32, 2, FALSE), "Yes"), LOOKUP($A311,Collections!$A:$A,Collections!W:W), 0)</f>
        <v>0</v>
      </c>
      <c r="AB311">
        <f>IF(EXACT(VLOOKUP(AB$1,Variables!$B$6:$C$32, 2, FALSE), "Yes"), LOOKUP($A311,Collections!$A:$A,Collections!X:X), 0)</f>
        <v>1</v>
      </c>
      <c r="AC311">
        <f>IF(EXACT(VLOOKUP(AC$1,Variables!$B$6:$C$32, 2, FALSE), "Yes"), LOOKUP($A311,Collections!$A:$A,Collections!Y:Y), 0)</f>
        <v>0</v>
      </c>
      <c r="AD311">
        <f>IF(EXACT(VLOOKUP(AD$1,Variables!$B$6:$C$32, 2, FALSE), "Yes"), LOOKUP($A311,Collections!$A:$A,Collections!Z:Z), 0)</f>
        <v>0</v>
      </c>
      <c r="AE311">
        <f>IF(EXACT(VLOOKUP(AE$1,Variables!$B$6:$C$32, 2, FALSE), "Yes"), LOOKUP($A311,Collections!$A:$A,Collections!AA:AA), 0)</f>
        <v>0</v>
      </c>
      <c r="AF311">
        <f>IF(EXACT(VLOOKUP(AF$1,Variables!$B$6:$C$32, 2, FALSE), "Yes"), LOOKUP($A311,Collections!$A:$A,Collections!AB:AB), 0)</f>
        <v>0</v>
      </c>
      <c r="AG311" t="str">
        <f t="shared" si="4"/>
        <v>Yes</v>
      </c>
      <c r="AH311">
        <f>IF(D311&gt;=Variables!$C$1,1,0)</f>
        <v>0</v>
      </c>
      <c r="AI311">
        <f>IF(E311&gt;=Variables!$C$1,1,0)</f>
        <v>0</v>
      </c>
    </row>
    <row r="312" spans="1:35" x14ac:dyDescent="0.2">
      <c r="A312" s="25">
        <v>19390394</v>
      </c>
      <c r="B312" s="2" t="s">
        <v>1668</v>
      </c>
      <c r="C312">
        <f>IF(ISNA(VLOOKUP(A312,Images!A:C,3,FALSE)), 0, VLOOKUP(A312,Images!A:C,3,FALSE))/IF(ISNA(VLOOKUP(A312,Images!A:C,2,FALSE)), 1,VLOOKUP(A312,Images!A:C,2,FALSE))</f>
        <v>0.68737864077669908</v>
      </c>
      <c r="D312">
        <f>IF(NOT(ISNA(VLOOKUP(A312,Harvard!B:E,4,FALSE))), VLOOKUP(A312,Harvard!B:E,4,FALSE), 0)</f>
        <v>0</v>
      </c>
      <c r="E312">
        <f>IF(NOT(ISNA(VLOOKUP(A312,UC!B:D, 3, FALSE))),VLOOKUP(A312,UC!B:D, 2, FALSE)/VLOOKUP(A312, UC!B:D, 3, FALSE), 0)</f>
        <v>0.52941176470588236</v>
      </c>
      <c r="F312">
        <f>IF(EXACT(VLOOKUP(F$1,Variables!$B$6:$C$32, 2, FALSE), "Yes"), LOOKUP($A312,Collections!$A:$A,Collections!B:B), 0)</f>
        <v>0</v>
      </c>
      <c r="G312">
        <f>IF(EXACT(VLOOKUP(G$1,Variables!$B$6:$C$32, 2, FALSE), "Yes"), LOOKUP($A312,Collections!$A:$A,Collections!C:C), 0)</f>
        <v>0</v>
      </c>
      <c r="H312">
        <f>IF(EXACT(VLOOKUP(H$1,Variables!$B$6:$C$32, 2, FALSE), "Yes"), LOOKUP($A312,Collections!$A:$A,Collections!D:D), 0)</f>
        <v>0</v>
      </c>
      <c r="I312">
        <f>IF(EXACT(VLOOKUP(I$1,Variables!$B$6:$C$32, 2, FALSE), "Yes"), LOOKUP($A312,Collections!$A:$A,Collections!E:E), 0)</f>
        <v>0</v>
      </c>
      <c r="J312">
        <f>IF(EXACT(VLOOKUP(J$1,Variables!$B$6:$C$32, 2, FALSE), "Yes"), LOOKUP($A312,Collections!$A:$A,Collections!F:F), 0)</f>
        <v>0</v>
      </c>
      <c r="K312">
        <f>IF(EXACT(VLOOKUP(K$1,Variables!$B$6:$C$32, 2, FALSE), "Yes"), LOOKUP($A312,Collections!$A:$A,Collections!G:G), 0)</f>
        <v>1</v>
      </c>
      <c r="L312">
        <f>IF(EXACT(VLOOKUP(L$1,Variables!$B$6:$C$32, 2, FALSE), "Yes"), LOOKUP($A312,Collections!$A:$A,Collections!H:H), 0)</f>
        <v>0</v>
      </c>
      <c r="M312">
        <f>IF(EXACT(VLOOKUP(M$1,Variables!$B$6:$C$32, 2, FALSE), "Yes"), LOOKUP($A312,Collections!$A:$A,Collections!I:I), 0)</f>
        <v>0</v>
      </c>
      <c r="N312">
        <f>IF(EXACT(VLOOKUP(N$1,Variables!$B$6:$C$32, 2, FALSE), "Yes"), LOOKUP($A312,Collections!$A:$A,Collections!J:J), 0)</f>
        <v>0</v>
      </c>
      <c r="O312">
        <f>IF(EXACT(VLOOKUP(O$1,Variables!$B$6:$C$32, 2, FALSE), "Yes"), LOOKUP($A312,Collections!$A:$A,Collections!K:K), 0)</f>
        <v>0</v>
      </c>
      <c r="P312">
        <f>IF(EXACT(VLOOKUP(P$1,Variables!$B$6:$C$32, 2, FALSE), "Yes"), LOOKUP($A312,Collections!$A:$A,Collections!L:L), 0)</f>
        <v>0</v>
      </c>
      <c r="Q312">
        <f>IF(EXACT(VLOOKUP(Q$1,Variables!$B$6:$C$32, 2, FALSE), "Yes"), LOOKUP($A312,Collections!$A:$A,Collections!M:M), 0)</f>
        <v>0</v>
      </c>
      <c r="R312">
        <f>IF(EXACT(VLOOKUP(R$1,Variables!$B$6:$C$32, 2, FALSE), "Yes"), LOOKUP($A312,Collections!$A:$A,Collections!N:N), 0)</f>
        <v>0</v>
      </c>
      <c r="S312">
        <f>IF(EXACT(VLOOKUP(S$1,Variables!$B$6:$C$32, 2, FALSE), "Yes"), LOOKUP($A312,Collections!$A:$A,Collections!O:O), 0)</f>
        <v>0</v>
      </c>
      <c r="T312">
        <f>IF(EXACT(VLOOKUP(T$1,Variables!$B$6:$C$32, 2, FALSE), "Yes"), LOOKUP($A312,Collections!$A:$A,Collections!P:P), 0)</f>
        <v>0</v>
      </c>
      <c r="U312">
        <f>IF(EXACT(VLOOKUP(U$1,Variables!$B$6:$C$32, 2, FALSE), "Yes"), LOOKUP($A312,Collections!$A:$A,Collections!Q:Q), 0)</f>
        <v>0</v>
      </c>
      <c r="V312">
        <f>IF(EXACT(VLOOKUP(V$1,Variables!$B$6:$C$32, 2, FALSE), "Yes"), LOOKUP($A312,Collections!$A:$A,Collections!R:R), 0)</f>
        <v>0</v>
      </c>
      <c r="W312">
        <f>IF(EXACT(VLOOKUP(W$1,Variables!$B$6:$C$32, 2, FALSE), "Yes"), LOOKUP($A312,Collections!$A:$A,Collections!S:S), 0)</f>
        <v>0</v>
      </c>
      <c r="X312">
        <f>IF(EXACT(VLOOKUP(X$1,Variables!$B$6:$C$32, 2, FALSE), "Yes"), LOOKUP($A312,Collections!$A:$A,Collections!T:T), 0)</f>
        <v>0</v>
      </c>
      <c r="Y312">
        <f>IF(EXACT(VLOOKUP(Y$1,Variables!$B$6:$C$32, 2, FALSE), "Yes"), LOOKUP($A312,Collections!$A:$A,Collections!U:U), 0)</f>
        <v>0</v>
      </c>
      <c r="Z312">
        <f>IF(EXACT(VLOOKUP(Z$1,Variables!$B$6:$C$32, 2, FALSE), "Yes"), LOOKUP($A312,Collections!$A:$A,Collections!V:V), 0)</f>
        <v>0</v>
      </c>
      <c r="AA312">
        <f>IF(EXACT(VLOOKUP(AA$1,Variables!$B$6:$C$32, 2, FALSE), "Yes"), LOOKUP($A312,Collections!$A:$A,Collections!W:W), 0)</f>
        <v>0</v>
      </c>
      <c r="AB312">
        <f>IF(EXACT(VLOOKUP(AB$1,Variables!$B$6:$C$32, 2, FALSE), "Yes"), LOOKUP($A312,Collections!$A:$A,Collections!X:X), 0)</f>
        <v>0</v>
      </c>
      <c r="AC312">
        <f>IF(EXACT(VLOOKUP(AC$1,Variables!$B$6:$C$32, 2, FALSE), "Yes"), LOOKUP($A312,Collections!$A:$A,Collections!Y:Y), 0)</f>
        <v>0</v>
      </c>
      <c r="AD312">
        <f>IF(EXACT(VLOOKUP(AD$1,Variables!$B$6:$C$32, 2, FALSE), "Yes"), LOOKUP($A312,Collections!$A:$A,Collections!Z:Z), 0)</f>
        <v>0</v>
      </c>
      <c r="AE312">
        <f>IF(EXACT(VLOOKUP(AE$1,Variables!$B$6:$C$32, 2, FALSE), "Yes"), LOOKUP($A312,Collections!$A:$A,Collections!AA:AA), 0)</f>
        <v>0</v>
      </c>
      <c r="AF312">
        <f>IF(EXACT(VLOOKUP(AF$1,Variables!$B$6:$C$32, 2, FALSE), "Yes"), LOOKUP($A312,Collections!$A:$A,Collections!AB:AB), 0)</f>
        <v>0</v>
      </c>
      <c r="AG312" t="str">
        <f t="shared" si="4"/>
        <v>Yes</v>
      </c>
      <c r="AH312">
        <f>IF(D312&gt;=Variables!$C$1,1,0)</f>
        <v>0</v>
      </c>
      <c r="AI312">
        <f>IF(E312&gt;=Variables!$C$1,1,0)</f>
        <v>0</v>
      </c>
    </row>
    <row r="313" spans="1:35" x14ac:dyDescent="0.2">
      <c r="A313" s="25">
        <v>8990336</v>
      </c>
      <c r="B313" s="2" t="s">
        <v>216</v>
      </c>
      <c r="C313">
        <f>IF(ISNA(VLOOKUP(A313,Images!A:C,3,FALSE)), 0, VLOOKUP(A313,Images!A:C,3,FALSE))/IF(ISNA(VLOOKUP(A313,Images!A:C,2,FALSE)), 1,VLOOKUP(A313,Images!A:C,2,FALSE))</f>
        <v>0.87672007540056551</v>
      </c>
      <c r="D313">
        <f>IF(NOT(ISNA(VLOOKUP(A313,Harvard!B:E,4,FALSE))), VLOOKUP(A313,Harvard!B:E,4,FALSE), 0)</f>
        <v>1</v>
      </c>
      <c r="E313">
        <f>IF(NOT(ISNA(VLOOKUP(A313,UC!B:D, 3, FALSE))),VLOOKUP(A313,UC!B:D, 2, FALSE)/VLOOKUP(A313, UC!B:D, 3, FALSE), 0)</f>
        <v>0.99484536082474229</v>
      </c>
      <c r="F313">
        <f>IF(EXACT(VLOOKUP(F$1,Variables!$B$6:$C$32, 2, FALSE), "Yes"), LOOKUP($A313,Collections!$A:$A,Collections!B:B), 0)</f>
        <v>0</v>
      </c>
      <c r="G313">
        <f>IF(EXACT(VLOOKUP(G$1,Variables!$B$6:$C$32, 2, FALSE), "Yes"), LOOKUP($A313,Collections!$A:$A,Collections!C:C), 0)</f>
        <v>0</v>
      </c>
      <c r="H313">
        <f>IF(EXACT(VLOOKUP(H$1,Variables!$B$6:$C$32, 2, FALSE), "Yes"), LOOKUP($A313,Collections!$A:$A,Collections!D:D), 0)</f>
        <v>0</v>
      </c>
      <c r="I313">
        <f>IF(EXACT(VLOOKUP(I$1,Variables!$B$6:$C$32, 2, FALSE), "Yes"), LOOKUP($A313,Collections!$A:$A,Collections!E:E), 0)</f>
        <v>0</v>
      </c>
      <c r="J313">
        <f>IF(EXACT(VLOOKUP(J$1,Variables!$B$6:$C$32, 2, FALSE), "Yes"), LOOKUP($A313,Collections!$A:$A,Collections!F:F), 0)</f>
        <v>0</v>
      </c>
      <c r="K313">
        <f>IF(EXACT(VLOOKUP(K$1,Variables!$B$6:$C$32, 2, FALSE), "Yes"), LOOKUP($A313,Collections!$A:$A,Collections!G:G), 0)</f>
        <v>1</v>
      </c>
      <c r="L313">
        <f>IF(EXACT(VLOOKUP(L$1,Variables!$B$6:$C$32, 2, FALSE), "Yes"), LOOKUP($A313,Collections!$A:$A,Collections!H:H), 0)</f>
        <v>0</v>
      </c>
      <c r="M313">
        <f>IF(EXACT(VLOOKUP(M$1,Variables!$B$6:$C$32, 2, FALSE), "Yes"), LOOKUP($A313,Collections!$A:$A,Collections!I:I), 0)</f>
        <v>0</v>
      </c>
      <c r="N313">
        <f>IF(EXACT(VLOOKUP(N$1,Variables!$B$6:$C$32, 2, FALSE), "Yes"), LOOKUP($A313,Collections!$A:$A,Collections!J:J), 0)</f>
        <v>0</v>
      </c>
      <c r="O313">
        <f>IF(EXACT(VLOOKUP(O$1,Variables!$B$6:$C$32, 2, FALSE), "Yes"), LOOKUP($A313,Collections!$A:$A,Collections!K:K), 0)</f>
        <v>0</v>
      </c>
      <c r="P313">
        <f>IF(EXACT(VLOOKUP(P$1,Variables!$B$6:$C$32, 2, FALSE), "Yes"), LOOKUP($A313,Collections!$A:$A,Collections!L:L), 0)</f>
        <v>0</v>
      </c>
      <c r="Q313">
        <f>IF(EXACT(VLOOKUP(Q$1,Variables!$B$6:$C$32, 2, FALSE), "Yes"), LOOKUP($A313,Collections!$A:$A,Collections!M:M), 0)</f>
        <v>0</v>
      </c>
      <c r="R313">
        <f>IF(EXACT(VLOOKUP(R$1,Variables!$B$6:$C$32, 2, FALSE), "Yes"), LOOKUP($A313,Collections!$A:$A,Collections!N:N), 0)</f>
        <v>0</v>
      </c>
      <c r="S313">
        <f>IF(EXACT(VLOOKUP(S$1,Variables!$B$6:$C$32, 2, FALSE), "Yes"), LOOKUP($A313,Collections!$A:$A,Collections!O:O), 0)</f>
        <v>0</v>
      </c>
      <c r="T313">
        <f>IF(EXACT(VLOOKUP(T$1,Variables!$B$6:$C$32, 2, FALSE), "Yes"), LOOKUP($A313,Collections!$A:$A,Collections!P:P), 0)</f>
        <v>0</v>
      </c>
      <c r="U313">
        <f>IF(EXACT(VLOOKUP(U$1,Variables!$B$6:$C$32, 2, FALSE), "Yes"), LOOKUP($A313,Collections!$A:$A,Collections!Q:Q), 0)</f>
        <v>0</v>
      </c>
      <c r="V313">
        <f>IF(EXACT(VLOOKUP(V$1,Variables!$B$6:$C$32, 2, FALSE), "Yes"), LOOKUP($A313,Collections!$A:$A,Collections!R:R), 0)</f>
        <v>0</v>
      </c>
      <c r="W313">
        <f>IF(EXACT(VLOOKUP(W$1,Variables!$B$6:$C$32, 2, FALSE), "Yes"), LOOKUP($A313,Collections!$A:$A,Collections!S:S), 0)</f>
        <v>0</v>
      </c>
      <c r="X313">
        <f>IF(EXACT(VLOOKUP(X$1,Variables!$B$6:$C$32, 2, FALSE), "Yes"), LOOKUP($A313,Collections!$A:$A,Collections!T:T), 0)</f>
        <v>0</v>
      </c>
      <c r="Y313">
        <f>IF(EXACT(VLOOKUP(Y$1,Variables!$B$6:$C$32, 2, FALSE), "Yes"), LOOKUP($A313,Collections!$A:$A,Collections!U:U), 0)</f>
        <v>0</v>
      </c>
      <c r="Z313">
        <f>IF(EXACT(VLOOKUP(Z$1,Variables!$B$6:$C$32, 2, FALSE), "Yes"), LOOKUP($A313,Collections!$A:$A,Collections!V:V), 0)</f>
        <v>0</v>
      </c>
      <c r="AA313">
        <f>IF(EXACT(VLOOKUP(AA$1,Variables!$B$6:$C$32, 2, FALSE), "Yes"), LOOKUP($A313,Collections!$A:$A,Collections!W:W), 0)</f>
        <v>0</v>
      </c>
      <c r="AB313">
        <f>IF(EXACT(VLOOKUP(AB$1,Variables!$B$6:$C$32, 2, FALSE), "Yes"), LOOKUP($A313,Collections!$A:$A,Collections!X:X), 0)</f>
        <v>0</v>
      </c>
      <c r="AC313">
        <f>IF(EXACT(VLOOKUP(AC$1,Variables!$B$6:$C$32, 2, FALSE), "Yes"), LOOKUP($A313,Collections!$A:$A,Collections!Y:Y), 0)</f>
        <v>0</v>
      </c>
      <c r="AD313">
        <f>IF(EXACT(VLOOKUP(AD$1,Variables!$B$6:$C$32, 2, FALSE), "Yes"), LOOKUP($A313,Collections!$A:$A,Collections!Z:Z), 0)</f>
        <v>0</v>
      </c>
      <c r="AE313">
        <f>IF(EXACT(VLOOKUP(AE$1,Variables!$B$6:$C$32, 2, FALSE), "Yes"), LOOKUP($A313,Collections!$A:$A,Collections!AA:AA), 0)</f>
        <v>0</v>
      </c>
      <c r="AF313">
        <f>IF(EXACT(VLOOKUP(AF$1,Variables!$B$6:$C$32, 2, FALSE), "Yes"), LOOKUP($A313,Collections!$A:$A,Collections!AB:AB), 0)</f>
        <v>0</v>
      </c>
      <c r="AG313" t="str">
        <f t="shared" si="4"/>
        <v>Yes</v>
      </c>
      <c r="AH313">
        <f>IF(D313&gt;=Variables!$C$1,1,0)</f>
        <v>1</v>
      </c>
      <c r="AI313">
        <f>IF(E313&gt;=Variables!$C$1,1,0)</f>
        <v>1</v>
      </c>
    </row>
    <row r="314" spans="1:35" x14ac:dyDescent="0.2">
      <c r="A314" s="25">
        <v>19440383</v>
      </c>
      <c r="B314" s="2" t="s">
        <v>1675</v>
      </c>
      <c r="C314">
        <f>IF(ISNA(VLOOKUP(A314,Images!A:C,3,FALSE)), 0, VLOOKUP(A314,Images!A:C,3,FALSE))/IF(ISNA(VLOOKUP(A314,Images!A:C,2,FALSE)), 1,VLOOKUP(A314,Images!A:C,2,FALSE))</f>
        <v>9.5238095238095233E-2</v>
      </c>
      <c r="D314">
        <f>IF(NOT(ISNA(VLOOKUP(A314,Harvard!B:E,4,FALSE))), VLOOKUP(A314,Harvard!B:E,4,FALSE), 0)</f>
        <v>0</v>
      </c>
      <c r="E314">
        <f>IF(NOT(ISNA(VLOOKUP(A314,UC!B:D, 3, FALSE))),VLOOKUP(A314,UC!B:D, 2, FALSE)/VLOOKUP(A314, UC!B:D, 3, FALSE), 0)</f>
        <v>0</v>
      </c>
      <c r="F314">
        <f>IF(EXACT(VLOOKUP(F$1,Variables!$B$6:$C$32, 2, FALSE), "Yes"), LOOKUP($A314,Collections!$A:$A,Collections!B:B), 0)</f>
        <v>0</v>
      </c>
      <c r="G314">
        <f>IF(EXACT(VLOOKUP(G$1,Variables!$B$6:$C$32, 2, FALSE), "Yes"), LOOKUP($A314,Collections!$A:$A,Collections!C:C), 0)</f>
        <v>0</v>
      </c>
      <c r="H314">
        <f>IF(EXACT(VLOOKUP(H$1,Variables!$B$6:$C$32, 2, FALSE), "Yes"), LOOKUP($A314,Collections!$A:$A,Collections!D:D), 0)</f>
        <v>0</v>
      </c>
      <c r="I314">
        <f>IF(EXACT(VLOOKUP(I$1,Variables!$B$6:$C$32, 2, FALSE), "Yes"), LOOKUP($A314,Collections!$A:$A,Collections!E:E), 0)</f>
        <v>0</v>
      </c>
      <c r="J314">
        <f>IF(EXACT(VLOOKUP(J$1,Variables!$B$6:$C$32, 2, FALSE), "Yes"), LOOKUP($A314,Collections!$A:$A,Collections!F:F), 0)</f>
        <v>0</v>
      </c>
      <c r="K314">
        <f>IF(EXACT(VLOOKUP(K$1,Variables!$B$6:$C$32, 2, FALSE), "Yes"), LOOKUP($A314,Collections!$A:$A,Collections!G:G), 0)</f>
        <v>0</v>
      </c>
      <c r="L314">
        <f>IF(EXACT(VLOOKUP(L$1,Variables!$B$6:$C$32, 2, FALSE), "Yes"), LOOKUP($A314,Collections!$A:$A,Collections!H:H), 0)</f>
        <v>0</v>
      </c>
      <c r="M314">
        <f>IF(EXACT(VLOOKUP(M$1,Variables!$B$6:$C$32, 2, FALSE), "Yes"), LOOKUP($A314,Collections!$A:$A,Collections!I:I), 0)</f>
        <v>0</v>
      </c>
      <c r="N314">
        <f>IF(EXACT(VLOOKUP(N$1,Variables!$B$6:$C$32, 2, FALSE), "Yes"), LOOKUP($A314,Collections!$A:$A,Collections!J:J), 0)</f>
        <v>1</v>
      </c>
      <c r="O314">
        <f>IF(EXACT(VLOOKUP(O$1,Variables!$B$6:$C$32, 2, FALSE), "Yes"), LOOKUP($A314,Collections!$A:$A,Collections!K:K), 0)</f>
        <v>0</v>
      </c>
      <c r="P314">
        <f>IF(EXACT(VLOOKUP(P$1,Variables!$B$6:$C$32, 2, FALSE), "Yes"), LOOKUP($A314,Collections!$A:$A,Collections!L:L), 0)</f>
        <v>0</v>
      </c>
      <c r="Q314">
        <f>IF(EXACT(VLOOKUP(Q$1,Variables!$B$6:$C$32, 2, FALSE), "Yes"), LOOKUP($A314,Collections!$A:$A,Collections!M:M), 0)</f>
        <v>0</v>
      </c>
      <c r="R314">
        <f>IF(EXACT(VLOOKUP(R$1,Variables!$B$6:$C$32, 2, FALSE), "Yes"), LOOKUP($A314,Collections!$A:$A,Collections!N:N), 0)</f>
        <v>0</v>
      </c>
      <c r="S314">
        <f>IF(EXACT(VLOOKUP(S$1,Variables!$B$6:$C$32, 2, FALSE), "Yes"), LOOKUP($A314,Collections!$A:$A,Collections!O:O), 0)</f>
        <v>0</v>
      </c>
      <c r="T314">
        <f>IF(EXACT(VLOOKUP(T$1,Variables!$B$6:$C$32, 2, FALSE), "Yes"), LOOKUP($A314,Collections!$A:$A,Collections!P:P), 0)</f>
        <v>0</v>
      </c>
      <c r="U314">
        <f>IF(EXACT(VLOOKUP(U$1,Variables!$B$6:$C$32, 2, FALSE), "Yes"), LOOKUP($A314,Collections!$A:$A,Collections!Q:Q), 0)</f>
        <v>0</v>
      </c>
      <c r="V314">
        <f>IF(EXACT(VLOOKUP(V$1,Variables!$B$6:$C$32, 2, FALSE), "Yes"), LOOKUP($A314,Collections!$A:$A,Collections!R:R), 0)</f>
        <v>0</v>
      </c>
      <c r="W314">
        <f>IF(EXACT(VLOOKUP(W$1,Variables!$B$6:$C$32, 2, FALSE), "Yes"), LOOKUP($A314,Collections!$A:$A,Collections!S:S), 0)</f>
        <v>0</v>
      </c>
      <c r="X314">
        <f>IF(EXACT(VLOOKUP(X$1,Variables!$B$6:$C$32, 2, FALSE), "Yes"), LOOKUP($A314,Collections!$A:$A,Collections!T:T), 0)</f>
        <v>0</v>
      </c>
      <c r="Y314">
        <f>IF(EXACT(VLOOKUP(Y$1,Variables!$B$6:$C$32, 2, FALSE), "Yes"), LOOKUP($A314,Collections!$A:$A,Collections!U:U), 0)</f>
        <v>0</v>
      </c>
      <c r="Z314">
        <f>IF(EXACT(VLOOKUP(Z$1,Variables!$B$6:$C$32, 2, FALSE), "Yes"), LOOKUP($A314,Collections!$A:$A,Collections!V:V), 0)</f>
        <v>0</v>
      </c>
      <c r="AA314">
        <f>IF(EXACT(VLOOKUP(AA$1,Variables!$B$6:$C$32, 2, FALSE), "Yes"), LOOKUP($A314,Collections!$A:$A,Collections!W:W), 0)</f>
        <v>0</v>
      </c>
      <c r="AB314">
        <f>IF(EXACT(VLOOKUP(AB$1,Variables!$B$6:$C$32, 2, FALSE), "Yes"), LOOKUP($A314,Collections!$A:$A,Collections!X:X), 0)</f>
        <v>0</v>
      </c>
      <c r="AC314">
        <f>IF(EXACT(VLOOKUP(AC$1,Variables!$B$6:$C$32, 2, FALSE), "Yes"), LOOKUP($A314,Collections!$A:$A,Collections!Y:Y), 0)</f>
        <v>0</v>
      </c>
      <c r="AD314">
        <f>IF(EXACT(VLOOKUP(AD$1,Variables!$B$6:$C$32, 2, FALSE), "Yes"), LOOKUP($A314,Collections!$A:$A,Collections!Z:Z), 0)</f>
        <v>0</v>
      </c>
      <c r="AE314">
        <f>IF(EXACT(VLOOKUP(AE$1,Variables!$B$6:$C$32, 2, FALSE), "Yes"), LOOKUP($A314,Collections!$A:$A,Collections!AA:AA), 0)</f>
        <v>0</v>
      </c>
      <c r="AF314">
        <f>IF(EXACT(VLOOKUP(AF$1,Variables!$B$6:$C$32, 2, FALSE), "Yes"), LOOKUP($A314,Collections!$A:$A,Collections!AB:AB), 0)</f>
        <v>0</v>
      </c>
      <c r="AG314" t="str">
        <f t="shared" si="4"/>
        <v>Yes</v>
      </c>
      <c r="AH314">
        <f>IF(D314&gt;=Variables!$C$1,1,0)</f>
        <v>0</v>
      </c>
      <c r="AI314">
        <f>IF(E314&gt;=Variables!$C$1,1,0)</f>
        <v>0</v>
      </c>
    </row>
    <row r="315" spans="1:35" x14ac:dyDescent="0.2">
      <c r="A315" s="25">
        <v>8913609</v>
      </c>
      <c r="B315" s="2" t="s">
        <v>218</v>
      </c>
      <c r="C315">
        <f>IF(ISNA(VLOOKUP(A315,Images!A:C,3,FALSE)), 0, VLOOKUP(A315,Images!A:C,3,FALSE))/IF(ISNA(VLOOKUP(A315,Images!A:C,2,FALSE)), 1,VLOOKUP(A315,Images!A:C,2,FALSE))</f>
        <v>0.45300088261253307</v>
      </c>
      <c r="D315">
        <f>IF(NOT(ISNA(VLOOKUP(A315,Harvard!B:E,4,FALSE))), VLOOKUP(A315,Harvard!B:E,4,FALSE), 0)</f>
        <v>0.4889</v>
      </c>
      <c r="E315">
        <f>IF(NOT(ISNA(VLOOKUP(A315,UC!B:D, 3, FALSE))),VLOOKUP(A315,UC!B:D, 2, FALSE)/VLOOKUP(A315, UC!B:D, 3, FALSE), 0)</f>
        <v>0.58888888888888891</v>
      </c>
      <c r="F315">
        <f>IF(EXACT(VLOOKUP(F$1,Variables!$B$6:$C$32, 2, FALSE), "Yes"), LOOKUP($A315,Collections!$A:$A,Collections!B:B), 0)</f>
        <v>0</v>
      </c>
      <c r="G315">
        <f>IF(EXACT(VLOOKUP(G$1,Variables!$B$6:$C$32, 2, FALSE), "Yes"), LOOKUP($A315,Collections!$A:$A,Collections!C:C), 0)</f>
        <v>0</v>
      </c>
      <c r="H315">
        <f>IF(EXACT(VLOOKUP(H$1,Variables!$B$6:$C$32, 2, FALSE), "Yes"), LOOKUP($A315,Collections!$A:$A,Collections!D:D), 0)</f>
        <v>0</v>
      </c>
      <c r="I315">
        <f>IF(EXACT(VLOOKUP(I$1,Variables!$B$6:$C$32, 2, FALSE), "Yes"), LOOKUP($A315,Collections!$A:$A,Collections!E:E), 0)</f>
        <v>0</v>
      </c>
      <c r="J315">
        <f>IF(EXACT(VLOOKUP(J$1,Variables!$B$6:$C$32, 2, FALSE), "Yes"), LOOKUP($A315,Collections!$A:$A,Collections!F:F), 0)</f>
        <v>0</v>
      </c>
      <c r="K315">
        <f>IF(EXACT(VLOOKUP(K$1,Variables!$B$6:$C$32, 2, FALSE), "Yes"), LOOKUP($A315,Collections!$A:$A,Collections!G:G), 0)</f>
        <v>0</v>
      </c>
      <c r="L315">
        <f>IF(EXACT(VLOOKUP(L$1,Variables!$B$6:$C$32, 2, FALSE), "Yes"), LOOKUP($A315,Collections!$A:$A,Collections!H:H), 0)</f>
        <v>0</v>
      </c>
      <c r="M315">
        <f>IF(EXACT(VLOOKUP(M$1,Variables!$B$6:$C$32, 2, FALSE), "Yes"), LOOKUP($A315,Collections!$A:$A,Collections!I:I), 0)</f>
        <v>1</v>
      </c>
      <c r="N315">
        <f>IF(EXACT(VLOOKUP(N$1,Variables!$B$6:$C$32, 2, FALSE), "Yes"), LOOKUP($A315,Collections!$A:$A,Collections!J:J), 0)</f>
        <v>0</v>
      </c>
      <c r="O315">
        <f>IF(EXACT(VLOOKUP(O$1,Variables!$B$6:$C$32, 2, FALSE), "Yes"), LOOKUP($A315,Collections!$A:$A,Collections!K:K), 0)</f>
        <v>0</v>
      </c>
      <c r="P315">
        <f>IF(EXACT(VLOOKUP(P$1,Variables!$B$6:$C$32, 2, FALSE), "Yes"), LOOKUP($A315,Collections!$A:$A,Collections!L:L), 0)</f>
        <v>0</v>
      </c>
      <c r="Q315">
        <f>IF(EXACT(VLOOKUP(Q$1,Variables!$B$6:$C$32, 2, FALSE), "Yes"), LOOKUP($A315,Collections!$A:$A,Collections!M:M), 0)</f>
        <v>0</v>
      </c>
      <c r="R315">
        <f>IF(EXACT(VLOOKUP(R$1,Variables!$B$6:$C$32, 2, FALSE), "Yes"), LOOKUP($A315,Collections!$A:$A,Collections!N:N), 0)</f>
        <v>0</v>
      </c>
      <c r="S315">
        <f>IF(EXACT(VLOOKUP(S$1,Variables!$B$6:$C$32, 2, FALSE), "Yes"), LOOKUP($A315,Collections!$A:$A,Collections!O:O), 0)</f>
        <v>0</v>
      </c>
      <c r="T315">
        <f>IF(EXACT(VLOOKUP(T$1,Variables!$B$6:$C$32, 2, FALSE), "Yes"), LOOKUP($A315,Collections!$A:$A,Collections!P:P), 0)</f>
        <v>0</v>
      </c>
      <c r="U315">
        <f>IF(EXACT(VLOOKUP(U$1,Variables!$B$6:$C$32, 2, FALSE), "Yes"), LOOKUP($A315,Collections!$A:$A,Collections!Q:Q), 0)</f>
        <v>0</v>
      </c>
      <c r="V315">
        <f>IF(EXACT(VLOOKUP(V$1,Variables!$B$6:$C$32, 2, FALSE), "Yes"), LOOKUP($A315,Collections!$A:$A,Collections!R:R), 0)</f>
        <v>0</v>
      </c>
      <c r="W315">
        <f>IF(EXACT(VLOOKUP(W$1,Variables!$B$6:$C$32, 2, FALSE), "Yes"), LOOKUP($A315,Collections!$A:$A,Collections!S:S), 0)</f>
        <v>0</v>
      </c>
      <c r="X315">
        <f>IF(EXACT(VLOOKUP(X$1,Variables!$B$6:$C$32, 2, FALSE), "Yes"), LOOKUP($A315,Collections!$A:$A,Collections!T:T), 0)</f>
        <v>0</v>
      </c>
      <c r="Y315">
        <f>IF(EXACT(VLOOKUP(Y$1,Variables!$B$6:$C$32, 2, FALSE), "Yes"), LOOKUP($A315,Collections!$A:$A,Collections!U:U), 0)</f>
        <v>0</v>
      </c>
      <c r="Z315">
        <f>IF(EXACT(VLOOKUP(Z$1,Variables!$B$6:$C$32, 2, FALSE), "Yes"), LOOKUP($A315,Collections!$A:$A,Collections!V:V), 0)</f>
        <v>0</v>
      </c>
      <c r="AA315">
        <f>IF(EXACT(VLOOKUP(AA$1,Variables!$B$6:$C$32, 2, FALSE), "Yes"), LOOKUP($A315,Collections!$A:$A,Collections!W:W), 0)</f>
        <v>0</v>
      </c>
      <c r="AB315">
        <f>IF(EXACT(VLOOKUP(AB$1,Variables!$B$6:$C$32, 2, FALSE), "Yes"), LOOKUP($A315,Collections!$A:$A,Collections!X:X), 0)</f>
        <v>0</v>
      </c>
      <c r="AC315">
        <f>IF(EXACT(VLOOKUP(AC$1,Variables!$B$6:$C$32, 2, FALSE), "Yes"), LOOKUP($A315,Collections!$A:$A,Collections!Y:Y), 0)</f>
        <v>0</v>
      </c>
      <c r="AD315">
        <f>IF(EXACT(VLOOKUP(AD$1,Variables!$B$6:$C$32, 2, FALSE), "Yes"), LOOKUP($A315,Collections!$A:$A,Collections!Z:Z), 0)</f>
        <v>0</v>
      </c>
      <c r="AE315">
        <f>IF(EXACT(VLOOKUP(AE$1,Variables!$B$6:$C$32, 2, FALSE), "Yes"), LOOKUP($A315,Collections!$A:$A,Collections!AA:AA), 0)</f>
        <v>0</v>
      </c>
      <c r="AF315">
        <f>IF(EXACT(VLOOKUP(AF$1,Variables!$B$6:$C$32, 2, FALSE), "Yes"), LOOKUP($A315,Collections!$A:$A,Collections!AB:AB), 0)</f>
        <v>0</v>
      </c>
      <c r="AG315" t="str">
        <f t="shared" si="4"/>
        <v>Yes</v>
      </c>
      <c r="AH315">
        <f>IF(D315&gt;=Variables!$C$1,1,0)</f>
        <v>0</v>
      </c>
      <c r="AI315">
        <f>IF(E315&gt;=Variables!$C$1,1,0)</f>
        <v>0</v>
      </c>
    </row>
    <row r="316" spans="1:35" x14ac:dyDescent="0.2">
      <c r="A316" s="25" t="s">
        <v>2203</v>
      </c>
      <c r="B316" s="2" t="s">
        <v>602</v>
      </c>
      <c r="C316">
        <f>IF(ISNA(VLOOKUP(A316,Images!A:C,3,FALSE)), 0, VLOOKUP(A316,Images!A:C,3,FALSE))/IF(ISNA(VLOOKUP(A316,Images!A:C,2,FALSE)), 1,VLOOKUP(A316,Images!A:C,2,FALSE))</f>
        <v>2.8548937286801364E-2</v>
      </c>
      <c r="D316">
        <f>IF(NOT(ISNA(VLOOKUP(A316,Harvard!B:E,4,FALSE))), VLOOKUP(A316,Harvard!B:E,4,FALSE), 0)</f>
        <v>0.91010000000000002</v>
      </c>
      <c r="E316">
        <f>IF(NOT(ISNA(VLOOKUP(A316,UC!B:D, 3, FALSE))),VLOOKUP(A316,UC!B:D, 2, FALSE)/VLOOKUP(A316, UC!B:D, 3, FALSE), 0)</f>
        <v>0.97452229299363058</v>
      </c>
      <c r="F316">
        <f>IF(EXACT(VLOOKUP(F$1,Variables!$B$6:$C$32, 2, FALSE), "Yes"), LOOKUP($A316,Collections!$A:$A,Collections!B:B), 0)</f>
        <v>0</v>
      </c>
      <c r="G316">
        <f>IF(EXACT(VLOOKUP(G$1,Variables!$B$6:$C$32, 2, FALSE), "Yes"), LOOKUP($A316,Collections!$A:$A,Collections!C:C), 0)</f>
        <v>1</v>
      </c>
      <c r="H316">
        <f>IF(EXACT(VLOOKUP(H$1,Variables!$B$6:$C$32, 2, FALSE), "Yes"), LOOKUP($A316,Collections!$A:$A,Collections!D:D), 0)</f>
        <v>0</v>
      </c>
      <c r="I316">
        <f>IF(EXACT(VLOOKUP(I$1,Variables!$B$6:$C$32, 2, FALSE), "Yes"), LOOKUP($A316,Collections!$A:$A,Collections!E:E), 0)</f>
        <v>0</v>
      </c>
      <c r="J316">
        <f>IF(EXACT(VLOOKUP(J$1,Variables!$B$6:$C$32, 2, FALSE), "Yes"), LOOKUP($A316,Collections!$A:$A,Collections!F:F), 0)</f>
        <v>0</v>
      </c>
      <c r="K316">
        <f>IF(EXACT(VLOOKUP(K$1,Variables!$B$6:$C$32, 2, FALSE), "Yes"), LOOKUP($A316,Collections!$A:$A,Collections!G:G), 0)</f>
        <v>0</v>
      </c>
      <c r="L316">
        <f>IF(EXACT(VLOOKUP(L$1,Variables!$B$6:$C$32, 2, FALSE), "Yes"), LOOKUP($A316,Collections!$A:$A,Collections!H:H), 0)</f>
        <v>0</v>
      </c>
      <c r="M316">
        <f>IF(EXACT(VLOOKUP(M$1,Variables!$B$6:$C$32, 2, FALSE), "Yes"), LOOKUP($A316,Collections!$A:$A,Collections!I:I), 0)</f>
        <v>0</v>
      </c>
      <c r="N316">
        <f>IF(EXACT(VLOOKUP(N$1,Variables!$B$6:$C$32, 2, FALSE), "Yes"), LOOKUP($A316,Collections!$A:$A,Collections!J:J), 0)</f>
        <v>0</v>
      </c>
      <c r="O316">
        <f>IF(EXACT(VLOOKUP(O$1,Variables!$B$6:$C$32, 2, FALSE), "Yes"), LOOKUP($A316,Collections!$A:$A,Collections!K:K), 0)</f>
        <v>0</v>
      </c>
      <c r="P316">
        <f>IF(EXACT(VLOOKUP(P$1,Variables!$B$6:$C$32, 2, FALSE), "Yes"), LOOKUP($A316,Collections!$A:$A,Collections!L:L), 0)</f>
        <v>0</v>
      </c>
      <c r="Q316">
        <f>IF(EXACT(VLOOKUP(Q$1,Variables!$B$6:$C$32, 2, FALSE), "Yes"), LOOKUP($A316,Collections!$A:$A,Collections!M:M), 0)</f>
        <v>0</v>
      </c>
      <c r="R316">
        <f>IF(EXACT(VLOOKUP(R$1,Variables!$B$6:$C$32, 2, FALSE), "Yes"), LOOKUP($A316,Collections!$A:$A,Collections!N:N), 0)</f>
        <v>0</v>
      </c>
      <c r="S316">
        <f>IF(EXACT(VLOOKUP(S$1,Variables!$B$6:$C$32, 2, FALSE), "Yes"), LOOKUP($A316,Collections!$A:$A,Collections!O:O), 0)</f>
        <v>0</v>
      </c>
      <c r="T316">
        <f>IF(EXACT(VLOOKUP(T$1,Variables!$B$6:$C$32, 2, FALSE), "Yes"), LOOKUP($A316,Collections!$A:$A,Collections!P:P), 0)</f>
        <v>0</v>
      </c>
      <c r="U316">
        <f>IF(EXACT(VLOOKUP(U$1,Variables!$B$6:$C$32, 2, FALSE), "Yes"), LOOKUP($A316,Collections!$A:$A,Collections!Q:Q), 0)</f>
        <v>0</v>
      </c>
      <c r="V316">
        <f>IF(EXACT(VLOOKUP(V$1,Variables!$B$6:$C$32, 2, FALSE), "Yes"), LOOKUP($A316,Collections!$A:$A,Collections!R:R), 0)</f>
        <v>0</v>
      </c>
      <c r="W316">
        <f>IF(EXACT(VLOOKUP(W$1,Variables!$B$6:$C$32, 2, FALSE), "Yes"), LOOKUP($A316,Collections!$A:$A,Collections!S:S), 0)</f>
        <v>0</v>
      </c>
      <c r="X316">
        <f>IF(EXACT(VLOOKUP(X$1,Variables!$B$6:$C$32, 2, FALSE), "Yes"), LOOKUP($A316,Collections!$A:$A,Collections!T:T), 0)</f>
        <v>0</v>
      </c>
      <c r="Y316">
        <f>IF(EXACT(VLOOKUP(Y$1,Variables!$B$6:$C$32, 2, FALSE), "Yes"), LOOKUP($A316,Collections!$A:$A,Collections!U:U), 0)</f>
        <v>0</v>
      </c>
      <c r="Z316">
        <f>IF(EXACT(VLOOKUP(Z$1,Variables!$B$6:$C$32, 2, FALSE), "Yes"), LOOKUP($A316,Collections!$A:$A,Collections!V:V), 0)</f>
        <v>0</v>
      </c>
      <c r="AA316">
        <f>IF(EXACT(VLOOKUP(AA$1,Variables!$B$6:$C$32, 2, FALSE), "Yes"), LOOKUP($A316,Collections!$A:$A,Collections!W:W), 0)</f>
        <v>0</v>
      </c>
      <c r="AB316">
        <f>IF(EXACT(VLOOKUP(AB$1,Variables!$B$6:$C$32, 2, FALSE), "Yes"), LOOKUP($A316,Collections!$A:$A,Collections!X:X), 0)</f>
        <v>0</v>
      </c>
      <c r="AC316">
        <f>IF(EXACT(VLOOKUP(AC$1,Variables!$B$6:$C$32, 2, FALSE), "Yes"), LOOKUP($A316,Collections!$A:$A,Collections!Y:Y), 0)</f>
        <v>0</v>
      </c>
      <c r="AD316">
        <f>IF(EXACT(VLOOKUP(AD$1,Variables!$B$6:$C$32, 2, FALSE), "Yes"), LOOKUP($A316,Collections!$A:$A,Collections!Z:Z), 0)</f>
        <v>0</v>
      </c>
      <c r="AE316">
        <f>IF(EXACT(VLOOKUP(AE$1,Variables!$B$6:$C$32, 2, FALSE), "Yes"), LOOKUP($A316,Collections!$A:$A,Collections!AA:AA), 0)</f>
        <v>0</v>
      </c>
      <c r="AF316">
        <f>IF(EXACT(VLOOKUP(AF$1,Variables!$B$6:$C$32, 2, FALSE), "Yes"), LOOKUP($A316,Collections!$A:$A,Collections!AB:AB), 0)</f>
        <v>0</v>
      </c>
      <c r="AG316" t="str">
        <f t="shared" si="4"/>
        <v>Yes</v>
      </c>
      <c r="AH316">
        <f>IF(D316&gt;=Variables!$C$1,1,0)</f>
        <v>1</v>
      </c>
      <c r="AI316">
        <f>IF(E316&gt;=Variables!$C$1,1,0)</f>
        <v>1</v>
      </c>
    </row>
    <row r="317" spans="1:35" x14ac:dyDescent="0.2">
      <c r="A317" s="25">
        <v>13561898</v>
      </c>
      <c r="B317" s="2" t="s">
        <v>219</v>
      </c>
      <c r="C317">
        <f>IF(ISNA(VLOOKUP(A317,Images!A:C,3,FALSE)), 0, VLOOKUP(A317,Images!A:C,3,FALSE))/IF(ISNA(VLOOKUP(A317,Images!A:C,2,FALSE)), 1,VLOOKUP(A317,Images!A:C,2,FALSE))</f>
        <v>5.3264943775892682E-3</v>
      </c>
      <c r="D317">
        <f>IF(NOT(ISNA(VLOOKUP(A317,Harvard!B:E,4,FALSE))), VLOOKUP(A317,Harvard!B:E,4,FALSE), 0)</f>
        <v>1</v>
      </c>
      <c r="E317">
        <f>IF(NOT(ISNA(VLOOKUP(A317,UC!B:D, 3, FALSE))),VLOOKUP(A317,UC!B:D, 2, FALSE)/VLOOKUP(A317, UC!B:D, 3, FALSE), 0)</f>
        <v>1</v>
      </c>
      <c r="F317">
        <f>IF(EXACT(VLOOKUP(F$1,Variables!$B$6:$C$32, 2, FALSE), "Yes"), LOOKUP($A317,Collections!$A:$A,Collections!B:B), 0)</f>
        <v>0</v>
      </c>
      <c r="G317">
        <f>IF(EXACT(VLOOKUP(G$1,Variables!$B$6:$C$32, 2, FALSE), "Yes"), LOOKUP($A317,Collections!$A:$A,Collections!C:C), 0)</f>
        <v>1</v>
      </c>
      <c r="H317">
        <f>IF(EXACT(VLOOKUP(H$1,Variables!$B$6:$C$32, 2, FALSE), "Yes"), LOOKUP($A317,Collections!$A:$A,Collections!D:D), 0)</f>
        <v>0</v>
      </c>
      <c r="I317">
        <f>IF(EXACT(VLOOKUP(I$1,Variables!$B$6:$C$32, 2, FALSE), "Yes"), LOOKUP($A317,Collections!$A:$A,Collections!E:E), 0)</f>
        <v>0</v>
      </c>
      <c r="J317">
        <f>IF(EXACT(VLOOKUP(J$1,Variables!$B$6:$C$32, 2, FALSE), "Yes"), LOOKUP($A317,Collections!$A:$A,Collections!F:F), 0)</f>
        <v>0</v>
      </c>
      <c r="K317">
        <f>IF(EXACT(VLOOKUP(K$1,Variables!$B$6:$C$32, 2, FALSE), "Yes"), LOOKUP($A317,Collections!$A:$A,Collections!G:G), 0)</f>
        <v>0</v>
      </c>
      <c r="L317">
        <f>IF(EXACT(VLOOKUP(L$1,Variables!$B$6:$C$32, 2, FALSE), "Yes"), LOOKUP($A317,Collections!$A:$A,Collections!H:H), 0)</f>
        <v>0</v>
      </c>
      <c r="M317">
        <f>IF(EXACT(VLOOKUP(M$1,Variables!$B$6:$C$32, 2, FALSE), "Yes"), LOOKUP($A317,Collections!$A:$A,Collections!I:I), 0)</f>
        <v>0</v>
      </c>
      <c r="N317">
        <f>IF(EXACT(VLOOKUP(N$1,Variables!$B$6:$C$32, 2, FALSE), "Yes"), LOOKUP($A317,Collections!$A:$A,Collections!J:J), 0)</f>
        <v>0</v>
      </c>
      <c r="O317">
        <f>IF(EXACT(VLOOKUP(O$1,Variables!$B$6:$C$32, 2, FALSE), "Yes"), LOOKUP($A317,Collections!$A:$A,Collections!K:K), 0)</f>
        <v>0</v>
      </c>
      <c r="P317">
        <f>IF(EXACT(VLOOKUP(P$1,Variables!$B$6:$C$32, 2, FALSE), "Yes"), LOOKUP($A317,Collections!$A:$A,Collections!L:L), 0)</f>
        <v>0</v>
      </c>
      <c r="Q317">
        <f>IF(EXACT(VLOOKUP(Q$1,Variables!$B$6:$C$32, 2, FALSE), "Yes"), LOOKUP($A317,Collections!$A:$A,Collections!M:M), 0)</f>
        <v>0</v>
      </c>
      <c r="R317">
        <f>IF(EXACT(VLOOKUP(R$1,Variables!$B$6:$C$32, 2, FALSE), "Yes"), LOOKUP($A317,Collections!$A:$A,Collections!N:N), 0)</f>
        <v>0</v>
      </c>
      <c r="S317">
        <f>IF(EXACT(VLOOKUP(S$1,Variables!$B$6:$C$32, 2, FALSE), "Yes"), LOOKUP($A317,Collections!$A:$A,Collections!O:O), 0)</f>
        <v>0</v>
      </c>
      <c r="T317">
        <f>IF(EXACT(VLOOKUP(T$1,Variables!$B$6:$C$32, 2, FALSE), "Yes"), LOOKUP($A317,Collections!$A:$A,Collections!P:P), 0)</f>
        <v>0</v>
      </c>
      <c r="U317">
        <f>IF(EXACT(VLOOKUP(U$1,Variables!$B$6:$C$32, 2, FALSE), "Yes"), LOOKUP($A317,Collections!$A:$A,Collections!Q:Q), 0)</f>
        <v>0</v>
      </c>
      <c r="V317">
        <f>IF(EXACT(VLOOKUP(V$1,Variables!$B$6:$C$32, 2, FALSE), "Yes"), LOOKUP($A317,Collections!$A:$A,Collections!R:R), 0)</f>
        <v>0</v>
      </c>
      <c r="W317">
        <f>IF(EXACT(VLOOKUP(W$1,Variables!$B$6:$C$32, 2, FALSE), "Yes"), LOOKUP($A317,Collections!$A:$A,Collections!S:S), 0)</f>
        <v>0</v>
      </c>
      <c r="X317">
        <f>IF(EXACT(VLOOKUP(X$1,Variables!$B$6:$C$32, 2, FALSE), "Yes"), LOOKUP($A317,Collections!$A:$A,Collections!T:T), 0)</f>
        <v>0</v>
      </c>
      <c r="Y317">
        <f>IF(EXACT(VLOOKUP(Y$1,Variables!$B$6:$C$32, 2, FALSE), "Yes"), LOOKUP($A317,Collections!$A:$A,Collections!U:U), 0)</f>
        <v>0</v>
      </c>
      <c r="Z317">
        <f>IF(EXACT(VLOOKUP(Z$1,Variables!$B$6:$C$32, 2, FALSE), "Yes"), LOOKUP($A317,Collections!$A:$A,Collections!V:V), 0)</f>
        <v>0</v>
      </c>
      <c r="AA317">
        <f>IF(EXACT(VLOOKUP(AA$1,Variables!$B$6:$C$32, 2, FALSE), "Yes"), LOOKUP($A317,Collections!$A:$A,Collections!W:W), 0)</f>
        <v>0</v>
      </c>
      <c r="AB317">
        <f>IF(EXACT(VLOOKUP(AB$1,Variables!$B$6:$C$32, 2, FALSE), "Yes"), LOOKUP($A317,Collections!$A:$A,Collections!X:X), 0)</f>
        <v>0</v>
      </c>
      <c r="AC317">
        <f>IF(EXACT(VLOOKUP(AC$1,Variables!$B$6:$C$32, 2, FALSE), "Yes"), LOOKUP($A317,Collections!$A:$A,Collections!Y:Y), 0)</f>
        <v>0</v>
      </c>
      <c r="AD317">
        <f>IF(EXACT(VLOOKUP(AD$1,Variables!$B$6:$C$32, 2, FALSE), "Yes"), LOOKUP($A317,Collections!$A:$A,Collections!Z:Z), 0)</f>
        <v>0</v>
      </c>
      <c r="AE317">
        <f>IF(EXACT(VLOOKUP(AE$1,Variables!$B$6:$C$32, 2, FALSE), "Yes"), LOOKUP($A317,Collections!$A:$A,Collections!AA:AA), 0)</f>
        <v>0</v>
      </c>
      <c r="AF317">
        <f>IF(EXACT(VLOOKUP(AF$1,Variables!$B$6:$C$32, 2, FALSE), "Yes"), LOOKUP($A317,Collections!$A:$A,Collections!AB:AB), 0)</f>
        <v>0</v>
      </c>
      <c r="AG317" t="str">
        <f t="shared" si="4"/>
        <v>Yes</v>
      </c>
      <c r="AH317">
        <f>IF(D317&gt;=Variables!$C$1,1,0)</f>
        <v>1</v>
      </c>
      <c r="AI317">
        <f>IF(E317&gt;=Variables!$C$1,1,0)</f>
        <v>1</v>
      </c>
    </row>
    <row r="318" spans="1:35" x14ac:dyDescent="0.2">
      <c r="A318" s="25">
        <v>409618</v>
      </c>
      <c r="B318" s="2" t="s">
        <v>220</v>
      </c>
      <c r="C318">
        <f>IF(ISNA(VLOOKUP(A318,Images!A:C,3,FALSE)), 0, VLOOKUP(A318,Images!A:C,3,FALSE))/IF(ISNA(VLOOKUP(A318,Images!A:C,2,FALSE)), 1,VLOOKUP(A318,Images!A:C,2,FALSE))</f>
        <v>6.3656948768751775E-2</v>
      </c>
      <c r="D318">
        <f>IF(NOT(ISNA(VLOOKUP(A318,Harvard!B:E,4,FALSE))), VLOOKUP(A318,Harvard!B:E,4,FALSE), 0)</f>
        <v>0.96819999999999995</v>
      </c>
      <c r="E318">
        <f>IF(NOT(ISNA(VLOOKUP(A318,UC!B:D, 3, FALSE))),VLOOKUP(A318,UC!B:D, 2, FALSE)/VLOOKUP(A318, UC!B:D, 3, FALSE), 0)</f>
        <v>1</v>
      </c>
      <c r="F318">
        <f>IF(EXACT(VLOOKUP(F$1,Variables!$B$6:$C$32, 2, FALSE), "Yes"), LOOKUP($A318,Collections!$A:$A,Collections!B:B), 0)</f>
        <v>0</v>
      </c>
      <c r="G318">
        <f>IF(EXACT(VLOOKUP(G$1,Variables!$B$6:$C$32, 2, FALSE), "Yes"), LOOKUP($A318,Collections!$A:$A,Collections!C:C), 0)</f>
        <v>0</v>
      </c>
      <c r="H318">
        <f>IF(EXACT(VLOOKUP(H$1,Variables!$B$6:$C$32, 2, FALSE), "Yes"), LOOKUP($A318,Collections!$A:$A,Collections!D:D), 0)</f>
        <v>0</v>
      </c>
      <c r="I318">
        <f>IF(EXACT(VLOOKUP(I$1,Variables!$B$6:$C$32, 2, FALSE), "Yes"), LOOKUP($A318,Collections!$A:$A,Collections!E:E), 0)</f>
        <v>0</v>
      </c>
      <c r="J318">
        <f>IF(EXACT(VLOOKUP(J$1,Variables!$B$6:$C$32, 2, FALSE), "Yes"), LOOKUP($A318,Collections!$A:$A,Collections!F:F), 0)</f>
        <v>0</v>
      </c>
      <c r="K318">
        <f>IF(EXACT(VLOOKUP(K$1,Variables!$B$6:$C$32, 2, FALSE), "Yes"), LOOKUP($A318,Collections!$A:$A,Collections!G:G), 0)</f>
        <v>0</v>
      </c>
      <c r="L318">
        <f>IF(EXACT(VLOOKUP(L$1,Variables!$B$6:$C$32, 2, FALSE), "Yes"), LOOKUP($A318,Collections!$A:$A,Collections!H:H), 0)</f>
        <v>0</v>
      </c>
      <c r="M318">
        <f>IF(EXACT(VLOOKUP(M$1,Variables!$B$6:$C$32, 2, FALSE), "Yes"), LOOKUP($A318,Collections!$A:$A,Collections!I:I), 0)</f>
        <v>0</v>
      </c>
      <c r="N318">
        <f>IF(EXACT(VLOOKUP(N$1,Variables!$B$6:$C$32, 2, FALSE), "Yes"), LOOKUP($A318,Collections!$A:$A,Collections!J:J), 0)</f>
        <v>0</v>
      </c>
      <c r="O318">
        <f>IF(EXACT(VLOOKUP(O$1,Variables!$B$6:$C$32, 2, FALSE), "Yes"), LOOKUP($A318,Collections!$A:$A,Collections!K:K), 0)</f>
        <v>0</v>
      </c>
      <c r="P318">
        <f>IF(EXACT(VLOOKUP(P$1,Variables!$B$6:$C$32, 2, FALSE), "Yes"), LOOKUP($A318,Collections!$A:$A,Collections!L:L), 0)</f>
        <v>0</v>
      </c>
      <c r="Q318">
        <f>IF(EXACT(VLOOKUP(Q$1,Variables!$B$6:$C$32, 2, FALSE), "Yes"), LOOKUP($A318,Collections!$A:$A,Collections!M:M), 0)</f>
        <v>0</v>
      </c>
      <c r="R318">
        <f>IF(EXACT(VLOOKUP(R$1,Variables!$B$6:$C$32, 2, FALSE), "Yes"), LOOKUP($A318,Collections!$A:$A,Collections!N:N), 0)</f>
        <v>0</v>
      </c>
      <c r="S318">
        <f>IF(EXACT(VLOOKUP(S$1,Variables!$B$6:$C$32, 2, FALSE), "Yes"), LOOKUP($A318,Collections!$A:$A,Collections!O:O), 0)</f>
        <v>0</v>
      </c>
      <c r="T318">
        <f>IF(EXACT(VLOOKUP(T$1,Variables!$B$6:$C$32, 2, FALSE), "Yes"), LOOKUP($A318,Collections!$A:$A,Collections!P:P), 0)</f>
        <v>0</v>
      </c>
      <c r="U318">
        <f>IF(EXACT(VLOOKUP(U$1,Variables!$B$6:$C$32, 2, FALSE), "Yes"), LOOKUP($A318,Collections!$A:$A,Collections!Q:Q), 0)</f>
        <v>0</v>
      </c>
      <c r="V318">
        <f>IF(EXACT(VLOOKUP(V$1,Variables!$B$6:$C$32, 2, FALSE), "Yes"), LOOKUP($A318,Collections!$A:$A,Collections!R:R), 0)</f>
        <v>0</v>
      </c>
      <c r="W318">
        <f>IF(EXACT(VLOOKUP(W$1,Variables!$B$6:$C$32, 2, FALSE), "Yes"), LOOKUP($A318,Collections!$A:$A,Collections!S:S), 0)</f>
        <v>0</v>
      </c>
      <c r="X318">
        <f>IF(EXACT(VLOOKUP(X$1,Variables!$B$6:$C$32, 2, FALSE), "Yes"), LOOKUP($A318,Collections!$A:$A,Collections!T:T), 0)</f>
        <v>0</v>
      </c>
      <c r="Y318">
        <f>IF(EXACT(VLOOKUP(Y$1,Variables!$B$6:$C$32, 2, FALSE), "Yes"), LOOKUP($A318,Collections!$A:$A,Collections!U:U), 0)</f>
        <v>0</v>
      </c>
      <c r="Z318">
        <f>IF(EXACT(VLOOKUP(Z$1,Variables!$B$6:$C$32, 2, FALSE), "Yes"), LOOKUP($A318,Collections!$A:$A,Collections!V:V), 0)</f>
        <v>0</v>
      </c>
      <c r="AA318">
        <f>IF(EXACT(VLOOKUP(AA$1,Variables!$B$6:$C$32, 2, FALSE), "Yes"), LOOKUP($A318,Collections!$A:$A,Collections!W:W), 0)</f>
        <v>0</v>
      </c>
      <c r="AB318">
        <f>IF(EXACT(VLOOKUP(AB$1,Variables!$B$6:$C$32, 2, FALSE), "Yes"), LOOKUP($A318,Collections!$A:$A,Collections!X:X), 0)</f>
        <v>1</v>
      </c>
      <c r="AC318">
        <f>IF(EXACT(VLOOKUP(AC$1,Variables!$B$6:$C$32, 2, FALSE), "Yes"), LOOKUP($A318,Collections!$A:$A,Collections!Y:Y), 0)</f>
        <v>0</v>
      </c>
      <c r="AD318">
        <f>IF(EXACT(VLOOKUP(AD$1,Variables!$B$6:$C$32, 2, FALSE), "Yes"), LOOKUP($A318,Collections!$A:$A,Collections!Z:Z), 0)</f>
        <v>0</v>
      </c>
      <c r="AE318">
        <f>IF(EXACT(VLOOKUP(AE$1,Variables!$B$6:$C$32, 2, FALSE), "Yes"), LOOKUP($A318,Collections!$A:$A,Collections!AA:AA), 0)</f>
        <v>0</v>
      </c>
      <c r="AF318">
        <f>IF(EXACT(VLOOKUP(AF$1,Variables!$B$6:$C$32, 2, FALSE), "Yes"), LOOKUP($A318,Collections!$A:$A,Collections!AB:AB), 0)</f>
        <v>0</v>
      </c>
      <c r="AG318" t="str">
        <f t="shared" si="4"/>
        <v>Yes</v>
      </c>
      <c r="AH318">
        <f>IF(D318&gt;=Variables!$C$1,1,0)</f>
        <v>1</v>
      </c>
      <c r="AI318">
        <f>IF(E318&gt;=Variables!$C$1,1,0)</f>
        <v>1</v>
      </c>
    </row>
    <row r="319" spans="1:35" x14ac:dyDescent="0.2">
      <c r="A319" s="25">
        <v>1659510</v>
      </c>
      <c r="B319" s="2" t="s">
        <v>2113</v>
      </c>
      <c r="C319">
        <f>IF(ISNA(VLOOKUP(A319,Images!A:C,3,FALSE)), 0, VLOOKUP(A319,Images!A:C,3,FALSE))/IF(ISNA(VLOOKUP(A319,Images!A:C,2,FALSE)), 1,VLOOKUP(A319,Images!A:C,2,FALSE))</f>
        <v>0.8193784512649287</v>
      </c>
      <c r="D319">
        <f>IF(NOT(ISNA(VLOOKUP(A319,Harvard!B:E,4,FALSE))), VLOOKUP(A319,Harvard!B:E,4,FALSE), 0)</f>
        <v>0.99519999999999997</v>
      </c>
      <c r="E319">
        <f>IF(NOT(ISNA(VLOOKUP(A319,UC!B:D, 3, FALSE))),VLOOKUP(A319,UC!B:D, 2, FALSE)/VLOOKUP(A319, UC!B:D, 3, FALSE), 0)</f>
        <v>0.47342995169082125</v>
      </c>
      <c r="F319">
        <f>IF(EXACT(VLOOKUP(F$1,Variables!$B$6:$C$32, 2, FALSE), "Yes"), LOOKUP($A319,Collections!$A:$A,Collections!B:B), 0)</f>
        <v>0</v>
      </c>
      <c r="G319">
        <f>IF(EXACT(VLOOKUP(G$1,Variables!$B$6:$C$32, 2, FALSE), "Yes"), LOOKUP($A319,Collections!$A:$A,Collections!C:C), 0)</f>
        <v>0</v>
      </c>
      <c r="H319">
        <f>IF(EXACT(VLOOKUP(H$1,Variables!$B$6:$C$32, 2, FALSE), "Yes"), LOOKUP($A319,Collections!$A:$A,Collections!D:D), 0)</f>
        <v>0</v>
      </c>
      <c r="I319">
        <f>IF(EXACT(VLOOKUP(I$1,Variables!$B$6:$C$32, 2, FALSE), "Yes"), LOOKUP($A319,Collections!$A:$A,Collections!E:E), 0)</f>
        <v>0</v>
      </c>
      <c r="J319">
        <f>IF(EXACT(VLOOKUP(J$1,Variables!$B$6:$C$32, 2, FALSE), "Yes"), LOOKUP($A319,Collections!$A:$A,Collections!F:F), 0)</f>
        <v>0</v>
      </c>
      <c r="K319">
        <f>IF(EXACT(VLOOKUP(K$1,Variables!$B$6:$C$32, 2, FALSE), "Yes"), LOOKUP($A319,Collections!$A:$A,Collections!G:G), 0)</f>
        <v>0</v>
      </c>
      <c r="L319">
        <f>IF(EXACT(VLOOKUP(L$1,Variables!$B$6:$C$32, 2, FALSE), "Yes"), LOOKUP($A319,Collections!$A:$A,Collections!H:H), 0)</f>
        <v>0</v>
      </c>
      <c r="M319">
        <f>IF(EXACT(VLOOKUP(M$1,Variables!$B$6:$C$32, 2, FALSE), "Yes"), LOOKUP($A319,Collections!$A:$A,Collections!I:I), 0)</f>
        <v>0</v>
      </c>
      <c r="N319">
        <f>IF(EXACT(VLOOKUP(N$1,Variables!$B$6:$C$32, 2, FALSE), "Yes"), LOOKUP($A319,Collections!$A:$A,Collections!J:J), 0)</f>
        <v>1</v>
      </c>
      <c r="O319">
        <f>IF(EXACT(VLOOKUP(O$1,Variables!$B$6:$C$32, 2, FALSE), "Yes"), LOOKUP($A319,Collections!$A:$A,Collections!K:K), 0)</f>
        <v>0</v>
      </c>
      <c r="P319">
        <f>IF(EXACT(VLOOKUP(P$1,Variables!$B$6:$C$32, 2, FALSE), "Yes"), LOOKUP($A319,Collections!$A:$A,Collections!L:L), 0)</f>
        <v>0</v>
      </c>
      <c r="Q319">
        <f>IF(EXACT(VLOOKUP(Q$1,Variables!$B$6:$C$32, 2, FALSE), "Yes"), LOOKUP($A319,Collections!$A:$A,Collections!M:M), 0)</f>
        <v>0</v>
      </c>
      <c r="R319">
        <f>IF(EXACT(VLOOKUP(R$1,Variables!$B$6:$C$32, 2, FALSE), "Yes"), LOOKUP($A319,Collections!$A:$A,Collections!N:N), 0)</f>
        <v>0</v>
      </c>
      <c r="S319">
        <f>IF(EXACT(VLOOKUP(S$1,Variables!$B$6:$C$32, 2, FALSE), "Yes"), LOOKUP($A319,Collections!$A:$A,Collections!O:O), 0)</f>
        <v>0</v>
      </c>
      <c r="T319">
        <f>IF(EXACT(VLOOKUP(T$1,Variables!$B$6:$C$32, 2, FALSE), "Yes"), LOOKUP($A319,Collections!$A:$A,Collections!P:P), 0)</f>
        <v>0</v>
      </c>
      <c r="U319">
        <f>IF(EXACT(VLOOKUP(U$1,Variables!$B$6:$C$32, 2, FALSE), "Yes"), LOOKUP($A319,Collections!$A:$A,Collections!Q:Q), 0)</f>
        <v>0</v>
      </c>
      <c r="V319">
        <f>IF(EXACT(VLOOKUP(V$1,Variables!$B$6:$C$32, 2, FALSE), "Yes"), LOOKUP($A319,Collections!$A:$A,Collections!R:R), 0)</f>
        <v>0</v>
      </c>
      <c r="W319">
        <f>IF(EXACT(VLOOKUP(W$1,Variables!$B$6:$C$32, 2, FALSE), "Yes"), LOOKUP($A319,Collections!$A:$A,Collections!S:S), 0)</f>
        <v>0</v>
      </c>
      <c r="X319">
        <f>IF(EXACT(VLOOKUP(X$1,Variables!$B$6:$C$32, 2, FALSE), "Yes"), LOOKUP($A319,Collections!$A:$A,Collections!T:T), 0)</f>
        <v>0</v>
      </c>
      <c r="Y319">
        <f>IF(EXACT(VLOOKUP(Y$1,Variables!$B$6:$C$32, 2, FALSE), "Yes"), LOOKUP($A319,Collections!$A:$A,Collections!U:U), 0)</f>
        <v>0</v>
      </c>
      <c r="Z319">
        <f>IF(EXACT(VLOOKUP(Z$1,Variables!$B$6:$C$32, 2, FALSE), "Yes"), LOOKUP($A319,Collections!$A:$A,Collections!V:V), 0)</f>
        <v>0</v>
      </c>
      <c r="AA319">
        <f>IF(EXACT(VLOOKUP(AA$1,Variables!$B$6:$C$32, 2, FALSE), "Yes"), LOOKUP($A319,Collections!$A:$A,Collections!W:W), 0)</f>
        <v>0</v>
      </c>
      <c r="AB319">
        <f>IF(EXACT(VLOOKUP(AB$1,Variables!$B$6:$C$32, 2, FALSE), "Yes"), LOOKUP($A319,Collections!$A:$A,Collections!X:X), 0)</f>
        <v>0</v>
      </c>
      <c r="AC319">
        <f>IF(EXACT(VLOOKUP(AC$1,Variables!$B$6:$C$32, 2, FALSE), "Yes"), LOOKUP($A319,Collections!$A:$A,Collections!Y:Y), 0)</f>
        <v>0</v>
      </c>
      <c r="AD319">
        <f>IF(EXACT(VLOOKUP(AD$1,Variables!$B$6:$C$32, 2, FALSE), "Yes"), LOOKUP($A319,Collections!$A:$A,Collections!Z:Z), 0)</f>
        <v>0</v>
      </c>
      <c r="AE319">
        <f>IF(EXACT(VLOOKUP(AE$1,Variables!$B$6:$C$32, 2, FALSE), "Yes"), LOOKUP($A319,Collections!$A:$A,Collections!AA:AA), 0)</f>
        <v>0</v>
      </c>
      <c r="AF319">
        <f>IF(EXACT(VLOOKUP(AF$1,Variables!$B$6:$C$32, 2, FALSE), "Yes"), LOOKUP($A319,Collections!$A:$A,Collections!AB:AB), 0)</f>
        <v>0</v>
      </c>
      <c r="AG319" t="str">
        <f t="shared" si="4"/>
        <v>Yes</v>
      </c>
      <c r="AH319">
        <f>IF(D319&gt;=Variables!$C$1,1,0)</f>
        <v>1</v>
      </c>
      <c r="AI319">
        <f>IF(E319&gt;=Variables!$C$1,1,0)</f>
        <v>0</v>
      </c>
    </row>
    <row r="320" spans="1:35" x14ac:dyDescent="0.2">
      <c r="A320" s="25">
        <v>5245001</v>
      </c>
      <c r="B320" s="2" t="s">
        <v>412</v>
      </c>
      <c r="C320">
        <f>IF(ISNA(VLOOKUP(A320,Images!A:C,3,FALSE)), 0, VLOOKUP(A320,Images!A:C,3,FALSE))/IF(ISNA(VLOOKUP(A320,Images!A:C,2,FALSE)), 1,VLOOKUP(A320,Images!A:C,2,FALSE))</f>
        <v>0</v>
      </c>
      <c r="D320">
        <f>IF(NOT(ISNA(VLOOKUP(A320,Harvard!B:E,4,FALSE))), VLOOKUP(A320,Harvard!B:E,4,FALSE), 0)</f>
        <v>0.6</v>
      </c>
      <c r="E320">
        <f>IF(NOT(ISNA(VLOOKUP(A320,UC!B:D, 3, FALSE))),VLOOKUP(A320,UC!B:D, 2, FALSE)/VLOOKUP(A320, UC!B:D, 3, FALSE), 0)</f>
        <v>0.375</v>
      </c>
      <c r="F320">
        <f>IF(EXACT(VLOOKUP(F$1,Variables!$B$6:$C$32, 2, FALSE), "Yes"), LOOKUP($A320,Collections!$A:$A,Collections!B:B), 0)</f>
        <v>0</v>
      </c>
      <c r="G320">
        <f>IF(EXACT(VLOOKUP(G$1,Variables!$B$6:$C$32, 2, FALSE), "Yes"), LOOKUP($A320,Collections!$A:$A,Collections!C:C), 0)</f>
        <v>0</v>
      </c>
      <c r="H320">
        <f>IF(EXACT(VLOOKUP(H$1,Variables!$B$6:$C$32, 2, FALSE), "Yes"), LOOKUP($A320,Collections!$A:$A,Collections!D:D), 0)</f>
        <v>0</v>
      </c>
      <c r="I320">
        <f>IF(EXACT(VLOOKUP(I$1,Variables!$B$6:$C$32, 2, FALSE), "Yes"), LOOKUP($A320,Collections!$A:$A,Collections!E:E), 0)</f>
        <v>0</v>
      </c>
      <c r="J320">
        <f>IF(EXACT(VLOOKUP(J$1,Variables!$B$6:$C$32, 2, FALSE), "Yes"), LOOKUP($A320,Collections!$A:$A,Collections!F:F), 0)</f>
        <v>0</v>
      </c>
      <c r="K320">
        <f>IF(EXACT(VLOOKUP(K$1,Variables!$B$6:$C$32, 2, FALSE), "Yes"), LOOKUP($A320,Collections!$A:$A,Collections!G:G), 0)</f>
        <v>1</v>
      </c>
      <c r="L320">
        <f>IF(EXACT(VLOOKUP(L$1,Variables!$B$6:$C$32, 2, FALSE), "Yes"), LOOKUP($A320,Collections!$A:$A,Collections!H:H), 0)</f>
        <v>0</v>
      </c>
      <c r="M320">
        <f>IF(EXACT(VLOOKUP(M$1,Variables!$B$6:$C$32, 2, FALSE), "Yes"), LOOKUP($A320,Collections!$A:$A,Collections!I:I), 0)</f>
        <v>0</v>
      </c>
      <c r="N320">
        <f>IF(EXACT(VLOOKUP(N$1,Variables!$B$6:$C$32, 2, FALSE), "Yes"), LOOKUP($A320,Collections!$A:$A,Collections!J:J), 0)</f>
        <v>0</v>
      </c>
      <c r="O320">
        <f>IF(EXACT(VLOOKUP(O$1,Variables!$B$6:$C$32, 2, FALSE), "Yes"), LOOKUP($A320,Collections!$A:$A,Collections!K:K), 0)</f>
        <v>0</v>
      </c>
      <c r="P320">
        <f>IF(EXACT(VLOOKUP(P$1,Variables!$B$6:$C$32, 2, FALSE), "Yes"), LOOKUP($A320,Collections!$A:$A,Collections!L:L), 0)</f>
        <v>0</v>
      </c>
      <c r="Q320">
        <f>IF(EXACT(VLOOKUP(Q$1,Variables!$B$6:$C$32, 2, FALSE), "Yes"), LOOKUP($A320,Collections!$A:$A,Collections!M:M), 0)</f>
        <v>0</v>
      </c>
      <c r="R320">
        <f>IF(EXACT(VLOOKUP(R$1,Variables!$B$6:$C$32, 2, FALSE), "Yes"), LOOKUP($A320,Collections!$A:$A,Collections!N:N), 0)</f>
        <v>0</v>
      </c>
      <c r="S320">
        <f>IF(EXACT(VLOOKUP(S$1,Variables!$B$6:$C$32, 2, FALSE), "Yes"), LOOKUP($A320,Collections!$A:$A,Collections!O:O), 0)</f>
        <v>0</v>
      </c>
      <c r="T320">
        <f>IF(EXACT(VLOOKUP(T$1,Variables!$B$6:$C$32, 2, FALSE), "Yes"), LOOKUP($A320,Collections!$A:$A,Collections!P:P), 0)</f>
        <v>0</v>
      </c>
      <c r="U320">
        <f>IF(EXACT(VLOOKUP(U$1,Variables!$B$6:$C$32, 2, FALSE), "Yes"), LOOKUP($A320,Collections!$A:$A,Collections!Q:Q), 0)</f>
        <v>0</v>
      </c>
      <c r="V320">
        <f>IF(EXACT(VLOOKUP(V$1,Variables!$B$6:$C$32, 2, FALSE), "Yes"), LOOKUP($A320,Collections!$A:$A,Collections!R:R), 0)</f>
        <v>0</v>
      </c>
      <c r="W320">
        <f>IF(EXACT(VLOOKUP(W$1,Variables!$B$6:$C$32, 2, FALSE), "Yes"), LOOKUP($A320,Collections!$A:$A,Collections!S:S), 0)</f>
        <v>0</v>
      </c>
      <c r="X320">
        <f>IF(EXACT(VLOOKUP(X$1,Variables!$B$6:$C$32, 2, FALSE), "Yes"), LOOKUP($A320,Collections!$A:$A,Collections!T:T), 0)</f>
        <v>0</v>
      </c>
      <c r="Y320">
        <f>IF(EXACT(VLOOKUP(Y$1,Variables!$B$6:$C$32, 2, FALSE), "Yes"), LOOKUP($A320,Collections!$A:$A,Collections!U:U), 0)</f>
        <v>0</v>
      </c>
      <c r="Z320">
        <f>IF(EXACT(VLOOKUP(Z$1,Variables!$B$6:$C$32, 2, FALSE), "Yes"), LOOKUP($A320,Collections!$A:$A,Collections!V:V), 0)</f>
        <v>0</v>
      </c>
      <c r="AA320">
        <f>IF(EXACT(VLOOKUP(AA$1,Variables!$B$6:$C$32, 2, FALSE), "Yes"), LOOKUP($A320,Collections!$A:$A,Collections!W:W), 0)</f>
        <v>0</v>
      </c>
      <c r="AB320">
        <f>IF(EXACT(VLOOKUP(AB$1,Variables!$B$6:$C$32, 2, FALSE), "Yes"), LOOKUP($A320,Collections!$A:$A,Collections!X:X), 0)</f>
        <v>0</v>
      </c>
      <c r="AC320">
        <f>IF(EXACT(VLOOKUP(AC$1,Variables!$B$6:$C$32, 2, FALSE), "Yes"), LOOKUP($A320,Collections!$A:$A,Collections!Y:Y), 0)</f>
        <v>0</v>
      </c>
      <c r="AD320">
        <f>IF(EXACT(VLOOKUP(AD$1,Variables!$B$6:$C$32, 2, FALSE), "Yes"), LOOKUP($A320,Collections!$A:$A,Collections!Z:Z), 0)</f>
        <v>0</v>
      </c>
      <c r="AE320">
        <f>IF(EXACT(VLOOKUP(AE$1,Variables!$B$6:$C$32, 2, FALSE), "Yes"), LOOKUP($A320,Collections!$A:$A,Collections!AA:AA), 0)</f>
        <v>0</v>
      </c>
      <c r="AF320">
        <f>IF(EXACT(VLOOKUP(AF$1,Variables!$B$6:$C$32, 2, FALSE), "Yes"), LOOKUP($A320,Collections!$A:$A,Collections!AB:AB), 0)</f>
        <v>0</v>
      </c>
      <c r="AG320" t="str">
        <f t="shared" si="4"/>
        <v>Yes</v>
      </c>
      <c r="AH320">
        <f>IF(D320&gt;=Variables!$C$1,1,0)</f>
        <v>0</v>
      </c>
      <c r="AI320">
        <f>IF(E320&gt;=Variables!$C$1,1,0)</f>
        <v>0</v>
      </c>
    </row>
    <row r="321" spans="1:35" x14ac:dyDescent="0.2">
      <c r="A321" s="25">
        <v>5871433</v>
      </c>
      <c r="B321" s="2" t="s">
        <v>221</v>
      </c>
      <c r="C321">
        <f>IF(ISNA(VLOOKUP(A321,Images!A:C,3,FALSE)), 0, VLOOKUP(A321,Images!A:C,3,FALSE))/IF(ISNA(VLOOKUP(A321,Images!A:C,2,FALSE)), 1,VLOOKUP(A321,Images!A:C,2,FALSE))</f>
        <v>4.4917257683215132E-2</v>
      </c>
      <c r="D321">
        <f>IF(NOT(ISNA(VLOOKUP(A321,Harvard!B:E,4,FALSE))), VLOOKUP(A321,Harvard!B:E,4,FALSE), 0)</f>
        <v>1</v>
      </c>
      <c r="E321">
        <f>IF(NOT(ISNA(VLOOKUP(A321,UC!B:D, 3, FALSE))),VLOOKUP(A321,UC!B:D, 2, FALSE)/VLOOKUP(A321, UC!B:D, 3, FALSE), 0)</f>
        <v>0</v>
      </c>
      <c r="F321">
        <f>IF(EXACT(VLOOKUP(F$1,Variables!$B$6:$C$32, 2, FALSE), "Yes"), LOOKUP($A321,Collections!$A:$A,Collections!B:B), 0)</f>
        <v>0</v>
      </c>
      <c r="G321">
        <f>IF(EXACT(VLOOKUP(G$1,Variables!$B$6:$C$32, 2, FALSE), "Yes"), LOOKUP($A321,Collections!$A:$A,Collections!C:C), 0)</f>
        <v>0</v>
      </c>
      <c r="H321">
        <f>IF(EXACT(VLOOKUP(H$1,Variables!$B$6:$C$32, 2, FALSE), "Yes"), LOOKUP($A321,Collections!$A:$A,Collections!D:D), 0)</f>
        <v>0</v>
      </c>
      <c r="I321">
        <f>IF(EXACT(VLOOKUP(I$1,Variables!$B$6:$C$32, 2, FALSE), "Yes"), LOOKUP($A321,Collections!$A:$A,Collections!E:E), 0)</f>
        <v>0</v>
      </c>
      <c r="J321">
        <f>IF(EXACT(VLOOKUP(J$1,Variables!$B$6:$C$32, 2, FALSE), "Yes"), LOOKUP($A321,Collections!$A:$A,Collections!F:F), 0)</f>
        <v>0</v>
      </c>
      <c r="K321">
        <f>IF(EXACT(VLOOKUP(K$1,Variables!$B$6:$C$32, 2, FALSE), "Yes"), LOOKUP($A321,Collections!$A:$A,Collections!G:G), 0)</f>
        <v>0</v>
      </c>
      <c r="L321">
        <f>IF(EXACT(VLOOKUP(L$1,Variables!$B$6:$C$32, 2, FALSE), "Yes"), LOOKUP($A321,Collections!$A:$A,Collections!H:H), 0)</f>
        <v>0</v>
      </c>
      <c r="M321">
        <f>IF(EXACT(VLOOKUP(M$1,Variables!$B$6:$C$32, 2, FALSE), "Yes"), LOOKUP($A321,Collections!$A:$A,Collections!I:I), 0)</f>
        <v>0</v>
      </c>
      <c r="N321">
        <f>IF(EXACT(VLOOKUP(N$1,Variables!$B$6:$C$32, 2, FALSE), "Yes"), LOOKUP($A321,Collections!$A:$A,Collections!J:J), 0)</f>
        <v>0</v>
      </c>
      <c r="O321">
        <f>IF(EXACT(VLOOKUP(O$1,Variables!$B$6:$C$32, 2, FALSE), "Yes"), LOOKUP($A321,Collections!$A:$A,Collections!K:K), 0)</f>
        <v>0</v>
      </c>
      <c r="P321">
        <f>IF(EXACT(VLOOKUP(P$1,Variables!$B$6:$C$32, 2, FALSE), "Yes"), LOOKUP($A321,Collections!$A:$A,Collections!L:L), 0)</f>
        <v>0</v>
      </c>
      <c r="Q321">
        <f>IF(EXACT(VLOOKUP(Q$1,Variables!$B$6:$C$32, 2, FALSE), "Yes"), LOOKUP($A321,Collections!$A:$A,Collections!M:M), 0)</f>
        <v>0</v>
      </c>
      <c r="R321">
        <f>IF(EXACT(VLOOKUP(R$1,Variables!$B$6:$C$32, 2, FALSE), "Yes"), LOOKUP($A321,Collections!$A:$A,Collections!N:N), 0)</f>
        <v>0</v>
      </c>
      <c r="S321">
        <f>IF(EXACT(VLOOKUP(S$1,Variables!$B$6:$C$32, 2, FALSE), "Yes"), LOOKUP($A321,Collections!$A:$A,Collections!O:O), 0)</f>
        <v>0</v>
      </c>
      <c r="T321">
        <f>IF(EXACT(VLOOKUP(T$1,Variables!$B$6:$C$32, 2, FALSE), "Yes"), LOOKUP($A321,Collections!$A:$A,Collections!P:P), 0)</f>
        <v>0</v>
      </c>
      <c r="U321">
        <f>IF(EXACT(VLOOKUP(U$1,Variables!$B$6:$C$32, 2, FALSE), "Yes"), LOOKUP($A321,Collections!$A:$A,Collections!Q:Q), 0)</f>
        <v>0</v>
      </c>
      <c r="V321">
        <f>IF(EXACT(VLOOKUP(V$1,Variables!$B$6:$C$32, 2, FALSE), "Yes"), LOOKUP($A321,Collections!$A:$A,Collections!R:R), 0)</f>
        <v>0</v>
      </c>
      <c r="W321">
        <f>IF(EXACT(VLOOKUP(W$1,Variables!$B$6:$C$32, 2, FALSE), "Yes"), LOOKUP($A321,Collections!$A:$A,Collections!S:S), 0)</f>
        <v>0</v>
      </c>
      <c r="X321">
        <f>IF(EXACT(VLOOKUP(X$1,Variables!$B$6:$C$32, 2, FALSE), "Yes"), LOOKUP($A321,Collections!$A:$A,Collections!T:T), 0)</f>
        <v>0</v>
      </c>
      <c r="Y321">
        <f>IF(EXACT(VLOOKUP(Y$1,Variables!$B$6:$C$32, 2, FALSE), "Yes"), LOOKUP($A321,Collections!$A:$A,Collections!U:U), 0)</f>
        <v>0</v>
      </c>
      <c r="Z321">
        <f>IF(EXACT(VLOOKUP(Z$1,Variables!$B$6:$C$32, 2, FALSE), "Yes"), LOOKUP($A321,Collections!$A:$A,Collections!V:V), 0)</f>
        <v>0</v>
      </c>
      <c r="AA321">
        <f>IF(EXACT(VLOOKUP(AA$1,Variables!$B$6:$C$32, 2, FALSE), "Yes"), LOOKUP($A321,Collections!$A:$A,Collections!W:W), 0)</f>
        <v>0</v>
      </c>
      <c r="AB321">
        <f>IF(EXACT(VLOOKUP(AB$1,Variables!$B$6:$C$32, 2, FALSE), "Yes"), LOOKUP($A321,Collections!$A:$A,Collections!X:X), 0)</f>
        <v>1</v>
      </c>
      <c r="AC321">
        <f>IF(EXACT(VLOOKUP(AC$1,Variables!$B$6:$C$32, 2, FALSE), "Yes"), LOOKUP($A321,Collections!$A:$A,Collections!Y:Y), 0)</f>
        <v>0</v>
      </c>
      <c r="AD321">
        <f>IF(EXACT(VLOOKUP(AD$1,Variables!$B$6:$C$32, 2, FALSE), "Yes"), LOOKUP($A321,Collections!$A:$A,Collections!Z:Z), 0)</f>
        <v>0</v>
      </c>
      <c r="AE321">
        <f>IF(EXACT(VLOOKUP(AE$1,Variables!$B$6:$C$32, 2, FALSE), "Yes"), LOOKUP($A321,Collections!$A:$A,Collections!AA:AA), 0)</f>
        <v>0</v>
      </c>
      <c r="AF321">
        <f>IF(EXACT(VLOOKUP(AF$1,Variables!$B$6:$C$32, 2, FALSE), "Yes"), LOOKUP($A321,Collections!$A:$A,Collections!AB:AB), 0)</f>
        <v>0</v>
      </c>
      <c r="AG321" t="str">
        <f t="shared" si="4"/>
        <v>Yes</v>
      </c>
      <c r="AH321">
        <f>IF(D321&gt;=Variables!$C$1,1,0)</f>
        <v>1</v>
      </c>
      <c r="AI321">
        <f>IF(E321&gt;=Variables!$C$1,1,0)</f>
        <v>0</v>
      </c>
    </row>
    <row r="322" spans="1:35" x14ac:dyDescent="0.2">
      <c r="A322" s="25">
        <v>2772027</v>
      </c>
      <c r="B322" s="2" t="s">
        <v>3056</v>
      </c>
      <c r="C322">
        <f>IF(ISNA(VLOOKUP(A322,Images!A:C,3,FALSE)), 0, VLOOKUP(A322,Images!A:C,3,FALSE))/IF(ISNA(VLOOKUP(A322,Images!A:C,2,FALSE)), 1,VLOOKUP(A322,Images!A:C,2,FALSE))</f>
        <v>8.6168207521766446E-3</v>
      </c>
      <c r="D322">
        <f>IF(NOT(ISNA(VLOOKUP(A322,Harvard!B:E,4,FALSE))), VLOOKUP(A322,Harvard!B:E,4,FALSE), 0)</f>
        <v>0</v>
      </c>
      <c r="E322">
        <f>IF(NOT(ISNA(VLOOKUP(A322,UC!B:D, 3, FALSE))),VLOOKUP(A322,UC!B:D, 2, FALSE)/VLOOKUP(A322, UC!B:D, 3, FALSE), 0)</f>
        <v>0</v>
      </c>
      <c r="F322">
        <f>IF(EXACT(VLOOKUP(F$1,Variables!$B$6:$C$32, 2, FALSE), "Yes"), LOOKUP($A322,Collections!$A:$A,Collections!B:B), 0)</f>
        <v>0</v>
      </c>
      <c r="G322">
        <f>IF(EXACT(VLOOKUP(G$1,Variables!$B$6:$C$32, 2, FALSE), "Yes"), LOOKUP($A322,Collections!$A:$A,Collections!C:C), 0)</f>
        <v>0</v>
      </c>
      <c r="H322">
        <f>IF(EXACT(VLOOKUP(H$1,Variables!$B$6:$C$32, 2, FALSE), "Yes"), LOOKUP($A322,Collections!$A:$A,Collections!D:D), 0)</f>
        <v>0</v>
      </c>
      <c r="I322">
        <f>IF(EXACT(VLOOKUP(I$1,Variables!$B$6:$C$32, 2, FALSE), "Yes"), LOOKUP($A322,Collections!$A:$A,Collections!E:E), 0)</f>
        <v>0</v>
      </c>
      <c r="J322">
        <f>IF(EXACT(VLOOKUP(J$1,Variables!$B$6:$C$32, 2, FALSE), "Yes"), LOOKUP($A322,Collections!$A:$A,Collections!F:F), 0)</f>
        <v>1</v>
      </c>
      <c r="K322">
        <f>IF(EXACT(VLOOKUP(K$1,Variables!$B$6:$C$32, 2, FALSE), "Yes"), LOOKUP($A322,Collections!$A:$A,Collections!G:G), 0)</f>
        <v>0</v>
      </c>
      <c r="L322">
        <f>IF(EXACT(VLOOKUP(L$1,Variables!$B$6:$C$32, 2, FALSE), "Yes"), LOOKUP($A322,Collections!$A:$A,Collections!H:H), 0)</f>
        <v>0</v>
      </c>
      <c r="M322">
        <f>IF(EXACT(VLOOKUP(M$1,Variables!$B$6:$C$32, 2, FALSE), "Yes"), LOOKUP($A322,Collections!$A:$A,Collections!I:I), 0)</f>
        <v>0</v>
      </c>
      <c r="N322">
        <f>IF(EXACT(VLOOKUP(N$1,Variables!$B$6:$C$32, 2, FALSE), "Yes"), LOOKUP($A322,Collections!$A:$A,Collections!J:J), 0)</f>
        <v>0</v>
      </c>
      <c r="O322">
        <f>IF(EXACT(VLOOKUP(O$1,Variables!$B$6:$C$32, 2, FALSE), "Yes"), LOOKUP($A322,Collections!$A:$A,Collections!K:K), 0)</f>
        <v>0</v>
      </c>
      <c r="P322">
        <f>IF(EXACT(VLOOKUP(P$1,Variables!$B$6:$C$32, 2, FALSE), "Yes"), LOOKUP($A322,Collections!$A:$A,Collections!L:L), 0)</f>
        <v>0</v>
      </c>
      <c r="Q322">
        <f>IF(EXACT(VLOOKUP(Q$1,Variables!$B$6:$C$32, 2, FALSE), "Yes"), LOOKUP($A322,Collections!$A:$A,Collections!M:M), 0)</f>
        <v>0</v>
      </c>
      <c r="R322">
        <f>IF(EXACT(VLOOKUP(R$1,Variables!$B$6:$C$32, 2, FALSE), "Yes"), LOOKUP($A322,Collections!$A:$A,Collections!N:N), 0)</f>
        <v>0</v>
      </c>
      <c r="S322">
        <f>IF(EXACT(VLOOKUP(S$1,Variables!$B$6:$C$32, 2, FALSE), "Yes"), LOOKUP($A322,Collections!$A:$A,Collections!O:O), 0)</f>
        <v>0</v>
      </c>
      <c r="T322">
        <f>IF(EXACT(VLOOKUP(T$1,Variables!$B$6:$C$32, 2, FALSE), "Yes"), LOOKUP($A322,Collections!$A:$A,Collections!P:P), 0)</f>
        <v>0</v>
      </c>
      <c r="U322">
        <f>IF(EXACT(VLOOKUP(U$1,Variables!$B$6:$C$32, 2, FALSE), "Yes"), LOOKUP($A322,Collections!$A:$A,Collections!Q:Q), 0)</f>
        <v>0</v>
      </c>
      <c r="V322">
        <f>IF(EXACT(VLOOKUP(V$1,Variables!$B$6:$C$32, 2, FALSE), "Yes"), LOOKUP($A322,Collections!$A:$A,Collections!R:R), 0)</f>
        <v>0</v>
      </c>
      <c r="W322">
        <f>IF(EXACT(VLOOKUP(W$1,Variables!$B$6:$C$32, 2, FALSE), "Yes"), LOOKUP($A322,Collections!$A:$A,Collections!S:S), 0)</f>
        <v>0</v>
      </c>
      <c r="X322">
        <f>IF(EXACT(VLOOKUP(X$1,Variables!$B$6:$C$32, 2, FALSE), "Yes"), LOOKUP($A322,Collections!$A:$A,Collections!T:T), 0)</f>
        <v>0</v>
      </c>
      <c r="Y322">
        <f>IF(EXACT(VLOOKUP(Y$1,Variables!$B$6:$C$32, 2, FALSE), "Yes"), LOOKUP($A322,Collections!$A:$A,Collections!U:U), 0)</f>
        <v>0</v>
      </c>
      <c r="Z322">
        <f>IF(EXACT(VLOOKUP(Z$1,Variables!$B$6:$C$32, 2, FALSE), "Yes"), LOOKUP($A322,Collections!$A:$A,Collections!V:V), 0)</f>
        <v>0</v>
      </c>
      <c r="AA322">
        <f>IF(EXACT(VLOOKUP(AA$1,Variables!$B$6:$C$32, 2, FALSE), "Yes"), LOOKUP($A322,Collections!$A:$A,Collections!W:W), 0)</f>
        <v>0</v>
      </c>
      <c r="AB322">
        <f>IF(EXACT(VLOOKUP(AB$1,Variables!$B$6:$C$32, 2, FALSE), "Yes"), LOOKUP($A322,Collections!$A:$A,Collections!X:X), 0)</f>
        <v>0</v>
      </c>
      <c r="AC322">
        <f>IF(EXACT(VLOOKUP(AC$1,Variables!$B$6:$C$32, 2, FALSE), "Yes"), LOOKUP($A322,Collections!$A:$A,Collections!Y:Y), 0)</f>
        <v>0</v>
      </c>
      <c r="AD322">
        <f>IF(EXACT(VLOOKUP(AD$1,Variables!$B$6:$C$32, 2, FALSE), "Yes"), LOOKUP($A322,Collections!$A:$A,Collections!Z:Z), 0)</f>
        <v>0</v>
      </c>
      <c r="AE322">
        <f>IF(EXACT(VLOOKUP(AE$1,Variables!$B$6:$C$32, 2, FALSE), "Yes"), LOOKUP($A322,Collections!$A:$A,Collections!AA:AA), 0)</f>
        <v>0</v>
      </c>
      <c r="AF322">
        <f>IF(EXACT(VLOOKUP(AF$1,Variables!$B$6:$C$32, 2, FALSE), "Yes"), LOOKUP($A322,Collections!$A:$A,Collections!AB:AB), 0)</f>
        <v>0</v>
      </c>
      <c r="AG322" t="str">
        <f t="shared" ref="AG322:AG385" si="5">IF(OR(F322:AF322),"Yes","No")</f>
        <v>Yes</v>
      </c>
      <c r="AH322">
        <f>IF(D322&gt;=Variables!$C$1,1,0)</f>
        <v>0</v>
      </c>
      <c r="AI322">
        <f>IF(E322&gt;=Variables!$C$1,1,0)</f>
        <v>0</v>
      </c>
    </row>
    <row r="323" spans="1:35" x14ac:dyDescent="0.2">
      <c r="A323" s="25" t="s">
        <v>2665</v>
      </c>
      <c r="B323" s="2" t="s">
        <v>224</v>
      </c>
      <c r="C323">
        <f>IF(ISNA(VLOOKUP(A323,Images!A:C,3,FALSE)), 0, VLOOKUP(A323,Images!A:C,3,FALSE))/IF(ISNA(VLOOKUP(A323,Images!A:C,2,FALSE)), 1,VLOOKUP(A323,Images!A:C,2,FALSE))</f>
        <v>8.4214922048997769E-3</v>
      </c>
      <c r="D323">
        <f>IF(NOT(ISNA(VLOOKUP(A323,Harvard!B:E,4,FALSE))), VLOOKUP(A323,Harvard!B:E,4,FALSE), 0)</f>
        <v>0.2099</v>
      </c>
      <c r="E323">
        <f>IF(NOT(ISNA(VLOOKUP(A323,UC!B:D, 3, FALSE))),VLOOKUP(A323,UC!B:D, 2, FALSE)/VLOOKUP(A323, UC!B:D, 3, FALSE), 0)</f>
        <v>0.75</v>
      </c>
      <c r="F323">
        <f>IF(EXACT(VLOOKUP(F$1,Variables!$B$6:$C$32, 2, FALSE), "Yes"), LOOKUP($A323,Collections!$A:$A,Collections!B:B), 0)</f>
        <v>0</v>
      </c>
      <c r="G323">
        <f>IF(EXACT(VLOOKUP(G$1,Variables!$B$6:$C$32, 2, FALSE), "Yes"), LOOKUP($A323,Collections!$A:$A,Collections!C:C), 0)</f>
        <v>0</v>
      </c>
      <c r="H323">
        <f>IF(EXACT(VLOOKUP(H$1,Variables!$B$6:$C$32, 2, FALSE), "Yes"), LOOKUP($A323,Collections!$A:$A,Collections!D:D), 0)</f>
        <v>0</v>
      </c>
      <c r="I323">
        <f>IF(EXACT(VLOOKUP(I$1,Variables!$B$6:$C$32, 2, FALSE), "Yes"), LOOKUP($A323,Collections!$A:$A,Collections!E:E), 0)</f>
        <v>0</v>
      </c>
      <c r="J323">
        <f>IF(EXACT(VLOOKUP(J$1,Variables!$B$6:$C$32, 2, FALSE), "Yes"), LOOKUP($A323,Collections!$A:$A,Collections!F:F), 0)</f>
        <v>0</v>
      </c>
      <c r="K323">
        <f>IF(EXACT(VLOOKUP(K$1,Variables!$B$6:$C$32, 2, FALSE), "Yes"), LOOKUP($A323,Collections!$A:$A,Collections!G:G), 0)</f>
        <v>0</v>
      </c>
      <c r="L323">
        <f>IF(EXACT(VLOOKUP(L$1,Variables!$B$6:$C$32, 2, FALSE), "Yes"), LOOKUP($A323,Collections!$A:$A,Collections!H:H), 0)</f>
        <v>1</v>
      </c>
      <c r="M323">
        <f>IF(EXACT(VLOOKUP(M$1,Variables!$B$6:$C$32, 2, FALSE), "Yes"), LOOKUP($A323,Collections!$A:$A,Collections!I:I), 0)</f>
        <v>0</v>
      </c>
      <c r="N323">
        <f>IF(EXACT(VLOOKUP(N$1,Variables!$B$6:$C$32, 2, FALSE), "Yes"), LOOKUP($A323,Collections!$A:$A,Collections!J:J), 0)</f>
        <v>0</v>
      </c>
      <c r="O323">
        <f>IF(EXACT(VLOOKUP(O$1,Variables!$B$6:$C$32, 2, FALSE), "Yes"), LOOKUP($A323,Collections!$A:$A,Collections!K:K), 0)</f>
        <v>0</v>
      </c>
      <c r="P323">
        <f>IF(EXACT(VLOOKUP(P$1,Variables!$B$6:$C$32, 2, FALSE), "Yes"), LOOKUP($A323,Collections!$A:$A,Collections!L:L), 0)</f>
        <v>0</v>
      </c>
      <c r="Q323">
        <f>IF(EXACT(VLOOKUP(Q$1,Variables!$B$6:$C$32, 2, FALSE), "Yes"), LOOKUP($A323,Collections!$A:$A,Collections!M:M), 0)</f>
        <v>0</v>
      </c>
      <c r="R323">
        <f>IF(EXACT(VLOOKUP(R$1,Variables!$B$6:$C$32, 2, FALSE), "Yes"), LOOKUP($A323,Collections!$A:$A,Collections!N:N), 0)</f>
        <v>0</v>
      </c>
      <c r="S323">
        <f>IF(EXACT(VLOOKUP(S$1,Variables!$B$6:$C$32, 2, FALSE), "Yes"), LOOKUP($A323,Collections!$A:$A,Collections!O:O), 0)</f>
        <v>0</v>
      </c>
      <c r="T323">
        <f>IF(EXACT(VLOOKUP(T$1,Variables!$B$6:$C$32, 2, FALSE), "Yes"), LOOKUP($A323,Collections!$A:$A,Collections!P:P), 0)</f>
        <v>0</v>
      </c>
      <c r="U323">
        <f>IF(EXACT(VLOOKUP(U$1,Variables!$B$6:$C$32, 2, FALSE), "Yes"), LOOKUP($A323,Collections!$A:$A,Collections!Q:Q), 0)</f>
        <v>0</v>
      </c>
      <c r="V323">
        <f>IF(EXACT(VLOOKUP(V$1,Variables!$B$6:$C$32, 2, FALSE), "Yes"), LOOKUP($A323,Collections!$A:$A,Collections!R:R), 0)</f>
        <v>0</v>
      </c>
      <c r="W323">
        <f>IF(EXACT(VLOOKUP(W$1,Variables!$B$6:$C$32, 2, FALSE), "Yes"), LOOKUP($A323,Collections!$A:$A,Collections!S:S), 0)</f>
        <v>0</v>
      </c>
      <c r="X323">
        <f>IF(EXACT(VLOOKUP(X$1,Variables!$B$6:$C$32, 2, FALSE), "Yes"), LOOKUP($A323,Collections!$A:$A,Collections!T:T), 0)</f>
        <v>0</v>
      </c>
      <c r="Y323">
        <f>IF(EXACT(VLOOKUP(Y$1,Variables!$B$6:$C$32, 2, FALSE), "Yes"), LOOKUP($A323,Collections!$A:$A,Collections!U:U), 0)</f>
        <v>0</v>
      </c>
      <c r="Z323">
        <f>IF(EXACT(VLOOKUP(Z$1,Variables!$B$6:$C$32, 2, FALSE), "Yes"), LOOKUP($A323,Collections!$A:$A,Collections!V:V), 0)</f>
        <v>0</v>
      </c>
      <c r="AA323">
        <f>IF(EXACT(VLOOKUP(AA$1,Variables!$B$6:$C$32, 2, FALSE), "Yes"), LOOKUP($A323,Collections!$A:$A,Collections!W:W), 0)</f>
        <v>0</v>
      </c>
      <c r="AB323">
        <f>IF(EXACT(VLOOKUP(AB$1,Variables!$B$6:$C$32, 2, FALSE), "Yes"), LOOKUP($A323,Collections!$A:$A,Collections!X:X), 0)</f>
        <v>0</v>
      </c>
      <c r="AC323">
        <f>IF(EXACT(VLOOKUP(AC$1,Variables!$B$6:$C$32, 2, FALSE), "Yes"), LOOKUP($A323,Collections!$A:$A,Collections!Y:Y), 0)</f>
        <v>0</v>
      </c>
      <c r="AD323">
        <f>IF(EXACT(VLOOKUP(AD$1,Variables!$B$6:$C$32, 2, FALSE), "Yes"), LOOKUP($A323,Collections!$A:$A,Collections!Z:Z), 0)</f>
        <v>0</v>
      </c>
      <c r="AE323">
        <f>IF(EXACT(VLOOKUP(AE$1,Variables!$B$6:$C$32, 2, FALSE), "Yes"), LOOKUP($A323,Collections!$A:$A,Collections!AA:AA), 0)</f>
        <v>0</v>
      </c>
      <c r="AF323">
        <f>IF(EXACT(VLOOKUP(AF$1,Variables!$B$6:$C$32, 2, FALSE), "Yes"), LOOKUP($A323,Collections!$A:$A,Collections!AB:AB), 0)</f>
        <v>0</v>
      </c>
      <c r="AG323" t="str">
        <f t="shared" si="5"/>
        <v>Yes</v>
      </c>
      <c r="AH323">
        <f>IF(D323&gt;=Variables!$C$1,1,0)</f>
        <v>0</v>
      </c>
      <c r="AI323">
        <f>IF(E323&gt;=Variables!$C$1,1,0)</f>
        <v>0</v>
      </c>
    </row>
    <row r="324" spans="1:35" x14ac:dyDescent="0.2">
      <c r="A324" s="25" t="s">
        <v>2206</v>
      </c>
      <c r="B324" s="2" t="s">
        <v>2911</v>
      </c>
      <c r="C324">
        <f>IF(ISNA(VLOOKUP(A324,Images!A:C,3,FALSE)), 0, VLOOKUP(A324,Images!A:C,3,FALSE))/IF(ISNA(VLOOKUP(A324,Images!A:C,2,FALSE)), 1,VLOOKUP(A324,Images!A:C,2,FALSE))</f>
        <v>0.15073529411764705</v>
      </c>
      <c r="D324">
        <f>IF(NOT(ISNA(VLOOKUP(A324,Harvard!B:E,4,FALSE))), VLOOKUP(A324,Harvard!B:E,4,FALSE), 0)</f>
        <v>1</v>
      </c>
      <c r="E324">
        <f>IF(NOT(ISNA(VLOOKUP(A324,UC!B:D, 3, FALSE))),VLOOKUP(A324,UC!B:D, 2, FALSE)/VLOOKUP(A324, UC!B:D, 3, FALSE), 0)</f>
        <v>0</v>
      </c>
      <c r="F324">
        <f>IF(EXACT(VLOOKUP(F$1,Variables!$B$6:$C$32, 2, FALSE), "Yes"), LOOKUP($A324,Collections!$A:$A,Collections!B:B), 0)</f>
        <v>0</v>
      </c>
      <c r="G324">
        <f>IF(EXACT(VLOOKUP(G$1,Variables!$B$6:$C$32, 2, FALSE), "Yes"), LOOKUP($A324,Collections!$A:$A,Collections!C:C), 0)</f>
        <v>0</v>
      </c>
      <c r="H324">
        <f>IF(EXACT(VLOOKUP(H$1,Variables!$B$6:$C$32, 2, FALSE), "Yes"), LOOKUP($A324,Collections!$A:$A,Collections!D:D), 0)</f>
        <v>0</v>
      </c>
      <c r="I324">
        <f>IF(EXACT(VLOOKUP(I$1,Variables!$B$6:$C$32, 2, FALSE), "Yes"), LOOKUP($A324,Collections!$A:$A,Collections!E:E), 0)</f>
        <v>0</v>
      </c>
      <c r="J324">
        <f>IF(EXACT(VLOOKUP(J$1,Variables!$B$6:$C$32, 2, FALSE), "Yes"), LOOKUP($A324,Collections!$A:$A,Collections!F:F), 0)</f>
        <v>0</v>
      </c>
      <c r="K324">
        <f>IF(EXACT(VLOOKUP(K$1,Variables!$B$6:$C$32, 2, FALSE), "Yes"), LOOKUP($A324,Collections!$A:$A,Collections!G:G), 0)</f>
        <v>0</v>
      </c>
      <c r="L324">
        <f>IF(EXACT(VLOOKUP(L$1,Variables!$B$6:$C$32, 2, FALSE), "Yes"), LOOKUP($A324,Collections!$A:$A,Collections!H:H), 0)</f>
        <v>0</v>
      </c>
      <c r="M324">
        <f>IF(EXACT(VLOOKUP(M$1,Variables!$B$6:$C$32, 2, FALSE), "Yes"), LOOKUP($A324,Collections!$A:$A,Collections!I:I), 0)</f>
        <v>0</v>
      </c>
      <c r="N324">
        <f>IF(EXACT(VLOOKUP(N$1,Variables!$B$6:$C$32, 2, FALSE), "Yes"), LOOKUP($A324,Collections!$A:$A,Collections!J:J), 0)</f>
        <v>1</v>
      </c>
      <c r="O324">
        <f>IF(EXACT(VLOOKUP(O$1,Variables!$B$6:$C$32, 2, FALSE), "Yes"), LOOKUP($A324,Collections!$A:$A,Collections!K:K), 0)</f>
        <v>0</v>
      </c>
      <c r="P324">
        <f>IF(EXACT(VLOOKUP(P$1,Variables!$B$6:$C$32, 2, FALSE), "Yes"), LOOKUP($A324,Collections!$A:$A,Collections!L:L), 0)</f>
        <v>0</v>
      </c>
      <c r="Q324">
        <f>IF(EXACT(VLOOKUP(Q$1,Variables!$B$6:$C$32, 2, FALSE), "Yes"), LOOKUP($A324,Collections!$A:$A,Collections!M:M), 0)</f>
        <v>0</v>
      </c>
      <c r="R324">
        <f>IF(EXACT(VLOOKUP(R$1,Variables!$B$6:$C$32, 2, FALSE), "Yes"), LOOKUP($A324,Collections!$A:$A,Collections!N:N), 0)</f>
        <v>0</v>
      </c>
      <c r="S324">
        <f>IF(EXACT(VLOOKUP(S$1,Variables!$B$6:$C$32, 2, FALSE), "Yes"), LOOKUP($A324,Collections!$A:$A,Collections!O:O), 0)</f>
        <v>0</v>
      </c>
      <c r="T324">
        <f>IF(EXACT(VLOOKUP(T$1,Variables!$B$6:$C$32, 2, FALSE), "Yes"), LOOKUP($A324,Collections!$A:$A,Collections!P:P), 0)</f>
        <v>0</v>
      </c>
      <c r="U324">
        <f>IF(EXACT(VLOOKUP(U$1,Variables!$B$6:$C$32, 2, FALSE), "Yes"), LOOKUP($A324,Collections!$A:$A,Collections!Q:Q), 0)</f>
        <v>0</v>
      </c>
      <c r="V324">
        <f>IF(EXACT(VLOOKUP(V$1,Variables!$B$6:$C$32, 2, FALSE), "Yes"), LOOKUP($A324,Collections!$A:$A,Collections!R:R), 0)</f>
        <v>0</v>
      </c>
      <c r="W324">
        <f>IF(EXACT(VLOOKUP(W$1,Variables!$B$6:$C$32, 2, FALSE), "Yes"), LOOKUP($A324,Collections!$A:$A,Collections!S:S), 0)</f>
        <v>0</v>
      </c>
      <c r="X324">
        <f>IF(EXACT(VLOOKUP(X$1,Variables!$B$6:$C$32, 2, FALSE), "Yes"), LOOKUP($A324,Collections!$A:$A,Collections!T:T), 0)</f>
        <v>0</v>
      </c>
      <c r="Y324">
        <f>IF(EXACT(VLOOKUP(Y$1,Variables!$B$6:$C$32, 2, FALSE), "Yes"), LOOKUP($A324,Collections!$A:$A,Collections!U:U), 0)</f>
        <v>0</v>
      </c>
      <c r="Z324">
        <f>IF(EXACT(VLOOKUP(Z$1,Variables!$B$6:$C$32, 2, FALSE), "Yes"), LOOKUP($A324,Collections!$A:$A,Collections!V:V), 0)</f>
        <v>0</v>
      </c>
      <c r="AA324">
        <f>IF(EXACT(VLOOKUP(AA$1,Variables!$B$6:$C$32, 2, FALSE), "Yes"), LOOKUP($A324,Collections!$A:$A,Collections!W:W), 0)</f>
        <v>0</v>
      </c>
      <c r="AB324">
        <f>IF(EXACT(VLOOKUP(AB$1,Variables!$B$6:$C$32, 2, FALSE), "Yes"), LOOKUP($A324,Collections!$A:$A,Collections!X:X), 0)</f>
        <v>0</v>
      </c>
      <c r="AC324">
        <f>IF(EXACT(VLOOKUP(AC$1,Variables!$B$6:$C$32, 2, FALSE), "Yes"), LOOKUP($A324,Collections!$A:$A,Collections!Y:Y), 0)</f>
        <v>0</v>
      </c>
      <c r="AD324">
        <f>IF(EXACT(VLOOKUP(AD$1,Variables!$B$6:$C$32, 2, FALSE), "Yes"), LOOKUP($A324,Collections!$A:$A,Collections!Z:Z), 0)</f>
        <v>0</v>
      </c>
      <c r="AE324">
        <f>IF(EXACT(VLOOKUP(AE$1,Variables!$B$6:$C$32, 2, FALSE), "Yes"), LOOKUP($A324,Collections!$A:$A,Collections!AA:AA), 0)</f>
        <v>0</v>
      </c>
      <c r="AF324">
        <f>IF(EXACT(VLOOKUP(AF$1,Variables!$B$6:$C$32, 2, FALSE), "Yes"), LOOKUP($A324,Collections!$A:$A,Collections!AB:AB), 0)</f>
        <v>0</v>
      </c>
      <c r="AG324" t="str">
        <f t="shared" si="5"/>
        <v>Yes</v>
      </c>
      <c r="AH324">
        <f>IF(D324&gt;=Variables!$C$1,1,0)</f>
        <v>1</v>
      </c>
      <c r="AI324">
        <f>IF(E324&gt;=Variables!$C$1,1,0)</f>
        <v>0</v>
      </c>
    </row>
    <row r="325" spans="1:35" x14ac:dyDescent="0.2">
      <c r="A325" s="25">
        <v>80055</v>
      </c>
      <c r="B325" s="2" t="s">
        <v>2838</v>
      </c>
      <c r="C325">
        <f>IF(ISNA(VLOOKUP(A325,Images!A:C,3,FALSE)), 0, VLOOKUP(A325,Images!A:C,3,FALSE))/IF(ISNA(VLOOKUP(A325,Images!A:C,2,FALSE)), 1,VLOOKUP(A325,Images!A:C,2,FALSE))</f>
        <v>2.0458285858969489E-2</v>
      </c>
      <c r="D325">
        <f>IF(NOT(ISNA(VLOOKUP(A325,Harvard!B:E,4,FALSE))), VLOOKUP(A325,Harvard!B:E,4,FALSE), 0)</f>
        <v>0.93369999999999997</v>
      </c>
      <c r="E325">
        <f>IF(NOT(ISNA(VLOOKUP(A325,UC!B:D, 3, FALSE))),VLOOKUP(A325,UC!B:D, 2, FALSE)/VLOOKUP(A325, UC!B:D, 3, FALSE), 0)</f>
        <v>0.9358974358974359</v>
      </c>
      <c r="F325">
        <f>IF(EXACT(VLOOKUP(F$1,Variables!$B$6:$C$32, 2, FALSE), "Yes"), LOOKUP($A325,Collections!$A:$A,Collections!B:B), 0)</f>
        <v>0</v>
      </c>
      <c r="G325">
        <f>IF(EXACT(VLOOKUP(G$1,Variables!$B$6:$C$32, 2, FALSE), "Yes"), LOOKUP($A325,Collections!$A:$A,Collections!C:C), 0)</f>
        <v>0</v>
      </c>
      <c r="H325">
        <f>IF(EXACT(VLOOKUP(H$1,Variables!$B$6:$C$32, 2, FALSE), "Yes"), LOOKUP($A325,Collections!$A:$A,Collections!D:D), 0)</f>
        <v>0</v>
      </c>
      <c r="I325">
        <f>IF(EXACT(VLOOKUP(I$1,Variables!$B$6:$C$32, 2, FALSE), "Yes"), LOOKUP($A325,Collections!$A:$A,Collections!E:E), 0)</f>
        <v>0</v>
      </c>
      <c r="J325">
        <f>IF(EXACT(VLOOKUP(J$1,Variables!$B$6:$C$32, 2, FALSE), "Yes"), LOOKUP($A325,Collections!$A:$A,Collections!F:F), 0)</f>
        <v>0</v>
      </c>
      <c r="K325">
        <f>IF(EXACT(VLOOKUP(K$1,Variables!$B$6:$C$32, 2, FALSE), "Yes"), LOOKUP($A325,Collections!$A:$A,Collections!G:G), 0)</f>
        <v>0</v>
      </c>
      <c r="L325">
        <f>IF(EXACT(VLOOKUP(L$1,Variables!$B$6:$C$32, 2, FALSE), "Yes"), LOOKUP($A325,Collections!$A:$A,Collections!H:H), 0)</f>
        <v>0</v>
      </c>
      <c r="M325">
        <f>IF(EXACT(VLOOKUP(M$1,Variables!$B$6:$C$32, 2, FALSE), "Yes"), LOOKUP($A325,Collections!$A:$A,Collections!I:I), 0)</f>
        <v>1</v>
      </c>
      <c r="N325">
        <f>IF(EXACT(VLOOKUP(N$1,Variables!$B$6:$C$32, 2, FALSE), "Yes"), LOOKUP($A325,Collections!$A:$A,Collections!J:J), 0)</f>
        <v>0</v>
      </c>
      <c r="O325">
        <f>IF(EXACT(VLOOKUP(O$1,Variables!$B$6:$C$32, 2, FALSE), "Yes"), LOOKUP($A325,Collections!$A:$A,Collections!K:K), 0)</f>
        <v>0</v>
      </c>
      <c r="P325">
        <f>IF(EXACT(VLOOKUP(P$1,Variables!$B$6:$C$32, 2, FALSE), "Yes"), LOOKUP($A325,Collections!$A:$A,Collections!L:L), 0)</f>
        <v>0</v>
      </c>
      <c r="Q325">
        <f>IF(EXACT(VLOOKUP(Q$1,Variables!$B$6:$C$32, 2, FALSE), "Yes"), LOOKUP($A325,Collections!$A:$A,Collections!M:M), 0)</f>
        <v>0</v>
      </c>
      <c r="R325">
        <f>IF(EXACT(VLOOKUP(R$1,Variables!$B$6:$C$32, 2, FALSE), "Yes"), LOOKUP($A325,Collections!$A:$A,Collections!N:N), 0)</f>
        <v>0</v>
      </c>
      <c r="S325">
        <f>IF(EXACT(VLOOKUP(S$1,Variables!$B$6:$C$32, 2, FALSE), "Yes"), LOOKUP($A325,Collections!$A:$A,Collections!O:O), 0)</f>
        <v>0</v>
      </c>
      <c r="T325">
        <f>IF(EXACT(VLOOKUP(T$1,Variables!$B$6:$C$32, 2, FALSE), "Yes"), LOOKUP($A325,Collections!$A:$A,Collections!P:P), 0)</f>
        <v>0</v>
      </c>
      <c r="U325">
        <f>IF(EXACT(VLOOKUP(U$1,Variables!$B$6:$C$32, 2, FALSE), "Yes"), LOOKUP($A325,Collections!$A:$A,Collections!Q:Q), 0)</f>
        <v>0</v>
      </c>
      <c r="V325">
        <f>IF(EXACT(VLOOKUP(V$1,Variables!$B$6:$C$32, 2, FALSE), "Yes"), LOOKUP($A325,Collections!$A:$A,Collections!R:R), 0)</f>
        <v>0</v>
      </c>
      <c r="W325">
        <f>IF(EXACT(VLOOKUP(W$1,Variables!$B$6:$C$32, 2, FALSE), "Yes"), LOOKUP($A325,Collections!$A:$A,Collections!S:S), 0)</f>
        <v>0</v>
      </c>
      <c r="X325">
        <f>IF(EXACT(VLOOKUP(X$1,Variables!$B$6:$C$32, 2, FALSE), "Yes"), LOOKUP($A325,Collections!$A:$A,Collections!T:T), 0)</f>
        <v>0</v>
      </c>
      <c r="Y325">
        <f>IF(EXACT(VLOOKUP(Y$1,Variables!$B$6:$C$32, 2, FALSE), "Yes"), LOOKUP($A325,Collections!$A:$A,Collections!U:U), 0)</f>
        <v>0</v>
      </c>
      <c r="Z325">
        <f>IF(EXACT(VLOOKUP(Z$1,Variables!$B$6:$C$32, 2, FALSE), "Yes"), LOOKUP($A325,Collections!$A:$A,Collections!V:V), 0)</f>
        <v>0</v>
      </c>
      <c r="AA325">
        <f>IF(EXACT(VLOOKUP(AA$1,Variables!$B$6:$C$32, 2, FALSE), "Yes"), LOOKUP($A325,Collections!$A:$A,Collections!W:W), 0)</f>
        <v>0</v>
      </c>
      <c r="AB325">
        <f>IF(EXACT(VLOOKUP(AB$1,Variables!$B$6:$C$32, 2, FALSE), "Yes"), LOOKUP($A325,Collections!$A:$A,Collections!X:X), 0)</f>
        <v>0</v>
      </c>
      <c r="AC325">
        <f>IF(EXACT(VLOOKUP(AC$1,Variables!$B$6:$C$32, 2, FALSE), "Yes"), LOOKUP($A325,Collections!$A:$A,Collections!Y:Y), 0)</f>
        <v>0</v>
      </c>
      <c r="AD325">
        <f>IF(EXACT(VLOOKUP(AD$1,Variables!$B$6:$C$32, 2, FALSE), "Yes"), LOOKUP($A325,Collections!$A:$A,Collections!Z:Z), 0)</f>
        <v>0</v>
      </c>
      <c r="AE325">
        <f>IF(EXACT(VLOOKUP(AE$1,Variables!$B$6:$C$32, 2, FALSE), "Yes"), LOOKUP($A325,Collections!$A:$A,Collections!AA:AA), 0)</f>
        <v>0</v>
      </c>
      <c r="AF325">
        <f>IF(EXACT(VLOOKUP(AF$1,Variables!$B$6:$C$32, 2, FALSE), "Yes"), LOOKUP($A325,Collections!$A:$A,Collections!AB:AB), 0)</f>
        <v>0</v>
      </c>
      <c r="AG325" t="str">
        <f t="shared" si="5"/>
        <v>Yes</v>
      </c>
      <c r="AH325">
        <f>IF(D325&gt;=Variables!$C$1,1,0)</f>
        <v>1</v>
      </c>
      <c r="AI325">
        <f>IF(E325&gt;=Variables!$C$1,1,0)</f>
        <v>1</v>
      </c>
    </row>
    <row r="326" spans="1:35" x14ac:dyDescent="0.2">
      <c r="A326" s="25">
        <v>10155775</v>
      </c>
      <c r="B326" s="2" t="s">
        <v>1948</v>
      </c>
      <c r="C326">
        <f>IF(ISNA(VLOOKUP(A326,Images!A:C,3,FALSE)), 0, VLOOKUP(A326,Images!A:C,3,FALSE))/IF(ISNA(VLOOKUP(A326,Images!A:C,2,FALSE)), 1,VLOOKUP(A326,Images!A:C,2,FALSE))</f>
        <v>0.15248393668703966</v>
      </c>
      <c r="D326">
        <f>IF(NOT(ISNA(VLOOKUP(A326,Harvard!B:E,4,FALSE))), VLOOKUP(A326,Harvard!B:E,4,FALSE), 0)</f>
        <v>1</v>
      </c>
      <c r="E326">
        <f>IF(NOT(ISNA(VLOOKUP(A326,UC!B:D, 3, FALSE))),VLOOKUP(A326,UC!B:D, 2, FALSE)/VLOOKUP(A326, UC!B:D, 3, FALSE), 0)</f>
        <v>0</v>
      </c>
      <c r="F326">
        <f>IF(EXACT(VLOOKUP(F$1,Variables!$B$6:$C$32, 2, FALSE), "Yes"), LOOKUP($A326,Collections!$A:$A,Collections!B:B), 0)</f>
        <v>0</v>
      </c>
      <c r="G326">
        <f>IF(EXACT(VLOOKUP(G$1,Variables!$B$6:$C$32, 2, FALSE), "Yes"), LOOKUP($A326,Collections!$A:$A,Collections!C:C), 0)</f>
        <v>0</v>
      </c>
      <c r="H326">
        <f>IF(EXACT(VLOOKUP(H$1,Variables!$B$6:$C$32, 2, FALSE), "Yes"), LOOKUP($A326,Collections!$A:$A,Collections!D:D), 0)</f>
        <v>0</v>
      </c>
      <c r="I326">
        <f>IF(EXACT(VLOOKUP(I$1,Variables!$B$6:$C$32, 2, FALSE), "Yes"), LOOKUP($A326,Collections!$A:$A,Collections!E:E), 0)</f>
        <v>0</v>
      </c>
      <c r="J326">
        <f>IF(EXACT(VLOOKUP(J$1,Variables!$B$6:$C$32, 2, FALSE), "Yes"), LOOKUP($A326,Collections!$A:$A,Collections!F:F), 0)</f>
        <v>0</v>
      </c>
      <c r="K326">
        <f>IF(EXACT(VLOOKUP(K$1,Variables!$B$6:$C$32, 2, FALSE), "Yes"), LOOKUP($A326,Collections!$A:$A,Collections!G:G), 0)</f>
        <v>0</v>
      </c>
      <c r="L326">
        <f>IF(EXACT(VLOOKUP(L$1,Variables!$B$6:$C$32, 2, FALSE), "Yes"), LOOKUP($A326,Collections!$A:$A,Collections!H:H), 0)</f>
        <v>0</v>
      </c>
      <c r="M326">
        <f>IF(EXACT(VLOOKUP(M$1,Variables!$B$6:$C$32, 2, FALSE), "Yes"), LOOKUP($A326,Collections!$A:$A,Collections!I:I), 0)</f>
        <v>0</v>
      </c>
      <c r="N326">
        <f>IF(EXACT(VLOOKUP(N$1,Variables!$B$6:$C$32, 2, FALSE), "Yes"), LOOKUP($A326,Collections!$A:$A,Collections!J:J), 0)</f>
        <v>1</v>
      </c>
      <c r="O326">
        <f>IF(EXACT(VLOOKUP(O$1,Variables!$B$6:$C$32, 2, FALSE), "Yes"), LOOKUP($A326,Collections!$A:$A,Collections!K:K), 0)</f>
        <v>0</v>
      </c>
      <c r="P326">
        <f>IF(EXACT(VLOOKUP(P$1,Variables!$B$6:$C$32, 2, FALSE), "Yes"), LOOKUP($A326,Collections!$A:$A,Collections!L:L), 0)</f>
        <v>0</v>
      </c>
      <c r="Q326">
        <f>IF(EXACT(VLOOKUP(Q$1,Variables!$B$6:$C$32, 2, FALSE), "Yes"), LOOKUP($A326,Collections!$A:$A,Collections!M:M), 0)</f>
        <v>0</v>
      </c>
      <c r="R326">
        <f>IF(EXACT(VLOOKUP(R$1,Variables!$B$6:$C$32, 2, FALSE), "Yes"), LOOKUP($A326,Collections!$A:$A,Collections!N:N), 0)</f>
        <v>0</v>
      </c>
      <c r="S326">
        <f>IF(EXACT(VLOOKUP(S$1,Variables!$B$6:$C$32, 2, FALSE), "Yes"), LOOKUP($A326,Collections!$A:$A,Collections!O:O), 0)</f>
        <v>0</v>
      </c>
      <c r="T326">
        <f>IF(EXACT(VLOOKUP(T$1,Variables!$B$6:$C$32, 2, FALSE), "Yes"), LOOKUP($A326,Collections!$A:$A,Collections!P:P), 0)</f>
        <v>0</v>
      </c>
      <c r="U326">
        <f>IF(EXACT(VLOOKUP(U$1,Variables!$B$6:$C$32, 2, FALSE), "Yes"), LOOKUP($A326,Collections!$A:$A,Collections!Q:Q), 0)</f>
        <v>0</v>
      </c>
      <c r="V326">
        <f>IF(EXACT(VLOOKUP(V$1,Variables!$B$6:$C$32, 2, FALSE), "Yes"), LOOKUP($A326,Collections!$A:$A,Collections!R:R), 0)</f>
        <v>0</v>
      </c>
      <c r="W326">
        <f>IF(EXACT(VLOOKUP(W$1,Variables!$B$6:$C$32, 2, FALSE), "Yes"), LOOKUP($A326,Collections!$A:$A,Collections!S:S), 0)</f>
        <v>0</v>
      </c>
      <c r="X326">
        <f>IF(EXACT(VLOOKUP(X$1,Variables!$B$6:$C$32, 2, FALSE), "Yes"), LOOKUP($A326,Collections!$A:$A,Collections!T:T), 0)</f>
        <v>0</v>
      </c>
      <c r="Y326">
        <f>IF(EXACT(VLOOKUP(Y$1,Variables!$B$6:$C$32, 2, FALSE), "Yes"), LOOKUP($A326,Collections!$A:$A,Collections!U:U), 0)</f>
        <v>0</v>
      </c>
      <c r="Z326">
        <f>IF(EXACT(VLOOKUP(Z$1,Variables!$B$6:$C$32, 2, FALSE), "Yes"), LOOKUP($A326,Collections!$A:$A,Collections!V:V), 0)</f>
        <v>0</v>
      </c>
      <c r="AA326">
        <f>IF(EXACT(VLOOKUP(AA$1,Variables!$B$6:$C$32, 2, FALSE), "Yes"), LOOKUP($A326,Collections!$A:$A,Collections!W:W), 0)</f>
        <v>0</v>
      </c>
      <c r="AB326">
        <f>IF(EXACT(VLOOKUP(AB$1,Variables!$B$6:$C$32, 2, FALSE), "Yes"), LOOKUP($A326,Collections!$A:$A,Collections!X:X), 0)</f>
        <v>0</v>
      </c>
      <c r="AC326">
        <f>IF(EXACT(VLOOKUP(AC$1,Variables!$B$6:$C$32, 2, FALSE), "Yes"), LOOKUP($A326,Collections!$A:$A,Collections!Y:Y), 0)</f>
        <v>0</v>
      </c>
      <c r="AD326">
        <f>IF(EXACT(VLOOKUP(AD$1,Variables!$B$6:$C$32, 2, FALSE), "Yes"), LOOKUP($A326,Collections!$A:$A,Collections!Z:Z), 0)</f>
        <v>0</v>
      </c>
      <c r="AE326">
        <f>IF(EXACT(VLOOKUP(AE$1,Variables!$B$6:$C$32, 2, FALSE), "Yes"), LOOKUP($A326,Collections!$A:$A,Collections!AA:AA), 0)</f>
        <v>0</v>
      </c>
      <c r="AF326">
        <f>IF(EXACT(VLOOKUP(AF$1,Variables!$B$6:$C$32, 2, FALSE), "Yes"), LOOKUP($A326,Collections!$A:$A,Collections!AB:AB), 0)</f>
        <v>0</v>
      </c>
      <c r="AG326" t="str">
        <f t="shared" si="5"/>
        <v>Yes</v>
      </c>
      <c r="AH326">
        <f>IF(D326&gt;=Variables!$C$1,1,0)</f>
        <v>1</v>
      </c>
      <c r="AI326">
        <f>IF(E326&gt;=Variables!$C$1,1,0)</f>
        <v>0</v>
      </c>
    </row>
    <row r="327" spans="1:35" x14ac:dyDescent="0.2">
      <c r="A327" s="25">
        <v>12459151</v>
      </c>
      <c r="B327" s="2" t="s">
        <v>2421</v>
      </c>
      <c r="C327">
        <f>IF(ISNA(VLOOKUP(A327,Images!A:C,3,FALSE)), 0, VLOOKUP(A327,Images!A:C,3,FALSE))/IF(ISNA(VLOOKUP(A327,Images!A:C,2,FALSE)), 1,VLOOKUP(A327,Images!A:C,2,FALSE))</f>
        <v>0</v>
      </c>
      <c r="D327">
        <f>IF(NOT(ISNA(VLOOKUP(A327,Harvard!B:E,4,FALSE))), VLOOKUP(A327,Harvard!B:E,4,FALSE), 0)</f>
        <v>1</v>
      </c>
      <c r="E327">
        <f>IF(NOT(ISNA(VLOOKUP(A327,UC!B:D, 3, FALSE))),VLOOKUP(A327,UC!B:D, 2, FALSE)/VLOOKUP(A327, UC!B:D, 3, FALSE), 0)</f>
        <v>0</v>
      </c>
      <c r="F327">
        <f>IF(EXACT(VLOOKUP(F$1,Variables!$B$6:$C$32, 2, FALSE), "Yes"), LOOKUP($A327,Collections!$A:$A,Collections!B:B), 0)</f>
        <v>0</v>
      </c>
      <c r="G327">
        <f>IF(EXACT(VLOOKUP(G$1,Variables!$B$6:$C$32, 2, FALSE), "Yes"), LOOKUP($A327,Collections!$A:$A,Collections!C:C), 0)</f>
        <v>0</v>
      </c>
      <c r="H327">
        <f>IF(EXACT(VLOOKUP(H$1,Variables!$B$6:$C$32, 2, FALSE), "Yes"), LOOKUP($A327,Collections!$A:$A,Collections!D:D), 0)</f>
        <v>0</v>
      </c>
      <c r="I327">
        <f>IF(EXACT(VLOOKUP(I$1,Variables!$B$6:$C$32, 2, FALSE), "Yes"), LOOKUP($A327,Collections!$A:$A,Collections!E:E), 0)</f>
        <v>0</v>
      </c>
      <c r="J327">
        <f>IF(EXACT(VLOOKUP(J$1,Variables!$B$6:$C$32, 2, FALSE), "Yes"), LOOKUP($A327,Collections!$A:$A,Collections!F:F), 0)</f>
        <v>0</v>
      </c>
      <c r="K327">
        <f>IF(EXACT(VLOOKUP(K$1,Variables!$B$6:$C$32, 2, FALSE), "Yes"), LOOKUP($A327,Collections!$A:$A,Collections!G:G), 0)</f>
        <v>0</v>
      </c>
      <c r="L327">
        <f>IF(EXACT(VLOOKUP(L$1,Variables!$B$6:$C$32, 2, FALSE), "Yes"), LOOKUP($A327,Collections!$A:$A,Collections!H:H), 0)</f>
        <v>0</v>
      </c>
      <c r="M327">
        <f>IF(EXACT(VLOOKUP(M$1,Variables!$B$6:$C$32, 2, FALSE), "Yes"), LOOKUP($A327,Collections!$A:$A,Collections!I:I), 0)</f>
        <v>0</v>
      </c>
      <c r="N327">
        <f>IF(EXACT(VLOOKUP(N$1,Variables!$B$6:$C$32, 2, FALSE), "Yes"), LOOKUP($A327,Collections!$A:$A,Collections!J:J), 0)</f>
        <v>1</v>
      </c>
      <c r="O327">
        <f>IF(EXACT(VLOOKUP(O$1,Variables!$B$6:$C$32, 2, FALSE), "Yes"), LOOKUP($A327,Collections!$A:$A,Collections!K:K), 0)</f>
        <v>0</v>
      </c>
      <c r="P327">
        <f>IF(EXACT(VLOOKUP(P$1,Variables!$B$6:$C$32, 2, FALSE), "Yes"), LOOKUP($A327,Collections!$A:$A,Collections!L:L), 0)</f>
        <v>0</v>
      </c>
      <c r="Q327">
        <f>IF(EXACT(VLOOKUP(Q$1,Variables!$B$6:$C$32, 2, FALSE), "Yes"), LOOKUP($A327,Collections!$A:$A,Collections!M:M), 0)</f>
        <v>0</v>
      </c>
      <c r="R327">
        <f>IF(EXACT(VLOOKUP(R$1,Variables!$B$6:$C$32, 2, FALSE), "Yes"), LOOKUP($A327,Collections!$A:$A,Collections!N:N), 0)</f>
        <v>0</v>
      </c>
      <c r="S327">
        <f>IF(EXACT(VLOOKUP(S$1,Variables!$B$6:$C$32, 2, FALSE), "Yes"), LOOKUP($A327,Collections!$A:$A,Collections!O:O), 0)</f>
        <v>0</v>
      </c>
      <c r="T327">
        <f>IF(EXACT(VLOOKUP(T$1,Variables!$B$6:$C$32, 2, FALSE), "Yes"), LOOKUP($A327,Collections!$A:$A,Collections!P:P), 0)</f>
        <v>0</v>
      </c>
      <c r="U327">
        <f>IF(EXACT(VLOOKUP(U$1,Variables!$B$6:$C$32, 2, FALSE), "Yes"), LOOKUP($A327,Collections!$A:$A,Collections!Q:Q), 0)</f>
        <v>0</v>
      </c>
      <c r="V327">
        <f>IF(EXACT(VLOOKUP(V$1,Variables!$B$6:$C$32, 2, FALSE), "Yes"), LOOKUP($A327,Collections!$A:$A,Collections!R:R), 0)</f>
        <v>0</v>
      </c>
      <c r="W327">
        <f>IF(EXACT(VLOOKUP(W$1,Variables!$B$6:$C$32, 2, FALSE), "Yes"), LOOKUP($A327,Collections!$A:$A,Collections!S:S), 0)</f>
        <v>0</v>
      </c>
      <c r="X327">
        <f>IF(EXACT(VLOOKUP(X$1,Variables!$B$6:$C$32, 2, FALSE), "Yes"), LOOKUP($A327,Collections!$A:$A,Collections!T:T), 0)</f>
        <v>0</v>
      </c>
      <c r="Y327">
        <f>IF(EXACT(VLOOKUP(Y$1,Variables!$B$6:$C$32, 2, FALSE), "Yes"), LOOKUP($A327,Collections!$A:$A,Collections!U:U), 0)</f>
        <v>0</v>
      </c>
      <c r="Z327">
        <f>IF(EXACT(VLOOKUP(Z$1,Variables!$B$6:$C$32, 2, FALSE), "Yes"), LOOKUP($A327,Collections!$A:$A,Collections!V:V), 0)</f>
        <v>0</v>
      </c>
      <c r="AA327">
        <f>IF(EXACT(VLOOKUP(AA$1,Variables!$B$6:$C$32, 2, FALSE), "Yes"), LOOKUP($A327,Collections!$A:$A,Collections!W:W), 0)</f>
        <v>0</v>
      </c>
      <c r="AB327">
        <f>IF(EXACT(VLOOKUP(AB$1,Variables!$B$6:$C$32, 2, FALSE), "Yes"), LOOKUP($A327,Collections!$A:$A,Collections!X:X), 0)</f>
        <v>0</v>
      </c>
      <c r="AC327">
        <f>IF(EXACT(VLOOKUP(AC$1,Variables!$B$6:$C$32, 2, FALSE), "Yes"), LOOKUP($A327,Collections!$A:$A,Collections!Y:Y), 0)</f>
        <v>0</v>
      </c>
      <c r="AD327">
        <f>IF(EXACT(VLOOKUP(AD$1,Variables!$B$6:$C$32, 2, FALSE), "Yes"), LOOKUP($A327,Collections!$A:$A,Collections!Z:Z), 0)</f>
        <v>0</v>
      </c>
      <c r="AE327">
        <f>IF(EXACT(VLOOKUP(AE$1,Variables!$B$6:$C$32, 2, FALSE), "Yes"), LOOKUP($A327,Collections!$A:$A,Collections!AA:AA), 0)</f>
        <v>0</v>
      </c>
      <c r="AF327">
        <f>IF(EXACT(VLOOKUP(AF$1,Variables!$B$6:$C$32, 2, FALSE), "Yes"), LOOKUP($A327,Collections!$A:$A,Collections!AB:AB), 0)</f>
        <v>0</v>
      </c>
      <c r="AG327" t="str">
        <f t="shared" si="5"/>
        <v>Yes</v>
      </c>
      <c r="AH327">
        <f>IF(D327&gt;=Variables!$C$1,1,0)</f>
        <v>1</v>
      </c>
      <c r="AI327">
        <f>IF(E327&gt;=Variables!$C$1,1,0)</f>
        <v>0</v>
      </c>
    </row>
    <row r="328" spans="1:35" x14ac:dyDescent="0.2">
      <c r="A328" s="25">
        <v>12526576</v>
      </c>
      <c r="B328" s="2" t="s">
        <v>226</v>
      </c>
      <c r="C328">
        <f>IF(ISNA(VLOOKUP(A328,Images!A:C,3,FALSE)), 0, VLOOKUP(A328,Images!A:C,3,FALSE))/IF(ISNA(VLOOKUP(A328,Images!A:C,2,FALSE)), 1,VLOOKUP(A328,Images!A:C,2,FALSE))</f>
        <v>2.155388471177945E-2</v>
      </c>
      <c r="D328">
        <f>IF(NOT(ISNA(VLOOKUP(A328,Harvard!B:E,4,FALSE))), VLOOKUP(A328,Harvard!B:E,4,FALSE), 0)</f>
        <v>1</v>
      </c>
      <c r="E328">
        <f>IF(NOT(ISNA(VLOOKUP(A328,UC!B:D, 3, FALSE))),VLOOKUP(A328,UC!B:D, 2, FALSE)/VLOOKUP(A328, UC!B:D, 3, FALSE), 0)</f>
        <v>0.73809523809523814</v>
      </c>
      <c r="F328">
        <f>IF(EXACT(VLOOKUP(F$1,Variables!$B$6:$C$32, 2, FALSE), "Yes"), LOOKUP($A328,Collections!$A:$A,Collections!B:B), 0)</f>
        <v>0</v>
      </c>
      <c r="G328">
        <f>IF(EXACT(VLOOKUP(G$1,Variables!$B$6:$C$32, 2, FALSE), "Yes"), LOOKUP($A328,Collections!$A:$A,Collections!C:C), 0)</f>
        <v>0</v>
      </c>
      <c r="H328">
        <f>IF(EXACT(VLOOKUP(H$1,Variables!$B$6:$C$32, 2, FALSE), "Yes"), LOOKUP($A328,Collections!$A:$A,Collections!D:D), 0)</f>
        <v>0</v>
      </c>
      <c r="I328">
        <f>IF(EXACT(VLOOKUP(I$1,Variables!$B$6:$C$32, 2, FALSE), "Yes"), LOOKUP($A328,Collections!$A:$A,Collections!E:E), 0)</f>
        <v>0</v>
      </c>
      <c r="J328">
        <f>IF(EXACT(VLOOKUP(J$1,Variables!$B$6:$C$32, 2, FALSE), "Yes"), LOOKUP($A328,Collections!$A:$A,Collections!F:F), 0)</f>
        <v>0</v>
      </c>
      <c r="K328">
        <f>IF(EXACT(VLOOKUP(K$1,Variables!$B$6:$C$32, 2, FALSE), "Yes"), LOOKUP($A328,Collections!$A:$A,Collections!G:G), 0)</f>
        <v>0</v>
      </c>
      <c r="L328">
        <f>IF(EXACT(VLOOKUP(L$1,Variables!$B$6:$C$32, 2, FALSE), "Yes"), LOOKUP($A328,Collections!$A:$A,Collections!H:H), 0)</f>
        <v>1</v>
      </c>
      <c r="M328">
        <f>IF(EXACT(VLOOKUP(M$1,Variables!$B$6:$C$32, 2, FALSE), "Yes"), LOOKUP($A328,Collections!$A:$A,Collections!I:I), 0)</f>
        <v>0</v>
      </c>
      <c r="N328">
        <f>IF(EXACT(VLOOKUP(N$1,Variables!$B$6:$C$32, 2, FALSE), "Yes"), LOOKUP($A328,Collections!$A:$A,Collections!J:J), 0)</f>
        <v>0</v>
      </c>
      <c r="O328">
        <f>IF(EXACT(VLOOKUP(O$1,Variables!$B$6:$C$32, 2, FALSE), "Yes"), LOOKUP($A328,Collections!$A:$A,Collections!K:K), 0)</f>
        <v>0</v>
      </c>
      <c r="P328">
        <f>IF(EXACT(VLOOKUP(P$1,Variables!$B$6:$C$32, 2, FALSE), "Yes"), LOOKUP($A328,Collections!$A:$A,Collections!L:L), 0)</f>
        <v>0</v>
      </c>
      <c r="Q328">
        <f>IF(EXACT(VLOOKUP(Q$1,Variables!$B$6:$C$32, 2, FALSE), "Yes"), LOOKUP($A328,Collections!$A:$A,Collections!M:M), 0)</f>
        <v>0</v>
      </c>
      <c r="R328">
        <f>IF(EXACT(VLOOKUP(R$1,Variables!$B$6:$C$32, 2, FALSE), "Yes"), LOOKUP($A328,Collections!$A:$A,Collections!N:N), 0)</f>
        <v>0</v>
      </c>
      <c r="S328">
        <f>IF(EXACT(VLOOKUP(S$1,Variables!$B$6:$C$32, 2, FALSE), "Yes"), LOOKUP($A328,Collections!$A:$A,Collections!O:O), 0)</f>
        <v>0</v>
      </c>
      <c r="T328">
        <f>IF(EXACT(VLOOKUP(T$1,Variables!$B$6:$C$32, 2, FALSE), "Yes"), LOOKUP($A328,Collections!$A:$A,Collections!P:P), 0)</f>
        <v>0</v>
      </c>
      <c r="U328">
        <f>IF(EXACT(VLOOKUP(U$1,Variables!$B$6:$C$32, 2, FALSE), "Yes"), LOOKUP($A328,Collections!$A:$A,Collections!Q:Q), 0)</f>
        <v>0</v>
      </c>
      <c r="V328">
        <f>IF(EXACT(VLOOKUP(V$1,Variables!$B$6:$C$32, 2, FALSE), "Yes"), LOOKUP($A328,Collections!$A:$A,Collections!R:R), 0)</f>
        <v>0</v>
      </c>
      <c r="W328">
        <f>IF(EXACT(VLOOKUP(W$1,Variables!$B$6:$C$32, 2, FALSE), "Yes"), LOOKUP($A328,Collections!$A:$A,Collections!S:S), 0)</f>
        <v>0</v>
      </c>
      <c r="X328">
        <f>IF(EXACT(VLOOKUP(X$1,Variables!$B$6:$C$32, 2, FALSE), "Yes"), LOOKUP($A328,Collections!$A:$A,Collections!T:T), 0)</f>
        <v>0</v>
      </c>
      <c r="Y328">
        <f>IF(EXACT(VLOOKUP(Y$1,Variables!$B$6:$C$32, 2, FALSE), "Yes"), LOOKUP($A328,Collections!$A:$A,Collections!U:U), 0)</f>
        <v>0</v>
      </c>
      <c r="Z328">
        <f>IF(EXACT(VLOOKUP(Z$1,Variables!$B$6:$C$32, 2, FALSE), "Yes"), LOOKUP($A328,Collections!$A:$A,Collections!V:V), 0)</f>
        <v>0</v>
      </c>
      <c r="AA328">
        <f>IF(EXACT(VLOOKUP(AA$1,Variables!$B$6:$C$32, 2, FALSE), "Yes"), LOOKUP($A328,Collections!$A:$A,Collections!W:W), 0)</f>
        <v>0</v>
      </c>
      <c r="AB328">
        <f>IF(EXACT(VLOOKUP(AB$1,Variables!$B$6:$C$32, 2, FALSE), "Yes"), LOOKUP($A328,Collections!$A:$A,Collections!X:X), 0)</f>
        <v>0</v>
      </c>
      <c r="AC328">
        <f>IF(EXACT(VLOOKUP(AC$1,Variables!$B$6:$C$32, 2, FALSE), "Yes"), LOOKUP($A328,Collections!$A:$A,Collections!Y:Y), 0)</f>
        <v>0</v>
      </c>
      <c r="AD328">
        <f>IF(EXACT(VLOOKUP(AD$1,Variables!$B$6:$C$32, 2, FALSE), "Yes"), LOOKUP($A328,Collections!$A:$A,Collections!Z:Z), 0)</f>
        <v>0</v>
      </c>
      <c r="AE328">
        <f>IF(EXACT(VLOOKUP(AE$1,Variables!$B$6:$C$32, 2, FALSE), "Yes"), LOOKUP($A328,Collections!$A:$A,Collections!AA:AA), 0)</f>
        <v>0</v>
      </c>
      <c r="AF328">
        <f>IF(EXACT(VLOOKUP(AF$1,Variables!$B$6:$C$32, 2, FALSE), "Yes"), LOOKUP($A328,Collections!$A:$A,Collections!AB:AB), 0)</f>
        <v>0</v>
      </c>
      <c r="AG328" t="str">
        <f t="shared" si="5"/>
        <v>Yes</v>
      </c>
      <c r="AH328">
        <f>IF(D328&gt;=Variables!$C$1,1,0)</f>
        <v>1</v>
      </c>
      <c r="AI328">
        <f>IF(E328&gt;=Variables!$C$1,1,0)</f>
        <v>0</v>
      </c>
    </row>
    <row r="329" spans="1:35" x14ac:dyDescent="0.2">
      <c r="A329" s="25">
        <v>80160</v>
      </c>
      <c r="B329" s="2" t="s">
        <v>2866</v>
      </c>
      <c r="C329">
        <f>IF(ISNA(VLOOKUP(A329,Images!A:C,3,FALSE)), 0, VLOOKUP(A329,Images!A:C,3,FALSE))/IF(ISNA(VLOOKUP(A329,Images!A:C,2,FALSE)), 1,VLOOKUP(A329,Images!A:C,2,FALSE))</f>
        <v>7.1554495488955717E-3</v>
      </c>
      <c r="D329">
        <f>IF(NOT(ISNA(VLOOKUP(A329,Harvard!B:E,4,FALSE))), VLOOKUP(A329,Harvard!B:E,4,FALSE), 0)</f>
        <v>0.98229999999999995</v>
      </c>
      <c r="E329">
        <f>IF(NOT(ISNA(VLOOKUP(A329,UC!B:D, 3, FALSE))),VLOOKUP(A329,UC!B:D, 2, FALSE)/VLOOKUP(A329, UC!B:D, 3, FALSE), 0)</f>
        <v>0.49107142857142855</v>
      </c>
      <c r="F329">
        <f>IF(EXACT(VLOOKUP(F$1,Variables!$B$6:$C$32, 2, FALSE), "Yes"), LOOKUP($A329,Collections!$A:$A,Collections!B:B), 0)</f>
        <v>0</v>
      </c>
      <c r="G329">
        <f>IF(EXACT(VLOOKUP(G$1,Variables!$B$6:$C$32, 2, FALSE), "Yes"), LOOKUP($A329,Collections!$A:$A,Collections!C:C), 0)</f>
        <v>0</v>
      </c>
      <c r="H329">
        <f>IF(EXACT(VLOOKUP(H$1,Variables!$B$6:$C$32, 2, FALSE), "Yes"), LOOKUP($A329,Collections!$A:$A,Collections!D:D), 0)</f>
        <v>0</v>
      </c>
      <c r="I329">
        <f>IF(EXACT(VLOOKUP(I$1,Variables!$B$6:$C$32, 2, FALSE), "Yes"), LOOKUP($A329,Collections!$A:$A,Collections!E:E), 0)</f>
        <v>0</v>
      </c>
      <c r="J329">
        <f>IF(EXACT(VLOOKUP(J$1,Variables!$B$6:$C$32, 2, FALSE), "Yes"), LOOKUP($A329,Collections!$A:$A,Collections!F:F), 0)</f>
        <v>0</v>
      </c>
      <c r="K329">
        <f>IF(EXACT(VLOOKUP(K$1,Variables!$B$6:$C$32, 2, FALSE), "Yes"), LOOKUP($A329,Collections!$A:$A,Collections!G:G), 0)</f>
        <v>0</v>
      </c>
      <c r="L329">
        <f>IF(EXACT(VLOOKUP(L$1,Variables!$B$6:$C$32, 2, FALSE), "Yes"), LOOKUP($A329,Collections!$A:$A,Collections!H:H), 0)</f>
        <v>1</v>
      </c>
      <c r="M329">
        <f>IF(EXACT(VLOOKUP(M$1,Variables!$B$6:$C$32, 2, FALSE), "Yes"), LOOKUP($A329,Collections!$A:$A,Collections!I:I), 0)</f>
        <v>0</v>
      </c>
      <c r="N329">
        <f>IF(EXACT(VLOOKUP(N$1,Variables!$B$6:$C$32, 2, FALSE), "Yes"), LOOKUP($A329,Collections!$A:$A,Collections!J:J), 0)</f>
        <v>0</v>
      </c>
      <c r="O329">
        <f>IF(EXACT(VLOOKUP(O$1,Variables!$B$6:$C$32, 2, FALSE), "Yes"), LOOKUP($A329,Collections!$A:$A,Collections!K:K), 0)</f>
        <v>0</v>
      </c>
      <c r="P329">
        <f>IF(EXACT(VLOOKUP(P$1,Variables!$B$6:$C$32, 2, FALSE), "Yes"), LOOKUP($A329,Collections!$A:$A,Collections!L:L), 0)</f>
        <v>0</v>
      </c>
      <c r="Q329">
        <f>IF(EXACT(VLOOKUP(Q$1,Variables!$B$6:$C$32, 2, FALSE), "Yes"), LOOKUP($A329,Collections!$A:$A,Collections!M:M), 0)</f>
        <v>0</v>
      </c>
      <c r="R329">
        <f>IF(EXACT(VLOOKUP(R$1,Variables!$B$6:$C$32, 2, FALSE), "Yes"), LOOKUP($A329,Collections!$A:$A,Collections!N:N), 0)</f>
        <v>0</v>
      </c>
      <c r="S329">
        <f>IF(EXACT(VLOOKUP(S$1,Variables!$B$6:$C$32, 2, FALSE), "Yes"), LOOKUP($A329,Collections!$A:$A,Collections!O:O), 0)</f>
        <v>0</v>
      </c>
      <c r="T329">
        <f>IF(EXACT(VLOOKUP(T$1,Variables!$B$6:$C$32, 2, FALSE), "Yes"), LOOKUP($A329,Collections!$A:$A,Collections!P:P), 0)</f>
        <v>0</v>
      </c>
      <c r="U329">
        <f>IF(EXACT(VLOOKUP(U$1,Variables!$B$6:$C$32, 2, FALSE), "Yes"), LOOKUP($A329,Collections!$A:$A,Collections!Q:Q), 0)</f>
        <v>0</v>
      </c>
      <c r="V329">
        <f>IF(EXACT(VLOOKUP(V$1,Variables!$B$6:$C$32, 2, FALSE), "Yes"), LOOKUP($A329,Collections!$A:$A,Collections!R:R), 0)</f>
        <v>0</v>
      </c>
      <c r="W329">
        <f>IF(EXACT(VLOOKUP(W$1,Variables!$B$6:$C$32, 2, FALSE), "Yes"), LOOKUP($A329,Collections!$A:$A,Collections!S:S), 0)</f>
        <v>0</v>
      </c>
      <c r="X329">
        <f>IF(EXACT(VLOOKUP(X$1,Variables!$B$6:$C$32, 2, FALSE), "Yes"), LOOKUP($A329,Collections!$A:$A,Collections!T:T), 0)</f>
        <v>0</v>
      </c>
      <c r="Y329">
        <f>IF(EXACT(VLOOKUP(Y$1,Variables!$B$6:$C$32, 2, FALSE), "Yes"), LOOKUP($A329,Collections!$A:$A,Collections!U:U), 0)</f>
        <v>0</v>
      </c>
      <c r="Z329">
        <f>IF(EXACT(VLOOKUP(Z$1,Variables!$B$6:$C$32, 2, FALSE), "Yes"), LOOKUP($A329,Collections!$A:$A,Collections!V:V), 0)</f>
        <v>0</v>
      </c>
      <c r="AA329">
        <f>IF(EXACT(VLOOKUP(AA$1,Variables!$B$6:$C$32, 2, FALSE), "Yes"), LOOKUP($A329,Collections!$A:$A,Collections!W:W), 0)</f>
        <v>0</v>
      </c>
      <c r="AB329">
        <f>IF(EXACT(VLOOKUP(AB$1,Variables!$B$6:$C$32, 2, FALSE), "Yes"), LOOKUP($A329,Collections!$A:$A,Collections!X:X), 0)</f>
        <v>0</v>
      </c>
      <c r="AC329">
        <f>IF(EXACT(VLOOKUP(AC$1,Variables!$B$6:$C$32, 2, FALSE), "Yes"), LOOKUP($A329,Collections!$A:$A,Collections!Y:Y), 0)</f>
        <v>0</v>
      </c>
      <c r="AD329">
        <f>IF(EXACT(VLOOKUP(AD$1,Variables!$B$6:$C$32, 2, FALSE), "Yes"), LOOKUP($A329,Collections!$A:$A,Collections!Z:Z), 0)</f>
        <v>0</v>
      </c>
      <c r="AE329">
        <f>IF(EXACT(VLOOKUP(AE$1,Variables!$B$6:$C$32, 2, FALSE), "Yes"), LOOKUP($A329,Collections!$A:$A,Collections!AA:AA), 0)</f>
        <v>0</v>
      </c>
      <c r="AF329">
        <f>IF(EXACT(VLOOKUP(AF$1,Variables!$B$6:$C$32, 2, FALSE), "Yes"), LOOKUP($A329,Collections!$A:$A,Collections!AB:AB), 0)</f>
        <v>0</v>
      </c>
      <c r="AG329" t="str">
        <f t="shared" si="5"/>
        <v>Yes</v>
      </c>
      <c r="AH329">
        <f>IF(D329&gt;=Variables!$C$1,1,0)</f>
        <v>1</v>
      </c>
      <c r="AI329">
        <f>IF(E329&gt;=Variables!$C$1,1,0)</f>
        <v>0</v>
      </c>
    </row>
    <row r="330" spans="1:35" x14ac:dyDescent="0.2">
      <c r="A330" s="25">
        <v>718343</v>
      </c>
      <c r="B330" s="2" t="s">
        <v>2856</v>
      </c>
      <c r="C330">
        <f>IF(ISNA(VLOOKUP(A330,Images!A:C,3,FALSE)), 0, VLOOKUP(A330,Images!A:C,3,FALSE))/IF(ISNA(VLOOKUP(A330,Images!A:C,2,FALSE)), 1,VLOOKUP(A330,Images!A:C,2,FALSE))</f>
        <v>7.9386080973802594E-4</v>
      </c>
      <c r="D330">
        <f>IF(NOT(ISNA(VLOOKUP(A330,Harvard!B:E,4,FALSE))), VLOOKUP(A330,Harvard!B:E,4,FALSE), 0)</f>
        <v>0.92589999999999995</v>
      </c>
      <c r="E330">
        <f>IF(NOT(ISNA(VLOOKUP(A330,UC!B:D, 3, FALSE))),VLOOKUP(A330,UC!B:D, 2, FALSE)/VLOOKUP(A330, UC!B:D, 3, FALSE), 0)</f>
        <v>1</v>
      </c>
      <c r="F330">
        <f>IF(EXACT(VLOOKUP(F$1,Variables!$B$6:$C$32, 2, FALSE), "Yes"), LOOKUP($A330,Collections!$A:$A,Collections!B:B), 0)</f>
        <v>0</v>
      </c>
      <c r="G330">
        <f>IF(EXACT(VLOOKUP(G$1,Variables!$B$6:$C$32, 2, FALSE), "Yes"), LOOKUP($A330,Collections!$A:$A,Collections!C:C), 0)</f>
        <v>0</v>
      </c>
      <c r="H330">
        <f>IF(EXACT(VLOOKUP(H$1,Variables!$B$6:$C$32, 2, FALSE), "Yes"), LOOKUP($A330,Collections!$A:$A,Collections!D:D), 0)</f>
        <v>0</v>
      </c>
      <c r="I330">
        <f>IF(EXACT(VLOOKUP(I$1,Variables!$B$6:$C$32, 2, FALSE), "Yes"), LOOKUP($A330,Collections!$A:$A,Collections!E:E), 0)</f>
        <v>0</v>
      </c>
      <c r="J330">
        <f>IF(EXACT(VLOOKUP(J$1,Variables!$B$6:$C$32, 2, FALSE), "Yes"), LOOKUP($A330,Collections!$A:$A,Collections!F:F), 0)</f>
        <v>0</v>
      </c>
      <c r="K330">
        <f>IF(EXACT(VLOOKUP(K$1,Variables!$B$6:$C$32, 2, FALSE), "Yes"), LOOKUP($A330,Collections!$A:$A,Collections!G:G), 0)</f>
        <v>0</v>
      </c>
      <c r="L330">
        <f>IF(EXACT(VLOOKUP(L$1,Variables!$B$6:$C$32, 2, FALSE), "Yes"), LOOKUP($A330,Collections!$A:$A,Collections!H:H), 0)</f>
        <v>0</v>
      </c>
      <c r="M330">
        <f>IF(EXACT(VLOOKUP(M$1,Variables!$B$6:$C$32, 2, FALSE), "Yes"), LOOKUP($A330,Collections!$A:$A,Collections!I:I), 0)</f>
        <v>1</v>
      </c>
      <c r="N330">
        <f>IF(EXACT(VLOOKUP(N$1,Variables!$B$6:$C$32, 2, FALSE), "Yes"), LOOKUP($A330,Collections!$A:$A,Collections!J:J), 0)</f>
        <v>0</v>
      </c>
      <c r="O330">
        <f>IF(EXACT(VLOOKUP(O$1,Variables!$B$6:$C$32, 2, FALSE), "Yes"), LOOKUP($A330,Collections!$A:$A,Collections!K:K), 0)</f>
        <v>0</v>
      </c>
      <c r="P330">
        <f>IF(EXACT(VLOOKUP(P$1,Variables!$B$6:$C$32, 2, FALSE), "Yes"), LOOKUP($A330,Collections!$A:$A,Collections!L:L), 0)</f>
        <v>0</v>
      </c>
      <c r="Q330">
        <f>IF(EXACT(VLOOKUP(Q$1,Variables!$B$6:$C$32, 2, FALSE), "Yes"), LOOKUP($A330,Collections!$A:$A,Collections!M:M), 0)</f>
        <v>0</v>
      </c>
      <c r="R330">
        <f>IF(EXACT(VLOOKUP(R$1,Variables!$B$6:$C$32, 2, FALSE), "Yes"), LOOKUP($A330,Collections!$A:$A,Collections!N:N), 0)</f>
        <v>0</v>
      </c>
      <c r="S330">
        <f>IF(EXACT(VLOOKUP(S$1,Variables!$B$6:$C$32, 2, FALSE), "Yes"), LOOKUP($A330,Collections!$A:$A,Collections!O:O), 0)</f>
        <v>0</v>
      </c>
      <c r="T330">
        <f>IF(EXACT(VLOOKUP(T$1,Variables!$B$6:$C$32, 2, FALSE), "Yes"), LOOKUP($A330,Collections!$A:$A,Collections!P:P), 0)</f>
        <v>0</v>
      </c>
      <c r="U330">
        <f>IF(EXACT(VLOOKUP(U$1,Variables!$B$6:$C$32, 2, FALSE), "Yes"), LOOKUP($A330,Collections!$A:$A,Collections!Q:Q), 0)</f>
        <v>0</v>
      </c>
      <c r="V330">
        <f>IF(EXACT(VLOOKUP(V$1,Variables!$B$6:$C$32, 2, FALSE), "Yes"), LOOKUP($A330,Collections!$A:$A,Collections!R:R), 0)</f>
        <v>0</v>
      </c>
      <c r="W330">
        <f>IF(EXACT(VLOOKUP(W$1,Variables!$B$6:$C$32, 2, FALSE), "Yes"), LOOKUP($A330,Collections!$A:$A,Collections!S:S), 0)</f>
        <v>0</v>
      </c>
      <c r="X330">
        <f>IF(EXACT(VLOOKUP(X$1,Variables!$B$6:$C$32, 2, FALSE), "Yes"), LOOKUP($A330,Collections!$A:$A,Collections!T:T), 0)</f>
        <v>0</v>
      </c>
      <c r="Y330">
        <f>IF(EXACT(VLOOKUP(Y$1,Variables!$B$6:$C$32, 2, FALSE), "Yes"), LOOKUP($A330,Collections!$A:$A,Collections!U:U), 0)</f>
        <v>0</v>
      </c>
      <c r="Z330">
        <f>IF(EXACT(VLOOKUP(Z$1,Variables!$B$6:$C$32, 2, FALSE), "Yes"), LOOKUP($A330,Collections!$A:$A,Collections!V:V), 0)</f>
        <v>0</v>
      </c>
      <c r="AA330">
        <f>IF(EXACT(VLOOKUP(AA$1,Variables!$B$6:$C$32, 2, FALSE), "Yes"), LOOKUP($A330,Collections!$A:$A,Collections!W:W), 0)</f>
        <v>0</v>
      </c>
      <c r="AB330">
        <f>IF(EXACT(VLOOKUP(AB$1,Variables!$B$6:$C$32, 2, FALSE), "Yes"), LOOKUP($A330,Collections!$A:$A,Collections!X:X), 0)</f>
        <v>0</v>
      </c>
      <c r="AC330">
        <f>IF(EXACT(VLOOKUP(AC$1,Variables!$B$6:$C$32, 2, FALSE), "Yes"), LOOKUP($A330,Collections!$A:$A,Collections!Y:Y), 0)</f>
        <v>0</v>
      </c>
      <c r="AD330">
        <f>IF(EXACT(VLOOKUP(AD$1,Variables!$B$6:$C$32, 2, FALSE), "Yes"), LOOKUP($A330,Collections!$A:$A,Collections!Z:Z), 0)</f>
        <v>0</v>
      </c>
      <c r="AE330">
        <f>IF(EXACT(VLOOKUP(AE$1,Variables!$B$6:$C$32, 2, FALSE), "Yes"), LOOKUP($A330,Collections!$A:$A,Collections!AA:AA), 0)</f>
        <v>0</v>
      </c>
      <c r="AF330">
        <f>IF(EXACT(VLOOKUP(AF$1,Variables!$B$6:$C$32, 2, FALSE), "Yes"), LOOKUP($A330,Collections!$A:$A,Collections!AB:AB), 0)</f>
        <v>0</v>
      </c>
      <c r="AG330" t="str">
        <f t="shared" si="5"/>
        <v>Yes</v>
      </c>
      <c r="AH330">
        <f>IF(D330&gt;=Variables!$C$1,1,0)</f>
        <v>1</v>
      </c>
      <c r="AI330">
        <f>IF(E330&gt;=Variables!$C$1,1,0)</f>
        <v>1</v>
      </c>
    </row>
    <row r="331" spans="1:35" x14ac:dyDescent="0.2">
      <c r="A331" s="25" t="s">
        <v>2207</v>
      </c>
      <c r="B331" s="2" t="s">
        <v>2423</v>
      </c>
      <c r="C331">
        <f>IF(ISNA(VLOOKUP(A331,Images!A:C,3,FALSE)), 0, VLOOKUP(A331,Images!A:C,3,FALSE))/IF(ISNA(VLOOKUP(A331,Images!A:C,2,FALSE)), 1,VLOOKUP(A331,Images!A:C,2,FALSE))</f>
        <v>1.1023472393804048E-2</v>
      </c>
      <c r="D331">
        <f>IF(NOT(ISNA(VLOOKUP(A331,Harvard!B:E,4,FALSE))), VLOOKUP(A331,Harvard!B:E,4,FALSE), 0)</f>
        <v>1</v>
      </c>
      <c r="E331">
        <f>IF(NOT(ISNA(VLOOKUP(A331,UC!B:D, 3, FALSE))),VLOOKUP(A331,UC!B:D, 2, FALSE)/VLOOKUP(A331, UC!B:D, 3, FALSE), 0)</f>
        <v>0</v>
      </c>
      <c r="F331">
        <f>IF(EXACT(VLOOKUP(F$1,Variables!$B$6:$C$32, 2, FALSE), "Yes"), LOOKUP($A331,Collections!$A:$A,Collections!B:B), 0)</f>
        <v>0</v>
      </c>
      <c r="G331">
        <f>IF(EXACT(VLOOKUP(G$1,Variables!$B$6:$C$32, 2, FALSE), "Yes"), LOOKUP($A331,Collections!$A:$A,Collections!C:C), 0)</f>
        <v>0</v>
      </c>
      <c r="H331">
        <f>IF(EXACT(VLOOKUP(H$1,Variables!$B$6:$C$32, 2, FALSE), "Yes"), LOOKUP($A331,Collections!$A:$A,Collections!D:D), 0)</f>
        <v>0</v>
      </c>
      <c r="I331">
        <f>IF(EXACT(VLOOKUP(I$1,Variables!$B$6:$C$32, 2, FALSE), "Yes"), LOOKUP($A331,Collections!$A:$A,Collections!E:E), 0)</f>
        <v>0</v>
      </c>
      <c r="J331">
        <f>IF(EXACT(VLOOKUP(J$1,Variables!$B$6:$C$32, 2, FALSE), "Yes"), LOOKUP($A331,Collections!$A:$A,Collections!F:F), 0)</f>
        <v>0</v>
      </c>
      <c r="K331">
        <f>IF(EXACT(VLOOKUP(K$1,Variables!$B$6:$C$32, 2, FALSE), "Yes"), LOOKUP($A331,Collections!$A:$A,Collections!G:G), 0)</f>
        <v>0</v>
      </c>
      <c r="L331">
        <f>IF(EXACT(VLOOKUP(L$1,Variables!$B$6:$C$32, 2, FALSE), "Yes"), LOOKUP($A331,Collections!$A:$A,Collections!H:H), 0)</f>
        <v>1</v>
      </c>
      <c r="M331">
        <f>IF(EXACT(VLOOKUP(M$1,Variables!$B$6:$C$32, 2, FALSE), "Yes"), LOOKUP($A331,Collections!$A:$A,Collections!I:I), 0)</f>
        <v>0</v>
      </c>
      <c r="N331">
        <f>IF(EXACT(VLOOKUP(N$1,Variables!$B$6:$C$32, 2, FALSE), "Yes"), LOOKUP($A331,Collections!$A:$A,Collections!J:J), 0)</f>
        <v>0</v>
      </c>
      <c r="O331">
        <f>IF(EXACT(VLOOKUP(O$1,Variables!$B$6:$C$32, 2, FALSE), "Yes"), LOOKUP($A331,Collections!$A:$A,Collections!K:K), 0)</f>
        <v>0</v>
      </c>
      <c r="P331">
        <f>IF(EXACT(VLOOKUP(P$1,Variables!$B$6:$C$32, 2, FALSE), "Yes"), LOOKUP($A331,Collections!$A:$A,Collections!L:L), 0)</f>
        <v>0</v>
      </c>
      <c r="Q331">
        <f>IF(EXACT(VLOOKUP(Q$1,Variables!$B$6:$C$32, 2, FALSE), "Yes"), LOOKUP($A331,Collections!$A:$A,Collections!M:M), 0)</f>
        <v>0</v>
      </c>
      <c r="R331">
        <f>IF(EXACT(VLOOKUP(R$1,Variables!$B$6:$C$32, 2, FALSE), "Yes"), LOOKUP($A331,Collections!$A:$A,Collections!N:N), 0)</f>
        <v>0</v>
      </c>
      <c r="S331">
        <f>IF(EXACT(VLOOKUP(S$1,Variables!$B$6:$C$32, 2, FALSE), "Yes"), LOOKUP($A331,Collections!$A:$A,Collections!O:O), 0)</f>
        <v>0</v>
      </c>
      <c r="T331">
        <f>IF(EXACT(VLOOKUP(T$1,Variables!$B$6:$C$32, 2, FALSE), "Yes"), LOOKUP($A331,Collections!$A:$A,Collections!P:P), 0)</f>
        <v>0</v>
      </c>
      <c r="U331">
        <f>IF(EXACT(VLOOKUP(U$1,Variables!$B$6:$C$32, 2, FALSE), "Yes"), LOOKUP($A331,Collections!$A:$A,Collections!Q:Q), 0)</f>
        <v>0</v>
      </c>
      <c r="V331">
        <f>IF(EXACT(VLOOKUP(V$1,Variables!$B$6:$C$32, 2, FALSE), "Yes"), LOOKUP($A331,Collections!$A:$A,Collections!R:R), 0)</f>
        <v>0</v>
      </c>
      <c r="W331">
        <f>IF(EXACT(VLOOKUP(W$1,Variables!$B$6:$C$32, 2, FALSE), "Yes"), LOOKUP($A331,Collections!$A:$A,Collections!S:S), 0)</f>
        <v>0</v>
      </c>
      <c r="X331">
        <f>IF(EXACT(VLOOKUP(X$1,Variables!$B$6:$C$32, 2, FALSE), "Yes"), LOOKUP($A331,Collections!$A:$A,Collections!T:T), 0)</f>
        <v>0</v>
      </c>
      <c r="Y331">
        <f>IF(EXACT(VLOOKUP(Y$1,Variables!$B$6:$C$32, 2, FALSE), "Yes"), LOOKUP($A331,Collections!$A:$A,Collections!U:U), 0)</f>
        <v>0</v>
      </c>
      <c r="Z331">
        <f>IF(EXACT(VLOOKUP(Z$1,Variables!$B$6:$C$32, 2, FALSE), "Yes"), LOOKUP($A331,Collections!$A:$A,Collections!V:V), 0)</f>
        <v>0</v>
      </c>
      <c r="AA331">
        <f>IF(EXACT(VLOOKUP(AA$1,Variables!$B$6:$C$32, 2, FALSE), "Yes"), LOOKUP($A331,Collections!$A:$A,Collections!W:W), 0)</f>
        <v>0</v>
      </c>
      <c r="AB331">
        <f>IF(EXACT(VLOOKUP(AB$1,Variables!$B$6:$C$32, 2, FALSE), "Yes"), LOOKUP($A331,Collections!$A:$A,Collections!X:X), 0)</f>
        <v>0</v>
      </c>
      <c r="AC331">
        <f>IF(EXACT(VLOOKUP(AC$1,Variables!$B$6:$C$32, 2, FALSE), "Yes"), LOOKUP($A331,Collections!$A:$A,Collections!Y:Y), 0)</f>
        <v>0</v>
      </c>
      <c r="AD331">
        <f>IF(EXACT(VLOOKUP(AD$1,Variables!$B$6:$C$32, 2, FALSE), "Yes"), LOOKUP($A331,Collections!$A:$A,Collections!Z:Z), 0)</f>
        <v>0</v>
      </c>
      <c r="AE331">
        <f>IF(EXACT(VLOOKUP(AE$1,Variables!$B$6:$C$32, 2, FALSE), "Yes"), LOOKUP($A331,Collections!$A:$A,Collections!AA:AA), 0)</f>
        <v>0</v>
      </c>
      <c r="AF331">
        <f>IF(EXACT(VLOOKUP(AF$1,Variables!$B$6:$C$32, 2, FALSE), "Yes"), LOOKUP($A331,Collections!$A:$A,Collections!AB:AB), 0)</f>
        <v>0</v>
      </c>
      <c r="AG331" t="str">
        <f t="shared" si="5"/>
        <v>Yes</v>
      </c>
      <c r="AH331">
        <f>IF(D331&gt;=Variables!$C$1,1,0)</f>
        <v>1</v>
      </c>
      <c r="AI331">
        <f>IF(E331&gt;=Variables!$C$1,1,0)</f>
        <v>0</v>
      </c>
    </row>
    <row r="332" spans="1:35" x14ac:dyDescent="0.2">
      <c r="A332" s="25">
        <v>80497</v>
      </c>
      <c r="B332" s="2" t="s">
        <v>2424</v>
      </c>
      <c r="C332">
        <f>IF(ISNA(VLOOKUP(A332,Images!A:C,3,FALSE)), 0, VLOOKUP(A332,Images!A:C,3,FALSE))/IF(ISNA(VLOOKUP(A332,Images!A:C,2,FALSE)), 1,VLOOKUP(A332,Images!A:C,2,FALSE))</f>
        <v>7.8356628547225759E-3</v>
      </c>
      <c r="D332">
        <f>IF(NOT(ISNA(VLOOKUP(A332,Harvard!B:E,4,FALSE))), VLOOKUP(A332,Harvard!B:E,4,FALSE), 0)</f>
        <v>1</v>
      </c>
      <c r="E332">
        <f>IF(NOT(ISNA(VLOOKUP(A332,UC!B:D, 3, FALSE))),VLOOKUP(A332,UC!B:D, 2, FALSE)/VLOOKUP(A332, UC!B:D, 3, FALSE), 0)</f>
        <v>0</v>
      </c>
      <c r="F332">
        <f>IF(EXACT(VLOOKUP(F$1,Variables!$B$6:$C$32, 2, FALSE), "Yes"), LOOKUP($A332,Collections!$A:$A,Collections!B:B), 0)</f>
        <v>0</v>
      </c>
      <c r="G332">
        <f>IF(EXACT(VLOOKUP(G$1,Variables!$B$6:$C$32, 2, FALSE), "Yes"), LOOKUP($A332,Collections!$A:$A,Collections!C:C), 0)</f>
        <v>0</v>
      </c>
      <c r="H332">
        <f>IF(EXACT(VLOOKUP(H$1,Variables!$B$6:$C$32, 2, FALSE), "Yes"), LOOKUP($A332,Collections!$A:$A,Collections!D:D), 0)</f>
        <v>0</v>
      </c>
      <c r="I332">
        <f>IF(EXACT(VLOOKUP(I$1,Variables!$B$6:$C$32, 2, FALSE), "Yes"), LOOKUP($A332,Collections!$A:$A,Collections!E:E), 0)</f>
        <v>0</v>
      </c>
      <c r="J332">
        <f>IF(EXACT(VLOOKUP(J$1,Variables!$B$6:$C$32, 2, FALSE), "Yes"), LOOKUP($A332,Collections!$A:$A,Collections!F:F), 0)</f>
        <v>1</v>
      </c>
      <c r="K332">
        <f>IF(EXACT(VLOOKUP(K$1,Variables!$B$6:$C$32, 2, FALSE), "Yes"), LOOKUP($A332,Collections!$A:$A,Collections!G:G), 0)</f>
        <v>0</v>
      </c>
      <c r="L332">
        <f>IF(EXACT(VLOOKUP(L$1,Variables!$B$6:$C$32, 2, FALSE), "Yes"), LOOKUP($A332,Collections!$A:$A,Collections!H:H), 0)</f>
        <v>0</v>
      </c>
      <c r="M332">
        <f>IF(EXACT(VLOOKUP(M$1,Variables!$B$6:$C$32, 2, FALSE), "Yes"), LOOKUP($A332,Collections!$A:$A,Collections!I:I), 0)</f>
        <v>0</v>
      </c>
      <c r="N332">
        <f>IF(EXACT(VLOOKUP(N$1,Variables!$B$6:$C$32, 2, FALSE), "Yes"), LOOKUP($A332,Collections!$A:$A,Collections!J:J), 0)</f>
        <v>0</v>
      </c>
      <c r="O332">
        <f>IF(EXACT(VLOOKUP(O$1,Variables!$B$6:$C$32, 2, FALSE), "Yes"), LOOKUP($A332,Collections!$A:$A,Collections!K:K), 0)</f>
        <v>0</v>
      </c>
      <c r="P332">
        <f>IF(EXACT(VLOOKUP(P$1,Variables!$B$6:$C$32, 2, FALSE), "Yes"), LOOKUP($A332,Collections!$A:$A,Collections!L:L), 0)</f>
        <v>0</v>
      </c>
      <c r="Q332">
        <f>IF(EXACT(VLOOKUP(Q$1,Variables!$B$6:$C$32, 2, FALSE), "Yes"), LOOKUP($A332,Collections!$A:$A,Collections!M:M), 0)</f>
        <v>0</v>
      </c>
      <c r="R332">
        <f>IF(EXACT(VLOOKUP(R$1,Variables!$B$6:$C$32, 2, FALSE), "Yes"), LOOKUP($A332,Collections!$A:$A,Collections!N:N), 0)</f>
        <v>0</v>
      </c>
      <c r="S332">
        <f>IF(EXACT(VLOOKUP(S$1,Variables!$B$6:$C$32, 2, FALSE), "Yes"), LOOKUP($A332,Collections!$A:$A,Collections!O:O), 0)</f>
        <v>0</v>
      </c>
      <c r="T332">
        <f>IF(EXACT(VLOOKUP(T$1,Variables!$B$6:$C$32, 2, FALSE), "Yes"), LOOKUP($A332,Collections!$A:$A,Collections!P:P), 0)</f>
        <v>0</v>
      </c>
      <c r="U332">
        <f>IF(EXACT(VLOOKUP(U$1,Variables!$B$6:$C$32, 2, FALSE), "Yes"), LOOKUP($A332,Collections!$A:$A,Collections!Q:Q), 0)</f>
        <v>0</v>
      </c>
      <c r="V332">
        <f>IF(EXACT(VLOOKUP(V$1,Variables!$B$6:$C$32, 2, FALSE), "Yes"), LOOKUP($A332,Collections!$A:$A,Collections!R:R), 0)</f>
        <v>0</v>
      </c>
      <c r="W332">
        <f>IF(EXACT(VLOOKUP(W$1,Variables!$B$6:$C$32, 2, FALSE), "Yes"), LOOKUP($A332,Collections!$A:$A,Collections!S:S), 0)</f>
        <v>0</v>
      </c>
      <c r="X332">
        <f>IF(EXACT(VLOOKUP(X$1,Variables!$B$6:$C$32, 2, FALSE), "Yes"), LOOKUP($A332,Collections!$A:$A,Collections!T:T), 0)</f>
        <v>0</v>
      </c>
      <c r="Y332">
        <f>IF(EXACT(VLOOKUP(Y$1,Variables!$B$6:$C$32, 2, FALSE), "Yes"), LOOKUP($A332,Collections!$A:$A,Collections!U:U), 0)</f>
        <v>0</v>
      </c>
      <c r="Z332">
        <f>IF(EXACT(VLOOKUP(Z$1,Variables!$B$6:$C$32, 2, FALSE), "Yes"), LOOKUP($A332,Collections!$A:$A,Collections!V:V), 0)</f>
        <v>0</v>
      </c>
      <c r="AA332">
        <f>IF(EXACT(VLOOKUP(AA$1,Variables!$B$6:$C$32, 2, FALSE), "Yes"), LOOKUP($A332,Collections!$A:$A,Collections!W:W), 0)</f>
        <v>0</v>
      </c>
      <c r="AB332">
        <f>IF(EXACT(VLOOKUP(AB$1,Variables!$B$6:$C$32, 2, FALSE), "Yes"), LOOKUP($A332,Collections!$A:$A,Collections!X:X), 0)</f>
        <v>0</v>
      </c>
      <c r="AC332">
        <f>IF(EXACT(VLOOKUP(AC$1,Variables!$B$6:$C$32, 2, FALSE), "Yes"), LOOKUP($A332,Collections!$A:$A,Collections!Y:Y), 0)</f>
        <v>0</v>
      </c>
      <c r="AD332">
        <f>IF(EXACT(VLOOKUP(AD$1,Variables!$B$6:$C$32, 2, FALSE), "Yes"), LOOKUP($A332,Collections!$A:$A,Collections!Z:Z), 0)</f>
        <v>0</v>
      </c>
      <c r="AE332">
        <f>IF(EXACT(VLOOKUP(AE$1,Variables!$B$6:$C$32, 2, FALSE), "Yes"), LOOKUP($A332,Collections!$A:$A,Collections!AA:AA), 0)</f>
        <v>0</v>
      </c>
      <c r="AF332">
        <f>IF(EXACT(VLOOKUP(AF$1,Variables!$B$6:$C$32, 2, FALSE), "Yes"), LOOKUP($A332,Collections!$A:$A,Collections!AB:AB), 0)</f>
        <v>0</v>
      </c>
      <c r="AG332" t="str">
        <f t="shared" si="5"/>
        <v>Yes</v>
      </c>
      <c r="AH332">
        <f>IF(D332&gt;=Variables!$C$1,1,0)</f>
        <v>1</v>
      </c>
      <c r="AI332">
        <f>IF(E332&gt;=Variables!$C$1,1,0)</f>
        <v>0</v>
      </c>
    </row>
    <row r="333" spans="1:35" x14ac:dyDescent="0.2">
      <c r="A333" s="25">
        <v>19356625</v>
      </c>
      <c r="B333" s="2" t="s">
        <v>228</v>
      </c>
      <c r="C333">
        <f>IF(ISNA(VLOOKUP(A333,Images!A:C,3,FALSE)), 0, VLOOKUP(A333,Images!A:C,3,FALSE))/IF(ISNA(VLOOKUP(A333,Images!A:C,2,FALSE)), 1,VLOOKUP(A333,Images!A:C,2,FALSE))</f>
        <v>0.5825864276568502</v>
      </c>
      <c r="D333">
        <f>IF(NOT(ISNA(VLOOKUP(A333,Harvard!B:E,4,FALSE))), VLOOKUP(A333,Harvard!B:E,4,FALSE), 0)</f>
        <v>1</v>
      </c>
      <c r="E333">
        <f>IF(NOT(ISNA(VLOOKUP(A333,UC!B:D, 3, FALSE))),VLOOKUP(A333,UC!B:D, 2, FALSE)/VLOOKUP(A333, UC!B:D, 3, FALSE), 0)</f>
        <v>1</v>
      </c>
      <c r="F333">
        <f>IF(EXACT(VLOOKUP(F$1,Variables!$B$6:$C$32, 2, FALSE), "Yes"), LOOKUP($A333,Collections!$A:$A,Collections!B:B), 0)</f>
        <v>0</v>
      </c>
      <c r="G333">
        <f>IF(EXACT(VLOOKUP(G$1,Variables!$B$6:$C$32, 2, FALSE), "Yes"), LOOKUP($A333,Collections!$A:$A,Collections!C:C), 0)</f>
        <v>0</v>
      </c>
      <c r="H333">
        <f>IF(EXACT(VLOOKUP(H$1,Variables!$B$6:$C$32, 2, FALSE), "Yes"), LOOKUP($A333,Collections!$A:$A,Collections!D:D), 0)</f>
        <v>0</v>
      </c>
      <c r="I333">
        <f>IF(EXACT(VLOOKUP(I$1,Variables!$B$6:$C$32, 2, FALSE), "Yes"), LOOKUP($A333,Collections!$A:$A,Collections!E:E), 0)</f>
        <v>0</v>
      </c>
      <c r="J333">
        <f>IF(EXACT(VLOOKUP(J$1,Variables!$B$6:$C$32, 2, FALSE), "Yes"), LOOKUP($A333,Collections!$A:$A,Collections!F:F), 0)</f>
        <v>0</v>
      </c>
      <c r="K333">
        <f>IF(EXACT(VLOOKUP(K$1,Variables!$B$6:$C$32, 2, FALSE), "Yes"), LOOKUP($A333,Collections!$A:$A,Collections!G:G), 0)</f>
        <v>0</v>
      </c>
      <c r="L333">
        <f>IF(EXACT(VLOOKUP(L$1,Variables!$B$6:$C$32, 2, FALSE), "Yes"), LOOKUP($A333,Collections!$A:$A,Collections!H:H), 0)</f>
        <v>0</v>
      </c>
      <c r="M333">
        <f>IF(EXACT(VLOOKUP(M$1,Variables!$B$6:$C$32, 2, FALSE), "Yes"), LOOKUP($A333,Collections!$A:$A,Collections!I:I), 0)</f>
        <v>1</v>
      </c>
      <c r="N333">
        <f>IF(EXACT(VLOOKUP(N$1,Variables!$B$6:$C$32, 2, FALSE), "Yes"), LOOKUP($A333,Collections!$A:$A,Collections!J:J), 0)</f>
        <v>0</v>
      </c>
      <c r="O333">
        <f>IF(EXACT(VLOOKUP(O$1,Variables!$B$6:$C$32, 2, FALSE), "Yes"), LOOKUP($A333,Collections!$A:$A,Collections!K:K), 0)</f>
        <v>0</v>
      </c>
      <c r="P333">
        <f>IF(EXACT(VLOOKUP(P$1,Variables!$B$6:$C$32, 2, FALSE), "Yes"), LOOKUP($A333,Collections!$A:$A,Collections!L:L), 0)</f>
        <v>0</v>
      </c>
      <c r="Q333">
        <f>IF(EXACT(VLOOKUP(Q$1,Variables!$B$6:$C$32, 2, FALSE), "Yes"), LOOKUP($A333,Collections!$A:$A,Collections!M:M), 0)</f>
        <v>0</v>
      </c>
      <c r="R333">
        <f>IF(EXACT(VLOOKUP(R$1,Variables!$B$6:$C$32, 2, FALSE), "Yes"), LOOKUP($A333,Collections!$A:$A,Collections!N:N), 0)</f>
        <v>0</v>
      </c>
      <c r="S333">
        <f>IF(EXACT(VLOOKUP(S$1,Variables!$B$6:$C$32, 2, FALSE), "Yes"), LOOKUP($A333,Collections!$A:$A,Collections!O:O), 0)</f>
        <v>0</v>
      </c>
      <c r="T333">
        <f>IF(EXACT(VLOOKUP(T$1,Variables!$B$6:$C$32, 2, FALSE), "Yes"), LOOKUP($A333,Collections!$A:$A,Collections!P:P), 0)</f>
        <v>0</v>
      </c>
      <c r="U333">
        <f>IF(EXACT(VLOOKUP(U$1,Variables!$B$6:$C$32, 2, FALSE), "Yes"), LOOKUP($A333,Collections!$A:$A,Collections!Q:Q), 0)</f>
        <v>0</v>
      </c>
      <c r="V333">
        <f>IF(EXACT(VLOOKUP(V$1,Variables!$B$6:$C$32, 2, FALSE), "Yes"), LOOKUP($A333,Collections!$A:$A,Collections!R:R), 0)</f>
        <v>0</v>
      </c>
      <c r="W333">
        <f>IF(EXACT(VLOOKUP(W$1,Variables!$B$6:$C$32, 2, FALSE), "Yes"), LOOKUP($A333,Collections!$A:$A,Collections!S:S), 0)</f>
        <v>0</v>
      </c>
      <c r="X333">
        <f>IF(EXACT(VLOOKUP(X$1,Variables!$B$6:$C$32, 2, FALSE), "Yes"), LOOKUP($A333,Collections!$A:$A,Collections!T:T), 0)</f>
        <v>0</v>
      </c>
      <c r="Y333">
        <f>IF(EXACT(VLOOKUP(Y$1,Variables!$B$6:$C$32, 2, FALSE), "Yes"), LOOKUP($A333,Collections!$A:$A,Collections!U:U), 0)</f>
        <v>0</v>
      </c>
      <c r="Z333">
        <f>IF(EXACT(VLOOKUP(Z$1,Variables!$B$6:$C$32, 2, FALSE), "Yes"), LOOKUP($A333,Collections!$A:$A,Collections!V:V), 0)</f>
        <v>0</v>
      </c>
      <c r="AA333">
        <f>IF(EXACT(VLOOKUP(AA$1,Variables!$B$6:$C$32, 2, FALSE), "Yes"), LOOKUP($A333,Collections!$A:$A,Collections!W:W), 0)</f>
        <v>0</v>
      </c>
      <c r="AB333">
        <f>IF(EXACT(VLOOKUP(AB$1,Variables!$B$6:$C$32, 2, FALSE), "Yes"), LOOKUP($A333,Collections!$A:$A,Collections!X:X), 0)</f>
        <v>0</v>
      </c>
      <c r="AC333">
        <f>IF(EXACT(VLOOKUP(AC$1,Variables!$B$6:$C$32, 2, FALSE), "Yes"), LOOKUP($A333,Collections!$A:$A,Collections!Y:Y), 0)</f>
        <v>0</v>
      </c>
      <c r="AD333">
        <f>IF(EXACT(VLOOKUP(AD$1,Variables!$B$6:$C$32, 2, FALSE), "Yes"), LOOKUP($A333,Collections!$A:$A,Collections!Z:Z), 0)</f>
        <v>0</v>
      </c>
      <c r="AE333">
        <f>IF(EXACT(VLOOKUP(AE$1,Variables!$B$6:$C$32, 2, FALSE), "Yes"), LOOKUP($A333,Collections!$A:$A,Collections!AA:AA), 0)</f>
        <v>0</v>
      </c>
      <c r="AF333">
        <f>IF(EXACT(VLOOKUP(AF$1,Variables!$B$6:$C$32, 2, FALSE), "Yes"), LOOKUP($A333,Collections!$A:$A,Collections!AB:AB), 0)</f>
        <v>0</v>
      </c>
      <c r="AG333" t="str">
        <f t="shared" si="5"/>
        <v>Yes</v>
      </c>
      <c r="AH333">
        <f>IF(D333&gt;=Variables!$C$1,1,0)</f>
        <v>1</v>
      </c>
      <c r="AI333">
        <f>IF(E333&gt;=Variables!$C$1,1,0)</f>
        <v>1</v>
      </c>
    </row>
    <row r="334" spans="1:35" x14ac:dyDescent="0.2">
      <c r="A334" s="25">
        <v>15561283</v>
      </c>
      <c r="B334" s="2" t="s">
        <v>229</v>
      </c>
      <c r="C334">
        <f>IF(ISNA(VLOOKUP(A334,Images!A:C,3,FALSE)), 0, VLOOKUP(A334,Images!A:C,3,FALSE))/IF(ISNA(VLOOKUP(A334,Images!A:C,2,FALSE)), 1,VLOOKUP(A334,Images!A:C,2,FALSE))</f>
        <v>4.4014084507042255E-4</v>
      </c>
      <c r="D334">
        <f>IF(NOT(ISNA(VLOOKUP(A334,Harvard!B:E,4,FALSE))), VLOOKUP(A334,Harvard!B:E,4,FALSE), 0)</f>
        <v>1</v>
      </c>
      <c r="E334">
        <f>IF(NOT(ISNA(VLOOKUP(A334,UC!B:D, 3, FALSE))),VLOOKUP(A334,UC!B:D, 2, FALSE)/VLOOKUP(A334, UC!B:D, 3, FALSE), 0)</f>
        <v>1</v>
      </c>
      <c r="F334">
        <f>IF(EXACT(VLOOKUP(F$1,Variables!$B$6:$C$32, 2, FALSE), "Yes"), LOOKUP($A334,Collections!$A:$A,Collections!B:B), 0)</f>
        <v>0</v>
      </c>
      <c r="G334">
        <f>IF(EXACT(VLOOKUP(G$1,Variables!$B$6:$C$32, 2, FALSE), "Yes"), LOOKUP($A334,Collections!$A:$A,Collections!C:C), 0)</f>
        <v>0</v>
      </c>
      <c r="H334">
        <f>IF(EXACT(VLOOKUP(H$1,Variables!$B$6:$C$32, 2, FALSE), "Yes"), LOOKUP($A334,Collections!$A:$A,Collections!D:D), 0)</f>
        <v>1</v>
      </c>
      <c r="I334">
        <f>IF(EXACT(VLOOKUP(I$1,Variables!$B$6:$C$32, 2, FALSE), "Yes"), LOOKUP($A334,Collections!$A:$A,Collections!E:E), 0)</f>
        <v>0</v>
      </c>
      <c r="J334">
        <f>IF(EXACT(VLOOKUP(J$1,Variables!$B$6:$C$32, 2, FALSE), "Yes"), LOOKUP($A334,Collections!$A:$A,Collections!F:F), 0)</f>
        <v>0</v>
      </c>
      <c r="K334">
        <f>IF(EXACT(VLOOKUP(K$1,Variables!$B$6:$C$32, 2, FALSE), "Yes"), LOOKUP($A334,Collections!$A:$A,Collections!G:G), 0)</f>
        <v>0</v>
      </c>
      <c r="L334">
        <f>IF(EXACT(VLOOKUP(L$1,Variables!$B$6:$C$32, 2, FALSE), "Yes"), LOOKUP($A334,Collections!$A:$A,Collections!H:H), 0)</f>
        <v>0</v>
      </c>
      <c r="M334">
        <f>IF(EXACT(VLOOKUP(M$1,Variables!$B$6:$C$32, 2, FALSE), "Yes"), LOOKUP($A334,Collections!$A:$A,Collections!I:I), 0)</f>
        <v>0</v>
      </c>
      <c r="N334">
        <f>IF(EXACT(VLOOKUP(N$1,Variables!$B$6:$C$32, 2, FALSE), "Yes"), LOOKUP($A334,Collections!$A:$A,Collections!J:J), 0)</f>
        <v>0</v>
      </c>
      <c r="O334">
        <f>IF(EXACT(VLOOKUP(O$1,Variables!$B$6:$C$32, 2, FALSE), "Yes"), LOOKUP($A334,Collections!$A:$A,Collections!K:K), 0)</f>
        <v>0</v>
      </c>
      <c r="P334">
        <f>IF(EXACT(VLOOKUP(P$1,Variables!$B$6:$C$32, 2, FALSE), "Yes"), LOOKUP($A334,Collections!$A:$A,Collections!L:L), 0)</f>
        <v>0</v>
      </c>
      <c r="Q334">
        <f>IF(EXACT(VLOOKUP(Q$1,Variables!$B$6:$C$32, 2, FALSE), "Yes"), LOOKUP($A334,Collections!$A:$A,Collections!M:M), 0)</f>
        <v>0</v>
      </c>
      <c r="R334">
        <f>IF(EXACT(VLOOKUP(R$1,Variables!$B$6:$C$32, 2, FALSE), "Yes"), LOOKUP($A334,Collections!$A:$A,Collections!N:N), 0)</f>
        <v>0</v>
      </c>
      <c r="S334">
        <f>IF(EXACT(VLOOKUP(S$1,Variables!$B$6:$C$32, 2, FALSE), "Yes"), LOOKUP($A334,Collections!$A:$A,Collections!O:O), 0)</f>
        <v>0</v>
      </c>
      <c r="T334">
        <f>IF(EXACT(VLOOKUP(T$1,Variables!$B$6:$C$32, 2, FALSE), "Yes"), LOOKUP($A334,Collections!$A:$A,Collections!P:P), 0)</f>
        <v>0</v>
      </c>
      <c r="U334">
        <f>IF(EXACT(VLOOKUP(U$1,Variables!$B$6:$C$32, 2, FALSE), "Yes"), LOOKUP($A334,Collections!$A:$A,Collections!Q:Q), 0)</f>
        <v>0</v>
      </c>
      <c r="V334">
        <f>IF(EXACT(VLOOKUP(V$1,Variables!$B$6:$C$32, 2, FALSE), "Yes"), LOOKUP($A334,Collections!$A:$A,Collections!R:R), 0)</f>
        <v>0</v>
      </c>
      <c r="W334">
        <f>IF(EXACT(VLOOKUP(W$1,Variables!$B$6:$C$32, 2, FALSE), "Yes"), LOOKUP($A334,Collections!$A:$A,Collections!S:S), 0)</f>
        <v>0</v>
      </c>
      <c r="X334">
        <f>IF(EXACT(VLOOKUP(X$1,Variables!$B$6:$C$32, 2, FALSE), "Yes"), LOOKUP($A334,Collections!$A:$A,Collections!T:T), 0)</f>
        <v>0</v>
      </c>
      <c r="Y334">
        <f>IF(EXACT(VLOOKUP(Y$1,Variables!$B$6:$C$32, 2, FALSE), "Yes"), LOOKUP($A334,Collections!$A:$A,Collections!U:U), 0)</f>
        <v>0</v>
      </c>
      <c r="Z334">
        <f>IF(EXACT(VLOOKUP(Z$1,Variables!$B$6:$C$32, 2, FALSE), "Yes"), LOOKUP($A334,Collections!$A:$A,Collections!V:V), 0)</f>
        <v>0</v>
      </c>
      <c r="AA334">
        <f>IF(EXACT(VLOOKUP(AA$1,Variables!$B$6:$C$32, 2, FALSE), "Yes"), LOOKUP($A334,Collections!$A:$A,Collections!W:W), 0)</f>
        <v>0</v>
      </c>
      <c r="AB334">
        <f>IF(EXACT(VLOOKUP(AB$1,Variables!$B$6:$C$32, 2, FALSE), "Yes"), LOOKUP($A334,Collections!$A:$A,Collections!X:X), 0)</f>
        <v>0</v>
      </c>
      <c r="AC334">
        <f>IF(EXACT(VLOOKUP(AC$1,Variables!$B$6:$C$32, 2, FALSE), "Yes"), LOOKUP($A334,Collections!$A:$A,Collections!Y:Y), 0)</f>
        <v>0</v>
      </c>
      <c r="AD334">
        <f>IF(EXACT(VLOOKUP(AD$1,Variables!$B$6:$C$32, 2, FALSE), "Yes"), LOOKUP($A334,Collections!$A:$A,Collections!Z:Z), 0)</f>
        <v>0</v>
      </c>
      <c r="AE334">
        <f>IF(EXACT(VLOOKUP(AE$1,Variables!$B$6:$C$32, 2, FALSE), "Yes"), LOOKUP($A334,Collections!$A:$A,Collections!AA:AA), 0)</f>
        <v>0</v>
      </c>
      <c r="AF334">
        <f>IF(EXACT(VLOOKUP(AF$1,Variables!$B$6:$C$32, 2, FALSE), "Yes"), LOOKUP($A334,Collections!$A:$A,Collections!AB:AB), 0)</f>
        <v>0</v>
      </c>
      <c r="AG334" t="str">
        <f t="shared" si="5"/>
        <v>Yes</v>
      </c>
      <c r="AH334">
        <f>IF(D334&gt;=Variables!$C$1,1,0)</f>
        <v>1</v>
      </c>
      <c r="AI334">
        <f>IF(E334&gt;=Variables!$C$1,1,0)</f>
        <v>1</v>
      </c>
    </row>
    <row r="335" spans="1:35" x14ac:dyDescent="0.2">
      <c r="A335" s="25">
        <v>976059</v>
      </c>
      <c r="B335" s="2" t="s">
        <v>230</v>
      </c>
      <c r="C335">
        <f>IF(ISNA(VLOOKUP(A335,Images!A:C,3,FALSE)), 0, VLOOKUP(A335,Images!A:C,3,FALSE))/IF(ISNA(VLOOKUP(A335,Images!A:C,2,FALSE)), 1,VLOOKUP(A335,Images!A:C,2,FALSE))</f>
        <v>0.44632420793601968</v>
      </c>
      <c r="D335">
        <f>IF(NOT(ISNA(VLOOKUP(A335,Harvard!B:E,4,FALSE))), VLOOKUP(A335,Harvard!B:E,4,FALSE), 0)</f>
        <v>1</v>
      </c>
      <c r="E335">
        <f>IF(NOT(ISNA(VLOOKUP(A335,UC!B:D, 3, FALSE))),VLOOKUP(A335,UC!B:D, 2, FALSE)/VLOOKUP(A335, UC!B:D, 3, FALSE), 0)</f>
        <v>0.93103448275862066</v>
      </c>
      <c r="F335">
        <f>IF(EXACT(VLOOKUP(F$1,Variables!$B$6:$C$32, 2, FALSE), "Yes"), LOOKUP($A335,Collections!$A:$A,Collections!B:B), 0)</f>
        <v>0</v>
      </c>
      <c r="G335">
        <f>IF(EXACT(VLOOKUP(G$1,Variables!$B$6:$C$32, 2, FALSE), "Yes"), LOOKUP($A335,Collections!$A:$A,Collections!C:C), 0)</f>
        <v>0</v>
      </c>
      <c r="H335">
        <f>IF(EXACT(VLOOKUP(H$1,Variables!$B$6:$C$32, 2, FALSE), "Yes"), LOOKUP($A335,Collections!$A:$A,Collections!D:D), 0)</f>
        <v>0</v>
      </c>
      <c r="I335">
        <f>IF(EXACT(VLOOKUP(I$1,Variables!$B$6:$C$32, 2, FALSE), "Yes"), LOOKUP($A335,Collections!$A:$A,Collections!E:E), 0)</f>
        <v>0</v>
      </c>
      <c r="J335">
        <f>IF(EXACT(VLOOKUP(J$1,Variables!$B$6:$C$32, 2, FALSE), "Yes"), LOOKUP($A335,Collections!$A:$A,Collections!F:F), 0)</f>
        <v>0</v>
      </c>
      <c r="K335">
        <f>IF(EXACT(VLOOKUP(K$1,Variables!$B$6:$C$32, 2, FALSE), "Yes"), LOOKUP($A335,Collections!$A:$A,Collections!G:G), 0)</f>
        <v>1</v>
      </c>
      <c r="L335">
        <f>IF(EXACT(VLOOKUP(L$1,Variables!$B$6:$C$32, 2, FALSE), "Yes"), LOOKUP($A335,Collections!$A:$A,Collections!H:H), 0)</f>
        <v>0</v>
      </c>
      <c r="M335">
        <f>IF(EXACT(VLOOKUP(M$1,Variables!$B$6:$C$32, 2, FALSE), "Yes"), LOOKUP($A335,Collections!$A:$A,Collections!I:I), 0)</f>
        <v>0</v>
      </c>
      <c r="N335">
        <f>IF(EXACT(VLOOKUP(N$1,Variables!$B$6:$C$32, 2, FALSE), "Yes"), LOOKUP($A335,Collections!$A:$A,Collections!J:J), 0)</f>
        <v>0</v>
      </c>
      <c r="O335">
        <f>IF(EXACT(VLOOKUP(O$1,Variables!$B$6:$C$32, 2, FALSE), "Yes"), LOOKUP($A335,Collections!$A:$A,Collections!K:K), 0)</f>
        <v>0</v>
      </c>
      <c r="P335">
        <f>IF(EXACT(VLOOKUP(P$1,Variables!$B$6:$C$32, 2, FALSE), "Yes"), LOOKUP($A335,Collections!$A:$A,Collections!L:L), 0)</f>
        <v>0</v>
      </c>
      <c r="Q335">
        <f>IF(EXACT(VLOOKUP(Q$1,Variables!$B$6:$C$32, 2, FALSE), "Yes"), LOOKUP($A335,Collections!$A:$A,Collections!M:M), 0)</f>
        <v>0</v>
      </c>
      <c r="R335">
        <f>IF(EXACT(VLOOKUP(R$1,Variables!$B$6:$C$32, 2, FALSE), "Yes"), LOOKUP($A335,Collections!$A:$A,Collections!N:N), 0)</f>
        <v>0</v>
      </c>
      <c r="S335">
        <f>IF(EXACT(VLOOKUP(S$1,Variables!$B$6:$C$32, 2, FALSE), "Yes"), LOOKUP($A335,Collections!$A:$A,Collections!O:O), 0)</f>
        <v>0</v>
      </c>
      <c r="T335">
        <f>IF(EXACT(VLOOKUP(T$1,Variables!$B$6:$C$32, 2, FALSE), "Yes"), LOOKUP($A335,Collections!$A:$A,Collections!P:P), 0)</f>
        <v>0</v>
      </c>
      <c r="U335">
        <f>IF(EXACT(VLOOKUP(U$1,Variables!$B$6:$C$32, 2, FALSE), "Yes"), LOOKUP($A335,Collections!$A:$A,Collections!Q:Q), 0)</f>
        <v>0</v>
      </c>
      <c r="V335">
        <f>IF(EXACT(VLOOKUP(V$1,Variables!$B$6:$C$32, 2, FALSE), "Yes"), LOOKUP($A335,Collections!$A:$A,Collections!R:R), 0)</f>
        <v>0</v>
      </c>
      <c r="W335">
        <f>IF(EXACT(VLOOKUP(W$1,Variables!$B$6:$C$32, 2, FALSE), "Yes"), LOOKUP($A335,Collections!$A:$A,Collections!S:S), 0)</f>
        <v>0</v>
      </c>
      <c r="X335">
        <f>IF(EXACT(VLOOKUP(X$1,Variables!$B$6:$C$32, 2, FALSE), "Yes"), LOOKUP($A335,Collections!$A:$A,Collections!T:T), 0)</f>
        <v>0</v>
      </c>
      <c r="Y335">
        <f>IF(EXACT(VLOOKUP(Y$1,Variables!$B$6:$C$32, 2, FALSE), "Yes"), LOOKUP($A335,Collections!$A:$A,Collections!U:U), 0)</f>
        <v>0</v>
      </c>
      <c r="Z335">
        <f>IF(EXACT(VLOOKUP(Z$1,Variables!$B$6:$C$32, 2, FALSE), "Yes"), LOOKUP($A335,Collections!$A:$A,Collections!V:V), 0)</f>
        <v>0</v>
      </c>
      <c r="AA335">
        <f>IF(EXACT(VLOOKUP(AA$1,Variables!$B$6:$C$32, 2, FALSE), "Yes"), LOOKUP($A335,Collections!$A:$A,Collections!W:W), 0)</f>
        <v>0</v>
      </c>
      <c r="AB335">
        <f>IF(EXACT(VLOOKUP(AB$1,Variables!$B$6:$C$32, 2, FALSE), "Yes"), LOOKUP($A335,Collections!$A:$A,Collections!X:X), 0)</f>
        <v>0</v>
      </c>
      <c r="AC335">
        <f>IF(EXACT(VLOOKUP(AC$1,Variables!$B$6:$C$32, 2, FALSE), "Yes"), LOOKUP($A335,Collections!$A:$A,Collections!Y:Y), 0)</f>
        <v>0</v>
      </c>
      <c r="AD335">
        <f>IF(EXACT(VLOOKUP(AD$1,Variables!$B$6:$C$32, 2, FALSE), "Yes"), LOOKUP($A335,Collections!$A:$A,Collections!Z:Z), 0)</f>
        <v>0</v>
      </c>
      <c r="AE335">
        <f>IF(EXACT(VLOOKUP(AE$1,Variables!$B$6:$C$32, 2, FALSE), "Yes"), LOOKUP($A335,Collections!$A:$A,Collections!AA:AA), 0)</f>
        <v>0</v>
      </c>
      <c r="AF335">
        <f>IF(EXACT(VLOOKUP(AF$1,Variables!$B$6:$C$32, 2, FALSE), "Yes"), LOOKUP($A335,Collections!$A:$A,Collections!AB:AB), 0)</f>
        <v>0</v>
      </c>
      <c r="AG335" t="str">
        <f t="shared" si="5"/>
        <v>Yes</v>
      </c>
      <c r="AH335">
        <f>IF(D335&gt;=Variables!$C$1,1,0)</f>
        <v>1</v>
      </c>
      <c r="AI335">
        <f>IF(E335&gt;=Variables!$C$1,1,0)</f>
        <v>1</v>
      </c>
    </row>
    <row r="336" spans="1:35" x14ac:dyDescent="0.2">
      <c r="A336" s="25">
        <v>81175</v>
      </c>
      <c r="B336" s="2" t="s">
        <v>231</v>
      </c>
      <c r="C336">
        <f>IF(ISNA(VLOOKUP(A336,Images!A:C,3,FALSE)), 0, VLOOKUP(A336,Images!A:C,3,FALSE))/IF(ISNA(VLOOKUP(A336,Images!A:C,2,FALSE)), 1,VLOOKUP(A336,Images!A:C,2,FALSE))</f>
        <v>6.1550939485423332E-2</v>
      </c>
      <c r="D336">
        <f>IF(NOT(ISNA(VLOOKUP(A336,Harvard!B:E,4,FALSE))), VLOOKUP(A336,Harvard!B:E,4,FALSE), 0)</f>
        <v>0.92420000000000002</v>
      </c>
      <c r="E336">
        <f>IF(NOT(ISNA(VLOOKUP(A336,UC!B:D, 3, FALSE))),VLOOKUP(A336,UC!B:D, 2, FALSE)/VLOOKUP(A336, UC!B:D, 3, FALSE), 0)</f>
        <v>0.56345177664974622</v>
      </c>
      <c r="F336">
        <f>IF(EXACT(VLOOKUP(F$1,Variables!$B$6:$C$32, 2, FALSE), "Yes"), LOOKUP($A336,Collections!$A:$A,Collections!B:B), 0)</f>
        <v>0</v>
      </c>
      <c r="G336">
        <f>IF(EXACT(VLOOKUP(G$1,Variables!$B$6:$C$32, 2, FALSE), "Yes"), LOOKUP($A336,Collections!$A:$A,Collections!C:C), 0)</f>
        <v>0</v>
      </c>
      <c r="H336">
        <f>IF(EXACT(VLOOKUP(H$1,Variables!$B$6:$C$32, 2, FALSE), "Yes"), LOOKUP($A336,Collections!$A:$A,Collections!D:D), 0)</f>
        <v>0</v>
      </c>
      <c r="I336">
        <f>IF(EXACT(VLOOKUP(I$1,Variables!$B$6:$C$32, 2, FALSE), "Yes"), LOOKUP($A336,Collections!$A:$A,Collections!E:E), 0)</f>
        <v>0</v>
      </c>
      <c r="J336">
        <f>IF(EXACT(VLOOKUP(J$1,Variables!$B$6:$C$32, 2, FALSE), "Yes"), LOOKUP($A336,Collections!$A:$A,Collections!F:F), 0)</f>
        <v>0</v>
      </c>
      <c r="K336">
        <f>IF(EXACT(VLOOKUP(K$1,Variables!$B$6:$C$32, 2, FALSE), "Yes"), LOOKUP($A336,Collections!$A:$A,Collections!G:G), 0)</f>
        <v>1</v>
      </c>
      <c r="L336">
        <f>IF(EXACT(VLOOKUP(L$1,Variables!$B$6:$C$32, 2, FALSE), "Yes"), LOOKUP($A336,Collections!$A:$A,Collections!H:H), 0)</f>
        <v>0</v>
      </c>
      <c r="M336">
        <f>IF(EXACT(VLOOKUP(M$1,Variables!$B$6:$C$32, 2, FALSE), "Yes"), LOOKUP($A336,Collections!$A:$A,Collections!I:I), 0)</f>
        <v>0</v>
      </c>
      <c r="N336">
        <f>IF(EXACT(VLOOKUP(N$1,Variables!$B$6:$C$32, 2, FALSE), "Yes"), LOOKUP($A336,Collections!$A:$A,Collections!J:J), 0)</f>
        <v>0</v>
      </c>
      <c r="O336">
        <f>IF(EXACT(VLOOKUP(O$1,Variables!$B$6:$C$32, 2, FALSE), "Yes"), LOOKUP($A336,Collections!$A:$A,Collections!K:K), 0)</f>
        <v>0</v>
      </c>
      <c r="P336">
        <f>IF(EXACT(VLOOKUP(P$1,Variables!$B$6:$C$32, 2, FALSE), "Yes"), LOOKUP($A336,Collections!$A:$A,Collections!L:L), 0)</f>
        <v>0</v>
      </c>
      <c r="Q336">
        <f>IF(EXACT(VLOOKUP(Q$1,Variables!$B$6:$C$32, 2, FALSE), "Yes"), LOOKUP($A336,Collections!$A:$A,Collections!M:M), 0)</f>
        <v>0</v>
      </c>
      <c r="R336">
        <f>IF(EXACT(VLOOKUP(R$1,Variables!$B$6:$C$32, 2, FALSE), "Yes"), LOOKUP($A336,Collections!$A:$A,Collections!N:N), 0)</f>
        <v>0</v>
      </c>
      <c r="S336">
        <f>IF(EXACT(VLOOKUP(S$1,Variables!$B$6:$C$32, 2, FALSE), "Yes"), LOOKUP($A336,Collections!$A:$A,Collections!O:O), 0)</f>
        <v>0</v>
      </c>
      <c r="T336">
        <f>IF(EXACT(VLOOKUP(T$1,Variables!$B$6:$C$32, 2, FALSE), "Yes"), LOOKUP($A336,Collections!$A:$A,Collections!P:P), 0)</f>
        <v>0</v>
      </c>
      <c r="U336">
        <f>IF(EXACT(VLOOKUP(U$1,Variables!$B$6:$C$32, 2, FALSE), "Yes"), LOOKUP($A336,Collections!$A:$A,Collections!Q:Q), 0)</f>
        <v>0</v>
      </c>
      <c r="V336">
        <f>IF(EXACT(VLOOKUP(V$1,Variables!$B$6:$C$32, 2, FALSE), "Yes"), LOOKUP($A336,Collections!$A:$A,Collections!R:R), 0)</f>
        <v>0</v>
      </c>
      <c r="W336">
        <f>IF(EXACT(VLOOKUP(W$1,Variables!$B$6:$C$32, 2, FALSE), "Yes"), LOOKUP($A336,Collections!$A:$A,Collections!S:S), 0)</f>
        <v>0</v>
      </c>
      <c r="X336">
        <f>IF(EXACT(VLOOKUP(X$1,Variables!$B$6:$C$32, 2, FALSE), "Yes"), LOOKUP($A336,Collections!$A:$A,Collections!T:T), 0)</f>
        <v>0</v>
      </c>
      <c r="Y336">
        <f>IF(EXACT(VLOOKUP(Y$1,Variables!$B$6:$C$32, 2, FALSE), "Yes"), LOOKUP($A336,Collections!$A:$A,Collections!U:U), 0)</f>
        <v>0</v>
      </c>
      <c r="Z336">
        <f>IF(EXACT(VLOOKUP(Z$1,Variables!$B$6:$C$32, 2, FALSE), "Yes"), LOOKUP($A336,Collections!$A:$A,Collections!V:V), 0)</f>
        <v>0</v>
      </c>
      <c r="AA336">
        <f>IF(EXACT(VLOOKUP(AA$1,Variables!$B$6:$C$32, 2, FALSE), "Yes"), LOOKUP($A336,Collections!$A:$A,Collections!W:W), 0)</f>
        <v>0</v>
      </c>
      <c r="AB336">
        <f>IF(EXACT(VLOOKUP(AB$1,Variables!$B$6:$C$32, 2, FALSE), "Yes"), LOOKUP($A336,Collections!$A:$A,Collections!X:X), 0)</f>
        <v>0</v>
      </c>
      <c r="AC336">
        <f>IF(EXACT(VLOOKUP(AC$1,Variables!$B$6:$C$32, 2, FALSE), "Yes"), LOOKUP($A336,Collections!$A:$A,Collections!Y:Y), 0)</f>
        <v>0</v>
      </c>
      <c r="AD336">
        <f>IF(EXACT(VLOOKUP(AD$1,Variables!$B$6:$C$32, 2, FALSE), "Yes"), LOOKUP($A336,Collections!$A:$A,Collections!Z:Z), 0)</f>
        <v>0</v>
      </c>
      <c r="AE336">
        <f>IF(EXACT(VLOOKUP(AE$1,Variables!$B$6:$C$32, 2, FALSE), "Yes"), LOOKUP($A336,Collections!$A:$A,Collections!AA:AA), 0)</f>
        <v>0</v>
      </c>
      <c r="AF336">
        <f>IF(EXACT(VLOOKUP(AF$1,Variables!$B$6:$C$32, 2, FALSE), "Yes"), LOOKUP($A336,Collections!$A:$A,Collections!AB:AB), 0)</f>
        <v>0</v>
      </c>
      <c r="AG336" t="str">
        <f t="shared" si="5"/>
        <v>Yes</v>
      </c>
      <c r="AH336">
        <f>IF(D336&gt;=Variables!$C$1,1,0)</f>
        <v>1</v>
      </c>
      <c r="AI336">
        <f>IF(E336&gt;=Variables!$C$1,1,0)</f>
        <v>0</v>
      </c>
    </row>
    <row r="337" spans="1:35" x14ac:dyDescent="0.2">
      <c r="A337" s="25">
        <v>1622897</v>
      </c>
      <c r="B337" s="2" t="s">
        <v>232</v>
      </c>
      <c r="C337">
        <f>IF(ISNA(VLOOKUP(A337,Images!A:C,3,FALSE)), 0, VLOOKUP(A337,Images!A:C,3,FALSE))/IF(ISNA(VLOOKUP(A337,Images!A:C,2,FALSE)), 1,VLOOKUP(A337,Images!A:C,2,FALSE))</f>
        <v>0.58954887218045116</v>
      </c>
      <c r="D337">
        <f>IF(NOT(ISNA(VLOOKUP(A337,Harvard!B:E,4,FALSE))), VLOOKUP(A337,Harvard!B:E,4,FALSE), 0)</f>
        <v>0.89170000000000005</v>
      </c>
      <c r="E337">
        <f>IF(NOT(ISNA(VLOOKUP(A337,UC!B:D, 3, FALSE))),VLOOKUP(A337,UC!B:D, 2, FALSE)/VLOOKUP(A337, UC!B:D, 3, FALSE), 0)</f>
        <v>0.77777777777777779</v>
      </c>
      <c r="F337">
        <f>IF(EXACT(VLOOKUP(F$1,Variables!$B$6:$C$32, 2, FALSE), "Yes"), LOOKUP($A337,Collections!$A:$A,Collections!B:B), 0)</f>
        <v>0</v>
      </c>
      <c r="G337">
        <f>IF(EXACT(VLOOKUP(G$1,Variables!$B$6:$C$32, 2, FALSE), "Yes"), LOOKUP($A337,Collections!$A:$A,Collections!C:C), 0)</f>
        <v>0</v>
      </c>
      <c r="H337">
        <f>IF(EXACT(VLOOKUP(H$1,Variables!$B$6:$C$32, 2, FALSE), "Yes"), LOOKUP($A337,Collections!$A:$A,Collections!D:D), 0)</f>
        <v>0</v>
      </c>
      <c r="I337">
        <f>IF(EXACT(VLOOKUP(I$1,Variables!$B$6:$C$32, 2, FALSE), "Yes"), LOOKUP($A337,Collections!$A:$A,Collections!E:E), 0)</f>
        <v>0</v>
      </c>
      <c r="J337">
        <f>IF(EXACT(VLOOKUP(J$1,Variables!$B$6:$C$32, 2, FALSE), "Yes"), LOOKUP($A337,Collections!$A:$A,Collections!F:F), 0)</f>
        <v>0</v>
      </c>
      <c r="K337">
        <f>IF(EXACT(VLOOKUP(K$1,Variables!$B$6:$C$32, 2, FALSE), "Yes"), LOOKUP($A337,Collections!$A:$A,Collections!G:G), 0)</f>
        <v>1</v>
      </c>
      <c r="L337">
        <f>IF(EXACT(VLOOKUP(L$1,Variables!$B$6:$C$32, 2, FALSE), "Yes"), LOOKUP($A337,Collections!$A:$A,Collections!H:H), 0)</f>
        <v>0</v>
      </c>
      <c r="M337">
        <f>IF(EXACT(VLOOKUP(M$1,Variables!$B$6:$C$32, 2, FALSE), "Yes"), LOOKUP($A337,Collections!$A:$A,Collections!I:I), 0)</f>
        <v>0</v>
      </c>
      <c r="N337">
        <f>IF(EXACT(VLOOKUP(N$1,Variables!$B$6:$C$32, 2, FALSE), "Yes"), LOOKUP($A337,Collections!$A:$A,Collections!J:J), 0)</f>
        <v>0</v>
      </c>
      <c r="O337">
        <f>IF(EXACT(VLOOKUP(O$1,Variables!$B$6:$C$32, 2, FALSE), "Yes"), LOOKUP($A337,Collections!$A:$A,Collections!K:K), 0)</f>
        <v>0</v>
      </c>
      <c r="P337">
        <f>IF(EXACT(VLOOKUP(P$1,Variables!$B$6:$C$32, 2, FALSE), "Yes"), LOOKUP($A337,Collections!$A:$A,Collections!L:L), 0)</f>
        <v>0</v>
      </c>
      <c r="Q337">
        <f>IF(EXACT(VLOOKUP(Q$1,Variables!$B$6:$C$32, 2, FALSE), "Yes"), LOOKUP($A337,Collections!$A:$A,Collections!M:M), 0)</f>
        <v>0</v>
      </c>
      <c r="R337">
        <f>IF(EXACT(VLOOKUP(R$1,Variables!$B$6:$C$32, 2, FALSE), "Yes"), LOOKUP($A337,Collections!$A:$A,Collections!N:N), 0)</f>
        <v>0</v>
      </c>
      <c r="S337">
        <f>IF(EXACT(VLOOKUP(S$1,Variables!$B$6:$C$32, 2, FALSE), "Yes"), LOOKUP($A337,Collections!$A:$A,Collections!O:O), 0)</f>
        <v>0</v>
      </c>
      <c r="T337">
        <f>IF(EXACT(VLOOKUP(T$1,Variables!$B$6:$C$32, 2, FALSE), "Yes"), LOOKUP($A337,Collections!$A:$A,Collections!P:P), 0)</f>
        <v>0</v>
      </c>
      <c r="U337">
        <f>IF(EXACT(VLOOKUP(U$1,Variables!$B$6:$C$32, 2, FALSE), "Yes"), LOOKUP($A337,Collections!$A:$A,Collections!Q:Q), 0)</f>
        <v>0</v>
      </c>
      <c r="V337">
        <f>IF(EXACT(VLOOKUP(V$1,Variables!$B$6:$C$32, 2, FALSE), "Yes"), LOOKUP($A337,Collections!$A:$A,Collections!R:R), 0)</f>
        <v>0</v>
      </c>
      <c r="W337">
        <f>IF(EXACT(VLOOKUP(W$1,Variables!$B$6:$C$32, 2, FALSE), "Yes"), LOOKUP($A337,Collections!$A:$A,Collections!S:S), 0)</f>
        <v>0</v>
      </c>
      <c r="X337">
        <f>IF(EXACT(VLOOKUP(X$1,Variables!$B$6:$C$32, 2, FALSE), "Yes"), LOOKUP($A337,Collections!$A:$A,Collections!T:T), 0)</f>
        <v>0</v>
      </c>
      <c r="Y337">
        <f>IF(EXACT(VLOOKUP(Y$1,Variables!$B$6:$C$32, 2, FALSE), "Yes"), LOOKUP($A337,Collections!$A:$A,Collections!U:U), 0)</f>
        <v>0</v>
      </c>
      <c r="Z337">
        <f>IF(EXACT(VLOOKUP(Z$1,Variables!$B$6:$C$32, 2, FALSE), "Yes"), LOOKUP($A337,Collections!$A:$A,Collections!V:V), 0)</f>
        <v>0</v>
      </c>
      <c r="AA337">
        <f>IF(EXACT(VLOOKUP(AA$1,Variables!$B$6:$C$32, 2, FALSE), "Yes"), LOOKUP($A337,Collections!$A:$A,Collections!W:W), 0)</f>
        <v>0</v>
      </c>
      <c r="AB337">
        <f>IF(EXACT(VLOOKUP(AB$1,Variables!$B$6:$C$32, 2, FALSE), "Yes"), LOOKUP($A337,Collections!$A:$A,Collections!X:X), 0)</f>
        <v>0</v>
      </c>
      <c r="AC337">
        <f>IF(EXACT(VLOOKUP(AC$1,Variables!$B$6:$C$32, 2, FALSE), "Yes"), LOOKUP($A337,Collections!$A:$A,Collections!Y:Y), 0)</f>
        <v>0</v>
      </c>
      <c r="AD337">
        <f>IF(EXACT(VLOOKUP(AD$1,Variables!$B$6:$C$32, 2, FALSE), "Yes"), LOOKUP($A337,Collections!$A:$A,Collections!Z:Z), 0)</f>
        <v>0</v>
      </c>
      <c r="AE337">
        <f>IF(EXACT(VLOOKUP(AE$1,Variables!$B$6:$C$32, 2, FALSE), "Yes"), LOOKUP($A337,Collections!$A:$A,Collections!AA:AA), 0)</f>
        <v>0</v>
      </c>
      <c r="AF337">
        <f>IF(EXACT(VLOOKUP(AF$1,Variables!$B$6:$C$32, 2, FALSE), "Yes"), LOOKUP($A337,Collections!$A:$A,Collections!AB:AB), 0)</f>
        <v>0</v>
      </c>
      <c r="AG337" t="str">
        <f t="shared" si="5"/>
        <v>Yes</v>
      </c>
      <c r="AH337">
        <f>IF(D337&gt;=Variables!$C$1,1,0)</f>
        <v>0</v>
      </c>
      <c r="AI337">
        <f>IF(E337&gt;=Variables!$C$1,1,0)</f>
        <v>0</v>
      </c>
    </row>
    <row r="338" spans="1:35" x14ac:dyDescent="0.2">
      <c r="A338" s="25">
        <v>81221</v>
      </c>
      <c r="B338" s="2" t="s">
        <v>233</v>
      </c>
      <c r="C338">
        <f>IF(ISNA(VLOOKUP(A338,Images!A:C,3,FALSE)), 0, VLOOKUP(A338,Images!A:C,3,FALSE))/IF(ISNA(VLOOKUP(A338,Images!A:C,2,FALSE)), 1,VLOOKUP(A338,Images!A:C,2,FALSE))</f>
        <v>3.2554438255082111E-3</v>
      </c>
      <c r="D338">
        <f>IF(NOT(ISNA(VLOOKUP(A338,Harvard!B:E,4,FALSE))), VLOOKUP(A338,Harvard!B:E,4,FALSE), 0)</f>
        <v>0.57220000000000004</v>
      </c>
      <c r="E338">
        <f>IF(NOT(ISNA(VLOOKUP(A338,UC!B:D, 3, FALSE))),VLOOKUP(A338,UC!B:D, 2, FALSE)/VLOOKUP(A338, UC!B:D, 3, FALSE), 0)</f>
        <v>0.97131931166347996</v>
      </c>
      <c r="F338">
        <f>IF(EXACT(VLOOKUP(F$1,Variables!$B$6:$C$32, 2, FALSE), "Yes"), LOOKUP($A338,Collections!$A:$A,Collections!B:B), 0)</f>
        <v>0</v>
      </c>
      <c r="G338">
        <f>IF(EXACT(VLOOKUP(G$1,Variables!$B$6:$C$32, 2, FALSE), "Yes"), LOOKUP($A338,Collections!$A:$A,Collections!C:C), 0)</f>
        <v>0</v>
      </c>
      <c r="H338">
        <f>IF(EXACT(VLOOKUP(H$1,Variables!$B$6:$C$32, 2, FALSE), "Yes"), LOOKUP($A338,Collections!$A:$A,Collections!D:D), 0)</f>
        <v>0</v>
      </c>
      <c r="I338">
        <f>IF(EXACT(VLOOKUP(I$1,Variables!$B$6:$C$32, 2, FALSE), "Yes"), LOOKUP($A338,Collections!$A:$A,Collections!E:E), 0)</f>
        <v>1</v>
      </c>
      <c r="J338">
        <f>IF(EXACT(VLOOKUP(J$1,Variables!$B$6:$C$32, 2, FALSE), "Yes"), LOOKUP($A338,Collections!$A:$A,Collections!F:F), 0)</f>
        <v>0</v>
      </c>
      <c r="K338">
        <f>IF(EXACT(VLOOKUP(K$1,Variables!$B$6:$C$32, 2, FALSE), "Yes"), LOOKUP($A338,Collections!$A:$A,Collections!G:G), 0)</f>
        <v>0</v>
      </c>
      <c r="L338">
        <f>IF(EXACT(VLOOKUP(L$1,Variables!$B$6:$C$32, 2, FALSE), "Yes"), LOOKUP($A338,Collections!$A:$A,Collections!H:H), 0)</f>
        <v>0</v>
      </c>
      <c r="M338">
        <f>IF(EXACT(VLOOKUP(M$1,Variables!$B$6:$C$32, 2, FALSE), "Yes"), LOOKUP($A338,Collections!$A:$A,Collections!I:I), 0)</f>
        <v>0</v>
      </c>
      <c r="N338">
        <f>IF(EXACT(VLOOKUP(N$1,Variables!$B$6:$C$32, 2, FALSE), "Yes"), LOOKUP($A338,Collections!$A:$A,Collections!J:J), 0)</f>
        <v>0</v>
      </c>
      <c r="O338">
        <f>IF(EXACT(VLOOKUP(O$1,Variables!$B$6:$C$32, 2, FALSE), "Yes"), LOOKUP($A338,Collections!$A:$A,Collections!K:K), 0)</f>
        <v>0</v>
      </c>
      <c r="P338">
        <f>IF(EXACT(VLOOKUP(P$1,Variables!$B$6:$C$32, 2, FALSE), "Yes"), LOOKUP($A338,Collections!$A:$A,Collections!L:L), 0)</f>
        <v>0</v>
      </c>
      <c r="Q338">
        <f>IF(EXACT(VLOOKUP(Q$1,Variables!$B$6:$C$32, 2, FALSE), "Yes"), LOOKUP($A338,Collections!$A:$A,Collections!M:M), 0)</f>
        <v>0</v>
      </c>
      <c r="R338">
        <f>IF(EXACT(VLOOKUP(R$1,Variables!$B$6:$C$32, 2, FALSE), "Yes"), LOOKUP($A338,Collections!$A:$A,Collections!N:N), 0)</f>
        <v>0</v>
      </c>
      <c r="S338">
        <f>IF(EXACT(VLOOKUP(S$1,Variables!$B$6:$C$32, 2, FALSE), "Yes"), LOOKUP($A338,Collections!$A:$A,Collections!O:O), 0)</f>
        <v>0</v>
      </c>
      <c r="T338">
        <f>IF(EXACT(VLOOKUP(T$1,Variables!$B$6:$C$32, 2, FALSE), "Yes"), LOOKUP($A338,Collections!$A:$A,Collections!P:P), 0)</f>
        <v>0</v>
      </c>
      <c r="U338">
        <f>IF(EXACT(VLOOKUP(U$1,Variables!$B$6:$C$32, 2, FALSE), "Yes"), LOOKUP($A338,Collections!$A:$A,Collections!Q:Q), 0)</f>
        <v>0</v>
      </c>
      <c r="V338">
        <f>IF(EXACT(VLOOKUP(V$1,Variables!$B$6:$C$32, 2, FALSE), "Yes"), LOOKUP($A338,Collections!$A:$A,Collections!R:R), 0)</f>
        <v>0</v>
      </c>
      <c r="W338">
        <f>IF(EXACT(VLOOKUP(W$1,Variables!$B$6:$C$32, 2, FALSE), "Yes"), LOOKUP($A338,Collections!$A:$A,Collections!S:S), 0)</f>
        <v>0</v>
      </c>
      <c r="X338">
        <f>IF(EXACT(VLOOKUP(X$1,Variables!$B$6:$C$32, 2, FALSE), "Yes"), LOOKUP($A338,Collections!$A:$A,Collections!T:T), 0)</f>
        <v>0</v>
      </c>
      <c r="Y338">
        <f>IF(EXACT(VLOOKUP(Y$1,Variables!$B$6:$C$32, 2, FALSE), "Yes"), LOOKUP($A338,Collections!$A:$A,Collections!U:U), 0)</f>
        <v>0</v>
      </c>
      <c r="Z338">
        <f>IF(EXACT(VLOOKUP(Z$1,Variables!$B$6:$C$32, 2, FALSE), "Yes"), LOOKUP($A338,Collections!$A:$A,Collections!V:V), 0)</f>
        <v>0</v>
      </c>
      <c r="AA338">
        <f>IF(EXACT(VLOOKUP(AA$1,Variables!$B$6:$C$32, 2, FALSE), "Yes"), LOOKUP($A338,Collections!$A:$A,Collections!W:W), 0)</f>
        <v>0</v>
      </c>
      <c r="AB338">
        <f>IF(EXACT(VLOOKUP(AB$1,Variables!$B$6:$C$32, 2, FALSE), "Yes"), LOOKUP($A338,Collections!$A:$A,Collections!X:X), 0)</f>
        <v>0</v>
      </c>
      <c r="AC338">
        <f>IF(EXACT(VLOOKUP(AC$1,Variables!$B$6:$C$32, 2, FALSE), "Yes"), LOOKUP($A338,Collections!$A:$A,Collections!Y:Y), 0)</f>
        <v>0</v>
      </c>
      <c r="AD338">
        <f>IF(EXACT(VLOOKUP(AD$1,Variables!$B$6:$C$32, 2, FALSE), "Yes"), LOOKUP($A338,Collections!$A:$A,Collections!Z:Z), 0)</f>
        <v>0</v>
      </c>
      <c r="AE338">
        <f>IF(EXACT(VLOOKUP(AE$1,Variables!$B$6:$C$32, 2, FALSE), "Yes"), LOOKUP($A338,Collections!$A:$A,Collections!AA:AA), 0)</f>
        <v>0</v>
      </c>
      <c r="AF338">
        <f>IF(EXACT(VLOOKUP(AF$1,Variables!$B$6:$C$32, 2, FALSE), "Yes"), LOOKUP($A338,Collections!$A:$A,Collections!AB:AB), 0)</f>
        <v>0</v>
      </c>
      <c r="AG338" t="str">
        <f t="shared" si="5"/>
        <v>Yes</v>
      </c>
      <c r="AH338">
        <f>IF(D338&gt;=Variables!$C$1,1,0)</f>
        <v>0</v>
      </c>
      <c r="AI338">
        <f>IF(E338&gt;=Variables!$C$1,1,0)</f>
        <v>1</v>
      </c>
    </row>
    <row r="339" spans="1:35" x14ac:dyDescent="0.2">
      <c r="A339" s="25">
        <v>685895</v>
      </c>
      <c r="B339" s="2" t="s">
        <v>1305</v>
      </c>
      <c r="C339">
        <f>IF(ISNA(VLOOKUP(A339,Images!A:C,3,FALSE)), 0, VLOOKUP(A339,Images!A:C,3,FALSE))/IF(ISNA(VLOOKUP(A339,Images!A:C,2,FALSE)), 1,VLOOKUP(A339,Images!A:C,2,FALSE))</f>
        <v>0.19214099971106616</v>
      </c>
      <c r="D339">
        <f>IF(NOT(ISNA(VLOOKUP(A339,Harvard!B:E,4,FALSE))), VLOOKUP(A339,Harvard!B:E,4,FALSE), 0)</f>
        <v>0</v>
      </c>
      <c r="E339">
        <f>IF(NOT(ISNA(VLOOKUP(A339,UC!B:D, 3, FALSE))),VLOOKUP(A339,UC!B:D, 2, FALSE)/VLOOKUP(A339, UC!B:D, 3, FALSE), 0)</f>
        <v>1</v>
      </c>
      <c r="F339">
        <f>IF(EXACT(VLOOKUP(F$1,Variables!$B$6:$C$32, 2, FALSE), "Yes"), LOOKUP($A339,Collections!$A:$A,Collections!B:B), 0)</f>
        <v>0</v>
      </c>
      <c r="G339">
        <f>IF(EXACT(VLOOKUP(G$1,Variables!$B$6:$C$32, 2, FALSE), "Yes"), LOOKUP($A339,Collections!$A:$A,Collections!C:C), 0)</f>
        <v>0</v>
      </c>
      <c r="H339">
        <f>IF(EXACT(VLOOKUP(H$1,Variables!$B$6:$C$32, 2, FALSE), "Yes"), LOOKUP($A339,Collections!$A:$A,Collections!D:D), 0)</f>
        <v>0</v>
      </c>
      <c r="I339">
        <f>IF(EXACT(VLOOKUP(I$1,Variables!$B$6:$C$32, 2, FALSE), "Yes"), LOOKUP($A339,Collections!$A:$A,Collections!E:E), 0)</f>
        <v>0</v>
      </c>
      <c r="J339">
        <f>IF(EXACT(VLOOKUP(J$1,Variables!$B$6:$C$32, 2, FALSE), "Yes"), LOOKUP($A339,Collections!$A:$A,Collections!F:F), 0)</f>
        <v>0</v>
      </c>
      <c r="K339">
        <f>IF(EXACT(VLOOKUP(K$1,Variables!$B$6:$C$32, 2, FALSE), "Yes"), LOOKUP($A339,Collections!$A:$A,Collections!G:G), 0)</f>
        <v>1</v>
      </c>
      <c r="L339">
        <f>IF(EXACT(VLOOKUP(L$1,Variables!$B$6:$C$32, 2, FALSE), "Yes"), LOOKUP($A339,Collections!$A:$A,Collections!H:H), 0)</f>
        <v>0</v>
      </c>
      <c r="M339">
        <f>IF(EXACT(VLOOKUP(M$1,Variables!$B$6:$C$32, 2, FALSE), "Yes"), LOOKUP($A339,Collections!$A:$A,Collections!I:I), 0)</f>
        <v>0</v>
      </c>
      <c r="N339">
        <f>IF(EXACT(VLOOKUP(N$1,Variables!$B$6:$C$32, 2, FALSE), "Yes"), LOOKUP($A339,Collections!$A:$A,Collections!J:J), 0)</f>
        <v>0</v>
      </c>
      <c r="O339">
        <f>IF(EXACT(VLOOKUP(O$1,Variables!$B$6:$C$32, 2, FALSE), "Yes"), LOOKUP($A339,Collections!$A:$A,Collections!K:K), 0)</f>
        <v>0</v>
      </c>
      <c r="P339">
        <f>IF(EXACT(VLOOKUP(P$1,Variables!$B$6:$C$32, 2, FALSE), "Yes"), LOOKUP($A339,Collections!$A:$A,Collections!L:L), 0)</f>
        <v>0</v>
      </c>
      <c r="Q339">
        <f>IF(EXACT(VLOOKUP(Q$1,Variables!$B$6:$C$32, 2, FALSE), "Yes"), LOOKUP($A339,Collections!$A:$A,Collections!M:M), 0)</f>
        <v>0</v>
      </c>
      <c r="R339">
        <f>IF(EXACT(VLOOKUP(R$1,Variables!$B$6:$C$32, 2, FALSE), "Yes"), LOOKUP($A339,Collections!$A:$A,Collections!N:N), 0)</f>
        <v>0</v>
      </c>
      <c r="S339">
        <f>IF(EXACT(VLOOKUP(S$1,Variables!$B$6:$C$32, 2, FALSE), "Yes"), LOOKUP($A339,Collections!$A:$A,Collections!O:O), 0)</f>
        <v>0</v>
      </c>
      <c r="T339">
        <f>IF(EXACT(VLOOKUP(T$1,Variables!$B$6:$C$32, 2, FALSE), "Yes"), LOOKUP($A339,Collections!$A:$A,Collections!P:P), 0)</f>
        <v>0</v>
      </c>
      <c r="U339">
        <f>IF(EXACT(VLOOKUP(U$1,Variables!$B$6:$C$32, 2, FALSE), "Yes"), LOOKUP($A339,Collections!$A:$A,Collections!Q:Q), 0)</f>
        <v>0</v>
      </c>
      <c r="V339">
        <f>IF(EXACT(VLOOKUP(V$1,Variables!$B$6:$C$32, 2, FALSE), "Yes"), LOOKUP($A339,Collections!$A:$A,Collections!R:R), 0)</f>
        <v>0</v>
      </c>
      <c r="W339">
        <f>IF(EXACT(VLOOKUP(W$1,Variables!$B$6:$C$32, 2, FALSE), "Yes"), LOOKUP($A339,Collections!$A:$A,Collections!S:S), 0)</f>
        <v>0</v>
      </c>
      <c r="X339">
        <f>IF(EXACT(VLOOKUP(X$1,Variables!$B$6:$C$32, 2, FALSE), "Yes"), LOOKUP($A339,Collections!$A:$A,Collections!T:T), 0)</f>
        <v>0</v>
      </c>
      <c r="Y339">
        <f>IF(EXACT(VLOOKUP(Y$1,Variables!$B$6:$C$32, 2, FALSE), "Yes"), LOOKUP($A339,Collections!$A:$A,Collections!U:U), 0)</f>
        <v>0</v>
      </c>
      <c r="Z339">
        <f>IF(EXACT(VLOOKUP(Z$1,Variables!$B$6:$C$32, 2, FALSE), "Yes"), LOOKUP($A339,Collections!$A:$A,Collections!V:V), 0)</f>
        <v>0</v>
      </c>
      <c r="AA339">
        <f>IF(EXACT(VLOOKUP(AA$1,Variables!$B$6:$C$32, 2, FALSE), "Yes"), LOOKUP($A339,Collections!$A:$A,Collections!W:W), 0)</f>
        <v>0</v>
      </c>
      <c r="AB339">
        <f>IF(EXACT(VLOOKUP(AB$1,Variables!$B$6:$C$32, 2, FALSE), "Yes"), LOOKUP($A339,Collections!$A:$A,Collections!X:X), 0)</f>
        <v>0</v>
      </c>
      <c r="AC339">
        <f>IF(EXACT(VLOOKUP(AC$1,Variables!$B$6:$C$32, 2, FALSE), "Yes"), LOOKUP($A339,Collections!$A:$A,Collections!Y:Y), 0)</f>
        <v>0</v>
      </c>
      <c r="AD339">
        <f>IF(EXACT(VLOOKUP(AD$1,Variables!$B$6:$C$32, 2, FALSE), "Yes"), LOOKUP($A339,Collections!$A:$A,Collections!Z:Z), 0)</f>
        <v>0</v>
      </c>
      <c r="AE339">
        <f>IF(EXACT(VLOOKUP(AE$1,Variables!$B$6:$C$32, 2, FALSE), "Yes"), LOOKUP($A339,Collections!$A:$A,Collections!AA:AA), 0)</f>
        <v>0</v>
      </c>
      <c r="AF339">
        <f>IF(EXACT(VLOOKUP(AF$1,Variables!$B$6:$C$32, 2, FALSE), "Yes"), LOOKUP($A339,Collections!$A:$A,Collections!AB:AB), 0)</f>
        <v>0</v>
      </c>
      <c r="AG339" t="str">
        <f t="shared" si="5"/>
        <v>Yes</v>
      </c>
      <c r="AH339">
        <f>IF(D339&gt;=Variables!$C$1,1,0)</f>
        <v>0</v>
      </c>
      <c r="AI339">
        <f>IF(E339&gt;=Variables!$C$1,1,0)</f>
        <v>1</v>
      </c>
    </row>
    <row r="340" spans="1:35" x14ac:dyDescent="0.2">
      <c r="A340" s="25">
        <v>1612492</v>
      </c>
      <c r="B340" s="2" t="s">
        <v>234</v>
      </c>
      <c r="C340">
        <f>IF(ISNA(VLOOKUP(A340,Images!A:C,3,FALSE)), 0, VLOOKUP(A340,Images!A:C,3,FALSE))/IF(ISNA(VLOOKUP(A340,Images!A:C,2,FALSE)), 1,VLOOKUP(A340,Images!A:C,2,FALSE))</f>
        <v>6.9610735149517031E-2</v>
      </c>
      <c r="D340">
        <f>IF(NOT(ISNA(VLOOKUP(A340,Harvard!B:E,4,FALSE))), VLOOKUP(A340,Harvard!B:E,4,FALSE), 0)</f>
        <v>0.55830000000000002</v>
      </c>
      <c r="E340">
        <f>IF(NOT(ISNA(VLOOKUP(A340,UC!B:D, 3, FALSE))),VLOOKUP(A340,UC!B:D, 2, FALSE)/VLOOKUP(A340, UC!B:D, 3, FALSE), 0)</f>
        <v>0.96296296296296291</v>
      </c>
      <c r="F340">
        <f>IF(EXACT(VLOOKUP(F$1,Variables!$B$6:$C$32, 2, FALSE), "Yes"), LOOKUP($A340,Collections!$A:$A,Collections!B:B), 0)</f>
        <v>1</v>
      </c>
      <c r="G340">
        <f>IF(EXACT(VLOOKUP(G$1,Variables!$B$6:$C$32, 2, FALSE), "Yes"), LOOKUP($A340,Collections!$A:$A,Collections!C:C), 0)</f>
        <v>0</v>
      </c>
      <c r="H340">
        <f>IF(EXACT(VLOOKUP(H$1,Variables!$B$6:$C$32, 2, FALSE), "Yes"), LOOKUP($A340,Collections!$A:$A,Collections!D:D), 0)</f>
        <v>0</v>
      </c>
      <c r="I340">
        <f>IF(EXACT(VLOOKUP(I$1,Variables!$B$6:$C$32, 2, FALSE), "Yes"), LOOKUP($A340,Collections!$A:$A,Collections!E:E), 0)</f>
        <v>0</v>
      </c>
      <c r="J340">
        <f>IF(EXACT(VLOOKUP(J$1,Variables!$B$6:$C$32, 2, FALSE), "Yes"), LOOKUP($A340,Collections!$A:$A,Collections!F:F), 0)</f>
        <v>0</v>
      </c>
      <c r="K340">
        <f>IF(EXACT(VLOOKUP(K$1,Variables!$B$6:$C$32, 2, FALSE), "Yes"), LOOKUP($A340,Collections!$A:$A,Collections!G:G), 0)</f>
        <v>0</v>
      </c>
      <c r="L340">
        <f>IF(EXACT(VLOOKUP(L$1,Variables!$B$6:$C$32, 2, FALSE), "Yes"), LOOKUP($A340,Collections!$A:$A,Collections!H:H), 0)</f>
        <v>0</v>
      </c>
      <c r="M340">
        <f>IF(EXACT(VLOOKUP(M$1,Variables!$B$6:$C$32, 2, FALSE), "Yes"), LOOKUP($A340,Collections!$A:$A,Collections!I:I), 0)</f>
        <v>0</v>
      </c>
      <c r="N340">
        <f>IF(EXACT(VLOOKUP(N$1,Variables!$B$6:$C$32, 2, FALSE), "Yes"), LOOKUP($A340,Collections!$A:$A,Collections!J:J), 0)</f>
        <v>0</v>
      </c>
      <c r="O340">
        <f>IF(EXACT(VLOOKUP(O$1,Variables!$B$6:$C$32, 2, FALSE), "Yes"), LOOKUP($A340,Collections!$A:$A,Collections!K:K), 0)</f>
        <v>0</v>
      </c>
      <c r="P340">
        <f>IF(EXACT(VLOOKUP(P$1,Variables!$B$6:$C$32, 2, FALSE), "Yes"), LOOKUP($A340,Collections!$A:$A,Collections!L:L), 0)</f>
        <v>0</v>
      </c>
      <c r="Q340">
        <f>IF(EXACT(VLOOKUP(Q$1,Variables!$B$6:$C$32, 2, FALSE), "Yes"), LOOKUP($A340,Collections!$A:$A,Collections!M:M), 0)</f>
        <v>0</v>
      </c>
      <c r="R340">
        <f>IF(EXACT(VLOOKUP(R$1,Variables!$B$6:$C$32, 2, FALSE), "Yes"), LOOKUP($A340,Collections!$A:$A,Collections!N:N), 0)</f>
        <v>0</v>
      </c>
      <c r="S340">
        <f>IF(EXACT(VLOOKUP(S$1,Variables!$B$6:$C$32, 2, FALSE), "Yes"), LOOKUP($A340,Collections!$A:$A,Collections!O:O), 0)</f>
        <v>0</v>
      </c>
      <c r="T340">
        <f>IF(EXACT(VLOOKUP(T$1,Variables!$B$6:$C$32, 2, FALSE), "Yes"), LOOKUP($A340,Collections!$A:$A,Collections!P:P), 0)</f>
        <v>0</v>
      </c>
      <c r="U340">
        <f>IF(EXACT(VLOOKUP(U$1,Variables!$B$6:$C$32, 2, FALSE), "Yes"), LOOKUP($A340,Collections!$A:$A,Collections!Q:Q), 0)</f>
        <v>0</v>
      </c>
      <c r="V340">
        <f>IF(EXACT(VLOOKUP(V$1,Variables!$B$6:$C$32, 2, FALSE), "Yes"), LOOKUP($A340,Collections!$A:$A,Collections!R:R), 0)</f>
        <v>0</v>
      </c>
      <c r="W340">
        <f>IF(EXACT(VLOOKUP(W$1,Variables!$B$6:$C$32, 2, FALSE), "Yes"), LOOKUP($A340,Collections!$A:$A,Collections!S:S), 0)</f>
        <v>0</v>
      </c>
      <c r="X340">
        <f>IF(EXACT(VLOOKUP(X$1,Variables!$B$6:$C$32, 2, FALSE), "Yes"), LOOKUP($A340,Collections!$A:$A,Collections!T:T), 0)</f>
        <v>0</v>
      </c>
      <c r="Y340">
        <f>IF(EXACT(VLOOKUP(Y$1,Variables!$B$6:$C$32, 2, FALSE), "Yes"), LOOKUP($A340,Collections!$A:$A,Collections!U:U), 0)</f>
        <v>0</v>
      </c>
      <c r="Z340">
        <f>IF(EXACT(VLOOKUP(Z$1,Variables!$B$6:$C$32, 2, FALSE), "Yes"), LOOKUP($A340,Collections!$A:$A,Collections!V:V), 0)</f>
        <v>0</v>
      </c>
      <c r="AA340">
        <f>IF(EXACT(VLOOKUP(AA$1,Variables!$B$6:$C$32, 2, FALSE), "Yes"), LOOKUP($A340,Collections!$A:$A,Collections!W:W), 0)</f>
        <v>0</v>
      </c>
      <c r="AB340">
        <f>IF(EXACT(VLOOKUP(AB$1,Variables!$B$6:$C$32, 2, FALSE), "Yes"), LOOKUP($A340,Collections!$A:$A,Collections!X:X), 0)</f>
        <v>0</v>
      </c>
      <c r="AC340">
        <f>IF(EXACT(VLOOKUP(AC$1,Variables!$B$6:$C$32, 2, FALSE), "Yes"), LOOKUP($A340,Collections!$A:$A,Collections!Y:Y), 0)</f>
        <v>0</v>
      </c>
      <c r="AD340">
        <f>IF(EXACT(VLOOKUP(AD$1,Variables!$B$6:$C$32, 2, FALSE), "Yes"), LOOKUP($A340,Collections!$A:$A,Collections!Z:Z), 0)</f>
        <v>0</v>
      </c>
      <c r="AE340">
        <f>IF(EXACT(VLOOKUP(AE$1,Variables!$B$6:$C$32, 2, FALSE), "Yes"), LOOKUP($A340,Collections!$A:$A,Collections!AA:AA), 0)</f>
        <v>0</v>
      </c>
      <c r="AF340">
        <f>IF(EXACT(VLOOKUP(AF$1,Variables!$B$6:$C$32, 2, FALSE), "Yes"), LOOKUP($A340,Collections!$A:$A,Collections!AB:AB), 0)</f>
        <v>0</v>
      </c>
      <c r="AG340" t="str">
        <f t="shared" si="5"/>
        <v>Yes</v>
      </c>
      <c r="AH340">
        <f>IF(D340&gt;=Variables!$C$1,1,0)</f>
        <v>0</v>
      </c>
      <c r="AI340">
        <f>IF(E340&gt;=Variables!$C$1,1,0)</f>
        <v>1</v>
      </c>
    </row>
    <row r="341" spans="1:35" x14ac:dyDescent="0.2">
      <c r="A341" s="25">
        <v>9545867</v>
      </c>
      <c r="B341" s="2" t="s">
        <v>236</v>
      </c>
      <c r="C341">
        <f>IF(ISNA(VLOOKUP(A341,Images!A:C,3,FALSE)), 0, VLOOKUP(A341,Images!A:C,3,FALSE))/IF(ISNA(VLOOKUP(A341,Images!A:C,2,FALSE)), 1,VLOOKUP(A341,Images!A:C,2,FALSE))</f>
        <v>6.2455439897333521E-2</v>
      </c>
      <c r="D341">
        <f>IF(NOT(ISNA(VLOOKUP(A341,Harvard!B:E,4,FALSE))), VLOOKUP(A341,Harvard!B:E,4,FALSE), 0)</f>
        <v>0.83609999999999995</v>
      </c>
      <c r="E341">
        <f>IF(NOT(ISNA(VLOOKUP(A341,UC!B:D, 3, FALSE))),VLOOKUP(A341,UC!B:D, 2, FALSE)/VLOOKUP(A341, UC!B:D, 3, FALSE), 0)</f>
        <v>1</v>
      </c>
      <c r="F341">
        <f>IF(EXACT(VLOOKUP(F$1,Variables!$B$6:$C$32, 2, FALSE), "Yes"), LOOKUP($A341,Collections!$A:$A,Collections!B:B), 0)</f>
        <v>0</v>
      </c>
      <c r="G341">
        <f>IF(EXACT(VLOOKUP(G$1,Variables!$B$6:$C$32, 2, FALSE), "Yes"), LOOKUP($A341,Collections!$A:$A,Collections!C:C), 0)</f>
        <v>0</v>
      </c>
      <c r="H341">
        <f>IF(EXACT(VLOOKUP(H$1,Variables!$B$6:$C$32, 2, FALSE), "Yes"), LOOKUP($A341,Collections!$A:$A,Collections!D:D), 0)</f>
        <v>1</v>
      </c>
      <c r="I341">
        <f>IF(EXACT(VLOOKUP(I$1,Variables!$B$6:$C$32, 2, FALSE), "Yes"), LOOKUP($A341,Collections!$A:$A,Collections!E:E), 0)</f>
        <v>0</v>
      </c>
      <c r="J341">
        <f>IF(EXACT(VLOOKUP(J$1,Variables!$B$6:$C$32, 2, FALSE), "Yes"), LOOKUP($A341,Collections!$A:$A,Collections!F:F), 0)</f>
        <v>0</v>
      </c>
      <c r="K341">
        <f>IF(EXACT(VLOOKUP(K$1,Variables!$B$6:$C$32, 2, FALSE), "Yes"), LOOKUP($A341,Collections!$A:$A,Collections!G:G), 0)</f>
        <v>0</v>
      </c>
      <c r="L341">
        <f>IF(EXACT(VLOOKUP(L$1,Variables!$B$6:$C$32, 2, FALSE), "Yes"), LOOKUP($A341,Collections!$A:$A,Collections!H:H), 0)</f>
        <v>0</v>
      </c>
      <c r="M341">
        <f>IF(EXACT(VLOOKUP(M$1,Variables!$B$6:$C$32, 2, FALSE), "Yes"), LOOKUP($A341,Collections!$A:$A,Collections!I:I), 0)</f>
        <v>0</v>
      </c>
      <c r="N341">
        <f>IF(EXACT(VLOOKUP(N$1,Variables!$B$6:$C$32, 2, FALSE), "Yes"), LOOKUP($A341,Collections!$A:$A,Collections!J:J), 0)</f>
        <v>0</v>
      </c>
      <c r="O341">
        <f>IF(EXACT(VLOOKUP(O$1,Variables!$B$6:$C$32, 2, FALSE), "Yes"), LOOKUP($A341,Collections!$A:$A,Collections!K:K), 0)</f>
        <v>0</v>
      </c>
      <c r="P341">
        <f>IF(EXACT(VLOOKUP(P$1,Variables!$B$6:$C$32, 2, FALSE), "Yes"), LOOKUP($A341,Collections!$A:$A,Collections!L:L), 0)</f>
        <v>0</v>
      </c>
      <c r="Q341">
        <f>IF(EXACT(VLOOKUP(Q$1,Variables!$B$6:$C$32, 2, FALSE), "Yes"), LOOKUP($A341,Collections!$A:$A,Collections!M:M), 0)</f>
        <v>0</v>
      </c>
      <c r="R341">
        <f>IF(EXACT(VLOOKUP(R$1,Variables!$B$6:$C$32, 2, FALSE), "Yes"), LOOKUP($A341,Collections!$A:$A,Collections!N:N), 0)</f>
        <v>0</v>
      </c>
      <c r="S341">
        <f>IF(EXACT(VLOOKUP(S$1,Variables!$B$6:$C$32, 2, FALSE), "Yes"), LOOKUP($A341,Collections!$A:$A,Collections!O:O), 0)</f>
        <v>0</v>
      </c>
      <c r="T341">
        <f>IF(EXACT(VLOOKUP(T$1,Variables!$B$6:$C$32, 2, FALSE), "Yes"), LOOKUP($A341,Collections!$A:$A,Collections!P:P), 0)</f>
        <v>0</v>
      </c>
      <c r="U341">
        <f>IF(EXACT(VLOOKUP(U$1,Variables!$B$6:$C$32, 2, FALSE), "Yes"), LOOKUP($A341,Collections!$A:$A,Collections!Q:Q), 0)</f>
        <v>0</v>
      </c>
      <c r="V341">
        <f>IF(EXACT(VLOOKUP(V$1,Variables!$B$6:$C$32, 2, FALSE), "Yes"), LOOKUP($A341,Collections!$A:$A,Collections!R:R), 0)</f>
        <v>0</v>
      </c>
      <c r="W341">
        <f>IF(EXACT(VLOOKUP(W$1,Variables!$B$6:$C$32, 2, FALSE), "Yes"), LOOKUP($A341,Collections!$A:$A,Collections!S:S), 0)</f>
        <v>0</v>
      </c>
      <c r="X341">
        <f>IF(EXACT(VLOOKUP(X$1,Variables!$B$6:$C$32, 2, FALSE), "Yes"), LOOKUP($A341,Collections!$A:$A,Collections!T:T), 0)</f>
        <v>0</v>
      </c>
      <c r="Y341">
        <f>IF(EXACT(VLOOKUP(Y$1,Variables!$B$6:$C$32, 2, FALSE), "Yes"), LOOKUP($A341,Collections!$A:$A,Collections!U:U), 0)</f>
        <v>0</v>
      </c>
      <c r="Z341">
        <f>IF(EXACT(VLOOKUP(Z$1,Variables!$B$6:$C$32, 2, FALSE), "Yes"), LOOKUP($A341,Collections!$A:$A,Collections!V:V), 0)</f>
        <v>0</v>
      </c>
      <c r="AA341">
        <f>IF(EXACT(VLOOKUP(AA$1,Variables!$B$6:$C$32, 2, FALSE), "Yes"), LOOKUP($A341,Collections!$A:$A,Collections!W:W), 0)</f>
        <v>0</v>
      </c>
      <c r="AB341">
        <f>IF(EXACT(VLOOKUP(AB$1,Variables!$B$6:$C$32, 2, FALSE), "Yes"), LOOKUP($A341,Collections!$A:$A,Collections!X:X), 0)</f>
        <v>0</v>
      </c>
      <c r="AC341">
        <f>IF(EXACT(VLOOKUP(AC$1,Variables!$B$6:$C$32, 2, FALSE), "Yes"), LOOKUP($A341,Collections!$A:$A,Collections!Y:Y), 0)</f>
        <v>0</v>
      </c>
      <c r="AD341">
        <f>IF(EXACT(VLOOKUP(AD$1,Variables!$B$6:$C$32, 2, FALSE), "Yes"), LOOKUP($A341,Collections!$A:$A,Collections!Z:Z), 0)</f>
        <v>0</v>
      </c>
      <c r="AE341">
        <f>IF(EXACT(VLOOKUP(AE$1,Variables!$B$6:$C$32, 2, FALSE), "Yes"), LOOKUP($A341,Collections!$A:$A,Collections!AA:AA), 0)</f>
        <v>0</v>
      </c>
      <c r="AF341">
        <f>IF(EXACT(VLOOKUP(AF$1,Variables!$B$6:$C$32, 2, FALSE), "Yes"), LOOKUP($A341,Collections!$A:$A,Collections!AB:AB), 0)</f>
        <v>0</v>
      </c>
      <c r="AG341" t="str">
        <f t="shared" si="5"/>
        <v>Yes</v>
      </c>
      <c r="AH341">
        <f>IF(D341&gt;=Variables!$C$1,1,0)</f>
        <v>0</v>
      </c>
      <c r="AI341">
        <f>IF(E341&gt;=Variables!$C$1,1,0)</f>
        <v>1</v>
      </c>
    </row>
    <row r="342" spans="1:35" x14ac:dyDescent="0.2">
      <c r="A342" s="25">
        <v>83968</v>
      </c>
      <c r="B342" s="2" t="s">
        <v>2788</v>
      </c>
      <c r="C342">
        <f>IF(ISNA(VLOOKUP(A342,Images!A:C,3,FALSE)), 0, VLOOKUP(A342,Images!A:C,3,FALSE))/IF(ISNA(VLOOKUP(A342,Images!A:C,2,FALSE)), 1,VLOOKUP(A342,Images!A:C,2,FALSE))</f>
        <v>5.6240455882900671E-3</v>
      </c>
      <c r="D342">
        <f>IF(NOT(ISNA(VLOOKUP(A342,Harvard!B:E,4,FALSE))), VLOOKUP(A342,Harvard!B:E,4,FALSE), 0)</f>
        <v>0.98370000000000002</v>
      </c>
      <c r="E342">
        <f>IF(NOT(ISNA(VLOOKUP(A342,UC!B:D, 3, FALSE))),VLOOKUP(A342,UC!B:D, 2, FALSE)/VLOOKUP(A342, UC!B:D, 3, FALSE), 0)</f>
        <v>1</v>
      </c>
      <c r="F342">
        <f>IF(EXACT(VLOOKUP(F$1,Variables!$B$6:$C$32, 2, FALSE), "Yes"), LOOKUP($A342,Collections!$A:$A,Collections!B:B), 0)</f>
        <v>0</v>
      </c>
      <c r="G342">
        <f>IF(EXACT(VLOOKUP(G$1,Variables!$B$6:$C$32, 2, FALSE), "Yes"), LOOKUP($A342,Collections!$A:$A,Collections!C:C), 0)</f>
        <v>1</v>
      </c>
      <c r="H342">
        <f>IF(EXACT(VLOOKUP(H$1,Variables!$B$6:$C$32, 2, FALSE), "Yes"), LOOKUP($A342,Collections!$A:$A,Collections!D:D), 0)</f>
        <v>0</v>
      </c>
      <c r="I342">
        <f>IF(EXACT(VLOOKUP(I$1,Variables!$B$6:$C$32, 2, FALSE), "Yes"), LOOKUP($A342,Collections!$A:$A,Collections!E:E), 0)</f>
        <v>0</v>
      </c>
      <c r="J342">
        <f>IF(EXACT(VLOOKUP(J$1,Variables!$B$6:$C$32, 2, FALSE), "Yes"), LOOKUP($A342,Collections!$A:$A,Collections!F:F), 0)</f>
        <v>0</v>
      </c>
      <c r="K342">
        <f>IF(EXACT(VLOOKUP(K$1,Variables!$B$6:$C$32, 2, FALSE), "Yes"), LOOKUP($A342,Collections!$A:$A,Collections!G:G), 0)</f>
        <v>0</v>
      </c>
      <c r="L342">
        <f>IF(EXACT(VLOOKUP(L$1,Variables!$B$6:$C$32, 2, FALSE), "Yes"), LOOKUP($A342,Collections!$A:$A,Collections!H:H), 0)</f>
        <v>0</v>
      </c>
      <c r="M342">
        <f>IF(EXACT(VLOOKUP(M$1,Variables!$B$6:$C$32, 2, FALSE), "Yes"), LOOKUP($A342,Collections!$A:$A,Collections!I:I), 0)</f>
        <v>0</v>
      </c>
      <c r="N342">
        <f>IF(EXACT(VLOOKUP(N$1,Variables!$B$6:$C$32, 2, FALSE), "Yes"), LOOKUP($A342,Collections!$A:$A,Collections!J:J), 0)</f>
        <v>0</v>
      </c>
      <c r="O342">
        <f>IF(EXACT(VLOOKUP(O$1,Variables!$B$6:$C$32, 2, FALSE), "Yes"), LOOKUP($A342,Collections!$A:$A,Collections!K:K), 0)</f>
        <v>0</v>
      </c>
      <c r="P342">
        <f>IF(EXACT(VLOOKUP(P$1,Variables!$B$6:$C$32, 2, FALSE), "Yes"), LOOKUP($A342,Collections!$A:$A,Collections!L:L), 0)</f>
        <v>0</v>
      </c>
      <c r="Q342">
        <f>IF(EXACT(VLOOKUP(Q$1,Variables!$B$6:$C$32, 2, FALSE), "Yes"), LOOKUP($A342,Collections!$A:$A,Collections!M:M), 0)</f>
        <v>0</v>
      </c>
      <c r="R342">
        <f>IF(EXACT(VLOOKUP(R$1,Variables!$B$6:$C$32, 2, FALSE), "Yes"), LOOKUP($A342,Collections!$A:$A,Collections!N:N), 0)</f>
        <v>0</v>
      </c>
      <c r="S342">
        <f>IF(EXACT(VLOOKUP(S$1,Variables!$B$6:$C$32, 2, FALSE), "Yes"), LOOKUP($A342,Collections!$A:$A,Collections!O:O), 0)</f>
        <v>0</v>
      </c>
      <c r="T342">
        <f>IF(EXACT(VLOOKUP(T$1,Variables!$B$6:$C$32, 2, FALSE), "Yes"), LOOKUP($A342,Collections!$A:$A,Collections!P:P), 0)</f>
        <v>0</v>
      </c>
      <c r="U342">
        <f>IF(EXACT(VLOOKUP(U$1,Variables!$B$6:$C$32, 2, FALSE), "Yes"), LOOKUP($A342,Collections!$A:$A,Collections!Q:Q), 0)</f>
        <v>0</v>
      </c>
      <c r="V342">
        <f>IF(EXACT(VLOOKUP(V$1,Variables!$B$6:$C$32, 2, FALSE), "Yes"), LOOKUP($A342,Collections!$A:$A,Collections!R:R), 0)</f>
        <v>0</v>
      </c>
      <c r="W342">
        <f>IF(EXACT(VLOOKUP(W$1,Variables!$B$6:$C$32, 2, FALSE), "Yes"), LOOKUP($A342,Collections!$A:$A,Collections!S:S), 0)</f>
        <v>0</v>
      </c>
      <c r="X342">
        <f>IF(EXACT(VLOOKUP(X$1,Variables!$B$6:$C$32, 2, FALSE), "Yes"), LOOKUP($A342,Collections!$A:$A,Collections!T:T), 0)</f>
        <v>0</v>
      </c>
      <c r="Y342">
        <f>IF(EXACT(VLOOKUP(Y$1,Variables!$B$6:$C$32, 2, FALSE), "Yes"), LOOKUP($A342,Collections!$A:$A,Collections!U:U), 0)</f>
        <v>0</v>
      </c>
      <c r="Z342">
        <f>IF(EXACT(VLOOKUP(Z$1,Variables!$B$6:$C$32, 2, FALSE), "Yes"), LOOKUP($A342,Collections!$A:$A,Collections!V:V), 0)</f>
        <v>0</v>
      </c>
      <c r="AA342">
        <f>IF(EXACT(VLOOKUP(AA$1,Variables!$B$6:$C$32, 2, FALSE), "Yes"), LOOKUP($A342,Collections!$A:$A,Collections!W:W), 0)</f>
        <v>0</v>
      </c>
      <c r="AB342">
        <f>IF(EXACT(VLOOKUP(AB$1,Variables!$B$6:$C$32, 2, FALSE), "Yes"), LOOKUP($A342,Collections!$A:$A,Collections!X:X), 0)</f>
        <v>0</v>
      </c>
      <c r="AC342">
        <f>IF(EXACT(VLOOKUP(AC$1,Variables!$B$6:$C$32, 2, FALSE), "Yes"), LOOKUP($A342,Collections!$A:$A,Collections!Y:Y), 0)</f>
        <v>0</v>
      </c>
      <c r="AD342">
        <f>IF(EXACT(VLOOKUP(AD$1,Variables!$B$6:$C$32, 2, FALSE), "Yes"), LOOKUP($A342,Collections!$A:$A,Collections!Z:Z), 0)</f>
        <v>0</v>
      </c>
      <c r="AE342">
        <f>IF(EXACT(VLOOKUP(AE$1,Variables!$B$6:$C$32, 2, FALSE), "Yes"), LOOKUP($A342,Collections!$A:$A,Collections!AA:AA), 0)</f>
        <v>0</v>
      </c>
      <c r="AF342">
        <f>IF(EXACT(VLOOKUP(AF$1,Variables!$B$6:$C$32, 2, FALSE), "Yes"), LOOKUP($A342,Collections!$A:$A,Collections!AB:AB), 0)</f>
        <v>0</v>
      </c>
      <c r="AG342" t="str">
        <f t="shared" si="5"/>
        <v>Yes</v>
      </c>
      <c r="AH342">
        <f>IF(D342&gt;=Variables!$C$1,1,0)</f>
        <v>1</v>
      </c>
      <c r="AI342">
        <f>IF(E342&gt;=Variables!$C$1,1,0)</f>
        <v>1</v>
      </c>
    </row>
    <row r="343" spans="1:35" x14ac:dyDescent="0.2">
      <c r="A343" s="25">
        <v>3802361</v>
      </c>
      <c r="B343" s="2" t="s">
        <v>2810</v>
      </c>
      <c r="C343">
        <f>IF(ISNA(VLOOKUP(A343,Images!A:C,3,FALSE)), 0, VLOOKUP(A343,Images!A:C,3,FALSE))/IF(ISNA(VLOOKUP(A343,Images!A:C,2,FALSE)), 1,VLOOKUP(A343,Images!A:C,2,FALSE))</f>
        <v>1.1802195208308745E-2</v>
      </c>
      <c r="D343">
        <f>IF(NOT(ISNA(VLOOKUP(A343,Harvard!B:E,4,FALSE))), VLOOKUP(A343,Harvard!B:E,4,FALSE), 0)</f>
        <v>0.63929999999999998</v>
      </c>
      <c r="E343">
        <f>IF(NOT(ISNA(VLOOKUP(A343,UC!B:D, 3, FALSE))),VLOOKUP(A343,UC!B:D, 2, FALSE)/VLOOKUP(A343, UC!B:D, 3, FALSE), 0)</f>
        <v>0.95370370370370372</v>
      </c>
      <c r="F343">
        <f>IF(EXACT(VLOOKUP(F$1,Variables!$B$6:$C$32, 2, FALSE), "Yes"), LOOKUP($A343,Collections!$A:$A,Collections!B:B), 0)</f>
        <v>0</v>
      </c>
      <c r="G343">
        <f>IF(EXACT(VLOOKUP(G$1,Variables!$B$6:$C$32, 2, FALSE), "Yes"), LOOKUP($A343,Collections!$A:$A,Collections!C:C), 0)</f>
        <v>0</v>
      </c>
      <c r="H343">
        <f>IF(EXACT(VLOOKUP(H$1,Variables!$B$6:$C$32, 2, FALSE), "Yes"), LOOKUP($A343,Collections!$A:$A,Collections!D:D), 0)</f>
        <v>0</v>
      </c>
      <c r="I343">
        <f>IF(EXACT(VLOOKUP(I$1,Variables!$B$6:$C$32, 2, FALSE), "Yes"), LOOKUP($A343,Collections!$A:$A,Collections!E:E), 0)</f>
        <v>1</v>
      </c>
      <c r="J343">
        <f>IF(EXACT(VLOOKUP(J$1,Variables!$B$6:$C$32, 2, FALSE), "Yes"), LOOKUP($A343,Collections!$A:$A,Collections!F:F), 0)</f>
        <v>0</v>
      </c>
      <c r="K343">
        <f>IF(EXACT(VLOOKUP(K$1,Variables!$B$6:$C$32, 2, FALSE), "Yes"), LOOKUP($A343,Collections!$A:$A,Collections!G:G), 0)</f>
        <v>0</v>
      </c>
      <c r="L343">
        <f>IF(EXACT(VLOOKUP(L$1,Variables!$B$6:$C$32, 2, FALSE), "Yes"), LOOKUP($A343,Collections!$A:$A,Collections!H:H), 0)</f>
        <v>0</v>
      </c>
      <c r="M343">
        <f>IF(EXACT(VLOOKUP(M$1,Variables!$B$6:$C$32, 2, FALSE), "Yes"), LOOKUP($A343,Collections!$A:$A,Collections!I:I), 0)</f>
        <v>0</v>
      </c>
      <c r="N343">
        <f>IF(EXACT(VLOOKUP(N$1,Variables!$B$6:$C$32, 2, FALSE), "Yes"), LOOKUP($A343,Collections!$A:$A,Collections!J:J), 0)</f>
        <v>0</v>
      </c>
      <c r="O343">
        <f>IF(EXACT(VLOOKUP(O$1,Variables!$B$6:$C$32, 2, FALSE), "Yes"), LOOKUP($A343,Collections!$A:$A,Collections!K:K), 0)</f>
        <v>0</v>
      </c>
      <c r="P343">
        <f>IF(EXACT(VLOOKUP(P$1,Variables!$B$6:$C$32, 2, FALSE), "Yes"), LOOKUP($A343,Collections!$A:$A,Collections!L:L), 0)</f>
        <v>0</v>
      </c>
      <c r="Q343">
        <f>IF(EXACT(VLOOKUP(Q$1,Variables!$B$6:$C$32, 2, FALSE), "Yes"), LOOKUP($A343,Collections!$A:$A,Collections!M:M), 0)</f>
        <v>0</v>
      </c>
      <c r="R343">
        <f>IF(EXACT(VLOOKUP(R$1,Variables!$B$6:$C$32, 2, FALSE), "Yes"), LOOKUP($A343,Collections!$A:$A,Collections!N:N), 0)</f>
        <v>0</v>
      </c>
      <c r="S343">
        <f>IF(EXACT(VLOOKUP(S$1,Variables!$B$6:$C$32, 2, FALSE), "Yes"), LOOKUP($A343,Collections!$A:$A,Collections!O:O), 0)</f>
        <v>0</v>
      </c>
      <c r="T343">
        <f>IF(EXACT(VLOOKUP(T$1,Variables!$B$6:$C$32, 2, FALSE), "Yes"), LOOKUP($A343,Collections!$A:$A,Collections!P:P), 0)</f>
        <v>0</v>
      </c>
      <c r="U343">
        <f>IF(EXACT(VLOOKUP(U$1,Variables!$B$6:$C$32, 2, FALSE), "Yes"), LOOKUP($A343,Collections!$A:$A,Collections!Q:Q), 0)</f>
        <v>0</v>
      </c>
      <c r="V343">
        <f>IF(EXACT(VLOOKUP(V$1,Variables!$B$6:$C$32, 2, FALSE), "Yes"), LOOKUP($A343,Collections!$A:$A,Collections!R:R), 0)</f>
        <v>0</v>
      </c>
      <c r="W343">
        <f>IF(EXACT(VLOOKUP(W$1,Variables!$B$6:$C$32, 2, FALSE), "Yes"), LOOKUP($A343,Collections!$A:$A,Collections!S:S), 0)</f>
        <v>0</v>
      </c>
      <c r="X343">
        <f>IF(EXACT(VLOOKUP(X$1,Variables!$B$6:$C$32, 2, FALSE), "Yes"), LOOKUP($A343,Collections!$A:$A,Collections!T:T), 0)</f>
        <v>0</v>
      </c>
      <c r="Y343">
        <f>IF(EXACT(VLOOKUP(Y$1,Variables!$B$6:$C$32, 2, FALSE), "Yes"), LOOKUP($A343,Collections!$A:$A,Collections!U:U), 0)</f>
        <v>0</v>
      </c>
      <c r="Z343">
        <f>IF(EXACT(VLOOKUP(Z$1,Variables!$B$6:$C$32, 2, FALSE), "Yes"), LOOKUP($A343,Collections!$A:$A,Collections!V:V), 0)</f>
        <v>0</v>
      </c>
      <c r="AA343">
        <f>IF(EXACT(VLOOKUP(AA$1,Variables!$B$6:$C$32, 2, FALSE), "Yes"), LOOKUP($A343,Collections!$A:$A,Collections!W:W), 0)</f>
        <v>0</v>
      </c>
      <c r="AB343">
        <f>IF(EXACT(VLOOKUP(AB$1,Variables!$B$6:$C$32, 2, FALSE), "Yes"), LOOKUP($A343,Collections!$A:$A,Collections!X:X), 0)</f>
        <v>0</v>
      </c>
      <c r="AC343">
        <f>IF(EXACT(VLOOKUP(AC$1,Variables!$B$6:$C$32, 2, FALSE), "Yes"), LOOKUP($A343,Collections!$A:$A,Collections!Y:Y), 0)</f>
        <v>0</v>
      </c>
      <c r="AD343">
        <f>IF(EXACT(VLOOKUP(AD$1,Variables!$B$6:$C$32, 2, FALSE), "Yes"), LOOKUP($A343,Collections!$A:$A,Collections!Z:Z), 0)</f>
        <v>0</v>
      </c>
      <c r="AE343">
        <f>IF(EXACT(VLOOKUP(AE$1,Variables!$B$6:$C$32, 2, FALSE), "Yes"), LOOKUP($A343,Collections!$A:$A,Collections!AA:AA), 0)</f>
        <v>0</v>
      </c>
      <c r="AF343">
        <f>IF(EXACT(VLOOKUP(AF$1,Variables!$B$6:$C$32, 2, FALSE), "Yes"), LOOKUP($A343,Collections!$A:$A,Collections!AB:AB), 0)</f>
        <v>0</v>
      </c>
      <c r="AG343" t="str">
        <f t="shared" si="5"/>
        <v>Yes</v>
      </c>
      <c r="AH343">
        <f>IF(D343&gt;=Variables!$C$1,1,0)</f>
        <v>0</v>
      </c>
      <c r="AI343">
        <f>IF(E343&gt;=Variables!$C$1,1,0)</f>
        <v>1</v>
      </c>
    </row>
    <row r="344" spans="1:35" x14ac:dyDescent="0.2">
      <c r="A344" s="25">
        <v>455091</v>
      </c>
      <c r="B344" s="2" t="s">
        <v>1949</v>
      </c>
      <c r="C344">
        <f>IF(ISNA(VLOOKUP(A344,Images!A:C,3,FALSE)), 0, VLOOKUP(A344,Images!A:C,3,FALSE))/IF(ISNA(VLOOKUP(A344,Images!A:C,2,FALSE)), 1,VLOOKUP(A344,Images!A:C,2,FALSE))</f>
        <v>2.4768425291985502E-2</v>
      </c>
      <c r="D344">
        <f>IF(NOT(ISNA(VLOOKUP(A344,Harvard!B:E,4,FALSE))), VLOOKUP(A344,Harvard!B:E,4,FALSE), 0)</f>
        <v>1</v>
      </c>
      <c r="E344">
        <f>IF(NOT(ISNA(VLOOKUP(A344,UC!B:D, 3, FALSE))),VLOOKUP(A344,UC!B:D, 2, FALSE)/VLOOKUP(A344, UC!B:D, 3, FALSE), 0)</f>
        <v>0.5220125786163522</v>
      </c>
      <c r="F344">
        <f>IF(EXACT(VLOOKUP(F$1,Variables!$B$6:$C$32, 2, FALSE), "Yes"), LOOKUP($A344,Collections!$A:$A,Collections!B:B), 0)</f>
        <v>0</v>
      </c>
      <c r="G344">
        <f>IF(EXACT(VLOOKUP(G$1,Variables!$B$6:$C$32, 2, FALSE), "Yes"), LOOKUP($A344,Collections!$A:$A,Collections!C:C), 0)</f>
        <v>0</v>
      </c>
      <c r="H344">
        <f>IF(EXACT(VLOOKUP(H$1,Variables!$B$6:$C$32, 2, FALSE), "Yes"), LOOKUP($A344,Collections!$A:$A,Collections!D:D), 0)</f>
        <v>0</v>
      </c>
      <c r="I344">
        <f>IF(EXACT(VLOOKUP(I$1,Variables!$B$6:$C$32, 2, FALSE), "Yes"), LOOKUP($A344,Collections!$A:$A,Collections!E:E), 0)</f>
        <v>0</v>
      </c>
      <c r="J344">
        <f>IF(EXACT(VLOOKUP(J$1,Variables!$B$6:$C$32, 2, FALSE), "Yes"), LOOKUP($A344,Collections!$A:$A,Collections!F:F), 0)</f>
        <v>0</v>
      </c>
      <c r="K344">
        <f>IF(EXACT(VLOOKUP(K$1,Variables!$B$6:$C$32, 2, FALSE), "Yes"), LOOKUP($A344,Collections!$A:$A,Collections!G:G), 0)</f>
        <v>0</v>
      </c>
      <c r="L344">
        <f>IF(EXACT(VLOOKUP(L$1,Variables!$B$6:$C$32, 2, FALSE), "Yes"), LOOKUP($A344,Collections!$A:$A,Collections!H:H), 0)</f>
        <v>0</v>
      </c>
      <c r="M344">
        <f>IF(EXACT(VLOOKUP(M$1,Variables!$B$6:$C$32, 2, FALSE), "Yes"), LOOKUP($A344,Collections!$A:$A,Collections!I:I), 0)</f>
        <v>0</v>
      </c>
      <c r="N344">
        <f>IF(EXACT(VLOOKUP(N$1,Variables!$B$6:$C$32, 2, FALSE), "Yes"), LOOKUP($A344,Collections!$A:$A,Collections!J:J), 0)</f>
        <v>1</v>
      </c>
      <c r="O344">
        <f>IF(EXACT(VLOOKUP(O$1,Variables!$B$6:$C$32, 2, FALSE), "Yes"), LOOKUP($A344,Collections!$A:$A,Collections!K:K), 0)</f>
        <v>0</v>
      </c>
      <c r="P344">
        <f>IF(EXACT(VLOOKUP(P$1,Variables!$B$6:$C$32, 2, FALSE), "Yes"), LOOKUP($A344,Collections!$A:$A,Collections!L:L), 0)</f>
        <v>0</v>
      </c>
      <c r="Q344">
        <f>IF(EXACT(VLOOKUP(Q$1,Variables!$B$6:$C$32, 2, FALSE), "Yes"), LOOKUP($A344,Collections!$A:$A,Collections!M:M), 0)</f>
        <v>0</v>
      </c>
      <c r="R344">
        <f>IF(EXACT(VLOOKUP(R$1,Variables!$B$6:$C$32, 2, FALSE), "Yes"), LOOKUP($A344,Collections!$A:$A,Collections!N:N), 0)</f>
        <v>0</v>
      </c>
      <c r="S344">
        <f>IF(EXACT(VLOOKUP(S$1,Variables!$B$6:$C$32, 2, FALSE), "Yes"), LOOKUP($A344,Collections!$A:$A,Collections!O:O), 0)</f>
        <v>0</v>
      </c>
      <c r="T344">
        <f>IF(EXACT(VLOOKUP(T$1,Variables!$B$6:$C$32, 2, FALSE), "Yes"), LOOKUP($A344,Collections!$A:$A,Collections!P:P), 0)</f>
        <v>0</v>
      </c>
      <c r="U344">
        <f>IF(EXACT(VLOOKUP(U$1,Variables!$B$6:$C$32, 2, FALSE), "Yes"), LOOKUP($A344,Collections!$A:$A,Collections!Q:Q), 0)</f>
        <v>0</v>
      </c>
      <c r="V344">
        <f>IF(EXACT(VLOOKUP(V$1,Variables!$B$6:$C$32, 2, FALSE), "Yes"), LOOKUP($A344,Collections!$A:$A,Collections!R:R), 0)</f>
        <v>0</v>
      </c>
      <c r="W344">
        <f>IF(EXACT(VLOOKUP(W$1,Variables!$B$6:$C$32, 2, FALSE), "Yes"), LOOKUP($A344,Collections!$A:$A,Collections!S:S), 0)</f>
        <v>0</v>
      </c>
      <c r="X344">
        <f>IF(EXACT(VLOOKUP(X$1,Variables!$B$6:$C$32, 2, FALSE), "Yes"), LOOKUP($A344,Collections!$A:$A,Collections!T:T), 0)</f>
        <v>0</v>
      </c>
      <c r="Y344">
        <f>IF(EXACT(VLOOKUP(Y$1,Variables!$B$6:$C$32, 2, FALSE), "Yes"), LOOKUP($A344,Collections!$A:$A,Collections!U:U), 0)</f>
        <v>0</v>
      </c>
      <c r="Z344">
        <f>IF(EXACT(VLOOKUP(Z$1,Variables!$B$6:$C$32, 2, FALSE), "Yes"), LOOKUP($A344,Collections!$A:$A,Collections!V:V), 0)</f>
        <v>0</v>
      </c>
      <c r="AA344">
        <f>IF(EXACT(VLOOKUP(AA$1,Variables!$B$6:$C$32, 2, FALSE), "Yes"), LOOKUP($A344,Collections!$A:$A,Collections!W:W), 0)</f>
        <v>0</v>
      </c>
      <c r="AB344">
        <f>IF(EXACT(VLOOKUP(AB$1,Variables!$B$6:$C$32, 2, FALSE), "Yes"), LOOKUP($A344,Collections!$A:$A,Collections!X:X), 0)</f>
        <v>0</v>
      </c>
      <c r="AC344">
        <f>IF(EXACT(VLOOKUP(AC$1,Variables!$B$6:$C$32, 2, FALSE), "Yes"), LOOKUP($A344,Collections!$A:$A,Collections!Y:Y), 0)</f>
        <v>0</v>
      </c>
      <c r="AD344">
        <f>IF(EXACT(VLOOKUP(AD$1,Variables!$B$6:$C$32, 2, FALSE), "Yes"), LOOKUP($A344,Collections!$A:$A,Collections!Z:Z), 0)</f>
        <v>0</v>
      </c>
      <c r="AE344">
        <f>IF(EXACT(VLOOKUP(AE$1,Variables!$B$6:$C$32, 2, FALSE), "Yes"), LOOKUP($A344,Collections!$A:$A,Collections!AA:AA), 0)</f>
        <v>0</v>
      </c>
      <c r="AF344">
        <f>IF(EXACT(VLOOKUP(AF$1,Variables!$B$6:$C$32, 2, FALSE), "Yes"), LOOKUP($A344,Collections!$A:$A,Collections!AB:AB), 0)</f>
        <v>0</v>
      </c>
      <c r="AG344" t="str">
        <f t="shared" si="5"/>
        <v>Yes</v>
      </c>
      <c r="AH344">
        <f>IF(D344&gt;=Variables!$C$1,1,0)</f>
        <v>1</v>
      </c>
      <c r="AI344">
        <f>IF(E344&gt;=Variables!$C$1,1,0)</f>
        <v>0</v>
      </c>
    </row>
    <row r="345" spans="1:35" x14ac:dyDescent="0.2">
      <c r="A345" s="25">
        <v>84239</v>
      </c>
      <c r="B345" s="2" t="s">
        <v>885</v>
      </c>
      <c r="C345">
        <f>IF(ISNA(VLOOKUP(A345,Images!A:C,3,FALSE)), 0, VLOOKUP(A345,Images!A:C,3,FALSE))/IF(ISNA(VLOOKUP(A345,Images!A:C,2,FALSE)), 1,VLOOKUP(A345,Images!A:C,2,FALSE))</f>
        <v>1.1184603371457444E-2</v>
      </c>
      <c r="D345">
        <f>IF(NOT(ISNA(VLOOKUP(A345,Harvard!B:E,4,FALSE))), VLOOKUP(A345,Harvard!B:E,4,FALSE), 0)</f>
        <v>1</v>
      </c>
      <c r="E345">
        <f>IF(NOT(ISNA(VLOOKUP(A345,UC!B:D, 3, FALSE))),VLOOKUP(A345,UC!B:D, 2, FALSE)/VLOOKUP(A345, UC!B:D, 3, FALSE), 0)</f>
        <v>0.91034482758620694</v>
      </c>
      <c r="F345">
        <f>IF(EXACT(VLOOKUP(F$1,Variables!$B$6:$C$32, 2, FALSE), "Yes"), LOOKUP($A345,Collections!$A:$A,Collections!B:B), 0)</f>
        <v>0</v>
      </c>
      <c r="G345">
        <f>IF(EXACT(VLOOKUP(G$1,Variables!$B$6:$C$32, 2, FALSE), "Yes"), LOOKUP($A345,Collections!$A:$A,Collections!C:C), 0)</f>
        <v>1</v>
      </c>
      <c r="H345">
        <f>IF(EXACT(VLOOKUP(H$1,Variables!$B$6:$C$32, 2, FALSE), "Yes"), LOOKUP($A345,Collections!$A:$A,Collections!D:D), 0)</f>
        <v>0</v>
      </c>
      <c r="I345">
        <f>IF(EXACT(VLOOKUP(I$1,Variables!$B$6:$C$32, 2, FALSE), "Yes"), LOOKUP($A345,Collections!$A:$A,Collections!E:E), 0)</f>
        <v>0</v>
      </c>
      <c r="J345">
        <f>IF(EXACT(VLOOKUP(J$1,Variables!$B$6:$C$32, 2, FALSE), "Yes"), LOOKUP($A345,Collections!$A:$A,Collections!F:F), 0)</f>
        <v>0</v>
      </c>
      <c r="K345">
        <f>IF(EXACT(VLOOKUP(K$1,Variables!$B$6:$C$32, 2, FALSE), "Yes"), LOOKUP($A345,Collections!$A:$A,Collections!G:G), 0)</f>
        <v>0</v>
      </c>
      <c r="L345">
        <f>IF(EXACT(VLOOKUP(L$1,Variables!$B$6:$C$32, 2, FALSE), "Yes"), LOOKUP($A345,Collections!$A:$A,Collections!H:H), 0)</f>
        <v>0</v>
      </c>
      <c r="M345">
        <f>IF(EXACT(VLOOKUP(M$1,Variables!$B$6:$C$32, 2, FALSE), "Yes"), LOOKUP($A345,Collections!$A:$A,Collections!I:I), 0)</f>
        <v>0</v>
      </c>
      <c r="N345">
        <f>IF(EXACT(VLOOKUP(N$1,Variables!$B$6:$C$32, 2, FALSE), "Yes"), LOOKUP($A345,Collections!$A:$A,Collections!J:J), 0)</f>
        <v>0</v>
      </c>
      <c r="O345">
        <f>IF(EXACT(VLOOKUP(O$1,Variables!$B$6:$C$32, 2, FALSE), "Yes"), LOOKUP($A345,Collections!$A:$A,Collections!K:K), 0)</f>
        <v>0</v>
      </c>
      <c r="P345">
        <f>IF(EXACT(VLOOKUP(P$1,Variables!$B$6:$C$32, 2, FALSE), "Yes"), LOOKUP($A345,Collections!$A:$A,Collections!L:L), 0)</f>
        <v>0</v>
      </c>
      <c r="Q345">
        <f>IF(EXACT(VLOOKUP(Q$1,Variables!$B$6:$C$32, 2, FALSE), "Yes"), LOOKUP($A345,Collections!$A:$A,Collections!M:M), 0)</f>
        <v>0</v>
      </c>
      <c r="R345">
        <f>IF(EXACT(VLOOKUP(R$1,Variables!$B$6:$C$32, 2, FALSE), "Yes"), LOOKUP($A345,Collections!$A:$A,Collections!N:N), 0)</f>
        <v>0</v>
      </c>
      <c r="S345">
        <f>IF(EXACT(VLOOKUP(S$1,Variables!$B$6:$C$32, 2, FALSE), "Yes"), LOOKUP($A345,Collections!$A:$A,Collections!O:O), 0)</f>
        <v>0</v>
      </c>
      <c r="T345">
        <f>IF(EXACT(VLOOKUP(T$1,Variables!$B$6:$C$32, 2, FALSE), "Yes"), LOOKUP($A345,Collections!$A:$A,Collections!P:P), 0)</f>
        <v>0</v>
      </c>
      <c r="U345">
        <f>IF(EXACT(VLOOKUP(U$1,Variables!$B$6:$C$32, 2, FALSE), "Yes"), LOOKUP($A345,Collections!$A:$A,Collections!Q:Q), 0)</f>
        <v>0</v>
      </c>
      <c r="V345">
        <f>IF(EXACT(VLOOKUP(V$1,Variables!$B$6:$C$32, 2, FALSE), "Yes"), LOOKUP($A345,Collections!$A:$A,Collections!R:R), 0)</f>
        <v>0</v>
      </c>
      <c r="W345">
        <f>IF(EXACT(VLOOKUP(W$1,Variables!$B$6:$C$32, 2, FALSE), "Yes"), LOOKUP($A345,Collections!$A:$A,Collections!S:S), 0)</f>
        <v>0</v>
      </c>
      <c r="X345">
        <f>IF(EXACT(VLOOKUP(X$1,Variables!$B$6:$C$32, 2, FALSE), "Yes"), LOOKUP($A345,Collections!$A:$A,Collections!T:T), 0)</f>
        <v>0</v>
      </c>
      <c r="Y345">
        <f>IF(EXACT(VLOOKUP(Y$1,Variables!$B$6:$C$32, 2, FALSE), "Yes"), LOOKUP($A345,Collections!$A:$A,Collections!U:U), 0)</f>
        <v>0</v>
      </c>
      <c r="Z345">
        <f>IF(EXACT(VLOOKUP(Z$1,Variables!$B$6:$C$32, 2, FALSE), "Yes"), LOOKUP($A345,Collections!$A:$A,Collections!V:V), 0)</f>
        <v>0</v>
      </c>
      <c r="AA345">
        <f>IF(EXACT(VLOOKUP(AA$1,Variables!$B$6:$C$32, 2, FALSE), "Yes"), LOOKUP($A345,Collections!$A:$A,Collections!W:W), 0)</f>
        <v>0</v>
      </c>
      <c r="AB345">
        <f>IF(EXACT(VLOOKUP(AB$1,Variables!$B$6:$C$32, 2, FALSE), "Yes"), LOOKUP($A345,Collections!$A:$A,Collections!X:X), 0)</f>
        <v>0</v>
      </c>
      <c r="AC345">
        <f>IF(EXACT(VLOOKUP(AC$1,Variables!$B$6:$C$32, 2, FALSE), "Yes"), LOOKUP($A345,Collections!$A:$A,Collections!Y:Y), 0)</f>
        <v>0</v>
      </c>
      <c r="AD345">
        <f>IF(EXACT(VLOOKUP(AD$1,Variables!$B$6:$C$32, 2, FALSE), "Yes"), LOOKUP($A345,Collections!$A:$A,Collections!Z:Z), 0)</f>
        <v>0</v>
      </c>
      <c r="AE345">
        <f>IF(EXACT(VLOOKUP(AE$1,Variables!$B$6:$C$32, 2, FALSE), "Yes"), LOOKUP($A345,Collections!$A:$A,Collections!AA:AA), 0)</f>
        <v>0</v>
      </c>
      <c r="AF345">
        <f>IF(EXACT(VLOOKUP(AF$1,Variables!$B$6:$C$32, 2, FALSE), "Yes"), LOOKUP($A345,Collections!$A:$A,Collections!AB:AB), 0)</f>
        <v>0</v>
      </c>
      <c r="AG345" t="str">
        <f t="shared" si="5"/>
        <v>Yes</v>
      </c>
      <c r="AH345">
        <f>IF(D345&gt;=Variables!$C$1,1,0)</f>
        <v>1</v>
      </c>
      <c r="AI345">
        <f>IF(E345&gt;=Variables!$C$1,1,0)</f>
        <v>1</v>
      </c>
    </row>
    <row r="346" spans="1:35" x14ac:dyDescent="0.2">
      <c r="A346" s="25">
        <v>3170861</v>
      </c>
      <c r="B346" s="2" t="s">
        <v>239</v>
      </c>
      <c r="C346">
        <f>IF(ISNA(VLOOKUP(A346,Images!A:C,3,FALSE)), 0, VLOOKUP(A346,Images!A:C,3,FALSE))/IF(ISNA(VLOOKUP(A346,Images!A:C,2,FALSE)), 1,VLOOKUP(A346,Images!A:C,2,FALSE))</f>
        <v>3.4439672003123777E-2</v>
      </c>
      <c r="D346">
        <f>IF(NOT(ISNA(VLOOKUP(A346,Harvard!B:E,4,FALSE))), VLOOKUP(A346,Harvard!B:E,4,FALSE), 0)</f>
        <v>0.43290000000000001</v>
      </c>
      <c r="E346">
        <f>IF(NOT(ISNA(VLOOKUP(A346,UC!B:D, 3, FALSE))),VLOOKUP(A346,UC!B:D, 2, FALSE)/VLOOKUP(A346, UC!B:D, 3, FALSE), 0)</f>
        <v>0.69655172413793098</v>
      </c>
      <c r="F346">
        <f>IF(EXACT(VLOOKUP(F$1,Variables!$B$6:$C$32, 2, FALSE), "Yes"), LOOKUP($A346,Collections!$A:$A,Collections!B:B), 0)</f>
        <v>0</v>
      </c>
      <c r="G346">
        <f>IF(EXACT(VLOOKUP(G$1,Variables!$B$6:$C$32, 2, FALSE), "Yes"), LOOKUP($A346,Collections!$A:$A,Collections!C:C), 0)</f>
        <v>0</v>
      </c>
      <c r="H346">
        <f>IF(EXACT(VLOOKUP(H$1,Variables!$B$6:$C$32, 2, FALSE), "Yes"), LOOKUP($A346,Collections!$A:$A,Collections!D:D), 0)</f>
        <v>0</v>
      </c>
      <c r="I346">
        <f>IF(EXACT(VLOOKUP(I$1,Variables!$B$6:$C$32, 2, FALSE), "Yes"), LOOKUP($A346,Collections!$A:$A,Collections!E:E), 0)</f>
        <v>0</v>
      </c>
      <c r="J346">
        <f>IF(EXACT(VLOOKUP(J$1,Variables!$B$6:$C$32, 2, FALSE), "Yes"), LOOKUP($A346,Collections!$A:$A,Collections!F:F), 0)</f>
        <v>0</v>
      </c>
      <c r="K346">
        <f>IF(EXACT(VLOOKUP(K$1,Variables!$B$6:$C$32, 2, FALSE), "Yes"), LOOKUP($A346,Collections!$A:$A,Collections!G:G), 0)</f>
        <v>0</v>
      </c>
      <c r="L346">
        <f>IF(EXACT(VLOOKUP(L$1,Variables!$B$6:$C$32, 2, FALSE), "Yes"), LOOKUP($A346,Collections!$A:$A,Collections!H:H), 0)</f>
        <v>0</v>
      </c>
      <c r="M346">
        <f>IF(EXACT(VLOOKUP(M$1,Variables!$B$6:$C$32, 2, FALSE), "Yes"), LOOKUP($A346,Collections!$A:$A,Collections!I:I), 0)</f>
        <v>1</v>
      </c>
      <c r="N346">
        <f>IF(EXACT(VLOOKUP(N$1,Variables!$B$6:$C$32, 2, FALSE), "Yes"), LOOKUP($A346,Collections!$A:$A,Collections!J:J), 0)</f>
        <v>0</v>
      </c>
      <c r="O346">
        <f>IF(EXACT(VLOOKUP(O$1,Variables!$B$6:$C$32, 2, FALSE), "Yes"), LOOKUP($A346,Collections!$A:$A,Collections!K:K), 0)</f>
        <v>0</v>
      </c>
      <c r="P346">
        <f>IF(EXACT(VLOOKUP(P$1,Variables!$B$6:$C$32, 2, FALSE), "Yes"), LOOKUP($A346,Collections!$A:$A,Collections!L:L), 0)</f>
        <v>0</v>
      </c>
      <c r="Q346">
        <f>IF(EXACT(VLOOKUP(Q$1,Variables!$B$6:$C$32, 2, FALSE), "Yes"), LOOKUP($A346,Collections!$A:$A,Collections!M:M), 0)</f>
        <v>0</v>
      </c>
      <c r="R346">
        <f>IF(EXACT(VLOOKUP(R$1,Variables!$B$6:$C$32, 2, FALSE), "Yes"), LOOKUP($A346,Collections!$A:$A,Collections!N:N), 0)</f>
        <v>0</v>
      </c>
      <c r="S346">
        <f>IF(EXACT(VLOOKUP(S$1,Variables!$B$6:$C$32, 2, FALSE), "Yes"), LOOKUP($A346,Collections!$A:$A,Collections!O:O), 0)</f>
        <v>0</v>
      </c>
      <c r="T346">
        <f>IF(EXACT(VLOOKUP(T$1,Variables!$B$6:$C$32, 2, FALSE), "Yes"), LOOKUP($A346,Collections!$A:$A,Collections!P:P), 0)</f>
        <v>0</v>
      </c>
      <c r="U346">
        <f>IF(EXACT(VLOOKUP(U$1,Variables!$B$6:$C$32, 2, FALSE), "Yes"), LOOKUP($A346,Collections!$A:$A,Collections!Q:Q), 0)</f>
        <v>0</v>
      </c>
      <c r="V346">
        <f>IF(EXACT(VLOOKUP(V$1,Variables!$B$6:$C$32, 2, FALSE), "Yes"), LOOKUP($A346,Collections!$A:$A,Collections!R:R), 0)</f>
        <v>0</v>
      </c>
      <c r="W346">
        <f>IF(EXACT(VLOOKUP(W$1,Variables!$B$6:$C$32, 2, FALSE), "Yes"), LOOKUP($A346,Collections!$A:$A,Collections!S:S), 0)</f>
        <v>0</v>
      </c>
      <c r="X346">
        <f>IF(EXACT(VLOOKUP(X$1,Variables!$B$6:$C$32, 2, FALSE), "Yes"), LOOKUP($A346,Collections!$A:$A,Collections!T:T), 0)</f>
        <v>0</v>
      </c>
      <c r="Y346">
        <f>IF(EXACT(VLOOKUP(Y$1,Variables!$B$6:$C$32, 2, FALSE), "Yes"), LOOKUP($A346,Collections!$A:$A,Collections!U:U), 0)</f>
        <v>0</v>
      </c>
      <c r="Z346">
        <f>IF(EXACT(VLOOKUP(Z$1,Variables!$B$6:$C$32, 2, FALSE), "Yes"), LOOKUP($A346,Collections!$A:$A,Collections!V:V), 0)</f>
        <v>0</v>
      </c>
      <c r="AA346">
        <f>IF(EXACT(VLOOKUP(AA$1,Variables!$B$6:$C$32, 2, FALSE), "Yes"), LOOKUP($A346,Collections!$A:$A,Collections!W:W), 0)</f>
        <v>0</v>
      </c>
      <c r="AB346">
        <f>IF(EXACT(VLOOKUP(AB$1,Variables!$B$6:$C$32, 2, FALSE), "Yes"), LOOKUP($A346,Collections!$A:$A,Collections!X:X), 0)</f>
        <v>0</v>
      </c>
      <c r="AC346">
        <f>IF(EXACT(VLOOKUP(AC$1,Variables!$B$6:$C$32, 2, FALSE), "Yes"), LOOKUP($A346,Collections!$A:$A,Collections!Y:Y), 0)</f>
        <v>0</v>
      </c>
      <c r="AD346">
        <f>IF(EXACT(VLOOKUP(AD$1,Variables!$B$6:$C$32, 2, FALSE), "Yes"), LOOKUP($A346,Collections!$A:$A,Collections!Z:Z), 0)</f>
        <v>0</v>
      </c>
      <c r="AE346">
        <f>IF(EXACT(VLOOKUP(AE$1,Variables!$B$6:$C$32, 2, FALSE), "Yes"), LOOKUP($A346,Collections!$A:$A,Collections!AA:AA), 0)</f>
        <v>0</v>
      </c>
      <c r="AF346">
        <f>IF(EXACT(VLOOKUP(AF$1,Variables!$B$6:$C$32, 2, FALSE), "Yes"), LOOKUP($A346,Collections!$A:$A,Collections!AB:AB), 0)</f>
        <v>0</v>
      </c>
      <c r="AG346" t="str">
        <f t="shared" si="5"/>
        <v>Yes</v>
      </c>
      <c r="AH346">
        <f>IF(D346&gt;=Variables!$C$1,1,0)</f>
        <v>0</v>
      </c>
      <c r="AI346">
        <f>IF(E346&gt;=Variables!$C$1,1,0)</f>
        <v>0</v>
      </c>
    </row>
    <row r="347" spans="1:35" x14ac:dyDescent="0.2">
      <c r="A347" s="25">
        <v>9575243</v>
      </c>
      <c r="B347" s="2" t="s">
        <v>2818</v>
      </c>
      <c r="C347">
        <f>IF(ISNA(VLOOKUP(A347,Images!A:C,3,FALSE)), 0, VLOOKUP(A347,Images!A:C,3,FALSE))/IF(ISNA(VLOOKUP(A347,Images!A:C,2,FALSE)), 1,VLOOKUP(A347,Images!A:C,2,FALSE))</f>
        <v>5.0267012885208955E-2</v>
      </c>
      <c r="D347">
        <f>IF(NOT(ISNA(VLOOKUP(A347,Harvard!B:E,4,FALSE))), VLOOKUP(A347,Harvard!B:E,4,FALSE), 0)</f>
        <v>0.94120000000000004</v>
      </c>
      <c r="E347">
        <f>IF(NOT(ISNA(VLOOKUP(A347,UC!B:D, 3, FALSE))),VLOOKUP(A347,UC!B:D, 2, FALSE)/VLOOKUP(A347, UC!B:D, 3, FALSE), 0)</f>
        <v>1</v>
      </c>
      <c r="F347">
        <f>IF(EXACT(VLOOKUP(F$1,Variables!$B$6:$C$32, 2, FALSE), "Yes"), LOOKUP($A347,Collections!$A:$A,Collections!B:B), 0)</f>
        <v>0</v>
      </c>
      <c r="G347">
        <f>IF(EXACT(VLOOKUP(G$1,Variables!$B$6:$C$32, 2, FALSE), "Yes"), LOOKUP($A347,Collections!$A:$A,Collections!C:C), 0)</f>
        <v>0</v>
      </c>
      <c r="H347">
        <f>IF(EXACT(VLOOKUP(H$1,Variables!$B$6:$C$32, 2, FALSE), "Yes"), LOOKUP($A347,Collections!$A:$A,Collections!D:D), 0)</f>
        <v>0</v>
      </c>
      <c r="I347">
        <f>IF(EXACT(VLOOKUP(I$1,Variables!$B$6:$C$32, 2, FALSE), "Yes"), LOOKUP($A347,Collections!$A:$A,Collections!E:E), 0)</f>
        <v>0</v>
      </c>
      <c r="J347">
        <f>IF(EXACT(VLOOKUP(J$1,Variables!$B$6:$C$32, 2, FALSE), "Yes"), LOOKUP($A347,Collections!$A:$A,Collections!F:F), 0)</f>
        <v>0</v>
      </c>
      <c r="K347">
        <f>IF(EXACT(VLOOKUP(K$1,Variables!$B$6:$C$32, 2, FALSE), "Yes"), LOOKUP($A347,Collections!$A:$A,Collections!G:G), 0)</f>
        <v>0</v>
      </c>
      <c r="L347">
        <f>IF(EXACT(VLOOKUP(L$1,Variables!$B$6:$C$32, 2, FALSE), "Yes"), LOOKUP($A347,Collections!$A:$A,Collections!H:H), 0)</f>
        <v>0</v>
      </c>
      <c r="M347">
        <f>IF(EXACT(VLOOKUP(M$1,Variables!$B$6:$C$32, 2, FALSE), "Yes"), LOOKUP($A347,Collections!$A:$A,Collections!I:I), 0)</f>
        <v>0</v>
      </c>
      <c r="N347">
        <f>IF(EXACT(VLOOKUP(N$1,Variables!$B$6:$C$32, 2, FALSE), "Yes"), LOOKUP($A347,Collections!$A:$A,Collections!J:J), 0)</f>
        <v>0</v>
      </c>
      <c r="O347">
        <f>IF(EXACT(VLOOKUP(O$1,Variables!$B$6:$C$32, 2, FALSE), "Yes"), LOOKUP($A347,Collections!$A:$A,Collections!K:K), 0)</f>
        <v>0</v>
      </c>
      <c r="P347">
        <f>IF(EXACT(VLOOKUP(P$1,Variables!$B$6:$C$32, 2, FALSE), "Yes"), LOOKUP($A347,Collections!$A:$A,Collections!L:L), 0)</f>
        <v>0</v>
      </c>
      <c r="Q347">
        <f>IF(EXACT(VLOOKUP(Q$1,Variables!$B$6:$C$32, 2, FALSE), "Yes"), LOOKUP($A347,Collections!$A:$A,Collections!M:M), 0)</f>
        <v>0</v>
      </c>
      <c r="R347">
        <f>IF(EXACT(VLOOKUP(R$1,Variables!$B$6:$C$32, 2, FALSE), "Yes"), LOOKUP($A347,Collections!$A:$A,Collections!N:N), 0)</f>
        <v>0</v>
      </c>
      <c r="S347">
        <f>IF(EXACT(VLOOKUP(S$1,Variables!$B$6:$C$32, 2, FALSE), "Yes"), LOOKUP($A347,Collections!$A:$A,Collections!O:O), 0)</f>
        <v>0</v>
      </c>
      <c r="T347">
        <f>IF(EXACT(VLOOKUP(T$1,Variables!$B$6:$C$32, 2, FALSE), "Yes"), LOOKUP($A347,Collections!$A:$A,Collections!P:P), 0)</f>
        <v>0</v>
      </c>
      <c r="U347">
        <f>IF(EXACT(VLOOKUP(U$1,Variables!$B$6:$C$32, 2, FALSE), "Yes"), LOOKUP($A347,Collections!$A:$A,Collections!Q:Q), 0)</f>
        <v>0</v>
      </c>
      <c r="V347">
        <f>IF(EXACT(VLOOKUP(V$1,Variables!$B$6:$C$32, 2, FALSE), "Yes"), LOOKUP($A347,Collections!$A:$A,Collections!R:R), 0)</f>
        <v>0</v>
      </c>
      <c r="W347">
        <f>IF(EXACT(VLOOKUP(W$1,Variables!$B$6:$C$32, 2, FALSE), "Yes"), LOOKUP($A347,Collections!$A:$A,Collections!S:S), 0)</f>
        <v>0</v>
      </c>
      <c r="X347">
        <f>IF(EXACT(VLOOKUP(X$1,Variables!$B$6:$C$32, 2, FALSE), "Yes"), LOOKUP($A347,Collections!$A:$A,Collections!T:T), 0)</f>
        <v>0</v>
      </c>
      <c r="Y347">
        <f>IF(EXACT(VLOOKUP(Y$1,Variables!$B$6:$C$32, 2, FALSE), "Yes"), LOOKUP($A347,Collections!$A:$A,Collections!U:U), 0)</f>
        <v>0</v>
      </c>
      <c r="Z347">
        <f>IF(EXACT(VLOOKUP(Z$1,Variables!$B$6:$C$32, 2, FALSE), "Yes"), LOOKUP($A347,Collections!$A:$A,Collections!V:V), 0)</f>
        <v>0</v>
      </c>
      <c r="AA347">
        <f>IF(EXACT(VLOOKUP(AA$1,Variables!$B$6:$C$32, 2, FALSE), "Yes"), LOOKUP($A347,Collections!$A:$A,Collections!W:W), 0)</f>
        <v>0</v>
      </c>
      <c r="AB347">
        <f>IF(EXACT(VLOOKUP(AB$1,Variables!$B$6:$C$32, 2, FALSE), "Yes"), LOOKUP($A347,Collections!$A:$A,Collections!X:X), 0)</f>
        <v>1</v>
      </c>
      <c r="AC347">
        <f>IF(EXACT(VLOOKUP(AC$1,Variables!$B$6:$C$32, 2, FALSE), "Yes"), LOOKUP($A347,Collections!$A:$A,Collections!Y:Y), 0)</f>
        <v>0</v>
      </c>
      <c r="AD347">
        <f>IF(EXACT(VLOOKUP(AD$1,Variables!$B$6:$C$32, 2, FALSE), "Yes"), LOOKUP($A347,Collections!$A:$A,Collections!Z:Z), 0)</f>
        <v>0</v>
      </c>
      <c r="AE347">
        <f>IF(EXACT(VLOOKUP(AE$1,Variables!$B$6:$C$32, 2, FALSE), "Yes"), LOOKUP($A347,Collections!$A:$A,Collections!AA:AA), 0)</f>
        <v>0</v>
      </c>
      <c r="AF347">
        <f>IF(EXACT(VLOOKUP(AF$1,Variables!$B$6:$C$32, 2, FALSE), "Yes"), LOOKUP($A347,Collections!$A:$A,Collections!AB:AB), 0)</f>
        <v>0</v>
      </c>
      <c r="AG347" t="str">
        <f t="shared" si="5"/>
        <v>Yes</v>
      </c>
      <c r="AH347">
        <f>IF(D347&gt;=Variables!$C$1,1,0)</f>
        <v>1</v>
      </c>
      <c r="AI347">
        <f>IF(E347&gt;=Variables!$C$1,1,0)</f>
        <v>1</v>
      </c>
    </row>
    <row r="348" spans="1:35" x14ac:dyDescent="0.2">
      <c r="A348" s="25">
        <v>10431500</v>
      </c>
      <c r="B348" s="2" t="s">
        <v>241</v>
      </c>
      <c r="C348">
        <f>IF(ISNA(VLOOKUP(A348,Images!A:C,3,FALSE)), 0, VLOOKUP(A348,Images!A:C,3,FALSE))/IF(ISNA(VLOOKUP(A348,Images!A:C,2,FALSE)), 1,VLOOKUP(A348,Images!A:C,2,FALSE))</f>
        <v>5.6311590802440173E-3</v>
      </c>
      <c r="D348">
        <f>IF(NOT(ISNA(VLOOKUP(A348,Harvard!B:E,4,FALSE))), VLOOKUP(A348,Harvard!B:E,4,FALSE), 0)</f>
        <v>0.96150000000000002</v>
      </c>
      <c r="E348">
        <f>IF(NOT(ISNA(VLOOKUP(A348,UC!B:D, 3, FALSE))),VLOOKUP(A348,UC!B:D, 2, FALSE)/VLOOKUP(A348, UC!B:D, 3, FALSE), 0)</f>
        <v>4.1666666666666664E-2</v>
      </c>
      <c r="F348">
        <f>IF(EXACT(VLOOKUP(F$1,Variables!$B$6:$C$32, 2, FALSE), "Yes"), LOOKUP($A348,Collections!$A:$A,Collections!B:B), 0)</f>
        <v>0</v>
      </c>
      <c r="G348">
        <f>IF(EXACT(VLOOKUP(G$1,Variables!$B$6:$C$32, 2, FALSE), "Yes"), LOOKUP($A348,Collections!$A:$A,Collections!C:C), 0)</f>
        <v>0</v>
      </c>
      <c r="H348">
        <f>IF(EXACT(VLOOKUP(H$1,Variables!$B$6:$C$32, 2, FALSE), "Yes"), LOOKUP($A348,Collections!$A:$A,Collections!D:D), 0)</f>
        <v>0</v>
      </c>
      <c r="I348">
        <f>IF(EXACT(VLOOKUP(I$1,Variables!$B$6:$C$32, 2, FALSE), "Yes"), LOOKUP($A348,Collections!$A:$A,Collections!E:E), 0)</f>
        <v>1</v>
      </c>
      <c r="J348">
        <f>IF(EXACT(VLOOKUP(J$1,Variables!$B$6:$C$32, 2, FALSE), "Yes"), LOOKUP($A348,Collections!$A:$A,Collections!F:F), 0)</f>
        <v>0</v>
      </c>
      <c r="K348">
        <f>IF(EXACT(VLOOKUP(K$1,Variables!$B$6:$C$32, 2, FALSE), "Yes"), LOOKUP($A348,Collections!$A:$A,Collections!G:G), 0)</f>
        <v>0</v>
      </c>
      <c r="L348">
        <f>IF(EXACT(VLOOKUP(L$1,Variables!$B$6:$C$32, 2, FALSE), "Yes"), LOOKUP($A348,Collections!$A:$A,Collections!H:H), 0)</f>
        <v>0</v>
      </c>
      <c r="M348">
        <f>IF(EXACT(VLOOKUP(M$1,Variables!$B$6:$C$32, 2, FALSE), "Yes"), LOOKUP($A348,Collections!$A:$A,Collections!I:I), 0)</f>
        <v>0</v>
      </c>
      <c r="N348">
        <f>IF(EXACT(VLOOKUP(N$1,Variables!$B$6:$C$32, 2, FALSE), "Yes"), LOOKUP($A348,Collections!$A:$A,Collections!J:J), 0)</f>
        <v>0</v>
      </c>
      <c r="O348">
        <f>IF(EXACT(VLOOKUP(O$1,Variables!$B$6:$C$32, 2, FALSE), "Yes"), LOOKUP($A348,Collections!$A:$A,Collections!K:K), 0)</f>
        <v>0</v>
      </c>
      <c r="P348">
        <f>IF(EXACT(VLOOKUP(P$1,Variables!$B$6:$C$32, 2, FALSE), "Yes"), LOOKUP($A348,Collections!$A:$A,Collections!L:L), 0)</f>
        <v>0</v>
      </c>
      <c r="Q348">
        <f>IF(EXACT(VLOOKUP(Q$1,Variables!$B$6:$C$32, 2, FALSE), "Yes"), LOOKUP($A348,Collections!$A:$A,Collections!M:M), 0)</f>
        <v>0</v>
      </c>
      <c r="R348">
        <f>IF(EXACT(VLOOKUP(R$1,Variables!$B$6:$C$32, 2, FALSE), "Yes"), LOOKUP($A348,Collections!$A:$A,Collections!N:N), 0)</f>
        <v>0</v>
      </c>
      <c r="S348">
        <f>IF(EXACT(VLOOKUP(S$1,Variables!$B$6:$C$32, 2, FALSE), "Yes"), LOOKUP($A348,Collections!$A:$A,Collections!O:O), 0)</f>
        <v>0</v>
      </c>
      <c r="T348">
        <f>IF(EXACT(VLOOKUP(T$1,Variables!$B$6:$C$32, 2, FALSE), "Yes"), LOOKUP($A348,Collections!$A:$A,Collections!P:P), 0)</f>
        <v>0</v>
      </c>
      <c r="U348">
        <f>IF(EXACT(VLOOKUP(U$1,Variables!$B$6:$C$32, 2, FALSE), "Yes"), LOOKUP($A348,Collections!$A:$A,Collections!Q:Q), 0)</f>
        <v>0</v>
      </c>
      <c r="V348">
        <f>IF(EXACT(VLOOKUP(V$1,Variables!$B$6:$C$32, 2, FALSE), "Yes"), LOOKUP($A348,Collections!$A:$A,Collections!R:R), 0)</f>
        <v>0</v>
      </c>
      <c r="W348">
        <f>IF(EXACT(VLOOKUP(W$1,Variables!$B$6:$C$32, 2, FALSE), "Yes"), LOOKUP($A348,Collections!$A:$A,Collections!S:S), 0)</f>
        <v>0</v>
      </c>
      <c r="X348">
        <f>IF(EXACT(VLOOKUP(X$1,Variables!$B$6:$C$32, 2, FALSE), "Yes"), LOOKUP($A348,Collections!$A:$A,Collections!T:T), 0)</f>
        <v>0</v>
      </c>
      <c r="Y348">
        <f>IF(EXACT(VLOOKUP(Y$1,Variables!$B$6:$C$32, 2, FALSE), "Yes"), LOOKUP($A348,Collections!$A:$A,Collections!U:U), 0)</f>
        <v>0</v>
      </c>
      <c r="Z348">
        <f>IF(EXACT(VLOOKUP(Z$1,Variables!$B$6:$C$32, 2, FALSE), "Yes"), LOOKUP($A348,Collections!$A:$A,Collections!V:V), 0)</f>
        <v>0</v>
      </c>
      <c r="AA348">
        <f>IF(EXACT(VLOOKUP(AA$1,Variables!$B$6:$C$32, 2, FALSE), "Yes"), LOOKUP($A348,Collections!$A:$A,Collections!W:W), 0)</f>
        <v>0</v>
      </c>
      <c r="AB348">
        <f>IF(EXACT(VLOOKUP(AB$1,Variables!$B$6:$C$32, 2, FALSE), "Yes"), LOOKUP($A348,Collections!$A:$A,Collections!X:X), 0)</f>
        <v>0</v>
      </c>
      <c r="AC348">
        <f>IF(EXACT(VLOOKUP(AC$1,Variables!$B$6:$C$32, 2, FALSE), "Yes"), LOOKUP($A348,Collections!$A:$A,Collections!Y:Y), 0)</f>
        <v>0</v>
      </c>
      <c r="AD348">
        <f>IF(EXACT(VLOOKUP(AD$1,Variables!$B$6:$C$32, 2, FALSE), "Yes"), LOOKUP($A348,Collections!$A:$A,Collections!Z:Z), 0)</f>
        <v>0</v>
      </c>
      <c r="AE348">
        <f>IF(EXACT(VLOOKUP(AE$1,Variables!$B$6:$C$32, 2, FALSE), "Yes"), LOOKUP($A348,Collections!$A:$A,Collections!AA:AA), 0)</f>
        <v>0</v>
      </c>
      <c r="AF348">
        <f>IF(EXACT(VLOOKUP(AF$1,Variables!$B$6:$C$32, 2, FALSE), "Yes"), LOOKUP($A348,Collections!$A:$A,Collections!AB:AB), 0)</f>
        <v>0</v>
      </c>
      <c r="AG348" t="str">
        <f t="shared" si="5"/>
        <v>Yes</v>
      </c>
      <c r="AH348">
        <f>IF(D348&gt;=Variables!$C$1,1,0)</f>
        <v>1</v>
      </c>
      <c r="AI348">
        <f>IF(E348&gt;=Variables!$C$1,1,0)</f>
        <v>0</v>
      </c>
    </row>
    <row r="349" spans="1:35" x14ac:dyDescent="0.2">
      <c r="A349" s="25">
        <v>86495</v>
      </c>
      <c r="B349" s="2" t="s">
        <v>2428</v>
      </c>
      <c r="C349">
        <f>IF(ISNA(VLOOKUP(A349,Images!A:C,3,FALSE)), 0, VLOOKUP(A349,Images!A:C,3,FALSE))/IF(ISNA(VLOOKUP(A349,Images!A:C,2,FALSE)), 1,VLOOKUP(A349,Images!A:C,2,FALSE))</f>
        <v>2.8154497124877942E-2</v>
      </c>
      <c r="D349">
        <f>IF(NOT(ISNA(VLOOKUP(A349,Harvard!B:E,4,FALSE))), VLOOKUP(A349,Harvard!B:E,4,FALSE), 0)</f>
        <v>0.99390000000000001</v>
      </c>
      <c r="E349">
        <f>IF(NOT(ISNA(VLOOKUP(A349,UC!B:D, 3, FALSE))),VLOOKUP(A349,UC!B:D, 2, FALSE)/VLOOKUP(A349, UC!B:D, 3, FALSE), 0)</f>
        <v>0</v>
      </c>
      <c r="F349">
        <f>IF(EXACT(VLOOKUP(F$1,Variables!$B$6:$C$32, 2, FALSE), "Yes"), LOOKUP($A349,Collections!$A:$A,Collections!B:B), 0)</f>
        <v>0</v>
      </c>
      <c r="G349">
        <f>IF(EXACT(VLOOKUP(G$1,Variables!$B$6:$C$32, 2, FALSE), "Yes"), LOOKUP($A349,Collections!$A:$A,Collections!C:C), 0)</f>
        <v>0</v>
      </c>
      <c r="H349">
        <f>IF(EXACT(VLOOKUP(H$1,Variables!$B$6:$C$32, 2, FALSE), "Yes"), LOOKUP($A349,Collections!$A:$A,Collections!D:D), 0)</f>
        <v>0</v>
      </c>
      <c r="I349">
        <f>IF(EXACT(VLOOKUP(I$1,Variables!$B$6:$C$32, 2, FALSE), "Yes"), LOOKUP($A349,Collections!$A:$A,Collections!E:E), 0)</f>
        <v>0</v>
      </c>
      <c r="J349">
        <f>IF(EXACT(VLOOKUP(J$1,Variables!$B$6:$C$32, 2, FALSE), "Yes"), LOOKUP($A349,Collections!$A:$A,Collections!F:F), 0)</f>
        <v>0</v>
      </c>
      <c r="K349">
        <f>IF(EXACT(VLOOKUP(K$1,Variables!$B$6:$C$32, 2, FALSE), "Yes"), LOOKUP($A349,Collections!$A:$A,Collections!G:G), 0)</f>
        <v>0</v>
      </c>
      <c r="L349">
        <f>IF(EXACT(VLOOKUP(L$1,Variables!$B$6:$C$32, 2, FALSE), "Yes"), LOOKUP($A349,Collections!$A:$A,Collections!H:H), 0)</f>
        <v>1</v>
      </c>
      <c r="M349">
        <f>IF(EXACT(VLOOKUP(M$1,Variables!$B$6:$C$32, 2, FALSE), "Yes"), LOOKUP($A349,Collections!$A:$A,Collections!I:I), 0)</f>
        <v>0</v>
      </c>
      <c r="N349">
        <f>IF(EXACT(VLOOKUP(N$1,Variables!$B$6:$C$32, 2, FALSE), "Yes"), LOOKUP($A349,Collections!$A:$A,Collections!J:J), 0)</f>
        <v>0</v>
      </c>
      <c r="O349">
        <f>IF(EXACT(VLOOKUP(O$1,Variables!$B$6:$C$32, 2, FALSE), "Yes"), LOOKUP($A349,Collections!$A:$A,Collections!K:K), 0)</f>
        <v>0</v>
      </c>
      <c r="P349">
        <f>IF(EXACT(VLOOKUP(P$1,Variables!$B$6:$C$32, 2, FALSE), "Yes"), LOOKUP($A349,Collections!$A:$A,Collections!L:L), 0)</f>
        <v>0</v>
      </c>
      <c r="Q349">
        <f>IF(EXACT(VLOOKUP(Q$1,Variables!$B$6:$C$32, 2, FALSE), "Yes"), LOOKUP($A349,Collections!$A:$A,Collections!M:M), 0)</f>
        <v>0</v>
      </c>
      <c r="R349">
        <f>IF(EXACT(VLOOKUP(R$1,Variables!$B$6:$C$32, 2, FALSE), "Yes"), LOOKUP($A349,Collections!$A:$A,Collections!N:N), 0)</f>
        <v>0</v>
      </c>
      <c r="S349">
        <f>IF(EXACT(VLOOKUP(S$1,Variables!$B$6:$C$32, 2, FALSE), "Yes"), LOOKUP($A349,Collections!$A:$A,Collections!O:O), 0)</f>
        <v>0</v>
      </c>
      <c r="T349">
        <f>IF(EXACT(VLOOKUP(T$1,Variables!$B$6:$C$32, 2, FALSE), "Yes"), LOOKUP($A349,Collections!$A:$A,Collections!P:P), 0)</f>
        <v>0</v>
      </c>
      <c r="U349">
        <f>IF(EXACT(VLOOKUP(U$1,Variables!$B$6:$C$32, 2, FALSE), "Yes"), LOOKUP($A349,Collections!$A:$A,Collections!Q:Q), 0)</f>
        <v>0</v>
      </c>
      <c r="V349">
        <f>IF(EXACT(VLOOKUP(V$1,Variables!$B$6:$C$32, 2, FALSE), "Yes"), LOOKUP($A349,Collections!$A:$A,Collections!R:R), 0)</f>
        <v>0</v>
      </c>
      <c r="W349">
        <f>IF(EXACT(VLOOKUP(W$1,Variables!$B$6:$C$32, 2, FALSE), "Yes"), LOOKUP($A349,Collections!$A:$A,Collections!S:S), 0)</f>
        <v>0</v>
      </c>
      <c r="X349">
        <f>IF(EXACT(VLOOKUP(X$1,Variables!$B$6:$C$32, 2, FALSE), "Yes"), LOOKUP($A349,Collections!$A:$A,Collections!T:T), 0)</f>
        <v>0</v>
      </c>
      <c r="Y349">
        <f>IF(EXACT(VLOOKUP(Y$1,Variables!$B$6:$C$32, 2, FALSE), "Yes"), LOOKUP($A349,Collections!$A:$A,Collections!U:U), 0)</f>
        <v>0</v>
      </c>
      <c r="Z349">
        <f>IF(EXACT(VLOOKUP(Z$1,Variables!$B$6:$C$32, 2, FALSE), "Yes"), LOOKUP($A349,Collections!$A:$A,Collections!V:V), 0)</f>
        <v>0</v>
      </c>
      <c r="AA349">
        <f>IF(EXACT(VLOOKUP(AA$1,Variables!$B$6:$C$32, 2, FALSE), "Yes"), LOOKUP($A349,Collections!$A:$A,Collections!W:W), 0)</f>
        <v>0</v>
      </c>
      <c r="AB349">
        <f>IF(EXACT(VLOOKUP(AB$1,Variables!$B$6:$C$32, 2, FALSE), "Yes"), LOOKUP($A349,Collections!$A:$A,Collections!X:X), 0)</f>
        <v>0</v>
      </c>
      <c r="AC349">
        <f>IF(EXACT(VLOOKUP(AC$1,Variables!$B$6:$C$32, 2, FALSE), "Yes"), LOOKUP($A349,Collections!$A:$A,Collections!Y:Y), 0)</f>
        <v>0</v>
      </c>
      <c r="AD349">
        <f>IF(EXACT(VLOOKUP(AD$1,Variables!$B$6:$C$32, 2, FALSE), "Yes"), LOOKUP($A349,Collections!$A:$A,Collections!Z:Z), 0)</f>
        <v>0</v>
      </c>
      <c r="AE349">
        <f>IF(EXACT(VLOOKUP(AE$1,Variables!$B$6:$C$32, 2, FALSE), "Yes"), LOOKUP($A349,Collections!$A:$A,Collections!AA:AA), 0)</f>
        <v>0</v>
      </c>
      <c r="AF349">
        <f>IF(EXACT(VLOOKUP(AF$1,Variables!$B$6:$C$32, 2, FALSE), "Yes"), LOOKUP($A349,Collections!$A:$A,Collections!AB:AB), 0)</f>
        <v>0</v>
      </c>
      <c r="AG349" t="str">
        <f t="shared" si="5"/>
        <v>Yes</v>
      </c>
      <c r="AH349">
        <f>IF(D349&gt;=Variables!$C$1,1,0)</f>
        <v>1</v>
      </c>
      <c r="AI349">
        <f>IF(E349&gt;=Variables!$C$1,1,0)</f>
        <v>0</v>
      </c>
    </row>
    <row r="350" spans="1:35" x14ac:dyDescent="0.2">
      <c r="A350" s="25">
        <v>86533</v>
      </c>
      <c r="B350" s="2" t="s">
        <v>2114</v>
      </c>
      <c r="C350">
        <f>IF(ISNA(VLOOKUP(A350,Images!A:C,3,FALSE)), 0, VLOOKUP(A350,Images!A:C,3,FALSE))/IF(ISNA(VLOOKUP(A350,Images!A:C,2,FALSE)), 1,VLOOKUP(A350,Images!A:C,2,FALSE))</f>
        <v>2.8534962166104478E-2</v>
      </c>
      <c r="D350">
        <f>IF(NOT(ISNA(VLOOKUP(A350,Harvard!B:E,4,FALSE))), VLOOKUP(A350,Harvard!B:E,4,FALSE), 0)</f>
        <v>1</v>
      </c>
      <c r="E350">
        <f>IF(NOT(ISNA(VLOOKUP(A350,UC!B:D, 3, FALSE))),VLOOKUP(A350,UC!B:D, 2, FALSE)/VLOOKUP(A350, UC!B:D, 3, FALSE), 0)</f>
        <v>0.53271028037383172</v>
      </c>
      <c r="F350">
        <f>IF(EXACT(VLOOKUP(F$1,Variables!$B$6:$C$32, 2, FALSE), "Yes"), LOOKUP($A350,Collections!$A:$A,Collections!B:B), 0)</f>
        <v>0</v>
      </c>
      <c r="G350">
        <f>IF(EXACT(VLOOKUP(G$1,Variables!$B$6:$C$32, 2, FALSE), "Yes"), LOOKUP($A350,Collections!$A:$A,Collections!C:C), 0)</f>
        <v>0</v>
      </c>
      <c r="H350">
        <f>IF(EXACT(VLOOKUP(H$1,Variables!$B$6:$C$32, 2, FALSE), "Yes"), LOOKUP($A350,Collections!$A:$A,Collections!D:D), 0)</f>
        <v>0</v>
      </c>
      <c r="I350">
        <f>IF(EXACT(VLOOKUP(I$1,Variables!$B$6:$C$32, 2, FALSE), "Yes"), LOOKUP($A350,Collections!$A:$A,Collections!E:E), 0)</f>
        <v>0</v>
      </c>
      <c r="J350">
        <f>IF(EXACT(VLOOKUP(J$1,Variables!$B$6:$C$32, 2, FALSE), "Yes"), LOOKUP($A350,Collections!$A:$A,Collections!F:F), 0)</f>
        <v>0</v>
      </c>
      <c r="K350">
        <f>IF(EXACT(VLOOKUP(K$1,Variables!$B$6:$C$32, 2, FALSE), "Yes"), LOOKUP($A350,Collections!$A:$A,Collections!G:G), 0)</f>
        <v>0</v>
      </c>
      <c r="L350">
        <f>IF(EXACT(VLOOKUP(L$1,Variables!$B$6:$C$32, 2, FALSE), "Yes"), LOOKUP($A350,Collections!$A:$A,Collections!H:H), 0)</f>
        <v>1</v>
      </c>
      <c r="M350">
        <f>IF(EXACT(VLOOKUP(M$1,Variables!$B$6:$C$32, 2, FALSE), "Yes"), LOOKUP($A350,Collections!$A:$A,Collections!I:I), 0)</f>
        <v>0</v>
      </c>
      <c r="N350">
        <f>IF(EXACT(VLOOKUP(N$1,Variables!$B$6:$C$32, 2, FALSE), "Yes"), LOOKUP($A350,Collections!$A:$A,Collections!J:J), 0)</f>
        <v>0</v>
      </c>
      <c r="O350">
        <f>IF(EXACT(VLOOKUP(O$1,Variables!$B$6:$C$32, 2, FALSE), "Yes"), LOOKUP($A350,Collections!$A:$A,Collections!K:K), 0)</f>
        <v>0</v>
      </c>
      <c r="P350">
        <f>IF(EXACT(VLOOKUP(P$1,Variables!$B$6:$C$32, 2, FALSE), "Yes"), LOOKUP($A350,Collections!$A:$A,Collections!L:L), 0)</f>
        <v>0</v>
      </c>
      <c r="Q350">
        <f>IF(EXACT(VLOOKUP(Q$1,Variables!$B$6:$C$32, 2, FALSE), "Yes"), LOOKUP($A350,Collections!$A:$A,Collections!M:M), 0)</f>
        <v>0</v>
      </c>
      <c r="R350">
        <f>IF(EXACT(VLOOKUP(R$1,Variables!$B$6:$C$32, 2, FALSE), "Yes"), LOOKUP($A350,Collections!$A:$A,Collections!N:N), 0)</f>
        <v>0</v>
      </c>
      <c r="S350">
        <f>IF(EXACT(VLOOKUP(S$1,Variables!$B$6:$C$32, 2, FALSE), "Yes"), LOOKUP($A350,Collections!$A:$A,Collections!O:O), 0)</f>
        <v>0</v>
      </c>
      <c r="T350">
        <f>IF(EXACT(VLOOKUP(T$1,Variables!$B$6:$C$32, 2, FALSE), "Yes"), LOOKUP($A350,Collections!$A:$A,Collections!P:P), 0)</f>
        <v>0</v>
      </c>
      <c r="U350">
        <f>IF(EXACT(VLOOKUP(U$1,Variables!$B$6:$C$32, 2, FALSE), "Yes"), LOOKUP($A350,Collections!$A:$A,Collections!Q:Q), 0)</f>
        <v>0</v>
      </c>
      <c r="V350">
        <f>IF(EXACT(VLOOKUP(V$1,Variables!$B$6:$C$32, 2, FALSE), "Yes"), LOOKUP($A350,Collections!$A:$A,Collections!R:R), 0)</f>
        <v>0</v>
      </c>
      <c r="W350">
        <f>IF(EXACT(VLOOKUP(W$1,Variables!$B$6:$C$32, 2, FALSE), "Yes"), LOOKUP($A350,Collections!$A:$A,Collections!S:S), 0)</f>
        <v>0</v>
      </c>
      <c r="X350">
        <f>IF(EXACT(VLOOKUP(X$1,Variables!$B$6:$C$32, 2, FALSE), "Yes"), LOOKUP($A350,Collections!$A:$A,Collections!T:T), 0)</f>
        <v>0</v>
      </c>
      <c r="Y350">
        <f>IF(EXACT(VLOOKUP(Y$1,Variables!$B$6:$C$32, 2, FALSE), "Yes"), LOOKUP($A350,Collections!$A:$A,Collections!U:U), 0)</f>
        <v>0</v>
      </c>
      <c r="Z350">
        <f>IF(EXACT(VLOOKUP(Z$1,Variables!$B$6:$C$32, 2, FALSE), "Yes"), LOOKUP($A350,Collections!$A:$A,Collections!V:V), 0)</f>
        <v>0</v>
      </c>
      <c r="AA350">
        <f>IF(EXACT(VLOOKUP(AA$1,Variables!$B$6:$C$32, 2, FALSE), "Yes"), LOOKUP($A350,Collections!$A:$A,Collections!W:W), 0)</f>
        <v>0</v>
      </c>
      <c r="AB350">
        <f>IF(EXACT(VLOOKUP(AB$1,Variables!$B$6:$C$32, 2, FALSE), "Yes"), LOOKUP($A350,Collections!$A:$A,Collections!X:X), 0)</f>
        <v>0</v>
      </c>
      <c r="AC350">
        <f>IF(EXACT(VLOOKUP(AC$1,Variables!$B$6:$C$32, 2, FALSE), "Yes"), LOOKUP($A350,Collections!$A:$A,Collections!Y:Y), 0)</f>
        <v>0</v>
      </c>
      <c r="AD350">
        <f>IF(EXACT(VLOOKUP(AD$1,Variables!$B$6:$C$32, 2, FALSE), "Yes"), LOOKUP($A350,Collections!$A:$A,Collections!Z:Z), 0)</f>
        <v>0</v>
      </c>
      <c r="AE350">
        <f>IF(EXACT(VLOOKUP(AE$1,Variables!$B$6:$C$32, 2, FALSE), "Yes"), LOOKUP($A350,Collections!$A:$A,Collections!AA:AA), 0)</f>
        <v>0</v>
      </c>
      <c r="AF350">
        <f>IF(EXACT(VLOOKUP(AF$1,Variables!$B$6:$C$32, 2, FALSE), "Yes"), LOOKUP($A350,Collections!$A:$A,Collections!AB:AB), 0)</f>
        <v>0</v>
      </c>
      <c r="AG350" t="str">
        <f t="shared" si="5"/>
        <v>Yes</v>
      </c>
      <c r="AH350">
        <f>IF(D350&gt;=Variables!$C$1,1,0)</f>
        <v>1</v>
      </c>
      <c r="AI350">
        <f>IF(E350&gt;=Variables!$C$1,1,0)</f>
        <v>0</v>
      </c>
    </row>
    <row r="351" spans="1:35" x14ac:dyDescent="0.2">
      <c r="A351" s="25">
        <v>87475</v>
      </c>
      <c r="B351" s="2" t="s">
        <v>243</v>
      </c>
      <c r="C351">
        <f>IF(ISNA(VLOOKUP(A351,Images!A:C,3,FALSE)), 0, VLOOKUP(A351,Images!A:C,3,FALSE))/IF(ISNA(VLOOKUP(A351,Images!A:C,2,FALSE)), 1,VLOOKUP(A351,Images!A:C,2,FALSE))</f>
        <v>7.2280701754385959E-2</v>
      </c>
      <c r="D351">
        <f>IF(NOT(ISNA(VLOOKUP(A351,Harvard!B:E,4,FALSE))), VLOOKUP(A351,Harvard!B:E,4,FALSE), 0)</f>
        <v>0.82369999999999999</v>
      </c>
      <c r="E351">
        <f>IF(NOT(ISNA(VLOOKUP(A351,UC!B:D, 3, FALSE))),VLOOKUP(A351,UC!B:D, 2, FALSE)/VLOOKUP(A351, UC!B:D, 3, FALSE), 0)</f>
        <v>0.96959459459459463</v>
      </c>
      <c r="F351">
        <f>IF(EXACT(VLOOKUP(F$1,Variables!$B$6:$C$32, 2, FALSE), "Yes"), LOOKUP($A351,Collections!$A:$A,Collections!B:B), 0)</f>
        <v>0</v>
      </c>
      <c r="G351">
        <f>IF(EXACT(VLOOKUP(G$1,Variables!$B$6:$C$32, 2, FALSE), "Yes"), LOOKUP($A351,Collections!$A:$A,Collections!C:C), 0)</f>
        <v>0</v>
      </c>
      <c r="H351">
        <f>IF(EXACT(VLOOKUP(H$1,Variables!$B$6:$C$32, 2, FALSE), "Yes"), LOOKUP($A351,Collections!$A:$A,Collections!D:D), 0)</f>
        <v>0</v>
      </c>
      <c r="I351">
        <f>IF(EXACT(VLOOKUP(I$1,Variables!$B$6:$C$32, 2, FALSE), "Yes"), LOOKUP($A351,Collections!$A:$A,Collections!E:E), 0)</f>
        <v>0</v>
      </c>
      <c r="J351">
        <f>IF(EXACT(VLOOKUP(J$1,Variables!$B$6:$C$32, 2, FALSE), "Yes"), LOOKUP($A351,Collections!$A:$A,Collections!F:F), 0)</f>
        <v>0</v>
      </c>
      <c r="K351">
        <f>IF(EXACT(VLOOKUP(K$1,Variables!$B$6:$C$32, 2, FALSE), "Yes"), LOOKUP($A351,Collections!$A:$A,Collections!G:G), 0)</f>
        <v>0</v>
      </c>
      <c r="L351">
        <f>IF(EXACT(VLOOKUP(L$1,Variables!$B$6:$C$32, 2, FALSE), "Yes"), LOOKUP($A351,Collections!$A:$A,Collections!H:H), 0)</f>
        <v>0</v>
      </c>
      <c r="M351">
        <f>IF(EXACT(VLOOKUP(M$1,Variables!$B$6:$C$32, 2, FALSE), "Yes"), LOOKUP($A351,Collections!$A:$A,Collections!I:I), 0)</f>
        <v>0</v>
      </c>
      <c r="N351">
        <f>IF(EXACT(VLOOKUP(N$1,Variables!$B$6:$C$32, 2, FALSE), "Yes"), LOOKUP($A351,Collections!$A:$A,Collections!J:J), 0)</f>
        <v>0</v>
      </c>
      <c r="O351">
        <f>IF(EXACT(VLOOKUP(O$1,Variables!$B$6:$C$32, 2, FALSE), "Yes"), LOOKUP($A351,Collections!$A:$A,Collections!K:K), 0)</f>
        <v>0</v>
      </c>
      <c r="P351">
        <f>IF(EXACT(VLOOKUP(P$1,Variables!$B$6:$C$32, 2, FALSE), "Yes"), LOOKUP($A351,Collections!$A:$A,Collections!L:L), 0)</f>
        <v>0</v>
      </c>
      <c r="Q351">
        <f>IF(EXACT(VLOOKUP(Q$1,Variables!$B$6:$C$32, 2, FALSE), "Yes"), LOOKUP($A351,Collections!$A:$A,Collections!M:M), 0)</f>
        <v>0</v>
      </c>
      <c r="R351">
        <f>IF(EXACT(VLOOKUP(R$1,Variables!$B$6:$C$32, 2, FALSE), "Yes"), LOOKUP($A351,Collections!$A:$A,Collections!N:N), 0)</f>
        <v>0</v>
      </c>
      <c r="S351">
        <f>IF(EXACT(VLOOKUP(S$1,Variables!$B$6:$C$32, 2, FALSE), "Yes"), LOOKUP($A351,Collections!$A:$A,Collections!O:O), 0)</f>
        <v>0</v>
      </c>
      <c r="T351">
        <f>IF(EXACT(VLOOKUP(T$1,Variables!$B$6:$C$32, 2, FALSE), "Yes"), LOOKUP($A351,Collections!$A:$A,Collections!P:P), 0)</f>
        <v>0</v>
      </c>
      <c r="U351">
        <f>IF(EXACT(VLOOKUP(U$1,Variables!$B$6:$C$32, 2, FALSE), "Yes"), LOOKUP($A351,Collections!$A:$A,Collections!Q:Q), 0)</f>
        <v>0</v>
      </c>
      <c r="V351">
        <f>IF(EXACT(VLOOKUP(V$1,Variables!$B$6:$C$32, 2, FALSE), "Yes"), LOOKUP($A351,Collections!$A:$A,Collections!R:R), 0)</f>
        <v>0</v>
      </c>
      <c r="W351">
        <f>IF(EXACT(VLOOKUP(W$1,Variables!$B$6:$C$32, 2, FALSE), "Yes"), LOOKUP($A351,Collections!$A:$A,Collections!S:S), 0)</f>
        <v>0</v>
      </c>
      <c r="X351">
        <f>IF(EXACT(VLOOKUP(X$1,Variables!$B$6:$C$32, 2, FALSE), "Yes"), LOOKUP($A351,Collections!$A:$A,Collections!T:T), 0)</f>
        <v>0</v>
      </c>
      <c r="Y351">
        <f>IF(EXACT(VLOOKUP(Y$1,Variables!$B$6:$C$32, 2, FALSE), "Yes"), LOOKUP($A351,Collections!$A:$A,Collections!U:U), 0)</f>
        <v>0</v>
      </c>
      <c r="Z351">
        <f>IF(EXACT(VLOOKUP(Z$1,Variables!$B$6:$C$32, 2, FALSE), "Yes"), LOOKUP($A351,Collections!$A:$A,Collections!V:V), 0)</f>
        <v>0</v>
      </c>
      <c r="AA351">
        <f>IF(EXACT(VLOOKUP(AA$1,Variables!$B$6:$C$32, 2, FALSE), "Yes"), LOOKUP($A351,Collections!$A:$A,Collections!W:W), 0)</f>
        <v>0</v>
      </c>
      <c r="AB351">
        <f>IF(EXACT(VLOOKUP(AB$1,Variables!$B$6:$C$32, 2, FALSE), "Yes"), LOOKUP($A351,Collections!$A:$A,Collections!X:X), 0)</f>
        <v>1</v>
      </c>
      <c r="AC351">
        <f>IF(EXACT(VLOOKUP(AC$1,Variables!$B$6:$C$32, 2, FALSE), "Yes"), LOOKUP($A351,Collections!$A:$A,Collections!Y:Y), 0)</f>
        <v>0</v>
      </c>
      <c r="AD351">
        <f>IF(EXACT(VLOOKUP(AD$1,Variables!$B$6:$C$32, 2, FALSE), "Yes"), LOOKUP($A351,Collections!$A:$A,Collections!Z:Z), 0)</f>
        <v>0</v>
      </c>
      <c r="AE351">
        <f>IF(EXACT(VLOOKUP(AE$1,Variables!$B$6:$C$32, 2, FALSE), "Yes"), LOOKUP($A351,Collections!$A:$A,Collections!AA:AA), 0)</f>
        <v>0</v>
      </c>
      <c r="AF351">
        <f>IF(EXACT(VLOOKUP(AF$1,Variables!$B$6:$C$32, 2, FALSE), "Yes"), LOOKUP($A351,Collections!$A:$A,Collections!AB:AB), 0)</f>
        <v>0</v>
      </c>
      <c r="AG351" t="str">
        <f t="shared" si="5"/>
        <v>Yes</v>
      </c>
      <c r="AH351">
        <f>IF(D351&gt;=Variables!$C$1,1,0)</f>
        <v>0</v>
      </c>
      <c r="AI351">
        <f>IF(E351&gt;=Variables!$C$1,1,0)</f>
        <v>1</v>
      </c>
    </row>
    <row r="352" spans="1:35" x14ac:dyDescent="0.2">
      <c r="A352" s="25">
        <v>13558145</v>
      </c>
      <c r="B352" s="2" t="s">
        <v>2822</v>
      </c>
      <c r="C352">
        <f>IF(ISNA(VLOOKUP(A352,Images!A:C,3,FALSE)), 0, VLOOKUP(A352,Images!A:C,3,FALSE))/IF(ISNA(VLOOKUP(A352,Images!A:C,2,FALSE)), 1,VLOOKUP(A352,Images!A:C,2,FALSE))</f>
        <v>0.39103394661829488</v>
      </c>
      <c r="D352">
        <f>IF(NOT(ISNA(VLOOKUP(A352,Harvard!B:E,4,FALSE))), VLOOKUP(A352,Harvard!B:E,4,FALSE), 0)</f>
        <v>0.86360000000000003</v>
      </c>
      <c r="E352">
        <f>IF(NOT(ISNA(VLOOKUP(A352,UC!B:D, 3, FALSE))),VLOOKUP(A352,UC!B:D, 2, FALSE)/VLOOKUP(A352, UC!B:D, 3, FALSE), 0)</f>
        <v>0.26666666666666666</v>
      </c>
      <c r="F352">
        <f>IF(EXACT(VLOOKUP(F$1,Variables!$B$6:$C$32, 2, FALSE), "Yes"), LOOKUP($A352,Collections!$A:$A,Collections!B:B), 0)</f>
        <v>0</v>
      </c>
      <c r="G352">
        <f>IF(EXACT(VLOOKUP(G$1,Variables!$B$6:$C$32, 2, FALSE), "Yes"), LOOKUP($A352,Collections!$A:$A,Collections!C:C), 0)</f>
        <v>0</v>
      </c>
      <c r="H352">
        <f>IF(EXACT(VLOOKUP(H$1,Variables!$B$6:$C$32, 2, FALSE), "Yes"), LOOKUP($A352,Collections!$A:$A,Collections!D:D), 0)</f>
        <v>0</v>
      </c>
      <c r="I352">
        <f>IF(EXACT(VLOOKUP(I$1,Variables!$B$6:$C$32, 2, FALSE), "Yes"), LOOKUP($A352,Collections!$A:$A,Collections!E:E), 0)</f>
        <v>0</v>
      </c>
      <c r="J352">
        <f>IF(EXACT(VLOOKUP(J$1,Variables!$B$6:$C$32, 2, FALSE), "Yes"), LOOKUP($A352,Collections!$A:$A,Collections!F:F), 0)</f>
        <v>0</v>
      </c>
      <c r="K352">
        <f>IF(EXACT(VLOOKUP(K$1,Variables!$B$6:$C$32, 2, FALSE), "Yes"), LOOKUP($A352,Collections!$A:$A,Collections!G:G), 0)</f>
        <v>0</v>
      </c>
      <c r="L352">
        <f>IF(EXACT(VLOOKUP(L$1,Variables!$B$6:$C$32, 2, FALSE), "Yes"), LOOKUP($A352,Collections!$A:$A,Collections!H:H), 0)</f>
        <v>0</v>
      </c>
      <c r="M352">
        <f>IF(EXACT(VLOOKUP(M$1,Variables!$B$6:$C$32, 2, FALSE), "Yes"), LOOKUP($A352,Collections!$A:$A,Collections!I:I), 0)</f>
        <v>0</v>
      </c>
      <c r="N352">
        <f>IF(EXACT(VLOOKUP(N$1,Variables!$B$6:$C$32, 2, FALSE), "Yes"), LOOKUP($A352,Collections!$A:$A,Collections!J:J), 0)</f>
        <v>0</v>
      </c>
      <c r="O352">
        <f>IF(EXACT(VLOOKUP(O$1,Variables!$B$6:$C$32, 2, FALSE), "Yes"), LOOKUP($A352,Collections!$A:$A,Collections!K:K), 0)</f>
        <v>0</v>
      </c>
      <c r="P352">
        <f>IF(EXACT(VLOOKUP(P$1,Variables!$B$6:$C$32, 2, FALSE), "Yes"), LOOKUP($A352,Collections!$A:$A,Collections!L:L), 0)</f>
        <v>0</v>
      </c>
      <c r="Q352">
        <f>IF(EXACT(VLOOKUP(Q$1,Variables!$B$6:$C$32, 2, FALSE), "Yes"), LOOKUP($A352,Collections!$A:$A,Collections!M:M), 0)</f>
        <v>0</v>
      </c>
      <c r="R352">
        <f>IF(EXACT(VLOOKUP(R$1,Variables!$B$6:$C$32, 2, FALSE), "Yes"), LOOKUP($A352,Collections!$A:$A,Collections!N:N), 0)</f>
        <v>0</v>
      </c>
      <c r="S352">
        <f>IF(EXACT(VLOOKUP(S$1,Variables!$B$6:$C$32, 2, FALSE), "Yes"), LOOKUP($A352,Collections!$A:$A,Collections!O:O), 0)</f>
        <v>0</v>
      </c>
      <c r="T352">
        <f>IF(EXACT(VLOOKUP(T$1,Variables!$B$6:$C$32, 2, FALSE), "Yes"), LOOKUP($A352,Collections!$A:$A,Collections!P:P), 0)</f>
        <v>0</v>
      </c>
      <c r="U352">
        <f>IF(EXACT(VLOOKUP(U$1,Variables!$B$6:$C$32, 2, FALSE), "Yes"), LOOKUP($A352,Collections!$A:$A,Collections!Q:Q), 0)</f>
        <v>0</v>
      </c>
      <c r="V352">
        <f>IF(EXACT(VLOOKUP(V$1,Variables!$B$6:$C$32, 2, FALSE), "Yes"), LOOKUP($A352,Collections!$A:$A,Collections!R:R), 0)</f>
        <v>0</v>
      </c>
      <c r="W352">
        <f>IF(EXACT(VLOOKUP(W$1,Variables!$B$6:$C$32, 2, FALSE), "Yes"), LOOKUP($A352,Collections!$A:$A,Collections!S:S), 0)</f>
        <v>0</v>
      </c>
      <c r="X352">
        <f>IF(EXACT(VLOOKUP(X$1,Variables!$B$6:$C$32, 2, FALSE), "Yes"), LOOKUP($A352,Collections!$A:$A,Collections!T:T), 0)</f>
        <v>0</v>
      </c>
      <c r="Y352">
        <f>IF(EXACT(VLOOKUP(Y$1,Variables!$B$6:$C$32, 2, FALSE), "Yes"), LOOKUP($A352,Collections!$A:$A,Collections!U:U), 0)</f>
        <v>0</v>
      </c>
      <c r="Z352">
        <f>IF(EXACT(VLOOKUP(Z$1,Variables!$B$6:$C$32, 2, FALSE), "Yes"), LOOKUP($A352,Collections!$A:$A,Collections!V:V), 0)</f>
        <v>0</v>
      </c>
      <c r="AA352">
        <f>IF(EXACT(VLOOKUP(AA$1,Variables!$B$6:$C$32, 2, FALSE), "Yes"), LOOKUP($A352,Collections!$A:$A,Collections!W:W), 0)</f>
        <v>0</v>
      </c>
      <c r="AB352">
        <f>IF(EXACT(VLOOKUP(AB$1,Variables!$B$6:$C$32, 2, FALSE), "Yes"), LOOKUP($A352,Collections!$A:$A,Collections!X:X), 0)</f>
        <v>1</v>
      </c>
      <c r="AC352">
        <f>IF(EXACT(VLOOKUP(AC$1,Variables!$B$6:$C$32, 2, FALSE), "Yes"), LOOKUP($A352,Collections!$A:$A,Collections!Y:Y), 0)</f>
        <v>0</v>
      </c>
      <c r="AD352">
        <f>IF(EXACT(VLOOKUP(AD$1,Variables!$B$6:$C$32, 2, FALSE), "Yes"), LOOKUP($A352,Collections!$A:$A,Collections!Z:Z), 0)</f>
        <v>0</v>
      </c>
      <c r="AE352">
        <f>IF(EXACT(VLOOKUP(AE$1,Variables!$B$6:$C$32, 2, FALSE), "Yes"), LOOKUP($A352,Collections!$A:$A,Collections!AA:AA), 0)</f>
        <v>0</v>
      </c>
      <c r="AF352">
        <f>IF(EXACT(VLOOKUP(AF$1,Variables!$B$6:$C$32, 2, FALSE), "Yes"), LOOKUP($A352,Collections!$A:$A,Collections!AB:AB), 0)</f>
        <v>0</v>
      </c>
      <c r="AG352" t="str">
        <f t="shared" si="5"/>
        <v>Yes</v>
      </c>
      <c r="AH352">
        <f>IF(D352&gt;=Variables!$C$1,1,0)</f>
        <v>0</v>
      </c>
      <c r="AI352">
        <f>IF(E352&gt;=Variables!$C$1,1,0)</f>
        <v>0</v>
      </c>
    </row>
    <row r="353" spans="1:35" x14ac:dyDescent="0.2">
      <c r="A353" s="25" t="s">
        <v>2208</v>
      </c>
      <c r="B353" s="2" t="s">
        <v>1950</v>
      </c>
      <c r="C353">
        <f>IF(ISNA(VLOOKUP(A353,Images!A:C,3,FALSE)), 0, VLOOKUP(A353,Images!A:C,3,FALSE))/IF(ISNA(VLOOKUP(A353,Images!A:C,2,FALSE)), 1,VLOOKUP(A353,Images!A:C,2,FALSE))</f>
        <v>0.80740740740740746</v>
      </c>
      <c r="D353">
        <f>IF(NOT(ISNA(VLOOKUP(A353,Harvard!B:E,4,FALSE))), VLOOKUP(A353,Harvard!B:E,4,FALSE), 0)</f>
        <v>0</v>
      </c>
      <c r="E353">
        <f>IF(NOT(ISNA(VLOOKUP(A353,UC!B:D, 3, FALSE))),VLOOKUP(A353,UC!B:D, 2, FALSE)/VLOOKUP(A353, UC!B:D, 3, FALSE), 0)</f>
        <v>0</v>
      </c>
      <c r="F353">
        <f>IF(EXACT(VLOOKUP(F$1,Variables!$B$6:$C$32, 2, FALSE), "Yes"), LOOKUP($A353,Collections!$A:$A,Collections!B:B), 0)</f>
        <v>0</v>
      </c>
      <c r="G353">
        <f>IF(EXACT(VLOOKUP(G$1,Variables!$B$6:$C$32, 2, FALSE), "Yes"), LOOKUP($A353,Collections!$A:$A,Collections!C:C), 0)</f>
        <v>0</v>
      </c>
      <c r="H353">
        <f>IF(EXACT(VLOOKUP(H$1,Variables!$B$6:$C$32, 2, FALSE), "Yes"), LOOKUP($A353,Collections!$A:$A,Collections!D:D), 0)</f>
        <v>0</v>
      </c>
      <c r="I353">
        <f>IF(EXACT(VLOOKUP(I$1,Variables!$B$6:$C$32, 2, FALSE), "Yes"), LOOKUP($A353,Collections!$A:$A,Collections!E:E), 0)</f>
        <v>0</v>
      </c>
      <c r="J353">
        <f>IF(EXACT(VLOOKUP(J$1,Variables!$B$6:$C$32, 2, FALSE), "Yes"), LOOKUP($A353,Collections!$A:$A,Collections!F:F), 0)</f>
        <v>0</v>
      </c>
      <c r="K353">
        <f>IF(EXACT(VLOOKUP(K$1,Variables!$B$6:$C$32, 2, FALSE), "Yes"), LOOKUP($A353,Collections!$A:$A,Collections!G:G), 0)</f>
        <v>0</v>
      </c>
      <c r="L353">
        <f>IF(EXACT(VLOOKUP(L$1,Variables!$B$6:$C$32, 2, FALSE), "Yes"), LOOKUP($A353,Collections!$A:$A,Collections!H:H), 0)</f>
        <v>1</v>
      </c>
      <c r="M353">
        <f>IF(EXACT(VLOOKUP(M$1,Variables!$B$6:$C$32, 2, FALSE), "Yes"), LOOKUP($A353,Collections!$A:$A,Collections!I:I), 0)</f>
        <v>0</v>
      </c>
      <c r="N353">
        <f>IF(EXACT(VLOOKUP(N$1,Variables!$B$6:$C$32, 2, FALSE), "Yes"), LOOKUP($A353,Collections!$A:$A,Collections!J:J), 0)</f>
        <v>0</v>
      </c>
      <c r="O353">
        <f>IF(EXACT(VLOOKUP(O$1,Variables!$B$6:$C$32, 2, FALSE), "Yes"), LOOKUP($A353,Collections!$A:$A,Collections!K:K), 0)</f>
        <v>0</v>
      </c>
      <c r="P353">
        <f>IF(EXACT(VLOOKUP(P$1,Variables!$B$6:$C$32, 2, FALSE), "Yes"), LOOKUP($A353,Collections!$A:$A,Collections!L:L), 0)</f>
        <v>0</v>
      </c>
      <c r="Q353">
        <f>IF(EXACT(VLOOKUP(Q$1,Variables!$B$6:$C$32, 2, FALSE), "Yes"), LOOKUP($A353,Collections!$A:$A,Collections!M:M), 0)</f>
        <v>0</v>
      </c>
      <c r="R353">
        <f>IF(EXACT(VLOOKUP(R$1,Variables!$B$6:$C$32, 2, FALSE), "Yes"), LOOKUP($A353,Collections!$A:$A,Collections!N:N), 0)</f>
        <v>0</v>
      </c>
      <c r="S353">
        <f>IF(EXACT(VLOOKUP(S$1,Variables!$B$6:$C$32, 2, FALSE), "Yes"), LOOKUP($A353,Collections!$A:$A,Collections!O:O), 0)</f>
        <v>0</v>
      </c>
      <c r="T353">
        <f>IF(EXACT(VLOOKUP(T$1,Variables!$B$6:$C$32, 2, FALSE), "Yes"), LOOKUP($A353,Collections!$A:$A,Collections!P:P), 0)</f>
        <v>0</v>
      </c>
      <c r="U353">
        <f>IF(EXACT(VLOOKUP(U$1,Variables!$B$6:$C$32, 2, FALSE), "Yes"), LOOKUP($A353,Collections!$A:$A,Collections!Q:Q), 0)</f>
        <v>0</v>
      </c>
      <c r="V353">
        <f>IF(EXACT(VLOOKUP(V$1,Variables!$B$6:$C$32, 2, FALSE), "Yes"), LOOKUP($A353,Collections!$A:$A,Collections!R:R), 0)</f>
        <v>0</v>
      </c>
      <c r="W353">
        <f>IF(EXACT(VLOOKUP(W$1,Variables!$B$6:$C$32, 2, FALSE), "Yes"), LOOKUP($A353,Collections!$A:$A,Collections!S:S), 0)</f>
        <v>0</v>
      </c>
      <c r="X353">
        <f>IF(EXACT(VLOOKUP(X$1,Variables!$B$6:$C$32, 2, FALSE), "Yes"), LOOKUP($A353,Collections!$A:$A,Collections!T:T), 0)</f>
        <v>0</v>
      </c>
      <c r="Y353">
        <f>IF(EXACT(VLOOKUP(Y$1,Variables!$B$6:$C$32, 2, FALSE), "Yes"), LOOKUP($A353,Collections!$A:$A,Collections!U:U), 0)</f>
        <v>0</v>
      </c>
      <c r="Z353">
        <f>IF(EXACT(VLOOKUP(Z$1,Variables!$B$6:$C$32, 2, FALSE), "Yes"), LOOKUP($A353,Collections!$A:$A,Collections!V:V), 0)</f>
        <v>0</v>
      </c>
      <c r="AA353">
        <f>IF(EXACT(VLOOKUP(AA$1,Variables!$B$6:$C$32, 2, FALSE), "Yes"), LOOKUP($A353,Collections!$A:$A,Collections!W:W), 0)</f>
        <v>0</v>
      </c>
      <c r="AB353">
        <f>IF(EXACT(VLOOKUP(AB$1,Variables!$B$6:$C$32, 2, FALSE), "Yes"), LOOKUP($A353,Collections!$A:$A,Collections!X:X), 0)</f>
        <v>0</v>
      </c>
      <c r="AC353">
        <f>IF(EXACT(VLOOKUP(AC$1,Variables!$B$6:$C$32, 2, FALSE), "Yes"), LOOKUP($A353,Collections!$A:$A,Collections!Y:Y), 0)</f>
        <v>0</v>
      </c>
      <c r="AD353">
        <f>IF(EXACT(VLOOKUP(AD$1,Variables!$B$6:$C$32, 2, FALSE), "Yes"), LOOKUP($A353,Collections!$A:$A,Collections!Z:Z), 0)</f>
        <v>0</v>
      </c>
      <c r="AE353">
        <f>IF(EXACT(VLOOKUP(AE$1,Variables!$B$6:$C$32, 2, FALSE), "Yes"), LOOKUP($A353,Collections!$A:$A,Collections!AA:AA), 0)</f>
        <v>0</v>
      </c>
      <c r="AF353">
        <f>IF(EXACT(VLOOKUP(AF$1,Variables!$B$6:$C$32, 2, FALSE), "Yes"), LOOKUP($A353,Collections!$A:$A,Collections!AB:AB), 0)</f>
        <v>0</v>
      </c>
      <c r="AG353" t="str">
        <f t="shared" si="5"/>
        <v>Yes</v>
      </c>
      <c r="AH353">
        <f>IF(D353&gt;=Variables!$C$1,1,0)</f>
        <v>0</v>
      </c>
      <c r="AI353">
        <f>IF(E353&gt;=Variables!$C$1,1,0)</f>
        <v>0</v>
      </c>
    </row>
    <row r="354" spans="1:35" x14ac:dyDescent="0.2">
      <c r="A354" s="25">
        <v>89389</v>
      </c>
      <c r="B354" s="2" t="s">
        <v>245</v>
      </c>
      <c r="C354">
        <f>IF(ISNA(VLOOKUP(A354,Images!A:C,3,FALSE)), 0, VLOOKUP(A354,Images!A:C,3,FALSE))/IF(ISNA(VLOOKUP(A354,Images!A:C,2,FALSE)), 1,VLOOKUP(A354,Images!A:C,2,FALSE))</f>
        <v>1.4740614056519261E-2</v>
      </c>
      <c r="D354">
        <f>IF(NOT(ISNA(VLOOKUP(A354,Harvard!B:E,4,FALSE))), VLOOKUP(A354,Harvard!B:E,4,FALSE), 0)</f>
        <v>1</v>
      </c>
      <c r="E354">
        <f>IF(NOT(ISNA(VLOOKUP(A354,UC!B:D, 3, FALSE))),VLOOKUP(A354,UC!B:D, 2, FALSE)/VLOOKUP(A354, UC!B:D, 3, FALSE), 0)</f>
        <v>0</v>
      </c>
      <c r="F354">
        <f>IF(EXACT(VLOOKUP(F$1,Variables!$B$6:$C$32, 2, FALSE), "Yes"), LOOKUP($A354,Collections!$A:$A,Collections!B:B), 0)</f>
        <v>0</v>
      </c>
      <c r="G354">
        <f>IF(EXACT(VLOOKUP(G$1,Variables!$B$6:$C$32, 2, FALSE), "Yes"), LOOKUP($A354,Collections!$A:$A,Collections!C:C), 0)</f>
        <v>0</v>
      </c>
      <c r="H354">
        <f>IF(EXACT(VLOOKUP(H$1,Variables!$B$6:$C$32, 2, FALSE), "Yes"), LOOKUP($A354,Collections!$A:$A,Collections!D:D), 0)</f>
        <v>0</v>
      </c>
      <c r="I354">
        <f>IF(EXACT(VLOOKUP(I$1,Variables!$B$6:$C$32, 2, FALSE), "Yes"), LOOKUP($A354,Collections!$A:$A,Collections!E:E), 0)</f>
        <v>0</v>
      </c>
      <c r="J354">
        <f>IF(EXACT(VLOOKUP(J$1,Variables!$B$6:$C$32, 2, FALSE), "Yes"), LOOKUP($A354,Collections!$A:$A,Collections!F:F), 0)</f>
        <v>0</v>
      </c>
      <c r="K354">
        <f>IF(EXACT(VLOOKUP(K$1,Variables!$B$6:$C$32, 2, FALSE), "Yes"), LOOKUP($A354,Collections!$A:$A,Collections!G:G), 0)</f>
        <v>0</v>
      </c>
      <c r="L354">
        <f>IF(EXACT(VLOOKUP(L$1,Variables!$B$6:$C$32, 2, FALSE), "Yes"), LOOKUP($A354,Collections!$A:$A,Collections!H:H), 0)</f>
        <v>0</v>
      </c>
      <c r="M354">
        <f>IF(EXACT(VLOOKUP(M$1,Variables!$B$6:$C$32, 2, FALSE), "Yes"), LOOKUP($A354,Collections!$A:$A,Collections!I:I), 0)</f>
        <v>1</v>
      </c>
      <c r="N354">
        <f>IF(EXACT(VLOOKUP(N$1,Variables!$B$6:$C$32, 2, FALSE), "Yes"), LOOKUP($A354,Collections!$A:$A,Collections!J:J), 0)</f>
        <v>0</v>
      </c>
      <c r="O354">
        <f>IF(EXACT(VLOOKUP(O$1,Variables!$B$6:$C$32, 2, FALSE), "Yes"), LOOKUP($A354,Collections!$A:$A,Collections!K:K), 0)</f>
        <v>0</v>
      </c>
      <c r="P354">
        <f>IF(EXACT(VLOOKUP(P$1,Variables!$B$6:$C$32, 2, FALSE), "Yes"), LOOKUP($A354,Collections!$A:$A,Collections!L:L), 0)</f>
        <v>0</v>
      </c>
      <c r="Q354">
        <f>IF(EXACT(VLOOKUP(Q$1,Variables!$B$6:$C$32, 2, FALSE), "Yes"), LOOKUP($A354,Collections!$A:$A,Collections!M:M), 0)</f>
        <v>0</v>
      </c>
      <c r="R354">
        <f>IF(EXACT(VLOOKUP(R$1,Variables!$B$6:$C$32, 2, FALSE), "Yes"), LOOKUP($A354,Collections!$A:$A,Collections!N:N), 0)</f>
        <v>0</v>
      </c>
      <c r="S354">
        <f>IF(EXACT(VLOOKUP(S$1,Variables!$B$6:$C$32, 2, FALSE), "Yes"), LOOKUP($A354,Collections!$A:$A,Collections!O:O), 0)</f>
        <v>0</v>
      </c>
      <c r="T354">
        <f>IF(EXACT(VLOOKUP(T$1,Variables!$B$6:$C$32, 2, FALSE), "Yes"), LOOKUP($A354,Collections!$A:$A,Collections!P:P), 0)</f>
        <v>0</v>
      </c>
      <c r="U354">
        <f>IF(EXACT(VLOOKUP(U$1,Variables!$B$6:$C$32, 2, FALSE), "Yes"), LOOKUP($A354,Collections!$A:$A,Collections!Q:Q), 0)</f>
        <v>0</v>
      </c>
      <c r="V354">
        <f>IF(EXACT(VLOOKUP(V$1,Variables!$B$6:$C$32, 2, FALSE), "Yes"), LOOKUP($A354,Collections!$A:$A,Collections!R:R), 0)</f>
        <v>0</v>
      </c>
      <c r="W354">
        <f>IF(EXACT(VLOOKUP(W$1,Variables!$B$6:$C$32, 2, FALSE), "Yes"), LOOKUP($A354,Collections!$A:$A,Collections!S:S), 0)</f>
        <v>0</v>
      </c>
      <c r="X354">
        <f>IF(EXACT(VLOOKUP(X$1,Variables!$B$6:$C$32, 2, FALSE), "Yes"), LOOKUP($A354,Collections!$A:$A,Collections!T:T), 0)</f>
        <v>0</v>
      </c>
      <c r="Y354">
        <f>IF(EXACT(VLOOKUP(Y$1,Variables!$B$6:$C$32, 2, FALSE), "Yes"), LOOKUP($A354,Collections!$A:$A,Collections!U:U), 0)</f>
        <v>0</v>
      </c>
      <c r="Z354">
        <f>IF(EXACT(VLOOKUP(Z$1,Variables!$B$6:$C$32, 2, FALSE), "Yes"), LOOKUP($A354,Collections!$A:$A,Collections!V:V), 0)</f>
        <v>0</v>
      </c>
      <c r="AA354">
        <f>IF(EXACT(VLOOKUP(AA$1,Variables!$B$6:$C$32, 2, FALSE), "Yes"), LOOKUP($A354,Collections!$A:$A,Collections!W:W), 0)</f>
        <v>0</v>
      </c>
      <c r="AB354">
        <f>IF(EXACT(VLOOKUP(AB$1,Variables!$B$6:$C$32, 2, FALSE), "Yes"), LOOKUP($A354,Collections!$A:$A,Collections!X:X), 0)</f>
        <v>0</v>
      </c>
      <c r="AC354">
        <f>IF(EXACT(VLOOKUP(AC$1,Variables!$B$6:$C$32, 2, FALSE), "Yes"), LOOKUP($A354,Collections!$A:$A,Collections!Y:Y), 0)</f>
        <v>0</v>
      </c>
      <c r="AD354">
        <f>IF(EXACT(VLOOKUP(AD$1,Variables!$B$6:$C$32, 2, FALSE), "Yes"), LOOKUP($A354,Collections!$A:$A,Collections!Z:Z), 0)</f>
        <v>0</v>
      </c>
      <c r="AE354">
        <f>IF(EXACT(VLOOKUP(AE$1,Variables!$B$6:$C$32, 2, FALSE), "Yes"), LOOKUP($A354,Collections!$A:$A,Collections!AA:AA), 0)</f>
        <v>0</v>
      </c>
      <c r="AF354">
        <f>IF(EXACT(VLOOKUP(AF$1,Variables!$B$6:$C$32, 2, FALSE), "Yes"), LOOKUP($A354,Collections!$A:$A,Collections!AB:AB), 0)</f>
        <v>0</v>
      </c>
      <c r="AG354" t="str">
        <f t="shared" si="5"/>
        <v>Yes</v>
      </c>
      <c r="AH354">
        <f>IF(D354&gt;=Variables!$C$1,1,0)</f>
        <v>1</v>
      </c>
      <c r="AI354">
        <f>IF(E354&gt;=Variables!$C$1,1,0)</f>
        <v>0</v>
      </c>
    </row>
    <row r="355" spans="1:35" x14ac:dyDescent="0.2">
      <c r="A355" s="25">
        <v>5775132</v>
      </c>
      <c r="B355" s="2" t="s">
        <v>2429</v>
      </c>
      <c r="C355">
        <f>IF(ISNA(VLOOKUP(A355,Images!A:C,3,FALSE)), 0, VLOOKUP(A355,Images!A:C,3,FALSE))/IF(ISNA(VLOOKUP(A355,Images!A:C,2,FALSE)), 1,VLOOKUP(A355,Images!A:C,2,FALSE))</f>
        <v>0.10224535029391925</v>
      </c>
      <c r="D355">
        <f>IF(NOT(ISNA(VLOOKUP(A355,Harvard!B:E,4,FALSE))), VLOOKUP(A355,Harvard!B:E,4,FALSE), 0)</f>
        <v>0.99460000000000004</v>
      </c>
      <c r="E355">
        <f>IF(NOT(ISNA(VLOOKUP(A355,UC!B:D, 3, FALSE))),VLOOKUP(A355,UC!B:D, 2, FALSE)/VLOOKUP(A355, UC!B:D, 3, FALSE), 0)</f>
        <v>0.41239892183288412</v>
      </c>
      <c r="F355">
        <f>IF(EXACT(VLOOKUP(F$1,Variables!$B$6:$C$32, 2, FALSE), "Yes"), LOOKUP($A355,Collections!$A:$A,Collections!B:B), 0)</f>
        <v>0</v>
      </c>
      <c r="G355">
        <f>IF(EXACT(VLOOKUP(G$1,Variables!$B$6:$C$32, 2, FALSE), "Yes"), LOOKUP($A355,Collections!$A:$A,Collections!C:C), 0)</f>
        <v>0</v>
      </c>
      <c r="H355">
        <f>IF(EXACT(VLOOKUP(H$1,Variables!$B$6:$C$32, 2, FALSE), "Yes"), LOOKUP($A355,Collections!$A:$A,Collections!D:D), 0)</f>
        <v>0</v>
      </c>
      <c r="I355">
        <f>IF(EXACT(VLOOKUP(I$1,Variables!$B$6:$C$32, 2, FALSE), "Yes"), LOOKUP($A355,Collections!$A:$A,Collections!E:E), 0)</f>
        <v>0</v>
      </c>
      <c r="J355">
        <f>IF(EXACT(VLOOKUP(J$1,Variables!$B$6:$C$32, 2, FALSE), "Yes"), LOOKUP($A355,Collections!$A:$A,Collections!F:F), 0)</f>
        <v>1</v>
      </c>
      <c r="K355">
        <f>IF(EXACT(VLOOKUP(K$1,Variables!$B$6:$C$32, 2, FALSE), "Yes"), LOOKUP($A355,Collections!$A:$A,Collections!G:G), 0)</f>
        <v>0</v>
      </c>
      <c r="L355">
        <f>IF(EXACT(VLOOKUP(L$1,Variables!$B$6:$C$32, 2, FALSE), "Yes"), LOOKUP($A355,Collections!$A:$A,Collections!H:H), 0)</f>
        <v>0</v>
      </c>
      <c r="M355">
        <f>IF(EXACT(VLOOKUP(M$1,Variables!$B$6:$C$32, 2, FALSE), "Yes"), LOOKUP($A355,Collections!$A:$A,Collections!I:I), 0)</f>
        <v>0</v>
      </c>
      <c r="N355">
        <f>IF(EXACT(VLOOKUP(N$1,Variables!$B$6:$C$32, 2, FALSE), "Yes"), LOOKUP($A355,Collections!$A:$A,Collections!J:J), 0)</f>
        <v>0</v>
      </c>
      <c r="O355">
        <f>IF(EXACT(VLOOKUP(O$1,Variables!$B$6:$C$32, 2, FALSE), "Yes"), LOOKUP($A355,Collections!$A:$A,Collections!K:K), 0)</f>
        <v>0</v>
      </c>
      <c r="P355">
        <f>IF(EXACT(VLOOKUP(P$1,Variables!$B$6:$C$32, 2, FALSE), "Yes"), LOOKUP($A355,Collections!$A:$A,Collections!L:L), 0)</f>
        <v>0</v>
      </c>
      <c r="Q355">
        <f>IF(EXACT(VLOOKUP(Q$1,Variables!$B$6:$C$32, 2, FALSE), "Yes"), LOOKUP($A355,Collections!$A:$A,Collections!M:M), 0)</f>
        <v>0</v>
      </c>
      <c r="R355">
        <f>IF(EXACT(VLOOKUP(R$1,Variables!$B$6:$C$32, 2, FALSE), "Yes"), LOOKUP($A355,Collections!$A:$A,Collections!N:N), 0)</f>
        <v>0</v>
      </c>
      <c r="S355">
        <f>IF(EXACT(VLOOKUP(S$1,Variables!$B$6:$C$32, 2, FALSE), "Yes"), LOOKUP($A355,Collections!$A:$A,Collections!O:O), 0)</f>
        <v>0</v>
      </c>
      <c r="T355">
        <f>IF(EXACT(VLOOKUP(T$1,Variables!$B$6:$C$32, 2, FALSE), "Yes"), LOOKUP($A355,Collections!$A:$A,Collections!P:P), 0)</f>
        <v>0</v>
      </c>
      <c r="U355">
        <f>IF(EXACT(VLOOKUP(U$1,Variables!$B$6:$C$32, 2, FALSE), "Yes"), LOOKUP($A355,Collections!$A:$A,Collections!Q:Q), 0)</f>
        <v>0</v>
      </c>
      <c r="V355">
        <f>IF(EXACT(VLOOKUP(V$1,Variables!$B$6:$C$32, 2, FALSE), "Yes"), LOOKUP($A355,Collections!$A:$A,Collections!R:R), 0)</f>
        <v>0</v>
      </c>
      <c r="W355">
        <f>IF(EXACT(VLOOKUP(W$1,Variables!$B$6:$C$32, 2, FALSE), "Yes"), LOOKUP($A355,Collections!$A:$A,Collections!S:S), 0)</f>
        <v>0</v>
      </c>
      <c r="X355">
        <f>IF(EXACT(VLOOKUP(X$1,Variables!$B$6:$C$32, 2, FALSE), "Yes"), LOOKUP($A355,Collections!$A:$A,Collections!T:T), 0)</f>
        <v>0</v>
      </c>
      <c r="Y355">
        <f>IF(EXACT(VLOOKUP(Y$1,Variables!$B$6:$C$32, 2, FALSE), "Yes"), LOOKUP($A355,Collections!$A:$A,Collections!U:U), 0)</f>
        <v>0</v>
      </c>
      <c r="Z355">
        <f>IF(EXACT(VLOOKUP(Z$1,Variables!$B$6:$C$32, 2, FALSE), "Yes"), LOOKUP($A355,Collections!$A:$A,Collections!V:V), 0)</f>
        <v>0</v>
      </c>
      <c r="AA355">
        <f>IF(EXACT(VLOOKUP(AA$1,Variables!$B$6:$C$32, 2, FALSE), "Yes"), LOOKUP($A355,Collections!$A:$A,Collections!W:W), 0)</f>
        <v>0</v>
      </c>
      <c r="AB355">
        <f>IF(EXACT(VLOOKUP(AB$1,Variables!$B$6:$C$32, 2, FALSE), "Yes"), LOOKUP($A355,Collections!$A:$A,Collections!X:X), 0)</f>
        <v>0</v>
      </c>
      <c r="AC355">
        <f>IF(EXACT(VLOOKUP(AC$1,Variables!$B$6:$C$32, 2, FALSE), "Yes"), LOOKUP($A355,Collections!$A:$A,Collections!Y:Y), 0)</f>
        <v>0</v>
      </c>
      <c r="AD355">
        <f>IF(EXACT(VLOOKUP(AD$1,Variables!$B$6:$C$32, 2, FALSE), "Yes"), LOOKUP($A355,Collections!$A:$A,Collections!Z:Z), 0)</f>
        <v>0</v>
      </c>
      <c r="AE355">
        <f>IF(EXACT(VLOOKUP(AE$1,Variables!$B$6:$C$32, 2, FALSE), "Yes"), LOOKUP($A355,Collections!$A:$A,Collections!AA:AA), 0)</f>
        <v>0</v>
      </c>
      <c r="AF355">
        <f>IF(EXACT(VLOOKUP(AF$1,Variables!$B$6:$C$32, 2, FALSE), "Yes"), LOOKUP($A355,Collections!$A:$A,Collections!AB:AB), 0)</f>
        <v>0</v>
      </c>
      <c r="AG355" t="str">
        <f t="shared" si="5"/>
        <v>Yes</v>
      </c>
      <c r="AH355">
        <f>IF(D355&gt;=Variables!$C$1,1,0)</f>
        <v>1</v>
      </c>
      <c r="AI355">
        <f>IF(E355&gt;=Variables!$C$1,1,0)</f>
        <v>0</v>
      </c>
    </row>
    <row r="356" spans="1:35" x14ac:dyDescent="0.2">
      <c r="A356" s="25">
        <v>91383</v>
      </c>
      <c r="B356" s="2" t="s">
        <v>869</v>
      </c>
      <c r="C356">
        <f>IF(ISNA(VLOOKUP(A356,Images!A:C,3,FALSE)), 0, VLOOKUP(A356,Images!A:C,3,FALSE))/IF(ISNA(VLOOKUP(A356,Images!A:C,2,FALSE)), 1,VLOOKUP(A356,Images!A:C,2,FALSE))</f>
        <v>0.52598574821852728</v>
      </c>
      <c r="D356">
        <f>IF(NOT(ISNA(VLOOKUP(A356,Harvard!B:E,4,FALSE))), VLOOKUP(A356,Harvard!B:E,4,FALSE), 0)</f>
        <v>0.99650000000000005</v>
      </c>
      <c r="E356">
        <f>IF(NOT(ISNA(VLOOKUP(A356,UC!B:D, 3, FALSE))),VLOOKUP(A356,UC!B:D, 2, FALSE)/VLOOKUP(A356, UC!B:D, 3, FALSE), 0)</f>
        <v>0.3140794223826715</v>
      </c>
      <c r="F356">
        <f>IF(EXACT(VLOOKUP(F$1,Variables!$B$6:$C$32, 2, FALSE), "Yes"), LOOKUP($A356,Collections!$A:$A,Collections!B:B), 0)</f>
        <v>0</v>
      </c>
      <c r="G356">
        <f>IF(EXACT(VLOOKUP(G$1,Variables!$B$6:$C$32, 2, FALSE), "Yes"), LOOKUP($A356,Collections!$A:$A,Collections!C:C), 0)</f>
        <v>0</v>
      </c>
      <c r="H356">
        <f>IF(EXACT(VLOOKUP(H$1,Variables!$B$6:$C$32, 2, FALSE), "Yes"), LOOKUP($A356,Collections!$A:$A,Collections!D:D), 0)</f>
        <v>0</v>
      </c>
      <c r="I356">
        <f>IF(EXACT(VLOOKUP(I$1,Variables!$B$6:$C$32, 2, FALSE), "Yes"), LOOKUP($A356,Collections!$A:$A,Collections!E:E), 0)</f>
        <v>0</v>
      </c>
      <c r="J356">
        <f>IF(EXACT(VLOOKUP(J$1,Variables!$B$6:$C$32, 2, FALSE), "Yes"), LOOKUP($A356,Collections!$A:$A,Collections!F:F), 0)</f>
        <v>0</v>
      </c>
      <c r="K356">
        <f>IF(EXACT(VLOOKUP(K$1,Variables!$B$6:$C$32, 2, FALSE), "Yes"), LOOKUP($A356,Collections!$A:$A,Collections!G:G), 0)</f>
        <v>0</v>
      </c>
      <c r="L356">
        <f>IF(EXACT(VLOOKUP(L$1,Variables!$B$6:$C$32, 2, FALSE), "Yes"), LOOKUP($A356,Collections!$A:$A,Collections!H:H), 0)</f>
        <v>1</v>
      </c>
      <c r="M356">
        <f>IF(EXACT(VLOOKUP(M$1,Variables!$B$6:$C$32, 2, FALSE), "Yes"), LOOKUP($A356,Collections!$A:$A,Collections!I:I), 0)</f>
        <v>0</v>
      </c>
      <c r="N356">
        <f>IF(EXACT(VLOOKUP(N$1,Variables!$B$6:$C$32, 2, FALSE), "Yes"), LOOKUP($A356,Collections!$A:$A,Collections!J:J), 0)</f>
        <v>0</v>
      </c>
      <c r="O356">
        <f>IF(EXACT(VLOOKUP(O$1,Variables!$B$6:$C$32, 2, FALSE), "Yes"), LOOKUP($A356,Collections!$A:$A,Collections!K:K), 0)</f>
        <v>0</v>
      </c>
      <c r="P356">
        <f>IF(EXACT(VLOOKUP(P$1,Variables!$B$6:$C$32, 2, FALSE), "Yes"), LOOKUP($A356,Collections!$A:$A,Collections!L:L), 0)</f>
        <v>0</v>
      </c>
      <c r="Q356">
        <f>IF(EXACT(VLOOKUP(Q$1,Variables!$B$6:$C$32, 2, FALSE), "Yes"), LOOKUP($A356,Collections!$A:$A,Collections!M:M), 0)</f>
        <v>0</v>
      </c>
      <c r="R356">
        <f>IF(EXACT(VLOOKUP(R$1,Variables!$B$6:$C$32, 2, FALSE), "Yes"), LOOKUP($A356,Collections!$A:$A,Collections!N:N), 0)</f>
        <v>0</v>
      </c>
      <c r="S356">
        <f>IF(EXACT(VLOOKUP(S$1,Variables!$B$6:$C$32, 2, FALSE), "Yes"), LOOKUP($A356,Collections!$A:$A,Collections!O:O), 0)</f>
        <v>0</v>
      </c>
      <c r="T356">
        <f>IF(EXACT(VLOOKUP(T$1,Variables!$B$6:$C$32, 2, FALSE), "Yes"), LOOKUP($A356,Collections!$A:$A,Collections!P:P), 0)</f>
        <v>0</v>
      </c>
      <c r="U356">
        <f>IF(EXACT(VLOOKUP(U$1,Variables!$B$6:$C$32, 2, FALSE), "Yes"), LOOKUP($A356,Collections!$A:$A,Collections!Q:Q), 0)</f>
        <v>0</v>
      </c>
      <c r="V356">
        <f>IF(EXACT(VLOOKUP(V$1,Variables!$B$6:$C$32, 2, FALSE), "Yes"), LOOKUP($A356,Collections!$A:$A,Collections!R:R), 0)</f>
        <v>0</v>
      </c>
      <c r="W356">
        <f>IF(EXACT(VLOOKUP(W$1,Variables!$B$6:$C$32, 2, FALSE), "Yes"), LOOKUP($A356,Collections!$A:$A,Collections!S:S), 0)</f>
        <v>0</v>
      </c>
      <c r="X356">
        <f>IF(EXACT(VLOOKUP(X$1,Variables!$B$6:$C$32, 2, FALSE), "Yes"), LOOKUP($A356,Collections!$A:$A,Collections!T:T), 0)</f>
        <v>0</v>
      </c>
      <c r="Y356">
        <f>IF(EXACT(VLOOKUP(Y$1,Variables!$B$6:$C$32, 2, FALSE), "Yes"), LOOKUP($A356,Collections!$A:$A,Collections!U:U), 0)</f>
        <v>0</v>
      </c>
      <c r="Z356">
        <f>IF(EXACT(VLOOKUP(Z$1,Variables!$B$6:$C$32, 2, FALSE), "Yes"), LOOKUP($A356,Collections!$A:$A,Collections!V:V), 0)</f>
        <v>0</v>
      </c>
      <c r="AA356">
        <f>IF(EXACT(VLOOKUP(AA$1,Variables!$B$6:$C$32, 2, FALSE), "Yes"), LOOKUP($A356,Collections!$A:$A,Collections!W:W), 0)</f>
        <v>0</v>
      </c>
      <c r="AB356">
        <f>IF(EXACT(VLOOKUP(AB$1,Variables!$B$6:$C$32, 2, FALSE), "Yes"), LOOKUP($A356,Collections!$A:$A,Collections!X:X), 0)</f>
        <v>0</v>
      </c>
      <c r="AC356">
        <f>IF(EXACT(VLOOKUP(AC$1,Variables!$B$6:$C$32, 2, FALSE), "Yes"), LOOKUP($A356,Collections!$A:$A,Collections!Y:Y), 0)</f>
        <v>0</v>
      </c>
      <c r="AD356">
        <f>IF(EXACT(VLOOKUP(AD$1,Variables!$B$6:$C$32, 2, FALSE), "Yes"), LOOKUP($A356,Collections!$A:$A,Collections!Z:Z), 0)</f>
        <v>0</v>
      </c>
      <c r="AE356">
        <f>IF(EXACT(VLOOKUP(AE$1,Variables!$B$6:$C$32, 2, FALSE), "Yes"), LOOKUP($A356,Collections!$A:$A,Collections!AA:AA), 0)</f>
        <v>0</v>
      </c>
      <c r="AF356">
        <f>IF(EXACT(VLOOKUP(AF$1,Variables!$B$6:$C$32, 2, FALSE), "Yes"), LOOKUP($A356,Collections!$A:$A,Collections!AB:AB), 0)</f>
        <v>0</v>
      </c>
      <c r="AG356" t="str">
        <f t="shared" si="5"/>
        <v>Yes</v>
      </c>
      <c r="AH356">
        <f>IF(D356&gt;=Variables!$C$1,1,0)</f>
        <v>1</v>
      </c>
      <c r="AI356">
        <f>IF(E356&gt;=Variables!$C$1,1,0)</f>
        <v>0</v>
      </c>
    </row>
    <row r="357" spans="1:35" x14ac:dyDescent="0.2">
      <c r="A357" s="25">
        <v>3636291</v>
      </c>
      <c r="B357" s="2" t="s">
        <v>400</v>
      </c>
      <c r="C357">
        <f>IF(ISNA(VLOOKUP(A357,Images!A:C,3,FALSE)), 0, VLOOKUP(A357,Images!A:C,3,FALSE))/IF(ISNA(VLOOKUP(A357,Images!A:C,2,FALSE)), 1,VLOOKUP(A357,Images!A:C,2,FALSE))</f>
        <v>5.9071729957805907E-2</v>
      </c>
      <c r="D357">
        <f>IF(NOT(ISNA(VLOOKUP(A357,Harvard!B:E,4,FALSE))), VLOOKUP(A357,Harvard!B:E,4,FALSE), 0)</f>
        <v>1</v>
      </c>
      <c r="E357">
        <f>IF(NOT(ISNA(VLOOKUP(A357,UC!B:D, 3, FALSE))),VLOOKUP(A357,UC!B:D, 2, FALSE)/VLOOKUP(A357, UC!B:D, 3, FALSE), 0)</f>
        <v>1</v>
      </c>
      <c r="F357">
        <f>IF(EXACT(VLOOKUP(F$1,Variables!$B$6:$C$32, 2, FALSE), "Yes"), LOOKUP($A357,Collections!$A:$A,Collections!B:B), 0)</f>
        <v>0</v>
      </c>
      <c r="G357">
        <f>IF(EXACT(VLOOKUP(G$1,Variables!$B$6:$C$32, 2, FALSE), "Yes"), LOOKUP($A357,Collections!$A:$A,Collections!C:C), 0)</f>
        <v>0</v>
      </c>
      <c r="H357">
        <f>IF(EXACT(VLOOKUP(H$1,Variables!$B$6:$C$32, 2, FALSE), "Yes"), LOOKUP($A357,Collections!$A:$A,Collections!D:D), 0)</f>
        <v>0</v>
      </c>
      <c r="I357">
        <f>IF(EXACT(VLOOKUP(I$1,Variables!$B$6:$C$32, 2, FALSE), "Yes"), LOOKUP($A357,Collections!$A:$A,Collections!E:E), 0)</f>
        <v>0</v>
      </c>
      <c r="J357">
        <f>IF(EXACT(VLOOKUP(J$1,Variables!$B$6:$C$32, 2, FALSE), "Yes"), LOOKUP($A357,Collections!$A:$A,Collections!F:F), 0)</f>
        <v>0</v>
      </c>
      <c r="K357">
        <f>IF(EXACT(VLOOKUP(K$1,Variables!$B$6:$C$32, 2, FALSE), "Yes"), LOOKUP($A357,Collections!$A:$A,Collections!G:G), 0)</f>
        <v>0</v>
      </c>
      <c r="L357">
        <f>IF(EXACT(VLOOKUP(L$1,Variables!$B$6:$C$32, 2, FALSE), "Yes"), LOOKUP($A357,Collections!$A:$A,Collections!H:H), 0)</f>
        <v>1</v>
      </c>
      <c r="M357">
        <f>IF(EXACT(VLOOKUP(M$1,Variables!$B$6:$C$32, 2, FALSE), "Yes"), LOOKUP($A357,Collections!$A:$A,Collections!I:I), 0)</f>
        <v>0</v>
      </c>
      <c r="N357">
        <f>IF(EXACT(VLOOKUP(N$1,Variables!$B$6:$C$32, 2, FALSE), "Yes"), LOOKUP($A357,Collections!$A:$A,Collections!J:J), 0)</f>
        <v>0</v>
      </c>
      <c r="O357">
        <f>IF(EXACT(VLOOKUP(O$1,Variables!$B$6:$C$32, 2, FALSE), "Yes"), LOOKUP($A357,Collections!$A:$A,Collections!K:K), 0)</f>
        <v>0</v>
      </c>
      <c r="P357">
        <f>IF(EXACT(VLOOKUP(P$1,Variables!$B$6:$C$32, 2, FALSE), "Yes"), LOOKUP($A357,Collections!$A:$A,Collections!L:L), 0)</f>
        <v>0</v>
      </c>
      <c r="Q357">
        <f>IF(EXACT(VLOOKUP(Q$1,Variables!$B$6:$C$32, 2, FALSE), "Yes"), LOOKUP($A357,Collections!$A:$A,Collections!M:M), 0)</f>
        <v>0</v>
      </c>
      <c r="R357">
        <f>IF(EXACT(VLOOKUP(R$1,Variables!$B$6:$C$32, 2, FALSE), "Yes"), LOOKUP($A357,Collections!$A:$A,Collections!N:N), 0)</f>
        <v>0</v>
      </c>
      <c r="S357">
        <f>IF(EXACT(VLOOKUP(S$1,Variables!$B$6:$C$32, 2, FALSE), "Yes"), LOOKUP($A357,Collections!$A:$A,Collections!O:O), 0)</f>
        <v>0</v>
      </c>
      <c r="T357">
        <f>IF(EXACT(VLOOKUP(T$1,Variables!$B$6:$C$32, 2, FALSE), "Yes"), LOOKUP($A357,Collections!$A:$A,Collections!P:P), 0)</f>
        <v>0</v>
      </c>
      <c r="U357">
        <f>IF(EXACT(VLOOKUP(U$1,Variables!$B$6:$C$32, 2, FALSE), "Yes"), LOOKUP($A357,Collections!$A:$A,Collections!Q:Q), 0)</f>
        <v>0</v>
      </c>
      <c r="V357">
        <f>IF(EXACT(VLOOKUP(V$1,Variables!$B$6:$C$32, 2, FALSE), "Yes"), LOOKUP($A357,Collections!$A:$A,Collections!R:R), 0)</f>
        <v>0</v>
      </c>
      <c r="W357">
        <f>IF(EXACT(VLOOKUP(W$1,Variables!$B$6:$C$32, 2, FALSE), "Yes"), LOOKUP($A357,Collections!$A:$A,Collections!S:S), 0)</f>
        <v>0</v>
      </c>
      <c r="X357">
        <f>IF(EXACT(VLOOKUP(X$1,Variables!$B$6:$C$32, 2, FALSE), "Yes"), LOOKUP($A357,Collections!$A:$A,Collections!T:T), 0)</f>
        <v>0</v>
      </c>
      <c r="Y357">
        <f>IF(EXACT(VLOOKUP(Y$1,Variables!$B$6:$C$32, 2, FALSE), "Yes"), LOOKUP($A357,Collections!$A:$A,Collections!U:U), 0)</f>
        <v>0</v>
      </c>
      <c r="Z357">
        <f>IF(EXACT(VLOOKUP(Z$1,Variables!$B$6:$C$32, 2, FALSE), "Yes"), LOOKUP($A357,Collections!$A:$A,Collections!V:V), 0)</f>
        <v>0</v>
      </c>
      <c r="AA357">
        <f>IF(EXACT(VLOOKUP(AA$1,Variables!$B$6:$C$32, 2, FALSE), "Yes"), LOOKUP($A357,Collections!$A:$A,Collections!W:W), 0)</f>
        <v>0</v>
      </c>
      <c r="AB357">
        <f>IF(EXACT(VLOOKUP(AB$1,Variables!$B$6:$C$32, 2, FALSE), "Yes"), LOOKUP($A357,Collections!$A:$A,Collections!X:X), 0)</f>
        <v>0</v>
      </c>
      <c r="AC357">
        <f>IF(EXACT(VLOOKUP(AC$1,Variables!$B$6:$C$32, 2, FALSE), "Yes"), LOOKUP($A357,Collections!$A:$A,Collections!Y:Y), 0)</f>
        <v>0</v>
      </c>
      <c r="AD357">
        <f>IF(EXACT(VLOOKUP(AD$1,Variables!$B$6:$C$32, 2, FALSE), "Yes"), LOOKUP($A357,Collections!$A:$A,Collections!Z:Z), 0)</f>
        <v>0</v>
      </c>
      <c r="AE357">
        <f>IF(EXACT(VLOOKUP(AE$1,Variables!$B$6:$C$32, 2, FALSE), "Yes"), LOOKUP($A357,Collections!$A:$A,Collections!AA:AA), 0)</f>
        <v>0</v>
      </c>
      <c r="AF357">
        <f>IF(EXACT(VLOOKUP(AF$1,Variables!$B$6:$C$32, 2, FALSE), "Yes"), LOOKUP($A357,Collections!$A:$A,Collections!AB:AB), 0)</f>
        <v>0</v>
      </c>
      <c r="AG357" t="str">
        <f t="shared" si="5"/>
        <v>Yes</v>
      </c>
      <c r="AH357">
        <f>IF(D357&gt;=Variables!$C$1,1,0)</f>
        <v>1</v>
      </c>
      <c r="AI357">
        <f>IF(E357&gt;=Variables!$C$1,1,0)</f>
        <v>1</v>
      </c>
    </row>
    <row r="358" spans="1:35" x14ac:dyDescent="0.2">
      <c r="A358" s="25">
        <v>1458973</v>
      </c>
      <c r="B358" s="2" t="s">
        <v>1951</v>
      </c>
      <c r="C358">
        <f>IF(ISNA(VLOOKUP(A358,Images!A:C,3,FALSE)), 0, VLOOKUP(A358,Images!A:C,3,FALSE))/IF(ISNA(VLOOKUP(A358,Images!A:C,2,FALSE)), 1,VLOOKUP(A358,Images!A:C,2,FALSE))</f>
        <v>1.2362818987174402E-2</v>
      </c>
      <c r="D358">
        <f>IF(NOT(ISNA(VLOOKUP(A358,Harvard!B:E,4,FALSE))), VLOOKUP(A358,Harvard!B:E,4,FALSE), 0)</f>
        <v>0.96299999999999997</v>
      </c>
      <c r="E358">
        <f>IF(NOT(ISNA(VLOOKUP(A358,UC!B:D, 3, FALSE))),VLOOKUP(A358,UC!B:D, 2, FALSE)/VLOOKUP(A358, UC!B:D, 3, FALSE), 0)</f>
        <v>0</v>
      </c>
      <c r="F358">
        <f>IF(EXACT(VLOOKUP(F$1,Variables!$B$6:$C$32, 2, FALSE), "Yes"), LOOKUP($A358,Collections!$A:$A,Collections!B:B), 0)</f>
        <v>0</v>
      </c>
      <c r="G358">
        <f>IF(EXACT(VLOOKUP(G$1,Variables!$B$6:$C$32, 2, FALSE), "Yes"), LOOKUP($A358,Collections!$A:$A,Collections!C:C), 0)</f>
        <v>0</v>
      </c>
      <c r="H358">
        <f>IF(EXACT(VLOOKUP(H$1,Variables!$B$6:$C$32, 2, FALSE), "Yes"), LOOKUP($A358,Collections!$A:$A,Collections!D:D), 0)</f>
        <v>0</v>
      </c>
      <c r="I358">
        <f>IF(EXACT(VLOOKUP(I$1,Variables!$B$6:$C$32, 2, FALSE), "Yes"), LOOKUP($A358,Collections!$A:$A,Collections!E:E), 0)</f>
        <v>0</v>
      </c>
      <c r="J358">
        <f>IF(EXACT(VLOOKUP(J$1,Variables!$B$6:$C$32, 2, FALSE), "Yes"), LOOKUP($A358,Collections!$A:$A,Collections!F:F), 0)</f>
        <v>0</v>
      </c>
      <c r="K358">
        <f>IF(EXACT(VLOOKUP(K$1,Variables!$B$6:$C$32, 2, FALSE), "Yes"), LOOKUP($A358,Collections!$A:$A,Collections!G:G), 0)</f>
        <v>0</v>
      </c>
      <c r="L358">
        <f>IF(EXACT(VLOOKUP(L$1,Variables!$B$6:$C$32, 2, FALSE), "Yes"), LOOKUP($A358,Collections!$A:$A,Collections!H:H), 0)</f>
        <v>1</v>
      </c>
      <c r="M358">
        <f>IF(EXACT(VLOOKUP(M$1,Variables!$B$6:$C$32, 2, FALSE), "Yes"), LOOKUP($A358,Collections!$A:$A,Collections!I:I), 0)</f>
        <v>0</v>
      </c>
      <c r="N358">
        <f>IF(EXACT(VLOOKUP(N$1,Variables!$B$6:$C$32, 2, FALSE), "Yes"), LOOKUP($A358,Collections!$A:$A,Collections!J:J), 0)</f>
        <v>0</v>
      </c>
      <c r="O358">
        <f>IF(EXACT(VLOOKUP(O$1,Variables!$B$6:$C$32, 2, FALSE), "Yes"), LOOKUP($A358,Collections!$A:$A,Collections!K:K), 0)</f>
        <v>0</v>
      </c>
      <c r="P358">
        <f>IF(EXACT(VLOOKUP(P$1,Variables!$B$6:$C$32, 2, FALSE), "Yes"), LOOKUP($A358,Collections!$A:$A,Collections!L:L), 0)</f>
        <v>0</v>
      </c>
      <c r="Q358">
        <f>IF(EXACT(VLOOKUP(Q$1,Variables!$B$6:$C$32, 2, FALSE), "Yes"), LOOKUP($A358,Collections!$A:$A,Collections!M:M), 0)</f>
        <v>0</v>
      </c>
      <c r="R358">
        <f>IF(EXACT(VLOOKUP(R$1,Variables!$B$6:$C$32, 2, FALSE), "Yes"), LOOKUP($A358,Collections!$A:$A,Collections!N:N), 0)</f>
        <v>0</v>
      </c>
      <c r="S358">
        <f>IF(EXACT(VLOOKUP(S$1,Variables!$B$6:$C$32, 2, FALSE), "Yes"), LOOKUP($A358,Collections!$A:$A,Collections!O:O), 0)</f>
        <v>0</v>
      </c>
      <c r="T358">
        <f>IF(EXACT(VLOOKUP(T$1,Variables!$B$6:$C$32, 2, FALSE), "Yes"), LOOKUP($A358,Collections!$A:$A,Collections!P:P), 0)</f>
        <v>0</v>
      </c>
      <c r="U358">
        <f>IF(EXACT(VLOOKUP(U$1,Variables!$B$6:$C$32, 2, FALSE), "Yes"), LOOKUP($A358,Collections!$A:$A,Collections!Q:Q), 0)</f>
        <v>0</v>
      </c>
      <c r="V358">
        <f>IF(EXACT(VLOOKUP(V$1,Variables!$B$6:$C$32, 2, FALSE), "Yes"), LOOKUP($A358,Collections!$A:$A,Collections!R:R), 0)</f>
        <v>0</v>
      </c>
      <c r="W358">
        <f>IF(EXACT(VLOOKUP(W$1,Variables!$B$6:$C$32, 2, FALSE), "Yes"), LOOKUP($A358,Collections!$A:$A,Collections!S:S), 0)</f>
        <v>0</v>
      </c>
      <c r="X358">
        <f>IF(EXACT(VLOOKUP(X$1,Variables!$B$6:$C$32, 2, FALSE), "Yes"), LOOKUP($A358,Collections!$A:$A,Collections!T:T), 0)</f>
        <v>0</v>
      </c>
      <c r="Y358">
        <f>IF(EXACT(VLOOKUP(Y$1,Variables!$B$6:$C$32, 2, FALSE), "Yes"), LOOKUP($A358,Collections!$A:$A,Collections!U:U), 0)</f>
        <v>0</v>
      </c>
      <c r="Z358">
        <f>IF(EXACT(VLOOKUP(Z$1,Variables!$B$6:$C$32, 2, FALSE), "Yes"), LOOKUP($A358,Collections!$A:$A,Collections!V:V), 0)</f>
        <v>0</v>
      </c>
      <c r="AA358">
        <f>IF(EXACT(VLOOKUP(AA$1,Variables!$B$6:$C$32, 2, FALSE), "Yes"), LOOKUP($A358,Collections!$A:$A,Collections!W:W), 0)</f>
        <v>0</v>
      </c>
      <c r="AB358">
        <f>IF(EXACT(VLOOKUP(AB$1,Variables!$B$6:$C$32, 2, FALSE), "Yes"), LOOKUP($A358,Collections!$A:$A,Collections!X:X), 0)</f>
        <v>0</v>
      </c>
      <c r="AC358">
        <f>IF(EXACT(VLOOKUP(AC$1,Variables!$B$6:$C$32, 2, FALSE), "Yes"), LOOKUP($A358,Collections!$A:$A,Collections!Y:Y), 0)</f>
        <v>0</v>
      </c>
      <c r="AD358">
        <f>IF(EXACT(VLOOKUP(AD$1,Variables!$B$6:$C$32, 2, FALSE), "Yes"), LOOKUP($A358,Collections!$A:$A,Collections!Z:Z), 0)</f>
        <v>0</v>
      </c>
      <c r="AE358">
        <f>IF(EXACT(VLOOKUP(AE$1,Variables!$B$6:$C$32, 2, FALSE), "Yes"), LOOKUP($A358,Collections!$A:$A,Collections!AA:AA), 0)</f>
        <v>0</v>
      </c>
      <c r="AF358">
        <f>IF(EXACT(VLOOKUP(AF$1,Variables!$B$6:$C$32, 2, FALSE), "Yes"), LOOKUP($A358,Collections!$A:$A,Collections!AB:AB), 0)</f>
        <v>0</v>
      </c>
      <c r="AG358" t="str">
        <f t="shared" si="5"/>
        <v>Yes</v>
      </c>
      <c r="AH358">
        <f>IF(D358&gt;=Variables!$C$1,1,0)</f>
        <v>1</v>
      </c>
      <c r="AI358">
        <f>IF(E358&gt;=Variables!$C$1,1,0)</f>
        <v>0</v>
      </c>
    </row>
    <row r="359" spans="1:35" x14ac:dyDescent="0.2">
      <c r="A359" s="25">
        <v>93262</v>
      </c>
      <c r="B359" s="2" t="s">
        <v>247</v>
      </c>
      <c r="C359">
        <f>IF(ISNA(VLOOKUP(A359,Images!A:C,3,FALSE)), 0, VLOOKUP(A359,Images!A:C,3,FALSE))/IF(ISNA(VLOOKUP(A359,Images!A:C,2,FALSE)), 1,VLOOKUP(A359,Images!A:C,2,FALSE))</f>
        <v>9.4833564493758668E-2</v>
      </c>
      <c r="D359">
        <f>IF(NOT(ISNA(VLOOKUP(A359,Harvard!B:E,4,FALSE))), VLOOKUP(A359,Harvard!B:E,4,FALSE), 0)</f>
        <v>1</v>
      </c>
      <c r="E359">
        <f>IF(NOT(ISNA(VLOOKUP(A359,UC!B:D, 3, FALSE))),VLOOKUP(A359,UC!B:D, 2, FALSE)/VLOOKUP(A359, UC!B:D, 3, FALSE), 0)</f>
        <v>1</v>
      </c>
      <c r="F359">
        <f>IF(EXACT(VLOOKUP(F$1,Variables!$B$6:$C$32, 2, FALSE), "Yes"), LOOKUP($A359,Collections!$A:$A,Collections!B:B), 0)</f>
        <v>0</v>
      </c>
      <c r="G359">
        <f>IF(EXACT(VLOOKUP(G$1,Variables!$B$6:$C$32, 2, FALSE), "Yes"), LOOKUP($A359,Collections!$A:$A,Collections!C:C), 0)</f>
        <v>0</v>
      </c>
      <c r="H359">
        <f>IF(EXACT(VLOOKUP(H$1,Variables!$B$6:$C$32, 2, FALSE), "Yes"), LOOKUP($A359,Collections!$A:$A,Collections!D:D), 0)</f>
        <v>0</v>
      </c>
      <c r="I359">
        <f>IF(EXACT(VLOOKUP(I$1,Variables!$B$6:$C$32, 2, FALSE), "Yes"), LOOKUP($A359,Collections!$A:$A,Collections!E:E), 0)</f>
        <v>0</v>
      </c>
      <c r="J359">
        <f>IF(EXACT(VLOOKUP(J$1,Variables!$B$6:$C$32, 2, FALSE), "Yes"), LOOKUP($A359,Collections!$A:$A,Collections!F:F), 0)</f>
        <v>0</v>
      </c>
      <c r="K359">
        <f>IF(EXACT(VLOOKUP(K$1,Variables!$B$6:$C$32, 2, FALSE), "Yes"), LOOKUP($A359,Collections!$A:$A,Collections!G:G), 0)</f>
        <v>0</v>
      </c>
      <c r="L359">
        <f>IF(EXACT(VLOOKUP(L$1,Variables!$B$6:$C$32, 2, FALSE), "Yes"), LOOKUP($A359,Collections!$A:$A,Collections!H:H), 0)</f>
        <v>0</v>
      </c>
      <c r="M359">
        <f>IF(EXACT(VLOOKUP(M$1,Variables!$B$6:$C$32, 2, FALSE), "Yes"), LOOKUP($A359,Collections!$A:$A,Collections!I:I), 0)</f>
        <v>0</v>
      </c>
      <c r="N359">
        <f>IF(EXACT(VLOOKUP(N$1,Variables!$B$6:$C$32, 2, FALSE), "Yes"), LOOKUP($A359,Collections!$A:$A,Collections!J:J), 0)</f>
        <v>0</v>
      </c>
      <c r="O359">
        <f>IF(EXACT(VLOOKUP(O$1,Variables!$B$6:$C$32, 2, FALSE), "Yes"), LOOKUP($A359,Collections!$A:$A,Collections!K:K), 0)</f>
        <v>0</v>
      </c>
      <c r="P359">
        <f>IF(EXACT(VLOOKUP(P$1,Variables!$B$6:$C$32, 2, FALSE), "Yes"), LOOKUP($A359,Collections!$A:$A,Collections!L:L), 0)</f>
        <v>0</v>
      </c>
      <c r="Q359">
        <f>IF(EXACT(VLOOKUP(Q$1,Variables!$B$6:$C$32, 2, FALSE), "Yes"), LOOKUP($A359,Collections!$A:$A,Collections!M:M), 0)</f>
        <v>0</v>
      </c>
      <c r="R359">
        <f>IF(EXACT(VLOOKUP(R$1,Variables!$B$6:$C$32, 2, FALSE), "Yes"), LOOKUP($A359,Collections!$A:$A,Collections!N:N), 0)</f>
        <v>0</v>
      </c>
      <c r="S359">
        <f>IF(EXACT(VLOOKUP(S$1,Variables!$B$6:$C$32, 2, FALSE), "Yes"), LOOKUP($A359,Collections!$A:$A,Collections!O:O), 0)</f>
        <v>0</v>
      </c>
      <c r="T359">
        <f>IF(EXACT(VLOOKUP(T$1,Variables!$B$6:$C$32, 2, FALSE), "Yes"), LOOKUP($A359,Collections!$A:$A,Collections!P:P), 0)</f>
        <v>0</v>
      </c>
      <c r="U359">
        <f>IF(EXACT(VLOOKUP(U$1,Variables!$B$6:$C$32, 2, FALSE), "Yes"), LOOKUP($A359,Collections!$A:$A,Collections!Q:Q), 0)</f>
        <v>0</v>
      </c>
      <c r="V359">
        <f>IF(EXACT(VLOOKUP(V$1,Variables!$B$6:$C$32, 2, FALSE), "Yes"), LOOKUP($A359,Collections!$A:$A,Collections!R:R), 0)</f>
        <v>0</v>
      </c>
      <c r="W359">
        <f>IF(EXACT(VLOOKUP(W$1,Variables!$B$6:$C$32, 2, FALSE), "Yes"), LOOKUP($A359,Collections!$A:$A,Collections!S:S), 0)</f>
        <v>0</v>
      </c>
      <c r="X359">
        <f>IF(EXACT(VLOOKUP(X$1,Variables!$B$6:$C$32, 2, FALSE), "Yes"), LOOKUP($A359,Collections!$A:$A,Collections!T:T), 0)</f>
        <v>0</v>
      </c>
      <c r="Y359">
        <f>IF(EXACT(VLOOKUP(Y$1,Variables!$B$6:$C$32, 2, FALSE), "Yes"), LOOKUP($A359,Collections!$A:$A,Collections!U:U), 0)</f>
        <v>0</v>
      </c>
      <c r="Z359">
        <f>IF(EXACT(VLOOKUP(Z$1,Variables!$B$6:$C$32, 2, FALSE), "Yes"), LOOKUP($A359,Collections!$A:$A,Collections!V:V), 0)</f>
        <v>0</v>
      </c>
      <c r="AA359">
        <f>IF(EXACT(VLOOKUP(AA$1,Variables!$B$6:$C$32, 2, FALSE), "Yes"), LOOKUP($A359,Collections!$A:$A,Collections!W:W), 0)</f>
        <v>0</v>
      </c>
      <c r="AB359">
        <f>IF(EXACT(VLOOKUP(AB$1,Variables!$B$6:$C$32, 2, FALSE), "Yes"), LOOKUP($A359,Collections!$A:$A,Collections!X:X), 0)</f>
        <v>1</v>
      </c>
      <c r="AC359">
        <f>IF(EXACT(VLOOKUP(AC$1,Variables!$B$6:$C$32, 2, FALSE), "Yes"), LOOKUP($A359,Collections!$A:$A,Collections!Y:Y), 0)</f>
        <v>0</v>
      </c>
      <c r="AD359">
        <f>IF(EXACT(VLOOKUP(AD$1,Variables!$B$6:$C$32, 2, FALSE), "Yes"), LOOKUP($A359,Collections!$A:$A,Collections!Z:Z), 0)</f>
        <v>0</v>
      </c>
      <c r="AE359">
        <f>IF(EXACT(VLOOKUP(AE$1,Variables!$B$6:$C$32, 2, FALSE), "Yes"), LOOKUP($A359,Collections!$A:$A,Collections!AA:AA), 0)</f>
        <v>0</v>
      </c>
      <c r="AF359">
        <f>IF(EXACT(VLOOKUP(AF$1,Variables!$B$6:$C$32, 2, FALSE), "Yes"), LOOKUP($A359,Collections!$A:$A,Collections!AB:AB), 0)</f>
        <v>0</v>
      </c>
      <c r="AG359" t="str">
        <f t="shared" si="5"/>
        <v>Yes</v>
      </c>
      <c r="AH359">
        <f>IF(D359&gt;=Variables!$C$1,1,0)</f>
        <v>1</v>
      </c>
      <c r="AI359">
        <f>IF(E359&gt;=Variables!$C$1,1,0)</f>
        <v>1</v>
      </c>
    </row>
    <row r="360" spans="1:35" x14ac:dyDescent="0.2">
      <c r="A360" s="25">
        <v>93696</v>
      </c>
      <c r="B360" s="2" t="s">
        <v>878</v>
      </c>
      <c r="C360">
        <f>IF(ISNA(VLOOKUP(A360,Images!A:C,3,FALSE)), 0, VLOOKUP(A360,Images!A:C,3,FALSE))/IF(ISNA(VLOOKUP(A360,Images!A:C,2,FALSE)), 1,VLOOKUP(A360,Images!A:C,2,FALSE))</f>
        <v>6.3856526612547135E-2</v>
      </c>
      <c r="D360">
        <f>IF(NOT(ISNA(VLOOKUP(A360,Harvard!B:E,4,FALSE))), VLOOKUP(A360,Harvard!B:E,4,FALSE), 0)</f>
        <v>0.98909999999999998</v>
      </c>
      <c r="E360">
        <f>IF(NOT(ISNA(VLOOKUP(A360,UC!B:D, 3, FALSE))),VLOOKUP(A360,UC!B:D, 2, FALSE)/VLOOKUP(A360, UC!B:D, 3, FALSE), 0)</f>
        <v>0.77710843373493976</v>
      </c>
      <c r="F360">
        <f>IF(EXACT(VLOOKUP(F$1,Variables!$B$6:$C$32, 2, FALSE), "Yes"), LOOKUP($A360,Collections!$A:$A,Collections!B:B), 0)</f>
        <v>0</v>
      </c>
      <c r="G360">
        <f>IF(EXACT(VLOOKUP(G$1,Variables!$B$6:$C$32, 2, FALSE), "Yes"), LOOKUP($A360,Collections!$A:$A,Collections!C:C), 0)</f>
        <v>0</v>
      </c>
      <c r="H360">
        <f>IF(EXACT(VLOOKUP(H$1,Variables!$B$6:$C$32, 2, FALSE), "Yes"), LOOKUP($A360,Collections!$A:$A,Collections!D:D), 0)</f>
        <v>0</v>
      </c>
      <c r="I360">
        <f>IF(EXACT(VLOOKUP(I$1,Variables!$B$6:$C$32, 2, FALSE), "Yes"), LOOKUP($A360,Collections!$A:$A,Collections!E:E), 0)</f>
        <v>0</v>
      </c>
      <c r="J360">
        <f>IF(EXACT(VLOOKUP(J$1,Variables!$B$6:$C$32, 2, FALSE), "Yes"), LOOKUP($A360,Collections!$A:$A,Collections!F:F), 0)</f>
        <v>0</v>
      </c>
      <c r="K360">
        <f>IF(EXACT(VLOOKUP(K$1,Variables!$B$6:$C$32, 2, FALSE), "Yes"), LOOKUP($A360,Collections!$A:$A,Collections!G:G), 0)</f>
        <v>1</v>
      </c>
      <c r="L360">
        <f>IF(EXACT(VLOOKUP(L$1,Variables!$B$6:$C$32, 2, FALSE), "Yes"), LOOKUP($A360,Collections!$A:$A,Collections!H:H), 0)</f>
        <v>0</v>
      </c>
      <c r="M360">
        <f>IF(EXACT(VLOOKUP(M$1,Variables!$B$6:$C$32, 2, FALSE), "Yes"), LOOKUP($A360,Collections!$A:$A,Collections!I:I), 0)</f>
        <v>0</v>
      </c>
      <c r="N360">
        <f>IF(EXACT(VLOOKUP(N$1,Variables!$B$6:$C$32, 2, FALSE), "Yes"), LOOKUP($A360,Collections!$A:$A,Collections!J:J), 0)</f>
        <v>0</v>
      </c>
      <c r="O360">
        <f>IF(EXACT(VLOOKUP(O$1,Variables!$B$6:$C$32, 2, FALSE), "Yes"), LOOKUP($A360,Collections!$A:$A,Collections!K:K), 0)</f>
        <v>0</v>
      </c>
      <c r="P360">
        <f>IF(EXACT(VLOOKUP(P$1,Variables!$B$6:$C$32, 2, FALSE), "Yes"), LOOKUP($A360,Collections!$A:$A,Collections!L:L), 0)</f>
        <v>0</v>
      </c>
      <c r="Q360">
        <f>IF(EXACT(VLOOKUP(Q$1,Variables!$B$6:$C$32, 2, FALSE), "Yes"), LOOKUP($A360,Collections!$A:$A,Collections!M:M), 0)</f>
        <v>0</v>
      </c>
      <c r="R360">
        <f>IF(EXACT(VLOOKUP(R$1,Variables!$B$6:$C$32, 2, FALSE), "Yes"), LOOKUP($A360,Collections!$A:$A,Collections!N:N), 0)</f>
        <v>0</v>
      </c>
      <c r="S360">
        <f>IF(EXACT(VLOOKUP(S$1,Variables!$B$6:$C$32, 2, FALSE), "Yes"), LOOKUP($A360,Collections!$A:$A,Collections!O:O), 0)</f>
        <v>0</v>
      </c>
      <c r="T360">
        <f>IF(EXACT(VLOOKUP(T$1,Variables!$B$6:$C$32, 2, FALSE), "Yes"), LOOKUP($A360,Collections!$A:$A,Collections!P:P), 0)</f>
        <v>0</v>
      </c>
      <c r="U360">
        <f>IF(EXACT(VLOOKUP(U$1,Variables!$B$6:$C$32, 2, FALSE), "Yes"), LOOKUP($A360,Collections!$A:$A,Collections!Q:Q), 0)</f>
        <v>0</v>
      </c>
      <c r="V360">
        <f>IF(EXACT(VLOOKUP(V$1,Variables!$B$6:$C$32, 2, FALSE), "Yes"), LOOKUP($A360,Collections!$A:$A,Collections!R:R), 0)</f>
        <v>0</v>
      </c>
      <c r="W360">
        <f>IF(EXACT(VLOOKUP(W$1,Variables!$B$6:$C$32, 2, FALSE), "Yes"), LOOKUP($A360,Collections!$A:$A,Collections!S:S), 0)</f>
        <v>0</v>
      </c>
      <c r="X360">
        <f>IF(EXACT(VLOOKUP(X$1,Variables!$B$6:$C$32, 2, FALSE), "Yes"), LOOKUP($A360,Collections!$A:$A,Collections!T:T), 0)</f>
        <v>0</v>
      </c>
      <c r="Y360">
        <f>IF(EXACT(VLOOKUP(Y$1,Variables!$B$6:$C$32, 2, FALSE), "Yes"), LOOKUP($A360,Collections!$A:$A,Collections!U:U), 0)</f>
        <v>0</v>
      </c>
      <c r="Z360">
        <f>IF(EXACT(VLOOKUP(Z$1,Variables!$B$6:$C$32, 2, FALSE), "Yes"), LOOKUP($A360,Collections!$A:$A,Collections!V:V), 0)</f>
        <v>0</v>
      </c>
      <c r="AA360">
        <f>IF(EXACT(VLOOKUP(AA$1,Variables!$B$6:$C$32, 2, FALSE), "Yes"), LOOKUP($A360,Collections!$A:$A,Collections!W:W), 0)</f>
        <v>0</v>
      </c>
      <c r="AB360">
        <f>IF(EXACT(VLOOKUP(AB$1,Variables!$B$6:$C$32, 2, FALSE), "Yes"), LOOKUP($A360,Collections!$A:$A,Collections!X:X), 0)</f>
        <v>0</v>
      </c>
      <c r="AC360">
        <f>IF(EXACT(VLOOKUP(AC$1,Variables!$B$6:$C$32, 2, FALSE), "Yes"), LOOKUP($A360,Collections!$A:$A,Collections!Y:Y), 0)</f>
        <v>0</v>
      </c>
      <c r="AD360">
        <f>IF(EXACT(VLOOKUP(AD$1,Variables!$B$6:$C$32, 2, FALSE), "Yes"), LOOKUP($A360,Collections!$A:$A,Collections!Z:Z), 0)</f>
        <v>0</v>
      </c>
      <c r="AE360">
        <f>IF(EXACT(VLOOKUP(AE$1,Variables!$B$6:$C$32, 2, FALSE), "Yes"), LOOKUP($A360,Collections!$A:$A,Collections!AA:AA), 0)</f>
        <v>0</v>
      </c>
      <c r="AF360">
        <f>IF(EXACT(VLOOKUP(AF$1,Variables!$B$6:$C$32, 2, FALSE), "Yes"), LOOKUP($A360,Collections!$A:$A,Collections!AB:AB), 0)</f>
        <v>0</v>
      </c>
      <c r="AG360" t="str">
        <f t="shared" si="5"/>
        <v>Yes</v>
      </c>
      <c r="AH360">
        <f>IF(D360&gt;=Variables!$C$1,1,0)</f>
        <v>1</v>
      </c>
      <c r="AI360">
        <f>IF(E360&gt;=Variables!$C$1,1,0)</f>
        <v>0</v>
      </c>
    </row>
    <row r="361" spans="1:35" x14ac:dyDescent="0.2">
      <c r="A361" s="25">
        <v>93920</v>
      </c>
      <c r="B361" s="2" t="s">
        <v>248</v>
      </c>
      <c r="C361">
        <f>IF(ISNA(VLOOKUP(A361,Images!A:C,3,FALSE)), 0, VLOOKUP(A361,Images!A:C,3,FALSE))/IF(ISNA(VLOOKUP(A361,Images!A:C,2,FALSE)), 1,VLOOKUP(A361,Images!A:C,2,FALSE))</f>
        <v>2.1871125663604284E-2</v>
      </c>
      <c r="D361">
        <f>IF(NOT(ISNA(VLOOKUP(A361,Harvard!B:E,4,FALSE))), VLOOKUP(A361,Harvard!B:E,4,FALSE), 0)</f>
        <v>0.99739999999999995</v>
      </c>
      <c r="E361">
        <f>IF(NOT(ISNA(VLOOKUP(A361,UC!B:D, 3, FALSE))),VLOOKUP(A361,UC!B:D, 2, FALSE)/VLOOKUP(A361, UC!B:D, 3, FALSE), 0)</f>
        <v>0.93700787401574803</v>
      </c>
      <c r="F361">
        <f>IF(EXACT(VLOOKUP(F$1,Variables!$B$6:$C$32, 2, FALSE), "Yes"), LOOKUP($A361,Collections!$A:$A,Collections!B:B), 0)</f>
        <v>0</v>
      </c>
      <c r="G361">
        <f>IF(EXACT(VLOOKUP(G$1,Variables!$B$6:$C$32, 2, FALSE), "Yes"), LOOKUP($A361,Collections!$A:$A,Collections!C:C), 0)</f>
        <v>0</v>
      </c>
      <c r="H361">
        <f>IF(EXACT(VLOOKUP(H$1,Variables!$B$6:$C$32, 2, FALSE), "Yes"), LOOKUP($A361,Collections!$A:$A,Collections!D:D), 0)</f>
        <v>0</v>
      </c>
      <c r="I361">
        <f>IF(EXACT(VLOOKUP(I$1,Variables!$B$6:$C$32, 2, FALSE), "Yes"), LOOKUP($A361,Collections!$A:$A,Collections!E:E), 0)</f>
        <v>1</v>
      </c>
      <c r="J361">
        <f>IF(EXACT(VLOOKUP(J$1,Variables!$B$6:$C$32, 2, FALSE), "Yes"), LOOKUP($A361,Collections!$A:$A,Collections!F:F), 0)</f>
        <v>0</v>
      </c>
      <c r="K361">
        <f>IF(EXACT(VLOOKUP(K$1,Variables!$B$6:$C$32, 2, FALSE), "Yes"), LOOKUP($A361,Collections!$A:$A,Collections!G:G), 0)</f>
        <v>0</v>
      </c>
      <c r="L361">
        <f>IF(EXACT(VLOOKUP(L$1,Variables!$B$6:$C$32, 2, FALSE), "Yes"), LOOKUP($A361,Collections!$A:$A,Collections!H:H), 0)</f>
        <v>0</v>
      </c>
      <c r="M361">
        <f>IF(EXACT(VLOOKUP(M$1,Variables!$B$6:$C$32, 2, FALSE), "Yes"), LOOKUP($A361,Collections!$A:$A,Collections!I:I), 0)</f>
        <v>0</v>
      </c>
      <c r="N361">
        <f>IF(EXACT(VLOOKUP(N$1,Variables!$B$6:$C$32, 2, FALSE), "Yes"), LOOKUP($A361,Collections!$A:$A,Collections!J:J), 0)</f>
        <v>0</v>
      </c>
      <c r="O361">
        <f>IF(EXACT(VLOOKUP(O$1,Variables!$B$6:$C$32, 2, FALSE), "Yes"), LOOKUP($A361,Collections!$A:$A,Collections!K:K), 0)</f>
        <v>0</v>
      </c>
      <c r="P361">
        <f>IF(EXACT(VLOOKUP(P$1,Variables!$B$6:$C$32, 2, FALSE), "Yes"), LOOKUP($A361,Collections!$A:$A,Collections!L:L), 0)</f>
        <v>0</v>
      </c>
      <c r="Q361">
        <f>IF(EXACT(VLOOKUP(Q$1,Variables!$B$6:$C$32, 2, FALSE), "Yes"), LOOKUP($A361,Collections!$A:$A,Collections!M:M), 0)</f>
        <v>0</v>
      </c>
      <c r="R361">
        <f>IF(EXACT(VLOOKUP(R$1,Variables!$B$6:$C$32, 2, FALSE), "Yes"), LOOKUP($A361,Collections!$A:$A,Collections!N:N), 0)</f>
        <v>0</v>
      </c>
      <c r="S361">
        <f>IF(EXACT(VLOOKUP(S$1,Variables!$B$6:$C$32, 2, FALSE), "Yes"), LOOKUP($A361,Collections!$A:$A,Collections!O:O), 0)</f>
        <v>0</v>
      </c>
      <c r="T361">
        <f>IF(EXACT(VLOOKUP(T$1,Variables!$B$6:$C$32, 2, FALSE), "Yes"), LOOKUP($A361,Collections!$A:$A,Collections!P:P), 0)</f>
        <v>0</v>
      </c>
      <c r="U361">
        <f>IF(EXACT(VLOOKUP(U$1,Variables!$B$6:$C$32, 2, FALSE), "Yes"), LOOKUP($A361,Collections!$A:$A,Collections!Q:Q), 0)</f>
        <v>0</v>
      </c>
      <c r="V361">
        <f>IF(EXACT(VLOOKUP(V$1,Variables!$B$6:$C$32, 2, FALSE), "Yes"), LOOKUP($A361,Collections!$A:$A,Collections!R:R), 0)</f>
        <v>0</v>
      </c>
      <c r="W361">
        <f>IF(EXACT(VLOOKUP(W$1,Variables!$B$6:$C$32, 2, FALSE), "Yes"), LOOKUP($A361,Collections!$A:$A,Collections!S:S), 0)</f>
        <v>0</v>
      </c>
      <c r="X361">
        <f>IF(EXACT(VLOOKUP(X$1,Variables!$B$6:$C$32, 2, FALSE), "Yes"), LOOKUP($A361,Collections!$A:$A,Collections!T:T), 0)</f>
        <v>0</v>
      </c>
      <c r="Y361">
        <f>IF(EXACT(VLOOKUP(Y$1,Variables!$B$6:$C$32, 2, FALSE), "Yes"), LOOKUP($A361,Collections!$A:$A,Collections!U:U), 0)</f>
        <v>0</v>
      </c>
      <c r="Z361">
        <f>IF(EXACT(VLOOKUP(Z$1,Variables!$B$6:$C$32, 2, FALSE), "Yes"), LOOKUP($A361,Collections!$A:$A,Collections!V:V), 0)</f>
        <v>0</v>
      </c>
      <c r="AA361">
        <f>IF(EXACT(VLOOKUP(AA$1,Variables!$B$6:$C$32, 2, FALSE), "Yes"), LOOKUP($A361,Collections!$A:$A,Collections!W:W), 0)</f>
        <v>0</v>
      </c>
      <c r="AB361">
        <f>IF(EXACT(VLOOKUP(AB$1,Variables!$B$6:$C$32, 2, FALSE), "Yes"), LOOKUP($A361,Collections!$A:$A,Collections!X:X), 0)</f>
        <v>0</v>
      </c>
      <c r="AC361">
        <f>IF(EXACT(VLOOKUP(AC$1,Variables!$B$6:$C$32, 2, FALSE), "Yes"), LOOKUP($A361,Collections!$A:$A,Collections!Y:Y), 0)</f>
        <v>0</v>
      </c>
      <c r="AD361">
        <f>IF(EXACT(VLOOKUP(AD$1,Variables!$B$6:$C$32, 2, FALSE), "Yes"), LOOKUP($A361,Collections!$A:$A,Collections!Z:Z), 0)</f>
        <v>0</v>
      </c>
      <c r="AE361">
        <f>IF(EXACT(VLOOKUP(AE$1,Variables!$B$6:$C$32, 2, FALSE), "Yes"), LOOKUP($A361,Collections!$A:$A,Collections!AA:AA), 0)</f>
        <v>0</v>
      </c>
      <c r="AF361">
        <f>IF(EXACT(VLOOKUP(AF$1,Variables!$B$6:$C$32, 2, FALSE), "Yes"), LOOKUP($A361,Collections!$A:$A,Collections!AB:AB), 0)</f>
        <v>0</v>
      </c>
      <c r="AG361" t="str">
        <f t="shared" si="5"/>
        <v>Yes</v>
      </c>
      <c r="AH361">
        <f>IF(D361&gt;=Variables!$C$1,1,0)</f>
        <v>1</v>
      </c>
      <c r="AI361">
        <f>IF(E361&gt;=Variables!$C$1,1,0)</f>
        <v>1</v>
      </c>
    </row>
    <row r="362" spans="1:35" x14ac:dyDescent="0.2">
      <c r="A362" s="25">
        <v>1619705</v>
      </c>
      <c r="B362" s="2" t="s">
        <v>641</v>
      </c>
      <c r="C362">
        <f>IF(ISNA(VLOOKUP(A362,Images!A:C,3,FALSE)), 0, VLOOKUP(A362,Images!A:C,3,FALSE))/IF(ISNA(VLOOKUP(A362,Images!A:C,2,FALSE)), 1,VLOOKUP(A362,Images!A:C,2,FALSE))</f>
        <v>4.6987285793255945E-3</v>
      </c>
      <c r="D362">
        <f>IF(NOT(ISNA(VLOOKUP(A362,Harvard!B:E,4,FALSE))), VLOOKUP(A362,Harvard!B:E,4,FALSE), 0)</f>
        <v>0.94289999999999996</v>
      </c>
      <c r="E362">
        <f>IF(NOT(ISNA(VLOOKUP(A362,UC!B:D, 3, FALSE))),VLOOKUP(A362,UC!B:D, 2, FALSE)/VLOOKUP(A362, UC!B:D, 3, FALSE), 0)</f>
        <v>0.8928571428571429</v>
      </c>
      <c r="F362">
        <f>IF(EXACT(VLOOKUP(F$1,Variables!$B$6:$C$32, 2, FALSE), "Yes"), LOOKUP($A362,Collections!$A:$A,Collections!B:B), 0)</f>
        <v>0</v>
      </c>
      <c r="G362">
        <f>IF(EXACT(VLOOKUP(G$1,Variables!$B$6:$C$32, 2, FALSE), "Yes"), LOOKUP($A362,Collections!$A:$A,Collections!C:C), 0)</f>
        <v>0</v>
      </c>
      <c r="H362">
        <f>IF(EXACT(VLOOKUP(H$1,Variables!$B$6:$C$32, 2, FALSE), "Yes"), LOOKUP($A362,Collections!$A:$A,Collections!D:D), 0)</f>
        <v>1</v>
      </c>
      <c r="I362">
        <f>IF(EXACT(VLOOKUP(I$1,Variables!$B$6:$C$32, 2, FALSE), "Yes"), LOOKUP($A362,Collections!$A:$A,Collections!E:E), 0)</f>
        <v>0</v>
      </c>
      <c r="J362">
        <f>IF(EXACT(VLOOKUP(J$1,Variables!$B$6:$C$32, 2, FALSE), "Yes"), LOOKUP($A362,Collections!$A:$A,Collections!F:F), 0)</f>
        <v>0</v>
      </c>
      <c r="K362">
        <f>IF(EXACT(VLOOKUP(K$1,Variables!$B$6:$C$32, 2, FALSE), "Yes"), LOOKUP($A362,Collections!$A:$A,Collections!G:G), 0)</f>
        <v>0</v>
      </c>
      <c r="L362">
        <f>IF(EXACT(VLOOKUP(L$1,Variables!$B$6:$C$32, 2, FALSE), "Yes"), LOOKUP($A362,Collections!$A:$A,Collections!H:H), 0)</f>
        <v>0</v>
      </c>
      <c r="M362">
        <f>IF(EXACT(VLOOKUP(M$1,Variables!$B$6:$C$32, 2, FALSE), "Yes"), LOOKUP($A362,Collections!$A:$A,Collections!I:I), 0)</f>
        <v>0</v>
      </c>
      <c r="N362">
        <f>IF(EXACT(VLOOKUP(N$1,Variables!$B$6:$C$32, 2, FALSE), "Yes"), LOOKUP($A362,Collections!$A:$A,Collections!J:J), 0)</f>
        <v>0</v>
      </c>
      <c r="O362">
        <f>IF(EXACT(VLOOKUP(O$1,Variables!$B$6:$C$32, 2, FALSE), "Yes"), LOOKUP($A362,Collections!$A:$A,Collections!K:K), 0)</f>
        <v>0</v>
      </c>
      <c r="P362">
        <f>IF(EXACT(VLOOKUP(P$1,Variables!$B$6:$C$32, 2, FALSE), "Yes"), LOOKUP($A362,Collections!$A:$A,Collections!L:L), 0)</f>
        <v>0</v>
      </c>
      <c r="Q362">
        <f>IF(EXACT(VLOOKUP(Q$1,Variables!$B$6:$C$32, 2, FALSE), "Yes"), LOOKUP($A362,Collections!$A:$A,Collections!M:M), 0)</f>
        <v>0</v>
      </c>
      <c r="R362">
        <f>IF(EXACT(VLOOKUP(R$1,Variables!$B$6:$C$32, 2, FALSE), "Yes"), LOOKUP($A362,Collections!$A:$A,Collections!N:N), 0)</f>
        <v>0</v>
      </c>
      <c r="S362">
        <f>IF(EXACT(VLOOKUP(S$1,Variables!$B$6:$C$32, 2, FALSE), "Yes"), LOOKUP($A362,Collections!$A:$A,Collections!O:O), 0)</f>
        <v>0</v>
      </c>
      <c r="T362">
        <f>IF(EXACT(VLOOKUP(T$1,Variables!$B$6:$C$32, 2, FALSE), "Yes"), LOOKUP($A362,Collections!$A:$A,Collections!P:P), 0)</f>
        <v>0</v>
      </c>
      <c r="U362">
        <f>IF(EXACT(VLOOKUP(U$1,Variables!$B$6:$C$32, 2, FALSE), "Yes"), LOOKUP($A362,Collections!$A:$A,Collections!Q:Q), 0)</f>
        <v>0</v>
      </c>
      <c r="V362">
        <f>IF(EXACT(VLOOKUP(V$1,Variables!$B$6:$C$32, 2, FALSE), "Yes"), LOOKUP($A362,Collections!$A:$A,Collections!R:R), 0)</f>
        <v>0</v>
      </c>
      <c r="W362">
        <f>IF(EXACT(VLOOKUP(W$1,Variables!$B$6:$C$32, 2, FALSE), "Yes"), LOOKUP($A362,Collections!$A:$A,Collections!S:S), 0)</f>
        <v>0</v>
      </c>
      <c r="X362">
        <f>IF(EXACT(VLOOKUP(X$1,Variables!$B$6:$C$32, 2, FALSE), "Yes"), LOOKUP($A362,Collections!$A:$A,Collections!T:T), 0)</f>
        <v>0</v>
      </c>
      <c r="Y362">
        <f>IF(EXACT(VLOOKUP(Y$1,Variables!$B$6:$C$32, 2, FALSE), "Yes"), LOOKUP($A362,Collections!$A:$A,Collections!U:U), 0)</f>
        <v>0</v>
      </c>
      <c r="Z362">
        <f>IF(EXACT(VLOOKUP(Z$1,Variables!$B$6:$C$32, 2, FALSE), "Yes"), LOOKUP($A362,Collections!$A:$A,Collections!V:V), 0)</f>
        <v>0</v>
      </c>
      <c r="AA362">
        <f>IF(EXACT(VLOOKUP(AA$1,Variables!$B$6:$C$32, 2, FALSE), "Yes"), LOOKUP($A362,Collections!$A:$A,Collections!W:W), 0)</f>
        <v>0</v>
      </c>
      <c r="AB362">
        <f>IF(EXACT(VLOOKUP(AB$1,Variables!$B$6:$C$32, 2, FALSE), "Yes"), LOOKUP($A362,Collections!$A:$A,Collections!X:X), 0)</f>
        <v>0</v>
      </c>
      <c r="AC362">
        <f>IF(EXACT(VLOOKUP(AC$1,Variables!$B$6:$C$32, 2, FALSE), "Yes"), LOOKUP($A362,Collections!$A:$A,Collections!Y:Y), 0)</f>
        <v>0</v>
      </c>
      <c r="AD362">
        <f>IF(EXACT(VLOOKUP(AD$1,Variables!$B$6:$C$32, 2, FALSE), "Yes"), LOOKUP($A362,Collections!$A:$A,Collections!Z:Z), 0)</f>
        <v>0</v>
      </c>
      <c r="AE362">
        <f>IF(EXACT(VLOOKUP(AE$1,Variables!$B$6:$C$32, 2, FALSE), "Yes"), LOOKUP($A362,Collections!$A:$A,Collections!AA:AA), 0)</f>
        <v>0</v>
      </c>
      <c r="AF362">
        <f>IF(EXACT(VLOOKUP(AF$1,Variables!$B$6:$C$32, 2, FALSE), "Yes"), LOOKUP($A362,Collections!$A:$A,Collections!AB:AB), 0)</f>
        <v>0</v>
      </c>
      <c r="AG362" t="str">
        <f t="shared" si="5"/>
        <v>Yes</v>
      </c>
      <c r="AH362">
        <f>IF(D362&gt;=Variables!$C$1,1,0)</f>
        <v>1</v>
      </c>
      <c r="AI362">
        <f>IF(E362&gt;=Variables!$C$1,1,0)</f>
        <v>0</v>
      </c>
    </row>
    <row r="363" spans="1:35" x14ac:dyDescent="0.2">
      <c r="A363" s="25">
        <v>20441533</v>
      </c>
      <c r="B363" s="2" t="s">
        <v>2430</v>
      </c>
      <c r="C363">
        <f>IF(ISNA(VLOOKUP(A363,Images!A:C,3,FALSE)), 0, VLOOKUP(A363,Images!A:C,3,FALSE))/IF(ISNA(VLOOKUP(A363,Images!A:C,2,FALSE)), 1,VLOOKUP(A363,Images!A:C,2,FALSE))</f>
        <v>0</v>
      </c>
      <c r="D363">
        <f>IF(NOT(ISNA(VLOOKUP(A363,Harvard!B:E,4,FALSE))), VLOOKUP(A363,Harvard!B:E,4,FALSE), 0)</f>
        <v>0</v>
      </c>
      <c r="E363">
        <f>IF(NOT(ISNA(VLOOKUP(A363,UC!B:D, 3, FALSE))),VLOOKUP(A363,UC!B:D, 2, FALSE)/VLOOKUP(A363, UC!B:D, 3, FALSE), 0)</f>
        <v>1</v>
      </c>
      <c r="F363">
        <f>IF(EXACT(VLOOKUP(F$1,Variables!$B$6:$C$32, 2, FALSE), "Yes"), LOOKUP($A363,Collections!$A:$A,Collections!B:B), 0)</f>
        <v>0</v>
      </c>
      <c r="G363">
        <f>IF(EXACT(VLOOKUP(G$1,Variables!$B$6:$C$32, 2, FALSE), "Yes"), LOOKUP($A363,Collections!$A:$A,Collections!C:C), 0)</f>
        <v>0</v>
      </c>
      <c r="H363">
        <f>IF(EXACT(VLOOKUP(H$1,Variables!$B$6:$C$32, 2, FALSE), "Yes"), LOOKUP($A363,Collections!$A:$A,Collections!D:D), 0)</f>
        <v>0</v>
      </c>
      <c r="I363">
        <f>IF(EXACT(VLOOKUP(I$1,Variables!$B$6:$C$32, 2, FALSE), "Yes"), LOOKUP($A363,Collections!$A:$A,Collections!E:E), 0)</f>
        <v>0</v>
      </c>
      <c r="J363">
        <f>IF(EXACT(VLOOKUP(J$1,Variables!$B$6:$C$32, 2, FALSE), "Yes"), LOOKUP($A363,Collections!$A:$A,Collections!F:F), 0)</f>
        <v>0</v>
      </c>
      <c r="K363">
        <f>IF(EXACT(VLOOKUP(K$1,Variables!$B$6:$C$32, 2, FALSE), "Yes"), LOOKUP($A363,Collections!$A:$A,Collections!G:G), 0)</f>
        <v>0</v>
      </c>
      <c r="L363">
        <f>IF(EXACT(VLOOKUP(L$1,Variables!$B$6:$C$32, 2, FALSE), "Yes"), LOOKUP($A363,Collections!$A:$A,Collections!H:H), 0)</f>
        <v>1</v>
      </c>
      <c r="M363">
        <f>IF(EXACT(VLOOKUP(M$1,Variables!$B$6:$C$32, 2, FALSE), "Yes"), LOOKUP($A363,Collections!$A:$A,Collections!I:I), 0)</f>
        <v>0</v>
      </c>
      <c r="N363">
        <f>IF(EXACT(VLOOKUP(N$1,Variables!$B$6:$C$32, 2, FALSE), "Yes"), LOOKUP($A363,Collections!$A:$A,Collections!J:J), 0)</f>
        <v>0</v>
      </c>
      <c r="O363">
        <f>IF(EXACT(VLOOKUP(O$1,Variables!$B$6:$C$32, 2, FALSE), "Yes"), LOOKUP($A363,Collections!$A:$A,Collections!K:K), 0)</f>
        <v>0</v>
      </c>
      <c r="P363">
        <f>IF(EXACT(VLOOKUP(P$1,Variables!$B$6:$C$32, 2, FALSE), "Yes"), LOOKUP($A363,Collections!$A:$A,Collections!L:L), 0)</f>
        <v>0</v>
      </c>
      <c r="Q363">
        <f>IF(EXACT(VLOOKUP(Q$1,Variables!$B$6:$C$32, 2, FALSE), "Yes"), LOOKUP($A363,Collections!$A:$A,Collections!M:M), 0)</f>
        <v>0</v>
      </c>
      <c r="R363">
        <f>IF(EXACT(VLOOKUP(R$1,Variables!$B$6:$C$32, 2, FALSE), "Yes"), LOOKUP($A363,Collections!$A:$A,Collections!N:N), 0)</f>
        <v>0</v>
      </c>
      <c r="S363">
        <f>IF(EXACT(VLOOKUP(S$1,Variables!$B$6:$C$32, 2, FALSE), "Yes"), LOOKUP($A363,Collections!$A:$A,Collections!O:O), 0)</f>
        <v>0</v>
      </c>
      <c r="T363">
        <f>IF(EXACT(VLOOKUP(T$1,Variables!$B$6:$C$32, 2, FALSE), "Yes"), LOOKUP($A363,Collections!$A:$A,Collections!P:P), 0)</f>
        <v>0</v>
      </c>
      <c r="U363">
        <f>IF(EXACT(VLOOKUP(U$1,Variables!$B$6:$C$32, 2, FALSE), "Yes"), LOOKUP($A363,Collections!$A:$A,Collections!Q:Q), 0)</f>
        <v>0</v>
      </c>
      <c r="V363">
        <f>IF(EXACT(VLOOKUP(V$1,Variables!$B$6:$C$32, 2, FALSE), "Yes"), LOOKUP($A363,Collections!$A:$A,Collections!R:R), 0)</f>
        <v>0</v>
      </c>
      <c r="W363">
        <f>IF(EXACT(VLOOKUP(W$1,Variables!$B$6:$C$32, 2, FALSE), "Yes"), LOOKUP($A363,Collections!$A:$A,Collections!S:S), 0)</f>
        <v>0</v>
      </c>
      <c r="X363">
        <f>IF(EXACT(VLOOKUP(X$1,Variables!$B$6:$C$32, 2, FALSE), "Yes"), LOOKUP($A363,Collections!$A:$A,Collections!T:T), 0)</f>
        <v>0</v>
      </c>
      <c r="Y363">
        <f>IF(EXACT(VLOOKUP(Y$1,Variables!$B$6:$C$32, 2, FALSE), "Yes"), LOOKUP($A363,Collections!$A:$A,Collections!U:U), 0)</f>
        <v>0</v>
      </c>
      <c r="Z363">
        <f>IF(EXACT(VLOOKUP(Z$1,Variables!$B$6:$C$32, 2, FALSE), "Yes"), LOOKUP($A363,Collections!$A:$A,Collections!V:V), 0)</f>
        <v>0</v>
      </c>
      <c r="AA363">
        <f>IF(EXACT(VLOOKUP(AA$1,Variables!$B$6:$C$32, 2, FALSE), "Yes"), LOOKUP($A363,Collections!$A:$A,Collections!W:W), 0)</f>
        <v>0</v>
      </c>
      <c r="AB363">
        <f>IF(EXACT(VLOOKUP(AB$1,Variables!$B$6:$C$32, 2, FALSE), "Yes"), LOOKUP($A363,Collections!$A:$A,Collections!X:X), 0)</f>
        <v>0</v>
      </c>
      <c r="AC363">
        <f>IF(EXACT(VLOOKUP(AC$1,Variables!$B$6:$C$32, 2, FALSE), "Yes"), LOOKUP($A363,Collections!$A:$A,Collections!Y:Y), 0)</f>
        <v>0</v>
      </c>
      <c r="AD363">
        <f>IF(EXACT(VLOOKUP(AD$1,Variables!$B$6:$C$32, 2, FALSE), "Yes"), LOOKUP($A363,Collections!$A:$A,Collections!Z:Z), 0)</f>
        <v>0</v>
      </c>
      <c r="AE363">
        <f>IF(EXACT(VLOOKUP(AE$1,Variables!$B$6:$C$32, 2, FALSE), "Yes"), LOOKUP($A363,Collections!$A:$A,Collections!AA:AA), 0)</f>
        <v>0</v>
      </c>
      <c r="AF363">
        <f>IF(EXACT(VLOOKUP(AF$1,Variables!$B$6:$C$32, 2, FALSE), "Yes"), LOOKUP($A363,Collections!$A:$A,Collections!AB:AB), 0)</f>
        <v>0</v>
      </c>
      <c r="AG363" t="str">
        <f t="shared" si="5"/>
        <v>Yes</v>
      </c>
      <c r="AH363">
        <f>IF(D363&gt;=Variables!$C$1,1,0)</f>
        <v>0</v>
      </c>
      <c r="AI363">
        <f>IF(E363&gt;=Variables!$C$1,1,0)</f>
        <v>1</v>
      </c>
    </row>
    <row r="364" spans="1:35" x14ac:dyDescent="0.2">
      <c r="A364" s="25">
        <v>9595376</v>
      </c>
      <c r="B364" s="2" t="s">
        <v>2431</v>
      </c>
      <c r="C364">
        <f>IF(ISNA(VLOOKUP(A364,Images!A:C,3,FALSE)), 0, VLOOKUP(A364,Images!A:C,3,FALSE))/IF(ISNA(VLOOKUP(A364,Images!A:C,2,FALSE)), 1,VLOOKUP(A364,Images!A:C,2,FALSE))</f>
        <v>0</v>
      </c>
      <c r="D364">
        <f>IF(NOT(ISNA(VLOOKUP(A364,Harvard!B:E,4,FALSE))), VLOOKUP(A364,Harvard!B:E,4,FALSE), 0)</f>
        <v>0</v>
      </c>
      <c r="E364">
        <f>IF(NOT(ISNA(VLOOKUP(A364,UC!B:D, 3, FALSE))),VLOOKUP(A364,UC!B:D, 2, FALSE)/VLOOKUP(A364, UC!B:D, 3, FALSE), 0)</f>
        <v>0.92682926829268297</v>
      </c>
      <c r="F364">
        <f>IF(EXACT(VLOOKUP(F$1,Variables!$B$6:$C$32, 2, FALSE), "Yes"), LOOKUP($A364,Collections!$A:$A,Collections!B:B), 0)</f>
        <v>0</v>
      </c>
      <c r="G364">
        <f>IF(EXACT(VLOOKUP(G$1,Variables!$B$6:$C$32, 2, FALSE), "Yes"), LOOKUP($A364,Collections!$A:$A,Collections!C:C), 0)</f>
        <v>0</v>
      </c>
      <c r="H364">
        <f>IF(EXACT(VLOOKUP(H$1,Variables!$B$6:$C$32, 2, FALSE), "Yes"), LOOKUP($A364,Collections!$A:$A,Collections!D:D), 0)</f>
        <v>0</v>
      </c>
      <c r="I364">
        <f>IF(EXACT(VLOOKUP(I$1,Variables!$B$6:$C$32, 2, FALSE), "Yes"), LOOKUP($A364,Collections!$A:$A,Collections!E:E), 0)</f>
        <v>0</v>
      </c>
      <c r="J364">
        <f>IF(EXACT(VLOOKUP(J$1,Variables!$B$6:$C$32, 2, FALSE), "Yes"), LOOKUP($A364,Collections!$A:$A,Collections!F:F), 0)</f>
        <v>0</v>
      </c>
      <c r="K364">
        <f>IF(EXACT(VLOOKUP(K$1,Variables!$B$6:$C$32, 2, FALSE), "Yes"), LOOKUP($A364,Collections!$A:$A,Collections!G:G), 0)</f>
        <v>0</v>
      </c>
      <c r="L364">
        <f>IF(EXACT(VLOOKUP(L$1,Variables!$B$6:$C$32, 2, FALSE), "Yes"), LOOKUP($A364,Collections!$A:$A,Collections!H:H), 0)</f>
        <v>1</v>
      </c>
      <c r="M364">
        <f>IF(EXACT(VLOOKUP(M$1,Variables!$B$6:$C$32, 2, FALSE), "Yes"), LOOKUP($A364,Collections!$A:$A,Collections!I:I), 0)</f>
        <v>0</v>
      </c>
      <c r="N364">
        <f>IF(EXACT(VLOOKUP(N$1,Variables!$B$6:$C$32, 2, FALSE), "Yes"), LOOKUP($A364,Collections!$A:$A,Collections!J:J), 0)</f>
        <v>0</v>
      </c>
      <c r="O364">
        <f>IF(EXACT(VLOOKUP(O$1,Variables!$B$6:$C$32, 2, FALSE), "Yes"), LOOKUP($A364,Collections!$A:$A,Collections!K:K), 0)</f>
        <v>0</v>
      </c>
      <c r="P364">
        <f>IF(EXACT(VLOOKUP(P$1,Variables!$B$6:$C$32, 2, FALSE), "Yes"), LOOKUP($A364,Collections!$A:$A,Collections!L:L), 0)</f>
        <v>0</v>
      </c>
      <c r="Q364">
        <f>IF(EXACT(VLOOKUP(Q$1,Variables!$B$6:$C$32, 2, FALSE), "Yes"), LOOKUP($A364,Collections!$A:$A,Collections!M:M), 0)</f>
        <v>0</v>
      </c>
      <c r="R364">
        <f>IF(EXACT(VLOOKUP(R$1,Variables!$B$6:$C$32, 2, FALSE), "Yes"), LOOKUP($A364,Collections!$A:$A,Collections!N:N), 0)</f>
        <v>0</v>
      </c>
      <c r="S364">
        <f>IF(EXACT(VLOOKUP(S$1,Variables!$B$6:$C$32, 2, FALSE), "Yes"), LOOKUP($A364,Collections!$A:$A,Collections!O:O), 0)</f>
        <v>0</v>
      </c>
      <c r="T364">
        <f>IF(EXACT(VLOOKUP(T$1,Variables!$B$6:$C$32, 2, FALSE), "Yes"), LOOKUP($A364,Collections!$A:$A,Collections!P:P), 0)</f>
        <v>0</v>
      </c>
      <c r="U364">
        <f>IF(EXACT(VLOOKUP(U$1,Variables!$B$6:$C$32, 2, FALSE), "Yes"), LOOKUP($A364,Collections!$A:$A,Collections!Q:Q), 0)</f>
        <v>0</v>
      </c>
      <c r="V364">
        <f>IF(EXACT(VLOOKUP(V$1,Variables!$B$6:$C$32, 2, FALSE), "Yes"), LOOKUP($A364,Collections!$A:$A,Collections!R:R), 0)</f>
        <v>0</v>
      </c>
      <c r="W364">
        <f>IF(EXACT(VLOOKUP(W$1,Variables!$B$6:$C$32, 2, FALSE), "Yes"), LOOKUP($A364,Collections!$A:$A,Collections!S:S), 0)</f>
        <v>0</v>
      </c>
      <c r="X364">
        <f>IF(EXACT(VLOOKUP(X$1,Variables!$B$6:$C$32, 2, FALSE), "Yes"), LOOKUP($A364,Collections!$A:$A,Collections!T:T), 0)</f>
        <v>0</v>
      </c>
      <c r="Y364">
        <f>IF(EXACT(VLOOKUP(Y$1,Variables!$B$6:$C$32, 2, FALSE), "Yes"), LOOKUP($A364,Collections!$A:$A,Collections!U:U), 0)</f>
        <v>0</v>
      </c>
      <c r="Z364">
        <f>IF(EXACT(VLOOKUP(Z$1,Variables!$B$6:$C$32, 2, FALSE), "Yes"), LOOKUP($A364,Collections!$A:$A,Collections!V:V), 0)</f>
        <v>0</v>
      </c>
      <c r="AA364">
        <f>IF(EXACT(VLOOKUP(AA$1,Variables!$B$6:$C$32, 2, FALSE), "Yes"), LOOKUP($A364,Collections!$A:$A,Collections!W:W), 0)</f>
        <v>0</v>
      </c>
      <c r="AB364">
        <f>IF(EXACT(VLOOKUP(AB$1,Variables!$B$6:$C$32, 2, FALSE), "Yes"), LOOKUP($A364,Collections!$A:$A,Collections!X:X), 0)</f>
        <v>0</v>
      </c>
      <c r="AC364">
        <f>IF(EXACT(VLOOKUP(AC$1,Variables!$B$6:$C$32, 2, FALSE), "Yes"), LOOKUP($A364,Collections!$A:$A,Collections!Y:Y), 0)</f>
        <v>0</v>
      </c>
      <c r="AD364">
        <f>IF(EXACT(VLOOKUP(AD$1,Variables!$B$6:$C$32, 2, FALSE), "Yes"), LOOKUP($A364,Collections!$A:$A,Collections!Z:Z), 0)</f>
        <v>0</v>
      </c>
      <c r="AE364">
        <f>IF(EXACT(VLOOKUP(AE$1,Variables!$B$6:$C$32, 2, FALSE), "Yes"), LOOKUP($A364,Collections!$A:$A,Collections!AA:AA), 0)</f>
        <v>0</v>
      </c>
      <c r="AF364">
        <f>IF(EXACT(VLOOKUP(AF$1,Variables!$B$6:$C$32, 2, FALSE), "Yes"), LOOKUP($A364,Collections!$A:$A,Collections!AB:AB), 0)</f>
        <v>0</v>
      </c>
      <c r="AG364" t="str">
        <f t="shared" si="5"/>
        <v>Yes</v>
      </c>
      <c r="AH364">
        <f>IF(D364&gt;=Variables!$C$1,1,0)</f>
        <v>0</v>
      </c>
      <c r="AI364">
        <f>IF(E364&gt;=Variables!$C$1,1,0)</f>
        <v>1</v>
      </c>
    </row>
    <row r="365" spans="1:35" x14ac:dyDescent="0.2">
      <c r="A365" s="25">
        <v>7161182</v>
      </c>
      <c r="B365" s="2" t="s">
        <v>3050</v>
      </c>
      <c r="C365">
        <f>IF(ISNA(VLOOKUP(A365,Images!A:C,3,FALSE)), 0, VLOOKUP(A365,Images!A:C,3,FALSE))/IF(ISNA(VLOOKUP(A365,Images!A:C,2,FALSE)), 1,VLOOKUP(A365,Images!A:C,2,FALSE))</f>
        <v>0.28168501501228277</v>
      </c>
      <c r="D365">
        <f>IF(NOT(ISNA(VLOOKUP(A365,Harvard!B:E,4,FALSE))), VLOOKUP(A365,Harvard!B:E,4,FALSE), 0)</f>
        <v>0.70909999999999995</v>
      </c>
      <c r="E365">
        <f>IF(NOT(ISNA(VLOOKUP(A365,UC!B:D, 3, FALSE))),VLOOKUP(A365,UC!B:D, 2, FALSE)/VLOOKUP(A365, UC!B:D, 3, FALSE), 0)</f>
        <v>0</v>
      </c>
      <c r="F365">
        <f>IF(EXACT(VLOOKUP(F$1,Variables!$B$6:$C$32, 2, FALSE), "Yes"), LOOKUP($A365,Collections!$A:$A,Collections!B:B), 0)</f>
        <v>0</v>
      </c>
      <c r="G365">
        <f>IF(EXACT(VLOOKUP(G$1,Variables!$B$6:$C$32, 2, FALSE), "Yes"), LOOKUP($A365,Collections!$A:$A,Collections!C:C), 0)</f>
        <v>0</v>
      </c>
      <c r="H365">
        <f>IF(EXACT(VLOOKUP(H$1,Variables!$B$6:$C$32, 2, FALSE), "Yes"), LOOKUP($A365,Collections!$A:$A,Collections!D:D), 0)</f>
        <v>0</v>
      </c>
      <c r="I365">
        <f>IF(EXACT(VLOOKUP(I$1,Variables!$B$6:$C$32, 2, FALSE), "Yes"), LOOKUP($A365,Collections!$A:$A,Collections!E:E), 0)</f>
        <v>0</v>
      </c>
      <c r="J365">
        <f>IF(EXACT(VLOOKUP(J$1,Variables!$B$6:$C$32, 2, FALSE), "Yes"), LOOKUP($A365,Collections!$A:$A,Collections!F:F), 0)</f>
        <v>1</v>
      </c>
      <c r="K365">
        <f>IF(EXACT(VLOOKUP(K$1,Variables!$B$6:$C$32, 2, FALSE), "Yes"), LOOKUP($A365,Collections!$A:$A,Collections!G:G), 0)</f>
        <v>0</v>
      </c>
      <c r="L365">
        <f>IF(EXACT(VLOOKUP(L$1,Variables!$B$6:$C$32, 2, FALSE), "Yes"), LOOKUP($A365,Collections!$A:$A,Collections!H:H), 0)</f>
        <v>0</v>
      </c>
      <c r="M365">
        <f>IF(EXACT(VLOOKUP(M$1,Variables!$B$6:$C$32, 2, FALSE), "Yes"), LOOKUP($A365,Collections!$A:$A,Collections!I:I), 0)</f>
        <v>0</v>
      </c>
      <c r="N365">
        <f>IF(EXACT(VLOOKUP(N$1,Variables!$B$6:$C$32, 2, FALSE), "Yes"), LOOKUP($A365,Collections!$A:$A,Collections!J:J), 0)</f>
        <v>0</v>
      </c>
      <c r="O365">
        <f>IF(EXACT(VLOOKUP(O$1,Variables!$B$6:$C$32, 2, FALSE), "Yes"), LOOKUP($A365,Collections!$A:$A,Collections!K:K), 0)</f>
        <v>0</v>
      </c>
      <c r="P365">
        <f>IF(EXACT(VLOOKUP(P$1,Variables!$B$6:$C$32, 2, FALSE), "Yes"), LOOKUP($A365,Collections!$A:$A,Collections!L:L), 0)</f>
        <v>0</v>
      </c>
      <c r="Q365">
        <f>IF(EXACT(VLOOKUP(Q$1,Variables!$B$6:$C$32, 2, FALSE), "Yes"), LOOKUP($A365,Collections!$A:$A,Collections!M:M), 0)</f>
        <v>0</v>
      </c>
      <c r="R365">
        <f>IF(EXACT(VLOOKUP(R$1,Variables!$B$6:$C$32, 2, FALSE), "Yes"), LOOKUP($A365,Collections!$A:$A,Collections!N:N), 0)</f>
        <v>0</v>
      </c>
      <c r="S365">
        <f>IF(EXACT(VLOOKUP(S$1,Variables!$B$6:$C$32, 2, FALSE), "Yes"), LOOKUP($A365,Collections!$A:$A,Collections!O:O), 0)</f>
        <v>0</v>
      </c>
      <c r="T365">
        <f>IF(EXACT(VLOOKUP(T$1,Variables!$B$6:$C$32, 2, FALSE), "Yes"), LOOKUP($A365,Collections!$A:$A,Collections!P:P), 0)</f>
        <v>0</v>
      </c>
      <c r="U365">
        <f>IF(EXACT(VLOOKUP(U$1,Variables!$B$6:$C$32, 2, FALSE), "Yes"), LOOKUP($A365,Collections!$A:$A,Collections!Q:Q), 0)</f>
        <v>0</v>
      </c>
      <c r="V365">
        <f>IF(EXACT(VLOOKUP(V$1,Variables!$B$6:$C$32, 2, FALSE), "Yes"), LOOKUP($A365,Collections!$A:$A,Collections!R:R), 0)</f>
        <v>0</v>
      </c>
      <c r="W365">
        <f>IF(EXACT(VLOOKUP(W$1,Variables!$B$6:$C$32, 2, FALSE), "Yes"), LOOKUP($A365,Collections!$A:$A,Collections!S:S), 0)</f>
        <v>0</v>
      </c>
      <c r="X365">
        <f>IF(EXACT(VLOOKUP(X$1,Variables!$B$6:$C$32, 2, FALSE), "Yes"), LOOKUP($A365,Collections!$A:$A,Collections!T:T), 0)</f>
        <v>0</v>
      </c>
      <c r="Y365">
        <f>IF(EXACT(VLOOKUP(Y$1,Variables!$B$6:$C$32, 2, FALSE), "Yes"), LOOKUP($A365,Collections!$A:$A,Collections!U:U), 0)</f>
        <v>0</v>
      </c>
      <c r="Z365">
        <f>IF(EXACT(VLOOKUP(Z$1,Variables!$B$6:$C$32, 2, FALSE), "Yes"), LOOKUP($A365,Collections!$A:$A,Collections!V:V), 0)</f>
        <v>0</v>
      </c>
      <c r="AA365">
        <f>IF(EXACT(VLOOKUP(AA$1,Variables!$B$6:$C$32, 2, FALSE), "Yes"), LOOKUP($A365,Collections!$A:$A,Collections!W:W), 0)</f>
        <v>0</v>
      </c>
      <c r="AB365">
        <f>IF(EXACT(VLOOKUP(AB$1,Variables!$B$6:$C$32, 2, FALSE), "Yes"), LOOKUP($A365,Collections!$A:$A,Collections!X:X), 0)</f>
        <v>0</v>
      </c>
      <c r="AC365">
        <f>IF(EXACT(VLOOKUP(AC$1,Variables!$B$6:$C$32, 2, FALSE), "Yes"), LOOKUP($A365,Collections!$A:$A,Collections!Y:Y), 0)</f>
        <v>0</v>
      </c>
      <c r="AD365">
        <f>IF(EXACT(VLOOKUP(AD$1,Variables!$B$6:$C$32, 2, FALSE), "Yes"), LOOKUP($A365,Collections!$A:$A,Collections!Z:Z), 0)</f>
        <v>0</v>
      </c>
      <c r="AE365">
        <f>IF(EXACT(VLOOKUP(AE$1,Variables!$B$6:$C$32, 2, FALSE), "Yes"), LOOKUP($A365,Collections!$A:$A,Collections!AA:AA), 0)</f>
        <v>0</v>
      </c>
      <c r="AF365">
        <f>IF(EXACT(VLOOKUP(AF$1,Variables!$B$6:$C$32, 2, FALSE), "Yes"), LOOKUP($A365,Collections!$A:$A,Collections!AB:AB), 0)</f>
        <v>0</v>
      </c>
      <c r="AG365" t="str">
        <f t="shared" si="5"/>
        <v>Yes</v>
      </c>
      <c r="AH365">
        <f>IF(D365&gt;=Variables!$C$1,1,0)</f>
        <v>0</v>
      </c>
      <c r="AI365">
        <f>IF(E365&gt;=Variables!$C$1,1,0)</f>
        <v>0</v>
      </c>
    </row>
    <row r="366" spans="1:35" x14ac:dyDescent="0.2">
      <c r="A366" s="25">
        <v>96407</v>
      </c>
      <c r="B366" s="2" t="s">
        <v>249</v>
      </c>
      <c r="C366">
        <f>IF(ISNA(VLOOKUP(A366,Images!A:C,3,FALSE)), 0, VLOOKUP(A366,Images!A:C,3,FALSE))/IF(ISNA(VLOOKUP(A366,Images!A:C,2,FALSE)), 1,VLOOKUP(A366,Images!A:C,2,FALSE))</f>
        <v>1.4599061233959772E-2</v>
      </c>
      <c r="D366">
        <f>IF(NOT(ISNA(VLOOKUP(A366,Harvard!B:E,4,FALSE))), VLOOKUP(A366,Harvard!B:E,4,FALSE), 0)</f>
        <v>1</v>
      </c>
      <c r="E366">
        <f>IF(NOT(ISNA(VLOOKUP(A366,UC!B:D, 3, FALSE))),VLOOKUP(A366,UC!B:D, 2, FALSE)/VLOOKUP(A366, UC!B:D, 3, FALSE), 0)</f>
        <v>0.98576512455516019</v>
      </c>
      <c r="F366">
        <f>IF(EXACT(VLOOKUP(F$1,Variables!$B$6:$C$32, 2, FALSE), "Yes"), LOOKUP($A366,Collections!$A:$A,Collections!B:B), 0)</f>
        <v>0</v>
      </c>
      <c r="G366">
        <f>IF(EXACT(VLOOKUP(G$1,Variables!$B$6:$C$32, 2, FALSE), "Yes"), LOOKUP($A366,Collections!$A:$A,Collections!C:C), 0)</f>
        <v>0</v>
      </c>
      <c r="H366">
        <f>IF(EXACT(VLOOKUP(H$1,Variables!$B$6:$C$32, 2, FALSE), "Yes"), LOOKUP($A366,Collections!$A:$A,Collections!D:D), 0)</f>
        <v>1</v>
      </c>
      <c r="I366">
        <f>IF(EXACT(VLOOKUP(I$1,Variables!$B$6:$C$32, 2, FALSE), "Yes"), LOOKUP($A366,Collections!$A:$A,Collections!E:E), 0)</f>
        <v>0</v>
      </c>
      <c r="J366">
        <f>IF(EXACT(VLOOKUP(J$1,Variables!$B$6:$C$32, 2, FALSE), "Yes"), LOOKUP($A366,Collections!$A:$A,Collections!F:F), 0)</f>
        <v>0</v>
      </c>
      <c r="K366">
        <f>IF(EXACT(VLOOKUP(K$1,Variables!$B$6:$C$32, 2, FALSE), "Yes"), LOOKUP($A366,Collections!$A:$A,Collections!G:G), 0)</f>
        <v>0</v>
      </c>
      <c r="L366">
        <f>IF(EXACT(VLOOKUP(L$1,Variables!$B$6:$C$32, 2, FALSE), "Yes"), LOOKUP($A366,Collections!$A:$A,Collections!H:H), 0)</f>
        <v>0</v>
      </c>
      <c r="M366">
        <f>IF(EXACT(VLOOKUP(M$1,Variables!$B$6:$C$32, 2, FALSE), "Yes"), LOOKUP($A366,Collections!$A:$A,Collections!I:I), 0)</f>
        <v>0</v>
      </c>
      <c r="N366">
        <f>IF(EXACT(VLOOKUP(N$1,Variables!$B$6:$C$32, 2, FALSE), "Yes"), LOOKUP($A366,Collections!$A:$A,Collections!J:J), 0)</f>
        <v>0</v>
      </c>
      <c r="O366">
        <f>IF(EXACT(VLOOKUP(O$1,Variables!$B$6:$C$32, 2, FALSE), "Yes"), LOOKUP($A366,Collections!$A:$A,Collections!K:K), 0)</f>
        <v>0</v>
      </c>
      <c r="P366">
        <f>IF(EXACT(VLOOKUP(P$1,Variables!$B$6:$C$32, 2, FALSE), "Yes"), LOOKUP($A366,Collections!$A:$A,Collections!L:L), 0)</f>
        <v>0</v>
      </c>
      <c r="Q366">
        <f>IF(EXACT(VLOOKUP(Q$1,Variables!$B$6:$C$32, 2, FALSE), "Yes"), LOOKUP($A366,Collections!$A:$A,Collections!M:M), 0)</f>
        <v>0</v>
      </c>
      <c r="R366">
        <f>IF(EXACT(VLOOKUP(R$1,Variables!$B$6:$C$32, 2, FALSE), "Yes"), LOOKUP($A366,Collections!$A:$A,Collections!N:N), 0)</f>
        <v>0</v>
      </c>
      <c r="S366">
        <f>IF(EXACT(VLOOKUP(S$1,Variables!$B$6:$C$32, 2, FALSE), "Yes"), LOOKUP($A366,Collections!$A:$A,Collections!O:O), 0)</f>
        <v>0</v>
      </c>
      <c r="T366">
        <f>IF(EXACT(VLOOKUP(T$1,Variables!$B$6:$C$32, 2, FALSE), "Yes"), LOOKUP($A366,Collections!$A:$A,Collections!P:P), 0)</f>
        <v>0</v>
      </c>
      <c r="U366">
        <f>IF(EXACT(VLOOKUP(U$1,Variables!$B$6:$C$32, 2, FALSE), "Yes"), LOOKUP($A366,Collections!$A:$A,Collections!Q:Q), 0)</f>
        <v>0</v>
      </c>
      <c r="V366">
        <f>IF(EXACT(VLOOKUP(V$1,Variables!$B$6:$C$32, 2, FALSE), "Yes"), LOOKUP($A366,Collections!$A:$A,Collections!R:R), 0)</f>
        <v>0</v>
      </c>
      <c r="W366">
        <f>IF(EXACT(VLOOKUP(W$1,Variables!$B$6:$C$32, 2, FALSE), "Yes"), LOOKUP($A366,Collections!$A:$A,Collections!S:S), 0)</f>
        <v>0</v>
      </c>
      <c r="X366">
        <f>IF(EXACT(VLOOKUP(X$1,Variables!$B$6:$C$32, 2, FALSE), "Yes"), LOOKUP($A366,Collections!$A:$A,Collections!T:T), 0)</f>
        <v>0</v>
      </c>
      <c r="Y366">
        <f>IF(EXACT(VLOOKUP(Y$1,Variables!$B$6:$C$32, 2, FALSE), "Yes"), LOOKUP($A366,Collections!$A:$A,Collections!U:U), 0)</f>
        <v>0</v>
      </c>
      <c r="Z366">
        <f>IF(EXACT(VLOOKUP(Z$1,Variables!$B$6:$C$32, 2, FALSE), "Yes"), LOOKUP($A366,Collections!$A:$A,Collections!V:V), 0)</f>
        <v>0</v>
      </c>
      <c r="AA366">
        <f>IF(EXACT(VLOOKUP(AA$1,Variables!$B$6:$C$32, 2, FALSE), "Yes"), LOOKUP($A366,Collections!$A:$A,Collections!W:W), 0)</f>
        <v>0</v>
      </c>
      <c r="AB366">
        <f>IF(EXACT(VLOOKUP(AB$1,Variables!$B$6:$C$32, 2, FALSE), "Yes"), LOOKUP($A366,Collections!$A:$A,Collections!X:X), 0)</f>
        <v>0</v>
      </c>
      <c r="AC366">
        <f>IF(EXACT(VLOOKUP(AC$1,Variables!$B$6:$C$32, 2, FALSE), "Yes"), LOOKUP($A366,Collections!$A:$A,Collections!Y:Y), 0)</f>
        <v>0</v>
      </c>
      <c r="AD366">
        <f>IF(EXACT(VLOOKUP(AD$1,Variables!$B$6:$C$32, 2, FALSE), "Yes"), LOOKUP($A366,Collections!$A:$A,Collections!Z:Z), 0)</f>
        <v>0</v>
      </c>
      <c r="AE366">
        <f>IF(EXACT(VLOOKUP(AE$1,Variables!$B$6:$C$32, 2, FALSE), "Yes"), LOOKUP($A366,Collections!$A:$A,Collections!AA:AA), 0)</f>
        <v>0</v>
      </c>
      <c r="AF366">
        <f>IF(EXACT(VLOOKUP(AF$1,Variables!$B$6:$C$32, 2, FALSE), "Yes"), LOOKUP($A366,Collections!$A:$A,Collections!AB:AB), 0)</f>
        <v>0</v>
      </c>
      <c r="AG366" t="str">
        <f t="shared" si="5"/>
        <v>Yes</v>
      </c>
      <c r="AH366">
        <f>IF(D366&gt;=Variables!$C$1,1,0)</f>
        <v>1</v>
      </c>
      <c r="AI366">
        <f>IF(E366&gt;=Variables!$C$1,1,0)</f>
        <v>1</v>
      </c>
    </row>
    <row r="367" spans="1:35" x14ac:dyDescent="0.2">
      <c r="A367" s="25">
        <v>959367</v>
      </c>
      <c r="B367" s="2" t="s">
        <v>2977</v>
      </c>
      <c r="C367">
        <f>IF(ISNA(VLOOKUP(A367,Images!A:C,3,FALSE)), 0, VLOOKUP(A367,Images!A:C,3,FALSE))/IF(ISNA(VLOOKUP(A367,Images!A:C,2,FALSE)), 1,VLOOKUP(A367,Images!A:C,2,FALSE))</f>
        <v>7.4870569494225409E-2</v>
      </c>
      <c r="D367">
        <f>IF(NOT(ISNA(VLOOKUP(A367,Harvard!B:E,4,FALSE))), VLOOKUP(A367,Harvard!B:E,4,FALSE), 0)</f>
        <v>1</v>
      </c>
      <c r="E367">
        <f>IF(NOT(ISNA(VLOOKUP(A367,UC!B:D, 3, FALSE))),VLOOKUP(A367,UC!B:D, 2, FALSE)/VLOOKUP(A367, UC!B:D, 3, FALSE), 0)</f>
        <v>0</v>
      </c>
      <c r="F367">
        <f>IF(EXACT(VLOOKUP(F$1,Variables!$B$6:$C$32, 2, FALSE), "Yes"), LOOKUP($A367,Collections!$A:$A,Collections!B:B), 0)</f>
        <v>0</v>
      </c>
      <c r="G367">
        <f>IF(EXACT(VLOOKUP(G$1,Variables!$B$6:$C$32, 2, FALSE), "Yes"), LOOKUP($A367,Collections!$A:$A,Collections!C:C), 0)</f>
        <v>0</v>
      </c>
      <c r="H367">
        <f>IF(EXACT(VLOOKUP(H$1,Variables!$B$6:$C$32, 2, FALSE), "Yes"), LOOKUP($A367,Collections!$A:$A,Collections!D:D), 0)</f>
        <v>0</v>
      </c>
      <c r="I367">
        <f>IF(EXACT(VLOOKUP(I$1,Variables!$B$6:$C$32, 2, FALSE), "Yes"), LOOKUP($A367,Collections!$A:$A,Collections!E:E), 0)</f>
        <v>0</v>
      </c>
      <c r="J367">
        <f>IF(EXACT(VLOOKUP(J$1,Variables!$B$6:$C$32, 2, FALSE), "Yes"), LOOKUP($A367,Collections!$A:$A,Collections!F:F), 0)</f>
        <v>0</v>
      </c>
      <c r="K367">
        <f>IF(EXACT(VLOOKUP(K$1,Variables!$B$6:$C$32, 2, FALSE), "Yes"), LOOKUP($A367,Collections!$A:$A,Collections!G:G), 0)</f>
        <v>0</v>
      </c>
      <c r="L367">
        <f>IF(EXACT(VLOOKUP(L$1,Variables!$B$6:$C$32, 2, FALSE), "Yes"), LOOKUP($A367,Collections!$A:$A,Collections!H:H), 0)</f>
        <v>0</v>
      </c>
      <c r="M367">
        <f>IF(EXACT(VLOOKUP(M$1,Variables!$B$6:$C$32, 2, FALSE), "Yes"), LOOKUP($A367,Collections!$A:$A,Collections!I:I), 0)</f>
        <v>0</v>
      </c>
      <c r="N367">
        <f>IF(EXACT(VLOOKUP(N$1,Variables!$B$6:$C$32, 2, FALSE), "Yes"), LOOKUP($A367,Collections!$A:$A,Collections!J:J), 0)</f>
        <v>1</v>
      </c>
      <c r="O367">
        <f>IF(EXACT(VLOOKUP(O$1,Variables!$B$6:$C$32, 2, FALSE), "Yes"), LOOKUP($A367,Collections!$A:$A,Collections!K:K), 0)</f>
        <v>0</v>
      </c>
      <c r="P367">
        <f>IF(EXACT(VLOOKUP(P$1,Variables!$B$6:$C$32, 2, FALSE), "Yes"), LOOKUP($A367,Collections!$A:$A,Collections!L:L), 0)</f>
        <v>0</v>
      </c>
      <c r="Q367">
        <f>IF(EXACT(VLOOKUP(Q$1,Variables!$B$6:$C$32, 2, FALSE), "Yes"), LOOKUP($A367,Collections!$A:$A,Collections!M:M), 0)</f>
        <v>0</v>
      </c>
      <c r="R367">
        <f>IF(EXACT(VLOOKUP(R$1,Variables!$B$6:$C$32, 2, FALSE), "Yes"), LOOKUP($A367,Collections!$A:$A,Collections!N:N), 0)</f>
        <v>0</v>
      </c>
      <c r="S367">
        <f>IF(EXACT(VLOOKUP(S$1,Variables!$B$6:$C$32, 2, FALSE), "Yes"), LOOKUP($A367,Collections!$A:$A,Collections!O:O), 0)</f>
        <v>0</v>
      </c>
      <c r="T367">
        <f>IF(EXACT(VLOOKUP(T$1,Variables!$B$6:$C$32, 2, FALSE), "Yes"), LOOKUP($A367,Collections!$A:$A,Collections!P:P), 0)</f>
        <v>0</v>
      </c>
      <c r="U367">
        <f>IF(EXACT(VLOOKUP(U$1,Variables!$B$6:$C$32, 2, FALSE), "Yes"), LOOKUP($A367,Collections!$A:$A,Collections!Q:Q), 0)</f>
        <v>0</v>
      </c>
      <c r="V367">
        <f>IF(EXACT(VLOOKUP(V$1,Variables!$B$6:$C$32, 2, FALSE), "Yes"), LOOKUP($A367,Collections!$A:$A,Collections!R:R), 0)</f>
        <v>0</v>
      </c>
      <c r="W367">
        <f>IF(EXACT(VLOOKUP(W$1,Variables!$B$6:$C$32, 2, FALSE), "Yes"), LOOKUP($A367,Collections!$A:$A,Collections!S:S), 0)</f>
        <v>0</v>
      </c>
      <c r="X367">
        <f>IF(EXACT(VLOOKUP(X$1,Variables!$B$6:$C$32, 2, FALSE), "Yes"), LOOKUP($A367,Collections!$A:$A,Collections!T:T), 0)</f>
        <v>0</v>
      </c>
      <c r="Y367">
        <f>IF(EXACT(VLOOKUP(Y$1,Variables!$B$6:$C$32, 2, FALSE), "Yes"), LOOKUP($A367,Collections!$A:$A,Collections!U:U), 0)</f>
        <v>0</v>
      </c>
      <c r="Z367">
        <f>IF(EXACT(VLOOKUP(Z$1,Variables!$B$6:$C$32, 2, FALSE), "Yes"), LOOKUP($A367,Collections!$A:$A,Collections!V:V), 0)</f>
        <v>0</v>
      </c>
      <c r="AA367">
        <f>IF(EXACT(VLOOKUP(AA$1,Variables!$B$6:$C$32, 2, FALSE), "Yes"), LOOKUP($A367,Collections!$A:$A,Collections!W:W), 0)</f>
        <v>0</v>
      </c>
      <c r="AB367">
        <f>IF(EXACT(VLOOKUP(AB$1,Variables!$B$6:$C$32, 2, FALSE), "Yes"), LOOKUP($A367,Collections!$A:$A,Collections!X:X), 0)</f>
        <v>0</v>
      </c>
      <c r="AC367">
        <f>IF(EXACT(VLOOKUP(AC$1,Variables!$B$6:$C$32, 2, FALSE), "Yes"), LOOKUP($A367,Collections!$A:$A,Collections!Y:Y), 0)</f>
        <v>0</v>
      </c>
      <c r="AD367">
        <f>IF(EXACT(VLOOKUP(AD$1,Variables!$B$6:$C$32, 2, FALSE), "Yes"), LOOKUP($A367,Collections!$A:$A,Collections!Z:Z), 0)</f>
        <v>0</v>
      </c>
      <c r="AE367">
        <f>IF(EXACT(VLOOKUP(AE$1,Variables!$B$6:$C$32, 2, FALSE), "Yes"), LOOKUP($A367,Collections!$A:$A,Collections!AA:AA), 0)</f>
        <v>0</v>
      </c>
      <c r="AF367">
        <f>IF(EXACT(VLOOKUP(AF$1,Variables!$B$6:$C$32, 2, FALSE), "Yes"), LOOKUP($A367,Collections!$A:$A,Collections!AB:AB), 0)</f>
        <v>0</v>
      </c>
      <c r="AG367" t="str">
        <f t="shared" si="5"/>
        <v>Yes</v>
      </c>
      <c r="AH367">
        <f>IF(D367&gt;=Variables!$C$1,1,0)</f>
        <v>1</v>
      </c>
      <c r="AI367">
        <f>IF(E367&gt;=Variables!$C$1,1,0)</f>
        <v>0</v>
      </c>
    </row>
    <row r="368" spans="1:35" x14ac:dyDescent="0.2">
      <c r="A368" s="25">
        <v>97101</v>
      </c>
      <c r="B368" s="2" t="s">
        <v>250</v>
      </c>
      <c r="C368">
        <f>IF(ISNA(VLOOKUP(A368,Images!A:C,3,FALSE)), 0, VLOOKUP(A368,Images!A:C,3,FALSE))/IF(ISNA(VLOOKUP(A368,Images!A:C,2,FALSE)), 1,VLOOKUP(A368,Images!A:C,2,FALSE))</f>
        <v>0.11543293895927129</v>
      </c>
      <c r="D368">
        <f>IF(NOT(ISNA(VLOOKUP(A368,Harvard!B:E,4,FALSE))), VLOOKUP(A368,Harvard!B:E,4,FALSE), 0)</f>
        <v>0.9375</v>
      </c>
      <c r="E368">
        <f>IF(NOT(ISNA(VLOOKUP(A368,UC!B:D, 3, FALSE))),VLOOKUP(A368,UC!B:D, 2, FALSE)/VLOOKUP(A368, UC!B:D, 3, FALSE), 0)</f>
        <v>1</v>
      </c>
      <c r="F368">
        <f>IF(EXACT(VLOOKUP(F$1,Variables!$B$6:$C$32, 2, FALSE), "Yes"), LOOKUP($A368,Collections!$A:$A,Collections!B:B), 0)</f>
        <v>0</v>
      </c>
      <c r="G368">
        <f>IF(EXACT(VLOOKUP(G$1,Variables!$B$6:$C$32, 2, FALSE), "Yes"), LOOKUP($A368,Collections!$A:$A,Collections!C:C), 0)</f>
        <v>0</v>
      </c>
      <c r="H368">
        <f>IF(EXACT(VLOOKUP(H$1,Variables!$B$6:$C$32, 2, FALSE), "Yes"), LOOKUP($A368,Collections!$A:$A,Collections!D:D), 0)</f>
        <v>1</v>
      </c>
      <c r="I368">
        <f>IF(EXACT(VLOOKUP(I$1,Variables!$B$6:$C$32, 2, FALSE), "Yes"), LOOKUP($A368,Collections!$A:$A,Collections!E:E), 0)</f>
        <v>0</v>
      </c>
      <c r="J368">
        <f>IF(EXACT(VLOOKUP(J$1,Variables!$B$6:$C$32, 2, FALSE), "Yes"), LOOKUP($A368,Collections!$A:$A,Collections!F:F), 0)</f>
        <v>0</v>
      </c>
      <c r="K368">
        <f>IF(EXACT(VLOOKUP(K$1,Variables!$B$6:$C$32, 2, FALSE), "Yes"), LOOKUP($A368,Collections!$A:$A,Collections!G:G), 0)</f>
        <v>0</v>
      </c>
      <c r="L368">
        <f>IF(EXACT(VLOOKUP(L$1,Variables!$B$6:$C$32, 2, FALSE), "Yes"), LOOKUP($A368,Collections!$A:$A,Collections!H:H), 0)</f>
        <v>0</v>
      </c>
      <c r="M368">
        <f>IF(EXACT(VLOOKUP(M$1,Variables!$B$6:$C$32, 2, FALSE), "Yes"), LOOKUP($A368,Collections!$A:$A,Collections!I:I), 0)</f>
        <v>0</v>
      </c>
      <c r="N368">
        <f>IF(EXACT(VLOOKUP(N$1,Variables!$B$6:$C$32, 2, FALSE), "Yes"), LOOKUP($A368,Collections!$A:$A,Collections!J:J), 0)</f>
        <v>0</v>
      </c>
      <c r="O368">
        <f>IF(EXACT(VLOOKUP(O$1,Variables!$B$6:$C$32, 2, FALSE), "Yes"), LOOKUP($A368,Collections!$A:$A,Collections!K:K), 0)</f>
        <v>0</v>
      </c>
      <c r="P368">
        <f>IF(EXACT(VLOOKUP(P$1,Variables!$B$6:$C$32, 2, FALSE), "Yes"), LOOKUP($A368,Collections!$A:$A,Collections!L:L), 0)</f>
        <v>0</v>
      </c>
      <c r="Q368">
        <f>IF(EXACT(VLOOKUP(Q$1,Variables!$B$6:$C$32, 2, FALSE), "Yes"), LOOKUP($A368,Collections!$A:$A,Collections!M:M), 0)</f>
        <v>0</v>
      </c>
      <c r="R368">
        <f>IF(EXACT(VLOOKUP(R$1,Variables!$B$6:$C$32, 2, FALSE), "Yes"), LOOKUP($A368,Collections!$A:$A,Collections!N:N), 0)</f>
        <v>0</v>
      </c>
      <c r="S368">
        <f>IF(EXACT(VLOOKUP(S$1,Variables!$B$6:$C$32, 2, FALSE), "Yes"), LOOKUP($A368,Collections!$A:$A,Collections!O:O), 0)</f>
        <v>0</v>
      </c>
      <c r="T368">
        <f>IF(EXACT(VLOOKUP(T$1,Variables!$B$6:$C$32, 2, FALSE), "Yes"), LOOKUP($A368,Collections!$A:$A,Collections!P:P), 0)</f>
        <v>0</v>
      </c>
      <c r="U368">
        <f>IF(EXACT(VLOOKUP(U$1,Variables!$B$6:$C$32, 2, FALSE), "Yes"), LOOKUP($A368,Collections!$A:$A,Collections!Q:Q), 0)</f>
        <v>0</v>
      </c>
      <c r="V368">
        <f>IF(EXACT(VLOOKUP(V$1,Variables!$B$6:$C$32, 2, FALSE), "Yes"), LOOKUP($A368,Collections!$A:$A,Collections!R:R), 0)</f>
        <v>0</v>
      </c>
      <c r="W368">
        <f>IF(EXACT(VLOOKUP(W$1,Variables!$B$6:$C$32, 2, FALSE), "Yes"), LOOKUP($A368,Collections!$A:$A,Collections!S:S), 0)</f>
        <v>0</v>
      </c>
      <c r="X368">
        <f>IF(EXACT(VLOOKUP(X$1,Variables!$B$6:$C$32, 2, FALSE), "Yes"), LOOKUP($A368,Collections!$A:$A,Collections!T:T), 0)</f>
        <v>0</v>
      </c>
      <c r="Y368">
        <f>IF(EXACT(VLOOKUP(Y$1,Variables!$B$6:$C$32, 2, FALSE), "Yes"), LOOKUP($A368,Collections!$A:$A,Collections!U:U), 0)</f>
        <v>0</v>
      </c>
      <c r="Z368">
        <f>IF(EXACT(VLOOKUP(Z$1,Variables!$B$6:$C$32, 2, FALSE), "Yes"), LOOKUP($A368,Collections!$A:$A,Collections!V:V), 0)</f>
        <v>0</v>
      </c>
      <c r="AA368">
        <f>IF(EXACT(VLOOKUP(AA$1,Variables!$B$6:$C$32, 2, FALSE), "Yes"), LOOKUP($A368,Collections!$A:$A,Collections!W:W), 0)</f>
        <v>0</v>
      </c>
      <c r="AB368">
        <f>IF(EXACT(VLOOKUP(AB$1,Variables!$B$6:$C$32, 2, FALSE), "Yes"), LOOKUP($A368,Collections!$A:$A,Collections!X:X), 0)</f>
        <v>0</v>
      </c>
      <c r="AC368">
        <f>IF(EXACT(VLOOKUP(AC$1,Variables!$B$6:$C$32, 2, FALSE), "Yes"), LOOKUP($A368,Collections!$A:$A,Collections!Y:Y), 0)</f>
        <v>0</v>
      </c>
      <c r="AD368">
        <f>IF(EXACT(VLOOKUP(AD$1,Variables!$B$6:$C$32, 2, FALSE), "Yes"), LOOKUP($A368,Collections!$A:$A,Collections!Z:Z), 0)</f>
        <v>0</v>
      </c>
      <c r="AE368">
        <f>IF(EXACT(VLOOKUP(AE$1,Variables!$B$6:$C$32, 2, FALSE), "Yes"), LOOKUP($A368,Collections!$A:$A,Collections!AA:AA), 0)</f>
        <v>0</v>
      </c>
      <c r="AF368">
        <f>IF(EXACT(VLOOKUP(AF$1,Variables!$B$6:$C$32, 2, FALSE), "Yes"), LOOKUP($A368,Collections!$A:$A,Collections!AB:AB), 0)</f>
        <v>0</v>
      </c>
      <c r="AG368" t="str">
        <f t="shared" si="5"/>
        <v>Yes</v>
      </c>
      <c r="AH368">
        <f>IF(D368&gt;=Variables!$C$1,1,0)</f>
        <v>1</v>
      </c>
      <c r="AI368">
        <f>IF(E368&gt;=Variables!$C$1,1,0)</f>
        <v>1</v>
      </c>
    </row>
    <row r="369" spans="1:35" x14ac:dyDescent="0.2">
      <c r="A369" s="25">
        <v>2639475</v>
      </c>
      <c r="B369" s="2" t="s">
        <v>1952</v>
      </c>
      <c r="C369">
        <f>IF(ISNA(VLOOKUP(A369,Images!A:C,3,FALSE)), 0, VLOOKUP(A369,Images!A:C,3,FALSE))/IF(ISNA(VLOOKUP(A369,Images!A:C,2,FALSE)), 1,VLOOKUP(A369,Images!A:C,2,FALSE))</f>
        <v>1.0550918196994992</v>
      </c>
      <c r="D369">
        <f>IF(NOT(ISNA(VLOOKUP(A369,Harvard!B:E,4,FALSE))), VLOOKUP(A369,Harvard!B:E,4,FALSE), 0)</f>
        <v>0.94699999999999995</v>
      </c>
      <c r="E369">
        <f>IF(NOT(ISNA(VLOOKUP(A369,UC!B:D, 3, FALSE))),VLOOKUP(A369,UC!B:D, 2, FALSE)/VLOOKUP(A369, UC!B:D, 3, FALSE), 0)</f>
        <v>0</v>
      </c>
      <c r="F369">
        <f>IF(EXACT(VLOOKUP(F$1,Variables!$B$6:$C$32, 2, FALSE), "Yes"), LOOKUP($A369,Collections!$A:$A,Collections!B:B), 0)</f>
        <v>0</v>
      </c>
      <c r="G369">
        <f>IF(EXACT(VLOOKUP(G$1,Variables!$B$6:$C$32, 2, FALSE), "Yes"), LOOKUP($A369,Collections!$A:$A,Collections!C:C), 0)</f>
        <v>0</v>
      </c>
      <c r="H369">
        <f>IF(EXACT(VLOOKUP(H$1,Variables!$B$6:$C$32, 2, FALSE), "Yes"), LOOKUP($A369,Collections!$A:$A,Collections!D:D), 0)</f>
        <v>0</v>
      </c>
      <c r="I369">
        <f>IF(EXACT(VLOOKUP(I$1,Variables!$B$6:$C$32, 2, FALSE), "Yes"), LOOKUP($A369,Collections!$A:$A,Collections!E:E), 0)</f>
        <v>0</v>
      </c>
      <c r="J369">
        <f>IF(EXACT(VLOOKUP(J$1,Variables!$B$6:$C$32, 2, FALSE), "Yes"), LOOKUP($A369,Collections!$A:$A,Collections!F:F), 0)</f>
        <v>0</v>
      </c>
      <c r="K369">
        <f>IF(EXACT(VLOOKUP(K$1,Variables!$B$6:$C$32, 2, FALSE), "Yes"), LOOKUP($A369,Collections!$A:$A,Collections!G:G), 0)</f>
        <v>0</v>
      </c>
      <c r="L369">
        <f>IF(EXACT(VLOOKUP(L$1,Variables!$B$6:$C$32, 2, FALSE), "Yes"), LOOKUP($A369,Collections!$A:$A,Collections!H:H), 0)</f>
        <v>0</v>
      </c>
      <c r="M369">
        <f>IF(EXACT(VLOOKUP(M$1,Variables!$B$6:$C$32, 2, FALSE), "Yes"), LOOKUP($A369,Collections!$A:$A,Collections!I:I), 0)</f>
        <v>0</v>
      </c>
      <c r="N369">
        <f>IF(EXACT(VLOOKUP(N$1,Variables!$B$6:$C$32, 2, FALSE), "Yes"), LOOKUP($A369,Collections!$A:$A,Collections!J:J), 0)</f>
        <v>0</v>
      </c>
      <c r="O369">
        <f>IF(EXACT(VLOOKUP(O$1,Variables!$B$6:$C$32, 2, FALSE), "Yes"), LOOKUP($A369,Collections!$A:$A,Collections!K:K), 0)</f>
        <v>0</v>
      </c>
      <c r="P369">
        <f>IF(EXACT(VLOOKUP(P$1,Variables!$B$6:$C$32, 2, FALSE), "Yes"), LOOKUP($A369,Collections!$A:$A,Collections!L:L), 0)</f>
        <v>0</v>
      </c>
      <c r="Q369">
        <f>IF(EXACT(VLOOKUP(Q$1,Variables!$B$6:$C$32, 2, FALSE), "Yes"), LOOKUP($A369,Collections!$A:$A,Collections!M:M), 0)</f>
        <v>0</v>
      </c>
      <c r="R369">
        <f>IF(EXACT(VLOOKUP(R$1,Variables!$B$6:$C$32, 2, FALSE), "Yes"), LOOKUP($A369,Collections!$A:$A,Collections!N:N), 0)</f>
        <v>0</v>
      </c>
      <c r="S369">
        <f>IF(EXACT(VLOOKUP(S$1,Variables!$B$6:$C$32, 2, FALSE), "Yes"), LOOKUP($A369,Collections!$A:$A,Collections!O:O), 0)</f>
        <v>0</v>
      </c>
      <c r="T369">
        <f>IF(EXACT(VLOOKUP(T$1,Variables!$B$6:$C$32, 2, FALSE), "Yes"), LOOKUP($A369,Collections!$A:$A,Collections!P:P), 0)</f>
        <v>0</v>
      </c>
      <c r="U369">
        <f>IF(EXACT(VLOOKUP(U$1,Variables!$B$6:$C$32, 2, FALSE), "Yes"), LOOKUP($A369,Collections!$A:$A,Collections!Q:Q), 0)</f>
        <v>0</v>
      </c>
      <c r="V369">
        <f>IF(EXACT(VLOOKUP(V$1,Variables!$B$6:$C$32, 2, FALSE), "Yes"), LOOKUP($A369,Collections!$A:$A,Collections!R:R), 0)</f>
        <v>0</v>
      </c>
      <c r="W369">
        <f>IF(EXACT(VLOOKUP(W$1,Variables!$B$6:$C$32, 2, FALSE), "Yes"), LOOKUP($A369,Collections!$A:$A,Collections!S:S), 0)</f>
        <v>0</v>
      </c>
      <c r="X369">
        <f>IF(EXACT(VLOOKUP(X$1,Variables!$B$6:$C$32, 2, FALSE), "Yes"), LOOKUP($A369,Collections!$A:$A,Collections!T:T), 0)</f>
        <v>0</v>
      </c>
      <c r="Y369">
        <f>IF(EXACT(VLOOKUP(Y$1,Variables!$B$6:$C$32, 2, FALSE), "Yes"), LOOKUP($A369,Collections!$A:$A,Collections!U:U), 0)</f>
        <v>1</v>
      </c>
      <c r="Z369">
        <f>IF(EXACT(VLOOKUP(Z$1,Variables!$B$6:$C$32, 2, FALSE), "Yes"), LOOKUP($A369,Collections!$A:$A,Collections!V:V), 0)</f>
        <v>0</v>
      </c>
      <c r="AA369">
        <f>IF(EXACT(VLOOKUP(AA$1,Variables!$B$6:$C$32, 2, FALSE), "Yes"), LOOKUP($A369,Collections!$A:$A,Collections!W:W), 0)</f>
        <v>0</v>
      </c>
      <c r="AB369">
        <f>IF(EXACT(VLOOKUP(AB$1,Variables!$B$6:$C$32, 2, FALSE), "Yes"), LOOKUP($A369,Collections!$A:$A,Collections!X:X), 0)</f>
        <v>0</v>
      </c>
      <c r="AC369">
        <f>IF(EXACT(VLOOKUP(AC$1,Variables!$B$6:$C$32, 2, FALSE), "Yes"), LOOKUP($A369,Collections!$A:$A,Collections!Y:Y), 0)</f>
        <v>0</v>
      </c>
      <c r="AD369">
        <f>IF(EXACT(VLOOKUP(AD$1,Variables!$B$6:$C$32, 2, FALSE), "Yes"), LOOKUP($A369,Collections!$A:$A,Collections!Z:Z), 0)</f>
        <v>0</v>
      </c>
      <c r="AE369">
        <f>IF(EXACT(VLOOKUP(AE$1,Variables!$B$6:$C$32, 2, FALSE), "Yes"), LOOKUP($A369,Collections!$A:$A,Collections!AA:AA), 0)</f>
        <v>0</v>
      </c>
      <c r="AF369">
        <f>IF(EXACT(VLOOKUP(AF$1,Variables!$B$6:$C$32, 2, FALSE), "Yes"), LOOKUP($A369,Collections!$A:$A,Collections!AB:AB), 0)</f>
        <v>0</v>
      </c>
      <c r="AG369" t="str">
        <f t="shared" si="5"/>
        <v>Yes</v>
      </c>
      <c r="AH369">
        <f>IF(D369&gt;=Variables!$C$1,1,0)</f>
        <v>1</v>
      </c>
      <c r="AI369">
        <f>IF(E369&gt;=Variables!$C$1,1,0)</f>
        <v>0</v>
      </c>
    </row>
    <row r="370" spans="1:35" x14ac:dyDescent="0.2">
      <c r="A370" s="25">
        <v>12995495</v>
      </c>
      <c r="B370" s="2" t="s">
        <v>3004</v>
      </c>
      <c r="C370">
        <f>IF(ISNA(VLOOKUP(A370,Images!A:C,3,FALSE)), 0, VLOOKUP(A370,Images!A:C,3,FALSE))/IF(ISNA(VLOOKUP(A370,Images!A:C,2,FALSE)), 1,VLOOKUP(A370,Images!A:C,2,FALSE))</f>
        <v>3.6958568738229752E-2</v>
      </c>
      <c r="D370">
        <f>IF(NOT(ISNA(VLOOKUP(A370,Harvard!B:E,4,FALSE))), VLOOKUP(A370,Harvard!B:E,4,FALSE), 0)</f>
        <v>1</v>
      </c>
      <c r="E370">
        <f>IF(NOT(ISNA(VLOOKUP(A370,UC!B:D, 3, FALSE))),VLOOKUP(A370,UC!B:D, 2, FALSE)/VLOOKUP(A370, UC!B:D, 3, FALSE), 0)</f>
        <v>0</v>
      </c>
      <c r="F370">
        <f>IF(EXACT(VLOOKUP(F$1,Variables!$B$6:$C$32, 2, FALSE), "Yes"), LOOKUP($A370,Collections!$A:$A,Collections!B:B), 0)</f>
        <v>0</v>
      </c>
      <c r="G370">
        <f>IF(EXACT(VLOOKUP(G$1,Variables!$B$6:$C$32, 2, FALSE), "Yes"), LOOKUP($A370,Collections!$A:$A,Collections!C:C), 0)</f>
        <v>0</v>
      </c>
      <c r="H370">
        <f>IF(EXACT(VLOOKUP(H$1,Variables!$B$6:$C$32, 2, FALSE), "Yes"), LOOKUP($A370,Collections!$A:$A,Collections!D:D), 0)</f>
        <v>0</v>
      </c>
      <c r="I370">
        <f>IF(EXACT(VLOOKUP(I$1,Variables!$B$6:$C$32, 2, FALSE), "Yes"), LOOKUP($A370,Collections!$A:$A,Collections!E:E), 0)</f>
        <v>0</v>
      </c>
      <c r="J370">
        <f>IF(EXACT(VLOOKUP(J$1,Variables!$B$6:$C$32, 2, FALSE), "Yes"), LOOKUP($A370,Collections!$A:$A,Collections!F:F), 0)</f>
        <v>0</v>
      </c>
      <c r="K370">
        <f>IF(EXACT(VLOOKUP(K$1,Variables!$B$6:$C$32, 2, FALSE), "Yes"), LOOKUP($A370,Collections!$A:$A,Collections!G:G), 0)</f>
        <v>0</v>
      </c>
      <c r="L370">
        <f>IF(EXACT(VLOOKUP(L$1,Variables!$B$6:$C$32, 2, FALSE), "Yes"), LOOKUP($A370,Collections!$A:$A,Collections!H:H), 0)</f>
        <v>0</v>
      </c>
      <c r="M370">
        <f>IF(EXACT(VLOOKUP(M$1,Variables!$B$6:$C$32, 2, FALSE), "Yes"), LOOKUP($A370,Collections!$A:$A,Collections!I:I), 0)</f>
        <v>0</v>
      </c>
      <c r="N370">
        <f>IF(EXACT(VLOOKUP(N$1,Variables!$B$6:$C$32, 2, FALSE), "Yes"), LOOKUP($A370,Collections!$A:$A,Collections!J:J), 0)</f>
        <v>1</v>
      </c>
      <c r="O370">
        <f>IF(EXACT(VLOOKUP(O$1,Variables!$B$6:$C$32, 2, FALSE), "Yes"), LOOKUP($A370,Collections!$A:$A,Collections!K:K), 0)</f>
        <v>0</v>
      </c>
      <c r="P370">
        <f>IF(EXACT(VLOOKUP(P$1,Variables!$B$6:$C$32, 2, FALSE), "Yes"), LOOKUP($A370,Collections!$A:$A,Collections!L:L), 0)</f>
        <v>0</v>
      </c>
      <c r="Q370">
        <f>IF(EXACT(VLOOKUP(Q$1,Variables!$B$6:$C$32, 2, FALSE), "Yes"), LOOKUP($A370,Collections!$A:$A,Collections!M:M), 0)</f>
        <v>0</v>
      </c>
      <c r="R370">
        <f>IF(EXACT(VLOOKUP(R$1,Variables!$B$6:$C$32, 2, FALSE), "Yes"), LOOKUP($A370,Collections!$A:$A,Collections!N:N), 0)</f>
        <v>0</v>
      </c>
      <c r="S370">
        <f>IF(EXACT(VLOOKUP(S$1,Variables!$B$6:$C$32, 2, FALSE), "Yes"), LOOKUP($A370,Collections!$A:$A,Collections!O:O), 0)</f>
        <v>0</v>
      </c>
      <c r="T370">
        <f>IF(EXACT(VLOOKUP(T$1,Variables!$B$6:$C$32, 2, FALSE), "Yes"), LOOKUP($A370,Collections!$A:$A,Collections!P:P), 0)</f>
        <v>0</v>
      </c>
      <c r="U370">
        <f>IF(EXACT(VLOOKUP(U$1,Variables!$B$6:$C$32, 2, FALSE), "Yes"), LOOKUP($A370,Collections!$A:$A,Collections!Q:Q), 0)</f>
        <v>0</v>
      </c>
      <c r="V370">
        <f>IF(EXACT(VLOOKUP(V$1,Variables!$B$6:$C$32, 2, FALSE), "Yes"), LOOKUP($A370,Collections!$A:$A,Collections!R:R), 0)</f>
        <v>0</v>
      </c>
      <c r="W370">
        <f>IF(EXACT(VLOOKUP(W$1,Variables!$B$6:$C$32, 2, FALSE), "Yes"), LOOKUP($A370,Collections!$A:$A,Collections!S:S), 0)</f>
        <v>0</v>
      </c>
      <c r="X370">
        <f>IF(EXACT(VLOOKUP(X$1,Variables!$B$6:$C$32, 2, FALSE), "Yes"), LOOKUP($A370,Collections!$A:$A,Collections!T:T), 0)</f>
        <v>0</v>
      </c>
      <c r="Y370">
        <f>IF(EXACT(VLOOKUP(Y$1,Variables!$B$6:$C$32, 2, FALSE), "Yes"), LOOKUP($A370,Collections!$A:$A,Collections!U:U), 0)</f>
        <v>0</v>
      </c>
      <c r="Z370">
        <f>IF(EXACT(VLOOKUP(Z$1,Variables!$B$6:$C$32, 2, FALSE), "Yes"), LOOKUP($A370,Collections!$A:$A,Collections!V:V), 0)</f>
        <v>0</v>
      </c>
      <c r="AA370">
        <f>IF(EXACT(VLOOKUP(AA$1,Variables!$B$6:$C$32, 2, FALSE), "Yes"), LOOKUP($A370,Collections!$A:$A,Collections!W:W), 0)</f>
        <v>0</v>
      </c>
      <c r="AB370">
        <f>IF(EXACT(VLOOKUP(AB$1,Variables!$B$6:$C$32, 2, FALSE), "Yes"), LOOKUP($A370,Collections!$A:$A,Collections!X:X), 0)</f>
        <v>0</v>
      </c>
      <c r="AC370">
        <f>IF(EXACT(VLOOKUP(AC$1,Variables!$B$6:$C$32, 2, FALSE), "Yes"), LOOKUP($A370,Collections!$A:$A,Collections!Y:Y), 0)</f>
        <v>0</v>
      </c>
      <c r="AD370">
        <f>IF(EXACT(VLOOKUP(AD$1,Variables!$B$6:$C$32, 2, FALSE), "Yes"), LOOKUP($A370,Collections!$A:$A,Collections!Z:Z), 0)</f>
        <v>0</v>
      </c>
      <c r="AE370">
        <f>IF(EXACT(VLOOKUP(AE$1,Variables!$B$6:$C$32, 2, FALSE), "Yes"), LOOKUP($A370,Collections!$A:$A,Collections!AA:AA), 0)</f>
        <v>0</v>
      </c>
      <c r="AF370">
        <f>IF(EXACT(VLOOKUP(AF$1,Variables!$B$6:$C$32, 2, FALSE), "Yes"), LOOKUP($A370,Collections!$A:$A,Collections!AB:AB), 0)</f>
        <v>0</v>
      </c>
      <c r="AG370" t="str">
        <f t="shared" si="5"/>
        <v>Yes</v>
      </c>
      <c r="AH370">
        <f>IF(D370&gt;=Variables!$C$1,1,0)</f>
        <v>1</v>
      </c>
      <c r="AI370">
        <f>IF(E370&gt;=Variables!$C$1,1,0)</f>
        <v>0</v>
      </c>
    </row>
    <row r="371" spans="1:35" x14ac:dyDescent="0.2">
      <c r="A371" s="25">
        <v>2786656</v>
      </c>
      <c r="B371" s="2" t="s">
        <v>251</v>
      </c>
      <c r="C371">
        <f>IF(ISNA(VLOOKUP(A371,Images!A:C,3,FALSE)), 0, VLOOKUP(A371,Images!A:C,3,FALSE))/IF(ISNA(VLOOKUP(A371,Images!A:C,2,FALSE)), 1,VLOOKUP(A371,Images!A:C,2,FALSE))</f>
        <v>7.5192985800057177E-2</v>
      </c>
      <c r="D371">
        <f>IF(NOT(ISNA(VLOOKUP(A371,Harvard!B:E,4,FALSE))), VLOOKUP(A371,Harvard!B:E,4,FALSE), 0)</f>
        <v>1</v>
      </c>
      <c r="E371">
        <f>IF(NOT(ISNA(VLOOKUP(A371,UC!B:D, 3, FALSE))),VLOOKUP(A371,UC!B:D, 2, FALSE)/VLOOKUP(A371, UC!B:D, 3, FALSE), 0)</f>
        <v>0.90566037735849059</v>
      </c>
      <c r="F371">
        <f>IF(EXACT(VLOOKUP(F$1,Variables!$B$6:$C$32, 2, FALSE), "Yes"), LOOKUP($A371,Collections!$A:$A,Collections!B:B), 0)</f>
        <v>0</v>
      </c>
      <c r="G371">
        <f>IF(EXACT(VLOOKUP(G$1,Variables!$B$6:$C$32, 2, FALSE), "Yes"), LOOKUP($A371,Collections!$A:$A,Collections!C:C), 0)</f>
        <v>0</v>
      </c>
      <c r="H371">
        <f>IF(EXACT(VLOOKUP(H$1,Variables!$B$6:$C$32, 2, FALSE), "Yes"), LOOKUP($A371,Collections!$A:$A,Collections!D:D), 0)</f>
        <v>0</v>
      </c>
      <c r="I371">
        <f>IF(EXACT(VLOOKUP(I$1,Variables!$B$6:$C$32, 2, FALSE), "Yes"), LOOKUP($A371,Collections!$A:$A,Collections!E:E), 0)</f>
        <v>0</v>
      </c>
      <c r="J371">
        <f>IF(EXACT(VLOOKUP(J$1,Variables!$B$6:$C$32, 2, FALSE), "Yes"), LOOKUP($A371,Collections!$A:$A,Collections!F:F), 0)</f>
        <v>0</v>
      </c>
      <c r="K371">
        <f>IF(EXACT(VLOOKUP(K$1,Variables!$B$6:$C$32, 2, FALSE), "Yes"), LOOKUP($A371,Collections!$A:$A,Collections!G:G), 0)</f>
        <v>1</v>
      </c>
      <c r="L371">
        <f>IF(EXACT(VLOOKUP(L$1,Variables!$B$6:$C$32, 2, FALSE), "Yes"), LOOKUP($A371,Collections!$A:$A,Collections!H:H), 0)</f>
        <v>0</v>
      </c>
      <c r="M371">
        <f>IF(EXACT(VLOOKUP(M$1,Variables!$B$6:$C$32, 2, FALSE), "Yes"), LOOKUP($A371,Collections!$A:$A,Collections!I:I), 0)</f>
        <v>0</v>
      </c>
      <c r="N371">
        <f>IF(EXACT(VLOOKUP(N$1,Variables!$B$6:$C$32, 2, FALSE), "Yes"), LOOKUP($A371,Collections!$A:$A,Collections!J:J), 0)</f>
        <v>0</v>
      </c>
      <c r="O371">
        <f>IF(EXACT(VLOOKUP(O$1,Variables!$B$6:$C$32, 2, FALSE), "Yes"), LOOKUP($A371,Collections!$A:$A,Collections!K:K), 0)</f>
        <v>0</v>
      </c>
      <c r="P371">
        <f>IF(EXACT(VLOOKUP(P$1,Variables!$B$6:$C$32, 2, FALSE), "Yes"), LOOKUP($A371,Collections!$A:$A,Collections!L:L), 0)</f>
        <v>0</v>
      </c>
      <c r="Q371">
        <f>IF(EXACT(VLOOKUP(Q$1,Variables!$B$6:$C$32, 2, FALSE), "Yes"), LOOKUP($A371,Collections!$A:$A,Collections!M:M), 0)</f>
        <v>0</v>
      </c>
      <c r="R371">
        <f>IF(EXACT(VLOOKUP(R$1,Variables!$B$6:$C$32, 2, FALSE), "Yes"), LOOKUP($A371,Collections!$A:$A,Collections!N:N), 0)</f>
        <v>0</v>
      </c>
      <c r="S371">
        <f>IF(EXACT(VLOOKUP(S$1,Variables!$B$6:$C$32, 2, FALSE), "Yes"), LOOKUP($A371,Collections!$A:$A,Collections!O:O), 0)</f>
        <v>0</v>
      </c>
      <c r="T371">
        <f>IF(EXACT(VLOOKUP(T$1,Variables!$B$6:$C$32, 2, FALSE), "Yes"), LOOKUP($A371,Collections!$A:$A,Collections!P:P), 0)</f>
        <v>0</v>
      </c>
      <c r="U371">
        <f>IF(EXACT(VLOOKUP(U$1,Variables!$B$6:$C$32, 2, FALSE), "Yes"), LOOKUP($A371,Collections!$A:$A,Collections!Q:Q), 0)</f>
        <v>0</v>
      </c>
      <c r="V371">
        <f>IF(EXACT(VLOOKUP(V$1,Variables!$B$6:$C$32, 2, FALSE), "Yes"), LOOKUP($A371,Collections!$A:$A,Collections!R:R), 0)</f>
        <v>0</v>
      </c>
      <c r="W371">
        <f>IF(EXACT(VLOOKUP(W$1,Variables!$B$6:$C$32, 2, FALSE), "Yes"), LOOKUP($A371,Collections!$A:$A,Collections!S:S), 0)</f>
        <v>0</v>
      </c>
      <c r="X371">
        <f>IF(EXACT(VLOOKUP(X$1,Variables!$B$6:$C$32, 2, FALSE), "Yes"), LOOKUP($A371,Collections!$A:$A,Collections!T:T), 0)</f>
        <v>0</v>
      </c>
      <c r="Y371">
        <f>IF(EXACT(VLOOKUP(Y$1,Variables!$B$6:$C$32, 2, FALSE), "Yes"), LOOKUP($A371,Collections!$A:$A,Collections!U:U), 0)</f>
        <v>0</v>
      </c>
      <c r="Z371">
        <f>IF(EXACT(VLOOKUP(Z$1,Variables!$B$6:$C$32, 2, FALSE), "Yes"), LOOKUP($A371,Collections!$A:$A,Collections!V:V), 0)</f>
        <v>0</v>
      </c>
      <c r="AA371">
        <f>IF(EXACT(VLOOKUP(AA$1,Variables!$B$6:$C$32, 2, FALSE), "Yes"), LOOKUP($A371,Collections!$A:$A,Collections!W:W), 0)</f>
        <v>0</v>
      </c>
      <c r="AB371">
        <f>IF(EXACT(VLOOKUP(AB$1,Variables!$B$6:$C$32, 2, FALSE), "Yes"), LOOKUP($A371,Collections!$A:$A,Collections!X:X), 0)</f>
        <v>0</v>
      </c>
      <c r="AC371">
        <f>IF(EXACT(VLOOKUP(AC$1,Variables!$B$6:$C$32, 2, FALSE), "Yes"), LOOKUP($A371,Collections!$A:$A,Collections!Y:Y), 0)</f>
        <v>0</v>
      </c>
      <c r="AD371">
        <f>IF(EXACT(VLOOKUP(AD$1,Variables!$B$6:$C$32, 2, FALSE), "Yes"), LOOKUP($A371,Collections!$A:$A,Collections!Z:Z), 0)</f>
        <v>0</v>
      </c>
      <c r="AE371">
        <f>IF(EXACT(VLOOKUP(AE$1,Variables!$B$6:$C$32, 2, FALSE), "Yes"), LOOKUP($A371,Collections!$A:$A,Collections!AA:AA), 0)</f>
        <v>0</v>
      </c>
      <c r="AF371">
        <f>IF(EXACT(VLOOKUP(AF$1,Variables!$B$6:$C$32, 2, FALSE), "Yes"), LOOKUP($A371,Collections!$A:$A,Collections!AB:AB), 0)</f>
        <v>0</v>
      </c>
      <c r="AG371" t="str">
        <f t="shared" si="5"/>
        <v>Yes</v>
      </c>
      <c r="AH371">
        <f>IF(D371&gt;=Variables!$C$1,1,0)</f>
        <v>1</v>
      </c>
      <c r="AI371">
        <f>IF(E371&gt;=Variables!$C$1,1,0)</f>
        <v>1</v>
      </c>
    </row>
    <row r="372" spans="1:35" x14ac:dyDescent="0.2">
      <c r="A372" s="25" t="s">
        <v>2211</v>
      </c>
      <c r="B372" s="2" t="s">
        <v>253</v>
      </c>
      <c r="C372">
        <f>IF(ISNA(VLOOKUP(A372,Images!A:C,3,FALSE)), 0, VLOOKUP(A372,Images!A:C,3,FALSE))/IF(ISNA(VLOOKUP(A372,Images!A:C,2,FALSE)), 1,VLOOKUP(A372,Images!A:C,2,FALSE))</f>
        <v>1.291865025271061E-2</v>
      </c>
      <c r="D372">
        <f>IF(NOT(ISNA(VLOOKUP(A372,Harvard!B:E,4,FALSE))), VLOOKUP(A372,Harvard!B:E,4,FALSE), 0)</f>
        <v>0.98319999999999996</v>
      </c>
      <c r="E372">
        <f>IF(NOT(ISNA(VLOOKUP(A372,UC!B:D, 3, FALSE))),VLOOKUP(A372,UC!B:D, 2, FALSE)/VLOOKUP(A372, UC!B:D, 3, FALSE), 0)</f>
        <v>0.99744897959183676</v>
      </c>
      <c r="F372">
        <f>IF(EXACT(VLOOKUP(F$1,Variables!$B$6:$C$32, 2, FALSE), "Yes"), LOOKUP($A372,Collections!$A:$A,Collections!B:B), 0)</f>
        <v>0</v>
      </c>
      <c r="G372">
        <f>IF(EXACT(VLOOKUP(G$1,Variables!$B$6:$C$32, 2, FALSE), "Yes"), LOOKUP($A372,Collections!$A:$A,Collections!C:C), 0)</f>
        <v>1</v>
      </c>
      <c r="H372">
        <f>IF(EXACT(VLOOKUP(H$1,Variables!$B$6:$C$32, 2, FALSE), "Yes"), LOOKUP($A372,Collections!$A:$A,Collections!D:D), 0)</f>
        <v>0</v>
      </c>
      <c r="I372">
        <f>IF(EXACT(VLOOKUP(I$1,Variables!$B$6:$C$32, 2, FALSE), "Yes"), LOOKUP($A372,Collections!$A:$A,Collections!E:E), 0)</f>
        <v>0</v>
      </c>
      <c r="J372">
        <f>IF(EXACT(VLOOKUP(J$1,Variables!$B$6:$C$32, 2, FALSE), "Yes"), LOOKUP($A372,Collections!$A:$A,Collections!F:F), 0)</f>
        <v>0</v>
      </c>
      <c r="K372">
        <f>IF(EXACT(VLOOKUP(K$1,Variables!$B$6:$C$32, 2, FALSE), "Yes"), LOOKUP($A372,Collections!$A:$A,Collections!G:G), 0)</f>
        <v>0</v>
      </c>
      <c r="L372">
        <f>IF(EXACT(VLOOKUP(L$1,Variables!$B$6:$C$32, 2, FALSE), "Yes"), LOOKUP($A372,Collections!$A:$A,Collections!H:H), 0)</f>
        <v>0</v>
      </c>
      <c r="M372">
        <f>IF(EXACT(VLOOKUP(M$1,Variables!$B$6:$C$32, 2, FALSE), "Yes"), LOOKUP($A372,Collections!$A:$A,Collections!I:I), 0)</f>
        <v>0</v>
      </c>
      <c r="N372">
        <f>IF(EXACT(VLOOKUP(N$1,Variables!$B$6:$C$32, 2, FALSE), "Yes"), LOOKUP($A372,Collections!$A:$A,Collections!J:J), 0)</f>
        <v>0</v>
      </c>
      <c r="O372">
        <f>IF(EXACT(VLOOKUP(O$1,Variables!$B$6:$C$32, 2, FALSE), "Yes"), LOOKUP($A372,Collections!$A:$A,Collections!K:K), 0)</f>
        <v>0</v>
      </c>
      <c r="P372">
        <f>IF(EXACT(VLOOKUP(P$1,Variables!$B$6:$C$32, 2, FALSE), "Yes"), LOOKUP($A372,Collections!$A:$A,Collections!L:L), 0)</f>
        <v>0</v>
      </c>
      <c r="Q372">
        <f>IF(EXACT(VLOOKUP(Q$1,Variables!$B$6:$C$32, 2, FALSE), "Yes"), LOOKUP($A372,Collections!$A:$A,Collections!M:M), 0)</f>
        <v>0</v>
      </c>
      <c r="R372">
        <f>IF(EXACT(VLOOKUP(R$1,Variables!$B$6:$C$32, 2, FALSE), "Yes"), LOOKUP($A372,Collections!$A:$A,Collections!N:N), 0)</f>
        <v>0</v>
      </c>
      <c r="S372">
        <f>IF(EXACT(VLOOKUP(S$1,Variables!$B$6:$C$32, 2, FALSE), "Yes"), LOOKUP($A372,Collections!$A:$A,Collections!O:O), 0)</f>
        <v>0</v>
      </c>
      <c r="T372">
        <f>IF(EXACT(VLOOKUP(T$1,Variables!$B$6:$C$32, 2, FALSE), "Yes"), LOOKUP($A372,Collections!$A:$A,Collections!P:P), 0)</f>
        <v>0</v>
      </c>
      <c r="U372">
        <f>IF(EXACT(VLOOKUP(U$1,Variables!$B$6:$C$32, 2, FALSE), "Yes"), LOOKUP($A372,Collections!$A:$A,Collections!Q:Q), 0)</f>
        <v>0</v>
      </c>
      <c r="V372">
        <f>IF(EXACT(VLOOKUP(V$1,Variables!$B$6:$C$32, 2, FALSE), "Yes"), LOOKUP($A372,Collections!$A:$A,Collections!R:R), 0)</f>
        <v>0</v>
      </c>
      <c r="W372">
        <f>IF(EXACT(VLOOKUP(W$1,Variables!$B$6:$C$32, 2, FALSE), "Yes"), LOOKUP($A372,Collections!$A:$A,Collections!S:S), 0)</f>
        <v>0</v>
      </c>
      <c r="X372">
        <f>IF(EXACT(VLOOKUP(X$1,Variables!$B$6:$C$32, 2, FALSE), "Yes"), LOOKUP($A372,Collections!$A:$A,Collections!T:T), 0)</f>
        <v>0</v>
      </c>
      <c r="Y372">
        <f>IF(EXACT(VLOOKUP(Y$1,Variables!$B$6:$C$32, 2, FALSE), "Yes"), LOOKUP($A372,Collections!$A:$A,Collections!U:U), 0)</f>
        <v>0</v>
      </c>
      <c r="Z372">
        <f>IF(EXACT(VLOOKUP(Z$1,Variables!$B$6:$C$32, 2, FALSE), "Yes"), LOOKUP($A372,Collections!$A:$A,Collections!V:V), 0)</f>
        <v>0</v>
      </c>
      <c r="AA372">
        <f>IF(EXACT(VLOOKUP(AA$1,Variables!$B$6:$C$32, 2, FALSE), "Yes"), LOOKUP($A372,Collections!$A:$A,Collections!W:W), 0)</f>
        <v>0</v>
      </c>
      <c r="AB372">
        <f>IF(EXACT(VLOOKUP(AB$1,Variables!$B$6:$C$32, 2, FALSE), "Yes"), LOOKUP($A372,Collections!$A:$A,Collections!X:X), 0)</f>
        <v>0</v>
      </c>
      <c r="AC372">
        <f>IF(EXACT(VLOOKUP(AC$1,Variables!$B$6:$C$32, 2, FALSE), "Yes"), LOOKUP($A372,Collections!$A:$A,Collections!Y:Y), 0)</f>
        <v>0</v>
      </c>
      <c r="AD372">
        <f>IF(EXACT(VLOOKUP(AD$1,Variables!$B$6:$C$32, 2, FALSE), "Yes"), LOOKUP($A372,Collections!$A:$A,Collections!Z:Z), 0)</f>
        <v>0</v>
      </c>
      <c r="AE372">
        <f>IF(EXACT(VLOOKUP(AE$1,Variables!$B$6:$C$32, 2, FALSE), "Yes"), LOOKUP($A372,Collections!$A:$A,Collections!AA:AA), 0)</f>
        <v>0</v>
      </c>
      <c r="AF372">
        <f>IF(EXACT(VLOOKUP(AF$1,Variables!$B$6:$C$32, 2, FALSE), "Yes"), LOOKUP($A372,Collections!$A:$A,Collections!AB:AB), 0)</f>
        <v>0</v>
      </c>
      <c r="AG372" t="str">
        <f t="shared" si="5"/>
        <v>Yes</v>
      </c>
      <c r="AH372">
        <f>IF(D372&gt;=Variables!$C$1,1,0)</f>
        <v>1</v>
      </c>
      <c r="AI372">
        <f>IF(E372&gt;=Variables!$C$1,1,0)</f>
        <v>1</v>
      </c>
    </row>
    <row r="373" spans="1:35" x14ac:dyDescent="0.2">
      <c r="A373" s="25">
        <v>7919417</v>
      </c>
      <c r="B373" s="2" t="s">
        <v>1953</v>
      </c>
      <c r="C373">
        <f>IF(ISNA(VLOOKUP(A373,Images!A:C,3,FALSE)), 0, VLOOKUP(A373,Images!A:C,3,FALSE))/IF(ISNA(VLOOKUP(A373,Images!A:C,2,FALSE)), 1,VLOOKUP(A373,Images!A:C,2,FALSE))</f>
        <v>1.1187607573149742E-2</v>
      </c>
      <c r="D373">
        <f>IF(NOT(ISNA(VLOOKUP(A373,Harvard!B:E,4,FALSE))), VLOOKUP(A373,Harvard!B:E,4,FALSE), 0)</f>
        <v>6.6699999999999995E-2</v>
      </c>
      <c r="E373">
        <f>IF(NOT(ISNA(VLOOKUP(A373,UC!B:D, 3, FALSE))),VLOOKUP(A373,UC!B:D, 2, FALSE)/VLOOKUP(A373, UC!B:D, 3, FALSE), 0)</f>
        <v>0</v>
      </c>
      <c r="F373">
        <f>IF(EXACT(VLOOKUP(F$1,Variables!$B$6:$C$32, 2, FALSE), "Yes"), LOOKUP($A373,Collections!$A:$A,Collections!B:B), 0)</f>
        <v>0</v>
      </c>
      <c r="G373">
        <f>IF(EXACT(VLOOKUP(G$1,Variables!$B$6:$C$32, 2, FALSE), "Yes"), LOOKUP($A373,Collections!$A:$A,Collections!C:C), 0)</f>
        <v>0</v>
      </c>
      <c r="H373">
        <f>IF(EXACT(VLOOKUP(H$1,Variables!$B$6:$C$32, 2, FALSE), "Yes"), LOOKUP($A373,Collections!$A:$A,Collections!D:D), 0)</f>
        <v>0</v>
      </c>
      <c r="I373">
        <f>IF(EXACT(VLOOKUP(I$1,Variables!$B$6:$C$32, 2, FALSE), "Yes"), LOOKUP($A373,Collections!$A:$A,Collections!E:E), 0)</f>
        <v>0</v>
      </c>
      <c r="J373">
        <f>IF(EXACT(VLOOKUP(J$1,Variables!$B$6:$C$32, 2, FALSE), "Yes"), LOOKUP($A373,Collections!$A:$A,Collections!F:F), 0)</f>
        <v>0</v>
      </c>
      <c r="K373">
        <f>IF(EXACT(VLOOKUP(K$1,Variables!$B$6:$C$32, 2, FALSE), "Yes"), LOOKUP($A373,Collections!$A:$A,Collections!G:G), 0)</f>
        <v>0</v>
      </c>
      <c r="L373">
        <f>IF(EXACT(VLOOKUP(L$1,Variables!$B$6:$C$32, 2, FALSE), "Yes"), LOOKUP($A373,Collections!$A:$A,Collections!H:H), 0)</f>
        <v>0</v>
      </c>
      <c r="M373">
        <f>IF(EXACT(VLOOKUP(M$1,Variables!$B$6:$C$32, 2, FALSE), "Yes"), LOOKUP($A373,Collections!$A:$A,Collections!I:I), 0)</f>
        <v>0</v>
      </c>
      <c r="N373">
        <f>IF(EXACT(VLOOKUP(N$1,Variables!$B$6:$C$32, 2, FALSE), "Yes"), LOOKUP($A373,Collections!$A:$A,Collections!J:J), 0)</f>
        <v>0</v>
      </c>
      <c r="O373">
        <f>IF(EXACT(VLOOKUP(O$1,Variables!$B$6:$C$32, 2, FALSE), "Yes"), LOOKUP($A373,Collections!$A:$A,Collections!K:K), 0)</f>
        <v>0</v>
      </c>
      <c r="P373">
        <f>IF(EXACT(VLOOKUP(P$1,Variables!$B$6:$C$32, 2, FALSE), "Yes"), LOOKUP($A373,Collections!$A:$A,Collections!L:L), 0)</f>
        <v>0</v>
      </c>
      <c r="Q373">
        <f>IF(EXACT(VLOOKUP(Q$1,Variables!$B$6:$C$32, 2, FALSE), "Yes"), LOOKUP($A373,Collections!$A:$A,Collections!M:M), 0)</f>
        <v>0</v>
      </c>
      <c r="R373">
        <f>IF(EXACT(VLOOKUP(R$1,Variables!$B$6:$C$32, 2, FALSE), "Yes"), LOOKUP($A373,Collections!$A:$A,Collections!N:N), 0)</f>
        <v>0</v>
      </c>
      <c r="S373">
        <f>IF(EXACT(VLOOKUP(S$1,Variables!$B$6:$C$32, 2, FALSE), "Yes"), LOOKUP($A373,Collections!$A:$A,Collections!O:O), 0)</f>
        <v>0</v>
      </c>
      <c r="T373">
        <f>IF(EXACT(VLOOKUP(T$1,Variables!$B$6:$C$32, 2, FALSE), "Yes"), LOOKUP($A373,Collections!$A:$A,Collections!P:P), 0)</f>
        <v>0</v>
      </c>
      <c r="U373">
        <f>IF(EXACT(VLOOKUP(U$1,Variables!$B$6:$C$32, 2, FALSE), "Yes"), LOOKUP($A373,Collections!$A:$A,Collections!Q:Q), 0)</f>
        <v>0</v>
      </c>
      <c r="V373">
        <f>IF(EXACT(VLOOKUP(V$1,Variables!$B$6:$C$32, 2, FALSE), "Yes"), LOOKUP($A373,Collections!$A:$A,Collections!R:R), 0)</f>
        <v>0</v>
      </c>
      <c r="W373">
        <f>IF(EXACT(VLOOKUP(W$1,Variables!$B$6:$C$32, 2, FALSE), "Yes"), LOOKUP($A373,Collections!$A:$A,Collections!S:S), 0)</f>
        <v>0</v>
      </c>
      <c r="X373">
        <f>IF(EXACT(VLOOKUP(X$1,Variables!$B$6:$C$32, 2, FALSE), "Yes"), LOOKUP($A373,Collections!$A:$A,Collections!T:T), 0)</f>
        <v>0</v>
      </c>
      <c r="Y373">
        <f>IF(EXACT(VLOOKUP(Y$1,Variables!$B$6:$C$32, 2, FALSE), "Yes"), LOOKUP($A373,Collections!$A:$A,Collections!U:U), 0)</f>
        <v>1</v>
      </c>
      <c r="Z373">
        <f>IF(EXACT(VLOOKUP(Z$1,Variables!$B$6:$C$32, 2, FALSE), "Yes"), LOOKUP($A373,Collections!$A:$A,Collections!V:V), 0)</f>
        <v>0</v>
      </c>
      <c r="AA373">
        <f>IF(EXACT(VLOOKUP(AA$1,Variables!$B$6:$C$32, 2, FALSE), "Yes"), LOOKUP($A373,Collections!$A:$A,Collections!W:W), 0)</f>
        <v>0</v>
      </c>
      <c r="AB373">
        <f>IF(EXACT(VLOOKUP(AB$1,Variables!$B$6:$C$32, 2, FALSE), "Yes"), LOOKUP($A373,Collections!$A:$A,Collections!X:X), 0)</f>
        <v>0</v>
      </c>
      <c r="AC373">
        <f>IF(EXACT(VLOOKUP(AC$1,Variables!$B$6:$C$32, 2, FALSE), "Yes"), LOOKUP($A373,Collections!$A:$A,Collections!Y:Y), 0)</f>
        <v>0</v>
      </c>
      <c r="AD373">
        <f>IF(EXACT(VLOOKUP(AD$1,Variables!$B$6:$C$32, 2, FALSE), "Yes"), LOOKUP($A373,Collections!$A:$A,Collections!Z:Z), 0)</f>
        <v>0</v>
      </c>
      <c r="AE373">
        <f>IF(EXACT(VLOOKUP(AE$1,Variables!$B$6:$C$32, 2, FALSE), "Yes"), LOOKUP($A373,Collections!$A:$A,Collections!AA:AA), 0)</f>
        <v>0</v>
      </c>
      <c r="AF373">
        <f>IF(EXACT(VLOOKUP(AF$1,Variables!$B$6:$C$32, 2, FALSE), "Yes"), LOOKUP($A373,Collections!$A:$A,Collections!AB:AB), 0)</f>
        <v>0</v>
      </c>
      <c r="AG373" t="str">
        <f t="shared" si="5"/>
        <v>Yes</v>
      </c>
      <c r="AH373">
        <f>IF(D373&gt;=Variables!$C$1,1,0)</f>
        <v>0</v>
      </c>
      <c r="AI373">
        <f>IF(E373&gt;=Variables!$C$1,1,0)</f>
        <v>0</v>
      </c>
    </row>
    <row r="374" spans="1:35" x14ac:dyDescent="0.2">
      <c r="A374" s="25">
        <v>10923934</v>
      </c>
      <c r="B374" s="2" t="s">
        <v>1598</v>
      </c>
      <c r="C374">
        <f>IF(ISNA(VLOOKUP(A374,Images!A:C,3,FALSE)), 0, VLOOKUP(A374,Images!A:C,3,FALSE))/IF(ISNA(VLOOKUP(A374,Images!A:C,2,FALSE)), 1,VLOOKUP(A374,Images!A:C,2,FALSE))</f>
        <v>0.85392320534223709</v>
      </c>
      <c r="D374">
        <f>IF(NOT(ISNA(VLOOKUP(A374,Harvard!B:E,4,FALSE))), VLOOKUP(A374,Harvard!B:E,4,FALSE), 0)</f>
        <v>0.88890000000000002</v>
      </c>
      <c r="E374">
        <f>IF(NOT(ISNA(VLOOKUP(A374,UC!B:D, 3, FALSE))),VLOOKUP(A374,UC!B:D, 2, FALSE)/VLOOKUP(A374, UC!B:D, 3, FALSE), 0)</f>
        <v>0</v>
      </c>
      <c r="F374">
        <f>IF(EXACT(VLOOKUP(F$1,Variables!$B$6:$C$32, 2, FALSE), "Yes"), LOOKUP($A374,Collections!$A:$A,Collections!B:B), 0)</f>
        <v>0</v>
      </c>
      <c r="G374">
        <f>IF(EXACT(VLOOKUP(G$1,Variables!$B$6:$C$32, 2, FALSE), "Yes"), LOOKUP($A374,Collections!$A:$A,Collections!C:C), 0)</f>
        <v>0</v>
      </c>
      <c r="H374">
        <f>IF(EXACT(VLOOKUP(H$1,Variables!$B$6:$C$32, 2, FALSE), "Yes"), LOOKUP($A374,Collections!$A:$A,Collections!D:D), 0)</f>
        <v>0</v>
      </c>
      <c r="I374">
        <f>IF(EXACT(VLOOKUP(I$1,Variables!$B$6:$C$32, 2, FALSE), "Yes"), LOOKUP($A374,Collections!$A:$A,Collections!E:E), 0)</f>
        <v>0</v>
      </c>
      <c r="J374">
        <f>IF(EXACT(VLOOKUP(J$1,Variables!$B$6:$C$32, 2, FALSE), "Yes"), LOOKUP($A374,Collections!$A:$A,Collections!F:F), 0)</f>
        <v>0</v>
      </c>
      <c r="K374">
        <f>IF(EXACT(VLOOKUP(K$1,Variables!$B$6:$C$32, 2, FALSE), "Yes"), LOOKUP($A374,Collections!$A:$A,Collections!G:G), 0)</f>
        <v>1</v>
      </c>
      <c r="L374">
        <f>IF(EXACT(VLOOKUP(L$1,Variables!$B$6:$C$32, 2, FALSE), "Yes"), LOOKUP($A374,Collections!$A:$A,Collections!H:H), 0)</f>
        <v>0</v>
      </c>
      <c r="M374">
        <f>IF(EXACT(VLOOKUP(M$1,Variables!$B$6:$C$32, 2, FALSE), "Yes"), LOOKUP($A374,Collections!$A:$A,Collections!I:I), 0)</f>
        <v>0</v>
      </c>
      <c r="N374">
        <f>IF(EXACT(VLOOKUP(N$1,Variables!$B$6:$C$32, 2, FALSE), "Yes"), LOOKUP($A374,Collections!$A:$A,Collections!J:J), 0)</f>
        <v>0</v>
      </c>
      <c r="O374">
        <f>IF(EXACT(VLOOKUP(O$1,Variables!$B$6:$C$32, 2, FALSE), "Yes"), LOOKUP($A374,Collections!$A:$A,Collections!K:K), 0)</f>
        <v>0</v>
      </c>
      <c r="P374">
        <f>IF(EXACT(VLOOKUP(P$1,Variables!$B$6:$C$32, 2, FALSE), "Yes"), LOOKUP($A374,Collections!$A:$A,Collections!L:L), 0)</f>
        <v>0</v>
      </c>
      <c r="Q374">
        <f>IF(EXACT(VLOOKUP(Q$1,Variables!$B$6:$C$32, 2, FALSE), "Yes"), LOOKUP($A374,Collections!$A:$A,Collections!M:M), 0)</f>
        <v>0</v>
      </c>
      <c r="R374">
        <f>IF(EXACT(VLOOKUP(R$1,Variables!$B$6:$C$32, 2, FALSE), "Yes"), LOOKUP($A374,Collections!$A:$A,Collections!N:N), 0)</f>
        <v>0</v>
      </c>
      <c r="S374">
        <f>IF(EXACT(VLOOKUP(S$1,Variables!$B$6:$C$32, 2, FALSE), "Yes"), LOOKUP($A374,Collections!$A:$A,Collections!O:O), 0)</f>
        <v>0</v>
      </c>
      <c r="T374">
        <f>IF(EXACT(VLOOKUP(T$1,Variables!$B$6:$C$32, 2, FALSE), "Yes"), LOOKUP($A374,Collections!$A:$A,Collections!P:P), 0)</f>
        <v>0</v>
      </c>
      <c r="U374">
        <f>IF(EXACT(VLOOKUP(U$1,Variables!$B$6:$C$32, 2, FALSE), "Yes"), LOOKUP($A374,Collections!$A:$A,Collections!Q:Q), 0)</f>
        <v>0</v>
      </c>
      <c r="V374">
        <f>IF(EXACT(VLOOKUP(V$1,Variables!$B$6:$C$32, 2, FALSE), "Yes"), LOOKUP($A374,Collections!$A:$A,Collections!R:R), 0)</f>
        <v>0</v>
      </c>
      <c r="W374">
        <f>IF(EXACT(VLOOKUP(W$1,Variables!$B$6:$C$32, 2, FALSE), "Yes"), LOOKUP($A374,Collections!$A:$A,Collections!S:S), 0)</f>
        <v>0</v>
      </c>
      <c r="X374">
        <f>IF(EXACT(VLOOKUP(X$1,Variables!$B$6:$C$32, 2, FALSE), "Yes"), LOOKUP($A374,Collections!$A:$A,Collections!T:T), 0)</f>
        <v>0</v>
      </c>
      <c r="Y374">
        <f>IF(EXACT(VLOOKUP(Y$1,Variables!$B$6:$C$32, 2, FALSE), "Yes"), LOOKUP($A374,Collections!$A:$A,Collections!U:U), 0)</f>
        <v>0</v>
      </c>
      <c r="Z374">
        <f>IF(EXACT(VLOOKUP(Z$1,Variables!$B$6:$C$32, 2, FALSE), "Yes"), LOOKUP($A374,Collections!$A:$A,Collections!V:V), 0)</f>
        <v>0</v>
      </c>
      <c r="AA374">
        <f>IF(EXACT(VLOOKUP(AA$1,Variables!$B$6:$C$32, 2, FALSE), "Yes"), LOOKUP($A374,Collections!$A:$A,Collections!W:W), 0)</f>
        <v>0</v>
      </c>
      <c r="AB374">
        <f>IF(EXACT(VLOOKUP(AB$1,Variables!$B$6:$C$32, 2, FALSE), "Yes"), LOOKUP($A374,Collections!$A:$A,Collections!X:X), 0)</f>
        <v>0</v>
      </c>
      <c r="AC374">
        <f>IF(EXACT(VLOOKUP(AC$1,Variables!$B$6:$C$32, 2, FALSE), "Yes"), LOOKUP($A374,Collections!$A:$A,Collections!Y:Y), 0)</f>
        <v>0</v>
      </c>
      <c r="AD374">
        <f>IF(EXACT(VLOOKUP(AD$1,Variables!$B$6:$C$32, 2, FALSE), "Yes"), LOOKUP($A374,Collections!$A:$A,Collections!Z:Z), 0)</f>
        <v>0</v>
      </c>
      <c r="AE374">
        <f>IF(EXACT(VLOOKUP(AE$1,Variables!$B$6:$C$32, 2, FALSE), "Yes"), LOOKUP($A374,Collections!$A:$A,Collections!AA:AA), 0)</f>
        <v>0</v>
      </c>
      <c r="AF374">
        <f>IF(EXACT(VLOOKUP(AF$1,Variables!$B$6:$C$32, 2, FALSE), "Yes"), LOOKUP($A374,Collections!$A:$A,Collections!AB:AB), 0)</f>
        <v>0</v>
      </c>
      <c r="AG374" t="str">
        <f t="shared" si="5"/>
        <v>Yes</v>
      </c>
      <c r="AH374">
        <f>IF(D374&gt;=Variables!$C$1,1,0)</f>
        <v>0</v>
      </c>
      <c r="AI374">
        <f>IF(E374&gt;=Variables!$C$1,1,0)</f>
        <v>0</v>
      </c>
    </row>
    <row r="375" spans="1:35" x14ac:dyDescent="0.2">
      <c r="A375" s="25">
        <v>10584838</v>
      </c>
      <c r="B375" s="2" t="s">
        <v>256</v>
      </c>
      <c r="C375">
        <f>IF(ISNA(VLOOKUP(A375,Images!A:C,3,FALSE)), 0, VLOOKUP(A375,Images!A:C,3,FALSE))/IF(ISNA(VLOOKUP(A375,Images!A:C,2,FALSE)), 1,VLOOKUP(A375,Images!A:C,2,FALSE))</f>
        <v>0.27369433843958446</v>
      </c>
      <c r="D375">
        <f>IF(NOT(ISNA(VLOOKUP(A375,Harvard!B:E,4,FALSE))), VLOOKUP(A375,Harvard!B:E,4,FALSE), 0)</f>
        <v>0.98939999999999995</v>
      </c>
      <c r="E375">
        <f>IF(NOT(ISNA(VLOOKUP(A375,UC!B:D, 3, FALSE))),VLOOKUP(A375,UC!B:D, 2, FALSE)/VLOOKUP(A375, UC!B:D, 3, FALSE), 0)</f>
        <v>0.68449197860962563</v>
      </c>
      <c r="F375">
        <f>IF(EXACT(VLOOKUP(F$1,Variables!$B$6:$C$32, 2, FALSE), "Yes"), LOOKUP($A375,Collections!$A:$A,Collections!B:B), 0)</f>
        <v>0</v>
      </c>
      <c r="G375">
        <f>IF(EXACT(VLOOKUP(G$1,Variables!$B$6:$C$32, 2, FALSE), "Yes"), LOOKUP($A375,Collections!$A:$A,Collections!C:C), 0)</f>
        <v>0</v>
      </c>
      <c r="H375">
        <f>IF(EXACT(VLOOKUP(H$1,Variables!$B$6:$C$32, 2, FALSE), "Yes"), LOOKUP($A375,Collections!$A:$A,Collections!D:D), 0)</f>
        <v>0</v>
      </c>
      <c r="I375">
        <f>IF(EXACT(VLOOKUP(I$1,Variables!$B$6:$C$32, 2, FALSE), "Yes"), LOOKUP($A375,Collections!$A:$A,Collections!E:E), 0)</f>
        <v>0</v>
      </c>
      <c r="J375">
        <f>IF(EXACT(VLOOKUP(J$1,Variables!$B$6:$C$32, 2, FALSE), "Yes"), LOOKUP($A375,Collections!$A:$A,Collections!F:F), 0)</f>
        <v>0</v>
      </c>
      <c r="K375">
        <f>IF(EXACT(VLOOKUP(K$1,Variables!$B$6:$C$32, 2, FALSE), "Yes"), LOOKUP($A375,Collections!$A:$A,Collections!G:G), 0)</f>
        <v>0</v>
      </c>
      <c r="L375">
        <f>IF(EXACT(VLOOKUP(L$1,Variables!$B$6:$C$32, 2, FALSE), "Yes"), LOOKUP($A375,Collections!$A:$A,Collections!H:H), 0)</f>
        <v>0</v>
      </c>
      <c r="M375">
        <f>IF(EXACT(VLOOKUP(M$1,Variables!$B$6:$C$32, 2, FALSE), "Yes"), LOOKUP($A375,Collections!$A:$A,Collections!I:I), 0)</f>
        <v>0</v>
      </c>
      <c r="N375">
        <f>IF(EXACT(VLOOKUP(N$1,Variables!$B$6:$C$32, 2, FALSE), "Yes"), LOOKUP($A375,Collections!$A:$A,Collections!J:J), 0)</f>
        <v>0</v>
      </c>
      <c r="O375">
        <f>IF(EXACT(VLOOKUP(O$1,Variables!$B$6:$C$32, 2, FALSE), "Yes"), LOOKUP($A375,Collections!$A:$A,Collections!K:K), 0)</f>
        <v>0</v>
      </c>
      <c r="P375">
        <f>IF(EXACT(VLOOKUP(P$1,Variables!$B$6:$C$32, 2, FALSE), "Yes"), LOOKUP($A375,Collections!$A:$A,Collections!L:L), 0)</f>
        <v>0</v>
      </c>
      <c r="Q375">
        <f>IF(EXACT(VLOOKUP(Q$1,Variables!$B$6:$C$32, 2, FALSE), "Yes"), LOOKUP($A375,Collections!$A:$A,Collections!M:M), 0)</f>
        <v>0</v>
      </c>
      <c r="R375">
        <f>IF(EXACT(VLOOKUP(R$1,Variables!$B$6:$C$32, 2, FALSE), "Yes"), LOOKUP($A375,Collections!$A:$A,Collections!N:N), 0)</f>
        <v>0</v>
      </c>
      <c r="S375">
        <f>IF(EXACT(VLOOKUP(S$1,Variables!$B$6:$C$32, 2, FALSE), "Yes"), LOOKUP($A375,Collections!$A:$A,Collections!O:O), 0)</f>
        <v>0</v>
      </c>
      <c r="T375">
        <f>IF(EXACT(VLOOKUP(T$1,Variables!$B$6:$C$32, 2, FALSE), "Yes"), LOOKUP($A375,Collections!$A:$A,Collections!P:P), 0)</f>
        <v>0</v>
      </c>
      <c r="U375">
        <f>IF(EXACT(VLOOKUP(U$1,Variables!$B$6:$C$32, 2, FALSE), "Yes"), LOOKUP($A375,Collections!$A:$A,Collections!Q:Q), 0)</f>
        <v>0</v>
      </c>
      <c r="V375">
        <f>IF(EXACT(VLOOKUP(V$1,Variables!$B$6:$C$32, 2, FALSE), "Yes"), LOOKUP($A375,Collections!$A:$A,Collections!R:R), 0)</f>
        <v>0</v>
      </c>
      <c r="W375">
        <f>IF(EXACT(VLOOKUP(W$1,Variables!$B$6:$C$32, 2, FALSE), "Yes"), LOOKUP($A375,Collections!$A:$A,Collections!S:S), 0)</f>
        <v>0</v>
      </c>
      <c r="X375">
        <f>IF(EXACT(VLOOKUP(X$1,Variables!$B$6:$C$32, 2, FALSE), "Yes"), LOOKUP($A375,Collections!$A:$A,Collections!T:T), 0)</f>
        <v>0</v>
      </c>
      <c r="Y375">
        <f>IF(EXACT(VLOOKUP(Y$1,Variables!$B$6:$C$32, 2, FALSE), "Yes"), LOOKUP($A375,Collections!$A:$A,Collections!U:U), 0)</f>
        <v>0</v>
      </c>
      <c r="Z375">
        <f>IF(EXACT(VLOOKUP(Z$1,Variables!$B$6:$C$32, 2, FALSE), "Yes"), LOOKUP($A375,Collections!$A:$A,Collections!V:V), 0)</f>
        <v>0</v>
      </c>
      <c r="AA375">
        <f>IF(EXACT(VLOOKUP(AA$1,Variables!$B$6:$C$32, 2, FALSE), "Yes"), LOOKUP($A375,Collections!$A:$A,Collections!W:W), 0)</f>
        <v>0</v>
      </c>
      <c r="AB375">
        <f>IF(EXACT(VLOOKUP(AB$1,Variables!$B$6:$C$32, 2, FALSE), "Yes"), LOOKUP($A375,Collections!$A:$A,Collections!X:X), 0)</f>
        <v>1</v>
      </c>
      <c r="AC375">
        <f>IF(EXACT(VLOOKUP(AC$1,Variables!$B$6:$C$32, 2, FALSE), "Yes"), LOOKUP($A375,Collections!$A:$A,Collections!Y:Y), 0)</f>
        <v>0</v>
      </c>
      <c r="AD375">
        <f>IF(EXACT(VLOOKUP(AD$1,Variables!$B$6:$C$32, 2, FALSE), "Yes"), LOOKUP($A375,Collections!$A:$A,Collections!Z:Z), 0)</f>
        <v>0</v>
      </c>
      <c r="AE375">
        <f>IF(EXACT(VLOOKUP(AE$1,Variables!$B$6:$C$32, 2, FALSE), "Yes"), LOOKUP($A375,Collections!$A:$A,Collections!AA:AA), 0)</f>
        <v>0</v>
      </c>
      <c r="AF375">
        <f>IF(EXACT(VLOOKUP(AF$1,Variables!$B$6:$C$32, 2, FALSE), "Yes"), LOOKUP($A375,Collections!$A:$A,Collections!AB:AB), 0)</f>
        <v>0</v>
      </c>
      <c r="AG375" t="str">
        <f t="shared" si="5"/>
        <v>Yes</v>
      </c>
      <c r="AH375">
        <f>IF(D375&gt;=Variables!$C$1,1,0)</f>
        <v>1</v>
      </c>
      <c r="AI375">
        <f>IF(E375&gt;=Variables!$C$1,1,0)</f>
        <v>0</v>
      </c>
    </row>
    <row r="376" spans="1:35" x14ac:dyDescent="0.2">
      <c r="A376" s="25">
        <v>4128079</v>
      </c>
      <c r="B376" s="2" t="s">
        <v>1954</v>
      </c>
      <c r="C376">
        <f>IF(ISNA(VLOOKUP(A376,Images!A:C,3,FALSE)), 0, VLOOKUP(A376,Images!A:C,3,FALSE))/IF(ISNA(VLOOKUP(A376,Images!A:C,2,FALSE)), 1,VLOOKUP(A376,Images!A:C,2,FALSE))</f>
        <v>6.1303771082054197E-2</v>
      </c>
      <c r="D376">
        <f>IF(NOT(ISNA(VLOOKUP(A376,Harvard!B:E,4,FALSE))), VLOOKUP(A376,Harvard!B:E,4,FALSE), 0)</f>
        <v>0.96430000000000005</v>
      </c>
      <c r="E376">
        <f>IF(NOT(ISNA(VLOOKUP(A376,UC!B:D, 3, FALSE))),VLOOKUP(A376,UC!B:D, 2, FALSE)/VLOOKUP(A376, UC!B:D, 3, FALSE), 0)</f>
        <v>0</v>
      </c>
      <c r="F376">
        <f>IF(EXACT(VLOOKUP(F$1,Variables!$B$6:$C$32, 2, FALSE), "Yes"), LOOKUP($A376,Collections!$A:$A,Collections!B:B), 0)</f>
        <v>0</v>
      </c>
      <c r="G376">
        <f>IF(EXACT(VLOOKUP(G$1,Variables!$B$6:$C$32, 2, FALSE), "Yes"), LOOKUP($A376,Collections!$A:$A,Collections!C:C), 0)</f>
        <v>0</v>
      </c>
      <c r="H376">
        <f>IF(EXACT(VLOOKUP(H$1,Variables!$B$6:$C$32, 2, FALSE), "Yes"), LOOKUP($A376,Collections!$A:$A,Collections!D:D), 0)</f>
        <v>0</v>
      </c>
      <c r="I376">
        <f>IF(EXACT(VLOOKUP(I$1,Variables!$B$6:$C$32, 2, FALSE), "Yes"), LOOKUP($A376,Collections!$A:$A,Collections!E:E), 0)</f>
        <v>0</v>
      </c>
      <c r="J376">
        <f>IF(EXACT(VLOOKUP(J$1,Variables!$B$6:$C$32, 2, FALSE), "Yes"), LOOKUP($A376,Collections!$A:$A,Collections!F:F), 0)</f>
        <v>0</v>
      </c>
      <c r="K376">
        <f>IF(EXACT(VLOOKUP(K$1,Variables!$B$6:$C$32, 2, FALSE), "Yes"), LOOKUP($A376,Collections!$A:$A,Collections!G:G), 0)</f>
        <v>0</v>
      </c>
      <c r="L376">
        <f>IF(EXACT(VLOOKUP(L$1,Variables!$B$6:$C$32, 2, FALSE), "Yes"), LOOKUP($A376,Collections!$A:$A,Collections!H:H), 0)</f>
        <v>0</v>
      </c>
      <c r="M376">
        <f>IF(EXACT(VLOOKUP(M$1,Variables!$B$6:$C$32, 2, FALSE), "Yes"), LOOKUP($A376,Collections!$A:$A,Collections!I:I), 0)</f>
        <v>0</v>
      </c>
      <c r="N376">
        <f>IF(EXACT(VLOOKUP(N$1,Variables!$B$6:$C$32, 2, FALSE), "Yes"), LOOKUP($A376,Collections!$A:$A,Collections!J:J), 0)</f>
        <v>0</v>
      </c>
      <c r="O376">
        <f>IF(EXACT(VLOOKUP(O$1,Variables!$B$6:$C$32, 2, FALSE), "Yes"), LOOKUP($A376,Collections!$A:$A,Collections!K:K), 0)</f>
        <v>0</v>
      </c>
      <c r="P376">
        <f>IF(EXACT(VLOOKUP(P$1,Variables!$B$6:$C$32, 2, FALSE), "Yes"), LOOKUP($A376,Collections!$A:$A,Collections!L:L), 0)</f>
        <v>0</v>
      </c>
      <c r="Q376">
        <f>IF(EXACT(VLOOKUP(Q$1,Variables!$B$6:$C$32, 2, FALSE), "Yes"), LOOKUP($A376,Collections!$A:$A,Collections!M:M), 0)</f>
        <v>0</v>
      </c>
      <c r="R376">
        <f>IF(EXACT(VLOOKUP(R$1,Variables!$B$6:$C$32, 2, FALSE), "Yes"), LOOKUP($A376,Collections!$A:$A,Collections!N:N), 0)</f>
        <v>0</v>
      </c>
      <c r="S376">
        <f>IF(EXACT(VLOOKUP(S$1,Variables!$B$6:$C$32, 2, FALSE), "Yes"), LOOKUP($A376,Collections!$A:$A,Collections!O:O), 0)</f>
        <v>0</v>
      </c>
      <c r="T376">
        <f>IF(EXACT(VLOOKUP(T$1,Variables!$B$6:$C$32, 2, FALSE), "Yes"), LOOKUP($A376,Collections!$A:$A,Collections!P:P), 0)</f>
        <v>0</v>
      </c>
      <c r="U376">
        <f>IF(EXACT(VLOOKUP(U$1,Variables!$B$6:$C$32, 2, FALSE), "Yes"), LOOKUP($A376,Collections!$A:$A,Collections!Q:Q), 0)</f>
        <v>0</v>
      </c>
      <c r="V376">
        <f>IF(EXACT(VLOOKUP(V$1,Variables!$B$6:$C$32, 2, FALSE), "Yes"), LOOKUP($A376,Collections!$A:$A,Collections!R:R), 0)</f>
        <v>0</v>
      </c>
      <c r="W376">
        <f>IF(EXACT(VLOOKUP(W$1,Variables!$B$6:$C$32, 2, FALSE), "Yes"), LOOKUP($A376,Collections!$A:$A,Collections!S:S), 0)</f>
        <v>0</v>
      </c>
      <c r="X376">
        <f>IF(EXACT(VLOOKUP(X$1,Variables!$B$6:$C$32, 2, FALSE), "Yes"), LOOKUP($A376,Collections!$A:$A,Collections!T:T), 0)</f>
        <v>0</v>
      </c>
      <c r="Y376">
        <f>IF(EXACT(VLOOKUP(Y$1,Variables!$B$6:$C$32, 2, FALSE), "Yes"), LOOKUP($A376,Collections!$A:$A,Collections!U:U), 0)</f>
        <v>1</v>
      </c>
      <c r="Z376">
        <f>IF(EXACT(VLOOKUP(Z$1,Variables!$B$6:$C$32, 2, FALSE), "Yes"), LOOKUP($A376,Collections!$A:$A,Collections!V:V), 0)</f>
        <v>0</v>
      </c>
      <c r="AA376">
        <f>IF(EXACT(VLOOKUP(AA$1,Variables!$B$6:$C$32, 2, FALSE), "Yes"), LOOKUP($A376,Collections!$A:$A,Collections!W:W), 0)</f>
        <v>0</v>
      </c>
      <c r="AB376">
        <f>IF(EXACT(VLOOKUP(AB$1,Variables!$B$6:$C$32, 2, FALSE), "Yes"), LOOKUP($A376,Collections!$A:$A,Collections!X:X), 0)</f>
        <v>0</v>
      </c>
      <c r="AC376">
        <f>IF(EXACT(VLOOKUP(AC$1,Variables!$B$6:$C$32, 2, FALSE), "Yes"), LOOKUP($A376,Collections!$A:$A,Collections!Y:Y), 0)</f>
        <v>0</v>
      </c>
      <c r="AD376">
        <f>IF(EXACT(VLOOKUP(AD$1,Variables!$B$6:$C$32, 2, FALSE), "Yes"), LOOKUP($A376,Collections!$A:$A,Collections!Z:Z), 0)</f>
        <v>0</v>
      </c>
      <c r="AE376">
        <f>IF(EXACT(VLOOKUP(AE$1,Variables!$B$6:$C$32, 2, FALSE), "Yes"), LOOKUP($A376,Collections!$A:$A,Collections!AA:AA), 0)</f>
        <v>0</v>
      </c>
      <c r="AF376">
        <f>IF(EXACT(VLOOKUP(AF$1,Variables!$B$6:$C$32, 2, FALSE), "Yes"), LOOKUP($A376,Collections!$A:$A,Collections!AB:AB), 0)</f>
        <v>0</v>
      </c>
      <c r="AG376" t="str">
        <f t="shared" si="5"/>
        <v>Yes</v>
      </c>
      <c r="AH376">
        <f>IF(D376&gt;=Variables!$C$1,1,0)</f>
        <v>1</v>
      </c>
      <c r="AI376">
        <f>IF(E376&gt;=Variables!$C$1,1,0)</f>
        <v>0</v>
      </c>
    </row>
    <row r="377" spans="1:35" x14ac:dyDescent="0.2">
      <c r="A377" s="25">
        <v>7370008</v>
      </c>
      <c r="B377" s="2" t="s">
        <v>257</v>
      </c>
      <c r="C377">
        <f>IF(ISNA(VLOOKUP(A377,Images!A:C,3,FALSE)), 0, VLOOKUP(A377,Images!A:C,3,FALSE))/IF(ISNA(VLOOKUP(A377,Images!A:C,2,FALSE)), 1,VLOOKUP(A377,Images!A:C,2,FALSE))</f>
        <v>5.1921301228780456E-2</v>
      </c>
      <c r="D377">
        <f>IF(NOT(ISNA(VLOOKUP(A377,Harvard!B:E,4,FALSE))), VLOOKUP(A377,Harvard!B:E,4,FALSE), 0)</f>
        <v>1</v>
      </c>
      <c r="E377">
        <f>IF(NOT(ISNA(VLOOKUP(A377,UC!B:D, 3, FALSE))),VLOOKUP(A377,UC!B:D, 2, FALSE)/VLOOKUP(A377, UC!B:D, 3, FALSE), 0)</f>
        <v>0.80373831775700932</v>
      </c>
      <c r="F377">
        <f>IF(EXACT(VLOOKUP(F$1,Variables!$B$6:$C$32, 2, FALSE), "Yes"), LOOKUP($A377,Collections!$A:$A,Collections!B:B), 0)</f>
        <v>0</v>
      </c>
      <c r="G377">
        <f>IF(EXACT(VLOOKUP(G$1,Variables!$B$6:$C$32, 2, FALSE), "Yes"), LOOKUP($A377,Collections!$A:$A,Collections!C:C), 0)</f>
        <v>0</v>
      </c>
      <c r="H377">
        <f>IF(EXACT(VLOOKUP(H$1,Variables!$B$6:$C$32, 2, FALSE), "Yes"), LOOKUP($A377,Collections!$A:$A,Collections!D:D), 0)</f>
        <v>0</v>
      </c>
      <c r="I377">
        <f>IF(EXACT(VLOOKUP(I$1,Variables!$B$6:$C$32, 2, FALSE), "Yes"), LOOKUP($A377,Collections!$A:$A,Collections!E:E), 0)</f>
        <v>1</v>
      </c>
      <c r="J377">
        <f>IF(EXACT(VLOOKUP(J$1,Variables!$B$6:$C$32, 2, FALSE), "Yes"), LOOKUP($A377,Collections!$A:$A,Collections!F:F), 0)</f>
        <v>0</v>
      </c>
      <c r="K377">
        <f>IF(EXACT(VLOOKUP(K$1,Variables!$B$6:$C$32, 2, FALSE), "Yes"), LOOKUP($A377,Collections!$A:$A,Collections!G:G), 0)</f>
        <v>0</v>
      </c>
      <c r="L377">
        <f>IF(EXACT(VLOOKUP(L$1,Variables!$B$6:$C$32, 2, FALSE), "Yes"), LOOKUP($A377,Collections!$A:$A,Collections!H:H), 0)</f>
        <v>0</v>
      </c>
      <c r="M377">
        <f>IF(EXACT(VLOOKUP(M$1,Variables!$B$6:$C$32, 2, FALSE), "Yes"), LOOKUP($A377,Collections!$A:$A,Collections!I:I), 0)</f>
        <v>0</v>
      </c>
      <c r="N377">
        <f>IF(EXACT(VLOOKUP(N$1,Variables!$B$6:$C$32, 2, FALSE), "Yes"), LOOKUP($A377,Collections!$A:$A,Collections!J:J), 0)</f>
        <v>0</v>
      </c>
      <c r="O377">
        <f>IF(EXACT(VLOOKUP(O$1,Variables!$B$6:$C$32, 2, FALSE), "Yes"), LOOKUP($A377,Collections!$A:$A,Collections!K:K), 0)</f>
        <v>0</v>
      </c>
      <c r="P377">
        <f>IF(EXACT(VLOOKUP(P$1,Variables!$B$6:$C$32, 2, FALSE), "Yes"), LOOKUP($A377,Collections!$A:$A,Collections!L:L), 0)</f>
        <v>0</v>
      </c>
      <c r="Q377">
        <f>IF(EXACT(VLOOKUP(Q$1,Variables!$B$6:$C$32, 2, FALSE), "Yes"), LOOKUP($A377,Collections!$A:$A,Collections!M:M), 0)</f>
        <v>0</v>
      </c>
      <c r="R377">
        <f>IF(EXACT(VLOOKUP(R$1,Variables!$B$6:$C$32, 2, FALSE), "Yes"), LOOKUP($A377,Collections!$A:$A,Collections!N:N), 0)</f>
        <v>0</v>
      </c>
      <c r="S377">
        <f>IF(EXACT(VLOOKUP(S$1,Variables!$B$6:$C$32, 2, FALSE), "Yes"), LOOKUP($A377,Collections!$A:$A,Collections!O:O), 0)</f>
        <v>0</v>
      </c>
      <c r="T377">
        <f>IF(EXACT(VLOOKUP(T$1,Variables!$B$6:$C$32, 2, FALSE), "Yes"), LOOKUP($A377,Collections!$A:$A,Collections!P:P), 0)</f>
        <v>0</v>
      </c>
      <c r="U377">
        <f>IF(EXACT(VLOOKUP(U$1,Variables!$B$6:$C$32, 2, FALSE), "Yes"), LOOKUP($A377,Collections!$A:$A,Collections!Q:Q), 0)</f>
        <v>0</v>
      </c>
      <c r="V377">
        <f>IF(EXACT(VLOOKUP(V$1,Variables!$B$6:$C$32, 2, FALSE), "Yes"), LOOKUP($A377,Collections!$A:$A,Collections!R:R), 0)</f>
        <v>0</v>
      </c>
      <c r="W377">
        <f>IF(EXACT(VLOOKUP(W$1,Variables!$B$6:$C$32, 2, FALSE), "Yes"), LOOKUP($A377,Collections!$A:$A,Collections!S:S), 0)</f>
        <v>0</v>
      </c>
      <c r="X377">
        <f>IF(EXACT(VLOOKUP(X$1,Variables!$B$6:$C$32, 2, FALSE), "Yes"), LOOKUP($A377,Collections!$A:$A,Collections!T:T), 0)</f>
        <v>0</v>
      </c>
      <c r="Y377">
        <f>IF(EXACT(VLOOKUP(Y$1,Variables!$B$6:$C$32, 2, FALSE), "Yes"), LOOKUP($A377,Collections!$A:$A,Collections!U:U), 0)</f>
        <v>0</v>
      </c>
      <c r="Z377">
        <f>IF(EXACT(VLOOKUP(Z$1,Variables!$B$6:$C$32, 2, FALSE), "Yes"), LOOKUP($A377,Collections!$A:$A,Collections!V:V), 0)</f>
        <v>0</v>
      </c>
      <c r="AA377">
        <f>IF(EXACT(VLOOKUP(AA$1,Variables!$B$6:$C$32, 2, FALSE), "Yes"), LOOKUP($A377,Collections!$A:$A,Collections!W:W), 0)</f>
        <v>0</v>
      </c>
      <c r="AB377">
        <f>IF(EXACT(VLOOKUP(AB$1,Variables!$B$6:$C$32, 2, FALSE), "Yes"), LOOKUP($A377,Collections!$A:$A,Collections!X:X), 0)</f>
        <v>0</v>
      </c>
      <c r="AC377">
        <f>IF(EXACT(VLOOKUP(AC$1,Variables!$B$6:$C$32, 2, FALSE), "Yes"), LOOKUP($A377,Collections!$A:$A,Collections!Y:Y), 0)</f>
        <v>0</v>
      </c>
      <c r="AD377">
        <f>IF(EXACT(VLOOKUP(AD$1,Variables!$B$6:$C$32, 2, FALSE), "Yes"), LOOKUP($A377,Collections!$A:$A,Collections!Z:Z), 0)</f>
        <v>0</v>
      </c>
      <c r="AE377">
        <f>IF(EXACT(VLOOKUP(AE$1,Variables!$B$6:$C$32, 2, FALSE), "Yes"), LOOKUP($A377,Collections!$A:$A,Collections!AA:AA), 0)</f>
        <v>0</v>
      </c>
      <c r="AF377">
        <f>IF(EXACT(VLOOKUP(AF$1,Variables!$B$6:$C$32, 2, FALSE), "Yes"), LOOKUP($A377,Collections!$A:$A,Collections!AB:AB), 0)</f>
        <v>0</v>
      </c>
      <c r="AG377" t="str">
        <f t="shared" si="5"/>
        <v>Yes</v>
      </c>
      <c r="AH377">
        <f>IF(D377&gt;=Variables!$C$1,1,0)</f>
        <v>1</v>
      </c>
      <c r="AI377">
        <f>IF(E377&gt;=Variables!$C$1,1,0)</f>
        <v>0</v>
      </c>
    </row>
    <row r="378" spans="1:35" x14ac:dyDescent="0.2">
      <c r="A378" s="25">
        <v>19340451</v>
      </c>
      <c r="B378" s="2" t="s">
        <v>258</v>
      </c>
      <c r="C378">
        <f>IF(ISNA(VLOOKUP(A378,Images!A:C,3,FALSE)), 0, VLOOKUP(A378,Images!A:C,3,FALSE))/IF(ISNA(VLOOKUP(A378,Images!A:C,2,FALSE)), 1,VLOOKUP(A378,Images!A:C,2,FALSE))</f>
        <v>0.23543400713436385</v>
      </c>
      <c r="D378">
        <f>IF(NOT(ISNA(VLOOKUP(A378,Harvard!B:E,4,FALSE))), VLOOKUP(A378,Harvard!B:E,4,FALSE), 0)</f>
        <v>0.77780000000000005</v>
      </c>
      <c r="E378">
        <f>IF(NOT(ISNA(VLOOKUP(A378,UC!B:D, 3, FALSE))),VLOOKUP(A378,UC!B:D, 2, FALSE)/VLOOKUP(A378, UC!B:D, 3, FALSE), 0)</f>
        <v>0</v>
      </c>
      <c r="F378">
        <f>IF(EXACT(VLOOKUP(F$1,Variables!$B$6:$C$32, 2, FALSE), "Yes"), LOOKUP($A378,Collections!$A:$A,Collections!B:B), 0)</f>
        <v>0</v>
      </c>
      <c r="G378">
        <f>IF(EXACT(VLOOKUP(G$1,Variables!$B$6:$C$32, 2, FALSE), "Yes"), LOOKUP($A378,Collections!$A:$A,Collections!C:C), 0)</f>
        <v>0</v>
      </c>
      <c r="H378">
        <f>IF(EXACT(VLOOKUP(H$1,Variables!$B$6:$C$32, 2, FALSE), "Yes"), LOOKUP($A378,Collections!$A:$A,Collections!D:D), 0)</f>
        <v>0</v>
      </c>
      <c r="I378">
        <f>IF(EXACT(VLOOKUP(I$1,Variables!$B$6:$C$32, 2, FALSE), "Yes"), LOOKUP($A378,Collections!$A:$A,Collections!E:E), 0)</f>
        <v>0</v>
      </c>
      <c r="J378">
        <f>IF(EXACT(VLOOKUP(J$1,Variables!$B$6:$C$32, 2, FALSE), "Yes"), LOOKUP($A378,Collections!$A:$A,Collections!F:F), 0)</f>
        <v>0</v>
      </c>
      <c r="K378">
        <f>IF(EXACT(VLOOKUP(K$1,Variables!$B$6:$C$32, 2, FALSE), "Yes"), LOOKUP($A378,Collections!$A:$A,Collections!G:G), 0)</f>
        <v>0</v>
      </c>
      <c r="L378">
        <f>IF(EXACT(VLOOKUP(L$1,Variables!$B$6:$C$32, 2, FALSE), "Yes"), LOOKUP($A378,Collections!$A:$A,Collections!H:H), 0)</f>
        <v>0</v>
      </c>
      <c r="M378">
        <f>IF(EXACT(VLOOKUP(M$1,Variables!$B$6:$C$32, 2, FALSE), "Yes"), LOOKUP($A378,Collections!$A:$A,Collections!I:I), 0)</f>
        <v>0</v>
      </c>
      <c r="N378">
        <f>IF(EXACT(VLOOKUP(N$1,Variables!$B$6:$C$32, 2, FALSE), "Yes"), LOOKUP($A378,Collections!$A:$A,Collections!J:J), 0)</f>
        <v>0</v>
      </c>
      <c r="O378">
        <f>IF(EXACT(VLOOKUP(O$1,Variables!$B$6:$C$32, 2, FALSE), "Yes"), LOOKUP($A378,Collections!$A:$A,Collections!K:K), 0)</f>
        <v>0</v>
      </c>
      <c r="P378">
        <f>IF(EXACT(VLOOKUP(P$1,Variables!$B$6:$C$32, 2, FALSE), "Yes"), LOOKUP($A378,Collections!$A:$A,Collections!L:L), 0)</f>
        <v>0</v>
      </c>
      <c r="Q378">
        <f>IF(EXACT(VLOOKUP(Q$1,Variables!$B$6:$C$32, 2, FALSE), "Yes"), LOOKUP($A378,Collections!$A:$A,Collections!M:M), 0)</f>
        <v>0</v>
      </c>
      <c r="R378">
        <f>IF(EXACT(VLOOKUP(R$1,Variables!$B$6:$C$32, 2, FALSE), "Yes"), LOOKUP($A378,Collections!$A:$A,Collections!N:N), 0)</f>
        <v>0</v>
      </c>
      <c r="S378">
        <f>IF(EXACT(VLOOKUP(S$1,Variables!$B$6:$C$32, 2, FALSE), "Yes"), LOOKUP($A378,Collections!$A:$A,Collections!O:O), 0)</f>
        <v>0</v>
      </c>
      <c r="T378">
        <f>IF(EXACT(VLOOKUP(T$1,Variables!$B$6:$C$32, 2, FALSE), "Yes"), LOOKUP($A378,Collections!$A:$A,Collections!P:P), 0)</f>
        <v>0</v>
      </c>
      <c r="U378">
        <f>IF(EXACT(VLOOKUP(U$1,Variables!$B$6:$C$32, 2, FALSE), "Yes"), LOOKUP($A378,Collections!$A:$A,Collections!Q:Q), 0)</f>
        <v>0</v>
      </c>
      <c r="V378">
        <f>IF(EXACT(VLOOKUP(V$1,Variables!$B$6:$C$32, 2, FALSE), "Yes"), LOOKUP($A378,Collections!$A:$A,Collections!R:R), 0)</f>
        <v>0</v>
      </c>
      <c r="W378">
        <f>IF(EXACT(VLOOKUP(W$1,Variables!$B$6:$C$32, 2, FALSE), "Yes"), LOOKUP($A378,Collections!$A:$A,Collections!S:S), 0)</f>
        <v>0</v>
      </c>
      <c r="X378">
        <f>IF(EXACT(VLOOKUP(X$1,Variables!$B$6:$C$32, 2, FALSE), "Yes"), LOOKUP($A378,Collections!$A:$A,Collections!T:T), 0)</f>
        <v>0</v>
      </c>
      <c r="Y378">
        <f>IF(EXACT(VLOOKUP(Y$1,Variables!$B$6:$C$32, 2, FALSE), "Yes"), LOOKUP($A378,Collections!$A:$A,Collections!U:U), 0)</f>
        <v>0</v>
      </c>
      <c r="Z378">
        <f>IF(EXACT(VLOOKUP(Z$1,Variables!$B$6:$C$32, 2, FALSE), "Yes"), LOOKUP($A378,Collections!$A:$A,Collections!V:V), 0)</f>
        <v>0</v>
      </c>
      <c r="AA378">
        <f>IF(EXACT(VLOOKUP(AA$1,Variables!$B$6:$C$32, 2, FALSE), "Yes"), LOOKUP($A378,Collections!$A:$A,Collections!W:W), 0)</f>
        <v>0</v>
      </c>
      <c r="AB378">
        <f>IF(EXACT(VLOOKUP(AB$1,Variables!$B$6:$C$32, 2, FALSE), "Yes"), LOOKUP($A378,Collections!$A:$A,Collections!X:X), 0)</f>
        <v>1</v>
      </c>
      <c r="AC378">
        <f>IF(EXACT(VLOOKUP(AC$1,Variables!$B$6:$C$32, 2, FALSE), "Yes"), LOOKUP($A378,Collections!$A:$A,Collections!Y:Y), 0)</f>
        <v>0</v>
      </c>
      <c r="AD378">
        <f>IF(EXACT(VLOOKUP(AD$1,Variables!$B$6:$C$32, 2, FALSE), "Yes"), LOOKUP($A378,Collections!$A:$A,Collections!Z:Z), 0)</f>
        <v>0</v>
      </c>
      <c r="AE378">
        <f>IF(EXACT(VLOOKUP(AE$1,Variables!$B$6:$C$32, 2, FALSE), "Yes"), LOOKUP($A378,Collections!$A:$A,Collections!AA:AA), 0)</f>
        <v>0</v>
      </c>
      <c r="AF378">
        <f>IF(EXACT(VLOOKUP(AF$1,Variables!$B$6:$C$32, 2, FALSE), "Yes"), LOOKUP($A378,Collections!$A:$A,Collections!AB:AB), 0)</f>
        <v>0</v>
      </c>
      <c r="AG378" t="str">
        <f t="shared" si="5"/>
        <v>Yes</v>
      </c>
      <c r="AH378">
        <f>IF(D378&gt;=Variables!$C$1,1,0)</f>
        <v>0</v>
      </c>
      <c r="AI378">
        <f>IF(E378&gt;=Variables!$C$1,1,0)</f>
        <v>0</v>
      </c>
    </row>
    <row r="379" spans="1:35" x14ac:dyDescent="0.2">
      <c r="A379" s="25">
        <v>5307058</v>
      </c>
      <c r="B379" s="2" t="s">
        <v>413</v>
      </c>
      <c r="C379">
        <f>IF(ISNA(VLOOKUP(A379,Images!A:C,3,FALSE)), 0, VLOOKUP(A379,Images!A:C,3,FALSE))/IF(ISNA(VLOOKUP(A379,Images!A:C,2,FALSE)), 1,VLOOKUP(A379,Images!A:C,2,FALSE))</f>
        <v>0</v>
      </c>
      <c r="D379">
        <f>IF(NOT(ISNA(VLOOKUP(A379,Harvard!B:E,4,FALSE))), VLOOKUP(A379,Harvard!B:E,4,FALSE), 0)</f>
        <v>5.2600000000000001E-2</v>
      </c>
      <c r="E379">
        <f>IF(NOT(ISNA(VLOOKUP(A379,UC!B:D, 3, FALSE))),VLOOKUP(A379,UC!B:D, 2, FALSE)/VLOOKUP(A379, UC!B:D, 3, FALSE), 0)</f>
        <v>1</v>
      </c>
      <c r="F379">
        <f>IF(EXACT(VLOOKUP(F$1,Variables!$B$6:$C$32, 2, FALSE), "Yes"), LOOKUP($A379,Collections!$A:$A,Collections!B:B), 0)</f>
        <v>0</v>
      </c>
      <c r="G379">
        <f>IF(EXACT(VLOOKUP(G$1,Variables!$B$6:$C$32, 2, FALSE), "Yes"), LOOKUP($A379,Collections!$A:$A,Collections!C:C), 0)</f>
        <v>0</v>
      </c>
      <c r="H379">
        <f>IF(EXACT(VLOOKUP(H$1,Variables!$B$6:$C$32, 2, FALSE), "Yes"), LOOKUP($A379,Collections!$A:$A,Collections!D:D), 0)</f>
        <v>0</v>
      </c>
      <c r="I379">
        <f>IF(EXACT(VLOOKUP(I$1,Variables!$B$6:$C$32, 2, FALSE), "Yes"), LOOKUP($A379,Collections!$A:$A,Collections!E:E), 0)</f>
        <v>0</v>
      </c>
      <c r="J379">
        <f>IF(EXACT(VLOOKUP(J$1,Variables!$B$6:$C$32, 2, FALSE), "Yes"), LOOKUP($A379,Collections!$A:$A,Collections!F:F), 0)</f>
        <v>0</v>
      </c>
      <c r="K379">
        <f>IF(EXACT(VLOOKUP(K$1,Variables!$B$6:$C$32, 2, FALSE), "Yes"), LOOKUP($A379,Collections!$A:$A,Collections!G:G), 0)</f>
        <v>0</v>
      </c>
      <c r="L379">
        <f>IF(EXACT(VLOOKUP(L$1,Variables!$B$6:$C$32, 2, FALSE), "Yes"), LOOKUP($A379,Collections!$A:$A,Collections!H:H), 0)</f>
        <v>0</v>
      </c>
      <c r="M379">
        <f>IF(EXACT(VLOOKUP(M$1,Variables!$B$6:$C$32, 2, FALSE), "Yes"), LOOKUP($A379,Collections!$A:$A,Collections!I:I), 0)</f>
        <v>0</v>
      </c>
      <c r="N379">
        <f>IF(EXACT(VLOOKUP(N$1,Variables!$B$6:$C$32, 2, FALSE), "Yes"), LOOKUP($A379,Collections!$A:$A,Collections!J:J), 0)</f>
        <v>0</v>
      </c>
      <c r="O379">
        <f>IF(EXACT(VLOOKUP(O$1,Variables!$B$6:$C$32, 2, FALSE), "Yes"), LOOKUP($A379,Collections!$A:$A,Collections!K:K), 0)</f>
        <v>0</v>
      </c>
      <c r="P379">
        <f>IF(EXACT(VLOOKUP(P$1,Variables!$B$6:$C$32, 2, FALSE), "Yes"), LOOKUP($A379,Collections!$A:$A,Collections!L:L), 0)</f>
        <v>0</v>
      </c>
      <c r="Q379">
        <f>IF(EXACT(VLOOKUP(Q$1,Variables!$B$6:$C$32, 2, FALSE), "Yes"), LOOKUP($A379,Collections!$A:$A,Collections!M:M), 0)</f>
        <v>0</v>
      </c>
      <c r="R379">
        <f>IF(EXACT(VLOOKUP(R$1,Variables!$B$6:$C$32, 2, FALSE), "Yes"), LOOKUP($A379,Collections!$A:$A,Collections!N:N), 0)</f>
        <v>0</v>
      </c>
      <c r="S379">
        <f>IF(EXACT(VLOOKUP(S$1,Variables!$B$6:$C$32, 2, FALSE), "Yes"), LOOKUP($A379,Collections!$A:$A,Collections!O:O), 0)</f>
        <v>0</v>
      </c>
      <c r="T379">
        <f>IF(EXACT(VLOOKUP(T$1,Variables!$B$6:$C$32, 2, FALSE), "Yes"), LOOKUP($A379,Collections!$A:$A,Collections!P:P), 0)</f>
        <v>0</v>
      </c>
      <c r="U379">
        <f>IF(EXACT(VLOOKUP(U$1,Variables!$B$6:$C$32, 2, FALSE), "Yes"), LOOKUP($A379,Collections!$A:$A,Collections!Q:Q), 0)</f>
        <v>0</v>
      </c>
      <c r="V379">
        <f>IF(EXACT(VLOOKUP(V$1,Variables!$B$6:$C$32, 2, FALSE), "Yes"), LOOKUP($A379,Collections!$A:$A,Collections!R:R), 0)</f>
        <v>0</v>
      </c>
      <c r="W379">
        <f>IF(EXACT(VLOOKUP(W$1,Variables!$B$6:$C$32, 2, FALSE), "Yes"), LOOKUP($A379,Collections!$A:$A,Collections!S:S), 0)</f>
        <v>0</v>
      </c>
      <c r="X379">
        <f>IF(EXACT(VLOOKUP(X$1,Variables!$B$6:$C$32, 2, FALSE), "Yes"), LOOKUP($A379,Collections!$A:$A,Collections!T:T), 0)</f>
        <v>0</v>
      </c>
      <c r="Y379">
        <f>IF(EXACT(VLOOKUP(Y$1,Variables!$B$6:$C$32, 2, FALSE), "Yes"), LOOKUP($A379,Collections!$A:$A,Collections!U:U), 0)</f>
        <v>1</v>
      </c>
      <c r="Z379">
        <f>IF(EXACT(VLOOKUP(Z$1,Variables!$B$6:$C$32, 2, FALSE), "Yes"), LOOKUP($A379,Collections!$A:$A,Collections!V:V), 0)</f>
        <v>0</v>
      </c>
      <c r="AA379">
        <f>IF(EXACT(VLOOKUP(AA$1,Variables!$B$6:$C$32, 2, FALSE), "Yes"), LOOKUP($A379,Collections!$A:$A,Collections!W:W), 0)</f>
        <v>0</v>
      </c>
      <c r="AB379">
        <f>IF(EXACT(VLOOKUP(AB$1,Variables!$B$6:$C$32, 2, FALSE), "Yes"), LOOKUP($A379,Collections!$A:$A,Collections!X:X), 0)</f>
        <v>0</v>
      </c>
      <c r="AC379">
        <f>IF(EXACT(VLOOKUP(AC$1,Variables!$B$6:$C$32, 2, FALSE), "Yes"), LOOKUP($A379,Collections!$A:$A,Collections!Y:Y), 0)</f>
        <v>0</v>
      </c>
      <c r="AD379">
        <f>IF(EXACT(VLOOKUP(AD$1,Variables!$B$6:$C$32, 2, FALSE), "Yes"), LOOKUP($A379,Collections!$A:$A,Collections!Z:Z), 0)</f>
        <v>0</v>
      </c>
      <c r="AE379">
        <f>IF(EXACT(VLOOKUP(AE$1,Variables!$B$6:$C$32, 2, FALSE), "Yes"), LOOKUP($A379,Collections!$A:$A,Collections!AA:AA), 0)</f>
        <v>0</v>
      </c>
      <c r="AF379">
        <f>IF(EXACT(VLOOKUP(AF$1,Variables!$B$6:$C$32, 2, FALSE), "Yes"), LOOKUP($A379,Collections!$A:$A,Collections!AB:AB), 0)</f>
        <v>0</v>
      </c>
      <c r="AG379" t="str">
        <f t="shared" si="5"/>
        <v>Yes</v>
      </c>
      <c r="AH379">
        <f>IF(D379&gt;=Variables!$C$1,1,0)</f>
        <v>0</v>
      </c>
      <c r="AI379">
        <f>IF(E379&gt;=Variables!$C$1,1,0)</f>
        <v>1</v>
      </c>
    </row>
    <row r="380" spans="1:35" x14ac:dyDescent="0.2">
      <c r="A380" s="25">
        <v>15436322</v>
      </c>
      <c r="B380" s="2" t="s">
        <v>260</v>
      </c>
      <c r="C380">
        <f>IF(ISNA(VLOOKUP(A380,Images!A:C,3,FALSE)), 0, VLOOKUP(A380,Images!A:C,3,FALSE))/IF(ISNA(VLOOKUP(A380,Images!A:C,2,FALSE)), 1,VLOOKUP(A380,Images!A:C,2,FALSE))</f>
        <v>0.12613418530351439</v>
      </c>
      <c r="D380">
        <f>IF(NOT(ISNA(VLOOKUP(A380,Harvard!B:E,4,FALSE))), VLOOKUP(A380,Harvard!B:E,4,FALSE), 0)</f>
        <v>0.96099999999999997</v>
      </c>
      <c r="E380">
        <f>IF(NOT(ISNA(VLOOKUP(A380,UC!B:D, 3, FALSE))),VLOOKUP(A380,UC!B:D, 2, FALSE)/VLOOKUP(A380, UC!B:D, 3, FALSE), 0)</f>
        <v>1</v>
      </c>
      <c r="F380">
        <f>IF(EXACT(VLOOKUP(F$1,Variables!$B$6:$C$32, 2, FALSE), "Yes"), LOOKUP($A380,Collections!$A:$A,Collections!B:B), 0)</f>
        <v>0</v>
      </c>
      <c r="G380">
        <f>IF(EXACT(VLOOKUP(G$1,Variables!$B$6:$C$32, 2, FALSE), "Yes"), LOOKUP($A380,Collections!$A:$A,Collections!C:C), 0)</f>
        <v>0</v>
      </c>
      <c r="H380">
        <f>IF(EXACT(VLOOKUP(H$1,Variables!$B$6:$C$32, 2, FALSE), "Yes"), LOOKUP($A380,Collections!$A:$A,Collections!D:D), 0)</f>
        <v>1</v>
      </c>
      <c r="I380">
        <f>IF(EXACT(VLOOKUP(I$1,Variables!$B$6:$C$32, 2, FALSE), "Yes"), LOOKUP($A380,Collections!$A:$A,Collections!E:E), 0)</f>
        <v>0</v>
      </c>
      <c r="J380">
        <f>IF(EXACT(VLOOKUP(J$1,Variables!$B$6:$C$32, 2, FALSE), "Yes"), LOOKUP($A380,Collections!$A:$A,Collections!F:F), 0)</f>
        <v>0</v>
      </c>
      <c r="K380">
        <f>IF(EXACT(VLOOKUP(K$1,Variables!$B$6:$C$32, 2, FALSE), "Yes"), LOOKUP($A380,Collections!$A:$A,Collections!G:G), 0)</f>
        <v>0</v>
      </c>
      <c r="L380">
        <f>IF(EXACT(VLOOKUP(L$1,Variables!$B$6:$C$32, 2, FALSE), "Yes"), LOOKUP($A380,Collections!$A:$A,Collections!H:H), 0)</f>
        <v>0</v>
      </c>
      <c r="M380">
        <f>IF(EXACT(VLOOKUP(M$1,Variables!$B$6:$C$32, 2, FALSE), "Yes"), LOOKUP($A380,Collections!$A:$A,Collections!I:I), 0)</f>
        <v>0</v>
      </c>
      <c r="N380">
        <f>IF(EXACT(VLOOKUP(N$1,Variables!$B$6:$C$32, 2, FALSE), "Yes"), LOOKUP($A380,Collections!$A:$A,Collections!J:J), 0)</f>
        <v>0</v>
      </c>
      <c r="O380">
        <f>IF(EXACT(VLOOKUP(O$1,Variables!$B$6:$C$32, 2, FALSE), "Yes"), LOOKUP($A380,Collections!$A:$A,Collections!K:K), 0)</f>
        <v>0</v>
      </c>
      <c r="P380">
        <f>IF(EXACT(VLOOKUP(P$1,Variables!$B$6:$C$32, 2, FALSE), "Yes"), LOOKUP($A380,Collections!$A:$A,Collections!L:L), 0)</f>
        <v>0</v>
      </c>
      <c r="Q380">
        <f>IF(EXACT(VLOOKUP(Q$1,Variables!$B$6:$C$32, 2, FALSE), "Yes"), LOOKUP($A380,Collections!$A:$A,Collections!M:M), 0)</f>
        <v>0</v>
      </c>
      <c r="R380">
        <f>IF(EXACT(VLOOKUP(R$1,Variables!$B$6:$C$32, 2, FALSE), "Yes"), LOOKUP($A380,Collections!$A:$A,Collections!N:N), 0)</f>
        <v>0</v>
      </c>
      <c r="S380">
        <f>IF(EXACT(VLOOKUP(S$1,Variables!$B$6:$C$32, 2, FALSE), "Yes"), LOOKUP($A380,Collections!$A:$A,Collections!O:O), 0)</f>
        <v>0</v>
      </c>
      <c r="T380">
        <f>IF(EXACT(VLOOKUP(T$1,Variables!$B$6:$C$32, 2, FALSE), "Yes"), LOOKUP($A380,Collections!$A:$A,Collections!P:P), 0)</f>
        <v>0</v>
      </c>
      <c r="U380">
        <f>IF(EXACT(VLOOKUP(U$1,Variables!$B$6:$C$32, 2, FALSE), "Yes"), LOOKUP($A380,Collections!$A:$A,Collections!Q:Q), 0)</f>
        <v>0</v>
      </c>
      <c r="V380">
        <f>IF(EXACT(VLOOKUP(V$1,Variables!$B$6:$C$32, 2, FALSE), "Yes"), LOOKUP($A380,Collections!$A:$A,Collections!R:R), 0)</f>
        <v>0</v>
      </c>
      <c r="W380">
        <f>IF(EXACT(VLOOKUP(W$1,Variables!$B$6:$C$32, 2, FALSE), "Yes"), LOOKUP($A380,Collections!$A:$A,Collections!S:S), 0)</f>
        <v>0</v>
      </c>
      <c r="X380">
        <f>IF(EXACT(VLOOKUP(X$1,Variables!$B$6:$C$32, 2, FALSE), "Yes"), LOOKUP($A380,Collections!$A:$A,Collections!T:T), 0)</f>
        <v>0</v>
      </c>
      <c r="Y380">
        <f>IF(EXACT(VLOOKUP(Y$1,Variables!$B$6:$C$32, 2, FALSE), "Yes"), LOOKUP($A380,Collections!$A:$A,Collections!U:U), 0)</f>
        <v>0</v>
      </c>
      <c r="Z380">
        <f>IF(EXACT(VLOOKUP(Z$1,Variables!$B$6:$C$32, 2, FALSE), "Yes"), LOOKUP($A380,Collections!$A:$A,Collections!V:V), 0)</f>
        <v>0</v>
      </c>
      <c r="AA380">
        <f>IF(EXACT(VLOOKUP(AA$1,Variables!$B$6:$C$32, 2, FALSE), "Yes"), LOOKUP($A380,Collections!$A:$A,Collections!W:W), 0)</f>
        <v>0</v>
      </c>
      <c r="AB380">
        <f>IF(EXACT(VLOOKUP(AB$1,Variables!$B$6:$C$32, 2, FALSE), "Yes"), LOOKUP($A380,Collections!$A:$A,Collections!X:X), 0)</f>
        <v>0</v>
      </c>
      <c r="AC380">
        <f>IF(EXACT(VLOOKUP(AC$1,Variables!$B$6:$C$32, 2, FALSE), "Yes"), LOOKUP($A380,Collections!$A:$A,Collections!Y:Y), 0)</f>
        <v>0</v>
      </c>
      <c r="AD380">
        <f>IF(EXACT(VLOOKUP(AD$1,Variables!$B$6:$C$32, 2, FALSE), "Yes"), LOOKUP($A380,Collections!$A:$A,Collections!Z:Z), 0)</f>
        <v>0</v>
      </c>
      <c r="AE380">
        <f>IF(EXACT(VLOOKUP(AE$1,Variables!$B$6:$C$32, 2, FALSE), "Yes"), LOOKUP($A380,Collections!$A:$A,Collections!AA:AA), 0)</f>
        <v>0</v>
      </c>
      <c r="AF380">
        <f>IF(EXACT(VLOOKUP(AF$1,Variables!$B$6:$C$32, 2, FALSE), "Yes"), LOOKUP($A380,Collections!$A:$A,Collections!AB:AB), 0)</f>
        <v>0</v>
      </c>
      <c r="AG380" t="str">
        <f t="shared" si="5"/>
        <v>Yes</v>
      </c>
      <c r="AH380">
        <f>IF(D380&gt;=Variables!$C$1,1,0)</f>
        <v>1</v>
      </c>
      <c r="AI380">
        <f>IF(E380&gt;=Variables!$C$1,1,0)</f>
        <v>1</v>
      </c>
    </row>
    <row r="381" spans="1:35" x14ac:dyDescent="0.2">
      <c r="A381" s="25" t="s">
        <v>2215</v>
      </c>
      <c r="B381" s="2" t="s">
        <v>261</v>
      </c>
      <c r="C381">
        <f>IF(ISNA(VLOOKUP(A381,Images!A:C,3,FALSE)), 0, VLOOKUP(A381,Images!A:C,3,FALSE))/IF(ISNA(VLOOKUP(A381,Images!A:C,2,FALSE)), 1,VLOOKUP(A381,Images!A:C,2,FALSE))</f>
        <v>3.0445236233017585E-2</v>
      </c>
      <c r="D381">
        <f>IF(NOT(ISNA(VLOOKUP(A381,Harvard!B:E,4,FALSE))), VLOOKUP(A381,Harvard!B:E,4,FALSE), 0)</f>
        <v>0.9728</v>
      </c>
      <c r="E381">
        <f>IF(NOT(ISNA(VLOOKUP(A381,UC!B:D, 3, FALSE))),VLOOKUP(A381,UC!B:D, 2, FALSE)/VLOOKUP(A381, UC!B:D, 3, FALSE), 0)</f>
        <v>0.98654708520179368</v>
      </c>
      <c r="F381">
        <f>IF(EXACT(VLOOKUP(F$1,Variables!$B$6:$C$32, 2, FALSE), "Yes"), LOOKUP($A381,Collections!$A:$A,Collections!B:B), 0)</f>
        <v>0</v>
      </c>
      <c r="G381">
        <f>IF(EXACT(VLOOKUP(G$1,Variables!$B$6:$C$32, 2, FALSE), "Yes"), LOOKUP($A381,Collections!$A:$A,Collections!C:C), 0)</f>
        <v>0</v>
      </c>
      <c r="H381">
        <f>IF(EXACT(VLOOKUP(H$1,Variables!$B$6:$C$32, 2, FALSE), "Yes"), LOOKUP($A381,Collections!$A:$A,Collections!D:D), 0)</f>
        <v>1</v>
      </c>
      <c r="I381">
        <f>IF(EXACT(VLOOKUP(I$1,Variables!$B$6:$C$32, 2, FALSE), "Yes"), LOOKUP($A381,Collections!$A:$A,Collections!E:E), 0)</f>
        <v>0</v>
      </c>
      <c r="J381">
        <f>IF(EXACT(VLOOKUP(J$1,Variables!$B$6:$C$32, 2, FALSE), "Yes"), LOOKUP($A381,Collections!$A:$A,Collections!F:F), 0)</f>
        <v>0</v>
      </c>
      <c r="K381">
        <f>IF(EXACT(VLOOKUP(K$1,Variables!$B$6:$C$32, 2, FALSE), "Yes"), LOOKUP($A381,Collections!$A:$A,Collections!G:G), 0)</f>
        <v>0</v>
      </c>
      <c r="L381">
        <f>IF(EXACT(VLOOKUP(L$1,Variables!$B$6:$C$32, 2, FALSE), "Yes"), LOOKUP($A381,Collections!$A:$A,Collections!H:H), 0)</f>
        <v>0</v>
      </c>
      <c r="M381">
        <f>IF(EXACT(VLOOKUP(M$1,Variables!$B$6:$C$32, 2, FALSE), "Yes"), LOOKUP($A381,Collections!$A:$A,Collections!I:I), 0)</f>
        <v>0</v>
      </c>
      <c r="N381">
        <f>IF(EXACT(VLOOKUP(N$1,Variables!$B$6:$C$32, 2, FALSE), "Yes"), LOOKUP($A381,Collections!$A:$A,Collections!J:J), 0)</f>
        <v>0</v>
      </c>
      <c r="O381">
        <f>IF(EXACT(VLOOKUP(O$1,Variables!$B$6:$C$32, 2, FALSE), "Yes"), LOOKUP($A381,Collections!$A:$A,Collections!K:K), 0)</f>
        <v>0</v>
      </c>
      <c r="P381">
        <f>IF(EXACT(VLOOKUP(P$1,Variables!$B$6:$C$32, 2, FALSE), "Yes"), LOOKUP($A381,Collections!$A:$A,Collections!L:L), 0)</f>
        <v>0</v>
      </c>
      <c r="Q381">
        <f>IF(EXACT(VLOOKUP(Q$1,Variables!$B$6:$C$32, 2, FALSE), "Yes"), LOOKUP($A381,Collections!$A:$A,Collections!M:M), 0)</f>
        <v>0</v>
      </c>
      <c r="R381">
        <f>IF(EXACT(VLOOKUP(R$1,Variables!$B$6:$C$32, 2, FALSE), "Yes"), LOOKUP($A381,Collections!$A:$A,Collections!N:N), 0)</f>
        <v>0</v>
      </c>
      <c r="S381">
        <f>IF(EXACT(VLOOKUP(S$1,Variables!$B$6:$C$32, 2, FALSE), "Yes"), LOOKUP($A381,Collections!$A:$A,Collections!O:O), 0)</f>
        <v>0</v>
      </c>
      <c r="T381">
        <f>IF(EXACT(VLOOKUP(T$1,Variables!$B$6:$C$32, 2, FALSE), "Yes"), LOOKUP($A381,Collections!$A:$A,Collections!P:P), 0)</f>
        <v>0</v>
      </c>
      <c r="U381">
        <f>IF(EXACT(VLOOKUP(U$1,Variables!$B$6:$C$32, 2, FALSE), "Yes"), LOOKUP($A381,Collections!$A:$A,Collections!Q:Q), 0)</f>
        <v>0</v>
      </c>
      <c r="V381">
        <f>IF(EXACT(VLOOKUP(V$1,Variables!$B$6:$C$32, 2, FALSE), "Yes"), LOOKUP($A381,Collections!$A:$A,Collections!R:R), 0)</f>
        <v>0</v>
      </c>
      <c r="W381">
        <f>IF(EXACT(VLOOKUP(W$1,Variables!$B$6:$C$32, 2, FALSE), "Yes"), LOOKUP($A381,Collections!$A:$A,Collections!S:S), 0)</f>
        <v>0</v>
      </c>
      <c r="X381">
        <f>IF(EXACT(VLOOKUP(X$1,Variables!$B$6:$C$32, 2, FALSE), "Yes"), LOOKUP($A381,Collections!$A:$A,Collections!T:T), 0)</f>
        <v>0</v>
      </c>
      <c r="Y381">
        <f>IF(EXACT(VLOOKUP(Y$1,Variables!$B$6:$C$32, 2, FALSE), "Yes"), LOOKUP($A381,Collections!$A:$A,Collections!U:U), 0)</f>
        <v>0</v>
      </c>
      <c r="Z381">
        <f>IF(EXACT(VLOOKUP(Z$1,Variables!$B$6:$C$32, 2, FALSE), "Yes"), LOOKUP($A381,Collections!$A:$A,Collections!V:V), 0)</f>
        <v>0</v>
      </c>
      <c r="AA381">
        <f>IF(EXACT(VLOOKUP(AA$1,Variables!$B$6:$C$32, 2, FALSE), "Yes"), LOOKUP($A381,Collections!$A:$A,Collections!W:W), 0)</f>
        <v>0</v>
      </c>
      <c r="AB381">
        <f>IF(EXACT(VLOOKUP(AB$1,Variables!$B$6:$C$32, 2, FALSE), "Yes"), LOOKUP($A381,Collections!$A:$A,Collections!X:X), 0)</f>
        <v>0</v>
      </c>
      <c r="AC381">
        <f>IF(EXACT(VLOOKUP(AC$1,Variables!$B$6:$C$32, 2, FALSE), "Yes"), LOOKUP($A381,Collections!$A:$A,Collections!Y:Y), 0)</f>
        <v>0</v>
      </c>
      <c r="AD381">
        <f>IF(EXACT(VLOOKUP(AD$1,Variables!$B$6:$C$32, 2, FALSE), "Yes"), LOOKUP($A381,Collections!$A:$A,Collections!Z:Z), 0)</f>
        <v>0</v>
      </c>
      <c r="AE381">
        <f>IF(EXACT(VLOOKUP(AE$1,Variables!$B$6:$C$32, 2, FALSE), "Yes"), LOOKUP($A381,Collections!$A:$A,Collections!AA:AA), 0)</f>
        <v>0</v>
      </c>
      <c r="AF381">
        <f>IF(EXACT(VLOOKUP(AF$1,Variables!$B$6:$C$32, 2, FALSE), "Yes"), LOOKUP($A381,Collections!$A:$A,Collections!AB:AB), 0)</f>
        <v>0</v>
      </c>
      <c r="AG381" t="str">
        <f t="shared" si="5"/>
        <v>Yes</v>
      </c>
      <c r="AH381">
        <f>IF(D381&gt;=Variables!$C$1,1,0)</f>
        <v>1</v>
      </c>
      <c r="AI381">
        <f>IF(E381&gt;=Variables!$C$1,1,0)</f>
        <v>1</v>
      </c>
    </row>
    <row r="382" spans="1:35" x14ac:dyDescent="0.2">
      <c r="A382" s="25">
        <v>100994</v>
      </c>
      <c r="B382" s="2" t="s">
        <v>262</v>
      </c>
      <c r="C382">
        <f>IF(ISNA(VLOOKUP(A382,Images!A:C,3,FALSE)), 0, VLOOKUP(A382,Images!A:C,3,FALSE))/IF(ISNA(VLOOKUP(A382,Images!A:C,2,FALSE)), 1,VLOOKUP(A382,Images!A:C,2,FALSE))</f>
        <v>4.7146747539766047E-2</v>
      </c>
      <c r="D382">
        <f>IF(NOT(ISNA(VLOOKUP(A382,Harvard!B:E,4,FALSE))), VLOOKUP(A382,Harvard!B:E,4,FALSE), 0)</f>
        <v>0.99819999999999998</v>
      </c>
      <c r="E382">
        <f>IF(NOT(ISNA(VLOOKUP(A382,UC!B:D, 3, FALSE))),VLOOKUP(A382,UC!B:D, 2, FALSE)/VLOOKUP(A382, UC!B:D, 3, FALSE), 0)</f>
        <v>0.99593495934959353</v>
      </c>
      <c r="F382">
        <f>IF(EXACT(VLOOKUP(F$1,Variables!$B$6:$C$32, 2, FALSE), "Yes"), LOOKUP($A382,Collections!$A:$A,Collections!B:B), 0)</f>
        <v>0</v>
      </c>
      <c r="G382">
        <f>IF(EXACT(VLOOKUP(G$1,Variables!$B$6:$C$32, 2, FALSE), "Yes"), LOOKUP($A382,Collections!$A:$A,Collections!C:C), 0)</f>
        <v>0</v>
      </c>
      <c r="H382">
        <f>IF(EXACT(VLOOKUP(H$1,Variables!$B$6:$C$32, 2, FALSE), "Yes"), LOOKUP($A382,Collections!$A:$A,Collections!D:D), 0)</f>
        <v>1</v>
      </c>
      <c r="I382">
        <f>IF(EXACT(VLOOKUP(I$1,Variables!$B$6:$C$32, 2, FALSE), "Yes"), LOOKUP($A382,Collections!$A:$A,Collections!E:E), 0)</f>
        <v>0</v>
      </c>
      <c r="J382">
        <f>IF(EXACT(VLOOKUP(J$1,Variables!$B$6:$C$32, 2, FALSE), "Yes"), LOOKUP($A382,Collections!$A:$A,Collections!F:F), 0)</f>
        <v>0</v>
      </c>
      <c r="K382">
        <f>IF(EXACT(VLOOKUP(K$1,Variables!$B$6:$C$32, 2, FALSE), "Yes"), LOOKUP($A382,Collections!$A:$A,Collections!G:G), 0)</f>
        <v>0</v>
      </c>
      <c r="L382">
        <f>IF(EXACT(VLOOKUP(L$1,Variables!$B$6:$C$32, 2, FALSE), "Yes"), LOOKUP($A382,Collections!$A:$A,Collections!H:H), 0)</f>
        <v>0</v>
      </c>
      <c r="M382">
        <f>IF(EXACT(VLOOKUP(M$1,Variables!$B$6:$C$32, 2, FALSE), "Yes"), LOOKUP($A382,Collections!$A:$A,Collections!I:I), 0)</f>
        <v>0</v>
      </c>
      <c r="N382">
        <f>IF(EXACT(VLOOKUP(N$1,Variables!$B$6:$C$32, 2, FALSE), "Yes"), LOOKUP($A382,Collections!$A:$A,Collections!J:J), 0)</f>
        <v>0</v>
      </c>
      <c r="O382">
        <f>IF(EXACT(VLOOKUP(O$1,Variables!$B$6:$C$32, 2, FALSE), "Yes"), LOOKUP($A382,Collections!$A:$A,Collections!K:K), 0)</f>
        <v>0</v>
      </c>
      <c r="P382">
        <f>IF(EXACT(VLOOKUP(P$1,Variables!$B$6:$C$32, 2, FALSE), "Yes"), LOOKUP($A382,Collections!$A:$A,Collections!L:L), 0)</f>
        <v>0</v>
      </c>
      <c r="Q382">
        <f>IF(EXACT(VLOOKUP(Q$1,Variables!$B$6:$C$32, 2, FALSE), "Yes"), LOOKUP($A382,Collections!$A:$A,Collections!M:M), 0)</f>
        <v>0</v>
      </c>
      <c r="R382">
        <f>IF(EXACT(VLOOKUP(R$1,Variables!$B$6:$C$32, 2, FALSE), "Yes"), LOOKUP($A382,Collections!$A:$A,Collections!N:N), 0)</f>
        <v>0</v>
      </c>
      <c r="S382">
        <f>IF(EXACT(VLOOKUP(S$1,Variables!$B$6:$C$32, 2, FALSE), "Yes"), LOOKUP($A382,Collections!$A:$A,Collections!O:O), 0)</f>
        <v>0</v>
      </c>
      <c r="T382">
        <f>IF(EXACT(VLOOKUP(T$1,Variables!$B$6:$C$32, 2, FALSE), "Yes"), LOOKUP($A382,Collections!$A:$A,Collections!P:P), 0)</f>
        <v>0</v>
      </c>
      <c r="U382">
        <f>IF(EXACT(VLOOKUP(U$1,Variables!$B$6:$C$32, 2, FALSE), "Yes"), LOOKUP($A382,Collections!$A:$A,Collections!Q:Q), 0)</f>
        <v>0</v>
      </c>
      <c r="V382">
        <f>IF(EXACT(VLOOKUP(V$1,Variables!$B$6:$C$32, 2, FALSE), "Yes"), LOOKUP($A382,Collections!$A:$A,Collections!R:R), 0)</f>
        <v>0</v>
      </c>
      <c r="W382">
        <f>IF(EXACT(VLOOKUP(W$1,Variables!$B$6:$C$32, 2, FALSE), "Yes"), LOOKUP($A382,Collections!$A:$A,Collections!S:S), 0)</f>
        <v>0</v>
      </c>
      <c r="X382">
        <f>IF(EXACT(VLOOKUP(X$1,Variables!$B$6:$C$32, 2, FALSE), "Yes"), LOOKUP($A382,Collections!$A:$A,Collections!T:T), 0)</f>
        <v>0</v>
      </c>
      <c r="Y382">
        <f>IF(EXACT(VLOOKUP(Y$1,Variables!$B$6:$C$32, 2, FALSE), "Yes"), LOOKUP($A382,Collections!$A:$A,Collections!U:U), 0)</f>
        <v>0</v>
      </c>
      <c r="Z382">
        <f>IF(EXACT(VLOOKUP(Z$1,Variables!$B$6:$C$32, 2, FALSE), "Yes"), LOOKUP($A382,Collections!$A:$A,Collections!V:V), 0)</f>
        <v>0</v>
      </c>
      <c r="AA382">
        <f>IF(EXACT(VLOOKUP(AA$1,Variables!$B$6:$C$32, 2, FALSE), "Yes"), LOOKUP($A382,Collections!$A:$A,Collections!W:W), 0)</f>
        <v>0</v>
      </c>
      <c r="AB382">
        <f>IF(EXACT(VLOOKUP(AB$1,Variables!$B$6:$C$32, 2, FALSE), "Yes"), LOOKUP($A382,Collections!$A:$A,Collections!X:X), 0)</f>
        <v>0</v>
      </c>
      <c r="AC382">
        <f>IF(EXACT(VLOOKUP(AC$1,Variables!$B$6:$C$32, 2, FALSE), "Yes"), LOOKUP($A382,Collections!$A:$A,Collections!Y:Y), 0)</f>
        <v>0</v>
      </c>
      <c r="AD382">
        <f>IF(EXACT(VLOOKUP(AD$1,Variables!$B$6:$C$32, 2, FALSE), "Yes"), LOOKUP($A382,Collections!$A:$A,Collections!Z:Z), 0)</f>
        <v>0</v>
      </c>
      <c r="AE382">
        <f>IF(EXACT(VLOOKUP(AE$1,Variables!$B$6:$C$32, 2, FALSE), "Yes"), LOOKUP($A382,Collections!$A:$A,Collections!AA:AA), 0)</f>
        <v>0</v>
      </c>
      <c r="AF382">
        <f>IF(EXACT(VLOOKUP(AF$1,Variables!$B$6:$C$32, 2, FALSE), "Yes"), LOOKUP($A382,Collections!$A:$A,Collections!AB:AB), 0)</f>
        <v>0</v>
      </c>
      <c r="AG382" t="str">
        <f t="shared" si="5"/>
        <v>Yes</v>
      </c>
      <c r="AH382">
        <f>IF(D382&gt;=Variables!$C$1,1,0)</f>
        <v>1</v>
      </c>
      <c r="AI382">
        <f>IF(E382&gt;=Variables!$C$1,1,0)</f>
        <v>1</v>
      </c>
    </row>
    <row r="383" spans="1:35" x14ac:dyDescent="0.2">
      <c r="A383" s="25">
        <v>933139</v>
      </c>
      <c r="B383" s="2" t="s">
        <v>263</v>
      </c>
      <c r="C383">
        <f>IF(ISNA(VLOOKUP(A383,Images!A:C,3,FALSE)), 0, VLOOKUP(A383,Images!A:C,3,FALSE))/IF(ISNA(VLOOKUP(A383,Images!A:C,2,FALSE)), 1,VLOOKUP(A383,Images!A:C,2,FALSE))</f>
        <v>3.449026695118234E-2</v>
      </c>
      <c r="D383">
        <f>IF(NOT(ISNA(VLOOKUP(A383,Harvard!B:E,4,FALSE))), VLOOKUP(A383,Harvard!B:E,4,FALSE), 0)</f>
        <v>0.98319999999999996</v>
      </c>
      <c r="E383">
        <f>IF(NOT(ISNA(VLOOKUP(A383,UC!B:D, 3, FALSE))),VLOOKUP(A383,UC!B:D, 2, FALSE)/VLOOKUP(A383, UC!B:D, 3, FALSE), 0)</f>
        <v>0.7931034482758621</v>
      </c>
      <c r="F383">
        <f>IF(EXACT(VLOOKUP(F$1,Variables!$B$6:$C$32, 2, FALSE), "Yes"), LOOKUP($A383,Collections!$A:$A,Collections!B:B), 0)</f>
        <v>0</v>
      </c>
      <c r="G383">
        <f>IF(EXACT(VLOOKUP(G$1,Variables!$B$6:$C$32, 2, FALSE), "Yes"), LOOKUP($A383,Collections!$A:$A,Collections!C:C), 0)</f>
        <v>0</v>
      </c>
      <c r="H383">
        <f>IF(EXACT(VLOOKUP(H$1,Variables!$B$6:$C$32, 2, FALSE), "Yes"), LOOKUP($A383,Collections!$A:$A,Collections!D:D), 0)</f>
        <v>0</v>
      </c>
      <c r="I383">
        <f>IF(EXACT(VLOOKUP(I$1,Variables!$B$6:$C$32, 2, FALSE), "Yes"), LOOKUP($A383,Collections!$A:$A,Collections!E:E), 0)</f>
        <v>0</v>
      </c>
      <c r="J383">
        <f>IF(EXACT(VLOOKUP(J$1,Variables!$B$6:$C$32, 2, FALSE), "Yes"), LOOKUP($A383,Collections!$A:$A,Collections!F:F), 0)</f>
        <v>0</v>
      </c>
      <c r="K383">
        <f>IF(EXACT(VLOOKUP(K$1,Variables!$B$6:$C$32, 2, FALSE), "Yes"), LOOKUP($A383,Collections!$A:$A,Collections!G:G), 0)</f>
        <v>1</v>
      </c>
      <c r="L383">
        <f>IF(EXACT(VLOOKUP(L$1,Variables!$B$6:$C$32, 2, FALSE), "Yes"), LOOKUP($A383,Collections!$A:$A,Collections!H:H), 0)</f>
        <v>0</v>
      </c>
      <c r="M383">
        <f>IF(EXACT(VLOOKUP(M$1,Variables!$B$6:$C$32, 2, FALSE), "Yes"), LOOKUP($A383,Collections!$A:$A,Collections!I:I), 0)</f>
        <v>0</v>
      </c>
      <c r="N383">
        <f>IF(EXACT(VLOOKUP(N$1,Variables!$B$6:$C$32, 2, FALSE), "Yes"), LOOKUP($A383,Collections!$A:$A,Collections!J:J), 0)</f>
        <v>0</v>
      </c>
      <c r="O383">
        <f>IF(EXACT(VLOOKUP(O$1,Variables!$B$6:$C$32, 2, FALSE), "Yes"), LOOKUP($A383,Collections!$A:$A,Collections!K:K), 0)</f>
        <v>0</v>
      </c>
      <c r="P383">
        <f>IF(EXACT(VLOOKUP(P$1,Variables!$B$6:$C$32, 2, FALSE), "Yes"), LOOKUP($A383,Collections!$A:$A,Collections!L:L), 0)</f>
        <v>0</v>
      </c>
      <c r="Q383">
        <f>IF(EXACT(VLOOKUP(Q$1,Variables!$B$6:$C$32, 2, FALSE), "Yes"), LOOKUP($A383,Collections!$A:$A,Collections!M:M), 0)</f>
        <v>0</v>
      </c>
      <c r="R383">
        <f>IF(EXACT(VLOOKUP(R$1,Variables!$B$6:$C$32, 2, FALSE), "Yes"), LOOKUP($A383,Collections!$A:$A,Collections!N:N), 0)</f>
        <v>0</v>
      </c>
      <c r="S383">
        <f>IF(EXACT(VLOOKUP(S$1,Variables!$B$6:$C$32, 2, FALSE), "Yes"), LOOKUP($A383,Collections!$A:$A,Collections!O:O), 0)</f>
        <v>0</v>
      </c>
      <c r="T383">
        <f>IF(EXACT(VLOOKUP(T$1,Variables!$B$6:$C$32, 2, FALSE), "Yes"), LOOKUP($A383,Collections!$A:$A,Collections!P:P), 0)</f>
        <v>0</v>
      </c>
      <c r="U383">
        <f>IF(EXACT(VLOOKUP(U$1,Variables!$B$6:$C$32, 2, FALSE), "Yes"), LOOKUP($A383,Collections!$A:$A,Collections!Q:Q), 0)</f>
        <v>0</v>
      </c>
      <c r="V383">
        <f>IF(EXACT(VLOOKUP(V$1,Variables!$B$6:$C$32, 2, FALSE), "Yes"), LOOKUP($A383,Collections!$A:$A,Collections!R:R), 0)</f>
        <v>0</v>
      </c>
      <c r="W383">
        <f>IF(EXACT(VLOOKUP(W$1,Variables!$B$6:$C$32, 2, FALSE), "Yes"), LOOKUP($A383,Collections!$A:$A,Collections!S:S), 0)</f>
        <v>0</v>
      </c>
      <c r="X383">
        <f>IF(EXACT(VLOOKUP(X$1,Variables!$B$6:$C$32, 2, FALSE), "Yes"), LOOKUP($A383,Collections!$A:$A,Collections!T:T), 0)</f>
        <v>0</v>
      </c>
      <c r="Y383">
        <f>IF(EXACT(VLOOKUP(Y$1,Variables!$B$6:$C$32, 2, FALSE), "Yes"), LOOKUP($A383,Collections!$A:$A,Collections!U:U), 0)</f>
        <v>0</v>
      </c>
      <c r="Z383">
        <f>IF(EXACT(VLOOKUP(Z$1,Variables!$B$6:$C$32, 2, FALSE), "Yes"), LOOKUP($A383,Collections!$A:$A,Collections!V:V), 0)</f>
        <v>0</v>
      </c>
      <c r="AA383">
        <f>IF(EXACT(VLOOKUP(AA$1,Variables!$B$6:$C$32, 2, FALSE), "Yes"), LOOKUP($A383,Collections!$A:$A,Collections!W:W), 0)</f>
        <v>0</v>
      </c>
      <c r="AB383">
        <f>IF(EXACT(VLOOKUP(AB$1,Variables!$B$6:$C$32, 2, FALSE), "Yes"), LOOKUP($A383,Collections!$A:$A,Collections!X:X), 0)</f>
        <v>0</v>
      </c>
      <c r="AC383">
        <f>IF(EXACT(VLOOKUP(AC$1,Variables!$B$6:$C$32, 2, FALSE), "Yes"), LOOKUP($A383,Collections!$A:$A,Collections!Y:Y), 0)</f>
        <v>0</v>
      </c>
      <c r="AD383">
        <f>IF(EXACT(VLOOKUP(AD$1,Variables!$B$6:$C$32, 2, FALSE), "Yes"), LOOKUP($A383,Collections!$A:$A,Collections!Z:Z), 0)</f>
        <v>0</v>
      </c>
      <c r="AE383">
        <f>IF(EXACT(VLOOKUP(AE$1,Variables!$B$6:$C$32, 2, FALSE), "Yes"), LOOKUP($A383,Collections!$A:$A,Collections!AA:AA), 0)</f>
        <v>0</v>
      </c>
      <c r="AF383">
        <f>IF(EXACT(VLOOKUP(AF$1,Variables!$B$6:$C$32, 2, FALSE), "Yes"), LOOKUP($A383,Collections!$A:$A,Collections!AB:AB), 0)</f>
        <v>0</v>
      </c>
      <c r="AG383" t="str">
        <f t="shared" si="5"/>
        <v>Yes</v>
      </c>
      <c r="AH383">
        <f>IF(D383&gt;=Variables!$C$1,1,0)</f>
        <v>1</v>
      </c>
      <c r="AI383">
        <f>IF(E383&gt;=Variables!$C$1,1,0)</f>
        <v>0</v>
      </c>
    </row>
    <row r="384" spans="1:35" x14ac:dyDescent="0.2">
      <c r="A384" s="25">
        <v>695696</v>
      </c>
      <c r="B384" s="2" t="s">
        <v>2440</v>
      </c>
      <c r="C384">
        <f>IF(ISNA(VLOOKUP(A384,Images!A:C,3,FALSE)), 0, VLOOKUP(A384,Images!A:C,3,FALSE))/IF(ISNA(VLOOKUP(A384,Images!A:C,2,FALSE)), 1,VLOOKUP(A384,Images!A:C,2,FALSE))</f>
        <v>3.2151259039818768E-2</v>
      </c>
      <c r="D384">
        <f>IF(NOT(ISNA(VLOOKUP(A384,Harvard!B:E,4,FALSE))), VLOOKUP(A384,Harvard!B:E,4,FALSE), 0)</f>
        <v>1</v>
      </c>
      <c r="E384">
        <f>IF(NOT(ISNA(VLOOKUP(A384,UC!B:D, 3, FALSE))),VLOOKUP(A384,UC!B:D, 2, FALSE)/VLOOKUP(A384, UC!B:D, 3, FALSE), 0)</f>
        <v>0.26315789473684209</v>
      </c>
      <c r="F384">
        <f>IF(EXACT(VLOOKUP(F$1,Variables!$B$6:$C$32, 2, FALSE), "Yes"), LOOKUP($A384,Collections!$A:$A,Collections!B:B), 0)</f>
        <v>0</v>
      </c>
      <c r="G384">
        <f>IF(EXACT(VLOOKUP(G$1,Variables!$B$6:$C$32, 2, FALSE), "Yes"), LOOKUP($A384,Collections!$A:$A,Collections!C:C), 0)</f>
        <v>0</v>
      </c>
      <c r="H384">
        <f>IF(EXACT(VLOOKUP(H$1,Variables!$B$6:$C$32, 2, FALSE), "Yes"), LOOKUP($A384,Collections!$A:$A,Collections!D:D), 0)</f>
        <v>0</v>
      </c>
      <c r="I384">
        <f>IF(EXACT(VLOOKUP(I$1,Variables!$B$6:$C$32, 2, FALSE), "Yes"), LOOKUP($A384,Collections!$A:$A,Collections!E:E), 0)</f>
        <v>0</v>
      </c>
      <c r="J384">
        <f>IF(EXACT(VLOOKUP(J$1,Variables!$B$6:$C$32, 2, FALSE), "Yes"), LOOKUP($A384,Collections!$A:$A,Collections!F:F), 0)</f>
        <v>0</v>
      </c>
      <c r="K384">
        <f>IF(EXACT(VLOOKUP(K$1,Variables!$B$6:$C$32, 2, FALSE), "Yes"), LOOKUP($A384,Collections!$A:$A,Collections!G:G), 0)</f>
        <v>0</v>
      </c>
      <c r="L384">
        <f>IF(EXACT(VLOOKUP(L$1,Variables!$B$6:$C$32, 2, FALSE), "Yes"), LOOKUP($A384,Collections!$A:$A,Collections!H:H), 0)</f>
        <v>0</v>
      </c>
      <c r="M384">
        <f>IF(EXACT(VLOOKUP(M$1,Variables!$B$6:$C$32, 2, FALSE), "Yes"), LOOKUP($A384,Collections!$A:$A,Collections!I:I), 0)</f>
        <v>0</v>
      </c>
      <c r="N384">
        <f>IF(EXACT(VLOOKUP(N$1,Variables!$B$6:$C$32, 2, FALSE), "Yes"), LOOKUP($A384,Collections!$A:$A,Collections!J:J), 0)</f>
        <v>1</v>
      </c>
      <c r="O384">
        <f>IF(EXACT(VLOOKUP(O$1,Variables!$B$6:$C$32, 2, FALSE), "Yes"), LOOKUP($A384,Collections!$A:$A,Collections!K:K), 0)</f>
        <v>0</v>
      </c>
      <c r="P384">
        <f>IF(EXACT(VLOOKUP(P$1,Variables!$B$6:$C$32, 2, FALSE), "Yes"), LOOKUP($A384,Collections!$A:$A,Collections!L:L), 0)</f>
        <v>0</v>
      </c>
      <c r="Q384">
        <f>IF(EXACT(VLOOKUP(Q$1,Variables!$B$6:$C$32, 2, FALSE), "Yes"), LOOKUP($A384,Collections!$A:$A,Collections!M:M), 0)</f>
        <v>0</v>
      </c>
      <c r="R384">
        <f>IF(EXACT(VLOOKUP(R$1,Variables!$B$6:$C$32, 2, FALSE), "Yes"), LOOKUP($A384,Collections!$A:$A,Collections!N:N), 0)</f>
        <v>0</v>
      </c>
      <c r="S384">
        <f>IF(EXACT(VLOOKUP(S$1,Variables!$B$6:$C$32, 2, FALSE), "Yes"), LOOKUP($A384,Collections!$A:$A,Collections!O:O), 0)</f>
        <v>0</v>
      </c>
      <c r="T384">
        <f>IF(EXACT(VLOOKUP(T$1,Variables!$B$6:$C$32, 2, FALSE), "Yes"), LOOKUP($A384,Collections!$A:$A,Collections!P:P), 0)</f>
        <v>0</v>
      </c>
      <c r="U384">
        <f>IF(EXACT(VLOOKUP(U$1,Variables!$B$6:$C$32, 2, FALSE), "Yes"), LOOKUP($A384,Collections!$A:$A,Collections!Q:Q), 0)</f>
        <v>0</v>
      </c>
      <c r="V384">
        <f>IF(EXACT(VLOOKUP(V$1,Variables!$B$6:$C$32, 2, FALSE), "Yes"), LOOKUP($A384,Collections!$A:$A,Collections!R:R), 0)</f>
        <v>0</v>
      </c>
      <c r="W384">
        <f>IF(EXACT(VLOOKUP(W$1,Variables!$B$6:$C$32, 2, FALSE), "Yes"), LOOKUP($A384,Collections!$A:$A,Collections!S:S), 0)</f>
        <v>0</v>
      </c>
      <c r="X384">
        <f>IF(EXACT(VLOOKUP(X$1,Variables!$B$6:$C$32, 2, FALSE), "Yes"), LOOKUP($A384,Collections!$A:$A,Collections!T:T), 0)</f>
        <v>0</v>
      </c>
      <c r="Y384">
        <f>IF(EXACT(VLOOKUP(Y$1,Variables!$B$6:$C$32, 2, FALSE), "Yes"), LOOKUP($A384,Collections!$A:$A,Collections!U:U), 0)</f>
        <v>0</v>
      </c>
      <c r="Z384">
        <f>IF(EXACT(VLOOKUP(Z$1,Variables!$B$6:$C$32, 2, FALSE), "Yes"), LOOKUP($A384,Collections!$A:$A,Collections!V:V), 0)</f>
        <v>0</v>
      </c>
      <c r="AA384">
        <f>IF(EXACT(VLOOKUP(AA$1,Variables!$B$6:$C$32, 2, FALSE), "Yes"), LOOKUP($A384,Collections!$A:$A,Collections!W:W), 0)</f>
        <v>0</v>
      </c>
      <c r="AB384">
        <f>IF(EXACT(VLOOKUP(AB$1,Variables!$B$6:$C$32, 2, FALSE), "Yes"), LOOKUP($A384,Collections!$A:$A,Collections!X:X), 0)</f>
        <v>0</v>
      </c>
      <c r="AC384">
        <f>IF(EXACT(VLOOKUP(AC$1,Variables!$B$6:$C$32, 2, FALSE), "Yes"), LOOKUP($A384,Collections!$A:$A,Collections!Y:Y), 0)</f>
        <v>0</v>
      </c>
      <c r="AD384">
        <f>IF(EXACT(VLOOKUP(AD$1,Variables!$B$6:$C$32, 2, FALSE), "Yes"), LOOKUP($A384,Collections!$A:$A,Collections!Z:Z), 0)</f>
        <v>0</v>
      </c>
      <c r="AE384">
        <f>IF(EXACT(VLOOKUP(AE$1,Variables!$B$6:$C$32, 2, FALSE), "Yes"), LOOKUP($A384,Collections!$A:$A,Collections!AA:AA), 0)</f>
        <v>0</v>
      </c>
      <c r="AF384">
        <f>IF(EXACT(VLOOKUP(AF$1,Variables!$B$6:$C$32, 2, FALSE), "Yes"), LOOKUP($A384,Collections!$A:$A,Collections!AB:AB), 0)</f>
        <v>0</v>
      </c>
      <c r="AG384" t="str">
        <f t="shared" si="5"/>
        <v>Yes</v>
      </c>
      <c r="AH384">
        <f>IF(D384&gt;=Variables!$C$1,1,0)</f>
        <v>1</v>
      </c>
      <c r="AI384">
        <f>IF(E384&gt;=Variables!$C$1,1,0)</f>
        <v>0</v>
      </c>
    </row>
    <row r="385" spans="1:35" x14ac:dyDescent="0.2">
      <c r="A385" s="25">
        <v>87567555</v>
      </c>
      <c r="B385" s="2" t="s">
        <v>264</v>
      </c>
      <c r="C385">
        <f>IF(ISNA(VLOOKUP(A385,Images!A:C,3,FALSE)), 0, VLOOKUP(A385,Images!A:C,3,FALSE))/IF(ISNA(VLOOKUP(A385,Images!A:C,2,FALSE)), 1,VLOOKUP(A385,Images!A:C,2,FALSE))</f>
        <v>8.9154228855721399E-2</v>
      </c>
      <c r="D385">
        <f>IF(NOT(ISNA(VLOOKUP(A385,Harvard!B:E,4,FALSE))), VLOOKUP(A385,Harvard!B:E,4,FALSE), 0)</f>
        <v>0.86409999999999998</v>
      </c>
      <c r="E385">
        <f>IF(NOT(ISNA(VLOOKUP(A385,UC!B:D, 3, FALSE))),VLOOKUP(A385,UC!B:D, 2, FALSE)/VLOOKUP(A385, UC!B:D, 3, FALSE), 0)</f>
        <v>0.88172043010752688</v>
      </c>
      <c r="F385">
        <f>IF(EXACT(VLOOKUP(F$1,Variables!$B$6:$C$32, 2, FALSE), "Yes"), LOOKUP($A385,Collections!$A:$A,Collections!B:B), 0)</f>
        <v>0</v>
      </c>
      <c r="G385">
        <f>IF(EXACT(VLOOKUP(G$1,Variables!$B$6:$C$32, 2, FALSE), "Yes"), LOOKUP($A385,Collections!$A:$A,Collections!C:C), 0)</f>
        <v>0</v>
      </c>
      <c r="H385">
        <f>IF(EXACT(VLOOKUP(H$1,Variables!$B$6:$C$32, 2, FALSE), "Yes"), LOOKUP($A385,Collections!$A:$A,Collections!D:D), 0)</f>
        <v>0</v>
      </c>
      <c r="I385">
        <f>IF(EXACT(VLOOKUP(I$1,Variables!$B$6:$C$32, 2, FALSE), "Yes"), LOOKUP($A385,Collections!$A:$A,Collections!E:E), 0)</f>
        <v>0</v>
      </c>
      <c r="J385">
        <f>IF(EXACT(VLOOKUP(J$1,Variables!$B$6:$C$32, 2, FALSE), "Yes"), LOOKUP($A385,Collections!$A:$A,Collections!F:F), 0)</f>
        <v>0</v>
      </c>
      <c r="K385">
        <f>IF(EXACT(VLOOKUP(K$1,Variables!$B$6:$C$32, 2, FALSE), "Yes"), LOOKUP($A385,Collections!$A:$A,Collections!G:G), 0)</f>
        <v>0</v>
      </c>
      <c r="L385">
        <f>IF(EXACT(VLOOKUP(L$1,Variables!$B$6:$C$32, 2, FALSE), "Yes"), LOOKUP($A385,Collections!$A:$A,Collections!H:H), 0)</f>
        <v>1</v>
      </c>
      <c r="M385">
        <f>IF(EXACT(VLOOKUP(M$1,Variables!$B$6:$C$32, 2, FALSE), "Yes"), LOOKUP($A385,Collections!$A:$A,Collections!I:I), 0)</f>
        <v>0</v>
      </c>
      <c r="N385">
        <f>IF(EXACT(VLOOKUP(N$1,Variables!$B$6:$C$32, 2, FALSE), "Yes"), LOOKUP($A385,Collections!$A:$A,Collections!J:J), 0)</f>
        <v>0</v>
      </c>
      <c r="O385">
        <f>IF(EXACT(VLOOKUP(O$1,Variables!$B$6:$C$32, 2, FALSE), "Yes"), LOOKUP($A385,Collections!$A:$A,Collections!K:K), 0)</f>
        <v>0</v>
      </c>
      <c r="P385">
        <f>IF(EXACT(VLOOKUP(P$1,Variables!$B$6:$C$32, 2, FALSE), "Yes"), LOOKUP($A385,Collections!$A:$A,Collections!L:L), 0)</f>
        <v>0</v>
      </c>
      <c r="Q385">
        <f>IF(EXACT(VLOOKUP(Q$1,Variables!$B$6:$C$32, 2, FALSE), "Yes"), LOOKUP($A385,Collections!$A:$A,Collections!M:M), 0)</f>
        <v>0</v>
      </c>
      <c r="R385">
        <f>IF(EXACT(VLOOKUP(R$1,Variables!$B$6:$C$32, 2, FALSE), "Yes"), LOOKUP($A385,Collections!$A:$A,Collections!N:N), 0)</f>
        <v>0</v>
      </c>
      <c r="S385">
        <f>IF(EXACT(VLOOKUP(S$1,Variables!$B$6:$C$32, 2, FALSE), "Yes"), LOOKUP($A385,Collections!$A:$A,Collections!O:O), 0)</f>
        <v>0</v>
      </c>
      <c r="T385">
        <f>IF(EXACT(VLOOKUP(T$1,Variables!$B$6:$C$32, 2, FALSE), "Yes"), LOOKUP($A385,Collections!$A:$A,Collections!P:P), 0)</f>
        <v>0</v>
      </c>
      <c r="U385">
        <f>IF(EXACT(VLOOKUP(U$1,Variables!$B$6:$C$32, 2, FALSE), "Yes"), LOOKUP($A385,Collections!$A:$A,Collections!Q:Q), 0)</f>
        <v>0</v>
      </c>
      <c r="V385">
        <f>IF(EXACT(VLOOKUP(V$1,Variables!$B$6:$C$32, 2, FALSE), "Yes"), LOOKUP($A385,Collections!$A:$A,Collections!R:R), 0)</f>
        <v>0</v>
      </c>
      <c r="W385">
        <f>IF(EXACT(VLOOKUP(W$1,Variables!$B$6:$C$32, 2, FALSE), "Yes"), LOOKUP($A385,Collections!$A:$A,Collections!S:S), 0)</f>
        <v>0</v>
      </c>
      <c r="X385">
        <f>IF(EXACT(VLOOKUP(X$1,Variables!$B$6:$C$32, 2, FALSE), "Yes"), LOOKUP($A385,Collections!$A:$A,Collections!T:T), 0)</f>
        <v>0</v>
      </c>
      <c r="Y385">
        <f>IF(EXACT(VLOOKUP(Y$1,Variables!$B$6:$C$32, 2, FALSE), "Yes"), LOOKUP($A385,Collections!$A:$A,Collections!U:U), 0)</f>
        <v>0</v>
      </c>
      <c r="Z385">
        <f>IF(EXACT(VLOOKUP(Z$1,Variables!$B$6:$C$32, 2, FALSE), "Yes"), LOOKUP($A385,Collections!$A:$A,Collections!V:V), 0)</f>
        <v>0</v>
      </c>
      <c r="AA385">
        <f>IF(EXACT(VLOOKUP(AA$1,Variables!$B$6:$C$32, 2, FALSE), "Yes"), LOOKUP($A385,Collections!$A:$A,Collections!W:W), 0)</f>
        <v>0</v>
      </c>
      <c r="AB385">
        <f>IF(EXACT(VLOOKUP(AB$1,Variables!$B$6:$C$32, 2, FALSE), "Yes"), LOOKUP($A385,Collections!$A:$A,Collections!X:X), 0)</f>
        <v>0</v>
      </c>
      <c r="AC385">
        <f>IF(EXACT(VLOOKUP(AC$1,Variables!$B$6:$C$32, 2, FALSE), "Yes"), LOOKUP($A385,Collections!$A:$A,Collections!Y:Y), 0)</f>
        <v>0</v>
      </c>
      <c r="AD385">
        <f>IF(EXACT(VLOOKUP(AD$1,Variables!$B$6:$C$32, 2, FALSE), "Yes"), LOOKUP($A385,Collections!$A:$A,Collections!Z:Z), 0)</f>
        <v>0</v>
      </c>
      <c r="AE385">
        <f>IF(EXACT(VLOOKUP(AE$1,Variables!$B$6:$C$32, 2, FALSE), "Yes"), LOOKUP($A385,Collections!$A:$A,Collections!AA:AA), 0)</f>
        <v>0</v>
      </c>
      <c r="AF385">
        <f>IF(EXACT(VLOOKUP(AF$1,Variables!$B$6:$C$32, 2, FALSE), "Yes"), LOOKUP($A385,Collections!$A:$A,Collections!AB:AB), 0)</f>
        <v>0</v>
      </c>
      <c r="AG385" t="str">
        <f t="shared" si="5"/>
        <v>Yes</v>
      </c>
      <c r="AH385">
        <f>IF(D385&gt;=Variables!$C$1,1,0)</f>
        <v>0</v>
      </c>
      <c r="AI385">
        <f>IF(E385&gt;=Variables!$C$1,1,0)</f>
        <v>0</v>
      </c>
    </row>
    <row r="386" spans="1:35" x14ac:dyDescent="0.2">
      <c r="A386" s="25">
        <v>7386028</v>
      </c>
      <c r="B386" s="2" t="s">
        <v>265</v>
      </c>
      <c r="C386">
        <f>IF(ISNA(VLOOKUP(A386,Images!A:C,3,FALSE)), 0, VLOOKUP(A386,Images!A:C,3,FALSE))/IF(ISNA(VLOOKUP(A386,Images!A:C,2,FALSE)), 1,VLOOKUP(A386,Images!A:C,2,FALSE))</f>
        <v>4.6986899563318779E-2</v>
      </c>
      <c r="D386">
        <f>IF(NOT(ISNA(VLOOKUP(A386,Harvard!B:E,4,FALSE))), VLOOKUP(A386,Harvard!B:E,4,FALSE), 0)</f>
        <v>1</v>
      </c>
      <c r="E386">
        <f>IF(NOT(ISNA(VLOOKUP(A386,UC!B:D, 3, FALSE))),VLOOKUP(A386,UC!B:D, 2, FALSE)/VLOOKUP(A386, UC!B:D, 3, FALSE), 0)</f>
        <v>0</v>
      </c>
      <c r="F386">
        <f>IF(EXACT(VLOOKUP(F$1,Variables!$B$6:$C$32, 2, FALSE), "Yes"), LOOKUP($A386,Collections!$A:$A,Collections!B:B), 0)</f>
        <v>0</v>
      </c>
      <c r="G386">
        <f>IF(EXACT(VLOOKUP(G$1,Variables!$B$6:$C$32, 2, FALSE), "Yes"), LOOKUP($A386,Collections!$A:$A,Collections!C:C), 0)</f>
        <v>0</v>
      </c>
      <c r="H386">
        <f>IF(EXACT(VLOOKUP(H$1,Variables!$B$6:$C$32, 2, FALSE), "Yes"), LOOKUP($A386,Collections!$A:$A,Collections!D:D), 0)</f>
        <v>0</v>
      </c>
      <c r="I386">
        <f>IF(EXACT(VLOOKUP(I$1,Variables!$B$6:$C$32, 2, FALSE), "Yes"), LOOKUP($A386,Collections!$A:$A,Collections!E:E), 0)</f>
        <v>0</v>
      </c>
      <c r="J386">
        <f>IF(EXACT(VLOOKUP(J$1,Variables!$B$6:$C$32, 2, FALSE), "Yes"), LOOKUP($A386,Collections!$A:$A,Collections!F:F), 0)</f>
        <v>0</v>
      </c>
      <c r="K386">
        <f>IF(EXACT(VLOOKUP(K$1,Variables!$B$6:$C$32, 2, FALSE), "Yes"), LOOKUP($A386,Collections!$A:$A,Collections!G:G), 0)</f>
        <v>0</v>
      </c>
      <c r="L386">
        <f>IF(EXACT(VLOOKUP(L$1,Variables!$B$6:$C$32, 2, FALSE), "Yes"), LOOKUP($A386,Collections!$A:$A,Collections!H:H), 0)</f>
        <v>0</v>
      </c>
      <c r="M386">
        <f>IF(EXACT(VLOOKUP(M$1,Variables!$B$6:$C$32, 2, FALSE), "Yes"), LOOKUP($A386,Collections!$A:$A,Collections!I:I), 0)</f>
        <v>0</v>
      </c>
      <c r="N386">
        <f>IF(EXACT(VLOOKUP(N$1,Variables!$B$6:$C$32, 2, FALSE), "Yes"), LOOKUP($A386,Collections!$A:$A,Collections!J:J), 0)</f>
        <v>0</v>
      </c>
      <c r="O386">
        <f>IF(EXACT(VLOOKUP(O$1,Variables!$B$6:$C$32, 2, FALSE), "Yes"), LOOKUP($A386,Collections!$A:$A,Collections!K:K), 0)</f>
        <v>0</v>
      </c>
      <c r="P386">
        <f>IF(EXACT(VLOOKUP(P$1,Variables!$B$6:$C$32, 2, FALSE), "Yes"), LOOKUP($A386,Collections!$A:$A,Collections!L:L), 0)</f>
        <v>0</v>
      </c>
      <c r="Q386">
        <f>IF(EXACT(VLOOKUP(Q$1,Variables!$B$6:$C$32, 2, FALSE), "Yes"), LOOKUP($A386,Collections!$A:$A,Collections!M:M), 0)</f>
        <v>0</v>
      </c>
      <c r="R386">
        <f>IF(EXACT(VLOOKUP(R$1,Variables!$B$6:$C$32, 2, FALSE), "Yes"), LOOKUP($A386,Collections!$A:$A,Collections!N:N), 0)</f>
        <v>0</v>
      </c>
      <c r="S386">
        <f>IF(EXACT(VLOOKUP(S$1,Variables!$B$6:$C$32, 2, FALSE), "Yes"), LOOKUP($A386,Collections!$A:$A,Collections!O:O), 0)</f>
        <v>0</v>
      </c>
      <c r="T386">
        <f>IF(EXACT(VLOOKUP(T$1,Variables!$B$6:$C$32, 2, FALSE), "Yes"), LOOKUP($A386,Collections!$A:$A,Collections!P:P), 0)</f>
        <v>0</v>
      </c>
      <c r="U386">
        <f>IF(EXACT(VLOOKUP(U$1,Variables!$B$6:$C$32, 2, FALSE), "Yes"), LOOKUP($A386,Collections!$A:$A,Collections!Q:Q), 0)</f>
        <v>0</v>
      </c>
      <c r="V386">
        <f>IF(EXACT(VLOOKUP(V$1,Variables!$B$6:$C$32, 2, FALSE), "Yes"), LOOKUP($A386,Collections!$A:$A,Collections!R:R), 0)</f>
        <v>0</v>
      </c>
      <c r="W386">
        <f>IF(EXACT(VLOOKUP(W$1,Variables!$B$6:$C$32, 2, FALSE), "Yes"), LOOKUP($A386,Collections!$A:$A,Collections!S:S), 0)</f>
        <v>0</v>
      </c>
      <c r="X386">
        <f>IF(EXACT(VLOOKUP(X$1,Variables!$B$6:$C$32, 2, FALSE), "Yes"), LOOKUP($A386,Collections!$A:$A,Collections!T:T), 0)</f>
        <v>0</v>
      </c>
      <c r="Y386">
        <f>IF(EXACT(VLOOKUP(Y$1,Variables!$B$6:$C$32, 2, FALSE), "Yes"), LOOKUP($A386,Collections!$A:$A,Collections!U:U), 0)</f>
        <v>0</v>
      </c>
      <c r="Z386">
        <f>IF(EXACT(VLOOKUP(Z$1,Variables!$B$6:$C$32, 2, FALSE), "Yes"), LOOKUP($A386,Collections!$A:$A,Collections!V:V), 0)</f>
        <v>0</v>
      </c>
      <c r="AA386">
        <f>IF(EXACT(VLOOKUP(AA$1,Variables!$B$6:$C$32, 2, FALSE), "Yes"), LOOKUP($A386,Collections!$A:$A,Collections!W:W), 0)</f>
        <v>0</v>
      </c>
      <c r="AB386">
        <f>IF(EXACT(VLOOKUP(AB$1,Variables!$B$6:$C$32, 2, FALSE), "Yes"), LOOKUP($A386,Collections!$A:$A,Collections!X:X), 0)</f>
        <v>1</v>
      </c>
      <c r="AC386">
        <f>IF(EXACT(VLOOKUP(AC$1,Variables!$B$6:$C$32, 2, FALSE), "Yes"), LOOKUP($A386,Collections!$A:$A,Collections!Y:Y), 0)</f>
        <v>0</v>
      </c>
      <c r="AD386">
        <f>IF(EXACT(VLOOKUP(AD$1,Variables!$B$6:$C$32, 2, FALSE), "Yes"), LOOKUP($A386,Collections!$A:$A,Collections!Z:Z), 0)</f>
        <v>0</v>
      </c>
      <c r="AE386">
        <f>IF(EXACT(VLOOKUP(AE$1,Variables!$B$6:$C$32, 2, FALSE), "Yes"), LOOKUP($A386,Collections!$A:$A,Collections!AA:AA), 0)</f>
        <v>0</v>
      </c>
      <c r="AF386">
        <f>IF(EXACT(VLOOKUP(AF$1,Variables!$B$6:$C$32, 2, FALSE), "Yes"), LOOKUP($A386,Collections!$A:$A,Collections!AB:AB), 0)</f>
        <v>0</v>
      </c>
      <c r="AG386" t="str">
        <f t="shared" ref="AG386:AG449" si="6">IF(OR(F386:AF386),"Yes","No")</f>
        <v>Yes</v>
      </c>
      <c r="AH386">
        <f>IF(D386&gt;=Variables!$C$1,1,0)</f>
        <v>1</v>
      </c>
      <c r="AI386">
        <f>IF(E386&gt;=Variables!$C$1,1,0)</f>
        <v>0</v>
      </c>
    </row>
    <row r="387" spans="1:35" x14ac:dyDescent="0.2">
      <c r="A387" s="25">
        <v>101958</v>
      </c>
      <c r="B387" s="2" t="s">
        <v>266</v>
      </c>
      <c r="C387">
        <f>IF(ISNA(VLOOKUP(A387,Images!A:C,3,FALSE)), 0, VLOOKUP(A387,Images!A:C,3,FALSE))/IF(ISNA(VLOOKUP(A387,Images!A:C,2,FALSE)), 1,VLOOKUP(A387,Images!A:C,2,FALSE))</f>
        <v>1.5676661726142971E-3</v>
      </c>
      <c r="D387">
        <f>IF(NOT(ISNA(VLOOKUP(A387,Harvard!B:E,4,FALSE))), VLOOKUP(A387,Harvard!B:E,4,FALSE), 0)</f>
        <v>0.99770000000000003</v>
      </c>
      <c r="E387">
        <f>IF(NOT(ISNA(VLOOKUP(A387,UC!B:D, 3, FALSE))),VLOOKUP(A387,UC!B:D, 2, FALSE)/VLOOKUP(A387, UC!B:D, 3, FALSE), 0)</f>
        <v>0.99019607843137258</v>
      </c>
      <c r="F387">
        <f>IF(EXACT(VLOOKUP(F$1,Variables!$B$6:$C$32, 2, FALSE), "Yes"), LOOKUP($A387,Collections!$A:$A,Collections!B:B), 0)</f>
        <v>0</v>
      </c>
      <c r="G387">
        <f>IF(EXACT(VLOOKUP(G$1,Variables!$B$6:$C$32, 2, FALSE), "Yes"), LOOKUP($A387,Collections!$A:$A,Collections!C:C), 0)</f>
        <v>0</v>
      </c>
      <c r="H387">
        <f>IF(EXACT(VLOOKUP(H$1,Variables!$B$6:$C$32, 2, FALSE), "Yes"), LOOKUP($A387,Collections!$A:$A,Collections!D:D), 0)</f>
        <v>0</v>
      </c>
      <c r="I387">
        <f>IF(EXACT(VLOOKUP(I$1,Variables!$B$6:$C$32, 2, FALSE), "Yes"), LOOKUP($A387,Collections!$A:$A,Collections!E:E), 0)</f>
        <v>1</v>
      </c>
      <c r="J387">
        <f>IF(EXACT(VLOOKUP(J$1,Variables!$B$6:$C$32, 2, FALSE), "Yes"), LOOKUP($A387,Collections!$A:$A,Collections!F:F), 0)</f>
        <v>0</v>
      </c>
      <c r="K387">
        <f>IF(EXACT(VLOOKUP(K$1,Variables!$B$6:$C$32, 2, FALSE), "Yes"), LOOKUP($A387,Collections!$A:$A,Collections!G:G), 0)</f>
        <v>0</v>
      </c>
      <c r="L387">
        <f>IF(EXACT(VLOOKUP(L$1,Variables!$B$6:$C$32, 2, FALSE), "Yes"), LOOKUP($A387,Collections!$A:$A,Collections!H:H), 0)</f>
        <v>0</v>
      </c>
      <c r="M387">
        <f>IF(EXACT(VLOOKUP(M$1,Variables!$B$6:$C$32, 2, FALSE), "Yes"), LOOKUP($A387,Collections!$A:$A,Collections!I:I), 0)</f>
        <v>0</v>
      </c>
      <c r="N387">
        <f>IF(EXACT(VLOOKUP(N$1,Variables!$B$6:$C$32, 2, FALSE), "Yes"), LOOKUP($A387,Collections!$A:$A,Collections!J:J), 0)</f>
        <v>0</v>
      </c>
      <c r="O387">
        <f>IF(EXACT(VLOOKUP(O$1,Variables!$B$6:$C$32, 2, FALSE), "Yes"), LOOKUP($A387,Collections!$A:$A,Collections!K:K), 0)</f>
        <v>0</v>
      </c>
      <c r="P387">
        <f>IF(EXACT(VLOOKUP(P$1,Variables!$B$6:$C$32, 2, FALSE), "Yes"), LOOKUP($A387,Collections!$A:$A,Collections!L:L), 0)</f>
        <v>0</v>
      </c>
      <c r="Q387">
        <f>IF(EXACT(VLOOKUP(Q$1,Variables!$B$6:$C$32, 2, FALSE), "Yes"), LOOKUP($A387,Collections!$A:$A,Collections!M:M), 0)</f>
        <v>0</v>
      </c>
      <c r="R387">
        <f>IF(EXACT(VLOOKUP(R$1,Variables!$B$6:$C$32, 2, FALSE), "Yes"), LOOKUP($A387,Collections!$A:$A,Collections!N:N), 0)</f>
        <v>0</v>
      </c>
      <c r="S387">
        <f>IF(EXACT(VLOOKUP(S$1,Variables!$B$6:$C$32, 2, FALSE), "Yes"), LOOKUP($A387,Collections!$A:$A,Collections!O:O), 0)</f>
        <v>0</v>
      </c>
      <c r="T387">
        <f>IF(EXACT(VLOOKUP(T$1,Variables!$B$6:$C$32, 2, FALSE), "Yes"), LOOKUP($A387,Collections!$A:$A,Collections!P:P), 0)</f>
        <v>0</v>
      </c>
      <c r="U387">
        <f>IF(EXACT(VLOOKUP(U$1,Variables!$B$6:$C$32, 2, FALSE), "Yes"), LOOKUP($A387,Collections!$A:$A,Collections!Q:Q), 0)</f>
        <v>0</v>
      </c>
      <c r="V387">
        <f>IF(EXACT(VLOOKUP(V$1,Variables!$B$6:$C$32, 2, FALSE), "Yes"), LOOKUP($A387,Collections!$A:$A,Collections!R:R), 0)</f>
        <v>0</v>
      </c>
      <c r="W387">
        <f>IF(EXACT(VLOOKUP(W$1,Variables!$B$6:$C$32, 2, FALSE), "Yes"), LOOKUP($A387,Collections!$A:$A,Collections!S:S), 0)</f>
        <v>0</v>
      </c>
      <c r="X387">
        <f>IF(EXACT(VLOOKUP(X$1,Variables!$B$6:$C$32, 2, FALSE), "Yes"), LOOKUP($A387,Collections!$A:$A,Collections!T:T), 0)</f>
        <v>0</v>
      </c>
      <c r="Y387">
        <f>IF(EXACT(VLOOKUP(Y$1,Variables!$B$6:$C$32, 2, FALSE), "Yes"), LOOKUP($A387,Collections!$A:$A,Collections!U:U), 0)</f>
        <v>0</v>
      </c>
      <c r="Z387">
        <f>IF(EXACT(VLOOKUP(Z$1,Variables!$B$6:$C$32, 2, FALSE), "Yes"), LOOKUP($A387,Collections!$A:$A,Collections!V:V), 0)</f>
        <v>0</v>
      </c>
      <c r="AA387">
        <f>IF(EXACT(VLOOKUP(AA$1,Variables!$B$6:$C$32, 2, FALSE), "Yes"), LOOKUP($A387,Collections!$A:$A,Collections!W:W), 0)</f>
        <v>0</v>
      </c>
      <c r="AB387">
        <f>IF(EXACT(VLOOKUP(AB$1,Variables!$B$6:$C$32, 2, FALSE), "Yes"), LOOKUP($A387,Collections!$A:$A,Collections!X:X), 0)</f>
        <v>0</v>
      </c>
      <c r="AC387">
        <f>IF(EXACT(VLOOKUP(AC$1,Variables!$B$6:$C$32, 2, FALSE), "Yes"), LOOKUP($A387,Collections!$A:$A,Collections!Y:Y), 0)</f>
        <v>0</v>
      </c>
      <c r="AD387">
        <f>IF(EXACT(VLOOKUP(AD$1,Variables!$B$6:$C$32, 2, FALSE), "Yes"), LOOKUP($A387,Collections!$A:$A,Collections!Z:Z), 0)</f>
        <v>0</v>
      </c>
      <c r="AE387">
        <f>IF(EXACT(VLOOKUP(AE$1,Variables!$B$6:$C$32, 2, FALSE), "Yes"), LOOKUP($A387,Collections!$A:$A,Collections!AA:AA), 0)</f>
        <v>0</v>
      </c>
      <c r="AF387">
        <f>IF(EXACT(VLOOKUP(AF$1,Variables!$B$6:$C$32, 2, FALSE), "Yes"), LOOKUP($A387,Collections!$A:$A,Collections!AB:AB), 0)</f>
        <v>0</v>
      </c>
      <c r="AG387" t="str">
        <f t="shared" si="6"/>
        <v>Yes</v>
      </c>
      <c r="AH387">
        <f>IF(D387&gt;=Variables!$C$1,1,0)</f>
        <v>1</v>
      </c>
      <c r="AI387">
        <f>IF(E387&gt;=Variables!$C$1,1,0)</f>
        <v>1</v>
      </c>
    </row>
    <row r="388" spans="1:35" x14ac:dyDescent="0.2">
      <c r="A388" s="25">
        <v>102369</v>
      </c>
      <c r="B388" s="2" t="s">
        <v>1955</v>
      </c>
      <c r="C388">
        <f>IF(ISNA(VLOOKUP(A388,Images!A:C,3,FALSE)), 0, VLOOKUP(A388,Images!A:C,3,FALSE))/IF(ISNA(VLOOKUP(A388,Images!A:C,2,FALSE)), 1,VLOOKUP(A388,Images!A:C,2,FALSE))</f>
        <v>0.45100337907730503</v>
      </c>
      <c r="D388">
        <f>IF(NOT(ISNA(VLOOKUP(A388,Harvard!B:E,4,FALSE))), VLOOKUP(A388,Harvard!B:E,4,FALSE), 0)</f>
        <v>0.99860000000000004</v>
      </c>
      <c r="E388">
        <f>IF(NOT(ISNA(VLOOKUP(A388,UC!B:D, 3, FALSE))),VLOOKUP(A388,UC!B:D, 2, FALSE)/VLOOKUP(A388, UC!B:D, 3, FALSE), 0)</f>
        <v>0</v>
      </c>
      <c r="F388">
        <f>IF(EXACT(VLOOKUP(F$1,Variables!$B$6:$C$32, 2, FALSE), "Yes"), LOOKUP($A388,Collections!$A:$A,Collections!B:B), 0)</f>
        <v>0</v>
      </c>
      <c r="G388">
        <f>IF(EXACT(VLOOKUP(G$1,Variables!$B$6:$C$32, 2, FALSE), "Yes"), LOOKUP($A388,Collections!$A:$A,Collections!C:C), 0)</f>
        <v>0</v>
      </c>
      <c r="H388">
        <f>IF(EXACT(VLOOKUP(H$1,Variables!$B$6:$C$32, 2, FALSE), "Yes"), LOOKUP($A388,Collections!$A:$A,Collections!D:D), 0)</f>
        <v>0</v>
      </c>
      <c r="I388">
        <f>IF(EXACT(VLOOKUP(I$1,Variables!$B$6:$C$32, 2, FALSE), "Yes"), LOOKUP($A388,Collections!$A:$A,Collections!E:E), 0)</f>
        <v>0</v>
      </c>
      <c r="J388">
        <f>IF(EXACT(VLOOKUP(J$1,Variables!$B$6:$C$32, 2, FALSE), "Yes"), LOOKUP($A388,Collections!$A:$A,Collections!F:F), 0)</f>
        <v>0</v>
      </c>
      <c r="K388">
        <f>IF(EXACT(VLOOKUP(K$1,Variables!$B$6:$C$32, 2, FALSE), "Yes"), LOOKUP($A388,Collections!$A:$A,Collections!G:G), 0)</f>
        <v>0</v>
      </c>
      <c r="L388">
        <f>IF(EXACT(VLOOKUP(L$1,Variables!$B$6:$C$32, 2, FALSE), "Yes"), LOOKUP($A388,Collections!$A:$A,Collections!H:H), 0)</f>
        <v>0</v>
      </c>
      <c r="M388">
        <f>IF(EXACT(VLOOKUP(M$1,Variables!$B$6:$C$32, 2, FALSE), "Yes"), LOOKUP($A388,Collections!$A:$A,Collections!I:I), 0)</f>
        <v>0</v>
      </c>
      <c r="N388">
        <f>IF(EXACT(VLOOKUP(N$1,Variables!$B$6:$C$32, 2, FALSE), "Yes"), LOOKUP($A388,Collections!$A:$A,Collections!J:J), 0)</f>
        <v>0</v>
      </c>
      <c r="O388">
        <f>IF(EXACT(VLOOKUP(O$1,Variables!$B$6:$C$32, 2, FALSE), "Yes"), LOOKUP($A388,Collections!$A:$A,Collections!K:K), 0)</f>
        <v>0</v>
      </c>
      <c r="P388">
        <f>IF(EXACT(VLOOKUP(P$1,Variables!$B$6:$C$32, 2, FALSE), "Yes"), LOOKUP($A388,Collections!$A:$A,Collections!L:L), 0)</f>
        <v>0</v>
      </c>
      <c r="Q388">
        <f>IF(EXACT(VLOOKUP(Q$1,Variables!$B$6:$C$32, 2, FALSE), "Yes"), LOOKUP($A388,Collections!$A:$A,Collections!M:M), 0)</f>
        <v>0</v>
      </c>
      <c r="R388">
        <f>IF(EXACT(VLOOKUP(R$1,Variables!$B$6:$C$32, 2, FALSE), "Yes"), LOOKUP($A388,Collections!$A:$A,Collections!N:N), 0)</f>
        <v>0</v>
      </c>
      <c r="S388">
        <f>IF(EXACT(VLOOKUP(S$1,Variables!$B$6:$C$32, 2, FALSE), "Yes"), LOOKUP($A388,Collections!$A:$A,Collections!O:O), 0)</f>
        <v>0</v>
      </c>
      <c r="T388">
        <f>IF(EXACT(VLOOKUP(T$1,Variables!$B$6:$C$32, 2, FALSE), "Yes"), LOOKUP($A388,Collections!$A:$A,Collections!P:P), 0)</f>
        <v>0</v>
      </c>
      <c r="U388">
        <f>IF(EXACT(VLOOKUP(U$1,Variables!$B$6:$C$32, 2, FALSE), "Yes"), LOOKUP($A388,Collections!$A:$A,Collections!Q:Q), 0)</f>
        <v>0</v>
      </c>
      <c r="V388">
        <f>IF(EXACT(VLOOKUP(V$1,Variables!$B$6:$C$32, 2, FALSE), "Yes"), LOOKUP($A388,Collections!$A:$A,Collections!R:R), 0)</f>
        <v>0</v>
      </c>
      <c r="W388">
        <f>IF(EXACT(VLOOKUP(W$1,Variables!$B$6:$C$32, 2, FALSE), "Yes"), LOOKUP($A388,Collections!$A:$A,Collections!S:S), 0)</f>
        <v>0</v>
      </c>
      <c r="X388">
        <f>IF(EXACT(VLOOKUP(X$1,Variables!$B$6:$C$32, 2, FALSE), "Yes"), LOOKUP($A388,Collections!$A:$A,Collections!T:T), 0)</f>
        <v>0</v>
      </c>
      <c r="Y388">
        <f>IF(EXACT(VLOOKUP(Y$1,Variables!$B$6:$C$32, 2, FALSE), "Yes"), LOOKUP($A388,Collections!$A:$A,Collections!U:U), 0)</f>
        <v>1</v>
      </c>
      <c r="Z388">
        <f>IF(EXACT(VLOOKUP(Z$1,Variables!$B$6:$C$32, 2, FALSE), "Yes"), LOOKUP($A388,Collections!$A:$A,Collections!V:V), 0)</f>
        <v>0</v>
      </c>
      <c r="AA388">
        <f>IF(EXACT(VLOOKUP(AA$1,Variables!$B$6:$C$32, 2, FALSE), "Yes"), LOOKUP($A388,Collections!$A:$A,Collections!W:W), 0)</f>
        <v>0</v>
      </c>
      <c r="AB388">
        <f>IF(EXACT(VLOOKUP(AB$1,Variables!$B$6:$C$32, 2, FALSE), "Yes"), LOOKUP($A388,Collections!$A:$A,Collections!X:X), 0)</f>
        <v>0</v>
      </c>
      <c r="AC388">
        <f>IF(EXACT(VLOOKUP(AC$1,Variables!$B$6:$C$32, 2, FALSE), "Yes"), LOOKUP($A388,Collections!$A:$A,Collections!Y:Y), 0)</f>
        <v>0</v>
      </c>
      <c r="AD388">
        <f>IF(EXACT(VLOOKUP(AD$1,Variables!$B$6:$C$32, 2, FALSE), "Yes"), LOOKUP($A388,Collections!$A:$A,Collections!Z:Z), 0)</f>
        <v>0</v>
      </c>
      <c r="AE388">
        <f>IF(EXACT(VLOOKUP(AE$1,Variables!$B$6:$C$32, 2, FALSE), "Yes"), LOOKUP($A388,Collections!$A:$A,Collections!AA:AA), 0)</f>
        <v>0</v>
      </c>
      <c r="AF388">
        <f>IF(EXACT(VLOOKUP(AF$1,Variables!$B$6:$C$32, 2, FALSE), "Yes"), LOOKUP($A388,Collections!$A:$A,Collections!AB:AB), 0)</f>
        <v>0</v>
      </c>
      <c r="AG388" t="str">
        <f t="shared" si="6"/>
        <v>Yes</v>
      </c>
      <c r="AH388">
        <f>IF(D388&gt;=Variables!$C$1,1,0)</f>
        <v>1</v>
      </c>
      <c r="AI388">
        <f>IF(E388&gt;=Variables!$C$1,1,0)</f>
        <v>0</v>
      </c>
    </row>
    <row r="389" spans="1:35" x14ac:dyDescent="0.2">
      <c r="A389" s="25">
        <v>3050068</v>
      </c>
      <c r="B389" s="2" t="s">
        <v>267</v>
      </c>
      <c r="C389">
        <f>IF(ISNA(VLOOKUP(A389,Images!A:C,3,FALSE)), 0, VLOOKUP(A389,Images!A:C,3,FALSE))/IF(ISNA(VLOOKUP(A389,Images!A:C,2,FALSE)), 1,VLOOKUP(A389,Images!A:C,2,FALSE))</f>
        <v>1.0062756979008873E-2</v>
      </c>
      <c r="D389">
        <f>IF(NOT(ISNA(VLOOKUP(A389,Harvard!B:E,4,FALSE))), VLOOKUP(A389,Harvard!B:E,4,FALSE), 0)</f>
        <v>0.8609</v>
      </c>
      <c r="E389">
        <f>IF(NOT(ISNA(VLOOKUP(A389,UC!B:D, 3, FALSE))),VLOOKUP(A389,UC!B:D, 2, FALSE)/VLOOKUP(A389, UC!B:D, 3, FALSE), 0)</f>
        <v>0.92700729927007297</v>
      </c>
      <c r="F389">
        <f>IF(EXACT(VLOOKUP(F$1,Variables!$B$6:$C$32, 2, FALSE), "Yes"), LOOKUP($A389,Collections!$A:$A,Collections!B:B), 0)</f>
        <v>0</v>
      </c>
      <c r="G389">
        <f>IF(EXACT(VLOOKUP(G$1,Variables!$B$6:$C$32, 2, FALSE), "Yes"), LOOKUP($A389,Collections!$A:$A,Collections!C:C), 0)</f>
        <v>0</v>
      </c>
      <c r="H389">
        <f>IF(EXACT(VLOOKUP(H$1,Variables!$B$6:$C$32, 2, FALSE), "Yes"), LOOKUP($A389,Collections!$A:$A,Collections!D:D), 0)</f>
        <v>0</v>
      </c>
      <c r="I389">
        <f>IF(EXACT(VLOOKUP(I$1,Variables!$B$6:$C$32, 2, FALSE), "Yes"), LOOKUP($A389,Collections!$A:$A,Collections!E:E), 0)</f>
        <v>1</v>
      </c>
      <c r="J389">
        <f>IF(EXACT(VLOOKUP(J$1,Variables!$B$6:$C$32, 2, FALSE), "Yes"), LOOKUP($A389,Collections!$A:$A,Collections!F:F), 0)</f>
        <v>0</v>
      </c>
      <c r="K389">
        <f>IF(EXACT(VLOOKUP(K$1,Variables!$B$6:$C$32, 2, FALSE), "Yes"), LOOKUP($A389,Collections!$A:$A,Collections!G:G), 0)</f>
        <v>0</v>
      </c>
      <c r="L389">
        <f>IF(EXACT(VLOOKUP(L$1,Variables!$B$6:$C$32, 2, FALSE), "Yes"), LOOKUP($A389,Collections!$A:$A,Collections!H:H), 0)</f>
        <v>0</v>
      </c>
      <c r="M389">
        <f>IF(EXACT(VLOOKUP(M$1,Variables!$B$6:$C$32, 2, FALSE), "Yes"), LOOKUP($A389,Collections!$A:$A,Collections!I:I), 0)</f>
        <v>0</v>
      </c>
      <c r="N389">
        <f>IF(EXACT(VLOOKUP(N$1,Variables!$B$6:$C$32, 2, FALSE), "Yes"), LOOKUP($A389,Collections!$A:$A,Collections!J:J), 0)</f>
        <v>0</v>
      </c>
      <c r="O389">
        <f>IF(EXACT(VLOOKUP(O$1,Variables!$B$6:$C$32, 2, FALSE), "Yes"), LOOKUP($A389,Collections!$A:$A,Collections!K:K), 0)</f>
        <v>0</v>
      </c>
      <c r="P389">
        <f>IF(EXACT(VLOOKUP(P$1,Variables!$B$6:$C$32, 2, FALSE), "Yes"), LOOKUP($A389,Collections!$A:$A,Collections!L:L), 0)</f>
        <v>0</v>
      </c>
      <c r="Q389">
        <f>IF(EXACT(VLOOKUP(Q$1,Variables!$B$6:$C$32, 2, FALSE), "Yes"), LOOKUP($A389,Collections!$A:$A,Collections!M:M), 0)</f>
        <v>0</v>
      </c>
      <c r="R389">
        <f>IF(EXACT(VLOOKUP(R$1,Variables!$B$6:$C$32, 2, FALSE), "Yes"), LOOKUP($A389,Collections!$A:$A,Collections!N:N), 0)</f>
        <v>0</v>
      </c>
      <c r="S389">
        <f>IF(EXACT(VLOOKUP(S$1,Variables!$B$6:$C$32, 2, FALSE), "Yes"), LOOKUP($A389,Collections!$A:$A,Collections!O:O), 0)</f>
        <v>0</v>
      </c>
      <c r="T389">
        <f>IF(EXACT(VLOOKUP(T$1,Variables!$B$6:$C$32, 2, FALSE), "Yes"), LOOKUP($A389,Collections!$A:$A,Collections!P:P), 0)</f>
        <v>0</v>
      </c>
      <c r="U389">
        <f>IF(EXACT(VLOOKUP(U$1,Variables!$B$6:$C$32, 2, FALSE), "Yes"), LOOKUP($A389,Collections!$A:$A,Collections!Q:Q), 0)</f>
        <v>0</v>
      </c>
      <c r="V389">
        <f>IF(EXACT(VLOOKUP(V$1,Variables!$B$6:$C$32, 2, FALSE), "Yes"), LOOKUP($A389,Collections!$A:$A,Collections!R:R), 0)</f>
        <v>0</v>
      </c>
      <c r="W389">
        <f>IF(EXACT(VLOOKUP(W$1,Variables!$B$6:$C$32, 2, FALSE), "Yes"), LOOKUP($A389,Collections!$A:$A,Collections!S:S), 0)</f>
        <v>0</v>
      </c>
      <c r="X389">
        <f>IF(EXACT(VLOOKUP(X$1,Variables!$B$6:$C$32, 2, FALSE), "Yes"), LOOKUP($A389,Collections!$A:$A,Collections!T:T), 0)</f>
        <v>0</v>
      </c>
      <c r="Y389">
        <f>IF(EXACT(VLOOKUP(Y$1,Variables!$B$6:$C$32, 2, FALSE), "Yes"), LOOKUP($A389,Collections!$A:$A,Collections!U:U), 0)</f>
        <v>0</v>
      </c>
      <c r="Z389">
        <f>IF(EXACT(VLOOKUP(Z$1,Variables!$B$6:$C$32, 2, FALSE), "Yes"), LOOKUP($A389,Collections!$A:$A,Collections!V:V), 0)</f>
        <v>0</v>
      </c>
      <c r="AA389">
        <f>IF(EXACT(VLOOKUP(AA$1,Variables!$B$6:$C$32, 2, FALSE), "Yes"), LOOKUP($A389,Collections!$A:$A,Collections!W:W), 0)</f>
        <v>0</v>
      </c>
      <c r="AB389">
        <f>IF(EXACT(VLOOKUP(AB$1,Variables!$B$6:$C$32, 2, FALSE), "Yes"), LOOKUP($A389,Collections!$A:$A,Collections!X:X), 0)</f>
        <v>0</v>
      </c>
      <c r="AC389">
        <f>IF(EXACT(VLOOKUP(AC$1,Variables!$B$6:$C$32, 2, FALSE), "Yes"), LOOKUP($A389,Collections!$A:$A,Collections!Y:Y), 0)</f>
        <v>0</v>
      </c>
      <c r="AD389">
        <f>IF(EXACT(VLOOKUP(AD$1,Variables!$B$6:$C$32, 2, FALSE), "Yes"), LOOKUP($A389,Collections!$A:$A,Collections!Z:Z), 0)</f>
        <v>0</v>
      </c>
      <c r="AE389">
        <f>IF(EXACT(VLOOKUP(AE$1,Variables!$B$6:$C$32, 2, FALSE), "Yes"), LOOKUP($A389,Collections!$A:$A,Collections!AA:AA), 0)</f>
        <v>0</v>
      </c>
      <c r="AF389">
        <f>IF(EXACT(VLOOKUP(AF$1,Variables!$B$6:$C$32, 2, FALSE), "Yes"), LOOKUP($A389,Collections!$A:$A,Collections!AB:AB), 0)</f>
        <v>0</v>
      </c>
      <c r="AG389" t="str">
        <f t="shared" si="6"/>
        <v>Yes</v>
      </c>
      <c r="AH389">
        <f>IF(D389&gt;=Variables!$C$1,1,0)</f>
        <v>0</v>
      </c>
      <c r="AI389">
        <f>IF(E389&gt;=Variables!$C$1,1,0)</f>
        <v>1</v>
      </c>
    </row>
    <row r="390" spans="1:35" x14ac:dyDescent="0.2">
      <c r="A390" s="25">
        <v>104086</v>
      </c>
      <c r="B390" s="2" t="s">
        <v>268</v>
      </c>
      <c r="C390">
        <f>IF(ISNA(VLOOKUP(A390,Images!A:C,3,FALSE)), 0, VLOOKUP(A390,Images!A:C,3,FALSE))/IF(ISNA(VLOOKUP(A390,Images!A:C,2,FALSE)), 1,VLOOKUP(A390,Images!A:C,2,FALSE))</f>
        <v>5.2147239263803684E-3</v>
      </c>
      <c r="D390">
        <f>IF(NOT(ISNA(VLOOKUP(A390,Harvard!B:E,4,FALSE))), VLOOKUP(A390,Harvard!B:E,4,FALSE), 0)</f>
        <v>1</v>
      </c>
      <c r="E390">
        <f>IF(NOT(ISNA(VLOOKUP(A390,UC!B:D, 3, FALSE))),VLOOKUP(A390,UC!B:D, 2, FALSE)/VLOOKUP(A390, UC!B:D, 3, FALSE), 0)</f>
        <v>0</v>
      </c>
      <c r="F390">
        <f>IF(EXACT(VLOOKUP(F$1,Variables!$B$6:$C$32, 2, FALSE), "Yes"), LOOKUP($A390,Collections!$A:$A,Collections!B:B), 0)</f>
        <v>0</v>
      </c>
      <c r="G390">
        <f>IF(EXACT(VLOOKUP(G$1,Variables!$B$6:$C$32, 2, FALSE), "Yes"), LOOKUP($A390,Collections!$A:$A,Collections!C:C), 0)</f>
        <v>0</v>
      </c>
      <c r="H390">
        <f>IF(EXACT(VLOOKUP(H$1,Variables!$B$6:$C$32, 2, FALSE), "Yes"), LOOKUP($A390,Collections!$A:$A,Collections!D:D), 0)</f>
        <v>0</v>
      </c>
      <c r="I390">
        <f>IF(EXACT(VLOOKUP(I$1,Variables!$B$6:$C$32, 2, FALSE), "Yes"), LOOKUP($A390,Collections!$A:$A,Collections!E:E), 0)</f>
        <v>1</v>
      </c>
      <c r="J390">
        <f>IF(EXACT(VLOOKUP(J$1,Variables!$B$6:$C$32, 2, FALSE), "Yes"), LOOKUP($A390,Collections!$A:$A,Collections!F:F), 0)</f>
        <v>0</v>
      </c>
      <c r="K390">
        <f>IF(EXACT(VLOOKUP(K$1,Variables!$B$6:$C$32, 2, FALSE), "Yes"), LOOKUP($A390,Collections!$A:$A,Collections!G:G), 0)</f>
        <v>0</v>
      </c>
      <c r="L390">
        <f>IF(EXACT(VLOOKUP(L$1,Variables!$B$6:$C$32, 2, FALSE), "Yes"), LOOKUP($A390,Collections!$A:$A,Collections!H:H), 0)</f>
        <v>0</v>
      </c>
      <c r="M390">
        <f>IF(EXACT(VLOOKUP(M$1,Variables!$B$6:$C$32, 2, FALSE), "Yes"), LOOKUP($A390,Collections!$A:$A,Collections!I:I), 0)</f>
        <v>0</v>
      </c>
      <c r="N390">
        <f>IF(EXACT(VLOOKUP(N$1,Variables!$B$6:$C$32, 2, FALSE), "Yes"), LOOKUP($A390,Collections!$A:$A,Collections!J:J), 0)</f>
        <v>0</v>
      </c>
      <c r="O390">
        <f>IF(EXACT(VLOOKUP(O$1,Variables!$B$6:$C$32, 2, FALSE), "Yes"), LOOKUP($A390,Collections!$A:$A,Collections!K:K), 0)</f>
        <v>0</v>
      </c>
      <c r="P390">
        <f>IF(EXACT(VLOOKUP(P$1,Variables!$B$6:$C$32, 2, FALSE), "Yes"), LOOKUP($A390,Collections!$A:$A,Collections!L:L), 0)</f>
        <v>0</v>
      </c>
      <c r="Q390">
        <f>IF(EXACT(VLOOKUP(Q$1,Variables!$B$6:$C$32, 2, FALSE), "Yes"), LOOKUP($A390,Collections!$A:$A,Collections!M:M), 0)</f>
        <v>0</v>
      </c>
      <c r="R390">
        <f>IF(EXACT(VLOOKUP(R$1,Variables!$B$6:$C$32, 2, FALSE), "Yes"), LOOKUP($A390,Collections!$A:$A,Collections!N:N), 0)</f>
        <v>0</v>
      </c>
      <c r="S390">
        <f>IF(EXACT(VLOOKUP(S$1,Variables!$B$6:$C$32, 2, FALSE), "Yes"), LOOKUP($A390,Collections!$A:$A,Collections!O:O), 0)</f>
        <v>0</v>
      </c>
      <c r="T390">
        <f>IF(EXACT(VLOOKUP(T$1,Variables!$B$6:$C$32, 2, FALSE), "Yes"), LOOKUP($A390,Collections!$A:$A,Collections!P:P), 0)</f>
        <v>0</v>
      </c>
      <c r="U390">
        <f>IF(EXACT(VLOOKUP(U$1,Variables!$B$6:$C$32, 2, FALSE), "Yes"), LOOKUP($A390,Collections!$A:$A,Collections!Q:Q), 0)</f>
        <v>0</v>
      </c>
      <c r="V390">
        <f>IF(EXACT(VLOOKUP(V$1,Variables!$B$6:$C$32, 2, FALSE), "Yes"), LOOKUP($A390,Collections!$A:$A,Collections!R:R), 0)</f>
        <v>0</v>
      </c>
      <c r="W390">
        <f>IF(EXACT(VLOOKUP(W$1,Variables!$B$6:$C$32, 2, FALSE), "Yes"), LOOKUP($A390,Collections!$A:$A,Collections!S:S), 0)</f>
        <v>0</v>
      </c>
      <c r="X390">
        <f>IF(EXACT(VLOOKUP(X$1,Variables!$B$6:$C$32, 2, FALSE), "Yes"), LOOKUP($A390,Collections!$A:$A,Collections!T:T), 0)</f>
        <v>0</v>
      </c>
      <c r="Y390">
        <f>IF(EXACT(VLOOKUP(Y$1,Variables!$B$6:$C$32, 2, FALSE), "Yes"), LOOKUP($A390,Collections!$A:$A,Collections!U:U), 0)</f>
        <v>0</v>
      </c>
      <c r="Z390">
        <f>IF(EXACT(VLOOKUP(Z$1,Variables!$B$6:$C$32, 2, FALSE), "Yes"), LOOKUP($A390,Collections!$A:$A,Collections!V:V), 0)</f>
        <v>0</v>
      </c>
      <c r="AA390">
        <f>IF(EXACT(VLOOKUP(AA$1,Variables!$B$6:$C$32, 2, FALSE), "Yes"), LOOKUP($A390,Collections!$A:$A,Collections!W:W), 0)</f>
        <v>0</v>
      </c>
      <c r="AB390">
        <f>IF(EXACT(VLOOKUP(AB$1,Variables!$B$6:$C$32, 2, FALSE), "Yes"), LOOKUP($A390,Collections!$A:$A,Collections!X:X), 0)</f>
        <v>0</v>
      </c>
      <c r="AC390">
        <f>IF(EXACT(VLOOKUP(AC$1,Variables!$B$6:$C$32, 2, FALSE), "Yes"), LOOKUP($A390,Collections!$A:$A,Collections!Y:Y), 0)</f>
        <v>0</v>
      </c>
      <c r="AD390">
        <f>IF(EXACT(VLOOKUP(AD$1,Variables!$B$6:$C$32, 2, FALSE), "Yes"), LOOKUP($A390,Collections!$A:$A,Collections!Z:Z), 0)</f>
        <v>0</v>
      </c>
      <c r="AE390">
        <f>IF(EXACT(VLOOKUP(AE$1,Variables!$B$6:$C$32, 2, FALSE), "Yes"), LOOKUP($A390,Collections!$A:$A,Collections!AA:AA), 0)</f>
        <v>0</v>
      </c>
      <c r="AF390">
        <f>IF(EXACT(VLOOKUP(AF$1,Variables!$B$6:$C$32, 2, FALSE), "Yes"), LOOKUP($A390,Collections!$A:$A,Collections!AB:AB), 0)</f>
        <v>0</v>
      </c>
      <c r="AG390" t="str">
        <f t="shared" si="6"/>
        <v>Yes</v>
      </c>
      <c r="AH390">
        <f>IF(D390&gt;=Variables!$C$1,1,0)</f>
        <v>1</v>
      </c>
      <c r="AI390">
        <f>IF(E390&gt;=Variables!$C$1,1,0)</f>
        <v>0</v>
      </c>
    </row>
    <row r="391" spans="1:35" x14ac:dyDescent="0.2">
      <c r="A391" s="25">
        <v>104124</v>
      </c>
      <c r="B391" s="2" t="s">
        <v>269</v>
      </c>
      <c r="C391">
        <f>IF(ISNA(VLOOKUP(A391,Images!A:C,3,FALSE)), 0, VLOOKUP(A391,Images!A:C,3,FALSE))/IF(ISNA(VLOOKUP(A391,Images!A:C,2,FALSE)), 1,VLOOKUP(A391,Images!A:C,2,FALSE))</f>
        <v>8.4008843036109063E-3</v>
      </c>
      <c r="D391">
        <f>IF(NOT(ISNA(VLOOKUP(A391,Harvard!B:E,4,FALSE))), VLOOKUP(A391,Harvard!B:E,4,FALSE), 0)</f>
        <v>0.9113</v>
      </c>
      <c r="E391">
        <f>IF(NOT(ISNA(VLOOKUP(A391,UC!B:D, 3, FALSE))),VLOOKUP(A391,UC!B:D, 2, FALSE)/VLOOKUP(A391, UC!B:D, 3, FALSE), 0)</f>
        <v>1</v>
      </c>
      <c r="F391">
        <f>IF(EXACT(VLOOKUP(F$1,Variables!$B$6:$C$32, 2, FALSE), "Yes"), LOOKUP($A391,Collections!$A:$A,Collections!B:B), 0)</f>
        <v>0</v>
      </c>
      <c r="G391">
        <f>IF(EXACT(VLOOKUP(G$1,Variables!$B$6:$C$32, 2, FALSE), "Yes"), LOOKUP($A391,Collections!$A:$A,Collections!C:C), 0)</f>
        <v>0</v>
      </c>
      <c r="H391">
        <f>IF(EXACT(VLOOKUP(H$1,Variables!$B$6:$C$32, 2, FALSE), "Yes"), LOOKUP($A391,Collections!$A:$A,Collections!D:D), 0)</f>
        <v>1</v>
      </c>
      <c r="I391">
        <f>IF(EXACT(VLOOKUP(I$1,Variables!$B$6:$C$32, 2, FALSE), "Yes"), LOOKUP($A391,Collections!$A:$A,Collections!E:E), 0)</f>
        <v>0</v>
      </c>
      <c r="J391">
        <f>IF(EXACT(VLOOKUP(J$1,Variables!$B$6:$C$32, 2, FALSE), "Yes"), LOOKUP($A391,Collections!$A:$A,Collections!F:F), 0)</f>
        <v>0</v>
      </c>
      <c r="K391">
        <f>IF(EXACT(VLOOKUP(K$1,Variables!$B$6:$C$32, 2, FALSE), "Yes"), LOOKUP($A391,Collections!$A:$A,Collections!G:G), 0)</f>
        <v>0</v>
      </c>
      <c r="L391">
        <f>IF(EXACT(VLOOKUP(L$1,Variables!$B$6:$C$32, 2, FALSE), "Yes"), LOOKUP($A391,Collections!$A:$A,Collections!H:H), 0)</f>
        <v>0</v>
      </c>
      <c r="M391">
        <f>IF(EXACT(VLOOKUP(M$1,Variables!$B$6:$C$32, 2, FALSE), "Yes"), LOOKUP($A391,Collections!$A:$A,Collections!I:I), 0)</f>
        <v>0</v>
      </c>
      <c r="N391">
        <f>IF(EXACT(VLOOKUP(N$1,Variables!$B$6:$C$32, 2, FALSE), "Yes"), LOOKUP($A391,Collections!$A:$A,Collections!J:J), 0)</f>
        <v>0</v>
      </c>
      <c r="O391">
        <f>IF(EXACT(VLOOKUP(O$1,Variables!$B$6:$C$32, 2, FALSE), "Yes"), LOOKUP($A391,Collections!$A:$A,Collections!K:K), 0)</f>
        <v>0</v>
      </c>
      <c r="P391">
        <f>IF(EXACT(VLOOKUP(P$1,Variables!$B$6:$C$32, 2, FALSE), "Yes"), LOOKUP($A391,Collections!$A:$A,Collections!L:L), 0)</f>
        <v>0</v>
      </c>
      <c r="Q391">
        <f>IF(EXACT(VLOOKUP(Q$1,Variables!$B$6:$C$32, 2, FALSE), "Yes"), LOOKUP($A391,Collections!$A:$A,Collections!M:M), 0)</f>
        <v>0</v>
      </c>
      <c r="R391">
        <f>IF(EXACT(VLOOKUP(R$1,Variables!$B$6:$C$32, 2, FALSE), "Yes"), LOOKUP($A391,Collections!$A:$A,Collections!N:N), 0)</f>
        <v>0</v>
      </c>
      <c r="S391">
        <f>IF(EXACT(VLOOKUP(S$1,Variables!$B$6:$C$32, 2, FALSE), "Yes"), LOOKUP($A391,Collections!$A:$A,Collections!O:O), 0)</f>
        <v>0</v>
      </c>
      <c r="T391">
        <f>IF(EXACT(VLOOKUP(T$1,Variables!$B$6:$C$32, 2, FALSE), "Yes"), LOOKUP($A391,Collections!$A:$A,Collections!P:P), 0)</f>
        <v>0</v>
      </c>
      <c r="U391">
        <f>IF(EXACT(VLOOKUP(U$1,Variables!$B$6:$C$32, 2, FALSE), "Yes"), LOOKUP($A391,Collections!$A:$A,Collections!Q:Q), 0)</f>
        <v>0</v>
      </c>
      <c r="V391">
        <f>IF(EXACT(VLOOKUP(V$1,Variables!$B$6:$C$32, 2, FALSE), "Yes"), LOOKUP($A391,Collections!$A:$A,Collections!R:R), 0)</f>
        <v>0</v>
      </c>
      <c r="W391">
        <f>IF(EXACT(VLOOKUP(W$1,Variables!$B$6:$C$32, 2, FALSE), "Yes"), LOOKUP($A391,Collections!$A:$A,Collections!S:S), 0)</f>
        <v>0</v>
      </c>
      <c r="X391">
        <f>IF(EXACT(VLOOKUP(X$1,Variables!$B$6:$C$32, 2, FALSE), "Yes"), LOOKUP($A391,Collections!$A:$A,Collections!T:T), 0)</f>
        <v>0</v>
      </c>
      <c r="Y391">
        <f>IF(EXACT(VLOOKUP(Y$1,Variables!$B$6:$C$32, 2, FALSE), "Yes"), LOOKUP($A391,Collections!$A:$A,Collections!U:U), 0)</f>
        <v>0</v>
      </c>
      <c r="Z391">
        <f>IF(EXACT(VLOOKUP(Z$1,Variables!$B$6:$C$32, 2, FALSE), "Yes"), LOOKUP($A391,Collections!$A:$A,Collections!V:V), 0)</f>
        <v>0</v>
      </c>
      <c r="AA391">
        <f>IF(EXACT(VLOOKUP(AA$1,Variables!$B$6:$C$32, 2, FALSE), "Yes"), LOOKUP($A391,Collections!$A:$A,Collections!W:W), 0)</f>
        <v>0</v>
      </c>
      <c r="AB391">
        <f>IF(EXACT(VLOOKUP(AB$1,Variables!$B$6:$C$32, 2, FALSE), "Yes"), LOOKUP($A391,Collections!$A:$A,Collections!X:X), 0)</f>
        <v>0</v>
      </c>
      <c r="AC391">
        <f>IF(EXACT(VLOOKUP(AC$1,Variables!$B$6:$C$32, 2, FALSE), "Yes"), LOOKUP($A391,Collections!$A:$A,Collections!Y:Y), 0)</f>
        <v>0</v>
      </c>
      <c r="AD391">
        <f>IF(EXACT(VLOOKUP(AD$1,Variables!$B$6:$C$32, 2, FALSE), "Yes"), LOOKUP($A391,Collections!$A:$A,Collections!Z:Z), 0)</f>
        <v>0</v>
      </c>
      <c r="AE391">
        <f>IF(EXACT(VLOOKUP(AE$1,Variables!$B$6:$C$32, 2, FALSE), "Yes"), LOOKUP($A391,Collections!$A:$A,Collections!AA:AA), 0)</f>
        <v>0</v>
      </c>
      <c r="AF391">
        <f>IF(EXACT(VLOOKUP(AF$1,Variables!$B$6:$C$32, 2, FALSE), "Yes"), LOOKUP($A391,Collections!$A:$A,Collections!AB:AB), 0)</f>
        <v>0</v>
      </c>
      <c r="AG391" t="str">
        <f t="shared" si="6"/>
        <v>Yes</v>
      </c>
      <c r="AH391">
        <f>IF(D391&gt;=Variables!$C$1,1,0)</f>
        <v>1</v>
      </c>
      <c r="AI391">
        <f>IF(E391&gt;=Variables!$C$1,1,0)</f>
        <v>1</v>
      </c>
    </row>
    <row r="392" spans="1:35" x14ac:dyDescent="0.2">
      <c r="A392" s="25">
        <v>104132</v>
      </c>
      <c r="B392" s="2" t="s">
        <v>1956</v>
      </c>
      <c r="C392">
        <f>IF(ISNA(VLOOKUP(A392,Images!A:C,3,FALSE)), 0, VLOOKUP(A392,Images!A:C,3,FALSE))/IF(ISNA(VLOOKUP(A392,Images!A:C,2,FALSE)), 1,VLOOKUP(A392,Images!A:C,2,FALSE))</f>
        <v>2.0968373428459565E-2</v>
      </c>
      <c r="D392">
        <f>IF(NOT(ISNA(VLOOKUP(A392,Harvard!B:E,4,FALSE))), VLOOKUP(A392,Harvard!B:E,4,FALSE), 0)</f>
        <v>0.97799999999999998</v>
      </c>
      <c r="E392">
        <f>IF(NOT(ISNA(VLOOKUP(A392,UC!B:D, 3, FALSE))),VLOOKUP(A392,UC!B:D, 2, FALSE)/VLOOKUP(A392, UC!B:D, 3, FALSE), 0)</f>
        <v>0</v>
      </c>
      <c r="F392">
        <f>IF(EXACT(VLOOKUP(F$1,Variables!$B$6:$C$32, 2, FALSE), "Yes"), LOOKUP($A392,Collections!$A:$A,Collections!B:B), 0)</f>
        <v>0</v>
      </c>
      <c r="G392">
        <f>IF(EXACT(VLOOKUP(G$1,Variables!$B$6:$C$32, 2, FALSE), "Yes"), LOOKUP($A392,Collections!$A:$A,Collections!C:C), 0)</f>
        <v>0</v>
      </c>
      <c r="H392">
        <f>IF(EXACT(VLOOKUP(H$1,Variables!$B$6:$C$32, 2, FALSE), "Yes"), LOOKUP($A392,Collections!$A:$A,Collections!D:D), 0)</f>
        <v>0</v>
      </c>
      <c r="I392">
        <f>IF(EXACT(VLOOKUP(I$1,Variables!$B$6:$C$32, 2, FALSE), "Yes"), LOOKUP($A392,Collections!$A:$A,Collections!E:E), 0)</f>
        <v>0</v>
      </c>
      <c r="J392">
        <f>IF(EXACT(VLOOKUP(J$1,Variables!$B$6:$C$32, 2, FALSE), "Yes"), LOOKUP($A392,Collections!$A:$A,Collections!F:F), 0)</f>
        <v>0</v>
      </c>
      <c r="K392">
        <f>IF(EXACT(VLOOKUP(K$1,Variables!$B$6:$C$32, 2, FALSE), "Yes"), LOOKUP($A392,Collections!$A:$A,Collections!G:G), 0)</f>
        <v>0</v>
      </c>
      <c r="L392">
        <f>IF(EXACT(VLOOKUP(L$1,Variables!$B$6:$C$32, 2, FALSE), "Yes"), LOOKUP($A392,Collections!$A:$A,Collections!H:H), 0)</f>
        <v>0</v>
      </c>
      <c r="M392">
        <f>IF(EXACT(VLOOKUP(M$1,Variables!$B$6:$C$32, 2, FALSE), "Yes"), LOOKUP($A392,Collections!$A:$A,Collections!I:I), 0)</f>
        <v>0</v>
      </c>
      <c r="N392">
        <f>IF(EXACT(VLOOKUP(N$1,Variables!$B$6:$C$32, 2, FALSE), "Yes"), LOOKUP($A392,Collections!$A:$A,Collections!J:J), 0)</f>
        <v>1</v>
      </c>
      <c r="O392">
        <f>IF(EXACT(VLOOKUP(O$1,Variables!$B$6:$C$32, 2, FALSE), "Yes"), LOOKUP($A392,Collections!$A:$A,Collections!K:K), 0)</f>
        <v>0</v>
      </c>
      <c r="P392">
        <f>IF(EXACT(VLOOKUP(P$1,Variables!$B$6:$C$32, 2, FALSE), "Yes"), LOOKUP($A392,Collections!$A:$A,Collections!L:L), 0)</f>
        <v>0</v>
      </c>
      <c r="Q392">
        <f>IF(EXACT(VLOOKUP(Q$1,Variables!$B$6:$C$32, 2, FALSE), "Yes"), LOOKUP($A392,Collections!$A:$A,Collections!M:M), 0)</f>
        <v>0</v>
      </c>
      <c r="R392">
        <f>IF(EXACT(VLOOKUP(R$1,Variables!$B$6:$C$32, 2, FALSE), "Yes"), LOOKUP($A392,Collections!$A:$A,Collections!N:N), 0)</f>
        <v>0</v>
      </c>
      <c r="S392">
        <f>IF(EXACT(VLOOKUP(S$1,Variables!$B$6:$C$32, 2, FALSE), "Yes"), LOOKUP($A392,Collections!$A:$A,Collections!O:O), 0)</f>
        <v>0</v>
      </c>
      <c r="T392">
        <f>IF(EXACT(VLOOKUP(T$1,Variables!$B$6:$C$32, 2, FALSE), "Yes"), LOOKUP($A392,Collections!$A:$A,Collections!P:P), 0)</f>
        <v>0</v>
      </c>
      <c r="U392">
        <f>IF(EXACT(VLOOKUP(U$1,Variables!$B$6:$C$32, 2, FALSE), "Yes"), LOOKUP($A392,Collections!$A:$A,Collections!Q:Q), 0)</f>
        <v>0</v>
      </c>
      <c r="V392">
        <f>IF(EXACT(VLOOKUP(V$1,Variables!$B$6:$C$32, 2, FALSE), "Yes"), LOOKUP($A392,Collections!$A:$A,Collections!R:R), 0)</f>
        <v>0</v>
      </c>
      <c r="W392">
        <f>IF(EXACT(VLOOKUP(W$1,Variables!$B$6:$C$32, 2, FALSE), "Yes"), LOOKUP($A392,Collections!$A:$A,Collections!S:S), 0)</f>
        <v>0</v>
      </c>
      <c r="X392">
        <f>IF(EXACT(VLOOKUP(X$1,Variables!$B$6:$C$32, 2, FALSE), "Yes"), LOOKUP($A392,Collections!$A:$A,Collections!T:T), 0)</f>
        <v>0</v>
      </c>
      <c r="Y392">
        <f>IF(EXACT(VLOOKUP(Y$1,Variables!$B$6:$C$32, 2, FALSE), "Yes"), LOOKUP($A392,Collections!$A:$A,Collections!U:U), 0)</f>
        <v>0</v>
      </c>
      <c r="Z392">
        <f>IF(EXACT(VLOOKUP(Z$1,Variables!$B$6:$C$32, 2, FALSE), "Yes"), LOOKUP($A392,Collections!$A:$A,Collections!V:V), 0)</f>
        <v>0</v>
      </c>
      <c r="AA392">
        <f>IF(EXACT(VLOOKUP(AA$1,Variables!$B$6:$C$32, 2, FALSE), "Yes"), LOOKUP($A392,Collections!$A:$A,Collections!W:W), 0)</f>
        <v>0</v>
      </c>
      <c r="AB392">
        <f>IF(EXACT(VLOOKUP(AB$1,Variables!$B$6:$C$32, 2, FALSE), "Yes"), LOOKUP($A392,Collections!$A:$A,Collections!X:X), 0)</f>
        <v>0</v>
      </c>
      <c r="AC392">
        <f>IF(EXACT(VLOOKUP(AC$1,Variables!$B$6:$C$32, 2, FALSE), "Yes"), LOOKUP($A392,Collections!$A:$A,Collections!Y:Y), 0)</f>
        <v>0</v>
      </c>
      <c r="AD392">
        <f>IF(EXACT(VLOOKUP(AD$1,Variables!$B$6:$C$32, 2, FALSE), "Yes"), LOOKUP($A392,Collections!$A:$A,Collections!Z:Z), 0)</f>
        <v>0</v>
      </c>
      <c r="AE392">
        <f>IF(EXACT(VLOOKUP(AE$1,Variables!$B$6:$C$32, 2, FALSE), "Yes"), LOOKUP($A392,Collections!$A:$A,Collections!AA:AA), 0)</f>
        <v>0</v>
      </c>
      <c r="AF392">
        <f>IF(EXACT(VLOOKUP(AF$1,Variables!$B$6:$C$32, 2, FALSE), "Yes"), LOOKUP($A392,Collections!$A:$A,Collections!AB:AB), 0)</f>
        <v>0</v>
      </c>
      <c r="AG392" t="str">
        <f t="shared" si="6"/>
        <v>Yes</v>
      </c>
      <c r="AH392">
        <f>IF(D392&gt;=Variables!$C$1,1,0)</f>
        <v>1</v>
      </c>
      <c r="AI392">
        <f>IF(E392&gt;=Variables!$C$1,1,0)</f>
        <v>0</v>
      </c>
    </row>
    <row r="393" spans="1:35" x14ac:dyDescent="0.2">
      <c r="A393" s="25">
        <v>104159</v>
      </c>
      <c r="B393" s="2" t="s">
        <v>270</v>
      </c>
      <c r="C393">
        <f>IF(ISNA(VLOOKUP(A393,Images!A:C,3,FALSE)), 0, VLOOKUP(A393,Images!A:C,3,FALSE))/IF(ISNA(VLOOKUP(A393,Images!A:C,2,FALSE)), 1,VLOOKUP(A393,Images!A:C,2,FALSE))</f>
        <v>5.7241466391683149E-3</v>
      </c>
      <c r="D393">
        <f>IF(NOT(ISNA(VLOOKUP(A393,Harvard!B:E,4,FALSE))), VLOOKUP(A393,Harvard!B:E,4,FALSE), 0)</f>
        <v>1</v>
      </c>
      <c r="E393">
        <f>IF(NOT(ISNA(VLOOKUP(A393,UC!B:D, 3, FALSE))),VLOOKUP(A393,UC!B:D, 2, FALSE)/VLOOKUP(A393, UC!B:D, 3, FALSE), 0)</f>
        <v>0.99248120300751874</v>
      </c>
      <c r="F393">
        <f>IF(EXACT(VLOOKUP(F$1,Variables!$B$6:$C$32, 2, FALSE), "Yes"), LOOKUP($A393,Collections!$A:$A,Collections!B:B), 0)</f>
        <v>0</v>
      </c>
      <c r="G393">
        <f>IF(EXACT(VLOOKUP(G$1,Variables!$B$6:$C$32, 2, FALSE), "Yes"), LOOKUP($A393,Collections!$A:$A,Collections!C:C), 0)</f>
        <v>1</v>
      </c>
      <c r="H393">
        <f>IF(EXACT(VLOOKUP(H$1,Variables!$B$6:$C$32, 2, FALSE), "Yes"), LOOKUP($A393,Collections!$A:$A,Collections!D:D), 0)</f>
        <v>0</v>
      </c>
      <c r="I393">
        <f>IF(EXACT(VLOOKUP(I$1,Variables!$B$6:$C$32, 2, FALSE), "Yes"), LOOKUP($A393,Collections!$A:$A,Collections!E:E), 0)</f>
        <v>0</v>
      </c>
      <c r="J393">
        <f>IF(EXACT(VLOOKUP(J$1,Variables!$B$6:$C$32, 2, FALSE), "Yes"), LOOKUP($A393,Collections!$A:$A,Collections!F:F), 0)</f>
        <v>0</v>
      </c>
      <c r="K393">
        <f>IF(EXACT(VLOOKUP(K$1,Variables!$B$6:$C$32, 2, FALSE), "Yes"), LOOKUP($A393,Collections!$A:$A,Collections!G:G), 0)</f>
        <v>0</v>
      </c>
      <c r="L393">
        <f>IF(EXACT(VLOOKUP(L$1,Variables!$B$6:$C$32, 2, FALSE), "Yes"), LOOKUP($A393,Collections!$A:$A,Collections!H:H), 0)</f>
        <v>0</v>
      </c>
      <c r="M393">
        <f>IF(EXACT(VLOOKUP(M$1,Variables!$B$6:$C$32, 2, FALSE), "Yes"), LOOKUP($A393,Collections!$A:$A,Collections!I:I), 0)</f>
        <v>0</v>
      </c>
      <c r="N393">
        <f>IF(EXACT(VLOOKUP(N$1,Variables!$B$6:$C$32, 2, FALSE), "Yes"), LOOKUP($A393,Collections!$A:$A,Collections!J:J), 0)</f>
        <v>0</v>
      </c>
      <c r="O393">
        <f>IF(EXACT(VLOOKUP(O$1,Variables!$B$6:$C$32, 2, FALSE), "Yes"), LOOKUP($A393,Collections!$A:$A,Collections!K:K), 0)</f>
        <v>0</v>
      </c>
      <c r="P393">
        <f>IF(EXACT(VLOOKUP(P$1,Variables!$B$6:$C$32, 2, FALSE), "Yes"), LOOKUP($A393,Collections!$A:$A,Collections!L:L), 0)</f>
        <v>0</v>
      </c>
      <c r="Q393">
        <f>IF(EXACT(VLOOKUP(Q$1,Variables!$B$6:$C$32, 2, FALSE), "Yes"), LOOKUP($A393,Collections!$A:$A,Collections!M:M), 0)</f>
        <v>0</v>
      </c>
      <c r="R393">
        <f>IF(EXACT(VLOOKUP(R$1,Variables!$B$6:$C$32, 2, FALSE), "Yes"), LOOKUP($A393,Collections!$A:$A,Collections!N:N), 0)</f>
        <v>0</v>
      </c>
      <c r="S393">
        <f>IF(EXACT(VLOOKUP(S$1,Variables!$B$6:$C$32, 2, FALSE), "Yes"), LOOKUP($A393,Collections!$A:$A,Collections!O:O), 0)</f>
        <v>0</v>
      </c>
      <c r="T393">
        <f>IF(EXACT(VLOOKUP(T$1,Variables!$B$6:$C$32, 2, FALSE), "Yes"), LOOKUP($A393,Collections!$A:$A,Collections!P:P), 0)</f>
        <v>0</v>
      </c>
      <c r="U393">
        <f>IF(EXACT(VLOOKUP(U$1,Variables!$B$6:$C$32, 2, FALSE), "Yes"), LOOKUP($A393,Collections!$A:$A,Collections!Q:Q), 0)</f>
        <v>0</v>
      </c>
      <c r="V393">
        <f>IF(EXACT(VLOOKUP(V$1,Variables!$B$6:$C$32, 2, FALSE), "Yes"), LOOKUP($A393,Collections!$A:$A,Collections!R:R), 0)</f>
        <v>0</v>
      </c>
      <c r="W393">
        <f>IF(EXACT(VLOOKUP(W$1,Variables!$B$6:$C$32, 2, FALSE), "Yes"), LOOKUP($A393,Collections!$A:$A,Collections!S:S), 0)</f>
        <v>0</v>
      </c>
      <c r="X393">
        <f>IF(EXACT(VLOOKUP(X$1,Variables!$B$6:$C$32, 2, FALSE), "Yes"), LOOKUP($A393,Collections!$A:$A,Collections!T:T), 0)</f>
        <v>0</v>
      </c>
      <c r="Y393">
        <f>IF(EXACT(VLOOKUP(Y$1,Variables!$B$6:$C$32, 2, FALSE), "Yes"), LOOKUP($A393,Collections!$A:$A,Collections!U:U), 0)</f>
        <v>0</v>
      </c>
      <c r="Z393">
        <f>IF(EXACT(VLOOKUP(Z$1,Variables!$B$6:$C$32, 2, FALSE), "Yes"), LOOKUP($A393,Collections!$A:$A,Collections!V:V), 0)</f>
        <v>0</v>
      </c>
      <c r="AA393">
        <f>IF(EXACT(VLOOKUP(AA$1,Variables!$B$6:$C$32, 2, FALSE), "Yes"), LOOKUP($A393,Collections!$A:$A,Collections!W:W), 0)</f>
        <v>0</v>
      </c>
      <c r="AB393">
        <f>IF(EXACT(VLOOKUP(AB$1,Variables!$B$6:$C$32, 2, FALSE), "Yes"), LOOKUP($A393,Collections!$A:$A,Collections!X:X), 0)</f>
        <v>0</v>
      </c>
      <c r="AC393">
        <f>IF(EXACT(VLOOKUP(AC$1,Variables!$B$6:$C$32, 2, FALSE), "Yes"), LOOKUP($A393,Collections!$A:$A,Collections!Y:Y), 0)</f>
        <v>0</v>
      </c>
      <c r="AD393">
        <f>IF(EXACT(VLOOKUP(AD$1,Variables!$B$6:$C$32, 2, FALSE), "Yes"), LOOKUP($A393,Collections!$A:$A,Collections!Z:Z), 0)</f>
        <v>0</v>
      </c>
      <c r="AE393">
        <f>IF(EXACT(VLOOKUP(AE$1,Variables!$B$6:$C$32, 2, FALSE), "Yes"), LOOKUP($A393,Collections!$A:$A,Collections!AA:AA), 0)</f>
        <v>0</v>
      </c>
      <c r="AF393">
        <f>IF(EXACT(VLOOKUP(AF$1,Variables!$B$6:$C$32, 2, FALSE), "Yes"), LOOKUP($A393,Collections!$A:$A,Collections!AB:AB), 0)</f>
        <v>0</v>
      </c>
      <c r="AG393" t="str">
        <f t="shared" si="6"/>
        <v>Yes</v>
      </c>
      <c r="AH393">
        <f>IF(D393&gt;=Variables!$C$1,1,0)</f>
        <v>1</v>
      </c>
      <c r="AI393">
        <f>IF(E393&gt;=Variables!$C$1,1,0)</f>
        <v>1</v>
      </c>
    </row>
    <row r="394" spans="1:35" x14ac:dyDescent="0.2">
      <c r="A394" s="25">
        <v>104175</v>
      </c>
      <c r="B394" s="2" t="s">
        <v>271</v>
      </c>
      <c r="C394">
        <f>IF(ISNA(VLOOKUP(A394,Images!A:C,3,FALSE)), 0, VLOOKUP(A394,Images!A:C,3,FALSE))/IF(ISNA(VLOOKUP(A394,Images!A:C,2,FALSE)), 1,VLOOKUP(A394,Images!A:C,2,FALSE))</f>
        <v>2.3077490230774902E-2</v>
      </c>
      <c r="D394">
        <f>IF(NOT(ISNA(VLOOKUP(A394,Harvard!B:E,4,FALSE))), VLOOKUP(A394,Harvard!B:E,4,FALSE), 0)</f>
        <v>0.96150000000000002</v>
      </c>
      <c r="E394">
        <f>IF(NOT(ISNA(VLOOKUP(A394,UC!B:D, 3, FALSE))),VLOOKUP(A394,UC!B:D, 2, FALSE)/VLOOKUP(A394, UC!B:D, 3, FALSE), 0)</f>
        <v>0.97674418604651159</v>
      </c>
      <c r="F394">
        <f>IF(EXACT(VLOOKUP(F$1,Variables!$B$6:$C$32, 2, FALSE), "Yes"), LOOKUP($A394,Collections!$A:$A,Collections!B:B), 0)</f>
        <v>0</v>
      </c>
      <c r="G394">
        <f>IF(EXACT(VLOOKUP(G$1,Variables!$B$6:$C$32, 2, FALSE), "Yes"), LOOKUP($A394,Collections!$A:$A,Collections!C:C), 0)</f>
        <v>1</v>
      </c>
      <c r="H394">
        <f>IF(EXACT(VLOOKUP(H$1,Variables!$B$6:$C$32, 2, FALSE), "Yes"), LOOKUP($A394,Collections!$A:$A,Collections!D:D), 0)</f>
        <v>0</v>
      </c>
      <c r="I394">
        <f>IF(EXACT(VLOOKUP(I$1,Variables!$B$6:$C$32, 2, FALSE), "Yes"), LOOKUP($A394,Collections!$A:$A,Collections!E:E), 0)</f>
        <v>0</v>
      </c>
      <c r="J394">
        <f>IF(EXACT(VLOOKUP(J$1,Variables!$B$6:$C$32, 2, FALSE), "Yes"), LOOKUP($A394,Collections!$A:$A,Collections!F:F), 0)</f>
        <v>0</v>
      </c>
      <c r="K394">
        <f>IF(EXACT(VLOOKUP(K$1,Variables!$B$6:$C$32, 2, FALSE), "Yes"), LOOKUP($A394,Collections!$A:$A,Collections!G:G), 0)</f>
        <v>0</v>
      </c>
      <c r="L394">
        <f>IF(EXACT(VLOOKUP(L$1,Variables!$B$6:$C$32, 2, FALSE), "Yes"), LOOKUP($A394,Collections!$A:$A,Collections!H:H), 0)</f>
        <v>0</v>
      </c>
      <c r="M394">
        <f>IF(EXACT(VLOOKUP(M$1,Variables!$B$6:$C$32, 2, FALSE), "Yes"), LOOKUP($A394,Collections!$A:$A,Collections!I:I), 0)</f>
        <v>0</v>
      </c>
      <c r="N394">
        <f>IF(EXACT(VLOOKUP(N$1,Variables!$B$6:$C$32, 2, FALSE), "Yes"), LOOKUP($A394,Collections!$A:$A,Collections!J:J), 0)</f>
        <v>0</v>
      </c>
      <c r="O394">
        <f>IF(EXACT(VLOOKUP(O$1,Variables!$B$6:$C$32, 2, FALSE), "Yes"), LOOKUP($A394,Collections!$A:$A,Collections!K:K), 0)</f>
        <v>0</v>
      </c>
      <c r="P394">
        <f>IF(EXACT(VLOOKUP(P$1,Variables!$B$6:$C$32, 2, FALSE), "Yes"), LOOKUP($A394,Collections!$A:$A,Collections!L:L), 0)</f>
        <v>0</v>
      </c>
      <c r="Q394">
        <f>IF(EXACT(VLOOKUP(Q$1,Variables!$B$6:$C$32, 2, FALSE), "Yes"), LOOKUP($A394,Collections!$A:$A,Collections!M:M), 0)</f>
        <v>0</v>
      </c>
      <c r="R394">
        <f>IF(EXACT(VLOOKUP(R$1,Variables!$B$6:$C$32, 2, FALSE), "Yes"), LOOKUP($A394,Collections!$A:$A,Collections!N:N), 0)</f>
        <v>0</v>
      </c>
      <c r="S394">
        <f>IF(EXACT(VLOOKUP(S$1,Variables!$B$6:$C$32, 2, FALSE), "Yes"), LOOKUP($A394,Collections!$A:$A,Collections!O:O), 0)</f>
        <v>0</v>
      </c>
      <c r="T394">
        <f>IF(EXACT(VLOOKUP(T$1,Variables!$B$6:$C$32, 2, FALSE), "Yes"), LOOKUP($A394,Collections!$A:$A,Collections!P:P), 0)</f>
        <v>0</v>
      </c>
      <c r="U394">
        <f>IF(EXACT(VLOOKUP(U$1,Variables!$B$6:$C$32, 2, FALSE), "Yes"), LOOKUP($A394,Collections!$A:$A,Collections!Q:Q), 0)</f>
        <v>0</v>
      </c>
      <c r="V394">
        <f>IF(EXACT(VLOOKUP(V$1,Variables!$B$6:$C$32, 2, FALSE), "Yes"), LOOKUP($A394,Collections!$A:$A,Collections!R:R), 0)</f>
        <v>0</v>
      </c>
      <c r="W394">
        <f>IF(EXACT(VLOOKUP(W$1,Variables!$B$6:$C$32, 2, FALSE), "Yes"), LOOKUP($A394,Collections!$A:$A,Collections!S:S), 0)</f>
        <v>0</v>
      </c>
      <c r="X394">
        <f>IF(EXACT(VLOOKUP(X$1,Variables!$B$6:$C$32, 2, FALSE), "Yes"), LOOKUP($A394,Collections!$A:$A,Collections!T:T), 0)</f>
        <v>0</v>
      </c>
      <c r="Y394">
        <f>IF(EXACT(VLOOKUP(Y$1,Variables!$B$6:$C$32, 2, FALSE), "Yes"), LOOKUP($A394,Collections!$A:$A,Collections!U:U), 0)</f>
        <v>0</v>
      </c>
      <c r="Z394">
        <f>IF(EXACT(VLOOKUP(Z$1,Variables!$B$6:$C$32, 2, FALSE), "Yes"), LOOKUP($A394,Collections!$A:$A,Collections!V:V), 0)</f>
        <v>0</v>
      </c>
      <c r="AA394">
        <f>IF(EXACT(VLOOKUP(AA$1,Variables!$B$6:$C$32, 2, FALSE), "Yes"), LOOKUP($A394,Collections!$A:$A,Collections!W:W), 0)</f>
        <v>0</v>
      </c>
      <c r="AB394">
        <f>IF(EXACT(VLOOKUP(AB$1,Variables!$B$6:$C$32, 2, FALSE), "Yes"), LOOKUP($A394,Collections!$A:$A,Collections!X:X), 0)</f>
        <v>0</v>
      </c>
      <c r="AC394">
        <f>IF(EXACT(VLOOKUP(AC$1,Variables!$B$6:$C$32, 2, FALSE), "Yes"), LOOKUP($A394,Collections!$A:$A,Collections!Y:Y), 0)</f>
        <v>0</v>
      </c>
      <c r="AD394">
        <f>IF(EXACT(VLOOKUP(AD$1,Variables!$B$6:$C$32, 2, FALSE), "Yes"), LOOKUP($A394,Collections!$A:$A,Collections!Z:Z), 0)</f>
        <v>0</v>
      </c>
      <c r="AE394">
        <f>IF(EXACT(VLOOKUP(AE$1,Variables!$B$6:$C$32, 2, FALSE), "Yes"), LOOKUP($A394,Collections!$A:$A,Collections!AA:AA), 0)</f>
        <v>0</v>
      </c>
      <c r="AF394">
        <f>IF(EXACT(VLOOKUP(AF$1,Variables!$B$6:$C$32, 2, FALSE), "Yes"), LOOKUP($A394,Collections!$A:$A,Collections!AB:AB), 0)</f>
        <v>0</v>
      </c>
      <c r="AG394" t="str">
        <f t="shared" si="6"/>
        <v>Yes</v>
      </c>
      <c r="AH394">
        <f>IF(D394&gt;=Variables!$C$1,1,0)</f>
        <v>1</v>
      </c>
      <c r="AI394">
        <f>IF(E394&gt;=Variables!$C$1,1,0)</f>
        <v>1</v>
      </c>
    </row>
    <row r="395" spans="1:35" x14ac:dyDescent="0.2">
      <c r="A395" s="25">
        <v>1489267</v>
      </c>
      <c r="B395" s="2" t="s">
        <v>272</v>
      </c>
      <c r="C395">
        <f>IF(ISNA(VLOOKUP(A395,Images!A:C,3,FALSE)), 0, VLOOKUP(A395,Images!A:C,3,FALSE))/IF(ISNA(VLOOKUP(A395,Images!A:C,2,FALSE)), 1,VLOOKUP(A395,Images!A:C,2,FALSE))</f>
        <v>0.30700474279460049</v>
      </c>
      <c r="D395">
        <f>IF(NOT(ISNA(VLOOKUP(A395,Harvard!B:E,4,FALSE))), VLOOKUP(A395,Harvard!B:E,4,FALSE), 0)</f>
        <v>0.87419999999999998</v>
      </c>
      <c r="E395">
        <f>IF(NOT(ISNA(VLOOKUP(A395,UC!B:D, 3, FALSE))),VLOOKUP(A395,UC!B:D, 2, FALSE)/VLOOKUP(A395, UC!B:D, 3, FALSE), 0)</f>
        <v>0.9576271186440678</v>
      </c>
      <c r="F395">
        <f>IF(EXACT(VLOOKUP(F$1,Variables!$B$6:$C$32, 2, FALSE), "Yes"), LOOKUP($A395,Collections!$A:$A,Collections!B:B), 0)</f>
        <v>0</v>
      </c>
      <c r="G395">
        <f>IF(EXACT(VLOOKUP(G$1,Variables!$B$6:$C$32, 2, FALSE), "Yes"), LOOKUP($A395,Collections!$A:$A,Collections!C:C), 0)</f>
        <v>0</v>
      </c>
      <c r="H395">
        <f>IF(EXACT(VLOOKUP(H$1,Variables!$B$6:$C$32, 2, FALSE), "Yes"), LOOKUP($A395,Collections!$A:$A,Collections!D:D), 0)</f>
        <v>0</v>
      </c>
      <c r="I395">
        <f>IF(EXACT(VLOOKUP(I$1,Variables!$B$6:$C$32, 2, FALSE), "Yes"), LOOKUP($A395,Collections!$A:$A,Collections!E:E), 0)</f>
        <v>0</v>
      </c>
      <c r="J395">
        <f>IF(EXACT(VLOOKUP(J$1,Variables!$B$6:$C$32, 2, FALSE), "Yes"), LOOKUP($A395,Collections!$A:$A,Collections!F:F), 0)</f>
        <v>0</v>
      </c>
      <c r="K395">
        <f>IF(EXACT(VLOOKUP(K$1,Variables!$B$6:$C$32, 2, FALSE), "Yes"), LOOKUP($A395,Collections!$A:$A,Collections!G:G), 0)</f>
        <v>0</v>
      </c>
      <c r="L395">
        <f>IF(EXACT(VLOOKUP(L$1,Variables!$B$6:$C$32, 2, FALSE), "Yes"), LOOKUP($A395,Collections!$A:$A,Collections!H:H), 0)</f>
        <v>0</v>
      </c>
      <c r="M395">
        <f>IF(EXACT(VLOOKUP(M$1,Variables!$B$6:$C$32, 2, FALSE), "Yes"), LOOKUP($A395,Collections!$A:$A,Collections!I:I), 0)</f>
        <v>1</v>
      </c>
      <c r="N395">
        <f>IF(EXACT(VLOOKUP(N$1,Variables!$B$6:$C$32, 2, FALSE), "Yes"), LOOKUP($A395,Collections!$A:$A,Collections!J:J), 0)</f>
        <v>0</v>
      </c>
      <c r="O395">
        <f>IF(EXACT(VLOOKUP(O$1,Variables!$B$6:$C$32, 2, FALSE), "Yes"), LOOKUP($A395,Collections!$A:$A,Collections!K:K), 0)</f>
        <v>0</v>
      </c>
      <c r="P395">
        <f>IF(EXACT(VLOOKUP(P$1,Variables!$B$6:$C$32, 2, FALSE), "Yes"), LOOKUP($A395,Collections!$A:$A,Collections!L:L), 0)</f>
        <v>0</v>
      </c>
      <c r="Q395">
        <f>IF(EXACT(VLOOKUP(Q$1,Variables!$B$6:$C$32, 2, FALSE), "Yes"), LOOKUP($A395,Collections!$A:$A,Collections!M:M), 0)</f>
        <v>0</v>
      </c>
      <c r="R395">
        <f>IF(EXACT(VLOOKUP(R$1,Variables!$B$6:$C$32, 2, FALSE), "Yes"), LOOKUP($A395,Collections!$A:$A,Collections!N:N), 0)</f>
        <v>0</v>
      </c>
      <c r="S395">
        <f>IF(EXACT(VLOOKUP(S$1,Variables!$B$6:$C$32, 2, FALSE), "Yes"), LOOKUP($A395,Collections!$A:$A,Collections!O:O), 0)</f>
        <v>0</v>
      </c>
      <c r="T395">
        <f>IF(EXACT(VLOOKUP(T$1,Variables!$B$6:$C$32, 2, FALSE), "Yes"), LOOKUP($A395,Collections!$A:$A,Collections!P:P), 0)</f>
        <v>0</v>
      </c>
      <c r="U395">
        <f>IF(EXACT(VLOOKUP(U$1,Variables!$B$6:$C$32, 2, FALSE), "Yes"), LOOKUP($A395,Collections!$A:$A,Collections!Q:Q), 0)</f>
        <v>0</v>
      </c>
      <c r="V395">
        <f>IF(EXACT(VLOOKUP(V$1,Variables!$B$6:$C$32, 2, FALSE), "Yes"), LOOKUP($A395,Collections!$A:$A,Collections!R:R), 0)</f>
        <v>0</v>
      </c>
      <c r="W395">
        <f>IF(EXACT(VLOOKUP(W$1,Variables!$B$6:$C$32, 2, FALSE), "Yes"), LOOKUP($A395,Collections!$A:$A,Collections!S:S), 0)</f>
        <v>0</v>
      </c>
      <c r="X395">
        <f>IF(EXACT(VLOOKUP(X$1,Variables!$B$6:$C$32, 2, FALSE), "Yes"), LOOKUP($A395,Collections!$A:$A,Collections!T:T), 0)</f>
        <v>0</v>
      </c>
      <c r="Y395">
        <f>IF(EXACT(VLOOKUP(Y$1,Variables!$B$6:$C$32, 2, FALSE), "Yes"), LOOKUP($A395,Collections!$A:$A,Collections!U:U), 0)</f>
        <v>0</v>
      </c>
      <c r="Z395">
        <f>IF(EXACT(VLOOKUP(Z$1,Variables!$B$6:$C$32, 2, FALSE), "Yes"), LOOKUP($A395,Collections!$A:$A,Collections!V:V), 0)</f>
        <v>0</v>
      </c>
      <c r="AA395">
        <f>IF(EXACT(VLOOKUP(AA$1,Variables!$B$6:$C$32, 2, FALSE), "Yes"), LOOKUP($A395,Collections!$A:$A,Collections!W:W), 0)</f>
        <v>0</v>
      </c>
      <c r="AB395">
        <f>IF(EXACT(VLOOKUP(AB$1,Variables!$B$6:$C$32, 2, FALSE), "Yes"), LOOKUP($A395,Collections!$A:$A,Collections!X:X), 0)</f>
        <v>0</v>
      </c>
      <c r="AC395">
        <f>IF(EXACT(VLOOKUP(AC$1,Variables!$B$6:$C$32, 2, FALSE), "Yes"), LOOKUP($A395,Collections!$A:$A,Collections!Y:Y), 0)</f>
        <v>0</v>
      </c>
      <c r="AD395">
        <f>IF(EXACT(VLOOKUP(AD$1,Variables!$B$6:$C$32, 2, FALSE), "Yes"), LOOKUP($A395,Collections!$A:$A,Collections!Z:Z), 0)</f>
        <v>0</v>
      </c>
      <c r="AE395">
        <f>IF(EXACT(VLOOKUP(AE$1,Variables!$B$6:$C$32, 2, FALSE), "Yes"), LOOKUP($A395,Collections!$A:$A,Collections!AA:AA), 0)</f>
        <v>0</v>
      </c>
      <c r="AF395">
        <f>IF(EXACT(VLOOKUP(AF$1,Variables!$B$6:$C$32, 2, FALSE), "Yes"), LOOKUP($A395,Collections!$A:$A,Collections!AB:AB), 0)</f>
        <v>0</v>
      </c>
      <c r="AG395" t="str">
        <f t="shared" si="6"/>
        <v>Yes</v>
      </c>
      <c r="AH395">
        <f>IF(D395&gt;=Variables!$C$1,1,0)</f>
        <v>0</v>
      </c>
      <c r="AI395">
        <f>IF(E395&gt;=Variables!$C$1,1,0)</f>
        <v>1</v>
      </c>
    </row>
    <row r="396" spans="1:35" x14ac:dyDescent="0.2">
      <c r="A396" s="25">
        <v>104817</v>
      </c>
      <c r="B396" s="2" t="s">
        <v>1957</v>
      </c>
      <c r="C396">
        <f>IF(ISNA(VLOOKUP(A396,Images!A:C,3,FALSE)), 0, VLOOKUP(A396,Images!A:C,3,FALSE))/IF(ISNA(VLOOKUP(A396,Images!A:C,2,FALSE)), 1,VLOOKUP(A396,Images!A:C,2,FALSE))</f>
        <v>3.1005343606312911E-2</v>
      </c>
      <c r="D396">
        <f>IF(NOT(ISNA(VLOOKUP(A396,Harvard!B:E,4,FALSE))), VLOOKUP(A396,Harvard!B:E,4,FALSE), 0)</f>
        <v>1</v>
      </c>
      <c r="E396">
        <f>IF(NOT(ISNA(VLOOKUP(A396,UC!B:D, 3, FALSE))),VLOOKUP(A396,UC!B:D, 2, FALSE)/VLOOKUP(A396, UC!B:D, 3, FALSE), 0)</f>
        <v>1.7142857142857144E-2</v>
      </c>
      <c r="F396">
        <f>IF(EXACT(VLOOKUP(F$1,Variables!$B$6:$C$32, 2, FALSE), "Yes"), LOOKUP($A396,Collections!$A:$A,Collections!B:B), 0)</f>
        <v>0</v>
      </c>
      <c r="G396">
        <f>IF(EXACT(VLOOKUP(G$1,Variables!$B$6:$C$32, 2, FALSE), "Yes"), LOOKUP($A396,Collections!$A:$A,Collections!C:C), 0)</f>
        <v>0</v>
      </c>
      <c r="H396">
        <f>IF(EXACT(VLOOKUP(H$1,Variables!$B$6:$C$32, 2, FALSE), "Yes"), LOOKUP($A396,Collections!$A:$A,Collections!D:D), 0)</f>
        <v>0</v>
      </c>
      <c r="I396">
        <f>IF(EXACT(VLOOKUP(I$1,Variables!$B$6:$C$32, 2, FALSE), "Yes"), LOOKUP($A396,Collections!$A:$A,Collections!E:E), 0)</f>
        <v>0</v>
      </c>
      <c r="J396">
        <f>IF(EXACT(VLOOKUP(J$1,Variables!$B$6:$C$32, 2, FALSE), "Yes"), LOOKUP($A396,Collections!$A:$A,Collections!F:F), 0)</f>
        <v>0</v>
      </c>
      <c r="K396">
        <f>IF(EXACT(VLOOKUP(K$1,Variables!$B$6:$C$32, 2, FALSE), "Yes"), LOOKUP($A396,Collections!$A:$A,Collections!G:G), 0)</f>
        <v>0</v>
      </c>
      <c r="L396">
        <f>IF(EXACT(VLOOKUP(L$1,Variables!$B$6:$C$32, 2, FALSE), "Yes"), LOOKUP($A396,Collections!$A:$A,Collections!H:H), 0)</f>
        <v>1</v>
      </c>
      <c r="M396">
        <f>IF(EXACT(VLOOKUP(M$1,Variables!$B$6:$C$32, 2, FALSE), "Yes"), LOOKUP($A396,Collections!$A:$A,Collections!I:I), 0)</f>
        <v>0</v>
      </c>
      <c r="N396">
        <f>IF(EXACT(VLOOKUP(N$1,Variables!$B$6:$C$32, 2, FALSE), "Yes"), LOOKUP($A396,Collections!$A:$A,Collections!J:J), 0)</f>
        <v>0</v>
      </c>
      <c r="O396">
        <f>IF(EXACT(VLOOKUP(O$1,Variables!$B$6:$C$32, 2, FALSE), "Yes"), LOOKUP($A396,Collections!$A:$A,Collections!K:K), 0)</f>
        <v>0</v>
      </c>
      <c r="P396">
        <f>IF(EXACT(VLOOKUP(P$1,Variables!$B$6:$C$32, 2, FALSE), "Yes"), LOOKUP($A396,Collections!$A:$A,Collections!L:L), 0)</f>
        <v>0</v>
      </c>
      <c r="Q396">
        <f>IF(EXACT(VLOOKUP(Q$1,Variables!$B$6:$C$32, 2, FALSE), "Yes"), LOOKUP($A396,Collections!$A:$A,Collections!M:M), 0)</f>
        <v>0</v>
      </c>
      <c r="R396">
        <f>IF(EXACT(VLOOKUP(R$1,Variables!$B$6:$C$32, 2, FALSE), "Yes"), LOOKUP($A396,Collections!$A:$A,Collections!N:N), 0)</f>
        <v>0</v>
      </c>
      <c r="S396">
        <f>IF(EXACT(VLOOKUP(S$1,Variables!$B$6:$C$32, 2, FALSE), "Yes"), LOOKUP($A396,Collections!$A:$A,Collections!O:O), 0)</f>
        <v>0</v>
      </c>
      <c r="T396">
        <f>IF(EXACT(VLOOKUP(T$1,Variables!$B$6:$C$32, 2, FALSE), "Yes"), LOOKUP($A396,Collections!$A:$A,Collections!P:P), 0)</f>
        <v>0</v>
      </c>
      <c r="U396">
        <f>IF(EXACT(VLOOKUP(U$1,Variables!$B$6:$C$32, 2, FALSE), "Yes"), LOOKUP($A396,Collections!$A:$A,Collections!Q:Q), 0)</f>
        <v>0</v>
      </c>
      <c r="V396">
        <f>IF(EXACT(VLOOKUP(V$1,Variables!$B$6:$C$32, 2, FALSE), "Yes"), LOOKUP($A396,Collections!$A:$A,Collections!R:R), 0)</f>
        <v>0</v>
      </c>
      <c r="W396">
        <f>IF(EXACT(VLOOKUP(W$1,Variables!$B$6:$C$32, 2, FALSE), "Yes"), LOOKUP($A396,Collections!$A:$A,Collections!S:S), 0)</f>
        <v>0</v>
      </c>
      <c r="X396">
        <f>IF(EXACT(VLOOKUP(X$1,Variables!$B$6:$C$32, 2, FALSE), "Yes"), LOOKUP($A396,Collections!$A:$A,Collections!T:T), 0)</f>
        <v>0</v>
      </c>
      <c r="Y396">
        <f>IF(EXACT(VLOOKUP(Y$1,Variables!$B$6:$C$32, 2, FALSE), "Yes"), LOOKUP($A396,Collections!$A:$A,Collections!U:U), 0)</f>
        <v>0</v>
      </c>
      <c r="Z396">
        <f>IF(EXACT(VLOOKUP(Z$1,Variables!$B$6:$C$32, 2, FALSE), "Yes"), LOOKUP($A396,Collections!$A:$A,Collections!V:V), 0)</f>
        <v>0</v>
      </c>
      <c r="AA396">
        <f>IF(EXACT(VLOOKUP(AA$1,Variables!$B$6:$C$32, 2, FALSE), "Yes"), LOOKUP($A396,Collections!$A:$A,Collections!W:W), 0)</f>
        <v>0</v>
      </c>
      <c r="AB396">
        <f>IF(EXACT(VLOOKUP(AB$1,Variables!$B$6:$C$32, 2, FALSE), "Yes"), LOOKUP($A396,Collections!$A:$A,Collections!X:X), 0)</f>
        <v>0</v>
      </c>
      <c r="AC396">
        <f>IF(EXACT(VLOOKUP(AC$1,Variables!$B$6:$C$32, 2, FALSE), "Yes"), LOOKUP($A396,Collections!$A:$A,Collections!Y:Y), 0)</f>
        <v>0</v>
      </c>
      <c r="AD396">
        <f>IF(EXACT(VLOOKUP(AD$1,Variables!$B$6:$C$32, 2, FALSE), "Yes"), LOOKUP($A396,Collections!$A:$A,Collections!Z:Z), 0)</f>
        <v>0</v>
      </c>
      <c r="AE396">
        <f>IF(EXACT(VLOOKUP(AE$1,Variables!$B$6:$C$32, 2, FALSE), "Yes"), LOOKUP($A396,Collections!$A:$A,Collections!AA:AA), 0)</f>
        <v>0</v>
      </c>
      <c r="AF396">
        <f>IF(EXACT(VLOOKUP(AF$1,Variables!$B$6:$C$32, 2, FALSE), "Yes"), LOOKUP($A396,Collections!$A:$A,Collections!AB:AB), 0)</f>
        <v>0</v>
      </c>
      <c r="AG396" t="str">
        <f t="shared" si="6"/>
        <v>Yes</v>
      </c>
      <c r="AH396">
        <f>IF(D396&gt;=Variables!$C$1,1,0)</f>
        <v>1</v>
      </c>
      <c r="AI396">
        <f>IF(E396&gt;=Variables!$C$1,1,0)</f>
        <v>0</v>
      </c>
    </row>
    <row r="397" spans="1:35" x14ac:dyDescent="0.2">
      <c r="A397" s="25">
        <v>8840709</v>
      </c>
      <c r="B397" s="2" t="s">
        <v>139</v>
      </c>
      <c r="C397">
        <f>IF(ISNA(VLOOKUP(A397,Images!A:C,3,FALSE)), 0, VLOOKUP(A397,Images!A:C,3,FALSE))/IF(ISNA(VLOOKUP(A397,Images!A:C,2,FALSE)), 1,VLOOKUP(A397,Images!A:C,2,FALSE))</f>
        <v>6.8027210884353739E-3</v>
      </c>
      <c r="D397">
        <f>IF(NOT(ISNA(VLOOKUP(A397,Harvard!B:E,4,FALSE))), VLOOKUP(A397,Harvard!B:E,4,FALSE), 0)</f>
        <v>1</v>
      </c>
      <c r="E397">
        <f>IF(NOT(ISNA(VLOOKUP(A397,UC!B:D, 3, FALSE))),VLOOKUP(A397,UC!B:D, 2, FALSE)/VLOOKUP(A397, UC!B:D, 3, FALSE), 0)</f>
        <v>0</v>
      </c>
      <c r="F397">
        <f>IF(EXACT(VLOOKUP(F$1,Variables!$B$6:$C$32, 2, FALSE), "Yes"), LOOKUP($A397,Collections!$A:$A,Collections!B:B), 0)</f>
        <v>0</v>
      </c>
      <c r="G397">
        <f>IF(EXACT(VLOOKUP(G$1,Variables!$B$6:$C$32, 2, FALSE), "Yes"), LOOKUP($A397,Collections!$A:$A,Collections!C:C), 0)</f>
        <v>0</v>
      </c>
      <c r="H397">
        <f>IF(EXACT(VLOOKUP(H$1,Variables!$B$6:$C$32, 2, FALSE), "Yes"), LOOKUP($A397,Collections!$A:$A,Collections!D:D), 0)</f>
        <v>0</v>
      </c>
      <c r="I397">
        <f>IF(EXACT(VLOOKUP(I$1,Variables!$B$6:$C$32, 2, FALSE), "Yes"), LOOKUP($A397,Collections!$A:$A,Collections!E:E), 0)</f>
        <v>0</v>
      </c>
      <c r="J397">
        <f>IF(EXACT(VLOOKUP(J$1,Variables!$B$6:$C$32, 2, FALSE), "Yes"), LOOKUP($A397,Collections!$A:$A,Collections!F:F), 0)</f>
        <v>0</v>
      </c>
      <c r="K397">
        <f>IF(EXACT(VLOOKUP(K$1,Variables!$B$6:$C$32, 2, FALSE), "Yes"), LOOKUP($A397,Collections!$A:$A,Collections!G:G), 0)</f>
        <v>0</v>
      </c>
      <c r="L397">
        <f>IF(EXACT(VLOOKUP(L$1,Variables!$B$6:$C$32, 2, FALSE), "Yes"), LOOKUP($A397,Collections!$A:$A,Collections!H:H), 0)</f>
        <v>1</v>
      </c>
      <c r="M397">
        <f>IF(EXACT(VLOOKUP(M$1,Variables!$B$6:$C$32, 2, FALSE), "Yes"), LOOKUP($A397,Collections!$A:$A,Collections!I:I), 0)</f>
        <v>0</v>
      </c>
      <c r="N397">
        <f>IF(EXACT(VLOOKUP(N$1,Variables!$B$6:$C$32, 2, FALSE), "Yes"), LOOKUP($A397,Collections!$A:$A,Collections!J:J), 0)</f>
        <v>0</v>
      </c>
      <c r="O397">
        <f>IF(EXACT(VLOOKUP(O$1,Variables!$B$6:$C$32, 2, FALSE), "Yes"), LOOKUP($A397,Collections!$A:$A,Collections!K:K), 0)</f>
        <v>0</v>
      </c>
      <c r="P397">
        <f>IF(EXACT(VLOOKUP(P$1,Variables!$B$6:$C$32, 2, FALSE), "Yes"), LOOKUP($A397,Collections!$A:$A,Collections!L:L), 0)</f>
        <v>0</v>
      </c>
      <c r="Q397">
        <f>IF(EXACT(VLOOKUP(Q$1,Variables!$B$6:$C$32, 2, FALSE), "Yes"), LOOKUP($A397,Collections!$A:$A,Collections!M:M), 0)</f>
        <v>0</v>
      </c>
      <c r="R397">
        <f>IF(EXACT(VLOOKUP(R$1,Variables!$B$6:$C$32, 2, FALSE), "Yes"), LOOKUP($A397,Collections!$A:$A,Collections!N:N), 0)</f>
        <v>0</v>
      </c>
      <c r="S397">
        <f>IF(EXACT(VLOOKUP(S$1,Variables!$B$6:$C$32, 2, FALSE), "Yes"), LOOKUP($A397,Collections!$A:$A,Collections!O:O), 0)</f>
        <v>0</v>
      </c>
      <c r="T397">
        <f>IF(EXACT(VLOOKUP(T$1,Variables!$B$6:$C$32, 2, FALSE), "Yes"), LOOKUP($A397,Collections!$A:$A,Collections!P:P), 0)</f>
        <v>0</v>
      </c>
      <c r="U397">
        <f>IF(EXACT(VLOOKUP(U$1,Variables!$B$6:$C$32, 2, FALSE), "Yes"), LOOKUP($A397,Collections!$A:$A,Collections!Q:Q), 0)</f>
        <v>0</v>
      </c>
      <c r="V397">
        <f>IF(EXACT(VLOOKUP(V$1,Variables!$B$6:$C$32, 2, FALSE), "Yes"), LOOKUP($A397,Collections!$A:$A,Collections!R:R), 0)</f>
        <v>0</v>
      </c>
      <c r="W397">
        <f>IF(EXACT(VLOOKUP(W$1,Variables!$B$6:$C$32, 2, FALSE), "Yes"), LOOKUP($A397,Collections!$A:$A,Collections!S:S), 0)</f>
        <v>0</v>
      </c>
      <c r="X397">
        <f>IF(EXACT(VLOOKUP(X$1,Variables!$B$6:$C$32, 2, FALSE), "Yes"), LOOKUP($A397,Collections!$A:$A,Collections!T:T), 0)</f>
        <v>0</v>
      </c>
      <c r="Y397">
        <f>IF(EXACT(VLOOKUP(Y$1,Variables!$B$6:$C$32, 2, FALSE), "Yes"), LOOKUP($A397,Collections!$A:$A,Collections!U:U), 0)</f>
        <v>0</v>
      </c>
      <c r="Z397">
        <f>IF(EXACT(VLOOKUP(Z$1,Variables!$B$6:$C$32, 2, FALSE), "Yes"), LOOKUP($A397,Collections!$A:$A,Collections!V:V), 0)</f>
        <v>0</v>
      </c>
      <c r="AA397">
        <f>IF(EXACT(VLOOKUP(AA$1,Variables!$B$6:$C$32, 2, FALSE), "Yes"), LOOKUP($A397,Collections!$A:$A,Collections!W:W), 0)</f>
        <v>0</v>
      </c>
      <c r="AB397">
        <f>IF(EXACT(VLOOKUP(AB$1,Variables!$B$6:$C$32, 2, FALSE), "Yes"), LOOKUP($A397,Collections!$A:$A,Collections!X:X), 0)</f>
        <v>0</v>
      </c>
      <c r="AC397">
        <f>IF(EXACT(VLOOKUP(AC$1,Variables!$B$6:$C$32, 2, FALSE), "Yes"), LOOKUP($A397,Collections!$A:$A,Collections!Y:Y), 0)</f>
        <v>0</v>
      </c>
      <c r="AD397">
        <f>IF(EXACT(VLOOKUP(AD$1,Variables!$B$6:$C$32, 2, FALSE), "Yes"), LOOKUP($A397,Collections!$A:$A,Collections!Z:Z), 0)</f>
        <v>0</v>
      </c>
      <c r="AE397">
        <f>IF(EXACT(VLOOKUP(AE$1,Variables!$B$6:$C$32, 2, FALSE), "Yes"), LOOKUP($A397,Collections!$A:$A,Collections!AA:AA), 0)</f>
        <v>0</v>
      </c>
      <c r="AF397">
        <f>IF(EXACT(VLOOKUP(AF$1,Variables!$B$6:$C$32, 2, FALSE), "Yes"), LOOKUP($A397,Collections!$A:$A,Collections!AB:AB), 0)</f>
        <v>0</v>
      </c>
      <c r="AG397" t="str">
        <f t="shared" si="6"/>
        <v>Yes</v>
      </c>
      <c r="AH397">
        <f>IF(D397&gt;=Variables!$C$1,1,0)</f>
        <v>1</v>
      </c>
      <c r="AI397">
        <f>IF(E397&gt;=Variables!$C$1,1,0)</f>
        <v>0</v>
      </c>
    </row>
    <row r="398" spans="1:35" x14ac:dyDescent="0.2">
      <c r="A398" s="25">
        <v>7314086</v>
      </c>
      <c r="B398" s="2" t="s">
        <v>1566</v>
      </c>
      <c r="C398">
        <f>IF(ISNA(VLOOKUP(A398,Images!A:C,3,FALSE)), 0, VLOOKUP(A398,Images!A:C,3,FALSE))/IF(ISNA(VLOOKUP(A398,Images!A:C,2,FALSE)), 1,VLOOKUP(A398,Images!A:C,2,FALSE))</f>
        <v>0</v>
      </c>
      <c r="D398">
        <f>IF(NOT(ISNA(VLOOKUP(A398,Harvard!B:E,4,FALSE))), VLOOKUP(A398,Harvard!B:E,4,FALSE), 0)</f>
        <v>0</v>
      </c>
      <c r="E398">
        <f>IF(NOT(ISNA(VLOOKUP(A398,UC!B:D, 3, FALSE))),VLOOKUP(A398,UC!B:D, 2, FALSE)/VLOOKUP(A398, UC!B:D, 3, FALSE), 0)</f>
        <v>1</v>
      </c>
      <c r="F398">
        <f>IF(EXACT(VLOOKUP(F$1,Variables!$B$6:$C$32, 2, FALSE), "Yes"), LOOKUP($A398,Collections!$A:$A,Collections!B:B), 0)</f>
        <v>0</v>
      </c>
      <c r="G398">
        <f>IF(EXACT(VLOOKUP(G$1,Variables!$B$6:$C$32, 2, FALSE), "Yes"), LOOKUP($A398,Collections!$A:$A,Collections!C:C), 0)</f>
        <v>1</v>
      </c>
      <c r="H398">
        <f>IF(EXACT(VLOOKUP(H$1,Variables!$B$6:$C$32, 2, FALSE), "Yes"), LOOKUP($A398,Collections!$A:$A,Collections!D:D), 0)</f>
        <v>0</v>
      </c>
      <c r="I398">
        <f>IF(EXACT(VLOOKUP(I$1,Variables!$B$6:$C$32, 2, FALSE), "Yes"), LOOKUP($A398,Collections!$A:$A,Collections!E:E), 0)</f>
        <v>0</v>
      </c>
      <c r="J398">
        <f>IF(EXACT(VLOOKUP(J$1,Variables!$B$6:$C$32, 2, FALSE), "Yes"), LOOKUP($A398,Collections!$A:$A,Collections!F:F), 0)</f>
        <v>0</v>
      </c>
      <c r="K398">
        <f>IF(EXACT(VLOOKUP(K$1,Variables!$B$6:$C$32, 2, FALSE), "Yes"), LOOKUP($A398,Collections!$A:$A,Collections!G:G), 0)</f>
        <v>0</v>
      </c>
      <c r="L398">
        <f>IF(EXACT(VLOOKUP(L$1,Variables!$B$6:$C$32, 2, FALSE), "Yes"), LOOKUP($A398,Collections!$A:$A,Collections!H:H), 0)</f>
        <v>0</v>
      </c>
      <c r="M398">
        <f>IF(EXACT(VLOOKUP(M$1,Variables!$B$6:$C$32, 2, FALSE), "Yes"), LOOKUP($A398,Collections!$A:$A,Collections!I:I), 0)</f>
        <v>0</v>
      </c>
      <c r="N398">
        <f>IF(EXACT(VLOOKUP(N$1,Variables!$B$6:$C$32, 2, FALSE), "Yes"), LOOKUP($A398,Collections!$A:$A,Collections!J:J), 0)</f>
        <v>0</v>
      </c>
      <c r="O398">
        <f>IF(EXACT(VLOOKUP(O$1,Variables!$B$6:$C$32, 2, FALSE), "Yes"), LOOKUP($A398,Collections!$A:$A,Collections!K:K), 0)</f>
        <v>0</v>
      </c>
      <c r="P398">
        <f>IF(EXACT(VLOOKUP(P$1,Variables!$B$6:$C$32, 2, FALSE), "Yes"), LOOKUP($A398,Collections!$A:$A,Collections!L:L), 0)</f>
        <v>0</v>
      </c>
      <c r="Q398">
        <f>IF(EXACT(VLOOKUP(Q$1,Variables!$B$6:$C$32, 2, FALSE), "Yes"), LOOKUP($A398,Collections!$A:$A,Collections!M:M), 0)</f>
        <v>0</v>
      </c>
      <c r="R398">
        <f>IF(EXACT(VLOOKUP(R$1,Variables!$B$6:$C$32, 2, FALSE), "Yes"), LOOKUP($A398,Collections!$A:$A,Collections!N:N), 0)</f>
        <v>0</v>
      </c>
      <c r="S398">
        <f>IF(EXACT(VLOOKUP(S$1,Variables!$B$6:$C$32, 2, FALSE), "Yes"), LOOKUP($A398,Collections!$A:$A,Collections!O:O), 0)</f>
        <v>0</v>
      </c>
      <c r="T398">
        <f>IF(EXACT(VLOOKUP(T$1,Variables!$B$6:$C$32, 2, FALSE), "Yes"), LOOKUP($A398,Collections!$A:$A,Collections!P:P), 0)</f>
        <v>0</v>
      </c>
      <c r="U398">
        <f>IF(EXACT(VLOOKUP(U$1,Variables!$B$6:$C$32, 2, FALSE), "Yes"), LOOKUP($A398,Collections!$A:$A,Collections!Q:Q), 0)</f>
        <v>0</v>
      </c>
      <c r="V398">
        <f>IF(EXACT(VLOOKUP(V$1,Variables!$B$6:$C$32, 2, FALSE), "Yes"), LOOKUP($A398,Collections!$A:$A,Collections!R:R), 0)</f>
        <v>0</v>
      </c>
      <c r="W398">
        <f>IF(EXACT(VLOOKUP(W$1,Variables!$B$6:$C$32, 2, FALSE), "Yes"), LOOKUP($A398,Collections!$A:$A,Collections!S:S), 0)</f>
        <v>0</v>
      </c>
      <c r="X398">
        <f>IF(EXACT(VLOOKUP(X$1,Variables!$B$6:$C$32, 2, FALSE), "Yes"), LOOKUP($A398,Collections!$A:$A,Collections!T:T), 0)</f>
        <v>0</v>
      </c>
      <c r="Y398">
        <f>IF(EXACT(VLOOKUP(Y$1,Variables!$B$6:$C$32, 2, FALSE), "Yes"), LOOKUP($A398,Collections!$A:$A,Collections!U:U), 0)</f>
        <v>0</v>
      </c>
      <c r="Z398">
        <f>IF(EXACT(VLOOKUP(Z$1,Variables!$B$6:$C$32, 2, FALSE), "Yes"), LOOKUP($A398,Collections!$A:$A,Collections!V:V), 0)</f>
        <v>0</v>
      </c>
      <c r="AA398">
        <f>IF(EXACT(VLOOKUP(AA$1,Variables!$B$6:$C$32, 2, FALSE), "Yes"), LOOKUP($A398,Collections!$A:$A,Collections!W:W), 0)</f>
        <v>0</v>
      </c>
      <c r="AB398">
        <f>IF(EXACT(VLOOKUP(AB$1,Variables!$B$6:$C$32, 2, FALSE), "Yes"), LOOKUP($A398,Collections!$A:$A,Collections!X:X), 0)</f>
        <v>0</v>
      </c>
      <c r="AC398">
        <f>IF(EXACT(VLOOKUP(AC$1,Variables!$B$6:$C$32, 2, FALSE), "Yes"), LOOKUP($A398,Collections!$A:$A,Collections!Y:Y), 0)</f>
        <v>0</v>
      </c>
      <c r="AD398">
        <f>IF(EXACT(VLOOKUP(AD$1,Variables!$B$6:$C$32, 2, FALSE), "Yes"), LOOKUP($A398,Collections!$A:$A,Collections!Z:Z), 0)</f>
        <v>0</v>
      </c>
      <c r="AE398">
        <f>IF(EXACT(VLOOKUP(AE$1,Variables!$B$6:$C$32, 2, FALSE), "Yes"), LOOKUP($A398,Collections!$A:$A,Collections!AA:AA), 0)</f>
        <v>0</v>
      </c>
      <c r="AF398">
        <f>IF(EXACT(VLOOKUP(AF$1,Variables!$B$6:$C$32, 2, FALSE), "Yes"), LOOKUP($A398,Collections!$A:$A,Collections!AB:AB), 0)</f>
        <v>0</v>
      </c>
      <c r="AG398" t="str">
        <f t="shared" si="6"/>
        <v>Yes</v>
      </c>
      <c r="AH398">
        <f>IF(D398&gt;=Variables!$C$1,1,0)</f>
        <v>0</v>
      </c>
      <c r="AI398">
        <f>IF(E398&gt;=Variables!$C$1,1,0)</f>
        <v>1</v>
      </c>
    </row>
    <row r="399" spans="1:35" x14ac:dyDescent="0.2">
      <c r="A399" s="25">
        <v>8888892</v>
      </c>
      <c r="B399" s="2" t="s">
        <v>274</v>
      </c>
      <c r="C399">
        <f>IF(ISNA(VLOOKUP(A399,Images!A:C,3,FALSE)), 0, VLOOKUP(A399,Images!A:C,3,FALSE))/IF(ISNA(VLOOKUP(A399,Images!A:C,2,FALSE)), 1,VLOOKUP(A399,Images!A:C,2,FALSE))</f>
        <v>0.1845023527145648</v>
      </c>
      <c r="D399">
        <f>IF(NOT(ISNA(VLOOKUP(A399,Harvard!B:E,4,FALSE))), VLOOKUP(A399,Harvard!B:E,4,FALSE), 0)</f>
        <v>0.83589999999999998</v>
      </c>
      <c r="E399">
        <f>IF(NOT(ISNA(VLOOKUP(A399,UC!B:D, 3, FALSE))),VLOOKUP(A399,UC!B:D, 2, FALSE)/VLOOKUP(A399, UC!B:D, 3, FALSE), 0)</f>
        <v>0.87179487179487181</v>
      </c>
      <c r="F399">
        <f>IF(EXACT(VLOOKUP(F$1,Variables!$B$6:$C$32, 2, FALSE), "Yes"), LOOKUP($A399,Collections!$A:$A,Collections!B:B), 0)</f>
        <v>0</v>
      </c>
      <c r="G399">
        <f>IF(EXACT(VLOOKUP(G$1,Variables!$B$6:$C$32, 2, FALSE), "Yes"), LOOKUP($A399,Collections!$A:$A,Collections!C:C), 0)</f>
        <v>0</v>
      </c>
      <c r="H399">
        <f>IF(EXACT(VLOOKUP(H$1,Variables!$B$6:$C$32, 2, FALSE), "Yes"), LOOKUP($A399,Collections!$A:$A,Collections!D:D), 0)</f>
        <v>0</v>
      </c>
      <c r="I399">
        <f>IF(EXACT(VLOOKUP(I$1,Variables!$B$6:$C$32, 2, FALSE), "Yes"), LOOKUP($A399,Collections!$A:$A,Collections!E:E), 0)</f>
        <v>0</v>
      </c>
      <c r="J399">
        <f>IF(EXACT(VLOOKUP(J$1,Variables!$B$6:$C$32, 2, FALSE), "Yes"), LOOKUP($A399,Collections!$A:$A,Collections!F:F), 0)</f>
        <v>0</v>
      </c>
      <c r="K399">
        <f>IF(EXACT(VLOOKUP(K$1,Variables!$B$6:$C$32, 2, FALSE), "Yes"), LOOKUP($A399,Collections!$A:$A,Collections!G:G), 0)</f>
        <v>0</v>
      </c>
      <c r="L399">
        <f>IF(EXACT(VLOOKUP(L$1,Variables!$B$6:$C$32, 2, FALSE), "Yes"), LOOKUP($A399,Collections!$A:$A,Collections!H:H), 0)</f>
        <v>0</v>
      </c>
      <c r="M399">
        <f>IF(EXACT(VLOOKUP(M$1,Variables!$B$6:$C$32, 2, FALSE), "Yes"), LOOKUP($A399,Collections!$A:$A,Collections!I:I), 0)</f>
        <v>0</v>
      </c>
      <c r="N399">
        <f>IF(EXACT(VLOOKUP(N$1,Variables!$B$6:$C$32, 2, FALSE), "Yes"), LOOKUP($A399,Collections!$A:$A,Collections!J:J), 0)</f>
        <v>0</v>
      </c>
      <c r="O399">
        <f>IF(EXACT(VLOOKUP(O$1,Variables!$B$6:$C$32, 2, FALSE), "Yes"), LOOKUP($A399,Collections!$A:$A,Collections!K:K), 0)</f>
        <v>0</v>
      </c>
      <c r="P399">
        <f>IF(EXACT(VLOOKUP(P$1,Variables!$B$6:$C$32, 2, FALSE), "Yes"), LOOKUP($A399,Collections!$A:$A,Collections!L:L), 0)</f>
        <v>0</v>
      </c>
      <c r="Q399">
        <f>IF(EXACT(VLOOKUP(Q$1,Variables!$B$6:$C$32, 2, FALSE), "Yes"), LOOKUP($A399,Collections!$A:$A,Collections!M:M), 0)</f>
        <v>0</v>
      </c>
      <c r="R399">
        <f>IF(EXACT(VLOOKUP(R$1,Variables!$B$6:$C$32, 2, FALSE), "Yes"), LOOKUP($A399,Collections!$A:$A,Collections!N:N), 0)</f>
        <v>0</v>
      </c>
      <c r="S399">
        <f>IF(EXACT(VLOOKUP(S$1,Variables!$B$6:$C$32, 2, FALSE), "Yes"), LOOKUP($A399,Collections!$A:$A,Collections!O:O), 0)</f>
        <v>0</v>
      </c>
      <c r="T399">
        <f>IF(EXACT(VLOOKUP(T$1,Variables!$B$6:$C$32, 2, FALSE), "Yes"), LOOKUP($A399,Collections!$A:$A,Collections!P:P), 0)</f>
        <v>0</v>
      </c>
      <c r="U399">
        <f>IF(EXACT(VLOOKUP(U$1,Variables!$B$6:$C$32, 2, FALSE), "Yes"), LOOKUP($A399,Collections!$A:$A,Collections!Q:Q), 0)</f>
        <v>0</v>
      </c>
      <c r="V399">
        <f>IF(EXACT(VLOOKUP(V$1,Variables!$B$6:$C$32, 2, FALSE), "Yes"), LOOKUP($A399,Collections!$A:$A,Collections!R:R), 0)</f>
        <v>0</v>
      </c>
      <c r="W399">
        <f>IF(EXACT(VLOOKUP(W$1,Variables!$B$6:$C$32, 2, FALSE), "Yes"), LOOKUP($A399,Collections!$A:$A,Collections!S:S), 0)</f>
        <v>0</v>
      </c>
      <c r="X399">
        <f>IF(EXACT(VLOOKUP(X$1,Variables!$B$6:$C$32, 2, FALSE), "Yes"), LOOKUP($A399,Collections!$A:$A,Collections!T:T), 0)</f>
        <v>0</v>
      </c>
      <c r="Y399">
        <f>IF(EXACT(VLOOKUP(Y$1,Variables!$B$6:$C$32, 2, FALSE), "Yes"), LOOKUP($A399,Collections!$A:$A,Collections!U:U), 0)</f>
        <v>0</v>
      </c>
      <c r="Z399">
        <f>IF(EXACT(VLOOKUP(Z$1,Variables!$B$6:$C$32, 2, FALSE), "Yes"), LOOKUP($A399,Collections!$A:$A,Collections!V:V), 0)</f>
        <v>0</v>
      </c>
      <c r="AA399">
        <f>IF(EXACT(VLOOKUP(AA$1,Variables!$B$6:$C$32, 2, FALSE), "Yes"), LOOKUP($A399,Collections!$A:$A,Collections!W:W), 0)</f>
        <v>0</v>
      </c>
      <c r="AB399">
        <f>IF(EXACT(VLOOKUP(AB$1,Variables!$B$6:$C$32, 2, FALSE), "Yes"), LOOKUP($A399,Collections!$A:$A,Collections!X:X), 0)</f>
        <v>1</v>
      </c>
      <c r="AC399">
        <f>IF(EXACT(VLOOKUP(AC$1,Variables!$B$6:$C$32, 2, FALSE), "Yes"), LOOKUP($A399,Collections!$A:$A,Collections!Y:Y), 0)</f>
        <v>0</v>
      </c>
      <c r="AD399">
        <f>IF(EXACT(VLOOKUP(AD$1,Variables!$B$6:$C$32, 2, FALSE), "Yes"), LOOKUP($A399,Collections!$A:$A,Collections!Z:Z), 0)</f>
        <v>0</v>
      </c>
      <c r="AE399">
        <f>IF(EXACT(VLOOKUP(AE$1,Variables!$B$6:$C$32, 2, FALSE), "Yes"), LOOKUP($A399,Collections!$A:$A,Collections!AA:AA), 0)</f>
        <v>0</v>
      </c>
      <c r="AF399">
        <f>IF(EXACT(VLOOKUP(AF$1,Variables!$B$6:$C$32, 2, FALSE), "Yes"), LOOKUP($A399,Collections!$A:$A,Collections!AB:AB), 0)</f>
        <v>0</v>
      </c>
      <c r="AG399" t="str">
        <f t="shared" si="6"/>
        <v>Yes</v>
      </c>
      <c r="AH399">
        <f>IF(D399&gt;=Variables!$C$1,1,0)</f>
        <v>0</v>
      </c>
      <c r="AI399">
        <f>IF(E399&gt;=Variables!$C$1,1,0)</f>
        <v>0</v>
      </c>
    </row>
    <row r="400" spans="1:35" x14ac:dyDescent="0.2">
      <c r="A400" s="25">
        <v>9607773</v>
      </c>
      <c r="B400" s="2" t="s">
        <v>275</v>
      </c>
      <c r="C400">
        <f>IF(ISNA(VLOOKUP(A400,Images!A:C,3,FALSE)), 0, VLOOKUP(A400,Images!A:C,3,FALSE))/IF(ISNA(VLOOKUP(A400,Images!A:C,2,FALSE)), 1,VLOOKUP(A400,Images!A:C,2,FALSE))</f>
        <v>2.4248763788512741E-2</v>
      </c>
      <c r="D400">
        <f>IF(NOT(ISNA(VLOOKUP(A400,Harvard!B:E,4,FALSE))), VLOOKUP(A400,Harvard!B:E,4,FALSE), 0)</f>
        <v>1</v>
      </c>
      <c r="E400">
        <f>IF(NOT(ISNA(VLOOKUP(A400,UC!B:D, 3, FALSE))),VLOOKUP(A400,UC!B:D, 2, FALSE)/VLOOKUP(A400, UC!B:D, 3, FALSE), 0)</f>
        <v>0.60317460317460314</v>
      </c>
      <c r="F400">
        <f>IF(EXACT(VLOOKUP(F$1,Variables!$B$6:$C$32, 2, FALSE), "Yes"), LOOKUP($A400,Collections!$A:$A,Collections!B:B), 0)</f>
        <v>0</v>
      </c>
      <c r="G400">
        <f>IF(EXACT(VLOOKUP(G$1,Variables!$B$6:$C$32, 2, FALSE), "Yes"), LOOKUP($A400,Collections!$A:$A,Collections!C:C), 0)</f>
        <v>0</v>
      </c>
      <c r="H400">
        <f>IF(EXACT(VLOOKUP(H$1,Variables!$B$6:$C$32, 2, FALSE), "Yes"), LOOKUP($A400,Collections!$A:$A,Collections!D:D), 0)</f>
        <v>0</v>
      </c>
      <c r="I400">
        <f>IF(EXACT(VLOOKUP(I$1,Variables!$B$6:$C$32, 2, FALSE), "Yes"), LOOKUP($A400,Collections!$A:$A,Collections!E:E), 0)</f>
        <v>0</v>
      </c>
      <c r="J400">
        <f>IF(EXACT(VLOOKUP(J$1,Variables!$B$6:$C$32, 2, FALSE), "Yes"), LOOKUP($A400,Collections!$A:$A,Collections!F:F), 0)</f>
        <v>0</v>
      </c>
      <c r="K400">
        <f>IF(EXACT(VLOOKUP(K$1,Variables!$B$6:$C$32, 2, FALSE), "Yes"), LOOKUP($A400,Collections!$A:$A,Collections!G:G), 0)</f>
        <v>1</v>
      </c>
      <c r="L400">
        <f>IF(EXACT(VLOOKUP(L$1,Variables!$B$6:$C$32, 2, FALSE), "Yes"), LOOKUP($A400,Collections!$A:$A,Collections!H:H), 0)</f>
        <v>0</v>
      </c>
      <c r="M400">
        <f>IF(EXACT(VLOOKUP(M$1,Variables!$B$6:$C$32, 2, FALSE), "Yes"), LOOKUP($A400,Collections!$A:$A,Collections!I:I), 0)</f>
        <v>0</v>
      </c>
      <c r="N400">
        <f>IF(EXACT(VLOOKUP(N$1,Variables!$B$6:$C$32, 2, FALSE), "Yes"), LOOKUP($A400,Collections!$A:$A,Collections!J:J), 0)</f>
        <v>0</v>
      </c>
      <c r="O400">
        <f>IF(EXACT(VLOOKUP(O$1,Variables!$B$6:$C$32, 2, FALSE), "Yes"), LOOKUP($A400,Collections!$A:$A,Collections!K:K), 0)</f>
        <v>0</v>
      </c>
      <c r="P400">
        <f>IF(EXACT(VLOOKUP(P$1,Variables!$B$6:$C$32, 2, FALSE), "Yes"), LOOKUP($A400,Collections!$A:$A,Collections!L:L), 0)</f>
        <v>0</v>
      </c>
      <c r="Q400">
        <f>IF(EXACT(VLOOKUP(Q$1,Variables!$B$6:$C$32, 2, FALSE), "Yes"), LOOKUP($A400,Collections!$A:$A,Collections!M:M), 0)</f>
        <v>0</v>
      </c>
      <c r="R400">
        <f>IF(EXACT(VLOOKUP(R$1,Variables!$B$6:$C$32, 2, FALSE), "Yes"), LOOKUP($A400,Collections!$A:$A,Collections!N:N), 0)</f>
        <v>0</v>
      </c>
      <c r="S400">
        <f>IF(EXACT(VLOOKUP(S$1,Variables!$B$6:$C$32, 2, FALSE), "Yes"), LOOKUP($A400,Collections!$A:$A,Collections!O:O), 0)</f>
        <v>0</v>
      </c>
      <c r="T400">
        <f>IF(EXACT(VLOOKUP(T$1,Variables!$B$6:$C$32, 2, FALSE), "Yes"), LOOKUP($A400,Collections!$A:$A,Collections!P:P), 0)</f>
        <v>0</v>
      </c>
      <c r="U400">
        <f>IF(EXACT(VLOOKUP(U$1,Variables!$B$6:$C$32, 2, FALSE), "Yes"), LOOKUP($A400,Collections!$A:$A,Collections!Q:Q), 0)</f>
        <v>0</v>
      </c>
      <c r="V400">
        <f>IF(EXACT(VLOOKUP(V$1,Variables!$B$6:$C$32, 2, FALSE), "Yes"), LOOKUP($A400,Collections!$A:$A,Collections!R:R), 0)</f>
        <v>0</v>
      </c>
      <c r="W400">
        <f>IF(EXACT(VLOOKUP(W$1,Variables!$B$6:$C$32, 2, FALSE), "Yes"), LOOKUP($A400,Collections!$A:$A,Collections!S:S), 0)</f>
        <v>0</v>
      </c>
      <c r="X400">
        <f>IF(EXACT(VLOOKUP(X$1,Variables!$B$6:$C$32, 2, FALSE), "Yes"), LOOKUP($A400,Collections!$A:$A,Collections!T:T), 0)</f>
        <v>0</v>
      </c>
      <c r="Y400">
        <f>IF(EXACT(VLOOKUP(Y$1,Variables!$B$6:$C$32, 2, FALSE), "Yes"), LOOKUP($A400,Collections!$A:$A,Collections!U:U), 0)</f>
        <v>0</v>
      </c>
      <c r="Z400">
        <f>IF(EXACT(VLOOKUP(Z$1,Variables!$B$6:$C$32, 2, FALSE), "Yes"), LOOKUP($A400,Collections!$A:$A,Collections!V:V), 0)</f>
        <v>0</v>
      </c>
      <c r="AA400">
        <f>IF(EXACT(VLOOKUP(AA$1,Variables!$B$6:$C$32, 2, FALSE), "Yes"), LOOKUP($A400,Collections!$A:$A,Collections!W:W), 0)</f>
        <v>0</v>
      </c>
      <c r="AB400">
        <f>IF(EXACT(VLOOKUP(AB$1,Variables!$B$6:$C$32, 2, FALSE), "Yes"), LOOKUP($A400,Collections!$A:$A,Collections!X:X), 0)</f>
        <v>0</v>
      </c>
      <c r="AC400">
        <f>IF(EXACT(VLOOKUP(AC$1,Variables!$B$6:$C$32, 2, FALSE), "Yes"), LOOKUP($A400,Collections!$A:$A,Collections!Y:Y), 0)</f>
        <v>0</v>
      </c>
      <c r="AD400">
        <f>IF(EXACT(VLOOKUP(AD$1,Variables!$B$6:$C$32, 2, FALSE), "Yes"), LOOKUP($A400,Collections!$A:$A,Collections!Z:Z), 0)</f>
        <v>0</v>
      </c>
      <c r="AE400">
        <f>IF(EXACT(VLOOKUP(AE$1,Variables!$B$6:$C$32, 2, FALSE), "Yes"), LOOKUP($A400,Collections!$A:$A,Collections!AA:AA), 0)</f>
        <v>0</v>
      </c>
      <c r="AF400">
        <f>IF(EXACT(VLOOKUP(AF$1,Variables!$B$6:$C$32, 2, FALSE), "Yes"), LOOKUP($A400,Collections!$A:$A,Collections!AB:AB), 0)</f>
        <v>0</v>
      </c>
      <c r="AG400" t="str">
        <f t="shared" si="6"/>
        <v>Yes</v>
      </c>
      <c r="AH400">
        <f>IF(D400&gt;=Variables!$C$1,1,0)</f>
        <v>1</v>
      </c>
      <c r="AI400">
        <f>IF(E400&gt;=Variables!$C$1,1,0)</f>
        <v>0</v>
      </c>
    </row>
    <row r="401" spans="1:35" x14ac:dyDescent="0.2">
      <c r="A401" s="25">
        <v>107484</v>
      </c>
      <c r="B401" s="2" t="s">
        <v>276</v>
      </c>
      <c r="C401">
        <f>IF(ISNA(VLOOKUP(A401,Images!A:C,3,FALSE)), 0, VLOOKUP(A401,Images!A:C,3,FALSE))/IF(ISNA(VLOOKUP(A401,Images!A:C,2,FALSE)), 1,VLOOKUP(A401,Images!A:C,2,FALSE))</f>
        <v>1.4080010216787458E-2</v>
      </c>
      <c r="D401">
        <f>IF(NOT(ISNA(VLOOKUP(A401,Harvard!B:E,4,FALSE))), VLOOKUP(A401,Harvard!B:E,4,FALSE), 0)</f>
        <v>1</v>
      </c>
      <c r="E401">
        <f>IF(NOT(ISNA(VLOOKUP(A401,UC!B:D, 3, FALSE))),VLOOKUP(A401,UC!B:D, 2, FALSE)/VLOOKUP(A401, UC!B:D, 3, FALSE), 0)</f>
        <v>0.94594594594594594</v>
      </c>
      <c r="F401">
        <f>IF(EXACT(VLOOKUP(F$1,Variables!$B$6:$C$32, 2, FALSE), "Yes"), LOOKUP($A401,Collections!$A:$A,Collections!B:B), 0)</f>
        <v>0</v>
      </c>
      <c r="G401">
        <f>IF(EXACT(VLOOKUP(G$1,Variables!$B$6:$C$32, 2, FALSE), "Yes"), LOOKUP($A401,Collections!$A:$A,Collections!C:C), 0)</f>
        <v>0</v>
      </c>
      <c r="H401">
        <f>IF(EXACT(VLOOKUP(H$1,Variables!$B$6:$C$32, 2, FALSE), "Yes"), LOOKUP($A401,Collections!$A:$A,Collections!D:D), 0)</f>
        <v>1</v>
      </c>
      <c r="I401">
        <f>IF(EXACT(VLOOKUP(I$1,Variables!$B$6:$C$32, 2, FALSE), "Yes"), LOOKUP($A401,Collections!$A:$A,Collections!E:E), 0)</f>
        <v>0</v>
      </c>
      <c r="J401">
        <f>IF(EXACT(VLOOKUP(J$1,Variables!$B$6:$C$32, 2, FALSE), "Yes"), LOOKUP($A401,Collections!$A:$A,Collections!F:F), 0)</f>
        <v>0</v>
      </c>
      <c r="K401">
        <f>IF(EXACT(VLOOKUP(K$1,Variables!$B$6:$C$32, 2, FALSE), "Yes"), LOOKUP($A401,Collections!$A:$A,Collections!G:G), 0)</f>
        <v>0</v>
      </c>
      <c r="L401">
        <f>IF(EXACT(VLOOKUP(L$1,Variables!$B$6:$C$32, 2, FALSE), "Yes"), LOOKUP($A401,Collections!$A:$A,Collections!H:H), 0)</f>
        <v>0</v>
      </c>
      <c r="M401">
        <f>IF(EXACT(VLOOKUP(M$1,Variables!$B$6:$C$32, 2, FALSE), "Yes"), LOOKUP($A401,Collections!$A:$A,Collections!I:I), 0)</f>
        <v>0</v>
      </c>
      <c r="N401">
        <f>IF(EXACT(VLOOKUP(N$1,Variables!$B$6:$C$32, 2, FALSE), "Yes"), LOOKUP($A401,Collections!$A:$A,Collections!J:J), 0)</f>
        <v>0</v>
      </c>
      <c r="O401">
        <f>IF(EXACT(VLOOKUP(O$1,Variables!$B$6:$C$32, 2, FALSE), "Yes"), LOOKUP($A401,Collections!$A:$A,Collections!K:K), 0)</f>
        <v>0</v>
      </c>
      <c r="P401">
        <f>IF(EXACT(VLOOKUP(P$1,Variables!$B$6:$C$32, 2, FALSE), "Yes"), LOOKUP($A401,Collections!$A:$A,Collections!L:L), 0)</f>
        <v>0</v>
      </c>
      <c r="Q401">
        <f>IF(EXACT(VLOOKUP(Q$1,Variables!$B$6:$C$32, 2, FALSE), "Yes"), LOOKUP($A401,Collections!$A:$A,Collections!M:M), 0)</f>
        <v>0</v>
      </c>
      <c r="R401">
        <f>IF(EXACT(VLOOKUP(R$1,Variables!$B$6:$C$32, 2, FALSE), "Yes"), LOOKUP($A401,Collections!$A:$A,Collections!N:N), 0)</f>
        <v>0</v>
      </c>
      <c r="S401">
        <f>IF(EXACT(VLOOKUP(S$1,Variables!$B$6:$C$32, 2, FALSE), "Yes"), LOOKUP($A401,Collections!$A:$A,Collections!O:O), 0)</f>
        <v>0</v>
      </c>
      <c r="T401">
        <f>IF(EXACT(VLOOKUP(T$1,Variables!$B$6:$C$32, 2, FALSE), "Yes"), LOOKUP($A401,Collections!$A:$A,Collections!P:P), 0)</f>
        <v>0</v>
      </c>
      <c r="U401">
        <f>IF(EXACT(VLOOKUP(U$1,Variables!$B$6:$C$32, 2, FALSE), "Yes"), LOOKUP($A401,Collections!$A:$A,Collections!Q:Q), 0)</f>
        <v>0</v>
      </c>
      <c r="V401">
        <f>IF(EXACT(VLOOKUP(V$1,Variables!$B$6:$C$32, 2, FALSE), "Yes"), LOOKUP($A401,Collections!$A:$A,Collections!R:R), 0)</f>
        <v>0</v>
      </c>
      <c r="W401">
        <f>IF(EXACT(VLOOKUP(W$1,Variables!$B$6:$C$32, 2, FALSE), "Yes"), LOOKUP($A401,Collections!$A:$A,Collections!S:S), 0)</f>
        <v>0</v>
      </c>
      <c r="X401">
        <f>IF(EXACT(VLOOKUP(X$1,Variables!$B$6:$C$32, 2, FALSE), "Yes"), LOOKUP($A401,Collections!$A:$A,Collections!T:T), 0)</f>
        <v>0</v>
      </c>
      <c r="Y401">
        <f>IF(EXACT(VLOOKUP(Y$1,Variables!$B$6:$C$32, 2, FALSE), "Yes"), LOOKUP($A401,Collections!$A:$A,Collections!U:U), 0)</f>
        <v>0</v>
      </c>
      <c r="Z401">
        <f>IF(EXACT(VLOOKUP(Z$1,Variables!$B$6:$C$32, 2, FALSE), "Yes"), LOOKUP($A401,Collections!$A:$A,Collections!V:V), 0)</f>
        <v>0</v>
      </c>
      <c r="AA401">
        <f>IF(EXACT(VLOOKUP(AA$1,Variables!$B$6:$C$32, 2, FALSE), "Yes"), LOOKUP($A401,Collections!$A:$A,Collections!W:W), 0)</f>
        <v>0</v>
      </c>
      <c r="AB401">
        <f>IF(EXACT(VLOOKUP(AB$1,Variables!$B$6:$C$32, 2, FALSE), "Yes"), LOOKUP($A401,Collections!$A:$A,Collections!X:X), 0)</f>
        <v>0</v>
      </c>
      <c r="AC401">
        <f>IF(EXACT(VLOOKUP(AC$1,Variables!$B$6:$C$32, 2, FALSE), "Yes"), LOOKUP($A401,Collections!$A:$A,Collections!Y:Y), 0)</f>
        <v>0</v>
      </c>
      <c r="AD401">
        <f>IF(EXACT(VLOOKUP(AD$1,Variables!$B$6:$C$32, 2, FALSE), "Yes"), LOOKUP($A401,Collections!$A:$A,Collections!Z:Z), 0)</f>
        <v>0</v>
      </c>
      <c r="AE401">
        <f>IF(EXACT(VLOOKUP(AE$1,Variables!$B$6:$C$32, 2, FALSE), "Yes"), LOOKUP($A401,Collections!$A:$A,Collections!AA:AA), 0)</f>
        <v>0</v>
      </c>
      <c r="AF401">
        <f>IF(EXACT(VLOOKUP(AF$1,Variables!$B$6:$C$32, 2, FALSE), "Yes"), LOOKUP($A401,Collections!$A:$A,Collections!AB:AB), 0)</f>
        <v>0</v>
      </c>
      <c r="AG401" t="str">
        <f t="shared" si="6"/>
        <v>Yes</v>
      </c>
      <c r="AH401">
        <f>IF(D401&gt;=Variables!$C$1,1,0)</f>
        <v>1</v>
      </c>
      <c r="AI401">
        <f>IF(E401&gt;=Variables!$C$1,1,0)</f>
        <v>1</v>
      </c>
    </row>
    <row r="402" spans="1:35" x14ac:dyDescent="0.2">
      <c r="A402" s="25">
        <v>107557</v>
      </c>
      <c r="B402" s="2" t="s">
        <v>1958</v>
      </c>
      <c r="C402">
        <f>IF(ISNA(VLOOKUP(A402,Images!A:C,3,FALSE)), 0, VLOOKUP(A402,Images!A:C,3,FALSE))/IF(ISNA(VLOOKUP(A402,Images!A:C,2,FALSE)), 1,VLOOKUP(A402,Images!A:C,2,FALSE))</f>
        <v>2.5257249766136577E-2</v>
      </c>
      <c r="D402">
        <f>IF(NOT(ISNA(VLOOKUP(A402,Harvard!B:E,4,FALSE))), VLOOKUP(A402,Harvard!B:E,4,FALSE), 0)</f>
        <v>0.28949999999999998</v>
      </c>
      <c r="E402">
        <f>IF(NOT(ISNA(VLOOKUP(A402,UC!B:D, 3, FALSE))),VLOOKUP(A402,UC!B:D, 2, FALSE)/VLOOKUP(A402, UC!B:D, 3, FALSE), 0)</f>
        <v>0</v>
      </c>
      <c r="F402">
        <f>IF(EXACT(VLOOKUP(F$1,Variables!$B$6:$C$32, 2, FALSE), "Yes"), LOOKUP($A402,Collections!$A:$A,Collections!B:B), 0)</f>
        <v>0</v>
      </c>
      <c r="G402">
        <f>IF(EXACT(VLOOKUP(G$1,Variables!$B$6:$C$32, 2, FALSE), "Yes"), LOOKUP($A402,Collections!$A:$A,Collections!C:C), 0)</f>
        <v>0</v>
      </c>
      <c r="H402">
        <f>IF(EXACT(VLOOKUP(H$1,Variables!$B$6:$C$32, 2, FALSE), "Yes"), LOOKUP($A402,Collections!$A:$A,Collections!D:D), 0)</f>
        <v>0</v>
      </c>
      <c r="I402">
        <f>IF(EXACT(VLOOKUP(I$1,Variables!$B$6:$C$32, 2, FALSE), "Yes"), LOOKUP($A402,Collections!$A:$A,Collections!E:E), 0)</f>
        <v>0</v>
      </c>
      <c r="J402">
        <f>IF(EXACT(VLOOKUP(J$1,Variables!$B$6:$C$32, 2, FALSE), "Yes"), LOOKUP($A402,Collections!$A:$A,Collections!F:F), 0)</f>
        <v>0</v>
      </c>
      <c r="K402">
        <f>IF(EXACT(VLOOKUP(K$1,Variables!$B$6:$C$32, 2, FALSE), "Yes"), LOOKUP($A402,Collections!$A:$A,Collections!G:G), 0)</f>
        <v>0</v>
      </c>
      <c r="L402">
        <f>IF(EXACT(VLOOKUP(L$1,Variables!$B$6:$C$32, 2, FALSE), "Yes"), LOOKUP($A402,Collections!$A:$A,Collections!H:H), 0)</f>
        <v>0</v>
      </c>
      <c r="M402">
        <f>IF(EXACT(VLOOKUP(M$1,Variables!$B$6:$C$32, 2, FALSE), "Yes"), LOOKUP($A402,Collections!$A:$A,Collections!I:I), 0)</f>
        <v>0</v>
      </c>
      <c r="N402">
        <f>IF(EXACT(VLOOKUP(N$1,Variables!$B$6:$C$32, 2, FALSE), "Yes"), LOOKUP($A402,Collections!$A:$A,Collections!J:J), 0)</f>
        <v>1</v>
      </c>
      <c r="O402">
        <f>IF(EXACT(VLOOKUP(O$1,Variables!$B$6:$C$32, 2, FALSE), "Yes"), LOOKUP($A402,Collections!$A:$A,Collections!K:K), 0)</f>
        <v>0</v>
      </c>
      <c r="P402">
        <f>IF(EXACT(VLOOKUP(P$1,Variables!$B$6:$C$32, 2, FALSE), "Yes"), LOOKUP($A402,Collections!$A:$A,Collections!L:L), 0)</f>
        <v>0</v>
      </c>
      <c r="Q402">
        <f>IF(EXACT(VLOOKUP(Q$1,Variables!$B$6:$C$32, 2, FALSE), "Yes"), LOOKUP($A402,Collections!$A:$A,Collections!M:M), 0)</f>
        <v>0</v>
      </c>
      <c r="R402">
        <f>IF(EXACT(VLOOKUP(R$1,Variables!$B$6:$C$32, 2, FALSE), "Yes"), LOOKUP($A402,Collections!$A:$A,Collections!N:N), 0)</f>
        <v>0</v>
      </c>
      <c r="S402">
        <f>IF(EXACT(VLOOKUP(S$1,Variables!$B$6:$C$32, 2, FALSE), "Yes"), LOOKUP($A402,Collections!$A:$A,Collections!O:O), 0)</f>
        <v>0</v>
      </c>
      <c r="T402">
        <f>IF(EXACT(VLOOKUP(T$1,Variables!$B$6:$C$32, 2, FALSE), "Yes"), LOOKUP($A402,Collections!$A:$A,Collections!P:P), 0)</f>
        <v>0</v>
      </c>
      <c r="U402">
        <f>IF(EXACT(VLOOKUP(U$1,Variables!$B$6:$C$32, 2, FALSE), "Yes"), LOOKUP($A402,Collections!$A:$A,Collections!Q:Q), 0)</f>
        <v>0</v>
      </c>
      <c r="V402">
        <f>IF(EXACT(VLOOKUP(V$1,Variables!$B$6:$C$32, 2, FALSE), "Yes"), LOOKUP($A402,Collections!$A:$A,Collections!R:R), 0)</f>
        <v>0</v>
      </c>
      <c r="W402">
        <f>IF(EXACT(VLOOKUP(W$1,Variables!$B$6:$C$32, 2, FALSE), "Yes"), LOOKUP($A402,Collections!$A:$A,Collections!S:S), 0)</f>
        <v>0</v>
      </c>
      <c r="X402">
        <f>IF(EXACT(VLOOKUP(X$1,Variables!$B$6:$C$32, 2, FALSE), "Yes"), LOOKUP($A402,Collections!$A:$A,Collections!T:T), 0)</f>
        <v>0</v>
      </c>
      <c r="Y402">
        <f>IF(EXACT(VLOOKUP(Y$1,Variables!$B$6:$C$32, 2, FALSE), "Yes"), LOOKUP($A402,Collections!$A:$A,Collections!U:U), 0)</f>
        <v>0</v>
      </c>
      <c r="Z402">
        <f>IF(EXACT(VLOOKUP(Z$1,Variables!$B$6:$C$32, 2, FALSE), "Yes"), LOOKUP($A402,Collections!$A:$A,Collections!V:V), 0)</f>
        <v>0</v>
      </c>
      <c r="AA402">
        <f>IF(EXACT(VLOOKUP(AA$1,Variables!$B$6:$C$32, 2, FALSE), "Yes"), LOOKUP($A402,Collections!$A:$A,Collections!W:W), 0)</f>
        <v>0</v>
      </c>
      <c r="AB402">
        <f>IF(EXACT(VLOOKUP(AB$1,Variables!$B$6:$C$32, 2, FALSE), "Yes"), LOOKUP($A402,Collections!$A:$A,Collections!X:X), 0)</f>
        <v>0</v>
      </c>
      <c r="AC402">
        <f>IF(EXACT(VLOOKUP(AC$1,Variables!$B$6:$C$32, 2, FALSE), "Yes"), LOOKUP($A402,Collections!$A:$A,Collections!Y:Y), 0)</f>
        <v>0</v>
      </c>
      <c r="AD402">
        <f>IF(EXACT(VLOOKUP(AD$1,Variables!$B$6:$C$32, 2, FALSE), "Yes"), LOOKUP($A402,Collections!$A:$A,Collections!Z:Z), 0)</f>
        <v>0</v>
      </c>
      <c r="AE402">
        <f>IF(EXACT(VLOOKUP(AE$1,Variables!$B$6:$C$32, 2, FALSE), "Yes"), LOOKUP($A402,Collections!$A:$A,Collections!AA:AA), 0)</f>
        <v>0</v>
      </c>
      <c r="AF402">
        <f>IF(EXACT(VLOOKUP(AF$1,Variables!$B$6:$C$32, 2, FALSE), "Yes"), LOOKUP($A402,Collections!$A:$A,Collections!AB:AB), 0)</f>
        <v>0</v>
      </c>
      <c r="AG402" t="str">
        <f t="shared" si="6"/>
        <v>Yes</v>
      </c>
      <c r="AH402">
        <f>IF(D402&gt;=Variables!$C$1,1,0)</f>
        <v>0</v>
      </c>
      <c r="AI402">
        <f>IF(E402&gt;=Variables!$C$1,1,0)</f>
        <v>0</v>
      </c>
    </row>
    <row r="403" spans="1:35" x14ac:dyDescent="0.2">
      <c r="A403" s="25">
        <v>943061</v>
      </c>
      <c r="B403" s="2" t="s">
        <v>277</v>
      </c>
      <c r="C403">
        <f>IF(ISNA(VLOOKUP(A403,Images!A:C,3,FALSE)), 0, VLOOKUP(A403,Images!A:C,3,FALSE))/IF(ISNA(VLOOKUP(A403,Images!A:C,2,FALSE)), 1,VLOOKUP(A403,Images!A:C,2,FALSE))</f>
        <v>1.5940916237066286E-2</v>
      </c>
      <c r="D403">
        <f>IF(NOT(ISNA(VLOOKUP(A403,Harvard!B:E,4,FALSE))), VLOOKUP(A403,Harvard!B:E,4,FALSE), 0)</f>
        <v>0.97019999999999995</v>
      </c>
      <c r="E403">
        <f>IF(NOT(ISNA(VLOOKUP(A403,UC!B:D, 3, FALSE))),VLOOKUP(A403,UC!B:D, 2, FALSE)/VLOOKUP(A403, UC!B:D, 3, FALSE), 0)</f>
        <v>1</v>
      </c>
      <c r="F403">
        <f>IF(EXACT(VLOOKUP(F$1,Variables!$B$6:$C$32, 2, FALSE), "Yes"), LOOKUP($A403,Collections!$A:$A,Collections!B:B), 0)</f>
        <v>1</v>
      </c>
      <c r="G403">
        <f>IF(EXACT(VLOOKUP(G$1,Variables!$B$6:$C$32, 2, FALSE), "Yes"), LOOKUP($A403,Collections!$A:$A,Collections!C:C), 0)</f>
        <v>0</v>
      </c>
      <c r="H403">
        <f>IF(EXACT(VLOOKUP(H$1,Variables!$B$6:$C$32, 2, FALSE), "Yes"), LOOKUP($A403,Collections!$A:$A,Collections!D:D), 0)</f>
        <v>0</v>
      </c>
      <c r="I403">
        <f>IF(EXACT(VLOOKUP(I$1,Variables!$B$6:$C$32, 2, FALSE), "Yes"), LOOKUP($A403,Collections!$A:$A,Collections!E:E), 0)</f>
        <v>0</v>
      </c>
      <c r="J403">
        <f>IF(EXACT(VLOOKUP(J$1,Variables!$B$6:$C$32, 2, FALSE), "Yes"), LOOKUP($A403,Collections!$A:$A,Collections!F:F), 0)</f>
        <v>0</v>
      </c>
      <c r="K403">
        <f>IF(EXACT(VLOOKUP(K$1,Variables!$B$6:$C$32, 2, FALSE), "Yes"), LOOKUP($A403,Collections!$A:$A,Collections!G:G), 0)</f>
        <v>0</v>
      </c>
      <c r="L403">
        <f>IF(EXACT(VLOOKUP(L$1,Variables!$B$6:$C$32, 2, FALSE), "Yes"), LOOKUP($A403,Collections!$A:$A,Collections!H:H), 0)</f>
        <v>0</v>
      </c>
      <c r="M403">
        <f>IF(EXACT(VLOOKUP(M$1,Variables!$B$6:$C$32, 2, FALSE), "Yes"), LOOKUP($A403,Collections!$A:$A,Collections!I:I), 0)</f>
        <v>0</v>
      </c>
      <c r="N403">
        <f>IF(EXACT(VLOOKUP(N$1,Variables!$B$6:$C$32, 2, FALSE), "Yes"), LOOKUP($A403,Collections!$A:$A,Collections!J:J), 0)</f>
        <v>0</v>
      </c>
      <c r="O403">
        <f>IF(EXACT(VLOOKUP(O$1,Variables!$B$6:$C$32, 2, FALSE), "Yes"), LOOKUP($A403,Collections!$A:$A,Collections!K:K), 0)</f>
        <v>0</v>
      </c>
      <c r="P403">
        <f>IF(EXACT(VLOOKUP(P$1,Variables!$B$6:$C$32, 2, FALSE), "Yes"), LOOKUP($A403,Collections!$A:$A,Collections!L:L), 0)</f>
        <v>0</v>
      </c>
      <c r="Q403">
        <f>IF(EXACT(VLOOKUP(Q$1,Variables!$B$6:$C$32, 2, FALSE), "Yes"), LOOKUP($A403,Collections!$A:$A,Collections!M:M), 0)</f>
        <v>0</v>
      </c>
      <c r="R403">
        <f>IF(EXACT(VLOOKUP(R$1,Variables!$B$6:$C$32, 2, FALSE), "Yes"), LOOKUP($A403,Collections!$A:$A,Collections!N:N), 0)</f>
        <v>0</v>
      </c>
      <c r="S403">
        <f>IF(EXACT(VLOOKUP(S$1,Variables!$B$6:$C$32, 2, FALSE), "Yes"), LOOKUP($A403,Collections!$A:$A,Collections!O:O), 0)</f>
        <v>0</v>
      </c>
      <c r="T403">
        <f>IF(EXACT(VLOOKUP(T$1,Variables!$B$6:$C$32, 2, FALSE), "Yes"), LOOKUP($A403,Collections!$A:$A,Collections!P:P), 0)</f>
        <v>0</v>
      </c>
      <c r="U403">
        <f>IF(EXACT(VLOOKUP(U$1,Variables!$B$6:$C$32, 2, FALSE), "Yes"), LOOKUP($A403,Collections!$A:$A,Collections!Q:Q), 0)</f>
        <v>0</v>
      </c>
      <c r="V403">
        <f>IF(EXACT(VLOOKUP(V$1,Variables!$B$6:$C$32, 2, FALSE), "Yes"), LOOKUP($A403,Collections!$A:$A,Collections!R:R), 0)</f>
        <v>0</v>
      </c>
      <c r="W403">
        <f>IF(EXACT(VLOOKUP(W$1,Variables!$B$6:$C$32, 2, FALSE), "Yes"), LOOKUP($A403,Collections!$A:$A,Collections!S:S), 0)</f>
        <v>0</v>
      </c>
      <c r="X403">
        <f>IF(EXACT(VLOOKUP(X$1,Variables!$B$6:$C$32, 2, FALSE), "Yes"), LOOKUP($A403,Collections!$A:$A,Collections!T:T), 0)</f>
        <v>0</v>
      </c>
      <c r="Y403">
        <f>IF(EXACT(VLOOKUP(Y$1,Variables!$B$6:$C$32, 2, FALSE), "Yes"), LOOKUP($A403,Collections!$A:$A,Collections!U:U), 0)</f>
        <v>0</v>
      </c>
      <c r="Z403">
        <f>IF(EXACT(VLOOKUP(Z$1,Variables!$B$6:$C$32, 2, FALSE), "Yes"), LOOKUP($A403,Collections!$A:$A,Collections!V:V), 0)</f>
        <v>0</v>
      </c>
      <c r="AA403">
        <f>IF(EXACT(VLOOKUP(AA$1,Variables!$B$6:$C$32, 2, FALSE), "Yes"), LOOKUP($A403,Collections!$A:$A,Collections!W:W), 0)</f>
        <v>0</v>
      </c>
      <c r="AB403">
        <f>IF(EXACT(VLOOKUP(AB$1,Variables!$B$6:$C$32, 2, FALSE), "Yes"), LOOKUP($A403,Collections!$A:$A,Collections!X:X), 0)</f>
        <v>0</v>
      </c>
      <c r="AC403">
        <f>IF(EXACT(VLOOKUP(AC$1,Variables!$B$6:$C$32, 2, FALSE), "Yes"), LOOKUP($A403,Collections!$A:$A,Collections!Y:Y), 0)</f>
        <v>0</v>
      </c>
      <c r="AD403">
        <f>IF(EXACT(VLOOKUP(AD$1,Variables!$B$6:$C$32, 2, FALSE), "Yes"), LOOKUP($A403,Collections!$A:$A,Collections!Z:Z), 0)</f>
        <v>0</v>
      </c>
      <c r="AE403">
        <f>IF(EXACT(VLOOKUP(AE$1,Variables!$B$6:$C$32, 2, FALSE), "Yes"), LOOKUP($A403,Collections!$A:$A,Collections!AA:AA), 0)</f>
        <v>0</v>
      </c>
      <c r="AF403">
        <f>IF(EXACT(VLOOKUP(AF$1,Variables!$B$6:$C$32, 2, FALSE), "Yes"), LOOKUP($A403,Collections!$A:$A,Collections!AB:AB), 0)</f>
        <v>0</v>
      </c>
      <c r="AG403" t="str">
        <f t="shared" si="6"/>
        <v>Yes</v>
      </c>
      <c r="AH403">
        <f>IF(D403&gt;=Variables!$C$1,1,0)</f>
        <v>1</v>
      </c>
      <c r="AI403">
        <f>IF(E403&gt;=Variables!$C$1,1,0)</f>
        <v>1</v>
      </c>
    </row>
    <row r="404" spans="1:35" x14ac:dyDescent="0.2">
      <c r="A404" s="25">
        <v>3836258</v>
      </c>
      <c r="B404" s="2" t="s">
        <v>278</v>
      </c>
      <c r="C404">
        <f>IF(ISNA(VLOOKUP(A404,Images!A:C,3,FALSE)), 0, VLOOKUP(A404,Images!A:C,3,FALSE))/IF(ISNA(VLOOKUP(A404,Images!A:C,2,FALSE)), 1,VLOOKUP(A404,Images!A:C,2,FALSE))</f>
        <v>1.0695187165775401E-3</v>
      </c>
      <c r="D404">
        <f>IF(NOT(ISNA(VLOOKUP(A404,Harvard!B:E,4,FALSE))), VLOOKUP(A404,Harvard!B:E,4,FALSE), 0)</f>
        <v>0.42859999999999998</v>
      </c>
      <c r="E404">
        <f>IF(NOT(ISNA(VLOOKUP(A404,UC!B:D, 3, FALSE))),VLOOKUP(A404,UC!B:D, 2, FALSE)/VLOOKUP(A404, UC!B:D, 3, FALSE), 0)</f>
        <v>1</v>
      </c>
      <c r="F404">
        <f>IF(EXACT(VLOOKUP(F$1,Variables!$B$6:$C$32, 2, FALSE), "Yes"), LOOKUP($A404,Collections!$A:$A,Collections!B:B), 0)</f>
        <v>0</v>
      </c>
      <c r="G404">
        <f>IF(EXACT(VLOOKUP(G$1,Variables!$B$6:$C$32, 2, FALSE), "Yes"), LOOKUP($A404,Collections!$A:$A,Collections!C:C), 0)</f>
        <v>1</v>
      </c>
      <c r="H404">
        <f>IF(EXACT(VLOOKUP(H$1,Variables!$B$6:$C$32, 2, FALSE), "Yes"), LOOKUP($A404,Collections!$A:$A,Collections!D:D), 0)</f>
        <v>0</v>
      </c>
      <c r="I404">
        <f>IF(EXACT(VLOOKUP(I$1,Variables!$B$6:$C$32, 2, FALSE), "Yes"), LOOKUP($A404,Collections!$A:$A,Collections!E:E), 0)</f>
        <v>0</v>
      </c>
      <c r="J404">
        <f>IF(EXACT(VLOOKUP(J$1,Variables!$B$6:$C$32, 2, FALSE), "Yes"), LOOKUP($A404,Collections!$A:$A,Collections!F:F), 0)</f>
        <v>0</v>
      </c>
      <c r="K404">
        <f>IF(EXACT(VLOOKUP(K$1,Variables!$B$6:$C$32, 2, FALSE), "Yes"), LOOKUP($A404,Collections!$A:$A,Collections!G:G), 0)</f>
        <v>0</v>
      </c>
      <c r="L404">
        <f>IF(EXACT(VLOOKUP(L$1,Variables!$B$6:$C$32, 2, FALSE), "Yes"), LOOKUP($A404,Collections!$A:$A,Collections!H:H), 0)</f>
        <v>0</v>
      </c>
      <c r="M404">
        <f>IF(EXACT(VLOOKUP(M$1,Variables!$B$6:$C$32, 2, FALSE), "Yes"), LOOKUP($A404,Collections!$A:$A,Collections!I:I), 0)</f>
        <v>0</v>
      </c>
      <c r="N404">
        <f>IF(EXACT(VLOOKUP(N$1,Variables!$B$6:$C$32, 2, FALSE), "Yes"), LOOKUP($A404,Collections!$A:$A,Collections!J:J), 0)</f>
        <v>0</v>
      </c>
      <c r="O404">
        <f>IF(EXACT(VLOOKUP(O$1,Variables!$B$6:$C$32, 2, FALSE), "Yes"), LOOKUP($A404,Collections!$A:$A,Collections!K:K), 0)</f>
        <v>0</v>
      </c>
      <c r="P404">
        <f>IF(EXACT(VLOOKUP(P$1,Variables!$B$6:$C$32, 2, FALSE), "Yes"), LOOKUP($A404,Collections!$A:$A,Collections!L:L), 0)</f>
        <v>0</v>
      </c>
      <c r="Q404">
        <f>IF(EXACT(VLOOKUP(Q$1,Variables!$B$6:$C$32, 2, FALSE), "Yes"), LOOKUP($A404,Collections!$A:$A,Collections!M:M), 0)</f>
        <v>0</v>
      </c>
      <c r="R404">
        <f>IF(EXACT(VLOOKUP(R$1,Variables!$B$6:$C$32, 2, FALSE), "Yes"), LOOKUP($A404,Collections!$A:$A,Collections!N:N), 0)</f>
        <v>0</v>
      </c>
      <c r="S404">
        <f>IF(EXACT(VLOOKUP(S$1,Variables!$B$6:$C$32, 2, FALSE), "Yes"), LOOKUP($A404,Collections!$A:$A,Collections!O:O), 0)</f>
        <v>0</v>
      </c>
      <c r="T404">
        <f>IF(EXACT(VLOOKUP(T$1,Variables!$B$6:$C$32, 2, FALSE), "Yes"), LOOKUP($A404,Collections!$A:$A,Collections!P:P), 0)</f>
        <v>0</v>
      </c>
      <c r="U404">
        <f>IF(EXACT(VLOOKUP(U$1,Variables!$B$6:$C$32, 2, FALSE), "Yes"), LOOKUP($A404,Collections!$A:$A,Collections!Q:Q), 0)</f>
        <v>0</v>
      </c>
      <c r="V404">
        <f>IF(EXACT(VLOOKUP(V$1,Variables!$B$6:$C$32, 2, FALSE), "Yes"), LOOKUP($A404,Collections!$A:$A,Collections!R:R), 0)</f>
        <v>0</v>
      </c>
      <c r="W404">
        <f>IF(EXACT(VLOOKUP(W$1,Variables!$B$6:$C$32, 2, FALSE), "Yes"), LOOKUP($A404,Collections!$A:$A,Collections!S:S), 0)</f>
        <v>0</v>
      </c>
      <c r="X404">
        <f>IF(EXACT(VLOOKUP(X$1,Variables!$B$6:$C$32, 2, FALSE), "Yes"), LOOKUP($A404,Collections!$A:$A,Collections!T:T), 0)</f>
        <v>0</v>
      </c>
      <c r="Y404">
        <f>IF(EXACT(VLOOKUP(Y$1,Variables!$B$6:$C$32, 2, FALSE), "Yes"), LOOKUP($A404,Collections!$A:$A,Collections!U:U), 0)</f>
        <v>0</v>
      </c>
      <c r="Z404">
        <f>IF(EXACT(VLOOKUP(Z$1,Variables!$B$6:$C$32, 2, FALSE), "Yes"), LOOKUP($A404,Collections!$A:$A,Collections!V:V), 0)</f>
        <v>0</v>
      </c>
      <c r="AA404">
        <f>IF(EXACT(VLOOKUP(AA$1,Variables!$B$6:$C$32, 2, FALSE), "Yes"), LOOKUP($A404,Collections!$A:$A,Collections!W:W), 0)</f>
        <v>0</v>
      </c>
      <c r="AB404">
        <f>IF(EXACT(VLOOKUP(AB$1,Variables!$B$6:$C$32, 2, FALSE), "Yes"), LOOKUP($A404,Collections!$A:$A,Collections!X:X), 0)</f>
        <v>0</v>
      </c>
      <c r="AC404">
        <f>IF(EXACT(VLOOKUP(AC$1,Variables!$B$6:$C$32, 2, FALSE), "Yes"), LOOKUP($A404,Collections!$A:$A,Collections!Y:Y), 0)</f>
        <v>0</v>
      </c>
      <c r="AD404">
        <f>IF(EXACT(VLOOKUP(AD$1,Variables!$B$6:$C$32, 2, FALSE), "Yes"), LOOKUP($A404,Collections!$A:$A,Collections!Z:Z), 0)</f>
        <v>0</v>
      </c>
      <c r="AE404">
        <f>IF(EXACT(VLOOKUP(AE$1,Variables!$B$6:$C$32, 2, FALSE), "Yes"), LOOKUP($A404,Collections!$A:$A,Collections!AA:AA), 0)</f>
        <v>0</v>
      </c>
      <c r="AF404">
        <f>IF(EXACT(VLOOKUP(AF$1,Variables!$B$6:$C$32, 2, FALSE), "Yes"), LOOKUP($A404,Collections!$A:$A,Collections!AB:AB), 0)</f>
        <v>0</v>
      </c>
      <c r="AG404" t="str">
        <f t="shared" si="6"/>
        <v>Yes</v>
      </c>
      <c r="AH404">
        <f>IF(D404&gt;=Variables!$C$1,1,0)</f>
        <v>0</v>
      </c>
      <c r="AI404">
        <f>IF(E404&gt;=Variables!$C$1,1,0)</f>
        <v>1</v>
      </c>
    </row>
    <row r="405" spans="1:35" x14ac:dyDescent="0.2">
      <c r="A405" s="25">
        <v>458511</v>
      </c>
      <c r="B405" s="2" t="s">
        <v>280</v>
      </c>
      <c r="C405">
        <f>IF(ISNA(VLOOKUP(A405,Images!A:C,3,FALSE)), 0, VLOOKUP(A405,Images!A:C,3,FALSE))/IF(ISNA(VLOOKUP(A405,Images!A:C,2,FALSE)), 1,VLOOKUP(A405,Images!A:C,2,FALSE))</f>
        <v>0.11422620052918989</v>
      </c>
      <c r="D405">
        <f>IF(NOT(ISNA(VLOOKUP(A405,Harvard!B:E,4,FALSE))), VLOOKUP(A405,Harvard!B:E,4,FALSE), 0)</f>
        <v>0.87949999999999995</v>
      </c>
      <c r="E405">
        <f>IF(NOT(ISNA(VLOOKUP(A405,UC!B:D, 3, FALSE))),VLOOKUP(A405,UC!B:D, 2, FALSE)/VLOOKUP(A405, UC!B:D, 3, FALSE), 0)</f>
        <v>0.96074380165289253</v>
      </c>
      <c r="F405">
        <f>IF(EXACT(VLOOKUP(F$1,Variables!$B$6:$C$32, 2, FALSE), "Yes"), LOOKUP($A405,Collections!$A:$A,Collections!B:B), 0)</f>
        <v>0</v>
      </c>
      <c r="G405">
        <f>IF(EXACT(VLOOKUP(G$1,Variables!$B$6:$C$32, 2, FALSE), "Yes"), LOOKUP($A405,Collections!$A:$A,Collections!C:C), 0)</f>
        <v>0</v>
      </c>
      <c r="H405">
        <f>IF(EXACT(VLOOKUP(H$1,Variables!$B$6:$C$32, 2, FALSE), "Yes"), LOOKUP($A405,Collections!$A:$A,Collections!D:D), 0)</f>
        <v>0</v>
      </c>
      <c r="I405">
        <f>IF(EXACT(VLOOKUP(I$1,Variables!$B$6:$C$32, 2, FALSE), "Yes"), LOOKUP($A405,Collections!$A:$A,Collections!E:E), 0)</f>
        <v>0</v>
      </c>
      <c r="J405">
        <f>IF(EXACT(VLOOKUP(J$1,Variables!$B$6:$C$32, 2, FALSE), "Yes"), LOOKUP($A405,Collections!$A:$A,Collections!F:F), 0)</f>
        <v>0</v>
      </c>
      <c r="K405">
        <f>IF(EXACT(VLOOKUP(K$1,Variables!$B$6:$C$32, 2, FALSE), "Yes"), LOOKUP($A405,Collections!$A:$A,Collections!G:G), 0)</f>
        <v>0</v>
      </c>
      <c r="L405">
        <f>IF(EXACT(VLOOKUP(L$1,Variables!$B$6:$C$32, 2, FALSE), "Yes"), LOOKUP($A405,Collections!$A:$A,Collections!H:H), 0)</f>
        <v>0</v>
      </c>
      <c r="M405">
        <f>IF(EXACT(VLOOKUP(M$1,Variables!$B$6:$C$32, 2, FALSE), "Yes"), LOOKUP($A405,Collections!$A:$A,Collections!I:I), 0)</f>
        <v>0</v>
      </c>
      <c r="N405">
        <f>IF(EXACT(VLOOKUP(N$1,Variables!$B$6:$C$32, 2, FALSE), "Yes"), LOOKUP($A405,Collections!$A:$A,Collections!J:J), 0)</f>
        <v>0</v>
      </c>
      <c r="O405">
        <f>IF(EXACT(VLOOKUP(O$1,Variables!$B$6:$C$32, 2, FALSE), "Yes"), LOOKUP($A405,Collections!$A:$A,Collections!K:K), 0)</f>
        <v>0</v>
      </c>
      <c r="P405">
        <f>IF(EXACT(VLOOKUP(P$1,Variables!$B$6:$C$32, 2, FALSE), "Yes"), LOOKUP($A405,Collections!$A:$A,Collections!L:L), 0)</f>
        <v>0</v>
      </c>
      <c r="Q405">
        <f>IF(EXACT(VLOOKUP(Q$1,Variables!$B$6:$C$32, 2, FALSE), "Yes"), LOOKUP($A405,Collections!$A:$A,Collections!M:M), 0)</f>
        <v>0</v>
      </c>
      <c r="R405">
        <f>IF(EXACT(VLOOKUP(R$1,Variables!$B$6:$C$32, 2, FALSE), "Yes"), LOOKUP($A405,Collections!$A:$A,Collections!N:N), 0)</f>
        <v>0</v>
      </c>
      <c r="S405">
        <f>IF(EXACT(VLOOKUP(S$1,Variables!$B$6:$C$32, 2, FALSE), "Yes"), LOOKUP($A405,Collections!$A:$A,Collections!O:O), 0)</f>
        <v>0</v>
      </c>
      <c r="T405">
        <f>IF(EXACT(VLOOKUP(T$1,Variables!$B$6:$C$32, 2, FALSE), "Yes"), LOOKUP($A405,Collections!$A:$A,Collections!P:P), 0)</f>
        <v>0</v>
      </c>
      <c r="U405">
        <f>IF(EXACT(VLOOKUP(U$1,Variables!$B$6:$C$32, 2, FALSE), "Yes"), LOOKUP($A405,Collections!$A:$A,Collections!Q:Q), 0)</f>
        <v>0</v>
      </c>
      <c r="V405">
        <f>IF(EXACT(VLOOKUP(V$1,Variables!$B$6:$C$32, 2, FALSE), "Yes"), LOOKUP($A405,Collections!$A:$A,Collections!R:R), 0)</f>
        <v>0</v>
      </c>
      <c r="W405">
        <f>IF(EXACT(VLOOKUP(W$1,Variables!$B$6:$C$32, 2, FALSE), "Yes"), LOOKUP($A405,Collections!$A:$A,Collections!S:S), 0)</f>
        <v>0</v>
      </c>
      <c r="X405">
        <f>IF(EXACT(VLOOKUP(X$1,Variables!$B$6:$C$32, 2, FALSE), "Yes"), LOOKUP($A405,Collections!$A:$A,Collections!T:T), 0)</f>
        <v>0</v>
      </c>
      <c r="Y405">
        <f>IF(EXACT(VLOOKUP(Y$1,Variables!$B$6:$C$32, 2, FALSE), "Yes"), LOOKUP($A405,Collections!$A:$A,Collections!U:U), 0)</f>
        <v>0</v>
      </c>
      <c r="Z405">
        <f>IF(EXACT(VLOOKUP(Z$1,Variables!$B$6:$C$32, 2, FALSE), "Yes"), LOOKUP($A405,Collections!$A:$A,Collections!V:V), 0)</f>
        <v>0</v>
      </c>
      <c r="AA405">
        <f>IF(EXACT(VLOOKUP(AA$1,Variables!$B$6:$C$32, 2, FALSE), "Yes"), LOOKUP($A405,Collections!$A:$A,Collections!W:W), 0)</f>
        <v>0</v>
      </c>
      <c r="AB405">
        <f>IF(EXACT(VLOOKUP(AB$1,Variables!$B$6:$C$32, 2, FALSE), "Yes"), LOOKUP($A405,Collections!$A:$A,Collections!X:X), 0)</f>
        <v>1</v>
      </c>
      <c r="AC405">
        <f>IF(EXACT(VLOOKUP(AC$1,Variables!$B$6:$C$32, 2, FALSE), "Yes"), LOOKUP($A405,Collections!$A:$A,Collections!Y:Y), 0)</f>
        <v>0</v>
      </c>
      <c r="AD405">
        <f>IF(EXACT(VLOOKUP(AD$1,Variables!$B$6:$C$32, 2, FALSE), "Yes"), LOOKUP($A405,Collections!$A:$A,Collections!Z:Z), 0)</f>
        <v>0</v>
      </c>
      <c r="AE405">
        <f>IF(EXACT(VLOOKUP(AE$1,Variables!$B$6:$C$32, 2, FALSE), "Yes"), LOOKUP($A405,Collections!$A:$A,Collections!AA:AA), 0)</f>
        <v>0</v>
      </c>
      <c r="AF405">
        <f>IF(EXACT(VLOOKUP(AF$1,Variables!$B$6:$C$32, 2, FALSE), "Yes"), LOOKUP($A405,Collections!$A:$A,Collections!AB:AB), 0)</f>
        <v>0</v>
      </c>
      <c r="AG405" t="str">
        <f t="shared" si="6"/>
        <v>Yes</v>
      </c>
      <c r="AH405">
        <f>IF(D405&gt;=Variables!$C$1,1,0)</f>
        <v>0</v>
      </c>
      <c r="AI405">
        <f>IF(E405&gt;=Variables!$C$1,1,0)</f>
        <v>1</v>
      </c>
    </row>
    <row r="406" spans="1:35" x14ac:dyDescent="0.2">
      <c r="A406" s="25">
        <v>5887356</v>
      </c>
      <c r="B406" s="2" t="s">
        <v>281</v>
      </c>
      <c r="C406">
        <f>IF(ISNA(VLOOKUP(A406,Images!A:C,3,FALSE)), 0, VLOOKUP(A406,Images!A:C,3,FALSE))/IF(ISNA(VLOOKUP(A406,Images!A:C,2,FALSE)), 1,VLOOKUP(A406,Images!A:C,2,FALSE))</f>
        <v>0</v>
      </c>
      <c r="D406">
        <f>IF(NOT(ISNA(VLOOKUP(A406,Harvard!B:E,4,FALSE))), VLOOKUP(A406,Harvard!B:E,4,FALSE), 0)</f>
        <v>0</v>
      </c>
      <c r="E406">
        <f>IF(NOT(ISNA(VLOOKUP(A406,UC!B:D, 3, FALSE))),VLOOKUP(A406,UC!B:D, 2, FALSE)/VLOOKUP(A406, UC!B:D, 3, FALSE), 0)</f>
        <v>1</v>
      </c>
      <c r="F406">
        <f>IF(EXACT(VLOOKUP(F$1,Variables!$B$6:$C$32, 2, FALSE), "Yes"), LOOKUP($A406,Collections!$A:$A,Collections!B:B), 0)</f>
        <v>0</v>
      </c>
      <c r="G406">
        <f>IF(EXACT(VLOOKUP(G$1,Variables!$B$6:$C$32, 2, FALSE), "Yes"), LOOKUP($A406,Collections!$A:$A,Collections!C:C), 0)</f>
        <v>0</v>
      </c>
      <c r="H406">
        <f>IF(EXACT(VLOOKUP(H$1,Variables!$B$6:$C$32, 2, FALSE), "Yes"), LOOKUP($A406,Collections!$A:$A,Collections!D:D), 0)</f>
        <v>1</v>
      </c>
      <c r="I406">
        <f>IF(EXACT(VLOOKUP(I$1,Variables!$B$6:$C$32, 2, FALSE), "Yes"), LOOKUP($A406,Collections!$A:$A,Collections!E:E), 0)</f>
        <v>0</v>
      </c>
      <c r="J406">
        <f>IF(EXACT(VLOOKUP(J$1,Variables!$B$6:$C$32, 2, FALSE), "Yes"), LOOKUP($A406,Collections!$A:$A,Collections!F:F), 0)</f>
        <v>0</v>
      </c>
      <c r="K406">
        <f>IF(EXACT(VLOOKUP(K$1,Variables!$B$6:$C$32, 2, FALSE), "Yes"), LOOKUP($A406,Collections!$A:$A,Collections!G:G), 0)</f>
        <v>0</v>
      </c>
      <c r="L406">
        <f>IF(EXACT(VLOOKUP(L$1,Variables!$B$6:$C$32, 2, FALSE), "Yes"), LOOKUP($A406,Collections!$A:$A,Collections!H:H), 0)</f>
        <v>0</v>
      </c>
      <c r="M406">
        <f>IF(EXACT(VLOOKUP(M$1,Variables!$B$6:$C$32, 2, FALSE), "Yes"), LOOKUP($A406,Collections!$A:$A,Collections!I:I), 0)</f>
        <v>0</v>
      </c>
      <c r="N406">
        <f>IF(EXACT(VLOOKUP(N$1,Variables!$B$6:$C$32, 2, FALSE), "Yes"), LOOKUP($A406,Collections!$A:$A,Collections!J:J), 0)</f>
        <v>0</v>
      </c>
      <c r="O406">
        <f>IF(EXACT(VLOOKUP(O$1,Variables!$B$6:$C$32, 2, FALSE), "Yes"), LOOKUP($A406,Collections!$A:$A,Collections!K:K), 0)</f>
        <v>0</v>
      </c>
      <c r="P406">
        <f>IF(EXACT(VLOOKUP(P$1,Variables!$B$6:$C$32, 2, FALSE), "Yes"), LOOKUP($A406,Collections!$A:$A,Collections!L:L), 0)</f>
        <v>0</v>
      </c>
      <c r="Q406">
        <f>IF(EXACT(VLOOKUP(Q$1,Variables!$B$6:$C$32, 2, FALSE), "Yes"), LOOKUP($A406,Collections!$A:$A,Collections!M:M), 0)</f>
        <v>0</v>
      </c>
      <c r="R406">
        <f>IF(EXACT(VLOOKUP(R$1,Variables!$B$6:$C$32, 2, FALSE), "Yes"), LOOKUP($A406,Collections!$A:$A,Collections!N:N), 0)</f>
        <v>0</v>
      </c>
      <c r="S406">
        <f>IF(EXACT(VLOOKUP(S$1,Variables!$B$6:$C$32, 2, FALSE), "Yes"), LOOKUP($A406,Collections!$A:$A,Collections!O:O), 0)</f>
        <v>0</v>
      </c>
      <c r="T406">
        <f>IF(EXACT(VLOOKUP(T$1,Variables!$B$6:$C$32, 2, FALSE), "Yes"), LOOKUP($A406,Collections!$A:$A,Collections!P:P), 0)</f>
        <v>0</v>
      </c>
      <c r="U406">
        <f>IF(EXACT(VLOOKUP(U$1,Variables!$B$6:$C$32, 2, FALSE), "Yes"), LOOKUP($A406,Collections!$A:$A,Collections!Q:Q), 0)</f>
        <v>0</v>
      </c>
      <c r="V406">
        <f>IF(EXACT(VLOOKUP(V$1,Variables!$B$6:$C$32, 2, FALSE), "Yes"), LOOKUP($A406,Collections!$A:$A,Collections!R:R), 0)</f>
        <v>0</v>
      </c>
      <c r="W406">
        <f>IF(EXACT(VLOOKUP(W$1,Variables!$B$6:$C$32, 2, FALSE), "Yes"), LOOKUP($A406,Collections!$A:$A,Collections!S:S), 0)</f>
        <v>0</v>
      </c>
      <c r="X406">
        <f>IF(EXACT(VLOOKUP(X$1,Variables!$B$6:$C$32, 2, FALSE), "Yes"), LOOKUP($A406,Collections!$A:$A,Collections!T:T), 0)</f>
        <v>0</v>
      </c>
      <c r="Y406">
        <f>IF(EXACT(VLOOKUP(Y$1,Variables!$B$6:$C$32, 2, FALSE), "Yes"), LOOKUP($A406,Collections!$A:$A,Collections!U:U), 0)</f>
        <v>0</v>
      </c>
      <c r="Z406">
        <f>IF(EXACT(VLOOKUP(Z$1,Variables!$B$6:$C$32, 2, FALSE), "Yes"), LOOKUP($A406,Collections!$A:$A,Collections!V:V), 0)</f>
        <v>0</v>
      </c>
      <c r="AA406">
        <f>IF(EXACT(VLOOKUP(AA$1,Variables!$B$6:$C$32, 2, FALSE), "Yes"), LOOKUP($A406,Collections!$A:$A,Collections!W:W), 0)</f>
        <v>0</v>
      </c>
      <c r="AB406">
        <f>IF(EXACT(VLOOKUP(AB$1,Variables!$B$6:$C$32, 2, FALSE), "Yes"), LOOKUP($A406,Collections!$A:$A,Collections!X:X), 0)</f>
        <v>0</v>
      </c>
      <c r="AC406">
        <f>IF(EXACT(VLOOKUP(AC$1,Variables!$B$6:$C$32, 2, FALSE), "Yes"), LOOKUP($A406,Collections!$A:$A,Collections!Y:Y), 0)</f>
        <v>0</v>
      </c>
      <c r="AD406">
        <f>IF(EXACT(VLOOKUP(AD$1,Variables!$B$6:$C$32, 2, FALSE), "Yes"), LOOKUP($A406,Collections!$A:$A,Collections!Z:Z), 0)</f>
        <v>0</v>
      </c>
      <c r="AE406">
        <f>IF(EXACT(VLOOKUP(AE$1,Variables!$B$6:$C$32, 2, FALSE), "Yes"), LOOKUP($A406,Collections!$A:$A,Collections!AA:AA), 0)</f>
        <v>0</v>
      </c>
      <c r="AF406">
        <f>IF(EXACT(VLOOKUP(AF$1,Variables!$B$6:$C$32, 2, FALSE), "Yes"), LOOKUP($A406,Collections!$A:$A,Collections!AB:AB), 0)</f>
        <v>0</v>
      </c>
      <c r="AG406" t="str">
        <f t="shared" si="6"/>
        <v>Yes</v>
      </c>
      <c r="AH406">
        <f>IF(D406&gt;=Variables!$C$1,1,0)</f>
        <v>0</v>
      </c>
      <c r="AI406">
        <f>IF(E406&gt;=Variables!$C$1,1,0)</f>
        <v>1</v>
      </c>
    </row>
    <row r="407" spans="1:35" x14ac:dyDescent="0.2">
      <c r="A407" s="25">
        <v>15587185</v>
      </c>
      <c r="B407" s="2" t="s">
        <v>282</v>
      </c>
      <c r="C407">
        <f>IF(ISNA(VLOOKUP(A407,Images!A:C,3,FALSE)), 0, VLOOKUP(A407,Images!A:C,3,FALSE))/IF(ISNA(VLOOKUP(A407,Images!A:C,2,FALSE)), 1,VLOOKUP(A407,Images!A:C,2,FALSE))</f>
        <v>1.0915529905561385</v>
      </c>
      <c r="D407">
        <f>IF(NOT(ISNA(VLOOKUP(A407,Harvard!B:E,4,FALSE))), VLOOKUP(A407,Harvard!B:E,4,FALSE), 0)</f>
        <v>0.47620000000000001</v>
      </c>
      <c r="E407">
        <f>IF(NOT(ISNA(VLOOKUP(A407,UC!B:D, 3, FALSE))),VLOOKUP(A407,UC!B:D, 2, FALSE)/VLOOKUP(A407, UC!B:D, 3, FALSE), 0)</f>
        <v>0</v>
      </c>
      <c r="F407">
        <f>IF(EXACT(VLOOKUP(F$1,Variables!$B$6:$C$32, 2, FALSE), "Yes"), LOOKUP($A407,Collections!$A:$A,Collections!B:B), 0)</f>
        <v>0</v>
      </c>
      <c r="G407">
        <f>IF(EXACT(VLOOKUP(G$1,Variables!$B$6:$C$32, 2, FALSE), "Yes"), LOOKUP($A407,Collections!$A:$A,Collections!C:C), 0)</f>
        <v>0</v>
      </c>
      <c r="H407">
        <f>IF(EXACT(VLOOKUP(H$1,Variables!$B$6:$C$32, 2, FALSE), "Yes"), LOOKUP($A407,Collections!$A:$A,Collections!D:D), 0)</f>
        <v>0</v>
      </c>
      <c r="I407">
        <f>IF(EXACT(VLOOKUP(I$1,Variables!$B$6:$C$32, 2, FALSE), "Yes"), LOOKUP($A407,Collections!$A:$A,Collections!E:E), 0)</f>
        <v>0</v>
      </c>
      <c r="J407">
        <f>IF(EXACT(VLOOKUP(J$1,Variables!$B$6:$C$32, 2, FALSE), "Yes"), LOOKUP($A407,Collections!$A:$A,Collections!F:F), 0)</f>
        <v>0</v>
      </c>
      <c r="K407">
        <f>IF(EXACT(VLOOKUP(K$1,Variables!$B$6:$C$32, 2, FALSE), "Yes"), LOOKUP($A407,Collections!$A:$A,Collections!G:G), 0)</f>
        <v>0</v>
      </c>
      <c r="L407">
        <f>IF(EXACT(VLOOKUP(L$1,Variables!$B$6:$C$32, 2, FALSE), "Yes"), LOOKUP($A407,Collections!$A:$A,Collections!H:H), 0)</f>
        <v>0</v>
      </c>
      <c r="M407">
        <f>IF(EXACT(VLOOKUP(M$1,Variables!$B$6:$C$32, 2, FALSE), "Yes"), LOOKUP($A407,Collections!$A:$A,Collections!I:I), 0)</f>
        <v>1</v>
      </c>
      <c r="N407">
        <f>IF(EXACT(VLOOKUP(N$1,Variables!$B$6:$C$32, 2, FALSE), "Yes"), LOOKUP($A407,Collections!$A:$A,Collections!J:J), 0)</f>
        <v>0</v>
      </c>
      <c r="O407">
        <f>IF(EXACT(VLOOKUP(O$1,Variables!$B$6:$C$32, 2, FALSE), "Yes"), LOOKUP($A407,Collections!$A:$A,Collections!K:K), 0)</f>
        <v>0</v>
      </c>
      <c r="P407">
        <f>IF(EXACT(VLOOKUP(P$1,Variables!$B$6:$C$32, 2, FALSE), "Yes"), LOOKUP($A407,Collections!$A:$A,Collections!L:L), 0)</f>
        <v>0</v>
      </c>
      <c r="Q407">
        <f>IF(EXACT(VLOOKUP(Q$1,Variables!$B$6:$C$32, 2, FALSE), "Yes"), LOOKUP($A407,Collections!$A:$A,Collections!M:M), 0)</f>
        <v>0</v>
      </c>
      <c r="R407">
        <f>IF(EXACT(VLOOKUP(R$1,Variables!$B$6:$C$32, 2, FALSE), "Yes"), LOOKUP($A407,Collections!$A:$A,Collections!N:N), 0)</f>
        <v>0</v>
      </c>
      <c r="S407">
        <f>IF(EXACT(VLOOKUP(S$1,Variables!$B$6:$C$32, 2, FALSE), "Yes"), LOOKUP($A407,Collections!$A:$A,Collections!O:O), 0)</f>
        <v>0</v>
      </c>
      <c r="T407">
        <f>IF(EXACT(VLOOKUP(T$1,Variables!$B$6:$C$32, 2, FALSE), "Yes"), LOOKUP($A407,Collections!$A:$A,Collections!P:P), 0)</f>
        <v>0</v>
      </c>
      <c r="U407">
        <f>IF(EXACT(VLOOKUP(U$1,Variables!$B$6:$C$32, 2, FALSE), "Yes"), LOOKUP($A407,Collections!$A:$A,Collections!Q:Q), 0)</f>
        <v>0</v>
      </c>
      <c r="V407">
        <f>IF(EXACT(VLOOKUP(V$1,Variables!$B$6:$C$32, 2, FALSE), "Yes"), LOOKUP($A407,Collections!$A:$A,Collections!R:R), 0)</f>
        <v>0</v>
      </c>
      <c r="W407">
        <f>IF(EXACT(VLOOKUP(W$1,Variables!$B$6:$C$32, 2, FALSE), "Yes"), LOOKUP($A407,Collections!$A:$A,Collections!S:S), 0)</f>
        <v>0</v>
      </c>
      <c r="X407">
        <f>IF(EXACT(VLOOKUP(X$1,Variables!$B$6:$C$32, 2, FALSE), "Yes"), LOOKUP($A407,Collections!$A:$A,Collections!T:T), 0)</f>
        <v>0</v>
      </c>
      <c r="Y407">
        <f>IF(EXACT(VLOOKUP(Y$1,Variables!$B$6:$C$32, 2, FALSE), "Yes"), LOOKUP($A407,Collections!$A:$A,Collections!U:U), 0)</f>
        <v>0</v>
      </c>
      <c r="Z407">
        <f>IF(EXACT(VLOOKUP(Z$1,Variables!$B$6:$C$32, 2, FALSE), "Yes"), LOOKUP($A407,Collections!$A:$A,Collections!V:V), 0)</f>
        <v>0</v>
      </c>
      <c r="AA407">
        <f>IF(EXACT(VLOOKUP(AA$1,Variables!$B$6:$C$32, 2, FALSE), "Yes"), LOOKUP($A407,Collections!$A:$A,Collections!W:W), 0)</f>
        <v>0</v>
      </c>
      <c r="AB407">
        <f>IF(EXACT(VLOOKUP(AB$1,Variables!$B$6:$C$32, 2, FALSE), "Yes"), LOOKUP($A407,Collections!$A:$A,Collections!X:X), 0)</f>
        <v>0</v>
      </c>
      <c r="AC407">
        <f>IF(EXACT(VLOOKUP(AC$1,Variables!$B$6:$C$32, 2, FALSE), "Yes"), LOOKUP($A407,Collections!$A:$A,Collections!Y:Y), 0)</f>
        <v>0</v>
      </c>
      <c r="AD407">
        <f>IF(EXACT(VLOOKUP(AD$1,Variables!$B$6:$C$32, 2, FALSE), "Yes"), LOOKUP($A407,Collections!$A:$A,Collections!Z:Z), 0)</f>
        <v>0</v>
      </c>
      <c r="AE407">
        <f>IF(EXACT(VLOOKUP(AE$1,Variables!$B$6:$C$32, 2, FALSE), "Yes"), LOOKUP($A407,Collections!$A:$A,Collections!AA:AA), 0)</f>
        <v>0</v>
      </c>
      <c r="AF407">
        <f>IF(EXACT(VLOOKUP(AF$1,Variables!$B$6:$C$32, 2, FALSE), "Yes"), LOOKUP($A407,Collections!$A:$A,Collections!AB:AB), 0)</f>
        <v>0</v>
      </c>
      <c r="AG407" t="str">
        <f t="shared" si="6"/>
        <v>Yes</v>
      </c>
      <c r="AH407">
        <f>IF(D407&gt;=Variables!$C$1,1,0)</f>
        <v>0</v>
      </c>
      <c r="AI407">
        <f>IF(E407&gt;=Variables!$C$1,1,0)</f>
        <v>0</v>
      </c>
    </row>
    <row r="408" spans="1:35" x14ac:dyDescent="0.2">
      <c r="A408" s="25">
        <v>19489323</v>
      </c>
      <c r="B408" s="2" t="s">
        <v>524</v>
      </c>
      <c r="C408">
        <f>IF(ISNA(VLOOKUP(A408,Images!A:C,3,FALSE)), 0, VLOOKUP(A408,Images!A:C,3,FALSE))/IF(ISNA(VLOOKUP(A408,Images!A:C,2,FALSE)), 1,VLOOKUP(A408,Images!A:C,2,FALSE))</f>
        <v>0.43074173369079533</v>
      </c>
      <c r="D408">
        <f>IF(NOT(ISNA(VLOOKUP(A408,Harvard!B:E,4,FALSE))), VLOOKUP(A408,Harvard!B:E,4,FALSE), 0)</f>
        <v>0</v>
      </c>
      <c r="E408">
        <f>IF(NOT(ISNA(VLOOKUP(A408,UC!B:D, 3, FALSE))),VLOOKUP(A408,UC!B:D, 2, FALSE)/VLOOKUP(A408, UC!B:D, 3, FALSE), 0)</f>
        <v>0</v>
      </c>
      <c r="F408">
        <f>IF(EXACT(VLOOKUP(F$1,Variables!$B$6:$C$32, 2, FALSE), "Yes"), LOOKUP($A408,Collections!$A:$A,Collections!B:B), 0)</f>
        <v>0</v>
      </c>
      <c r="G408">
        <f>IF(EXACT(VLOOKUP(G$1,Variables!$B$6:$C$32, 2, FALSE), "Yes"), LOOKUP($A408,Collections!$A:$A,Collections!C:C), 0)</f>
        <v>0</v>
      </c>
      <c r="H408">
        <f>IF(EXACT(VLOOKUP(H$1,Variables!$B$6:$C$32, 2, FALSE), "Yes"), LOOKUP($A408,Collections!$A:$A,Collections!D:D), 0)</f>
        <v>0</v>
      </c>
      <c r="I408">
        <f>IF(EXACT(VLOOKUP(I$1,Variables!$B$6:$C$32, 2, FALSE), "Yes"), LOOKUP($A408,Collections!$A:$A,Collections!E:E), 0)</f>
        <v>0</v>
      </c>
      <c r="J408">
        <f>IF(EXACT(VLOOKUP(J$1,Variables!$B$6:$C$32, 2, FALSE), "Yes"), LOOKUP($A408,Collections!$A:$A,Collections!F:F), 0)</f>
        <v>0</v>
      </c>
      <c r="K408">
        <f>IF(EXACT(VLOOKUP(K$1,Variables!$B$6:$C$32, 2, FALSE), "Yes"), LOOKUP($A408,Collections!$A:$A,Collections!G:G), 0)</f>
        <v>0</v>
      </c>
      <c r="L408">
        <f>IF(EXACT(VLOOKUP(L$1,Variables!$B$6:$C$32, 2, FALSE), "Yes"), LOOKUP($A408,Collections!$A:$A,Collections!H:H), 0)</f>
        <v>0</v>
      </c>
      <c r="M408">
        <f>IF(EXACT(VLOOKUP(M$1,Variables!$B$6:$C$32, 2, FALSE), "Yes"), LOOKUP($A408,Collections!$A:$A,Collections!I:I), 0)</f>
        <v>0</v>
      </c>
      <c r="N408">
        <f>IF(EXACT(VLOOKUP(N$1,Variables!$B$6:$C$32, 2, FALSE), "Yes"), LOOKUP($A408,Collections!$A:$A,Collections!J:J), 0)</f>
        <v>1</v>
      </c>
      <c r="O408">
        <f>IF(EXACT(VLOOKUP(O$1,Variables!$B$6:$C$32, 2, FALSE), "Yes"), LOOKUP($A408,Collections!$A:$A,Collections!K:K), 0)</f>
        <v>0</v>
      </c>
      <c r="P408">
        <f>IF(EXACT(VLOOKUP(P$1,Variables!$B$6:$C$32, 2, FALSE), "Yes"), LOOKUP($A408,Collections!$A:$A,Collections!L:L), 0)</f>
        <v>0</v>
      </c>
      <c r="Q408">
        <f>IF(EXACT(VLOOKUP(Q$1,Variables!$B$6:$C$32, 2, FALSE), "Yes"), LOOKUP($A408,Collections!$A:$A,Collections!M:M), 0)</f>
        <v>0</v>
      </c>
      <c r="R408">
        <f>IF(EXACT(VLOOKUP(R$1,Variables!$B$6:$C$32, 2, FALSE), "Yes"), LOOKUP($A408,Collections!$A:$A,Collections!N:N), 0)</f>
        <v>0</v>
      </c>
      <c r="S408">
        <f>IF(EXACT(VLOOKUP(S$1,Variables!$B$6:$C$32, 2, FALSE), "Yes"), LOOKUP($A408,Collections!$A:$A,Collections!O:O), 0)</f>
        <v>0</v>
      </c>
      <c r="T408">
        <f>IF(EXACT(VLOOKUP(T$1,Variables!$B$6:$C$32, 2, FALSE), "Yes"), LOOKUP($A408,Collections!$A:$A,Collections!P:P), 0)</f>
        <v>0</v>
      </c>
      <c r="U408">
        <f>IF(EXACT(VLOOKUP(U$1,Variables!$B$6:$C$32, 2, FALSE), "Yes"), LOOKUP($A408,Collections!$A:$A,Collections!Q:Q), 0)</f>
        <v>0</v>
      </c>
      <c r="V408">
        <f>IF(EXACT(VLOOKUP(V$1,Variables!$B$6:$C$32, 2, FALSE), "Yes"), LOOKUP($A408,Collections!$A:$A,Collections!R:R), 0)</f>
        <v>0</v>
      </c>
      <c r="W408">
        <f>IF(EXACT(VLOOKUP(W$1,Variables!$B$6:$C$32, 2, FALSE), "Yes"), LOOKUP($A408,Collections!$A:$A,Collections!S:S), 0)</f>
        <v>0</v>
      </c>
      <c r="X408">
        <f>IF(EXACT(VLOOKUP(X$1,Variables!$B$6:$C$32, 2, FALSE), "Yes"), LOOKUP($A408,Collections!$A:$A,Collections!T:T), 0)</f>
        <v>0</v>
      </c>
      <c r="Y408">
        <f>IF(EXACT(VLOOKUP(Y$1,Variables!$B$6:$C$32, 2, FALSE), "Yes"), LOOKUP($A408,Collections!$A:$A,Collections!U:U), 0)</f>
        <v>0</v>
      </c>
      <c r="Z408">
        <f>IF(EXACT(VLOOKUP(Z$1,Variables!$B$6:$C$32, 2, FALSE), "Yes"), LOOKUP($A408,Collections!$A:$A,Collections!V:V), 0)</f>
        <v>0</v>
      </c>
      <c r="AA408">
        <f>IF(EXACT(VLOOKUP(AA$1,Variables!$B$6:$C$32, 2, FALSE), "Yes"), LOOKUP($A408,Collections!$A:$A,Collections!W:W), 0)</f>
        <v>0</v>
      </c>
      <c r="AB408">
        <f>IF(EXACT(VLOOKUP(AB$1,Variables!$B$6:$C$32, 2, FALSE), "Yes"), LOOKUP($A408,Collections!$A:$A,Collections!X:X), 0)</f>
        <v>0</v>
      </c>
      <c r="AC408">
        <f>IF(EXACT(VLOOKUP(AC$1,Variables!$B$6:$C$32, 2, FALSE), "Yes"), LOOKUP($A408,Collections!$A:$A,Collections!Y:Y), 0)</f>
        <v>0</v>
      </c>
      <c r="AD408">
        <f>IF(EXACT(VLOOKUP(AD$1,Variables!$B$6:$C$32, 2, FALSE), "Yes"), LOOKUP($A408,Collections!$A:$A,Collections!Z:Z), 0)</f>
        <v>0</v>
      </c>
      <c r="AE408">
        <f>IF(EXACT(VLOOKUP(AE$1,Variables!$B$6:$C$32, 2, FALSE), "Yes"), LOOKUP($A408,Collections!$A:$A,Collections!AA:AA), 0)</f>
        <v>0</v>
      </c>
      <c r="AF408">
        <f>IF(EXACT(VLOOKUP(AF$1,Variables!$B$6:$C$32, 2, FALSE), "Yes"), LOOKUP($A408,Collections!$A:$A,Collections!AB:AB), 0)</f>
        <v>0</v>
      </c>
      <c r="AG408" t="str">
        <f t="shared" si="6"/>
        <v>Yes</v>
      </c>
      <c r="AH408">
        <f>IF(D408&gt;=Variables!$C$1,1,0)</f>
        <v>0</v>
      </c>
      <c r="AI408">
        <f>IF(E408&gt;=Variables!$C$1,1,0)</f>
        <v>0</v>
      </c>
    </row>
    <row r="409" spans="1:35" x14ac:dyDescent="0.2">
      <c r="A409" s="25">
        <v>5912202</v>
      </c>
      <c r="B409" s="2" t="s">
        <v>283</v>
      </c>
      <c r="C409">
        <f>IF(ISNA(VLOOKUP(A409,Images!A:C,3,FALSE)), 0, VLOOKUP(A409,Images!A:C,3,FALSE))/IF(ISNA(VLOOKUP(A409,Images!A:C,2,FALSE)), 1,VLOOKUP(A409,Images!A:C,2,FALSE))</f>
        <v>0</v>
      </c>
      <c r="D409">
        <f>IF(NOT(ISNA(VLOOKUP(A409,Harvard!B:E,4,FALSE))), VLOOKUP(A409,Harvard!B:E,4,FALSE), 0)</f>
        <v>9.0899999999999995E-2</v>
      </c>
      <c r="E409">
        <f>IF(NOT(ISNA(VLOOKUP(A409,UC!B:D, 3, FALSE))),VLOOKUP(A409,UC!B:D, 2, FALSE)/VLOOKUP(A409, UC!B:D, 3, FALSE), 0)</f>
        <v>0</v>
      </c>
      <c r="F409">
        <f>IF(EXACT(VLOOKUP(F$1,Variables!$B$6:$C$32, 2, FALSE), "Yes"), LOOKUP($A409,Collections!$A:$A,Collections!B:B), 0)</f>
        <v>0</v>
      </c>
      <c r="G409">
        <f>IF(EXACT(VLOOKUP(G$1,Variables!$B$6:$C$32, 2, FALSE), "Yes"), LOOKUP($A409,Collections!$A:$A,Collections!C:C), 0)</f>
        <v>0</v>
      </c>
      <c r="H409">
        <f>IF(EXACT(VLOOKUP(H$1,Variables!$B$6:$C$32, 2, FALSE), "Yes"), LOOKUP($A409,Collections!$A:$A,Collections!D:D), 0)</f>
        <v>0</v>
      </c>
      <c r="I409">
        <f>IF(EXACT(VLOOKUP(I$1,Variables!$B$6:$C$32, 2, FALSE), "Yes"), LOOKUP($A409,Collections!$A:$A,Collections!E:E), 0)</f>
        <v>1</v>
      </c>
      <c r="J409">
        <f>IF(EXACT(VLOOKUP(J$1,Variables!$B$6:$C$32, 2, FALSE), "Yes"), LOOKUP($A409,Collections!$A:$A,Collections!F:F), 0)</f>
        <v>0</v>
      </c>
      <c r="K409">
        <f>IF(EXACT(VLOOKUP(K$1,Variables!$B$6:$C$32, 2, FALSE), "Yes"), LOOKUP($A409,Collections!$A:$A,Collections!G:G), 0)</f>
        <v>0</v>
      </c>
      <c r="L409">
        <f>IF(EXACT(VLOOKUP(L$1,Variables!$B$6:$C$32, 2, FALSE), "Yes"), LOOKUP($A409,Collections!$A:$A,Collections!H:H), 0)</f>
        <v>0</v>
      </c>
      <c r="M409">
        <f>IF(EXACT(VLOOKUP(M$1,Variables!$B$6:$C$32, 2, FALSE), "Yes"), LOOKUP($A409,Collections!$A:$A,Collections!I:I), 0)</f>
        <v>0</v>
      </c>
      <c r="N409">
        <f>IF(EXACT(VLOOKUP(N$1,Variables!$B$6:$C$32, 2, FALSE), "Yes"), LOOKUP($A409,Collections!$A:$A,Collections!J:J), 0)</f>
        <v>0</v>
      </c>
      <c r="O409">
        <f>IF(EXACT(VLOOKUP(O$1,Variables!$B$6:$C$32, 2, FALSE), "Yes"), LOOKUP($A409,Collections!$A:$A,Collections!K:K), 0)</f>
        <v>0</v>
      </c>
      <c r="P409">
        <f>IF(EXACT(VLOOKUP(P$1,Variables!$B$6:$C$32, 2, FALSE), "Yes"), LOOKUP($A409,Collections!$A:$A,Collections!L:L), 0)</f>
        <v>0</v>
      </c>
      <c r="Q409">
        <f>IF(EXACT(VLOOKUP(Q$1,Variables!$B$6:$C$32, 2, FALSE), "Yes"), LOOKUP($A409,Collections!$A:$A,Collections!M:M), 0)</f>
        <v>0</v>
      </c>
      <c r="R409">
        <f>IF(EXACT(VLOOKUP(R$1,Variables!$B$6:$C$32, 2, FALSE), "Yes"), LOOKUP($A409,Collections!$A:$A,Collections!N:N), 0)</f>
        <v>0</v>
      </c>
      <c r="S409">
        <f>IF(EXACT(VLOOKUP(S$1,Variables!$B$6:$C$32, 2, FALSE), "Yes"), LOOKUP($A409,Collections!$A:$A,Collections!O:O), 0)</f>
        <v>0</v>
      </c>
      <c r="T409">
        <f>IF(EXACT(VLOOKUP(T$1,Variables!$B$6:$C$32, 2, FALSE), "Yes"), LOOKUP($A409,Collections!$A:$A,Collections!P:P), 0)</f>
        <v>0</v>
      </c>
      <c r="U409">
        <f>IF(EXACT(VLOOKUP(U$1,Variables!$B$6:$C$32, 2, FALSE), "Yes"), LOOKUP($A409,Collections!$A:$A,Collections!Q:Q), 0)</f>
        <v>0</v>
      </c>
      <c r="V409">
        <f>IF(EXACT(VLOOKUP(V$1,Variables!$B$6:$C$32, 2, FALSE), "Yes"), LOOKUP($A409,Collections!$A:$A,Collections!R:R), 0)</f>
        <v>0</v>
      </c>
      <c r="W409">
        <f>IF(EXACT(VLOOKUP(W$1,Variables!$B$6:$C$32, 2, FALSE), "Yes"), LOOKUP($A409,Collections!$A:$A,Collections!S:S), 0)</f>
        <v>0</v>
      </c>
      <c r="X409">
        <f>IF(EXACT(VLOOKUP(X$1,Variables!$B$6:$C$32, 2, FALSE), "Yes"), LOOKUP($A409,Collections!$A:$A,Collections!T:T), 0)</f>
        <v>0</v>
      </c>
      <c r="Y409">
        <f>IF(EXACT(VLOOKUP(Y$1,Variables!$B$6:$C$32, 2, FALSE), "Yes"), LOOKUP($A409,Collections!$A:$A,Collections!U:U), 0)</f>
        <v>0</v>
      </c>
      <c r="Z409">
        <f>IF(EXACT(VLOOKUP(Z$1,Variables!$B$6:$C$32, 2, FALSE), "Yes"), LOOKUP($A409,Collections!$A:$A,Collections!V:V), 0)</f>
        <v>0</v>
      </c>
      <c r="AA409">
        <f>IF(EXACT(VLOOKUP(AA$1,Variables!$B$6:$C$32, 2, FALSE), "Yes"), LOOKUP($A409,Collections!$A:$A,Collections!W:W), 0)</f>
        <v>0</v>
      </c>
      <c r="AB409">
        <f>IF(EXACT(VLOOKUP(AB$1,Variables!$B$6:$C$32, 2, FALSE), "Yes"), LOOKUP($A409,Collections!$A:$A,Collections!X:X), 0)</f>
        <v>0</v>
      </c>
      <c r="AC409">
        <f>IF(EXACT(VLOOKUP(AC$1,Variables!$B$6:$C$32, 2, FALSE), "Yes"), LOOKUP($A409,Collections!$A:$A,Collections!Y:Y), 0)</f>
        <v>0</v>
      </c>
      <c r="AD409">
        <f>IF(EXACT(VLOOKUP(AD$1,Variables!$B$6:$C$32, 2, FALSE), "Yes"), LOOKUP($A409,Collections!$A:$A,Collections!Z:Z), 0)</f>
        <v>0</v>
      </c>
      <c r="AE409">
        <f>IF(EXACT(VLOOKUP(AE$1,Variables!$B$6:$C$32, 2, FALSE), "Yes"), LOOKUP($A409,Collections!$A:$A,Collections!AA:AA), 0)</f>
        <v>0</v>
      </c>
      <c r="AF409">
        <f>IF(EXACT(VLOOKUP(AF$1,Variables!$B$6:$C$32, 2, FALSE), "Yes"), LOOKUP($A409,Collections!$A:$A,Collections!AB:AB), 0)</f>
        <v>0</v>
      </c>
      <c r="AG409" t="str">
        <f t="shared" si="6"/>
        <v>Yes</v>
      </c>
      <c r="AH409">
        <f>IF(D409&gt;=Variables!$C$1,1,0)</f>
        <v>0</v>
      </c>
      <c r="AI409">
        <f>IF(E409&gt;=Variables!$C$1,1,0)</f>
        <v>0</v>
      </c>
    </row>
    <row r="410" spans="1:35" x14ac:dyDescent="0.2">
      <c r="A410" s="25">
        <v>982881</v>
      </c>
      <c r="B410" s="2" t="s">
        <v>284</v>
      </c>
      <c r="C410">
        <f>IF(ISNA(VLOOKUP(A410,Images!A:C,3,FALSE)), 0, VLOOKUP(A410,Images!A:C,3,FALSE))/IF(ISNA(VLOOKUP(A410,Images!A:C,2,FALSE)), 1,VLOOKUP(A410,Images!A:C,2,FALSE))</f>
        <v>0</v>
      </c>
      <c r="D410">
        <f>IF(NOT(ISNA(VLOOKUP(A410,Harvard!B:E,4,FALSE))), VLOOKUP(A410,Harvard!B:E,4,FALSE), 0)</f>
        <v>1</v>
      </c>
      <c r="E410">
        <f>IF(NOT(ISNA(VLOOKUP(A410,UC!B:D, 3, FALSE))),VLOOKUP(A410,UC!B:D, 2, FALSE)/VLOOKUP(A410, UC!B:D, 3, FALSE), 0)</f>
        <v>0.2</v>
      </c>
      <c r="F410">
        <f>IF(EXACT(VLOOKUP(F$1,Variables!$B$6:$C$32, 2, FALSE), "Yes"), LOOKUP($A410,Collections!$A:$A,Collections!B:B), 0)</f>
        <v>0</v>
      </c>
      <c r="G410">
        <f>IF(EXACT(VLOOKUP(G$1,Variables!$B$6:$C$32, 2, FALSE), "Yes"), LOOKUP($A410,Collections!$A:$A,Collections!C:C), 0)</f>
        <v>0</v>
      </c>
      <c r="H410">
        <f>IF(EXACT(VLOOKUP(H$1,Variables!$B$6:$C$32, 2, FALSE), "Yes"), LOOKUP($A410,Collections!$A:$A,Collections!D:D), 0)</f>
        <v>0</v>
      </c>
      <c r="I410">
        <f>IF(EXACT(VLOOKUP(I$1,Variables!$B$6:$C$32, 2, FALSE), "Yes"), LOOKUP($A410,Collections!$A:$A,Collections!E:E), 0)</f>
        <v>1</v>
      </c>
      <c r="J410">
        <f>IF(EXACT(VLOOKUP(J$1,Variables!$B$6:$C$32, 2, FALSE), "Yes"), LOOKUP($A410,Collections!$A:$A,Collections!F:F), 0)</f>
        <v>0</v>
      </c>
      <c r="K410">
        <f>IF(EXACT(VLOOKUP(K$1,Variables!$B$6:$C$32, 2, FALSE), "Yes"), LOOKUP($A410,Collections!$A:$A,Collections!G:G), 0)</f>
        <v>0</v>
      </c>
      <c r="L410">
        <f>IF(EXACT(VLOOKUP(L$1,Variables!$B$6:$C$32, 2, FALSE), "Yes"), LOOKUP($A410,Collections!$A:$A,Collections!H:H), 0)</f>
        <v>0</v>
      </c>
      <c r="M410">
        <f>IF(EXACT(VLOOKUP(M$1,Variables!$B$6:$C$32, 2, FALSE), "Yes"), LOOKUP($A410,Collections!$A:$A,Collections!I:I), 0)</f>
        <v>0</v>
      </c>
      <c r="N410">
        <f>IF(EXACT(VLOOKUP(N$1,Variables!$B$6:$C$32, 2, FALSE), "Yes"), LOOKUP($A410,Collections!$A:$A,Collections!J:J), 0)</f>
        <v>0</v>
      </c>
      <c r="O410">
        <f>IF(EXACT(VLOOKUP(O$1,Variables!$B$6:$C$32, 2, FALSE), "Yes"), LOOKUP($A410,Collections!$A:$A,Collections!K:K), 0)</f>
        <v>0</v>
      </c>
      <c r="P410">
        <f>IF(EXACT(VLOOKUP(P$1,Variables!$B$6:$C$32, 2, FALSE), "Yes"), LOOKUP($A410,Collections!$A:$A,Collections!L:L), 0)</f>
        <v>0</v>
      </c>
      <c r="Q410">
        <f>IF(EXACT(VLOOKUP(Q$1,Variables!$B$6:$C$32, 2, FALSE), "Yes"), LOOKUP($A410,Collections!$A:$A,Collections!M:M), 0)</f>
        <v>0</v>
      </c>
      <c r="R410">
        <f>IF(EXACT(VLOOKUP(R$1,Variables!$B$6:$C$32, 2, FALSE), "Yes"), LOOKUP($A410,Collections!$A:$A,Collections!N:N), 0)</f>
        <v>0</v>
      </c>
      <c r="S410">
        <f>IF(EXACT(VLOOKUP(S$1,Variables!$B$6:$C$32, 2, FALSE), "Yes"), LOOKUP($A410,Collections!$A:$A,Collections!O:O), 0)</f>
        <v>0</v>
      </c>
      <c r="T410">
        <f>IF(EXACT(VLOOKUP(T$1,Variables!$B$6:$C$32, 2, FALSE), "Yes"), LOOKUP($A410,Collections!$A:$A,Collections!P:P), 0)</f>
        <v>0</v>
      </c>
      <c r="U410">
        <f>IF(EXACT(VLOOKUP(U$1,Variables!$B$6:$C$32, 2, FALSE), "Yes"), LOOKUP($A410,Collections!$A:$A,Collections!Q:Q), 0)</f>
        <v>0</v>
      </c>
      <c r="V410">
        <f>IF(EXACT(VLOOKUP(V$1,Variables!$B$6:$C$32, 2, FALSE), "Yes"), LOOKUP($A410,Collections!$A:$A,Collections!R:R), 0)</f>
        <v>0</v>
      </c>
      <c r="W410">
        <f>IF(EXACT(VLOOKUP(W$1,Variables!$B$6:$C$32, 2, FALSE), "Yes"), LOOKUP($A410,Collections!$A:$A,Collections!S:S), 0)</f>
        <v>0</v>
      </c>
      <c r="X410">
        <f>IF(EXACT(VLOOKUP(X$1,Variables!$B$6:$C$32, 2, FALSE), "Yes"), LOOKUP($A410,Collections!$A:$A,Collections!T:T), 0)</f>
        <v>0</v>
      </c>
      <c r="Y410">
        <f>IF(EXACT(VLOOKUP(Y$1,Variables!$B$6:$C$32, 2, FALSE), "Yes"), LOOKUP($A410,Collections!$A:$A,Collections!U:U), 0)</f>
        <v>0</v>
      </c>
      <c r="Z410">
        <f>IF(EXACT(VLOOKUP(Z$1,Variables!$B$6:$C$32, 2, FALSE), "Yes"), LOOKUP($A410,Collections!$A:$A,Collections!V:V), 0)</f>
        <v>0</v>
      </c>
      <c r="AA410">
        <f>IF(EXACT(VLOOKUP(AA$1,Variables!$B$6:$C$32, 2, FALSE), "Yes"), LOOKUP($A410,Collections!$A:$A,Collections!W:W), 0)</f>
        <v>0</v>
      </c>
      <c r="AB410">
        <f>IF(EXACT(VLOOKUP(AB$1,Variables!$B$6:$C$32, 2, FALSE), "Yes"), LOOKUP($A410,Collections!$A:$A,Collections!X:X), 0)</f>
        <v>0</v>
      </c>
      <c r="AC410">
        <f>IF(EXACT(VLOOKUP(AC$1,Variables!$B$6:$C$32, 2, FALSE), "Yes"), LOOKUP($A410,Collections!$A:$A,Collections!Y:Y), 0)</f>
        <v>0</v>
      </c>
      <c r="AD410">
        <f>IF(EXACT(VLOOKUP(AD$1,Variables!$B$6:$C$32, 2, FALSE), "Yes"), LOOKUP($A410,Collections!$A:$A,Collections!Z:Z), 0)</f>
        <v>0</v>
      </c>
      <c r="AE410">
        <f>IF(EXACT(VLOOKUP(AE$1,Variables!$B$6:$C$32, 2, FALSE), "Yes"), LOOKUP($A410,Collections!$A:$A,Collections!AA:AA), 0)</f>
        <v>0</v>
      </c>
      <c r="AF410">
        <f>IF(EXACT(VLOOKUP(AF$1,Variables!$B$6:$C$32, 2, FALSE), "Yes"), LOOKUP($A410,Collections!$A:$A,Collections!AB:AB), 0)</f>
        <v>0</v>
      </c>
      <c r="AG410" t="str">
        <f t="shared" si="6"/>
        <v>Yes</v>
      </c>
      <c r="AH410">
        <f>IF(D410&gt;=Variables!$C$1,1,0)</f>
        <v>1</v>
      </c>
      <c r="AI410">
        <f>IF(E410&gt;=Variables!$C$1,1,0)</f>
        <v>0</v>
      </c>
    </row>
    <row r="411" spans="1:35" x14ac:dyDescent="0.2">
      <c r="A411" s="25">
        <v>111503</v>
      </c>
      <c r="B411" s="2" t="s">
        <v>2886</v>
      </c>
      <c r="C411">
        <f>IF(ISNA(VLOOKUP(A411,Images!A:C,3,FALSE)), 0, VLOOKUP(A411,Images!A:C,3,FALSE))/IF(ISNA(VLOOKUP(A411,Images!A:C,2,FALSE)), 1,VLOOKUP(A411,Images!A:C,2,FALSE))</f>
        <v>1.3367856927801529E-2</v>
      </c>
      <c r="D411">
        <f>IF(NOT(ISNA(VLOOKUP(A411,Harvard!B:E,4,FALSE))), VLOOKUP(A411,Harvard!B:E,4,FALSE), 0)</f>
        <v>0.83609999999999995</v>
      </c>
      <c r="E411">
        <f>IF(NOT(ISNA(VLOOKUP(A411,UC!B:D, 3, FALSE))),VLOOKUP(A411,UC!B:D, 2, FALSE)/VLOOKUP(A411, UC!B:D, 3, FALSE), 0)</f>
        <v>0.85593220338983056</v>
      </c>
      <c r="F411">
        <f>IF(EXACT(VLOOKUP(F$1,Variables!$B$6:$C$32, 2, FALSE), "Yes"), LOOKUP($A411,Collections!$A:$A,Collections!B:B), 0)</f>
        <v>0</v>
      </c>
      <c r="G411">
        <f>IF(EXACT(VLOOKUP(G$1,Variables!$B$6:$C$32, 2, FALSE), "Yes"), LOOKUP($A411,Collections!$A:$A,Collections!C:C), 0)</f>
        <v>0</v>
      </c>
      <c r="H411">
        <f>IF(EXACT(VLOOKUP(H$1,Variables!$B$6:$C$32, 2, FALSE), "Yes"), LOOKUP($A411,Collections!$A:$A,Collections!D:D), 0)</f>
        <v>0</v>
      </c>
      <c r="I411">
        <f>IF(EXACT(VLOOKUP(I$1,Variables!$B$6:$C$32, 2, FALSE), "Yes"), LOOKUP($A411,Collections!$A:$A,Collections!E:E), 0)</f>
        <v>0</v>
      </c>
      <c r="J411">
        <f>IF(EXACT(VLOOKUP(J$1,Variables!$B$6:$C$32, 2, FALSE), "Yes"), LOOKUP($A411,Collections!$A:$A,Collections!F:F), 0)</f>
        <v>0</v>
      </c>
      <c r="K411">
        <f>IF(EXACT(VLOOKUP(K$1,Variables!$B$6:$C$32, 2, FALSE), "Yes"), LOOKUP($A411,Collections!$A:$A,Collections!G:G), 0)</f>
        <v>1</v>
      </c>
      <c r="L411">
        <f>IF(EXACT(VLOOKUP(L$1,Variables!$B$6:$C$32, 2, FALSE), "Yes"), LOOKUP($A411,Collections!$A:$A,Collections!H:H), 0)</f>
        <v>0</v>
      </c>
      <c r="M411">
        <f>IF(EXACT(VLOOKUP(M$1,Variables!$B$6:$C$32, 2, FALSE), "Yes"), LOOKUP($A411,Collections!$A:$A,Collections!I:I), 0)</f>
        <v>0</v>
      </c>
      <c r="N411">
        <f>IF(EXACT(VLOOKUP(N$1,Variables!$B$6:$C$32, 2, FALSE), "Yes"), LOOKUP($A411,Collections!$A:$A,Collections!J:J), 0)</f>
        <v>0</v>
      </c>
      <c r="O411">
        <f>IF(EXACT(VLOOKUP(O$1,Variables!$B$6:$C$32, 2, FALSE), "Yes"), LOOKUP($A411,Collections!$A:$A,Collections!K:K), 0)</f>
        <v>0</v>
      </c>
      <c r="P411">
        <f>IF(EXACT(VLOOKUP(P$1,Variables!$B$6:$C$32, 2, FALSE), "Yes"), LOOKUP($A411,Collections!$A:$A,Collections!L:L), 0)</f>
        <v>0</v>
      </c>
      <c r="Q411">
        <f>IF(EXACT(VLOOKUP(Q$1,Variables!$B$6:$C$32, 2, FALSE), "Yes"), LOOKUP($A411,Collections!$A:$A,Collections!M:M), 0)</f>
        <v>0</v>
      </c>
      <c r="R411">
        <f>IF(EXACT(VLOOKUP(R$1,Variables!$B$6:$C$32, 2, FALSE), "Yes"), LOOKUP($A411,Collections!$A:$A,Collections!N:N), 0)</f>
        <v>0</v>
      </c>
      <c r="S411">
        <f>IF(EXACT(VLOOKUP(S$1,Variables!$B$6:$C$32, 2, FALSE), "Yes"), LOOKUP($A411,Collections!$A:$A,Collections!O:O), 0)</f>
        <v>0</v>
      </c>
      <c r="T411">
        <f>IF(EXACT(VLOOKUP(T$1,Variables!$B$6:$C$32, 2, FALSE), "Yes"), LOOKUP($A411,Collections!$A:$A,Collections!P:P), 0)</f>
        <v>0</v>
      </c>
      <c r="U411">
        <f>IF(EXACT(VLOOKUP(U$1,Variables!$B$6:$C$32, 2, FALSE), "Yes"), LOOKUP($A411,Collections!$A:$A,Collections!Q:Q), 0)</f>
        <v>0</v>
      </c>
      <c r="V411">
        <f>IF(EXACT(VLOOKUP(V$1,Variables!$B$6:$C$32, 2, FALSE), "Yes"), LOOKUP($A411,Collections!$A:$A,Collections!R:R), 0)</f>
        <v>0</v>
      </c>
      <c r="W411">
        <f>IF(EXACT(VLOOKUP(W$1,Variables!$B$6:$C$32, 2, FALSE), "Yes"), LOOKUP($A411,Collections!$A:$A,Collections!S:S), 0)</f>
        <v>0</v>
      </c>
      <c r="X411">
        <f>IF(EXACT(VLOOKUP(X$1,Variables!$B$6:$C$32, 2, FALSE), "Yes"), LOOKUP($A411,Collections!$A:$A,Collections!T:T), 0)</f>
        <v>0</v>
      </c>
      <c r="Y411">
        <f>IF(EXACT(VLOOKUP(Y$1,Variables!$B$6:$C$32, 2, FALSE), "Yes"), LOOKUP($A411,Collections!$A:$A,Collections!U:U), 0)</f>
        <v>0</v>
      </c>
      <c r="Z411">
        <f>IF(EXACT(VLOOKUP(Z$1,Variables!$B$6:$C$32, 2, FALSE), "Yes"), LOOKUP($A411,Collections!$A:$A,Collections!V:V), 0)</f>
        <v>0</v>
      </c>
      <c r="AA411">
        <f>IF(EXACT(VLOOKUP(AA$1,Variables!$B$6:$C$32, 2, FALSE), "Yes"), LOOKUP($A411,Collections!$A:$A,Collections!W:W), 0)</f>
        <v>0</v>
      </c>
      <c r="AB411">
        <f>IF(EXACT(VLOOKUP(AB$1,Variables!$B$6:$C$32, 2, FALSE), "Yes"), LOOKUP($A411,Collections!$A:$A,Collections!X:X), 0)</f>
        <v>0</v>
      </c>
      <c r="AC411">
        <f>IF(EXACT(VLOOKUP(AC$1,Variables!$B$6:$C$32, 2, FALSE), "Yes"), LOOKUP($A411,Collections!$A:$A,Collections!Y:Y), 0)</f>
        <v>0</v>
      </c>
      <c r="AD411">
        <f>IF(EXACT(VLOOKUP(AD$1,Variables!$B$6:$C$32, 2, FALSE), "Yes"), LOOKUP($A411,Collections!$A:$A,Collections!Z:Z), 0)</f>
        <v>0</v>
      </c>
      <c r="AE411">
        <f>IF(EXACT(VLOOKUP(AE$1,Variables!$B$6:$C$32, 2, FALSE), "Yes"), LOOKUP($A411,Collections!$A:$A,Collections!AA:AA), 0)</f>
        <v>0</v>
      </c>
      <c r="AF411">
        <f>IF(EXACT(VLOOKUP(AF$1,Variables!$B$6:$C$32, 2, FALSE), "Yes"), LOOKUP($A411,Collections!$A:$A,Collections!AB:AB), 0)</f>
        <v>0</v>
      </c>
      <c r="AG411" t="str">
        <f t="shared" si="6"/>
        <v>Yes</v>
      </c>
      <c r="AH411">
        <f>IF(D411&gt;=Variables!$C$1,1,0)</f>
        <v>0</v>
      </c>
      <c r="AI411">
        <f>IF(E411&gt;=Variables!$C$1,1,0)</f>
        <v>0</v>
      </c>
    </row>
    <row r="412" spans="1:35" x14ac:dyDescent="0.2">
      <c r="A412" s="25">
        <v>1923234</v>
      </c>
      <c r="B412" s="2" t="s">
        <v>286</v>
      </c>
      <c r="C412">
        <f>IF(ISNA(VLOOKUP(A412,Images!A:C,3,FALSE)), 0, VLOOKUP(A412,Images!A:C,3,FALSE))/IF(ISNA(VLOOKUP(A412,Images!A:C,2,FALSE)), 1,VLOOKUP(A412,Images!A:C,2,FALSE))</f>
        <v>8.2033042680128496E-3</v>
      </c>
      <c r="D412">
        <f>IF(NOT(ISNA(VLOOKUP(A412,Harvard!B:E,4,FALSE))), VLOOKUP(A412,Harvard!B:E,4,FALSE), 0)</f>
        <v>1</v>
      </c>
      <c r="E412">
        <f>IF(NOT(ISNA(VLOOKUP(A412,UC!B:D, 3, FALSE))),VLOOKUP(A412,UC!B:D, 2, FALSE)/VLOOKUP(A412, UC!B:D, 3, FALSE), 0)</f>
        <v>1</v>
      </c>
      <c r="F412">
        <f>IF(EXACT(VLOOKUP(F$1,Variables!$B$6:$C$32, 2, FALSE), "Yes"), LOOKUP($A412,Collections!$A:$A,Collections!B:B), 0)</f>
        <v>0</v>
      </c>
      <c r="G412">
        <f>IF(EXACT(VLOOKUP(G$1,Variables!$B$6:$C$32, 2, FALSE), "Yes"), LOOKUP($A412,Collections!$A:$A,Collections!C:C), 0)</f>
        <v>0</v>
      </c>
      <c r="H412">
        <f>IF(EXACT(VLOOKUP(H$1,Variables!$B$6:$C$32, 2, FALSE), "Yes"), LOOKUP($A412,Collections!$A:$A,Collections!D:D), 0)</f>
        <v>0</v>
      </c>
      <c r="I412">
        <f>IF(EXACT(VLOOKUP(I$1,Variables!$B$6:$C$32, 2, FALSE), "Yes"), LOOKUP($A412,Collections!$A:$A,Collections!E:E), 0)</f>
        <v>1</v>
      </c>
      <c r="J412">
        <f>IF(EXACT(VLOOKUP(J$1,Variables!$B$6:$C$32, 2, FALSE), "Yes"), LOOKUP($A412,Collections!$A:$A,Collections!F:F), 0)</f>
        <v>0</v>
      </c>
      <c r="K412">
        <f>IF(EXACT(VLOOKUP(K$1,Variables!$B$6:$C$32, 2, FALSE), "Yes"), LOOKUP($A412,Collections!$A:$A,Collections!G:G), 0)</f>
        <v>0</v>
      </c>
      <c r="L412">
        <f>IF(EXACT(VLOOKUP(L$1,Variables!$B$6:$C$32, 2, FALSE), "Yes"), LOOKUP($A412,Collections!$A:$A,Collections!H:H), 0)</f>
        <v>0</v>
      </c>
      <c r="M412">
        <f>IF(EXACT(VLOOKUP(M$1,Variables!$B$6:$C$32, 2, FALSE), "Yes"), LOOKUP($A412,Collections!$A:$A,Collections!I:I), 0)</f>
        <v>0</v>
      </c>
      <c r="N412">
        <f>IF(EXACT(VLOOKUP(N$1,Variables!$B$6:$C$32, 2, FALSE), "Yes"), LOOKUP($A412,Collections!$A:$A,Collections!J:J), 0)</f>
        <v>0</v>
      </c>
      <c r="O412">
        <f>IF(EXACT(VLOOKUP(O$1,Variables!$B$6:$C$32, 2, FALSE), "Yes"), LOOKUP($A412,Collections!$A:$A,Collections!K:K), 0)</f>
        <v>0</v>
      </c>
      <c r="P412">
        <f>IF(EXACT(VLOOKUP(P$1,Variables!$B$6:$C$32, 2, FALSE), "Yes"), LOOKUP($A412,Collections!$A:$A,Collections!L:L), 0)</f>
        <v>0</v>
      </c>
      <c r="Q412">
        <f>IF(EXACT(VLOOKUP(Q$1,Variables!$B$6:$C$32, 2, FALSE), "Yes"), LOOKUP($A412,Collections!$A:$A,Collections!M:M), 0)</f>
        <v>0</v>
      </c>
      <c r="R412">
        <f>IF(EXACT(VLOOKUP(R$1,Variables!$B$6:$C$32, 2, FALSE), "Yes"), LOOKUP($A412,Collections!$A:$A,Collections!N:N), 0)</f>
        <v>0</v>
      </c>
      <c r="S412">
        <f>IF(EXACT(VLOOKUP(S$1,Variables!$B$6:$C$32, 2, FALSE), "Yes"), LOOKUP($A412,Collections!$A:$A,Collections!O:O), 0)</f>
        <v>0</v>
      </c>
      <c r="T412">
        <f>IF(EXACT(VLOOKUP(T$1,Variables!$B$6:$C$32, 2, FALSE), "Yes"), LOOKUP($A412,Collections!$A:$A,Collections!P:P), 0)</f>
        <v>0</v>
      </c>
      <c r="U412">
        <f>IF(EXACT(VLOOKUP(U$1,Variables!$B$6:$C$32, 2, FALSE), "Yes"), LOOKUP($A412,Collections!$A:$A,Collections!Q:Q), 0)</f>
        <v>0</v>
      </c>
      <c r="V412">
        <f>IF(EXACT(VLOOKUP(V$1,Variables!$B$6:$C$32, 2, FALSE), "Yes"), LOOKUP($A412,Collections!$A:$A,Collections!R:R), 0)</f>
        <v>0</v>
      </c>
      <c r="W412">
        <f>IF(EXACT(VLOOKUP(W$1,Variables!$B$6:$C$32, 2, FALSE), "Yes"), LOOKUP($A412,Collections!$A:$A,Collections!S:S), 0)</f>
        <v>0</v>
      </c>
      <c r="X412">
        <f>IF(EXACT(VLOOKUP(X$1,Variables!$B$6:$C$32, 2, FALSE), "Yes"), LOOKUP($A412,Collections!$A:$A,Collections!T:T), 0)</f>
        <v>0</v>
      </c>
      <c r="Y412">
        <f>IF(EXACT(VLOOKUP(Y$1,Variables!$B$6:$C$32, 2, FALSE), "Yes"), LOOKUP($A412,Collections!$A:$A,Collections!U:U), 0)</f>
        <v>0</v>
      </c>
      <c r="Z412">
        <f>IF(EXACT(VLOOKUP(Z$1,Variables!$B$6:$C$32, 2, FALSE), "Yes"), LOOKUP($A412,Collections!$A:$A,Collections!V:V), 0)</f>
        <v>0</v>
      </c>
      <c r="AA412">
        <f>IF(EXACT(VLOOKUP(AA$1,Variables!$B$6:$C$32, 2, FALSE), "Yes"), LOOKUP($A412,Collections!$A:$A,Collections!W:W), 0)</f>
        <v>0</v>
      </c>
      <c r="AB412">
        <f>IF(EXACT(VLOOKUP(AB$1,Variables!$B$6:$C$32, 2, FALSE), "Yes"), LOOKUP($A412,Collections!$A:$A,Collections!X:X), 0)</f>
        <v>0</v>
      </c>
      <c r="AC412">
        <f>IF(EXACT(VLOOKUP(AC$1,Variables!$B$6:$C$32, 2, FALSE), "Yes"), LOOKUP($A412,Collections!$A:$A,Collections!Y:Y), 0)</f>
        <v>0</v>
      </c>
      <c r="AD412">
        <f>IF(EXACT(VLOOKUP(AD$1,Variables!$B$6:$C$32, 2, FALSE), "Yes"), LOOKUP($A412,Collections!$A:$A,Collections!Z:Z), 0)</f>
        <v>0</v>
      </c>
      <c r="AE412">
        <f>IF(EXACT(VLOOKUP(AE$1,Variables!$B$6:$C$32, 2, FALSE), "Yes"), LOOKUP($A412,Collections!$A:$A,Collections!AA:AA), 0)</f>
        <v>0</v>
      </c>
      <c r="AF412">
        <f>IF(EXACT(VLOOKUP(AF$1,Variables!$B$6:$C$32, 2, FALSE), "Yes"), LOOKUP($A412,Collections!$A:$A,Collections!AB:AB), 0)</f>
        <v>0</v>
      </c>
      <c r="AG412" t="str">
        <f t="shared" si="6"/>
        <v>Yes</v>
      </c>
      <c r="AH412">
        <f>IF(D412&gt;=Variables!$C$1,1,0)</f>
        <v>1</v>
      </c>
      <c r="AI412">
        <f>IF(E412&gt;=Variables!$C$1,1,0)</f>
        <v>1</v>
      </c>
    </row>
    <row r="413" spans="1:35" x14ac:dyDescent="0.2">
      <c r="A413" s="25" t="s">
        <v>2666</v>
      </c>
      <c r="B413" s="2" t="s">
        <v>287</v>
      </c>
      <c r="C413">
        <f>IF(ISNA(VLOOKUP(A413,Images!A:C,3,FALSE)), 0, VLOOKUP(A413,Images!A:C,3,FALSE))/IF(ISNA(VLOOKUP(A413,Images!A:C,2,FALSE)), 1,VLOOKUP(A413,Images!A:C,2,FALSE))</f>
        <v>0</v>
      </c>
      <c r="D413">
        <f>IF(NOT(ISNA(VLOOKUP(A413,Harvard!B:E,4,FALSE))), VLOOKUP(A413,Harvard!B:E,4,FALSE), 0)</f>
        <v>1</v>
      </c>
      <c r="E413">
        <f>IF(NOT(ISNA(VLOOKUP(A413,UC!B:D, 3, FALSE))),VLOOKUP(A413,UC!B:D, 2, FALSE)/VLOOKUP(A413, UC!B:D, 3, FALSE), 0)</f>
        <v>1</v>
      </c>
      <c r="F413">
        <f>IF(EXACT(VLOOKUP(F$1,Variables!$B$6:$C$32, 2, FALSE), "Yes"), LOOKUP($A413,Collections!$A:$A,Collections!B:B), 0)</f>
        <v>0</v>
      </c>
      <c r="G413">
        <f>IF(EXACT(VLOOKUP(G$1,Variables!$B$6:$C$32, 2, FALSE), "Yes"), LOOKUP($A413,Collections!$A:$A,Collections!C:C), 0)</f>
        <v>0</v>
      </c>
      <c r="H413">
        <f>IF(EXACT(VLOOKUP(H$1,Variables!$B$6:$C$32, 2, FALSE), "Yes"), LOOKUP($A413,Collections!$A:$A,Collections!D:D), 0)</f>
        <v>0</v>
      </c>
      <c r="I413">
        <f>IF(EXACT(VLOOKUP(I$1,Variables!$B$6:$C$32, 2, FALSE), "Yes"), LOOKUP($A413,Collections!$A:$A,Collections!E:E), 0)</f>
        <v>1</v>
      </c>
      <c r="J413">
        <f>IF(EXACT(VLOOKUP(J$1,Variables!$B$6:$C$32, 2, FALSE), "Yes"), LOOKUP($A413,Collections!$A:$A,Collections!F:F), 0)</f>
        <v>0</v>
      </c>
      <c r="K413">
        <f>IF(EXACT(VLOOKUP(K$1,Variables!$B$6:$C$32, 2, FALSE), "Yes"), LOOKUP($A413,Collections!$A:$A,Collections!G:G), 0)</f>
        <v>0</v>
      </c>
      <c r="L413">
        <f>IF(EXACT(VLOOKUP(L$1,Variables!$B$6:$C$32, 2, FALSE), "Yes"), LOOKUP($A413,Collections!$A:$A,Collections!H:H), 0)</f>
        <v>0</v>
      </c>
      <c r="M413">
        <f>IF(EXACT(VLOOKUP(M$1,Variables!$B$6:$C$32, 2, FALSE), "Yes"), LOOKUP($A413,Collections!$A:$A,Collections!I:I), 0)</f>
        <v>0</v>
      </c>
      <c r="N413">
        <f>IF(EXACT(VLOOKUP(N$1,Variables!$B$6:$C$32, 2, FALSE), "Yes"), LOOKUP($A413,Collections!$A:$A,Collections!J:J), 0)</f>
        <v>0</v>
      </c>
      <c r="O413">
        <f>IF(EXACT(VLOOKUP(O$1,Variables!$B$6:$C$32, 2, FALSE), "Yes"), LOOKUP($A413,Collections!$A:$A,Collections!K:K), 0)</f>
        <v>0</v>
      </c>
      <c r="P413">
        <f>IF(EXACT(VLOOKUP(P$1,Variables!$B$6:$C$32, 2, FALSE), "Yes"), LOOKUP($A413,Collections!$A:$A,Collections!L:L), 0)</f>
        <v>0</v>
      </c>
      <c r="Q413">
        <f>IF(EXACT(VLOOKUP(Q$1,Variables!$B$6:$C$32, 2, FALSE), "Yes"), LOOKUP($A413,Collections!$A:$A,Collections!M:M), 0)</f>
        <v>0</v>
      </c>
      <c r="R413">
        <f>IF(EXACT(VLOOKUP(R$1,Variables!$B$6:$C$32, 2, FALSE), "Yes"), LOOKUP($A413,Collections!$A:$A,Collections!N:N), 0)</f>
        <v>0</v>
      </c>
      <c r="S413">
        <f>IF(EXACT(VLOOKUP(S$1,Variables!$B$6:$C$32, 2, FALSE), "Yes"), LOOKUP($A413,Collections!$A:$A,Collections!O:O), 0)</f>
        <v>0</v>
      </c>
      <c r="T413">
        <f>IF(EXACT(VLOOKUP(T$1,Variables!$B$6:$C$32, 2, FALSE), "Yes"), LOOKUP($A413,Collections!$A:$A,Collections!P:P), 0)</f>
        <v>0</v>
      </c>
      <c r="U413">
        <f>IF(EXACT(VLOOKUP(U$1,Variables!$B$6:$C$32, 2, FALSE), "Yes"), LOOKUP($A413,Collections!$A:$A,Collections!Q:Q), 0)</f>
        <v>0</v>
      </c>
      <c r="V413">
        <f>IF(EXACT(VLOOKUP(V$1,Variables!$B$6:$C$32, 2, FALSE), "Yes"), LOOKUP($A413,Collections!$A:$A,Collections!R:R), 0)</f>
        <v>0</v>
      </c>
      <c r="W413">
        <f>IF(EXACT(VLOOKUP(W$1,Variables!$B$6:$C$32, 2, FALSE), "Yes"), LOOKUP($A413,Collections!$A:$A,Collections!S:S), 0)</f>
        <v>0</v>
      </c>
      <c r="X413">
        <f>IF(EXACT(VLOOKUP(X$1,Variables!$B$6:$C$32, 2, FALSE), "Yes"), LOOKUP($A413,Collections!$A:$A,Collections!T:T), 0)</f>
        <v>0</v>
      </c>
      <c r="Y413">
        <f>IF(EXACT(VLOOKUP(Y$1,Variables!$B$6:$C$32, 2, FALSE), "Yes"), LOOKUP($A413,Collections!$A:$A,Collections!U:U), 0)</f>
        <v>0</v>
      </c>
      <c r="Z413">
        <f>IF(EXACT(VLOOKUP(Z$1,Variables!$B$6:$C$32, 2, FALSE), "Yes"), LOOKUP($A413,Collections!$A:$A,Collections!V:V), 0)</f>
        <v>0</v>
      </c>
      <c r="AA413">
        <f>IF(EXACT(VLOOKUP(AA$1,Variables!$B$6:$C$32, 2, FALSE), "Yes"), LOOKUP($A413,Collections!$A:$A,Collections!W:W), 0)</f>
        <v>0</v>
      </c>
      <c r="AB413">
        <f>IF(EXACT(VLOOKUP(AB$1,Variables!$B$6:$C$32, 2, FALSE), "Yes"), LOOKUP($A413,Collections!$A:$A,Collections!X:X), 0)</f>
        <v>0</v>
      </c>
      <c r="AC413">
        <f>IF(EXACT(VLOOKUP(AC$1,Variables!$B$6:$C$32, 2, FALSE), "Yes"), LOOKUP($A413,Collections!$A:$A,Collections!Y:Y), 0)</f>
        <v>0</v>
      </c>
      <c r="AD413">
        <f>IF(EXACT(VLOOKUP(AD$1,Variables!$B$6:$C$32, 2, FALSE), "Yes"), LOOKUP($A413,Collections!$A:$A,Collections!Z:Z), 0)</f>
        <v>0</v>
      </c>
      <c r="AE413">
        <f>IF(EXACT(VLOOKUP(AE$1,Variables!$B$6:$C$32, 2, FALSE), "Yes"), LOOKUP($A413,Collections!$A:$A,Collections!AA:AA), 0)</f>
        <v>0</v>
      </c>
      <c r="AF413">
        <f>IF(EXACT(VLOOKUP(AF$1,Variables!$B$6:$C$32, 2, FALSE), "Yes"), LOOKUP($A413,Collections!$A:$A,Collections!AB:AB), 0)</f>
        <v>0</v>
      </c>
      <c r="AG413" t="str">
        <f t="shared" si="6"/>
        <v>Yes</v>
      </c>
      <c r="AH413">
        <f>IF(D413&gt;=Variables!$C$1,1,0)</f>
        <v>1</v>
      </c>
      <c r="AI413">
        <f>IF(E413&gt;=Variables!$C$1,1,0)</f>
        <v>1</v>
      </c>
    </row>
    <row r="414" spans="1:35" x14ac:dyDescent="0.2">
      <c r="A414" s="25">
        <v>931896</v>
      </c>
      <c r="B414" s="2" t="s">
        <v>288</v>
      </c>
      <c r="C414">
        <f>IF(ISNA(VLOOKUP(A414,Images!A:C,3,FALSE)), 0, VLOOKUP(A414,Images!A:C,3,FALSE))/IF(ISNA(VLOOKUP(A414,Images!A:C,2,FALSE)), 1,VLOOKUP(A414,Images!A:C,2,FALSE))</f>
        <v>0.13258284628451328</v>
      </c>
      <c r="D414">
        <f>IF(NOT(ISNA(VLOOKUP(A414,Harvard!B:E,4,FALSE))), VLOOKUP(A414,Harvard!B:E,4,FALSE), 0)</f>
        <v>0.99299999999999999</v>
      </c>
      <c r="E414">
        <f>IF(NOT(ISNA(VLOOKUP(A414,UC!B:D, 3, FALSE))),VLOOKUP(A414,UC!B:D, 2, FALSE)/VLOOKUP(A414, UC!B:D, 3, FALSE), 0)</f>
        <v>0.8527131782945736</v>
      </c>
      <c r="F414">
        <f>IF(EXACT(VLOOKUP(F$1,Variables!$B$6:$C$32, 2, FALSE), "Yes"), LOOKUP($A414,Collections!$A:$A,Collections!B:B), 0)</f>
        <v>0</v>
      </c>
      <c r="G414">
        <f>IF(EXACT(VLOOKUP(G$1,Variables!$B$6:$C$32, 2, FALSE), "Yes"), LOOKUP($A414,Collections!$A:$A,Collections!C:C), 0)</f>
        <v>0</v>
      </c>
      <c r="H414">
        <f>IF(EXACT(VLOOKUP(H$1,Variables!$B$6:$C$32, 2, FALSE), "Yes"), LOOKUP($A414,Collections!$A:$A,Collections!D:D), 0)</f>
        <v>1</v>
      </c>
      <c r="I414">
        <f>IF(EXACT(VLOOKUP(I$1,Variables!$B$6:$C$32, 2, FALSE), "Yes"), LOOKUP($A414,Collections!$A:$A,Collections!E:E), 0)</f>
        <v>0</v>
      </c>
      <c r="J414">
        <f>IF(EXACT(VLOOKUP(J$1,Variables!$B$6:$C$32, 2, FALSE), "Yes"), LOOKUP($A414,Collections!$A:$A,Collections!F:F), 0)</f>
        <v>0</v>
      </c>
      <c r="K414">
        <f>IF(EXACT(VLOOKUP(K$1,Variables!$B$6:$C$32, 2, FALSE), "Yes"), LOOKUP($A414,Collections!$A:$A,Collections!G:G), 0)</f>
        <v>0</v>
      </c>
      <c r="L414">
        <f>IF(EXACT(VLOOKUP(L$1,Variables!$B$6:$C$32, 2, FALSE), "Yes"), LOOKUP($A414,Collections!$A:$A,Collections!H:H), 0)</f>
        <v>0</v>
      </c>
      <c r="M414">
        <f>IF(EXACT(VLOOKUP(M$1,Variables!$B$6:$C$32, 2, FALSE), "Yes"), LOOKUP($A414,Collections!$A:$A,Collections!I:I), 0)</f>
        <v>0</v>
      </c>
      <c r="N414">
        <f>IF(EXACT(VLOOKUP(N$1,Variables!$B$6:$C$32, 2, FALSE), "Yes"), LOOKUP($A414,Collections!$A:$A,Collections!J:J), 0)</f>
        <v>0</v>
      </c>
      <c r="O414">
        <f>IF(EXACT(VLOOKUP(O$1,Variables!$B$6:$C$32, 2, FALSE), "Yes"), LOOKUP($A414,Collections!$A:$A,Collections!K:K), 0)</f>
        <v>0</v>
      </c>
      <c r="P414">
        <f>IF(EXACT(VLOOKUP(P$1,Variables!$B$6:$C$32, 2, FALSE), "Yes"), LOOKUP($A414,Collections!$A:$A,Collections!L:L), 0)</f>
        <v>0</v>
      </c>
      <c r="Q414">
        <f>IF(EXACT(VLOOKUP(Q$1,Variables!$B$6:$C$32, 2, FALSE), "Yes"), LOOKUP($A414,Collections!$A:$A,Collections!M:M), 0)</f>
        <v>0</v>
      </c>
      <c r="R414">
        <f>IF(EXACT(VLOOKUP(R$1,Variables!$B$6:$C$32, 2, FALSE), "Yes"), LOOKUP($A414,Collections!$A:$A,Collections!N:N), 0)</f>
        <v>0</v>
      </c>
      <c r="S414">
        <f>IF(EXACT(VLOOKUP(S$1,Variables!$B$6:$C$32, 2, FALSE), "Yes"), LOOKUP($A414,Collections!$A:$A,Collections!O:O), 0)</f>
        <v>0</v>
      </c>
      <c r="T414">
        <f>IF(EXACT(VLOOKUP(T$1,Variables!$B$6:$C$32, 2, FALSE), "Yes"), LOOKUP($A414,Collections!$A:$A,Collections!P:P), 0)</f>
        <v>0</v>
      </c>
      <c r="U414">
        <f>IF(EXACT(VLOOKUP(U$1,Variables!$B$6:$C$32, 2, FALSE), "Yes"), LOOKUP($A414,Collections!$A:$A,Collections!Q:Q), 0)</f>
        <v>0</v>
      </c>
      <c r="V414">
        <f>IF(EXACT(VLOOKUP(V$1,Variables!$B$6:$C$32, 2, FALSE), "Yes"), LOOKUP($A414,Collections!$A:$A,Collections!R:R), 0)</f>
        <v>0</v>
      </c>
      <c r="W414">
        <f>IF(EXACT(VLOOKUP(W$1,Variables!$B$6:$C$32, 2, FALSE), "Yes"), LOOKUP($A414,Collections!$A:$A,Collections!S:S), 0)</f>
        <v>0</v>
      </c>
      <c r="X414">
        <f>IF(EXACT(VLOOKUP(X$1,Variables!$B$6:$C$32, 2, FALSE), "Yes"), LOOKUP($A414,Collections!$A:$A,Collections!T:T), 0)</f>
        <v>0</v>
      </c>
      <c r="Y414">
        <f>IF(EXACT(VLOOKUP(Y$1,Variables!$B$6:$C$32, 2, FALSE), "Yes"), LOOKUP($A414,Collections!$A:$A,Collections!U:U), 0)</f>
        <v>0</v>
      </c>
      <c r="Z414">
        <f>IF(EXACT(VLOOKUP(Z$1,Variables!$B$6:$C$32, 2, FALSE), "Yes"), LOOKUP($A414,Collections!$A:$A,Collections!V:V), 0)</f>
        <v>0</v>
      </c>
      <c r="AA414">
        <f>IF(EXACT(VLOOKUP(AA$1,Variables!$B$6:$C$32, 2, FALSE), "Yes"), LOOKUP($A414,Collections!$A:$A,Collections!W:W), 0)</f>
        <v>0</v>
      </c>
      <c r="AB414">
        <f>IF(EXACT(VLOOKUP(AB$1,Variables!$B$6:$C$32, 2, FALSE), "Yes"), LOOKUP($A414,Collections!$A:$A,Collections!X:X), 0)</f>
        <v>0</v>
      </c>
      <c r="AC414">
        <f>IF(EXACT(VLOOKUP(AC$1,Variables!$B$6:$C$32, 2, FALSE), "Yes"), LOOKUP($A414,Collections!$A:$A,Collections!Y:Y), 0)</f>
        <v>0</v>
      </c>
      <c r="AD414">
        <f>IF(EXACT(VLOOKUP(AD$1,Variables!$B$6:$C$32, 2, FALSE), "Yes"), LOOKUP($A414,Collections!$A:$A,Collections!Z:Z), 0)</f>
        <v>0</v>
      </c>
      <c r="AE414">
        <f>IF(EXACT(VLOOKUP(AE$1,Variables!$B$6:$C$32, 2, FALSE), "Yes"), LOOKUP($A414,Collections!$A:$A,Collections!AA:AA), 0)</f>
        <v>0</v>
      </c>
      <c r="AF414">
        <f>IF(EXACT(VLOOKUP(AF$1,Variables!$B$6:$C$32, 2, FALSE), "Yes"), LOOKUP($A414,Collections!$A:$A,Collections!AB:AB), 0)</f>
        <v>0</v>
      </c>
      <c r="AG414" t="str">
        <f t="shared" si="6"/>
        <v>Yes</v>
      </c>
      <c r="AH414">
        <f>IF(D414&gt;=Variables!$C$1,1,0)</f>
        <v>1</v>
      </c>
      <c r="AI414">
        <f>IF(E414&gt;=Variables!$C$1,1,0)</f>
        <v>0</v>
      </c>
    </row>
    <row r="415" spans="1:35" x14ac:dyDescent="0.2">
      <c r="A415" s="25" t="s">
        <v>2219</v>
      </c>
      <c r="B415" s="2" t="s">
        <v>289</v>
      </c>
      <c r="C415">
        <f>IF(ISNA(VLOOKUP(A415,Images!A:C,3,FALSE)), 0, VLOOKUP(A415,Images!A:C,3,FALSE))/IF(ISNA(VLOOKUP(A415,Images!A:C,2,FALSE)), 1,VLOOKUP(A415,Images!A:C,2,FALSE))</f>
        <v>7.6364404095851365E-2</v>
      </c>
      <c r="D415">
        <f>IF(NOT(ISNA(VLOOKUP(A415,Harvard!B:E,4,FALSE))), VLOOKUP(A415,Harvard!B:E,4,FALSE), 0)</f>
        <v>0.95450000000000002</v>
      </c>
      <c r="E415">
        <f>IF(NOT(ISNA(VLOOKUP(A415,UC!B:D, 3, FALSE))),VLOOKUP(A415,UC!B:D, 2, FALSE)/VLOOKUP(A415, UC!B:D, 3, FALSE), 0)</f>
        <v>0.52513966480446927</v>
      </c>
      <c r="F415">
        <f>IF(EXACT(VLOOKUP(F$1,Variables!$B$6:$C$32, 2, FALSE), "Yes"), LOOKUP($A415,Collections!$A:$A,Collections!B:B), 0)</f>
        <v>0</v>
      </c>
      <c r="G415">
        <f>IF(EXACT(VLOOKUP(G$1,Variables!$B$6:$C$32, 2, FALSE), "Yes"), LOOKUP($A415,Collections!$A:$A,Collections!C:C), 0)</f>
        <v>0</v>
      </c>
      <c r="H415">
        <f>IF(EXACT(VLOOKUP(H$1,Variables!$B$6:$C$32, 2, FALSE), "Yes"), LOOKUP($A415,Collections!$A:$A,Collections!D:D), 0)</f>
        <v>0</v>
      </c>
      <c r="I415">
        <f>IF(EXACT(VLOOKUP(I$1,Variables!$B$6:$C$32, 2, FALSE), "Yes"), LOOKUP($A415,Collections!$A:$A,Collections!E:E), 0)</f>
        <v>0</v>
      </c>
      <c r="J415">
        <f>IF(EXACT(VLOOKUP(J$1,Variables!$B$6:$C$32, 2, FALSE), "Yes"), LOOKUP($A415,Collections!$A:$A,Collections!F:F), 0)</f>
        <v>0</v>
      </c>
      <c r="K415">
        <f>IF(EXACT(VLOOKUP(K$1,Variables!$B$6:$C$32, 2, FALSE), "Yes"), LOOKUP($A415,Collections!$A:$A,Collections!G:G), 0)</f>
        <v>0</v>
      </c>
      <c r="L415">
        <f>IF(EXACT(VLOOKUP(L$1,Variables!$B$6:$C$32, 2, FALSE), "Yes"), LOOKUP($A415,Collections!$A:$A,Collections!H:H), 0)</f>
        <v>0</v>
      </c>
      <c r="M415">
        <f>IF(EXACT(VLOOKUP(M$1,Variables!$B$6:$C$32, 2, FALSE), "Yes"), LOOKUP($A415,Collections!$A:$A,Collections!I:I), 0)</f>
        <v>0</v>
      </c>
      <c r="N415">
        <f>IF(EXACT(VLOOKUP(N$1,Variables!$B$6:$C$32, 2, FALSE), "Yes"), LOOKUP($A415,Collections!$A:$A,Collections!J:J), 0)</f>
        <v>0</v>
      </c>
      <c r="O415">
        <f>IF(EXACT(VLOOKUP(O$1,Variables!$B$6:$C$32, 2, FALSE), "Yes"), LOOKUP($A415,Collections!$A:$A,Collections!K:K), 0)</f>
        <v>0</v>
      </c>
      <c r="P415">
        <f>IF(EXACT(VLOOKUP(P$1,Variables!$B$6:$C$32, 2, FALSE), "Yes"), LOOKUP($A415,Collections!$A:$A,Collections!L:L), 0)</f>
        <v>0</v>
      </c>
      <c r="Q415">
        <f>IF(EXACT(VLOOKUP(Q$1,Variables!$B$6:$C$32, 2, FALSE), "Yes"), LOOKUP($A415,Collections!$A:$A,Collections!M:M), 0)</f>
        <v>0</v>
      </c>
      <c r="R415">
        <f>IF(EXACT(VLOOKUP(R$1,Variables!$B$6:$C$32, 2, FALSE), "Yes"), LOOKUP($A415,Collections!$A:$A,Collections!N:N), 0)</f>
        <v>0</v>
      </c>
      <c r="S415">
        <f>IF(EXACT(VLOOKUP(S$1,Variables!$B$6:$C$32, 2, FALSE), "Yes"), LOOKUP($A415,Collections!$A:$A,Collections!O:O), 0)</f>
        <v>0</v>
      </c>
      <c r="T415">
        <f>IF(EXACT(VLOOKUP(T$1,Variables!$B$6:$C$32, 2, FALSE), "Yes"), LOOKUP($A415,Collections!$A:$A,Collections!P:P), 0)</f>
        <v>0</v>
      </c>
      <c r="U415">
        <f>IF(EXACT(VLOOKUP(U$1,Variables!$B$6:$C$32, 2, FALSE), "Yes"), LOOKUP($A415,Collections!$A:$A,Collections!Q:Q), 0)</f>
        <v>0</v>
      </c>
      <c r="V415">
        <f>IF(EXACT(VLOOKUP(V$1,Variables!$B$6:$C$32, 2, FALSE), "Yes"), LOOKUP($A415,Collections!$A:$A,Collections!R:R), 0)</f>
        <v>0</v>
      </c>
      <c r="W415">
        <f>IF(EXACT(VLOOKUP(W$1,Variables!$B$6:$C$32, 2, FALSE), "Yes"), LOOKUP($A415,Collections!$A:$A,Collections!S:S), 0)</f>
        <v>0</v>
      </c>
      <c r="X415">
        <f>IF(EXACT(VLOOKUP(X$1,Variables!$B$6:$C$32, 2, FALSE), "Yes"), LOOKUP($A415,Collections!$A:$A,Collections!T:T), 0)</f>
        <v>0</v>
      </c>
      <c r="Y415">
        <f>IF(EXACT(VLOOKUP(Y$1,Variables!$B$6:$C$32, 2, FALSE), "Yes"), LOOKUP($A415,Collections!$A:$A,Collections!U:U), 0)</f>
        <v>0</v>
      </c>
      <c r="Z415">
        <f>IF(EXACT(VLOOKUP(Z$1,Variables!$B$6:$C$32, 2, FALSE), "Yes"), LOOKUP($A415,Collections!$A:$A,Collections!V:V), 0)</f>
        <v>0</v>
      </c>
      <c r="AA415">
        <f>IF(EXACT(VLOOKUP(AA$1,Variables!$B$6:$C$32, 2, FALSE), "Yes"), LOOKUP($A415,Collections!$A:$A,Collections!W:W), 0)</f>
        <v>0</v>
      </c>
      <c r="AB415">
        <f>IF(EXACT(VLOOKUP(AB$1,Variables!$B$6:$C$32, 2, FALSE), "Yes"), LOOKUP($A415,Collections!$A:$A,Collections!X:X), 0)</f>
        <v>1</v>
      </c>
      <c r="AC415">
        <f>IF(EXACT(VLOOKUP(AC$1,Variables!$B$6:$C$32, 2, FALSE), "Yes"), LOOKUP($A415,Collections!$A:$A,Collections!Y:Y), 0)</f>
        <v>0</v>
      </c>
      <c r="AD415">
        <f>IF(EXACT(VLOOKUP(AD$1,Variables!$B$6:$C$32, 2, FALSE), "Yes"), LOOKUP($A415,Collections!$A:$A,Collections!Z:Z), 0)</f>
        <v>0</v>
      </c>
      <c r="AE415">
        <f>IF(EXACT(VLOOKUP(AE$1,Variables!$B$6:$C$32, 2, FALSE), "Yes"), LOOKUP($A415,Collections!$A:$A,Collections!AA:AA), 0)</f>
        <v>0</v>
      </c>
      <c r="AF415">
        <f>IF(EXACT(VLOOKUP(AF$1,Variables!$B$6:$C$32, 2, FALSE), "Yes"), LOOKUP($A415,Collections!$A:$A,Collections!AB:AB), 0)</f>
        <v>0</v>
      </c>
      <c r="AG415" t="str">
        <f t="shared" si="6"/>
        <v>Yes</v>
      </c>
      <c r="AH415">
        <f>IF(D415&gt;=Variables!$C$1,1,0)</f>
        <v>1</v>
      </c>
      <c r="AI415">
        <f>IF(E415&gt;=Variables!$C$1,1,0)</f>
        <v>0</v>
      </c>
    </row>
    <row r="416" spans="1:35" x14ac:dyDescent="0.2">
      <c r="A416" s="25">
        <v>1676563</v>
      </c>
      <c r="B416" s="2" t="s">
        <v>647</v>
      </c>
      <c r="C416">
        <f>IF(ISNA(VLOOKUP(A416,Images!A:C,3,FALSE)), 0, VLOOKUP(A416,Images!A:C,3,FALSE))/IF(ISNA(VLOOKUP(A416,Images!A:C,2,FALSE)), 1,VLOOKUP(A416,Images!A:C,2,FALSE))</f>
        <v>7.355338223308884E-2</v>
      </c>
      <c r="D416">
        <f>IF(NOT(ISNA(VLOOKUP(A416,Harvard!B:E,4,FALSE))), VLOOKUP(A416,Harvard!B:E,4,FALSE), 0)</f>
        <v>1</v>
      </c>
      <c r="E416">
        <f>IF(NOT(ISNA(VLOOKUP(A416,UC!B:D, 3, FALSE))),VLOOKUP(A416,UC!B:D, 2, FALSE)/VLOOKUP(A416, UC!B:D, 3, FALSE), 0)</f>
        <v>1</v>
      </c>
      <c r="F416">
        <f>IF(EXACT(VLOOKUP(F$1,Variables!$B$6:$C$32, 2, FALSE), "Yes"), LOOKUP($A416,Collections!$A:$A,Collections!B:B), 0)</f>
        <v>0</v>
      </c>
      <c r="G416">
        <f>IF(EXACT(VLOOKUP(G$1,Variables!$B$6:$C$32, 2, FALSE), "Yes"), LOOKUP($A416,Collections!$A:$A,Collections!C:C), 0)</f>
        <v>0</v>
      </c>
      <c r="H416">
        <f>IF(EXACT(VLOOKUP(H$1,Variables!$B$6:$C$32, 2, FALSE), "Yes"), LOOKUP($A416,Collections!$A:$A,Collections!D:D), 0)</f>
        <v>0</v>
      </c>
      <c r="I416">
        <f>IF(EXACT(VLOOKUP(I$1,Variables!$B$6:$C$32, 2, FALSE), "Yes"), LOOKUP($A416,Collections!$A:$A,Collections!E:E), 0)</f>
        <v>0</v>
      </c>
      <c r="J416">
        <f>IF(EXACT(VLOOKUP(J$1,Variables!$B$6:$C$32, 2, FALSE), "Yes"), LOOKUP($A416,Collections!$A:$A,Collections!F:F), 0)</f>
        <v>0</v>
      </c>
      <c r="K416">
        <f>IF(EXACT(VLOOKUP(K$1,Variables!$B$6:$C$32, 2, FALSE), "Yes"), LOOKUP($A416,Collections!$A:$A,Collections!G:G), 0)</f>
        <v>0</v>
      </c>
      <c r="L416">
        <f>IF(EXACT(VLOOKUP(L$1,Variables!$B$6:$C$32, 2, FALSE), "Yes"), LOOKUP($A416,Collections!$A:$A,Collections!H:H), 0)</f>
        <v>0</v>
      </c>
      <c r="M416">
        <f>IF(EXACT(VLOOKUP(M$1,Variables!$B$6:$C$32, 2, FALSE), "Yes"), LOOKUP($A416,Collections!$A:$A,Collections!I:I), 0)</f>
        <v>0</v>
      </c>
      <c r="N416">
        <f>IF(EXACT(VLOOKUP(N$1,Variables!$B$6:$C$32, 2, FALSE), "Yes"), LOOKUP($A416,Collections!$A:$A,Collections!J:J), 0)</f>
        <v>0</v>
      </c>
      <c r="O416">
        <f>IF(EXACT(VLOOKUP(O$1,Variables!$B$6:$C$32, 2, FALSE), "Yes"), LOOKUP($A416,Collections!$A:$A,Collections!K:K), 0)</f>
        <v>0</v>
      </c>
      <c r="P416">
        <f>IF(EXACT(VLOOKUP(P$1,Variables!$B$6:$C$32, 2, FALSE), "Yes"), LOOKUP($A416,Collections!$A:$A,Collections!L:L), 0)</f>
        <v>0</v>
      </c>
      <c r="Q416">
        <f>IF(EXACT(VLOOKUP(Q$1,Variables!$B$6:$C$32, 2, FALSE), "Yes"), LOOKUP($A416,Collections!$A:$A,Collections!M:M), 0)</f>
        <v>0</v>
      </c>
      <c r="R416">
        <f>IF(EXACT(VLOOKUP(R$1,Variables!$B$6:$C$32, 2, FALSE), "Yes"), LOOKUP($A416,Collections!$A:$A,Collections!N:N), 0)</f>
        <v>0</v>
      </c>
      <c r="S416">
        <f>IF(EXACT(VLOOKUP(S$1,Variables!$B$6:$C$32, 2, FALSE), "Yes"), LOOKUP($A416,Collections!$A:$A,Collections!O:O), 0)</f>
        <v>0</v>
      </c>
      <c r="T416">
        <f>IF(EXACT(VLOOKUP(T$1,Variables!$B$6:$C$32, 2, FALSE), "Yes"), LOOKUP($A416,Collections!$A:$A,Collections!P:P), 0)</f>
        <v>0</v>
      </c>
      <c r="U416">
        <f>IF(EXACT(VLOOKUP(U$1,Variables!$B$6:$C$32, 2, FALSE), "Yes"), LOOKUP($A416,Collections!$A:$A,Collections!Q:Q), 0)</f>
        <v>0</v>
      </c>
      <c r="V416">
        <f>IF(EXACT(VLOOKUP(V$1,Variables!$B$6:$C$32, 2, FALSE), "Yes"), LOOKUP($A416,Collections!$A:$A,Collections!R:R), 0)</f>
        <v>0</v>
      </c>
      <c r="W416">
        <f>IF(EXACT(VLOOKUP(W$1,Variables!$B$6:$C$32, 2, FALSE), "Yes"), LOOKUP($A416,Collections!$A:$A,Collections!S:S), 0)</f>
        <v>0</v>
      </c>
      <c r="X416">
        <f>IF(EXACT(VLOOKUP(X$1,Variables!$B$6:$C$32, 2, FALSE), "Yes"), LOOKUP($A416,Collections!$A:$A,Collections!T:T), 0)</f>
        <v>0</v>
      </c>
      <c r="Y416">
        <f>IF(EXACT(VLOOKUP(Y$1,Variables!$B$6:$C$32, 2, FALSE), "Yes"), LOOKUP($A416,Collections!$A:$A,Collections!U:U), 0)</f>
        <v>0</v>
      </c>
      <c r="Z416">
        <f>IF(EXACT(VLOOKUP(Z$1,Variables!$B$6:$C$32, 2, FALSE), "Yes"), LOOKUP($A416,Collections!$A:$A,Collections!V:V), 0)</f>
        <v>0</v>
      </c>
      <c r="AA416">
        <f>IF(EXACT(VLOOKUP(AA$1,Variables!$B$6:$C$32, 2, FALSE), "Yes"), LOOKUP($A416,Collections!$A:$A,Collections!W:W), 0)</f>
        <v>0</v>
      </c>
      <c r="AB416">
        <f>IF(EXACT(VLOOKUP(AB$1,Variables!$B$6:$C$32, 2, FALSE), "Yes"), LOOKUP($A416,Collections!$A:$A,Collections!X:X), 0)</f>
        <v>1</v>
      </c>
      <c r="AC416">
        <f>IF(EXACT(VLOOKUP(AC$1,Variables!$B$6:$C$32, 2, FALSE), "Yes"), LOOKUP($A416,Collections!$A:$A,Collections!Y:Y), 0)</f>
        <v>0</v>
      </c>
      <c r="AD416">
        <f>IF(EXACT(VLOOKUP(AD$1,Variables!$B$6:$C$32, 2, FALSE), "Yes"), LOOKUP($A416,Collections!$A:$A,Collections!Z:Z), 0)</f>
        <v>0</v>
      </c>
      <c r="AE416">
        <f>IF(EXACT(VLOOKUP(AE$1,Variables!$B$6:$C$32, 2, FALSE), "Yes"), LOOKUP($A416,Collections!$A:$A,Collections!AA:AA), 0)</f>
        <v>0</v>
      </c>
      <c r="AF416">
        <f>IF(EXACT(VLOOKUP(AF$1,Variables!$B$6:$C$32, 2, FALSE), "Yes"), LOOKUP($A416,Collections!$A:$A,Collections!AB:AB), 0)</f>
        <v>0</v>
      </c>
      <c r="AG416" t="str">
        <f t="shared" si="6"/>
        <v>Yes</v>
      </c>
      <c r="AH416">
        <f>IF(D416&gt;=Variables!$C$1,1,0)</f>
        <v>1</v>
      </c>
      <c r="AI416">
        <f>IF(E416&gt;=Variables!$C$1,1,0)</f>
        <v>1</v>
      </c>
    </row>
    <row r="417" spans="1:35" x14ac:dyDescent="0.2">
      <c r="A417" s="25">
        <v>16968441</v>
      </c>
      <c r="B417" s="2" t="s">
        <v>2939</v>
      </c>
      <c r="C417">
        <f>IF(ISNA(VLOOKUP(A417,Images!A:C,3,FALSE)), 0, VLOOKUP(A417,Images!A:C,3,FALSE))/IF(ISNA(VLOOKUP(A417,Images!A:C,2,FALSE)), 1,VLOOKUP(A417,Images!A:C,2,FALSE))</f>
        <v>9.4972067039106142E-2</v>
      </c>
      <c r="D417">
        <f>IF(NOT(ISNA(VLOOKUP(A417,Harvard!B:E,4,FALSE))), VLOOKUP(A417,Harvard!B:E,4,FALSE), 0)</f>
        <v>0.96550000000000002</v>
      </c>
      <c r="E417">
        <f>IF(NOT(ISNA(VLOOKUP(A417,UC!B:D, 3, FALSE))),VLOOKUP(A417,UC!B:D, 2, FALSE)/VLOOKUP(A417, UC!B:D, 3, FALSE), 0)</f>
        <v>0</v>
      </c>
      <c r="F417">
        <f>IF(EXACT(VLOOKUP(F$1,Variables!$B$6:$C$32, 2, FALSE), "Yes"), LOOKUP($A417,Collections!$A:$A,Collections!B:B), 0)</f>
        <v>0</v>
      </c>
      <c r="G417">
        <f>IF(EXACT(VLOOKUP(G$1,Variables!$B$6:$C$32, 2, FALSE), "Yes"), LOOKUP($A417,Collections!$A:$A,Collections!C:C), 0)</f>
        <v>0</v>
      </c>
      <c r="H417">
        <f>IF(EXACT(VLOOKUP(H$1,Variables!$B$6:$C$32, 2, FALSE), "Yes"), LOOKUP($A417,Collections!$A:$A,Collections!D:D), 0)</f>
        <v>0</v>
      </c>
      <c r="I417">
        <f>IF(EXACT(VLOOKUP(I$1,Variables!$B$6:$C$32, 2, FALSE), "Yes"), LOOKUP($A417,Collections!$A:$A,Collections!E:E), 0)</f>
        <v>0</v>
      </c>
      <c r="J417">
        <f>IF(EXACT(VLOOKUP(J$1,Variables!$B$6:$C$32, 2, FALSE), "Yes"), LOOKUP($A417,Collections!$A:$A,Collections!F:F), 0)</f>
        <v>0</v>
      </c>
      <c r="K417">
        <f>IF(EXACT(VLOOKUP(K$1,Variables!$B$6:$C$32, 2, FALSE), "Yes"), LOOKUP($A417,Collections!$A:$A,Collections!G:G), 0)</f>
        <v>0</v>
      </c>
      <c r="L417">
        <f>IF(EXACT(VLOOKUP(L$1,Variables!$B$6:$C$32, 2, FALSE), "Yes"), LOOKUP($A417,Collections!$A:$A,Collections!H:H), 0)</f>
        <v>1</v>
      </c>
      <c r="M417">
        <f>IF(EXACT(VLOOKUP(M$1,Variables!$B$6:$C$32, 2, FALSE), "Yes"), LOOKUP($A417,Collections!$A:$A,Collections!I:I), 0)</f>
        <v>0</v>
      </c>
      <c r="N417">
        <f>IF(EXACT(VLOOKUP(N$1,Variables!$B$6:$C$32, 2, FALSE), "Yes"), LOOKUP($A417,Collections!$A:$A,Collections!J:J), 0)</f>
        <v>0</v>
      </c>
      <c r="O417">
        <f>IF(EXACT(VLOOKUP(O$1,Variables!$B$6:$C$32, 2, FALSE), "Yes"), LOOKUP($A417,Collections!$A:$A,Collections!K:K), 0)</f>
        <v>0</v>
      </c>
      <c r="P417">
        <f>IF(EXACT(VLOOKUP(P$1,Variables!$B$6:$C$32, 2, FALSE), "Yes"), LOOKUP($A417,Collections!$A:$A,Collections!L:L), 0)</f>
        <v>0</v>
      </c>
      <c r="Q417">
        <f>IF(EXACT(VLOOKUP(Q$1,Variables!$B$6:$C$32, 2, FALSE), "Yes"), LOOKUP($A417,Collections!$A:$A,Collections!M:M), 0)</f>
        <v>0</v>
      </c>
      <c r="R417">
        <f>IF(EXACT(VLOOKUP(R$1,Variables!$B$6:$C$32, 2, FALSE), "Yes"), LOOKUP($A417,Collections!$A:$A,Collections!N:N), 0)</f>
        <v>0</v>
      </c>
      <c r="S417">
        <f>IF(EXACT(VLOOKUP(S$1,Variables!$B$6:$C$32, 2, FALSE), "Yes"), LOOKUP($A417,Collections!$A:$A,Collections!O:O), 0)</f>
        <v>0</v>
      </c>
      <c r="T417">
        <f>IF(EXACT(VLOOKUP(T$1,Variables!$B$6:$C$32, 2, FALSE), "Yes"), LOOKUP($A417,Collections!$A:$A,Collections!P:P), 0)</f>
        <v>0</v>
      </c>
      <c r="U417">
        <f>IF(EXACT(VLOOKUP(U$1,Variables!$B$6:$C$32, 2, FALSE), "Yes"), LOOKUP($A417,Collections!$A:$A,Collections!Q:Q), 0)</f>
        <v>0</v>
      </c>
      <c r="V417">
        <f>IF(EXACT(VLOOKUP(V$1,Variables!$B$6:$C$32, 2, FALSE), "Yes"), LOOKUP($A417,Collections!$A:$A,Collections!R:R), 0)</f>
        <v>0</v>
      </c>
      <c r="W417">
        <f>IF(EXACT(VLOOKUP(W$1,Variables!$B$6:$C$32, 2, FALSE), "Yes"), LOOKUP($A417,Collections!$A:$A,Collections!S:S), 0)</f>
        <v>0</v>
      </c>
      <c r="X417">
        <f>IF(EXACT(VLOOKUP(X$1,Variables!$B$6:$C$32, 2, FALSE), "Yes"), LOOKUP($A417,Collections!$A:$A,Collections!T:T), 0)</f>
        <v>0</v>
      </c>
      <c r="Y417">
        <f>IF(EXACT(VLOOKUP(Y$1,Variables!$B$6:$C$32, 2, FALSE), "Yes"), LOOKUP($A417,Collections!$A:$A,Collections!U:U), 0)</f>
        <v>0</v>
      </c>
      <c r="Z417">
        <f>IF(EXACT(VLOOKUP(Z$1,Variables!$B$6:$C$32, 2, FALSE), "Yes"), LOOKUP($A417,Collections!$A:$A,Collections!V:V), 0)</f>
        <v>0</v>
      </c>
      <c r="AA417">
        <f>IF(EXACT(VLOOKUP(AA$1,Variables!$B$6:$C$32, 2, FALSE), "Yes"), LOOKUP($A417,Collections!$A:$A,Collections!W:W), 0)</f>
        <v>0</v>
      </c>
      <c r="AB417">
        <f>IF(EXACT(VLOOKUP(AB$1,Variables!$B$6:$C$32, 2, FALSE), "Yes"), LOOKUP($A417,Collections!$A:$A,Collections!X:X), 0)</f>
        <v>0</v>
      </c>
      <c r="AC417">
        <f>IF(EXACT(VLOOKUP(AC$1,Variables!$B$6:$C$32, 2, FALSE), "Yes"), LOOKUP($A417,Collections!$A:$A,Collections!Y:Y), 0)</f>
        <v>0</v>
      </c>
      <c r="AD417">
        <f>IF(EXACT(VLOOKUP(AD$1,Variables!$B$6:$C$32, 2, FALSE), "Yes"), LOOKUP($A417,Collections!$A:$A,Collections!Z:Z), 0)</f>
        <v>0</v>
      </c>
      <c r="AE417">
        <f>IF(EXACT(VLOOKUP(AE$1,Variables!$B$6:$C$32, 2, FALSE), "Yes"), LOOKUP($A417,Collections!$A:$A,Collections!AA:AA), 0)</f>
        <v>0</v>
      </c>
      <c r="AF417">
        <f>IF(EXACT(VLOOKUP(AF$1,Variables!$B$6:$C$32, 2, FALSE), "Yes"), LOOKUP($A417,Collections!$A:$A,Collections!AB:AB), 0)</f>
        <v>0</v>
      </c>
      <c r="AG417" t="str">
        <f t="shared" si="6"/>
        <v>Yes</v>
      </c>
      <c r="AH417">
        <f>IF(D417&gt;=Variables!$C$1,1,0)</f>
        <v>1</v>
      </c>
      <c r="AI417">
        <f>IF(E417&gt;=Variables!$C$1,1,0)</f>
        <v>0</v>
      </c>
    </row>
    <row r="418" spans="1:35" x14ac:dyDescent="0.2">
      <c r="A418" s="25">
        <v>8867356</v>
      </c>
      <c r="B418" s="2" t="s">
        <v>290</v>
      </c>
      <c r="C418">
        <f>IF(ISNA(VLOOKUP(A418,Images!A:C,3,FALSE)), 0, VLOOKUP(A418,Images!A:C,3,FALSE))/IF(ISNA(VLOOKUP(A418,Images!A:C,2,FALSE)), 1,VLOOKUP(A418,Images!A:C,2,FALSE))</f>
        <v>5.9924862967296912E-2</v>
      </c>
      <c r="D418">
        <f>IF(NOT(ISNA(VLOOKUP(A418,Harvard!B:E,4,FALSE))), VLOOKUP(A418,Harvard!B:E,4,FALSE), 0)</f>
        <v>0.65</v>
      </c>
      <c r="E418">
        <f>IF(NOT(ISNA(VLOOKUP(A418,UC!B:D, 3, FALSE))),VLOOKUP(A418,UC!B:D, 2, FALSE)/VLOOKUP(A418, UC!B:D, 3, FALSE), 0)</f>
        <v>0.90909090909090906</v>
      </c>
      <c r="F418">
        <f>IF(EXACT(VLOOKUP(F$1,Variables!$B$6:$C$32, 2, FALSE), "Yes"), LOOKUP($A418,Collections!$A:$A,Collections!B:B), 0)</f>
        <v>0</v>
      </c>
      <c r="G418">
        <f>IF(EXACT(VLOOKUP(G$1,Variables!$B$6:$C$32, 2, FALSE), "Yes"), LOOKUP($A418,Collections!$A:$A,Collections!C:C), 0)</f>
        <v>1</v>
      </c>
      <c r="H418">
        <f>IF(EXACT(VLOOKUP(H$1,Variables!$B$6:$C$32, 2, FALSE), "Yes"), LOOKUP($A418,Collections!$A:$A,Collections!D:D), 0)</f>
        <v>0</v>
      </c>
      <c r="I418">
        <f>IF(EXACT(VLOOKUP(I$1,Variables!$B$6:$C$32, 2, FALSE), "Yes"), LOOKUP($A418,Collections!$A:$A,Collections!E:E), 0)</f>
        <v>0</v>
      </c>
      <c r="J418">
        <f>IF(EXACT(VLOOKUP(J$1,Variables!$B$6:$C$32, 2, FALSE), "Yes"), LOOKUP($A418,Collections!$A:$A,Collections!F:F), 0)</f>
        <v>0</v>
      </c>
      <c r="K418">
        <f>IF(EXACT(VLOOKUP(K$1,Variables!$B$6:$C$32, 2, FALSE), "Yes"), LOOKUP($A418,Collections!$A:$A,Collections!G:G), 0)</f>
        <v>0</v>
      </c>
      <c r="L418">
        <f>IF(EXACT(VLOOKUP(L$1,Variables!$B$6:$C$32, 2, FALSE), "Yes"), LOOKUP($A418,Collections!$A:$A,Collections!H:H), 0)</f>
        <v>0</v>
      </c>
      <c r="M418">
        <f>IF(EXACT(VLOOKUP(M$1,Variables!$B$6:$C$32, 2, FALSE), "Yes"), LOOKUP($A418,Collections!$A:$A,Collections!I:I), 0)</f>
        <v>0</v>
      </c>
      <c r="N418">
        <f>IF(EXACT(VLOOKUP(N$1,Variables!$B$6:$C$32, 2, FALSE), "Yes"), LOOKUP($A418,Collections!$A:$A,Collections!J:J), 0)</f>
        <v>0</v>
      </c>
      <c r="O418">
        <f>IF(EXACT(VLOOKUP(O$1,Variables!$B$6:$C$32, 2, FALSE), "Yes"), LOOKUP($A418,Collections!$A:$A,Collections!K:K), 0)</f>
        <v>0</v>
      </c>
      <c r="P418">
        <f>IF(EXACT(VLOOKUP(P$1,Variables!$B$6:$C$32, 2, FALSE), "Yes"), LOOKUP($A418,Collections!$A:$A,Collections!L:L), 0)</f>
        <v>0</v>
      </c>
      <c r="Q418">
        <f>IF(EXACT(VLOOKUP(Q$1,Variables!$B$6:$C$32, 2, FALSE), "Yes"), LOOKUP($A418,Collections!$A:$A,Collections!M:M), 0)</f>
        <v>0</v>
      </c>
      <c r="R418">
        <f>IF(EXACT(VLOOKUP(R$1,Variables!$B$6:$C$32, 2, FALSE), "Yes"), LOOKUP($A418,Collections!$A:$A,Collections!N:N), 0)</f>
        <v>0</v>
      </c>
      <c r="S418">
        <f>IF(EXACT(VLOOKUP(S$1,Variables!$B$6:$C$32, 2, FALSE), "Yes"), LOOKUP($A418,Collections!$A:$A,Collections!O:O), 0)</f>
        <v>0</v>
      </c>
      <c r="T418">
        <f>IF(EXACT(VLOOKUP(T$1,Variables!$B$6:$C$32, 2, FALSE), "Yes"), LOOKUP($A418,Collections!$A:$A,Collections!P:P), 0)</f>
        <v>0</v>
      </c>
      <c r="U418">
        <f>IF(EXACT(VLOOKUP(U$1,Variables!$B$6:$C$32, 2, FALSE), "Yes"), LOOKUP($A418,Collections!$A:$A,Collections!Q:Q), 0)</f>
        <v>0</v>
      </c>
      <c r="V418">
        <f>IF(EXACT(VLOOKUP(V$1,Variables!$B$6:$C$32, 2, FALSE), "Yes"), LOOKUP($A418,Collections!$A:$A,Collections!R:R), 0)</f>
        <v>0</v>
      </c>
      <c r="W418">
        <f>IF(EXACT(VLOOKUP(W$1,Variables!$B$6:$C$32, 2, FALSE), "Yes"), LOOKUP($A418,Collections!$A:$A,Collections!S:S), 0)</f>
        <v>0</v>
      </c>
      <c r="X418">
        <f>IF(EXACT(VLOOKUP(X$1,Variables!$B$6:$C$32, 2, FALSE), "Yes"), LOOKUP($A418,Collections!$A:$A,Collections!T:T), 0)</f>
        <v>0</v>
      </c>
      <c r="Y418">
        <f>IF(EXACT(VLOOKUP(Y$1,Variables!$B$6:$C$32, 2, FALSE), "Yes"), LOOKUP($A418,Collections!$A:$A,Collections!U:U), 0)</f>
        <v>0</v>
      </c>
      <c r="Z418">
        <f>IF(EXACT(VLOOKUP(Z$1,Variables!$B$6:$C$32, 2, FALSE), "Yes"), LOOKUP($A418,Collections!$A:$A,Collections!V:V), 0)</f>
        <v>0</v>
      </c>
      <c r="AA418">
        <f>IF(EXACT(VLOOKUP(AA$1,Variables!$B$6:$C$32, 2, FALSE), "Yes"), LOOKUP($A418,Collections!$A:$A,Collections!W:W), 0)</f>
        <v>0</v>
      </c>
      <c r="AB418">
        <f>IF(EXACT(VLOOKUP(AB$1,Variables!$B$6:$C$32, 2, FALSE), "Yes"), LOOKUP($A418,Collections!$A:$A,Collections!X:X), 0)</f>
        <v>0</v>
      </c>
      <c r="AC418">
        <f>IF(EXACT(VLOOKUP(AC$1,Variables!$B$6:$C$32, 2, FALSE), "Yes"), LOOKUP($A418,Collections!$A:$A,Collections!Y:Y), 0)</f>
        <v>0</v>
      </c>
      <c r="AD418">
        <f>IF(EXACT(VLOOKUP(AD$1,Variables!$B$6:$C$32, 2, FALSE), "Yes"), LOOKUP($A418,Collections!$A:$A,Collections!Z:Z), 0)</f>
        <v>0</v>
      </c>
      <c r="AE418">
        <f>IF(EXACT(VLOOKUP(AE$1,Variables!$B$6:$C$32, 2, FALSE), "Yes"), LOOKUP($A418,Collections!$A:$A,Collections!AA:AA), 0)</f>
        <v>0</v>
      </c>
      <c r="AF418">
        <f>IF(EXACT(VLOOKUP(AF$1,Variables!$B$6:$C$32, 2, FALSE), "Yes"), LOOKUP($A418,Collections!$A:$A,Collections!AB:AB), 0)</f>
        <v>0</v>
      </c>
      <c r="AG418" t="str">
        <f t="shared" si="6"/>
        <v>Yes</v>
      </c>
      <c r="AH418">
        <f>IF(D418&gt;=Variables!$C$1,1,0)</f>
        <v>0</v>
      </c>
      <c r="AI418">
        <f>IF(E418&gt;=Variables!$C$1,1,0)</f>
        <v>1</v>
      </c>
    </row>
    <row r="419" spans="1:35" x14ac:dyDescent="0.2">
      <c r="A419" s="25">
        <v>8824371</v>
      </c>
      <c r="B419" s="2" t="s">
        <v>291</v>
      </c>
      <c r="C419">
        <f>IF(ISNA(VLOOKUP(A419,Images!A:C,3,FALSE)), 0, VLOOKUP(A419,Images!A:C,3,FALSE))/IF(ISNA(VLOOKUP(A419,Images!A:C,2,FALSE)), 1,VLOOKUP(A419,Images!A:C,2,FALSE))</f>
        <v>3.8805152096464783E-2</v>
      </c>
      <c r="D419">
        <f>IF(NOT(ISNA(VLOOKUP(A419,Harvard!B:E,4,FALSE))), VLOOKUP(A419,Harvard!B:E,4,FALSE), 0)</f>
        <v>0.97399999999999998</v>
      </c>
      <c r="E419">
        <f>IF(NOT(ISNA(VLOOKUP(A419,UC!B:D, 3, FALSE))),VLOOKUP(A419,UC!B:D, 2, FALSE)/VLOOKUP(A419, UC!B:D, 3, FALSE), 0)</f>
        <v>0.9107142857142857</v>
      </c>
      <c r="F419">
        <f>IF(EXACT(VLOOKUP(F$1,Variables!$B$6:$C$32, 2, FALSE), "Yes"), LOOKUP($A419,Collections!$A:$A,Collections!B:B), 0)</f>
        <v>0</v>
      </c>
      <c r="G419">
        <f>IF(EXACT(VLOOKUP(G$1,Variables!$B$6:$C$32, 2, FALSE), "Yes"), LOOKUP($A419,Collections!$A:$A,Collections!C:C), 0)</f>
        <v>0</v>
      </c>
      <c r="H419">
        <f>IF(EXACT(VLOOKUP(H$1,Variables!$B$6:$C$32, 2, FALSE), "Yes"), LOOKUP($A419,Collections!$A:$A,Collections!D:D), 0)</f>
        <v>1</v>
      </c>
      <c r="I419">
        <f>IF(EXACT(VLOOKUP(I$1,Variables!$B$6:$C$32, 2, FALSE), "Yes"), LOOKUP($A419,Collections!$A:$A,Collections!E:E), 0)</f>
        <v>0</v>
      </c>
      <c r="J419">
        <f>IF(EXACT(VLOOKUP(J$1,Variables!$B$6:$C$32, 2, FALSE), "Yes"), LOOKUP($A419,Collections!$A:$A,Collections!F:F), 0)</f>
        <v>0</v>
      </c>
      <c r="K419">
        <f>IF(EXACT(VLOOKUP(K$1,Variables!$B$6:$C$32, 2, FALSE), "Yes"), LOOKUP($A419,Collections!$A:$A,Collections!G:G), 0)</f>
        <v>0</v>
      </c>
      <c r="L419">
        <f>IF(EXACT(VLOOKUP(L$1,Variables!$B$6:$C$32, 2, FALSE), "Yes"), LOOKUP($A419,Collections!$A:$A,Collections!H:H), 0)</f>
        <v>0</v>
      </c>
      <c r="M419">
        <f>IF(EXACT(VLOOKUP(M$1,Variables!$B$6:$C$32, 2, FALSE), "Yes"), LOOKUP($A419,Collections!$A:$A,Collections!I:I), 0)</f>
        <v>0</v>
      </c>
      <c r="N419">
        <f>IF(EXACT(VLOOKUP(N$1,Variables!$B$6:$C$32, 2, FALSE), "Yes"), LOOKUP($A419,Collections!$A:$A,Collections!J:J), 0)</f>
        <v>0</v>
      </c>
      <c r="O419">
        <f>IF(EXACT(VLOOKUP(O$1,Variables!$B$6:$C$32, 2, FALSE), "Yes"), LOOKUP($A419,Collections!$A:$A,Collections!K:K), 0)</f>
        <v>0</v>
      </c>
      <c r="P419">
        <f>IF(EXACT(VLOOKUP(P$1,Variables!$B$6:$C$32, 2, FALSE), "Yes"), LOOKUP($A419,Collections!$A:$A,Collections!L:L), 0)</f>
        <v>0</v>
      </c>
      <c r="Q419">
        <f>IF(EXACT(VLOOKUP(Q$1,Variables!$B$6:$C$32, 2, FALSE), "Yes"), LOOKUP($A419,Collections!$A:$A,Collections!M:M), 0)</f>
        <v>0</v>
      </c>
      <c r="R419">
        <f>IF(EXACT(VLOOKUP(R$1,Variables!$B$6:$C$32, 2, FALSE), "Yes"), LOOKUP($A419,Collections!$A:$A,Collections!N:N), 0)</f>
        <v>0</v>
      </c>
      <c r="S419">
        <f>IF(EXACT(VLOOKUP(S$1,Variables!$B$6:$C$32, 2, FALSE), "Yes"), LOOKUP($A419,Collections!$A:$A,Collections!O:O), 0)</f>
        <v>0</v>
      </c>
      <c r="T419">
        <f>IF(EXACT(VLOOKUP(T$1,Variables!$B$6:$C$32, 2, FALSE), "Yes"), LOOKUP($A419,Collections!$A:$A,Collections!P:P), 0)</f>
        <v>0</v>
      </c>
      <c r="U419">
        <f>IF(EXACT(VLOOKUP(U$1,Variables!$B$6:$C$32, 2, FALSE), "Yes"), LOOKUP($A419,Collections!$A:$A,Collections!Q:Q), 0)</f>
        <v>0</v>
      </c>
      <c r="V419">
        <f>IF(EXACT(VLOOKUP(V$1,Variables!$B$6:$C$32, 2, FALSE), "Yes"), LOOKUP($A419,Collections!$A:$A,Collections!R:R), 0)</f>
        <v>0</v>
      </c>
      <c r="W419">
        <f>IF(EXACT(VLOOKUP(W$1,Variables!$B$6:$C$32, 2, FALSE), "Yes"), LOOKUP($A419,Collections!$A:$A,Collections!S:S), 0)</f>
        <v>0</v>
      </c>
      <c r="X419">
        <f>IF(EXACT(VLOOKUP(X$1,Variables!$B$6:$C$32, 2, FALSE), "Yes"), LOOKUP($A419,Collections!$A:$A,Collections!T:T), 0)</f>
        <v>0</v>
      </c>
      <c r="Y419">
        <f>IF(EXACT(VLOOKUP(Y$1,Variables!$B$6:$C$32, 2, FALSE), "Yes"), LOOKUP($A419,Collections!$A:$A,Collections!U:U), 0)</f>
        <v>0</v>
      </c>
      <c r="Z419">
        <f>IF(EXACT(VLOOKUP(Z$1,Variables!$B$6:$C$32, 2, FALSE), "Yes"), LOOKUP($A419,Collections!$A:$A,Collections!V:V), 0)</f>
        <v>0</v>
      </c>
      <c r="AA419">
        <f>IF(EXACT(VLOOKUP(AA$1,Variables!$B$6:$C$32, 2, FALSE), "Yes"), LOOKUP($A419,Collections!$A:$A,Collections!W:W), 0)</f>
        <v>0</v>
      </c>
      <c r="AB419">
        <f>IF(EXACT(VLOOKUP(AB$1,Variables!$B$6:$C$32, 2, FALSE), "Yes"), LOOKUP($A419,Collections!$A:$A,Collections!X:X), 0)</f>
        <v>0</v>
      </c>
      <c r="AC419">
        <f>IF(EXACT(VLOOKUP(AC$1,Variables!$B$6:$C$32, 2, FALSE), "Yes"), LOOKUP($A419,Collections!$A:$A,Collections!Y:Y), 0)</f>
        <v>0</v>
      </c>
      <c r="AD419">
        <f>IF(EXACT(VLOOKUP(AD$1,Variables!$B$6:$C$32, 2, FALSE), "Yes"), LOOKUP($A419,Collections!$A:$A,Collections!Z:Z), 0)</f>
        <v>0</v>
      </c>
      <c r="AE419">
        <f>IF(EXACT(VLOOKUP(AE$1,Variables!$B$6:$C$32, 2, FALSE), "Yes"), LOOKUP($A419,Collections!$A:$A,Collections!AA:AA), 0)</f>
        <v>0</v>
      </c>
      <c r="AF419">
        <f>IF(EXACT(VLOOKUP(AF$1,Variables!$B$6:$C$32, 2, FALSE), "Yes"), LOOKUP($A419,Collections!$A:$A,Collections!AB:AB), 0)</f>
        <v>0</v>
      </c>
      <c r="AG419" t="str">
        <f t="shared" si="6"/>
        <v>Yes</v>
      </c>
      <c r="AH419">
        <f>IF(D419&gt;=Variables!$C$1,1,0)</f>
        <v>1</v>
      </c>
      <c r="AI419">
        <f>IF(E419&gt;=Variables!$C$1,1,0)</f>
        <v>1</v>
      </c>
    </row>
    <row r="420" spans="1:35" x14ac:dyDescent="0.2">
      <c r="A420" s="25">
        <v>13691058</v>
      </c>
      <c r="B420" s="2" t="s">
        <v>2835</v>
      </c>
      <c r="C420">
        <f>IF(ISNA(VLOOKUP(A420,Images!A:C,3,FALSE)), 0, VLOOKUP(A420,Images!A:C,3,FALSE))/IF(ISNA(VLOOKUP(A420,Images!A:C,2,FALSE)), 1,VLOOKUP(A420,Images!A:C,2,FALSE))</f>
        <v>3.3289619691314436E-2</v>
      </c>
      <c r="D420">
        <f>IF(NOT(ISNA(VLOOKUP(A420,Harvard!B:E,4,FALSE))), VLOOKUP(A420,Harvard!B:E,4,FALSE), 0)</f>
        <v>0.92500000000000004</v>
      </c>
      <c r="E420">
        <f>IF(NOT(ISNA(VLOOKUP(A420,UC!B:D, 3, FALSE))),VLOOKUP(A420,UC!B:D, 2, FALSE)/VLOOKUP(A420, UC!B:D, 3, FALSE), 0)</f>
        <v>0.90697674418604646</v>
      </c>
      <c r="F420">
        <f>IF(EXACT(VLOOKUP(F$1,Variables!$B$6:$C$32, 2, FALSE), "Yes"), LOOKUP($A420,Collections!$A:$A,Collections!B:B), 0)</f>
        <v>0</v>
      </c>
      <c r="G420">
        <f>IF(EXACT(VLOOKUP(G$1,Variables!$B$6:$C$32, 2, FALSE), "Yes"), LOOKUP($A420,Collections!$A:$A,Collections!C:C), 0)</f>
        <v>0</v>
      </c>
      <c r="H420">
        <f>IF(EXACT(VLOOKUP(H$1,Variables!$B$6:$C$32, 2, FALSE), "Yes"), LOOKUP($A420,Collections!$A:$A,Collections!D:D), 0)</f>
        <v>0</v>
      </c>
      <c r="I420">
        <f>IF(EXACT(VLOOKUP(I$1,Variables!$B$6:$C$32, 2, FALSE), "Yes"), LOOKUP($A420,Collections!$A:$A,Collections!E:E), 0)</f>
        <v>0</v>
      </c>
      <c r="J420">
        <f>IF(EXACT(VLOOKUP(J$1,Variables!$B$6:$C$32, 2, FALSE), "Yes"), LOOKUP($A420,Collections!$A:$A,Collections!F:F), 0)</f>
        <v>0</v>
      </c>
      <c r="K420">
        <f>IF(EXACT(VLOOKUP(K$1,Variables!$B$6:$C$32, 2, FALSE), "Yes"), LOOKUP($A420,Collections!$A:$A,Collections!G:G), 0)</f>
        <v>0</v>
      </c>
      <c r="L420">
        <f>IF(EXACT(VLOOKUP(L$1,Variables!$B$6:$C$32, 2, FALSE), "Yes"), LOOKUP($A420,Collections!$A:$A,Collections!H:H), 0)</f>
        <v>0</v>
      </c>
      <c r="M420">
        <f>IF(EXACT(VLOOKUP(M$1,Variables!$B$6:$C$32, 2, FALSE), "Yes"), LOOKUP($A420,Collections!$A:$A,Collections!I:I), 0)</f>
        <v>1</v>
      </c>
      <c r="N420">
        <f>IF(EXACT(VLOOKUP(N$1,Variables!$B$6:$C$32, 2, FALSE), "Yes"), LOOKUP($A420,Collections!$A:$A,Collections!J:J), 0)</f>
        <v>0</v>
      </c>
      <c r="O420">
        <f>IF(EXACT(VLOOKUP(O$1,Variables!$B$6:$C$32, 2, FALSE), "Yes"), LOOKUP($A420,Collections!$A:$A,Collections!K:K), 0)</f>
        <v>0</v>
      </c>
      <c r="P420">
        <f>IF(EXACT(VLOOKUP(P$1,Variables!$B$6:$C$32, 2, FALSE), "Yes"), LOOKUP($A420,Collections!$A:$A,Collections!L:L), 0)</f>
        <v>0</v>
      </c>
      <c r="Q420">
        <f>IF(EXACT(VLOOKUP(Q$1,Variables!$B$6:$C$32, 2, FALSE), "Yes"), LOOKUP($A420,Collections!$A:$A,Collections!M:M), 0)</f>
        <v>0</v>
      </c>
      <c r="R420">
        <f>IF(EXACT(VLOOKUP(R$1,Variables!$B$6:$C$32, 2, FALSE), "Yes"), LOOKUP($A420,Collections!$A:$A,Collections!N:N), 0)</f>
        <v>0</v>
      </c>
      <c r="S420">
        <f>IF(EXACT(VLOOKUP(S$1,Variables!$B$6:$C$32, 2, FALSE), "Yes"), LOOKUP($A420,Collections!$A:$A,Collections!O:O), 0)</f>
        <v>0</v>
      </c>
      <c r="T420">
        <f>IF(EXACT(VLOOKUP(T$1,Variables!$B$6:$C$32, 2, FALSE), "Yes"), LOOKUP($A420,Collections!$A:$A,Collections!P:P), 0)</f>
        <v>0</v>
      </c>
      <c r="U420">
        <f>IF(EXACT(VLOOKUP(U$1,Variables!$B$6:$C$32, 2, FALSE), "Yes"), LOOKUP($A420,Collections!$A:$A,Collections!Q:Q), 0)</f>
        <v>0</v>
      </c>
      <c r="V420">
        <f>IF(EXACT(VLOOKUP(V$1,Variables!$B$6:$C$32, 2, FALSE), "Yes"), LOOKUP($A420,Collections!$A:$A,Collections!R:R), 0)</f>
        <v>0</v>
      </c>
      <c r="W420">
        <f>IF(EXACT(VLOOKUP(W$1,Variables!$B$6:$C$32, 2, FALSE), "Yes"), LOOKUP($A420,Collections!$A:$A,Collections!S:S), 0)</f>
        <v>0</v>
      </c>
      <c r="X420">
        <f>IF(EXACT(VLOOKUP(X$1,Variables!$B$6:$C$32, 2, FALSE), "Yes"), LOOKUP($A420,Collections!$A:$A,Collections!T:T), 0)</f>
        <v>0</v>
      </c>
      <c r="Y420">
        <f>IF(EXACT(VLOOKUP(Y$1,Variables!$B$6:$C$32, 2, FALSE), "Yes"), LOOKUP($A420,Collections!$A:$A,Collections!U:U), 0)</f>
        <v>0</v>
      </c>
      <c r="Z420">
        <f>IF(EXACT(VLOOKUP(Z$1,Variables!$B$6:$C$32, 2, FALSE), "Yes"), LOOKUP($A420,Collections!$A:$A,Collections!V:V), 0)</f>
        <v>0</v>
      </c>
      <c r="AA420">
        <f>IF(EXACT(VLOOKUP(AA$1,Variables!$B$6:$C$32, 2, FALSE), "Yes"), LOOKUP($A420,Collections!$A:$A,Collections!W:W), 0)</f>
        <v>0</v>
      </c>
      <c r="AB420">
        <f>IF(EXACT(VLOOKUP(AB$1,Variables!$B$6:$C$32, 2, FALSE), "Yes"), LOOKUP($A420,Collections!$A:$A,Collections!X:X), 0)</f>
        <v>0</v>
      </c>
      <c r="AC420">
        <f>IF(EXACT(VLOOKUP(AC$1,Variables!$B$6:$C$32, 2, FALSE), "Yes"), LOOKUP($A420,Collections!$A:$A,Collections!Y:Y), 0)</f>
        <v>0</v>
      </c>
      <c r="AD420">
        <f>IF(EXACT(VLOOKUP(AD$1,Variables!$B$6:$C$32, 2, FALSE), "Yes"), LOOKUP($A420,Collections!$A:$A,Collections!Z:Z), 0)</f>
        <v>0</v>
      </c>
      <c r="AE420">
        <f>IF(EXACT(VLOOKUP(AE$1,Variables!$B$6:$C$32, 2, FALSE), "Yes"), LOOKUP($A420,Collections!$A:$A,Collections!AA:AA), 0)</f>
        <v>0</v>
      </c>
      <c r="AF420">
        <f>IF(EXACT(VLOOKUP(AF$1,Variables!$B$6:$C$32, 2, FALSE), "Yes"), LOOKUP($A420,Collections!$A:$A,Collections!AB:AB), 0)</f>
        <v>0</v>
      </c>
      <c r="AG420" t="str">
        <f t="shared" si="6"/>
        <v>Yes</v>
      </c>
      <c r="AH420">
        <f>IF(D420&gt;=Variables!$C$1,1,0)</f>
        <v>1</v>
      </c>
      <c r="AI420">
        <f>IF(E420&gt;=Variables!$C$1,1,0)</f>
        <v>1</v>
      </c>
    </row>
    <row r="421" spans="1:35" x14ac:dyDescent="0.2">
      <c r="A421" s="25">
        <v>113204</v>
      </c>
      <c r="B421" s="2" t="s">
        <v>293</v>
      </c>
      <c r="C421">
        <f>IF(ISNA(VLOOKUP(A421,Images!A:C,3,FALSE)), 0, VLOOKUP(A421,Images!A:C,3,FALSE))/IF(ISNA(VLOOKUP(A421,Images!A:C,2,FALSE)), 1,VLOOKUP(A421,Images!A:C,2,FALSE))</f>
        <v>5.7999001887734068E-2</v>
      </c>
      <c r="D421">
        <f>IF(NOT(ISNA(VLOOKUP(A421,Harvard!B:E,4,FALSE))), VLOOKUP(A421,Harvard!B:E,4,FALSE), 0)</f>
        <v>0.9577</v>
      </c>
      <c r="E421">
        <f>IF(NOT(ISNA(VLOOKUP(A421,UC!B:D, 3, FALSE))),VLOOKUP(A421,UC!B:D, 2, FALSE)/VLOOKUP(A421, UC!B:D, 3, FALSE), 0)</f>
        <v>1</v>
      </c>
      <c r="F421">
        <f>IF(EXACT(VLOOKUP(F$1,Variables!$B$6:$C$32, 2, FALSE), "Yes"), LOOKUP($A421,Collections!$A:$A,Collections!B:B), 0)</f>
        <v>1</v>
      </c>
      <c r="G421">
        <f>IF(EXACT(VLOOKUP(G$1,Variables!$B$6:$C$32, 2, FALSE), "Yes"), LOOKUP($A421,Collections!$A:$A,Collections!C:C), 0)</f>
        <v>0</v>
      </c>
      <c r="H421">
        <f>IF(EXACT(VLOOKUP(H$1,Variables!$B$6:$C$32, 2, FALSE), "Yes"), LOOKUP($A421,Collections!$A:$A,Collections!D:D), 0)</f>
        <v>0</v>
      </c>
      <c r="I421">
        <f>IF(EXACT(VLOOKUP(I$1,Variables!$B$6:$C$32, 2, FALSE), "Yes"), LOOKUP($A421,Collections!$A:$A,Collections!E:E), 0)</f>
        <v>0</v>
      </c>
      <c r="J421">
        <f>IF(EXACT(VLOOKUP(J$1,Variables!$B$6:$C$32, 2, FALSE), "Yes"), LOOKUP($A421,Collections!$A:$A,Collections!F:F), 0)</f>
        <v>0</v>
      </c>
      <c r="K421">
        <f>IF(EXACT(VLOOKUP(K$1,Variables!$B$6:$C$32, 2, FALSE), "Yes"), LOOKUP($A421,Collections!$A:$A,Collections!G:G), 0)</f>
        <v>0</v>
      </c>
      <c r="L421">
        <f>IF(EXACT(VLOOKUP(L$1,Variables!$B$6:$C$32, 2, FALSE), "Yes"), LOOKUP($A421,Collections!$A:$A,Collections!H:H), 0)</f>
        <v>0</v>
      </c>
      <c r="M421">
        <f>IF(EXACT(VLOOKUP(M$1,Variables!$B$6:$C$32, 2, FALSE), "Yes"), LOOKUP($A421,Collections!$A:$A,Collections!I:I), 0)</f>
        <v>0</v>
      </c>
      <c r="N421">
        <f>IF(EXACT(VLOOKUP(N$1,Variables!$B$6:$C$32, 2, FALSE), "Yes"), LOOKUP($A421,Collections!$A:$A,Collections!J:J), 0)</f>
        <v>0</v>
      </c>
      <c r="O421">
        <f>IF(EXACT(VLOOKUP(O$1,Variables!$B$6:$C$32, 2, FALSE), "Yes"), LOOKUP($A421,Collections!$A:$A,Collections!K:K), 0)</f>
        <v>0</v>
      </c>
      <c r="P421">
        <f>IF(EXACT(VLOOKUP(P$1,Variables!$B$6:$C$32, 2, FALSE), "Yes"), LOOKUP($A421,Collections!$A:$A,Collections!L:L), 0)</f>
        <v>0</v>
      </c>
      <c r="Q421">
        <f>IF(EXACT(VLOOKUP(Q$1,Variables!$B$6:$C$32, 2, FALSE), "Yes"), LOOKUP($A421,Collections!$A:$A,Collections!M:M), 0)</f>
        <v>0</v>
      </c>
      <c r="R421">
        <f>IF(EXACT(VLOOKUP(R$1,Variables!$B$6:$C$32, 2, FALSE), "Yes"), LOOKUP($A421,Collections!$A:$A,Collections!N:N), 0)</f>
        <v>0</v>
      </c>
      <c r="S421">
        <f>IF(EXACT(VLOOKUP(S$1,Variables!$B$6:$C$32, 2, FALSE), "Yes"), LOOKUP($A421,Collections!$A:$A,Collections!O:O), 0)</f>
        <v>0</v>
      </c>
      <c r="T421">
        <f>IF(EXACT(VLOOKUP(T$1,Variables!$B$6:$C$32, 2, FALSE), "Yes"), LOOKUP($A421,Collections!$A:$A,Collections!P:P), 0)</f>
        <v>0</v>
      </c>
      <c r="U421">
        <f>IF(EXACT(VLOOKUP(U$1,Variables!$B$6:$C$32, 2, FALSE), "Yes"), LOOKUP($A421,Collections!$A:$A,Collections!Q:Q), 0)</f>
        <v>0</v>
      </c>
      <c r="V421">
        <f>IF(EXACT(VLOOKUP(V$1,Variables!$B$6:$C$32, 2, FALSE), "Yes"), LOOKUP($A421,Collections!$A:$A,Collections!R:R), 0)</f>
        <v>0</v>
      </c>
      <c r="W421">
        <f>IF(EXACT(VLOOKUP(W$1,Variables!$B$6:$C$32, 2, FALSE), "Yes"), LOOKUP($A421,Collections!$A:$A,Collections!S:S), 0)</f>
        <v>0</v>
      </c>
      <c r="X421">
        <f>IF(EXACT(VLOOKUP(X$1,Variables!$B$6:$C$32, 2, FALSE), "Yes"), LOOKUP($A421,Collections!$A:$A,Collections!T:T), 0)</f>
        <v>0</v>
      </c>
      <c r="Y421">
        <f>IF(EXACT(VLOOKUP(Y$1,Variables!$B$6:$C$32, 2, FALSE), "Yes"), LOOKUP($A421,Collections!$A:$A,Collections!U:U), 0)</f>
        <v>0</v>
      </c>
      <c r="Z421">
        <f>IF(EXACT(VLOOKUP(Z$1,Variables!$B$6:$C$32, 2, FALSE), "Yes"), LOOKUP($A421,Collections!$A:$A,Collections!V:V), 0)</f>
        <v>0</v>
      </c>
      <c r="AA421">
        <f>IF(EXACT(VLOOKUP(AA$1,Variables!$B$6:$C$32, 2, FALSE), "Yes"), LOOKUP($A421,Collections!$A:$A,Collections!W:W), 0)</f>
        <v>0</v>
      </c>
      <c r="AB421">
        <f>IF(EXACT(VLOOKUP(AB$1,Variables!$B$6:$C$32, 2, FALSE), "Yes"), LOOKUP($A421,Collections!$A:$A,Collections!X:X), 0)</f>
        <v>0</v>
      </c>
      <c r="AC421">
        <f>IF(EXACT(VLOOKUP(AC$1,Variables!$B$6:$C$32, 2, FALSE), "Yes"), LOOKUP($A421,Collections!$A:$A,Collections!Y:Y), 0)</f>
        <v>0</v>
      </c>
      <c r="AD421">
        <f>IF(EXACT(VLOOKUP(AD$1,Variables!$B$6:$C$32, 2, FALSE), "Yes"), LOOKUP($A421,Collections!$A:$A,Collections!Z:Z), 0)</f>
        <v>0</v>
      </c>
      <c r="AE421">
        <f>IF(EXACT(VLOOKUP(AE$1,Variables!$B$6:$C$32, 2, FALSE), "Yes"), LOOKUP($A421,Collections!$A:$A,Collections!AA:AA), 0)</f>
        <v>0</v>
      </c>
      <c r="AF421">
        <f>IF(EXACT(VLOOKUP(AF$1,Variables!$B$6:$C$32, 2, FALSE), "Yes"), LOOKUP($A421,Collections!$A:$A,Collections!AB:AB), 0)</f>
        <v>0</v>
      </c>
      <c r="AG421" t="str">
        <f t="shared" si="6"/>
        <v>Yes</v>
      </c>
      <c r="AH421">
        <f>IF(D421&gt;=Variables!$C$1,1,0)</f>
        <v>1</v>
      </c>
      <c r="AI421">
        <f>IF(E421&gt;=Variables!$C$1,1,0)</f>
        <v>1</v>
      </c>
    </row>
    <row r="422" spans="1:35" x14ac:dyDescent="0.2">
      <c r="A422" s="25">
        <v>9637214</v>
      </c>
      <c r="B422" s="2" t="s">
        <v>901</v>
      </c>
      <c r="C422">
        <f>IF(ISNA(VLOOKUP(A422,Images!A:C,3,FALSE)), 0, VLOOKUP(A422,Images!A:C,3,FALSE))/IF(ISNA(VLOOKUP(A422,Images!A:C,2,FALSE)), 1,VLOOKUP(A422,Images!A:C,2,FALSE))</f>
        <v>0.15571043877712656</v>
      </c>
      <c r="D422">
        <f>IF(NOT(ISNA(VLOOKUP(A422,Harvard!B:E,4,FALSE))), VLOOKUP(A422,Harvard!B:E,4,FALSE), 0)</f>
        <v>0.95609999999999995</v>
      </c>
      <c r="E422">
        <f>IF(NOT(ISNA(VLOOKUP(A422,UC!B:D, 3, FALSE))),VLOOKUP(A422,UC!B:D, 2, FALSE)/VLOOKUP(A422, UC!B:D, 3, FALSE), 0)</f>
        <v>0.94957983193277307</v>
      </c>
      <c r="F422">
        <f>IF(EXACT(VLOOKUP(F$1,Variables!$B$6:$C$32, 2, FALSE), "Yes"), LOOKUP($A422,Collections!$A:$A,Collections!B:B), 0)</f>
        <v>0</v>
      </c>
      <c r="G422">
        <f>IF(EXACT(VLOOKUP(G$1,Variables!$B$6:$C$32, 2, FALSE), "Yes"), LOOKUP($A422,Collections!$A:$A,Collections!C:C), 0)</f>
        <v>0</v>
      </c>
      <c r="H422">
        <f>IF(EXACT(VLOOKUP(H$1,Variables!$B$6:$C$32, 2, FALSE), "Yes"), LOOKUP($A422,Collections!$A:$A,Collections!D:D), 0)</f>
        <v>0</v>
      </c>
      <c r="I422">
        <f>IF(EXACT(VLOOKUP(I$1,Variables!$B$6:$C$32, 2, FALSE), "Yes"), LOOKUP($A422,Collections!$A:$A,Collections!E:E), 0)</f>
        <v>0</v>
      </c>
      <c r="J422">
        <f>IF(EXACT(VLOOKUP(J$1,Variables!$B$6:$C$32, 2, FALSE), "Yes"), LOOKUP($A422,Collections!$A:$A,Collections!F:F), 0)</f>
        <v>0</v>
      </c>
      <c r="K422">
        <f>IF(EXACT(VLOOKUP(K$1,Variables!$B$6:$C$32, 2, FALSE), "Yes"), LOOKUP($A422,Collections!$A:$A,Collections!G:G), 0)</f>
        <v>0</v>
      </c>
      <c r="L422">
        <f>IF(EXACT(VLOOKUP(L$1,Variables!$B$6:$C$32, 2, FALSE), "Yes"), LOOKUP($A422,Collections!$A:$A,Collections!H:H), 0)</f>
        <v>0</v>
      </c>
      <c r="M422">
        <f>IF(EXACT(VLOOKUP(M$1,Variables!$B$6:$C$32, 2, FALSE), "Yes"), LOOKUP($A422,Collections!$A:$A,Collections!I:I), 0)</f>
        <v>0</v>
      </c>
      <c r="N422">
        <f>IF(EXACT(VLOOKUP(N$1,Variables!$B$6:$C$32, 2, FALSE), "Yes"), LOOKUP($A422,Collections!$A:$A,Collections!J:J), 0)</f>
        <v>0</v>
      </c>
      <c r="O422">
        <f>IF(EXACT(VLOOKUP(O$1,Variables!$B$6:$C$32, 2, FALSE), "Yes"), LOOKUP($A422,Collections!$A:$A,Collections!K:K), 0)</f>
        <v>0</v>
      </c>
      <c r="P422">
        <f>IF(EXACT(VLOOKUP(P$1,Variables!$B$6:$C$32, 2, FALSE), "Yes"), LOOKUP($A422,Collections!$A:$A,Collections!L:L), 0)</f>
        <v>0</v>
      </c>
      <c r="Q422">
        <f>IF(EXACT(VLOOKUP(Q$1,Variables!$B$6:$C$32, 2, FALSE), "Yes"), LOOKUP($A422,Collections!$A:$A,Collections!M:M), 0)</f>
        <v>0</v>
      </c>
      <c r="R422">
        <f>IF(EXACT(VLOOKUP(R$1,Variables!$B$6:$C$32, 2, FALSE), "Yes"), LOOKUP($A422,Collections!$A:$A,Collections!N:N), 0)</f>
        <v>0</v>
      </c>
      <c r="S422">
        <f>IF(EXACT(VLOOKUP(S$1,Variables!$B$6:$C$32, 2, FALSE), "Yes"), LOOKUP($A422,Collections!$A:$A,Collections!O:O), 0)</f>
        <v>0</v>
      </c>
      <c r="T422">
        <f>IF(EXACT(VLOOKUP(T$1,Variables!$B$6:$C$32, 2, FALSE), "Yes"), LOOKUP($A422,Collections!$A:$A,Collections!P:P), 0)</f>
        <v>0</v>
      </c>
      <c r="U422">
        <f>IF(EXACT(VLOOKUP(U$1,Variables!$B$6:$C$32, 2, FALSE), "Yes"), LOOKUP($A422,Collections!$A:$A,Collections!Q:Q), 0)</f>
        <v>0</v>
      </c>
      <c r="V422">
        <f>IF(EXACT(VLOOKUP(V$1,Variables!$B$6:$C$32, 2, FALSE), "Yes"), LOOKUP($A422,Collections!$A:$A,Collections!R:R), 0)</f>
        <v>0</v>
      </c>
      <c r="W422">
        <f>IF(EXACT(VLOOKUP(W$1,Variables!$B$6:$C$32, 2, FALSE), "Yes"), LOOKUP($A422,Collections!$A:$A,Collections!S:S), 0)</f>
        <v>0</v>
      </c>
      <c r="X422">
        <f>IF(EXACT(VLOOKUP(X$1,Variables!$B$6:$C$32, 2, FALSE), "Yes"), LOOKUP($A422,Collections!$A:$A,Collections!T:T), 0)</f>
        <v>0</v>
      </c>
      <c r="Y422">
        <f>IF(EXACT(VLOOKUP(Y$1,Variables!$B$6:$C$32, 2, FALSE), "Yes"), LOOKUP($A422,Collections!$A:$A,Collections!U:U), 0)</f>
        <v>0</v>
      </c>
      <c r="Z422">
        <f>IF(EXACT(VLOOKUP(Z$1,Variables!$B$6:$C$32, 2, FALSE), "Yes"), LOOKUP($A422,Collections!$A:$A,Collections!V:V), 0)</f>
        <v>0</v>
      </c>
      <c r="AA422">
        <f>IF(EXACT(VLOOKUP(AA$1,Variables!$B$6:$C$32, 2, FALSE), "Yes"), LOOKUP($A422,Collections!$A:$A,Collections!W:W), 0)</f>
        <v>0</v>
      </c>
      <c r="AB422">
        <f>IF(EXACT(VLOOKUP(AB$1,Variables!$B$6:$C$32, 2, FALSE), "Yes"), LOOKUP($A422,Collections!$A:$A,Collections!X:X), 0)</f>
        <v>1</v>
      </c>
      <c r="AC422">
        <f>IF(EXACT(VLOOKUP(AC$1,Variables!$B$6:$C$32, 2, FALSE), "Yes"), LOOKUP($A422,Collections!$A:$A,Collections!Y:Y), 0)</f>
        <v>0</v>
      </c>
      <c r="AD422">
        <f>IF(EXACT(VLOOKUP(AD$1,Variables!$B$6:$C$32, 2, FALSE), "Yes"), LOOKUP($A422,Collections!$A:$A,Collections!Z:Z), 0)</f>
        <v>0</v>
      </c>
      <c r="AE422">
        <f>IF(EXACT(VLOOKUP(AE$1,Variables!$B$6:$C$32, 2, FALSE), "Yes"), LOOKUP($A422,Collections!$A:$A,Collections!AA:AA), 0)</f>
        <v>0</v>
      </c>
      <c r="AF422">
        <f>IF(EXACT(VLOOKUP(AF$1,Variables!$B$6:$C$32, 2, FALSE), "Yes"), LOOKUP($A422,Collections!$A:$A,Collections!AB:AB), 0)</f>
        <v>0</v>
      </c>
      <c r="AG422" t="str">
        <f t="shared" si="6"/>
        <v>Yes</v>
      </c>
      <c r="AH422">
        <f>IF(D422&gt;=Variables!$C$1,1,0)</f>
        <v>1</v>
      </c>
      <c r="AI422">
        <f>IF(E422&gt;=Variables!$C$1,1,0)</f>
        <v>1</v>
      </c>
    </row>
    <row r="423" spans="1:35" x14ac:dyDescent="0.2">
      <c r="A423" s="25">
        <v>3567893</v>
      </c>
      <c r="B423" s="2" t="s">
        <v>2442</v>
      </c>
      <c r="C423">
        <f>IF(ISNA(VLOOKUP(A423,Images!A:C,3,FALSE)), 0, VLOOKUP(A423,Images!A:C,3,FALSE))/IF(ISNA(VLOOKUP(A423,Images!A:C,2,FALSE)), 1,VLOOKUP(A423,Images!A:C,2,FALSE))</f>
        <v>8.5245901639344271E-3</v>
      </c>
      <c r="D423">
        <f>IF(NOT(ISNA(VLOOKUP(A423,Harvard!B:E,4,FALSE))), VLOOKUP(A423,Harvard!B:E,4,FALSE), 0)</f>
        <v>0.78569999999999995</v>
      </c>
      <c r="E423">
        <f>IF(NOT(ISNA(VLOOKUP(A423,UC!B:D, 3, FALSE))),VLOOKUP(A423,UC!B:D, 2, FALSE)/VLOOKUP(A423, UC!B:D, 3, FALSE), 0)</f>
        <v>0</v>
      </c>
      <c r="F423">
        <f>IF(EXACT(VLOOKUP(F$1,Variables!$B$6:$C$32, 2, FALSE), "Yes"), LOOKUP($A423,Collections!$A:$A,Collections!B:B), 0)</f>
        <v>0</v>
      </c>
      <c r="G423">
        <f>IF(EXACT(VLOOKUP(G$1,Variables!$B$6:$C$32, 2, FALSE), "Yes"), LOOKUP($A423,Collections!$A:$A,Collections!C:C), 0)</f>
        <v>0</v>
      </c>
      <c r="H423">
        <f>IF(EXACT(VLOOKUP(H$1,Variables!$B$6:$C$32, 2, FALSE), "Yes"), LOOKUP($A423,Collections!$A:$A,Collections!D:D), 0)</f>
        <v>0</v>
      </c>
      <c r="I423">
        <f>IF(EXACT(VLOOKUP(I$1,Variables!$B$6:$C$32, 2, FALSE), "Yes"), LOOKUP($A423,Collections!$A:$A,Collections!E:E), 0)</f>
        <v>0</v>
      </c>
      <c r="J423">
        <f>IF(EXACT(VLOOKUP(J$1,Variables!$B$6:$C$32, 2, FALSE), "Yes"), LOOKUP($A423,Collections!$A:$A,Collections!F:F), 0)</f>
        <v>1</v>
      </c>
      <c r="K423">
        <f>IF(EXACT(VLOOKUP(K$1,Variables!$B$6:$C$32, 2, FALSE), "Yes"), LOOKUP($A423,Collections!$A:$A,Collections!G:G), 0)</f>
        <v>0</v>
      </c>
      <c r="L423">
        <f>IF(EXACT(VLOOKUP(L$1,Variables!$B$6:$C$32, 2, FALSE), "Yes"), LOOKUP($A423,Collections!$A:$A,Collections!H:H), 0)</f>
        <v>0</v>
      </c>
      <c r="M423">
        <f>IF(EXACT(VLOOKUP(M$1,Variables!$B$6:$C$32, 2, FALSE), "Yes"), LOOKUP($A423,Collections!$A:$A,Collections!I:I), 0)</f>
        <v>0</v>
      </c>
      <c r="N423">
        <f>IF(EXACT(VLOOKUP(N$1,Variables!$B$6:$C$32, 2, FALSE), "Yes"), LOOKUP($A423,Collections!$A:$A,Collections!J:J), 0)</f>
        <v>0</v>
      </c>
      <c r="O423">
        <f>IF(EXACT(VLOOKUP(O$1,Variables!$B$6:$C$32, 2, FALSE), "Yes"), LOOKUP($A423,Collections!$A:$A,Collections!K:K), 0)</f>
        <v>0</v>
      </c>
      <c r="P423">
        <f>IF(EXACT(VLOOKUP(P$1,Variables!$B$6:$C$32, 2, FALSE), "Yes"), LOOKUP($A423,Collections!$A:$A,Collections!L:L), 0)</f>
        <v>0</v>
      </c>
      <c r="Q423">
        <f>IF(EXACT(VLOOKUP(Q$1,Variables!$B$6:$C$32, 2, FALSE), "Yes"), LOOKUP($A423,Collections!$A:$A,Collections!M:M), 0)</f>
        <v>0</v>
      </c>
      <c r="R423">
        <f>IF(EXACT(VLOOKUP(R$1,Variables!$B$6:$C$32, 2, FALSE), "Yes"), LOOKUP($A423,Collections!$A:$A,Collections!N:N), 0)</f>
        <v>0</v>
      </c>
      <c r="S423">
        <f>IF(EXACT(VLOOKUP(S$1,Variables!$B$6:$C$32, 2, FALSE), "Yes"), LOOKUP($A423,Collections!$A:$A,Collections!O:O), 0)</f>
        <v>0</v>
      </c>
      <c r="T423">
        <f>IF(EXACT(VLOOKUP(T$1,Variables!$B$6:$C$32, 2, FALSE), "Yes"), LOOKUP($A423,Collections!$A:$A,Collections!P:P), 0)</f>
        <v>0</v>
      </c>
      <c r="U423">
        <f>IF(EXACT(VLOOKUP(U$1,Variables!$B$6:$C$32, 2, FALSE), "Yes"), LOOKUP($A423,Collections!$A:$A,Collections!Q:Q), 0)</f>
        <v>0</v>
      </c>
      <c r="V423">
        <f>IF(EXACT(VLOOKUP(V$1,Variables!$B$6:$C$32, 2, FALSE), "Yes"), LOOKUP($A423,Collections!$A:$A,Collections!R:R), 0)</f>
        <v>0</v>
      </c>
      <c r="W423">
        <f>IF(EXACT(VLOOKUP(W$1,Variables!$B$6:$C$32, 2, FALSE), "Yes"), LOOKUP($A423,Collections!$A:$A,Collections!S:S), 0)</f>
        <v>0</v>
      </c>
      <c r="X423">
        <f>IF(EXACT(VLOOKUP(X$1,Variables!$B$6:$C$32, 2, FALSE), "Yes"), LOOKUP($A423,Collections!$A:$A,Collections!T:T), 0)</f>
        <v>0</v>
      </c>
      <c r="Y423">
        <f>IF(EXACT(VLOOKUP(Y$1,Variables!$B$6:$C$32, 2, FALSE), "Yes"), LOOKUP($A423,Collections!$A:$A,Collections!U:U), 0)</f>
        <v>0</v>
      </c>
      <c r="Z423">
        <f>IF(EXACT(VLOOKUP(Z$1,Variables!$B$6:$C$32, 2, FALSE), "Yes"), LOOKUP($A423,Collections!$A:$A,Collections!V:V), 0)</f>
        <v>0</v>
      </c>
      <c r="AA423">
        <f>IF(EXACT(VLOOKUP(AA$1,Variables!$B$6:$C$32, 2, FALSE), "Yes"), LOOKUP($A423,Collections!$A:$A,Collections!W:W), 0)</f>
        <v>0</v>
      </c>
      <c r="AB423">
        <f>IF(EXACT(VLOOKUP(AB$1,Variables!$B$6:$C$32, 2, FALSE), "Yes"), LOOKUP($A423,Collections!$A:$A,Collections!X:X), 0)</f>
        <v>0</v>
      </c>
      <c r="AC423">
        <f>IF(EXACT(VLOOKUP(AC$1,Variables!$B$6:$C$32, 2, FALSE), "Yes"), LOOKUP($A423,Collections!$A:$A,Collections!Y:Y), 0)</f>
        <v>0</v>
      </c>
      <c r="AD423">
        <f>IF(EXACT(VLOOKUP(AD$1,Variables!$B$6:$C$32, 2, FALSE), "Yes"), LOOKUP($A423,Collections!$A:$A,Collections!Z:Z), 0)</f>
        <v>0</v>
      </c>
      <c r="AE423">
        <f>IF(EXACT(VLOOKUP(AE$1,Variables!$B$6:$C$32, 2, FALSE), "Yes"), LOOKUP($A423,Collections!$A:$A,Collections!AA:AA), 0)</f>
        <v>0</v>
      </c>
      <c r="AF423">
        <f>IF(EXACT(VLOOKUP(AF$1,Variables!$B$6:$C$32, 2, FALSE), "Yes"), LOOKUP($A423,Collections!$A:$A,Collections!AB:AB), 0)</f>
        <v>0</v>
      </c>
      <c r="AG423" t="str">
        <f t="shared" si="6"/>
        <v>Yes</v>
      </c>
      <c r="AH423">
        <f>IF(D423&gt;=Variables!$C$1,1,0)</f>
        <v>0</v>
      </c>
      <c r="AI423">
        <f>IF(E423&gt;=Variables!$C$1,1,0)</f>
        <v>0</v>
      </c>
    </row>
    <row r="424" spans="1:35" x14ac:dyDescent="0.2">
      <c r="A424" s="25">
        <v>3626784</v>
      </c>
      <c r="B424" s="2" t="s">
        <v>294</v>
      </c>
      <c r="C424">
        <f>IF(ISNA(VLOOKUP(A424,Images!A:C,3,FALSE)), 0, VLOOKUP(A424,Images!A:C,3,FALSE))/IF(ISNA(VLOOKUP(A424,Images!A:C,2,FALSE)), 1,VLOOKUP(A424,Images!A:C,2,FALSE))</f>
        <v>1.5082072052867192E-2</v>
      </c>
      <c r="D424">
        <f>IF(NOT(ISNA(VLOOKUP(A424,Harvard!B:E,4,FALSE))), VLOOKUP(A424,Harvard!B:E,4,FALSE), 0)</f>
        <v>0.96499999999999997</v>
      </c>
      <c r="E424">
        <f>IF(NOT(ISNA(VLOOKUP(A424,UC!B:D, 3, FALSE))),VLOOKUP(A424,UC!B:D, 2, FALSE)/VLOOKUP(A424, UC!B:D, 3, FALSE), 0)</f>
        <v>0.89189189189189189</v>
      </c>
      <c r="F424">
        <f>IF(EXACT(VLOOKUP(F$1,Variables!$B$6:$C$32, 2, FALSE), "Yes"), LOOKUP($A424,Collections!$A:$A,Collections!B:B), 0)</f>
        <v>0</v>
      </c>
      <c r="G424">
        <f>IF(EXACT(VLOOKUP(G$1,Variables!$B$6:$C$32, 2, FALSE), "Yes"), LOOKUP($A424,Collections!$A:$A,Collections!C:C), 0)</f>
        <v>0</v>
      </c>
      <c r="H424">
        <f>IF(EXACT(VLOOKUP(H$1,Variables!$B$6:$C$32, 2, FALSE), "Yes"), LOOKUP($A424,Collections!$A:$A,Collections!D:D), 0)</f>
        <v>0</v>
      </c>
      <c r="I424">
        <f>IF(EXACT(VLOOKUP(I$1,Variables!$B$6:$C$32, 2, FALSE), "Yes"), LOOKUP($A424,Collections!$A:$A,Collections!E:E), 0)</f>
        <v>1</v>
      </c>
      <c r="J424">
        <f>IF(EXACT(VLOOKUP(J$1,Variables!$B$6:$C$32, 2, FALSE), "Yes"), LOOKUP($A424,Collections!$A:$A,Collections!F:F), 0)</f>
        <v>0</v>
      </c>
      <c r="K424">
        <f>IF(EXACT(VLOOKUP(K$1,Variables!$B$6:$C$32, 2, FALSE), "Yes"), LOOKUP($A424,Collections!$A:$A,Collections!G:G), 0)</f>
        <v>0</v>
      </c>
      <c r="L424">
        <f>IF(EXACT(VLOOKUP(L$1,Variables!$B$6:$C$32, 2, FALSE), "Yes"), LOOKUP($A424,Collections!$A:$A,Collections!H:H), 0)</f>
        <v>0</v>
      </c>
      <c r="M424">
        <f>IF(EXACT(VLOOKUP(M$1,Variables!$B$6:$C$32, 2, FALSE), "Yes"), LOOKUP($A424,Collections!$A:$A,Collections!I:I), 0)</f>
        <v>0</v>
      </c>
      <c r="N424">
        <f>IF(EXACT(VLOOKUP(N$1,Variables!$B$6:$C$32, 2, FALSE), "Yes"), LOOKUP($A424,Collections!$A:$A,Collections!J:J), 0)</f>
        <v>0</v>
      </c>
      <c r="O424">
        <f>IF(EXACT(VLOOKUP(O$1,Variables!$B$6:$C$32, 2, FALSE), "Yes"), LOOKUP($A424,Collections!$A:$A,Collections!K:K), 0)</f>
        <v>0</v>
      </c>
      <c r="P424">
        <f>IF(EXACT(VLOOKUP(P$1,Variables!$B$6:$C$32, 2, FALSE), "Yes"), LOOKUP($A424,Collections!$A:$A,Collections!L:L), 0)</f>
        <v>0</v>
      </c>
      <c r="Q424">
        <f>IF(EXACT(VLOOKUP(Q$1,Variables!$B$6:$C$32, 2, FALSE), "Yes"), LOOKUP($A424,Collections!$A:$A,Collections!M:M), 0)</f>
        <v>0</v>
      </c>
      <c r="R424">
        <f>IF(EXACT(VLOOKUP(R$1,Variables!$B$6:$C$32, 2, FALSE), "Yes"), LOOKUP($A424,Collections!$A:$A,Collections!N:N), 0)</f>
        <v>0</v>
      </c>
      <c r="S424">
        <f>IF(EXACT(VLOOKUP(S$1,Variables!$B$6:$C$32, 2, FALSE), "Yes"), LOOKUP($A424,Collections!$A:$A,Collections!O:O), 0)</f>
        <v>0</v>
      </c>
      <c r="T424">
        <f>IF(EXACT(VLOOKUP(T$1,Variables!$B$6:$C$32, 2, FALSE), "Yes"), LOOKUP($A424,Collections!$A:$A,Collections!P:P), 0)</f>
        <v>0</v>
      </c>
      <c r="U424">
        <f>IF(EXACT(VLOOKUP(U$1,Variables!$B$6:$C$32, 2, FALSE), "Yes"), LOOKUP($A424,Collections!$A:$A,Collections!Q:Q), 0)</f>
        <v>0</v>
      </c>
      <c r="V424">
        <f>IF(EXACT(VLOOKUP(V$1,Variables!$B$6:$C$32, 2, FALSE), "Yes"), LOOKUP($A424,Collections!$A:$A,Collections!R:R), 0)</f>
        <v>0</v>
      </c>
      <c r="W424">
        <f>IF(EXACT(VLOOKUP(W$1,Variables!$B$6:$C$32, 2, FALSE), "Yes"), LOOKUP($A424,Collections!$A:$A,Collections!S:S), 0)</f>
        <v>0</v>
      </c>
      <c r="X424">
        <f>IF(EXACT(VLOOKUP(X$1,Variables!$B$6:$C$32, 2, FALSE), "Yes"), LOOKUP($A424,Collections!$A:$A,Collections!T:T), 0)</f>
        <v>0</v>
      </c>
      <c r="Y424">
        <f>IF(EXACT(VLOOKUP(Y$1,Variables!$B$6:$C$32, 2, FALSE), "Yes"), LOOKUP($A424,Collections!$A:$A,Collections!U:U), 0)</f>
        <v>0</v>
      </c>
      <c r="Z424">
        <f>IF(EXACT(VLOOKUP(Z$1,Variables!$B$6:$C$32, 2, FALSE), "Yes"), LOOKUP($A424,Collections!$A:$A,Collections!V:V), 0)</f>
        <v>0</v>
      </c>
      <c r="AA424">
        <f>IF(EXACT(VLOOKUP(AA$1,Variables!$B$6:$C$32, 2, FALSE), "Yes"), LOOKUP($A424,Collections!$A:$A,Collections!W:W), 0)</f>
        <v>0</v>
      </c>
      <c r="AB424">
        <f>IF(EXACT(VLOOKUP(AB$1,Variables!$B$6:$C$32, 2, FALSE), "Yes"), LOOKUP($A424,Collections!$A:$A,Collections!X:X), 0)</f>
        <v>0</v>
      </c>
      <c r="AC424">
        <f>IF(EXACT(VLOOKUP(AC$1,Variables!$B$6:$C$32, 2, FALSE), "Yes"), LOOKUP($A424,Collections!$A:$A,Collections!Y:Y), 0)</f>
        <v>0</v>
      </c>
      <c r="AD424">
        <f>IF(EXACT(VLOOKUP(AD$1,Variables!$B$6:$C$32, 2, FALSE), "Yes"), LOOKUP($A424,Collections!$A:$A,Collections!Z:Z), 0)</f>
        <v>0</v>
      </c>
      <c r="AE424">
        <f>IF(EXACT(VLOOKUP(AE$1,Variables!$B$6:$C$32, 2, FALSE), "Yes"), LOOKUP($A424,Collections!$A:$A,Collections!AA:AA), 0)</f>
        <v>0</v>
      </c>
      <c r="AF424">
        <f>IF(EXACT(VLOOKUP(AF$1,Variables!$B$6:$C$32, 2, FALSE), "Yes"), LOOKUP($A424,Collections!$A:$A,Collections!AB:AB), 0)</f>
        <v>0</v>
      </c>
      <c r="AG424" t="str">
        <f t="shared" si="6"/>
        <v>Yes</v>
      </c>
      <c r="AH424">
        <f>IF(D424&gt;=Variables!$C$1,1,0)</f>
        <v>1</v>
      </c>
      <c r="AI424">
        <f>IF(E424&gt;=Variables!$C$1,1,0)</f>
        <v>0</v>
      </c>
    </row>
    <row r="425" spans="1:35" x14ac:dyDescent="0.2">
      <c r="A425" s="25">
        <v>784931</v>
      </c>
      <c r="B425" s="2" t="s">
        <v>295</v>
      </c>
      <c r="C425">
        <f>IF(ISNA(VLOOKUP(A425,Images!A:C,3,FALSE)), 0, VLOOKUP(A425,Images!A:C,3,FALSE))/IF(ISNA(VLOOKUP(A425,Images!A:C,2,FALSE)), 1,VLOOKUP(A425,Images!A:C,2,FALSE))</f>
        <v>9.8684210526315784E-3</v>
      </c>
      <c r="D425">
        <f>IF(NOT(ISNA(VLOOKUP(A425,Harvard!B:E,4,FALSE))), VLOOKUP(A425,Harvard!B:E,4,FALSE), 0)</f>
        <v>1</v>
      </c>
      <c r="E425">
        <f>IF(NOT(ISNA(VLOOKUP(A425,UC!B:D, 3, FALSE))),VLOOKUP(A425,UC!B:D, 2, FALSE)/VLOOKUP(A425, UC!B:D, 3, FALSE), 0)</f>
        <v>0.58823529411764708</v>
      </c>
      <c r="F425">
        <f>IF(EXACT(VLOOKUP(F$1,Variables!$B$6:$C$32, 2, FALSE), "Yes"), LOOKUP($A425,Collections!$A:$A,Collections!B:B), 0)</f>
        <v>0</v>
      </c>
      <c r="G425">
        <f>IF(EXACT(VLOOKUP(G$1,Variables!$B$6:$C$32, 2, FALSE), "Yes"), LOOKUP($A425,Collections!$A:$A,Collections!C:C), 0)</f>
        <v>0</v>
      </c>
      <c r="H425">
        <f>IF(EXACT(VLOOKUP(H$1,Variables!$B$6:$C$32, 2, FALSE), "Yes"), LOOKUP($A425,Collections!$A:$A,Collections!D:D), 0)</f>
        <v>0</v>
      </c>
      <c r="I425">
        <f>IF(EXACT(VLOOKUP(I$1,Variables!$B$6:$C$32, 2, FALSE), "Yes"), LOOKUP($A425,Collections!$A:$A,Collections!E:E), 0)</f>
        <v>1</v>
      </c>
      <c r="J425">
        <f>IF(EXACT(VLOOKUP(J$1,Variables!$B$6:$C$32, 2, FALSE), "Yes"), LOOKUP($A425,Collections!$A:$A,Collections!F:F), 0)</f>
        <v>0</v>
      </c>
      <c r="K425">
        <f>IF(EXACT(VLOOKUP(K$1,Variables!$B$6:$C$32, 2, FALSE), "Yes"), LOOKUP($A425,Collections!$A:$A,Collections!G:G), 0)</f>
        <v>0</v>
      </c>
      <c r="L425">
        <f>IF(EXACT(VLOOKUP(L$1,Variables!$B$6:$C$32, 2, FALSE), "Yes"), LOOKUP($A425,Collections!$A:$A,Collections!H:H), 0)</f>
        <v>0</v>
      </c>
      <c r="M425">
        <f>IF(EXACT(VLOOKUP(M$1,Variables!$B$6:$C$32, 2, FALSE), "Yes"), LOOKUP($A425,Collections!$A:$A,Collections!I:I), 0)</f>
        <v>0</v>
      </c>
      <c r="N425">
        <f>IF(EXACT(VLOOKUP(N$1,Variables!$B$6:$C$32, 2, FALSE), "Yes"), LOOKUP($A425,Collections!$A:$A,Collections!J:J), 0)</f>
        <v>0</v>
      </c>
      <c r="O425">
        <f>IF(EXACT(VLOOKUP(O$1,Variables!$B$6:$C$32, 2, FALSE), "Yes"), LOOKUP($A425,Collections!$A:$A,Collections!K:K), 0)</f>
        <v>0</v>
      </c>
      <c r="P425">
        <f>IF(EXACT(VLOOKUP(P$1,Variables!$B$6:$C$32, 2, FALSE), "Yes"), LOOKUP($A425,Collections!$A:$A,Collections!L:L), 0)</f>
        <v>0</v>
      </c>
      <c r="Q425">
        <f>IF(EXACT(VLOOKUP(Q$1,Variables!$B$6:$C$32, 2, FALSE), "Yes"), LOOKUP($A425,Collections!$A:$A,Collections!M:M), 0)</f>
        <v>0</v>
      </c>
      <c r="R425">
        <f>IF(EXACT(VLOOKUP(R$1,Variables!$B$6:$C$32, 2, FALSE), "Yes"), LOOKUP($A425,Collections!$A:$A,Collections!N:N), 0)</f>
        <v>0</v>
      </c>
      <c r="S425">
        <f>IF(EXACT(VLOOKUP(S$1,Variables!$B$6:$C$32, 2, FALSE), "Yes"), LOOKUP($A425,Collections!$A:$A,Collections!O:O), 0)</f>
        <v>0</v>
      </c>
      <c r="T425">
        <f>IF(EXACT(VLOOKUP(T$1,Variables!$B$6:$C$32, 2, FALSE), "Yes"), LOOKUP($A425,Collections!$A:$A,Collections!P:P), 0)</f>
        <v>0</v>
      </c>
      <c r="U425">
        <f>IF(EXACT(VLOOKUP(U$1,Variables!$B$6:$C$32, 2, FALSE), "Yes"), LOOKUP($A425,Collections!$A:$A,Collections!Q:Q), 0)</f>
        <v>0</v>
      </c>
      <c r="V425">
        <f>IF(EXACT(VLOOKUP(V$1,Variables!$B$6:$C$32, 2, FALSE), "Yes"), LOOKUP($A425,Collections!$A:$A,Collections!R:R), 0)</f>
        <v>0</v>
      </c>
      <c r="W425">
        <f>IF(EXACT(VLOOKUP(W$1,Variables!$B$6:$C$32, 2, FALSE), "Yes"), LOOKUP($A425,Collections!$A:$A,Collections!S:S), 0)</f>
        <v>0</v>
      </c>
      <c r="X425">
        <f>IF(EXACT(VLOOKUP(X$1,Variables!$B$6:$C$32, 2, FALSE), "Yes"), LOOKUP($A425,Collections!$A:$A,Collections!T:T), 0)</f>
        <v>0</v>
      </c>
      <c r="Y425">
        <f>IF(EXACT(VLOOKUP(Y$1,Variables!$B$6:$C$32, 2, FALSE), "Yes"), LOOKUP($A425,Collections!$A:$A,Collections!U:U), 0)</f>
        <v>0</v>
      </c>
      <c r="Z425">
        <f>IF(EXACT(VLOOKUP(Z$1,Variables!$B$6:$C$32, 2, FALSE), "Yes"), LOOKUP($A425,Collections!$A:$A,Collections!V:V), 0)</f>
        <v>0</v>
      </c>
      <c r="AA425">
        <f>IF(EXACT(VLOOKUP(AA$1,Variables!$B$6:$C$32, 2, FALSE), "Yes"), LOOKUP($A425,Collections!$A:$A,Collections!W:W), 0)</f>
        <v>0</v>
      </c>
      <c r="AB425">
        <f>IF(EXACT(VLOOKUP(AB$1,Variables!$B$6:$C$32, 2, FALSE), "Yes"), LOOKUP($A425,Collections!$A:$A,Collections!X:X), 0)</f>
        <v>0</v>
      </c>
      <c r="AC425">
        <f>IF(EXACT(VLOOKUP(AC$1,Variables!$B$6:$C$32, 2, FALSE), "Yes"), LOOKUP($A425,Collections!$A:$A,Collections!Y:Y), 0)</f>
        <v>0</v>
      </c>
      <c r="AD425">
        <f>IF(EXACT(VLOOKUP(AD$1,Variables!$B$6:$C$32, 2, FALSE), "Yes"), LOOKUP($A425,Collections!$A:$A,Collections!Z:Z), 0)</f>
        <v>0</v>
      </c>
      <c r="AE425">
        <f>IF(EXACT(VLOOKUP(AE$1,Variables!$B$6:$C$32, 2, FALSE), "Yes"), LOOKUP($A425,Collections!$A:$A,Collections!AA:AA), 0)</f>
        <v>0</v>
      </c>
      <c r="AF425">
        <f>IF(EXACT(VLOOKUP(AF$1,Variables!$B$6:$C$32, 2, FALSE), "Yes"), LOOKUP($A425,Collections!$A:$A,Collections!AB:AB), 0)</f>
        <v>0</v>
      </c>
      <c r="AG425" t="str">
        <f t="shared" si="6"/>
        <v>Yes</v>
      </c>
      <c r="AH425">
        <f>IF(D425&gt;=Variables!$C$1,1,0)</f>
        <v>1</v>
      </c>
      <c r="AI425">
        <f>IF(E425&gt;=Variables!$C$1,1,0)</f>
        <v>0</v>
      </c>
    </row>
    <row r="426" spans="1:35" x14ac:dyDescent="0.2">
      <c r="A426" s="25">
        <v>7797389</v>
      </c>
      <c r="B426" s="2" t="s">
        <v>2999</v>
      </c>
      <c r="C426">
        <f>IF(ISNA(VLOOKUP(A426,Images!A:C,3,FALSE)), 0, VLOOKUP(A426,Images!A:C,3,FALSE))/IF(ISNA(VLOOKUP(A426,Images!A:C,2,FALSE)), 1,VLOOKUP(A426,Images!A:C,2,FALSE))</f>
        <v>0.14839424141749724</v>
      </c>
      <c r="D426">
        <f>IF(NOT(ISNA(VLOOKUP(A426,Harvard!B:E,4,FALSE))), VLOOKUP(A426,Harvard!B:E,4,FALSE), 0)</f>
        <v>1</v>
      </c>
      <c r="E426">
        <f>IF(NOT(ISNA(VLOOKUP(A426,UC!B:D, 3, FALSE))),VLOOKUP(A426,UC!B:D, 2, FALSE)/VLOOKUP(A426, UC!B:D, 3, FALSE), 0)</f>
        <v>0</v>
      </c>
      <c r="F426">
        <f>IF(EXACT(VLOOKUP(F$1,Variables!$B$6:$C$32, 2, FALSE), "Yes"), LOOKUP($A426,Collections!$A:$A,Collections!B:B), 0)</f>
        <v>0</v>
      </c>
      <c r="G426">
        <f>IF(EXACT(VLOOKUP(G$1,Variables!$B$6:$C$32, 2, FALSE), "Yes"), LOOKUP($A426,Collections!$A:$A,Collections!C:C), 0)</f>
        <v>0</v>
      </c>
      <c r="H426">
        <f>IF(EXACT(VLOOKUP(H$1,Variables!$B$6:$C$32, 2, FALSE), "Yes"), LOOKUP($A426,Collections!$A:$A,Collections!D:D), 0)</f>
        <v>0</v>
      </c>
      <c r="I426">
        <f>IF(EXACT(VLOOKUP(I$1,Variables!$B$6:$C$32, 2, FALSE), "Yes"), LOOKUP($A426,Collections!$A:$A,Collections!E:E), 0)</f>
        <v>0</v>
      </c>
      <c r="J426">
        <f>IF(EXACT(VLOOKUP(J$1,Variables!$B$6:$C$32, 2, FALSE), "Yes"), LOOKUP($A426,Collections!$A:$A,Collections!F:F), 0)</f>
        <v>1</v>
      </c>
      <c r="K426">
        <f>IF(EXACT(VLOOKUP(K$1,Variables!$B$6:$C$32, 2, FALSE), "Yes"), LOOKUP($A426,Collections!$A:$A,Collections!G:G), 0)</f>
        <v>0</v>
      </c>
      <c r="L426">
        <f>IF(EXACT(VLOOKUP(L$1,Variables!$B$6:$C$32, 2, FALSE), "Yes"), LOOKUP($A426,Collections!$A:$A,Collections!H:H), 0)</f>
        <v>0</v>
      </c>
      <c r="M426">
        <f>IF(EXACT(VLOOKUP(M$1,Variables!$B$6:$C$32, 2, FALSE), "Yes"), LOOKUP($A426,Collections!$A:$A,Collections!I:I), 0)</f>
        <v>0</v>
      </c>
      <c r="N426">
        <f>IF(EXACT(VLOOKUP(N$1,Variables!$B$6:$C$32, 2, FALSE), "Yes"), LOOKUP($A426,Collections!$A:$A,Collections!J:J), 0)</f>
        <v>0</v>
      </c>
      <c r="O426">
        <f>IF(EXACT(VLOOKUP(O$1,Variables!$B$6:$C$32, 2, FALSE), "Yes"), LOOKUP($A426,Collections!$A:$A,Collections!K:K), 0)</f>
        <v>0</v>
      </c>
      <c r="P426">
        <f>IF(EXACT(VLOOKUP(P$1,Variables!$B$6:$C$32, 2, FALSE), "Yes"), LOOKUP($A426,Collections!$A:$A,Collections!L:L), 0)</f>
        <v>0</v>
      </c>
      <c r="Q426">
        <f>IF(EXACT(VLOOKUP(Q$1,Variables!$B$6:$C$32, 2, FALSE), "Yes"), LOOKUP($A426,Collections!$A:$A,Collections!M:M), 0)</f>
        <v>0</v>
      </c>
      <c r="R426">
        <f>IF(EXACT(VLOOKUP(R$1,Variables!$B$6:$C$32, 2, FALSE), "Yes"), LOOKUP($A426,Collections!$A:$A,Collections!N:N), 0)</f>
        <v>0</v>
      </c>
      <c r="S426">
        <f>IF(EXACT(VLOOKUP(S$1,Variables!$B$6:$C$32, 2, FALSE), "Yes"), LOOKUP($A426,Collections!$A:$A,Collections!O:O), 0)</f>
        <v>0</v>
      </c>
      <c r="T426">
        <f>IF(EXACT(VLOOKUP(T$1,Variables!$B$6:$C$32, 2, FALSE), "Yes"), LOOKUP($A426,Collections!$A:$A,Collections!P:P), 0)</f>
        <v>0</v>
      </c>
      <c r="U426">
        <f>IF(EXACT(VLOOKUP(U$1,Variables!$B$6:$C$32, 2, FALSE), "Yes"), LOOKUP($A426,Collections!$A:$A,Collections!Q:Q), 0)</f>
        <v>0</v>
      </c>
      <c r="V426">
        <f>IF(EXACT(VLOOKUP(V$1,Variables!$B$6:$C$32, 2, FALSE), "Yes"), LOOKUP($A426,Collections!$A:$A,Collections!R:R), 0)</f>
        <v>0</v>
      </c>
      <c r="W426">
        <f>IF(EXACT(VLOOKUP(W$1,Variables!$B$6:$C$32, 2, FALSE), "Yes"), LOOKUP($A426,Collections!$A:$A,Collections!S:S), 0)</f>
        <v>0</v>
      </c>
      <c r="X426">
        <f>IF(EXACT(VLOOKUP(X$1,Variables!$B$6:$C$32, 2, FALSE), "Yes"), LOOKUP($A426,Collections!$A:$A,Collections!T:T), 0)</f>
        <v>0</v>
      </c>
      <c r="Y426">
        <f>IF(EXACT(VLOOKUP(Y$1,Variables!$B$6:$C$32, 2, FALSE), "Yes"), LOOKUP($A426,Collections!$A:$A,Collections!U:U), 0)</f>
        <v>0</v>
      </c>
      <c r="Z426">
        <f>IF(EXACT(VLOOKUP(Z$1,Variables!$B$6:$C$32, 2, FALSE), "Yes"), LOOKUP($A426,Collections!$A:$A,Collections!V:V), 0)</f>
        <v>0</v>
      </c>
      <c r="AA426">
        <f>IF(EXACT(VLOOKUP(AA$1,Variables!$B$6:$C$32, 2, FALSE), "Yes"), LOOKUP($A426,Collections!$A:$A,Collections!W:W), 0)</f>
        <v>0</v>
      </c>
      <c r="AB426">
        <f>IF(EXACT(VLOOKUP(AB$1,Variables!$B$6:$C$32, 2, FALSE), "Yes"), LOOKUP($A426,Collections!$A:$A,Collections!X:X), 0)</f>
        <v>0</v>
      </c>
      <c r="AC426">
        <f>IF(EXACT(VLOOKUP(AC$1,Variables!$B$6:$C$32, 2, FALSE), "Yes"), LOOKUP($A426,Collections!$A:$A,Collections!Y:Y), 0)</f>
        <v>0</v>
      </c>
      <c r="AD426">
        <f>IF(EXACT(VLOOKUP(AD$1,Variables!$B$6:$C$32, 2, FALSE), "Yes"), LOOKUP($A426,Collections!$A:$A,Collections!Z:Z), 0)</f>
        <v>0</v>
      </c>
      <c r="AE426">
        <f>IF(EXACT(VLOOKUP(AE$1,Variables!$B$6:$C$32, 2, FALSE), "Yes"), LOOKUP($A426,Collections!$A:$A,Collections!AA:AA), 0)</f>
        <v>0</v>
      </c>
      <c r="AF426">
        <f>IF(EXACT(VLOOKUP(AF$1,Variables!$B$6:$C$32, 2, FALSE), "Yes"), LOOKUP($A426,Collections!$A:$A,Collections!AB:AB), 0)</f>
        <v>0</v>
      </c>
      <c r="AG426" t="str">
        <f t="shared" si="6"/>
        <v>Yes</v>
      </c>
      <c r="AH426">
        <f>IF(D426&gt;=Variables!$C$1,1,0)</f>
        <v>1</v>
      </c>
      <c r="AI426">
        <f>IF(E426&gt;=Variables!$C$1,1,0)</f>
        <v>0</v>
      </c>
    </row>
    <row r="427" spans="1:35" x14ac:dyDescent="0.2">
      <c r="A427" s="25">
        <v>115266</v>
      </c>
      <c r="B427" s="2" t="s">
        <v>296</v>
      </c>
      <c r="C427">
        <f>IF(ISNA(VLOOKUP(A427,Images!A:C,3,FALSE)), 0, VLOOKUP(A427,Images!A:C,3,FALSE))/IF(ISNA(VLOOKUP(A427,Images!A:C,2,FALSE)), 1,VLOOKUP(A427,Images!A:C,2,FALSE))</f>
        <v>2.00564028349846E-2</v>
      </c>
      <c r="D427">
        <f>IF(NOT(ISNA(VLOOKUP(A427,Harvard!B:E,4,FALSE))), VLOOKUP(A427,Harvard!B:E,4,FALSE), 0)</f>
        <v>1</v>
      </c>
      <c r="E427">
        <f>IF(NOT(ISNA(VLOOKUP(A427,UC!B:D, 3, FALSE))),VLOOKUP(A427,UC!B:D, 2, FALSE)/VLOOKUP(A427, UC!B:D, 3, FALSE), 0)</f>
        <v>0.94736842105263153</v>
      </c>
      <c r="F427">
        <f>IF(EXACT(VLOOKUP(F$1,Variables!$B$6:$C$32, 2, FALSE), "Yes"), LOOKUP($A427,Collections!$A:$A,Collections!B:B), 0)</f>
        <v>0</v>
      </c>
      <c r="G427">
        <f>IF(EXACT(VLOOKUP(G$1,Variables!$B$6:$C$32, 2, FALSE), "Yes"), LOOKUP($A427,Collections!$A:$A,Collections!C:C), 0)</f>
        <v>0</v>
      </c>
      <c r="H427">
        <f>IF(EXACT(VLOOKUP(H$1,Variables!$B$6:$C$32, 2, FALSE), "Yes"), LOOKUP($A427,Collections!$A:$A,Collections!D:D), 0)</f>
        <v>0</v>
      </c>
      <c r="I427">
        <f>IF(EXACT(VLOOKUP(I$1,Variables!$B$6:$C$32, 2, FALSE), "Yes"), LOOKUP($A427,Collections!$A:$A,Collections!E:E), 0)</f>
        <v>0</v>
      </c>
      <c r="J427">
        <f>IF(EXACT(VLOOKUP(J$1,Variables!$B$6:$C$32, 2, FALSE), "Yes"), LOOKUP($A427,Collections!$A:$A,Collections!F:F), 0)</f>
        <v>0</v>
      </c>
      <c r="K427">
        <f>IF(EXACT(VLOOKUP(K$1,Variables!$B$6:$C$32, 2, FALSE), "Yes"), LOOKUP($A427,Collections!$A:$A,Collections!G:G), 0)</f>
        <v>0</v>
      </c>
      <c r="L427">
        <f>IF(EXACT(VLOOKUP(L$1,Variables!$B$6:$C$32, 2, FALSE), "Yes"), LOOKUP($A427,Collections!$A:$A,Collections!H:H), 0)</f>
        <v>0</v>
      </c>
      <c r="M427">
        <f>IF(EXACT(VLOOKUP(M$1,Variables!$B$6:$C$32, 2, FALSE), "Yes"), LOOKUP($A427,Collections!$A:$A,Collections!I:I), 0)</f>
        <v>1</v>
      </c>
      <c r="N427">
        <f>IF(EXACT(VLOOKUP(N$1,Variables!$B$6:$C$32, 2, FALSE), "Yes"), LOOKUP($A427,Collections!$A:$A,Collections!J:J), 0)</f>
        <v>0</v>
      </c>
      <c r="O427">
        <f>IF(EXACT(VLOOKUP(O$1,Variables!$B$6:$C$32, 2, FALSE), "Yes"), LOOKUP($A427,Collections!$A:$A,Collections!K:K), 0)</f>
        <v>0</v>
      </c>
      <c r="P427">
        <f>IF(EXACT(VLOOKUP(P$1,Variables!$B$6:$C$32, 2, FALSE), "Yes"), LOOKUP($A427,Collections!$A:$A,Collections!L:L), 0)</f>
        <v>0</v>
      </c>
      <c r="Q427">
        <f>IF(EXACT(VLOOKUP(Q$1,Variables!$B$6:$C$32, 2, FALSE), "Yes"), LOOKUP($A427,Collections!$A:$A,Collections!M:M), 0)</f>
        <v>0</v>
      </c>
      <c r="R427">
        <f>IF(EXACT(VLOOKUP(R$1,Variables!$B$6:$C$32, 2, FALSE), "Yes"), LOOKUP($A427,Collections!$A:$A,Collections!N:N), 0)</f>
        <v>0</v>
      </c>
      <c r="S427">
        <f>IF(EXACT(VLOOKUP(S$1,Variables!$B$6:$C$32, 2, FALSE), "Yes"), LOOKUP($A427,Collections!$A:$A,Collections!O:O), 0)</f>
        <v>0</v>
      </c>
      <c r="T427">
        <f>IF(EXACT(VLOOKUP(T$1,Variables!$B$6:$C$32, 2, FALSE), "Yes"), LOOKUP($A427,Collections!$A:$A,Collections!P:P), 0)</f>
        <v>0</v>
      </c>
      <c r="U427">
        <f>IF(EXACT(VLOOKUP(U$1,Variables!$B$6:$C$32, 2, FALSE), "Yes"), LOOKUP($A427,Collections!$A:$A,Collections!Q:Q), 0)</f>
        <v>0</v>
      </c>
      <c r="V427">
        <f>IF(EXACT(VLOOKUP(V$1,Variables!$B$6:$C$32, 2, FALSE), "Yes"), LOOKUP($A427,Collections!$A:$A,Collections!R:R), 0)</f>
        <v>0</v>
      </c>
      <c r="W427">
        <f>IF(EXACT(VLOOKUP(W$1,Variables!$B$6:$C$32, 2, FALSE), "Yes"), LOOKUP($A427,Collections!$A:$A,Collections!S:S), 0)</f>
        <v>0</v>
      </c>
      <c r="X427">
        <f>IF(EXACT(VLOOKUP(X$1,Variables!$B$6:$C$32, 2, FALSE), "Yes"), LOOKUP($A427,Collections!$A:$A,Collections!T:T), 0)</f>
        <v>0</v>
      </c>
      <c r="Y427">
        <f>IF(EXACT(VLOOKUP(Y$1,Variables!$B$6:$C$32, 2, FALSE), "Yes"), LOOKUP($A427,Collections!$A:$A,Collections!U:U), 0)</f>
        <v>0</v>
      </c>
      <c r="Z427">
        <f>IF(EXACT(VLOOKUP(Z$1,Variables!$B$6:$C$32, 2, FALSE), "Yes"), LOOKUP($A427,Collections!$A:$A,Collections!V:V), 0)</f>
        <v>0</v>
      </c>
      <c r="AA427">
        <f>IF(EXACT(VLOOKUP(AA$1,Variables!$B$6:$C$32, 2, FALSE), "Yes"), LOOKUP($A427,Collections!$A:$A,Collections!W:W), 0)</f>
        <v>0</v>
      </c>
      <c r="AB427">
        <f>IF(EXACT(VLOOKUP(AB$1,Variables!$B$6:$C$32, 2, FALSE), "Yes"), LOOKUP($A427,Collections!$A:$A,Collections!X:X), 0)</f>
        <v>0</v>
      </c>
      <c r="AC427">
        <f>IF(EXACT(VLOOKUP(AC$1,Variables!$B$6:$C$32, 2, FALSE), "Yes"), LOOKUP($A427,Collections!$A:$A,Collections!Y:Y), 0)</f>
        <v>0</v>
      </c>
      <c r="AD427">
        <f>IF(EXACT(VLOOKUP(AD$1,Variables!$B$6:$C$32, 2, FALSE), "Yes"), LOOKUP($A427,Collections!$A:$A,Collections!Z:Z), 0)</f>
        <v>0</v>
      </c>
      <c r="AE427">
        <f>IF(EXACT(VLOOKUP(AE$1,Variables!$B$6:$C$32, 2, FALSE), "Yes"), LOOKUP($A427,Collections!$A:$A,Collections!AA:AA), 0)</f>
        <v>0</v>
      </c>
      <c r="AF427">
        <f>IF(EXACT(VLOOKUP(AF$1,Variables!$B$6:$C$32, 2, FALSE), "Yes"), LOOKUP($A427,Collections!$A:$A,Collections!AB:AB), 0)</f>
        <v>0</v>
      </c>
      <c r="AG427" t="str">
        <f t="shared" si="6"/>
        <v>Yes</v>
      </c>
      <c r="AH427">
        <f>IF(D427&gt;=Variables!$C$1,1,0)</f>
        <v>1</v>
      </c>
      <c r="AI427">
        <f>IF(E427&gt;=Variables!$C$1,1,0)</f>
        <v>1</v>
      </c>
    </row>
    <row r="428" spans="1:35" x14ac:dyDescent="0.2">
      <c r="A428" s="25">
        <v>1472526</v>
      </c>
      <c r="B428" s="2" t="s">
        <v>297</v>
      </c>
      <c r="C428">
        <f>IF(ISNA(VLOOKUP(A428,Images!A:C,3,FALSE)), 0, VLOOKUP(A428,Images!A:C,3,FALSE))/IF(ISNA(VLOOKUP(A428,Images!A:C,2,FALSE)), 1,VLOOKUP(A428,Images!A:C,2,FALSE))</f>
        <v>0.1280561122244489</v>
      </c>
      <c r="D428">
        <f>IF(NOT(ISNA(VLOOKUP(A428,Harvard!B:E,4,FALSE))), VLOOKUP(A428,Harvard!B:E,4,FALSE), 0)</f>
        <v>0.59219999999999995</v>
      </c>
      <c r="E428">
        <f>IF(NOT(ISNA(VLOOKUP(A428,UC!B:D, 3, FALSE))),VLOOKUP(A428,UC!B:D, 2, FALSE)/VLOOKUP(A428, UC!B:D, 3, FALSE), 0)</f>
        <v>0.8571428571428571</v>
      </c>
      <c r="F428">
        <f>IF(EXACT(VLOOKUP(F$1,Variables!$B$6:$C$32, 2, FALSE), "Yes"), LOOKUP($A428,Collections!$A:$A,Collections!B:B), 0)</f>
        <v>0</v>
      </c>
      <c r="G428">
        <f>IF(EXACT(VLOOKUP(G$1,Variables!$B$6:$C$32, 2, FALSE), "Yes"), LOOKUP($A428,Collections!$A:$A,Collections!C:C), 0)</f>
        <v>0</v>
      </c>
      <c r="H428">
        <f>IF(EXACT(VLOOKUP(H$1,Variables!$B$6:$C$32, 2, FALSE), "Yes"), LOOKUP($A428,Collections!$A:$A,Collections!D:D), 0)</f>
        <v>1</v>
      </c>
      <c r="I428">
        <f>IF(EXACT(VLOOKUP(I$1,Variables!$B$6:$C$32, 2, FALSE), "Yes"), LOOKUP($A428,Collections!$A:$A,Collections!E:E), 0)</f>
        <v>0</v>
      </c>
      <c r="J428">
        <f>IF(EXACT(VLOOKUP(J$1,Variables!$B$6:$C$32, 2, FALSE), "Yes"), LOOKUP($A428,Collections!$A:$A,Collections!F:F), 0)</f>
        <v>0</v>
      </c>
      <c r="K428">
        <f>IF(EXACT(VLOOKUP(K$1,Variables!$B$6:$C$32, 2, FALSE), "Yes"), LOOKUP($A428,Collections!$A:$A,Collections!G:G), 0)</f>
        <v>0</v>
      </c>
      <c r="L428">
        <f>IF(EXACT(VLOOKUP(L$1,Variables!$B$6:$C$32, 2, FALSE), "Yes"), LOOKUP($A428,Collections!$A:$A,Collections!H:H), 0)</f>
        <v>0</v>
      </c>
      <c r="M428">
        <f>IF(EXACT(VLOOKUP(M$1,Variables!$B$6:$C$32, 2, FALSE), "Yes"), LOOKUP($A428,Collections!$A:$A,Collections!I:I), 0)</f>
        <v>0</v>
      </c>
      <c r="N428">
        <f>IF(EXACT(VLOOKUP(N$1,Variables!$B$6:$C$32, 2, FALSE), "Yes"), LOOKUP($A428,Collections!$A:$A,Collections!J:J), 0)</f>
        <v>0</v>
      </c>
      <c r="O428">
        <f>IF(EXACT(VLOOKUP(O$1,Variables!$B$6:$C$32, 2, FALSE), "Yes"), LOOKUP($A428,Collections!$A:$A,Collections!K:K), 0)</f>
        <v>0</v>
      </c>
      <c r="P428">
        <f>IF(EXACT(VLOOKUP(P$1,Variables!$B$6:$C$32, 2, FALSE), "Yes"), LOOKUP($A428,Collections!$A:$A,Collections!L:L), 0)</f>
        <v>0</v>
      </c>
      <c r="Q428">
        <f>IF(EXACT(VLOOKUP(Q$1,Variables!$B$6:$C$32, 2, FALSE), "Yes"), LOOKUP($A428,Collections!$A:$A,Collections!M:M), 0)</f>
        <v>0</v>
      </c>
      <c r="R428">
        <f>IF(EXACT(VLOOKUP(R$1,Variables!$B$6:$C$32, 2, FALSE), "Yes"), LOOKUP($A428,Collections!$A:$A,Collections!N:N), 0)</f>
        <v>0</v>
      </c>
      <c r="S428">
        <f>IF(EXACT(VLOOKUP(S$1,Variables!$B$6:$C$32, 2, FALSE), "Yes"), LOOKUP($A428,Collections!$A:$A,Collections!O:O), 0)</f>
        <v>0</v>
      </c>
      <c r="T428">
        <f>IF(EXACT(VLOOKUP(T$1,Variables!$B$6:$C$32, 2, FALSE), "Yes"), LOOKUP($A428,Collections!$A:$A,Collections!P:P), 0)</f>
        <v>0</v>
      </c>
      <c r="U428">
        <f>IF(EXACT(VLOOKUP(U$1,Variables!$B$6:$C$32, 2, FALSE), "Yes"), LOOKUP($A428,Collections!$A:$A,Collections!Q:Q), 0)</f>
        <v>0</v>
      </c>
      <c r="V428">
        <f>IF(EXACT(VLOOKUP(V$1,Variables!$B$6:$C$32, 2, FALSE), "Yes"), LOOKUP($A428,Collections!$A:$A,Collections!R:R), 0)</f>
        <v>0</v>
      </c>
      <c r="W428">
        <f>IF(EXACT(VLOOKUP(W$1,Variables!$B$6:$C$32, 2, FALSE), "Yes"), LOOKUP($A428,Collections!$A:$A,Collections!S:S), 0)</f>
        <v>0</v>
      </c>
      <c r="X428">
        <f>IF(EXACT(VLOOKUP(X$1,Variables!$B$6:$C$32, 2, FALSE), "Yes"), LOOKUP($A428,Collections!$A:$A,Collections!T:T), 0)</f>
        <v>0</v>
      </c>
      <c r="Y428">
        <f>IF(EXACT(VLOOKUP(Y$1,Variables!$B$6:$C$32, 2, FALSE), "Yes"), LOOKUP($A428,Collections!$A:$A,Collections!U:U), 0)</f>
        <v>0</v>
      </c>
      <c r="Z428">
        <f>IF(EXACT(VLOOKUP(Z$1,Variables!$B$6:$C$32, 2, FALSE), "Yes"), LOOKUP($A428,Collections!$A:$A,Collections!V:V), 0)</f>
        <v>0</v>
      </c>
      <c r="AA428">
        <f>IF(EXACT(VLOOKUP(AA$1,Variables!$B$6:$C$32, 2, FALSE), "Yes"), LOOKUP($A428,Collections!$A:$A,Collections!W:W), 0)</f>
        <v>0</v>
      </c>
      <c r="AB428">
        <f>IF(EXACT(VLOOKUP(AB$1,Variables!$B$6:$C$32, 2, FALSE), "Yes"), LOOKUP($A428,Collections!$A:$A,Collections!X:X), 0)</f>
        <v>0</v>
      </c>
      <c r="AC428">
        <f>IF(EXACT(VLOOKUP(AC$1,Variables!$B$6:$C$32, 2, FALSE), "Yes"), LOOKUP($A428,Collections!$A:$A,Collections!Y:Y), 0)</f>
        <v>0</v>
      </c>
      <c r="AD428">
        <f>IF(EXACT(VLOOKUP(AD$1,Variables!$B$6:$C$32, 2, FALSE), "Yes"), LOOKUP($A428,Collections!$A:$A,Collections!Z:Z), 0)</f>
        <v>0</v>
      </c>
      <c r="AE428">
        <f>IF(EXACT(VLOOKUP(AE$1,Variables!$B$6:$C$32, 2, FALSE), "Yes"), LOOKUP($A428,Collections!$A:$A,Collections!AA:AA), 0)</f>
        <v>0</v>
      </c>
      <c r="AF428">
        <f>IF(EXACT(VLOOKUP(AF$1,Variables!$B$6:$C$32, 2, FALSE), "Yes"), LOOKUP($A428,Collections!$A:$A,Collections!AB:AB), 0)</f>
        <v>0</v>
      </c>
      <c r="AG428" t="str">
        <f t="shared" si="6"/>
        <v>Yes</v>
      </c>
      <c r="AH428">
        <f>IF(D428&gt;=Variables!$C$1,1,0)</f>
        <v>0</v>
      </c>
      <c r="AI428">
        <f>IF(E428&gt;=Variables!$C$1,1,0)</f>
        <v>0</v>
      </c>
    </row>
    <row r="429" spans="1:35" x14ac:dyDescent="0.2">
      <c r="A429" s="25">
        <v>1497677</v>
      </c>
      <c r="B429" s="2" t="s">
        <v>298</v>
      </c>
      <c r="C429">
        <f>IF(ISNA(VLOOKUP(A429,Images!A:C,3,FALSE)), 0, VLOOKUP(A429,Images!A:C,3,FALSE))/IF(ISNA(VLOOKUP(A429,Images!A:C,2,FALSE)), 1,VLOOKUP(A429,Images!A:C,2,FALSE))</f>
        <v>0.14148086980456923</v>
      </c>
      <c r="D429">
        <f>IF(NOT(ISNA(VLOOKUP(A429,Harvard!B:E,4,FALSE))), VLOOKUP(A429,Harvard!B:E,4,FALSE), 0)</f>
        <v>0.89229999999999998</v>
      </c>
      <c r="E429">
        <f>IF(NOT(ISNA(VLOOKUP(A429,UC!B:D, 3, FALSE))),VLOOKUP(A429,UC!B:D, 2, FALSE)/VLOOKUP(A429, UC!B:D, 3, FALSE), 0)</f>
        <v>0.94444444444444442</v>
      </c>
      <c r="F429">
        <f>IF(EXACT(VLOOKUP(F$1,Variables!$B$6:$C$32, 2, FALSE), "Yes"), LOOKUP($A429,Collections!$A:$A,Collections!B:B), 0)</f>
        <v>0</v>
      </c>
      <c r="G429">
        <f>IF(EXACT(VLOOKUP(G$1,Variables!$B$6:$C$32, 2, FALSE), "Yes"), LOOKUP($A429,Collections!$A:$A,Collections!C:C), 0)</f>
        <v>0</v>
      </c>
      <c r="H429">
        <f>IF(EXACT(VLOOKUP(H$1,Variables!$B$6:$C$32, 2, FALSE), "Yes"), LOOKUP($A429,Collections!$A:$A,Collections!D:D), 0)</f>
        <v>1</v>
      </c>
      <c r="I429">
        <f>IF(EXACT(VLOOKUP(I$1,Variables!$B$6:$C$32, 2, FALSE), "Yes"), LOOKUP($A429,Collections!$A:$A,Collections!E:E), 0)</f>
        <v>0</v>
      </c>
      <c r="J429">
        <f>IF(EXACT(VLOOKUP(J$1,Variables!$B$6:$C$32, 2, FALSE), "Yes"), LOOKUP($A429,Collections!$A:$A,Collections!F:F), 0)</f>
        <v>0</v>
      </c>
      <c r="K429">
        <f>IF(EXACT(VLOOKUP(K$1,Variables!$B$6:$C$32, 2, FALSE), "Yes"), LOOKUP($A429,Collections!$A:$A,Collections!G:G), 0)</f>
        <v>0</v>
      </c>
      <c r="L429">
        <f>IF(EXACT(VLOOKUP(L$1,Variables!$B$6:$C$32, 2, FALSE), "Yes"), LOOKUP($A429,Collections!$A:$A,Collections!H:H), 0)</f>
        <v>0</v>
      </c>
      <c r="M429">
        <f>IF(EXACT(VLOOKUP(M$1,Variables!$B$6:$C$32, 2, FALSE), "Yes"), LOOKUP($A429,Collections!$A:$A,Collections!I:I), 0)</f>
        <v>0</v>
      </c>
      <c r="N429">
        <f>IF(EXACT(VLOOKUP(N$1,Variables!$B$6:$C$32, 2, FALSE), "Yes"), LOOKUP($A429,Collections!$A:$A,Collections!J:J), 0)</f>
        <v>0</v>
      </c>
      <c r="O429">
        <f>IF(EXACT(VLOOKUP(O$1,Variables!$B$6:$C$32, 2, FALSE), "Yes"), LOOKUP($A429,Collections!$A:$A,Collections!K:K), 0)</f>
        <v>0</v>
      </c>
      <c r="P429">
        <f>IF(EXACT(VLOOKUP(P$1,Variables!$B$6:$C$32, 2, FALSE), "Yes"), LOOKUP($A429,Collections!$A:$A,Collections!L:L), 0)</f>
        <v>0</v>
      </c>
      <c r="Q429">
        <f>IF(EXACT(VLOOKUP(Q$1,Variables!$B$6:$C$32, 2, FALSE), "Yes"), LOOKUP($A429,Collections!$A:$A,Collections!M:M), 0)</f>
        <v>0</v>
      </c>
      <c r="R429">
        <f>IF(EXACT(VLOOKUP(R$1,Variables!$B$6:$C$32, 2, FALSE), "Yes"), LOOKUP($A429,Collections!$A:$A,Collections!N:N), 0)</f>
        <v>0</v>
      </c>
      <c r="S429">
        <f>IF(EXACT(VLOOKUP(S$1,Variables!$B$6:$C$32, 2, FALSE), "Yes"), LOOKUP($A429,Collections!$A:$A,Collections!O:O), 0)</f>
        <v>0</v>
      </c>
      <c r="T429">
        <f>IF(EXACT(VLOOKUP(T$1,Variables!$B$6:$C$32, 2, FALSE), "Yes"), LOOKUP($A429,Collections!$A:$A,Collections!P:P), 0)</f>
        <v>0</v>
      </c>
      <c r="U429">
        <f>IF(EXACT(VLOOKUP(U$1,Variables!$B$6:$C$32, 2, FALSE), "Yes"), LOOKUP($A429,Collections!$A:$A,Collections!Q:Q), 0)</f>
        <v>0</v>
      </c>
      <c r="V429">
        <f>IF(EXACT(VLOOKUP(V$1,Variables!$B$6:$C$32, 2, FALSE), "Yes"), LOOKUP($A429,Collections!$A:$A,Collections!R:R), 0)</f>
        <v>0</v>
      </c>
      <c r="W429">
        <f>IF(EXACT(VLOOKUP(W$1,Variables!$B$6:$C$32, 2, FALSE), "Yes"), LOOKUP($A429,Collections!$A:$A,Collections!S:S), 0)</f>
        <v>0</v>
      </c>
      <c r="X429">
        <f>IF(EXACT(VLOOKUP(X$1,Variables!$B$6:$C$32, 2, FALSE), "Yes"), LOOKUP($A429,Collections!$A:$A,Collections!T:T), 0)</f>
        <v>0</v>
      </c>
      <c r="Y429">
        <f>IF(EXACT(VLOOKUP(Y$1,Variables!$B$6:$C$32, 2, FALSE), "Yes"), LOOKUP($A429,Collections!$A:$A,Collections!U:U), 0)</f>
        <v>0</v>
      </c>
      <c r="Z429">
        <f>IF(EXACT(VLOOKUP(Z$1,Variables!$B$6:$C$32, 2, FALSE), "Yes"), LOOKUP($A429,Collections!$A:$A,Collections!V:V), 0)</f>
        <v>0</v>
      </c>
      <c r="AA429">
        <f>IF(EXACT(VLOOKUP(AA$1,Variables!$B$6:$C$32, 2, FALSE), "Yes"), LOOKUP($A429,Collections!$A:$A,Collections!W:W), 0)</f>
        <v>0</v>
      </c>
      <c r="AB429">
        <f>IF(EXACT(VLOOKUP(AB$1,Variables!$B$6:$C$32, 2, FALSE), "Yes"), LOOKUP($A429,Collections!$A:$A,Collections!X:X), 0)</f>
        <v>0</v>
      </c>
      <c r="AC429">
        <f>IF(EXACT(VLOOKUP(AC$1,Variables!$B$6:$C$32, 2, FALSE), "Yes"), LOOKUP($A429,Collections!$A:$A,Collections!Y:Y), 0)</f>
        <v>0</v>
      </c>
      <c r="AD429">
        <f>IF(EXACT(VLOOKUP(AD$1,Variables!$B$6:$C$32, 2, FALSE), "Yes"), LOOKUP($A429,Collections!$A:$A,Collections!Z:Z), 0)</f>
        <v>0</v>
      </c>
      <c r="AE429">
        <f>IF(EXACT(VLOOKUP(AE$1,Variables!$B$6:$C$32, 2, FALSE), "Yes"), LOOKUP($A429,Collections!$A:$A,Collections!AA:AA), 0)</f>
        <v>0</v>
      </c>
      <c r="AF429">
        <f>IF(EXACT(VLOOKUP(AF$1,Variables!$B$6:$C$32, 2, FALSE), "Yes"), LOOKUP($A429,Collections!$A:$A,Collections!AB:AB), 0)</f>
        <v>0</v>
      </c>
      <c r="AG429" t="str">
        <f t="shared" si="6"/>
        <v>Yes</v>
      </c>
      <c r="AH429">
        <f>IF(D429&gt;=Variables!$C$1,1,0)</f>
        <v>0</v>
      </c>
      <c r="AI429">
        <f>IF(E429&gt;=Variables!$C$1,1,0)</f>
        <v>1</v>
      </c>
    </row>
    <row r="430" spans="1:35" x14ac:dyDescent="0.2">
      <c r="A430" s="25">
        <v>2642875</v>
      </c>
      <c r="B430" s="2" t="s">
        <v>1417</v>
      </c>
      <c r="C430">
        <f>IF(ISNA(VLOOKUP(A430,Images!A:C,3,FALSE)), 0, VLOOKUP(A430,Images!A:C,3,FALSE))/IF(ISNA(VLOOKUP(A430,Images!A:C,2,FALSE)), 1,VLOOKUP(A430,Images!A:C,2,FALSE))</f>
        <v>0.11986407167130059</v>
      </c>
      <c r="D430">
        <f>IF(NOT(ISNA(VLOOKUP(A430,Harvard!B:E,4,FALSE))), VLOOKUP(A430,Harvard!B:E,4,FALSE), 0)</f>
        <v>0.89290000000000003</v>
      </c>
      <c r="E430">
        <f>IF(NOT(ISNA(VLOOKUP(A430,UC!B:D, 3, FALSE))),VLOOKUP(A430,UC!B:D, 2, FALSE)/VLOOKUP(A430, UC!B:D, 3, FALSE), 0)</f>
        <v>0.95238095238095233</v>
      </c>
      <c r="F430">
        <f>IF(EXACT(VLOOKUP(F$1,Variables!$B$6:$C$32, 2, FALSE), "Yes"), LOOKUP($A430,Collections!$A:$A,Collections!B:B), 0)</f>
        <v>0</v>
      </c>
      <c r="G430">
        <f>IF(EXACT(VLOOKUP(G$1,Variables!$B$6:$C$32, 2, FALSE), "Yes"), LOOKUP($A430,Collections!$A:$A,Collections!C:C), 0)</f>
        <v>0</v>
      </c>
      <c r="H430">
        <f>IF(EXACT(VLOOKUP(H$1,Variables!$B$6:$C$32, 2, FALSE), "Yes"), LOOKUP($A430,Collections!$A:$A,Collections!D:D), 0)</f>
        <v>1</v>
      </c>
      <c r="I430">
        <f>IF(EXACT(VLOOKUP(I$1,Variables!$B$6:$C$32, 2, FALSE), "Yes"), LOOKUP($A430,Collections!$A:$A,Collections!E:E), 0)</f>
        <v>0</v>
      </c>
      <c r="J430">
        <f>IF(EXACT(VLOOKUP(J$1,Variables!$B$6:$C$32, 2, FALSE), "Yes"), LOOKUP($A430,Collections!$A:$A,Collections!F:F), 0)</f>
        <v>0</v>
      </c>
      <c r="K430">
        <f>IF(EXACT(VLOOKUP(K$1,Variables!$B$6:$C$32, 2, FALSE), "Yes"), LOOKUP($A430,Collections!$A:$A,Collections!G:G), 0)</f>
        <v>0</v>
      </c>
      <c r="L430">
        <f>IF(EXACT(VLOOKUP(L$1,Variables!$B$6:$C$32, 2, FALSE), "Yes"), LOOKUP($A430,Collections!$A:$A,Collections!H:H), 0)</f>
        <v>0</v>
      </c>
      <c r="M430">
        <f>IF(EXACT(VLOOKUP(M$1,Variables!$B$6:$C$32, 2, FALSE), "Yes"), LOOKUP($A430,Collections!$A:$A,Collections!I:I), 0)</f>
        <v>0</v>
      </c>
      <c r="N430">
        <f>IF(EXACT(VLOOKUP(N$1,Variables!$B$6:$C$32, 2, FALSE), "Yes"), LOOKUP($A430,Collections!$A:$A,Collections!J:J), 0)</f>
        <v>0</v>
      </c>
      <c r="O430">
        <f>IF(EXACT(VLOOKUP(O$1,Variables!$B$6:$C$32, 2, FALSE), "Yes"), LOOKUP($A430,Collections!$A:$A,Collections!K:K), 0)</f>
        <v>0</v>
      </c>
      <c r="P430">
        <f>IF(EXACT(VLOOKUP(P$1,Variables!$B$6:$C$32, 2, FALSE), "Yes"), LOOKUP($A430,Collections!$A:$A,Collections!L:L), 0)</f>
        <v>0</v>
      </c>
      <c r="Q430">
        <f>IF(EXACT(VLOOKUP(Q$1,Variables!$B$6:$C$32, 2, FALSE), "Yes"), LOOKUP($A430,Collections!$A:$A,Collections!M:M), 0)</f>
        <v>0</v>
      </c>
      <c r="R430">
        <f>IF(EXACT(VLOOKUP(R$1,Variables!$B$6:$C$32, 2, FALSE), "Yes"), LOOKUP($A430,Collections!$A:$A,Collections!N:N), 0)</f>
        <v>0</v>
      </c>
      <c r="S430">
        <f>IF(EXACT(VLOOKUP(S$1,Variables!$B$6:$C$32, 2, FALSE), "Yes"), LOOKUP($A430,Collections!$A:$A,Collections!O:O), 0)</f>
        <v>0</v>
      </c>
      <c r="T430">
        <f>IF(EXACT(VLOOKUP(T$1,Variables!$B$6:$C$32, 2, FALSE), "Yes"), LOOKUP($A430,Collections!$A:$A,Collections!P:P), 0)</f>
        <v>0</v>
      </c>
      <c r="U430">
        <f>IF(EXACT(VLOOKUP(U$1,Variables!$B$6:$C$32, 2, FALSE), "Yes"), LOOKUP($A430,Collections!$A:$A,Collections!Q:Q), 0)</f>
        <v>0</v>
      </c>
      <c r="V430">
        <f>IF(EXACT(VLOOKUP(V$1,Variables!$B$6:$C$32, 2, FALSE), "Yes"), LOOKUP($A430,Collections!$A:$A,Collections!R:R), 0)</f>
        <v>0</v>
      </c>
      <c r="W430">
        <f>IF(EXACT(VLOOKUP(W$1,Variables!$B$6:$C$32, 2, FALSE), "Yes"), LOOKUP($A430,Collections!$A:$A,Collections!S:S), 0)</f>
        <v>0</v>
      </c>
      <c r="X430">
        <f>IF(EXACT(VLOOKUP(X$1,Variables!$B$6:$C$32, 2, FALSE), "Yes"), LOOKUP($A430,Collections!$A:$A,Collections!T:T), 0)</f>
        <v>0</v>
      </c>
      <c r="Y430">
        <f>IF(EXACT(VLOOKUP(Y$1,Variables!$B$6:$C$32, 2, FALSE), "Yes"), LOOKUP($A430,Collections!$A:$A,Collections!U:U), 0)</f>
        <v>0</v>
      </c>
      <c r="Z430">
        <f>IF(EXACT(VLOOKUP(Z$1,Variables!$B$6:$C$32, 2, FALSE), "Yes"), LOOKUP($A430,Collections!$A:$A,Collections!V:V), 0)</f>
        <v>0</v>
      </c>
      <c r="AA430">
        <f>IF(EXACT(VLOOKUP(AA$1,Variables!$B$6:$C$32, 2, FALSE), "Yes"), LOOKUP($A430,Collections!$A:$A,Collections!W:W), 0)</f>
        <v>0</v>
      </c>
      <c r="AB430">
        <f>IF(EXACT(VLOOKUP(AB$1,Variables!$B$6:$C$32, 2, FALSE), "Yes"), LOOKUP($A430,Collections!$A:$A,Collections!X:X), 0)</f>
        <v>0</v>
      </c>
      <c r="AC430">
        <f>IF(EXACT(VLOOKUP(AC$1,Variables!$B$6:$C$32, 2, FALSE), "Yes"), LOOKUP($A430,Collections!$A:$A,Collections!Y:Y), 0)</f>
        <v>0</v>
      </c>
      <c r="AD430">
        <f>IF(EXACT(VLOOKUP(AD$1,Variables!$B$6:$C$32, 2, FALSE), "Yes"), LOOKUP($A430,Collections!$A:$A,Collections!Z:Z), 0)</f>
        <v>0</v>
      </c>
      <c r="AE430">
        <f>IF(EXACT(VLOOKUP(AE$1,Variables!$B$6:$C$32, 2, FALSE), "Yes"), LOOKUP($A430,Collections!$A:$A,Collections!AA:AA), 0)</f>
        <v>0</v>
      </c>
      <c r="AF430">
        <f>IF(EXACT(VLOOKUP(AF$1,Variables!$B$6:$C$32, 2, FALSE), "Yes"), LOOKUP($A430,Collections!$A:$A,Collections!AB:AB), 0)</f>
        <v>0</v>
      </c>
      <c r="AG430" t="str">
        <f t="shared" si="6"/>
        <v>Yes</v>
      </c>
      <c r="AH430">
        <f>IF(D430&gt;=Variables!$C$1,1,0)</f>
        <v>0</v>
      </c>
      <c r="AI430">
        <f>IF(E430&gt;=Variables!$C$1,1,0)</f>
        <v>1</v>
      </c>
    </row>
    <row r="431" spans="1:35" x14ac:dyDescent="0.2">
      <c r="A431" s="25">
        <v>702862</v>
      </c>
      <c r="B431" s="2" t="s">
        <v>620</v>
      </c>
      <c r="C431">
        <f>IF(ISNA(VLOOKUP(A431,Images!A:C,3,FALSE)), 0, VLOOKUP(A431,Images!A:C,3,FALSE))/IF(ISNA(VLOOKUP(A431,Images!A:C,2,FALSE)), 1,VLOOKUP(A431,Images!A:C,2,FALSE))</f>
        <v>2.8239046814898208E-2</v>
      </c>
      <c r="D431">
        <f>IF(NOT(ISNA(VLOOKUP(A431,Harvard!B:E,4,FALSE))), VLOOKUP(A431,Harvard!B:E,4,FALSE), 0)</f>
        <v>0.93179999999999996</v>
      </c>
      <c r="E431">
        <f>IF(NOT(ISNA(VLOOKUP(A431,UC!B:D, 3, FALSE))),VLOOKUP(A431,UC!B:D, 2, FALSE)/VLOOKUP(A431, UC!B:D, 3, FALSE), 0)</f>
        <v>0.83333333333333337</v>
      </c>
      <c r="F431">
        <f>IF(EXACT(VLOOKUP(F$1,Variables!$B$6:$C$32, 2, FALSE), "Yes"), LOOKUP($A431,Collections!$A:$A,Collections!B:B), 0)</f>
        <v>0</v>
      </c>
      <c r="G431">
        <f>IF(EXACT(VLOOKUP(G$1,Variables!$B$6:$C$32, 2, FALSE), "Yes"), LOOKUP($A431,Collections!$A:$A,Collections!C:C), 0)</f>
        <v>0</v>
      </c>
      <c r="H431">
        <f>IF(EXACT(VLOOKUP(H$1,Variables!$B$6:$C$32, 2, FALSE), "Yes"), LOOKUP($A431,Collections!$A:$A,Collections!D:D), 0)</f>
        <v>0</v>
      </c>
      <c r="I431">
        <f>IF(EXACT(VLOOKUP(I$1,Variables!$B$6:$C$32, 2, FALSE), "Yes"), LOOKUP($A431,Collections!$A:$A,Collections!E:E), 0)</f>
        <v>0</v>
      </c>
      <c r="J431">
        <f>IF(EXACT(VLOOKUP(J$1,Variables!$B$6:$C$32, 2, FALSE), "Yes"), LOOKUP($A431,Collections!$A:$A,Collections!F:F), 0)</f>
        <v>0</v>
      </c>
      <c r="K431">
        <f>IF(EXACT(VLOOKUP(K$1,Variables!$B$6:$C$32, 2, FALSE), "Yes"), LOOKUP($A431,Collections!$A:$A,Collections!G:G), 0)</f>
        <v>1</v>
      </c>
      <c r="L431">
        <f>IF(EXACT(VLOOKUP(L$1,Variables!$B$6:$C$32, 2, FALSE), "Yes"), LOOKUP($A431,Collections!$A:$A,Collections!H:H), 0)</f>
        <v>0</v>
      </c>
      <c r="M431">
        <f>IF(EXACT(VLOOKUP(M$1,Variables!$B$6:$C$32, 2, FALSE), "Yes"), LOOKUP($A431,Collections!$A:$A,Collections!I:I), 0)</f>
        <v>0</v>
      </c>
      <c r="N431">
        <f>IF(EXACT(VLOOKUP(N$1,Variables!$B$6:$C$32, 2, FALSE), "Yes"), LOOKUP($A431,Collections!$A:$A,Collections!J:J), 0)</f>
        <v>0</v>
      </c>
      <c r="O431">
        <f>IF(EXACT(VLOOKUP(O$1,Variables!$B$6:$C$32, 2, FALSE), "Yes"), LOOKUP($A431,Collections!$A:$A,Collections!K:K), 0)</f>
        <v>0</v>
      </c>
      <c r="P431">
        <f>IF(EXACT(VLOOKUP(P$1,Variables!$B$6:$C$32, 2, FALSE), "Yes"), LOOKUP($A431,Collections!$A:$A,Collections!L:L), 0)</f>
        <v>0</v>
      </c>
      <c r="Q431">
        <f>IF(EXACT(VLOOKUP(Q$1,Variables!$B$6:$C$32, 2, FALSE), "Yes"), LOOKUP($A431,Collections!$A:$A,Collections!M:M), 0)</f>
        <v>0</v>
      </c>
      <c r="R431">
        <f>IF(EXACT(VLOOKUP(R$1,Variables!$B$6:$C$32, 2, FALSE), "Yes"), LOOKUP($A431,Collections!$A:$A,Collections!N:N), 0)</f>
        <v>0</v>
      </c>
      <c r="S431">
        <f>IF(EXACT(VLOOKUP(S$1,Variables!$B$6:$C$32, 2, FALSE), "Yes"), LOOKUP($A431,Collections!$A:$A,Collections!O:O), 0)</f>
        <v>0</v>
      </c>
      <c r="T431">
        <f>IF(EXACT(VLOOKUP(T$1,Variables!$B$6:$C$32, 2, FALSE), "Yes"), LOOKUP($A431,Collections!$A:$A,Collections!P:P), 0)</f>
        <v>0</v>
      </c>
      <c r="U431">
        <f>IF(EXACT(VLOOKUP(U$1,Variables!$B$6:$C$32, 2, FALSE), "Yes"), LOOKUP($A431,Collections!$A:$A,Collections!Q:Q), 0)</f>
        <v>0</v>
      </c>
      <c r="V431">
        <f>IF(EXACT(VLOOKUP(V$1,Variables!$B$6:$C$32, 2, FALSE), "Yes"), LOOKUP($A431,Collections!$A:$A,Collections!R:R), 0)</f>
        <v>0</v>
      </c>
      <c r="W431">
        <f>IF(EXACT(VLOOKUP(W$1,Variables!$B$6:$C$32, 2, FALSE), "Yes"), LOOKUP($A431,Collections!$A:$A,Collections!S:S), 0)</f>
        <v>0</v>
      </c>
      <c r="X431">
        <f>IF(EXACT(VLOOKUP(X$1,Variables!$B$6:$C$32, 2, FALSE), "Yes"), LOOKUP($A431,Collections!$A:$A,Collections!T:T), 0)</f>
        <v>0</v>
      </c>
      <c r="Y431">
        <f>IF(EXACT(VLOOKUP(Y$1,Variables!$B$6:$C$32, 2, FALSE), "Yes"), LOOKUP($A431,Collections!$A:$A,Collections!U:U), 0)</f>
        <v>0</v>
      </c>
      <c r="Z431">
        <f>IF(EXACT(VLOOKUP(Z$1,Variables!$B$6:$C$32, 2, FALSE), "Yes"), LOOKUP($A431,Collections!$A:$A,Collections!V:V), 0)</f>
        <v>0</v>
      </c>
      <c r="AA431">
        <f>IF(EXACT(VLOOKUP(AA$1,Variables!$B$6:$C$32, 2, FALSE), "Yes"), LOOKUP($A431,Collections!$A:$A,Collections!W:W), 0)</f>
        <v>0</v>
      </c>
      <c r="AB431">
        <f>IF(EXACT(VLOOKUP(AB$1,Variables!$B$6:$C$32, 2, FALSE), "Yes"), LOOKUP($A431,Collections!$A:$A,Collections!X:X), 0)</f>
        <v>0</v>
      </c>
      <c r="AC431">
        <f>IF(EXACT(VLOOKUP(AC$1,Variables!$B$6:$C$32, 2, FALSE), "Yes"), LOOKUP($A431,Collections!$A:$A,Collections!Y:Y), 0)</f>
        <v>0</v>
      </c>
      <c r="AD431">
        <f>IF(EXACT(VLOOKUP(AD$1,Variables!$B$6:$C$32, 2, FALSE), "Yes"), LOOKUP($A431,Collections!$A:$A,Collections!Z:Z), 0)</f>
        <v>0</v>
      </c>
      <c r="AE431">
        <f>IF(EXACT(VLOOKUP(AE$1,Variables!$B$6:$C$32, 2, FALSE), "Yes"), LOOKUP($A431,Collections!$A:$A,Collections!AA:AA), 0)</f>
        <v>0</v>
      </c>
      <c r="AF431">
        <f>IF(EXACT(VLOOKUP(AF$1,Variables!$B$6:$C$32, 2, FALSE), "Yes"), LOOKUP($A431,Collections!$A:$A,Collections!AB:AB), 0)</f>
        <v>0</v>
      </c>
      <c r="AG431" t="str">
        <f t="shared" si="6"/>
        <v>Yes</v>
      </c>
      <c r="AH431">
        <f>IF(D431&gt;=Variables!$C$1,1,0)</f>
        <v>1</v>
      </c>
      <c r="AI431">
        <f>IF(E431&gt;=Variables!$C$1,1,0)</f>
        <v>0</v>
      </c>
    </row>
    <row r="432" spans="1:35" x14ac:dyDescent="0.2">
      <c r="A432" s="25">
        <v>11326107</v>
      </c>
      <c r="B432" s="2" t="s">
        <v>2443</v>
      </c>
      <c r="C432">
        <f>IF(ISNA(VLOOKUP(A432,Images!A:C,3,FALSE)), 0, VLOOKUP(A432,Images!A:C,3,FALSE))/IF(ISNA(VLOOKUP(A432,Images!A:C,2,FALSE)), 1,VLOOKUP(A432,Images!A:C,2,FALSE))</f>
        <v>0.6999705275567345</v>
      </c>
      <c r="D432">
        <f>IF(NOT(ISNA(VLOOKUP(A432,Harvard!B:E,4,FALSE))), VLOOKUP(A432,Harvard!B:E,4,FALSE), 0)</f>
        <v>1</v>
      </c>
      <c r="E432">
        <f>IF(NOT(ISNA(VLOOKUP(A432,UC!B:D, 3, FALSE))),VLOOKUP(A432,UC!B:D, 2, FALSE)/VLOOKUP(A432, UC!B:D, 3, FALSE), 0)</f>
        <v>0</v>
      </c>
      <c r="F432">
        <f>IF(EXACT(VLOOKUP(F$1,Variables!$B$6:$C$32, 2, FALSE), "Yes"), LOOKUP($A432,Collections!$A:$A,Collections!B:B), 0)</f>
        <v>0</v>
      </c>
      <c r="G432">
        <f>IF(EXACT(VLOOKUP(G$1,Variables!$B$6:$C$32, 2, FALSE), "Yes"), LOOKUP($A432,Collections!$A:$A,Collections!C:C), 0)</f>
        <v>0</v>
      </c>
      <c r="H432">
        <f>IF(EXACT(VLOOKUP(H$1,Variables!$B$6:$C$32, 2, FALSE), "Yes"), LOOKUP($A432,Collections!$A:$A,Collections!D:D), 0)</f>
        <v>0</v>
      </c>
      <c r="I432">
        <f>IF(EXACT(VLOOKUP(I$1,Variables!$B$6:$C$32, 2, FALSE), "Yes"), LOOKUP($A432,Collections!$A:$A,Collections!E:E), 0)</f>
        <v>0</v>
      </c>
      <c r="J432">
        <f>IF(EXACT(VLOOKUP(J$1,Variables!$B$6:$C$32, 2, FALSE), "Yes"), LOOKUP($A432,Collections!$A:$A,Collections!F:F), 0)</f>
        <v>1</v>
      </c>
      <c r="K432">
        <f>IF(EXACT(VLOOKUP(K$1,Variables!$B$6:$C$32, 2, FALSE), "Yes"), LOOKUP($A432,Collections!$A:$A,Collections!G:G), 0)</f>
        <v>0</v>
      </c>
      <c r="L432">
        <f>IF(EXACT(VLOOKUP(L$1,Variables!$B$6:$C$32, 2, FALSE), "Yes"), LOOKUP($A432,Collections!$A:$A,Collections!H:H), 0)</f>
        <v>0</v>
      </c>
      <c r="M432">
        <f>IF(EXACT(VLOOKUP(M$1,Variables!$B$6:$C$32, 2, FALSE), "Yes"), LOOKUP($A432,Collections!$A:$A,Collections!I:I), 0)</f>
        <v>0</v>
      </c>
      <c r="N432">
        <f>IF(EXACT(VLOOKUP(N$1,Variables!$B$6:$C$32, 2, FALSE), "Yes"), LOOKUP($A432,Collections!$A:$A,Collections!J:J), 0)</f>
        <v>0</v>
      </c>
      <c r="O432">
        <f>IF(EXACT(VLOOKUP(O$1,Variables!$B$6:$C$32, 2, FALSE), "Yes"), LOOKUP($A432,Collections!$A:$A,Collections!K:K), 0)</f>
        <v>0</v>
      </c>
      <c r="P432">
        <f>IF(EXACT(VLOOKUP(P$1,Variables!$B$6:$C$32, 2, FALSE), "Yes"), LOOKUP($A432,Collections!$A:$A,Collections!L:L), 0)</f>
        <v>0</v>
      </c>
      <c r="Q432">
        <f>IF(EXACT(VLOOKUP(Q$1,Variables!$B$6:$C$32, 2, FALSE), "Yes"), LOOKUP($A432,Collections!$A:$A,Collections!M:M), 0)</f>
        <v>0</v>
      </c>
      <c r="R432">
        <f>IF(EXACT(VLOOKUP(R$1,Variables!$B$6:$C$32, 2, FALSE), "Yes"), LOOKUP($A432,Collections!$A:$A,Collections!N:N), 0)</f>
        <v>0</v>
      </c>
      <c r="S432">
        <f>IF(EXACT(VLOOKUP(S$1,Variables!$B$6:$C$32, 2, FALSE), "Yes"), LOOKUP($A432,Collections!$A:$A,Collections!O:O), 0)</f>
        <v>0</v>
      </c>
      <c r="T432">
        <f>IF(EXACT(VLOOKUP(T$1,Variables!$B$6:$C$32, 2, FALSE), "Yes"), LOOKUP($A432,Collections!$A:$A,Collections!P:P), 0)</f>
        <v>0</v>
      </c>
      <c r="U432">
        <f>IF(EXACT(VLOOKUP(U$1,Variables!$B$6:$C$32, 2, FALSE), "Yes"), LOOKUP($A432,Collections!$A:$A,Collections!Q:Q), 0)</f>
        <v>0</v>
      </c>
      <c r="V432">
        <f>IF(EXACT(VLOOKUP(V$1,Variables!$B$6:$C$32, 2, FALSE), "Yes"), LOOKUP($A432,Collections!$A:$A,Collections!R:R), 0)</f>
        <v>0</v>
      </c>
      <c r="W432">
        <f>IF(EXACT(VLOOKUP(W$1,Variables!$B$6:$C$32, 2, FALSE), "Yes"), LOOKUP($A432,Collections!$A:$A,Collections!S:S), 0)</f>
        <v>0</v>
      </c>
      <c r="X432">
        <f>IF(EXACT(VLOOKUP(X$1,Variables!$B$6:$C$32, 2, FALSE), "Yes"), LOOKUP($A432,Collections!$A:$A,Collections!T:T), 0)</f>
        <v>0</v>
      </c>
      <c r="Y432">
        <f>IF(EXACT(VLOOKUP(Y$1,Variables!$B$6:$C$32, 2, FALSE), "Yes"), LOOKUP($A432,Collections!$A:$A,Collections!U:U), 0)</f>
        <v>0</v>
      </c>
      <c r="Z432">
        <f>IF(EXACT(VLOOKUP(Z$1,Variables!$B$6:$C$32, 2, FALSE), "Yes"), LOOKUP($A432,Collections!$A:$A,Collections!V:V), 0)</f>
        <v>0</v>
      </c>
      <c r="AA432">
        <f>IF(EXACT(VLOOKUP(AA$1,Variables!$B$6:$C$32, 2, FALSE), "Yes"), LOOKUP($A432,Collections!$A:$A,Collections!W:W), 0)</f>
        <v>0</v>
      </c>
      <c r="AB432">
        <f>IF(EXACT(VLOOKUP(AB$1,Variables!$B$6:$C$32, 2, FALSE), "Yes"), LOOKUP($A432,Collections!$A:$A,Collections!X:X), 0)</f>
        <v>0</v>
      </c>
      <c r="AC432">
        <f>IF(EXACT(VLOOKUP(AC$1,Variables!$B$6:$C$32, 2, FALSE), "Yes"), LOOKUP($A432,Collections!$A:$A,Collections!Y:Y), 0)</f>
        <v>0</v>
      </c>
      <c r="AD432">
        <f>IF(EXACT(VLOOKUP(AD$1,Variables!$B$6:$C$32, 2, FALSE), "Yes"), LOOKUP($A432,Collections!$A:$A,Collections!Z:Z), 0)</f>
        <v>0</v>
      </c>
      <c r="AE432">
        <f>IF(EXACT(VLOOKUP(AE$1,Variables!$B$6:$C$32, 2, FALSE), "Yes"), LOOKUP($A432,Collections!$A:$A,Collections!AA:AA), 0)</f>
        <v>0</v>
      </c>
      <c r="AF432">
        <f>IF(EXACT(VLOOKUP(AF$1,Variables!$B$6:$C$32, 2, FALSE), "Yes"), LOOKUP($A432,Collections!$A:$A,Collections!AB:AB), 0)</f>
        <v>0</v>
      </c>
      <c r="AG432" t="str">
        <f t="shared" si="6"/>
        <v>Yes</v>
      </c>
      <c r="AH432">
        <f>IF(D432&gt;=Variables!$C$1,1,0)</f>
        <v>1</v>
      </c>
      <c r="AI432">
        <f>IF(E432&gt;=Variables!$C$1,1,0)</f>
        <v>0</v>
      </c>
    </row>
    <row r="433" spans="1:35" x14ac:dyDescent="0.2">
      <c r="A433" s="25">
        <v>9290761</v>
      </c>
      <c r="B433" s="2" t="s">
        <v>1418</v>
      </c>
      <c r="C433">
        <f>IF(ISNA(VLOOKUP(A433,Images!A:C,3,FALSE)), 0, VLOOKUP(A433,Images!A:C,3,FALSE))/IF(ISNA(VLOOKUP(A433,Images!A:C,2,FALSE)), 1,VLOOKUP(A433,Images!A:C,2,FALSE))</f>
        <v>3.1656302996042961E-2</v>
      </c>
      <c r="D433">
        <f>IF(NOT(ISNA(VLOOKUP(A433,Harvard!B:E,4,FALSE))), VLOOKUP(A433,Harvard!B:E,4,FALSE), 0)</f>
        <v>0.84309999999999996</v>
      </c>
      <c r="E433">
        <f>IF(NOT(ISNA(VLOOKUP(A433,UC!B:D, 3, FALSE))),VLOOKUP(A433,UC!B:D, 2, FALSE)/VLOOKUP(A433, UC!B:D, 3, FALSE), 0)</f>
        <v>0</v>
      </c>
      <c r="F433">
        <f>IF(EXACT(VLOOKUP(F$1,Variables!$B$6:$C$32, 2, FALSE), "Yes"), LOOKUP($A433,Collections!$A:$A,Collections!B:B), 0)</f>
        <v>0</v>
      </c>
      <c r="G433">
        <f>IF(EXACT(VLOOKUP(G$1,Variables!$B$6:$C$32, 2, FALSE), "Yes"), LOOKUP($A433,Collections!$A:$A,Collections!C:C), 0)</f>
        <v>0</v>
      </c>
      <c r="H433">
        <f>IF(EXACT(VLOOKUP(H$1,Variables!$B$6:$C$32, 2, FALSE), "Yes"), LOOKUP($A433,Collections!$A:$A,Collections!D:D), 0)</f>
        <v>0</v>
      </c>
      <c r="I433">
        <f>IF(EXACT(VLOOKUP(I$1,Variables!$B$6:$C$32, 2, FALSE), "Yes"), LOOKUP($A433,Collections!$A:$A,Collections!E:E), 0)</f>
        <v>0</v>
      </c>
      <c r="J433">
        <f>IF(EXACT(VLOOKUP(J$1,Variables!$B$6:$C$32, 2, FALSE), "Yes"), LOOKUP($A433,Collections!$A:$A,Collections!F:F), 0)</f>
        <v>0</v>
      </c>
      <c r="K433">
        <f>IF(EXACT(VLOOKUP(K$1,Variables!$B$6:$C$32, 2, FALSE), "Yes"), LOOKUP($A433,Collections!$A:$A,Collections!G:G), 0)</f>
        <v>0</v>
      </c>
      <c r="L433">
        <f>IF(EXACT(VLOOKUP(L$1,Variables!$B$6:$C$32, 2, FALSE), "Yes"), LOOKUP($A433,Collections!$A:$A,Collections!H:H), 0)</f>
        <v>0</v>
      </c>
      <c r="M433">
        <f>IF(EXACT(VLOOKUP(M$1,Variables!$B$6:$C$32, 2, FALSE), "Yes"), LOOKUP($A433,Collections!$A:$A,Collections!I:I), 0)</f>
        <v>1</v>
      </c>
      <c r="N433">
        <f>IF(EXACT(VLOOKUP(N$1,Variables!$B$6:$C$32, 2, FALSE), "Yes"), LOOKUP($A433,Collections!$A:$A,Collections!J:J), 0)</f>
        <v>0</v>
      </c>
      <c r="O433">
        <f>IF(EXACT(VLOOKUP(O$1,Variables!$B$6:$C$32, 2, FALSE), "Yes"), LOOKUP($A433,Collections!$A:$A,Collections!K:K), 0)</f>
        <v>0</v>
      </c>
      <c r="P433">
        <f>IF(EXACT(VLOOKUP(P$1,Variables!$B$6:$C$32, 2, FALSE), "Yes"), LOOKUP($A433,Collections!$A:$A,Collections!L:L), 0)</f>
        <v>0</v>
      </c>
      <c r="Q433">
        <f>IF(EXACT(VLOOKUP(Q$1,Variables!$B$6:$C$32, 2, FALSE), "Yes"), LOOKUP($A433,Collections!$A:$A,Collections!M:M), 0)</f>
        <v>0</v>
      </c>
      <c r="R433">
        <f>IF(EXACT(VLOOKUP(R$1,Variables!$B$6:$C$32, 2, FALSE), "Yes"), LOOKUP($A433,Collections!$A:$A,Collections!N:N), 0)</f>
        <v>0</v>
      </c>
      <c r="S433">
        <f>IF(EXACT(VLOOKUP(S$1,Variables!$B$6:$C$32, 2, FALSE), "Yes"), LOOKUP($A433,Collections!$A:$A,Collections!O:O), 0)</f>
        <v>0</v>
      </c>
      <c r="T433">
        <f>IF(EXACT(VLOOKUP(T$1,Variables!$B$6:$C$32, 2, FALSE), "Yes"), LOOKUP($A433,Collections!$A:$A,Collections!P:P), 0)</f>
        <v>0</v>
      </c>
      <c r="U433">
        <f>IF(EXACT(VLOOKUP(U$1,Variables!$B$6:$C$32, 2, FALSE), "Yes"), LOOKUP($A433,Collections!$A:$A,Collections!Q:Q), 0)</f>
        <v>0</v>
      </c>
      <c r="V433">
        <f>IF(EXACT(VLOOKUP(V$1,Variables!$B$6:$C$32, 2, FALSE), "Yes"), LOOKUP($A433,Collections!$A:$A,Collections!R:R), 0)</f>
        <v>0</v>
      </c>
      <c r="W433">
        <f>IF(EXACT(VLOOKUP(W$1,Variables!$B$6:$C$32, 2, FALSE), "Yes"), LOOKUP($A433,Collections!$A:$A,Collections!S:S), 0)</f>
        <v>0</v>
      </c>
      <c r="X433">
        <f>IF(EXACT(VLOOKUP(X$1,Variables!$B$6:$C$32, 2, FALSE), "Yes"), LOOKUP($A433,Collections!$A:$A,Collections!T:T), 0)</f>
        <v>0</v>
      </c>
      <c r="Y433">
        <f>IF(EXACT(VLOOKUP(Y$1,Variables!$B$6:$C$32, 2, FALSE), "Yes"), LOOKUP($A433,Collections!$A:$A,Collections!U:U), 0)</f>
        <v>0</v>
      </c>
      <c r="Z433">
        <f>IF(EXACT(VLOOKUP(Z$1,Variables!$B$6:$C$32, 2, FALSE), "Yes"), LOOKUP($A433,Collections!$A:$A,Collections!V:V), 0)</f>
        <v>0</v>
      </c>
      <c r="AA433">
        <f>IF(EXACT(VLOOKUP(AA$1,Variables!$B$6:$C$32, 2, FALSE), "Yes"), LOOKUP($A433,Collections!$A:$A,Collections!W:W), 0)</f>
        <v>0</v>
      </c>
      <c r="AB433">
        <f>IF(EXACT(VLOOKUP(AB$1,Variables!$B$6:$C$32, 2, FALSE), "Yes"), LOOKUP($A433,Collections!$A:$A,Collections!X:X), 0)</f>
        <v>0</v>
      </c>
      <c r="AC433">
        <f>IF(EXACT(VLOOKUP(AC$1,Variables!$B$6:$C$32, 2, FALSE), "Yes"), LOOKUP($A433,Collections!$A:$A,Collections!Y:Y), 0)</f>
        <v>0</v>
      </c>
      <c r="AD433">
        <f>IF(EXACT(VLOOKUP(AD$1,Variables!$B$6:$C$32, 2, FALSE), "Yes"), LOOKUP($A433,Collections!$A:$A,Collections!Z:Z), 0)</f>
        <v>0</v>
      </c>
      <c r="AE433">
        <f>IF(EXACT(VLOOKUP(AE$1,Variables!$B$6:$C$32, 2, FALSE), "Yes"), LOOKUP($A433,Collections!$A:$A,Collections!AA:AA), 0)</f>
        <v>0</v>
      </c>
      <c r="AF433">
        <f>IF(EXACT(VLOOKUP(AF$1,Variables!$B$6:$C$32, 2, FALSE), "Yes"), LOOKUP($A433,Collections!$A:$A,Collections!AB:AB), 0)</f>
        <v>0</v>
      </c>
      <c r="AG433" t="str">
        <f t="shared" si="6"/>
        <v>Yes</v>
      </c>
      <c r="AH433">
        <f>IF(D433&gt;=Variables!$C$1,1,0)</f>
        <v>0</v>
      </c>
      <c r="AI433">
        <f>IF(E433&gt;=Variables!$C$1,1,0)</f>
        <v>0</v>
      </c>
    </row>
    <row r="434" spans="1:35" x14ac:dyDescent="0.2">
      <c r="A434" s="25">
        <v>1850148</v>
      </c>
      <c r="B434" s="2" t="s">
        <v>2998</v>
      </c>
      <c r="C434">
        <f>IF(ISNA(VLOOKUP(A434,Images!A:C,3,FALSE)), 0, VLOOKUP(A434,Images!A:C,3,FALSE))/IF(ISNA(VLOOKUP(A434,Images!A:C,2,FALSE)), 1,VLOOKUP(A434,Images!A:C,2,FALSE))</f>
        <v>1.0954446854663775E-2</v>
      </c>
      <c r="D434">
        <f>IF(NOT(ISNA(VLOOKUP(A434,Harvard!B:E,4,FALSE))), VLOOKUP(A434,Harvard!B:E,4,FALSE), 0)</f>
        <v>1</v>
      </c>
      <c r="E434">
        <f>IF(NOT(ISNA(VLOOKUP(A434,UC!B:D, 3, FALSE))),VLOOKUP(A434,UC!B:D, 2, FALSE)/VLOOKUP(A434, UC!B:D, 3, FALSE), 0)</f>
        <v>0.24193548387096775</v>
      </c>
      <c r="F434">
        <f>IF(EXACT(VLOOKUP(F$1,Variables!$B$6:$C$32, 2, FALSE), "Yes"), LOOKUP($A434,Collections!$A:$A,Collections!B:B), 0)</f>
        <v>0</v>
      </c>
      <c r="G434">
        <f>IF(EXACT(VLOOKUP(G$1,Variables!$B$6:$C$32, 2, FALSE), "Yes"), LOOKUP($A434,Collections!$A:$A,Collections!C:C), 0)</f>
        <v>0</v>
      </c>
      <c r="H434">
        <f>IF(EXACT(VLOOKUP(H$1,Variables!$B$6:$C$32, 2, FALSE), "Yes"), LOOKUP($A434,Collections!$A:$A,Collections!D:D), 0)</f>
        <v>0</v>
      </c>
      <c r="I434">
        <f>IF(EXACT(VLOOKUP(I$1,Variables!$B$6:$C$32, 2, FALSE), "Yes"), LOOKUP($A434,Collections!$A:$A,Collections!E:E), 0)</f>
        <v>0</v>
      </c>
      <c r="J434">
        <f>IF(EXACT(VLOOKUP(J$1,Variables!$B$6:$C$32, 2, FALSE), "Yes"), LOOKUP($A434,Collections!$A:$A,Collections!F:F), 0)</f>
        <v>1</v>
      </c>
      <c r="K434">
        <f>IF(EXACT(VLOOKUP(K$1,Variables!$B$6:$C$32, 2, FALSE), "Yes"), LOOKUP($A434,Collections!$A:$A,Collections!G:G), 0)</f>
        <v>0</v>
      </c>
      <c r="L434">
        <f>IF(EXACT(VLOOKUP(L$1,Variables!$B$6:$C$32, 2, FALSE), "Yes"), LOOKUP($A434,Collections!$A:$A,Collections!H:H), 0)</f>
        <v>0</v>
      </c>
      <c r="M434">
        <f>IF(EXACT(VLOOKUP(M$1,Variables!$B$6:$C$32, 2, FALSE), "Yes"), LOOKUP($A434,Collections!$A:$A,Collections!I:I), 0)</f>
        <v>0</v>
      </c>
      <c r="N434">
        <f>IF(EXACT(VLOOKUP(N$1,Variables!$B$6:$C$32, 2, FALSE), "Yes"), LOOKUP($A434,Collections!$A:$A,Collections!J:J), 0)</f>
        <v>0</v>
      </c>
      <c r="O434">
        <f>IF(EXACT(VLOOKUP(O$1,Variables!$B$6:$C$32, 2, FALSE), "Yes"), LOOKUP($A434,Collections!$A:$A,Collections!K:K), 0)</f>
        <v>0</v>
      </c>
      <c r="P434">
        <f>IF(EXACT(VLOOKUP(P$1,Variables!$B$6:$C$32, 2, FALSE), "Yes"), LOOKUP($A434,Collections!$A:$A,Collections!L:L), 0)</f>
        <v>0</v>
      </c>
      <c r="Q434">
        <f>IF(EXACT(VLOOKUP(Q$1,Variables!$B$6:$C$32, 2, FALSE), "Yes"), LOOKUP($A434,Collections!$A:$A,Collections!M:M), 0)</f>
        <v>0</v>
      </c>
      <c r="R434">
        <f>IF(EXACT(VLOOKUP(R$1,Variables!$B$6:$C$32, 2, FALSE), "Yes"), LOOKUP($A434,Collections!$A:$A,Collections!N:N), 0)</f>
        <v>0</v>
      </c>
      <c r="S434">
        <f>IF(EXACT(VLOOKUP(S$1,Variables!$B$6:$C$32, 2, FALSE), "Yes"), LOOKUP($A434,Collections!$A:$A,Collections!O:O), 0)</f>
        <v>0</v>
      </c>
      <c r="T434">
        <f>IF(EXACT(VLOOKUP(T$1,Variables!$B$6:$C$32, 2, FALSE), "Yes"), LOOKUP($A434,Collections!$A:$A,Collections!P:P), 0)</f>
        <v>0</v>
      </c>
      <c r="U434">
        <f>IF(EXACT(VLOOKUP(U$1,Variables!$B$6:$C$32, 2, FALSE), "Yes"), LOOKUP($A434,Collections!$A:$A,Collections!Q:Q), 0)</f>
        <v>0</v>
      </c>
      <c r="V434">
        <f>IF(EXACT(VLOOKUP(V$1,Variables!$B$6:$C$32, 2, FALSE), "Yes"), LOOKUP($A434,Collections!$A:$A,Collections!R:R), 0)</f>
        <v>0</v>
      </c>
      <c r="W434">
        <f>IF(EXACT(VLOOKUP(W$1,Variables!$B$6:$C$32, 2, FALSE), "Yes"), LOOKUP($A434,Collections!$A:$A,Collections!S:S), 0)</f>
        <v>0</v>
      </c>
      <c r="X434">
        <f>IF(EXACT(VLOOKUP(X$1,Variables!$B$6:$C$32, 2, FALSE), "Yes"), LOOKUP($A434,Collections!$A:$A,Collections!T:T), 0)</f>
        <v>0</v>
      </c>
      <c r="Y434">
        <f>IF(EXACT(VLOOKUP(Y$1,Variables!$B$6:$C$32, 2, FALSE), "Yes"), LOOKUP($A434,Collections!$A:$A,Collections!U:U), 0)</f>
        <v>0</v>
      </c>
      <c r="Z434">
        <f>IF(EXACT(VLOOKUP(Z$1,Variables!$B$6:$C$32, 2, FALSE), "Yes"), LOOKUP($A434,Collections!$A:$A,Collections!V:V), 0)</f>
        <v>0</v>
      </c>
      <c r="AA434">
        <f>IF(EXACT(VLOOKUP(AA$1,Variables!$B$6:$C$32, 2, FALSE), "Yes"), LOOKUP($A434,Collections!$A:$A,Collections!W:W), 0)</f>
        <v>0</v>
      </c>
      <c r="AB434">
        <f>IF(EXACT(VLOOKUP(AB$1,Variables!$B$6:$C$32, 2, FALSE), "Yes"), LOOKUP($A434,Collections!$A:$A,Collections!X:X), 0)</f>
        <v>0</v>
      </c>
      <c r="AC434">
        <f>IF(EXACT(VLOOKUP(AC$1,Variables!$B$6:$C$32, 2, FALSE), "Yes"), LOOKUP($A434,Collections!$A:$A,Collections!Y:Y), 0)</f>
        <v>0</v>
      </c>
      <c r="AD434">
        <f>IF(EXACT(VLOOKUP(AD$1,Variables!$B$6:$C$32, 2, FALSE), "Yes"), LOOKUP($A434,Collections!$A:$A,Collections!Z:Z), 0)</f>
        <v>0</v>
      </c>
      <c r="AE434">
        <f>IF(EXACT(VLOOKUP(AE$1,Variables!$B$6:$C$32, 2, FALSE), "Yes"), LOOKUP($A434,Collections!$A:$A,Collections!AA:AA), 0)</f>
        <v>0</v>
      </c>
      <c r="AF434">
        <f>IF(EXACT(VLOOKUP(AF$1,Variables!$B$6:$C$32, 2, FALSE), "Yes"), LOOKUP($A434,Collections!$A:$A,Collections!AB:AB), 0)</f>
        <v>0</v>
      </c>
      <c r="AG434" t="str">
        <f t="shared" si="6"/>
        <v>Yes</v>
      </c>
      <c r="AH434">
        <f>IF(D434&gt;=Variables!$C$1,1,0)</f>
        <v>1</v>
      </c>
      <c r="AI434">
        <f>IF(E434&gt;=Variables!$C$1,1,0)</f>
        <v>0</v>
      </c>
    </row>
    <row r="435" spans="1:35" x14ac:dyDescent="0.2">
      <c r="A435" s="25">
        <v>703370</v>
      </c>
      <c r="B435" s="2" t="s">
        <v>1419</v>
      </c>
      <c r="C435">
        <f>IF(ISNA(VLOOKUP(A435,Images!A:C,3,FALSE)), 0, VLOOKUP(A435,Images!A:C,3,FALSE))/IF(ISNA(VLOOKUP(A435,Images!A:C,2,FALSE)), 1,VLOOKUP(A435,Images!A:C,2,FALSE))</f>
        <v>1.6389132340052584E-2</v>
      </c>
      <c r="D435">
        <f>IF(NOT(ISNA(VLOOKUP(A435,Harvard!B:E,4,FALSE))), VLOOKUP(A435,Harvard!B:E,4,FALSE), 0)</f>
        <v>1</v>
      </c>
      <c r="E435">
        <f>IF(NOT(ISNA(VLOOKUP(A435,UC!B:D, 3, FALSE))),VLOOKUP(A435,UC!B:D, 2, FALSE)/VLOOKUP(A435, UC!B:D, 3, FALSE), 0)</f>
        <v>1</v>
      </c>
      <c r="F435">
        <f>IF(EXACT(VLOOKUP(F$1,Variables!$B$6:$C$32, 2, FALSE), "Yes"), LOOKUP($A435,Collections!$A:$A,Collections!B:B), 0)</f>
        <v>1</v>
      </c>
      <c r="G435">
        <f>IF(EXACT(VLOOKUP(G$1,Variables!$B$6:$C$32, 2, FALSE), "Yes"), LOOKUP($A435,Collections!$A:$A,Collections!C:C), 0)</f>
        <v>0</v>
      </c>
      <c r="H435">
        <f>IF(EXACT(VLOOKUP(H$1,Variables!$B$6:$C$32, 2, FALSE), "Yes"), LOOKUP($A435,Collections!$A:$A,Collections!D:D), 0)</f>
        <v>0</v>
      </c>
      <c r="I435">
        <f>IF(EXACT(VLOOKUP(I$1,Variables!$B$6:$C$32, 2, FALSE), "Yes"), LOOKUP($A435,Collections!$A:$A,Collections!E:E), 0)</f>
        <v>0</v>
      </c>
      <c r="J435">
        <f>IF(EXACT(VLOOKUP(J$1,Variables!$B$6:$C$32, 2, FALSE), "Yes"), LOOKUP($A435,Collections!$A:$A,Collections!F:F), 0)</f>
        <v>0</v>
      </c>
      <c r="K435">
        <f>IF(EXACT(VLOOKUP(K$1,Variables!$B$6:$C$32, 2, FALSE), "Yes"), LOOKUP($A435,Collections!$A:$A,Collections!G:G), 0)</f>
        <v>0</v>
      </c>
      <c r="L435">
        <f>IF(EXACT(VLOOKUP(L$1,Variables!$B$6:$C$32, 2, FALSE), "Yes"), LOOKUP($A435,Collections!$A:$A,Collections!H:H), 0)</f>
        <v>0</v>
      </c>
      <c r="M435">
        <f>IF(EXACT(VLOOKUP(M$1,Variables!$B$6:$C$32, 2, FALSE), "Yes"), LOOKUP($A435,Collections!$A:$A,Collections!I:I), 0)</f>
        <v>0</v>
      </c>
      <c r="N435">
        <f>IF(EXACT(VLOOKUP(N$1,Variables!$B$6:$C$32, 2, FALSE), "Yes"), LOOKUP($A435,Collections!$A:$A,Collections!J:J), 0)</f>
        <v>0</v>
      </c>
      <c r="O435">
        <f>IF(EXACT(VLOOKUP(O$1,Variables!$B$6:$C$32, 2, FALSE), "Yes"), LOOKUP($A435,Collections!$A:$A,Collections!K:K), 0)</f>
        <v>0</v>
      </c>
      <c r="P435">
        <f>IF(EXACT(VLOOKUP(P$1,Variables!$B$6:$C$32, 2, FALSE), "Yes"), LOOKUP($A435,Collections!$A:$A,Collections!L:L), 0)</f>
        <v>0</v>
      </c>
      <c r="Q435">
        <f>IF(EXACT(VLOOKUP(Q$1,Variables!$B$6:$C$32, 2, FALSE), "Yes"), LOOKUP($A435,Collections!$A:$A,Collections!M:M), 0)</f>
        <v>0</v>
      </c>
      <c r="R435">
        <f>IF(EXACT(VLOOKUP(R$1,Variables!$B$6:$C$32, 2, FALSE), "Yes"), LOOKUP($A435,Collections!$A:$A,Collections!N:N), 0)</f>
        <v>0</v>
      </c>
      <c r="S435">
        <f>IF(EXACT(VLOOKUP(S$1,Variables!$B$6:$C$32, 2, FALSE), "Yes"), LOOKUP($A435,Collections!$A:$A,Collections!O:O), 0)</f>
        <v>0</v>
      </c>
      <c r="T435">
        <f>IF(EXACT(VLOOKUP(T$1,Variables!$B$6:$C$32, 2, FALSE), "Yes"), LOOKUP($A435,Collections!$A:$A,Collections!P:P), 0)</f>
        <v>0</v>
      </c>
      <c r="U435">
        <f>IF(EXACT(VLOOKUP(U$1,Variables!$B$6:$C$32, 2, FALSE), "Yes"), LOOKUP($A435,Collections!$A:$A,Collections!Q:Q), 0)</f>
        <v>0</v>
      </c>
      <c r="V435">
        <f>IF(EXACT(VLOOKUP(V$1,Variables!$B$6:$C$32, 2, FALSE), "Yes"), LOOKUP($A435,Collections!$A:$A,Collections!R:R), 0)</f>
        <v>0</v>
      </c>
      <c r="W435">
        <f>IF(EXACT(VLOOKUP(W$1,Variables!$B$6:$C$32, 2, FALSE), "Yes"), LOOKUP($A435,Collections!$A:$A,Collections!S:S), 0)</f>
        <v>0</v>
      </c>
      <c r="X435">
        <f>IF(EXACT(VLOOKUP(X$1,Variables!$B$6:$C$32, 2, FALSE), "Yes"), LOOKUP($A435,Collections!$A:$A,Collections!T:T), 0)</f>
        <v>0</v>
      </c>
      <c r="Y435">
        <f>IF(EXACT(VLOOKUP(Y$1,Variables!$B$6:$C$32, 2, FALSE), "Yes"), LOOKUP($A435,Collections!$A:$A,Collections!U:U), 0)</f>
        <v>0</v>
      </c>
      <c r="Z435">
        <f>IF(EXACT(VLOOKUP(Z$1,Variables!$B$6:$C$32, 2, FALSE), "Yes"), LOOKUP($A435,Collections!$A:$A,Collections!V:V), 0)</f>
        <v>0</v>
      </c>
      <c r="AA435">
        <f>IF(EXACT(VLOOKUP(AA$1,Variables!$B$6:$C$32, 2, FALSE), "Yes"), LOOKUP($A435,Collections!$A:$A,Collections!W:W), 0)</f>
        <v>0</v>
      </c>
      <c r="AB435">
        <f>IF(EXACT(VLOOKUP(AB$1,Variables!$B$6:$C$32, 2, FALSE), "Yes"), LOOKUP($A435,Collections!$A:$A,Collections!X:X), 0)</f>
        <v>0</v>
      </c>
      <c r="AC435">
        <f>IF(EXACT(VLOOKUP(AC$1,Variables!$B$6:$C$32, 2, FALSE), "Yes"), LOOKUP($A435,Collections!$A:$A,Collections!Y:Y), 0)</f>
        <v>0</v>
      </c>
      <c r="AD435">
        <f>IF(EXACT(VLOOKUP(AD$1,Variables!$B$6:$C$32, 2, FALSE), "Yes"), LOOKUP($A435,Collections!$A:$A,Collections!Z:Z), 0)</f>
        <v>0</v>
      </c>
      <c r="AE435">
        <f>IF(EXACT(VLOOKUP(AE$1,Variables!$B$6:$C$32, 2, FALSE), "Yes"), LOOKUP($A435,Collections!$A:$A,Collections!AA:AA), 0)</f>
        <v>0</v>
      </c>
      <c r="AF435">
        <f>IF(EXACT(VLOOKUP(AF$1,Variables!$B$6:$C$32, 2, FALSE), "Yes"), LOOKUP($A435,Collections!$A:$A,Collections!AB:AB), 0)</f>
        <v>0</v>
      </c>
      <c r="AG435" t="str">
        <f t="shared" si="6"/>
        <v>Yes</v>
      </c>
      <c r="AH435">
        <f>IF(D435&gt;=Variables!$C$1,1,0)</f>
        <v>1</v>
      </c>
      <c r="AI435">
        <f>IF(E435&gt;=Variables!$C$1,1,0)</f>
        <v>1</v>
      </c>
    </row>
    <row r="436" spans="1:35" x14ac:dyDescent="0.2">
      <c r="A436" s="25" t="s">
        <v>2667</v>
      </c>
      <c r="B436" s="2" t="s">
        <v>2798</v>
      </c>
      <c r="C436">
        <f>IF(ISNA(VLOOKUP(A436,Images!A:C,3,FALSE)), 0, VLOOKUP(A436,Images!A:C,3,FALSE))/IF(ISNA(VLOOKUP(A436,Images!A:C,2,FALSE)), 1,VLOOKUP(A436,Images!A:C,2,FALSE))</f>
        <v>1.1583569241435091E-2</v>
      </c>
      <c r="D436">
        <f>IF(NOT(ISNA(VLOOKUP(A436,Harvard!B:E,4,FALSE))), VLOOKUP(A436,Harvard!B:E,4,FALSE), 0)</f>
        <v>0.96830000000000005</v>
      </c>
      <c r="E436">
        <f>IF(NOT(ISNA(VLOOKUP(A436,UC!B:D, 3, FALSE))),VLOOKUP(A436,UC!B:D, 2, FALSE)/VLOOKUP(A436, UC!B:D, 3, FALSE), 0)</f>
        <v>0.93678160919540232</v>
      </c>
      <c r="F436">
        <f>IF(EXACT(VLOOKUP(F$1,Variables!$B$6:$C$32, 2, FALSE), "Yes"), LOOKUP($A436,Collections!$A:$A,Collections!B:B), 0)</f>
        <v>0</v>
      </c>
      <c r="G436">
        <f>IF(EXACT(VLOOKUP(G$1,Variables!$B$6:$C$32, 2, FALSE), "Yes"), LOOKUP($A436,Collections!$A:$A,Collections!C:C), 0)</f>
        <v>0</v>
      </c>
      <c r="H436">
        <f>IF(EXACT(VLOOKUP(H$1,Variables!$B$6:$C$32, 2, FALSE), "Yes"), LOOKUP($A436,Collections!$A:$A,Collections!D:D), 0)</f>
        <v>0</v>
      </c>
      <c r="I436">
        <f>IF(EXACT(VLOOKUP(I$1,Variables!$B$6:$C$32, 2, FALSE), "Yes"), LOOKUP($A436,Collections!$A:$A,Collections!E:E), 0)</f>
        <v>0</v>
      </c>
      <c r="J436">
        <f>IF(EXACT(VLOOKUP(J$1,Variables!$B$6:$C$32, 2, FALSE), "Yes"), LOOKUP($A436,Collections!$A:$A,Collections!F:F), 0)</f>
        <v>0</v>
      </c>
      <c r="K436">
        <f>IF(EXACT(VLOOKUP(K$1,Variables!$B$6:$C$32, 2, FALSE), "Yes"), LOOKUP($A436,Collections!$A:$A,Collections!G:G), 0)</f>
        <v>0</v>
      </c>
      <c r="L436">
        <f>IF(EXACT(VLOOKUP(L$1,Variables!$B$6:$C$32, 2, FALSE), "Yes"), LOOKUP($A436,Collections!$A:$A,Collections!H:H), 0)</f>
        <v>0</v>
      </c>
      <c r="M436">
        <f>IF(EXACT(VLOOKUP(M$1,Variables!$B$6:$C$32, 2, FALSE), "Yes"), LOOKUP($A436,Collections!$A:$A,Collections!I:I), 0)</f>
        <v>1</v>
      </c>
      <c r="N436">
        <f>IF(EXACT(VLOOKUP(N$1,Variables!$B$6:$C$32, 2, FALSE), "Yes"), LOOKUP($A436,Collections!$A:$A,Collections!J:J), 0)</f>
        <v>0</v>
      </c>
      <c r="O436">
        <f>IF(EXACT(VLOOKUP(O$1,Variables!$B$6:$C$32, 2, FALSE), "Yes"), LOOKUP($A436,Collections!$A:$A,Collections!K:K), 0)</f>
        <v>0</v>
      </c>
      <c r="P436">
        <f>IF(EXACT(VLOOKUP(P$1,Variables!$B$6:$C$32, 2, FALSE), "Yes"), LOOKUP($A436,Collections!$A:$A,Collections!L:L), 0)</f>
        <v>0</v>
      </c>
      <c r="Q436">
        <f>IF(EXACT(VLOOKUP(Q$1,Variables!$B$6:$C$32, 2, FALSE), "Yes"), LOOKUP($A436,Collections!$A:$A,Collections!M:M), 0)</f>
        <v>0</v>
      </c>
      <c r="R436">
        <f>IF(EXACT(VLOOKUP(R$1,Variables!$B$6:$C$32, 2, FALSE), "Yes"), LOOKUP($A436,Collections!$A:$A,Collections!N:N), 0)</f>
        <v>0</v>
      </c>
      <c r="S436">
        <f>IF(EXACT(VLOOKUP(S$1,Variables!$B$6:$C$32, 2, FALSE), "Yes"), LOOKUP($A436,Collections!$A:$A,Collections!O:O), 0)</f>
        <v>0</v>
      </c>
      <c r="T436">
        <f>IF(EXACT(VLOOKUP(T$1,Variables!$B$6:$C$32, 2, FALSE), "Yes"), LOOKUP($A436,Collections!$A:$A,Collections!P:P), 0)</f>
        <v>0</v>
      </c>
      <c r="U436">
        <f>IF(EXACT(VLOOKUP(U$1,Variables!$B$6:$C$32, 2, FALSE), "Yes"), LOOKUP($A436,Collections!$A:$A,Collections!Q:Q), 0)</f>
        <v>0</v>
      </c>
      <c r="V436">
        <f>IF(EXACT(VLOOKUP(V$1,Variables!$B$6:$C$32, 2, FALSE), "Yes"), LOOKUP($A436,Collections!$A:$A,Collections!R:R), 0)</f>
        <v>0</v>
      </c>
      <c r="W436">
        <f>IF(EXACT(VLOOKUP(W$1,Variables!$B$6:$C$32, 2, FALSE), "Yes"), LOOKUP($A436,Collections!$A:$A,Collections!S:S), 0)</f>
        <v>0</v>
      </c>
      <c r="X436">
        <f>IF(EXACT(VLOOKUP(X$1,Variables!$B$6:$C$32, 2, FALSE), "Yes"), LOOKUP($A436,Collections!$A:$A,Collections!T:T), 0)</f>
        <v>0</v>
      </c>
      <c r="Y436">
        <f>IF(EXACT(VLOOKUP(Y$1,Variables!$B$6:$C$32, 2, FALSE), "Yes"), LOOKUP($A436,Collections!$A:$A,Collections!U:U), 0)</f>
        <v>0</v>
      </c>
      <c r="Z436">
        <f>IF(EXACT(VLOOKUP(Z$1,Variables!$B$6:$C$32, 2, FALSE), "Yes"), LOOKUP($A436,Collections!$A:$A,Collections!V:V), 0)</f>
        <v>0</v>
      </c>
      <c r="AA436">
        <f>IF(EXACT(VLOOKUP(AA$1,Variables!$B$6:$C$32, 2, FALSE), "Yes"), LOOKUP($A436,Collections!$A:$A,Collections!W:W), 0)</f>
        <v>0</v>
      </c>
      <c r="AB436">
        <f>IF(EXACT(VLOOKUP(AB$1,Variables!$B$6:$C$32, 2, FALSE), "Yes"), LOOKUP($A436,Collections!$A:$A,Collections!X:X), 0)</f>
        <v>0</v>
      </c>
      <c r="AC436">
        <f>IF(EXACT(VLOOKUP(AC$1,Variables!$B$6:$C$32, 2, FALSE), "Yes"), LOOKUP($A436,Collections!$A:$A,Collections!Y:Y), 0)</f>
        <v>0</v>
      </c>
      <c r="AD436">
        <f>IF(EXACT(VLOOKUP(AD$1,Variables!$B$6:$C$32, 2, FALSE), "Yes"), LOOKUP($A436,Collections!$A:$A,Collections!Z:Z), 0)</f>
        <v>0</v>
      </c>
      <c r="AE436">
        <f>IF(EXACT(VLOOKUP(AE$1,Variables!$B$6:$C$32, 2, FALSE), "Yes"), LOOKUP($A436,Collections!$A:$A,Collections!AA:AA), 0)</f>
        <v>0</v>
      </c>
      <c r="AF436">
        <f>IF(EXACT(VLOOKUP(AF$1,Variables!$B$6:$C$32, 2, FALSE), "Yes"), LOOKUP($A436,Collections!$A:$A,Collections!AB:AB), 0)</f>
        <v>0</v>
      </c>
      <c r="AG436" t="str">
        <f t="shared" si="6"/>
        <v>Yes</v>
      </c>
      <c r="AH436">
        <f>IF(D436&gt;=Variables!$C$1,1,0)</f>
        <v>1</v>
      </c>
      <c r="AI436">
        <f>IF(E436&gt;=Variables!$C$1,1,0)</f>
        <v>1</v>
      </c>
    </row>
    <row r="437" spans="1:35" x14ac:dyDescent="0.2">
      <c r="A437" s="25">
        <v>7479360</v>
      </c>
      <c r="B437" s="2" t="s">
        <v>1421</v>
      </c>
      <c r="C437">
        <f>IF(ISNA(VLOOKUP(A437,Images!A:C,3,FALSE)), 0, VLOOKUP(A437,Images!A:C,3,FALSE))/IF(ISNA(VLOOKUP(A437,Images!A:C,2,FALSE)), 1,VLOOKUP(A437,Images!A:C,2,FALSE))</f>
        <v>0.277367360644728</v>
      </c>
      <c r="D437">
        <f>IF(NOT(ISNA(VLOOKUP(A437,Harvard!B:E,4,FALSE))), VLOOKUP(A437,Harvard!B:E,4,FALSE), 0)</f>
        <v>0.98729999999999996</v>
      </c>
      <c r="E437">
        <f>IF(NOT(ISNA(VLOOKUP(A437,UC!B:D, 3, FALSE))),VLOOKUP(A437,UC!B:D, 2, FALSE)/VLOOKUP(A437, UC!B:D, 3, FALSE), 0)</f>
        <v>0.70370370370370372</v>
      </c>
      <c r="F437">
        <f>IF(EXACT(VLOOKUP(F$1,Variables!$B$6:$C$32, 2, FALSE), "Yes"), LOOKUP($A437,Collections!$A:$A,Collections!B:B), 0)</f>
        <v>0</v>
      </c>
      <c r="G437">
        <f>IF(EXACT(VLOOKUP(G$1,Variables!$B$6:$C$32, 2, FALSE), "Yes"), LOOKUP($A437,Collections!$A:$A,Collections!C:C), 0)</f>
        <v>0</v>
      </c>
      <c r="H437">
        <f>IF(EXACT(VLOOKUP(H$1,Variables!$B$6:$C$32, 2, FALSE), "Yes"), LOOKUP($A437,Collections!$A:$A,Collections!D:D), 0)</f>
        <v>1</v>
      </c>
      <c r="I437">
        <f>IF(EXACT(VLOOKUP(I$1,Variables!$B$6:$C$32, 2, FALSE), "Yes"), LOOKUP($A437,Collections!$A:$A,Collections!E:E), 0)</f>
        <v>0</v>
      </c>
      <c r="J437">
        <f>IF(EXACT(VLOOKUP(J$1,Variables!$B$6:$C$32, 2, FALSE), "Yes"), LOOKUP($A437,Collections!$A:$A,Collections!F:F), 0)</f>
        <v>0</v>
      </c>
      <c r="K437">
        <f>IF(EXACT(VLOOKUP(K$1,Variables!$B$6:$C$32, 2, FALSE), "Yes"), LOOKUP($A437,Collections!$A:$A,Collections!G:G), 0)</f>
        <v>0</v>
      </c>
      <c r="L437">
        <f>IF(EXACT(VLOOKUP(L$1,Variables!$B$6:$C$32, 2, FALSE), "Yes"), LOOKUP($A437,Collections!$A:$A,Collections!H:H), 0)</f>
        <v>0</v>
      </c>
      <c r="M437">
        <f>IF(EXACT(VLOOKUP(M$1,Variables!$B$6:$C$32, 2, FALSE), "Yes"), LOOKUP($A437,Collections!$A:$A,Collections!I:I), 0)</f>
        <v>0</v>
      </c>
      <c r="N437">
        <f>IF(EXACT(VLOOKUP(N$1,Variables!$B$6:$C$32, 2, FALSE), "Yes"), LOOKUP($A437,Collections!$A:$A,Collections!J:J), 0)</f>
        <v>0</v>
      </c>
      <c r="O437">
        <f>IF(EXACT(VLOOKUP(O$1,Variables!$B$6:$C$32, 2, FALSE), "Yes"), LOOKUP($A437,Collections!$A:$A,Collections!K:K), 0)</f>
        <v>0</v>
      </c>
      <c r="P437">
        <f>IF(EXACT(VLOOKUP(P$1,Variables!$B$6:$C$32, 2, FALSE), "Yes"), LOOKUP($A437,Collections!$A:$A,Collections!L:L), 0)</f>
        <v>0</v>
      </c>
      <c r="Q437">
        <f>IF(EXACT(VLOOKUP(Q$1,Variables!$B$6:$C$32, 2, FALSE), "Yes"), LOOKUP($A437,Collections!$A:$A,Collections!M:M), 0)</f>
        <v>0</v>
      </c>
      <c r="R437">
        <f>IF(EXACT(VLOOKUP(R$1,Variables!$B$6:$C$32, 2, FALSE), "Yes"), LOOKUP($A437,Collections!$A:$A,Collections!N:N), 0)</f>
        <v>0</v>
      </c>
      <c r="S437">
        <f>IF(EXACT(VLOOKUP(S$1,Variables!$B$6:$C$32, 2, FALSE), "Yes"), LOOKUP($A437,Collections!$A:$A,Collections!O:O), 0)</f>
        <v>0</v>
      </c>
      <c r="T437">
        <f>IF(EXACT(VLOOKUP(T$1,Variables!$B$6:$C$32, 2, FALSE), "Yes"), LOOKUP($A437,Collections!$A:$A,Collections!P:P), 0)</f>
        <v>0</v>
      </c>
      <c r="U437">
        <f>IF(EXACT(VLOOKUP(U$1,Variables!$B$6:$C$32, 2, FALSE), "Yes"), LOOKUP($A437,Collections!$A:$A,Collections!Q:Q), 0)</f>
        <v>0</v>
      </c>
      <c r="V437">
        <f>IF(EXACT(VLOOKUP(V$1,Variables!$B$6:$C$32, 2, FALSE), "Yes"), LOOKUP($A437,Collections!$A:$A,Collections!R:R), 0)</f>
        <v>0</v>
      </c>
      <c r="W437">
        <f>IF(EXACT(VLOOKUP(W$1,Variables!$B$6:$C$32, 2, FALSE), "Yes"), LOOKUP($A437,Collections!$A:$A,Collections!S:S), 0)</f>
        <v>0</v>
      </c>
      <c r="X437">
        <f>IF(EXACT(VLOOKUP(X$1,Variables!$B$6:$C$32, 2, FALSE), "Yes"), LOOKUP($A437,Collections!$A:$A,Collections!T:T), 0)</f>
        <v>0</v>
      </c>
      <c r="Y437">
        <f>IF(EXACT(VLOOKUP(Y$1,Variables!$B$6:$C$32, 2, FALSE), "Yes"), LOOKUP($A437,Collections!$A:$A,Collections!U:U), 0)</f>
        <v>0</v>
      </c>
      <c r="Z437">
        <f>IF(EXACT(VLOOKUP(Z$1,Variables!$B$6:$C$32, 2, FALSE), "Yes"), LOOKUP($A437,Collections!$A:$A,Collections!V:V), 0)</f>
        <v>0</v>
      </c>
      <c r="AA437">
        <f>IF(EXACT(VLOOKUP(AA$1,Variables!$B$6:$C$32, 2, FALSE), "Yes"), LOOKUP($A437,Collections!$A:$A,Collections!W:W), 0)</f>
        <v>0</v>
      </c>
      <c r="AB437">
        <f>IF(EXACT(VLOOKUP(AB$1,Variables!$B$6:$C$32, 2, FALSE), "Yes"), LOOKUP($A437,Collections!$A:$A,Collections!X:X), 0)</f>
        <v>0</v>
      </c>
      <c r="AC437">
        <f>IF(EXACT(VLOOKUP(AC$1,Variables!$B$6:$C$32, 2, FALSE), "Yes"), LOOKUP($A437,Collections!$A:$A,Collections!Y:Y), 0)</f>
        <v>0</v>
      </c>
      <c r="AD437">
        <f>IF(EXACT(VLOOKUP(AD$1,Variables!$B$6:$C$32, 2, FALSE), "Yes"), LOOKUP($A437,Collections!$A:$A,Collections!Z:Z), 0)</f>
        <v>0</v>
      </c>
      <c r="AE437">
        <f>IF(EXACT(VLOOKUP(AE$1,Variables!$B$6:$C$32, 2, FALSE), "Yes"), LOOKUP($A437,Collections!$A:$A,Collections!AA:AA), 0)</f>
        <v>0</v>
      </c>
      <c r="AF437">
        <f>IF(EXACT(VLOOKUP(AF$1,Variables!$B$6:$C$32, 2, FALSE), "Yes"), LOOKUP($A437,Collections!$A:$A,Collections!AB:AB), 0)</f>
        <v>0</v>
      </c>
      <c r="AG437" t="str">
        <f t="shared" si="6"/>
        <v>Yes</v>
      </c>
      <c r="AH437">
        <f>IF(D437&gt;=Variables!$C$1,1,0)</f>
        <v>1</v>
      </c>
      <c r="AI437">
        <f>IF(E437&gt;=Variables!$C$1,1,0)</f>
        <v>0</v>
      </c>
    </row>
    <row r="438" spans="1:35" x14ac:dyDescent="0.2">
      <c r="A438" s="25">
        <v>119415</v>
      </c>
      <c r="B438" s="2" t="s">
        <v>1422</v>
      </c>
      <c r="C438">
        <f>IF(ISNA(VLOOKUP(A438,Images!A:C,3,FALSE)), 0, VLOOKUP(A438,Images!A:C,3,FALSE))/IF(ISNA(VLOOKUP(A438,Images!A:C,2,FALSE)), 1,VLOOKUP(A438,Images!A:C,2,FALSE))</f>
        <v>1.2003943359024916</v>
      </c>
      <c r="D438">
        <f>IF(NOT(ISNA(VLOOKUP(A438,Harvard!B:E,4,FALSE))), VLOOKUP(A438,Harvard!B:E,4,FALSE), 0)</f>
        <v>0.95079999999999998</v>
      </c>
      <c r="E438">
        <f>IF(NOT(ISNA(VLOOKUP(A438,UC!B:D, 3, FALSE))),VLOOKUP(A438,UC!B:D, 2, FALSE)/VLOOKUP(A438, UC!B:D, 3, FALSE), 0)</f>
        <v>0.97560975609756095</v>
      </c>
      <c r="F438">
        <f>IF(EXACT(VLOOKUP(F$1,Variables!$B$6:$C$32, 2, FALSE), "Yes"), LOOKUP($A438,Collections!$A:$A,Collections!B:B), 0)</f>
        <v>0</v>
      </c>
      <c r="G438">
        <f>IF(EXACT(VLOOKUP(G$1,Variables!$B$6:$C$32, 2, FALSE), "Yes"), LOOKUP($A438,Collections!$A:$A,Collections!C:C), 0)</f>
        <v>0</v>
      </c>
      <c r="H438">
        <f>IF(EXACT(VLOOKUP(H$1,Variables!$B$6:$C$32, 2, FALSE), "Yes"), LOOKUP($A438,Collections!$A:$A,Collections!D:D), 0)</f>
        <v>0</v>
      </c>
      <c r="I438">
        <f>IF(EXACT(VLOOKUP(I$1,Variables!$B$6:$C$32, 2, FALSE), "Yes"), LOOKUP($A438,Collections!$A:$A,Collections!E:E), 0)</f>
        <v>0</v>
      </c>
      <c r="J438">
        <f>IF(EXACT(VLOOKUP(J$1,Variables!$B$6:$C$32, 2, FALSE), "Yes"), LOOKUP($A438,Collections!$A:$A,Collections!F:F), 0)</f>
        <v>0</v>
      </c>
      <c r="K438">
        <f>IF(EXACT(VLOOKUP(K$1,Variables!$B$6:$C$32, 2, FALSE), "Yes"), LOOKUP($A438,Collections!$A:$A,Collections!G:G), 0)</f>
        <v>1</v>
      </c>
      <c r="L438">
        <f>IF(EXACT(VLOOKUP(L$1,Variables!$B$6:$C$32, 2, FALSE), "Yes"), LOOKUP($A438,Collections!$A:$A,Collections!H:H), 0)</f>
        <v>0</v>
      </c>
      <c r="M438">
        <f>IF(EXACT(VLOOKUP(M$1,Variables!$B$6:$C$32, 2, FALSE), "Yes"), LOOKUP($A438,Collections!$A:$A,Collections!I:I), 0)</f>
        <v>0</v>
      </c>
      <c r="N438">
        <f>IF(EXACT(VLOOKUP(N$1,Variables!$B$6:$C$32, 2, FALSE), "Yes"), LOOKUP($A438,Collections!$A:$A,Collections!J:J), 0)</f>
        <v>0</v>
      </c>
      <c r="O438">
        <f>IF(EXACT(VLOOKUP(O$1,Variables!$B$6:$C$32, 2, FALSE), "Yes"), LOOKUP($A438,Collections!$A:$A,Collections!K:K), 0)</f>
        <v>0</v>
      </c>
      <c r="P438">
        <f>IF(EXACT(VLOOKUP(P$1,Variables!$B$6:$C$32, 2, FALSE), "Yes"), LOOKUP($A438,Collections!$A:$A,Collections!L:L), 0)</f>
        <v>0</v>
      </c>
      <c r="Q438">
        <f>IF(EXACT(VLOOKUP(Q$1,Variables!$B$6:$C$32, 2, FALSE), "Yes"), LOOKUP($A438,Collections!$A:$A,Collections!M:M), 0)</f>
        <v>0</v>
      </c>
      <c r="R438">
        <f>IF(EXACT(VLOOKUP(R$1,Variables!$B$6:$C$32, 2, FALSE), "Yes"), LOOKUP($A438,Collections!$A:$A,Collections!N:N), 0)</f>
        <v>0</v>
      </c>
      <c r="S438">
        <f>IF(EXACT(VLOOKUP(S$1,Variables!$B$6:$C$32, 2, FALSE), "Yes"), LOOKUP($A438,Collections!$A:$A,Collections!O:O), 0)</f>
        <v>0</v>
      </c>
      <c r="T438">
        <f>IF(EXACT(VLOOKUP(T$1,Variables!$B$6:$C$32, 2, FALSE), "Yes"), LOOKUP($A438,Collections!$A:$A,Collections!P:P), 0)</f>
        <v>0</v>
      </c>
      <c r="U438">
        <f>IF(EXACT(VLOOKUP(U$1,Variables!$B$6:$C$32, 2, FALSE), "Yes"), LOOKUP($A438,Collections!$A:$A,Collections!Q:Q), 0)</f>
        <v>0</v>
      </c>
      <c r="V438">
        <f>IF(EXACT(VLOOKUP(V$1,Variables!$B$6:$C$32, 2, FALSE), "Yes"), LOOKUP($A438,Collections!$A:$A,Collections!R:R), 0)</f>
        <v>0</v>
      </c>
      <c r="W438">
        <f>IF(EXACT(VLOOKUP(W$1,Variables!$B$6:$C$32, 2, FALSE), "Yes"), LOOKUP($A438,Collections!$A:$A,Collections!S:S), 0)</f>
        <v>0</v>
      </c>
      <c r="X438">
        <f>IF(EXACT(VLOOKUP(X$1,Variables!$B$6:$C$32, 2, FALSE), "Yes"), LOOKUP($A438,Collections!$A:$A,Collections!T:T), 0)</f>
        <v>0</v>
      </c>
      <c r="Y438">
        <f>IF(EXACT(VLOOKUP(Y$1,Variables!$B$6:$C$32, 2, FALSE), "Yes"), LOOKUP($A438,Collections!$A:$A,Collections!U:U), 0)</f>
        <v>0</v>
      </c>
      <c r="Z438">
        <f>IF(EXACT(VLOOKUP(Z$1,Variables!$B$6:$C$32, 2, FALSE), "Yes"), LOOKUP($A438,Collections!$A:$A,Collections!V:V), 0)</f>
        <v>0</v>
      </c>
      <c r="AA438">
        <f>IF(EXACT(VLOOKUP(AA$1,Variables!$B$6:$C$32, 2, FALSE), "Yes"), LOOKUP($A438,Collections!$A:$A,Collections!W:W), 0)</f>
        <v>0</v>
      </c>
      <c r="AB438">
        <f>IF(EXACT(VLOOKUP(AB$1,Variables!$B$6:$C$32, 2, FALSE), "Yes"), LOOKUP($A438,Collections!$A:$A,Collections!X:X), 0)</f>
        <v>0</v>
      </c>
      <c r="AC438">
        <f>IF(EXACT(VLOOKUP(AC$1,Variables!$B$6:$C$32, 2, FALSE), "Yes"), LOOKUP($A438,Collections!$A:$A,Collections!Y:Y), 0)</f>
        <v>0</v>
      </c>
      <c r="AD438">
        <f>IF(EXACT(VLOOKUP(AD$1,Variables!$B$6:$C$32, 2, FALSE), "Yes"), LOOKUP($A438,Collections!$A:$A,Collections!Z:Z), 0)</f>
        <v>0</v>
      </c>
      <c r="AE438">
        <f>IF(EXACT(VLOOKUP(AE$1,Variables!$B$6:$C$32, 2, FALSE), "Yes"), LOOKUP($A438,Collections!$A:$A,Collections!AA:AA), 0)</f>
        <v>0</v>
      </c>
      <c r="AF438">
        <f>IF(EXACT(VLOOKUP(AF$1,Variables!$B$6:$C$32, 2, FALSE), "Yes"), LOOKUP($A438,Collections!$A:$A,Collections!AB:AB), 0)</f>
        <v>0</v>
      </c>
      <c r="AG438" t="str">
        <f t="shared" si="6"/>
        <v>Yes</v>
      </c>
      <c r="AH438">
        <f>IF(D438&gt;=Variables!$C$1,1,0)</f>
        <v>1</v>
      </c>
      <c r="AI438">
        <f>IF(E438&gt;=Variables!$C$1,1,0)</f>
        <v>1</v>
      </c>
    </row>
    <row r="439" spans="1:35" x14ac:dyDescent="0.2">
      <c r="A439" s="25">
        <v>9614524</v>
      </c>
      <c r="B439" s="2" t="s">
        <v>1423</v>
      </c>
      <c r="C439">
        <f>IF(ISNA(VLOOKUP(A439,Images!A:C,3,FALSE)), 0, VLOOKUP(A439,Images!A:C,3,FALSE))/IF(ISNA(VLOOKUP(A439,Images!A:C,2,FALSE)), 1,VLOOKUP(A439,Images!A:C,2,FALSE))</f>
        <v>3.3558959743498394E-2</v>
      </c>
      <c r="D439">
        <f>IF(NOT(ISNA(VLOOKUP(A439,Harvard!B:E,4,FALSE))), VLOOKUP(A439,Harvard!B:E,4,FALSE), 0)</f>
        <v>1</v>
      </c>
      <c r="E439">
        <f>IF(NOT(ISNA(VLOOKUP(A439,UC!B:D, 3, FALSE))),VLOOKUP(A439,UC!B:D, 2, FALSE)/VLOOKUP(A439, UC!B:D, 3, FALSE), 0)</f>
        <v>0.83076923076923082</v>
      </c>
      <c r="F439">
        <f>IF(EXACT(VLOOKUP(F$1,Variables!$B$6:$C$32, 2, FALSE), "Yes"), LOOKUP($A439,Collections!$A:$A,Collections!B:B), 0)</f>
        <v>0</v>
      </c>
      <c r="G439">
        <f>IF(EXACT(VLOOKUP(G$1,Variables!$B$6:$C$32, 2, FALSE), "Yes"), LOOKUP($A439,Collections!$A:$A,Collections!C:C), 0)</f>
        <v>0</v>
      </c>
      <c r="H439">
        <f>IF(EXACT(VLOOKUP(H$1,Variables!$B$6:$C$32, 2, FALSE), "Yes"), LOOKUP($A439,Collections!$A:$A,Collections!D:D), 0)</f>
        <v>0</v>
      </c>
      <c r="I439">
        <f>IF(EXACT(VLOOKUP(I$1,Variables!$B$6:$C$32, 2, FALSE), "Yes"), LOOKUP($A439,Collections!$A:$A,Collections!E:E), 0)</f>
        <v>0</v>
      </c>
      <c r="J439">
        <f>IF(EXACT(VLOOKUP(J$1,Variables!$B$6:$C$32, 2, FALSE), "Yes"), LOOKUP($A439,Collections!$A:$A,Collections!F:F), 0)</f>
        <v>0</v>
      </c>
      <c r="K439">
        <f>IF(EXACT(VLOOKUP(K$1,Variables!$B$6:$C$32, 2, FALSE), "Yes"), LOOKUP($A439,Collections!$A:$A,Collections!G:G), 0)</f>
        <v>0</v>
      </c>
      <c r="L439">
        <f>IF(EXACT(VLOOKUP(L$1,Variables!$B$6:$C$32, 2, FALSE), "Yes"), LOOKUP($A439,Collections!$A:$A,Collections!H:H), 0)</f>
        <v>0</v>
      </c>
      <c r="M439">
        <f>IF(EXACT(VLOOKUP(M$1,Variables!$B$6:$C$32, 2, FALSE), "Yes"), LOOKUP($A439,Collections!$A:$A,Collections!I:I), 0)</f>
        <v>1</v>
      </c>
      <c r="N439">
        <f>IF(EXACT(VLOOKUP(N$1,Variables!$B$6:$C$32, 2, FALSE), "Yes"), LOOKUP($A439,Collections!$A:$A,Collections!J:J), 0)</f>
        <v>0</v>
      </c>
      <c r="O439">
        <f>IF(EXACT(VLOOKUP(O$1,Variables!$B$6:$C$32, 2, FALSE), "Yes"), LOOKUP($A439,Collections!$A:$A,Collections!K:K), 0)</f>
        <v>0</v>
      </c>
      <c r="P439">
        <f>IF(EXACT(VLOOKUP(P$1,Variables!$B$6:$C$32, 2, FALSE), "Yes"), LOOKUP($A439,Collections!$A:$A,Collections!L:L), 0)</f>
        <v>0</v>
      </c>
      <c r="Q439">
        <f>IF(EXACT(VLOOKUP(Q$1,Variables!$B$6:$C$32, 2, FALSE), "Yes"), LOOKUP($A439,Collections!$A:$A,Collections!M:M), 0)</f>
        <v>0</v>
      </c>
      <c r="R439">
        <f>IF(EXACT(VLOOKUP(R$1,Variables!$B$6:$C$32, 2, FALSE), "Yes"), LOOKUP($A439,Collections!$A:$A,Collections!N:N), 0)</f>
        <v>0</v>
      </c>
      <c r="S439">
        <f>IF(EXACT(VLOOKUP(S$1,Variables!$B$6:$C$32, 2, FALSE), "Yes"), LOOKUP($A439,Collections!$A:$A,Collections!O:O), 0)</f>
        <v>0</v>
      </c>
      <c r="T439">
        <f>IF(EXACT(VLOOKUP(T$1,Variables!$B$6:$C$32, 2, FALSE), "Yes"), LOOKUP($A439,Collections!$A:$A,Collections!P:P), 0)</f>
        <v>0</v>
      </c>
      <c r="U439">
        <f>IF(EXACT(VLOOKUP(U$1,Variables!$B$6:$C$32, 2, FALSE), "Yes"), LOOKUP($A439,Collections!$A:$A,Collections!Q:Q), 0)</f>
        <v>0</v>
      </c>
      <c r="V439">
        <f>IF(EXACT(VLOOKUP(V$1,Variables!$B$6:$C$32, 2, FALSE), "Yes"), LOOKUP($A439,Collections!$A:$A,Collections!R:R), 0)</f>
        <v>0</v>
      </c>
      <c r="W439">
        <f>IF(EXACT(VLOOKUP(W$1,Variables!$B$6:$C$32, 2, FALSE), "Yes"), LOOKUP($A439,Collections!$A:$A,Collections!S:S), 0)</f>
        <v>0</v>
      </c>
      <c r="X439">
        <f>IF(EXACT(VLOOKUP(X$1,Variables!$B$6:$C$32, 2, FALSE), "Yes"), LOOKUP($A439,Collections!$A:$A,Collections!T:T), 0)</f>
        <v>0</v>
      </c>
      <c r="Y439">
        <f>IF(EXACT(VLOOKUP(Y$1,Variables!$B$6:$C$32, 2, FALSE), "Yes"), LOOKUP($A439,Collections!$A:$A,Collections!U:U), 0)</f>
        <v>0</v>
      </c>
      <c r="Z439">
        <f>IF(EXACT(VLOOKUP(Z$1,Variables!$B$6:$C$32, 2, FALSE), "Yes"), LOOKUP($A439,Collections!$A:$A,Collections!V:V), 0)</f>
        <v>0</v>
      </c>
      <c r="AA439">
        <f>IF(EXACT(VLOOKUP(AA$1,Variables!$B$6:$C$32, 2, FALSE), "Yes"), LOOKUP($A439,Collections!$A:$A,Collections!W:W), 0)</f>
        <v>0</v>
      </c>
      <c r="AB439">
        <f>IF(EXACT(VLOOKUP(AB$1,Variables!$B$6:$C$32, 2, FALSE), "Yes"), LOOKUP($A439,Collections!$A:$A,Collections!X:X), 0)</f>
        <v>0</v>
      </c>
      <c r="AC439">
        <f>IF(EXACT(VLOOKUP(AC$1,Variables!$B$6:$C$32, 2, FALSE), "Yes"), LOOKUP($A439,Collections!$A:$A,Collections!Y:Y), 0)</f>
        <v>0</v>
      </c>
      <c r="AD439">
        <f>IF(EXACT(VLOOKUP(AD$1,Variables!$B$6:$C$32, 2, FALSE), "Yes"), LOOKUP($A439,Collections!$A:$A,Collections!Z:Z), 0)</f>
        <v>0</v>
      </c>
      <c r="AE439">
        <f>IF(EXACT(VLOOKUP(AE$1,Variables!$B$6:$C$32, 2, FALSE), "Yes"), LOOKUP($A439,Collections!$A:$A,Collections!AA:AA), 0)</f>
        <v>0</v>
      </c>
      <c r="AF439">
        <f>IF(EXACT(VLOOKUP(AF$1,Variables!$B$6:$C$32, 2, FALSE), "Yes"), LOOKUP($A439,Collections!$A:$A,Collections!AB:AB), 0)</f>
        <v>0</v>
      </c>
      <c r="AG439" t="str">
        <f t="shared" si="6"/>
        <v>Yes</v>
      </c>
      <c r="AH439">
        <f>IF(D439&gt;=Variables!$C$1,1,0)</f>
        <v>1</v>
      </c>
      <c r="AI439">
        <f>IF(E439&gt;=Variables!$C$1,1,0)</f>
        <v>0</v>
      </c>
    </row>
    <row r="440" spans="1:35" x14ac:dyDescent="0.2">
      <c r="A440" s="25">
        <v>3007162</v>
      </c>
      <c r="B440" s="2" t="s">
        <v>1424</v>
      </c>
      <c r="C440">
        <f>IF(ISNA(VLOOKUP(A440,Images!A:C,3,FALSE)), 0, VLOOKUP(A440,Images!A:C,3,FALSE))/IF(ISNA(VLOOKUP(A440,Images!A:C,2,FALSE)), 1,VLOOKUP(A440,Images!A:C,2,FALSE))</f>
        <v>9.7739018087855303E-2</v>
      </c>
      <c r="D440">
        <f>IF(NOT(ISNA(VLOOKUP(A440,Harvard!B:E,4,FALSE))), VLOOKUP(A440,Harvard!B:E,4,FALSE), 0)</f>
        <v>0.88490000000000002</v>
      </c>
      <c r="E440">
        <f>IF(NOT(ISNA(VLOOKUP(A440,UC!B:D, 3, FALSE))),VLOOKUP(A440,UC!B:D, 2, FALSE)/VLOOKUP(A440, UC!B:D, 3, FALSE), 0)</f>
        <v>1</v>
      </c>
      <c r="F440">
        <f>IF(EXACT(VLOOKUP(F$1,Variables!$B$6:$C$32, 2, FALSE), "Yes"), LOOKUP($A440,Collections!$A:$A,Collections!B:B), 0)</f>
        <v>0</v>
      </c>
      <c r="G440">
        <f>IF(EXACT(VLOOKUP(G$1,Variables!$B$6:$C$32, 2, FALSE), "Yes"), LOOKUP($A440,Collections!$A:$A,Collections!C:C), 0)</f>
        <v>0</v>
      </c>
      <c r="H440">
        <f>IF(EXACT(VLOOKUP(H$1,Variables!$B$6:$C$32, 2, FALSE), "Yes"), LOOKUP($A440,Collections!$A:$A,Collections!D:D), 0)</f>
        <v>1</v>
      </c>
      <c r="I440">
        <f>IF(EXACT(VLOOKUP(I$1,Variables!$B$6:$C$32, 2, FALSE), "Yes"), LOOKUP($A440,Collections!$A:$A,Collections!E:E), 0)</f>
        <v>0</v>
      </c>
      <c r="J440">
        <f>IF(EXACT(VLOOKUP(J$1,Variables!$B$6:$C$32, 2, FALSE), "Yes"), LOOKUP($A440,Collections!$A:$A,Collections!F:F), 0)</f>
        <v>0</v>
      </c>
      <c r="K440">
        <f>IF(EXACT(VLOOKUP(K$1,Variables!$B$6:$C$32, 2, FALSE), "Yes"), LOOKUP($A440,Collections!$A:$A,Collections!G:G), 0)</f>
        <v>0</v>
      </c>
      <c r="L440">
        <f>IF(EXACT(VLOOKUP(L$1,Variables!$B$6:$C$32, 2, FALSE), "Yes"), LOOKUP($A440,Collections!$A:$A,Collections!H:H), 0)</f>
        <v>0</v>
      </c>
      <c r="M440">
        <f>IF(EXACT(VLOOKUP(M$1,Variables!$B$6:$C$32, 2, FALSE), "Yes"), LOOKUP($A440,Collections!$A:$A,Collections!I:I), 0)</f>
        <v>0</v>
      </c>
      <c r="N440">
        <f>IF(EXACT(VLOOKUP(N$1,Variables!$B$6:$C$32, 2, FALSE), "Yes"), LOOKUP($A440,Collections!$A:$A,Collections!J:J), 0)</f>
        <v>0</v>
      </c>
      <c r="O440">
        <f>IF(EXACT(VLOOKUP(O$1,Variables!$B$6:$C$32, 2, FALSE), "Yes"), LOOKUP($A440,Collections!$A:$A,Collections!K:K), 0)</f>
        <v>0</v>
      </c>
      <c r="P440">
        <f>IF(EXACT(VLOOKUP(P$1,Variables!$B$6:$C$32, 2, FALSE), "Yes"), LOOKUP($A440,Collections!$A:$A,Collections!L:L), 0)</f>
        <v>0</v>
      </c>
      <c r="Q440">
        <f>IF(EXACT(VLOOKUP(Q$1,Variables!$B$6:$C$32, 2, FALSE), "Yes"), LOOKUP($A440,Collections!$A:$A,Collections!M:M), 0)</f>
        <v>0</v>
      </c>
      <c r="R440">
        <f>IF(EXACT(VLOOKUP(R$1,Variables!$B$6:$C$32, 2, FALSE), "Yes"), LOOKUP($A440,Collections!$A:$A,Collections!N:N), 0)</f>
        <v>0</v>
      </c>
      <c r="S440">
        <f>IF(EXACT(VLOOKUP(S$1,Variables!$B$6:$C$32, 2, FALSE), "Yes"), LOOKUP($A440,Collections!$A:$A,Collections!O:O), 0)</f>
        <v>0</v>
      </c>
      <c r="T440">
        <f>IF(EXACT(VLOOKUP(T$1,Variables!$B$6:$C$32, 2, FALSE), "Yes"), LOOKUP($A440,Collections!$A:$A,Collections!P:P), 0)</f>
        <v>0</v>
      </c>
      <c r="U440">
        <f>IF(EXACT(VLOOKUP(U$1,Variables!$B$6:$C$32, 2, FALSE), "Yes"), LOOKUP($A440,Collections!$A:$A,Collections!Q:Q), 0)</f>
        <v>0</v>
      </c>
      <c r="V440">
        <f>IF(EXACT(VLOOKUP(V$1,Variables!$B$6:$C$32, 2, FALSE), "Yes"), LOOKUP($A440,Collections!$A:$A,Collections!R:R), 0)</f>
        <v>0</v>
      </c>
      <c r="W440">
        <f>IF(EXACT(VLOOKUP(W$1,Variables!$B$6:$C$32, 2, FALSE), "Yes"), LOOKUP($A440,Collections!$A:$A,Collections!S:S), 0)</f>
        <v>0</v>
      </c>
      <c r="X440">
        <f>IF(EXACT(VLOOKUP(X$1,Variables!$B$6:$C$32, 2, FALSE), "Yes"), LOOKUP($A440,Collections!$A:$A,Collections!T:T), 0)</f>
        <v>0</v>
      </c>
      <c r="Y440">
        <f>IF(EXACT(VLOOKUP(Y$1,Variables!$B$6:$C$32, 2, FALSE), "Yes"), LOOKUP($A440,Collections!$A:$A,Collections!U:U), 0)</f>
        <v>0</v>
      </c>
      <c r="Z440">
        <f>IF(EXACT(VLOOKUP(Z$1,Variables!$B$6:$C$32, 2, FALSE), "Yes"), LOOKUP($A440,Collections!$A:$A,Collections!V:V), 0)</f>
        <v>0</v>
      </c>
      <c r="AA440">
        <f>IF(EXACT(VLOOKUP(AA$1,Variables!$B$6:$C$32, 2, FALSE), "Yes"), LOOKUP($A440,Collections!$A:$A,Collections!W:W), 0)</f>
        <v>0</v>
      </c>
      <c r="AB440">
        <f>IF(EXACT(VLOOKUP(AB$1,Variables!$B$6:$C$32, 2, FALSE), "Yes"), LOOKUP($A440,Collections!$A:$A,Collections!X:X), 0)</f>
        <v>0</v>
      </c>
      <c r="AC440">
        <f>IF(EXACT(VLOOKUP(AC$1,Variables!$B$6:$C$32, 2, FALSE), "Yes"), LOOKUP($A440,Collections!$A:$A,Collections!Y:Y), 0)</f>
        <v>0</v>
      </c>
      <c r="AD440">
        <f>IF(EXACT(VLOOKUP(AD$1,Variables!$B$6:$C$32, 2, FALSE), "Yes"), LOOKUP($A440,Collections!$A:$A,Collections!Z:Z), 0)</f>
        <v>0</v>
      </c>
      <c r="AE440">
        <f>IF(EXACT(VLOOKUP(AE$1,Variables!$B$6:$C$32, 2, FALSE), "Yes"), LOOKUP($A440,Collections!$A:$A,Collections!AA:AA), 0)</f>
        <v>0</v>
      </c>
      <c r="AF440">
        <f>IF(EXACT(VLOOKUP(AF$1,Variables!$B$6:$C$32, 2, FALSE), "Yes"), LOOKUP($A440,Collections!$A:$A,Collections!AB:AB), 0)</f>
        <v>0</v>
      </c>
      <c r="AG440" t="str">
        <f t="shared" si="6"/>
        <v>Yes</v>
      </c>
      <c r="AH440">
        <f>IF(D440&gt;=Variables!$C$1,1,0)</f>
        <v>0</v>
      </c>
      <c r="AI440">
        <f>IF(E440&gt;=Variables!$C$1,1,0)</f>
        <v>1</v>
      </c>
    </row>
    <row r="441" spans="1:35" x14ac:dyDescent="0.2">
      <c r="A441" s="25">
        <v>21542945</v>
      </c>
      <c r="B441" s="2" t="s">
        <v>2960</v>
      </c>
      <c r="C441">
        <f>IF(ISNA(VLOOKUP(A441,Images!A:C,3,FALSE)), 0, VLOOKUP(A441,Images!A:C,3,FALSE))/IF(ISNA(VLOOKUP(A441,Images!A:C,2,FALSE)), 1,VLOOKUP(A441,Images!A:C,2,FALSE))</f>
        <v>0</v>
      </c>
      <c r="D441">
        <f>IF(NOT(ISNA(VLOOKUP(A441,Harvard!B:E,4,FALSE))), VLOOKUP(A441,Harvard!B:E,4,FALSE), 0)</f>
        <v>0</v>
      </c>
      <c r="E441">
        <f>IF(NOT(ISNA(VLOOKUP(A441,UC!B:D, 3, FALSE))),VLOOKUP(A441,UC!B:D, 2, FALSE)/VLOOKUP(A441, UC!B:D, 3, FALSE), 0)</f>
        <v>0</v>
      </c>
      <c r="F441">
        <f>IF(EXACT(VLOOKUP(F$1,Variables!$B$6:$C$32, 2, FALSE), "Yes"), LOOKUP($A441,Collections!$A:$A,Collections!B:B), 0)</f>
        <v>0</v>
      </c>
      <c r="G441">
        <f>IF(EXACT(VLOOKUP(G$1,Variables!$B$6:$C$32, 2, FALSE), "Yes"), LOOKUP($A441,Collections!$A:$A,Collections!C:C), 0)</f>
        <v>0</v>
      </c>
      <c r="H441">
        <f>IF(EXACT(VLOOKUP(H$1,Variables!$B$6:$C$32, 2, FALSE), "Yes"), LOOKUP($A441,Collections!$A:$A,Collections!D:D), 0)</f>
        <v>0</v>
      </c>
      <c r="I441">
        <f>IF(EXACT(VLOOKUP(I$1,Variables!$B$6:$C$32, 2, FALSE), "Yes"), LOOKUP($A441,Collections!$A:$A,Collections!E:E), 0)</f>
        <v>0</v>
      </c>
      <c r="J441">
        <f>IF(EXACT(VLOOKUP(J$1,Variables!$B$6:$C$32, 2, FALSE), "Yes"), LOOKUP($A441,Collections!$A:$A,Collections!F:F), 0)</f>
        <v>0</v>
      </c>
      <c r="K441">
        <f>IF(EXACT(VLOOKUP(K$1,Variables!$B$6:$C$32, 2, FALSE), "Yes"), LOOKUP($A441,Collections!$A:$A,Collections!G:G), 0)</f>
        <v>0</v>
      </c>
      <c r="L441">
        <f>IF(EXACT(VLOOKUP(L$1,Variables!$B$6:$C$32, 2, FALSE), "Yes"), LOOKUP($A441,Collections!$A:$A,Collections!H:H), 0)</f>
        <v>0</v>
      </c>
      <c r="M441">
        <f>IF(EXACT(VLOOKUP(M$1,Variables!$B$6:$C$32, 2, FALSE), "Yes"), LOOKUP($A441,Collections!$A:$A,Collections!I:I), 0)</f>
        <v>0</v>
      </c>
      <c r="N441">
        <f>IF(EXACT(VLOOKUP(N$1,Variables!$B$6:$C$32, 2, FALSE), "Yes"), LOOKUP($A441,Collections!$A:$A,Collections!J:J), 0)</f>
        <v>0</v>
      </c>
      <c r="O441">
        <f>IF(EXACT(VLOOKUP(O$1,Variables!$B$6:$C$32, 2, FALSE), "Yes"), LOOKUP($A441,Collections!$A:$A,Collections!K:K), 0)</f>
        <v>1</v>
      </c>
      <c r="P441">
        <f>IF(EXACT(VLOOKUP(P$1,Variables!$B$6:$C$32, 2, FALSE), "Yes"), LOOKUP($A441,Collections!$A:$A,Collections!L:L), 0)</f>
        <v>0</v>
      </c>
      <c r="Q441">
        <f>IF(EXACT(VLOOKUP(Q$1,Variables!$B$6:$C$32, 2, FALSE), "Yes"), LOOKUP($A441,Collections!$A:$A,Collections!M:M), 0)</f>
        <v>0</v>
      </c>
      <c r="R441">
        <f>IF(EXACT(VLOOKUP(R$1,Variables!$B$6:$C$32, 2, FALSE), "Yes"), LOOKUP($A441,Collections!$A:$A,Collections!N:N), 0)</f>
        <v>0</v>
      </c>
      <c r="S441">
        <f>IF(EXACT(VLOOKUP(S$1,Variables!$B$6:$C$32, 2, FALSE), "Yes"), LOOKUP($A441,Collections!$A:$A,Collections!O:O), 0)</f>
        <v>0</v>
      </c>
      <c r="T441">
        <f>IF(EXACT(VLOOKUP(T$1,Variables!$B$6:$C$32, 2, FALSE), "Yes"), LOOKUP($A441,Collections!$A:$A,Collections!P:P), 0)</f>
        <v>0</v>
      </c>
      <c r="U441">
        <f>IF(EXACT(VLOOKUP(U$1,Variables!$B$6:$C$32, 2, FALSE), "Yes"), LOOKUP($A441,Collections!$A:$A,Collections!Q:Q), 0)</f>
        <v>0</v>
      </c>
      <c r="V441">
        <f>IF(EXACT(VLOOKUP(V$1,Variables!$B$6:$C$32, 2, FALSE), "Yes"), LOOKUP($A441,Collections!$A:$A,Collections!R:R), 0)</f>
        <v>0</v>
      </c>
      <c r="W441">
        <f>IF(EXACT(VLOOKUP(W$1,Variables!$B$6:$C$32, 2, FALSE), "Yes"), LOOKUP($A441,Collections!$A:$A,Collections!S:S), 0)</f>
        <v>0</v>
      </c>
      <c r="X441">
        <f>IF(EXACT(VLOOKUP(X$1,Variables!$B$6:$C$32, 2, FALSE), "Yes"), LOOKUP($A441,Collections!$A:$A,Collections!T:T), 0)</f>
        <v>0</v>
      </c>
      <c r="Y441">
        <f>IF(EXACT(VLOOKUP(Y$1,Variables!$B$6:$C$32, 2, FALSE), "Yes"), LOOKUP($A441,Collections!$A:$A,Collections!U:U), 0)</f>
        <v>0</v>
      </c>
      <c r="Z441">
        <f>IF(EXACT(VLOOKUP(Z$1,Variables!$B$6:$C$32, 2, FALSE), "Yes"), LOOKUP($A441,Collections!$A:$A,Collections!V:V), 0)</f>
        <v>0</v>
      </c>
      <c r="AA441">
        <f>IF(EXACT(VLOOKUP(AA$1,Variables!$B$6:$C$32, 2, FALSE), "Yes"), LOOKUP($A441,Collections!$A:$A,Collections!W:W), 0)</f>
        <v>0</v>
      </c>
      <c r="AB441">
        <f>IF(EXACT(VLOOKUP(AB$1,Variables!$B$6:$C$32, 2, FALSE), "Yes"), LOOKUP($A441,Collections!$A:$A,Collections!X:X), 0)</f>
        <v>0</v>
      </c>
      <c r="AC441">
        <f>IF(EXACT(VLOOKUP(AC$1,Variables!$B$6:$C$32, 2, FALSE), "Yes"), LOOKUP($A441,Collections!$A:$A,Collections!Y:Y), 0)</f>
        <v>0</v>
      </c>
      <c r="AD441">
        <f>IF(EXACT(VLOOKUP(AD$1,Variables!$B$6:$C$32, 2, FALSE), "Yes"), LOOKUP($A441,Collections!$A:$A,Collections!Z:Z), 0)</f>
        <v>0</v>
      </c>
      <c r="AE441">
        <f>IF(EXACT(VLOOKUP(AE$1,Variables!$B$6:$C$32, 2, FALSE), "Yes"), LOOKUP($A441,Collections!$A:$A,Collections!AA:AA), 0)</f>
        <v>0</v>
      </c>
      <c r="AF441">
        <f>IF(EXACT(VLOOKUP(AF$1,Variables!$B$6:$C$32, 2, FALSE), "Yes"), LOOKUP($A441,Collections!$A:$A,Collections!AB:AB), 0)</f>
        <v>0</v>
      </c>
      <c r="AG441" t="str">
        <f t="shared" si="6"/>
        <v>Yes</v>
      </c>
      <c r="AH441">
        <f>IF(D441&gt;=Variables!$C$1,1,0)</f>
        <v>0</v>
      </c>
      <c r="AI441">
        <f>IF(E441&gt;=Variables!$C$1,1,0)</f>
        <v>0</v>
      </c>
    </row>
    <row r="442" spans="1:35" x14ac:dyDescent="0.2">
      <c r="A442" s="25">
        <v>704806</v>
      </c>
      <c r="B442" s="2" t="s">
        <v>2119</v>
      </c>
      <c r="C442">
        <f>IF(ISNA(VLOOKUP(A442,Images!A:C,3,FALSE)), 0, VLOOKUP(A442,Images!A:C,3,FALSE))/IF(ISNA(VLOOKUP(A442,Images!A:C,2,FALSE)), 1,VLOOKUP(A442,Images!A:C,2,FALSE))</f>
        <v>9.1689879294336116E-3</v>
      </c>
      <c r="D442">
        <f>IF(NOT(ISNA(VLOOKUP(A442,Harvard!B:E,4,FALSE))), VLOOKUP(A442,Harvard!B:E,4,FALSE), 0)</f>
        <v>1</v>
      </c>
      <c r="E442">
        <f>IF(NOT(ISNA(VLOOKUP(A442,UC!B:D, 3, FALSE))),VLOOKUP(A442,UC!B:D, 2, FALSE)/VLOOKUP(A442, UC!B:D, 3, FALSE), 0)</f>
        <v>0</v>
      </c>
      <c r="F442">
        <f>IF(EXACT(VLOOKUP(F$1,Variables!$B$6:$C$32, 2, FALSE), "Yes"), LOOKUP($A442,Collections!$A:$A,Collections!B:B), 0)</f>
        <v>0</v>
      </c>
      <c r="G442">
        <f>IF(EXACT(VLOOKUP(G$1,Variables!$B$6:$C$32, 2, FALSE), "Yes"), LOOKUP($A442,Collections!$A:$A,Collections!C:C), 0)</f>
        <v>0</v>
      </c>
      <c r="H442">
        <f>IF(EXACT(VLOOKUP(H$1,Variables!$B$6:$C$32, 2, FALSE), "Yes"), LOOKUP($A442,Collections!$A:$A,Collections!D:D), 0)</f>
        <v>0</v>
      </c>
      <c r="I442">
        <f>IF(EXACT(VLOOKUP(I$1,Variables!$B$6:$C$32, 2, FALSE), "Yes"), LOOKUP($A442,Collections!$A:$A,Collections!E:E), 0)</f>
        <v>0</v>
      </c>
      <c r="J442">
        <f>IF(EXACT(VLOOKUP(J$1,Variables!$B$6:$C$32, 2, FALSE), "Yes"), LOOKUP($A442,Collections!$A:$A,Collections!F:F), 0)</f>
        <v>0</v>
      </c>
      <c r="K442">
        <f>IF(EXACT(VLOOKUP(K$1,Variables!$B$6:$C$32, 2, FALSE), "Yes"), LOOKUP($A442,Collections!$A:$A,Collections!G:G), 0)</f>
        <v>0</v>
      </c>
      <c r="L442">
        <f>IF(EXACT(VLOOKUP(L$1,Variables!$B$6:$C$32, 2, FALSE), "Yes"), LOOKUP($A442,Collections!$A:$A,Collections!H:H), 0)</f>
        <v>0</v>
      </c>
      <c r="M442">
        <f>IF(EXACT(VLOOKUP(M$1,Variables!$B$6:$C$32, 2, FALSE), "Yes"), LOOKUP($A442,Collections!$A:$A,Collections!I:I), 0)</f>
        <v>0</v>
      </c>
      <c r="N442">
        <f>IF(EXACT(VLOOKUP(N$1,Variables!$B$6:$C$32, 2, FALSE), "Yes"), LOOKUP($A442,Collections!$A:$A,Collections!J:J), 0)</f>
        <v>1</v>
      </c>
      <c r="O442">
        <f>IF(EXACT(VLOOKUP(O$1,Variables!$B$6:$C$32, 2, FALSE), "Yes"), LOOKUP($A442,Collections!$A:$A,Collections!K:K), 0)</f>
        <v>0</v>
      </c>
      <c r="P442">
        <f>IF(EXACT(VLOOKUP(P$1,Variables!$B$6:$C$32, 2, FALSE), "Yes"), LOOKUP($A442,Collections!$A:$A,Collections!L:L), 0)</f>
        <v>0</v>
      </c>
      <c r="Q442">
        <f>IF(EXACT(VLOOKUP(Q$1,Variables!$B$6:$C$32, 2, FALSE), "Yes"), LOOKUP($A442,Collections!$A:$A,Collections!M:M), 0)</f>
        <v>0</v>
      </c>
      <c r="R442">
        <f>IF(EXACT(VLOOKUP(R$1,Variables!$B$6:$C$32, 2, FALSE), "Yes"), LOOKUP($A442,Collections!$A:$A,Collections!N:N), 0)</f>
        <v>0</v>
      </c>
      <c r="S442">
        <f>IF(EXACT(VLOOKUP(S$1,Variables!$B$6:$C$32, 2, FALSE), "Yes"), LOOKUP($A442,Collections!$A:$A,Collections!O:O), 0)</f>
        <v>0</v>
      </c>
      <c r="T442">
        <f>IF(EXACT(VLOOKUP(T$1,Variables!$B$6:$C$32, 2, FALSE), "Yes"), LOOKUP($A442,Collections!$A:$A,Collections!P:P), 0)</f>
        <v>0</v>
      </c>
      <c r="U442">
        <f>IF(EXACT(VLOOKUP(U$1,Variables!$B$6:$C$32, 2, FALSE), "Yes"), LOOKUP($A442,Collections!$A:$A,Collections!Q:Q), 0)</f>
        <v>0</v>
      </c>
      <c r="V442">
        <f>IF(EXACT(VLOOKUP(V$1,Variables!$B$6:$C$32, 2, FALSE), "Yes"), LOOKUP($A442,Collections!$A:$A,Collections!R:R), 0)</f>
        <v>0</v>
      </c>
      <c r="W442">
        <f>IF(EXACT(VLOOKUP(W$1,Variables!$B$6:$C$32, 2, FALSE), "Yes"), LOOKUP($A442,Collections!$A:$A,Collections!S:S), 0)</f>
        <v>0</v>
      </c>
      <c r="X442">
        <f>IF(EXACT(VLOOKUP(X$1,Variables!$B$6:$C$32, 2, FALSE), "Yes"), LOOKUP($A442,Collections!$A:$A,Collections!T:T), 0)</f>
        <v>0</v>
      </c>
      <c r="Y442">
        <f>IF(EXACT(VLOOKUP(Y$1,Variables!$B$6:$C$32, 2, FALSE), "Yes"), LOOKUP($A442,Collections!$A:$A,Collections!U:U), 0)</f>
        <v>0</v>
      </c>
      <c r="Z442">
        <f>IF(EXACT(VLOOKUP(Z$1,Variables!$B$6:$C$32, 2, FALSE), "Yes"), LOOKUP($A442,Collections!$A:$A,Collections!V:V), 0)</f>
        <v>0</v>
      </c>
      <c r="AA442">
        <f>IF(EXACT(VLOOKUP(AA$1,Variables!$B$6:$C$32, 2, FALSE), "Yes"), LOOKUP($A442,Collections!$A:$A,Collections!W:W), 0)</f>
        <v>0</v>
      </c>
      <c r="AB442">
        <f>IF(EXACT(VLOOKUP(AB$1,Variables!$B$6:$C$32, 2, FALSE), "Yes"), LOOKUP($A442,Collections!$A:$A,Collections!X:X), 0)</f>
        <v>0</v>
      </c>
      <c r="AC442">
        <f>IF(EXACT(VLOOKUP(AC$1,Variables!$B$6:$C$32, 2, FALSE), "Yes"), LOOKUP($A442,Collections!$A:$A,Collections!Y:Y), 0)</f>
        <v>0</v>
      </c>
      <c r="AD442">
        <f>IF(EXACT(VLOOKUP(AD$1,Variables!$B$6:$C$32, 2, FALSE), "Yes"), LOOKUP($A442,Collections!$A:$A,Collections!Z:Z), 0)</f>
        <v>0</v>
      </c>
      <c r="AE442">
        <f>IF(EXACT(VLOOKUP(AE$1,Variables!$B$6:$C$32, 2, FALSE), "Yes"), LOOKUP($A442,Collections!$A:$A,Collections!AA:AA), 0)</f>
        <v>0</v>
      </c>
      <c r="AF442">
        <f>IF(EXACT(VLOOKUP(AF$1,Variables!$B$6:$C$32, 2, FALSE), "Yes"), LOOKUP($A442,Collections!$A:$A,Collections!AB:AB), 0)</f>
        <v>0</v>
      </c>
      <c r="AG442" t="str">
        <f t="shared" si="6"/>
        <v>Yes</v>
      </c>
      <c r="AH442">
        <f>IF(D442&gt;=Variables!$C$1,1,0)</f>
        <v>1</v>
      </c>
      <c r="AI442">
        <f>IF(E442&gt;=Variables!$C$1,1,0)</f>
        <v>0</v>
      </c>
    </row>
    <row r="443" spans="1:35" x14ac:dyDescent="0.2">
      <c r="A443" s="25" t="s">
        <v>2668</v>
      </c>
      <c r="B443" s="2" t="s">
        <v>1425</v>
      </c>
      <c r="C443">
        <f>IF(ISNA(VLOOKUP(A443,Images!A:C,3,FALSE)), 0, VLOOKUP(A443,Images!A:C,3,FALSE))/IF(ISNA(VLOOKUP(A443,Images!A:C,2,FALSE)), 1,VLOOKUP(A443,Images!A:C,2,FALSE))</f>
        <v>6.3338349800431848E-2</v>
      </c>
      <c r="D443">
        <f>IF(NOT(ISNA(VLOOKUP(A443,Harvard!B:E,4,FALSE))), VLOOKUP(A443,Harvard!B:E,4,FALSE), 0)</f>
        <v>0.89410000000000001</v>
      </c>
      <c r="E443">
        <f>IF(NOT(ISNA(VLOOKUP(A443,UC!B:D, 3, FALSE))),VLOOKUP(A443,UC!B:D, 2, FALSE)/VLOOKUP(A443, UC!B:D, 3, FALSE), 0)</f>
        <v>1</v>
      </c>
      <c r="F443">
        <f>IF(EXACT(VLOOKUP(F$1,Variables!$B$6:$C$32, 2, FALSE), "Yes"), LOOKUP($A443,Collections!$A:$A,Collections!B:B), 0)</f>
        <v>0</v>
      </c>
      <c r="G443">
        <f>IF(EXACT(VLOOKUP(G$1,Variables!$B$6:$C$32, 2, FALSE), "Yes"), LOOKUP($A443,Collections!$A:$A,Collections!C:C), 0)</f>
        <v>0</v>
      </c>
      <c r="H443">
        <f>IF(EXACT(VLOOKUP(H$1,Variables!$B$6:$C$32, 2, FALSE), "Yes"), LOOKUP($A443,Collections!$A:$A,Collections!D:D), 0)</f>
        <v>0</v>
      </c>
      <c r="I443">
        <f>IF(EXACT(VLOOKUP(I$1,Variables!$B$6:$C$32, 2, FALSE), "Yes"), LOOKUP($A443,Collections!$A:$A,Collections!E:E), 0)</f>
        <v>0</v>
      </c>
      <c r="J443">
        <f>IF(EXACT(VLOOKUP(J$1,Variables!$B$6:$C$32, 2, FALSE), "Yes"), LOOKUP($A443,Collections!$A:$A,Collections!F:F), 0)</f>
        <v>0</v>
      </c>
      <c r="K443">
        <f>IF(EXACT(VLOOKUP(K$1,Variables!$B$6:$C$32, 2, FALSE), "Yes"), LOOKUP($A443,Collections!$A:$A,Collections!G:G), 0)</f>
        <v>0</v>
      </c>
      <c r="L443">
        <f>IF(EXACT(VLOOKUP(L$1,Variables!$B$6:$C$32, 2, FALSE), "Yes"), LOOKUP($A443,Collections!$A:$A,Collections!H:H), 0)</f>
        <v>0</v>
      </c>
      <c r="M443">
        <f>IF(EXACT(VLOOKUP(M$1,Variables!$B$6:$C$32, 2, FALSE), "Yes"), LOOKUP($A443,Collections!$A:$A,Collections!I:I), 0)</f>
        <v>1</v>
      </c>
      <c r="N443">
        <f>IF(EXACT(VLOOKUP(N$1,Variables!$B$6:$C$32, 2, FALSE), "Yes"), LOOKUP($A443,Collections!$A:$A,Collections!J:J), 0)</f>
        <v>0</v>
      </c>
      <c r="O443">
        <f>IF(EXACT(VLOOKUP(O$1,Variables!$B$6:$C$32, 2, FALSE), "Yes"), LOOKUP($A443,Collections!$A:$A,Collections!K:K), 0)</f>
        <v>0</v>
      </c>
      <c r="P443">
        <f>IF(EXACT(VLOOKUP(P$1,Variables!$B$6:$C$32, 2, FALSE), "Yes"), LOOKUP($A443,Collections!$A:$A,Collections!L:L), 0)</f>
        <v>0</v>
      </c>
      <c r="Q443">
        <f>IF(EXACT(VLOOKUP(Q$1,Variables!$B$6:$C$32, 2, FALSE), "Yes"), LOOKUP($A443,Collections!$A:$A,Collections!M:M), 0)</f>
        <v>0</v>
      </c>
      <c r="R443">
        <f>IF(EXACT(VLOOKUP(R$1,Variables!$B$6:$C$32, 2, FALSE), "Yes"), LOOKUP($A443,Collections!$A:$A,Collections!N:N), 0)</f>
        <v>0</v>
      </c>
      <c r="S443">
        <f>IF(EXACT(VLOOKUP(S$1,Variables!$B$6:$C$32, 2, FALSE), "Yes"), LOOKUP($A443,Collections!$A:$A,Collections!O:O), 0)</f>
        <v>0</v>
      </c>
      <c r="T443">
        <f>IF(EXACT(VLOOKUP(T$1,Variables!$B$6:$C$32, 2, FALSE), "Yes"), LOOKUP($A443,Collections!$A:$A,Collections!P:P), 0)</f>
        <v>0</v>
      </c>
      <c r="U443">
        <f>IF(EXACT(VLOOKUP(U$1,Variables!$B$6:$C$32, 2, FALSE), "Yes"), LOOKUP($A443,Collections!$A:$A,Collections!Q:Q), 0)</f>
        <v>0</v>
      </c>
      <c r="V443">
        <f>IF(EXACT(VLOOKUP(V$1,Variables!$B$6:$C$32, 2, FALSE), "Yes"), LOOKUP($A443,Collections!$A:$A,Collections!R:R), 0)</f>
        <v>0</v>
      </c>
      <c r="W443">
        <f>IF(EXACT(VLOOKUP(W$1,Variables!$B$6:$C$32, 2, FALSE), "Yes"), LOOKUP($A443,Collections!$A:$A,Collections!S:S), 0)</f>
        <v>0</v>
      </c>
      <c r="X443">
        <f>IF(EXACT(VLOOKUP(X$1,Variables!$B$6:$C$32, 2, FALSE), "Yes"), LOOKUP($A443,Collections!$A:$A,Collections!T:T), 0)</f>
        <v>0</v>
      </c>
      <c r="Y443">
        <f>IF(EXACT(VLOOKUP(Y$1,Variables!$B$6:$C$32, 2, FALSE), "Yes"), LOOKUP($A443,Collections!$A:$A,Collections!U:U), 0)</f>
        <v>0</v>
      </c>
      <c r="Z443">
        <f>IF(EXACT(VLOOKUP(Z$1,Variables!$B$6:$C$32, 2, FALSE), "Yes"), LOOKUP($A443,Collections!$A:$A,Collections!V:V), 0)</f>
        <v>0</v>
      </c>
      <c r="AA443">
        <f>IF(EXACT(VLOOKUP(AA$1,Variables!$B$6:$C$32, 2, FALSE), "Yes"), LOOKUP($A443,Collections!$A:$A,Collections!W:W), 0)</f>
        <v>0</v>
      </c>
      <c r="AB443">
        <f>IF(EXACT(VLOOKUP(AB$1,Variables!$B$6:$C$32, 2, FALSE), "Yes"), LOOKUP($A443,Collections!$A:$A,Collections!X:X), 0)</f>
        <v>0</v>
      </c>
      <c r="AC443">
        <f>IF(EXACT(VLOOKUP(AC$1,Variables!$B$6:$C$32, 2, FALSE), "Yes"), LOOKUP($A443,Collections!$A:$A,Collections!Y:Y), 0)</f>
        <v>0</v>
      </c>
      <c r="AD443">
        <f>IF(EXACT(VLOOKUP(AD$1,Variables!$B$6:$C$32, 2, FALSE), "Yes"), LOOKUP($A443,Collections!$A:$A,Collections!Z:Z), 0)</f>
        <v>0</v>
      </c>
      <c r="AE443">
        <f>IF(EXACT(VLOOKUP(AE$1,Variables!$B$6:$C$32, 2, FALSE), "Yes"), LOOKUP($A443,Collections!$A:$A,Collections!AA:AA), 0)</f>
        <v>0</v>
      </c>
      <c r="AF443">
        <f>IF(EXACT(VLOOKUP(AF$1,Variables!$B$6:$C$32, 2, FALSE), "Yes"), LOOKUP($A443,Collections!$A:$A,Collections!AB:AB), 0)</f>
        <v>0</v>
      </c>
      <c r="AG443" t="str">
        <f t="shared" si="6"/>
        <v>Yes</v>
      </c>
      <c r="AH443">
        <f>IF(D443&gt;=Variables!$C$1,1,0)</f>
        <v>0</v>
      </c>
      <c r="AI443">
        <f>IF(E443&gt;=Variables!$C$1,1,0)</f>
        <v>1</v>
      </c>
    </row>
    <row r="444" spans="1:35" x14ac:dyDescent="0.2">
      <c r="A444" s="25">
        <v>432539</v>
      </c>
      <c r="B444" s="2" t="s">
        <v>1426</v>
      </c>
      <c r="C444">
        <f>IF(ISNA(VLOOKUP(A444,Images!A:C,3,FALSE)), 0, VLOOKUP(A444,Images!A:C,3,FALSE))/IF(ISNA(VLOOKUP(A444,Images!A:C,2,FALSE)), 1,VLOOKUP(A444,Images!A:C,2,FALSE))</f>
        <v>1.1978797111732543E-2</v>
      </c>
      <c r="D444">
        <f>IF(NOT(ISNA(VLOOKUP(A444,Harvard!B:E,4,FALSE))), VLOOKUP(A444,Harvard!B:E,4,FALSE), 0)</f>
        <v>0.98660000000000003</v>
      </c>
      <c r="E444">
        <f>IF(NOT(ISNA(VLOOKUP(A444,UC!B:D, 3, FALSE))),VLOOKUP(A444,UC!B:D, 2, FALSE)/VLOOKUP(A444, UC!B:D, 3, FALSE), 0)</f>
        <v>0.92753623188405798</v>
      </c>
      <c r="F444">
        <f>IF(EXACT(VLOOKUP(F$1,Variables!$B$6:$C$32, 2, FALSE), "Yes"), LOOKUP($A444,Collections!$A:$A,Collections!B:B), 0)</f>
        <v>0</v>
      </c>
      <c r="G444">
        <f>IF(EXACT(VLOOKUP(G$1,Variables!$B$6:$C$32, 2, FALSE), "Yes"), LOOKUP($A444,Collections!$A:$A,Collections!C:C), 0)</f>
        <v>0</v>
      </c>
      <c r="H444">
        <f>IF(EXACT(VLOOKUP(H$1,Variables!$B$6:$C$32, 2, FALSE), "Yes"), LOOKUP($A444,Collections!$A:$A,Collections!D:D), 0)</f>
        <v>1</v>
      </c>
      <c r="I444">
        <f>IF(EXACT(VLOOKUP(I$1,Variables!$B$6:$C$32, 2, FALSE), "Yes"), LOOKUP($A444,Collections!$A:$A,Collections!E:E), 0)</f>
        <v>0</v>
      </c>
      <c r="J444">
        <f>IF(EXACT(VLOOKUP(J$1,Variables!$B$6:$C$32, 2, FALSE), "Yes"), LOOKUP($A444,Collections!$A:$A,Collections!F:F), 0)</f>
        <v>0</v>
      </c>
      <c r="K444">
        <f>IF(EXACT(VLOOKUP(K$1,Variables!$B$6:$C$32, 2, FALSE), "Yes"), LOOKUP($A444,Collections!$A:$A,Collections!G:G), 0)</f>
        <v>0</v>
      </c>
      <c r="L444">
        <f>IF(EXACT(VLOOKUP(L$1,Variables!$B$6:$C$32, 2, FALSE), "Yes"), LOOKUP($A444,Collections!$A:$A,Collections!H:H), 0)</f>
        <v>0</v>
      </c>
      <c r="M444">
        <f>IF(EXACT(VLOOKUP(M$1,Variables!$B$6:$C$32, 2, FALSE), "Yes"), LOOKUP($A444,Collections!$A:$A,Collections!I:I), 0)</f>
        <v>0</v>
      </c>
      <c r="N444">
        <f>IF(EXACT(VLOOKUP(N$1,Variables!$B$6:$C$32, 2, FALSE), "Yes"), LOOKUP($A444,Collections!$A:$A,Collections!J:J), 0)</f>
        <v>0</v>
      </c>
      <c r="O444">
        <f>IF(EXACT(VLOOKUP(O$1,Variables!$B$6:$C$32, 2, FALSE), "Yes"), LOOKUP($A444,Collections!$A:$A,Collections!K:K), 0)</f>
        <v>0</v>
      </c>
      <c r="P444">
        <f>IF(EXACT(VLOOKUP(P$1,Variables!$B$6:$C$32, 2, FALSE), "Yes"), LOOKUP($A444,Collections!$A:$A,Collections!L:L), 0)</f>
        <v>0</v>
      </c>
      <c r="Q444">
        <f>IF(EXACT(VLOOKUP(Q$1,Variables!$B$6:$C$32, 2, FALSE), "Yes"), LOOKUP($A444,Collections!$A:$A,Collections!M:M), 0)</f>
        <v>0</v>
      </c>
      <c r="R444">
        <f>IF(EXACT(VLOOKUP(R$1,Variables!$B$6:$C$32, 2, FALSE), "Yes"), LOOKUP($A444,Collections!$A:$A,Collections!N:N), 0)</f>
        <v>0</v>
      </c>
      <c r="S444">
        <f>IF(EXACT(VLOOKUP(S$1,Variables!$B$6:$C$32, 2, FALSE), "Yes"), LOOKUP($A444,Collections!$A:$A,Collections!O:O), 0)</f>
        <v>0</v>
      </c>
      <c r="T444">
        <f>IF(EXACT(VLOOKUP(T$1,Variables!$B$6:$C$32, 2, FALSE), "Yes"), LOOKUP($A444,Collections!$A:$A,Collections!P:P), 0)</f>
        <v>0</v>
      </c>
      <c r="U444">
        <f>IF(EXACT(VLOOKUP(U$1,Variables!$B$6:$C$32, 2, FALSE), "Yes"), LOOKUP($A444,Collections!$A:$A,Collections!Q:Q), 0)</f>
        <v>0</v>
      </c>
      <c r="V444">
        <f>IF(EXACT(VLOOKUP(V$1,Variables!$B$6:$C$32, 2, FALSE), "Yes"), LOOKUP($A444,Collections!$A:$A,Collections!R:R), 0)</f>
        <v>0</v>
      </c>
      <c r="W444">
        <f>IF(EXACT(VLOOKUP(W$1,Variables!$B$6:$C$32, 2, FALSE), "Yes"), LOOKUP($A444,Collections!$A:$A,Collections!S:S), 0)</f>
        <v>0</v>
      </c>
      <c r="X444">
        <f>IF(EXACT(VLOOKUP(X$1,Variables!$B$6:$C$32, 2, FALSE), "Yes"), LOOKUP($A444,Collections!$A:$A,Collections!T:T), 0)</f>
        <v>0</v>
      </c>
      <c r="Y444">
        <f>IF(EXACT(VLOOKUP(Y$1,Variables!$B$6:$C$32, 2, FALSE), "Yes"), LOOKUP($A444,Collections!$A:$A,Collections!U:U), 0)</f>
        <v>0</v>
      </c>
      <c r="Z444">
        <f>IF(EXACT(VLOOKUP(Z$1,Variables!$B$6:$C$32, 2, FALSE), "Yes"), LOOKUP($A444,Collections!$A:$A,Collections!V:V), 0)</f>
        <v>0</v>
      </c>
      <c r="AA444">
        <f>IF(EXACT(VLOOKUP(AA$1,Variables!$B$6:$C$32, 2, FALSE), "Yes"), LOOKUP($A444,Collections!$A:$A,Collections!W:W), 0)</f>
        <v>0</v>
      </c>
      <c r="AB444">
        <f>IF(EXACT(VLOOKUP(AB$1,Variables!$B$6:$C$32, 2, FALSE), "Yes"), LOOKUP($A444,Collections!$A:$A,Collections!X:X), 0)</f>
        <v>0</v>
      </c>
      <c r="AC444">
        <f>IF(EXACT(VLOOKUP(AC$1,Variables!$B$6:$C$32, 2, FALSE), "Yes"), LOOKUP($A444,Collections!$A:$A,Collections!Y:Y), 0)</f>
        <v>0</v>
      </c>
      <c r="AD444">
        <f>IF(EXACT(VLOOKUP(AD$1,Variables!$B$6:$C$32, 2, FALSE), "Yes"), LOOKUP($A444,Collections!$A:$A,Collections!Z:Z), 0)</f>
        <v>0</v>
      </c>
      <c r="AE444">
        <f>IF(EXACT(VLOOKUP(AE$1,Variables!$B$6:$C$32, 2, FALSE), "Yes"), LOOKUP($A444,Collections!$A:$A,Collections!AA:AA), 0)</f>
        <v>0</v>
      </c>
      <c r="AF444">
        <f>IF(EXACT(VLOOKUP(AF$1,Variables!$B$6:$C$32, 2, FALSE), "Yes"), LOOKUP($A444,Collections!$A:$A,Collections!AB:AB), 0)</f>
        <v>0</v>
      </c>
      <c r="AG444" t="str">
        <f t="shared" si="6"/>
        <v>Yes</v>
      </c>
      <c r="AH444">
        <f>IF(D444&gt;=Variables!$C$1,1,0)</f>
        <v>1</v>
      </c>
      <c r="AI444">
        <f>IF(E444&gt;=Variables!$C$1,1,0)</f>
        <v>1</v>
      </c>
    </row>
    <row r="445" spans="1:35" x14ac:dyDescent="0.2">
      <c r="A445" s="25">
        <v>432547</v>
      </c>
      <c r="B445" s="2" t="s">
        <v>2446</v>
      </c>
      <c r="C445">
        <f>IF(ISNA(VLOOKUP(A445,Images!A:C,3,FALSE)), 0, VLOOKUP(A445,Images!A:C,3,FALSE))/IF(ISNA(VLOOKUP(A445,Images!A:C,2,FALSE)), 1,VLOOKUP(A445,Images!A:C,2,FALSE))</f>
        <v>3.7515162016981456E-2</v>
      </c>
      <c r="D445">
        <f>IF(NOT(ISNA(VLOOKUP(A445,Harvard!B:E,4,FALSE))), VLOOKUP(A445,Harvard!B:E,4,FALSE), 0)</f>
        <v>1</v>
      </c>
      <c r="E445">
        <f>IF(NOT(ISNA(VLOOKUP(A445,UC!B:D, 3, FALSE))),VLOOKUP(A445,UC!B:D, 2, FALSE)/VLOOKUP(A445, UC!B:D, 3, FALSE), 0)</f>
        <v>0</v>
      </c>
      <c r="F445">
        <f>IF(EXACT(VLOOKUP(F$1,Variables!$B$6:$C$32, 2, FALSE), "Yes"), LOOKUP($A445,Collections!$A:$A,Collections!B:B), 0)</f>
        <v>0</v>
      </c>
      <c r="G445">
        <f>IF(EXACT(VLOOKUP(G$1,Variables!$B$6:$C$32, 2, FALSE), "Yes"), LOOKUP($A445,Collections!$A:$A,Collections!C:C), 0)</f>
        <v>0</v>
      </c>
      <c r="H445">
        <f>IF(EXACT(VLOOKUP(H$1,Variables!$B$6:$C$32, 2, FALSE), "Yes"), LOOKUP($A445,Collections!$A:$A,Collections!D:D), 0)</f>
        <v>0</v>
      </c>
      <c r="I445">
        <f>IF(EXACT(VLOOKUP(I$1,Variables!$B$6:$C$32, 2, FALSE), "Yes"), LOOKUP($A445,Collections!$A:$A,Collections!E:E), 0)</f>
        <v>0</v>
      </c>
      <c r="J445">
        <f>IF(EXACT(VLOOKUP(J$1,Variables!$B$6:$C$32, 2, FALSE), "Yes"), LOOKUP($A445,Collections!$A:$A,Collections!F:F), 0)</f>
        <v>1</v>
      </c>
      <c r="K445">
        <f>IF(EXACT(VLOOKUP(K$1,Variables!$B$6:$C$32, 2, FALSE), "Yes"), LOOKUP($A445,Collections!$A:$A,Collections!G:G), 0)</f>
        <v>0</v>
      </c>
      <c r="L445">
        <f>IF(EXACT(VLOOKUP(L$1,Variables!$B$6:$C$32, 2, FALSE), "Yes"), LOOKUP($A445,Collections!$A:$A,Collections!H:H), 0)</f>
        <v>0</v>
      </c>
      <c r="M445">
        <f>IF(EXACT(VLOOKUP(M$1,Variables!$B$6:$C$32, 2, FALSE), "Yes"), LOOKUP($A445,Collections!$A:$A,Collections!I:I), 0)</f>
        <v>0</v>
      </c>
      <c r="N445">
        <f>IF(EXACT(VLOOKUP(N$1,Variables!$B$6:$C$32, 2, FALSE), "Yes"), LOOKUP($A445,Collections!$A:$A,Collections!J:J), 0)</f>
        <v>0</v>
      </c>
      <c r="O445">
        <f>IF(EXACT(VLOOKUP(O$1,Variables!$B$6:$C$32, 2, FALSE), "Yes"), LOOKUP($A445,Collections!$A:$A,Collections!K:K), 0)</f>
        <v>0</v>
      </c>
      <c r="P445">
        <f>IF(EXACT(VLOOKUP(P$1,Variables!$B$6:$C$32, 2, FALSE), "Yes"), LOOKUP($A445,Collections!$A:$A,Collections!L:L), 0)</f>
        <v>0</v>
      </c>
      <c r="Q445">
        <f>IF(EXACT(VLOOKUP(Q$1,Variables!$B$6:$C$32, 2, FALSE), "Yes"), LOOKUP($A445,Collections!$A:$A,Collections!M:M), 0)</f>
        <v>0</v>
      </c>
      <c r="R445">
        <f>IF(EXACT(VLOOKUP(R$1,Variables!$B$6:$C$32, 2, FALSE), "Yes"), LOOKUP($A445,Collections!$A:$A,Collections!N:N), 0)</f>
        <v>0</v>
      </c>
      <c r="S445">
        <f>IF(EXACT(VLOOKUP(S$1,Variables!$B$6:$C$32, 2, FALSE), "Yes"), LOOKUP($A445,Collections!$A:$A,Collections!O:O), 0)</f>
        <v>0</v>
      </c>
      <c r="T445">
        <f>IF(EXACT(VLOOKUP(T$1,Variables!$B$6:$C$32, 2, FALSE), "Yes"), LOOKUP($A445,Collections!$A:$A,Collections!P:P), 0)</f>
        <v>0</v>
      </c>
      <c r="U445">
        <f>IF(EXACT(VLOOKUP(U$1,Variables!$B$6:$C$32, 2, FALSE), "Yes"), LOOKUP($A445,Collections!$A:$A,Collections!Q:Q), 0)</f>
        <v>0</v>
      </c>
      <c r="V445">
        <f>IF(EXACT(VLOOKUP(V$1,Variables!$B$6:$C$32, 2, FALSE), "Yes"), LOOKUP($A445,Collections!$A:$A,Collections!R:R), 0)</f>
        <v>0</v>
      </c>
      <c r="W445">
        <f>IF(EXACT(VLOOKUP(W$1,Variables!$B$6:$C$32, 2, FALSE), "Yes"), LOOKUP($A445,Collections!$A:$A,Collections!S:S), 0)</f>
        <v>0</v>
      </c>
      <c r="X445">
        <f>IF(EXACT(VLOOKUP(X$1,Variables!$B$6:$C$32, 2, FALSE), "Yes"), LOOKUP($A445,Collections!$A:$A,Collections!T:T), 0)</f>
        <v>0</v>
      </c>
      <c r="Y445">
        <f>IF(EXACT(VLOOKUP(Y$1,Variables!$B$6:$C$32, 2, FALSE), "Yes"), LOOKUP($A445,Collections!$A:$A,Collections!U:U), 0)</f>
        <v>0</v>
      </c>
      <c r="Z445">
        <f>IF(EXACT(VLOOKUP(Z$1,Variables!$B$6:$C$32, 2, FALSE), "Yes"), LOOKUP($A445,Collections!$A:$A,Collections!V:V), 0)</f>
        <v>0</v>
      </c>
      <c r="AA445">
        <f>IF(EXACT(VLOOKUP(AA$1,Variables!$B$6:$C$32, 2, FALSE), "Yes"), LOOKUP($A445,Collections!$A:$A,Collections!W:W), 0)</f>
        <v>0</v>
      </c>
      <c r="AB445">
        <f>IF(EXACT(VLOOKUP(AB$1,Variables!$B$6:$C$32, 2, FALSE), "Yes"), LOOKUP($A445,Collections!$A:$A,Collections!X:X), 0)</f>
        <v>0</v>
      </c>
      <c r="AC445">
        <f>IF(EXACT(VLOOKUP(AC$1,Variables!$B$6:$C$32, 2, FALSE), "Yes"), LOOKUP($A445,Collections!$A:$A,Collections!Y:Y), 0)</f>
        <v>0</v>
      </c>
      <c r="AD445">
        <f>IF(EXACT(VLOOKUP(AD$1,Variables!$B$6:$C$32, 2, FALSE), "Yes"), LOOKUP($A445,Collections!$A:$A,Collections!Z:Z), 0)</f>
        <v>0</v>
      </c>
      <c r="AE445">
        <f>IF(EXACT(VLOOKUP(AE$1,Variables!$B$6:$C$32, 2, FALSE), "Yes"), LOOKUP($A445,Collections!$A:$A,Collections!AA:AA), 0)</f>
        <v>0</v>
      </c>
      <c r="AF445">
        <f>IF(EXACT(VLOOKUP(AF$1,Variables!$B$6:$C$32, 2, FALSE), "Yes"), LOOKUP($A445,Collections!$A:$A,Collections!AB:AB), 0)</f>
        <v>0</v>
      </c>
      <c r="AG445" t="str">
        <f t="shared" si="6"/>
        <v>Yes</v>
      </c>
      <c r="AH445">
        <f>IF(D445&gt;=Variables!$C$1,1,0)</f>
        <v>1</v>
      </c>
      <c r="AI445">
        <f>IF(E445&gt;=Variables!$C$1,1,0)</f>
        <v>0</v>
      </c>
    </row>
    <row r="446" spans="1:35" x14ac:dyDescent="0.2">
      <c r="A446" s="25">
        <v>10461477</v>
      </c>
      <c r="B446" s="2" t="s">
        <v>1579</v>
      </c>
      <c r="C446">
        <f>IF(ISNA(VLOOKUP(A446,Images!A:C,3,FALSE)), 0, VLOOKUP(A446,Images!A:C,3,FALSE))/IF(ISNA(VLOOKUP(A446,Images!A:C,2,FALSE)), 1,VLOOKUP(A446,Images!A:C,2,FALSE))</f>
        <v>0.97899159663865543</v>
      </c>
      <c r="D446">
        <f>IF(NOT(ISNA(VLOOKUP(A446,Harvard!B:E,4,FALSE))), VLOOKUP(A446,Harvard!B:E,4,FALSE), 0)</f>
        <v>0</v>
      </c>
      <c r="E446">
        <f>IF(NOT(ISNA(VLOOKUP(A446,UC!B:D, 3, FALSE))),VLOOKUP(A446,UC!B:D, 2, FALSE)/VLOOKUP(A446, UC!B:D, 3, FALSE), 0)</f>
        <v>0</v>
      </c>
      <c r="F446">
        <f>IF(EXACT(VLOOKUP(F$1,Variables!$B$6:$C$32, 2, FALSE), "Yes"), LOOKUP($A446,Collections!$A:$A,Collections!B:B), 0)</f>
        <v>0</v>
      </c>
      <c r="G446">
        <f>IF(EXACT(VLOOKUP(G$1,Variables!$B$6:$C$32, 2, FALSE), "Yes"), LOOKUP($A446,Collections!$A:$A,Collections!C:C), 0)</f>
        <v>0</v>
      </c>
      <c r="H446">
        <f>IF(EXACT(VLOOKUP(H$1,Variables!$B$6:$C$32, 2, FALSE), "Yes"), LOOKUP($A446,Collections!$A:$A,Collections!D:D), 0)</f>
        <v>0</v>
      </c>
      <c r="I446">
        <f>IF(EXACT(VLOOKUP(I$1,Variables!$B$6:$C$32, 2, FALSE), "Yes"), LOOKUP($A446,Collections!$A:$A,Collections!E:E), 0)</f>
        <v>0</v>
      </c>
      <c r="J446">
        <f>IF(EXACT(VLOOKUP(J$1,Variables!$B$6:$C$32, 2, FALSE), "Yes"), LOOKUP($A446,Collections!$A:$A,Collections!F:F), 0)</f>
        <v>0</v>
      </c>
      <c r="K446">
        <f>IF(EXACT(VLOOKUP(K$1,Variables!$B$6:$C$32, 2, FALSE), "Yes"), LOOKUP($A446,Collections!$A:$A,Collections!G:G), 0)</f>
        <v>1</v>
      </c>
      <c r="L446">
        <f>IF(EXACT(VLOOKUP(L$1,Variables!$B$6:$C$32, 2, FALSE), "Yes"), LOOKUP($A446,Collections!$A:$A,Collections!H:H), 0)</f>
        <v>0</v>
      </c>
      <c r="M446">
        <f>IF(EXACT(VLOOKUP(M$1,Variables!$B$6:$C$32, 2, FALSE), "Yes"), LOOKUP($A446,Collections!$A:$A,Collections!I:I), 0)</f>
        <v>0</v>
      </c>
      <c r="N446">
        <f>IF(EXACT(VLOOKUP(N$1,Variables!$B$6:$C$32, 2, FALSE), "Yes"), LOOKUP($A446,Collections!$A:$A,Collections!J:J), 0)</f>
        <v>0</v>
      </c>
      <c r="O446">
        <f>IF(EXACT(VLOOKUP(O$1,Variables!$B$6:$C$32, 2, FALSE), "Yes"), LOOKUP($A446,Collections!$A:$A,Collections!K:K), 0)</f>
        <v>0</v>
      </c>
      <c r="P446">
        <f>IF(EXACT(VLOOKUP(P$1,Variables!$B$6:$C$32, 2, FALSE), "Yes"), LOOKUP($A446,Collections!$A:$A,Collections!L:L), 0)</f>
        <v>0</v>
      </c>
      <c r="Q446">
        <f>IF(EXACT(VLOOKUP(Q$1,Variables!$B$6:$C$32, 2, FALSE), "Yes"), LOOKUP($A446,Collections!$A:$A,Collections!M:M), 0)</f>
        <v>0</v>
      </c>
      <c r="R446">
        <f>IF(EXACT(VLOOKUP(R$1,Variables!$B$6:$C$32, 2, FALSE), "Yes"), LOOKUP($A446,Collections!$A:$A,Collections!N:N), 0)</f>
        <v>0</v>
      </c>
      <c r="S446">
        <f>IF(EXACT(VLOOKUP(S$1,Variables!$B$6:$C$32, 2, FALSE), "Yes"), LOOKUP($A446,Collections!$A:$A,Collections!O:O), 0)</f>
        <v>0</v>
      </c>
      <c r="T446">
        <f>IF(EXACT(VLOOKUP(T$1,Variables!$B$6:$C$32, 2, FALSE), "Yes"), LOOKUP($A446,Collections!$A:$A,Collections!P:P), 0)</f>
        <v>0</v>
      </c>
      <c r="U446">
        <f>IF(EXACT(VLOOKUP(U$1,Variables!$B$6:$C$32, 2, FALSE), "Yes"), LOOKUP($A446,Collections!$A:$A,Collections!Q:Q), 0)</f>
        <v>0</v>
      </c>
      <c r="V446">
        <f>IF(EXACT(VLOOKUP(V$1,Variables!$B$6:$C$32, 2, FALSE), "Yes"), LOOKUP($A446,Collections!$A:$A,Collections!R:R), 0)</f>
        <v>0</v>
      </c>
      <c r="W446">
        <f>IF(EXACT(VLOOKUP(W$1,Variables!$B$6:$C$32, 2, FALSE), "Yes"), LOOKUP($A446,Collections!$A:$A,Collections!S:S), 0)</f>
        <v>0</v>
      </c>
      <c r="X446">
        <f>IF(EXACT(VLOOKUP(X$1,Variables!$B$6:$C$32, 2, FALSE), "Yes"), LOOKUP($A446,Collections!$A:$A,Collections!T:T), 0)</f>
        <v>0</v>
      </c>
      <c r="Y446">
        <f>IF(EXACT(VLOOKUP(Y$1,Variables!$B$6:$C$32, 2, FALSE), "Yes"), LOOKUP($A446,Collections!$A:$A,Collections!U:U), 0)</f>
        <v>0</v>
      </c>
      <c r="Z446">
        <f>IF(EXACT(VLOOKUP(Z$1,Variables!$B$6:$C$32, 2, FALSE), "Yes"), LOOKUP($A446,Collections!$A:$A,Collections!V:V), 0)</f>
        <v>0</v>
      </c>
      <c r="AA446">
        <f>IF(EXACT(VLOOKUP(AA$1,Variables!$B$6:$C$32, 2, FALSE), "Yes"), LOOKUP($A446,Collections!$A:$A,Collections!W:W), 0)</f>
        <v>0</v>
      </c>
      <c r="AB446">
        <f>IF(EXACT(VLOOKUP(AB$1,Variables!$B$6:$C$32, 2, FALSE), "Yes"), LOOKUP($A446,Collections!$A:$A,Collections!X:X), 0)</f>
        <v>0</v>
      </c>
      <c r="AC446">
        <f>IF(EXACT(VLOOKUP(AC$1,Variables!$B$6:$C$32, 2, FALSE), "Yes"), LOOKUP($A446,Collections!$A:$A,Collections!Y:Y), 0)</f>
        <v>0</v>
      </c>
      <c r="AD446">
        <f>IF(EXACT(VLOOKUP(AD$1,Variables!$B$6:$C$32, 2, FALSE), "Yes"), LOOKUP($A446,Collections!$A:$A,Collections!Z:Z), 0)</f>
        <v>0</v>
      </c>
      <c r="AE446">
        <f>IF(EXACT(VLOOKUP(AE$1,Variables!$B$6:$C$32, 2, FALSE), "Yes"), LOOKUP($A446,Collections!$A:$A,Collections!AA:AA), 0)</f>
        <v>0</v>
      </c>
      <c r="AF446">
        <f>IF(EXACT(VLOOKUP(AF$1,Variables!$B$6:$C$32, 2, FALSE), "Yes"), LOOKUP($A446,Collections!$A:$A,Collections!AB:AB), 0)</f>
        <v>0</v>
      </c>
      <c r="AG446" t="str">
        <f t="shared" si="6"/>
        <v>Yes</v>
      </c>
      <c r="AH446">
        <f>IF(D446&gt;=Variables!$C$1,1,0)</f>
        <v>0</v>
      </c>
      <c r="AI446">
        <f>IF(E446&gt;=Variables!$C$1,1,0)</f>
        <v>0</v>
      </c>
    </row>
    <row r="447" spans="1:35" x14ac:dyDescent="0.2">
      <c r="A447" s="25">
        <v>13669516</v>
      </c>
      <c r="B447" s="2" t="s">
        <v>1427</v>
      </c>
      <c r="C447">
        <f>IF(ISNA(VLOOKUP(A447,Images!A:C,3,FALSE)), 0, VLOOKUP(A447,Images!A:C,3,FALSE))/IF(ISNA(VLOOKUP(A447,Images!A:C,2,FALSE)), 1,VLOOKUP(A447,Images!A:C,2,FALSE))</f>
        <v>0.22874535699546017</v>
      </c>
      <c r="D447">
        <f>IF(NOT(ISNA(VLOOKUP(A447,Harvard!B:E,4,FALSE))), VLOOKUP(A447,Harvard!B:E,4,FALSE), 0)</f>
        <v>0.57889999999999997</v>
      </c>
      <c r="E447">
        <f>IF(NOT(ISNA(VLOOKUP(A447,UC!B:D, 3, FALSE))),VLOOKUP(A447,UC!B:D, 2, FALSE)/VLOOKUP(A447, UC!B:D, 3, FALSE), 0)</f>
        <v>0.96551724137931039</v>
      </c>
      <c r="F447">
        <f>IF(EXACT(VLOOKUP(F$1,Variables!$B$6:$C$32, 2, FALSE), "Yes"), LOOKUP($A447,Collections!$A:$A,Collections!B:B), 0)</f>
        <v>0</v>
      </c>
      <c r="G447">
        <f>IF(EXACT(VLOOKUP(G$1,Variables!$B$6:$C$32, 2, FALSE), "Yes"), LOOKUP($A447,Collections!$A:$A,Collections!C:C), 0)</f>
        <v>0</v>
      </c>
      <c r="H447">
        <f>IF(EXACT(VLOOKUP(H$1,Variables!$B$6:$C$32, 2, FALSE), "Yes"), LOOKUP($A447,Collections!$A:$A,Collections!D:D), 0)</f>
        <v>0</v>
      </c>
      <c r="I447">
        <f>IF(EXACT(VLOOKUP(I$1,Variables!$B$6:$C$32, 2, FALSE), "Yes"), LOOKUP($A447,Collections!$A:$A,Collections!E:E), 0)</f>
        <v>0</v>
      </c>
      <c r="J447">
        <f>IF(EXACT(VLOOKUP(J$1,Variables!$B$6:$C$32, 2, FALSE), "Yes"), LOOKUP($A447,Collections!$A:$A,Collections!F:F), 0)</f>
        <v>0</v>
      </c>
      <c r="K447">
        <f>IF(EXACT(VLOOKUP(K$1,Variables!$B$6:$C$32, 2, FALSE), "Yes"), LOOKUP($A447,Collections!$A:$A,Collections!G:G), 0)</f>
        <v>0</v>
      </c>
      <c r="L447">
        <f>IF(EXACT(VLOOKUP(L$1,Variables!$B$6:$C$32, 2, FALSE), "Yes"), LOOKUP($A447,Collections!$A:$A,Collections!H:H), 0)</f>
        <v>0</v>
      </c>
      <c r="M447">
        <f>IF(EXACT(VLOOKUP(M$1,Variables!$B$6:$C$32, 2, FALSE), "Yes"), LOOKUP($A447,Collections!$A:$A,Collections!I:I), 0)</f>
        <v>0</v>
      </c>
      <c r="N447">
        <f>IF(EXACT(VLOOKUP(N$1,Variables!$B$6:$C$32, 2, FALSE), "Yes"), LOOKUP($A447,Collections!$A:$A,Collections!J:J), 0)</f>
        <v>0</v>
      </c>
      <c r="O447">
        <f>IF(EXACT(VLOOKUP(O$1,Variables!$B$6:$C$32, 2, FALSE), "Yes"), LOOKUP($A447,Collections!$A:$A,Collections!K:K), 0)</f>
        <v>0</v>
      </c>
      <c r="P447">
        <f>IF(EXACT(VLOOKUP(P$1,Variables!$B$6:$C$32, 2, FALSE), "Yes"), LOOKUP($A447,Collections!$A:$A,Collections!L:L), 0)</f>
        <v>0</v>
      </c>
      <c r="Q447">
        <f>IF(EXACT(VLOOKUP(Q$1,Variables!$B$6:$C$32, 2, FALSE), "Yes"), LOOKUP($A447,Collections!$A:$A,Collections!M:M), 0)</f>
        <v>0</v>
      </c>
      <c r="R447">
        <f>IF(EXACT(VLOOKUP(R$1,Variables!$B$6:$C$32, 2, FALSE), "Yes"), LOOKUP($A447,Collections!$A:$A,Collections!N:N), 0)</f>
        <v>0</v>
      </c>
      <c r="S447">
        <f>IF(EXACT(VLOOKUP(S$1,Variables!$B$6:$C$32, 2, FALSE), "Yes"), LOOKUP($A447,Collections!$A:$A,Collections!O:O), 0)</f>
        <v>0</v>
      </c>
      <c r="T447">
        <f>IF(EXACT(VLOOKUP(T$1,Variables!$B$6:$C$32, 2, FALSE), "Yes"), LOOKUP($A447,Collections!$A:$A,Collections!P:P), 0)</f>
        <v>0</v>
      </c>
      <c r="U447">
        <f>IF(EXACT(VLOOKUP(U$1,Variables!$B$6:$C$32, 2, FALSE), "Yes"), LOOKUP($A447,Collections!$A:$A,Collections!Q:Q), 0)</f>
        <v>0</v>
      </c>
      <c r="V447">
        <f>IF(EXACT(VLOOKUP(V$1,Variables!$B$6:$C$32, 2, FALSE), "Yes"), LOOKUP($A447,Collections!$A:$A,Collections!R:R), 0)</f>
        <v>0</v>
      </c>
      <c r="W447">
        <f>IF(EXACT(VLOOKUP(W$1,Variables!$B$6:$C$32, 2, FALSE), "Yes"), LOOKUP($A447,Collections!$A:$A,Collections!S:S), 0)</f>
        <v>0</v>
      </c>
      <c r="X447">
        <f>IF(EXACT(VLOOKUP(X$1,Variables!$B$6:$C$32, 2, FALSE), "Yes"), LOOKUP($A447,Collections!$A:$A,Collections!T:T), 0)</f>
        <v>0</v>
      </c>
      <c r="Y447">
        <f>IF(EXACT(VLOOKUP(Y$1,Variables!$B$6:$C$32, 2, FALSE), "Yes"), LOOKUP($A447,Collections!$A:$A,Collections!U:U), 0)</f>
        <v>0</v>
      </c>
      <c r="Z447">
        <f>IF(EXACT(VLOOKUP(Z$1,Variables!$B$6:$C$32, 2, FALSE), "Yes"), LOOKUP($A447,Collections!$A:$A,Collections!V:V), 0)</f>
        <v>0</v>
      </c>
      <c r="AA447">
        <f>IF(EXACT(VLOOKUP(AA$1,Variables!$B$6:$C$32, 2, FALSE), "Yes"), LOOKUP($A447,Collections!$A:$A,Collections!W:W), 0)</f>
        <v>0</v>
      </c>
      <c r="AB447">
        <f>IF(EXACT(VLOOKUP(AB$1,Variables!$B$6:$C$32, 2, FALSE), "Yes"), LOOKUP($A447,Collections!$A:$A,Collections!X:X), 0)</f>
        <v>1</v>
      </c>
      <c r="AC447">
        <f>IF(EXACT(VLOOKUP(AC$1,Variables!$B$6:$C$32, 2, FALSE), "Yes"), LOOKUP($A447,Collections!$A:$A,Collections!Y:Y), 0)</f>
        <v>0</v>
      </c>
      <c r="AD447">
        <f>IF(EXACT(VLOOKUP(AD$1,Variables!$B$6:$C$32, 2, FALSE), "Yes"), LOOKUP($A447,Collections!$A:$A,Collections!Z:Z), 0)</f>
        <v>0</v>
      </c>
      <c r="AE447">
        <f>IF(EXACT(VLOOKUP(AE$1,Variables!$B$6:$C$32, 2, FALSE), "Yes"), LOOKUP($A447,Collections!$A:$A,Collections!AA:AA), 0)</f>
        <v>0</v>
      </c>
      <c r="AF447">
        <f>IF(EXACT(VLOOKUP(AF$1,Variables!$B$6:$C$32, 2, FALSE), "Yes"), LOOKUP($A447,Collections!$A:$A,Collections!AB:AB), 0)</f>
        <v>0</v>
      </c>
      <c r="AG447" t="str">
        <f t="shared" si="6"/>
        <v>Yes</v>
      </c>
      <c r="AH447">
        <f>IF(D447&gt;=Variables!$C$1,1,0)</f>
        <v>0</v>
      </c>
      <c r="AI447">
        <f>IF(E447&gt;=Variables!$C$1,1,0)</f>
        <v>1</v>
      </c>
    </row>
    <row r="448" spans="1:35" x14ac:dyDescent="0.2">
      <c r="A448" s="25">
        <v>11326093</v>
      </c>
      <c r="B448" s="2" t="s">
        <v>2447</v>
      </c>
      <c r="C448">
        <f>IF(ISNA(VLOOKUP(A448,Images!A:C,3,FALSE)), 0, VLOOKUP(A448,Images!A:C,3,FALSE))/IF(ISNA(VLOOKUP(A448,Images!A:C,2,FALSE)), 1,VLOOKUP(A448,Images!A:C,2,FALSE))</f>
        <v>0.17318435754189945</v>
      </c>
      <c r="D448">
        <f>IF(NOT(ISNA(VLOOKUP(A448,Harvard!B:E,4,FALSE))), VLOOKUP(A448,Harvard!B:E,4,FALSE), 0)</f>
        <v>0.96</v>
      </c>
      <c r="E448">
        <f>IF(NOT(ISNA(VLOOKUP(A448,UC!B:D, 3, FALSE))),VLOOKUP(A448,UC!B:D, 2, FALSE)/VLOOKUP(A448, UC!B:D, 3, FALSE), 0)</f>
        <v>0</v>
      </c>
      <c r="F448">
        <f>IF(EXACT(VLOOKUP(F$1,Variables!$B$6:$C$32, 2, FALSE), "Yes"), LOOKUP($A448,Collections!$A:$A,Collections!B:B), 0)</f>
        <v>0</v>
      </c>
      <c r="G448">
        <f>IF(EXACT(VLOOKUP(G$1,Variables!$B$6:$C$32, 2, FALSE), "Yes"), LOOKUP($A448,Collections!$A:$A,Collections!C:C), 0)</f>
        <v>0</v>
      </c>
      <c r="H448">
        <f>IF(EXACT(VLOOKUP(H$1,Variables!$B$6:$C$32, 2, FALSE), "Yes"), LOOKUP($A448,Collections!$A:$A,Collections!D:D), 0)</f>
        <v>0</v>
      </c>
      <c r="I448">
        <f>IF(EXACT(VLOOKUP(I$1,Variables!$B$6:$C$32, 2, FALSE), "Yes"), LOOKUP($A448,Collections!$A:$A,Collections!E:E), 0)</f>
        <v>0</v>
      </c>
      <c r="J448">
        <f>IF(EXACT(VLOOKUP(J$1,Variables!$B$6:$C$32, 2, FALSE), "Yes"), LOOKUP($A448,Collections!$A:$A,Collections!F:F), 0)</f>
        <v>1</v>
      </c>
      <c r="K448">
        <f>IF(EXACT(VLOOKUP(K$1,Variables!$B$6:$C$32, 2, FALSE), "Yes"), LOOKUP($A448,Collections!$A:$A,Collections!G:G), 0)</f>
        <v>0</v>
      </c>
      <c r="L448">
        <f>IF(EXACT(VLOOKUP(L$1,Variables!$B$6:$C$32, 2, FALSE), "Yes"), LOOKUP($A448,Collections!$A:$A,Collections!H:H), 0)</f>
        <v>0</v>
      </c>
      <c r="M448">
        <f>IF(EXACT(VLOOKUP(M$1,Variables!$B$6:$C$32, 2, FALSE), "Yes"), LOOKUP($A448,Collections!$A:$A,Collections!I:I), 0)</f>
        <v>0</v>
      </c>
      <c r="N448">
        <f>IF(EXACT(VLOOKUP(N$1,Variables!$B$6:$C$32, 2, FALSE), "Yes"), LOOKUP($A448,Collections!$A:$A,Collections!J:J), 0)</f>
        <v>0</v>
      </c>
      <c r="O448">
        <f>IF(EXACT(VLOOKUP(O$1,Variables!$B$6:$C$32, 2, FALSE), "Yes"), LOOKUP($A448,Collections!$A:$A,Collections!K:K), 0)</f>
        <v>0</v>
      </c>
      <c r="P448">
        <f>IF(EXACT(VLOOKUP(P$1,Variables!$B$6:$C$32, 2, FALSE), "Yes"), LOOKUP($A448,Collections!$A:$A,Collections!L:L), 0)</f>
        <v>0</v>
      </c>
      <c r="Q448">
        <f>IF(EXACT(VLOOKUP(Q$1,Variables!$B$6:$C$32, 2, FALSE), "Yes"), LOOKUP($A448,Collections!$A:$A,Collections!M:M), 0)</f>
        <v>0</v>
      </c>
      <c r="R448">
        <f>IF(EXACT(VLOOKUP(R$1,Variables!$B$6:$C$32, 2, FALSE), "Yes"), LOOKUP($A448,Collections!$A:$A,Collections!N:N), 0)</f>
        <v>0</v>
      </c>
      <c r="S448">
        <f>IF(EXACT(VLOOKUP(S$1,Variables!$B$6:$C$32, 2, FALSE), "Yes"), LOOKUP($A448,Collections!$A:$A,Collections!O:O), 0)</f>
        <v>0</v>
      </c>
      <c r="T448">
        <f>IF(EXACT(VLOOKUP(T$1,Variables!$B$6:$C$32, 2, FALSE), "Yes"), LOOKUP($A448,Collections!$A:$A,Collections!P:P), 0)</f>
        <v>0</v>
      </c>
      <c r="U448">
        <f>IF(EXACT(VLOOKUP(U$1,Variables!$B$6:$C$32, 2, FALSE), "Yes"), LOOKUP($A448,Collections!$A:$A,Collections!Q:Q), 0)</f>
        <v>0</v>
      </c>
      <c r="V448">
        <f>IF(EXACT(VLOOKUP(V$1,Variables!$B$6:$C$32, 2, FALSE), "Yes"), LOOKUP($A448,Collections!$A:$A,Collections!R:R), 0)</f>
        <v>0</v>
      </c>
      <c r="W448">
        <f>IF(EXACT(VLOOKUP(W$1,Variables!$B$6:$C$32, 2, FALSE), "Yes"), LOOKUP($A448,Collections!$A:$A,Collections!S:S), 0)</f>
        <v>0</v>
      </c>
      <c r="X448">
        <f>IF(EXACT(VLOOKUP(X$1,Variables!$B$6:$C$32, 2, FALSE), "Yes"), LOOKUP($A448,Collections!$A:$A,Collections!T:T), 0)</f>
        <v>0</v>
      </c>
      <c r="Y448">
        <f>IF(EXACT(VLOOKUP(Y$1,Variables!$B$6:$C$32, 2, FALSE), "Yes"), LOOKUP($A448,Collections!$A:$A,Collections!U:U), 0)</f>
        <v>0</v>
      </c>
      <c r="Z448">
        <f>IF(EXACT(VLOOKUP(Z$1,Variables!$B$6:$C$32, 2, FALSE), "Yes"), LOOKUP($A448,Collections!$A:$A,Collections!V:V), 0)</f>
        <v>0</v>
      </c>
      <c r="AA448">
        <f>IF(EXACT(VLOOKUP(AA$1,Variables!$B$6:$C$32, 2, FALSE), "Yes"), LOOKUP($A448,Collections!$A:$A,Collections!W:W), 0)</f>
        <v>0</v>
      </c>
      <c r="AB448">
        <f>IF(EXACT(VLOOKUP(AB$1,Variables!$B$6:$C$32, 2, FALSE), "Yes"), LOOKUP($A448,Collections!$A:$A,Collections!X:X), 0)</f>
        <v>0</v>
      </c>
      <c r="AC448">
        <f>IF(EXACT(VLOOKUP(AC$1,Variables!$B$6:$C$32, 2, FALSE), "Yes"), LOOKUP($A448,Collections!$A:$A,Collections!Y:Y), 0)</f>
        <v>0</v>
      </c>
      <c r="AD448">
        <f>IF(EXACT(VLOOKUP(AD$1,Variables!$B$6:$C$32, 2, FALSE), "Yes"), LOOKUP($A448,Collections!$A:$A,Collections!Z:Z), 0)</f>
        <v>0</v>
      </c>
      <c r="AE448">
        <f>IF(EXACT(VLOOKUP(AE$1,Variables!$B$6:$C$32, 2, FALSE), "Yes"), LOOKUP($A448,Collections!$A:$A,Collections!AA:AA), 0)</f>
        <v>0</v>
      </c>
      <c r="AF448">
        <f>IF(EXACT(VLOOKUP(AF$1,Variables!$B$6:$C$32, 2, FALSE), "Yes"), LOOKUP($A448,Collections!$A:$A,Collections!AB:AB), 0)</f>
        <v>0</v>
      </c>
      <c r="AG448" t="str">
        <f t="shared" si="6"/>
        <v>Yes</v>
      </c>
      <c r="AH448">
        <f>IF(D448&gt;=Variables!$C$1,1,0)</f>
        <v>1</v>
      </c>
      <c r="AI448">
        <f>IF(E448&gt;=Variables!$C$1,1,0)</f>
        <v>0</v>
      </c>
    </row>
    <row r="449" spans="1:35" x14ac:dyDescent="0.2">
      <c r="A449" s="25">
        <v>126861</v>
      </c>
      <c r="B449" s="2" t="s">
        <v>1328</v>
      </c>
      <c r="C449">
        <f>IF(ISNA(VLOOKUP(A449,Images!A:C,3,FALSE)), 0, VLOOKUP(A449,Images!A:C,3,FALSE))/IF(ISNA(VLOOKUP(A449,Images!A:C,2,FALSE)), 1,VLOOKUP(A449,Images!A:C,2,FALSE))</f>
        <v>0.13308735198215205</v>
      </c>
      <c r="D449">
        <f>IF(NOT(ISNA(VLOOKUP(A449,Harvard!B:E,4,FALSE))), VLOOKUP(A449,Harvard!B:E,4,FALSE), 0)</f>
        <v>2.4500000000000001E-2</v>
      </c>
      <c r="E449">
        <f>IF(NOT(ISNA(VLOOKUP(A449,UC!B:D, 3, FALSE))),VLOOKUP(A449,UC!B:D, 2, FALSE)/VLOOKUP(A449, UC!B:D, 3, FALSE), 0)</f>
        <v>0</v>
      </c>
      <c r="F449">
        <f>IF(EXACT(VLOOKUP(F$1,Variables!$B$6:$C$32, 2, FALSE), "Yes"), LOOKUP($A449,Collections!$A:$A,Collections!B:B), 0)</f>
        <v>0</v>
      </c>
      <c r="G449">
        <f>IF(EXACT(VLOOKUP(G$1,Variables!$B$6:$C$32, 2, FALSE), "Yes"), LOOKUP($A449,Collections!$A:$A,Collections!C:C), 0)</f>
        <v>0</v>
      </c>
      <c r="H449">
        <f>IF(EXACT(VLOOKUP(H$1,Variables!$B$6:$C$32, 2, FALSE), "Yes"), LOOKUP($A449,Collections!$A:$A,Collections!D:D), 0)</f>
        <v>0</v>
      </c>
      <c r="I449">
        <f>IF(EXACT(VLOOKUP(I$1,Variables!$B$6:$C$32, 2, FALSE), "Yes"), LOOKUP($A449,Collections!$A:$A,Collections!E:E), 0)</f>
        <v>0</v>
      </c>
      <c r="J449">
        <f>IF(EXACT(VLOOKUP(J$1,Variables!$B$6:$C$32, 2, FALSE), "Yes"), LOOKUP($A449,Collections!$A:$A,Collections!F:F), 0)</f>
        <v>0</v>
      </c>
      <c r="K449">
        <f>IF(EXACT(VLOOKUP(K$1,Variables!$B$6:$C$32, 2, FALSE), "Yes"), LOOKUP($A449,Collections!$A:$A,Collections!G:G), 0)</f>
        <v>0</v>
      </c>
      <c r="L449">
        <f>IF(EXACT(VLOOKUP(L$1,Variables!$B$6:$C$32, 2, FALSE), "Yes"), LOOKUP($A449,Collections!$A:$A,Collections!H:H), 0)</f>
        <v>0</v>
      </c>
      <c r="M449">
        <f>IF(EXACT(VLOOKUP(M$1,Variables!$B$6:$C$32, 2, FALSE), "Yes"), LOOKUP($A449,Collections!$A:$A,Collections!I:I), 0)</f>
        <v>0</v>
      </c>
      <c r="N449">
        <f>IF(EXACT(VLOOKUP(N$1,Variables!$B$6:$C$32, 2, FALSE), "Yes"), LOOKUP($A449,Collections!$A:$A,Collections!J:J), 0)</f>
        <v>0</v>
      </c>
      <c r="O449">
        <f>IF(EXACT(VLOOKUP(O$1,Variables!$B$6:$C$32, 2, FALSE), "Yes"), LOOKUP($A449,Collections!$A:$A,Collections!K:K), 0)</f>
        <v>0</v>
      </c>
      <c r="P449">
        <f>IF(EXACT(VLOOKUP(P$1,Variables!$B$6:$C$32, 2, FALSE), "Yes"), LOOKUP($A449,Collections!$A:$A,Collections!L:L), 0)</f>
        <v>0</v>
      </c>
      <c r="Q449">
        <f>IF(EXACT(VLOOKUP(Q$1,Variables!$B$6:$C$32, 2, FALSE), "Yes"), LOOKUP($A449,Collections!$A:$A,Collections!M:M), 0)</f>
        <v>0</v>
      </c>
      <c r="R449">
        <f>IF(EXACT(VLOOKUP(R$1,Variables!$B$6:$C$32, 2, FALSE), "Yes"), LOOKUP($A449,Collections!$A:$A,Collections!N:N), 0)</f>
        <v>0</v>
      </c>
      <c r="S449">
        <f>IF(EXACT(VLOOKUP(S$1,Variables!$B$6:$C$32, 2, FALSE), "Yes"), LOOKUP($A449,Collections!$A:$A,Collections!O:O), 0)</f>
        <v>0</v>
      </c>
      <c r="T449">
        <f>IF(EXACT(VLOOKUP(T$1,Variables!$B$6:$C$32, 2, FALSE), "Yes"), LOOKUP($A449,Collections!$A:$A,Collections!P:P), 0)</f>
        <v>0</v>
      </c>
      <c r="U449">
        <f>IF(EXACT(VLOOKUP(U$1,Variables!$B$6:$C$32, 2, FALSE), "Yes"), LOOKUP($A449,Collections!$A:$A,Collections!Q:Q), 0)</f>
        <v>0</v>
      </c>
      <c r="V449">
        <f>IF(EXACT(VLOOKUP(V$1,Variables!$B$6:$C$32, 2, FALSE), "Yes"), LOOKUP($A449,Collections!$A:$A,Collections!R:R), 0)</f>
        <v>0</v>
      </c>
      <c r="W449">
        <f>IF(EXACT(VLOOKUP(W$1,Variables!$B$6:$C$32, 2, FALSE), "Yes"), LOOKUP($A449,Collections!$A:$A,Collections!S:S), 0)</f>
        <v>0</v>
      </c>
      <c r="X449">
        <f>IF(EXACT(VLOOKUP(X$1,Variables!$B$6:$C$32, 2, FALSE), "Yes"), LOOKUP($A449,Collections!$A:$A,Collections!T:T), 0)</f>
        <v>0</v>
      </c>
      <c r="Y449">
        <f>IF(EXACT(VLOOKUP(Y$1,Variables!$B$6:$C$32, 2, FALSE), "Yes"), LOOKUP($A449,Collections!$A:$A,Collections!U:U), 0)</f>
        <v>1</v>
      </c>
      <c r="Z449">
        <f>IF(EXACT(VLOOKUP(Z$1,Variables!$B$6:$C$32, 2, FALSE), "Yes"), LOOKUP($A449,Collections!$A:$A,Collections!V:V), 0)</f>
        <v>0</v>
      </c>
      <c r="AA449">
        <f>IF(EXACT(VLOOKUP(AA$1,Variables!$B$6:$C$32, 2, FALSE), "Yes"), LOOKUP($A449,Collections!$A:$A,Collections!W:W), 0)</f>
        <v>0</v>
      </c>
      <c r="AB449">
        <f>IF(EXACT(VLOOKUP(AB$1,Variables!$B$6:$C$32, 2, FALSE), "Yes"), LOOKUP($A449,Collections!$A:$A,Collections!X:X), 0)</f>
        <v>0</v>
      </c>
      <c r="AC449">
        <f>IF(EXACT(VLOOKUP(AC$1,Variables!$B$6:$C$32, 2, FALSE), "Yes"), LOOKUP($A449,Collections!$A:$A,Collections!Y:Y), 0)</f>
        <v>0</v>
      </c>
      <c r="AD449">
        <f>IF(EXACT(VLOOKUP(AD$1,Variables!$B$6:$C$32, 2, FALSE), "Yes"), LOOKUP($A449,Collections!$A:$A,Collections!Z:Z), 0)</f>
        <v>0</v>
      </c>
      <c r="AE449">
        <f>IF(EXACT(VLOOKUP(AE$1,Variables!$B$6:$C$32, 2, FALSE), "Yes"), LOOKUP($A449,Collections!$A:$A,Collections!AA:AA), 0)</f>
        <v>0</v>
      </c>
      <c r="AF449">
        <f>IF(EXACT(VLOOKUP(AF$1,Variables!$B$6:$C$32, 2, FALSE), "Yes"), LOOKUP($A449,Collections!$A:$A,Collections!AB:AB), 0)</f>
        <v>0</v>
      </c>
      <c r="AG449" t="str">
        <f t="shared" si="6"/>
        <v>Yes</v>
      </c>
      <c r="AH449">
        <f>IF(D449&gt;=Variables!$C$1,1,0)</f>
        <v>0</v>
      </c>
      <c r="AI449">
        <f>IF(E449&gt;=Variables!$C$1,1,0)</f>
        <v>0</v>
      </c>
    </row>
    <row r="450" spans="1:35" x14ac:dyDescent="0.2">
      <c r="A450" s="25">
        <v>15538729</v>
      </c>
      <c r="B450" s="2" t="s">
        <v>1428</v>
      </c>
      <c r="C450">
        <f>IF(ISNA(VLOOKUP(A450,Images!A:C,3,FALSE)), 0, VLOOKUP(A450,Images!A:C,3,FALSE))/IF(ISNA(VLOOKUP(A450,Images!A:C,2,FALSE)), 1,VLOOKUP(A450,Images!A:C,2,FALSE))</f>
        <v>4.1562759767248547E-3</v>
      </c>
      <c r="D450">
        <f>IF(NOT(ISNA(VLOOKUP(A450,Harvard!B:E,4,FALSE))), VLOOKUP(A450,Harvard!B:E,4,FALSE), 0)</f>
        <v>0</v>
      </c>
      <c r="E450">
        <f>IF(NOT(ISNA(VLOOKUP(A450,UC!B:D, 3, FALSE))),VLOOKUP(A450,UC!B:D, 2, FALSE)/VLOOKUP(A450, UC!B:D, 3, FALSE), 0)</f>
        <v>1</v>
      </c>
      <c r="F450">
        <f>IF(EXACT(VLOOKUP(F$1,Variables!$B$6:$C$32, 2, FALSE), "Yes"), LOOKUP($A450,Collections!$A:$A,Collections!B:B), 0)</f>
        <v>0</v>
      </c>
      <c r="G450">
        <f>IF(EXACT(VLOOKUP(G$1,Variables!$B$6:$C$32, 2, FALSE), "Yes"), LOOKUP($A450,Collections!$A:$A,Collections!C:C), 0)</f>
        <v>0</v>
      </c>
      <c r="H450">
        <f>IF(EXACT(VLOOKUP(H$1,Variables!$B$6:$C$32, 2, FALSE), "Yes"), LOOKUP($A450,Collections!$A:$A,Collections!D:D), 0)</f>
        <v>0</v>
      </c>
      <c r="I450">
        <f>IF(EXACT(VLOOKUP(I$1,Variables!$B$6:$C$32, 2, FALSE), "Yes"), LOOKUP($A450,Collections!$A:$A,Collections!E:E), 0)</f>
        <v>1</v>
      </c>
      <c r="J450">
        <f>IF(EXACT(VLOOKUP(J$1,Variables!$B$6:$C$32, 2, FALSE), "Yes"), LOOKUP($A450,Collections!$A:$A,Collections!F:F), 0)</f>
        <v>0</v>
      </c>
      <c r="K450">
        <f>IF(EXACT(VLOOKUP(K$1,Variables!$B$6:$C$32, 2, FALSE), "Yes"), LOOKUP($A450,Collections!$A:$A,Collections!G:G), 0)</f>
        <v>0</v>
      </c>
      <c r="L450">
        <f>IF(EXACT(VLOOKUP(L$1,Variables!$B$6:$C$32, 2, FALSE), "Yes"), LOOKUP($A450,Collections!$A:$A,Collections!H:H), 0)</f>
        <v>0</v>
      </c>
      <c r="M450">
        <f>IF(EXACT(VLOOKUP(M$1,Variables!$B$6:$C$32, 2, FALSE), "Yes"), LOOKUP($A450,Collections!$A:$A,Collections!I:I), 0)</f>
        <v>0</v>
      </c>
      <c r="N450">
        <f>IF(EXACT(VLOOKUP(N$1,Variables!$B$6:$C$32, 2, FALSE), "Yes"), LOOKUP($A450,Collections!$A:$A,Collections!J:J), 0)</f>
        <v>0</v>
      </c>
      <c r="O450">
        <f>IF(EXACT(VLOOKUP(O$1,Variables!$B$6:$C$32, 2, FALSE), "Yes"), LOOKUP($A450,Collections!$A:$A,Collections!K:K), 0)</f>
        <v>0</v>
      </c>
      <c r="P450">
        <f>IF(EXACT(VLOOKUP(P$1,Variables!$B$6:$C$32, 2, FALSE), "Yes"), LOOKUP($A450,Collections!$A:$A,Collections!L:L), 0)</f>
        <v>0</v>
      </c>
      <c r="Q450">
        <f>IF(EXACT(VLOOKUP(Q$1,Variables!$B$6:$C$32, 2, FALSE), "Yes"), LOOKUP($A450,Collections!$A:$A,Collections!M:M), 0)</f>
        <v>0</v>
      </c>
      <c r="R450">
        <f>IF(EXACT(VLOOKUP(R$1,Variables!$B$6:$C$32, 2, FALSE), "Yes"), LOOKUP($A450,Collections!$A:$A,Collections!N:N), 0)</f>
        <v>0</v>
      </c>
      <c r="S450">
        <f>IF(EXACT(VLOOKUP(S$1,Variables!$B$6:$C$32, 2, FALSE), "Yes"), LOOKUP($A450,Collections!$A:$A,Collections!O:O), 0)</f>
        <v>0</v>
      </c>
      <c r="T450">
        <f>IF(EXACT(VLOOKUP(T$1,Variables!$B$6:$C$32, 2, FALSE), "Yes"), LOOKUP($A450,Collections!$A:$A,Collections!P:P), 0)</f>
        <v>0</v>
      </c>
      <c r="U450">
        <f>IF(EXACT(VLOOKUP(U$1,Variables!$B$6:$C$32, 2, FALSE), "Yes"), LOOKUP($A450,Collections!$A:$A,Collections!Q:Q), 0)</f>
        <v>0</v>
      </c>
      <c r="V450">
        <f>IF(EXACT(VLOOKUP(V$1,Variables!$B$6:$C$32, 2, FALSE), "Yes"), LOOKUP($A450,Collections!$A:$A,Collections!R:R), 0)</f>
        <v>0</v>
      </c>
      <c r="W450">
        <f>IF(EXACT(VLOOKUP(W$1,Variables!$B$6:$C$32, 2, FALSE), "Yes"), LOOKUP($A450,Collections!$A:$A,Collections!S:S), 0)</f>
        <v>0</v>
      </c>
      <c r="X450">
        <f>IF(EXACT(VLOOKUP(X$1,Variables!$B$6:$C$32, 2, FALSE), "Yes"), LOOKUP($A450,Collections!$A:$A,Collections!T:T), 0)</f>
        <v>0</v>
      </c>
      <c r="Y450">
        <f>IF(EXACT(VLOOKUP(Y$1,Variables!$B$6:$C$32, 2, FALSE), "Yes"), LOOKUP($A450,Collections!$A:$A,Collections!U:U), 0)</f>
        <v>0</v>
      </c>
      <c r="Z450">
        <f>IF(EXACT(VLOOKUP(Z$1,Variables!$B$6:$C$32, 2, FALSE), "Yes"), LOOKUP($A450,Collections!$A:$A,Collections!V:V), 0)</f>
        <v>0</v>
      </c>
      <c r="AA450">
        <f>IF(EXACT(VLOOKUP(AA$1,Variables!$B$6:$C$32, 2, FALSE), "Yes"), LOOKUP($A450,Collections!$A:$A,Collections!W:W), 0)</f>
        <v>0</v>
      </c>
      <c r="AB450">
        <f>IF(EXACT(VLOOKUP(AB$1,Variables!$B$6:$C$32, 2, FALSE), "Yes"), LOOKUP($A450,Collections!$A:$A,Collections!X:X), 0)</f>
        <v>0</v>
      </c>
      <c r="AC450">
        <f>IF(EXACT(VLOOKUP(AC$1,Variables!$B$6:$C$32, 2, FALSE), "Yes"), LOOKUP($A450,Collections!$A:$A,Collections!Y:Y), 0)</f>
        <v>0</v>
      </c>
      <c r="AD450">
        <f>IF(EXACT(VLOOKUP(AD$1,Variables!$B$6:$C$32, 2, FALSE), "Yes"), LOOKUP($A450,Collections!$A:$A,Collections!Z:Z), 0)</f>
        <v>0</v>
      </c>
      <c r="AE450">
        <f>IF(EXACT(VLOOKUP(AE$1,Variables!$B$6:$C$32, 2, FALSE), "Yes"), LOOKUP($A450,Collections!$A:$A,Collections!AA:AA), 0)</f>
        <v>0</v>
      </c>
      <c r="AF450">
        <f>IF(EXACT(VLOOKUP(AF$1,Variables!$B$6:$C$32, 2, FALSE), "Yes"), LOOKUP($A450,Collections!$A:$A,Collections!AB:AB), 0)</f>
        <v>0</v>
      </c>
      <c r="AG450" t="str">
        <f t="shared" ref="AG450:AG513" si="7">IF(OR(F450:AF450),"Yes","No")</f>
        <v>Yes</v>
      </c>
      <c r="AH450">
        <f>IF(D450&gt;=Variables!$C$1,1,0)</f>
        <v>0</v>
      </c>
      <c r="AI450">
        <f>IF(E450&gt;=Variables!$C$1,1,0)</f>
        <v>1</v>
      </c>
    </row>
    <row r="451" spans="1:35" x14ac:dyDescent="0.2">
      <c r="A451" s="25">
        <v>127086</v>
      </c>
      <c r="B451" s="2" t="s">
        <v>1429</v>
      </c>
      <c r="C451">
        <f>IF(ISNA(VLOOKUP(A451,Images!A:C,3,FALSE)), 0, VLOOKUP(A451,Images!A:C,3,FALSE))/IF(ISNA(VLOOKUP(A451,Images!A:C,2,FALSE)), 1,VLOOKUP(A451,Images!A:C,2,FALSE))</f>
        <v>5.8692705523167828E-3</v>
      </c>
      <c r="D451">
        <f>IF(NOT(ISNA(VLOOKUP(A451,Harvard!B:E,4,FALSE))), VLOOKUP(A451,Harvard!B:E,4,FALSE), 0)</f>
        <v>0.98040000000000005</v>
      </c>
      <c r="E451">
        <f>IF(NOT(ISNA(VLOOKUP(A451,UC!B:D, 3, FALSE))),VLOOKUP(A451,UC!B:D, 2, FALSE)/VLOOKUP(A451, UC!B:D, 3, FALSE), 0)</f>
        <v>0.95859872611464969</v>
      </c>
      <c r="F451">
        <f>IF(EXACT(VLOOKUP(F$1,Variables!$B$6:$C$32, 2, FALSE), "Yes"), LOOKUP($A451,Collections!$A:$A,Collections!B:B), 0)</f>
        <v>0</v>
      </c>
      <c r="G451">
        <f>IF(EXACT(VLOOKUP(G$1,Variables!$B$6:$C$32, 2, FALSE), "Yes"), LOOKUP($A451,Collections!$A:$A,Collections!C:C), 0)</f>
        <v>0</v>
      </c>
      <c r="H451">
        <f>IF(EXACT(VLOOKUP(H$1,Variables!$B$6:$C$32, 2, FALSE), "Yes"), LOOKUP($A451,Collections!$A:$A,Collections!D:D), 0)</f>
        <v>0</v>
      </c>
      <c r="I451">
        <f>IF(EXACT(VLOOKUP(I$1,Variables!$B$6:$C$32, 2, FALSE), "Yes"), LOOKUP($A451,Collections!$A:$A,Collections!E:E), 0)</f>
        <v>1</v>
      </c>
      <c r="J451">
        <f>IF(EXACT(VLOOKUP(J$1,Variables!$B$6:$C$32, 2, FALSE), "Yes"), LOOKUP($A451,Collections!$A:$A,Collections!F:F), 0)</f>
        <v>0</v>
      </c>
      <c r="K451">
        <f>IF(EXACT(VLOOKUP(K$1,Variables!$B$6:$C$32, 2, FALSE), "Yes"), LOOKUP($A451,Collections!$A:$A,Collections!G:G), 0)</f>
        <v>0</v>
      </c>
      <c r="L451">
        <f>IF(EXACT(VLOOKUP(L$1,Variables!$B$6:$C$32, 2, FALSE), "Yes"), LOOKUP($A451,Collections!$A:$A,Collections!H:H), 0)</f>
        <v>0</v>
      </c>
      <c r="M451">
        <f>IF(EXACT(VLOOKUP(M$1,Variables!$B$6:$C$32, 2, FALSE), "Yes"), LOOKUP($A451,Collections!$A:$A,Collections!I:I), 0)</f>
        <v>0</v>
      </c>
      <c r="N451">
        <f>IF(EXACT(VLOOKUP(N$1,Variables!$B$6:$C$32, 2, FALSE), "Yes"), LOOKUP($A451,Collections!$A:$A,Collections!J:J), 0)</f>
        <v>0</v>
      </c>
      <c r="O451">
        <f>IF(EXACT(VLOOKUP(O$1,Variables!$B$6:$C$32, 2, FALSE), "Yes"), LOOKUP($A451,Collections!$A:$A,Collections!K:K), 0)</f>
        <v>0</v>
      </c>
      <c r="P451">
        <f>IF(EXACT(VLOOKUP(P$1,Variables!$B$6:$C$32, 2, FALSE), "Yes"), LOOKUP($A451,Collections!$A:$A,Collections!L:L), 0)</f>
        <v>0</v>
      </c>
      <c r="Q451">
        <f>IF(EXACT(VLOOKUP(Q$1,Variables!$B$6:$C$32, 2, FALSE), "Yes"), LOOKUP($A451,Collections!$A:$A,Collections!M:M), 0)</f>
        <v>0</v>
      </c>
      <c r="R451">
        <f>IF(EXACT(VLOOKUP(R$1,Variables!$B$6:$C$32, 2, FALSE), "Yes"), LOOKUP($A451,Collections!$A:$A,Collections!N:N), 0)</f>
        <v>0</v>
      </c>
      <c r="S451">
        <f>IF(EXACT(VLOOKUP(S$1,Variables!$B$6:$C$32, 2, FALSE), "Yes"), LOOKUP($A451,Collections!$A:$A,Collections!O:O), 0)</f>
        <v>0</v>
      </c>
      <c r="T451">
        <f>IF(EXACT(VLOOKUP(T$1,Variables!$B$6:$C$32, 2, FALSE), "Yes"), LOOKUP($A451,Collections!$A:$A,Collections!P:P), 0)</f>
        <v>0</v>
      </c>
      <c r="U451">
        <f>IF(EXACT(VLOOKUP(U$1,Variables!$B$6:$C$32, 2, FALSE), "Yes"), LOOKUP($A451,Collections!$A:$A,Collections!Q:Q), 0)</f>
        <v>0</v>
      </c>
      <c r="V451">
        <f>IF(EXACT(VLOOKUP(V$1,Variables!$B$6:$C$32, 2, FALSE), "Yes"), LOOKUP($A451,Collections!$A:$A,Collections!R:R), 0)</f>
        <v>0</v>
      </c>
      <c r="W451">
        <f>IF(EXACT(VLOOKUP(W$1,Variables!$B$6:$C$32, 2, FALSE), "Yes"), LOOKUP($A451,Collections!$A:$A,Collections!S:S), 0)</f>
        <v>0</v>
      </c>
      <c r="X451">
        <f>IF(EXACT(VLOOKUP(X$1,Variables!$B$6:$C$32, 2, FALSE), "Yes"), LOOKUP($A451,Collections!$A:$A,Collections!T:T), 0)</f>
        <v>0</v>
      </c>
      <c r="Y451">
        <f>IF(EXACT(VLOOKUP(Y$1,Variables!$B$6:$C$32, 2, FALSE), "Yes"), LOOKUP($A451,Collections!$A:$A,Collections!U:U), 0)</f>
        <v>0</v>
      </c>
      <c r="Z451">
        <f>IF(EXACT(VLOOKUP(Z$1,Variables!$B$6:$C$32, 2, FALSE), "Yes"), LOOKUP($A451,Collections!$A:$A,Collections!V:V), 0)</f>
        <v>0</v>
      </c>
      <c r="AA451">
        <f>IF(EXACT(VLOOKUP(AA$1,Variables!$B$6:$C$32, 2, FALSE), "Yes"), LOOKUP($A451,Collections!$A:$A,Collections!W:W), 0)</f>
        <v>0</v>
      </c>
      <c r="AB451">
        <f>IF(EXACT(VLOOKUP(AB$1,Variables!$B$6:$C$32, 2, FALSE), "Yes"), LOOKUP($A451,Collections!$A:$A,Collections!X:X), 0)</f>
        <v>0</v>
      </c>
      <c r="AC451">
        <f>IF(EXACT(VLOOKUP(AC$1,Variables!$B$6:$C$32, 2, FALSE), "Yes"), LOOKUP($A451,Collections!$A:$A,Collections!Y:Y), 0)</f>
        <v>0</v>
      </c>
      <c r="AD451">
        <f>IF(EXACT(VLOOKUP(AD$1,Variables!$B$6:$C$32, 2, FALSE), "Yes"), LOOKUP($A451,Collections!$A:$A,Collections!Z:Z), 0)</f>
        <v>0</v>
      </c>
      <c r="AE451">
        <f>IF(EXACT(VLOOKUP(AE$1,Variables!$B$6:$C$32, 2, FALSE), "Yes"), LOOKUP($A451,Collections!$A:$A,Collections!AA:AA), 0)</f>
        <v>0</v>
      </c>
      <c r="AF451">
        <f>IF(EXACT(VLOOKUP(AF$1,Variables!$B$6:$C$32, 2, FALSE), "Yes"), LOOKUP($A451,Collections!$A:$A,Collections!AB:AB), 0)</f>
        <v>0</v>
      </c>
      <c r="AG451" t="str">
        <f t="shared" si="7"/>
        <v>Yes</v>
      </c>
      <c r="AH451">
        <f>IF(D451&gt;=Variables!$C$1,1,0)</f>
        <v>1</v>
      </c>
      <c r="AI451">
        <f>IF(E451&gt;=Variables!$C$1,1,0)</f>
        <v>1</v>
      </c>
    </row>
    <row r="452" spans="1:35" x14ac:dyDescent="0.2">
      <c r="A452" s="25">
        <v>707546</v>
      </c>
      <c r="B452" s="2" t="s">
        <v>1430</v>
      </c>
      <c r="C452">
        <f>IF(ISNA(VLOOKUP(A452,Images!A:C,3,FALSE)), 0, VLOOKUP(A452,Images!A:C,3,FALSE))/IF(ISNA(VLOOKUP(A452,Images!A:C,2,FALSE)), 1,VLOOKUP(A452,Images!A:C,2,FALSE))</f>
        <v>0.45010111667985581</v>
      </c>
      <c r="D452">
        <f>IF(NOT(ISNA(VLOOKUP(A452,Harvard!B:E,4,FALSE))), VLOOKUP(A452,Harvard!B:E,4,FALSE), 0)</f>
        <v>1</v>
      </c>
      <c r="E452">
        <f>IF(NOT(ISNA(VLOOKUP(A452,UC!B:D, 3, FALSE))),VLOOKUP(A452,UC!B:D, 2, FALSE)/VLOOKUP(A452, UC!B:D, 3, FALSE), 0)</f>
        <v>0.98181818181818181</v>
      </c>
      <c r="F452">
        <f>IF(EXACT(VLOOKUP(F$1,Variables!$B$6:$C$32, 2, FALSE), "Yes"), LOOKUP($A452,Collections!$A:$A,Collections!B:B), 0)</f>
        <v>0</v>
      </c>
      <c r="G452">
        <f>IF(EXACT(VLOOKUP(G$1,Variables!$B$6:$C$32, 2, FALSE), "Yes"), LOOKUP($A452,Collections!$A:$A,Collections!C:C), 0)</f>
        <v>0</v>
      </c>
      <c r="H452">
        <f>IF(EXACT(VLOOKUP(H$1,Variables!$B$6:$C$32, 2, FALSE), "Yes"), LOOKUP($A452,Collections!$A:$A,Collections!D:D), 0)</f>
        <v>1</v>
      </c>
      <c r="I452">
        <f>IF(EXACT(VLOOKUP(I$1,Variables!$B$6:$C$32, 2, FALSE), "Yes"), LOOKUP($A452,Collections!$A:$A,Collections!E:E), 0)</f>
        <v>0</v>
      </c>
      <c r="J452">
        <f>IF(EXACT(VLOOKUP(J$1,Variables!$B$6:$C$32, 2, FALSE), "Yes"), LOOKUP($A452,Collections!$A:$A,Collections!F:F), 0)</f>
        <v>0</v>
      </c>
      <c r="K452">
        <f>IF(EXACT(VLOOKUP(K$1,Variables!$B$6:$C$32, 2, FALSE), "Yes"), LOOKUP($A452,Collections!$A:$A,Collections!G:G), 0)</f>
        <v>0</v>
      </c>
      <c r="L452">
        <f>IF(EXACT(VLOOKUP(L$1,Variables!$B$6:$C$32, 2, FALSE), "Yes"), LOOKUP($A452,Collections!$A:$A,Collections!H:H), 0)</f>
        <v>0</v>
      </c>
      <c r="M452">
        <f>IF(EXACT(VLOOKUP(M$1,Variables!$B$6:$C$32, 2, FALSE), "Yes"), LOOKUP($A452,Collections!$A:$A,Collections!I:I), 0)</f>
        <v>0</v>
      </c>
      <c r="N452">
        <f>IF(EXACT(VLOOKUP(N$1,Variables!$B$6:$C$32, 2, FALSE), "Yes"), LOOKUP($A452,Collections!$A:$A,Collections!J:J), 0)</f>
        <v>0</v>
      </c>
      <c r="O452">
        <f>IF(EXACT(VLOOKUP(O$1,Variables!$B$6:$C$32, 2, FALSE), "Yes"), LOOKUP($A452,Collections!$A:$A,Collections!K:K), 0)</f>
        <v>0</v>
      </c>
      <c r="P452">
        <f>IF(EXACT(VLOOKUP(P$1,Variables!$B$6:$C$32, 2, FALSE), "Yes"), LOOKUP($A452,Collections!$A:$A,Collections!L:L), 0)</f>
        <v>0</v>
      </c>
      <c r="Q452">
        <f>IF(EXACT(VLOOKUP(Q$1,Variables!$B$6:$C$32, 2, FALSE), "Yes"), LOOKUP($A452,Collections!$A:$A,Collections!M:M), 0)</f>
        <v>0</v>
      </c>
      <c r="R452">
        <f>IF(EXACT(VLOOKUP(R$1,Variables!$B$6:$C$32, 2, FALSE), "Yes"), LOOKUP($A452,Collections!$A:$A,Collections!N:N), 0)</f>
        <v>0</v>
      </c>
      <c r="S452">
        <f>IF(EXACT(VLOOKUP(S$1,Variables!$B$6:$C$32, 2, FALSE), "Yes"), LOOKUP($A452,Collections!$A:$A,Collections!O:O), 0)</f>
        <v>0</v>
      </c>
      <c r="T452">
        <f>IF(EXACT(VLOOKUP(T$1,Variables!$B$6:$C$32, 2, FALSE), "Yes"), LOOKUP($A452,Collections!$A:$A,Collections!P:P), 0)</f>
        <v>0</v>
      </c>
      <c r="U452">
        <f>IF(EXACT(VLOOKUP(U$1,Variables!$B$6:$C$32, 2, FALSE), "Yes"), LOOKUP($A452,Collections!$A:$A,Collections!Q:Q), 0)</f>
        <v>0</v>
      </c>
      <c r="V452">
        <f>IF(EXACT(VLOOKUP(V$1,Variables!$B$6:$C$32, 2, FALSE), "Yes"), LOOKUP($A452,Collections!$A:$A,Collections!R:R), 0)</f>
        <v>0</v>
      </c>
      <c r="W452">
        <f>IF(EXACT(VLOOKUP(W$1,Variables!$B$6:$C$32, 2, FALSE), "Yes"), LOOKUP($A452,Collections!$A:$A,Collections!S:S), 0)</f>
        <v>0</v>
      </c>
      <c r="X452">
        <f>IF(EXACT(VLOOKUP(X$1,Variables!$B$6:$C$32, 2, FALSE), "Yes"), LOOKUP($A452,Collections!$A:$A,Collections!T:T), 0)</f>
        <v>0</v>
      </c>
      <c r="Y452">
        <f>IF(EXACT(VLOOKUP(Y$1,Variables!$B$6:$C$32, 2, FALSE), "Yes"), LOOKUP($A452,Collections!$A:$A,Collections!U:U), 0)</f>
        <v>0</v>
      </c>
      <c r="Z452">
        <f>IF(EXACT(VLOOKUP(Z$1,Variables!$B$6:$C$32, 2, FALSE), "Yes"), LOOKUP($A452,Collections!$A:$A,Collections!V:V), 0)</f>
        <v>0</v>
      </c>
      <c r="AA452">
        <f>IF(EXACT(VLOOKUP(AA$1,Variables!$B$6:$C$32, 2, FALSE), "Yes"), LOOKUP($A452,Collections!$A:$A,Collections!W:W), 0)</f>
        <v>0</v>
      </c>
      <c r="AB452">
        <f>IF(EXACT(VLOOKUP(AB$1,Variables!$B$6:$C$32, 2, FALSE), "Yes"), LOOKUP($A452,Collections!$A:$A,Collections!X:X), 0)</f>
        <v>0</v>
      </c>
      <c r="AC452">
        <f>IF(EXACT(VLOOKUP(AC$1,Variables!$B$6:$C$32, 2, FALSE), "Yes"), LOOKUP($A452,Collections!$A:$A,Collections!Y:Y), 0)</f>
        <v>0</v>
      </c>
      <c r="AD452">
        <f>IF(EXACT(VLOOKUP(AD$1,Variables!$B$6:$C$32, 2, FALSE), "Yes"), LOOKUP($A452,Collections!$A:$A,Collections!Z:Z), 0)</f>
        <v>0</v>
      </c>
      <c r="AE452">
        <f>IF(EXACT(VLOOKUP(AE$1,Variables!$B$6:$C$32, 2, FALSE), "Yes"), LOOKUP($A452,Collections!$A:$A,Collections!AA:AA), 0)</f>
        <v>0</v>
      </c>
      <c r="AF452">
        <f>IF(EXACT(VLOOKUP(AF$1,Variables!$B$6:$C$32, 2, FALSE), "Yes"), LOOKUP($A452,Collections!$A:$A,Collections!AB:AB), 0)</f>
        <v>0</v>
      </c>
      <c r="AG452" t="str">
        <f t="shared" si="7"/>
        <v>Yes</v>
      </c>
      <c r="AH452">
        <f>IF(D452&gt;=Variables!$C$1,1,0)</f>
        <v>1</v>
      </c>
      <c r="AI452">
        <f>IF(E452&gt;=Variables!$C$1,1,0)</f>
        <v>1</v>
      </c>
    </row>
    <row r="453" spans="1:35" x14ac:dyDescent="0.2">
      <c r="A453" s="25">
        <v>128163</v>
      </c>
      <c r="B453" s="2" t="s">
        <v>1431</v>
      </c>
      <c r="C453">
        <f>IF(ISNA(VLOOKUP(A453,Images!A:C,3,FALSE)), 0, VLOOKUP(A453,Images!A:C,3,FALSE))/IF(ISNA(VLOOKUP(A453,Images!A:C,2,FALSE)), 1,VLOOKUP(A453,Images!A:C,2,FALSE))</f>
        <v>2.4803819349174121E-2</v>
      </c>
      <c r="D453">
        <f>IF(NOT(ISNA(VLOOKUP(A453,Harvard!B:E,4,FALSE))), VLOOKUP(A453,Harvard!B:E,4,FALSE), 0)</f>
        <v>0.99260000000000004</v>
      </c>
      <c r="E453">
        <f>IF(NOT(ISNA(VLOOKUP(A453,UC!B:D, 3, FALSE))),VLOOKUP(A453,UC!B:D, 2, FALSE)/VLOOKUP(A453, UC!B:D, 3, FALSE), 0)</f>
        <v>0.1984126984126984</v>
      </c>
      <c r="F453">
        <f>IF(EXACT(VLOOKUP(F$1,Variables!$B$6:$C$32, 2, FALSE), "Yes"), LOOKUP($A453,Collections!$A:$A,Collections!B:B), 0)</f>
        <v>0</v>
      </c>
      <c r="G453">
        <f>IF(EXACT(VLOOKUP(G$1,Variables!$B$6:$C$32, 2, FALSE), "Yes"), LOOKUP($A453,Collections!$A:$A,Collections!C:C), 0)</f>
        <v>0</v>
      </c>
      <c r="H453">
        <f>IF(EXACT(VLOOKUP(H$1,Variables!$B$6:$C$32, 2, FALSE), "Yes"), LOOKUP($A453,Collections!$A:$A,Collections!D:D), 0)</f>
        <v>0</v>
      </c>
      <c r="I453">
        <f>IF(EXACT(VLOOKUP(I$1,Variables!$B$6:$C$32, 2, FALSE), "Yes"), LOOKUP($A453,Collections!$A:$A,Collections!E:E), 0)</f>
        <v>0</v>
      </c>
      <c r="J453">
        <f>IF(EXACT(VLOOKUP(J$1,Variables!$B$6:$C$32, 2, FALSE), "Yes"), LOOKUP($A453,Collections!$A:$A,Collections!F:F), 0)</f>
        <v>0</v>
      </c>
      <c r="K453">
        <f>IF(EXACT(VLOOKUP(K$1,Variables!$B$6:$C$32, 2, FALSE), "Yes"), LOOKUP($A453,Collections!$A:$A,Collections!G:G), 0)</f>
        <v>1</v>
      </c>
      <c r="L453">
        <f>IF(EXACT(VLOOKUP(L$1,Variables!$B$6:$C$32, 2, FALSE), "Yes"), LOOKUP($A453,Collections!$A:$A,Collections!H:H), 0)</f>
        <v>0</v>
      </c>
      <c r="M453">
        <f>IF(EXACT(VLOOKUP(M$1,Variables!$B$6:$C$32, 2, FALSE), "Yes"), LOOKUP($A453,Collections!$A:$A,Collections!I:I), 0)</f>
        <v>0</v>
      </c>
      <c r="N453">
        <f>IF(EXACT(VLOOKUP(N$1,Variables!$B$6:$C$32, 2, FALSE), "Yes"), LOOKUP($A453,Collections!$A:$A,Collections!J:J), 0)</f>
        <v>0</v>
      </c>
      <c r="O453">
        <f>IF(EXACT(VLOOKUP(O$1,Variables!$B$6:$C$32, 2, FALSE), "Yes"), LOOKUP($A453,Collections!$A:$A,Collections!K:K), 0)</f>
        <v>0</v>
      </c>
      <c r="P453">
        <f>IF(EXACT(VLOOKUP(P$1,Variables!$B$6:$C$32, 2, FALSE), "Yes"), LOOKUP($A453,Collections!$A:$A,Collections!L:L), 0)</f>
        <v>0</v>
      </c>
      <c r="Q453">
        <f>IF(EXACT(VLOOKUP(Q$1,Variables!$B$6:$C$32, 2, FALSE), "Yes"), LOOKUP($A453,Collections!$A:$A,Collections!M:M), 0)</f>
        <v>0</v>
      </c>
      <c r="R453">
        <f>IF(EXACT(VLOOKUP(R$1,Variables!$B$6:$C$32, 2, FALSE), "Yes"), LOOKUP($A453,Collections!$A:$A,Collections!N:N), 0)</f>
        <v>0</v>
      </c>
      <c r="S453">
        <f>IF(EXACT(VLOOKUP(S$1,Variables!$B$6:$C$32, 2, FALSE), "Yes"), LOOKUP($A453,Collections!$A:$A,Collections!O:O), 0)</f>
        <v>0</v>
      </c>
      <c r="T453">
        <f>IF(EXACT(VLOOKUP(T$1,Variables!$B$6:$C$32, 2, FALSE), "Yes"), LOOKUP($A453,Collections!$A:$A,Collections!P:P), 0)</f>
        <v>0</v>
      </c>
      <c r="U453">
        <f>IF(EXACT(VLOOKUP(U$1,Variables!$B$6:$C$32, 2, FALSE), "Yes"), LOOKUP($A453,Collections!$A:$A,Collections!Q:Q), 0)</f>
        <v>0</v>
      </c>
      <c r="V453">
        <f>IF(EXACT(VLOOKUP(V$1,Variables!$B$6:$C$32, 2, FALSE), "Yes"), LOOKUP($A453,Collections!$A:$A,Collections!R:R), 0)</f>
        <v>0</v>
      </c>
      <c r="W453">
        <f>IF(EXACT(VLOOKUP(W$1,Variables!$B$6:$C$32, 2, FALSE), "Yes"), LOOKUP($A453,Collections!$A:$A,Collections!S:S), 0)</f>
        <v>0</v>
      </c>
      <c r="X453">
        <f>IF(EXACT(VLOOKUP(X$1,Variables!$B$6:$C$32, 2, FALSE), "Yes"), LOOKUP($A453,Collections!$A:$A,Collections!T:T), 0)</f>
        <v>0</v>
      </c>
      <c r="Y453">
        <f>IF(EXACT(VLOOKUP(Y$1,Variables!$B$6:$C$32, 2, FALSE), "Yes"), LOOKUP($A453,Collections!$A:$A,Collections!U:U), 0)</f>
        <v>0</v>
      </c>
      <c r="Z453">
        <f>IF(EXACT(VLOOKUP(Z$1,Variables!$B$6:$C$32, 2, FALSE), "Yes"), LOOKUP($A453,Collections!$A:$A,Collections!V:V), 0)</f>
        <v>0</v>
      </c>
      <c r="AA453">
        <f>IF(EXACT(VLOOKUP(AA$1,Variables!$B$6:$C$32, 2, FALSE), "Yes"), LOOKUP($A453,Collections!$A:$A,Collections!W:W), 0)</f>
        <v>0</v>
      </c>
      <c r="AB453">
        <f>IF(EXACT(VLOOKUP(AB$1,Variables!$B$6:$C$32, 2, FALSE), "Yes"), LOOKUP($A453,Collections!$A:$A,Collections!X:X), 0)</f>
        <v>0</v>
      </c>
      <c r="AC453">
        <f>IF(EXACT(VLOOKUP(AC$1,Variables!$B$6:$C$32, 2, FALSE), "Yes"), LOOKUP($A453,Collections!$A:$A,Collections!Y:Y), 0)</f>
        <v>0</v>
      </c>
      <c r="AD453">
        <f>IF(EXACT(VLOOKUP(AD$1,Variables!$B$6:$C$32, 2, FALSE), "Yes"), LOOKUP($A453,Collections!$A:$A,Collections!Z:Z), 0)</f>
        <v>0</v>
      </c>
      <c r="AE453">
        <f>IF(EXACT(VLOOKUP(AE$1,Variables!$B$6:$C$32, 2, FALSE), "Yes"), LOOKUP($A453,Collections!$A:$A,Collections!AA:AA), 0)</f>
        <v>0</v>
      </c>
      <c r="AF453">
        <f>IF(EXACT(VLOOKUP(AF$1,Variables!$B$6:$C$32, 2, FALSE), "Yes"), LOOKUP($A453,Collections!$A:$A,Collections!AB:AB), 0)</f>
        <v>0</v>
      </c>
      <c r="AG453" t="str">
        <f t="shared" si="7"/>
        <v>Yes</v>
      </c>
      <c r="AH453">
        <f>IF(D453&gt;=Variables!$C$1,1,0)</f>
        <v>1</v>
      </c>
      <c r="AI453">
        <f>IF(E453&gt;=Variables!$C$1,1,0)</f>
        <v>0</v>
      </c>
    </row>
    <row r="454" spans="1:35" x14ac:dyDescent="0.2">
      <c r="A454" s="25">
        <v>7398301</v>
      </c>
      <c r="B454" s="2" t="s">
        <v>1432</v>
      </c>
      <c r="C454">
        <f>IF(ISNA(VLOOKUP(A454,Images!A:C,3,FALSE)), 0, VLOOKUP(A454,Images!A:C,3,FALSE))/IF(ISNA(VLOOKUP(A454,Images!A:C,2,FALSE)), 1,VLOOKUP(A454,Images!A:C,2,FALSE))</f>
        <v>0</v>
      </c>
      <c r="D454">
        <f>IF(NOT(ISNA(VLOOKUP(A454,Harvard!B:E,4,FALSE))), VLOOKUP(A454,Harvard!B:E,4,FALSE), 0)</f>
        <v>1</v>
      </c>
      <c r="E454">
        <f>IF(NOT(ISNA(VLOOKUP(A454,UC!B:D, 3, FALSE))),VLOOKUP(A454,UC!B:D, 2, FALSE)/VLOOKUP(A454, UC!B:D, 3, FALSE), 0)</f>
        <v>1</v>
      </c>
      <c r="F454">
        <f>IF(EXACT(VLOOKUP(F$1,Variables!$B$6:$C$32, 2, FALSE), "Yes"), LOOKUP($A454,Collections!$A:$A,Collections!B:B), 0)</f>
        <v>0</v>
      </c>
      <c r="G454">
        <f>IF(EXACT(VLOOKUP(G$1,Variables!$B$6:$C$32, 2, FALSE), "Yes"), LOOKUP($A454,Collections!$A:$A,Collections!C:C), 0)</f>
        <v>0</v>
      </c>
      <c r="H454">
        <f>IF(EXACT(VLOOKUP(H$1,Variables!$B$6:$C$32, 2, FALSE), "Yes"), LOOKUP($A454,Collections!$A:$A,Collections!D:D), 0)</f>
        <v>0</v>
      </c>
      <c r="I454">
        <f>IF(EXACT(VLOOKUP(I$1,Variables!$B$6:$C$32, 2, FALSE), "Yes"), LOOKUP($A454,Collections!$A:$A,Collections!E:E), 0)</f>
        <v>0</v>
      </c>
      <c r="J454">
        <f>IF(EXACT(VLOOKUP(J$1,Variables!$B$6:$C$32, 2, FALSE), "Yes"), LOOKUP($A454,Collections!$A:$A,Collections!F:F), 0)</f>
        <v>0</v>
      </c>
      <c r="K454">
        <f>IF(EXACT(VLOOKUP(K$1,Variables!$B$6:$C$32, 2, FALSE), "Yes"), LOOKUP($A454,Collections!$A:$A,Collections!G:G), 0)</f>
        <v>1</v>
      </c>
      <c r="L454">
        <f>IF(EXACT(VLOOKUP(L$1,Variables!$B$6:$C$32, 2, FALSE), "Yes"), LOOKUP($A454,Collections!$A:$A,Collections!H:H), 0)</f>
        <v>0</v>
      </c>
      <c r="M454">
        <f>IF(EXACT(VLOOKUP(M$1,Variables!$B$6:$C$32, 2, FALSE), "Yes"), LOOKUP($A454,Collections!$A:$A,Collections!I:I), 0)</f>
        <v>0</v>
      </c>
      <c r="N454">
        <f>IF(EXACT(VLOOKUP(N$1,Variables!$B$6:$C$32, 2, FALSE), "Yes"), LOOKUP($A454,Collections!$A:$A,Collections!J:J), 0)</f>
        <v>0</v>
      </c>
      <c r="O454">
        <f>IF(EXACT(VLOOKUP(O$1,Variables!$B$6:$C$32, 2, FALSE), "Yes"), LOOKUP($A454,Collections!$A:$A,Collections!K:K), 0)</f>
        <v>0</v>
      </c>
      <c r="P454">
        <f>IF(EXACT(VLOOKUP(P$1,Variables!$B$6:$C$32, 2, FALSE), "Yes"), LOOKUP($A454,Collections!$A:$A,Collections!L:L), 0)</f>
        <v>0</v>
      </c>
      <c r="Q454">
        <f>IF(EXACT(VLOOKUP(Q$1,Variables!$B$6:$C$32, 2, FALSE), "Yes"), LOOKUP($A454,Collections!$A:$A,Collections!M:M), 0)</f>
        <v>0</v>
      </c>
      <c r="R454">
        <f>IF(EXACT(VLOOKUP(R$1,Variables!$B$6:$C$32, 2, FALSE), "Yes"), LOOKUP($A454,Collections!$A:$A,Collections!N:N), 0)</f>
        <v>0</v>
      </c>
      <c r="S454">
        <f>IF(EXACT(VLOOKUP(S$1,Variables!$B$6:$C$32, 2, FALSE), "Yes"), LOOKUP($A454,Collections!$A:$A,Collections!O:O), 0)</f>
        <v>0</v>
      </c>
      <c r="T454">
        <f>IF(EXACT(VLOOKUP(T$1,Variables!$B$6:$C$32, 2, FALSE), "Yes"), LOOKUP($A454,Collections!$A:$A,Collections!P:P), 0)</f>
        <v>0</v>
      </c>
      <c r="U454">
        <f>IF(EXACT(VLOOKUP(U$1,Variables!$B$6:$C$32, 2, FALSE), "Yes"), LOOKUP($A454,Collections!$A:$A,Collections!Q:Q), 0)</f>
        <v>0</v>
      </c>
      <c r="V454">
        <f>IF(EXACT(VLOOKUP(V$1,Variables!$B$6:$C$32, 2, FALSE), "Yes"), LOOKUP($A454,Collections!$A:$A,Collections!R:R), 0)</f>
        <v>0</v>
      </c>
      <c r="W454">
        <f>IF(EXACT(VLOOKUP(W$1,Variables!$B$6:$C$32, 2, FALSE), "Yes"), LOOKUP($A454,Collections!$A:$A,Collections!S:S), 0)</f>
        <v>0</v>
      </c>
      <c r="X454">
        <f>IF(EXACT(VLOOKUP(X$1,Variables!$B$6:$C$32, 2, FALSE), "Yes"), LOOKUP($A454,Collections!$A:$A,Collections!T:T), 0)</f>
        <v>0</v>
      </c>
      <c r="Y454">
        <f>IF(EXACT(VLOOKUP(Y$1,Variables!$B$6:$C$32, 2, FALSE), "Yes"), LOOKUP($A454,Collections!$A:$A,Collections!U:U), 0)</f>
        <v>0</v>
      </c>
      <c r="Z454">
        <f>IF(EXACT(VLOOKUP(Z$1,Variables!$B$6:$C$32, 2, FALSE), "Yes"), LOOKUP($A454,Collections!$A:$A,Collections!V:V), 0)</f>
        <v>0</v>
      </c>
      <c r="AA454">
        <f>IF(EXACT(VLOOKUP(AA$1,Variables!$B$6:$C$32, 2, FALSE), "Yes"), LOOKUP($A454,Collections!$A:$A,Collections!W:W), 0)</f>
        <v>0</v>
      </c>
      <c r="AB454">
        <f>IF(EXACT(VLOOKUP(AB$1,Variables!$B$6:$C$32, 2, FALSE), "Yes"), LOOKUP($A454,Collections!$A:$A,Collections!X:X), 0)</f>
        <v>0</v>
      </c>
      <c r="AC454">
        <f>IF(EXACT(VLOOKUP(AC$1,Variables!$B$6:$C$32, 2, FALSE), "Yes"), LOOKUP($A454,Collections!$A:$A,Collections!Y:Y), 0)</f>
        <v>0</v>
      </c>
      <c r="AD454">
        <f>IF(EXACT(VLOOKUP(AD$1,Variables!$B$6:$C$32, 2, FALSE), "Yes"), LOOKUP($A454,Collections!$A:$A,Collections!Z:Z), 0)</f>
        <v>0</v>
      </c>
      <c r="AE454">
        <f>IF(EXACT(VLOOKUP(AE$1,Variables!$B$6:$C$32, 2, FALSE), "Yes"), LOOKUP($A454,Collections!$A:$A,Collections!AA:AA), 0)</f>
        <v>0</v>
      </c>
      <c r="AF454">
        <f>IF(EXACT(VLOOKUP(AF$1,Variables!$B$6:$C$32, 2, FALSE), "Yes"), LOOKUP($A454,Collections!$A:$A,Collections!AB:AB), 0)</f>
        <v>0</v>
      </c>
      <c r="AG454" t="str">
        <f t="shared" si="7"/>
        <v>Yes</v>
      </c>
      <c r="AH454">
        <f>IF(D454&gt;=Variables!$C$1,1,0)</f>
        <v>1</v>
      </c>
      <c r="AI454">
        <f>IF(E454&gt;=Variables!$C$1,1,0)</f>
        <v>1</v>
      </c>
    </row>
    <row r="455" spans="1:35" x14ac:dyDescent="0.2">
      <c r="A455" s="25">
        <v>3061078</v>
      </c>
      <c r="B455" s="2" t="s">
        <v>1433</v>
      </c>
      <c r="C455">
        <f>IF(ISNA(VLOOKUP(A455,Images!A:C,3,FALSE)), 0, VLOOKUP(A455,Images!A:C,3,FALSE))/IF(ISNA(VLOOKUP(A455,Images!A:C,2,FALSE)), 1,VLOOKUP(A455,Images!A:C,2,FALSE))</f>
        <v>0.30954412915155394</v>
      </c>
      <c r="D455">
        <f>IF(NOT(ISNA(VLOOKUP(A455,Harvard!B:E,4,FALSE))), VLOOKUP(A455,Harvard!B:E,4,FALSE), 0)</f>
        <v>0.96709999999999996</v>
      </c>
      <c r="E455">
        <f>IF(NOT(ISNA(VLOOKUP(A455,UC!B:D, 3, FALSE))),VLOOKUP(A455,UC!B:D, 2, FALSE)/VLOOKUP(A455, UC!B:D, 3, FALSE), 0)</f>
        <v>0.8</v>
      </c>
      <c r="F455">
        <f>IF(EXACT(VLOOKUP(F$1,Variables!$B$6:$C$32, 2, FALSE), "Yes"), LOOKUP($A455,Collections!$A:$A,Collections!B:B), 0)</f>
        <v>0</v>
      </c>
      <c r="G455">
        <f>IF(EXACT(VLOOKUP(G$1,Variables!$B$6:$C$32, 2, FALSE), "Yes"), LOOKUP($A455,Collections!$A:$A,Collections!C:C), 0)</f>
        <v>0</v>
      </c>
      <c r="H455">
        <f>IF(EXACT(VLOOKUP(H$1,Variables!$B$6:$C$32, 2, FALSE), "Yes"), LOOKUP($A455,Collections!$A:$A,Collections!D:D), 0)</f>
        <v>1</v>
      </c>
      <c r="I455">
        <f>IF(EXACT(VLOOKUP(I$1,Variables!$B$6:$C$32, 2, FALSE), "Yes"), LOOKUP($A455,Collections!$A:$A,Collections!E:E), 0)</f>
        <v>0</v>
      </c>
      <c r="J455">
        <f>IF(EXACT(VLOOKUP(J$1,Variables!$B$6:$C$32, 2, FALSE), "Yes"), LOOKUP($A455,Collections!$A:$A,Collections!F:F), 0)</f>
        <v>0</v>
      </c>
      <c r="K455">
        <f>IF(EXACT(VLOOKUP(K$1,Variables!$B$6:$C$32, 2, FALSE), "Yes"), LOOKUP($A455,Collections!$A:$A,Collections!G:G), 0)</f>
        <v>0</v>
      </c>
      <c r="L455">
        <f>IF(EXACT(VLOOKUP(L$1,Variables!$B$6:$C$32, 2, FALSE), "Yes"), LOOKUP($A455,Collections!$A:$A,Collections!H:H), 0)</f>
        <v>0</v>
      </c>
      <c r="M455">
        <f>IF(EXACT(VLOOKUP(M$1,Variables!$B$6:$C$32, 2, FALSE), "Yes"), LOOKUP($A455,Collections!$A:$A,Collections!I:I), 0)</f>
        <v>0</v>
      </c>
      <c r="N455">
        <f>IF(EXACT(VLOOKUP(N$1,Variables!$B$6:$C$32, 2, FALSE), "Yes"), LOOKUP($A455,Collections!$A:$A,Collections!J:J), 0)</f>
        <v>0</v>
      </c>
      <c r="O455">
        <f>IF(EXACT(VLOOKUP(O$1,Variables!$B$6:$C$32, 2, FALSE), "Yes"), LOOKUP($A455,Collections!$A:$A,Collections!K:K), 0)</f>
        <v>0</v>
      </c>
      <c r="P455">
        <f>IF(EXACT(VLOOKUP(P$1,Variables!$B$6:$C$32, 2, FALSE), "Yes"), LOOKUP($A455,Collections!$A:$A,Collections!L:L), 0)</f>
        <v>0</v>
      </c>
      <c r="Q455">
        <f>IF(EXACT(VLOOKUP(Q$1,Variables!$B$6:$C$32, 2, FALSE), "Yes"), LOOKUP($A455,Collections!$A:$A,Collections!M:M), 0)</f>
        <v>0</v>
      </c>
      <c r="R455">
        <f>IF(EXACT(VLOOKUP(R$1,Variables!$B$6:$C$32, 2, FALSE), "Yes"), LOOKUP($A455,Collections!$A:$A,Collections!N:N), 0)</f>
        <v>0</v>
      </c>
      <c r="S455">
        <f>IF(EXACT(VLOOKUP(S$1,Variables!$B$6:$C$32, 2, FALSE), "Yes"), LOOKUP($A455,Collections!$A:$A,Collections!O:O), 0)</f>
        <v>0</v>
      </c>
      <c r="T455">
        <f>IF(EXACT(VLOOKUP(T$1,Variables!$B$6:$C$32, 2, FALSE), "Yes"), LOOKUP($A455,Collections!$A:$A,Collections!P:P), 0)</f>
        <v>0</v>
      </c>
      <c r="U455">
        <f>IF(EXACT(VLOOKUP(U$1,Variables!$B$6:$C$32, 2, FALSE), "Yes"), LOOKUP($A455,Collections!$A:$A,Collections!Q:Q), 0)</f>
        <v>0</v>
      </c>
      <c r="V455">
        <f>IF(EXACT(VLOOKUP(V$1,Variables!$B$6:$C$32, 2, FALSE), "Yes"), LOOKUP($A455,Collections!$A:$A,Collections!R:R), 0)</f>
        <v>0</v>
      </c>
      <c r="W455">
        <f>IF(EXACT(VLOOKUP(W$1,Variables!$B$6:$C$32, 2, FALSE), "Yes"), LOOKUP($A455,Collections!$A:$A,Collections!S:S), 0)</f>
        <v>0</v>
      </c>
      <c r="X455">
        <f>IF(EXACT(VLOOKUP(X$1,Variables!$B$6:$C$32, 2, FALSE), "Yes"), LOOKUP($A455,Collections!$A:$A,Collections!T:T), 0)</f>
        <v>0</v>
      </c>
      <c r="Y455">
        <f>IF(EXACT(VLOOKUP(Y$1,Variables!$B$6:$C$32, 2, FALSE), "Yes"), LOOKUP($A455,Collections!$A:$A,Collections!U:U), 0)</f>
        <v>0</v>
      </c>
      <c r="Z455">
        <f>IF(EXACT(VLOOKUP(Z$1,Variables!$B$6:$C$32, 2, FALSE), "Yes"), LOOKUP($A455,Collections!$A:$A,Collections!V:V), 0)</f>
        <v>0</v>
      </c>
      <c r="AA455">
        <f>IF(EXACT(VLOOKUP(AA$1,Variables!$B$6:$C$32, 2, FALSE), "Yes"), LOOKUP($A455,Collections!$A:$A,Collections!W:W), 0)</f>
        <v>0</v>
      </c>
      <c r="AB455">
        <f>IF(EXACT(VLOOKUP(AB$1,Variables!$B$6:$C$32, 2, FALSE), "Yes"), LOOKUP($A455,Collections!$A:$A,Collections!X:X), 0)</f>
        <v>0</v>
      </c>
      <c r="AC455">
        <f>IF(EXACT(VLOOKUP(AC$1,Variables!$B$6:$C$32, 2, FALSE), "Yes"), LOOKUP($A455,Collections!$A:$A,Collections!Y:Y), 0)</f>
        <v>0</v>
      </c>
      <c r="AD455">
        <f>IF(EXACT(VLOOKUP(AD$1,Variables!$B$6:$C$32, 2, FALSE), "Yes"), LOOKUP($A455,Collections!$A:$A,Collections!Z:Z), 0)</f>
        <v>0</v>
      </c>
      <c r="AE455">
        <f>IF(EXACT(VLOOKUP(AE$1,Variables!$B$6:$C$32, 2, FALSE), "Yes"), LOOKUP($A455,Collections!$A:$A,Collections!AA:AA), 0)</f>
        <v>0</v>
      </c>
      <c r="AF455">
        <f>IF(EXACT(VLOOKUP(AF$1,Variables!$B$6:$C$32, 2, FALSE), "Yes"), LOOKUP($A455,Collections!$A:$A,Collections!AB:AB), 0)</f>
        <v>0</v>
      </c>
      <c r="AG455" t="str">
        <f t="shared" si="7"/>
        <v>Yes</v>
      </c>
      <c r="AH455">
        <f>IF(D455&gt;=Variables!$C$1,1,0)</f>
        <v>1</v>
      </c>
      <c r="AI455">
        <f>IF(E455&gt;=Variables!$C$1,1,0)</f>
        <v>0</v>
      </c>
    </row>
    <row r="456" spans="1:35" x14ac:dyDescent="0.2">
      <c r="A456" s="25">
        <v>2611279</v>
      </c>
      <c r="B456" s="2" t="s">
        <v>1434</v>
      </c>
      <c r="C456">
        <f>IF(ISNA(VLOOKUP(A456,Images!A:C,3,FALSE)), 0, VLOOKUP(A456,Images!A:C,3,FALSE))/IF(ISNA(VLOOKUP(A456,Images!A:C,2,FALSE)), 1,VLOOKUP(A456,Images!A:C,2,FALSE))</f>
        <v>5.3731658397550931E-2</v>
      </c>
      <c r="D456">
        <f>IF(NOT(ISNA(VLOOKUP(A456,Harvard!B:E,4,FALSE))), VLOOKUP(A456,Harvard!B:E,4,FALSE), 0)</f>
        <v>0.96550000000000002</v>
      </c>
      <c r="E456">
        <f>IF(NOT(ISNA(VLOOKUP(A456,UC!B:D, 3, FALSE))),VLOOKUP(A456,UC!B:D, 2, FALSE)/VLOOKUP(A456, UC!B:D, 3, FALSE), 0)</f>
        <v>1</v>
      </c>
      <c r="F456">
        <f>IF(EXACT(VLOOKUP(F$1,Variables!$B$6:$C$32, 2, FALSE), "Yes"), LOOKUP($A456,Collections!$A:$A,Collections!B:B), 0)</f>
        <v>0</v>
      </c>
      <c r="G456">
        <f>IF(EXACT(VLOOKUP(G$1,Variables!$B$6:$C$32, 2, FALSE), "Yes"), LOOKUP($A456,Collections!$A:$A,Collections!C:C), 0)</f>
        <v>0</v>
      </c>
      <c r="H456">
        <f>IF(EXACT(VLOOKUP(H$1,Variables!$B$6:$C$32, 2, FALSE), "Yes"), LOOKUP($A456,Collections!$A:$A,Collections!D:D), 0)</f>
        <v>1</v>
      </c>
      <c r="I456">
        <f>IF(EXACT(VLOOKUP(I$1,Variables!$B$6:$C$32, 2, FALSE), "Yes"), LOOKUP($A456,Collections!$A:$A,Collections!E:E), 0)</f>
        <v>0</v>
      </c>
      <c r="J456">
        <f>IF(EXACT(VLOOKUP(J$1,Variables!$B$6:$C$32, 2, FALSE), "Yes"), LOOKUP($A456,Collections!$A:$A,Collections!F:F), 0)</f>
        <v>0</v>
      </c>
      <c r="K456">
        <f>IF(EXACT(VLOOKUP(K$1,Variables!$B$6:$C$32, 2, FALSE), "Yes"), LOOKUP($A456,Collections!$A:$A,Collections!G:G), 0)</f>
        <v>0</v>
      </c>
      <c r="L456">
        <f>IF(EXACT(VLOOKUP(L$1,Variables!$B$6:$C$32, 2, FALSE), "Yes"), LOOKUP($A456,Collections!$A:$A,Collections!H:H), 0)</f>
        <v>0</v>
      </c>
      <c r="M456">
        <f>IF(EXACT(VLOOKUP(M$1,Variables!$B$6:$C$32, 2, FALSE), "Yes"), LOOKUP($A456,Collections!$A:$A,Collections!I:I), 0)</f>
        <v>0</v>
      </c>
      <c r="N456">
        <f>IF(EXACT(VLOOKUP(N$1,Variables!$B$6:$C$32, 2, FALSE), "Yes"), LOOKUP($A456,Collections!$A:$A,Collections!J:J), 0)</f>
        <v>0</v>
      </c>
      <c r="O456">
        <f>IF(EXACT(VLOOKUP(O$1,Variables!$B$6:$C$32, 2, FALSE), "Yes"), LOOKUP($A456,Collections!$A:$A,Collections!K:K), 0)</f>
        <v>0</v>
      </c>
      <c r="P456">
        <f>IF(EXACT(VLOOKUP(P$1,Variables!$B$6:$C$32, 2, FALSE), "Yes"), LOOKUP($A456,Collections!$A:$A,Collections!L:L), 0)</f>
        <v>0</v>
      </c>
      <c r="Q456">
        <f>IF(EXACT(VLOOKUP(Q$1,Variables!$B$6:$C$32, 2, FALSE), "Yes"), LOOKUP($A456,Collections!$A:$A,Collections!M:M), 0)</f>
        <v>0</v>
      </c>
      <c r="R456">
        <f>IF(EXACT(VLOOKUP(R$1,Variables!$B$6:$C$32, 2, FALSE), "Yes"), LOOKUP($A456,Collections!$A:$A,Collections!N:N), 0)</f>
        <v>0</v>
      </c>
      <c r="S456">
        <f>IF(EXACT(VLOOKUP(S$1,Variables!$B$6:$C$32, 2, FALSE), "Yes"), LOOKUP($A456,Collections!$A:$A,Collections!O:O), 0)</f>
        <v>0</v>
      </c>
      <c r="T456">
        <f>IF(EXACT(VLOOKUP(T$1,Variables!$B$6:$C$32, 2, FALSE), "Yes"), LOOKUP($A456,Collections!$A:$A,Collections!P:P), 0)</f>
        <v>0</v>
      </c>
      <c r="U456">
        <f>IF(EXACT(VLOOKUP(U$1,Variables!$B$6:$C$32, 2, FALSE), "Yes"), LOOKUP($A456,Collections!$A:$A,Collections!Q:Q), 0)</f>
        <v>0</v>
      </c>
      <c r="V456">
        <f>IF(EXACT(VLOOKUP(V$1,Variables!$B$6:$C$32, 2, FALSE), "Yes"), LOOKUP($A456,Collections!$A:$A,Collections!R:R), 0)</f>
        <v>0</v>
      </c>
      <c r="W456">
        <f>IF(EXACT(VLOOKUP(W$1,Variables!$B$6:$C$32, 2, FALSE), "Yes"), LOOKUP($A456,Collections!$A:$A,Collections!S:S), 0)</f>
        <v>0</v>
      </c>
      <c r="X456">
        <f>IF(EXACT(VLOOKUP(X$1,Variables!$B$6:$C$32, 2, FALSE), "Yes"), LOOKUP($A456,Collections!$A:$A,Collections!T:T), 0)</f>
        <v>0</v>
      </c>
      <c r="Y456">
        <f>IF(EXACT(VLOOKUP(Y$1,Variables!$B$6:$C$32, 2, FALSE), "Yes"), LOOKUP($A456,Collections!$A:$A,Collections!U:U), 0)</f>
        <v>0</v>
      </c>
      <c r="Z456">
        <f>IF(EXACT(VLOOKUP(Z$1,Variables!$B$6:$C$32, 2, FALSE), "Yes"), LOOKUP($A456,Collections!$A:$A,Collections!V:V), 0)</f>
        <v>0</v>
      </c>
      <c r="AA456">
        <f>IF(EXACT(VLOOKUP(AA$1,Variables!$B$6:$C$32, 2, FALSE), "Yes"), LOOKUP($A456,Collections!$A:$A,Collections!W:W), 0)</f>
        <v>0</v>
      </c>
      <c r="AB456">
        <f>IF(EXACT(VLOOKUP(AB$1,Variables!$B$6:$C$32, 2, FALSE), "Yes"), LOOKUP($A456,Collections!$A:$A,Collections!X:X), 0)</f>
        <v>0</v>
      </c>
      <c r="AC456">
        <f>IF(EXACT(VLOOKUP(AC$1,Variables!$B$6:$C$32, 2, FALSE), "Yes"), LOOKUP($A456,Collections!$A:$A,Collections!Y:Y), 0)</f>
        <v>0</v>
      </c>
      <c r="AD456">
        <f>IF(EXACT(VLOOKUP(AD$1,Variables!$B$6:$C$32, 2, FALSE), "Yes"), LOOKUP($A456,Collections!$A:$A,Collections!Z:Z), 0)</f>
        <v>0</v>
      </c>
      <c r="AE456">
        <f>IF(EXACT(VLOOKUP(AE$1,Variables!$B$6:$C$32, 2, FALSE), "Yes"), LOOKUP($A456,Collections!$A:$A,Collections!AA:AA), 0)</f>
        <v>0</v>
      </c>
      <c r="AF456">
        <f>IF(EXACT(VLOOKUP(AF$1,Variables!$B$6:$C$32, 2, FALSE), "Yes"), LOOKUP($A456,Collections!$A:$A,Collections!AB:AB), 0)</f>
        <v>0</v>
      </c>
      <c r="AG456" t="str">
        <f t="shared" si="7"/>
        <v>Yes</v>
      </c>
      <c r="AH456">
        <f>IF(D456&gt;=Variables!$C$1,1,0)</f>
        <v>1</v>
      </c>
      <c r="AI456">
        <f>IF(E456&gt;=Variables!$C$1,1,0)</f>
        <v>1</v>
      </c>
    </row>
    <row r="457" spans="1:35" x14ac:dyDescent="0.2">
      <c r="A457" s="25">
        <v>13837427</v>
      </c>
      <c r="B457" s="2" t="s">
        <v>1435</v>
      </c>
      <c r="C457">
        <f>IF(ISNA(VLOOKUP(A457,Images!A:C,3,FALSE)), 0, VLOOKUP(A457,Images!A:C,3,FALSE))/IF(ISNA(VLOOKUP(A457,Images!A:C,2,FALSE)), 1,VLOOKUP(A457,Images!A:C,2,FALSE))</f>
        <v>5.31670098098583E-2</v>
      </c>
      <c r="D457">
        <f>IF(NOT(ISNA(VLOOKUP(A457,Harvard!B:E,4,FALSE))), VLOOKUP(A457,Harvard!B:E,4,FALSE), 0)</f>
        <v>0.2833</v>
      </c>
      <c r="E457">
        <f>IF(NOT(ISNA(VLOOKUP(A457,UC!B:D, 3, FALSE))),VLOOKUP(A457,UC!B:D, 2, FALSE)/VLOOKUP(A457, UC!B:D, 3, FALSE), 0)</f>
        <v>0.58139534883720934</v>
      </c>
      <c r="F457">
        <f>IF(EXACT(VLOOKUP(F$1,Variables!$B$6:$C$32, 2, FALSE), "Yes"), LOOKUP($A457,Collections!$A:$A,Collections!B:B), 0)</f>
        <v>0</v>
      </c>
      <c r="G457">
        <f>IF(EXACT(VLOOKUP(G$1,Variables!$B$6:$C$32, 2, FALSE), "Yes"), LOOKUP($A457,Collections!$A:$A,Collections!C:C), 0)</f>
        <v>0</v>
      </c>
      <c r="H457">
        <f>IF(EXACT(VLOOKUP(H$1,Variables!$B$6:$C$32, 2, FALSE), "Yes"), LOOKUP($A457,Collections!$A:$A,Collections!D:D), 0)</f>
        <v>0</v>
      </c>
      <c r="I457">
        <f>IF(EXACT(VLOOKUP(I$1,Variables!$B$6:$C$32, 2, FALSE), "Yes"), LOOKUP($A457,Collections!$A:$A,Collections!E:E), 0)</f>
        <v>0</v>
      </c>
      <c r="J457">
        <f>IF(EXACT(VLOOKUP(J$1,Variables!$B$6:$C$32, 2, FALSE), "Yes"), LOOKUP($A457,Collections!$A:$A,Collections!F:F), 0)</f>
        <v>0</v>
      </c>
      <c r="K457">
        <f>IF(EXACT(VLOOKUP(K$1,Variables!$B$6:$C$32, 2, FALSE), "Yes"), LOOKUP($A457,Collections!$A:$A,Collections!G:G), 0)</f>
        <v>0</v>
      </c>
      <c r="L457">
        <f>IF(EXACT(VLOOKUP(L$1,Variables!$B$6:$C$32, 2, FALSE), "Yes"), LOOKUP($A457,Collections!$A:$A,Collections!H:H), 0)</f>
        <v>0</v>
      </c>
      <c r="M457">
        <f>IF(EXACT(VLOOKUP(M$1,Variables!$B$6:$C$32, 2, FALSE), "Yes"), LOOKUP($A457,Collections!$A:$A,Collections!I:I), 0)</f>
        <v>1</v>
      </c>
      <c r="N457">
        <f>IF(EXACT(VLOOKUP(N$1,Variables!$B$6:$C$32, 2, FALSE), "Yes"), LOOKUP($A457,Collections!$A:$A,Collections!J:J), 0)</f>
        <v>0</v>
      </c>
      <c r="O457">
        <f>IF(EXACT(VLOOKUP(O$1,Variables!$B$6:$C$32, 2, FALSE), "Yes"), LOOKUP($A457,Collections!$A:$A,Collections!K:K), 0)</f>
        <v>0</v>
      </c>
      <c r="P457">
        <f>IF(EXACT(VLOOKUP(P$1,Variables!$B$6:$C$32, 2, FALSE), "Yes"), LOOKUP($A457,Collections!$A:$A,Collections!L:L), 0)</f>
        <v>0</v>
      </c>
      <c r="Q457">
        <f>IF(EXACT(VLOOKUP(Q$1,Variables!$B$6:$C$32, 2, FALSE), "Yes"), LOOKUP($A457,Collections!$A:$A,Collections!M:M), 0)</f>
        <v>0</v>
      </c>
      <c r="R457">
        <f>IF(EXACT(VLOOKUP(R$1,Variables!$B$6:$C$32, 2, FALSE), "Yes"), LOOKUP($A457,Collections!$A:$A,Collections!N:N), 0)</f>
        <v>0</v>
      </c>
      <c r="S457">
        <f>IF(EXACT(VLOOKUP(S$1,Variables!$B$6:$C$32, 2, FALSE), "Yes"), LOOKUP($A457,Collections!$A:$A,Collections!O:O), 0)</f>
        <v>0</v>
      </c>
      <c r="T457">
        <f>IF(EXACT(VLOOKUP(T$1,Variables!$B$6:$C$32, 2, FALSE), "Yes"), LOOKUP($A457,Collections!$A:$A,Collections!P:P), 0)</f>
        <v>0</v>
      </c>
      <c r="U457">
        <f>IF(EXACT(VLOOKUP(U$1,Variables!$B$6:$C$32, 2, FALSE), "Yes"), LOOKUP($A457,Collections!$A:$A,Collections!Q:Q), 0)</f>
        <v>0</v>
      </c>
      <c r="V457">
        <f>IF(EXACT(VLOOKUP(V$1,Variables!$B$6:$C$32, 2, FALSE), "Yes"), LOOKUP($A457,Collections!$A:$A,Collections!R:R), 0)</f>
        <v>0</v>
      </c>
      <c r="W457">
        <f>IF(EXACT(VLOOKUP(W$1,Variables!$B$6:$C$32, 2, FALSE), "Yes"), LOOKUP($A457,Collections!$A:$A,Collections!S:S), 0)</f>
        <v>0</v>
      </c>
      <c r="X457">
        <f>IF(EXACT(VLOOKUP(X$1,Variables!$B$6:$C$32, 2, FALSE), "Yes"), LOOKUP($A457,Collections!$A:$A,Collections!T:T), 0)</f>
        <v>0</v>
      </c>
      <c r="Y457">
        <f>IF(EXACT(VLOOKUP(Y$1,Variables!$B$6:$C$32, 2, FALSE), "Yes"), LOOKUP($A457,Collections!$A:$A,Collections!U:U), 0)</f>
        <v>0</v>
      </c>
      <c r="Z457">
        <f>IF(EXACT(VLOOKUP(Z$1,Variables!$B$6:$C$32, 2, FALSE), "Yes"), LOOKUP($A457,Collections!$A:$A,Collections!V:V), 0)</f>
        <v>0</v>
      </c>
      <c r="AA457">
        <f>IF(EXACT(VLOOKUP(AA$1,Variables!$B$6:$C$32, 2, FALSE), "Yes"), LOOKUP($A457,Collections!$A:$A,Collections!W:W), 0)</f>
        <v>0</v>
      </c>
      <c r="AB457">
        <f>IF(EXACT(VLOOKUP(AB$1,Variables!$B$6:$C$32, 2, FALSE), "Yes"), LOOKUP($A457,Collections!$A:$A,Collections!X:X), 0)</f>
        <v>0</v>
      </c>
      <c r="AC457">
        <f>IF(EXACT(VLOOKUP(AC$1,Variables!$B$6:$C$32, 2, FALSE), "Yes"), LOOKUP($A457,Collections!$A:$A,Collections!Y:Y), 0)</f>
        <v>0</v>
      </c>
      <c r="AD457">
        <f>IF(EXACT(VLOOKUP(AD$1,Variables!$B$6:$C$32, 2, FALSE), "Yes"), LOOKUP($A457,Collections!$A:$A,Collections!Z:Z), 0)</f>
        <v>0</v>
      </c>
      <c r="AE457">
        <f>IF(EXACT(VLOOKUP(AE$1,Variables!$B$6:$C$32, 2, FALSE), "Yes"), LOOKUP($A457,Collections!$A:$A,Collections!AA:AA), 0)</f>
        <v>0</v>
      </c>
      <c r="AF457">
        <f>IF(EXACT(VLOOKUP(AF$1,Variables!$B$6:$C$32, 2, FALSE), "Yes"), LOOKUP($A457,Collections!$A:$A,Collections!AB:AB), 0)</f>
        <v>0</v>
      </c>
      <c r="AG457" t="str">
        <f t="shared" si="7"/>
        <v>Yes</v>
      </c>
      <c r="AH457">
        <f>IF(D457&gt;=Variables!$C$1,1,0)</f>
        <v>0</v>
      </c>
      <c r="AI457">
        <f>IF(E457&gt;=Variables!$C$1,1,0)</f>
        <v>0</v>
      </c>
    </row>
    <row r="458" spans="1:35" x14ac:dyDescent="0.2">
      <c r="A458" s="25">
        <v>945056</v>
      </c>
      <c r="B458" s="2" t="s">
        <v>1959</v>
      </c>
      <c r="C458">
        <f>IF(ISNA(VLOOKUP(A458,Images!A:C,3,FALSE)), 0, VLOOKUP(A458,Images!A:C,3,FALSE))/IF(ISNA(VLOOKUP(A458,Images!A:C,2,FALSE)), 1,VLOOKUP(A458,Images!A:C,2,FALSE))</f>
        <v>2.3953089561321014E-2</v>
      </c>
      <c r="D458">
        <f>IF(NOT(ISNA(VLOOKUP(A458,Harvard!B:E,4,FALSE))), VLOOKUP(A458,Harvard!B:E,4,FALSE), 0)</f>
        <v>0.94199999999999995</v>
      </c>
      <c r="E458">
        <f>IF(NOT(ISNA(VLOOKUP(A458,UC!B:D, 3, FALSE))),VLOOKUP(A458,UC!B:D, 2, FALSE)/VLOOKUP(A458, UC!B:D, 3, FALSE), 0)</f>
        <v>0</v>
      </c>
      <c r="F458">
        <f>IF(EXACT(VLOOKUP(F$1,Variables!$B$6:$C$32, 2, FALSE), "Yes"), LOOKUP($A458,Collections!$A:$A,Collections!B:B), 0)</f>
        <v>0</v>
      </c>
      <c r="G458">
        <f>IF(EXACT(VLOOKUP(G$1,Variables!$B$6:$C$32, 2, FALSE), "Yes"), LOOKUP($A458,Collections!$A:$A,Collections!C:C), 0)</f>
        <v>0</v>
      </c>
      <c r="H458">
        <f>IF(EXACT(VLOOKUP(H$1,Variables!$B$6:$C$32, 2, FALSE), "Yes"), LOOKUP($A458,Collections!$A:$A,Collections!D:D), 0)</f>
        <v>0</v>
      </c>
      <c r="I458">
        <f>IF(EXACT(VLOOKUP(I$1,Variables!$B$6:$C$32, 2, FALSE), "Yes"), LOOKUP($A458,Collections!$A:$A,Collections!E:E), 0)</f>
        <v>0</v>
      </c>
      <c r="J458">
        <f>IF(EXACT(VLOOKUP(J$1,Variables!$B$6:$C$32, 2, FALSE), "Yes"), LOOKUP($A458,Collections!$A:$A,Collections!F:F), 0)</f>
        <v>1</v>
      </c>
      <c r="K458">
        <f>IF(EXACT(VLOOKUP(K$1,Variables!$B$6:$C$32, 2, FALSE), "Yes"), LOOKUP($A458,Collections!$A:$A,Collections!G:G), 0)</f>
        <v>0</v>
      </c>
      <c r="L458">
        <f>IF(EXACT(VLOOKUP(L$1,Variables!$B$6:$C$32, 2, FALSE), "Yes"), LOOKUP($A458,Collections!$A:$A,Collections!H:H), 0)</f>
        <v>0</v>
      </c>
      <c r="M458">
        <f>IF(EXACT(VLOOKUP(M$1,Variables!$B$6:$C$32, 2, FALSE), "Yes"), LOOKUP($A458,Collections!$A:$A,Collections!I:I), 0)</f>
        <v>0</v>
      </c>
      <c r="N458">
        <f>IF(EXACT(VLOOKUP(N$1,Variables!$B$6:$C$32, 2, FALSE), "Yes"), LOOKUP($A458,Collections!$A:$A,Collections!J:J), 0)</f>
        <v>0</v>
      </c>
      <c r="O458">
        <f>IF(EXACT(VLOOKUP(O$1,Variables!$B$6:$C$32, 2, FALSE), "Yes"), LOOKUP($A458,Collections!$A:$A,Collections!K:K), 0)</f>
        <v>0</v>
      </c>
      <c r="P458">
        <f>IF(EXACT(VLOOKUP(P$1,Variables!$B$6:$C$32, 2, FALSE), "Yes"), LOOKUP($A458,Collections!$A:$A,Collections!L:L), 0)</f>
        <v>0</v>
      </c>
      <c r="Q458">
        <f>IF(EXACT(VLOOKUP(Q$1,Variables!$B$6:$C$32, 2, FALSE), "Yes"), LOOKUP($A458,Collections!$A:$A,Collections!M:M), 0)</f>
        <v>0</v>
      </c>
      <c r="R458">
        <f>IF(EXACT(VLOOKUP(R$1,Variables!$B$6:$C$32, 2, FALSE), "Yes"), LOOKUP($A458,Collections!$A:$A,Collections!N:N), 0)</f>
        <v>0</v>
      </c>
      <c r="S458">
        <f>IF(EXACT(VLOOKUP(S$1,Variables!$B$6:$C$32, 2, FALSE), "Yes"), LOOKUP($A458,Collections!$A:$A,Collections!O:O), 0)</f>
        <v>0</v>
      </c>
      <c r="T458">
        <f>IF(EXACT(VLOOKUP(T$1,Variables!$B$6:$C$32, 2, FALSE), "Yes"), LOOKUP($A458,Collections!$A:$A,Collections!P:P), 0)</f>
        <v>0</v>
      </c>
      <c r="U458">
        <f>IF(EXACT(VLOOKUP(U$1,Variables!$B$6:$C$32, 2, FALSE), "Yes"), LOOKUP($A458,Collections!$A:$A,Collections!Q:Q), 0)</f>
        <v>0</v>
      </c>
      <c r="V458">
        <f>IF(EXACT(VLOOKUP(V$1,Variables!$B$6:$C$32, 2, FALSE), "Yes"), LOOKUP($A458,Collections!$A:$A,Collections!R:R), 0)</f>
        <v>0</v>
      </c>
      <c r="W458">
        <f>IF(EXACT(VLOOKUP(W$1,Variables!$B$6:$C$32, 2, FALSE), "Yes"), LOOKUP($A458,Collections!$A:$A,Collections!S:S), 0)</f>
        <v>0</v>
      </c>
      <c r="X458">
        <f>IF(EXACT(VLOOKUP(X$1,Variables!$B$6:$C$32, 2, FALSE), "Yes"), LOOKUP($A458,Collections!$A:$A,Collections!T:T), 0)</f>
        <v>0</v>
      </c>
      <c r="Y458">
        <f>IF(EXACT(VLOOKUP(Y$1,Variables!$B$6:$C$32, 2, FALSE), "Yes"), LOOKUP($A458,Collections!$A:$A,Collections!U:U), 0)</f>
        <v>0</v>
      </c>
      <c r="Z458">
        <f>IF(EXACT(VLOOKUP(Z$1,Variables!$B$6:$C$32, 2, FALSE), "Yes"), LOOKUP($A458,Collections!$A:$A,Collections!V:V), 0)</f>
        <v>0</v>
      </c>
      <c r="AA458">
        <f>IF(EXACT(VLOOKUP(AA$1,Variables!$B$6:$C$32, 2, FALSE), "Yes"), LOOKUP($A458,Collections!$A:$A,Collections!W:W), 0)</f>
        <v>0</v>
      </c>
      <c r="AB458">
        <f>IF(EXACT(VLOOKUP(AB$1,Variables!$B$6:$C$32, 2, FALSE), "Yes"), LOOKUP($A458,Collections!$A:$A,Collections!X:X), 0)</f>
        <v>0</v>
      </c>
      <c r="AC458">
        <f>IF(EXACT(VLOOKUP(AC$1,Variables!$B$6:$C$32, 2, FALSE), "Yes"), LOOKUP($A458,Collections!$A:$A,Collections!Y:Y), 0)</f>
        <v>0</v>
      </c>
      <c r="AD458">
        <f>IF(EXACT(VLOOKUP(AD$1,Variables!$B$6:$C$32, 2, FALSE), "Yes"), LOOKUP($A458,Collections!$A:$A,Collections!Z:Z), 0)</f>
        <v>0</v>
      </c>
      <c r="AE458">
        <f>IF(EXACT(VLOOKUP(AE$1,Variables!$B$6:$C$32, 2, FALSE), "Yes"), LOOKUP($A458,Collections!$A:$A,Collections!AA:AA), 0)</f>
        <v>0</v>
      </c>
      <c r="AF458">
        <f>IF(EXACT(VLOOKUP(AF$1,Variables!$B$6:$C$32, 2, FALSE), "Yes"), LOOKUP($A458,Collections!$A:$A,Collections!AB:AB), 0)</f>
        <v>0</v>
      </c>
      <c r="AG458" t="str">
        <f t="shared" si="7"/>
        <v>Yes</v>
      </c>
      <c r="AH458">
        <f>IF(D458&gt;=Variables!$C$1,1,0)</f>
        <v>1</v>
      </c>
      <c r="AI458">
        <f>IF(E458&gt;=Variables!$C$1,1,0)</f>
        <v>0</v>
      </c>
    </row>
    <row r="459" spans="1:35" x14ac:dyDescent="0.2">
      <c r="A459" s="25">
        <v>128775</v>
      </c>
      <c r="B459" s="2" t="s">
        <v>1436</v>
      </c>
      <c r="C459">
        <f>IF(ISNA(VLOOKUP(A459,Images!A:C,3,FALSE)), 0, VLOOKUP(A459,Images!A:C,3,FALSE))/IF(ISNA(VLOOKUP(A459,Images!A:C,2,FALSE)), 1,VLOOKUP(A459,Images!A:C,2,FALSE))</f>
        <v>1.002004008016032E-2</v>
      </c>
      <c r="D459">
        <f>IF(NOT(ISNA(VLOOKUP(A459,Harvard!B:E,4,FALSE))), VLOOKUP(A459,Harvard!B:E,4,FALSE), 0)</f>
        <v>1</v>
      </c>
      <c r="E459">
        <f>IF(NOT(ISNA(VLOOKUP(A459,UC!B:D, 3, FALSE))),VLOOKUP(A459,UC!B:D, 2, FALSE)/VLOOKUP(A459, UC!B:D, 3, FALSE), 0)</f>
        <v>0.67005076142131981</v>
      </c>
      <c r="F459">
        <f>IF(EXACT(VLOOKUP(F$1,Variables!$B$6:$C$32, 2, FALSE), "Yes"), LOOKUP($A459,Collections!$A:$A,Collections!B:B), 0)</f>
        <v>0</v>
      </c>
      <c r="G459">
        <f>IF(EXACT(VLOOKUP(G$1,Variables!$B$6:$C$32, 2, FALSE), "Yes"), LOOKUP($A459,Collections!$A:$A,Collections!C:C), 0)</f>
        <v>0</v>
      </c>
      <c r="H459">
        <f>IF(EXACT(VLOOKUP(H$1,Variables!$B$6:$C$32, 2, FALSE), "Yes"), LOOKUP($A459,Collections!$A:$A,Collections!D:D), 0)</f>
        <v>0</v>
      </c>
      <c r="I459">
        <f>IF(EXACT(VLOOKUP(I$1,Variables!$B$6:$C$32, 2, FALSE), "Yes"), LOOKUP($A459,Collections!$A:$A,Collections!E:E), 0)</f>
        <v>0</v>
      </c>
      <c r="J459">
        <f>IF(EXACT(VLOOKUP(J$1,Variables!$B$6:$C$32, 2, FALSE), "Yes"), LOOKUP($A459,Collections!$A:$A,Collections!F:F), 0)</f>
        <v>0</v>
      </c>
      <c r="K459">
        <f>IF(EXACT(VLOOKUP(K$1,Variables!$B$6:$C$32, 2, FALSE), "Yes"), LOOKUP($A459,Collections!$A:$A,Collections!G:G), 0)</f>
        <v>0</v>
      </c>
      <c r="L459">
        <f>IF(EXACT(VLOOKUP(L$1,Variables!$B$6:$C$32, 2, FALSE), "Yes"), LOOKUP($A459,Collections!$A:$A,Collections!H:H), 0)</f>
        <v>1</v>
      </c>
      <c r="M459">
        <f>IF(EXACT(VLOOKUP(M$1,Variables!$B$6:$C$32, 2, FALSE), "Yes"), LOOKUP($A459,Collections!$A:$A,Collections!I:I), 0)</f>
        <v>0</v>
      </c>
      <c r="N459">
        <f>IF(EXACT(VLOOKUP(N$1,Variables!$B$6:$C$32, 2, FALSE), "Yes"), LOOKUP($A459,Collections!$A:$A,Collections!J:J), 0)</f>
        <v>0</v>
      </c>
      <c r="O459">
        <f>IF(EXACT(VLOOKUP(O$1,Variables!$B$6:$C$32, 2, FALSE), "Yes"), LOOKUP($A459,Collections!$A:$A,Collections!K:K), 0)</f>
        <v>0</v>
      </c>
      <c r="P459">
        <f>IF(EXACT(VLOOKUP(P$1,Variables!$B$6:$C$32, 2, FALSE), "Yes"), LOOKUP($A459,Collections!$A:$A,Collections!L:L), 0)</f>
        <v>0</v>
      </c>
      <c r="Q459">
        <f>IF(EXACT(VLOOKUP(Q$1,Variables!$B$6:$C$32, 2, FALSE), "Yes"), LOOKUP($A459,Collections!$A:$A,Collections!M:M), 0)</f>
        <v>0</v>
      </c>
      <c r="R459">
        <f>IF(EXACT(VLOOKUP(R$1,Variables!$B$6:$C$32, 2, FALSE), "Yes"), LOOKUP($A459,Collections!$A:$A,Collections!N:N), 0)</f>
        <v>0</v>
      </c>
      <c r="S459">
        <f>IF(EXACT(VLOOKUP(S$1,Variables!$B$6:$C$32, 2, FALSE), "Yes"), LOOKUP($A459,Collections!$A:$A,Collections!O:O), 0)</f>
        <v>0</v>
      </c>
      <c r="T459">
        <f>IF(EXACT(VLOOKUP(T$1,Variables!$B$6:$C$32, 2, FALSE), "Yes"), LOOKUP($A459,Collections!$A:$A,Collections!P:P), 0)</f>
        <v>0</v>
      </c>
      <c r="U459">
        <f>IF(EXACT(VLOOKUP(U$1,Variables!$B$6:$C$32, 2, FALSE), "Yes"), LOOKUP($A459,Collections!$A:$A,Collections!Q:Q), 0)</f>
        <v>0</v>
      </c>
      <c r="V459">
        <f>IF(EXACT(VLOOKUP(V$1,Variables!$B$6:$C$32, 2, FALSE), "Yes"), LOOKUP($A459,Collections!$A:$A,Collections!R:R), 0)</f>
        <v>0</v>
      </c>
      <c r="W459">
        <f>IF(EXACT(VLOOKUP(W$1,Variables!$B$6:$C$32, 2, FALSE), "Yes"), LOOKUP($A459,Collections!$A:$A,Collections!S:S), 0)</f>
        <v>0</v>
      </c>
      <c r="X459">
        <f>IF(EXACT(VLOOKUP(X$1,Variables!$B$6:$C$32, 2, FALSE), "Yes"), LOOKUP($A459,Collections!$A:$A,Collections!T:T), 0)</f>
        <v>0</v>
      </c>
      <c r="Y459">
        <f>IF(EXACT(VLOOKUP(Y$1,Variables!$B$6:$C$32, 2, FALSE), "Yes"), LOOKUP($A459,Collections!$A:$A,Collections!U:U), 0)</f>
        <v>0</v>
      </c>
      <c r="Z459">
        <f>IF(EXACT(VLOOKUP(Z$1,Variables!$B$6:$C$32, 2, FALSE), "Yes"), LOOKUP($A459,Collections!$A:$A,Collections!V:V), 0)</f>
        <v>0</v>
      </c>
      <c r="AA459">
        <f>IF(EXACT(VLOOKUP(AA$1,Variables!$B$6:$C$32, 2, FALSE), "Yes"), LOOKUP($A459,Collections!$A:$A,Collections!W:W), 0)</f>
        <v>0</v>
      </c>
      <c r="AB459">
        <f>IF(EXACT(VLOOKUP(AB$1,Variables!$B$6:$C$32, 2, FALSE), "Yes"), LOOKUP($A459,Collections!$A:$A,Collections!X:X), 0)</f>
        <v>0</v>
      </c>
      <c r="AC459">
        <f>IF(EXACT(VLOOKUP(AC$1,Variables!$B$6:$C$32, 2, FALSE), "Yes"), LOOKUP($A459,Collections!$A:$A,Collections!Y:Y), 0)</f>
        <v>0</v>
      </c>
      <c r="AD459">
        <f>IF(EXACT(VLOOKUP(AD$1,Variables!$B$6:$C$32, 2, FALSE), "Yes"), LOOKUP($A459,Collections!$A:$A,Collections!Z:Z), 0)</f>
        <v>0</v>
      </c>
      <c r="AE459">
        <f>IF(EXACT(VLOOKUP(AE$1,Variables!$B$6:$C$32, 2, FALSE), "Yes"), LOOKUP($A459,Collections!$A:$A,Collections!AA:AA), 0)</f>
        <v>0</v>
      </c>
      <c r="AF459">
        <f>IF(EXACT(VLOOKUP(AF$1,Variables!$B$6:$C$32, 2, FALSE), "Yes"), LOOKUP($A459,Collections!$A:$A,Collections!AB:AB), 0)</f>
        <v>0</v>
      </c>
      <c r="AG459" t="str">
        <f t="shared" si="7"/>
        <v>Yes</v>
      </c>
      <c r="AH459">
        <f>IF(D459&gt;=Variables!$C$1,1,0)</f>
        <v>1</v>
      </c>
      <c r="AI459">
        <f>IF(E459&gt;=Variables!$C$1,1,0)</f>
        <v>0</v>
      </c>
    </row>
    <row r="460" spans="1:35" x14ac:dyDescent="0.2">
      <c r="A460" s="25">
        <v>9067590</v>
      </c>
      <c r="B460" s="2" t="s">
        <v>1437</v>
      </c>
      <c r="C460">
        <f>IF(ISNA(VLOOKUP(A460,Images!A:C,3,FALSE)), 0, VLOOKUP(A460,Images!A:C,3,FALSE))/IF(ISNA(VLOOKUP(A460,Images!A:C,2,FALSE)), 1,VLOOKUP(A460,Images!A:C,2,FALSE))</f>
        <v>0.1407684238132704</v>
      </c>
      <c r="D460">
        <f>IF(NOT(ISNA(VLOOKUP(A460,Harvard!B:E,4,FALSE))), VLOOKUP(A460,Harvard!B:E,4,FALSE), 0)</f>
        <v>0.75</v>
      </c>
      <c r="E460">
        <f>IF(NOT(ISNA(VLOOKUP(A460,UC!B:D, 3, FALSE))),VLOOKUP(A460,UC!B:D, 2, FALSE)/VLOOKUP(A460, UC!B:D, 3, FALSE), 0)</f>
        <v>0.963963963963964</v>
      </c>
      <c r="F460">
        <f>IF(EXACT(VLOOKUP(F$1,Variables!$B$6:$C$32, 2, FALSE), "Yes"), LOOKUP($A460,Collections!$A:$A,Collections!B:B), 0)</f>
        <v>0</v>
      </c>
      <c r="G460">
        <f>IF(EXACT(VLOOKUP(G$1,Variables!$B$6:$C$32, 2, FALSE), "Yes"), LOOKUP($A460,Collections!$A:$A,Collections!C:C), 0)</f>
        <v>0</v>
      </c>
      <c r="H460">
        <f>IF(EXACT(VLOOKUP(H$1,Variables!$B$6:$C$32, 2, FALSE), "Yes"), LOOKUP($A460,Collections!$A:$A,Collections!D:D), 0)</f>
        <v>0</v>
      </c>
      <c r="I460">
        <f>IF(EXACT(VLOOKUP(I$1,Variables!$B$6:$C$32, 2, FALSE), "Yes"), LOOKUP($A460,Collections!$A:$A,Collections!E:E), 0)</f>
        <v>0</v>
      </c>
      <c r="J460">
        <f>IF(EXACT(VLOOKUP(J$1,Variables!$B$6:$C$32, 2, FALSE), "Yes"), LOOKUP($A460,Collections!$A:$A,Collections!F:F), 0)</f>
        <v>0</v>
      </c>
      <c r="K460">
        <f>IF(EXACT(VLOOKUP(K$1,Variables!$B$6:$C$32, 2, FALSE), "Yes"), LOOKUP($A460,Collections!$A:$A,Collections!G:G), 0)</f>
        <v>0</v>
      </c>
      <c r="L460">
        <f>IF(EXACT(VLOOKUP(L$1,Variables!$B$6:$C$32, 2, FALSE), "Yes"), LOOKUP($A460,Collections!$A:$A,Collections!H:H), 0)</f>
        <v>0</v>
      </c>
      <c r="M460">
        <f>IF(EXACT(VLOOKUP(M$1,Variables!$B$6:$C$32, 2, FALSE), "Yes"), LOOKUP($A460,Collections!$A:$A,Collections!I:I), 0)</f>
        <v>0</v>
      </c>
      <c r="N460">
        <f>IF(EXACT(VLOOKUP(N$1,Variables!$B$6:$C$32, 2, FALSE), "Yes"), LOOKUP($A460,Collections!$A:$A,Collections!J:J), 0)</f>
        <v>0</v>
      </c>
      <c r="O460">
        <f>IF(EXACT(VLOOKUP(O$1,Variables!$B$6:$C$32, 2, FALSE), "Yes"), LOOKUP($A460,Collections!$A:$A,Collections!K:K), 0)</f>
        <v>0</v>
      </c>
      <c r="P460">
        <f>IF(EXACT(VLOOKUP(P$1,Variables!$B$6:$C$32, 2, FALSE), "Yes"), LOOKUP($A460,Collections!$A:$A,Collections!L:L), 0)</f>
        <v>0</v>
      </c>
      <c r="Q460">
        <f>IF(EXACT(VLOOKUP(Q$1,Variables!$B$6:$C$32, 2, FALSE), "Yes"), LOOKUP($A460,Collections!$A:$A,Collections!M:M), 0)</f>
        <v>0</v>
      </c>
      <c r="R460">
        <f>IF(EXACT(VLOOKUP(R$1,Variables!$B$6:$C$32, 2, FALSE), "Yes"), LOOKUP($A460,Collections!$A:$A,Collections!N:N), 0)</f>
        <v>0</v>
      </c>
      <c r="S460">
        <f>IF(EXACT(VLOOKUP(S$1,Variables!$B$6:$C$32, 2, FALSE), "Yes"), LOOKUP($A460,Collections!$A:$A,Collections!O:O), 0)</f>
        <v>0</v>
      </c>
      <c r="T460">
        <f>IF(EXACT(VLOOKUP(T$1,Variables!$B$6:$C$32, 2, FALSE), "Yes"), LOOKUP($A460,Collections!$A:$A,Collections!P:P), 0)</f>
        <v>0</v>
      </c>
      <c r="U460">
        <f>IF(EXACT(VLOOKUP(U$1,Variables!$B$6:$C$32, 2, FALSE), "Yes"), LOOKUP($A460,Collections!$A:$A,Collections!Q:Q), 0)</f>
        <v>0</v>
      </c>
      <c r="V460">
        <f>IF(EXACT(VLOOKUP(V$1,Variables!$B$6:$C$32, 2, FALSE), "Yes"), LOOKUP($A460,Collections!$A:$A,Collections!R:R), 0)</f>
        <v>0</v>
      </c>
      <c r="W460">
        <f>IF(EXACT(VLOOKUP(W$1,Variables!$B$6:$C$32, 2, FALSE), "Yes"), LOOKUP($A460,Collections!$A:$A,Collections!S:S), 0)</f>
        <v>0</v>
      </c>
      <c r="X460">
        <f>IF(EXACT(VLOOKUP(X$1,Variables!$B$6:$C$32, 2, FALSE), "Yes"), LOOKUP($A460,Collections!$A:$A,Collections!T:T), 0)</f>
        <v>0</v>
      </c>
      <c r="Y460">
        <f>IF(EXACT(VLOOKUP(Y$1,Variables!$B$6:$C$32, 2, FALSE), "Yes"), LOOKUP($A460,Collections!$A:$A,Collections!U:U), 0)</f>
        <v>0</v>
      </c>
      <c r="Z460">
        <f>IF(EXACT(VLOOKUP(Z$1,Variables!$B$6:$C$32, 2, FALSE), "Yes"), LOOKUP($A460,Collections!$A:$A,Collections!V:V), 0)</f>
        <v>0</v>
      </c>
      <c r="AA460">
        <f>IF(EXACT(VLOOKUP(AA$1,Variables!$B$6:$C$32, 2, FALSE), "Yes"), LOOKUP($A460,Collections!$A:$A,Collections!W:W), 0)</f>
        <v>0</v>
      </c>
      <c r="AB460">
        <f>IF(EXACT(VLOOKUP(AB$1,Variables!$B$6:$C$32, 2, FALSE), "Yes"), LOOKUP($A460,Collections!$A:$A,Collections!X:X), 0)</f>
        <v>1</v>
      </c>
      <c r="AC460">
        <f>IF(EXACT(VLOOKUP(AC$1,Variables!$B$6:$C$32, 2, FALSE), "Yes"), LOOKUP($A460,Collections!$A:$A,Collections!Y:Y), 0)</f>
        <v>0</v>
      </c>
      <c r="AD460">
        <f>IF(EXACT(VLOOKUP(AD$1,Variables!$B$6:$C$32, 2, FALSE), "Yes"), LOOKUP($A460,Collections!$A:$A,Collections!Z:Z), 0)</f>
        <v>0</v>
      </c>
      <c r="AE460">
        <f>IF(EXACT(VLOOKUP(AE$1,Variables!$B$6:$C$32, 2, FALSE), "Yes"), LOOKUP($A460,Collections!$A:$A,Collections!AA:AA), 0)</f>
        <v>0</v>
      </c>
      <c r="AF460">
        <f>IF(EXACT(VLOOKUP(AF$1,Variables!$B$6:$C$32, 2, FALSE), "Yes"), LOOKUP($A460,Collections!$A:$A,Collections!AB:AB), 0)</f>
        <v>0</v>
      </c>
      <c r="AG460" t="str">
        <f t="shared" si="7"/>
        <v>Yes</v>
      </c>
      <c r="AH460">
        <f>IF(D460&gt;=Variables!$C$1,1,0)</f>
        <v>0</v>
      </c>
      <c r="AI460">
        <f>IF(E460&gt;=Variables!$C$1,1,0)</f>
        <v>1</v>
      </c>
    </row>
    <row r="461" spans="1:35" x14ac:dyDescent="0.2">
      <c r="A461" s="25">
        <v>10510761</v>
      </c>
      <c r="B461" s="2" t="s">
        <v>1438</v>
      </c>
      <c r="C461">
        <f>IF(ISNA(VLOOKUP(A461,Images!A:C,3,FALSE)), 0, VLOOKUP(A461,Images!A:C,3,FALSE))/IF(ISNA(VLOOKUP(A461,Images!A:C,2,FALSE)), 1,VLOOKUP(A461,Images!A:C,2,FALSE))</f>
        <v>0.17998431627051728</v>
      </c>
      <c r="D461">
        <f>IF(NOT(ISNA(VLOOKUP(A461,Harvard!B:E,4,FALSE))), VLOOKUP(A461,Harvard!B:E,4,FALSE), 0)</f>
        <v>0.93440000000000001</v>
      </c>
      <c r="E461">
        <f>IF(NOT(ISNA(VLOOKUP(A461,UC!B:D, 3, FALSE))),VLOOKUP(A461,UC!B:D, 2, FALSE)/VLOOKUP(A461, UC!B:D, 3, FALSE), 0)</f>
        <v>1</v>
      </c>
      <c r="F461">
        <f>IF(EXACT(VLOOKUP(F$1,Variables!$B$6:$C$32, 2, FALSE), "Yes"), LOOKUP($A461,Collections!$A:$A,Collections!B:B), 0)</f>
        <v>1</v>
      </c>
      <c r="G461">
        <f>IF(EXACT(VLOOKUP(G$1,Variables!$B$6:$C$32, 2, FALSE), "Yes"), LOOKUP($A461,Collections!$A:$A,Collections!C:C), 0)</f>
        <v>0</v>
      </c>
      <c r="H461">
        <f>IF(EXACT(VLOOKUP(H$1,Variables!$B$6:$C$32, 2, FALSE), "Yes"), LOOKUP($A461,Collections!$A:$A,Collections!D:D), 0)</f>
        <v>0</v>
      </c>
      <c r="I461">
        <f>IF(EXACT(VLOOKUP(I$1,Variables!$B$6:$C$32, 2, FALSE), "Yes"), LOOKUP($A461,Collections!$A:$A,Collections!E:E), 0)</f>
        <v>0</v>
      </c>
      <c r="J461">
        <f>IF(EXACT(VLOOKUP(J$1,Variables!$B$6:$C$32, 2, FALSE), "Yes"), LOOKUP($A461,Collections!$A:$A,Collections!F:F), 0)</f>
        <v>0</v>
      </c>
      <c r="K461">
        <f>IF(EXACT(VLOOKUP(K$1,Variables!$B$6:$C$32, 2, FALSE), "Yes"), LOOKUP($A461,Collections!$A:$A,Collections!G:G), 0)</f>
        <v>0</v>
      </c>
      <c r="L461">
        <f>IF(EXACT(VLOOKUP(L$1,Variables!$B$6:$C$32, 2, FALSE), "Yes"), LOOKUP($A461,Collections!$A:$A,Collections!H:H), 0)</f>
        <v>0</v>
      </c>
      <c r="M461">
        <f>IF(EXACT(VLOOKUP(M$1,Variables!$B$6:$C$32, 2, FALSE), "Yes"), LOOKUP($A461,Collections!$A:$A,Collections!I:I), 0)</f>
        <v>0</v>
      </c>
      <c r="N461">
        <f>IF(EXACT(VLOOKUP(N$1,Variables!$B$6:$C$32, 2, FALSE), "Yes"), LOOKUP($A461,Collections!$A:$A,Collections!J:J), 0)</f>
        <v>0</v>
      </c>
      <c r="O461">
        <f>IF(EXACT(VLOOKUP(O$1,Variables!$B$6:$C$32, 2, FALSE), "Yes"), LOOKUP($A461,Collections!$A:$A,Collections!K:K), 0)</f>
        <v>0</v>
      </c>
      <c r="P461">
        <f>IF(EXACT(VLOOKUP(P$1,Variables!$B$6:$C$32, 2, FALSE), "Yes"), LOOKUP($A461,Collections!$A:$A,Collections!L:L), 0)</f>
        <v>0</v>
      </c>
      <c r="Q461">
        <f>IF(EXACT(VLOOKUP(Q$1,Variables!$B$6:$C$32, 2, FALSE), "Yes"), LOOKUP($A461,Collections!$A:$A,Collections!M:M), 0)</f>
        <v>0</v>
      </c>
      <c r="R461">
        <f>IF(EXACT(VLOOKUP(R$1,Variables!$B$6:$C$32, 2, FALSE), "Yes"), LOOKUP($A461,Collections!$A:$A,Collections!N:N), 0)</f>
        <v>0</v>
      </c>
      <c r="S461">
        <f>IF(EXACT(VLOOKUP(S$1,Variables!$B$6:$C$32, 2, FALSE), "Yes"), LOOKUP($A461,Collections!$A:$A,Collections!O:O), 0)</f>
        <v>0</v>
      </c>
      <c r="T461">
        <f>IF(EXACT(VLOOKUP(T$1,Variables!$B$6:$C$32, 2, FALSE), "Yes"), LOOKUP($A461,Collections!$A:$A,Collections!P:P), 0)</f>
        <v>0</v>
      </c>
      <c r="U461">
        <f>IF(EXACT(VLOOKUP(U$1,Variables!$B$6:$C$32, 2, FALSE), "Yes"), LOOKUP($A461,Collections!$A:$A,Collections!Q:Q), 0)</f>
        <v>0</v>
      </c>
      <c r="V461">
        <f>IF(EXACT(VLOOKUP(V$1,Variables!$B$6:$C$32, 2, FALSE), "Yes"), LOOKUP($A461,Collections!$A:$A,Collections!R:R), 0)</f>
        <v>0</v>
      </c>
      <c r="W461">
        <f>IF(EXACT(VLOOKUP(W$1,Variables!$B$6:$C$32, 2, FALSE), "Yes"), LOOKUP($A461,Collections!$A:$A,Collections!S:S), 0)</f>
        <v>0</v>
      </c>
      <c r="X461">
        <f>IF(EXACT(VLOOKUP(X$1,Variables!$B$6:$C$32, 2, FALSE), "Yes"), LOOKUP($A461,Collections!$A:$A,Collections!T:T), 0)</f>
        <v>0</v>
      </c>
      <c r="Y461">
        <f>IF(EXACT(VLOOKUP(Y$1,Variables!$B$6:$C$32, 2, FALSE), "Yes"), LOOKUP($A461,Collections!$A:$A,Collections!U:U), 0)</f>
        <v>0</v>
      </c>
      <c r="Z461">
        <f>IF(EXACT(VLOOKUP(Z$1,Variables!$B$6:$C$32, 2, FALSE), "Yes"), LOOKUP($A461,Collections!$A:$A,Collections!V:V), 0)</f>
        <v>0</v>
      </c>
      <c r="AA461">
        <f>IF(EXACT(VLOOKUP(AA$1,Variables!$B$6:$C$32, 2, FALSE), "Yes"), LOOKUP($A461,Collections!$A:$A,Collections!W:W), 0)</f>
        <v>0</v>
      </c>
      <c r="AB461">
        <f>IF(EXACT(VLOOKUP(AB$1,Variables!$B$6:$C$32, 2, FALSE), "Yes"), LOOKUP($A461,Collections!$A:$A,Collections!X:X), 0)</f>
        <v>1</v>
      </c>
      <c r="AC461">
        <f>IF(EXACT(VLOOKUP(AC$1,Variables!$B$6:$C$32, 2, FALSE), "Yes"), LOOKUP($A461,Collections!$A:$A,Collections!Y:Y), 0)</f>
        <v>0</v>
      </c>
      <c r="AD461">
        <f>IF(EXACT(VLOOKUP(AD$1,Variables!$B$6:$C$32, 2, FALSE), "Yes"), LOOKUP($A461,Collections!$A:$A,Collections!Z:Z), 0)</f>
        <v>0</v>
      </c>
      <c r="AE461">
        <f>IF(EXACT(VLOOKUP(AE$1,Variables!$B$6:$C$32, 2, FALSE), "Yes"), LOOKUP($A461,Collections!$A:$A,Collections!AA:AA), 0)</f>
        <v>0</v>
      </c>
      <c r="AF461">
        <f>IF(EXACT(VLOOKUP(AF$1,Variables!$B$6:$C$32, 2, FALSE), "Yes"), LOOKUP($A461,Collections!$A:$A,Collections!AB:AB), 0)</f>
        <v>0</v>
      </c>
      <c r="AG461" t="str">
        <f t="shared" si="7"/>
        <v>Yes</v>
      </c>
      <c r="AH461">
        <f>IF(D461&gt;=Variables!$C$1,1,0)</f>
        <v>1</v>
      </c>
      <c r="AI461">
        <f>IF(E461&gt;=Variables!$C$1,1,0)</f>
        <v>1</v>
      </c>
    </row>
    <row r="462" spans="1:35" x14ac:dyDescent="0.2">
      <c r="A462" s="25">
        <v>3466868</v>
      </c>
      <c r="B462" s="2" t="s">
        <v>1439</v>
      </c>
      <c r="C462">
        <f>IF(ISNA(VLOOKUP(A462,Images!A:C,3,FALSE)), 0, VLOOKUP(A462,Images!A:C,3,FALSE))/IF(ISNA(VLOOKUP(A462,Images!A:C,2,FALSE)), 1,VLOOKUP(A462,Images!A:C,2,FALSE))</f>
        <v>6.9398089538496952E-2</v>
      </c>
      <c r="D462">
        <f>IF(NOT(ISNA(VLOOKUP(A462,Harvard!B:E,4,FALSE))), VLOOKUP(A462,Harvard!B:E,4,FALSE), 0)</f>
        <v>0.80649999999999999</v>
      </c>
      <c r="E462">
        <f>IF(NOT(ISNA(VLOOKUP(A462,UC!B:D, 3, FALSE))),VLOOKUP(A462,UC!B:D, 2, FALSE)/VLOOKUP(A462, UC!B:D, 3, FALSE), 0)</f>
        <v>0.5</v>
      </c>
      <c r="F462">
        <f>IF(EXACT(VLOOKUP(F$1,Variables!$B$6:$C$32, 2, FALSE), "Yes"), LOOKUP($A462,Collections!$A:$A,Collections!B:B), 0)</f>
        <v>0</v>
      </c>
      <c r="G462">
        <f>IF(EXACT(VLOOKUP(G$1,Variables!$B$6:$C$32, 2, FALSE), "Yes"), LOOKUP($A462,Collections!$A:$A,Collections!C:C), 0)</f>
        <v>0</v>
      </c>
      <c r="H462">
        <f>IF(EXACT(VLOOKUP(H$1,Variables!$B$6:$C$32, 2, FALSE), "Yes"), LOOKUP($A462,Collections!$A:$A,Collections!D:D), 0)</f>
        <v>0</v>
      </c>
      <c r="I462">
        <f>IF(EXACT(VLOOKUP(I$1,Variables!$B$6:$C$32, 2, FALSE), "Yes"), LOOKUP($A462,Collections!$A:$A,Collections!E:E), 0)</f>
        <v>0</v>
      </c>
      <c r="J462">
        <f>IF(EXACT(VLOOKUP(J$1,Variables!$B$6:$C$32, 2, FALSE), "Yes"), LOOKUP($A462,Collections!$A:$A,Collections!F:F), 0)</f>
        <v>0</v>
      </c>
      <c r="K462">
        <f>IF(EXACT(VLOOKUP(K$1,Variables!$B$6:$C$32, 2, FALSE), "Yes"), LOOKUP($A462,Collections!$A:$A,Collections!G:G), 0)</f>
        <v>0</v>
      </c>
      <c r="L462">
        <f>IF(EXACT(VLOOKUP(L$1,Variables!$B$6:$C$32, 2, FALSE), "Yes"), LOOKUP($A462,Collections!$A:$A,Collections!H:H), 0)</f>
        <v>0</v>
      </c>
      <c r="M462">
        <f>IF(EXACT(VLOOKUP(M$1,Variables!$B$6:$C$32, 2, FALSE), "Yes"), LOOKUP($A462,Collections!$A:$A,Collections!I:I), 0)</f>
        <v>0</v>
      </c>
      <c r="N462">
        <f>IF(EXACT(VLOOKUP(N$1,Variables!$B$6:$C$32, 2, FALSE), "Yes"), LOOKUP($A462,Collections!$A:$A,Collections!J:J), 0)</f>
        <v>0</v>
      </c>
      <c r="O462">
        <f>IF(EXACT(VLOOKUP(O$1,Variables!$B$6:$C$32, 2, FALSE), "Yes"), LOOKUP($A462,Collections!$A:$A,Collections!K:K), 0)</f>
        <v>0</v>
      </c>
      <c r="P462">
        <f>IF(EXACT(VLOOKUP(P$1,Variables!$B$6:$C$32, 2, FALSE), "Yes"), LOOKUP($A462,Collections!$A:$A,Collections!L:L), 0)</f>
        <v>0</v>
      </c>
      <c r="Q462">
        <f>IF(EXACT(VLOOKUP(Q$1,Variables!$B$6:$C$32, 2, FALSE), "Yes"), LOOKUP($A462,Collections!$A:$A,Collections!M:M), 0)</f>
        <v>0</v>
      </c>
      <c r="R462">
        <f>IF(EXACT(VLOOKUP(R$1,Variables!$B$6:$C$32, 2, FALSE), "Yes"), LOOKUP($A462,Collections!$A:$A,Collections!N:N), 0)</f>
        <v>0</v>
      </c>
      <c r="S462">
        <f>IF(EXACT(VLOOKUP(S$1,Variables!$B$6:$C$32, 2, FALSE), "Yes"), LOOKUP($A462,Collections!$A:$A,Collections!O:O), 0)</f>
        <v>0</v>
      </c>
      <c r="T462">
        <f>IF(EXACT(VLOOKUP(T$1,Variables!$B$6:$C$32, 2, FALSE), "Yes"), LOOKUP($A462,Collections!$A:$A,Collections!P:P), 0)</f>
        <v>0</v>
      </c>
      <c r="U462">
        <f>IF(EXACT(VLOOKUP(U$1,Variables!$B$6:$C$32, 2, FALSE), "Yes"), LOOKUP($A462,Collections!$A:$A,Collections!Q:Q), 0)</f>
        <v>0</v>
      </c>
      <c r="V462">
        <f>IF(EXACT(VLOOKUP(V$1,Variables!$B$6:$C$32, 2, FALSE), "Yes"), LOOKUP($A462,Collections!$A:$A,Collections!R:R), 0)</f>
        <v>0</v>
      </c>
      <c r="W462">
        <f>IF(EXACT(VLOOKUP(W$1,Variables!$B$6:$C$32, 2, FALSE), "Yes"), LOOKUP($A462,Collections!$A:$A,Collections!S:S), 0)</f>
        <v>0</v>
      </c>
      <c r="X462">
        <f>IF(EXACT(VLOOKUP(X$1,Variables!$B$6:$C$32, 2, FALSE), "Yes"), LOOKUP($A462,Collections!$A:$A,Collections!T:T), 0)</f>
        <v>0</v>
      </c>
      <c r="Y462">
        <f>IF(EXACT(VLOOKUP(Y$1,Variables!$B$6:$C$32, 2, FALSE), "Yes"), LOOKUP($A462,Collections!$A:$A,Collections!U:U), 0)</f>
        <v>0</v>
      </c>
      <c r="Z462">
        <f>IF(EXACT(VLOOKUP(Z$1,Variables!$B$6:$C$32, 2, FALSE), "Yes"), LOOKUP($A462,Collections!$A:$A,Collections!V:V), 0)</f>
        <v>0</v>
      </c>
      <c r="AA462">
        <f>IF(EXACT(VLOOKUP(AA$1,Variables!$B$6:$C$32, 2, FALSE), "Yes"), LOOKUP($A462,Collections!$A:$A,Collections!W:W), 0)</f>
        <v>0</v>
      </c>
      <c r="AB462">
        <f>IF(EXACT(VLOOKUP(AB$1,Variables!$B$6:$C$32, 2, FALSE), "Yes"), LOOKUP($A462,Collections!$A:$A,Collections!X:X), 0)</f>
        <v>1</v>
      </c>
      <c r="AC462">
        <f>IF(EXACT(VLOOKUP(AC$1,Variables!$B$6:$C$32, 2, FALSE), "Yes"), LOOKUP($A462,Collections!$A:$A,Collections!Y:Y), 0)</f>
        <v>0</v>
      </c>
      <c r="AD462">
        <f>IF(EXACT(VLOOKUP(AD$1,Variables!$B$6:$C$32, 2, FALSE), "Yes"), LOOKUP($A462,Collections!$A:$A,Collections!Z:Z), 0)</f>
        <v>0</v>
      </c>
      <c r="AE462">
        <f>IF(EXACT(VLOOKUP(AE$1,Variables!$B$6:$C$32, 2, FALSE), "Yes"), LOOKUP($A462,Collections!$A:$A,Collections!AA:AA), 0)</f>
        <v>0</v>
      </c>
      <c r="AF462">
        <f>IF(EXACT(VLOOKUP(AF$1,Variables!$B$6:$C$32, 2, FALSE), "Yes"), LOOKUP($A462,Collections!$A:$A,Collections!AB:AB), 0)</f>
        <v>0</v>
      </c>
      <c r="AG462" t="str">
        <f t="shared" si="7"/>
        <v>Yes</v>
      </c>
      <c r="AH462">
        <f>IF(D462&gt;=Variables!$C$1,1,0)</f>
        <v>0</v>
      </c>
      <c r="AI462">
        <f>IF(E462&gt;=Variables!$C$1,1,0)</f>
        <v>0</v>
      </c>
    </row>
    <row r="463" spans="1:35" x14ac:dyDescent="0.2">
      <c r="A463" s="25">
        <v>129615</v>
      </c>
      <c r="B463" s="2" t="s">
        <v>1440</v>
      </c>
      <c r="C463">
        <f>IF(ISNA(VLOOKUP(A463,Images!A:C,3,FALSE)), 0, VLOOKUP(A463,Images!A:C,3,FALSE))/IF(ISNA(VLOOKUP(A463,Images!A:C,2,FALSE)), 1,VLOOKUP(A463,Images!A:C,2,FALSE))</f>
        <v>0.13228278155269627</v>
      </c>
      <c r="D463">
        <f>IF(NOT(ISNA(VLOOKUP(A463,Harvard!B:E,4,FALSE))), VLOOKUP(A463,Harvard!B:E,4,FALSE), 0)</f>
        <v>0.99690000000000001</v>
      </c>
      <c r="E463">
        <f>IF(NOT(ISNA(VLOOKUP(A463,UC!B:D, 3, FALSE))),VLOOKUP(A463,UC!B:D, 2, FALSE)/VLOOKUP(A463, UC!B:D, 3, FALSE), 0)</f>
        <v>1</v>
      </c>
      <c r="F463">
        <f>IF(EXACT(VLOOKUP(F$1,Variables!$B$6:$C$32, 2, FALSE), "Yes"), LOOKUP($A463,Collections!$A:$A,Collections!B:B), 0)</f>
        <v>1</v>
      </c>
      <c r="G463">
        <f>IF(EXACT(VLOOKUP(G$1,Variables!$B$6:$C$32, 2, FALSE), "Yes"), LOOKUP($A463,Collections!$A:$A,Collections!C:C), 0)</f>
        <v>0</v>
      </c>
      <c r="H463">
        <f>IF(EXACT(VLOOKUP(H$1,Variables!$B$6:$C$32, 2, FALSE), "Yes"), LOOKUP($A463,Collections!$A:$A,Collections!D:D), 0)</f>
        <v>0</v>
      </c>
      <c r="I463">
        <f>IF(EXACT(VLOOKUP(I$1,Variables!$B$6:$C$32, 2, FALSE), "Yes"), LOOKUP($A463,Collections!$A:$A,Collections!E:E), 0)</f>
        <v>0</v>
      </c>
      <c r="J463">
        <f>IF(EXACT(VLOOKUP(J$1,Variables!$B$6:$C$32, 2, FALSE), "Yes"), LOOKUP($A463,Collections!$A:$A,Collections!F:F), 0)</f>
        <v>0</v>
      </c>
      <c r="K463">
        <f>IF(EXACT(VLOOKUP(K$1,Variables!$B$6:$C$32, 2, FALSE), "Yes"), LOOKUP($A463,Collections!$A:$A,Collections!G:G), 0)</f>
        <v>0</v>
      </c>
      <c r="L463">
        <f>IF(EXACT(VLOOKUP(L$1,Variables!$B$6:$C$32, 2, FALSE), "Yes"), LOOKUP($A463,Collections!$A:$A,Collections!H:H), 0)</f>
        <v>0</v>
      </c>
      <c r="M463">
        <f>IF(EXACT(VLOOKUP(M$1,Variables!$B$6:$C$32, 2, FALSE), "Yes"), LOOKUP($A463,Collections!$A:$A,Collections!I:I), 0)</f>
        <v>0</v>
      </c>
      <c r="N463">
        <f>IF(EXACT(VLOOKUP(N$1,Variables!$B$6:$C$32, 2, FALSE), "Yes"), LOOKUP($A463,Collections!$A:$A,Collections!J:J), 0)</f>
        <v>0</v>
      </c>
      <c r="O463">
        <f>IF(EXACT(VLOOKUP(O$1,Variables!$B$6:$C$32, 2, FALSE), "Yes"), LOOKUP($A463,Collections!$A:$A,Collections!K:K), 0)</f>
        <v>0</v>
      </c>
      <c r="P463">
        <f>IF(EXACT(VLOOKUP(P$1,Variables!$B$6:$C$32, 2, FALSE), "Yes"), LOOKUP($A463,Collections!$A:$A,Collections!L:L), 0)</f>
        <v>0</v>
      </c>
      <c r="Q463">
        <f>IF(EXACT(VLOOKUP(Q$1,Variables!$B$6:$C$32, 2, FALSE), "Yes"), LOOKUP($A463,Collections!$A:$A,Collections!M:M), 0)</f>
        <v>0</v>
      </c>
      <c r="R463">
        <f>IF(EXACT(VLOOKUP(R$1,Variables!$B$6:$C$32, 2, FALSE), "Yes"), LOOKUP($A463,Collections!$A:$A,Collections!N:N), 0)</f>
        <v>0</v>
      </c>
      <c r="S463">
        <f>IF(EXACT(VLOOKUP(S$1,Variables!$B$6:$C$32, 2, FALSE), "Yes"), LOOKUP($A463,Collections!$A:$A,Collections!O:O), 0)</f>
        <v>0</v>
      </c>
      <c r="T463">
        <f>IF(EXACT(VLOOKUP(T$1,Variables!$B$6:$C$32, 2, FALSE), "Yes"), LOOKUP($A463,Collections!$A:$A,Collections!P:P), 0)</f>
        <v>0</v>
      </c>
      <c r="U463">
        <f>IF(EXACT(VLOOKUP(U$1,Variables!$B$6:$C$32, 2, FALSE), "Yes"), LOOKUP($A463,Collections!$A:$A,Collections!Q:Q), 0)</f>
        <v>0</v>
      </c>
      <c r="V463">
        <f>IF(EXACT(VLOOKUP(V$1,Variables!$B$6:$C$32, 2, FALSE), "Yes"), LOOKUP($A463,Collections!$A:$A,Collections!R:R), 0)</f>
        <v>0</v>
      </c>
      <c r="W463">
        <f>IF(EXACT(VLOOKUP(W$1,Variables!$B$6:$C$32, 2, FALSE), "Yes"), LOOKUP($A463,Collections!$A:$A,Collections!S:S), 0)</f>
        <v>0</v>
      </c>
      <c r="X463">
        <f>IF(EXACT(VLOOKUP(X$1,Variables!$B$6:$C$32, 2, FALSE), "Yes"), LOOKUP($A463,Collections!$A:$A,Collections!T:T), 0)</f>
        <v>0</v>
      </c>
      <c r="Y463">
        <f>IF(EXACT(VLOOKUP(Y$1,Variables!$B$6:$C$32, 2, FALSE), "Yes"), LOOKUP($A463,Collections!$A:$A,Collections!U:U), 0)</f>
        <v>0</v>
      </c>
      <c r="Z463">
        <f>IF(EXACT(VLOOKUP(Z$1,Variables!$B$6:$C$32, 2, FALSE), "Yes"), LOOKUP($A463,Collections!$A:$A,Collections!V:V), 0)</f>
        <v>0</v>
      </c>
      <c r="AA463">
        <f>IF(EXACT(VLOOKUP(AA$1,Variables!$B$6:$C$32, 2, FALSE), "Yes"), LOOKUP($A463,Collections!$A:$A,Collections!W:W), 0)</f>
        <v>0</v>
      </c>
      <c r="AB463">
        <f>IF(EXACT(VLOOKUP(AB$1,Variables!$B$6:$C$32, 2, FALSE), "Yes"), LOOKUP($A463,Collections!$A:$A,Collections!X:X), 0)</f>
        <v>1</v>
      </c>
      <c r="AC463">
        <f>IF(EXACT(VLOOKUP(AC$1,Variables!$B$6:$C$32, 2, FALSE), "Yes"), LOOKUP($A463,Collections!$A:$A,Collections!Y:Y), 0)</f>
        <v>0</v>
      </c>
      <c r="AD463">
        <f>IF(EXACT(VLOOKUP(AD$1,Variables!$B$6:$C$32, 2, FALSE), "Yes"), LOOKUP($A463,Collections!$A:$A,Collections!Z:Z), 0)</f>
        <v>0</v>
      </c>
      <c r="AE463">
        <f>IF(EXACT(VLOOKUP(AE$1,Variables!$B$6:$C$32, 2, FALSE), "Yes"), LOOKUP($A463,Collections!$A:$A,Collections!AA:AA), 0)</f>
        <v>0</v>
      </c>
      <c r="AF463">
        <f>IF(EXACT(VLOOKUP(AF$1,Variables!$B$6:$C$32, 2, FALSE), "Yes"), LOOKUP($A463,Collections!$A:$A,Collections!AB:AB), 0)</f>
        <v>0</v>
      </c>
      <c r="AG463" t="str">
        <f t="shared" si="7"/>
        <v>Yes</v>
      </c>
      <c r="AH463">
        <f>IF(D463&gt;=Variables!$C$1,1,0)</f>
        <v>1</v>
      </c>
      <c r="AI463">
        <f>IF(E463&gt;=Variables!$C$1,1,0)</f>
        <v>1</v>
      </c>
    </row>
    <row r="464" spans="1:35" x14ac:dyDescent="0.2">
      <c r="A464" s="25">
        <v>129658</v>
      </c>
      <c r="B464" s="2" t="s">
        <v>1441</v>
      </c>
      <c r="C464">
        <f>IF(ISNA(VLOOKUP(A464,Images!A:C,3,FALSE)), 0, VLOOKUP(A464,Images!A:C,3,FALSE))/IF(ISNA(VLOOKUP(A464,Images!A:C,2,FALSE)), 1,VLOOKUP(A464,Images!A:C,2,FALSE))</f>
        <v>8.1599350112590147E-2</v>
      </c>
      <c r="D464">
        <f>IF(NOT(ISNA(VLOOKUP(A464,Harvard!B:E,4,FALSE))), VLOOKUP(A464,Harvard!B:E,4,FALSE), 0)</f>
        <v>0.99260000000000004</v>
      </c>
      <c r="E464">
        <f>IF(NOT(ISNA(VLOOKUP(A464,UC!B:D, 3, FALSE))),VLOOKUP(A464,UC!B:D, 2, FALSE)/VLOOKUP(A464, UC!B:D, 3, FALSE), 0)</f>
        <v>1</v>
      </c>
      <c r="F464">
        <f>IF(EXACT(VLOOKUP(F$1,Variables!$B$6:$C$32, 2, FALSE), "Yes"), LOOKUP($A464,Collections!$A:$A,Collections!B:B), 0)</f>
        <v>1</v>
      </c>
      <c r="G464">
        <f>IF(EXACT(VLOOKUP(G$1,Variables!$B$6:$C$32, 2, FALSE), "Yes"), LOOKUP($A464,Collections!$A:$A,Collections!C:C), 0)</f>
        <v>0</v>
      </c>
      <c r="H464">
        <f>IF(EXACT(VLOOKUP(H$1,Variables!$B$6:$C$32, 2, FALSE), "Yes"), LOOKUP($A464,Collections!$A:$A,Collections!D:D), 0)</f>
        <v>0</v>
      </c>
      <c r="I464">
        <f>IF(EXACT(VLOOKUP(I$1,Variables!$B$6:$C$32, 2, FALSE), "Yes"), LOOKUP($A464,Collections!$A:$A,Collections!E:E), 0)</f>
        <v>0</v>
      </c>
      <c r="J464">
        <f>IF(EXACT(VLOOKUP(J$1,Variables!$B$6:$C$32, 2, FALSE), "Yes"), LOOKUP($A464,Collections!$A:$A,Collections!F:F), 0)</f>
        <v>0</v>
      </c>
      <c r="K464">
        <f>IF(EXACT(VLOOKUP(K$1,Variables!$B$6:$C$32, 2, FALSE), "Yes"), LOOKUP($A464,Collections!$A:$A,Collections!G:G), 0)</f>
        <v>0</v>
      </c>
      <c r="L464">
        <f>IF(EXACT(VLOOKUP(L$1,Variables!$B$6:$C$32, 2, FALSE), "Yes"), LOOKUP($A464,Collections!$A:$A,Collections!H:H), 0)</f>
        <v>0</v>
      </c>
      <c r="M464">
        <f>IF(EXACT(VLOOKUP(M$1,Variables!$B$6:$C$32, 2, FALSE), "Yes"), LOOKUP($A464,Collections!$A:$A,Collections!I:I), 0)</f>
        <v>0</v>
      </c>
      <c r="N464">
        <f>IF(EXACT(VLOOKUP(N$1,Variables!$B$6:$C$32, 2, FALSE), "Yes"), LOOKUP($A464,Collections!$A:$A,Collections!J:J), 0)</f>
        <v>0</v>
      </c>
      <c r="O464">
        <f>IF(EXACT(VLOOKUP(O$1,Variables!$B$6:$C$32, 2, FALSE), "Yes"), LOOKUP($A464,Collections!$A:$A,Collections!K:K), 0)</f>
        <v>0</v>
      </c>
      <c r="P464">
        <f>IF(EXACT(VLOOKUP(P$1,Variables!$B$6:$C$32, 2, FALSE), "Yes"), LOOKUP($A464,Collections!$A:$A,Collections!L:L), 0)</f>
        <v>0</v>
      </c>
      <c r="Q464">
        <f>IF(EXACT(VLOOKUP(Q$1,Variables!$B$6:$C$32, 2, FALSE), "Yes"), LOOKUP($A464,Collections!$A:$A,Collections!M:M), 0)</f>
        <v>0</v>
      </c>
      <c r="R464">
        <f>IF(EXACT(VLOOKUP(R$1,Variables!$B$6:$C$32, 2, FALSE), "Yes"), LOOKUP($A464,Collections!$A:$A,Collections!N:N), 0)</f>
        <v>0</v>
      </c>
      <c r="S464">
        <f>IF(EXACT(VLOOKUP(S$1,Variables!$B$6:$C$32, 2, FALSE), "Yes"), LOOKUP($A464,Collections!$A:$A,Collections!O:O), 0)</f>
        <v>0</v>
      </c>
      <c r="T464">
        <f>IF(EXACT(VLOOKUP(T$1,Variables!$B$6:$C$32, 2, FALSE), "Yes"), LOOKUP($A464,Collections!$A:$A,Collections!P:P), 0)</f>
        <v>0</v>
      </c>
      <c r="U464">
        <f>IF(EXACT(VLOOKUP(U$1,Variables!$B$6:$C$32, 2, FALSE), "Yes"), LOOKUP($A464,Collections!$A:$A,Collections!Q:Q), 0)</f>
        <v>0</v>
      </c>
      <c r="V464">
        <f>IF(EXACT(VLOOKUP(V$1,Variables!$B$6:$C$32, 2, FALSE), "Yes"), LOOKUP($A464,Collections!$A:$A,Collections!R:R), 0)</f>
        <v>0</v>
      </c>
      <c r="W464">
        <f>IF(EXACT(VLOOKUP(W$1,Variables!$B$6:$C$32, 2, FALSE), "Yes"), LOOKUP($A464,Collections!$A:$A,Collections!S:S), 0)</f>
        <v>0</v>
      </c>
      <c r="X464">
        <f>IF(EXACT(VLOOKUP(X$1,Variables!$B$6:$C$32, 2, FALSE), "Yes"), LOOKUP($A464,Collections!$A:$A,Collections!T:T), 0)</f>
        <v>0</v>
      </c>
      <c r="Y464">
        <f>IF(EXACT(VLOOKUP(Y$1,Variables!$B$6:$C$32, 2, FALSE), "Yes"), LOOKUP($A464,Collections!$A:$A,Collections!U:U), 0)</f>
        <v>0</v>
      </c>
      <c r="Z464">
        <f>IF(EXACT(VLOOKUP(Z$1,Variables!$B$6:$C$32, 2, FALSE), "Yes"), LOOKUP($A464,Collections!$A:$A,Collections!V:V), 0)</f>
        <v>0</v>
      </c>
      <c r="AA464">
        <f>IF(EXACT(VLOOKUP(AA$1,Variables!$B$6:$C$32, 2, FALSE), "Yes"), LOOKUP($A464,Collections!$A:$A,Collections!W:W), 0)</f>
        <v>0</v>
      </c>
      <c r="AB464">
        <f>IF(EXACT(VLOOKUP(AB$1,Variables!$B$6:$C$32, 2, FALSE), "Yes"), LOOKUP($A464,Collections!$A:$A,Collections!X:X), 0)</f>
        <v>1</v>
      </c>
      <c r="AC464">
        <f>IF(EXACT(VLOOKUP(AC$1,Variables!$B$6:$C$32, 2, FALSE), "Yes"), LOOKUP($A464,Collections!$A:$A,Collections!Y:Y), 0)</f>
        <v>0</v>
      </c>
      <c r="AD464">
        <f>IF(EXACT(VLOOKUP(AD$1,Variables!$B$6:$C$32, 2, FALSE), "Yes"), LOOKUP($A464,Collections!$A:$A,Collections!Z:Z), 0)</f>
        <v>0</v>
      </c>
      <c r="AE464">
        <f>IF(EXACT(VLOOKUP(AE$1,Variables!$B$6:$C$32, 2, FALSE), "Yes"), LOOKUP($A464,Collections!$A:$A,Collections!AA:AA), 0)</f>
        <v>0</v>
      </c>
      <c r="AF464">
        <f>IF(EXACT(VLOOKUP(AF$1,Variables!$B$6:$C$32, 2, FALSE), "Yes"), LOOKUP($A464,Collections!$A:$A,Collections!AB:AB), 0)</f>
        <v>0</v>
      </c>
      <c r="AG464" t="str">
        <f t="shared" si="7"/>
        <v>Yes</v>
      </c>
      <c r="AH464">
        <f>IF(D464&gt;=Variables!$C$1,1,0)</f>
        <v>1</v>
      </c>
      <c r="AI464">
        <f>IF(E464&gt;=Variables!$C$1,1,0)</f>
        <v>1</v>
      </c>
    </row>
    <row r="465" spans="1:35" x14ac:dyDescent="0.2">
      <c r="A465" s="25">
        <v>15297470</v>
      </c>
      <c r="B465" s="2" t="s">
        <v>2863</v>
      </c>
      <c r="C465">
        <f>IF(ISNA(VLOOKUP(A465,Images!A:C,3,FALSE)), 0, VLOOKUP(A465,Images!A:C,3,FALSE))/IF(ISNA(VLOOKUP(A465,Images!A:C,2,FALSE)), 1,VLOOKUP(A465,Images!A:C,2,FALSE))</f>
        <v>5.2970651395848244E-2</v>
      </c>
      <c r="D465">
        <f>IF(NOT(ISNA(VLOOKUP(A465,Harvard!B:E,4,FALSE))), VLOOKUP(A465,Harvard!B:E,4,FALSE), 0)</f>
        <v>1</v>
      </c>
      <c r="E465">
        <f>IF(NOT(ISNA(VLOOKUP(A465,UC!B:D, 3, FALSE))),VLOOKUP(A465,UC!B:D, 2, FALSE)/VLOOKUP(A465, UC!B:D, 3, FALSE), 0)</f>
        <v>0.375</v>
      </c>
      <c r="F465">
        <f>IF(EXACT(VLOOKUP(F$1,Variables!$B$6:$C$32, 2, FALSE), "Yes"), LOOKUP($A465,Collections!$A:$A,Collections!B:B), 0)</f>
        <v>0</v>
      </c>
      <c r="G465">
        <f>IF(EXACT(VLOOKUP(G$1,Variables!$B$6:$C$32, 2, FALSE), "Yes"), LOOKUP($A465,Collections!$A:$A,Collections!C:C), 0)</f>
        <v>0</v>
      </c>
      <c r="H465">
        <f>IF(EXACT(VLOOKUP(H$1,Variables!$B$6:$C$32, 2, FALSE), "Yes"), LOOKUP($A465,Collections!$A:$A,Collections!D:D), 0)</f>
        <v>0</v>
      </c>
      <c r="I465">
        <f>IF(EXACT(VLOOKUP(I$1,Variables!$B$6:$C$32, 2, FALSE), "Yes"), LOOKUP($A465,Collections!$A:$A,Collections!E:E), 0)</f>
        <v>0</v>
      </c>
      <c r="J465">
        <f>IF(EXACT(VLOOKUP(J$1,Variables!$B$6:$C$32, 2, FALSE), "Yes"), LOOKUP($A465,Collections!$A:$A,Collections!F:F), 0)</f>
        <v>0</v>
      </c>
      <c r="K465">
        <f>IF(EXACT(VLOOKUP(K$1,Variables!$B$6:$C$32, 2, FALSE), "Yes"), LOOKUP($A465,Collections!$A:$A,Collections!G:G), 0)</f>
        <v>0</v>
      </c>
      <c r="L465">
        <f>IF(EXACT(VLOOKUP(L$1,Variables!$B$6:$C$32, 2, FALSE), "Yes"), LOOKUP($A465,Collections!$A:$A,Collections!H:H), 0)</f>
        <v>1</v>
      </c>
      <c r="M465">
        <f>IF(EXACT(VLOOKUP(M$1,Variables!$B$6:$C$32, 2, FALSE), "Yes"), LOOKUP($A465,Collections!$A:$A,Collections!I:I), 0)</f>
        <v>0</v>
      </c>
      <c r="N465">
        <f>IF(EXACT(VLOOKUP(N$1,Variables!$B$6:$C$32, 2, FALSE), "Yes"), LOOKUP($A465,Collections!$A:$A,Collections!J:J), 0)</f>
        <v>0</v>
      </c>
      <c r="O465">
        <f>IF(EXACT(VLOOKUP(O$1,Variables!$B$6:$C$32, 2, FALSE), "Yes"), LOOKUP($A465,Collections!$A:$A,Collections!K:K), 0)</f>
        <v>0</v>
      </c>
      <c r="P465">
        <f>IF(EXACT(VLOOKUP(P$1,Variables!$B$6:$C$32, 2, FALSE), "Yes"), LOOKUP($A465,Collections!$A:$A,Collections!L:L), 0)</f>
        <v>0</v>
      </c>
      <c r="Q465">
        <f>IF(EXACT(VLOOKUP(Q$1,Variables!$B$6:$C$32, 2, FALSE), "Yes"), LOOKUP($A465,Collections!$A:$A,Collections!M:M), 0)</f>
        <v>0</v>
      </c>
      <c r="R465">
        <f>IF(EXACT(VLOOKUP(R$1,Variables!$B$6:$C$32, 2, FALSE), "Yes"), LOOKUP($A465,Collections!$A:$A,Collections!N:N), 0)</f>
        <v>0</v>
      </c>
      <c r="S465">
        <f>IF(EXACT(VLOOKUP(S$1,Variables!$B$6:$C$32, 2, FALSE), "Yes"), LOOKUP($A465,Collections!$A:$A,Collections!O:O), 0)</f>
        <v>0</v>
      </c>
      <c r="T465">
        <f>IF(EXACT(VLOOKUP(T$1,Variables!$B$6:$C$32, 2, FALSE), "Yes"), LOOKUP($A465,Collections!$A:$A,Collections!P:P), 0)</f>
        <v>0</v>
      </c>
      <c r="U465">
        <f>IF(EXACT(VLOOKUP(U$1,Variables!$B$6:$C$32, 2, FALSE), "Yes"), LOOKUP($A465,Collections!$A:$A,Collections!Q:Q), 0)</f>
        <v>0</v>
      </c>
      <c r="V465">
        <f>IF(EXACT(VLOOKUP(V$1,Variables!$B$6:$C$32, 2, FALSE), "Yes"), LOOKUP($A465,Collections!$A:$A,Collections!R:R), 0)</f>
        <v>0</v>
      </c>
      <c r="W465">
        <f>IF(EXACT(VLOOKUP(W$1,Variables!$B$6:$C$32, 2, FALSE), "Yes"), LOOKUP($A465,Collections!$A:$A,Collections!S:S), 0)</f>
        <v>0</v>
      </c>
      <c r="X465">
        <f>IF(EXACT(VLOOKUP(X$1,Variables!$B$6:$C$32, 2, FALSE), "Yes"), LOOKUP($A465,Collections!$A:$A,Collections!T:T), 0)</f>
        <v>0</v>
      </c>
      <c r="Y465">
        <f>IF(EXACT(VLOOKUP(Y$1,Variables!$B$6:$C$32, 2, FALSE), "Yes"), LOOKUP($A465,Collections!$A:$A,Collections!U:U), 0)</f>
        <v>0</v>
      </c>
      <c r="Z465">
        <f>IF(EXACT(VLOOKUP(Z$1,Variables!$B$6:$C$32, 2, FALSE), "Yes"), LOOKUP($A465,Collections!$A:$A,Collections!V:V), 0)</f>
        <v>0</v>
      </c>
      <c r="AA465">
        <f>IF(EXACT(VLOOKUP(AA$1,Variables!$B$6:$C$32, 2, FALSE), "Yes"), LOOKUP($A465,Collections!$A:$A,Collections!W:W), 0)</f>
        <v>0</v>
      </c>
      <c r="AB465">
        <f>IF(EXACT(VLOOKUP(AB$1,Variables!$B$6:$C$32, 2, FALSE), "Yes"), LOOKUP($A465,Collections!$A:$A,Collections!X:X), 0)</f>
        <v>0</v>
      </c>
      <c r="AC465">
        <f>IF(EXACT(VLOOKUP(AC$1,Variables!$B$6:$C$32, 2, FALSE), "Yes"), LOOKUP($A465,Collections!$A:$A,Collections!Y:Y), 0)</f>
        <v>0</v>
      </c>
      <c r="AD465">
        <f>IF(EXACT(VLOOKUP(AD$1,Variables!$B$6:$C$32, 2, FALSE), "Yes"), LOOKUP($A465,Collections!$A:$A,Collections!Z:Z), 0)</f>
        <v>0</v>
      </c>
      <c r="AE465">
        <f>IF(EXACT(VLOOKUP(AE$1,Variables!$B$6:$C$32, 2, FALSE), "Yes"), LOOKUP($A465,Collections!$A:$A,Collections!AA:AA), 0)</f>
        <v>0</v>
      </c>
      <c r="AF465">
        <f>IF(EXACT(VLOOKUP(AF$1,Variables!$B$6:$C$32, 2, FALSE), "Yes"), LOOKUP($A465,Collections!$A:$A,Collections!AB:AB), 0)</f>
        <v>0</v>
      </c>
      <c r="AG465" t="str">
        <f t="shared" si="7"/>
        <v>Yes</v>
      </c>
      <c r="AH465">
        <f>IF(D465&gt;=Variables!$C$1,1,0)</f>
        <v>1</v>
      </c>
      <c r="AI465">
        <f>IF(E465&gt;=Variables!$C$1,1,0)</f>
        <v>0</v>
      </c>
    </row>
    <row r="466" spans="1:35" x14ac:dyDescent="0.2">
      <c r="A466" s="25">
        <v>2664666</v>
      </c>
      <c r="B466" s="2" t="s">
        <v>1442</v>
      </c>
      <c r="C466">
        <f>IF(ISNA(VLOOKUP(A466,Images!A:C,3,FALSE)), 0, VLOOKUP(A466,Images!A:C,3,FALSE))/IF(ISNA(VLOOKUP(A466,Images!A:C,2,FALSE)), 1,VLOOKUP(A466,Images!A:C,2,FALSE))</f>
        <v>2.5395134079204403E-2</v>
      </c>
      <c r="D466">
        <f>IF(NOT(ISNA(VLOOKUP(A466,Harvard!B:E,4,FALSE))), VLOOKUP(A466,Harvard!B:E,4,FALSE), 0)</f>
        <v>1</v>
      </c>
      <c r="E466">
        <f>IF(NOT(ISNA(VLOOKUP(A466,UC!B:D, 3, FALSE))),VLOOKUP(A466,UC!B:D, 2, FALSE)/VLOOKUP(A466, UC!B:D, 3, FALSE), 0)</f>
        <v>0.71698113207547165</v>
      </c>
      <c r="F466">
        <f>IF(EXACT(VLOOKUP(F$1,Variables!$B$6:$C$32, 2, FALSE), "Yes"), LOOKUP($A466,Collections!$A:$A,Collections!B:B), 0)</f>
        <v>0</v>
      </c>
      <c r="G466">
        <f>IF(EXACT(VLOOKUP(G$1,Variables!$B$6:$C$32, 2, FALSE), "Yes"), LOOKUP($A466,Collections!$A:$A,Collections!C:C), 0)</f>
        <v>0</v>
      </c>
      <c r="H466">
        <f>IF(EXACT(VLOOKUP(H$1,Variables!$B$6:$C$32, 2, FALSE), "Yes"), LOOKUP($A466,Collections!$A:$A,Collections!D:D), 0)</f>
        <v>0</v>
      </c>
      <c r="I466">
        <f>IF(EXACT(VLOOKUP(I$1,Variables!$B$6:$C$32, 2, FALSE), "Yes"), LOOKUP($A466,Collections!$A:$A,Collections!E:E), 0)</f>
        <v>0</v>
      </c>
      <c r="J466">
        <f>IF(EXACT(VLOOKUP(J$1,Variables!$B$6:$C$32, 2, FALSE), "Yes"), LOOKUP($A466,Collections!$A:$A,Collections!F:F), 0)</f>
        <v>0</v>
      </c>
      <c r="K466">
        <f>IF(EXACT(VLOOKUP(K$1,Variables!$B$6:$C$32, 2, FALSE), "Yes"), LOOKUP($A466,Collections!$A:$A,Collections!G:G), 0)</f>
        <v>0</v>
      </c>
      <c r="L466">
        <f>IF(EXACT(VLOOKUP(L$1,Variables!$B$6:$C$32, 2, FALSE), "Yes"), LOOKUP($A466,Collections!$A:$A,Collections!H:H), 0)</f>
        <v>0</v>
      </c>
      <c r="M466">
        <f>IF(EXACT(VLOOKUP(M$1,Variables!$B$6:$C$32, 2, FALSE), "Yes"), LOOKUP($A466,Collections!$A:$A,Collections!I:I), 0)</f>
        <v>1</v>
      </c>
      <c r="N466">
        <f>IF(EXACT(VLOOKUP(N$1,Variables!$B$6:$C$32, 2, FALSE), "Yes"), LOOKUP($A466,Collections!$A:$A,Collections!J:J), 0)</f>
        <v>0</v>
      </c>
      <c r="O466">
        <f>IF(EXACT(VLOOKUP(O$1,Variables!$B$6:$C$32, 2, FALSE), "Yes"), LOOKUP($A466,Collections!$A:$A,Collections!K:K), 0)</f>
        <v>0</v>
      </c>
      <c r="P466">
        <f>IF(EXACT(VLOOKUP(P$1,Variables!$B$6:$C$32, 2, FALSE), "Yes"), LOOKUP($A466,Collections!$A:$A,Collections!L:L), 0)</f>
        <v>0</v>
      </c>
      <c r="Q466">
        <f>IF(EXACT(VLOOKUP(Q$1,Variables!$B$6:$C$32, 2, FALSE), "Yes"), LOOKUP($A466,Collections!$A:$A,Collections!M:M), 0)</f>
        <v>0</v>
      </c>
      <c r="R466">
        <f>IF(EXACT(VLOOKUP(R$1,Variables!$B$6:$C$32, 2, FALSE), "Yes"), LOOKUP($A466,Collections!$A:$A,Collections!N:N), 0)</f>
        <v>0</v>
      </c>
      <c r="S466">
        <f>IF(EXACT(VLOOKUP(S$1,Variables!$B$6:$C$32, 2, FALSE), "Yes"), LOOKUP($A466,Collections!$A:$A,Collections!O:O), 0)</f>
        <v>0</v>
      </c>
      <c r="T466">
        <f>IF(EXACT(VLOOKUP(T$1,Variables!$B$6:$C$32, 2, FALSE), "Yes"), LOOKUP($A466,Collections!$A:$A,Collections!P:P), 0)</f>
        <v>0</v>
      </c>
      <c r="U466">
        <f>IF(EXACT(VLOOKUP(U$1,Variables!$B$6:$C$32, 2, FALSE), "Yes"), LOOKUP($A466,Collections!$A:$A,Collections!Q:Q), 0)</f>
        <v>0</v>
      </c>
      <c r="V466">
        <f>IF(EXACT(VLOOKUP(V$1,Variables!$B$6:$C$32, 2, FALSE), "Yes"), LOOKUP($A466,Collections!$A:$A,Collections!R:R), 0)</f>
        <v>0</v>
      </c>
      <c r="W466">
        <f>IF(EXACT(VLOOKUP(W$1,Variables!$B$6:$C$32, 2, FALSE), "Yes"), LOOKUP($A466,Collections!$A:$A,Collections!S:S), 0)</f>
        <v>0</v>
      </c>
      <c r="X466">
        <f>IF(EXACT(VLOOKUP(X$1,Variables!$B$6:$C$32, 2, FALSE), "Yes"), LOOKUP($A466,Collections!$A:$A,Collections!T:T), 0)</f>
        <v>0</v>
      </c>
      <c r="Y466">
        <f>IF(EXACT(VLOOKUP(Y$1,Variables!$B$6:$C$32, 2, FALSE), "Yes"), LOOKUP($A466,Collections!$A:$A,Collections!U:U), 0)</f>
        <v>0</v>
      </c>
      <c r="Z466">
        <f>IF(EXACT(VLOOKUP(Z$1,Variables!$B$6:$C$32, 2, FALSE), "Yes"), LOOKUP($A466,Collections!$A:$A,Collections!V:V), 0)</f>
        <v>0</v>
      </c>
      <c r="AA466">
        <f>IF(EXACT(VLOOKUP(AA$1,Variables!$B$6:$C$32, 2, FALSE), "Yes"), LOOKUP($A466,Collections!$A:$A,Collections!W:W), 0)</f>
        <v>0</v>
      </c>
      <c r="AB466">
        <f>IF(EXACT(VLOOKUP(AB$1,Variables!$B$6:$C$32, 2, FALSE), "Yes"), LOOKUP($A466,Collections!$A:$A,Collections!X:X), 0)</f>
        <v>0</v>
      </c>
      <c r="AC466">
        <f>IF(EXACT(VLOOKUP(AC$1,Variables!$B$6:$C$32, 2, FALSE), "Yes"), LOOKUP($A466,Collections!$A:$A,Collections!Y:Y), 0)</f>
        <v>0</v>
      </c>
      <c r="AD466">
        <f>IF(EXACT(VLOOKUP(AD$1,Variables!$B$6:$C$32, 2, FALSE), "Yes"), LOOKUP($A466,Collections!$A:$A,Collections!Z:Z), 0)</f>
        <v>0</v>
      </c>
      <c r="AE466">
        <f>IF(EXACT(VLOOKUP(AE$1,Variables!$B$6:$C$32, 2, FALSE), "Yes"), LOOKUP($A466,Collections!$A:$A,Collections!AA:AA), 0)</f>
        <v>0</v>
      </c>
      <c r="AF466">
        <f>IF(EXACT(VLOOKUP(AF$1,Variables!$B$6:$C$32, 2, FALSE), "Yes"), LOOKUP($A466,Collections!$A:$A,Collections!AB:AB), 0)</f>
        <v>0</v>
      </c>
      <c r="AG466" t="str">
        <f t="shared" si="7"/>
        <v>Yes</v>
      </c>
      <c r="AH466">
        <f>IF(D466&gt;=Variables!$C$1,1,0)</f>
        <v>1</v>
      </c>
      <c r="AI466">
        <f>IF(E466&gt;=Variables!$C$1,1,0)</f>
        <v>0</v>
      </c>
    </row>
    <row r="467" spans="1:35" x14ac:dyDescent="0.2">
      <c r="A467" s="25">
        <v>129682</v>
      </c>
      <c r="B467" s="2" t="s">
        <v>1443</v>
      </c>
      <c r="C467">
        <f>IF(ISNA(VLOOKUP(A467,Images!A:C,3,FALSE)), 0, VLOOKUP(A467,Images!A:C,3,FALSE))/IF(ISNA(VLOOKUP(A467,Images!A:C,2,FALSE)), 1,VLOOKUP(A467,Images!A:C,2,FALSE))</f>
        <v>9.2715795748485787E-3</v>
      </c>
      <c r="D467">
        <f>IF(NOT(ISNA(VLOOKUP(A467,Harvard!B:E,4,FALSE))), VLOOKUP(A467,Harvard!B:E,4,FALSE), 0)</f>
        <v>0.99</v>
      </c>
      <c r="E467">
        <f>IF(NOT(ISNA(VLOOKUP(A467,UC!B:D, 3, FALSE))),VLOOKUP(A467,UC!B:D, 2, FALSE)/VLOOKUP(A467, UC!B:D, 3, FALSE), 0)</f>
        <v>1</v>
      </c>
      <c r="F467">
        <f>IF(EXACT(VLOOKUP(F$1,Variables!$B$6:$C$32, 2, FALSE), "Yes"), LOOKUP($A467,Collections!$A:$A,Collections!B:B), 0)</f>
        <v>1</v>
      </c>
      <c r="G467">
        <f>IF(EXACT(VLOOKUP(G$1,Variables!$B$6:$C$32, 2, FALSE), "Yes"), LOOKUP($A467,Collections!$A:$A,Collections!C:C), 0)</f>
        <v>0</v>
      </c>
      <c r="H467">
        <f>IF(EXACT(VLOOKUP(H$1,Variables!$B$6:$C$32, 2, FALSE), "Yes"), LOOKUP($A467,Collections!$A:$A,Collections!D:D), 0)</f>
        <v>0</v>
      </c>
      <c r="I467">
        <f>IF(EXACT(VLOOKUP(I$1,Variables!$B$6:$C$32, 2, FALSE), "Yes"), LOOKUP($A467,Collections!$A:$A,Collections!E:E), 0)</f>
        <v>0</v>
      </c>
      <c r="J467">
        <f>IF(EXACT(VLOOKUP(J$1,Variables!$B$6:$C$32, 2, FALSE), "Yes"), LOOKUP($A467,Collections!$A:$A,Collections!F:F), 0)</f>
        <v>0</v>
      </c>
      <c r="K467">
        <f>IF(EXACT(VLOOKUP(K$1,Variables!$B$6:$C$32, 2, FALSE), "Yes"), LOOKUP($A467,Collections!$A:$A,Collections!G:G), 0)</f>
        <v>0</v>
      </c>
      <c r="L467">
        <f>IF(EXACT(VLOOKUP(L$1,Variables!$B$6:$C$32, 2, FALSE), "Yes"), LOOKUP($A467,Collections!$A:$A,Collections!H:H), 0)</f>
        <v>0</v>
      </c>
      <c r="M467">
        <f>IF(EXACT(VLOOKUP(M$1,Variables!$B$6:$C$32, 2, FALSE), "Yes"), LOOKUP($A467,Collections!$A:$A,Collections!I:I), 0)</f>
        <v>0</v>
      </c>
      <c r="N467">
        <f>IF(EXACT(VLOOKUP(N$1,Variables!$B$6:$C$32, 2, FALSE), "Yes"), LOOKUP($A467,Collections!$A:$A,Collections!J:J), 0)</f>
        <v>0</v>
      </c>
      <c r="O467">
        <f>IF(EXACT(VLOOKUP(O$1,Variables!$B$6:$C$32, 2, FALSE), "Yes"), LOOKUP($A467,Collections!$A:$A,Collections!K:K), 0)</f>
        <v>0</v>
      </c>
      <c r="P467">
        <f>IF(EXACT(VLOOKUP(P$1,Variables!$B$6:$C$32, 2, FALSE), "Yes"), LOOKUP($A467,Collections!$A:$A,Collections!L:L), 0)</f>
        <v>0</v>
      </c>
      <c r="Q467">
        <f>IF(EXACT(VLOOKUP(Q$1,Variables!$B$6:$C$32, 2, FALSE), "Yes"), LOOKUP($A467,Collections!$A:$A,Collections!M:M), 0)</f>
        <v>0</v>
      </c>
      <c r="R467">
        <f>IF(EXACT(VLOOKUP(R$1,Variables!$B$6:$C$32, 2, FALSE), "Yes"), LOOKUP($A467,Collections!$A:$A,Collections!N:N), 0)</f>
        <v>0</v>
      </c>
      <c r="S467">
        <f>IF(EXACT(VLOOKUP(S$1,Variables!$B$6:$C$32, 2, FALSE), "Yes"), LOOKUP($A467,Collections!$A:$A,Collections!O:O), 0)</f>
        <v>0</v>
      </c>
      <c r="T467">
        <f>IF(EXACT(VLOOKUP(T$1,Variables!$B$6:$C$32, 2, FALSE), "Yes"), LOOKUP($A467,Collections!$A:$A,Collections!P:P), 0)</f>
        <v>0</v>
      </c>
      <c r="U467">
        <f>IF(EXACT(VLOOKUP(U$1,Variables!$B$6:$C$32, 2, FALSE), "Yes"), LOOKUP($A467,Collections!$A:$A,Collections!Q:Q), 0)</f>
        <v>0</v>
      </c>
      <c r="V467">
        <f>IF(EXACT(VLOOKUP(V$1,Variables!$B$6:$C$32, 2, FALSE), "Yes"), LOOKUP($A467,Collections!$A:$A,Collections!R:R), 0)</f>
        <v>0</v>
      </c>
      <c r="W467">
        <f>IF(EXACT(VLOOKUP(W$1,Variables!$B$6:$C$32, 2, FALSE), "Yes"), LOOKUP($A467,Collections!$A:$A,Collections!S:S), 0)</f>
        <v>0</v>
      </c>
      <c r="X467">
        <f>IF(EXACT(VLOOKUP(X$1,Variables!$B$6:$C$32, 2, FALSE), "Yes"), LOOKUP($A467,Collections!$A:$A,Collections!T:T), 0)</f>
        <v>0</v>
      </c>
      <c r="Y467">
        <f>IF(EXACT(VLOOKUP(Y$1,Variables!$B$6:$C$32, 2, FALSE), "Yes"), LOOKUP($A467,Collections!$A:$A,Collections!U:U), 0)</f>
        <v>0</v>
      </c>
      <c r="Z467">
        <f>IF(EXACT(VLOOKUP(Z$1,Variables!$B$6:$C$32, 2, FALSE), "Yes"), LOOKUP($A467,Collections!$A:$A,Collections!V:V), 0)</f>
        <v>0</v>
      </c>
      <c r="AA467">
        <f>IF(EXACT(VLOOKUP(AA$1,Variables!$B$6:$C$32, 2, FALSE), "Yes"), LOOKUP($A467,Collections!$A:$A,Collections!W:W), 0)</f>
        <v>0</v>
      </c>
      <c r="AB467">
        <f>IF(EXACT(VLOOKUP(AB$1,Variables!$B$6:$C$32, 2, FALSE), "Yes"), LOOKUP($A467,Collections!$A:$A,Collections!X:X), 0)</f>
        <v>0</v>
      </c>
      <c r="AC467">
        <f>IF(EXACT(VLOOKUP(AC$1,Variables!$B$6:$C$32, 2, FALSE), "Yes"), LOOKUP($A467,Collections!$A:$A,Collections!Y:Y), 0)</f>
        <v>0</v>
      </c>
      <c r="AD467">
        <f>IF(EXACT(VLOOKUP(AD$1,Variables!$B$6:$C$32, 2, FALSE), "Yes"), LOOKUP($A467,Collections!$A:$A,Collections!Z:Z), 0)</f>
        <v>0</v>
      </c>
      <c r="AE467">
        <f>IF(EXACT(VLOOKUP(AE$1,Variables!$B$6:$C$32, 2, FALSE), "Yes"), LOOKUP($A467,Collections!$A:$A,Collections!AA:AA), 0)</f>
        <v>0</v>
      </c>
      <c r="AF467">
        <f>IF(EXACT(VLOOKUP(AF$1,Variables!$B$6:$C$32, 2, FALSE), "Yes"), LOOKUP($A467,Collections!$A:$A,Collections!AB:AB), 0)</f>
        <v>0</v>
      </c>
      <c r="AG467" t="str">
        <f t="shared" si="7"/>
        <v>Yes</v>
      </c>
      <c r="AH467">
        <f>IF(D467&gt;=Variables!$C$1,1,0)</f>
        <v>1</v>
      </c>
      <c r="AI467">
        <f>IF(E467&gt;=Variables!$C$1,1,0)</f>
        <v>1</v>
      </c>
    </row>
    <row r="468" spans="1:35" x14ac:dyDescent="0.2">
      <c r="A468" s="25">
        <v>129976</v>
      </c>
      <c r="B468" s="2" t="s">
        <v>1445</v>
      </c>
      <c r="C468">
        <f>IF(ISNA(VLOOKUP(A468,Images!A:C,3,FALSE)), 0, VLOOKUP(A468,Images!A:C,3,FALSE))/IF(ISNA(VLOOKUP(A468,Images!A:C,2,FALSE)), 1,VLOOKUP(A468,Images!A:C,2,FALSE))</f>
        <v>8.8746759412373449E-2</v>
      </c>
      <c r="D468">
        <f>IF(NOT(ISNA(VLOOKUP(A468,Harvard!B:E,4,FALSE))), VLOOKUP(A468,Harvard!B:E,4,FALSE), 0)</f>
        <v>0.76259999999999994</v>
      </c>
      <c r="E468">
        <f>IF(NOT(ISNA(VLOOKUP(A468,UC!B:D, 3, FALSE))),VLOOKUP(A468,UC!B:D, 2, FALSE)/VLOOKUP(A468, UC!B:D, 3, FALSE), 0)</f>
        <v>0.72594903796151844</v>
      </c>
      <c r="F468">
        <f>IF(EXACT(VLOOKUP(F$1,Variables!$B$6:$C$32, 2, FALSE), "Yes"), LOOKUP($A468,Collections!$A:$A,Collections!B:B), 0)</f>
        <v>0</v>
      </c>
      <c r="G468">
        <f>IF(EXACT(VLOOKUP(G$1,Variables!$B$6:$C$32, 2, FALSE), "Yes"), LOOKUP($A468,Collections!$A:$A,Collections!C:C), 0)</f>
        <v>0</v>
      </c>
      <c r="H468">
        <f>IF(EXACT(VLOOKUP(H$1,Variables!$B$6:$C$32, 2, FALSE), "Yes"), LOOKUP($A468,Collections!$A:$A,Collections!D:D), 0)</f>
        <v>0</v>
      </c>
      <c r="I468">
        <f>IF(EXACT(VLOOKUP(I$1,Variables!$B$6:$C$32, 2, FALSE), "Yes"), LOOKUP($A468,Collections!$A:$A,Collections!E:E), 0)</f>
        <v>0</v>
      </c>
      <c r="J468">
        <f>IF(EXACT(VLOOKUP(J$1,Variables!$B$6:$C$32, 2, FALSE), "Yes"), LOOKUP($A468,Collections!$A:$A,Collections!F:F), 0)</f>
        <v>0</v>
      </c>
      <c r="K468">
        <f>IF(EXACT(VLOOKUP(K$1,Variables!$B$6:$C$32, 2, FALSE), "Yes"), LOOKUP($A468,Collections!$A:$A,Collections!G:G), 0)</f>
        <v>0</v>
      </c>
      <c r="L468">
        <f>IF(EXACT(VLOOKUP(L$1,Variables!$B$6:$C$32, 2, FALSE), "Yes"), LOOKUP($A468,Collections!$A:$A,Collections!H:H), 0)</f>
        <v>1</v>
      </c>
      <c r="M468">
        <f>IF(EXACT(VLOOKUP(M$1,Variables!$B$6:$C$32, 2, FALSE), "Yes"), LOOKUP($A468,Collections!$A:$A,Collections!I:I), 0)</f>
        <v>0</v>
      </c>
      <c r="N468">
        <f>IF(EXACT(VLOOKUP(N$1,Variables!$B$6:$C$32, 2, FALSE), "Yes"), LOOKUP($A468,Collections!$A:$A,Collections!J:J), 0)</f>
        <v>0</v>
      </c>
      <c r="O468">
        <f>IF(EXACT(VLOOKUP(O$1,Variables!$B$6:$C$32, 2, FALSE), "Yes"), LOOKUP($A468,Collections!$A:$A,Collections!K:K), 0)</f>
        <v>0</v>
      </c>
      <c r="P468">
        <f>IF(EXACT(VLOOKUP(P$1,Variables!$B$6:$C$32, 2, FALSE), "Yes"), LOOKUP($A468,Collections!$A:$A,Collections!L:L), 0)</f>
        <v>0</v>
      </c>
      <c r="Q468">
        <f>IF(EXACT(VLOOKUP(Q$1,Variables!$B$6:$C$32, 2, FALSE), "Yes"), LOOKUP($A468,Collections!$A:$A,Collections!M:M), 0)</f>
        <v>0</v>
      </c>
      <c r="R468">
        <f>IF(EXACT(VLOOKUP(R$1,Variables!$B$6:$C$32, 2, FALSE), "Yes"), LOOKUP($A468,Collections!$A:$A,Collections!N:N), 0)</f>
        <v>0</v>
      </c>
      <c r="S468">
        <f>IF(EXACT(VLOOKUP(S$1,Variables!$B$6:$C$32, 2, FALSE), "Yes"), LOOKUP($A468,Collections!$A:$A,Collections!O:O), 0)</f>
        <v>0</v>
      </c>
      <c r="T468">
        <f>IF(EXACT(VLOOKUP(T$1,Variables!$B$6:$C$32, 2, FALSE), "Yes"), LOOKUP($A468,Collections!$A:$A,Collections!P:P), 0)</f>
        <v>0</v>
      </c>
      <c r="U468">
        <f>IF(EXACT(VLOOKUP(U$1,Variables!$B$6:$C$32, 2, FALSE), "Yes"), LOOKUP($A468,Collections!$A:$A,Collections!Q:Q), 0)</f>
        <v>0</v>
      </c>
      <c r="V468">
        <f>IF(EXACT(VLOOKUP(V$1,Variables!$B$6:$C$32, 2, FALSE), "Yes"), LOOKUP($A468,Collections!$A:$A,Collections!R:R), 0)</f>
        <v>0</v>
      </c>
      <c r="W468">
        <f>IF(EXACT(VLOOKUP(W$1,Variables!$B$6:$C$32, 2, FALSE), "Yes"), LOOKUP($A468,Collections!$A:$A,Collections!S:S), 0)</f>
        <v>0</v>
      </c>
      <c r="X468">
        <f>IF(EXACT(VLOOKUP(X$1,Variables!$B$6:$C$32, 2, FALSE), "Yes"), LOOKUP($A468,Collections!$A:$A,Collections!T:T), 0)</f>
        <v>0</v>
      </c>
      <c r="Y468">
        <f>IF(EXACT(VLOOKUP(Y$1,Variables!$B$6:$C$32, 2, FALSE), "Yes"), LOOKUP($A468,Collections!$A:$A,Collections!U:U), 0)</f>
        <v>0</v>
      </c>
      <c r="Z468">
        <f>IF(EXACT(VLOOKUP(Z$1,Variables!$B$6:$C$32, 2, FALSE), "Yes"), LOOKUP($A468,Collections!$A:$A,Collections!V:V), 0)</f>
        <v>0</v>
      </c>
      <c r="AA468">
        <f>IF(EXACT(VLOOKUP(AA$1,Variables!$B$6:$C$32, 2, FALSE), "Yes"), LOOKUP($A468,Collections!$A:$A,Collections!W:W), 0)</f>
        <v>0</v>
      </c>
      <c r="AB468">
        <f>IF(EXACT(VLOOKUP(AB$1,Variables!$B$6:$C$32, 2, FALSE), "Yes"), LOOKUP($A468,Collections!$A:$A,Collections!X:X), 0)</f>
        <v>0</v>
      </c>
      <c r="AC468">
        <f>IF(EXACT(VLOOKUP(AC$1,Variables!$B$6:$C$32, 2, FALSE), "Yes"), LOOKUP($A468,Collections!$A:$A,Collections!Y:Y), 0)</f>
        <v>0</v>
      </c>
      <c r="AD468">
        <f>IF(EXACT(VLOOKUP(AD$1,Variables!$B$6:$C$32, 2, FALSE), "Yes"), LOOKUP($A468,Collections!$A:$A,Collections!Z:Z), 0)</f>
        <v>0</v>
      </c>
      <c r="AE468">
        <f>IF(EXACT(VLOOKUP(AE$1,Variables!$B$6:$C$32, 2, FALSE), "Yes"), LOOKUP($A468,Collections!$A:$A,Collections!AA:AA), 0)</f>
        <v>0</v>
      </c>
      <c r="AF468">
        <f>IF(EXACT(VLOOKUP(AF$1,Variables!$B$6:$C$32, 2, FALSE), "Yes"), LOOKUP($A468,Collections!$A:$A,Collections!AB:AB), 0)</f>
        <v>0</v>
      </c>
      <c r="AG468" t="str">
        <f t="shared" si="7"/>
        <v>Yes</v>
      </c>
      <c r="AH468">
        <f>IF(D468&gt;=Variables!$C$1,1,0)</f>
        <v>0</v>
      </c>
      <c r="AI468">
        <f>IF(E468&gt;=Variables!$C$1,1,0)</f>
        <v>0</v>
      </c>
    </row>
    <row r="469" spans="1:35" x14ac:dyDescent="0.2">
      <c r="A469" s="25">
        <v>130001</v>
      </c>
      <c r="B469" s="2" t="s">
        <v>1446</v>
      </c>
      <c r="C469">
        <f>IF(ISNA(VLOOKUP(A469,Images!A:C,3,FALSE)), 0, VLOOKUP(A469,Images!A:C,3,FALSE))/IF(ISNA(VLOOKUP(A469,Images!A:C,2,FALSE)), 1,VLOOKUP(A469,Images!A:C,2,FALSE))</f>
        <v>0.17689903363633758</v>
      </c>
      <c r="D469">
        <f>IF(NOT(ISNA(VLOOKUP(A469,Harvard!B:E,4,FALSE))), VLOOKUP(A469,Harvard!B:E,4,FALSE), 0)</f>
        <v>0.98839999999999995</v>
      </c>
      <c r="E469">
        <f>IF(NOT(ISNA(VLOOKUP(A469,UC!B:D, 3, FALSE))),VLOOKUP(A469,UC!B:D, 2, FALSE)/VLOOKUP(A469, UC!B:D, 3, FALSE), 0)</f>
        <v>0.91129032258064513</v>
      </c>
      <c r="F469">
        <f>IF(EXACT(VLOOKUP(F$1,Variables!$B$6:$C$32, 2, FALSE), "Yes"), LOOKUP($A469,Collections!$A:$A,Collections!B:B), 0)</f>
        <v>0</v>
      </c>
      <c r="G469">
        <f>IF(EXACT(VLOOKUP(G$1,Variables!$B$6:$C$32, 2, FALSE), "Yes"), LOOKUP($A469,Collections!$A:$A,Collections!C:C), 0)</f>
        <v>0</v>
      </c>
      <c r="H469">
        <f>IF(EXACT(VLOOKUP(H$1,Variables!$B$6:$C$32, 2, FALSE), "Yes"), LOOKUP($A469,Collections!$A:$A,Collections!D:D), 0)</f>
        <v>0</v>
      </c>
      <c r="I469">
        <f>IF(EXACT(VLOOKUP(I$1,Variables!$B$6:$C$32, 2, FALSE), "Yes"), LOOKUP($A469,Collections!$A:$A,Collections!E:E), 0)</f>
        <v>0</v>
      </c>
      <c r="J469">
        <f>IF(EXACT(VLOOKUP(J$1,Variables!$B$6:$C$32, 2, FALSE), "Yes"), LOOKUP($A469,Collections!$A:$A,Collections!F:F), 0)</f>
        <v>0</v>
      </c>
      <c r="K469">
        <f>IF(EXACT(VLOOKUP(K$1,Variables!$B$6:$C$32, 2, FALSE), "Yes"), LOOKUP($A469,Collections!$A:$A,Collections!G:G), 0)</f>
        <v>0</v>
      </c>
      <c r="L469">
        <f>IF(EXACT(VLOOKUP(L$1,Variables!$B$6:$C$32, 2, FALSE), "Yes"), LOOKUP($A469,Collections!$A:$A,Collections!H:H), 0)</f>
        <v>0</v>
      </c>
      <c r="M469">
        <f>IF(EXACT(VLOOKUP(M$1,Variables!$B$6:$C$32, 2, FALSE), "Yes"), LOOKUP($A469,Collections!$A:$A,Collections!I:I), 0)</f>
        <v>0</v>
      </c>
      <c r="N469">
        <f>IF(EXACT(VLOOKUP(N$1,Variables!$B$6:$C$32, 2, FALSE), "Yes"), LOOKUP($A469,Collections!$A:$A,Collections!J:J), 0)</f>
        <v>0</v>
      </c>
      <c r="O469">
        <f>IF(EXACT(VLOOKUP(O$1,Variables!$B$6:$C$32, 2, FALSE), "Yes"), LOOKUP($A469,Collections!$A:$A,Collections!K:K), 0)</f>
        <v>0</v>
      </c>
      <c r="P469">
        <f>IF(EXACT(VLOOKUP(P$1,Variables!$B$6:$C$32, 2, FALSE), "Yes"), LOOKUP($A469,Collections!$A:$A,Collections!L:L), 0)</f>
        <v>0</v>
      </c>
      <c r="Q469">
        <f>IF(EXACT(VLOOKUP(Q$1,Variables!$B$6:$C$32, 2, FALSE), "Yes"), LOOKUP($A469,Collections!$A:$A,Collections!M:M), 0)</f>
        <v>0</v>
      </c>
      <c r="R469">
        <f>IF(EXACT(VLOOKUP(R$1,Variables!$B$6:$C$32, 2, FALSE), "Yes"), LOOKUP($A469,Collections!$A:$A,Collections!N:N), 0)</f>
        <v>0</v>
      </c>
      <c r="S469">
        <f>IF(EXACT(VLOOKUP(S$1,Variables!$B$6:$C$32, 2, FALSE), "Yes"), LOOKUP($A469,Collections!$A:$A,Collections!O:O), 0)</f>
        <v>0</v>
      </c>
      <c r="T469">
        <f>IF(EXACT(VLOOKUP(T$1,Variables!$B$6:$C$32, 2, FALSE), "Yes"), LOOKUP($A469,Collections!$A:$A,Collections!P:P), 0)</f>
        <v>0</v>
      </c>
      <c r="U469">
        <f>IF(EXACT(VLOOKUP(U$1,Variables!$B$6:$C$32, 2, FALSE), "Yes"), LOOKUP($A469,Collections!$A:$A,Collections!Q:Q), 0)</f>
        <v>0</v>
      </c>
      <c r="V469">
        <f>IF(EXACT(VLOOKUP(V$1,Variables!$B$6:$C$32, 2, FALSE), "Yes"), LOOKUP($A469,Collections!$A:$A,Collections!R:R), 0)</f>
        <v>0</v>
      </c>
      <c r="W469">
        <f>IF(EXACT(VLOOKUP(W$1,Variables!$B$6:$C$32, 2, FALSE), "Yes"), LOOKUP($A469,Collections!$A:$A,Collections!S:S), 0)</f>
        <v>0</v>
      </c>
      <c r="X469">
        <f>IF(EXACT(VLOOKUP(X$1,Variables!$B$6:$C$32, 2, FALSE), "Yes"), LOOKUP($A469,Collections!$A:$A,Collections!T:T), 0)</f>
        <v>0</v>
      </c>
      <c r="Y469">
        <f>IF(EXACT(VLOOKUP(Y$1,Variables!$B$6:$C$32, 2, FALSE), "Yes"), LOOKUP($A469,Collections!$A:$A,Collections!U:U), 0)</f>
        <v>0</v>
      </c>
      <c r="Z469">
        <f>IF(EXACT(VLOOKUP(Z$1,Variables!$B$6:$C$32, 2, FALSE), "Yes"), LOOKUP($A469,Collections!$A:$A,Collections!V:V), 0)</f>
        <v>0</v>
      </c>
      <c r="AA469">
        <f>IF(EXACT(VLOOKUP(AA$1,Variables!$B$6:$C$32, 2, FALSE), "Yes"), LOOKUP($A469,Collections!$A:$A,Collections!W:W), 0)</f>
        <v>0</v>
      </c>
      <c r="AB469">
        <f>IF(EXACT(VLOOKUP(AB$1,Variables!$B$6:$C$32, 2, FALSE), "Yes"), LOOKUP($A469,Collections!$A:$A,Collections!X:X), 0)</f>
        <v>1</v>
      </c>
      <c r="AC469">
        <f>IF(EXACT(VLOOKUP(AC$1,Variables!$B$6:$C$32, 2, FALSE), "Yes"), LOOKUP($A469,Collections!$A:$A,Collections!Y:Y), 0)</f>
        <v>0</v>
      </c>
      <c r="AD469">
        <f>IF(EXACT(VLOOKUP(AD$1,Variables!$B$6:$C$32, 2, FALSE), "Yes"), LOOKUP($A469,Collections!$A:$A,Collections!Z:Z), 0)</f>
        <v>0</v>
      </c>
      <c r="AE469">
        <f>IF(EXACT(VLOOKUP(AE$1,Variables!$B$6:$C$32, 2, FALSE), "Yes"), LOOKUP($A469,Collections!$A:$A,Collections!AA:AA), 0)</f>
        <v>0</v>
      </c>
      <c r="AF469">
        <f>IF(EXACT(VLOOKUP(AF$1,Variables!$B$6:$C$32, 2, FALSE), "Yes"), LOOKUP($A469,Collections!$A:$A,Collections!AB:AB), 0)</f>
        <v>0</v>
      </c>
      <c r="AG469" t="str">
        <f t="shared" si="7"/>
        <v>Yes</v>
      </c>
      <c r="AH469">
        <f>IF(D469&gt;=Variables!$C$1,1,0)</f>
        <v>1</v>
      </c>
      <c r="AI469">
        <f>IF(E469&gt;=Variables!$C$1,1,0)</f>
        <v>1</v>
      </c>
    </row>
    <row r="470" spans="1:35" x14ac:dyDescent="0.2">
      <c r="A470" s="25">
        <v>130079</v>
      </c>
      <c r="B470" s="2" t="s">
        <v>1447</v>
      </c>
      <c r="C470">
        <f>IF(ISNA(VLOOKUP(A470,Images!A:C,3,FALSE)), 0, VLOOKUP(A470,Images!A:C,3,FALSE))/IF(ISNA(VLOOKUP(A470,Images!A:C,2,FALSE)), 1,VLOOKUP(A470,Images!A:C,2,FALSE))</f>
        <v>8.1570996978851968E-3</v>
      </c>
      <c r="D470">
        <f>IF(NOT(ISNA(VLOOKUP(A470,Harvard!B:E,4,FALSE))), VLOOKUP(A470,Harvard!B:E,4,FALSE), 0)</f>
        <v>0.97189999999999999</v>
      </c>
      <c r="E470">
        <f>IF(NOT(ISNA(VLOOKUP(A470,UC!B:D, 3, FALSE))),VLOOKUP(A470,UC!B:D, 2, FALSE)/VLOOKUP(A470, UC!B:D, 3, FALSE), 0)</f>
        <v>0.91139240506329111</v>
      </c>
      <c r="F470">
        <f>IF(EXACT(VLOOKUP(F$1,Variables!$B$6:$C$32, 2, FALSE), "Yes"), LOOKUP($A470,Collections!$A:$A,Collections!B:B), 0)</f>
        <v>0</v>
      </c>
      <c r="G470">
        <f>IF(EXACT(VLOOKUP(G$1,Variables!$B$6:$C$32, 2, FALSE), "Yes"), LOOKUP($A470,Collections!$A:$A,Collections!C:C), 0)</f>
        <v>0</v>
      </c>
      <c r="H470">
        <f>IF(EXACT(VLOOKUP(H$1,Variables!$B$6:$C$32, 2, FALSE), "Yes"), LOOKUP($A470,Collections!$A:$A,Collections!D:D), 0)</f>
        <v>0</v>
      </c>
      <c r="I470">
        <f>IF(EXACT(VLOOKUP(I$1,Variables!$B$6:$C$32, 2, FALSE), "Yes"), LOOKUP($A470,Collections!$A:$A,Collections!E:E), 0)</f>
        <v>0</v>
      </c>
      <c r="J470">
        <f>IF(EXACT(VLOOKUP(J$1,Variables!$B$6:$C$32, 2, FALSE), "Yes"), LOOKUP($A470,Collections!$A:$A,Collections!F:F), 0)</f>
        <v>0</v>
      </c>
      <c r="K470">
        <f>IF(EXACT(VLOOKUP(K$1,Variables!$B$6:$C$32, 2, FALSE), "Yes"), LOOKUP($A470,Collections!$A:$A,Collections!G:G), 0)</f>
        <v>0</v>
      </c>
      <c r="L470">
        <f>IF(EXACT(VLOOKUP(L$1,Variables!$B$6:$C$32, 2, FALSE), "Yes"), LOOKUP($A470,Collections!$A:$A,Collections!H:H), 0)</f>
        <v>0</v>
      </c>
      <c r="M470">
        <f>IF(EXACT(VLOOKUP(M$1,Variables!$B$6:$C$32, 2, FALSE), "Yes"), LOOKUP($A470,Collections!$A:$A,Collections!I:I), 0)</f>
        <v>1</v>
      </c>
      <c r="N470">
        <f>IF(EXACT(VLOOKUP(N$1,Variables!$B$6:$C$32, 2, FALSE), "Yes"), LOOKUP($A470,Collections!$A:$A,Collections!J:J), 0)</f>
        <v>0</v>
      </c>
      <c r="O470">
        <f>IF(EXACT(VLOOKUP(O$1,Variables!$B$6:$C$32, 2, FALSE), "Yes"), LOOKUP($A470,Collections!$A:$A,Collections!K:K), 0)</f>
        <v>0</v>
      </c>
      <c r="P470">
        <f>IF(EXACT(VLOOKUP(P$1,Variables!$B$6:$C$32, 2, FALSE), "Yes"), LOOKUP($A470,Collections!$A:$A,Collections!L:L), 0)</f>
        <v>0</v>
      </c>
      <c r="Q470">
        <f>IF(EXACT(VLOOKUP(Q$1,Variables!$B$6:$C$32, 2, FALSE), "Yes"), LOOKUP($A470,Collections!$A:$A,Collections!M:M), 0)</f>
        <v>0</v>
      </c>
      <c r="R470">
        <f>IF(EXACT(VLOOKUP(R$1,Variables!$B$6:$C$32, 2, FALSE), "Yes"), LOOKUP($A470,Collections!$A:$A,Collections!N:N), 0)</f>
        <v>0</v>
      </c>
      <c r="S470">
        <f>IF(EXACT(VLOOKUP(S$1,Variables!$B$6:$C$32, 2, FALSE), "Yes"), LOOKUP($A470,Collections!$A:$A,Collections!O:O), 0)</f>
        <v>0</v>
      </c>
      <c r="T470">
        <f>IF(EXACT(VLOOKUP(T$1,Variables!$B$6:$C$32, 2, FALSE), "Yes"), LOOKUP($A470,Collections!$A:$A,Collections!P:P), 0)</f>
        <v>0</v>
      </c>
      <c r="U470">
        <f>IF(EXACT(VLOOKUP(U$1,Variables!$B$6:$C$32, 2, FALSE), "Yes"), LOOKUP($A470,Collections!$A:$A,Collections!Q:Q), 0)</f>
        <v>0</v>
      </c>
      <c r="V470">
        <f>IF(EXACT(VLOOKUP(V$1,Variables!$B$6:$C$32, 2, FALSE), "Yes"), LOOKUP($A470,Collections!$A:$A,Collections!R:R), 0)</f>
        <v>0</v>
      </c>
      <c r="W470">
        <f>IF(EXACT(VLOOKUP(W$1,Variables!$B$6:$C$32, 2, FALSE), "Yes"), LOOKUP($A470,Collections!$A:$A,Collections!S:S), 0)</f>
        <v>0</v>
      </c>
      <c r="X470">
        <f>IF(EXACT(VLOOKUP(X$1,Variables!$B$6:$C$32, 2, FALSE), "Yes"), LOOKUP($A470,Collections!$A:$A,Collections!T:T), 0)</f>
        <v>0</v>
      </c>
      <c r="Y470">
        <f>IF(EXACT(VLOOKUP(Y$1,Variables!$B$6:$C$32, 2, FALSE), "Yes"), LOOKUP($A470,Collections!$A:$A,Collections!U:U), 0)</f>
        <v>0</v>
      </c>
      <c r="Z470">
        <f>IF(EXACT(VLOOKUP(Z$1,Variables!$B$6:$C$32, 2, FALSE), "Yes"), LOOKUP($A470,Collections!$A:$A,Collections!V:V), 0)</f>
        <v>0</v>
      </c>
      <c r="AA470">
        <f>IF(EXACT(VLOOKUP(AA$1,Variables!$B$6:$C$32, 2, FALSE), "Yes"), LOOKUP($A470,Collections!$A:$A,Collections!W:W), 0)</f>
        <v>0</v>
      </c>
      <c r="AB470">
        <f>IF(EXACT(VLOOKUP(AB$1,Variables!$B$6:$C$32, 2, FALSE), "Yes"), LOOKUP($A470,Collections!$A:$A,Collections!X:X), 0)</f>
        <v>0</v>
      </c>
      <c r="AC470">
        <f>IF(EXACT(VLOOKUP(AC$1,Variables!$B$6:$C$32, 2, FALSE), "Yes"), LOOKUP($A470,Collections!$A:$A,Collections!Y:Y), 0)</f>
        <v>0</v>
      </c>
      <c r="AD470">
        <f>IF(EXACT(VLOOKUP(AD$1,Variables!$B$6:$C$32, 2, FALSE), "Yes"), LOOKUP($A470,Collections!$A:$A,Collections!Z:Z), 0)</f>
        <v>0</v>
      </c>
      <c r="AE470">
        <f>IF(EXACT(VLOOKUP(AE$1,Variables!$B$6:$C$32, 2, FALSE), "Yes"), LOOKUP($A470,Collections!$A:$A,Collections!AA:AA), 0)</f>
        <v>0</v>
      </c>
      <c r="AF470">
        <f>IF(EXACT(VLOOKUP(AF$1,Variables!$B$6:$C$32, 2, FALSE), "Yes"), LOOKUP($A470,Collections!$A:$A,Collections!AB:AB), 0)</f>
        <v>0</v>
      </c>
      <c r="AG470" t="str">
        <f t="shared" si="7"/>
        <v>Yes</v>
      </c>
      <c r="AH470">
        <f>IF(D470&gt;=Variables!$C$1,1,0)</f>
        <v>1</v>
      </c>
      <c r="AI470">
        <f>IF(E470&gt;=Variables!$C$1,1,0)</f>
        <v>1</v>
      </c>
    </row>
    <row r="471" spans="1:35" x14ac:dyDescent="0.2">
      <c r="A471" s="25">
        <v>130095</v>
      </c>
      <c r="B471" s="2" t="s">
        <v>1448</v>
      </c>
      <c r="C471">
        <f>IF(ISNA(VLOOKUP(A471,Images!A:C,3,FALSE)), 0, VLOOKUP(A471,Images!A:C,3,FALSE))/IF(ISNA(VLOOKUP(A471,Images!A:C,2,FALSE)), 1,VLOOKUP(A471,Images!A:C,2,FALSE))</f>
        <v>0.16353819117235055</v>
      </c>
      <c r="D471">
        <f>IF(NOT(ISNA(VLOOKUP(A471,Harvard!B:E,4,FALSE))), VLOOKUP(A471,Harvard!B:E,4,FALSE), 0)</f>
        <v>0.97689999999999999</v>
      </c>
      <c r="E471">
        <f>IF(NOT(ISNA(VLOOKUP(A471,UC!B:D, 3, FALSE))),VLOOKUP(A471,UC!B:D, 2, FALSE)/VLOOKUP(A471, UC!B:D, 3, FALSE), 0)</f>
        <v>1</v>
      </c>
      <c r="F471">
        <f>IF(EXACT(VLOOKUP(F$1,Variables!$B$6:$C$32, 2, FALSE), "Yes"), LOOKUP($A471,Collections!$A:$A,Collections!B:B), 0)</f>
        <v>0</v>
      </c>
      <c r="G471">
        <f>IF(EXACT(VLOOKUP(G$1,Variables!$B$6:$C$32, 2, FALSE), "Yes"), LOOKUP($A471,Collections!$A:$A,Collections!C:C), 0)</f>
        <v>1</v>
      </c>
      <c r="H471">
        <f>IF(EXACT(VLOOKUP(H$1,Variables!$B$6:$C$32, 2, FALSE), "Yes"), LOOKUP($A471,Collections!$A:$A,Collections!D:D), 0)</f>
        <v>0</v>
      </c>
      <c r="I471">
        <f>IF(EXACT(VLOOKUP(I$1,Variables!$B$6:$C$32, 2, FALSE), "Yes"), LOOKUP($A471,Collections!$A:$A,Collections!E:E), 0)</f>
        <v>0</v>
      </c>
      <c r="J471">
        <f>IF(EXACT(VLOOKUP(J$1,Variables!$B$6:$C$32, 2, FALSE), "Yes"), LOOKUP($A471,Collections!$A:$A,Collections!F:F), 0)</f>
        <v>0</v>
      </c>
      <c r="K471">
        <f>IF(EXACT(VLOOKUP(K$1,Variables!$B$6:$C$32, 2, FALSE), "Yes"), LOOKUP($A471,Collections!$A:$A,Collections!G:G), 0)</f>
        <v>0</v>
      </c>
      <c r="L471">
        <f>IF(EXACT(VLOOKUP(L$1,Variables!$B$6:$C$32, 2, FALSE), "Yes"), LOOKUP($A471,Collections!$A:$A,Collections!H:H), 0)</f>
        <v>0</v>
      </c>
      <c r="M471">
        <f>IF(EXACT(VLOOKUP(M$1,Variables!$B$6:$C$32, 2, FALSE), "Yes"), LOOKUP($A471,Collections!$A:$A,Collections!I:I), 0)</f>
        <v>0</v>
      </c>
      <c r="N471">
        <f>IF(EXACT(VLOOKUP(N$1,Variables!$B$6:$C$32, 2, FALSE), "Yes"), LOOKUP($A471,Collections!$A:$A,Collections!J:J), 0)</f>
        <v>0</v>
      </c>
      <c r="O471">
        <f>IF(EXACT(VLOOKUP(O$1,Variables!$B$6:$C$32, 2, FALSE), "Yes"), LOOKUP($A471,Collections!$A:$A,Collections!K:K), 0)</f>
        <v>0</v>
      </c>
      <c r="P471">
        <f>IF(EXACT(VLOOKUP(P$1,Variables!$B$6:$C$32, 2, FALSE), "Yes"), LOOKUP($A471,Collections!$A:$A,Collections!L:L), 0)</f>
        <v>0</v>
      </c>
      <c r="Q471">
        <f>IF(EXACT(VLOOKUP(Q$1,Variables!$B$6:$C$32, 2, FALSE), "Yes"), LOOKUP($A471,Collections!$A:$A,Collections!M:M), 0)</f>
        <v>0</v>
      </c>
      <c r="R471">
        <f>IF(EXACT(VLOOKUP(R$1,Variables!$B$6:$C$32, 2, FALSE), "Yes"), LOOKUP($A471,Collections!$A:$A,Collections!N:N), 0)</f>
        <v>0</v>
      </c>
      <c r="S471">
        <f>IF(EXACT(VLOOKUP(S$1,Variables!$B$6:$C$32, 2, FALSE), "Yes"), LOOKUP($A471,Collections!$A:$A,Collections!O:O), 0)</f>
        <v>0</v>
      </c>
      <c r="T471">
        <f>IF(EXACT(VLOOKUP(T$1,Variables!$B$6:$C$32, 2, FALSE), "Yes"), LOOKUP($A471,Collections!$A:$A,Collections!P:P), 0)</f>
        <v>0</v>
      </c>
      <c r="U471">
        <f>IF(EXACT(VLOOKUP(U$1,Variables!$B$6:$C$32, 2, FALSE), "Yes"), LOOKUP($A471,Collections!$A:$A,Collections!Q:Q), 0)</f>
        <v>0</v>
      </c>
      <c r="V471">
        <f>IF(EXACT(VLOOKUP(V$1,Variables!$B$6:$C$32, 2, FALSE), "Yes"), LOOKUP($A471,Collections!$A:$A,Collections!R:R), 0)</f>
        <v>0</v>
      </c>
      <c r="W471">
        <f>IF(EXACT(VLOOKUP(W$1,Variables!$B$6:$C$32, 2, FALSE), "Yes"), LOOKUP($A471,Collections!$A:$A,Collections!S:S), 0)</f>
        <v>0</v>
      </c>
      <c r="X471">
        <f>IF(EXACT(VLOOKUP(X$1,Variables!$B$6:$C$32, 2, FALSE), "Yes"), LOOKUP($A471,Collections!$A:$A,Collections!T:T), 0)</f>
        <v>0</v>
      </c>
      <c r="Y471">
        <f>IF(EXACT(VLOOKUP(Y$1,Variables!$B$6:$C$32, 2, FALSE), "Yes"), LOOKUP($A471,Collections!$A:$A,Collections!U:U), 0)</f>
        <v>0</v>
      </c>
      <c r="Z471">
        <f>IF(EXACT(VLOOKUP(Z$1,Variables!$B$6:$C$32, 2, FALSE), "Yes"), LOOKUP($A471,Collections!$A:$A,Collections!V:V), 0)</f>
        <v>0</v>
      </c>
      <c r="AA471">
        <f>IF(EXACT(VLOOKUP(AA$1,Variables!$B$6:$C$32, 2, FALSE), "Yes"), LOOKUP($A471,Collections!$A:$A,Collections!W:W), 0)</f>
        <v>0</v>
      </c>
      <c r="AB471">
        <f>IF(EXACT(VLOOKUP(AB$1,Variables!$B$6:$C$32, 2, FALSE), "Yes"), LOOKUP($A471,Collections!$A:$A,Collections!X:X), 0)</f>
        <v>0</v>
      </c>
      <c r="AC471">
        <f>IF(EXACT(VLOOKUP(AC$1,Variables!$B$6:$C$32, 2, FALSE), "Yes"), LOOKUP($A471,Collections!$A:$A,Collections!Y:Y), 0)</f>
        <v>0</v>
      </c>
      <c r="AD471">
        <f>IF(EXACT(VLOOKUP(AD$1,Variables!$B$6:$C$32, 2, FALSE), "Yes"), LOOKUP($A471,Collections!$A:$A,Collections!Z:Z), 0)</f>
        <v>0</v>
      </c>
      <c r="AE471">
        <f>IF(EXACT(VLOOKUP(AE$1,Variables!$B$6:$C$32, 2, FALSE), "Yes"), LOOKUP($A471,Collections!$A:$A,Collections!AA:AA), 0)</f>
        <v>0</v>
      </c>
      <c r="AF471">
        <f>IF(EXACT(VLOOKUP(AF$1,Variables!$B$6:$C$32, 2, FALSE), "Yes"), LOOKUP($A471,Collections!$A:$A,Collections!AB:AB), 0)</f>
        <v>0</v>
      </c>
      <c r="AG471" t="str">
        <f t="shared" si="7"/>
        <v>Yes</v>
      </c>
      <c r="AH471">
        <f>IF(D471&gt;=Variables!$C$1,1,0)</f>
        <v>1</v>
      </c>
      <c r="AI471">
        <f>IF(E471&gt;=Variables!$C$1,1,0)</f>
        <v>1</v>
      </c>
    </row>
    <row r="472" spans="1:35" x14ac:dyDescent="0.2">
      <c r="A472" s="25">
        <v>2664658</v>
      </c>
      <c r="B472" s="2" t="s">
        <v>1449</v>
      </c>
      <c r="C472">
        <f>IF(ISNA(VLOOKUP(A472,Images!A:C,3,FALSE)), 0, VLOOKUP(A472,Images!A:C,3,FALSE))/IF(ISNA(VLOOKUP(A472,Images!A:C,2,FALSE)), 1,VLOOKUP(A472,Images!A:C,2,FALSE))</f>
        <v>4.2949130714745654E-2</v>
      </c>
      <c r="D472">
        <f>IF(NOT(ISNA(VLOOKUP(A472,Harvard!B:E,4,FALSE))), VLOOKUP(A472,Harvard!B:E,4,FALSE), 0)</f>
        <v>1</v>
      </c>
      <c r="E472">
        <f>IF(NOT(ISNA(VLOOKUP(A472,UC!B:D, 3, FALSE))),VLOOKUP(A472,UC!B:D, 2, FALSE)/VLOOKUP(A472, UC!B:D, 3, FALSE), 0)</f>
        <v>0.86764705882352944</v>
      </c>
      <c r="F472">
        <f>IF(EXACT(VLOOKUP(F$1,Variables!$B$6:$C$32, 2, FALSE), "Yes"), LOOKUP($A472,Collections!$A:$A,Collections!B:B), 0)</f>
        <v>0</v>
      </c>
      <c r="G472">
        <f>IF(EXACT(VLOOKUP(G$1,Variables!$B$6:$C$32, 2, FALSE), "Yes"), LOOKUP($A472,Collections!$A:$A,Collections!C:C), 0)</f>
        <v>0</v>
      </c>
      <c r="H472">
        <f>IF(EXACT(VLOOKUP(H$1,Variables!$B$6:$C$32, 2, FALSE), "Yes"), LOOKUP($A472,Collections!$A:$A,Collections!D:D), 0)</f>
        <v>0</v>
      </c>
      <c r="I472">
        <f>IF(EXACT(VLOOKUP(I$1,Variables!$B$6:$C$32, 2, FALSE), "Yes"), LOOKUP($A472,Collections!$A:$A,Collections!E:E), 0)</f>
        <v>0</v>
      </c>
      <c r="J472">
        <f>IF(EXACT(VLOOKUP(J$1,Variables!$B$6:$C$32, 2, FALSE), "Yes"), LOOKUP($A472,Collections!$A:$A,Collections!F:F), 0)</f>
        <v>0</v>
      </c>
      <c r="K472">
        <f>IF(EXACT(VLOOKUP(K$1,Variables!$B$6:$C$32, 2, FALSE), "Yes"), LOOKUP($A472,Collections!$A:$A,Collections!G:G), 0)</f>
        <v>0</v>
      </c>
      <c r="L472">
        <f>IF(EXACT(VLOOKUP(L$1,Variables!$B$6:$C$32, 2, FALSE), "Yes"), LOOKUP($A472,Collections!$A:$A,Collections!H:H), 0)</f>
        <v>0</v>
      </c>
      <c r="M472">
        <f>IF(EXACT(VLOOKUP(M$1,Variables!$B$6:$C$32, 2, FALSE), "Yes"), LOOKUP($A472,Collections!$A:$A,Collections!I:I), 0)</f>
        <v>1</v>
      </c>
      <c r="N472">
        <f>IF(EXACT(VLOOKUP(N$1,Variables!$B$6:$C$32, 2, FALSE), "Yes"), LOOKUP($A472,Collections!$A:$A,Collections!J:J), 0)</f>
        <v>0</v>
      </c>
      <c r="O472">
        <f>IF(EXACT(VLOOKUP(O$1,Variables!$B$6:$C$32, 2, FALSE), "Yes"), LOOKUP($A472,Collections!$A:$A,Collections!K:K), 0)</f>
        <v>0</v>
      </c>
      <c r="P472">
        <f>IF(EXACT(VLOOKUP(P$1,Variables!$B$6:$C$32, 2, FALSE), "Yes"), LOOKUP($A472,Collections!$A:$A,Collections!L:L), 0)</f>
        <v>0</v>
      </c>
      <c r="Q472">
        <f>IF(EXACT(VLOOKUP(Q$1,Variables!$B$6:$C$32, 2, FALSE), "Yes"), LOOKUP($A472,Collections!$A:$A,Collections!M:M), 0)</f>
        <v>0</v>
      </c>
      <c r="R472">
        <f>IF(EXACT(VLOOKUP(R$1,Variables!$B$6:$C$32, 2, FALSE), "Yes"), LOOKUP($A472,Collections!$A:$A,Collections!N:N), 0)</f>
        <v>0</v>
      </c>
      <c r="S472">
        <f>IF(EXACT(VLOOKUP(S$1,Variables!$B$6:$C$32, 2, FALSE), "Yes"), LOOKUP($A472,Collections!$A:$A,Collections!O:O), 0)</f>
        <v>0</v>
      </c>
      <c r="T472">
        <f>IF(EXACT(VLOOKUP(T$1,Variables!$B$6:$C$32, 2, FALSE), "Yes"), LOOKUP($A472,Collections!$A:$A,Collections!P:P), 0)</f>
        <v>0</v>
      </c>
      <c r="U472">
        <f>IF(EXACT(VLOOKUP(U$1,Variables!$B$6:$C$32, 2, FALSE), "Yes"), LOOKUP($A472,Collections!$A:$A,Collections!Q:Q), 0)</f>
        <v>0</v>
      </c>
      <c r="V472">
        <f>IF(EXACT(VLOOKUP(V$1,Variables!$B$6:$C$32, 2, FALSE), "Yes"), LOOKUP($A472,Collections!$A:$A,Collections!R:R), 0)</f>
        <v>0</v>
      </c>
      <c r="W472">
        <f>IF(EXACT(VLOOKUP(W$1,Variables!$B$6:$C$32, 2, FALSE), "Yes"), LOOKUP($A472,Collections!$A:$A,Collections!S:S), 0)</f>
        <v>0</v>
      </c>
      <c r="X472">
        <f>IF(EXACT(VLOOKUP(X$1,Variables!$B$6:$C$32, 2, FALSE), "Yes"), LOOKUP($A472,Collections!$A:$A,Collections!T:T), 0)</f>
        <v>0</v>
      </c>
      <c r="Y472">
        <f>IF(EXACT(VLOOKUP(Y$1,Variables!$B$6:$C$32, 2, FALSE), "Yes"), LOOKUP($A472,Collections!$A:$A,Collections!U:U), 0)</f>
        <v>0</v>
      </c>
      <c r="Z472">
        <f>IF(EXACT(VLOOKUP(Z$1,Variables!$B$6:$C$32, 2, FALSE), "Yes"), LOOKUP($A472,Collections!$A:$A,Collections!V:V), 0)</f>
        <v>0</v>
      </c>
      <c r="AA472">
        <f>IF(EXACT(VLOOKUP(AA$1,Variables!$B$6:$C$32, 2, FALSE), "Yes"), LOOKUP($A472,Collections!$A:$A,Collections!W:W), 0)</f>
        <v>0</v>
      </c>
      <c r="AB472">
        <f>IF(EXACT(VLOOKUP(AB$1,Variables!$B$6:$C$32, 2, FALSE), "Yes"), LOOKUP($A472,Collections!$A:$A,Collections!X:X), 0)</f>
        <v>0</v>
      </c>
      <c r="AC472">
        <f>IF(EXACT(VLOOKUP(AC$1,Variables!$B$6:$C$32, 2, FALSE), "Yes"), LOOKUP($A472,Collections!$A:$A,Collections!Y:Y), 0)</f>
        <v>0</v>
      </c>
      <c r="AD472">
        <f>IF(EXACT(VLOOKUP(AD$1,Variables!$B$6:$C$32, 2, FALSE), "Yes"), LOOKUP($A472,Collections!$A:$A,Collections!Z:Z), 0)</f>
        <v>0</v>
      </c>
      <c r="AE472">
        <f>IF(EXACT(VLOOKUP(AE$1,Variables!$B$6:$C$32, 2, FALSE), "Yes"), LOOKUP($A472,Collections!$A:$A,Collections!AA:AA), 0)</f>
        <v>0</v>
      </c>
      <c r="AF472">
        <f>IF(EXACT(VLOOKUP(AF$1,Variables!$B$6:$C$32, 2, FALSE), "Yes"), LOOKUP($A472,Collections!$A:$A,Collections!AB:AB), 0)</f>
        <v>0</v>
      </c>
      <c r="AG472" t="str">
        <f t="shared" si="7"/>
        <v>Yes</v>
      </c>
      <c r="AH472">
        <f>IF(D472&gt;=Variables!$C$1,1,0)</f>
        <v>1</v>
      </c>
      <c r="AI472">
        <f>IF(E472&gt;=Variables!$C$1,1,0)</f>
        <v>0</v>
      </c>
    </row>
    <row r="473" spans="1:35" x14ac:dyDescent="0.2">
      <c r="A473" s="25">
        <v>9382259</v>
      </c>
      <c r="B473" s="2" t="s">
        <v>1450</v>
      </c>
      <c r="C473">
        <f>IF(ISNA(VLOOKUP(A473,Images!A:C,3,FALSE)), 0, VLOOKUP(A473,Images!A:C,3,FALSE))/IF(ISNA(VLOOKUP(A473,Images!A:C,2,FALSE)), 1,VLOOKUP(A473,Images!A:C,2,FALSE))</f>
        <v>3.8817005545286505E-2</v>
      </c>
      <c r="D473">
        <f>IF(NOT(ISNA(VLOOKUP(A473,Harvard!B:E,4,FALSE))), VLOOKUP(A473,Harvard!B:E,4,FALSE), 0)</f>
        <v>0.98640000000000005</v>
      </c>
      <c r="E473">
        <f>IF(NOT(ISNA(VLOOKUP(A473,UC!B:D, 3, FALSE))),VLOOKUP(A473,UC!B:D, 2, FALSE)/VLOOKUP(A473, UC!B:D, 3, FALSE), 0)</f>
        <v>1</v>
      </c>
      <c r="F473">
        <f>IF(EXACT(VLOOKUP(F$1,Variables!$B$6:$C$32, 2, FALSE), "Yes"), LOOKUP($A473,Collections!$A:$A,Collections!B:B), 0)</f>
        <v>0</v>
      </c>
      <c r="G473">
        <f>IF(EXACT(VLOOKUP(G$1,Variables!$B$6:$C$32, 2, FALSE), "Yes"), LOOKUP($A473,Collections!$A:$A,Collections!C:C), 0)</f>
        <v>0</v>
      </c>
      <c r="H473">
        <f>IF(EXACT(VLOOKUP(H$1,Variables!$B$6:$C$32, 2, FALSE), "Yes"), LOOKUP($A473,Collections!$A:$A,Collections!D:D), 0)</f>
        <v>0</v>
      </c>
      <c r="I473">
        <f>IF(EXACT(VLOOKUP(I$1,Variables!$B$6:$C$32, 2, FALSE), "Yes"), LOOKUP($A473,Collections!$A:$A,Collections!E:E), 0)</f>
        <v>0</v>
      </c>
      <c r="J473">
        <f>IF(EXACT(VLOOKUP(J$1,Variables!$B$6:$C$32, 2, FALSE), "Yes"), LOOKUP($A473,Collections!$A:$A,Collections!F:F), 0)</f>
        <v>0</v>
      </c>
      <c r="K473">
        <f>IF(EXACT(VLOOKUP(K$1,Variables!$B$6:$C$32, 2, FALSE), "Yes"), LOOKUP($A473,Collections!$A:$A,Collections!G:G), 0)</f>
        <v>0</v>
      </c>
      <c r="L473">
        <f>IF(EXACT(VLOOKUP(L$1,Variables!$B$6:$C$32, 2, FALSE), "Yes"), LOOKUP($A473,Collections!$A:$A,Collections!H:H), 0)</f>
        <v>1</v>
      </c>
      <c r="M473">
        <f>IF(EXACT(VLOOKUP(M$1,Variables!$B$6:$C$32, 2, FALSE), "Yes"), LOOKUP($A473,Collections!$A:$A,Collections!I:I), 0)</f>
        <v>0</v>
      </c>
      <c r="N473">
        <f>IF(EXACT(VLOOKUP(N$1,Variables!$B$6:$C$32, 2, FALSE), "Yes"), LOOKUP($A473,Collections!$A:$A,Collections!J:J), 0)</f>
        <v>0</v>
      </c>
      <c r="O473">
        <f>IF(EXACT(VLOOKUP(O$1,Variables!$B$6:$C$32, 2, FALSE), "Yes"), LOOKUP($A473,Collections!$A:$A,Collections!K:K), 0)</f>
        <v>0</v>
      </c>
      <c r="P473">
        <f>IF(EXACT(VLOOKUP(P$1,Variables!$B$6:$C$32, 2, FALSE), "Yes"), LOOKUP($A473,Collections!$A:$A,Collections!L:L), 0)</f>
        <v>0</v>
      </c>
      <c r="Q473">
        <f>IF(EXACT(VLOOKUP(Q$1,Variables!$B$6:$C$32, 2, FALSE), "Yes"), LOOKUP($A473,Collections!$A:$A,Collections!M:M), 0)</f>
        <v>0</v>
      </c>
      <c r="R473">
        <f>IF(EXACT(VLOOKUP(R$1,Variables!$B$6:$C$32, 2, FALSE), "Yes"), LOOKUP($A473,Collections!$A:$A,Collections!N:N), 0)</f>
        <v>0</v>
      </c>
      <c r="S473">
        <f>IF(EXACT(VLOOKUP(S$1,Variables!$B$6:$C$32, 2, FALSE), "Yes"), LOOKUP($A473,Collections!$A:$A,Collections!O:O), 0)</f>
        <v>0</v>
      </c>
      <c r="T473">
        <f>IF(EXACT(VLOOKUP(T$1,Variables!$B$6:$C$32, 2, FALSE), "Yes"), LOOKUP($A473,Collections!$A:$A,Collections!P:P), 0)</f>
        <v>0</v>
      </c>
      <c r="U473">
        <f>IF(EXACT(VLOOKUP(U$1,Variables!$B$6:$C$32, 2, FALSE), "Yes"), LOOKUP($A473,Collections!$A:$A,Collections!Q:Q), 0)</f>
        <v>0</v>
      </c>
      <c r="V473">
        <f>IF(EXACT(VLOOKUP(V$1,Variables!$B$6:$C$32, 2, FALSE), "Yes"), LOOKUP($A473,Collections!$A:$A,Collections!R:R), 0)</f>
        <v>0</v>
      </c>
      <c r="W473">
        <f>IF(EXACT(VLOOKUP(W$1,Variables!$B$6:$C$32, 2, FALSE), "Yes"), LOOKUP($A473,Collections!$A:$A,Collections!S:S), 0)</f>
        <v>0</v>
      </c>
      <c r="X473">
        <f>IF(EXACT(VLOOKUP(X$1,Variables!$B$6:$C$32, 2, FALSE), "Yes"), LOOKUP($A473,Collections!$A:$A,Collections!T:T), 0)</f>
        <v>0</v>
      </c>
      <c r="Y473">
        <f>IF(EXACT(VLOOKUP(Y$1,Variables!$B$6:$C$32, 2, FALSE), "Yes"), LOOKUP($A473,Collections!$A:$A,Collections!U:U), 0)</f>
        <v>0</v>
      </c>
      <c r="Z473">
        <f>IF(EXACT(VLOOKUP(Z$1,Variables!$B$6:$C$32, 2, FALSE), "Yes"), LOOKUP($A473,Collections!$A:$A,Collections!V:V), 0)</f>
        <v>0</v>
      </c>
      <c r="AA473">
        <f>IF(EXACT(VLOOKUP(AA$1,Variables!$B$6:$C$32, 2, FALSE), "Yes"), LOOKUP($A473,Collections!$A:$A,Collections!W:W), 0)</f>
        <v>0</v>
      </c>
      <c r="AB473">
        <f>IF(EXACT(VLOOKUP(AB$1,Variables!$B$6:$C$32, 2, FALSE), "Yes"), LOOKUP($A473,Collections!$A:$A,Collections!X:X), 0)</f>
        <v>0</v>
      </c>
      <c r="AC473">
        <f>IF(EXACT(VLOOKUP(AC$1,Variables!$B$6:$C$32, 2, FALSE), "Yes"), LOOKUP($A473,Collections!$A:$A,Collections!Y:Y), 0)</f>
        <v>0</v>
      </c>
      <c r="AD473">
        <f>IF(EXACT(VLOOKUP(AD$1,Variables!$B$6:$C$32, 2, FALSE), "Yes"), LOOKUP($A473,Collections!$A:$A,Collections!Z:Z), 0)</f>
        <v>0</v>
      </c>
      <c r="AE473">
        <f>IF(EXACT(VLOOKUP(AE$1,Variables!$B$6:$C$32, 2, FALSE), "Yes"), LOOKUP($A473,Collections!$A:$A,Collections!AA:AA), 0)</f>
        <v>0</v>
      </c>
      <c r="AF473">
        <f>IF(EXACT(VLOOKUP(AF$1,Variables!$B$6:$C$32, 2, FALSE), "Yes"), LOOKUP($A473,Collections!$A:$A,Collections!AB:AB), 0)</f>
        <v>0</v>
      </c>
      <c r="AG473" t="str">
        <f t="shared" si="7"/>
        <v>Yes</v>
      </c>
      <c r="AH473">
        <f>IF(D473&gt;=Variables!$C$1,1,0)</f>
        <v>1</v>
      </c>
      <c r="AI473">
        <f>IF(E473&gt;=Variables!$C$1,1,0)</f>
        <v>1</v>
      </c>
    </row>
    <row r="474" spans="1:35" x14ac:dyDescent="0.2">
      <c r="A474" s="25">
        <v>130427</v>
      </c>
      <c r="B474" s="2" t="s">
        <v>1451</v>
      </c>
      <c r="C474">
        <f>IF(ISNA(VLOOKUP(A474,Images!A:C,3,FALSE)), 0, VLOOKUP(A474,Images!A:C,3,FALSE))/IF(ISNA(VLOOKUP(A474,Images!A:C,2,FALSE)), 1,VLOOKUP(A474,Images!A:C,2,FALSE))</f>
        <v>6.2639650134637057E-3</v>
      </c>
      <c r="D474">
        <f>IF(NOT(ISNA(VLOOKUP(A474,Harvard!B:E,4,FALSE))), VLOOKUP(A474,Harvard!B:E,4,FALSE), 0)</f>
        <v>0.99160000000000004</v>
      </c>
      <c r="E474">
        <f>IF(NOT(ISNA(VLOOKUP(A474,UC!B:D, 3, FALSE))),VLOOKUP(A474,UC!B:D, 2, FALSE)/VLOOKUP(A474, UC!B:D, 3, FALSE), 0)</f>
        <v>1</v>
      </c>
      <c r="F474">
        <f>IF(EXACT(VLOOKUP(F$1,Variables!$B$6:$C$32, 2, FALSE), "Yes"), LOOKUP($A474,Collections!$A:$A,Collections!B:B), 0)</f>
        <v>0</v>
      </c>
      <c r="G474">
        <f>IF(EXACT(VLOOKUP(G$1,Variables!$B$6:$C$32, 2, FALSE), "Yes"), LOOKUP($A474,Collections!$A:$A,Collections!C:C), 0)</f>
        <v>1</v>
      </c>
      <c r="H474">
        <f>IF(EXACT(VLOOKUP(H$1,Variables!$B$6:$C$32, 2, FALSE), "Yes"), LOOKUP($A474,Collections!$A:$A,Collections!D:D), 0)</f>
        <v>0</v>
      </c>
      <c r="I474">
        <f>IF(EXACT(VLOOKUP(I$1,Variables!$B$6:$C$32, 2, FALSE), "Yes"), LOOKUP($A474,Collections!$A:$A,Collections!E:E), 0)</f>
        <v>0</v>
      </c>
      <c r="J474">
        <f>IF(EXACT(VLOOKUP(J$1,Variables!$B$6:$C$32, 2, FALSE), "Yes"), LOOKUP($A474,Collections!$A:$A,Collections!F:F), 0)</f>
        <v>0</v>
      </c>
      <c r="K474">
        <f>IF(EXACT(VLOOKUP(K$1,Variables!$B$6:$C$32, 2, FALSE), "Yes"), LOOKUP($A474,Collections!$A:$A,Collections!G:G), 0)</f>
        <v>0</v>
      </c>
      <c r="L474">
        <f>IF(EXACT(VLOOKUP(L$1,Variables!$B$6:$C$32, 2, FALSE), "Yes"), LOOKUP($A474,Collections!$A:$A,Collections!H:H), 0)</f>
        <v>0</v>
      </c>
      <c r="M474">
        <f>IF(EXACT(VLOOKUP(M$1,Variables!$B$6:$C$32, 2, FALSE), "Yes"), LOOKUP($A474,Collections!$A:$A,Collections!I:I), 0)</f>
        <v>0</v>
      </c>
      <c r="N474">
        <f>IF(EXACT(VLOOKUP(N$1,Variables!$B$6:$C$32, 2, FALSE), "Yes"), LOOKUP($A474,Collections!$A:$A,Collections!J:J), 0)</f>
        <v>0</v>
      </c>
      <c r="O474">
        <f>IF(EXACT(VLOOKUP(O$1,Variables!$B$6:$C$32, 2, FALSE), "Yes"), LOOKUP($A474,Collections!$A:$A,Collections!K:K), 0)</f>
        <v>0</v>
      </c>
      <c r="P474">
        <f>IF(EXACT(VLOOKUP(P$1,Variables!$B$6:$C$32, 2, FALSE), "Yes"), LOOKUP($A474,Collections!$A:$A,Collections!L:L), 0)</f>
        <v>0</v>
      </c>
      <c r="Q474">
        <f>IF(EXACT(VLOOKUP(Q$1,Variables!$B$6:$C$32, 2, FALSE), "Yes"), LOOKUP($A474,Collections!$A:$A,Collections!M:M), 0)</f>
        <v>0</v>
      </c>
      <c r="R474">
        <f>IF(EXACT(VLOOKUP(R$1,Variables!$B$6:$C$32, 2, FALSE), "Yes"), LOOKUP($A474,Collections!$A:$A,Collections!N:N), 0)</f>
        <v>0</v>
      </c>
      <c r="S474">
        <f>IF(EXACT(VLOOKUP(S$1,Variables!$B$6:$C$32, 2, FALSE), "Yes"), LOOKUP($A474,Collections!$A:$A,Collections!O:O), 0)</f>
        <v>0</v>
      </c>
      <c r="T474">
        <f>IF(EXACT(VLOOKUP(T$1,Variables!$B$6:$C$32, 2, FALSE), "Yes"), LOOKUP($A474,Collections!$A:$A,Collections!P:P), 0)</f>
        <v>0</v>
      </c>
      <c r="U474">
        <f>IF(EXACT(VLOOKUP(U$1,Variables!$B$6:$C$32, 2, FALSE), "Yes"), LOOKUP($A474,Collections!$A:$A,Collections!Q:Q), 0)</f>
        <v>0</v>
      </c>
      <c r="V474">
        <f>IF(EXACT(VLOOKUP(V$1,Variables!$B$6:$C$32, 2, FALSE), "Yes"), LOOKUP($A474,Collections!$A:$A,Collections!R:R), 0)</f>
        <v>0</v>
      </c>
      <c r="W474">
        <f>IF(EXACT(VLOOKUP(W$1,Variables!$B$6:$C$32, 2, FALSE), "Yes"), LOOKUP($A474,Collections!$A:$A,Collections!S:S), 0)</f>
        <v>0</v>
      </c>
      <c r="X474">
        <f>IF(EXACT(VLOOKUP(X$1,Variables!$B$6:$C$32, 2, FALSE), "Yes"), LOOKUP($A474,Collections!$A:$A,Collections!T:T), 0)</f>
        <v>0</v>
      </c>
      <c r="Y474">
        <f>IF(EXACT(VLOOKUP(Y$1,Variables!$B$6:$C$32, 2, FALSE), "Yes"), LOOKUP($A474,Collections!$A:$A,Collections!U:U), 0)</f>
        <v>0</v>
      </c>
      <c r="Z474">
        <f>IF(EXACT(VLOOKUP(Z$1,Variables!$B$6:$C$32, 2, FALSE), "Yes"), LOOKUP($A474,Collections!$A:$A,Collections!V:V), 0)</f>
        <v>0</v>
      </c>
      <c r="AA474">
        <f>IF(EXACT(VLOOKUP(AA$1,Variables!$B$6:$C$32, 2, FALSE), "Yes"), LOOKUP($A474,Collections!$A:$A,Collections!W:W), 0)</f>
        <v>0</v>
      </c>
      <c r="AB474">
        <f>IF(EXACT(VLOOKUP(AB$1,Variables!$B$6:$C$32, 2, FALSE), "Yes"), LOOKUP($A474,Collections!$A:$A,Collections!X:X), 0)</f>
        <v>0</v>
      </c>
      <c r="AC474">
        <f>IF(EXACT(VLOOKUP(AC$1,Variables!$B$6:$C$32, 2, FALSE), "Yes"), LOOKUP($A474,Collections!$A:$A,Collections!Y:Y), 0)</f>
        <v>0</v>
      </c>
      <c r="AD474">
        <f>IF(EXACT(VLOOKUP(AD$1,Variables!$B$6:$C$32, 2, FALSE), "Yes"), LOOKUP($A474,Collections!$A:$A,Collections!Z:Z), 0)</f>
        <v>0</v>
      </c>
      <c r="AE474">
        <f>IF(EXACT(VLOOKUP(AE$1,Variables!$B$6:$C$32, 2, FALSE), "Yes"), LOOKUP($A474,Collections!$A:$A,Collections!AA:AA), 0)</f>
        <v>0</v>
      </c>
      <c r="AF474">
        <f>IF(EXACT(VLOOKUP(AF$1,Variables!$B$6:$C$32, 2, FALSE), "Yes"), LOOKUP($A474,Collections!$A:$A,Collections!AB:AB), 0)</f>
        <v>0</v>
      </c>
      <c r="AG474" t="str">
        <f t="shared" si="7"/>
        <v>Yes</v>
      </c>
      <c r="AH474">
        <f>IF(D474&gt;=Variables!$C$1,1,0)</f>
        <v>1</v>
      </c>
      <c r="AI474">
        <f>IF(E474&gt;=Variables!$C$1,1,0)</f>
        <v>1</v>
      </c>
    </row>
    <row r="475" spans="1:35" x14ac:dyDescent="0.2">
      <c r="A475" s="25">
        <v>14329840</v>
      </c>
      <c r="B475" s="2" t="s">
        <v>1452</v>
      </c>
      <c r="C475">
        <f>IF(ISNA(VLOOKUP(A475,Images!A:C,3,FALSE)), 0, VLOOKUP(A475,Images!A:C,3,FALSE))/IF(ISNA(VLOOKUP(A475,Images!A:C,2,FALSE)), 1,VLOOKUP(A475,Images!A:C,2,FALSE))</f>
        <v>0.2080551846906987</v>
      </c>
      <c r="D475">
        <f>IF(NOT(ISNA(VLOOKUP(A475,Harvard!B:E,4,FALSE))), VLOOKUP(A475,Harvard!B:E,4,FALSE), 0)</f>
        <v>1</v>
      </c>
      <c r="E475">
        <f>IF(NOT(ISNA(VLOOKUP(A475,UC!B:D, 3, FALSE))),VLOOKUP(A475,UC!B:D, 2, FALSE)/VLOOKUP(A475, UC!B:D, 3, FALSE), 0)</f>
        <v>0.44444444444444442</v>
      </c>
      <c r="F475">
        <f>IF(EXACT(VLOOKUP(F$1,Variables!$B$6:$C$32, 2, FALSE), "Yes"), LOOKUP($A475,Collections!$A:$A,Collections!B:B), 0)</f>
        <v>0</v>
      </c>
      <c r="G475">
        <f>IF(EXACT(VLOOKUP(G$1,Variables!$B$6:$C$32, 2, FALSE), "Yes"), LOOKUP($A475,Collections!$A:$A,Collections!C:C), 0)</f>
        <v>0</v>
      </c>
      <c r="H475">
        <f>IF(EXACT(VLOOKUP(H$1,Variables!$B$6:$C$32, 2, FALSE), "Yes"), LOOKUP($A475,Collections!$A:$A,Collections!D:D), 0)</f>
        <v>0</v>
      </c>
      <c r="I475">
        <f>IF(EXACT(VLOOKUP(I$1,Variables!$B$6:$C$32, 2, FALSE), "Yes"), LOOKUP($A475,Collections!$A:$A,Collections!E:E), 0)</f>
        <v>0</v>
      </c>
      <c r="J475">
        <f>IF(EXACT(VLOOKUP(J$1,Variables!$B$6:$C$32, 2, FALSE), "Yes"), LOOKUP($A475,Collections!$A:$A,Collections!F:F), 0)</f>
        <v>0</v>
      </c>
      <c r="K475">
        <f>IF(EXACT(VLOOKUP(K$1,Variables!$B$6:$C$32, 2, FALSE), "Yes"), LOOKUP($A475,Collections!$A:$A,Collections!G:G), 0)</f>
        <v>0</v>
      </c>
      <c r="L475">
        <f>IF(EXACT(VLOOKUP(L$1,Variables!$B$6:$C$32, 2, FALSE), "Yes"), LOOKUP($A475,Collections!$A:$A,Collections!H:H), 0)</f>
        <v>0</v>
      </c>
      <c r="M475">
        <f>IF(EXACT(VLOOKUP(M$1,Variables!$B$6:$C$32, 2, FALSE), "Yes"), LOOKUP($A475,Collections!$A:$A,Collections!I:I), 0)</f>
        <v>0</v>
      </c>
      <c r="N475">
        <f>IF(EXACT(VLOOKUP(N$1,Variables!$B$6:$C$32, 2, FALSE), "Yes"), LOOKUP($A475,Collections!$A:$A,Collections!J:J), 0)</f>
        <v>0</v>
      </c>
      <c r="O475">
        <f>IF(EXACT(VLOOKUP(O$1,Variables!$B$6:$C$32, 2, FALSE), "Yes"), LOOKUP($A475,Collections!$A:$A,Collections!K:K), 0)</f>
        <v>0</v>
      </c>
      <c r="P475">
        <f>IF(EXACT(VLOOKUP(P$1,Variables!$B$6:$C$32, 2, FALSE), "Yes"), LOOKUP($A475,Collections!$A:$A,Collections!L:L), 0)</f>
        <v>0</v>
      </c>
      <c r="Q475">
        <f>IF(EXACT(VLOOKUP(Q$1,Variables!$B$6:$C$32, 2, FALSE), "Yes"), LOOKUP($A475,Collections!$A:$A,Collections!M:M), 0)</f>
        <v>0</v>
      </c>
      <c r="R475">
        <f>IF(EXACT(VLOOKUP(R$1,Variables!$B$6:$C$32, 2, FALSE), "Yes"), LOOKUP($A475,Collections!$A:$A,Collections!N:N), 0)</f>
        <v>0</v>
      </c>
      <c r="S475">
        <f>IF(EXACT(VLOOKUP(S$1,Variables!$B$6:$C$32, 2, FALSE), "Yes"), LOOKUP($A475,Collections!$A:$A,Collections!O:O), 0)</f>
        <v>0</v>
      </c>
      <c r="T475">
        <f>IF(EXACT(VLOOKUP(T$1,Variables!$B$6:$C$32, 2, FALSE), "Yes"), LOOKUP($A475,Collections!$A:$A,Collections!P:P), 0)</f>
        <v>0</v>
      </c>
      <c r="U475">
        <f>IF(EXACT(VLOOKUP(U$1,Variables!$B$6:$C$32, 2, FALSE), "Yes"), LOOKUP($A475,Collections!$A:$A,Collections!Q:Q), 0)</f>
        <v>0</v>
      </c>
      <c r="V475">
        <f>IF(EXACT(VLOOKUP(V$1,Variables!$B$6:$C$32, 2, FALSE), "Yes"), LOOKUP($A475,Collections!$A:$A,Collections!R:R), 0)</f>
        <v>0</v>
      </c>
      <c r="W475">
        <f>IF(EXACT(VLOOKUP(W$1,Variables!$B$6:$C$32, 2, FALSE), "Yes"), LOOKUP($A475,Collections!$A:$A,Collections!S:S), 0)</f>
        <v>0</v>
      </c>
      <c r="X475">
        <f>IF(EXACT(VLOOKUP(X$1,Variables!$B$6:$C$32, 2, FALSE), "Yes"), LOOKUP($A475,Collections!$A:$A,Collections!T:T), 0)</f>
        <v>0</v>
      </c>
      <c r="Y475">
        <f>IF(EXACT(VLOOKUP(Y$1,Variables!$B$6:$C$32, 2, FALSE), "Yes"), LOOKUP($A475,Collections!$A:$A,Collections!U:U), 0)</f>
        <v>0</v>
      </c>
      <c r="Z475">
        <f>IF(EXACT(VLOOKUP(Z$1,Variables!$B$6:$C$32, 2, FALSE), "Yes"), LOOKUP($A475,Collections!$A:$A,Collections!V:V), 0)</f>
        <v>0</v>
      </c>
      <c r="AA475">
        <f>IF(EXACT(VLOOKUP(AA$1,Variables!$B$6:$C$32, 2, FALSE), "Yes"), LOOKUP($A475,Collections!$A:$A,Collections!W:W), 0)</f>
        <v>0</v>
      </c>
      <c r="AB475">
        <f>IF(EXACT(VLOOKUP(AB$1,Variables!$B$6:$C$32, 2, FALSE), "Yes"), LOOKUP($A475,Collections!$A:$A,Collections!X:X), 0)</f>
        <v>1</v>
      </c>
      <c r="AC475">
        <f>IF(EXACT(VLOOKUP(AC$1,Variables!$B$6:$C$32, 2, FALSE), "Yes"), LOOKUP($A475,Collections!$A:$A,Collections!Y:Y), 0)</f>
        <v>0</v>
      </c>
      <c r="AD475">
        <f>IF(EXACT(VLOOKUP(AD$1,Variables!$B$6:$C$32, 2, FALSE), "Yes"), LOOKUP($A475,Collections!$A:$A,Collections!Z:Z), 0)</f>
        <v>0</v>
      </c>
      <c r="AE475">
        <f>IF(EXACT(VLOOKUP(AE$1,Variables!$B$6:$C$32, 2, FALSE), "Yes"), LOOKUP($A475,Collections!$A:$A,Collections!AA:AA), 0)</f>
        <v>0</v>
      </c>
      <c r="AF475">
        <f>IF(EXACT(VLOOKUP(AF$1,Variables!$B$6:$C$32, 2, FALSE), "Yes"), LOOKUP($A475,Collections!$A:$A,Collections!AB:AB), 0)</f>
        <v>0</v>
      </c>
      <c r="AG475" t="str">
        <f t="shared" si="7"/>
        <v>Yes</v>
      </c>
      <c r="AH475">
        <f>IF(D475&gt;=Variables!$C$1,1,0)</f>
        <v>1</v>
      </c>
      <c r="AI475">
        <f>IF(E475&gt;=Variables!$C$1,1,0)</f>
        <v>0</v>
      </c>
    </row>
    <row r="476" spans="1:35" x14ac:dyDescent="0.2">
      <c r="A476" s="25">
        <v>1485806</v>
      </c>
      <c r="B476" s="2" t="s">
        <v>1960</v>
      </c>
      <c r="C476">
        <f>IF(ISNA(VLOOKUP(A476,Images!A:C,3,FALSE)), 0, VLOOKUP(A476,Images!A:C,3,FALSE))/IF(ISNA(VLOOKUP(A476,Images!A:C,2,FALSE)), 1,VLOOKUP(A476,Images!A:C,2,FALSE))</f>
        <v>8.3903045369794899E-3</v>
      </c>
      <c r="D476">
        <f>IF(NOT(ISNA(VLOOKUP(A476,Harvard!B:E,4,FALSE))), VLOOKUP(A476,Harvard!B:E,4,FALSE), 0)</f>
        <v>1</v>
      </c>
      <c r="E476">
        <f>IF(NOT(ISNA(VLOOKUP(A476,UC!B:D, 3, FALSE))),VLOOKUP(A476,UC!B:D, 2, FALSE)/VLOOKUP(A476, UC!B:D, 3, FALSE), 0)</f>
        <v>1</v>
      </c>
      <c r="F476">
        <f>IF(EXACT(VLOOKUP(F$1,Variables!$B$6:$C$32, 2, FALSE), "Yes"), LOOKUP($A476,Collections!$A:$A,Collections!B:B), 0)</f>
        <v>0</v>
      </c>
      <c r="G476">
        <f>IF(EXACT(VLOOKUP(G$1,Variables!$B$6:$C$32, 2, FALSE), "Yes"), LOOKUP($A476,Collections!$A:$A,Collections!C:C), 0)</f>
        <v>0</v>
      </c>
      <c r="H476">
        <f>IF(EXACT(VLOOKUP(H$1,Variables!$B$6:$C$32, 2, FALSE), "Yes"), LOOKUP($A476,Collections!$A:$A,Collections!D:D), 0)</f>
        <v>0</v>
      </c>
      <c r="I476">
        <f>IF(EXACT(VLOOKUP(I$1,Variables!$B$6:$C$32, 2, FALSE), "Yes"), LOOKUP($A476,Collections!$A:$A,Collections!E:E), 0)</f>
        <v>0</v>
      </c>
      <c r="J476">
        <f>IF(EXACT(VLOOKUP(J$1,Variables!$B$6:$C$32, 2, FALSE), "Yes"), LOOKUP($A476,Collections!$A:$A,Collections!F:F), 0)</f>
        <v>0</v>
      </c>
      <c r="K476">
        <f>IF(EXACT(VLOOKUP(K$1,Variables!$B$6:$C$32, 2, FALSE), "Yes"), LOOKUP($A476,Collections!$A:$A,Collections!G:G), 0)</f>
        <v>0</v>
      </c>
      <c r="L476">
        <f>IF(EXACT(VLOOKUP(L$1,Variables!$B$6:$C$32, 2, FALSE), "Yes"), LOOKUP($A476,Collections!$A:$A,Collections!H:H), 0)</f>
        <v>0</v>
      </c>
      <c r="M476">
        <f>IF(EXACT(VLOOKUP(M$1,Variables!$B$6:$C$32, 2, FALSE), "Yes"), LOOKUP($A476,Collections!$A:$A,Collections!I:I), 0)</f>
        <v>0</v>
      </c>
      <c r="N476">
        <f>IF(EXACT(VLOOKUP(N$1,Variables!$B$6:$C$32, 2, FALSE), "Yes"), LOOKUP($A476,Collections!$A:$A,Collections!J:J), 0)</f>
        <v>1</v>
      </c>
      <c r="O476">
        <f>IF(EXACT(VLOOKUP(O$1,Variables!$B$6:$C$32, 2, FALSE), "Yes"), LOOKUP($A476,Collections!$A:$A,Collections!K:K), 0)</f>
        <v>0</v>
      </c>
      <c r="P476">
        <f>IF(EXACT(VLOOKUP(P$1,Variables!$B$6:$C$32, 2, FALSE), "Yes"), LOOKUP($A476,Collections!$A:$A,Collections!L:L), 0)</f>
        <v>0</v>
      </c>
      <c r="Q476">
        <f>IF(EXACT(VLOOKUP(Q$1,Variables!$B$6:$C$32, 2, FALSE), "Yes"), LOOKUP($A476,Collections!$A:$A,Collections!M:M), 0)</f>
        <v>0</v>
      </c>
      <c r="R476">
        <f>IF(EXACT(VLOOKUP(R$1,Variables!$B$6:$C$32, 2, FALSE), "Yes"), LOOKUP($A476,Collections!$A:$A,Collections!N:N), 0)</f>
        <v>0</v>
      </c>
      <c r="S476">
        <f>IF(EXACT(VLOOKUP(S$1,Variables!$B$6:$C$32, 2, FALSE), "Yes"), LOOKUP($A476,Collections!$A:$A,Collections!O:O), 0)</f>
        <v>0</v>
      </c>
      <c r="T476">
        <f>IF(EXACT(VLOOKUP(T$1,Variables!$B$6:$C$32, 2, FALSE), "Yes"), LOOKUP($A476,Collections!$A:$A,Collections!P:P), 0)</f>
        <v>0</v>
      </c>
      <c r="U476">
        <f>IF(EXACT(VLOOKUP(U$1,Variables!$B$6:$C$32, 2, FALSE), "Yes"), LOOKUP($A476,Collections!$A:$A,Collections!Q:Q), 0)</f>
        <v>0</v>
      </c>
      <c r="V476">
        <f>IF(EXACT(VLOOKUP(V$1,Variables!$B$6:$C$32, 2, FALSE), "Yes"), LOOKUP($A476,Collections!$A:$A,Collections!R:R), 0)</f>
        <v>0</v>
      </c>
      <c r="W476">
        <f>IF(EXACT(VLOOKUP(W$1,Variables!$B$6:$C$32, 2, FALSE), "Yes"), LOOKUP($A476,Collections!$A:$A,Collections!S:S), 0)</f>
        <v>0</v>
      </c>
      <c r="X476">
        <f>IF(EXACT(VLOOKUP(X$1,Variables!$B$6:$C$32, 2, FALSE), "Yes"), LOOKUP($A476,Collections!$A:$A,Collections!T:T), 0)</f>
        <v>0</v>
      </c>
      <c r="Y476">
        <f>IF(EXACT(VLOOKUP(Y$1,Variables!$B$6:$C$32, 2, FALSE), "Yes"), LOOKUP($A476,Collections!$A:$A,Collections!U:U), 0)</f>
        <v>0</v>
      </c>
      <c r="Z476">
        <f>IF(EXACT(VLOOKUP(Z$1,Variables!$B$6:$C$32, 2, FALSE), "Yes"), LOOKUP($A476,Collections!$A:$A,Collections!V:V), 0)</f>
        <v>0</v>
      </c>
      <c r="AA476">
        <f>IF(EXACT(VLOOKUP(AA$1,Variables!$B$6:$C$32, 2, FALSE), "Yes"), LOOKUP($A476,Collections!$A:$A,Collections!W:W), 0)</f>
        <v>0</v>
      </c>
      <c r="AB476">
        <f>IF(EXACT(VLOOKUP(AB$1,Variables!$B$6:$C$32, 2, FALSE), "Yes"), LOOKUP($A476,Collections!$A:$A,Collections!X:X), 0)</f>
        <v>0</v>
      </c>
      <c r="AC476">
        <f>IF(EXACT(VLOOKUP(AC$1,Variables!$B$6:$C$32, 2, FALSE), "Yes"), LOOKUP($A476,Collections!$A:$A,Collections!Y:Y), 0)</f>
        <v>0</v>
      </c>
      <c r="AD476">
        <f>IF(EXACT(VLOOKUP(AD$1,Variables!$B$6:$C$32, 2, FALSE), "Yes"), LOOKUP($A476,Collections!$A:$A,Collections!Z:Z), 0)</f>
        <v>0</v>
      </c>
      <c r="AE476">
        <f>IF(EXACT(VLOOKUP(AE$1,Variables!$B$6:$C$32, 2, FALSE), "Yes"), LOOKUP($A476,Collections!$A:$A,Collections!AA:AA), 0)</f>
        <v>0</v>
      </c>
      <c r="AF476">
        <f>IF(EXACT(VLOOKUP(AF$1,Variables!$B$6:$C$32, 2, FALSE), "Yes"), LOOKUP($A476,Collections!$A:$A,Collections!AB:AB), 0)</f>
        <v>0</v>
      </c>
      <c r="AG476" t="str">
        <f t="shared" si="7"/>
        <v>Yes</v>
      </c>
      <c r="AH476">
        <f>IF(D476&gt;=Variables!$C$1,1,0)</f>
        <v>1</v>
      </c>
      <c r="AI476">
        <f>IF(E476&gt;=Variables!$C$1,1,0)</f>
        <v>1</v>
      </c>
    </row>
    <row r="477" spans="1:35" x14ac:dyDescent="0.2">
      <c r="A477" s="25">
        <v>1623737</v>
      </c>
      <c r="B477" s="2" t="s">
        <v>1453</v>
      </c>
      <c r="C477">
        <f>IF(ISNA(VLOOKUP(A477,Images!A:C,3,FALSE)), 0, VLOOKUP(A477,Images!A:C,3,FALSE))/IF(ISNA(VLOOKUP(A477,Images!A:C,2,FALSE)), 1,VLOOKUP(A477,Images!A:C,2,FALSE))</f>
        <v>2.4023620990471079E-2</v>
      </c>
      <c r="D477">
        <f>IF(NOT(ISNA(VLOOKUP(A477,Harvard!B:E,4,FALSE))), VLOOKUP(A477,Harvard!B:E,4,FALSE), 0)</f>
        <v>0.2681</v>
      </c>
      <c r="E477">
        <f>IF(NOT(ISNA(VLOOKUP(A477,UC!B:D, 3, FALSE))),VLOOKUP(A477,UC!B:D, 2, FALSE)/VLOOKUP(A477, UC!B:D, 3, FALSE), 0)</f>
        <v>0.84328358208955223</v>
      </c>
      <c r="F477">
        <f>IF(EXACT(VLOOKUP(F$1,Variables!$B$6:$C$32, 2, FALSE), "Yes"), LOOKUP($A477,Collections!$A:$A,Collections!B:B), 0)</f>
        <v>0</v>
      </c>
      <c r="G477">
        <f>IF(EXACT(VLOOKUP(G$1,Variables!$B$6:$C$32, 2, FALSE), "Yes"), LOOKUP($A477,Collections!$A:$A,Collections!C:C), 0)</f>
        <v>0</v>
      </c>
      <c r="H477">
        <f>IF(EXACT(VLOOKUP(H$1,Variables!$B$6:$C$32, 2, FALSE), "Yes"), LOOKUP($A477,Collections!$A:$A,Collections!D:D), 0)</f>
        <v>0</v>
      </c>
      <c r="I477">
        <f>IF(EXACT(VLOOKUP(I$1,Variables!$B$6:$C$32, 2, FALSE), "Yes"), LOOKUP($A477,Collections!$A:$A,Collections!E:E), 0)</f>
        <v>1</v>
      </c>
      <c r="J477">
        <f>IF(EXACT(VLOOKUP(J$1,Variables!$B$6:$C$32, 2, FALSE), "Yes"), LOOKUP($A477,Collections!$A:$A,Collections!F:F), 0)</f>
        <v>0</v>
      </c>
      <c r="K477">
        <f>IF(EXACT(VLOOKUP(K$1,Variables!$B$6:$C$32, 2, FALSE), "Yes"), LOOKUP($A477,Collections!$A:$A,Collections!G:G), 0)</f>
        <v>0</v>
      </c>
      <c r="L477">
        <f>IF(EXACT(VLOOKUP(L$1,Variables!$B$6:$C$32, 2, FALSE), "Yes"), LOOKUP($A477,Collections!$A:$A,Collections!H:H), 0)</f>
        <v>0</v>
      </c>
      <c r="M477">
        <f>IF(EXACT(VLOOKUP(M$1,Variables!$B$6:$C$32, 2, FALSE), "Yes"), LOOKUP($A477,Collections!$A:$A,Collections!I:I), 0)</f>
        <v>0</v>
      </c>
      <c r="N477">
        <f>IF(EXACT(VLOOKUP(N$1,Variables!$B$6:$C$32, 2, FALSE), "Yes"), LOOKUP($A477,Collections!$A:$A,Collections!J:J), 0)</f>
        <v>0</v>
      </c>
      <c r="O477">
        <f>IF(EXACT(VLOOKUP(O$1,Variables!$B$6:$C$32, 2, FALSE), "Yes"), LOOKUP($A477,Collections!$A:$A,Collections!K:K), 0)</f>
        <v>0</v>
      </c>
      <c r="P477">
        <f>IF(EXACT(VLOOKUP(P$1,Variables!$B$6:$C$32, 2, FALSE), "Yes"), LOOKUP($A477,Collections!$A:$A,Collections!L:L), 0)</f>
        <v>0</v>
      </c>
      <c r="Q477">
        <f>IF(EXACT(VLOOKUP(Q$1,Variables!$B$6:$C$32, 2, FALSE), "Yes"), LOOKUP($A477,Collections!$A:$A,Collections!M:M), 0)</f>
        <v>0</v>
      </c>
      <c r="R477">
        <f>IF(EXACT(VLOOKUP(R$1,Variables!$B$6:$C$32, 2, FALSE), "Yes"), LOOKUP($A477,Collections!$A:$A,Collections!N:N), 0)</f>
        <v>0</v>
      </c>
      <c r="S477">
        <f>IF(EXACT(VLOOKUP(S$1,Variables!$B$6:$C$32, 2, FALSE), "Yes"), LOOKUP($A477,Collections!$A:$A,Collections!O:O), 0)</f>
        <v>0</v>
      </c>
      <c r="T477">
        <f>IF(EXACT(VLOOKUP(T$1,Variables!$B$6:$C$32, 2, FALSE), "Yes"), LOOKUP($A477,Collections!$A:$A,Collections!P:P), 0)</f>
        <v>0</v>
      </c>
      <c r="U477">
        <f>IF(EXACT(VLOOKUP(U$1,Variables!$B$6:$C$32, 2, FALSE), "Yes"), LOOKUP($A477,Collections!$A:$A,Collections!Q:Q), 0)</f>
        <v>0</v>
      </c>
      <c r="V477">
        <f>IF(EXACT(VLOOKUP(V$1,Variables!$B$6:$C$32, 2, FALSE), "Yes"), LOOKUP($A477,Collections!$A:$A,Collections!R:R), 0)</f>
        <v>0</v>
      </c>
      <c r="W477">
        <f>IF(EXACT(VLOOKUP(W$1,Variables!$B$6:$C$32, 2, FALSE), "Yes"), LOOKUP($A477,Collections!$A:$A,Collections!S:S), 0)</f>
        <v>0</v>
      </c>
      <c r="X477">
        <f>IF(EXACT(VLOOKUP(X$1,Variables!$B$6:$C$32, 2, FALSE), "Yes"), LOOKUP($A477,Collections!$A:$A,Collections!T:T), 0)</f>
        <v>0</v>
      </c>
      <c r="Y477">
        <f>IF(EXACT(VLOOKUP(Y$1,Variables!$B$6:$C$32, 2, FALSE), "Yes"), LOOKUP($A477,Collections!$A:$A,Collections!U:U), 0)</f>
        <v>0</v>
      </c>
      <c r="Z477">
        <f>IF(EXACT(VLOOKUP(Z$1,Variables!$B$6:$C$32, 2, FALSE), "Yes"), LOOKUP($A477,Collections!$A:$A,Collections!V:V), 0)</f>
        <v>0</v>
      </c>
      <c r="AA477">
        <f>IF(EXACT(VLOOKUP(AA$1,Variables!$B$6:$C$32, 2, FALSE), "Yes"), LOOKUP($A477,Collections!$A:$A,Collections!W:W), 0)</f>
        <v>0</v>
      </c>
      <c r="AB477">
        <f>IF(EXACT(VLOOKUP(AB$1,Variables!$B$6:$C$32, 2, FALSE), "Yes"), LOOKUP($A477,Collections!$A:$A,Collections!X:X), 0)</f>
        <v>0</v>
      </c>
      <c r="AC477">
        <f>IF(EXACT(VLOOKUP(AC$1,Variables!$B$6:$C$32, 2, FALSE), "Yes"), LOOKUP($A477,Collections!$A:$A,Collections!Y:Y), 0)</f>
        <v>0</v>
      </c>
      <c r="AD477">
        <f>IF(EXACT(VLOOKUP(AD$1,Variables!$B$6:$C$32, 2, FALSE), "Yes"), LOOKUP($A477,Collections!$A:$A,Collections!Z:Z), 0)</f>
        <v>0</v>
      </c>
      <c r="AE477">
        <f>IF(EXACT(VLOOKUP(AE$1,Variables!$B$6:$C$32, 2, FALSE), "Yes"), LOOKUP($A477,Collections!$A:$A,Collections!AA:AA), 0)</f>
        <v>0</v>
      </c>
      <c r="AF477">
        <f>IF(EXACT(VLOOKUP(AF$1,Variables!$B$6:$C$32, 2, FALSE), "Yes"), LOOKUP($A477,Collections!$A:$A,Collections!AB:AB), 0)</f>
        <v>0</v>
      </c>
      <c r="AG477" t="str">
        <f t="shared" si="7"/>
        <v>Yes</v>
      </c>
      <c r="AH477">
        <f>IF(D477&gt;=Variables!$C$1,1,0)</f>
        <v>0</v>
      </c>
      <c r="AI477">
        <f>IF(E477&gt;=Variables!$C$1,1,0)</f>
        <v>0</v>
      </c>
    </row>
    <row r="478" spans="1:35" x14ac:dyDescent="0.2">
      <c r="A478" s="25">
        <v>15554023</v>
      </c>
      <c r="B478" s="2" t="s">
        <v>1454</v>
      </c>
      <c r="C478">
        <f>IF(ISNA(VLOOKUP(A478,Images!A:C,3,FALSE)), 0, VLOOKUP(A478,Images!A:C,3,FALSE))/IF(ISNA(VLOOKUP(A478,Images!A:C,2,FALSE)), 1,VLOOKUP(A478,Images!A:C,2,FALSE))</f>
        <v>3.1420850876641741E-4</v>
      </c>
      <c r="D478">
        <f>IF(NOT(ISNA(VLOOKUP(A478,Harvard!B:E,4,FALSE))), VLOOKUP(A478,Harvard!B:E,4,FALSE), 0)</f>
        <v>0.96179999999999999</v>
      </c>
      <c r="E478">
        <f>IF(NOT(ISNA(VLOOKUP(A478,UC!B:D, 3, FALSE))),VLOOKUP(A478,UC!B:D, 2, FALSE)/VLOOKUP(A478, UC!B:D, 3, FALSE), 0)</f>
        <v>1</v>
      </c>
      <c r="F478">
        <f>IF(EXACT(VLOOKUP(F$1,Variables!$B$6:$C$32, 2, FALSE), "Yes"), LOOKUP($A478,Collections!$A:$A,Collections!B:B), 0)</f>
        <v>0</v>
      </c>
      <c r="G478">
        <f>IF(EXACT(VLOOKUP(G$1,Variables!$B$6:$C$32, 2, FALSE), "Yes"), LOOKUP($A478,Collections!$A:$A,Collections!C:C), 0)</f>
        <v>0</v>
      </c>
      <c r="H478">
        <f>IF(EXACT(VLOOKUP(H$1,Variables!$B$6:$C$32, 2, FALSE), "Yes"), LOOKUP($A478,Collections!$A:$A,Collections!D:D), 0)</f>
        <v>0</v>
      </c>
      <c r="I478">
        <f>IF(EXACT(VLOOKUP(I$1,Variables!$B$6:$C$32, 2, FALSE), "Yes"), LOOKUP($A478,Collections!$A:$A,Collections!E:E), 0)</f>
        <v>1</v>
      </c>
      <c r="J478">
        <f>IF(EXACT(VLOOKUP(J$1,Variables!$B$6:$C$32, 2, FALSE), "Yes"), LOOKUP($A478,Collections!$A:$A,Collections!F:F), 0)</f>
        <v>0</v>
      </c>
      <c r="K478">
        <f>IF(EXACT(VLOOKUP(K$1,Variables!$B$6:$C$32, 2, FALSE), "Yes"), LOOKUP($A478,Collections!$A:$A,Collections!G:G), 0)</f>
        <v>0</v>
      </c>
      <c r="L478">
        <f>IF(EXACT(VLOOKUP(L$1,Variables!$B$6:$C$32, 2, FALSE), "Yes"), LOOKUP($A478,Collections!$A:$A,Collections!H:H), 0)</f>
        <v>0</v>
      </c>
      <c r="M478">
        <f>IF(EXACT(VLOOKUP(M$1,Variables!$B$6:$C$32, 2, FALSE), "Yes"), LOOKUP($A478,Collections!$A:$A,Collections!I:I), 0)</f>
        <v>0</v>
      </c>
      <c r="N478">
        <f>IF(EXACT(VLOOKUP(N$1,Variables!$B$6:$C$32, 2, FALSE), "Yes"), LOOKUP($A478,Collections!$A:$A,Collections!J:J), 0)</f>
        <v>0</v>
      </c>
      <c r="O478">
        <f>IF(EXACT(VLOOKUP(O$1,Variables!$B$6:$C$32, 2, FALSE), "Yes"), LOOKUP($A478,Collections!$A:$A,Collections!K:K), 0)</f>
        <v>0</v>
      </c>
      <c r="P478">
        <f>IF(EXACT(VLOOKUP(P$1,Variables!$B$6:$C$32, 2, FALSE), "Yes"), LOOKUP($A478,Collections!$A:$A,Collections!L:L), 0)</f>
        <v>0</v>
      </c>
      <c r="Q478">
        <f>IF(EXACT(VLOOKUP(Q$1,Variables!$B$6:$C$32, 2, FALSE), "Yes"), LOOKUP($A478,Collections!$A:$A,Collections!M:M), 0)</f>
        <v>0</v>
      </c>
      <c r="R478">
        <f>IF(EXACT(VLOOKUP(R$1,Variables!$B$6:$C$32, 2, FALSE), "Yes"), LOOKUP($A478,Collections!$A:$A,Collections!N:N), 0)</f>
        <v>0</v>
      </c>
      <c r="S478">
        <f>IF(EXACT(VLOOKUP(S$1,Variables!$B$6:$C$32, 2, FALSE), "Yes"), LOOKUP($A478,Collections!$A:$A,Collections!O:O), 0)</f>
        <v>0</v>
      </c>
      <c r="T478">
        <f>IF(EXACT(VLOOKUP(T$1,Variables!$B$6:$C$32, 2, FALSE), "Yes"), LOOKUP($A478,Collections!$A:$A,Collections!P:P), 0)</f>
        <v>0</v>
      </c>
      <c r="U478">
        <f>IF(EXACT(VLOOKUP(U$1,Variables!$B$6:$C$32, 2, FALSE), "Yes"), LOOKUP($A478,Collections!$A:$A,Collections!Q:Q), 0)</f>
        <v>0</v>
      </c>
      <c r="V478">
        <f>IF(EXACT(VLOOKUP(V$1,Variables!$B$6:$C$32, 2, FALSE), "Yes"), LOOKUP($A478,Collections!$A:$A,Collections!R:R), 0)</f>
        <v>0</v>
      </c>
      <c r="W478">
        <f>IF(EXACT(VLOOKUP(W$1,Variables!$B$6:$C$32, 2, FALSE), "Yes"), LOOKUP($A478,Collections!$A:$A,Collections!S:S), 0)</f>
        <v>0</v>
      </c>
      <c r="X478">
        <f>IF(EXACT(VLOOKUP(X$1,Variables!$B$6:$C$32, 2, FALSE), "Yes"), LOOKUP($A478,Collections!$A:$A,Collections!T:T), 0)</f>
        <v>0</v>
      </c>
      <c r="Y478">
        <f>IF(EXACT(VLOOKUP(Y$1,Variables!$B$6:$C$32, 2, FALSE), "Yes"), LOOKUP($A478,Collections!$A:$A,Collections!U:U), 0)</f>
        <v>0</v>
      </c>
      <c r="Z478">
        <f>IF(EXACT(VLOOKUP(Z$1,Variables!$B$6:$C$32, 2, FALSE), "Yes"), LOOKUP($A478,Collections!$A:$A,Collections!V:V), 0)</f>
        <v>0</v>
      </c>
      <c r="AA478">
        <f>IF(EXACT(VLOOKUP(AA$1,Variables!$B$6:$C$32, 2, FALSE), "Yes"), LOOKUP($A478,Collections!$A:$A,Collections!W:W), 0)</f>
        <v>0</v>
      </c>
      <c r="AB478">
        <f>IF(EXACT(VLOOKUP(AB$1,Variables!$B$6:$C$32, 2, FALSE), "Yes"), LOOKUP($A478,Collections!$A:$A,Collections!X:X), 0)</f>
        <v>0</v>
      </c>
      <c r="AC478">
        <f>IF(EXACT(VLOOKUP(AC$1,Variables!$B$6:$C$32, 2, FALSE), "Yes"), LOOKUP($A478,Collections!$A:$A,Collections!Y:Y), 0)</f>
        <v>0</v>
      </c>
      <c r="AD478">
        <f>IF(EXACT(VLOOKUP(AD$1,Variables!$B$6:$C$32, 2, FALSE), "Yes"), LOOKUP($A478,Collections!$A:$A,Collections!Z:Z), 0)</f>
        <v>0</v>
      </c>
      <c r="AE478">
        <f>IF(EXACT(VLOOKUP(AE$1,Variables!$B$6:$C$32, 2, FALSE), "Yes"), LOOKUP($A478,Collections!$A:$A,Collections!AA:AA), 0)</f>
        <v>0</v>
      </c>
      <c r="AF478">
        <f>IF(EXACT(VLOOKUP(AF$1,Variables!$B$6:$C$32, 2, FALSE), "Yes"), LOOKUP($A478,Collections!$A:$A,Collections!AB:AB), 0)</f>
        <v>0</v>
      </c>
      <c r="AG478" t="str">
        <f t="shared" si="7"/>
        <v>Yes</v>
      </c>
      <c r="AH478">
        <f>IF(D478&gt;=Variables!$C$1,1,0)</f>
        <v>1</v>
      </c>
      <c r="AI478">
        <f>IF(E478&gt;=Variables!$C$1,1,0)</f>
        <v>1</v>
      </c>
    </row>
    <row r="479" spans="1:35" x14ac:dyDescent="0.2">
      <c r="A479" s="25" t="s">
        <v>2222</v>
      </c>
      <c r="B479" s="2" t="s">
        <v>1455</v>
      </c>
      <c r="C479">
        <f>IF(ISNA(VLOOKUP(A479,Images!A:C,3,FALSE)), 0, VLOOKUP(A479,Images!A:C,3,FALSE))/IF(ISNA(VLOOKUP(A479,Images!A:C,2,FALSE)), 1,VLOOKUP(A479,Images!A:C,2,FALSE))</f>
        <v>0.12384072860554229</v>
      </c>
      <c r="D479">
        <f>IF(NOT(ISNA(VLOOKUP(A479,Harvard!B:E,4,FALSE))), VLOOKUP(A479,Harvard!B:E,4,FALSE), 0)</f>
        <v>0.85489999999999999</v>
      </c>
      <c r="E479">
        <f>IF(NOT(ISNA(VLOOKUP(A479,UC!B:D, 3, FALSE))),VLOOKUP(A479,UC!B:D, 2, FALSE)/VLOOKUP(A479, UC!B:D, 3, FALSE), 0)</f>
        <v>0.82767624020887731</v>
      </c>
      <c r="F479">
        <f>IF(EXACT(VLOOKUP(F$1,Variables!$B$6:$C$32, 2, FALSE), "Yes"), LOOKUP($A479,Collections!$A:$A,Collections!B:B), 0)</f>
        <v>0</v>
      </c>
      <c r="G479">
        <f>IF(EXACT(VLOOKUP(G$1,Variables!$B$6:$C$32, 2, FALSE), "Yes"), LOOKUP($A479,Collections!$A:$A,Collections!C:C), 0)</f>
        <v>0</v>
      </c>
      <c r="H479">
        <f>IF(EXACT(VLOOKUP(H$1,Variables!$B$6:$C$32, 2, FALSE), "Yes"), LOOKUP($A479,Collections!$A:$A,Collections!D:D), 0)</f>
        <v>0</v>
      </c>
      <c r="I479">
        <f>IF(EXACT(VLOOKUP(I$1,Variables!$B$6:$C$32, 2, FALSE), "Yes"), LOOKUP($A479,Collections!$A:$A,Collections!E:E), 0)</f>
        <v>1</v>
      </c>
      <c r="J479">
        <f>IF(EXACT(VLOOKUP(J$1,Variables!$B$6:$C$32, 2, FALSE), "Yes"), LOOKUP($A479,Collections!$A:$A,Collections!F:F), 0)</f>
        <v>0</v>
      </c>
      <c r="K479">
        <f>IF(EXACT(VLOOKUP(K$1,Variables!$B$6:$C$32, 2, FALSE), "Yes"), LOOKUP($A479,Collections!$A:$A,Collections!G:G), 0)</f>
        <v>0</v>
      </c>
      <c r="L479">
        <f>IF(EXACT(VLOOKUP(L$1,Variables!$B$6:$C$32, 2, FALSE), "Yes"), LOOKUP($A479,Collections!$A:$A,Collections!H:H), 0)</f>
        <v>0</v>
      </c>
      <c r="M479">
        <f>IF(EXACT(VLOOKUP(M$1,Variables!$B$6:$C$32, 2, FALSE), "Yes"), LOOKUP($A479,Collections!$A:$A,Collections!I:I), 0)</f>
        <v>0</v>
      </c>
      <c r="N479">
        <f>IF(EXACT(VLOOKUP(N$1,Variables!$B$6:$C$32, 2, FALSE), "Yes"), LOOKUP($A479,Collections!$A:$A,Collections!J:J), 0)</f>
        <v>0</v>
      </c>
      <c r="O479">
        <f>IF(EXACT(VLOOKUP(O$1,Variables!$B$6:$C$32, 2, FALSE), "Yes"), LOOKUP($A479,Collections!$A:$A,Collections!K:K), 0)</f>
        <v>0</v>
      </c>
      <c r="P479">
        <f>IF(EXACT(VLOOKUP(P$1,Variables!$B$6:$C$32, 2, FALSE), "Yes"), LOOKUP($A479,Collections!$A:$A,Collections!L:L), 0)</f>
        <v>0</v>
      </c>
      <c r="Q479">
        <f>IF(EXACT(VLOOKUP(Q$1,Variables!$B$6:$C$32, 2, FALSE), "Yes"), LOOKUP($A479,Collections!$A:$A,Collections!M:M), 0)</f>
        <v>0</v>
      </c>
      <c r="R479">
        <f>IF(EXACT(VLOOKUP(R$1,Variables!$B$6:$C$32, 2, FALSE), "Yes"), LOOKUP($A479,Collections!$A:$A,Collections!N:N), 0)</f>
        <v>0</v>
      </c>
      <c r="S479">
        <f>IF(EXACT(VLOOKUP(S$1,Variables!$B$6:$C$32, 2, FALSE), "Yes"), LOOKUP($A479,Collections!$A:$A,Collections!O:O), 0)</f>
        <v>0</v>
      </c>
      <c r="T479">
        <f>IF(EXACT(VLOOKUP(T$1,Variables!$B$6:$C$32, 2, FALSE), "Yes"), LOOKUP($A479,Collections!$A:$A,Collections!P:P), 0)</f>
        <v>0</v>
      </c>
      <c r="U479">
        <f>IF(EXACT(VLOOKUP(U$1,Variables!$B$6:$C$32, 2, FALSE), "Yes"), LOOKUP($A479,Collections!$A:$A,Collections!Q:Q), 0)</f>
        <v>0</v>
      </c>
      <c r="V479">
        <f>IF(EXACT(VLOOKUP(V$1,Variables!$B$6:$C$32, 2, FALSE), "Yes"), LOOKUP($A479,Collections!$A:$A,Collections!R:R), 0)</f>
        <v>0</v>
      </c>
      <c r="W479">
        <f>IF(EXACT(VLOOKUP(W$1,Variables!$B$6:$C$32, 2, FALSE), "Yes"), LOOKUP($A479,Collections!$A:$A,Collections!S:S), 0)</f>
        <v>0</v>
      </c>
      <c r="X479">
        <f>IF(EXACT(VLOOKUP(X$1,Variables!$B$6:$C$32, 2, FALSE), "Yes"), LOOKUP($A479,Collections!$A:$A,Collections!T:T), 0)</f>
        <v>0</v>
      </c>
      <c r="Y479">
        <f>IF(EXACT(VLOOKUP(Y$1,Variables!$B$6:$C$32, 2, FALSE), "Yes"), LOOKUP($A479,Collections!$A:$A,Collections!U:U), 0)</f>
        <v>0</v>
      </c>
      <c r="Z479">
        <f>IF(EXACT(VLOOKUP(Z$1,Variables!$B$6:$C$32, 2, FALSE), "Yes"), LOOKUP($A479,Collections!$A:$A,Collections!V:V), 0)</f>
        <v>0</v>
      </c>
      <c r="AA479">
        <f>IF(EXACT(VLOOKUP(AA$1,Variables!$B$6:$C$32, 2, FALSE), "Yes"), LOOKUP($A479,Collections!$A:$A,Collections!W:W), 0)</f>
        <v>0</v>
      </c>
      <c r="AB479">
        <f>IF(EXACT(VLOOKUP(AB$1,Variables!$B$6:$C$32, 2, FALSE), "Yes"), LOOKUP($A479,Collections!$A:$A,Collections!X:X), 0)</f>
        <v>0</v>
      </c>
      <c r="AC479">
        <f>IF(EXACT(VLOOKUP(AC$1,Variables!$B$6:$C$32, 2, FALSE), "Yes"), LOOKUP($A479,Collections!$A:$A,Collections!Y:Y), 0)</f>
        <v>0</v>
      </c>
      <c r="AD479">
        <f>IF(EXACT(VLOOKUP(AD$1,Variables!$B$6:$C$32, 2, FALSE), "Yes"), LOOKUP($A479,Collections!$A:$A,Collections!Z:Z), 0)</f>
        <v>0</v>
      </c>
      <c r="AE479">
        <f>IF(EXACT(VLOOKUP(AE$1,Variables!$B$6:$C$32, 2, FALSE), "Yes"), LOOKUP($A479,Collections!$A:$A,Collections!AA:AA), 0)</f>
        <v>0</v>
      </c>
      <c r="AF479">
        <f>IF(EXACT(VLOOKUP(AF$1,Variables!$B$6:$C$32, 2, FALSE), "Yes"), LOOKUP($A479,Collections!$A:$A,Collections!AB:AB), 0)</f>
        <v>0</v>
      </c>
      <c r="AG479" t="str">
        <f t="shared" si="7"/>
        <v>Yes</v>
      </c>
      <c r="AH479">
        <f>IF(D479&gt;=Variables!$C$1,1,0)</f>
        <v>0</v>
      </c>
      <c r="AI479">
        <f>IF(E479&gt;=Variables!$C$1,1,0)</f>
        <v>0</v>
      </c>
    </row>
    <row r="480" spans="1:35" x14ac:dyDescent="0.2">
      <c r="A480" s="25">
        <v>131954</v>
      </c>
      <c r="B480" s="2" t="s">
        <v>1456</v>
      </c>
      <c r="C480">
        <f>IF(ISNA(VLOOKUP(A480,Images!A:C,3,FALSE)), 0, VLOOKUP(A480,Images!A:C,3,FALSE))/IF(ISNA(VLOOKUP(A480,Images!A:C,2,FALSE)), 1,VLOOKUP(A480,Images!A:C,2,FALSE))</f>
        <v>2.831870312447449E-2</v>
      </c>
      <c r="D480">
        <f>IF(NOT(ISNA(VLOOKUP(A480,Harvard!B:E,4,FALSE))), VLOOKUP(A480,Harvard!B:E,4,FALSE), 0)</f>
        <v>0.94979999999999998</v>
      </c>
      <c r="E480">
        <f>IF(NOT(ISNA(VLOOKUP(A480,UC!B:D, 3, FALSE))),VLOOKUP(A480,UC!B:D, 2, FALSE)/VLOOKUP(A480, UC!B:D, 3, FALSE), 0)</f>
        <v>0.99576271186440679</v>
      </c>
      <c r="F480">
        <f>IF(EXACT(VLOOKUP(F$1,Variables!$B$6:$C$32, 2, FALSE), "Yes"), LOOKUP($A480,Collections!$A:$A,Collections!B:B), 0)</f>
        <v>0</v>
      </c>
      <c r="G480">
        <f>IF(EXACT(VLOOKUP(G$1,Variables!$B$6:$C$32, 2, FALSE), "Yes"), LOOKUP($A480,Collections!$A:$A,Collections!C:C), 0)</f>
        <v>0</v>
      </c>
      <c r="H480">
        <f>IF(EXACT(VLOOKUP(H$1,Variables!$B$6:$C$32, 2, FALSE), "Yes"), LOOKUP($A480,Collections!$A:$A,Collections!D:D), 0)</f>
        <v>0</v>
      </c>
      <c r="I480">
        <f>IF(EXACT(VLOOKUP(I$1,Variables!$B$6:$C$32, 2, FALSE), "Yes"), LOOKUP($A480,Collections!$A:$A,Collections!E:E), 0)</f>
        <v>1</v>
      </c>
      <c r="J480">
        <f>IF(EXACT(VLOOKUP(J$1,Variables!$B$6:$C$32, 2, FALSE), "Yes"), LOOKUP($A480,Collections!$A:$A,Collections!F:F), 0)</f>
        <v>0</v>
      </c>
      <c r="K480">
        <f>IF(EXACT(VLOOKUP(K$1,Variables!$B$6:$C$32, 2, FALSE), "Yes"), LOOKUP($A480,Collections!$A:$A,Collections!G:G), 0)</f>
        <v>0</v>
      </c>
      <c r="L480">
        <f>IF(EXACT(VLOOKUP(L$1,Variables!$B$6:$C$32, 2, FALSE), "Yes"), LOOKUP($A480,Collections!$A:$A,Collections!H:H), 0)</f>
        <v>0</v>
      </c>
      <c r="M480">
        <f>IF(EXACT(VLOOKUP(M$1,Variables!$B$6:$C$32, 2, FALSE), "Yes"), LOOKUP($A480,Collections!$A:$A,Collections!I:I), 0)</f>
        <v>0</v>
      </c>
      <c r="N480">
        <f>IF(EXACT(VLOOKUP(N$1,Variables!$B$6:$C$32, 2, FALSE), "Yes"), LOOKUP($A480,Collections!$A:$A,Collections!J:J), 0)</f>
        <v>0</v>
      </c>
      <c r="O480">
        <f>IF(EXACT(VLOOKUP(O$1,Variables!$B$6:$C$32, 2, FALSE), "Yes"), LOOKUP($A480,Collections!$A:$A,Collections!K:K), 0)</f>
        <v>0</v>
      </c>
      <c r="P480">
        <f>IF(EXACT(VLOOKUP(P$1,Variables!$B$6:$C$32, 2, FALSE), "Yes"), LOOKUP($A480,Collections!$A:$A,Collections!L:L), 0)</f>
        <v>0</v>
      </c>
      <c r="Q480">
        <f>IF(EXACT(VLOOKUP(Q$1,Variables!$B$6:$C$32, 2, FALSE), "Yes"), LOOKUP($A480,Collections!$A:$A,Collections!M:M), 0)</f>
        <v>0</v>
      </c>
      <c r="R480">
        <f>IF(EXACT(VLOOKUP(R$1,Variables!$B$6:$C$32, 2, FALSE), "Yes"), LOOKUP($A480,Collections!$A:$A,Collections!N:N), 0)</f>
        <v>0</v>
      </c>
      <c r="S480">
        <f>IF(EXACT(VLOOKUP(S$1,Variables!$B$6:$C$32, 2, FALSE), "Yes"), LOOKUP($A480,Collections!$A:$A,Collections!O:O), 0)</f>
        <v>0</v>
      </c>
      <c r="T480">
        <f>IF(EXACT(VLOOKUP(T$1,Variables!$B$6:$C$32, 2, FALSE), "Yes"), LOOKUP($A480,Collections!$A:$A,Collections!P:P), 0)</f>
        <v>0</v>
      </c>
      <c r="U480">
        <f>IF(EXACT(VLOOKUP(U$1,Variables!$B$6:$C$32, 2, FALSE), "Yes"), LOOKUP($A480,Collections!$A:$A,Collections!Q:Q), 0)</f>
        <v>0</v>
      </c>
      <c r="V480">
        <f>IF(EXACT(VLOOKUP(V$1,Variables!$B$6:$C$32, 2, FALSE), "Yes"), LOOKUP($A480,Collections!$A:$A,Collections!R:R), 0)</f>
        <v>0</v>
      </c>
      <c r="W480">
        <f>IF(EXACT(VLOOKUP(W$1,Variables!$B$6:$C$32, 2, FALSE), "Yes"), LOOKUP($A480,Collections!$A:$A,Collections!S:S), 0)</f>
        <v>0</v>
      </c>
      <c r="X480">
        <f>IF(EXACT(VLOOKUP(X$1,Variables!$B$6:$C$32, 2, FALSE), "Yes"), LOOKUP($A480,Collections!$A:$A,Collections!T:T), 0)</f>
        <v>0</v>
      </c>
      <c r="Y480">
        <f>IF(EXACT(VLOOKUP(Y$1,Variables!$B$6:$C$32, 2, FALSE), "Yes"), LOOKUP($A480,Collections!$A:$A,Collections!U:U), 0)</f>
        <v>0</v>
      </c>
      <c r="Z480">
        <f>IF(EXACT(VLOOKUP(Z$1,Variables!$B$6:$C$32, 2, FALSE), "Yes"), LOOKUP($A480,Collections!$A:$A,Collections!V:V), 0)</f>
        <v>0</v>
      </c>
      <c r="AA480">
        <f>IF(EXACT(VLOOKUP(AA$1,Variables!$B$6:$C$32, 2, FALSE), "Yes"), LOOKUP($A480,Collections!$A:$A,Collections!W:W), 0)</f>
        <v>0</v>
      </c>
      <c r="AB480">
        <f>IF(EXACT(VLOOKUP(AB$1,Variables!$B$6:$C$32, 2, FALSE), "Yes"), LOOKUP($A480,Collections!$A:$A,Collections!X:X), 0)</f>
        <v>0</v>
      </c>
      <c r="AC480">
        <f>IF(EXACT(VLOOKUP(AC$1,Variables!$B$6:$C$32, 2, FALSE), "Yes"), LOOKUP($A480,Collections!$A:$A,Collections!Y:Y), 0)</f>
        <v>0</v>
      </c>
      <c r="AD480">
        <f>IF(EXACT(VLOOKUP(AD$1,Variables!$B$6:$C$32, 2, FALSE), "Yes"), LOOKUP($A480,Collections!$A:$A,Collections!Z:Z), 0)</f>
        <v>0</v>
      </c>
      <c r="AE480">
        <f>IF(EXACT(VLOOKUP(AE$1,Variables!$B$6:$C$32, 2, FALSE), "Yes"), LOOKUP($A480,Collections!$A:$A,Collections!AA:AA), 0)</f>
        <v>0</v>
      </c>
      <c r="AF480">
        <f>IF(EXACT(VLOOKUP(AF$1,Variables!$B$6:$C$32, 2, FALSE), "Yes"), LOOKUP($A480,Collections!$A:$A,Collections!AB:AB), 0)</f>
        <v>0</v>
      </c>
      <c r="AG480" t="str">
        <f t="shared" si="7"/>
        <v>Yes</v>
      </c>
      <c r="AH480">
        <f>IF(D480&gt;=Variables!$C$1,1,0)</f>
        <v>1</v>
      </c>
      <c r="AI480">
        <f>IF(E480&gt;=Variables!$C$1,1,0)</f>
        <v>1</v>
      </c>
    </row>
    <row r="481" spans="1:35" x14ac:dyDescent="0.2">
      <c r="A481" s="25">
        <v>10421629</v>
      </c>
      <c r="B481" s="2" t="s">
        <v>1961</v>
      </c>
      <c r="C481">
        <f>IF(ISNA(VLOOKUP(A481,Images!A:C,3,FALSE)), 0, VLOOKUP(A481,Images!A:C,3,FALSE))/IF(ISNA(VLOOKUP(A481,Images!A:C,2,FALSE)), 1,VLOOKUP(A481,Images!A:C,2,FALSE))</f>
        <v>5.3756315745879232E-2</v>
      </c>
      <c r="D481">
        <f>IF(NOT(ISNA(VLOOKUP(A481,Harvard!B:E,4,FALSE))), VLOOKUP(A481,Harvard!B:E,4,FALSE), 0)</f>
        <v>0.87629999999999997</v>
      </c>
      <c r="E481">
        <f>IF(NOT(ISNA(VLOOKUP(A481,UC!B:D, 3, FALSE))),VLOOKUP(A481,UC!B:D, 2, FALSE)/VLOOKUP(A481, UC!B:D, 3, FALSE), 0)</f>
        <v>0.13402061855670103</v>
      </c>
      <c r="F481">
        <f>IF(EXACT(VLOOKUP(F$1,Variables!$B$6:$C$32, 2, FALSE), "Yes"), LOOKUP($A481,Collections!$A:$A,Collections!B:B), 0)</f>
        <v>0</v>
      </c>
      <c r="G481">
        <f>IF(EXACT(VLOOKUP(G$1,Variables!$B$6:$C$32, 2, FALSE), "Yes"), LOOKUP($A481,Collections!$A:$A,Collections!C:C), 0)</f>
        <v>0</v>
      </c>
      <c r="H481">
        <f>IF(EXACT(VLOOKUP(H$1,Variables!$B$6:$C$32, 2, FALSE), "Yes"), LOOKUP($A481,Collections!$A:$A,Collections!D:D), 0)</f>
        <v>0</v>
      </c>
      <c r="I481">
        <f>IF(EXACT(VLOOKUP(I$1,Variables!$B$6:$C$32, 2, FALSE), "Yes"), LOOKUP($A481,Collections!$A:$A,Collections!E:E), 0)</f>
        <v>0</v>
      </c>
      <c r="J481">
        <f>IF(EXACT(VLOOKUP(J$1,Variables!$B$6:$C$32, 2, FALSE), "Yes"), LOOKUP($A481,Collections!$A:$A,Collections!F:F), 0)</f>
        <v>0</v>
      </c>
      <c r="K481">
        <f>IF(EXACT(VLOOKUP(K$1,Variables!$B$6:$C$32, 2, FALSE), "Yes"), LOOKUP($A481,Collections!$A:$A,Collections!G:G), 0)</f>
        <v>0</v>
      </c>
      <c r="L481">
        <f>IF(EXACT(VLOOKUP(L$1,Variables!$B$6:$C$32, 2, FALSE), "Yes"), LOOKUP($A481,Collections!$A:$A,Collections!H:H), 0)</f>
        <v>0</v>
      </c>
      <c r="M481">
        <f>IF(EXACT(VLOOKUP(M$1,Variables!$B$6:$C$32, 2, FALSE), "Yes"), LOOKUP($A481,Collections!$A:$A,Collections!I:I), 0)</f>
        <v>0</v>
      </c>
      <c r="N481">
        <f>IF(EXACT(VLOOKUP(N$1,Variables!$B$6:$C$32, 2, FALSE), "Yes"), LOOKUP($A481,Collections!$A:$A,Collections!J:J), 0)</f>
        <v>1</v>
      </c>
      <c r="O481">
        <f>IF(EXACT(VLOOKUP(O$1,Variables!$B$6:$C$32, 2, FALSE), "Yes"), LOOKUP($A481,Collections!$A:$A,Collections!K:K), 0)</f>
        <v>0</v>
      </c>
      <c r="P481">
        <f>IF(EXACT(VLOOKUP(P$1,Variables!$B$6:$C$32, 2, FALSE), "Yes"), LOOKUP($A481,Collections!$A:$A,Collections!L:L), 0)</f>
        <v>0</v>
      </c>
      <c r="Q481">
        <f>IF(EXACT(VLOOKUP(Q$1,Variables!$B$6:$C$32, 2, FALSE), "Yes"), LOOKUP($A481,Collections!$A:$A,Collections!M:M), 0)</f>
        <v>0</v>
      </c>
      <c r="R481">
        <f>IF(EXACT(VLOOKUP(R$1,Variables!$B$6:$C$32, 2, FALSE), "Yes"), LOOKUP($A481,Collections!$A:$A,Collections!N:N), 0)</f>
        <v>0</v>
      </c>
      <c r="S481">
        <f>IF(EXACT(VLOOKUP(S$1,Variables!$B$6:$C$32, 2, FALSE), "Yes"), LOOKUP($A481,Collections!$A:$A,Collections!O:O), 0)</f>
        <v>0</v>
      </c>
      <c r="T481">
        <f>IF(EXACT(VLOOKUP(T$1,Variables!$B$6:$C$32, 2, FALSE), "Yes"), LOOKUP($A481,Collections!$A:$A,Collections!P:P), 0)</f>
        <v>0</v>
      </c>
      <c r="U481">
        <f>IF(EXACT(VLOOKUP(U$1,Variables!$B$6:$C$32, 2, FALSE), "Yes"), LOOKUP($A481,Collections!$A:$A,Collections!Q:Q), 0)</f>
        <v>0</v>
      </c>
      <c r="V481">
        <f>IF(EXACT(VLOOKUP(V$1,Variables!$B$6:$C$32, 2, FALSE), "Yes"), LOOKUP($A481,Collections!$A:$A,Collections!R:R), 0)</f>
        <v>0</v>
      </c>
      <c r="W481">
        <f>IF(EXACT(VLOOKUP(W$1,Variables!$B$6:$C$32, 2, FALSE), "Yes"), LOOKUP($A481,Collections!$A:$A,Collections!S:S), 0)</f>
        <v>0</v>
      </c>
      <c r="X481">
        <f>IF(EXACT(VLOOKUP(X$1,Variables!$B$6:$C$32, 2, FALSE), "Yes"), LOOKUP($A481,Collections!$A:$A,Collections!T:T), 0)</f>
        <v>0</v>
      </c>
      <c r="Y481">
        <f>IF(EXACT(VLOOKUP(Y$1,Variables!$B$6:$C$32, 2, FALSE), "Yes"), LOOKUP($A481,Collections!$A:$A,Collections!U:U), 0)</f>
        <v>0</v>
      </c>
      <c r="Z481">
        <f>IF(EXACT(VLOOKUP(Z$1,Variables!$B$6:$C$32, 2, FALSE), "Yes"), LOOKUP($A481,Collections!$A:$A,Collections!V:V), 0)</f>
        <v>0</v>
      </c>
      <c r="AA481">
        <f>IF(EXACT(VLOOKUP(AA$1,Variables!$B$6:$C$32, 2, FALSE), "Yes"), LOOKUP($A481,Collections!$A:$A,Collections!W:W), 0)</f>
        <v>0</v>
      </c>
      <c r="AB481">
        <f>IF(EXACT(VLOOKUP(AB$1,Variables!$B$6:$C$32, 2, FALSE), "Yes"), LOOKUP($A481,Collections!$A:$A,Collections!X:X), 0)</f>
        <v>0</v>
      </c>
      <c r="AC481">
        <f>IF(EXACT(VLOOKUP(AC$1,Variables!$B$6:$C$32, 2, FALSE), "Yes"), LOOKUP($A481,Collections!$A:$A,Collections!Y:Y), 0)</f>
        <v>0</v>
      </c>
      <c r="AD481">
        <f>IF(EXACT(VLOOKUP(AD$1,Variables!$B$6:$C$32, 2, FALSE), "Yes"), LOOKUP($A481,Collections!$A:$A,Collections!Z:Z), 0)</f>
        <v>0</v>
      </c>
      <c r="AE481">
        <f>IF(EXACT(VLOOKUP(AE$1,Variables!$B$6:$C$32, 2, FALSE), "Yes"), LOOKUP($A481,Collections!$A:$A,Collections!AA:AA), 0)</f>
        <v>0</v>
      </c>
      <c r="AF481">
        <f>IF(EXACT(VLOOKUP(AF$1,Variables!$B$6:$C$32, 2, FALSE), "Yes"), LOOKUP($A481,Collections!$A:$A,Collections!AB:AB), 0)</f>
        <v>0</v>
      </c>
      <c r="AG481" t="str">
        <f t="shared" si="7"/>
        <v>Yes</v>
      </c>
      <c r="AH481">
        <f>IF(D481&gt;=Variables!$C$1,1,0)</f>
        <v>0</v>
      </c>
      <c r="AI481">
        <f>IF(E481&gt;=Variables!$C$1,1,0)</f>
        <v>0</v>
      </c>
    </row>
    <row r="482" spans="1:35" x14ac:dyDescent="0.2">
      <c r="A482" s="25">
        <v>131989</v>
      </c>
      <c r="B482" s="2" t="s">
        <v>1457</v>
      </c>
      <c r="C482">
        <f>IF(ISNA(VLOOKUP(A482,Images!A:C,3,FALSE)), 0, VLOOKUP(A482,Images!A:C,3,FALSE))/IF(ISNA(VLOOKUP(A482,Images!A:C,2,FALSE)), 1,VLOOKUP(A482,Images!A:C,2,FALSE))</f>
        <v>9.2012448132780089E-2</v>
      </c>
      <c r="D482">
        <f>IF(NOT(ISNA(VLOOKUP(A482,Harvard!B:E,4,FALSE))), VLOOKUP(A482,Harvard!B:E,4,FALSE), 0)</f>
        <v>1</v>
      </c>
      <c r="E482">
        <f>IF(NOT(ISNA(VLOOKUP(A482,UC!B:D, 3, FALSE))),VLOOKUP(A482,UC!B:D, 2, FALSE)/VLOOKUP(A482, UC!B:D, 3, FALSE), 0)</f>
        <v>0.99206349206349209</v>
      </c>
      <c r="F482">
        <f>IF(EXACT(VLOOKUP(F$1,Variables!$B$6:$C$32, 2, FALSE), "Yes"), LOOKUP($A482,Collections!$A:$A,Collections!B:B), 0)</f>
        <v>0</v>
      </c>
      <c r="G482">
        <f>IF(EXACT(VLOOKUP(G$1,Variables!$B$6:$C$32, 2, FALSE), "Yes"), LOOKUP($A482,Collections!$A:$A,Collections!C:C), 0)</f>
        <v>0</v>
      </c>
      <c r="H482">
        <f>IF(EXACT(VLOOKUP(H$1,Variables!$B$6:$C$32, 2, FALSE), "Yes"), LOOKUP($A482,Collections!$A:$A,Collections!D:D), 0)</f>
        <v>1</v>
      </c>
      <c r="I482">
        <f>IF(EXACT(VLOOKUP(I$1,Variables!$B$6:$C$32, 2, FALSE), "Yes"), LOOKUP($A482,Collections!$A:$A,Collections!E:E), 0)</f>
        <v>0</v>
      </c>
      <c r="J482">
        <f>IF(EXACT(VLOOKUP(J$1,Variables!$B$6:$C$32, 2, FALSE), "Yes"), LOOKUP($A482,Collections!$A:$A,Collections!F:F), 0)</f>
        <v>0</v>
      </c>
      <c r="K482">
        <f>IF(EXACT(VLOOKUP(K$1,Variables!$B$6:$C$32, 2, FALSE), "Yes"), LOOKUP($A482,Collections!$A:$A,Collections!G:G), 0)</f>
        <v>0</v>
      </c>
      <c r="L482">
        <f>IF(EXACT(VLOOKUP(L$1,Variables!$B$6:$C$32, 2, FALSE), "Yes"), LOOKUP($A482,Collections!$A:$A,Collections!H:H), 0)</f>
        <v>0</v>
      </c>
      <c r="M482">
        <f>IF(EXACT(VLOOKUP(M$1,Variables!$B$6:$C$32, 2, FALSE), "Yes"), LOOKUP($A482,Collections!$A:$A,Collections!I:I), 0)</f>
        <v>0</v>
      </c>
      <c r="N482">
        <f>IF(EXACT(VLOOKUP(N$1,Variables!$B$6:$C$32, 2, FALSE), "Yes"), LOOKUP($A482,Collections!$A:$A,Collections!J:J), 0)</f>
        <v>0</v>
      </c>
      <c r="O482">
        <f>IF(EXACT(VLOOKUP(O$1,Variables!$B$6:$C$32, 2, FALSE), "Yes"), LOOKUP($A482,Collections!$A:$A,Collections!K:K), 0)</f>
        <v>0</v>
      </c>
      <c r="P482">
        <f>IF(EXACT(VLOOKUP(P$1,Variables!$B$6:$C$32, 2, FALSE), "Yes"), LOOKUP($A482,Collections!$A:$A,Collections!L:L), 0)</f>
        <v>0</v>
      </c>
      <c r="Q482">
        <f>IF(EXACT(VLOOKUP(Q$1,Variables!$B$6:$C$32, 2, FALSE), "Yes"), LOOKUP($A482,Collections!$A:$A,Collections!M:M), 0)</f>
        <v>0</v>
      </c>
      <c r="R482">
        <f>IF(EXACT(VLOOKUP(R$1,Variables!$B$6:$C$32, 2, FALSE), "Yes"), LOOKUP($A482,Collections!$A:$A,Collections!N:N), 0)</f>
        <v>0</v>
      </c>
      <c r="S482">
        <f>IF(EXACT(VLOOKUP(S$1,Variables!$B$6:$C$32, 2, FALSE), "Yes"), LOOKUP($A482,Collections!$A:$A,Collections!O:O), 0)</f>
        <v>0</v>
      </c>
      <c r="T482">
        <f>IF(EXACT(VLOOKUP(T$1,Variables!$B$6:$C$32, 2, FALSE), "Yes"), LOOKUP($A482,Collections!$A:$A,Collections!P:P), 0)</f>
        <v>0</v>
      </c>
      <c r="U482">
        <f>IF(EXACT(VLOOKUP(U$1,Variables!$B$6:$C$32, 2, FALSE), "Yes"), LOOKUP($A482,Collections!$A:$A,Collections!Q:Q), 0)</f>
        <v>0</v>
      </c>
      <c r="V482">
        <f>IF(EXACT(VLOOKUP(V$1,Variables!$B$6:$C$32, 2, FALSE), "Yes"), LOOKUP($A482,Collections!$A:$A,Collections!R:R), 0)</f>
        <v>0</v>
      </c>
      <c r="W482">
        <f>IF(EXACT(VLOOKUP(W$1,Variables!$B$6:$C$32, 2, FALSE), "Yes"), LOOKUP($A482,Collections!$A:$A,Collections!S:S), 0)</f>
        <v>0</v>
      </c>
      <c r="X482">
        <f>IF(EXACT(VLOOKUP(X$1,Variables!$B$6:$C$32, 2, FALSE), "Yes"), LOOKUP($A482,Collections!$A:$A,Collections!T:T), 0)</f>
        <v>0</v>
      </c>
      <c r="Y482">
        <f>IF(EXACT(VLOOKUP(Y$1,Variables!$B$6:$C$32, 2, FALSE), "Yes"), LOOKUP($A482,Collections!$A:$A,Collections!U:U), 0)</f>
        <v>0</v>
      </c>
      <c r="Z482">
        <f>IF(EXACT(VLOOKUP(Z$1,Variables!$B$6:$C$32, 2, FALSE), "Yes"), LOOKUP($A482,Collections!$A:$A,Collections!V:V), 0)</f>
        <v>0</v>
      </c>
      <c r="AA482">
        <f>IF(EXACT(VLOOKUP(AA$1,Variables!$B$6:$C$32, 2, FALSE), "Yes"), LOOKUP($A482,Collections!$A:$A,Collections!W:W), 0)</f>
        <v>0</v>
      </c>
      <c r="AB482">
        <f>IF(EXACT(VLOOKUP(AB$1,Variables!$B$6:$C$32, 2, FALSE), "Yes"), LOOKUP($A482,Collections!$A:$A,Collections!X:X), 0)</f>
        <v>0</v>
      </c>
      <c r="AC482">
        <f>IF(EXACT(VLOOKUP(AC$1,Variables!$B$6:$C$32, 2, FALSE), "Yes"), LOOKUP($A482,Collections!$A:$A,Collections!Y:Y), 0)</f>
        <v>0</v>
      </c>
      <c r="AD482">
        <f>IF(EXACT(VLOOKUP(AD$1,Variables!$B$6:$C$32, 2, FALSE), "Yes"), LOOKUP($A482,Collections!$A:$A,Collections!Z:Z), 0)</f>
        <v>0</v>
      </c>
      <c r="AE482">
        <f>IF(EXACT(VLOOKUP(AE$1,Variables!$B$6:$C$32, 2, FALSE), "Yes"), LOOKUP($A482,Collections!$A:$A,Collections!AA:AA), 0)</f>
        <v>0</v>
      </c>
      <c r="AF482">
        <f>IF(EXACT(VLOOKUP(AF$1,Variables!$B$6:$C$32, 2, FALSE), "Yes"), LOOKUP($A482,Collections!$A:$A,Collections!AB:AB), 0)</f>
        <v>0</v>
      </c>
      <c r="AG482" t="str">
        <f t="shared" si="7"/>
        <v>Yes</v>
      </c>
      <c r="AH482">
        <f>IF(D482&gt;=Variables!$C$1,1,0)</f>
        <v>1</v>
      </c>
      <c r="AI482">
        <f>IF(E482&gt;=Variables!$C$1,1,0)</f>
        <v>1</v>
      </c>
    </row>
    <row r="483" spans="1:35" x14ac:dyDescent="0.2">
      <c r="A483" s="25">
        <v>7907915</v>
      </c>
      <c r="B483" s="2" t="s">
        <v>2862</v>
      </c>
      <c r="C483">
        <f>IF(ISNA(VLOOKUP(A483,Images!A:C,3,FALSE)), 0, VLOOKUP(A483,Images!A:C,3,FALSE))/IF(ISNA(VLOOKUP(A483,Images!A:C,2,FALSE)), 1,VLOOKUP(A483,Images!A:C,2,FALSE))</f>
        <v>2.3166800966962126E-2</v>
      </c>
      <c r="D483">
        <f>IF(NOT(ISNA(VLOOKUP(A483,Harvard!B:E,4,FALSE))), VLOOKUP(A483,Harvard!B:E,4,FALSE), 0)</f>
        <v>8.3299999999999999E-2</v>
      </c>
      <c r="E483">
        <f>IF(NOT(ISNA(VLOOKUP(A483,UC!B:D, 3, FALSE))),VLOOKUP(A483,UC!B:D, 2, FALSE)/VLOOKUP(A483, UC!B:D, 3, FALSE), 0)</f>
        <v>0.5</v>
      </c>
      <c r="F483">
        <f>IF(EXACT(VLOOKUP(F$1,Variables!$B$6:$C$32, 2, FALSE), "Yes"), LOOKUP($A483,Collections!$A:$A,Collections!B:B), 0)</f>
        <v>0</v>
      </c>
      <c r="G483">
        <f>IF(EXACT(VLOOKUP(G$1,Variables!$B$6:$C$32, 2, FALSE), "Yes"), LOOKUP($A483,Collections!$A:$A,Collections!C:C), 0)</f>
        <v>0</v>
      </c>
      <c r="H483">
        <f>IF(EXACT(VLOOKUP(H$1,Variables!$B$6:$C$32, 2, FALSE), "Yes"), LOOKUP($A483,Collections!$A:$A,Collections!D:D), 0)</f>
        <v>0</v>
      </c>
      <c r="I483">
        <f>IF(EXACT(VLOOKUP(I$1,Variables!$B$6:$C$32, 2, FALSE), "Yes"), LOOKUP($A483,Collections!$A:$A,Collections!E:E), 0)</f>
        <v>0</v>
      </c>
      <c r="J483">
        <f>IF(EXACT(VLOOKUP(J$1,Variables!$B$6:$C$32, 2, FALSE), "Yes"), LOOKUP($A483,Collections!$A:$A,Collections!F:F), 0)</f>
        <v>0</v>
      </c>
      <c r="K483">
        <f>IF(EXACT(VLOOKUP(K$1,Variables!$B$6:$C$32, 2, FALSE), "Yes"), LOOKUP($A483,Collections!$A:$A,Collections!G:G), 0)</f>
        <v>0</v>
      </c>
      <c r="L483">
        <f>IF(EXACT(VLOOKUP(L$1,Variables!$B$6:$C$32, 2, FALSE), "Yes"), LOOKUP($A483,Collections!$A:$A,Collections!H:H), 0)</f>
        <v>0</v>
      </c>
      <c r="M483">
        <f>IF(EXACT(VLOOKUP(M$1,Variables!$B$6:$C$32, 2, FALSE), "Yes"), LOOKUP($A483,Collections!$A:$A,Collections!I:I), 0)</f>
        <v>0</v>
      </c>
      <c r="N483">
        <f>IF(EXACT(VLOOKUP(N$1,Variables!$B$6:$C$32, 2, FALSE), "Yes"), LOOKUP($A483,Collections!$A:$A,Collections!J:J), 0)</f>
        <v>0</v>
      </c>
      <c r="O483">
        <f>IF(EXACT(VLOOKUP(O$1,Variables!$B$6:$C$32, 2, FALSE), "Yes"), LOOKUP($A483,Collections!$A:$A,Collections!K:K), 0)</f>
        <v>0</v>
      </c>
      <c r="P483">
        <f>IF(EXACT(VLOOKUP(P$1,Variables!$B$6:$C$32, 2, FALSE), "Yes"), LOOKUP($A483,Collections!$A:$A,Collections!L:L), 0)</f>
        <v>0</v>
      </c>
      <c r="Q483">
        <f>IF(EXACT(VLOOKUP(Q$1,Variables!$B$6:$C$32, 2, FALSE), "Yes"), LOOKUP($A483,Collections!$A:$A,Collections!M:M), 0)</f>
        <v>0</v>
      </c>
      <c r="R483">
        <f>IF(EXACT(VLOOKUP(R$1,Variables!$B$6:$C$32, 2, FALSE), "Yes"), LOOKUP($A483,Collections!$A:$A,Collections!N:N), 0)</f>
        <v>0</v>
      </c>
      <c r="S483">
        <f>IF(EXACT(VLOOKUP(S$1,Variables!$B$6:$C$32, 2, FALSE), "Yes"), LOOKUP($A483,Collections!$A:$A,Collections!O:O), 0)</f>
        <v>0</v>
      </c>
      <c r="T483">
        <f>IF(EXACT(VLOOKUP(T$1,Variables!$B$6:$C$32, 2, FALSE), "Yes"), LOOKUP($A483,Collections!$A:$A,Collections!P:P), 0)</f>
        <v>0</v>
      </c>
      <c r="U483">
        <f>IF(EXACT(VLOOKUP(U$1,Variables!$B$6:$C$32, 2, FALSE), "Yes"), LOOKUP($A483,Collections!$A:$A,Collections!Q:Q), 0)</f>
        <v>0</v>
      </c>
      <c r="V483">
        <f>IF(EXACT(VLOOKUP(V$1,Variables!$B$6:$C$32, 2, FALSE), "Yes"), LOOKUP($A483,Collections!$A:$A,Collections!R:R), 0)</f>
        <v>0</v>
      </c>
      <c r="W483">
        <f>IF(EXACT(VLOOKUP(W$1,Variables!$B$6:$C$32, 2, FALSE), "Yes"), LOOKUP($A483,Collections!$A:$A,Collections!S:S), 0)</f>
        <v>0</v>
      </c>
      <c r="X483">
        <f>IF(EXACT(VLOOKUP(X$1,Variables!$B$6:$C$32, 2, FALSE), "Yes"), LOOKUP($A483,Collections!$A:$A,Collections!T:T), 0)</f>
        <v>0</v>
      </c>
      <c r="Y483">
        <f>IF(EXACT(VLOOKUP(Y$1,Variables!$B$6:$C$32, 2, FALSE), "Yes"), LOOKUP($A483,Collections!$A:$A,Collections!U:U), 0)</f>
        <v>1</v>
      </c>
      <c r="Z483">
        <f>IF(EXACT(VLOOKUP(Z$1,Variables!$B$6:$C$32, 2, FALSE), "Yes"), LOOKUP($A483,Collections!$A:$A,Collections!V:V), 0)</f>
        <v>0</v>
      </c>
      <c r="AA483">
        <f>IF(EXACT(VLOOKUP(AA$1,Variables!$B$6:$C$32, 2, FALSE), "Yes"), LOOKUP($A483,Collections!$A:$A,Collections!W:W), 0)</f>
        <v>0</v>
      </c>
      <c r="AB483">
        <f>IF(EXACT(VLOOKUP(AB$1,Variables!$B$6:$C$32, 2, FALSE), "Yes"), LOOKUP($A483,Collections!$A:$A,Collections!X:X), 0)</f>
        <v>0</v>
      </c>
      <c r="AC483">
        <f>IF(EXACT(VLOOKUP(AC$1,Variables!$B$6:$C$32, 2, FALSE), "Yes"), LOOKUP($A483,Collections!$A:$A,Collections!Y:Y), 0)</f>
        <v>0</v>
      </c>
      <c r="AD483">
        <f>IF(EXACT(VLOOKUP(AD$1,Variables!$B$6:$C$32, 2, FALSE), "Yes"), LOOKUP($A483,Collections!$A:$A,Collections!Z:Z), 0)</f>
        <v>0</v>
      </c>
      <c r="AE483">
        <f>IF(EXACT(VLOOKUP(AE$1,Variables!$B$6:$C$32, 2, FALSE), "Yes"), LOOKUP($A483,Collections!$A:$A,Collections!AA:AA), 0)</f>
        <v>0</v>
      </c>
      <c r="AF483">
        <f>IF(EXACT(VLOOKUP(AF$1,Variables!$B$6:$C$32, 2, FALSE), "Yes"), LOOKUP($A483,Collections!$A:$A,Collections!AB:AB), 0)</f>
        <v>0</v>
      </c>
      <c r="AG483" t="str">
        <f t="shared" si="7"/>
        <v>Yes</v>
      </c>
      <c r="AH483">
        <f>IF(D483&gt;=Variables!$C$1,1,0)</f>
        <v>0</v>
      </c>
      <c r="AI483">
        <f>IF(E483&gt;=Variables!$C$1,1,0)</f>
        <v>0</v>
      </c>
    </row>
    <row r="484" spans="1:35" x14ac:dyDescent="0.2">
      <c r="A484" s="25">
        <v>132586</v>
      </c>
      <c r="B484" s="2" t="s">
        <v>1331</v>
      </c>
      <c r="C484">
        <f>IF(ISNA(VLOOKUP(A484,Images!A:C,3,FALSE)), 0, VLOOKUP(A484,Images!A:C,3,FALSE))/IF(ISNA(VLOOKUP(A484,Images!A:C,2,FALSE)), 1,VLOOKUP(A484,Images!A:C,2,FALSE))</f>
        <v>6.1319314905884346E-2</v>
      </c>
      <c r="D484">
        <f>IF(NOT(ISNA(VLOOKUP(A484,Harvard!B:E,4,FALSE))), VLOOKUP(A484,Harvard!B:E,4,FALSE), 0)</f>
        <v>1</v>
      </c>
      <c r="E484">
        <f>IF(NOT(ISNA(VLOOKUP(A484,UC!B:D, 3, FALSE))),VLOOKUP(A484,UC!B:D, 2, FALSE)/VLOOKUP(A484, UC!B:D, 3, FALSE), 0)</f>
        <v>1</v>
      </c>
      <c r="F484">
        <f>IF(EXACT(VLOOKUP(F$1,Variables!$B$6:$C$32, 2, FALSE), "Yes"), LOOKUP($A484,Collections!$A:$A,Collections!B:B), 0)</f>
        <v>1</v>
      </c>
      <c r="G484">
        <f>IF(EXACT(VLOOKUP(G$1,Variables!$B$6:$C$32, 2, FALSE), "Yes"), LOOKUP($A484,Collections!$A:$A,Collections!C:C), 0)</f>
        <v>0</v>
      </c>
      <c r="H484">
        <f>IF(EXACT(VLOOKUP(H$1,Variables!$B$6:$C$32, 2, FALSE), "Yes"), LOOKUP($A484,Collections!$A:$A,Collections!D:D), 0)</f>
        <v>0</v>
      </c>
      <c r="I484">
        <f>IF(EXACT(VLOOKUP(I$1,Variables!$B$6:$C$32, 2, FALSE), "Yes"), LOOKUP($A484,Collections!$A:$A,Collections!E:E), 0)</f>
        <v>0</v>
      </c>
      <c r="J484">
        <f>IF(EXACT(VLOOKUP(J$1,Variables!$B$6:$C$32, 2, FALSE), "Yes"), LOOKUP($A484,Collections!$A:$A,Collections!F:F), 0)</f>
        <v>0</v>
      </c>
      <c r="K484">
        <f>IF(EXACT(VLOOKUP(K$1,Variables!$B$6:$C$32, 2, FALSE), "Yes"), LOOKUP($A484,Collections!$A:$A,Collections!G:G), 0)</f>
        <v>0</v>
      </c>
      <c r="L484">
        <f>IF(EXACT(VLOOKUP(L$1,Variables!$B$6:$C$32, 2, FALSE), "Yes"), LOOKUP($A484,Collections!$A:$A,Collections!H:H), 0)</f>
        <v>0</v>
      </c>
      <c r="M484">
        <f>IF(EXACT(VLOOKUP(M$1,Variables!$B$6:$C$32, 2, FALSE), "Yes"), LOOKUP($A484,Collections!$A:$A,Collections!I:I), 0)</f>
        <v>0</v>
      </c>
      <c r="N484">
        <f>IF(EXACT(VLOOKUP(N$1,Variables!$B$6:$C$32, 2, FALSE), "Yes"), LOOKUP($A484,Collections!$A:$A,Collections!J:J), 0)</f>
        <v>0</v>
      </c>
      <c r="O484">
        <f>IF(EXACT(VLOOKUP(O$1,Variables!$B$6:$C$32, 2, FALSE), "Yes"), LOOKUP($A484,Collections!$A:$A,Collections!K:K), 0)</f>
        <v>0</v>
      </c>
      <c r="P484">
        <f>IF(EXACT(VLOOKUP(P$1,Variables!$B$6:$C$32, 2, FALSE), "Yes"), LOOKUP($A484,Collections!$A:$A,Collections!L:L), 0)</f>
        <v>0</v>
      </c>
      <c r="Q484">
        <f>IF(EXACT(VLOOKUP(Q$1,Variables!$B$6:$C$32, 2, FALSE), "Yes"), LOOKUP($A484,Collections!$A:$A,Collections!M:M), 0)</f>
        <v>0</v>
      </c>
      <c r="R484">
        <f>IF(EXACT(VLOOKUP(R$1,Variables!$B$6:$C$32, 2, FALSE), "Yes"), LOOKUP($A484,Collections!$A:$A,Collections!N:N), 0)</f>
        <v>0</v>
      </c>
      <c r="S484">
        <f>IF(EXACT(VLOOKUP(S$1,Variables!$B$6:$C$32, 2, FALSE), "Yes"), LOOKUP($A484,Collections!$A:$A,Collections!O:O), 0)</f>
        <v>0</v>
      </c>
      <c r="T484">
        <f>IF(EXACT(VLOOKUP(T$1,Variables!$B$6:$C$32, 2, FALSE), "Yes"), LOOKUP($A484,Collections!$A:$A,Collections!P:P), 0)</f>
        <v>0</v>
      </c>
      <c r="U484">
        <f>IF(EXACT(VLOOKUP(U$1,Variables!$B$6:$C$32, 2, FALSE), "Yes"), LOOKUP($A484,Collections!$A:$A,Collections!Q:Q), 0)</f>
        <v>0</v>
      </c>
      <c r="V484">
        <f>IF(EXACT(VLOOKUP(V$1,Variables!$B$6:$C$32, 2, FALSE), "Yes"), LOOKUP($A484,Collections!$A:$A,Collections!R:R), 0)</f>
        <v>0</v>
      </c>
      <c r="W484">
        <f>IF(EXACT(VLOOKUP(W$1,Variables!$B$6:$C$32, 2, FALSE), "Yes"), LOOKUP($A484,Collections!$A:$A,Collections!S:S), 0)</f>
        <v>0</v>
      </c>
      <c r="X484">
        <f>IF(EXACT(VLOOKUP(X$1,Variables!$B$6:$C$32, 2, FALSE), "Yes"), LOOKUP($A484,Collections!$A:$A,Collections!T:T), 0)</f>
        <v>0</v>
      </c>
      <c r="Y484">
        <f>IF(EXACT(VLOOKUP(Y$1,Variables!$B$6:$C$32, 2, FALSE), "Yes"), LOOKUP($A484,Collections!$A:$A,Collections!U:U), 0)</f>
        <v>0</v>
      </c>
      <c r="Z484">
        <f>IF(EXACT(VLOOKUP(Z$1,Variables!$B$6:$C$32, 2, FALSE), "Yes"), LOOKUP($A484,Collections!$A:$A,Collections!V:V), 0)</f>
        <v>0</v>
      </c>
      <c r="AA484">
        <f>IF(EXACT(VLOOKUP(AA$1,Variables!$B$6:$C$32, 2, FALSE), "Yes"), LOOKUP($A484,Collections!$A:$A,Collections!W:W), 0)</f>
        <v>0</v>
      </c>
      <c r="AB484">
        <f>IF(EXACT(VLOOKUP(AB$1,Variables!$B$6:$C$32, 2, FALSE), "Yes"), LOOKUP($A484,Collections!$A:$A,Collections!X:X), 0)</f>
        <v>0</v>
      </c>
      <c r="AC484">
        <f>IF(EXACT(VLOOKUP(AC$1,Variables!$B$6:$C$32, 2, FALSE), "Yes"), LOOKUP($A484,Collections!$A:$A,Collections!Y:Y), 0)</f>
        <v>0</v>
      </c>
      <c r="AD484">
        <f>IF(EXACT(VLOOKUP(AD$1,Variables!$B$6:$C$32, 2, FALSE), "Yes"), LOOKUP($A484,Collections!$A:$A,Collections!Z:Z), 0)</f>
        <v>0</v>
      </c>
      <c r="AE484">
        <f>IF(EXACT(VLOOKUP(AE$1,Variables!$B$6:$C$32, 2, FALSE), "Yes"), LOOKUP($A484,Collections!$A:$A,Collections!AA:AA), 0)</f>
        <v>0</v>
      </c>
      <c r="AF484">
        <f>IF(EXACT(VLOOKUP(AF$1,Variables!$B$6:$C$32, 2, FALSE), "Yes"), LOOKUP($A484,Collections!$A:$A,Collections!AB:AB), 0)</f>
        <v>0</v>
      </c>
      <c r="AG484" t="str">
        <f t="shared" si="7"/>
        <v>Yes</v>
      </c>
      <c r="AH484">
        <f>IF(D484&gt;=Variables!$C$1,1,0)</f>
        <v>1</v>
      </c>
      <c r="AI484">
        <f>IF(E484&gt;=Variables!$C$1,1,0)</f>
        <v>1</v>
      </c>
    </row>
    <row r="485" spans="1:35" x14ac:dyDescent="0.2">
      <c r="A485" s="25">
        <v>2847310</v>
      </c>
      <c r="B485" s="2" t="s">
        <v>1458</v>
      </c>
      <c r="C485">
        <f>IF(ISNA(VLOOKUP(A485,Images!A:C,3,FALSE)), 0, VLOOKUP(A485,Images!A:C,3,FALSE))/IF(ISNA(VLOOKUP(A485,Images!A:C,2,FALSE)), 1,VLOOKUP(A485,Images!A:C,2,FALSE))</f>
        <v>2.306805074971165E-3</v>
      </c>
      <c r="D485">
        <f>IF(NOT(ISNA(VLOOKUP(A485,Harvard!B:E,4,FALSE))), VLOOKUP(A485,Harvard!B:E,4,FALSE), 0)</f>
        <v>1</v>
      </c>
      <c r="E485">
        <f>IF(NOT(ISNA(VLOOKUP(A485,UC!B:D, 3, FALSE))),VLOOKUP(A485,UC!B:D, 2, FALSE)/VLOOKUP(A485, UC!B:D, 3, FALSE), 0)</f>
        <v>0.98913043478260865</v>
      </c>
      <c r="F485">
        <f>IF(EXACT(VLOOKUP(F$1,Variables!$B$6:$C$32, 2, FALSE), "Yes"), LOOKUP($A485,Collections!$A:$A,Collections!B:B), 0)</f>
        <v>0</v>
      </c>
      <c r="G485">
        <f>IF(EXACT(VLOOKUP(G$1,Variables!$B$6:$C$32, 2, FALSE), "Yes"), LOOKUP($A485,Collections!$A:$A,Collections!C:C), 0)</f>
        <v>0</v>
      </c>
      <c r="H485">
        <f>IF(EXACT(VLOOKUP(H$1,Variables!$B$6:$C$32, 2, FALSE), "Yes"), LOOKUP($A485,Collections!$A:$A,Collections!D:D), 0)</f>
        <v>0</v>
      </c>
      <c r="I485">
        <f>IF(EXACT(VLOOKUP(I$1,Variables!$B$6:$C$32, 2, FALSE), "Yes"), LOOKUP($A485,Collections!$A:$A,Collections!E:E), 0)</f>
        <v>0</v>
      </c>
      <c r="J485">
        <f>IF(EXACT(VLOOKUP(J$1,Variables!$B$6:$C$32, 2, FALSE), "Yes"), LOOKUP($A485,Collections!$A:$A,Collections!F:F), 0)</f>
        <v>0</v>
      </c>
      <c r="K485">
        <f>IF(EXACT(VLOOKUP(K$1,Variables!$B$6:$C$32, 2, FALSE), "Yes"), LOOKUP($A485,Collections!$A:$A,Collections!G:G), 0)</f>
        <v>0</v>
      </c>
      <c r="L485">
        <f>IF(EXACT(VLOOKUP(L$1,Variables!$B$6:$C$32, 2, FALSE), "Yes"), LOOKUP($A485,Collections!$A:$A,Collections!H:H), 0)</f>
        <v>0</v>
      </c>
      <c r="M485">
        <f>IF(EXACT(VLOOKUP(M$1,Variables!$B$6:$C$32, 2, FALSE), "Yes"), LOOKUP($A485,Collections!$A:$A,Collections!I:I), 0)</f>
        <v>1</v>
      </c>
      <c r="N485">
        <f>IF(EXACT(VLOOKUP(N$1,Variables!$B$6:$C$32, 2, FALSE), "Yes"), LOOKUP($A485,Collections!$A:$A,Collections!J:J), 0)</f>
        <v>0</v>
      </c>
      <c r="O485">
        <f>IF(EXACT(VLOOKUP(O$1,Variables!$B$6:$C$32, 2, FALSE), "Yes"), LOOKUP($A485,Collections!$A:$A,Collections!K:K), 0)</f>
        <v>0</v>
      </c>
      <c r="P485">
        <f>IF(EXACT(VLOOKUP(P$1,Variables!$B$6:$C$32, 2, FALSE), "Yes"), LOOKUP($A485,Collections!$A:$A,Collections!L:L), 0)</f>
        <v>0</v>
      </c>
      <c r="Q485">
        <f>IF(EXACT(VLOOKUP(Q$1,Variables!$B$6:$C$32, 2, FALSE), "Yes"), LOOKUP($A485,Collections!$A:$A,Collections!M:M), 0)</f>
        <v>0</v>
      </c>
      <c r="R485">
        <f>IF(EXACT(VLOOKUP(R$1,Variables!$B$6:$C$32, 2, FALSE), "Yes"), LOOKUP($A485,Collections!$A:$A,Collections!N:N), 0)</f>
        <v>0</v>
      </c>
      <c r="S485">
        <f>IF(EXACT(VLOOKUP(S$1,Variables!$B$6:$C$32, 2, FALSE), "Yes"), LOOKUP($A485,Collections!$A:$A,Collections!O:O), 0)</f>
        <v>0</v>
      </c>
      <c r="T485">
        <f>IF(EXACT(VLOOKUP(T$1,Variables!$B$6:$C$32, 2, FALSE), "Yes"), LOOKUP($A485,Collections!$A:$A,Collections!P:P), 0)</f>
        <v>0</v>
      </c>
      <c r="U485">
        <f>IF(EXACT(VLOOKUP(U$1,Variables!$B$6:$C$32, 2, FALSE), "Yes"), LOOKUP($A485,Collections!$A:$A,Collections!Q:Q), 0)</f>
        <v>0</v>
      </c>
      <c r="V485">
        <f>IF(EXACT(VLOOKUP(V$1,Variables!$B$6:$C$32, 2, FALSE), "Yes"), LOOKUP($A485,Collections!$A:$A,Collections!R:R), 0)</f>
        <v>0</v>
      </c>
      <c r="W485">
        <f>IF(EXACT(VLOOKUP(W$1,Variables!$B$6:$C$32, 2, FALSE), "Yes"), LOOKUP($A485,Collections!$A:$A,Collections!S:S), 0)</f>
        <v>0</v>
      </c>
      <c r="X485">
        <f>IF(EXACT(VLOOKUP(X$1,Variables!$B$6:$C$32, 2, FALSE), "Yes"), LOOKUP($A485,Collections!$A:$A,Collections!T:T), 0)</f>
        <v>0</v>
      </c>
      <c r="Y485">
        <f>IF(EXACT(VLOOKUP(Y$1,Variables!$B$6:$C$32, 2, FALSE), "Yes"), LOOKUP($A485,Collections!$A:$A,Collections!U:U), 0)</f>
        <v>0</v>
      </c>
      <c r="Z485">
        <f>IF(EXACT(VLOOKUP(Z$1,Variables!$B$6:$C$32, 2, FALSE), "Yes"), LOOKUP($A485,Collections!$A:$A,Collections!V:V), 0)</f>
        <v>0</v>
      </c>
      <c r="AA485">
        <f>IF(EXACT(VLOOKUP(AA$1,Variables!$B$6:$C$32, 2, FALSE), "Yes"), LOOKUP($A485,Collections!$A:$A,Collections!W:W), 0)</f>
        <v>0</v>
      </c>
      <c r="AB485">
        <f>IF(EXACT(VLOOKUP(AB$1,Variables!$B$6:$C$32, 2, FALSE), "Yes"), LOOKUP($A485,Collections!$A:$A,Collections!X:X), 0)</f>
        <v>0</v>
      </c>
      <c r="AC485">
        <f>IF(EXACT(VLOOKUP(AC$1,Variables!$B$6:$C$32, 2, FALSE), "Yes"), LOOKUP($A485,Collections!$A:$A,Collections!Y:Y), 0)</f>
        <v>0</v>
      </c>
      <c r="AD485">
        <f>IF(EXACT(VLOOKUP(AD$1,Variables!$B$6:$C$32, 2, FALSE), "Yes"), LOOKUP($A485,Collections!$A:$A,Collections!Z:Z), 0)</f>
        <v>0</v>
      </c>
      <c r="AE485">
        <f>IF(EXACT(VLOOKUP(AE$1,Variables!$B$6:$C$32, 2, FALSE), "Yes"), LOOKUP($A485,Collections!$A:$A,Collections!AA:AA), 0)</f>
        <v>0</v>
      </c>
      <c r="AF485">
        <f>IF(EXACT(VLOOKUP(AF$1,Variables!$B$6:$C$32, 2, FALSE), "Yes"), LOOKUP($A485,Collections!$A:$A,Collections!AB:AB), 0)</f>
        <v>0</v>
      </c>
      <c r="AG485" t="str">
        <f t="shared" si="7"/>
        <v>Yes</v>
      </c>
      <c r="AH485">
        <f>IF(D485&gt;=Variables!$C$1,1,0)</f>
        <v>1</v>
      </c>
      <c r="AI485">
        <f>IF(E485&gt;=Variables!$C$1,1,0)</f>
        <v>1</v>
      </c>
    </row>
    <row r="486" spans="1:35" x14ac:dyDescent="0.2">
      <c r="A486" s="25">
        <v>456896</v>
      </c>
      <c r="B486" s="2" t="s">
        <v>2451</v>
      </c>
      <c r="C486">
        <f>IF(ISNA(VLOOKUP(A486,Images!A:C,3,FALSE)), 0, VLOOKUP(A486,Images!A:C,3,FALSE))/IF(ISNA(VLOOKUP(A486,Images!A:C,2,FALSE)), 1,VLOOKUP(A486,Images!A:C,2,FALSE))</f>
        <v>0.5319032961395409</v>
      </c>
      <c r="D486">
        <f>IF(NOT(ISNA(VLOOKUP(A486,Harvard!B:E,4,FALSE))), VLOOKUP(A486,Harvard!B:E,4,FALSE), 0)</f>
        <v>0.99839999999999995</v>
      </c>
      <c r="E486">
        <f>IF(NOT(ISNA(VLOOKUP(A486,UC!B:D, 3, FALSE))),VLOOKUP(A486,UC!B:D, 2, FALSE)/VLOOKUP(A486, UC!B:D, 3, FALSE), 0)</f>
        <v>0</v>
      </c>
      <c r="F486">
        <f>IF(EXACT(VLOOKUP(F$1,Variables!$B$6:$C$32, 2, FALSE), "Yes"), LOOKUP($A486,Collections!$A:$A,Collections!B:B), 0)</f>
        <v>0</v>
      </c>
      <c r="G486">
        <f>IF(EXACT(VLOOKUP(G$1,Variables!$B$6:$C$32, 2, FALSE), "Yes"), LOOKUP($A486,Collections!$A:$A,Collections!C:C), 0)</f>
        <v>0</v>
      </c>
      <c r="H486">
        <f>IF(EXACT(VLOOKUP(H$1,Variables!$B$6:$C$32, 2, FALSE), "Yes"), LOOKUP($A486,Collections!$A:$A,Collections!D:D), 0)</f>
        <v>0</v>
      </c>
      <c r="I486">
        <f>IF(EXACT(VLOOKUP(I$1,Variables!$B$6:$C$32, 2, FALSE), "Yes"), LOOKUP($A486,Collections!$A:$A,Collections!E:E), 0)</f>
        <v>0</v>
      </c>
      <c r="J486">
        <f>IF(EXACT(VLOOKUP(J$1,Variables!$B$6:$C$32, 2, FALSE), "Yes"), LOOKUP($A486,Collections!$A:$A,Collections!F:F), 0)</f>
        <v>0</v>
      </c>
      <c r="K486">
        <f>IF(EXACT(VLOOKUP(K$1,Variables!$B$6:$C$32, 2, FALSE), "Yes"), LOOKUP($A486,Collections!$A:$A,Collections!G:G), 0)</f>
        <v>0</v>
      </c>
      <c r="L486">
        <f>IF(EXACT(VLOOKUP(L$1,Variables!$B$6:$C$32, 2, FALSE), "Yes"), LOOKUP($A486,Collections!$A:$A,Collections!H:H), 0)</f>
        <v>0</v>
      </c>
      <c r="M486">
        <f>IF(EXACT(VLOOKUP(M$1,Variables!$B$6:$C$32, 2, FALSE), "Yes"), LOOKUP($A486,Collections!$A:$A,Collections!I:I), 0)</f>
        <v>0</v>
      </c>
      <c r="N486">
        <f>IF(EXACT(VLOOKUP(N$1,Variables!$B$6:$C$32, 2, FALSE), "Yes"), LOOKUP($A486,Collections!$A:$A,Collections!J:J), 0)</f>
        <v>1</v>
      </c>
      <c r="O486">
        <f>IF(EXACT(VLOOKUP(O$1,Variables!$B$6:$C$32, 2, FALSE), "Yes"), LOOKUP($A486,Collections!$A:$A,Collections!K:K), 0)</f>
        <v>0</v>
      </c>
      <c r="P486">
        <f>IF(EXACT(VLOOKUP(P$1,Variables!$B$6:$C$32, 2, FALSE), "Yes"), LOOKUP($A486,Collections!$A:$A,Collections!L:L), 0)</f>
        <v>0</v>
      </c>
      <c r="Q486">
        <f>IF(EXACT(VLOOKUP(Q$1,Variables!$B$6:$C$32, 2, FALSE), "Yes"), LOOKUP($A486,Collections!$A:$A,Collections!M:M), 0)</f>
        <v>0</v>
      </c>
      <c r="R486">
        <f>IF(EXACT(VLOOKUP(R$1,Variables!$B$6:$C$32, 2, FALSE), "Yes"), LOOKUP($A486,Collections!$A:$A,Collections!N:N), 0)</f>
        <v>0</v>
      </c>
      <c r="S486">
        <f>IF(EXACT(VLOOKUP(S$1,Variables!$B$6:$C$32, 2, FALSE), "Yes"), LOOKUP($A486,Collections!$A:$A,Collections!O:O), 0)</f>
        <v>0</v>
      </c>
      <c r="T486">
        <f>IF(EXACT(VLOOKUP(T$1,Variables!$B$6:$C$32, 2, FALSE), "Yes"), LOOKUP($A486,Collections!$A:$A,Collections!P:P), 0)</f>
        <v>0</v>
      </c>
      <c r="U486">
        <f>IF(EXACT(VLOOKUP(U$1,Variables!$B$6:$C$32, 2, FALSE), "Yes"), LOOKUP($A486,Collections!$A:$A,Collections!Q:Q), 0)</f>
        <v>0</v>
      </c>
      <c r="V486">
        <f>IF(EXACT(VLOOKUP(V$1,Variables!$B$6:$C$32, 2, FALSE), "Yes"), LOOKUP($A486,Collections!$A:$A,Collections!R:R), 0)</f>
        <v>0</v>
      </c>
      <c r="W486">
        <f>IF(EXACT(VLOOKUP(W$1,Variables!$B$6:$C$32, 2, FALSE), "Yes"), LOOKUP($A486,Collections!$A:$A,Collections!S:S), 0)</f>
        <v>0</v>
      </c>
      <c r="X486">
        <f>IF(EXACT(VLOOKUP(X$1,Variables!$B$6:$C$32, 2, FALSE), "Yes"), LOOKUP($A486,Collections!$A:$A,Collections!T:T), 0)</f>
        <v>0</v>
      </c>
      <c r="Y486">
        <f>IF(EXACT(VLOOKUP(Y$1,Variables!$B$6:$C$32, 2, FALSE), "Yes"), LOOKUP($A486,Collections!$A:$A,Collections!U:U), 0)</f>
        <v>0</v>
      </c>
      <c r="Z486">
        <f>IF(EXACT(VLOOKUP(Z$1,Variables!$B$6:$C$32, 2, FALSE), "Yes"), LOOKUP($A486,Collections!$A:$A,Collections!V:V), 0)</f>
        <v>0</v>
      </c>
      <c r="AA486">
        <f>IF(EXACT(VLOOKUP(AA$1,Variables!$B$6:$C$32, 2, FALSE), "Yes"), LOOKUP($A486,Collections!$A:$A,Collections!W:W), 0)</f>
        <v>0</v>
      </c>
      <c r="AB486">
        <f>IF(EXACT(VLOOKUP(AB$1,Variables!$B$6:$C$32, 2, FALSE), "Yes"), LOOKUP($A486,Collections!$A:$A,Collections!X:X), 0)</f>
        <v>0</v>
      </c>
      <c r="AC486">
        <f>IF(EXACT(VLOOKUP(AC$1,Variables!$B$6:$C$32, 2, FALSE), "Yes"), LOOKUP($A486,Collections!$A:$A,Collections!Y:Y), 0)</f>
        <v>0</v>
      </c>
      <c r="AD486">
        <f>IF(EXACT(VLOOKUP(AD$1,Variables!$B$6:$C$32, 2, FALSE), "Yes"), LOOKUP($A486,Collections!$A:$A,Collections!Z:Z), 0)</f>
        <v>0</v>
      </c>
      <c r="AE486">
        <f>IF(EXACT(VLOOKUP(AE$1,Variables!$B$6:$C$32, 2, FALSE), "Yes"), LOOKUP($A486,Collections!$A:$A,Collections!AA:AA), 0)</f>
        <v>0</v>
      </c>
      <c r="AF486">
        <f>IF(EXACT(VLOOKUP(AF$1,Variables!$B$6:$C$32, 2, FALSE), "Yes"), LOOKUP($A486,Collections!$A:$A,Collections!AB:AB), 0)</f>
        <v>0</v>
      </c>
      <c r="AG486" t="str">
        <f t="shared" si="7"/>
        <v>Yes</v>
      </c>
      <c r="AH486">
        <f>IF(D486&gt;=Variables!$C$1,1,0)</f>
        <v>1</v>
      </c>
      <c r="AI486">
        <f>IF(E486&gt;=Variables!$C$1,1,0)</f>
        <v>0</v>
      </c>
    </row>
    <row r="487" spans="1:35" x14ac:dyDescent="0.2">
      <c r="A487" s="25">
        <v>138304</v>
      </c>
      <c r="B487" s="2" t="s">
        <v>1462</v>
      </c>
      <c r="C487">
        <f>IF(ISNA(VLOOKUP(A487,Images!A:C,3,FALSE)), 0, VLOOKUP(A487,Images!A:C,3,FALSE))/IF(ISNA(VLOOKUP(A487,Images!A:C,2,FALSE)), 1,VLOOKUP(A487,Images!A:C,2,FALSE))</f>
        <v>1.4950439020828389E-2</v>
      </c>
      <c r="D487">
        <f>IF(NOT(ISNA(VLOOKUP(A487,Harvard!B:E,4,FALSE))), VLOOKUP(A487,Harvard!B:E,4,FALSE), 0)</f>
        <v>1</v>
      </c>
      <c r="E487">
        <f>IF(NOT(ISNA(VLOOKUP(A487,UC!B:D, 3, FALSE))),VLOOKUP(A487,UC!B:D, 2, FALSE)/VLOOKUP(A487, UC!B:D, 3, FALSE), 0)</f>
        <v>1</v>
      </c>
      <c r="F487">
        <f>IF(EXACT(VLOOKUP(F$1,Variables!$B$6:$C$32, 2, FALSE), "Yes"), LOOKUP($A487,Collections!$A:$A,Collections!B:B), 0)</f>
        <v>1</v>
      </c>
      <c r="G487">
        <f>IF(EXACT(VLOOKUP(G$1,Variables!$B$6:$C$32, 2, FALSE), "Yes"), LOOKUP($A487,Collections!$A:$A,Collections!C:C), 0)</f>
        <v>0</v>
      </c>
      <c r="H487">
        <f>IF(EXACT(VLOOKUP(H$1,Variables!$B$6:$C$32, 2, FALSE), "Yes"), LOOKUP($A487,Collections!$A:$A,Collections!D:D), 0)</f>
        <v>0</v>
      </c>
      <c r="I487">
        <f>IF(EXACT(VLOOKUP(I$1,Variables!$B$6:$C$32, 2, FALSE), "Yes"), LOOKUP($A487,Collections!$A:$A,Collections!E:E), 0)</f>
        <v>0</v>
      </c>
      <c r="J487">
        <f>IF(EXACT(VLOOKUP(J$1,Variables!$B$6:$C$32, 2, FALSE), "Yes"), LOOKUP($A487,Collections!$A:$A,Collections!F:F), 0)</f>
        <v>0</v>
      </c>
      <c r="K487">
        <f>IF(EXACT(VLOOKUP(K$1,Variables!$B$6:$C$32, 2, FALSE), "Yes"), LOOKUP($A487,Collections!$A:$A,Collections!G:G), 0)</f>
        <v>0</v>
      </c>
      <c r="L487">
        <f>IF(EXACT(VLOOKUP(L$1,Variables!$B$6:$C$32, 2, FALSE), "Yes"), LOOKUP($A487,Collections!$A:$A,Collections!H:H), 0)</f>
        <v>0</v>
      </c>
      <c r="M487">
        <f>IF(EXACT(VLOOKUP(M$1,Variables!$B$6:$C$32, 2, FALSE), "Yes"), LOOKUP($A487,Collections!$A:$A,Collections!I:I), 0)</f>
        <v>0</v>
      </c>
      <c r="N487">
        <f>IF(EXACT(VLOOKUP(N$1,Variables!$B$6:$C$32, 2, FALSE), "Yes"), LOOKUP($A487,Collections!$A:$A,Collections!J:J), 0)</f>
        <v>0</v>
      </c>
      <c r="O487">
        <f>IF(EXACT(VLOOKUP(O$1,Variables!$B$6:$C$32, 2, FALSE), "Yes"), LOOKUP($A487,Collections!$A:$A,Collections!K:K), 0)</f>
        <v>0</v>
      </c>
      <c r="P487">
        <f>IF(EXACT(VLOOKUP(P$1,Variables!$B$6:$C$32, 2, FALSE), "Yes"), LOOKUP($A487,Collections!$A:$A,Collections!L:L), 0)</f>
        <v>0</v>
      </c>
      <c r="Q487">
        <f>IF(EXACT(VLOOKUP(Q$1,Variables!$B$6:$C$32, 2, FALSE), "Yes"), LOOKUP($A487,Collections!$A:$A,Collections!M:M), 0)</f>
        <v>0</v>
      </c>
      <c r="R487">
        <f>IF(EXACT(VLOOKUP(R$1,Variables!$B$6:$C$32, 2, FALSE), "Yes"), LOOKUP($A487,Collections!$A:$A,Collections!N:N), 0)</f>
        <v>0</v>
      </c>
      <c r="S487">
        <f>IF(EXACT(VLOOKUP(S$1,Variables!$B$6:$C$32, 2, FALSE), "Yes"), LOOKUP($A487,Collections!$A:$A,Collections!O:O), 0)</f>
        <v>0</v>
      </c>
      <c r="T487">
        <f>IF(EXACT(VLOOKUP(T$1,Variables!$B$6:$C$32, 2, FALSE), "Yes"), LOOKUP($A487,Collections!$A:$A,Collections!P:P), 0)</f>
        <v>0</v>
      </c>
      <c r="U487">
        <f>IF(EXACT(VLOOKUP(U$1,Variables!$B$6:$C$32, 2, FALSE), "Yes"), LOOKUP($A487,Collections!$A:$A,Collections!Q:Q), 0)</f>
        <v>0</v>
      </c>
      <c r="V487">
        <f>IF(EXACT(VLOOKUP(V$1,Variables!$B$6:$C$32, 2, FALSE), "Yes"), LOOKUP($A487,Collections!$A:$A,Collections!R:R), 0)</f>
        <v>0</v>
      </c>
      <c r="W487">
        <f>IF(EXACT(VLOOKUP(W$1,Variables!$B$6:$C$32, 2, FALSE), "Yes"), LOOKUP($A487,Collections!$A:$A,Collections!S:S), 0)</f>
        <v>0</v>
      </c>
      <c r="X487">
        <f>IF(EXACT(VLOOKUP(X$1,Variables!$B$6:$C$32, 2, FALSE), "Yes"), LOOKUP($A487,Collections!$A:$A,Collections!T:T), 0)</f>
        <v>0</v>
      </c>
      <c r="Y487">
        <f>IF(EXACT(VLOOKUP(Y$1,Variables!$B$6:$C$32, 2, FALSE), "Yes"), LOOKUP($A487,Collections!$A:$A,Collections!U:U), 0)</f>
        <v>0</v>
      </c>
      <c r="Z487">
        <f>IF(EXACT(VLOOKUP(Z$1,Variables!$B$6:$C$32, 2, FALSE), "Yes"), LOOKUP($A487,Collections!$A:$A,Collections!V:V), 0)</f>
        <v>0</v>
      </c>
      <c r="AA487">
        <f>IF(EXACT(VLOOKUP(AA$1,Variables!$B$6:$C$32, 2, FALSE), "Yes"), LOOKUP($A487,Collections!$A:$A,Collections!W:W), 0)</f>
        <v>0</v>
      </c>
      <c r="AB487">
        <f>IF(EXACT(VLOOKUP(AB$1,Variables!$B$6:$C$32, 2, FALSE), "Yes"), LOOKUP($A487,Collections!$A:$A,Collections!X:X), 0)</f>
        <v>0</v>
      </c>
      <c r="AC487">
        <f>IF(EXACT(VLOOKUP(AC$1,Variables!$B$6:$C$32, 2, FALSE), "Yes"), LOOKUP($A487,Collections!$A:$A,Collections!Y:Y), 0)</f>
        <v>0</v>
      </c>
      <c r="AD487">
        <f>IF(EXACT(VLOOKUP(AD$1,Variables!$B$6:$C$32, 2, FALSE), "Yes"), LOOKUP($A487,Collections!$A:$A,Collections!Z:Z), 0)</f>
        <v>0</v>
      </c>
      <c r="AE487">
        <f>IF(EXACT(VLOOKUP(AE$1,Variables!$B$6:$C$32, 2, FALSE), "Yes"), LOOKUP($A487,Collections!$A:$A,Collections!AA:AA), 0)</f>
        <v>0</v>
      </c>
      <c r="AF487">
        <f>IF(EXACT(VLOOKUP(AF$1,Variables!$B$6:$C$32, 2, FALSE), "Yes"), LOOKUP($A487,Collections!$A:$A,Collections!AB:AB), 0)</f>
        <v>0</v>
      </c>
      <c r="AG487" t="str">
        <f t="shared" si="7"/>
        <v>Yes</v>
      </c>
      <c r="AH487">
        <f>IF(D487&gt;=Variables!$C$1,1,0)</f>
        <v>1</v>
      </c>
      <c r="AI487">
        <f>IF(E487&gt;=Variables!$C$1,1,0)</f>
        <v>1</v>
      </c>
    </row>
    <row r="488" spans="1:35" x14ac:dyDescent="0.2">
      <c r="A488" s="25" t="s">
        <v>2223</v>
      </c>
      <c r="B488" s="2" t="s">
        <v>2956</v>
      </c>
      <c r="C488">
        <f>IF(ISNA(VLOOKUP(A488,Images!A:C,3,FALSE)), 0, VLOOKUP(A488,Images!A:C,3,FALSE))/IF(ISNA(VLOOKUP(A488,Images!A:C,2,FALSE)), 1,VLOOKUP(A488,Images!A:C,2,FALSE))</f>
        <v>4.7267996530789246E-2</v>
      </c>
      <c r="D488">
        <f>IF(NOT(ISNA(VLOOKUP(A488,Harvard!B:E,4,FALSE))), VLOOKUP(A488,Harvard!B:E,4,FALSE), 0)</f>
        <v>0.92589999999999995</v>
      </c>
      <c r="E488">
        <f>IF(NOT(ISNA(VLOOKUP(A488,UC!B:D, 3, FALSE))),VLOOKUP(A488,UC!B:D, 2, FALSE)/VLOOKUP(A488, UC!B:D, 3, FALSE), 0)</f>
        <v>0</v>
      </c>
      <c r="F488">
        <f>IF(EXACT(VLOOKUP(F$1,Variables!$B$6:$C$32, 2, FALSE), "Yes"), LOOKUP($A488,Collections!$A:$A,Collections!B:B), 0)</f>
        <v>0</v>
      </c>
      <c r="G488">
        <f>IF(EXACT(VLOOKUP(G$1,Variables!$B$6:$C$32, 2, FALSE), "Yes"), LOOKUP($A488,Collections!$A:$A,Collections!C:C), 0)</f>
        <v>0</v>
      </c>
      <c r="H488">
        <f>IF(EXACT(VLOOKUP(H$1,Variables!$B$6:$C$32, 2, FALSE), "Yes"), LOOKUP($A488,Collections!$A:$A,Collections!D:D), 0)</f>
        <v>0</v>
      </c>
      <c r="I488">
        <f>IF(EXACT(VLOOKUP(I$1,Variables!$B$6:$C$32, 2, FALSE), "Yes"), LOOKUP($A488,Collections!$A:$A,Collections!E:E), 0)</f>
        <v>0</v>
      </c>
      <c r="J488">
        <f>IF(EXACT(VLOOKUP(J$1,Variables!$B$6:$C$32, 2, FALSE), "Yes"), LOOKUP($A488,Collections!$A:$A,Collections!F:F), 0)</f>
        <v>0</v>
      </c>
      <c r="K488">
        <f>IF(EXACT(VLOOKUP(K$1,Variables!$B$6:$C$32, 2, FALSE), "Yes"), LOOKUP($A488,Collections!$A:$A,Collections!G:G), 0)</f>
        <v>0</v>
      </c>
      <c r="L488">
        <f>IF(EXACT(VLOOKUP(L$1,Variables!$B$6:$C$32, 2, FALSE), "Yes"), LOOKUP($A488,Collections!$A:$A,Collections!H:H), 0)</f>
        <v>0</v>
      </c>
      <c r="M488">
        <f>IF(EXACT(VLOOKUP(M$1,Variables!$B$6:$C$32, 2, FALSE), "Yes"), LOOKUP($A488,Collections!$A:$A,Collections!I:I), 0)</f>
        <v>0</v>
      </c>
      <c r="N488">
        <f>IF(EXACT(VLOOKUP(N$1,Variables!$B$6:$C$32, 2, FALSE), "Yes"), LOOKUP($A488,Collections!$A:$A,Collections!J:J), 0)</f>
        <v>0</v>
      </c>
      <c r="O488">
        <f>IF(EXACT(VLOOKUP(O$1,Variables!$B$6:$C$32, 2, FALSE), "Yes"), LOOKUP($A488,Collections!$A:$A,Collections!K:K), 0)</f>
        <v>1</v>
      </c>
      <c r="P488">
        <f>IF(EXACT(VLOOKUP(P$1,Variables!$B$6:$C$32, 2, FALSE), "Yes"), LOOKUP($A488,Collections!$A:$A,Collections!L:L), 0)</f>
        <v>0</v>
      </c>
      <c r="Q488">
        <f>IF(EXACT(VLOOKUP(Q$1,Variables!$B$6:$C$32, 2, FALSE), "Yes"), LOOKUP($A488,Collections!$A:$A,Collections!M:M), 0)</f>
        <v>0</v>
      </c>
      <c r="R488">
        <f>IF(EXACT(VLOOKUP(R$1,Variables!$B$6:$C$32, 2, FALSE), "Yes"), LOOKUP($A488,Collections!$A:$A,Collections!N:N), 0)</f>
        <v>0</v>
      </c>
      <c r="S488">
        <f>IF(EXACT(VLOOKUP(S$1,Variables!$B$6:$C$32, 2, FALSE), "Yes"), LOOKUP($A488,Collections!$A:$A,Collections!O:O), 0)</f>
        <v>0</v>
      </c>
      <c r="T488">
        <f>IF(EXACT(VLOOKUP(T$1,Variables!$B$6:$C$32, 2, FALSE), "Yes"), LOOKUP($A488,Collections!$A:$A,Collections!P:P), 0)</f>
        <v>0</v>
      </c>
      <c r="U488">
        <f>IF(EXACT(VLOOKUP(U$1,Variables!$B$6:$C$32, 2, FALSE), "Yes"), LOOKUP($A488,Collections!$A:$A,Collections!Q:Q), 0)</f>
        <v>0</v>
      </c>
      <c r="V488">
        <f>IF(EXACT(VLOOKUP(V$1,Variables!$B$6:$C$32, 2, FALSE), "Yes"), LOOKUP($A488,Collections!$A:$A,Collections!R:R), 0)</f>
        <v>0</v>
      </c>
      <c r="W488">
        <f>IF(EXACT(VLOOKUP(W$1,Variables!$B$6:$C$32, 2, FALSE), "Yes"), LOOKUP($A488,Collections!$A:$A,Collections!S:S), 0)</f>
        <v>0</v>
      </c>
      <c r="X488">
        <f>IF(EXACT(VLOOKUP(X$1,Variables!$B$6:$C$32, 2, FALSE), "Yes"), LOOKUP($A488,Collections!$A:$A,Collections!T:T), 0)</f>
        <v>0</v>
      </c>
      <c r="Y488">
        <f>IF(EXACT(VLOOKUP(Y$1,Variables!$B$6:$C$32, 2, FALSE), "Yes"), LOOKUP($A488,Collections!$A:$A,Collections!U:U), 0)</f>
        <v>0</v>
      </c>
      <c r="Z488">
        <f>IF(EXACT(VLOOKUP(Z$1,Variables!$B$6:$C$32, 2, FALSE), "Yes"), LOOKUP($A488,Collections!$A:$A,Collections!V:V), 0)</f>
        <v>0</v>
      </c>
      <c r="AA488">
        <f>IF(EXACT(VLOOKUP(AA$1,Variables!$B$6:$C$32, 2, FALSE), "Yes"), LOOKUP($A488,Collections!$A:$A,Collections!W:W), 0)</f>
        <v>0</v>
      </c>
      <c r="AB488">
        <f>IF(EXACT(VLOOKUP(AB$1,Variables!$B$6:$C$32, 2, FALSE), "Yes"), LOOKUP($A488,Collections!$A:$A,Collections!X:X), 0)</f>
        <v>0</v>
      </c>
      <c r="AC488">
        <f>IF(EXACT(VLOOKUP(AC$1,Variables!$B$6:$C$32, 2, FALSE), "Yes"), LOOKUP($A488,Collections!$A:$A,Collections!Y:Y), 0)</f>
        <v>0</v>
      </c>
      <c r="AD488">
        <f>IF(EXACT(VLOOKUP(AD$1,Variables!$B$6:$C$32, 2, FALSE), "Yes"), LOOKUP($A488,Collections!$A:$A,Collections!Z:Z), 0)</f>
        <v>0</v>
      </c>
      <c r="AE488">
        <f>IF(EXACT(VLOOKUP(AE$1,Variables!$B$6:$C$32, 2, FALSE), "Yes"), LOOKUP($A488,Collections!$A:$A,Collections!AA:AA), 0)</f>
        <v>0</v>
      </c>
      <c r="AF488">
        <f>IF(EXACT(VLOOKUP(AF$1,Variables!$B$6:$C$32, 2, FALSE), "Yes"), LOOKUP($A488,Collections!$A:$A,Collections!AB:AB), 0)</f>
        <v>0</v>
      </c>
      <c r="AG488" t="str">
        <f t="shared" si="7"/>
        <v>Yes</v>
      </c>
      <c r="AH488">
        <f>IF(D488&gt;=Variables!$C$1,1,0)</f>
        <v>1</v>
      </c>
      <c r="AI488">
        <f>IF(E488&gt;=Variables!$C$1,1,0)</f>
        <v>0</v>
      </c>
    </row>
    <row r="489" spans="1:35" x14ac:dyDescent="0.2">
      <c r="A489" s="25">
        <v>1704818</v>
      </c>
      <c r="B489" s="2" t="s">
        <v>1463</v>
      </c>
      <c r="C489">
        <f>IF(ISNA(VLOOKUP(A489,Images!A:C,3,FALSE)), 0, VLOOKUP(A489,Images!A:C,3,FALSE))/IF(ISNA(VLOOKUP(A489,Images!A:C,2,FALSE)), 1,VLOOKUP(A489,Images!A:C,2,FALSE))</f>
        <v>5.7383157670605769E-2</v>
      </c>
      <c r="D489">
        <f>IF(NOT(ISNA(VLOOKUP(A489,Harvard!B:E,4,FALSE))), VLOOKUP(A489,Harvard!B:E,4,FALSE), 0)</f>
        <v>1</v>
      </c>
      <c r="E489">
        <f>IF(NOT(ISNA(VLOOKUP(A489,UC!B:D, 3, FALSE))),VLOOKUP(A489,UC!B:D, 2, FALSE)/VLOOKUP(A489, UC!B:D, 3, FALSE), 0)</f>
        <v>0.46153846153846156</v>
      </c>
      <c r="F489">
        <f>IF(EXACT(VLOOKUP(F$1,Variables!$B$6:$C$32, 2, FALSE), "Yes"), LOOKUP($A489,Collections!$A:$A,Collections!B:B), 0)</f>
        <v>0</v>
      </c>
      <c r="G489">
        <f>IF(EXACT(VLOOKUP(G$1,Variables!$B$6:$C$32, 2, FALSE), "Yes"), LOOKUP($A489,Collections!$A:$A,Collections!C:C), 0)</f>
        <v>0</v>
      </c>
      <c r="H489">
        <f>IF(EXACT(VLOOKUP(H$1,Variables!$B$6:$C$32, 2, FALSE), "Yes"), LOOKUP($A489,Collections!$A:$A,Collections!D:D), 0)</f>
        <v>0</v>
      </c>
      <c r="I489">
        <f>IF(EXACT(VLOOKUP(I$1,Variables!$B$6:$C$32, 2, FALSE), "Yes"), LOOKUP($A489,Collections!$A:$A,Collections!E:E), 0)</f>
        <v>0</v>
      </c>
      <c r="J489">
        <f>IF(EXACT(VLOOKUP(J$1,Variables!$B$6:$C$32, 2, FALSE), "Yes"), LOOKUP($A489,Collections!$A:$A,Collections!F:F), 0)</f>
        <v>0</v>
      </c>
      <c r="K489">
        <f>IF(EXACT(VLOOKUP(K$1,Variables!$B$6:$C$32, 2, FALSE), "Yes"), LOOKUP($A489,Collections!$A:$A,Collections!G:G), 0)</f>
        <v>0</v>
      </c>
      <c r="L489">
        <f>IF(EXACT(VLOOKUP(L$1,Variables!$B$6:$C$32, 2, FALSE), "Yes"), LOOKUP($A489,Collections!$A:$A,Collections!H:H), 0)</f>
        <v>0</v>
      </c>
      <c r="M489">
        <f>IF(EXACT(VLOOKUP(M$1,Variables!$B$6:$C$32, 2, FALSE), "Yes"), LOOKUP($A489,Collections!$A:$A,Collections!I:I), 0)</f>
        <v>0</v>
      </c>
      <c r="N489">
        <f>IF(EXACT(VLOOKUP(N$1,Variables!$B$6:$C$32, 2, FALSE), "Yes"), LOOKUP($A489,Collections!$A:$A,Collections!J:J), 0)</f>
        <v>0</v>
      </c>
      <c r="O489">
        <f>IF(EXACT(VLOOKUP(O$1,Variables!$B$6:$C$32, 2, FALSE), "Yes"), LOOKUP($A489,Collections!$A:$A,Collections!K:K), 0)</f>
        <v>0</v>
      </c>
      <c r="P489">
        <f>IF(EXACT(VLOOKUP(P$1,Variables!$B$6:$C$32, 2, FALSE), "Yes"), LOOKUP($A489,Collections!$A:$A,Collections!L:L), 0)</f>
        <v>0</v>
      </c>
      <c r="Q489">
        <f>IF(EXACT(VLOOKUP(Q$1,Variables!$B$6:$C$32, 2, FALSE), "Yes"), LOOKUP($A489,Collections!$A:$A,Collections!M:M), 0)</f>
        <v>0</v>
      </c>
      <c r="R489">
        <f>IF(EXACT(VLOOKUP(R$1,Variables!$B$6:$C$32, 2, FALSE), "Yes"), LOOKUP($A489,Collections!$A:$A,Collections!N:N), 0)</f>
        <v>0</v>
      </c>
      <c r="S489">
        <f>IF(EXACT(VLOOKUP(S$1,Variables!$B$6:$C$32, 2, FALSE), "Yes"), LOOKUP($A489,Collections!$A:$A,Collections!O:O), 0)</f>
        <v>0</v>
      </c>
      <c r="T489">
        <f>IF(EXACT(VLOOKUP(T$1,Variables!$B$6:$C$32, 2, FALSE), "Yes"), LOOKUP($A489,Collections!$A:$A,Collections!P:P), 0)</f>
        <v>0</v>
      </c>
      <c r="U489">
        <f>IF(EXACT(VLOOKUP(U$1,Variables!$B$6:$C$32, 2, FALSE), "Yes"), LOOKUP($A489,Collections!$A:$A,Collections!Q:Q), 0)</f>
        <v>0</v>
      </c>
      <c r="V489">
        <f>IF(EXACT(VLOOKUP(V$1,Variables!$B$6:$C$32, 2, FALSE), "Yes"), LOOKUP($A489,Collections!$A:$A,Collections!R:R), 0)</f>
        <v>0</v>
      </c>
      <c r="W489">
        <f>IF(EXACT(VLOOKUP(W$1,Variables!$B$6:$C$32, 2, FALSE), "Yes"), LOOKUP($A489,Collections!$A:$A,Collections!S:S), 0)</f>
        <v>0</v>
      </c>
      <c r="X489">
        <f>IF(EXACT(VLOOKUP(X$1,Variables!$B$6:$C$32, 2, FALSE), "Yes"), LOOKUP($A489,Collections!$A:$A,Collections!T:T), 0)</f>
        <v>0</v>
      </c>
      <c r="Y489">
        <f>IF(EXACT(VLOOKUP(Y$1,Variables!$B$6:$C$32, 2, FALSE), "Yes"), LOOKUP($A489,Collections!$A:$A,Collections!U:U), 0)</f>
        <v>0</v>
      </c>
      <c r="Z489">
        <f>IF(EXACT(VLOOKUP(Z$1,Variables!$B$6:$C$32, 2, FALSE), "Yes"), LOOKUP($A489,Collections!$A:$A,Collections!V:V), 0)</f>
        <v>0</v>
      </c>
      <c r="AA489">
        <f>IF(EXACT(VLOOKUP(AA$1,Variables!$B$6:$C$32, 2, FALSE), "Yes"), LOOKUP($A489,Collections!$A:$A,Collections!W:W), 0)</f>
        <v>0</v>
      </c>
      <c r="AB489">
        <f>IF(EXACT(VLOOKUP(AB$1,Variables!$B$6:$C$32, 2, FALSE), "Yes"), LOOKUP($A489,Collections!$A:$A,Collections!X:X), 0)</f>
        <v>1</v>
      </c>
      <c r="AC489">
        <f>IF(EXACT(VLOOKUP(AC$1,Variables!$B$6:$C$32, 2, FALSE), "Yes"), LOOKUP($A489,Collections!$A:$A,Collections!Y:Y), 0)</f>
        <v>0</v>
      </c>
      <c r="AD489">
        <f>IF(EXACT(VLOOKUP(AD$1,Variables!$B$6:$C$32, 2, FALSE), "Yes"), LOOKUP($A489,Collections!$A:$A,Collections!Z:Z), 0)</f>
        <v>0</v>
      </c>
      <c r="AE489">
        <f>IF(EXACT(VLOOKUP(AE$1,Variables!$B$6:$C$32, 2, FALSE), "Yes"), LOOKUP($A489,Collections!$A:$A,Collections!AA:AA), 0)</f>
        <v>0</v>
      </c>
      <c r="AF489">
        <f>IF(EXACT(VLOOKUP(AF$1,Variables!$B$6:$C$32, 2, FALSE), "Yes"), LOOKUP($A489,Collections!$A:$A,Collections!AB:AB), 0)</f>
        <v>0</v>
      </c>
      <c r="AG489" t="str">
        <f t="shared" si="7"/>
        <v>Yes</v>
      </c>
      <c r="AH489">
        <f>IF(D489&gt;=Variables!$C$1,1,0)</f>
        <v>1</v>
      </c>
      <c r="AI489">
        <f>IF(E489&gt;=Variables!$C$1,1,0)</f>
        <v>0</v>
      </c>
    </row>
    <row r="490" spans="1:35" x14ac:dyDescent="0.2">
      <c r="A490" s="25">
        <v>78204</v>
      </c>
      <c r="B490" s="2" t="s">
        <v>1324</v>
      </c>
      <c r="C490">
        <f>IF(ISNA(VLOOKUP(A490,Images!A:C,3,FALSE)), 0, VLOOKUP(A490,Images!A:C,3,FALSE))/IF(ISNA(VLOOKUP(A490,Images!A:C,2,FALSE)), 1,VLOOKUP(A490,Images!A:C,2,FALSE))</f>
        <v>4.7361089614610739E-2</v>
      </c>
      <c r="D490">
        <f>IF(NOT(ISNA(VLOOKUP(A490,Harvard!B:E,4,FALSE))), VLOOKUP(A490,Harvard!B:E,4,FALSE), 0)</f>
        <v>1</v>
      </c>
      <c r="E490">
        <f>IF(NOT(ISNA(VLOOKUP(A490,UC!B:D, 3, FALSE))),VLOOKUP(A490,UC!B:D, 2, FALSE)/VLOOKUP(A490, UC!B:D, 3, FALSE), 0)</f>
        <v>0.94805194805194803</v>
      </c>
      <c r="F490">
        <f>IF(EXACT(VLOOKUP(F$1,Variables!$B$6:$C$32, 2, FALSE), "Yes"), LOOKUP($A490,Collections!$A:$A,Collections!B:B), 0)</f>
        <v>0</v>
      </c>
      <c r="G490">
        <f>IF(EXACT(VLOOKUP(G$1,Variables!$B$6:$C$32, 2, FALSE), "Yes"), LOOKUP($A490,Collections!$A:$A,Collections!C:C), 0)</f>
        <v>0</v>
      </c>
      <c r="H490">
        <f>IF(EXACT(VLOOKUP(H$1,Variables!$B$6:$C$32, 2, FALSE), "Yes"), LOOKUP($A490,Collections!$A:$A,Collections!D:D), 0)</f>
        <v>0</v>
      </c>
      <c r="I490">
        <f>IF(EXACT(VLOOKUP(I$1,Variables!$B$6:$C$32, 2, FALSE), "Yes"), LOOKUP($A490,Collections!$A:$A,Collections!E:E), 0)</f>
        <v>0</v>
      </c>
      <c r="J490">
        <f>IF(EXACT(VLOOKUP(J$1,Variables!$B$6:$C$32, 2, FALSE), "Yes"), LOOKUP($A490,Collections!$A:$A,Collections!F:F), 0)</f>
        <v>0</v>
      </c>
      <c r="K490">
        <f>IF(EXACT(VLOOKUP(K$1,Variables!$B$6:$C$32, 2, FALSE), "Yes"), LOOKUP($A490,Collections!$A:$A,Collections!G:G), 0)</f>
        <v>0</v>
      </c>
      <c r="L490">
        <f>IF(EXACT(VLOOKUP(L$1,Variables!$B$6:$C$32, 2, FALSE), "Yes"), LOOKUP($A490,Collections!$A:$A,Collections!H:H), 0)</f>
        <v>1</v>
      </c>
      <c r="M490">
        <f>IF(EXACT(VLOOKUP(M$1,Variables!$B$6:$C$32, 2, FALSE), "Yes"), LOOKUP($A490,Collections!$A:$A,Collections!I:I), 0)</f>
        <v>0</v>
      </c>
      <c r="N490">
        <f>IF(EXACT(VLOOKUP(N$1,Variables!$B$6:$C$32, 2, FALSE), "Yes"), LOOKUP($A490,Collections!$A:$A,Collections!J:J), 0)</f>
        <v>0</v>
      </c>
      <c r="O490">
        <f>IF(EXACT(VLOOKUP(O$1,Variables!$B$6:$C$32, 2, FALSE), "Yes"), LOOKUP($A490,Collections!$A:$A,Collections!K:K), 0)</f>
        <v>0</v>
      </c>
      <c r="P490">
        <f>IF(EXACT(VLOOKUP(P$1,Variables!$B$6:$C$32, 2, FALSE), "Yes"), LOOKUP($A490,Collections!$A:$A,Collections!L:L), 0)</f>
        <v>0</v>
      </c>
      <c r="Q490">
        <f>IF(EXACT(VLOOKUP(Q$1,Variables!$B$6:$C$32, 2, FALSE), "Yes"), LOOKUP($A490,Collections!$A:$A,Collections!M:M), 0)</f>
        <v>0</v>
      </c>
      <c r="R490">
        <f>IF(EXACT(VLOOKUP(R$1,Variables!$B$6:$C$32, 2, FALSE), "Yes"), LOOKUP($A490,Collections!$A:$A,Collections!N:N), 0)</f>
        <v>0</v>
      </c>
      <c r="S490">
        <f>IF(EXACT(VLOOKUP(S$1,Variables!$B$6:$C$32, 2, FALSE), "Yes"), LOOKUP($A490,Collections!$A:$A,Collections!O:O), 0)</f>
        <v>0</v>
      </c>
      <c r="T490">
        <f>IF(EXACT(VLOOKUP(T$1,Variables!$B$6:$C$32, 2, FALSE), "Yes"), LOOKUP($A490,Collections!$A:$A,Collections!P:P), 0)</f>
        <v>0</v>
      </c>
      <c r="U490">
        <f>IF(EXACT(VLOOKUP(U$1,Variables!$B$6:$C$32, 2, FALSE), "Yes"), LOOKUP($A490,Collections!$A:$A,Collections!Q:Q), 0)</f>
        <v>0</v>
      </c>
      <c r="V490">
        <f>IF(EXACT(VLOOKUP(V$1,Variables!$B$6:$C$32, 2, FALSE), "Yes"), LOOKUP($A490,Collections!$A:$A,Collections!R:R), 0)</f>
        <v>0</v>
      </c>
      <c r="W490">
        <f>IF(EXACT(VLOOKUP(W$1,Variables!$B$6:$C$32, 2, FALSE), "Yes"), LOOKUP($A490,Collections!$A:$A,Collections!S:S), 0)</f>
        <v>0</v>
      </c>
      <c r="X490">
        <f>IF(EXACT(VLOOKUP(X$1,Variables!$B$6:$C$32, 2, FALSE), "Yes"), LOOKUP($A490,Collections!$A:$A,Collections!T:T), 0)</f>
        <v>0</v>
      </c>
      <c r="Y490">
        <f>IF(EXACT(VLOOKUP(Y$1,Variables!$B$6:$C$32, 2, FALSE), "Yes"), LOOKUP($A490,Collections!$A:$A,Collections!U:U), 0)</f>
        <v>0</v>
      </c>
      <c r="Z490">
        <f>IF(EXACT(VLOOKUP(Z$1,Variables!$B$6:$C$32, 2, FALSE), "Yes"), LOOKUP($A490,Collections!$A:$A,Collections!V:V), 0)</f>
        <v>0</v>
      </c>
      <c r="AA490">
        <f>IF(EXACT(VLOOKUP(AA$1,Variables!$B$6:$C$32, 2, FALSE), "Yes"), LOOKUP($A490,Collections!$A:$A,Collections!W:W), 0)</f>
        <v>0</v>
      </c>
      <c r="AB490">
        <f>IF(EXACT(VLOOKUP(AB$1,Variables!$B$6:$C$32, 2, FALSE), "Yes"), LOOKUP($A490,Collections!$A:$A,Collections!X:X), 0)</f>
        <v>0</v>
      </c>
      <c r="AC490">
        <f>IF(EXACT(VLOOKUP(AC$1,Variables!$B$6:$C$32, 2, FALSE), "Yes"), LOOKUP($A490,Collections!$A:$A,Collections!Y:Y), 0)</f>
        <v>0</v>
      </c>
      <c r="AD490">
        <f>IF(EXACT(VLOOKUP(AD$1,Variables!$B$6:$C$32, 2, FALSE), "Yes"), LOOKUP($A490,Collections!$A:$A,Collections!Z:Z), 0)</f>
        <v>0</v>
      </c>
      <c r="AE490">
        <f>IF(EXACT(VLOOKUP(AE$1,Variables!$B$6:$C$32, 2, FALSE), "Yes"), LOOKUP($A490,Collections!$A:$A,Collections!AA:AA), 0)</f>
        <v>0</v>
      </c>
      <c r="AF490">
        <f>IF(EXACT(VLOOKUP(AF$1,Variables!$B$6:$C$32, 2, FALSE), "Yes"), LOOKUP($A490,Collections!$A:$A,Collections!AB:AB), 0)</f>
        <v>0</v>
      </c>
      <c r="AG490" t="str">
        <f t="shared" si="7"/>
        <v>Yes</v>
      </c>
      <c r="AH490">
        <f>IF(D490&gt;=Variables!$C$1,1,0)</f>
        <v>1</v>
      </c>
      <c r="AI490">
        <f>IF(E490&gt;=Variables!$C$1,1,0)</f>
        <v>1</v>
      </c>
    </row>
    <row r="491" spans="1:35" x14ac:dyDescent="0.2">
      <c r="A491" s="25">
        <v>3768902</v>
      </c>
      <c r="B491" s="2" t="s">
        <v>1962</v>
      </c>
      <c r="C491">
        <f>IF(ISNA(VLOOKUP(A491,Images!A:C,3,FALSE)), 0, VLOOKUP(A491,Images!A:C,3,FALSE))/IF(ISNA(VLOOKUP(A491,Images!A:C,2,FALSE)), 1,VLOOKUP(A491,Images!A:C,2,FALSE))</f>
        <v>2.5303528877794169E-2</v>
      </c>
      <c r="D491">
        <f>IF(NOT(ISNA(VLOOKUP(A491,Harvard!B:E,4,FALSE))), VLOOKUP(A491,Harvard!B:E,4,FALSE), 0)</f>
        <v>9.5899999999999999E-2</v>
      </c>
      <c r="E491">
        <f>IF(NOT(ISNA(VLOOKUP(A491,UC!B:D, 3, FALSE))),VLOOKUP(A491,UC!B:D, 2, FALSE)/VLOOKUP(A491, UC!B:D, 3, FALSE), 0)</f>
        <v>0</v>
      </c>
      <c r="F491">
        <f>IF(EXACT(VLOOKUP(F$1,Variables!$B$6:$C$32, 2, FALSE), "Yes"), LOOKUP($A491,Collections!$A:$A,Collections!B:B), 0)</f>
        <v>0</v>
      </c>
      <c r="G491">
        <f>IF(EXACT(VLOOKUP(G$1,Variables!$B$6:$C$32, 2, FALSE), "Yes"), LOOKUP($A491,Collections!$A:$A,Collections!C:C), 0)</f>
        <v>0</v>
      </c>
      <c r="H491">
        <f>IF(EXACT(VLOOKUP(H$1,Variables!$B$6:$C$32, 2, FALSE), "Yes"), LOOKUP($A491,Collections!$A:$A,Collections!D:D), 0)</f>
        <v>0</v>
      </c>
      <c r="I491">
        <f>IF(EXACT(VLOOKUP(I$1,Variables!$B$6:$C$32, 2, FALSE), "Yes"), LOOKUP($A491,Collections!$A:$A,Collections!E:E), 0)</f>
        <v>0</v>
      </c>
      <c r="J491">
        <f>IF(EXACT(VLOOKUP(J$1,Variables!$B$6:$C$32, 2, FALSE), "Yes"), LOOKUP($A491,Collections!$A:$A,Collections!F:F), 0)</f>
        <v>0</v>
      </c>
      <c r="K491">
        <f>IF(EXACT(VLOOKUP(K$1,Variables!$B$6:$C$32, 2, FALSE), "Yes"), LOOKUP($A491,Collections!$A:$A,Collections!G:G), 0)</f>
        <v>0</v>
      </c>
      <c r="L491">
        <f>IF(EXACT(VLOOKUP(L$1,Variables!$B$6:$C$32, 2, FALSE), "Yes"), LOOKUP($A491,Collections!$A:$A,Collections!H:H), 0)</f>
        <v>0</v>
      </c>
      <c r="M491">
        <f>IF(EXACT(VLOOKUP(M$1,Variables!$B$6:$C$32, 2, FALSE), "Yes"), LOOKUP($A491,Collections!$A:$A,Collections!I:I), 0)</f>
        <v>0</v>
      </c>
      <c r="N491">
        <f>IF(EXACT(VLOOKUP(N$1,Variables!$B$6:$C$32, 2, FALSE), "Yes"), LOOKUP($A491,Collections!$A:$A,Collections!J:J), 0)</f>
        <v>1</v>
      </c>
      <c r="O491">
        <f>IF(EXACT(VLOOKUP(O$1,Variables!$B$6:$C$32, 2, FALSE), "Yes"), LOOKUP($A491,Collections!$A:$A,Collections!K:K), 0)</f>
        <v>0</v>
      </c>
      <c r="P491">
        <f>IF(EXACT(VLOOKUP(P$1,Variables!$B$6:$C$32, 2, FALSE), "Yes"), LOOKUP($A491,Collections!$A:$A,Collections!L:L), 0)</f>
        <v>0</v>
      </c>
      <c r="Q491">
        <f>IF(EXACT(VLOOKUP(Q$1,Variables!$B$6:$C$32, 2, FALSE), "Yes"), LOOKUP($A491,Collections!$A:$A,Collections!M:M), 0)</f>
        <v>0</v>
      </c>
      <c r="R491">
        <f>IF(EXACT(VLOOKUP(R$1,Variables!$B$6:$C$32, 2, FALSE), "Yes"), LOOKUP($A491,Collections!$A:$A,Collections!N:N), 0)</f>
        <v>0</v>
      </c>
      <c r="S491">
        <f>IF(EXACT(VLOOKUP(S$1,Variables!$B$6:$C$32, 2, FALSE), "Yes"), LOOKUP($A491,Collections!$A:$A,Collections!O:O), 0)</f>
        <v>0</v>
      </c>
      <c r="T491">
        <f>IF(EXACT(VLOOKUP(T$1,Variables!$B$6:$C$32, 2, FALSE), "Yes"), LOOKUP($A491,Collections!$A:$A,Collections!P:P), 0)</f>
        <v>0</v>
      </c>
      <c r="U491">
        <f>IF(EXACT(VLOOKUP(U$1,Variables!$B$6:$C$32, 2, FALSE), "Yes"), LOOKUP($A491,Collections!$A:$A,Collections!Q:Q), 0)</f>
        <v>0</v>
      </c>
      <c r="V491">
        <f>IF(EXACT(VLOOKUP(V$1,Variables!$B$6:$C$32, 2, FALSE), "Yes"), LOOKUP($A491,Collections!$A:$A,Collections!R:R), 0)</f>
        <v>0</v>
      </c>
      <c r="W491">
        <f>IF(EXACT(VLOOKUP(W$1,Variables!$B$6:$C$32, 2, FALSE), "Yes"), LOOKUP($A491,Collections!$A:$A,Collections!S:S), 0)</f>
        <v>0</v>
      </c>
      <c r="X491">
        <f>IF(EXACT(VLOOKUP(X$1,Variables!$B$6:$C$32, 2, FALSE), "Yes"), LOOKUP($A491,Collections!$A:$A,Collections!T:T), 0)</f>
        <v>0</v>
      </c>
      <c r="Y491">
        <f>IF(EXACT(VLOOKUP(Y$1,Variables!$B$6:$C$32, 2, FALSE), "Yes"), LOOKUP($A491,Collections!$A:$A,Collections!U:U), 0)</f>
        <v>0</v>
      </c>
      <c r="Z491">
        <f>IF(EXACT(VLOOKUP(Z$1,Variables!$B$6:$C$32, 2, FALSE), "Yes"), LOOKUP($A491,Collections!$A:$A,Collections!V:V), 0)</f>
        <v>0</v>
      </c>
      <c r="AA491">
        <f>IF(EXACT(VLOOKUP(AA$1,Variables!$B$6:$C$32, 2, FALSE), "Yes"), LOOKUP($A491,Collections!$A:$A,Collections!W:W), 0)</f>
        <v>0</v>
      </c>
      <c r="AB491">
        <f>IF(EXACT(VLOOKUP(AB$1,Variables!$B$6:$C$32, 2, FALSE), "Yes"), LOOKUP($A491,Collections!$A:$A,Collections!X:X), 0)</f>
        <v>0</v>
      </c>
      <c r="AC491">
        <f>IF(EXACT(VLOOKUP(AC$1,Variables!$B$6:$C$32, 2, FALSE), "Yes"), LOOKUP($A491,Collections!$A:$A,Collections!Y:Y), 0)</f>
        <v>0</v>
      </c>
      <c r="AD491">
        <f>IF(EXACT(VLOOKUP(AD$1,Variables!$B$6:$C$32, 2, FALSE), "Yes"), LOOKUP($A491,Collections!$A:$A,Collections!Z:Z), 0)</f>
        <v>0</v>
      </c>
      <c r="AE491">
        <f>IF(EXACT(VLOOKUP(AE$1,Variables!$B$6:$C$32, 2, FALSE), "Yes"), LOOKUP($A491,Collections!$A:$A,Collections!AA:AA), 0)</f>
        <v>0</v>
      </c>
      <c r="AF491">
        <f>IF(EXACT(VLOOKUP(AF$1,Variables!$B$6:$C$32, 2, FALSE), "Yes"), LOOKUP($A491,Collections!$A:$A,Collections!AB:AB), 0)</f>
        <v>0</v>
      </c>
      <c r="AG491" t="str">
        <f t="shared" si="7"/>
        <v>Yes</v>
      </c>
      <c r="AH491">
        <f>IF(D491&gt;=Variables!$C$1,1,0)</f>
        <v>0</v>
      </c>
      <c r="AI491">
        <f>IF(E491&gt;=Variables!$C$1,1,0)</f>
        <v>0</v>
      </c>
    </row>
    <row r="492" spans="1:35" x14ac:dyDescent="0.2">
      <c r="A492" s="25">
        <v>916765</v>
      </c>
      <c r="B492" s="2" t="s">
        <v>1465</v>
      </c>
      <c r="C492">
        <f>IF(ISNA(VLOOKUP(A492,Images!A:C,3,FALSE)), 0, VLOOKUP(A492,Images!A:C,3,FALSE))/IF(ISNA(VLOOKUP(A492,Images!A:C,2,FALSE)), 1,VLOOKUP(A492,Images!A:C,2,FALSE))</f>
        <v>0.38365971783533376</v>
      </c>
      <c r="D492">
        <f>IF(NOT(ISNA(VLOOKUP(A492,Harvard!B:E,4,FALSE))), VLOOKUP(A492,Harvard!B:E,4,FALSE), 0)</f>
        <v>0.97709999999999997</v>
      </c>
      <c r="E492">
        <f>IF(NOT(ISNA(VLOOKUP(A492,UC!B:D, 3, FALSE))),VLOOKUP(A492,UC!B:D, 2, FALSE)/VLOOKUP(A492, UC!B:D, 3, FALSE), 0)</f>
        <v>0.94812680115273773</v>
      </c>
      <c r="F492">
        <f>IF(EXACT(VLOOKUP(F$1,Variables!$B$6:$C$32, 2, FALSE), "Yes"), LOOKUP($A492,Collections!$A:$A,Collections!B:B), 0)</f>
        <v>0</v>
      </c>
      <c r="G492">
        <f>IF(EXACT(VLOOKUP(G$1,Variables!$B$6:$C$32, 2, FALSE), "Yes"), LOOKUP($A492,Collections!$A:$A,Collections!C:C), 0)</f>
        <v>0</v>
      </c>
      <c r="H492">
        <f>IF(EXACT(VLOOKUP(H$1,Variables!$B$6:$C$32, 2, FALSE), "Yes"), LOOKUP($A492,Collections!$A:$A,Collections!D:D), 0)</f>
        <v>0</v>
      </c>
      <c r="I492">
        <f>IF(EXACT(VLOOKUP(I$1,Variables!$B$6:$C$32, 2, FALSE), "Yes"), LOOKUP($A492,Collections!$A:$A,Collections!E:E), 0)</f>
        <v>0</v>
      </c>
      <c r="J492">
        <f>IF(EXACT(VLOOKUP(J$1,Variables!$B$6:$C$32, 2, FALSE), "Yes"), LOOKUP($A492,Collections!$A:$A,Collections!F:F), 0)</f>
        <v>0</v>
      </c>
      <c r="K492">
        <f>IF(EXACT(VLOOKUP(K$1,Variables!$B$6:$C$32, 2, FALSE), "Yes"), LOOKUP($A492,Collections!$A:$A,Collections!G:G), 0)</f>
        <v>0</v>
      </c>
      <c r="L492">
        <f>IF(EXACT(VLOOKUP(L$1,Variables!$B$6:$C$32, 2, FALSE), "Yes"), LOOKUP($A492,Collections!$A:$A,Collections!H:H), 0)</f>
        <v>0</v>
      </c>
      <c r="M492">
        <f>IF(EXACT(VLOOKUP(M$1,Variables!$B$6:$C$32, 2, FALSE), "Yes"), LOOKUP($A492,Collections!$A:$A,Collections!I:I), 0)</f>
        <v>0</v>
      </c>
      <c r="N492">
        <f>IF(EXACT(VLOOKUP(N$1,Variables!$B$6:$C$32, 2, FALSE), "Yes"), LOOKUP($A492,Collections!$A:$A,Collections!J:J), 0)</f>
        <v>0</v>
      </c>
      <c r="O492">
        <f>IF(EXACT(VLOOKUP(O$1,Variables!$B$6:$C$32, 2, FALSE), "Yes"), LOOKUP($A492,Collections!$A:$A,Collections!K:K), 0)</f>
        <v>0</v>
      </c>
      <c r="P492">
        <f>IF(EXACT(VLOOKUP(P$1,Variables!$B$6:$C$32, 2, FALSE), "Yes"), LOOKUP($A492,Collections!$A:$A,Collections!L:L), 0)</f>
        <v>0</v>
      </c>
      <c r="Q492">
        <f>IF(EXACT(VLOOKUP(Q$1,Variables!$B$6:$C$32, 2, FALSE), "Yes"), LOOKUP($A492,Collections!$A:$A,Collections!M:M), 0)</f>
        <v>0</v>
      </c>
      <c r="R492">
        <f>IF(EXACT(VLOOKUP(R$1,Variables!$B$6:$C$32, 2, FALSE), "Yes"), LOOKUP($A492,Collections!$A:$A,Collections!N:N), 0)</f>
        <v>0</v>
      </c>
      <c r="S492">
        <f>IF(EXACT(VLOOKUP(S$1,Variables!$B$6:$C$32, 2, FALSE), "Yes"), LOOKUP($A492,Collections!$A:$A,Collections!O:O), 0)</f>
        <v>0</v>
      </c>
      <c r="T492">
        <f>IF(EXACT(VLOOKUP(T$1,Variables!$B$6:$C$32, 2, FALSE), "Yes"), LOOKUP($A492,Collections!$A:$A,Collections!P:P), 0)</f>
        <v>0</v>
      </c>
      <c r="U492">
        <f>IF(EXACT(VLOOKUP(U$1,Variables!$B$6:$C$32, 2, FALSE), "Yes"), LOOKUP($A492,Collections!$A:$A,Collections!Q:Q), 0)</f>
        <v>0</v>
      </c>
      <c r="V492">
        <f>IF(EXACT(VLOOKUP(V$1,Variables!$B$6:$C$32, 2, FALSE), "Yes"), LOOKUP($A492,Collections!$A:$A,Collections!R:R), 0)</f>
        <v>0</v>
      </c>
      <c r="W492">
        <f>IF(EXACT(VLOOKUP(W$1,Variables!$B$6:$C$32, 2, FALSE), "Yes"), LOOKUP($A492,Collections!$A:$A,Collections!S:S), 0)</f>
        <v>0</v>
      </c>
      <c r="X492">
        <f>IF(EXACT(VLOOKUP(X$1,Variables!$B$6:$C$32, 2, FALSE), "Yes"), LOOKUP($A492,Collections!$A:$A,Collections!T:T), 0)</f>
        <v>0</v>
      </c>
      <c r="Y492">
        <f>IF(EXACT(VLOOKUP(Y$1,Variables!$B$6:$C$32, 2, FALSE), "Yes"), LOOKUP($A492,Collections!$A:$A,Collections!U:U), 0)</f>
        <v>0</v>
      </c>
      <c r="Z492">
        <f>IF(EXACT(VLOOKUP(Z$1,Variables!$B$6:$C$32, 2, FALSE), "Yes"), LOOKUP($A492,Collections!$A:$A,Collections!V:V), 0)</f>
        <v>0</v>
      </c>
      <c r="AA492">
        <f>IF(EXACT(VLOOKUP(AA$1,Variables!$B$6:$C$32, 2, FALSE), "Yes"), LOOKUP($A492,Collections!$A:$A,Collections!W:W), 0)</f>
        <v>0</v>
      </c>
      <c r="AB492">
        <f>IF(EXACT(VLOOKUP(AB$1,Variables!$B$6:$C$32, 2, FALSE), "Yes"), LOOKUP($A492,Collections!$A:$A,Collections!X:X), 0)</f>
        <v>1</v>
      </c>
      <c r="AC492">
        <f>IF(EXACT(VLOOKUP(AC$1,Variables!$B$6:$C$32, 2, FALSE), "Yes"), LOOKUP($A492,Collections!$A:$A,Collections!Y:Y), 0)</f>
        <v>0</v>
      </c>
      <c r="AD492">
        <f>IF(EXACT(VLOOKUP(AD$1,Variables!$B$6:$C$32, 2, FALSE), "Yes"), LOOKUP($A492,Collections!$A:$A,Collections!Z:Z), 0)</f>
        <v>0</v>
      </c>
      <c r="AE492">
        <f>IF(EXACT(VLOOKUP(AE$1,Variables!$B$6:$C$32, 2, FALSE), "Yes"), LOOKUP($A492,Collections!$A:$A,Collections!AA:AA), 0)</f>
        <v>0</v>
      </c>
      <c r="AF492">
        <f>IF(EXACT(VLOOKUP(AF$1,Variables!$B$6:$C$32, 2, FALSE), "Yes"), LOOKUP($A492,Collections!$A:$A,Collections!AB:AB), 0)</f>
        <v>0</v>
      </c>
      <c r="AG492" t="str">
        <f t="shared" si="7"/>
        <v>Yes</v>
      </c>
      <c r="AH492">
        <f>IF(D492&gt;=Variables!$C$1,1,0)</f>
        <v>1</v>
      </c>
      <c r="AI492">
        <f>IF(E492&gt;=Variables!$C$1,1,0)</f>
        <v>1</v>
      </c>
    </row>
    <row r="493" spans="1:35" x14ac:dyDescent="0.2">
      <c r="A493" s="25">
        <v>10845453</v>
      </c>
      <c r="B493" s="2" t="s">
        <v>1466</v>
      </c>
      <c r="C493">
        <f>IF(ISNA(VLOOKUP(A493,Images!A:C,3,FALSE)), 0, VLOOKUP(A493,Images!A:C,3,FALSE))/IF(ISNA(VLOOKUP(A493,Images!A:C,2,FALSE)), 1,VLOOKUP(A493,Images!A:C,2,FALSE))</f>
        <v>0.13419216317767044</v>
      </c>
      <c r="D493">
        <f>IF(NOT(ISNA(VLOOKUP(A493,Harvard!B:E,4,FALSE))), VLOOKUP(A493,Harvard!B:E,4,FALSE), 0)</f>
        <v>1</v>
      </c>
      <c r="E493">
        <f>IF(NOT(ISNA(VLOOKUP(A493,UC!B:D, 3, FALSE))),VLOOKUP(A493,UC!B:D, 2, FALSE)/VLOOKUP(A493, UC!B:D, 3, FALSE), 0)</f>
        <v>0.81818181818181823</v>
      </c>
      <c r="F493">
        <f>IF(EXACT(VLOOKUP(F$1,Variables!$B$6:$C$32, 2, FALSE), "Yes"), LOOKUP($A493,Collections!$A:$A,Collections!B:B), 0)</f>
        <v>0</v>
      </c>
      <c r="G493">
        <f>IF(EXACT(VLOOKUP(G$1,Variables!$B$6:$C$32, 2, FALSE), "Yes"), LOOKUP($A493,Collections!$A:$A,Collections!C:C), 0)</f>
        <v>0</v>
      </c>
      <c r="H493">
        <f>IF(EXACT(VLOOKUP(H$1,Variables!$B$6:$C$32, 2, FALSE), "Yes"), LOOKUP($A493,Collections!$A:$A,Collections!D:D), 0)</f>
        <v>0</v>
      </c>
      <c r="I493">
        <f>IF(EXACT(VLOOKUP(I$1,Variables!$B$6:$C$32, 2, FALSE), "Yes"), LOOKUP($A493,Collections!$A:$A,Collections!E:E), 0)</f>
        <v>0</v>
      </c>
      <c r="J493">
        <f>IF(EXACT(VLOOKUP(J$1,Variables!$B$6:$C$32, 2, FALSE), "Yes"), LOOKUP($A493,Collections!$A:$A,Collections!F:F), 0)</f>
        <v>0</v>
      </c>
      <c r="K493">
        <f>IF(EXACT(VLOOKUP(K$1,Variables!$B$6:$C$32, 2, FALSE), "Yes"), LOOKUP($A493,Collections!$A:$A,Collections!G:G), 0)</f>
        <v>1</v>
      </c>
      <c r="L493">
        <f>IF(EXACT(VLOOKUP(L$1,Variables!$B$6:$C$32, 2, FALSE), "Yes"), LOOKUP($A493,Collections!$A:$A,Collections!H:H), 0)</f>
        <v>0</v>
      </c>
      <c r="M493">
        <f>IF(EXACT(VLOOKUP(M$1,Variables!$B$6:$C$32, 2, FALSE), "Yes"), LOOKUP($A493,Collections!$A:$A,Collections!I:I), 0)</f>
        <v>0</v>
      </c>
      <c r="N493">
        <f>IF(EXACT(VLOOKUP(N$1,Variables!$B$6:$C$32, 2, FALSE), "Yes"), LOOKUP($A493,Collections!$A:$A,Collections!J:J), 0)</f>
        <v>0</v>
      </c>
      <c r="O493">
        <f>IF(EXACT(VLOOKUP(O$1,Variables!$B$6:$C$32, 2, FALSE), "Yes"), LOOKUP($A493,Collections!$A:$A,Collections!K:K), 0)</f>
        <v>0</v>
      </c>
      <c r="P493">
        <f>IF(EXACT(VLOOKUP(P$1,Variables!$B$6:$C$32, 2, FALSE), "Yes"), LOOKUP($A493,Collections!$A:$A,Collections!L:L), 0)</f>
        <v>0</v>
      </c>
      <c r="Q493">
        <f>IF(EXACT(VLOOKUP(Q$1,Variables!$B$6:$C$32, 2, FALSE), "Yes"), LOOKUP($A493,Collections!$A:$A,Collections!M:M), 0)</f>
        <v>0</v>
      </c>
      <c r="R493">
        <f>IF(EXACT(VLOOKUP(R$1,Variables!$B$6:$C$32, 2, FALSE), "Yes"), LOOKUP($A493,Collections!$A:$A,Collections!N:N), 0)</f>
        <v>0</v>
      </c>
      <c r="S493">
        <f>IF(EXACT(VLOOKUP(S$1,Variables!$B$6:$C$32, 2, FALSE), "Yes"), LOOKUP($A493,Collections!$A:$A,Collections!O:O), 0)</f>
        <v>0</v>
      </c>
      <c r="T493">
        <f>IF(EXACT(VLOOKUP(T$1,Variables!$B$6:$C$32, 2, FALSE), "Yes"), LOOKUP($A493,Collections!$A:$A,Collections!P:P), 0)</f>
        <v>0</v>
      </c>
      <c r="U493">
        <f>IF(EXACT(VLOOKUP(U$1,Variables!$B$6:$C$32, 2, FALSE), "Yes"), LOOKUP($A493,Collections!$A:$A,Collections!Q:Q), 0)</f>
        <v>0</v>
      </c>
      <c r="V493">
        <f>IF(EXACT(VLOOKUP(V$1,Variables!$B$6:$C$32, 2, FALSE), "Yes"), LOOKUP($A493,Collections!$A:$A,Collections!R:R), 0)</f>
        <v>0</v>
      </c>
      <c r="W493">
        <f>IF(EXACT(VLOOKUP(W$1,Variables!$B$6:$C$32, 2, FALSE), "Yes"), LOOKUP($A493,Collections!$A:$A,Collections!S:S), 0)</f>
        <v>0</v>
      </c>
      <c r="X493">
        <f>IF(EXACT(VLOOKUP(X$1,Variables!$B$6:$C$32, 2, FALSE), "Yes"), LOOKUP($A493,Collections!$A:$A,Collections!T:T), 0)</f>
        <v>0</v>
      </c>
      <c r="Y493">
        <f>IF(EXACT(VLOOKUP(Y$1,Variables!$B$6:$C$32, 2, FALSE), "Yes"), LOOKUP($A493,Collections!$A:$A,Collections!U:U), 0)</f>
        <v>0</v>
      </c>
      <c r="Z493">
        <f>IF(EXACT(VLOOKUP(Z$1,Variables!$B$6:$C$32, 2, FALSE), "Yes"), LOOKUP($A493,Collections!$A:$A,Collections!V:V), 0)</f>
        <v>0</v>
      </c>
      <c r="AA493">
        <f>IF(EXACT(VLOOKUP(AA$1,Variables!$B$6:$C$32, 2, FALSE), "Yes"), LOOKUP($A493,Collections!$A:$A,Collections!W:W), 0)</f>
        <v>0</v>
      </c>
      <c r="AB493">
        <f>IF(EXACT(VLOOKUP(AB$1,Variables!$B$6:$C$32, 2, FALSE), "Yes"), LOOKUP($A493,Collections!$A:$A,Collections!X:X), 0)</f>
        <v>0</v>
      </c>
      <c r="AC493">
        <f>IF(EXACT(VLOOKUP(AC$1,Variables!$B$6:$C$32, 2, FALSE), "Yes"), LOOKUP($A493,Collections!$A:$A,Collections!Y:Y), 0)</f>
        <v>0</v>
      </c>
      <c r="AD493">
        <f>IF(EXACT(VLOOKUP(AD$1,Variables!$B$6:$C$32, 2, FALSE), "Yes"), LOOKUP($A493,Collections!$A:$A,Collections!Z:Z), 0)</f>
        <v>0</v>
      </c>
      <c r="AE493">
        <f>IF(EXACT(VLOOKUP(AE$1,Variables!$B$6:$C$32, 2, FALSE), "Yes"), LOOKUP($A493,Collections!$A:$A,Collections!AA:AA), 0)</f>
        <v>0</v>
      </c>
      <c r="AF493">
        <f>IF(EXACT(VLOOKUP(AF$1,Variables!$B$6:$C$32, 2, FALSE), "Yes"), LOOKUP($A493,Collections!$A:$A,Collections!AB:AB), 0)</f>
        <v>0</v>
      </c>
      <c r="AG493" t="str">
        <f t="shared" si="7"/>
        <v>Yes</v>
      </c>
      <c r="AH493">
        <f>IF(D493&gt;=Variables!$C$1,1,0)</f>
        <v>1</v>
      </c>
      <c r="AI493">
        <f>IF(E493&gt;=Variables!$C$1,1,0)</f>
        <v>0</v>
      </c>
    </row>
    <row r="494" spans="1:35" x14ac:dyDescent="0.2">
      <c r="A494" s="25">
        <v>10534180</v>
      </c>
      <c r="B494" s="2" t="s">
        <v>1467</v>
      </c>
      <c r="C494">
        <f>IF(ISNA(VLOOKUP(A494,Images!A:C,3,FALSE)), 0, VLOOKUP(A494,Images!A:C,3,FALSE))/IF(ISNA(VLOOKUP(A494,Images!A:C,2,FALSE)), 1,VLOOKUP(A494,Images!A:C,2,FALSE))</f>
        <v>1.774960380348653E-2</v>
      </c>
      <c r="D494">
        <f>IF(NOT(ISNA(VLOOKUP(A494,Harvard!B:E,4,FALSE))), VLOOKUP(A494,Harvard!B:E,4,FALSE), 0)</f>
        <v>1</v>
      </c>
      <c r="E494">
        <f>IF(NOT(ISNA(VLOOKUP(A494,UC!B:D, 3, FALSE))),VLOOKUP(A494,UC!B:D, 2, FALSE)/VLOOKUP(A494, UC!B:D, 3, FALSE), 0)</f>
        <v>1</v>
      </c>
      <c r="F494">
        <f>IF(EXACT(VLOOKUP(F$1,Variables!$B$6:$C$32, 2, FALSE), "Yes"), LOOKUP($A494,Collections!$A:$A,Collections!B:B), 0)</f>
        <v>0</v>
      </c>
      <c r="G494">
        <f>IF(EXACT(VLOOKUP(G$1,Variables!$B$6:$C$32, 2, FALSE), "Yes"), LOOKUP($A494,Collections!$A:$A,Collections!C:C), 0)</f>
        <v>0</v>
      </c>
      <c r="H494">
        <f>IF(EXACT(VLOOKUP(H$1,Variables!$B$6:$C$32, 2, FALSE), "Yes"), LOOKUP($A494,Collections!$A:$A,Collections!D:D), 0)</f>
        <v>0</v>
      </c>
      <c r="I494">
        <f>IF(EXACT(VLOOKUP(I$1,Variables!$B$6:$C$32, 2, FALSE), "Yes"), LOOKUP($A494,Collections!$A:$A,Collections!E:E), 0)</f>
        <v>0</v>
      </c>
      <c r="J494">
        <f>IF(EXACT(VLOOKUP(J$1,Variables!$B$6:$C$32, 2, FALSE), "Yes"), LOOKUP($A494,Collections!$A:$A,Collections!F:F), 0)</f>
        <v>0</v>
      </c>
      <c r="K494">
        <f>IF(EXACT(VLOOKUP(K$1,Variables!$B$6:$C$32, 2, FALSE), "Yes"), LOOKUP($A494,Collections!$A:$A,Collections!G:G), 0)</f>
        <v>1</v>
      </c>
      <c r="L494">
        <f>IF(EXACT(VLOOKUP(L$1,Variables!$B$6:$C$32, 2, FALSE), "Yes"), LOOKUP($A494,Collections!$A:$A,Collections!H:H), 0)</f>
        <v>0</v>
      </c>
      <c r="M494">
        <f>IF(EXACT(VLOOKUP(M$1,Variables!$B$6:$C$32, 2, FALSE), "Yes"), LOOKUP($A494,Collections!$A:$A,Collections!I:I), 0)</f>
        <v>0</v>
      </c>
      <c r="N494">
        <f>IF(EXACT(VLOOKUP(N$1,Variables!$B$6:$C$32, 2, FALSE), "Yes"), LOOKUP($A494,Collections!$A:$A,Collections!J:J), 0)</f>
        <v>0</v>
      </c>
      <c r="O494">
        <f>IF(EXACT(VLOOKUP(O$1,Variables!$B$6:$C$32, 2, FALSE), "Yes"), LOOKUP($A494,Collections!$A:$A,Collections!K:K), 0)</f>
        <v>0</v>
      </c>
      <c r="P494">
        <f>IF(EXACT(VLOOKUP(P$1,Variables!$B$6:$C$32, 2, FALSE), "Yes"), LOOKUP($A494,Collections!$A:$A,Collections!L:L), 0)</f>
        <v>0</v>
      </c>
      <c r="Q494">
        <f>IF(EXACT(VLOOKUP(Q$1,Variables!$B$6:$C$32, 2, FALSE), "Yes"), LOOKUP($A494,Collections!$A:$A,Collections!M:M), 0)</f>
        <v>0</v>
      </c>
      <c r="R494">
        <f>IF(EXACT(VLOOKUP(R$1,Variables!$B$6:$C$32, 2, FALSE), "Yes"), LOOKUP($A494,Collections!$A:$A,Collections!N:N), 0)</f>
        <v>0</v>
      </c>
      <c r="S494">
        <f>IF(EXACT(VLOOKUP(S$1,Variables!$B$6:$C$32, 2, FALSE), "Yes"), LOOKUP($A494,Collections!$A:$A,Collections!O:O), 0)</f>
        <v>0</v>
      </c>
      <c r="T494">
        <f>IF(EXACT(VLOOKUP(T$1,Variables!$B$6:$C$32, 2, FALSE), "Yes"), LOOKUP($A494,Collections!$A:$A,Collections!P:P), 0)</f>
        <v>0</v>
      </c>
      <c r="U494">
        <f>IF(EXACT(VLOOKUP(U$1,Variables!$B$6:$C$32, 2, FALSE), "Yes"), LOOKUP($A494,Collections!$A:$A,Collections!Q:Q), 0)</f>
        <v>0</v>
      </c>
      <c r="V494">
        <f>IF(EXACT(VLOOKUP(V$1,Variables!$B$6:$C$32, 2, FALSE), "Yes"), LOOKUP($A494,Collections!$A:$A,Collections!R:R), 0)</f>
        <v>0</v>
      </c>
      <c r="W494">
        <f>IF(EXACT(VLOOKUP(W$1,Variables!$B$6:$C$32, 2, FALSE), "Yes"), LOOKUP($A494,Collections!$A:$A,Collections!S:S), 0)</f>
        <v>0</v>
      </c>
      <c r="X494">
        <f>IF(EXACT(VLOOKUP(X$1,Variables!$B$6:$C$32, 2, FALSE), "Yes"), LOOKUP($A494,Collections!$A:$A,Collections!T:T), 0)</f>
        <v>0</v>
      </c>
      <c r="Y494">
        <f>IF(EXACT(VLOOKUP(Y$1,Variables!$B$6:$C$32, 2, FALSE), "Yes"), LOOKUP($A494,Collections!$A:$A,Collections!U:U), 0)</f>
        <v>0</v>
      </c>
      <c r="Z494">
        <f>IF(EXACT(VLOOKUP(Z$1,Variables!$B$6:$C$32, 2, FALSE), "Yes"), LOOKUP($A494,Collections!$A:$A,Collections!V:V), 0)</f>
        <v>0</v>
      </c>
      <c r="AA494">
        <f>IF(EXACT(VLOOKUP(AA$1,Variables!$B$6:$C$32, 2, FALSE), "Yes"), LOOKUP($A494,Collections!$A:$A,Collections!W:W), 0)</f>
        <v>0</v>
      </c>
      <c r="AB494">
        <f>IF(EXACT(VLOOKUP(AB$1,Variables!$B$6:$C$32, 2, FALSE), "Yes"), LOOKUP($A494,Collections!$A:$A,Collections!X:X), 0)</f>
        <v>0</v>
      </c>
      <c r="AC494">
        <f>IF(EXACT(VLOOKUP(AC$1,Variables!$B$6:$C$32, 2, FALSE), "Yes"), LOOKUP($A494,Collections!$A:$A,Collections!Y:Y), 0)</f>
        <v>0</v>
      </c>
      <c r="AD494">
        <f>IF(EXACT(VLOOKUP(AD$1,Variables!$B$6:$C$32, 2, FALSE), "Yes"), LOOKUP($A494,Collections!$A:$A,Collections!Z:Z), 0)</f>
        <v>0</v>
      </c>
      <c r="AE494">
        <f>IF(EXACT(VLOOKUP(AE$1,Variables!$B$6:$C$32, 2, FALSE), "Yes"), LOOKUP($A494,Collections!$A:$A,Collections!AA:AA), 0)</f>
        <v>0</v>
      </c>
      <c r="AF494">
        <f>IF(EXACT(VLOOKUP(AF$1,Variables!$B$6:$C$32, 2, FALSE), "Yes"), LOOKUP($A494,Collections!$A:$A,Collections!AB:AB), 0)</f>
        <v>0</v>
      </c>
      <c r="AG494" t="str">
        <f t="shared" si="7"/>
        <v>Yes</v>
      </c>
      <c r="AH494">
        <f>IF(D494&gt;=Variables!$C$1,1,0)</f>
        <v>1</v>
      </c>
      <c r="AI494">
        <f>IF(E494&gt;=Variables!$C$1,1,0)</f>
        <v>1</v>
      </c>
    </row>
    <row r="495" spans="1:35" x14ac:dyDescent="0.2">
      <c r="A495" s="25">
        <v>1472496</v>
      </c>
      <c r="B495" s="2" t="s">
        <v>1468</v>
      </c>
      <c r="C495">
        <f>IF(ISNA(VLOOKUP(A495,Images!A:C,3,FALSE)), 0, VLOOKUP(A495,Images!A:C,3,FALSE))/IF(ISNA(VLOOKUP(A495,Images!A:C,2,FALSE)), 1,VLOOKUP(A495,Images!A:C,2,FALSE))</f>
        <v>5.3296286941146756E-2</v>
      </c>
      <c r="D495">
        <f>IF(NOT(ISNA(VLOOKUP(A495,Harvard!B:E,4,FALSE))), VLOOKUP(A495,Harvard!B:E,4,FALSE), 0)</f>
        <v>1</v>
      </c>
      <c r="E495">
        <f>IF(NOT(ISNA(VLOOKUP(A495,UC!B:D, 3, FALSE))),VLOOKUP(A495,UC!B:D, 2, FALSE)/VLOOKUP(A495, UC!B:D, 3, FALSE), 0)</f>
        <v>1</v>
      </c>
      <c r="F495">
        <f>IF(EXACT(VLOOKUP(F$1,Variables!$B$6:$C$32, 2, FALSE), "Yes"), LOOKUP($A495,Collections!$A:$A,Collections!B:B), 0)</f>
        <v>0</v>
      </c>
      <c r="G495">
        <f>IF(EXACT(VLOOKUP(G$1,Variables!$B$6:$C$32, 2, FALSE), "Yes"), LOOKUP($A495,Collections!$A:$A,Collections!C:C), 0)</f>
        <v>0</v>
      </c>
      <c r="H495">
        <f>IF(EXACT(VLOOKUP(H$1,Variables!$B$6:$C$32, 2, FALSE), "Yes"), LOOKUP($A495,Collections!$A:$A,Collections!D:D), 0)</f>
        <v>0</v>
      </c>
      <c r="I495">
        <f>IF(EXACT(VLOOKUP(I$1,Variables!$B$6:$C$32, 2, FALSE), "Yes"), LOOKUP($A495,Collections!$A:$A,Collections!E:E), 0)</f>
        <v>0</v>
      </c>
      <c r="J495">
        <f>IF(EXACT(VLOOKUP(J$1,Variables!$B$6:$C$32, 2, FALSE), "Yes"), LOOKUP($A495,Collections!$A:$A,Collections!F:F), 0)</f>
        <v>0</v>
      </c>
      <c r="K495">
        <f>IF(EXACT(VLOOKUP(K$1,Variables!$B$6:$C$32, 2, FALSE), "Yes"), LOOKUP($A495,Collections!$A:$A,Collections!G:G), 0)</f>
        <v>1</v>
      </c>
      <c r="L495">
        <f>IF(EXACT(VLOOKUP(L$1,Variables!$B$6:$C$32, 2, FALSE), "Yes"), LOOKUP($A495,Collections!$A:$A,Collections!H:H), 0)</f>
        <v>0</v>
      </c>
      <c r="M495">
        <f>IF(EXACT(VLOOKUP(M$1,Variables!$B$6:$C$32, 2, FALSE), "Yes"), LOOKUP($A495,Collections!$A:$A,Collections!I:I), 0)</f>
        <v>0</v>
      </c>
      <c r="N495">
        <f>IF(EXACT(VLOOKUP(N$1,Variables!$B$6:$C$32, 2, FALSE), "Yes"), LOOKUP($A495,Collections!$A:$A,Collections!J:J), 0)</f>
        <v>0</v>
      </c>
      <c r="O495">
        <f>IF(EXACT(VLOOKUP(O$1,Variables!$B$6:$C$32, 2, FALSE), "Yes"), LOOKUP($A495,Collections!$A:$A,Collections!K:K), 0)</f>
        <v>0</v>
      </c>
      <c r="P495">
        <f>IF(EXACT(VLOOKUP(P$1,Variables!$B$6:$C$32, 2, FALSE), "Yes"), LOOKUP($A495,Collections!$A:$A,Collections!L:L), 0)</f>
        <v>0</v>
      </c>
      <c r="Q495">
        <f>IF(EXACT(VLOOKUP(Q$1,Variables!$B$6:$C$32, 2, FALSE), "Yes"), LOOKUP($A495,Collections!$A:$A,Collections!M:M), 0)</f>
        <v>0</v>
      </c>
      <c r="R495">
        <f>IF(EXACT(VLOOKUP(R$1,Variables!$B$6:$C$32, 2, FALSE), "Yes"), LOOKUP($A495,Collections!$A:$A,Collections!N:N), 0)</f>
        <v>0</v>
      </c>
      <c r="S495">
        <f>IF(EXACT(VLOOKUP(S$1,Variables!$B$6:$C$32, 2, FALSE), "Yes"), LOOKUP($A495,Collections!$A:$A,Collections!O:O), 0)</f>
        <v>0</v>
      </c>
      <c r="T495">
        <f>IF(EXACT(VLOOKUP(T$1,Variables!$B$6:$C$32, 2, FALSE), "Yes"), LOOKUP($A495,Collections!$A:$A,Collections!P:P), 0)</f>
        <v>0</v>
      </c>
      <c r="U495">
        <f>IF(EXACT(VLOOKUP(U$1,Variables!$B$6:$C$32, 2, FALSE), "Yes"), LOOKUP($A495,Collections!$A:$A,Collections!Q:Q), 0)</f>
        <v>0</v>
      </c>
      <c r="V495">
        <f>IF(EXACT(VLOOKUP(V$1,Variables!$B$6:$C$32, 2, FALSE), "Yes"), LOOKUP($A495,Collections!$A:$A,Collections!R:R), 0)</f>
        <v>0</v>
      </c>
      <c r="W495">
        <f>IF(EXACT(VLOOKUP(W$1,Variables!$B$6:$C$32, 2, FALSE), "Yes"), LOOKUP($A495,Collections!$A:$A,Collections!S:S), 0)</f>
        <v>0</v>
      </c>
      <c r="X495">
        <f>IF(EXACT(VLOOKUP(X$1,Variables!$B$6:$C$32, 2, FALSE), "Yes"), LOOKUP($A495,Collections!$A:$A,Collections!T:T), 0)</f>
        <v>0</v>
      </c>
      <c r="Y495">
        <f>IF(EXACT(VLOOKUP(Y$1,Variables!$B$6:$C$32, 2, FALSE), "Yes"), LOOKUP($A495,Collections!$A:$A,Collections!U:U), 0)</f>
        <v>0</v>
      </c>
      <c r="Z495">
        <f>IF(EXACT(VLOOKUP(Z$1,Variables!$B$6:$C$32, 2, FALSE), "Yes"), LOOKUP($A495,Collections!$A:$A,Collections!V:V), 0)</f>
        <v>0</v>
      </c>
      <c r="AA495">
        <f>IF(EXACT(VLOOKUP(AA$1,Variables!$B$6:$C$32, 2, FALSE), "Yes"), LOOKUP($A495,Collections!$A:$A,Collections!W:W), 0)</f>
        <v>0</v>
      </c>
      <c r="AB495">
        <f>IF(EXACT(VLOOKUP(AB$1,Variables!$B$6:$C$32, 2, FALSE), "Yes"), LOOKUP($A495,Collections!$A:$A,Collections!X:X), 0)</f>
        <v>0</v>
      </c>
      <c r="AC495">
        <f>IF(EXACT(VLOOKUP(AC$1,Variables!$B$6:$C$32, 2, FALSE), "Yes"), LOOKUP($A495,Collections!$A:$A,Collections!Y:Y), 0)</f>
        <v>0</v>
      </c>
      <c r="AD495">
        <f>IF(EXACT(VLOOKUP(AD$1,Variables!$B$6:$C$32, 2, FALSE), "Yes"), LOOKUP($A495,Collections!$A:$A,Collections!Z:Z), 0)</f>
        <v>0</v>
      </c>
      <c r="AE495">
        <f>IF(EXACT(VLOOKUP(AE$1,Variables!$B$6:$C$32, 2, FALSE), "Yes"), LOOKUP($A495,Collections!$A:$A,Collections!AA:AA), 0)</f>
        <v>0</v>
      </c>
      <c r="AF495">
        <f>IF(EXACT(VLOOKUP(AF$1,Variables!$B$6:$C$32, 2, FALSE), "Yes"), LOOKUP($A495,Collections!$A:$A,Collections!AB:AB), 0)</f>
        <v>0</v>
      </c>
      <c r="AG495" t="str">
        <f t="shared" si="7"/>
        <v>Yes</v>
      </c>
      <c r="AH495">
        <f>IF(D495&gt;=Variables!$C$1,1,0)</f>
        <v>1</v>
      </c>
      <c r="AI495">
        <f>IF(E495&gt;=Variables!$C$1,1,0)</f>
        <v>1</v>
      </c>
    </row>
    <row r="496" spans="1:35" x14ac:dyDescent="0.2">
      <c r="A496" s="25">
        <v>19312539</v>
      </c>
      <c r="B496" s="2" t="s">
        <v>1657</v>
      </c>
      <c r="C496">
        <f>IF(ISNA(VLOOKUP(A496,Images!A:C,3,FALSE)), 0, VLOOKUP(A496,Images!A:C,3,FALSE))/IF(ISNA(VLOOKUP(A496,Images!A:C,2,FALSE)), 1,VLOOKUP(A496,Images!A:C,2,FALSE))</f>
        <v>3.8387715930902108E-2</v>
      </c>
      <c r="D496">
        <f>IF(NOT(ISNA(VLOOKUP(A496,Harvard!B:E,4,FALSE))), VLOOKUP(A496,Harvard!B:E,4,FALSE), 0)</f>
        <v>1</v>
      </c>
      <c r="E496">
        <f>IF(NOT(ISNA(VLOOKUP(A496,UC!B:D, 3, FALSE))),VLOOKUP(A496,UC!B:D, 2, FALSE)/VLOOKUP(A496, UC!B:D, 3, FALSE), 0)</f>
        <v>0</v>
      </c>
      <c r="F496">
        <f>IF(EXACT(VLOOKUP(F$1,Variables!$B$6:$C$32, 2, FALSE), "Yes"), LOOKUP($A496,Collections!$A:$A,Collections!B:B), 0)</f>
        <v>0</v>
      </c>
      <c r="G496">
        <f>IF(EXACT(VLOOKUP(G$1,Variables!$B$6:$C$32, 2, FALSE), "Yes"), LOOKUP($A496,Collections!$A:$A,Collections!C:C), 0)</f>
        <v>0</v>
      </c>
      <c r="H496">
        <f>IF(EXACT(VLOOKUP(H$1,Variables!$B$6:$C$32, 2, FALSE), "Yes"), LOOKUP($A496,Collections!$A:$A,Collections!D:D), 0)</f>
        <v>0</v>
      </c>
      <c r="I496">
        <f>IF(EXACT(VLOOKUP(I$1,Variables!$B$6:$C$32, 2, FALSE), "Yes"), LOOKUP($A496,Collections!$A:$A,Collections!E:E), 0)</f>
        <v>0</v>
      </c>
      <c r="J496">
        <f>IF(EXACT(VLOOKUP(J$1,Variables!$B$6:$C$32, 2, FALSE), "Yes"), LOOKUP($A496,Collections!$A:$A,Collections!F:F), 0)</f>
        <v>0</v>
      </c>
      <c r="K496">
        <f>IF(EXACT(VLOOKUP(K$1,Variables!$B$6:$C$32, 2, FALSE), "Yes"), LOOKUP($A496,Collections!$A:$A,Collections!G:G), 0)</f>
        <v>0</v>
      </c>
      <c r="L496">
        <f>IF(EXACT(VLOOKUP(L$1,Variables!$B$6:$C$32, 2, FALSE), "Yes"), LOOKUP($A496,Collections!$A:$A,Collections!H:H), 0)</f>
        <v>0</v>
      </c>
      <c r="M496">
        <f>IF(EXACT(VLOOKUP(M$1,Variables!$B$6:$C$32, 2, FALSE), "Yes"), LOOKUP($A496,Collections!$A:$A,Collections!I:I), 0)</f>
        <v>0</v>
      </c>
      <c r="N496">
        <f>IF(EXACT(VLOOKUP(N$1,Variables!$B$6:$C$32, 2, FALSE), "Yes"), LOOKUP($A496,Collections!$A:$A,Collections!J:J), 0)</f>
        <v>0</v>
      </c>
      <c r="O496">
        <f>IF(EXACT(VLOOKUP(O$1,Variables!$B$6:$C$32, 2, FALSE), "Yes"), LOOKUP($A496,Collections!$A:$A,Collections!K:K), 0)</f>
        <v>0</v>
      </c>
      <c r="P496">
        <f>IF(EXACT(VLOOKUP(P$1,Variables!$B$6:$C$32, 2, FALSE), "Yes"), LOOKUP($A496,Collections!$A:$A,Collections!L:L), 0)</f>
        <v>0</v>
      </c>
      <c r="Q496">
        <f>IF(EXACT(VLOOKUP(Q$1,Variables!$B$6:$C$32, 2, FALSE), "Yes"), LOOKUP($A496,Collections!$A:$A,Collections!M:M), 0)</f>
        <v>0</v>
      </c>
      <c r="R496">
        <f>IF(EXACT(VLOOKUP(R$1,Variables!$B$6:$C$32, 2, FALSE), "Yes"), LOOKUP($A496,Collections!$A:$A,Collections!N:N), 0)</f>
        <v>0</v>
      </c>
      <c r="S496">
        <f>IF(EXACT(VLOOKUP(S$1,Variables!$B$6:$C$32, 2, FALSE), "Yes"), LOOKUP($A496,Collections!$A:$A,Collections!O:O), 0)</f>
        <v>0</v>
      </c>
      <c r="T496">
        <f>IF(EXACT(VLOOKUP(T$1,Variables!$B$6:$C$32, 2, FALSE), "Yes"), LOOKUP($A496,Collections!$A:$A,Collections!P:P), 0)</f>
        <v>0</v>
      </c>
      <c r="U496">
        <f>IF(EXACT(VLOOKUP(U$1,Variables!$B$6:$C$32, 2, FALSE), "Yes"), LOOKUP($A496,Collections!$A:$A,Collections!Q:Q), 0)</f>
        <v>0</v>
      </c>
      <c r="V496">
        <f>IF(EXACT(VLOOKUP(V$1,Variables!$B$6:$C$32, 2, FALSE), "Yes"), LOOKUP($A496,Collections!$A:$A,Collections!R:R), 0)</f>
        <v>0</v>
      </c>
      <c r="W496">
        <f>IF(EXACT(VLOOKUP(W$1,Variables!$B$6:$C$32, 2, FALSE), "Yes"), LOOKUP($A496,Collections!$A:$A,Collections!S:S), 0)</f>
        <v>0</v>
      </c>
      <c r="X496">
        <f>IF(EXACT(VLOOKUP(X$1,Variables!$B$6:$C$32, 2, FALSE), "Yes"), LOOKUP($A496,Collections!$A:$A,Collections!T:T), 0)</f>
        <v>0</v>
      </c>
      <c r="Y496">
        <f>IF(EXACT(VLOOKUP(Y$1,Variables!$B$6:$C$32, 2, FALSE), "Yes"), LOOKUP($A496,Collections!$A:$A,Collections!U:U), 0)</f>
        <v>1</v>
      </c>
      <c r="Z496">
        <f>IF(EXACT(VLOOKUP(Z$1,Variables!$B$6:$C$32, 2, FALSE), "Yes"), LOOKUP($A496,Collections!$A:$A,Collections!V:V), 0)</f>
        <v>0</v>
      </c>
      <c r="AA496">
        <f>IF(EXACT(VLOOKUP(AA$1,Variables!$B$6:$C$32, 2, FALSE), "Yes"), LOOKUP($A496,Collections!$A:$A,Collections!W:W), 0)</f>
        <v>0</v>
      </c>
      <c r="AB496">
        <f>IF(EXACT(VLOOKUP(AB$1,Variables!$B$6:$C$32, 2, FALSE), "Yes"), LOOKUP($A496,Collections!$A:$A,Collections!X:X), 0)</f>
        <v>0</v>
      </c>
      <c r="AC496">
        <f>IF(EXACT(VLOOKUP(AC$1,Variables!$B$6:$C$32, 2, FALSE), "Yes"), LOOKUP($A496,Collections!$A:$A,Collections!Y:Y), 0)</f>
        <v>0</v>
      </c>
      <c r="AD496">
        <f>IF(EXACT(VLOOKUP(AD$1,Variables!$B$6:$C$32, 2, FALSE), "Yes"), LOOKUP($A496,Collections!$A:$A,Collections!Z:Z), 0)</f>
        <v>0</v>
      </c>
      <c r="AE496">
        <f>IF(EXACT(VLOOKUP(AE$1,Variables!$B$6:$C$32, 2, FALSE), "Yes"), LOOKUP($A496,Collections!$A:$A,Collections!AA:AA), 0)</f>
        <v>0</v>
      </c>
      <c r="AF496">
        <f>IF(EXACT(VLOOKUP(AF$1,Variables!$B$6:$C$32, 2, FALSE), "Yes"), LOOKUP($A496,Collections!$A:$A,Collections!AB:AB), 0)</f>
        <v>0</v>
      </c>
      <c r="AG496" t="str">
        <f t="shared" si="7"/>
        <v>Yes</v>
      </c>
      <c r="AH496">
        <f>IF(D496&gt;=Variables!$C$1,1,0)</f>
        <v>1</v>
      </c>
      <c r="AI496">
        <f>IF(E496&gt;=Variables!$C$1,1,0)</f>
        <v>0</v>
      </c>
    </row>
    <row r="497" spans="1:35" x14ac:dyDescent="0.2">
      <c r="A497" s="25">
        <v>10443983</v>
      </c>
      <c r="B497" s="2" t="s">
        <v>1469</v>
      </c>
      <c r="C497">
        <f>IF(ISNA(VLOOKUP(A497,Images!A:C,3,FALSE)), 0, VLOOKUP(A497,Images!A:C,3,FALSE))/IF(ISNA(VLOOKUP(A497,Images!A:C,2,FALSE)), 1,VLOOKUP(A497,Images!A:C,2,FALSE))</f>
        <v>7.0804954975545092E-2</v>
      </c>
      <c r="D497">
        <f>IF(NOT(ISNA(VLOOKUP(A497,Harvard!B:E,4,FALSE))), VLOOKUP(A497,Harvard!B:E,4,FALSE), 0)</f>
        <v>1</v>
      </c>
      <c r="E497">
        <f>IF(NOT(ISNA(VLOOKUP(A497,UC!B:D, 3, FALSE))),VLOOKUP(A497,UC!B:D, 2, FALSE)/VLOOKUP(A497, UC!B:D, 3, FALSE), 0)</f>
        <v>0</v>
      </c>
      <c r="F497">
        <f>IF(EXACT(VLOOKUP(F$1,Variables!$B$6:$C$32, 2, FALSE), "Yes"), LOOKUP($A497,Collections!$A:$A,Collections!B:B), 0)</f>
        <v>0</v>
      </c>
      <c r="G497">
        <f>IF(EXACT(VLOOKUP(G$1,Variables!$B$6:$C$32, 2, FALSE), "Yes"), LOOKUP($A497,Collections!$A:$A,Collections!C:C), 0)</f>
        <v>0</v>
      </c>
      <c r="H497">
        <f>IF(EXACT(VLOOKUP(H$1,Variables!$B$6:$C$32, 2, FALSE), "Yes"), LOOKUP($A497,Collections!$A:$A,Collections!D:D), 0)</f>
        <v>0</v>
      </c>
      <c r="I497">
        <f>IF(EXACT(VLOOKUP(I$1,Variables!$B$6:$C$32, 2, FALSE), "Yes"), LOOKUP($A497,Collections!$A:$A,Collections!E:E), 0)</f>
        <v>0</v>
      </c>
      <c r="J497">
        <f>IF(EXACT(VLOOKUP(J$1,Variables!$B$6:$C$32, 2, FALSE), "Yes"), LOOKUP($A497,Collections!$A:$A,Collections!F:F), 0)</f>
        <v>0</v>
      </c>
      <c r="K497">
        <f>IF(EXACT(VLOOKUP(K$1,Variables!$B$6:$C$32, 2, FALSE), "Yes"), LOOKUP($A497,Collections!$A:$A,Collections!G:G), 0)</f>
        <v>0</v>
      </c>
      <c r="L497">
        <f>IF(EXACT(VLOOKUP(L$1,Variables!$B$6:$C$32, 2, FALSE), "Yes"), LOOKUP($A497,Collections!$A:$A,Collections!H:H), 0)</f>
        <v>0</v>
      </c>
      <c r="M497">
        <f>IF(EXACT(VLOOKUP(M$1,Variables!$B$6:$C$32, 2, FALSE), "Yes"), LOOKUP($A497,Collections!$A:$A,Collections!I:I), 0)</f>
        <v>0</v>
      </c>
      <c r="N497">
        <f>IF(EXACT(VLOOKUP(N$1,Variables!$B$6:$C$32, 2, FALSE), "Yes"), LOOKUP($A497,Collections!$A:$A,Collections!J:J), 0)</f>
        <v>0</v>
      </c>
      <c r="O497">
        <f>IF(EXACT(VLOOKUP(O$1,Variables!$B$6:$C$32, 2, FALSE), "Yes"), LOOKUP($A497,Collections!$A:$A,Collections!K:K), 0)</f>
        <v>0</v>
      </c>
      <c r="P497">
        <f>IF(EXACT(VLOOKUP(P$1,Variables!$B$6:$C$32, 2, FALSE), "Yes"), LOOKUP($A497,Collections!$A:$A,Collections!L:L), 0)</f>
        <v>0</v>
      </c>
      <c r="Q497">
        <f>IF(EXACT(VLOOKUP(Q$1,Variables!$B$6:$C$32, 2, FALSE), "Yes"), LOOKUP($A497,Collections!$A:$A,Collections!M:M), 0)</f>
        <v>0</v>
      </c>
      <c r="R497">
        <f>IF(EXACT(VLOOKUP(R$1,Variables!$B$6:$C$32, 2, FALSE), "Yes"), LOOKUP($A497,Collections!$A:$A,Collections!N:N), 0)</f>
        <v>0</v>
      </c>
      <c r="S497">
        <f>IF(EXACT(VLOOKUP(S$1,Variables!$B$6:$C$32, 2, FALSE), "Yes"), LOOKUP($A497,Collections!$A:$A,Collections!O:O), 0)</f>
        <v>0</v>
      </c>
      <c r="T497">
        <f>IF(EXACT(VLOOKUP(T$1,Variables!$B$6:$C$32, 2, FALSE), "Yes"), LOOKUP($A497,Collections!$A:$A,Collections!P:P), 0)</f>
        <v>0</v>
      </c>
      <c r="U497">
        <f>IF(EXACT(VLOOKUP(U$1,Variables!$B$6:$C$32, 2, FALSE), "Yes"), LOOKUP($A497,Collections!$A:$A,Collections!Q:Q), 0)</f>
        <v>0</v>
      </c>
      <c r="V497">
        <f>IF(EXACT(VLOOKUP(V$1,Variables!$B$6:$C$32, 2, FALSE), "Yes"), LOOKUP($A497,Collections!$A:$A,Collections!R:R), 0)</f>
        <v>0</v>
      </c>
      <c r="W497">
        <f>IF(EXACT(VLOOKUP(W$1,Variables!$B$6:$C$32, 2, FALSE), "Yes"), LOOKUP($A497,Collections!$A:$A,Collections!S:S), 0)</f>
        <v>0</v>
      </c>
      <c r="X497">
        <f>IF(EXACT(VLOOKUP(X$1,Variables!$B$6:$C$32, 2, FALSE), "Yes"), LOOKUP($A497,Collections!$A:$A,Collections!T:T), 0)</f>
        <v>0</v>
      </c>
      <c r="Y497">
        <f>IF(EXACT(VLOOKUP(Y$1,Variables!$B$6:$C$32, 2, FALSE), "Yes"), LOOKUP($A497,Collections!$A:$A,Collections!U:U), 0)</f>
        <v>0</v>
      </c>
      <c r="Z497">
        <f>IF(EXACT(VLOOKUP(Z$1,Variables!$B$6:$C$32, 2, FALSE), "Yes"), LOOKUP($A497,Collections!$A:$A,Collections!V:V), 0)</f>
        <v>0</v>
      </c>
      <c r="AA497">
        <f>IF(EXACT(VLOOKUP(AA$1,Variables!$B$6:$C$32, 2, FALSE), "Yes"), LOOKUP($A497,Collections!$A:$A,Collections!W:W), 0)</f>
        <v>0</v>
      </c>
      <c r="AB497">
        <f>IF(EXACT(VLOOKUP(AB$1,Variables!$B$6:$C$32, 2, FALSE), "Yes"), LOOKUP($A497,Collections!$A:$A,Collections!X:X), 0)</f>
        <v>1</v>
      </c>
      <c r="AC497">
        <f>IF(EXACT(VLOOKUP(AC$1,Variables!$B$6:$C$32, 2, FALSE), "Yes"), LOOKUP($A497,Collections!$A:$A,Collections!Y:Y), 0)</f>
        <v>0</v>
      </c>
      <c r="AD497">
        <f>IF(EXACT(VLOOKUP(AD$1,Variables!$B$6:$C$32, 2, FALSE), "Yes"), LOOKUP($A497,Collections!$A:$A,Collections!Z:Z), 0)</f>
        <v>0</v>
      </c>
      <c r="AE497">
        <f>IF(EXACT(VLOOKUP(AE$1,Variables!$B$6:$C$32, 2, FALSE), "Yes"), LOOKUP($A497,Collections!$A:$A,Collections!AA:AA), 0)</f>
        <v>0</v>
      </c>
      <c r="AF497">
        <f>IF(EXACT(VLOOKUP(AF$1,Variables!$B$6:$C$32, 2, FALSE), "Yes"), LOOKUP($A497,Collections!$A:$A,Collections!AB:AB), 0)</f>
        <v>0</v>
      </c>
      <c r="AG497" t="str">
        <f t="shared" si="7"/>
        <v>Yes</v>
      </c>
      <c r="AH497">
        <f>IF(D497&gt;=Variables!$C$1,1,0)</f>
        <v>1</v>
      </c>
      <c r="AI497">
        <f>IF(E497&gt;=Variables!$C$1,1,0)</f>
        <v>0</v>
      </c>
    </row>
    <row r="498" spans="1:35" x14ac:dyDescent="0.2">
      <c r="A498" s="25" t="s">
        <v>2224</v>
      </c>
      <c r="B498" s="2" t="s">
        <v>1963</v>
      </c>
      <c r="C498">
        <f>IF(ISNA(VLOOKUP(A498,Images!A:C,3,FALSE)), 0, VLOOKUP(A498,Images!A:C,3,FALSE))/IF(ISNA(VLOOKUP(A498,Images!A:C,2,FALSE)), 1,VLOOKUP(A498,Images!A:C,2,FALSE))</f>
        <v>9.0090090090090089E-3</v>
      </c>
      <c r="D498">
        <f>IF(NOT(ISNA(VLOOKUP(A498,Harvard!B:E,4,FALSE))), VLOOKUP(A498,Harvard!B:E,4,FALSE), 0)</f>
        <v>0</v>
      </c>
      <c r="E498">
        <f>IF(NOT(ISNA(VLOOKUP(A498,UC!B:D, 3, FALSE))),VLOOKUP(A498,UC!B:D, 2, FALSE)/VLOOKUP(A498, UC!B:D, 3, FALSE), 0)</f>
        <v>0</v>
      </c>
      <c r="F498">
        <f>IF(EXACT(VLOOKUP(F$1,Variables!$B$6:$C$32, 2, FALSE), "Yes"), LOOKUP($A498,Collections!$A:$A,Collections!B:B), 0)</f>
        <v>0</v>
      </c>
      <c r="G498">
        <f>IF(EXACT(VLOOKUP(G$1,Variables!$B$6:$C$32, 2, FALSE), "Yes"), LOOKUP($A498,Collections!$A:$A,Collections!C:C), 0)</f>
        <v>0</v>
      </c>
      <c r="H498">
        <f>IF(EXACT(VLOOKUP(H$1,Variables!$B$6:$C$32, 2, FALSE), "Yes"), LOOKUP($A498,Collections!$A:$A,Collections!D:D), 0)</f>
        <v>0</v>
      </c>
      <c r="I498">
        <f>IF(EXACT(VLOOKUP(I$1,Variables!$B$6:$C$32, 2, FALSE), "Yes"), LOOKUP($A498,Collections!$A:$A,Collections!E:E), 0)</f>
        <v>0</v>
      </c>
      <c r="J498">
        <f>IF(EXACT(VLOOKUP(J$1,Variables!$B$6:$C$32, 2, FALSE), "Yes"), LOOKUP($A498,Collections!$A:$A,Collections!F:F), 0)</f>
        <v>0</v>
      </c>
      <c r="K498">
        <f>IF(EXACT(VLOOKUP(K$1,Variables!$B$6:$C$32, 2, FALSE), "Yes"), LOOKUP($A498,Collections!$A:$A,Collections!G:G), 0)</f>
        <v>0</v>
      </c>
      <c r="L498">
        <f>IF(EXACT(VLOOKUP(L$1,Variables!$B$6:$C$32, 2, FALSE), "Yes"), LOOKUP($A498,Collections!$A:$A,Collections!H:H), 0)</f>
        <v>0</v>
      </c>
      <c r="M498">
        <f>IF(EXACT(VLOOKUP(M$1,Variables!$B$6:$C$32, 2, FALSE), "Yes"), LOOKUP($A498,Collections!$A:$A,Collections!I:I), 0)</f>
        <v>0</v>
      </c>
      <c r="N498">
        <f>IF(EXACT(VLOOKUP(N$1,Variables!$B$6:$C$32, 2, FALSE), "Yes"), LOOKUP($A498,Collections!$A:$A,Collections!J:J), 0)</f>
        <v>0</v>
      </c>
      <c r="O498">
        <f>IF(EXACT(VLOOKUP(O$1,Variables!$B$6:$C$32, 2, FALSE), "Yes"), LOOKUP($A498,Collections!$A:$A,Collections!K:K), 0)</f>
        <v>0</v>
      </c>
      <c r="P498">
        <f>IF(EXACT(VLOOKUP(P$1,Variables!$B$6:$C$32, 2, FALSE), "Yes"), LOOKUP($A498,Collections!$A:$A,Collections!L:L), 0)</f>
        <v>0</v>
      </c>
      <c r="Q498">
        <f>IF(EXACT(VLOOKUP(Q$1,Variables!$B$6:$C$32, 2, FALSE), "Yes"), LOOKUP($A498,Collections!$A:$A,Collections!M:M), 0)</f>
        <v>0</v>
      </c>
      <c r="R498">
        <f>IF(EXACT(VLOOKUP(R$1,Variables!$B$6:$C$32, 2, FALSE), "Yes"), LOOKUP($A498,Collections!$A:$A,Collections!N:N), 0)</f>
        <v>0</v>
      </c>
      <c r="S498">
        <f>IF(EXACT(VLOOKUP(S$1,Variables!$B$6:$C$32, 2, FALSE), "Yes"), LOOKUP($A498,Collections!$A:$A,Collections!O:O), 0)</f>
        <v>0</v>
      </c>
      <c r="T498">
        <f>IF(EXACT(VLOOKUP(T$1,Variables!$B$6:$C$32, 2, FALSE), "Yes"), LOOKUP($A498,Collections!$A:$A,Collections!P:P), 0)</f>
        <v>0</v>
      </c>
      <c r="U498">
        <f>IF(EXACT(VLOOKUP(U$1,Variables!$B$6:$C$32, 2, FALSE), "Yes"), LOOKUP($A498,Collections!$A:$A,Collections!Q:Q), 0)</f>
        <v>0</v>
      </c>
      <c r="V498">
        <f>IF(EXACT(VLOOKUP(V$1,Variables!$B$6:$C$32, 2, FALSE), "Yes"), LOOKUP($A498,Collections!$A:$A,Collections!R:R), 0)</f>
        <v>0</v>
      </c>
      <c r="W498">
        <f>IF(EXACT(VLOOKUP(W$1,Variables!$B$6:$C$32, 2, FALSE), "Yes"), LOOKUP($A498,Collections!$A:$A,Collections!S:S), 0)</f>
        <v>0</v>
      </c>
      <c r="X498">
        <f>IF(EXACT(VLOOKUP(X$1,Variables!$B$6:$C$32, 2, FALSE), "Yes"), LOOKUP($A498,Collections!$A:$A,Collections!T:T), 0)</f>
        <v>0</v>
      </c>
      <c r="Y498">
        <f>IF(EXACT(VLOOKUP(Y$1,Variables!$B$6:$C$32, 2, FALSE), "Yes"), LOOKUP($A498,Collections!$A:$A,Collections!U:U), 0)</f>
        <v>0</v>
      </c>
      <c r="Z498">
        <f>IF(EXACT(VLOOKUP(Z$1,Variables!$B$6:$C$32, 2, FALSE), "Yes"), LOOKUP($A498,Collections!$A:$A,Collections!V:V), 0)</f>
        <v>0</v>
      </c>
      <c r="AA498">
        <f>IF(EXACT(VLOOKUP(AA$1,Variables!$B$6:$C$32, 2, FALSE), "Yes"), LOOKUP($A498,Collections!$A:$A,Collections!W:W), 0)</f>
        <v>0</v>
      </c>
      <c r="AB498">
        <f>IF(EXACT(VLOOKUP(AB$1,Variables!$B$6:$C$32, 2, FALSE), "Yes"), LOOKUP($A498,Collections!$A:$A,Collections!X:X), 0)</f>
        <v>1</v>
      </c>
      <c r="AC498">
        <f>IF(EXACT(VLOOKUP(AC$1,Variables!$B$6:$C$32, 2, FALSE), "Yes"), LOOKUP($A498,Collections!$A:$A,Collections!Y:Y), 0)</f>
        <v>0</v>
      </c>
      <c r="AD498">
        <f>IF(EXACT(VLOOKUP(AD$1,Variables!$B$6:$C$32, 2, FALSE), "Yes"), LOOKUP($A498,Collections!$A:$A,Collections!Z:Z), 0)</f>
        <v>0</v>
      </c>
      <c r="AE498">
        <f>IF(EXACT(VLOOKUP(AE$1,Variables!$B$6:$C$32, 2, FALSE), "Yes"), LOOKUP($A498,Collections!$A:$A,Collections!AA:AA), 0)</f>
        <v>0</v>
      </c>
      <c r="AF498">
        <f>IF(EXACT(VLOOKUP(AF$1,Variables!$B$6:$C$32, 2, FALSE), "Yes"), LOOKUP($A498,Collections!$A:$A,Collections!AB:AB), 0)</f>
        <v>0</v>
      </c>
      <c r="AG498" t="str">
        <f t="shared" si="7"/>
        <v>Yes</v>
      </c>
      <c r="AH498">
        <f>IF(D498&gt;=Variables!$C$1,1,0)</f>
        <v>0</v>
      </c>
      <c r="AI498">
        <f>IF(E498&gt;=Variables!$C$1,1,0)</f>
        <v>0</v>
      </c>
    </row>
    <row r="499" spans="1:35" x14ac:dyDescent="0.2">
      <c r="A499" s="25">
        <v>9502688</v>
      </c>
      <c r="B499" s="2" t="s">
        <v>1470</v>
      </c>
      <c r="C499">
        <f>IF(ISNA(VLOOKUP(A499,Images!A:C,3,FALSE)), 0, VLOOKUP(A499,Images!A:C,3,FALSE))/IF(ISNA(VLOOKUP(A499,Images!A:C,2,FALSE)), 1,VLOOKUP(A499,Images!A:C,2,FALSE))</f>
        <v>8.4376478007252093E-2</v>
      </c>
      <c r="D499">
        <f>IF(NOT(ISNA(VLOOKUP(A499,Harvard!B:E,4,FALSE))), VLOOKUP(A499,Harvard!B:E,4,FALSE), 0)</f>
        <v>0.56289999999999996</v>
      </c>
      <c r="E499">
        <f>IF(NOT(ISNA(VLOOKUP(A499,UC!B:D, 3, FALSE))),VLOOKUP(A499,UC!B:D, 2, FALSE)/VLOOKUP(A499, UC!B:D, 3, FALSE), 0)</f>
        <v>0.77419354838709675</v>
      </c>
      <c r="F499">
        <f>IF(EXACT(VLOOKUP(F$1,Variables!$B$6:$C$32, 2, FALSE), "Yes"), LOOKUP($A499,Collections!$A:$A,Collections!B:B), 0)</f>
        <v>0</v>
      </c>
      <c r="G499">
        <f>IF(EXACT(VLOOKUP(G$1,Variables!$B$6:$C$32, 2, FALSE), "Yes"), LOOKUP($A499,Collections!$A:$A,Collections!C:C), 0)</f>
        <v>0</v>
      </c>
      <c r="H499">
        <f>IF(EXACT(VLOOKUP(H$1,Variables!$B$6:$C$32, 2, FALSE), "Yes"), LOOKUP($A499,Collections!$A:$A,Collections!D:D), 0)</f>
        <v>0</v>
      </c>
      <c r="I499">
        <f>IF(EXACT(VLOOKUP(I$1,Variables!$B$6:$C$32, 2, FALSE), "Yes"), LOOKUP($A499,Collections!$A:$A,Collections!E:E), 0)</f>
        <v>0</v>
      </c>
      <c r="J499">
        <f>IF(EXACT(VLOOKUP(J$1,Variables!$B$6:$C$32, 2, FALSE), "Yes"), LOOKUP($A499,Collections!$A:$A,Collections!F:F), 0)</f>
        <v>0</v>
      </c>
      <c r="K499">
        <f>IF(EXACT(VLOOKUP(K$1,Variables!$B$6:$C$32, 2, FALSE), "Yes"), LOOKUP($A499,Collections!$A:$A,Collections!G:G), 0)</f>
        <v>0</v>
      </c>
      <c r="L499">
        <f>IF(EXACT(VLOOKUP(L$1,Variables!$B$6:$C$32, 2, FALSE), "Yes"), LOOKUP($A499,Collections!$A:$A,Collections!H:H), 0)</f>
        <v>0</v>
      </c>
      <c r="M499">
        <f>IF(EXACT(VLOOKUP(M$1,Variables!$B$6:$C$32, 2, FALSE), "Yes"), LOOKUP($A499,Collections!$A:$A,Collections!I:I), 0)</f>
        <v>0</v>
      </c>
      <c r="N499">
        <f>IF(EXACT(VLOOKUP(N$1,Variables!$B$6:$C$32, 2, FALSE), "Yes"), LOOKUP($A499,Collections!$A:$A,Collections!J:J), 0)</f>
        <v>0</v>
      </c>
      <c r="O499">
        <f>IF(EXACT(VLOOKUP(O$1,Variables!$B$6:$C$32, 2, FALSE), "Yes"), LOOKUP($A499,Collections!$A:$A,Collections!K:K), 0)</f>
        <v>0</v>
      </c>
      <c r="P499">
        <f>IF(EXACT(VLOOKUP(P$1,Variables!$B$6:$C$32, 2, FALSE), "Yes"), LOOKUP($A499,Collections!$A:$A,Collections!L:L), 0)</f>
        <v>0</v>
      </c>
      <c r="Q499">
        <f>IF(EXACT(VLOOKUP(Q$1,Variables!$B$6:$C$32, 2, FALSE), "Yes"), LOOKUP($A499,Collections!$A:$A,Collections!M:M), 0)</f>
        <v>0</v>
      </c>
      <c r="R499">
        <f>IF(EXACT(VLOOKUP(R$1,Variables!$B$6:$C$32, 2, FALSE), "Yes"), LOOKUP($A499,Collections!$A:$A,Collections!N:N), 0)</f>
        <v>0</v>
      </c>
      <c r="S499">
        <f>IF(EXACT(VLOOKUP(S$1,Variables!$B$6:$C$32, 2, FALSE), "Yes"), LOOKUP($A499,Collections!$A:$A,Collections!O:O), 0)</f>
        <v>0</v>
      </c>
      <c r="T499">
        <f>IF(EXACT(VLOOKUP(T$1,Variables!$B$6:$C$32, 2, FALSE), "Yes"), LOOKUP($A499,Collections!$A:$A,Collections!P:P), 0)</f>
        <v>0</v>
      </c>
      <c r="U499">
        <f>IF(EXACT(VLOOKUP(U$1,Variables!$B$6:$C$32, 2, FALSE), "Yes"), LOOKUP($A499,Collections!$A:$A,Collections!Q:Q), 0)</f>
        <v>0</v>
      </c>
      <c r="V499">
        <f>IF(EXACT(VLOOKUP(V$1,Variables!$B$6:$C$32, 2, FALSE), "Yes"), LOOKUP($A499,Collections!$A:$A,Collections!R:R), 0)</f>
        <v>0</v>
      </c>
      <c r="W499">
        <f>IF(EXACT(VLOOKUP(W$1,Variables!$B$6:$C$32, 2, FALSE), "Yes"), LOOKUP($A499,Collections!$A:$A,Collections!S:S), 0)</f>
        <v>0</v>
      </c>
      <c r="X499">
        <f>IF(EXACT(VLOOKUP(X$1,Variables!$B$6:$C$32, 2, FALSE), "Yes"), LOOKUP($A499,Collections!$A:$A,Collections!T:T), 0)</f>
        <v>0</v>
      </c>
      <c r="Y499">
        <f>IF(EXACT(VLOOKUP(Y$1,Variables!$B$6:$C$32, 2, FALSE), "Yes"), LOOKUP($A499,Collections!$A:$A,Collections!U:U), 0)</f>
        <v>0</v>
      </c>
      <c r="Z499">
        <f>IF(EXACT(VLOOKUP(Z$1,Variables!$B$6:$C$32, 2, FALSE), "Yes"), LOOKUP($A499,Collections!$A:$A,Collections!V:V), 0)</f>
        <v>0</v>
      </c>
      <c r="AA499">
        <f>IF(EXACT(VLOOKUP(AA$1,Variables!$B$6:$C$32, 2, FALSE), "Yes"), LOOKUP($A499,Collections!$A:$A,Collections!W:W), 0)</f>
        <v>0</v>
      </c>
      <c r="AB499">
        <f>IF(EXACT(VLOOKUP(AB$1,Variables!$B$6:$C$32, 2, FALSE), "Yes"), LOOKUP($A499,Collections!$A:$A,Collections!X:X), 0)</f>
        <v>1</v>
      </c>
      <c r="AC499">
        <f>IF(EXACT(VLOOKUP(AC$1,Variables!$B$6:$C$32, 2, FALSE), "Yes"), LOOKUP($A499,Collections!$A:$A,Collections!Y:Y), 0)</f>
        <v>0</v>
      </c>
      <c r="AD499">
        <f>IF(EXACT(VLOOKUP(AD$1,Variables!$B$6:$C$32, 2, FALSE), "Yes"), LOOKUP($A499,Collections!$A:$A,Collections!Z:Z), 0)</f>
        <v>0</v>
      </c>
      <c r="AE499">
        <f>IF(EXACT(VLOOKUP(AE$1,Variables!$B$6:$C$32, 2, FALSE), "Yes"), LOOKUP($A499,Collections!$A:$A,Collections!AA:AA), 0)</f>
        <v>0</v>
      </c>
      <c r="AF499">
        <f>IF(EXACT(VLOOKUP(AF$1,Variables!$B$6:$C$32, 2, FALSE), "Yes"), LOOKUP($A499,Collections!$A:$A,Collections!AB:AB), 0)</f>
        <v>0</v>
      </c>
      <c r="AG499" t="str">
        <f t="shared" si="7"/>
        <v>Yes</v>
      </c>
      <c r="AH499">
        <f>IF(D499&gt;=Variables!$C$1,1,0)</f>
        <v>0</v>
      </c>
      <c r="AI499">
        <f>IF(E499&gt;=Variables!$C$1,1,0)</f>
        <v>0</v>
      </c>
    </row>
    <row r="500" spans="1:35" x14ac:dyDescent="0.2">
      <c r="A500" s="25" t="s">
        <v>2225</v>
      </c>
      <c r="B500" s="2" t="s">
        <v>1471</v>
      </c>
      <c r="C500">
        <f>IF(ISNA(VLOOKUP(A500,Images!A:C,3,FALSE)), 0, VLOOKUP(A500,Images!A:C,3,FALSE))/IF(ISNA(VLOOKUP(A500,Images!A:C,2,FALSE)), 1,VLOOKUP(A500,Images!A:C,2,FALSE))</f>
        <v>1.8808777429467086E-2</v>
      </c>
      <c r="D500">
        <f>IF(NOT(ISNA(VLOOKUP(A500,Harvard!B:E,4,FALSE))), VLOOKUP(A500,Harvard!B:E,4,FALSE), 0)</f>
        <v>1</v>
      </c>
      <c r="E500">
        <f>IF(NOT(ISNA(VLOOKUP(A500,UC!B:D, 3, FALSE))),VLOOKUP(A500,UC!B:D, 2, FALSE)/VLOOKUP(A500, UC!B:D, 3, FALSE), 0)</f>
        <v>0</v>
      </c>
      <c r="F500">
        <f>IF(EXACT(VLOOKUP(F$1,Variables!$B$6:$C$32, 2, FALSE), "Yes"), LOOKUP($A500,Collections!$A:$A,Collections!B:B), 0)</f>
        <v>0</v>
      </c>
      <c r="G500">
        <f>IF(EXACT(VLOOKUP(G$1,Variables!$B$6:$C$32, 2, FALSE), "Yes"), LOOKUP($A500,Collections!$A:$A,Collections!C:C), 0)</f>
        <v>0</v>
      </c>
      <c r="H500">
        <f>IF(EXACT(VLOOKUP(H$1,Variables!$B$6:$C$32, 2, FALSE), "Yes"), LOOKUP($A500,Collections!$A:$A,Collections!D:D), 0)</f>
        <v>0</v>
      </c>
      <c r="I500">
        <f>IF(EXACT(VLOOKUP(I$1,Variables!$B$6:$C$32, 2, FALSE), "Yes"), LOOKUP($A500,Collections!$A:$A,Collections!E:E), 0)</f>
        <v>0</v>
      </c>
      <c r="J500">
        <f>IF(EXACT(VLOOKUP(J$1,Variables!$B$6:$C$32, 2, FALSE), "Yes"), LOOKUP($A500,Collections!$A:$A,Collections!F:F), 0)</f>
        <v>0</v>
      </c>
      <c r="K500">
        <f>IF(EXACT(VLOOKUP(K$1,Variables!$B$6:$C$32, 2, FALSE), "Yes"), LOOKUP($A500,Collections!$A:$A,Collections!G:G), 0)</f>
        <v>1</v>
      </c>
      <c r="L500">
        <f>IF(EXACT(VLOOKUP(L$1,Variables!$B$6:$C$32, 2, FALSE), "Yes"), LOOKUP($A500,Collections!$A:$A,Collections!H:H), 0)</f>
        <v>0</v>
      </c>
      <c r="M500">
        <f>IF(EXACT(VLOOKUP(M$1,Variables!$B$6:$C$32, 2, FALSE), "Yes"), LOOKUP($A500,Collections!$A:$A,Collections!I:I), 0)</f>
        <v>0</v>
      </c>
      <c r="N500">
        <f>IF(EXACT(VLOOKUP(N$1,Variables!$B$6:$C$32, 2, FALSE), "Yes"), LOOKUP($A500,Collections!$A:$A,Collections!J:J), 0)</f>
        <v>0</v>
      </c>
      <c r="O500">
        <f>IF(EXACT(VLOOKUP(O$1,Variables!$B$6:$C$32, 2, FALSE), "Yes"), LOOKUP($A500,Collections!$A:$A,Collections!K:K), 0)</f>
        <v>0</v>
      </c>
      <c r="P500">
        <f>IF(EXACT(VLOOKUP(P$1,Variables!$B$6:$C$32, 2, FALSE), "Yes"), LOOKUP($A500,Collections!$A:$A,Collections!L:L), 0)</f>
        <v>0</v>
      </c>
      <c r="Q500">
        <f>IF(EXACT(VLOOKUP(Q$1,Variables!$B$6:$C$32, 2, FALSE), "Yes"), LOOKUP($A500,Collections!$A:$A,Collections!M:M), 0)</f>
        <v>0</v>
      </c>
      <c r="R500">
        <f>IF(EXACT(VLOOKUP(R$1,Variables!$B$6:$C$32, 2, FALSE), "Yes"), LOOKUP($A500,Collections!$A:$A,Collections!N:N), 0)</f>
        <v>0</v>
      </c>
      <c r="S500">
        <f>IF(EXACT(VLOOKUP(S$1,Variables!$B$6:$C$32, 2, FALSE), "Yes"), LOOKUP($A500,Collections!$A:$A,Collections!O:O), 0)</f>
        <v>0</v>
      </c>
      <c r="T500">
        <f>IF(EXACT(VLOOKUP(T$1,Variables!$B$6:$C$32, 2, FALSE), "Yes"), LOOKUP($A500,Collections!$A:$A,Collections!P:P), 0)</f>
        <v>0</v>
      </c>
      <c r="U500">
        <f>IF(EXACT(VLOOKUP(U$1,Variables!$B$6:$C$32, 2, FALSE), "Yes"), LOOKUP($A500,Collections!$A:$A,Collections!Q:Q), 0)</f>
        <v>0</v>
      </c>
      <c r="V500">
        <f>IF(EXACT(VLOOKUP(V$1,Variables!$B$6:$C$32, 2, FALSE), "Yes"), LOOKUP($A500,Collections!$A:$A,Collections!R:R), 0)</f>
        <v>0</v>
      </c>
      <c r="W500">
        <f>IF(EXACT(VLOOKUP(W$1,Variables!$B$6:$C$32, 2, FALSE), "Yes"), LOOKUP($A500,Collections!$A:$A,Collections!S:S), 0)</f>
        <v>0</v>
      </c>
      <c r="X500">
        <f>IF(EXACT(VLOOKUP(X$1,Variables!$B$6:$C$32, 2, FALSE), "Yes"), LOOKUP($A500,Collections!$A:$A,Collections!T:T), 0)</f>
        <v>0</v>
      </c>
      <c r="Y500">
        <f>IF(EXACT(VLOOKUP(Y$1,Variables!$B$6:$C$32, 2, FALSE), "Yes"), LOOKUP($A500,Collections!$A:$A,Collections!U:U), 0)</f>
        <v>0</v>
      </c>
      <c r="Z500">
        <f>IF(EXACT(VLOOKUP(Z$1,Variables!$B$6:$C$32, 2, FALSE), "Yes"), LOOKUP($A500,Collections!$A:$A,Collections!V:V), 0)</f>
        <v>0</v>
      </c>
      <c r="AA500">
        <f>IF(EXACT(VLOOKUP(AA$1,Variables!$B$6:$C$32, 2, FALSE), "Yes"), LOOKUP($A500,Collections!$A:$A,Collections!W:W), 0)</f>
        <v>0</v>
      </c>
      <c r="AB500">
        <f>IF(EXACT(VLOOKUP(AB$1,Variables!$B$6:$C$32, 2, FALSE), "Yes"), LOOKUP($A500,Collections!$A:$A,Collections!X:X), 0)</f>
        <v>0</v>
      </c>
      <c r="AC500">
        <f>IF(EXACT(VLOOKUP(AC$1,Variables!$B$6:$C$32, 2, FALSE), "Yes"), LOOKUP($A500,Collections!$A:$A,Collections!Y:Y), 0)</f>
        <v>0</v>
      </c>
      <c r="AD500">
        <f>IF(EXACT(VLOOKUP(AD$1,Variables!$B$6:$C$32, 2, FALSE), "Yes"), LOOKUP($A500,Collections!$A:$A,Collections!Z:Z), 0)</f>
        <v>0</v>
      </c>
      <c r="AE500">
        <f>IF(EXACT(VLOOKUP(AE$1,Variables!$B$6:$C$32, 2, FALSE), "Yes"), LOOKUP($A500,Collections!$A:$A,Collections!AA:AA), 0)</f>
        <v>0</v>
      </c>
      <c r="AF500">
        <f>IF(EXACT(VLOOKUP(AF$1,Variables!$B$6:$C$32, 2, FALSE), "Yes"), LOOKUP($A500,Collections!$A:$A,Collections!AB:AB), 0)</f>
        <v>0</v>
      </c>
      <c r="AG500" t="str">
        <f t="shared" si="7"/>
        <v>Yes</v>
      </c>
      <c r="AH500">
        <f>IF(D500&gt;=Variables!$C$1,1,0)</f>
        <v>1</v>
      </c>
      <c r="AI500">
        <f>IF(E500&gt;=Variables!$C$1,1,0)</f>
        <v>0</v>
      </c>
    </row>
    <row r="501" spans="1:35" x14ac:dyDescent="0.2">
      <c r="A501" s="25">
        <v>140015</v>
      </c>
      <c r="B501" s="2" t="s">
        <v>2452</v>
      </c>
      <c r="C501">
        <f>IF(ISNA(VLOOKUP(A501,Images!A:C,3,FALSE)), 0, VLOOKUP(A501,Images!A:C,3,FALSE))/IF(ISNA(VLOOKUP(A501,Images!A:C,2,FALSE)), 1,VLOOKUP(A501,Images!A:C,2,FALSE))</f>
        <v>0.30376698772925187</v>
      </c>
      <c r="D501">
        <f>IF(NOT(ISNA(VLOOKUP(A501,Harvard!B:E,4,FALSE))), VLOOKUP(A501,Harvard!B:E,4,FALSE), 0)</f>
        <v>0.9526</v>
      </c>
      <c r="E501">
        <f>IF(NOT(ISNA(VLOOKUP(A501,UC!B:D, 3, FALSE))),VLOOKUP(A501,UC!B:D, 2, FALSE)/VLOOKUP(A501, UC!B:D, 3, FALSE), 0)</f>
        <v>0.26495726495726496</v>
      </c>
      <c r="F501">
        <f>IF(EXACT(VLOOKUP(F$1,Variables!$B$6:$C$32, 2, FALSE), "Yes"), LOOKUP($A501,Collections!$A:$A,Collections!B:B), 0)</f>
        <v>0</v>
      </c>
      <c r="G501">
        <f>IF(EXACT(VLOOKUP(G$1,Variables!$B$6:$C$32, 2, FALSE), "Yes"), LOOKUP($A501,Collections!$A:$A,Collections!C:C), 0)</f>
        <v>0</v>
      </c>
      <c r="H501">
        <f>IF(EXACT(VLOOKUP(H$1,Variables!$B$6:$C$32, 2, FALSE), "Yes"), LOOKUP($A501,Collections!$A:$A,Collections!D:D), 0)</f>
        <v>0</v>
      </c>
      <c r="I501">
        <f>IF(EXACT(VLOOKUP(I$1,Variables!$B$6:$C$32, 2, FALSE), "Yes"), LOOKUP($A501,Collections!$A:$A,Collections!E:E), 0)</f>
        <v>0</v>
      </c>
      <c r="J501">
        <f>IF(EXACT(VLOOKUP(J$1,Variables!$B$6:$C$32, 2, FALSE), "Yes"), LOOKUP($A501,Collections!$A:$A,Collections!F:F), 0)</f>
        <v>1</v>
      </c>
      <c r="K501">
        <f>IF(EXACT(VLOOKUP(K$1,Variables!$B$6:$C$32, 2, FALSE), "Yes"), LOOKUP($A501,Collections!$A:$A,Collections!G:G), 0)</f>
        <v>0</v>
      </c>
      <c r="L501">
        <f>IF(EXACT(VLOOKUP(L$1,Variables!$B$6:$C$32, 2, FALSE), "Yes"), LOOKUP($A501,Collections!$A:$A,Collections!H:H), 0)</f>
        <v>0</v>
      </c>
      <c r="M501">
        <f>IF(EXACT(VLOOKUP(M$1,Variables!$B$6:$C$32, 2, FALSE), "Yes"), LOOKUP($A501,Collections!$A:$A,Collections!I:I), 0)</f>
        <v>0</v>
      </c>
      <c r="N501">
        <f>IF(EXACT(VLOOKUP(N$1,Variables!$B$6:$C$32, 2, FALSE), "Yes"), LOOKUP($A501,Collections!$A:$A,Collections!J:J), 0)</f>
        <v>0</v>
      </c>
      <c r="O501">
        <f>IF(EXACT(VLOOKUP(O$1,Variables!$B$6:$C$32, 2, FALSE), "Yes"), LOOKUP($A501,Collections!$A:$A,Collections!K:K), 0)</f>
        <v>0</v>
      </c>
      <c r="P501">
        <f>IF(EXACT(VLOOKUP(P$1,Variables!$B$6:$C$32, 2, FALSE), "Yes"), LOOKUP($A501,Collections!$A:$A,Collections!L:L), 0)</f>
        <v>0</v>
      </c>
      <c r="Q501">
        <f>IF(EXACT(VLOOKUP(Q$1,Variables!$B$6:$C$32, 2, FALSE), "Yes"), LOOKUP($A501,Collections!$A:$A,Collections!M:M), 0)</f>
        <v>0</v>
      </c>
      <c r="R501">
        <f>IF(EXACT(VLOOKUP(R$1,Variables!$B$6:$C$32, 2, FALSE), "Yes"), LOOKUP($A501,Collections!$A:$A,Collections!N:N), 0)</f>
        <v>0</v>
      </c>
      <c r="S501">
        <f>IF(EXACT(VLOOKUP(S$1,Variables!$B$6:$C$32, 2, FALSE), "Yes"), LOOKUP($A501,Collections!$A:$A,Collections!O:O), 0)</f>
        <v>0</v>
      </c>
      <c r="T501">
        <f>IF(EXACT(VLOOKUP(T$1,Variables!$B$6:$C$32, 2, FALSE), "Yes"), LOOKUP($A501,Collections!$A:$A,Collections!P:P), 0)</f>
        <v>0</v>
      </c>
      <c r="U501">
        <f>IF(EXACT(VLOOKUP(U$1,Variables!$B$6:$C$32, 2, FALSE), "Yes"), LOOKUP($A501,Collections!$A:$A,Collections!Q:Q), 0)</f>
        <v>0</v>
      </c>
      <c r="V501">
        <f>IF(EXACT(VLOOKUP(V$1,Variables!$B$6:$C$32, 2, FALSE), "Yes"), LOOKUP($A501,Collections!$A:$A,Collections!R:R), 0)</f>
        <v>0</v>
      </c>
      <c r="W501">
        <f>IF(EXACT(VLOOKUP(W$1,Variables!$B$6:$C$32, 2, FALSE), "Yes"), LOOKUP($A501,Collections!$A:$A,Collections!S:S), 0)</f>
        <v>0</v>
      </c>
      <c r="X501">
        <f>IF(EXACT(VLOOKUP(X$1,Variables!$B$6:$C$32, 2, FALSE), "Yes"), LOOKUP($A501,Collections!$A:$A,Collections!T:T), 0)</f>
        <v>0</v>
      </c>
      <c r="Y501">
        <f>IF(EXACT(VLOOKUP(Y$1,Variables!$B$6:$C$32, 2, FALSE), "Yes"), LOOKUP($A501,Collections!$A:$A,Collections!U:U), 0)</f>
        <v>0</v>
      </c>
      <c r="Z501">
        <f>IF(EXACT(VLOOKUP(Z$1,Variables!$B$6:$C$32, 2, FALSE), "Yes"), LOOKUP($A501,Collections!$A:$A,Collections!V:V), 0)</f>
        <v>0</v>
      </c>
      <c r="AA501">
        <f>IF(EXACT(VLOOKUP(AA$1,Variables!$B$6:$C$32, 2, FALSE), "Yes"), LOOKUP($A501,Collections!$A:$A,Collections!W:W), 0)</f>
        <v>0</v>
      </c>
      <c r="AB501">
        <f>IF(EXACT(VLOOKUP(AB$1,Variables!$B$6:$C$32, 2, FALSE), "Yes"), LOOKUP($A501,Collections!$A:$A,Collections!X:X), 0)</f>
        <v>0</v>
      </c>
      <c r="AC501">
        <f>IF(EXACT(VLOOKUP(AC$1,Variables!$B$6:$C$32, 2, FALSE), "Yes"), LOOKUP($A501,Collections!$A:$A,Collections!Y:Y), 0)</f>
        <v>0</v>
      </c>
      <c r="AD501">
        <f>IF(EXACT(VLOOKUP(AD$1,Variables!$B$6:$C$32, 2, FALSE), "Yes"), LOOKUP($A501,Collections!$A:$A,Collections!Z:Z), 0)</f>
        <v>0</v>
      </c>
      <c r="AE501">
        <f>IF(EXACT(VLOOKUP(AE$1,Variables!$B$6:$C$32, 2, FALSE), "Yes"), LOOKUP($A501,Collections!$A:$A,Collections!AA:AA), 0)</f>
        <v>0</v>
      </c>
      <c r="AF501">
        <f>IF(EXACT(VLOOKUP(AF$1,Variables!$B$6:$C$32, 2, FALSE), "Yes"), LOOKUP($A501,Collections!$A:$A,Collections!AB:AB), 0)</f>
        <v>0</v>
      </c>
      <c r="AG501" t="str">
        <f t="shared" si="7"/>
        <v>Yes</v>
      </c>
      <c r="AH501">
        <f>IF(D501&gt;=Variables!$C$1,1,0)</f>
        <v>1</v>
      </c>
      <c r="AI501">
        <f>IF(E501&gt;=Variables!$C$1,1,0)</f>
        <v>0</v>
      </c>
    </row>
    <row r="502" spans="1:35" x14ac:dyDescent="0.2">
      <c r="A502" s="25">
        <v>18762514</v>
      </c>
      <c r="B502" s="2" t="s">
        <v>1472</v>
      </c>
      <c r="C502">
        <f>IF(ISNA(VLOOKUP(A502,Images!A:C,3,FALSE)), 0, VLOOKUP(A502,Images!A:C,3,FALSE))/IF(ISNA(VLOOKUP(A502,Images!A:C,2,FALSE)), 1,VLOOKUP(A502,Images!A:C,2,FALSE))</f>
        <v>1.8315018315018315E-3</v>
      </c>
      <c r="D502">
        <f>IF(NOT(ISNA(VLOOKUP(A502,Harvard!B:E,4,FALSE))), VLOOKUP(A502,Harvard!B:E,4,FALSE), 0)</f>
        <v>1</v>
      </c>
      <c r="E502">
        <f>IF(NOT(ISNA(VLOOKUP(A502,UC!B:D, 3, FALSE))),VLOOKUP(A502,UC!B:D, 2, FALSE)/VLOOKUP(A502, UC!B:D, 3, FALSE), 0)</f>
        <v>1</v>
      </c>
      <c r="F502">
        <f>IF(EXACT(VLOOKUP(F$1,Variables!$B$6:$C$32, 2, FALSE), "Yes"), LOOKUP($A502,Collections!$A:$A,Collections!B:B), 0)</f>
        <v>0</v>
      </c>
      <c r="G502">
        <f>IF(EXACT(VLOOKUP(G$1,Variables!$B$6:$C$32, 2, FALSE), "Yes"), LOOKUP($A502,Collections!$A:$A,Collections!C:C), 0)</f>
        <v>0</v>
      </c>
      <c r="H502">
        <f>IF(EXACT(VLOOKUP(H$1,Variables!$B$6:$C$32, 2, FALSE), "Yes"), LOOKUP($A502,Collections!$A:$A,Collections!D:D), 0)</f>
        <v>0</v>
      </c>
      <c r="I502">
        <f>IF(EXACT(VLOOKUP(I$1,Variables!$B$6:$C$32, 2, FALSE), "Yes"), LOOKUP($A502,Collections!$A:$A,Collections!E:E), 0)</f>
        <v>0</v>
      </c>
      <c r="J502">
        <f>IF(EXACT(VLOOKUP(J$1,Variables!$B$6:$C$32, 2, FALSE), "Yes"), LOOKUP($A502,Collections!$A:$A,Collections!F:F), 0)</f>
        <v>0</v>
      </c>
      <c r="K502">
        <f>IF(EXACT(VLOOKUP(K$1,Variables!$B$6:$C$32, 2, FALSE), "Yes"), LOOKUP($A502,Collections!$A:$A,Collections!G:G), 0)</f>
        <v>1</v>
      </c>
      <c r="L502">
        <f>IF(EXACT(VLOOKUP(L$1,Variables!$B$6:$C$32, 2, FALSE), "Yes"), LOOKUP($A502,Collections!$A:$A,Collections!H:H), 0)</f>
        <v>0</v>
      </c>
      <c r="M502">
        <f>IF(EXACT(VLOOKUP(M$1,Variables!$B$6:$C$32, 2, FALSE), "Yes"), LOOKUP($A502,Collections!$A:$A,Collections!I:I), 0)</f>
        <v>0</v>
      </c>
      <c r="N502">
        <f>IF(EXACT(VLOOKUP(N$1,Variables!$B$6:$C$32, 2, FALSE), "Yes"), LOOKUP($A502,Collections!$A:$A,Collections!J:J), 0)</f>
        <v>0</v>
      </c>
      <c r="O502">
        <f>IF(EXACT(VLOOKUP(O$1,Variables!$B$6:$C$32, 2, FALSE), "Yes"), LOOKUP($A502,Collections!$A:$A,Collections!K:K), 0)</f>
        <v>0</v>
      </c>
      <c r="P502">
        <f>IF(EXACT(VLOOKUP(P$1,Variables!$B$6:$C$32, 2, FALSE), "Yes"), LOOKUP($A502,Collections!$A:$A,Collections!L:L), 0)</f>
        <v>0</v>
      </c>
      <c r="Q502">
        <f>IF(EXACT(VLOOKUP(Q$1,Variables!$B$6:$C$32, 2, FALSE), "Yes"), LOOKUP($A502,Collections!$A:$A,Collections!M:M), 0)</f>
        <v>0</v>
      </c>
      <c r="R502">
        <f>IF(EXACT(VLOOKUP(R$1,Variables!$B$6:$C$32, 2, FALSE), "Yes"), LOOKUP($A502,Collections!$A:$A,Collections!N:N), 0)</f>
        <v>0</v>
      </c>
      <c r="S502">
        <f>IF(EXACT(VLOOKUP(S$1,Variables!$B$6:$C$32, 2, FALSE), "Yes"), LOOKUP($A502,Collections!$A:$A,Collections!O:O), 0)</f>
        <v>0</v>
      </c>
      <c r="T502">
        <f>IF(EXACT(VLOOKUP(T$1,Variables!$B$6:$C$32, 2, FALSE), "Yes"), LOOKUP($A502,Collections!$A:$A,Collections!P:P), 0)</f>
        <v>0</v>
      </c>
      <c r="U502">
        <f>IF(EXACT(VLOOKUP(U$1,Variables!$B$6:$C$32, 2, FALSE), "Yes"), LOOKUP($A502,Collections!$A:$A,Collections!Q:Q), 0)</f>
        <v>0</v>
      </c>
      <c r="V502">
        <f>IF(EXACT(VLOOKUP(V$1,Variables!$B$6:$C$32, 2, FALSE), "Yes"), LOOKUP($A502,Collections!$A:$A,Collections!R:R), 0)</f>
        <v>0</v>
      </c>
      <c r="W502">
        <f>IF(EXACT(VLOOKUP(W$1,Variables!$B$6:$C$32, 2, FALSE), "Yes"), LOOKUP($A502,Collections!$A:$A,Collections!S:S), 0)</f>
        <v>0</v>
      </c>
      <c r="X502">
        <f>IF(EXACT(VLOOKUP(X$1,Variables!$B$6:$C$32, 2, FALSE), "Yes"), LOOKUP($A502,Collections!$A:$A,Collections!T:T), 0)</f>
        <v>0</v>
      </c>
      <c r="Y502">
        <f>IF(EXACT(VLOOKUP(Y$1,Variables!$B$6:$C$32, 2, FALSE), "Yes"), LOOKUP($A502,Collections!$A:$A,Collections!U:U), 0)</f>
        <v>0</v>
      </c>
      <c r="Z502">
        <f>IF(EXACT(VLOOKUP(Z$1,Variables!$B$6:$C$32, 2, FALSE), "Yes"), LOOKUP($A502,Collections!$A:$A,Collections!V:V), 0)</f>
        <v>0</v>
      </c>
      <c r="AA502">
        <f>IF(EXACT(VLOOKUP(AA$1,Variables!$B$6:$C$32, 2, FALSE), "Yes"), LOOKUP($A502,Collections!$A:$A,Collections!W:W), 0)</f>
        <v>0</v>
      </c>
      <c r="AB502">
        <f>IF(EXACT(VLOOKUP(AB$1,Variables!$B$6:$C$32, 2, FALSE), "Yes"), LOOKUP($A502,Collections!$A:$A,Collections!X:X), 0)</f>
        <v>0</v>
      </c>
      <c r="AC502">
        <f>IF(EXACT(VLOOKUP(AC$1,Variables!$B$6:$C$32, 2, FALSE), "Yes"), LOOKUP($A502,Collections!$A:$A,Collections!Y:Y), 0)</f>
        <v>0</v>
      </c>
      <c r="AD502">
        <f>IF(EXACT(VLOOKUP(AD$1,Variables!$B$6:$C$32, 2, FALSE), "Yes"), LOOKUP($A502,Collections!$A:$A,Collections!Z:Z), 0)</f>
        <v>0</v>
      </c>
      <c r="AE502">
        <f>IF(EXACT(VLOOKUP(AE$1,Variables!$B$6:$C$32, 2, FALSE), "Yes"), LOOKUP($A502,Collections!$A:$A,Collections!AA:AA), 0)</f>
        <v>0</v>
      </c>
      <c r="AF502">
        <f>IF(EXACT(VLOOKUP(AF$1,Variables!$B$6:$C$32, 2, FALSE), "Yes"), LOOKUP($A502,Collections!$A:$A,Collections!AB:AB), 0)</f>
        <v>0</v>
      </c>
      <c r="AG502" t="str">
        <f t="shared" si="7"/>
        <v>Yes</v>
      </c>
      <c r="AH502">
        <f>IF(D502&gt;=Variables!$C$1,1,0)</f>
        <v>1</v>
      </c>
      <c r="AI502">
        <f>IF(E502&gt;=Variables!$C$1,1,0)</f>
        <v>1</v>
      </c>
    </row>
    <row r="503" spans="1:35" x14ac:dyDescent="0.2">
      <c r="A503" s="25">
        <v>1650106</v>
      </c>
      <c r="B503" s="2" t="s">
        <v>1473</v>
      </c>
      <c r="C503">
        <f>IF(ISNA(VLOOKUP(A503,Images!A:C,3,FALSE)), 0, VLOOKUP(A503,Images!A:C,3,FALSE))/IF(ISNA(VLOOKUP(A503,Images!A:C,2,FALSE)), 1,VLOOKUP(A503,Images!A:C,2,FALSE))</f>
        <v>6.8517094315877786E-3</v>
      </c>
      <c r="D503">
        <f>IF(NOT(ISNA(VLOOKUP(A503,Harvard!B:E,4,FALSE))), VLOOKUP(A503,Harvard!B:E,4,FALSE), 0)</f>
        <v>0.98329999999999995</v>
      </c>
      <c r="E503">
        <f>IF(NOT(ISNA(VLOOKUP(A503,UC!B:D, 3, FALSE))),VLOOKUP(A503,UC!B:D, 2, FALSE)/VLOOKUP(A503, UC!B:D, 3, FALSE), 0)</f>
        <v>0.98895027624309395</v>
      </c>
      <c r="F503">
        <f>IF(EXACT(VLOOKUP(F$1,Variables!$B$6:$C$32, 2, FALSE), "Yes"), LOOKUP($A503,Collections!$A:$A,Collections!B:B), 0)</f>
        <v>0</v>
      </c>
      <c r="G503">
        <f>IF(EXACT(VLOOKUP(G$1,Variables!$B$6:$C$32, 2, FALSE), "Yes"), LOOKUP($A503,Collections!$A:$A,Collections!C:C), 0)</f>
        <v>0</v>
      </c>
      <c r="H503">
        <f>IF(EXACT(VLOOKUP(H$1,Variables!$B$6:$C$32, 2, FALSE), "Yes"), LOOKUP($A503,Collections!$A:$A,Collections!D:D), 0)</f>
        <v>0</v>
      </c>
      <c r="I503">
        <f>IF(EXACT(VLOOKUP(I$1,Variables!$B$6:$C$32, 2, FALSE), "Yes"), LOOKUP($A503,Collections!$A:$A,Collections!E:E), 0)</f>
        <v>0</v>
      </c>
      <c r="J503">
        <f>IF(EXACT(VLOOKUP(J$1,Variables!$B$6:$C$32, 2, FALSE), "Yes"), LOOKUP($A503,Collections!$A:$A,Collections!F:F), 0)</f>
        <v>0</v>
      </c>
      <c r="K503">
        <f>IF(EXACT(VLOOKUP(K$1,Variables!$B$6:$C$32, 2, FALSE), "Yes"), LOOKUP($A503,Collections!$A:$A,Collections!G:G), 0)</f>
        <v>1</v>
      </c>
      <c r="L503">
        <f>IF(EXACT(VLOOKUP(L$1,Variables!$B$6:$C$32, 2, FALSE), "Yes"), LOOKUP($A503,Collections!$A:$A,Collections!H:H), 0)</f>
        <v>0</v>
      </c>
      <c r="M503">
        <f>IF(EXACT(VLOOKUP(M$1,Variables!$B$6:$C$32, 2, FALSE), "Yes"), LOOKUP($A503,Collections!$A:$A,Collections!I:I), 0)</f>
        <v>0</v>
      </c>
      <c r="N503">
        <f>IF(EXACT(VLOOKUP(N$1,Variables!$B$6:$C$32, 2, FALSE), "Yes"), LOOKUP($A503,Collections!$A:$A,Collections!J:J), 0)</f>
        <v>0</v>
      </c>
      <c r="O503">
        <f>IF(EXACT(VLOOKUP(O$1,Variables!$B$6:$C$32, 2, FALSE), "Yes"), LOOKUP($A503,Collections!$A:$A,Collections!K:K), 0)</f>
        <v>0</v>
      </c>
      <c r="P503">
        <f>IF(EXACT(VLOOKUP(P$1,Variables!$B$6:$C$32, 2, FALSE), "Yes"), LOOKUP($A503,Collections!$A:$A,Collections!L:L), 0)</f>
        <v>0</v>
      </c>
      <c r="Q503">
        <f>IF(EXACT(VLOOKUP(Q$1,Variables!$B$6:$C$32, 2, FALSE), "Yes"), LOOKUP($A503,Collections!$A:$A,Collections!M:M), 0)</f>
        <v>0</v>
      </c>
      <c r="R503">
        <f>IF(EXACT(VLOOKUP(R$1,Variables!$B$6:$C$32, 2, FALSE), "Yes"), LOOKUP($A503,Collections!$A:$A,Collections!N:N), 0)</f>
        <v>0</v>
      </c>
      <c r="S503">
        <f>IF(EXACT(VLOOKUP(S$1,Variables!$B$6:$C$32, 2, FALSE), "Yes"), LOOKUP($A503,Collections!$A:$A,Collections!O:O), 0)</f>
        <v>0</v>
      </c>
      <c r="T503">
        <f>IF(EXACT(VLOOKUP(T$1,Variables!$B$6:$C$32, 2, FALSE), "Yes"), LOOKUP($A503,Collections!$A:$A,Collections!P:P), 0)</f>
        <v>0</v>
      </c>
      <c r="U503">
        <f>IF(EXACT(VLOOKUP(U$1,Variables!$B$6:$C$32, 2, FALSE), "Yes"), LOOKUP($A503,Collections!$A:$A,Collections!Q:Q), 0)</f>
        <v>0</v>
      </c>
      <c r="V503">
        <f>IF(EXACT(VLOOKUP(V$1,Variables!$B$6:$C$32, 2, FALSE), "Yes"), LOOKUP($A503,Collections!$A:$A,Collections!R:R), 0)</f>
        <v>0</v>
      </c>
      <c r="W503">
        <f>IF(EXACT(VLOOKUP(W$1,Variables!$B$6:$C$32, 2, FALSE), "Yes"), LOOKUP($A503,Collections!$A:$A,Collections!S:S), 0)</f>
        <v>0</v>
      </c>
      <c r="X503">
        <f>IF(EXACT(VLOOKUP(X$1,Variables!$B$6:$C$32, 2, FALSE), "Yes"), LOOKUP($A503,Collections!$A:$A,Collections!T:T), 0)</f>
        <v>0</v>
      </c>
      <c r="Y503">
        <f>IF(EXACT(VLOOKUP(Y$1,Variables!$B$6:$C$32, 2, FALSE), "Yes"), LOOKUP($A503,Collections!$A:$A,Collections!U:U), 0)</f>
        <v>0</v>
      </c>
      <c r="Z503">
        <f>IF(EXACT(VLOOKUP(Z$1,Variables!$B$6:$C$32, 2, FALSE), "Yes"), LOOKUP($A503,Collections!$A:$A,Collections!V:V), 0)</f>
        <v>0</v>
      </c>
      <c r="AA503">
        <f>IF(EXACT(VLOOKUP(AA$1,Variables!$B$6:$C$32, 2, FALSE), "Yes"), LOOKUP($A503,Collections!$A:$A,Collections!W:W), 0)</f>
        <v>0</v>
      </c>
      <c r="AB503">
        <f>IF(EXACT(VLOOKUP(AB$1,Variables!$B$6:$C$32, 2, FALSE), "Yes"), LOOKUP($A503,Collections!$A:$A,Collections!X:X), 0)</f>
        <v>0</v>
      </c>
      <c r="AC503">
        <f>IF(EXACT(VLOOKUP(AC$1,Variables!$B$6:$C$32, 2, FALSE), "Yes"), LOOKUP($A503,Collections!$A:$A,Collections!Y:Y), 0)</f>
        <v>0</v>
      </c>
      <c r="AD503">
        <f>IF(EXACT(VLOOKUP(AD$1,Variables!$B$6:$C$32, 2, FALSE), "Yes"), LOOKUP($A503,Collections!$A:$A,Collections!Z:Z), 0)</f>
        <v>0</v>
      </c>
      <c r="AE503">
        <f>IF(EXACT(VLOOKUP(AE$1,Variables!$B$6:$C$32, 2, FALSE), "Yes"), LOOKUP($A503,Collections!$A:$A,Collections!AA:AA), 0)</f>
        <v>0</v>
      </c>
      <c r="AF503">
        <f>IF(EXACT(VLOOKUP(AF$1,Variables!$B$6:$C$32, 2, FALSE), "Yes"), LOOKUP($A503,Collections!$A:$A,Collections!AB:AB), 0)</f>
        <v>0</v>
      </c>
      <c r="AG503" t="str">
        <f t="shared" si="7"/>
        <v>Yes</v>
      </c>
      <c r="AH503">
        <f>IF(D503&gt;=Variables!$C$1,1,0)</f>
        <v>1</v>
      </c>
      <c r="AI503">
        <f>IF(E503&gt;=Variables!$C$1,1,0)</f>
        <v>1</v>
      </c>
    </row>
    <row r="504" spans="1:35" x14ac:dyDescent="0.2">
      <c r="A504" s="25">
        <v>15288226</v>
      </c>
      <c r="B504" s="2" t="s">
        <v>3017</v>
      </c>
      <c r="C504">
        <f>IF(ISNA(VLOOKUP(A504,Images!A:C,3,FALSE)), 0, VLOOKUP(A504,Images!A:C,3,FALSE))/IF(ISNA(VLOOKUP(A504,Images!A:C,2,FALSE)), 1,VLOOKUP(A504,Images!A:C,2,FALSE))</f>
        <v>0</v>
      </c>
      <c r="D504">
        <f>IF(NOT(ISNA(VLOOKUP(A504,Harvard!B:E,4,FALSE))), VLOOKUP(A504,Harvard!B:E,4,FALSE), 0)</f>
        <v>0</v>
      </c>
      <c r="E504">
        <f>IF(NOT(ISNA(VLOOKUP(A504,UC!B:D, 3, FALSE))),VLOOKUP(A504,UC!B:D, 2, FALSE)/VLOOKUP(A504, UC!B:D, 3, FALSE), 0)</f>
        <v>0</v>
      </c>
      <c r="F504">
        <f>IF(EXACT(VLOOKUP(F$1,Variables!$B$6:$C$32, 2, FALSE), "Yes"), LOOKUP($A504,Collections!$A:$A,Collections!B:B), 0)</f>
        <v>0</v>
      </c>
      <c r="G504">
        <f>IF(EXACT(VLOOKUP(G$1,Variables!$B$6:$C$32, 2, FALSE), "Yes"), LOOKUP($A504,Collections!$A:$A,Collections!C:C), 0)</f>
        <v>0</v>
      </c>
      <c r="H504">
        <f>IF(EXACT(VLOOKUP(H$1,Variables!$B$6:$C$32, 2, FALSE), "Yes"), LOOKUP($A504,Collections!$A:$A,Collections!D:D), 0)</f>
        <v>0</v>
      </c>
      <c r="I504">
        <f>IF(EXACT(VLOOKUP(I$1,Variables!$B$6:$C$32, 2, FALSE), "Yes"), LOOKUP($A504,Collections!$A:$A,Collections!E:E), 0)</f>
        <v>0</v>
      </c>
      <c r="J504">
        <f>IF(EXACT(VLOOKUP(J$1,Variables!$B$6:$C$32, 2, FALSE), "Yes"), LOOKUP($A504,Collections!$A:$A,Collections!F:F), 0)</f>
        <v>0</v>
      </c>
      <c r="K504">
        <f>IF(EXACT(VLOOKUP(K$1,Variables!$B$6:$C$32, 2, FALSE), "Yes"), LOOKUP($A504,Collections!$A:$A,Collections!G:G), 0)</f>
        <v>0</v>
      </c>
      <c r="L504">
        <f>IF(EXACT(VLOOKUP(L$1,Variables!$B$6:$C$32, 2, FALSE), "Yes"), LOOKUP($A504,Collections!$A:$A,Collections!H:H), 0)</f>
        <v>0</v>
      </c>
      <c r="M504">
        <f>IF(EXACT(VLOOKUP(M$1,Variables!$B$6:$C$32, 2, FALSE), "Yes"), LOOKUP($A504,Collections!$A:$A,Collections!I:I), 0)</f>
        <v>0</v>
      </c>
      <c r="N504">
        <f>IF(EXACT(VLOOKUP(N$1,Variables!$B$6:$C$32, 2, FALSE), "Yes"), LOOKUP($A504,Collections!$A:$A,Collections!J:J), 0)</f>
        <v>0</v>
      </c>
      <c r="O504">
        <f>IF(EXACT(VLOOKUP(O$1,Variables!$B$6:$C$32, 2, FALSE), "Yes"), LOOKUP($A504,Collections!$A:$A,Collections!K:K), 0)</f>
        <v>1</v>
      </c>
      <c r="P504">
        <f>IF(EXACT(VLOOKUP(P$1,Variables!$B$6:$C$32, 2, FALSE), "Yes"), LOOKUP($A504,Collections!$A:$A,Collections!L:L), 0)</f>
        <v>0</v>
      </c>
      <c r="Q504">
        <f>IF(EXACT(VLOOKUP(Q$1,Variables!$B$6:$C$32, 2, FALSE), "Yes"), LOOKUP($A504,Collections!$A:$A,Collections!M:M), 0)</f>
        <v>0</v>
      </c>
      <c r="R504">
        <f>IF(EXACT(VLOOKUP(R$1,Variables!$B$6:$C$32, 2, FALSE), "Yes"), LOOKUP($A504,Collections!$A:$A,Collections!N:N), 0)</f>
        <v>0</v>
      </c>
      <c r="S504">
        <f>IF(EXACT(VLOOKUP(S$1,Variables!$B$6:$C$32, 2, FALSE), "Yes"), LOOKUP($A504,Collections!$A:$A,Collections!O:O), 0)</f>
        <v>0</v>
      </c>
      <c r="T504">
        <f>IF(EXACT(VLOOKUP(T$1,Variables!$B$6:$C$32, 2, FALSE), "Yes"), LOOKUP($A504,Collections!$A:$A,Collections!P:P), 0)</f>
        <v>0</v>
      </c>
      <c r="U504">
        <f>IF(EXACT(VLOOKUP(U$1,Variables!$B$6:$C$32, 2, FALSE), "Yes"), LOOKUP($A504,Collections!$A:$A,Collections!Q:Q), 0)</f>
        <v>0</v>
      </c>
      <c r="V504">
        <f>IF(EXACT(VLOOKUP(V$1,Variables!$B$6:$C$32, 2, FALSE), "Yes"), LOOKUP($A504,Collections!$A:$A,Collections!R:R), 0)</f>
        <v>0</v>
      </c>
      <c r="W504">
        <f>IF(EXACT(VLOOKUP(W$1,Variables!$B$6:$C$32, 2, FALSE), "Yes"), LOOKUP($A504,Collections!$A:$A,Collections!S:S), 0)</f>
        <v>0</v>
      </c>
      <c r="X504">
        <f>IF(EXACT(VLOOKUP(X$1,Variables!$B$6:$C$32, 2, FALSE), "Yes"), LOOKUP($A504,Collections!$A:$A,Collections!T:T), 0)</f>
        <v>0</v>
      </c>
      <c r="Y504">
        <f>IF(EXACT(VLOOKUP(Y$1,Variables!$B$6:$C$32, 2, FALSE), "Yes"), LOOKUP($A504,Collections!$A:$A,Collections!U:U), 0)</f>
        <v>0</v>
      </c>
      <c r="Z504">
        <f>IF(EXACT(VLOOKUP(Z$1,Variables!$B$6:$C$32, 2, FALSE), "Yes"), LOOKUP($A504,Collections!$A:$A,Collections!V:V), 0)</f>
        <v>0</v>
      </c>
      <c r="AA504">
        <f>IF(EXACT(VLOOKUP(AA$1,Variables!$B$6:$C$32, 2, FALSE), "Yes"), LOOKUP($A504,Collections!$A:$A,Collections!W:W), 0)</f>
        <v>0</v>
      </c>
      <c r="AB504">
        <f>IF(EXACT(VLOOKUP(AB$1,Variables!$B$6:$C$32, 2, FALSE), "Yes"), LOOKUP($A504,Collections!$A:$A,Collections!X:X), 0)</f>
        <v>0</v>
      </c>
      <c r="AC504">
        <f>IF(EXACT(VLOOKUP(AC$1,Variables!$B$6:$C$32, 2, FALSE), "Yes"), LOOKUP($A504,Collections!$A:$A,Collections!Y:Y), 0)</f>
        <v>0</v>
      </c>
      <c r="AD504">
        <f>IF(EXACT(VLOOKUP(AD$1,Variables!$B$6:$C$32, 2, FALSE), "Yes"), LOOKUP($A504,Collections!$A:$A,Collections!Z:Z), 0)</f>
        <v>0</v>
      </c>
      <c r="AE504">
        <f>IF(EXACT(VLOOKUP(AE$1,Variables!$B$6:$C$32, 2, FALSE), "Yes"), LOOKUP($A504,Collections!$A:$A,Collections!AA:AA), 0)</f>
        <v>0</v>
      </c>
      <c r="AF504">
        <f>IF(EXACT(VLOOKUP(AF$1,Variables!$B$6:$C$32, 2, FALSE), "Yes"), LOOKUP($A504,Collections!$A:$A,Collections!AB:AB), 0)</f>
        <v>0</v>
      </c>
      <c r="AG504" t="str">
        <f t="shared" si="7"/>
        <v>Yes</v>
      </c>
      <c r="AH504">
        <f>IF(D504&gt;=Variables!$C$1,1,0)</f>
        <v>0</v>
      </c>
      <c r="AI504">
        <f>IF(E504&gt;=Variables!$C$1,1,0)</f>
        <v>0</v>
      </c>
    </row>
    <row r="505" spans="1:35" x14ac:dyDescent="0.2">
      <c r="A505" s="25">
        <v>1608347</v>
      </c>
      <c r="B505" s="2" t="s">
        <v>1474</v>
      </c>
      <c r="C505">
        <f>IF(ISNA(VLOOKUP(A505,Images!A:C,3,FALSE)), 0, VLOOKUP(A505,Images!A:C,3,FALSE))/IF(ISNA(VLOOKUP(A505,Images!A:C,2,FALSE)), 1,VLOOKUP(A505,Images!A:C,2,FALSE))</f>
        <v>7.7306977199334576E-2</v>
      </c>
      <c r="D505">
        <f>IF(NOT(ISNA(VLOOKUP(A505,Harvard!B:E,4,FALSE))), VLOOKUP(A505,Harvard!B:E,4,FALSE), 0)</f>
        <v>0.98560000000000003</v>
      </c>
      <c r="E505">
        <f>IF(NOT(ISNA(VLOOKUP(A505,UC!B:D, 3, FALSE))),VLOOKUP(A505,UC!B:D, 2, FALSE)/VLOOKUP(A505, UC!B:D, 3, FALSE), 0)</f>
        <v>0.87769784172661869</v>
      </c>
      <c r="F505">
        <f>IF(EXACT(VLOOKUP(F$1,Variables!$B$6:$C$32, 2, FALSE), "Yes"), LOOKUP($A505,Collections!$A:$A,Collections!B:B), 0)</f>
        <v>0</v>
      </c>
      <c r="G505">
        <f>IF(EXACT(VLOOKUP(G$1,Variables!$B$6:$C$32, 2, FALSE), "Yes"), LOOKUP($A505,Collections!$A:$A,Collections!C:C), 0)</f>
        <v>0</v>
      </c>
      <c r="H505">
        <f>IF(EXACT(VLOOKUP(H$1,Variables!$B$6:$C$32, 2, FALSE), "Yes"), LOOKUP($A505,Collections!$A:$A,Collections!D:D), 0)</f>
        <v>0</v>
      </c>
      <c r="I505">
        <f>IF(EXACT(VLOOKUP(I$1,Variables!$B$6:$C$32, 2, FALSE), "Yes"), LOOKUP($A505,Collections!$A:$A,Collections!E:E), 0)</f>
        <v>0</v>
      </c>
      <c r="J505">
        <f>IF(EXACT(VLOOKUP(J$1,Variables!$B$6:$C$32, 2, FALSE), "Yes"), LOOKUP($A505,Collections!$A:$A,Collections!F:F), 0)</f>
        <v>0</v>
      </c>
      <c r="K505">
        <f>IF(EXACT(VLOOKUP(K$1,Variables!$B$6:$C$32, 2, FALSE), "Yes"), LOOKUP($A505,Collections!$A:$A,Collections!G:G), 0)</f>
        <v>0</v>
      </c>
      <c r="L505">
        <f>IF(EXACT(VLOOKUP(L$1,Variables!$B$6:$C$32, 2, FALSE), "Yes"), LOOKUP($A505,Collections!$A:$A,Collections!H:H), 0)</f>
        <v>0</v>
      </c>
      <c r="M505">
        <f>IF(EXACT(VLOOKUP(M$1,Variables!$B$6:$C$32, 2, FALSE), "Yes"), LOOKUP($A505,Collections!$A:$A,Collections!I:I), 0)</f>
        <v>0</v>
      </c>
      <c r="N505">
        <f>IF(EXACT(VLOOKUP(N$1,Variables!$B$6:$C$32, 2, FALSE), "Yes"), LOOKUP($A505,Collections!$A:$A,Collections!J:J), 0)</f>
        <v>0</v>
      </c>
      <c r="O505">
        <f>IF(EXACT(VLOOKUP(O$1,Variables!$B$6:$C$32, 2, FALSE), "Yes"), LOOKUP($A505,Collections!$A:$A,Collections!K:K), 0)</f>
        <v>0</v>
      </c>
      <c r="P505">
        <f>IF(EXACT(VLOOKUP(P$1,Variables!$B$6:$C$32, 2, FALSE), "Yes"), LOOKUP($A505,Collections!$A:$A,Collections!L:L), 0)</f>
        <v>0</v>
      </c>
      <c r="Q505">
        <f>IF(EXACT(VLOOKUP(Q$1,Variables!$B$6:$C$32, 2, FALSE), "Yes"), LOOKUP($A505,Collections!$A:$A,Collections!M:M), 0)</f>
        <v>0</v>
      </c>
      <c r="R505">
        <f>IF(EXACT(VLOOKUP(R$1,Variables!$B$6:$C$32, 2, FALSE), "Yes"), LOOKUP($A505,Collections!$A:$A,Collections!N:N), 0)</f>
        <v>0</v>
      </c>
      <c r="S505">
        <f>IF(EXACT(VLOOKUP(S$1,Variables!$B$6:$C$32, 2, FALSE), "Yes"), LOOKUP($A505,Collections!$A:$A,Collections!O:O), 0)</f>
        <v>0</v>
      </c>
      <c r="T505">
        <f>IF(EXACT(VLOOKUP(T$1,Variables!$B$6:$C$32, 2, FALSE), "Yes"), LOOKUP($A505,Collections!$A:$A,Collections!P:P), 0)</f>
        <v>0</v>
      </c>
      <c r="U505">
        <f>IF(EXACT(VLOOKUP(U$1,Variables!$B$6:$C$32, 2, FALSE), "Yes"), LOOKUP($A505,Collections!$A:$A,Collections!Q:Q), 0)</f>
        <v>0</v>
      </c>
      <c r="V505">
        <f>IF(EXACT(VLOOKUP(V$1,Variables!$B$6:$C$32, 2, FALSE), "Yes"), LOOKUP($A505,Collections!$A:$A,Collections!R:R), 0)</f>
        <v>0</v>
      </c>
      <c r="W505">
        <f>IF(EXACT(VLOOKUP(W$1,Variables!$B$6:$C$32, 2, FALSE), "Yes"), LOOKUP($A505,Collections!$A:$A,Collections!S:S), 0)</f>
        <v>0</v>
      </c>
      <c r="X505">
        <f>IF(EXACT(VLOOKUP(X$1,Variables!$B$6:$C$32, 2, FALSE), "Yes"), LOOKUP($A505,Collections!$A:$A,Collections!T:T), 0)</f>
        <v>0</v>
      </c>
      <c r="Y505">
        <f>IF(EXACT(VLOOKUP(Y$1,Variables!$B$6:$C$32, 2, FALSE), "Yes"), LOOKUP($A505,Collections!$A:$A,Collections!U:U), 0)</f>
        <v>0</v>
      </c>
      <c r="Z505">
        <f>IF(EXACT(VLOOKUP(Z$1,Variables!$B$6:$C$32, 2, FALSE), "Yes"), LOOKUP($A505,Collections!$A:$A,Collections!V:V), 0)</f>
        <v>0</v>
      </c>
      <c r="AA505">
        <f>IF(EXACT(VLOOKUP(AA$1,Variables!$B$6:$C$32, 2, FALSE), "Yes"), LOOKUP($A505,Collections!$A:$A,Collections!W:W), 0)</f>
        <v>0</v>
      </c>
      <c r="AB505">
        <f>IF(EXACT(VLOOKUP(AB$1,Variables!$B$6:$C$32, 2, FALSE), "Yes"), LOOKUP($A505,Collections!$A:$A,Collections!X:X), 0)</f>
        <v>1</v>
      </c>
      <c r="AC505">
        <f>IF(EXACT(VLOOKUP(AC$1,Variables!$B$6:$C$32, 2, FALSE), "Yes"), LOOKUP($A505,Collections!$A:$A,Collections!Y:Y), 0)</f>
        <v>0</v>
      </c>
      <c r="AD505">
        <f>IF(EXACT(VLOOKUP(AD$1,Variables!$B$6:$C$32, 2, FALSE), "Yes"), LOOKUP($A505,Collections!$A:$A,Collections!Z:Z), 0)</f>
        <v>0</v>
      </c>
      <c r="AE505">
        <f>IF(EXACT(VLOOKUP(AE$1,Variables!$B$6:$C$32, 2, FALSE), "Yes"), LOOKUP($A505,Collections!$A:$A,Collections!AA:AA), 0)</f>
        <v>0</v>
      </c>
      <c r="AF505">
        <f>IF(EXACT(VLOOKUP(AF$1,Variables!$B$6:$C$32, 2, FALSE), "Yes"), LOOKUP($A505,Collections!$A:$A,Collections!AB:AB), 0)</f>
        <v>0</v>
      </c>
      <c r="AG505" t="str">
        <f t="shared" si="7"/>
        <v>Yes</v>
      </c>
      <c r="AH505">
        <f>IF(D505&gt;=Variables!$C$1,1,0)</f>
        <v>1</v>
      </c>
      <c r="AI505">
        <f>IF(E505&gt;=Variables!$C$1,1,0)</f>
        <v>0</v>
      </c>
    </row>
    <row r="506" spans="1:35" x14ac:dyDescent="0.2">
      <c r="A506" s="25">
        <v>7160925</v>
      </c>
      <c r="B506" s="2" t="s">
        <v>3049</v>
      </c>
      <c r="C506">
        <f>IF(ISNA(VLOOKUP(A506,Images!A:C,3,FALSE)), 0, VLOOKUP(A506,Images!A:C,3,FALSE))/IF(ISNA(VLOOKUP(A506,Images!A:C,2,FALSE)), 1,VLOOKUP(A506,Images!A:C,2,FALSE))</f>
        <v>0.27752486933063564</v>
      </c>
      <c r="D506">
        <f>IF(NOT(ISNA(VLOOKUP(A506,Harvard!B:E,4,FALSE))), VLOOKUP(A506,Harvard!B:E,4,FALSE), 0)</f>
        <v>1</v>
      </c>
      <c r="E506">
        <f>IF(NOT(ISNA(VLOOKUP(A506,UC!B:D, 3, FALSE))),VLOOKUP(A506,UC!B:D, 2, FALSE)/VLOOKUP(A506, UC!B:D, 3, FALSE), 0)</f>
        <v>0</v>
      </c>
      <c r="F506">
        <f>IF(EXACT(VLOOKUP(F$1,Variables!$B$6:$C$32, 2, FALSE), "Yes"), LOOKUP($A506,Collections!$A:$A,Collections!B:B), 0)</f>
        <v>0</v>
      </c>
      <c r="G506">
        <f>IF(EXACT(VLOOKUP(G$1,Variables!$B$6:$C$32, 2, FALSE), "Yes"), LOOKUP($A506,Collections!$A:$A,Collections!C:C), 0)</f>
        <v>0</v>
      </c>
      <c r="H506">
        <f>IF(EXACT(VLOOKUP(H$1,Variables!$B$6:$C$32, 2, FALSE), "Yes"), LOOKUP($A506,Collections!$A:$A,Collections!D:D), 0)</f>
        <v>0</v>
      </c>
      <c r="I506">
        <f>IF(EXACT(VLOOKUP(I$1,Variables!$B$6:$C$32, 2, FALSE), "Yes"), LOOKUP($A506,Collections!$A:$A,Collections!E:E), 0)</f>
        <v>0</v>
      </c>
      <c r="J506">
        <f>IF(EXACT(VLOOKUP(J$1,Variables!$B$6:$C$32, 2, FALSE), "Yes"), LOOKUP($A506,Collections!$A:$A,Collections!F:F), 0)</f>
        <v>1</v>
      </c>
      <c r="K506">
        <f>IF(EXACT(VLOOKUP(K$1,Variables!$B$6:$C$32, 2, FALSE), "Yes"), LOOKUP($A506,Collections!$A:$A,Collections!G:G), 0)</f>
        <v>0</v>
      </c>
      <c r="L506">
        <f>IF(EXACT(VLOOKUP(L$1,Variables!$B$6:$C$32, 2, FALSE), "Yes"), LOOKUP($A506,Collections!$A:$A,Collections!H:H), 0)</f>
        <v>0</v>
      </c>
      <c r="M506">
        <f>IF(EXACT(VLOOKUP(M$1,Variables!$B$6:$C$32, 2, FALSE), "Yes"), LOOKUP($A506,Collections!$A:$A,Collections!I:I), 0)</f>
        <v>0</v>
      </c>
      <c r="N506">
        <f>IF(EXACT(VLOOKUP(N$1,Variables!$B$6:$C$32, 2, FALSE), "Yes"), LOOKUP($A506,Collections!$A:$A,Collections!J:J), 0)</f>
        <v>0</v>
      </c>
      <c r="O506">
        <f>IF(EXACT(VLOOKUP(O$1,Variables!$B$6:$C$32, 2, FALSE), "Yes"), LOOKUP($A506,Collections!$A:$A,Collections!K:K), 0)</f>
        <v>0</v>
      </c>
      <c r="P506">
        <f>IF(EXACT(VLOOKUP(P$1,Variables!$B$6:$C$32, 2, FALSE), "Yes"), LOOKUP($A506,Collections!$A:$A,Collections!L:L), 0)</f>
        <v>0</v>
      </c>
      <c r="Q506">
        <f>IF(EXACT(VLOOKUP(Q$1,Variables!$B$6:$C$32, 2, FALSE), "Yes"), LOOKUP($A506,Collections!$A:$A,Collections!M:M), 0)</f>
        <v>0</v>
      </c>
      <c r="R506">
        <f>IF(EXACT(VLOOKUP(R$1,Variables!$B$6:$C$32, 2, FALSE), "Yes"), LOOKUP($A506,Collections!$A:$A,Collections!N:N), 0)</f>
        <v>0</v>
      </c>
      <c r="S506">
        <f>IF(EXACT(VLOOKUP(S$1,Variables!$B$6:$C$32, 2, FALSE), "Yes"), LOOKUP($A506,Collections!$A:$A,Collections!O:O), 0)</f>
        <v>0</v>
      </c>
      <c r="T506">
        <f>IF(EXACT(VLOOKUP(T$1,Variables!$B$6:$C$32, 2, FALSE), "Yes"), LOOKUP($A506,Collections!$A:$A,Collections!P:P), 0)</f>
        <v>0</v>
      </c>
      <c r="U506">
        <f>IF(EXACT(VLOOKUP(U$1,Variables!$B$6:$C$32, 2, FALSE), "Yes"), LOOKUP($A506,Collections!$A:$A,Collections!Q:Q), 0)</f>
        <v>0</v>
      </c>
      <c r="V506">
        <f>IF(EXACT(VLOOKUP(V$1,Variables!$B$6:$C$32, 2, FALSE), "Yes"), LOOKUP($A506,Collections!$A:$A,Collections!R:R), 0)</f>
        <v>0</v>
      </c>
      <c r="W506">
        <f>IF(EXACT(VLOOKUP(W$1,Variables!$B$6:$C$32, 2, FALSE), "Yes"), LOOKUP($A506,Collections!$A:$A,Collections!S:S), 0)</f>
        <v>0</v>
      </c>
      <c r="X506">
        <f>IF(EXACT(VLOOKUP(X$1,Variables!$B$6:$C$32, 2, FALSE), "Yes"), LOOKUP($A506,Collections!$A:$A,Collections!T:T), 0)</f>
        <v>0</v>
      </c>
      <c r="Y506">
        <f>IF(EXACT(VLOOKUP(Y$1,Variables!$B$6:$C$32, 2, FALSE), "Yes"), LOOKUP($A506,Collections!$A:$A,Collections!U:U), 0)</f>
        <v>0</v>
      </c>
      <c r="Z506">
        <f>IF(EXACT(VLOOKUP(Z$1,Variables!$B$6:$C$32, 2, FALSE), "Yes"), LOOKUP($A506,Collections!$A:$A,Collections!V:V), 0)</f>
        <v>0</v>
      </c>
      <c r="AA506">
        <f>IF(EXACT(VLOOKUP(AA$1,Variables!$B$6:$C$32, 2, FALSE), "Yes"), LOOKUP($A506,Collections!$A:$A,Collections!W:W), 0)</f>
        <v>0</v>
      </c>
      <c r="AB506">
        <f>IF(EXACT(VLOOKUP(AB$1,Variables!$B$6:$C$32, 2, FALSE), "Yes"), LOOKUP($A506,Collections!$A:$A,Collections!X:X), 0)</f>
        <v>0</v>
      </c>
      <c r="AC506">
        <f>IF(EXACT(VLOOKUP(AC$1,Variables!$B$6:$C$32, 2, FALSE), "Yes"), LOOKUP($A506,Collections!$A:$A,Collections!Y:Y), 0)</f>
        <v>0</v>
      </c>
      <c r="AD506">
        <f>IF(EXACT(VLOOKUP(AD$1,Variables!$B$6:$C$32, 2, FALSE), "Yes"), LOOKUP($A506,Collections!$A:$A,Collections!Z:Z), 0)</f>
        <v>0</v>
      </c>
      <c r="AE506">
        <f>IF(EXACT(VLOOKUP(AE$1,Variables!$B$6:$C$32, 2, FALSE), "Yes"), LOOKUP($A506,Collections!$A:$A,Collections!AA:AA), 0)</f>
        <v>0</v>
      </c>
      <c r="AF506">
        <f>IF(EXACT(VLOOKUP(AF$1,Variables!$B$6:$C$32, 2, FALSE), "Yes"), LOOKUP($A506,Collections!$A:$A,Collections!AB:AB), 0)</f>
        <v>0</v>
      </c>
      <c r="AG506" t="str">
        <f t="shared" si="7"/>
        <v>Yes</v>
      </c>
      <c r="AH506">
        <f>IF(D506&gt;=Variables!$C$1,1,0)</f>
        <v>1</v>
      </c>
      <c r="AI506">
        <f>IF(E506&gt;=Variables!$C$1,1,0)</f>
        <v>0</v>
      </c>
    </row>
    <row r="507" spans="1:35" x14ac:dyDescent="0.2">
      <c r="A507" s="25">
        <v>1850164</v>
      </c>
      <c r="B507" s="2" t="s">
        <v>2120</v>
      </c>
      <c r="C507">
        <f>IF(ISNA(VLOOKUP(A507,Images!A:C,3,FALSE)), 0, VLOOKUP(A507,Images!A:C,3,FALSE))/IF(ISNA(VLOOKUP(A507,Images!A:C,2,FALSE)), 1,VLOOKUP(A507,Images!A:C,2,FALSE))</f>
        <v>1.6294921953777276E-2</v>
      </c>
      <c r="D507">
        <f>IF(NOT(ISNA(VLOOKUP(A507,Harvard!B:E,4,FALSE))), VLOOKUP(A507,Harvard!B:E,4,FALSE), 0)</f>
        <v>9.2399999999999996E-2</v>
      </c>
      <c r="E507">
        <f>IF(NOT(ISNA(VLOOKUP(A507,UC!B:D, 3, FALSE))),VLOOKUP(A507,UC!B:D, 2, FALSE)/VLOOKUP(A507, UC!B:D, 3, FALSE), 0)</f>
        <v>0</v>
      </c>
      <c r="F507">
        <f>IF(EXACT(VLOOKUP(F$1,Variables!$B$6:$C$32, 2, FALSE), "Yes"), LOOKUP($A507,Collections!$A:$A,Collections!B:B), 0)</f>
        <v>0</v>
      </c>
      <c r="G507">
        <f>IF(EXACT(VLOOKUP(G$1,Variables!$B$6:$C$32, 2, FALSE), "Yes"), LOOKUP($A507,Collections!$A:$A,Collections!C:C), 0)</f>
        <v>0</v>
      </c>
      <c r="H507">
        <f>IF(EXACT(VLOOKUP(H$1,Variables!$B$6:$C$32, 2, FALSE), "Yes"), LOOKUP($A507,Collections!$A:$A,Collections!D:D), 0)</f>
        <v>0</v>
      </c>
      <c r="I507">
        <f>IF(EXACT(VLOOKUP(I$1,Variables!$B$6:$C$32, 2, FALSE), "Yes"), LOOKUP($A507,Collections!$A:$A,Collections!E:E), 0)</f>
        <v>0</v>
      </c>
      <c r="J507">
        <f>IF(EXACT(VLOOKUP(J$1,Variables!$B$6:$C$32, 2, FALSE), "Yes"), LOOKUP($A507,Collections!$A:$A,Collections!F:F), 0)</f>
        <v>1</v>
      </c>
      <c r="K507">
        <f>IF(EXACT(VLOOKUP(K$1,Variables!$B$6:$C$32, 2, FALSE), "Yes"), LOOKUP($A507,Collections!$A:$A,Collections!G:G), 0)</f>
        <v>0</v>
      </c>
      <c r="L507">
        <f>IF(EXACT(VLOOKUP(L$1,Variables!$B$6:$C$32, 2, FALSE), "Yes"), LOOKUP($A507,Collections!$A:$A,Collections!H:H), 0)</f>
        <v>0</v>
      </c>
      <c r="M507">
        <f>IF(EXACT(VLOOKUP(M$1,Variables!$B$6:$C$32, 2, FALSE), "Yes"), LOOKUP($A507,Collections!$A:$A,Collections!I:I), 0)</f>
        <v>0</v>
      </c>
      <c r="N507">
        <f>IF(EXACT(VLOOKUP(N$1,Variables!$B$6:$C$32, 2, FALSE), "Yes"), LOOKUP($A507,Collections!$A:$A,Collections!J:J), 0)</f>
        <v>0</v>
      </c>
      <c r="O507">
        <f>IF(EXACT(VLOOKUP(O$1,Variables!$B$6:$C$32, 2, FALSE), "Yes"), LOOKUP($A507,Collections!$A:$A,Collections!K:K), 0)</f>
        <v>0</v>
      </c>
      <c r="P507">
        <f>IF(EXACT(VLOOKUP(P$1,Variables!$B$6:$C$32, 2, FALSE), "Yes"), LOOKUP($A507,Collections!$A:$A,Collections!L:L), 0)</f>
        <v>0</v>
      </c>
      <c r="Q507">
        <f>IF(EXACT(VLOOKUP(Q$1,Variables!$B$6:$C$32, 2, FALSE), "Yes"), LOOKUP($A507,Collections!$A:$A,Collections!M:M), 0)</f>
        <v>0</v>
      </c>
      <c r="R507">
        <f>IF(EXACT(VLOOKUP(R$1,Variables!$B$6:$C$32, 2, FALSE), "Yes"), LOOKUP($A507,Collections!$A:$A,Collections!N:N), 0)</f>
        <v>0</v>
      </c>
      <c r="S507">
        <f>IF(EXACT(VLOOKUP(S$1,Variables!$B$6:$C$32, 2, FALSE), "Yes"), LOOKUP($A507,Collections!$A:$A,Collections!O:O), 0)</f>
        <v>0</v>
      </c>
      <c r="T507">
        <f>IF(EXACT(VLOOKUP(T$1,Variables!$B$6:$C$32, 2, FALSE), "Yes"), LOOKUP($A507,Collections!$A:$A,Collections!P:P), 0)</f>
        <v>0</v>
      </c>
      <c r="U507">
        <f>IF(EXACT(VLOOKUP(U$1,Variables!$B$6:$C$32, 2, FALSE), "Yes"), LOOKUP($A507,Collections!$A:$A,Collections!Q:Q), 0)</f>
        <v>0</v>
      </c>
      <c r="V507">
        <f>IF(EXACT(VLOOKUP(V$1,Variables!$B$6:$C$32, 2, FALSE), "Yes"), LOOKUP($A507,Collections!$A:$A,Collections!R:R), 0)</f>
        <v>0</v>
      </c>
      <c r="W507">
        <f>IF(EXACT(VLOOKUP(W$1,Variables!$B$6:$C$32, 2, FALSE), "Yes"), LOOKUP($A507,Collections!$A:$A,Collections!S:S), 0)</f>
        <v>0</v>
      </c>
      <c r="X507">
        <f>IF(EXACT(VLOOKUP(X$1,Variables!$B$6:$C$32, 2, FALSE), "Yes"), LOOKUP($A507,Collections!$A:$A,Collections!T:T), 0)</f>
        <v>0</v>
      </c>
      <c r="Y507">
        <f>IF(EXACT(VLOOKUP(Y$1,Variables!$B$6:$C$32, 2, FALSE), "Yes"), LOOKUP($A507,Collections!$A:$A,Collections!U:U), 0)</f>
        <v>0</v>
      </c>
      <c r="Z507">
        <f>IF(EXACT(VLOOKUP(Z$1,Variables!$B$6:$C$32, 2, FALSE), "Yes"), LOOKUP($A507,Collections!$A:$A,Collections!V:V), 0)</f>
        <v>0</v>
      </c>
      <c r="AA507">
        <f>IF(EXACT(VLOOKUP(AA$1,Variables!$B$6:$C$32, 2, FALSE), "Yes"), LOOKUP($A507,Collections!$A:$A,Collections!W:W), 0)</f>
        <v>0</v>
      </c>
      <c r="AB507">
        <f>IF(EXACT(VLOOKUP(AB$1,Variables!$B$6:$C$32, 2, FALSE), "Yes"), LOOKUP($A507,Collections!$A:$A,Collections!X:X), 0)</f>
        <v>0</v>
      </c>
      <c r="AC507">
        <f>IF(EXACT(VLOOKUP(AC$1,Variables!$B$6:$C$32, 2, FALSE), "Yes"), LOOKUP($A507,Collections!$A:$A,Collections!Y:Y), 0)</f>
        <v>0</v>
      </c>
      <c r="AD507">
        <f>IF(EXACT(VLOOKUP(AD$1,Variables!$B$6:$C$32, 2, FALSE), "Yes"), LOOKUP($A507,Collections!$A:$A,Collections!Z:Z), 0)</f>
        <v>0</v>
      </c>
      <c r="AE507">
        <f>IF(EXACT(VLOOKUP(AE$1,Variables!$B$6:$C$32, 2, FALSE), "Yes"), LOOKUP($A507,Collections!$A:$A,Collections!AA:AA), 0)</f>
        <v>0</v>
      </c>
      <c r="AF507">
        <f>IF(EXACT(VLOOKUP(AF$1,Variables!$B$6:$C$32, 2, FALSE), "Yes"), LOOKUP($A507,Collections!$A:$A,Collections!AB:AB), 0)</f>
        <v>0</v>
      </c>
      <c r="AG507" t="str">
        <f t="shared" si="7"/>
        <v>Yes</v>
      </c>
      <c r="AH507">
        <f>IF(D507&gt;=Variables!$C$1,1,0)</f>
        <v>0</v>
      </c>
      <c r="AI507">
        <f>IF(E507&gt;=Variables!$C$1,1,0)</f>
        <v>0</v>
      </c>
    </row>
    <row r="508" spans="1:35" x14ac:dyDescent="0.2">
      <c r="A508" s="25">
        <v>1867210</v>
      </c>
      <c r="B508" s="2" t="s">
        <v>2920</v>
      </c>
      <c r="C508">
        <f>IF(ISNA(VLOOKUP(A508,Images!A:C,3,FALSE)), 0, VLOOKUP(A508,Images!A:C,3,FALSE))/IF(ISNA(VLOOKUP(A508,Images!A:C,2,FALSE)), 1,VLOOKUP(A508,Images!A:C,2,FALSE))</f>
        <v>3.8457142857142856E-2</v>
      </c>
      <c r="D508">
        <f>IF(NOT(ISNA(VLOOKUP(A508,Harvard!B:E,4,FALSE))), VLOOKUP(A508,Harvard!B:E,4,FALSE), 0)</f>
        <v>8.4500000000000006E-2</v>
      </c>
      <c r="E508">
        <f>IF(NOT(ISNA(VLOOKUP(A508,UC!B:D, 3, FALSE))),VLOOKUP(A508,UC!B:D, 2, FALSE)/VLOOKUP(A508, UC!B:D, 3, FALSE), 0)</f>
        <v>0</v>
      </c>
      <c r="F508">
        <f>IF(EXACT(VLOOKUP(F$1,Variables!$B$6:$C$32, 2, FALSE), "Yes"), LOOKUP($A508,Collections!$A:$A,Collections!B:B), 0)</f>
        <v>0</v>
      </c>
      <c r="G508">
        <f>IF(EXACT(VLOOKUP(G$1,Variables!$B$6:$C$32, 2, FALSE), "Yes"), LOOKUP($A508,Collections!$A:$A,Collections!C:C), 0)</f>
        <v>0</v>
      </c>
      <c r="H508">
        <f>IF(EXACT(VLOOKUP(H$1,Variables!$B$6:$C$32, 2, FALSE), "Yes"), LOOKUP($A508,Collections!$A:$A,Collections!D:D), 0)</f>
        <v>0</v>
      </c>
      <c r="I508">
        <f>IF(EXACT(VLOOKUP(I$1,Variables!$B$6:$C$32, 2, FALSE), "Yes"), LOOKUP($A508,Collections!$A:$A,Collections!E:E), 0)</f>
        <v>0</v>
      </c>
      <c r="J508">
        <f>IF(EXACT(VLOOKUP(J$1,Variables!$B$6:$C$32, 2, FALSE), "Yes"), LOOKUP($A508,Collections!$A:$A,Collections!F:F), 0)</f>
        <v>1</v>
      </c>
      <c r="K508">
        <f>IF(EXACT(VLOOKUP(K$1,Variables!$B$6:$C$32, 2, FALSE), "Yes"), LOOKUP($A508,Collections!$A:$A,Collections!G:G), 0)</f>
        <v>0</v>
      </c>
      <c r="L508">
        <f>IF(EXACT(VLOOKUP(L$1,Variables!$B$6:$C$32, 2, FALSE), "Yes"), LOOKUP($A508,Collections!$A:$A,Collections!H:H), 0)</f>
        <v>0</v>
      </c>
      <c r="M508">
        <f>IF(EXACT(VLOOKUP(M$1,Variables!$B$6:$C$32, 2, FALSE), "Yes"), LOOKUP($A508,Collections!$A:$A,Collections!I:I), 0)</f>
        <v>0</v>
      </c>
      <c r="N508">
        <f>IF(EXACT(VLOOKUP(N$1,Variables!$B$6:$C$32, 2, FALSE), "Yes"), LOOKUP($A508,Collections!$A:$A,Collections!J:J), 0)</f>
        <v>0</v>
      </c>
      <c r="O508">
        <f>IF(EXACT(VLOOKUP(O$1,Variables!$B$6:$C$32, 2, FALSE), "Yes"), LOOKUP($A508,Collections!$A:$A,Collections!K:K), 0)</f>
        <v>0</v>
      </c>
      <c r="P508">
        <f>IF(EXACT(VLOOKUP(P$1,Variables!$B$6:$C$32, 2, FALSE), "Yes"), LOOKUP($A508,Collections!$A:$A,Collections!L:L), 0)</f>
        <v>0</v>
      </c>
      <c r="Q508">
        <f>IF(EXACT(VLOOKUP(Q$1,Variables!$B$6:$C$32, 2, FALSE), "Yes"), LOOKUP($A508,Collections!$A:$A,Collections!M:M), 0)</f>
        <v>0</v>
      </c>
      <c r="R508">
        <f>IF(EXACT(VLOOKUP(R$1,Variables!$B$6:$C$32, 2, FALSE), "Yes"), LOOKUP($A508,Collections!$A:$A,Collections!N:N), 0)</f>
        <v>0</v>
      </c>
      <c r="S508">
        <f>IF(EXACT(VLOOKUP(S$1,Variables!$B$6:$C$32, 2, FALSE), "Yes"), LOOKUP($A508,Collections!$A:$A,Collections!O:O), 0)</f>
        <v>0</v>
      </c>
      <c r="T508">
        <f>IF(EXACT(VLOOKUP(T$1,Variables!$B$6:$C$32, 2, FALSE), "Yes"), LOOKUP($A508,Collections!$A:$A,Collections!P:P), 0)</f>
        <v>0</v>
      </c>
      <c r="U508">
        <f>IF(EXACT(VLOOKUP(U$1,Variables!$B$6:$C$32, 2, FALSE), "Yes"), LOOKUP($A508,Collections!$A:$A,Collections!Q:Q), 0)</f>
        <v>0</v>
      </c>
      <c r="V508">
        <f>IF(EXACT(VLOOKUP(V$1,Variables!$B$6:$C$32, 2, FALSE), "Yes"), LOOKUP($A508,Collections!$A:$A,Collections!R:R), 0)</f>
        <v>0</v>
      </c>
      <c r="W508">
        <f>IF(EXACT(VLOOKUP(W$1,Variables!$B$6:$C$32, 2, FALSE), "Yes"), LOOKUP($A508,Collections!$A:$A,Collections!S:S), 0)</f>
        <v>0</v>
      </c>
      <c r="X508">
        <f>IF(EXACT(VLOOKUP(X$1,Variables!$B$6:$C$32, 2, FALSE), "Yes"), LOOKUP($A508,Collections!$A:$A,Collections!T:T), 0)</f>
        <v>0</v>
      </c>
      <c r="Y508">
        <f>IF(EXACT(VLOOKUP(Y$1,Variables!$B$6:$C$32, 2, FALSE), "Yes"), LOOKUP($A508,Collections!$A:$A,Collections!U:U), 0)</f>
        <v>0</v>
      </c>
      <c r="Z508">
        <f>IF(EXACT(VLOOKUP(Z$1,Variables!$B$6:$C$32, 2, FALSE), "Yes"), LOOKUP($A508,Collections!$A:$A,Collections!V:V), 0)</f>
        <v>0</v>
      </c>
      <c r="AA508">
        <f>IF(EXACT(VLOOKUP(AA$1,Variables!$B$6:$C$32, 2, FALSE), "Yes"), LOOKUP($A508,Collections!$A:$A,Collections!W:W), 0)</f>
        <v>0</v>
      </c>
      <c r="AB508">
        <f>IF(EXACT(VLOOKUP(AB$1,Variables!$B$6:$C$32, 2, FALSE), "Yes"), LOOKUP($A508,Collections!$A:$A,Collections!X:X), 0)</f>
        <v>0</v>
      </c>
      <c r="AC508">
        <f>IF(EXACT(VLOOKUP(AC$1,Variables!$B$6:$C$32, 2, FALSE), "Yes"), LOOKUP($A508,Collections!$A:$A,Collections!Y:Y), 0)</f>
        <v>0</v>
      </c>
      <c r="AD508">
        <f>IF(EXACT(VLOOKUP(AD$1,Variables!$B$6:$C$32, 2, FALSE), "Yes"), LOOKUP($A508,Collections!$A:$A,Collections!Z:Z), 0)</f>
        <v>0</v>
      </c>
      <c r="AE508">
        <f>IF(EXACT(VLOOKUP(AE$1,Variables!$B$6:$C$32, 2, FALSE), "Yes"), LOOKUP($A508,Collections!$A:$A,Collections!AA:AA), 0)</f>
        <v>0</v>
      </c>
      <c r="AF508">
        <f>IF(EXACT(VLOOKUP(AF$1,Variables!$B$6:$C$32, 2, FALSE), "Yes"), LOOKUP($A508,Collections!$A:$A,Collections!AB:AB), 0)</f>
        <v>0</v>
      </c>
      <c r="AG508" t="str">
        <f t="shared" si="7"/>
        <v>Yes</v>
      </c>
      <c r="AH508">
        <f>IF(D508&gt;=Variables!$C$1,1,0)</f>
        <v>0</v>
      </c>
      <c r="AI508">
        <f>IF(E508&gt;=Variables!$C$1,1,0)</f>
        <v>0</v>
      </c>
    </row>
    <row r="509" spans="1:35" x14ac:dyDescent="0.2">
      <c r="A509" s="25">
        <v>1867202</v>
      </c>
      <c r="B509" s="2" t="s">
        <v>2917</v>
      </c>
      <c r="C509">
        <f>IF(ISNA(VLOOKUP(A509,Images!A:C,3,FALSE)), 0, VLOOKUP(A509,Images!A:C,3,FALSE))/IF(ISNA(VLOOKUP(A509,Images!A:C,2,FALSE)), 1,VLOOKUP(A509,Images!A:C,2,FALSE))</f>
        <v>3.7327627199239183E-2</v>
      </c>
      <c r="D509">
        <f>IF(NOT(ISNA(VLOOKUP(A509,Harvard!B:E,4,FALSE))), VLOOKUP(A509,Harvard!B:E,4,FALSE), 0)</f>
        <v>7.6899999999999996E-2</v>
      </c>
      <c r="E509">
        <f>IF(NOT(ISNA(VLOOKUP(A509,UC!B:D, 3, FALSE))),VLOOKUP(A509,UC!B:D, 2, FALSE)/VLOOKUP(A509, UC!B:D, 3, FALSE), 0)</f>
        <v>3.8461538461538464E-2</v>
      </c>
      <c r="F509">
        <f>IF(EXACT(VLOOKUP(F$1,Variables!$B$6:$C$32, 2, FALSE), "Yes"), LOOKUP($A509,Collections!$A:$A,Collections!B:B), 0)</f>
        <v>0</v>
      </c>
      <c r="G509">
        <f>IF(EXACT(VLOOKUP(G$1,Variables!$B$6:$C$32, 2, FALSE), "Yes"), LOOKUP($A509,Collections!$A:$A,Collections!C:C), 0)</f>
        <v>0</v>
      </c>
      <c r="H509">
        <f>IF(EXACT(VLOOKUP(H$1,Variables!$B$6:$C$32, 2, FALSE), "Yes"), LOOKUP($A509,Collections!$A:$A,Collections!D:D), 0)</f>
        <v>0</v>
      </c>
      <c r="I509">
        <f>IF(EXACT(VLOOKUP(I$1,Variables!$B$6:$C$32, 2, FALSE), "Yes"), LOOKUP($A509,Collections!$A:$A,Collections!E:E), 0)</f>
        <v>0</v>
      </c>
      <c r="J509">
        <f>IF(EXACT(VLOOKUP(J$1,Variables!$B$6:$C$32, 2, FALSE), "Yes"), LOOKUP($A509,Collections!$A:$A,Collections!F:F), 0)</f>
        <v>1</v>
      </c>
      <c r="K509">
        <f>IF(EXACT(VLOOKUP(K$1,Variables!$B$6:$C$32, 2, FALSE), "Yes"), LOOKUP($A509,Collections!$A:$A,Collections!G:G), 0)</f>
        <v>0</v>
      </c>
      <c r="L509">
        <f>IF(EXACT(VLOOKUP(L$1,Variables!$B$6:$C$32, 2, FALSE), "Yes"), LOOKUP($A509,Collections!$A:$A,Collections!H:H), 0)</f>
        <v>0</v>
      </c>
      <c r="M509">
        <f>IF(EXACT(VLOOKUP(M$1,Variables!$B$6:$C$32, 2, FALSE), "Yes"), LOOKUP($A509,Collections!$A:$A,Collections!I:I), 0)</f>
        <v>0</v>
      </c>
      <c r="N509">
        <f>IF(EXACT(VLOOKUP(N$1,Variables!$B$6:$C$32, 2, FALSE), "Yes"), LOOKUP($A509,Collections!$A:$A,Collections!J:J), 0)</f>
        <v>0</v>
      </c>
      <c r="O509">
        <f>IF(EXACT(VLOOKUP(O$1,Variables!$B$6:$C$32, 2, FALSE), "Yes"), LOOKUP($A509,Collections!$A:$A,Collections!K:K), 0)</f>
        <v>0</v>
      </c>
      <c r="P509">
        <f>IF(EXACT(VLOOKUP(P$1,Variables!$B$6:$C$32, 2, FALSE), "Yes"), LOOKUP($A509,Collections!$A:$A,Collections!L:L), 0)</f>
        <v>0</v>
      </c>
      <c r="Q509">
        <f>IF(EXACT(VLOOKUP(Q$1,Variables!$B$6:$C$32, 2, FALSE), "Yes"), LOOKUP($A509,Collections!$A:$A,Collections!M:M), 0)</f>
        <v>0</v>
      </c>
      <c r="R509">
        <f>IF(EXACT(VLOOKUP(R$1,Variables!$B$6:$C$32, 2, FALSE), "Yes"), LOOKUP($A509,Collections!$A:$A,Collections!N:N), 0)</f>
        <v>0</v>
      </c>
      <c r="S509">
        <f>IF(EXACT(VLOOKUP(S$1,Variables!$B$6:$C$32, 2, FALSE), "Yes"), LOOKUP($A509,Collections!$A:$A,Collections!O:O), 0)</f>
        <v>0</v>
      </c>
      <c r="T509">
        <f>IF(EXACT(VLOOKUP(T$1,Variables!$B$6:$C$32, 2, FALSE), "Yes"), LOOKUP($A509,Collections!$A:$A,Collections!P:P), 0)</f>
        <v>0</v>
      </c>
      <c r="U509">
        <f>IF(EXACT(VLOOKUP(U$1,Variables!$B$6:$C$32, 2, FALSE), "Yes"), LOOKUP($A509,Collections!$A:$A,Collections!Q:Q), 0)</f>
        <v>0</v>
      </c>
      <c r="V509">
        <f>IF(EXACT(VLOOKUP(V$1,Variables!$B$6:$C$32, 2, FALSE), "Yes"), LOOKUP($A509,Collections!$A:$A,Collections!R:R), 0)</f>
        <v>0</v>
      </c>
      <c r="W509">
        <f>IF(EXACT(VLOOKUP(W$1,Variables!$B$6:$C$32, 2, FALSE), "Yes"), LOOKUP($A509,Collections!$A:$A,Collections!S:S), 0)</f>
        <v>0</v>
      </c>
      <c r="X509">
        <f>IF(EXACT(VLOOKUP(X$1,Variables!$B$6:$C$32, 2, FALSE), "Yes"), LOOKUP($A509,Collections!$A:$A,Collections!T:T), 0)</f>
        <v>0</v>
      </c>
      <c r="Y509">
        <f>IF(EXACT(VLOOKUP(Y$1,Variables!$B$6:$C$32, 2, FALSE), "Yes"), LOOKUP($A509,Collections!$A:$A,Collections!U:U), 0)</f>
        <v>0</v>
      </c>
      <c r="Z509">
        <f>IF(EXACT(VLOOKUP(Z$1,Variables!$B$6:$C$32, 2, FALSE), "Yes"), LOOKUP($A509,Collections!$A:$A,Collections!V:V), 0)</f>
        <v>0</v>
      </c>
      <c r="AA509">
        <f>IF(EXACT(VLOOKUP(AA$1,Variables!$B$6:$C$32, 2, FALSE), "Yes"), LOOKUP($A509,Collections!$A:$A,Collections!W:W), 0)</f>
        <v>0</v>
      </c>
      <c r="AB509">
        <f>IF(EXACT(VLOOKUP(AB$1,Variables!$B$6:$C$32, 2, FALSE), "Yes"), LOOKUP($A509,Collections!$A:$A,Collections!X:X), 0)</f>
        <v>0</v>
      </c>
      <c r="AC509">
        <f>IF(EXACT(VLOOKUP(AC$1,Variables!$B$6:$C$32, 2, FALSE), "Yes"), LOOKUP($A509,Collections!$A:$A,Collections!Y:Y), 0)</f>
        <v>0</v>
      </c>
      <c r="AD509">
        <f>IF(EXACT(VLOOKUP(AD$1,Variables!$B$6:$C$32, 2, FALSE), "Yes"), LOOKUP($A509,Collections!$A:$A,Collections!Z:Z), 0)</f>
        <v>0</v>
      </c>
      <c r="AE509">
        <f>IF(EXACT(VLOOKUP(AE$1,Variables!$B$6:$C$32, 2, FALSE), "Yes"), LOOKUP($A509,Collections!$A:$A,Collections!AA:AA), 0)</f>
        <v>0</v>
      </c>
      <c r="AF509">
        <f>IF(EXACT(VLOOKUP(AF$1,Variables!$B$6:$C$32, 2, FALSE), "Yes"), LOOKUP($A509,Collections!$A:$A,Collections!AB:AB), 0)</f>
        <v>0</v>
      </c>
      <c r="AG509" t="str">
        <f t="shared" si="7"/>
        <v>Yes</v>
      </c>
      <c r="AH509">
        <f>IF(D509&gt;=Variables!$C$1,1,0)</f>
        <v>0</v>
      </c>
      <c r="AI509">
        <f>IF(E509&gt;=Variables!$C$1,1,0)</f>
        <v>0</v>
      </c>
    </row>
    <row r="510" spans="1:35" x14ac:dyDescent="0.2">
      <c r="A510" s="25">
        <v>1850156</v>
      </c>
      <c r="B510" s="2" t="s">
        <v>2121</v>
      </c>
      <c r="C510">
        <f>IF(ISNA(VLOOKUP(A510,Images!A:C,3,FALSE)), 0, VLOOKUP(A510,Images!A:C,3,FALSE))/IF(ISNA(VLOOKUP(A510,Images!A:C,2,FALSE)), 1,VLOOKUP(A510,Images!A:C,2,FALSE))</f>
        <v>1.4842300556586271E-2</v>
      </c>
      <c r="D510">
        <f>IF(NOT(ISNA(VLOOKUP(A510,Harvard!B:E,4,FALSE))), VLOOKUP(A510,Harvard!B:E,4,FALSE), 0)</f>
        <v>0</v>
      </c>
      <c r="E510">
        <f>IF(NOT(ISNA(VLOOKUP(A510,UC!B:D, 3, FALSE))),VLOOKUP(A510,UC!B:D, 2, FALSE)/VLOOKUP(A510, UC!B:D, 3, FALSE), 0)</f>
        <v>0.96</v>
      </c>
      <c r="F510">
        <f>IF(EXACT(VLOOKUP(F$1,Variables!$B$6:$C$32, 2, FALSE), "Yes"), LOOKUP($A510,Collections!$A:$A,Collections!B:B), 0)</f>
        <v>0</v>
      </c>
      <c r="G510">
        <f>IF(EXACT(VLOOKUP(G$1,Variables!$B$6:$C$32, 2, FALSE), "Yes"), LOOKUP($A510,Collections!$A:$A,Collections!C:C), 0)</f>
        <v>0</v>
      </c>
      <c r="H510">
        <f>IF(EXACT(VLOOKUP(H$1,Variables!$B$6:$C$32, 2, FALSE), "Yes"), LOOKUP($A510,Collections!$A:$A,Collections!D:D), 0)</f>
        <v>0</v>
      </c>
      <c r="I510">
        <f>IF(EXACT(VLOOKUP(I$1,Variables!$B$6:$C$32, 2, FALSE), "Yes"), LOOKUP($A510,Collections!$A:$A,Collections!E:E), 0)</f>
        <v>0</v>
      </c>
      <c r="J510">
        <f>IF(EXACT(VLOOKUP(J$1,Variables!$B$6:$C$32, 2, FALSE), "Yes"), LOOKUP($A510,Collections!$A:$A,Collections!F:F), 0)</f>
        <v>1</v>
      </c>
      <c r="K510">
        <f>IF(EXACT(VLOOKUP(K$1,Variables!$B$6:$C$32, 2, FALSE), "Yes"), LOOKUP($A510,Collections!$A:$A,Collections!G:G), 0)</f>
        <v>0</v>
      </c>
      <c r="L510">
        <f>IF(EXACT(VLOOKUP(L$1,Variables!$B$6:$C$32, 2, FALSE), "Yes"), LOOKUP($A510,Collections!$A:$A,Collections!H:H), 0)</f>
        <v>0</v>
      </c>
      <c r="M510">
        <f>IF(EXACT(VLOOKUP(M$1,Variables!$B$6:$C$32, 2, FALSE), "Yes"), LOOKUP($A510,Collections!$A:$A,Collections!I:I), 0)</f>
        <v>0</v>
      </c>
      <c r="N510">
        <f>IF(EXACT(VLOOKUP(N$1,Variables!$B$6:$C$32, 2, FALSE), "Yes"), LOOKUP($A510,Collections!$A:$A,Collections!J:J), 0)</f>
        <v>0</v>
      </c>
      <c r="O510">
        <f>IF(EXACT(VLOOKUP(O$1,Variables!$B$6:$C$32, 2, FALSE), "Yes"), LOOKUP($A510,Collections!$A:$A,Collections!K:K), 0)</f>
        <v>0</v>
      </c>
      <c r="P510">
        <f>IF(EXACT(VLOOKUP(P$1,Variables!$B$6:$C$32, 2, FALSE), "Yes"), LOOKUP($A510,Collections!$A:$A,Collections!L:L), 0)</f>
        <v>0</v>
      </c>
      <c r="Q510">
        <f>IF(EXACT(VLOOKUP(Q$1,Variables!$B$6:$C$32, 2, FALSE), "Yes"), LOOKUP($A510,Collections!$A:$A,Collections!M:M), 0)</f>
        <v>0</v>
      </c>
      <c r="R510">
        <f>IF(EXACT(VLOOKUP(R$1,Variables!$B$6:$C$32, 2, FALSE), "Yes"), LOOKUP($A510,Collections!$A:$A,Collections!N:N), 0)</f>
        <v>0</v>
      </c>
      <c r="S510">
        <f>IF(EXACT(VLOOKUP(S$1,Variables!$B$6:$C$32, 2, FALSE), "Yes"), LOOKUP($A510,Collections!$A:$A,Collections!O:O), 0)</f>
        <v>0</v>
      </c>
      <c r="T510">
        <f>IF(EXACT(VLOOKUP(T$1,Variables!$B$6:$C$32, 2, FALSE), "Yes"), LOOKUP($A510,Collections!$A:$A,Collections!P:P), 0)</f>
        <v>0</v>
      </c>
      <c r="U510">
        <f>IF(EXACT(VLOOKUP(U$1,Variables!$B$6:$C$32, 2, FALSE), "Yes"), LOOKUP($A510,Collections!$A:$A,Collections!Q:Q), 0)</f>
        <v>0</v>
      </c>
      <c r="V510">
        <f>IF(EXACT(VLOOKUP(V$1,Variables!$B$6:$C$32, 2, FALSE), "Yes"), LOOKUP($A510,Collections!$A:$A,Collections!R:R), 0)</f>
        <v>0</v>
      </c>
      <c r="W510">
        <f>IF(EXACT(VLOOKUP(W$1,Variables!$B$6:$C$32, 2, FALSE), "Yes"), LOOKUP($A510,Collections!$A:$A,Collections!S:S), 0)</f>
        <v>0</v>
      </c>
      <c r="X510">
        <f>IF(EXACT(VLOOKUP(X$1,Variables!$B$6:$C$32, 2, FALSE), "Yes"), LOOKUP($A510,Collections!$A:$A,Collections!T:T), 0)</f>
        <v>0</v>
      </c>
      <c r="Y510">
        <f>IF(EXACT(VLOOKUP(Y$1,Variables!$B$6:$C$32, 2, FALSE), "Yes"), LOOKUP($A510,Collections!$A:$A,Collections!U:U), 0)</f>
        <v>0</v>
      </c>
      <c r="Z510">
        <f>IF(EXACT(VLOOKUP(Z$1,Variables!$B$6:$C$32, 2, FALSE), "Yes"), LOOKUP($A510,Collections!$A:$A,Collections!V:V), 0)</f>
        <v>0</v>
      </c>
      <c r="AA510">
        <f>IF(EXACT(VLOOKUP(AA$1,Variables!$B$6:$C$32, 2, FALSE), "Yes"), LOOKUP($A510,Collections!$A:$A,Collections!W:W), 0)</f>
        <v>0</v>
      </c>
      <c r="AB510">
        <f>IF(EXACT(VLOOKUP(AB$1,Variables!$B$6:$C$32, 2, FALSE), "Yes"), LOOKUP($A510,Collections!$A:$A,Collections!X:X), 0)</f>
        <v>0</v>
      </c>
      <c r="AC510">
        <f>IF(EXACT(VLOOKUP(AC$1,Variables!$B$6:$C$32, 2, FALSE), "Yes"), LOOKUP($A510,Collections!$A:$A,Collections!Y:Y), 0)</f>
        <v>0</v>
      </c>
      <c r="AD510">
        <f>IF(EXACT(VLOOKUP(AD$1,Variables!$B$6:$C$32, 2, FALSE), "Yes"), LOOKUP($A510,Collections!$A:$A,Collections!Z:Z), 0)</f>
        <v>0</v>
      </c>
      <c r="AE510">
        <f>IF(EXACT(VLOOKUP(AE$1,Variables!$B$6:$C$32, 2, FALSE), "Yes"), LOOKUP($A510,Collections!$A:$A,Collections!AA:AA), 0)</f>
        <v>0</v>
      </c>
      <c r="AF510">
        <f>IF(EXACT(VLOOKUP(AF$1,Variables!$B$6:$C$32, 2, FALSE), "Yes"), LOOKUP($A510,Collections!$A:$A,Collections!AB:AB), 0)</f>
        <v>0</v>
      </c>
      <c r="AG510" t="str">
        <f t="shared" si="7"/>
        <v>Yes</v>
      </c>
      <c r="AH510">
        <f>IF(D510&gt;=Variables!$C$1,1,0)</f>
        <v>0</v>
      </c>
      <c r="AI510">
        <f>IF(E510&gt;=Variables!$C$1,1,0)</f>
        <v>1</v>
      </c>
    </row>
    <row r="511" spans="1:35" x14ac:dyDescent="0.2">
      <c r="A511" s="25">
        <v>1854186</v>
      </c>
      <c r="B511" s="2" t="s">
        <v>2918</v>
      </c>
      <c r="C511">
        <f>IF(ISNA(VLOOKUP(A511,Images!A:C,3,FALSE)), 0, VLOOKUP(A511,Images!A:C,3,FALSE))/IF(ISNA(VLOOKUP(A511,Images!A:C,2,FALSE)), 1,VLOOKUP(A511,Images!A:C,2,FALSE))</f>
        <v>1.2600327953741261E-2</v>
      </c>
      <c r="D511">
        <f>IF(NOT(ISNA(VLOOKUP(A511,Harvard!B:E,4,FALSE))), VLOOKUP(A511,Harvard!B:E,4,FALSE), 0)</f>
        <v>9.2999999999999999E-2</v>
      </c>
      <c r="E511">
        <f>IF(NOT(ISNA(VLOOKUP(A511,UC!B:D, 3, FALSE))),VLOOKUP(A511,UC!B:D, 2, FALSE)/VLOOKUP(A511, UC!B:D, 3, FALSE), 0)</f>
        <v>0</v>
      </c>
      <c r="F511">
        <f>IF(EXACT(VLOOKUP(F$1,Variables!$B$6:$C$32, 2, FALSE), "Yes"), LOOKUP($A511,Collections!$A:$A,Collections!B:B), 0)</f>
        <v>0</v>
      </c>
      <c r="G511">
        <f>IF(EXACT(VLOOKUP(G$1,Variables!$B$6:$C$32, 2, FALSE), "Yes"), LOOKUP($A511,Collections!$A:$A,Collections!C:C), 0)</f>
        <v>0</v>
      </c>
      <c r="H511">
        <f>IF(EXACT(VLOOKUP(H$1,Variables!$B$6:$C$32, 2, FALSE), "Yes"), LOOKUP($A511,Collections!$A:$A,Collections!D:D), 0)</f>
        <v>0</v>
      </c>
      <c r="I511">
        <f>IF(EXACT(VLOOKUP(I$1,Variables!$B$6:$C$32, 2, FALSE), "Yes"), LOOKUP($A511,Collections!$A:$A,Collections!E:E), 0)</f>
        <v>0</v>
      </c>
      <c r="J511">
        <f>IF(EXACT(VLOOKUP(J$1,Variables!$B$6:$C$32, 2, FALSE), "Yes"), LOOKUP($A511,Collections!$A:$A,Collections!F:F), 0)</f>
        <v>1</v>
      </c>
      <c r="K511">
        <f>IF(EXACT(VLOOKUP(K$1,Variables!$B$6:$C$32, 2, FALSE), "Yes"), LOOKUP($A511,Collections!$A:$A,Collections!G:G), 0)</f>
        <v>0</v>
      </c>
      <c r="L511">
        <f>IF(EXACT(VLOOKUP(L$1,Variables!$B$6:$C$32, 2, FALSE), "Yes"), LOOKUP($A511,Collections!$A:$A,Collections!H:H), 0)</f>
        <v>0</v>
      </c>
      <c r="M511">
        <f>IF(EXACT(VLOOKUP(M$1,Variables!$B$6:$C$32, 2, FALSE), "Yes"), LOOKUP($A511,Collections!$A:$A,Collections!I:I), 0)</f>
        <v>0</v>
      </c>
      <c r="N511">
        <f>IF(EXACT(VLOOKUP(N$1,Variables!$B$6:$C$32, 2, FALSE), "Yes"), LOOKUP($A511,Collections!$A:$A,Collections!J:J), 0)</f>
        <v>0</v>
      </c>
      <c r="O511">
        <f>IF(EXACT(VLOOKUP(O$1,Variables!$B$6:$C$32, 2, FALSE), "Yes"), LOOKUP($A511,Collections!$A:$A,Collections!K:K), 0)</f>
        <v>0</v>
      </c>
      <c r="P511">
        <f>IF(EXACT(VLOOKUP(P$1,Variables!$B$6:$C$32, 2, FALSE), "Yes"), LOOKUP($A511,Collections!$A:$A,Collections!L:L), 0)</f>
        <v>0</v>
      </c>
      <c r="Q511">
        <f>IF(EXACT(VLOOKUP(Q$1,Variables!$B$6:$C$32, 2, FALSE), "Yes"), LOOKUP($A511,Collections!$A:$A,Collections!M:M), 0)</f>
        <v>0</v>
      </c>
      <c r="R511">
        <f>IF(EXACT(VLOOKUP(R$1,Variables!$B$6:$C$32, 2, FALSE), "Yes"), LOOKUP($A511,Collections!$A:$A,Collections!N:N), 0)</f>
        <v>0</v>
      </c>
      <c r="S511">
        <f>IF(EXACT(VLOOKUP(S$1,Variables!$B$6:$C$32, 2, FALSE), "Yes"), LOOKUP($A511,Collections!$A:$A,Collections!O:O), 0)</f>
        <v>0</v>
      </c>
      <c r="T511">
        <f>IF(EXACT(VLOOKUP(T$1,Variables!$B$6:$C$32, 2, FALSE), "Yes"), LOOKUP($A511,Collections!$A:$A,Collections!P:P), 0)</f>
        <v>0</v>
      </c>
      <c r="U511">
        <f>IF(EXACT(VLOOKUP(U$1,Variables!$B$6:$C$32, 2, FALSE), "Yes"), LOOKUP($A511,Collections!$A:$A,Collections!Q:Q), 0)</f>
        <v>0</v>
      </c>
      <c r="V511">
        <f>IF(EXACT(VLOOKUP(V$1,Variables!$B$6:$C$32, 2, FALSE), "Yes"), LOOKUP($A511,Collections!$A:$A,Collections!R:R), 0)</f>
        <v>0</v>
      </c>
      <c r="W511">
        <f>IF(EXACT(VLOOKUP(W$1,Variables!$B$6:$C$32, 2, FALSE), "Yes"), LOOKUP($A511,Collections!$A:$A,Collections!S:S), 0)</f>
        <v>0</v>
      </c>
      <c r="X511">
        <f>IF(EXACT(VLOOKUP(X$1,Variables!$B$6:$C$32, 2, FALSE), "Yes"), LOOKUP($A511,Collections!$A:$A,Collections!T:T), 0)</f>
        <v>0</v>
      </c>
      <c r="Y511">
        <f>IF(EXACT(VLOOKUP(Y$1,Variables!$B$6:$C$32, 2, FALSE), "Yes"), LOOKUP($A511,Collections!$A:$A,Collections!U:U), 0)</f>
        <v>0</v>
      </c>
      <c r="Z511">
        <f>IF(EXACT(VLOOKUP(Z$1,Variables!$B$6:$C$32, 2, FALSE), "Yes"), LOOKUP($A511,Collections!$A:$A,Collections!V:V), 0)</f>
        <v>0</v>
      </c>
      <c r="AA511">
        <f>IF(EXACT(VLOOKUP(AA$1,Variables!$B$6:$C$32, 2, FALSE), "Yes"), LOOKUP($A511,Collections!$A:$A,Collections!W:W), 0)</f>
        <v>0</v>
      </c>
      <c r="AB511">
        <f>IF(EXACT(VLOOKUP(AB$1,Variables!$B$6:$C$32, 2, FALSE), "Yes"), LOOKUP($A511,Collections!$A:$A,Collections!X:X), 0)</f>
        <v>0</v>
      </c>
      <c r="AC511">
        <f>IF(EXACT(VLOOKUP(AC$1,Variables!$B$6:$C$32, 2, FALSE), "Yes"), LOOKUP($A511,Collections!$A:$A,Collections!Y:Y), 0)</f>
        <v>0</v>
      </c>
      <c r="AD511">
        <f>IF(EXACT(VLOOKUP(AD$1,Variables!$B$6:$C$32, 2, FALSE), "Yes"), LOOKUP($A511,Collections!$A:$A,Collections!Z:Z), 0)</f>
        <v>0</v>
      </c>
      <c r="AE511">
        <f>IF(EXACT(VLOOKUP(AE$1,Variables!$B$6:$C$32, 2, FALSE), "Yes"), LOOKUP($A511,Collections!$A:$A,Collections!AA:AA), 0)</f>
        <v>0</v>
      </c>
      <c r="AF511">
        <f>IF(EXACT(VLOOKUP(AF$1,Variables!$B$6:$C$32, 2, FALSE), "Yes"), LOOKUP($A511,Collections!$A:$A,Collections!AB:AB), 0)</f>
        <v>0</v>
      </c>
      <c r="AG511" t="str">
        <f t="shared" si="7"/>
        <v>Yes</v>
      </c>
      <c r="AH511">
        <f>IF(D511&gt;=Variables!$C$1,1,0)</f>
        <v>0</v>
      </c>
      <c r="AI511">
        <f>IF(E511&gt;=Variables!$C$1,1,0)</f>
        <v>0</v>
      </c>
    </row>
    <row r="512" spans="1:35" x14ac:dyDescent="0.2">
      <c r="A512" s="25">
        <v>13862820</v>
      </c>
      <c r="B512" s="2" t="s">
        <v>1606</v>
      </c>
      <c r="C512">
        <f>IF(ISNA(VLOOKUP(A512,Images!A:C,3,FALSE)), 0, VLOOKUP(A512,Images!A:C,3,FALSE))/IF(ISNA(VLOOKUP(A512,Images!A:C,2,FALSE)), 1,VLOOKUP(A512,Images!A:C,2,FALSE))</f>
        <v>1.2969979597784903E-2</v>
      </c>
      <c r="D512">
        <f>IF(NOT(ISNA(VLOOKUP(A512,Harvard!B:E,4,FALSE))), VLOOKUP(A512,Harvard!B:E,4,FALSE), 0)</f>
        <v>1</v>
      </c>
      <c r="E512">
        <f>IF(NOT(ISNA(VLOOKUP(A512,UC!B:D, 3, FALSE))),VLOOKUP(A512,UC!B:D, 2, FALSE)/VLOOKUP(A512, UC!B:D, 3, FALSE), 0)</f>
        <v>0.56896551724137934</v>
      </c>
      <c r="F512">
        <f>IF(EXACT(VLOOKUP(F$1,Variables!$B$6:$C$32, 2, FALSE), "Yes"), LOOKUP($A512,Collections!$A:$A,Collections!B:B), 0)</f>
        <v>0</v>
      </c>
      <c r="G512">
        <f>IF(EXACT(VLOOKUP(G$1,Variables!$B$6:$C$32, 2, FALSE), "Yes"), LOOKUP($A512,Collections!$A:$A,Collections!C:C), 0)</f>
        <v>0</v>
      </c>
      <c r="H512">
        <f>IF(EXACT(VLOOKUP(H$1,Variables!$B$6:$C$32, 2, FALSE), "Yes"), LOOKUP($A512,Collections!$A:$A,Collections!D:D), 0)</f>
        <v>0</v>
      </c>
      <c r="I512">
        <f>IF(EXACT(VLOOKUP(I$1,Variables!$B$6:$C$32, 2, FALSE), "Yes"), LOOKUP($A512,Collections!$A:$A,Collections!E:E), 0)</f>
        <v>0</v>
      </c>
      <c r="J512">
        <f>IF(EXACT(VLOOKUP(J$1,Variables!$B$6:$C$32, 2, FALSE), "Yes"), LOOKUP($A512,Collections!$A:$A,Collections!F:F), 0)</f>
        <v>0</v>
      </c>
      <c r="K512">
        <f>IF(EXACT(VLOOKUP(K$1,Variables!$B$6:$C$32, 2, FALSE), "Yes"), LOOKUP($A512,Collections!$A:$A,Collections!G:G), 0)</f>
        <v>1</v>
      </c>
      <c r="L512">
        <f>IF(EXACT(VLOOKUP(L$1,Variables!$B$6:$C$32, 2, FALSE), "Yes"), LOOKUP($A512,Collections!$A:$A,Collections!H:H), 0)</f>
        <v>0</v>
      </c>
      <c r="M512">
        <f>IF(EXACT(VLOOKUP(M$1,Variables!$B$6:$C$32, 2, FALSE), "Yes"), LOOKUP($A512,Collections!$A:$A,Collections!I:I), 0)</f>
        <v>0</v>
      </c>
      <c r="N512">
        <f>IF(EXACT(VLOOKUP(N$1,Variables!$B$6:$C$32, 2, FALSE), "Yes"), LOOKUP($A512,Collections!$A:$A,Collections!J:J), 0)</f>
        <v>0</v>
      </c>
      <c r="O512">
        <f>IF(EXACT(VLOOKUP(O$1,Variables!$B$6:$C$32, 2, FALSE), "Yes"), LOOKUP($A512,Collections!$A:$A,Collections!K:K), 0)</f>
        <v>0</v>
      </c>
      <c r="P512">
        <f>IF(EXACT(VLOOKUP(P$1,Variables!$B$6:$C$32, 2, FALSE), "Yes"), LOOKUP($A512,Collections!$A:$A,Collections!L:L), 0)</f>
        <v>0</v>
      </c>
      <c r="Q512">
        <f>IF(EXACT(VLOOKUP(Q$1,Variables!$B$6:$C$32, 2, FALSE), "Yes"), LOOKUP($A512,Collections!$A:$A,Collections!M:M), 0)</f>
        <v>0</v>
      </c>
      <c r="R512">
        <f>IF(EXACT(VLOOKUP(R$1,Variables!$B$6:$C$32, 2, FALSE), "Yes"), LOOKUP($A512,Collections!$A:$A,Collections!N:N), 0)</f>
        <v>0</v>
      </c>
      <c r="S512">
        <f>IF(EXACT(VLOOKUP(S$1,Variables!$B$6:$C$32, 2, FALSE), "Yes"), LOOKUP($A512,Collections!$A:$A,Collections!O:O), 0)</f>
        <v>0</v>
      </c>
      <c r="T512">
        <f>IF(EXACT(VLOOKUP(T$1,Variables!$B$6:$C$32, 2, FALSE), "Yes"), LOOKUP($A512,Collections!$A:$A,Collections!P:P), 0)</f>
        <v>0</v>
      </c>
      <c r="U512">
        <f>IF(EXACT(VLOOKUP(U$1,Variables!$B$6:$C$32, 2, FALSE), "Yes"), LOOKUP($A512,Collections!$A:$A,Collections!Q:Q), 0)</f>
        <v>0</v>
      </c>
      <c r="V512">
        <f>IF(EXACT(VLOOKUP(V$1,Variables!$B$6:$C$32, 2, FALSE), "Yes"), LOOKUP($A512,Collections!$A:$A,Collections!R:R), 0)</f>
        <v>0</v>
      </c>
      <c r="W512">
        <f>IF(EXACT(VLOOKUP(W$1,Variables!$B$6:$C$32, 2, FALSE), "Yes"), LOOKUP($A512,Collections!$A:$A,Collections!S:S), 0)</f>
        <v>0</v>
      </c>
      <c r="X512">
        <f>IF(EXACT(VLOOKUP(X$1,Variables!$B$6:$C$32, 2, FALSE), "Yes"), LOOKUP($A512,Collections!$A:$A,Collections!T:T), 0)</f>
        <v>0</v>
      </c>
      <c r="Y512">
        <f>IF(EXACT(VLOOKUP(Y$1,Variables!$B$6:$C$32, 2, FALSE), "Yes"), LOOKUP($A512,Collections!$A:$A,Collections!U:U), 0)</f>
        <v>0</v>
      </c>
      <c r="Z512">
        <f>IF(EXACT(VLOOKUP(Z$1,Variables!$B$6:$C$32, 2, FALSE), "Yes"), LOOKUP($A512,Collections!$A:$A,Collections!V:V), 0)</f>
        <v>0</v>
      </c>
      <c r="AA512">
        <f>IF(EXACT(VLOOKUP(AA$1,Variables!$B$6:$C$32, 2, FALSE), "Yes"), LOOKUP($A512,Collections!$A:$A,Collections!W:W), 0)</f>
        <v>0</v>
      </c>
      <c r="AB512">
        <f>IF(EXACT(VLOOKUP(AB$1,Variables!$B$6:$C$32, 2, FALSE), "Yes"), LOOKUP($A512,Collections!$A:$A,Collections!X:X), 0)</f>
        <v>0</v>
      </c>
      <c r="AC512">
        <f>IF(EXACT(VLOOKUP(AC$1,Variables!$B$6:$C$32, 2, FALSE), "Yes"), LOOKUP($A512,Collections!$A:$A,Collections!Y:Y), 0)</f>
        <v>0</v>
      </c>
      <c r="AD512">
        <f>IF(EXACT(VLOOKUP(AD$1,Variables!$B$6:$C$32, 2, FALSE), "Yes"), LOOKUP($A512,Collections!$A:$A,Collections!Z:Z), 0)</f>
        <v>0</v>
      </c>
      <c r="AE512">
        <f>IF(EXACT(VLOOKUP(AE$1,Variables!$B$6:$C$32, 2, FALSE), "Yes"), LOOKUP($A512,Collections!$A:$A,Collections!AA:AA), 0)</f>
        <v>0</v>
      </c>
      <c r="AF512">
        <f>IF(EXACT(VLOOKUP(AF$1,Variables!$B$6:$C$32, 2, FALSE), "Yes"), LOOKUP($A512,Collections!$A:$A,Collections!AB:AB), 0)</f>
        <v>0</v>
      </c>
      <c r="AG512" t="str">
        <f t="shared" si="7"/>
        <v>Yes</v>
      </c>
      <c r="AH512">
        <f>IF(D512&gt;=Variables!$C$1,1,0)</f>
        <v>1</v>
      </c>
      <c r="AI512">
        <f>IF(E512&gt;=Variables!$C$1,1,0)</f>
        <v>0</v>
      </c>
    </row>
    <row r="513" spans="1:35" x14ac:dyDescent="0.2">
      <c r="A513" s="25">
        <v>141704</v>
      </c>
      <c r="B513" s="2" t="s">
        <v>1475</v>
      </c>
      <c r="C513">
        <f>IF(ISNA(VLOOKUP(A513,Images!A:C,3,FALSE)), 0, VLOOKUP(A513,Images!A:C,3,FALSE))/IF(ISNA(VLOOKUP(A513,Images!A:C,2,FALSE)), 1,VLOOKUP(A513,Images!A:C,2,FALSE))</f>
        <v>8.7902541934683238E-3</v>
      </c>
      <c r="D513">
        <f>IF(NOT(ISNA(VLOOKUP(A513,Harvard!B:E,4,FALSE))), VLOOKUP(A513,Harvard!B:E,4,FALSE), 0)</f>
        <v>0.94240000000000002</v>
      </c>
      <c r="E513">
        <f>IF(NOT(ISNA(VLOOKUP(A513,UC!B:D, 3, FALSE))),VLOOKUP(A513,UC!B:D, 2, FALSE)/VLOOKUP(A513, UC!B:D, 3, FALSE), 0)</f>
        <v>0.99625468164794007</v>
      </c>
      <c r="F513">
        <f>IF(EXACT(VLOOKUP(F$1,Variables!$B$6:$C$32, 2, FALSE), "Yes"), LOOKUP($A513,Collections!$A:$A,Collections!B:B), 0)</f>
        <v>1</v>
      </c>
      <c r="G513">
        <f>IF(EXACT(VLOOKUP(G$1,Variables!$B$6:$C$32, 2, FALSE), "Yes"), LOOKUP($A513,Collections!$A:$A,Collections!C:C), 0)</f>
        <v>0</v>
      </c>
      <c r="H513">
        <f>IF(EXACT(VLOOKUP(H$1,Variables!$B$6:$C$32, 2, FALSE), "Yes"), LOOKUP($A513,Collections!$A:$A,Collections!D:D), 0)</f>
        <v>0</v>
      </c>
      <c r="I513">
        <f>IF(EXACT(VLOOKUP(I$1,Variables!$B$6:$C$32, 2, FALSE), "Yes"), LOOKUP($A513,Collections!$A:$A,Collections!E:E), 0)</f>
        <v>0</v>
      </c>
      <c r="J513">
        <f>IF(EXACT(VLOOKUP(J$1,Variables!$B$6:$C$32, 2, FALSE), "Yes"), LOOKUP($A513,Collections!$A:$A,Collections!F:F), 0)</f>
        <v>0</v>
      </c>
      <c r="K513">
        <f>IF(EXACT(VLOOKUP(K$1,Variables!$B$6:$C$32, 2, FALSE), "Yes"), LOOKUP($A513,Collections!$A:$A,Collections!G:G), 0)</f>
        <v>0</v>
      </c>
      <c r="L513">
        <f>IF(EXACT(VLOOKUP(L$1,Variables!$B$6:$C$32, 2, FALSE), "Yes"), LOOKUP($A513,Collections!$A:$A,Collections!H:H), 0)</f>
        <v>0</v>
      </c>
      <c r="M513">
        <f>IF(EXACT(VLOOKUP(M$1,Variables!$B$6:$C$32, 2, FALSE), "Yes"), LOOKUP($A513,Collections!$A:$A,Collections!I:I), 0)</f>
        <v>0</v>
      </c>
      <c r="N513">
        <f>IF(EXACT(VLOOKUP(N$1,Variables!$B$6:$C$32, 2, FALSE), "Yes"), LOOKUP($A513,Collections!$A:$A,Collections!J:J), 0)</f>
        <v>0</v>
      </c>
      <c r="O513">
        <f>IF(EXACT(VLOOKUP(O$1,Variables!$B$6:$C$32, 2, FALSE), "Yes"), LOOKUP($A513,Collections!$A:$A,Collections!K:K), 0)</f>
        <v>0</v>
      </c>
      <c r="P513">
        <f>IF(EXACT(VLOOKUP(P$1,Variables!$B$6:$C$32, 2, FALSE), "Yes"), LOOKUP($A513,Collections!$A:$A,Collections!L:L), 0)</f>
        <v>0</v>
      </c>
      <c r="Q513">
        <f>IF(EXACT(VLOOKUP(Q$1,Variables!$B$6:$C$32, 2, FALSE), "Yes"), LOOKUP($A513,Collections!$A:$A,Collections!M:M), 0)</f>
        <v>0</v>
      </c>
      <c r="R513">
        <f>IF(EXACT(VLOOKUP(R$1,Variables!$B$6:$C$32, 2, FALSE), "Yes"), LOOKUP($A513,Collections!$A:$A,Collections!N:N), 0)</f>
        <v>0</v>
      </c>
      <c r="S513">
        <f>IF(EXACT(VLOOKUP(S$1,Variables!$B$6:$C$32, 2, FALSE), "Yes"), LOOKUP($A513,Collections!$A:$A,Collections!O:O), 0)</f>
        <v>0</v>
      </c>
      <c r="T513">
        <f>IF(EXACT(VLOOKUP(T$1,Variables!$B$6:$C$32, 2, FALSE), "Yes"), LOOKUP($A513,Collections!$A:$A,Collections!P:P), 0)</f>
        <v>0</v>
      </c>
      <c r="U513">
        <f>IF(EXACT(VLOOKUP(U$1,Variables!$B$6:$C$32, 2, FALSE), "Yes"), LOOKUP($A513,Collections!$A:$A,Collections!Q:Q), 0)</f>
        <v>0</v>
      </c>
      <c r="V513">
        <f>IF(EXACT(VLOOKUP(V$1,Variables!$B$6:$C$32, 2, FALSE), "Yes"), LOOKUP($A513,Collections!$A:$A,Collections!R:R), 0)</f>
        <v>0</v>
      </c>
      <c r="W513">
        <f>IF(EXACT(VLOOKUP(W$1,Variables!$B$6:$C$32, 2, FALSE), "Yes"), LOOKUP($A513,Collections!$A:$A,Collections!S:S), 0)</f>
        <v>0</v>
      </c>
      <c r="X513">
        <f>IF(EXACT(VLOOKUP(X$1,Variables!$B$6:$C$32, 2, FALSE), "Yes"), LOOKUP($A513,Collections!$A:$A,Collections!T:T), 0)</f>
        <v>0</v>
      </c>
      <c r="Y513">
        <f>IF(EXACT(VLOOKUP(Y$1,Variables!$B$6:$C$32, 2, FALSE), "Yes"), LOOKUP($A513,Collections!$A:$A,Collections!U:U), 0)</f>
        <v>0</v>
      </c>
      <c r="Z513">
        <f>IF(EXACT(VLOOKUP(Z$1,Variables!$B$6:$C$32, 2, FALSE), "Yes"), LOOKUP($A513,Collections!$A:$A,Collections!V:V), 0)</f>
        <v>0</v>
      </c>
      <c r="AA513">
        <f>IF(EXACT(VLOOKUP(AA$1,Variables!$B$6:$C$32, 2, FALSE), "Yes"), LOOKUP($A513,Collections!$A:$A,Collections!W:W), 0)</f>
        <v>0</v>
      </c>
      <c r="AB513">
        <f>IF(EXACT(VLOOKUP(AB$1,Variables!$B$6:$C$32, 2, FALSE), "Yes"), LOOKUP($A513,Collections!$A:$A,Collections!X:X), 0)</f>
        <v>0</v>
      </c>
      <c r="AC513">
        <f>IF(EXACT(VLOOKUP(AC$1,Variables!$B$6:$C$32, 2, FALSE), "Yes"), LOOKUP($A513,Collections!$A:$A,Collections!Y:Y), 0)</f>
        <v>0</v>
      </c>
      <c r="AD513">
        <f>IF(EXACT(VLOOKUP(AD$1,Variables!$B$6:$C$32, 2, FALSE), "Yes"), LOOKUP($A513,Collections!$A:$A,Collections!Z:Z), 0)</f>
        <v>0</v>
      </c>
      <c r="AE513">
        <f>IF(EXACT(VLOOKUP(AE$1,Variables!$B$6:$C$32, 2, FALSE), "Yes"), LOOKUP($A513,Collections!$A:$A,Collections!AA:AA), 0)</f>
        <v>0</v>
      </c>
      <c r="AF513">
        <f>IF(EXACT(VLOOKUP(AF$1,Variables!$B$6:$C$32, 2, FALSE), "Yes"), LOOKUP($A513,Collections!$A:$A,Collections!AB:AB), 0)</f>
        <v>0</v>
      </c>
      <c r="AG513" t="str">
        <f t="shared" si="7"/>
        <v>Yes</v>
      </c>
      <c r="AH513">
        <f>IF(D513&gt;=Variables!$C$1,1,0)</f>
        <v>1</v>
      </c>
      <c r="AI513">
        <f>IF(E513&gt;=Variables!$C$1,1,0)</f>
        <v>1</v>
      </c>
    </row>
    <row r="514" spans="1:35" x14ac:dyDescent="0.2">
      <c r="A514" s="25">
        <v>10856633</v>
      </c>
      <c r="B514" s="2" t="s">
        <v>2929</v>
      </c>
      <c r="C514">
        <f>IF(ISNA(VLOOKUP(A514,Images!A:C,3,FALSE)), 0, VLOOKUP(A514,Images!A:C,3,FALSE))/IF(ISNA(VLOOKUP(A514,Images!A:C,2,FALSE)), 1,VLOOKUP(A514,Images!A:C,2,FALSE))</f>
        <v>5.0560457906033869E-2</v>
      </c>
      <c r="D514">
        <f>IF(NOT(ISNA(VLOOKUP(A514,Harvard!B:E,4,FALSE))), VLOOKUP(A514,Harvard!B:E,4,FALSE), 0)</f>
        <v>1</v>
      </c>
      <c r="E514">
        <f>IF(NOT(ISNA(VLOOKUP(A514,UC!B:D, 3, FALSE))),VLOOKUP(A514,UC!B:D, 2, FALSE)/VLOOKUP(A514, UC!B:D, 3, FALSE), 0)</f>
        <v>0</v>
      </c>
      <c r="F514">
        <f>IF(EXACT(VLOOKUP(F$1,Variables!$B$6:$C$32, 2, FALSE), "Yes"), LOOKUP($A514,Collections!$A:$A,Collections!B:B), 0)</f>
        <v>0</v>
      </c>
      <c r="G514">
        <f>IF(EXACT(VLOOKUP(G$1,Variables!$B$6:$C$32, 2, FALSE), "Yes"), LOOKUP($A514,Collections!$A:$A,Collections!C:C), 0)</f>
        <v>0</v>
      </c>
      <c r="H514">
        <f>IF(EXACT(VLOOKUP(H$1,Variables!$B$6:$C$32, 2, FALSE), "Yes"), LOOKUP($A514,Collections!$A:$A,Collections!D:D), 0)</f>
        <v>0</v>
      </c>
      <c r="I514">
        <f>IF(EXACT(VLOOKUP(I$1,Variables!$B$6:$C$32, 2, FALSE), "Yes"), LOOKUP($A514,Collections!$A:$A,Collections!E:E), 0)</f>
        <v>0</v>
      </c>
      <c r="J514">
        <f>IF(EXACT(VLOOKUP(J$1,Variables!$B$6:$C$32, 2, FALSE), "Yes"), LOOKUP($A514,Collections!$A:$A,Collections!F:F), 0)</f>
        <v>1</v>
      </c>
      <c r="K514">
        <f>IF(EXACT(VLOOKUP(K$1,Variables!$B$6:$C$32, 2, FALSE), "Yes"), LOOKUP($A514,Collections!$A:$A,Collections!G:G), 0)</f>
        <v>0</v>
      </c>
      <c r="L514">
        <f>IF(EXACT(VLOOKUP(L$1,Variables!$B$6:$C$32, 2, FALSE), "Yes"), LOOKUP($A514,Collections!$A:$A,Collections!H:H), 0)</f>
        <v>0</v>
      </c>
      <c r="M514">
        <f>IF(EXACT(VLOOKUP(M$1,Variables!$B$6:$C$32, 2, FALSE), "Yes"), LOOKUP($A514,Collections!$A:$A,Collections!I:I), 0)</f>
        <v>0</v>
      </c>
      <c r="N514">
        <f>IF(EXACT(VLOOKUP(N$1,Variables!$B$6:$C$32, 2, FALSE), "Yes"), LOOKUP($A514,Collections!$A:$A,Collections!J:J), 0)</f>
        <v>0</v>
      </c>
      <c r="O514">
        <f>IF(EXACT(VLOOKUP(O$1,Variables!$B$6:$C$32, 2, FALSE), "Yes"), LOOKUP($A514,Collections!$A:$A,Collections!K:K), 0)</f>
        <v>0</v>
      </c>
      <c r="P514">
        <f>IF(EXACT(VLOOKUP(P$1,Variables!$B$6:$C$32, 2, FALSE), "Yes"), LOOKUP($A514,Collections!$A:$A,Collections!L:L), 0)</f>
        <v>0</v>
      </c>
      <c r="Q514">
        <f>IF(EXACT(VLOOKUP(Q$1,Variables!$B$6:$C$32, 2, FALSE), "Yes"), LOOKUP($A514,Collections!$A:$A,Collections!M:M), 0)</f>
        <v>0</v>
      </c>
      <c r="R514">
        <f>IF(EXACT(VLOOKUP(R$1,Variables!$B$6:$C$32, 2, FALSE), "Yes"), LOOKUP($A514,Collections!$A:$A,Collections!N:N), 0)</f>
        <v>0</v>
      </c>
      <c r="S514">
        <f>IF(EXACT(VLOOKUP(S$1,Variables!$B$6:$C$32, 2, FALSE), "Yes"), LOOKUP($A514,Collections!$A:$A,Collections!O:O), 0)</f>
        <v>0</v>
      </c>
      <c r="T514">
        <f>IF(EXACT(VLOOKUP(T$1,Variables!$B$6:$C$32, 2, FALSE), "Yes"), LOOKUP($A514,Collections!$A:$A,Collections!P:P), 0)</f>
        <v>0</v>
      </c>
      <c r="U514">
        <f>IF(EXACT(VLOOKUP(U$1,Variables!$B$6:$C$32, 2, FALSE), "Yes"), LOOKUP($A514,Collections!$A:$A,Collections!Q:Q), 0)</f>
        <v>0</v>
      </c>
      <c r="V514">
        <f>IF(EXACT(VLOOKUP(V$1,Variables!$B$6:$C$32, 2, FALSE), "Yes"), LOOKUP($A514,Collections!$A:$A,Collections!R:R), 0)</f>
        <v>0</v>
      </c>
      <c r="W514">
        <f>IF(EXACT(VLOOKUP(W$1,Variables!$B$6:$C$32, 2, FALSE), "Yes"), LOOKUP($A514,Collections!$A:$A,Collections!S:S), 0)</f>
        <v>0</v>
      </c>
      <c r="X514">
        <f>IF(EXACT(VLOOKUP(X$1,Variables!$B$6:$C$32, 2, FALSE), "Yes"), LOOKUP($A514,Collections!$A:$A,Collections!T:T), 0)</f>
        <v>0</v>
      </c>
      <c r="Y514">
        <f>IF(EXACT(VLOOKUP(Y$1,Variables!$B$6:$C$32, 2, FALSE), "Yes"), LOOKUP($A514,Collections!$A:$A,Collections!U:U), 0)</f>
        <v>0</v>
      </c>
      <c r="Z514">
        <f>IF(EXACT(VLOOKUP(Z$1,Variables!$B$6:$C$32, 2, FALSE), "Yes"), LOOKUP($A514,Collections!$A:$A,Collections!V:V), 0)</f>
        <v>0</v>
      </c>
      <c r="AA514">
        <f>IF(EXACT(VLOOKUP(AA$1,Variables!$B$6:$C$32, 2, FALSE), "Yes"), LOOKUP($A514,Collections!$A:$A,Collections!W:W), 0)</f>
        <v>0</v>
      </c>
      <c r="AB514">
        <f>IF(EXACT(VLOOKUP(AB$1,Variables!$B$6:$C$32, 2, FALSE), "Yes"), LOOKUP($A514,Collections!$A:$A,Collections!X:X), 0)</f>
        <v>0</v>
      </c>
      <c r="AC514">
        <f>IF(EXACT(VLOOKUP(AC$1,Variables!$B$6:$C$32, 2, FALSE), "Yes"), LOOKUP($A514,Collections!$A:$A,Collections!Y:Y), 0)</f>
        <v>0</v>
      </c>
      <c r="AD514">
        <f>IF(EXACT(VLOOKUP(AD$1,Variables!$B$6:$C$32, 2, FALSE), "Yes"), LOOKUP($A514,Collections!$A:$A,Collections!Z:Z), 0)</f>
        <v>0</v>
      </c>
      <c r="AE514">
        <f>IF(EXACT(VLOOKUP(AE$1,Variables!$B$6:$C$32, 2, FALSE), "Yes"), LOOKUP($A514,Collections!$A:$A,Collections!AA:AA), 0)</f>
        <v>0</v>
      </c>
      <c r="AF514">
        <f>IF(EXACT(VLOOKUP(AF$1,Variables!$B$6:$C$32, 2, FALSE), "Yes"), LOOKUP($A514,Collections!$A:$A,Collections!AB:AB), 0)</f>
        <v>0</v>
      </c>
      <c r="AG514" t="str">
        <f t="shared" ref="AG514:AG577" si="8">IF(OR(F514:AF514),"Yes","No")</f>
        <v>Yes</v>
      </c>
      <c r="AH514">
        <f>IF(D514&gt;=Variables!$C$1,1,0)</f>
        <v>1</v>
      </c>
      <c r="AI514">
        <f>IF(E514&gt;=Variables!$C$1,1,0)</f>
        <v>0</v>
      </c>
    </row>
    <row r="515" spans="1:35" x14ac:dyDescent="0.2">
      <c r="A515" s="25">
        <v>141801</v>
      </c>
      <c r="B515" s="2" t="s">
        <v>1476</v>
      </c>
      <c r="C515">
        <f>IF(ISNA(VLOOKUP(A515,Images!A:C,3,FALSE)), 0, VLOOKUP(A515,Images!A:C,3,FALSE))/IF(ISNA(VLOOKUP(A515,Images!A:C,2,FALSE)), 1,VLOOKUP(A515,Images!A:C,2,FALSE))</f>
        <v>2.5366748166259168E-2</v>
      </c>
      <c r="D515">
        <f>IF(NOT(ISNA(VLOOKUP(A515,Harvard!B:E,4,FALSE))), VLOOKUP(A515,Harvard!B:E,4,FALSE), 0)</f>
        <v>1</v>
      </c>
      <c r="E515">
        <f>IF(NOT(ISNA(VLOOKUP(A515,UC!B:D, 3, FALSE))),VLOOKUP(A515,UC!B:D, 2, FALSE)/VLOOKUP(A515, UC!B:D, 3, FALSE), 0)</f>
        <v>1</v>
      </c>
      <c r="F515">
        <f>IF(EXACT(VLOOKUP(F$1,Variables!$B$6:$C$32, 2, FALSE), "Yes"), LOOKUP($A515,Collections!$A:$A,Collections!B:B), 0)</f>
        <v>0</v>
      </c>
      <c r="G515">
        <f>IF(EXACT(VLOOKUP(G$1,Variables!$B$6:$C$32, 2, FALSE), "Yes"), LOOKUP($A515,Collections!$A:$A,Collections!C:C), 0)</f>
        <v>1</v>
      </c>
      <c r="H515">
        <f>IF(EXACT(VLOOKUP(H$1,Variables!$B$6:$C$32, 2, FALSE), "Yes"), LOOKUP($A515,Collections!$A:$A,Collections!D:D), 0)</f>
        <v>0</v>
      </c>
      <c r="I515">
        <f>IF(EXACT(VLOOKUP(I$1,Variables!$B$6:$C$32, 2, FALSE), "Yes"), LOOKUP($A515,Collections!$A:$A,Collections!E:E), 0)</f>
        <v>0</v>
      </c>
      <c r="J515">
        <f>IF(EXACT(VLOOKUP(J$1,Variables!$B$6:$C$32, 2, FALSE), "Yes"), LOOKUP($A515,Collections!$A:$A,Collections!F:F), 0)</f>
        <v>0</v>
      </c>
      <c r="K515">
        <f>IF(EXACT(VLOOKUP(K$1,Variables!$B$6:$C$32, 2, FALSE), "Yes"), LOOKUP($A515,Collections!$A:$A,Collections!G:G), 0)</f>
        <v>0</v>
      </c>
      <c r="L515">
        <f>IF(EXACT(VLOOKUP(L$1,Variables!$B$6:$C$32, 2, FALSE), "Yes"), LOOKUP($A515,Collections!$A:$A,Collections!H:H), 0)</f>
        <v>0</v>
      </c>
      <c r="M515">
        <f>IF(EXACT(VLOOKUP(M$1,Variables!$B$6:$C$32, 2, FALSE), "Yes"), LOOKUP($A515,Collections!$A:$A,Collections!I:I), 0)</f>
        <v>0</v>
      </c>
      <c r="N515">
        <f>IF(EXACT(VLOOKUP(N$1,Variables!$B$6:$C$32, 2, FALSE), "Yes"), LOOKUP($A515,Collections!$A:$A,Collections!J:J), 0)</f>
        <v>0</v>
      </c>
      <c r="O515">
        <f>IF(EXACT(VLOOKUP(O$1,Variables!$B$6:$C$32, 2, FALSE), "Yes"), LOOKUP($A515,Collections!$A:$A,Collections!K:K), 0)</f>
        <v>0</v>
      </c>
      <c r="P515">
        <f>IF(EXACT(VLOOKUP(P$1,Variables!$B$6:$C$32, 2, FALSE), "Yes"), LOOKUP($A515,Collections!$A:$A,Collections!L:L), 0)</f>
        <v>0</v>
      </c>
      <c r="Q515">
        <f>IF(EXACT(VLOOKUP(Q$1,Variables!$B$6:$C$32, 2, FALSE), "Yes"), LOOKUP($A515,Collections!$A:$A,Collections!M:M), 0)</f>
        <v>0</v>
      </c>
      <c r="R515">
        <f>IF(EXACT(VLOOKUP(R$1,Variables!$B$6:$C$32, 2, FALSE), "Yes"), LOOKUP($A515,Collections!$A:$A,Collections!N:N), 0)</f>
        <v>0</v>
      </c>
      <c r="S515">
        <f>IF(EXACT(VLOOKUP(S$1,Variables!$B$6:$C$32, 2, FALSE), "Yes"), LOOKUP($A515,Collections!$A:$A,Collections!O:O), 0)</f>
        <v>0</v>
      </c>
      <c r="T515">
        <f>IF(EXACT(VLOOKUP(T$1,Variables!$B$6:$C$32, 2, FALSE), "Yes"), LOOKUP($A515,Collections!$A:$A,Collections!P:P), 0)</f>
        <v>0</v>
      </c>
      <c r="U515">
        <f>IF(EXACT(VLOOKUP(U$1,Variables!$B$6:$C$32, 2, FALSE), "Yes"), LOOKUP($A515,Collections!$A:$A,Collections!Q:Q), 0)</f>
        <v>0</v>
      </c>
      <c r="V515">
        <f>IF(EXACT(VLOOKUP(V$1,Variables!$B$6:$C$32, 2, FALSE), "Yes"), LOOKUP($A515,Collections!$A:$A,Collections!R:R), 0)</f>
        <v>0</v>
      </c>
      <c r="W515">
        <f>IF(EXACT(VLOOKUP(W$1,Variables!$B$6:$C$32, 2, FALSE), "Yes"), LOOKUP($A515,Collections!$A:$A,Collections!S:S), 0)</f>
        <v>0</v>
      </c>
      <c r="X515">
        <f>IF(EXACT(VLOOKUP(X$1,Variables!$B$6:$C$32, 2, FALSE), "Yes"), LOOKUP($A515,Collections!$A:$A,Collections!T:T), 0)</f>
        <v>0</v>
      </c>
      <c r="Y515">
        <f>IF(EXACT(VLOOKUP(Y$1,Variables!$B$6:$C$32, 2, FALSE), "Yes"), LOOKUP($A515,Collections!$A:$A,Collections!U:U), 0)</f>
        <v>0</v>
      </c>
      <c r="Z515">
        <f>IF(EXACT(VLOOKUP(Z$1,Variables!$B$6:$C$32, 2, FALSE), "Yes"), LOOKUP($A515,Collections!$A:$A,Collections!V:V), 0)</f>
        <v>0</v>
      </c>
      <c r="AA515">
        <f>IF(EXACT(VLOOKUP(AA$1,Variables!$B$6:$C$32, 2, FALSE), "Yes"), LOOKUP($A515,Collections!$A:$A,Collections!W:W), 0)</f>
        <v>0</v>
      </c>
      <c r="AB515">
        <f>IF(EXACT(VLOOKUP(AB$1,Variables!$B$6:$C$32, 2, FALSE), "Yes"), LOOKUP($A515,Collections!$A:$A,Collections!X:X), 0)</f>
        <v>0</v>
      </c>
      <c r="AC515">
        <f>IF(EXACT(VLOOKUP(AC$1,Variables!$B$6:$C$32, 2, FALSE), "Yes"), LOOKUP($A515,Collections!$A:$A,Collections!Y:Y), 0)</f>
        <v>0</v>
      </c>
      <c r="AD515">
        <f>IF(EXACT(VLOOKUP(AD$1,Variables!$B$6:$C$32, 2, FALSE), "Yes"), LOOKUP($A515,Collections!$A:$A,Collections!Z:Z), 0)</f>
        <v>0</v>
      </c>
      <c r="AE515">
        <f>IF(EXACT(VLOOKUP(AE$1,Variables!$B$6:$C$32, 2, FALSE), "Yes"), LOOKUP($A515,Collections!$A:$A,Collections!AA:AA), 0)</f>
        <v>0</v>
      </c>
      <c r="AF515">
        <f>IF(EXACT(VLOOKUP(AF$1,Variables!$B$6:$C$32, 2, FALSE), "Yes"), LOOKUP($A515,Collections!$A:$A,Collections!AB:AB), 0)</f>
        <v>0</v>
      </c>
      <c r="AG515" t="str">
        <f t="shared" si="8"/>
        <v>Yes</v>
      </c>
      <c r="AH515">
        <f>IF(D515&gt;=Variables!$C$1,1,0)</f>
        <v>1</v>
      </c>
      <c r="AI515">
        <f>IF(E515&gt;=Variables!$C$1,1,0)</f>
        <v>1</v>
      </c>
    </row>
    <row r="516" spans="1:35" x14ac:dyDescent="0.2">
      <c r="A516" s="25">
        <v>462616</v>
      </c>
      <c r="B516" s="2" t="s">
        <v>3132</v>
      </c>
      <c r="C516">
        <f>IF(ISNA(VLOOKUP(A516,Images!A:C,3,FALSE)), 0, VLOOKUP(A516,Images!A:C,3,FALSE))/IF(ISNA(VLOOKUP(A516,Images!A:C,2,FALSE)), 1,VLOOKUP(A516,Images!A:C,2,FALSE))</f>
        <v>0.23954597240389891</v>
      </c>
      <c r="D516">
        <f>IF(NOT(ISNA(VLOOKUP(A516,Harvard!B:E,4,FALSE))), VLOOKUP(A516,Harvard!B:E,4,FALSE), 0)</f>
        <v>0</v>
      </c>
      <c r="E516">
        <f>IF(NOT(ISNA(VLOOKUP(A516,UC!B:D, 3, FALSE))),VLOOKUP(A516,UC!B:D, 2, FALSE)/VLOOKUP(A516, UC!B:D, 3, FALSE), 0)</f>
        <v>0</v>
      </c>
      <c r="F516">
        <f>IF(EXACT(VLOOKUP(F$1,Variables!$B$6:$C$32, 2, FALSE), "Yes"), LOOKUP($A516,Collections!$A:$A,Collections!B:B), 0)</f>
        <v>0</v>
      </c>
      <c r="G516">
        <f>IF(EXACT(VLOOKUP(G$1,Variables!$B$6:$C$32, 2, FALSE), "Yes"), LOOKUP($A516,Collections!$A:$A,Collections!C:C), 0)</f>
        <v>0</v>
      </c>
      <c r="H516">
        <f>IF(EXACT(VLOOKUP(H$1,Variables!$B$6:$C$32, 2, FALSE), "Yes"), LOOKUP($A516,Collections!$A:$A,Collections!D:D), 0)</f>
        <v>0</v>
      </c>
      <c r="I516">
        <f>IF(EXACT(VLOOKUP(I$1,Variables!$B$6:$C$32, 2, FALSE), "Yes"), LOOKUP($A516,Collections!$A:$A,Collections!E:E), 0)</f>
        <v>0</v>
      </c>
      <c r="J516">
        <f>IF(EXACT(VLOOKUP(J$1,Variables!$B$6:$C$32, 2, FALSE), "Yes"), LOOKUP($A516,Collections!$A:$A,Collections!F:F), 0)</f>
        <v>0</v>
      </c>
      <c r="K516">
        <f>IF(EXACT(VLOOKUP(K$1,Variables!$B$6:$C$32, 2, FALSE), "Yes"), LOOKUP($A516,Collections!$A:$A,Collections!G:G), 0)</f>
        <v>0</v>
      </c>
      <c r="L516">
        <f>IF(EXACT(VLOOKUP(L$1,Variables!$B$6:$C$32, 2, FALSE), "Yes"), LOOKUP($A516,Collections!$A:$A,Collections!H:H), 0)</f>
        <v>1</v>
      </c>
      <c r="M516">
        <f>IF(EXACT(VLOOKUP(M$1,Variables!$B$6:$C$32, 2, FALSE), "Yes"), LOOKUP($A516,Collections!$A:$A,Collections!I:I), 0)</f>
        <v>0</v>
      </c>
      <c r="N516">
        <f>IF(EXACT(VLOOKUP(N$1,Variables!$B$6:$C$32, 2, FALSE), "Yes"), LOOKUP($A516,Collections!$A:$A,Collections!J:J), 0)</f>
        <v>0</v>
      </c>
      <c r="O516">
        <f>IF(EXACT(VLOOKUP(O$1,Variables!$B$6:$C$32, 2, FALSE), "Yes"), LOOKUP($A516,Collections!$A:$A,Collections!K:K), 0)</f>
        <v>0</v>
      </c>
      <c r="P516">
        <f>IF(EXACT(VLOOKUP(P$1,Variables!$B$6:$C$32, 2, FALSE), "Yes"), LOOKUP($A516,Collections!$A:$A,Collections!L:L), 0)</f>
        <v>0</v>
      </c>
      <c r="Q516">
        <f>IF(EXACT(VLOOKUP(Q$1,Variables!$B$6:$C$32, 2, FALSE), "Yes"), LOOKUP($A516,Collections!$A:$A,Collections!M:M), 0)</f>
        <v>0</v>
      </c>
      <c r="R516">
        <f>IF(EXACT(VLOOKUP(R$1,Variables!$B$6:$C$32, 2, FALSE), "Yes"), LOOKUP($A516,Collections!$A:$A,Collections!N:N), 0)</f>
        <v>0</v>
      </c>
      <c r="S516">
        <f>IF(EXACT(VLOOKUP(S$1,Variables!$B$6:$C$32, 2, FALSE), "Yes"), LOOKUP($A516,Collections!$A:$A,Collections!O:O), 0)</f>
        <v>0</v>
      </c>
      <c r="T516">
        <f>IF(EXACT(VLOOKUP(T$1,Variables!$B$6:$C$32, 2, FALSE), "Yes"), LOOKUP($A516,Collections!$A:$A,Collections!P:P), 0)</f>
        <v>0</v>
      </c>
      <c r="U516">
        <f>IF(EXACT(VLOOKUP(U$1,Variables!$B$6:$C$32, 2, FALSE), "Yes"), LOOKUP($A516,Collections!$A:$A,Collections!Q:Q), 0)</f>
        <v>0</v>
      </c>
      <c r="V516">
        <f>IF(EXACT(VLOOKUP(V$1,Variables!$B$6:$C$32, 2, FALSE), "Yes"), LOOKUP($A516,Collections!$A:$A,Collections!R:R), 0)</f>
        <v>0</v>
      </c>
      <c r="W516">
        <f>IF(EXACT(VLOOKUP(W$1,Variables!$B$6:$C$32, 2, FALSE), "Yes"), LOOKUP($A516,Collections!$A:$A,Collections!S:S), 0)</f>
        <v>0</v>
      </c>
      <c r="X516">
        <f>IF(EXACT(VLOOKUP(X$1,Variables!$B$6:$C$32, 2, FALSE), "Yes"), LOOKUP($A516,Collections!$A:$A,Collections!T:T), 0)</f>
        <v>0</v>
      </c>
      <c r="Y516">
        <f>IF(EXACT(VLOOKUP(Y$1,Variables!$B$6:$C$32, 2, FALSE), "Yes"), LOOKUP($A516,Collections!$A:$A,Collections!U:U), 0)</f>
        <v>0</v>
      </c>
      <c r="Z516">
        <f>IF(EXACT(VLOOKUP(Z$1,Variables!$B$6:$C$32, 2, FALSE), "Yes"), LOOKUP($A516,Collections!$A:$A,Collections!V:V), 0)</f>
        <v>0</v>
      </c>
      <c r="AA516">
        <f>IF(EXACT(VLOOKUP(AA$1,Variables!$B$6:$C$32, 2, FALSE), "Yes"), LOOKUP($A516,Collections!$A:$A,Collections!W:W), 0)</f>
        <v>0</v>
      </c>
      <c r="AB516">
        <f>IF(EXACT(VLOOKUP(AB$1,Variables!$B$6:$C$32, 2, FALSE), "Yes"), LOOKUP($A516,Collections!$A:$A,Collections!X:X), 0)</f>
        <v>0</v>
      </c>
      <c r="AC516">
        <f>IF(EXACT(VLOOKUP(AC$1,Variables!$B$6:$C$32, 2, FALSE), "Yes"), LOOKUP($A516,Collections!$A:$A,Collections!Y:Y), 0)</f>
        <v>0</v>
      </c>
      <c r="AD516">
        <f>IF(EXACT(VLOOKUP(AD$1,Variables!$B$6:$C$32, 2, FALSE), "Yes"), LOOKUP($A516,Collections!$A:$A,Collections!Z:Z), 0)</f>
        <v>0</v>
      </c>
      <c r="AE516">
        <f>IF(EXACT(VLOOKUP(AE$1,Variables!$B$6:$C$32, 2, FALSE), "Yes"), LOOKUP($A516,Collections!$A:$A,Collections!AA:AA), 0)</f>
        <v>0</v>
      </c>
      <c r="AF516">
        <f>IF(EXACT(VLOOKUP(AF$1,Variables!$B$6:$C$32, 2, FALSE), "Yes"), LOOKUP($A516,Collections!$A:$A,Collections!AB:AB), 0)</f>
        <v>0</v>
      </c>
      <c r="AG516" t="str">
        <f t="shared" si="8"/>
        <v>Yes</v>
      </c>
      <c r="AH516">
        <f>IF(D516&gt;=Variables!$C$1,1,0)</f>
        <v>0</v>
      </c>
      <c r="AI516">
        <f>IF(E516&gt;=Variables!$C$1,1,0)</f>
        <v>0</v>
      </c>
    </row>
    <row r="517" spans="1:35" x14ac:dyDescent="0.2">
      <c r="A517" s="25">
        <v>141828</v>
      </c>
      <c r="B517" s="2" t="s">
        <v>1477</v>
      </c>
      <c r="C517">
        <f>IF(ISNA(VLOOKUP(A517,Images!A:C,3,FALSE)), 0, VLOOKUP(A517,Images!A:C,3,FALSE))/IF(ISNA(VLOOKUP(A517,Images!A:C,2,FALSE)), 1,VLOOKUP(A517,Images!A:C,2,FALSE))</f>
        <v>8.723939080289813E-3</v>
      </c>
      <c r="D517">
        <f>IF(NOT(ISNA(VLOOKUP(A517,Harvard!B:E,4,FALSE))), VLOOKUP(A517,Harvard!B:E,4,FALSE), 0)</f>
        <v>0.96860000000000002</v>
      </c>
      <c r="E517">
        <f>IF(NOT(ISNA(VLOOKUP(A517,UC!B:D, 3, FALSE))),VLOOKUP(A517,UC!B:D, 2, FALSE)/VLOOKUP(A517, UC!B:D, 3, FALSE), 0)</f>
        <v>0.8820224719101124</v>
      </c>
      <c r="F517">
        <f>IF(EXACT(VLOOKUP(F$1,Variables!$B$6:$C$32, 2, FALSE), "Yes"), LOOKUP($A517,Collections!$A:$A,Collections!B:B), 0)</f>
        <v>0</v>
      </c>
      <c r="G517">
        <f>IF(EXACT(VLOOKUP(G$1,Variables!$B$6:$C$32, 2, FALSE), "Yes"), LOOKUP($A517,Collections!$A:$A,Collections!C:C), 0)</f>
        <v>0</v>
      </c>
      <c r="H517">
        <f>IF(EXACT(VLOOKUP(H$1,Variables!$B$6:$C$32, 2, FALSE), "Yes"), LOOKUP($A517,Collections!$A:$A,Collections!D:D), 0)</f>
        <v>0</v>
      </c>
      <c r="I517">
        <f>IF(EXACT(VLOOKUP(I$1,Variables!$B$6:$C$32, 2, FALSE), "Yes"), LOOKUP($A517,Collections!$A:$A,Collections!E:E), 0)</f>
        <v>0</v>
      </c>
      <c r="J517">
        <f>IF(EXACT(VLOOKUP(J$1,Variables!$B$6:$C$32, 2, FALSE), "Yes"), LOOKUP($A517,Collections!$A:$A,Collections!F:F), 0)</f>
        <v>0</v>
      </c>
      <c r="K517">
        <f>IF(EXACT(VLOOKUP(K$1,Variables!$B$6:$C$32, 2, FALSE), "Yes"), LOOKUP($A517,Collections!$A:$A,Collections!G:G), 0)</f>
        <v>0</v>
      </c>
      <c r="L517">
        <f>IF(EXACT(VLOOKUP(L$1,Variables!$B$6:$C$32, 2, FALSE), "Yes"), LOOKUP($A517,Collections!$A:$A,Collections!H:H), 0)</f>
        <v>0</v>
      </c>
      <c r="M517">
        <f>IF(EXACT(VLOOKUP(M$1,Variables!$B$6:$C$32, 2, FALSE), "Yes"), LOOKUP($A517,Collections!$A:$A,Collections!I:I), 0)</f>
        <v>1</v>
      </c>
      <c r="N517">
        <f>IF(EXACT(VLOOKUP(N$1,Variables!$B$6:$C$32, 2, FALSE), "Yes"), LOOKUP($A517,Collections!$A:$A,Collections!J:J), 0)</f>
        <v>0</v>
      </c>
      <c r="O517">
        <f>IF(EXACT(VLOOKUP(O$1,Variables!$B$6:$C$32, 2, FALSE), "Yes"), LOOKUP($A517,Collections!$A:$A,Collections!K:K), 0)</f>
        <v>0</v>
      </c>
      <c r="P517">
        <f>IF(EXACT(VLOOKUP(P$1,Variables!$B$6:$C$32, 2, FALSE), "Yes"), LOOKUP($A517,Collections!$A:$A,Collections!L:L), 0)</f>
        <v>0</v>
      </c>
      <c r="Q517">
        <f>IF(EXACT(VLOOKUP(Q$1,Variables!$B$6:$C$32, 2, FALSE), "Yes"), LOOKUP($A517,Collections!$A:$A,Collections!M:M), 0)</f>
        <v>0</v>
      </c>
      <c r="R517">
        <f>IF(EXACT(VLOOKUP(R$1,Variables!$B$6:$C$32, 2, FALSE), "Yes"), LOOKUP($A517,Collections!$A:$A,Collections!N:N), 0)</f>
        <v>0</v>
      </c>
      <c r="S517">
        <f>IF(EXACT(VLOOKUP(S$1,Variables!$B$6:$C$32, 2, FALSE), "Yes"), LOOKUP($A517,Collections!$A:$A,Collections!O:O), 0)</f>
        <v>0</v>
      </c>
      <c r="T517">
        <f>IF(EXACT(VLOOKUP(T$1,Variables!$B$6:$C$32, 2, FALSE), "Yes"), LOOKUP($A517,Collections!$A:$A,Collections!P:P), 0)</f>
        <v>0</v>
      </c>
      <c r="U517">
        <f>IF(EXACT(VLOOKUP(U$1,Variables!$B$6:$C$32, 2, FALSE), "Yes"), LOOKUP($A517,Collections!$A:$A,Collections!Q:Q), 0)</f>
        <v>0</v>
      </c>
      <c r="V517">
        <f>IF(EXACT(VLOOKUP(V$1,Variables!$B$6:$C$32, 2, FALSE), "Yes"), LOOKUP($A517,Collections!$A:$A,Collections!R:R), 0)</f>
        <v>0</v>
      </c>
      <c r="W517">
        <f>IF(EXACT(VLOOKUP(W$1,Variables!$B$6:$C$32, 2, FALSE), "Yes"), LOOKUP($A517,Collections!$A:$A,Collections!S:S), 0)</f>
        <v>0</v>
      </c>
      <c r="X517">
        <f>IF(EXACT(VLOOKUP(X$1,Variables!$B$6:$C$32, 2, FALSE), "Yes"), LOOKUP($A517,Collections!$A:$A,Collections!T:T), 0)</f>
        <v>0</v>
      </c>
      <c r="Y517">
        <f>IF(EXACT(VLOOKUP(Y$1,Variables!$B$6:$C$32, 2, FALSE), "Yes"), LOOKUP($A517,Collections!$A:$A,Collections!U:U), 0)</f>
        <v>0</v>
      </c>
      <c r="Z517">
        <f>IF(EXACT(VLOOKUP(Z$1,Variables!$B$6:$C$32, 2, FALSE), "Yes"), LOOKUP($A517,Collections!$A:$A,Collections!V:V), 0)</f>
        <v>0</v>
      </c>
      <c r="AA517">
        <f>IF(EXACT(VLOOKUP(AA$1,Variables!$B$6:$C$32, 2, FALSE), "Yes"), LOOKUP($A517,Collections!$A:$A,Collections!W:W), 0)</f>
        <v>0</v>
      </c>
      <c r="AB517">
        <f>IF(EXACT(VLOOKUP(AB$1,Variables!$B$6:$C$32, 2, FALSE), "Yes"), LOOKUP($A517,Collections!$A:$A,Collections!X:X), 0)</f>
        <v>0</v>
      </c>
      <c r="AC517">
        <f>IF(EXACT(VLOOKUP(AC$1,Variables!$B$6:$C$32, 2, FALSE), "Yes"), LOOKUP($A517,Collections!$A:$A,Collections!Y:Y), 0)</f>
        <v>0</v>
      </c>
      <c r="AD517">
        <f>IF(EXACT(VLOOKUP(AD$1,Variables!$B$6:$C$32, 2, FALSE), "Yes"), LOOKUP($A517,Collections!$A:$A,Collections!Z:Z), 0)</f>
        <v>0</v>
      </c>
      <c r="AE517">
        <f>IF(EXACT(VLOOKUP(AE$1,Variables!$B$6:$C$32, 2, FALSE), "Yes"), LOOKUP($A517,Collections!$A:$A,Collections!AA:AA), 0)</f>
        <v>0</v>
      </c>
      <c r="AF517">
        <f>IF(EXACT(VLOOKUP(AF$1,Variables!$B$6:$C$32, 2, FALSE), "Yes"), LOOKUP($A517,Collections!$A:$A,Collections!AB:AB), 0)</f>
        <v>0</v>
      </c>
      <c r="AG517" t="str">
        <f t="shared" si="8"/>
        <v>Yes</v>
      </c>
      <c r="AH517">
        <f>IF(D517&gt;=Variables!$C$1,1,0)</f>
        <v>1</v>
      </c>
      <c r="AI517">
        <f>IF(E517&gt;=Variables!$C$1,1,0)</f>
        <v>0</v>
      </c>
    </row>
    <row r="518" spans="1:35" x14ac:dyDescent="0.2">
      <c r="A518" s="25">
        <v>141836</v>
      </c>
      <c r="B518" s="2" t="s">
        <v>1478</v>
      </c>
      <c r="C518">
        <f>IF(ISNA(VLOOKUP(A518,Images!A:C,3,FALSE)), 0, VLOOKUP(A518,Images!A:C,3,FALSE))/IF(ISNA(VLOOKUP(A518,Images!A:C,2,FALSE)), 1,VLOOKUP(A518,Images!A:C,2,FALSE))</f>
        <v>2.2219984560131575E-2</v>
      </c>
      <c r="D518">
        <f>IF(NOT(ISNA(VLOOKUP(A518,Harvard!B:E,4,FALSE))), VLOOKUP(A518,Harvard!B:E,4,FALSE), 0)</f>
        <v>0.99409999999999998</v>
      </c>
      <c r="E518">
        <f>IF(NOT(ISNA(VLOOKUP(A518,UC!B:D, 3, FALSE))),VLOOKUP(A518,UC!B:D, 2, FALSE)/VLOOKUP(A518, UC!B:D, 3, FALSE), 0)</f>
        <v>1</v>
      </c>
      <c r="F518">
        <f>IF(EXACT(VLOOKUP(F$1,Variables!$B$6:$C$32, 2, FALSE), "Yes"), LOOKUP($A518,Collections!$A:$A,Collections!B:B), 0)</f>
        <v>0</v>
      </c>
      <c r="G518">
        <f>IF(EXACT(VLOOKUP(G$1,Variables!$B$6:$C$32, 2, FALSE), "Yes"), LOOKUP($A518,Collections!$A:$A,Collections!C:C), 0)</f>
        <v>0</v>
      </c>
      <c r="H518">
        <f>IF(EXACT(VLOOKUP(H$1,Variables!$B$6:$C$32, 2, FALSE), "Yes"), LOOKUP($A518,Collections!$A:$A,Collections!D:D), 0)</f>
        <v>1</v>
      </c>
      <c r="I518">
        <f>IF(EXACT(VLOOKUP(I$1,Variables!$B$6:$C$32, 2, FALSE), "Yes"), LOOKUP($A518,Collections!$A:$A,Collections!E:E), 0)</f>
        <v>0</v>
      </c>
      <c r="J518">
        <f>IF(EXACT(VLOOKUP(J$1,Variables!$B$6:$C$32, 2, FALSE), "Yes"), LOOKUP($A518,Collections!$A:$A,Collections!F:F), 0)</f>
        <v>0</v>
      </c>
      <c r="K518">
        <f>IF(EXACT(VLOOKUP(K$1,Variables!$B$6:$C$32, 2, FALSE), "Yes"), LOOKUP($A518,Collections!$A:$A,Collections!G:G), 0)</f>
        <v>0</v>
      </c>
      <c r="L518">
        <f>IF(EXACT(VLOOKUP(L$1,Variables!$B$6:$C$32, 2, FALSE), "Yes"), LOOKUP($A518,Collections!$A:$A,Collections!H:H), 0)</f>
        <v>0</v>
      </c>
      <c r="M518">
        <f>IF(EXACT(VLOOKUP(M$1,Variables!$B$6:$C$32, 2, FALSE), "Yes"), LOOKUP($A518,Collections!$A:$A,Collections!I:I), 0)</f>
        <v>0</v>
      </c>
      <c r="N518">
        <f>IF(EXACT(VLOOKUP(N$1,Variables!$B$6:$C$32, 2, FALSE), "Yes"), LOOKUP($A518,Collections!$A:$A,Collections!J:J), 0)</f>
        <v>0</v>
      </c>
      <c r="O518">
        <f>IF(EXACT(VLOOKUP(O$1,Variables!$B$6:$C$32, 2, FALSE), "Yes"), LOOKUP($A518,Collections!$A:$A,Collections!K:K), 0)</f>
        <v>0</v>
      </c>
      <c r="P518">
        <f>IF(EXACT(VLOOKUP(P$1,Variables!$B$6:$C$32, 2, FALSE), "Yes"), LOOKUP($A518,Collections!$A:$A,Collections!L:L), 0)</f>
        <v>0</v>
      </c>
      <c r="Q518">
        <f>IF(EXACT(VLOOKUP(Q$1,Variables!$B$6:$C$32, 2, FALSE), "Yes"), LOOKUP($A518,Collections!$A:$A,Collections!M:M), 0)</f>
        <v>0</v>
      </c>
      <c r="R518">
        <f>IF(EXACT(VLOOKUP(R$1,Variables!$B$6:$C$32, 2, FALSE), "Yes"), LOOKUP($A518,Collections!$A:$A,Collections!N:N), 0)</f>
        <v>0</v>
      </c>
      <c r="S518">
        <f>IF(EXACT(VLOOKUP(S$1,Variables!$B$6:$C$32, 2, FALSE), "Yes"), LOOKUP($A518,Collections!$A:$A,Collections!O:O), 0)</f>
        <v>0</v>
      </c>
      <c r="T518">
        <f>IF(EXACT(VLOOKUP(T$1,Variables!$B$6:$C$32, 2, FALSE), "Yes"), LOOKUP($A518,Collections!$A:$A,Collections!P:P), 0)</f>
        <v>0</v>
      </c>
      <c r="U518">
        <f>IF(EXACT(VLOOKUP(U$1,Variables!$B$6:$C$32, 2, FALSE), "Yes"), LOOKUP($A518,Collections!$A:$A,Collections!Q:Q), 0)</f>
        <v>0</v>
      </c>
      <c r="V518">
        <f>IF(EXACT(VLOOKUP(V$1,Variables!$B$6:$C$32, 2, FALSE), "Yes"), LOOKUP($A518,Collections!$A:$A,Collections!R:R), 0)</f>
        <v>0</v>
      </c>
      <c r="W518">
        <f>IF(EXACT(VLOOKUP(W$1,Variables!$B$6:$C$32, 2, FALSE), "Yes"), LOOKUP($A518,Collections!$A:$A,Collections!S:S), 0)</f>
        <v>0</v>
      </c>
      <c r="X518">
        <f>IF(EXACT(VLOOKUP(X$1,Variables!$B$6:$C$32, 2, FALSE), "Yes"), LOOKUP($A518,Collections!$A:$A,Collections!T:T), 0)</f>
        <v>0</v>
      </c>
      <c r="Y518">
        <f>IF(EXACT(VLOOKUP(Y$1,Variables!$B$6:$C$32, 2, FALSE), "Yes"), LOOKUP($A518,Collections!$A:$A,Collections!U:U), 0)</f>
        <v>0</v>
      </c>
      <c r="Z518">
        <f>IF(EXACT(VLOOKUP(Z$1,Variables!$B$6:$C$32, 2, FALSE), "Yes"), LOOKUP($A518,Collections!$A:$A,Collections!V:V), 0)</f>
        <v>0</v>
      </c>
      <c r="AA518">
        <f>IF(EXACT(VLOOKUP(AA$1,Variables!$B$6:$C$32, 2, FALSE), "Yes"), LOOKUP($A518,Collections!$A:$A,Collections!W:W), 0)</f>
        <v>0</v>
      </c>
      <c r="AB518">
        <f>IF(EXACT(VLOOKUP(AB$1,Variables!$B$6:$C$32, 2, FALSE), "Yes"), LOOKUP($A518,Collections!$A:$A,Collections!X:X), 0)</f>
        <v>0</v>
      </c>
      <c r="AC518">
        <f>IF(EXACT(VLOOKUP(AC$1,Variables!$B$6:$C$32, 2, FALSE), "Yes"), LOOKUP($A518,Collections!$A:$A,Collections!Y:Y), 0)</f>
        <v>0</v>
      </c>
      <c r="AD518">
        <f>IF(EXACT(VLOOKUP(AD$1,Variables!$B$6:$C$32, 2, FALSE), "Yes"), LOOKUP($A518,Collections!$A:$A,Collections!Z:Z), 0)</f>
        <v>0</v>
      </c>
      <c r="AE518">
        <f>IF(EXACT(VLOOKUP(AE$1,Variables!$B$6:$C$32, 2, FALSE), "Yes"), LOOKUP($A518,Collections!$A:$A,Collections!AA:AA), 0)</f>
        <v>0</v>
      </c>
      <c r="AF518">
        <f>IF(EXACT(VLOOKUP(AF$1,Variables!$B$6:$C$32, 2, FALSE), "Yes"), LOOKUP($A518,Collections!$A:$A,Collections!AB:AB), 0)</f>
        <v>0</v>
      </c>
      <c r="AG518" t="str">
        <f t="shared" si="8"/>
        <v>Yes</v>
      </c>
      <c r="AH518">
        <f>IF(D518&gt;=Variables!$C$1,1,0)</f>
        <v>1</v>
      </c>
      <c r="AI518">
        <f>IF(E518&gt;=Variables!$C$1,1,0)</f>
        <v>1</v>
      </c>
    </row>
    <row r="519" spans="1:35" x14ac:dyDescent="0.2">
      <c r="A519" s="25">
        <v>17411912</v>
      </c>
      <c r="B519" s="2" t="s">
        <v>1479</v>
      </c>
      <c r="C519">
        <f>IF(ISNA(VLOOKUP(A519,Images!A:C,3,FALSE)), 0, VLOOKUP(A519,Images!A:C,3,FALSE))/IF(ISNA(VLOOKUP(A519,Images!A:C,2,FALSE)), 1,VLOOKUP(A519,Images!A:C,2,FALSE))</f>
        <v>9.3786635404454866E-2</v>
      </c>
      <c r="D519">
        <f>IF(NOT(ISNA(VLOOKUP(A519,Harvard!B:E,4,FALSE))), VLOOKUP(A519,Harvard!B:E,4,FALSE), 0)</f>
        <v>0.33329999999999999</v>
      </c>
      <c r="E519">
        <f>IF(NOT(ISNA(VLOOKUP(A519,UC!B:D, 3, FALSE))),VLOOKUP(A519,UC!B:D, 2, FALSE)/VLOOKUP(A519, UC!B:D, 3, FALSE), 0)</f>
        <v>0</v>
      </c>
      <c r="F519">
        <f>IF(EXACT(VLOOKUP(F$1,Variables!$B$6:$C$32, 2, FALSE), "Yes"), LOOKUP($A519,Collections!$A:$A,Collections!B:B), 0)</f>
        <v>0</v>
      </c>
      <c r="G519">
        <f>IF(EXACT(VLOOKUP(G$1,Variables!$B$6:$C$32, 2, FALSE), "Yes"), LOOKUP($A519,Collections!$A:$A,Collections!C:C), 0)</f>
        <v>0</v>
      </c>
      <c r="H519">
        <f>IF(EXACT(VLOOKUP(H$1,Variables!$B$6:$C$32, 2, FALSE), "Yes"), LOOKUP($A519,Collections!$A:$A,Collections!D:D), 0)</f>
        <v>1</v>
      </c>
      <c r="I519">
        <f>IF(EXACT(VLOOKUP(I$1,Variables!$B$6:$C$32, 2, FALSE), "Yes"), LOOKUP($A519,Collections!$A:$A,Collections!E:E), 0)</f>
        <v>0</v>
      </c>
      <c r="J519">
        <f>IF(EXACT(VLOOKUP(J$1,Variables!$B$6:$C$32, 2, FALSE), "Yes"), LOOKUP($A519,Collections!$A:$A,Collections!F:F), 0)</f>
        <v>0</v>
      </c>
      <c r="K519">
        <f>IF(EXACT(VLOOKUP(K$1,Variables!$B$6:$C$32, 2, FALSE), "Yes"), LOOKUP($A519,Collections!$A:$A,Collections!G:G), 0)</f>
        <v>0</v>
      </c>
      <c r="L519">
        <f>IF(EXACT(VLOOKUP(L$1,Variables!$B$6:$C$32, 2, FALSE), "Yes"), LOOKUP($A519,Collections!$A:$A,Collections!H:H), 0)</f>
        <v>0</v>
      </c>
      <c r="M519">
        <f>IF(EXACT(VLOOKUP(M$1,Variables!$B$6:$C$32, 2, FALSE), "Yes"), LOOKUP($A519,Collections!$A:$A,Collections!I:I), 0)</f>
        <v>0</v>
      </c>
      <c r="N519">
        <f>IF(EXACT(VLOOKUP(N$1,Variables!$B$6:$C$32, 2, FALSE), "Yes"), LOOKUP($A519,Collections!$A:$A,Collections!J:J), 0)</f>
        <v>0</v>
      </c>
      <c r="O519">
        <f>IF(EXACT(VLOOKUP(O$1,Variables!$B$6:$C$32, 2, FALSE), "Yes"), LOOKUP($A519,Collections!$A:$A,Collections!K:K), 0)</f>
        <v>0</v>
      </c>
      <c r="P519">
        <f>IF(EXACT(VLOOKUP(P$1,Variables!$B$6:$C$32, 2, FALSE), "Yes"), LOOKUP($A519,Collections!$A:$A,Collections!L:L), 0)</f>
        <v>0</v>
      </c>
      <c r="Q519">
        <f>IF(EXACT(VLOOKUP(Q$1,Variables!$B$6:$C$32, 2, FALSE), "Yes"), LOOKUP($A519,Collections!$A:$A,Collections!M:M), 0)</f>
        <v>0</v>
      </c>
      <c r="R519">
        <f>IF(EXACT(VLOOKUP(R$1,Variables!$B$6:$C$32, 2, FALSE), "Yes"), LOOKUP($A519,Collections!$A:$A,Collections!N:N), 0)</f>
        <v>0</v>
      </c>
      <c r="S519">
        <f>IF(EXACT(VLOOKUP(S$1,Variables!$B$6:$C$32, 2, FALSE), "Yes"), LOOKUP($A519,Collections!$A:$A,Collections!O:O), 0)</f>
        <v>0</v>
      </c>
      <c r="T519">
        <f>IF(EXACT(VLOOKUP(T$1,Variables!$B$6:$C$32, 2, FALSE), "Yes"), LOOKUP($A519,Collections!$A:$A,Collections!P:P), 0)</f>
        <v>0</v>
      </c>
      <c r="U519">
        <f>IF(EXACT(VLOOKUP(U$1,Variables!$B$6:$C$32, 2, FALSE), "Yes"), LOOKUP($A519,Collections!$A:$A,Collections!Q:Q), 0)</f>
        <v>0</v>
      </c>
      <c r="V519">
        <f>IF(EXACT(VLOOKUP(V$1,Variables!$B$6:$C$32, 2, FALSE), "Yes"), LOOKUP($A519,Collections!$A:$A,Collections!R:R), 0)</f>
        <v>0</v>
      </c>
      <c r="W519">
        <f>IF(EXACT(VLOOKUP(W$1,Variables!$B$6:$C$32, 2, FALSE), "Yes"), LOOKUP($A519,Collections!$A:$A,Collections!S:S), 0)</f>
        <v>0</v>
      </c>
      <c r="X519">
        <f>IF(EXACT(VLOOKUP(X$1,Variables!$B$6:$C$32, 2, FALSE), "Yes"), LOOKUP($A519,Collections!$A:$A,Collections!T:T), 0)</f>
        <v>0</v>
      </c>
      <c r="Y519">
        <f>IF(EXACT(VLOOKUP(Y$1,Variables!$B$6:$C$32, 2, FALSE), "Yes"), LOOKUP($A519,Collections!$A:$A,Collections!U:U), 0)</f>
        <v>0</v>
      </c>
      <c r="Z519">
        <f>IF(EXACT(VLOOKUP(Z$1,Variables!$B$6:$C$32, 2, FALSE), "Yes"), LOOKUP($A519,Collections!$A:$A,Collections!V:V), 0)</f>
        <v>0</v>
      </c>
      <c r="AA519">
        <f>IF(EXACT(VLOOKUP(AA$1,Variables!$B$6:$C$32, 2, FALSE), "Yes"), LOOKUP($A519,Collections!$A:$A,Collections!W:W), 0)</f>
        <v>0</v>
      </c>
      <c r="AB519">
        <f>IF(EXACT(VLOOKUP(AB$1,Variables!$B$6:$C$32, 2, FALSE), "Yes"), LOOKUP($A519,Collections!$A:$A,Collections!X:X), 0)</f>
        <v>0</v>
      </c>
      <c r="AC519">
        <f>IF(EXACT(VLOOKUP(AC$1,Variables!$B$6:$C$32, 2, FALSE), "Yes"), LOOKUP($A519,Collections!$A:$A,Collections!Y:Y), 0)</f>
        <v>0</v>
      </c>
      <c r="AD519">
        <f>IF(EXACT(VLOOKUP(AD$1,Variables!$B$6:$C$32, 2, FALSE), "Yes"), LOOKUP($A519,Collections!$A:$A,Collections!Z:Z), 0)</f>
        <v>0</v>
      </c>
      <c r="AE519">
        <f>IF(EXACT(VLOOKUP(AE$1,Variables!$B$6:$C$32, 2, FALSE), "Yes"), LOOKUP($A519,Collections!$A:$A,Collections!AA:AA), 0)</f>
        <v>0</v>
      </c>
      <c r="AF519">
        <f>IF(EXACT(VLOOKUP(AF$1,Variables!$B$6:$C$32, 2, FALSE), "Yes"), LOOKUP($A519,Collections!$A:$A,Collections!AB:AB), 0)</f>
        <v>0</v>
      </c>
      <c r="AG519" t="str">
        <f t="shared" si="8"/>
        <v>Yes</v>
      </c>
      <c r="AH519">
        <f>IF(D519&gt;=Variables!$C$1,1,0)</f>
        <v>0</v>
      </c>
      <c r="AI519">
        <f>IF(E519&gt;=Variables!$C$1,1,0)</f>
        <v>0</v>
      </c>
    </row>
    <row r="520" spans="1:35" x14ac:dyDescent="0.2">
      <c r="A520" s="25">
        <v>912131</v>
      </c>
      <c r="B520" s="2" t="s">
        <v>1480</v>
      </c>
      <c r="C520">
        <f>IF(ISNA(VLOOKUP(A520,Images!A:C,3,FALSE)), 0, VLOOKUP(A520,Images!A:C,3,FALSE))/IF(ISNA(VLOOKUP(A520,Images!A:C,2,FALSE)), 1,VLOOKUP(A520,Images!A:C,2,FALSE))</f>
        <v>1.1948390983483107E-2</v>
      </c>
      <c r="D520">
        <f>IF(NOT(ISNA(VLOOKUP(A520,Harvard!B:E,4,FALSE))), VLOOKUP(A520,Harvard!B:E,4,FALSE), 0)</f>
        <v>0.97330000000000005</v>
      </c>
      <c r="E520">
        <f>IF(NOT(ISNA(VLOOKUP(A520,UC!B:D, 3, FALSE))),VLOOKUP(A520,UC!B:D, 2, FALSE)/VLOOKUP(A520, UC!B:D, 3, FALSE), 0)</f>
        <v>0.93693693693693691</v>
      </c>
      <c r="F520">
        <f>IF(EXACT(VLOOKUP(F$1,Variables!$B$6:$C$32, 2, FALSE), "Yes"), LOOKUP($A520,Collections!$A:$A,Collections!B:B), 0)</f>
        <v>0</v>
      </c>
      <c r="G520">
        <f>IF(EXACT(VLOOKUP(G$1,Variables!$B$6:$C$32, 2, FALSE), "Yes"), LOOKUP($A520,Collections!$A:$A,Collections!C:C), 0)</f>
        <v>1</v>
      </c>
      <c r="H520">
        <f>IF(EXACT(VLOOKUP(H$1,Variables!$B$6:$C$32, 2, FALSE), "Yes"), LOOKUP($A520,Collections!$A:$A,Collections!D:D), 0)</f>
        <v>0</v>
      </c>
      <c r="I520">
        <f>IF(EXACT(VLOOKUP(I$1,Variables!$B$6:$C$32, 2, FALSE), "Yes"), LOOKUP($A520,Collections!$A:$A,Collections!E:E), 0)</f>
        <v>0</v>
      </c>
      <c r="J520">
        <f>IF(EXACT(VLOOKUP(J$1,Variables!$B$6:$C$32, 2, FALSE), "Yes"), LOOKUP($A520,Collections!$A:$A,Collections!F:F), 0)</f>
        <v>0</v>
      </c>
      <c r="K520">
        <f>IF(EXACT(VLOOKUP(K$1,Variables!$B$6:$C$32, 2, FALSE), "Yes"), LOOKUP($A520,Collections!$A:$A,Collections!G:G), 0)</f>
        <v>0</v>
      </c>
      <c r="L520">
        <f>IF(EXACT(VLOOKUP(L$1,Variables!$B$6:$C$32, 2, FALSE), "Yes"), LOOKUP($A520,Collections!$A:$A,Collections!H:H), 0)</f>
        <v>0</v>
      </c>
      <c r="M520">
        <f>IF(EXACT(VLOOKUP(M$1,Variables!$B$6:$C$32, 2, FALSE), "Yes"), LOOKUP($A520,Collections!$A:$A,Collections!I:I), 0)</f>
        <v>0</v>
      </c>
      <c r="N520">
        <f>IF(EXACT(VLOOKUP(N$1,Variables!$B$6:$C$32, 2, FALSE), "Yes"), LOOKUP($A520,Collections!$A:$A,Collections!J:J), 0)</f>
        <v>0</v>
      </c>
      <c r="O520">
        <f>IF(EXACT(VLOOKUP(O$1,Variables!$B$6:$C$32, 2, FALSE), "Yes"), LOOKUP($A520,Collections!$A:$A,Collections!K:K), 0)</f>
        <v>0</v>
      </c>
      <c r="P520">
        <f>IF(EXACT(VLOOKUP(P$1,Variables!$B$6:$C$32, 2, FALSE), "Yes"), LOOKUP($A520,Collections!$A:$A,Collections!L:L), 0)</f>
        <v>0</v>
      </c>
      <c r="Q520">
        <f>IF(EXACT(VLOOKUP(Q$1,Variables!$B$6:$C$32, 2, FALSE), "Yes"), LOOKUP($A520,Collections!$A:$A,Collections!M:M), 0)</f>
        <v>0</v>
      </c>
      <c r="R520">
        <f>IF(EXACT(VLOOKUP(R$1,Variables!$B$6:$C$32, 2, FALSE), "Yes"), LOOKUP($A520,Collections!$A:$A,Collections!N:N), 0)</f>
        <v>0</v>
      </c>
      <c r="S520">
        <f>IF(EXACT(VLOOKUP(S$1,Variables!$B$6:$C$32, 2, FALSE), "Yes"), LOOKUP($A520,Collections!$A:$A,Collections!O:O), 0)</f>
        <v>0</v>
      </c>
      <c r="T520">
        <f>IF(EXACT(VLOOKUP(T$1,Variables!$B$6:$C$32, 2, FALSE), "Yes"), LOOKUP($A520,Collections!$A:$A,Collections!P:P), 0)</f>
        <v>0</v>
      </c>
      <c r="U520">
        <f>IF(EXACT(VLOOKUP(U$1,Variables!$B$6:$C$32, 2, FALSE), "Yes"), LOOKUP($A520,Collections!$A:$A,Collections!Q:Q), 0)</f>
        <v>0</v>
      </c>
      <c r="V520">
        <f>IF(EXACT(VLOOKUP(V$1,Variables!$B$6:$C$32, 2, FALSE), "Yes"), LOOKUP($A520,Collections!$A:$A,Collections!R:R), 0)</f>
        <v>0</v>
      </c>
      <c r="W520">
        <f>IF(EXACT(VLOOKUP(W$1,Variables!$B$6:$C$32, 2, FALSE), "Yes"), LOOKUP($A520,Collections!$A:$A,Collections!S:S), 0)</f>
        <v>0</v>
      </c>
      <c r="X520">
        <f>IF(EXACT(VLOOKUP(X$1,Variables!$B$6:$C$32, 2, FALSE), "Yes"), LOOKUP($A520,Collections!$A:$A,Collections!T:T), 0)</f>
        <v>0</v>
      </c>
      <c r="Y520">
        <f>IF(EXACT(VLOOKUP(Y$1,Variables!$B$6:$C$32, 2, FALSE), "Yes"), LOOKUP($A520,Collections!$A:$A,Collections!U:U), 0)</f>
        <v>0</v>
      </c>
      <c r="Z520">
        <f>IF(EXACT(VLOOKUP(Z$1,Variables!$B$6:$C$32, 2, FALSE), "Yes"), LOOKUP($A520,Collections!$A:$A,Collections!V:V), 0)</f>
        <v>0</v>
      </c>
      <c r="AA520">
        <f>IF(EXACT(VLOOKUP(AA$1,Variables!$B$6:$C$32, 2, FALSE), "Yes"), LOOKUP($A520,Collections!$A:$A,Collections!W:W), 0)</f>
        <v>0</v>
      </c>
      <c r="AB520">
        <f>IF(EXACT(VLOOKUP(AB$1,Variables!$B$6:$C$32, 2, FALSE), "Yes"), LOOKUP($A520,Collections!$A:$A,Collections!X:X), 0)</f>
        <v>0</v>
      </c>
      <c r="AC520">
        <f>IF(EXACT(VLOOKUP(AC$1,Variables!$B$6:$C$32, 2, FALSE), "Yes"), LOOKUP($A520,Collections!$A:$A,Collections!Y:Y), 0)</f>
        <v>0</v>
      </c>
      <c r="AD520">
        <f>IF(EXACT(VLOOKUP(AD$1,Variables!$B$6:$C$32, 2, FALSE), "Yes"), LOOKUP($A520,Collections!$A:$A,Collections!Z:Z), 0)</f>
        <v>0</v>
      </c>
      <c r="AE520">
        <f>IF(EXACT(VLOOKUP(AE$1,Variables!$B$6:$C$32, 2, FALSE), "Yes"), LOOKUP($A520,Collections!$A:$A,Collections!AA:AA), 0)</f>
        <v>0</v>
      </c>
      <c r="AF520">
        <f>IF(EXACT(VLOOKUP(AF$1,Variables!$B$6:$C$32, 2, FALSE), "Yes"), LOOKUP($A520,Collections!$A:$A,Collections!AB:AB), 0)</f>
        <v>0</v>
      </c>
      <c r="AG520" t="str">
        <f t="shared" si="8"/>
        <v>Yes</v>
      </c>
      <c r="AH520">
        <f>IF(D520&gt;=Variables!$C$1,1,0)</f>
        <v>1</v>
      </c>
      <c r="AI520">
        <f>IF(E520&gt;=Variables!$C$1,1,0)</f>
        <v>1</v>
      </c>
    </row>
    <row r="521" spans="1:35" x14ac:dyDescent="0.2">
      <c r="A521" s="25">
        <v>9962735</v>
      </c>
      <c r="B521" s="2" t="s">
        <v>1964</v>
      </c>
      <c r="C521">
        <f>IF(ISNA(VLOOKUP(A521,Images!A:C,3,FALSE)), 0, VLOOKUP(A521,Images!A:C,3,FALSE))/IF(ISNA(VLOOKUP(A521,Images!A:C,2,FALSE)), 1,VLOOKUP(A521,Images!A:C,2,FALSE))</f>
        <v>0</v>
      </c>
      <c r="D521">
        <f>IF(NOT(ISNA(VLOOKUP(A521,Harvard!B:E,4,FALSE))), VLOOKUP(A521,Harvard!B:E,4,FALSE), 0)</f>
        <v>1</v>
      </c>
      <c r="E521">
        <f>IF(NOT(ISNA(VLOOKUP(A521,UC!B:D, 3, FALSE))),VLOOKUP(A521,UC!B:D, 2, FALSE)/VLOOKUP(A521, UC!B:D, 3, FALSE), 0)</f>
        <v>0</v>
      </c>
      <c r="F521">
        <f>IF(EXACT(VLOOKUP(F$1,Variables!$B$6:$C$32, 2, FALSE), "Yes"), LOOKUP($A521,Collections!$A:$A,Collections!B:B), 0)</f>
        <v>0</v>
      </c>
      <c r="G521">
        <f>IF(EXACT(VLOOKUP(G$1,Variables!$B$6:$C$32, 2, FALSE), "Yes"), LOOKUP($A521,Collections!$A:$A,Collections!C:C), 0)</f>
        <v>0</v>
      </c>
      <c r="H521">
        <f>IF(EXACT(VLOOKUP(H$1,Variables!$B$6:$C$32, 2, FALSE), "Yes"), LOOKUP($A521,Collections!$A:$A,Collections!D:D), 0)</f>
        <v>0</v>
      </c>
      <c r="I521">
        <f>IF(EXACT(VLOOKUP(I$1,Variables!$B$6:$C$32, 2, FALSE), "Yes"), LOOKUP($A521,Collections!$A:$A,Collections!E:E), 0)</f>
        <v>0</v>
      </c>
      <c r="J521">
        <f>IF(EXACT(VLOOKUP(J$1,Variables!$B$6:$C$32, 2, FALSE), "Yes"), LOOKUP($A521,Collections!$A:$A,Collections!F:F), 0)</f>
        <v>0</v>
      </c>
      <c r="K521">
        <f>IF(EXACT(VLOOKUP(K$1,Variables!$B$6:$C$32, 2, FALSE), "Yes"), LOOKUP($A521,Collections!$A:$A,Collections!G:G), 0)</f>
        <v>1</v>
      </c>
      <c r="L521">
        <f>IF(EXACT(VLOOKUP(L$1,Variables!$B$6:$C$32, 2, FALSE), "Yes"), LOOKUP($A521,Collections!$A:$A,Collections!H:H), 0)</f>
        <v>0</v>
      </c>
      <c r="M521">
        <f>IF(EXACT(VLOOKUP(M$1,Variables!$B$6:$C$32, 2, FALSE), "Yes"), LOOKUP($A521,Collections!$A:$A,Collections!I:I), 0)</f>
        <v>0</v>
      </c>
      <c r="N521">
        <f>IF(EXACT(VLOOKUP(N$1,Variables!$B$6:$C$32, 2, FALSE), "Yes"), LOOKUP($A521,Collections!$A:$A,Collections!J:J), 0)</f>
        <v>0</v>
      </c>
      <c r="O521">
        <f>IF(EXACT(VLOOKUP(O$1,Variables!$B$6:$C$32, 2, FALSE), "Yes"), LOOKUP($A521,Collections!$A:$A,Collections!K:K), 0)</f>
        <v>0</v>
      </c>
      <c r="P521">
        <f>IF(EXACT(VLOOKUP(P$1,Variables!$B$6:$C$32, 2, FALSE), "Yes"), LOOKUP($A521,Collections!$A:$A,Collections!L:L), 0)</f>
        <v>0</v>
      </c>
      <c r="Q521">
        <f>IF(EXACT(VLOOKUP(Q$1,Variables!$B$6:$C$32, 2, FALSE), "Yes"), LOOKUP($A521,Collections!$A:$A,Collections!M:M), 0)</f>
        <v>0</v>
      </c>
      <c r="R521">
        <f>IF(EXACT(VLOOKUP(R$1,Variables!$B$6:$C$32, 2, FALSE), "Yes"), LOOKUP($A521,Collections!$A:$A,Collections!N:N), 0)</f>
        <v>0</v>
      </c>
      <c r="S521">
        <f>IF(EXACT(VLOOKUP(S$1,Variables!$B$6:$C$32, 2, FALSE), "Yes"), LOOKUP($A521,Collections!$A:$A,Collections!O:O), 0)</f>
        <v>0</v>
      </c>
      <c r="T521">
        <f>IF(EXACT(VLOOKUP(T$1,Variables!$B$6:$C$32, 2, FALSE), "Yes"), LOOKUP($A521,Collections!$A:$A,Collections!P:P), 0)</f>
        <v>0</v>
      </c>
      <c r="U521">
        <f>IF(EXACT(VLOOKUP(U$1,Variables!$B$6:$C$32, 2, FALSE), "Yes"), LOOKUP($A521,Collections!$A:$A,Collections!Q:Q), 0)</f>
        <v>0</v>
      </c>
      <c r="V521">
        <f>IF(EXACT(VLOOKUP(V$1,Variables!$B$6:$C$32, 2, FALSE), "Yes"), LOOKUP($A521,Collections!$A:$A,Collections!R:R), 0)</f>
        <v>0</v>
      </c>
      <c r="W521">
        <f>IF(EXACT(VLOOKUP(W$1,Variables!$B$6:$C$32, 2, FALSE), "Yes"), LOOKUP($A521,Collections!$A:$A,Collections!S:S), 0)</f>
        <v>0</v>
      </c>
      <c r="X521">
        <f>IF(EXACT(VLOOKUP(X$1,Variables!$B$6:$C$32, 2, FALSE), "Yes"), LOOKUP($A521,Collections!$A:$A,Collections!T:T), 0)</f>
        <v>0</v>
      </c>
      <c r="Y521">
        <f>IF(EXACT(VLOOKUP(Y$1,Variables!$B$6:$C$32, 2, FALSE), "Yes"), LOOKUP($A521,Collections!$A:$A,Collections!U:U), 0)</f>
        <v>0</v>
      </c>
      <c r="Z521">
        <f>IF(EXACT(VLOOKUP(Z$1,Variables!$B$6:$C$32, 2, FALSE), "Yes"), LOOKUP($A521,Collections!$A:$A,Collections!V:V), 0)</f>
        <v>0</v>
      </c>
      <c r="AA521">
        <f>IF(EXACT(VLOOKUP(AA$1,Variables!$B$6:$C$32, 2, FALSE), "Yes"), LOOKUP($A521,Collections!$A:$A,Collections!W:W), 0)</f>
        <v>0</v>
      </c>
      <c r="AB521">
        <f>IF(EXACT(VLOOKUP(AB$1,Variables!$B$6:$C$32, 2, FALSE), "Yes"), LOOKUP($A521,Collections!$A:$A,Collections!X:X), 0)</f>
        <v>0</v>
      </c>
      <c r="AC521">
        <f>IF(EXACT(VLOOKUP(AC$1,Variables!$B$6:$C$32, 2, FALSE), "Yes"), LOOKUP($A521,Collections!$A:$A,Collections!Y:Y), 0)</f>
        <v>0</v>
      </c>
      <c r="AD521">
        <f>IF(EXACT(VLOOKUP(AD$1,Variables!$B$6:$C$32, 2, FALSE), "Yes"), LOOKUP($A521,Collections!$A:$A,Collections!Z:Z), 0)</f>
        <v>0</v>
      </c>
      <c r="AE521">
        <f>IF(EXACT(VLOOKUP(AE$1,Variables!$B$6:$C$32, 2, FALSE), "Yes"), LOOKUP($A521,Collections!$A:$A,Collections!AA:AA), 0)</f>
        <v>0</v>
      </c>
      <c r="AF521">
        <f>IF(EXACT(VLOOKUP(AF$1,Variables!$B$6:$C$32, 2, FALSE), "Yes"), LOOKUP($A521,Collections!$A:$A,Collections!AB:AB), 0)</f>
        <v>0</v>
      </c>
      <c r="AG521" t="str">
        <f t="shared" si="8"/>
        <v>Yes</v>
      </c>
      <c r="AH521">
        <f>IF(D521&gt;=Variables!$C$1,1,0)</f>
        <v>1</v>
      </c>
      <c r="AI521">
        <f>IF(E521&gt;=Variables!$C$1,1,0)</f>
        <v>0</v>
      </c>
    </row>
    <row r="522" spans="1:35" x14ac:dyDescent="0.2">
      <c r="A522" s="25">
        <v>462756</v>
      </c>
      <c r="B522" s="2" t="s">
        <v>1481</v>
      </c>
      <c r="C522">
        <f>IF(ISNA(VLOOKUP(A522,Images!A:C,3,FALSE)), 0, VLOOKUP(A522,Images!A:C,3,FALSE))/IF(ISNA(VLOOKUP(A522,Images!A:C,2,FALSE)), 1,VLOOKUP(A522,Images!A:C,2,FALSE))</f>
        <v>2.6138909634055266E-3</v>
      </c>
      <c r="D522">
        <f>IF(NOT(ISNA(VLOOKUP(A522,Harvard!B:E,4,FALSE))), VLOOKUP(A522,Harvard!B:E,4,FALSE), 0)</f>
        <v>1</v>
      </c>
      <c r="E522">
        <f>IF(NOT(ISNA(VLOOKUP(A522,UC!B:D, 3, FALSE))),VLOOKUP(A522,UC!B:D, 2, FALSE)/VLOOKUP(A522, UC!B:D, 3, FALSE), 0)</f>
        <v>1</v>
      </c>
      <c r="F522">
        <f>IF(EXACT(VLOOKUP(F$1,Variables!$B$6:$C$32, 2, FALSE), "Yes"), LOOKUP($A522,Collections!$A:$A,Collections!B:B), 0)</f>
        <v>0</v>
      </c>
      <c r="G522">
        <f>IF(EXACT(VLOOKUP(G$1,Variables!$B$6:$C$32, 2, FALSE), "Yes"), LOOKUP($A522,Collections!$A:$A,Collections!C:C), 0)</f>
        <v>0</v>
      </c>
      <c r="H522">
        <f>IF(EXACT(VLOOKUP(H$1,Variables!$B$6:$C$32, 2, FALSE), "Yes"), LOOKUP($A522,Collections!$A:$A,Collections!D:D), 0)</f>
        <v>0</v>
      </c>
      <c r="I522">
        <f>IF(EXACT(VLOOKUP(I$1,Variables!$B$6:$C$32, 2, FALSE), "Yes"), LOOKUP($A522,Collections!$A:$A,Collections!E:E), 0)</f>
        <v>0</v>
      </c>
      <c r="J522">
        <f>IF(EXACT(VLOOKUP(J$1,Variables!$B$6:$C$32, 2, FALSE), "Yes"), LOOKUP($A522,Collections!$A:$A,Collections!F:F), 0)</f>
        <v>0</v>
      </c>
      <c r="K522">
        <f>IF(EXACT(VLOOKUP(K$1,Variables!$B$6:$C$32, 2, FALSE), "Yes"), LOOKUP($A522,Collections!$A:$A,Collections!G:G), 0)</f>
        <v>0</v>
      </c>
      <c r="L522">
        <f>IF(EXACT(VLOOKUP(L$1,Variables!$B$6:$C$32, 2, FALSE), "Yes"), LOOKUP($A522,Collections!$A:$A,Collections!H:H), 0)</f>
        <v>1</v>
      </c>
      <c r="M522">
        <f>IF(EXACT(VLOOKUP(M$1,Variables!$B$6:$C$32, 2, FALSE), "Yes"), LOOKUP($A522,Collections!$A:$A,Collections!I:I), 0)</f>
        <v>0</v>
      </c>
      <c r="N522">
        <f>IF(EXACT(VLOOKUP(N$1,Variables!$B$6:$C$32, 2, FALSE), "Yes"), LOOKUP($A522,Collections!$A:$A,Collections!J:J), 0)</f>
        <v>0</v>
      </c>
      <c r="O522">
        <f>IF(EXACT(VLOOKUP(O$1,Variables!$B$6:$C$32, 2, FALSE), "Yes"), LOOKUP($A522,Collections!$A:$A,Collections!K:K), 0)</f>
        <v>0</v>
      </c>
      <c r="P522">
        <f>IF(EXACT(VLOOKUP(P$1,Variables!$B$6:$C$32, 2, FALSE), "Yes"), LOOKUP($A522,Collections!$A:$A,Collections!L:L), 0)</f>
        <v>0</v>
      </c>
      <c r="Q522">
        <f>IF(EXACT(VLOOKUP(Q$1,Variables!$B$6:$C$32, 2, FALSE), "Yes"), LOOKUP($A522,Collections!$A:$A,Collections!M:M), 0)</f>
        <v>0</v>
      </c>
      <c r="R522">
        <f>IF(EXACT(VLOOKUP(R$1,Variables!$B$6:$C$32, 2, FALSE), "Yes"), LOOKUP($A522,Collections!$A:$A,Collections!N:N), 0)</f>
        <v>0</v>
      </c>
      <c r="S522">
        <f>IF(EXACT(VLOOKUP(S$1,Variables!$B$6:$C$32, 2, FALSE), "Yes"), LOOKUP($A522,Collections!$A:$A,Collections!O:O), 0)</f>
        <v>0</v>
      </c>
      <c r="T522">
        <f>IF(EXACT(VLOOKUP(T$1,Variables!$B$6:$C$32, 2, FALSE), "Yes"), LOOKUP($A522,Collections!$A:$A,Collections!P:P), 0)</f>
        <v>0</v>
      </c>
      <c r="U522">
        <f>IF(EXACT(VLOOKUP(U$1,Variables!$B$6:$C$32, 2, FALSE), "Yes"), LOOKUP($A522,Collections!$A:$A,Collections!Q:Q), 0)</f>
        <v>0</v>
      </c>
      <c r="V522">
        <f>IF(EXACT(VLOOKUP(V$1,Variables!$B$6:$C$32, 2, FALSE), "Yes"), LOOKUP($A522,Collections!$A:$A,Collections!R:R), 0)</f>
        <v>0</v>
      </c>
      <c r="W522">
        <f>IF(EXACT(VLOOKUP(W$1,Variables!$B$6:$C$32, 2, FALSE), "Yes"), LOOKUP($A522,Collections!$A:$A,Collections!S:S), 0)</f>
        <v>0</v>
      </c>
      <c r="X522">
        <f>IF(EXACT(VLOOKUP(X$1,Variables!$B$6:$C$32, 2, FALSE), "Yes"), LOOKUP($A522,Collections!$A:$A,Collections!T:T), 0)</f>
        <v>0</v>
      </c>
      <c r="Y522">
        <f>IF(EXACT(VLOOKUP(Y$1,Variables!$B$6:$C$32, 2, FALSE), "Yes"), LOOKUP($A522,Collections!$A:$A,Collections!U:U), 0)</f>
        <v>0</v>
      </c>
      <c r="Z522">
        <f>IF(EXACT(VLOOKUP(Z$1,Variables!$B$6:$C$32, 2, FALSE), "Yes"), LOOKUP($A522,Collections!$A:$A,Collections!V:V), 0)</f>
        <v>0</v>
      </c>
      <c r="AA522">
        <f>IF(EXACT(VLOOKUP(AA$1,Variables!$B$6:$C$32, 2, FALSE), "Yes"), LOOKUP($A522,Collections!$A:$A,Collections!W:W), 0)</f>
        <v>0</v>
      </c>
      <c r="AB522">
        <f>IF(EXACT(VLOOKUP(AB$1,Variables!$B$6:$C$32, 2, FALSE), "Yes"), LOOKUP($A522,Collections!$A:$A,Collections!X:X), 0)</f>
        <v>0</v>
      </c>
      <c r="AC522">
        <f>IF(EXACT(VLOOKUP(AC$1,Variables!$B$6:$C$32, 2, FALSE), "Yes"), LOOKUP($A522,Collections!$A:$A,Collections!Y:Y), 0)</f>
        <v>0</v>
      </c>
      <c r="AD522">
        <f>IF(EXACT(VLOOKUP(AD$1,Variables!$B$6:$C$32, 2, FALSE), "Yes"), LOOKUP($A522,Collections!$A:$A,Collections!Z:Z), 0)</f>
        <v>0</v>
      </c>
      <c r="AE522">
        <f>IF(EXACT(VLOOKUP(AE$1,Variables!$B$6:$C$32, 2, FALSE), "Yes"), LOOKUP($A522,Collections!$A:$A,Collections!AA:AA), 0)</f>
        <v>0</v>
      </c>
      <c r="AF522">
        <f>IF(EXACT(VLOOKUP(AF$1,Variables!$B$6:$C$32, 2, FALSE), "Yes"), LOOKUP($A522,Collections!$A:$A,Collections!AB:AB), 0)</f>
        <v>0</v>
      </c>
      <c r="AG522" t="str">
        <f t="shared" si="8"/>
        <v>Yes</v>
      </c>
      <c r="AH522">
        <f>IF(D522&gt;=Variables!$C$1,1,0)</f>
        <v>1</v>
      </c>
      <c r="AI522">
        <f>IF(E522&gt;=Variables!$C$1,1,0)</f>
        <v>1</v>
      </c>
    </row>
    <row r="523" spans="1:35" x14ac:dyDescent="0.2">
      <c r="A523" s="25">
        <v>1418211</v>
      </c>
      <c r="B523" s="2" t="s">
        <v>1482</v>
      </c>
      <c r="C523">
        <f>IF(ISNA(VLOOKUP(A523,Images!A:C,3,FALSE)), 0, VLOOKUP(A523,Images!A:C,3,FALSE))/IF(ISNA(VLOOKUP(A523,Images!A:C,2,FALSE)), 1,VLOOKUP(A523,Images!A:C,2,FALSE))</f>
        <v>2.1565545425966677E-2</v>
      </c>
      <c r="D523">
        <f>IF(NOT(ISNA(VLOOKUP(A523,Harvard!B:E,4,FALSE))), VLOOKUP(A523,Harvard!B:E,4,FALSE), 0)</f>
        <v>0.55740000000000001</v>
      </c>
      <c r="E523">
        <f>IF(NOT(ISNA(VLOOKUP(A523,UC!B:D, 3, FALSE))),VLOOKUP(A523,UC!B:D, 2, FALSE)/VLOOKUP(A523, UC!B:D, 3, FALSE), 0)</f>
        <v>0.77165354330708658</v>
      </c>
      <c r="F523">
        <f>IF(EXACT(VLOOKUP(F$1,Variables!$B$6:$C$32, 2, FALSE), "Yes"), LOOKUP($A523,Collections!$A:$A,Collections!B:B), 0)</f>
        <v>0</v>
      </c>
      <c r="G523">
        <f>IF(EXACT(VLOOKUP(G$1,Variables!$B$6:$C$32, 2, FALSE), "Yes"), LOOKUP($A523,Collections!$A:$A,Collections!C:C), 0)</f>
        <v>0</v>
      </c>
      <c r="H523">
        <f>IF(EXACT(VLOOKUP(H$1,Variables!$B$6:$C$32, 2, FALSE), "Yes"), LOOKUP($A523,Collections!$A:$A,Collections!D:D), 0)</f>
        <v>0</v>
      </c>
      <c r="I523">
        <f>IF(EXACT(VLOOKUP(I$1,Variables!$B$6:$C$32, 2, FALSE), "Yes"), LOOKUP($A523,Collections!$A:$A,Collections!E:E), 0)</f>
        <v>1</v>
      </c>
      <c r="J523">
        <f>IF(EXACT(VLOOKUP(J$1,Variables!$B$6:$C$32, 2, FALSE), "Yes"), LOOKUP($A523,Collections!$A:$A,Collections!F:F), 0)</f>
        <v>0</v>
      </c>
      <c r="K523">
        <f>IF(EXACT(VLOOKUP(K$1,Variables!$B$6:$C$32, 2, FALSE), "Yes"), LOOKUP($A523,Collections!$A:$A,Collections!G:G), 0)</f>
        <v>0</v>
      </c>
      <c r="L523">
        <f>IF(EXACT(VLOOKUP(L$1,Variables!$B$6:$C$32, 2, FALSE), "Yes"), LOOKUP($A523,Collections!$A:$A,Collections!H:H), 0)</f>
        <v>0</v>
      </c>
      <c r="M523">
        <f>IF(EXACT(VLOOKUP(M$1,Variables!$B$6:$C$32, 2, FALSE), "Yes"), LOOKUP($A523,Collections!$A:$A,Collections!I:I), 0)</f>
        <v>0</v>
      </c>
      <c r="N523">
        <f>IF(EXACT(VLOOKUP(N$1,Variables!$B$6:$C$32, 2, FALSE), "Yes"), LOOKUP($A523,Collections!$A:$A,Collections!J:J), 0)</f>
        <v>0</v>
      </c>
      <c r="O523">
        <f>IF(EXACT(VLOOKUP(O$1,Variables!$B$6:$C$32, 2, FALSE), "Yes"), LOOKUP($A523,Collections!$A:$A,Collections!K:K), 0)</f>
        <v>0</v>
      </c>
      <c r="P523">
        <f>IF(EXACT(VLOOKUP(P$1,Variables!$B$6:$C$32, 2, FALSE), "Yes"), LOOKUP($A523,Collections!$A:$A,Collections!L:L), 0)</f>
        <v>0</v>
      </c>
      <c r="Q523">
        <f>IF(EXACT(VLOOKUP(Q$1,Variables!$B$6:$C$32, 2, FALSE), "Yes"), LOOKUP($A523,Collections!$A:$A,Collections!M:M), 0)</f>
        <v>0</v>
      </c>
      <c r="R523">
        <f>IF(EXACT(VLOOKUP(R$1,Variables!$B$6:$C$32, 2, FALSE), "Yes"), LOOKUP($A523,Collections!$A:$A,Collections!N:N), 0)</f>
        <v>0</v>
      </c>
      <c r="S523">
        <f>IF(EXACT(VLOOKUP(S$1,Variables!$B$6:$C$32, 2, FALSE), "Yes"), LOOKUP($A523,Collections!$A:$A,Collections!O:O), 0)</f>
        <v>0</v>
      </c>
      <c r="T523">
        <f>IF(EXACT(VLOOKUP(T$1,Variables!$B$6:$C$32, 2, FALSE), "Yes"), LOOKUP($A523,Collections!$A:$A,Collections!P:P), 0)</f>
        <v>0</v>
      </c>
      <c r="U523">
        <f>IF(EXACT(VLOOKUP(U$1,Variables!$B$6:$C$32, 2, FALSE), "Yes"), LOOKUP($A523,Collections!$A:$A,Collections!Q:Q), 0)</f>
        <v>0</v>
      </c>
      <c r="V523">
        <f>IF(EXACT(VLOOKUP(V$1,Variables!$B$6:$C$32, 2, FALSE), "Yes"), LOOKUP($A523,Collections!$A:$A,Collections!R:R), 0)</f>
        <v>0</v>
      </c>
      <c r="W523">
        <f>IF(EXACT(VLOOKUP(W$1,Variables!$B$6:$C$32, 2, FALSE), "Yes"), LOOKUP($A523,Collections!$A:$A,Collections!S:S), 0)</f>
        <v>0</v>
      </c>
      <c r="X523">
        <f>IF(EXACT(VLOOKUP(X$1,Variables!$B$6:$C$32, 2, FALSE), "Yes"), LOOKUP($A523,Collections!$A:$A,Collections!T:T), 0)</f>
        <v>0</v>
      </c>
      <c r="Y523">
        <f>IF(EXACT(VLOOKUP(Y$1,Variables!$B$6:$C$32, 2, FALSE), "Yes"), LOOKUP($A523,Collections!$A:$A,Collections!U:U), 0)</f>
        <v>0</v>
      </c>
      <c r="Z523">
        <f>IF(EXACT(VLOOKUP(Z$1,Variables!$B$6:$C$32, 2, FALSE), "Yes"), LOOKUP($A523,Collections!$A:$A,Collections!V:V), 0)</f>
        <v>0</v>
      </c>
      <c r="AA523">
        <f>IF(EXACT(VLOOKUP(AA$1,Variables!$B$6:$C$32, 2, FALSE), "Yes"), LOOKUP($A523,Collections!$A:$A,Collections!W:W), 0)</f>
        <v>0</v>
      </c>
      <c r="AB523">
        <f>IF(EXACT(VLOOKUP(AB$1,Variables!$B$6:$C$32, 2, FALSE), "Yes"), LOOKUP($A523,Collections!$A:$A,Collections!X:X), 0)</f>
        <v>0</v>
      </c>
      <c r="AC523">
        <f>IF(EXACT(VLOOKUP(AC$1,Variables!$B$6:$C$32, 2, FALSE), "Yes"), LOOKUP($A523,Collections!$A:$A,Collections!Y:Y), 0)</f>
        <v>0</v>
      </c>
      <c r="AD523">
        <f>IF(EXACT(VLOOKUP(AD$1,Variables!$B$6:$C$32, 2, FALSE), "Yes"), LOOKUP($A523,Collections!$A:$A,Collections!Z:Z), 0)</f>
        <v>0</v>
      </c>
      <c r="AE523">
        <f>IF(EXACT(VLOOKUP(AE$1,Variables!$B$6:$C$32, 2, FALSE), "Yes"), LOOKUP($A523,Collections!$A:$A,Collections!AA:AA), 0)</f>
        <v>0</v>
      </c>
      <c r="AF523">
        <f>IF(EXACT(VLOOKUP(AF$1,Variables!$B$6:$C$32, 2, FALSE), "Yes"), LOOKUP($A523,Collections!$A:$A,Collections!AB:AB), 0)</f>
        <v>0</v>
      </c>
      <c r="AG523" t="str">
        <f t="shared" si="8"/>
        <v>Yes</v>
      </c>
      <c r="AH523">
        <f>IF(D523&gt;=Variables!$C$1,1,0)</f>
        <v>0</v>
      </c>
      <c r="AI523">
        <f>IF(E523&gt;=Variables!$C$1,1,0)</f>
        <v>0</v>
      </c>
    </row>
    <row r="524" spans="1:35" x14ac:dyDescent="0.2">
      <c r="A524" s="25">
        <v>3932990</v>
      </c>
      <c r="B524" s="2" t="s">
        <v>1483</v>
      </c>
      <c r="C524">
        <f>IF(ISNA(VLOOKUP(A524,Images!A:C,3,FALSE)), 0, VLOOKUP(A524,Images!A:C,3,FALSE))/IF(ISNA(VLOOKUP(A524,Images!A:C,2,FALSE)), 1,VLOOKUP(A524,Images!A:C,2,FALSE))</f>
        <v>6.4573635733386148E-2</v>
      </c>
      <c r="D524">
        <f>IF(NOT(ISNA(VLOOKUP(A524,Harvard!B:E,4,FALSE))), VLOOKUP(A524,Harvard!B:E,4,FALSE), 0)</f>
        <v>0.94230000000000003</v>
      </c>
      <c r="E524">
        <f>IF(NOT(ISNA(VLOOKUP(A524,UC!B:D, 3, FALSE))),VLOOKUP(A524,UC!B:D, 2, FALSE)/VLOOKUP(A524, UC!B:D, 3, FALSE), 0)</f>
        <v>0.5025380710659898</v>
      </c>
      <c r="F524">
        <f>IF(EXACT(VLOOKUP(F$1,Variables!$B$6:$C$32, 2, FALSE), "Yes"), LOOKUP($A524,Collections!$A:$A,Collections!B:B), 0)</f>
        <v>0</v>
      </c>
      <c r="G524">
        <f>IF(EXACT(VLOOKUP(G$1,Variables!$B$6:$C$32, 2, FALSE), "Yes"), LOOKUP($A524,Collections!$A:$A,Collections!C:C), 0)</f>
        <v>0</v>
      </c>
      <c r="H524">
        <f>IF(EXACT(VLOOKUP(H$1,Variables!$B$6:$C$32, 2, FALSE), "Yes"), LOOKUP($A524,Collections!$A:$A,Collections!D:D), 0)</f>
        <v>0</v>
      </c>
      <c r="I524">
        <f>IF(EXACT(VLOOKUP(I$1,Variables!$B$6:$C$32, 2, FALSE), "Yes"), LOOKUP($A524,Collections!$A:$A,Collections!E:E), 0)</f>
        <v>0</v>
      </c>
      <c r="J524">
        <f>IF(EXACT(VLOOKUP(J$1,Variables!$B$6:$C$32, 2, FALSE), "Yes"), LOOKUP($A524,Collections!$A:$A,Collections!F:F), 0)</f>
        <v>0</v>
      </c>
      <c r="K524">
        <f>IF(EXACT(VLOOKUP(K$1,Variables!$B$6:$C$32, 2, FALSE), "Yes"), LOOKUP($A524,Collections!$A:$A,Collections!G:G), 0)</f>
        <v>0</v>
      </c>
      <c r="L524">
        <f>IF(EXACT(VLOOKUP(L$1,Variables!$B$6:$C$32, 2, FALSE), "Yes"), LOOKUP($A524,Collections!$A:$A,Collections!H:H), 0)</f>
        <v>0</v>
      </c>
      <c r="M524">
        <f>IF(EXACT(VLOOKUP(M$1,Variables!$B$6:$C$32, 2, FALSE), "Yes"), LOOKUP($A524,Collections!$A:$A,Collections!I:I), 0)</f>
        <v>0</v>
      </c>
      <c r="N524">
        <f>IF(EXACT(VLOOKUP(N$1,Variables!$B$6:$C$32, 2, FALSE), "Yes"), LOOKUP($A524,Collections!$A:$A,Collections!J:J), 0)</f>
        <v>0</v>
      </c>
      <c r="O524">
        <f>IF(EXACT(VLOOKUP(O$1,Variables!$B$6:$C$32, 2, FALSE), "Yes"), LOOKUP($A524,Collections!$A:$A,Collections!K:K), 0)</f>
        <v>0</v>
      </c>
      <c r="P524">
        <f>IF(EXACT(VLOOKUP(P$1,Variables!$B$6:$C$32, 2, FALSE), "Yes"), LOOKUP($A524,Collections!$A:$A,Collections!L:L), 0)</f>
        <v>0</v>
      </c>
      <c r="Q524">
        <f>IF(EXACT(VLOOKUP(Q$1,Variables!$B$6:$C$32, 2, FALSE), "Yes"), LOOKUP($A524,Collections!$A:$A,Collections!M:M), 0)</f>
        <v>0</v>
      </c>
      <c r="R524">
        <f>IF(EXACT(VLOOKUP(R$1,Variables!$B$6:$C$32, 2, FALSE), "Yes"), LOOKUP($A524,Collections!$A:$A,Collections!N:N), 0)</f>
        <v>0</v>
      </c>
      <c r="S524">
        <f>IF(EXACT(VLOOKUP(S$1,Variables!$B$6:$C$32, 2, FALSE), "Yes"), LOOKUP($A524,Collections!$A:$A,Collections!O:O), 0)</f>
        <v>0</v>
      </c>
      <c r="T524">
        <f>IF(EXACT(VLOOKUP(T$1,Variables!$B$6:$C$32, 2, FALSE), "Yes"), LOOKUP($A524,Collections!$A:$A,Collections!P:P), 0)</f>
        <v>0</v>
      </c>
      <c r="U524">
        <f>IF(EXACT(VLOOKUP(U$1,Variables!$B$6:$C$32, 2, FALSE), "Yes"), LOOKUP($A524,Collections!$A:$A,Collections!Q:Q), 0)</f>
        <v>0</v>
      </c>
      <c r="V524">
        <f>IF(EXACT(VLOOKUP(V$1,Variables!$B$6:$C$32, 2, FALSE), "Yes"), LOOKUP($A524,Collections!$A:$A,Collections!R:R), 0)</f>
        <v>0</v>
      </c>
      <c r="W524">
        <f>IF(EXACT(VLOOKUP(W$1,Variables!$B$6:$C$32, 2, FALSE), "Yes"), LOOKUP($A524,Collections!$A:$A,Collections!S:S), 0)</f>
        <v>0</v>
      </c>
      <c r="X524">
        <f>IF(EXACT(VLOOKUP(X$1,Variables!$B$6:$C$32, 2, FALSE), "Yes"), LOOKUP($A524,Collections!$A:$A,Collections!T:T), 0)</f>
        <v>0</v>
      </c>
      <c r="Y524">
        <f>IF(EXACT(VLOOKUP(Y$1,Variables!$B$6:$C$32, 2, FALSE), "Yes"), LOOKUP($A524,Collections!$A:$A,Collections!U:U), 0)</f>
        <v>0</v>
      </c>
      <c r="Z524">
        <f>IF(EXACT(VLOOKUP(Z$1,Variables!$B$6:$C$32, 2, FALSE), "Yes"), LOOKUP($A524,Collections!$A:$A,Collections!V:V), 0)</f>
        <v>0</v>
      </c>
      <c r="AA524">
        <f>IF(EXACT(VLOOKUP(AA$1,Variables!$B$6:$C$32, 2, FALSE), "Yes"), LOOKUP($A524,Collections!$A:$A,Collections!W:W), 0)</f>
        <v>0</v>
      </c>
      <c r="AB524">
        <f>IF(EXACT(VLOOKUP(AB$1,Variables!$B$6:$C$32, 2, FALSE), "Yes"), LOOKUP($A524,Collections!$A:$A,Collections!X:X), 0)</f>
        <v>1</v>
      </c>
      <c r="AC524">
        <f>IF(EXACT(VLOOKUP(AC$1,Variables!$B$6:$C$32, 2, FALSE), "Yes"), LOOKUP($A524,Collections!$A:$A,Collections!Y:Y), 0)</f>
        <v>0</v>
      </c>
      <c r="AD524">
        <f>IF(EXACT(VLOOKUP(AD$1,Variables!$B$6:$C$32, 2, FALSE), "Yes"), LOOKUP($A524,Collections!$A:$A,Collections!Z:Z), 0)</f>
        <v>0</v>
      </c>
      <c r="AE524">
        <f>IF(EXACT(VLOOKUP(AE$1,Variables!$B$6:$C$32, 2, FALSE), "Yes"), LOOKUP($A524,Collections!$A:$A,Collections!AA:AA), 0)</f>
        <v>0</v>
      </c>
      <c r="AF524">
        <f>IF(EXACT(VLOOKUP(AF$1,Variables!$B$6:$C$32, 2, FALSE), "Yes"), LOOKUP($A524,Collections!$A:$A,Collections!AB:AB), 0)</f>
        <v>0</v>
      </c>
      <c r="AG524" t="str">
        <f t="shared" si="8"/>
        <v>Yes</v>
      </c>
      <c r="AH524">
        <f>IF(D524&gt;=Variables!$C$1,1,0)</f>
        <v>1</v>
      </c>
      <c r="AI524">
        <f>IF(E524&gt;=Variables!$C$1,1,0)</f>
        <v>0</v>
      </c>
    </row>
    <row r="525" spans="1:35" x14ac:dyDescent="0.2">
      <c r="A525" s="25">
        <v>1686577</v>
      </c>
      <c r="B525" s="2" t="s">
        <v>2873</v>
      </c>
      <c r="C525">
        <f>IF(ISNA(VLOOKUP(A525,Images!A:C,3,FALSE)), 0, VLOOKUP(A525,Images!A:C,3,FALSE))/IF(ISNA(VLOOKUP(A525,Images!A:C,2,FALSE)), 1,VLOOKUP(A525,Images!A:C,2,FALSE))</f>
        <v>3.0321892228347858E-2</v>
      </c>
      <c r="D525">
        <f>IF(NOT(ISNA(VLOOKUP(A525,Harvard!B:E,4,FALSE))), VLOOKUP(A525,Harvard!B:E,4,FALSE), 0)</f>
        <v>0.92930000000000001</v>
      </c>
      <c r="E525">
        <f>IF(NOT(ISNA(VLOOKUP(A525,UC!B:D, 3, FALSE))),VLOOKUP(A525,UC!B:D, 2, FALSE)/VLOOKUP(A525, UC!B:D, 3, FALSE), 0)</f>
        <v>1</v>
      </c>
      <c r="F525">
        <f>IF(EXACT(VLOOKUP(F$1,Variables!$B$6:$C$32, 2, FALSE), "Yes"), LOOKUP($A525,Collections!$A:$A,Collections!B:B), 0)</f>
        <v>0</v>
      </c>
      <c r="G525">
        <f>IF(EXACT(VLOOKUP(G$1,Variables!$B$6:$C$32, 2, FALSE), "Yes"), LOOKUP($A525,Collections!$A:$A,Collections!C:C), 0)</f>
        <v>0</v>
      </c>
      <c r="H525">
        <f>IF(EXACT(VLOOKUP(H$1,Variables!$B$6:$C$32, 2, FALSE), "Yes"), LOOKUP($A525,Collections!$A:$A,Collections!D:D), 0)</f>
        <v>0</v>
      </c>
      <c r="I525">
        <f>IF(EXACT(VLOOKUP(I$1,Variables!$B$6:$C$32, 2, FALSE), "Yes"), LOOKUP($A525,Collections!$A:$A,Collections!E:E), 0)</f>
        <v>0</v>
      </c>
      <c r="J525">
        <f>IF(EXACT(VLOOKUP(J$1,Variables!$B$6:$C$32, 2, FALSE), "Yes"), LOOKUP($A525,Collections!$A:$A,Collections!F:F), 0)</f>
        <v>0</v>
      </c>
      <c r="K525">
        <f>IF(EXACT(VLOOKUP(K$1,Variables!$B$6:$C$32, 2, FALSE), "Yes"), LOOKUP($A525,Collections!$A:$A,Collections!G:G), 0)</f>
        <v>0</v>
      </c>
      <c r="L525">
        <f>IF(EXACT(VLOOKUP(L$1,Variables!$B$6:$C$32, 2, FALSE), "Yes"), LOOKUP($A525,Collections!$A:$A,Collections!H:H), 0)</f>
        <v>1</v>
      </c>
      <c r="M525">
        <f>IF(EXACT(VLOOKUP(M$1,Variables!$B$6:$C$32, 2, FALSE), "Yes"), LOOKUP($A525,Collections!$A:$A,Collections!I:I), 0)</f>
        <v>0</v>
      </c>
      <c r="N525">
        <f>IF(EXACT(VLOOKUP(N$1,Variables!$B$6:$C$32, 2, FALSE), "Yes"), LOOKUP($A525,Collections!$A:$A,Collections!J:J), 0)</f>
        <v>0</v>
      </c>
      <c r="O525">
        <f>IF(EXACT(VLOOKUP(O$1,Variables!$B$6:$C$32, 2, FALSE), "Yes"), LOOKUP($A525,Collections!$A:$A,Collections!K:K), 0)</f>
        <v>0</v>
      </c>
      <c r="P525">
        <f>IF(EXACT(VLOOKUP(P$1,Variables!$B$6:$C$32, 2, FALSE), "Yes"), LOOKUP($A525,Collections!$A:$A,Collections!L:L), 0)</f>
        <v>0</v>
      </c>
      <c r="Q525">
        <f>IF(EXACT(VLOOKUP(Q$1,Variables!$B$6:$C$32, 2, FALSE), "Yes"), LOOKUP($A525,Collections!$A:$A,Collections!M:M), 0)</f>
        <v>0</v>
      </c>
      <c r="R525">
        <f>IF(EXACT(VLOOKUP(R$1,Variables!$B$6:$C$32, 2, FALSE), "Yes"), LOOKUP($A525,Collections!$A:$A,Collections!N:N), 0)</f>
        <v>0</v>
      </c>
      <c r="S525">
        <f>IF(EXACT(VLOOKUP(S$1,Variables!$B$6:$C$32, 2, FALSE), "Yes"), LOOKUP($A525,Collections!$A:$A,Collections!O:O), 0)</f>
        <v>0</v>
      </c>
      <c r="T525">
        <f>IF(EXACT(VLOOKUP(T$1,Variables!$B$6:$C$32, 2, FALSE), "Yes"), LOOKUP($A525,Collections!$A:$A,Collections!P:P), 0)</f>
        <v>0</v>
      </c>
      <c r="U525">
        <f>IF(EXACT(VLOOKUP(U$1,Variables!$B$6:$C$32, 2, FALSE), "Yes"), LOOKUP($A525,Collections!$A:$A,Collections!Q:Q), 0)</f>
        <v>0</v>
      </c>
      <c r="V525">
        <f>IF(EXACT(VLOOKUP(V$1,Variables!$B$6:$C$32, 2, FALSE), "Yes"), LOOKUP($A525,Collections!$A:$A,Collections!R:R), 0)</f>
        <v>0</v>
      </c>
      <c r="W525">
        <f>IF(EXACT(VLOOKUP(W$1,Variables!$B$6:$C$32, 2, FALSE), "Yes"), LOOKUP($A525,Collections!$A:$A,Collections!S:S), 0)</f>
        <v>0</v>
      </c>
      <c r="X525">
        <f>IF(EXACT(VLOOKUP(X$1,Variables!$B$6:$C$32, 2, FALSE), "Yes"), LOOKUP($A525,Collections!$A:$A,Collections!T:T), 0)</f>
        <v>0</v>
      </c>
      <c r="Y525">
        <f>IF(EXACT(VLOOKUP(Y$1,Variables!$B$6:$C$32, 2, FALSE), "Yes"), LOOKUP($A525,Collections!$A:$A,Collections!U:U), 0)</f>
        <v>0</v>
      </c>
      <c r="Z525">
        <f>IF(EXACT(VLOOKUP(Z$1,Variables!$B$6:$C$32, 2, FALSE), "Yes"), LOOKUP($A525,Collections!$A:$A,Collections!V:V), 0)</f>
        <v>0</v>
      </c>
      <c r="AA525">
        <f>IF(EXACT(VLOOKUP(AA$1,Variables!$B$6:$C$32, 2, FALSE), "Yes"), LOOKUP($A525,Collections!$A:$A,Collections!W:W), 0)</f>
        <v>0</v>
      </c>
      <c r="AB525">
        <f>IF(EXACT(VLOOKUP(AB$1,Variables!$B$6:$C$32, 2, FALSE), "Yes"), LOOKUP($A525,Collections!$A:$A,Collections!X:X), 0)</f>
        <v>0</v>
      </c>
      <c r="AC525">
        <f>IF(EXACT(VLOOKUP(AC$1,Variables!$B$6:$C$32, 2, FALSE), "Yes"), LOOKUP($A525,Collections!$A:$A,Collections!Y:Y), 0)</f>
        <v>0</v>
      </c>
      <c r="AD525">
        <f>IF(EXACT(VLOOKUP(AD$1,Variables!$B$6:$C$32, 2, FALSE), "Yes"), LOOKUP($A525,Collections!$A:$A,Collections!Z:Z), 0)</f>
        <v>0</v>
      </c>
      <c r="AE525">
        <f>IF(EXACT(VLOOKUP(AE$1,Variables!$B$6:$C$32, 2, FALSE), "Yes"), LOOKUP($A525,Collections!$A:$A,Collections!AA:AA), 0)</f>
        <v>0</v>
      </c>
      <c r="AF525">
        <f>IF(EXACT(VLOOKUP(AF$1,Variables!$B$6:$C$32, 2, FALSE), "Yes"), LOOKUP($A525,Collections!$A:$A,Collections!AB:AB), 0)</f>
        <v>0</v>
      </c>
      <c r="AG525" t="str">
        <f t="shared" si="8"/>
        <v>Yes</v>
      </c>
      <c r="AH525">
        <f>IF(D525&gt;=Variables!$C$1,1,0)</f>
        <v>1</v>
      </c>
      <c r="AI525">
        <f>IF(E525&gt;=Variables!$C$1,1,0)</f>
        <v>1</v>
      </c>
    </row>
    <row r="526" spans="1:35" x14ac:dyDescent="0.2">
      <c r="A526" s="25">
        <v>2667215</v>
      </c>
      <c r="B526" s="2" t="s">
        <v>1484</v>
      </c>
      <c r="C526">
        <f>IF(ISNA(VLOOKUP(A526,Images!A:C,3,FALSE)), 0, VLOOKUP(A526,Images!A:C,3,FALSE))/IF(ISNA(VLOOKUP(A526,Images!A:C,2,FALSE)), 1,VLOOKUP(A526,Images!A:C,2,FALSE))</f>
        <v>3.2996684912497111E-2</v>
      </c>
      <c r="D526">
        <f>IF(NOT(ISNA(VLOOKUP(A526,Harvard!B:E,4,FALSE))), VLOOKUP(A526,Harvard!B:E,4,FALSE), 0)</f>
        <v>1</v>
      </c>
      <c r="E526">
        <f>IF(NOT(ISNA(VLOOKUP(A526,UC!B:D, 3, FALSE))),VLOOKUP(A526,UC!B:D, 2, FALSE)/VLOOKUP(A526, UC!B:D, 3, FALSE), 0)</f>
        <v>0.8392857142857143</v>
      </c>
      <c r="F526">
        <f>IF(EXACT(VLOOKUP(F$1,Variables!$B$6:$C$32, 2, FALSE), "Yes"), LOOKUP($A526,Collections!$A:$A,Collections!B:B), 0)</f>
        <v>0</v>
      </c>
      <c r="G526">
        <f>IF(EXACT(VLOOKUP(G$1,Variables!$B$6:$C$32, 2, FALSE), "Yes"), LOOKUP($A526,Collections!$A:$A,Collections!C:C), 0)</f>
        <v>1</v>
      </c>
      <c r="H526">
        <f>IF(EXACT(VLOOKUP(H$1,Variables!$B$6:$C$32, 2, FALSE), "Yes"), LOOKUP($A526,Collections!$A:$A,Collections!D:D), 0)</f>
        <v>0</v>
      </c>
      <c r="I526">
        <f>IF(EXACT(VLOOKUP(I$1,Variables!$B$6:$C$32, 2, FALSE), "Yes"), LOOKUP($A526,Collections!$A:$A,Collections!E:E), 0)</f>
        <v>0</v>
      </c>
      <c r="J526">
        <f>IF(EXACT(VLOOKUP(J$1,Variables!$B$6:$C$32, 2, FALSE), "Yes"), LOOKUP($A526,Collections!$A:$A,Collections!F:F), 0)</f>
        <v>0</v>
      </c>
      <c r="K526">
        <f>IF(EXACT(VLOOKUP(K$1,Variables!$B$6:$C$32, 2, FALSE), "Yes"), LOOKUP($A526,Collections!$A:$A,Collections!G:G), 0)</f>
        <v>0</v>
      </c>
      <c r="L526">
        <f>IF(EXACT(VLOOKUP(L$1,Variables!$B$6:$C$32, 2, FALSE), "Yes"), LOOKUP($A526,Collections!$A:$A,Collections!H:H), 0)</f>
        <v>0</v>
      </c>
      <c r="M526">
        <f>IF(EXACT(VLOOKUP(M$1,Variables!$B$6:$C$32, 2, FALSE), "Yes"), LOOKUP($A526,Collections!$A:$A,Collections!I:I), 0)</f>
        <v>0</v>
      </c>
      <c r="N526">
        <f>IF(EXACT(VLOOKUP(N$1,Variables!$B$6:$C$32, 2, FALSE), "Yes"), LOOKUP($A526,Collections!$A:$A,Collections!J:J), 0)</f>
        <v>0</v>
      </c>
      <c r="O526">
        <f>IF(EXACT(VLOOKUP(O$1,Variables!$B$6:$C$32, 2, FALSE), "Yes"), LOOKUP($A526,Collections!$A:$A,Collections!K:K), 0)</f>
        <v>0</v>
      </c>
      <c r="P526">
        <f>IF(EXACT(VLOOKUP(P$1,Variables!$B$6:$C$32, 2, FALSE), "Yes"), LOOKUP($A526,Collections!$A:$A,Collections!L:L), 0)</f>
        <v>0</v>
      </c>
      <c r="Q526">
        <f>IF(EXACT(VLOOKUP(Q$1,Variables!$B$6:$C$32, 2, FALSE), "Yes"), LOOKUP($A526,Collections!$A:$A,Collections!M:M), 0)</f>
        <v>0</v>
      </c>
      <c r="R526">
        <f>IF(EXACT(VLOOKUP(R$1,Variables!$B$6:$C$32, 2, FALSE), "Yes"), LOOKUP($A526,Collections!$A:$A,Collections!N:N), 0)</f>
        <v>0</v>
      </c>
      <c r="S526">
        <f>IF(EXACT(VLOOKUP(S$1,Variables!$B$6:$C$32, 2, FALSE), "Yes"), LOOKUP($A526,Collections!$A:$A,Collections!O:O), 0)</f>
        <v>0</v>
      </c>
      <c r="T526">
        <f>IF(EXACT(VLOOKUP(T$1,Variables!$B$6:$C$32, 2, FALSE), "Yes"), LOOKUP($A526,Collections!$A:$A,Collections!P:P), 0)</f>
        <v>0</v>
      </c>
      <c r="U526">
        <f>IF(EXACT(VLOOKUP(U$1,Variables!$B$6:$C$32, 2, FALSE), "Yes"), LOOKUP($A526,Collections!$A:$A,Collections!Q:Q), 0)</f>
        <v>0</v>
      </c>
      <c r="V526">
        <f>IF(EXACT(VLOOKUP(V$1,Variables!$B$6:$C$32, 2, FALSE), "Yes"), LOOKUP($A526,Collections!$A:$A,Collections!R:R), 0)</f>
        <v>0</v>
      </c>
      <c r="W526">
        <f>IF(EXACT(VLOOKUP(W$1,Variables!$B$6:$C$32, 2, FALSE), "Yes"), LOOKUP($A526,Collections!$A:$A,Collections!S:S), 0)</f>
        <v>0</v>
      </c>
      <c r="X526">
        <f>IF(EXACT(VLOOKUP(X$1,Variables!$B$6:$C$32, 2, FALSE), "Yes"), LOOKUP($A526,Collections!$A:$A,Collections!T:T), 0)</f>
        <v>0</v>
      </c>
      <c r="Y526">
        <f>IF(EXACT(VLOOKUP(Y$1,Variables!$B$6:$C$32, 2, FALSE), "Yes"), LOOKUP($A526,Collections!$A:$A,Collections!U:U), 0)</f>
        <v>0</v>
      </c>
      <c r="Z526">
        <f>IF(EXACT(VLOOKUP(Z$1,Variables!$B$6:$C$32, 2, FALSE), "Yes"), LOOKUP($A526,Collections!$A:$A,Collections!V:V), 0)</f>
        <v>0</v>
      </c>
      <c r="AA526">
        <f>IF(EXACT(VLOOKUP(AA$1,Variables!$B$6:$C$32, 2, FALSE), "Yes"), LOOKUP($A526,Collections!$A:$A,Collections!W:W), 0)</f>
        <v>0</v>
      </c>
      <c r="AB526">
        <f>IF(EXACT(VLOOKUP(AB$1,Variables!$B$6:$C$32, 2, FALSE), "Yes"), LOOKUP($A526,Collections!$A:$A,Collections!X:X), 0)</f>
        <v>0</v>
      </c>
      <c r="AC526">
        <f>IF(EXACT(VLOOKUP(AC$1,Variables!$B$6:$C$32, 2, FALSE), "Yes"), LOOKUP($A526,Collections!$A:$A,Collections!Y:Y), 0)</f>
        <v>0</v>
      </c>
      <c r="AD526">
        <f>IF(EXACT(VLOOKUP(AD$1,Variables!$B$6:$C$32, 2, FALSE), "Yes"), LOOKUP($A526,Collections!$A:$A,Collections!Z:Z), 0)</f>
        <v>0</v>
      </c>
      <c r="AE526">
        <f>IF(EXACT(VLOOKUP(AE$1,Variables!$B$6:$C$32, 2, FALSE), "Yes"), LOOKUP($A526,Collections!$A:$A,Collections!AA:AA), 0)</f>
        <v>0</v>
      </c>
      <c r="AF526">
        <f>IF(EXACT(VLOOKUP(AF$1,Variables!$B$6:$C$32, 2, FALSE), "Yes"), LOOKUP($A526,Collections!$A:$A,Collections!AB:AB), 0)</f>
        <v>0</v>
      </c>
      <c r="AG526" t="str">
        <f t="shared" si="8"/>
        <v>Yes</v>
      </c>
      <c r="AH526">
        <f>IF(D526&gt;=Variables!$C$1,1,0)</f>
        <v>1</v>
      </c>
      <c r="AI526">
        <f>IF(E526&gt;=Variables!$C$1,1,0)</f>
        <v>0</v>
      </c>
    </row>
    <row r="527" spans="1:35" x14ac:dyDescent="0.2">
      <c r="A527" s="25">
        <v>9668136</v>
      </c>
      <c r="B527" s="2" t="s">
        <v>907</v>
      </c>
      <c r="C527">
        <f>IF(ISNA(VLOOKUP(A527,Images!A:C,3,FALSE)), 0, VLOOKUP(A527,Images!A:C,3,FALSE))/IF(ISNA(VLOOKUP(A527,Images!A:C,2,FALSE)), 1,VLOOKUP(A527,Images!A:C,2,FALSE))</f>
        <v>3.355437665782493E-2</v>
      </c>
      <c r="D527">
        <f>IF(NOT(ISNA(VLOOKUP(A527,Harvard!B:E,4,FALSE))), VLOOKUP(A527,Harvard!B:E,4,FALSE), 0)</f>
        <v>1</v>
      </c>
      <c r="E527">
        <f>IF(NOT(ISNA(VLOOKUP(A527,UC!B:D, 3, FALSE))),VLOOKUP(A527,UC!B:D, 2, FALSE)/VLOOKUP(A527, UC!B:D, 3, FALSE), 0)</f>
        <v>1</v>
      </c>
      <c r="F527">
        <f>IF(EXACT(VLOOKUP(F$1,Variables!$B$6:$C$32, 2, FALSE), "Yes"), LOOKUP($A527,Collections!$A:$A,Collections!B:B), 0)</f>
        <v>0</v>
      </c>
      <c r="G527">
        <f>IF(EXACT(VLOOKUP(G$1,Variables!$B$6:$C$32, 2, FALSE), "Yes"), LOOKUP($A527,Collections!$A:$A,Collections!C:C), 0)</f>
        <v>1</v>
      </c>
      <c r="H527">
        <f>IF(EXACT(VLOOKUP(H$1,Variables!$B$6:$C$32, 2, FALSE), "Yes"), LOOKUP($A527,Collections!$A:$A,Collections!D:D), 0)</f>
        <v>0</v>
      </c>
      <c r="I527">
        <f>IF(EXACT(VLOOKUP(I$1,Variables!$B$6:$C$32, 2, FALSE), "Yes"), LOOKUP($A527,Collections!$A:$A,Collections!E:E), 0)</f>
        <v>0</v>
      </c>
      <c r="J527">
        <f>IF(EXACT(VLOOKUP(J$1,Variables!$B$6:$C$32, 2, FALSE), "Yes"), LOOKUP($A527,Collections!$A:$A,Collections!F:F), 0)</f>
        <v>0</v>
      </c>
      <c r="K527">
        <f>IF(EXACT(VLOOKUP(K$1,Variables!$B$6:$C$32, 2, FALSE), "Yes"), LOOKUP($A527,Collections!$A:$A,Collections!G:G), 0)</f>
        <v>0</v>
      </c>
      <c r="L527">
        <f>IF(EXACT(VLOOKUP(L$1,Variables!$B$6:$C$32, 2, FALSE), "Yes"), LOOKUP($A527,Collections!$A:$A,Collections!H:H), 0)</f>
        <v>0</v>
      </c>
      <c r="M527">
        <f>IF(EXACT(VLOOKUP(M$1,Variables!$B$6:$C$32, 2, FALSE), "Yes"), LOOKUP($A527,Collections!$A:$A,Collections!I:I), 0)</f>
        <v>0</v>
      </c>
      <c r="N527">
        <f>IF(EXACT(VLOOKUP(N$1,Variables!$B$6:$C$32, 2, FALSE), "Yes"), LOOKUP($A527,Collections!$A:$A,Collections!J:J), 0)</f>
        <v>0</v>
      </c>
      <c r="O527">
        <f>IF(EXACT(VLOOKUP(O$1,Variables!$B$6:$C$32, 2, FALSE), "Yes"), LOOKUP($A527,Collections!$A:$A,Collections!K:K), 0)</f>
        <v>0</v>
      </c>
      <c r="P527">
        <f>IF(EXACT(VLOOKUP(P$1,Variables!$B$6:$C$32, 2, FALSE), "Yes"), LOOKUP($A527,Collections!$A:$A,Collections!L:L), 0)</f>
        <v>0</v>
      </c>
      <c r="Q527">
        <f>IF(EXACT(VLOOKUP(Q$1,Variables!$B$6:$C$32, 2, FALSE), "Yes"), LOOKUP($A527,Collections!$A:$A,Collections!M:M), 0)</f>
        <v>0</v>
      </c>
      <c r="R527">
        <f>IF(EXACT(VLOOKUP(R$1,Variables!$B$6:$C$32, 2, FALSE), "Yes"), LOOKUP($A527,Collections!$A:$A,Collections!N:N), 0)</f>
        <v>0</v>
      </c>
      <c r="S527">
        <f>IF(EXACT(VLOOKUP(S$1,Variables!$B$6:$C$32, 2, FALSE), "Yes"), LOOKUP($A527,Collections!$A:$A,Collections!O:O), 0)</f>
        <v>0</v>
      </c>
      <c r="T527">
        <f>IF(EXACT(VLOOKUP(T$1,Variables!$B$6:$C$32, 2, FALSE), "Yes"), LOOKUP($A527,Collections!$A:$A,Collections!P:P), 0)</f>
        <v>0</v>
      </c>
      <c r="U527">
        <f>IF(EXACT(VLOOKUP(U$1,Variables!$B$6:$C$32, 2, FALSE), "Yes"), LOOKUP($A527,Collections!$A:$A,Collections!Q:Q), 0)</f>
        <v>0</v>
      </c>
      <c r="V527">
        <f>IF(EXACT(VLOOKUP(V$1,Variables!$B$6:$C$32, 2, FALSE), "Yes"), LOOKUP($A527,Collections!$A:$A,Collections!R:R), 0)</f>
        <v>0</v>
      </c>
      <c r="W527">
        <f>IF(EXACT(VLOOKUP(W$1,Variables!$B$6:$C$32, 2, FALSE), "Yes"), LOOKUP($A527,Collections!$A:$A,Collections!S:S), 0)</f>
        <v>0</v>
      </c>
      <c r="X527">
        <f>IF(EXACT(VLOOKUP(X$1,Variables!$B$6:$C$32, 2, FALSE), "Yes"), LOOKUP($A527,Collections!$A:$A,Collections!T:T), 0)</f>
        <v>0</v>
      </c>
      <c r="Y527">
        <f>IF(EXACT(VLOOKUP(Y$1,Variables!$B$6:$C$32, 2, FALSE), "Yes"), LOOKUP($A527,Collections!$A:$A,Collections!U:U), 0)</f>
        <v>0</v>
      </c>
      <c r="Z527">
        <f>IF(EXACT(VLOOKUP(Z$1,Variables!$B$6:$C$32, 2, FALSE), "Yes"), LOOKUP($A527,Collections!$A:$A,Collections!V:V), 0)</f>
        <v>0</v>
      </c>
      <c r="AA527">
        <f>IF(EXACT(VLOOKUP(AA$1,Variables!$B$6:$C$32, 2, FALSE), "Yes"), LOOKUP($A527,Collections!$A:$A,Collections!W:W), 0)</f>
        <v>0</v>
      </c>
      <c r="AB527">
        <f>IF(EXACT(VLOOKUP(AB$1,Variables!$B$6:$C$32, 2, FALSE), "Yes"), LOOKUP($A527,Collections!$A:$A,Collections!X:X), 0)</f>
        <v>0</v>
      </c>
      <c r="AC527">
        <f>IF(EXACT(VLOOKUP(AC$1,Variables!$B$6:$C$32, 2, FALSE), "Yes"), LOOKUP($A527,Collections!$A:$A,Collections!Y:Y), 0)</f>
        <v>0</v>
      </c>
      <c r="AD527">
        <f>IF(EXACT(VLOOKUP(AD$1,Variables!$B$6:$C$32, 2, FALSE), "Yes"), LOOKUP($A527,Collections!$A:$A,Collections!Z:Z), 0)</f>
        <v>0</v>
      </c>
      <c r="AE527">
        <f>IF(EXACT(VLOOKUP(AE$1,Variables!$B$6:$C$32, 2, FALSE), "Yes"), LOOKUP($A527,Collections!$A:$A,Collections!AA:AA), 0)</f>
        <v>0</v>
      </c>
      <c r="AF527">
        <f>IF(EXACT(VLOOKUP(AF$1,Variables!$B$6:$C$32, 2, FALSE), "Yes"), LOOKUP($A527,Collections!$A:$A,Collections!AB:AB), 0)</f>
        <v>0</v>
      </c>
      <c r="AG527" t="str">
        <f t="shared" si="8"/>
        <v>Yes</v>
      </c>
      <c r="AH527">
        <f>IF(D527&gt;=Variables!$C$1,1,0)</f>
        <v>1</v>
      </c>
      <c r="AI527">
        <f>IF(E527&gt;=Variables!$C$1,1,0)</f>
        <v>1</v>
      </c>
    </row>
    <row r="528" spans="1:35" x14ac:dyDescent="0.2">
      <c r="A528" s="25">
        <v>19340591</v>
      </c>
      <c r="B528" s="2" t="s">
        <v>1485</v>
      </c>
      <c r="C528">
        <f>IF(ISNA(VLOOKUP(A528,Images!A:C,3,FALSE)), 0, VLOOKUP(A528,Images!A:C,3,FALSE))/IF(ISNA(VLOOKUP(A528,Images!A:C,2,FALSE)), 1,VLOOKUP(A528,Images!A:C,2,FALSE))</f>
        <v>1.7289433384379786</v>
      </c>
      <c r="D528">
        <f>IF(NOT(ISNA(VLOOKUP(A528,Harvard!B:E,4,FALSE))), VLOOKUP(A528,Harvard!B:E,4,FALSE), 0)</f>
        <v>1</v>
      </c>
      <c r="E528">
        <f>IF(NOT(ISNA(VLOOKUP(A528,UC!B:D, 3, FALSE))),VLOOKUP(A528,UC!B:D, 2, FALSE)/VLOOKUP(A528, UC!B:D, 3, FALSE), 0)</f>
        <v>1</v>
      </c>
      <c r="F528">
        <f>IF(EXACT(VLOOKUP(F$1,Variables!$B$6:$C$32, 2, FALSE), "Yes"), LOOKUP($A528,Collections!$A:$A,Collections!B:B), 0)</f>
        <v>0</v>
      </c>
      <c r="G528">
        <f>IF(EXACT(VLOOKUP(G$1,Variables!$B$6:$C$32, 2, FALSE), "Yes"), LOOKUP($A528,Collections!$A:$A,Collections!C:C), 0)</f>
        <v>0</v>
      </c>
      <c r="H528">
        <f>IF(EXACT(VLOOKUP(H$1,Variables!$B$6:$C$32, 2, FALSE), "Yes"), LOOKUP($A528,Collections!$A:$A,Collections!D:D), 0)</f>
        <v>0</v>
      </c>
      <c r="I528">
        <f>IF(EXACT(VLOOKUP(I$1,Variables!$B$6:$C$32, 2, FALSE), "Yes"), LOOKUP($A528,Collections!$A:$A,Collections!E:E), 0)</f>
        <v>0</v>
      </c>
      <c r="J528">
        <f>IF(EXACT(VLOOKUP(J$1,Variables!$B$6:$C$32, 2, FALSE), "Yes"), LOOKUP($A528,Collections!$A:$A,Collections!F:F), 0)</f>
        <v>0</v>
      </c>
      <c r="K528">
        <f>IF(EXACT(VLOOKUP(K$1,Variables!$B$6:$C$32, 2, FALSE), "Yes"), LOOKUP($A528,Collections!$A:$A,Collections!G:G), 0)</f>
        <v>1</v>
      </c>
      <c r="L528">
        <f>IF(EXACT(VLOOKUP(L$1,Variables!$B$6:$C$32, 2, FALSE), "Yes"), LOOKUP($A528,Collections!$A:$A,Collections!H:H), 0)</f>
        <v>0</v>
      </c>
      <c r="M528">
        <f>IF(EXACT(VLOOKUP(M$1,Variables!$B$6:$C$32, 2, FALSE), "Yes"), LOOKUP($A528,Collections!$A:$A,Collections!I:I), 0)</f>
        <v>0</v>
      </c>
      <c r="N528">
        <f>IF(EXACT(VLOOKUP(N$1,Variables!$B$6:$C$32, 2, FALSE), "Yes"), LOOKUP($A528,Collections!$A:$A,Collections!J:J), 0)</f>
        <v>0</v>
      </c>
      <c r="O528">
        <f>IF(EXACT(VLOOKUP(O$1,Variables!$B$6:$C$32, 2, FALSE), "Yes"), LOOKUP($A528,Collections!$A:$A,Collections!K:K), 0)</f>
        <v>0</v>
      </c>
      <c r="P528">
        <f>IF(EXACT(VLOOKUP(P$1,Variables!$B$6:$C$32, 2, FALSE), "Yes"), LOOKUP($A528,Collections!$A:$A,Collections!L:L), 0)</f>
        <v>0</v>
      </c>
      <c r="Q528">
        <f>IF(EXACT(VLOOKUP(Q$1,Variables!$B$6:$C$32, 2, FALSE), "Yes"), LOOKUP($A528,Collections!$A:$A,Collections!M:M), 0)</f>
        <v>0</v>
      </c>
      <c r="R528">
        <f>IF(EXACT(VLOOKUP(R$1,Variables!$B$6:$C$32, 2, FALSE), "Yes"), LOOKUP($A528,Collections!$A:$A,Collections!N:N), 0)</f>
        <v>0</v>
      </c>
      <c r="S528">
        <f>IF(EXACT(VLOOKUP(S$1,Variables!$B$6:$C$32, 2, FALSE), "Yes"), LOOKUP($A528,Collections!$A:$A,Collections!O:O), 0)</f>
        <v>0</v>
      </c>
      <c r="T528">
        <f>IF(EXACT(VLOOKUP(T$1,Variables!$B$6:$C$32, 2, FALSE), "Yes"), LOOKUP($A528,Collections!$A:$A,Collections!P:P), 0)</f>
        <v>0</v>
      </c>
      <c r="U528">
        <f>IF(EXACT(VLOOKUP(U$1,Variables!$B$6:$C$32, 2, FALSE), "Yes"), LOOKUP($A528,Collections!$A:$A,Collections!Q:Q), 0)</f>
        <v>0</v>
      </c>
      <c r="V528">
        <f>IF(EXACT(VLOOKUP(V$1,Variables!$B$6:$C$32, 2, FALSE), "Yes"), LOOKUP($A528,Collections!$A:$A,Collections!R:R), 0)</f>
        <v>0</v>
      </c>
      <c r="W528">
        <f>IF(EXACT(VLOOKUP(W$1,Variables!$B$6:$C$32, 2, FALSE), "Yes"), LOOKUP($A528,Collections!$A:$A,Collections!S:S), 0)</f>
        <v>0</v>
      </c>
      <c r="X528">
        <f>IF(EXACT(VLOOKUP(X$1,Variables!$B$6:$C$32, 2, FALSE), "Yes"), LOOKUP($A528,Collections!$A:$A,Collections!T:T), 0)</f>
        <v>0</v>
      </c>
      <c r="Y528">
        <f>IF(EXACT(VLOOKUP(Y$1,Variables!$B$6:$C$32, 2, FALSE), "Yes"), LOOKUP($A528,Collections!$A:$A,Collections!U:U), 0)</f>
        <v>0</v>
      </c>
      <c r="Z528">
        <f>IF(EXACT(VLOOKUP(Z$1,Variables!$B$6:$C$32, 2, FALSE), "Yes"), LOOKUP($A528,Collections!$A:$A,Collections!V:V), 0)</f>
        <v>0</v>
      </c>
      <c r="AA528">
        <f>IF(EXACT(VLOOKUP(AA$1,Variables!$B$6:$C$32, 2, FALSE), "Yes"), LOOKUP($A528,Collections!$A:$A,Collections!W:W), 0)</f>
        <v>0</v>
      </c>
      <c r="AB528">
        <f>IF(EXACT(VLOOKUP(AB$1,Variables!$B$6:$C$32, 2, FALSE), "Yes"), LOOKUP($A528,Collections!$A:$A,Collections!X:X), 0)</f>
        <v>0</v>
      </c>
      <c r="AC528">
        <f>IF(EXACT(VLOOKUP(AC$1,Variables!$B$6:$C$32, 2, FALSE), "Yes"), LOOKUP($A528,Collections!$A:$A,Collections!Y:Y), 0)</f>
        <v>0</v>
      </c>
      <c r="AD528">
        <f>IF(EXACT(VLOOKUP(AD$1,Variables!$B$6:$C$32, 2, FALSE), "Yes"), LOOKUP($A528,Collections!$A:$A,Collections!Z:Z), 0)</f>
        <v>0</v>
      </c>
      <c r="AE528">
        <f>IF(EXACT(VLOOKUP(AE$1,Variables!$B$6:$C$32, 2, FALSE), "Yes"), LOOKUP($A528,Collections!$A:$A,Collections!AA:AA), 0)</f>
        <v>0</v>
      </c>
      <c r="AF528">
        <f>IF(EXACT(VLOOKUP(AF$1,Variables!$B$6:$C$32, 2, FALSE), "Yes"), LOOKUP($A528,Collections!$A:$A,Collections!AB:AB), 0)</f>
        <v>0</v>
      </c>
      <c r="AG528" t="str">
        <f t="shared" si="8"/>
        <v>Yes</v>
      </c>
      <c r="AH528">
        <f>IF(D528&gt;=Variables!$C$1,1,0)</f>
        <v>1</v>
      </c>
      <c r="AI528">
        <f>IF(E528&gt;=Variables!$C$1,1,0)</f>
        <v>1</v>
      </c>
    </row>
    <row r="529" spans="1:35" x14ac:dyDescent="0.2">
      <c r="A529" s="25">
        <v>143820</v>
      </c>
      <c r="B529" s="2" t="s">
        <v>1486</v>
      </c>
      <c r="C529">
        <f>IF(ISNA(VLOOKUP(A529,Images!A:C,3,FALSE)), 0, VLOOKUP(A529,Images!A:C,3,FALSE))/IF(ISNA(VLOOKUP(A529,Images!A:C,2,FALSE)), 1,VLOOKUP(A529,Images!A:C,2,FALSE))</f>
        <v>0.12028727241497766</v>
      </c>
      <c r="D529">
        <f>IF(NOT(ISNA(VLOOKUP(A529,Harvard!B:E,4,FALSE))), VLOOKUP(A529,Harvard!B:E,4,FALSE), 0)</f>
        <v>0.98219999999999996</v>
      </c>
      <c r="E529">
        <f>IF(NOT(ISNA(VLOOKUP(A529,UC!B:D, 3, FALSE))),VLOOKUP(A529,UC!B:D, 2, FALSE)/VLOOKUP(A529, UC!B:D, 3, FALSE), 0)</f>
        <v>1</v>
      </c>
      <c r="F529">
        <f>IF(EXACT(VLOOKUP(F$1,Variables!$B$6:$C$32, 2, FALSE), "Yes"), LOOKUP($A529,Collections!$A:$A,Collections!B:B), 0)</f>
        <v>0</v>
      </c>
      <c r="G529">
        <f>IF(EXACT(VLOOKUP(G$1,Variables!$B$6:$C$32, 2, FALSE), "Yes"), LOOKUP($A529,Collections!$A:$A,Collections!C:C), 0)</f>
        <v>0</v>
      </c>
      <c r="H529">
        <f>IF(EXACT(VLOOKUP(H$1,Variables!$B$6:$C$32, 2, FALSE), "Yes"), LOOKUP($A529,Collections!$A:$A,Collections!D:D), 0)</f>
        <v>0</v>
      </c>
      <c r="I529">
        <f>IF(EXACT(VLOOKUP(I$1,Variables!$B$6:$C$32, 2, FALSE), "Yes"), LOOKUP($A529,Collections!$A:$A,Collections!E:E), 0)</f>
        <v>0</v>
      </c>
      <c r="J529">
        <f>IF(EXACT(VLOOKUP(J$1,Variables!$B$6:$C$32, 2, FALSE), "Yes"), LOOKUP($A529,Collections!$A:$A,Collections!F:F), 0)</f>
        <v>0</v>
      </c>
      <c r="K529">
        <f>IF(EXACT(VLOOKUP(K$1,Variables!$B$6:$C$32, 2, FALSE), "Yes"), LOOKUP($A529,Collections!$A:$A,Collections!G:G), 0)</f>
        <v>0</v>
      </c>
      <c r="L529">
        <f>IF(EXACT(VLOOKUP(L$1,Variables!$B$6:$C$32, 2, FALSE), "Yes"), LOOKUP($A529,Collections!$A:$A,Collections!H:H), 0)</f>
        <v>0</v>
      </c>
      <c r="M529">
        <f>IF(EXACT(VLOOKUP(M$1,Variables!$B$6:$C$32, 2, FALSE), "Yes"), LOOKUP($A529,Collections!$A:$A,Collections!I:I), 0)</f>
        <v>0</v>
      </c>
      <c r="N529">
        <f>IF(EXACT(VLOOKUP(N$1,Variables!$B$6:$C$32, 2, FALSE), "Yes"), LOOKUP($A529,Collections!$A:$A,Collections!J:J), 0)</f>
        <v>0</v>
      </c>
      <c r="O529">
        <f>IF(EXACT(VLOOKUP(O$1,Variables!$B$6:$C$32, 2, FALSE), "Yes"), LOOKUP($A529,Collections!$A:$A,Collections!K:K), 0)</f>
        <v>0</v>
      </c>
      <c r="P529">
        <f>IF(EXACT(VLOOKUP(P$1,Variables!$B$6:$C$32, 2, FALSE), "Yes"), LOOKUP($A529,Collections!$A:$A,Collections!L:L), 0)</f>
        <v>0</v>
      </c>
      <c r="Q529">
        <f>IF(EXACT(VLOOKUP(Q$1,Variables!$B$6:$C$32, 2, FALSE), "Yes"), LOOKUP($A529,Collections!$A:$A,Collections!M:M), 0)</f>
        <v>0</v>
      </c>
      <c r="R529">
        <f>IF(EXACT(VLOOKUP(R$1,Variables!$B$6:$C$32, 2, FALSE), "Yes"), LOOKUP($A529,Collections!$A:$A,Collections!N:N), 0)</f>
        <v>0</v>
      </c>
      <c r="S529">
        <f>IF(EXACT(VLOOKUP(S$1,Variables!$B$6:$C$32, 2, FALSE), "Yes"), LOOKUP($A529,Collections!$A:$A,Collections!O:O), 0)</f>
        <v>0</v>
      </c>
      <c r="T529">
        <f>IF(EXACT(VLOOKUP(T$1,Variables!$B$6:$C$32, 2, FALSE), "Yes"), LOOKUP($A529,Collections!$A:$A,Collections!P:P), 0)</f>
        <v>0</v>
      </c>
      <c r="U529">
        <f>IF(EXACT(VLOOKUP(U$1,Variables!$B$6:$C$32, 2, FALSE), "Yes"), LOOKUP($A529,Collections!$A:$A,Collections!Q:Q), 0)</f>
        <v>0</v>
      </c>
      <c r="V529">
        <f>IF(EXACT(VLOOKUP(V$1,Variables!$B$6:$C$32, 2, FALSE), "Yes"), LOOKUP($A529,Collections!$A:$A,Collections!R:R), 0)</f>
        <v>0</v>
      </c>
      <c r="W529">
        <f>IF(EXACT(VLOOKUP(W$1,Variables!$B$6:$C$32, 2, FALSE), "Yes"), LOOKUP($A529,Collections!$A:$A,Collections!S:S), 0)</f>
        <v>0</v>
      </c>
      <c r="X529">
        <f>IF(EXACT(VLOOKUP(X$1,Variables!$B$6:$C$32, 2, FALSE), "Yes"), LOOKUP($A529,Collections!$A:$A,Collections!T:T), 0)</f>
        <v>0</v>
      </c>
      <c r="Y529">
        <f>IF(EXACT(VLOOKUP(Y$1,Variables!$B$6:$C$32, 2, FALSE), "Yes"), LOOKUP($A529,Collections!$A:$A,Collections!U:U), 0)</f>
        <v>0</v>
      </c>
      <c r="Z529">
        <f>IF(EXACT(VLOOKUP(Z$1,Variables!$B$6:$C$32, 2, FALSE), "Yes"), LOOKUP($A529,Collections!$A:$A,Collections!V:V), 0)</f>
        <v>0</v>
      </c>
      <c r="AA529">
        <f>IF(EXACT(VLOOKUP(AA$1,Variables!$B$6:$C$32, 2, FALSE), "Yes"), LOOKUP($A529,Collections!$A:$A,Collections!W:W), 0)</f>
        <v>0</v>
      </c>
      <c r="AB529">
        <f>IF(EXACT(VLOOKUP(AB$1,Variables!$B$6:$C$32, 2, FALSE), "Yes"), LOOKUP($A529,Collections!$A:$A,Collections!X:X), 0)</f>
        <v>1</v>
      </c>
      <c r="AC529">
        <f>IF(EXACT(VLOOKUP(AC$1,Variables!$B$6:$C$32, 2, FALSE), "Yes"), LOOKUP($A529,Collections!$A:$A,Collections!Y:Y), 0)</f>
        <v>0</v>
      </c>
      <c r="AD529">
        <f>IF(EXACT(VLOOKUP(AD$1,Variables!$B$6:$C$32, 2, FALSE), "Yes"), LOOKUP($A529,Collections!$A:$A,Collections!Z:Z), 0)</f>
        <v>0</v>
      </c>
      <c r="AE529">
        <f>IF(EXACT(VLOOKUP(AE$1,Variables!$B$6:$C$32, 2, FALSE), "Yes"), LOOKUP($A529,Collections!$A:$A,Collections!AA:AA), 0)</f>
        <v>0</v>
      </c>
      <c r="AF529">
        <f>IF(EXACT(VLOOKUP(AF$1,Variables!$B$6:$C$32, 2, FALSE), "Yes"), LOOKUP($A529,Collections!$A:$A,Collections!AB:AB), 0)</f>
        <v>0</v>
      </c>
      <c r="AG529" t="str">
        <f t="shared" si="8"/>
        <v>Yes</v>
      </c>
      <c r="AH529">
        <f>IF(D529&gt;=Variables!$C$1,1,0)</f>
        <v>1</v>
      </c>
      <c r="AI529">
        <f>IF(E529&gt;=Variables!$C$1,1,0)</f>
        <v>1</v>
      </c>
    </row>
    <row r="530" spans="1:35" x14ac:dyDescent="0.2">
      <c r="A530" s="25">
        <v>147354</v>
      </c>
      <c r="B530" s="2" t="s">
        <v>1490</v>
      </c>
      <c r="C530">
        <f>IF(ISNA(VLOOKUP(A530,Images!A:C,3,FALSE)), 0, VLOOKUP(A530,Images!A:C,3,FALSE))/IF(ISNA(VLOOKUP(A530,Images!A:C,2,FALSE)), 1,VLOOKUP(A530,Images!A:C,2,FALSE))</f>
        <v>8.331170516480664E-2</v>
      </c>
      <c r="D530">
        <f>IF(NOT(ISNA(VLOOKUP(A530,Harvard!B:E,4,FALSE))), VLOOKUP(A530,Harvard!B:E,4,FALSE), 0)</f>
        <v>0.63390000000000002</v>
      </c>
      <c r="E530">
        <f>IF(NOT(ISNA(VLOOKUP(A530,UC!B:D, 3, FALSE))),VLOOKUP(A530,UC!B:D, 2, FALSE)/VLOOKUP(A530, UC!B:D, 3, FALSE), 0)</f>
        <v>1</v>
      </c>
      <c r="F530">
        <f>IF(EXACT(VLOOKUP(F$1,Variables!$B$6:$C$32, 2, FALSE), "Yes"), LOOKUP($A530,Collections!$A:$A,Collections!B:B), 0)</f>
        <v>1</v>
      </c>
      <c r="G530">
        <f>IF(EXACT(VLOOKUP(G$1,Variables!$B$6:$C$32, 2, FALSE), "Yes"), LOOKUP($A530,Collections!$A:$A,Collections!C:C), 0)</f>
        <v>0</v>
      </c>
      <c r="H530">
        <f>IF(EXACT(VLOOKUP(H$1,Variables!$B$6:$C$32, 2, FALSE), "Yes"), LOOKUP($A530,Collections!$A:$A,Collections!D:D), 0)</f>
        <v>0</v>
      </c>
      <c r="I530">
        <f>IF(EXACT(VLOOKUP(I$1,Variables!$B$6:$C$32, 2, FALSE), "Yes"), LOOKUP($A530,Collections!$A:$A,Collections!E:E), 0)</f>
        <v>0</v>
      </c>
      <c r="J530">
        <f>IF(EXACT(VLOOKUP(J$1,Variables!$B$6:$C$32, 2, FALSE), "Yes"), LOOKUP($A530,Collections!$A:$A,Collections!F:F), 0)</f>
        <v>0</v>
      </c>
      <c r="K530">
        <f>IF(EXACT(VLOOKUP(K$1,Variables!$B$6:$C$32, 2, FALSE), "Yes"), LOOKUP($A530,Collections!$A:$A,Collections!G:G), 0)</f>
        <v>0</v>
      </c>
      <c r="L530">
        <f>IF(EXACT(VLOOKUP(L$1,Variables!$B$6:$C$32, 2, FALSE), "Yes"), LOOKUP($A530,Collections!$A:$A,Collections!H:H), 0)</f>
        <v>0</v>
      </c>
      <c r="M530">
        <f>IF(EXACT(VLOOKUP(M$1,Variables!$B$6:$C$32, 2, FALSE), "Yes"), LOOKUP($A530,Collections!$A:$A,Collections!I:I), 0)</f>
        <v>0</v>
      </c>
      <c r="N530">
        <f>IF(EXACT(VLOOKUP(N$1,Variables!$B$6:$C$32, 2, FALSE), "Yes"), LOOKUP($A530,Collections!$A:$A,Collections!J:J), 0)</f>
        <v>0</v>
      </c>
      <c r="O530">
        <f>IF(EXACT(VLOOKUP(O$1,Variables!$B$6:$C$32, 2, FALSE), "Yes"), LOOKUP($A530,Collections!$A:$A,Collections!K:K), 0)</f>
        <v>0</v>
      </c>
      <c r="P530">
        <f>IF(EXACT(VLOOKUP(P$1,Variables!$B$6:$C$32, 2, FALSE), "Yes"), LOOKUP($A530,Collections!$A:$A,Collections!L:L), 0)</f>
        <v>0</v>
      </c>
      <c r="Q530">
        <f>IF(EXACT(VLOOKUP(Q$1,Variables!$B$6:$C$32, 2, FALSE), "Yes"), LOOKUP($A530,Collections!$A:$A,Collections!M:M), 0)</f>
        <v>0</v>
      </c>
      <c r="R530">
        <f>IF(EXACT(VLOOKUP(R$1,Variables!$B$6:$C$32, 2, FALSE), "Yes"), LOOKUP($A530,Collections!$A:$A,Collections!N:N), 0)</f>
        <v>0</v>
      </c>
      <c r="S530">
        <f>IF(EXACT(VLOOKUP(S$1,Variables!$B$6:$C$32, 2, FALSE), "Yes"), LOOKUP($A530,Collections!$A:$A,Collections!O:O), 0)</f>
        <v>0</v>
      </c>
      <c r="T530">
        <f>IF(EXACT(VLOOKUP(T$1,Variables!$B$6:$C$32, 2, FALSE), "Yes"), LOOKUP($A530,Collections!$A:$A,Collections!P:P), 0)</f>
        <v>0</v>
      </c>
      <c r="U530">
        <f>IF(EXACT(VLOOKUP(U$1,Variables!$B$6:$C$32, 2, FALSE), "Yes"), LOOKUP($A530,Collections!$A:$A,Collections!Q:Q), 0)</f>
        <v>0</v>
      </c>
      <c r="V530">
        <f>IF(EXACT(VLOOKUP(V$1,Variables!$B$6:$C$32, 2, FALSE), "Yes"), LOOKUP($A530,Collections!$A:$A,Collections!R:R), 0)</f>
        <v>0</v>
      </c>
      <c r="W530">
        <f>IF(EXACT(VLOOKUP(W$1,Variables!$B$6:$C$32, 2, FALSE), "Yes"), LOOKUP($A530,Collections!$A:$A,Collections!S:S), 0)</f>
        <v>0</v>
      </c>
      <c r="X530">
        <f>IF(EXACT(VLOOKUP(X$1,Variables!$B$6:$C$32, 2, FALSE), "Yes"), LOOKUP($A530,Collections!$A:$A,Collections!T:T), 0)</f>
        <v>0</v>
      </c>
      <c r="Y530">
        <f>IF(EXACT(VLOOKUP(Y$1,Variables!$B$6:$C$32, 2, FALSE), "Yes"), LOOKUP($A530,Collections!$A:$A,Collections!U:U), 0)</f>
        <v>0</v>
      </c>
      <c r="Z530">
        <f>IF(EXACT(VLOOKUP(Z$1,Variables!$B$6:$C$32, 2, FALSE), "Yes"), LOOKUP($A530,Collections!$A:$A,Collections!V:V), 0)</f>
        <v>0</v>
      </c>
      <c r="AA530">
        <f>IF(EXACT(VLOOKUP(AA$1,Variables!$B$6:$C$32, 2, FALSE), "Yes"), LOOKUP($A530,Collections!$A:$A,Collections!W:W), 0)</f>
        <v>0</v>
      </c>
      <c r="AB530">
        <f>IF(EXACT(VLOOKUP(AB$1,Variables!$B$6:$C$32, 2, FALSE), "Yes"), LOOKUP($A530,Collections!$A:$A,Collections!X:X), 0)</f>
        <v>0</v>
      </c>
      <c r="AC530">
        <f>IF(EXACT(VLOOKUP(AC$1,Variables!$B$6:$C$32, 2, FALSE), "Yes"), LOOKUP($A530,Collections!$A:$A,Collections!Y:Y), 0)</f>
        <v>0</v>
      </c>
      <c r="AD530">
        <f>IF(EXACT(VLOOKUP(AD$1,Variables!$B$6:$C$32, 2, FALSE), "Yes"), LOOKUP($A530,Collections!$A:$A,Collections!Z:Z), 0)</f>
        <v>0</v>
      </c>
      <c r="AE530">
        <f>IF(EXACT(VLOOKUP(AE$1,Variables!$B$6:$C$32, 2, FALSE), "Yes"), LOOKUP($A530,Collections!$A:$A,Collections!AA:AA), 0)</f>
        <v>0</v>
      </c>
      <c r="AF530">
        <f>IF(EXACT(VLOOKUP(AF$1,Variables!$B$6:$C$32, 2, FALSE), "Yes"), LOOKUP($A530,Collections!$A:$A,Collections!AB:AB), 0)</f>
        <v>0</v>
      </c>
      <c r="AG530" t="str">
        <f t="shared" si="8"/>
        <v>Yes</v>
      </c>
      <c r="AH530">
        <f>IF(D530&gt;=Variables!$C$1,1,0)</f>
        <v>0</v>
      </c>
      <c r="AI530">
        <f>IF(E530&gt;=Variables!$C$1,1,0)</f>
        <v>1</v>
      </c>
    </row>
    <row r="531" spans="1:35" x14ac:dyDescent="0.2">
      <c r="A531" s="25">
        <v>1976664</v>
      </c>
      <c r="B531" s="2" t="s">
        <v>1491</v>
      </c>
      <c r="C531">
        <f>IF(ISNA(VLOOKUP(A531,Images!A:C,3,FALSE)), 0, VLOOKUP(A531,Images!A:C,3,FALSE))/IF(ISNA(VLOOKUP(A531,Images!A:C,2,FALSE)), 1,VLOOKUP(A531,Images!A:C,2,FALSE))</f>
        <v>2.0785097874131762E-2</v>
      </c>
      <c r="D531">
        <f>IF(NOT(ISNA(VLOOKUP(A531,Harvard!B:E,4,FALSE))), VLOOKUP(A531,Harvard!B:E,4,FALSE), 0)</f>
        <v>0.97709999999999997</v>
      </c>
      <c r="E531">
        <f>IF(NOT(ISNA(VLOOKUP(A531,UC!B:D, 3, FALSE))),VLOOKUP(A531,UC!B:D, 2, FALSE)/VLOOKUP(A531, UC!B:D, 3, FALSE), 0)</f>
        <v>1</v>
      </c>
      <c r="F531">
        <f>IF(EXACT(VLOOKUP(F$1,Variables!$B$6:$C$32, 2, FALSE), "Yes"), LOOKUP($A531,Collections!$A:$A,Collections!B:B), 0)</f>
        <v>0</v>
      </c>
      <c r="G531">
        <f>IF(EXACT(VLOOKUP(G$1,Variables!$B$6:$C$32, 2, FALSE), "Yes"), LOOKUP($A531,Collections!$A:$A,Collections!C:C), 0)</f>
        <v>1</v>
      </c>
      <c r="H531">
        <f>IF(EXACT(VLOOKUP(H$1,Variables!$B$6:$C$32, 2, FALSE), "Yes"), LOOKUP($A531,Collections!$A:$A,Collections!D:D), 0)</f>
        <v>0</v>
      </c>
      <c r="I531">
        <f>IF(EXACT(VLOOKUP(I$1,Variables!$B$6:$C$32, 2, FALSE), "Yes"), LOOKUP($A531,Collections!$A:$A,Collections!E:E), 0)</f>
        <v>0</v>
      </c>
      <c r="J531">
        <f>IF(EXACT(VLOOKUP(J$1,Variables!$B$6:$C$32, 2, FALSE), "Yes"), LOOKUP($A531,Collections!$A:$A,Collections!F:F), 0)</f>
        <v>0</v>
      </c>
      <c r="K531">
        <f>IF(EXACT(VLOOKUP(K$1,Variables!$B$6:$C$32, 2, FALSE), "Yes"), LOOKUP($A531,Collections!$A:$A,Collections!G:G), 0)</f>
        <v>0</v>
      </c>
      <c r="L531">
        <f>IF(EXACT(VLOOKUP(L$1,Variables!$B$6:$C$32, 2, FALSE), "Yes"), LOOKUP($A531,Collections!$A:$A,Collections!H:H), 0)</f>
        <v>0</v>
      </c>
      <c r="M531">
        <f>IF(EXACT(VLOOKUP(M$1,Variables!$B$6:$C$32, 2, FALSE), "Yes"), LOOKUP($A531,Collections!$A:$A,Collections!I:I), 0)</f>
        <v>0</v>
      </c>
      <c r="N531">
        <f>IF(EXACT(VLOOKUP(N$1,Variables!$B$6:$C$32, 2, FALSE), "Yes"), LOOKUP($A531,Collections!$A:$A,Collections!J:J), 0)</f>
        <v>0</v>
      </c>
      <c r="O531">
        <f>IF(EXACT(VLOOKUP(O$1,Variables!$B$6:$C$32, 2, FALSE), "Yes"), LOOKUP($A531,Collections!$A:$A,Collections!K:K), 0)</f>
        <v>0</v>
      </c>
      <c r="P531">
        <f>IF(EXACT(VLOOKUP(P$1,Variables!$B$6:$C$32, 2, FALSE), "Yes"), LOOKUP($A531,Collections!$A:$A,Collections!L:L), 0)</f>
        <v>0</v>
      </c>
      <c r="Q531">
        <f>IF(EXACT(VLOOKUP(Q$1,Variables!$B$6:$C$32, 2, FALSE), "Yes"), LOOKUP($A531,Collections!$A:$A,Collections!M:M), 0)</f>
        <v>0</v>
      </c>
      <c r="R531">
        <f>IF(EXACT(VLOOKUP(R$1,Variables!$B$6:$C$32, 2, FALSE), "Yes"), LOOKUP($A531,Collections!$A:$A,Collections!N:N), 0)</f>
        <v>0</v>
      </c>
      <c r="S531">
        <f>IF(EXACT(VLOOKUP(S$1,Variables!$B$6:$C$32, 2, FALSE), "Yes"), LOOKUP($A531,Collections!$A:$A,Collections!O:O), 0)</f>
        <v>0</v>
      </c>
      <c r="T531">
        <f>IF(EXACT(VLOOKUP(T$1,Variables!$B$6:$C$32, 2, FALSE), "Yes"), LOOKUP($A531,Collections!$A:$A,Collections!P:P), 0)</f>
        <v>0</v>
      </c>
      <c r="U531">
        <f>IF(EXACT(VLOOKUP(U$1,Variables!$B$6:$C$32, 2, FALSE), "Yes"), LOOKUP($A531,Collections!$A:$A,Collections!Q:Q), 0)</f>
        <v>0</v>
      </c>
      <c r="V531">
        <f>IF(EXACT(VLOOKUP(V$1,Variables!$B$6:$C$32, 2, FALSE), "Yes"), LOOKUP($A531,Collections!$A:$A,Collections!R:R), 0)</f>
        <v>0</v>
      </c>
      <c r="W531">
        <f>IF(EXACT(VLOOKUP(W$1,Variables!$B$6:$C$32, 2, FALSE), "Yes"), LOOKUP($A531,Collections!$A:$A,Collections!S:S), 0)</f>
        <v>0</v>
      </c>
      <c r="X531">
        <f>IF(EXACT(VLOOKUP(X$1,Variables!$B$6:$C$32, 2, FALSE), "Yes"), LOOKUP($A531,Collections!$A:$A,Collections!T:T), 0)</f>
        <v>0</v>
      </c>
      <c r="Y531">
        <f>IF(EXACT(VLOOKUP(Y$1,Variables!$B$6:$C$32, 2, FALSE), "Yes"), LOOKUP($A531,Collections!$A:$A,Collections!U:U), 0)</f>
        <v>0</v>
      </c>
      <c r="Z531">
        <f>IF(EXACT(VLOOKUP(Z$1,Variables!$B$6:$C$32, 2, FALSE), "Yes"), LOOKUP($A531,Collections!$A:$A,Collections!V:V), 0)</f>
        <v>0</v>
      </c>
      <c r="AA531">
        <f>IF(EXACT(VLOOKUP(AA$1,Variables!$B$6:$C$32, 2, FALSE), "Yes"), LOOKUP($A531,Collections!$A:$A,Collections!W:W), 0)</f>
        <v>0</v>
      </c>
      <c r="AB531">
        <f>IF(EXACT(VLOOKUP(AB$1,Variables!$B$6:$C$32, 2, FALSE), "Yes"), LOOKUP($A531,Collections!$A:$A,Collections!X:X), 0)</f>
        <v>0</v>
      </c>
      <c r="AC531">
        <f>IF(EXACT(VLOOKUP(AC$1,Variables!$B$6:$C$32, 2, FALSE), "Yes"), LOOKUP($A531,Collections!$A:$A,Collections!Y:Y), 0)</f>
        <v>0</v>
      </c>
      <c r="AD531">
        <f>IF(EXACT(VLOOKUP(AD$1,Variables!$B$6:$C$32, 2, FALSE), "Yes"), LOOKUP($A531,Collections!$A:$A,Collections!Z:Z), 0)</f>
        <v>0</v>
      </c>
      <c r="AE531">
        <f>IF(EXACT(VLOOKUP(AE$1,Variables!$B$6:$C$32, 2, FALSE), "Yes"), LOOKUP($A531,Collections!$A:$A,Collections!AA:AA), 0)</f>
        <v>0</v>
      </c>
      <c r="AF531">
        <f>IF(EXACT(VLOOKUP(AF$1,Variables!$B$6:$C$32, 2, FALSE), "Yes"), LOOKUP($A531,Collections!$A:$A,Collections!AB:AB), 0)</f>
        <v>0</v>
      </c>
      <c r="AG531" t="str">
        <f t="shared" si="8"/>
        <v>Yes</v>
      </c>
      <c r="AH531">
        <f>IF(D531&gt;=Variables!$C$1,1,0)</f>
        <v>1</v>
      </c>
      <c r="AI531">
        <f>IF(E531&gt;=Variables!$C$1,1,0)</f>
        <v>1</v>
      </c>
    </row>
    <row r="532" spans="1:35" x14ac:dyDescent="0.2">
      <c r="A532" s="25">
        <v>3628949</v>
      </c>
      <c r="B532" s="2" t="s">
        <v>1493</v>
      </c>
      <c r="C532">
        <f>IF(ISNA(VLOOKUP(A532,Images!A:C,3,FALSE)), 0, VLOOKUP(A532,Images!A:C,3,FALSE))/IF(ISNA(VLOOKUP(A532,Images!A:C,2,FALSE)), 1,VLOOKUP(A532,Images!A:C,2,FALSE))</f>
        <v>1.123721766490617E-4</v>
      </c>
      <c r="D532">
        <f>IF(NOT(ISNA(VLOOKUP(A532,Harvard!B:E,4,FALSE))), VLOOKUP(A532,Harvard!B:E,4,FALSE), 0)</f>
        <v>0.90229999999999999</v>
      </c>
      <c r="E532">
        <f>IF(NOT(ISNA(VLOOKUP(A532,UC!B:D, 3, FALSE))),VLOOKUP(A532,UC!B:D, 2, FALSE)/VLOOKUP(A532, UC!B:D, 3, FALSE), 0)</f>
        <v>1</v>
      </c>
      <c r="F532">
        <f>IF(EXACT(VLOOKUP(F$1,Variables!$B$6:$C$32, 2, FALSE), "Yes"), LOOKUP($A532,Collections!$A:$A,Collections!B:B), 0)</f>
        <v>0</v>
      </c>
      <c r="G532">
        <f>IF(EXACT(VLOOKUP(G$1,Variables!$B$6:$C$32, 2, FALSE), "Yes"), LOOKUP($A532,Collections!$A:$A,Collections!C:C), 0)</f>
        <v>1</v>
      </c>
      <c r="H532">
        <f>IF(EXACT(VLOOKUP(H$1,Variables!$B$6:$C$32, 2, FALSE), "Yes"), LOOKUP($A532,Collections!$A:$A,Collections!D:D), 0)</f>
        <v>0</v>
      </c>
      <c r="I532">
        <f>IF(EXACT(VLOOKUP(I$1,Variables!$B$6:$C$32, 2, FALSE), "Yes"), LOOKUP($A532,Collections!$A:$A,Collections!E:E), 0)</f>
        <v>0</v>
      </c>
      <c r="J532">
        <f>IF(EXACT(VLOOKUP(J$1,Variables!$B$6:$C$32, 2, FALSE), "Yes"), LOOKUP($A532,Collections!$A:$A,Collections!F:F), 0)</f>
        <v>0</v>
      </c>
      <c r="K532">
        <f>IF(EXACT(VLOOKUP(K$1,Variables!$B$6:$C$32, 2, FALSE), "Yes"), LOOKUP($A532,Collections!$A:$A,Collections!G:G), 0)</f>
        <v>0</v>
      </c>
      <c r="L532">
        <f>IF(EXACT(VLOOKUP(L$1,Variables!$B$6:$C$32, 2, FALSE), "Yes"), LOOKUP($A532,Collections!$A:$A,Collections!H:H), 0)</f>
        <v>0</v>
      </c>
      <c r="M532">
        <f>IF(EXACT(VLOOKUP(M$1,Variables!$B$6:$C$32, 2, FALSE), "Yes"), LOOKUP($A532,Collections!$A:$A,Collections!I:I), 0)</f>
        <v>0</v>
      </c>
      <c r="N532">
        <f>IF(EXACT(VLOOKUP(N$1,Variables!$B$6:$C$32, 2, FALSE), "Yes"), LOOKUP($A532,Collections!$A:$A,Collections!J:J), 0)</f>
        <v>0</v>
      </c>
      <c r="O532">
        <f>IF(EXACT(VLOOKUP(O$1,Variables!$B$6:$C$32, 2, FALSE), "Yes"), LOOKUP($A532,Collections!$A:$A,Collections!K:K), 0)</f>
        <v>0</v>
      </c>
      <c r="P532">
        <f>IF(EXACT(VLOOKUP(P$1,Variables!$B$6:$C$32, 2, FALSE), "Yes"), LOOKUP($A532,Collections!$A:$A,Collections!L:L), 0)</f>
        <v>0</v>
      </c>
      <c r="Q532">
        <f>IF(EXACT(VLOOKUP(Q$1,Variables!$B$6:$C$32, 2, FALSE), "Yes"), LOOKUP($A532,Collections!$A:$A,Collections!M:M), 0)</f>
        <v>0</v>
      </c>
      <c r="R532">
        <f>IF(EXACT(VLOOKUP(R$1,Variables!$B$6:$C$32, 2, FALSE), "Yes"), LOOKUP($A532,Collections!$A:$A,Collections!N:N), 0)</f>
        <v>0</v>
      </c>
      <c r="S532">
        <f>IF(EXACT(VLOOKUP(S$1,Variables!$B$6:$C$32, 2, FALSE), "Yes"), LOOKUP($A532,Collections!$A:$A,Collections!O:O), 0)</f>
        <v>0</v>
      </c>
      <c r="T532">
        <f>IF(EXACT(VLOOKUP(T$1,Variables!$B$6:$C$32, 2, FALSE), "Yes"), LOOKUP($A532,Collections!$A:$A,Collections!P:P), 0)</f>
        <v>0</v>
      </c>
      <c r="U532">
        <f>IF(EXACT(VLOOKUP(U$1,Variables!$B$6:$C$32, 2, FALSE), "Yes"), LOOKUP($A532,Collections!$A:$A,Collections!Q:Q), 0)</f>
        <v>0</v>
      </c>
      <c r="V532">
        <f>IF(EXACT(VLOOKUP(V$1,Variables!$B$6:$C$32, 2, FALSE), "Yes"), LOOKUP($A532,Collections!$A:$A,Collections!R:R), 0)</f>
        <v>0</v>
      </c>
      <c r="W532">
        <f>IF(EXACT(VLOOKUP(W$1,Variables!$B$6:$C$32, 2, FALSE), "Yes"), LOOKUP($A532,Collections!$A:$A,Collections!S:S), 0)</f>
        <v>0</v>
      </c>
      <c r="X532">
        <f>IF(EXACT(VLOOKUP(X$1,Variables!$B$6:$C$32, 2, FALSE), "Yes"), LOOKUP($A532,Collections!$A:$A,Collections!T:T), 0)</f>
        <v>0</v>
      </c>
      <c r="Y532">
        <f>IF(EXACT(VLOOKUP(Y$1,Variables!$B$6:$C$32, 2, FALSE), "Yes"), LOOKUP($A532,Collections!$A:$A,Collections!U:U), 0)</f>
        <v>0</v>
      </c>
      <c r="Z532">
        <f>IF(EXACT(VLOOKUP(Z$1,Variables!$B$6:$C$32, 2, FALSE), "Yes"), LOOKUP($A532,Collections!$A:$A,Collections!V:V), 0)</f>
        <v>0</v>
      </c>
      <c r="AA532">
        <f>IF(EXACT(VLOOKUP(AA$1,Variables!$B$6:$C$32, 2, FALSE), "Yes"), LOOKUP($A532,Collections!$A:$A,Collections!W:W), 0)</f>
        <v>0</v>
      </c>
      <c r="AB532">
        <f>IF(EXACT(VLOOKUP(AB$1,Variables!$B$6:$C$32, 2, FALSE), "Yes"), LOOKUP($A532,Collections!$A:$A,Collections!X:X), 0)</f>
        <v>0</v>
      </c>
      <c r="AC532">
        <f>IF(EXACT(VLOOKUP(AC$1,Variables!$B$6:$C$32, 2, FALSE), "Yes"), LOOKUP($A532,Collections!$A:$A,Collections!Y:Y), 0)</f>
        <v>0</v>
      </c>
      <c r="AD532">
        <f>IF(EXACT(VLOOKUP(AD$1,Variables!$B$6:$C$32, 2, FALSE), "Yes"), LOOKUP($A532,Collections!$A:$A,Collections!Z:Z), 0)</f>
        <v>0</v>
      </c>
      <c r="AE532">
        <f>IF(EXACT(VLOOKUP(AE$1,Variables!$B$6:$C$32, 2, FALSE), "Yes"), LOOKUP($A532,Collections!$A:$A,Collections!AA:AA), 0)</f>
        <v>0</v>
      </c>
      <c r="AF532">
        <f>IF(EXACT(VLOOKUP(AF$1,Variables!$B$6:$C$32, 2, FALSE), "Yes"), LOOKUP($A532,Collections!$A:$A,Collections!AB:AB), 0)</f>
        <v>0</v>
      </c>
      <c r="AG532" t="str">
        <f t="shared" si="8"/>
        <v>Yes</v>
      </c>
      <c r="AH532">
        <f>IF(D532&gt;=Variables!$C$1,1,0)</f>
        <v>1</v>
      </c>
      <c r="AI532">
        <f>IF(E532&gt;=Variables!$C$1,1,0)</f>
        <v>1</v>
      </c>
    </row>
    <row r="533" spans="1:35" x14ac:dyDescent="0.2">
      <c r="A533" s="25">
        <v>10539867</v>
      </c>
      <c r="B533" s="2" t="s">
        <v>2970</v>
      </c>
      <c r="C533">
        <f>IF(ISNA(VLOOKUP(A533,Images!A:C,3,FALSE)), 0, VLOOKUP(A533,Images!A:C,3,FALSE))/IF(ISNA(VLOOKUP(A533,Images!A:C,2,FALSE)), 1,VLOOKUP(A533,Images!A:C,2,FALSE))</f>
        <v>0.12911832946635732</v>
      </c>
      <c r="D533">
        <f>IF(NOT(ISNA(VLOOKUP(A533,Harvard!B:E,4,FALSE))), VLOOKUP(A533,Harvard!B:E,4,FALSE), 0)</f>
        <v>0.40649999999999997</v>
      </c>
      <c r="E533">
        <f>IF(NOT(ISNA(VLOOKUP(A533,UC!B:D, 3, FALSE))),VLOOKUP(A533,UC!B:D, 2, FALSE)/VLOOKUP(A533, UC!B:D, 3, FALSE), 0)</f>
        <v>0</v>
      </c>
      <c r="F533">
        <f>IF(EXACT(VLOOKUP(F$1,Variables!$B$6:$C$32, 2, FALSE), "Yes"), LOOKUP($A533,Collections!$A:$A,Collections!B:B), 0)</f>
        <v>0</v>
      </c>
      <c r="G533">
        <f>IF(EXACT(VLOOKUP(G$1,Variables!$B$6:$C$32, 2, FALSE), "Yes"), LOOKUP($A533,Collections!$A:$A,Collections!C:C), 0)</f>
        <v>0</v>
      </c>
      <c r="H533">
        <f>IF(EXACT(VLOOKUP(H$1,Variables!$B$6:$C$32, 2, FALSE), "Yes"), LOOKUP($A533,Collections!$A:$A,Collections!D:D), 0)</f>
        <v>0</v>
      </c>
      <c r="I533">
        <f>IF(EXACT(VLOOKUP(I$1,Variables!$B$6:$C$32, 2, FALSE), "Yes"), LOOKUP($A533,Collections!$A:$A,Collections!E:E), 0)</f>
        <v>0</v>
      </c>
      <c r="J533">
        <f>IF(EXACT(VLOOKUP(J$1,Variables!$B$6:$C$32, 2, FALSE), "Yes"), LOOKUP($A533,Collections!$A:$A,Collections!F:F), 0)</f>
        <v>0</v>
      </c>
      <c r="K533">
        <f>IF(EXACT(VLOOKUP(K$1,Variables!$B$6:$C$32, 2, FALSE), "Yes"), LOOKUP($A533,Collections!$A:$A,Collections!G:G), 0)</f>
        <v>0</v>
      </c>
      <c r="L533">
        <f>IF(EXACT(VLOOKUP(L$1,Variables!$B$6:$C$32, 2, FALSE), "Yes"), LOOKUP($A533,Collections!$A:$A,Collections!H:H), 0)</f>
        <v>1</v>
      </c>
      <c r="M533">
        <f>IF(EXACT(VLOOKUP(M$1,Variables!$B$6:$C$32, 2, FALSE), "Yes"), LOOKUP($A533,Collections!$A:$A,Collections!I:I), 0)</f>
        <v>0</v>
      </c>
      <c r="N533">
        <f>IF(EXACT(VLOOKUP(N$1,Variables!$B$6:$C$32, 2, FALSE), "Yes"), LOOKUP($A533,Collections!$A:$A,Collections!J:J), 0)</f>
        <v>0</v>
      </c>
      <c r="O533">
        <f>IF(EXACT(VLOOKUP(O$1,Variables!$B$6:$C$32, 2, FALSE), "Yes"), LOOKUP($A533,Collections!$A:$A,Collections!K:K), 0)</f>
        <v>0</v>
      </c>
      <c r="P533">
        <f>IF(EXACT(VLOOKUP(P$1,Variables!$B$6:$C$32, 2, FALSE), "Yes"), LOOKUP($A533,Collections!$A:$A,Collections!L:L), 0)</f>
        <v>0</v>
      </c>
      <c r="Q533">
        <f>IF(EXACT(VLOOKUP(Q$1,Variables!$B$6:$C$32, 2, FALSE), "Yes"), LOOKUP($A533,Collections!$A:$A,Collections!M:M), 0)</f>
        <v>0</v>
      </c>
      <c r="R533">
        <f>IF(EXACT(VLOOKUP(R$1,Variables!$B$6:$C$32, 2, FALSE), "Yes"), LOOKUP($A533,Collections!$A:$A,Collections!N:N), 0)</f>
        <v>0</v>
      </c>
      <c r="S533">
        <f>IF(EXACT(VLOOKUP(S$1,Variables!$B$6:$C$32, 2, FALSE), "Yes"), LOOKUP($A533,Collections!$A:$A,Collections!O:O), 0)</f>
        <v>0</v>
      </c>
      <c r="T533">
        <f>IF(EXACT(VLOOKUP(T$1,Variables!$B$6:$C$32, 2, FALSE), "Yes"), LOOKUP($A533,Collections!$A:$A,Collections!P:P), 0)</f>
        <v>0</v>
      </c>
      <c r="U533">
        <f>IF(EXACT(VLOOKUP(U$1,Variables!$B$6:$C$32, 2, FALSE), "Yes"), LOOKUP($A533,Collections!$A:$A,Collections!Q:Q), 0)</f>
        <v>0</v>
      </c>
      <c r="V533">
        <f>IF(EXACT(VLOOKUP(V$1,Variables!$B$6:$C$32, 2, FALSE), "Yes"), LOOKUP($A533,Collections!$A:$A,Collections!R:R), 0)</f>
        <v>0</v>
      </c>
      <c r="W533">
        <f>IF(EXACT(VLOOKUP(W$1,Variables!$B$6:$C$32, 2, FALSE), "Yes"), LOOKUP($A533,Collections!$A:$A,Collections!S:S), 0)</f>
        <v>0</v>
      </c>
      <c r="X533">
        <f>IF(EXACT(VLOOKUP(X$1,Variables!$B$6:$C$32, 2, FALSE), "Yes"), LOOKUP($A533,Collections!$A:$A,Collections!T:T), 0)</f>
        <v>0</v>
      </c>
      <c r="Y533">
        <f>IF(EXACT(VLOOKUP(Y$1,Variables!$B$6:$C$32, 2, FALSE), "Yes"), LOOKUP($A533,Collections!$A:$A,Collections!U:U), 0)</f>
        <v>0</v>
      </c>
      <c r="Z533">
        <f>IF(EXACT(VLOOKUP(Z$1,Variables!$B$6:$C$32, 2, FALSE), "Yes"), LOOKUP($A533,Collections!$A:$A,Collections!V:V), 0)</f>
        <v>0</v>
      </c>
      <c r="AA533">
        <f>IF(EXACT(VLOOKUP(AA$1,Variables!$B$6:$C$32, 2, FALSE), "Yes"), LOOKUP($A533,Collections!$A:$A,Collections!W:W), 0)</f>
        <v>0</v>
      </c>
      <c r="AB533">
        <f>IF(EXACT(VLOOKUP(AB$1,Variables!$B$6:$C$32, 2, FALSE), "Yes"), LOOKUP($A533,Collections!$A:$A,Collections!X:X), 0)</f>
        <v>0</v>
      </c>
      <c r="AC533">
        <f>IF(EXACT(VLOOKUP(AC$1,Variables!$B$6:$C$32, 2, FALSE), "Yes"), LOOKUP($A533,Collections!$A:$A,Collections!Y:Y), 0)</f>
        <v>0</v>
      </c>
      <c r="AD533">
        <f>IF(EXACT(VLOOKUP(AD$1,Variables!$B$6:$C$32, 2, FALSE), "Yes"), LOOKUP($A533,Collections!$A:$A,Collections!Z:Z), 0)</f>
        <v>0</v>
      </c>
      <c r="AE533">
        <f>IF(EXACT(VLOOKUP(AE$1,Variables!$B$6:$C$32, 2, FALSE), "Yes"), LOOKUP($A533,Collections!$A:$A,Collections!AA:AA), 0)</f>
        <v>0</v>
      </c>
      <c r="AF533">
        <f>IF(EXACT(VLOOKUP(AF$1,Variables!$B$6:$C$32, 2, FALSE), "Yes"), LOOKUP($A533,Collections!$A:$A,Collections!AB:AB), 0)</f>
        <v>0</v>
      </c>
      <c r="AG533" t="str">
        <f t="shared" si="8"/>
        <v>Yes</v>
      </c>
      <c r="AH533">
        <f>IF(D533&gt;=Variables!$C$1,1,0)</f>
        <v>0</v>
      </c>
      <c r="AI533">
        <f>IF(E533&gt;=Variables!$C$1,1,0)</f>
        <v>0</v>
      </c>
    </row>
    <row r="534" spans="1:35" x14ac:dyDescent="0.2">
      <c r="A534" s="25">
        <v>1417789</v>
      </c>
      <c r="B534" s="2" t="s">
        <v>1494</v>
      </c>
      <c r="C534">
        <f>IF(ISNA(VLOOKUP(A534,Images!A:C,3,FALSE)), 0, VLOOKUP(A534,Images!A:C,3,FALSE))/IF(ISNA(VLOOKUP(A534,Images!A:C,2,FALSE)), 1,VLOOKUP(A534,Images!A:C,2,FALSE))</f>
        <v>8.117780010045203E-2</v>
      </c>
      <c r="D534">
        <f>IF(NOT(ISNA(VLOOKUP(A534,Harvard!B:E,4,FALSE))), VLOOKUP(A534,Harvard!B:E,4,FALSE), 0)</f>
        <v>1</v>
      </c>
      <c r="E534">
        <f>IF(NOT(ISNA(VLOOKUP(A534,UC!B:D, 3, FALSE))),VLOOKUP(A534,UC!B:D, 2, FALSE)/VLOOKUP(A534, UC!B:D, 3, FALSE), 0)</f>
        <v>0.92941176470588238</v>
      </c>
      <c r="F534">
        <f>IF(EXACT(VLOOKUP(F$1,Variables!$B$6:$C$32, 2, FALSE), "Yes"), LOOKUP($A534,Collections!$A:$A,Collections!B:B), 0)</f>
        <v>0</v>
      </c>
      <c r="G534">
        <f>IF(EXACT(VLOOKUP(G$1,Variables!$B$6:$C$32, 2, FALSE), "Yes"), LOOKUP($A534,Collections!$A:$A,Collections!C:C), 0)</f>
        <v>0</v>
      </c>
      <c r="H534">
        <f>IF(EXACT(VLOOKUP(H$1,Variables!$B$6:$C$32, 2, FALSE), "Yes"), LOOKUP($A534,Collections!$A:$A,Collections!D:D), 0)</f>
        <v>0</v>
      </c>
      <c r="I534">
        <f>IF(EXACT(VLOOKUP(I$1,Variables!$B$6:$C$32, 2, FALSE), "Yes"), LOOKUP($A534,Collections!$A:$A,Collections!E:E), 0)</f>
        <v>0</v>
      </c>
      <c r="J534">
        <f>IF(EXACT(VLOOKUP(J$1,Variables!$B$6:$C$32, 2, FALSE), "Yes"), LOOKUP($A534,Collections!$A:$A,Collections!F:F), 0)</f>
        <v>0</v>
      </c>
      <c r="K534">
        <f>IF(EXACT(VLOOKUP(K$1,Variables!$B$6:$C$32, 2, FALSE), "Yes"), LOOKUP($A534,Collections!$A:$A,Collections!G:G), 0)</f>
        <v>0</v>
      </c>
      <c r="L534">
        <f>IF(EXACT(VLOOKUP(L$1,Variables!$B$6:$C$32, 2, FALSE), "Yes"), LOOKUP($A534,Collections!$A:$A,Collections!H:H), 0)</f>
        <v>0</v>
      </c>
      <c r="M534">
        <f>IF(EXACT(VLOOKUP(M$1,Variables!$B$6:$C$32, 2, FALSE), "Yes"), LOOKUP($A534,Collections!$A:$A,Collections!I:I), 0)</f>
        <v>1</v>
      </c>
      <c r="N534">
        <f>IF(EXACT(VLOOKUP(N$1,Variables!$B$6:$C$32, 2, FALSE), "Yes"), LOOKUP($A534,Collections!$A:$A,Collections!J:J), 0)</f>
        <v>0</v>
      </c>
      <c r="O534">
        <f>IF(EXACT(VLOOKUP(O$1,Variables!$B$6:$C$32, 2, FALSE), "Yes"), LOOKUP($A534,Collections!$A:$A,Collections!K:K), 0)</f>
        <v>0</v>
      </c>
      <c r="P534">
        <f>IF(EXACT(VLOOKUP(P$1,Variables!$B$6:$C$32, 2, FALSE), "Yes"), LOOKUP($A534,Collections!$A:$A,Collections!L:L), 0)</f>
        <v>0</v>
      </c>
      <c r="Q534">
        <f>IF(EXACT(VLOOKUP(Q$1,Variables!$B$6:$C$32, 2, FALSE), "Yes"), LOOKUP($A534,Collections!$A:$A,Collections!M:M), 0)</f>
        <v>0</v>
      </c>
      <c r="R534">
        <f>IF(EXACT(VLOOKUP(R$1,Variables!$B$6:$C$32, 2, FALSE), "Yes"), LOOKUP($A534,Collections!$A:$A,Collections!N:N), 0)</f>
        <v>0</v>
      </c>
      <c r="S534">
        <f>IF(EXACT(VLOOKUP(S$1,Variables!$B$6:$C$32, 2, FALSE), "Yes"), LOOKUP($A534,Collections!$A:$A,Collections!O:O), 0)</f>
        <v>0</v>
      </c>
      <c r="T534">
        <f>IF(EXACT(VLOOKUP(T$1,Variables!$B$6:$C$32, 2, FALSE), "Yes"), LOOKUP($A534,Collections!$A:$A,Collections!P:P), 0)</f>
        <v>0</v>
      </c>
      <c r="U534">
        <f>IF(EXACT(VLOOKUP(U$1,Variables!$B$6:$C$32, 2, FALSE), "Yes"), LOOKUP($A534,Collections!$A:$A,Collections!Q:Q), 0)</f>
        <v>0</v>
      </c>
      <c r="V534">
        <f>IF(EXACT(VLOOKUP(V$1,Variables!$B$6:$C$32, 2, FALSE), "Yes"), LOOKUP($A534,Collections!$A:$A,Collections!R:R), 0)</f>
        <v>0</v>
      </c>
      <c r="W534">
        <f>IF(EXACT(VLOOKUP(W$1,Variables!$B$6:$C$32, 2, FALSE), "Yes"), LOOKUP($A534,Collections!$A:$A,Collections!S:S), 0)</f>
        <v>0</v>
      </c>
      <c r="X534">
        <f>IF(EXACT(VLOOKUP(X$1,Variables!$B$6:$C$32, 2, FALSE), "Yes"), LOOKUP($A534,Collections!$A:$A,Collections!T:T), 0)</f>
        <v>0</v>
      </c>
      <c r="Y534">
        <f>IF(EXACT(VLOOKUP(Y$1,Variables!$B$6:$C$32, 2, FALSE), "Yes"), LOOKUP($A534,Collections!$A:$A,Collections!U:U), 0)</f>
        <v>0</v>
      </c>
      <c r="Z534">
        <f>IF(EXACT(VLOOKUP(Z$1,Variables!$B$6:$C$32, 2, FALSE), "Yes"), LOOKUP($A534,Collections!$A:$A,Collections!V:V), 0)</f>
        <v>0</v>
      </c>
      <c r="AA534">
        <f>IF(EXACT(VLOOKUP(AA$1,Variables!$B$6:$C$32, 2, FALSE), "Yes"), LOOKUP($A534,Collections!$A:$A,Collections!W:W), 0)</f>
        <v>0</v>
      </c>
      <c r="AB534">
        <f>IF(EXACT(VLOOKUP(AB$1,Variables!$B$6:$C$32, 2, FALSE), "Yes"), LOOKUP($A534,Collections!$A:$A,Collections!X:X), 0)</f>
        <v>0</v>
      </c>
      <c r="AC534">
        <f>IF(EXACT(VLOOKUP(AC$1,Variables!$B$6:$C$32, 2, FALSE), "Yes"), LOOKUP($A534,Collections!$A:$A,Collections!Y:Y), 0)</f>
        <v>0</v>
      </c>
      <c r="AD534">
        <f>IF(EXACT(VLOOKUP(AD$1,Variables!$B$6:$C$32, 2, FALSE), "Yes"), LOOKUP($A534,Collections!$A:$A,Collections!Z:Z), 0)</f>
        <v>0</v>
      </c>
      <c r="AE534">
        <f>IF(EXACT(VLOOKUP(AE$1,Variables!$B$6:$C$32, 2, FALSE), "Yes"), LOOKUP($A534,Collections!$A:$A,Collections!AA:AA), 0)</f>
        <v>0</v>
      </c>
      <c r="AF534">
        <f>IF(EXACT(VLOOKUP(AF$1,Variables!$B$6:$C$32, 2, FALSE), "Yes"), LOOKUP($A534,Collections!$A:$A,Collections!AB:AB), 0)</f>
        <v>0</v>
      </c>
      <c r="AG534" t="str">
        <f t="shared" si="8"/>
        <v>Yes</v>
      </c>
      <c r="AH534">
        <f>IF(D534&gt;=Variables!$C$1,1,0)</f>
        <v>1</v>
      </c>
      <c r="AI534">
        <f>IF(E534&gt;=Variables!$C$1,1,0)</f>
        <v>1</v>
      </c>
    </row>
    <row r="535" spans="1:35" x14ac:dyDescent="0.2">
      <c r="A535" s="25">
        <v>463663</v>
      </c>
      <c r="B535" s="2" t="s">
        <v>1495</v>
      </c>
      <c r="C535">
        <f>IF(ISNA(VLOOKUP(A535,Images!A:C,3,FALSE)), 0, VLOOKUP(A535,Images!A:C,3,FALSE))/IF(ISNA(VLOOKUP(A535,Images!A:C,2,FALSE)), 1,VLOOKUP(A535,Images!A:C,2,FALSE))</f>
        <v>8.03989905059488E-2</v>
      </c>
      <c r="D535">
        <f>IF(NOT(ISNA(VLOOKUP(A535,Harvard!B:E,4,FALSE))), VLOOKUP(A535,Harvard!B:E,4,FALSE), 0)</f>
        <v>0.96189999999999998</v>
      </c>
      <c r="E535">
        <f>IF(NOT(ISNA(VLOOKUP(A535,UC!B:D, 3, FALSE))),VLOOKUP(A535,UC!B:D, 2, FALSE)/VLOOKUP(A535, UC!B:D, 3, FALSE), 0)</f>
        <v>0.81395348837209303</v>
      </c>
      <c r="F535">
        <f>IF(EXACT(VLOOKUP(F$1,Variables!$B$6:$C$32, 2, FALSE), "Yes"), LOOKUP($A535,Collections!$A:$A,Collections!B:B), 0)</f>
        <v>0</v>
      </c>
      <c r="G535">
        <f>IF(EXACT(VLOOKUP(G$1,Variables!$B$6:$C$32, 2, FALSE), "Yes"), LOOKUP($A535,Collections!$A:$A,Collections!C:C), 0)</f>
        <v>0</v>
      </c>
      <c r="H535">
        <f>IF(EXACT(VLOOKUP(H$1,Variables!$B$6:$C$32, 2, FALSE), "Yes"), LOOKUP($A535,Collections!$A:$A,Collections!D:D), 0)</f>
        <v>1</v>
      </c>
      <c r="I535">
        <f>IF(EXACT(VLOOKUP(I$1,Variables!$B$6:$C$32, 2, FALSE), "Yes"), LOOKUP($A535,Collections!$A:$A,Collections!E:E), 0)</f>
        <v>0</v>
      </c>
      <c r="J535">
        <f>IF(EXACT(VLOOKUP(J$1,Variables!$B$6:$C$32, 2, FALSE), "Yes"), LOOKUP($A535,Collections!$A:$A,Collections!F:F), 0)</f>
        <v>0</v>
      </c>
      <c r="K535">
        <f>IF(EXACT(VLOOKUP(K$1,Variables!$B$6:$C$32, 2, FALSE), "Yes"), LOOKUP($A535,Collections!$A:$A,Collections!G:G), 0)</f>
        <v>0</v>
      </c>
      <c r="L535">
        <f>IF(EXACT(VLOOKUP(L$1,Variables!$B$6:$C$32, 2, FALSE), "Yes"), LOOKUP($A535,Collections!$A:$A,Collections!H:H), 0)</f>
        <v>0</v>
      </c>
      <c r="M535">
        <f>IF(EXACT(VLOOKUP(M$1,Variables!$B$6:$C$32, 2, FALSE), "Yes"), LOOKUP($A535,Collections!$A:$A,Collections!I:I), 0)</f>
        <v>0</v>
      </c>
      <c r="N535">
        <f>IF(EXACT(VLOOKUP(N$1,Variables!$B$6:$C$32, 2, FALSE), "Yes"), LOOKUP($A535,Collections!$A:$A,Collections!J:J), 0)</f>
        <v>0</v>
      </c>
      <c r="O535">
        <f>IF(EXACT(VLOOKUP(O$1,Variables!$B$6:$C$32, 2, FALSE), "Yes"), LOOKUP($A535,Collections!$A:$A,Collections!K:K), 0)</f>
        <v>0</v>
      </c>
      <c r="P535">
        <f>IF(EXACT(VLOOKUP(P$1,Variables!$B$6:$C$32, 2, FALSE), "Yes"), LOOKUP($A535,Collections!$A:$A,Collections!L:L), 0)</f>
        <v>0</v>
      </c>
      <c r="Q535">
        <f>IF(EXACT(VLOOKUP(Q$1,Variables!$B$6:$C$32, 2, FALSE), "Yes"), LOOKUP($A535,Collections!$A:$A,Collections!M:M), 0)</f>
        <v>0</v>
      </c>
      <c r="R535">
        <f>IF(EXACT(VLOOKUP(R$1,Variables!$B$6:$C$32, 2, FALSE), "Yes"), LOOKUP($A535,Collections!$A:$A,Collections!N:N), 0)</f>
        <v>0</v>
      </c>
      <c r="S535">
        <f>IF(EXACT(VLOOKUP(S$1,Variables!$B$6:$C$32, 2, FALSE), "Yes"), LOOKUP($A535,Collections!$A:$A,Collections!O:O), 0)</f>
        <v>0</v>
      </c>
      <c r="T535">
        <f>IF(EXACT(VLOOKUP(T$1,Variables!$B$6:$C$32, 2, FALSE), "Yes"), LOOKUP($A535,Collections!$A:$A,Collections!P:P), 0)</f>
        <v>0</v>
      </c>
      <c r="U535">
        <f>IF(EXACT(VLOOKUP(U$1,Variables!$B$6:$C$32, 2, FALSE), "Yes"), LOOKUP($A535,Collections!$A:$A,Collections!Q:Q), 0)</f>
        <v>0</v>
      </c>
      <c r="V535">
        <f>IF(EXACT(VLOOKUP(V$1,Variables!$B$6:$C$32, 2, FALSE), "Yes"), LOOKUP($A535,Collections!$A:$A,Collections!R:R), 0)</f>
        <v>0</v>
      </c>
      <c r="W535">
        <f>IF(EXACT(VLOOKUP(W$1,Variables!$B$6:$C$32, 2, FALSE), "Yes"), LOOKUP($A535,Collections!$A:$A,Collections!S:S), 0)</f>
        <v>0</v>
      </c>
      <c r="X535">
        <f>IF(EXACT(VLOOKUP(X$1,Variables!$B$6:$C$32, 2, FALSE), "Yes"), LOOKUP($A535,Collections!$A:$A,Collections!T:T), 0)</f>
        <v>0</v>
      </c>
      <c r="Y535">
        <f>IF(EXACT(VLOOKUP(Y$1,Variables!$B$6:$C$32, 2, FALSE), "Yes"), LOOKUP($A535,Collections!$A:$A,Collections!U:U), 0)</f>
        <v>0</v>
      </c>
      <c r="Z535">
        <f>IF(EXACT(VLOOKUP(Z$1,Variables!$B$6:$C$32, 2, FALSE), "Yes"), LOOKUP($A535,Collections!$A:$A,Collections!V:V), 0)</f>
        <v>0</v>
      </c>
      <c r="AA535">
        <f>IF(EXACT(VLOOKUP(AA$1,Variables!$B$6:$C$32, 2, FALSE), "Yes"), LOOKUP($A535,Collections!$A:$A,Collections!W:W), 0)</f>
        <v>0</v>
      </c>
      <c r="AB535">
        <f>IF(EXACT(VLOOKUP(AB$1,Variables!$B$6:$C$32, 2, FALSE), "Yes"), LOOKUP($A535,Collections!$A:$A,Collections!X:X), 0)</f>
        <v>0</v>
      </c>
      <c r="AC535">
        <f>IF(EXACT(VLOOKUP(AC$1,Variables!$B$6:$C$32, 2, FALSE), "Yes"), LOOKUP($A535,Collections!$A:$A,Collections!Y:Y), 0)</f>
        <v>0</v>
      </c>
      <c r="AD535">
        <f>IF(EXACT(VLOOKUP(AD$1,Variables!$B$6:$C$32, 2, FALSE), "Yes"), LOOKUP($A535,Collections!$A:$A,Collections!Z:Z), 0)</f>
        <v>0</v>
      </c>
      <c r="AE535">
        <f>IF(EXACT(VLOOKUP(AE$1,Variables!$B$6:$C$32, 2, FALSE), "Yes"), LOOKUP($A535,Collections!$A:$A,Collections!AA:AA), 0)</f>
        <v>0</v>
      </c>
      <c r="AF535">
        <f>IF(EXACT(VLOOKUP(AF$1,Variables!$B$6:$C$32, 2, FALSE), "Yes"), LOOKUP($A535,Collections!$A:$A,Collections!AB:AB), 0)</f>
        <v>0</v>
      </c>
      <c r="AG535" t="str">
        <f t="shared" si="8"/>
        <v>Yes</v>
      </c>
      <c r="AH535">
        <f>IF(D535&gt;=Variables!$C$1,1,0)</f>
        <v>1</v>
      </c>
      <c r="AI535">
        <f>IF(E535&gt;=Variables!$C$1,1,0)</f>
        <v>0</v>
      </c>
    </row>
    <row r="536" spans="1:35" x14ac:dyDescent="0.2">
      <c r="A536" s="25">
        <v>8824843</v>
      </c>
      <c r="B536" s="2" t="s">
        <v>2987</v>
      </c>
      <c r="C536">
        <f>IF(ISNA(VLOOKUP(A536,Images!A:C,3,FALSE)), 0, VLOOKUP(A536,Images!A:C,3,FALSE))/IF(ISNA(VLOOKUP(A536,Images!A:C,2,FALSE)), 1,VLOOKUP(A536,Images!A:C,2,FALSE))</f>
        <v>9.611742424242424E-2</v>
      </c>
      <c r="D536">
        <f>IF(NOT(ISNA(VLOOKUP(A536,Harvard!B:E,4,FALSE))), VLOOKUP(A536,Harvard!B:E,4,FALSE), 0)</f>
        <v>1</v>
      </c>
      <c r="E536">
        <f>IF(NOT(ISNA(VLOOKUP(A536,UC!B:D, 3, FALSE))),VLOOKUP(A536,UC!B:D, 2, FALSE)/VLOOKUP(A536, UC!B:D, 3, FALSE), 0)</f>
        <v>0</v>
      </c>
      <c r="F536">
        <f>IF(EXACT(VLOOKUP(F$1,Variables!$B$6:$C$32, 2, FALSE), "Yes"), LOOKUP($A536,Collections!$A:$A,Collections!B:B), 0)</f>
        <v>0</v>
      </c>
      <c r="G536">
        <f>IF(EXACT(VLOOKUP(G$1,Variables!$B$6:$C$32, 2, FALSE), "Yes"), LOOKUP($A536,Collections!$A:$A,Collections!C:C), 0)</f>
        <v>0</v>
      </c>
      <c r="H536">
        <f>IF(EXACT(VLOOKUP(H$1,Variables!$B$6:$C$32, 2, FALSE), "Yes"), LOOKUP($A536,Collections!$A:$A,Collections!D:D), 0)</f>
        <v>0</v>
      </c>
      <c r="I536">
        <f>IF(EXACT(VLOOKUP(I$1,Variables!$B$6:$C$32, 2, FALSE), "Yes"), LOOKUP($A536,Collections!$A:$A,Collections!E:E), 0)</f>
        <v>0</v>
      </c>
      <c r="J536">
        <f>IF(EXACT(VLOOKUP(J$1,Variables!$B$6:$C$32, 2, FALSE), "Yes"), LOOKUP($A536,Collections!$A:$A,Collections!F:F), 0)</f>
        <v>0</v>
      </c>
      <c r="K536">
        <f>IF(EXACT(VLOOKUP(K$1,Variables!$B$6:$C$32, 2, FALSE), "Yes"), LOOKUP($A536,Collections!$A:$A,Collections!G:G), 0)</f>
        <v>0</v>
      </c>
      <c r="L536">
        <f>IF(EXACT(VLOOKUP(L$1,Variables!$B$6:$C$32, 2, FALSE), "Yes"), LOOKUP($A536,Collections!$A:$A,Collections!H:H), 0)</f>
        <v>1</v>
      </c>
      <c r="M536">
        <f>IF(EXACT(VLOOKUP(M$1,Variables!$B$6:$C$32, 2, FALSE), "Yes"), LOOKUP($A536,Collections!$A:$A,Collections!I:I), 0)</f>
        <v>0</v>
      </c>
      <c r="N536">
        <f>IF(EXACT(VLOOKUP(N$1,Variables!$B$6:$C$32, 2, FALSE), "Yes"), LOOKUP($A536,Collections!$A:$A,Collections!J:J), 0)</f>
        <v>0</v>
      </c>
      <c r="O536">
        <f>IF(EXACT(VLOOKUP(O$1,Variables!$B$6:$C$32, 2, FALSE), "Yes"), LOOKUP($A536,Collections!$A:$A,Collections!K:K), 0)</f>
        <v>0</v>
      </c>
      <c r="P536">
        <f>IF(EXACT(VLOOKUP(P$1,Variables!$B$6:$C$32, 2, FALSE), "Yes"), LOOKUP($A536,Collections!$A:$A,Collections!L:L), 0)</f>
        <v>0</v>
      </c>
      <c r="Q536">
        <f>IF(EXACT(VLOOKUP(Q$1,Variables!$B$6:$C$32, 2, FALSE), "Yes"), LOOKUP($A536,Collections!$A:$A,Collections!M:M), 0)</f>
        <v>0</v>
      </c>
      <c r="R536">
        <f>IF(EXACT(VLOOKUP(R$1,Variables!$B$6:$C$32, 2, FALSE), "Yes"), LOOKUP($A536,Collections!$A:$A,Collections!N:N), 0)</f>
        <v>0</v>
      </c>
      <c r="S536">
        <f>IF(EXACT(VLOOKUP(S$1,Variables!$B$6:$C$32, 2, FALSE), "Yes"), LOOKUP($A536,Collections!$A:$A,Collections!O:O), 0)</f>
        <v>0</v>
      </c>
      <c r="T536">
        <f>IF(EXACT(VLOOKUP(T$1,Variables!$B$6:$C$32, 2, FALSE), "Yes"), LOOKUP($A536,Collections!$A:$A,Collections!P:P), 0)</f>
        <v>0</v>
      </c>
      <c r="U536">
        <f>IF(EXACT(VLOOKUP(U$1,Variables!$B$6:$C$32, 2, FALSE), "Yes"), LOOKUP($A536,Collections!$A:$A,Collections!Q:Q), 0)</f>
        <v>0</v>
      </c>
      <c r="V536">
        <f>IF(EXACT(VLOOKUP(V$1,Variables!$B$6:$C$32, 2, FALSE), "Yes"), LOOKUP($A536,Collections!$A:$A,Collections!R:R), 0)</f>
        <v>0</v>
      </c>
      <c r="W536">
        <f>IF(EXACT(VLOOKUP(W$1,Variables!$B$6:$C$32, 2, FALSE), "Yes"), LOOKUP($A536,Collections!$A:$A,Collections!S:S), 0)</f>
        <v>0</v>
      </c>
      <c r="X536">
        <f>IF(EXACT(VLOOKUP(X$1,Variables!$B$6:$C$32, 2, FALSE), "Yes"), LOOKUP($A536,Collections!$A:$A,Collections!T:T), 0)</f>
        <v>0</v>
      </c>
      <c r="Y536">
        <f>IF(EXACT(VLOOKUP(Y$1,Variables!$B$6:$C$32, 2, FALSE), "Yes"), LOOKUP($A536,Collections!$A:$A,Collections!U:U), 0)</f>
        <v>0</v>
      </c>
      <c r="Z536">
        <f>IF(EXACT(VLOOKUP(Z$1,Variables!$B$6:$C$32, 2, FALSE), "Yes"), LOOKUP($A536,Collections!$A:$A,Collections!V:V), 0)</f>
        <v>0</v>
      </c>
      <c r="AA536">
        <f>IF(EXACT(VLOOKUP(AA$1,Variables!$B$6:$C$32, 2, FALSE), "Yes"), LOOKUP($A536,Collections!$A:$A,Collections!W:W), 0)</f>
        <v>0</v>
      </c>
      <c r="AB536">
        <f>IF(EXACT(VLOOKUP(AB$1,Variables!$B$6:$C$32, 2, FALSE), "Yes"), LOOKUP($A536,Collections!$A:$A,Collections!X:X), 0)</f>
        <v>0</v>
      </c>
      <c r="AC536">
        <f>IF(EXACT(VLOOKUP(AC$1,Variables!$B$6:$C$32, 2, FALSE), "Yes"), LOOKUP($A536,Collections!$A:$A,Collections!Y:Y), 0)</f>
        <v>0</v>
      </c>
      <c r="AD536">
        <f>IF(EXACT(VLOOKUP(AD$1,Variables!$B$6:$C$32, 2, FALSE), "Yes"), LOOKUP($A536,Collections!$A:$A,Collections!Z:Z), 0)</f>
        <v>0</v>
      </c>
      <c r="AE536">
        <f>IF(EXACT(VLOOKUP(AE$1,Variables!$B$6:$C$32, 2, FALSE), "Yes"), LOOKUP($A536,Collections!$A:$A,Collections!AA:AA), 0)</f>
        <v>0</v>
      </c>
      <c r="AF536">
        <f>IF(EXACT(VLOOKUP(AF$1,Variables!$B$6:$C$32, 2, FALSE), "Yes"), LOOKUP($A536,Collections!$A:$A,Collections!AB:AB), 0)</f>
        <v>0</v>
      </c>
      <c r="AG536" t="str">
        <f t="shared" si="8"/>
        <v>Yes</v>
      </c>
      <c r="AH536">
        <f>IF(D536&gt;=Variables!$C$1,1,0)</f>
        <v>1</v>
      </c>
      <c r="AI536">
        <f>IF(E536&gt;=Variables!$C$1,1,0)</f>
        <v>0</v>
      </c>
    </row>
    <row r="537" spans="1:35" x14ac:dyDescent="0.2">
      <c r="A537" s="25">
        <v>16496507</v>
      </c>
      <c r="B537" s="2" t="s">
        <v>1647</v>
      </c>
      <c r="C537">
        <f>IF(ISNA(VLOOKUP(A537,Images!A:C,3,FALSE)), 0, VLOOKUP(A537,Images!A:C,3,FALSE))/IF(ISNA(VLOOKUP(A537,Images!A:C,2,FALSE)), 1,VLOOKUP(A537,Images!A:C,2,FALSE))</f>
        <v>0.38357705286839144</v>
      </c>
      <c r="D537">
        <f>IF(NOT(ISNA(VLOOKUP(A537,Harvard!B:E,4,FALSE))), VLOOKUP(A537,Harvard!B:E,4,FALSE), 0)</f>
        <v>0.4</v>
      </c>
      <c r="E537">
        <f>IF(NOT(ISNA(VLOOKUP(A537,UC!B:D, 3, FALSE))),VLOOKUP(A537,UC!B:D, 2, FALSE)/VLOOKUP(A537, UC!B:D, 3, FALSE), 0)</f>
        <v>0.25</v>
      </c>
      <c r="F537">
        <f>IF(EXACT(VLOOKUP(F$1,Variables!$B$6:$C$32, 2, FALSE), "Yes"), LOOKUP($A537,Collections!$A:$A,Collections!B:B), 0)</f>
        <v>0</v>
      </c>
      <c r="G537">
        <f>IF(EXACT(VLOOKUP(G$1,Variables!$B$6:$C$32, 2, FALSE), "Yes"), LOOKUP($A537,Collections!$A:$A,Collections!C:C), 0)</f>
        <v>0</v>
      </c>
      <c r="H537">
        <f>IF(EXACT(VLOOKUP(H$1,Variables!$B$6:$C$32, 2, FALSE), "Yes"), LOOKUP($A537,Collections!$A:$A,Collections!D:D), 0)</f>
        <v>0</v>
      </c>
      <c r="I537">
        <f>IF(EXACT(VLOOKUP(I$1,Variables!$B$6:$C$32, 2, FALSE), "Yes"), LOOKUP($A537,Collections!$A:$A,Collections!E:E), 0)</f>
        <v>0</v>
      </c>
      <c r="J537">
        <f>IF(EXACT(VLOOKUP(J$1,Variables!$B$6:$C$32, 2, FALSE), "Yes"), LOOKUP($A537,Collections!$A:$A,Collections!F:F), 0)</f>
        <v>0</v>
      </c>
      <c r="K537">
        <f>IF(EXACT(VLOOKUP(K$1,Variables!$B$6:$C$32, 2, FALSE), "Yes"), LOOKUP($A537,Collections!$A:$A,Collections!G:G), 0)</f>
        <v>0</v>
      </c>
      <c r="L537">
        <f>IF(EXACT(VLOOKUP(L$1,Variables!$B$6:$C$32, 2, FALSE), "Yes"), LOOKUP($A537,Collections!$A:$A,Collections!H:H), 0)</f>
        <v>0</v>
      </c>
      <c r="M537">
        <f>IF(EXACT(VLOOKUP(M$1,Variables!$B$6:$C$32, 2, FALSE), "Yes"), LOOKUP($A537,Collections!$A:$A,Collections!I:I), 0)</f>
        <v>0</v>
      </c>
      <c r="N537">
        <f>IF(EXACT(VLOOKUP(N$1,Variables!$B$6:$C$32, 2, FALSE), "Yes"), LOOKUP($A537,Collections!$A:$A,Collections!J:J), 0)</f>
        <v>0</v>
      </c>
      <c r="O537">
        <f>IF(EXACT(VLOOKUP(O$1,Variables!$B$6:$C$32, 2, FALSE), "Yes"), LOOKUP($A537,Collections!$A:$A,Collections!K:K), 0)</f>
        <v>0</v>
      </c>
      <c r="P537">
        <f>IF(EXACT(VLOOKUP(P$1,Variables!$B$6:$C$32, 2, FALSE), "Yes"), LOOKUP($A537,Collections!$A:$A,Collections!L:L), 0)</f>
        <v>0</v>
      </c>
      <c r="Q537">
        <f>IF(EXACT(VLOOKUP(Q$1,Variables!$B$6:$C$32, 2, FALSE), "Yes"), LOOKUP($A537,Collections!$A:$A,Collections!M:M), 0)</f>
        <v>0</v>
      </c>
      <c r="R537">
        <f>IF(EXACT(VLOOKUP(R$1,Variables!$B$6:$C$32, 2, FALSE), "Yes"), LOOKUP($A537,Collections!$A:$A,Collections!N:N), 0)</f>
        <v>0</v>
      </c>
      <c r="S537">
        <f>IF(EXACT(VLOOKUP(S$1,Variables!$B$6:$C$32, 2, FALSE), "Yes"), LOOKUP($A537,Collections!$A:$A,Collections!O:O), 0)</f>
        <v>0</v>
      </c>
      <c r="T537">
        <f>IF(EXACT(VLOOKUP(T$1,Variables!$B$6:$C$32, 2, FALSE), "Yes"), LOOKUP($A537,Collections!$A:$A,Collections!P:P), 0)</f>
        <v>0</v>
      </c>
      <c r="U537">
        <f>IF(EXACT(VLOOKUP(U$1,Variables!$B$6:$C$32, 2, FALSE), "Yes"), LOOKUP($A537,Collections!$A:$A,Collections!Q:Q), 0)</f>
        <v>0</v>
      </c>
      <c r="V537">
        <f>IF(EXACT(VLOOKUP(V$1,Variables!$B$6:$C$32, 2, FALSE), "Yes"), LOOKUP($A537,Collections!$A:$A,Collections!R:R), 0)</f>
        <v>0</v>
      </c>
      <c r="W537">
        <f>IF(EXACT(VLOOKUP(W$1,Variables!$B$6:$C$32, 2, FALSE), "Yes"), LOOKUP($A537,Collections!$A:$A,Collections!S:S), 0)</f>
        <v>0</v>
      </c>
      <c r="X537">
        <f>IF(EXACT(VLOOKUP(X$1,Variables!$B$6:$C$32, 2, FALSE), "Yes"), LOOKUP($A537,Collections!$A:$A,Collections!T:T), 0)</f>
        <v>0</v>
      </c>
      <c r="Y537">
        <f>IF(EXACT(VLOOKUP(Y$1,Variables!$B$6:$C$32, 2, FALSE), "Yes"), LOOKUP($A537,Collections!$A:$A,Collections!U:U), 0)</f>
        <v>1</v>
      </c>
      <c r="Z537">
        <f>IF(EXACT(VLOOKUP(Z$1,Variables!$B$6:$C$32, 2, FALSE), "Yes"), LOOKUP($A537,Collections!$A:$A,Collections!V:V), 0)</f>
        <v>0</v>
      </c>
      <c r="AA537">
        <f>IF(EXACT(VLOOKUP(AA$1,Variables!$B$6:$C$32, 2, FALSE), "Yes"), LOOKUP($A537,Collections!$A:$A,Collections!W:W), 0)</f>
        <v>0</v>
      </c>
      <c r="AB537">
        <f>IF(EXACT(VLOOKUP(AB$1,Variables!$B$6:$C$32, 2, FALSE), "Yes"), LOOKUP($A537,Collections!$A:$A,Collections!X:X), 0)</f>
        <v>0</v>
      </c>
      <c r="AC537">
        <f>IF(EXACT(VLOOKUP(AC$1,Variables!$B$6:$C$32, 2, FALSE), "Yes"), LOOKUP($A537,Collections!$A:$A,Collections!Y:Y), 0)</f>
        <v>0</v>
      </c>
      <c r="AD537">
        <f>IF(EXACT(VLOOKUP(AD$1,Variables!$B$6:$C$32, 2, FALSE), "Yes"), LOOKUP($A537,Collections!$A:$A,Collections!Z:Z), 0)</f>
        <v>0</v>
      </c>
      <c r="AE537">
        <f>IF(EXACT(VLOOKUP(AE$1,Variables!$B$6:$C$32, 2, FALSE), "Yes"), LOOKUP($A537,Collections!$A:$A,Collections!AA:AA), 0)</f>
        <v>0</v>
      </c>
      <c r="AF537">
        <f>IF(EXACT(VLOOKUP(AF$1,Variables!$B$6:$C$32, 2, FALSE), "Yes"), LOOKUP($A537,Collections!$A:$A,Collections!AB:AB), 0)</f>
        <v>0</v>
      </c>
      <c r="AG537" t="str">
        <f t="shared" si="8"/>
        <v>Yes</v>
      </c>
      <c r="AH537">
        <f>IF(D537&gt;=Variables!$C$1,1,0)</f>
        <v>0</v>
      </c>
      <c r="AI537">
        <f>IF(E537&gt;=Variables!$C$1,1,0)</f>
        <v>0</v>
      </c>
    </row>
    <row r="538" spans="1:35" x14ac:dyDescent="0.2">
      <c r="A538" s="25">
        <v>8922160</v>
      </c>
      <c r="B538" s="2" t="s">
        <v>1496</v>
      </c>
      <c r="C538">
        <f>IF(ISNA(VLOOKUP(A538,Images!A:C,3,FALSE)), 0, VLOOKUP(A538,Images!A:C,3,FALSE))/IF(ISNA(VLOOKUP(A538,Images!A:C,2,FALSE)), 1,VLOOKUP(A538,Images!A:C,2,FALSE))</f>
        <v>0.42750197005516155</v>
      </c>
      <c r="D538">
        <f>IF(NOT(ISNA(VLOOKUP(A538,Harvard!B:E,4,FALSE))), VLOOKUP(A538,Harvard!B:E,4,FALSE), 0)</f>
        <v>1</v>
      </c>
      <c r="E538">
        <f>IF(NOT(ISNA(VLOOKUP(A538,UC!B:D, 3, FALSE))),VLOOKUP(A538,UC!B:D, 2, FALSE)/VLOOKUP(A538, UC!B:D, 3, FALSE), 0)</f>
        <v>0.75362318840579712</v>
      </c>
      <c r="F538">
        <f>IF(EXACT(VLOOKUP(F$1,Variables!$B$6:$C$32, 2, FALSE), "Yes"), LOOKUP($A538,Collections!$A:$A,Collections!B:B), 0)</f>
        <v>0</v>
      </c>
      <c r="G538">
        <f>IF(EXACT(VLOOKUP(G$1,Variables!$B$6:$C$32, 2, FALSE), "Yes"), LOOKUP($A538,Collections!$A:$A,Collections!C:C), 0)</f>
        <v>0</v>
      </c>
      <c r="H538">
        <f>IF(EXACT(VLOOKUP(H$1,Variables!$B$6:$C$32, 2, FALSE), "Yes"), LOOKUP($A538,Collections!$A:$A,Collections!D:D), 0)</f>
        <v>0</v>
      </c>
      <c r="I538">
        <f>IF(EXACT(VLOOKUP(I$1,Variables!$B$6:$C$32, 2, FALSE), "Yes"), LOOKUP($A538,Collections!$A:$A,Collections!E:E), 0)</f>
        <v>0</v>
      </c>
      <c r="J538">
        <f>IF(EXACT(VLOOKUP(J$1,Variables!$B$6:$C$32, 2, FALSE), "Yes"), LOOKUP($A538,Collections!$A:$A,Collections!F:F), 0)</f>
        <v>0</v>
      </c>
      <c r="K538">
        <f>IF(EXACT(VLOOKUP(K$1,Variables!$B$6:$C$32, 2, FALSE), "Yes"), LOOKUP($A538,Collections!$A:$A,Collections!G:G), 0)</f>
        <v>1</v>
      </c>
      <c r="L538">
        <f>IF(EXACT(VLOOKUP(L$1,Variables!$B$6:$C$32, 2, FALSE), "Yes"), LOOKUP($A538,Collections!$A:$A,Collections!H:H), 0)</f>
        <v>0</v>
      </c>
      <c r="M538">
        <f>IF(EXACT(VLOOKUP(M$1,Variables!$B$6:$C$32, 2, FALSE), "Yes"), LOOKUP($A538,Collections!$A:$A,Collections!I:I), 0)</f>
        <v>0</v>
      </c>
      <c r="N538">
        <f>IF(EXACT(VLOOKUP(N$1,Variables!$B$6:$C$32, 2, FALSE), "Yes"), LOOKUP($A538,Collections!$A:$A,Collections!J:J), 0)</f>
        <v>0</v>
      </c>
      <c r="O538">
        <f>IF(EXACT(VLOOKUP(O$1,Variables!$B$6:$C$32, 2, FALSE), "Yes"), LOOKUP($A538,Collections!$A:$A,Collections!K:K), 0)</f>
        <v>0</v>
      </c>
      <c r="P538">
        <f>IF(EXACT(VLOOKUP(P$1,Variables!$B$6:$C$32, 2, FALSE), "Yes"), LOOKUP($A538,Collections!$A:$A,Collections!L:L), 0)</f>
        <v>0</v>
      </c>
      <c r="Q538">
        <f>IF(EXACT(VLOOKUP(Q$1,Variables!$B$6:$C$32, 2, FALSE), "Yes"), LOOKUP($A538,Collections!$A:$A,Collections!M:M), 0)</f>
        <v>0</v>
      </c>
      <c r="R538">
        <f>IF(EXACT(VLOOKUP(R$1,Variables!$B$6:$C$32, 2, FALSE), "Yes"), LOOKUP($A538,Collections!$A:$A,Collections!N:N), 0)</f>
        <v>0</v>
      </c>
      <c r="S538">
        <f>IF(EXACT(VLOOKUP(S$1,Variables!$B$6:$C$32, 2, FALSE), "Yes"), LOOKUP($A538,Collections!$A:$A,Collections!O:O), 0)</f>
        <v>0</v>
      </c>
      <c r="T538">
        <f>IF(EXACT(VLOOKUP(T$1,Variables!$B$6:$C$32, 2, FALSE), "Yes"), LOOKUP($A538,Collections!$A:$A,Collections!P:P), 0)</f>
        <v>0</v>
      </c>
      <c r="U538">
        <f>IF(EXACT(VLOOKUP(U$1,Variables!$B$6:$C$32, 2, FALSE), "Yes"), LOOKUP($A538,Collections!$A:$A,Collections!Q:Q), 0)</f>
        <v>0</v>
      </c>
      <c r="V538">
        <f>IF(EXACT(VLOOKUP(V$1,Variables!$B$6:$C$32, 2, FALSE), "Yes"), LOOKUP($A538,Collections!$A:$A,Collections!R:R), 0)</f>
        <v>0</v>
      </c>
      <c r="W538">
        <f>IF(EXACT(VLOOKUP(W$1,Variables!$B$6:$C$32, 2, FALSE), "Yes"), LOOKUP($A538,Collections!$A:$A,Collections!S:S), 0)</f>
        <v>0</v>
      </c>
      <c r="X538">
        <f>IF(EXACT(VLOOKUP(X$1,Variables!$B$6:$C$32, 2, FALSE), "Yes"), LOOKUP($A538,Collections!$A:$A,Collections!T:T), 0)</f>
        <v>0</v>
      </c>
      <c r="Y538">
        <f>IF(EXACT(VLOOKUP(Y$1,Variables!$B$6:$C$32, 2, FALSE), "Yes"), LOOKUP($A538,Collections!$A:$A,Collections!U:U), 0)</f>
        <v>0</v>
      </c>
      <c r="Z538">
        <f>IF(EXACT(VLOOKUP(Z$1,Variables!$B$6:$C$32, 2, FALSE), "Yes"), LOOKUP($A538,Collections!$A:$A,Collections!V:V), 0)</f>
        <v>0</v>
      </c>
      <c r="AA538">
        <f>IF(EXACT(VLOOKUP(AA$1,Variables!$B$6:$C$32, 2, FALSE), "Yes"), LOOKUP($A538,Collections!$A:$A,Collections!W:W), 0)</f>
        <v>0</v>
      </c>
      <c r="AB538">
        <f>IF(EXACT(VLOOKUP(AB$1,Variables!$B$6:$C$32, 2, FALSE), "Yes"), LOOKUP($A538,Collections!$A:$A,Collections!X:X), 0)</f>
        <v>0</v>
      </c>
      <c r="AC538">
        <f>IF(EXACT(VLOOKUP(AC$1,Variables!$B$6:$C$32, 2, FALSE), "Yes"), LOOKUP($A538,Collections!$A:$A,Collections!Y:Y), 0)</f>
        <v>0</v>
      </c>
      <c r="AD538">
        <f>IF(EXACT(VLOOKUP(AD$1,Variables!$B$6:$C$32, 2, FALSE), "Yes"), LOOKUP($A538,Collections!$A:$A,Collections!Z:Z), 0)</f>
        <v>0</v>
      </c>
      <c r="AE538">
        <f>IF(EXACT(VLOOKUP(AE$1,Variables!$B$6:$C$32, 2, FALSE), "Yes"), LOOKUP($A538,Collections!$A:$A,Collections!AA:AA), 0)</f>
        <v>0</v>
      </c>
      <c r="AF538">
        <f>IF(EXACT(VLOOKUP(AF$1,Variables!$B$6:$C$32, 2, FALSE), "Yes"), LOOKUP($A538,Collections!$A:$A,Collections!AB:AB), 0)</f>
        <v>0</v>
      </c>
      <c r="AG538" t="str">
        <f t="shared" si="8"/>
        <v>Yes</v>
      </c>
      <c r="AH538">
        <f>IF(D538&gt;=Variables!$C$1,1,0)</f>
        <v>1</v>
      </c>
      <c r="AI538">
        <f>IF(E538&gt;=Variables!$C$1,1,0)</f>
        <v>0</v>
      </c>
    </row>
    <row r="539" spans="1:35" x14ac:dyDescent="0.2">
      <c r="A539" s="25">
        <v>151386</v>
      </c>
      <c r="B539" s="2" t="s">
        <v>1497</v>
      </c>
      <c r="C539">
        <f>IF(ISNA(VLOOKUP(A539,Images!A:C,3,FALSE)), 0, VLOOKUP(A539,Images!A:C,3,FALSE))/IF(ISNA(VLOOKUP(A539,Images!A:C,2,FALSE)), 1,VLOOKUP(A539,Images!A:C,2,FALSE))</f>
        <v>0.34788761924730055</v>
      </c>
      <c r="D539">
        <f>IF(NOT(ISNA(VLOOKUP(A539,Harvard!B:E,4,FALSE))), VLOOKUP(A539,Harvard!B:E,4,FALSE), 0)</f>
        <v>0.95120000000000005</v>
      </c>
      <c r="E539">
        <f>IF(NOT(ISNA(VLOOKUP(A539,UC!B:D, 3, FALSE))),VLOOKUP(A539,UC!B:D, 2, FALSE)/VLOOKUP(A539, UC!B:D, 3, FALSE), 0)</f>
        <v>0.93229166666666663</v>
      </c>
      <c r="F539">
        <f>IF(EXACT(VLOOKUP(F$1,Variables!$B$6:$C$32, 2, FALSE), "Yes"), LOOKUP($A539,Collections!$A:$A,Collections!B:B), 0)</f>
        <v>0</v>
      </c>
      <c r="G539">
        <f>IF(EXACT(VLOOKUP(G$1,Variables!$B$6:$C$32, 2, FALSE), "Yes"), LOOKUP($A539,Collections!$A:$A,Collections!C:C), 0)</f>
        <v>0</v>
      </c>
      <c r="H539">
        <f>IF(EXACT(VLOOKUP(H$1,Variables!$B$6:$C$32, 2, FALSE), "Yes"), LOOKUP($A539,Collections!$A:$A,Collections!D:D), 0)</f>
        <v>1</v>
      </c>
      <c r="I539">
        <f>IF(EXACT(VLOOKUP(I$1,Variables!$B$6:$C$32, 2, FALSE), "Yes"), LOOKUP($A539,Collections!$A:$A,Collections!E:E), 0)</f>
        <v>0</v>
      </c>
      <c r="J539">
        <f>IF(EXACT(VLOOKUP(J$1,Variables!$B$6:$C$32, 2, FALSE), "Yes"), LOOKUP($A539,Collections!$A:$A,Collections!F:F), 0)</f>
        <v>0</v>
      </c>
      <c r="K539">
        <f>IF(EXACT(VLOOKUP(K$1,Variables!$B$6:$C$32, 2, FALSE), "Yes"), LOOKUP($A539,Collections!$A:$A,Collections!G:G), 0)</f>
        <v>0</v>
      </c>
      <c r="L539">
        <f>IF(EXACT(VLOOKUP(L$1,Variables!$B$6:$C$32, 2, FALSE), "Yes"), LOOKUP($A539,Collections!$A:$A,Collections!H:H), 0)</f>
        <v>0</v>
      </c>
      <c r="M539">
        <f>IF(EXACT(VLOOKUP(M$1,Variables!$B$6:$C$32, 2, FALSE), "Yes"), LOOKUP($A539,Collections!$A:$A,Collections!I:I), 0)</f>
        <v>0</v>
      </c>
      <c r="N539">
        <f>IF(EXACT(VLOOKUP(N$1,Variables!$B$6:$C$32, 2, FALSE), "Yes"), LOOKUP($A539,Collections!$A:$A,Collections!J:J), 0)</f>
        <v>0</v>
      </c>
      <c r="O539">
        <f>IF(EXACT(VLOOKUP(O$1,Variables!$B$6:$C$32, 2, FALSE), "Yes"), LOOKUP($A539,Collections!$A:$A,Collections!K:K), 0)</f>
        <v>0</v>
      </c>
      <c r="P539">
        <f>IF(EXACT(VLOOKUP(P$1,Variables!$B$6:$C$32, 2, FALSE), "Yes"), LOOKUP($A539,Collections!$A:$A,Collections!L:L), 0)</f>
        <v>0</v>
      </c>
      <c r="Q539">
        <f>IF(EXACT(VLOOKUP(Q$1,Variables!$B$6:$C$32, 2, FALSE), "Yes"), LOOKUP($A539,Collections!$A:$A,Collections!M:M), 0)</f>
        <v>0</v>
      </c>
      <c r="R539">
        <f>IF(EXACT(VLOOKUP(R$1,Variables!$B$6:$C$32, 2, FALSE), "Yes"), LOOKUP($A539,Collections!$A:$A,Collections!N:N), 0)</f>
        <v>0</v>
      </c>
      <c r="S539">
        <f>IF(EXACT(VLOOKUP(S$1,Variables!$B$6:$C$32, 2, FALSE), "Yes"), LOOKUP($A539,Collections!$A:$A,Collections!O:O), 0)</f>
        <v>0</v>
      </c>
      <c r="T539">
        <f>IF(EXACT(VLOOKUP(T$1,Variables!$B$6:$C$32, 2, FALSE), "Yes"), LOOKUP($A539,Collections!$A:$A,Collections!P:P), 0)</f>
        <v>0</v>
      </c>
      <c r="U539">
        <f>IF(EXACT(VLOOKUP(U$1,Variables!$B$6:$C$32, 2, FALSE), "Yes"), LOOKUP($A539,Collections!$A:$A,Collections!Q:Q), 0)</f>
        <v>0</v>
      </c>
      <c r="V539">
        <f>IF(EXACT(VLOOKUP(V$1,Variables!$B$6:$C$32, 2, FALSE), "Yes"), LOOKUP($A539,Collections!$A:$A,Collections!R:R), 0)</f>
        <v>0</v>
      </c>
      <c r="W539">
        <f>IF(EXACT(VLOOKUP(W$1,Variables!$B$6:$C$32, 2, FALSE), "Yes"), LOOKUP($A539,Collections!$A:$A,Collections!S:S), 0)</f>
        <v>0</v>
      </c>
      <c r="X539">
        <f>IF(EXACT(VLOOKUP(X$1,Variables!$B$6:$C$32, 2, FALSE), "Yes"), LOOKUP($A539,Collections!$A:$A,Collections!T:T), 0)</f>
        <v>0</v>
      </c>
      <c r="Y539">
        <f>IF(EXACT(VLOOKUP(Y$1,Variables!$B$6:$C$32, 2, FALSE), "Yes"), LOOKUP($A539,Collections!$A:$A,Collections!U:U), 0)</f>
        <v>0</v>
      </c>
      <c r="Z539">
        <f>IF(EXACT(VLOOKUP(Z$1,Variables!$B$6:$C$32, 2, FALSE), "Yes"), LOOKUP($A539,Collections!$A:$A,Collections!V:V), 0)</f>
        <v>0</v>
      </c>
      <c r="AA539">
        <f>IF(EXACT(VLOOKUP(AA$1,Variables!$B$6:$C$32, 2, FALSE), "Yes"), LOOKUP($A539,Collections!$A:$A,Collections!W:W), 0)</f>
        <v>0</v>
      </c>
      <c r="AB539">
        <f>IF(EXACT(VLOOKUP(AB$1,Variables!$B$6:$C$32, 2, FALSE), "Yes"), LOOKUP($A539,Collections!$A:$A,Collections!X:X), 0)</f>
        <v>0</v>
      </c>
      <c r="AC539">
        <f>IF(EXACT(VLOOKUP(AC$1,Variables!$B$6:$C$32, 2, FALSE), "Yes"), LOOKUP($A539,Collections!$A:$A,Collections!Y:Y), 0)</f>
        <v>0</v>
      </c>
      <c r="AD539">
        <f>IF(EXACT(VLOOKUP(AD$1,Variables!$B$6:$C$32, 2, FALSE), "Yes"), LOOKUP($A539,Collections!$A:$A,Collections!Z:Z), 0)</f>
        <v>0</v>
      </c>
      <c r="AE539">
        <f>IF(EXACT(VLOOKUP(AE$1,Variables!$B$6:$C$32, 2, FALSE), "Yes"), LOOKUP($A539,Collections!$A:$A,Collections!AA:AA), 0)</f>
        <v>0</v>
      </c>
      <c r="AF539">
        <f>IF(EXACT(VLOOKUP(AF$1,Variables!$B$6:$C$32, 2, FALSE), "Yes"), LOOKUP($A539,Collections!$A:$A,Collections!AB:AB), 0)</f>
        <v>0</v>
      </c>
      <c r="AG539" t="str">
        <f t="shared" si="8"/>
        <v>Yes</v>
      </c>
      <c r="AH539">
        <f>IF(D539&gt;=Variables!$C$1,1,0)</f>
        <v>1</v>
      </c>
      <c r="AI539">
        <f>IF(E539&gt;=Variables!$C$1,1,0)</f>
        <v>1</v>
      </c>
    </row>
    <row r="540" spans="1:35" x14ac:dyDescent="0.2">
      <c r="A540" s="25" t="s">
        <v>2229</v>
      </c>
      <c r="B540" s="2" t="s">
        <v>1498</v>
      </c>
      <c r="C540">
        <f>IF(ISNA(VLOOKUP(A540,Images!A:C,3,FALSE)), 0, VLOOKUP(A540,Images!A:C,3,FALSE))/IF(ISNA(VLOOKUP(A540,Images!A:C,2,FALSE)), 1,VLOOKUP(A540,Images!A:C,2,FALSE))</f>
        <v>0.20079932178757418</v>
      </c>
      <c r="D540">
        <f>IF(NOT(ISNA(VLOOKUP(A540,Harvard!B:E,4,FALSE))), VLOOKUP(A540,Harvard!B:E,4,FALSE), 0)</f>
        <v>0.98360000000000003</v>
      </c>
      <c r="E540">
        <f>IF(NOT(ISNA(VLOOKUP(A540,UC!B:D, 3, FALSE))),VLOOKUP(A540,UC!B:D, 2, FALSE)/VLOOKUP(A540, UC!B:D, 3, FALSE), 0)</f>
        <v>0.14583333333333334</v>
      </c>
      <c r="F540">
        <f>IF(EXACT(VLOOKUP(F$1,Variables!$B$6:$C$32, 2, FALSE), "Yes"), LOOKUP($A540,Collections!$A:$A,Collections!B:B), 0)</f>
        <v>0</v>
      </c>
      <c r="G540">
        <f>IF(EXACT(VLOOKUP(G$1,Variables!$B$6:$C$32, 2, FALSE), "Yes"), LOOKUP($A540,Collections!$A:$A,Collections!C:C), 0)</f>
        <v>0</v>
      </c>
      <c r="H540">
        <f>IF(EXACT(VLOOKUP(H$1,Variables!$B$6:$C$32, 2, FALSE), "Yes"), LOOKUP($A540,Collections!$A:$A,Collections!D:D), 0)</f>
        <v>0</v>
      </c>
      <c r="I540">
        <f>IF(EXACT(VLOOKUP(I$1,Variables!$B$6:$C$32, 2, FALSE), "Yes"), LOOKUP($A540,Collections!$A:$A,Collections!E:E), 0)</f>
        <v>0</v>
      </c>
      <c r="J540">
        <f>IF(EXACT(VLOOKUP(J$1,Variables!$B$6:$C$32, 2, FALSE), "Yes"), LOOKUP($A540,Collections!$A:$A,Collections!F:F), 0)</f>
        <v>0</v>
      </c>
      <c r="K540">
        <f>IF(EXACT(VLOOKUP(K$1,Variables!$B$6:$C$32, 2, FALSE), "Yes"), LOOKUP($A540,Collections!$A:$A,Collections!G:G), 0)</f>
        <v>0</v>
      </c>
      <c r="L540">
        <f>IF(EXACT(VLOOKUP(L$1,Variables!$B$6:$C$32, 2, FALSE), "Yes"), LOOKUP($A540,Collections!$A:$A,Collections!H:H), 0)</f>
        <v>1</v>
      </c>
      <c r="M540">
        <f>IF(EXACT(VLOOKUP(M$1,Variables!$B$6:$C$32, 2, FALSE), "Yes"), LOOKUP($A540,Collections!$A:$A,Collections!I:I), 0)</f>
        <v>0</v>
      </c>
      <c r="N540">
        <f>IF(EXACT(VLOOKUP(N$1,Variables!$B$6:$C$32, 2, FALSE), "Yes"), LOOKUP($A540,Collections!$A:$A,Collections!J:J), 0)</f>
        <v>0</v>
      </c>
      <c r="O540">
        <f>IF(EXACT(VLOOKUP(O$1,Variables!$B$6:$C$32, 2, FALSE), "Yes"), LOOKUP($A540,Collections!$A:$A,Collections!K:K), 0)</f>
        <v>0</v>
      </c>
      <c r="P540">
        <f>IF(EXACT(VLOOKUP(P$1,Variables!$B$6:$C$32, 2, FALSE), "Yes"), LOOKUP($A540,Collections!$A:$A,Collections!L:L), 0)</f>
        <v>0</v>
      </c>
      <c r="Q540">
        <f>IF(EXACT(VLOOKUP(Q$1,Variables!$B$6:$C$32, 2, FALSE), "Yes"), LOOKUP($A540,Collections!$A:$A,Collections!M:M), 0)</f>
        <v>0</v>
      </c>
      <c r="R540">
        <f>IF(EXACT(VLOOKUP(R$1,Variables!$B$6:$C$32, 2, FALSE), "Yes"), LOOKUP($A540,Collections!$A:$A,Collections!N:N), 0)</f>
        <v>0</v>
      </c>
      <c r="S540">
        <f>IF(EXACT(VLOOKUP(S$1,Variables!$B$6:$C$32, 2, FALSE), "Yes"), LOOKUP($A540,Collections!$A:$A,Collections!O:O), 0)</f>
        <v>0</v>
      </c>
      <c r="T540">
        <f>IF(EXACT(VLOOKUP(T$1,Variables!$B$6:$C$32, 2, FALSE), "Yes"), LOOKUP($A540,Collections!$A:$A,Collections!P:P), 0)</f>
        <v>0</v>
      </c>
      <c r="U540">
        <f>IF(EXACT(VLOOKUP(U$1,Variables!$B$6:$C$32, 2, FALSE), "Yes"), LOOKUP($A540,Collections!$A:$A,Collections!Q:Q), 0)</f>
        <v>0</v>
      </c>
      <c r="V540">
        <f>IF(EXACT(VLOOKUP(V$1,Variables!$B$6:$C$32, 2, FALSE), "Yes"), LOOKUP($A540,Collections!$A:$A,Collections!R:R), 0)</f>
        <v>0</v>
      </c>
      <c r="W540">
        <f>IF(EXACT(VLOOKUP(W$1,Variables!$B$6:$C$32, 2, FALSE), "Yes"), LOOKUP($A540,Collections!$A:$A,Collections!S:S), 0)</f>
        <v>0</v>
      </c>
      <c r="X540">
        <f>IF(EXACT(VLOOKUP(X$1,Variables!$B$6:$C$32, 2, FALSE), "Yes"), LOOKUP($A540,Collections!$A:$A,Collections!T:T), 0)</f>
        <v>0</v>
      </c>
      <c r="Y540">
        <f>IF(EXACT(VLOOKUP(Y$1,Variables!$B$6:$C$32, 2, FALSE), "Yes"), LOOKUP($A540,Collections!$A:$A,Collections!U:U), 0)</f>
        <v>0</v>
      </c>
      <c r="Z540">
        <f>IF(EXACT(VLOOKUP(Z$1,Variables!$B$6:$C$32, 2, FALSE), "Yes"), LOOKUP($A540,Collections!$A:$A,Collections!V:V), 0)</f>
        <v>0</v>
      </c>
      <c r="AA540">
        <f>IF(EXACT(VLOOKUP(AA$1,Variables!$B$6:$C$32, 2, FALSE), "Yes"), LOOKUP($A540,Collections!$A:$A,Collections!W:W), 0)</f>
        <v>0</v>
      </c>
      <c r="AB540">
        <f>IF(EXACT(VLOOKUP(AB$1,Variables!$B$6:$C$32, 2, FALSE), "Yes"), LOOKUP($A540,Collections!$A:$A,Collections!X:X), 0)</f>
        <v>0</v>
      </c>
      <c r="AC540">
        <f>IF(EXACT(VLOOKUP(AC$1,Variables!$B$6:$C$32, 2, FALSE), "Yes"), LOOKUP($A540,Collections!$A:$A,Collections!Y:Y), 0)</f>
        <v>0</v>
      </c>
      <c r="AD540">
        <f>IF(EXACT(VLOOKUP(AD$1,Variables!$B$6:$C$32, 2, FALSE), "Yes"), LOOKUP($A540,Collections!$A:$A,Collections!Z:Z), 0)</f>
        <v>0</v>
      </c>
      <c r="AE540">
        <f>IF(EXACT(VLOOKUP(AE$1,Variables!$B$6:$C$32, 2, FALSE), "Yes"), LOOKUP($A540,Collections!$A:$A,Collections!AA:AA), 0)</f>
        <v>0</v>
      </c>
      <c r="AF540">
        <f>IF(EXACT(VLOOKUP(AF$1,Variables!$B$6:$C$32, 2, FALSE), "Yes"), LOOKUP($A540,Collections!$A:$A,Collections!AB:AB), 0)</f>
        <v>0</v>
      </c>
      <c r="AG540" t="str">
        <f t="shared" si="8"/>
        <v>Yes</v>
      </c>
      <c r="AH540">
        <f>IF(D540&gt;=Variables!$C$1,1,0)</f>
        <v>1</v>
      </c>
      <c r="AI540">
        <f>IF(E540&gt;=Variables!$C$1,1,0)</f>
        <v>0</v>
      </c>
    </row>
    <row r="541" spans="1:35" x14ac:dyDescent="0.2">
      <c r="A541" s="25">
        <v>463892</v>
      </c>
      <c r="B541" s="2" t="s">
        <v>1499</v>
      </c>
      <c r="C541">
        <f>IF(ISNA(VLOOKUP(A541,Images!A:C,3,FALSE)), 0, VLOOKUP(A541,Images!A:C,3,FALSE))/IF(ISNA(VLOOKUP(A541,Images!A:C,2,FALSE)), 1,VLOOKUP(A541,Images!A:C,2,FALSE))</f>
        <v>5.4371648402891118E-2</v>
      </c>
      <c r="D541">
        <f>IF(NOT(ISNA(VLOOKUP(A541,Harvard!B:E,4,FALSE))), VLOOKUP(A541,Harvard!B:E,4,FALSE), 0)</f>
        <v>0.46150000000000002</v>
      </c>
      <c r="E541">
        <f>IF(NOT(ISNA(VLOOKUP(A541,UC!B:D, 3, FALSE))),VLOOKUP(A541,UC!B:D, 2, FALSE)/VLOOKUP(A541, UC!B:D, 3, FALSE), 0)</f>
        <v>0.9726027397260274</v>
      </c>
      <c r="F541">
        <f>IF(EXACT(VLOOKUP(F$1,Variables!$B$6:$C$32, 2, FALSE), "Yes"), LOOKUP($A541,Collections!$A:$A,Collections!B:B), 0)</f>
        <v>0</v>
      </c>
      <c r="G541">
        <f>IF(EXACT(VLOOKUP(G$1,Variables!$B$6:$C$32, 2, FALSE), "Yes"), LOOKUP($A541,Collections!$A:$A,Collections!C:C), 0)</f>
        <v>0</v>
      </c>
      <c r="H541">
        <f>IF(EXACT(VLOOKUP(H$1,Variables!$B$6:$C$32, 2, FALSE), "Yes"), LOOKUP($A541,Collections!$A:$A,Collections!D:D), 0)</f>
        <v>0</v>
      </c>
      <c r="I541">
        <f>IF(EXACT(VLOOKUP(I$1,Variables!$B$6:$C$32, 2, FALSE), "Yes"), LOOKUP($A541,Collections!$A:$A,Collections!E:E), 0)</f>
        <v>0</v>
      </c>
      <c r="J541">
        <f>IF(EXACT(VLOOKUP(J$1,Variables!$B$6:$C$32, 2, FALSE), "Yes"), LOOKUP($A541,Collections!$A:$A,Collections!F:F), 0)</f>
        <v>0</v>
      </c>
      <c r="K541">
        <f>IF(EXACT(VLOOKUP(K$1,Variables!$B$6:$C$32, 2, FALSE), "Yes"), LOOKUP($A541,Collections!$A:$A,Collections!G:G), 0)</f>
        <v>0</v>
      </c>
      <c r="L541">
        <f>IF(EXACT(VLOOKUP(L$1,Variables!$B$6:$C$32, 2, FALSE), "Yes"), LOOKUP($A541,Collections!$A:$A,Collections!H:H), 0)</f>
        <v>1</v>
      </c>
      <c r="M541">
        <f>IF(EXACT(VLOOKUP(M$1,Variables!$B$6:$C$32, 2, FALSE), "Yes"), LOOKUP($A541,Collections!$A:$A,Collections!I:I), 0)</f>
        <v>0</v>
      </c>
      <c r="N541">
        <f>IF(EXACT(VLOOKUP(N$1,Variables!$B$6:$C$32, 2, FALSE), "Yes"), LOOKUP($A541,Collections!$A:$A,Collections!J:J), 0)</f>
        <v>0</v>
      </c>
      <c r="O541">
        <f>IF(EXACT(VLOOKUP(O$1,Variables!$B$6:$C$32, 2, FALSE), "Yes"), LOOKUP($A541,Collections!$A:$A,Collections!K:K), 0)</f>
        <v>0</v>
      </c>
      <c r="P541">
        <f>IF(EXACT(VLOOKUP(P$1,Variables!$B$6:$C$32, 2, FALSE), "Yes"), LOOKUP($A541,Collections!$A:$A,Collections!L:L), 0)</f>
        <v>0</v>
      </c>
      <c r="Q541">
        <f>IF(EXACT(VLOOKUP(Q$1,Variables!$B$6:$C$32, 2, FALSE), "Yes"), LOOKUP($A541,Collections!$A:$A,Collections!M:M), 0)</f>
        <v>0</v>
      </c>
      <c r="R541">
        <f>IF(EXACT(VLOOKUP(R$1,Variables!$B$6:$C$32, 2, FALSE), "Yes"), LOOKUP($A541,Collections!$A:$A,Collections!N:N), 0)</f>
        <v>0</v>
      </c>
      <c r="S541">
        <f>IF(EXACT(VLOOKUP(S$1,Variables!$B$6:$C$32, 2, FALSE), "Yes"), LOOKUP($A541,Collections!$A:$A,Collections!O:O), 0)</f>
        <v>0</v>
      </c>
      <c r="T541">
        <f>IF(EXACT(VLOOKUP(T$1,Variables!$B$6:$C$32, 2, FALSE), "Yes"), LOOKUP($A541,Collections!$A:$A,Collections!P:P), 0)</f>
        <v>0</v>
      </c>
      <c r="U541">
        <f>IF(EXACT(VLOOKUP(U$1,Variables!$B$6:$C$32, 2, FALSE), "Yes"), LOOKUP($A541,Collections!$A:$A,Collections!Q:Q), 0)</f>
        <v>0</v>
      </c>
      <c r="V541">
        <f>IF(EXACT(VLOOKUP(V$1,Variables!$B$6:$C$32, 2, FALSE), "Yes"), LOOKUP($A541,Collections!$A:$A,Collections!R:R), 0)</f>
        <v>0</v>
      </c>
      <c r="W541">
        <f>IF(EXACT(VLOOKUP(W$1,Variables!$B$6:$C$32, 2, FALSE), "Yes"), LOOKUP($A541,Collections!$A:$A,Collections!S:S), 0)</f>
        <v>0</v>
      </c>
      <c r="X541">
        <f>IF(EXACT(VLOOKUP(X$1,Variables!$B$6:$C$32, 2, FALSE), "Yes"), LOOKUP($A541,Collections!$A:$A,Collections!T:T), 0)</f>
        <v>0</v>
      </c>
      <c r="Y541">
        <f>IF(EXACT(VLOOKUP(Y$1,Variables!$B$6:$C$32, 2, FALSE), "Yes"), LOOKUP($A541,Collections!$A:$A,Collections!U:U), 0)</f>
        <v>0</v>
      </c>
      <c r="Z541">
        <f>IF(EXACT(VLOOKUP(Z$1,Variables!$B$6:$C$32, 2, FALSE), "Yes"), LOOKUP($A541,Collections!$A:$A,Collections!V:V), 0)</f>
        <v>0</v>
      </c>
      <c r="AA541">
        <f>IF(EXACT(VLOOKUP(AA$1,Variables!$B$6:$C$32, 2, FALSE), "Yes"), LOOKUP($A541,Collections!$A:$A,Collections!W:W), 0)</f>
        <v>0</v>
      </c>
      <c r="AB541">
        <f>IF(EXACT(VLOOKUP(AB$1,Variables!$B$6:$C$32, 2, FALSE), "Yes"), LOOKUP($A541,Collections!$A:$A,Collections!X:X), 0)</f>
        <v>0</v>
      </c>
      <c r="AC541">
        <f>IF(EXACT(VLOOKUP(AC$1,Variables!$B$6:$C$32, 2, FALSE), "Yes"), LOOKUP($A541,Collections!$A:$A,Collections!Y:Y), 0)</f>
        <v>0</v>
      </c>
      <c r="AD541">
        <f>IF(EXACT(VLOOKUP(AD$1,Variables!$B$6:$C$32, 2, FALSE), "Yes"), LOOKUP($A541,Collections!$A:$A,Collections!Z:Z), 0)</f>
        <v>0</v>
      </c>
      <c r="AE541">
        <f>IF(EXACT(VLOOKUP(AE$1,Variables!$B$6:$C$32, 2, FALSE), "Yes"), LOOKUP($A541,Collections!$A:$A,Collections!AA:AA), 0)</f>
        <v>0</v>
      </c>
      <c r="AF541">
        <f>IF(EXACT(VLOOKUP(AF$1,Variables!$B$6:$C$32, 2, FALSE), "Yes"), LOOKUP($A541,Collections!$A:$A,Collections!AB:AB), 0)</f>
        <v>0</v>
      </c>
      <c r="AG541" t="str">
        <f t="shared" si="8"/>
        <v>Yes</v>
      </c>
      <c r="AH541">
        <f>IF(D541&gt;=Variables!$C$1,1,0)</f>
        <v>0</v>
      </c>
      <c r="AI541">
        <f>IF(E541&gt;=Variables!$C$1,1,0)</f>
        <v>1</v>
      </c>
    </row>
    <row r="542" spans="1:35" x14ac:dyDescent="0.2">
      <c r="A542" s="25">
        <v>152218</v>
      </c>
      <c r="B542" s="2" t="s">
        <v>3102</v>
      </c>
      <c r="C542">
        <f>IF(ISNA(VLOOKUP(A542,Images!A:C,3,FALSE)), 0, VLOOKUP(A542,Images!A:C,3,FALSE))/IF(ISNA(VLOOKUP(A542,Images!A:C,2,FALSE)), 1,VLOOKUP(A542,Images!A:C,2,FALSE))</f>
        <v>4.2883191139724917E-3</v>
      </c>
      <c r="D542">
        <f>IF(NOT(ISNA(VLOOKUP(A542,Harvard!B:E,4,FALSE))), VLOOKUP(A542,Harvard!B:E,4,FALSE), 0)</f>
        <v>0.97809999999999997</v>
      </c>
      <c r="E542">
        <f>IF(NOT(ISNA(VLOOKUP(A542,UC!B:D, 3, FALSE))),VLOOKUP(A542,UC!B:D, 2, FALSE)/VLOOKUP(A542, UC!B:D, 3, FALSE), 0)</f>
        <v>0</v>
      </c>
      <c r="F542">
        <f>IF(EXACT(VLOOKUP(F$1,Variables!$B$6:$C$32, 2, FALSE), "Yes"), LOOKUP($A542,Collections!$A:$A,Collections!B:B), 0)</f>
        <v>0</v>
      </c>
      <c r="G542">
        <f>IF(EXACT(VLOOKUP(G$1,Variables!$B$6:$C$32, 2, FALSE), "Yes"), LOOKUP($A542,Collections!$A:$A,Collections!C:C), 0)</f>
        <v>0</v>
      </c>
      <c r="H542">
        <f>IF(EXACT(VLOOKUP(H$1,Variables!$B$6:$C$32, 2, FALSE), "Yes"), LOOKUP($A542,Collections!$A:$A,Collections!D:D), 0)</f>
        <v>0</v>
      </c>
      <c r="I542">
        <f>IF(EXACT(VLOOKUP(I$1,Variables!$B$6:$C$32, 2, FALSE), "Yes"), LOOKUP($A542,Collections!$A:$A,Collections!E:E), 0)</f>
        <v>0</v>
      </c>
      <c r="J542">
        <f>IF(EXACT(VLOOKUP(J$1,Variables!$B$6:$C$32, 2, FALSE), "Yes"), LOOKUP($A542,Collections!$A:$A,Collections!F:F), 0)</f>
        <v>1</v>
      </c>
      <c r="K542">
        <f>IF(EXACT(VLOOKUP(K$1,Variables!$B$6:$C$32, 2, FALSE), "Yes"), LOOKUP($A542,Collections!$A:$A,Collections!G:G), 0)</f>
        <v>0</v>
      </c>
      <c r="L542">
        <f>IF(EXACT(VLOOKUP(L$1,Variables!$B$6:$C$32, 2, FALSE), "Yes"), LOOKUP($A542,Collections!$A:$A,Collections!H:H), 0)</f>
        <v>0</v>
      </c>
      <c r="M542">
        <f>IF(EXACT(VLOOKUP(M$1,Variables!$B$6:$C$32, 2, FALSE), "Yes"), LOOKUP($A542,Collections!$A:$A,Collections!I:I), 0)</f>
        <v>0</v>
      </c>
      <c r="N542">
        <f>IF(EXACT(VLOOKUP(N$1,Variables!$B$6:$C$32, 2, FALSE), "Yes"), LOOKUP($A542,Collections!$A:$A,Collections!J:J), 0)</f>
        <v>0</v>
      </c>
      <c r="O542">
        <f>IF(EXACT(VLOOKUP(O$1,Variables!$B$6:$C$32, 2, FALSE), "Yes"), LOOKUP($A542,Collections!$A:$A,Collections!K:K), 0)</f>
        <v>0</v>
      </c>
      <c r="P542">
        <f>IF(EXACT(VLOOKUP(P$1,Variables!$B$6:$C$32, 2, FALSE), "Yes"), LOOKUP($A542,Collections!$A:$A,Collections!L:L), 0)</f>
        <v>0</v>
      </c>
      <c r="Q542">
        <f>IF(EXACT(VLOOKUP(Q$1,Variables!$B$6:$C$32, 2, FALSE), "Yes"), LOOKUP($A542,Collections!$A:$A,Collections!M:M), 0)</f>
        <v>0</v>
      </c>
      <c r="R542">
        <f>IF(EXACT(VLOOKUP(R$1,Variables!$B$6:$C$32, 2, FALSE), "Yes"), LOOKUP($A542,Collections!$A:$A,Collections!N:N), 0)</f>
        <v>0</v>
      </c>
      <c r="S542">
        <f>IF(EXACT(VLOOKUP(S$1,Variables!$B$6:$C$32, 2, FALSE), "Yes"), LOOKUP($A542,Collections!$A:$A,Collections!O:O), 0)</f>
        <v>0</v>
      </c>
      <c r="T542">
        <f>IF(EXACT(VLOOKUP(T$1,Variables!$B$6:$C$32, 2, FALSE), "Yes"), LOOKUP($A542,Collections!$A:$A,Collections!P:P), 0)</f>
        <v>0</v>
      </c>
      <c r="U542">
        <f>IF(EXACT(VLOOKUP(U$1,Variables!$B$6:$C$32, 2, FALSE), "Yes"), LOOKUP($A542,Collections!$A:$A,Collections!Q:Q), 0)</f>
        <v>0</v>
      </c>
      <c r="V542">
        <f>IF(EXACT(VLOOKUP(V$1,Variables!$B$6:$C$32, 2, FALSE), "Yes"), LOOKUP($A542,Collections!$A:$A,Collections!R:R), 0)</f>
        <v>0</v>
      </c>
      <c r="W542">
        <f>IF(EXACT(VLOOKUP(W$1,Variables!$B$6:$C$32, 2, FALSE), "Yes"), LOOKUP($A542,Collections!$A:$A,Collections!S:S), 0)</f>
        <v>0</v>
      </c>
      <c r="X542">
        <f>IF(EXACT(VLOOKUP(X$1,Variables!$B$6:$C$32, 2, FALSE), "Yes"), LOOKUP($A542,Collections!$A:$A,Collections!T:T), 0)</f>
        <v>0</v>
      </c>
      <c r="Y542">
        <f>IF(EXACT(VLOOKUP(Y$1,Variables!$B$6:$C$32, 2, FALSE), "Yes"), LOOKUP($A542,Collections!$A:$A,Collections!U:U), 0)</f>
        <v>0</v>
      </c>
      <c r="Z542">
        <f>IF(EXACT(VLOOKUP(Z$1,Variables!$B$6:$C$32, 2, FALSE), "Yes"), LOOKUP($A542,Collections!$A:$A,Collections!V:V), 0)</f>
        <v>0</v>
      </c>
      <c r="AA542">
        <f>IF(EXACT(VLOOKUP(AA$1,Variables!$B$6:$C$32, 2, FALSE), "Yes"), LOOKUP($A542,Collections!$A:$A,Collections!W:W), 0)</f>
        <v>0</v>
      </c>
      <c r="AB542">
        <f>IF(EXACT(VLOOKUP(AB$1,Variables!$B$6:$C$32, 2, FALSE), "Yes"), LOOKUP($A542,Collections!$A:$A,Collections!X:X), 0)</f>
        <v>0</v>
      </c>
      <c r="AC542">
        <f>IF(EXACT(VLOOKUP(AC$1,Variables!$B$6:$C$32, 2, FALSE), "Yes"), LOOKUP($A542,Collections!$A:$A,Collections!Y:Y), 0)</f>
        <v>0</v>
      </c>
      <c r="AD542">
        <f>IF(EXACT(VLOOKUP(AD$1,Variables!$B$6:$C$32, 2, FALSE), "Yes"), LOOKUP($A542,Collections!$A:$A,Collections!Z:Z), 0)</f>
        <v>0</v>
      </c>
      <c r="AE542">
        <f>IF(EXACT(VLOOKUP(AE$1,Variables!$B$6:$C$32, 2, FALSE), "Yes"), LOOKUP($A542,Collections!$A:$A,Collections!AA:AA), 0)</f>
        <v>0</v>
      </c>
      <c r="AF542">
        <f>IF(EXACT(VLOOKUP(AF$1,Variables!$B$6:$C$32, 2, FALSE), "Yes"), LOOKUP($A542,Collections!$A:$A,Collections!AB:AB), 0)</f>
        <v>0</v>
      </c>
      <c r="AG542" t="str">
        <f t="shared" si="8"/>
        <v>Yes</v>
      </c>
      <c r="AH542">
        <f>IF(D542&gt;=Variables!$C$1,1,0)</f>
        <v>1</v>
      </c>
      <c r="AI542">
        <f>IF(E542&gt;=Variables!$C$1,1,0)</f>
        <v>0</v>
      </c>
    </row>
    <row r="543" spans="1:35" x14ac:dyDescent="0.2">
      <c r="A543" s="25">
        <v>21512760</v>
      </c>
      <c r="B543" s="2" t="s">
        <v>2459</v>
      </c>
      <c r="C543">
        <f>IF(ISNA(VLOOKUP(A543,Images!A:C,3,FALSE)), 0, VLOOKUP(A543,Images!A:C,3,FALSE))/IF(ISNA(VLOOKUP(A543,Images!A:C,2,FALSE)), 1,VLOOKUP(A543,Images!A:C,2,FALSE))</f>
        <v>1.0548297279931462</v>
      </c>
      <c r="D543">
        <f>IF(NOT(ISNA(VLOOKUP(A543,Harvard!B:E,4,FALSE))), VLOOKUP(A543,Harvard!B:E,4,FALSE), 0)</f>
        <v>0</v>
      </c>
      <c r="E543">
        <f>IF(NOT(ISNA(VLOOKUP(A543,UC!B:D, 3, FALSE))),VLOOKUP(A543,UC!B:D, 2, FALSE)/VLOOKUP(A543, UC!B:D, 3, FALSE), 0)</f>
        <v>0</v>
      </c>
      <c r="F543">
        <f>IF(EXACT(VLOOKUP(F$1,Variables!$B$6:$C$32, 2, FALSE), "Yes"), LOOKUP($A543,Collections!$A:$A,Collections!B:B), 0)</f>
        <v>0</v>
      </c>
      <c r="G543">
        <f>IF(EXACT(VLOOKUP(G$1,Variables!$B$6:$C$32, 2, FALSE), "Yes"), LOOKUP($A543,Collections!$A:$A,Collections!C:C), 0)</f>
        <v>0</v>
      </c>
      <c r="H543">
        <f>IF(EXACT(VLOOKUP(H$1,Variables!$B$6:$C$32, 2, FALSE), "Yes"), LOOKUP($A543,Collections!$A:$A,Collections!D:D), 0)</f>
        <v>0</v>
      </c>
      <c r="I543">
        <f>IF(EXACT(VLOOKUP(I$1,Variables!$B$6:$C$32, 2, FALSE), "Yes"), LOOKUP($A543,Collections!$A:$A,Collections!E:E), 0)</f>
        <v>0</v>
      </c>
      <c r="J543">
        <f>IF(EXACT(VLOOKUP(J$1,Variables!$B$6:$C$32, 2, FALSE), "Yes"), LOOKUP($A543,Collections!$A:$A,Collections!F:F), 0)</f>
        <v>0</v>
      </c>
      <c r="K543">
        <f>IF(EXACT(VLOOKUP(K$1,Variables!$B$6:$C$32, 2, FALSE), "Yes"), LOOKUP($A543,Collections!$A:$A,Collections!G:G), 0)</f>
        <v>0</v>
      </c>
      <c r="L543">
        <f>IF(EXACT(VLOOKUP(L$1,Variables!$B$6:$C$32, 2, FALSE), "Yes"), LOOKUP($A543,Collections!$A:$A,Collections!H:H), 0)</f>
        <v>0</v>
      </c>
      <c r="M543">
        <f>IF(EXACT(VLOOKUP(M$1,Variables!$B$6:$C$32, 2, FALSE), "Yes"), LOOKUP($A543,Collections!$A:$A,Collections!I:I), 0)</f>
        <v>0</v>
      </c>
      <c r="N543">
        <f>IF(EXACT(VLOOKUP(N$1,Variables!$B$6:$C$32, 2, FALSE), "Yes"), LOOKUP($A543,Collections!$A:$A,Collections!J:J), 0)</f>
        <v>1</v>
      </c>
      <c r="O543">
        <f>IF(EXACT(VLOOKUP(O$1,Variables!$B$6:$C$32, 2, FALSE), "Yes"), LOOKUP($A543,Collections!$A:$A,Collections!K:K), 0)</f>
        <v>0</v>
      </c>
      <c r="P543">
        <f>IF(EXACT(VLOOKUP(P$1,Variables!$B$6:$C$32, 2, FALSE), "Yes"), LOOKUP($A543,Collections!$A:$A,Collections!L:L), 0)</f>
        <v>0</v>
      </c>
      <c r="Q543">
        <f>IF(EXACT(VLOOKUP(Q$1,Variables!$B$6:$C$32, 2, FALSE), "Yes"), LOOKUP($A543,Collections!$A:$A,Collections!M:M), 0)</f>
        <v>0</v>
      </c>
      <c r="R543">
        <f>IF(EXACT(VLOOKUP(R$1,Variables!$B$6:$C$32, 2, FALSE), "Yes"), LOOKUP($A543,Collections!$A:$A,Collections!N:N), 0)</f>
        <v>0</v>
      </c>
      <c r="S543">
        <f>IF(EXACT(VLOOKUP(S$1,Variables!$B$6:$C$32, 2, FALSE), "Yes"), LOOKUP($A543,Collections!$A:$A,Collections!O:O), 0)</f>
        <v>0</v>
      </c>
      <c r="T543">
        <f>IF(EXACT(VLOOKUP(T$1,Variables!$B$6:$C$32, 2, FALSE), "Yes"), LOOKUP($A543,Collections!$A:$A,Collections!P:P), 0)</f>
        <v>0</v>
      </c>
      <c r="U543">
        <f>IF(EXACT(VLOOKUP(U$1,Variables!$B$6:$C$32, 2, FALSE), "Yes"), LOOKUP($A543,Collections!$A:$A,Collections!Q:Q), 0)</f>
        <v>0</v>
      </c>
      <c r="V543">
        <f>IF(EXACT(VLOOKUP(V$1,Variables!$B$6:$C$32, 2, FALSE), "Yes"), LOOKUP($A543,Collections!$A:$A,Collections!R:R), 0)</f>
        <v>0</v>
      </c>
      <c r="W543">
        <f>IF(EXACT(VLOOKUP(W$1,Variables!$B$6:$C$32, 2, FALSE), "Yes"), LOOKUP($A543,Collections!$A:$A,Collections!S:S), 0)</f>
        <v>0</v>
      </c>
      <c r="X543">
        <f>IF(EXACT(VLOOKUP(X$1,Variables!$B$6:$C$32, 2, FALSE), "Yes"), LOOKUP($A543,Collections!$A:$A,Collections!T:T), 0)</f>
        <v>0</v>
      </c>
      <c r="Y543">
        <f>IF(EXACT(VLOOKUP(Y$1,Variables!$B$6:$C$32, 2, FALSE), "Yes"), LOOKUP($A543,Collections!$A:$A,Collections!U:U), 0)</f>
        <v>0</v>
      </c>
      <c r="Z543">
        <f>IF(EXACT(VLOOKUP(Z$1,Variables!$B$6:$C$32, 2, FALSE), "Yes"), LOOKUP($A543,Collections!$A:$A,Collections!V:V), 0)</f>
        <v>0</v>
      </c>
      <c r="AA543">
        <f>IF(EXACT(VLOOKUP(AA$1,Variables!$B$6:$C$32, 2, FALSE), "Yes"), LOOKUP($A543,Collections!$A:$A,Collections!W:W), 0)</f>
        <v>0</v>
      </c>
      <c r="AB543">
        <f>IF(EXACT(VLOOKUP(AB$1,Variables!$B$6:$C$32, 2, FALSE), "Yes"), LOOKUP($A543,Collections!$A:$A,Collections!X:X), 0)</f>
        <v>0</v>
      </c>
      <c r="AC543">
        <f>IF(EXACT(VLOOKUP(AC$1,Variables!$B$6:$C$32, 2, FALSE), "Yes"), LOOKUP($A543,Collections!$A:$A,Collections!Y:Y), 0)</f>
        <v>0</v>
      </c>
      <c r="AD543">
        <f>IF(EXACT(VLOOKUP(AD$1,Variables!$B$6:$C$32, 2, FALSE), "Yes"), LOOKUP($A543,Collections!$A:$A,Collections!Z:Z), 0)</f>
        <v>0</v>
      </c>
      <c r="AE543">
        <f>IF(EXACT(VLOOKUP(AE$1,Variables!$B$6:$C$32, 2, FALSE), "Yes"), LOOKUP($A543,Collections!$A:$A,Collections!AA:AA), 0)</f>
        <v>0</v>
      </c>
      <c r="AF543">
        <f>IF(EXACT(VLOOKUP(AF$1,Variables!$B$6:$C$32, 2, FALSE), "Yes"), LOOKUP($A543,Collections!$A:$A,Collections!AB:AB), 0)</f>
        <v>0</v>
      </c>
      <c r="AG543" t="str">
        <f t="shared" si="8"/>
        <v>Yes</v>
      </c>
      <c r="AH543">
        <f>IF(D543&gt;=Variables!$C$1,1,0)</f>
        <v>0</v>
      </c>
      <c r="AI543">
        <f>IF(E543&gt;=Variables!$C$1,1,0)</f>
        <v>0</v>
      </c>
    </row>
    <row r="544" spans="1:35" x14ac:dyDescent="0.2">
      <c r="A544" s="25">
        <v>715794</v>
      </c>
      <c r="B544" s="2" t="s">
        <v>1500</v>
      </c>
      <c r="C544">
        <f>IF(ISNA(VLOOKUP(A544,Images!A:C,3,FALSE)), 0, VLOOKUP(A544,Images!A:C,3,FALSE))/IF(ISNA(VLOOKUP(A544,Images!A:C,2,FALSE)), 1,VLOOKUP(A544,Images!A:C,2,FALSE))</f>
        <v>0.34044788034116213</v>
      </c>
      <c r="D544">
        <f>IF(NOT(ISNA(VLOOKUP(A544,Harvard!B:E,4,FALSE))), VLOOKUP(A544,Harvard!B:E,4,FALSE), 0)</f>
        <v>0.91959999999999997</v>
      </c>
      <c r="E544">
        <f>IF(NOT(ISNA(VLOOKUP(A544,UC!B:D, 3, FALSE))),VLOOKUP(A544,UC!B:D, 2, FALSE)/VLOOKUP(A544, UC!B:D, 3, FALSE), 0)</f>
        <v>1</v>
      </c>
      <c r="F544">
        <f>IF(EXACT(VLOOKUP(F$1,Variables!$B$6:$C$32, 2, FALSE), "Yes"), LOOKUP($A544,Collections!$A:$A,Collections!B:B), 0)</f>
        <v>0</v>
      </c>
      <c r="G544">
        <f>IF(EXACT(VLOOKUP(G$1,Variables!$B$6:$C$32, 2, FALSE), "Yes"), LOOKUP($A544,Collections!$A:$A,Collections!C:C), 0)</f>
        <v>0</v>
      </c>
      <c r="H544">
        <f>IF(EXACT(VLOOKUP(H$1,Variables!$B$6:$C$32, 2, FALSE), "Yes"), LOOKUP($A544,Collections!$A:$A,Collections!D:D), 0)</f>
        <v>0</v>
      </c>
      <c r="I544">
        <f>IF(EXACT(VLOOKUP(I$1,Variables!$B$6:$C$32, 2, FALSE), "Yes"), LOOKUP($A544,Collections!$A:$A,Collections!E:E), 0)</f>
        <v>0</v>
      </c>
      <c r="J544">
        <f>IF(EXACT(VLOOKUP(J$1,Variables!$B$6:$C$32, 2, FALSE), "Yes"), LOOKUP($A544,Collections!$A:$A,Collections!F:F), 0)</f>
        <v>0</v>
      </c>
      <c r="K544">
        <f>IF(EXACT(VLOOKUP(K$1,Variables!$B$6:$C$32, 2, FALSE), "Yes"), LOOKUP($A544,Collections!$A:$A,Collections!G:G), 0)</f>
        <v>0</v>
      </c>
      <c r="L544">
        <f>IF(EXACT(VLOOKUP(L$1,Variables!$B$6:$C$32, 2, FALSE), "Yes"), LOOKUP($A544,Collections!$A:$A,Collections!H:H), 0)</f>
        <v>0</v>
      </c>
      <c r="M544">
        <f>IF(EXACT(VLOOKUP(M$1,Variables!$B$6:$C$32, 2, FALSE), "Yes"), LOOKUP($A544,Collections!$A:$A,Collections!I:I), 0)</f>
        <v>0</v>
      </c>
      <c r="N544">
        <f>IF(EXACT(VLOOKUP(N$1,Variables!$B$6:$C$32, 2, FALSE), "Yes"), LOOKUP($A544,Collections!$A:$A,Collections!J:J), 0)</f>
        <v>0</v>
      </c>
      <c r="O544">
        <f>IF(EXACT(VLOOKUP(O$1,Variables!$B$6:$C$32, 2, FALSE), "Yes"), LOOKUP($A544,Collections!$A:$A,Collections!K:K), 0)</f>
        <v>0</v>
      </c>
      <c r="P544">
        <f>IF(EXACT(VLOOKUP(P$1,Variables!$B$6:$C$32, 2, FALSE), "Yes"), LOOKUP($A544,Collections!$A:$A,Collections!L:L), 0)</f>
        <v>0</v>
      </c>
      <c r="Q544">
        <f>IF(EXACT(VLOOKUP(Q$1,Variables!$B$6:$C$32, 2, FALSE), "Yes"), LOOKUP($A544,Collections!$A:$A,Collections!M:M), 0)</f>
        <v>0</v>
      </c>
      <c r="R544">
        <f>IF(EXACT(VLOOKUP(R$1,Variables!$B$6:$C$32, 2, FALSE), "Yes"), LOOKUP($A544,Collections!$A:$A,Collections!N:N), 0)</f>
        <v>0</v>
      </c>
      <c r="S544">
        <f>IF(EXACT(VLOOKUP(S$1,Variables!$B$6:$C$32, 2, FALSE), "Yes"), LOOKUP($A544,Collections!$A:$A,Collections!O:O), 0)</f>
        <v>0</v>
      </c>
      <c r="T544">
        <f>IF(EXACT(VLOOKUP(T$1,Variables!$B$6:$C$32, 2, FALSE), "Yes"), LOOKUP($A544,Collections!$A:$A,Collections!P:P), 0)</f>
        <v>0</v>
      </c>
      <c r="U544">
        <f>IF(EXACT(VLOOKUP(U$1,Variables!$B$6:$C$32, 2, FALSE), "Yes"), LOOKUP($A544,Collections!$A:$A,Collections!Q:Q), 0)</f>
        <v>0</v>
      </c>
      <c r="V544">
        <f>IF(EXACT(VLOOKUP(V$1,Variables!$B$6:$C$32, 2, FALSE), "Yes"), LOOKUP($A544,Collections!$A:$A,Collections!R:R), 0)</f>
        <v>0</v>
      </c>
      <c r="W544">
        <f>IF(EXACT(VLOOKUP(W$1,Variables!$B$6:$C$32, 2, FALSE), "Yes"), LOOKUP($A544,Collections!$A:$A,Collections!S:S), 0)</f>
        <v>0</v>
      </c>
      <c r="X544">
        <f>IF(EXACT(VLOOKUP(X$1,Variables!$B$6:$C$32, 2, FALSE), "Yes"), LOOKUP($A544,Collections!$A:$A,Collections!T:T), 0)</f>
        <v>0</v>
      </c>
      <c r="Y544">
        <f>IF(EXACT(VLOOKUP(Y$1,Variables!$B$6:$C$32, 2, FALSE), "Yes"), LOOKUP($A544,Collections!$A:$A,Collections!U:U), 0)</f>
        <v>0</v>
      </c>
      <c r="Z544">
        <f>IF(EXACT(VLOOKUP(Z$1,Variables!$B$6:$C$32, 2, FALSE), "Yes"), LOOKUP($A544,Collections!$A:$A,Collections!V:V), 0)</f>
        <v>0</v>
      </c>
      <c r="AA544">
        <f>IF(EXACT(VLOOKUP(AA$1,Variables!$B$6:$C$32, 2, FALSE), "Yes"), LOOKUP($A544,Collections!$A:$A,Collections!W:W), 0)</f>
        <v>0</v>
      </c>
      <c r="AB544">
        <f>IF(EXACT(VLOOKUP(AB$1,Variables!$B$6:$C$32, 2, FALSE), "Yes"), LOOKUP($A544,Collections!$A:$A,Collections!X:X), 0)</f>
        <v>1</v>
      </c>
      <c r="AC544">
        <f>IF(EXACT(VLOOKUP(AC$1,Variables!$B$6:$C$32, 2, FALSE), "Yes"), LOOKUP($A544,Collections!$A:$A,Collections!Y:Y), 0)</f>
        <v>0</v>
      </c>
      <c r="AD544">
        <f>IF(EXACT(VLOOKUP(AD$1,Variables!$B$6:$C$32, 2, FALSE), "Yes"), LOOKUP($A544,Collections!$A:$A,Collections!Z:Z), 0)</f>
        <v>0</v>
      </c>
      <c r="AE544">
        <f>IF(EXACT(VLOOKUP(AE$1,Variables!$B$6:$C$32, 2, FALSE), "Yes"), LOOKUP($A544,Collections!$A:$A,Collections!AA:AA), 0)</f>
        <v>0</v>
      </c>
      <c r="AF544">
        <f>IF(EXACT(VLOOKUP(AF$1,Variables!$B$6:$C$32, 2, FALSE), "Yes"), LOOKUP($A544,Collections!$A:$A,Collections!AB:AB), 0)</f>
        <v>0</v>
      </c>
      <c r="AG544" t="str">
        <f t="shared" si="8"/>
        <v>Yes</v>
      </c>
      <c r="AH544">
        <f>IF(D544&gt;=Variables!$C$1,1,0)</f>
        <v>1</v>
      </c>
      <c r="AI544">
        <f>IF(E544&gt;=Variables!$C$1,1,0)</f>
        <v>1</v>
      </c>
    </row>
    <row r="545" spans="1:35" x14ac:dyDescent="0.2">
      <c r="A545" s="25">
        <v>9682864</v>
      </c>
      <c r="B545" s="2" t="s">
        <v>1112</v>
      </c>
      <c r="C545">
        <f>IF(ISNA(VLOOKUP(A545,Images!A:C,3,FALSE)), 0, VLOOKUP(A545,Images!A:C,3,FALSE))/IF(ISNA(VLOOKUP(A545,Images!A:C,2,FALSE)), 1,VLOOKUP(A545,Images!A:C,2,FALSE))</f>
        <v>0.26244343891402716</v>
      </c>
      <c r="D545">
        <f>IF(NOT(ISNA(VLOOKUP(A545,Harvard!B:E,4,FALSE))), VLOOKUP(A545,Harvard!B:E,4,FALSE), 0)</f>
        <v>1</v>
      </c>
      <c r="E545">
        <f>IF(NOT(ISNA(VLOOKUP(A545,UC!B:D, 3, FALSE))),VLOOKUP(A545,UC!B:D, 2, FALSE)/VLOOKUP(A545, UC!B:D, 3, FALSE), 0)</f>
        <v>0.5</v>
      </c>
      <c r="F545">
        <f>IF(EXACT(VLOOKUP(F$1,Variables!$B$6:$C$32, 2, FALSE), "Yes"), LOOKUP($A545,Collections!$A:$A,Collections!B:B), 0)</f>
        <v>0</v>
      </c>
      <c r="G545">
        <f>IF(EXACT(VLOOKUP(G$1,Variables!$B$6:$C$32, 2, FALSE), "Yes"), LOOKUP($A545,Collections!$A:$A,Collections!C:C), 0)</f>
        <v>0</v>
      </c>
      <c r="H545">
        <f>IF(EXACT(VLOOKUP(H$1,Variables!$B$6:$C$32, 2, FALSE), "Yes"), LOOKUP($A545,Collections!$A:$A,Collections!D:D), 0)</f>
        <v>0</v>
      </c>
      <c r="I545">
        <f>IF(EXACT(VLOOKUP(I$1,Variables!$B$6:$C$32, 2, FALSE), "Yes"), LOOKUP($A545,Collections!$A:$A,Collections!E:E), 0)</f>
        <v>0</v>
      </c>
      <c r="J545">
        <f>IF(EXACT(VLOOKUP(J$1,Variables!$B$6:$C$32, 2, FALSE), "Yes"), LOOKUP($A545,Collections!$A:$A,Collections!F:F), 0)</f>
        <v>0</v>
      </c>
      <c r="K545">
        <f>IF(EXACT(VLOOKUP(K$1,Variables!$B$6:$C$32, 2, FALSE), "Yes"), LOOKUP($A545,Collections!$A:$A,Collections!G:G), 0)</f>
        <v>0</v>
      </c>
      <c r="L545">
        <f>IF(EXACT(VLOOKUP(L$1,Variables!$B$6:$C$32, 2, FALSE), "Yes"), LOOKUP($A545,Collections!$A:$A,Collections!H:H), 0)</f>
        <v>0</v>
      </c>
      <c r="M545">
        <f>IF(EXACT(VLOOKUP(M$1,Variables!$B$6:$C$32, 2, FALSE), "Yes"), LOOKUP($A545,Collections!$A:$A,Collections!I:I), 0)</f>
        <v>1</v>
      </c>
      <c r="N545">
        <f>IF(EXACT(VLOOKUP(N$1,Variables!$B$6:$C$32, 2, FALSE), "Yes"), LOOKUP($A545,Collections!$A:$A,Collections!J:J), 0)</f>
        <v>0</v>
      </c>
      <c r="O545">
        <f>IF(EXACT(VLOOKUP(O$1,Variables!$B$6:$C$32, 2, FALSE), "Yes"), LOOKUP($A545,Collections!$A:$A,Collections!K:K), 0)</f>
        <v>0</v>
      </c>
      <c r="P545">
        <f>IF(EXACT(VLOOKUP(P$1,Variables!$B$6:$C$32, 2, FALSE), "Yes"), LOOKUP($A545,Collections!$A:$A,Collections!L:L), 0)</f>
        <v>0</v>
      </c>
      <c r="Q545">
        <f>IF(EXACT(VLOOKUP(Q$1,Variables!$B$6:$C$32, 2, FALSE), "Yes"), LOOKUP($A545,Collections!$A:$A,Collections!M:M), 0)</f>
        <v>0</v>
      </c>
      <c r="R545">
        <f>IF(EXACT(VLOOKUP(R$1,Variables!$B$6:$C$32, 2, FALSE), "Yes"), LOOKUP($A545,Collections!$A:$A,Collections!N:N), 0)</f>
        <v>0</v>
      </c>
      <c r="S545">
        <f>IF(EXACT(VLOOKUP(S$1,Variables!$B$6:$C$32, 2, FALSE), "Yes"), LOOKUP($A545,Collections!$A:$A,Collections!O:O), 0)</f>
        <v>0</v>
      </c>
      <c r="T545">
        <f>IF(EXACT(VLOOKUP(T$1,Variables!$B$6:$C$32, 2, FALSE), "Yes"), LOOKUP($A545,Collections!$A:$A,Collections!P:P), 0)</f>
        <v>0</v>
      </c>
      <c r="U545">
        <f>IF(EXACT(VLOOKUP(U$1,Variables!$B$6:$C$32, 2, FALSE), "Yes"), LOOKUP($A545,Collections!$A:$A,Collections!Q:Q), 0)</f>
        <v>0</v>
      </c>
      <c r="V545">
        <f>IF(EXACT(VLOOKUP(V$1,Variables!$B$6:$C$32, 2, FALSE), "Yes"), LOOKUP($A545,Collections!$A:$A,Collections!R:R), 0)</f>
        <v>0</v>
      </c>
      <c r="W545">
        <f>IF(EXACT(VLOOKUP(W$1,Variables!$B$6:$C$32, 2, FALSE), "Yes"), LOOKUP($A545,Collections!$A:$A,Collections!S:S), 0)</f>
        <v>0</v>
      </c>
      <c r="X545">
        <f>IF(EXACT(VLOOKUP(X$1,Variables!$B$6:$C$32, 2, FALSE), "Yes"), LOOKUP($A545,Collections!$A:$A,Collections!T:T), 0)</f>
        <v>0</v>
      </c>
      <c r="Y545">
        <f>IF(EXACT(VLOOKUP(Y$1,Variables!$B$6:$C$32, 2, FALSE), "Yes"), LOOKUP($A545,Collections!$A:$A,Collections!U:U), 0)</f>
        <v>0</v>
      </c>
      <c r="Z545">
        <f>IF(EXACT(VLOOKUP(Z$1,Variables!$B$6:$C$32, 2, FALSE), "Yes"), LOOKUP($A545,Collections!$A:$A,Collections!V:V), 0)</f>
        <v>0</v>
      </c>
      <c r="AA545">
        <f>IF(EXACT(VLOOKUP(AA$1,Variables!$B$6:$C$32, 2, FALSE), "Yes"), LOOKUP($A545,Collections!$A:$A,Collections!W:W), 0)</f>
        <v>0</v>
      </c>
      <c r="AB545">
        <f>IF(EXACT(VLOOKUP(AB$1,Variables!$B$6:$C$32, 2, FALSE), "Yes"), LOOKUP($A545,Collections!$A:$A,Collections!X:X), 0)</f>
        <v>0</v>
      </c>
      <c r="AC545">
        <f>IF(EXACT(VLOOKUP(AC$1,Variables!$B$6:$C$32, 2, FALSE), "Yes"), LOOKUP($A545,Collections!$A:$A,Collections!Y:Y), 0)</f>
        <v>0</v>
      </c>
      <c r="AD545">
        <f>IF(EXACT(VLOOKUP(AD$1,Variables!$B$6:$C$32, 2, FALSE), "Yes"), LOOKUP($A545,Collections!$A:$A,Collections!Z:Z), 0)</f>
        <v>0</v>
      </c>
      <c r="AE545">
        <f>IF(EXACT(VLOOKUP(AE$1,Variables!$B$6:$C$32, 2, FALSE), "Yes"), LOOKUP($A545,Collections!$A:$A,Collections!AA:AA), 0)</f>
        <v>0</v>
      </c>
      <c r="AF545">
        <f>IF(EXACT(VLOOKUP(AF$1,Variables!$B$6:$C$32, 2, FALSE), "Yes"), LOOKUP($A545,Collections!$A:$A,Collections!AB:AB), 0)</f>
        <v>0</v>
      </c>
      <c r="AG545" t="str">
        <f t="shared" si="8"/>
        <v>Yes</v>
      </c>
      <c r="AH545">
        <f>IF(D545&gt;=Variables!$C$1,1,0)</f>
        <v>1</v>
      </c>
      <c r="AI545">
        <f>IF(E545&gt;=Variables!$C$1,1,0)</f>
        <v>0</v>
      </c>
    </row>
    <row r="546" spans="1:35" x14ac:dyDescent="0.2">
      <c r="A546" s="25">
        <v>12119520</v>
      </c>
      <c r="B546" s="2" t="s">
        <v>1113</v>
      </c>
      <c r="C546">
        <f>IF(ISNA(VLOOKUP(A546,Images!A:C,3,FALSE)), 0, VLOOKUP(A546,Images!A:C,3,FALSE))/IF(ISNA(VLOOKUP(A546,Images!A:C,2,FALSE)), 1,VLOOKUP(A546,Images!A:C,2,FALSE))</f>
        <v>0.11672473867595819</v>
      </c>
      <c r="D546">
        <f>IF(NOT(ISNA(VLOOKUP(A546,Harvard!B:E,4,FALSE))), VLOOKUP(A546,Harvard!B:E,4,FALSE), 0)</f>
        <v>0.37140000000000001</v>
      </c>
      <c r="E546">
        <f>IF(NOT(ISNA(VLOOKUP(A546,UC!B:D, 3, FALSE))),VLOOKUP(A546,UC!B:D, 2, FALSE)/VLOOKUP(A546, UC!B:D, 3, FALSE), 0)</f>
        <v>0</v>
      </c>
      <c r="F546">
        <f>IF(EXACT(VLOOKUP(F$1,Variables!$B$6:$C$32, 2, FALSE), "Yes"), LOOKUP($A546,Collections!$A:$A,Collections!B:B), 0)</f>
        <v>0</v>
      </c>
      <c r="G546">
        <f>IF(EXACT(VLOOKUP(G$1,Variables!$B$6:$C$32, 2, FALSE), "Yes"), LOOKUP($A546,Collections!$A:$A,Collections!C:C), 0)</f>
        <v>0</v>
      </c>
      <c r="H546">
        <f>IF(EXACT(VLOOKUP(H$1,Variables!$B$6:$C$32, 2, FALSE), "Yes"), LOOKUP($A546,Collections!$A:$A,Collections!D:D), 0)</f>
        <v>0</v>
      </c>
      <c r="I546">
        <f>IF(EXACT(VLOOKUP(I$1,Variables!$B$6:$C$32, 2, FALSE), "Yes"), LOOKUP($A546,Collections!$A:$A,Collections!E:E), 0)</f>
        <v>0</v>
      </c>
      <c r="J546">
        <f>IF(EXACT(VLOOKUP(J$1,Variables!$B$6:$C$32, 2, FALSE), "Yes"), LOOKUP($A546,Collections!$A:$A,Collections!F:F), 0)</f>
        <v>0</v>
      </c>
      <c r="K546">
        <f>IF(EXACT(VLOOKUP(K$1,Variables!$B$6:$C$32, 2, FALSE), "Yes"), LOOKUP($A546,Collections!$A:$A,Collections!G:G), 0)</f>
        <v>0</v>
      </c>
      <c r="L546">
        <f>IF(EXACT(VLOOKUP(L$1,Variables!$B$6:$C$32, 2, FALSE), "Yes"), LOOKUP($A546,Collections!$A:$A,Collections!H:H), 0)</f>
        <v>0</v>
      </c>
      <c r="M546">
        <f>IF(EXACT(VLOOKUP(M$1,Variables!$B$6:$C$32, 2, FALSE), "Yes"), LOOKUP($A546,Collections!$A:$A,Collections!I:I), 0)</f>
        <v>0</v>
      </c>
      <c r="N546">
        <f>IF(EXACT(VLOOKUP(N$1,Variables!$B$6:$C$32, 2, FALSE), "Yes"), LOOKUP($A546,Collections!$A:$A,Collections!J:J), 0)</f>
        <v>0</v>
      </c>
      <c r="O546">
        <f>IF(EXACT(VLOOKUP(O$1,Variables!$B$6:$C$32, 2, FALSE), "Yes"), LOOKUP($A546,Collections!$A:$A,Collections!K:K), 0)</f>
        <v>0</v>
      </c>
      <c r="P546">
        <f>IF(EXACT(VLOOKUP(P$1,Variables!$B$6:$C$32, 2, FALSE), "Yes"), LOOKUP($A546,Collections!$A:$A,Collections!L:L), 0)</f>
        <v>0</v>
      </c>
      <c r="Q546">
        <f>IF(EXACT(VLOOKUP(Q$1,Variables!$B$6:$C$32, 2, FALSE), "Yes"), LOOKUP($A546,Collections!$A:$A,Collections!M:M), 0)</f>
        <v>0</v>
      </c>
      <c r="R546">
        <f>IF(EXACT(VLOOKUP(R$1,Variables!$B$6:$C$32, 2, FALSE), "Yes"), LOOKUP($A546,Collections!$A:$A,Collections!N:N), 0)</f>
        <v>0</v>
      </c>
      <c r="S546">
        <f>IF(EXACT(VLOOKUP(S$1,Variables!$B$6:$C$32, 2, FALSE), "Yes"), LOOKUP($A546,Collections!$A:$A,Collections!O:O), 0)</f>
        <v>0</v>
      </c>
      <c r="T546">
        <f>IF(EXACT(VLOOKUP(T$1,Variables!$B$6:$C$32, 2, FALSE), "Yes"), LOOKUP($A546,Collections!$A:$A,Collections!P:P), 0)</f>
        <v>0</v>
      </c>
      <c r="U546">
        <f>IF(EXACT(VLOOKUP(U$1,Variables!$B$6:$C$32, 2, FALSE), "Yes"), LOOKUP($A546,Collections!$A:$A,Collections!Q:Q), 0)</f>
        <v>0</v>
      </c>
      <c r="V546">
        <f>IF(EXACT(VLOOKUP(V$1,Variables!$B$6:$C$32, 2, FALSE), "Yes"), LOOKUP($A546,Collections!$A:$A,Collections!R:R), 0)</f>
        <v>0</v>
      </c>
      <c r="W546">
        <f>IF(EXACT(VLOOKUP(W$1,Variables!$B$6:$C$32, 2, FALSE), "Yes"), LOOKUP($A546,Collections!$A:$A,Collections!S:S), 0)</f>
        <v>0</v>
      </c>
      <c r="X546">
        <f>IF(EXACT(VLOOKUP(X$1,Variables!$B$6:$C$32, 2, FALSE), "Yes"), LOOKUP($A546,Collections!$A:$A,Collections!T:T), 0)</f>
        <v>0</v>
      </c>
      <c r="Y546">
        <f>IF(EXACT(VLOOKUP(Y$1,Variables!$B$6:$C$32, 2, FALSE), "Yes"), LOOKUP($A546,Collections!$A:$A,Collections!U:U), 0)</f>
        <v>0</v>
      </c>
      <c r="Z546">
        <f>IF(EXACT(VLOOKUP(Z$1,Variables!$B$6:$C$32, 2, FALSE), "Yes"), LOOKUP($A546,Collections!$A:$A,Collections!V:V), 0)</f>
        <v>0</v>
      </c>
      <c r="AA546">
        <f>IF(EXACT(VLOOKUP(AA$1,Variables!$B$6:$C$32, 2, FALSE), "Yes"), LOOKUP($A546,Collections!$A:$A,Collections!W:W), 0)</f>
        <v>0</v>
      </c>
      <c r="AB546">
        <f>IF(EXACT(VLOOKUP(AB$1,Variables!$B$6:$C$32, 2, FALSE), "Yes"), LOOKUP($A546,Collections!$A:$A,Collections!X:X), 0)</f>
        <v>1</v>
      </c>
      <c r="AC546">
        <f>IF(EXACT(VLOOKUP(AC$1,Variables!$B$6:$C$32, 2, FALSE), "Yes"), LOOKUP($A546,Collections!$A:$A,Collections!Y:Y), 0)</f>
        <v>0</v>
      </c>
      <c r="AD546">
        <f>IF(EXACT(VLOOKUP(AD$1,Variables!$B$6:$C$32, 2, FALSE), "Yes"), LOOKUP($A546,Collections!$A:$A,Collections!Z:Z), 0)</f>
        <v>0</v>
      </c>
      <c r="AE546">
        <f>IF(EXACT(VLOOKUP(AE$1,Variables!$B$6:$C$32, 2, FALSE), "Yes"), LOOKUP($A546,Collections!$A:$A,Collections!AA:AA), 0)</f>
        <v>0</v>
      </c>
      <c r="AF546">
        <f>IF(EXACT(VLOOKUP(AF$1,Variables!$B$6:$C$32, 2, FALSE), "Yes"), LOOKUP($A546,Collections!$A:$A,Collections!AB:AB), 0)</f>
        <v>0</v>
      </c>
      <c r="AG546" t="str">
        <f t="shared" si="8"/>
        <v>Yes</v>
      </c>
      <c r="AH546">
        <f>IF(D546&gt;=Variables!$C$1,1,0)</f>
        <v>0</v>
      </c>
      <c r="AI546">
        <f>IF(E546&gt;=Variables!$C$1,1,0)</f>
        <v>0</v>
      </c>
    </row>
    <row r="547" spans="1:35" x14ac:dyDescent="0.2">
      <c r="A547" s="25">
        <v>155551</v>
      </c>
      <c r="B547" s="2" t="s">
        <v>2839</v>
      </c>
      <c r="C547">
        <f>IF(ISNA(VLOOKUP(A547,Images!A:C,3,FALSE)), 0, VLOOKUP(A547,Images!A:C,3,FALSE))/IF(ISNA(VLOOKUP(A547,Images!A:C,2,FALSE)), 1,VLOOKUP(A547,Images!A:C,2,FALSE))</f>
        <v>6.1713882684847773E-2</v>
      </c>
      <c r="D547">
        <f>IF(NOT(ISNA(VLOOKUP(A547,Harvard!B:E,4,FALSE))), VLOOKUP(A547,Harvard!B:E,4,FALSE), 0)</f>
        <v>1</v>
      </c>
      <c r="E547">
        <f>IF(NOT(ISNA(VLOOKUP(A547,UC!B:D, 3, FALSE))),VLOOKUP(A547,UC!B:D, 2, FALSE)/VLOOKUP(A547, UC!B:D, 3, FALSE), 0)</f>
        <v>0.90551181102362199</v>
      </c>
      <c r="F547">
        <f>IF(EXACT(VLOOKUP(F$1,Variables!$B$6:$C$32, 2, FALSE), "Yes"), LOOKUP($A547,Collections!$A:$A,Collections!B:B), 0)</f>
        <v>0</v>
      </c>
      <c r="G547">
        <f>IF(EXACT(VLOOKUP(G$1,Variables!$B$6:$C$32, 2, FALSE), "Yes"), LOOKUP($A547,Collections!$A:$A,Collections!C:C), 0)</f>
        <v>0</v>
      </c>
      <c r="H547">
        <f>IF(EXACT(VLOOKUP(H$1,Variables!$B$6:$C$32, 2, FALSE), "Yes"), LOOKUP($A547,Collections!$A:$A,Collections!D:D), 0)</f>
        <v>0</v>
      </c>
      <c r="I547">
        <f>IF(EXACT(VLOOKUP(I$1,Variables!$B$6:$C$32, 2, FALSE), "Yes"), LOOKUP($A547,Collections!$A:$A,Collections!E:E), 0)</f>
        <v>0</v>
      </c>
      <c r="J547">
        <f>IF(EXACT(VLOOKUP(J$1,Variables!$B$6:$C$32, 2, FALSE), "Yes"), LOOKUP($A547,Collections!$A:$A,Collections!F:F), 0)</f>
        <v>0</v>
      </c>
      <c r="K547">
        <f>IF(EXACT(VLOOKUP(K$1,Variables!$B$6:$C$32, 2, FALSE), "Yes"), LOOKUP($A547,Collections!$A:$A,Collections!G:G), 0)</f>
        <v>0</v>
      </c>
      <c r="L547">
        <f>IF(EXACT(VLOOKUP(L$1,Variables!$B$6:$C$32, 2, FALSE), "Yes"), LOOKUP($A547,Collections!$A:$A,Collections!H:H), 0)</f>
        <v>0</v>
      </c>
      <c r="M547">
        <f>IF(EXACT(VLOOKUP(M$1,Variables!$B$6:$C$32, 2, FALSE), "Yes"), LOOKUP($A547,Collections!$A:$A,Collections!I:I), 0)</f>
        <v>0</v>
      </c>
      <c r="N547">
        <f>IF(EXACT(VLOOKUP(N$1,Variables!$B$6:$C$32, 2, FALSE), "Yes"), LOOKUP($A547,Collections!$A:$A,Collections!J:J), 0)</f>
        <v>0</v>
      </c>
      <c r="O547">
        <f>IF(EXACT(VLOOKUP(O$1,Variables!$B$6:$C$32, 2, FALSE), "Yes"), LOOKUP($A547,Collections!$A:$A,Collections!K:K), 0)</f>
        <v>0</v>
      </c>
      <c r="P547">
        <f>IF(EXACT(VLOOKUP(P$1,Variables!$B$6:$C$32, 2, FALSE), "Yes"), LOOKUP($A547,Collections!$A:$A,Collections!L:L), 0)</f>
        <v>0</v>
      </c>
      <c r="Q547">
        <f>IF(EXACT(VLOOKUP(Q$1,Variables!$B$6:$C$32, 2, FALSE), "Yes"), LOOKUP($A547,Collections!$A:$A,Collections!M:M), 0)</f>
        <v>0</v>
      </c>
      <c r="R547">
        <f>IF(EXACT(VLOOKUP(R$1,Variables!$B$6:$C$32, 2, FALSE), "Yes"), LOOKUP($A547,Collections!$A:$A,Collections!N:N), 0)</f>
        <v>0</v>
      </c>
      <c r="S547">
        <f>IF(EXACT(VLOOKUP(S$1,Variables!$B$6:$C$32, 2, FALSE), "Yes"), LOOKUP($A547,Collections!$A:$A,Collections!O:O), 0)</f>
        <v>0</v>
      </c>
      <c r="T547">
        <f>IF(EXACT(VLOOKUP(T$1,Variables!$B$6:$C$32, 2, FALSE), "Yes"), LOOKUP($A547,Collections!$A:$A,Collections!P:P), 0)</f>
        <v>0</v>
      </c>
      <c r="U547">
        <f>IF(EXACT(VLOOKUP(U$1,Variables!$B$6:$C$32, 2, FALSE), "Yes"), LOOKUP($A547,Collections!$A:$A,Collections!Q:Q), 0)</f>
        <v>0</v>
      </c>
      <c r="V547">
        <f>IF(EXACT(VLOOKUP(V$1,Variables!$B$6:$C$32, 2, FALSE), "Yes"), LOOKUP($A547,Collections!$A:$A,Collections!R:R), 0)</f>
        <v>0</v>
      </c>
      <c r="W547">
        <f>IF(EXACT(VLOOKUP(W$1,Variables!$B$6:$C$32, 2, FALSE), "Yes"), LOOKUP($A547,Collections!$A:$A,Collections!S:S), 0)</f>
        <v>0</v>
      </c>
      <c r="X547">
        <f>IF(EXACT(VLOOKUP(X$1,Variables!$B$6:$C$32, 2, FALSE), "Yes"), LOOKUP($A547,Collections!$A:$A,Collections!T:T), 0)</f>
        <v>0</v>
      </c>
      <c r="Y547">
        <f>IF(EXACT(VLOOKUP(Y$1,Variables!$B$6:$C$32, 2, FALSE), "Yes"), LOOKUP($A547,Collections!$A:$A,Collections!U:U), 0)</f>
        <v>0</v>
      </c>
      <c r="Z547">
        <f>IF(EXACT(VLOOKUP(Z$1,Variables!$B$6:$C$32, 2, FALSE), "Yes"), LOOKUP($A547,Collections!$A:$A,Collections!V:V), 0)</f>
        <v>0</v>
      </c>
      <c r="AA547">
        <f>IF(EXACT(VLOOKUP(AA$1,Variables!$B$6:$C$32, 2, FALSE), "Yes"), LOOKUP($A547,Collections!$A:$A,Collections!W:W), 0)</f>
        <v>0</v>
      </c>
      <c r="AB547">
        <f>IF(EXACT(VLOOKUP(AB$1,Variables!$B$6:$C$32, 2, FALSE), "Yes"), LOOKUP($A547,Collections!$A:$A,Collections!X:X), 0)</f>
        <v>1</v>
      </c>
      <c r="AC547">
        <f>IF(EXACT(VLOOKUP(AC$1,Variables!$B$6:$C$32, 2, FALSE), "Yes"), LOOKUP($A547,Collections!$A:$A,Collections!Y:Y), 0)</f>
        <v>0</v>
      </c>
      <c r="AD547">
        <f>IF(EXACT(VLOOKUP(AD$1,Variables!$B$6:$C$32, 2, FALSE), "Yes"), LOOKUP($A547,Collections!$A:$A,Collections!Z:Z), 0)</f>
        <v>0</v>
      </c>
      <c r="AE547">
        <f>IF(EXACT(VLOOKUP(AE$1,Variables!$B$6:$C$32, 2, FALSE), "Yes"), LOOKUP($A547,Collections!$A:$A,Collections!AA:AA), 0)</f>
        <v>0</v>
      </c>
      <c r="AF547">
        <f>IF(EXACT(VLOOKUP(AF$1,Variables!$B$6:$C$32, 2, FALSE), "Yes"), LOOKUP($A547,Collections!$A:$A,Collections!AB:AB), 0)</f>
        <v>0</v>
      </c>
      <c r="AG547" t="str">
        <f t="shared" si="8"/>
        <v>Yes</v>
      </c>
      <c r="AH547">
        <f>IF(D547&gt;=Variables!$C$1,1,0)</f>
        <v>1</v>
      </c>
      <c r="AI547">
        <f>IF(E547&gt;=Variables!$C$1,1,0)</f>
        <v>1</v>
      </c>
    </row>
    <row r="548" spans="1:35" x14ac:dyDescent="0.2">
      <c r="A548" s="25">
        <v>5319684</v>
      </c>
      <c r="B548" s="2" t="s">
        <v>414</v>
      </c>
      <c r="C548">
        <f>IF(ISNA(VLOOKUP(A548,Images!A:C,3,FALSE)), 0, VLOOKUP(A548,Images!A:C,3,FALSE))/IF(ISNA(VLOOKUP(A548,Images!A:C,2,FALSE)), 1,VLOOKUP(A548,Images!A:C,2,FALSE))</f>
        <v>0.11617600506489395</v>
      </c>
      <c r="D548">
        <f>IF(NOT(ISNA(VLOOKUP(A548,Harvard!B:E,4,FALSE))), VLOOKUP(A548,Harvard!B:E,4,FALSE), 0)</f>
        <v>6.6699999999999995E-2</v>
      </c>
      <c r="E548">
        <f>IF(NOT(ISNA(VLOOKUP(A548,UC!B:D, 3, FALSE))),VLOOKUP(A548,UC!B:D, 2, FALSE)/VLOOKUP(A548, UC!B:D, 3, FALSE), 0)</f>
        <v>0.9285714285714286</v>
      </c>
      <c r="F548">
        <f>IF(EXACT(VLOOKUP(F$1,Variables!$B$6:$C$32, 2, FALSE), "Yes"), LOOKUP($A548,Collections!$A:$A,Collections!B:B), 0)</f>
        <v>0</v>
      </c>
      <c r="G548">
        <f>IF(EXACT(VLOOKUP(G$1,Variables!$B$6:$C$32, 2, FALSE), "Yes"), LOOKUP($A548,Collections!$A:$A,Collections!C:C), 0)</f>
        <v>0</v>
      </c>
      <c r="H548">
        <f>IF(EXACT(VLOOKUP(H$1,Variables!$B$6:$C$32, 2, FALSE), "Yes"), LOOKUP($A548,Collections!$A:$A,Collections!D:D), 0)</f>
        <v>0</v>
      </c>
      <c r="I548">
        <f>IF(EXACT(VLOOKUP(I$1,Variables!$B$6:$C$32, 2, FALSE), "Yes"), LOOKUP($A548,Collections!$A:$A,Collections!E:E), 0)</f>
        <v>0</v>
      </c>
      <c r="J548">
        <f>IF(EXACT(VLOOKUP(J$1,Variables!$B$6:$C$32, 2, FALSE), "Yes"), LOOKUP($A548,Collections!$A:$A,Collections!F:F), 0)</f>
        <v>0</v>
      </c>
      <c r="K548">
        <f>IF(EXACT(VLOOKUP(K$1,Variables!$B$6:$C$32, 2, FALSE), "Yes"), LOOKUP($A548,Collections!$A:$A,Collections!G:G), 0)</f>
        <v>1</v>
      </c>
      <c r="L548">
        <f>IF(EXACT(VLOOKUP(L$1,Variables!$B$6:$C$32, 2, FALSE), "Yes"), LOOKUP($A548,Collections!$A:$A,Collections!H:H), 0)</f>
        <v>0</v>
      </c>
      <c r="M548">
        <f>IF(EXACT(VLOOKUP(M$1,Variables!$B$6:$C$32, 2, FALSE), "Yes"), LOOKUP($A548,Collections!$A:$A,Collections!I:I), 0)</f>
        <v>0</v>
      </c>
      <c r="N548">
        <f>IF(EXACT(VLOOKUP(N$1,Variables!$B$6:$C$32, 2, FALSE), "Yes"), LOOKUP($A548,Collections!$A:$A,Collections!J:J), 0)</f>
        <v>0</v>
      </c>
      <c r="O548">
        <f>IF(EXACT(VLOOKUP(O$1,Variables!$B$6:$C$32, 2, FALSE), "Yes"), LOOKUP($A548,Collections!$A:$A,Collections!K:K), 0)</f>
        <v>0</v>
      </c>
      <c r="P548">
        <f>IF(EXACT(VLOOKUP(P$1,Variables!$B$6:$C$32, 2, FALSE), "Yes"), LOOKUP($A548,Collections!$A:$A,Collections!L:L), 0)</f>
        <v>0</v>
      </c>
      <c r="Q548">
        <f>IF(EXACT(VLOOKUP(Q$1,Variables!$B$6:$C$32, 2, FALSE), "Yes"), LOOKUP($A548,Collections!$A:$A,Collections!M:M), 0)</f>
        <v>0</v>
      </c>
      <c r="R548">
        <f>IF(EXACT(VLOOKUP(R$1,Variables!$B$6:$C$32, 2, FALSE), "Yes"), LOOKUP($A548,Collections!$A:$A,Collections!N:N), 0)</f>
        <v>0</v>
      </c>
      <c r="S548">
        <f>IF(EXACT(VLOOKUP(S$1,Variables!$B$6:$C$32, 2, FALSE), "Yes"), LOOKUP($A548,Collections!$A:$A,Collections!O:O), 0)</f>
        <v>0</v>
      </c>
      <c r="T548">
        <f>IF(EXACT(VLOOKUP(T$1,Variables!$B$6:$C$32, 2, FALSE), "Yes"), LOOKUP($A548,Collections!$A:$A,Collections!P:P), 0)</f>
        <v>0</v>
      </c>
      <c r="U548">
        <f>IF(EXACT(VLOOKUP(U$1,Variables!$B$6:$C$32, 2, FALSE), "Yes"), LOOKUP($A548,Collections!$A:$A,Collections!Q:Q), 0)</f>
        <v>0</v>
      </c>
      <c r="V548">
        <f>IF(EXACT(VLOOKUP(V$1,Variables!$B$6:$C$32, 2, FALSE), "Yes"), LOOKUP($A548,Collections!$A:$A,Collections!R:R), 0)</f>
        <v>0</v>
      </c>
      <c r="W548">
        <f>IF(EXACT(VLOOKUP(W$1,Variables!$B$6:$C$32, 2, FALSE), "Yes"), LOOKUP($A548,Collections!$A:$A,Collections!S:S), 0)</f>
        <v>0</v>
      </c>
      <c r="X548">
        <f>IF(EXACT(VLOOKUP(X$1,Variables!$B$6:$C$32, 2, FALSE), "Yes"), LOOKUP($A548,Collections!$A:$A,Collections!T:T), 0)</f>
        <v>0</v>
      </c>
      <c r="Y548">
        <f>IF(EXACT(VLOOKUP(Y$1,Variables!$B$6:$C$32, 2, FALSE), "Yes"), LOOKUP($A548,Collections!$A:$A,Collections!U:U), 0)</f>
        <v>0</v>
      </c>
      <c r="Z548">
        <f>IF(EXACT(VLOOKUP(Z$1,Variables!$B$6:$C$32, 2, FALSE), "Yes"), LOOKUP($A548,Collections!$A:$A,Collections!V:V), 0)</f>
        <v>0</v>
      </c>
      <c r="AA548">
        <f>IF(EXACT(VLOOKUP(AA$1,Variables!$B$6:$C$32, 2, FALSE), "Yes"), LOOKUP($A548,Collections!$A:$A,Collections!W:W), 0)</f>
        <v>0</v>
      </c>
      <c r="AB548">
        <f>IF(EXACT(VLOOKUP(AB$1,Variables!$B$6:$C$32, 2, FALSE), "Yes"), LOOKUP($A548,Collections!$A:$A,Collections!X:X), 0)</f>
        <v>0</v>
      </c>
      <c r="AC548">
        <f>IF(EXACT(VLOOKUP(AC$1,Variables!$B$6:$C$32, 2, FALSE), "Yes"), LOOKUP($A548,Collections!$A:$A,Collections!Y:Y), 0)</f>
        <v>0</v>
      </c>
      <c r="AD548">
        <f>IF(EXACT(VLOOKUP(AD$1,Variables!$B$6:$C$32, 2, FALSE), "Yes"), LOOKUP($A548,Collections!$A:$A,Collections!Z:Z), 0)</f>
        <v>0</v>
      </c>
      <c r="AE548">
        <f>IF(EXACT(VLOOKUP(AE$1,Variables!$B$6:$C$32, 2, FALSE), "Yes"), LOOKUP($A548,Collections!$A:$A,Collections!AA:AA), 0)</f>
        <v>0</v>
      </c>
      <c r="AF548">
        <f>IF(EXACT(VLOOKUP(AF$1,Variables!$B$6:$C$32, 2, FALSE), "Yes"), LOOKUP($A548,Collections!$A:$A,Collections!AB:AB), 0)</f>
        <v>0</v>
      </c>
      <c r="AG548" t="str">
        <f t="shared" si="8"/>
        <v>Yes</v>
      </c>
      <c r="AH548">
        <f>IF(D548&gt;=Variables!$C$1,1,0)</f>
        <v>0</v>
      </c>
      <c r="AI548">
        <f>IF(E548&gt;=Variables!$C$1,1,0)</f>
        <v>1</v>
      </c>
    </row>
    <row r="549" spans="1:35" x14ac:dyDescent="0.2">
      <c r="A549" s="25" t="s">
        <v>2231</v>
      </c>
      <c r="B549" s="2" t="s">
        <v>1117</v>
      </c>
      <c r="C549">
        <f>IF(ISNA(VLOOKUP(A549,Images!A:C,3,FALSE)), 0, VLOOKUP(A549,Images!A:C,3,FALSE))/IF(ISNA(VLOOKUP(A549,Images!A:C,2,FALSE)), 1,VLOOKUP(A549,Images!A:C,2,FALSE))</f>
        <v>2.177309510455893E-2</v>
      </c>
      <c r="D549">
        <f>IF(NOT(ISNA(VLOOKUP(A549,Harvard!B:E,4,FALSE))), VLOOKUP(A549,Harvard!B:E,4,FALSE), 0)</f>
        <v>1</v>
      </c>
      <c r="E549">
        <f>IF(NOT(ISNA(VLOOKUP(A549,UC!B:D, 3, FALSE))),VLOOKUP(A549,UC!B:D, 2, FALSE)/VLOOKUP(A549, UC!B:D, 3, FALSE), 0)</f>
        <v>0.88249999999999995</v>
      </c>
      <c r="F549">
        <f>IF(EXACT(VLOOKUP(F$1,Variables!$B$6:$C$32, 2, FALSE), "Yes"), LOOKUP($A549,Collections!$A:$A,Collections!B:B), 0)</f>
        <v>0</v>
      </c>
      <c r="G549">
        <f>IF(EXACT(VLOOKUP(G$1,Variables!$B$6:$C$32, 2, FALSE), "Yes"), LOOKUP($A549,Collections!$A:$A,Collections!C:C), 0)</f>
        <v>0</v>
      </c>
      <c r="H549">
        <f>IF(EXACT(VLOOKUP(H$1,Variables!$B$6:$C$32, 2, FALSE), "Yes"), LOOKUP($A549,Collections!$A:$A,Collections!D:D), 0)</f>
        <v>1</v>
      </c>
      <c r="I549">
        <f>IF(EXACT(VLOOKUP(I$1,Variables!$B$6:$C$32, 2, FALSE), "Yes"), LOOKUP($A549,Collections!$A:$A,Collections!E:E), 0)</f>
        <v>0</v>
      </c>
      <c r="J549">
        <f>IF(EXACT(VLOOKUP(J$1,Variables!$B$6:$C$32, 2, FALSE), "Yes"), LOOKUP($A549,Collections!$A:$A,Collections!F:F), 0)</f>
        <v>0</v>
      </c>
      <c r="K549">
        <f>IF(EXACT(VLOOKUP(K$1,Variables!$B$6:$C$32, 2, FALSE), "Yes"), LOOKUP($A549,Collections!$A:$A,Collections!G:G), 0)</f>
        <v>0</v>
      </c>
      <c r="L549">
        <f>IF(EXACT(VLOOKUP(L$1,Variables!$B$6:$C$32, 2, FALSE), "Yes"), LOOKUP($A549,Collections!$A:$A,Collections!H:H), 0)</f>
        <v>0</v>
      </c>
      <c r="M549">
        <f>IF(EXACT(VLOOKUP(M$1,Variables!$B$6:$C$32, 2, FALSE), "Yes"), LOOKUP($A549,Collections!$A:$A,Collections!I:I), 0)</f>
        <v>0</v>
      </c>
      <c r="N549">
        <f>IF(EXACT(VLOOKUP(N$1,Variables!$B$6:$C$32, 2, FALSE), "Yes"), LOOKUP($A549,Collections!$A:$A,Collections!J:J), 0)</f>
        <v>0</v>
      </c>
      <c r="O549">
        <f>IF(EXACT(VLOOKUP(O$1,Variables!$B$6:$C$32, 2, FALSE), "Yes"), LOOKUP($A549,Collections!$A:$A,Collections!K:K), 0)</f>
        <v>0</v>
      </c>
      <c r="P549">
        <f>IF(EXACT(VLOOKUP(P$1,Variables!$B$6:$C$32, 2, FALSE), "Yes"), LOOKUP($A549,Collections!$A:$A,Collections!L:L), 0)</f>
        <v>0</v>
      </c>
      <c r="Q549">
        <f>IF(EXACT(VLOOKUP(Q$1,Variables!$B$6:$C$32, 2, FALSE), "Yes"), LOOKUP($A549,Collections!$A:$A,Collections!M:M), 0)</f>
        <v>0</v>
      </c>
      <c r="R549">
        <f>IF(EXACT(VLOOKUP(R$1,Variables!$B$6:$C$32, 2, FALSE), "Yes"), LOOKUP($A549,Collections!$A:$A,Collections!N:N), 0)</f>
        <v>0</v>
      </c>
      <c r="S549">
        <f>IF(EXACT(VLOOKUP(S$1,Variables!$B$6:$C$32, 2, FALSE), "Yes"), LOOKUP($A549,Collections!$A:$A,Collections!O:O), 0)</f>
        <v>0</v>
      </c>
      <c r="T549">
        <f>IF(EXACT(VLOOKUP(T$1,Variables!$B$6:$C$32, 2, FALSE), "Yes"), LOOKUP($A549,Collections!$A:$A,Collections!P:P), 0)</f>
        <v>0</v>
      </c>
      <c r="U549">
        <f>IF(EXACT(VLOOKUP(U$1,Variables!$B$6:$C$32, 2, FALSE), "Yes"), LOOKUP($A549,Collections!$A:$A,Collections!Q:Q), 0)</f>
        <v>0</v>
      </c>
      <c r="V549">
        <f>IF(EXACT(VLOOKUP(V$1,Variables!$B$6:$C$32, 2, FALSE), "Yes"), LOOKUP($A549,Collections!$A:$A,Collections!R:R), 0)</f>
        <v>0</v>
      </c>
      <c r="W549">
        <f>IF(EXACT(VLOOKUP(W$1,Variables!$B$6:$C$32, 2, FALSE), "Yes"), LOOKUP($A549,Collections!$A:$A,Collections!S:S), 0)</f>
        <v>0</v>
      </c>
      <c r="X549">
        <f>IF(EXACT(VLOOKUP(X$1,Variables!$B$6:$C$32, 2, FALSE), "Yes"), LOOKUP($A549,Collections!$A:$A,Collections!T:T), 0)</f>
        <v>0</v>
      </c>
      <c r="Y549">
        <f>IF(EXACT(VLOOKUP(Y$1,Variables!$B$6:$C$32, 2, FALSE), "Yes"), LOOKUP($A549,Collections!$A:$A,Collections!U:U), 0)</f>
        <v>0</v>
      </c>
      <c r="Z549">
        <f>IF(EXACT(VLOOKUP(Z$1,Variables!$B$6:$C$32, 2, FALSE), "Yes"), LOOKUP($A549,Collections!$A:$A,Collections!V:V), 0)</f>
        <v>0</v>
      </c>
      <c r="AA549">
        <f>IF(EXACT(VLOOKUP(AA$1,Variables!$B$6:$C$32, 2, FALSE), "Yes"), LOOKUP($A549,Collections!$A:$A,Collections!W:W), 0)</f>
        <v>0</v>
      </c>
      <c r="AB549">
        <f>IF(EXACT(VLOOKUP(AB$1,Variables!$B$6:$C$32, 2, FALSE), "Yes"), LOOKUP($A549,Collections!$A:$A,Collections!X:X), 0)</f>
        <v>0</v>
      </c>
      <c r="AC549">
        <f>IF(EXACT(VLOOKUP(AC$1,Variables!$B$6:$C$32, 2, FALSE), "Yes"), LOOKUP($A549,Collections!$A:$A,Collections!Y:Y), 0)</f>
        <v>0</v>
      </c>
      <c r="AD549">
        <f>IF(EXACT(VLOOKUP(AD$1,Variables!$B$6:$C$32, 2, FALSE), "Yes"), LOOKUP($A549,Collections!$A:$A,Collections!Z:Z), 0)</f>
        <v>0</v>
      </c>
      <c r="AE549">
        <f>IF(EXACT(VLOOKUP(AE$1,Variables!$B$6:$C$32, 2, FALSE), "Yes"), LOOKUP($A549,Collections!$A:$A,Collections!AA:AA), 0)</f>
        <v>0</v>
      </c>
      <c r="AF549">
        <f>IF(EXACT(VLOOKUP(AF$1,Variables!$B$6:$C$32, 2, FALSE), "Yes"), LOOKUP($A549,Collections!$A:$A,Collections!AB:AB), 0)</f>
        <v>0</v>
      </c>
      <c r="AG549" t="str">
        <f t="shared" si="8"/>
        <v>Yes</v>
      </c>
      <c r="AH549">
        <f>IF(D549&gt;=Variables!$C$1,1,0)</f>
        <v>1</v>
      </c>
      <c r="AI549">
        <f>IF(E549&gt;=Variables!$C$1,1,0)</f>
        <v>0</v>
      </c>
    </row>
    <row r="550" spans="1:35" x14ac:dyDescent="0.2">
      <c r="A550" s="25">
        <v>3880370</v>
      </c>
      <c r="B550" s="2" t="s">
        <v>1118</v>
      </c>
      <c r="C550">
        <f>IF(ISNA(VLOOKUP(A550,Images!A:C,3,FALSE)), 0, VLOOKUP(A550,Images!A:C,3,FALSE))/IF(ISNA(VLOOKUP(A550,Images!A:C,2,FALSE)), 1,VLOOKUP(A550,Images!A:C,2,FALSE))</f>
        <v>8.6814509197180673E-2</v>
      </c>
      <c r="D550">
        <f>IF(NOT(ISNA(VLOOKUP(A550,Harvard!B:E,4,FALSE))), VLOOKUP(A550,Harvard!B:E,4,FALSE), 0)</f>
        <v>0.73909999999999998</v>
      </c>
      <c r="E550">
        <f>IF(NOT(ISNA(VLOOKUP(A550,UC!B:D, 3, FALSE))),VLOOKUP(A550,UC!B:D, 2, FALSE)/VLOOKUP(A550, UC!B:D, 3, FALSE), 0)</f>
        <v>1</v>
      </c>
      <c r="F550">
        <f>IF(EXACT(VLOOKUP(F$1,Variables!$B$6:$C$32, 2, FALSE), "Yes"), LOOKUP($A550,Collections!$A:$A,Collections!B:B), 0)</f>
        <v>0</v>
      </c>
      <c r="G550">
        <f>IF(EXACT(VLOOKUP(G$1,Variables!$B$6:$C$32, 2, FALSE), "Yes"), LOOKUP($A550,Collections!$A:$A,Collections!C:C), 0)</f>
        <v>0</v>
      </c>
      <c r="H550">
        <f>IF(EXACT(VLOOKUP(H$1,Variables!$B$6:$C$32, 2, FALSE), "Yes"), LOOKUP($A550,Collections!$A:$A,Collections!D:D), 0)</f>
        <v>1</v>
      </c>
      <c r="I550">
        <f>IF(EXACT(VLOOKUP(I$1,Variables!$B$6:$C$32, 2, FALSE), "Yes"), LOOKUP($A550,Collections!$A:$A,Collections!E:E), 0)</f>
        <v>0</v>
      </c>
      <c r="J550">
        <f>IF(EXACT(VLOOKUP(J$1,Variables!$B$6:$C$32, 2, FALSE), "Yes"), LOOKUP($A550,Collections!$A:$A,Collections!F:F), 0)</f>
        <v>0</v>
      </c>
      <c r="K550">
        <f>IF(EXACT(VLOOKUP(K$1,Variables!$B$6:$C$32, 2, FALSE), "Yes"), LOOKUP($A550,Collections!$A:$A,Collections!G:G), 0)</f>
        <v>0</v>
      </c>
      <c r="L550">
        <f>IF(EXACT(VLOOKUP(L$1,Variables!$B$6:$C$32, 2, FALSE), "Yes"), LOOKUP($A550,Collections!$A:$A,Collections!H:H), 0)</f>
        <v>0</v>
      </c>
      <c r="M550">
        <f>IF(EXACT(VLOOKUP(M$1,Variables!$B$6:$C$32, 2, FALSE), "Yes"), LOOKUP($A550,Collections!$A:$A,Collections!I:I), 0)</f>
        <v>0</v>
      </c>
      <c r="N550">
        <f>IF(EXACT(VLOOKUP(N$1,Variables!$B$6:$C$32, 2, FALSE), "Yes"), LOOKUP($A550,Collections!$A:$A,Collections!J:J), 0)</f>
        <v>0</v>
      </c>
      <c r="O550">
        <f>IF(EXACT(VLOOKUP(O$1,Variables!$B$6:$C$32, 2, FALSE), "Yes"), LOOKUP($A550,Collections!$A:$A,Collections!K:K), 0)</f>
        <v>0</v>
      </c>
      <c r="P550">
        <f>IF(EXACT(VLOOKUP(P$1,Variables!$B$6:$C$32, 2, FALSE), "Yes"), LOOKUP($A550,Collections!$A:$A,Collections!L:L), 0)</f>
        <v>0</v>
      </c>
      <c r="Q550">
        <f>IF(EXACT(VLOOKUP(Q$1,Variables!$B$6:$C$32, 2, FALSE), "Yes"), LOOKUP($A550,Collections!$A:$A,Collections!M:M), 0)</f>
        <v>0</v>
      </c>
      <c r="R550">
        <f>IF(EXACT(VLOOKUP(R$1,Variables!$B$6:$C$32, 2, FALSE), "Yes"), LOOKUP($A550,Collections!$A:$A,Collections!N:N), 0)</f>
        <v>0</v>
      </c>
      <c r="S550">
        <f>IF(EXACT(VLOOKUP(S$1,Variables!$B$6:$C$32, 2, FALSE), "Yes"), LOOKUP($A550,Collections!$A:$A,Collections!O:O), 0)</f>
        <v>0</v>
      </c>
      <c r="T550">
        <f>IF(EXACT(VLOOKUP(T$1,Variables!$B$6:$C$32, 2, FALSE), "Yes"), LOOKUP($A550,Collections!$A:$A,Collections!P:P), 0)</f>
        <v>0</v>
      </c>
      <c r="U550">
        <f>IF(EXACT(VLOOKUP(U$1,Variables!$B$6:$C$32, 2, FALSE), "Yes"), LOOKUP($A550,Collections!$A:$A,Collections!Q:Q), 0)</f>
        <v>0</v>
      </c>
      <c r="V550">
        <f>IF(EXACT(VLOOKUP(V$1,Variables!$B$6:$C$32, 2, FALSE), "Yes"), LOOKUP($A550,Collections!$A:$A,Collections!R:R), 0)</f>
        <v>0</v>
      </c>
      <c r="W550">
        <f>IF(EXACT(VLOOKUP(W$1,Variables!$B$6:$C$32, 2, FALSE), "Yes"), LOOKUP($A550,Collections!$A:$A,Collections!S:S), 0)</f>
        <v>0</v>
      </c>
      <c r="X550">
        <f>IF(EXACT(VLOOKUP(X$1,Variables!$B$6:$C$32, 2, FALSE), "Yes"), LOOKUP($A550,Collections!$A:$A,Collections!T:T), 0)</f>
        <v>0</v>
      </c>
      <c r="Y550">
        <f>IF(EXACT(VLOOKUP(Y$1,Variables!$B$6:$C$32, 2, FALSE), "Yes"), LOOKUP($A550,Collections!$A:$A,Collections!U:U), 0)</f>
        <v>0</v>
      </c>
      <c r="Z550">
        <f>IF(EXACT(VLOOKUP(Z$1,Variables!$B$6:$C$32, 2, FALSE), "Yes"), LOOKUP($A550,Collections!$A:$A,Collections!V:V), 0)</f>
        <v>0</v>
      </c>
      <c r="AA550">
        <f>IF(EXACT(VLOOKUP(AA$1,Variables!$B$6:$C$32, 2, FALSE), "Yes"), LOOKUP($A550,Collections!$A:$A,Collections!W:W), 0)</f>
        <v>0</v>
      </c>
      <c r="AB550">
        <f>IF(EXACT(VLOOKUP(AB$1,Variables!$B$6:$C$32, 2, FALSE), "Yes"), LOOKUP($A550,Collections!$A:$A,Collections!X:X), 0)</f>
        <v>0</v>
      </c>
      <c r="AC550">
        <f>IF(EXACT(VLOOKUP(AC$1,Variables!$B$6:$C$32, 2, FALSE), "Yes"), LOOKUP($A550,Collections!$A:$A,Collections!Y:Y), 0)</f>
        <v>0</v>
      </c>
      <c r="AD550">
        <f>IF(EXACT(VLOOKUP(AD$1,Variables!$B$6:$C$32, 2, FALSE), "Yes"), LOOKUP($A550,Collections!$A:$A,Collections!Z:Z), 0)</f>
        <v>0</v>
      </c>
      <c r="AE550">
        <f>IF(EXACT(VLOOKUP(AE$1,Variables!$B$6:$C$32, 2, FALSE), "Yes"), LOOKUP($A550,Collections!$A:$A,Collections!AA:AA), 0)</f>
        <v>0</v>
      </c>
      <c r="AF550">
        <f>IF(EXACT(VLOOKUP(AF$1,Variables!$B$6:$C$32, 2, FALSE), "Yes"), LOOKUP($A550,Collections!$A:$A,Collections!AB:AB), 0)</f>
        <v>0</v>
      </c>
      <c r="AG550" t="str">
        <f t="shared" si="8"/>
        <v>Yes</v>
      </c>
      <c r="AH550">
        <f>IF(D550&gt;=Variables!$C$1,1,0)</f>
        <v>0</v>
      </c>
      <c r="AI550">
        <f>IF(E550&gt;=Variables!$C$1,1,0)</f>
        <v>1</v>
      </c>
    </row>
    <row r="551" spans="1:35" x14ac:dyDescent="0.2">
      <c r="A551" s="25">
        <v>2280671</v>
      </c>
      <c r="B551" s="2" t="s">
        <v>1965</v>
      </c>
      <c r="C551">
        <f>IF(ISNA(VLOOKUP(A551,Images!A:C,3,FALSE)), 0, VLOOKUP(A551,Images!A:C,3,FALSE))/IF(ISNA(VLOOKUP(A551,Images!A:C,2,FALSE)), 1,VLOOKUP(A551,Images!A:C,2,FALSE))</f>
        <v>0.11540737818110081</v>
      </c>
      <c r="D551">
        <f>IF(NOT(ISNA(VLOOKUP(A551,Harvard!B:E,4,FALSE))), VLOOKUP(A551,Harvard!B:E,4,FALSE), 0)</f>
        <v>1</v>
      </c>
      <c r="E551">
        <f>IF(NOT(ISNA(VLOOKUP(A551,UC!B:D, 3, FALSE))),VLOOKUP(A551,UC!B:D, 2, FALSE)/VLOOKUP(A551, UC!B:D, 3, FALSE), 0)</f>
        <v>0</v>
      </c>
      <c r="F551">
        <f>IF(EXACT(VLOOKUP(F$1,Variables!$B$6:$C$32, 2, FALSE), "Yes"), LOOKUP($A551,Collections!$A:$A,Collections!B:B), 0)</f>
        <v>0</v>
      </c>
      <c r="G551">
        <f>IF(EXACT(VLOOKUP(G$1,Variables!$B$6:$C$32, 2, FALSE), "Yes"), LOOKUP($A551,Collections!$A:$A,Collections!C:C), 0)</f>
        <v>0</v>
      </c>
      <c r="H551">
        <f>IF(EXACT(VLOOKUP(H$1,Variables!$B$6:$C$32, 2, FALSE), "Yes"), LOOKUP($A551,Collections!$A:$A,Collections!D:D), 0)</f>
        <v>0</v>
      </c>
      <c r="I551">
        <f>IF(EXACT(VLOOKUP(I$1,Variables!$B$6:$C$32, 2, FALSE), "Yes"), LOOKUP($A551,Collections!$A:$A,Collections!E:E), 0)</f>
        <v>0</v>
      </c>
      <c r="J551">
        <f>IF(EXACT(VLOOKUP(J$1,Variables!$B$6:$C$32, 2, FALSE), "Yes"), LOOKUP($A551,Collections!$A:$A,Collections!F:F), 0)</f>
        <v>0</v>
      </c>
      <c r="K551">
        <f>IF(EXACT(VLOOKUP(K$1,Variables!$B$6:$C$32, 2, FALSE), "Yes"), LOOKUP($A551,Collections!$A:$A,Collections!G:G), 0)</f>
        <v>0</v>
      </c>
      <c r="L551">
        <f>IF(EXACT(VLOOKUP(L$1,Variables!$B$6:$C$32, 2, FALSE), "Yes"), LOOKUP($A551,Collections!$A:$A,Collections!H:H), 0)</f>
        <v>0</v>
      </c>
      <c r="M551">
        <f>IF(EXACT(VLOOKUP(M$1,Variables!$B$6:$C$32, 2, FALSE), "Yes"), LOOKUP($A551,Collections!$A:$A,Collections!I:I), 0)</f>
        <v>0</v>
      </c>
      <c r="N551">
        <f>IF(EXACT(VLOOKUP(N$1,Variables!$B$6:$C$32, 2, FALSE), "Yes"), LOOKUP($A551,Collections!$A:$A,Collections!J:J), 0)</f>
        <v>1</v>
      </c>
      <c r="O551">
        <f>IF(EXACT(VLOOKUP(O$1,Variables!$B$6:$C$32, 2, FALSE), "Yes"), LOOKUP($A551,Collections!$A:$A,Collections!K:K), 0)</f>
        <v>0</v>
      </c>
      <c r="P551">
        <f>IF(EXACT(VLOOKUP(P$1,Variables!$B$6:$C$32, 2, FALSE), "Yes"), LOOKUP($A551,Collections!$A:$A,Collections!L:L), 0)</f>
        <v>0</v>
      </c>
      <c r="Q551">
        <f>IF(EXACT(VLOOKUP(Q$1,Variables!$B$6:$C$32, 2, FALSE), "Yes"), LOOKUP($A551,Collections!$A:$A,Collections!M:M), 0)</f>
        <v>0</v>
      </c>
      <c r="R551">
        <f>IF(EXACT(VLOOKUP(R$1,Variables!$B$6:$C$32, 2, FALSE), "Yes"), LOOKUP($A551,Collections!$A:$A,Collections!N:N), 0)</f>
        <v>0</v>
      </c>
      <c r="S551">
        <f>IF(EXACT(VLOOKUP(S$1,Variables!$B$6:$C$32, 2, FALSE), "Yes"), LOOKUP($A551,Collections!$A:$A,Collections!O:O), 0)</f>
        <v>0</v>
      </c>
      <c r="T551">
        <f>IF(EXACT(VLOOKUP(T$1,Variables!$B$6:$C$32, 2, FALSE), "Yes"), LOOKUP($A551,Collections!$A:$A,Collections!P:P), 0)</f>
        <v>0</v>
      </c>
      <c r="U551">
        <f>IF(EXACT(VLOOKUP(U$1,Variables!$B$6:$C$32, 2, FALSE), "Yes"), LOOKUP($A551,Collections!$A:$A,Collections!Q:Q), 0)</f>
        <v>0</v>
      </c>
      <c r="V551">
        <f>IF(EXACT(VLOOKUP(V$1,Variables!$B$6:$C$32, 2, FALSE), "Yes"), LOOKUP($A551,Collections!$A:$A,Collections!R:R), 0)</f>
        <v>0</v>
      </c>
      <c r="W551">
        <f>IF(EXACT(VLOOKUP(W$1,Variables!$B$6:$C$32, 2, FALSE), "Yes"), LOOKUP($A551,Collections!$A:$A,Collections!S:S), 0)</f>
        <v>0</v>
      </c>
      <c r="X551">
        <f>IF(EXACT(VLOOKUP(X$1,Variables!$B$6:$C$32, 2, FALSE), "Yes"), LOOKUP($A551,Collections!$A:$A,Collections!T:T), 0)</f>
        <v>0</v>
      </c>
      <c r="Y551">
        <f>IF(EXACT(VLOOKUP(Y$1,Variables!$B$6:$C$32, 2, FALSE), "Yes"), LOOKUP($A551,Collections!$A:$A,Collections!U:U), 0)</f>
        <v>0</v>
      </c>
      <c r="Z551">
        <f>IF(EXACT(VLOOKUP(Z$1,Variables!$B$6:$C$32, 2, FALSE), "Yes"), LOOKUP($A551,Collections!$A:$A,Collections!V:V), 0)</f>
        <v>0</v>
      </c>
      <c r="AA551">
        <f>IF(EXACT(VLOOKUP(AA$1,Variables!$B$6:$C$32, 2, FALSE), "Yes"), LOOKUP($A551,Collections!$A:$A,Collections!W:W), 0)</f>
        <v>0</v>
      </c>
      <c r="AB551">
        <f>IF(EXACT(VLOOKUP(AB$1,Variables!$B$6:$C$32, 2, FALSE), "Yes"), LOOKUP($A551,Collections!$A:$A,Collections!X:X), 0)</f>
        <v>0</v>
      </c>
      <c r="AC551">
        <f>IF(EXACT(VLOOKUP(AC$1,Variables!$B$6:$C$32, 2, FALSE), "Yes"), LOOKUP($A551,Collections!$A:$A,Collections!Y:Y), 0)</f>
        <v>0</v>
      </c>
      <c r="AD551">
        <f>IF(EXACT(VLOOKUP(AD$1,Variables!$B$6:$C$32, 2, FALSE), "Yes"), LOOKUP($A551,Collections!$A:$A,Collections!Z:Z), 0)</f>
        <v>0</v>
      </c>
      <c r="AE551">
        <f>IF(EXACT(VLOOKUP(AE$1,Variables!$B$6:$C$32, 2, FALSE), "Yes"), LOOKUP($A551,Collections!$A:$A,Collections!AA:AA), 0)</f>
        <v>0</v>
      </c>
      <c r="AF551">
        <f>IF(EXACT(VLOOKUP(AF$1,Variables!$B$6:$C$32, 2, FALSE), "Yes"), LOOKUP($A551,Collections!$A:$A,Collections!AB:AB), 0)</f>
        <v>0</v>
      </c>
      <c r="AG551" t="str">
        <f t="shared" si="8"/>
        <v>Yes</v>
      </c>
      <c r="AH551">
        <f>IF(D551&gt;=Variables!$C$1,1,0)</f>
        <v>1</v>
      </c>
      <c r="AI551">
        <f>IF(E551&gt;=Variables!$C$1,1,0)</f>
        <v>0</v>
      </c>
    </row>
    <row r="552" spans="1:35" x14ac:dyDescent="0.2">
      <c r="A552" s="25">
        <v>157120</v>
      </c>
      <c r="B552" s="2" t="s">
        <v>1119</v>
      </c>
      <c r="C552">
        <f>IF(ISNA(VLOOKUP(A552,Images!A:C,3,FALSE)), 0, VLOOKUP(A552,Images!A:C,3,FALSE))/IF(ISNA(VLOOKUP(A552,Images!A:C,2,FALSE)), 1,VLOOKUP(A552,Images!A:C,2,FALSE))</f>
        <v>0.13680578250254716</v>
      </c>
      <c r="D552">
        <f>IF(NOT(ISNA(VLOOKUP(A552,Harvard!B:E,4,FALSE))), VLOOKUP(A552,Harvard!B:E,4,FALSE), 0)</f>
        <v>0.98819999999999997</v>
      </c>
      <c r="E552">
        <f>IF(NOT(ISNA(VLOOKUP(A552,UC!B:D, 3, FALSE))),VLOOKUP(A552,UC!B:D, 2, FALSE)/VLOOKUP(A552, UC!B:D, 3, FALSE), 0)</f>
        <v>0.97037037037037033</v>
      </c>
      <c r="F552">
        <f>IF(EXACT(VLOOKUP(F$1,Variables!$B$6:$C$32, 2, FALSE), "Yes"), LOOKUP($A552,Collections!$A:$A,Collections!B:B), 0)</f>
        <v>0</v>
      </c>
      <c r="G552">
        <f>IF(EXACT(VLOOKUP(G$1,Variables!$B$6:$C$32, 2, FALSE), "Yes"), LOOKUP($A552,Collections!$A:$A,Collections!C:C), 0)</f>
        <v>0</v>
      </c>
      <c r="H552">
        <f>IF(EXACT(VLOOKUP(H$1,Variables!$B$6:$C$32, 2, FALSE), "Yes"), LOOKUP($A552,Collections!$A:$A,Collections!D:D), 0)</f>
        <v>0</v>
      </c>
      <c r="I552">
        <f>IF(EXACT(VLOOKUP(I$1,Variables!$B$6:$C$32, 2, FALSE), "Yes"), LOOKUP($A552,Collections!$A:$A,Collections!E:E), 0)</f>
        <v>0</v>
      </c>
      <c r="J552">
        <f>IF(EXACT(VLOOKUP(J$1,Variables!$B$6:$C$32, 2, FALSE), "Yes"), LOOKUP($A552,Collections!$A:$A,Collections!F:F), 0)</f>
        <v>0</v>
      </c>
      <c r="K552">
        <f>IF(EXACT(VLOOKUP(K$1,Variables!$B$6:$C$32, 2, FALSE), "Yes"), LOOKUP($A552,Collections!$A:$A,Collections!G:G), 0)</f>
        <v>0</v>
      </c>
      <c r="L552">
        <f>IF(EXACT(VLOOKUP(L$1,Variables!$B$6:$C$32, 2, FALSE), "Yes"), LOOKUP($A552,Collections!$A:$A,Collections!H:H), 0)</f>
        <v>1</v>
      </c>
      <c r="M552">
        <f>IF(EXACT(VLOOKUP(M$1,Variables!$B$6:$C$32, 2, FALSE), "Yes"), LOOKUP($A552,Collections!$A:$A,Collections!I:I), 0)</f>
        <v>0</v>
      </c>
      <c r="N552">
        <f>IF(EXACT(VLOOKUP(N$1,Variables!$B$6:$C$32, 2, FALSE), "Yes"), LOOKUP($A552,Collections!$A:$A,Collections!J:J), 0)</f>
        <v>0</v>
      </c>
      <c r="O552">
        <f>IF(EXACT(VLOOKUP(O$1,Variables!$B$6:$C$32, 2, FALSE), "Yes"), LOOKUP($A552,Collections!$A:$A,Collections!K:K), 0)</f>
        <v>0</v>
      </c>
      <c r="P552">
        <f>IF(EXACT(VLOOKUP(P$1,Variables!$B$6:$C$32, 2, FALSE), "Yes"), LOOKUP($A552,Collections!$A:$A,Collections!L:L), 0)</f>
        <v>0</v>
      </c>
      <c r="Q552">
        <f>IF(EXACT(VLOOKUP(Q$1,Variables!$B$6:$C$32, 2, FALSE), "Yes"), LOOKUP($A552,Collections!$A:$A,Collections!M:M), 0)</f>
        <v>0</v>
      </c>
      <c r="R552">
        <f>IF(EXACT(VLOOKUP(R$1,Variables!$B$6:$C$32, 2, FALSE), "Yes"), LOOKUP($A552,Collections!$A:$A,Collections!N:N), 0)</f>
        <v>0</v>
      </c>
      <c r="S552">
        <f>IF(EXACT(VLOOKUP(S$1,Variables!$B$6:$C$32, 2, FALSE), "Yes"), LOOKUP($A552,Collections!$A:$A,Collections!O:O), 0)</f>
        <v>0</v>
      </c>
      <c r="T552">
        <f>IF(EXACT(VLOOKUP(T$1,Variables!$B$6:$C$32, 2, FALSE), "Yes"), LOOKUP($A552,Collections!$A:$A,Collections!P:P), 0)</f>
        <v>0</v>
      </c>
      <c r="U552">
        <f>IF(EXACT(VLOOKUP(U$1,Variables!$B$6:$C$32, 2, FALSE), "Yes"), LOOKUP($A552,Collections!$A:$A,Collections!Q:Q), 0)</f>
        <v>0</v>
      </c>
      <c r="V552">
        <f>IF(EXACT(VLOOKUP(V$1,Variables!$B$6:$C$32, 2, FALSE), "Yes"), LOOKUP($A552,Collections!$A:$A,Collections!R:R), 0)</f>
        <v>0</v>
      </c>
      <c r="W552">
        <f>IF(EXACT(VLOOKUP(W$1,Variables!$B$6:$C$32, 2, FALSE), "Yes"), LOOKUP($A552,Collections!$A:$A,Collections!S:S), 0)</f>
        <v>0</v>
      </c>
      <c r="X552">
        <f>IF(EXACT(VLOOKUP(X$1,Variables!$B$6:$C$32, 2, FALSE), "Yes"), LOOKUP($A552,Collections!$A:$A,Collections!T:T), 0)</f>
        <v>0</v>
      </c>
      <c r="Y552">
        <f>IF(EXACT(VLOOKUP(Y$1,Variables!$B$6:$C$32, 2, FALSE), "Yes"), LOOKUP($A552,Collections!$A:$A,Collections!U:U), 0)</f>
        <v>0</v>
      </c>
      <c r="Z552">
        <f>IF(EXACT(VLOOKUP(Z$1,Variables!$B$6:$C$32, 2, FALSE), "Yes"), LOOKUP($A552,Collections!$A:$A,Collections!V:V), 0)</f>
        <v>0</v>
      </c>
      <c r="AA552">
        <f>IF(EXACT(VLOOKUP(AA$1,Variables!$B$6:$C$32, 2, FALSE), "Yes"), LOOKUP($A552,Collections!$A:$A,Collections!W:W), 0)</f>
        <v>0</v>
      </c>
      <c r="AB552">
        <f>IF(EXACT(VLOOKUP(AB$1,Variables!$B$6:$C$32, 2, FALSE), "Yes"), LOOKUP($A552,Collections!$A:$A,Collections!X:X), 0)</f>
        <v>0</v>
      </c>
      <c r="AC552">
        <f>IF(EXACT(VLOOKUP(AC$1,Variables!$B$6:$C$32, 2, FALSE), "Yes"), LOOKUP($A552,Collections!$A:$A,Collections!Y:Y), 0)</f>
        <v>0</v>
      </c>
      <c r="AD552">
        <f>IF(EXACT(VLOOKUP(AD$1,Variables!$B$6:$C$32, 2, FALSE), "Yes"), LOOKUP($A552,Collections!$A:$A,Collections!Z:Z), 0)</f>
        <v>0</v>
      </c>
      <c r="AE552">
        <f>IF(EXACT(VLOOKUP(AE$1,Variables!$B$6:$C$32, 2, FALSE), "Yes"), LOOKUP($A552,Collections!$A:$A,Collections!AA:AA), 0)</f>
        <v>0</v>
      </c>
      <c r="AF552">
        <f>IF(EXACT(VLOOKUP(AF$1,Variables!$B$6:$C$32, 2, FALSE), "Yes"), LOOKUP($A552,Collections!$A:$A,Collections!AB:AB), 0)</f>
        <v>0</v>
      </c>
      <c r="AG552" t="str">
        <f t="shared" si="8"/>
        <v>Yes</v>
      </c>
      <c r="AH552">
        <f>IF(D552&gt;=Variables!$C$1,1,0)</f>
        <v>1</v>
      </c>
      <c r="AI552">
        <f>IF(E552&gt;=Variables!$C$1,1,0)</f>
        <v>1</v>
      </c>
    </row>
    <row r="553" spans="1:35" x14ac:dyDescent="0.2">
      <c r="A553" s="25">
        <v>157228</v>
      </c>
      <c r="B553" s="2" t="s">
        <v>1120</v>
      </c>
      <c r="C553">
        <f>IF(ISNA(VLOOKUP(A553,Images!A:C,3,FALSE)), 0, VLOOKUP(A553,Images!A:C,3,FALSE))/IF(ISNA(VLOOKUP(A553,Images!A:C,2,FALSE)), 1,VLOOKUP(A553,Images!A:C,2,FALSE))</f>
        <v>0.26548591635166441</v>
      </c>
      <c r="D553">
        <f>IF(NOT(ISNA(VLOOKUP(A553,Harvard!B:E,4,FALSE))), VLOOKUP(A553,Harvard!B:E,4,FALSE), 0)</f>
        <v>1</v>
      </c>
      <c r="E553">
        <f>IF(NOT(ISNA(VLOOKUP(A553,UC!B:D, 3, FALSE))),VLOOKUP(A553,UC!B:D, 2, FALSE)/VLOOKUP(A553, UC!B:D, 3, FALSE), 0)</f>
        <v>0.95683453237410077</v>
      </c>
      <c r="F553">
        <f>IF(EXACT(VLOOKUP(F$1,Variables!$B$6:$C$32, 2, FALSE), "Yes"), LOOKUP($A553,Collections!$A:$A,Collections!B:B), 0)</f>
        <v>0</v>
      </c>
      <c r="G553">
        <f>IF(EXACT(VLOOKUP(G$1,Variables!$B$6:$C$32, 2, FALSE), "Yes"), LOOKUP($A553,Collections!$A:$A,Collections!C:C), 0)</f>
        <v>0</v>
      </c>
      <c r="H553">
        <f>IF(EXACT(VLOOKUP(H$1,Variables!$B$6:$C$32, 2, FALSE), "Yes"), LOOKUP($A553,Collections!$A:$A,Collections!D:D), 0)</f>
        <v>0</v>
      </c>
      <c r="I553">
        <f>IF(EXACT(VLOOKUP(I$1,Variables!$B$6:$C$32, 2, FALSE), "Yes"), LOOKUP($A553,Collections!$A:$A,Collections!E:E), 0)</f>
        <v>0</v>
      </c>
      <c r="J553">
        <f>IF(EXACT(VLOOKUP(J$1,Variables!$B$6:$C$32, 2, FALSE), "Yes"), LOOKUP($A553,Collections!$A:$A,Collections!F:F), 0)</f>
        <v>0</v>
      </c>
      <c r="K553">
        <f>IF(EXACT(VLOOKUP(K$1,Variables!$B$6:$C$32, 2, FALSE), "Yes"), LOOKUP($A553,Collections!$A:$A,Collections!G:G), 0)</f>
        <v>0</v>
      </c>
      <c r="L553">
        <f>IF(EXACT(VLOOKUP(L$1,Variables!$B$6:$C$32, 2, FALSE), "Yes"), LOOKUP($A553,Collections!$A:$A,Collections!H:H), 0)</f>
        <v>0</v>
      </c>
      <c r="M553">
        <f>IF(EXACT(VLOOKUP(M$1,Variables!$B$6:$C$32, 2, FALSE), "Yes"), LOOKUP($A553,Collections!$A:$A,Collections!I:I), 0)</f>
        <v>1</v>
      </c>
      <c r="N553">
        <f>IF(EXACT(VLOOKUP(N$1,Variables!$B$6:$C$32, 2, FALSE), "Yes"), LOOKUP($A553,Collections!$A:$A,Collections!J:J), 0)</f>
        <v>0</v>
      </c>
      <c r="O553">
        <f>IF(EXACT(VLOOKUP(O$1,Variables!$B$6:$C$32, 2, FALSE), "Yes"), LOOKUP($A553,Collections!$A:$A,Collections!K:K), 0)</f>
        <v>0</v>
      </c>
      <c r="P553">
        <f>IF(EXACT(VLOOKUP(P$1,Variables!$B$6:$C$32, 2, FALSE), "Yes"), LOOKUP($A553,Collections!$A:$A,Collections!L:L), 0)</f>
        <v>0</v>
      </c>
      <c r="Q553">
        <f>IF(EXACT(VLOOKUP(Q$1,Variables!$B$6:$C$32, 2, FALSE), "Yes"), LOOKUP($A553,Collections!$A:$A,Collections!M:M), 0)</f>
        <v>0</v>
      </c>
      <c r="R553">
        <f>IF(EXACT(VLOOKUP(R$1,Variables!$B$6:$C$32, 2, FALSE), "Yes"), LOOKUP($A553,Collections!$A:$A,Collections!N:N), 0)</f>
        <v>0</v>
      </c>
      <c r="S553">
        <f>IF(EXACT(VLOOKUP(S$1,Variables!$B$6:$C$32, 2, FALSE), "Yes"), LOOKUP($A553,Collections!$A:$A,Collections!O:O), 0)</f>
        <v>0</v>
      </c>
      <c r="T553">
        <f>IF(EXACT(VLOOKUP(T$1,Variables!$B$6:$C$32, 2, FALSE), "Yes"), LOOKUP($A553,Collections!$A:$A,Collections!P:P), 0)</f>
        <v>0</v>
      </c>
      <c r="U553">
        <f>IF(EXACT(VLOOKUP(U$1,Variables!$B$6:$C$32, 2, FALSE), "Yes"), LOOKUP($A553,Collections!$A:$A,Collections!Q:Q), 0)</f>
        <v>0</v>
      </c>
      <c r="V553">
        <f>IF(EXACT(VLOOKUP(V$1,Variables!$B$6:$C$32, 2, FALSE), "Yes"), LOOKUP($A553,Collections!$A:$A,Collections!R:R), 0)</f>
        <v>0</v>
      </c>
      <c r="W553">
        <f>IF(EXACT(VLOOKUP(W$1,Variables!$B$6:$C$32, 2, FALSE), "Yes"), LOOKUP($A553,Collections!$A:$A,Collections!S:S), 0)</f>
        <v>0</v>
      </c>
      <c r="X553">
        <f>IF(EXACT(VLOOKUP(X$1,Variables!$B$6:$C$32, 2, FALSE), "Yes"), LOOKUP($A553,Collections!$A:$A,Collections!T:T), 0)</f>
        <v>0</v>
      </c>
      <c r="Y553">
        <f>IF(EXACT(VLOOKUP(Y$1,Variables!$B$6:$C$32, 2, FALSE), "Yes"), LOOKUP($A553,Collections!$A:$A,Collections!U:U), 0)</f>
        <v>0</v>
      </c>
      <c r="Z553">
        <f>IF(EXACT(VLOOKUP(Z$1,Variables!$B$6:$C$32, 2, FALSE), "Yes"), LOOKUP($A553,Collections!$A:$A,Collections!V:V), 0)</f>
        <v>0</v>
      </c>
      <c r="AA553">
        <f>IF(EXACT(VLOOKUP(AA$1,Variables!$B$6:$C$32, 2, FALSE), "Yes"), LOOKUP($A553,Collections!$A:$A,Collections!W:W), 0)</f>
        <v>0</v>
      </c>
      <c r="AB553">
        <f>IF(EXACT(VLOOKUP(AB$1,Variables!$B$6:$C$32, 2, FALSE), "Yes"), LOOKUP($A553,Collections!$A:$A,Collections!X:X), 0)</f>
        <v>0</v>
      </c>
      <c r="AC553">
        <f>IF(EXACT(VLOOKUP(AC$1,Variables!$B$6:$C$32, 2, FALSE), "Yes"), LOOKUP($A553,Collections!$A:$A,Collections!Y:Y), 0)</f>
        <v>0</v>
      </c>
      <c r="AD553">
        <f>IF(EXACT(VLOOKUP(AD$1,Variables!$B$6:$C$32, 2, FALSE), "Yes"), LOOKUP($A553,Collections!$A:$A,Collections!Z:Z), 0)</f>
        <v>0</v>
      </c>
      <c r="AE553">
        <f>IF(EXACT(VLOOKUP(AE$1,Variables!$B$6:$C$32, 2, FALSE), "Yes"), LOOKUP($A553,Collections!$A:$A,Collections!AA:AA), 0)</f>
        <v>0</v>
      </c>
      <c r="AF553">
        <f>IF(EXACT(VLOOKUP(AF$1,Variables!$B$6:$C$32, 2, FALSE), "Yes"), LOOKUP($A553,Collections!$A:$A,Collections!AB:AB), 0)</f>
        <v>0</v>
      </c>
      <c r="AG553" t="str">
        <f t="shared" si="8"/>
        <v>Yes</v>
      </c>
      <c r="AH553">
        <f>IF(D553&gt;=Variables!$C$1,1,0)</f>
        <v>1</v>
      </c>
      <c r="AI553">
        <f>IF(E553&gt;=Variables!$C$1,1,0)</f>
        <v>1</v>
      </c>
    </row>
    <row r="554" spans="1:35" x14ac:dyDescent="0.2">
      <c r="A554" s="25">
        <v>10467009</v>
      </c>
      <c r="B554" s="2" t="s">
        <v>2834</v>
      </c>
      <c r="C554">
        <f>IF(ISNA(VLOOKUP(A554,Images!A:C,3,FALSE)), 0, VLOOKUP(A554,Images!A:C,3,FALSE))/IF(ISNA(VLOOKUP(A554,Images!A:C,2,FALSE)), 1,VLOOKUP(A554,Images!A:C,2,FALSE))</f>
        <v>0.2309197651663405</v>
      </c>
      <c r="D554">
        <f>IF(NOT(ISNA(VLOOKUP(A554,Harvard!B:E,4,FALSE))), VLOOKUP(A554,Harvard!B:E,4,FALSE), 0)</f>
        <v>1</v>
      </c>
      <c r="E554">
        <f>IF(NOT(ISNA(VLOOKUP(A554,UC!B:D, 3, FALSE))),VLOOKUP(A554,UC!B:D, 2, FALSE)/VLOOKUP(A554, UC!B:D, 3, FALSE), 0)</f>
        <v>1</v>
      </c>
      <c r="F554">
        <f>IF(EXACT(VLOOKUP(F$1,Variables!$B$6:$C$32, 2, FALSE), "Yes"), LOOKUP($A554,Collections!$A:$A,Collections!B:B), 0)</f>
        <v>0</v>
      </c>
      <c r="G554">
        <f>IF(EXACT(VLOOKUP(G$1,Variables!$B$6:$C$32, 2, FALSE), "Yes"), LOOKUP($A554,Collections!$A:$A,Collections!C:C), 0)</f>
        <v>0</v>
      </c>
      <c r="H554">
        <f>IF(EXACT(VLOOKUP(H$1,Variables!$B$6:$C$32, 2, FALSE), "Yes"), LOOKUP($A554,Collections!$A:$A,Collections!D:D), 0)</f>
        <v>0</v>
      </c>
      <c r="I554">
        <f>IF(EXACT(VLOOKUP(I$1,Variables!$B$6:$C$32, 2, FALSE), "Yes"), LOOKUP($A554,Collections!$A:$A,Collections!E:E), 0)</f>
        <v>0</v>
      </c>
      <c r="J554">
        <f>IF(EXACT(VLOOKUP(J$1,Variables!$B$6:$C$32, 2, FALSE), "Yes"), LOOKUP($A554,Collections!$A:$A,Collections!F:F), 0)</f>
        <v>0</v>
      </c>
      <c r="K554">
        <f>IF(EXACT(VLOOKUP(K$1,Variables!$B$6:$C$32, 2, FALSE), "Yes"), LOOKUP($A554,Collections!$A:$A,Collections!G:G), 0)</f>
        <v>1</v>
      </c>
      <c r="L554">
        <f>IF(EXACT(VLOOKUP(L$1,Variables!$B$6:$C$32, 2, FALSE), "Yes"), LOOKUP($A554,Collections!$A:$A,Collections!H:H), 0)</f>
        <v>0</v>
      </c>
      <c r="M554">
        <f>IF(EXACT(VLOOKUP(M$1,Variables!$B$6:$C$32, 2, FALSE), "Yes"), LOOKUP($A554,Collections!$A:$A,Collections!I:I), 0)</f>
        <v>0</v>
      </c>
      <c r="N554">
        <f>IF(EXACT(VLOOKUP(N$1,Variables!$B$6:$C$32, 2, FALSE), "Yes"), LOOKUP($A554,Collections!$A:$A,Collections!J:J), 0)</f>
        <v>0</v>
      </c>
      <c r="O554">
        <f>IF(EXACT(VLOOKUP(O$1,Variables!$B$6:$C$32, 2, FALSE), "Yes"), LOOKUP($A554,Collections!$A:$A,Collections!K:K), 0)</f>
        <v>0</v>
      </c>
      <c r="P554">
        <f>IF(EXACT(VLOOKUP(P$1,Variables!$B$6:$C$32, 2, FALSE), "Yes"), LOOKUP($A554,Collections!$A:$A,Collections!L:L), 0)</f>
        <v>0</v>
      </c>
      <c r="Q554">
        <f>IF(EXACT(VLOOKUP(Q$1,Variables!$B$6:$C$32, 2, FALSE), "Yes"), LOOKUP($A554,Collections!$A:$A,Collections!M:M), 0)</f>
        <v>0</v>
      </c>
      <c r="R554">
        <f>IF(EXACT(VLOOKUP(R$1,Variables!$B$6:$C$32, 2, FALSE), "Yes"), LOOKUP($A554,Collections!$A:$A,Collections!N:N), 0)</f>
        <v>0</v>
      </c>
      <c r="S554">
        <f>IF(EXACT(VLOOKUP(S$1,Variables!$B$6:$C$32, 2, FALSE), "Yes"), LOOKUP($A554,Collections!$A:$A,Collections!O:O), 0)</f>
        <v>0</v>
      </c>
      <c r="T554">
        <f>IF(EXACT(VLOOKUP(T$1,Variables!$B$6:$C$32, 2, FALSE), "Yes"), LOOKUP($A554,Collections!$A:$A,Collections!P:P), 0)</f>
        <v>0</v>
      </c>
      <c r="U554">
        <f>IF(EXACT(VLOOKUP(U$1,Variables!$B$6:$C$32, 2, FALSE), "Yes"), LOOKUP($A554,Collections!$A:$A,Collections!Q:Q), 0)</f>
        <v>0</v>
      </c>
      <c r="V554">
        <f>IF(EXACT(VLOOKUP(V$1,Variables!$B$6:$C$32, 2, FALSE), "Yes"), LOOKUP($A554,Collections!$A:$A,Collections!R:R), 0)</f>
        <v>0</v>
      </c>
      <c r="W554">
        <f>IF(EXACT(VLOOKUP(W$1,Variables!$B$6:$C$32, 2, FALSE), "Yes"), LOOKUP($A554,Collections!$A:$A,Collections!S:S), 0)</f>
        <v>0</v>
      </c>
      <c r="X554">
        <f>IF(EXACT(VLOOKUP(X$1,Variables!$B$6:$C$32, 2, FALSE), "Yes"), LOOKUP($A554,Collections!$A:$A,Collections!T:T), 0)</f>
        <v>0</v>
      </c>
      <c r="Y554">
        <f>IF(EXACT(VLOOKUP(Y$1,Variables!$B$6:$C$32, 2, FALSE), "Yes"), LOOKUP($A554,Collections!$A:$A,Collections!U:U), 0)</f>
        <v>0</v>
      </c>
      <c r="Z554">
        <f>IF(EXACT(VLOOKUP(Z$1,Variables!$B$6:$C$32, 2, FALSE), "Yes"), LOOKUP($A554,Collections!$A:$A,Collections!V:V), 0)</f>
        <v>0</v>
      </c>
      <c r="AA554">
        <f>IF(EXACT(VLOOKUP(AA$1,Variables!$B$6:$C$32, 2, FALSE), "Yes"), LOOKUP($A554,Collections!$A:$A,Collections!W:W), 0)</f>
        <v>0</v>
      </c>
      <c r="AB554">
        <f>IF(EXACT(VLOOKUP(AB$1,Variables!$B$6:$C$32, 2, FALSE), "Yes"), LOOKUP($A554,Collections!$A:$A,Collections!X:X), 0)</f>
        <v>0</v>
      </c>
      <c r="AC554">
        <f>IF(EXACT(VLOOKUP(AC$1,Variables!$B$6:$C$32, 2, FALSE), "Yes"), LOOKUP($A554,Collections!$A:$A,Collections!Y:Y), 0)</f>
        <v>0</v>
      </c>
      <c r="AD554">
        <f>IF(EXACT(VLOOKUP(AD$1,Variables!$B$6:$C$32, 2, FALSE), "Yes"), LOOKUP($A554,Collections!$A:$A,Collections!Z:Z), 0)</f>
        <v>0</v>
      </c>
      <c r="AE554">
        <f>IF(EXACT(VLOOKUP(AE$1,Variables!$B$6:$C$32, 2, FALSE), "Yes"), LOOKUP($A554,Collections!$A:$A,Collections!AA:AA), 0)</f>
        <v>0</v>
      </c>
      <c r="AF554">
        <f>IF(EXACT(VLOOKUP(AF$1,Variables!$B$6:$C$32, 2, FALSE), "Yes"), LOOKUP($A554,Collections!$A:$A,Collections!AB:AB), 0)</f>
        <v>0</v>
      </c>
      <c r="AG554" t="str">
        <f t="shared" si="8"/>
        <v>Yes</v>
      </c>
      <c r="AH554">
        <f>IF(D554&gt;=Variables!$C$1,1,0)</f>
        <v>1</v>
      </c>
      <c r="AI554">
        <f>IF(E554&gt;=Variables!$C$1,1,0)</f>
        <v>1</v>
      </c>
    </row>
    <row r="555" spans="1:35" x14ac:dyDescent="0.2">
      <c r="A555" s="25">
        <v>157422</v>
      </c>
      <c r="B555" s="2" t="s">
        <v>1122</v>
      </c>
      <c r="C555">
        <f>IF(ISNA(VLOOKUP(A555,Images!A:C,3,FALSE)), 0, VLOOKUP(A555,Images!A:C,3,FALSE))/IF(ISNA(VLOOKUP(A555,Images!A:C,2,FALSE)), 1,VLOOKUP(A555,Images!A:C,2,FALSE))</f>
        <v>0.36517783291976841</v>
      </c>
      <c r="D555">
        <f>IF(NOT(ISNA(VLOOKUP(A555,Harvard!B:E,4,FALSE))), VLOOKUP(A555,Harvard!B:E,4,FALSE), 0)</f>
        <v>0.93440000000000001</v>
      </c>
      <c r="E555">
        <f>IF(NOT(ISNA(VLOOKUP(A555,UC!B:D, 3, FALSE))),VLOOKUP(A555,UC!B:D, 2, FALSE)/VLOOKUP(A555, UC!B:D, 3, FALSE), 0)</f>
        <v>0.91803278688524592</v>
      </c>
      <c r="F555">
        <f>IF(EXACT(VLOOKUP(F$1,Variables!$B$6:$C$32, 2, FALSE), "Yes"), LOOKUP($A555,Collections!$A:$A,Collections!B:B), 0)</f>
        <v>0</v>
      </c>
      <c r="G555">
        <f>IF(EXACT(VLOOKUP(G$1,Variables!$B$6:$C$32, 2, FALSE), "Yes"), LOOKUP($A555,Collections!$A:$A,Collections!C:C), 0)</f>
        <v>0</v>
      </c>
      <c r="H555">
        <f>IF(EXACT(VLOOKUP(H$1,Variables!$B$6:$C$32, 2, FALSE), "Yes"), LOOKUP($A555,Collections!$A:$A,Collections!D:D), 0)</f>
        <v>0</v>
      </c>
      <c r="I555">
        <f>IF(EXACT(VLOOKUP(I$1,Variables!$B$6:$C$32, 2, FALSE), "Yes"), LOOKUP($A555,Collections!$A:$A,Collections!E:E), 0)</f>
        <v>0</v>
      </c>
      <c r="J555">
        <f>IF(EXACT(VLOOKUP(J$1,Variables!$B$6:$C$32, 2, FALSE), "Yes"), LOOKUP($A555,Collections!$A:$A,Collections!F:F), 0)</f>
        <v>0</v>
      </c>
      <c r="K555">
        <f>IF(EXACT(VLOOKUP(K$1,Variables!$B$6:$C$32, 2, FALSE), "Yes"), LOOKUP($A555,Collections!$A:$A,Collections!G:G), 0)</f>
        <v>1</v>
      </c>
      <c r="L555">
        <f>IF(EXACT(VLOOKUP(L$1,Variables!$B$6:$C$32, 2, FALSE), "Yes"), LOOKUP($A555,Collections!$A:$A,Collections!H:H), 0)</f>
        <v>0</v>
      </c>
      <c r="M555">
        <f>IF(EXACT(VLOOKUP(M$1,Variables!$B$6:$C$32, 2, FALSE), "Yes"), LOOKUP($A555,Collections!$A:$A,Collections!I:I), 0)</f>
        <v>0</v>
      </c>
      <c r="N555">
        <f>IF(EXACT(VLOOKUP(N$1,Variables!$B$6:$C$32, 2, FALSE), "Yes"), LOOKUP($A555,Collections!$A:$A,Collections!J:J), 0)</f>
        <v>0</v>
      </c>
      <c r="O555">
        <f>IF(EXACT(VLOOKUP(O$1,Variables!$B$6:$C$32, 2, FALSE), "Yes"), LOOKUP($A555,Collections!$A:$A,Collections!K:K), 0)</f>
        <v>0</v>
      </c>
      <c r="P555">
        <f>IF(EXACT(VLOOKUP(P$1,Variables!$B$6:$C$32, 2, FALSE), "Yes"), LOOKUP($A555,Collections!$A:$A,Collections!L:L), 0)</f>
        <v>0</v>
      </c>
      <c r="Q555">
        <f>IF(EXACT(VLOOKUP(Q$1,Variables!$B$6:$C$32, 2, FALSE), "Yes"), LOOKUP($A555,Collections!$A:$A,Collections!M:M), 0)</f>
        <v>0</v>
      </c>
      <c r="R555">
        <f>IF(EXACT(VLOOKUP(R$1,Variables!$B$6:$C$32, 2, FALSE), "Yes"), LOOKUP($A555,Collections!$A:$A,Collections!N:N), 0)</f>
        <v>0</v>
      </c>
      <c r="S555">
        <f>IF(EXACT(VLOOKUP(S$1,Variables!$B$6:$C$32, 2, FALSE), "Yes"), LOOKUP($A555,Collections!$A:$A,Collections!O:O), 0)</f>
        <v>0</v>
      </c>
      <c r="T555">
        <f>IF(EXACT(VLOOKUP(T$1,Variables!$B$6:$C$32, 2, FALSE), "Yes"), LOOKUP($A555,Collections!$A:$A,Collections!P:P), 0)</f>
        <v>0</v>
      </c>
      <c r="U555">
        <f>IF(EXACT(VLOOKUP(U$1,Variables!$B$6:$C$32, 2, FALSE), "Yes"), LOOKUP($A555,Collections!$A:$A,Collections!Q:Q), 0)</f>
        <v>0</v>
      </c>
      <c r="V555">
        <f>IF(EXACT(VLOOKUP(V$1,Variables!$B$6:$C$32, 2, FALSE), "Yes"), LOOKUP($A555,Collections!$A:$A,Collections!R:R), 0)</f>
        <v>0</v>
      </c>
      <c r="W555">
        <f>IF(EXACT(VLOOKUP(W$1,Variables!$B$6:$C$32, 2, FALSE), "Yes"), LOOKUP($A555,Collections!$A:$A,Collections!S:S), 0)</f>
        <v>0</v>
      </c>
      <c r="X555">
        <f>IF(EXACT(VLOOKUP(X$1,Variables!$B$6:$C$32, 2, FALSE), "Yes"), LOOKUP($A555,Collections!$A:$A,Collections!T:T), 0)</f>
        <v>0</v>
      </c>
      <c r="Y555">
        <f>IF(EXACT(VLOOKUP(Y$1,Variables!$B$6:$C$32, 2, FALSE), "Yes"), LOOKUP($A555,Collections!$A:$A,Collections!U:U), 0)</f>
        <v>0</v>
      </c>
      <c r="Z555">
        <f>IF(EXACT(VLOOKUP(Z$1,Variables!$B$6:$C$32, 2, FALSE), "Yes"), LOOKUP($A555,Collections!$A:$A,Collections!V:V), 0)</f>
        <v>0</v>
      </c>
      <c r="AA555">
        <f>IF(EXACT(VLOOKUP(AA$1,Variables!$B$6:$C$32, 2, FALSE), "Yes"), LOOKUP($A555,Collections!$A:$A,Collections!W:W), 0)</f>
        <v>0</v>
      </c>
      <c r="AB555">
        <f>IF(EXACT(VLOOKUP(AB$1,Variables!$B$6:$C$32, 2, FALSE), "Yes"), LOOKUP($A555,Collections!$A:$A,Collections!X:X), 0)</f>
        <v>0</v>
      </c>
      <c r="AC555">
        <f>IF(EXACT(VLOOKUP(AC$1,Variables!$B$6:$C$32, 2, FALSE), "Yes"), LOOKUP($A555,Collections!$A:$A,Collections!Y:Y), 0)</f>
        <v>0</v>
      </c>
      <c r="AD555">
        <f>IF(EXACT(VLOOKUP(AD$1,Variables!$B$6:$C$32, 2, FALSE), "Yes"), LOOKUP($A555,Collections!$A:$A,Collections!Z:Z), 0)</f>
        <v>0</v>
      </c>
      <c r="AE555">
        <f>IF(EXACT(VLOOKUP(AE$1,Variables!$B$6:$C$32, 2, FALSE), "Yes"), LOOKUP($A555,Collections!$A:$A,Collections!AA:AA), 0)</f>
        <v>0</v>
      </c>
      <c r="AF555">
        <f>IF(EXACT(VLOOKUP(AF$1,Variables!$B$6:$C$32, 2, FALSE), "Yes"), LOOKUP($A555,Collections!$A:$A,Collections!AB:AB), 0)</f>
        <v>0</v>
      </c>
      <c r="AG555" t="str">
        <f t="shared" si="8"/>
        <v>Yes</v>
      </c>
      <c r="AH555">
        <f>IF(D555&gt;=Variables!$C$1,1,0)</f>
        <v>1</v>
      </c>
      <c r="AI555">
        <f>IF(E555&gt;=Variables!$C$1,1,0)</f>
        <v>1</v>
      </c>
    </row>
    <row r="556" spans="1:35" x14ac:dyDescent="0.2">
      <c r="A556" s="25" t="s">
        <v>2232</v>
      </c>
      <c r="B556" s="2" t="s">
        <v>2461</v>
      </c>
      <c r="C556">
        <f>IF(ISNA(VLOOKUP(A556,Images!A:C,3,FALSE)), 0, VLOOKUP(A556,Images!A:C,3,FALSE))/IF(ISNA(VLOOKUP(A556,Images!A:C,2,FALSE)), 1,VLOOKUP(A556,Images!A:C,2,FALSE))</f>
        <v>1.0508878190195164E-2</v>
      </c>
      <c r="D556">
        <f>IF(NOT(ISNA(VLOOKUP(A556,Harvard!B:E,4,FALSE))), VLOOKUP(A556,Harvard!B:E,4,FALSE), 0)</f>
        <v>0.42409999999999998</v>
      </c>
      <c r="E556">
        <f>IF(NOT(ISNA(VLOOKUP(A556,UC!B:D, 3, FALSE))),VLOOKUP(A556,UC!B:D, 2, FALSE)/VLOOKUP(A556, UC!B:D, 3, FALSE), 0)</f>
        <v>0.63589743589743586</v>
      </c>
      <c r="F556">
        <f>IF(EXACT(VLOOKUP(F$1,Variables!$B$6:$C$32, 2, FALSE), "Yes"), LOOKUP($A556,Collections!$A:$A,Collections!B:B), 0)</f>
        <v>0</v>
      </c>
      <c r="G556">
        <f>IF(EXACT(VLOOKUP(G$1,Variables!$B$6:$C$32, 2, FALSE), "Yes"), LOOKUP($A556,Collections!$A:$A,Collections!C:C), 0)</f>
        <v>0</v>
      </c>
      <c r="H556">
        <f>IF(EXACT(VLOOKUP(H$1,Variables!$B$6:$C$32, 2, FALSE), "Yes"), LOOKUP($A556,Collections!$A:$A,Collections!D:D), 0)</f>
        <v>0</v>
      </c>
      <c r="I556">
        <f>IF(EXACT(VLOOKUP(I$1,Variables!$B$6:$C$32, 2, FALSE), "Yes"), LOOKUP($A556,Collections!$A:$A,Collections!E:E), 0)</f>
        <v>0</v>
      </c>
      <c r="J556">
        <f>IF(EXACT(VLOOKUP(J$1,Variables!$B$6:$C$32, 2, FALSE), "Yes"), LOOKUP($A556,Collections!$A:$A,Collections!F:F), 0)</f>
        <v>0</v>
      </c>
      <c r="K556">
        <f>IF(EXACT(VLOOKUP(K$1,Variables!$B$6:$C$32, 2, FALSE), "Yes"), LOOKUP($A556,Collections!$A:$A,Collections!G:G), 0)</f>
        <v>0</v>
      </c>
      <c r="L556">
        <f>IF(EXACT(VLOOKUP(L$1,Variables!$B$6:$C$32, 2, FALSE), "Yes"), LOOKUP($A556,Collections!$A:$A,Collections!H:H), 0)</f>
        <v>1</v>
      </c>
      <c r="M556">
        <f>IF(EXACT(VLOOKUP(M$1,Variables!$B$6:$C$32, 2, FALSE), "Yes"), LOOKUP($A556,Collections!$A:$A,Collections!I:I), 0)</f>
        <v>0</v>
      </c>
      <c r="N556">
        <f>IF(EXACT(VLOOKUP(N$1,Variables!$B$6:$C$32, 2, FALSE), "Yes"), LOOKUP($A556,Collections!$A:$A,Collections!J:J), 0)</f>
        <v>0</v>
      </c>
      <c r="O556">
        <f>IF(EXACT(VLOOKUP(O$1,Variables!$B$6:$C$32, 2, FALSE), "Yes"), LOOKUP($A556,Collections!$A:$A,Collections!K:K), 0)</f>
        <v>0</v>
      </c>
      <c r="P556">
        <f>IF(EXACT(VLOOKUP(P$1,Variables!$B$6:$C$32, 2, FALSE), "Yes"), LOOKUP($A556,Collections!$A:$A,Collections!L:L), 0)</f>
        <v>0</v>
      </c>
      <c r="Q556">
        <f>IF(EXACT(VLOOKUP(Q$1,Variables!$B$6:$C$32, 2, FALSE), "Yes"), LOOKUP($A556,Collections!$A:$A,Collections!M:M), 0)</f>
        <v>0</v>
      </c>
      <c r="R556">
        <f>IF(EXACT(VLOOKUP(R$1,Variables!$B$6:$C$32, 2, FALSE), "Yes"), LOOKUP($A556,Collections!$A:$A,Collections!N:N), 0)</f>
        <v>0</v>
      </c>
      <c r="S556">
        <f>IF(EXACT(VLOOKUP(S$1,Variables!$B$6:$C$32, 2, FALSE), "Yes"), LOOKUP($A556,Collections!$A:$A,Collections!O:O), 0)</f>
        <v>0</v>
      </c>
      <c r="T556">
        <f>IF(EXACT(VLOOKUP(T$1,Variables!$B$6:$C$32, 2, FALSE), "Yes"), LOOKUP($A556,Collections!$A:$A,Collections!P:P), 0)</f>
        <v>0</v>
      </c>
      <c r="U556">
        <f>IF(EXACT(VLOOKUP(U$1,Variables!$B$6:$C$32, 2, FALSE), "Yes"), LOOKUP($A556,Collections!$A:$A,Collections!Q:Q), 0)</f>
        <v>0</v>
      </c>
      <c r="V556">
        <f>IF(EXACT(VLOOKUP(V$1,Variables!$B$6:$C$32, 2, FALSE), "Yes"), LOOKUP($A556,Collections!$A:$A,Collections!R:R), 0)</f>
        <v>0</v>
      </c>
      <c r="W556">
        <f>IF(EXACT(VLOOKUP(W$1,Variables!$B$6:$C$32, 2, FALSE), "Yes"), LOOKUP($A556,Collections!$A:$A,Collections!S:S), 0)</f>
        <v>0</v>
      </c>
      <c r="X556">
        <f>IF(EXACT(VLOOKUP(X$1,Variables!$B$6:$C$32, 2, FALSE), "Yes"), LOOKUP($A556,Collections!$A:$A,Collections!T:T), 0)</f>
        <v>0</v>
      </c>
      <c r="Y556">
        <f>IF(EXACT(VLOOKUP(Y$1,Variables!$B$6:$C$32, 2, FALSE), "Yes"), LOOKUP($A556,Collections!$A:$A,Collections!U:U), 0)</f>
        <v>0</v>
      </c>
      <c r="Z556">
        <f>IF(EXACT(VLOOKUP(Z$1,Variables!$B$6:$C$32, 2, FALSE), "Yes"), LOOKUP($A556,Collections!$A:$A,Collections!V:V), 0)</f>
        <v>0</v>
      </c>
      <c r="AA556">
        <f>IF(EXACT(VLOOKUP(AA$1,Variables!$B$6:$C$32, 2, FALSE), "Yes"), LOOKUP($A556,Collections!$A:$A,Collections!W:W), 0)</f>
        <v>0</v>
      </c>
      <c r="AB556">
        <f>IF(EXACT(VLOOKUP(AB$1,Variables!$B$6:$C$32, 2, FALSE), "Yes"), LOOKUP($A556,Collections!$A:$A,Collections!X:X), 0)</f>
        <v>0</v>
      </c>
      <c r="AC556">
        <f>IF(EXACT(VLOOKUP(AC$1,Variables!$B$6:$C$32, 2, FALSE), "Yes"), LOOKUP($A556,Collections!$A:$A,Collections!Y:Y), 0)</f>
        <v>0</v>
      </c>
      <c r="AD556">
        <f>IF(EXACT(VLOOKUP(AD$1,Variables!$B$6:$C$32, 2, FALSE), "Yes"), LOOKUP($A556,Collections!$A:$A,Collections!Z:Z), 0)</f>
        <v>0</v>
      </c>
      <c r="AE556">
        <f>IF(EXACT(VLOOKUP(AE$1,Variables!$B$6:$C$32, 2, FALSE), "Yes"), LOOKUP($A556,Collections!$A:$A,Collections!AA:AA), 0)</f>
        <v>0</v>
      </c>
      <c r="AF556">
        <f>IF(EXACT(VLOOKUP(AF$1,Variables!$B$6:$C$32, 2, FALSE), "Yes"), LOOKUP($A556,Collections!$A:$A,Collections!AB:AB), 0)</f>
        <v>0</v>
      </c>
      <c r="AG556" t="str">
        <f t="shared" si="8"/>
        <v>Yes</v>
      </c>
      <c r="AH556">
        <f>IF(D556&gt;=Variables!$C$1,1,0)</f>
        <v>0</v>
      </c>
      <c r="AI556">
        <f>IF(E556&gt;=Variables!$C$1,1,0)</f>
        <v>0</v>
      </c>
    </row>
    <row r="557" spans="1:35" x14ac:dyDescent="0.2">
      <c r="A557" s="25">
        <v>676004</v>
      </c>
      <c r="B557" s="2" t="s">
        <v>1123</v>
      </c>
      <c r="C557">
        <f>IF(ISNA(VLOOKUP(A557,Images!A:C,3,FALSE)), 0, VLOOKUP(A557,Images!A:C,3,FALSE))/IF(ISNA(VLOOKUP(A557,Images!A:C,2,FALSE)), 1,VLOOKUP(A557,Images!A:C,2,FALSE))</f>
        <v>0.69448687682266352</v>
      </c>
      <c r="D557">
        <f>IF(NOT(ISNA(VLOOKUP(A557,Harvard!B:E,4,FALSE))), VLOOKUP(A557,Harvard!B:E,4,FALSE), 0)</f>
        <v>1</v>
      </c>
      <c r="E557">
        <f>IF(NOT(ISNA(VLOOKUP(A557,UC!B:D, 3, FALSE))),VLOOKUP(A557,UC!B:D, 2, FALSE)/VLOOKUP(A557, UC!B:D, 3, FALSE), 0)</f>
        <v>1</v>
      </c>
      <c r="F557">
        <f>IF(EXACT(VLOOKUP(F$1,Variables!$B$6:$C$32, 2, FALSE), "Yes"), LOOKUP($A557,Collections!$A:$A,Collections!B:B), 0)</f>
        <v>0</v>
      </c>
      <c r="G557">
        <f>IF(EXACT(VLOOKUP(G$1,Variables!$B$6:$C$32, 2, FALSE), "Yes"), LOOKUP($A557,Collections!$A:$A,Collections!C:C), 0)</f>
        <v>0</v>
      </c>
      <c r="H557">
        <f>IF(EXACT(VLOOKUP(H$1,Variables!$B$6:$C$32, 2, FALSE), "Yes"), LOOKUP($A557,Collections!$A:$A,Collections!D:D), 0)</f>
        <v>0</v>
      </c>
      <c r="I557">
        <f>IF(EXACT(VLOOKUP(I$1,Variables!$B$6:$C$32, 2, FALSE), "Yes"), LOOKUP($A557,Collections!$A:$A,Collections!E:E), 0)</f>
        <v>0</v>
      </c>
      <c r="J557">
        <f>IF(EXACT(VLOOKUP(J$1,Variables!$B$6:$C$32, 2, FALSE), "Yes"), LOOKUP($A557,Collections!$A:$A,Collections!F:F), 0)</f>
        <v>0</v>
      </c>
      <c r="K557">
        <f>IF(EXACT(VLOOKUP(K$1,Variables!$B$6:$C$32, 2, FALSE), "Yes"), LOOKUP($A557,Collections!$A:$A,Collections!G:G), 0)</f>
        <v>0</v>
      </c>
      <c r="L557">
        <f>IF(EXACT(VLOOKUP(L$1,Variables!$B$6:$C$32, 2, FALSE), "Yes"), LOOKUP($A557,Collections!$A:$A,Collections!H:H), 0)</f>
        <v>0</v>
      </c>
      <c r="M557">
        <f>IF(EXACT(VLOOKUP(M$1,Variables!$B$6:$C$32, 2, FALSE), "Yes"), LOOKUP($A557,Collections!$A:$A,Collections!I:I), 0)</f>
        <v>1</v>
      </c>
      <c r="N557">
        <f>IF(EXACT(VLOOKUP(N$1,Variables!$B$6:$C$32, 2, FALSE), "Yes"), LOOKUP($A557,Collections!$A:$A,Collections!J:J), 0)</f>
        <v>0</v>
      </c>
      <c r="O557">
        <f>IF(EXACT(VLOOKUP(O$1,Variables!$B$6:$C$32, 2, FALSE), "Yes"), LOOKUP($A557,Collections!$A:$A,Collections!K:K), 0)</f>
        <v>0</v>
      </c>
      <c r="P557">
        <f>IF(EXACT(VLOOKUP(P$1,Variables!$B$6:$C$32, 2, FALSE), "Yes"), LOOKUP($A557,Collections!$A:$A,Collections!L:L), 0)</f>
        <v>0</v>
      </c>
      <c r="Q557">
        <f>IF(EXACT(VLOOKUP(Q$1,Variables!$B$6:$C$32, 2, FALSE), "Yes"), LOOKUP($A557,Collections!$A:$A,Collections!M:M), 0)</f>
        <v>0</v>
      </c>
      <c r="R557">
        <f>IF(EXACT(VLOOKUP(R$1,Variables!$B$6:$C$32, 2, FALSE), "Yes"), LOOKUP($A557,Collections!$A:$A,Collections!N:N), 0)</f>
        <v>0</v>
      </c>
      <c r="S557">
        <f>IF(EXACT(VLOOKUP(S$1,Variables!$B$6:$C$32, 2, FALSE), "Yes"), LOOKUP($A557,Collections!$A:$A,Collections!O:O), 0)</f>
        <v>0</v>
      </c>
      <c r="T557">
        <f>IF(EXACT(VLOOKUP(T$1,Variables!$B$6:$C$32, 2, FALSE), "Yes"), LOOKUP($A557,Collections!$A:$A,Collections!P:P), 0)</f>
        <v>0</v>
      </c>
      <c r="U557">
        <f>IF(EXACT(VLOOKUP(U$1,Variables!$B$6:$C$32, 2, FALSE), "Yes"), LOOKUP($A557,Collections!$A:$A,Collections!Q:Q), 0)</f>
        <v>0</v>
      </c>
      <c r="V557">
        <f>IF(EXACT(VLOOKUP(V$1,Variables!$B$6:$C$32, 2, FALSE), "Yes"), LOOKUP($A557,Collections!$A:$A,Collections!R:R), 0)</f>
        <v>0</v>
      </c>
      <c r="W557">
        <f>IF(EXACT(VLOOKUP(W$1,Variables!$B$6:$C$32, 2, FALSE), "Yes"), LOOKUP($A557,Collections!$A:$A,Collections!S:S), 0)</f>
        <v>0</v>
      </c>
      <c r="X557">
        <f>IF(EXACT(VLOOKUP(X$1,Variables!$B$6:$C$32, 2, FALSE), "Yes"), LOOKUP($A557,Collections!$A:$A,Collections!T:T), 0)</f>
        <v>0</v>
      </c>
      <c r="Y557">
        <f>IF(EXACT(VLOOKUP(Y$1,Variables!$B$6:$C$32, 2, FALSE), "Yes"), LOOKUP($A557,Collections!$A:$A,Collections!U:U), 0)</f>
        <v>0</v>
      </c>
      <c r="Z557">
        <f>IF(EXACT(VLOOKUP(Z$1,Variables!$B$6:$C$32, 2, FALSE), "Yes"), LOOKUP($A557,Collections!$A:$A,Collections!V:V), 0)</f>
        <v>0</v>
      </c>
      <c r="AA557">
        <f>IF(EXACT(VLOOKUP(AA$1,Variables!$B$6:$C$32, 2, FALSE), "Yes"), LOOKUP($A557,Collections!$A:$A,Collections!W:W), 0)</f>
        <v>0</v>
      </c>
      <c r="AB557">
        <f>IF(EXACT(VLOOKUP(AB$1,Variables!$B$6:$C$32, 2, FALSE), "Yes"), LOOKUP($A557,Collections!$A:$A,Collections!X:X), 0)</f>
        <v>0</v>
      </c>
      <c r="AC557">
        <f>IF(EXACT(VLOOKUP(AC$1,Variables!$B$6:$C$32, 2, FALSE), "Yes"), LOOKUP($A557,Collections!$A:$A,Collections!Y:Y), 0)</f>
        <v>0</v>
      </c>
      <c r="AD557">
        <f>IF(EXACT(VLOOKUP(AD$1,Variables!$B$6:$C$32, 2, FALSE), "Yes"), LOOKUP($A557,Collections!$A:$A,Collections!Z:Z), 0)</f>
        <v>0</v>
      </c>
      <c r="AE557">
        <f>IF(EXACT(VLOOKUP(AE$1,Variables!$B$6:$C$32, 2, FALSE), "Yes"), LOOKUP($A557,Collections!$A:$A,Collections!AA:AA), 0)</f>
        <v>0</v>
      </c>
      <c r="AF557">
        <f>IF(EXACT(VLOOKUP(AF$1,Variables!$B$6:$C$32, 2, FALSE), "Yes"), LOOKUP($A557,Collections!$A:$A,Collections!AB:AB), 0)</f>
        <v>0</v>
      </c>
      <c r="AG557" t="str">
        <f t="shared" si="8"/>
        <v>Yes</v>
      </c>
      <c r="AH557">
        <f>IF(D557&gt;=Variables!$C$1,1,0)</f>
        <v>1</v>
      </c>
      <c r="AI557">
        <f>IF(E557&gt;=Variables!$C$1,1,0)</f>
        <v>1</v>
      </c>
    </row>
    <row r="558" spans="1:35" x14ac:dyDescent="0.2">
      <c r="A558" s="25">
        <v>1417762</v>
      </c>
      <c r="B558" s="2" t="s">
        <v>1966</v>
      </c>
      <c r="C558">
        <f>IF(ISNA(VLOOKUP(A558,Images!A:C,3,FALSE)), 0, VLOOKUP(A558,Images!A:C,3,FALSE))/IF(ISNA(VLOOKUP(A558,Images!A:C,2,FALSE)), 1,VLOOKUP(A558,Images!A:C,2,FALSE))</f>
        <v>0.72212139544262954</v>
      </c>
      <c r="D558">
        <f>IF(NOT(ISNA(VLOOKUP(A558,Harvard!B:E,4,FALSE))), VLOOKUP(A558,Harvard!B:E,4,FALSE), 0)</f>
        <v>0.751</v>
      </c>
      <c r="E558">
        <f>IF(NOT(ISNA(VLOOKUP(A558,UC!B:D, 3, FALSE))),VLOOKUP(A558,UC!B:D, 2, FALSE)/VLOOKUP(A558, UC!B:D, 3, FALSE), 0)</f>
        <v>0</v>
      </c>
      <c r="F558">
        <f>IF(EXACT(VLOOKUP(F$1,Variables!$B$6:$C$32, 2, FALSE), "Yes"), LOOKUP($A558,Collections!$A:$A,Collections!B:B), 0)</f>
        <v>0</v>
      </c>
      <c r="G558">
        <f>IF(EXACT(VLOOKUP(G$1,Variables!$B$6:$C$32, 2, FALSE), "Yes"), LOOKUP($A558,Collections!$A:$A,Collections!C:C), 0)</f>
        <v>0</v>
      </c>
      <c r="H558">
        <f>IF(EXACT(VLOOKUP(H$1,Variables!$B$6:$C$32, 2, FALSE), "Yes"), LOOKUP($A558,Collections!$A:$A,Collections!D:D), 0)</f>
        <v>0</v>
      </c>
      <c r="I558">
        <f>IF(EXACT(VLOOKUP(I$1,Variables!$B$6:$C$32, 2, FALSE), "Yes"), LOOKUP($A558,Collections!$A:$A,Collections!E:E), 0)</f>
        <v>0</v>
      </c>
      <c r="J558">
        <f>IF(EXACT(VLOOKUP(J$1,Variables!$B$6:$C$32, 2, FALSE), "Yes"), LOOKUP($A558,Collections!$A:$A,Collections!F:F), 0)</f>
        <v>0</v>
      </c>
      <c r="K558">
        <f>IF(EXACT(VLOOKUP(K$1,Variables!$B$6:$C$32, 2, FALSE), "Yes"), LOOKUP($A558,Collections!$A:$A,Collections!G:G), 0)</f>
        <v>0</v>
      </c>
      <c r="L558">
        <f>IF(EXACT(VLOOKUP(L$1,Variables!$B$6:$C$32, 2, FALSE), "Yes"), LOOKUP($A558,Collections!$A:$A,Collections!H:H), 0)</f>
        <v>0</v>
      </c>
      <c r="M558">
        <f>IF(EXACT(VLOOKUP(M$1,Variables!$B$6:$C$32, 2, FALSE), "Yes"), LOOKUP($A558,Collections!$A:$A,Collections!I:I), 0)</f>
        <v>0</v>
      </c>
      <c r="N558">
        <f>IF(EXACT(VLOOKUP(N$1,Variables!$B$6:$C$32, 2, FALSE), "Yes"), LOOKUP($A558,Collections!$A:$A,Collections!J:J), 0)</f>
        <v>0</v>
      </c>
      <c r="O558">
        <f>IF(EXACT(VLOOKUP(O$1,Variables!$B$6:$C$32, 2, FALSE), "Yes"), LOOKUP($A558,Collections!$A:$A,Collections!K:K), 0)</f>
        <v>0</v>
      </c>
      <c r="P558">
        <f>IF(EXACT(VLOOKUP(P$1,Variables!$B$6:$C$32, 2, FALSE), "Yes"), LOOKUP($A558,Collections!$A:$A,Collections!L:L), 0)</f>
        <v>0</v>
      </c>
      <c r="Q558">
        <f>IF(EXACT(VLOOKUP(Q$1,Variables!$B$6:$C$32, 2, FALSE), "Yes"), LOOKUP($A558,Collections!$A:$A,Collections!M:M), 0)</f>
        <v>0</v>
      </c>
      <c r="R558">
        <f>IF(EXACT(VLOOKUP(R$1,Variables!$B$6:$C$32, 2, FALSE), "Yes"), LOOKUP($A558,Collections!$A:$A,Collections!N:N), 0)</f>
        <v>0</v>
      </c>
      <c r="S558">
        <f>IF(EXACT(VLOOKUP(S$1,Variables!$B$6:$C$32, 2, FALSE), "Yes"), LOOKUP($A558,Collections!$A:$A,Collections!O:O), 0)</f>
        <v>0</v>
      </c>
      <c r="T558">
        <f>IF(EXACT(VLOOKUP(T$1,Variables!$B$6:$C$32, 2, FALSE), "Yes"), LOOKUP($A558,Collections!$A:$A,Collections!P:P), 0)</f>
        <v>0</v>
      </c>
      <c r="U558">
        <f>IF(EXACT(VLOOKUP(U$1,Variables!$B$6:$C$32, 2, FALSE), "Yes"), LOOKUP($A558,Collections!$A:$A,Collections!Q:Q), 0)</f>
        <v>0</v>
      </c>
      <c r="V558">
        <f>IF(EXACT(VLOOKUP(V$1,Variables!$B$6:$C$32, 2, FALSE), "Yes"), LOOKUP($A558,Collections!$A:$A,Collections!R:R), 0)</f>
        <v>0</v>
      </c>
      <c r="W558">
        <f>IF(EXACT(VLOOKUP(W$1,Variables!$B$6:$C$32, 2, FALSE), "Yes"), LOOKUP($A558,Collections!$A:$A,Collections!S:S), 0)</f>
        <v>0</v>
      </c>
      <c r="X558">
        <f>IF(EXACT(VLOOKUP(X$1,Variables!$B$6:$C$32, 2, FALSE), "Yes"), LOOKUP($A558,Collections!$A:$A,Collections!T:T), 0)</f>
        <v>0</v>
      </c>
      <c r="Y558">
        <f>IF(EXACT(VLOOKUP(Y$1,Variables!$B$6:$C$32, 2, FALSE), "Yes"), LOOKUP($A558,Collections!$A:$A,Collections!U:U), 0)</f>
        <v>1</v>
      </c>
      <c r="Z558">
        <f>IF(EXACT(VLOOKUP(Z$1,Variables!$B$6:$C$32, 2, FALSE), "Yes"), LOOKUP($A558,Collections!$A:$A,Collections!V:V), 0)</f>
        <v>0</v>
      </c>
      <c r="AA558">
        <f>IF(EXACT(VLOOKUP(AA$1,Variables!$B$6:$C$32, 2, FALSE), "Yes"), LOOKUP($A558,Collections!$A:$A,Collections!W:W), 0)</f>
        <v>0</v>
      </c>
      <c r="AB558">
        <f>IF(EXACT(VLOOKUP(AB$1,Variables!$B$6:$C$32, 2, FALSE), "Yes"), LOOKUP($A558,Collections!$A:$A,Collections!X:X), 0)</f>
        <v>0</v>
      </c>
      <c r="AC558">
        <f>IF(EXACT(VLOOKUP(AC$1,Variables!$B$6:$C$32, 2, FALSE), "Yes"), LOOKUP($A558,Collections!$A:$A,Collections!Y:Y), 0)</f>
        <v>0</v>
      </c>
      <c r="AD558">
        <f>IF(EXACT(VLOOKUP(AD$1,Variables!$B$6:$C$32, 2, FALSE), "Yes"), LOOKUP($A558,Collections!$A:$A,Collections!Z:Z), 0)</f>
        <v>0</v>
      </c>
      <c r="AE558">
        <f>IF(EXACT(VLOOKUP(AE$1,Variables!$B$6:$C$32, 2, FALSE), "Yes"), LOOKUP($A558,Collections!$A:$A,Collections!AA:AA), 0)</f>
        <v>0</v>
      </c>
      <c r="AF558">
        <f>IF(EXACT(VLOOKUP(AF$1,Variables!$B$6:$C$32, 2, FALSE), "Yes"), LOOKUP($A558,Collections!$A:$A,Collections!AB:AB), 0)</f>
        <v>0</v>
      </c>
      <c r="AG558" t="str">
        <f t="shared" si="8"/>
        <v>Yes</v>
      </c>
      <c r="AH558">
        <f>IF(D558&gt;=Variables!$C$1,1,0)</f>
        <v>0</v>
      </c>
      <c r="AI558">
        <f>IF(E558&gt;=Variables!$C$1,1,0)</f>
        <v>0</v>
      </c>
    </row>
    <row r="559" spans="1:35" x14ac:dyDescent="0.2">
      <c r="A559" s="25" t="s">
        <v>2233</v>
      </c>
      <c r="B559" s="2" t="s">
        <v>1124</v>
      </c>
      <c r="C559">
        <f>IF(ISNA(VLOOKUP(A559,Images!A:C,3,FALSE)), 0, VLOOKUP(A559,Images!A:C,3,FALSE))/IF(ISNA(VLOOKUP(A559,Images!A:C,2,FALSE)), 1,VLOOKUP(A559,Images!A:C,2,FALSE))</f>
        <v>0</v>
      </c>
      <c r="D559">
        <f>IF(NOT(ISNA(VLOOKUP(A559,Harvard!B:E,4,FALSE))), VLOOKUP(A559,Harvard!B:E,4,FALSE), 0)</f>
        <v>1</v>
      </c>
      <c r="E559">
        <f>IF(NOT(ISNA(VLOOKUP(A559,UC!B:D, 3, FALSE))),VLOOKUP(A559,UC!B:D, 2, FALSE)/VLOOKUP(A559, UC!B:D, 3, FALSE), 0)</f>
        <v>1</v>
      </c>
      <c r="F559">
        <f>IF(EXACT(VLOOKUP(F$1,Variables!$B$6:$C$32, 2, FALSE), "Yes"), LOOKUP($A559,Collections!$A:$A,Collections!B:B), 0)</f>
        <v>0</v>
      </c>
      <c r="G559">
        <f>IF(EXACT(VLOOKUP(G$1,Variables!$B$6:$C$32, 2, FALSE), "Yes"), LOOKUP($A559,Collections!$A:$A,Collections!C:C), 0)</f>
        <v>0</v>
      </c>
      <c r="H559">
        <f>IF(EXACT(VLOOKUP(H$1,Variables!$B$6:$C$32, 2, FALSE), "Yes"), LOOKUP($A559,Collections!$A:$A,Collections!D:D), 0)</f>
        <v>0</v>
      </c>
      <c r="I559">
        <f>IF(EXACT(VLOOKUP(I$1,Variables!$B$6:$C$32, 2, FALSE), "Yes"), LOOKUP($A559,Collections!$A:$A,Collections!E:E), 0)</f>
        <v>0</v>
      </c>
      <c r="J559">
        <f>IF(EXACT(VLOOKUP(J$1,Variables!$B$6:$C$32, 2, FALSE), "Yes"), LOOKUP($A559,Collections!$A:$A,Collections!F:F), 0)</f>
        <v>0</v>
      </c>
      <c r="K559">
        <f>IF(EXACT(VLOOKUP(K$1,Variables!$B$6:$C$32, 2, FALSE), "Yes"), LOOKUP($A559,Collections!$A:$A,Collections!G:G), 0)</f>
        <v>1</v>
      </c>
      <c r="L559">
        <f>IF(EXACT(VLOOKUP(L$1,Variables!$B$6:$C$32, 2, FALSE), "Yes"), LOOKUP($A559,Collections!$A:$A,Collections!H:H), 0)</f>
        <v>0</v>
      </c>
      <c r="M559">
        <f>IF(EXACT(VLOOKUP(M$1,Variables!$B$6:$C$32, 2, FALSE), "Yes"), LOOKUP($A559,Collections!$A:$A,Collections!I:I), 0)</f>
        <v>0</v>
      </c>
      <c r="N559">
        <f>IF(EXACT(VLOOKUP(N$1,Variables!$B$6:$C$32, 2, FALSE), "Yes"), LOOKUP($A559,Collections!$A:$A,Collections!J:J), 0)</f>
        <v>0</v>
      </c>
      <c r="O559">
        <f>IF(EXACT(VLOOKUP(O$1,Variables!$B$6:$C$32, 2, FALSE), "Yes"), LOOKUP($A559,Collections!$A:$A,Collections!K:K), 0)</f>
        <v>0</v>
      </c>
      <c r="P559">
        <f>IF(EXACT(VLOOKUP(P$1,Variables!$B$6:$C$32, 2, FALSE), "Yes"), LOOKUP($A559,Collections!$A:$A,Collections!L:L), 0)</f>
        <v>0</v>
      </c>
      <c r="Q559">
        <f>IF(EXACT(VLOOKUP(Q$1,Variables!$B$6:$C$32, 2, FALSE), "Yes"), LOOKUP($A559,Collections!$A:$A,Collections!M:M), 0)</f>
        <v>0</v>
      </c>
      <c r="R559">
        <f>IF(EXACT(VLOOKUP(R$1,Variables!$B$6:$C$32, 2, FALSE), "Yes"), LOOKUP($A559,Collections!$A:$A,Collections!N:N), 0)</f>
        <v>0</v>
      </c>
      <c r="S559">
        <f>IF(EXACT(VLOOKUP(S$1,Variables!$B$6:$C$32, 2, FALSE), "Yes"), LOOKUP($A559,Collections!$A:$A,Collections!O:O), 0)</f>
        <v>0</v>
      </c>
      <c r="T559">
        <f>IF(EXACT(VLOOKUP(T$1,Variables!$B$6:$C$32, 2, FALSE), "Yes"), LOOKUP($A559,Collections!$A:$A,Collections!P:P), 0)</f>
        <v>0</v>
      </c>
      <c r="U559">
        <f>IF(EXACT(VLOOKUP(U$1,Variables!$B$6:$C$32, 2, FALSE), "Yes"), LOOKUP($A559,Collections!$A:$A,Collections!Q:Q), 0)</f>
        <v>0</v>
      </c>
      <c r="V559">
        <f>IF(EXACT(VLOOKUP(V$1,Variables!$B$6:$C$32, 2, FALSE), "Yes"), LOOKUP($A559,Collections!$A:$A,Collections!R:R), 0)</f>
        <v>0</v>
      </c>
      <c r="W559">
        <f>IF(EXACT(VLOOKUP(W$1,Variables!$B$6:$C$32, 2, FALSE), "Yes"), LOOKUP($A559,Collections!$A:$A,Collections!S:S), 0)</f>
        <v>0</v>
      </c>
      <c r="X559">
        <f>IF(EXACT(VLOOKUP(X$1,Variables!$B$6:$C$32, 2, FALSE), "Yes"), LOOKUP($A559,Collections!$A:$A,Collections!T:T), 0)</f>
        <v>0</v>
      </c>
      <c r="Y559">
        <f>IF(EXACT(VLOOKUP(Y$1,Variables!$B$6:$C$32, 2, FALSE), "Yes"), LOOKUP($A559,Collections!$A:$A,Collections!U:U), 0)</f>
        <v>0</v>
      </c>
      <c r="Z559">
        <f>IF(EXACT(VLOOKUP(Z$1,Variables!$B$6:$C$32, 2, FALSE), "Yes"), LOOKUP($A559,Collections!$A:$A,Collections!V:V), 0)</f>
        <v>0</v>
      </c>
      <c r="AA559">
        <f>IF(EXACT(VLOOKUP(AA$1,Variables!$B$6:$C$32, 2, FALSE), "Yes"), LOOKUP($A559,Collections!$A:$A,Collections!W:W), 0)</f>
        <v>0</v>
      </c>
      <c r="AB559">
        <f>IF(EXACT(VLOOKUP(AB$1,Variables!$B$6:$C$32, 2, FALSE), "Yes"), LOOKUP($A559,Collections!$A:$A,Collections!X:X), 0)</f>
        <v>0</v>
      </c>
      <c r="AC559">
        <f>IF(EXACT(VLOOKUP(AC$1,Variables!$B$6:$C$32, 2, FALSE), "Yes"), LOOKUP($A559,Collections!$A:$A,Collections!Y:Y), 0)</f>
        <v>0</v>
      </c>
      <c r="AD559">
        <f>IF(EXACT(VLOOKUP(AD$1,Variables!$B$6:$C$32, 2, FALSE), "Yes"), LOOKUP($A559,Collections!$A:$A,Collections!Z:Z), 0)</f>
        <v>0</v>
      </c>
      <c r="AE559">
        <f>IF(EXACT(VLOOKUP(AE$1,Variables!$B$6:$C$32, 2, FALSE), "Yes"), LOOKUP($A559,Collections!$A:$A,Collections!AA:AA), 0)</f>
        <v>0</v>
      </c>
      <c r="AF559">
        <f>IF(EXACT(VLOOKUP(AF$1,Variables!$B$6:$C$32, 2, FALSE), "Yes"), LOOKUP($A559,Collections!$A:$A,Collections!AB:AB), 0)</f>
        <v>0</v>
      </c>
      <c r="AG559" t="str">
        <f t="shared" si="8"/>
        <v>Yes</v>
      </c>
      <c r="AH559">
        <f>IF(D559&gt;=Variables!$C$1,1,0)</f>
        <v>1</v>
      </c>
      <c r="AI559">
        <f>IF(E559&gt;=Variables!$C$1,1,0)</f>
        <v>1</v>
      </c>
    </row>
    <row r="560" spans="1:35" x14ac:dyDescent="0.2">
      <c r="A560" s="25">
        <v>989355</v>
      </c>
      <c r="B560" s="2" t="s">
        <v>2463</v>
      </c>
      <c r="C560">
        <f>IF(ISNA(VLOOKUP(A560,Images!A:C,3,FALSE)), 0, VLOOKUP(A560,Images!A:C,3,FALSE))/IF(ISNA(VLOOKUP(A560,Images!A:C,2,FALSE)), 1,VLOOKUP(A560,Images!A:C,2,FALSE))</f>
        <v>1.4986068228029219E-2</v>
      </c>
      <c r="D560">
        <f>IF(NOT(ISNA(VLOOKUP(A560,Harvard!B:E,4,FALSE))), VLOOKUP(A560,Harvard!B:E,4,FALSE), 0)</f>
        <v>0.96699999999999997</v>
      </c>
      <c r="E560">
        <f>IF(NOT(ISNA(VLOOKUP(A560,UC!B:D, 3, FALSE))),VLOOKUP(A560,UC!B:D, 2, FALSE)/VLOOKUP(A560, UC!B:D, 3, FALSE), 0)</f>
        <v>0</v>
      </c>
      <c r="F560">
        <f>IF(EXACT(VLOOKUP(F$1,Variables!$B$6:$C$32, 2, FALSE), "Yes"), LOOKUP($A560,Collections!$A:$A,Collections!B:B), 0)</f>
        <v>0</v>
      </c>
      <c r="G560">
        <f>IF(EXACT(VLOOKUP(G$1,Variables!$B$6:$C$32, 2, FALSE), "Yes"), LOOKUP($A560,Collections!$A:$A,Collections!C:C), 0)</f>
        <v>0</v>
      </c>
      <c r="H560">
        <f>IF(EXACT(VLOOKUP(H$1,Variables!$B$6:$C$32, 2, FALSE), "Yes"), LOOKUP($A560,Collections!$A:$A,Collections!D:D), 0)</f>
        <v>0</v>
      </c>
      <c r="I560">
        <f>IF(EXACT(VLOOKUP(I$1,Variables!$B$6:$C$32, 2, FALSE), "Yes"), LOOKUP($A560,Collections!$A:$A,Collections!E:E), 0)</f>
        <v>0</v>
      </c>
      <c r="J560">
        <f>IF(EXACT(VLOOKUP(J$1,Variables!$B$6:$C$32, 2, FALSE), "Yes"), LOOKUP($A560,Collections!$A:$A,Collections!F:F), 0)</f>
        <v>0</v>
      </c>
      <c r="K560">
        <f>IF(EXACT(VLOOKUP(K$1,Variables!$B$6:$C$32, 2, FALSE), "Yes"), LOOKUP($A560,Collections!$A:$A,Collections!G:G), 0)</f>
        <v>0</v>
      </c>
      <c r="L560">
        <f>IF(EXACT(VLOOKUP(L$1,Variables!$B$6:$C$32, 2, FALSE), "Yes"), LOOKUP($A560,Collections!$A:$A,Collections!H:H), 0)</f>
        <v>0</v>
      </c>
      <c r="M560">
        <f>IF(EXACT(VLOOKUP(M$1,Variables!$B$6:$C$32, 2, FALSE), "Yes"), LOOKUP($A560,Collections!$A:$A,Collections!I:I), 0)</f>
        <v>0</v>
      </c>
      <c r="N560">
        <f>IF(EXACT(VLOOKUP(N$1,Variables!$B$6:$C$32, 2, FALSE), "Yes"), LOOKUP($A560,Collections!$A:$A,Collections!J:J), 0)</f>
        <v>1</v>
      </c>
      <c r="O560">
        <f>IF(EXACT(VLOOKUP(O$1,Variables!$B$6:$C$32, 2, FALSE), "Yes"), LOOKUP($A560,Collections!$A:$A,Collections!K:K), 0)</f>
        <v>0</v>
      </c>
      <c r="P560">
        <f>IF(EXACT(VLOOKUP(P$1,Variables!$B$6:$C$32, 2, FALSE), "Yes"), LOOKUP($A560,Collections!$A:$A,Collections!L:L), 0)</f>
        <v>0</v>
      </c>
      <c r="Q560">
        <f>IF(EXACT(VLOOKUP(Q$1,Variables!$B$6:$C$32, 2, FALSE), "Yes"), LOOKUP($A560,Collections!$A:$A,Collections!M:M), 0)</f>
        <v>0</v>
      </c>
      <c r="R560">
        <f>IF(EXACT(VLOOKUP(R$1,Variables!$B$6:$C$32, 2, FALSE), "Yes"), LOOKUP($A560,Collections!$A:$A,Collections!N:N), 0)</f>
        <v>0</v>
      </c>
      <c r="S560">
        <f>IF(EXACT(VLOOKUP(S$1,Variables!$B$6:$C$32, 2, FALSE), "Yes"), LOOKUP($A560,Collections!$A:$A,Collections!O:O), 0)</f>
        <v>0</v>
      </c>
      <c r="T560">
        <f>IF(EXACT(VLOOKUP(T$1,Variables!$B$6:$C$32, 2, FALSE), "Yes"), LOOKUP($A560,Collections!$A:$A,Collections!P:P), 0)</f>
        <v>0</v>
      </c>
      <c r="U560">
        <f>IF(EXACT(VLOOKUP(U$1,Variables!$B$6:$C$32, 2, FALSE), "Yes"), LOOKUP($A560,Collections!$A:$A,Collections!Q:Q), 0)</f>
        <v>0</v>
      </c>
      <c r="V560">
        <f>IF(EXACT(VLOOKUP(V$1,Variables!$B$6:$C$32, 2, FALSE), "Yes"), LOOKUP($A560,Collections!$A:$A,Collections!R:R), 0)</f>
        <v>0</v>
      </c>
      <c r="W560">
        <f>IF(EXACT(VLOOKUP(W$1,Variables!$B$6:$C$32, 2, FALSE), "Yes"), LOOKUP($A560,Collections!$A:$A,Collections!S:S), 0)</f>
        <v>0</v>
      </c>
      <c r="X560">
        <f>IF(EXACT(VLOOKUP(X$1,Variables!$B$6:$C$32, 2, FALSE), "Yes"), LOOKUP($A560,Collections!$A:$A,Collections!T:T), 0)</f>
        <v>0</v>
      </c>
      <c r="Y560">
        <f>IF(EXACT(VLOOKUP(Y$1,Variables!$B$6:$C$32, 2, FALSE), "Yes"), LOOKUP($A560,Collections!$A:$A,Collections!U:U), 0)</f>
        <v>0</v>
      </c>
      <c r="Z560">
        <f>IF(EXACT(VLOOKUP(Z$1,Variables!$B$6:$C$32, 2, FALSE), "Yes"), LOOKUP($A560,Collections!$A:$A,Collections!V:V), 0)</f>
        <v>0</v>
      </c>
      <c r="AA560">
        <f>IF(EXACT(VLOOKUP(AA$1,Variables!$B$6:$C$32, 2, FALSE), "Yes"), LOOKUP($A560,Collections!$A:$A,Collections!W:W), 0)</f>
        <v>0</v>
      </c>
      <c r="AB560">
        <f>IF(EXACT(VLOOKUP(AB$1,Variables!$B$6:$C$32, 2, FALSE), "Yes"), LOOKUP($A560,Collections!$A:$A,Collections!X:X), 0)</f>
        <v>0</v>
      </c>
      <c r="AC560">
        <f>IF(EXACT(VLOOKUP(AC$1,Variables!$B$6:$C$32, 2, FALSE), "Yes"), LOOKUP($A560,Collections!$A:$A,Collections!Y:Y), 0)</f>
        <v>0</v>
      </c>
      <c r="AD560">
        <f>IF(EXACT(VLOOKUP(AD$1,Variables!$B$6:$C$32, 2, FALSE), "Yes"), LOOKUP($A560,Collections!$A:$A,Collections!Z:Z), 0)</f>
        <v>0</v>
      </c>
      <c r="AE560">
        <f>IF(EXACT(VLOOKUP(AE$1,Variables!$B$6:$C$32, 2, FALSE), "Yes"), LOOKUP($A560,Collections!$A:$A,Collections!AA:AA), 0)</f>
        <v>0</v>
      </c>
      <c r="AF560">
        <f>IF(EXACT(VLOOKUP(AF$1,Variables!$B$6:$C$32, 2, FALSE), "Yes"), LOOKUP($A560,Collections!$A:$A,Collections!AB:AB), 0)</f>
        <v>0</v>
      </c>
      <c r="AG560" t="str">
        <f t="shared" si="8"/>
        <v>Yes</v>
      </c>
      <c r="AH560">
        <f>IF(D560&gt;=Variables!$C$1,1,0)</f>
        <v>1</v>
      </c>
      <c r="AI560">
        <f>IF(E560&gt;=Variables!$C$1,1,0)</f>
        <v>0</v>
      </c>
    </row>
    <row r="561" spans="1:35" x14ac:dyDescent="0.2">
      <c r="A561" s="25">
        <v>161071</v>
      </c>
      <c r="B561" s="2" t="s">
        <v>1125</v>
      </c>
      <c r="C561">
        <f>IF(ISNA(VLOOKUP(A561,Images!A:C,3,FALSE)), 0, VLOOKUP(A561,Images!A:C,3,FALSE))/IF(ISNA(VLOOKUP(A561,Images!A:C,2,FALSE)), 1,VLOOKUP(A561,Images!A:C,2,FALSE))</f>
        <v>2.2873697409953733E-2</v>
      </c>
      <c r="D561">
        <f>IF(NOT(ISNA(VLOOKUP(A561,Harvard!B:E,4,FALSE))), VLOOKUP(A561,Harvard!B:E,4,FALSE), 0)</f>
        <v>1</v>
      </c>
      <c r="E561">
        <f>IF(NOT(ISNA(VLOOKUP(A561,UC!B:D, 3, FALSE))),VLOOKUP(A561,UC!B:D, 2, FALSE)/VLOOKUP(A561, UC!B:D, 3, FALSE), 0)</f>
        <v>0.91089108910891092</v>
      </c>
      <c r="F561">
        <f>IF(EXACT(VLOOKUP(F$1,Variables!$B$6:$C$32, 2, FALSE), "Yes"), LOOKUP($A561,Collections!$A:$A,Collections!B:B), 0)</f>
        <v>0</v>
      </c>
      <c r="G561">
        <f>IF(EXACT(VLOOKUP(G$1,Variables!$B$6:$C$32, 2, FALSE), "Yes"), LOOKUP($A561,Collections!$A:$A,Collections!C:C), 0)</f>
        <v>1</v>
      </c>
      <c r="H561">
        <f>IF(EXACT(VLOOKUP(H$1,Variables!$B$6:$C$32, 2, FALSE), "Yes"), LOOKUP($A561,Collections!$A:$A,Collections!D:D), 0)</f>
        <v>0</v>
      </c>
      <c r="I561">
        <f>IF(EXACT(VLOOKUP(I$1,Variables!$B$6:$C$32, 2, FALSE), "Yes"), LOOKUP($A561,Collections!$A:$A,Collections!E:E), 0)</f>
        <v>0</v>
      </c>
      <c r="J561">
        <f>IF(EXACT(VLOOKUP(J$1,Variables!$B$6:$C$32, 2, FALSE), "Yes"), LOOKUP($A561,Collections!$A:$A,Collections!F:F), 0)</f>
        <v>0</v>
      </c>
      <c r="K561">
        <f>IF(EXACT(VLOOKUP(K$1,Variables!$B$6:$C$32, 2, FALSE), "Yes"), LOOKUP($A561,Collections!$A:$A,Collections!G:G), 0)</f>
        <v>0</v>
      </c>
      <c r="L561">
        <f>IF(EXACT(VLOOKUP(L$1,Variables!$B$6:$C$32, 2, FALSE), "Yes"), LOOKUP($A561,Collections!$A:$A,Collections!H:H), 0)</f>
        <v>0</v>
      </c>
      <c r="M561">
        <f>IF(EXACT(VLOOKUP(M$1,Variables!$B$6:$C$32, 2, FALSE), "Yes"), LOOKUP($A561,Collections!$A:$A,Collections!I:I), 0)</f>
        <v>0</v>
      </c>
      <c r="N561">
        <f>IF(EXACT(VLOOKUP(N$1,Variables!$B$6:$C$32, 2, FALSE), "Yes"), LOOKUP($A561,Collections!$A:$A,Collections!J:J), 0)</f>
        <v>0</v>
      </c>
      <c r="O561">
        <f>IF(EXACT(VLOOKUP(O$1,Variables!$B$6:$C$32, 2, FALSE), "Yes"), LOOKUP($A561,Collections!$A:$A,Collections!K:K), 0)</f>
        <v>0</v>
      </c>
      <c r="P561">
        <f>IF(EXACT(VLOOKUP(P$1,Variables!$B$6:$C$32, 2, FALSE), "Yes"), LOOKUP($A561,Collections!$A:$A,Collections!L:L), 0)</f>
        <v>0</v>
      </c>
      <c r="Q561">
        <f>IF(EXACT(VLOOKUP(Q$1,Variables!$B$6:$C$32, 2, FALSE), "Yes"), LOOKUP($A561,Collections!$A:$A,Collections!M:M), 0)</f>
        <v>0</v>
      </c>
      <c r="R561">
        <f>IF(EXACT(VLOOKUP(R$1,Variables!$B$6:$C$32, 2, FALSE), "Yes"), LOOKUP($A561,Collections!$A:$A,Collections!N:N), 0)</f>
        <v>0</v>
      </c>
      <c r="S561">
        <f>IF(EXACT(VLOOKUP(S$1,Variables!$B$6:$C$32, 2, FALSE), "Yes"), LOOKUP($A561,Collections!$A:$A,Collections!O:O), 0)</f>
        <v>0</v>
      </c>
      <c r="T561">
        <f>IF(EXACT(VLOOKUP(T$1,Variables!$B$6:$C$32, 2, FALSE), "Yes"), LOOKUP($A561,Collections!$A:$A,Collections!P:P), 0)</f>
        <v>0</v>
      </c>
      <c r="U561">
        <f>IF(EXACT(VLOOKUP(U$1,Variables!$B$6:$C$32, 2, FALSE), "Yes"), LOOKUP($A561,Collections!$A:$A,Collections!Q:Q), 0)</f>
        <v>0</v>
      </c>
      <c r="V561">
        <f>IF(EXACT(VLOOKUP(V$1,Variables!$B$6:$C$32, 2, FALSE), "Yes"), LOOKUP($A561,Collections!$A:$A,Collections!R:R), 0)</f>
        <v>0</v>
      </c>
      <c r="W561">
        <f>IF(EXACT(VLOOKUP(W$1,Variables!$B$6:$C$32, 2, FALSE), "Yes"), LOOKUP($A561,Collections!$A:$A,Collections!S:S), 0)</f>
        <v>0</v>
      </c>
      <c r="X561">
        <f>IF(EXACT(VLOOKUP(X$1,Variables!$B$6:$C$32, 2, FALSE), "Yes"), LOOKUP($A561,Collections!$A:$A,Collections!T:T), 0)</f>
        <v>0</v>
      </c>
      <c r="Y561">
        <f>IF(EXACT(VLOOKUP(Y$1,Variables!$B$6:$C$32, 2, FALSE), "Yes"), LOOKUP($A561,Collections!$A:$A,Collections!U:U), 0)</f>
        <v>0</v>
      </c>
      <c r="Z561">
        <f>IF(EXACT(VLOOKUP(Z$1,Variables!$B$6:$C$32, 2, FALSE), "Yes"), LOOKUP($A561,Collections!$A:$A,Collections!V:V), 0)</f>
        <v>0</v>
      </c>
      <c r="AA561">
        <f>IF(EXACT(VLOOKUP(AA$1,Variables!$B$6:$C$32, 2, FALSE), "Yes"), LOOKUP($A561,Collections!$A:$A,Collections!W:W), 0)</f>
        <v>0</v>
      </c>
      <c r="AB561">
        <f>IF(EXACT(VLOOKUP(AB$1,Variables!$B$6:$C$32, 2, FALSE), "Yes"), LOOKUP($A561,Collections!$A:$A,Collections!X:X), 0)</f>
        <v>0</v>
      </c>
      <c r="AC561">
        <f>IF(EXACT(VLOOKUP(AC$1,Variables!$B$6:$C$32, 2, FALSE), "Yes"), LOOKUP($A561,Collections!$A:$A,Collections!Y:Y), 0)</f>
        <v>0</v>
      </c>
      <c r="AD561">
        <f>IF(EXACT(VLOOKUP(AD$1,Variables!$B$6:$C$32, 2, FALSE), "Yes"), LOOKUP($A561,Collections!$A:$A,Collections!Z:Z), 0)</f>
        <v>0</v>
      </c>
      <c r="AE561">
        <f>IF(EXACT(VLOOKUP(AE$1,Variables!$B$6:$C$32, 2, FALSE), "Yes"), LOOKUP($A561,Collections!$A:$A,Collections!AA:AA), 0)</f>
        <v>0</v>
      </c>
      <c r="AF561">
        <f>IF(EXACT(VLOOKUP(AF$1,Variables!$B$6:$C$32, 2, FALSE), "Yes"), LOOKUP($A561,Collections!$A:$A,Collections!AB:AB), 0)</f>
        <v>0</v>
      </c>
      <c r="AG561" t="str">
        <f t="shared" si="8"/>
        <v>Yes</v>
      </c>
      <c r="AH561">
        <f>IF(D561&gt;=Variables!$C$1,1,0)</f>
        <v>1</v>
      </c>
      <c r="AI561">
        <f>IF(E561&gt;=Variables!$C$1,1,0)</f>
        <v>1</v>
      </c>
    </row>
    <row r="562" spans="1:35" x14ac:dyDescent="0.2">
      <c r="A562" s="25">
        <v>7382189</v>
      </c>
      <c r="B562" s="2" t="s">
        <v>1126</v>
      </c>
      <c r="C562">
        <f>IF(ISNA(VLOOKUP(A562,Images!A:C,3,FALSE)), 0, VLOOKUP(A562,Images!A:C,3,FALSE))/IF(ISNA(VLOOKUP(A562,Images!A:C,2,FALSE)), 1,VLOOKUP(A562,Images!A:C,2,FALSE))</f>
        <v>4.8458149779735685E-2</v>
      </c>
      <c r="D562">
        <f>IF(NOT(ISNA(VLOOKUP(A562,Harvard!B:E,4,FALSE))), VLOOKUP(A562,Harvard!B:E,4,FALSE), 0)</f>
        <v>0</v>
      </c>
      <c r="E562">
        <f>IF(NOT(ISNA(VLOOKUP(A562,UC!B:D, 3, FALSE))),VLOOKUP(A562,UC!B:D, 2, FALSE)/VLOOKUP(A562, UC!B:D, 3, FALSE), 0)</f>
        <v>1</v>
      </c>
      <c r="F562">
        <f>IF(EXACT(VLOOKUP(F$1,Variables!$B$6:$C$32, 2, FALSE), "Yes"), LOOKUP($A562,Collections!$A:$A,Collections!B:B), 0)</f>
        <v>0</v>
      </c>
      <c r="G562">
        <f>IF(EXACT(VLOOKUP(G$1,Variables!$B$6:$C$32, 2, FALSE), "Yes"), LOOKUP($A562,Collections!$A:$A,Collections!C:C), 0)</f>
        <v>0</v>
      </c>
      <c r="H562">
        <f>IF(EXACT(VLOOKUP(H$1,Variables!$B$6:$C$32, 2, FALSE), "Yes"), LOOKUP($A562,Collections!$A:$A,Collections!D:D), 0)</f>
        <v>0</v>
      </c>
      <c r="I562">
        <f>IF(EXACT(VLOOKUP(I$1,Variables!$B$6:$C$32, 2, FALSE), "Yes"), LOOKUP($A562,Collections!$A:$A,Collections!E:E), 0)</f>
        <v>0</v>
      </c>
      <c r="J562">
        <f>IF(EXACT(VLOOKUP(J$1,Variables!$B$6:$C$32, 2, FALSE), "Yes"), LOOKUP($A562,Collections!$A:$A,Collections!F:F), 0)</f>
        <v>0</v>
      </c>
      <c r="K562">
        <f>IF(EXACT(VLOOKUP(K$1,Variables!$B$6:$C$32, 2, FALSE), "Yes"), LOOKUP($A562,Collections!$A:$A,Collections!G:G), 0)</f>
        <v>0</v>
      </c>
      <c r="L562">
        <f>IF(EXACT(VLOOKUP(L$1,Variables!$B$6:$C$32, 2, FALSE), "Yes"), LOOKUP($A562,Collections!$A:$A,Collections!H:H), 0)</f>
        <v>0</v>
      </c>
      <c r="M562">
        <f>IF(EXACT(VLOOKUP(M$1,Variables!$B$6:$C$32, 2, FALSE), "Yes"), LOOKUP($A562,Collections!$A:$A,Collections!I:I), 0)</f>
        <v>0</v>
      </c>
      <c r="N562">
        <f>IF(EXACT(VLOOKUP(N$1,Variables!$B$6:$C$32, 2, FALSE), "Yes"), LOOKUP($A562,Collections!$A:$A,Collections!J:J), 0)</f>
        <v>0</v>
      </c>
      <c r="O562">
        <f>IF(EXACT(VLOOKUP(O$1,Variables!$B$6:$C$32, 2, FALSE), "Yes"), LOOKUP($A562,Collections!$A:$A,Collections!K:K), 0)</f>
        <v>0</v>
      </c>
      <c r="P562">
        <f>IF(EXACT(VLOOKUP(P$1,Variables!$B$6:$C$32, 2, FALSE), "Yes"), LOOKUP($A562,Collections!$A:$A,Collections!L:L), 0)</f>
        <v>0</v>
      </c>
      <c r="Q562">
        <f>IF(EXACT(VLOOKUP(Q$1,Variables!$B$6:$C$32, 2, FALSE), "Yes"), LOOKUP($A562,Collections!$A:$A,Collections!M:M), 0)</f>
        <v>0</v>
      </c>
      <c r="R562">
        <f>IF(EXACT(VLOOKUP(R$1,Variables!$B$6:$C$32, 2, FALSE), "Yes"), LOOKUP($A562,Collections!$A:$A,Collections!N:N), 0)</f>
        <v>0</v>
      </c>
      <c r="S562">
        <f>IF(EXACT(VLOOKUP(S$1,Variables!$B$6:$C$32, 2, FALSE), "Yes"), LOOKUP($A562,Collections!$A:$A,Collections!O:O), 0)</f>
        <v>0</v>
      </c>
      <c r="T562">
        <f>IF(EXACT(VLOOKUP(T$1,Variables!$B$6:$C$32, 2, FALSE), "Yes"), LOOKUP($A562,Collections!$A:$A,Collections!P:P), 0)</f>
        <v>0</v>
      </c>
      <c r="U562">
        <f>IF(EXACT(VLOOKUP(U$1,Variables!$B$6:$C$32, 2, FALSE), "Yes"), LOOKUP($A562,Collections!$A:$A,Collections!Q:Q), 0)</f>
        <v>0</v>
      </c>
      <c r="V562">
        <f>IF(EXACT(VLOOKUP(V$1,Variables!$B$6:$C$32, 2, FALSE), "Yes"), LOOKUP($A562,Collections!$A:$A,Collections!R:R), 0)</f>
        <v>0</v>
      </c>
      <c r="W562">
        <f>IF(EXACT(VLOOKUP(W$1,Variables!$B$6:$C$32, 2, FALSE), "Yes"), LOOKUP($A562,Collections!$A:$A,Collections!S:S), 0)</f>
        <v>0</v>
      </c>
      <c r="X562">
        <f>IF(EXACT(VLOOKUP(X$1,Variables!$B$6:$C$32, 2, FALSE), "Yes"), LOOKUP($A562,Collections!$A:$A,Collections!T:T), 0)</f>
        <v>0</v>
      </c>
      <c r="Y562">
        <f>IF(EXACT(VLOOKUP(Y$1,Variables!$B$6:$C$32, 2, FALSE), "Yes"), LOOKUP($A562,Collections!$A:$A,Collections!U:U), 0)</f>
        <v>0</v>
      </c>
      <c r="Z562">
        <f>IF(EXACT(VLOOKUP(Z$1,Variables!$B$6:$C$32, 2, FALSE), "Yes"), LOOKUP($A562,Collections!$A:$A,Collections!V:V), 0)</f>
        <v>0</v>
      </c>
      <c r="AA562">
        <f>IF(EXACT(VLOOKUP(AA$1,Variables!$B$6:$C$32, 2, FALSE), "Yes"), LOOKUP($A562,Collections!$A:$A,Collections!W:W), 0)</f>
        <v>0</v>
      </c>
      <c r="AB562">
        <f>IF(EXACT(VLOOKUP(AB$1,Variables!$B$6:$C$32, 2, FALSE), "Yes"), LOOKUP($A562,Collections!$A:$A,Collections!X:X), 0)</f>
        <v>1</v>
      </c>
      <c r="AC562">
        <f>IF(EXACT(VLOOKUP(AC$1,Variables!$B$6:$C$32, 2, FALSE), "Yes"), LOOKUP($A562,Collections!$A:$A,Collections!Y:Y), 0)</f>
        <v>0</v>
      </c>
      <c r="AD562">
        <f>IF(EXACT(VLOOKUP(AD$1,Variables!$B$6:$C$32, 2, FALSE), "Yes"), LOOKUP($A562,Collections!$A:$A,Collections!Z:Z), 0)</f>
        <v>0</v>
      </c>
      <c r="AE562">
        <f>IF(EXACT(VLOOKUP(AE$1,Variables!$B$6:$C$32, 2, FALSE), "Yes"), LOOKUP($A562,Collections!$A:$A,Collections!AA:AA), 0)</f>
        <v>0</v>
      </c>
      <c r="AF562">
        <f>IF(EXACT(VLOOKUP(AF$1,Variables!$B$6:$C$32, 2, FALSE), "Yes"), LOOKUP($A562,Collections!$A:$A,Collections!AB:AB), 0)</f>
        <v>0</v>
      </c>
      <c r="AG562" t="str">
        <f t="shared" si="8"/>
        <v>Yes</v>
      </c>
      <c r="AH562">
        <f>IF(D562&gt;=Variables!$C$1,1,0)</f>
        <v>0</v>
      </c>
      <c r="AI562">
        <f>IF(E562&gt;=Variables!$C$1,1,0)</f>
        <v>1</v>
      </c>
    </row>
    <row r="563" spans="1:35" x14ac:dyDescent="0.2">
      <c r="A563" s="25">
        <v>15409295</v>
      </c>
      <c r="B563" s="2" t="s">
        <v>1127</v>
      </c>
      <c r="C563">
        <f>IF(ISNA(VLOOKUP(A563,Images!A:C,3,FALSE)), 0, VLOOKUP(A563,Images!A:C,3,FALSE))/IF(ISNA(VLOOKUP(A563,Images!A:C,2,FALSE)), 1,VLOOKUP(A563,Images!A:C,2,FALSE))</f>
        <v>0.90222296506769184</v>
      </c>
      <c r="D563">
        <f>IF(NOT(ISNA(VLOOKUP(A563,Harvard!B:E,4,FALSE))), VLOOKUP(A563,Harvard!B:E,4,FALSE), 0)</f>
        <v>0.95240000000000002</v>
      </c>
      <c r="E563">
        <f>IF(NOT(ISNA(VLOOKUP(A563,UC!B:D, 3, FALSE))),VLOOKUP(A563,UC!B:D, 2, FALSE)/VLOOKUP(A563, UC!B:D, 3, FALSE), 0)</f>
        <v>0.75</v>
      </c>
      <c r="F563">
        <f>IF(EXACT(VLOOKUP(F$1,Variables!$B$6:$C$32, 2, FALSE), "Yes"), LOOKUP($A563,Collections!$A:$A,Collections!B:B), 0)</f>
        <v>0</v>
      </c>
      <c r="G563">
        <f>IF(EXACT(VLOOKUP(G$1,Variables!$B$6:$C$32, 2, FALSE), "Yes"), LOOKUP($A563,Collections!$A:$A,Collections!C:C), 0)</f>
        <v>0</v>
      </c>
      <c r="H563">
        <f>IF(EXACT(VLOOKUP(H$1,Variables!$B$6:$C$32, 2, FALSE), "Yes"), LOOKUP($A563,Collections!$A:$A,Collections!D:D), 0)</f>
        <v>0</v>
      </c>
      <c r="I563">
        <f>IF(EXACT(VLOOKUP(I$1,Variables!$B$6:$C$32, 2, FALSE), "Yes"), LOOKUP($A563,Collections!$A:$A,Collections!E:E), 0)</f>
        <v>0</v>
      </c>
      <c r="J563">
        <f>IF(EXACT(VLOOKUP(J$1,Variables!$B$6:$C$32, 2, FALSE), "Yes"), LOOKUP($A563,Collections!$A:$A,Collections!F:F), 0)</f>
        <v>0</v>
      </c>
      <c r="K563">
        <f>IF(EXACT(VLOOKUP(K$1,Variables!$B$6:$C$32, 2, FALSE), "Yes"), LOOKUP($A563,Collections!$A:$A,Collections!G:G), 0)</f>
        <v>0</v>
      </c>
      <c r="L563">
        <f>IF(EXACT(VLOOKUP(L$1,Variables!$B$6:$C$32, 2, FALSE), "Yes"), LOOKUP($A563,Collections!$A:$A,Collections!H:H), 0)</f>
        <v>0</v>
      </c>
      <c r="M563">
        <f>IF(EXACT(VLOOKUP(M$1,Variables!$B$6:$C$32, 2, FALSE), "Yes"), LOOKUP($A563,Collections!$A:$A,Collections!I:I), 0)</f>
        <v>0</v>
      </c>
      <c r="N563">
        <f>IF(EXACT(VLOOKUP(N$1,Variables!$B$6:$C$32, 2, FALSE), "Yes"), LOOKUP($A563,Collections!$A:$A,Collections!J:J), 0)</f>
        <v>0</v>
      </c>
      <c r="O563">
        <f>IF(EXACT(VLOOKUP(O$1,Variables!$B$6:$C$32, 2, FALSE), "Yes"), LOOKUP($A563,Collections!$A:$A,Collections!K:K), 0)</f>
        <v>0</v>
      </c>
      <c r="P563">
        <f>IF(EXACT(VLOOKUP(P$1,Variables!$B$6:$C$32, 2, FALSE), "Yes"), LOOKUP($A563,Collections!$A:$A,Collections!L:L), 0)</f>
        <v>0</v>
      </c>
      <c r="Q563">
        <f>IF(EXACT(VLOOKUP(Q$1,Variables!$B$6:$C$32, 2, FALSE), "Yes"), LOOKUP($A563,Collections!$A:$A,Collections!M:M), 0)</f>
        <v>0</v>
      </c>
      <c r="R563">
        <f>IF(EXACT(VLOOKUP(R$1,Variables!$B$6:$C$32, 2, FALSE), "Yes"), LOOKUP($A563,Collections!$A:$A,Collections!N:N), 0)</f>
        <v>0</v>
      </c>
      <c r="S563">
        <f>IF(EXACT(VLOOKUP(S$1,Variables!$B$6:$C$32, 2, FALSE), "Yes"), LOOKUP($A563,Collections!$A:$A,Collections!O:O), 0)</f>
        <v>0</v>
      </c>
      <c r="T563">
        <f>IF(EXACT(VLOOKUP(T$1,Variables!$B$6:$C$32, 2, FALSE), "Yes"), LOOKUP($A563,Collections!$A:$A,Collections!P:P), 0)</f>
        <v>0</v>
      </c>
      <c r="U563">
        <f>IF(EXACT(VLOOKUP(U$1,Variables!$B$6:$C$32, 2, FALSE), "Yes"), LOOKUP($A563,Collections!$A:$A,Collections!Q:Q), 0)</f>
        <v>0</v>
      </c>
      <c r="V563">
        <f>IF(EXACT(VLOOKUP(V$1,Variables!$B$6:$C$32, 2, FALSE), "Yes"), LOOKUP($A563,Collections!$A:$A,Collections!R:R), 0)</f>
        <v>0</v>
      </c>
      <c r="W563">
        <f>IF(EXACT(VLOOKUP(W$1,Variables!$B$6:$C$32, 2, FALSE), "Yes"), LOOKUP($A563,Collections!$A:$A,Collections!S:S), 0)</f>
        <v>0</v>
      </c>
      <c r="X563">
        <f>IF(EXACT(VLOOKUP(X$1,Variables!$B$6:$C$32, 2, FALSE), "Yes"), LOOKUP($A563,Collections!$A:$A,Collections!T:T), 0)</f>
        <v>0</v>
      </c>
      <c r="Y563">
        <f>IF(EXACT(VLOOKUP(Y$1,Variables!$B$6:$C$32, 2, FALSE), "Yes"), LOOKUP($A563,Collections!$A:$A,Collections!U:U), 0)</f>
        <v>0</v>
      </c>
      <c r="Z563">
        <f>IF(EXACT(VLOOKUP(Z$1,Variables!$B$6:$C$32, 2, FALSE), "Yes"), LOOKUP($A563,Collections!$A:$A,Collections!V:V), 0)</f>
        <v>0</v>
      </c>
      <c r="AA563">
        <f>IF(EXACT(VLOOKUP(AA$1,Variables!$B$6:$C$32, 2, FALSE), "Yes"), LOOKUP($A563,Collections!$A:$A,Collections!W:W), 0)</f>
        <v>0</v>
      </c>
      <c r="AB563">
        <f>IF(EXACT(VLOOKUP(AB$1,Variables!$B$6:$C$32, 2, FALSE), "Yes"), LOOKUP($A563,Collections!$A:$A,Collections!X:X), 0)</f>
        <v>1</v>
      </c>
      <c r="AC563">
        <f>IF(EXACT(VLOOKUP(AC$1,Variables!$B$6:$C$32, 2, FALSE), "Yes"), LOOKUP($A563,Collections!$A:$A,Collections!Y:Y), 0)</f>
        <v>0</v>
      </c>
      <c r="AD563">
        <f>IF(EXACT(VLOOKUP(AD$1,Variables!$B$6:$C$32, 2, FALSE), "Yes"), LOOKUP($A563,Collections!$A:$A,Collections!Z:Z), 0)</f>
        <v>0</v>
      </c>
      <c r="AE563">
        <f>IF(EXACT(VLOOKUP(AE$1,Variables!$B$6:$C$32, 2, FALSE), "Yes"), LOOKUP($A563,Collections!$A:$A,Collections!AA:AA), 0)</f>
        <v>0</v>
      </c>
      <c r="AF563">
        <f>IF(EXACT(VLOOKUP(AF$1,Variables!$B$6:$C$32, 2, FALSE), "Yes"), LOOKUP($A563,Collections!$A:$A,Collections!AB:AB), 0)</f>
        <v>0</v>
      </c>
      <c r="AG563" t="str">
        <f t="shared" si="8"/>
        <v>Yes</v>
      </c>
      <c r="AH563">
        <f>IF(D563&gt;=Variables!$C$1,1,0)</f>
        <v>1</v>
      </c>
      <c r="AI563">
        <f>IF(E563&gt;=Variables!$C$1,1,0)</f>
        <v>0</v>
      </c>
    </row>
    <row r="564" spans="1:35" x14ac:dyDescent="0.2">
      <c r="A564" s="25">
        <v>16733436</v>
      </c>
      <c r="B564" s="2" t="s">
        <v>1967</v>
      </c>
      <c r="C564">
        <f>IF(ISNA(VLOOKUP(A564,Images!A:C,3,FALSE)), 0, VLOOKUP(A564,Images!A:C,3,FALSE))/IF(ISNA(VLOOKUP(A564,Images!A:C,2,FALSE)), 1,VLOOKUP(A564,Images!A:C,2,FALSE))</f>
        <v>8.2280340875697921E-3</v>
      </c>
      <c r="D564">
        <f>IF(NOT(ISNA(VLOOKUP(A564,Harvard!B:E,4,FALSE))), VLOOKUP(A564,Harvard!B:E,4,FALSE), 0)</f>
        <v>1</v>
      </c>
      <c r="E564">
        <f>IF(NOT(ISNA(VLOOKUP(A564,UC!B:D, 3, FALSE))),VLOOKUP(A564,UC!B:D, 2, FALSE)/VLOOKUP(A564, UC!B:D, 3, FALSE), 0)</f>
        <v>0</v>
      </c>
      <c r="F564">
        <f>IF(EXACT(VLOOKUP(F$1,Variables!$B$6:$C$32, 2, FALSE), "Yes"), LOOKUP($A564,Collections!$A:$A,Collections!B:B), 0)</f>
        <v>0</v>
      </c>
      <c r="G564">
        <f>IF(EXACT(VLOOKUP(G$1,Variables!$B$6:$C$32, 2, FALSE), "Yes"), LOOKUP($A564,Collections!$A:$A,Collections!C:C), 0)</f>
        <v>0</v>
      </c>
      <c r="H564">
        <f>IF(EXACT(VLOOKUP(H$1,Variables!$B$6:$C$32, 2, FALSE), "Yes"), LOOKUP($A564,Collections!$A:$A,Collections!D:D), 0)</f>
        <v>0</v>
      </c>
      <c r="I564">
        <f>IF(EXACT(VLOOKUP(I$1,Variables!$B$6:$C$32, 2, FALSE), "Yes"), LOOKUP($A564,Collections!$A:$A,Collections!E:E), 0)</f>
        <v>0</v>
      </c>
      <c r="J564">
        <f>IF(EXACT(VLOOKUP(J$1,Variables!$B$6:$C$32, 2, FALSE), "Yes"), LOOKUP($A564,Collections!$A:$A,Collections!F:F), 0)</f>
        <v>0</v>
      </c>
      <c r="K564">
        <f>IF(EXACT(VLOOKUP(K$1,Variables!$B$6:$C$32, 2, FALSE), "Yes"), LOOKUP($A564,Collections!$A:$A,Collections!G:G), 0)</f>
        <v>1</v>
      </c>
      <c r="L564">
        <f>IF(EXACT(VLOOKUP(L$1,Variables!$B$6:$C$32, 2, FALSE), "Yes"), LOOKUP($A564,Collections!$A:$A,Collections!H:H), 0)</f>
        <v>0</v>
      </c>
      <c r="M564">
        <f>IF(EXACT(VLOOKUP(M$1,Variables!$B$6:$C$32, 2, FALSE), "Yes"), LOOKUP($A564,Collections!$A:$A,Collections!I:I), 0)</f>
        <v>0</v>
      </c>
      <c r="N564">
        <f>IF(EXACT(VLOOKUP(N$1,Variables!$B$6:$C$32, 2, FALSE), "Yes"), LOOKUP($A564,Collections!$A:$A,Collections!J:J), 0)</f>
        <v>0</v>
      </c>
      <c r="O564">
        <f>IF(EXACT(VLOOKUP(O$1,Variables!$B$6:$C$32, 2, FALSE), "Yes"), LOOKUP($A564,Collections!$A:$A,Collections!K:K), 0)</f>
        <v>0</v>
      </c>
      <c r="P564">
        <f>IF(EXACT(VLOOKUP(P$1,Variables!$B$6:$C$32, 2, FALSE), "Yes"), LOOKUP($A564,Collections!$A:$A,Collections!L:L), 0)</f>
        <v>0</v>
      </c>
      <c r="Q564">
        <f>IF(EXACT(VLOOKUP(Q$1,Variables!$B$6:$C$32, 2, FALSE), "Yes"), LOOKUP($A564,Collections!$A:$A,Collections!M:M), 0)</f>
        <v>0</v>
      </c>
      <c r="R564">
        <f>IF(EXACT(VLOOKUP(R$1,Variables!$B$6:$C$32, 2, FALSE), "Yes"), LOOKUP($A564,Collections!$A:$A,Collections!N:N), 0)</f>
        <v>0</v>
      </c>
      <c r="S564">
        <f>IF(EXACT(VLOOKUP(S$1,Variables!$B$6:$C$32, 2, FALSE), "Yes"), LOOKUP($A564,Collections!$A:$A,Collections!O:O), 0)</f>
        <v>0</v>
      </c>
      <c r="T564">
        <f>IF(EXACT(VLOOKUP(T$1,Variables!$B$6:$C$32, 2, FALSE), "Yes"), LOOKUP($A564,Collections!$A:$A,Collections!P:P), 0)</f>
        <v>0</v>
      </c>
      <c r="U564">
        <f>IF(EXACT(VLOOKUP(U$1,Variables!$B$6:$C$32, 2, FALSE), "Yes"), LOOKUP($A564,Collections!$A:$A,Collections!Q:Q), 0)</f>
        <v>0</v>
      </c>
      <c r="V564">
        <f>IF(EXACT(VLOOKUP(V$1,Variables!$B$6:$C$32, 2, FALSE), "Yes"), LOOKUP($A564,Collections!$A:$A,Collections!R:R), 0)</f>
        <v>0</v>
      </c>
      <c r="W564">
        <f>IF(EXACT(VLOOKUP(W$1,Variables!$B$6:$C$32, 2, FALSE), "Yes"), LOOKUP($A564,Collections!$A:$A,Collections!S:S), 0)</f>
        <v>0</v>
      </c>
      <c r="X564">
        <f>IF(EXACT(VLOOKUP(X$1,Variables!$B$6:$C$32, 2, FALSE), "Yes"), LOOKUP($A564,Collections!$A:$A,Collections!T:T), 0)</f>
        <v>0</v>
      </c>
      <c r="Y564">
        <f>IF(EXACT(VLOOKUP(Y$1,Variables!$B$6:$C$32, 2, FALSE), "Yes"), LOOKUP($A564,Collections!$A:$A,Collections!U:U), 0)</f>
        <v>0</v>
      </c>
      <c r="Z564">
        <f>IF(EXACT(VLOOKUP(Z$1,Variables!$B$6:$C$32, 2, FALSE), "Yes"), LOOKUP($A564,Collections!$A:$A,Collections!V:V), 0)</f>
        <v>0</v>
      </c>
      <c r="AA564">
        <f>IF(EXACT(VLOOKUP(AA$1,Variables!$B$6:$C$32, 2, FALSE), "Yes"), LOOKUP($A564,Collections!$A:$A,Collections!W:W), 0)</f>
        <v>0</v>
      </c>
      <c r="AB564">
        <f>IF(EXACT(VLOOKUP(AB$1,Variables!$B$6:$C$32, 2, FALSE), "Yes"), LOOKUP($A564,Collections!$A:$A,Collections!X:X), 0)</f>
        <v>0</v>
      </c>
      <c r="AC564">
        <f>IF(EXACT(VLOOKUP(AC$1,Variables!$B$6:$C$32, 2, FALSE), "Yes"), LOOKUP($A564,Collections!$A:$A,Collections!Y:Y), 0)</f>
        <v>0</v>
      </c>
      <c r="AD564">
        <f>IF(EXACT(VLOOKUP(AD$1,Variables!$B$6:$C$32, 2, FALSE), "Yes"), LOOKUP($A564,Collections!$A:$A,Collections!Z:Z), 0)</f>
        <v>0</v>
      </c>
      <c r="AE564">
        <f>IF(EXACT(VLOOKUP(AE$1,Variables!$B$6:$C$32, 2, FALSE), "Yes"), LOOKUP($A564,Collections!$A:$A,Collections!AA:AA), 0)</f>
        <v>0</v>
      </c>
      <c r="AF564">
        <f>IF(EXACT(VLOOKUP(AF$1,Variables!$B$6:$C$32, 2, FALSE), "Yes"), LOOKUP($A564,Collections!$A:$A,Collections!AB:AB), 0)</f>
        <v>0</v>
      </c>
      <c r="AG564" t="str">
        <f t="shared" si="8"/>
        <v>Yes</v>
      </c>
      <c r="AH564">
        <f>IF(D564&gt;=Variables!$C$1,1,0)</f>
        <v>1</v>
      </c>
      <c r="AI564">
        <f>IF(E564&gt;=Variables!$C$1,1,0)</f>
        <v>0</v>
      </c>
    </row>
    <row r="565" spans="1:35" x14ac:dyDescent="0.2">
      <c r="A565" s="25">
        <v>1609009</v>
      </c>
      <c r="B565" s="2" t="s">
        <v>1128</v>
      </c>
      <c r="C565">
        <f>IF(ISNA(VLOOKUP(A565,Images!A:C,3,FALSE)), 0, VLOOKUP(A565,Images!A:C,3,FALSE))/IF(ISNA(VLOOKUP(A565,Images!A:C,2,FALSE)), 1,VLOOKUP(A565,Images!A:C,2,FALSE))</f>
        <v>8.451945235190457E-2</v>
      </c>
      <c r="D565">
        <f>IF(NOT(ISNA(VLOOKUP(A565,Harvard!B:E,4,FALSE))), VLOOKUP(A565,Harvard!B:E,4,FALSE), 0)</f>
        <v>0.75</v>
      </c>
      <c r="E565">
        <f>IF(NOT(ISNA(VLOOKUP(A565,UC!B:D, 3, FALSE))),VLOOKUP(A565,UC!B:D, 2, FALSE)/VLOOKUP(A565, UC!B:D, 3, FALSE), 0)</f>
        <v>0.84285714285714286</v>
      </c>
      <c r="F565">
        <f>IF(EXACT(VLOOKUP(F$1,Variables!$B$6:$C$32, 2, FALSE), "Yes"), LOOKUP($A565,Collections!$A:$A,Collections!B:B), 0)</f>
        <v>0</v>
      </c>
      <c r="G565">
        <f>IF(EXACT(VLOOKUP(G$1,Variables!$B$6:$C$32, 2, FALSE), "Yes"), LOOKUP($A565,Collections!$A:$A,Collections!C:C), 0)</f>
        <v>0</v>
      </c>
      <c r="H565">
        <f>IF(EXACT(VLOOKUP(H$1,Variables!$B$6:$C$32, 2, FALSE), "Yes"), LOOKUP($A565,Collections!$A:$A,Collections!D:D), 0)</f>
        <v>0</v>
      </c>
      <c r="I565">
        <f>IF(EXACT(VLOOKUP(I$1,Variables!$B$6:$C$32, 2, FALSE), "Yes"), LOOKUP($A565,Collections!$A:$A,Collections!E:E), 0)</f>
        <v>0</v>
      </c>
      <c r="J565">
        <f>IF(EXACT(VLOOKUP(J$1,Variables!$B$6:$C$32, 2, FALSE), "Yes"), LOOKUP($A565,Collections!$A:$A,Collections!F:F), 0)</f>
        <v>0</v>
      </c>
      <c r="K565">
        <f>IF(EXACT(VLOOKUP(K$1,Variables!$B$6:$C$32, 2, FALSE), "Yes"), LOOKUP($A565,Collections!$A:$A,Collections!G:G), 0)</f>
        <v>0</v>
      </c>
      <c r="L565">
        <f>IF(EXACT(VLOOKUP(L$1,Variables!$B$6:$C$32, 2, FALSE), "Yes"), LOOKUP($A565,Collections!$A:$A,Collections!H:H), 0)</f>
        <v>0</v>
      </c>
      <c r="M565">
        <f>IF(EXACT(VLOOKUP(M$1,Variables!$B$6:$C$32, 2, FALSE), "Yes"), LOOKUP($A565,Collections!$A:$A,Collections!I:I), 0)</f>
        <v>1</v>
      </c>
      <c r="N565">
        <f>IF(EXACT(VLOOKUP(N$1,Variables!$B$6:$C$32, 2, FALSE), "Yes"), LOOKUP($A565,Collections!$A:$A,Collections!J:J), 0)</f>
        <v>0</v>
      </c>
      <c r="O565">
        <f>IF(EXACT(VLOOKUP(O$1,Variables!$B$6:$C$32, 2, FALSE), "Yes"), LOOKUP($A565,Collections!$A:$A,Collections!K:K), 0)</f>
        <v>0</v>
      </c>
      <c r="P565">
        <f>IF(EXACT(VLOOKUP(P$1,Variables!$B$6:$C$32, 2, FALSE), "Yes"), LOOKUP($A565,Collections!$A:$A,Collections!L:L), 0)</f>
        <v>0</v>
      </c>
      <c r="Q565">
        <f>IF(EXACT(VLOOKUP(Q$1,Variables!$B$6:$C$32, 2, FALSE), "Yes"), LOOKUP($A565,Collections!$A:$A,Collections!M:M), 0)</f>
        <v>0</v>
      </c>
      <c r="R565">
        <f>IF(EXACT(VLOOKUP(R$1,Variables!$B$6:$C$32, 2, FALSE), "Yes"), LOOKUP($A565,Collections!$A:$A,Collections!N:N), 0)</f>
        <v>0</v>
      </c>
      <c r="S565">
        <f>IF(EXACT(VLOOKUP(S$1,Variables!$B$6:$C$32, 2, FALSE), "Yes"), LOOKUP($A565,Collections!$A:$A,Collections!O:O), 0)</f>
        <v>0</v>
      </c>
      <c r="T565">
        <f>IF(EXACT(VLOOKUP(T$1,Variables!$B$6:$C$32, 2, FALSE), "Yes"), LOOKUP($A565,Collections!$A:$A,Collections!P:P), 0)</f>
        <v>0</v>
      </c>
      <c r="U565">
        <f>IF(EXACT(VLOOKUP(U$1,Variables!$B$6:$C$32, 2, FALSE), "Yes"), LOOKUP($A565,Collections!$A:$A,Collections!Q:Q), 0)</f>
        <v>0</v>
      </c>
      <c r="V565">
        <f>IF(EXACT(VLOOKUP(V$1,Variables!$B$6:$C$32, 2, FALSE), "Yes"), LOOKUP($A565,Collections!$A:$A,Collections!R:R), 0)</f>
        <v>0</v>
      </c>
      <c r="W565">
        <f>IF(EXACT(VLOOKUP(W$1,Variables!$B$6:$C$32, 2, FALSE), "Yes"), LOOKUP($A565,Collections!$A:$A,Collections!S:S), 0)</f>
        <v>0</v>
      </c>
      <c r="X565">
        <f>IF(EXACT(VLOOKUP(X$1,Variables!$B$6:$C$32, 2, FALSE), "Yes"), LOOKUP($A565,Collections!$A:$A,Collections!T:T), 0)</f>
        <v>0</v>
      </c>
      <c r="Y565">
        <f>IF(EXACT(VLOOKUP(Y$1,Variables!$B$6:$C$32, 2, FALSE), "Yes"), LOOKUP($A565,Collections!$A:$A,Collections!U:U), 0)</f>
        <v>0</v>
      </c>
      <c r="Z565">
        <f>IF(EXACT(VLOOKUP(Z$1,Variables!$B$6:$C$32, 2, FALSE), "Yes"), LOOKUP($A565,Collections!$A:$A,Collections!V:V), 0)</f>
        <v>0</v>
      </c>
      <c r="AA565">
        <f>IF(EXACT(VLOOKUP(AA$1,Variables!$B$6:$C$32, 2, FALSE), "Yes"), LOOKUP($A565,Collections!$A:$A,Collections!W:W), 0)</f>
        <v>0</v>
      </c>
      <c r="AB565">
        <f>IF(EXACT(VLOOKUP(AB$1,Variables!$B$6:$C$32, 2, FALSE), "Yes"), LOOKUP($A565,Collections!$A:$A,Collections!X:X), 0)</f>
        <v>0</v>
      </c>
      <c r="AC565">
        <f>IF(EXACT(VLOOKUP(AC$1,Variables!$B$6:$C$32, 2, FALSE), "Yes"), LOOKUP($A565,Collections!$A:$A,Collections!Y:Y), 0)</f>
        <v>0</v>
      </c>
      <c r="AD565">
        <f>IF(EXACT(VLOOKUP(AD$1,Variables!$B$6:$C$32, 2, FALSE), "Yes"), LOOKUP($A565,Collections!$A:$A,Collections!Z:Z), 0)</f>
        <v>0</v>
      </c>
      <c r="AE565">
        <f>IF(EXACT(VLOOKUP(AE$1,Variables!$B$6:$C$32, 2, FALSE), "Yes"), LOOKUP($A565,Collections!$A:$A,Collections!AA:AA), 0)</f>
        <v>0</v>
      </c>
      <c r="AF565">
        <f>IF(EXACT(VLOOKUP(AF$1,Variables!$B$6:$C$32, 2, FALSE), "Yes"), LOOKUP($A565,Collections!$A:$A,Collections!AB:AB), 0)</f>
        <v>0</v>
      </c>
      <c r="AG565" t="str">
        <f t="shared" si="8"/>
        <v>Yes</v>
      </c>
      <c r="AH565">
        <f>IF(D565&gt;=Variables!$C$1,1,0)</f>
        <v>0</v>
      </c>
      <c r="AI565">
        <f>IF(E565&gt;=Variables!$C$1,1,0)</f>
        <v>0</v>
      </c>
    </row>
    <row r="566" spans="1:35" x14ac:dyDescent="0.2">
      <c r="A566" s="25">
        <v>2698463</v>
      </c>
      <c r="B566" s="2" t="s">
        <v>1129</v>
      </c>
      <c r="C566">
        <f>IF(ISNA(VLOOKUP(A566,Images!A:C,3,FALSE)), 0, VLOOKUP(A566,Images!A:C,3,FALSE))/IF(ISNA(VLOOKUP(A566,Images!A:C,2,FALSE)), 1,VLOOKUP(A566,Images!A:C,2,FALSE))</f>
        <v>7.4329147944400112E-2</v>
      </c>
      <c r="D566">
        <f>IF(NOT(ISNA(VLOOKUP(A566,Harvard!B:E,4,FALSE))), VLOOKUP(A566,Harvard!B:E,4,FALSE), 0)</f>
        <v>0.80710000000000004</v>
      </c>
      <c r="E566">
        <f>IF(NOT(ISNA(VLOOKUP(A566,UC!B:D, 3, FALSE))),VLOOKUP(A566,UC!B:D, 2, FALSE)/VLOOKUP(A566, UC!B:D, 3, FALSE), 0)</f>
        <v>1</v>
      </c>
      <c r="F566">
        <f>IF(EXACT(VLOOKUP(F$1,Variables!$B$6:$C$32, 2, FALSE), "Yes"), LOOKUP($A566,Collections!$A:$A,Collections!B:B), 0)</f>
        <v>0</v>
      </c>
      <c r="G566">
        <f>IF(EXACT(VLOOKUP(G$1,Variables!$B$6:$C$32, 2, FALSE), "Yes"), LOOKUP($A566,Collections!$A:$A,Collections!C:C), 0)</f>
        <v>0</v>
      </c>
      <c r="H566">
        <f>IF(EXACT(VLOOKUP(H$1,Variables!$B$6:$C$32, 2, FALSE), "Yes"), LOOKUP($A566,Collections!$A:$A,Collections!D:D), 0)</f>
        <v>0</v>
      </c>
      <c r="I566">
        <f>IF(EXACT(VLOOKUP(I$1,Variables!$B$6:$C$32, 2, FALSE), "Yes"), LOOKUP($A566,Collections!$A:$A,Collections!E:E), 0)</f>
        <v>0</v>
      </c>
      <c r="J566">
        <f>IF(EXACT(VLOOKUP(J$1,Variables!$B$6:$C$32, 2, FALSE), "Yes"), LOOKUP($A566,Collections!$A:$A,Collections!F:F), 0)</f>
        <v>0</v>
      </c>
      <c r="K566">
        <f>IF(EXACT(VLOOKUP(K$1,Variables!$B$6:$C$32, 2, FALSE), "Yes"), LOOKUP($A566,Collections!$A:$A,Collections!G:G), 0)</f>
        <v>0</v>
      </c>
      <c r="L566">
        <f>IF(EXACT(VLOOKUP(L$1,Variables!$B$6:$C$32, 2, FALSE), "Yes"), LOOKUP($A566,Collections!$A:$A,Collections!H:H), 0)</f>
        <v>0</v>
      </c>
      <c r="M566">
        <f>IF(EXACT(VLOOKUP(M$1,Variables!$B$6:$C$32, 2, FALSE), "Yes"), LOOKUP($A566,Collections!$A:$A,Collections!I:I), 0)</f>
        <v>0</v>
      </c>
      <c r="N566">
        <f>IF(EXACT(VLOOKUP(N$1,Variables!$B$6:$C$32, 2, FALSE), "Yes"), LOOKUP($A566,Collections!$A:$A,Collections!J:J), 0)</f>
        <v>0</v>
      </c>
      <c r="O566">
        <f>IF(EXACT(VLOOKUP(O$1,Variables!$B$6:$C$32, 2, FALSE), "Yes"), LOOKUP($A566,Collections!$A:$A,Collections!K:K), 0)</f>
        <v>0</v>
      </c>
      <c r="P566">
        <f>IF(EXACT(VLOOKUP(P$1,Variables!$B$6:$C$32, 2, FALSE), "Yes"), LOOKUP($A566,Collections!$A:$A,Collections!L:L), 0)</f>
        <v>0</v>
      </c>
      <c r="Q566">
        <f>IF(EXACT(VLOOKUP(Q$1,Variables!$B$6:$C$32, 2, FALSE), "Yes"), LOOKUP($A566,Collections!$A:$A,Collections!M:M), 0)</f>
        <v>0</v>
      </c>
      <c r="R566">
        <f>IF(EXACT(VLOOKUP(R$1,Variables!$B$6:$C$32, 2, FALSE), "Yes"), LOOKUP($A566,Collections!$A:$A,Collections!N:N), 0)</f>
        <v>0</v>
      </c>
      <c r="S566">
        <f>IF(EXACT(VLOOKUP(S$1,Variables!$B$6:$C$32, 2, FALSE), "Yes"), LOOKUP($A566,Collections!$A:$A,Collections!O:O), 0)</f>
        <v>0</v>
      </c>
      <c r="T566">
        <f>IF(EXACT(VLOOKUP(T$1,Variables!$B$6:$C$32, 2, FALSE), "Yes"), LOOKUP($A566,Collections!$A:$A,Collections!P:P), 0)</f>
        <v>0</v>
      </c>
      <c r="U566">
        <f>IF(EXACT(VLOOKUP(U$1,Variables!$B$6:$C$32, 2, FALSE), "Yes"), LOOKUP($A566,Collections!$A:$A,Collections!Q:Q), 0)</f>
        <v>0</v>
      </c>
      <c r="V566">
        <f>IF(EXACT(VLOOKUP(V$1,Variables!$B$6:$C$32, 2, FALSE), "Yes"), LOOKUP($A566,Collections!$A:$A,Collections!R:R), 0)</f>
        <v>0</v>
      </c>
      <c r="W566">
        <f>IF(EXACT(VLOOKUP(W$1,Variables!$B$6:$C$32, 2, FALSE), "Yes"), LOOKUP($A566,Collections!$A:$A,Collections!S:S), 0)</f>
        <v>0</v>
      </c>
      <c r="X566">
        <f>IF(EXACT(VLOOKUP(X$1,Variables!$B$6:$C$32, 2, FALSE), "Yes"), LOOKUP($A566,Collections!$A:$A,Collections!T:T), 0)</f>
        <v>0</v>
      </c>
      <c r="Y566">
        <f>IF(EXACT(VLOOKUP(Y$1,Variables!$B$6:$C$32, 2, FALSE), "Yes"), LOOKUP($A566,Collections!$A:$A,Collections!U:U), 0)</f>
        <v>0</v>
      </c>
      <c r="Z566">
        <f>IF(EXACT(VLOOKUP(Z$1,Variables!$B$6:$C$32, 2, FALSE), "Yes"), LOOKUP($A566,Collections!$A:$A,Collections!V:V), 0)</f>
        <v>0</v>
      </c>
      <c r="AA566">
        <f>IF(EXACT(VLOOKUP(AA$1,Variables!$B$6:$C$32, 2, FALSE), "Yes"), LOOKUP($A566,Collections!$A:$A,Collections!W:W), 0)</f>
        <v>0</v>
      </c>
      <c r="AB566">
        <f>IF(EXACT(VLOOKUP(AB$1,Variables!$B$6:$C$32, 2, FALSE), "Yes"), LOOKUP($A566,Collections!$A:$A,Collections!X:X), 0)</f>
        <v>1</v>
      </c>
      <c r="AC566">
        <f>IF(EXACT(VLOOKUP(AC$1,Variables!$B$6:$C$32, 2, FALSE), "Yes"), LOOKUP($A566,Collections!$A:$A,Collections!Y:Y), 0)</f>
        <v>0</v>
      </c>
      <c r="AD566">
        <f>IF(EXACT(VLOOKUP(AD$1,Variables!$B$6:$C$32, 2, FALSE), "Yes"), LOOKUP($A566,Collections!$A:$A,Collections!Z:Z), 0)</f>
        <v>0</v>
      </c>
      <c r="AE566">
        <f>IF(EXACT(VLOOKUP(AE$1,Variables!$B$6:$C$32, 2, FALSE), "Yes"), LOOKUP($A566,Collections!$A:$A,Collections!AA:AA), 0)</f>
        <v>0</v>
      </c>
      <c r="AF566">
        <f>IF(EXACT(VLOOKUP(AF$1,Variables!$B$6:$C$32, 2, FALSE), "Yes"), LOOKUP($A566,Collections!$A:$A,Collections!AB:AB), 0)</f>
        <v>0</v>
      </c>
      <c r="AG566" t="str">
        <f t="shared" si="8"/>
        <v>Yes</v>
      </c>
      <c r="AH566">
        <f>IF(D566&gt;=Variables!$C$1,1,0)</f>
        <v>0</v>
      </c>
      <c r="AI566">
        <f>IF(E566&gt;=Variables!$C$1,1,0)</f>
        <v>1</v>
      </c>
    </row>
    <row r="567" spans="1:35" x14ac:dyDescent="0.2">
      <c r="A567" s="25">
        <v>20090943</v>
      </c>
      <c r="B567" s="2" t="s">
        <v>526</v>
      </c>
      <c r="C567">
        <f>IF(ISNA(VLOOKUP(A567,Images!A:C,3,FALSE)), 0, VLOOKUP(A567,Images!A:C,3,FALSE))/IF(ISNA(VLOOKUP(A567,Images!A:C,2,FALSE)), 1,VLOOKUP(A567,Images!A:C,2,FALSE))</f>
        <v>0</v>
      </c>
      <c r="D567">
        <f>IF(NOT(ISNA(VLOOKUP(A567,Harvard!B:E,4,FALSE))), VLOOKUP(A567,Harvard!B:E,4,FALSE), 0)</f>
        <v>0</v>
      </c>
      <c r="E567">
        <f>IF(NOT(ISNA(VLOOKUP(A567,UC!B:D, 3, FALSE))),VLOOKUP(A567,UC!B:D, 2, FALSE)/VLOOKUP(A567, UC!B:D, 3, FALSE), 0)</f>
        <v>0</v>
      </c>
      <c r="F567">
        <f>IF(EXACT(VLOOKUP(F$1,Variables!$B$6:$C$32, 2, FALSE), "Yes"), LOOKUP($A567,Collections!$A:$A,Collections!B:B), 0)</f>
        <v>0</v>
      </c>
      <c r="G567">
        <f>IF(EXACT(VLOOKUP(G$1,Variables!$B$6:$C$32, 2, FALSE), "Yes"), LOOKUP($A567,Collections!$A:$A,Collections!C:C), 0)</f>
        <v>0</v>
      </c>
      <c r="H567">
        <f>IF(EXACT(VLOOKUP(H$1,Variables!$B$6:$C$32, 2, FALSE), "Yes"), LOOKUP($A567,Collections!$A:$A,Collections!D:D), 0)</f>
        <v>0</v>
      </c>
      <c r="I567">
        <f>IF(EXACT(VLOOKUP(I$1,Variables!$B$6:$C$32, 2, FALSE), "Yes"), LOOKUP($A567,Collections!$A:$A,Collections!E:E), 0)</f>
        <v>0</v>
      </c>
      <c r="J567">
        <f>IF(EXACT(VLOOKUP(J$1,Variables!$B$6:$C$32, 2, FALSE), "Yes"), LOOKUP($A567,Collections!$A:$A,Collections!F:F), 0)</f>
        <v>0</v>
      </c>
      <c r="K567">
        <f>IF(EXACT(VLOOKUP(K$1,Variables!$B$6:$C$32, 2, FALSE), "Yes"), LOOKUP($A567,Collections!$A:$A,Collections!G:G), 0)</f>
        <v>0</v>
      </c>
      <c r="L567">
        <f>IF(EXACT(VLOOKUP(L$1,Variables!$B$6:$C$32, 2, FALSE), "Yes"), LOOKUP($A567,Collections!$A:$A,Collections!H:H), 0)</f>
        <v>0</v>
      </c>
      <c r="M567">
        <f>IF(EXACT(VLOOKUP(M$1,Variables!$B$6:$C$32, 2, FALSE), "Yes"), LOOKUP($A567,Collections!$A:$A,Collections!I:I), 0)</f>
        <v>0</v>
      </c>
      <c r="N567">
        <f>IF(EXACT(VLOOKUP(N$1,Variables!$B$6:$C$32, 2, FALSE), "Yes"), LOOKUP($A567,Collections!$A:$A,Collections!J:J), 0)</f>
        <v>0</v>
      </c>
      <c r="O567">
        <f>IF(EXACT(VLOOKUP(O$1,Variables!$B$6:$C$32, 2, FALSE), "Yes"), LOOKUP($A567,Collections!$A:$A,Collections!K:K), 0)</f>
        <v>0</v>
      </c>
      <c r="P567">
        <f>IF(EXACT(VLOOKUP(P$1,Variables!$B$6:$C$32, 2, FALSE), "Yes"), LOOKUP($A567,Collections!$A:$A,Collections!L:L), 0)</f>
        <v>0</v>
      </c>
      <c r="Q567">
        <f>IF(EXACT(VLOOKUP(Q$1,Variables!$B$6:$C$32, 2, FALSE), "Yes"), LOOKUP($A567,Collections!$A:$A,Collections!M:M), 0)</f>
        <v>0</v>
      </c>
      <c r="R567">
        <f>IF(EXACT(VLOOKUP(R$1,Variables!$B$6:$C$32, 2, FALSE), "Yes"), LOOKUP($A567,Collections!$A:$A,Collections!N:N), 0)</f>
        <v>0</v>
      </c>
      <c r="S567">
        <f>IF(EXACT(VLOOKUP(S$1,Variables!$B$6:$C$32, 2, FALSE), "Yes"), LOOKUP($A567,Collections!$A:$A,Collections!O:O), 0)</f>
        <v>0</v>
      </c>
      <c r="T567">
        <f>IF(EXACT(VLOOKUP(T$1,Variables!$B$6:$C$32, 2, FALSE), "Yes"), LOOKUP($A567,Collections!$A:$A,Collections!P:P), 0)</f>
        <v>0</v>
      </c>
      <c r="U567">
        <f>IF(EXACT(VLOOKUP(U$1,Variables!$B$6:$C$32, 2, FALSE), "Yes"), LOOKUP($A567,Collections!$A:$A,Collections!Q:Q), 0)</f>
        <v>0</v>
      </c>
      <c r="V567">
        <f>IF(EXACT(VLOOKUP(V$1,Variables!$B$6:$C$32, 2, FALSE), "Yes"), LOOKUP($A567,Collections!$A:$A,Collections!R:R), 0)</f>
        <v>0</v>
      </c>
      <c r="W567">
        <f>IF(EXACT(VLOOKUP(W$1,Variables!$B$6:$C$32, 2, FALSE), "Yes"), LOOKUP($A567,Collections!$A:$A,Collections!S:S), 0)</f>
        <v>0</v>
      </c>
      <c r="X567">
        <f>IF(EXACT(VLOOKUP(X$1,Variables!$B$6:$C$32, 2, FALSE), "Yes"), LOOKUP($A567,Collections!$A:$A,Collections!T:T), 0)</f>
        <v>0</v>
      </c>
      <c r="Y567">
        <f>IF(EXACT(VLOOKUP(Y$1,Variables!$B$6:$C$32, 2, FALSE), "Yes"), LOOKUP($A567,Collections!$A:$A,Collections!U:U), 0)</f>
        <v>1</v>
      </c>
      <c r="Z567">
        <f>IF(EXACT(VLOOKUP(Z$1,Variables!$B$6:$C$32, 2, FALSE), "Yes"), LOOKUP($A567,Collections!$A:$A,Collections!V:V), 0)</f>
        <v>0</v>
      </c>
      <c r="AA567">
        <f>IF(EXACT(VLOOKUP(AA$1,Variables!$B$6:$C$32, 2, FALSE), "Yes"), LOOKUP($A567,Collections!$A:$A,Collections!W:W), 0)</f>
        <v>0</v>
      </c>
      <c r="AB567">
        <f>IF(EXACT(VLOOKUP(AB$1,Variables!$B$6:$C$32, 2, FALSE), "Yes"), LOOKUP($A567,Collections!$A:$A,Collections!X:X), 0)</f>
        <v>0</v>
      </c>
      <c r="AC567">
        <f>IF(EXACT(VLOOKUP(AC$1,Variables!$B$6:$C$32, 2, FALSE), "Yes"), LOOKUP($A567,Collections!$A:$A,Collections!Y:Y), 0)</f>
        <v>0</v>
      </c>
      <c r="AD567">
        <f>IF(EXACT(VLOOKUP(AD$1,Variables!$B$6:$C$32, 2, FALSE), "Yes"), LOOKUP($A567,Collections!$A:$A,Collections!Z:Z), 0)</f>
        <v>0</v>
      </c>
      <c r="AE567">
        <f>IF(EXACT(VLOOKUP(AE$1,Variables!$B$6:$C$32, 2, FALSE), "Yes"), LOOKUP($A567,Collections!$A:$A,Collections!AA:AA), 0)</f>
        <v>0</v>
      </c>
      <c r="AF567">
        <f>IF(EXACT(VLOOKUP(AF$1,Variables!$B$6:$C$32, 2, FALSE), "Yes"), LOOKUP($A567,Collections!$A:$A,Collections!AB:AB), 0)</f>
        <v>0</v>
      </c>
      <c r="AG567" t="str">
        <f t="shared" si="8"/>
        <v>Yes</v>
      </c>
      <c r="AH567">
        <f>IF(D567&gt;=Variables!$C$1,1,0)</f>
        <v>0</v>
      </c>
      <c r="AI567">
        <f>IF(E567&gt;=Variables!$C$1,1,0)</f>
        <v>0</v>
      </c>
    </row>
    <row r="568" spans="1:35" x14ac:dyDescent="0.2">
      <c r="A568" s="25">
        <v>3071243</v>
      </c>
      <c r="B568" s="2" t="s">
        <v>1132</v>
      </c>
      <c r="C568">
        <f>IF(ISNA(VLOOKUP(A568,Images!A:C,3,FALSE)), 0, VLOOKUP(A568,Images!A:C,3,FALSE))/IF(ISNA(VLOOKUP(A568,Images!A:C,2,FALSE)), 1,VLOOKUP(A568,Images!A:C,2,FALSE))</f>
        <v>0.39866856871136469</v>
      </c>
      <c r="D568">
        <f>IF(NOT(ISNA(VLOOKUP(A568,Harvard!B:E,4,FALSE))), VLOOKUP(A568,Harvard!B:E,4,FALSE), 0)</f>
        <v>0.95350000000000001</v>
      </c>
      <c r="E568">
        <f>IF(NOT(ISNA(VLOOKUP(A568,UC!B:D, 3, FALSE))),VLOOKUP(A568,UC!B:D, 2, FALSE)/VLOOKUP(A568, UC!B:D, 3, FALSE), 0)</f>
        <v>0</v>
      </c>
      <c r="F568">
        <f>IF(EXACT(VLOOKUP(F$1,Variables!$B$6:$C$32, 2, FALSE), "Yes"), LOOKUP($A568,Collections!$A:$A,Collections!B:B), 0)</f>
        <v>0</v>
      </c>
      <c r="G568">
        <f>IF(EXACT(VLOOKUP(G$1,Variables!$B$6:$C$32, 2, FALSE), "Yes"), LOOKUP($A568,Collections!$A:$A,Collections!C:C), 0)</f>
        <v>0</v>
      </c>
      <c r="H568">
        <f>IF(EXACT(VLOOKUP(H$1,Variables!$B$6:$C$32, 2, FALSE), "Yes"), LOOKUP($A568,Collections!$A:$A,Collections!D:D), 0)</f>
        <v>1</v>
      </c>
      <c r="I568">
        <f>IF(EXACT(VLOOKUP(I$1,Variables!$B$6:$C$32, 2, FALSE), "Yes"), LOOKUP($A568,Collections!$A:$A,Collections!E:E), 0)</f>
        <v>0</v>
      </c>
      <c r="J568">
        <f>IF(EXACT(VLOOKUP(J$1,Variables!$B$6:$C$32, 2, FALSE), "Yes"), LOOKUP($A568,Collections!$A:$A,Collections!F:F), 0)</f>
        <v>0</v>
      </c>
      <c r="K568">
        <f>IF(EXACT(VLOOKUP(K$1,Variables!$B$6:$C$32, 2, FALSE), "Yes"), LOOKUP($A568,Collections!$A:$A,Collections!G:G), 0)</f>
        <v>0</v>
      </c>
      <c r="L568">
        <f>IF(EXACT(VLOOKUP(L$1,Variables!$B$6:$C$32, 2, FALSE), "Yes"), LOOKUP($A568,Collections!$A:$A,Collections!H:H), 0)</f>
        <v>0</v>
      </c>
      <c r="M568">
        <f>IF(EXACT(VLOOKUP(M$1,Variables!$B$6:$C$32, 2, FALSE), "Yes"), LOOKUP($A568,Collections!$A:$A,Collections!I:I), 0)</f>
        <v>0</v>
      </c>
      <c r="N568">
        <f>IF(EXACT(VLOOKUP(N$1,Variables!$B$6:$C$32, 2, FALSE), "Yes"), LOOKUP($A568,Collections!$A:$A,Collections!J:J), 0)</f>
        <v>0</v>
      </c>
      <c r="O568">
        <f>IF(EXACT(VLOOKUP(O$1,Variables!$B$6:$C$32, 2, FALSE), "Yes"), LOOKUP($A568,Collections!$A:$A,Collections!K:K), 0)</f>
        <v>0</v>
      </c>
      <c r="P568">
        <f>IF(EXACT(VLOOKUP(P$1,Variables!$B$6:$C$32, 2, FALSE), "Yes"), LOOKUP($A568,Collections!$A:$A,Collections!L:L), 0)</f>
        <v>0</v>
      </c>
      <c r="Q568">
        <f>IF(EXACT(VLOOKUP(Q$1,Variables!$B$6:$C$32, 2, FALSE), "Yes"), LOOKUP($A568,Collections!$A:$A,Collections!M:M), 0)</f>
        <v>0</v>
      </c>
      <c r="R568">
        <f>IF(EXACT(VLOOKUP(R$1,Variables!$B$6:$C$32, 2, FALSE), "Yes"), LOOKUP($A568,Collections!$A:$A,Collections!N:N), 0)</f>
        <v>0</v>
      </c>
      <c r="S568">
        <f>IF(EXACT(VLOOKUP(S$1,Variables!$B$6:$C$32, 2, FALSE), "Yes"), LOOKUP($A568,Collections!$A:$A,Collections!O:O), 0)</f>
        <v>0</v>
      </c>
      <c r="T568">
        <f>IF(EXACT(VLOOKUP(T$1,Variables!$B$6:$C$32, 2, FALSE), "Yes"), LOOKUP($A568,Collections!$A:$A,Collections!P:P), 0)</f>
        <v>0</v>
      </c>
      <c r="U568">
        <f>IF(EXACT(VLOOKUP(U$1,Variables!$B$6:$C$32, 2, FALSE), "Yes"), LOOKUP($A568,Collections!$A:$A,Collections!Q:Q), 0)</f>
        <v>0</v>
      </c>
      <c r="V568">
        <f>IF(EXACT(VLOOKUP(V$1,Variables!$B$6:$C$32, 2, FALSE), "Yes"), LOOKUP($A568,Collections!$A:$A,Collections!R:R), 0)</f>
        <v>0</v>
      </c>
      <c r="W568">
        <f>IF(EXACT(VLOOKUP(W$1,Variables!$B$6:$C$32, 2, FALSE), "Yes"), LOOKUP($A568,Collections!$A:$A,Collections!S:S), 0)</f>
        <v>0</v>
      </c>
      <c r="X568">
        <f>IF(EXACT(VLOOKUP(X$1,Variables!$B$6:$C$32, 2, FALSE), "Yes"), LOOKUP($A568,Collections!$A:$A,Collections!T:T), 0)</f>
        <v>0</v>
      </c>
      <c r="Y568">
        <f>IF(EXACT(VLOOKUP(Y$1,Variables!$B$6:$C$32, 2, FALSE), "Yes"), LOOKUP($A568,Collections!$A:$A,Collections!U:U), 0)</f>
        <v>0</v>
      </c>
      <c r="Z568">
        <f>IF(EXACT(VLOOKUP(Z$1,Variables!$B$6:$C$32, 2, FALSE), "Yes"), LOOKUP($A568,Collections!$A:$A,Collections!V:V), 0)</f>
        <v>0</v>
      </c>
      <c r="AA568">
        <f>IF(EXACT(VLOOKUP(AA$1,Variables!$B$6:$C$32, 2, FALSE), "Yes"), LOOKUP($A568,Collections!$A:$A,Collections!W:W), 0)</f>
        <v>0</v>
      </c>
      <c r="AB568">
        <f>IF(EXACT(VLOOKUP(AB$1,Variables!$B$6:$C$32, 2, FALSE), "Yes"), LOOKUP($A568,Collections!$A:$A,Collections!X:X), 0)</f>
        <v>0</v>
      </c>
      <c r="AC568">
        <f>IF(EXACT(VLOOKUP(AC$1,Variables!$B$6:$C$32, 2, FALSE), "Yes"), LOOKUP($A568,Collections!$A:$A,Collections!Y:Y), 0)</f>
        <v>0</v>
      </c>
      <c r="AD568">
        <f>IF(EXACT(VLOOKUP(AD$1,Variables!$B$6:$C$32, 2, FALSE), "Yes"), LOOKUP($A568,Collections!$A:$A,Collections!Z:Z), 0)</f>
        <v>0</v>
      </c>
      <c r="AE568">
        <f>IF(EXACT(VLOOKUP(AE$1,Variables!$B$6:$C$32, 2, FALSE), "Yes"), LOOKUP($A568,Collections!$A:$A,Collections!AA:AA), 0)</f>
        <v>0</v>
      </c>
      <c r="AF568">
        <f>IF(EXACT(VLOOKUP(AF$1,Variables!$B$6:$C$32, 2, FALSE), "Yes"), LOOKUP($A568,Collections!$A:$A,Collections!AB:AB), 0)</f>
        <v>0</v>
      </c>
      <c r="AG568" t="str">
        <f t="shared" si="8"/>
        <v>Yes</v>
      </c>
      <c r="AH568">
        <f>IF(D568&gt;=Variables!$C$1,1,0)</f>
        <v>1</v>
      </c>
      <c r="AI568">
        <f>IF(E568&gt;=Variables!$C$1,1,0)</f>
        <v>0</v>
      </c>
    </row>
    <row r="569" spans="1:35" x14ac:dyDescent="0.2">
      <c r="A569" s="25">
        <v>15293262</v>
      </c>
      <c r="B569" s="2" t="s">
        <v>3018</v>
      </c>
      <c r="C569">
        <f>IF(ISNA(VLOOKUP(A569,Images!A:C,3,FALSE)), 0, VLOOKUP(A569,Images!A:C,3,FALSE))/IF(ISNA(VLOOKUP(A569,Images!A:C,2,FALSE)), 1,VLOOKUP(A569,Images!A:C,2,FALSE))</f>
        <v>0</v>
      </c>
      <c r="D569">
        <f>IF(NOT(ISNA(VLOOKUP(A569,Harvard!B:E,4,FALSE))), VLOOKUP(A569,Harvard!B:E,4,FALSE), 0)</f>
        <v>0</v>
      </c>
      <c r="E569">
        <f>IF(NOT(ISNA(VLOOKUP(A569,UC!B:D, 3, FALSE))),VLOOKUP(A569,UC!B:D, 2, FALSE)/VLOOKUP(A569, UC!B:D, 3, FALSE), 0)</f>
        <v>0</v>
      </c>
      <c r="F569">
        <f>IF(EXACT(VLOOKUP(F$1,Variables!$B$6:$C$32, 2, FALSE), "Yes"), LOOKUP($A569,Collections!$A:$A,Collections!B:B), 0)</f>
        <v>0</v>
      </c>
      <c r="G569">
        <f>IF(EXACT(VLOOKUP(G$1,Variables!$B$6:$C$32, 2, FALSE), "Yes"), LOOKUP($A569,Collections!$A:$A,Collections!C:C), 0)</f>
        <v>0</v>
      </c>
      <c r="H569">
        <f>IF(EXACT(VLOOKUP(H$1,Variables!$B$6:$C$32, 2, FALSE), "Yes"), LOOKUP($A569,Collections!$A:$A,Collections!D:D), 0)</f>
        <v>0</v>
      </c>
      <c r="I569">
        <f>IF(EXACT(VLOOKUP(I$1,Variables!$B$6:$C$32, 2, FALSE), "Yes"), LOOKUP($A569,Collections!$A:$A,Collections!E:E), 0)</f>
        <v>0</v>
      </c>
      <c r="J569">
        <f>IF(EXACT(VLOOKUP(J$1,Variables!$B$6:$C$32, 2, FALSE), "Yes"), LOOKUP($A569,Collections!$A:$A,Collections!F:F), 0)</f>
        <v>0</v>
      </c>
      <c r="K569">
        <f>IF(EXACT(VLOOKUP(K$1,Variables!$B$6:$C$32, 2, FALSE), "Yes"), LOOKUP($A569,Collections!$A:$A,Collections!G:G), 0)</f>
        <v>0</v>
      </c>
      <c r="L569">
        <f>IF(EXACT(VLOOKUP(L$1,Variables!$B$6:$C$32, 2, FALSE), "Yes"), LOOKUP($A569,Collections!$A:$A,Collections!H:H), 0)</f>
        <v>0</v>
      </c>
      <c r="M569">
        <f>IF(EXACT(VLOOKUP(M$1,Variables!$B$6:$C$32, 2, FALSE), "Yes"), LOOKUP($A569,Collections!$A:$A,Collections!I:I), 0)</f>
        <v>0</v>
      </c>
      <c r="N569">
        <f>IF(EXACT(VLOOKUP(N$1,Variables!$B$6:$C$32, 2, FALSE), "Yes"), LOOKUP($A569,Collections!$A:$A,Collections!J:J), 0)</f>
        <v>1</v>
      </c>
      <c r="O569">
        <f>IF(EXACT(VLOOKUP(O$1,Variables!$B$6:$C$32, 2, FALSE), "Yes"), LOOKUP($A569,Collections!$A:$A,Collections!K:K), 0)</f>
        <v>0</v>
      </c>
      <c r="P569">
        <f>IF(EXACT(VLOOKUP(P$1,Variables!$B$6:$C$32, 2, FALSE), "Yes"), LOOKUP($A569,Collections!$A:$A,Collections!L:L), 0)</f>
        <v>0</v>
      </c>
      <c r="Q569">
        <f>IF(EXACT(VLOOKUP(Q$1,Variables!$B$6:$C$32, 2, FALSE), "Yes"), LOOKUP($A569,Collections!$A:$A,Collections!M:M), 0)</f>
        <v>0</v>
      </c>
      <c r="R569">
        <f>IF(EXACT(VLOOKUP(R$1,Variables!$B$6:$C$32, 2, FALSE), "Yes"), LOOKUP($A569,Collections!$A:$A,Collections!N:N), 0)</f>
        <v>0</v>
      </c>
      <c r="S569">
        <f>IF(EXACT(VLOOKUP(S$1,Variables!$B$6:$C$32, 2, FALSE), "Yes"), LOOKUP($A569,Collections!$A:$A,Collections!O:O), 0)</f>
        <v>0</v>
      </c>
      <c r="T569">
        <f>IF(EXACT(VLOOKUP(T$1,Variables!$B$6:$C$32, 2, FALSE), "Yes"), LOOKUP($A569,Collections!$A:$A,Collections!P:P), 0)</f>
        <v>0</v>
      </c>
      <c r="U569">
        <f>IF(EXACT(VLOOKUP(U$1,Variables!$B$6:$C$32, 2, FALSE), "Yes"), LOOKUP($A569,Collections!$A:$A,Collections!Q:Q), 0)</f>
        <v>0</v>
      </c>
      <c r="V569">
        <f>IF(EXACT(VLOOKUP(V$1,Variables!$B$6:$C$32, 2, FALSE), "Yes"), LOOKUP($A569,Collections!$A:$A,Collections!R:R), 0)</f>
        <v>0</v>
      </c>
      <c r="W569">
        <f>IF(EXACT(VLOOKUP(W$1,Variables!$B$6:$C$32, 2, FALSE), "Yes"), LOOKUP($A569,Collections!$A:$A,Collections!S:S), 0)</f>
        <v>0</v>
      </c>
      <c r="X569">
        <f>IF(EXACT(VLOOKUP(X$1,Variables!$B$6:$C$32, 2, FALSE), "Yes"), LOOKUP($A569,Collections!$A:$A,Collections!T:T), 0)</f>
        <v>0</v>
      </c>
      <c r="Y569">
        <f>IF(EXACT(VLOOKUP(Y$1,Variables!$B$6:$C$32, 2, FALSE), "Yes"), LOOKUP($A569,Collections!$A:$A,Collections!U:U), 0)</f>
        <v>0</v>
      </c>
      <c r="Z569">
        <f>IF(EXACT(VLOOKUP(Z$1,Variables!$B$6:$C$32, 2, FALSE), "Yes"), LOOKUP($A569,Collections!$A:$A,Collections!V:V), 0)</f>
        <v>0</v>
      </c>
      <c r="AA569">
        <f>IF(EXACT(VLOOKUP(AA$1,Variables!$B$6:$C$32, 2, FALSE), "Yes"), LOOKUP($A569,Collections!$A:$A,Collections!W:W), 0)</f>
        <v>0</v>
      </c>
      <c r="AB569">
        <f>IF(EXACT(VLOOKUP(AB$1,Variables!$B$6:$C$32, 2, FALSE), "Yes"), LOOKUP($A569,Collections!$A:$A,Collections!X:X), 0)</f>
        <v>0</v>
      </c>
      <c r="AC569">
        <f>IF(EXACT(VLOOKUP(AC$1,Variables!$B$6:$C$32, 2, FALSE), "Yes"), LOOKUP($A569,Collections!$A:$A,Collections!Y:Y), 0)</f>
        <v>0</v>
      </c>
      <c r="AD569">
        <f>IF(EXACT(VLOOKUP(AD$1,Variables!$B$6:$C$32, 2, FALSE), "Yes"), LOOKUP($A569,Collections!$A:$A,Collections!Z:Z), 0)</f>
        <v>0</v>
      </c>
      <c r="AE569">
        <f>IF(EXACT(VLOOKUP(AE$1,Variables!$B$6:$C$32, 2, FALSE), "Yes"), LOOKUP($A569,Collections!$A:$A,Collections!AA:AA), 0)</f>
        <v>0</v>
      </c>
      <c r="AF569">
        <f>IF(EXACT(VLOOKUP(AF$1,Variables!$B$6:$C$32, 2, FALSE), "Yes"), LOOKUP($A569,Collections!$A:$A,Collections!AB:AB), 0)</f>
        <v>0</v>
      </c>
      <c r="AG569" t="str">
        <f t="shared" si="8"/>
        <v>Yes</v>
      </c>
      <c r="AH569">
        <f>IF(D569&gt;=Variables!$C$1,1,0)</f>
        <v>0</v>
      </c>
      <c r="AI569">
        <f>IF(E569&gt;=Variables!$C$1,1,0)</f>
        <v>0</v>
      </c>
    </row>
    <row r="570" spans="1:35" x14ac:dyDescent="0.2">
      <c r="A570" s="25">
        <v>13552074</v>
      </c>
      <c r="B570" s="2" t="s">
        <v>1133</v>
      </c>
      <c r="C570">
        <f>IF(ISNA(VLOOKUP(A570,Images!A:C,3,FALSE)), 0, VLOOKUP(A570,Images!A:C,3,FALSE))/IF(ISNA(VLOOKUP(A570,Images!A:C,2,FALSE)), 1,VLOOKUP(A570,Images!A:C,2,FALSE))</f>
        <v>3.980253008330762E-2</v>
      </c>
      <c r="D570">
        <f>IF(NOT(ISNA(VLOOKUP(A570,Harvard!B:E,4,FALSE))), VLOOKUP(A570,Harvard!B:E,4,FALSE), 0)</f>
        <v>1</v>
      </c>
      <c r="E570">
        <f>IF(NOT(ISNA(VLOOKUP(A570,UC!B:D, 3, FALSE))),VLOOKUP(A570,UC!B:D, 2, FALSE)/VLOOKUP(A570, UC!B:D, 3, FALSE), 0)</f>
        <v>0.97727272727272729</v>
      </c>
      <c r="F570">
        <f>IF(EXACT(VLOOKUP(F$1,Variables!$B$6:$C$32, 2, FALSE), "Yes"), LOOKUP($A570,Collections!$A:$A,Collections!B:B), 0)</f>
        <v>0</v>
      </c>
      <c r="G570">
        <f>IF(EXACT(VLOOKUP(G$1,Variables!$B$6:$C$32, 2, FALSE), "Yes"), LOOKUP($A570,Collections!$A:$A,Collections!C:C), 0)</f>
        <v>0</v>
      </c>
      <c r="H570">
        <f>IF(EXACT(VLOOKUP(H$1,Variables!$B$6:$C$32, 2, FALSE), "Yes"), LOOKUP($A570,Collections!$A:$A,Collections!D:D), 0)</f>
        <v>0</v>
      </c>
      <c r="I570">
        <f>IF(EXACT(VLOOKUP(I$1,Variables!$B$6:$C$32, 2, FALSE), "Yes"), LOOKUP($A570,Collections!$A:$A,Collections!E:E), 0)</f>
        <v>0</v>
      </c>
      <c r="J570">
        <f>IF(EXACT(VLOOKUP(J$1,Variables!$B$6:$C$32, 2, FALSE), "Yes"), LOOKUP($A570,Collections!$A:$A,Collections!F:F), 0)</f>
        <v>0</v>
      </c>
      <c r="K570">
        <f>IF(EXACT(VLOOKUP(K$1,Variables!$B$6:$C$32, 2, FALSE), "Yes"), LOOKUP($A570,Collections!$A:$A,Collections!G:G), 0)</f>
        <v>0</v>
      </c>
      <c r="L570">
        <f>IF(EXACT(VLOOKUP(L$1,Variables!$B$6:$C$32, 2, FALSE), "Yes"), LOOKUP($A570,Collections!$A:$A,Collections!H:H), 0)</f>
        <v>0</v>
      </c>
      <c r="M570">
        <f>IF(EXACT(VLOOKUP(M$1,Variables!$B$6:$C$32, 2, FALSE), "Yes"), LOOKUP($A570,Collections!$A:$A,Collections!I:I), 0)</f>
        <v>1</v>
      </c>
      <c r="N570">
        <f>IF(EXACT(VLOOKUP(N$1,Variables!$B$6:$C$32, 2, FALSE), "Yes"), LOOKUP($A570,Collections!$A:$A,Collections!J:J), 0)</f>
        <v>0</v>
      </c>
      <c r="O570">
        <f>IF(EXACT(VLOOKUP(O$1,Variables!$B$6:$C$32, 2, FALSE), "Yes"), LOOKUP($A570,Collections!$A:$A,Collections!K:K), 0)</f>
        <v>0</v>
      </c>
      <c r="P570">
        <f>IF(EXACT(VLOOKUP(P$1,Variables!$B$6:$C$32, 2, FALSE), "Yes"), LOOKUP($A570,Collections!$A:$A,Collections!L:L), 0)</f>
        <v>0</v>
      </c>
      <c r="Q570">
        <f>IF(EXACT(VLOOKUP(Q$1,Variables!$B$6:$C$32, 2, FALSE), "Yes"), LOOKUP($A570,Collections!$A:$A,Collections!M:M), 0)</f>
        <v>0</v>
      </c>
      <c r="R570">
        <f>IF(EXACT(VLOOKUP(R$1,Variables!$B$6:$C$32, 2, FALSE), "Yes"), LOOKUP($A570,Collections!$A:$A,Collections!N:N), 0)</f>
        <v>0</v>
      </c>
      <c r="S570">
        <f>IF(EXACT(VLOOKUP(S$1,Variables!$B$6:$C$32, 2, FALSE), "Yes"), LOOKUP($A570,Collections!$A:$A,Collections!O:O), 0)</f>
        <v>0</v>
      </c>
      <c r="T570">
        <f>IF(EXACT(VLOOKUP(T$1,Variables!$B$6:$C$32, 2, FALSE), "Yes"), LOOKUP($A570,Collections!$A:$A,Collections!P:P), 0)</f>
        <v>0</v>
      </c>
      <c r="U570">
        <f>IF(EXACT(VLOOKUP(U$1,Variables!$B$6:$C$32, 2, FALSE), "Yes"), LOOKUP($A570,Collections!$A:$A,Collections!Q:Q), 0)</f>
        <v>0</v>
      </c>
      <c r="V570">
        <f>IF(EXACT(VLOOKUP(V$1,Variables!$B$6:$C$32, 2, FALSE), "Yes"), LOOKUP($A570,Collections!$A:$A,Collections!R:R), 0)</f>
        <v>0</v>
      </c>
      <c r="W570">
        <f>IF(EXACT(VLOOKUP(W$1,Variables!$B$6:$C$32, 2, FALSE), "Yes"), LOOKUP($A570,Collections!$A:$A,Collections!S:S), 0)</f>
        <v>0</v>
      </c>
      <c r="X570">
        <f>IF(EXACT(VLOOKUP(X$1,Variables!$B$6:$C$32, 2, FALSE), "Yes"), LOOKUP($A570,Collections!$A:$A,Collections!T:T), 0)</f>
        <v>0</v>
      </c>
      <c r="Y570">
        <f>IF(EXACT(VLOOKUP(Y$1,Variables!$B$6:$C$32, 2, FALSE), "Yes"), LOOKUP($A570,Collections!$A:$A,Collections!U:U), 0)</f>
        <v>0</v>
      </c>
      <c r="Z570">
        <f>IF(EXACT(VLOOKUP(Z$1,Variables!$B$6:$C$32, 2, FALSE), "Yes"), LOOKUP($A570,Collections!$A:$A,Collections!V:V), 0)</f>
        <v>0</v>
      </c>
      <c r="AA570">
        <f>IF(EXACT(VLOOKUP(AA$1,Variables!$B$6:$C$32, 2, FALSE), "Yes"), LOOKUP($A570,Collections!$A:$A,Collections!W:W), 0)</f>
        <v>0</v>
      </c>
      <c r="AB570">
        <f>IF(EXACT(VLOOKUP(AB$1,Variables!$B$6:$C$32, 2, FALSE), "Yes"), LOOKUP($A570,Collections!$A:$A,Collections!X:X), 0)</f>
        <v>0</v>
      </c>
      <c r="AC570">
        <f>IF(EXACT(VLOOKUP(AC$1,Variables!$B$6:$C$32, 2, FALSE), "Yes"), LOOKUP($A570,Collections!$A:$A,Collections!Y:Y), 0)</f>
        <v>0</v>
      </c>
      <c r="AD570">
        <f>IF(EXACT(VLOOKUP(AD$1,Variables!$B$6:$C$32, 2, FALSE), "Yes"), LOOKUP($A570,Collections!$A:$A,Collections!Z:Z), 0)</f>
        <v>0</v>
      </c>
      <c r="AE570">
        <f>IF(EXACT(VLOOKUP(AE$1,Variables!$B$6:$C$32, 2, FALSE), "Yes"), LOOKUP($A570,Collections!$A:$A,Collections!AA:AA), 0)</f>
        <v>0</v>
      </c>
      <c r="AF570">
        <f>IF(EXACT(VLOOKUP(AF$1,Variables!$B$6:$C$32, 2, FALSE), "Yes"), LOOKUP($A570,Collections!$A:$A,Collections!AB:AB), 0)</f>
        <v>0</v>
      </c>
      <c r="AG570" t="str">
        <f t="shared" si="8"/>
        <v>Yes</v>
      </c>
      <c r="AH570">
        <f>IF(D570&gt;=Variables!$C$1,1,0)</f>
        <v>1</v>
      </c>
      <c r="AI570">
        <f>IF(E570&gt;=Variables!$C$1,1,0)</f>
        <v>1</v>
      </c>
    </row>
    <row r="571" spans="1:35" x14ac:dyDescent="0.2">
      <c r="A571" s="25">
        <v>8912432</v>
      </c>
      <c r="B571" s="2" t="s">
        <v>1134</v>
      </c>
      <c r="C571">
        <f>IF(ISNA(VLOOKUP(A571,Images!A:C,3,FALSE)), 0, VLOOKUP(A571,Images!A:C,3,FALSE))/IF(ISNA(VLOOKUP(A571,Images!A:C,2,FALSE)), 1,VLOOKUP(A571,Images!A:C,2,FALSE))</f>
        <v>1.8873445501097295E-2</v>
      </c>
      <c r="D571">
        <f>IF(NOT(ISNA(VLOOKUP(A571,Harvard!B:E,4,FALSE))), VLOOKUP(A571,Harvard!B:E,4,FALSE), 0)</f>
        <v>1</v>
      </c>
      <c r="E571">
        <f>IF(NOT(ISNA(VLOOKUP(A571,UC!B:D, 3, FALSE))),VLOOKUP(A571,UC!B:D, 2, FALSE)/VLOOKUP(A571, UC!B:D, 3, FALSE), 0)</f>
        <v>1</v>
      </c>
      <c r="F571">
        <f>IF(EXACT(VLOOKUP(F$1,Variables!$B$6:$C$32, 2, FALSE), "Yes"), LOOKUP($A571,Collections!$A:$A,Collections!B:B), 0)</f>
        <v>0</v>
      </c>
      <c r="G571">
        <f>IF(EXACT(VLOOKUP(G$1,Variables!$B$6:$C$32, 2, FALSE), "Yes"), LOOKUP($A571,Collections!$A:$A,Collections!C:C), 0)</f>
        <v>1</v>
      </c>
      <c r="H571">
        <f>IF(EXACT(VLOOKUP(H$1,Variables!$B$6:$C$32, 2, FALSE), "Yes"), LOOKUP($A571,Collections!$A:$A,Collections!D:D), 0)</f>
        <v>0</v>
      </c>
      <c r="I571">
        <f>IF(EXACT(VLOOKUP(I$1,Variables!$B$6:$C$32, 2, FALSE), "Yes"), LOOKUP($A571,Collections!$A:$A,Collections!E:E), 0)</f>
        <v>0</v>
      </c>
      <c r="J571">
        <f>IF(EXACT(VLOOKUP(J$1,Variables!$B$6:$C$32, 2, FALSE), "Yes"), LOOKUP($A571,Collections!$A:$A,Collections!F:F), 0)</f>
        <v>0</v>
      </c>
      <c r="K571">
        <f>IF(EXACT(VLOOKUP(K$1,Variables!$B$6:$C$32, 2, FALSE), "Yes"), LOOKUP($A571,Collections!$A:$A,Collections!G:G), 0)</f>
        <v>0</v>
      </c>
      <c r="L571">
        <f>IF(EXACT(VLOOKUP(L$1,Variables!$B$6:$C$32, 2, FALSE), "Yes"), LOOKUP($A571,Collections!$A:$A,Collections!H:H), 0)</f>
        <v>0</v>
      </c>
      <c r="M571">
        <f>IF(EXACT(VLOOKUP(M$1,Variables!$B$6:$C$32, 2, FALSE), "Yes"), LOOKUP($A571,Collections!$A:$A,Collections!I:I), 0)</f>
        <v>0</v>
      </c>
      <c r="N571">
        <f>IF(EXACT(VLOOKUP(N$1,Variables!$B$6:$C$32, 2, FALSE), "Yes"), LOOKUP($A571,Collections!$A:$A,Collections!J:J), 0)</f>
        <v>0</v>
      </c>
      <c r="O571">
        <f>IF(EXACT(VLOOKUP(O$1,Variables!$B$6:$C$32, 2, FALSE), "Yes"), LOOKUP($A571,Collections!$A:$A,Collections!K:K), 0)</f>
        <v>0</v>
      </c>
      <c r="P571">
        <f>IF(EXACT(VLOOKUP(P$1,Variables!$B$6:$C$32, 2, FALSE), "Yes"), LOOKUP($A571,Collections!$A:$A,Collections!L:L), 0)</f>
        <v>0</v>
      </c>
      <c r="Q571">
        <f>IF(EXACT(VLOOKUP(Q$1,Variables!$B$6:$C$32, 2, FALSE), "Yes"), LOOKUP($A571,Collections!$A:$A,Collections!M:M), 0)</f>
        <v>0</v>
      </c>
      <c r="R571">
        <f>IF(EXACT(VLOOKUP(R$1,Variables!$B$6:$C$32, 2, FALSE), "Yes"), LOOKUP($A571,Collections!$A:$A,Collections!N:N), 0)</f>
        <v>0</v>
      </c>
      <c r="S571">
        <f>IF(EXACT(VLOOKUP(S$1,Variables!$B$6:$C$32, 2, FALSE), "Yes"), LOOKUP($A571,Collections!$A:$A,Collections!O:O), 0)</f>
        <v>0</v>
      </c>
      <c r="T571">
        <f>IF(EXACT(VLOOKUP(T$1,Variables!$B$6:$C$32, 2, FALSE), "Yes"), LOOKUP($A571,Collections!$A:$A,Collections!P:P), 0)</f>
        <v>0</v>
      </c>
      <c r="U571">
        <f>IF(EXACT(VLOOKUP(U$1,Variables!$B$6:$C$32, 2, FALSE), "Yes"), LOOKUP($A571,Collections!$A:$A,Collections!Q:Q), 0)</f>
        <v>0</v>
      </c>
      <c r="V571">
        <f>IF(EXACT(VLOOKUP(V$1,Variables!$B$6:$C$32, 2, FALSE), "Yes"), LOOKUP($A571,Collections!$A:$A,Collections!R:R), 0)</f>
        <v>0</v>
      </c>
      <c r="W571">
        <f>IF(EXACT(VLOOKUP(W$1,Variables!$B$6:$C$32, 2, FALSE), "Yes"), LOOKUP($A571,Collections!$A:$A,Collections!S:S), 0)</f>
        <v>0</v>
      </c>
      <c r="X571">
        <f>IF(EXACT(VLOOKUP(X$1,Variables!$B$6:$C$32, 2, FALSE), "Yes"), LOOKUP($A571,Collections!$A:$A,Collections!T:T), 0)</f>
        <v>0</v>
      </c>
      <c r="Y571">
        <f>IF(EXACT(VLOOKUP(Y$1,Variables!$B$6:$C$32, 2, FALSE), "Yes"), LOOKUP($A571,Collections!$A:$A,Collections!U:U), 0)</f>
        <v>0</v>
      </c>
      <c r="Z571">
        <f>IF(EXACT(VLOOKUP(Z$1,Variables!$B$6:$C$32, 2, FALSE), "Yes"), LOOKUP($A571,Collections!$A:$A,Collections!V:V), 0)</f>
        <v>0</v>
      </c>
      <c r="AA571">
        <f>IF(EXACT(VLOOKUP(AA$1,Variables!$B$6:$C$32, 2, FALSE), "Yes"), LOOKUP($A571,Collections!$A:$A,Collections!W:W), 0)</f>
        <v>0</v>
      </c>
      <c r="AB571">
        <f>IF(EXACT(VLOOKUP(AB$1,Variables!$B$6:$C$32, 2, FALSE), "Yes"), LOOKUP($A571,Collections!$A:$A,Collections!X:X), 0)</f>
        <v>0</v>
      </c>
      <c r="AC571">
        <f>IF(EXACT(VLOOKUP(AC$1,Variables!$B$6:$C$32, 2, FALSE), "Yes"), LOOKUP($A571,Collections!$A:$A,Collections!Y:Y), 0)</f>
        <v>0</v>
      </c>
      <c r="AD571">
        <f>IF(EXACT(VLOOKUP(AD$1,Variables!$B$6:$C$32, 2, FALSE), "Yes"), LOOKUP($A571,Collections!$A:$A,Collections!Z:Z), 0)</f>
        <v>0</v>
      </c>
      <c r="AE571">
        <f>IF(EXACT(VLOOKUP(AE$1,Variables!$B$6:$C$32, 2, FALSE), "Yes"), LOOKUP($A571,Collections!$A:$A,Collections!AA:AA), 0)</f>
        <v>0</v>
      </c>
      <c r="AF571">
        <f>IF(EXACT(VLOOKUP(AF$1,Variables!$B$6:$C$32, 2, FALSE), "Yes"), LOOKUP($A571,Collections!$A:$A,Collections!AB:AB), 0)</f>
        <v>0</v>
      </c>
      <c r="AG571" t="str">
        <f t="shared" si="8"/>
        <v>Yes</v>
      </c>
      <c r="AH571">
        <f>IF(D571&gt;=Variables!$C$1,1,0)</f>
        <v>1</v>
      </c>
      <c r="AI571">
        <f>IF(E571&gt;=Variables!$C$1,1,0)</f>
        <v>1</v>
      </c>
    </row>
    <row r="572" spans="1:35" x14ac:dyDescent="0.2">
      <c r="A572" s="25">
        <v>16513215</v>
      </c>
      <c r="B572" s="2" t="s">
        <v>1135</v>
      </c>
      <c r="C572">
        <f>IF(ISNA(VLOOKUP(A572,Images!A:C,3,FALSE)), 0, VLOOKUP(A572,Images!A:C,3,FALSE))/IF(ISNA(VLOOKUP(A572,Images!A:C,2,FALSE)), 1,VLOOKUP(A572,Images!A:C,2,FALSE))</f>
        <v>0.17131184239982092</v>
      </c>
      <c r="D572">
        <f>IF(NOT(ISNA(VLOOKUP(A572,Harvard!B:E,4,FALSE))), VLOOKUP(A572,Harvard!B:E,4,FALSE), 0)</f>
        <v>0.98529999999999995</v>
      </c>
      <c r="E572">
        <f>IF(NOT(ISNA(VLOOKUP(A572,UC!B:D, 3, FALSE))),VLOOKUP(A572,UC!B:D, 2, FALSE)/VLOOKUP(A572, UC!B:D, 3, FALSE), 0)</f>
        <v>1</v>
      </c>
      <c r="F572">
        <f>IF(EXACT(VLOOKUP(F$1,Variables!$B$6:$C$32, 2, FALSE), "Yes"), LOOKUP($A572,Collections!$A:$A,Collections!B:B), 0)</f>
        <v>0</v>
      </c>
      <c r="G572">
        <f>IF(EXACT(VLOOKUP(G$1,Variables!$B$6:$C$32, 2, FALSE), "Yes"), LOOKUP($A572,Collections!$A:$A,Collections!C:C), 0)</f>
        <v>1</v>
      </c>
      <c r="H572">
        <f>IF(EXACT(VLOOKUP(H$1,Variables!$B$6:$C$32, 2, FALSE), "Yes"), LOOKUP($A572,Collections!$A:$A,Collections!D:D), 0)</f>
        <v>0</v>
      </c>
      <c r="I572">
        <f>IF(EXACT(VLOOKUP(I$1,Variables!$B$6:$C$32, 2, FALSE), "Yes"), LOOKUP($A572,Collections!$A:$A,Collections!E:E), 0)</f>
        <v>0</v>
      </c>
      <c r="J572">
        <f>IF(EXACT(VLOOKUP(J$1,Variables!$B$6:$C$32, 2, FALSE), "Yes"), LOOKUP($A572,Collections!$A:$A,Collections!F:F), 0)</f>
        <v>0</v>
      </c>
      <c r="K572">
        <f>IF(EXACT(VLOOKUP(K$1,Variables!$B$6:$C$32, 2, FALSE), "Yes"), LOOKUP($A572,Collections!$A:$A,Collections!G:G), 0)</f>
        <v>0</v>
      </c>
      <c r="L572">
        <f>IF(EXACT(VLOOKUP(L$1,Variables!$B$6:$C$32, 2, FALSE), "Yes"), LOOKUP($A572,Collections!$A:$A,Collections!H:H), 0)</f>
        <v>0</v>
      </c>
      <c r="M572">
        <f>IF(EXACT(VLOOKUP(M$1,Variables!$B$6:$C$32, 2, FALSE), "Yes"), LOOKUP($A572,Collections!$A:$A,Collections!I:I), 0)</f>
        <v>0</v>
      </c>
      <c r="N572">
        <f>IF(EXACT(VLOOKUP(N$1,Variables!$B$6:$C$32, 2, FALSE), "Yes"), LOOKUP($A572,Collections!$A:$A,Collections!J:J), 0)</f>
        <v>0</v>
      </c>
      <c r="O572">
        <f>IF(EXACT(VLOOKUP(O$1,Variables!$B$6:$C$32, 2, FALSE), "Yes"), LOOKUP($A572,Collections!$A:$A,Collections!K:K), 0)</f>
        <v>0</v>
      </c>
      <c r="P572">
        <f>IF(EXACT(VLOOKUP(P$1,Variables!$B$6:$C$32, 2, FALSE), "Yes"), LOOKUP($A572,Collections!$A:$A,Collections!L:L), 0)</f>
        <v>0</v>
      </c>
      <c r="Q572">
        <f>IF(EXACT(VLOOKUP(Q$1,Variables!$B$6:$C$32, 2, FALSE), "Yes"), LOOKUP($A572,Collections!$A:$A,Collections!M:M), 0)</f>
        <v>0</v>
      </c>
      <c r="R572">
        <f>IF(EXACT(VLOOKUP(R$1,Variables!$B$6:$C$32, 2, FALSE), "Yes"), LOOKUP($A572,Collections!$A:$A,Collections!N:N), 0)</f>
        <v>0</v>
      </c>
      <c r="S572">
        <f>IF(EXACT(VLOOKUP(S$1,Variables!$B$6:$C$32, 2, FALSE), "Yes"), LOOKUP($A572,Collections!$A:$A,Collections!O:O), 0)</f>
        <v>0</v>
      </c>
      <c r="T572">
        <f>IF(EXACT(VLOOKUP(T$1,Variables!$B$6:$C$32, 2, FALSE), "Yes"), LOOKUP($A572,Collections!$A:$A,Collections!P:P), 0)</f>
        <v>0</v>
      </c>
      <c r="U572">
        <f>IF(EXACT(VLOOKUP(U$1,Variables!$B$6:$C$32, 2, FALSE), "Yes"), LOOKUP($A572,Collections!$A:$A,Collections!Q:Q), 0)</f>
        <v>0</v>
      </c>
      <c r="V572">
        <f>IF(EXACT(VLOOKUP(V$1,Variables!$B$6:$C$32, 2, FALSE), "Yes"), LOOKUP($A572,Collections!$A:$A,Collections!R:R), 0)</f>
        <v>0</v>
      </c>
      <c r="W572">
        <f>IF(EXACT(VLOOKUP(W$1,Variables!$B$6:$C$32, 2, FALSE), "Yes"), LOOKUP($A572,Collections!$A:$A,Collections!S:S), 0)</f>
        <v>0</v>
      </c>
      <c r="X572">
        <f>IF(EXACT(VLOOKUP(X$1,Variables!$B$6:$C$32, 2, FALSE), "Yes"), LOOKUP($A572,Collections!$A:$A,Collections!T:T), 0)</f>
        <v>0</v>
      </c>
      <c r="Y572">
        <f>IF(EXACT(VLOOKUP(Y$1,Variables!$B$6:$C$32, 2, FALSE), "Yes"), LOOKUP($A572,Collections!$A:$A,Collections!U:U), 0)</f>
        <v>0</v>
      </c>
      <c r="Z572">
        <f>IF(EXACT(VLOOKUP(Z$1,Variables!$B$6:$C$32, 2, FALSE), "Yes"), LOOKUP($A572,Collections!$A:$A,Collections!V:V), 0)</f>
        <v>0</v>
      </c>
      <c r="AA572">
        <f>IF(EXACT(VLOOKUP(AA$1,Variables!$B$6:$C$32, 2, FALSE), "Yes"), LOOKUP($A572,Collections!$A:$A,Collections!W:W), 0)</f>
        <v>0</v>
      </c>
      <c r="AB572">
        <f>IF(EXACT(VLOOKUP(AB$1,Variables!$B$6:$C$32, 2, FALSE), "Yes"), LOOKUP($A572,Collections!$A:$A,Collections!X:X), 0)</f>
        <v>0</v>
      </c>
      <c r="AC572">
        <f>IF(EXACT(VLOOKUP(AC$1,Variables!$B$6:$C$32, 2, FALSE), "Yes"), LOOKUP($A572,Collections!$A:$A,Collections!Y:Y), 0)</f>
        <v>0</v>
      </c>
      <c r="AD572">
        <f>IF(EXACT(VLOOKUP(AD$1,Variables!$B$6:$C$32, 2, FALSE), "Yes"), LOOKUP($A572,Collections!$A:$A,Collections!Z:Z), 0)</f>
        <v>0</v>
      </c>
      <c r="AE572">
        <f>IF(EXACT(VLOOKUP(AE$1,Variables!$B$6:$C$32, 2, FALSE), "Yes"), LOOKUP($A572,Collections!$A:$A,Collections!AA:AA), 0)</f>
        <v>0</v>
      </c>
      <c r="AF572">
        <f>IF(EXACT(VLOOKUP(AF$1,Variables!$B$6:$C$32, 2, FALSE), "Yes"), LOOKUP($A572,Collections!$A:$A,Collections!AB:AB), 0)</f>
        <v>0</v>
      </c>
      <c r="AG572" t="str">
        <f t="shared" si="8"/>
        <v>Yes</v>
      </c>
      <c r="AH572">
        <f>IF(D572&gt;=Variables!$C$1,1,0)</f>
        <v>1</v>
      </c>
      <c r="AI572">
        <f>IF(E572&gt;=Variables!$C$1,1,0)</f>
        <v>1</v>
      </c>
    </row>
    <row r="573" spans="1:35" x14ac:dyDescent="0.2">
      <c r="A573" s="25">
        <v>4353676</v>
      </c>
      <c r="B573" s="2" t="s">
        <v>407</v>
      </c>
      <c r="C573">
        <f>IF(ISNA(VLOOKUP(A573,Images!A:C,3,FALSE)), 0, VLOOKUP(A573,Images!A:C,3,FALSE))/IF(ISNA(VLOOKUP(A573,Images!A:C,2,FALSE)), 1,VLOOKUP(A573,Images!A:C,2,FALSE))</f>
        <v>0.29438188029862078</v>
      </c>
      <c r="D573">
        <f>IF(NOT(ISNA(VLOOKUP(A573,Harvard!B:E,4,FALSE))), VLOOKUP(A573,Harvard!B:E,4,FALSE), 0)</f>
        <v>0.80289999999999995</v>
      </c>
      <c r="E573">
        <f>IF(NOT(ISNA(VLOOKUP(A573,UC!B:D, 3, FALSE))),VLOOKUP(A573,UC!B:D, 2, FALSE)/VLOOKUP(A573, UC!B:D, 3, FALSE), 0)</f>
        <v>1</v>
      </c>
      <c r="F573">
        <f>IF(EXACT(VLOOKUP(F$1,Variables!$B$6:$C$32, 2, FALSE), "Yes"), LOOKUP($A573,Collections!$A:$A,Collections!B:B), 0)</f>
        <v>0</v>
      </c>
      <c r="G573">
        <f>IF(EXACT(VLOOKUP(G$1,Variables!$B$6:$C$32, 2, FALSE), "Yes"), LOOKUP($A573,Collections!$A:$A,Collections!C:C), 0)</f>
        <v>1</v>
      </c>
      <c r="H573">
        <f>IF(EXACT(VLOOKUP(H$1,Variables!$B$6:$C$32, 2, FALSE), "Yes"), LOOKUP($A573,Collections!$A:$A,Collections!D:D), 0)</f>
        <v>0</v>
      </c>
      <c r="I573">
        <f>IF(EXACT(VLOOKUP(I$1,Variables!$B$6:$C$32, 2, FALSE), "Yes"), LOOKUP($A573,Collections!$A:$A,Collections!E:E), 0)</f>
        <v>0</v>
      </c>
      <c r="J573">
        <f>IF(EXACT(VLOOKUP(J$1,Variables!$B$6:$C$32, 2, FALSE), "Yes"), LOOKUP($A573,Collections!$A:$A,Collections!F:F), 0)</f>
        <v>0</v>
      </c>
      <c r="K573">
        <f>IF(EXACT(VLOOKUP(K$1,Variables!$B$6:$C$32, 2, FALSE), "Yes"), LOOKUP($A573,Collections!$A:$A,Collections!G:G), 0)</f>
        <v>0</v>
      </c>
      <c r="L573">
        <f>IF(EXACT(VLOOKUP(L$1,Variables!$B$6:$C$32, 2, FALSE), "Yes"), LOOKUP($A573,Collections!$A:$A,Collections!H:H), 0)</f>
        <v>0</v>
      </c>
      <c r="M573">
        <f>IF(EXACT(VLOOKUP(M$1,Variables!$B$6:$C$32, 2, FALSE), "Yes"), LOOKUP($A573,Collections!$A:$A,Collections!I:I), 0)</f>
        <v>0</v>
      </c>
      <c r="N573">
        <f>IF(EXACT(VLOOKUP(N$1,Variables!$B$6:$C$32, 2, FALSE), "Yes"), LOOKUP($A573,Collections!$A:$A,Collections!J:J), 0)</f>
        <v>0</v>
      </c>
      <c r="O573">
        <f>IF(EXACT(VLOOKUP(O$1,Variables!$B$6:$C$32, 2, FALSE), "Yes"), LOOKUP($A573,Collections!$A:$A,Collections!K:K), 0)</f>
        <v>0</v>
      </c>
      <c r="P573">
        <f>IF(EXACT(VLOOKUP(P$1,Variables!$B$6:$C$32, 2, FALSE), "Yes"), LOOKUP($A573,Collections!$A:$A,Collections!L:L), 0)</f>
        <v>0</v>
      </c>
      <c r="Q573">
        <f>IF(EXACT(VLOOKUP(Q$1,Variables!$B$6:$C$32, 2, FALSE), "Yes"), LOOKUP($A573,Collections!$A:$A,Collections!M:M), 0)</f>
        <v>0</v>
      </c>
      <c r="R573">
        <f>IF(EXACT(VLOOKUP(R$1,Variables!$B$6:$C$32, 2, FALSE), "Yes"), LOOKUP($A573,Collections!$A:$A,Collections!N:N), 0)</f>
        <v>0</v>
      </c>
      <c r="S573">
        <f>IF(EXACT(VLOOKUP(S$1,Variables!$B$6:$C$32, 2, FALSE), "Yes"), LOOKUP($A573,Collections!$A:$A,Collections!O:O), 0)</f>
        <v>0</v>
      </c>
      <c r="T573">
        <f>IF(EXACT(VLOOKUP(T$1,Variables!$B$6:$C$32, 2, FALSE), "Yes"), LOOKUP($A573,Collections!$A:$A,Collections!P:P), 0)</f>
        <v>0</v>
      </c>
      <c r="U573">
        <f>IF(EXACT(VLOOKUP(U$1,Variables!$B$6:$C$32, 2, FALSE), "Yes"), LOOKUP($A573,Collections!$A:$A,Collections!Q:Q), 0)</f>
        <v>0</v>
      </c>
      <c r="V573">
        <f>IF(EXACT(VLOOKUP(V$1,Variables!$B$6:$C$32, 2, FALSE), "Yes"), LOOKUP($A573,Collections!$A:$A,Collections!R:R), 0)</f>
        <v>0</v>
      </c>
      <c r="W573">
        <f>IF(EXACT(VLOOKUP(W$1,Variables!$B$6:$C$32, 2, FALSE), "Yes"), LOOKUP($A573,Collections!$A:$A,Collections!S:S), 0)</f>
        <v>0</v>
      </c>
      <c r="X573">
        <f>IF(EXACT(VLOOKUP(X$1,Variables!$B$6:$C$32, 2, FALSE), "Yes"), LOOKUP($A573,Collections!$A:$A,Collections!T:T), 0)</f>
        <v>0</v>
      </c>
      <c r="Y573">
        <f>IF(EXACT(VLOOKUP(Y$1,Variables!$B$6:$C$32, 2, FALSE), "Yes"), LOOKUP($A573,Collections!$A:$A,Collections!U:U), 0)</f>
        <v>0</v>
      </c>
      <c r="Z573">
        <f>IF(EXACT(VLOOKUP(Z$1,Variables!$B$6:$C$32, 2, FALSE), "Yes"), LOOKUP($A573,Collections!$A:$A,Collections!V:V), 0)</f>
        <v>0</v>
      </c>
      <c r="AA573">
        <f>IF(EXACT(VLOOKUP(AA$1,Variables!$B$6:$C$32, 2, FALSE), "Yes"), LOOKUP($A573,Collections!$A:$A,Collections!W:W), 0)</f>
        <v>0</v>
      </c>
      <c r="AB573">
        <f>IF(EXACT(VLOOKUP(AB$1,Variables!$B$6:$C$32, 2, FALSE), "Yes"), LOOKUP($A573,Collections!$A:$A,Collections!X:X), 0)</f>
        <v>0</v>
      </c>
      <c r="AC573">
        <f>IF(EXACT(VLOOKUP(AC$1,Variables!$B$6:$C$32, 2, FALSE), "Yes"), LOOKUP($A573,Collections!$A:$A,Collections!Y:Y), 0)</f>
        <v>0</v>
      </c>
      <c r="AD573">
        <f>IF(EXACT(VLOOKUP(AD$1,Variables!$B$6:$C$32, 2, FALSE), "Yes"), LOOKUP($A573,Collections!$A:$A,Collections!Z:Z), 0)</f>
        <v>0</v>
      </c>
      <c r="AE573">
        <f>IF(EXACT(VLOOKUP(AE$1,Variables!$B$6:$C$32, 2, FALSE), "Yes"), LOOKUP($A573,Collections!$A:$A,Collections!AA:AA), 0)</f>
        <v>0</v>
      </c>
      <c r="AF573">
        <f>IF(EXACT(VLOOKUP(AF$1,Variables!$B$6:$C$32, 2, FALSE), "Yes"), LOOKUP($A573,Collections!$A:$A,Collections!AB:AB), 0)</f>
        <v>0</v>
      </c>
      <c r="AG573" t="str">
        <f t="shared" si="8"/>
        <v>Yes</v>
      </c>
      <c r="AH573">
        <f>IF(D573&gt;=Variables!$C$1,1,0)</f>
        <v>0</v>
      </c>
      <c r="AI573">
        <f>IF(E573&gt;=Variables!$C$1,1,0)</f>
        <v>1</v>
      </c>
    </row>
    <row r="574" spans="1:35" x14ac:dyDescent="0.2">
      <c r="A574" s="25">
        <v>4353684</v>
      </c>
      <c r="B574" s="2" t="s">
        <v>408</v>
      </c>
      <c r="C574">
        <f>IF(ISNA(VLOOKUP(A574,Images!A:C,3,FALSE)), 0, VLOOKUP(A574,Images!A:C,3,FALSE))/IF(ISNA(VLOOKUP(A574,Images!A:C,2,FALSE)), 1,VLOOKUP(A574,Images!A:C,2,FALSE))</f>
        <v>9.2201234337011412E-2</v>
      </c>
      <c r="D574">
        <f>IF(NOT(ISNA(VLOOKUP(A574,Harvard!B:E,4,FALSE))), VLOOKUP(A574,Harvard!B:E,4,FALSE), 0)</f>
        <v>0.71089999999999998</v>
      </c>
      <c r="E574">
        <f>IF(NOT(ISNA(VLOOKUP(A574,UC!B:D, 3, FALSE))),VLOOKUP(A574,UC!B:D, 2, FALSE)/VLOOKUP(A574, UC!B:D, 3, FALSE), 0)</f>
        <v>0.98947368421052628</v>
      </c>
      <c r="F574">
        <f>IF(EXACT(VLOOKUP(F$1,Variables!$B$6:$C$32, 2, FALSE), "Yes"), LOOKUP($A574,Collections!$A:$A,Collections!B:B), 0)</f>
        <v>0</v>
      </c>
      <c r="G574">
        <f>IF(EXACT(VLOOKUP(G$1,Variables!$B$6:$C$32, 2, FALSE), "Yes"), LOOKUP($A574,Collections!$A:$A,Collections!C:C), 0)</f>
        <v>1</v>
      </c>
      <c r="H574">
        <f>IF(EXACT(VLOOKUP(H$1,Variables!$B$6:$C$32, 2, FALSE), "Yes"), LOOKUP($A574,Collections!$A:$A,Collections!D:D), 0)</f>
        <v>0</v>
      </c>
      <c r="I574">
        <f>IF(EXACT(VLOOKUP(I$1,Variables!$B$6:$C$32, 2, FALSE), "Yes"), LOOKUP($A574,Collections!$A:$A,Collections!E:E), 0)</f>
        <v>0</v>
      </c>
      <c r="J574">
        <f>IF(EXACT(VLOOKUP(J$1,Variables!$B$6:$C$32, 2, FALSE), "Yes"), LOOKUP($A574,Collections!$A:$A,Collections!F:F), 0)</f>
        <v>0</v>
      </c>
      <c r="K574">
        <f>IF(EXACT(VLOOKUP(K$1,Variables!$B$6:$C$32, 2, FALSE), "Yes"), LOOKUP($A574,Collections!$A:$A,Collections!G:G), 0)</f>
        <v>0</v>
      </c>
      <c r="L574">
        <f>IF(EXACT(VLOOKUP(L$1,Variables!$B$6:$C$32, 2, FALSE), "Yes"), LOOKUP($A574,Collections!$A:$A,Collections!H:H), 0)</f>
        <v>0</v>
      </c>
      <c r="M574">
        <f>IF(EXACT(VLOOKUP(M$1,Variables!$B$6:$C$32, 2, FALSE), "Yes"), LOOKUP($A574,Collections!$A:$A,Collections!I:I), 0)</f>
        <v>0</v>
      </c>
      <c r="N574">
        <f>IF(EXACT(VLOOKUP(N$1,Variables!$B$6:$C$32, 2, FALSE), "Yes"), LOOKUP($A574,Collections!$A:$A,Collections!J:J), 0)</f>
        <v>0</v>
      </c>
      <c r="O574">
        <f>IF(EXACT(VLOOKUP(O$1,Variables!$B$6:$C$32, 2, FALSE), "Yes"), LOOKUP($A574,Collections!$A:$A,Collections!K:K), 0)</f>
        <v>0</v>
      </c>
      <c r="P574">
        <f>IF(EXACT(VLOOKUP(P$1,Variables!$B$6:$C$32, 2, FALSE), "Yes"), LOOKUP($A574,Collections!$A:$A,Collections!L:L), 0)</f>
        <v>0</v>
      </c>
      <c r="Q574">
        <f>IF(EXACT(VLOOKUP(Q$1,Variables!$B$6:$C$32, 2, FALSE), "Yes"), LOOKUP($A574,Collections!$A:$A,Collections!M:M), 0)</f>
        <v>0</v>
      </c>
      <c r="R574">
        <f>IF(EXACT(VLOOKUP(R$1,Variables!$B$6:$C$32, 2, FALSE), "Yes"), LOOKUP($A574,Collections!$A:$A,Collections!N:N), 0)</f>
        <v>0</v>
      </c>
      <c r="S574">
        <f>IF(EXACT(VLOOKUP(S$1,Variables!$B$6:$C$32, 2, FALSE), "Yes"), LOOKUP($A574,Collections!$A:$A,Collections!O:O), 0)</f>
        <v>0</v>
      </c>
      <c r="T574">
        <f>IF(EXACT(VLOOKUP(T$1,Variables!$B$6:$C$32, 2, FALSE), "Yes"), LOOKUP($A574,Collections!$A:$A,Collections!P:P), 0)</f>
        <v>0</v>
      </c>
      <c r="U574">
        <f>IF(EXACT(VLOOKUP(U$1,Variables!$B$6:$C$32, 2, FALSE), "Yes"), LOOKUP($A574,Collections!$A:$A,Collections!Q:Q), 0)</f>
        <v>0</v>
      </c>
      <c r="V574">
        <f>IF(EXACT(VLOOKUP(V$1,Variables!$B$6:$C$32, 2, FALSE), "Yes"), LOOKUP($A574,Collections!$A:$A,Collections!R:R), 0)</f>
        <v>0</v>
      </c>
      <c r="W574">
        <f>IF(EXACT(VLOOKUP(W$1,Variables!$B$6:$C$32, 2, FALSE), "Yes"), LOOKUP($A574,Collections!$A:$A,Collections!S:S), 0)</f>
        <v>0</v>
      </c>
      <c r="X574">
        <f>IF(EXACT(VLOOKUP(X$1,Variables!$B$6:$C$32, 2, FALSE), "Yes"), LOOKUP($A574,Collections!$A:$A,Collections!T:T), 0)</f>
        <v>0</v>
      </c>
      <c r="Y574">
        <f>IF(EXACT(VLOOKUP(Y$1,Variables!$B$6:$C$32, 2, FALSE), "Yes"), LOOKUP($A574,Collections!$A:$A,Collections!U:U), 0)</f>
        <v>0</v>
      </c>
      <c r="Z574">
        <f>IF(EXACT(VLOOKUP(Z$1,Variables!$B$6:$C$32, 2, FALSE), "Yes"), LOOKUP($A574,Collections!$A:$A,Collections!V:V), 0)</f>
        <v>0</v>
      </c>
      <c r="AA574">
        <f>IF(EXACT(VLOOKUP(AA$1,Variables!$B$6:$C$32, 2, FALSE), "Yes"), LOOKUP($A574,Collections!$A:$A,Collections!W:W), 0)</f>
        <v>0</v>
      </c>
      <c r="AB574">
        <f>IF(EXACT(VLOOKUP(AB$1,Variables!$B$6:$C$32, 2, FALSE), "Yes"), LOOKUP($A574,Collections!$A:$A,Collections!X:X), 0)</f>
        <v>0</v>
      </c>
      <c r="AC574">
        <f>IF(EXACT(VLOOKUP(AC$1,Variables!$B$6:$C$32, 2, FALSE), "Yes"), LOOKUP($A574,Collections!$A:$A,Collections!Y:Y), 0)</f>
        <v>0</v>
      </c>
      <c r="AD574">
        <f>IF(EXACT(VLOOKUP(AD$1,Variables!$B$6:$C$32, 2, FALSE), "Yes"), LOOKUP($A574,Collections!$A:$A,Collections!Z:Z), 0)</f>
        <v>0</v>
      </c>
      <c r="AE574">
        <f>IF(EXACT(VLOOKUP(AE$1,Variables!$B$6:$C$32, 2, FALSE), "Yes"), LOOKUP($A574,Collections!$A:$A,Collections!AA:AA), 0)</f>
        <v>0</v>
      </c>
      <c r="AF574">
        <f>IF(EXACT(VLOOKUP(AF$1,Variables!$B$6:$C$32, 2, FALSE), "Yes"), LOOKUP($A574,Collections!$A:$A,Collections!AB:AB), 0)</f>
        <v>0</v>
      </c>
      <c r="AG574" t="str">
        <f t="shared" si="8"/>
        <v>Yes</v>
      </c>
      <c r="AH574">
        <f>IF(D574&gt;=Variables!$C$1,1,0)</f>
        <v>0</v>
      </c>
      <c r="AI574">
        <f>IF(E574&gt;=Variables!$C$1,1,0)</f>
        <v>1</v>
      </c>
    </row>
    <row r="575" spans="1:35" x14ac:dyDescent="0.2">
      <c r="A575" s="25">
        <v>167428</v>
      </c>
      <c r="B575" s="2" t="s">
        <v>1136</v>
      </c>
      <c r="C575">
        <f>IF(ISNA(VLOOKUP(A575,Images!A:C,3,FALSE)), 0, VLOOKUP(A575,Images!A:C,3,FALSE))/IF(ISNA(VLOOKUP(A575,Images!A:C,2,FALSE)), 1,VLOOKUP(A575,Images!A:C,2,FALSE))</f>
        <v>0.19605576722747833</v>
      </c>
      <c r="D575">
        <f>IF(NOT(ISNA(VLOOKUP(A575,Harvard!B:E,4,FALSE))), VLOOKUP(A575,Harvard!B:E,4,FALSE), 0)</f>
        <v>0.97840000000000005</v>
      </c>
      <c r="E575">
        <f>IF(NOT(ISNA(VLOOKUP(A575,UC!B:D, 3, FALSE))),VLOOKUP(A575,UC!B:D, 2, FALSE)/VLOOKUP(A575, UC!B:D, 3, FALSE), 0)</f>
        <v>1</v>
      </c>
      <c r="F575">
        <f>IF(EXACT(VLOOKUP(F$1,Variables!$B$6:$C$32, 2, FALSE), "Yes"), LOOKUP($A575,Collections!$A:$A,Collections!B:B), 0)</f>
        <v>0</v>
      </c>
      <c r="G575">
        <f>IF(EXACT(VLOOKUP(G$1,Variables!$B$6:$C$32, 2, FALSE), "Yes"), LOOKUP($A575,Collections!$A:$A,Collections!C:C), 0)</f>
        <v>1</v>
      </c>
      <c r="H575">
        <f>IF(EXACT(VLOOKUP(H$1,Variables!$B$6:$C$32, 2, FALSE), "Yes"), LOOKUP($A575,Collections!$A:$A,Collections!D:D), 0)</f>
        <v>0</v>
      </c>
      <c r="I575">
        <f>IF(EXACT(VLOOKUP(I$1,Variables!$B$6:$C$32, 2, FALSE), "Yes"), LOOKUP($A575,Collections!$A:$A,Collections!E:E), 0)</f>
        <v>0</v>
      </c>
      <c r="J575">
        <f>IF(EXACT(VLOOKUP(J$1,Variables!$B$6:$C$32, 2, FALSE), "Yes"), LOOKUP($A575,Collections!$A:$A,Collections!F:F), 0)</f>
        <v>0</v>
      </c>
      <c r="K575">
        <f>IF(EXACT(VLOOKUP(K$1,Variables!$B$6:$C$32, 2, FALSE), "Yes"), LOOKUP($A575,Collections!$A:$A,Collections!G:G), 0)</f>
        <v>0</v>
      </c>
      <c r="L575">
        <f>IF(EXACT(VLOOKUP(L$1,Variables!$B$6:$C$32, 2, FALSE), "Yes"), LOOKUP($A575,Collections!$A:$A,Collections!H:H), 0)</f>
        <v>0</v>
      </c>
      <c r="M575">
        <f>IF(EXACT(VLOOKUP(M$1,Variables!$B$6:$C$32, 2, FALSE), "Yes"), LOOKUP($A575,Collections!$A:$A,Collections!I:I), 0)</f>
        <v>0</v>
      </c>
      <c r="N575">
        <f>IF(EXACT(VLOOKUP(N$1,Variables!$B$6:$C$32, 2, FALSE), "Yes"), LOOKUP($A575,Collections!$A:$A,Collections!J:J), 0)</f>
        <v>0</v>
      </c>
      <c r="O575">
        <f>IF(EXACT(VLOOKUP(O$1,Variables!$B$6:$C$32, 2, FALSE), "Yes"), LOOKUP($A575,Collections!$A:$A,Collections!K:K), 0)</f>
        <v>0</v>
      </c>
      <c r="P575">
        <f>IF(EXACT(VLOOKUP(P$1,Variables!$B$6:$C$32, 2, FALSE), "Yes"), LOOKUP($A575,Collections!$A:$A,Collections!L:L), 0)</f>
        <v>0</v>
      </c>
      <c r="Q575">
        <f>IF(EXACT(VLOOKUP(Q$1,Variables!$B$6:$C$32, 2, FALSE), "Yes"), LOOKUP($A575,Collections!$A:$A,Collections!M:M), 0)</f>
        <v>0</v>
      </c>
      <c r="R575">
        <f>IF(EXACT(VLOOKUP(R$1,Variables!$B$6:$C$32, 2, FALSE), "Yes"), LOOKUP($A575,Collections!$A:$A,Collections!N:N), 0)</f>
        <v>0</v>
      </c>
      <c r="S575">
        <f>IF(EXACT(VLOOKUP(S$1,Variables!$B$6:$C$32, 2, FALSE), "Yes"), LOOKUP($A575,Collections!$A:$A,Collections!O:O), 0)</f>
        <v>0</v>
      </c>
      <c r="T575">
        <f>IF(EXACT(VLOOKUP(T$1,Variables!$B$6:$C$32, 2, FALSE), "Yes"), LOOKUP($A575,Collections!$A:$A,Collections!P:P), 0)</f>
        <v>0</v>
      </c>
      <c r="U575">
        <f>IF(EXACT(VLOOKUP(U$1,Variables!$B$6:$C$32, 2, FALSE), "Yes"), LOOKUP($A575,Collections!$A:$A,Collections!Q:Q), 0)</f>
        <v>0</v>
      </c>
      <c r="V575">
        <f>IF(EXACT(VLOOKUP(V$1,Variables!$B$6:$C$32, 2, FALSE), "Yes"), LOOKUP($A575,Collections!$A:$A,Collections!R:R), 0)</f>
        <v>0</v>
      </c>
      <c r="W575">
        <f>IF(EXACT(VLOOKUP(W$1,Variables!$B$6:$C$32, 2, FALSE), "Yes"), LOOKUP($A575,Collections!$A:$A,Collections!S:S), 0)</f>
        <v>0</v>
      </c>
      <c r="X575">
        <f>IF(EXACT(VLOOKUP(X$1,Variables!$B$6:$C$32, 2, FALSE), "Yes"), LOOKUP($A575,Collections!$A:$A,Collections!T:T), 0)</f>
        <v>0</v>
      </c>
      <c r="Y575">
        <f>IF(EXACT(VLOOKUP(Y$1,Variables!$B$6:$C$32, 2, FALSE), "Yes"), LOOKUP($A575,Collections!$A:$A,Collections!U:U), 0)</f>
        <v>0</v>
      </c>
      <c r="Z575">
        <f>IF(EXACT(VLOOKUP(Z$1,Variables!$B$6:$C$32, 2, FALSE), "Yes"), LOOKUP($A575,Collections!$A:$A,Collections!V:V), 0)</f>
        <v>0</v>
      </c>
      <c r="AA575">
        <f>IF(EXACT(VLOOKUP(AA$1,Variables!$B$6:$C$32, 2, FALSE), "Yes"), LOOKUP($A575,Collections!$A:$A,Collections!W:W), 0)</f>
        <v>0</v>
      </c>
      <c r="AB575">
        <f>IF(EXACT(VLOOKUP(AB$1,Variables!$B$6:$C$32, 2, FALSE), "Yes"), LOOKUP($A575,Collections!$A:$A,Collections!X:X), 0)</f>
        <v>0</v>
      </c>
      <c r="AC575">
        <f>IF(EXACT(VLOOKUP(AC$1,Variables!$B$6:$C$32, 2, FALSE), "Yes"), LOOKUP($A575,Collections!$A:$A,Collections!Y:Y), 0)</f>
        <v>0</v>
      </c>
      <c r="AD575">
        <f>IF(EXACT(VLOOKUP(AD$1,Variables!$B$6:$C$32, 2, FALSE), "Yes"), LOOKUP($A575,Collections!$A:$A,Collections!Z:Z), 0)</f>
        <v>0</v>
      </c>
      <c r="AE575">
        <f>IF(EXACT(VLOOKUP(AE$1,Variables!$B$6:$C$32, 2, FALSE), "Yes"), LOOKUP($A575,Collections!$A:$A,Collections!AA:AA), 0)</f>
        <v>0</v>
      </c>
      <c r="AF575">
        <f>IF(EXACT(VLOOKUP(AF$1,Variables!$B$6:$C$32, 2, FALSE), "Yes"), LOOKUP($A575,Collections!$A:$A,Collections!AB:AB), 0)</f>
        <v>0</v>
      </c>
      <c r="AG575" t="str">
        <f t="shared" si="8"/>
        <v>Yes</v>
      </c>
      <c r="AH575">
        <f>IF(D575&gt;=Variables!$C$1,1,0)</f>
        <v>1</v>
      </c>
      <c r="AI575">
        <f>IF(E575&gt;=Variables!$C$1,1,0)</f>
        <v>1</v>
      </c>
    </row>
    <row r="576" spans="1:35" x14ac:dyDescent="0.2">
      <c r="A576" s="25">
        <v>167479</v>
      </c>
      <c r="B576" s="2" t="s">
        <v>2465</v>
      </c>
      <c r="C576">
        <f>IF(ISNA(VLOOKUP(A576,Images!A:C,3,FALSE)), 0, VLOOKUP(A576,Images!A:C,3,FALSE))/IF(ISNA(VLOOKUP(A576,Images!A:C,2,FALSE)), 1,VLOOKUP(A576,Images!A:C,2,FALSE))</f>
        <v>4.0779192978700633E-2</v>
      </c>
      <c r="D576">
        <f>IF(NOT(ISNA(VLOOKUP(A576,Harvard!B:E,4,FALSE))), VLOOKUP(A576,Harvard!B:E,4,FALSE), 0)</f>
        <v>0.99850000000000005</v>
      </c>
      <c r="E576">
        <f>IF(NOT(ISNA(VLOOKUP(A576,UC!B:D, 3, FALSE))),VLOOKUP(A576,UC!B:D, 2, FALSE)/VLOOKUP(A576, UC!B:D, 3, FALSE), 0)</f>
        <v>0.61434977578475336</v>
      </c>
      <c r="F576">
        <f>IF(EXACT(VLOOKUP(F$1,Variables!$B$6:$C$32, 2, FALSE), "Yes"), LOOKUP($A576,Collections!$A:$A,Collections!B:B), 0)</f>
        <v>0</v>
      </c>
      <c r="G576">
        <f>IF(EXACT(VLOOKUP(G$1,Variables!$B$6:$C$32, 2, FALSE), "Yes"), LOOKUP($A576,Collections!$A:$A,Collections!C:C), 0)</f>
        <v>0</v>
      </c>
      <c r="H576">
        <f>IF(EXACT(VLOOKUP(H$1,Variables!$B$6:$C$32, 2, FALSE), "Yes"), LOOKUP($A576,Collections!$A:$A,Collections!D:D), 0)</f>
        <v>0</v>
      </c>
      <c r="I576">
        <f>IF(EXACT(VLOOKUP(I$1,Variables!$B$6:$C$32, 2, FALSE), "Yes"), LOOKUP($A576,Collections!$A:$A,Collections!E:E), 0)</f>
        <v>0</v>
      </c>
      <c r="J576">
        <f>IF(EXACT(VLOOKUP(J$1,Variables!$B$6:$C$32, 2, FALSE), "Yes"), LOOKUP($A576,Collections!$A:$A,Collections!F:F), 0)</f>
        <v>1</v>
      </c>
      <c r="K576">
        <f>IF(EXACT(VLOOKUP(K$1,Variables!$B$6:$C$32, 2, FALSE), "Yes"), LOOKUP($A576,Collections!$A:$A,Collections!G:G), 0)</f>
        <v>0</v>
      </c>
      <c r="L576">
        <f>IF(EXACT(VLOOKUP(L$1,Variables!$B$6:$C$32, 2, FALSE), "Yes"), LOOKUP($A576,Collections!$A:$A,Collections!H:H), 0)</f>
        <v>0</v>
      </c>
      <c r="M576">
        <f>IF(EXACT(VLOOKUP(M$1,Variables!$B$6:$C$32, 2, FALSE), "Yes"), LOOKUP($A576,Collections!$A:$A,Collections!I:I), 0)</f>
        <v>0</v>
      </c>
      <c r="N576">
        <f>IF(EXACT(VLOOKUP(N$1,Variables!$B$6:$C$32, 2, FALSE), "Yes"), LOOKUP($A576,Collections!$A:$A,Collections!J:J), 0)</f>
        <v>0</v>
      </c>
      <c r="O576">
        <f>IF(EXACT(VLOOKUP(O$1,Variables!$B$6:$C$32, 2, FALSE), "Yes"), LOOKUP($A576,Collections!$A:$A,Collections!K:K), 0)</f>
        <v>0</v>
      </c>
      <c r="P576">
        <f>IF(EXACT(VLOOKUP(P$1,Variables!$B$6:$C$32, 2, FALSE), "Yes"), LOOKUP($A576,Collections!$A:$A,Collections!L:L), 0)</f>
        <v>0</v>
      </c>
      <c r="Q576">
        <f>IF(EXACT(VLOOKUP(Q$1,Variables!$B$6:$C$32, 2, FALSE), "Yes"), LOOKUP($A576,Collections!$A:$A,Collections!M:M), 0)</f>
        <v>0</v>
      </c>
      <c r="R576">
        <f>IF(EXACT(VLOOKUP(R$1,Variables!$B$6:$C$32, 2, FALSE), "Yes"), LOOKUP($A576,Collections!$A:$A,Collections!N:N), 0)</f>
        <v>0</v>
      </c>
      <c r="S576">
        <f>IF(EXACT(VLOOKUP(S$1,Variables!$B$6:$C$32, 2, FALSE), "Yes"), LOOKUP($A576,Collections!$A:$A,Collections!O:O), 0)</f>
        <v>0</v>
      </c>
      <c r="T576">
        <f>IF(EXACT(VLOOKUP(T$1,Variables!$B$6:$C$32, 2, FALSE), "Yes"), LOOKUP($A576,Collections!$A:$A,Collections!P:P), 0)</f>
        <v>0</v>
      </c>
      <c r="U576">
        <f>IF(EXACT(VLOOKUP(U$1,Variables!$B$6:$C$32, 2, FALSE), "Yes"), LOOKUP($A576,Collections!$A:$A,Collections!Q:Q), 0)</f>
        <v>0</v>
      </c>
      <c r="V576">
        <f>IF(EXACT(VLOOKUP(V$1,Variables!$B$6:$C$32, 2, FALSE), "Yes"), LOOKUP($A576,Collections!$A:$A,Collections!R:R), 0)</f>
        <v>0</v>
      </c>
      <c r="W576">
        <f>IF(EXACT(VLOOKUP(W$1,Variables!$B$6:$C$32, 2, FALSE), "Yes"), LOOKUP($A576,Collections!$A:$A,Collections!S:S), 0)</f>
        <v>0</v>
      </c>
      <c r="X576">
        <f>IF(EXACT(VLOOKUP(X$1,Variables!$B$6:$C$32, 2, FALSE), "Yes"), LOOKUP($A576,Collections!$A:$A,Collections!T:T), 0)</f>
        <v>0</v>
      </c>
      <c r="Y576">
        <f>IF(EXACT(VLOOKUP(Y$1,Variables!$B$6:$C$32, 2, FALSE), "Yes"), LOOKUP($A576,Collections!$A:$A,Collections!U:U), 0)</f>
        <v>0</v>
      </c>
      <c r="Z576">
        <f>IF(EXACT(VLOOKUP(Z$1,Variables!$B$6:$C$32, 2, FALSE), "Yes"), LOOKUP($A576,Collections!$A:$A,Collections!V:V), 0)</f>
        <v>0</v>
      </c>
      <c r="AA576">
        <f>IF(EXACT(VLOOKUP(AA$1,Variables!$B$6:$C$32, 2, FALSE), "Yes"), LOOKUP($A576,Collections!$A:$A,Collections!W:W), 0)</f>
        <v>0</v>
      </c>
      <c r="AB576">
        <f>IF(EXACT(VLOOKUP(AB$1,Variables!$B$6:$C$32, 2, FALSE), "Yes"), LOOKUP($A576,Collections!$A:$A,Collections!X:X), 0)</f>
        <v>0</v>
      </c>
      <c r="AC576">
        <f>IF(EXACT(VLOOKUP(AC$1,Variables!$B$6:$C$32, 2, FALSE), "Yes"), LOOKUP($A576,Collections!$A:$A,Collections!Y:Y), 0)</f>
        <v>0</v>
      </c>
      <c r="AD576">
        <f>IF(EXACT(VLOOKUP(AD$1,Variables!$B$6:$C$32, 2, FALSE), "Yes"), LOOKUP($A576,Collections!$A:$A,Collections!Z:Z), 0)</f>
        <v>0</v>
      </c>
      <c r="AE576">
        <f>IF(EXACT(VLOOKUP(AE$1,Variables!$B$6:$C$32, 2, FALSE), "Yes"), LOOKUP($A576,Collections!$A:$A,Collections!AA:AA), 0)</f>
        <v>0</v>
      </c>
      <c r="AF576">
        <f>IF(EXACT(VLOOKUP(AF$1,Variables!$B$6:$C$32, 2, FALSE), "Yes"), LOOKUP($A576,Collections!$A:$A,Collections!AB:AB), 0)</f>
        <v>0</v>
      </c>
      <c r="AG576" t="str">
        <f t="shared" si="8"/>
        <v>Yes</v>
      </c>
      <c r="AH576">
        <f>IF(D576&gt;=Variables!$C$1,1,0)</f>
        <v>1</v>
      </c>
      <c r="AI576">
        <f>IF(E576&gt;=Variables!$C$1,1,0)</f>
        <v>0</v>
      </c>
    </row>
    <row r="577" spans="1:35" x14ac:dyDescent="0.2">
      <c r="A577" s="25">
        <v>167487</v>
      </c>
      <c r="B577" s="2" t="s">
        <v>2466</v>
      </c>
      <c r="C577">
        <f>IF(ISNA(VLOOKUP(A577,Images!A:C,3,FALSE)), 0, VLOOKUP(A577,Images!A:C,3,FALSE))/IF(ISNA(VLOOKUP(A577,Images!A:C,2,FALSE)), 1,VLOOKUP(A577,Images!A:C,2,FALSE))</f>
        <v>0.15347806376869993</v>
      </c>
      <c r="D577">
        <f>IF(NOT(ISNA(VLOOKUP(A577,Harvard!B:E,4,FALSE))), VLOOKUP(A577,Harvard!B:E,4,FALSE), 0)</f>
        <v>6.3E-3</v>
      </c>
      <c r="E577">
        <f>IF(NOT(ISNA(VLOOKUP(A577,UC!B:D, 3, FALSE))),VLOOKUP(A577,UC!B:D, 2, FALSE)/VLOOKUP(A577, UC!B:D, 3, FALSE), 0)</f>
        <v>0</v>
      </c>
      <c r="F577">
        <f>IF(EXACT(VLOOKUP(F$1,Variables!$B$6:$C$32, 2, FALSE), "Yes"), LOOKUP($A577,Collections!$A:$A,Collections!B:B), 0)</f>
        <v>0</v>
      </c>
      <c r="G577">
        <f>IF(EXACT(VLOOKUP(G$1,Variables!$B$6:$C$32, 2, FALSE), "Yes"), LOOKUP($A577,Collections!$A:$A,Collections!C:C), 0)</f>
        <v>0</v>
      </c>
      <c r="H577">
        <f>IF(EXACT(VLOOKUP(H$1,Variables!$B$6:$C$32, 2, FALSE), "Yes"), LOOKUP($A577,Collections!$A:$A,Collections!D:D), 0)</f>
        <v>0</v>
      </c>
      <c r="I577">
        <f>IF(EXACT(VLOOKUP(I$1,Variables!$B$6:$C$32, 2, FALSE), "Yes"), LOOKUP($A577,Collections!$A:$A,Collections!E:E), 0)</f>
        <v>0</v>
      </c>
      <c r="J577">
        <f>IF(EXACT(VLOOKUP(J$1,Variables!$B$6:$C$32, 2, FALSE), "Yes"), LOOKUP($A577,Collections!$A:$A,Collections!F:F), 0)</f>
        <v>1</v>
      </c>
      <c r="K577">
        <f>IF(EXACT(VLOOKUP(K$1,Variables!$B$6:$C$32, 2, FALSE), "Yes"), LOOKUP($A577,Collections!$A:$A,Collections!G:G), 0)</f>
        <v>0</v>
      </c>
      <c r="L577">
        <f>IF(EXACT(VLOOKUP(L$1,Variables!$B$6:$C$32, 2, FALSE), "Yes"), LOOKUP($A577,Collections!$A:$A,Collections!H:H), 0)</f>
        <v>0</v>
      </c>
      <c r="M577">
        <f>IF(EXACT(VLOOKUP(M$1,Variables!$B$6:$C$32, 2, FALSE), "Yes"), LOOKUP($A577,Collections!$A:$A,Collections!I:I), 0)</f>
        <v>0</v>
      </c>
      <c r="N577">
        <f>IF(EXACT(VLOOKUP(N$1,Variables!$B$6:$C$32, 2, FALSE), "Yes"), LOOKUP($A577,Collections!$A:$A,Collections!J:J), 0)</f>
        <v>0</v>
      </c>
      <c r="O577">
        <f>IF(EXACT(VLOOKUP(O$1,Variables!$B$6:$C$32, 2, FALSE), "Yes"), LOOKUP($A577,Collections!$A:$A,Collections!K:K), 0)</f>
        <v>0</v>
      </c>
      <c r="P577">
        <f>IF(EXACT(VLOOKUP(P$1,Variables!$B$6:$C$32, 2, FALSE), "Yes"), LOOKUP($A577,Collections!$A:$A,Collections!L:L), 0)</f>
        <v>0</v>
      </c>
      <c r="Q577">
        <f>IF(EXACT(VLOOKUP(Q$1,Variables!$B$6:$C$32, 2, FALSE), "Yes"), LOOKUP($A577,Collections!$A:$A,Collections!M:M), 0)</f>
        <v>0</v>
      </c>
      <c r="R577">
        <f>IF(EXACT(VLOOKUP(R$1,Variables!$B$6:$C$32, 2, FALSE), "Yes"), LOOKUP($A577,Collections!$A:$A,Collections!N:N), 0)</f>
        <v>0</v>
      </c>
      <c r="S577">
        <f>IF(EXACT(VLOOKUP(S$1,Variables!$B$6:$C$32, 2, FALSE), "Yes"), LOOKUP($A577,Collections!$A:$A,Collections!O:O), 0)</f>
        <v>0</v>
      </c>
      <c r="T577">
        <f>IF(EXACT(VLOOKUP(T$1,Variables!$B$6:$C$32, 2, FALSE), "Yes"), LOOKUP($A577,Collections!$A:$A,Collections!P:P), 0)</f>
        <v>0</v>
      </c>
      <c r="U577">
        <f>IF(EXACT(VLOOKUP(U$1,Variables!$B$6:$C$32, 2, FALSE), "Yes"), LOOKUP($A577,Collections!$A:$A,Collections!Q:Q), 0)</f>
        <v>0</v>
      </c>
      <c r="V577">
        <f>IF(EXACT(VLOOKUP(V$1,Variables!$B$6:$C$32, 2, FALSE), "Yes"), LOOKUP($A577,Collections!$A:$A,Collections!R:R), 0)</f>
        <v>0</v>
      </c>
      <c r="W577">
        <f>IF(EXACT(VLOOKUP(W$1,Variables!$B$6:$C$32, 2, FALSE), "Yes"), LOOKUP($A577,Collections!$A:$A,Collections!S:S), 0)</f>
        <v>0</v>
      </c>
      <c r="X577">
        <f>IF(EXACT(VLOOKUP(X$1,Variables!$B$6:$C$32, 2, FALSE), "Yes"), LOOKUP($A577,Collections!$A:$A,Collections!T:T), 0)</f>
        <v>0</v>
      </c>
      <c r="Y577">
        <f>IF(EXACT(VLOOKUP(Y$1,Variables!$B$6:$C$32, 2, FALSE), "Yes"), LOOKUP($A577,Collections!$A:$A,Collections!U:U), 0)</f>
        <v>0</v>
      </c>
      <c r="Z577">
        <f>IF(EXACT(VLOOKUP(Z$1,Variables!$B$6:$C$32, 2, FALSE), "Yes"), LOOKUP($A577,Collections!$A:$A,Collections!V:V), 0)</f>
        <v>0</v>
      </c>
      <c r="AA577">
        <f>IF(EXACT(VLOOKUP(AA$1,Variables!$B$6:$C$32, 2, FALSE), "Yes"), LOOKUP($A577,Collections!$A:$A,Collections!W:W), 0)</f>
        <v>0</v>
      </c>
      <c r="AB577">
        <f>IF(EXACT(VLOOKUP(AB$1,Variables!$B$6:$C$32, 2, FALSE), "Yes"), LOOKUP($A577,Collections!$A:$A,Collections!X:X), 0)</f>
        <v>0</v>
      </c>
      <c r="AC577">
        <f>IF(EXACT(VLOOKUP(AC$1,Variables!$B$6:$C$32, 2, FALSE), "Yes"), LOOKUP($A577,Collections!$A:$A,Collections!Y:Y), 0)</f>
        <v>0</v>
      </c>
      <c r="AD577">
        <f>IF(EXACT(VLOOKUP(AD$1,Variables!$B$6:$C$32, 2, FALSE), "Yes"), LOOKUP($A577,Collections!$A:$A,Collections!Z:Z), 0)</f>
        <v>0</v>
      </c>
      <c r="AE577">
        <f>IF(EXACT(VLOOKUP(AE$1,Variables!$B$6:$C$32, 2, FALSE), "Yes"), LOOKUP($A577,Collections!$A:$A,Collections!AA:AA), 0)</f>
        <v>0</v>
      </c>
      <c r="AF577">
        <f>IF(EXACT(VLOOKUP(AF$1,Variables!$B$6:$C$32, 2, FALSE), "Yes"), LOOKUP($A577,Collections!$A:$A,Collections!AB:AB), 0)</f>
        <v>0</v>
      </c>
      <c r="AG577" t="str">
        <f t="shared" si="8"/>
        <v>Yes</v>
      </c>
      <c r="AH577">
        <f>IF(D577&gt;=Variables!$C$1,1,0)</f>
        <v>0</v>
      </c>
      <c r="AI577">
        <f>IF(E577&gt;=Variables!$C$1,1,0)</f>
        <v>0</v>
      </c>
    </row>
    <row r="578" spans="1:35" x14ac:dyDescent="0.2">
      <c r="A578" s="25">
        <v>168289</v>
      </c>
      <c r="B578" s="2" t="s">
        <v>1344</v>
      </c>
      <c r="C578">
        <f>IF(ISNA(VLOOKUP(A578,Images!A:C,3,FALSE)), 0, VLOOKUP(A578,Images!A:C,3,FALSE))/IF(ISNA(VLOOKUP(A578,Images!A:C,2,FALSE)), 1,VLOOKUP(A578,Images!A:C,2,FALSE))</f>
        <v>0</v>
      </c>
      <c r="D578">
        <f>IF(NOT(ISNA(VLOOKUP(A578,Harvard!B:E,4,FALSE))), VLOOKUP(A578,Harvard!B:E,4,FALSE), 0)</f>
        <v>0</v>
      </c>
      <c r="E578">
        <f>IF(NOT(ISNA(VLOOKUP(A578,UC!B:D, 3, FALSE))),VLOOKUP(A578,UC!B:D, 2, FALSE)/VLOOKUP(A578, UC!B:D, 3, FALSE), 0)</f>
        <v>1</v>
      </c>
      <c r="F578">
        <f>IF(EXACT(VLOOKUP(F$1,Variables!$B$6:$C$32, 2, FALSE), "Yes"), LOOKUP($A578,Collections!$A:$A,Collections!B:B), 0)</f>
        <v>0</v>
      </c>
      <c r="G578">
        <f>IF(EXACT(VLOOKUP(G$1,Variables!$B$6:$C$32, 2, FALSE), "Yes"), LOOKUP($A578,Collections!$A:$A,Collections!C:C), 0)</f>
        <v>0</v>
      </c>
      <c r="H578">
        <f>IF(EXACT(VLOOKUP(H$1,Variables!$B$6:$C$32, 2, FALSE), "Yes"), LOOKUP($A578,Collections!$A:$A,Collections!D:D), 0)</f>
        <v>0</v>
      </c>
      <c r="I578">
        <f>IF(EXACT(VLOOKUP(I$1,Variables!$B$6:$C$32, 2, FALSE), "Yes"), LOOKUP($A578,Collections!$A:$A,Collections!E:E), 0)</f>
        <v>0</v>
      </c>
      <c r="J578">
        <f>IF(EXACT(VLOOKUP(J$1,Variables!$B$6:$C$32, 2, FALSE), "Yes"), LOOKUP($A578,Collections!$A:$A,Collections!F:F), 0)</f>
        <v>0</v>
      </c>
      <c r="K578">
        <f>IF(EXACT(VLOOKUP(K$1,Variables!$B$6:$C$32, 2, FALSE), "Yes"), LOOKUP($A578,Collections!$A:$A,Collections!G:G), 0)</f>
        <v>0</v>
      </c>
      <c r="L578">
        <f>IF(EXACT(VLOOKUP(L$1,Variables!$B$6:$C$32, 2, FALSE), "Yes"), LOOKUP($A578,Collections!$A:$A,Collections!H:H), 0)</f>
        <v>1</v>
      </c>
      <c r="M578">
        <f>IF(EXACT(VLOOKUP(M$1,Variables!$B$6:$C$32, 2, FALSE), "Yes"), LOOKUP($A578,Collections!$A:$A,Collections!I:I), 0)</f>
        <v>0</v>
      </c>
      <c r="N578">
        <f>IF(EXACT(VLOOKUP(N$1,Variables!$B$6:$C$32, 2, FALSE), "Yes"), LOOKUP($A578,Collections!$A:$A,Collections!J:J), 0)</f>
        <v>0</v>
      </c>
      <c r="O578">
        <f>IF(EXACT(VLOOKUP(O$1,Variables!$B$6:$C$32, 2, FALSE), "Yes"), LOOKUP($A578,Collections!$A:$A,Collections!K:K), 0)</f>
        <v>0</v>
      </c>
      <c r="P578">
        <f>IF(EXACT(VLOOKUP(P$1,Variables!$B$6:$C$32, 2, FALSE), "Yes"), LOOKUP($A578,Collections!$A:$A,Collections!L:L), 0)</f>
        <v>0</v>
      </c>
      <c r="Q578">
        <f>IF(EXACT(VLOOKUP(Q$1,Variables!$B$6:$C$32, 2, FALSE), "Yes"), LOOKUP($A578,Collections!$A:$A,Collections!M:M), 0)</f>
        <v>0</v>
      </c>
      <c r="R578">
        <f>IF(EXACT(VLOOKUP(R$1,Variables!$B$6:$C$32, 2, FALSE), "Yes"), LOOKUP($A578,Collections!$A:$A,Collections!N:N), 0)</f>
        <v>0</v>
      </c>
      <c r="S578">
        <f>IF(EXACT(VLOOKUP(S$1,Variables!$B$6:$C$32, 2, FALSE), "Yes"), LOOKUP($A578,Collections!$A:$A,Collections!O:O), 0)</f>
        <v>0</v>
      </c>
      <c r="T578">
        <f>IF(EXACT(VLOOKUP(T$1,Variables!$B$6:$C$32, 2, FALSE), "Yes"), LOOKUP($A578,Collections!$A:$A,Collections!P:P), 0)</f>
        <v>0</v>
      </c>
      <c r="U578">
        <f>IF(EXACT(VLOOKUP(U$1,Variables!$B$6:$C$32, 2, FALSE), "Yes"), LOOKUP($A578,Collections!$A:$A,Collections!Q:Q), 0)</f>
        <v>0</v>
      </c>
      <c r="V578">
        <f>IF(EXACT(VLOOKUP(V$1,Variables!$B$6:$C$32, 2, FALSE), "Yes"), LOOKUP($A578,Collections!$A:$A,Collections!R:R), 0)</f>
        <v>0</v>
      </c>
      <c r="W578">
        <f>IF(EXACT(VLOOKUP(W$1,Variables!$B$6:$C$32, 2, FALSE), "Yes"), LOOKUP($A578,Collections!$A:$A,Collections!S:S), 0)</f>
        <v>0</v>
      </c>
      <c r="X578">
        <f>IF(EXACT(VLOOKUP(X$1,Variables!$B$6:$C$32, 2, FALSE), "Yes"), LOOKUP($A578,Collections!$A:$A,Collections!T:T), 0)</f>
        <v>0</v>
      </c>
      <c r="Y578">
        <f>IF(EXACT(VLOOKUP(Y$1,Variables!$B$6:$C$32, 2, FALSE), "Yes"), LOOKUP($A578,Collections!$A:$A,Collections!U:U), 0)</f>
        <v>0</v>
      </c>
      <c r="Z578">
        <f>IF(EXACT(VLOOKUP(Z$1,Variables!$B$6:$C$32, 2, FALSE), "Yes"), LOOKUP($A578,Collections!$A:$A,Collections!V:V), 0)</f>
        <v>0</v>
      </c>
      <c r="AA578">
        <f>IF(EXACT(VLOOKUP(AA$1,Variables!$B$6:$C$32, 2, FALSE), "Yes"), LOOKUP($A578,Collections!$A:$A,Collections!W:W), 0)</f>
        <v>0</v>
      </c>
      <c r="AB578">
        <f>IF(EXACT(VLOOKUP(AB$1,Variables!$B$6:$C$32, 2, FALSE), "Yes"), LOOKUP($A578,Collections!$A:$A,Collections!X:X), 0)</f>
        <v>0</v>
      </c>
      <c r="AC578">
        <f>IF(EXACT(VLOOKUP(AC$1,Variables!$B$6:$C$32, 2, FALSE), "Yes"), LOOKUP($A578,Collections!$A:$A,Collections!Y:Y), 0)</f>
        <v>0</v>
      </c>
      <c r="AD578">
        <f>IF(EXACT(VLOOKUP(AD$1,Variables!$B$6:$C$32, 2, FALSE), "Yes"), LOOKUP($A578,Collections!$A:$A,Collections!Z:Z), 0)</f>
        <v>0</v>
      </c>
      <c r="AE578">
        <f>IF(EXACT(VLOOKUP(AE$1,Variables!$B$6:$C$32, 2, FALSE), "Yes"), LOOKUP($A578,Collections!$A:$A,Collections!AA:AA), 0)</f>
        <v>0</v>
      </c>
      <c r="AF578">
        <f>IF(EXACT(VLOOKUP(AF$1,Variables!$B$6:$C$32, 2, FALSE), "Yes"), LOOKUP($A578,Collections!$A:$A,Collections!AB:AB), 0)</f>
        <v>0</v>
      </c>
      <c r="AG578" t="str">
        <f t="shared" ref="AG578:AG641" si="9">IF(OR(F578:AF578),"Yes","No")</f>
        <v>Yes</v>
      </c>
      <c r="AH578">
        <f>IF(D578&gt;=Variables!$C$1,1,0)</f>
        <v>0</v>
      </c>
      <c r="AI578">
        <f>IF(E578&gt;=Variables!$C$1,1,0)</f>
        <v>1</v>
      </c>
    </row>
    <row r="579" spans="1:35" x14ac:dyDescent="0.2">
      <c r="A579" s="25">
        <v>1497952</v>
      </c>
      <c r="B579" s="2" t="s">
        <v>1137</v>
      </c>
      <c r="C579">
        <f>IF(ISNA(VLOOKUP(A579,Images!A:C,3,FALSE)), 0, VLOOKUP(A579,Images!A:C,3,FALSE))/IF(ISNA(VLOOKUP(A579,Images!A:C,2,FALSE)), 1,VLOOKUP(A579,Images!A:C,2,FALSE))</f>
        <v>2.8218309088920486E-2</v>
      </c>
      <c r="D579">
        <f>IF(NOT(ISNA(VLOOKUP(A579,Harvard!B:E,4,FALSE))), VLOOKUP(A579,Harvard!B:E,4,FALSE), 0)</f>
        <v>1</v>
      </c>
      <c r="E579">
        <f>IF(NOT(ISNA(VLOOKUP(A579,UC!B:D, 3, FALSE))),VLOOKUP(A579,UC!B:D, 2, FALSE)/VLOOKUP(A579, UC!B:D, 3, FALSE), 0)</f>
        <v>0.85542168674698793</v>
      </c>
      <c r="F579">
        <f>IF(EXACT(VLOOKUP(F$1,Variables!$B$6:$C$32, 2, FALSE), "Yes"), LOOKUP($A579,Collections!$A:$A,Collections!B:B), 0)</f>
        <v>0</v>
      </c>
      <c r="G579">
        <f>IF(EXACT(VLOOKUP(G$1,Variables!$B$6:$C$32, 2, FALSE), "Yes"), LOOKUP($A579,Collections!$A:$A,Collections!C:C), 0)</f>
        <v>0</v>
      </c>
      <c r="H579">
        <f>IF(EXACT(VLOOKUP(H$1,Variables!$B$6:$C$32, 2, FALSE), "Yes"), LOOKUP($A579,Collections!$A:$A,Collections!D:D), 0)</f>
        <v>0</v>
      </c>
      <c r="I579">
        <f>IF(EXACT(VLOOKUP(I$1,Variables!$B$6:$C$32, 2, FALSE), "Yes"), LOOKUP($A579,Collections!$A:$A,Collections!E:E), 0)</f>
        <v>0</v>
      </c>
      <c r="J579">
        <f>IF(EXACT(VLOOKUP(J$1,Variables!$B$6:$C$32, 2, FALSE), "Yes"), LOOKUP($A579,Collections!$A:$A,Collections!F:F), 0)</f>
        <v>0</v>
      </c>
      <c r="K579">
        <f>IF(EXACT(VLOOKUP(K$1,Variables!$B$6:$C$32, 2, FALSE), "Yes"), LOOKUP($A579,Collections!$A:$A,Collections!G:G), 0)</f>
        <v>0</v>
      </c>
      <c r="L579">
        <f>IF(EXACT(VLOOKUP(L$1,Variables!$B$6:$C$32, 2, FALSE), "Yes"), LOOKUP($A579,Collections!$A:$A,Collections!H:H), 0)</f>
        <v>0</v>
      </c>
      <c r="M579">
        <f>IF(EXACT(VLOOKUP(M$1,Variables!$B$6:$C$32, 2, FALSE), "Yes"), LOOKUP($A579,Collections!$A:$A,Collections!I:I), 0)</f>
        <v>1</v>
      </c>
      <c r="N579">
        <f>IF(EXACT(VLOOKUP(N$1,Variables!$B$6:$C$32, 2, FALSE), "Yes"), LOOKUP($A579,Collections!$A:$A,Collections!J:J), 0)</f>
        <v>0</v>
      </c>
      <c r="O579">
        <f>IF(EXACT(VLOOKUP(O$1,Variables!$B$6:$C$32, 2, FALSE), "Yes"), LOOKUP($A579,Collections!$A:$A,Collections!K:K), 0)</f>
        <v>0</v>
      </c>
      <c r="P579">
        <f>IF(EXACT(VLOOKUP(P$1,Variables!$B$6:$C$32, 2, FALSE), "Yes"), LOOKUP($A579,Collections!$A:$A,Collections!L:L), 0)</f>
        <v>0</v>
      </c>
      <c r="Q579">
        <f>IF(EXACT(VLOOKUP(Q$1,Variables!$B$6:$C$32, 2, FALSE), "Yes"), LOOKUP($A579,Collections!$A:$A,Collections!M:M), 0)</f>
        <v>0</v>
      </c>
      <c r="R579">
        <f>IF(EXACT(VLOOKUP(R$1,Variables!$B$6:$C$32, 2, FALSE), "Yes"), LOOKUP($A579,Collections!$A:$A,Collections!N:N), 0)</f>
        <v>0</v>
      </c>
      <c r="S579">
        <f>IF(EXACT(VLOOKUP(S$1,Variables!$B$6:$C$32, 2, FALSE), "Yes"), LOOKUP($A579,Collections!$A:$A,Collections!O:O), 0)</f>
        <v>0</v>
      </c>
      <c r="T579">
        <f>IF(EXACT(VLOOKUP(T$1,Variables!$B$6:$C$32, 2, FALSE), "Yes"), LOOKUP($A579,Collections!$A:$A,Collections!P:P), 0)</f>
        <v>0</v>
      </c>
      <c r="U579">
        <f>IF(EXACT(VLOOKUP(U$1,Variables!$B$6:$C$32, 2, FALSE), "Yes"), LOOKUP($A579,Collections!$A:$A,Collections!Q:Q), 0)</f>
        <v>0</v>
      </c>
      <c r="V579">
        <f>IF(EXACT(VLOOKUP(V$1,Variables!$B$6:$C$32, 2, FALSE), "Yes"), LOOKUP($A579,Collections!$A:$A,Collections!R:R), 0)</f>
        <v>0</v>
      </c>
      <c r="W579">
        <f>IF(EXACT(VLOOKUP(W$1,Variables!$B$6:$C$32, 2, FALSE), "Yes"), LOOKUP($A579,Collections!$A:$A,Collections!S:S), 0)</f>
        <v>0</v>
      </c>
      <c r="X579">
        <f>IF(EXACT(VLOOKUP(X$1,Variables!$B$6:$C$32, 2, FALSE), "Yes"), LOOKUP($A579,Collections!$A:$A,Collections!T:T), 0)</f>
        <v>0</v>
      </c>
      <c r="Y579">
        <f>IF(EXACT(VLOOKUP(Y$1,Variables!$B$6:$C$32, 2, FALSE), "Yes"), LOOKUP($A579,Collections!$A:$A,Collections!U:U), 0)</f>
        <v>0</v>
      </c>
      <c r="Z579">
        <f>IF(EXACT(VLOOKUP(Z$1,Variables!$B$6:$C$32, 2, FALSE), "Yes"), LOOKUP($A579,Collections!$A:$A,Collections!V:V), 0)</f>
        <v>0</v>
      </c>
      <c r="AA579">
        <f>IF(EXACT(VLOOKUP(AA$1,Variables!$B$6:$C$32, 2, FALSE), "Yes"), LOOKUP($A579,Collections!$A:$A,Collections!W:W), 0)</f>
        <v>0</v>
      </c>
      <c r="AB579">
        <f>IF(EXACT(VLOOKUP(AB$1,Variables!$B$6:$C$32, 2, FALSE), "Yes"), LOOKUP($A579,Collections!$A:$A,Collections!X:X), 0)</f>
        <v>0</v>
      </c>
      <c r="AC579">
        <f>IF(EXACT(VLOOKUP(AC$1,Variables!$B$6:$C$32, 2, FALSE), "Yes"), LOOKUP($A579,Collections!$A:$A,Collections!Y:Y), 0)</f>
        <v>0</v>
      </c>
      <c r="AD579">
        <f>IF(EXACT(VLOOKUP(AD$1,Variables!$B$6:$C$32, 2, FALSE), "Yes"), LOOKUP($A579,Collections!$A:$A,Collections!Z:Z), 0)</f>
        <v>0</v>
      </c>
      <c r="AE579">
        <f>IF(EXACT(VLOOKUP(AE$1,Variables!$B$6:$C$32, 2, FALSE), "Yes"), LOOKUP($A579,Collections!$A:$A,Collections!AA:AA), 0)</f>
        <v>0</v>
      </c>
      <c r="AF579">
        <f>IF(EXACT(VLOOKUP(AF$1,Variables!$B$6:$C$32, 2, FALSE), "Yes"), LOOKUP($A579,Collections!$A:$A,Collections!AB:AB), 0)</f>
        <v>0</v>
      </c>
      <c r="AG579" t="str">
        <f t="shared" si="9"/>
        <v>Yes</v>
      </c>
      <c r="AH579">
        <f>IF(D579&gt;=Variables!$C$1,1,0)</f>
        <v>1</v>
      </c>
      <c r="AI579">
        <f>IF(E579&gt;=Variables!$C$1,1,0)</f>
        <v>0</v>
      </c>
    </row>
    <row r="580" spans="1:35" x14ac:dyDescent="0.2">
      <c r="A580" s="25" t="s">
        <v>2669</v>
      </c>
      <c r="B580" s="2" t="s">
        <v>1138</v>
      </c>
      <c r="C580">
        <f>IF(ISNA(VLOOKUP(A580,Images!A:C,3,FALSE)), 0, VLOOKUP(A580,Images!A:C,3,FALSE))/IF(ISNA(VLOOKUP(A580,Images!A:C,2,FALSE)), 1,VLOOKUP(A580,Images!A:C,2,FALSE))</f>
        <v>0.63855421686746983</v>
      </c>
      <c r="D580">
        <f>IF(NOT(ISNA(VLOOKUP(A580,Harvard!B:E,4,FALSE))), VLOOKUP(A580,Harvard!B:E,4,FALSE), 0)</f>
        <v>1</v>
      </c>
      <c r="E580">
        <f>IF(NOT(ISNA(VLOOKUP(A580,UC!B:D, 3, FALSE))),VLOOKUP(A580,UC!B:D, 2, FALSE)/VLOOKUP(A580, UC!B:D, 3, FALSE), 0)</f>
        <v>0</v>
      </c>
      <c r="F580">
        <f>IF(EXACT(VLOOKUP(F$1,Variables!$B$6:$C$32, 2, FALSE), "Yes"), LOOKUP($A580,Collections!$A:$A,Collections!B:B), 0)</f>
        <v>0</v>
      </c>
      <c r="G580">
        <f>IF(EXACT(VLOOKUP(G$1,Variables!$B$6:$C$32, 2, FALSE), "Yes"), LOOKUP($A580,Collections!$A:$A,Collections!C:C), 0)</f>
        <v>0</v>
      </c>
      <c r="H580">
        <f>IF(EXACT(VLOOKUP(H$1,Variables!$B$6:$C$32, 2, FALSE), "Yes"), LOOKUP($A580,Collections!$A:$A,Collections!D:D), 0)</f>
        <v>0</v>
      </c>
      <c r="I580">
        <f>IF(EXACT(VLOOKUP(I$1,Variables!$B$6:$C$32, 2, FALSE), "Yes"), LOOKUP($A580,Collections!$A:$A,Collections!E:E), 0)</f>
        <v>0</v>
      </c>
      <c r="J580">
        <f>IF(EXACT(VLOOKUP(J$1,Variables!$B$6:$C$32, 2, FALSE), "Yes"), LOOKUP($A580,Collections!$A:$A,Collections!F:F), 0)</f>
        <v>0</v>
      </c>
      <c r="K580">
        <f>IF(EXACT(VLOOKUP(K$1,Variables!$B$6:$C$32, 2, FALSE), "Yes"), LOOKUP($A580,Collections!$A:$A,Collections!G:G), 0)</f>
        <v>1</v>
      </c>
      <c r="L580">
        <f>IF(EXACT(VLOOKUP(L$1,Variables!$B$6:$C$32, 2, FALSE), "Yes"), LOOKUP($A580,Collections!$A:$A,Collections!H:H), 0)</f>
        <v>0</v>
      </c>
      <c r="M580">
        <f>IF(EXACT(VLOOKUP(M$1,Variables!$B$6:$C$32, 2, FALSE), "Yes"), LOOKUP($A580,Collections!$A:$A,Collections!I:I), 0)</f>
        <v>0</v>
      </c>
      <c r="N580">
        <f>IF(EXACT(VLOOKUP(N$1,Variables!$B$6:$C$32, 2, FALSE), "Yes"), LOOKUP($A580,Collections!$A:$A,Collections!J:J), 0)</f>
        <v>0</v>
      </c>
      <c r="O580">
        <f>IF(EXACT(VLOOKUP(O$1,Variables!$B$6:$C$32, 2, FALSE), "Yes"), LOOKUP($A580,Collections!$A:$A,Collections!K:K), 0)</f>
        <v>0</v>
      </c>
      <c r="P580">
        <f>IF(EXACT(VLOOKUP(P$1,Variables!$B$6:$C$32, 2, FALSE), "Yes"), LOOKUP($A580,Collections!$A:$A,Collections!L:L), 0)</f>
        <v>0</v>
      </c>
      <c r="Q580">
        <f>IF(EXACT(VLOOKUP(Q$1,Variables!$B$6:$C$32, 2, FALSE), "Yes"), LOOKUP($A580,Collections!$A:$A,Collections!M:M), 0)</f>
        <v>0</v>
      </c>
      <c r="R580">
        <f>IF(EXACT(VLOOKUP(R$1,Variables!$B$6:$C$32, 2, FALSE), "Yes"), LOOKUP($A580,Collections!$A:$A,Collections!N:N), 0)</f>
        <v>0</v>
      </c>
      <c r="S580">
        <f>IF(EXACT(VLOOKUP(S$1,Variables!$B$6:$C$32, 2, FALSE), "Yes"), LOOKUP($A580,Collections!$A:$A,Collections!O:O), 0)</f>
        <v>0</v>
      </c>
      <c r="T580">
        <f>IF(EXACT(VLOOKUP(T$1,Variables!$B$6:$C$32, 2, FALSE), "Yes"), LOOKUP($A580,Collections!$A:$A,Collections!P:P), 0)</f>
        <v>0</v>
      </c>
      <c r="U580">
        <f>IF(EXACT(VLOOKUP(U$1,Variables!$B$6:$C$32, 2, FALSE), "Yes"), LOOKUP($A580,Collections!$A:$A,Collections!Q:Q), 0)</f>
        <v>0</v>
      </c>
      <c r="V580">
        <f>IF(EXACT(VLOOKUP(V$1,Variables!$B$6:$C$32, 2, FALSE), "Yes"), LOOKUP($A580,Collections!$A:$A,Collections!R:R), 0)</f>
        <v>0</v>
      </c>
      <c r="W580">
        <f>IF(EXACT(VLOOKUP(W$1,Variables!$B$6:$C$32, 2, FALSE), "Yes"), LOOKUP($A580,Collections!$A:$A,Collections!S:S), 0)</f>
        <v>0</v>
      </c>
      <c r="X580">
        <f>IF(EXACT(VLOOKUP(X$1,Variables!$B$6:$C$32, 2, FALSE), "Yes"), LOOKUP($A580,Collections!$A:$A,Collections!T:T), 0)</f>
        <v>0</v>
      </c>
      <c r="Y580">
        <f>IF(EXACT(VLOOKUP(Y$1,Variables!$B$6:$C$32, 2, FALSE), "Yes"), LOOKUP($A580,Collections!$A:$A,Collections!U:U), 0)</f>
        <v>0</v>
      </c>
      <c r="Z580">
        <f>IF(EXACT(VLOOKUP(Z$1,Variables!$B$6:$C$32, 2, FALSE), "Yes"), LOOKUP($A580,Collections!$A:$A,Collections!V:V), 0)</f>
        <v>0</v>
      </c>
      <c r="AA580">
        <f>IF(EXACT(VLOOKUP(AA$1,Variables!$B$6:$C$32, 2, FALSE), "Yes"), LOOKUP($A580,Collections!$A:$A,Collections!W:W), 0)</f>
        <v>0</v>
      </c>
      <c r="AB580">
        <f>IF(EXACT(VLOOKUP(AB$1,Variables!$B$6:$C$32, 2, FALSE), "Yes"), LOOKUP($A580,Collections!$A:$A,Collections!X:X), 0)</f>
        <v>0</v>
      </c>
      <c r="AC580">
        <f>IF(EXACT(VLOOKUP(AC$1,Variables!$B$6:$C$32, 2, FALSE), "Yes"), LOOKUP($A580,Collections!$A:$A,Collections!Y:Y), 0)</f>
        <v>0</v>
      </c>
      <c r="AD580">
        <f>IF(EXACT(VLOOKUP(AD$1,Variables!$B$6:$C$32, 2, FALSE), "Yes"), LOOKUP($A580,Collections!$A:$A,Collections!Z:Z), 0)</f>
        <v>0</v>
      </c>
      <c r="AE580">
        <f>IF(EXACT(VLOOKUP(AE$1,Variables!$B$6:$C$32, 2, FALSE), "Yes"), LOOKUP($A580,Collections!$A:$A,Collections!AA:AA), 0)</f>
        <v>0</v>
      </c>
      <c r="AF580">
        <f>IF(EXACT(VLOOKUP(AF$1,Variables!$B$6:$C$32, 2, FALSE), "Yes"), LOOKUP($A580,Collections!$A:$A,Collections!AB:AB), 0)</f>
        <v>0</v>
      </c>
      <c r="AG580" t="str">
        <f t="shared" si="9"/>
        <v>Yes</v>
      </c>
      <c r="AH580">
        <f>IF(D580&gt;=Variables!$C$1,1,0)</f>
        <v>1</v>
      </c>
      <c r="AI580">
        <f>IF(E580&gt;=Variables!$C$1,1,0)</f>
        <v>0</v>
      </c>
    </row>
    <row r="581" spans="1:35" x14ac:dyDescent="0.2">
      <c r="A581" s="25" t="s">
        <v>2237</v>
      </c>
      <c r="B581" s="2" t="s">
        <v>388</v>
      </c>
      <c r="C581">
        <f>IF(ISNA(VLOOKUP(A581,Images!A:C,3,FALSE)), 0, VLOOKUP(A581,Images!A:C,3,FALSE))/IF(ISNA(VLOOKUP(A581,Images!A:C,2,FALSE)), 1,VLOOKUP(A581,Images!A:C,2,FALSE))</f>
        <v>4.8682680354493323E-2</v>
      </c>
      <c r="D581">
        <f>IF(NOT(ISNA(VLOOKUP(A581,Harvard!B:E,4,FALSE))), VLOOKUP(A581,Harvard!B:E,4,FALSE), 0)</f>
        <v>0.99299999999999999</v>
      </c>
      <c r="E581">
        <f>IF(NOT(ISNA(VLOOKUP(A581,UC!B:D, 3, FALSE))),VLOOKUP(A581,UC!B:D, 2, FALSE)/VLOOKUP(A581, UC!B:D, 3, FALSE), 0)</f>
        <v>0.96376811594202894</v>
      </c>
      <c r="F581">
        <f>IF(EXACT(VLOOKUP(F$1,Variables!$B$6:$C$32, 2, FALSE), "Yes"), LOOKUP($A581,Collections!$A:$A,Collections!B:B), 0)</f>
        <v>0</v>
      </c>
      <c r="G581">
        <f>IF(EXACT(VLOOKUP(G$1,Variables!$B$6:$C$32, 2, FALSE), "Yes"), LOOKUP($A581,Collections!$A:$A,Collections!C:C), 0)</f>
        <v>0</v>
      </c>
      <c r="H581">
        <f>IF(EXACT(VLOOKUP(H$1,Variables!$B$6:$C$32, 2, FALSE), "Yes"), LOOKUP($A581,Collections!$A:$A,Collections!D:D), 0)</f>
        <v>0</v>
      </c>
      <c r="I581">
        <f>IF(EXACT(VLOOKUP(I$1,Variables!$B$6:$C$32, 2, FALSE), "Yes"), LOOKUP($A581,Collections!$A:$A,Collections!E:E), 0)</f>
        <v>0</v>
      </c>
      <c r="J581">
        <f>IF(EXACT(VLOOKUP(J$1,Variables!$B$6:$C$32, 2, FALSE), "Yes"), LOOKUP($A581,Collections!$A:$A,Collections!F:F), 0)</f>
        <v>0</v>
      </c>
      <c r="K581">
        <f>IF(EXACT(VLOOKUP(K$1,Variables!$B$6:$C$32, 2, FALSE), "Yes"), LOOKUP($A581,Collections!$A:$A,Collections!G:G), 0)</f>
        <v>0</v>
      </c>
      <c r="L581">
        <f>IF(EXACT(VLOOKUP(L$1,Variables!$B$6:$C$32, 2, FALSE), "Yes"), LOOKUP($A581,Collections!$A:$A,Collections!H:H), 0)</f>
        <v>0</v>
      </c>
      <c r="M581">
        <f>IF(EXACT(VLOOKUP(M$1,Variables!$B$6:$C$32, 2, FALSE), "Yes"), LOOKUP($A581,Collections!$A:$A,Collections!I:I), 0)</f>
        <v>0</v>
      </c>
      <c r="N581">
        <f>IF(EXACT(VLOOKUP(N$1,Variables!$B$6:$C$32, 2, FALSE), "Yes"), LOOKUP($A581,Collections!$A:$A,Collections!J:J), 0)</f>
        <v>1</v>
      </c>
      <c r="O581">
        <f>IF(EXACT(VLOOKUP(O$1,Variables!$B$6:$C$32, 2, FALSE), "Yes"), LOOKUP($A581,Collections!$A:$A,Collections!K:K), 0)</f>
        <v>0</v>
      </c>
      <c r="P581">
        <f>IF(EXACT(VLOOKUP(P$1,Variables!$B$6:$C$32, 2, FALSE), "Yes"), LOOKUP($A581,Collections!$A:$A,Collections!L:L), 0)</f>
        <v>0</v>
      </c>
      <c r="Q581">
        <f>IF(EXACT(VLOOKUP(Q$1,Variables!$B$6:$C$32, 2, FALSE), "Yes"), LOOKUP($A581,Collections!$A:$A,Collections!M:M), 0)</f>
        <v>0</v>
      </c>
      <c r="R581">
        <f>IF(EXACT(VLOOKUP(R$1,Variables!$B$6:$C$32, 2, FALSE), "Yes"), LOOKUP($A581,Collections!$A:$A,Collections!N:N), 0)</f>
        <v>0</v>
      </c>
      <c r="S581">
        <f>IF(EXACT(VLOOKUP(S$1,Variables!$B$6:$C$32, 2, FALSE), "Yes"), LOOKUP($A581,Collections!$A:$A,Collections!O:O), 0)</f>
        <v>0</v>
      </c>
      <c r="T581">
        <f>IF(EXACT(VLOOKUP(T$1,Variables!$B$6:$C$32, 2, FALSE), "Yes"), LOOKUP($A581,Collections!$A:$A,Collections!P:P), 0)</f>
        <v>0</v>
      </c>
      <c r="U581">
        <f>IF(EXACT(VLOOKUP(U$1,Variables!$B$6:$C$32, 2, FALSE), "Yes"), LOOKUP($A581,Collections!$A:$A,Collections!Q:Q), 0)</f>
        <v>0</v>
      </c>
      <c r="V581">
        <f>IF(EXACT(VLOOKUP(V$1,Variables!$B$6:$C$32, 2, FALSE), "Yes"), LOOKUP($A581,Collections!$A:$A,Collections!R:R), 0)</f>
        <v>0</v>
      </c>
      <c r="W581">
        <f>IF(EXACT(VLOOKUP(W$1,Variables!$B$6:$C$32, 2, FALSE), "Yes"), LOOKUP($A581,Collections!$A:$A,Collections!S:S), 0)</f>
        <v>0</v>
      </c>
      <c r="X581">
        <f>IF(EXACT(VLOOKUP(X$1,Variables!$B$6:$C$32, 2, FALSE), "Yes"), LOOKUP($A581,Collections!$A:$A,Collections!T:T), 0)</f>
        <v>0</v>
      </c>
      <c r="Y581">
        <f>IF(EXACT(VLOOKUP(Y$1,Variables!$B$6:$C$32, 2, FALSE), "Yes"), LOOKUP($A581,Collections!$A:$A,Collections!U:U), 0)</f>
        <v>0</v>
      </c>
      <c r="Z581">
        <f>IF(EXACT(VLOOKUP(Z$1,Variables!$B$6:$C$32, 2, FALSE), "Yes"), LOOKUP($A581,Collections!$A:$A,Collections!V:V), 0)</f>
        <v>0</v>
      </c>
      <c r="AA581">
        <f>IF(EXACT(VLOOKUP(AA$1,Variables!$B$6:$C$32, 2, FALSE), "Yes"), LOOKUP($A581,Collections!$A:$A,Collections!W:W), 0)</f>
        <v>0</v>
      </c>
      <c r="AB581">
        <f>IF(EXACT(VLOOKUP(AB$1,Variables!$B$6:$C$32, 2, FALSE), "Yes"), LOOKUP($A581,Collections!$A:$A,Collections!X:X), 0)</f>
        <v>0</v>
      </c>
      <c r="AC581">
        <f>IF(EXACT(VLOOKUP(AC$1,Variables!$B$6:$C$32, 2, FALSE), "Yes"), LOOKUP($A581,Collections!$A:$A,Collections!Y:Y), 0)</f>
        <v>0</v>
      </c>
      <c r="AD581">
        <f>IF(EXACT(VLOOKUP(AD$1,Variables!$B$6:$C$32, 2, FALSE), "Yes"), LOOKUP($A581,Collections!$A:$A,Collections!Z:Z), 0)</f>
        <v>0</v>
      </c>
      <c r="AE581">
        <f>IF(EXACT(VLOOKUP(AE$1,Variables!$B$6:$C$32, 2, FALSE), "Yes"), LOOKUP($A581,Collections!$A:$A,Collections!AA:AA), 0)</f>
        <v>0</v>
      </c>
      <c r="AF581">
        <f>IF(EXACT(VLOOKUP(AF$1,Variables!$B$6:$C$32, 2, FALSE), "Yes"), LOOKUP($A581,Collections!$A:$A,Collections!AB:AB), 0)</f>
        <v>0</v>
      </c>
      <c r="AG581" t="str">
        <f t="shared" si="9"/>
        <v>Yes</v>
      </c>
      <c r="AH581">
        <f>IF(D581&gt;=Variables!$C$1,1,0)</f>
        <v>1</v>
      </c>
      <c r="AI581">
        <f>IF(E581&gt;=Variables!$C$1,1,0)</f>
        <v>1</v>
      </c>
    </row>
    <row r="582" spans="1:35" x14ac:dyDescent="0.2">
      <c r="A582" s="25">
        <v>9442014</v>
      </c>
      <c r="B582" s="2" t="s">
        <v>874</v>
      </c>
      <c r="C582">
        <f>IF(ISNA(VLOOKUP(A582,Images!A:C,3,FALSE)), 0, VLOOKUP(A582,Images!A:C,3,FALSE))/IF(ISNA(VLOOKUP(A582,Images!A:C,2,FALSE)), 1,VLOOKUP(A582,Images!A:C,2,FALSE))</f>
        <v>6.3749637786148939E-3</v>
      </c>
      <c r="D582">
        <f>IF(NOT(ISNA(VLOOKUP(A582,Harvard!B:E,4,FALSE))), VLOOKUP(A582,Harvard!B:E,4,FALSE), 0)</f>
        <v>0.95650000000000002</v>
      </c>
      <c r="E582">
        <f>IF(NOT(ISNA(VLOOKUP(A582,UC!B:D, 3, FALSE))),VLOOKUP(A582,UC!B:D, 2, FALSE)/VLOOKUP(A582, UC!B:D, 3, FALSE), 0)</f>
        <v>0.90909090909090906</v>
      </c>
      <c r="F582">
        <f>IF(EXACT(VLOOKUP(F$1,Variables!$B$6:$C$32, 2, FALSE), "Yes"), LOOKUP($A582,Collections!$A:$A,Collections!B:B), 0)</f>
        <v>0</v>
      </c>
      <c r="G582">
        <f>IF(EXACT(VLOOKUP(G$1,Variables!$B$6:$C$32, 2, FALSE), "Yes"), LOOKUP($A582,Collections!$A:$A,Collections!C:C), 0)</f>
        <v>0</v>
      </c>
      <c r="H582">
        <f>IF(EXACT(VLOOKUP(H$1,Variables!$B$6:$C$32, 2, FALSE), "Yes"), LOOKUP($A582,Collections!$A:$A,Collections!D:D), 0)</f>
        <v>0</v>
      </c>
      <c r="I582">
        <f>IF(EXACT(VLOOKUP(I$1,Variables!$B$6:$C$32, 2, FALSE), "Yes"), LOOKUP($A582,Collections!$A:$A,Collections!E:E), 0)</f>
        <v>0</v>
      </c>
      <c r="J582">
        <f>IF(EXACT(VLOOKUP(J$1,Variables!$B$6:$C$32, 2, FALSE), "Yes"), LOOKUP($A582,Collections!$A:$A,Collections!F:F), 0)</f>
        <v>0</v>
      </c>
      <c r="K582">
        <f>IF(EXACT(VLOOKUP(K$1,Variables!$B$6:$C$32, 2, FALSE), "Yes"), LOOKUP($A582,Collections!$A:$A,Collections!G:G), 0)</f>
        <v>0</v>
      </c>
      <c r="L582">
        <f>IF(EXACT(VLOOKUP(L$1,Variables!$B$6:$C$32, 2, FALSE), "Yes"), LOOKUP($A582,Collections!$A:$A,Collections!H:H), 0)</f>
        <v>0</v>
      </c>
      <c r="M582">
        <f>IF(EXACT(VLOOKUP(M$1,Variables!$B$6:$C$32, 2, FALSE), "Yes"), LOOKUP($A582,Collections!$A:$A,Collections!I:I), 0)</f>
        <v>0</v>
      </c>
      <c r="N582">
        <f>IF(EXACT(VLOOKUP(N$1,Variables!$B$6:$C$32, 2, FALSE), "Yes"), LOOKUP($A582,Collections!$A:$A,Collections!J:J), 0)</f>
        <v>1</v>
      </c>
      <c r="O582">
        <f>IF(EXACT(VLOOKUP(O$1,Variables!$B$6:$C$32, 2, FALSE), "Yes"), LOOKUP($A582,Collections!$A:$A,Collections!K:K), 0)</f>
        <v>0</v>
      </c>
      <c r="P582">
        <f>IF(EXACT(VLOOKUP(P$1,Variables!$B$6:$C$32, 2, FALSE), "Yes"), LOOKUP($A582,Collections!$A:$A,Collections!L:L), 0)</f>
        <v>0</v>
      </c>
      <c r="Q582">
        <f>IF(EXACT(VLOOKUP(Q$1,Variables!$B$6:$C$32, 2, FALSE), "Yes"), LOOKUP($A582,Collections!$A:$A,Collections!M:M), 0)</f>
        <v>0</v>
      </c>
      <c r="R582">
        <f>IF(EXACT(VLOOKUP(R$1,Variables!$B$6:$C$32, 2, FALSE), "Yes"), LOOKUP($A582,Collections!$A:$A,Collections!N:N), 0)</f>
        <v>0</v>
      </c>
      <c r="S582">
        <f>IF(EXACT(VLOOKUP(S$1,Variables!$B$6:$C$32, 2, FALSE), "Yes"), LOOKUP($A582,Collections!$A:$A,Collections!O:O), 0)</f>
        <v>0</v>
      </c>
      <c r="T582">
        <f>IF(EXACT(VLOOKUP(T$1,Variables!$B$6:$C$32, 2, FALSE), "Yes"), LOOKUP($A582,Collections!$A:$A,Collections!P:P), 0)</f>
        <v>0</v>
      </c>
      <c r="U582">
        <f>IF(EXACT(VLOOKUP(U$1,Variables!$B$6:$C$32, 2, FALSE), "Yes"), LOOKUP($A582,Collections!$A:$A,Collections!Q:Q), 0)</f>
        <v>0</v>
      </c>
      <c r="V582">
        <f>IF(EXACT(VLOOKUP(V$1,Variables!$B$6:$C$32, 2, FALSE), "Yes"), LOOKUP($A582,Collections!$A:$A,Collections!R:R), 0)</f>
        <v>0</v>
      </c>
      <c r="W582">
        <f>IF(EXACT(VLOOKUP(W$1,Variables!$B$6:$C$32, 2, FALSE), "Yes"), LOOKUP($A582,Collections!$A:$A,Collections!S:S), 0)</f>
        <v>0</v>
      </c>
      <c r="X582">
        <f>IF(EXACT(VLOOKUP(X$1,Variables!$B$6:$C$32, 2, FALSE), "Yes"), LOOKUP($A582,Collections!$A:$A,Collections!T:T), 0)</f>
        <v>0</v>
      </c>
      <c r="Y582">
        <f>IF(EXACT(VLOOKUP(Y$1,Variables!$B$6:$C$32, 2, FALSE), "Yes"), LOOKUP($A582,Collections!$A:$A,Collections!U:U), 0)</f>
        <v>0</v>
      </c>
      <c r="Z582">
        <f>IF(EXACT(VLOOKUP(Z$1,Variables!$B$6:$C$32, 2, FALSE), "Yes"), LOOKUP($A582,Collections!$A:$A,Collections!V:V), 0)</f>
        <v>0</v>
      </c>
      <c r="AA582">
        <f>IF(EXACT(VLOOKUP(AA$1,Variables!$B$6:$C$32, 2, FALSE), "Yes"), LOOKUP($A582,Collections!$A:$A,Collections!W:W), 0)</f>
        <v>0</v>
      </c>
      <c r="AB582">
        <f>IF(EXACT(VLOOKUP(AB$1,Variables!$B$6:$C$32, 2, FALSE), "Yes"), LOOKUP($A582,Collections!$A:$A,Collections!X:X), 0)</f>
        <v>0</v>
      </c>
      <c r="AC582">
        <f>IF(EXACT(VLOOKUP(AC$1,Variables!$B$6:$C$32, 2, FALSE), "Yes"), LOOKUP($A582,Collections!$A:$A,Collections!Y:Y), 0)</f>
        <v>0</v>
      </c>
      <c r="AD582">
        <f>IF(EXACT(VLOOKUP(AD$1,Variables!$B$6:$C$32, 2, FALSE), "Yes"), LOOKUP($A582,Collections!$A:$A,Collections!Z:Z), 0)</f>
        <v>0</v>
      </c>
      <c r="AE582">
        <f>IF(EXACT(VLOOKUP(AE$1,Variables!$B$6:$C$32, 2, FALSE), "Yes"), LOOKUP($A582,Collections!$A:$A,Collections!AA:AA), 0)</f>
        <v>0</v>
      </c>
      <c r="AF582">
        <f>IF(EXACT(VLOOKUP(AF$1,Variables!$B$6:$C$32, 2, FALSE), "Yes"), LOOKUP($A582,Collections!$A:$A,Collections!AB:AB), 0)</f>
        <v>0</v>
      </c>
      <c r="AG582" t="str">
        <f t="shared" si="9"/>
        <v>Yes</v>
      </c>
      <c r="AH582">
        <f>IF(D582&gt;=Variables!$C$1,1,0)</f>
        <v>1</v>
      </c>
      <c r="AI582">
        <f>IF(E582&gt;=Variables!$C$1,1,0)</f>
        <v>1</v>
      </c>
    </row>
    <row r="583" spans="1:35" x14ac:dyDescent="0.2">
      <c r="A583" s="25" t="s">
        <v>2670</v>
      </c>
      <c r="B583" s="2" t="s">
        <v>1139</v>
      </c>
      <c r="C583">
        <f>IF(ISNA(VLOOKUP(A583,Images!A:C,3,FALSE)), 0, VLOOKUP(A583,Images!A:C,3,FALSE))/IF(ISNA(VLOOKUP(A583,Images!A:C,2,FALSE)), 1,VLOOKUP(A583,Images!A:C,2,FALSE))</f>
        <v>0.94811089303238472</v>
      </c>
      <c r="D583">
        <f>IF(NOT(ISNA(VLOOKUP(A583,Harvard!B:E,4,FALSE))), VLOOKUP(A583,Harvard!B:E,4,FALSE), 0)</f>
        <v>0.98819999999999997</v>
      </c>
      <c r="E583">
        <f>IF(NOT(ISNA(VLOOKUP(A583,UC!B:D, 3, FALSE))),VLOOKUP(A583,UC!B:D, 2, FALSE)/VLOOKUP(A583, UC!B:D, 3, FALSE), 0)</f>
        <v>0.9285714285714286</v>
      </c>
      <c r="F583">
        <f>IF(EXACT(VLOOKUP(F$1,Variables!$B$6:$C$32, 2, FALSE), "Yes"), LOOKUP($A583,Collections!$A:$A,Collections!B:B), 0)</f>
        <v>0</v>
      </c>
      <c r="G583">
        <f>IF(EXACT(VLOOKUP(G$1,Variables!$B$6:$C$32, 2, FALSE), "Yes"), LOOKUP($A583,Collections!$A:$A,Collections!C:C), 0)</f>
        <v>0</v>
      </c>
      <c r="H583">
        <f>IF(EXACT(VLOOKUP(H$1,Variables!$B$6:$C$32, 2, FALSE), "Yes"), LOOKUP($A583,Collections!$A:$A,Collections!D:D), 0)</f>
        <v>1</v>
      </c>
      <c r="I583">
        <f>IF(EXACT(VLOOKUP(I$1,Variables!$B$6:$C$32, 2, FALSE), "Yes"), LOOKUP($A583,Collections!$A:$A,Collections!E:E), 0)</f>
        <v>0</v>
      </c>
      <c r="J583">
        <f>IF(EXACT(VLOOKUP(J$1,Variables!$B$6:$C$32, 2, FALSE), "Yes"), LOOKUP($A583,Collections!$A:$A,Collections!F:F), 0)</f>
        <v>0</v>
      </c>
      <c r="K583">
        <f>IF(EXACT(VLOOKUP(K$1,Variables!$B$6:$C$32, 2, FALSE), "Yes"), LOOKUP($A583,Collections!$A:$A,Collections!G:G), 0)</f>
        <v>0</v>
      </c>
      <c r="L583">
        <f>IF(EXACT(VLOOKUP(L$1,Variables!$B$6:$C$32, 2, FALSE), "Yes"), LOOKUP($A583,Collections!$A:$A,Collections!H:H), 0)</f>
        <v>0</v>
      </c>
      <c r="M583">
        <f>IF(EXACT(VLOOKUP(M$1,Variables!$B$6:$C$32, 2, FALSE), "Yes"), LOOKUP($A583,Collections!$A:$A,Collections!I:I), 0)</f>
        <v>0</v>
      </c>
      <c r="N583">
        <f>IF(EXACT(VLOOKUP(N$1,Variables!$B$6:$C$32, 2, FALSE), "Yes"), LOOKUP($A583,Collections!$A:$A,Collections!J:J), 0)</f>
        <v>0</v>
      </c>
      <c r="O583">
        <f>IF(EXACT(VLOOKUP(O$1,Variables!$B$6:$C$32, 2, FALSE), "Yes"), LOOKUP($A583,Collections!$A:$A,Collections!K:K), 0)</f>
        <v>0</v>
      </c>
      <c r="P583">
        <f>IF(EXACT(VLOOKUP(P$1,Variables!$B$6:$C$32, 2, FALSE), "Yes"), LOOKUP($A583,Collections!$A:$A,Collections!L:L), 0)</f>
        <v>0</v>
      </c>
      <c r="Q583">
        <f>IF(EXACT(VLOOKUP(Q$1,Variables!$B$6:$C$32, 2, FALSE), "Yes"), LOOKUP($A583,Collections!$A:$A,Collections!M:M), 0)</f>
        <v>0</v>
      </c>
      <c r="R583">
        <f>IF(EXACT(VLOOKUP(R$1,Variables!$B$6:$C$32, 2, FALSE), "Yes"), LOOKUP($A583,Collections!$A:$A,Collections!N:N), 0)</f>
        <v>0</v>
      </c>
      <c r="S583">
        <f>IF(EXACT(VLOOKUP(S$1,Variables!$B$6:$C$32, 2, FALSE), "Yes"), LOOKUP($A583,Collections!$A:$A,Collections!O:O), 0)</f>
        <v>0</v>
      </c>
      <c r="T583">
        <f>IF(EXACT(VLOOKUP(T$1,Variables!$B$6:$C$32, 2, FALSE), "Yes"), LOOKUP($A583,Collections!$A:$A,Collections!P:P), 0)</f>
        <v>0</v>
      </c>
      <c r="U583">
        <f>IF(EXACT(VLOOKUP(U$1,Variables!$B$6:$C$32, 2, FALSE), "Yes"), LOOKUP($A583,Collections!$A:$A,Collections!Q:Q), 0)</f>
        <v>0</v>
      </c>
      <c r="V583">
        <f>IF(EXACT(VLOOKUP(V$1,Variables!$B$6:$C$32, 2, FALSE), "Yes"), LOOKUP($A583,Collections!$A:$A,Collections!R:R), 0)</f>
        <v>0</v>
      </c>
      <c r="W583">
        <f>IF(EXACT(VLOOKUP(W$1,Variables!$B$6:$C$32, 2, FALSE), "Yes"), LOOKUP($A583,Collections!$A:$A,Collections!S:S), 0)</f>
        <v>0</v>
      </c>
      <c r="X583">
        <f>IF(EXACT(VLOOKUP(X$1,Variables!$B$6:$C$32, 2, FALSE), "Yes"), LOOKUP($A583,Collections!$A:$A,Collections!T:T), 0)</f>
        <v>0</v>
      </c>
      <c r="Y583">
        <f>IF(EXACT(VLOOKUP(Y$1,Variables!$B$6:$C$32, 2, FALSE), "Yes"), LOOKUP($A583,Collections!$A:$A,Collections!U:U), 0)</f>
        <v>0</v>
      </c>
      <c r="Z583">
        <f>IF(EXACT(VLOOKUP(Z$1,Variables!$B$6:$C$32, 2, FALSE), "Yes"), LOOKUP($A583,Collections!$A:$A,Collections!V:V), 0)</f>
        <v>0</v>
      </c>
      <c r="AA583">
        <f>IF(EXACT(VLOOKUP(AA$1,Variables!$B$6:$C$32, 2, FALSE), "Yes"), LOOKUP($A583,Collections!$A:$A,Collections!W:W), 0)</f>
        <v>0</v>
      </c>
      <c r="AB583">
        <f>IF(EXACT(VLOOKUP(AB$1,Variables!$B$6:$C$32, 2, FALSE), "Yes"), LOOKUP($A583,Collections!$A:$A,Collections!X:X), 0)</f>
        <v>0</v>
      </c>
      <c r="AC583">
        <f>IF(EXACT(VLOOKUP(AC$1,Variables!$B$6:$C$32, 2, FALSE), "Yes"), LOOKUP($A583,Collections!$A:$A,Collections!Y:Y), 0)</f>
        <v>0</v>
      </c>
      <c r="AD583">
        <f>IF(EXACT(VLOOKUP(AD$1,Variables!$B$6:$C$32, 2, FALSE), "Yes"), LOOKUP($A583,Collections!$A:$A,Collections!Z:Z), 0)</f>
        <v>0</v>
      </c>
      <c r="AE583">
        <f>IF(EXACT(VLOOKUP(AE$1,Variables!$B$6:$C$32, 2, FALSE), "Yes"), LOOKUP($A583,Collections!$A:$A,Collections!AA:AA), 0)</f>
        <v>0</v>
      </c>
      <c r="AF583">
        <f>IF(EXACT(VLOOKUP(AF$1,Variables!$B$6:$C$32, 2, FALSE), "Yes"), LOOKUP($A583,Collections!$A:$A,Collections!AB:AB), 0)</f>
        <v>0</v>
      </c>
      <c r="AG583" t="str">
        <f t="shared" si="9"/>
        <v>Yes</v>
      </c>
      <c r="AH583">
        <f>IF(D583&gt;=Variables!$C$1,1,0)</f>
        <v>1</v>
      </c>
      <c r="AI583">
        <f>IF(E583&gt;=Variables!$C$1,1,0)</f>
        <v>1</v>
      </c>
    </row>
    <row r="584" spans="1:35" x14ac:dyDescent="0.2">
      <c r="A584" s="25" t="s">
        <v>2239</v>
      </c>
      <c r="B584" s="2" t="s">
        <v>1140</v>
      </c>
      <c r="C584">
        <f>IF(ISNA(VLOOKUP(A584,Images!A:C,3,FALSE)), 0, VLOOKUP(A584,Images!A:C,3,FALSE))/IF(ISNA(VLOOKUP(A584,Images!A:C,2,FALSE)), 1,VLOOKUP(A584,Images!A:C,2,FALSE))</f>
        <v>0.25991717523975588</v>
      </c>
      <c r="D584">
        <f>IF(NOT(ISNA(VLOOKUP(A584,Harvard!B:E,4,FALSE))), VLOOKUP(A584,Harvard!B:E,4,FALSE), 0)</f>
        <v>0.47949999999999998</v>
      </c>
      <c r="E584">
        <f>IF(NOT(ISNA(VLOOKUP(A584,UC!B:D, 3, FALSE))),VLOOKUP(A584,UC!B:D, 2, FALSE)/VLOOKUP(A584, UC!B:D, 3, FALSE), 0)</f>
        <v>0.73913043478260865</v>
      </c>
      <c r="F584">
        <f>IF(EXACT(VLOOKUP(F$1,Variables!$B$6:$C$32, 2, FALSE), "Yes"), LOOKUP($A584,Collections!$A:$A,Collections!B:B), 0)</f>
        <v>0</v>
      </c>
      <c r="G584">
        <f>IF(EXACT(VLOOKUP(G$1,Variables!$B$6:$C$32, 2, FALSE), "Yes"), LOOKUP($A584,Collections!$A:$A,Collections!C:C), 0)</f>
        <v>0</v>
      </c>
      <c r="H584">
        <f>IF(EXACT(VLOOKUP(H$1,Variables!$B$6:$C$32, 2, FALSE), "Yes"), LOOKUP($A584,Collections!$A:$A,Collections!D:D), 0)</f>
        <v>0</v>
      </c>
      <c r="I584">
        <f>IF(EXACT(VLOOKUP(I$1,Variables!$B$6:$C$32, 2, FALSE), "Yes"), LOOKUP($A584,Collections!$A:$A,Collections!E:E), 0)</f>
        <v>0</v>
      </c>
      <c r="J584">
        <f>IF(EXACT(VLOOKUP(J$1,Variables!$B$6:$C$32, 2, FALSE), "Yes"), LOOKUP($A584,Collections!$A:$A,Collections!F:F), 0)</f>
        <v>0</v>
      </c>
      <c r="K584">
        <f>IF(EXACT(VLOOKUP(K$1,Variables!$B$6:$C$32, 2, FALSE), "Yes"), LOOKUP($A584,Collections!$A:$A,Collections!G:G), 0)</f>
        <v>0</v>
      </c>
      <c r="L584">
        <f>IF(EXACT(VLOOKUP(L$1,Variables!$B$6:$C$32, 2, FALSE), "Yes"), LOOKUP($A584,Collections!$A:$A,Collections!H:H), 0)</f>
        <v>0</v>
      </c>
      <c r="M584">
        <f>IF(EXACT(VLOOKUP(M$1,Variables!$B$6:$C$32, 2, FALSE), "Yes"), LOOKUP($A584,Collections!$A:$A,Collections!I:I), 0)</f>
        <v>0</v>
      </c>
      <c r="N584">
        <f>IF(EXACT(VLOOKUP(N$1,Variables!$B$6:$C$32, 2, FALSE), "Yes"), LOOKUP($A584,Collections!$A:$A,Collections!J:J), 0)</f>
        <v>0</v>
      </c>
      <c r="O584">
        <f>IF(EXACT(VLOOKUP(O$1,Variables!$B$6:$C$32, 2, FALSE), "Yes"), LOOKUP($A584,Collections!$A:$A,Collections!K:K), 0)</f>
        <v>0</v>
      </c>
      <c r="P584">
        <f>IF(EXACT(VLOOKUP(P$1,Variables!$B$6:$C$32, 2, FALSE), "Yes"), LOOKUP($A584,Collections!$A:$A,Collections!L:L), 0)</f>
        <v>0</v>
      </c>
      <c r="Q584">
        <f>IF(EXACT(VLOOKUP(Q$1,Variables!$B$6:$C$32, 2, FALSE), "Yes"), LOOKUP($A584,Collections!$A:$A,Collections!M:M), 0)</f>
        <v>0</v>
      </c>
      <c r="R584">
        <f>IF(EXACT(VLOOKUP(R$1,Variables!$B$6:$C$32, 2, FALSE), "Yes"), LOOKUP($A584,Collections!$A:$A,Collections!N:N), 0)</f>
        <v>0</v>
      </c>
      <c r="S584">
        <f>IF(EXACT(VLOOKUP(S$1,Variables!$B$6:$C$32, 2, FALSE), "Yes"), LOOKUP($A584,Collections!$A:$A,Collections!O:O), 0)</f>
        <v>0</v>
      </c>
      <c r="T584">
        <f>IF(EXACT(VLOOKUP(T$1,Variables!$B$6:$C$32, 2, FALSE), "Yes"), LOOKUP($A584,Collections!$A:$A,Collections!P:P), 0)</f>
        <v>0</v>
      </c>
      <c r="U584">
        <f>IF(EXACT(VLOOKUP(U$1,Variables!$B$6:$C$32, 2, FALSE), "Yes"), LOOKUP($A584,Collections!$A:$A,Collections!Q:Q), 0)</f>
        <v>0</v>
      </c>
      <c r="V584">
        <f>IF(EXACT(VLOOKUP(V$1,Variables!$B$6:$C$32, 2, FALSE), "Yes"), LOOKUP($A584,Collections!$A:$A,Collections!R:R), 0)</f>
        <v>0</v>
      </c>
      <c r="W584">
        <f>IF(EXACT(VLOOKUP(W$1,Variables!$B$6:$C$32, 2, FALSE), "Yes"), LOOKUP($A584,Collections!$A:$A,Collections!S:S), 0)</f>
        <v>0</v>
      </c>
      <c r="X584">
        <f>IF(EXACT(VLOOKUP(X$1,Variables!$B$6:$C$32, 2, FALSE), "Yes"), LOOKUP($A584,Collections!$A:$A,Collections!T:T), 0)</f>
        <v>0</v>
      </c>
      <c r="Y584">
        <f>IF(EXACT(VLOOKUP(Y$1,Variables!$B$6:$C$32, 2, FALSE), "Yes"), LOOKUP($A584,Collections!$A:$A,Collections!U:U), 0)</f>
        <v>0</v>
      </c>
      <c r="Z584">
        <f>IF(EXACT(VLOOKUP(Z$1,Variables!$B$6:$C$32, 2, FALSE), "Yes"), LOOKUP($A584,Collections!$A:$A,Collections!V:V), 0)</f>
        <v>0</v>
      </c>
      <c r="AA584">
        <f>IF(EXACT(VLOOKUP(AA$1,Variables!$B$6:$C$32, 2, FALSE), "Yes"), LOOKUP($A584,Collections!$A:$A,Collections!W:W), 0)</f>
        <v>0</v>
      </c>
      <c r="AB584">
        <f>IF(EXACT(VLOOKUP(AB$1,Variables!$B$6:$C$32, 2, FALSE), "Yes"), LOOKUP($A584,Collections!$A:$A,Collections!X:X), 0)</f>
        <v>1</v>
      </c>
      <c r="AC584">
        <f>IF(EXACT(VLOOKUP(AC$1,Variables!$B$6:$C$32, 2, FALSE), "Yes"), LOOKUP($A584,Collections!$A:$A,Collections!Y:Y), 0)</f>
        <v>0</v>
      </c>
      <c r="AD584">
        <f>IF(EXACT(VLOOKUP(AD$1,Variables!$B$6:$C$32, 2, FALSE), "Yes"), LOOKUP($A584,Collections!$A:$A,Collections!Z:Z), 0)</f>
        <v>0</v>
      </c>
      <c r="AE584">
        <f>IF(EXACT(VLOOKUP(AE$1,Variables!$B$6:$C$32, 2, FALSE), "Yes"), LOOKUP($A584,Collections!$A:$A,Collections!AA:AA), 0)</f>
        <v>0</v>
      </c>
      <c r="AF584">
        <f>IF(EXACT(VLOOKUP(AF$1,Variables!$B$6:$C$32, 2, FALSE), "Yes"), LOOKUP($A584,Collections!$A:$A,Collections!AB:AB), 0)</f>
        <v>0</v>
      </c>
      <c r="AG584" t="str">
        <f t="shared" si="9"/>
        <v>Yes</v>
      </c>
      <c r="AH584">
        <f>IF(D584&gt;=Variables!$C$1,1,0)</f>
        <v>0</v>
      </c>
      <c r="AI584">
        <f>IF(E584&gt;=Variables!$C$1,1,0)</f>
        <v>0</v>
      </c>
    </row>
    <row r="585" spans="1:35" x14ac:dyDescent="0.2">
      <c r="A585" s="25">
        <v>10752846</v>
      </c>
      <c r="B585" s="2" t="s">
        <v>2469</v>
      </c>
      <c r="C585">
        <f>IF(ISNA(VLOOKUP(A585,Images!A:C,3,FALSE)), 0, VLOOKUP(A585,Images!A:C,3,FALSE))/IF(ISNA(VLOOKUP(A585,Images!A:C,2,FALSE)), 1,VLOOKUP(A585,Images!A:C,2,FALSE))</f>
        <v>4.1109969167523124E-2</v>
      </c>
      <c r="D585">
        <f>IF(NOT(ISNA(VLOOKUP(A585,Harvard!B:E,4,FALSE))), VLOOKUP(A585,Harvard!B:E,4,FALSE), 0)</f>
        <v>1</v>
      </c>
      <c r="E585">
        <f>IF(NOT(ISNA(VLOOKUP(A585,UC!B:D, 3, FALSE))),VLOOKUP(A585,UC!B:D, 2, FALSE)/VLOOKUP(A585, UC!B:D, 3, FALSE), 0)</f>
        <v>0</v>
      </c>
      <c r="F585">
        <f>IF(EXACT(VLOOKUP(F$1,Variables!$B$6:$C$32, 2, FALSE), "Yes"), LOOKUP($A585,Collections!$A:$A,Collections!B:B), 0)</f>
        <v>0</v>
      </c>
      <c r="G585">
        <f>IF(EXACT(VLOOKUP(G$1,Variables!$B$6:$C$32, 2, FALSE), "Yes"), LOOKUP($A585,Collections!$A:$A,Collections!C:C), 0)</f>
        <v>0</v>
      </c>
      <c r="H585">
        <f>IF(EXACT(VLOOKUP(H$1,Variables!$B$6:$C$32, 2, FALSE), "Yes"), LOOKUP($A585,Collections!$A:$A,Collections!D:D), 0)</f>
        <v>0</v>
      </c>
      <c r="I585">
        <f>IF(EXACT(VLOOKUP(I$1,Variables!$B$6:$C$32, 2, FALSE), "Yes"), LOOKUP($A585,Collections!$A:$A,Collections!E:E), 0)</f>
        <v>0</v>
      </c>
      <c r="J585">
        <f>IF(EXACT(VLOOKUP(J$1,Variables!$B$6:$C$32, 2, FALSE), "Yes"), LOOKUP($A585,Collections!$A:$A,Collections!F:F), 0)</f>
        <v>0</v>
      </c>
      <c r="K585">
        <f>IF(EXACT(VLOOKUP(K$1,Variables!$B$6:$C$32, 2, FALSE), "Yes"), LOOKUP($A585,Collections!$A:$A,Collections!G:G), 0)</f>
        <v>0</v>
      </c>
      <c r="L585">
        <f>IF(EXACT(VLOOKUP(L$1,Variables!$B$6:$C$32, 2, FALSE), "Yes"), LOOKUP($A585,Collections!$A:$A,Collections!H:H), 0)</f>
        <v>1</v>
      </c>
      <c r="M585">
        <f>IF(EXACT(VLOOKUP(M$1,Variables!$B$6:$C$32, 2, FALSE), "Yes"), LOOKUP($A585,Collections!$A:$A,Collections!I:I), 0)</f>
        <v>0</v>
      </c>
      <c r="N585">
        <f>IF(EXACT(VLOOKUP(N$1,Variables!$B$6:$C$32, 2, FALSE), "Yes"), LOOKUP($A585,Collections!$A:$A,Collections!J:J), 0)</f>
        <v>0</v>
      </c>
      <c r="O585">
        <f>IF(EXACT(VLOOKUP(O$1,Variables!$B$6:$C$32, 2, FALSE), "Yes"), LOOKUP($A585,Collections!$A:$A,Collections!K:K), 0)</f>
        <v>0</v>
      </c>
      <c r="P585">
        <f>IF(EXACT(VLOOKUP(P$1,Variables!$B$6:$C$32, 2, FALSE), "Yes"), LOOKUP($A585,Collections!$A:$A,Collections!L:L), 0)</f>
        <v>0</v>
      </c>
      <c r="Q585">
        <f>IF(EXACT(VLOOKUP(Q$1,Variables!$B$6:$C$32, 2, FALSE), "Yes"), LOOKUP($A585,Collections!$A:$A,Collections!M:M), 0)</f>
        <v>0</v>
      </c>
      <c r="R585">
        <f>IF(EXACT(VLOOKUP(R$1,Variables!$B$6:$C$32, 2, FALSE), "Yes"), LOOKUP($A585,Collections!$A:$A,Collections!N:N), 0)</f>
        <v>0</v>
      </c>
      <c r="S585">
        <f>IF(EXACT(VLOOKUP(S$1,Variables!$B$6:$C$32, 2, FALSE), "Yes"), LOOKUP($A585,Collections!$A:$A,Collections!O:O), 0)</f>
        <v>0</v>
      </c>
      <c r="T585">
        <f>IF(EXACT(VLOOKUP(T$1,Variables!$B$6:$C$32, 2, FALSE), "Yes"), LOOKUP($A585,Collections!$A:$A,Collections!P:P), 0)</f>
        <v>0</v>
      </c>
      <c r="U585">
        <f>IF(EXACT(VLOOKUP(U$1,Variables!$B$6:$C$32, 2, FALSE), "Yes"), LOOKUP($A585,Collections!$A:$A,Collections!Q:Q), 0)</f>
        <v>0</v>
      </c>
      <c r="V585">
        <f>IF(EXACT(VLOOKUP(V$1,Variables!$B$6:$C$32, 2, FALSE), "Yes"), LOOKUP($A585,Collections!$A:$A,Collections!R:R), 0)</f>
        <v>0</v>
      </c>
      <c r="W585">
        <f>IF(EXACT(VLOOKUP(W$1,Variables!$B$6:$C$32, 2, FALSE), "Yes"), LOOKUP($A585,Collections!$A:$A,Collections!S:S), 0)</f>
        <v>0</v>
      </c>
      <c r="X585">
        <f>IF(EXACT(VLOOKUP(X$1,Variables!$B$6:$C$32, 2, FALSE), "Yes"), LOOKUP($A585,Collections!$A:$A,Collections!T:T), 0)</f>
        <v>0</v>
      </c>
      <c r="Y585">
        <f>IF(EXACT(VLOOKUP(Y$1,Variables!$B$6:$C$32, 2, FALSE), "Yes"), LOOKUP($A585,Collections!$A:$A,Collections!U:U), 0)</f>
        <v>0</v>
      </c>
      <c r="Z585">
        <f>IF(EXACT(VLOOKUP(Z$1,Variables!$B$6:$C$32, 2, FALSE), "Yes"), LOOKUP($A585,Collections!$A:$A,Collections!V:V), 0)</f>
        <v>0</v>
      </c>
      <c r="AA585">
        <f>IF(EXACT(VLOOKUP(AA$1,Variables!$B$6:$C$32, 2, FALSE), "Yes"), LOOKUP($A585,Collections!$A:$A,Collections!W:W), 0)</f>
        <v>0</v>
      </c>
      <c r="AB585">
        <f>IF(EXACT(VLOOKUP(AB$1,Variables!$B$6:$C$32, 2, FALSE), "Yes"), LOOKUP($A585,Collections!$A:$A,Collections!X:X), 0)</f>
        <v>0</v>
      </c>
      <c r="AC585">
        <f>IF(EXACT(VLOOKUP(AC$1,Variables!$B$6:$C$32, 2, FALSE), "Yes"), LOOKUP($A585,Collections!$A:$A,Collections!Y:Y), 0)</f>
        <v>0</v>
      </c>
      <c r="AD585">
        <f>IF(EXACT(VLOOKUP(AD$1,Variables!$B$6:$C$32, 2, FALSE), "Yes"), LOOKUP($A585,Collections!$A:$A,Collections!Z:Z), 0)</f>
        <v>0</v>
      </c>
      <c r="AE585">
        <f>IF(EXACT(VLOOKUP(AE$1,Variables!$B$6:$C$32, 2, FALSE), "Yes"), LOOKUP($A585,Collections!$A:$A,Collections!AA:AA), 0)</f>
        <v>0</v>
      </c>
      <c r="AF585">
        <f>IF(EXACT(VLOOKUP(AF$1,Variables!$B$6:$C$32, 2, FALSE), "Yes"), LOOKUP($A585,Collections!$A:$A,Collections!AB:AB), 0)</f>
        <v>0</v>
      </c>
      <c r="AG585" t="str">
        <f t="shared" si="9"/>
        <v>Yes</v>
      </c>
      <c r="AH585">
        <f>IF(D585&gt;=Variables!$C$1,1,0)</f>
        <v>1</v>
      </c>
      <c r="AI585">
        <f>IF(E585&gt;=Variables!$C$1,1,0)</f>
        <v>0</v>
      </c>
    </row>
    <row r="586" spans="1:35" x14ac:dyDescent="0.2">
      <c r="A586" s="25">
        <v>171298</v>
      </c>
      <c r="B586" s="2" t="s">
        <v>1968</v>
      </c>
      <c r="C586">
        <f>IF(ISNA(VLOOKUP(A586,Images!A:C,3,FALSE)), 0, VLOOKUP(A586,Images!A:C,3,FALSE))/IF(ISNA(VLOOKUP(A586,Images!A:C,2,FALSE)), 1,VLOOKUP(A586,Images!A:C,2,FALSE))</f>
        <v>1.8590018590018591E-3</v>
      </c>
      <c r="D586">
        <f>IF(NOT(ISNA(VLOOKUP(A586,Harvard!B:E,4,FALSE))), VLOOKUP(A586,Harvard!B:E,4,FALSE), 0)</f>
        <v>1</v>
      </c>
      <c r="E586">
        <f>IF(NOT(ISNA(VLOOKUP(A586,UC!B:D, 3, FALSE))),VLOOKUP(A586,UC!B:D, 2, FALSE)/VLOOKUP(A586, UC!B:D, 3, FALSE), 0)</f>
        <v>0.22674418604651161</v>
      </c>
      <c r="F586">
        <f>IF(EXACT(VLOOKUP(F$1,Variables!$B$6:$C$32, 2, FALSE), "Yes"), LOOKUP($A586,Collections!$A:$A,Collections!B:B), 0)</f>
        <v>0</v>
      </c>
      <c r="G586">
        <f>IF(EXACT(VLOOKUP(G$1,Variables!$B$6:$C$32, 2, FALSE), "Yes"), LOOKUP($A586,Collections!$A:$A,Collections!C:C), 0)</f>
        <v>0</v>
      </c>
      <c r="H586">
        <f>IF(EXACT(VLOOKUP(H$1,Variables!$B$6:$C$32, 2, FALSE), "Yes"), LOOKUP($A586,Collections!$A:$A,Collections!D:D), 0)</f>
        <v>0</v>
      </c>
      <c r="I586">
        <f>IF(EXACT(VLOOKUP(I$1,Variables!$B$6:$C$32, 2, FALSE), "Yes"), LOOKUP($A586,Collections!$A:$A,Collections!E:E), 0)</f>
        <v>0</v>
      </c>
      <c r="J586">
        <f>IF(EXACT(VLOOKUP(J$1,Variables!$B$6:$C$32, 2, FALSE), "Yes"), LOOKUP($A586,Collections!$A:$A,Collections!F:F), 0)</f>
        <v>0</v>
      </c>
      <c r="K586">
        <f>IF(EXACT(VLOOKUP(K$1,Variables!$B$6:$C$32, 2, FALSE), "Yes"), LOOKUP($A586,Collections!$A:$A,Collections!G:G), 0)</f>
        <v>0</v>
      </c>
      <c r="L586">
        <f>IF(EXACT(VLOOKUP(L$1,Variables!$B$6:$C$32, 2, FALSE), "Yes"), LOOKUP($A586,Collections!$A:$A,Collections!H:H), 0)</f>
        <v>0</v>
      </c>
      <c r="M586">
        <f>IF(EXACT(VLOOKUP(M$1,Variables!$B$6:$C$32, 2, FALSE), "Yes"), LOOKUP($A586,Collections!$A:$A,Collections!I:I), 0)</f>
        <v>0</v>
      </c>
      <c r="N586">
        <f>IF(EXACT(VLOOKUP(N$1,Variables!$B$6:$C$32, 2, FALSE), "Yes"), LOOKUP($A586,Collections!$A:$A,Collections!J:J), 0)</f>
        <v>1</v>
      </c>
      <c r="O586">
        <f>IF(EXACT(VLOOKUP(O$1,Variables!$B$6:$C$32, 2, FALSE), "Yes"), LOOKUP($A586,Collections!$A:$A,Collections!K:K), 0)</f>
        <v>0</v>
      </c>
      <c r="P586">
        <f>IF(EXACT(VLOOKUP(P$1,Variables!$B$6:$C$32, 2, FALSE), "Yes"), LOOKUP($A586,Collections!$A:$A,Collections!L:L), 0)</f>
        <v>0</v>
      </c>
      <c r="Q586">
        <f>IF(EXACT(VLOOKUP(Q$1,Variables!$B$6:$C$32, 2, FALSE), "Yes"), LOOKUP($A586,Collections!$A:$A,Collections!M:M), 0)</f>
        <v>0</v>
      </c>
      <c r="R586">
        <f>IF(EXACT(VLOOKUP(R$1,Variables!$B$6:$C$32, 2, FALSE), "Yes"), LOOKUP($A586,Collections!$A:$A,Collections!N:N), 0)</f>
        <v>0</v>
      </c>
      <c r="S586">
        <f>IF(EXACT(VLOOKUP(S$1,Variables!$B$6:$C$32, 2, FALSE), "Yes"), LOOKUP($A586,Collections!$A:$A,Collections!O:O), 0)</f>
        <v>0</v>
      </c>
      <c r="T586">
        <f>IF(EXACT(VLOOKUP(T$1,Variables!$B$6:$C$32, 2, FALSE), "Yes"), LOOKUP($A586,Collections!$A:$A,Collections!P:P), 0)</f>
        <v>0</v>
      </c>
      <c r="U586">
        <f>IF(EXACT(VLOOKUP(U$1,Variables!$B$6:$C$32, 2, FALSE), "Yes"), LOOKUP($A586,Collections!$A:$A,Collections!Q:Q), 0)</f>
        <v>0</v>
      </c>
      <c r="V586">
        <f>IF(EXACT(VLOOKUP(V$1,Variables!$B$6:$C$32, 2, FALSE), "Yes"), LOOKUP($A586,Collections!$A:$A,Collections!R:R), 0)</f>
        <v>0</v>
      </c>
      <c r="W586">
        <f>IF(EXACT(VLOOKUP(W$1,Variables!$B$6:$C$32, 2, FALSE), "Yes"), LOOKUP($A586,Collections!$A:$A,Collections!S:S), 0)</f>
        <v>0</v>
      </c>
      <c r="X586">
        <f>IF(EXACT(VLOOKUP(X$1,Variables!$B$6:$C$32, 2, FALSE), "Yes"), LOOKUP($A586,Collections!$A:$A,Collections!T:T), 0)</f>
        <v>0</v>
      </c>
      <c r="Y586">
        <f>IF(EXACT(VLOOKUP(Y$1,Variables!$B$6:$C$32, 2, FALSE), "Yes"), LOOKUP($A586,Collections!$A:$A,Collections!U:U), 0)</f>
        <v>0</v>
      </c>
      <c r="Z586">
        <f>IF(EXACT(VLOOKUP(Z$1,Variables!$B$6:$C$32, 2, FALSE), "Yes"), LOOKUP($A586,Collections!$A:$A,Collections!V:V), 0)</f>
        <v>0</v>
      </c>
      <c r="AA586">
        <f>IF(EXACT(VLOOKUP(AA$1,Variables!$B$6:$C$32, 2, FALSE), "Yes"), LOOKUP($A586,Collections!$A:$A,Collections!W:W), 0)</f>
        <v>0</v>
      </c>
      <c r="AB586">
        <f>IF(EXACT(VLOOKUP(AB$1,Variables!$B$6:$C$32, 2, FALSE), "Yes"), LOOKUP($A586,Collections!$A:$A,Collections!X:X), 0)</f>
        <v>0</v>
      </c>
      <c r="AC586">
        <f>IF(EXACT(VLOOKUP(AC$1,Variables!$B$6:$C$32, 2, FALSE), "Yes"), LOOKUP($A586,Collections!$A:$A,Collections!Y:Y), 0)</f>
        <v>0</v>
      </c>
      <c r="AD586">
        <f>IF(EXACT(VLOOKUP(AD$1,Variables!$B$6:$C$32, 2, FALSE), "Yes"), LOOKUP($A586,Collections!$A:$A,Collections!Z:Z), 0)</f>
        <v>0</v>
      </c>
      <c r="AE586">
        <f>IF(EXACT(VLOOKUP(AE$1,Variables!$B$6:$C$32, 2, FALSE), "Yes"), LOOKUP($A586,Collections!$A:$A,Collections!AA:AA), 0)</f>
        <v>0</v>
      </c>
      <c r="AF586">
        <f>IF(EXACT(VLOOKUP(AF$1,Variables!$B$6:$C$32, 2, FALSE), "Yes"), LOOKUP($A586,Collections!$A:$A,Collections!AB:AB), 0)</f>
        <v>0</v>
      </c>
      <c r="AG586" t="str">
        <f t="shared" si="9"/>
        <v>Yes</v>
      </c>
      <c r="AH586">
        <f>IF(D586&gt;=Variables!$C$1,1,0)</f>
        <v>1</v>
      </c>
      <c r="AI586">
        <f>IF(E586&gt;=Variables!$C$1,1,0)</f>
        <v>0</v>
      </c>
    </row>
    <row r="587" spans="1:35" x14ac:dyDescent="0.2">
      <c r="A587" s="25">
        <v>171417</v>
      </c>
      <c r="B587" s="2" t="s">
        <v>1969</v>
      </c>
      <c r="C587">
        <f>IF(ISNA(VLOOKUP(A587,Images!A:C,3,FALSE)), 0, VLOOKUP(A587,Images!A:C,3,FALSE))/IF(ISNA(VLOOKUP(A587,Images!A:C,2,FALSE)), 1,VLOOKUP(A587,Images!A:C,2,FALSE))</f>
        <v>4.2911931153828166E-3</v>
      </c>
      <c r="D587">
        <f>IF(NOT(ISNA(VLOOKUP(A587,Harvard!B:E,4,FALSE))), VLOOKUP(A587,Harvard!B:E,4,FALSE), 0)</f>
        <v>0.97709999999999997</v>
      </c>
      <c r="E587">
        <f>IF(NOT(ISNA(VLOOKUP(A587,UC!B:D, 3, FALSE))),VLOOKUP(A587,UC!B:D, 2, FALSE)/VLOOKUP(A587, UC!B:D, 3, FALSE), 0)</f>
        <v>0</v>
      </c>
      <c r="F587">
        <f>IF(EXACT(VLOOKUP(F$1,Variables!$B$6:$C$32, 2, FALSE), "Yes"), LOOKUP($A587,Collections!$A:$A,Collections!B:B), 0)</f>
        <v>0</v>
      </c>
      <c r="G587">
        <f>IF(EXACT(VLOOKUP(G$1,Variables!$B$6:$C$32, 2, FALSE), "Yes"), LOOKUP($A587,Collections!$A:$A,Collections!C:C), 0)</f>
        <v>0</v>
      </c>
      <c r="H587">
        <f>IF(EXACT(VLOOKUP(H$1,Variables!$B$6:$C$32, 2, FALSE), "Yes"), LOOKUP($A587,Collections!$A:$A,Collections!D:D), 0)</f>
        <v>0</v>
      </c>
      <c r="I587">
        <f>IF(EXACT(VLOOKUP(I$1,Variables!$B$6:$C$32, 2, FALSE), "Yes"), LOOKUP($A587,Collections!$A:$A,Collections!E:E), 0)</f>
        <v>0</v>
      </c>
      <c r="J587">
        <f>IF(EXACT(VLOOKUP(J$1,Variables!$B$6:$C$32, 2, FALSE), "Yes"), LOOKUP($A587,Collections!$A:$A,Collections!F:F), 0)</f>
        <v>0</v>
      </c>
      <c r="K587">
        <f>IF(EXACT(VLOOKUP(K$1,Variables!$B$6:$C$32, 2, FALSE), "Yes"), LOOKUP($A587,Collections!$A:$A,Collections!G:G), 0)</f>
        <v>1</v>
      </c>
      <c r="L587">
        <f>IF(EXACT(VLOOKUP(L$1,Variables!$B$6:$C$32, 2, FALSE), "Yes"), LOOKUP($A587,Collections!$A:$A,Collections!H:H), 0)</f>
        <v>0</v>
      </c>
      <c r="M587">
        <f>IF(EXACT(VLOOKUP(M$1,Variables!$B$6:$C$32, 2, FALSE), "Yes"), LOOKUP($A587,Collections!$A:$A,Collections!I:I), 0)</f>
        <v>0</v>
      </c>
      <c r="N587">
        <f>IF(EXACT(VLOOKUP(N$1,Variables!$B$6:$C$32, 2, FALSE), "Yes"), LOOKUP($A587,Collections!$A:$A,Collections!J:J), 0)</f>
        <v>0</v>
      </c>
      <c r="O587">
        <f>IF(EXACT(VLOOKUP(O$1,Variables!$B$6:$C$32, 2, FALSE), "Yes"), LOOKUP($A587,Collections!$A:$A,Collections!K:K), 0)</f>
        <v>0</v>
      </c>
      <c r="P587">
        <f>IF(EXACT(VLOOKUP(P$1,Variables!$B$6:$C$32, 2, FALSE), "Yes"), LOOKUP($A587,Collections!$A:$A,Collections!L:L), 0)</f>
        <v>0</v>
      </c>
      <c r="Q587">
        <f>IF(EXACT(VLOOKUP(Q$1,Variables!$B$6:$C$32, 2, FALSE), "Yes"), LOOKUP($A587,Collections!$A:$A,Collections!M:M), 0)</f>
        <v>0</v>
      </c>
      <c r="R587">
        <f>IF(EXACT(VLOOKUP(R$1,Variables!$B$6:$C$32, 2, FALSE), "Yes"), LOOKUP($A587,Collections!$A:$A,Collections!N:N), 0)</f>
        <v>0</v>
      </c>
      <c r="S587">
        <f>IF(EXACT(VLOOKUP(S$1,Variables!$B$6:$C$32, 2, FALSE), "Yes"), LOOKUP($A587,Collections!$A:$A,Collections!O:O), 0)</f>
        <v>0</v>
      </c>
      <c r="T587">
        <f>IF(EXACT(VLOOKUP(T$1,Variables!$B$6:$C$32, 2, FALSE), "Yes"), LOOKUP($A587,Collections!$A:$A,Collections!P:P), 0)</f>
        <v>0</v>
      </c>
      <c r="U587">
        <f>IF(EXACT(VLOOKUP(U$1,Variables!$B$6:$C$32, 2, FALSE), "Yes"), LOOKUP($A587,Collections!$A:$A,Collections!Q:Q), 0)</f>
        <v>0</v>
      </c>
      <c r="V587">
        <f>IF(EXACT(VLOOKUP(V$1,Variables!$B$6:$C$32, 2, FALSE), "Yes"), LOOKUP($A587,Collections!$A:$A,Collections!R:R), 0)</f>
        <v>0</v>
      </c>
      <c r="W587">
        <f>IF(EXACT(VLOOKUP(W$1,Variables!$B$6:$C$32, 2, FALSE), "Yes"), LOOKUP($A587,Collections!$A:$A,Collections!S:S), 0)</f>
        <v>0</v>
      </c>
      <c r="X587">
        <f>IF(EXACT(VLOOKUP(X$1,Variables!$B$6:$C$32, 2, FALSE), "Yes"), LOOKUP($A587,Collections!$A:$A,Collections!T:T), 0)</f>
        <v>0</v>
      </c>
      <c r="Y587">
        <f>IF(EXACT(VLOOKUP(Y$1,Variables!$B$6:$C$32, 2, FALSE), "Yes"), LOOKUP($A587,Collections!$A:$A,Collections!U:U), 0)</f>
        <v>0</v>
      </c>
      <c r="Z587">
        <f>IF(EXACT(VLOOKUP(Z$1,Variables!$B$6:$C$32, 2, FALSE), "Yes"), LOOKUP($A587,Collections!$A:$A,Collections!V:V), 0)</f>
        <v>0</v>
      </c>
      <c r="AA587">
        <f>IF(EXACT(VLOOKUP(AA$1,Variables!$B$6:$C$32, 2, FALSE), "Yes"), LOOKUP($A587,Collections!$A:$A,Collections!W:W), 0)</f>
        <v>0</v>
      </c>
      <c r="AB587">
        <f>IF(EXACT(VLOOKUP(AB$1,Variables!$B$6:$C$32, 2, FALSE), "Yes"), LOOKUP($A587,Collections!$A:$A,Collections!X:X), 0)</f>
        <v>0</v>
      </c>
      <c r="AC587">
        <f>IF(EXACT(VLOOKUP(AC$1,Variables!$B$6:$C$32, 2, FALSE), "Yes"), LOOKUP($A587,Collections!$A:$A,Collections!Y:Y), 0)</f>
        <v>0</v>
      </c>
      <c r="AD587">
        <f>IF(EXACT(VLOOKUP(AD$1,Variables!$B$6:$C$32, 2, FALSE), "Yes"), LOOKUP($A587,Collections!$A:$A,Collections!Z:Z), 0)</f>
        <v>0</v>
      </c>
      <c r="AE587">
        <f>IF(EXACT(VLOOKUP(AE$1,Variables!$B$6:$C$32, 2, FALSE), "Yes"), LOOKUP($A587,Collections!$A:$A,Collections!AA:AA), 0)</f>
        <v>0</v>
      </c>
      <c r="AF587">
        <f>IF(EXACT(VLOOKUP(AF$1,Variables!$B$6:$C$32, 2, FALSE), "Yes"), LOOKUP($A587,Collections!$A:$A,Collections!AB:AB), 0)</f>
        <v>0</v>
      </c>
      <c r="AG587" t="str">
        <f t="shared" si="9"/>
        <v>Yes</v>
      </c>
      <c r="AH587">
        <f>IF(D587&gt;=Variables!$C$1,1,0)</f>
        <v>1</v>
      </c>
      <c r="AI587">
        <f>IF(E587&gt;=Variables!$C$1,1,0)</f>
        <v>0</v>
      </c>
    </row>
    <row r="588" spans="1:35" x14ac:dyDescent="0.2">
      <c r="A588" s="25">
        <v>3043460</v>
      </c>
      <c r="B588" s="2" t="s">
        <v>1142</v>
      </c>
      <c r="C588">
        <f>IF(ISNA(VLOOKUP(A588,Images!A:C,3,FALSE)), 0, VLOOKUP(A588,Images!A:C,3,FALSE))/IF(ISNA(VLOOKUP(A588,Images!A:C,2,FALSE)), 1,VLOOKUP(A588,Images!A:C,2,FALSE))</f>
        <v>0.29416961130742048</v>
      </c>
      <c r="D588">
        <f>IF(NOT(ISNA(VLOOKUP(A588,Harvard!B:E,4,FALSE))), VLOOKUP(A588,Harvard!B:E,4,FALSE), 0)</f>
        <v>0.1</v>
      </c>
      <c r="E588">
        <f>IF(NOT(ISNA(VLOOKUP(A588,UC!B:D, 3, FALSE))),VLOOKUP(A588,UC!B:D, 2, FALSE)/VLOOKUP(A588, UC!B:D, 3, FALSE), 0)</f>
        <v>0.88888888888888884</v>
      </c>
      <c r="F588">
        <f>IF(EXACT(VLOOKUP(F$1,Variables!$B$6:$C$32, 2, FALSE), "Yes"), LOOKUP($A588,Collections!$A:$A,Collections!B:B), 0)</f>
        <v>0</v>
      </c>
      <c r="G588">
        <f>IF(EXACT(VLOOKUP(G$1,Variables!$B$6:$C$32, 2, FALSE), "Yes"), LOOKUP($A588,Collections!$A:$A,Collections!C:C), 0)</f>
        <v>0</v>
      </c>
      <c r="H588">
        <f>IF(EXACT(VLOOKUP(H$1,Variables!$B$6:$C$32, 2, FALSE), "Yes"), LOOKUP($A588,Collections!$A:$A,Collections!D:D), 0)</f>
        <v>0</v>
      </c>
      <c r="I588">
        <f>IF(EXACT(VLOOKUP(I$1,Variables!$B$6:$C$32, 2, FALSE), "Yes"), LOOKUP($A588,Collections!$A:$A,Collections!E:E), 0)</f>
        <v>0</v>
      </c>
      <c r="J588">
        <f>IF(EXACT(VLOOKUP(J$1,Variables!$B$6:$C$32, 2, FALSE), "Yes"), LOOKUP($A588,Collections!$A:$A,Collections!F:F), 0)</f>
        <v>0</v>
      </c>
      <c r="K588">
        <f>IF(EXACT(VLOOKUP(K$1,Variables!$B$6:$C$32, 2, FALSE), "Yes"), LOOKUP($A588,Collections!$A:$A,Collections!G:G), 0)</f>
        <v>0</v>
      </c>
      <c r="L588">
        <f>IF(EXACT(VLOOKUP(L$1,Variables!$B$6:$C$32, 2, FALSE), "Yes"), LOOKUP($A588,Collections!$A:$A,Collections!H:H), 0)</f>
        <v>0</v>
      </c>
      <c r="M588">
        <f>IF(EXACT(VLOOKUP(M$1,Variables!$B$6:$C$32, 2, FALSE), "Yes"), LOOKUP($A588,Collections!$A:$A,Collections!I:I), 0)</f>
        <v>1</v>
      </c>
      <c r="N588">
        <f>IF(EXACT(VLOOKUP(N$1,Variables!$B$6:$C$32, 2, FALSE), "Yes"), LOOKUP($A588,Collections!$A:$A,Collections!J:J), 0)</f>
        <v>0</v>
      </c>
      <c r="O588">
        <f>IF(EXACT(VLOOKUP(O$1,Variables!$B$6:$C$32, 2, FALSE), "Yes"), LOOKUP($A588,Collections!$A:$A,Collections!K:K), 0)</f>
        <v>0</v>
      </c>
      <c r="P588">
        <f>IF(EXACT(VLOOKUP(P$1,Variables!$B$6:$C$32, 2, FALSE), "Yes"), LOOKUP($A588,Collections!$A:$A,Collections!L:L), 0)</f>
        <v>0</v>
      </c>
      <c r="Q588">
        <f>IF(EXACT(VLOOKUP(Q$1,Variables!$B$6:$C$32, 2, FALSE), "Yes"), LOOKUP($A588,Collections!$A:$A,Collections!M:M), 0)</f>
        <v>0</v>
      </c>
      <c r="R588">
        <f>IF(EXACT(VLOOKUP(R$1,Variables!$B$6:$C$32, 2, FALSE), "Yes"), LOOKUP($A588,Collections!$A:$A,Collections!N:N), 0)</f>
        <v>0</v>
      </c>
      <c r="S588">
        <f>IF(EXACT(VLOOKUP(S$1,Variables!$B$6:$C$32, 2, FALSE), "Yes"), LOOKUP($A588,Collections!$A:$A,Collections!O:O), 0)</f>
        <v>0</v>
      </c>
      <c r="T588">
        <f>IF(EXACT(VLOOKUP(T$1,Variables!$B$6:$C$32, 2, FALSE), "Yes"), LOOKUP($A588,Collections!$A:$A,Collections!P:P), 0)</f>
        <v>0</v>
      </c>
      <c r="U588">
        <f>IF(EXACT(VLOOKUP(U$1,Variables!$B$6:$C$32, 2, FALSE), "Yes"), LOOKUP($A588,Collections!$A:$A,Collections!Q:Q), 0)</f>
        <v>0</v>
      </c>
      <c r="V588">
        <f>IF(EXACT(VLOOKUP(V$1,Variables!$B$6:$C$32, 2, FALSE), "Yes"), LOOKUP($A588,Collections!$A:$A,Collections!R:R), 0)</f>
        <v>0</v>
      </c>
      <c r="W588">
        <f>IF(EXACT(VLOOKUP(W$1,Variables!$B$6:$C$32, 2, FALSE), "Yes"), LOOKUP($A588,Collections!$A:$A,Collections!S:S), 0)</f>
        <v>0</v>
      </c>
      <c r="X588">
        <f>IF(EXACT(VLOOKUP(X$1,Variables!$B$6:$C$32, 2, FALSE), "Yes"), LOOKUP($A588,Collections!$A:$A,Collections!T:T), 0)</f>
        <v>0</v>
      </c>
      <c r="Y588">
        <f>IF(EXACT(VLOOKUP(Y$1,Variables!$B$6:$C$32, 2, FALSE), "Yes"), LOOKUP($A588,Collections!$A:$A,Collections!U:U), 0)</f>
        <v>0</v>
      </c>
      <c r="Z588">
        <f>IF(EXACT(VLOOKUP(Z$1,Variables!$B$6:$C$32, 2, FALSE), "Yes"), LOOKUP($A588,Collections!$A:$A,Collections!V:V), 0)</f>
        <v>0</v>
      </c>
      <c r="AA588">
        <f>IF(EXACT(VLOOKUP(AA$1,Variables!$B$6:$C$32, 2, FALSE), "Yes"), LOOKUP($A588,Collections!$A:$A,Collections!W:W), 0)</f>
        <v>0</v>
      </c>
      <c r="AB588">
        <f>IF(EXACT(VLOOKUP(AB$1,Variables!$B$6:$C$32, 2, FALSE), "Yes"), LOOKUP($A588,Collections!$A:$A,Collections!X:X), 0)</f>
        <v>0</v>
      </c>
      <c r="AC588">
        <f>IF(EXACT(VLOOKUP(AC$1,Variables!$B$6:$C$32, 2, FALSE), "Yes"), LOOKUP($A588,Collections!$A:$A,Collections!Y:Y), 0)</f>
        <v>0</v>
      </c>
      <c r="AD588">
        <f>IF(EXACT(VLOOKUP(AD$1,Variables!$B$6:$C$32, 2, FALSE), "Yes"), LOOKUP($A588,Collections!$A:$A,Collections!Z:Z), 0)</f>
        <v>0</v>
      </c>
      <c r="AE588">
        <f>IF(EXACT(VLOOKUP(AE$1,Variables!$B$6:$C$32, 2, FALSE), "Yes"), LOOKUP($A588,Collections!$A:$A,Collections!AA:AA), 0)</f>
        <v>0</v>
      </c>
      <c r="AF588">
        <f>IF(EXACT(VLOOKUP(AF$1,Variables!$B$6:$C$32, 2, FALSE), "Yes"), LOOKUP($A588,Collections!$A:$A,Collections!AB:AB), 0)</f>
        <v>0</v>
      </c>
      <c r="AG588" t="str">
        <f t="shared" si="9"/>
        <v>Yes</v>
      </c>
      <c r="AH588">
        <f>IF(D588&gt;=Variables!$C$1,1,0)</f>
        <v>0</v>
      </c>
      <c r="AI588">
        <f>IF(E588&gt;=Variables!$C$1,1,0)</f>
        <v>0</v>
      </c>
    </row>
    <row r="589" spans="1:35" x14ac:dyDescent="0.2">
      <c r="A589" s="25">
        <v>7345496</v>
      </c>
      <c r="B589" s="2" t="s">
        <v>1143</v>
      </c>
      <c r="C589">
        <f>IF(ISNA(VLOOKUP(A589,Images!A:C,3,FALSE)), 0, VLOOKUP(A589,Images!A:C,3,FALSE))/IF(ISNA(VLOOKUP(A589,Images!A:C,2,FALSE)), 1,VLOOKUP(A589,Images!A:C,2,FALSE))</f>
        <v>0.19536159031189307</v>
      </c>
      <c r="D589">
        <f>IF(NOT(ISNA(VLOOKUP(A589,Harvard!B:E,4,FALSE))), VLOOKUP(A589,Harvard!B:E,4,FALSE), 0)</f>
        <v>0.52049999999999996</v>
      </c>
      <c r="E589">
        <f>IF(NOT(ISNA(VLOOKUP(A589,UC!B:D, 3, FALSE))),VLOOKUP(A589,UC!B:D, 2, FALSE)/VLOOKUP(A589, UC!B:D, 3, FALSE), 0)</f>
        <v>0.4726027397260274</v>
      </c>
      <c r="F589">
        <f>IF(EXACT(VLOOKUP(F$1,Variables!$B$6:$C$32, 2, FALSE), "Yes"), LOOKUP($A589,Collections!$A:$A,Collections!B:B), 0)</f>
        <v>0</v>
      </c>
      <c r="G589">
        <f>IF(EXACT(VLOOKUP(G$1,Variables!$B$6:$C$32, 2, FALSE), "Yes"), LOOKUP($A589,Collections!$A:$A,Collections!C:C), 0)</f>
        <v>0</v>
      </c>
      <c r="H589">
        <f>IF(EXACT(VLOOKUP(H$1,Variables!$B$6:$C$32, 2, FALSE), "Yes"), LOOKUP($A589,Collections!$A:$A,Collections!D:D), 0)</f>
        <v>0</v>
      </c>
      <c r="I589">
        <f>IF(EXACT(VLOOKUP(I$1,Variables!$B$6:$C$32, 2, FALSE), "Yes"), LOOKUP($A589,Collections!$A:$A,Collections!E:E), 0)</f>
        <v>0</v>
      </c>
      <c r="J589">
        <f>IF(EXACT(VLOOKUP(J$1,Variables!$B$6:$C$32, 2, FALSE), "Yes"), LOOKUP($A589,Collections!$A:$A,Collections!F:F), 0)</f>
        <v>0</v>
      </c>
      <c r="K589">
        <f>IF(EXACT(VLOOKUP(K$1,Variables!$B$6:$C$32, 2, FALSE), "Yes"), LOOKUP($A589,Collections!$A:$A,Collections!G:G), 0)</f>
        <v>1</v>
      </c>
      <c r="L589">
        <f>IF(EXACT(VLOOKUP(L$1,Variables!$B$6:$C$32, 2, FALSE), "Yes"), LOOKUP($A589,Collections!$A:$A,Collections!H:H), 0)</f>
        <v>0</v>
      </c>
      <c r="M589">
        <f>IF(EXACT(VLOOKUP(M$1,Variables!$B$6:$C$32, 2, FALSE), "Yes"), LOOKUP($A589,Collections!$A:$A,Collections!I:I), 0)</f>
        <v>0</v>
      </c>
      <c r="N589">
        <f>IF(EXACT(VLOOKUP(N$1,Variables!$B$6:$C$32, 2, FALSE), "Yes"), LOOKUP($A589,Collections!$A:$A,Collections!J:J), 0)</f>
        <v>0</v>
      </c>
      <c r="O589">
        <f>IF(EXACT(VLOOKUP(O$1,Variables!$B$6:$C$32, 2, FALSE), "Yes"), LOOKUP($A589,Collections!$A:$A,Collections!K:K), 0)</f>
        <v>0</v>
      </c>
      <c r="P589">
        <f>IF(EXACT(VLOOKUP(P$1,Variables!$B$6:$C$32, 2, FALSE), "Yes"), LOOKUP($A589,Collections!$A:$A,Collections!L:L), 0)</f>
        <v>0</v>
      </c>
      <c r="Q589">
        <f>IF(EXACT(VLOOKUP(Q$1,Variables!$B$6:$C$32, 2, FALSE), "Yes"), LOOKUP($A589,Collections!$A:$A,Collections!M:M), 0)</f>
        <v>0</v>
      </c>
      <c r="R589">
        <f>IF(EXACT(VLOOKUP(R$1,Variables!$B$6:$C$32, 2, FALSE), "Yes"), LOOKUP($A589,Collections!$A:$A,Collections!N:N), 0)</f>
        <v>0</v>
      </c>
      <c r="S589">
        <f>IF(EXACT(VLOOKUP(S$1,Variables!$B$6:$C$32, 2, FALSE), "Yes"), LOOKUP($A589,Collections!$A:$A,Collections!O:O), 0)</f>
        <v>0</v>
      </c>
      <c r="T589">
        <f>IF(EXACT(VLOOKUP(T$1,Variables!$B$6:$C$32, 2, FALSE), "Yes"), LOOKUP($A589,Collections!$A:$A,Collections!P:P), 0)</f>
        <v>0</v>
      </c>
      <c r="U589">
        <f>IF(EXACT(VLOOKUP(U$1,Variables!$B$6:$C$32, 2, FALSE), "Yes"), LOOKUP($A589,Collections!$A:$A,Collections!Q:Q), 0)</f>
        <v>0</v>
      </c>
      <c r="V589">
        <f>IF(EXACT(VLOOKUP(V$1,Variables!$B$6:$C$32, 2, FALSE), "Yes"), LOOKUP($A589,Collections!$A:$A,Collections!R:R), 0)</f>
        <v>0</v>
      </c>
      <c r="W589">
        <f>IF(EXACT(VLOOKUP(W$1,Variables!$B$6:$C$32, 2, FALSE), "Yes"), LOOKUP($A589,Collections!$A:$A,Collections!S:S), 0)</f>
        <v>0</v>
      </c>
      <c r="X589">
        <f>IF(EXACT(VLOOKUP(X$1,Variables!$B$6:$C$32, 2, FALSE), "Yes"), LOOKUP($A589,Collections!$A:$A,Collections!T:T), 0)</f>
        <v>0</v>
      </c>
      <c r="Y589">
        <f>IF(EXACT(VLOOKUP(Y$1,Variables!$B$6:$C$32, 2, FALSE), "Yes"), LOOKUP($A589,Collections!$A:$A,Collections!U:U), 0)</f>
        <v>0</v>
      </c>
      <c r="Z589">
        <f>IF(EXACT(VLOOKUP(Z$1,Variables!$B$6:$C$32, 2, FALSE), "Yes"), LOOKUP($A589,Collections!$A:$A,Collections!V:V), 0)</f>
        <v>0</v>
      </c>
      <c r="AA589">
        <f>IF(EXACT(VLOOKUP(AA$1,Variables!$B$6:$C$32, 2, FALSE), "Yes"), LOOKUP($A589,Collections!$A:$A,Collections!W:W), 0)</f>
        <v>0</v>
      </c>
      <c r="AB589">
        <f>IF(EXACT(VLOOKUP(AB$1,Variables!$B$6:$C$32, 2, FALSE), "Yes"), LOOKUP($A589,Collections!$A:$A,Collections!X:X), 0)</f>
        <v>0</v>
      </c>
      <c r="AC589">
        <f>IF(EXACT(VLOOKUP(AC$1,Variables!$B$6:$C$32, 2, FALSE), "Yes"), LOOKUP($A589,Collections!$A:$A,Collections!Y:Y), 0)</f>
        <v>0</v>
      </c>
      <c r="AD589">
        <f>IF(EXACT(VLOOKUP(AD$1,Variables!$B$6:$C$32, 2, FALSE), "Yes"), LOOKUP($A589,Collections!$A:$A,Collections!Z:Z), 0)</f>
        <v>0</v>
      </c>
      <c r="AE589">
        <f>IF(EXACT(VLOOKUP(AE$1,Variables!$B$6:$C$32, 2, FALSE), "Yes"), LOOKUP($A589,Collections!$A:$A,Collections!AA:AA), 0)</f>
        <v>0</v>
      </c>
      <c r="AF589">
        <f>IF(EXACT(VLOOKUP(AF$1,Variables!$B$6:$C$32, 2, FALSE), "Yes"), LOOKUP($A589,Collections!$A:$A,Collections!AB:AB), 0)</f>
        <v>0</v>
      </c>
      <c r="AG589" t="str">
        <f t="shared" si="9"/>
        <v>Yes</v>
      </c>
      <c r="AH589">
        <f>IF(D589&gt;=Variables!$C$1,1,0)</f>
        <v>0</v>
      </c>
      <c r="AI589">
        <f>IF(E589&gt;=Variables!$C$1,1,0)</f>
        <v>0</v>
      </c>
    </row>
    <row r="590" spans="1:35" x14ac:dyDescent="0.2">
      <c r="A590" s="25">
        <v>173835</v>
      </c>
      <c r="B590" s="2" t="s">
        <v>2789</v>
      </c>
      <c r="C590">
        <f>IF(ISNA(VLOOKUP(A590,Images!A:C,3,FALSE)), 0, VLOOKUP(A590,Images!A:C,3,FALSE))/IF(ISNA(VLOOKUP(A590,Images!A:C,2,FALSE)), 1,VLOOKUP(A590,Images!A:C,2,FALSE))</f>
        <v>4.9362201260935441E-2</v>
      </c>
      <c r="D590">
        <f>IF(NOT(ISNA(VLOOKUP(A590,Harvard!B:E,4,FALSE))), VLOOKUP(A590,Harvard!B:E,4,FALSE), 0)</f>
        <v>1</v>
      </c>
      <c r="E590">
        <f>IF(NOT(ISNA(VLOOKUP(A590,UC!B:D, 3, FALSE))),VLOOKUP(A590,UC!B:D, 2, FALSE)/VLOOKUP(A590, UC!B:D, 3, FALSE), 0)</f>
        <v>0.9939393939393939</v>
      </c>
      <c r="F590">
        <f>IF(EXACT(VLOOKUP(F$1,Variables!$B$6:$C$32, 2, FALSE), "Yes"), LOOKUP($A590,Collections!$A:$A,Collections!B:B), 0)</f>
        <v>0</v>
      </c>
      <c r="G590">
        <f>IF(EXACT(VLOOKUP(G$1,Variables!$B$6:$C$32, 2, FALSE), "Yes"), LOOKUP($A590,Collections!$A:$A,Collections!C:C), 0)</f>
        <v>1</v>
      </c>
      <c r="H590">
        <f>IF(EXACT(VLOOKUP(H$1,Variables!$B$6:$C$32, 2, FALSE), "Yes"), LOOKUP($A590,Collections!$A:$A,Collections!D:D), 0)</f>
        <v>0</v>
      </c>
      <c r="I590">
        <f>IF(EXACT(VLOOKUP(I$1,Variables!$B$6:$C$32, 2, FALSE), "Yes"), LOOKUP($A590,Collections!$A:$A,Collections!E:E), 0)</f>
        <v>0</v>
      </c>
      <c r="J590">
        <f>IF(EXACT(VLOOKUP(J$1,Variables!$B$6:$C$32, 2, FALSE), "Yes"), LOOKUP($A590,Collections!$A:$A,Collections!F:F), 0)</f>
        <v>0</v>
      </c>
      <c r="K590">
        <f>IF(EXACT(VLOOKUP(K$1,Variables!$B$6:$C$32, 2, FALSE), "Yes"), LOOKUP($A590,Collections!$A:$A,Collections!G:G), 0)</f>
        <v>0</v>
      </c>
      <c r="L590">
        <f>IF(EXACT(VLOOKUP(L$1,Variables!$B$6:$C$32, 2, FALSE), "Yes"), LOOKUP($A590,Collections!$A:$A,Collections!H:H), 0)</f>
        <v>0</v>
      </c>
      <c r="M590">
        <f>IF(EXACT(VLOOKUP(M$1,Variables!$B$6:$C$32, 2, FALSE), "Yes"), LOOKUP($A590,Collections!$A:$A,Collections!I:I), 0)</f>
        <v>0</v>
      </c>
      <c r="N590">
        <f>IF(EXACT(VLOOKUP(N$1,Variables!$B$6:$C$32, 2, FALSE), "Yes"), LOOKUP($A590,Collections!$A:$A,Collections!J:J), 0)</f>
        <v>0</v>
      </c>
      <c r="O590">
        <f>IF(EXACT(VLOOKUP(O$1,Variables!$B$6:$C$32, 2, FALSE), "Yes"), LOOKUP($A590,Collections!$A:$A,Collections!K:K), 0)</f>
        <v>0</v>
      </c>
      <c r="P590">
        <f>IF(EXACT(VLOOKUP(P$1,Variables!$B$6:$C$32, 2, FALSE), "Yes"), LOOKUP($A590,Collections!$A:$A,Collections!L:L), 0)</f>
        <v>0</v>
      </c>
      <c r="Q590">
        <f>IF(EXACT(VLOOKUP(Q$1,Variables!$B$6:$C$32, 2, FALSE), "Yes"), LOOKUP($A590,Collections!$A:$A,Collections!M:M), 0)</f>
        <v>0</v>
      </c>
      <c r="R590">
        <f>IF(EXACT(VLOOKUP(R$1,Variables!$B$6:$C$32, 2, FALSE), "Yes"), LOOKUP($A590,Collections!$A:$A,Collections!N:N), 0)</f>
        <v>0</v>
      </c>
      <c r="S590">
        <f>IF(EXACT(VLOOKUP(S$1,Variables!$B$6:$C$32, 2, FALSE), "Yes"), LOOKUP($A590,Collections!$A:$A,Collections!O:O), 0)</f>
        <v>0</v>
      </c>
      <c r="T590">
        <f>IF(EXACT(VLOOKUP(T$1,Variables!$B$6:$C$32, 2, FALSE), "Yes"), LOOKUP($A590,Collections!$A:$A,Collections!P:P), 0)</f>
        <v>0</v>
      </c>
      <c r="U590">
        <f>IF(EXACT(VLOOKUP(U$1,Variables!$B$6:$C$32, 2, FALSE), "Yes"), LOOKUP($A590,Collections!$A:$A,Collections!Q:Q), 0)</f>
        <v>0</v>
      </c>
      <c r="V590">
        <f>IF(EXACT(VLOOKUP(V$1,Variables!$B$6:$C$32, 2, FALSE), "Yes"), LOOKUP($A590,Collections!$A:$A,Collections!R:R), 0)</f>
        <v>0</v>
      </c>
      <c r="W590">
        <f>IF(EXACT(VLOOKUP(W$1,Variables!$B$6:$C$32, 2, FALSE), "Yes"), LOOKUP($A590,Collections!$A:$A,Collections!S:S), 0)</f>
        <v>0</v>
      </c>
      <c r="X590">
        <f>IF(EXACT(VLOOKUP(X$1,Variables!$B$6:$C$32, 2, FALSE), "Yes"), LOOKUP($A590,Collections!$A:$A,Collections!T:T), 0)</f>
        <v>0</v>
      </c>
      <c r="Y590">
        <f>IF(EXACT(VLOOKUP(Y$1,Variables!$B$6:$C$32, 2, FALSE), "Yes"), LOOKUP($A590,Collections!$A:$A,Collections!U:U), 0)</f>
        <v>0</v>
      </c>
      <c r="Z590">
        <f>IF(EXACT(VLOOKUP(Z$1,Variables!$B$6:$C$32, 2, FALSE), "Yes"), LOOKUP($A590,Collections!$A:$A,Collections!V:V), 0)</f>
        <v>0</v>
      </c>
      <c r="AA590">
        <f>IF(EXACT(VLOOKUP(AA$1,Variables!$B$6:$C$32, 2, FALSE), "Yes"), LOOKUP($A590,Collections!$A:$A,Collections!W:W), 0)</f>
        <v>0</v>
      </c>
      <c r="AB590">
        <f>IF(EXACT(VLOOKUP(AB$1,Variables!$B$6:$C$32, 2, FALSE), "Yes"), LOOKUP($A590,Collections!$A:$A,Collections!X:X), 0)</f>
        <v>0</v>
      </c>
      <c r="AC590">
        <f>IF(EXACT(VLOOKUP(AC$1,Variables!$B$6:$C$32, 2, FALSE), "Yes"), LOOKUP($A590,Collections!$A:$A,Collections!Y:Y), 0)</f>
        <v>0</v>
      </c>
      <c r="AD590">
        <f>IF(EXACT(VLOOKUP(AD$1,Variables!$B$6:$C$32, 2, FALSE), "Yes"), LOOKUP($A590,Collections!$A:$A,Collections!Z:Z), 0)</f>
        <v>0</v>
      </c>
      <c r="AE590">
        <f>IF(EXACT(VLOOKUP(AE$1,Variables!$B$6:$C$32, 2, FALSE), "Yes"), LOOKUP($A590,Collections!$A:$A,Collections!AA:AA), 0)</f>
        <v>0</v>
      </c>
      <c r="AF590">
        <f>IF(EXACT(VLOOKUP(AF$1,Variables!$B$6:$C$32, 2, FALSE), "Yes"), LOOKUP($A590,Collections!$A:$A,Collections!AB:AB), 0)</f>
        <v>0</v>
      </c>
      <c r="AG590" t="str">
        <f t="shared" si="9"/>
        <v>Yes</v>
      </c>
      <c r="AH590">
        <f>IF(D590&gt;=Variables!$C$1,1,0)</f>
        <v>1</v>
      </c>
      <c r="AI590">
        <f>IF(E590&gt;=Variables!$C$1,1,0)</f>
        <v>1</v>
      </c>
    </row>
    <row r="591" spans="1:35" x14ac:dyDescent="0.2">
      <c r="A591" s="25">
        <v>15263819</v>
      </c>
      <c r="B591" s="2" t="s">
        <v>1144</v>
      </c>
      <c r="C591">
        <f>IF(ISNA(VLOOKUP(A591,Images!A:C,3,FALSE)), 0, VLOOKUP(A591,Images!A:C,3,FALSE))/IF(ISNA(VLOOKUP(A591,Images!A:C,2,FALSE)), 1,VLOOKUP(A591,Images!A:C,2,FALSE))</f>
        <v>0.45112166366464712</v>
      </c>
      <c r="D591">
        <f>IF(NOT(ISNA(VLOOKUP(A591,Harvard!B:E,4,FALSE))), VLOOKUP(A591,Harvard!B:E,4,FALSE), 0)</f>
        <v>0.95120000000000005</v>
      </c>
      <c r="E591">
        <f>IF(NOT(ISNA(VLOOKUP(A591,UC!B:D, 3, FALSE))),VLOOKUP(A591,UC!B:D, 2, FALSE)/VLOOKUP(A591, UC!B:D, 3, FALSE), 0)</f>
        <v>0.6428571428571429</v>
      </c>
      <c r="F591">
        <f>IF(EXACT(VLOOKUP(F$1,Variables!$B$6:$C$32, 2, FALSE), "Yes"), LOOKUP($A591,Collections!$A:$A,Collections!B:B), 0)</f>
        <v>0</v>
      </c>
      <c r="G591">
        <f>IF(EXACT(VLOOKUP(G$1,Variables!$B$6:$C$32, 2, FALSE), "Yes"), LOOKUP($A591,Collections!$A:$A,Collections!C:C), 0)</f>
        <v>0</v>
      </c>
      <c r="H591">
        <f>IF(EXACT(VLOOKUP(H$1,Variables!$B$6:$C$32, 2, FALSE), "Yes"), LOOKUP($A591,Collections!$A:$A,Collections!D:D), 0)</f>
        <v>1</v>
      </c>
      <c r="I591">
        <f>IF(EXACT(VLOOKUP(I$1,Variables!$B$6:$C$32, 2, FALSE), "Yes"), LOOKUP($A591,Collections!$A:$A,Collections!E:E), 0)</f>
        <v>0</v>
      </c>
      <c r="J591">
        <f>IF(EXACT(VLOOKUP(J$1,Variables!$B$6:$C$32, 2, FALSE), "Yes"), LOOKUP($A591,Collections!$A:$A,Collections!F:F), 0)</f>
        <v>0</v>
      </c>
      <c r="K591">
        <f>IF(EXACT(VLOOKUP(K$1,Variables!$B$6:$C$32, 2, FALSE), "Yes"), LOOKUP($A591,Collections!$A:$A,Collections!G:G), 0)</f>
        <v>0</v>
      </c>
      <c r="L591">
        <f>IF(EXACT(VLOOKUP(L$1,Variables!$B$6:$C$32, 2, FALSE), "Yes"), LOOKUP($A591,Collections!$A:$A,Collections!H:H), 0)</f>
        <v>0</v>
      </c>
      <c r="M591">
        <f>IF(EXACT(VLOOKUP(M$1,Variables!$B$6:$C$32, 2, FALSE), "Yes"), LOOKUP($A591,Collections!$A:$A,Collections!I:I), 0)</f>
        <v>0</v>
      </c>
      <c r="N591">
        <f>IF(EXACT(VLOOKUP(N$1,Variables!$B$6:$C$32, 2, FALSE), "Yes"), LOOKUP($A591,Collections!$A:$A,Collections!J:J), 0)</f>
        <v>0</v>
      </c>
      <c r="O591">
        <f>IF(EXACT(VLOOKUP(O$1,Variables!$B$6:$C$32, 2, FALSE), "Yes"), LOOKUP($A591,Collections!$A:$A,Collections!K:K), 0)</f>
        <v>0</v>
      </c>
      <c r="P591">
        <f>IF(EXACT(VLOOKUP(P$1,Variables!$B$6:$C$32, 2, FALSE), "Yes"), LOOKUP($A591,Collections!$A:$A,Collections!L:L), 0)</f>
        <v>0</v>
      </c>
      <c r="Q591">
        <f>IF(EXACT(VLOOKUP(Q$1,Variables!$B$6:$C$32, 2, FALSE), "Yes"), LOOKUP($A591,Collections!$A:$A,Collections!M:M), 0)</f>
        <v>0</v>
      </c>
      <c r="R591">
        <f>IF(EXACT(VLOOKUP(R$1,Variables!$B$6:$C$32, 2, FALSE), "Yes"), LOOKUP($A591,Collections!$A:$A,Collections!N:N), 0)</f>
        <v>0</v>
      </c>
      <c r="S591">
        <f>IF(EXACT(VLOOKUP(S$1,Variables!$B$6:$C$32, 2, FALSE), "Yes"), LOOKUP($A591,Collections!$A:$A,Collections!O:O), 0)</f>
        <v>0</v>
      </c>
      <c r="T591">
        <f>IF(EXACT(VLOOKUP(T$1,Variables!$B$6:$C$32, 2, FALSE), "Yes"), LOOKUP($A591,Collections!$A:$A,Collections!P:P), 0)</f>
        <v>0</v>
      </c>
      <c r="U591">
        <f>IF(EXACT(VLOOKUP(U$1,Variables!$B$6:$C$32, 2, FALSE), "Yes"), LOOKUP($A591,Collections!$A:$A,Collections!Q:Q), 0)</f>
        <v>0</v>
      </c>
      <c r="V591">
        <f>IF(EXACT(VLOOKUP(V$1,Variables!$B$6:$C$32, 2, FALSE), "Yes"), LOOKUP($A591,Collections!$A:$A,Collections!R:R), 0)</f>
        <v>0</v>
      </c>
      <c r="W591">
        <f>IF(EXACT(VLOOKUP(W$1,Variables!$B$6:$C$32, 2, FALSE), "Yes"), LOOKUP($A591,Collections!$A:$A,Collections!S:S), 0)</f>
        <v>0</v>
      </c>
      <c r="X591">
        <f>IF(EXACT(VLOOKUP(X$1,Variables!$B$6:$C$32, 2, FALSE), "Yes"), LOOKUP($A591,Collections!$A:$A,Collections!T:T), 0)</f>
        <v>0</v>
      </c>
      <c r="Y591">
        <f>IF(EXACT(VLOOKUP(Y$1,Variables!$B$6:$C$32, 2, FALSE), "Yes"), LOOKUP($A591,Collections!$A:$A,Collections!U:U), 0)</f>
        <v>0</v>
      </c>
      <c r="Z591">
        <f>IF(EXACT(VLOOKUP(Z$1,Variables!$B$6:$C$32, 2, FALSE), "Yes"), LOOKUP($A591,Collections!$A:$A,Collections!V:V), 0)</f>
        <v>0</v>
      </c>
      <c r="AA591">
        <f>IF(EXACT(VLOOKUP(AA$1,Variables!$B$6:$C$32, 2, FALSE), "Yes"), LOOKUP($A591,Collections!$A:$A,Collections!W:W), 0)</f>
        <v>0</v>
      </c>
      <c r="AB591">
        <f>IF(EXACT(VLOOKUP(AB$1,Variables!$B$6:$C$32, 2, FALSE), "Yes"), LOOKUP($A591,Collections!$A:$A,Collections!X:X), 0)</f>
        <v>0</v>
      </c>
      <c r="AC591">
        <f>IF(EXACT(VLOOKUP(AC$1,Variables!$B$6:$C$32, 2, FALSE), "Yes"), LOOKUP($A591,Collections!$A:$A,Collections!Y:Y), 0)</f>
        <v>0</v>
      </c>
      <c r="AD591">
        <f>IF(EXACT(VLOOKUP(AD$1,Variables!$B$6:$C$32, 2, FALSE), "Yes"), LOOKUP($A591,Collections!$A:$A,Collections!Z:Z), 0)</f>
        <v>0</v>
      </c>
      <c r="AE591">
        <f>IF(EXACT(VLOOKUP(AE$1,Variables!$B$6:$C$32, 2, FALSE), "Yes"), LOOKUP($A591,Collections!$A:$A,Collections!AA:AA), 0)</f>
        <v>0</v>
      </c>
      <c r="AF591">
        <f>IF(EXACT(VLOOKUP(AF$1,Variables!$B$6:$C$32, 2, FALSE), "Yes"), LOOKUP($A591,Collections!$A:$A,Collections!AB:AB), 0)</f>
        <v>0</v>
      </c>
      <c r="AG591" t="str">
        <f t="shared" si="9"/>
        <v>Yes</v>
      </c>
      <c r="AH591">
        <f>IF(D591&gt;=Variables!$C$1,1,0)</f>
        <v>1</v>
      </c>
      <c r="AI591">
        <f>IF(E591&gt;=Variables!$C$1,1,0)</f>
        <v>0</v>
      </c>
    </row>
    <row r="592" spans="1:35" x14ac:dyDescent="0.2">
      <c r="A592" s="25">
        <v>174181</v>
      </c>
      <c r="B592" s="2" t="s">
        <v>2470</v>
      </c>
      <c r="C592">
        <f>IF(ISNA(VLOOKUP(A592,Images!A:C,3,FALSE)), 0, VLOOKUP(A592,Images!A:C,3,FALSE))/IF(ISNA(VLOOKUP(A592,Images!A:C,2,FALSE)), 1,VLOOKUP(A592,Images!A:C,2,FALSE))</f>
        <v>0.18407158529895776</v>
      </c>
      <c r="D592">
        <f>IF(NOT(ISNA(VLOOKUP(A592,Harvard!B:E,4,FALSE))), VLOOKUP(A592,Harvard!B:E,4,FALSE), 0)</f>
        <v>0.96809999999999996</v>
      </c>
      <c r="E592">
        <f>IF(NOT(ISNA(VLOOKUP(A592,UC!B:D, 3, FALSE))),VLOOKUP(A592,UC!B:D, 2, FALSE)/VLOOKUP(A592, UC!B:D, 3, FALSE), 0)</f>
        <v>0</v>
      </c>
      <c r="F592">
        <f>IF(EXACT(VLOOKUP(F$1,Variables!$B$6:$C$32, 2, FALSE), "Yes"), LOOKUP($A592,Collections!$A:$A,Collections!B:B), 0)</f>
        <v>0</v>
      </c>
      <c r="G592">
        <f>IF(EXACT(VLOOKUP(G$1,Variables!$B$6:$C$32, 2, FALSE), "Yes"), LOOKUP($A592,Collections!$A:$A,Collections!C:C), 0)</f>
        <v>0</v>
      </c>
      <c r="H592">
        <f>IF(EXACT(VLOOKUP(H$1,Variables!$B$6:$C$32, 2, FALSE), "Yes"), LOOKUP($A592,Collections!$A:$A,Collections!D:D), 0)</f>
        <v>0</v>
      </c>
      <c r="I592">
        <f>IF(EXACT(VLOOKUP(I$1,Variables!$B$6:$C$32, 2, FALSE), "Yes"), LOOKUP($A592,Collections!$A:$A,Collections!E:E), 0)</f>
        <v>0</v>
      </c>
      <c r="J592">
        <f>IF(EXACT(VLOOKUP(J$1,Variables!$B$6:$C$32, 2, FALSE), "Yes"), LOOKUP($A592,Collections!$A:$A,Collections!F:F), 0)</f>
        <v>0</v>
      </c>
      <c r="K592">
        <f>IF(EXACT(VLOOKUP(K$1,Variables!$B$6:$C$32, 2, FALSE), "Yes"), LOOKUP($A592,Collections!$A:$A,Collections!G:G), 0)</f>
        <v>0</v>
      </c>
      <c r="L592">
        <f>IF(EXACT(VLOOKUP(L$1,Variables!$B$6:$C$32, 2, FALSE), "Yes"), LOOKUP($A592,Collections!$A:$A,Collections!H:H), 0)</f>
        <v>0</v>
      </c>
      <c r="M592">
        <f>IF(EXACT(VLOOKUP(M$1,Variables!$B$6:$C$32, 2, FALSE), "Yes"), LOOKUP($A592,Collections!$A:$A,Collections!I:I), 0)</f>
        <v>0</v>
      </c>
      <c r="N592">
        <f>IF(EXACT(VLOOKUP(N$1,Variables!$B$6:$C$32, 2, FALSE), "Yes"), LOOKUP($A592,Collections!$A:$A,Collections!J:J), 0)</f>
        <v>1</v>
      </c>
      <c r="O592">
        <f>IF(EXACT(VLOOKUP(O$1,Variables!$B$6:$C$32, 2, FALSE), "Yes"), LOOKUP($A592,Collections!$A:$A,Collections!K:K), 0)</f>
        <v>0</v>
      </c>
      <c r="P592">
        <f>IF(EXACT(VLOOKUP(P$1,Variables!$B$6:$C$32, 2, FALSE), "Yes"), LOOKUP($A592,Collections!$A:$A,Collections!L:L), 0)</f>
        <v>0</v>
      </c>
      <c r="Q592">
        <f>IF(EXACT(VLOOKUP(Q$1,Variables!$B$6:$C$32, 2, FALSE), "Yes"), LOOKUP($A592,Collections!$A:$A,Collections!M:M), 0)</f>
        <v>0</v>
      </c>
      <c r="R592">
        <f>IF(EXACT(VLOOKUP(R$1,Variables!$B$6:$C$32, 2, FALSE), "Yes"), LOOKUP($A592,Collections!$A:$A,Collections!N:N), 0)</f>
        <v>0</v>
      </c>
      <c r="S592">
        <f>IF(EXACT(VLOOKUP(S$1,Variables!$B$6:$C$32, 2, FALSE), "Yes"), LOOKUP($A592,Collections!$A:$A,Collections!O:O), 0)</f>
        <v>0</v>
      </c>
      <c r="T592">
        <f>IF(EXACT(VLOOKUP(T$1,Variables!$B$6:$C$32, 2, FALSE), "Yes"), LOOKUP($A592,Collections!$A:$A,Collections!P:P), 0)</f>
        <v>0</v>
      </c>
      <c r="U592">
        <f>IF(EXACT(VLOOKUP(U$1,Variables!$B$6:$C$32, 2, FALSE), "Yes"), LOOKUP($A592,Collections!$A:$A,Collections!Q:Q), 0)</f>
        <v>0</v>
      </c>
      <c r="V592">
        <f>IF(EXACT(VLOOKUP(V$1,Variables!$B$6:$C$32, 2, FALSE), "Yes"), LOOKUP($A592,Collections!$A:$A,Collections!R:R), 0)</f>
        <v>0</v>
      </c>
      <c r="W592">
        <f>IF(EXACT(VLOOKUP(W$1,Variables!$B$6:$C$32, 2, FALSE), "Yes"), LOOKUP($A592,Collections!$A:$A,Collections!S:S), 0)</f>
        <v>0</v>
      </c>
      <c r="X592">
        <f>IF(EXACT(VLOOKUP(X$1,Variables!$B$6:$C$32, 2, FALSE), "Yes"), LOOKUP($A592,Collections!$A:$A,Collections!T:T), 0)</f>
        <v>0</v>
      </c>
      <c r="Y592">
        <f>IF(EXACT(VLOOKUP(Y$1,Variables!$B$6:$C$32, 2, FALSE), "Yes"), LOOKUP($A592,Collections!$A:$A,Collections!U:U), 0)</f>
        <v>0</v>
      </c>
      <c r="Z592">
        <f>IF(EXACT(VLOOKUP(Z$1,Variables!$B$6:$C$32, 2, FALSE), "Yes"), LOOKUP($A592,Collections!$A:$A,Collections!V:V), 0)</f>
        <v>0</v>
      </c>
      <c r="AA592">
        <f>IF(EXACT(VLOOKUP(AA$1,Variables!$B$6:$C$32, 2, FALSE), "Yes"), LOOKUP($A592,Collections!$A:$A,Collections!W:W), 0)</f>
        <v>0</v>
      </c>
      <c r="AB592">
        <f>IF(EXACT(VLOOKUP(AB$1,Variables!$B$6:$C$32, 2, FALSE), "Yes"), LOOKUP($A592,Collections!$A:$A,Collections!X:X), 0)</f>
        <v>0</v>
      </c>
      <c r="AC592">
        <f>IF(EXACT(VLOOKUP(AC$1,Variables!$B$6:$C$32, 2, FALSE), "Yes"), LOOKUP($A592,Collections!$A:$A,Collections!Y:Y), 0)</f>
        <v>0</v>
      </c>
      <c r="AD592">
        <f>IF(EXACT(VLOOKUP(AD$1,Variables!$B$6:$C$32, 2, FALSE), "Yes"), LOOKUP($A592,Collections!$A:$A,Collections!Z:Z), 0)</f>
        <v>0</v>
      </c>
      <c r="AE592">
        <f>IF(EXACT(VLOOKUP(AE$1,Variables!$B$6:$C$32, 2, FALSE), "Yes"), LOOKUP($A592,Collections!$A:$A,Collections!AA:AA), 0)</f>
        <v>0</v>
      </c>
      <c r="AF592">
        <f>IF(EXACT(VLOOKUP(AF$1,Variables!$B$6:$C$32, 2, FALSE), "Yes"), LOOKUP($A592,Collections!$A:$A,Collections!AB:AB), 0)</f>
        <v>0</v>
      </c>
      <c r="AG592" t="str">
        <f t="shared" si="9"/>
        <v>Yes</v>
      </c>
      <c r="AH592">
        <f>IF(D592&gt;=Variables!$C$1,1,0)</f>
        <v>1</v>
      </c>
      <c r="AI592">
        <f>IF(E592&gt;=Variables!$C$1,1,0)</f>
        <v>0</v>
      </c>
    </row>
    <row r="593" spans="1:35" x14ac:dyDescent="0.2">
      <c r="A593" s="25">
        <v>11372354</v>
      </c>
      <c r="B593" s="2" t="s">
        <v>2471</v>
      </c>
      <c r="C593">
        <f>IF(ISNA(VLOOKUP(A593,Images!A:C,3,FALSE)), 0, VLOOKUP(A593,Images!A:C,3,FALSE))/IF(ISNA(VLOOKUP(A593,Images!A:C,2,FALSE)), 1,VLOOKUP(A593,Images!A:C,2,FALSE))</f>
        <v>8.411773494695951E-2</v>
      </c>
      <c r="D593">
        <f>IF(NOT(ISNA(VLOOKUP(A593,Harvard!B:E,4,FALSE))), VLOOKUP(A593,Harvard!B:E,4,FALSE), 0)</f>
        <v>1</v>
      </c>
      <c r="E593">
        <f>IF(NOT(ISNA(VLOOKUP(A593,UC!B:D, 3, FALSE))),VLOOKUP(A593,UC!B:D, 2, FALSE)/VLOOKUP(A593, UC!B:D, 3, FALSE), 0)</f>
        <v>0</v>
      </c>
      <c r="F593">
        <f>IF(EXACT(VLOOKUP(F$1,Variables!$B$6:$C$32, 2, FALSE), "Yes"), LOOKUP($A593,Collections!$A:$A,Collections!B:B), 0)</f>
        <v>0</v>
      </c>
      <c r="G593">
        <f>IF(EXACT(VLOOKUP(G$1,Variables!$B$6:$C$32, 2, FALSE), "Yes"), LOOKUP($A593,Collections!$A:$A,Collections!C:C), 0)</f>
        <v>0</v>
      </c>
      <c r="H593">
        <f>IF(EXACT(VLOOKUP(H$1,Variables!$B$6:$C$32, 2, FALSE), "Yes"), LOOKUP($A593,Collections!$A:$A,Collections!D:D), 0)</f>
        <v>0</v>
      </c>
      <c r="I593">
        <f>IF(EXACT(VLOOKUP(I$1,Variables!$B$6:$C$32, 2, FALSE), "Yes"), LOOKUP($A593,Collections!$A:$A,Collections!E:E), 0)</f>
        <v>0</v>
      </c>
      <c r="J593">
        <f>IF(EXACT(VLOOKUP(J$1,Variables!$B$6:$C$32, 2, FALSE), "Yes"), LOOKUP($A593,Collections!$A:$A,Collections!F:F), 0)</f>
        <v>1</v>
      </c>
      <c r="K593">
        <f>IF(EXACT(VLOOKUP(K$1,Variables!$B$6:$C$32, 2, FALSE), "Yes"), LOOKUP($A593,Collections!$A:$A,Collections!G:G), 0)</f>
        <v>0</v>
      </c>
      <c r="L593">
        <f>IF(EXACT(VLOOKUP(L$1,Variables!$B$6:$C$32, 2, FALSE), "Yes"), LOOKUP($A593,Collections!$A:$A,Collections!H:H), 0)</f>
        <v>0</v>
      </c>
      <c r="M593">
        <f>IF(EXACT(VLOOKUP(M$1,Variables!$B$6:$C$32, 2, FALSE), "Yes"), LOOKUP($A593,Collections!$A:$A,Collections!I:I), 0)</f>
        <v>0</v>
      </c>
      <c r="N593">
        <f>IF(EXACT(VLOOKUP(N$1,Variables!$B$6:$C$32, 2, FALSE), "Yes"), LOOKUP($A593,Collections!$A:$A,Collections!J:J), 0)</f>
        <v>0</v>
      </c>
      <c r="O593">
        <f>IF(EXACT(VLOOKUP(O$1,Variables!$B$6:$C$32, 2, FALSE), "Yes"), LOOKUP($A593,Collections!$A:$A,Collections!K:K), 0)</f>
        <v>0</v>
      </c>
      <c r="P593">
        <f>IF(EXACT(VLOOKUP(P$1,Variables!$B$6:$C$32, 2, FALSE), "Yes"), LOOKUP($A593,Collections!$A:$A,Collections!L:L), 0)</f>
        <v>0</v>
      </c>
      <c r="Q593">
        <f>IF(EXACT(VLOOKUP(Q$1,Variables!$B$6:$C$32, 2, FALSE), "Yes"), LOOKUP($A593,Collections!$A:$A,Collections!M:M), 0)</f>
        <v>0</v>
      </c>
      <c r="R593">
        <f>IF(EXACT(VLOOKUP(R$1,Variables!$B$6:$C$32, 2, FALSE), "Yes"), LOOKUP($A593,Collections!$A:$A,Collections!N:N), 0)</f>
        <v>0</v>
      </c>
      <c r="S593">
        <f>IF(EXACT(VLOOKUP(S$1,Variables!$B$6:$C$32, 2, FALSE), "Yes"), LOOKUP($A593,Collections!$A:$A,Collections!O:O), 0)</f>
        <v>0</v>
      </c>
      <c r="T593">
        <f>IF(EXACT(VLOOKUP(T$1,Variables!$B$6:$C$32, 2, FALSE), "Yes"), LOOKUP($A593,Collections!$A:$A,Collections!P:P), 0)</f>
        <v>0</v>
      </c>
      <c r="U593">
        <f>IF(EXACT(VLOOKUP(U$1,Variables!$B$6:$C$32, 2, FALSE), "Yes"), LOOKUP($A593,Collections!$A:$A,Collections!Q:Q), 0)</f>
        <v>0</v>
      </c>
      <c r="V593">
        <f>IF(EXACT(VLOOKUP(V$1,Variables!$B$6:$C$32, 2, FALSE), "Yes"), LOOKUP($A593,Collections!$A:$A,Collections!R:R), 0)</f>
        <v>0</v>
      </c>
      <c r="W593">
        <f>IF(EXACT(VLOOKUP(W$1,Variables!$B$6:$C$32, 2, FALSE), "Yes"), LOOKUP($A593,Collections!$A:$A,Collections!S:S), 0)</f>
        <v>0</v>
      </c>
      <c r="X593">
        <f>IF(EXACT(VLOOKUP(X$1,Variables!$B$6:$C$32, 2, FALSE), "Yes"), LOOKUP($A593,Collections!$A:$A,Collections!T:T), 0)</f>
        <v>0</v>
      </c>
      <c r="Y593">
        <f>IF(EXACT(VLOOKUP(Y$1,Variables!$B$6:$C$32, 2, FALSE), "Yes"), LOOKUP($A593,Collections!$A:$A,Collections!U:U), 0)</f>
        <v>0</v>
      </c>
      <c r="Z593">
        <f>IF(EXACT(VLOOKUP(Z$1,Variables!$B$6:$C$32, 2, FALSE), "Yes"), LOOKUP($A593,Collections!$A:$A,Collections!V:V), 0)</f>
        <v>0</v>
      </c>
      <c r="AA593">
        <f>IF(EXACT(VLOOKUP(AA$1,Variables!$B$6:$C$32, 2, FALSE), "Yes"), LOOKUP($A593,Collections!$A:$A,Collections!W:W), 0)</f>
        <v>0</v>
      </c>
      <c r="AB593">
        <f>IF(EXACT(VLOOKUP(AB$1,Variables!$B$6:$C$32, 2, FALSE), "Yes"), LOOKUP($A593,Collections!$A:$A,Collections!X:X), 0)</f>
        <v>0</v>
      </c>
      <c r="AC593">
        <f>IF(EXACT(VLOOKUP(AC$1,Variables!$B$6:$C$32, 2, FALSE), "Yes"), LOOKUP($A593,Collections!$A:$A,Collections!Y:Y), 0)</f>
        <v>0</v>
      </c>
      <c r="AD593">
        <f>IF(EXACT(VLOOKUP(AD$1,Variables!$B$6:$C$32, 2, FALSE), "Yes"), LOOKUP($A593,Collections!$A:$A,Collections!Z:Z), 0)</f>
        <v>0</v>
      </c>
      <c r="AE593">
        <f>IF(EXACT(VLOOKUP(AE$1,Variables!$B$6:$C$32, 2, FALSE), "Yes"), LOOKUP($A593,Collections!$A:$A,Collections!AA:AA), 0)</f>
        <v>0</v>
      </c>
      <c r="AF593">
        <f>IF(EXACT(VLOOKUP(AF$1,Variables!$B$6:$C$32, 2, FALSE), "Yes"), LOOKUP($A593,Collections!$A:$A,Collections!AB:AB), 0)</f>
        <v>0</v>
      </c>
      <c r="AG593" t="str">
        <f t="shared" si="9"/>
        <v>Yes</v>
      </c>
      <c r="AH593">
        <f>IF(D593&gt;=Variables!$C$1,1,0)</f>
        <v>1</v>
      </c>
      <c r="AI593">
        <f>IF(E593&gt;=Variables!$C$1,1,0)</f>
        <v>0</v>
      </c>
    </row>
    <row r="594" spans="1:35" x14ac:dyDescent="0.2">
      <c r="A594" s="25">
        <v>9842292</v>
      </c>
      <c r="B594" s="2" t="s">
        <v>2472</v>
      </c>
      <c r="C594">
        <f>IF(ISNA(VLOOKUP(A594,Images!A:C,3,FALSE)), 0, VLOOKUP(A594,Images!A:C,3,FALSE))/IF(ISNA(VLOOKUP(A594,Images!A:C,2,FALSE)), 1,VLOOKUP(A594,Images!A:C,2,FALSE))</f>
        <v>1.3283466597884963E-2</v>
      </c>
      <c r="D594">
        <f>IF(NOT(ISNA(VLOOKUP(A594,Harvard!B:E,4,FALSE))), VLOOKUP(A594,Harvard!B:E,4,FALSE), 0)</f>
        <v>0.9889</v>
      </c>
      <c r="E594">
        <f>IF(NOT(ISNA(VLOOKUP(A594,UC!B:D, 3, FALSE))),VLOOKUP(A594,UC!B:D, 2, FALSE)/VLOOKUP(A594, UC!B:D, 3, FALSE), 0)</f>
        <v>8.8888888888888892E-2</v>
      </c>
      <c r="F594">
        <f>IF(EXACT(VLOOKUP(F$1,Variables!$B$6:$C$32, 2, FALSE), "Yes"), LOOKUP($A594,Collections!$A:$A,Collections!B:B), 0)</f>
        <v>0</v>
      </c>
      <c r="G594">
        <f>IF(EXACT(VLOOKUP(G$1,Variables!$B$6:$C$32, 2, FALSE), "Yes"), LOOKUP($A594,Collections!$A:$A,Collections!C:C), 0)</f>
        <v>0</v>
      </c>
      <c r="H594">
        <f>IF(EXACT(VLOOKUP(H$1,Variables!$B$6:$C$32, 2, FALSE), "Yes"), LOOKUP($A594,Collections!$A:$A,Collections!D:D), 0)</f>
        <v>0</v>
      </c>
      <c r="I594">
        <f>IF(EXACT(VLOOKUP(I$1,Variables!$B$6:$C$32, 2, FALSE), "Yes"), LOOKUP($A594,Collections!$A:$A,Collections!E:E), 0)</f>
        <v>0</v>
      </c>
      <c r="J594">
        <f>IF(EXACT(VLOOKUP(J$1,Variables!$B$6:$C$32, 2, FALSE), "Yes"), LOOKUP($A594,Collections!$A:$A,Collections!F:F), 0)</f>
        <v>0</v>
      </c>
      <c r="K594">
        <f>IF(EXACT(VLOOKUP(K$1,Variables!$B$6:$C$32, 2, FALSE), "Yes"), LOOKUP($A594,Collections!$A:$A,Collections!G:G), 0)</f>
        <v>0</v>
      </c>
      <c r="L594">
        <f>IF(EXACT(VLOOKUP(L$1,Variables!$B$6:$C$32, 2, FALSE), "Yes"), LOOKUP($A594,Collections!$A:$A,Collections!H:H), 0)</f>
        <v>0</v>
      </c>
      <c r="M594">
        <f>IF(EXACT(VLOOKUP(M$1,Variables!$B$6:$C$32, 2, FALSE), "Yes"), LOOKUP($A594,Collections!$A:$A,Collections!I:I), 0)</f>
        <v>0</v>
      </c>
      <c r="N594">
        <f>IF(EXACT(VLOOKUP(N$1,Variables!$B$6:$C$32, 2, FALSE), "Yes"), LOOKUP($A594,Collections!$A:$A,Collections!J:J), 0)</f>
        <v>1</v>
      </c>
      <c r="O594">
        <f>IF(EXACT(VLOOKUP(O$1,Variables!$B$6:$C$32, 2, FALSE), "Yes"), LOOKUP($A594,Collections!$A:$A,Collections!K:K), 0)</f>
        <v>0</v>
      </c>
      <c r="P594">
        <f>IF(EXACT(VLOOKUP(P$1,Variables!$B$6:$C$32, 2, FALSE), "Yes"), LOOKUP($A594,Collections!$A:$A,Collections!L:L), 0)</f>
        <v>0</v>
      </c>
      <c r="Q594">
        <f>IF(EXACT(VLOOKUP(Q$1,Variables!$B$6:$C$32, 2, FALSE), "Yes"), LOOKUP($A594,Collections!$A:$A,Collections!M:M), 0)</f>
        <v>0</v>
      </c>
      <c r="R594">
        <f>IF(EXACT(VLOOKUP(R$1,Variables!$B$6:$C$32, 2, FALSE), "Yes"), LOOKUP($A594,Collections!$A:$A,Collections!N:N), 0)</f>
        <v>0</v>
      </c>
      <c r="S594">
        <f>IF(EXACT(VLOOKUP(S$1,Variables!$B$6:$C$32, 2, FALSE), "Yes"), LOOKUP($A594,Collections!$A:$A,Collections!O:O), 0)</f>
        <v>0</v>
      </c>
      <c r="T594">
        <f>IF(EXACT(VLOOKUP(T$1,Variables!$B$6:$C$32, 2, FALSE), "Yes"), LOOKUP($A594,Collections!$A:$A,Collections!P:P), 0)</f>
        <v>0</v>
      </c>
      <c r="U594">
        <f>IF(EXACT(VLOOKUP(U$1,Variables!$B$6:$C$32, 2, FALSE), "Yes"), LOOKUP($A594,Collections!$A:$A,Collections!Q:Q), 0)</f>
        <v>0</v>
      </c>
      <c r="V594">
        <f>IF(EXACT(VLOOKUP(V$1,Variables!$B$6:$C$32, 2, FALSE), "Yes"), LOOKUP($A594,Collections!$A:$A,Collections!R:R), 0)</f>
        <v>0</v>
      </c>
      <c r="W594">
        <f>IF(EXACT(VLOOKUP(W$1,Variables!$B$6:$C$32, 2, FALSE), "Yes"), LOOKUP($A594,Collections!$A:$A,Collections!S:S), 0)</f>
        <v>0</v>
      </c>
      <c r="X594">
        <f>IF(EXACT(VLOOKUP(X$1,Variables!$B$6:$C$32, 2, FALSE), "Yes"), LOOKUP($A594,Collections!$A:$A,Collections!T:T), 0)</f>
        <v>0</v>
      </c>
      <c r="Y594">
        <f>IF(EXACT(VLOOKUP(Y$1,Variables!$B$6:$C$32, 2, FALSE), "Yes"), LOOKUP($A594,Collections!$A:$A,Collections!U:U), 0)</f>
        <v>0</v>
      </c>
      <c r="Z594">
        <f>IF(EXACT(VLOOKUP(Z$1,Variables!$B$6:$C$32, 2, FALSE), "Yes"), LOOKUP($A594,Collections!$A:$A,Collections!V:V), 0)</f>
        <v>0</v>
      </c>
      <c r="AA594">
        <f>IF(EXACT(VLOOKUP(AA$1,Variables!$B$6:$C$32, 2, FALSE), "Yes"), LOOKUP($A594,Collections!$A:$A,Collections!W:W), 0)</f>
        <v>0</v>
      </c>
      <c r="AB594">
        <f>IF(EXACT(VLOOKUP(AB$1,Variables!$B$6:$C$32, 2, FALSE), "Yes"), LOOKUP($A594,Collections!$A:$A,Collections!X:X), 0)</f>
        <v>0</v>
      </c>
      <c r="AC594">
        <f>IF(EXACT(VLOOKUP(AC$1,Variables!$B$6:$C$32, 2, FALSE), "Yes"), LOOKUP($A594,Collections!$A:$A,Collections!Y:Y), 0)</f>
        <v>0</v>
      </c>
      <c r="AD594">
        <f>IF(EXACT(VLOOKUP(AD$1,Variables!$B$6:$C$32, 2, FALSE), "Yes"), LOOKUP($A594,Collections!$A:$A,Collections!Z:Z), 0)</f>
        <v>0</v>
      </c>
      <c r="AE594">
        <f>IF(EXACT(VLOOKUP(AE$1,Variables!$B$6:$C$32, 2, FALSE), "Yes"), LOOKUP($A594,Collections!$A:$A,Collections!AA:AA), 0)</f>
        <v>0</v>
      </c>
      <c r="AF594">
        <f>IF(EXACT(VLOOKUP(AF$1,Variables!$B$6:$C$32, 2, FALSE), "Yes"), LOOKUP($A594,Collections!$A:$A,Collections!AB:AB), 0)</f>
        <v>0</v>
      </c>
      <c r="AG594" t="str">
        <f t="shared" si="9"/>
        <v>Yes</v>
      </c>
      <c r="AH594">
        <f>IF(D594&gt;=Variables!$C$1,1,0)</f>
        <v>1</v>
      </c>
      <c r="AI594">
        <f>IF(E594&gt;=Variables!$C$1,1,0)</f>
        <v>0</v>
      </c>
    </row>
    <row r="595" spans="1:35" x14ac:dyDescent="0.2">
      <c r="A595" s="25">
        <v>19486545</v>
      </c>
      <c r="B595" s="2" t="s">
        <v>523</v>
      </c>
      <c r="C595">
        <f>IF(ISNA(VLOOKUP(A595,Images!A:C,3,FALSE)), 0, VLOOKUP(A595,Images!A:C,3,FALSE))/IF(ISNA(VLOOKUP(A595,Images!A:C,2,FALSE)), 1,VLOOKUP(A595,Images!A:C,2,FALSE))</f>
        <v>0.53398058252427183</v>
      </c>
      <c r="D595">
        <f>IF(NOT(ISNA(VLOOKUP(A595,Harvard!B:E,4,FALSE))), VLOOKUP(A595,Harvard!B:E,4,FALSE), 0)</f>
        <v>1</v>
      </c>
      <c r="E595">
        <f>IF(NOT(ISNA(VLOOKUP(A595,UC!B:D, 3, FALSE))),VLOOKUP(A595,UC!B:D, 2, FALSE)/VLOOKUP(A595, UC!B:D, 3, FALSE), 0)</f>
        <v>0</v>
      </c>
      <c r="F595">
        <f>IF(EXACT(VLOOKUP(F$1,Variables!$B$6:$C$32, 2, FALSE), "Yes"), LOOKUP($A595,Collections!$A:$A,Collections!B:B), 0)</f>
        <v>0</v>
      </c>
      <c r="G595">
        <f>IF(EXACT(VLOOKUP(G$1,Variables!$B$6:$C$32, 2, FALSE), "Yes"), LOOKUP($A595,Collections!$A:$A,Collections!C:C), 0)</f>
        <v>0</v>
      </c>
      <c r="H595">
        <f>IF(EXACT(VLOOKUP(H$1,Variables!$B$6:$C$32, 2, FALSE), "Yes"), LOOKUP($A595,Collections!$A:$A,Collections!D:D), 0)</f>
        <v>0</v>
      </c>
      <c r="I595">
        <f>IF(EXACT(VLOOKUP(I$1,Variables!$B$6:$C$32, 2, FALSE), "Yes"), LOOKUP($A595,Collections!$A:$A,Collections!E:E), 0)</f>
        <v>0</v>
      </c>
      <c r="J595">
        <f>IF(EXACT(VLOOKUP(J$1,Variables!$B$6:$C$32, 2, FALSE), "Yes"), LOOKUP($A595,Collections!$A:$A,Collections!F:F), 0)</f>
        <v>0</v>
      </c>
      <c r="K595">
        <f>IF(EXACT(VLOOKUP(K$1,Variables!$B$6:$C$32, 2, FALSE), "Yes"), LOOKUP($A595,Collections!$A:$A,Collections!G:G), 0)</f>
        <v>1</v>
      </c>
      <c r="L595">
        <f>IF(EXACT(VLOOKUP(L$1,Variables!$B$6:$C$32, 2, FALSE), "Yes"), LOOKUP($A595,Collections!$A:$A,Collections!H:H), 0)</f>
        <v>0</v>
      </c>
      <c r="M595">
        <f>IF(EXACT(VLOOKUP(M$1,Variables!$B$6:$C$32, 2, FALSE), "Yes"), LOOKUP($A595,Collections!$A:$A,Collections!I:I), 0)</f>
        <v>0</v>
      </c>
      <c r="N595">
        <f>IF(EXACT(VLOOKUP(N$1,Variables!$B$6:$C$32, 2, FALSE), "Yes"), LOOKUP($A595,Collections!$A:$A,Collections!J:J), 0)</f>
        <v>0</v>
      </c>
      <c r="O595">
        <f>IF(EXACT(VLOOKUP(O$1,Variables!$B$6:$C$32, 2, FALSE), "Yes"), LOOKUP($A595,Collections!$A:$A,Collections!K:K), 0)</f>
        <v>0</v>
      </c>
      <c r="P595">
        <f>IF(EXACT(VLOOKUP(P$1,Variables!$B$6:$C$32, 2, FALSE), "Yes"), LOOKUP($A595,Collections!$A:$A,Collections!L:L), 0)</f>
        <v>0</v>
      </c>
      <c r="Q595">
        <f>IF(EXACT(VLOOKUP(Q$1,Variables!$B$6:$C$32, 2, FALSE), "Yes"), LOOKUP($A595,Collections!$A:$A,Collections!M:M), 0)</f>
        <v>0</v>
      </c>
      <c r="R595">
        <f>IF(EXACT(VLOOKUP(R$1,Variables!$B$6:$C$32, 2, FALSE), "Yes"), LOOKUP($A595,Collections!$A:$A,Collections!N:N), 0)</f>
        <v>0</v>
      </c>
      <c r="S595">
        <f>IF(EXACT(VLOOKUP(S$1,Variables!$B$6:$C$32, 2, FALSE), "Yes"), LOOKUP($A595,Collections!$A:$A,Collections!O:O), 0)</f>
        <v>0</v>
      </c>
      <c r="T595">
        <f>IF(EXACT(VLOOKUP(T$1,Variables!$B$6:$C$32, 2, FALSE), "Yes"), LOOKUP($A595,Collections!$A:$A,Collections!P:P), 0)</f>
        <v>0</v>
      </c>
      <c r="U595">
        <f>IF(EXACT(VLOOKUP(U$1,Variables!$B$6:$C$32, 2, FALSE), "Yes"), LOOKUP($A595,Collections!$A:$A,Collections!Q:Q), 0)</f>
        <v>0</v>
      </c>
      <c r="V595">
        <f>IF(EXACT(VLOOKUP(V$1,Variables!$B$6:$C$32, 2, FALSE), "Yes"), LOOKUP($A595,Collections!$A:$A,Collections!R:R), 0)</f>
        <v>0</v>
      </c>
      <c r="W595">
        <f>IF(EXACT(VLOOKUP(W$1,Variables!$B$6:$C$32, 2, FALSE), "Yes"), LOOKUP($A595,Collections!$A:$A,Collections!S:S), 0)</f>
        <v>0</v>
      </c>
      <c r="X595">
        <f>IF(EXACT(VLOOKUP(X$1,Variables!$B$6:$C$32, 2, FALSE), "Yes"), LOOKUP($A595,Collections!$A:$A,Collections!T:T), 0)</f>
        <v>0</v>
      </c>
      <c r="Y595">
        <f>IF(EXACT(VLOOKUP(Y$1,Variables!$B$6:$C$32, 2, FALSE), "Yes"), LOOKUP($A595,Collections!$A:$A,Collections!U:U), 0)</f>
        <v>0</v>
      </c>
      <c r="Z595">
        <f>IF(EXACT(VLOOKUP(Z$1,Variables!$B$6:$C$32, 2, FALSE), "Yes"), LOOKUP($A595,Collections!$A:$A,Collections!V:V), 0)</f>
        <v>0</v>
      </c>
      <c r="AA595">
        <f>IF(EXACT(VLOOKUP(AA$1,Variables!$B$6:$C$32, 2, FALSE), "Yes"), LOOKUP($A595,Collections!$A:$A,Collections!W:W), 0)</f>
        <v>0</v>
      </c>
      <c r="AB595">
        <f>IF(EXACT(VLOOKUP(AB$1,Variables!$B$6:$C$32, 2, FALSE), "Yes"), LOOKUP($A595,Collections!$A:$A,Collections!X:X), 0)</f>
        <v>0</v>
      </c>
      <c r="AC595">
        <f>IF(EXACT(VLOOKUP(AC$1,Variables!$B$6:$C$32, 2, FALSE), "Yes"), LOOKUP($A595,Collections!$A:$A,Collections!Y:Y), 0)</f>
        <v>0</v>
      </c>
      <c r="AD595">
        <f>IF(EXACT(VLOOKUP(AD$1,Variables!$B$6:$C$32, 2, FALSE), "Yes"), LOOKUP($A595,Collections!$A:$A,Collections!Z:Z), 0)</f>
        <v>0</v>
      </c>
      <c r="AE595">
        <f>IF(EXACT(VLOOKUP(AE$1,Variables!$B$6:$C$32, 2, FALSE), "Yes"), LOOKUP($A595,Collections!$A:$A,Collections!AA:AA), 0)</f>
        <v>0</v>
      </c>
      <c r="AF595">
        <f>IF(EXACT(VLOOKUP(AF$1,Variables!$B$6:$C$32, 2, FALSE), "Yes"), LOOKUP($A595,Collections!$A:$A,Collections!AB:AB), 0)</f>
        <v>0</v>
      </c>
      <c r="AG595" t="str">
        <f t="shared" si="9"/>
        <v>Yes</v>
      </c>
      <c r="AH595">
        <f>IF(D595&gt;=Variables!$C$1,1,0)</f>
        <v>1</v>
      </c>
      <c r="AI595">
        <f>IF(E595&gt;=Variables!$C$1,1,0)</f>
        <v>0</v>
      </c>
    </row>
    <row r="596" spans="1:35" x14ac:dyDescent="0.2">
      <c r="A596" s="25">
        <v>10806067</v>
      </c>
      <c r="B596" s="2" t="s">
        <v>1145</v>
      </c>
      <c r="C596">
        <f>IF(ISNA(VLOOKUP(A596,Images!A:C,3,FALSE)), 0, VLOOKUP(A596,Images!A:C,3,FALSE))/IF(ISNA(VLOOKUP(A596,Images!A:C,2,FALSE)), 1,VLOOKUP(A596,Images!A:C,2,FALSE))</f>
        <v>9.1240875912408752E-3</v>
      </c>
      <c r="D596">
        <f>IF(NOT(ISNA(VLOOKUP(A596,Harvard!B:E,4,FALSE))), VLOOKUP(A596,Harvard!B:E,4,FALSE), 0)</f>
        <v>1</v>
      </c>
      <c r="E596">
        <f>IF(NOT(ISNA(VLOOKUP(A596,UC!B:D, 3, FALSE))),VLOOKUP(A596,UC!B:D, 2, FALSE)/VLOOKUP(A596, UC!B:D, 3, FALSE), 0)</f>
        <v>0</v>
      </c>
      <c r="F596">
        <f>IF(EXACT(VLOOKUP(F$1,Variables!$B$6:$C$32, 2, FALSE), "Yes"), LOOKUP($A596,Collections!$A:$A,Collections!B:B), 0)</f>
        <v>0</v>
      </c>
      <c r="G596">
        <f>IF(EXACT(VLOOKUP(G$1,Variables!$B$6:$C$32, 2, FALSE), "Yes"), LOOKUP($A596,Collections!$A:$A,Collections!C:C), 0)</f>
        <v>0</v>
      </c>
      <c r="H596">
        <f>IF(EXACT(VLOOKUP(H$1,Variables!$B$6:$C$32, 2, FALSE), "Yes"), LOOKUP($A596,Collections!$A:$A,Collections!D:D), 0)</f>
        <v>0</v>
      </c>
      <c r="I596">
        <f>IF(EXACT(VLOOKUP(I$1,Variables!$B$6:$C$32, 2, FALSE), "Yes"), LOOKUP($A596,Collections!$A:$A,Collections!E:E), 0)</f>
        <v>0</v>
      </c>
      <c r="J596">
        <f>IF(EXACT(VLOOKUP(J$1,Variables!$B$6:$C$32, 2, FALSE), "Yes"), LOOKUP($A596,Collections!$A:$A,Collections!F:F), 0)</f>
        <v>0</v>
      </c>
      <c r="K596">
        <f>IF(EXACT(VLOOKUP(K$1,Variables!$B$6:$C$32, 2, FALSE), "Yes"), LOOKUP($A596,Collections!$A:$A,Collections!G:G), 0)</f>
        <v>1</v>
      </c>
      <c r="L596">
        <f>IF(EXACT(VLOOKUP(L$1,Variables!$B$6:$C$32, 2, FALSE), "Yes"), LOOKUP($A596,Collections!$A:$A,Collections!H:H), 0)</f>
        <v>0</v>
      </c>
      <c r="M596">
        <f>IF(EXACT(VLOOKUP(M$1,Variables!$B$6:$C$32, 2, FALSE), "Yes"), LOOKUP($A596,Collections!$A:$A,Collections!I:I), 0)</f>
        <v>0</v>
      </c>
      <c r="N596">
        <f>IF(EXACT(VLOOKUP(N$1,Variables!$B$6:$C$32, 2, FALSE), "Yes"), LOOKUP($A596,Collections!$A:$A,Collections!J:J), 0)</f>
        <v>0</v>
      </c>
      <c r="O596">
        <f>IF(EXACT(VLOOKUP(O$1,Variables!$B$6:$C$32, 2, FALSE), "Yes"), LOOKUP($A596,Collections!$A:$A,Collections!K:K), 0)</f>
        <v>0</v>
      </c>
      <c r="P596">
        <f>IF(EXACT(VLOOKUP(P$1,Variables!$B$6:$C$32, 2, FALSE), "Yes"), LOOKUP($A596,Collections!$A:$A,Collections!L:L), 0)</f>
        <v>0</v>
      </c>
      <c r="Q596">
        <f>IF(EXACT(VLOOKUP(Q$1,Variables!$B$6:$C$32, 2, FALSE), "Yes"), LOOKUP($A596,Collections!$A:$A,Collections!M:M), 0)</f>
        <v>0</v>
      </c>
      <c r="R596">
        <f>IF(EXACT(VLOOKUP(R$1,Variables!$B$6:$C$32, 2, FALSE), "Yes"), LOOKUP($A596,Collections!$A:$A,Collections!N:N), 0)</f>
        <v>0</v>
      </c>
      <c r="S596">
        <f>IF(EXACT(VLOOKUP(S$1,Variables!$B$6:$C$32, 2, FALSE), "Yes"), LOOKUP($A596,Collections!$A:$A,Collections!O:O), 0)</f>
        <v>0</v>
      </c>
      <c r="T596">
        <f>IF(EXACT(VLOOKUP(T$1,Variables!$B$6:$C$32, 2, FALSE), "Yes"), LOOKUP($A596,Collections!$A:$A,Collections!P:P), 0)</f>
        <v>0</v>
      </c>
      <c r="U596">
        <f>IF(EXACT(VLOOKUP(U$1,Variables!$B$6:$C$32, 2, FALSE), "Yes"), LOOKUP($A596,Collections!$A:$A,Collections!Q:Q), 0)</f>
        <v>0</v>
      </c>
      <c r="V596">
        <f>IF(EXACT(VLOOKUP(V$1,Variables!$B$6:$C$32, 2, FALSE), "Yes"), LOOKUP($A596,Collections!$A:$A,Collections!R:R), 0)</f>
        <v>0</v>
      </c>
      <c r="W596">
        <f>IF(EXACT(VLOOKUP(W$1,Variables!$B$6:$C$32, 2, FALSE), "Yes"), LOOKUP($A596,Collections!$A:$A,Collections!S:S), 0)</f>
        <v>0</v>
      </c>
      <c r="X596">
        <f>IF(EXACT(VLOOKUP(X$1,Variables!$B$6:$C$32, 2, FALSE), "Yes"), LOOKUP($A596,Collections!$A:$A,Collections!T:T), 0)</f>
        <v>0</v>
      </c>
      <c r="Y596">
        <f>IF(EXACT(VLOOKUP(Y$1,Variables!$B$6:$C$32, 2, FALSE), "Yes"), LOOKUP($A596,Collections!$A:$A,Collections!U:U), 0)</f>
        <v>0</v>
      </c>
      <c r="Z596">
        <f>IF(EXACT(VLOOKUP(Z$1,Variables!$B$6:$C$32, 2, FALSE), "Yes"), LOOKUP($A596,Collections!$A:$A,Collections!V:V), 0)</f>
        <v>0</v>
      </c>
      <c r="AA596">
        <f>IF(EXACT(VLOOKUP(AA$1,Variables!$B$6:$C$32, 2, FALSE), "Yes"), LOOKUP($A596,Collections!$A:$A,Collections!W:W), 0)</f>
        <v>0</v>
      </c>
      <c r="AB596">
        <f>IF(EXACT(VLOOKUP(AB$1,Variables!$B$6:$C$32, 2, FALSE), "Yes"), LOOKUP($A596,Collections!$A:$A,Collections!X:X), 0)</f>
        <v>0</v>
      </c>
      <c r="AC596">
        <f>IF(EXACT(VLOOKUP(AC$1,Variables!$B$6:$C$32, 2, FALSE), "Yes"), LOOKUP($A596,Collections!$A:$A,Collections!Y:Y), 0)</f>
        <v>0</v>
      </c>
      <c r="AD596">
        <f>IF(EXACT(VLOOKUP(AD$1,Variables!$B$6:$C$32, 2, FALSE), "Yes"), LOOKUP($A596,Collections!$A:$A,Collections!Z:Z), 0)</f>
        <v>0</v>
      </c>
      <c r="AE596">
        <f>IF(EXACT(VLOOKUP(AE$1,Variables!$B$6:$C$32, 2, FALSE), "Yes"), LOOKUP($A596,Collections!$A:$A,Collections!AA:AA), 0)</f>
        <v>0</v>
      </c>
      <c r="AF596">
        <f>IF(EXACT(VLOOKUP(AF$1,Variables!$B$6:$C$32, 2, FALSE), "Yes"), LOOKUP($A596,Collections!$A:$A,Collections!AB:AB), 0)</f>
        <v>0</v>
      </c>
      <c r="AG596" t="str">
        <f t="shared" si="9"/>
        <v>Yes</v>
      </c>
      <c r="AH596">
        <f>IF(D596&gt;=Variables!$C$1,1,0)</f>
        <v>1</v>
      </c>
      <c r="AI596">
        <f>IF(E596&gt;=Variables!$C$1,1,0)</f>
        <v>0</v>
      </c>
    </row>
    <row r="597" spans="1:35" x14ac:dyDescent="0.2">
      <c r="A597" s="25">
        <v>730548</v>
      </c>
      <c r="B597" s="2" t="s">
        <v>1146</v>
      </c>
      <c r="C597">
        <f>IF(ISNA(VLOOKUP(A597,Images!A:C,3,FALSE)), 0, VLOOKUP(A597,Images!A:C,3,FALSE))/IF(ISNA(VLOOKUP(A597,Images!A:C,2,FALSE)), 1,VLOOKUP(A597,Images!A:C,2,FALSE))</f>
        <v>1.7318570547706497E-2</v>
      </c>
      <c r="D597">
        <f>IF(NOT(ISNA(VLOOKUP(A597,Harvard!B:E,4,FALSE))), VLOOKUP(A597,Harvard!B:E,4,FALSE), 0)</f>
        <v>0.94850000000000001</v>
      </c>
      <c r="E597">
        <f>IF(NOT(ISNA(VLOOKUP(A597,UC!B:D, 3, FALSE))),VLOOKUP(A597,UC!B:D, 2, FALSE)/VLOOKUP(A597, UC!B:D, 3, FALSE), 0)</f>
        <v>1</v>
      </c>
      <c r="F597">
        <f>IF(EXACT(VLOOKUP(F$1,Variables!$B$6:$C$32, 2, FALSE), "Yes"), LOOKUP($A597,Collections!$A:$A,Collections!B:B), 0)</f>
        <v>1</v>
      </c>
      <c r="G597">
        <f>IF(EXACT(VLOOKUP(G$1,Variables!$B$6:$C$32, 2, FALSE), "Yes"), LOOKUP($A597,Collections!$A:$A,Collections!C:C), 0)</f>
        <v>0</v>
      </c>
      <c r="H597">
        <f>IF(EXACT(VLOOKUP(H$1,Variables!$B$6:$C$32, 2, FALSE), "Yes"), LOOKUP($A597,Collections!$A:$A,Collections!D:D), 0)</f>
        <v>0</v>
      </c>
      <c r="I597">
        <f>IF(EXACT(VLOOKUP(I$1,Variables!$B$6:$C$32, 2, FALSE), "Yes"), LOOKUP($A597,Collections!$A:$A,Collections!E:E), 0)</f>
        <v>0</v>
      </c>
      <c r="J597">
        <f>IF(EXACT(VLOOKUP(J$1,Variables!$B$6:$C$32, 2, FALSE), "Yes"), LOOKUP($A597,Collections!$A:$A,Collections!F:F), 0)</f>
        <v>0</v>
      </c>
      <c r="K597">
        <f>IF(EXACT(VLOOKUP(K$1,Variables!$B$6:$C$32, 2, FALSE), "Yes"), LOOKUP($A597,Collections!$A:$A,Collections!G:G), 0)</f>
        <v>0</v>
      </c>
      <c r="L597">
        <f>IF(EXACT(VLOOKUP(L$1,Variables!$B$6:$C$32, 2, FALSE), "Yes"), LOOKUP($A597,Collections!$A:$A,Collections!H:H), 0)</f>
        <v>0</v>
      </c>
      <c r="M597">
        <f>IF(EXACT(VLOOKUP(M$1,Variables!$B$6:$C$32, 2, FALSE), "Yes"), LOOKUP($A597,Collections!$A:$A,Collections!I:I), 0)</f>
        <v>0</v>
      </c>
      <c r="N597">
        <f>IF(EXACT(VLOOKUP(N$1,Variables!$B$6:$C$32, 2, FALSE), "Yes"), LOOKUP($A597,Collections!$A:$A,Collections!J:J), 0)</f>
        <v>0</v>
      </c>
      <c r="O597">
        <f>IF(EXACT(VLOOKUP(O$1,Variables!$B$6:$C$32, 2, FALSE), "Yes"), LOOKUP($A597,Collections!$A:$A,Collections!K:K), 0)</f>
        <v>0</v>
      </c>
      <c r="P597">
        <f>IF(EXACT(VLOOKUP(P$1,Variables!$B$6:$C$32, 2, FALSE), "Yes"), LOOKUP($A597,Collections!$A:$A,Collections!L:L), 0)</f>
        <v>0</v>
      </c>
      <c r="Q597">
        <f>IF(EXACT(VLOOKUP(Q$1,Variables!$B$6:$C$32, 2, FALSE), "Yes"), LOOKUP($A597,Collections!$A:$A,Collections!M:M), 0)</f>
        <v>0</v>
      </c>
      <c r="R597">
        <f>IF(EXACT(VLOOKUP(R$1,Variables!$B$6:$C$32, 2, FALSE), "Yes"), LOOKUP($A597,Collections!$A:$A,Collections!N:N), 0)</f>
        <v>0</v>
      </c>
      <c r="S597">
        <f>IF(EXACT(VLOOKUP(S$1,Variables!$B$6:$C$32, 2, FALSE), "Yes"), LOOKUP($A597,Collections!$A:$A,Collections!O:O), 0)</f>
        <v>0</v>
      </c>
      <c r="T597">
        <f>IF(EXACT(VLOOKUP(T$1,Variables!$B$6:$C$32, 2, FALSE), "Yes"), LOOKUP($A597,Collections!$A:$A,Collections!P:P), 0)</f>
        <v>0</v>
      </c>
      <c r="U597">
        <f>IF(EXACT(VLOOKUP(U$1,Variables!$B$6:$C$32, 2, FALSE), "Yes"), LOOKUP($A597,Collections!$A:$A,Collections!Q:Q), 0)</f>
        <v>0</v>
      </c>
      <c r="V597">
        <f>IF(EXACT(VLOOKUP(V$1,Variables!$B$6:$C$32, 2, FALSE), "Yes"), LOOKUP($A597,Collections!$A:$A,Collections!R:R), 0)</f>
        <v>0</v>
      </c>
      <c r="W597">
        <f>IF(EXACT(VLOOKUP(W$1,Variables!$B$6:$C$32, 2, FALSE), "Yes"), LOOKUP($A597,Collections!$A:$A,Collections!S:S), 0)</f>
        <v>0</v>
      </c>
      <c r="X597">
        <f>IF(EXACT(VLOOKUP(X$1,Variables!$B$6:$C$32, 2, FALSE), "Yes"), LOOKUP($A597,Collections!$A:$A,Collections!T:T), 0)</f>
        <v>0</v>
      </c>
      <c r="Y597">
        <f>IF(EXACT(VLOOKUP(Y$1,Variables!$B$6:$C$32, 2, FALSE), "Yes"), LOOKUP($A597,Collections!$A:$A,Collections!U:U), 0)</f>
        <v>0</v>
      </c>
      <c r="Z597">
        <f>IF(EXACT(VLOOKUP(Z$1,Variables!$B$6:$C$32, 2, FALSE), "Yes"), LOOKUP($A597,Collections!$A:$A,Collections!V:V), 0)</f>
        <v>0</v>
      </c>
      <c r="AA597">
        <f>IF(EXACT(VLOOKUP(AA$1,Variables!$B$6:$C$32, 2, FALSE), "Yes"), LOOKUP($A597,Collections!$A:$A,Collections!W:W), 0)</f>
        <v>0</v>
      </c>
      <c r="AB597">
        <f>IF(EXACT(VLOOKUP(AB$1,Variables!$B$6:$C$32, 2, FALSE), "Yes"), LOOKUP($A597,Collections!$A:$A,Collections!X:X), 0)</f>
        <v>0</v>
      </c>
      <c r="AC597">
        <f>IF(EXACT(VLOOKUP(AC$1,Variables!$B$6:$C$32, 2, FALSE), "Yes"), LOOKUP($A597,Collections!$A:$A,Collections!Y:Y), 0)</f>
        <v>0</v>
      </c>
      <c r="AD597">
        <f>IF(EXACT(VLOOKUP(AD$1,Variables!$B$6:$C$32, 2, FALSE), "Yes"), LOOKUP($A597,Collections!$A:$A,Collections!Z:Z), 0)</f>
        <v>0</v>
      </c>
      <c r="AE597">
        <f>IF(EXACT(VLOOKUP(AE$1,Variables!$B$6:$C$32, 2, FALSE), "Yes"), LOOKUP($A597,Collections!$A:$A,Collections!AA:AA), 0)</f>
        <v>0</v>
      </c>
      <c r="AF597">
        <f>IF(EXACT(VLOOKUP(AF$1,Variables!$B$6:$C$32, 2, FALSE), "Yes"), LOOKUP($A597,Collections!$A:$A,Collections!AB:AB), 0)</f>
        <v>0</v>
      </c>
      <c r="AG597" t="str">
        <f t="shared" si="9"/>
        <v>Yes</v>
      </c>
      <c r="AH597">
        <f>IF(D597&gt;=Variables!$C$1,1,0)</f>
        <v>1</v>
      </c>
      <c r="AI597">
        <f>IF(E597&gt;=Variables!$C$1,1,0)</f>
        <v>1</v>
      </c>
    </row>
    <row r="598" spans="1:35" x14ac:dyDescent="0.2">
      <c r="A598" s="25" t="s">
        <v>2671</v>
      </c>
      <c r="B598" s="2" t="s">
        <v>1147</v>
      </c>
      <c r="C598">
        <f>IF(ISNA(VLOOKUP(A598,Images!A:C,3,FALSE)), 0, VLOOKUP(A598,Images!A:C,3,FALSE))/IF(ISNA(VLOOKUP(A598,Images!A:C,2,FALSE)), 1,VLOOKUP(A598,Images!A:C,2,FALSE))</f>
        <v>6.7328535099984051E-3</v>
      </c>
      <c r="D598">
        <f>IF(NOT(ISNA(VLOOKUP(A598,Harvard!B:E,4,FALSE))), VLOOKUP(A598,Harvard!B:E,4,FALSE), 0)</f>
        <v>0.997</v>
      </c>
      <c r="E598">
        <f>IF(NOT(ISNA(VLOOKUP(A598,UC!B:D, 3, FALSE))),VLOOKUP(A598,UC!B:D, 2, FALSE)/VLOOKUP(A598, UC!B:D, 3, FALSE), 0)</f>
        <v>0.97390396659707723</v>
      </c>
      <c r="F598">
        <f>IF(EXACT(VLOOKUP(F$1,Variables!$B$6:$C$32, 2, FALSE), "Yes"), LOOKUP($A598,Collections!$A:$A,Collections!B:B), 0)</f>
        <v>0</v>
      </c>
      <c r="G598">
        <f>IF(EXACT(VLOOKUP(G$1,Variables!$B$6:$C$32, 2, FALSE), "Yes"), LOOKUP($A598,Collections!$A:$A,Collections!C:C), 0)</f>
        <v>0</v>
      </c>
      <c r="H598">
        <f>IF(EXACT(VLOOKUP(H$1,Variables!$B$6:$C$32, 2, FALSE), "Yes"), LOOKUP($A598,Collections!$A:$A,Collections!D:D), 0)</f>
        <v>0</v>
      </c>
      <c r="I598">
        <f>IF(EXACT(VLOOKUP(I$1,Variables!$B$6:$C$32, 2, FALSE), "Yes"), LOOKUP($A598,Collections!$A:$A,Collections!E:E), 0)</f>
        <v>1</v>
      </c>
      <c r="J598">
        <f>IF(EXACT(VLOOKUP(J$1,Variables!$B$6:$C$32, 2, FALSE), "Yes"), LOOKUP($A598,Collections!$A:$A,Collections!F:F), 0)</f>
        <v>0</v>
      </c>
      <c r="K598">
        <f>IF(EXACT(VLOOKUP(K$1,Variables!$B$6:$C$32, 2, FALSE), "Yes"), LOOKUP($A598,Collections!$A:$A,Collections!G:G), 0)</f>
        <v>0</v>
      </c>
      <c r="L598">
        <f>IF(EXACT(VLOOKUP(L$1,Variables!$B$6:$C$32, 2, FALSE), "Yes"), LOOKUP($A598,Collections!$A:$A,Collections!H:H), 0)</f>
        <v>0</v>
      </c>
      <c r="M598">
        <f>IF(EXACT(VLOOKUP(M$1,Variables!$B$6:$C$32, 2, FALSE), "Yes"), LOOKUP($A598,Collections!$A:$A,Collections!I:I), 0)</f>
        <v>0</v>
      </c>
      <c r="N598">
        <f>IF(EXACT(VLOOKUP(N$1,Variables!$B$6:$C$32, 2, FALSE), "Yes"), LOOKUP($A598,Collections!$A:$A,Collections!J:J), 0)</f>
        <v>0</v>
      </c>
      <c r="O598">
        <f>IF(EXACT(VLOOKUP(O$1,Variables!$B$6:$C$32, 2, FALSE), "Yes"), LOOKUP($A598,Collections!$A:$A,Collections!K:K), 0)</f>
        <v>0</v>
      </c>
      <c r="P598">
        <f>IF(EXACT(VLOOKUP(P$1,Variables!$B$6:$C$32, 2, FALSE), "Yes"), LOOKUP($A598,Collections!$A:$A,Collections!L:L), 0)</f>
        <v>0</v>
      </c>
      <c r="Q598">
        <f>IF(EXACT(VLOOKUP(Q$1,Variables!$B$6:$C$32, 2, FALSE), "Yes"), LOOKUP($A598,Collections!$A:$A,Collections!M:M), 0)</f>
        <v>0</v>
      </c>
      <c r="R598">
        <f>IF(EXACT(VLOOKUP(R$1,Variables!$B$6:$C$32, 2, FALSE), "Yes"), LOOKUP($A598,Collections!$A:$A,Collections!N:N), 0)</f>
        <v>0</v>
      </c>
      <c r="S598">
        <f>IF(EXACT(VLOOKUP(S$1,Variables!$B$6:$C$32, 2, FALSE), "Yes"), LOOKUP($A598,Collections!$A:$A,Collections!O:O), 0)</f>
        <v>0</v>
      </c>
      <c r="T598">
        <f>IF(EXACT(VLOOKUP(T$1,Variables!$B$6:$C$32, 2, FALSE), "Yes"), LOOKUP($A598,Collections!$A:$A,Collections!P:P), 0)</f>
        <v>0</v>
      </c>
      <c r="U598">
        <f>IF(EXACT(VLOOKUP(U$1,Variables!$B$6:$C$32, 2, FALSE), "Yes"), LOOKUP($A598,Collections!$A:$A,Collections!Q:Q), 0)</f>
        <v>0</v>
      </c>
      <c r="V598">
        <f>IF(EXACT(VLOOKUP(V$1,Variables!$B$6:$C$32, 2, FALSE), "Yes"), LOOKUP($A598,Collections!$A:$A,Collections!R:R), 0)</f>
        <v>0</v>
      </c>
      <c r="W598">
        <f>IF(EXACT(VLOOKUP(W$1,Variables!$B$6:$C$32, 2, FALSE), "Yes"), LOOKUP($A598,Collections!$A:$A,Collections!S:S), 0)</f>
        <v>0</v>
      </c>
      <c r="X598">
        <f>IF(EXACT(VLOOKUP(X$1,Variables!$B$6:$C$32, 2, FALSE), "Yes"), LOOKUP($A598,Collections!$A:$A,Collections!T:T), 0)</f>
        <v>0</v>
      </c>
      <c r="Y598">
        <f>IF(EXACT(VLOOKUP(Y$1,Variables!$B$6:$C$32, 2, FALSE), "Yes"), LOOKUP($A598,Collections!$A:$A,Collections!U:U), 0)</f>
        <v>0</v>
      </c>
      <c r="Z598">
        <f>IF(EXACT(VLOOKUP(Z$1,Variables!$B$6:$C$32, 2, FALSE), "Yes"), LOOKUP($A598,Collections!$A:$A,Collections!V:V), 0)</f>
        <v>0</v>
      </c>
      <c r="AA598">
        <f>IF(EXACT(VLOOKUP(AA$1,Variables!$B$6:$C$32, 2, FALSE), "Yes"), LOOKUP($A598,Collections!$A:$A,Collections!W:W), 0)</f>
        <v>0</v>
      </c>
      <c r="AB598">
        <f>IF(EXACT(VLOOKUP(AB$1,Variables!$B$6:$C$32, 2, FALSE), "Yes"), LOOKUP($A598,Collections!$A:$A,Collections!X:X), 0)</f>
        <v>0</v>
      </c>
      <c r="AC598">
        <f>IF(EXACT(VLOOKUP(AC$1,Variables!$B$6:$C$32, 2, FALSE), "Yes"), LOOKUP($A598,Collections!$A:$A,Collections!Y:Y), 0)</f>
        <v>0</v>
      </c>
      <c r="AD598">
        <f>IF(EXACT(VLOOKUP(AD$1,Variables!$B$6:$C$32, 2, FALSE), "Yes"), LOOKUP($A598,Collections!$A:$A,Collections!Z:Z), 0)</f>
        <v>0</v>
      </c>
      <c r="AE598">
        <f>IF(EXACT(VLOOKUP(AE$1,Variables!$B$6:$C$32, 2, FALSE), "Yes"), LOOKUP($A598,Collections!$A:$A,Collections!AA:AA), 0)</f>
        <v>0</v>
      </c>
      <c r="AF598">
        <f>IF(EXACT(VLOOKUP(AF$1,Variables!$B$6:$C$32, 2, FALSE), "Yes"), LOOKUP($A598,Collections!$A:$A,Collections!AB:AB), 0)</f>
        <v>0</v>
      </c>
      <c r="AG598" t="str">
        <f t="shared" si="9"/>
        <v>Yes</v>
      </c>
      <c r="AH598">
        <f>IF(D598&gt;=Variables!$C$1,1,0)</f>
        <v>1</v>
      </c>
      <c r="AI598">
        <f>IF(E598&gt;=Variables!$C$1,1,0)</f>
        <v>1</v>
      </c>
    </row>
    <row r="599" spans="1:35" x14ac:dyDescent="0.2">
      <c r="A599" s="25">
        <v>10772901</v>
      </c>
      <c r="B599" s="2" t="s">
        <v>1593</v>
      </c>
      <c r="C599">
        <f>IF(ISNA(VLOOKUP(A599,Images!A:C,3,FALSE)), 0, VLOOKUP(A599,Images!A:C,3,FALSE))/IF(ISNA(VLOOKUP(A599,Images!A:C,2,FALSE)), 1,VLOOKUP(A599,Images!A:C,2,FALSE))</f>
        <v>8.8042289464090415E-2</v>
      </c>
      <c r="D599">
        <f>IF(NOT(ISNA(VLOOKUP(A599,Harvard!B:E,4,FALSE))), VLOOKUP(A599,Harvard!B:E,4,FALSE), 0)</f>
        <v>1</v>
      </c>
      <c r="E599">
        <f>IF(NOT(ISNA(VLOOKUP(A599,UC!B:D, 3, FALSE))),VLOOKUP(A599,UC!B:D, 2, FALSE)/VLOOKUP(A599, UC!B:D, 3, FALSE), 0)</f>
        <v>0.80555555555555558</v>
      </c>
      <c r="F599">
        <f>IF(EXACT(VLOOKUP(F$1,Variables!$B$6:$C$32, 2, FALSE), "Yes"), LOOKUP($A599,Collections!$A:$A,Collections!B:B), 0)</f>
        <v>0</v>
      </c>
      <c r="G599">
        <f>IF(EXACT(VLOOKUP(G$1,Variables!$B$6:$C$32, 2, FALSE), "Yes"), LOOKUP($A599,Collections!$A:$A,Collections!C:C), 0)</f>
        <v>0</v>
      </c>
      <c r="H599">
        <f>IF(EXACT(VLOOKUP(H$1,Variables!$B$6:$C$32, 2, FALSE), "Yes"), LOOKUP($A599,Collections!$A:$A,Collections!D:D), 0)</f>
        <v>0</v>
      </c>
      <c r="I599">
        <f>IF(EXACT(VLOOKUP(I$1,Variables!$B$6:$C$32, 2, FALSE), "Yes"), LOOKUP($A599,Collections!$A:$A,Collections!E:E), 0)</f>
        <v>0</v>
      </c>
      <c r="J599">
        <f>IF(EXACT(VLOOKUP(J$1,Variables!$B$6:$C$32, 2, FALSE), "Yes"), LOOKUP($A599,Collections!$A:$A,Collections!F:F), 0)</f>
        <v>0</v>
      </c>
      <c r="K599">
        <f>IF(EXACT(VLOOKUP(K$1,Variables!$B$6:$C$32, 2, FALSE), "Yes"), LOOKUP($A599,Collections!$A:$A,Collections!G:G), 0)</f>
        <v>1</v>
      </c>
      <c r="L599">
        <f>IF(EXACT(VLOOKUP(L$1,Variables!$B$6:$C$32, 2, FALSE), "Yes"), LOOKUP($A599,Collections!$A:$A,Collections!H:H), 0)</f>
        <v>0</v>
      </c>
      <c r="M599">
        <f>IF(EXACT(VLOOKUP(M$1,Variables!$B$6:$C$32, 2, FALSE), "Yes"), LOOKUP($A599,Collections!$A:$A,Collections!I:I), 0)</f>
        <v>0</v>
      </c>
      <c r="N599">
        <f>IF(EXACT(VLOOKUP(N$1,Variables!$B$6:$C$32, 2, FALSE), "Yes"), LOOKUP($A599,Collections!$A:$A,Collections!J:J), 0)</f>
        <v>0</v>
      </c>
      <c r="O599">
        <f>IF(EXACT(VLOOKUP(O$1,Variables!$B$6:$C$32, 2, FALSE), "Yes"), LOOKUP($A599,Collections!$A:$A,Collections!K:K), 0)</f>
        <v>0</v>
      </c>
      <c r="P599">
        <f>IF(EXACT(VLOOKUP(P$1,Variables!$B$6:$C$32, 2, FALSE), "Yes"), LOOKUP($A599,Collections!$A:$A,Collections!L:L), 0)</f>
        <v>0</v>
      </c>
      <c r="Q599">
        <f>IF(EXACT(VLOOKUP(Q$1,Variables!$B$6:$C$32, 2, FALSE), "Yes"), LOOKUP($A599,Collections!$A:$A,Collections!M:M), 0)</f>
        <v>0</v>
      </c>
      <c r="R599">
        <f>IF(EXACT(VLOOKUP(R$1,Variables!$B$6:$C$32, 2, FALSE), "Yes"), LOOKUP($A599,Collections!$A:$A,Collections!N:N), 0)</f>
        <v>0</v>
      </c>
      <c r="S599">
        <f>IF(EXACT(VLOOKUP(S$1,Variables!$B$6:$C$32, 2, FALSE), "Yes"), LOOKUP($A599,Collections!$A:$A,Collections!O:O), 0)</f>
        <v>0</v>
      </c>
      <c r="T599">
        <f>IF(EXACT(VLOOKUP(T$1,Variables!$B$6:$C$32, 2, FALSE), "Yes"), LOOKUP($A599,Collections!$A:$A,Collections!P:P), 0)</f>
        <v>0</v>
      </c>
      <c r="U599">
        <f>IF(EXACT(VLOOKUP(U$1,Variables!$B$6:$C$32, 2, FALSE), "Yes"), LOOKUP($A599,Collections!$A:$A,Collections!Q:Q), 0)</f>
        <v>0</v>
      </c>
      <c r="V599">
        <f>IF(EXACT(VLOOKUP(V$1,Variables!$B$6:$C$32, 2, FALSE), "Yes"), LOOKUP($A599,Collections!$A:$A,Collections!R:R), 0)</f>
        <v>0</v>
      </c>
      <c r="W599">
        <f>IF(EXACT(VLOOKUP(W$1,Variables!$B$6:$C$32, 2, FALSE), "Yes"), LOOKUP($A599,Collections!$A:$A,Collections!S:S), 0)</f>
        <v>0</v>
      </c>
      <c r="X599">
        <f>IF(EXACT(VLOOKUP(X$1,Variables!$B$6:$C$32, 2, FALSE), "Yes"), LOOKUP($A599,Collections!$A:$A,Collections!T:T), 0)</f>
        <v>0</v>
      </c>
      <c r="Y599">
        <f>IF(EXACT(VLOOKUP(Y$1,Variables!$B$6:$C$32, 2, FALSE), "Yes"), LOOKUP($A599,Collections!$A:$A,Collections!U:U), 0)</f>
        <v>0</v>
      </c>
      <c r="Z599">
        <f>IF(EXACT(VLOOKUP(Z$1,Variables!$B$6:$C$32, 2, FALSE), "Yes"), LOOKUP($A599,Collections!$A:$A,Collections!V:V), 0)</f>
        <v>0</v>
      </c>
      <c r="AA599">
        <f>IF(EXACT(VLOOKUP(AA$1,Variables!$B$6:$C$32, 2, FALSE), "Yes"), LOOKUP($A599,Collections!$A:$A,Collections!W:W), 0)</f>
        <v>0</v>
      </c>
      <c r="AB599">
        <f>IF(EXACT(VLOOKUP(AB$1,Variables!$B$6:$C$32, 2, FALSE), "Yes"), LOOKUP($A599,Collections!$A:$A,Collections!X:X), 0)</f>
        <v>0</v>
      </c>
      <c r="AC599">
        <f>IF(EXACT(VLOOKUP(AC$1,Variables!$B$6:$C$32, 2, FALSE), "Yes"), LOOKUP($A599,Collections!$A:$A,Collections!Y:Y), 0)</f>
        <v>0</v>
      </c>
      <c r="AD599">
        <f>IF(EXACT(VLOOKUP(AD$1,Variables!$B$6:$C$32, 2, FALSE), "Yes"), LOOKUP($A599,Collections!$A:$A,Collections!Z:Z), 0)</f>
        <v>0</v>
      </c>
      <c r="AE599">
        <f>IF(EXACT(VLOOKUP(AE$1,Variables!$B$6:$C$32, 2, FALSE), "Yes"), LOOKUP($A599,Collections!$A:$A,Collections!AA:AA), 0)</f>
        <v>0</v>
      </c>
      <c r="AF599">
        <f>IF(EXACT(VLOOKUP(AF$1,Variables!$B$6:$C$32, 2, FALSE), "Yes"), LOOKUP($A599,Collections!$A:$A,Collections!AB:AB), 0)</f>
        <v>0</v>
      </c>
      <c r="AG599" t="str">
        <f t="shared" si="9"/>
        <v>Yes</v>
      </c>
      <c r="AH599">
        <f>IF(D599&gt;=Variables!$C$1,1,0)</f>
        <v>1</v>
      </c>
      <c r="AI599">
        <f>IF(E599&gt;=Variables!$C$1,1,0)</f>
        <v>0</v>
      </c>
    </row>
    <row r="600" spans="1:35" x14ac:dyDescent="0.2">
      <c r="A600" s="25">
        <v>730688</v>
      </c>
      <c r="B600" s="2" t="s">
        <v>1148</v>
      </c>
      <c r="C600">
        <f>IF(ISNA(VLOOKUP(A600,Images!A:C,3,FALSE)), 0, VLOOKUP(A600,Images!A:C,3,FALSE))/IF(ISNA(VLOOKUP(A600,Images!A:C,2,FALSE)), 1,VLOOKUP(A600,Images!A:C,2,FALSE))</f>
        <v>1.743247605724739E-2</v>
      </c>
      <c r="D600">
        <f>IF(NOT(ISNA(VLOOKUP(A600,Harvard!B:E,4,FALSE))), VLOOKUP(A600,Harvard!B:E,4,FALSE), 0)</f>
        <v>0.97060000000000002</v>
      </c>
      <c r="E600">
        <f>IF(NOT(ISNA(VLOOKUP(A600,UC!B:D, 3, FALSE))),VLOOKUP(A600,UC!B:D, 2, FALSE)/VLOOKUP(A600, UC!B:D, 3, FALSE), 0)</f>
        <v>1</v>
      </c>
      <c r="F600">
        <f>IF(EXACT(VLOOKUP(F$1,Variables!$B$6:$C$32, 2, FALSE), "Yes"), LOOKUP($A600,Collections!$A:$A,Collections!B:B), 0)</f>
        <v>0</v>
      </c>
      <c r="G600">
        <f>IF(EXACT(VLOOKUP(G$1,Variables!$B$6:$C$32, 2, FALSE), "Yes"), LOOKUP($A600,Collections!$A:$A,Collections!C:C), 0)</f>
        <v>1</v>
      </c>
      <c r="H600">
        <f>IF(EXACT(VLOOKUP(H$1,Variables!$B$6:$C$32, 2, FALSE), "Yes"), LOOKUP($A600,Collections!$A:$A,Collections!D:D), 0)</f>
        <v>0</v>
      </c>
      <c r="I600">
        <f>IF(EXACT(VLOOKUP(I$1,Variables!$B$6:$C$32, 2, FALSE), "Yes"), LOOKUP($A600,Collections!$A:$A,Collections!E:E), 0)</f>
        <v>0</v>
      </c>
      <c r="J600">
        <f>IF(EXACT(VLOOKUP(J$1,Variables!$B$6:$C$32, 2, FALSE), "Yes"), LOOKUP($A600,Collections!$A:$A,Collections!F:F), 0)</f>
        <v>0</v>
      </c>
      <c r="K600">
        <f>IF(EXACT(VLOOKUP(K$1,Variables!$B$6:$C$32, 2, FALSE), "Yes"), LOOKUP($A600,Collections!$A:$A,Collections!G:G), 0)</f>
        <v>0</v>
      </c>
      <c r="L600">
        <f>IF(EXACT(VLOOKUP(L$1,Variables!$B$6:$C$32, 2, FALSE), "Yes"), LOOKUP($A600,Collections!$A:$A,Collections!H:H), 0)</f>
        <v>0</v>
      </c>
      <c r="M600">
        <f>IF(EXACT(VLOOKUP(M$1,Variables!$B$6:$C$32, 2, FALSE), "Yes"), LOOKUP($A600,Collections!$A:$A,Collections!I:I), 0)</f>
        <v>0</v>
      </c>
      <c r="N600">
        <f>IF(EXACT(VLOOKUP(N$1,Variables!$B$6:$C$32, 2, FALSE), "Yes"), LOOKUP($A600,Collections!$A:$A,Collections!J:J), 0)</f>
        <v>0</v>
      </c>
      <c r="O600">
        <f>IF(EXACT(VLOOKUP(O$1,Variables!$B$6:$C$32, 2, FALSE), "Yes"), LOOKUP($A600,Collections!$A:$A,Collections!K:K), 0)</f>
        <v>0</v>
      </c>
      <c r="P600">
        <f>IF(EXACT(VLOOKUP(P$1,Variables!$B$6:$C$32, 2, FALSE), "Yes"), LOOKUP($A600,Collections!$A:$A,Collections!L:L), 0)</f>
        <v>0</v>
      </c>
      <c r="Q600">
        <f>IF(EXACT(VLOOKUP(Q$1,Variables!$B$6:$C$32, 2, FALSE), "Yes"), LOOKUP($A600,Collections!$A:$A,Collections!M:M), 0)</f>
        <v>0</v>
      </c>
      <c r="R600">
        <f>IF(EXACT(VLOOKUP(R$1,Variables!$B$6:$C$32, 2, FALSE), "Yes"), LOOKUP($A600,Collections!$A:$A,Collections!N:N), 0)</f>
        <v>0</v>
      </c>
      <c r="S600">
        <f>IF(EXACT(VLOOKUP(S$1,Variables!$B$6:$C$32, 2, FALSE), "Yes"), LOOKUP($A600,Collections!$A:$A,Collections!O:O), 0)</f>
        <v>0</v>
      </c>
      <c r="T600">
        <f>IF(EXACT(VLOOKUP(T$1,Variables!$B$6:$C$32, 2, FALSE), "Yes"), LOOKUP($A600,Collections!$A:$A,Collections!P:P), 0)</f>
        <v>0</v>
      </c>
      <c r="U600">
        <f>IF(EXACT(VLOOKUP(U$1,Variables!$B$6:$C$32, 2, FALSE), "Yes"), LOOKUP($A600,Collections!$A:$A,Collections!Q:Q), 0)</f>
        <v>0</v>
      </c>
      <c r="V600">
        <f>IF(EXACT(VLOOKUP(V$1,Variables!$B$6:$C$32, 2, FALSE), "Yes"), LOOKUP($A600,Collections!$A:$A,Collections!R:R), 0)</f>
        <v>0</v>
      </c>
      <c r="W600">
        <f>IF(EXACT(VLOOKUP(W$1,Variables!$B$6:$C$32, 2, FALSE), "Yes"), LOOKUP($A600,Collections!$A:$A,Collections!S:S), 0)</f>
        <v>0</v>
      </c>
      <c r="X600">
        <f>IF(EXACT(VLOOKUP(X$1,Variables!$B$6:$C$32, 2, FALSE), "Yes"), LOOKUP($A600,Collections!$A:$A,Collections!T:T), 0)</f>
        <v>0</v>
      </c>
      <c r="Y600">
        <f>IF(EXACT(VLOOKUP(Y$1,Variables!$B$6:$C$32, 2, FALSE), "Yes"), LOOKUP($A600,Collections!$A:$A,Collections!U:U), 0)</f>
        <v>0</v>
      </c>
      <c r="Z600">
        <f>IF(EXACT(VLOOKUP(Z$1,Variables!$B$6:$C$32, 2, FALSE), "Yes"), LOOKUP($A600,Collections!$A:$A,Collections!V:V), 0)</f>
        <v>0</v>
      </c>
      <c r="AA600">
        <f>IF(EXACT(VLOOKUP(AA$1,Variables!$B$6:$C$32, 2, FALSE), "Yes"), LOOKUP($A600,Collections!$A:$A,Collections!W:W), 0)</f>
        <v>0</v>
      </c>
      <c r="AB600">
        <f>IF(EXACT(VLOOKUP(AB$1,Variables!$B$6:$C$32, 2, FALSE), "Yes"), LOOKUP($A600,Collections!$A:$A,Collections!X:X), 0)</f>
        <v>0</v>
      </c>
      <c r="AC600">
        <f>IF(EXACT(VLOOKUP(AC$1,Variables!$B$6:$C$32, 2, FALSE), "Yes"), LOOKUP($A600,Collections!$A:$A,Collections!Y:Y), 0)</f>
        <v>0</v>
      </c>
      <c r="AD600">
        <f>IF(EXACT(VLOOKUP(AD$1,Variables!$B$6:$C$32, 2, FALSE), "Yes"), LOOKUP($A600,Collections!$A:$A,Collections!Z:Z), 0)</f>
        <v>0</v>
      </c>
      <c r="AE600">
        <f>IF(EXACT(VLOOKUP(AE$1,Variables!$B$6:$C$32, 2, FALSE), "Yes"), LOOKUP($A600,Collections!$A:$A,Collections!AA:AA), 0)</f>
        <v>0</v>
      </c>
      <c r="AF600">
        <f>IF(EXACT(VLOOKUP(AF$1,Variables!$B$6:$C$32, 2, FALSE), "Yes"), LOOKUP($A600,Collections!$A:$A,Collections!AB:AB), 0)</f>
        <v>0</v>
      </c>
      <c r="AG600" t="str">
        <f t="shared" si="9"/>
        <v>Yes</v>
      </c>
      <c r="AH600">
        <f>IF(D600&gt;=Variables!$C$1,1,0)</f>
        <v>1</v>
      </c>
      <c r="AI600">
        <f>IF(E600&gt;=Variables!$C$1,1,0)</f>
        <v>1</v>
      </c>
    </row>
    <row r="601" spans="1:35" x14ac:dyDescent="0.2">
      <c r="A601" s="25">
        <v>10656448</v>
      </c>
      <c r="B601" s="2" t="s">
        <v>1591</v>
      </c>
      <c r="C601">
        <f>IF(ISNA(VLOOKUP(A601,Images!A:C,3,FALSE)), 0, VLOOKUP(A601,Images!A:C,3,FALSE))/IF(ISNA(VLOOKUP(A601,Images!A:C,2,FALSE)), 1,VLOOKUP(A601,Images!A:C,2,FALSE))</f>
        <v>0.92894736842105263</v>
      </c>
      <c r="D601">
        <f>IF(NOT(ISNA(VLOOKUP(A601,Harvard!B:E,4,FALSE))), VLOOKUP(A601,Harvard!B:E,4,FALSE), 0)</f>
        <v>0</v>
      </c>
      <c r="E601">
        <f>IF(NOT(ISNA(VLOOKUP(A601,UC!B:D, 3, FALSE))),VLOOKUP(A601,UC!B:D, 2, FALSE)/VLOOKUP(A601, UC!B:D, 3, FALSE), 0)</f>
        <v>1</v>
      </c>
      <c r="F601">
        <f>IF(EXACT(VLOOKUP(F$1,Variables!$B$6:$C$32, 2, FALSE), "Yes"), LOOKUP($A601,Collections!$A:$A,Collections!B:B), 0)</f>
        <v>0</v>
      </c>
      <c r="G601">
        <f>IF(EXACT(VLOOKUP(G$1,Variables!$B$6:$C$32, 2, FALSE), "Yes"), LOOKUP($A601,Collections!$A:$A,Collections!C:C), 0)</f>
        <v>0</v>
      </c>
      <c r="H601">
        <f>IF(EXACT(VLOOKUP(H$1,Variables!$B$6:$C$32, 2, FALSE), "Yes"), LOOKUP($A601,Collections!$A:$A,Collections!D:D), 0)</f>
        <v>0</v>
      </c>
      <c r="I601">
        <f>IF(EXACT(VLOOKUP(I$1,Variables!$B$6:$C$32, 2, FALSE), "Yes"), LOOKUP($A601,Collections!$A:$A,Collections!E:E), 0)</f>
        <v>0</v>
      </c>
      <c r="J601">
        <f>IF(EXACT(VLOOKUP(J$1,Variables!$B$6:$C$32, 2, FALSE), "Yes"), LOOKUP($A601,Collections!$A:$A,Collections!F:F), 0)</f>
        <v>0</v>
      </c>
      <c r="K601">
        <f>IF(EXACT(VLOOKUP(K$1,Variables!$B$6:$C$32, 2, FALSE), "Yes"), LOOKUP($A601,Collections!$A:$A,Collections!G:G), 0)</f>
        <v>1</v>
      </c>
      <c r="L601">
        <f>IF(EXACT(VLOOKUP(L$1,Variables!$B$6:$C$32, 2, FALSE), "Yes"), LOOKUP($A601,Collections!$A:$A,Collections!H:H), 0)</f>
        <v>0</v>
      </c>
      <c r="M601">
        <f>IF(EXACT(VLOOKUP(M$1,Variables!$B$6:$C$32, 2, FALSE), "Yes"), LOOKUP($A601,Collections!$A:$A,Collections!I:I), 0)</f>
        <v>0</v>
      </c>
      <c r="N601">
        <f>IF(EXACT(VLOOKUP(N$1,Variables!$B$6:$C$32, 2, FALSE), "Yes"), LOOKUP($A601,Collections!$A:$A,Collections!J:J), 0)</f>
        <v>0</v>
      </c>
      <c r="O601">
        <f>IF(EXACT(VLOOKUP(O$1,Variables!$B$6:$C$32, 2, FALSE), "Yes"), LOOKUP($A601,Collections!$A:$A,Collections!K:K), 0)</f>
        <v>0</v>
      </c>
      <c r="P601">
        <f>IF(EXACT(VLOOKUP(P$1,Variables!$B$6:$C$32, 2, FALSE), "Yes"), LOOKUP($A601,Collections!$A:$A,Collections!L:L), 0)</f>
        <v>0</v>
      </c>
      <c r="Q601">
        <f>IF(EXACT(VLOOKUP(Q$1,Variables!$B$6:$C$32, 2, FALSE), "Yes"), LOOKUP($A601,Collections!$A:$A,Collections!M:M), 0)</f>
        <v>0</v>
      </c>
      <c r="R601">
        <f>IF(EXACT(VLOOKUP(R$1,Variables!$B$6:$C$32, 2, FALSE), "Yes"), LOOKUP($A601,Collections!$A:$A,Collections!N:N), 0)</f>
        <v>0</v>
      </c>
      <c r="S601">
        <f>IF(EXACT(VLOOKUP(S$1,Variables!$B$6:$C$32, 2, FALSE), "Yes"), LOOKUP($A601,Collections!$A:$A,Collections!O:O), 0)</f>
        <v>0</v>
      </c>
      <c r="T601">
        <f>IF(EXACT(VLOOKUP(T$1,Variables!$B$6:$C$32, 2, FALSE), "Yes"), LOOKUP($A601,Collections!$A:$A,Collections!P:P), 0)</f>
        <v>0</v>
      </c>
      <c r="U601">
        <f>IF(EXACT(VLOOKUP(U$1,Variables!$B$6:$C$32, 2, FALSE), "Yes"), LOOKUP($A601,Collections!$A:$A,Collections!Q:Q), 0)</f>
        <v>0</v>
      </c>
      <c r="V601">
        <f>IF(EXACT(VLOOKUP(V$1,Variables!$B$6:$C$32, 2, FALSE), "Yes"), LOOKUP($A601,Collections!$A:$A,Collections!R:R), 0)</f>
        <v>0</v>
      </c>
      <c r="W601">
        <f>IF(EXACT(VLOOKUP(W$1,Variables!$B$6:$C$32, 2, FALSE), "Yes"), LOOKUP($A601,Collections!$A:$A,Collections!S:S), 0)</f>
        <v>0</v>
      </c>
      <c r="X601">
        <f>IF(EXACT(VLOOKUP(X$1,Variables!$B$6:$C$32, 2, FALSE), "Yes"), LOOKUP($A601,Collections!$A:$A,Collections!T:T), 0)</f>
        <v>0</v>
      </c>
      <c r="Y601">
        <f>IF(EXACT(VLOOKUP(Y$1,Variables!$B$6:$C$32, 2, FALSE), "Yes"), LOOKUP($A601,Collections!$A:$A,Collections!U:U), 0)</f>
        <v>0</v>
      </c>
      <c r="Z601">
        <f>IF(EXACT(VLOOKUP(Z$1,Variables!$B$6:$C$32, 2, FALSE), "Yes"), LOOKUP($A601,Collections!$A:$A,Collections!V:V), 0)</f>
        <v>0</v>
      </c>
      <c r="AA601">
        <f>IF(EXACT(VLOOKUP(AA$1,Variables!$B$6:$C$32, 2, FALSE), "Yes"), LOOKUP($A601,Collections!$A:$A,Collections!W:W), 0)</f>
        <v>0</v>
      </c>
      <c r="AB601">
        <f>IF(EXACT(VLOOKUP(AB$1,Variables!$B$6:$C$32, 2, FALSE), "Yes"), LOOKUP($A601,Collections!$A:$A,Collections!X:X), 0)</f>
        <v>0</v>
      </c>
      <c r="AC601">
        <f>IF(EXACT(VLOOKUP(AC$1,Variables!$B$6:$C$32, 2, FALSE), "Yes"), LOOKUP($A601,Collections!$A:$A,Collections!Y:Y), 0)</f>
        <v>0</v>
      </c>
      <c r="AD601">
        <f>IF(EXACT(VLOOKUP(AD$1,Variables!$B$6:$C$32, 2, FALSE), "Yes"), LOOKUP($A601,Collections!$A:$A,Collections!Z:Z), 0)</f>
        <v>0</v>
      </c>
      <c r="AE601">
        <f>IF(EXACT(VLOOKUP(AE$1,Variables!$B$6:$C$32, 2, FALSE), "Yes"), LOOKUP($A601,Collections!$A:$A,Collections!AA:AA), 0)</f>
        <v>0</v>
      </c>
      <c r="AF601">
        <f>IF(EXACT(VLOOKUP(AF$1,Variables!$B$6:$C$32, 2, FALSE), "Yes"), LOOKUP($A601,Collections!$A:$A,Collections!AB:AB), 0)</f>
        <v>0</v>
      </c>
      <c r="AG601" t="str">
        <f t="shared" si="9"/>
        <v>Yes</v>
      </c>
      <c r="AH601">
        <f>IF(D601&gt;=Variables!$C$1,1,0)</f>
        <v>0</v>
      </c>
      <c r="AI601">
        <f>IF(E601&gt;=Variables!$C$1,1,0)</f>
        <v>1</v>
      </c>
    </row>
    <row r="602" spans="1:35" x14ac:dyDescent="0.2">
      <c r="A602" s="25">
        <v>14421771</v>
      </c>
      <c r="B602" s="2" t="s">
        <v>1608</v>
      </c>
      <c r="C602">
        <f>IF(ISNA(VLOOKUP(A602,Images!A:C,3,FALSE)), 0, VLOOKUP(A602,Images!A:C,3,FALSE))/IF(ISNA(VLOOKUP(A602,Images!A:C,2,FALSE)), 1,VLOOKUP(A602,Images!A:C,2,FALSE))</f>
        <v>5.7613168724279837E-2</v>
      </c>
      <c r="D602">
        <f>IF(NOT(ISNA(VLOOKUP(A602,Harvard!B:E,4,FALSE))), VLOOKUP(A602,Harvard!B:E,4,FALSE), 0)</f>
        <v>1</v>
      </c>
      <c r="E602">
        <f>IF(NOT(ISNA(VLOOKUP(A602,UC!B:D, 3, FALSE))),VLOOKUP(A602,UC!B:D, 2, FALSE)/VLOOKUP(A602, UC!B:D, 3, FALSE), 0)</f>
        <v>0</v>
      </c>
      <c r="F602">
        <f>IF(EXACT(VLOOKUP(F$1,Variables!$B$6:$C$32, 2, FALSE), "Yes"), LOOKUP($A602,Collections!$A:$A,Collections!B:B), 0)</f>
        <v>0</v>
      </c>
      <c r="G602">
        <f>IF(EXACT(VLOOKUP(G$1,Variables!$B$6:$C$32, 2, FALSE), "Yes"), LOOKUP($A602,Collections!$A:$A,Collections!C:C), 0)</f>
        <v>0</v>
      </c>
      <c r="H602">
        <f>IF(EXACT(VLOOKUP(H$1,Variables!$B$6:$C$32, 2, FALSE), "Yes"), LOOKUP($A602,Collections!$A:$A,Collections!D:D), 0)</f>
        <v>0</v>
      </c>
      <c r="I602">
        <f>IF(EXACT(VLOOKUP(I$1,Variables!$B$6:$C$32, 2, FALSE), "Yes"), LOOKUP($A602,Collections!$A:$A,Collections!E:E), 0)</f>
        <v>0</v>
      </c>
      <c r="J602">
        <f>IF(EXACT(VLOOKUP(J$1,Variables!$B$6:$C$32, 2, FALSE), "Yes"), LOOKUP($A602,Collections!$A:$A,Collections!F:F), 0)</f>
        <v>0</v>
      </c>
      <c r="K602">
        <f>IF(EXACT(VLOOKUP(K$1,Variables!$B$6:$C$32, 2, FALSE), "Yes"), LOOKUP($A602,Collections!$A:$A,Collections!G:G), 0)</f>
        <v>1</v>
      </c>
      <c r="L602">
        <f>IF(EXACT(VLOOKUP(L$1,Variables!$B$6:$C$32, 2, FALSE), "Yes"), LOOKUP($A602,Collections!$A:$A,Collections!H:H), 0)</f>
        <v>0</v>
      </c>
      <c r="M602">
        <f>IF(EXACT(VLOOKUP(M$1,Variables!$B$6:$C$32, 2, FALSE), "Yes"), LOOKUP($A602,Collections!$A:$A,Collections!I:I), 0)</f>
        <v>0</v>
      </c>
      <c r="N602">
        <f>IF(EXACT(VLOOKUP(N$1,Variables!$B$6:$C$32, 2, FALSE), "Yes"), LOOKUP($A602,Collections!$A:$A,Collections!J:J), 0)</f>
        <v>0</v>
      </c>
      <c r="O602">
        <f>IF(EXACT(VLOOKUP(O$1,Variables!$B$6:$C$32, 2, FALSE), "Yes"), LOOKUP($A602,Collections!$A:$A,Collections!K:K), 0)</f>
        <v>0</v>
      </c>
      <c r="P602">
        <f>IF(EXACT(VLOOKUP(P$1,Variables!$B$6:$C$32, 2, FALSE), "Yes"), LOOKUP($A602,Collections!$A:$A,Collections!L:L), 0)</f>
        <v>0</v>
      </c>
      <c r="Q602">
        <f>IF(EXACT(VLOOKUP(Q$1,Variables!$B$6:$C$32, 2, FALSE), "Yes"), LOOKUP($A602,Collections!$A:$A,Collections!M:M), 0)</f>
        <v>0</v>
      </c>
      <c r="R602">
        <f>IF(EXACT(VLOOKUP(R$1,Variables!$B$6:$C$32, 2, FALSE), "Yes"), LOOKUP($A602,Collections!$A:$A,Collections!N:N), 0)</f>
        <v>0</v>
      </c>
      <c r="S602">
        <f>IF(EXACT(VLOOKUP(S$1,Variables!$B$6:$C$32, 2, FALSE), "Yes"), LOOKUP($A602,Collections!$A:$A,Collections!O:O), 0)</f>
        <v>0</v>
      </c>
      <c r="T602">
        <f>IF(EXACT(VLOOKUP(T$1,Variables!$B$6:$C$32, 2, FALSE), "Yes"), LOOKUP($A602,Collections!$A:$A,Collections!P:P), 0)</f>
        <v>0</v>
      </c>
      <c r="U602">
        <f>IF(EXACT(VLOOKUP(U$1,Variables!$B$6:$C$32, 2, FALSE), "Yes"), LOOKUP($A602,Collections!$A:$A,Collections!Q:Q), 0)</f>
        <v>0</v>
      </c>
      <c r="V602">
        <f>IF(EXACT(VLOOKUP(V$1,Variables!$B$6:$C$32, 2, FALSE), "Yes"), LOOKUP($A602,Collections!$A:$A,Collections!R:R), 0)</f>
        <v>0</v>
      </c>
      <c r="W602">
        <f>IF(EXACT(VLOOKUP(W$1,Variables!$B$6:$C$32, 2, FALSE), "Yes"), LOOKUP($A602,Collections!$A:$A,Collections!S:S), 0)</f>
        <v>0</v>
      </c>
      <c r="X602">
        <f>IF(EXACT(VLOOKUP(X$1,Variables!$B$6:$C$32, 2, FALSE), "Yes"), LOOKUP($A602,Collections!$A:$A,Collections!T:T), 0)</f>
        <v>0</v>
      </c>
      <c r="Y602">
        <f>IF(EXACT(VLOOKUP(Y$1,Variables!$B$6:$C$32, 2, FALSE), "Yes"), LOOKUP($A602,Collections!$A:$A,Collections!U:U), 0)</f>
        <v>0</v>
      </c>
      <c r="Z602">
        <f>IF(EXACT(VLOOKUP(Z$1,Variables!$B$6:$C$32, 2, FALSE), "Yes"), LOOKUP($A602,Collections!$A:$A,Collections!V:V), 0)</f>
        <v>0</v>
      </c>
      <c r="AA602">
        <f>IF(EXACT(VLOOKUP(AA$1,Variables!$B$6:$C$32, 2, FALSE), "Yes"), LOOKUP($A602,Collections!$A:$A,Collections!W:W), 0)</f>
        <v>0</v>
      </c>
      <c r="AB602">
        <f>IF(EXACT(VLOOKUP(AB$1,Variables!$B$6:$C$32, 2, FALSE), "Yes"), LOOKUP($A602,Collections!$A:$A,Collections!X:X), 0)</f>
        <v>0</v>
      </c>
      <c r="AC602">
        <f>IF(EXACT(VLOOKUP(AC$1,Variables!$B$6:$C$32, 2, FALSE), "Yes"), LOOKUP($A602,Collections!$A:$A,Collections!Y:Y), 0)</f>
        <v>0</v>
      </c>
      <c r="AD602">
        <f>IF(EXACT(VLOOKUP(AD$1,Variables!$B$6:$C$32, 2, FALSE), "Yes"), LOOKUP($A602,Collections!$A:$A,Collections!Z:Z), 0)</f>
        <v>0</v>
      </c>
      <c r="AE602">
        <f>IF(EXACT(VLOOKUP(AE$1,Variables!$B$6:$C$32, 2, FALSE), "Yes"), LOOKUP($A602,Collections!$A:$A,Collections!AA:AA), 0)</f>
        <v>0</v>
      </c>
      <c r="AF602">
        <f>IF(EXACT(VLOOKUP(AF$1,Variables!$B$6:$C$32, 2, FALSE), "Yes"), LOOKUP($A602,Collections!$A:$A,Collections!AB:AB), 0)</f>
        <v>0</v>
      </c>
      <c r="AG602" t="str">
        <f t="shared" si="9"/>
        <v>Yes</v>
      </c>
      <c r="AH602">
        <f>IF(D602&gt;=Variables!$C$1,1,0)</f>
        <v>1</v>
      </c>
      <c r="AI602">
        <f>IF(E602&gt;=Variables!$C$1,1,0)</f>
        <v>0</v>
      </c>
    </row>
    <row r="603" spans="1:35" x14ac:dyDescent="0.2">
      <c r="A603" s="25">
        <v>10790969</v>
      </c>
      <c r="B603" s="2" t="s">
        <v>1152</v>
      </c>
      <c r="C603">
        <f>IF(ISNA(VLOOKUP(A603,Images!A:C,3,FALSE)), 0, VLOOKUP(A603,Images!A:C,3,FALSE))/IF(ISNA(VLOOKUP(A603,Images!A:C,2,FALSE)), 1,VLOOKUP(A603,Images!A:C,2,FALSE))</f>
        <v>1.1759764804703907E-2</v>
      </c>
      <c r="D603">
        <f>IF(NOT(ISNA(VLOOKUP(A603,Harvard!B:E,4,FALSE))), VLOOKUP(A603,Harvard!B:E,4,FALSE), 0)</f>
        <v>0.88460000000000005</v>
      </c>
      <c r="E603">
        <f>IF(NOT(ISNA(VLOOKUP(A603,UC!B:D, 3, FALSE))),VLOOKUP(A603,UC!B:D, 2, FALSE)/VLOOKUP(A603, UC!B:D, 3, FALSE), 0)</f>
        <v>0</v>
      </c>
      <c r="F603">
        <f>IF(EXACT(VLOOKUP(F$1,Variables!$B$6:$C$32, 2, FALSE), "Yes"), LOOKUP($A603,Collections!$A:$A,Collections!B:B), 0)</f>
        <v>0</v>
      </c>
      <c r="G603">
        <f>IF(EXACT(VLOOKUP(G$1,Variables!$B$6:$C$32, 2, FALSE), "Yes"), LOOKUP($A603,Collections!$A:$A,Collections!C:C), 0)</f>
        <v>0</v>
      </c>
      <c r="H603">
        <f>IF(EXACT(VLOOKUP(H$1,Variables!$B$6:$C$32, 2, FALSE), "Yes"), LOOKUP($A603,Collections!$A:$A,Collections!D:D), 0)</f>
        <v>0</v>
      </c>
      <c r="I603">
        <f>IF(EXACT(VLOOKUP(I$1,Variables!$B$6:$C$32, 2, FALSE), "Yes"), LOOKUP($A603,Collections!$A:$A,Collections!E:E), 0)</f>
        <v>0</v>
      </c>
      <c r="J603">
        <f>IF(EXACT(VLOOKUP(J$1,Variables!$B$6:$C$32, 2, FALSE), "Yes"), LOOKUP($A603,Collections!$A:$A,Collections!F:F), 0)</f>
        <v>0</v>
      </c>
      <c r="K603">
        <f>IF(EXACT(VLOOKUP(K$1,Variables!$B$6:$C$32, 2, FALSE), "Yes"), LOOKUP($A603,Collections!$A:$A,Collections!G:G), 0)</f>
        <v>0</v>
      </c>
      <c r="L603">
        <f>IF(EXACT(VLOOKUP(L$1,Variables!$B$6:$C$32, 2, FALSE), "Yes"), LOOKUP($A603,Collections!$A:$A,Collections!H:H), 0)</f>
        <v>0</v>
      </c>
      <c r="M603">
        <f>IF(EXACT(VLOOKUP(M$1,Variables!$B$6:$C$32, 2, FALSE), "Yes"), LOOKUP($A603,Collections!$A:$A,Collections!I:I), 0)</f>
        <v>1</v>
      </c>
      <c r="N603">
        <f>IF(EXACT(VLOOKUP(N$1,Variables!$B$6:$C$32, 2, FALSE), "Yes"), LOOKUP($A603,Collections!$A:$A,Collections!J:J), 0)</f>
        <v>0</v>
      </c>
      <c r="O603">
        <f>IF(EXACT(VLOOKUP(O$1,Variables!$B$6:$C$32, 2, FALSE), "Yes"), LOOKUP($A603,Collections!$A:$A,Collections!K:K), 0)</f>
        <v>0</v>
      </c>
      <c r="P603">
        <f>IF(EXACT(VLOOKUP(P$1,Variables!$B$6:$C$32, 2, FALSE), "Yes"), LOOKUP($A603,Collections!$A:$A,Collections!L:L), 0)</f>
        <v>0</v>
      </c>
      <c r="Q603">
        <f>IF(EXACT(VLOOKUP(Q$1,Variables!$B$6:$C$32, 2, FALSE), "Yes"), LOOKUP($A603,Collections!$A:$A,Collections!M:M), 0)</f>
        <v>0</v>
      </c>
      <c r="R603">
        <f>IF(EXACT(VLOOKUP(R$1,Variables!$B$6:$C$32, 2, FALSE), "Yes"), LOOKUP($A603,Collections!$A:$A,Collections!N:N), 0)</f>
        <v>0</v>
      </c>
      <c r="S603">
        <f>IF(EXACT(VLOOKUP(S$1,Variables!$B$6:$C$32, 2, FALSE), "Yes"), LOOKUP($A603,Collections!$A:$A,Collections!O:O), 0)</f>
        <v>0</v>
      </c>
      <c r="T603">
        <f>IF(EXACT(VLOOKUP(T$1,Variables!$B$6:$C$32, 2, FALSE), "Yes"), LOOKUP($A603,Collections!$A:$A,Collections!P:P), 0)</f>
        <v>0</v>
      </c>
      <c r="U603">
        <f>IF(EXACT(VLOOKUP(U$1,Variables!$B$6:$C$32, 2, FALSE), "Yes"), LOOKUP($A603,Collections!$A:$A,Collections!Q:Q), 0)</f>
        <v>0</v>
      </c>
      <c r="V603">
        <f>IF(EXACT(VLOOKUP(V$1,Variables!$B$6:$C$32, 2, FALSE), "Yes"), LOOKUP($A603,Collections!$A:$A,Collections!R:R), 0)</f>
        <v>0</v>
      </c>
      <c r="W603">
        <f>IF(EXACT(VLOOKUP(W$1,Variables!$B$6:$C$32, 2, FALSE), "Yes"), LOOKUP($A603,Collections!$A:$A,Collections!S:S), 0)</f>
        <v>0</v>
      </c>
      <c r="X603">
        <f>IF(EXACT(VLOOKUP(X$1,Variables!$B$6:$C$32, 2, FALSE), "Yes"), LOOKUP($A603,Collections!$A:$A,Collections!T:T), 0)</f>
        <v>0</v>
      </c>
      <c r="Y603">
        <f>IF(EXACT(VLOOKUP(Y$1,Variables!$B$6:$C$32, 2, FALSE), "Yes"), LOOKUP($A603,Collections!$A:$A,Collections!U:U), 0)</f>
        <v>0</v>
      </c>
      <c r="Z603">
        <f>IF(EXACT(VLOOKUP(Z$1,Variables!$B$6:$C$32, 2, FALSE), "Yes"), LOOKUP($A603,Collections!$A:$A,Collections!V:V), 0)</f>
        <v>0</v>
      </c>
      <c r="AA603">
        <f>IF(EXACT(VLOOKUP(AA$1,Variables!$B$6:$C$32, 2, FALSE), "Yes"), LOOKUP($A603,Collections!$A:$A,Collections!W:W), 0)</f>
        <v>0</v>
      </c>
      <c r="AB603">
        <f>IF(EXACT(VLOOKUP(AB$1,Variables!$B$6:$C$32, 2, FALSE), "Yes"), LOOKUP($A603,Collections!$A:$A,Collections!X:X), 0)</f>
        <v>0</v>
      </c>
      <c r="AC603">
        <f>IF(EXACT(VLOOKUP(AC$1,Variables!$B$6:$C$32, 2, FALSE), "Yes"), LOOKUP($A603,Collections!$A:$A,Collections!Y:Y), 0)</f>
        <v>0</v>
      </c>
      <c r="AD603">
        <f>IF(EXACT(VLOOKUP(AD$1,Variables!$B$6:$C$32, 2, FALSE), "Yes"), LOOKUP($A603,Collections!$A:$A,Collections!Z:Z), 0)</f>
        <v>0</v>
      </c>
      <c r="AE603">
        <f>IF(EXACT(VLOOKUP(AE$1,Variables!$B$6:$C$32, 2, FALSE), "Yes"), LOOKUP($A603,Collections!$A:$A,Collections!AA:AA), 0)</f>
        <v>0</v>
      </c>
      <c r="AF603">
        <f>IF(EXACT(VLOOKUP(AF$1,Variables!$B$6:$C$32, 2, FALSE), "Yes"), LOOKUP($A603,Collections!$A:$A,Collections!AB:AB), 0)</f>
        <v>0</v>
      </c>
      <c r="AG603" t="str">
        <f t="shared" si="9"/>
        <v>Yes</v>
      </c>
      <c r="AH603">
        <f>IF(D603&gt;=Variables!$C$1,1,0)</f>
        <v>0</v>
      </c>
      <c r="AI603">
        <f>IF(E603&gt;=Variables!$C$1,1,0)</f>
        <v>0</v>
      </c>
    </row>
    <row r="604" spans="1:35" x14ac:dyDescent="0.2">
      <c r="A604" s="25">
        <v>14393972</v>
      </c>
      <c r="B604" s="2" t="s">
        <v>1153</v>
      </c>
      <c r="C604">
        <f>IF(ISNA(VLOOKUP(A604,Images!A:C,3,FALSE)), 0, VLOOKUP(A604,Images!A:C,3,FALSE))/IF(ISNA(VLOOKUP(A604,Images!A:C,2,FALSE)), 1,VLOOKUP(A604,Images!A:C,2,FALSE))</f>
        <v>8.3832335329341312E-2</v>
      </c>
      <c r="D604">
        <f>IF(NOT(ISNA(VLOOKUP(A604,Harvard!B:E,4,FALSE))), VLOOKUP(A604,Harvard!B:E,4,FALSE), 0)</f>
        <v>0</v>
      </c>
      <c r="E604">
        <f>IF(NOT(ISNA(VLOOKUP(A604,UC!B:D, 3, FALSE))),VLOOKUP(A604,UC!B:D, 2, FALSE)/VLOOKUP(A604, UC!B:D, 3, FALSE), 0)</f>
        <v>0</v>
      </c>
      <c r="F604">
        <f>IF(EXACT(VLOOKUP(F$1,Variables!$B$6:$C$32, 2, FALSE), "Yes"), LOOKUP($A604,Collections!$A:$A,Collections!B:B), 0)</f>
        <v>0</v>
      </c>
      <c r="G604">
        <f>IF(EXACT(VLOOKUP(G$1,Variables!$B$6:$C$32, 2, FALSE), "Yes"), LOOKUP($A604,Collections!$A:$A,Collections!C:C), 0)</f>
        <v>0</v>
      </c>
      <c r="H604">
        <f>IF(EXACT(VLOOKUP(H$1,Variables!$B$6:$C$32, 2, FALSE), "Yes"), LOOKUP($A604,Collections!$A:$A,Collections!D:D), 0)</f>
        <v>0</v>
      </c>
      <c r="I604">
        <f>IF(EXACT(VLOOKUP(I$1,Variables!$B$6:$C$32, 2, FALSE), "Yes"), LOOKUP($A604,Collections!$A:$A,Collections!E:E), 0)</f>
        <v>0</v>
      </c>
      <c r="J604">
        <f>IF(EXACT(VLOOKUP(J$1,Variables!$B$6:$C$32, 2, FALSE), "Yes"), LOOKUP($A604,Collections!$A:$A,Collections!F:F), 0)</f>
        <v>0</v>
      </c>
      <c r="K604">
        <f>IF(EXACT(VLOOKUP(K$1,Variables!$B$6:$C$32, 2, FALSE), "Yes"), LOOKUP($A604,Collections!$A:$A,Collections!G:G), 0)</f>
        <v>0</v>
      </c>
      <c r="L604">
        <f>IF(EXACT(VLOOKUP(L$1,Variables!$B$6:$C$32, 2, FALSE), "Yes"), LOOKUP($A604,Collections!$A:$A,Collections!H:H), 0)</f>
        <v>0</v>
      </c>
      <c r="M604">
        <f>IF(EXACT(VLOOKUP(M$1,Variables!$B$6:$C$32, 2, FALSE), "Yes"), LOOKUP($A604,Collections!$A:$A,Collections!I:I), 0)</f>
        <v>1</v>
      </c>
      <c r="N604">
        <f>IF(EXACT(VLOOKUP(N$1,Variables!$B$6:$C$32, 2, FALSE), "Yes"), LOOKUP($A604,Collections!$A:$A,Collections!J:J), 0)</f>
        <v>0</v>
      </c>
      <c r="O604">
        <f>IF(EXACT(VLOOKUP(O$1,Variables!$B$6:$C$32, 2, FALSE), "Yes"), LOOKUP($A604,Collections!$A:$A,Collections!K:K), 0)</f>
        <v>0</v>
      </c>
      <c r="P604">
        <f>IF(EXACT(VLOOKUP(P$1,Variables!$B$6:$C$32, 2, FALSE), "Yes"), LOOKUP($A604,Collections!$A:$A,Collections!L:L), 0)</f>
        <v>0</v>
      </c>
      <c r="Q604">
        <f>IF(EXACT(VLOOKUP(Q$1,Variables!$B$6:$C$32, 2, FALSE), "Yes"), LOOKUP($A604,Collections!$A:$A,Collections!M:M), 0)</f>
        <v>0</v>
      </c>
      <c r="R604">
        <f>IF(EXACT(VLOOKUP(R$1,Variables!$B$6:$C$32, 2, FALSE), "Yes"), LOOKUP($A604,Collections!$A:$A,Collections!N:N), 0)</f>
        <v>0</v>
      </c>
      <c r="S604">
        <f>IF(EXACT(VLOOKUP(S$1,Variables!$B$6:$C$32, 2, FALSE), "Yes"), LOOKUP($A604,Collections!$A:$A,Collections!O:O), 0)</f>
        <v>0</v>
      </c>
      <c r="T604">
        <f>IF(EXACT(VLOOKUP(T$1,Variables!$B$6:$C$32, 2, FALSE), "Yes"), LOOKUP($A604,Collections!$A:$A,Collections!P:P), 0)</f>
        <v>0</v>
      </c>
      <c r="U604">
        <f>IF(EXACT(VLOOKUP(U$1,Variables!$B$6:$C$32, 2, FALSE), "Yes"), LOOKUP($A604,Collections!$A:$A,Collections!Q:Q), 0)</f>
        <v>0</v>
      </c>
      <c r="V604">
        <f>IF(EXACT(VLOOKUP(V$1,Variables!$B$6:$C$32, 2, FALSE), "Yes"), LOOKUP($A604,Collections!$A:$A,Collections!R:R), 0)</f>
        <v>0</v>
      </c>
      <c r="W604">
        <f>IF(EXACT(VLOOKUP(W$1,Variables!$B$6:$C$32, 2, FALSE), "Yes"), LOOKUP($A604,Collections!$A:$A,Collections!S:S), 0)</f>
        <v>0</v>
      </c>
      <c r="X604">
        <f>IF(EXACT(VLOOKUP(X$1,Variables!$B$6:$C$32, 2, FALSE), "Yes"), LOOKUP($A604,Collections!$A:$A,Collections!T:T), 0)</f>
        <v>0</v>
      </c>
      <c r="Y604">
        <f>IF(EXACT(VLOOKUP(Y$1,Variables!$B$6:$C$32, 2, FALSE), "Yes"), LOOKUP($A604,Collections!$A:$A,Collections!U:U), 0)</f>
        <v>0</v>
      </c>
      <c r="Z604">
        <f>IF(EXACT(VLOOKUP(Z$1,Variables!$B$6:$C$32, 2, FALSE), "Yes"), LOOKUP($A604,Collections!$A:$A,Collections!V:V), 0)</f>
        <v>0</v>
      </c>
      <c r="AA604">
        <f>IF(EXACT(VLOOKUP(AA$1,Variables!$B$6:$C$32, 2, FALSE), "Yes"), LOOKUP($A604,Collections!$A:$A,Collections!W:W), 0)</f>
        <v>0</v>
      </c>
      <c r="AB604">
        <f>IF(EXACT(VLOOKUP(AB$1,Variables!$B$6:$C$32, 2, FALSE), "Yes"), LOOKUP($A604,Collections!$A:$A,Collections!X:X), 0)</f>
        <v>0</v>
      </c>
      <c r="AC604">
        <f>IF(EXACT(VLOOKUP(AC$1,Variables!$B$6:$C$32, 2, FALSE), "Yes"), LOOKUP($A604,Collections!$A:$A,Collections!Y:Y), 0)</f>
        <v>0</v>
      </c>
      <c r="AD604">
        <f>IF(EXACT(VLOOKUP(AD$1,Variables!$B$6:$C$32, 2, FALSE), "Yes"), LOOKUP($A604,Collections!$A:$A,Collections!Z:Z), 0)</f>
        <v>0</v>
      </c>
      <c r="AE604">
        <f>IF(EXACT(VLOOKUP(AE$1,Variables!$B$6:$C$32, 2, FALSE), "Yes"), LOOKUP($A604,Collections!$A:$A,Collections!AA:AA), 0)</f>
        <v>0</v>
      </c>
      <c r="AF604">
        <f>IF(EXACT(VLOOKUP(AF$1,Variables!$B$6:$C$32, 2, FALSE), "Yes"), LOOKUP($A604,Collections!$A:$A,Collections!AB:AB), 0)</f>
        <v>0</v>
      </c>
      <c r="AG604" t="str">
        <f t="shared" si="9"/>
        <v>Yes</v>
      </c>
      <c r="AH604">
        <f>IF(D604&gt;=Variables!$C$1,1,0)</f>
        <v>0</v>
      </c>
      <c r="AI604">
        <f>IF(E604&gt;=Variables!$C$1,1,0)</f>
        <v>0</v>
      </c>
    </row>
    <row r="605" spans="1:35" x14ac:dyDescent="0.2">
      <c r="A605" s="25">
        <v>902918</v>
      </c>
      <c r="B605" s="2" t="s">
        <v>1154</v>
      </c>
      <c r="C605">
        <f>IF(ISNA(VLOOKUP(A605,Images!A:C,3,FALSE)), 0, VLOOKUP(A605,Images!A:C,3,FALSE))/IF(ISNA(VLOOKUP(A605,Images!A:C,2,FALSE)), 1,VLOOKUP(A605,Images!A:C,2,FALSE))</f>
        <v>0.23969722455845249</v>
      </c>
      <c r="D605">
        <f>IF(NOT(ISNA(VLOOKUP(A605,Harvard!B:E,4,FALSE))), VLOOKUP(A605,Harvard!B:E,4,FALSE), 0)</f>
        <v>1</v>
      </c>
      <c r="E605">
        <f>IF(NOT(ISNA(VLOOKUP(A605,UC!B:D, 3, FALSE))),VLOOKUP(A605,UC!B:D, 2, FALSE)/VLOOKUP(A605, UC!B:D, 3, FALSE), 0)</f>
        <v>1</v>
      </c>
      <c r="F605">
        <f>IF(EXACT(VLOOKUP(F$1,Variables!$B$6:$C$32, 2, FALSE), "Yes"), LOOKUP($A605,Collections!$A:$A,Collections!B:B), 0)</f>
        <v>0</v>
      </c>
      <c r="G605">
        <f>IF(EXACT(VLOOKUP(G$1,Variables!$B$6:$C$32, 2, FALSE), "Yes"), LOOKUP($A605,Collections!$A:$A,Collections!C:C), 0)</f>
        <v>0</v>
      </c>
      <c r="H605">
        <f>IF(EXACT(VLOOKUP(H$1,Variables!$B$6:$C$32, 2, FALSE), "Yes"), LOOKUP($A605,Collections!$A:$A,Collections!D:D), 0)</f>
        <v>0</v>
      </c>
      <c r="I605">
        <f>IF(EXACT(VLOOKUP(I$1,Variables!$B$6:$C$32, 2, FALSE), "Yes"), LOOKUP($A605,Collections!$A:$A,Collections!E:E), 0)</f>
        <v>0</v>
      </c>
      <c r="J605">
        <f>IF(EXACT(VLOOKUP(J$1,Variables!$B$6:$C$32, 2, FALSE), "Yes"), LOOKUP($A605,Collections!$A:$A,Collections!F:F), 0)</f>
        <v>0</v>
      </c>
      <c r="K605">
        <f>IF(EXACT(VLOOKUP(K$1,Variables!$B$6:$C$32, 2, FALSE), "Yes"), LOOKUP($A605,Collections!$A:$A,Collections!G:G), 0)</f>
        <v>0</v>
      </c>
      <c r="L605">
        <f>IF(EXACT(VLOOKUP(L$1,Variables!$B$6:$C$32, 2, FALSE), "Yes"), LOOKUP($A605,Collections!$A:$A,Collections!H:H), 0)</f>
        <v>0</v>
      </c>
      <c r="M605">
        <f>IF(EXACT(VLOOKUP(M$1,Variables!$B$6:$C$32, 2, FALSE), "Yes"), LOOKUP($A605,Collections!$A:$A,Collections!I:I), 0)</f>
        <v>1</v>
      </c>
      <c r="N605">
        <f>IF(EXACT(VLOOKUP(N$1,Variables!$B$6:$C$32, 2, FALSE), "Yes"), LOOKUP($A605,Collections!$A:$A,Collections!J:J), 0)</f>
        <v>0</v>
      </c>
      <c r="O605">
        <f>IF(EXACT(VLOOKUP(O$1,Variables!$B$6:$C$32, 2, FALSE), "Yes"), LOOKUP($A605,Collections!$A:$A,Collections!K:K), 0)</f>
        <v>0</v>
      </c>
      <c r="P605">
        <f>IF(EXACT(VLOOKUP(P$1,Variables!$B$6:$C$32, 2, FALSE), "Yes"), LOOKUP($A605,Collections!$A:$A,Collections!L:L), 0)</f>
        <v>0</v>
      </c>
      <c r="Q605">
        <f>IF(EXACT(VLOOKUP(Q$1,Variables!$B$6:$C$32, 2, FALSE), "Yes"), LOOKUP($A605,Collections!$A:$A,Collections!M:M), 0)</f>
        <v>0</v>
      </c>
      <c r="R605">
        <f>IF(EXACT(VLOOKUP(R$1,Variables!$B$6:$C$32, 2, FALSE), "Yes"), LOOKUP($A605,Collections!$A:$A,Collections!N:N), 0)</f>
        <v>0</v>
      </c>
      <c r="S605">
        <f>IF(EXACT(VLOOKUP(S$1,Variables!$B$6:$C$32, 2, FALSE), "Yes"), LOOKUP($A605,Collections!$A:$A,Collections!O:O), 0)</f>
        <v>0</v>
      </c>
      <c r="T605">
        <f>IF(EXACT(VLOOKUP(T$1,Variables!$B$6:$C$32, 2, FALSE), "Yes"), LOOKUP($A605,Collections!$A:$A,Collections!P:P), 0)</f>
        <v>0</v>
      </c>
      <c r="U605">
        <f>IF(EXACT(VLOOKUP(U$1,Variables!$B$6:$C$32, 2, FALSE), "Yes"), LOOKUP($A605,Collections!$A:$A,Collections!Q:Q), 0)</f>
        <v>0</v>
      </c>
      <c r="V605">
        <f>IF(EXACT(VLOOKUP(V$1,Variables!$B$6:$C$32, 2, FALSE), "Yes"), LOOKUP($A605,Collections!$A:$A,Collections!R:R), 0)</f>
        <v>0</v>
      </c>
      <c r="W605">
        <f>IF(EXACT(VLOOKUP(W$1,Variables!$B$6:$C$32, 2, FALSE), "Yes"), LOOKUP($A605,Collections!$A:$A,Collections!S:S), 0)</f>
        <v>0</v>
      </c>
      <c r="X605">
        <f>IF(EXACT(VLOOKUP(X$1,Variables!$B$6:$C$32, 2, FALSE), "Yes"), LOOKUP($A605,Collections!$A:$A,Collections!T:T), 0)</f>
        <v>0</v>
      </c>
      <c r="Y605">
        <f>IF(EXACT(VLOOKUP(Y$1,Variables!$B$6:$C$32, 2, FALSE), "Yes"), LOOKUP($A605,Collections!$A:$A,Collections!U:U), 0)</f>
        <v>0</v>
      </c>
      <c r="Z605">
        <f>IF(EXACT(VLOOKUP(Z$1,Variables!$B$6:$C$32, 2, FALSE), "Yes"), LOOKUP($A605,Collections!$A:$A,Collections!V:V), 0)</f>
        <v>0</v>
      </c>
      <c r="AA605">
        <f>IF(EXACT(VLOOKUP(AA$1,Variables!$B$6:$C$32, 2, FALSE), "Yes"), LOOKUP($A605,Collections!$A:$A,Collections!W:W), 0)</f>
        <v>0</v>
      </c>
      <c r="AB605">
        <f>IF(EXACT(VLOOKUP(AB$1,Variables!$B$6:$C$32, 2, FALSE), "Yes"), LOOKUP($A605,Collections!$A:$A,Collections!X:X), 0)</f>
        <v>0</v>
      </c>
      <c r="AC605">
        <f>IF(EXACT(VLOOKUP(AC$1,Variables!$B$6:$C$32, 2, FALSE), "Yes"), LOOKUP($A605,Collections!$A:$A,Collections!Y:Y), 0)</f>
        <v>0</v>
      </c>
      <c r="AD605">
        <f>IF(EXACT(VLOOKUP(AD$1,Variables!$B$6:$C$32, 2, FALSE), "Yes"), LOOKUP($A605,Collections!$A:$A,Collections!Z:Z), 0)</f>
        <v>0</v>
      </c>
      <c r="AE605">
        <f>IF(EXACT(VLOOKUP(AE$1,Variables!$B$6:$C$32, 2, FALSE), "Yes"), LOOKUP($A605,Collections!$A:$A,Collections!AA:AA), 0)</f>
        <v>0</v>
      </c>
      <c r="AF605">
        <f>IF(EXACT(VLOOKUP(AF$1,Variables!$B$6:$C$32, 2, FALSE), "Yes"), LOOKUP($A605,Collections!$A:$A,Collections!AB:AB), 0)</f>
        <v>0</v>
      </c>
      <c r="AG605" t="str">
        <f t="shared" si="9"/>
        <v>Yes</v>
      </c>
      <c r="AH605">
        <f>IF(D605&gt;=Variables!$C$1,1,0)</f>
        <v>1</v>
      </c>
      <c r="AI605">
        <f>IF(E605&gt;=Variables!$C$1,1,0)</f>
        <v>1</v>
      </c>
    </row>
    <row r="606" spans="1:35" x14ac:dyDescent="0.2">
      <c r="A606" s="25">
        <v>10364005</v>
      </c>
      <c r="B606" s="2" t="s">
        <v>2473</v>
      </c>
      <c r="C606">
        <f>IF(ISNA(VLOOKUP(A606,Images!A:C,3,FALSE)), 0, VLOOKUP(A606,Images!A:C,3,FALSE))/IF(ISNA(VLOOKUP(A606,Images!A:C,2,FALSE)), 1,VLOOKUP(A606,Images!A:C,2,FALSE))</f>
        <v>1.9322519083969467E-2</v>
      </c>
      <c r="D606">
        <f>IF(NOT(ISNA(VLOOKUP(A606,Harvard!B:E,4,FALSE))), VLOOKUP(A606,Harvard!B:E,4,FALSE), 0)</f>
        <v>1</v>
      </c>
      <c r="E606">
        <f>IF(NOT(ISNA(VLOOKUP(A606,UC!B:D, 3, FALSE))),VLOOKUP(A606,UC!B:D, 2, FALSE)/VLOOKUP(A606, UC!B:D, 3, FALSE), 0)</f>
        <v>0</v>
      </c>
      <c r="F606">
        <f>IF(EXACT(VLOOKUP(F$1,Variables!$B$6:$C$32, 2, FALSE), "Yes"), LOOKUP($A606,Collections!$A:$A,Collections!B:B), 0)</f>
        <v>0</v>
      </c>
      <c r="G606">
        <f>IF(EXACT(VLOOKUP(G$1,Variables!$B$6:$C$32, 2, FALSE), "Yes"), LOOKUP($A606,Collections!$A:$A,Collections!C:C), 0)</f>
        <v>0</v>
      </c>
      <c r="H606">
        <f>IF(EXACT(VLOOKUP(H$1,Variables!$B$6:$C$32, 2, FALSE), "Yes"), LOOKUP($A606,Collections!$A:$A,Collections!D:D), 0)</f>
        <v>0</v>
      </c>
      <c r="I606">
        <f>IF(EXACT(VLOOKUP(I$1,Variables!$B$6:$C$32, 2, FALSE), "Yes"), LOOKUP($A606,Collections!$A:$A,Collections!E:E), 0)</f>
        <v>0</v>
      </c>
      <c r="J606">
        <f>IF(EXACT(VLOOKUP(J$1,Variables!$B$6:$C$32, 2, FALSE), "Yes"), LOOKUP($A606,Collections!$A:$A,Collections!F:F), 0)</f>
        <v>1</v>
      </c>
      <c r="K606">
        <f>IF(EXACT(VLOOKUP(K$1,Variables!$B$6:$C$32, 2, FALSE), "Yes"), LOOKUP($A606,Collections!$A:$A,Collections!G:G), 0)</f>
        <v>0</v>
      </c>
      <c r="L606">
        <f>IF(EXACT(VLOOKUP(L$1,Variables!$B$6:$C$32, 2, FALSE), "Yes"), LOOKUP($A606,Collections!$A:$A,Collections!H:H), 0)</f>
        <v>0</v>
      </c>
      <c r="M606">
        <f>IF(EXACT(VLOOKUP(M$1,Variables!$B$6:$C$32, 2, FALSE), "Yes"), LOOKUP($A606,Collections!$A:$A,Collections!I:I), 0)</f>
        <v>0</v>
      </c>
      <c r="N606">
        <f>IF(EXACT(VLOOKUP(N$1,Variables!$B$6:$C$32, 2, FALSE), "Yes"), LOOKUP($A606,Collections!$A:$A,Collections!J:J), 0)</f>
        <v>0</v>
      </c>
      <c r="O606">
        <f>IF(EXACT(VLOOKUP(O$1,Variables!$B$6:$C$32, 2, FALSE), "Yes"), LOOKUP($A606,Collections!$A:$A,Collections!K:K), 0)</f>
        <v>0</v>
      </c>
      <c r="P606">
        <f>IF(EXACT(VLOOKUP(P$1,Variables!$B$6:$C$32, 2, FALSE), "Yes"), LOOKUP($A606,Collections!$A:$A,Collections!L:L), 0)</f>
        <v>0</v>
      </c>
      <c r="Q606">
        <f>IF(EXACT(VLOOKUP(Q$1,Variables!$B$6:$C$32, 2, FALSE), "Yes"), LOOKUP($A606,Collections!$A:$A,Collections!M:M), 0)</f>
        <v>0</v>
      </c>
      <c r="R606">
        <f>IF(EXACT(VLOOKUP(R$1,Variables!$B$6:$C$32, 2, FALSE), "Yes"), LOOKUP($A606,Collections!$A:$A,Collections!N:N), 0)</f>
        <v>0</v>
      </c>
      <c r="S606">
        <f>IF(EXACT(VLOOKUP(S$1,Variables!$B$6:$C$32, 2, FALSE), "Yes"), LOOKUP($A606,Collections!$A:$A,Collections!O:O), 0)</f>
        <v>0</v>
      </c>
      <c r="T606">
        <f>IF(EXACT(VLOOKUP(T$1,Variables!$B$6:$C$32, 2, FALSE), "Yes"), LOOKUP($A606,Collections!$A:$A,Collections!P:P), 0)</f>
        <v>0</v>
      </c>
      <c r="U606">
        <f>IF(EXACT(VLOOKUP(U$1,Variables!$B$6:$C$32, 2, FALSE), "Yes"), LOOKUP($A606,Collections!$A:$A,Collections!Q:Q), 0)</f>
        <v>0</v>
      </c>
      <c r="V606">
        <f>IF(EXACT(VLOOKUP(V$1,Variables!$B$6:$C$32, 2, FALSE), "Yes"), LOOKUP($A606,Collections!$A:$A,Collections!R:R), 0)</f>
        <v>0</v>
      </c>
      <c r="W606">
        <f>IF(EXACT(VLOOKUP(W$1,Variables!$B$6:$C$32, 2, FALSE), "Yes"), LOOKUP($A606,Collections!$A:$A,Collections!S:S), 0)</f>
        <v>0</v>
      </c>
      <c r="X606">
        <f>IF(EXACT(VLOOKUP(X$1,Variables!$B$6:$C$32, 2, FALSE), "Yes"), LOOKUP($A606,Collections!$A:$A,Collections!T:T), 0)</f>
        <v>0</v>
      </c>
      <c r="Y606">
        <f>IF(EXACT(VLOOKUP(Y$1,Variables!$B$6:$C$32, 2, FALSE), "Yes"), LOOKUP($A606,Collections!$A:$A,Collections!U:U), 0)</f>
        <v>0</v>
      </c>
      <c r="Z606">
        <f>IF(EXACT(VLOOKUP(Z$1,Variables!$B$6:$C$32, 2, FALSE), "Yes"), LOOKUP($A606,Collections!$A:$A,Collections!V:V), 0)</f>
        <v>0</v>
      </c>
      <c r="AA606">
        <f>IF(EXACT(VLOOKUP(AA$1,Variables!$B$6:$C$32, 2, FALSE), "Yes"), LOOKUP($A606,Collections!$A:$A,Collections!W:W), 0)</f>
        <v>0</v>
      </c>
      <c r="AB606">
        <f>IF(EXACT(VLOOKUP(AB$1,Variables!$B$6:$C$32, 2, FALSE), "Yes"), LOOKUP($A606,Collections!$A:$A,Collections!X:X), 0)</f>
        <v>0</v>
      </c>
      <c r="AC606">
        <f>IF(EXACT(VLOOKUP(AC$1,Variables!$B$6:$C$32, 2, FALSE), "Yes"), LOOKUP($A606,Collections!$A:$A,Collections!Y:Y), 0)</f>
        <v>0</v>
      </c>
      <c r="AD606">
        <f>IF(EXACT(VLOOKUP(AD$1,Variables!$B$6:$C$32, 2, FALSE), "Yes"), LOOKUP($A606,Collections!$A:$A,Collections!Z:Z), 0)</f>
        <v>0</v>
      </c>
      <c r="AE606">
        <f>IF(EXACT(VLOOKUP(AE$1,Variables!$B$6:$C$32, 2, FALSE), "Yes"), LOOKUP($A606,Collections!$A:$A,Collections!AA:AA), 0)</f>
        <v>0</v>
      </c>
      <c r="AF606">
        <f>IF(EXACT(VLOOKUP(AF$1,Variables!$B$6:$C$32, 2, FALSE), "Yes"), LOOKUP($A606,Collections!$A:$A,Collections!AB:AB), 0)</f>
        <v>0</v>
      </c>
      <c r="AG606" t="str">
        <f t="shared" si="9"/>
        <v>Yes</v>
      </c>
      <c r="AH606">
        <f>IF(D606&gt;=Variables!$C$1,1,0)</f>
        <v>1</v>
      </c>
      <c r="AI606">
        <f>IF(E606&gt;=Variables!$C$1,1,0)</f>
        <v>0</v>
      </c>
    </row>
    <row r="607" spans="1:35" x14ac:dyDescent="0.2">
      <c r="A607" s="25">
        <v>1602810</v>
      </c>
      <c r="B607" s="2" t="s">
        <v>1155</v>
      </c>
      <c r="C607">
        <f>IF(ISNA(VLOOKUP(A607,Images!A:C,3,FALSE)), 0, VLOOKUP(A607,Images!A:C,3,FALSE))/IF(ISNA(VLOOKUP(A607,Images!A:C,2,FALSE)), 1,VLOOKUP(A607,Images!A:C,2,FALSE))</f>
        <v>3.1897926634768739E-4</v>
      </c>
      <c r="D607">
        <f>IF(NOT(ISNA(VLOOKUP(A607,Harvard!B:E,4,FALSE))), VLOOKUP(A607,Harvard!B:E,4,FALSE), 0)</f>
        <v>1</v>
      </c>
      <c r="E607">
        <f>IF(NOT(ISNA(VLOOKUP(A607,UC!B:D, 3, FALSE))),VLOOKUP(A607,UC!B:D, 2, FALSE)/VLOOKUP(A607, UC!B:D, 3, FALSE), 0)</f>
        <v>1</v>
      </c>
      <c r="F607">
        <f>IF(EXACT(VLOOKUP(F$1,Variables!$B$6:$C$32, 2, FALSE), "Yes"), LOOKUP($A607,Collections!$A:$A,Collections!B:B), 0)</f>
        <v>0</v>
      </c>
      <c r="G607">
        <f>IF(EXACT(VLOOKUP(G$1,Variables!$B$6:$C$32, 2, FALSE), "Yes"), LOOKUP($A607,Collections!$A:$A,Collections!C:C), 0)</f>
        <v>1</v>
      </c>
      <c r="H607">
        <f>IF(EXACT(VLOOKUP(H$1,Variables!$B$6:$C$32, 2, FALSE), "Yes"), LOOKUP($A607,Collections!$A:$A,Collections!D:D), 0)</f>
        <v>0</v>
      </c>
      <c r="I607">
        <f>IF(EXACT(VLOOKUP(I$1,Variables!$B$6:$C$32, 2, FALSE), "Yes"), LOOKUP($A607,Collections!$A:$A,Collections!E:E), 0)</f>
        <v>0</v>
      </c>
      <c r="J607">
        <f>IF(EXACT(VLOOKUP(J$1,Variables!$B$6:$C$32, 2, FALSE), "Yes"), LOOKUP($A607,Collections!$A:$A,Collections!F:F), 0)</f>
        <v>0</v>
      </c>
      <c r="K607">
        <f>IF(EXACT(VLOOKUP(K$1,Variables!$B$6:$C$32, 2, FALSE), "Yes"), LOOKUP($A607,Collections!$A:$A,Collections!G:G), 0)</f>
        <v>0</v>
      </c>
      <c r="L607">
        <f>IF(EXACT(VLOOKUP(L$1,Variables!$B$6:$C$32, 2, FALSE), "Yes"), LOOKUP($A607,Collections!$A:$A,Collections!H:H), 0)</f>
        <v>0</v>
      </c>
      <c r="M607">
        <f>IF(EXACT(VLOOKUP(M$1,Variables!$B$6:$C$32, 2, FALSE), "Yes"), LOOKUP($A607,Collections!$A:$A,Collections!I:I), 0)</f>
        <v>0</v>
      </c>
      <c r="N607">
        <f>IF(EXACT(VLOOKUP(N$1,Variables!$B$6:$C$32, 2, FALSE), "Yes"), LOOKUP($A607,Collections!$A:$A,Collections!J:J), 0)</f>
        <v>0</v>
      </c>
      <c r="O607">
        <f>IF(EXACT(VLOOKUP(O$1,Variables!$B$6:$C$32, 2, FALSE), "Yes"), LOOKUP($A607,Collections!$A:$A,Collections!K:K), 0)</f>
        <v>0</v>
      </c>
      <c r="P607">
        <f>IF(EXACT(VLOOKUP(P$1,Variables!$B$6:$C$32, 2, FALSE), "Yes"), LOOKUP($A607,Collections!$A:$A,Collections!L:L), 0)</f>
        <v>0</v>
      </c>
      <c r="Q607">
        <f>IF(EXACT(VLOOKUP(Q$1,Variables!$B$6:$C$32, 2, FALSE), "Yes"), LOOKUP($A607,Collections!$A:$A,Collections!M:M), 0)</f>
        <v>0</v>
      </c>
      <c r="R607">
        <f>IF(EXACT(VLOOKUP(R$1,Variables!$B$6:$C$32, 2, FALSE), "Yes"), LOOKUP($A607,Collections!$A:$A,Collections!N:N), 0)</f>
        <v>0</v>
      </c>
      <c r="S607">
        <f>IF(EXACT(VLOOKUP(S$1,Variables!$B$6:$C$32, 2, FALSE), "Yes"), LOOKUP($A607,Collections!$A:$A,Collections!O:O), 0)</f>
        <v>0</v>
      </c>
      <c r="T607">
        <f>IF(EXACT(VLOOKUP(T$1,Variables!$B$6:$C$32, 2, FALSE), "Yes"), LOOKUP($A607,Collections!$A:$A,Collections!P:P), 0)</f>
        <v>0</v>
      </c>
      <c r="U607">
        <f>IF(EXACT(VLOOKUP(U$1,Variables!$B$6:$C$32, 2, FALSE), "Yes"), LOOKUP($A607,Collections!$A:$A,Collections!Q:Q), 0)</f>
        <v>0</v>
      </c>
      <c r="V607">
        <f>IF(EXACT(VLOOKUP(V$1,Variables!$B$6:$C$32, 2, FALSE), "Yes"), LOOKUP($A607,Collections!$A:$A,Collections!R:R), 0)</f>
        <v>0</v>
      </c>
      <c r="W607">
        <f>IF(EXACT(VLOOKUP(W$1,Variables!$B$6:$C$32, 2, FALSE), "Yes"), LOOKUP($A607,Collections!$A:$A,Collections!S:S), 0)</f>
        <v>0</v>
      </c>
      <c r="X607">
        <f>IF(EXACT(VLOOKUP(X$1,Variables!$B$6:$C$32, 2, FALSE), "Yes"), LOOKUP($A607,Collections!$A:$A,Collections!T:T), 0)</f>
        <v>0</v>
      </c>
      <c r="Y607">
        <f>IF(EXACT(VLOOKUP(Y$1,Variables!$B$6:$C$32, 2, FALSE), "Yes"), LOOKUP($A607,Collections!$A:$A,Collections!U:U), 0)</f>
        <v>0</v>
      </c>
      <c r="Z607">
        <f>IF(EXACT(VLOOKUP(Z$1,Variables!$B$6:$C$32, 2, FALSE), "Yes"), LOOKUP($A607,Collections!$A:$A,Collections!V:V), 0)</f>
        <v>0</v>
      </c>
      <c r="AA607">
        <f>IF(EXACT(VLOOKUP(AA$1,Variables!$B$6:$C$32, 2, FALSE), "Yes"), LOOKUP($A607,Collections!$A:$A,Collections!W:W), 0)</f>
        <v>0</v>
      </c>
      <c r="AB607">
        <f>IF(EXACT(VLOOKUP(AB$1,Variables!$B$6:$C$32, 2, FALSE), "Yes"), LOOKUP($A607,Collections!$A:$A,Collections!X:X), 0)</f>
        <v>0</v>
      </c>
      <c r="AC607">
        <f>IF(EXACT(VLOOKUP(AC$1,Variables!$B$6:$C$32, 2, FALSE), "Yes"), LOOKUP($A607,Collections!$A:$A,Collections!Y:Y), 0)</f>
        <v>0</v>
      </c>
      <c r="AD607">
        <f>IF(EXACT(VLOOKUP(AD$1,Variables!$B$6:$C$32, 2, FALSE), "Yes"), LOOKUP($A607,Collections!$A:$A,Collections!Z:Z), 0)</f>
        <v>0</v>
      </c>
      <c r="AE607">
        <f>IF(EXACT(VLOOKUP(AE$1,Variables!$B$6:$C$32, 2, FALSE), "Yes"), LOOKUP($A607,Collections!$A:$A,Collections!AA:AA), 0)</f>
        <v>0</v>
      </c>
      <c r="AF607">
        <f>IF(EXACT(VLOOKUP(AF$1,Variables!$B$6:$C$32, 2, FALSE), "Yes"), LOOKUP($A607,Collections!$A:$A,Collections!AB:AB), 0)</f>
        <v>0</v>
      </c>
      <c r="AG607" t="str">
        <f t="shared" si="9"/>
        <v>Yes</v>
      </c>
      <c r="AH607">
        <f>IF(D607&gt;=Variables!$C$1,1,0)</f>
        <v>1</v>
      </c>
      <c r="AI607">
        <f>IF(E607&gt;=Variables!$C$1,1,0)</f>
        <v>1</v>
      </c>
    </row>
    <row r="608" spans="1:35" x14ac:dyDescent="0.2">
      <c r="A608" s="25">
        <v>180777</v>
      </c>
      <c r="B608" s="2" t="s">
        <v>1157</v>
      </c>
      <c r="C608">
        <f>IF(ISNA(VLOOKUP(A608,Images!A:C,3,FALSE)), 0, VLOOKUP(A608,Images!A:C,3,FALSE))/IF(ISNA(VLOOKUP(A608,Images!A:C,2,FALSE)), 1,VLOOKUP(A608,Images!A:C,2,FALSE))</f>
        <v>3.9308374832528626E-3</v>
      </c>
      <c r="D608">
        <f>IF(NOT(ISNA(VLOOKUP(A608,Harvard!B:E,4,FALSE))), VLOOKUP(A608,Harvard!B:E,4,FALSE), 0)</f>
        <v>1</v>
      </c>
      <c r="E608">
        <f>IF(NOT(ISNA(VLOOKUP(A608,UC!B:D, 3, FALSE))),VLOOKUP(A608,UC!B:D, 2, FALSE)/VLOOKUP(A608, UC!B:D, 3, FALSE), 0)</f>
        <v>1</v>
      </c>
      <c r="F608">
        <f>IF(EXACT(VLOOKUP(F$1,Variables!$B$6:$C$32, 2, FALSE), "Yes"), LOOKUP($A608,Collections!$A:$A,Collections!B:B), 0)</f>
        <v>0</v>
      </c>
      <c r="G608">
        <f>IF(EXACT(VLOOKUP(G$1,Variables!$B$6:$C$32, 2, FALSE), "Yes"), LOOKUP($A608,Collections!$A:$A,Collections!C:C), 0)</f>
        <v>0</v>
      </c>
      <c r="H608">
        <f>IF(EXACT(VLOOKUP(H$1,Variables!$B$6:$C$32, 2, FALSE), "Yes"), LOOKUP($A608,Collections!$A:$A,Collections!D:D), 0)</f>
        <v>0</v>
      </c>
      <c r="I608">
        <f>IF(EXACT(VLOOKUP(I$1,Variables!$B$6:$C$32, 2, FALSE), "Yes"), LOOKUP($A608,Collections!$A:$A,Collections!E:E), 0)</f>
        <v>0</v>
      </c>
      <c r="J608">
        <f>IF(EXACT(VLOOKUP(J$1,Variables!$B$6:$C$32, 2, FALSE), "Yes"), LOOKUP($A608,Collections!$A:$A,Collections!F:F), 0)</f>
        <v>0</v>
      </c>
      <c r="K608">
        <f>IF(EXACT(VLOOKUP(K$1,Variables!$B$6:$C$32, 2, FALSE), "Yes"), LOOKUP($A608,Collections!$A:$A,Collections!G:G), 0)</f>
        <v>0</v>
      </c>
      <c r="L608">
        <f>IF(EXACT(VLOOKUP(L$1,Variables!$B$6:$C$32, 2, FALSE), "Yes"), LOOKUP($A608,Collections!$A:$A,Collections!H:H), 0)</f>
        <v>0</v>
      </c>
      <c r="M608">
        <f>IF(EXACT(VLOOKUP(M$1,Variables!$B$6:$C$32, 2, FALSE), "Yes"), LOOKUP($A608,Collections!$A:$A,Collections!I:I), 0)</f>
        <v>1</v>
      </c>
      <c r="N608">
        <f>IF(EXACT(VLOOKUP(N$1,Variables!$B$6:$C$32, 2, FALSE), "Yes"), LOOKUP($A608,Collections!$A:$A,Collections!J:J), 0)</f>
        <v>0</v>
      </c>
      <c r="O608">
        <f>IF(EXACT(VLOOKUP(O$1,Variables!$B$6:$C$32, 2, FALSE), "Yes"), LOOKUP($A608,Collections!$A:$A,Collections!K:K), 0)</f>
        <v>0</v>
      </c>
      <c r="P608">
        <f>IF(EXACT(VLOOKUP(P$1,Variables!$B$6:$C$32, 2, FALSE), "Yes"), LOOKUP($A608,Collections!$A:$A,Collections!L:L), 0)</f>
        <v>0</v>
      </c>
      <c r="Q608">
        <f>IF(EXACT(VLOOKUP(Q$1,Variables!$B$6:$C$32, 2, FALSE), "Yes"), LOOKUP($A608,Collections!$A:$A,Collections!M:M), 0)</f>
        <v>0</v>
      </c>
      <c r="R608">
        <f>IF(EXACT(VLOOKUP(R$1,Variables!$B$6:$C$32, 2, FALSE), "Yes"), LOOKUP($A608,Collections!$A:$A,Collections!N:N), 0)</f>
        <v>0</v>
      </c>
      <c r="S608">
        <f>IF(EXACT(VLOOKUP(S$1,Variables!$B$6:$C$32, 2, FALSE), "Yes"), LOOKUP($A608,Collections!$A:$A,Collections!O:O), 0)</f>
        <v>0</v>
      </c>
      <c r="T608">
        <f>IF(EXACT(VLOOKUP(T$1,Variables!$B$6:$C$32, 2, FALSE), "Yes"), LOOKUP($A608,Collections!$A:$A,Collections!P:P), 0)</f>
        <v>0</v>
      </c>
      <c r="U608">
        <f>IF(EXACT(VLOOKUP(U$1,Variables!$B$6:$C$32, 2, FALSE), "Yes"), LOOKUP($A608,Collections!$A:$A,Collections!Q:Q), 0)</f>
        <v>0</v>
      </c>
      <c r="V608">
        <f>IF(EXACT(VLOOKUP(V$1,Variables!$B$6:$C$32, 2, FALSE), "Yes"), LOOKUP($A608,Collections!$A:$A,Collections!R:R), 0)</f>
        <v>0</v>
      </c>
      <c r="W608">
        <f>IF(EXACT(VLOOKUP(W$1,Variables!$B$6:$C$32, 2, FALSE), "Yes"), LOOKUP($A608,Collections!$A:$A,Collections!S:S), 0)</f>
        <v>0</v>
      </c>
      <c r="X608">
        <f>IF(EXACT(VLOOKUP(X$1,Variables!$B$6:$C$32, 2, FALSE), "Yes"), LOOKUP($A608,Collections!$A:$A,Collections!T:T), 0)</f>
        <v>0</v>
      </c>
      <c r="Y608">
        <f>IF(EXACT(VLOOKUP(Y$1,Variables!$B$6:$C$32, 2, FALSE), "Yes"), LOOKUP($A608,Collections!$A:$A,Collections!U:U), 0)</f>
        <v>0</v>
      </c>
      <c r="Z608">
        <f>IF(EXACT(VLOOKUP(Z$1,Variables!$B$6:$C$32, 2, FALSE), "Yes"), LOOKUP($A608,Collections!$A:$A,Collections!V:V), 0)</f>
        <v>0</v>
      </c>
      <c r="AA608">
        <f>IF(EXACT(VLOOKUP(AA$1,Variables!$B$6:$C$32, 2, FALSE), "Yes"), LOOKUP($A608,Collections!$A:$A,Collections!W:W), 0)</f>
        <v>0</v>
      </c>
      <c r="AB608">
        <f>IF(EXACT(VLOOKUP(AB$1,Variables!$B$6:$C$32, 2, FALSE), "Yes"), LOOKUP($A608,Collections!$A:$A,Collections!X:X), 0)</f>
        <v>0</v>
      </c>
      <c r="AC608">
        <f>IF(EXACT(VLOOKUP(AC$1,Variables!$B$6:$C$32, 2, FALSE), "Yes"), LOOKUP($A608,Collections!$A:$A,Collections!Y:Y), 0)</f>
        <v>0</v>
      </c>
      <c r="AD608">
        <f>IF(EXACT(VLOOKUP(AD$1,Variables!$B$6:$C$32, 2, FALSE), "Yes"), LOOKUP($A608,Collections!$A:$A,Collections!Z:Z), 0)</f>
        <v>0</v>
      </c>
      <c r="AE608">
        <f>IF(EXACT(VLOOKUP(AE$1,Variables!$B$6:$C$32, 2, FALSE), "Yes"), LOOKUP($A608,Collections!$A:$A,Collections!AA:AA), 0)</f>
        <v>0</v>
      </c>
      <c r="AF608">
        <f>IF(EXACT(VLOOKUP(AF$1,Variables!$B$6:$C$32, 2, FALSE), "Yes"), LOOKUP($A608,Collections!$A:$A,Collections!AB:AB), 0)</f>
        <v>0</v>
      </c>
      <c r="AG608" t="str">
        <f t="shared" si="9"/>
        <v>Yes</v>
      </c>
      <c r="AH608">
        <f>IF(D608&gt;=Variables!$C$1,1,0)</f>
        <v>1</v>
      </c>
      <c r="AI608">
        <f>IF(E608&gt;=Variables!$C$1,1,0)</f>
        <v>1</v>
      </c>
    </row>
    <row r="609" spans="1:35" x14ac:dyDescent="0.2">
      <c r="A609" s="25">
        <v>180831</v>
      </c>
      <c r="B609" s="2" t="s">
        <v>1158</v>
      </c>
      <c r="C609">
        <f>IF(ISNA(VLOOKUP(A609,Images!A:C,3,FALSE)), 0, VLOOKUP(A609,Images!A:C,3,FALSE))/IF(ISNA(VLOOKUP(A609,Images!A:C,2,FALSE)), 1,VLOOKUP(A609,Images!A:C,2,FALSE))</f>
        <v>9.7043214556482182E-2</v>
      </c>
      <c r="D609">
        <f>IF(NOT(ISNA(VLOOKUP(A609,Harvard!B:E,4,FALSE))), VLOOKUP(A609,Harvard!B:E,4,FALSE), 0)</f>
        <v>0.95120000000000005</v>
      </c>
      <c r="E609">
        <f>IF(NOT(ISNA(VLOOKUP(A609,UC!B:D, 3, FALSE))),VLOOKUP(A609,UC!B:D, 2, FALSE)/VLOOKUP(A609, UC!B:D, 3, FALSE), 0)</f>
        <v>0.97454545454545449</v>
      </c>
      <c r="F609">
        <f>IF(EXACT(VLOOKUP(F$1,Variables!$B$6:$C$32, 2, FALSE), "Yes"), LOOKUP($A609,Collections!$A:$A,Collections!B:B), 0)</f>
        <v>0</v>
      </c>
      <c r="G609">
        <f>IF(EXACT(VLOOKUP(G$1,Variables!$B$6:$C$32, 2, FALSE), "Yes"), LOOKUP($A609,Collections!$A:$A,Collections!C:C), 0)</f>
        <v>0</v>
      </c>
      <c r="H609">
        <f>IF(EXACT(VLOOKUP(H$1,Variables!$B$6:$C$32, 2, FALSE), "Yes"), LOOKUP($A609,Collections!$A:$A,Collections!D:D), 0)</f>
        <v>0</v>
      </c>
      <c r="I609">
        <f>IF(EXACT(VLOOKUP(I$1,Variables!$B$6:$C$32, 2, FALSE), "Yes"), LOOKUP($A609,Collections!$A:$A,Collections!E:E), 0)</f>
        <v>0</v>
      </c>
      <c r="J609">
        <f>IF(EXACT(VLOOKUP(J$1,Variables!$B$6:$C$32, 2, FALSE), "Yes"), LOOKUP($A609,Collections!$A:$A,Collections!F:F), 0)</f>
        <v>0</v>
      </c>
      <c r="K609">
        <f>IF(EXACT(VLOOKUP(K$1,Variables!$B$6:$C$32, 2, FALSE), "Yes"), LOOKUP($A609,Collections!$A:$A,Collections!G:G), 0)</f>
        <v>0</v>
      </c>
      <c r="L609">
        <f>IF(EXACT(VLOOKUP(L$1,Variables!$B$6:$C$32, 2, FALSE), "Yes"), LOOKUP($A609,Collections!$A:$A,Collections!H:H), 0)</f>
        <v>0</v>
      </c>
      <c r="M609">
        <f>IF(EXACT(VLOOKUP(M$1,Variables!$B$6:$C$32, 2, FALSE), "Yes"), LOOKUP($A609,Collections!$A:$A,Collections!I:I), 0)</f>
        <v>0</v>
      </c>
      <c r="N609">
        <f>IF(EXACT(VLOOKUP(N$1,Variables!$B$6:$C$32, 2, FALSE), "Yes"), LOOKUP($A609,Collections!$A:$A,Collections!J:J), 0)</f>
        <v>0</v>
      </c>
      <c r="O609">
        <f>IF(EXACT(VLOOKUP(O$1,Variables!$B$6:$C$32, 2, FALSE), "Yes"), LOOKUP($A609,Collections!$A:$A,Collections!K:K), 0)</f>
        <v>0</v>
      </c>
      <c r="P609">
        <f>IF(EXACT(VLOOKUP(P$1,Variables!$B$6:$C$32, 2, FALSE), "Yes"), LOOKUP($A609,Collections!$A:$A,Collections!L:L), 0)</f>
        <v>0</v>
      </c>
      <c r="Q609">
        <f>IF(EXACT(VLOOKUP(Q$1,Variables!$B$6:$C$32, 2, FALSE), "Yes"), LOOKUP($A609,Collections!$A:$A,Collections!M:M), 0)</f>
        <v>0</v>
      </c>
      <c r="R609">
        <f>IF(EXACT(VLOOKUP(R$1,Variables!$B$6:$C$32, 2, FALSE), "Yes"), LOOKUP($A609,Collections!$A:$A,Collections!N:N), 0)</f>
        <v>0</v>
      </c>
      <c r="S609">
        <f>IF(EXACT(VLOOKUP(S$1,Variables!$B$6:$C$32, 2, FALSE), "Yes"), LOOKUP($A609,Collections!$A:$A,Collections!O:O), 0)</f>
        <v>0</v>
      </c>
      <c r="T609">
        <f>IF(EXACT(VLOOKUP(T$1,Variables!$B$6:$C$32, 2, FALSE), "Yes"), LOOKUP($A609,Collections!$A:$A,Collections!P:P), 0)</f>
        <v>0</v>
      </c>
      <c r="U609">
        <f>IF(EXACT(VLOOKUP(U$1,Variables!$B$6:$C$32, 2, FALSE), "Yes"), LOOKUP($A609,Collections!$A:$A,Collections!Q:Q), 0)</f>
        <v>0</v>
      </c>
      <c r="V609">
        <f>IF(EXACT(VLOOKUP(V$1,Variables!$B$6:$C$32, 2, FALSE), "Yes"), LOOKUP($A609,Collections!$A:$A,Collections!R:R), 0)</f>
        <v>0</v>
      </c>
      <c r="W609">
        <f>IF(EXACT(VLOOKUP(W$1,Variables!$B$6:$C$32, 2, FALSE), "Yes"), LOOKUP($A609,Collections!$A:$A,Collections!S:S), 0)</f>
        <v>0</v>
      </c>
      <c r="X609">
        <f>IF(EXACT(VLOOKUP(X$1,Variables!$B$6:$C$32, 2, FALSE), "Yes"), LOOKUP($A609,Collections!$A:$A,Collections!T:T), 0)</f>
        <v>0</v>
      </c>
      <c r="Y609">
        <f>IF(EXACT(VLOOKUP(Y$1,Variables!$B$6:$C$32, 2, FALSE), "Yes"), LOOKUP($A609,Collections!$A:$A,Collections!U:U), 0)</f>
        <v>0</v>
      </c>
      <c r="Z609">
        <f>IF(EXACT(VLOOKUP(Z$1,Variables!$B$6:$C$32, 2, FALSE), "Yes"), LOOKUP($A609,Collections!$A:$A,Collections!V:V), 0)</f>
        <v>0</v>
      </c>
      <c r="AA609">
        <f>IF(EXACT(VLOOKUP(AA$1,Variables!$B$6:$C$32, 2, FALSE), "Yes"), LOOKUP($A609,Collections!$A:$A,Collections!W:W), 0)</f>
        <v>0</v>
      </c>
      <c r="AB609">
        <f>IF(EXACT(VLOOKUP(AB$1,Variables!$B$6:$C$32, 2, FALSE), "Yes"), LOOKUP($A609,Collections!$A:$A,Collections!X:X), 0)</f>
        <v>1</v>
      </c>
      <c r="AC609">
        <f>IF(EXACT(VLOOKUP(AC$1,Variables!$B$6:$C$32, 2, FALSE), "Yes"), LOOKUP($A609,Collections!$A:$A,Collections!Y:Y), 0)</f>
        <v>0</v>
      </c>
      <c r="AD609">
        <f>IF(EXACT(VLOOKUP(AD$1,Variables!$B$6:$C$32, 2, FALSE), "Yes"), LOOKUP($A609,Collections!$A:$A,Collections!Z:Z), 0)</f>
        <v>0</v>
      </c>
      <c r="AE609">
        <f>IF(EXACT(VLOOKUP(AE$1,Variables!$B$6:$C$32, 2, FALSE), "Yes"), LOOKUP($A609,Collections!$A:$A,Collections!AA:AA), 0)</f>
        <v>0</v>
      </c>
      <c r="AF609">
        <f>IF(EXACT(VLOOKUP(AF$1,Variables!$B$6:$C$32, 2, FALSE), "Yes"), LOOKUP($A609,Collections!$A:$A,Collections!AB:AB), 0)</f>
        <v>0</v>
      </c>
      <c r="AG609" t="str">
        <f t="shared" si="9"/>
        <v>Yes</v>
      </c>
      <c r="AH609">
        <f>IF(D609&gt;=Variables!$C$1,1,0)</f>
        <v>1</v>
      </c>
      <c r="AI609">
        <f>IF(E609&gt;=Variables!$C$1,1,0)</f>
        <v>1</v>
      </c>
    </row>
    <row r="610" spans="1:35" x14ac:dyDescent="0.2">
      <c r="A610" s="25">
        <v>7331347</v>
      </c>
      <c r="B610" s="2" t="s">
        <v>1159</v>
      </c>
      <c r="C610">
        <f>IF(ISNA(VLOOKUP(A610,Images!A:C,3,FALSE)), 0, VLOOKUP(A610,Images!A:C,3,FALSE))/IF(ISNA(VLOOKUP(A610,Images!A:C,2,FALSE)), 1,VLOOKUP(A610,Images!A:C,2,FALSE))</f>
        <v>0.14505690694041509</v>
      </c>
      <c r="D610">
        <f>IF(NOT(ISNA(VLOOKUP(A610,Harvard!B:E,4,FALSE))), VLOOKUP(A610,Harvard!B:E,4,FALSE), 0)</f>
        <v>0.79169999999999996</v>
      </c>
      <c r="E610">
        <f>IF(NOT(ISNA(VLOOKUP(A610,UC!B:D, 3, FALSE))),VLOOKUP(A610,UC!B:D, 2, FALSE)/VLOOKUP(A610, UC!B:D, 3, FALSE), 0)</f>
        <v>0.94736842105263153</v>
      </c>
      <c r="F610">
        <f>IF(EXACT(VLOOKUP(F$1,Variables!$B$6:$C$32, 2, FALSE), "Yes"), LOOKUP($A610,Collections!$A:$A,Collections!B:B), 0)</f>
        <v>0</v>
      </c>
      <c r="G610">
        <f>IF(EXACT(VLOOKUP(G$1,Variables!$B$6:$C$32, 2, FALSE), "Yes"), LOOKUP($A610,Collections!$A:$A,Collections!C:C), 0)</f>
        <v>0</v>
      </c>
      <c r="H610">
        <f>IF(EXACT(VLOOKUP(H$1,Variables!$B$6:$C$32, 2, FALSE), "Yes"), LOOKUP($A610,Collections!$A:$A,Collections!D:D), 0)</f>
        <v>0</v>
      </c>
      <c r="I610">
        <f>IF(EXACT(VLOOKUP(I$1,Variables!$B$6:$C$32, 2, FALSE), "Yes"), LOOKUP($A610,Collections!$A:$A,Collections!E:E), 0)</f>
        <v>0</v>
      </c>
      <c r="J610">
        <f>IF(EXACT(VLOOKUP(J$1,Variables!$B$6:$C$32, 2, FALSE), "Yes"), LOOKUP($A610,Collections!$A:$A,Collections!F:F), 0)</f>
        <v>0</v>
      </c>
      <c r="K610">
        <f>IF(EXACT(VLOOKUP(K$1,Variables!$B$6:$C$32, 2, FALSE), "Yes"), LOOKUP($A610,Collections!$A:$A,Collections!G:G), 0)</f>
        <v>0</v>
      </c>
      <c r="L610">
        <f>IF(EXACT(VLOOKUP(L$1,Variables!$B$6:$C$32, 2, FALSE), "Yes"), LOOKUP($A610,Collections!$A:$A,Collections!H:H), 0)</f>
        <v>0</v>
      </c>
      <c r="M610">
        <f>IF(EXACT(VLOOKUP(M$1,Variables!$B$6:$C$32, 2, FALSE), "Yes"), LOOKUP($A610,Collections!$A:$A,Collections!I:I), 0)</f>
        <v>0</v>
      </c>
      <c r="N610">
        <f>IF(EXACT(VLOOKUP(N$1,Variables!$B$6:$C$32, 2, FALSE), "Yes"), LOOKUP($A610,Collections!$A:$A,Collections!J:J), 0)</f>
        <v>0</v>
      </c>
      <c r="O610">
        <f>IF(EXACT(VLOOKUP(O$1,Variables!$B$6:$C$32, 2, FALSE), "Yes"), LOOKUP($A610,Collections!$A:$A,Collections!K:K), 0)</f>
        <v>0</v>
      </c>
      <c r="P610">
        <f>IF(EXACT(VLOOKUP(P$1,Variables!$B$6:$C$32, 2, FALSE), "Yes"), LOOKUP($A610,Collections!$A:$A,Collections!L:L), 0)</f>
        <v>0</v>
      </c>
      <c r="Q610">
        <f>IF(EXACT(VLOOKUP(Q$1,Variables!$B$6:$C$32, 2, FALSE), "Yes"), LOOKUP($A610,Collections!$A:$A,Collections!M:M), 0)</f>
        <v>0</v>
      </c>
      <c r="R610">
        <f>IF(EXACT(VLOOKUP(R$1,Variables!$B$6:$C$32, 2, FALSE), "Yes"), LOOKUP($A610,Collections!$A:$A,Collections!N:N), 0)</f>
        <v>0</v>
      </c>
      <c r="S610">
        <f>IF(EXACT(VLOOKUP(S$1,Variables!$B$6:$C$32, 2, FALSE), "Yes"), LOOKUP($A610,Collections!$A:$A,Collections!O:O), 0)</f>
        <v>0</v>
      </c>
      <c r="T610">
        <f>IF(EXACT(VLOOKUP(T$1,Variables!$B$6:$C$32, 2, FALSE), "Yes"), LOOKUP($A610,Collections!$A:$A,Collections!P:P), 0)</f>
        <v>0</v>
      </c>
      <c r="U610">
        <f>IF(EXACT(VLOOKUP(U$1,Variables!$B$6:$C$32, 2, FALSE), "Yes"), LOOKUP($A610,Collections!$A:$A,Collections!Q:Q), 0)</f>
        <v>0</v>
      </c>
      <c r="V610">
        <f>IF(EXACT(VLOOKUP(V$1,Variables!$B$6:$C$32, 2, FALSE), "Yes"), LOOKUP($A610,Collections!$A:$A,Collections!R:R), 0)</f>
        <v>0</v>
      </c>
      <c r="W610">
        <f>IF(EXACT(VLOOKUP(W$1,Variables!$B$6:$C$32, 2, FALSE), "Yes"), LOOKUP($A610,Collections!$A:$A,Collections!S:S), 0)</f>
        <v>0</v>
      </c>
      <c r="X610">
        <f>IF(EXACT(VLOOKUP(X$1,Variables!$B$6:$C$32, 2, FALSE), "Yes"), LOOKUP($A610,Collections!$A:$A,Collections!T:T), 0)</f>
        <v>0</v>
      </c>
      <c r="Y610">
        <f>IF(EXACT(VLOOKUP(Y$1,Variables!$B$6:$C$32, 2, FALSE), "Yes"), LOOKUP($A610,Collections!$A:$A,Collections!U:U), 0)</f>
        <v>0</v>
      </c>
      <c r="Z610">
        <f>IF(EXACT(VLOOKUP(Z$1,Variables!$B$6:$C$32, 2, FALSE), "Yes"), LOOKUP($A610,Collections!$A:$A,Collections!V:V), 0)</f>
        <v>0</v>
      </c>
      <c r="AA610">
        <f>IF(EXACT(VLOOKUP(AA$1,Variables!$B$6:$C$32, 2, FALSE), "Yes"), LOOKUP($A610,Collections!$A:$A,Collections!W:W), 0)</f>
        <v>0</v>
      </c>
      <c r="AB610">
        <f>IF(EXACT(VLOOKUP(AB$1,Variables!$B$6:$C$32, 2, FALSE), "Yes"), LOOKUP($A610,Collections!$A:$A,Collections!X:X), 0)</f>
        <v>1</v>
      </c>
      <c r="AC610">
        <f>IF(EXACT(VLOOKUP(AC$1,Variables!$B$6:$C$32, 2, FALSE), "Yes"), LOOKUP($A610,Collections!$A:$A,Collections!Y:Y), 0)</f>
        <v>0</v>
      </c>
      <c r="AD610">
        <f>IF(EXACT(VLOOKUP(AD$1,Variables!$B$6:$C$32, 2, FALSE), "Yes"), LOOKUP($A610,Collections!$A:$A,Collections!Z:Z), 0)</f>
        <v>0</v>
      </c>
      <c r="AE610">
        <f>IF(EXACT(VLOOKUP(AE$1,Variables!$B$6:$C$32, 2, FALSE), "Yes"), LOOKUP($A610,Collections!$A:$A,Collections!AA:AA), 0)</f>
        <v>0</v>
      </c>
      <c r="AF610">
        <f>IF(EXACT(VLOOKUP(AF$1,Variables!$B$6:$C$32, 2, FALSE), "Yes"), LOOKUP($A610,Collections!$A:$A,Collections!AB:AB), 0)</f>
        <v>0</v>
      </c>
      <c r="AG610" t="str">
        <f t="shared" si="9"/>
        <v>Yes</v>
      </c>
      <c r="AH610">
        <f>IF(D610&gt;=Variables!$C$1,1,0)</f>
        <v>0</v>
      </c>
      <c r="AI610">
        <f>IF(E610&gt;=Variables!$C$1,1,0)</f>
        <v>1</v>
      </c>
    </row>
    <row r="611" spans="1:35" x14ac:dyDescent="0.2">
      <c r="A611" s="25" t="s">
        <v>2243</v>
      </c>
      <c r="B611" s="2" t="s">
        <v>1160</v>
      </c>
      <c r="C611">
        <f>IF(ISNA(VLOOKUP(A611,Images!A:C,3,FALSE)), 0, VLOOKUP(A611,Images!A:C,3,FALSE))/IF(ISNA(VLOOKUP(A611,Images!A:C,2,FALSE)), 1,VLOOKUP(A611,Images!A:C,2,FALSE))</f>
        <v>0.67687958783568136</v>
      </c>
      <c r="D611">
        <f>IF(NOT(ISNA(VLOOKUP(A611,Harvard!B:E,4,FALSE))), VLOOKUP(A611,Harvard!B:E,4,FALSE), 0)</f>
        <v>0.99680000000000002</v>
      </c>
      <c r="E611">
        <f>IF(NOT(ISNA(VLOOKUP(A611,UC!B:D, 3, FALSE))),VLOOKUP(A611,UC!B:D, 2, FALSE)/VLOOKUP(A611, UC!B:D, 3, FALSE), 0)</f>
        <v>0.9825174825174825</v>
      </c>
      <c r="F611">
        <f>IF(EXACT(VLOOKUP(F$1,Variables!$B$6:$C$32, 2, FALSE), "Yes"), LOOKUP($A611,Collections!$A:$A,Collections!B:B), 0)</f>
        <v>0</v>
      </c>
      <c r="G611">
        <f>IF(EXACT(VLOOKUP(G$1,Variables!$B$6:$C$32, 2, FALSE), "Yes"), LOOKUP($A611,Collections!$A:$A,Collections!C:C), 0)</f>
        <v>1</v>
      </c>
      <c r="H611">
        <f>IF(EXACT(VLOOKUP(H$1,Variables!$B$6:$C$32, 2, FALSE), "Yes"), LOOKUP($A611,Collections!$A:$A,Collections!D:D), 0)</f>
        <v>0</v>
      </c>
      <c r="I611">
        <f>IF(EXACT(VLOOKUP(I$1,Variables!$B$6:$C$32, 2, FALSE), "Yes"), LOOKUP($A611,Collections!$A:$A,Collections!E:E), 0)</f>
        <v>0</v>
      </c>
      <c r="J611">
        <f>IF(EXACT(VLOOKUP(J$1,Variables!$B$6:$C$32, 2, FALSE), "Yes"), LOOKUP($A611,Collections!$A:$A,Collections!F:F), 0)</f>
        <v>0</v>
      </c>
      <c r="K611">
        <f>IF(EXACT(VLOOKUP(K$1,Variables!$B$6:$C$32, 2, FALSE), "Yes"), LOOKUP($A611,Collections!$A:$A,Collections!G:G), 0)</f>
        <v>0</v>
      </c>
      <c r="L611">
        <f>IF(EXACT(VLOOKUP(L$1,Variables!$B$6:$C$32, 2, FALSE), "Yes"), LOOKUP($A611,Collections!$A:$A,Collections!H:H), 0)</f>
        <v>0</v>
      </c>
      <c r="M611">
        <f>IF(EXACT(VLOOKUP(M$1,Variables!$B$6:$C$32, 2, FALSE), "Yes"), LOOKUP($A611,Collections!$A:$A,Collections!I:I), 0)</f>
        <v>0</v>
      </c>
      <c r="N611">
        <f>IF(EXACT(VLOOKUP(N$1,Variables!$B$6:$C$32, 2, FALSE), "Yes"), LOOKUP($A611,Collections!$A:$A,Collections!J:J), 0)</f>
        <v>0</v>
      </c>
      <c r="O611">
        <f>IF(EXACT(VLOOKUP(O$1,Variables!$B$6:$C$32, 2, FALSE), "Yes"), LOOKUP($A611,Collections!$A:$A,Collections!K:K), 0)</f>
        <v>0</v>
      </c>
      <c r="P611">
        <f>IF(EXACT(VLOOKUP(P$1,Variables!$B$6:$C$32, 2, FALSE), "Yes"), LOOKUP($A611,Collections!$A:$A,Collections!L:L), 0)</f>
        <v>0</v>
      </c>
      <c r="Q611">
        <f>IF(EXACT(VLOOKUP(Q$1,Variables!$B$6:$C$32, 2, FALSE), "Yes"), LOOKUP($A611,Collections!$A:$A,Collections!M:M), 0)</f>
        <v>0</v>
      </c>
      <c r="R611">
        <f>IF(EXACT(VLOOKUP(R$1,Variables!$B$6:$C$32, 2, FALSE), "Yes"), LOOKUP($A611,Collections!$A:$A,Collections!N:N), 0)</f>
        <v>0</v>
      </c>
      <c r="S611">
        <f>IF(EXACT(VLOOKUP(S$1,Variables!$B$6:$C$32, 2, FALSE), "Yes"), LOOKUP($A611,Collections!$A:$A,Collections!O:O), 0)</f>
        <v>0</v>
      </c>
      <c r="T611">
        <f>IF(EXACT(VLOOKUP(T$1,Variables!$B$6:$C$32, 2, FALSE), "Yes"), LOOKUP($A611,Collections!$A:$A,Collections!P:P), 0)</f>
        <v>0</v>
      </c>
      <c r="U611">
        <f>IF(EXACT(VLOOKUP(U$1,Variables!$B$6:$C$32, 2, FALSE), "Yes"), LOOKUP($A611,Collections!$A:$A,Collections!Q:Q), 0)</f>
        <v>0</v>
      </c>
      <c r="V611">
        <f>IF(EXACT(VLOOKUP(V$1,Variables!$B$6:$C$32, 2, FALSE), "Yes"), LOOKUP($A611,Collections!$A:$A,Collections!R:R), 0)</f>
        <v>0</v>
      </c>
      <c r="W611">
        <f>IF(EXACT(VLOOKUP(W$1,Variables!$B$6:$C$32, 2, FALSE), "Yes"), LOOKUP($A611,Collections!$A:$A,Collections!S:S), 0)</f>
        <v>0</v>
      </c>
      <c r="X611">
        <f>IF(EXACT(VLOOKUP(X$1,Variables!$B$6:$C$32, 2, FALSE), "Yes"), LOOKUP($A611,Collections!$A:$A,Collections!T:T), 0)</f>
        <v>0</v>
      </c>
      <c r="Y611">
        <f>IF(EXACT(VLOOKUP(Y$1,Variables!$B$6:$C$32, 2, FALSE), "Yes"), LOOKUP($A611,Collections!$A:$A,Collections!U:U), 0)</f>
        <v>0</v>
      </c>
      <c r="Z611">
        <f>IF(EXACT(VLOOKUP(Z$1,Variables!$B$6:$C$32, 2, FALSE), "Yes"), LOOKUP($A611,Collections!$A:$A,Collections!V:V), 0)</f>
        <v>0</v>
      </c>
      <c r="AA611">
        <f>IF(EXACT(VLOOKUP(AA$1,Variables!$B$6:$C$32, 2, FALSE), "Yes"), LOOKUP($A611,Collections!$A:$A,Collections!W:W), 0)</f>
        <v>0</v>
      </c>
      <c r="AB611">
        <f>IF(EXACT(VLOOKUP(AB$1,Variables!$B$6:$C$32, 2, FALSE), "Yes"), LOOKUP($A611,Collections!$A:$A,Collections!X:X), 0)</f>
        <v>0</v>
      </c>
      <c r="AC611">
        <f>IF(EXACT(VLOOKUP(AC$1,Variables!$B$6:$C$32, 2, FALSE), "Yes"), LOOKUP($A611,Collections!$A:$A,Collections!Y:Y), 0)</f>
        <v>0</v>
      </c>
      <c r="AD611">
        <f>IF(EXACT(VLOOKUP(AD$1,Variables!$B$6:$C$32, 2, FALSE), "Yes"), LOOKUP($A611,Collections!$A:$A,Collections!Z:Z), 0)</f>
        <v>0</v>
      </c>
      <c r="AE611">
        <f>IF(EXACT(VLOOKUP(AE$1,Variables!$B$6:$C$32, 2, FALSE), "Yes"), LOOKUP($A611,Collections!$A:$A,Collections!AA:AA), 0)</f>
        <v>0</v>
      </c>
      <c r="AF611">
        <f>IF(EXACT(VLOOKUP(AF$1,Variables!$B$6:$C$32, 2, FALSE), "Yes"), LOOKUP($A611,Collections!$A:$A,Collections!AB:AB), 0)</f>
        <v>0</v>
      </c>
      <c r="AG611" t="str">
        <f t="shared" si="9"/>
        <v>Yes</v>
      </c>
      <c r="AH611">
        <f>IF(D611&gt;=Variables!$C$1,1,0)</f>
        <v>1</v>
      </c>
      <c r="AI611">
        <f>IF(E611&gt;=Variables!$C$1,1,0)</f>
        <v>1</v>
      </c>
    </row>
    <row r="612" spans="1:35" x14ac:dyDescent="0.2">
      <c r="A612" s="25">
        <v>10641173</v>
      </c>
      <c r="B612" s="2" t="s">
        <v>1161</v>
      </c>
      <c r="C612">
        <f>IF(ISNA(VLOOKUP(A612,Images!A:C,3,FALSE)), 0, VLOOKUP(A612,Images!A:C,3,FALSE))/IF(ISNA(VLOOKUP(A612,Images!A:C,2,FALSE)), 1,VLOOKUP(A612,Images!A:C,2,FALSE))</f>
        <v>0.47892657227527163</v>
      </c>
      <c r="D612">
        <f>IF(NOT(ISNA(VLOOKUP(A612,Harvard!B:E,4,FALSE))), VLOOKUP(A612,Harvard!B:E,4,FALSE), 0)</f>
        <v>0.14630000000000001</v>
      </c>
      <c r="E612">
        <f>IF(NOT(ISNA(VLOOKUP(A612,UC!B:D, 3, FALSE))),VLOOKUP(A612,UC!B:D, 2, FALSE)/VLOOKUP(A612, UC!B:D, 3, FALSE), 0)</f>
        <v>1</v>
      </c>
      <c r="F612">
        <f>IF(EXACT(VLOOKUP(F$1,Variables!$B$6:$C$32, 2, FALSE), "Yes"), LOOKUP($A612,Collections!$A:$A,Collections!B:B), 0)</f>
        <v>0</v>
      </c>
      <c r="G612">
        <f>IF(EXACT(VLOOKUP(G$1,Variables!$B$6:$C$32, 2, FALSE), "Yes"), LOOKUP($A612,Collections!$A:$A,Collections!C:C), 0)</f>
        <v>1</v>
      </c>
      <c r="H612">
        <f>IF(EXACT(VLOOKUP(H$1,Variables!$B$6:$C$32, 2, FALSE), "Yes"), LOOKUP($A612,Collections!$A:$A,Collections!D:D), 0)</f>
        <v>0</v>
      </c>
      <c r="I612">
        <f>IF(EXACT(VLOOKUP(I$1,Variables!$B$6:$C$32, 2, FALSE), "Yes"), LOOKUP($A612,Collections!$A:$A,Collections!E:E), 0)</f>
        <v>0</v>
      </c>
      <c r="J612">
        <f>IF(EXACT(VLOOKUP(J$1,Variables!$B$6:$C$32, 2, FALSE), "Yes"), LOOKUP($A612,Collections!$A:$A,Collections!F:F), 0)</f>
        <v>0</v>
      </c>
      <c r="K612">
        <f>IF(EXACT(VLOOKUP(K$1,Variables!$B$6:$C$32, 2, FALSE), "Yes"), LOOKUP($A612,Collections!$A:$A,Collections!G:G), 0)</f>
        <v>0</v>
      </c>
      <c r="L612">
        <f>IF(EXACT(VLOOKUP(L$1,Variables!$B$6:$C$32, 2, FALSE), "Yes"), LOOKUP($A612,Collections!$A:$A,Collections!H:H), 0)</f>
        <v>0</v>
      </c>
      <c r="M612">
        <f>IF(EXACT(VLOOKUP(M$1,Variables!$B$6:$C$32, 2, FALSE), "Yes"), LOOKUP($A612,Collections!$A:$A,Collections!I:I), 0)</f>
        <v>0</v>
      </c>
      <c r="N612">
        <f>IF(EXACT(VLOOKUP(N$1,Variables!$B$6:$C$32, 2, FALSE), "Yes"), LOOKUP($A612,Collections!$A:$A,Collections!J:J), 0)</f>
        <v>0</v>
      </c>
      <c r="O612">
        <f>IF(EXACT(VLOOKUP(O$1,Variables!$B$6:$C$32, 2, FALSE), "Yes"), LOOKUP($A612,Collections!$A:$A,Collections!K:K), 0)</f>
        <v>0</v>
      </c>
      <c r="P612">
        <f>IF(EXACT(VLOOKUP(P$1,Variables!$B$6:$C$32, 2, FALSE), "Yes"), LOOKUP($A612,Collections!$A:$A,Collections!L:L), 0)</f>
        <v>0</v>
      </c>
      <c r="Q612">
        <f>IF(EXACT(VLOOKUP(Q$1,Variables!$B$6:$C$32, 2, FALSE), "Yes"), LOOKUP($A612,Collections!$A:$A,Collections!M:M), 0)</f>
        <v>0</v>
      </c>
      <c r="R612">
        <f>IF(EXACT(VLOOKUP(R$1,Variables!$B$6:$C$32, 2, FALSE), "Yes"), LOOKUP($A612,Collections!$A:$A,Collections!N:N), 0)</f>
        <v>0</v>
      </c>
      <c r="S612">
        <f>IF(EXACT(VLOOKUP(S$1,Variables!$B$6:$C$32, 2, FALSE), "Yes"), LOOKUP($A612,Collections!$A:$A,Collections!O:O), 0)</f>
        <v>0</v>
      </c>
      <c r="T612">
        <f>IF(EXACT(VLOOKUP(T$1,Variables!$B$6:$C$32, 2, FALSE), "Yes"), LOOKUP($A612,Collections!$A:$A,Collections!P:P), 0)</f>
        <v>0</v>
      </c>
      <c r="U612">
        <f>IF(EXACT(VLOOKUP(U$1,Variables!$B$6:$C$32, 2, FALSE), "Yes"), LOOKUP($A612,Collections!$A:$A,Collections!Q:Q), 0)</f>
        <v>0</v>
      </c>
      <c r="V612">
        <f>IF(EXACT(VLOOKUP(V$1,Variables!$B$6:$C$32, 2, FALSE), "Yes"), LOOKUP($A612,Collections!$A:$A,Collections!R:R), 0)</f>
        <v>0</v>
      </c>
      <c r="W612">
        <f>IF(EXACT(VLOOKUP(W$1,Variables!$B$6:$C$32, 2, FALSE), "Yes"), LOOKUP($A612,Collections!$A:$A,Collections!S:S), 0)</f>
        <v>0</v>
      </c>
      <c r="X612">
        <f>IF(EXACT(VLOOKUP(X$1,Variables!$B$6:$C$32, 2, FALSE), "Yes"), LOOKUP($A612,Collections!$A:$A,Collections!T:T), 0)</f>
        <v>0</v>
      </c>
      <c r="Y612">
        <f>IF(EXACT(VLOOKUP(Y$1,Variables!$B$6:$C$32, 2, FALSE), "Yes"), LOOKUP($A612,Collections!$A:$A,Collections!U:U), 0)</f>
        <v>0</v>
      </c>
      <c r="Z612">
        <f>IF(EXACT(VLOOKUP(Z$1,Variables!$B$6:$C$32, 2, FALSE), "Yes"), LOOKUP($A612,Collections!$A:$A,Collections!V:V), 0)</f>
        <v>0</v>
      </c>
      <c r="AA612">
        <f>IF(EXACT(VLOOKUP(AA$1,Variables!$B$6:$C$32, 2, FALSE), "Yes"), LOOKUP($A612,Collections!$A:$A,Collections!W:W), 0)</f>
        <v>0</v>
      </c>
      <c r="AB612">
        <f>IF(EXACT(VLOOKUP(AB$1,Variables!$B$6:$C$32, 2, FALSE), "Yes"), LOOKUP($A612,Collections!$A:$A,Collections!X:X), 0)</f>
        <v>0</v>
      </c>
      <c r="AC612">
        <f>IF(EXACT(VLOOKUP(AC$1,Variables!$B$6:$C$32, 2, FALSE), "Yes"), LOOKUP($A612,Collections!$A:$A,Collections!Y:Y), 0)</f>
        <v>0</v>
      </c>
      <c r="AD612">
        <f>IF(EXACT(VLOOKUP(AD$1,Variables!$B$6:$C$32, 2, FALSE), "Yes"), LOOKUP($A612,Collections!$A:$A,Collections!Z:Z), 0)</f>
        <v>0</v>
      </c>
      <c r="AE612">
        <f>IF(EXACT(VLOOKUP(AE$1,Variables!$B$6:$C$32, 2, FALSE), "Yes"), LOOKUP($A612,Collections!$A:$A,Collections!AA:AA), 0)</f>
        <v>0</v>
      </c>
      <c r="AF612">
        <f>IF(EXACT(VLOOKUP(AF$1,Variables!$B$6:$C$32, 2, FALSE), "Yes"), LOOKUP($A612,Collections!$A:$A,Collections!AB:AB), 0)</f>
        <v>0</v>
      </c>
      <c r="AG612" t="str">
        <f t="shared" si="9"/>
        <v>Yes</v>
      </c>
      <c r="AH612">
        <f>IF(D612&gt;=Variables!$C$1,1,0)</f>
        <v>0</v>
      </c>
      <c r="AI612">
        <f>IF(E612&gt;=Variables!$C$1,1,0)</f>
        <v>1</v>
      </c>
    </row>
    <row r="613" spans="1:35" x14ac:dyDescent="0.2">
      <c r="A613" s="25">
        <v>181560</v>
      </c>
      <c r="B613" s="2" t="s">
        <v>1162</v>
      </c>
      <c r="C613">
        <f>IF(ISNA(VLOOKUP(A613,Images!A:C,3,FALSE)), 0, VLOOKUP(A613,Images!A:C,3,FALSE))/IF(ISNA(VLOOKUP(A613,Images!A:C,2,FALSE)), 1,VLOOKUP(A613,Images!A:C,2,FALSE))</f>
        <v>1.5575410054673956E-2</v>
      </c>
      <c r="D613">
        <f>IF(NOT(ISNA(VLOOKUP(A613,Harvard!B:E,4,FALSE))), VLOOKUP(A613,Harvard!B:E,4,FALSE), 0)</f>
        <v>0.93410000000000004</v>
      </c>
      <c r="E613">
        <f>IF(NOT(ISNA(VLOOKUP(A613,UC!B:D, 3, FALSE))),VLOOKUP(A613,UC!B:D, 2, FALSE)/VLOOKUP(A613, UC!B:D, 3, FALSE), 0)</f>
        <v>0.85823754789272033</v>
      </c>
      <c r="F613">
        <f>IF(EXACT(VLOOKUP(F$1,Variables!$B$6:$C$32, 2, FALSE), "Yes"), LOOKUP($A613,Collections!$A:$A,Collections!B:B), 0)</f>
        <v>0</v>
      </c>
      <c r="G613">
        <f>IF(EXACT(VLOOKUP(G$1,Variables!$B$6:$C$32, 2, FALSE), "Yes"), LOOKUP($A613,Collections!$A:$A,Collections!C:C), 0)</f>
        <v>0</v>
      </c>
      <c r="H613">
        <f>IF(EXACT(VLOOKUP(H$1,Variables!$B$6:$C$32, 2, FALSE), "Yes"), LOOKUP($A613,Collections!$A:$A,Collections!D:D), 0)</f>
        <v>0</v>
      </c>
      <c r="I613">
        <f>IF(EXACT(VLOOKUP(I$1,Variables!$B$6:$C$32, 2, FALSE), "Yes"), LOOKUP($A613,Collections!$A:$A,Collections!E:E), 0)</f>
        <v>1</v>
      </c>
      <c r="J613">
        <f>IF(EXACT(VLOOKUP(J$1,Variables!$B$6:$C$32, 2, FALSE), "Yes"), LOOKUP($A613,Collections!$A:$A,Collections!F:F), 0)</f>
        <v>0</v>
      </c>
      <c r="K613">
        <f>IF(EXACT(VLOOKUP(K$1,Variables!$B$6:$C$32, 2, FALSE), "Yes"), LOOKUP($A613,Collections!$A:$A,Collections!G:G), 0)</f>
        <v>0</v>
      </c>
      <c r="L613">
        <f>IF(EXACT(VLOOKUP(L$1,Variables!$B$6:$C$32, 2, FALSE), "Yes"), LOOKUP($A613,Collections!$A:$A,Collections!H:H), 0)</f>
        <v>0</v>
      </c>
      <c r="M613">
        <f>IF(EXACT(VLOOKUP(M$1,Variables!$B$6:$C$32, 2, FALSE), "Yes"), LOOKUP($A613,Collections!$A:$A,Collections!I:I), 0)</f>
        <v>0</v>
      </c>
      <c r="N613">
        <f>IF(EXACT(VLOOKUP(N$1,Variables!$B$6:$C$32, 2, FALSE), "Yes"), LOOKUP($A613,Collections!$A:$A,Collections!J:J), 0)</f>
        <v>0</v>
      </c>
      <c r="O613">
        <f>IF(EXACT(VLOOKUP(O$1,Variables!$B$6:$C$32, 2, FALSE), "Yes"), LOOKUP($A613,Collections!$A:$A,Collections!K:K), 0)</f>
        <v>0</v>
      </c>
      <c r="P613">
        <f>IF(EXACT(VLOOKUP(P$1,Variables!$B$6:$C$32, 2, FALSE), "Yes"), LOOKUP($A613,Collections!$A:$A,Collections!L:L), 0)</f>
        <v>0</v>
      </c>
      <c r="Q613">
        <f>IF(EXACT(VLOOKUP(Q$1,Variables!$B$6:$C$32, 2, FALSE), "Yes"), LOOKUP($A613,Collections!$A:$A,Collections!M:M), 0)</f>
        <v>0</v>
      </c>
      <c r="R613">
        <f>IF(EXACT(VLOOKUP(R$1,Variables!$B$6:$C$32, 2, FALSE), "Yes"), LOOKUP($A613,Collections!$A:$A,Collections!N:N), 0)</f>
        <v>0</v>
      </c>
      <c r="S613">
        <f>IF(EXACT(VLOOKUP(S$1,Variables!$B$6:$C$32, 2, FALSE), "Yes"), LOOKUP($A613,Collections!$A:$A,Collections!O:O), 0)</f>
        <v>0</v>
      </c>
      <c r="T613">
        <f>IF(EXACT(VLOOKUP(T$1,Variables!$B$6:$C$32, 2, FALSE), "Yes"), LOOKUP($A613,Collections!$A:$A,Collections!P:P), 0)</f>
        <v>0</v>
      </c>
      <c r="U613">
        <f>IF(EXACT(VLOOKUP(U$1,Variables!$B$6:$C$32, 2, FALSE), "Yes"), LOOKUP($A613,Collections!$A:$A,Collections!Q:Q), 0)</f>
        <v>0</v>
      </c>
      <c r="V613">
        <f>IF(EXACT(VLOOKUP(V$1,Variables!$B$6:$C$32, 2, FALSE), "Yes"), LOOKUP($A613,Collections!$A:$A,Collections!R:R), 0)</f>
        <v>0</v>
      </c>
      <c r="W613">
        <f>IF(EXACT(VLOOKUP(W$1,Variables!$B$6:$C$32, 2, FALSE), "Yes"), LOOKUP($A613,Collections!$A:$A,Collections!S:S), 0)</f>
        <v>0</v>
      </c>
      <c r="X613">
        <f>IF(EXACT(VLOOKUP(X$1,Variables!$B$6:$C$32, 2, FALSE), "Yes"), LOOKUP($A613,Collections!$A:$A,Collections!T:T), 0)</f>
        <v>0</v>
      </c>
      <c r="Y613">
        <f>IF(EXACT(VLOOKUP(Y$1,Variables!$B$6:$C$32, 2, FALSE), "Yes"), LOOKUP($A613,Collections!$A:$A,Collections!U:U), 0)</f>
        <v>0</v>
      </c>
      <c r="Z613">
        <f>IF(EXACT(VLOOKUP(Z$1,Variables!$B$6:$C$32, 2, FALSE), "Yes"), LOOKUP($A613,Collections!$A:$A,Collections!V:V), 0)</f>
        <v>0</v>
      </c>
      <c r="AA613">
        <f>IF(EXACT(VLOOKUP(AA$1,Variables!$B$6:$C$32, 2, FALSE), "Yes"), LOOKUP($A613,Collections!$A:$A,Collections!W:W), 0)</f>
        <v>0</v>
      </c>
      <c r="AB613">
        <f>IF(EXACT(VLOOKUP(AB$1,Variables!$B$6:$C$32, 2, FALSE), "Yes"), LOOKUP($A613,Collections!$A:$A,Collections!X:X), 0)</f>
        <v>0</v>
      </c>
      <c r="AC613">
        <f>IF(EXACT(VLOOKUP(AC$1,Variables!$B$6:$C$32, 2, FALSE), "Yes"), LOOKUP($A613,Collections!$A:$A,Collections!Y:Y), 0)</f>
        <v>0</v>
      </c>
      <c r="AD613">
        <f>IF(EXACT(VLOOKUP(AD$1,Variables!$B$6:$C$32, 2, FALSE), "Yes"), LOOKUP($A613,Collections!$A:$A,Collections!Z:Z), 0)</f>
        <v>0</v>
      </c>
      <c r="AE613">
        <f>IF(EXACT(VLOOKUP(AE$1,Variables!$B$6:$C$32, 2, FALSE), "Yes"), LOOKUP($A613,Collections!$A:$A,Collections!AA:AA), 0)</f>
        <v>0</v>
      </c>
      <c r="AF613">
        <f>IF(EXACT(VLOOKUP(AF$1,Variables!$B$6:$C$32, 2, FALSE), "Yes"), LOOKUP($A613,Collections!$A:$A,Collections!AB:AB), 0)</f>
        <v>0</v>
      </c>
      <c r="AG613" t="str">
        <f t="shared" si="9"/>
        <v>Yes</v>
      </c>
      <c r="AH613">
        <f>IF(D613&gt;=Variables!$C$1,1,0)</f>
        <v>1</v>
      </c>
      <c r="AI613">
        <f>IF(E613&gt;=Variables!$C$1,1,0)</f>
        <v>0</v>
      </c>
    </row>
    <row r="614" spans="1:35" x14ac:dyDescent="0.2">
      <c r="A614" s="25">
        <v>3630471</v>
      </c>
      <c r="B614" s="2" t="s">
        <v>2906</v>
      </c>
      <c r="C614">
        <f>IF(ISNA(VLOOKUP(A614,Images!A:C,3,FALSE)), 0, VLOOKUP(A614,Images!A:C,3,FALSE))/IF(ISNA(VLOOKUP(A614,Images!A:C,2,FALSE)), 1,VLOOKUP(A614,Images!A:C,2,FALSE))</f>
        <v>2.3223125343763369E-2</v>
      </c>
      <c r="D614">
        <f>IF(NOT(ISNA(VLOOKUP(A614,Harvard!B:E,4,FALSE))), VLOOKUP(A614,Harvard!B:E,4,FALSE), 0)</f>
        <v>1</v>
      </c>
      <c r="E614">
        <f>IF(NOT(ISNA(VLOOKUP(A614,UC!B:D, 3, FALSE))),VLOOKUP(A614,UC!B:D, 2, FALSE)/VLOOKUP(A614, UC!B:D, 3, FALSE), 0)</f>
        <v>0</v>
      </c>
      <c r="F614">
        <f>IF(EXACT(VLOOKUP(F$1,Variables!$B$6:$C$32, 2, FALSE), "Yes"), LOOKUP($A614,Collections!$A:$A,Collections!B:B), 0)</f>
        <v>0</v>
      </c>
      <c r="G614">
        <f>IF(EXACT(VLOOKUP(G$1,Variables!$B$6:$C$32, 2, FALSE), "Yes"), LOOKUP($A614,Collections!$A:$A,Collections!C:C), 0)</f>
        <v>0</v>
      </c>
      <c r="H614">
        <f>IF(EXACT(VLOOKUP(H$1,Variables!$B$6:$C$32, 2, FALSE), "Yes"), LOOKUP($A614,Collections!$A:$A,Collections!D:D), 0)</f>
        <v>0</v>
      </c>
      <c r="I614">
        <f>IF(EXACT(VLOOKUP(I$1,Variables!$B$6:$C$32, 2, FALSE), "Yes"), LOOKUP($A614,Collections!$A:$A,Collections!E:E), 0)</f>
        <v>0</v>
      </c>
      <c r="J614">
        <f>IF(EXACT(VLOOKUP(J$1,Variables!$B$6:$C$32, 2, FALSE), "Yes"), LOOKUP($A614,Collections!$A:$A,Collections!F:F), 0)</f>
        <v>0</v>
      </c>
      <c r="K614">
        <f>IF(EXACT(VLOOKUP(K$1,Variables!$B$6:$C$32, 2, FALSE), "Yes"), LOOKUP($A614,Collections!$A:$A,Collections!G:G), 0)</f>
        <v>0</v>
      </c>
      <c r="L614">
        <f>IF(EXACT(VLOOKUP(L$1,Variables!$B$6:$C$32, 2, FALSE), "Yes"), LOOKUP($A614,Collections!$A:$A,Collections!H:H), 0)</f>
        <v>1</v>
      </c>
      <c r="M614">
        <f>IF(EXACT(VLOOKUP(M$1,Variables!$B$6:$C$32, 2, FALSE), "Yes"), LOOKUP($A614,Collections!$A:$A,Collections!I:I), 0)</f>
        <v>0</v>
      </c>
      <c r="N614">
        <f>IF(EXACT(VLOOKUP(N$1,Variables!$B$6:$C$32, 2, FALSE), "Yes"), LOOKUP($A614,Collections!$A:$A,Collections!J:J), 0)</f>
        <v>0</v>
      </c>
      <c r="O614">
        <f>IF(EXACT(VLOOKUP(O$1,Variables!$B$6:$C$32, 2, FALSE), "Yes"), LOOKUP($A614,Collections!$A:$A,Collections!K:K), 0)</f>
        <v>0</v>
      </c>
      <c r="P614">
        <f>IF(EXACT(VLOOKUP(P$1,Variables!$B$6:$C$32, 2, FALSE), "Yes"), LOOKUP($A614,Collections!$A:$A,Collections!L:L), 0)</f>
        <v>0</v>
      </c>
      <c r="Q614">
        <f>IF(EXACT(VLOOKUP(Q$1,Variables!$B$6:$C$32, 2, FALSE), "Yes"), LOOKUP($A614,Collections!$A:$A,Collections!M:M), 0)</f>
        <v>0</v>
      </c>
      <c r="R614">
        <f>IF(EXACT(VLOOKUP(R$1,Variables!$B$6:$C$32, 2, FALSE), "Yes"), LOOKUP($A614,Collections!$A:$A,Collections!N:N), 0)</f>
        <v>0</v>
      </c>
      <c r="S614">
        <f>IF(EXACT(VLOOKUP(S$1,Variables!$B$6:$C$32, 2, FALSE), "Yes"), LOOKUP($A614,Collections!$A:$A,Collections!O:O), 0)</f>
        <v>0</v>
      </c>
      <c r="T614">
        <f>IF(EXACT(VLOOKUP(T$1,Variables!$B$6:$C$32, 2, FALSE), "Yes"), LOOKUP($A614,Collections!$A:$A,Collections!P:P), 0)</f>
        <v>0</v>
      </c>
      <c r="U614">
        <f>IF(EXACT(VLOOKUP(U$1,Variables!$B$6:$C$32, 2, FALSE), "Yes"), LOOKUP($A614,Collections!$A:$A,Collections!Q:Q), 0)</f>
        <v>0</v>
      </c>
      <c r="V614">
        <f>IF(EXACT(VLOOKUP(V$1,Variables!$B$6:$C$32, 2, FALSE), "Yes"), LOOKUP($A614,Collections!$A:$A,Collections!R:R), 0)</f>
        <v>0</v>
      </c>
      <c r="W614">
        <f>IF(EXACT(VLOOKUP(W$1,Variables!$B$6:$C$32, 2, FALSE), "Yes"), LOOKUP($A614,Collections!$A:$A,Collections!S:S), 0)</f>
        <v>0</v>
      </c>
      <c r="X614">
        <f>IF(EXACT(VLOOKUP(X$1,Variables!$B$6:$C$32, 2, FALSE), "Yes"), LOOKUP($A614,Collections!$A:$A,Collections!T:T), 0)</f>
        <v>0</v>
      </c>
      <c r="Y614">
        <f>IF(EXACT(VLOOKUP(Y$1,Variables!$B$6:$C$32, 2, FALSE), "Yes"), LOOKUP($A614,Collections!$A:$A,Collections!U:U), 0)</f>
        <v>0</v>
      </c>
      <c r="Z614">
        <f>IF(EXACT(VLOOKUP(Z$1,Variables!$B$6:$C$32, 2, FALSE), "Yes"), LOOKUP($A614,Collections!$A:$A,Collections!V:V), 0)</f>
        <v>0</v>
      </c>
      <c r="AA614">
        <f>IF(EXACT(VLOOKUP(AA$1,Variables!$B$6:$C$32, 2, FALSE), "Yes"), LOOKUP($A614,Collections!$A:$A,Collections!W:W), 0)</f>
        <v>0</v>
      </c>
      <c r="AB614">
        <f>IF(EXACT(VLOOKUP(AB$1,Variables!$B$6:$C$32, 2, FALSE), "Yes"), LOOKUP($A614,Collections!$A:$A,Collections!X:X), 0)</f>
        <v>0</v>
      </c>
      <c r="AC614">
        <f>IF(EXACT(VLOOKUP(AC$1,Variables!$B$6:$C$32, 2, FALSE), "Yes"), LOOKUP($A614,Collections!$A:$A,Collections!Y:Y), 0)</f>
        <v>0</v>
      </c>
      <c r="AD614">
        <f>IF(EXACT(VLOOKUP(AD$1,Variables!$B$6:$C$32, 2, FALSE), "Yes"), LOOKUP($A614,Collections!$A:$A,Collections!Z:Z), 0)</f>
        <v>0</v>
      </c>
      <c r="AE614">
        <f>IF(EXACT(VLOOKUP(AE$1,Variables!$B$6:$C$32, 2, FALSE), "Yes"), LOOKUP($A614,Collections!$A:$A,Collections!AA:AA), 0)</f>
        <v>0</v>
      </c>
      <c r="AF614">
        <f>IF(EXACT(VLOOKUP(AF$1,Variables!$B$6:$C$32, 2, FALSE), "Yes"), LOOKUP($A614,Collections!$A:$A,Collections!AB:AB), 0)</f>
        <v>0</v>
      </c>
      <c r="AG614" t="str">
        <f t="shared" si="9"/>
        <v>Yes</v>
      </c>
      <c r="AH614">
        <f>IF(D614&gt;=Variables!$C$1,1,0)</f>
        <v>1</v>
      </c>
      <c r="AI614">
        <f>IF(E614&gt;=Variables!$C$1,1,0)</f>
        <v>0</v>
      </c>
    </row>
    <row r="615" spans="1:35" x14ac:dyDescent="0.2">
      <c r="A615" s="25">
        <v>182133</v>
      </c>
      <c r="B615" s="2" t="s">
        <v>1163</v>
      </c>
      <c r="C615">
        <f>IF(ISNA(VLOOKUP(A615,Images!A:C,3,FALSE)), 0, VLOOKUP(A615,Images!A:C,3,FALSE))/IF(ISNA(VLOOKUP(A615,Images!A:C,2,FALSE)), 1,VLOOKUP(A615,Images!A:C,2,FALSE))</f>
        <v>1.5932128691053326E-2</v>
      </c>
      <c r="D615">
        <f>IF(NOT(ISNA(VLOOKUP(A615,Harvard!B:E,4,FALSE))), VLOOKUP(A615,Harvard!B:E,4,FALSE), 0)</f>
        <v>0.98080000000000001</v>
      </c>
      <c r="E615">
        <f>IF(NOT(ISNA(VLOOKUP(A615,UC!B:D, 3, FALSE))),VLOOKUP(A615,UC!B:D, 2, FALSE)/VLOOKUP(A615, UC!B:D, 3, FALSE), 0)</f>
        <v>1</v>
      </c>
      <c r="F615">
        <f>IF(EXACT(VLOOKUP(F$1,Variables!$B$6:$C$32, 2, FALSE), "Yes"), LOOKUP($A615,Collections!$A:$A,Collections!B:B), 0)</f>
        <v>0</v>
      </c>
      <c r="G615">
        <f>IF(EXACT(VLOOKUP(G$1,Variables!$B$6:$C$32, 2, FALSE), "Yes"), LOOKUP($A615,Collections!$A:$A,Collections!C:C), 0)</f>
        <v>0</v>
      </c>
      <c r="H615">
        <f>IF(EXACT(VLOOKUP(H$1,Variables!$B$6:$C$32, 2, FALSE), "Yes"), LOOKUP($A615,Collections!$A:$A,Collections!D:D), 0)</f>
        <v>1</v>
      </c>
      <c r="I615">
        <f>IF(EXACT(VLOOKUP(I$1,Variables!$B$6:$C$32, 2, FALSE), "Yes"), LOOKUP($A615,Collections!$A:$A,Collections!E:E), 0)</f>
        <v>0</v>
      </c>
      <c r="J615">
        <f>IF(EXACT(VLOOKUP(J$1,Variables!$B$6:$C$32, 2, FALSE), "Yes"), LOOKUP($A615,Collections!$A:$A,Collections!F:F), 0)</f>
        <v>0</v>
      </c>
      <c r="K615">
        <f>IF(EXACT(VLOOKUP(K$1,Variables!$B$6:$C$32, 2, FALSE), "Yes"), LOOKUP($A615,Collections!$A:$A,Collections!G:G), 0)</f>
        <v>0</v>
      </c>
      <c r="L615">
        <f>IF(EXACT(VLOOKUP(L$1,Variables!$B$6:$C$32, 2, FALSE), "Yes"), LOOKUP($A615,Collections!$A:$A,Collections!H:H), 0)</f>
        <v>0</v>
      </c>
      <c r="M615">
        <f>IF(EXACT(VLOOKUP(M$1,Variables!$B$6:$C$32, 2, FALSE), "Yes"), LOOKUP($A615,Collections!$A:$A,Collections!I:I), 0)</f>
        <v>0</v>
      </c>
      <c r="N615">
        <f>IF(EXACT(VLOOKUP(N$1,Variables!$B$6:$C$32, 2, FALSE), "Yes"), LOOKUP($A615,Collections!$A:$A,Collections!J:J), 0)</f>
        <v>0</v>
      </c>
      <c r="O615">
        <f>IF(EXACT(VLOOKUP(O$1,Variables!$B$6:$C$32, 2, FALSE), "Yes"), LOOKUP($A615,Collections!$A:$A,Collections!K:K), 0)</f>
        <v>0</v>
      </c>
      <c r="P615">
        <f>IF(EXACT(VLOOKUP(P$1,Variables!$B$6:$C$32, 2, FALSE), "Yes"), LOOKUP($A615,Collections!$A:$A,Collections!L:L), 0)</f>
        <v>0</v>
      </c>
      <c r="Q615">
        <f>IF(EXACT(VLOOKUP(Q$1,Variables!$B$6:$C$32, 2, FALSE), "Yes"), LOOKUP($A615,Collections!$A:$A,Collections!M:M), 0)</f>
        <v>0</v>
      </c>
      <c r="R615">
        <f>IF(EXACT(VLOOKUP(R$1,Variables!$B$6:$C$32, 2, FALSE), "Yes"), LOOKUP($A615,Collections!$A:$A,Collections!N:N), 0)</f>
        <v>0</v>
      </c>
      <c r="S615">
        <f>IF(EXACT(VLOOKUP(S$1,Variables!$B$6:$C$32, 2, FALSE), "Yes"), LOOKUP($A615,Collections!$A:$A,Collections!O:O), 0)</f>
        <v>0</v>
      </c>
      <c r="T615">
        <f>IF(EXACT(VLOOKUP(T$1,Variables!$B$6:$C$32, 2, FALSE), "Yes"), LOOKUP($A615,Collections!$A:$A,Collections!P:P), 0)</f>
        <v>0</v>
      </c>
      <c r="U615">
        <f>IF(EXACT(VLOOKUP(U$1,Variables!$B$6:$C$32, 2, FALSE), "Yes"), LOOKUP($A615,Collections!$A:$A,Collections!Q:Q), 0)</f>
        <v>0</v>
      </c>
      <c r="V615">
        <f>IF(EXACT(VLOOKUP(V$1,Variables!$B$6:$C$32, 2, FALSE), "Yes"), LOOKUP($A615,Collections!$A:$A,Collections!R:R), 0)</f>
        <v>0</v>
      </c>
      <c r="W615">
        <f>IF(EXACT(VLOOKUP(W$1,Variables!$B$6:$C$32, 2, FALSE), "Yes"), LOOKUP($A615,Collections!$A:$A,Collections!S:S), 0)</f>
        <v>0</v>
      </c>
      <c r="X615">
        <f>IF(EXACT(VLOOKUP(X$1,Variables!$B$6:$C$32, 2, FALSE), "Yes"), LOOKUP($A615,Collections!$A:$A,Collections!T:T), 0)</f>
        <v>0</v>
      </c>
      <c r="Y615">
        <f>IF(EXACT(VLOOKUP(Y$1,Variables!$B$6:$C$32, 2, FALSE), "Yes"), LOOKUP($A615,Collections!$A:$A,Collections!U:U), 0)</f>
        <v>0</v>
      </c>
      <c r="Z615">
        <f>IF(EXACT(VLOOKUP(Z$1,Variables!$B$6:$C$32, 2, FALSE), "Yes"), LOOKUP($A615,Collections!$A:$A,Collections!V:V), 0)</f>
        <v>0</v>
      </c>
      <c r="AA615">
        <f>IF(EXACT(VLOOKUP(AA$1,Variables!$B$6:$C$32, 2, FALSE), "Yes"), LOOKUP($A615,Collections!$A:$A,Collections!W:W), 0)</f>
        <v>0</v>
      </c>
      <c r="AB615">
        <f>IF(EXACT(VLOOKUP(AB$1,Variables!$B$6:$C$32, 2, FALSE), "Yes"), LOOKUP($A615,Collections!$A:$A,Collections!X:X), 0)</f>
        <v>0</v>
      </c>
      <c r="AC615">
        <f>IF(EXACT(VLOOKUP(AC$1,Variables!$B$6:$C$32, 2, FALSE), "Yes"), LOOKUP($A615,Collections!$A:$A,Collections!Y:Y), 0)</f>
        <v>0</v>
      </c>
      <c r="AD615">
        <f>IF(EXACT(VLOOKUP(AD$1,Variables!$B$6:$C$32, 2, FALSE), "Yes"), LOOKUP($A615,Collections!$A:$A,Collections!Z:Z), 0)</f>
        <v>0</v>
      </c>
      <c r="AE615">
        <f>IF(EXACT(VLOOKUP(AE$1,Variables!$B$6:$C$32, 2, FALSE), "Yes"), LOOKUP($A615,Collections!$A:$A,Collections!AA:AA), 0)</f>
        <v>0</v>
      </c>
      <c r="AF615">
        <f>IF(EXACT(VLOOKUP(AF$1,Variables!$B$6:$C$32, 2, FALSE), "Yes"), LOOKUP($A615,Collections!$A:$A,Collections!AB:AB), 0)</f>
        <v>0</v>
      </c>
      <c r="AG615" t="str">
        <f t="shared" si="9"/>
        <v>Yes</v>
      </c>
      <c r="AH615">
        <f>IF(D615&gt;=Variables!$C$1,1,0)</f>
        <v>1</v>
      </c>
      <c r="AI615">
        <f>IF(E615&gt;=Variables!$C$1,1,0)</f>
        <v>1</v>
      </c>
    </row>
    <row r="616" spans="1:35" x14ac:dyDescent="0.2">
      <c r="A616" s="25">
        <v>182176</v>
      </c>
      <c r="B616" s="2" t="s">
        <v>1164</v>
      </c>
      <c r="C616">
        <f>IF(ISNA(VLOOKUP(A616,Images!A:C,3,FALSE)), 0, VLOOKUP(A616,Images!A:C,3,FALSE))/IF(ISNA(VLOOKUP(A616,Images!A:C,2,FALSE)), 1,VLOOKUP(A616,Images!A:C,2,FALSE))</f>
        <v>1.2341934580747515E-2</v>
      </c>
      <c r="D616">
        <f>IF(NOT(ISNA(VLOOKUP(A616,Harvard!B:E,4,FALSE))), VLOOKUP(A616,Harvard!B:E,4,FALSE), 0)</f>
        <v>0.97130000000000005</v>
      </c>
      <c r="E616">
        <f>IF(NOT(ISNA(VLOOKUP(A616,UC!B:D, 3, FALSE))),VLOOKUP(A616,UC!B:D, 2, FALSE)/VLOOKUP(A616, UC!B:D, 3, FALSE), 0)</f>
        <v>1</v>
      </c>
      <c r="F616">
        <f>IF(EXACT(VLOOKUP(F$1,Variables!$B$6:$C$32, 2, FALSE), "Yes"), LOOKUP($A616,Collections!$A:$A,Collections!B:B), 0)</f>
        <v>0</v>
      </c>
      <c r="G616">
        <f>IF(EXACT(VLOOKUP(G$1,Variables!$B$6:$C$32, 2, FALSE), "Yes"), LOOKUP($A616,Collections!$A:$A,Collections!C:C), 0)</f>
        <v>0</v>
      </c>
      <c r="H616">
        <f>IF(EXACT(VLOOKUP(H$1,Variables!$B$6:$C$32, 2, FALSE), "Yes"), LOOKUP($A616,Collections!$A:$A,Collections!D:D), 0)</f>
        <v>1</v>
      </c>
      <c r="I616">
        <f>IF(EXACT(VLOOKUP(I$1,Variables!$B$6:$C$32, 2, FALSE), "Yes"), LOOKUP($A616,Collections!$A:$A,Collections!E:E), 0)</f>
        <v>0</v>
      </c>
      <c r="J616">
        <f>IF(EXACT(VLOOKUP(J$1,Variables!$B$6:$C$32, 2, FALSE), "Yes"), LOOKUP($A616,Collections!$A:$A,Collections!F:F), 0)</f>
        <v>0</v>
      </c>
      <c r="K616">
        <f>IF(EXACT(VLOOKUP(K$1,Variables!$B$6:$C$32, 2, FALSE), "Yes"), LOOKUP($A616,Collections!$A:$A,Collections!G:G), 0)</f>
        <v>0</v>
      </c>
      <c r="L616">
        <f>IF(EXACT(VLOOKUP(L$1,Variables!$B$6:$C$32, 2, FALSE), "Yes"), LOOKUP($A616,Collections!$A:$A,Collections!H:H), 0)</f>
        <v>0</v>
      </c>
      <c r="M616">
        <f>IF(EXACT(VLOOKUP(M$1,Variables!$B$6:$C$32, 2, FALSE), "Yes"), LOOKUP($A616,Collections!$A:$A,Collections!I:I), 0)</f>
        <v>0</v>
      </c>
      <c r="N616">
        <f>IF(EXACT(VLOOKUP(N$1,Variables!$B$6:$C$32, 2, FALSE), "Yes"), LOOKUP($A616,Collections!$A:$A,Collections!J:J), 0)</f>
        <v>0</v>
      </c>
      <c r="O616">
        <f>IF(EXACT(VLOOKUP(O$1,Variables!$B$6:$C$32, 2, FALSE), "Yes"), LOOKUP($A616,Collections!$A:$A,Collections!K:K), 0)</f>
        <v>0</v>
      </c>
      <c r="P616">
        <f>IF(EXACT(VLOOKUP(P$1,Variables!$B$6:$C$32, 2, FALSE), "Yes"), LOOKUP($A616,Collections!$A:$A,Collections!L:L), 0)</f>
        <v>0</v>
      </c>
      <c r="Q616">
        <f>IF(EXACT(VLOOKUP(Q$1,Variables!$B$6:$C$32, 2, FALSE), "Yes"), LOOKUP($A616,Collections!$A:$A,Collections!M:M), 0)</f>
        <v>0</v>
      </c>
      <c r="R616">
        <f>IF(EXACT(VLOOKUP(R$1,Variables!$B$6:$C$32, 2, FALSE), "Yes"), LOOKUP($A616,Collections!$A:$A,Collections!N:N), 0)</f>
        <v>0</v>
      </c>
      <c r="S616">
        <f>IF(EXACT(VLOOKUP(S$1,Variables!$B$6:$C$32, 2, FALSE), "Yes"), LOOKUP($A616,Collections!$A:$A,Collections!O:O), 0)</f>
        <v>0</v>
      </c>
      <c r="T616">
        <f>IF(EXACT(VLOOKUP(T$1,Variables!$B$6:$C$32, 2, FALSE), "Yes"), LOOKUP($A616,Collections!$A:$A,Collections!P:P), 0)</f>
        <v>0</v>
      </c>
      <c r="U616">
        <f>IF(EXACT(VLOOKUP(U$1,Variables!$B$6:$C$32, 2, FALSE), "Yes"), LOOKUP($A616,Collections!$A:$A,Collections!Q:Q), 0)</f>
        <v>0</v>
      </c>
      <c r="V616">
        <f>IF(EXACT(VLOOKUP(V$1,Variables!$B$6:$C$32, 2, FALSE), "Yes"), LOOKUP($A616,Collections!$A:$A,Collections!R:R), 0)</f>
        <v>0</v>
      </c>
      <c r="W616">
        <f>IF(EXACT(VLOOKUP(W$1,Variables!$B$6:$C$32, 2, FALSE), "Yes"), LOOKUP($A616,Collections!$A:$A,Collections!S:S), 0)</f>
        <v>0</v>
      </c>
      <c r="X616">
        <f>IF(EXACT(VLOOKUP(X$1,Variables!$B$6:$C$32, 2, FALSE), "Yes"), LOOKUP($A616,Collections!$A:$A,Collections!T:T), 0)</f>
        <v>0</v>
      </c>
      <c r="Y616">
        <f>IF(EXACT(VLOOKUP(Y$1,Variables!$B$6:$C$32, 2, FALSE), "Yes"), LOOKUP($A616,Collections!$A:$A,Collections!U:U), 0)</f>
        <v>0</v>
      </c>
      <c r="Z616">
        <f>IF(EXACT(VLOOKUP(Z$1,Variables!$B$6:$C$32, 2, FALSE), "Yes"), LOOKUP($A616,Collections!$A:$A,Collections!V:V), 0)</f>
        <v>0</v>
      </c>
      <c r="AA616">
        <f>IF(EXACT(VLOOKUP(AA$1,Variables!$B$6:$C$32, 2, FALSE), "Yes"), LOOKUP($A616,Collections!$A:$A,Collections!W:W), 0)</f>
        <v>0</v>
      </c>
      <c r="AB616">
        <f>IF(EXACT(VLOOKUP(AB$1,Variables!$B$6:$C$32, 2, FALSE), "Yes"), LOOKUP($A616,Collections!$A:$A,Collections!X:X), 0)</f>
        <v>0</v>
      </c>
      <c r="AC616">
        <f>IF(EXACT(VLOOKUP(AC$1,Variables!$B$6:$C$32, 2, FALSE), "Yes"), LOOKUP($A616,Collections!$A:$A,Collections!Y:Y), 0)</f>
        <v>0</v>
      </c>
      <c r="AD616">
        <f>IF(EXACT(VLOOKUP(AD$1,Variables!$B$6:$C$32, 2, FALSE), "Yes"), LOOKUP($A616,Collections!$A:$A,Collections!Z:Z), 0)</f>
        <v>0</v>
      </c>
      <c r="AE616">
        <f>IF(EXACT(VLOOKUP(AE$1,Variables!$B$6:$C$32, 2, FALSE), "Yes"), LOOKUP($A616,Collections!$A:$A,Collections!AA:AA), 0)</f>
        <v>0</v>
      </c>
      <c r="AF616">
        <f>IF(EXACT(VLOOKUP(AF$1,Variables!$B$6:$C$32, 2, FALSE), "Yes"), LOOKUP($A616,Collections!$A:$A,Collections!AB:AB), 0)</f>
        <v>0</v>
      </c>
      <c r="AG616" t="str">
        <f t="shared" si="9"/>
        <v>Yes</v>
      </c>
      <c r="AH616">
        <f>IF(D616&gt;=Variables!$C$1,1,0)</f>
        <v>1</v>
      </c>
      <c r="AI616">
        <f>IF(E616&gt;=Variables!$C$1,1,0)</f>
        <v>1</v>
      </c>
    </row>
    <row r="617" spans="1:35" x14ac:dyDescent="0.2">
      <c r="A617" s="25">
        <v>1850172</v>
      </c>
      <c r="B617" s="2" t="s">
        <v>1165</v>
      </c>
      <c r="C617">
        <f>IF(ISNA(VLOOKUP(A617,Images!A:C,3,FALSE)), 0, VLOOKUP(A617,Images!A:C,3,FALSE))/IF(ISNA(VLOOKUP(A617,Images!A:C,2,FALSE)), 1,VLOOKUP(A617,Images!A:C,2,FALSE))</f>
        <v>2.1225277375783887E-2</v>
      </c>
      <c r="D617">
        <f>IF(NOT(ISNA(VLOOKUP(A617,Harvard!B:E,4,FALSE))), VLOOKUP(A617,Harvard!B:E,4,FALSE), 0)</f>
        <v>0.8</v>
      </c>
      <c r="E617">
        <f>IF(NOT(ISNA(VLOOKUP(A617,UC!B:D, 3, FALSE))),VLOOKUP(A617,UC!B:D, 2, FALSE)/VLOOKUP(A617, UC!B:D, 3, FALSE), 0)</f>
        <v>0.73305084745762716</v>
      </c>
      <c r="F617">
        <f>IF(EXACT(VLOOKUP(F$1,Variables!$B$6:$C$32, 2, FALSE), "Yes"), LOOKUP($A617,Collections!$A:$A,Collections!B:B), 0)</f>
        <v>0</v>
      </c>
      <c r="G617">
        <f>IF(EXACT(VLOOKUP(G$1,Variables!$B$6:$C$32, 2, FALSE), "Yes"), LOOKUP($A617,Collections!$A:$A,Collections!C:C), 0)</f>
        <v>0</v>
      </c>
      <c r="H617">
        <f>IF(EXACT(VLOOKUP(H$1,Variables!$B$6:$C$32, 2, FALSE), "Yes"), LOOKUP($A617,Collections!$A:$A,Collections!D:D), 0)</f>
        <v>0</v>
      </c>
      <c r="I617">
        <f>IF(EXACT(VLOOKUP(I$1,Variables!$B$6:$C$32, 2, FALSE), "Yes"), LOOKUP($A617,Collections!$A:$A,Collections!E:E), 0)</f>
        <v>0</v>
      </c>
      <c r="J617">
        <f>IF(EXACT(VLOOKUP(J$1,Variables!$B$6:$C$32, 2, FALSE), "Yes"), LOOKUP($A617,Collections!$A:$A,Collections!F:F), 0)</f>
        <v>0</v>
      </c>
      <c r="K617">
        <f>IF(EXACT(VLOOKUP(K$1,Variables!$B$6:$C$32, 2, FALSE), "Yes"), LOOKUP($A617,Collections!$A:$A,Collections!G:G), 0)</f>
        <v>1</v>
      </c>
      <c r="L617">
        <f>IF(EXACT(VLOOKUP(L$1,Variables!$B$6:$C$32, 2, FALSE), "Yes"), LOOKUP($A617,Collections!$A:$A,Collections!H:H), 0)</f>
        <v>0</v>
      </c>
      <c r="M617">
        <f>IF(EXACT(VLOOKUP(M$1,Variables!$B$6:$C$32, 2, FALSE), "Yes"), LOOKUP($A617,Collections!$A:$A,Collections!I:I), 0)</f>
        <v>0</v>
      </c>
      <c r="N617">
        <f>IF(EXACT(VLOOKUP(N$1,Variables!$B$6:$C$32, 2, FALSE), "Yes"), LOOKUP($A617,Collections!$A:$A,Collections!J:J), 0)</f>
        <v>0</v>
      </c>
      <c r="O617">
        <f>IF(EXACT(VLOOKUP(O$1,Variables!$B$6:$C$32, 2, FALSE), "Yes"), LOOKUP($A617,Collections!$A:$A,Collections!K:K), 0)</f>
        <v>0</v>
      </c>
      <c r="P617">
        <f>IF(EXACT(VLOOKUP(P$1,Variables!$B$6:$C$32, 2, FALSE), "Yes"), LOOKUP($A617,Collections!$A:$A,Collections!L:L), 0)</f>
        <v>0</v>
      </c>
      <c r="Q617">
        <f>IF(EXACT(VLOOKUP(Q$1,Variables!$B$6:$C$32, 2, FALSE), "Yes"), LOOKUP($A617,Collections!$A:$A,Collections!M:M), 0)</f>
        <v>0</v>
      </c>
      <c r="R617">
        <f>IF(EXACT(VLOOKUP(R$1,Variables!$B$6:$C$32, 2, FALSE), "Yes"), LOOKUP($A617,Collections!$A:$A,Collections!N:N), 0)</f>
        <v>0</v>
      </c>
      <c r="S617">
        <f>IF(EXACT(VLOOKUP(S$1,Variables!$B$6:$C$32, 2, FALSE), "Yes"), LOOKUP($A617,Collections!$A:$A,Collections!O:O), 0)</f>
        <v>0</v>
      </c>
      <c r="T617">
        <f>IF(EXACT(VLOOKUP(T$1,Variables!$B$6:$C$32, 2, FALSE), "Yes"), LOOKUP($A617,Collections!$A:$A,Collections!P:P), 0)</f>
        <v>0</v>
      </c>
      <c r="U617">
        <f>IF(EXACT(VLOOKUP(U$1,Variables!$B$6:$C$32, 2, FALSE), "Yes"), LOOKUP($A617,Collections!$A:$A,Collections!Q:Q), 0)</f>
        <v>0</v>
      </c>
      <c r="V617">
        <f>IF(EXACT(VLOOKUP(V$1,Variables!$B$6:$C$32, 2, FALSE), "Yes"), LOOKUP($A617,Collections!$A:$A,Collections!R:R), 0)</f>
        <v>0</v>
      </c>
      <c r="W617">
        <f>IF(EXACT(VLOOKUP(W$1,Variables!$B$6:$C$32, 2, FALSE), "Yes"), LOOKUP($A617,Collections!$A:$A,Collections!S:S), 0)</f>
        <v>0</v>
      </c>
      <c r="X617">
        <f>IF(EXACT(VLOOKUP(X$1,Variables!$B$6:$C$32, 2, FALSE), "Yes"), LOOKUP($A617,Collections!$A:$A,Collections!T:T), 0)</f>
        <v>0</v>
      </c>
      <c r="Y617">
        <f>IF(EXACT(VLOOKUP(Y$1,Variables!$B$6:$C$32, 2, FALSE), "Yes"), LOOKUP($A617,Collections!$A:$A,Collections!U:U), 0)</f>
        <v>0</v>
      </c>
      <c r="Z617">
        <f>IF(EXACT(VLOOKUP(Z$1,Variables!$B$6:$C$32, 2, FALSE), "Yes"), LOOKUP($A617,Collections!$A:$A,Collections!V:V), 0)</f>
        <v>0</v>
      </c>
      <c r="AA617">
        <f>IF(EXACT(VLOOKUP(AA$1,Variables!$B$6:$C$32, 2, FALSE), "Yes"), LOOKUP($A617,Collections!$A:$A,Collections!W:W), 0)</f>
        <v>0</v>
      </c>
      <c r="AB617">
        <f>IF(EXACT(VLOOKUP(AB$1,Variables!$B$6:$C$32, 2, FALSE), "Yes"), LOOKUP($A617,Collections!$A:$A,Collections!X:X), 0)</f>
        <v>0</v>
      </c>
      <c r="AC617">
        <f>IF(EXACT(VLOOKUP(AC$1,Variables!$B$6:$C$32, 2, FALSE), "Yes"), LOOKUP($A617,Collections!$A:$A,Collections!Y:Y), 0)</f>
        <v>0</v>
      </c>
      <c r="AD617">
        <f>IF(EXACT(VLOOKUP(AD$1,Variables!$B$6:$C$32, 2, FALSE), "Yes"), LOOKUP($A617,Collections!$A:$A,Collections!Z:Z), 0)</f>
        <v>0</v>
      </c>
      <c r="AE617">
        <f>IF(EXACT(VLOOKUP(AE$1,Variables!$B$6:$C$32, 2, FALSE), "Yes"), LOOKUP($A617,Collections!$A:$A,Collections!AA:AA), 0)</f>
        <v>0</v>
      </c>
      <c r="AF617">
        <f>IF(EXACT(VLOOKUP(AF$1,Variables!$B$6:$C$32, 2, FALSE), "Yes"), LOOKUP($A617,Collections!$A:$A,Collections!AB:AB), 0)</f>
        <v>0</v>
      </c>
      <c r="AG617" t="str">
        <f t="shared" si="9"/>
        <v>Yes</v>
      </c>
      <c r="AH617">
        <f>IF(D617&gt;=Variables!$C$1,1,0)</f>
        <v>0</v>
      </c>
      <c r="AI617">
        <f>IF(E617&gt;=Variables!$C$1,1,0)</f>
        <v>0</v>
      </c>
    </row>
    <row r="618" spans="1:35" x14ac:dyDescent="0.2">
      <c r="A618" s="25">
        <v>2142570</v>
      </c>
      <c r="B618" s="2" t="s">
        <v>2122</v>
      </c>
      <c r="C618">
        <f>IF(ISNA(VLOOKUP(A618,Images!A:C,3,FALSE)), 0, VLOOKUP(A618,Images!A:C,3,FALSE))/IF(ISNA(VLOOKUP(A618,Images!A:C,2,FALSE)), 1,VLOOKUP(A618,Images!A:C,2,FALSE))</f>
        <v>0.15552886677532812</v>
      </c>
      <c r="D618">
        <f>IF(NOT(ISNA(VLOOKUP(A618,Harvard!B:E,4,FALSE))), VLOOKUP(A618,Harvard!B:E,4,FALSE), 0)</f>
        <v>0.98509999999999998</v>
      </c>
      <c r="E618">
        <f>IF(NOT(ISNA(VLOOKUP(A618,UC!B:D, 3, FALSE))),VLOOKUP(A618,UC!B:D, 2, FALSE)/VLOOKUP(A618, UC!B:D, 3, FALSE), 0)</f>
        <v>0</v>
      </c>
      <c r="F618">
        <f>IF(EXACT(VLOOKUP(F$1,Variables!$B$6:$C$32, 2, FALSE), "Yes"), LOOKUP($A618,Collections!$A:$A,Collections!B:B), 0)</f>
        <v>0</v>
      </c>
      <c r="G618">
        <f>IF(EXACT(VLOOKUP(G$1,Variables!$B$6:$C$32, 2, FALSE), "Yes"), LOOKUP($A618,Collections!$A:$A,Collections!C:C), 0)</f>
        <v>0</v>
      </c>
      <c r="H618">
        <f>IF(EXACT(VLOOKUP(H$1,Variables!$B$6:$C$32, 2, FALSE), "Yes"), LOOKUP($A618,Collections!$A:$A,Collections!D:D), 0)</f>
        <v>0</v>
      </c>
      <c r="I618">
        <f>IF(EXACT(VLOOKUP(I$1,Variables!$B$6:$C$32, 2, FALSE), "Yes"), LOOKUP($A618,Collections!$A:$A,Collections!E:E), 0)</f>
        <v>0</v>
      </c>
      <c r="J618">
        <f>IF(EXACT(VLOOKUP(J$1,Variables!$B$6:$C$32, 2, FALSE), "Yes"), LOOKUP($A618,Collections!$A:$A,Collections!F:F), 0)</f>
        <v>0</v>
      </c>
      <c r="K618">
        <f>IF(EXACT(VLOOKUP(K$1,Variables!$B$6:$C$32, 2, FALSE), "Yes"), LOOKUP($A618,Collections!$A:$A,Collections!G:G), 0)</f>
        <v>0</v>
      </c>
      <c r="L618">
        <f>IF(EXACT(VLOOKUP(L$1,Variables!$B$6:$C$32, 2, FALSE), "Yes"), LOOKUP($A618,Collections!$A:$A,Collections!H:H), 0)</f>
        <v>0</v>
      </c>
      <c r="M618">
        <f>IF(EXACT(VLOOKUP(M$1,Variables!$B$6:$C$32, 2, FALSE), "Yes"), LOOKUP($A618,Collections!$A:$A,Collections!I:I), 0)</f>
        <v>0</v>
      </c>
      <c r="N618">
        <f>IF(EXACT(VLOOKUP(N$1,Variables!$B$6:$C$32, 2, FALSE), "Yes"), LOOKUP($A618,Collections!$A:$A,Collections!J:J), 0)</f>
        <v>1</v>
      </c>
      <c r="O618">
        <f>IF(EXACT(VLOOKUP(O$1,Variables!$B$6:$C$32, 2, FALSE), "Yes"), LOOKUP($A618,Collections!$A:$A,Collections!K:K), 0)</f>
        <v>0</v>
      </c>
      <c r="P618">
        <f>IF(EXACT(VLOOKUP(P$1,Variables!$B$6:$C$32, 2, FALSE), "Yes"), LOOKUP($A618,Collections!$A:$A,Collections!L:L), 0)</f>
        <v>0</v>
      </c>
      <c r="Q618">
        <f>IF(EXACT(VLOOKUP(Q$1,Variables!$B$6:$C$32, 2, FALSE), "Yes"), LOOKUP($A618,Collections!$A:$A,Collections!M:M), 0)</f>
        <v>0</v>
      </c>
      <c r="R618">
        <f>IF(EXACT(VLOOKUP(R$1,Variables!$B$6:$C$32, 2, FALSE), "Yes"), LOOKUP($A618,Collections!$A:$A,Collections!N:N), 0)</f>
        <v>0</v>
      </c>
      <c r="S618">
        <f>IF(EXACT(VLOOKUP(S$1,Variables!$B$6:$C$32, 2, FALSE), "Yes"), LOOKUP($A618,Collections!$A:$A,Collections!O:O), 0)</f>
        <v>0</v>
      </c>
      <c r="T618">
        <f>IF(EXACT(VLOOKUP(T$1,Variables!$B$6:$C$32, 2, FALSE), "Yes"), LOOKUP($A618,Collections!$A:$A,Collections!P:P), 0)</f>
        <v>0</v>
      </c>
      <c r="U618">
        <f>IF(EXACT(VLOOKUP(U$1,Variables!$B$6:$C$32, 2, FALSE), "Yes"), LOOKUP($A618,Collections!$A:$A,Collections!Q:Q), 0)</f>
        <v>0</v>
      </c>
      <c r="V618">
        <f>IF(EXACT(VLOOKUP(V$1,Variables!$B$6:$C$32, 2, FALSE), "Yes"), LOOKUP($A618,Collections!$A:$A,Collections!R:R), 0)</f>
        <v>0</v>
      </c>
      <c r="W618">
        <f>IF(EXACT(VLOOKUP(W$1,Variables!$B$6:$C$32, 2, FALSE), "Yes"), LOOKUP($A618,Collections!$A:$A,Collections!S:S), 0)</f>
        <v>0</v>
      </c>
      <c r="X618">
        <f>IF(EXACT(VLOOKUP(X$1,Variables!$B$6:$C$32, 2, FALSE), "Yes"), LOOKUP($A618,Collections!$A:$A,Collections!T:T), 0)</f>
        <v>0</v>
      </c>
      <c r="Y618">
        <f>IF(EXACT(VLOOKUP(Y$1,Variables!$B$6:$C$32, 2, FALSE), "Yes"), LOOKUP($A618,Collections!$A:$A,Collections!U:U), 0)</f>
        <v>0</v>
      </c>
      <c r="Z618">
        <f>IF(EXACT(VLOOKUP(Z$1,Variables!$B$6:$C$32, 2, FALSE), "Yes"), LOOKUP($A618,Collections!$A:$A,Collections!V:V), 0)</f>
        <v>0</v>
      </c>
      <c r="AA618">
        <f>IF(EXACT(VLOOKUP(AA$1,Variables!$B$6:$C$32, 2, FALSE), "Yes"), LOOKUP($A618,Collections!$A:$A,Collections!W:W), 0)</f>
        <v>0</v>
      </c>
      <c r="AB618">
        <f>IF(EXACT(VLOOKUP(AB$1,Variables!$B$6:$C$32, 2, FALSE), "Yes"), LOOKUP($A618,Collections!$A:$A,Collections!X:X), 0)</f>
        <v>0</v>
      </c>
      <c r="AC618">
        <f>IF(EXACT(VLOOKUP(AC$1,Variables!$B$6:$C$32, 2, FALSE), "Yes"), LOOKUP($A618,Collections!$A:$A,Collections!Y:Y), 0)</f>
        <v>0</v>
      </c>
      <c r="AD618">
        <f>IF(EXACT(VLOOKUP(AD$1,Variables!$B$6:$C$32, 2, FALSE), "Yes"), LOOKUP($A618,Collections!$A:$A,Collections!Z:Z), 0)</f>
        <v>0</v>
      </c>
      <c r="AE618">
        <f>IF(EXACT(VLOOKUP(AE$1,Variables!$B$6:$C$32, 2, FALSE), "Yes"), LOOKUP($A618,Collections!$A:$A,Collections!AA:AA), 0)</f>
        <v>0</v>
      </c>
      <c r="AF618">
        <f>IF(EXACT(VLOOKUP(AF$1,Variables!$B$6:$C$32, 2, FALSE), "Yes"), LOOKUP($A618,Collections!$A:$A,Collections!AB:AB), 0)</f>
        <v>0</v>
      </c>
      <c r="AG618" t="str">
        <f t="shared" si="9"/>
        <v>Yes</v>
      </c>
      <c r="AH618">
        <f>IF(D618&gt;=Variables!$C$1,1,0)</f>
        <v>1</v>
      </c>
      <c r="AI618">
        <f>IF(E618&gt;=Variables!$C$1,1,0)</f>
        <v>0</v>
      </c>
    </row>
    <row r="619" spans="1:35" x14ac:dyDescent="0.2">
      <c r="A619" s="25">
        <v>2147610</v>
      </c>
      <c r="B619" s="2" t="s">
        <v>2123</v>
      </c>
      <c r="C619">
        <f>IF(ISNA(VLOOKUP(A619,Images!A:C,3,FALSE)), 0, VLOOKUP(A619,Images!A:C,3,FALSE))/IF(ISNA(VLOOKUP(A619,Images!A:C,2,FALSE)), 1,VLOOKUP(A619,Images!A:C,2,FALSE))</f>
        <v>1.2495266944339266E-2</v>
      </c>
      <c r="D619">
        <f>IF(NOT(ISNA(VLOOKUP(A619,Harvard!B:E,4,FALSE))), VLOOKUP(A619,Harvard!B:E,4,FALSE), 0)</f>
        <v>1</v>
      </c>
      <c r="E619">
        <f>IF(NOT(ISNA(VLOOKUP(A619,UC!B:D, 3, FALSE))),VLOOKUP(A619,UC!B:D, 2, FALSE)/VLOOKUP(A619, UC!B:D, 3, FALSE), 0)</f>
        <v>0</v>
      </c>
      <c r="F619">
        <f>IF(EXACT(VLOOKUP(F$1,Variables!$B$6:$C$32, 2, FALSE), "Yes"), LOOKUP($A619,Collections!$A:$A,Collections!B:B), 0)</f>
        <v>0</v>
      </c>
      <c r="G619">
        <f>IF(EXACT(VLOOKUP(G$1,Variables!$B$6:$C$32, 2, FALSE), "Yes"), LOOKUP($A619,Collections!$A:$A,Collections!C:C), 0)</f>
        <v>0</v>
      </c>
      <c r="H619">
        <f>IF(EXACT(VLOOKUP(H$1,Variables!$B$6:$C$32, 2, FALSE), "Yes"), LOOKUP($A619,Collections!$A:$A,Collections!D:D), 0)</f>
        <v>0</v>
      </c>
      <c r="I619">
        <f>IF(EXACT(VLOOKUP(I$1,Variables!$B$6:$C$32, 2, FALSE), "Yes"), LOOKUP($A619,Collections!$A:$A,Collections!E:E), 0)</f>
        <v>0</v>
      </c>
      <c r="J619">
        <f>IF(EXACT(VLOOKUP(J$1,Variables!$B$6:$C$32, 2, FALSE), "Yes"), LOOKUP($A619,Collections!$A:$A,Collections!F:F), 0)</f>
        <v>1</v>
      </c>
      <c r="K619">
        <f>IF(EXACT(VLOOKUP(K$1,Variables!$B$6:$C$32, 2, FALSE), "Yes"), LOOKUP($A619,Collections!$A:$A,Collections!G:G), 0)</f>
        <v>0</v>
      </c>
      <c r="L619">
        <f>IF(EXACT(VLOOKUP(L$1,Variables!$B$6:$C$32, 2, FALSE), "Yes"), LOOKUP($A619,Collections!$A:$A,Collections!H:H), 0)</f>
        <v>0</v>
      </c>
      <c r="M619">
        <f>IF(EXACT(VLOOKUP(M$1,Variables!$B$6:$C$32, 2, FALSE), "Yes"), LOOKUP($A619,Collections!$A:$A,Collections!I:I), 0)</f>
        <v>0</v>
      </c>
      <c r="N619">
        <f>IF(EXACT(VLOOKUP(N$1,Variables!$B$6:$C$32, 2, FALSE), "Yes"), LOOKUP($A619,Collections!$A:$A,Collections!J:J), 0)</f>
        <v>0</v>
      </c>
      <c r="O619">
        <f>IF(EXACT(VLOOKUP(O$1,Variables!$B$6:$C$32, 2, FALSE), "Yes"), LOOKUP($A619,Collections!$A:$A,Collections!K:K), 0)</f>
        <v>0</v>
      </c>
      <c r="P619">
        <f>IF(EXACT(VLOOKUP(P$1,Variables!$B$6:$C$32, 2, FALSE), "Yes"), LOOKUP($A619,Collections!$A:$A,Collections!L:L), 0)</f>
        <v>0</v>
      </c>
      <c r="Q619">
        <f>IF(EXACT(VLOOKUP(Q$1,Variables!$B$6:$C$32, 2, FALSE), "Yes"), LOOKUP($A619,Collections!$A:$A,Collections!M:M), 0)</f>
        <v>0</v>
      </c>
      <c r="R619">
        <f>IF(EXACT(VLOOKUP(R$1,Variables!$B$6:$C$32, 2, FALSE), "Yes"), LOOKUP($A619,Collections!$A:$A,Collections!N:N), 0)</f>
        <v>0</v>
      </c>
      <c r="S619">
        <f>IF(EXACT(VLOOKUP(S$1,Variables!$B$6:$C$32, 2, FALSE), "Yes"), LOOKUP($A619,Collections!$A:$A,Collections!O:O), 0)</f>
        <v>0</v>
      </c>
      <c r="T619">
        <f>IF(EXACT(VLOOKUP(T$1,Variables!$B$6:$C$32, 2, FALSE), "Yes"), LOOKUP($A619,Collections!$A:$A,Collections!P:P), 0)</f>
        <v>0</v>
      </c>
      <c r="U619">
        <f>IF(EXACT(VLOOKUP(U$1,Variables!$B$6:$C$32, 2, FALSE), "Yes"), LOOKUP($A619,Collections!$A:$A,Collections!Q:Q), 0)</f>
        <v>0</v>
      </c>
      <c r="V619">
        <f>IF(EXACT(VLOOKUP(V$1,Variables!$B$6:$C$32, 2, FALSE), "Yes"), LOOKUP($A619,Collections!$A:$A,Collections!R:R), 0)</f>
        <v>0</v>
      </c>
      <c r="W619">
        <f>IF(EXACT(VLOOKUP(W$1,Variables!$B$6:$C$32, 2, FALSE), "Yes"), LOOKUP($A619,Collections!$A:$A,Collections!S:S), 0)</f>
        <v>0</v>
      </c>
      <c r="X619">
        <f>IF(EXACT(VLOOKUP(X$1,Variables!$B$6:$C$32, 2, FALSE), "Yes"), LOOKUP($A619,Collections!$A:$A,Collections!T:T), 0)</f>
        <v>0</v>
      </c>
      <c r="Y619">
        <f>IF(EXACT(VLOOKUP(Y$1,Variables!$B$6:$C$32, 2, FALSE), "Yes"), LOOKUP($A619,Collections!$A:$A,Collections!U:U), 0)</f>
        <v>0</v>
      </c>
      <c r="Z619">
        <f>IF(EXACT(VLOOKUP(Z$1,Variables!$B$6:$C$32, 2, FALSE), "Yes"), LOOKUP($A619,Collections!$A:$A,Collections!V:V), 0)</f>
        <v>0</v>
      </c>
      <c r="AA619">
        <f>IF(EXACT(VLOOKUP(AA$1,Variables!$B$6:$C$32, 2, FALSE), "Yes"), LOOKUP($A619,Collections!$A:$A,Collections!W:W), 0)</f>
        <v>0</v>
      </c>
      <c r="AB619">
        <f>IF(EXACT(VLOOKUP(AB$1,Variables!$B$6:$C$32, 2, FALSE), "Yes"), LOOKUP($A619,Collections!$A:$A,Collections!X:X), 0)</f>
        <v>0</v>
      </c>
      <c r="AC619">
        <f>IF(EXACT(VLOOKUP(AC$1,Variables!$B$6:$C$32, 2, FALSE), "Yes"), LOOKUP($A619,Collections!$A:$A,Collections!Y:Y), 0)</f>
        <v>0</v>
      </c>
      <c r="AD619">
        <f>IF(EXACT(VLOOKUP(AD$1,Variables!$B$6:$C$32, 2, FALSE), "Yes"), LOOKUP($A619,Collections!$A:$A,Collections!Z:Z), 0)</f>
        <v>0</v>
      </c>
      <c r="AE619">
        <f>IF(EXACT(VLOOKUP(AE$1,Variables!$B$6:$C$32, 2, FALSE), "Yes"), LOOKUP($A619,Collections!$A:$A,Collections!AA:AA), 0)</f>
        <v>0</v>
      </c>
      <c r="AF619">
        <f>IF(EXACT(VLOOKUP(AF$1,Variables!$B$6:$C$32, 2, FALSE), "Yes"), LOOKUP($A619,Collections!$A:$A,Collections!AB:AB), 0)</f>
        <v>0</v>
      </c>
      <c r="AG619" t="str">
        <f t="shared" si="9"/>
        <v>Yes</v>
      </c>
      <c r="AH619">
        <f>IF(D619&gt;=Variables!$C$1,1,0)</f>
        <v>1</v>
      </c>
      <c r="AI619">
        <f>IF(E619&gt;=Variables!$C$1,1,0)</f>
        <v>0</v>
      </c>
    </row>
    <row r="620" spans="1:35" x14ac:dyDescent="0.2">
      <c r="A620" s="25">
        <v>11361700</v>
      </c>
      <c r="B620" s="2" t="s">
        <v>2963</v>
      </c>
      <c r="C620">
        <f>IF(ISNA(VLOOKUP(A620,Images!A:C,3,FALSE)), 0, VLOOKUP(A620,Images!A:C,3,FALSE))/IF(ISNA(VLOOKUP(A620,Images!A:C,2,FALSE)), 1,VLOOKUP(A620,Images!A:C,2,FALSE))</f>
        <v>4.0239260467645463E-2</v>
      </c>
      <c r="D620">
        <f>IF(NOT(ISNA(VLOOKUP(A620,Harvard!B:E,4,FALSE))), VLOOKUP(A620,Harvard!B:E,4,FALSE), 0)</f>
        <v>0.89659999999999995</v>
      </c>
      <c r="E620">
        <f>IF(NOT(ISNA(VLOOKUP(A620,UC!B:D, 3, FALSE))),VLOOKUP(A620,UC!B:D, 2, FALSE)/VLOOKUP(A620, UC!B:D, 3, FALSE), 0)</f>
        <v>0</v>
      </c>
      <c r="F620">
        <f>IF(EXACT(VLOOKUP(F$1,Variables!$B$6:$C$32, 2, FALSE), "Yes"), LOOKUP($A620,Collections!$A:$A,Collections!B:B), 0)</f>
        <v>0</v>
      </c>
      <c r="G620">
        <f>IF(EXACT(VLOOKUP(G$1,Variables!$B$6:$C$32, 2, FALSE), "Yes"), LOOKUP($A620,Collections!$A:$A,Collections!C:C), 0)</f>
        <v>0</v>
      </c>
      <c r="H620">
        <f>IF(EXACT(VLOOKUP(H$1,Variables!$B$6:$C$32, 2, FALSE), "Yes"), LOOKUP($A620,Collections!$A:$A,Collections!D:D), 0)</f>
        <v>0</v>
      </c>
      <c r="I620">
        <f>IF(EXACT(VLOOKUP(I$1,Variables!$B$6:$C$32, 2, FALSE), "Yes"), LOOKUP($A620,Collections!$A:$A,Collections!E:E), 0)</f>
        <v>0</v>
      </c>
      <c r="J620">
        <f>IF(EXACT(VLOOKUP(J$1,Variables!$B$6:$C$32, 2, FALSE), "Yes"), LOOKUP($A620,Collections!$A:$A,Collections!F:F), 0)</f>
        <v>1</v>
      </c>
      <c r="K620">
        <f>IF(EXACT(VLOOKUP(K$1,Variables!$B$6:$C$32, 2, FALSE), "Yes"), LOOKUP($A620,Collections!$A:$A,Collections!G:G), 0)</f>
        <v>0</v>
      </c>
      <c r="L620">
        <f>IF(EXACT(VLOOKUP(L$1,Variables!$B$6:$C$32, 2, FALSE), "Yes"), LOOKUP($A620,Collections!$A:$A,Collections!H:H), 0)</f>
        <v>0</v>
      </c>
      <c r="M620">
        <f>IF(EXACT(VLOOKUP(M$1,Variables!$B$6:$C$32, 2, FALSE), "Yes"), LOOKUP($A620,Collections!$A:$A,Collections!I:I), 0)</f>
        <v>0</v>
      </c>
      <c r="N620">
        <f>IF(EXACT(VLOOKUP(N$1,Variables!$B$6:$C$32, 2, FALSE), "Yes"), LOOKUP($A620,Collections!$A:$A,Collections!J:J), 0)</f>
        <v>0</v>
      </c>
      <c r="O620">
        <f>IF(EXACT(VLOOKUP(O$1,Variables!$B$6:$C$32, 2, FALSE), "Yes"), LOOKUP($A620,Collections!$A:$A,Collections!K:K), 0)</f>
        <v>0</v>
      </c>
      <c r="P620">
        <f>IF(EXACT(VLOOKUP(P$1,Variables!$B$6:$C$32, 2, FALSE), "Yes"), LOOKUP($A620,Collections!$A:$A,Collections!L:L), 0)</f>
        <v>0</v>
      </c>
      <c r="Q620">
        <f>IF(EXACT(VLOOKUP(Q$1,Variables!$B$6:$C$32, 2, FALSE), "Yes"), LOOKUP($A620,Collections!$A:$A,Collections!M:M), 0)</f>
        <v>0</v>
      </c>
      <c r="R620">
        <f>IF(EXACT(VLOOKUP(R$1,Variables!$B$6:$C$32, 2, FALSE), "Yes"), LOOKUP($A620,Collections!$A:$A,Collections!N:N), 0)</f>
        <v>0</v>
      </c>
      <c r="S620">
        <f>IF(EXACT(VLOOKUP(S$1,Variables!$B$6:$C$32, 2, FALSE), "Yes"), LOOKUP($A620,Collections!$A:$A,Collections!O:O), 0)</f>
        <v>0</v>
      </c>
      <c r="T620">
        <f>IF(EXACT(VLOOKUP(T$1,Variables!$B$6:$C$32, 2, FALSE), "Yes"), LOOKUP($A620,Collections!$A:$A,Collections!P:P), 0)</f>
        <v>0</v>
      </c>
      <c r="U620">
        <f>IF(EXACT(VLOOKUP(U$1,Variables!$B$6:$C$32, 2, FALSE), "Yes"), LOOKUP($A620,Collections!$A:$A,Collections!Q:Q), 0)</f>
        <v>0</v>
      </c>
      <c r="V620">
        <f>IF(EXACT(VLOOKUP(V$1,Variables!$B$6:$C$32, 2, FALSE), "Yes"), LOOKUP($A620,Collections!$A:$A,Collections!R:R), 0)</f>
        <v>0</v>
      </c>
      <c r="W620">
        <f>IF(EXACT(VLOOKUP(W$1,Variables!$B$6:$C$32, 2, FALSE), "Yes"), LOOKUP($A620,Collections!$A:$A,Collections!S:S), 0)</f>
        <v>0</v>
      </c>
      <c r="X620">
        <f>IF(EXACT(VLOOKUP(X$1,Variables!$B$6:$C$32, 2, FALSE), "Yes"), LOOKUP($A620,Collections!$A:$A,Collections!T:T), 0)</f>
        <v>0</v>
      </c>
      <c r="Y620">
        <f>IF(EXACT(VLOOKUP(Y$1,Variables!$B$6:$C$32, 2, FALSE), "Yes"), LOOKUP($A620,Collections!$A:$A,Collections!U:U), 0)</f>
        <v>0</v>
      </c>
      <c r="Z620">
        <f>IF(EXACT(VLOOKUP(Z$1,Variables!$B$6:$C$32, 2, FALSE), "Yes"), LOOKUP($A620,Collections!$A:$A,Collections!V:V), 0)</f>
        <v>0</v>
      </c>
      <c r="AA620">
        <f>IF(EXACT(VLOOKUP(AA$1,Variables!$B$6:$C$32, 2, FALSE), "Yes"), LOOKUP($A620,Collections!$A:$A,Collections!W:W), 0)</f>
        <v>0</v>
      </c>
      <c r="AB620">
        <f>IF(EXACT(VLOOKUP(AB$1,Variables!$B$6:$C$32, 2, FALSE), "Yes"), LOOKUP($A620,Collections!$A:$A,Collections!X:X), 0)</f>
        <v>0</v>
      </c>
      <c r="AC620">
        <f>IF(EXACT(VLOOKUP(AC$1,Variables!$B$6:$C$32, 2, FALSE), "Yes"), LOOKUP($A620,Collections!$A:$A,Collections!Y:Y), 0)</f>
        <v>0</v>
      </c>
      <c r="AD620">
        <f>IF(EXACT(VLOOKUP(AD$1,Variables!$B$6:$C$32, 2, FALSE), "Yes"), LOOKUP($A620,Collections!$A:$A,Collections!Z:Z), 0)</f>
        <v>0</v>
      </c>
      <c r="AE620">
        <f>IF(EXACT(VLOOKUP(AE$1,Variables!$B$6:$C$32, 2, FALSE), "Yes"), LOOKUP($A620,Collections!$A:$A,Collections!AA:AA), 0)</f>
        <v>0</v>
      </c>
      <c r="AF620">
        <f>IF(EXACT(VLOOKUP(AF$1,Variables!$B$6:$C$32, 2, FALSE), "Yes"), LOOKUP($A620,Collections!$A:$A,Collections!AB:AB), 0)</f>
        <v>0</v>
      </c>
      <c r="AG620" t="str">
        <f t="shared" si="9"/>
        <v>Yes</v>
      </c>
      <c r="AH620">
        <f>IF(D620&gt;=Variables!$C$1,1,0)</f>
        <v>0</v>
      </c>
      <c r="AI620">
        <f>IF(E620&gt;=Variables!$C$1,1,0)</f>
        <v>0</v>
      </c>
    </row>
    <row r="621" spans="1:35" x14ac:dyDescent="0.2">
      <c r="A621" s="25">
        <v>182311</v>
      </c>
      <c r="B621" s="2" t="s">
        <v>2840</v>
      </c>
      <c r="C621">
        <f>IF(ISNA(VLOOKUP(A621,Images!A:C,3,FALSE)), 0, VLOOKUP(A621,Images!A:C,3,FALSE))/IF(ISNA(VLOOKUP(A621,Images!A:C,2,FALSE)), 1,VLOOKUP(A621,Images!A:C,2,FALSE))</f>
        <v>1.1825964169093636E-2</v>
      </c>
      <c r="D621">
        <f>IF(NOT(ISNA(VLOOKUP(A621,Harvard!B:E,4,FALSE))), VLOOKUP(A621,Harvard!B:E,4,FALSE), 0)</f>
        <v>0.98740000000000006</v>
      </c>
      <c r="E621">
        <f>IF(NOT(ISNA(VLOOKUP(A621,UC!B:D, 3, FALSE))),VLOOKUP(A621,UC!B:D, 2, FALSE)/VLOOKUP(A621, UC!B:D, 3, FALSE), 0)</f>
        <v>0.99547511312217196</v>
      </c>
      <c r="F621">
        <f>IF(EXACT(VLOOKUP(F$1,Variables!$B$6:$C$32, 2, FALSE), "Yes"), LOOKUP($A621,Collections!$A:$A,Collections!B:B), 0)</f>
        <v>0</v>
      </c>
      <c r="G621">
        <f>IF(EXACT(VLOOKUP(G$1,Variables!$B$6:$C$32, 2, FALSE), "Yes"), LOOKUP($A621,Collections!$A:$A,Collections!C:C), 0)</f>
        <v>0</v>
      </c>
      <c r="H621">
        <f>IF(EXACT(VLOOKUP(H$1,Variables!$B$6:$C$32, 2, FALSE), "Yes"), LOOKUP($A621,Collections!$A:$A,Collections!D:D), 0)</f>
        <v>0</v>
      </c>
      <c r="I621">
        <f>IF(EXACT(VLOOKUP(I$1,Variables!$B$6:$C$32, 2, FALSE), "Yes"), LOOKUP($A621,Collections!$A:$A,Collections!E:E), 0)</f>
        <v>0</v>
      </c>
      <c r="J621">
        <f>IF(EXACT(VLOOKUP(J$1,Variables!$B$6:$C$32, 2, FALSE), "Yes"), LOOKUP($A621,Collections!$A:$A,Collections!F:F), 0)</f>
        <v>0</v>
      </c>
      <c r="K621">
        <f>IF(EXACT(VLOOKUP(K$1,Variables!$B$6:$C$32, 2, FALSE), "Yes"), LOOKUP($A621,Collections!$A:$A,Collections!G:G), 0)</f>
        <v>0</v>
      </c>
      <c r="L621">
        <f>IF(EXACT(VLOOKUP(L$1,Variables!$B$6:$C$32, 2, FALSE), "Yes"), LOOKUP($A621,Collections!$A:$A,Collections!H:H), 0)</f>
        <v>0</v>
      </c>
      <c r="M621">
        <f>IF(EXACT(VLOOKUP(M$1,Variables!$B$6:$C$32, 2, FALSE), "Yes"), LOOKUP($A621,Collections!$A:$A,Collections!I:I), 0)</f>
        <v>1</v>
      </c>
      <c r="N621">
        <f>IF(EXACT(VLOOKUP(N$1,Variables!$B$6:$C$32, 2, FALSE), "Yes"), LOOKUP($A621,Collections!$A:$A,Collections!J:J), 0)</f>
        <v>0</v>
      </c>
      <c r="O621">
        <f>IF(EXACT(VLOOKUP(O$1,Variables!$B$6:$C$32, 2, FALSE), "Yes"), LOOKUP($A621,Collections!$A:$A,Collections!K:K), 0)</f>
        <v>0</v>
      </c>
      <c r="P621">
        <f>IF(EXACT(VLOOKUP(P$1,Variables!$B$6:$C$32, 2, FALSE), "Yes"), LOOKUP($A621,Collections!$A:$A,Collections!L:L), 0)</f>
        <v>0</v>
      </c>
      <c r="Q621">
        <f>IF(EXACT(VLOOKUP(Q$1,Variables!$B$6:$C$32, 2, FALSE), "Yes"), LOOKUP($A621,Collections!$A:$A,Collections!M:M), 0)</f>
        <v>0</v>
      </c>
      <c r="R621">
        <f>IF(EXACT(VLOOKUP(R$1,Variables!$B$6:$C$32, 2, FALSE), "Yes"), LOOKUP($A621,Collections!$A:$A,Collections!N:N), 0)</f>
        <v>0</v>
      </c>
      <c r="S621">
        <f>IF(EXACT(VLOOKUP(S$1,Variables!$B$6:$C$32, 2, FALSE), "Yes"), LOOKUP($A621,Collections!$A:$A,Collections!O:O), 0)</f>
        <v>0</v>
      </c>
      <c r="T621">
        <f>IF(EXACT(VLOOKUP(T$1,Variables!$B$6:$C$32, 2, FALSE), "Yes"), LOOKUP($A621,Collections!$A:$A,Collections!P:P), 0)</f>
        <v>0</v>
      </c>
      <c r="U621">
        <f>IF(EXACT(VLOOKUP(U$1,Variables!$B$6:$C$32, 2, FALSE), "Yes"), LOOKUP($A621,Collections!$A:$A,Collections!Q:Q), 0)</f>
        <v>0</v>
      </c>
      <c r="V621">
        <f>IF(EXACT(VLOOKUP(V$1,Variables!$B$6:$C$32, 2, FALSE), "Yes"), LOOKUP($A621,Collections!$A:$A,Collections!R:R), 0)</f>
        <v>0</v>
      </c>
      <c r="W621">
        <f>IF(EXACT(VLOOKUP(W$1,Variables!$B$6:$C$32, 2, FALSE), "Yes"), LOOKUP($A621,Collections!$A:$A,Collections!S:S), 0)</f>
        <v>0</v>
      </c>
      <c r="X621">
        <f>IF(EXACT(VLOOKUP(X$1,Variables!$B$6:$C$32, 2, FALSE), "Yes"), LOOKUP($A621,Collections!$A:$A,Collections!T:T), 0)</f>
        <v>0</v>
      </c>
      <c r="Y621">
        <f>IF(EXACT(VLOOKUP(Y$1,Variables!$B$6:$C$32, 2, FALSE), "Yes"), LOOKUP($A621,Collections!$A:$A,Collections!U:U), 0)</f>
        <v>0</v>
      </c>
      <c r="Z621">
        <f>IF(EXACT(VLOOKUP(Z$1,Variables!$B$6:$C$32, 2, FALSE), "Yes"), LOOKUP($A621,Collections!$A:$A,Collections!V:V), 0)</f>
        <v>0</v>
      </c>
      <c r="AA621">
        <f>IF(EXACT(VLOOKUP(AA$1,Variables!$B$6:$C$32, 2, FALSE), "Yes"), LOOKUP($A621,Collections!$A:$A,Collections!W:W), 0)</f>
        <v>0</v>
      </c>
      <c r="AB621">
        <f>IF(EXACT(VLOOKUP(AB$1,Variables!$B$6:$C$32, 2, FALSE), "Yes"), LOOKUP($A621,Collections!$A:$A,Collections!X:X), 0)</f>
        <v>0</v>
      </c>
      <c r="AC621">
        <f>IF(EXACT(VLOOKUP(AC$1,Variables!$B$6:$C$32, 2, FALSE), "Yes"), LOOKUP($A621,Collections!$A:$A,Collections!Y:Y), 0)</f>
        <v>0</v>
      </c>
      <c r="AD621">
        <f>IF(EXACT(VLOOKUP(AD$1,Variables!$B$6:$C$32, 2, FALSE), "Yes"), LOOKUP($A621,Collections!$A:$A,Collections!Z:Z), 0)</f>
        <v>0</v>
      </c>
      <c r="AE621">
        <f>IF(EXACT(VLOOKUP(AE$1,Variables!$B$6:$C$32, 2, FALSE), "Yes"), LOOKUP($A621,Collections!$A:$A,Collections!AA:AA), 0)</f>
        <v>0</v>
      </c>
      <c r="AF621">
        <f>IF(EXACT(VLOOKUP(AF$1,Variables!$B$6:$C$32, 2, FALSE), "Yes"), LOOKUP($A621,Collections!$A:$A,Collections!AB:AB), 0)</f>
        <v>0</v>
      </c>
      <c r="AG621" t="str">
        <f t="shared" si="9"/>
        <v>Yes</v>
      </c>
      <c r="AH621">
        <f>IF(D621&gt;=Variables!$C$1,1,0)</f>
        <v>1</v>
      </c>
      <c r="AI621">
        <f>IF(E621&gt;=Variables!$C$1,1,0)</f>
        <v>1</v>
      </c>
    </row>
    <row r="622" spans="1:35" x14ac:dyDescent="0.2">
      <c r="A622" s="25">
        <v>4409213</v>
      </c>
      <c r="B622" s="2" t="s">
        <v>2478</v>
      </c>
      <c r="C622">
        <f>IF(ISNA(VLOOKUP(A622,Images!A:C,3,FALSE)), 0, VLOOKUP(A622,Images!A:C,3,FALSE))/IF(ISNA(VLOOKUP(A622,Images!A:C,2,FALSE)), 1,VLOOKUP(A622,Images!A:C,2,FALSE))</f>
        <v>0.27381017730691115</v>
      </c>
      <c r="D622">
        <f>IF(NOT(ISNA(VLOOKUP(A622,Harvard!B:E,4,FALSE))), VLOOKUP(A622,Harvard!B:E,4,FALSE), 0)</f>
        <v>0.92169999999999996</v>
      </c>
      <c r="E622">
        <f>IF(NOT(ISNA(VLOOKUP(A622,UC!B:D, 3, FALSE))),VLOOKUP(A622,UC!B:D, 2, FALSE)/VLOOKUP(A622, UC!B:D, 3, FALSE), 0)</f>
        <v>0</v>
      </c>
      <c r="F622">
        <f>IF(EXACT(VLOOKUP(F$1,Variables!$B$6:$C$32, 2, FALSE), "Yes"), LOOKUP($A622,Collections!$A:$A,Collections!B:B), 0)</f>
        <v>0</v>
      </c>
      <c r="G622">
        <f>IF(EXACT(VLOOKUP(G$1,Variables!$B$6:$C$32, 2, FALSE), "Yes"), LOOKUP($A622,Collections!$A:$A,Collections!C:C), 0)</f>
        <v>0</v>
      </c>
      <c r="H622">
        <f>IF(EXACT(VLOOKUP(H$1,Variables!$B$6:$C$32, 2, FALSE), "Yes"), LOOKUP($A622,Collections!$A:$A,Collections!D:D), 0)</f>
        <v>0</v>
      </c>
      <c r="I622">
        <f>IF(EXACT(VLOOKUP(I$1,Variables!$B$6:$C$32, 2, FALSE), "Yes"), LOOKUP($A622,Collections!$A:$A,Collections!E:E), 0)</f>
        <v>0</v>
      </c>
      <c r="J622">
        <f>IF(EXACT(VLOOKUP(J$1,Variables!$B$6:$C$32, 2, FALSE), "Yes"), LOOKUP($A622,Collections!$A:$A,Collections!F:F), 0)</f>
        <v>0</v>
      </c>
      <c r="K622">
        <f>IF(EXACT(VLOOKUP(K$1,Variables!$B$6:$C$32, 2, FALSE), "Yes"), LOOKUP($A622,Collections!$A:$A,Collections!G:G), 0)</f>
        <v>0</v>
      </c>
      <c r="L622">
        <f>IF(EXACT(VLOOKUP(L$1,Variables!$B$6:$C$32, 2, FALSE), "Yes"), LOOKUP($A622,Collections!$A:$A,Collections!H:H), 0)</f>
        <v>1</v>
      </c>
      <c r="M622">
        <f>IF(EXACT(VLOOKUP(M$1,Variables!$B$6:$C$32, 2, FALSE), "Yes"), LOOKUP($A622,Collections!$A:$A,Collections!I:I), 0)</f>
        <v>0</v>
      </c>
      <c r="N622">
        <f>IF(EXACT(VLOOKUP(N$1,Variables!$B$6:$C$32, 2, FALSE), "Yes"), LOOKUP($A622,Collections!$A:$A,Collections!J:J), 0)</f>
        <v>0</v>
      </c>
      <c r="O622">
        <f>IF(EXACT(VLOOKUP(O$1,Variables!$B$6:$C$32, 2, FALSE), "Yes"), LOOKUP($A622,Collections!$A:$A,Collections!K:K), 0)</f>
        <v>0</v>
      </c>
      <c r="P622">
        <f>IF(EXACT(VLOOKUP(P$1,Variables!$B$6:$C$32, 2, FALSE), "Yes"), LOOKUP($A622,Collections!$A:$A,Collections!L:L), 0)</f>
        <v>0</v>
      </c>
      <c r="Q622">
        <f>IF(EXACT(VLOOKUP(Q$1,Variables!$B$6:$C$32, 2, FALSE), "Yes"), LOOKUP($A622,Collections!$A:$A,Collections!M:M), 0)</f>
        <v>0</v>
      </c>
      <c r="R622">
        <f>IF(EXACT(VLOOKUP(R$1,Variables!$B$6:$C$32, 2, FALSE), "Yes"), LOOKUP($A622,Collections!$A:$A,Collections!N:N), 0)</f>
        <v>0</v>
      </c>
      <c r="S622">
        <f>IF(EXACT(VLOOKUP(S$1,Variables!$B$6:$C$32, 2, FALSE), "Yes"), LOOKUP($A622,Collections!$A:$A,Collections!O:O), 0)</f>
        <v>0</v>
      </c>
      <c r="T622">
        <f>IF(EXACT(VLOOKUP(T$1,Variables!$B$6:$C$32, 2, FALSE), "Yes"), LOOKUP($A622,Collections!$A:$A,Collections!P:P), 0)</f>
        <v>0</v>
      </c>
      <c r="U622">
        <f>IF(EXACT(VLOOKUP(U$1,Variables!$B$6:$C$32, 2, FALSE), "Yes"), LOOKUP($A622,Collections!$A:$A,Collections!Q:Q), 0)</f>
        <v>0</v>
      </c>
      <c r="V622">
        <f>IF(EXACT(VLOOKUP(V$1,Variables!$B$6:$C$32, 2, FALSE), "Yes"), LOOKUP($A622,Collections!$A:$A,Collections!R:R), 0)</f>
        <v>0</v>
      </c>
      <c r="W622">
        <f>IF(EXACT(VLOOKUP(W$1,Variables!$B$6:$C$32, 2, FALSE), "Yes"), LOOKUP($A622,Collections!$A:$A,Collections!S:S), 0)</f>
        <v>0</v>
      </c>
      <c r="X622">
        <f>IF(EXACT(VLOOKUP(X$1,Variables!$B$6:$C$32, 2, FALSE), "Yes"), LOOKUP($A622,Collections!$A:$A,Collections!T:T), 0)</f>
        <v>0</v>
      </c>
      <c r="Y622">
        <f>IF(EXACT(VLOOKUP(Y$1,Variables!$B$6:$C$32, 2, FALSE), "Yes"), LOOKUP($A622,Collections!$A:$A,Collections!U:U), 0)</f>
        <v>0</v>
      </c>
      <c r="Z622">
        <f>IF(EXACT(VLOOKUP(Z$1,Variables!$B$6:$C$32, 2, FALSE), "Yes"), LOOKUP($A622,Collections!$A:$A,Collections!V:V), 0)</f>
        <v>0</v>
      </c>
      <c r="AA622">
        <f>IF(EXACT(VLOOKUP(AA$1,Variables!$B$6:$C$32, 2, FALSE), "Yes"), LOOKUP($A622,Collections!$A:$A,Collections!W:W), 0)</f>
        <v>0</v>
      </c>
      <c r="AB622">
        <f>IF(EXACT(VLOOKUP(AB$1,Variables!$B$6:$C$32, 2, FALSE), "Yes"), LOOKUP($A622,Collections!$A:$A,Collections!X:X), 0)</f>
        <v>0</v>
      </c>
      <c r="AC622">
        <f>IF(EXACT(VLOOKUP(AC$1,Variables!$B$6:$C$32, 2, FALSE), "Yes"), LOOKUP($A622,Collections!$A:$A,Collections!Y:Y), 0)</f>
        <v>0</v>
      </c>
      <c r="AD622">
        <f>IF(EXACT(VLOOKUP(AD$1,Variables!$B$6:$C$32, 2, FALSE), "Yes"), LOOKUP($A622,Collections!$A:$A,Collections!Z:Z), 0)</f>
        <v>0</v>
      </c>
      <c r="AE622">
        <f>IF(EXACT(VLOOKUP(AE$1,Variables!$B$6:$C$32, 2, FALSE), "Yes"), LOOKUP($A622,Collections!$A:$A,Collections!AA:AA), 0)</f>
        <v>0</v>
      </c>
      <c r="AF622">
        <f>IF(EXACT(VLOOKUP(AF$1,Variables!$B$6:$C$32, 2, FALSE), "Yes"), LOOKUP($A622,Collections!$A:$A,Collections!AB:AB), 0)</f>
        <v>0</v>
      </c>
      <c r="AG622" t="str">
        <f t="shared" si="9"/>
        <v>Yes</v>
      </c>
      <c r="AH622">
        <f>IF(D622&gt;=Variables!$C$1,1,0)</f>
        <v>1</v>
      </c>
      <c r="AI622">
        <f>IF(E622&gt;=Variables!$C$1,1,0)</f>
        <v>0</v>
      </c>
    </row>
    <row r="623" spans="1:35" x14ac:dyDescent="0.2">
      <c r="A623" s="25">
        <v>19391811</v>
      </c>
      <c r="B623" s="2" t="s">
        <v>3043</v>
      </c>
      <c r="C623">
        <f>IF(ISNA(VLOOKUP(A623,Images!A:C,3,FALSE)), 0, VLOOKUP(A623,Images!A:C,3,FALSE))/IF(ISNA(VLOOKUP(A623,Images!A:C,2,FALSE)), 1,VLOOKUP(A623,Images!A:C,2,FALSE))</f>
        <v>0</v>
      </c>
      <c r="D623">
        <f>IF(NOT(ISNA(VLOOKUP(A623,Harvard!B:E,4,FALSE))), VLOOKUP(A623,Harvard!B:E,4,FALSE), 0)</f>
        <v>0</v>
      </c>
      <c r="E623">
        <f>IF(NOT(ISNA(VLOOKUP(A623,UC!B:D, 3, FALSE))),VLOOKUP(A623,UC!B:D, 2, FALSE)/VLOOKUP(A623, UC!B:D, 3, FALSE), 0)</f>
        <v>0</v>
      </c>
      <c r="F623">
        <f>IF(EXACT(VLOOKUP(F$1,Variables!$B$6:$C$32, 2, FALSE), "Yes"), LOOKUP($A623,Collections!$A:$A,Collections!B:B), 0)</f>
        <v>0</v>
      </c>
      <c r="G623">
        <f>IF(EXACT(VLOOKUP(G$1,Variables!$B$6:$C$32, 2, FALSE), "Yes"), LOOKUP($A623,Collections!$A:$A,Collections!C:C), 0)</f>
        <v>0</v>
      </c>
      <c r="H623">
        <f>IF(EXACT(VLOOKUP(H$1,Variables!$B$6:$C$32, 2, FALSE), "Yes"), LOOKUP($A623,Collections!$A:$A,Collections!D:D), 0)</f>
        <v>0</v>
      </c>
      <c r="I623">
        <f>IF(EXACT(VLOOKUP(I$1,Variables!$B$6:$C$32, 2, FALSE), "Yes"), LOOKUP($A623,Collections!$A:$A,Collections!E:E), 0)</f>
        <v>0</v>
      </c>
      <c r="J623">
        <f>IF(EXACT(VLOOKUP(J$1,Variables!$B$6:$C$32, 2, FALSE), "Yes"), LOOKUP($A623,Collections!$A:$A,Collections!F:F), 0)</f>
        <v>0</v>
      </c>
      <c r="K623">
        <f>IF(EXACT(VLOOKUP(K$1,Variables!$B$6:$C$32, 2, FALSE), "Yes"), LOOKUP($A623,Collections!$A:$A,Collections!G:G), 0)</f>
        <v>0</v>
      </c>
      <c r="L623">
        <f>IF(EXACT(VLOOKUP(L$1,Variables!$B$6:$C$32, 2, FALSE), "Yes"), LOOKUP($A623,Collections!$A:$A,Collections!H:H), 0)</f>
        <v>0</v>
      </c>
      <c r="M623">
        <f>IF(EXACT(VLOOKUP(M$1,Variables!$B$6:$C$32, 2, FALSE), "Yes"), LOOKUP($A623,Collections!$A:$A,Collections!I:I), 0)</f>
        <v>0</v>
      </c>
      <c r="N623">
        <f>IF(EXACT(VLOOKUP(N$1,Variables!$B$6:$C$32, 2, FALSE), "Yes"), LOOKUP($A623,Collections!$A:$A,Collections!J:J), 0)</f>
        <v>1</v>
      </c>
      <c r="O623">
        <f>IF(EXACT(VLOOKUP(O$1,Variables!$B$6:$C$32, 2, FALSE), "Yes"), LOOKUP($A623,Collections!$A:$A,Collections!K:K), 0)</f>
        <v>0</v>
      </c>
      <c r="P623">
        <f>IF(EXACT(VLOOKUP(P$1,Variables!$B$6:$C$32, 2, FALSE), "Yes"), LOOKUP($A623,Collections!$A:$A,Collections!L:L), 0)</f>
        <v>0</v>
      </c>
      <c r="Q623">
        <f>IF(EXACT(VLOOKUP(Q$1,Variables!$B$6:$C$32, 2, FALSE), "Yes"), LOOKUP($A623,Collections!$A:$A,Collections!M:M), 0)</f>
        <v>0</v>
      </c>
      <c r="R623">
        <f>IF(EXACT(VLOOKUP(R$1,Variables!$B$6:$C$32, 2, FALSE), "Yes"), LOOKUP($A623,Collections!$A:$A,Collections!N:N), 0)</f>
        <v>0</v>
      </c>
      <c r="S623">
        <f>IF(EXACT(VLOOKUP(S$1,Variables!$B$6:$C$32, 2, FALSE), "Yes"), LOOKUP($A623,Collections!$A:$A,Collections!O:O), 0)</f>
        <v>0</v>
      </c>
      <c r="T623">
        <f>IF(EXACT(VLOOKUP(T$1,Variables!$B$6:$C$32, 2, FALSE), "Yes"), LOOKUP($A623,Collections!$A:$A,Collections!P:P), 0)</f>
        <v>0</v>
      </c>
      <c r="U623">
        <f>IF(EXACT(VLOOKUP(U$1,Variables!$B$6:$C$32, 2, FALSE), "Yes"), LOOKUP($A623,Collections!$A:$A,Collections!Q:Q), 0)</f>
        <v>0</v>
      </c>
      <c r="V623">
        <f>IF(EXACT(VLOOKUP(V$1,Variables!$B$6:$C$32, 2, FALSE), "Yes"), LOOKUP($A623,Collections!$A:$A,Collections!R:R), 0)</f>
        <v>0</v>
      </c>
      <c r="W623">
        <f>IF(EXACT(VLOOKUP(W$1,Variables!$B$6:$C$32, 2, FALSE), "Yes"), LOOKUP($A623,Collections!$A:$A,Collections!S:S), 0)</f>
        <v>0</v>
      </c>
      <c r="X623">
        <f>IF(EXACT(VLOOKUP(X$1,Variables!$B$6:$C$32, 2, FALSE), "Yes"), LOOKUP($A623,Collections!$A:$A,Collections!T:T), 0)</f>
        <v>0</v>
      </c>
      <c r="Y623">
        <f>IF(EXACT(VLOOKUP(Y$1,Variables!$B$6:$C$32, 2, FALSE), "Yes"), LOOKUP($A623,Collections!$A:$A,Collections!U:U), 0)</f>
        <v>0</v>
      </c>
      <c r="Z623">
        <f>IF(EXACT(VLOOKUP(Z$1,Variables!$B$6:$C$32, 2, FALSE), "Yes"), LOOKUP($A623,Collections!$A:$A,Collections!V:V), 0)</f>
        <v>0</v>
      </c>
      <c r="AA623">
        <f>IF(EXACT(VLOOKUP(AA$1,Variables!$B$6:$C$32, 2, FALSE), "Yes"), LOOKUP($A623,Collections!$A:$A,Collections!W:W), 0)</f>
        <v>0</v>
      </c>
      <c r="AB623">
        <f>IF(EXACT(VLOOKUP(AB$1,Variables!$B$6:$C$32, 2, FALSE), "Yes"), LOOKUP($A623,Collections!$A:$A,Collections!X:X), 0)</f>
        <v>0</v>
      </c>
      <c r="AC623">
        <f>IF(EXACT(VLOOKUP(AC$1,Variables!$B$6:$C$32, 2, FALSE), "Yes"), LOOKUP($A623,Collections!$A:$A,Collections!Y:Y), 0)</f>
        <v>0</v>
      </c>
      <c r="AD623">
        <f>IF(EXACT(VLOOKUP(AD$1,Variables!$B$6:$C$32, 2, FALSE), "Yes"), LOOKUP($A623,Collections!$A:$A,Collections!Z:Z), 0)</f>
        <v>0</v>
      </c>
      <c r="AE623">
        <f>IF(EXACT(VLOOKUP(AE$1,Variables!$B$6:$C$32, 2, FALSE), "Yes"), LOOKUP($A623,Collections!$A:$A,Collections!AA:AA), 0)</f>
        <v>0</v>
      </c>
      <c r="AF623">
        <f>IF(EXACT(VLOOKUP(AF$1,Variables!$B$6:$C$32, 2, FALSE), "Yes"), LOOKUP($A623,Collections!$A:$A,Collections!AB:AB), 0)</f>
        <v>0</v>
      </c>
      <c r="AG623" t="str">
        <f t="shared" si="9"/>
        <v>Yes</v>
      </c>
      <c r="AH623">
        <f>IF(D623&gt;=Variables!$C$1,1,0)</f>
        <v>0</v>
      </c>
      <c r="AI623">
        <f>IF(E623&gt;=Variables!$C$1,1,0)</f>
        <v>0</v>
      </c>
    </row>
    <row r="624" spans="1:35" x14ac:dyDescent="0.2">
      <c r="A624" s="25">
        <v>8909997</v>
      </c>
      <c r="B624" s="2" t="s">
        <v>2979</v>
      </c>
      <c r="C624">
        <f>IF(ISNA(VLOOKUP(A624,Images!A:C,3,FALSE)), 0, VLOOKUP(A624,Images!A:C,3,FALSE))/IF(ISNA(VLOOKUP(A624,Images!A:C,2,FALSE)), 1,VLOOKUP(A624,Images!A:C,2,FALSE))</f>
        <v>5.1166135826569405E-2</v>
      </c>
      <c r="D624">
        <f>IF(NOT(ISNA(VLOOKUP(A624,Harvard!B:E,4,FALSE))), VLOOKUP(A624,Harvard!B:E,4,FALSE), 0)</f>
        <v>0.95650000000000002</v>
      </c>
      <c r="E624">
        <f>IF(NOT(ISNA(VLOOKUP(A624,UC!B:D, 3, FALSE))),VLOOKUP(A624,UC!B:D, 2, FALSE)/VLOOKUP(A624, UC!B:D, 3, FALSE), 0)</f>
        <v>0</v>
      </c>
      <c r="F624">
        <f>IF(EXACT(VLOOKUP(F$1,Variables!$B$6:$C$32, 2, FALSE), "Yes"), LOOKUP($A624,Collections!$A:$A,Collections!B:B), 0)</f>
        <v>0</v>
      </c>
      <c r="G624">
        <f>IF(EXACT(VLOOKUP(G$1,Variables!$B$6:$C$32, 2, FALSE), "Yes"), LOOKUP($A624,Collections!$A:$A,Collections!C:C), 0)</f>
        <v>0</v>
      </c>
      <c r="H624">
        <f>IF(EXACT(VLOOKUP(H$1,Variables!$B$6:$C$32, 2, FALSE), "Yes"), LOOKUP($A624,Collections!$A:$A,Collections!D:D), 0)</f>
        <v>0</v>
      </c>
      <c r="I624">
        <f>IF(EXACT(VLOOKUP(I$1,Variables!$B$6:$C$32, 2, FALSE), "Yes"), LOOKUP($A624,Collections!$A:$A,Collections!E:E), 0)</f>
        <v>0</v>
      </c>
      <c r="J624">
        <f>IF(EXACT(VLOOKUP(J$1,Variables!$B$6:$C$32, 2, FALSE), "Yes"), LOOKUP($A624,Collections!$A:$A,Collections!F:F), 0)</f>
        <v>0</v>
      </c>
      <c r="K624">
        <f>IF(EXACT(VLOOKUP(K$1,Variables!$B$6:$C$32, 2, FALSE), "Yes"), LOOKUP($A624,Collections!$A:$A,Collections!G:G), 0)</f>
        <v>0</v>
      </c>
      <c r="L624">
        <f>IF(EXACT(VLOOKUP(L$1,Variables!$B$6:$C$32, 2, FALSE), "Yes"), LOOKUP($A624,Collections!$A:$A,Collections!H:H), 0)</f>
        <v>0</v>
      </c>
      <c r="M624">
        <f>IF(EXACT(VLOOKUP(M$1,Variables!$B$6:$C$32, 2, FALSE), "Yes"), LOOKUP($A624,Collections!$A:$A,Collections!I:I), 0)</f>
        <v>0</v>
      </c>
      <c r="N624">
        <f>IF(EXACT(VLOOKUP(N$1,Variables!$B$6:$C$32, 2, FALSE), "Yes"), LOOKUP($A624,Collections!$A:$A,Collections!J:J), 0)</f>
        <v>1</v>
      </c>
      <c r="O624">
        <f>IF(EXACT(VLOOKUP(O$1,Variables!$B$6:$C$32, 2, FALSE), "Yes"), LOOKUP($A624,Collections!$A:$A,Collections!K:K), 0)</f>
        <v>0</v>
      </c>
      <c r="P624">
        <f>IF(EXACT(VLOOKUP(P$1,Variables!$B$6:$C$32, 2, FALSE), "Yes"), LOOKUP($A624,Collections!$A:$A,Collections!L:L), 0)</f>
        <v>0</v>
      </c>
      <c r="Q624">
        <f>IF(EXACT(VLOOKUP(Q$1,Variables!$B$6:$C$32, 2, FALSE), "Yes"), LOOKUP($A624,Collections!$A:$A,Collections!M:M), 0)</f>
        <v>0</v>
      </c>
      <c r="R624">
        <f>IF(EXACT(VLOOKUP(R$1,Variables!$B$6:$C$32, 2, FALSE), "Yes"), LOOKUP($A624,Collections!$A:$A,Collections!N:N), 0)</f>
        <v>0</v>
      </c>
      <c r="S624">
        <f>IF(EXACT(VLOOKUP(S$1,Variables!$B$6:$C$32, 2, FALSE), "Yes"), LOOKUP($A624,Collections!$A:$A,Collections!O:O), 0)</f>
        <v>0</v>
      </c>
      <c r="T624">
        <f>IF(EXACT(VLOOKUP(T$1,Variables!$B$6:$C$32, 2, FALSE), "Yes"), LOOKUP($A624,Collections!$A:$A,Collections!P:P), 0)</f>
        <v>0</v>
      </c>
      <c r="U624">
        <f>IF(EXACT(VLOOKUP(U$1,Variables!$B$6:$C$32, 2, FALSE), "Yes"), LOOKUP($A624,Collections!$A:$A,Collections!Q:Q), 0)</f>
        <v>0</v>
      </c>
      <c r="V624">
        <f>IF(EXACT(VLOOKUP(V$1,Variables!$B$6:$C$32, 2, FALSE), "Yes"), LOOKUP($A624,Collections!$A:$A,Collections!R:R), 0)</f>
        <v>0</v>
      </c>
      <c r="W624">
        <f>IF(EXACT(VLOOKUP(W$1,Variables!$B$6:$C$32, 2, FALSE), "Yes"), LOOKUP($A624,Collections!$A:$A,Collections!S:S), 0)</f>
        <v>0</v>
      </c>
      <c r="X624">
        <f>IF(EXACT(VLOOKUP(X$1,Variables!$B$6:$C$32, 2, FALSE), "Yes"), LOOKUP($A624,Collections!$A:$A,Collections!T:T), 0)</f>
        <v>0</v>
      </c>
      <c r="Y624">
        <f>IF(EXACT(VLOOKUP(Y$1,Variables!$B$6:$C$32, 2, FALSE), "Yes"), LOOKUP($A624,Collections!$A:$A,Collections!U:U), 0)</f>
        <v>0</v>
      </c>
      <c r="Z624">
        <f>IF(EXACT(VLOOKUP(Z$1,Variables!$B$6:$C$32, 2, FALSE), "Yes"), LOOKUP($A624,Collections!$A:$A,Collections!V:V), 0)</f>
        <v>0</v>
      </c>
      <c r="AA624">
        <f>IF(EXACT(VLOOKUP(AA$1,Variables!$B$6:$C$32, 2, FALSE), "Yes"), LOOKUP($A624,Collections!$A:$A,Collections!W:W), 0)</f>
        <v>0</v>
      </c>
      <c r="AB624">
        <f>IF(EXACT(VLOOKUP(AB$1,Variables!$B$6:$C$32, 2, FALSE), "Yes"), LOOKUP($A624,Collections!$A:$A,Collections!X:X), 0)</f>
        <v>0</v>
      </c>
      <c r="AC624">
        <f>IF(EXACT(VLOOKUP(AC$1,Variables!$B$6:$C$32, 2, FALSE), "Yes"), LOOKUP($A624,Collections!$A:$A,Collections!Y:Y), 0)</f>
        <v>0</v>
      </c>
      <c r="AD624">
        <f>IF(EXACT(VLOOKUP(AD$1,Variables!$B$6:$C$32, 2, FALSE), "Yes"), LOOKUP($A624,Collections!$A:$A,Collections!Z:Z), 0)</f>
        <v>0</v>
      </c>
      <c r="AE624">
        <f>IF(EXACT(VLOOKUP(AE$1,Variables!$B$6:$C$32, 2, FALSE), "Yes"), LOOKUP($A624,Collections!$A:$A,Collections!AA:AA), 0)</f>
        <v>0</v>
      </c>
      <c r="AF624">
        <f>IF(EXACT(VLOOKUP(AF$1,Variables!$B$6:$C$32, 2, FALSE), "Yes"), LOOKUP($A624,Collections!$A:$A,Collections!AB:AB), 0)</f>
        <v>0</v>
      </c>
      <c r="AG624" t="str">
        <f t="shared" si="9"/>
        <v>Yes</v>
      </c>
      <c r="AH624">
        <f>IF(D624&gt;=Variables!$C$1,1,0)</f>
        <v>1</v>
      </c>
      <c r="AI624">
        <f>IF(E624&gt;=Variables!$C$1,1,0)</f>
        <v>0</v>
      </c>
    </row>
    <row r="625" spans="1:35" x14ac:dyDescent="0.2">
      <c r="A625" s="25">
        <v>732672</v>
      </c>
      <c r="B625" s="2" t="s">
        <v>2978</v>
      </c>
      <c r="C625">
        <f>IF(ISNA(VLOOKUP(A625,Images!A:C,3,FALSE)), 0, VLOOKUP(A625,Images!A:C,3,FALSE))/IF(ISNA(VLOOKUP(A625,Images!A:C,2,FALSE)), 1,VLOOKUP(A625,Images!A:C,2,FALSE))</f>
        <v>2.0466275137924896E-2</v>
      </c>
      <c r="D625">
        <f>IF(NOT(ISNA(VLOOKUP(A625,Harvard!B:E,4,FALSE))), VLOOKUP(A625,Harvard!B:E,4,FALSE), 0)</f>
        <v>0.5</v>
      </c>
      <c r="E625">
        <f>IF(NOT(ISNA(VLOOKUP(A625,UC!B:D, 3, FALSE))),VLOOKUP(A625,UC!B:D, 2, FALSE)/VLOOKUP(A625, UC!B:D, 3, FALSE), 0)</f>
        <v>0</v>
      </c>
      <c r="F625">
        <f>IF(EXACT(VLOOKUP(F$1,Variables!$B$6:$C$32, 2, FALSE), "Yes"), LOOKUP($A625,Collections!$A:$A,Collections!B:B), 0)</f>
        <v>0</v>
      </c>
      <c r="G625">
        <f>IF(EXACT(VLOOKUP(G$1,Variables!$B$6:$C$32, 2, FALSE), "Yes"), LOOKUP($A625,Collections!$A:$A,Collections!C:C), 0)</f>
        <v>0</v>
      </c>
      <c r="H625">
        <f>IF(EXACT(VLOOKUP(H$1,Variables!$B$6:$C$32, 2, FALSE), "Yes"), LOOKUP($A625,Collections!$A:$A,Collections!D:D), 0)</f>
        <v>0</v>
      </c>
      <c r="I625">
        <f>IF(EXACT(VLOOKUP(I$1,Variables!$B$6:$C$32, 2, FALSE), "Yes"), LOOKUP($A625,Collections!$A:$A,Collections!E:E), 0)</f>
        <v>0</v>
      </c>
      <c r="J625">
        <f>IF(EXACT(VLOOKUP(J$1,Variables!$B$6:$C$32, 2, FALSE), "Yes"), LOOKUP($A625,Collections!$A:$A,Collections!F:F), 0)</f>
        <v>0</v>
      </c>
      <c r="K625">
        <f>IF(EXACT(VLOOKUP(K$1,Variables!$B$6:$C$32, 2, FALSE), "Yes"), LOOKUP($A625,Collections!$A:$A,Collections!G:G), 0)</f>
        <v>0</v>
      </c>
      <c r="L625">
        <f>IF(EXACT(VLOOKUP(L$1,Variables!$B$6:$C$32, 2, FALSE), "Yes"), LOOKUP($A625,Collections!$A:$A,Collections!H:H), 0)</f>
        <v>0</v>
      </c>
      <c r="M625">
        <f>IF(EXACT(VLOOKUP(M$1,Variables!$B$6:$C$32, 2, FALSE), "Yes"), LOOKUP($A625,Collections!$A:$A,Collections!I:I), 0)</f>
        <v>0</v>
      </c>
      <c r="N625">
        <f>IF(EXACT(VLOOKUP(N$1,Variables!$B$6:$C$32, 2, FALSE), "Yes"), LOOKUP($A625,Collections!$A:$A,Collections!J:J), 0)</f>
        <v>1</v>
      </c>
      <c r="O625">
        <f>IF(EXACT(VLOOKUP(O$1,Variables!$B$6:$C$32, 2, FALSE), "Yes"), LOOKUP($A625,Collections!$A:$A,Collections!K:K), 0)</f>
        <v>0</v>
      </c>
      <c r="P625">
        <f>IF(EXACT(VLOOKUP(P$1,Variables!$B$6:$C$32, 2, FALSE), "Yes"), LOOKUP($A625,Collections!$A:$A,Collections!L:L), 0)</f>
        <v>0</v>
      </c>
      <c r="Q625">
        <f>IF(EXACT(VLOOKUP(Q$1,Variables!$B$6:$C$32, 2, FALSE), "Yes"), LOOKUP($A625,Collections!$A:$A,Collections!M:M), 0)</f>
        <v>0</v>
      </c>
      <c r="R625">
        <f>IF(EXACT(VLOOKUP(R$1,Variables!$B$6:$C$32, 2, FALSE), "Yes"), LOOKUP($A625,Collections!$A:$A,Collections!N:N), 0)</f>
        <v>0</v>
      </c>
      <c r="S625">
        <f>IF(EXACT(VLOOKUP(S$1,Variables!$B$6:$C$32, 2, FALSE), "Yes"), LOOKUP($A625,Collections!$A:$A,Collections!O:O), 0)</f>
        <v>0</v>
      </c>
      <c r="T625">
        <f>IF(EXACT(VLOOKUP(T$1,Variables!$B$6:$C$32, 2, FALSE), "Yes"), LOOKUP($A625,Collections!$A:$A,Collections!P:P), 0)</f>
        <v>0</v>
      </c>
      <c r="U625">
        <f>IF(EXACT(VLOOKUP(U$1,Variables!$B$6:$C$32, 2, FALSE), "Yes"), LOOKUP($A625,Collections!$A:$A,Collections!Q:Q), 0)</f>
        <v>0</v>
      </c>
      <c r="V625">
        <f>IF(EXACT(VLOOKUP(V$1,Variables!$B$6:$C$32, 2, FALSE), "Yes"), LOOKUP($A625,Collections!$A:$A,Collections!R:R), 0)</f>
        <v>0</v>
      </c>
      <c r="W625">
        <f>IF(EXACT(VLOOKUP(W$1,Variables!$B$6:$C$32, 2, FALSE), "Yes"), LOOKUP($A625,Collections!$A:$A,Collections!S:S), 0)</f>
        <v>0</v>
      </c>
      <c r="X625">
        <f>IF(EXACT(VLOOKUP(X$1,Variables!$B$6:$C$32, 2, FALSE), "Yes"), LOOKUP($A625,Collections!$A:$A,Collections!T:T), 0)</f>
        <v>0</v>
      </c>
      <c r="Y625">
        <f>IF(EXACT(VLOOKUP(Y$1,Variables!$B$6:$C$32, 2, FALSE), "Yes"), LOOKUP($A625,Collections!$A:$A,Collections!U:U), 0)</f>
        <v>0</v>
      </c>
      <c r="Z625">
        <f>IF(EXACT(VLOOKUP(Z$1,Variables!$B$6:$C$32, 2, FALSE), "Yes"), LOOKUP($A625,Collections!$A:$A,Collections!V:V), 0)</f>
        <v>0</v>
      </c>
      <c r="AA625">
        <f>IF(EXACT(VLOOKUP(AA$1,Variables!$B$6:$C$32, 2, FALSE), "Yes"), LOOKUP($A625,Collections!$A:$A,Collections!W:W), 0)</f>
        <v>0</v>
      </c>
      <c r="AB625">
        <f>IF(EXACT(VLOOKUP(AB$1,Variables!$B$6:$C$32, 2, FALSE), "Yes"), LOOKUP($A625,Collections!$A:$A,Collections!X:X), 0)</f>
        <v>0</v>
      </c>
      <c r="AC625">
        <f>IF(EXACT(VLOOKUP(AC$1,Variables!$B$6:$C$32, 2, FALSE), "Yes"), LOOKUP($A625,Collections!$A:$A,Collections!Y:Y), 0)</f>
        <v>0</v>
      </c>
      <c r="AD625">
        <f>IF(EXACT(VLOOKUP(AD$1,Variables!$B$6:$C$32, 2, FALSE), "Yes"), LOOKUP($A625,Collections!$A:$A,Collections!Z:Z), 0)</f>
        <v>0</v>
      </c>
      <c r="AE625">
        <f>IF(EXACT(VLOOKUP(AE$1,Variables!$B$6:$C$32, 2, FALSE), "Yes"), LOOKUP($A625,Collections!$A:$A,Collections!AA:AA), 0)</f>
        <v>0</v>
      </c>
      <c r="AF625">
        <f>IF(EXACT(VLOOKUP(AF$1,Variables!$B$6:$C$32, 2, FALSE), "Yes"), LOOKUP($A625,Collections!$A:$A,Collections!AB:AB), 0)</f>
        <v>0</v>
      </c>
      <c r="AG625" t="str">
        <f t="shared" si="9"/>
        <v>Yes</v>
      </c>
      <c r="AH625">
        <f>IF(D625&gt;=Variables!$C$1,1,0)</f>
        <v>0</v>
      </c>
      <c r="AI625">
        <f>IF(E625&gt;=Variables!$C$1,1,0)</f>
        <v>0</v>
      </c>
    </row>
    <row r="626" spans="1:35" x14ac:dyDescent="0.2">
      <c r="A626" s="25">
        <v>9353518</v>
      </c>
      <c r="B626" s="2" t="s">
        <v>3093</v>
      </c>
      <c r="C626">
        <f>IF(ISNA(VLOOKUP(A626,Images!A:C,3,FALSE)), 0, VLOOKUP(A626,Images!A:C,3,FALSE))/IF(ISNA(VLOOKUP(A626,Images!A:C,2,FALSE)), 1,VLOOKUP(A626,Images!A:C,2,FALSE))</f>
        <v>1.3034337771548703E-2</v>
      </c>
      <c r="D626">
        <f>IF(NOT(ISNA(VLOOKUP(A626,Harvard!B:E,4,FALSE))), VLOOKUP(A626,Harvard!B:E,4,FALSE), 0)</f>
        <v>0.62160000000000004</v>
      </c>
      <c r="E626">
        <f>IF(NOT(ISNA(VLOOKUP(A626,UC!B:D, 3, FALSE))),VLOOKUP(A626,UC!B:D, 2, FALSE)/VLOOKUP(A626, UC!B:D, 3, FALSE), 0)</f>
        <v>0</v>
      </c>
      <c r="F626">
        <f>IF(EXACT(VLOOKUP(F$1,Variables!$B$6:$C$32, 2, FALSE), "Yes"), LOOKUP($A626,Collections!$A:$A,Collections!B:B), 0)</f>
        <v>0</v>
      </c>
      <c r="G626">
        <f>IF(EXACT(VLOOKUP(G$1,Variables!$B$6:$C$32, 2, FALSE), "Yes"), LOOKUP($A626,Collections!$A:$A,Collections!C:C), 0)</f>
        <v>0</v>
      </c>
      <c r="H626">
        <f>IF(EXACT(VLOOKUP(H$1,Variables!$B$6:$C$32, 2, FALSE), "Yes"), LOOKUP($A626,Collections!$A:$A,Collections!D:D), 0)</f>
        <v>0</v>
      </c>
      <c r="I626">
        <f>IF(EXACT(VLOOKUP(I$1,Variables!$B$6:$C$32, 2, FALSE), "Yes"), LOOKUP($A626,Collections!$A:$A,Collections!E:E), 0)</f>
        <v>0</v>
      </c>
      <c r="J626">
        <f>IF(EXACT(VLOOKUP(J$1,Variables!$B$6:$C$32, 2, FALSE), "Yes"), LOOKUP($A626,Collections!$A:$A,Collections!F:F), 0)</f>
        <v>0</v>
      </c>
      <c r="K626">
        <f>IF(EXACT(VLOOKUP(K$1,Variables!$B$6:$C$32, 2, FALSE), "Yes"), LOOKUP($A626,Collections!$A:$A,Collections!G:G), 0)</f>
        <v>0</v>
      </c>
      <c r="L626">
        <f>IF(EXACT(VLOOKUP(L$1,Variables!$B$6:$C$32, 2, FALSE), "Yes"), LOOKUP($A626,Collections!$A:$A,Collections!H:H), 0)</f>
        <v>1</v>
      </c>
      <c r="M626">
        <f>IF(EXACT(VLOOKUP(M$1,Variables!$B$6:$C$32, 2, FALSE), "Yes"), LOOKUP($A626,Collections!$A:$A,Collections!I:I), 0)</f>
        <v>0</v>
      </c>
      <c r="N626">
        <f>IF(EXACT(VLOOKUP(N$1,Variables!$B$6:$C$32, 2, FALSE), "Yes"), LOOKUP($A626,Collections!$A:$A,Collections!J:J), 0)</f>
        <v>0</v>
      </c>
      <c r="O626">
        <f>IF(EXACT(VLOOKUP(O$1,Variables!$B$6:$C$32, 2, FALSE), "Yes"), LOOKUP($A626,Collections!$A:$A,Collections!K:K), 0)</f>
        <v>0</v>
      </c>
      <c r="P626">
        <f>IF(EXACT(VLOOKUP(P$1,Variables!$B$6:$C$32, 2, FALSE), "Yes"), LOOKUP($A626,Collections!$A:$A,Collections!L:L), 0)</f>
        <v>0</v>
      </c>
      <c r="Q626">
        <f>IF(EXACT(VLOOKUP(Q$1,Variables!$B$6:$C$32, 2, FALSE), "Yes"), LOOKUP($A626,Collections!$A:$A,Collections!M:M), 0)</f>
        <v>0</v>
      </c>
      <c r="R626">
        <f>IF(EXACT(VLOOKUP(R$1,Variables!$B$6:$C$32, 2, FALSE), "Yes"), LOOKUP($A626,Collections!$A:$A,Collections!N:N), 0)</f>
        <v>0</v>
      </c>
      <c r="S626">
        <f>IF(EXACT(VLOOKUP(S$1,Variables!$B$6:$C$32, 2, FALSE), "Yes"), LOOKUP($A626,Collections!$A:$A,Collections!O:O), 0)</f>
        <v>0</v>
      </c>
      <c r="T626">
        <f>IF(EXACT(VLOOKUP(T$1,Variables!$B$6:$C$32, 2, FALSE), "Yes"), LOOKUP($A626,Collections!$A:$A,Collections!P:P), 0)</f>
        <v>0</v>
      </c>
      <c r="U626">
        <f>IF(EXACT(VLOOKUP(U$1,Variables!$B$6:$C$32, 2, FALSE), "Yes"), LOOKUP($A626,Collections!$A:$A,Collections!Q:Q), 0)</f>
        <v>0</v>
      </c>
      <c r="V626">
        <f>IF(EXACT(VLOOKUP(V$1,Variables!$B$6:$C$32, 2, FALSE), "Yes"), LOOKUP($A626,Collections!$A:$A,Collections!R:R), 0)</f>
        <v>0</v>
      </c>
      <c r="W626">
        <f>IF(EXACT(VLOOKUP(W$1,Variables!$B$6:$C$32, 2, FALSE), "Yes"), LOOKUP($A626,Collections!$A:$A,Collections!S:S), 0)</f>
        <v>0</v>
      </c>
      <c r="X626">
        <f>IF(EXACT(VLOOKUP(X$1,Variables!$B$6:$C$32, 2, FALSE), "Yes"), LOOKUP($A626,Collections!$A:$A,Collections!T:T), 0)</f>
        <v>0</v>
      </c>
      <c r="Y626">
        <f>IF(EXACT(VLOOKUP(Y$1,Variables!$B$6:$C$32, 2, FALSE), "Yes"), LOOKUP($A626,Collections!$A:$A,Collections!U:U), 0)</f>
        <v>0</v>
      </c>
      <c r="Z626">
        <f>IF(EXACT(VLOOKUP(Z$1,Variables!$B$6:$C$32, 2, FALSE), "Yes"), LOOKUP($A626,Collections!$A:$A,Collections!V:V), 0)</f>
        <v>0</v>
      </c>
      <c r="AA626">
        <f>IF(EXACT(VLOOKUP(AA$1,Variables!$B$6:$C$32, 2, FALSE), "Yes"), LOOKUP($A626,Collections!$A:$A,Collections!W:W), 0)</f>
        <v>0</v>
      </c>
      <c r="AB626">
        <f>IF(EXACT(VLOOKUP(AB$1,Variables!$B$6:$C$32, 2, FALSE), "Yes"), LOOKUP($A626,Collections!$A:$A,Collections!X:X), 0)</f>
        <v>0</v>
      </c>
      <c r="AC626">
        <f>IF(EXACT(VLOOKUP(AC$1,Variables!$B$6:$C$32, 2, FALSE), "Yes"), LOOKUP($A626,Collections!$A:$A,Collections!Y:Y), 0)</f>
        <v>0</v>
      </c>
      <c r="AD626">
        <f>IF(EXACT(VLOOKUP(AD$1,Variables!$B$6:$C$32, 2, FALSE), "Yes"), LOOKUP($A626,Collections!$A:$A,Collections!Z:Z), 0)</f>
        <v>0</v>
      </c>
      <c r="AE626">
        <f>IF(EXACT(VLOOKUP(AE$1,Variables!$B$6:$C$32, 2, FALSE), "Yes"), LOOKUP($A626,Collections!$A:$A,Collections!AA:AA), 0)</f>
        <v>0</v>
      </c>
      <c r="AF626">
        <f>IF(EXACT(VLOOKUP(AF$1,Variables!$B$6:$C$32, 2, FALSE), "Yes"), LOOKUP($A626,Collections!$A:$A,Collections!AB:AB), 0)</f>
        <v>0</v>
      </c>
      <c r="AG626" t="str">
        <f t="shared" si="9"/>
        <v>Yes</v>
      </c>
      <c r="AH626">
        <f>IF(D626&gt;=Variables!$C$1,1,0)</f>
        <v>0</v>
      </c>
      <c r="AI626">
        <f>IF(E626&gt;=Variables!$C$1,1,0)</f>
        <v>0</v>
      </c>
    </row>
    <row r="627" spans="1:35" x14ac:dyDescent="0.2">
      <c r="A627" s="25">
        <v>182613</v>
      </c>
      <c r="B627" s="2" t="s">
        <v>1167</v>
      </c>
      <c r="C627">
        <f>IF(ISNA(VLOOKUP(A627,Images!A:C,3,FALSE)), 0, VLOOKUP(A627,Images!A:C,3,FALSE))/IF(ISNA(VLOOKUP(A627,Images!A:C,2,FALSE)), 1,VLOOKUP(A627,Images!A:C,2,FALSE))</f>
        <v>7.4435982181347898E-3</v>
      </c>
      <c r="D627">
        <f>IF(NOT(ISNA(VLOOKUP(A627,Harvard!B:E,4,FALSE))), VLOOKUP(A627,Harvard!B:E,4,FALSE), 0)</f>
        <v>0.99170000000000003</v>
      </c>
      <c r="E627">
        <f>IF(NOT(ISNA(VLOOKUP(A627,UC!B:D, 3, FALSE))),VLOOKUP(A627,UC!B:D, 2, FALSE)/VLOOKUP(A627, UC!B:D, 3, FALSE), 0)</f>
        <v>0.88969696969696965</v>
      </c>
      <c r="F627">
        <f>IF(EXACT(VLOOKUP(F$1,Variables!$B$6:$C$32, 2, FALSE), "Yes"), LOOKUP($A627,Collections!$A:$A,Collections!B:B), 0)</f>
        <v>0</v>
      </c>
      <c r="G627">
        <f>IF(EXACT(VLOOKUP(G$1,Variables!$B$6:$C$32, 2, FALSE), "Yes"), LOOKUP($A627,Collections!$A:$A,Collections!C:C), 0)</f>
        <v>0</v>
      </c>
      <c r="H627">
        <f>IF(EXACT(VLOOKUP(H$1,Variables!$B$6:$C$32, 2, FALSE), "Yes"), LOOKUP($A627,Collections!$A:$A,Collections!D:D), 0)</f>
        <v>0</v>
      </c>
      <c r="I627">
        <f>IF(EXACT(VLOOKUP(I$1,Variables!$B$6:$C$32, 2, FALSE), "Yes"), LOOKUP($A627,Collections!$A:$A,Collections!E:E), 0)</f>
        <v>0</v>
      </c>
      <c r="J627">
        <f>IF(EXACT(VLOOKUP(J$1,Variables!$B$6:$C$32, 2, FALSE), "Yes"), LOOKUP($A627,Collections!$A:$A,Collections!F:F), 0)</f>
        <v>0</v>
      </c>
      <c r="K627">
        <f>IF(EXACT(VLOOKUP(K$1,Variables!$B$6:$C$32, 2, FALSE), "Yes"), LOOKUP($A627,Collections!$A:$A,Collections!G:G), 0)</f>
        <v>1</v>
      </c>
      <c r="L627">
        <f>IF(EXACT(VLOOKUP(L$1,Variables!$B$6:$C$32, 2, FALSE), "Yes"), LOOKUP($A627,Collections!$A:$A,Collections!H:H), 0)</f>
        <v>0</v>
      </c>
      <c r="M627">
        <f>IF(EXACT(VLOOKUP(M$1,Variables!$B$6:$C$32, 2, FALSE), "Yes"), LOOKUP($A627,Collections!$A:$A,Collections!I:I), 0)</f>
        <v>0</v>
      </c>
      <c r="N627">
        <f>IF(EXACT(VLOOKUP(N$1,Variables!$B$6:$C$32, 2, FALSE), "Yes"), LOOKUP($A627,Collections!$A:$A,Collections!J:J), 0)</f>
        <v>0</v>
      </c>
      <c r="O627">
        <f>IF(EXACT(VLOOKUP(O$1,Variables!$B$6:$C$32, 2, FALSE), "Yes"), LOOKUP($A627,Collections!$A:$A,Collections!K:K), 0)</f>
        <v>0</v>
      </c>
      <c r="P627">
        <f>IF(EXACT(VLOOKUP(P$1,Variables!$B$6:$C$32, 2, FALSE), "Yes"), LOOKUP($A627,Collections!$A:$A,Collections!L:L), 0)</f>
        <v>0</v>
      </c>
      <c r="Q627">
        <f>IF(EXACT(VLOOKUP(Q$1,Variables!$B$6:$C$32, 2, FALSE), "Yes"), LOOKUP($A627,Collections!$A:$A,Collections!M:M), 0)</f>
        <v>0</v>
      </c>
      <c r="R627">
        <f>IF(EXACT(VLOOKUP(R$1,Variables!$B$6:$C$32, 2, FALSE), "Yes"), LOOKUP($A627,Collections!$A:$A,Collections!N:N), 0)</f>
        <v>0</v>
      </c>
      <c r="S627">
        <f>IF(EXACT(VLOOKUP(S$1,Variables!$B$6:$C$32, 2, FALSE), "Yes"), LOOKUP($A627,Collections!$A:$A,Collections!O:O), 0)</f>
        <v>0</v>
      </c>
      <c r="T627">
        <f>IF(EXACT(VLOOKUP(T$1,Variables!$B$6:$C$32, 2, FALSE), "Yes"), LOOKUP($A627,Collections!$A:$A,Collections!P:P), 0)</f>
        <v>0</v>
      </c>
      <c r="U627">
        <f>IF(EXACT(VLOOKUP(U$1,Variables!$B$6:$C$32, 2, FALSE), "Yes"), LOOKUP($A627,Collections!$A:$A,Collections!Q:Q), 0)</f>
        <v>0</v>
      </c>
      <c r="V627">
        <f>IF(EXACT(VLOOKUP(V$1,Variables!$B$6:$C$32, 2, FALSE), "Yes"), LOOKUP($A627,Collections!$A:$A,Collections!R:R), 0)</f>
        <v>0</v>
      </c>
      <c r="W627">
        <f>IF(EXACT(VLOOKUP(W$1,Variables!$B$6:$C$32, 2, FALSE), "Yes"), LOOKUP($A627,Collections!$A:$A,Collections!S:S), 0)</f>
        <v>0</v>
      </c>
      <c r="X627">
        <f>IF(EXACT(VLOOKUP(X$1,Variables!$B$6:$C$32, 2, FALSE), "Yes"), LOOKUP($A627,Collections!$A:$A,Collections!T:T), 0)</f>
        <v>0</v>
      </c>
      <c r="Y627">
        <f>IF(EXACT(VLOOKUP(Y$1,Variables!$B$6:$C$32, 2, FALSE), "Yes"), LOOKUP($A627,Collections!$A:$A,Collections!U:U), 0)</f>
        <v>0</v>
      </c>
      <c r="Z627">
        <f>IF(EXACT(VLOOKUP(Z$1,Variables!$B$6:$C$32, 2, FALSE), "Yes"), LOOKUP($A627,Collections!$A:$A,Collections!V:V), 0)</f>
        <v>0</v>
      </c>
      <c r="AA627">
        <f>IF(EXACT(VLOOKUP(AA$1,Variables!$B$6:$C$32, 2, FALSE), "Yes"), LOOKUP($A627,Collections!$A:$A,Collections!W:W), 0)</f>
        <v>0</v>
      </c>
      <c r="AB627">
        <f>IF(EXACT(VLOOKUP(AB$1,Variables!$B$6:$C$32, 2, FALSE), "Yes"), LOOKUP($A627,Collections!$A:$A,Collections!X:X), 0)</f>
        <v>0</v>
      </c>
      <c r="AC627">
        <f>IF(EXACT(VLOOKUP(AC$1,Variables!$B$6:$C$32, 2, FALSE), "Yes"), LOOKUP($A627,Collections!$A:$A,Collections!Y:Y), 0)</f>
        <v>0</v>
      </c>
      <c r="AD627">
        <f>IF(EXACT(VLOOKUP(AD$1,Variables!$B$6:$C$32, 2, FALSE), "Yes"), LOOKUP($A627,Collections!$A:$A,Collections!Z:Z), 0)</f>
        <v>0</v>
      </c>
      <c r="AE627">
        <f>IF(EXACT(VLOOKUP(AE$1,Variables!$B$6:$C$32, 2, FALSE), "Yes"), LOOKUP($A627,Collections!$A:$A,Collections!AA:AA), 0)</f>
        <v>0</v>
      </c>
      <c r="AF627">
        <f>IF(EXACT(VLOOKUP(AF$1,Variables!$B$6:$C$32, 2, FALSE), "Yes"), LOOKUP($A627,Collections!$A:$A,Collections!AB:AB), 0)</f>
        <v>0</v>
      </c>
      <c r="AG627" t="str">
        <f t="shared" si="9"/>
        <v>Yes</v>
      </c>
      <c r="AH627">
        <f>IF(D627&gt;=Variables!$C$1,1,0)</f>
        <v>1</v>
      </c>
      <c r="AI627">
        <f>IF(E627&gt;=Variables!$C$1,1,0)</f>
        <v>0</v>
      </c>
    </row>
    <row r="628" spans="1:35" x14ac:dyDescent="0.2">
      <c r="A628" s="25">
        <v>3425363</v>
      </c>
      <c r="B628" s="2" t="s">
        <v>1970</v>
      </c>
      <c r="C628">
        <f>IF(ISNA(VLOOKUP(A628,Images!A:C,3,FALSE)), 0, VLOOKUP(A628,Images!A:C,3,FALSE))/IF(ISNA(VLOOKUP(A628,Images!A:C,2,FALSE)), 1,VLOOKUP(A628,Images!A:C,2,FALSE))</f>
        <v>1.5252621544327931E-2</v>
      </c>
      <c r="D628">
        <f>IF(NOT(ISNA(VLOOKUP(A628,Harvard!B:E,4,FALSE))), VLOOKUP(A628,Harvard!B:E,4,FALSE), 0)</f>
        <v>1</v>
      </c>
      <c r="E628">
        <f>IF(NOT(ISNA(VLOOKUP(A628,UC!B:D, 3, FALSE))),VLOOKUP(A628,UC!B:D, 2, FALSE)/VLOOKUP(A628, UC!B:D, 3, FALSE), 0)</f>
        <v>1.1904761904761904E-2</v>
      </c>
      <c r="F628">
        <f>IF(EXACT(VLOOKUP(F$1,Variables!$B$6:$C$32, 2, FALSE), "Yes"), LOOKUP($A628,Collections!$A:$A,Collections!B:B), 0)</f>
        <v>0</v>
      </c>
      <c r="G628">
        <f>IF(EXACT(VLOOKUP(G$1,Variables!$B$6:$C$32, 2, FALSE), "Yes"), LOOKUP($A628,Collections!$A:$A,Collections!C:C), 0)</f>
        <v>0</v>
      </c>
      <c r="H628">
        <f>IF(EXACT(VLOOKUP(H$1,Variables!$B$6:$C$32, 2, FALSE), "Yes"), LOOKUP($A628,Collections!$A:$A,Collections!D:D), 0)</f>
        <v>0</v>
      </c>
      <c r="I628">
        <f>IF(EXACT(VLOOKUP(I$1,Variables!$B$6:$C$32, 2, FALSE), "Yes"), LOOKUP($A628,Collections!$A:$A,Collections!E:E), 0)</f>
        <v>0</v>
      </c>
      <c r="J628">
        <f>IF(EXACT(VLOOKUP(J$1,Variables!$B$6:$C$32, 2, FALSE), "Yes"), LOOKUP($A628,Collections!$A:$A,Collections!F:F), 0)</f>
        <v>0</v>
      </c>
      <c r="K628">
        <f>IF(EXACT(VLOOKUP(K$1,Variables!$B$6:$C$32, 2, FALSE), "Yes"), LOOKUP($A628,Collections!$A:$A,Collections!G:G), 0)</f>
        <v>1</v>
      </c>
      <c r="L628">
        <f>IF(EXACT(VLOOKUP(L$1,Variables!$B$6:$C$32, 2, FALSE), "Yes"), LOOKUP($A628,Collections!$A:$A,Collections!H:H), 0)</f>
        <v>0</v>
      </c>
      <c r="M628">
        <f>IF(EXACT(VLOOKUP(M$1,Variables!$B$6:$C$32, 2, FALSE), "Yes"), LOOKUP($A628,Collections!$A:$A,Collections!I:I), 0)</f>
        <v>0</v>
      </c>
      <c r="N628">
        <f>IF(EXACT(VLOOKUP(N$1,Variables!$B$6:$C$32, 2, FALSE), "Yes"), LOOKUP($A628,Collections!$A:$A,Collections!J:J), 0)</f>
        <v>0</v>
      </c>
      <c r="O628">
        <f>IF(EXACT(VLOOKUP(O$1,Variables!$B$6:$C$32, 2, FALSE), "Yes"), LOOKUP($A628,Collections!$A:$A,Collections!K:K), 0)</f>
        <v>0</v>
      </c>
      <c r="P628">
        <f>IF(EXACT(VLOOKUP(P$1,Variables!$B$6:$C$32, 2, FALSE), "Yes"), LOOKUP($A628,Collections!$A:$A,Collections!L:L), 0)</f>
        <v>0</v>
      </c>
      <c r="Q628">
        <f>IF(EXACT(VLOOKUP(Q$1,Variables!$B$6:$C$32, 2, FALSE), "Yes"), LOOKUP($A628,Collections!$A:$A,Collections!M:M), 0)</f>
        <v>0</v>
      </c>
      <c r="R628">
        <f>IF(EXACT(VLOOKUP(R$1,Variables!$B$6:$C$32, 2, FALSE), "Yes"), LOOKUP($A628,Collections!$A:$A,Collections!N:N), 0)</f>
        <v>0</v>
      </c>
      <c r="S628">
        <f>IF(EXACT(VLOOKUP(S$1,Variables!$B$6:$C$32, 2, FALSE), "Yes"), LOOKUP($A628,Collections!$A:$A,Collections!O:O), 0)</f>
        <v>0</v>
      </c>
      <c r="T628">
        <f>IF(EXACT(VLOOKUP(T$1,Variables!$B$6:$C$32, 2, FALSE), "Yes"), LOOKUP($A628,Collections!$A:$A,Collections!P:P), 0)</f>
        <v>0</v>
      </c>
      <c r="U628">
        <f>IF(EXACT(VLOOKUP(U$1,Variables!$B$6:$C$32, 2, FALSE), "Yes"), LOOKUP($A628,Collections!$A:$A,Collections!Q:Q), 0)</f>
        <v>0</v>
      </c>
      <c r="V628">
        <f>IF(EXACT(VLOOKUP(V$1,Variables!$B$6:$C$32, 2, FALSE), "Yes"), LOOKUP($A628,Collections!$A:$A,Collections!R:R), 0)</f>
        <v>0</v>
      </c>
      <c r="W628">
        <f>IF(EXACT(VLOOKUP(W$1,Variables!$B$6:$C$32, 2, FALSE), "Yes"), LOOKUP($A628,Collections!$A:$A,Collections!S:S), 0)</f>
        <v>0</v>
      </c>
      <c r="X628">
        <f>IF(EXACT(VLOOKUP(X$1,Variables!$B$6:$C$32, 2, FALSE), "Yes"), LOOKUP($A628,Collections!$A:$A,Collections!T:T), 0)</f>
        <v>0</v>
      </c>
      <c r="Y628">
        <f>IF(EXACT(VLOOKUP(Y$1,Variables!$B$6:$C$32, 2, FALSE), "Yes"), LOOKUP($A628,Collections!$A:$A,Collections!U:U), 0)</f>
        <v>0</v>
      </c>
      <c r="Z628">
        <f>IF(EXACT(VLOOKUP(Z$1,Variables!$B$6:$C$32, 2, FALSE), "Yes"), LOOKUP($A628,Collections!$A:$A,Collections!V:V), 0)</f>
        <v>0</v>
      </c>
      <c r="AA628">
        <f>IF(EXACT(VLOOKUP(AA$1,Variables!$B$6:$C$32, 2, FALSE), "Yes"), LOOKUP($A628,Collections!$A:$A,Collections!W:W), 0)</f>
        <v>0</v>
      </c>
      <c r="AB628">
        <f>IF(EXACT(VLOOKUP(AB$1,Variables!$B$6:$C$32, 2, FALSE), "Yes"), LOOKUP($A628,Collections!$A:$A,Collections!X:X), 0)</f>
        <v>0</v>
      </c>
      <c r="AC628">
        <f>IF(EXACT(VLOOKUP(AC$1,Variables!$B$6:$C$32, 2, FALSE), "Yes"), LOOKUP($A628,Collections!$A:$A,Collections!Y:Y), 0)</f>
        <v>0</v>
      </c>
      <c r="AD628">
        <f>IF(EXACT(VLOOKUP(AD$1,Variables!$B$6:$C$32, 2, FALSE), "Yes"), LOOKUP($A628,Collections!$A:$A,Collections!Z:Z), 0)</f>
        <v>0</v>
      </c>
      <c r="AE628">
        <f>IF(EXACT(VLOOKUP(AE$1,Variables!$B$6:$C$32, 2, FALSE), "Yes"), LOOKUP($A628,Collections!$A:$A,Collections!AA:AA), 0)</f>
        <v>0</v>
      </c>
      <c r="AF628">
        <f>IF(EXACT(VLOOKUP(AF$1,Variables!$B$6:$C$32, 2, FALSE), "Yes"), LOOKUP($A628,Collections!$A:$A,Collections!AB:AB), 0)</f>
        <v>0</v>
      </c>
      <c r="AG628" t="str">
        <f t="shared" si="9"/>
        <v>Yes</v>
      </c>
      <c r="AH628">
        <f>IF(D628&gt;=Variables!$C$1,1,0)</f>
        <v>1</v>
      </c>
      <c r="AI628">
        <f>IF(E628&gt;=Variables!$C$1,1,0)</f>
        <v>0</v>
      </c>
    </row>
    <row r="629" spans="1:35" x14ac:dyDescent="0.2">
      <c r="A629" s="25" t="s">
        <v>2245</v>
      </c>
      <c r="B629" s="2" t="s">
        <v>2971</v>
      </c>
      <c r="C629">
        <f>IF(ISNA(VLOOKUP(A629,Images!A:C,3,FALSE)), 0, VLOOKUP(A629,Images!A:C,3,FALSE))/IF(ISNA(VLOOKUP(A629,Images!A:C,2,FALSE)), 1,VLOOKUP(A629,Images!A:C,2,FALSE))</f>
        <v>1.700576981475858E-2</v>
      </c>
      <c r="D629">
        <f>IF(NOT(ISNA(VLOOKUP(A629,Harvard!B:E,4,FALSE))), VLOOKUP(A629,Harvard!B:E,4,FALSE), 0)</f>
        <v>1</v>
      </c>
      <c r="E629">
        <f>IF(NOT(ISNA(VLOOKUP(A629,UC!B:D, 3, FALSE))),VLOOKUP(A629,UC!B:D, 2, FALSE)/VLOOKUP(A629, UC!B:D, 3, FALSE), 0)</f>
        <v>0</v>
      </c>
      <c r="F629">
        <f>IF(EXACT(VLOOKUP(F$1,Variables!$B$6:$C$32, 2, FALSE), "Yes"), LOOKUP($A629,Collections!$A:$A,Collections!B:B), 0)</f>
        <v>0</v>
      </c>
      <c r="G629">
        <f>IF(EXACT(VLOOKUP(G$1,Variables!$B$6:$C$32, 2, FALSE), "Yes"), LOOKUP($A629,Collections!$A:$A,Collections!C:C), 0)</f>
        <v>0</v>
      </c>
      <c r="H629">
        <f>IF(EXACT(VLOOKUP(H$1,Variables!$B$6:$C$32, 2, FALSE), "Yes"), LOOKUP($A629,Collections!$A:$A,Collections!D:D), 0)</f>
        <v>0</v>
      </c>
      <c r="I629">
        <f>IF(EXACT(VLOOKUP(I$1,Variables!$B$6:$C$32, 2, FALSE), "Yes"), LOOKUP($A629,Collections!$A:$A,Collections!E:E), 0)</f>
        <v>0</v>
      </c>
      <c r="J629">
        <f>IF(EXACT(VLOOKUP(J$1,Variables!$B$6:$C$32, 2, FALSE), "Yes"), LOOKUP($A629,Collections!$A:$A,Collections!F:F), 0)</f>
        <v>0</v>
      </c>
      <c r="K629">
        <f>IF(EXACT(VLOOKUP(K$1,Variables!$B$6:$C$32, 2, FALSE), "Yes"), LOOKUP($A629,Collections!$A:$A,Collections!G:G), 0)</f>
        <v>0</v>
      </c>
      <c r="L629">
        <f>IF(EXACT(VLOOKUP(L$1,Variables!$B$6:$C$32, 2, FALSE), "Yes"), LOOKUP($A629,Collections!$A:$A,Collections!H:H), 0)</f>
        <v>0</v>
      </c>
      <c r="M629">
        <f>IF(EXACT(VLOOKUP(M$1,Variables!$B$6:$C$32, 2, FALSE), "Yes"), LOOKUP($A629,Collections!$A:$A,Collections!I:I), 0)</f>
        <v>0</v>
      </c>
      <c r="N629">
        <f>IF(EXACT(VLOOKUP(N$1,Variables!$B$6:$C$32, 2, FALSE), "Yes"), LOOKUP($A629,Collections!$A:$A,Collections!J:J), 0)</f>
        <v>1</v>
      </c>
      <c r="O629">
        <f>IF(EXACT(VLOOKUP(O$1,Variables!$B$6:$C$32, 2, FALSE), "Yes"), LOOKUP($A629,Collections!$A:$A,Collections!K:K), 0)</f>
        <v>0</v>
      </c>
      <c r="P629">
        <f>IF(EXACT(VLOOKUP(P$1,Variables!$B$6:$C$32, 2, FALSE), "Yes"), LOOKUP($A629,Collections!$A:$A,Collections!L:L), 0)</f>
        <v>0</v>
      </c>
      <c r="Q629">
        <f>IF(EXACT(VLOOKUP(Q$1,Variables!$B$6:$C$32, 2, FALSE), "Yes"), LOOKUP($A629,Collections!$A:$A,Collections!M:M), 0)</f>
        <v>0</v>
      </c>
      <c r="R629">
        <f>IF(EXACT(VLOOKUP(R$1,Variables!$B$6:$C$32, 2, FALSE), "Yes"), LOOKUP($A629,Collections!$A:$A,Collections!N:N), 0)</f>
        <v>0</v>
      </c>
      <c r="S629">
        <f>IF(EXACT(VLOOKUP(S$1,Variables!$B$6:$C$32, 2, FALSE), "Yes"), LOOKUP($A629,Collections!$A:$A,Collections!O:O), 0)</f>
        <v>0</v>
      </c>
      <c r="T629">
        <f>IF(EXACT(VLOOKUP(T$1,Variables!$B$6:$C$32, 2, FALSE), "Yes"), LOOKUP($A629,Collections!$A:$A,Collections!P:P), 0)</f>
        <v>0</v>
      </c>
      <c r="U629">
        <f>IF(EXACT(VLOOKUP(U$1,Variables!$B$6:$C$32, 2, FALSE), "Yes"), LOOKUP($A629,Collections!$A:$A,Collections!Q:Q), 0)</f>
        <v>0</v>
      </c>
      <c r="V629">
        <f>IF(EXACT(VLOOKUP(V$1,Variables!$B$6:$C$32, 2, FALSE), "Yes"), LOOKUP($A629,Collections!$A:$A,Collections!R:R), 0)</f>
        <v>0</v>
      </c>
      <c r="W629">
        <f>IF(EXACT(VLOOKUP(W$1,Variables!$B$6:$C$32, 2, FALSE), "Yes"), LOOKUP($A629,Collections!$A:$A,Collections!S:S), 0)</f>
        <v>0</v>
      </c>
      <c r="X629">
        <f>IF(EXACT(VLOOKUP(X$1,Variables!$B$6:$C$32, 2, FALSE), "Yes"), LOOKUP($A629,Collections!$A:$A,Collections!T:T), 0)</f>
        <v>0</v>
      </c>
      <c r="Y629">
        <f>IF(EXACT(VLOOKUP(Y$1,Variables!$B$6:$C$32, 2, FALSE), "Yes"), LOOKUP($A629,Collections!$A:$A,Collections!U:U), 0)</f>
        <v>0</v>
      </c>
      <c r="Z629">
        <f>IF(EXACT(VLOOKUP(Z$1,Variables!$B$6:$C$32, 2, FALSE), "Yes"), LOOKUP($A629,Collections!$A:$A,Collections!V:V), 0)</f>
        <v>0</v>
      </c>
      <c r="AA629">
        <f>IF(EXACT(VLOOKUP(AA$1,Variables!$B$6:$C$32, 2, FALSE), "Yes"), LOOKUP($A629,Collections!$A:$A,Collections!W:W), 0)</f>
        <v>0</v>
      </c>
      <c r="AB629">
        <f>IF(EXACT(VLOOKUP(AB$1,Variables!$B$6:$C$32, 2, FALSE), "Yes"), LOOKUP($A629,Collections!$A:$A,Collections!X:X), 0)</f>
        <v>0</v>
      </c>
      <c r="AC629">
        <f>IF(EXACT(VLOOKUP(AC$1,Variables!$B$6:$C$32, 2, FALSE), "Yes"), LOOKUP($A629,Collections!$A:$A,Collections!Y:Y), 0)</f>
        <v>0</v>
      </c>
      <c r="AD629">
        <f>IF(EXACT(VLOOKUP(AD$1,Variables!$B$6:$C$32, 2, FALSE), "Yes"), LOOKUP($A629,Collections!$A:$A,Collections!Z:Z), 0)</f>
        <v>0</v>
      </c>
      <c r="AE629">
        <f>IF(EXACT(VLOOKUP(AE$1,Variables!$B$6:$C$32, 2, FALSE), "Yes"), LOOKUP($A629,Collections!$A:$A,Collections!AA:AA), 0)</f>
        <v>0</v>
      </c>
      <c r="AF629">
        <f>IF(EXACT(VLOOKUP(AF$1,Variables!$B$6:$C$32, 2, FALSE), "Yes"), LOOKUP($A629,Collections!$A:$A,Collections!AB:AB), 0)</f>
        <v>0</v>
      </c>
      <c r="AG629" t="str">
        <f t="shared" si="9"/>
        <v>Yes</v>
      </c>
      <c r="AH629">
        <f>IF(D629&gt;=Variables!$C$1,1,0)</f>
        <v>1</v>
      </c>
      <c r="AI629">
        <f>IF(E629&gt;=Variables!$C$1,1,0)</f>
        <v>0</v>
      </c>
    </row>
    <row r="630" spans="1:35" x14ac:dyDescent="0.2">
      <c r="A630" s="25">
        <v>182656</v>
      </c>
      <c r="B630" s="2" t="s">
        <v>1168</v>
      </c>
      <c r="C630">
        <f>IF(ISNA(VLOOKUP(A630,Images!A:C,3,FALSE)), 0, VLOOKUP(A630,Images!A:C,3,FALSE))/IF(ISNA(VLOOKUP(A630,Images!A:C,2,FALSE)), 1,VLOOKUP(A630,Images!A:C,2,FALSE))</f>
        <v>6.0519757920968319E-3</v>
      </c>
      <c r="D630">
        <f>IF(NOT(ISNA(VLOOKUP(A630,Harvard!B:E,4,FALSE))), VLOOKUP(A630,Harvard!B:E,4,FALSE), 0)</f>
        <v>1</v>
      </c>
      <c r="E630">
        <f>IF(NOT(ISNA(VLOOKUP(A630,UC!B:D, 3, FALSE))),VLOOKUP(A630,UC!B:D, 2, FALSE)/VLOOKUP(A630, UC!B:D, 3, FALSE), 0)</f>
        <v>1</v>
      </c>
      <c r="F630">
        <f>IF(EXACT(VLOOKUP(F$1,Variables!$B$6:$C$32, 2, FALSE), "Yes"), LOOKUP($A630,Collections!$A:$A,Collections!B:B), 0)</f>
        <v>0</v>
      </c>
      <c r="G630">
        <f>IF(EXACT(VLOOKUP(G$1,Variables!$B$6:$C$32, 2, FALSE), "Yes"), LOOKUP($A630,Collections!$A:$A,Collections!C:C), 0)</f>
        <v>1</v>
      </c>
      <c r="H630">
        <f>IF(EXACT(VLOOKUP(H$1,Variables!$B$6:$C$32, 2, FALSE), "Yes"), LOOKUP($A630,Collections!$A:$A,Collections!D:D), 0)</f>
        <v>0</v>
      </c>
      <c r="I630">
        <f>IF(EXACT(VLOOKUP(I$1,Variables!$B$6:$C$32, 2, FALSE), "Yes"), LOOKUP($A630,Collections!$A:$A,Collections!E:E), 0)</f>
        <v>0</v>
      </c>
      <c r="J630">
        <f>IF(EXACT(VLOOKUP(J$1,Variables!$B$6:$C$32, 2, FALSE), "Yes"), LOOKUP($A630,Collections!$A:$A,Collections!F:F), 0)</f>
        <v>0</v>
      </c>
      <c r="K630">
        <f>IF(EXACT(VLOOKUP(K$1,Variables!$B$6:$C$32, 2, FALSE), "Yes"), LOOKUP($A630,Collections!$A:$A,Collections!G:G), 0)</f>
        <v>0</v>
      </c>
      <c r="L630">
        <f>IF(EXACT(VLOOKUP(L$1,Variables!$B$6:$C$32, 2, FALSE), "Yes"), LOOKUP($A630,Collections!$A:$A,Collections!H:H), 0)</f>
        <v>0</v>
      </c>
      <c r="M630">
        <f>IF(EXACT(VLOOKUP(M$1,Variables!$B$6:$C$32, 2, FALSE), "Yes"), LOOKUP($A630,Collections!$A:$A,Collections!I:I), 0)</f>
        <v>0</v>
      </c>
      <c r="N630">
        <f>IF(EXACT(VLOOKUP(N$1,Variables!$B$6:$C$32, 2, FALSE), "Yes"), LOOKUP($A630,Collections!$A:$A,Collections!J:J), 0)</f>
        <v>0</v>
      </c>
      <c r="O630">
        <f>IF(EXACT(VLOOKUP(O$1,Variables!$B$6:$C$32, 2, FALSE), "Yes"), LOOKUP($A630,Collections!$A:$A,Collections!K:K), 0)</f>
        <v>0</v>
      </c>
      <c r="P630">
        <f>IF(EXACT(VLOOKUP(P$1,Variables!$B$6:$C$32, 2, FALSE), "Yes"), LOOKUP($A630,Collections!$A:$A,Collections!L:L), 0)</f>
        <v>0</v>
      </c>
      <c r="Q630">
        <f>IF(EXACT(VLOOKUP(Q$1,Variables!$B$6:$C$32, 2, FALSE), "Yes"), LOOKUP($A630,Collections!$A:$A,Collections!M:M), 0)</f>
        <v>0</v>
      </c>
      <c r="R630">
        <f>IF(EXACT(VLOOKUP(R$1,Variables!$B$6:$C$32, 2, FALSE), "Yes"), LOOKUP($A630,Collections!$A:$A,Collections!N:N), 0)</f>
        <v>0</v>
      </c>
      <c r="S630">
        <f>IF(EXACT(VLOOKUP(S$1,Variables!$B$6:$C$32, 2, FALSE), "Yes"), LOOKUP($A630,Collections!$A:$A,Collections!O:O), 0)</f>
        <v>0</v>
      </c>
      <c r="T630">
        <f>IF(EXACT(VLOOKUP(T$1,Variables!$B$6:$C$32, 2, FALSE), "Yes"), LOOKUP($A630,Collections!$A:$A,Collections!P:P), 0)</f>
        <v>0</v>
      </c>
      <c r="U630">
        <f>IF(EXACT(VLOOKUP(U$1,Variables!$B$6:$C$32, 2, FALSE), "Yes"), LOOKUP($A630,Collections!$A:$A,Collections!Q:Q), 0)</f>
        <v>0</v>
      </c>
      <c r="V630">
        <f>IF(EXACT(VLOOKUP(V$1,Variables!$B$6:$C$32, 2, FALSE), "Yes"), LOOKUP($A630,Collections!$A:$A,Collections!R:R), 0)</f>
        <v>0</v>
      </c>
      <c r="W630">
        <f>IF(EXACT(VLOOKUP(W$1,Variables!$B$6:$C$32, 2, FALSE), "Yes"), LOOKUP($A630,Collections!$A:$A,Collections!S:S), 0)</f>
        <v>0</v>
      </c>
      <c r="X630">
        <f>IF(EXACT(VLOOKUP(X$1,Variables!$B$6:$C$32, 2, FALSE), "Yes"), LOOKUP($A630,Collections!$A:$A,Collections!T:T), 0)</f>
        <v>0</v>
      </c>
      <c r="Y630">
        <f>IF(EXACT(VLOOKUP(Y$1,Variables!$B$6:$C$32, 2, FALSE), "Yes"), LOOKUP($A630,Collections!$A:$A,Collections!U:U), 0)</f>
        <v>0</v>
      </c>
      <c r="Z630">
        <f>IF(EXACT(VLOOKUP(Z$1,Variables!$B$6:$C$32, 2, FALSE), "Yes"), LOOKUP($A630,Collections!$A:$A,Collections!V:V), 0)</f>
        <v>0</v>
      </c>
      <c r="AA630">
        <f>IF(EXACT(VLOOKUP(AA$1,Variables!$B$6:$C$32, 2, FALSE), "Yes"), LOOKUP($A630,Collections!$A:$A,Collections!W:W), 0)</f>
        <v>0</v>
      </c>
      <c r="AB630">
        <f>IF(EXACT(VLOOKUP(AB$1,Variables!$B$6:$C$32, 2, FALSE), "Yes"), LOOKUP($A630,Collections!$A:$A,Collections!X:X), 0)</f>
        <v>0</v>
      </c>
      <c r="AC630">
        <f>IF(EXACT(VLOOKUP(AC$1,Variables!$B$6:$C$32, 2, FALSE), "Yes"), LOOKUP($A630,Collections!$A:$A,Collections!Y:Y), 0)</f>
        <v>0</v>
      </c>
      <c r="AD630">
        <f>IF(EXACT(VLOOKUP(AD$1,Variables!$B$6:$C$32, 2, FALSE), "Yes"), LOOKUP($A630,Collections!$A:$A,Collections!Z:Z), 0)</f>
        <v>0</v>
      </c>
      <c r="AE630">
        <f>IF(EXACT(VLOOKUP(AE$1,Variables!$B$6:$C$32, 2, FALSE), "Yes"), LOOKUP($A630,Collections!$A:$A,Collections!AA:AA), 0)</f>
        <v>0</v>
      </c>
      <c r="AF630">
        <f>IF(EXACT(VLOOKUP(AF$1,Variables!$B$6:$C$32, 2, FALSE), "Yes"), LOOKUP($A630,Collections!$A:$A,Collections!AB:AB), 0)</f>
        <v>0</v>
      </c>
      <c r="AG630" t="str">
        <f t="shared" si="9"/>
        <v>Yes</v>
      </c>
      <c r="AH630">
        <f>IF(D630&gt;=Variables!$C$1,1,0)</f>
        <v>1</v>
      </c>
      <c r="AI630">
        <f>IF(E630&gt;=Variables!$C$1,1,0)</f>
        <v>1</v>
      </c>
    </row>
    <row r="631" spans="1:35" x14ac:dyDescent="0.2">
      <c r="A631" s="25">
        <v>3615413</v>
      </c>
      <c r="B631" s="2" t="s">
        <v>1169</v>
      </c>
      <c r="C631">
        <f>IF(ISNA(VLOOKUP(A631,Images!A:C,3,FALSE)), 0, VLOOKUP(A631,Images!A:C,3,FALSE))/IF(ISNA(VLOOKUP(A631,Images!A:C,2,FALSE)), 1,VLOOKUP(A631,Images!A:C,2,FALSE))</f>
        <v>1.770416904625928E-2</v>
      </c>
      <c r="D631">
        <f>IF(NOT(ISNA(VLOOKUP(A631,Harvard!B:E,4,FALSE))), VLOOKUP(A631,Harvard!B:E,4,FALSE), 0)</f>
        <v>1</v>
      </c>
      <c r="E631">
        <f>IF(NOT(ISNA(VLOOKUP(A631,UC!B:D, 3, FALSE))),VLOOKUP(A631,UC!B:D, 2, FALSE)/VLOOKUP(A631, UC!B:D, 3, FALSE), 0)</f>
        <v>0.93333333333333335</v>
      </c>
      <c r="F631">
        <f>IF(EXACT(VLOOKUP(F$1,Variables!$B$6:$C$32, 2, FALSE), "Yes"), LOOKUP($A631,Collections!$A:$A,Collections!B:B), 0)</f>
        <v>0</v>
      </c>
      <c r="G631">
        <f>IF(EXACT(VLOOKUP(G$1,Variables!$B$6:$C$32, 2, FALSE), "Yes"), LOOKUP($A631,Collections!$A:$A,Collections!C:C), 0)</f>
        <v>0</v>
      </c>
      <c r="H631">
        <f>IF(EXACT(VLOOKUP(H$1,Variables!$B$6:$C$32, 2, FALSE), "Yes"), LOOKUP($A631,Collections!$A:$A,Collections!D:D), 0)</f>
        <v>0</v>
      </c>
      <c r="I631">
        <f>IF(EXACT(VLOOKUP(I$1,Variables!$B$6:$C$32, 2, FALSE), "Yes"), LOOKUP($A631,Collections!$A:$A,Collections!E:E), 0)</f>
        <v>0</v>
      </c>
      <c r="J631">
        <f>IF(EXACT(VLOOKUP(J$1,Variables!$B$6:$C$32, 2, FALSE), "Yes"), LOOKUP($A631,Collections!$A:$A,Collections!F:F), 0)</f>
        <v>0</v>
      </c>
      <c r="K631">
        <f>IF(EXACT(VLOOKUP(K$1,Variables!$B$6:$C$32, 2, FALSE), "Yes"), LOOKUP($A631,Collections!$A:$A,Collections!G:G), 0)</f>
        <v>0</v>
      </c>
      <c r="L631">
        <f>IF(EXACT(VLOOKUP(L$1,Variables!$B$6:$C$32, 2, FALSE), "Yes"), LOOKUP($A631,Collections!$A:$A,Collections!H:H), 0)</f>
        <v>0</v>
      </c>
      <c r="M631">
        <f>IF(EXACT(VLOOKUP(M$1,Variables!$B$6:$C$32, 2, FALSE), "Yes"), LOOKUP($A631,Collections!$A:$A,Collections!I:I), 0)</f>
        <v>1</v>
      </c>
      <c r="N631">
        <f>IF(EXACT(VLOOKUP(N$1,Variables!$B$6:$C$32, 2, FALSE), "Yes"), LOOKUP($A631,Collections!$A:$A,Collections!J:J), 0)</f>
        <v>0</v>
      </c>
      <c r="O631">
        <f>IF(EXACT(VLOOKUP(O$1,Variables!$B$6:$C$32, 2, FALSE), "Yes"), LOOKUP($A631,Collections!$A:$A,Collections!K:K), 0)</f>
        <v>0</v>
      </c>
      <c r="P631">
        <f>IF(EXACT(VLOOKUP(P$1,Variables!$B$6:$C$32, 2, FALSE), "Yes"), LOOKUP($A631,Collections!$A:$A,Collections!L:L), 0)</f>
        <v>0</v>
      </c>
      <c r="Q631">
        <f>IF(EXACT(VLOOKUP(Q$1,Variables!$B$6:$C$32, 2, FALSE), "Yes"), LOOKUP($A631,Collections!$A:$A,Collections!M:M), 0)</f>
        <v>0</v>
      </c>
      <c r="R631">
        <f>IF(EXACT(VLOOKUP(R$1,Variables!$B$6:$C$32, 2, FALSE), "Yes"), LOOKUP($A631,Collections!$A:$A,Collections!N:N), 0)</f>
        <v>0</v>
      </c>
      <c r="S631">
        <f>IF(EXACT(VLOOKUP(S$1,Variables!$B$6:$C$32, 2, FALSE), "Yes"), LOOKUP($A631,Collections!$A:$A,Collections!O:O), 0)</f>
        <v>0</v>
      </c>
      <c r="T631">
        <f>IF(EXACT(VLOOKUP(T$1,Variables!$B$6:$C$32, 2, FALSE), "Yes"), LOOKUP($A631,Collections!$A:$A,Collections!P:P), 0)</f>
        <v>0</v>
      </c>
      <c r="U631">
        <f>IF(EXACT(VLOOKUP(U$1,Variables!$B$6:$C$32, 2, FALSE), "Yes"), LOOKUP($A631,Collections!$A:$A,Collections!Q:Q), 0)</f>
        <v>0</v>
      </c>
      <c r="V631">
        <f>IF(EXACT(VLOOKUP(V$1,Variables!$B$6:$C$32, 2, FALSE), "Yes"), LOOKUP($A631,Collections!$A:$A,Collections!R:R), 0)</f>
        <v>0</v>
      </c>
      <c r="W631">
        <f>IF(EXACT(VLOOKUP(W$1,Variables!$B$6:$C$32, 2, FALSE), "Yes"), LOOKUP($A631,Collections!$A:$A,Collections!S:S), 0)</f>
        <v>0</v>
      </c>
      <c r="X631">
        <f>IF(EXACT(VLOOKUP(X$1,Variables!$B$6:$C$32, 2, FALSE), "Yes"), LOOKUP($A631,Collections!$A:$A,Collections!T:T), 0)</f>
        <v>0</v>
      </c>
      <c r="Y631">
        <f>IF(EXACT(VLOOKUP(Y$1,Variables!$B$6:$C$32, 2, FALSE), "Yes"), LOOKUP($A631,Collections!$A:$A,Collections!U:U), 0)</f>
        <v>0</v>
      </c>
      <c r="Z631">
        <f>IF(EXACT(VLOOKUP(Z$1,Variables!$B$6:$C$32, 2, FALSE), "Yes"), LOOKUP($A631,Collections!$A:$A,Collections!V:V), 0)</f>
        <v>0</v>
      </c>
      <c r="AA631">
        <f>IF(EXACT(VLOOKUP(AA$1,Variables!$B$6:$C$32, 2, FALSE), "Yes"), LOOKUP($A631,Collections!$A:$A,Collections!W:W), 0)</f>
        <v>0</v>
      </c>
      <c r="AB631">
        <f>IF(EXACT(VLOOKUP(AB$1,Variables!$B$6:$C$32, 2, FALSE), "Yes"), LOOKUP($A631,Collections!$A:$A,Collections!X:X), 0)</f>
        <v>0</v>
      </c>
      <c r="AC631">
        <f>IF(EXACT(VLOOKUP(AC$1,Variables!$B$6:$C$32, 2, FALSE), "Yes"), LOOKUP($A631,Collections!$A:$A,Collections!Y:Y), 0)</f>
        <v>0</v>
      </c>
      <c r="AD631">
        <f>IF(EXACT(VLOOKUP(AD$1,Variables!$B$6:$C$32, 2, FALSE), "Yes"), LOOKUP($A631,Collections!$A:$A,Collections!Z:Z), 0)</f>
        <v>0</v>
      </c>
      <c r="AE631">
        <f>IF(EXACT(VLOOKUP(AE$1,Variables!$B$6:$C$32, 2, FALSE), "Yes"), LOOKUP($A631,Collections!$A:$A,Collections!AA:AA), 0)</f>
        <v>0</v>
      </c>
      <c r="AF631">
        <f>IF(EXACT(VLOOKUP(AF$1,Variables!$B$6:$C$32, 2, FALSE), "Yes"), LOOKUP($A631,Collections!$A:$A,Collections!AB:AB), 0)</f>
        <v>0</v>
      </c>
      <c r="AG631" t="str">
        <f t="shared" si="9"/>
        <v>Yes</v>
      </c>
      <c r="AH631">
        <f>IF(D631&gt;=Variables!$C$1,1,0)</f>
        <v>1</v>
      </c>
      <c r="AI631">
        <f>IF(E631&gt;=Variables!$C$1,1,0)</f>
        <v>1</v>
      </c>
    </row>
    <row r="632" spans="1:35" x14ac:dyDescent="0.2">
      <c r="A632" s="25">
        <v>7918224</v>
      </c>
      <c r="B632" s="2" t="s">
        <v>1971</v>
      </c>
      <c r="C632">
        <f>IF(ISNA(VLOOKUP(A632,Images!A:C,3,FALSE)), 0, VLOOKUP(A632,Images!A:C,3,FALSE))/IF(ISNA(VLOOKUP(A632,Images!A:C,2,FALSE)), 1,VLOOKUP(A632,Images!A:C,2,FALSE))</f>
        <v>1.1670898127578546</v>
      </c>
      <c r="D632">
        <f>IF(NOT(ISNA(VLOOKUP(A632,Harvard!B:E,4,FALSE))), VLOOKUP(A632,Harvard!B:E,4,FALSE), 0)</f>
        <v>0.97650000000000003</v>
      </c>
      <c r="E632">
        <f>IF(NOT(ISNA(VLOOKUP(A632,UC!B:D, 3, FALSE))),VLOOKUP(A632,UC!B:D, 2, FALSE)/VLOOKUP(A632, UC!B:D, 3, FALSE), 0)</f>
        <v>0</v>
      </c>
      <c r="F632">
        <f>IF(EXACT(VLOOKUP(F$1,Variables!$B$6:$C$32, 2, FALSE), "Yes"), LOOKUP($A632,Collections!$A:$A,Collections!B:B), 0)</f>
        <v>0</v>
      </c>
      <c r="G632">
        <f>IF(EXACT(VLOOKUP(G$1,Variables!$B$6:$C$32, 2, FALSE), "Yes"), LOOKUP($A632,Collections!$A:$A,Collections!C:C), 0)</f>
        <v>0</v>
      </c>
      <c r="H632">
        <f>IF(EXACT(VLOOKUP(H$1,Variables!$B$6:$C$32, 2, FALSE), "Yes"), LOOKUP($A632,Collections!$A:$A,Collections!D:D), 0)</f>
        <v>0</v>
      </c>
      <c r="I632">
        <f>IF(EXACT(VLOOKUP(I$1,Variables!$B$6:$C$32, 2, FALSE), "Yes"), LOOKUP($A632,Collections!$A:$A,Collections!E:E), 0)</f>
        <v>0</v>
      </c>
      <c r="J632">
        <f>IF(EXACT(VLOOKUP(J$1,Variables!$B$6:$C$32, 2, FALSE), "Yes"), LOOKUP($A632,Collections!$A:$A,Collections!F:F), 0)</f>
        <v>0</v>
      </c>
      <c r="K632">
        <f>IF(EXACT(VLOOKUP(K$1,Variables!$B$6:$C$32, 2, FALSE), "Yes"), LOOKUP($A632,Collections!$A:$A,Collections!G:G), 0)</f>
        <v>0</v>
      </c>
      <c r="L632">
        <f>IF(EXACT(VLOOKUP(L$1,Variables!$B$6:$C$32, 2, FALSE), "Yes"), LOOKUP($A632,Collections!$A:$A,Collections!H:H), 0)</f>
        <v>0</v>
      </c>
      <c r="M632">
        <f>IF(EXACT(VLOOKUP(M$1,Variables!$B$6:$C$32, 2, FALSE), "Yes"), LOOKUP($A632,Collections!$A:$A,Collections!I:I), 0)</f>
        <v>0</v>
      </c>
      <c r="N632">
        <f>IF(EXACT(VLOOKUP(N$1,Variables!$B$6:$C$32, 2, FALSE), "Yes"), LOOKUP($A632,Collections!$A:$A,Collections!J:J), 0)</f>
        <v>0</v>
      </c>
      <c r="O632">
        <f>IF(EXACT(VLOOKUP(O$1,Variables!$B$6:$C$32, 2, FALSE), "Yes"), LOOKUP($A632,Collections!$A:$A,Collections!K:K), 0)</f>
        <v>0</v>
      </c>
      <c r="P632">
        <f>IF(EXACT(VLOOKUP(P$1,Variables!$B$6:$C$32, 2, FALSE), "Yes"), LOOKUP($A632,Collections!$A:$A,Collections!L:L), 0)</f>
        <v>0</v>
      </c>
      <c r="Q632">
        <f>IF(EXACT(VLOOKUP(Q$1,Variables!$B$6:$C$32, 2, FALSE), "Yes"), LOOKUP($A632,Collections!$A:$A,Collections!M:M), 0)</f>
        <v>0</v>
      </c>
      <c r="R632">
        <f>IF(EXACT(VLOOKUP(R$1,Variables!$B$6:$C$32, 2, FALSE), "Yes"), LOOKUP($A632,Collections!$A:$A,Collections!N:N), 0)</f>
        <v>0</v>
      </c>
      <c r="S632">
        <f>IF(EXACT(VLOOKUP(S$1,Variables!$B$6:$C$32, 2, FALSE), "Yes"), LOOKUP($A632,Collections!$A:$A,Collections!O:O), 0)</f>
        <v>0</v>
      </c>
      <c r="T632">
        <f>IF(EXACT(VLOOKUP(T$1,Variables!$B$6:$C$32, 2, FALSE), "Yes"), LOOKUP($A632,Collections!$A:$A,Collections!P:P), 0)</f>
        <v>0</v>
      </c>
      <c r="U632">
        <f>IF(EXACT(VLOOKUP(U$1,Variables!$B$6:$C$32, 2, FALSE), "Yes"), LOOKUP($A632,Collections!$A:$A,Collections!Q:Q), 0)</f>
        <v>0</v>
      </c>
      <c r="V632">
        <f>IF(EXACT(VLOOKUP(V$1,Variables!$B$6:$C$32, 2, FALSE), "Yes"), LOOKUP($A632,Collections!$A:$A,Collections!R:R), 0)</f>
        <v>0</v>
      </c>
      <c r="W632">
        <f>IF(EXACT(VLOOKUP(W$1,Variables!$B$6:$C$32, 2, FALSE), "Yes"), LOOKUP($A632,Collections!$A:$A,Collections!S:S), 0)</f>
        <v>0</v>
      </c>
      <c r="X632">
        <f>IF(EXACT(VLOOKUP(X$1,Variables!$B$6:$C$32, 2, FALSE), "Yes"), LOOKUP($A632,Collections!$A:$A,Collections!T:T), 0)</f>
        <v>0</v>
      </c>
      <c r="Y632">
        <f>IF(EXACT(VLOOKUP(Y$1,Variables!$B$6:$C$32, 2, FALSE), "Yes"), LOOKUP($A632,Collections!$A:$A,Collections!U:U), 0)</f>
        <v>1</v>
      </c>
      <c r="Z632">
        <f>IF(EXACT(VLOOKUP(Z$1,Variables!$B$6:$C$32, 2, FALSE), "Yes"), LOOKUP($A632,Collections!$A:$A,Collections!V:V), 0)</f>
        <v>0</v>
      </c>
      <c r="AA632">
        <f>IF(EXACT(VLOOKUP(AA$1,Variables!$B$6:$C$32, 2, FALSE), "Yes"), LOOKUP($A632,Collections!$A:$A,Collections!W:W), 0)</f>
        <v>0</v>
      </c>
      <c r="AB632">
        <f>IF(EXACT(VLOOKUP(AB$1,Variables!$B$6:$C$32, 2, FALSE), "Yes"), LOOKUP($A632,Collections!$A:$A,Collections!X:X), 0)</f>
        <v>0</v>
      </c>
      <c r="AC632">
        <f>IF(EXACT(VLOOKUP(AC$1,Variables!$B$6:$C$32, 2, FALSE), "Yes"), LOOKUP($A632,Collections!$A:$A,Collections!Y:Y), 0)</f>
        <v>0</v>
      </c>
      <c r="AD632">
        <f>IF(EXACT(VLOOKUP(AD$1,Variables!$B$6:$C$32, 2, FALSE), "Yes"), LOOKUP($A632,Collections!$A:$A,Collections!Z:Z), 0)</f>
        <v>0</v>
      </c>
      <c r="AE632">
        <f>IF(EXACT(VLOOKUP(AE$1,Variables!$B$6:$C$32, 2, FALSE), "Yes"), LOOKUP($A632,Collections!$A:$A,Collections!AA:AA), 0)</f>
        <v>0</v>
      </c>
      <c r="AF632">
        <f>IF(EXACT(VLOOKUP(AF$1,Variables!$B$6:$C$32, 2, FALSE), "Yes"), LOOKUP($A632,Collections!$A:$A,Collections!AB:AB), 0)</f>
        <v>0</v>
      </c>
      <c r="AG632" t="str">
        <f t="shared" si="9"/>
        <v>Yes</v>
      </c>
      <c r="AH632">
        <f>IF(D632&gt;=Variables!$C$1,1,0)</f>
        <v>1</v>
      </c>
      <c r="AI632">
        <f>IF(E632&gt;=Variables!$C$1,1,0)</f>
        <v>0</v>
      </c>
    </row>
    <row r="633" spans="1:35" x14ac:dyDescent="0.2">
      <c r="A633" s="25">
        <v>1628607</v>
      </c>
      <c r="B633" s="2" t="s">
        <v>643</v>
      </c>
      <c r="C633">
        <f>IF(ISNA(VLOOKUP(A633,Images!A:C,3,FALSE)), 0, VLOOKUP(A633,Images!A:C,3,FALSE))/IF(ISNA(VLOOKUP(A633,Images!A:C,2,FALSE)), 1,VLOOKUP(A633,Images!A:C,2,FALSE))</f>
        <v>0</v>
      </c>
      <c r="D633">
        <f>IF(NOT(ISNA(VLOOKUP(A633,Harvard!B:E,4,FALSE))), VLOOKUP(A633,Harvard!B:E,4,FALSE), 0)</f>
        <v>0</v>
      </c>
      <c r="E633">
        <f>IF(NOT(ISNA(VLOOKUP(A633,UC!B:D, 3, FALSE))),VLOOKUP(A633,UC!B:D, 2, FALSE)/VLOOKUP(A633, UC!B:D, 3, FALSE), 0)</f>
        <v>0</v>
      </c>
      <c r="F633">
        <f>IF(EXACT(VLOOKUP(F$1,Variables!$B$6:$C$32, 2, FALSE), "Yes"), LOOKUP($A633,Collections!$A:$A,Collections!B:B), 0)</f>
        <v>0</v>
      </c>
      <c r="G633">
        <f>IF(EXACT(VLOOKUP(G$1,Variables!$B$6:$C$32, 2, FALSE), "Yes"), LOOKUP($A633,Collections!$A:$A,Collections!C:C), 0)</f>
        <v>1</v>
      </c>
      <c r="H633">
        <f>IF(EXACT(VLOOKUP(H$1,Variables!$B$6:$C$32, 2, FALSE), "Yes"), LOOKUP($A633,Collections!$A:$A,Collections!D:D), 0)</f>
        <v>0</v>
      </c>
      <c r="I633">
        <f>IF(EXACT(VLOOKUP(I$1,Variables!$B$6:$C$32, 2, FALSE), "Yes"), LOOKUP($A633,Collections!$A:$A,Collections!E:E), 0)</f>
        <v>0</v>
      </c>
      <c r="J633">
        <f>IF(EXACT(VLOOKUP(J$1,Variables!$B$6:$C$32, 2, FALSE), "Yes"), LOOKUP($A633,Collections!$A:$A,Collections!F:F), 0)</f>
        <v>0</v>
      </c>
      <c r="K633">
        <f>IF(EXACT(VLOOKUP(K$1,Variables!$B$6:$C$32, 2, FALSE), "Yes"), LOOKUP($A633,Collections!$A:$A,Collections!G:G), 0)</f>
        <v>0</v>
      </c>
      <c r="L633">
        <f>IF(EXACT(VLOOKUP(L$1,Variables!$B$6:$C$32, 2, FALSE), "Yes"), LOOKUP($A633,Collections!$A:$A,Collections!H:H), 0)</f>
        <v>0</v>
      </c>
      <c r="M633">
        <f>IF(EXACT(VLOOKUP(M$1,Variables!$B$6:$C$32, 2, FALSE), "Yes"), LOOKUP($A633,Collections!$A:$A,Collections!I:I), 0)</f>
        <v>0</v>
      </c>
      <c r="N633">
        <f>IF(EXACT(VLOOKUP(N$1,Variables!$B$6:$C$32, 2, FALSE), "Yes"), LOOKUP($A633,Collections!$A:$A,Collections!J:J), 0)</f>
        <v>0</v>
      </c>
      <c r="O633">
        <f>IF(EXACT(VLOOKUP(O$1,Variables!$B$6:$C$32, 2, FALSE), "Yes"), LOOKUP($A633,Collections!$A:$A,Collections!K:K), 0)</f>
        <v>0</v>
      </c>
      <c r="P633">
        <f>IF(EXACT(VLOOKUP(P$1,Variables!$B$6:$C$32, 2, FALSE), "Yes"), LOOKUP($A633,Collections!$A:$A,Collections!L:L), 0)</f>
        <v>0</v>
      </c>
      <c r="Q633">
        <f>IF(EXACT(VLOOKUP(Q$1,Variables!$B$6:$C$32, 2, FALSE), "Yes"), LOOKUP($A633,Collections!$A:$A,Collections!M:M), 0)</f>
        <v>0</v>
      </c>
      <c r="R633">
        <f>IF(EXACT(VLOOKUP(R$1,Variables!$B$6:$C$32, 2, FALSE), "Yes"), LOOKUP($A633,Collections!$A:$A,Collections!N:N), 0)</f>
        <v>0</v>
      </c>
      <c r="S633">
        <f>IF(EXACT(VLOOKUP(S$1,Variables!$B$6:$C$32, 2, FALSE), "Yes"), LOOKUP($A633,Collections!$A:$A,Collections!O:O), 0)</f>
        <v>0</v>
      </c>
      <c r="T633">
        <f>IF(EXACT(VLOOKUP(T$1,Variables!$B$6:$C$32, 2, FALSE), "Yes"), LOOKUP($A633,Collections!$A:$A,Collections!P:P), 0)</f>
        <v>0</v>
      </c>
      <c r="U633">
        <f>IF(EXACT(VLOOKUP(U$1,Variables!$B$6:$C$32, 2, FALSE), "Yes"), LOOKUP($A633,Collections!$A:$A,Collections!Q:Q), 0)</f>
        <v>0</v>
      </c>
      <c r="V633">
        <f>IF(EXACT(VLOOKUP(V$1,Variables!$B$6:$C$32, 2, FALSE), "Yes"), LOOKUP($A633,Collections!$A:$A,Collections!R:R), 0)</f>
        <v>0</v>
      </c>
      <c r="W633">
        <f>IF(EXACT(VLOOKUP(W$1,Variables!$B$6:$C$32, 2, FALSE), "Yes"), LOOKUP($A633,Collections!$A:$A,Collections!S:S), 0)</f>
        <v>0</v>
      </c>
      <c r="X633">
        <f>IF(EXACT(VLOOKUP(X$1,Variables!$B$6:$C$32, 2, FALSE), "Yes"), LOOKUP($A633,Collections!$A:$A,Collections!T:T), 0)</f>
        <v>0</v>
      </c>
      <c r="Y633">
        <f>IF(EXACT(VLOOKUP(Y$1,Variables!$B$6:$C$32, 2, FALSE), "Yes"), LOOKUP($A633,Collections!$A:$A,Collections!U:U), 0)</f>
        <v>0</v>
      </c>
      <c r="Z633">
        <f>IF(EXACT(VLOOKUP(Z$1,Variables!$B$6:$C$32, 2, FALSE), "Yes"), LOOKUP($A633,Collections!$A:$A,Collections!V:V), 0)</f>
        <v>0</v>
      </c>
      <c r="AA633">
        <f>IF(EXACT(VLOOKUP(AA$1,Variables!$B$6:$C$32, 2, FALSE), "Yes"), LOOKUP($A633,Collections!$A:$A,Collections!W:W), 0)</f>
        <v>0</v>
      </c>
      <c r="AB633">
        <f>IF(EXACT(VLOOKUP(AB$1,Variables!$B$6:$C$32, 2, FALSE), "Yes"), LOOKUP($A633,Collections!$A:$A,Collections!X:X), 0)</f>
        <v>0</v>
      </c>
      <c r="AC633">
        <f>IF(EXACT(VLOOKUP(AC$1,Variables!$B$6:$C$32, 2, FALSE), "Yes"), LOOKUP($A633,Collections!$A:$A,Collections!Y:Y), 0)</f>
        <v>0</v>
      </c>
      <c r="AD633">
        <f>IF(EXACT(VLOOKUP(AD$1,Variables!$B$6:$C$32, 2, FALSE), "Yes"), LOOKUP($A633,Collections!$A:$A,Collections!Z:Z), 0)</f>
        <v>0</v>
      </c>
      <c r="AE633">
        <f>IF(EXACT(VLOOKUP(AE$1,Variables!$B$6:$C$32, 2, FALSE), "Yes"), LOOKUP($A633,Collections!$A:$A,Collections!AA:AA), 0)</f>
        <v>0</v>
      </c>
      <c r="AF633">
        <f>IF(EXACT(VLOOKUP(AF$1,Variables!$B$6:$C$32, 2, FALSE), "Yes"), LOOKUP($A633,Collections!$A:$A,Collections!AB:AB), 0)</f>
        <v>0</v>
      </c>
      <c r="AG633" t="str">
        <f t="shared" si="9"/>
        <v>Yes</v>
      </c>
      <c r="AH633">
        <f>IF(D633&gt;=Variables!$C$1,1,0)</f>
        <v>0</v>
      </c>
      <c r="AI633">
        <f>IF(E633&gt;=Variables!$C$1,1,0)</f>
        <v>0</v>
      </c>
    </row>
    <row r="634" spans="1:35" x14ac:dyDescent="0.2">
      <c r="A634" s="25">
        <v>182680</v>
      </c>
      <c r="B634" s="2" t="s">
        <v>1170</v>
      </c>
      <c r="C634">
        <f>IF(ISNA(VLOOKUP(A634,Images!A:C,3,FALSE)), 0, VLOOKUP(A634,Images!A:C,3,FALSE))/IF(ISNA(VLOOKUP(A634,Images!A:C,2,FALSE)), 1,VLOOKUP(A634,Images!A:C,2,FALSE))</f>
        <v>1.8367346938775512E-2</v>
      </c>
      <c r="D634">
        <f>IF(NOT(ISNA(VLOOKUP(A634,Harvard!B:E,4,FALSE))), VLOOKUP(A634,Harvard!B:E,4,FALSE), 0)</f>
        <v>0.98350000000000004</v>
      </c>
      <c r="E634">
        <f>IF(NOT(ISNA(VLOOKUP(A634,UC!B:D, 3, FALSE))),VLOOKUP(A634,UC!B:D, 2, FALSE)/VLOOKUP(A634, UC!B:D, 3, FALSE), 0)</f>
        <v>0.95428571428571429</v>
      </c>
      <c r="F634">
        <f>IF(EXACT(VLOOKUP(F$1,Variables!$B$6:$C$32, 2, FALSE), "Yes"), LOOKUP($A634,Collections!$A:$A,Collections!B:B), 0)</f>
        <v>0</v>
      </c>
      <c r="G634">
        <f>IF(EXACT(VLOOKUP(G$1,Variables!$B$6:$C$32, 2, FALSE), "Yes"), LOOKUP($A634,Collections!$A:$A,Collections!C:C), 0)</f>
        <v>1</v>
      </c>
      <c r="H634">
        <f>IF(EXACT(VLOOKUP(H$1,Variables!$B$6:$C$32, 2, FALSE), "Yes"), LOOKUP($A634,Collections!$A:$A,Collections!D:D), 0)</f>
        <v>0</v>
      </c>
      <c r="I634">
        <f>IF(EXACT(VLOOKUP(I$1,Variables!$B$6:$C$32, 2, FALSE), "Yes"), LOOKUP($A634,Collections!$A:$A,Collections!E:E), 0)</f>
        <v>0</v>
      </c>
      <c r="J634">
        <f>IF(EXACT(VLOOKUP(J$1,Variables!$B$6:$C$32, 2, FALSE), "Yes"), LOOKUP($A634,Collections!$A:$A,Collections!F:F), 0)</f>
        <v>0</v>
      </c>
      <c r="K634">
        <f>IF(EXACT(VLOOKUP(K$1,Variables!$B$6:$C$32, 2, FALSE), "Yes"), LOOKUP($A634,Collections!$A:$A,Collections!G:G), 0)</f>
        <v>0</v>
      </c>
      <c r="L634">
        <f>IF(EXACT(VLOOKUP(L$1,Variables!$B$6:$C$32, 2, FALSE), "Yes"), LOOKUP($A634,Collections!$A:$A,Collections!H:H), 0)</f>
        <v>0</v>
      </c>
      <c r="M634">
        <f>IF(EXACT(VLOOKUP(M$1,Variables!$B$6:$C$32, 2, FALSE), "Yes"), LOOKUP($A634,Collections!$A:$A,Collections!I:I), 0)</f>
        <v>0</v>
      </c>
      <c r="N634">
        <f>IF(EXACT(VLOOKUP(N$1,Variables!$B$6:$C$32, 2, FALSE), "Yes"), LOOKUP($A634,Collections!$A:$A,Collections!J:J), 0)</f>
        <v>0</v>
      </c>
      <c r="O634">
        <f>IF(EXACT(VLOOKUP(O$1,Variables!$B$6:$C$32, 2, FALSE), "Yes"), LOOKUP($A634,Collections!$A:$A,Collections!K:K), 0)</f>
        <v>0</v>
      </c>
      <c r="P634">
        <f>IF(EXACT(VLOOKUP(P$1,Variables!$B$6:$C$32, 2, FALSE), "Yes"), LOOKUP($A634,Collections!$A:$A,Collections!L:L), 0)</f>
        <v>0</v>
      </c>
      <c r="Q634">
        <f>IF(EXACT(VLOOKUP(Q$1,Variables!$B$6:$C$32, 2, FALSE), "Yes"), LOOKUP($A634,Collections!$A:$A,Collections!M:M), 0)</f>
        <v>0</v>
      </c>
      <c r="R634">
        <f>IF(EXACT(VLOOKUP(R$1,Variables!$B$6:$C$32, 2, FALSE), "Yes"), LOOKUP($A634,Collections!$A:$A,Collections!N:N), 0)</f>
        <v>0</v>
      </c>
      <c r="S634">
        <f>IF(EXACT(VLOOKUP(S$1,Variables!$B$6:$C$32, 2, FALSE), "Yes"), LOOKUP($A634,Collections!$A:$A,Collections!O:O), 0)</f>
        <v>0</v>
      </c>
      <c r="T634">
        <f>IF(EXACT(VLOOKUP(T$1,Variables!$B$6:$C$32, 2, FALSE), "Yes"), LOOKUP($A634,Collections!$A:$A,Collections!P:P), 0)</f>
        <v>0</v>
      </c>
      <c r="U634">
        <f>IF(EXACT(VLOOKUP(U$1,Variables!$B$6:$C$32, 2, FALSE), "Yes"), LOOKUP($A634,Collections!$A:$A,Collections!Q:Q), 0)</f>
        <v>0</v>
      </c>
      <c r="V634">
        <f>IF(EXACT(VLOOKUP(V$1,Variables!$B$6:$C$32, 2, FALSE), "Yes"), LOOKUP($A634,Collections!$A:$A,Collections!R:R), 0)</f>
        <v>0</v>
      </c>
      <c r="W634">
        <f>IF(EXACT(VLOOKUP(W$1,Variables!$B$6:$C$32, 2, FALSE), "Yes"), LOOKUP($A634,Collections!$A:$A,Collections!S:S), 0)</f>
        <v>0</v>
      </c>
      <c r="X634">
        <f>IF(EXACT(VLOOKUP(X$1,Variables!$B$6:$C$32, 2, FALSE), "Yes"), LOOKUP($A634,Collections!$A:$A,Collections!T:T), 0)</f>
        <v>0</v>
      </c>
      <c r="Y634">
        <f>IF(EXACT(VLOOKUP(Y$1,Variables!$B$6:$C$32, 2, FALSE), "Yes"), LOOKUP($A634,Collections!$A:$A,Collections!U:U), 0)</f>
        <v>0</v>
      </c>
      <c r="Z634">
        <f>IF(EXACT(VLOOKUP(Z$1,Variables!$B$6:$C$32, 2, FALSE), "Yes"), LOOKUP($A634,Collections!$A:$A,Collections!V:V), 0)</f>
        <v>0</v>
      </c>
      <c r="AA634">
        <f>IF(EXACT(VLOOKUP(AA$1,Variables!$B$6:$C$32, 2, FALSE), "Yes"), LOOKUP($A634,Collections!$A:$A,Collections!W:W), 0)</f>
        <v>0</v>
      </c>
      <c r="AB634">
        <f>IF(EXACT(VLOOKUP(AB$1,Variables!$B$6:$C$32, 2, FALSE), "Yes"), LOOKUP($A634,Collections!$A:$A,Collections!X:X), 0)</f>
        <v>0</v>
      </c>
      <c r="AC634">
        <f>IF(EXACT(VLOOKUP(AC$1,Variables!$B$6:$C$32, 2, FALSE), "Yes"), LOOKUP($A634,Collections!$A:$A,Collections!Y:Y), 0)</f>
        <v>0</v>
      </c>
      <c r="AD634">
        <f>IF(EXACT(VLOOKUP(AD$1,Variables!$B$6:$C$32, 2, FALSE), "Yes"), LOOKUP($A634,Collections!$A:$A,Collections!Z:Z), 0)</f>
        <v>0</v>
      </c>
      <c r="AE634">
        <f>IF(EXACT(VLOOKUP(AE$1,Variables!$B$6:$C$32, 2, FALSE), "Yes"), LOOKUP($A634,Collections!$A:$A,Collections!AA:AA), 0)</f>
        <v>0</v>
      </c>
      <c r="AF634">
        <f>IF(EXACT(VLOOKUP(AF$1,Variables!$B$6:$C$32, 2, FALSE), "Yes"), LOOKUP($A634,Collections!$A:$A,Collections!AB:AB), 0)</f>
        <v>0</v>
      </c>
      <c r="AG634" t="str">
        <f t="shared" si="9"/>
        <v>Yes</v>
      </c>
      <c r="AH634">
        <f>IF(D634&gt;=Variables!$C$1,1,0)</f>
        <v>1</v>
      </c>
      <c r="AI634">
        <f>IF(E634&gt;=Variables!$C$1,1,0)</f>
        <v>1</v>
      </c>
    </row>
    <row r="635" spans="1:35" x14ac:dyDescent="0.2">
      <c r="A635" s="25">
        <v>7400675</v>
      </c>
      <c r="B635" s="2" t="s">
        <v>2124</v>
      </c>
      <c r="C635">
        <f>IF(ISNA(VLOOKUP(A635,Images!A:C,3,FALSE)), 0, VLOOKUP(A635,Images!A:C,3,FALSE))/IF(ISNA(VLOOKUP(A635,Images!A:C,2,FALSE)), 1,VLOOKUP(A635,Images!A:C,2,FALSE))</f>
        <v>6.0394151303242213E-3</v>
      </c>
      <c r="D635">
        <f>IF(NOT(ISNA(VLOOKUP(A635,Harvard!B:E,4,FALSE))), VLOOKUP(A635,Harvard!B:E,4,FALSE), 0)</f>
        <v>1</v>
      </c>
      <c r="E635">
        <f>IF(NOT(ISNA(VLOOKUP(A635,UC!B:D, 3, FALSE))),VLOOKUP(A635,UC!B:D, 2, FALSE)/VLOOKUP(A635, UC!B:D, 3, FALSE), 0)</f>
        <v>0</v>
      </c>
      <c r="F635">
        <f>IF(EXACT(VLOOKUP(F$1,Variables!$B$6:$C$32, 2, FALSE), "Yes"), LOOKUP($A635,Collections!$A:$A,Collections!B:B), 0)</f>
        <v>0</v>
      </c>
      <c r="G635">
        <f>IF(EXACT(VLOOKUP(G$1,Variables!$B$6:$C$32, 2, FALSE), "Yes"), LOOKUP($A635,Collections!$A:$A,Collections!C:C), 0)</f>
        <v>0</v>
      </c>
      <c r="H635">
        <f>IF(EXACT(VLOOKUP(H$1,Variables!$B$6:$C$32, 2, FALSE), "Yes"), LOOKUP($A635,Collections!$A:$A,Collections!D:D), 0)</f>
        <v>0</v>
      </c>
      <c r="I635">
        <f>IF(EXACT(VLOOKUP(I$1,Variables!$B$6:$C$32, 2, FALSE), "Yes"), LOOKUP($A635,Collections!$A:$A,Collections!E:E), 0)</f>
        <v>0</v>
      </c>
      <c r="J635">
        <f>IF(EXACT(VLOOKUP(J$1,Variables!$B$6:$C$32, 2, FALSE), "Yes"), LOOKUP($A635,Collections!$A:$A,Collections!F:F), 0)</f>
        <v>0</v>
      </c>
      <c r="K635">
        <f>IF(EXACT(VLOOKUP(K$1,Variables!$B$6:$C$32, 2, FALSE), "Yes"), LOOKUP($A635,Collections!$A:$A,Collections!G:G), 0)</f>
        <v>0</v>
      </c>
      <c r="L635">
        <f>IF(EXACT(VLOOKUP(L$1,Variables!$B$6:$C$32, 2, FALSE), "Yes"), LOOKUP($A635,Collections!$A:$A,Collections!H:H), 0)</f>
        <v>0</v>
      </c>
      <c r="M635">
        <f>IF(EXACT(VLOOKUP(M$1,Variables!$B$6:$C$32, 2, FALSE), "Yes"), LOOKUP($A635,Collections!$A:$A,Collections!I:I), 0)</f>
        <v>0</v>
      </c>
      <c r="N635">
        <f>IF(EXACT(VLOOKUP(N$1,Variables!$B$6:$C$32, 2, FALSE), "Yes"), LOOKUP($A635,Collections!$A:$A,Collections!J:J), 0)</f>
        <v>1</v>
      </c>
      <c r="O635">
        <f>IF(EXACT(VLOOKUP(O$1,Variables!$B$6:$C$32, 2, FALSE), "Yes"), LOOKUP($A635,Collections!$A:$A,Collections!K:K), 0)</f>
        <v>0</v>
      </c>
      <c r="P635">
        <f>IF(EXACT(VLOOKUP(P$1,Variables!$B$6:$C$32, 2, FALSE), "Yes"), LOOKUP($A635,Collections!$A:$A,Collections!L:L), 0)</f>
        <v>0</v>
      </c>
      <c r="Q635">
        <f>IF(EXACT(VLOOKUP(Q$1,Variables!$B$6:$C$32, 2, FALSE), "Yes"), LOOKUP($A635,Collections!$A:$A,Collections!M:M), 0)</f>
        <v>0</v>
      </c>
      <c r="R635">
        <f>IF(EXACT(VLOOKUP(R$1,Variables!$B$6:$C$32, 2, FALSE), "Yes"), LOOKUP($A635,Collections!$A:$A,Collections!N:N), 0)</f>
        <v>0</v>
      </c>
      <c r="S635">
        <f>IF(EXACT(VLOOKUP(S$1,Variables!$B$6:$C$32, 2, FALSE), "Yes"), LOOKUP($A635,Collections!$A:$A,Collections!O:O), 0)</f>
        <v>0</v>
      </c>
      <c r="T635">
        <f>IF(EXACT(VLOOKUP(T$1,Variables!$B$6:$C$32, 2, FALSE), "Yes"), LOOKUP($A635,Collections!$A:$A,Collections!P:P), 0)</f>
        <v>0</v>
      </c>
      <c r="U635">
        <f>IF(EXACT(VLOOKUP(U$1,Variables!$B$6:$C$32, 2, FALSE), "Yes"), LOOKUP($A635,Collections!$A:$A,Collections!Q:Q), 0)</f>
        <v>0</v>
      </c>
      <c r="V635">
        <f>IF(EXACT(VLOOKUP(V$1,Variables!$B$6:$C$32, 2, FALSE), "Yes"), LOOKUP($A635,Collections!$A:$A,Collections!R:R), 0)</f>
        <v>0</v>
      </c>
      <c r="W635">
        <f>IF(EXACT(VLOOKUP(W$1,Variables!$B$6:$C$32, 2, FALSE), "Yes"), LOOKUP($A635,Collections!$A:$A,Collections!S:S), 0)</f>
        <v>0</v>
      </c>
      <c r="X635">
        <f>IF(EXACT(VLOOKUP(X$1,Variables!$B$6:$C$32, 2, FALSE), "Yes"), LOOKUP($A635,Collections!$A:$A,Collections!T:T), 0)</f>
        <v>0</v>
      </c>
      <c r="Y635">
        <f>IF(EXACT(VLOOKUP(Y$1,Variables!$B$6:$C$32, 2, FALSE), "Yes"), LOOKUP($A635,Collections!$A:$A,Collections!U:U), 0)</f>
        <v>0</v>
      </c>
      <c r="Z635">
        <f>IF(EXACT(VLOOKUP(Z$1,Variables!$B$6:$C$32, 2, FALSE), "Yes"), LOOKUP($A635,Collections!$A:$A,Collections!V:V), 0)</f>
        <v>0</v>
      </c>
      <c r="AA635">
        <f>IF(EXACT(VLOOKUP(AA$1,Variables!$B$6:$C$32, 2, FALSE), "Yes"), LOOKUP($A635,Collections!$A:$A,Collections!W:W), 0)</f>
        <v>0</v>
      </c>
      <c r="AB635">
        <f>IF(EXACT(VLOOKUP(AB$1,Variables!$B$6:$C$32, 2, FALSE), "Yes"), LOOKUP($A635,Collections!$A:$A,Collections!X:X), 0)</f>
        <v>0</v>
      </c>
      <c r="AC635">
        <f>IF(EXACT(VLOOKUP(AC$1,Variables!$B$6:$C$32, 2, FALSE), "Yes"), LOOKUP($A635,Collections!$A:$A,Collections!Y:Y), 0)</f>
        <v>0</v>
      </c>
      <c r="AD635">
        <f>IF(EXACT(VLOOKUP(AD$1,Variables!$B$6:$C$32, 2, FALSE), "Yes"), LOOKUP($A635,Collections!$A:$A,Collections!Z:Z), 0)</f>
        <v>0</v>
      </c>
      <c r="AE635">
        <f>IF(EXACT(VLOOKUP(AE$1,Variables!$B$6:$C$32, 2, FALSE), "Yes"), LOOKUP($A635,Collections!$A:$A,Collections!AA:AA), 0)</f>
        <v>0</v>
      </c>
      <c r="AF635">
        <f>IF(EXACT(VLOOKUP(AF$1,Variables!$B$6:$C$32, 2, FALSE), "Yes"), LOOKUP($A635,Collections!$A:$A,Collections!AB:AB), 0)</f>
        <v>0</v>
      </c>
      <c r="AG635" t="str">
        <f t="shared" si="9"/>
        <v>Yes</v>
      </c>
      <c r="AH635">
        <f>IF(D635&gt;=Variables!$C$1,1,0)</f>
        <v>1</v>
      </c>
      <c r="AI635">
        <f>IF(E635&gt;=Variables!$C$1,1,0)</f>
        <v>0</v>
      </c>
    </row>
    <row r="636" spans="1:35" x14ac:dyDescent="0.2">
      <c r="A636" s="25">
        <v>182710</v>
      </c>
      <c r="B636" s="2" t="s">
        <v>1171</v>
      </c>
      <c r="C636">
        <f>IF(ISNA(VLOOKUP(A636,Images!A:C,3,FALSE)), 0, VLOOKUP(A636,Images!A:C,3,FALSE))/IF(ISNA(VLOOKUP(A636,Images!A:C,2,FALSE)), 1,VLOOKUP(A636,Images!A:C,2,FALSE))</f>
        <v>2.3213194868662187E-2</v>
      </c>
      <c r="D636">
        <f>IF(NOT(ISNA(VLOOKUP(A636,Harvard!B:E,4,FALSE))), VLOOKUP(A636,Harvard!B:E,4,FALSE), 0)</f>
        <v>1</v>
      </c>
      <c r="E636">
        <f>IF(NOT(ISNA(VLOOKUP(A636,UC!B:D, 3, FALSE))),VLOOKUP(A636,UC!B:D, 2, FALSE)/VLOOKUP(A636, UC!B:D, 3, FALSE), 0)</f>
        <v>0.92261904761904767</v>
      </c>
      <c r="F636">
        <f>IF(EXACT(VLOOKUP(F$1,Variables!$B$6:$C$32, 2, FALSE), "Yes"), LOOKUP($A636,Collections!$A:$A,Collections!B:B), 0)</f>
        <v>0</v>
      </c>
      <c r="G636">
        <f>IF(EXACT(VLOOKUP(G$1,Variables!$B$6:$C$32, 2, FALSE), "Yes"), LOOKUP($A636,Collections!$A:$A,Collections!C:C), 0)</f>
        <v>0</v>
      </c>
      <c r="H636">
        <f>IF(EXACT(VLOOKUP(H$1,Variables!$B$6:$C$32, 2, FALSE), "Yes"), LOOKUP($A636,Collections!$A:$A,Collections!D:D), 0)</f>
        <v>1</v>
      </c>
      <c r="I636">
        <f>IF(EXACT(VLOOKUP(I$1,Variables!$B$6:$C$32, 2, FALSE), "Yes"), LOOKUP($A636,Collections!$A:$A,Collections!E:E), 0)</f>
        <v>0</v>
      </c>
      <c r="J636">
        <f>IF(EXACT(VLOOKUP(J$1,Variables!$B$6:$C$32, 2, FALSE), "Yes"), LOOKUP($A636,Collections!$A:$A,Collections!F:F), 0)</f>
        <v>0</v>
      </c>
      <c r="K636">
        <f>IF(EXACT(VLOOKUP(K$1,Variables!$B$6:$C$32, 2, FALSE), "Yes"), LOOKUP($A636,Collections!$A:$A,Collections!G:G), 0)</f>
        <v>0</v>
      </c>
      <c r="L636">
        <f>IF(EXACT(VLOOKUP(L$1,Variables!$B$6:$C$32, 2, FALSE), "Yes"), LOOKUP($A636,Collections!$A:$A,Collections!H:H), 0)</f>
        <v>0</v>
      </c>
      <c r="M636">
        <f>IF(EXACT(VLOOKUP(M$1,Variables!$B$6:$C$32, 2, FALSE), "Yes"), LOOKUP($A636,Collections!$A:$A,Collections!I:I), 0)</f>
        <v>0</v>
      </c>
      <c r="N636">
        <f>IF(EXACT(VLOOKUP(N$1,Variables!$B$6:$C$32, 2, FALSE), "Yes"), LOOKUP($A636,Collections!$A:$A,Collections!J:J), 0)</f>
        <v>0</v>
      </c>
      <c r="O636">
        <f>IF(EXACT(VLOOKUP(O$1,Variables!$B$6:$C$32, 2, FALSE), "Yes"), LOOKUP($A636,Collections!$A:$A,Collections!K:K), 0)</f>
        <v>0</v>
      </c>
      <c r="P636">
        <f>IF(EXACT(VLOOKUP(P$1,Variables!$B$6:$C$32, 2, FALSE), "Yes"), LOOKUP($A636,Collections!$A:$A,Collections!L:L), 0)</f>
        <v>0</v>
      </c>
      <c r="Q636">
        <f>IF(EXACT(VLOOKUP(Q$1,Variables!$B$6:$C$32, 2, FALSE), "Yes"), LOOKUP($A636,Collections!$A:$A,Collections!M:M), 0)</f>
        <v>0</v>
      </c>
      <c r="R636">
        <f>IF(EXACT(VLOOKUP(R$1,Variables!$B$6:$C$32, 2, FALSE), "Yes"), LOOKUP($A636,Collections!$A:$A,Collections!N:N), 0)</f>
        <v>0</v>
      </c>
      <c r="S636">
        <f>IF(EXACT(VLOOKUP(S$1,Variables!$B$6:$C$32, 2, FALSE), "Yes"), LOOKUP($A636,Collections!$A:$A,Collections!O:O), 0)</f>
        <v>0</v>
      </c>
      <c r="T636">
        <f>IF(EXACT(VLOOKUP(T$1,Variables!$B$6:$C$32, 2, FALSE), "Yes"), LOOKUP($A636,Collections!$A:$A,Collections!P:P), 0)</f>
        <v>0</v>
      </c>
      <c r="U636">
        <f>IF(EXACT(VLOOKUP(U$1,Variables!$B$6:$C$32, 2, FALSE), "Yes"), LOOKUP($A636,Collections!$A:$A,Collections!Q:Q), 0)</f>
        <v>0</v>
      </c>
      <c r="V636">
        <f>IF(EXACT(VLOOKUP(V$1,Variables!$B$6:$C$32, 2, FALSE), "Yes"), LOOKUP($A636,Collections!$A:$A,Collections!R:R), 0)</f>
        <v>0</v>
      </c>
      <c r="W636">
        <f>IF(EXACT(VLOOKUP(W$1,Variables!$B$6:$C$32, 2, FALSE), "Yes"), LOOKUP($A636,Collections!$A:$A,Collections!S:S), 0)</f>
        <v>0</v>
      </c>
      <c r="X636">
        <f>IF(EXACT(VLOOKUP(X$1,Variables!$B$6:$C$32, 2, FALSE), "Yes"), LOOKUP($A636,Collections!$A:$A,Collections!T:T), 0)</f>
        <v>0</v>
      </c>
      <c r="Y636">
        <f>IF(EXACT(VLOOKUP(Y$1,Variables!$B$6:$C$32, 2, FALSE), "Yes"), LOOKUP($A636,Collections!$A:$A,Collections!U:U), 0)</f>
        <v>0</v>
      </c>
      <c r="Z636">
        <f>IF(EXACT(VLOOKUP(Z$1,Variables!$B$6:$C$32, 2, FALSE), "Yes"), LOOKUP($A636,Collections!$A:$A,Collections!V:V), 0)</f>
        <v>0</v>
      </c>
      <c r="AA636">
        <f>IF(EXACT(VLOOKUP(AA$1,Variables!$B$6:$C$32, 2, FALSE), "Yes"), LOOKUP($A636,Collections!$A:$A,Collections!W:W), 0)</f>
        <v>0</v>
      </c>
      <c r="AB636">
        <f>IF(EXACT(VLOOKUP(AB$1,Variables!$B$6:$C$32, 2, FALSE), "Yes"), LOOKUP($A636,Collections!$A:$A,Collections!X:X), 0)</f>
        <v>0</v>
      </c>
      <c r="AC636">
        <f>IF(EXACT(VLOOKUP(AC$1,Variables!$B$6:$C$32, 2, FALSE), "Yes"), LOOKUP($A636,Collections!$A:$A,Collections!Y:Y), 0)</f>
        <v>0</v>
      </c>
      <c r="AD636">
        <f>IF(EXACT(VLOOKUP(AD$1,Variables!$B$6:$C$32, 2, FALSE), "Yes"), LOOKUP($A636,Collections!$A:$A,Collections!Z:Z), 0)</f>
        <v>0</v>
      </c>
      <c r="AE636">
        <f>IF(EXACT(VLOOKUP(AE$1,Variables!$B$6:$C$32, 2, FALSE), "Yes"), LOOKUP($A636,Collections!$A:$A,Collections!AA:AA), 0)</f>
        <v>0</v>
      </c>
      <c r="AF636">
        <f>IF(EXACT(VLOOKUP(AF$1,Variables!$B$6:$C$32, 2, FALSE), "Yes"), LOOKUP($A636,Collections!$A:$A,Collections!AB:AB), 0)</f>
        <v>0</v>
      </c>
      <c r="AG636" t="str">
        <f t="shared" si="9"/>
        <v>Yes</v>
      </c>
      <c r="AH636">
        <f>IF(D636&gt;=Variables!$C$1,1,0)</f>
        <v>1</v>
      </c>
      <c r="AI636">
        <f>IF(E636&gt;=Variables!$C$1,1,0)</f>
        <v>1</v>
      </c>
    </row>
    <row r="637" spans="1:35" x14ac:dyDescent="0.2">
      <c r="A637" s="25">
        <v>3092984</v>
      </c>
      <c r="B637" s="2" t="s">
        <v>1172</v>
      </c>
      <c r="C637">
        <f>IF(ISNA(VLOOKUP(A637,Images!A:C,3,FALSE)), 0, VLOOKUP(A637,Images!A:C,3,FALSE))/IF(ISNA(VLOOKUP(A637,Images!A:C,2,FALSE)), 1,VLOOKUP(A637,Images!A:C,2,FALSE))</f>
        <v>8.6080947680157949E-2</v>
      </c>
      <c r="D637">
        <f>IF(NOT(ISNA(VLOOKUP(A637,Harvard!B:E,4,FALSE))), VLOOKUP(A637,Harvard!B:E,4,FALSE), 0)</f>
        <v>1</v>
      </c>
      <c r="E637">
        <f>IF(NOT(ISNA(VLOOKUP(A637,UC!B:D, 3, FALSE))),VLOOKUP(A637,UC!B:D, 2, FALSE)/VLOOKUP(A637, UC!B:D, 3, FALSE), 0)</f>
        <v>1</v>
      </c>
      <c r="F637">
        <f>IF(EXACT(VLOOKUP(F$1,Variables!$B$6:$C$32, 2, FALSE), "Yes"), LOOKUP($A637,Collections!$A:$A,Collections!B:B), 0)</f>
        <v>0</v>
      </c>
      <c r="G637">
        <f>IF(EXACT(VLOOKUP(G$1,Variables!$B$6:$C$32, 2, FALSE), "Yes"), LOOKUP($A637,Collections!$A:$A,Collections!C:C), 0)</f>
        <v>0</v>
      </c>
      <c r="H637">
        <f>IF(EXACT(VLOOKUP(H$1,Variables!$B$6:$C$32, 2, FALSE), "Yes"), LOOKUP($A637,Collections!$A:$A,Collections!D:D), 0)</f>
        <v>0</v>
      </c>
      <c r="I637">
        <f>IF(EXACT(VLOOKUP(I$1,Variables!$B$6:$C$32, 2, FALSE), "Yes"), LOOKUP($A637,Collections!$A:$A,Collections!E:E), 0)</f>
        <v>0</v>
      </c>
      <c r="J637">
        <f>IF(EXACT(VLOOKUP(J$1,Variables!$B$6:$C$32, 2, FALSE), "Yes"), LOOKUP($A637,Collections!$A:$A,Collections!F:F), 0)</f>
        <v>0</v>
      </c>
      <c r="K637">
        <f>IF(EXACT(VLOOKUP(K$1,Variables!$B$6:$C$32, 2, FALSE), "Yes"), LOOKUP($A637,Collections!$A:$A,Collections!G:G), 0)</f>
        <v>0</v>
      </c>
      <c r="L637">
        <f>IF(EXACT(VLOOKUP(L$1,Variables!$B$6:$C$32, 2, FALSE), "Yes"), LOOKUP($A637,Collections!$A:$A,Collections!H:H), 0)</f>
        <v>0</v>
      </c>
      <c r="M637">
        <f>IF(EXACT(VLOOKUP(M$1,Variables!$B$6:$C$32, 2, FALSE), "Yes"), LOOKUP($A637,Collections!$A:$A,Collections!I:I), 0)</f>
        <v>1</v>
      </c>
      <c r="N637">
        <f>IF(EXACT(VLOOKUP(N$1,Variables!$B$6:$C$32, 2, FALSE), "Yes"), LOOKUP($A637,Collections!$A:$A,Collections!J:J), 0)</f>
        <v>0</v>
      </c>
      <c r="O637">
        <f>IF(EXACT(VLOOKUP(O$1,Variables!$B$6:$C$32, 2, FALSE), "Yes"), LOOKUP($A637,Collections!$A:$A,Collections!K:K), 0)</f>
        <v>0</v>
      </c>
      <c r="P637">
        <f>IF(EXACT(VLOOKUP(P$1,Variables!$B$6:$C$32, 2, FALSE), "Yes"), LOOKUP($A637,Collections!$A:$A,Collections!L:L), 0)</f>
        <v>0</v>
      </c>
      <c r="Q637">
        <f>IF(EXACT(VLOOKUP(Q$1,Variables!$B$6:$C$32, 2, FALSE), "Yes"), LOOKUP($A637,Collections!$A:$A,Collections!M:M), 0)</f>
        <v>0</v>
      </c>
      <c r="R637">
        <f>IF(EXACT(VLOOKUP(R$1,Variables!$B$6:$C$32, 2, FALSE), "Yes"), LOOKUP($A637,Collections!$A:$A,Collections!N:N), 0)</f>
        <v>0</v>
      </c>
      <c r="S637">
        <f>IF(EXACT(VLOOKUP(S$1,Variables!$B$6:$C$32, 2, FALSE), "Yes"), LOOKUP($A637,Collections!$A:$A,Collections!O:O), 0)</f>
        <v>0</v>
      </c>
      <c r="T637">
        <f>IF(EXACT(VLOOKUP(T$1,Variables!$B$6:$C$32, 2, FALSE), "Yes"), LOOKUP($A637,Collections!$A:$A,Collections!P:P), 0)</f>
        <v>0</v>
      </c>
      <c r="U637">
        <f>IF(EXACT(VLOOKUP(U$1,Variables!$B$6:$C$32, 2, FALSE), "Yes"), LOOKUP($A637,Collections!$A:$A,Collections!Q:Q), 0)</f>
        <v>0</v>
      </c>
      <c r="V637">
        <f>IF(EXACT(VLOOKUP(V$1,Variables!$B$6:$C$32, 2, FALSE), "Yes"), LOOKUP($A637,Collections!$A:$A,Collections!R:R), 0)</f>
        <v>0</v>
      </c>
      <c r="W637">
        <f>IF(EXACT(VLOOKUP(W$1,Variables!$B$6:$C$32, 2, FALSE), "Yes"), LOOKUP($A637,Collections!$A:$A,Collections!S:S), 0)</f>
        <v>0</v>
      </c>
      <c r="X637">
        <f>IF(EXACT(VLOOKUP(X$1,Variables!$B$6:$C$32, 2, FALSE), "Yes"), LOOKUP($A637,Collections!$A:$A,Collections!T:T), 0)</f>
        <v>0</v>
      </c>
      <c r="Y637">
        <f>IF(EXACT(VLOOKUP(Y$1,Variables!$B$6:$C$32, 2, FALSE), "Yes"), LOOKUP($A637,Collections!$A:$A,Collections!U:U), 0)</f>
        <v>0</v>
      </c>
      <c r="Z637">
        <f>IF(EXACT(VLOOKUP(Z$1,Variables!$B$6:$C$32, 2, FALSE), "Yes"), LOOKUP($A637,Collections!$A:$A,Collections!V:V), 0)</f>
        <v>0</v>
      </c>
      <c r="AA637">
        <f>IF(EXACT(VLOOKUP(AA$1,Variables!$B$6:$C$32, 2, FALSE), "Yes"), LOOKUP($A637,Collections!$A:$A,Collections!W:W), 0)</f>
        <v>0</v>
      </c>
      <c r="AB637">
        <f>IF(EXACT(VLOOKUP(AB$1,Variables!$B$6:$C$32, 2, FALSE), "Yes"), LOOKUP($A637,Collections!$A:$A,Collections!X:X), 0)</f>
        <v>0</v>
      </c>
      <c r="AC637">
        <f>IF(EXACT(VLOOKUP(AC$1,Variables!$B$6:$C$32, 2, FALSE), "Yes"), LOOKUP($A637,Collections!$A:$A,Collections!Y:Y), 0)</f>
        <v>0</v>
      </c>
      <c r="AD637">
        <f>IF(EXACT(VLOOKUP(AD$1,Variables!$B$6:$C$32, 2, FALSE), "Yes"), LOOKUP($A637,Collections!$A:$A,Collections!Z:Z), 0)</f>
        <v>0</v>
      </c>
      <c r="AE637">
        <f>IF(EXACT(VLOOKUP(AE$1,Variables!$B$6:$C$32, 2, FALSE), "Yes"), LOOKUP($A637,Collections!$A:$A,Collections!AA:AA), 0)</f>
        <v>0</v>
      </c>
      <c r="AF637">
        <f>IF(EXACT(VLOOKUP(AF$1,Variables!$B$6:$C$32, 2, FALSE), "Yes"), LOOKUP($A637,Collections!$A:$A,Collections!AB:AB), 0)</f>
        <v>0</v>
      </c>
      <c r="AG637" t="str">
        <f t="shared" si="9"/>
        <v>Yes</v>
      </c>
      <c r="AH637">
        <f>IF(D637&gt;=Variables!$C$1,1,0)</f>
        <v>1</v>
      </c>
      <c r="AI637">
        <f>IF(E637&gt;=Variables!$C$1,1,0)</f>
        <v>1</v>
      </c>
    </row>
    <row r="638" spans="1:35" x14ac:dyDescent="0.2">
      <c r="A638" s="25">
        <v>13633554</v>
      </c>
      <c r="B638" s="2" t="s">
        <v>1173</v>
      </c>
      <c r="C638">
        <f>IF(ISNA(VLOOKUP(A638,Images!A:C,3,FALSE)), 0, VLOOKUP(A638,Images!A:C,3,FALSE))/IF(ISNA(VLOOKUP(A638,Images!A:C,2,FALSE)), 1,VLOOKUP(A638,Images!A:C,2,FALSE))</f>
        <v>9.2507102272727279E-2</v>
      </c>
      <c r="D638">
        <f>IF(NOT(ISNA(VLOOKUP(A638,Harvard!B:E,4,FALSE))), VLOOKUP(A638,Harvard!B:E,4,FALSE), 0)</f>
        <v>1</v>
      </c>
      <c r="E638">
        <f>IF(NOT(ISNA(VLOOKUP(A638,UC!B:D, 3, FALSE))),VLOOKUP(A638,UC!B:D, 2, FALSE)/VLOOKUP(A638, UC!B:D, 3, FALSE), 0)</f>
        <v>0.5714285714285714</v>
      </c>
      <c r="F638">
        <f>IF(EXACT(VLOOKUP(F$1,Variables!$B$6:$C$32, 2, FALSE), "Yes"), LOOKUP($A638,Collections!$A:$A,Collections!B:B), 0)</f>
        <v>0</v>
      </c>
      <c r="G638">
        <f>IF(EXACT(VLOOKUP(G$1,Variables!$B$6:$C$32, 2, FALSE), "Yes"), LOOKUP($A638,Collections!$A:$A,Collections!C:C), 0)</f>
        <v>0</v>
      </c>
      <c r="H638">
        <f>IF(EXACT(VLOOKUP(H$1,Variables!$B$6:$C$32, 2, FALSE), "Yes"), LOOKUP($A638,Collections!$A:$A,Collections!D:D), 0)</f>
        <v>0</v>
      </c>
      <c r="I638">
        <f>IF(EXACT(VLOOKUP(I$1,Variables!$B$6:$C$32, 2, FALSE), "Yes"), LOOKUP($A638,Collections!$A:$A,Collections!E:E), 0)</f>
        <v>0</v>
      </c>
      <c r="J638">
        <f>IF(EXACT(VLOOKUP(J$1,Variables!$B$6:$C$32, 2, FALSE), "Yes"), LOOKUP($A638,Collections!$A:$A,Collections!F:F), 0)</f>
        <v>0</v>
      </c>
      <c r="K638">
        <f>IF(EXACT(VLOOKUP(K$1,Variables!$B$6:$C$32, 2, FALSE), "Yes"), LOOKUP($A638,Collections!$A:$A,Collections!G:G), 0)</f>
        <v>0</v>
      </c>
      <c r="L638">
        <f>IF(EXACT(VLOOKUP(L$1,Variables!$B$6:$C$32, 2, FALSE), "Yes"), LOOKUP($A638,Collections!$A:$A,Collections!H:H), 0)</f>
        <v>0</v>
      </c>
      <c r="M638">
        <f>IF(EXACT(VLOOKUP(M$1,Variables!$B$6:$C$32, 2, FALSE), "Yes"), LOOKUP($A638,Collections!$A:$A,Collections!I:I), 0)</f>
        <v>1</v>
      </c>
      <c r="N638">
        <f>IF(EXACT(VLOOKUP(N$1,Variables!$B$6:$C$32, 2, FALSE), "Yes"), LOOKUP($A638,Collections!$A:$A,Collections!J:J), 0)</f>
        <v>0</v>
      </c>
      <c r="O638">
        <f>IF(EXACT(VLOOKUP(O$1,Variables!$B$6:$C$32, 2, FALSE), "Yes"), LOOKUP($A638,Collections!$A:$A,Collections!K:K), 0)</f>
        <v>0</v>
      </c>
      <c r="P638">
        <f>IF(EXACT(VLOOKUP(P$1,Variables!$B$6:$C$32, 2, FALSE), "Yes"), LOOKUP($A638,Collections!$A:$A,Collections!L:L), 0)</f>
        <v>0</v>
      </c>
      <c r="Q638">
        <f>IF(EXACT(VLOOKUP(Q$1,Variables!$B$6:$C$32, 2, FALSE), "Yes"), LOOKUP($A638,Collections!$A:$A,Collections!M:M), 0)</f>
        <v>0</v>
      </c>
      <c r="R638">
        <f>IF(EXACT(VLOOKUP(R$1,Variables!$B$6:$C$32, 2, FALSE), "Yes"), LOOKUP($A638,Collections!$A:$A,Collections!N:N), 0)</f>
        <v>0</v>
      </c>
      <c r="S638">
        <f>IF(EXACT(VLOOKUP(S$1,Variables!$B$6:$C$32, 2, FALSE), "Yes"), LOOKUP($A638,Collections!$A:$A,Collections!O:O), 0)</f>
        <v>0</v>
      </c>
      <c r="T638">
        <f>IF(EXACT(VLOOKUP(T$1,Variables!$B$6:$C$32, 2, FALSE), "Yes"), LOOKUP($A638,Collections!$A:$A,Collections!P:P), 0)</f>
        <v>0</v>
      </c>
      <c r="U638">
        <f>IF(EXACT(VLOOKUP(U$1,Variables!$B$6:$C$32, 2, FALSE), "Yes"), LOOKUP($A638,Collections!$A:$A,Collections!Q:Q), 0)</f>
        <v>0</v>
      </c>
      <c r="V638">
        <f>IF(EXACT(VLOOKUP(V$1,Variables!$B$6:$C$32, 2, FALSE), "Yes"), LOOKUP($A638,Collections!$A:$A,Collections!R:R), 0)</f>
        <v>0</v>
      </c>
      <c r="W638">
        <f>IF(EXACT(VLOOKUP(W$1,Variables!$B$6:$C$32, 2, FALSE), "Yes"), LOOKUP($A638,Collections!$A:$A,Collections!S:S), 0)</f>
        <v>0</v>
      </c>
      <c r="X638">
        <f>IF(EXACT(VLOOKUP(X$1,Variables!$B$6:$C$32, 2, FALSE), "Yes"), LOOKUP($A638,Collections!$A:$A,Collections!T:T), 0)</f>
        <v>0</v>
      </c>
      <c r="Y638">
        <f>IF(EXACT(VLOOKUP(Y$1,Variables!$B$6:$C$32, 2, FALSE), "Yes"), LOOKUP($A638,Collections!$A:$A,Collections!U:U), 0)</f>
        <v>0</v>
      </c>
      <c r="Z638">
        <f>IF(EXACT(VLOOKUP(Z$1,Variables!$B$6:$C$32, 2, FALSE), "Yes"), LOOKUP($A638,Collections!$A:$A,Collections!V:V), 0)</f>
        <v>0</v>
      </c>
      <c r="AA638">
        <f>IF(EXACT(VLOOKUP(AA$1,Variables!$B$6:$C$32, 2, FALSE), "Yes"), LOOKUP($A638,Collections!$A:$A,Collections!W:W), 0)</f>
        <v>0</v>
      </c>
      <c r="AB638">
        <f>IF(EXACT(VLOOKUP(AB$1,Variables!$B$6:$C$32, 2, FALSE), "Yes"), LOOKUP($A638,Collections!$A:$A,Collections!X:X), 0)</f>
        <v>0</v>
      </c>
      <c r="AC638">
        <f>IF(EXACT(VLOOKUP(AC$1,Variables!$B$6:$C$32, 2, FALSE), "Yes"), LOOKUP($A638,Collections!$A:$A,Collections!Y:Y), 0)</f>
        <v>0</v>
      </c>
      <c r="AD638">
        <f>IF(EXACT(VLOOKUP(AD$1,Variables!$B$6:$C$32, 2, FALSE), "Yes"), LOOKUP($A638,Collections!$A:$A,Collections!Z:Z), 0)</f>
        <v>0</v>
      </c>
      <c r="AE638">
        <f>IF(EXACT(VLOOKUP(AE$1,Variables!$B$6:$C$32, 2, FALSE), "Yes"), LOOKUP($A638,Collections!$A:$A,Collections!AA:AA), 0)</f>
        <v>0</v>
      </c>
      <c r="AF638">
        <f>IF(EXACT(VLOOKUP(AF$1,Variables!$B$6:$C$32, 2, FALSE), "Yes"), LOOKUP($A638,Collections!$A:$A,Collections!AB:AB), 0)</f>
        <v>0</v>
      </c>
      <c r="AG638" t="str">
        <f t="shared" si="9"/>
        <v>Yes</v>
      </c>
      <c r="AH638">
        <f>IF(D638&gt;=Variables!$C$1,1,0)</f>
        <v>1</v>
      </c>
      <c r="AI638">
        <f>IF(E638&gt;=Variables!$C$1,1,0)</f>
        <v>0</v>
      </c>
    </row>
    <row r="639" spans="1:35" x14ac:dyDescent="0.2">
      <c r="A639" s="25">
        <v>1059327</v>
      </c>
      <c r="B639" s="2" t="s">
        <v>1174</v>
      </c>
      <c r="C639">
        <f>IF(ISNA(VLOOKUP(A639,Images!A:C,3,FALSE)), 0, VLOOKUP(A639,Images!A:C,3,FALSE))/IF(ISNA(VLOOKUP(A639,Images!A:C,2,FALSE)), 1,VLOOKUP(A639,Images!A:C,2,FALSE))</f>
        <v>3.9594491201224179E-2</v>
      </c>
      <c r="D639">
        <f>IF(NOT(ISNA(VLOOKUP(A639,Harvard!B:E,4,FALSE))), VLOOKUP(A639,Harvard!B:E,4,FALSE), 0)</f>
        <v>0.65449999999999997</v>
      </c>
      <c r="E639">
        <f>IF(NOT(ISNA(VLOOKUP(A639,UC!B:D, 3, FALSE))),VLOOKUP(A639,UC!B:D, 2, FALSE)/VLOOKUP(A639, UC!B:D, 3, FALSE), 0)</f>
        <v>1</v>
      </c>
      <c r="F639">
        <f>IF(EXACT(VLOOKUP(F$1,Variables!$B$6:$C$32, 2, FALSE), "Yes"), LOOKUP($A639,Collections!$A:$A,Collections!B:B), 0)</f>
        <v>0</v>
      </c>
      <c r="G639">
        <f>IF(EXACT(VLOOKUP(G$1,Variables!$B$6:$C$32, 2, FALSE), "Yes"), LOOKUP($A639,Collections!$A:$A,Collections!C:C), 0)</f>
        <v>0</v>
      </c>
      <c r="H639">
        <f>IF(EXACT(VLOOKUP(H$1,Variables!$B$6:$C$32, 2, FALSE), "Yes"), LOOKUP($A639,Collections!$A:$A,Collections!D:D), 0)</f>
        <v>0</v>
      </c>
      <c r="I639">
        <f>IF(EXACT(VLOOKUP(I$1,Variables!$B$6:$C$32, 2, FALSE), "Yes"), LOOKUP($A639,Collections!$A:$A,Collections!E:E), 0)</f>
        <v>0</v>
      </c>
      <c r="J639">
        <f>IF(EXACT(VLOOKUP(J$1,Variables!$B$6:$C$32, 2, FALSE), "Yes"), LOOKUP($A639,Collections!$A:$A,Collections!F:F), 0)</f>
        <v>0</v>
      </c>
      <c r="K639">
        <f>IF(EXACT(VLOOKUP(K$1,Variables!$B$6:$C$32, 2, FALSE), "Yes"), LOOKUP($A639,Collections!$A:$A,Collections!G:G), 0)</f>
        <v>0</v>
      </c>
      <c r="L639">
        <f>IF(EXACT(VLOOKUP(L$1,Variables!$B$6:$C$32, 2, FALSE), "Yes"), LOOKUP($A639,Collections!$A:$A,Collections!H:H), 0)</f>
        <v>0</v>
      </c>
      <c r="M639">
        <f>IF(EXACT(VLOOKUP(M$1,Variables!$B$6:$C$32, 2, FALSE), "Yes"), LOOKUP($A639,Collections!$A:$A,Collections!I:I), 0)</f>
        <v>0</v>
      </c>
      <c r="N639">
        <f>IF(EXACT(VLOOKUP(N$1,Variables!$B$6:$C$32, 2, FALSE), "Yes"), LOOKUP($A639,Collections!$A:$A,Collections!J:J), 0)</f>
        <v>0</v>
      </c>
      <c r="O639">
        <f>IF(EXACT(VLOOKUP(O$1,Variables!$B$6:$C$32, 2, FALSE), "Yes"), LOOKUP($A639,Collections!$A:$A,Collections!K:K), 0)</f>
        <v>0</v>
      </c>
      <c r="P639">
        <f>IF(EXACT(VLOOKUP(P$1,Variables!$B$6:$C$32, 2, FALSE), "Yes"), LOOKUP($A639,Collections!$A:$A,Collections!L:L), 0)</f>
        <v>0</v>
      </c>
      <c r="Q639">
        <f>IF(EXACT(VLOOKUP(Q$1,Variables!$B$6:$C$32, 2, FALSE), "Yes"), LOOKUP($A639,Collections!$A:$A,Collections!M:M), 0)</f>
        <v>0</v>
      </c>
      <c r="R639">
        <f>IF(EXACT(VLOOKUP(R$1,Variables!$B$6:$C$32, 2, FALSE), "Yes"), LOOKUP($A639,Collections!$A:$A,Collections!N:N), 0)</f>
        <v>0</v>
      </c>
      <c r="S639">
        <f>IF(EXACT(VLOOKUP(S$1,Variables!$B$6:$C$32, 2, FALSE), "Yes"), LOOKUP($A639,Collections!$A:$A,Collections!O:O), 0)</f>
        <v>0</v>
      </c>
      <c r="T639">
        <f>IF(EXACT(VLOOKUP(T$1,Variables!$B$6:$C$32, 2, FALSE), "Yes"), LOOKUP($A639,Collections!$A:$A,Collections!P:P), 0)</f>
        <v>0</v>
      </c>
      <c r="U639">
        <f>IF(EXACT(VLOOKUP(U$1,Variables!$B$6:$C$32, 2, FALSE), "Yes"), LOOKUP($A639,Collections!$A:$A,Collections!Q:Q), 0)</f>
        <v>0</v>
      </c>
      <c r="V639">
        <f>IF(EXACT(VLOOKUP(V$1,Variables!$B$6:$C$32, 2, FALSE), "Yes"), LOOKUP($A639,Collections!$A:$A,Collections!R:R), 0)</f>
        <v>0</v>
      </c>
      <c r="W639">
        <f>IF(EXACT(VLOOKUP(W$1,Variables!$B$6:$C$32, 2, FALSE), "Yes"), LOOKUP($A639,Collections!$A:$A,Collections!S:S), 0)</f>
        <v>0</v>
      </c>
      <c r="X639">
        <f>IF(EXACT(VLOOKUP(X$1,Variables!$B$6:$C$32, 2, FALSE), "Yes"), LOOKUP($A639,Collections!$A:$A,Collections!T:T), 0)</f>
        <v>0</v>
      </c>
      <c r="Y639">
        <f>IF(EXACT(VLOOKUP(Y$1,Variables!$B$6:$C$32, 2, FALSE), "Yes"), LOOKUP($A639,Collections!$A:$A,Collections!U:U), 0)</f>
        <v>0</v>
      </c>
      <c r="Z639">
        <f>IF(EXACT(VLOOKUP(Z$1,Variables!$B$6:$C$32, 2, FALSE), "Yes"), LOOKUP($A639,Collections!$A:$A,Collections!V:V), 0)</f>
        <v>0</v>
      </c>
      <c r="AA639">
        <f>IF(EXACT(VLOOKUP(AA$1,Variables!$B$6:$C$32, 2, FALSE), "Yes"), LOOKUP($A639,Collections!$A:$A,Collections!W:W), 0)</f>
        <v>0</v>
      </c>
      <c r="AB639">
        <f>IF(EXACT(VLOOKUP(AB$1,Variables!$B$6:$C$32, 2, FALSE), "Yes"), LOOKUP($A639,Collections!$A:$A,Collections!X:X), 0)</f>
        <v>1</v>
      </c>
      <c r="AC639">
        <f>IF(EXACT(VLOOKUP(AC$1,Variables!$B$6:$C$32, 2, FALSE), "Yes"), LOOKUP($A639,Collections!$A:$A,Collections!Y:Y), 0)</f>
        <v>0</v>
      </c>
      <c r="AD639">
        <f>IF(EXACT(VLOOKUP(AD$1,Variables!$B$6:$C$32, 2, FALSE), "Yes"), LOOKUP($A639,Collections!$A:$A,Collections!Z:Z), 0)</f>
        <v>0</v>
      </c>
      <c r="AE639">
        <f>IF(EXACT(VLOOKUP(AE$1,Variables!$B$6:$C$32, 2, FALSE), "Yes"), LOOKUP($A639,Collections!$A:$A,Collections!AA:AA), 0)</f>
        <v>0</v>
      </c>
      <c r="AF639">
        <f>IF(EXACT(VLOOKUP(AF$1,Variables!$B$6:$C$32, 2, FALSE), "Yes"), LOOKUP($A639,Collections!$A:$A,Collections!AB:AB), 0)</f>
        <v>0</v>
      </c>
      <c r="AG639" t="str">
        <f t="shared" si="9"/>
        <v>Yes</v>
      </c>
      <c r="AH639">
        <f>IF(D639&gt;=Variables!$C$1,1,0)</f>
        <v>0</v>
      </c>
      <c r="AI639">
        <f>IF(E639&gt;=Variables!$C$1,1,0)</f>
        <v>1</v>
      </c>
    </row>
    <row r="640" spans="1:35" x14ac:dyDescent="0.2">
      <c r="A640" s="25">
        <v>15490076</v>
      </c>
      <c r="B640" s="2" t="s">
        <v>1175</v>
      </c>
      <c r="C640">
        <f>IF(ISNA(VLOOKUP(A640,Images!A:C,3,FALSE)), 0, VLOOKUP(A640,Images!A:C,3,FALSE))/IF(ISNA(VLOOKUP(A640,Images!A:C,2,FALSE)), 1,VLOOKUP(A640,Images!A:C,2,FALSE))</f>
        <v>4.4344995931651747E-2</v>
      </c>
      <c r="D640">
        <f>IF(NOT(ISNA(VLOOKUP(A640,Harvard!B:E,4,FALSE))), VLOOKUP(A640,Harvard!B:E,4,FALSE), 0)</f>
        <v>1</v>
      </c>
      <c r="E640">
        <f>IF(NOT(ISNA(VLOOKUP(A640,UC!B:D, 3, FALSE))),VLOOKUP(A640,UC!B:D, 2, FALSE)/VLOOKUP(A640, UC!B:D, 3, FALSE), 0)</f>
        <v>1</v>
      </c>
      <c r="F640">
        <f>IF(EXACT(VLOOKUP(F$1,Variables!$B$6:$C$32, 2, FALSE), "Yes"), LOOKUP($A640,Collections!$A:$A,Collections!B:B), 0)</f>
        <v>0</v>
      </c>
      <c r="G640">
        <f>IF(EXACT(VLOOKUP(G$1,Variables!$B$6:$C$32, 2, FALSE), "Yes"), LOOKUP($A640,Collections!$A:$A,Collections!C:C), 0)</f>
        <v>0</v>
      </c>
      <c r="H640">
        <f>IF(EXACT(VLOOKUP(H$1,Variables!$B$6:$C$32, 2, FALSE), "Yes"), LOOKUP($A640,Collections!$A:$A,Collections!D:D), 0)</f>
        <v>1</v>
      </c>
      <c r="I640">
        <f>IF(EXACT(VLOOKUP(I$1,Variables!$B$6:$C$32, 2, FALSE), "Yes"), LOOKUP($A640,Collections!$A:$A,Collections!E:E), 0)</f>
        <v>0</v>
      </c>
      <c r="J640">
        <f>IF(EXACT(VLOOKUP(J$1,Variables!$B$6:$C$32, 2, FALSE), "Yes"), LOOKUP($A640,Collections!$A:$A,Collections!F:F), 0)</f>
        <v>0</v>
      </c>
      <c r="K640">
        <f>IF(EXACT(VLOOKUP(K$1,Variables!$B$6:$C$32, 2, FALSE), "Yes"), LOOKUP($A640,Collections!$A:$A,Collections!G:G), 0)</f>
        <v>0</v>
      </c>
      <c r="L640">
        <f>IF(EXACT(VLOOKUP(L$1,Variables!$B$6:$C$32, 2, FALSE), "Yes"), LOOKUP($A640,Collections!$A:$A,Collections!H:H), 0)</f>
        <v>0</v>
      </c>
      <c r="M640">
        <f>IF(EXACT(VLOOKUP(M$1,Variables!$B$6:$C$32, 2, FALSE), "Yes"), LOOKUP($A640,Collections!$A:$A,Collections!I:I), 0)</f>
        <v>0</v>
      </c>
      <c r="N640">
        <f>IF(EXACT(VLOOKUP(N$1,Variables!$B$6:$C$32, 2, FALSE), "Yes"), LOOKUP($A640,Collections!$A:$A,Collections!J:J), 0)</f>
        <v>0</v>
      </c>
      <c r="O640">
        <f>IF(EXACT(VLOOKUP(O$1,Variables!$B$6:$C$32, 2, FALSE), "Yes"), LOOKUP($A640,Collections!$A:$A,Collections!K:K), 0)</f>
        <v>0</v>
      </c>
      <c r="P640">
        <f>IF(EXACT(VLOOKUP(P$1,Variables!$B$6:$C$32, 2, FALSE), "Yes"), LOOKUP($A640,Collections!$A:$A,Collections!L:L), 0)</f>
        <v>0</v>
      </c>
      <c r="Q640">
        <f>IF(EXACT(VLOOKUP(Q$1,Variables!$B$6:$C$32, 2, FALSE), "Yes"), LOOKUP($A640,Collections!$A:$A,Collections!M:M), 0)</f>
        <v>0</v>
      </c>
      <c r="R640">
        <f>IF(EXACT(VLOOKUP(R$1,Variables!$B$6:$C$32, 2, FALSE), "Yes"), LOOKUP($A640,Collections!$A:$A,Collections!N:N), 0)</f>
        <v>0</v>
      </c>
      <c r="S640">
        <f>IF(EXACT(VLOOKUP(S$1,Variables!$B$6:$C$32, 2, FALSE), "Yes"), LOOKUP($A640,Collections!$A:$A,Collections!O:O), 0)</f>
        <v>0</v>
      </c>
      <c r="T640">
        <f>IF(EXACT(VLOOKUP(T$1,Variables!$B$6:$C$32, 2, FALSE), "Yes"), LOOKUP($A640,Collections!$A:$A,Collections!P:P), 0)</f>
        <v>0</v>
      </c>
      <c r="U640">
        <f>IF(EXACT(VLOOKUP(U$1,Variables!$B$6:$C$32, 2, FALSE), "Yes"), LOOKUP($A640,Collections!$A:$A,Collections!Q:Q), 0)</f>
        <v>0</v>
      </c>
      <c r="V640">
        <f>IF(EXACT(VLOOKUP(V$1,Variables!$B$6:$C$32, 2, FALSE), "Yes"), LOOKUP($A640,Collections!$A:$A,Collections!R:R), 0)</f>
        <v>0</v>
      </c>
      <c r="W640">
        <f>IF(EXACT(VLOOKUP(W$1,Variables!$B$6:$C$32, 2, FALSE), "Yes"), LOOKUP($A640,Collections!$A:$A,Collections!S:S), 0)</f>
        <v>0</v>
      </c>
      <c r="X640">
        <f>IF(EXACT(VLOOKUP(X$1,Variables!$B$6:$C$32, 2, FALSE), "Yes"), LOOKUP($A640,Collections!$A:$A,Collections!T:T), 0)</f>
        <v>0</v>
      </c>
      <c r="Y640">
        <f>IF(EXACT(VLOOKUP(Y$1,Variables!$B$6:$C$32, 2, FALSE), "Yes"), LOOKUP($A640,Collections!$A:$A,Collections!U:U), 0)</f>
        <v>0</v>
      </c>
      <c r="Z640">
        <f>IF(EXACT(VLOOKUP(Z$1,Variables!$B$6:$C$32, 2, FALSE), "Yes"), LOOKUP($A640,Collections!$A:$A,Collections!V:V), 0)</f>
        <v>0</v>
      </c>
      <c r="AA640">
        <f>IF(EXACT(VLOOKUP(AA$1,Variables!$B$6:$C$32, 2, FALSE), "Yes"), LOOKUP($A640,Collections!$A:$A,Collections!W:W), 0)</f>
        <v>0</v>
      </c>
      <c r="AB640">
        <f>IF(EXACT(VLOOKUP(AB$1,Variables!$B$6:$C$32, 2, FALSE), "Yes"), LOOKUP($A640,Collections!$A:$A,Collections!X:X), 0)</f>
        <v>0</v>
      </c>
      <c r="AC640">
        <f>IF(EXACT(VLOOKUP(AC$1,Variables!$B$6:$C$32, 2, FALSE), "Yes"), LOOKUP($A640,Collections!$A:$A,Collections!Y:Y), 0)</f>
        <v>0</v>
      </c>
      <c r="AD640">
        <f>IF(EXACT(VLOOKUP(AD$1,Variables!$B$6:$C$32, 2, FALSE), "Yes"), LOOKUP($A640,Collections!$A:$A,Collections!Z:Z), 0)</f>
        <v>0</v>
      </c>
      <c r="AE640">
        <f>IF(EXACT(VLOOKUP(AE$1,Variables!$B$6:$C$32, 2, FALSE), "Yes"), LOOKUP($A640,Collections!$A:$A,Collections!AA:AA), 0)</f>
        <v>0</v>
      </c>
      <c r="AF640">
        <f>IF(EXACT(VLOOKUP(AF$1,Variables!$B$6:$C$32, 2, FALSE), "Yes"), LOOKUP($A640,Collections!$A:$A,Collections!AB:AB), 0)</f>
        <v>0</v>
      </c>
      <c r="AG640" t="str">
        <f t="shared" si="9"/>
        <v>Yes</v>
      </c>
      <c r="AH640">
        <f>IF(D640&gt;=Variables!$C$1,1,0)</f>
        <v>1</v>
      </c>
      <c r="AI640">
        <f>IF(E640&gt;=Variables!$C$1,1,0)</f>
        <v>1</v>
      </c>
    </row>
    <row r="641" spans="1:35" x14ac:dyDescent="0.2">
      <c r="A641" s="25" t="s">
        <v>2246</v>
      </c>
      <c r="B641" s="2" t="s">
        <v>1565</v>
      </c>
      <c r="C641">
        <f>IF(ISNA(VLOOKUP(A641,Images!A:C,3,FALSE)), 0, VLOOKUP(A641,Images!A:C,3,FALSE))/IF(ISNA(VLOOKUP(A641,Images!A:C,2,FALSE)), 1,VLOOKUP(A641,Images!A:C,2,FALSE))</f>
        <v>1.2484394506866417E-3</v>
      </c>
      <c r="D641">
        <f>IF(NOT(ISNA(VLOOKUP(A641,Harvard!B:E,4,FALSE))), VLOOKUP(A641,Harvard!B:E,4,FALSE), 0)</f>
        <v>0</v>
      </c>
      <c r="E641">
        <f>IF(NOT(ISNA(VLOOKUP(A641,UC!B:D, 3, FALSE))),VLOOKUP(A641,UC!B:D, 2, FALSE)/VLOOKUP(A641, UC!B:D, 3, FALSE), 0)</f>
        <v>0.78947368421052633</v>
      </c>
      <c r="F641">
        <f>IF(EXACT(VLOOKUP(F$1,Variables!$B$6:$C$32, 2, FALSE), "Yes"), LOOKUP($A641,Collections!$A:$A,Collections!B:B), 0)</f>
        <v>0</v>
      </c>
      <c r="G641">
        <f>IF(EXACT(VLOOKUP(G$1,Variables!$B$6:$C$32, 2, FALSE), "Yes"), LOOKUP($A641,Collections!$A:$A,Collections!C:C), 0)</f>
        <v>0</v>
      </c>
      <c r="H641">
        <f>IF(EXACT(VLOOKUP(H$1,Variables!$B$6:$C$32, 2, FALSE), "Yes"), LOOKUP($A641,Collections!$A:$A,Collections!D:D), 0)</f>
        <v>0</v>
      </c>
      <c r="I641">
        <f>IF(EXACT(VLOOKUP(I$1,Variables!$B$6:$C$32, 2, FALSE), "Yes"), LOOKUP($A641,Collections!$A:$A,Collections!E:E), 0)</f>
        <v>0</v>
      </c>
      <c r="J641">
        <f>IF(EXACT(VLOOKUP(J$1,Variables!$B$6:$C$32, 2, FALSE), "Yes"), LOOKUP($A641,Collections!$A:$A,Collections!F:F), 0)</f>
        <v>0</v>
      </c>
      <c r="K641">
        <f>IF(EXACT(VLOOKUP(K$1,Variables!$B$6:$C$32, 2, FALSE), "Yes"), LOOKUP($A641,Collections!$A:$A,Collections!G:G), 0)</f>
        <v>1</v>
      </c>
      <c r="L641">
        <f>IF(EXACT(VLOOKUP(L$1,Variables!$B$6:$C$32, 2, FALSE), "Yes"), LOOKUP($A641,Collections!$A:$A,Collections!H:H), 0)</f>
        <v>0</v>
      </c>
      <c r="M641">
        <f>IF(EXACT(VLOOKUP(M$1,Variables!$B$6:$C$32, 2, FALSE), "Yes"), LOOKUP($A641,Collections!$A:$A,Collections!I:I), 0)</f>
        <v>0</v>
      </c>
      <c r="N641">
        <f>IF(EXACT(VLOOKUP(N$1,Variables!$B$6:$C$32, 2, FALSE), "Yes"), LOOKUP($A641,Collections!$A:$A,Collections!J:J), 0)</f>
        <v>0</v>
      </c>
      <c r="O641">
        <f>IF(EXACT(VLOOKUP(O$1,Variables!$B$6:$C$32, 2, FALSE), "Yes"), LOOKUP($A641,Collections!$A:$A,Collections!K:K), 0)</f>
        <v>0</v>
      </c>
      <c r="P641">
        <f>IF(EXACT(VLOOKUP(P$1,Variables!$B$6:$C$32, 2, FALSE), "Yes"), LOOKUP($A641,Collections!$A:$A,Collections!L:L), 0)</f>
        <v>0</v>
      </c>
      <c r="Q641">
        <f>IF(EXACT(VLOOKUP(Q$1,Variables!$B$6:$C$32, 2, FALSE), "Yes"), LOOKUP($A641,Collections!$A:$A,Collections!M:M), 0)</f>
        <v>0</v>
      </c>
      <c r="R641">
        <f>IF(EXACT(VLOOKUP(R$1,Variables!$B$6:$C$32, 2, FALSE), "Yes"), LOOKUP($A641,Collections!$A:$A,Collections!N:N), 0)</f>
        <v>0</v>
      </c>
      <c r="S641">
        <f>IF(EXACT(VLOOKUP(S$1,Variables!$B$6:$C$32, 2, FALSE), "Yes"), LOOKUP($A641,Collections!$A:$A,Collections!O:O), 0)</f>
        <v>0</v>
      </c>
      <c r="T641">
        <f>IF(EXACT(VLOOKUP(T$1,Variables!$B$6:$C$32, 2, FALSE), "Yes"), LOOKUP($A641,Collections!$A:$A,Collections!P:P), 0)</f>
        <v>0</v>
      </c>
      <c r="U641">
        <f>IF(EXACT(VLOOKUP(U$1,Variables!$B$6:$C$32, 2, FALSE), "Yes"), LOOKUP($A641,Collections!$A:$A,Collections!Q:Q), 0)</f>
        <v>0</v>
      </c>
      <c r="V641">
        <f>IF(EXACT(VLOOKUP(V$1,Variables!$B$6:$C$32, 2, FALSE), "Yes"), LOOKUP($A641,Collections!$A:$A,Collections!R:R), 0)</f>
        <v>0</v>
      </c>
      <c r="W641">
        <f>IF(EXACT(VLOOKUP(W$1,Variables!$B$6:$C$32, 2, FALSE), "Yes"), LOOKUP($A641,Collections!$A:$A,Collections!S:S), 0)</f>
        <v>0</v>
      </c>
      <c r="X641">
        <f>IF(EXACT(VLOOKUP(X$1,Variables!$B$6:$C$32, 2, FALSE), "Yes"), LOOKUP($A641,Collections!$A:$A,Collections!T:T), 0)</f>
        <v>0</v>
      </c>
      <c r="Y641">
        <f>IF(EXACT(VLOOKUP(Y$1,Variables!$B$6:$C$32, 2, FALSE), "Yes"), LOOKUP($A641,Collections!$A:$A,Collections!U:U), 0)</f>
        <v>0</v>
      </c>
      <c r="Z641">
        <f>IF(EXACT(VLOOKUP(Z$1,Variables!$B$6:$C$32, 2, FALSE), "Yes"), LOOKUP($A641,Collections!$A:$A,Collections!V:V), 0)</f>
        <v>0</v>
      </c>
      <c r="AA641">
        <f>IF(EXACT(VLOOKUP(AA$1,Variables!$B$6:$C$32, 2, FALSE), "Yes"), LOOKUP($A641,Collections!$A:$A,Collections!W:W), 0)</f>
        <v>0</v>
      </c>
      <c r="AB641">
        <f>IF(EXACT(VLOOKUP(AB$1,Variables!$B$6:$C$32, 2, FALSE), "Yes"), LOOKUP($A641,Collections!$A:$A,Collections!X:X), 0)</f>
        <v>0</v>
      </c>
      <c r="AC641">
        <f>IF(EXACT(VLOOKUP(AC$1,Variables!$B$6:$C$32, 2, FALSE), "Yes"), LOOKUP($A641,Collections!$A:$A,Collections!Y:Y), 0)</f>
        <v>0</v>
      </c>
      <c r="AD641">
        <f>IF(EXACT(VLOOKUP(AD$1,Variables!$B$6:$C$32, 2, FALSE), "Yes"), LOOKUP($A641,Collections!$A:$A,Collections!Z:Z), 0)</f>
        <v>0</v>
      </c>
      <c r="AE641">
        <f>IF(EXACT(VLOOKUP(AE$1,Variables!$B$6:$C$32, 2, FALSE), "Yes"), LOOKUP($A641,Collections!$A:$A,Collections!AA:AA), 0)</f>
        <v>0</v>
      </c>
      <c r="AF641">
        <f>IF(EXACT(VLOOKUP(AF$1,Variables!$B$6:$C$32, 2, FALSE), "Yes"), LOOKUP($A641,Collections!$A:$A,Collections!AB:AB), 0)</f>
        <v>0</v>
      </c>
      <c r="AG641" t="str">
        <f t="shared" si="9"/>
        <v>Yes</v>
      </c>
      <c r="AH641">
        <f>IF(D641&gt;=Variables!$C$1,1,0)</f>
        <v>0</v>
      </c>
      <c r="AI641">
        <f>IF(E641&gt;=Variables!$C$1,1,0)</f>
        <v>0</v>
      </c>
    </row>
    <row r="642" spans="1:35" x14ac:dyDescent="0.2">
      <c r="A642" s="25">
        <v>4412060</v>
      </c>
      <c r="B642" s="2" t="s">
        <v>409</v>
      </c>
      <c r="C642">
        <f>IF(ISNA(VLOOKUP(A642,Images!A:C,3,FALSE)), 0, VLOOKUP(A642,Images!A:C,3,FALSE))/IF(ISNA(VLOOKUP(A642,Images!A:C,2,FALSE)), 1,VLOOKUP(A642,Images!A:C,2,FALSE))</f>
        <v>0</v>
      </c>
      <c r="D642">
        <f>IF(NOT(ISNA(VLOOKUP(A642,Harvard!B:E,4,FALSE))), VLOOKUP(A642,Harvard!B:E,4,FALSE), 0)</f>
        <v>0</v>
      </c>
      <c r="E642">
        <f>IF(NOT(ISNA(VLOOKUP(A642,UC!B:D, 3, FALSE))),VLOOKUP(A642,UC!B:D, 2, FALSE)/VLOOKUP(A642, UC!B:D, 3, FALSE), 0)</f>
        <v>1</v>
      </c>
      <c r="F642">
        <f>IF(EXACT(VLOOKUP(F$1,Variables!$B$6:$C$32, 2, FALSE), "Yes"), LOOKUP($A642,Collections!$A:$A,Collections!B:B), 0)</f>
        <v>0</v>
      </c>
      <c r="G642">
        <f>IF(EXACT(VLOOKUP(G$1,Variables!$B$6:$C$32, 2, FALSE), "Yes"), LOOKUP($A642,Collections!$A:$A,Collections!C:C), 0)</f>
        <v>0</v>
      </c>
      <c r="H642">
        <f>IF(EXACT(VLOOKUP(H$1,Variables!$B$6:$C$32, 2, FALSE), "Yes"), LOOKUP($A642,Collections!$A:$A,Collections!D:D), 0)</f>
        <v>0</v>
      </c>
      <c r="I642">
        <f>IF(EXACT(VLOOKUP(I$1,Variables!$B$6:$C$32, 2, FALSE), "Yes"), LOOKUP($A642,Collections!$A:$A,Collections!E:E), 0)</f>
        <v>0</v>
      </c>
      <c r="J642">
        <f>IF(EXACT(VLOOKUP(J$1,Variables!$B$6:$C$32, 2, FALSE), "Yes"), LOOKUP($A642,Collections!$A:$A,Collections!F:F), 0)</f>
        <v>0</v>
      </c>
      <c r="K642">
        <f>IF(EXACT(VLOOKUP(K$1,Variables!$B$6:$C$32, 2, FALSE), "Yes"), LOOKUP($A642,Collections!$A:$A,Collections!G:G), 0)</f>
        <v>1</v>
      </c>
      <c r="L642">
        <f>IF(EXACT(VLOOKUP(L$1,Variables!$B$6:$C$32, 2, FALSE), "Yes"), LOOKUP($A642,Collections!$A:$A,Collections!H:H), 0)</f>
        <v>0</v>
      </c>
      <c r="M642">
        <f>IF(EXACT(VLOOKUP(M$1,Variables!$B$6:$C$32, 2, FALSE), "Yes"), LOOKUP($A642,Collections!$A:$A,Collections!I:I), 0)</f>
        <v>0</v>
      </c>
      <c r="N642">
        <f>IF(EXACT(VLOOKUP(N$1,Variables!$B$6:$C$32, 2, FALSE), "Yes"), LOOKUP($A642,Collections!$A:$A,Collections!J:J), 0)</f>
        <v>0</v>
      </c>
      <c r="O642">
        <f>IF(EXACT(VLOOKUP(O$1,Variables!$B$6:$C$32, 2, FALSE), "Yes"), LOOKUP($A642,Collections!$A:$A,Collections!K:K), 0)</f>
        <v>0</v>
      </c>
      <c r="P642">
        <f>IF(EXACT(VLOOKUP(P$1,Variables!$B$6:$C$32, 2, FALSE), "Yes"), LOOKUP($A642,Collections!$A:$A,Collections!L:L), 0)</f>
        <v>0</v>
      </c>
      <c r="Q642">
        <f>IF(EXACT(VLOOKUP(Q$1,Variables!$B$6:$C$32, 2, FALSE), "Yes"), LOOKUP($A642,Collections!$A:$A,Collections!M:M), 0)</f>
        <v>0</v>
      </c>
      <c r="R642">
        <f>IF(EXACT(VLOOKUP(R$1,Variables!$B$6:$C$32, 2, FALSE), "Yes"), LOOKUP($A642,Collections!$A:$A,Collections!N:N), 0)</f>
        <v>0</v>
      </c>
      <c r="S642">
        <f>IF(EXACT(VLOOKUP(S$1,Variables!$B$6:$C$32, 2, FALSE), "Yes"), LOOKUP($A642,Collections!$A:$A,Collections!O:O), 0)</f>
        <v>0</v>
      </c>
      <c r="T642">
        <f>IF(EXACT(VLOOKUP(T$1,Variables!$B$6:$C$32, 2, FALSE), "Yes"), LOOKUP($A642,Collections!$A:$A,Collections!P:P), 0)</f>
        <v>0</v>
      </c>
      <c r="U642">
        <f>IF(EXACT(VLOOKUP(U$1,Variables!$B$6:$C$32, 2, FALSE), "Yes"), LOOKUP($A642,Collections!$A:$A,Collections!Q:Q), 0)</f>
        <v>0</v>
      </c>
      <c r="V642">
        <f>IF(EXACT(VLOOKUP(V$1,Variables!$B$6:$C$32, 2, FALSE), "Yes"), LOOKUP($A642,Collections!$A:$A,Collections!R:R), 0)</f>
        <v>0</v>
      </c>
      <c r="W642">
        <f>IF(EXACT(VLOOKUP(W$1,Variables!$B$6:$C$32, 2, FALSE), "Yes"), LOOKUP($A642,Collections!$A:$A,Collections!S:S), 0)</f>
        <v>0</v>
      </c>
      <c r="X642">
        <f>IF(EXACT(VLOOKUP(X$1,Variables!$B$6:$C$32, 2, FALSE), "Yes"), LOOKUP($A642,Collections!$A:$A,Collections!T:T), 0)</f>
        <v>0</v>
      </c>
      <c r="Y642">
        <f>IF(EXACT(VLOOKUP(Y$1,Variables!$B$6:$C$32, 2, FALSE), "Yes"), LOOKUP($A642,Collections!$A:$A,Collections!U:U), 0)</f>
        <v>0</v>
      </c>
      <c r="Z642">
        <f>IF(EXACT(VLOOKUP(Z$1,Variables!$B$6:$C$32, 2, FALSE), "Yes"), LOOKUP($A642,Collections!$A:$A,Collections!V:V), 0)</f>
        <v>0</v>
      </c>
      <c r="AA642">
        <f>IF(EXACT(VLOOKUP(AA$1,Variables!$B$6:$C$32, 2, FALSE), "Yes"), LOOKUP($A642,Collections!$A:$A,Collections!W:W), 0)</f>
        <v>0</v>
      </c>
      <c r="AB642">
        <f>IF(EXACT(VLOOKUP(AB$1,Variables!$B$6:$C$32, 2, FALSE), "Yes"), LOOKUP($A642,Collections!$A:$A,Collections!X:X), 0)</f>
        <v>0</v>
      </c>
      <c r="AC642">
        <f>IF(EXACT(VLOOKUP(AC$1,Variables!$B$6:$C$32, 2, FALSE), "Yes"), LOOKUP($A642,Collections!$A:$A,Collections!Y:Y), 0)</f>
        <v>0</v>
      </c>
      <c r="AD642">
        <f>IF(EXACT(VLOOKUP(AD$1,Variables!$B$6:$C$32, 2, FALSE), "Yes"), LOOKUP($A642,Collections!$A:$A,Collections!Z:Z), 0)</f>
        <v>0</v>
      </c>
      <c r="AE642">
        <f>IF(EXACT(VLOOKUP(AE$1,Variables!$B$6:$C$32, 2, FALSE), "Yes"), LOOKUP($A642,Collections!$A:$A,Collections!AA:AA), 0)</f>
        <v>0</v>
      </c>
      <c r="AF642">
        <f>IF(EXACT(VLOOKUP(AF$1,Variables!$B$6:$C$32, 2, FALSE), "Yes"), LOOKUP($A642,Collections!$A:$A,Collections!AB:AB), 0)</f>
        <v>0</v>
      </c>
      <c r="AG642" t="str">
        <f t="shared" ref="AG642:AG705" si="10">IF(OR(F642:AF642),"Yes","No")</f>
        <v>Yes</v>
      </c>
      <c r="AH642">
        <f>IF(D642&gt;=Variables!$C$1,1,0)</f>
        <v>0</v>
      </c>
      <c r="AI642">
        <f>IF(E642&gt;=Variables!$C$1,1,0)</f>
        <v>1</v>
      </c>
    </row>
    <row r="643" spans="1:35" x14ac:dyDescent="0.2">
      <c r="A643" s="25">
        <v>343774</v>
      </c>
      <c r="B643" s="2" t="s">
        <v>2893</v>
      </c>
      <c r="C643">
        <f>IF(ISNA(VLOOKUP(A643,Images!A:C,3,FALSE)), 0, VLOOKUP(A643,Images!A:C,3,FALSE))/IF(ISNA(VLOOKUP(A643,Images!A:C,2,FALSE)), 1,VLOOKUP(A643,Images!A:C,2,FALSE))</f>
        <v>8.645054031587697E-2</v>
      </c>
      <c r="D643">
        <f>IF(NOT(ISNA(VLOOKUP(A643,Harvard!B:E,4,FALSE))), VLOOKUP(A643,Harvard!B:E,4,FALSE), 0)</f>
        <v>0</v>
      </c>
      <c r="E643">
        <f>IF(NOT(ISNA(VLOOKUP(A643,UC!B:D, 3, FALSE))),VLOOKUP(A643,UC!B:D, 2, FALSE)/VLOOKUP(A643, UC!B:D, 3, FALSE), 0)</f>
        <v>0</v>
      </c>
      <c r="F643">
        <f>IF(EXACT(VLOOKUP(F$1,Variables!$B$6:$C$32, 2, FALSE), "Yes"), LOOKUP($A643,Collections!$A:$A,Collections!B:B), 0)</f>
        <v>0</v>
      </c>
      <c r="G643">
        <f>IF(EXACT(VLOOKUP(G$1,Variables!$B$6:$C$32, 2, FALSE), "Yes"), LOOKUP($A643,Collections!$A:$A,Collections!C:C), 0)</f>
        <v>0</v>
      </c>
      <c r="H643">
        <f>IF(EXACT(VLOOKUP(H$1,Variables!$B$6:$C$32, 2, FALSE), "Yes"), LOOKUP($A643,Collections!$A:$A,Collections!D:D), 0)</f>
        <v>0</v>
      </c>
      <c r="I643">
        <f>IF(EXACT(VLOOKUP(I$1,Variables!$B$6:$C$32, 2, FALSE), "Yes"), LOOKUP($A643,Collections!$A:$A,Collections!E:E), 0)</f>
        <v>0</v>
      </c>
      <c r="J643">
        <f>IF(EXACT(VLOOKUP(J$1,Variables!$B$6:$C$32, 2, FALSE), "Yes"), LOOKUP($A643,Collections!$A:$A,Collections!F:F), 0)</f>
        <v>0</v>
      </c>
      <c r="K643">
        <f>IF(EXACT(VLOOKUP(K$1,Variables!$B$6:$C$32, 2, FALSE), "Yes"), LOOKUP($A643,Collections!$A:$A,Collections!G:G), 0)</f>
        <v>0</v>
      </c>
      <c r="L643">
        <f>IF(EXACT(VLOOKUP(L$1,Variables!$B$6:$C$32, 2, FALSE), "Yes"), LOOKUP($A643,Collections!$A:$A,Collections!H:H), 0)</f>
        <v>0</v>
      </c>
      <c r="M643">
        <f>IF(EXACT(VLOOKUP(M$1,Variables!$B$6:$C$32, 2, FALSE), "Yes"), LOOKUP($A643,Collections!$A:$A,Collections!I:I), 0)</f>
        <v>0</v>
      </c>
      <c r="N643">
        <f>IF(EXACT(VLOOKUP(N$1,Variables!$B$6:$C$32, 2, FALSE), "Yes"), LOOKUP($A643,Collections!$A:$A,Collections!J:J), 0)</f>
        <v>0</v>
      </c>
      <c r="O643">
        <f>IF(EXACT(VLOOKUP(O$1,Variables!$B$6:$C$32, 2, FALSE), "Yes"), LOOKUP($A643,Collections!$A:$A,Collections!K:K), 0)</f>
        <v>0</v>
      </c>
      <c r="P643">
        <f>IF(EXACT(VLOOKUP(P$1,Variables!$B$6:$C$32, 2, FALSE), "Yes"), LOOKUP($A643,Collections!$A:$A,Collections!L:L), 0)</f>
        <v>0</v>
      </c>
      <c r="Q643">
        <f>IF(EXACT(VLOOKUP(Q$1,Variables!$B$6:$C$32, 2, FALSE), "Yes"), LOOKUP($A643,Collections!$A:$A,Collections!M:M), 0)</f>
        <v>0</v>
      </c>
      <c r="R643">
        <f>IF(EXACT(VLOOKUP(R$1,Variables!$B$6:$C$32, 2, FALSE), "Yes"), LOOKUP($A643,Collections!$A:$A,Collections!N:N), 0)</f>
        <v>0</v>
      </c>
      <c r="S643">
        <f>IF(EXACT(VLOOKUP(S$1,Variables!$B$6:$C$32, 2, FALSE), "Yes"), LOOKUP($A643,Collections!$A:$A,Collections!O:O), 0)</f>
        <v>0</v>
      </c>
      <c r="T643">
        <f>IF(EXACT(VLOOKUP(T$1,Variables!$B$6:$C$32, 2, FALSE), "Yes"), LOOKUP($A643,Collections!$A:$A,Collections!P:P), 0)</f>
        <v>0</v>
      </c>
      <c r="U643">
        <f>IF(EXACT(VLOOKUP(U$1,Variables!$B$6:$C$32, 2, FALSE), "Yes"), LOOKUP($A643,Collections!$A:$A,Collections!Q:Q), 0)</f>
        <v>0</v>
      </c>
      <c r="V643">
        <f>IF(EXACT(VLOOKUP(V$1,Variables!$B$6:$C$32, 2, FALSE), "Yes"), LOOKUP($A643,Collections!$A:$A,Collections!R:R), 0)</f>
        <v>0</v>
      </c>
      <c r="W643">
        <f>IF(EXACT(VLOOKUP(W$1,Variables!$B$6:$C$32, 2, FALSE), "Yes"), LOOKUP($A643,Collections!$A:$A,Collections!S:S), 0)</f>
        <v>0</v>
      </c>
      <c r="X643">
        <f>IF(EXACT(VLOOKUP(X$1,Variables!$B$6:$C$32, 2, FALSE), "Yes"), LOOKUP($A643,Collections!$A:$A,Collections!T:T), 0)</f>
        <v>0</v>
      </c>
      <c r="Y643">
        <f>IF(EXACT(VLOOKUP(Y$1,Variables!$B$6:$C$32, 2, FALSE), "Yes"), LOOKUP($A643,Collections!$A:$A,Collections!U:U), 0)</f>
        <v>0</v>
      </c>
      <c r="Z643">
        <f>IF(EXACT(VLOOKUP(Z$1,Variables!$B$6:$C$32, 2, FALSE), "Yes"), LOOKUP($A643,Collections!$A:$A,Collections!V:V), 0)</f>
        <v>0</v>
      </c>
      <c r="AA643">
        <f>IF(EXACT(VLOOKUP(AA$1,Variables!$B$6:$C$32, 2, FALSE), "Yes"), LOOKUP($A643,Collections!$A:$A,Collections!W:W), 0)</f>
        <v>0</v>
      </c>
      <c r="AB643">
        <f>IF(EXACT(VLOOKUP(AB$1,Variables!$B$6:$C$32, 2, FALSE), "Yes"), LOOKUP($A643,Collections!$A:$A,Collections!X:X), 0)</f>
        <v>0</v>
      </c>
      <c r="AC643">
        <f>IF(EXACT(VLOOKUP(AC$1,Variables!$B$6:$C$32, 2, FALSE), "Yes"), LOOKUP($A643,Collections!$A:$A,Collections!Y:Y), 0)</f>
        <v>0</v>
      </c>
      <c r="AD643">
        <f>IF(EXACT(VLOOKUP(AD$1,Variables!$B$6:$C$32, 2, FALSE), "Yes"), LOOKUP($A643,Collections!$A:$A,Collections!Z:Z), 0)</f>
        <v>0</v>
      </c>
      <c r="AE643">
        <f>IF(EXACT(VLOOKUP(AE$1,Variables!$B$6:$C$32, 2, FALSE), "Yes"), LOOKUP($A643,Collections!$A:$A,Collections!AA:AA), 0)</f>
        <v>0</v>
      </c>
      <c r="AF643">
        <f>IF(EXACT(VLOOKUP(AF$1,Variables!$B$6:$C$32, 2, FALSE), "Yes"), LOOKUP($A643,Collections!$A:$A,Collections!AB:AB), 0)</f>
        <v>0</v>
      </c>
      <c r="AG643" t="str">
        <f t="shared" si="10"/>
        <v>No</v>
      </c>
      <c r="AH643">
        <f>IF(D643&gt;=Variables!$C$1,1,0)</f>
        <v>0</v>
      </c>
      <c r="AI643">
        <f>IF(E643&gt;=Variables!$C$1,1,0)</f>
        <v>0</v>
      </c>
    </row>
    <row r="644" spans="1:35" x14ac:dyDescent="0.2">
      <c r="A644" s="25">
        <v>831204</v>
      </c>
      <c r="B644" s="2" t="s">
        <v>1176</v>
      </c>
      <c r="C644">
        <f>IF(ISNA(VLOOKUP(A644,Images!A:C,3,FALSE)), 0, VLOOKUP(A644,Images!A:C,3,FALSE))/IF(ISNA(VLOOKUP(A644,Images!A:C,2,FALSE)), 1,VLOOKUP(A644,Images!A:C,2,FALSE))</f>
        <v>0.35525467440361058</v>
      </c>
      <c r="D644">
        <f>IF(NOT(ISNA(VLOOKUP(A644,Harvard!B:E,4,FALSE))), VLOOKUP(A644,Harvard!B:E,4,FALSE), 0)</f>
        <v>1</v>
      </c>
      <c r="E644">
        <f>IF(NOT(ISNA(VLOOKUP(A644,UC!B:D, 3, FALSE))),VLOOKUP(A644,UC!B:D, 2, FALSE)/VLOOKUP(A644, UC!B:D, 3, FALSE), 0)</f>
        <v>1</v>
      </c>
      <c r="F644">
        <f>IF(EXACT(VLOOKUP(F$1,Variables!$B$6:$C$32, 2, FALSE), "Yes"), LOOKUP($A644,Collections!$A:$A,Collections!B:B), 0)</f>
        <v>0</v>
      </c>
      <c r="G644">
        <f>IF(EXACT(VLOOKUP(G$1,Variables!$B$6:$C$32, 2, FALSE), "Yes"), LOOKUP($A644,Collections!$A:$A,Collections!C:C), 0)</f>
        <v>0</v>
      </c>
      <c r="H644">
        <f>IF(EXACT(VLOOKUP(H$1,Variables!$B$6:$C$32, 2, FALSE), "Yes"), LOOKUP($A644,Collections!$A:$A,Collections!D:D), 0)</f>
        <v>0</v>
      </c>
      <c r="I644">
        <f>IF(EXACT(VLOOKUP(I$1,Variables!$B$6:$C$32, 2, FALSE), "Yes"), LOOKUP($A644,Collections!$A:$A,Collections!E:E), 0)</f>
        <v>0</v>
      </c>
      <c r="J644">
        <f>IF(EXACT(VLOOKUP(J$1,Variables!$B$6:$C$32, 2, FALSE), "Yes"), LOOKUP($A644,Collections!$A:$A,Collections!F:F), 0)</f>
        <v>0</v>
      </c>
      <c r="K644">
        <f>IF(EXACT(VLOOKUP(K$1,Variables!$B$6:$C$32, 2, FALSE), "Yes"), LOOKUP($A644,Collections!$A:$A,Collections!G:G), 0)</f>
        <v>0</v>
      </c>
      <c r="L644">
        <f>IF(EXACT(VLOOKUP(L$1,Variables!$B$6:$C$32, 2, FALSE), "Yes"), LOOKUP($A644,Collections!$A:$A,Collections!H:H), 0)</f>
        <v>0</v>
      </c>
      <c r="M644">
        <f>IF(EXACT(VLOOKUP(M$1,Variables!$B$6:$C$32, 2, FALSE), "Yes"), LOOKUP($A644,Collections!$A:$A,Collections!I:I), 0)</f>
        <v>1</v>
      </c>
      <c r="N644">
        <f>IF(EXACT(VLOOKUP(N$1,Variables!$B$6:$C$32, 2, FALSE), "Yes"), LOOKUP($A644,Collections!$A:$A,Collections!J:J), 0)</f>
        <v>0</v>
      </c>
      <c r="O644">
        <f>IF(EXACT(VLOOKUP(O$1,Variables!$B$6:$C$32, 2, FALSE), "Yes"), LOOKUP($A644,Collections!$A:$A,Collections!K:K), 0)</f>
        <v>0</v>
      </c>
      <c r="P644">
        <f>IF(EXACT(VLOOKUP(P$1,Variables!$B$6:$C$32, 2, FALSE), "Yes"), LOOKUP($A644,Collections!$A:$A,Collections!L:L), 0)</f>
        <v>0</v>
      </c>
      <c r="Q644">
        <f>IF(EXACT(VLOOKUP(Q$1,Variables!$B$6:$C$32, 2, FALSE), "Yes"), LOOKUP($A644,Collections!$A:$A,Collections!M:M), 0)</f>
        <v>0</v>
      </c>
      <c r="R644">
        <f>IF(EXACT(VLOOKUP(R$1,Variables!$B$6:$C$32, 2, FALSE), "Yes"), LOOKUP($A644,Collections!$A:$A,Collections!N:N), 0)</f>
        <v>0</v>
      </c>
      <c r="S644">
        <f>IF(EXACT(VLOOKUP(S$1,Variables!$B$6:$C$32, 2, FALSE), "Yes"), LOOKUP($A644,Collections!$A:$A,Collections!O:O), 0)</f>
        <v>0</v>
      </c>
      <c r="T644">
        <f>IF(EXACT(VLOOKUP(T$1,Variables!$B$6:$C$32, 2, FALSE), "Yes"), LOOKUP($A644,Collections!$A:$A,Collections!P:P), 0)</f>
        <v>0</v>
      </c>
      <c r="U644">
        <f>IF(EXACT(VLOOKUP(U$1,Variables!$B$6:$C$32, 2, FALSE), "Yes"), LOOKUP($A644,Collections!$A:$A,Collections!Q:Q), 0)</f>
        <v>0</v>
      </c>
      <c r="V644">
        <f>IF(EXACT(VLOOKUP(V$1,Variables!$B$6:$C$32, 2, FALSE), "Yes"), LOOKUP($A644,Collections!$A:$A,Collections!R:R), 0)</f>
        <v>0</v>
      </c>
      <c r="W644">
        <f>IF(EXACT(VLOOKUP(W$1,Variables!$B$6:$C$32, 2, FALSE), "Yes"), LOOKUP($A644,Collections!$A:$A,Collections!S:S), 0)</f>
        <v>0</v>
      </c>
      <c r="X644">
        <f>IF(EXACT(VLOOKUP(X$1,Variables!$B$6:$C$32, 2, FALSE), "Yes"), LOOKUP($A644,Collections!$A:$A,Collections!T:T), 0)</f>
        <v>0</v>
      </c>
      <c r="Y644">
        <f>IF(EXACT(VLOOKUP(Y$1,Variables!$B$6:$C$32, 2, FALSE), "Yes"), LOOKUP($A644,Collections!$A:$A,Collections!U:U), 0)</f>
        <v>0</v>
      </c>
      <c r="Z644">
        <f>IF(EXACT(VLOOKUP(Z$1,Variables!$B$6:$C$32, 2, FALSE), "Yes"), LOOKUP($A644,Collections!$A:$A,Collections!V:V), 0)</f>
        <v>0</v>
      </c>
      <c r="AA644">
        <f>IF(EXACT(VLOOKUP(AA$1,Variables!$B$6:$C$32, 2, FALSE), "Yes"), LOOKUP($A644,Collections!$A:$A,Collections!W:W), 0)</f>
        <v>0</v>
      </c>
      <c r="AB644">
        <f>IF(EXACT(VLOOKUP(AB$1,Variables!$B$6:$C$32, 2, FALSE), "Yes"), LOOKUP($A644,Collections!$A:$A,Collections!X:X), 0)</f>
        <v>0</v>
      </c>
      <c r="AC644">
        <f>IF(EXACT(VLOOKUP(AC$1,Variables!$B$6:$C$32, 2, FALSE), "Yes"), LOOKUP($A644,Collections!$A:$A,Collections!Y:Y), 0)</f>
        <v>0</v>
      </c>
      <c r="AD644">
        <f>IF(EXACT(VLOOKUP(AD$1,Variables!$B$6:$C$32, 2, FALSE), "Yes"), LOOKUP($A644,Collections!$A:$A,Collections!Z:Z), 0)</f>
        <v>0</v>
      </c>
      <c r="AE644">
        <f>IF(EXACT(VLOOKUP(AE$1,Variables!$B$6:$C$32, 2, FALSE), "Yes"), LOOKUP($A644,Collections!$A:$A,Collections!AA:AA), 0)</f>
        <v>0</v>
      </c>
      <c r="AF644">
        <f>IF(EXACT(VLOOKUP(AF$1,Variables!$B$6:$C$32, 2, FALSE), "Yes"), LOOKUP($A644,Collections!$A:$A,Collections!AB:AB), 0)</f>
        <v>0</v>
      </c>
      <c r="AG644" t="str">
        <f t="shared" si="10"/>
        <v>Yes</v>
      </c>
      <c r="AH644">
        <f>IF(D644&gt;=Variables!$C$1,1,0)</f>
        <v>1</v>
      </c>
      <c r="AI644">
        <f>IF(E644&gt;=Variables!$C$1,1,0)</f>
        <v>1</v>
      </c>
    </row>
    <row r="645" spans="1:35" x14ac:dyDescent="0.2">
      <c r="A645" s="25">
        <v>3007839</v>
      </c>
      <c r="B645" s="2" t="s">
        <v>371</v>
      </c>
      <c r="C645">
        <f>IF(ISNA(VLOOKUP(A645,Images!A:C,3,FALSE)), 0, VLOOKUP(A645,Images!A:C,3,FALSE))/IF(ISNA(VLOOKUP(A645,Images!A:C,2,FALSE)), 1,VLOOKUP(A645,Images!A:C,2,FALSE))</f>
        <v>5.717457674160422E-2</v>
      </c>
      <c r="D645">
        <f>IF(NOT(ISNA(VLOOKUP(A645,Harvard!B:E,4,FALSE))), VLOOKUP(A645,Harvard!B:E,4,FALSE), 0)</f>
        <v>1</v>
      </c>
      <c r="E645">
        <f>IF(NOT(ISNA(VLOOKUP(A645,UC!B:D, 3, FALSE))),VLOOKUP(A645,UC!B:D, 2, FALSE)/VLOOKUP(A645, UC!B:D, 3, FALSE), 0)</f>
        <v>0.83132530120481929</v>
      </c>
      <c r="F645">
        <f>IF(EXACT(VLOOKUP(F$1,Variables!$B$6:$C$32, 2, FALSE), "Yes"), LOOKUP($A645,Collections!$A:$A,Collections!B:B), 0)</f>
        <v>0</v>
      </c>
      <c r="G645">
        <f>IF(EXACT(VLOOKUP(G$1,Variables!$B$6:$C$32, 2, FALSE), "Yes"), LOOKUP($A645,Collections!$A:$A,Collections!C:C), 0)</f>
        <v>0</v>
      </c>
      <c r="H645">
        <f>IF(EXACT(VLOOKUP(H$1,Variables!$B$6:$C$32, 2, FALSE), "Yes"), LOOKUP($A645,Collections!$A:$A,Collections!D:D), 0)</f>
        <v>0</v>
      </c>
      <c r="I645">
        <f>IF(EXACT(VLOOKUP(I$1,Variables!$B$6:$C$32, 2, FALSE), "Yes"), LOOKUP($A645,Collections!$A:$A,Collections!E:E), 0)</f>
        <v>0</v>
      </c>
      <c r="J645">
        <f>IF(EXACT(VLOOKUP(J$1,Variables!$B$6:$C$32, 2, FALSE), "Yes"), LOOKUP($A645,Collections!$A:$A,Collections!F:F), 0)</f>
        <v>0</v>
      </c>
      <c r="K645">
        <f>IF(EXACT(VLOOKUP(K$1,Variables!$B$6:$C$32, 2, FALSE), "Yes"), LOOKUP($A645,Collections!$A:$A,Collections!G:G), 0)</f>
        <v>0</v>
      </c>
      <c r="L645">
        <f>IF(EXACT(VLOOKUP(L$1,Variables!$B$6:$C$32, 2, FALSE), "Yes"), LOOKUP($A645,Collections!$A:$A,Collections!H:H), 0)</f>
        <v>1</v>
      </c>
      <c r="M645">
        <f>IF(EXACT(VLOOKUP(M$1,Variables!$B$6:$C$32, 2, FALSE), "Yes"), LOOKUP($A645,Collections!$A:$A,Collections!I:I), 0)</f>
        <v>0</v>
      </c>
      <c r="N645">
        <f>IF(EXACT(VLOOKUP(N$1,Variables!$B$6:$C$32, 2, FALSE), "Yes"), LOOKUP($A645,Collections!$A:$A,Collections!J:J), 0)</f>
        <v>0</v>
      </c>
      <c r="O645">
        <f>IF(EXACT(VLOOKUP(O$1,Variables!$B$6:$C$32, 2, FALSE), "Yes"), LOOKUP($A645,Collections!$A:$A,Collections!K:K), 0)</f>
        <v>0</v>
      </c>
      <c r="P645">
        <f>IF(EXACT(VLOOKUP(P$1,Variables!$B$6:$C$32, 2, FALSE), "Yes"), LOOKUP($A645,Collections!$A:$A,Collections!L:L), 0)</f>
        <v>0</v>
      </c>
      <c r="Q645">
        <f>IF(EXACT(VLOOKUP(Q$1,Variables!$B$6:$C$32, 2, FALSE), "Yes"), LOOKUP($A645,Collections!$A:$A,Collections!M:M), 0)</f>
        <v>0</v>
      </c>
      <c r="R645">
        <f>IF(EXACT(VLOOKUP(R$1,Variables!$B$6:$C$32, 2, FALSE), "Yes"), LOOKUP($A645,Collections!$A:$A,Collections!N:N), 0)</f>
        <v>0</v>
      </c>
      <c r="S645">
        <f>IF(EXACT(VLOOKUP(S$1,Variables!$B$6:$C$32, 2, FALSE), "Yes"), LOOKUP($A645,Collections!$A:$A,Collections!O:O), 0)</f>
        <v>0</v>
      </c>
      <c r="T645">
        <f>IF(EXACT(VLOOKUP(T$1,Variables!$B$6:$C$32, 2, FALSE), "Yes"), LOOKUP($A645,Collections!$A:$A,Collections!P:P), 0)</f>
        <v>0</v>
      </c>
      <c r="U645">
        <f>IF(EXACT(VLOOKUP(U$1,Variables!$B$6:$C$32, 2, FALSE), "Yes"), LOOKUP($A645,Collections!$A:$A,Collections!Q:Q), 0)</f>
        <v>0</v>
      </c>
      <c r="V645">
        <f>IF(EXACT(VLOOKUP(V$1,Variables!$B$6:$C$32, 2, FALSE), "Yes"), LOOKUP($A645,Collections!$A:$A,Collections!R:R), 0)</f>
        <v>0</v>
      </c>
      <c r="W645">
        <f>IF(EXACT(VLOOKUP(W$1,Variables!$B$6:$C$32, 2, FALSE), "Yes"), LOOKUP($A645,Collections!$A:$A,Collections!S:S), 0)</f>
        <v>0</v>
      </c>
      <c r="X645">
        <f>IF(EXACT(VLOOKUP(X$1,Variables!$B$6:$C$32, 2, FALSE), "Yes"), LOOKUP($A645,Collections!$A:$A,Collections!T:T), 0)</f>
        <v>0</v>
      </c>
      <c r="Y645">
        <f>IF(EXACT(VLOOKUP(Y$1,Variables!$B$6:$C$32, 2, FALSE), "Yes"), LOOKUP($A645,Collections!$A:$A,Collections!U:U), 0)</f>
        <v>0</v>
      </c>
      <c r="Z645">
        <f>IF(EXACT(VLOOKUP(Z$1,Variables!$B$6:$C$32, 2, FALSE), "Yes"), LOOKUP($A645,Collections!$A:$A,Collections!V:V), 0)</f>
        <v>0</v>
      </c>
      <c r="AA645">
        <f>IF(EXACT(VLOOKUP(AA$1,Variables!$B$6:$C$32, 2, FALSE), "Yes"), LOOKUP($A645,Collections!$A:$A,Collections!W:W), 0)</f>
        <v>0</v>
      </c>
      <c r="AB645">
        <f>IF(EXACT(VLOOKUP(AB$1,Variables!$B$6:$C$32, 2, FALSE), "Yes"), LOOKUP($A645,Collections!$A:$A,Collections!X:X), 0)</f>
        <v>0</v>
      </c>
      <c r="AC645">
        <f>IF(EXACT(VLOOKUP(AC$1,Variables!$B$6:$C$32, 2, FALSE), "Yes"), LOOKUP($A645,Collections!$A:$A,Collections!Y:Y), 0)</f>
        <v>0</v>
      </c>
      <c r="AD645">
        <f>IF(EXACT(VLOOKUP(AD$1,Variables!$B$6:$C$32, 2, FALSE), "Yes"), LOOKUP($A645,Collections!$A:$A,Collections!Z:Z), 0)</f>
        <v>0</v>
      </c>
      <c r="AE645">
        <f>IF(EXACT(VLOOKUP(AE$1,Variables!$B$6:$C$32, 2, FALSE), "Yes"), LOOKUP($A645,Collections!$A:$A,Collections!AA:AA), 0)</f>
        <v>0</v>
      </c>
      <c r="AF645">
        <f>IF(EXACT(VLOOKUP(AF$1,Variables!$B$6:$C$32, 2, FALSE), "Yes"), LOOKUP($A645,Collections!$A:$A,Collections!AB:AB), 0)</f>
        <v>0</v>
      </c>
      <c r="AG645" t="str">
        <f t="shared" si="10"/>
        <v>Yes</v>
      </c>
      <c r="AH645">
        <f>IF(D645&gt;=Variables!$C$1,1,0)</f>
        <v>1</v>
      </c>
      <c r="AI645">
        <f>IF(E645&gt;=Variables!$C$1,1,0)</f>
        <v>0</v>
      </c>
    </row>
    <row r="646" spans="1:35" x14ac:dyDescent="0.2">
      <c r="A646" s="25">
        <v>2750392</v>
      </c>
      <c r="B646" s="2" t="s">
        <v>1178</v>
      </c>
      <c r="C646">
        <f>IF(ISNA(VLOOKUP(A646,Images!A:C,3,FALSE)), 0, VLOOKUP(A646,Images!A:C,3,FALSE))/IF(ISNA(VLOOKUP(A646,Images!A:C,2,FALSE)), 1,VLOOKUP(A646,Images!A:C,2,FALSE))</f>
        <v>1.6348680842349569E-2</v>
      </c>
      <c r="D646">
        <f>IF(NOT(ISNA(VLOOKUP(A646,Harvard!B:E,4,FALSE))), VLOOKUP(A646,Harvard!B:E,4,FALSE), 0)</f>
        <v>0.95830000000000004</v>
      </c>
      <c r="E646">
        <f>IF(NOT(ISNA(VLOOKUP(A646,UC!B:D, 3, FALSE))),VLOOKUP(A646,UC!B:D, 2, FALSE)/VLOOKUP(A646, UC!B:D, 3, FALSE), 0)</f>
        <v>0.73684210526315785</v>
      </c>
      <c r="F646">
        <f>IF(EXACT(VLOOKUP(F$1,Variables!$B$6:$C$32, 2, FALSE), "Yes"), LOOKUP($A646,Collections!$A:$A,Collections!B:B), 0)</f>
        <v>0</v>
      </c>
      <c r="G646">
        <f>IF(EXACT(VLOOKUP(G$1,Variables!$B$6:$C$32, 2, FALSE), "Yes"), LOOKUP($A646,Collections!$A:$A,Collections!C:C), 0)</f>
        <v>0</v>
      </c>
      <c r="H646">
        <f>IF(EXACT(VLOOKUP(H$1,Variables!$B$6:$C$32, 2, FALSE), "Yes"), LOOKUP($A646,Collections!$A:$A,Collections!D:D), 0)</f>
        <v>0</v>
      </c>
      <c r="I646">
        <f>IF(EXACT(VLOOKUP(I$1,Variables!$B$6:$C$32, 2, FALSE), "Yes"), LOOKUP($A646,Collections!$A:$A,Collections!E:E), 0)</f>
        <v>1</v>
      </c>
      <c r="J646">
        <f>IF(EXACT(VLOOKUP(J$1,Variables!$B$6:$C$32, 2, FALSE), "Yes"), LOOKUP($A646,Collections!$A:$A,Collections!F:F), 0)</f>
        <v>0</v>
      </c>
      <c r="K646">
        <f>IF(EXACT(VLOOKUP(K$1,Variables!$B$6:$C$32, 2, FALSE), "Yes"), LOOKUP($A646,Collections!$A:$A,Collections!G:G), 0)</f>
        <v>0</v>
      </c>
      <c r="L646">
        <f>IF(EXACT(VLOOKUP(L$1,Variables!$B$6:$C$32, 2, FALSE), "Yes"), LOOKUP($A646,Collections!$A:$A,Collections!H:H), 0)</f>
        <v>0</v>
      </c>
      <c r="M646">
        <f>IF(EXACT(VLOOKUP(M$1,Variables!$B$6:$C$32, 2, FALSE), "Yes"), LOOKUP($A646,Collections!$A:$A,Collections!I:I), 0)</f>
        <v>0</v>
      </c>
      <c r="N646">
        <f>IF(EXACT(VLOOKUP(N$1,Variables!$B$6:$C$32, 2, FALSE), "Yes"), LOOKUP($A646,Collections!$A:$A,Collections!J:J), 0)</f>
        <v>0</v>
      </c>
      <c r="O646">
        <f>IF(EXACT(VLOOKUP(O$1,Variables!$B$6:$C$32, 2, FALSE), "Yes"), LOOKUP($A646,Collections!$A:$A,Collections!K:K), 0)</f>
        <v>0</v>
      </c>
      <c r="P646">
        <f>IF(EXACT(VLOOKUP(P$1,Variables!$B$6:$C$32, 2, FALSE), "Yes"), LOOKUP($A646,Collections!$A:$A,Collections!L:L), 0)</f>
        <v>0</v>
      </c>
      <c r="Q646">
        <f>IF(EXACT(VLOOKUP(Q$1,Variables!$B$6:$C$32, 2, FALSE), "Yes"), LOOKUP($A646,Collections!$A:$A,Collections!M:M), 0)</f>
        <v>0</v>
      </c>
      <c r="R646">
        <f>IF(EXACT(VLOOKUP(R$1,Variables!$B$6:$C$32, 2, FALSE), "Yes"), LOOKUP($A646,Collections!$A:$A,Collections!N:N), 0)</f>
        <v>0</v>
      </c>
      <c r="S646">
        <f>IF(EXACT(VLOOKUP(S$1,Variables!$B$6:$C$32, 2, FALSE), "Yes"), LOOKUP($A646,Collections!$A:$A,Collections!O:O), 0)</f>
        <v>0</v>
      </c>
      <c r="T646">
        <f>IF(EXACT(VLOOKUP(T$1,Variables!$B$6:$C$32, 2, FALSE), "Yes"), LOOKUP($A646,Collections!$A:$A,Collections!P:P), 0)</f>
        <v>0</v>
      </c>
      <c r="U646">
        <f>IF(EXACT(VLOOKUP(U$1,Variables!$B$6:$C$32, 2, FALSE), "Yes"), LOOKUP($A646,Collections!$A:$A,Collections!Q:Q), 0)</f>
        <v>0</v>
      </c>
      <c r="V646">
        <f>IF(EXACT(VLOOKUP(V$1,Variables!$B$6:$C$32, 2, FALSE), "Yes"), LOOKUP($A646,Collections!$A:$A,Collections!R:R), 0)</f>
        <v>0</v>
      </c>
      <c r="W646">
        <f>IF(EXACT(VLOOKUP(W$1,Variables!$B$6:$C$32, 2, FALSE), "Yes"), LOOKUP($A646,Collections!$A:$A,Collections!S:S), 0)</f>
        <v>0</v>
      </c>
      <c r="X646">
        <f>IF(EXACT(VLOOKUP(X$1,Variables!$B$6:$C$32, 2, FALSE), "Yes"), LOOKUP($A646,Collections!$A:$A,Collections!T:T), 0)</f>
        <v>0</v>
      </c>
      <c r="Y646">
        <f>IF(EXACT(VLOOKUP(Y$1,Variables!$B$6:$C$32, 2, FALSE), "Yes"), LOOKUP($A646,Collections!$A:$A,Collections!U:U), 0)</f>
        <v>0</v>
      </c>
      <c r="Z646">
        <f>IF(EXACT(VLOOKUP(Z$1,Variables!$B$6:$C$32, 2, FALSE), "Yes"), LOOKUP($A646,Collections!$A:$A,Collections!V:V), 0)</f>
        <v>0</v>
      </c>
      <c r="AA646">
        <f>IF(EXACT(VLOOKUP(AA$1,Variables!$B$6:$C$32, 2, FALSE), "Yes"), LOOKUP($A646,Collections!$A:$A,Collections!W:W), 0)</f>
        <v>0</v>
      </c>
      <c r="AB646">
        <f>IF(EXACT(VLOOKUP(AB$1,Variables!$B$6:$C$32, 2, FALSE), "Yes"), LOOKUP($A646,Collections!$A:$A,Collections!X:X), 0)</f>
        <v>0</v>
      </c>
      <c r="AC646">
        <f>IF(EXACT(VLOOKUP(AC$1,Variables!$B$6:$C$32, 2, FALSE), "Yes"), LOOKUP($A646,Collections!$A:$A,Collections!Y:Y), 0)</f>
        <v>0</v>
      </c>
      <c r="AD646">
        <f>IF(EXACT(VLOOKUP(AD$1,Variables!$B$6:$C$32, 2, FALSE), "Yes"), LOOKUP($A646,Collections!$A:$A,Collections!Z:Z), 0)</f>
        <v>0</v>
      </c>
      <c r="AE646">
        <f>IF(EXACT(VLOOKUP(AE$1,Variables!$B$6:$C$32, 2, FALSE), "Yes"), LOOKUP($A646,Collections!$A:$A,Collections!AA:AA), 0)</f>
        <v>0</v>
      </c>
      <c r="AF646">
        <f>IF(EXACT(VLOOKUP(AF$1,Variables!$B$6:$C$32, 2, FALSE), "Yes"), LOOKUP($A646,Collections!$A:$A,Collections!AB:AB), 0)</f>
        <v>0</v>
      </c>
      <c r="AG646" t="str">
        <f t="shared" si="10"/>
        <v>Yes</v>
      </c>
      <c r="AH646">
        <f>IF(D646&gt;=Variables!$C$1,1,0)</f>
        <v>1</v>
      </c>
      <c r="AI646">
        <f>IF(E646&gt;=Variables!$C$1,1,0)</f>
        <v>0</v>
      </c>
    </row>
    <row r="647" spans="1:35" x14ac:dyDescent="0.2">
      <c r="A647" s="25">
        <v>1638548</v>
      </c>
      <c r="B647" s="2" t="s">
        <v>1179</v>
      </c>
      <c r="C647">
        <f>IF(ISNA(VLOOKUP(A647,Images!A:C,3,FALSE)), 0, VLOOKUP(A647,Images!A:C,3,FALSE))/IF(ISNA(VLOOKUP(A647,Images!A:C,2,FALSE)), 1,VLOOKUP(A647,Images!A:C,2,FALSE))</f>
        <v>1.2419006479481642E-2</v>
      </c>
      <c r="D647">
        <f>IF(NOT(ISNA(VLOOKUP(A647,Harvard!B:E,4,FALSE))), VLOOKUP(A647,Harvard!B:E,4,FALSE), 0)</f>
        <v>0.90600000000000003</v>
      </c>
      <c r="E647">
        <f>IF(NOT(ISNA(VLOOKUP(A647,UC!B:D, 3, FALSE))),VLOOKUP(A647,UC!B:D, 2, FALSE)/VLOOKUP(A647, UC!B:D, 3, FALSE), 0)</f>
        <v>1</v>
      </c>
      <c r="F647">
        <f>IF(EXACT(VLOOKUP(F$1,Variables!$B$6:$C$32, 2, FALSE), "Yes"), LOOKUP($A647,Collections!$A:$A,Collections!B:B), 0)</f>
        <v>0</v>
      </c>
      <c r="G647">
        <f>IF(EXACT(VLOOKUP(G$1,Variables!$B$6:$C$32, 2, FALSE), "Yes"), LOOKUP($A647,Collections!$A:$A,Collections!C:C), 0)</f>
        <v>0</v>
      </c>
      <c r="H647">
        <f>IF(EXACT(VLOOKUP(H$1,Variables!$B$6:$C$32, 2, FALSE), "Yes"), LOOKUP($A647,Collections!$A:$A,Collections!D:D), 0)</f>
        <v>0</v>
      </c>
      <c r="I647">
        <f>IF(EXACT(VLOOKUP(I$1,Variables!$B$6:$C$32, 2, FALSE), "Yes"), LOOKUP($A647,Collections!$A:$A,Collections!E:E), 0)</f>
        <v>0</v>
      </c>
      <c r="J647">
        <f>IF(EXACT(VLOOKUP(J$1,Variables!$B$6:$C$32, 2, FALSE), "Yes"), LOOKUP($A647,Collections!$A:$A,Collections!F:F), 0)</f>
        <v>0</v>
      </c>
      <c r="K647">
        <f>IF(EXACT(VLOOKUP(K$1,Variables!$B$6:$C$32, 2, FALSE), "Yes"), LOOKUP($A647,Collections!$A:$A,Collections!G:G), 0)</f>
        <v>1</v>
      </c>
      <c r="L647">
        <f>IF(EXACT(VLOOKUP(L$1,Variables!$B$6:$C$32, 2, FALSE), "Yes"), LOOKUP($A647,Collections!$A:$A,Collections!H:H), 0)</f>
        <v>0</v>
      </c>
      <c r="M647">
        <f>IF(EXACT(VLOOKUP(M$1,Variables!$B$6:$C$32, 2, FALSE), "Yes"), LOOKUP($A647,Collections!$A:$A,Collections!I:I), 0)</f>
        <v>0</v>
      </c>
      <c r="N647">
        <f>IF(EXACT(VLOOKUP(N$1,Variables!$B$6:$C$32, 2, FALSE), "Yes"), LOOKUP($A647,Collections!$A:$A,Collections!J:J), 0)</f>
        <v>0</v>
      </c>
      <c r="O647">
        <f>IF(EXACT(VLOOKUP(O$1,Variables!$B$6:$C$32, 2, FALSE), "Yes"), LOOKUP($A647,Collections!$A:$A,Collections!K:K), 0)</f>
        <v>0</v>
      </c>
      <c r="P647">
        <f>IF(EXACT(VLOOKUP(P$1,Variables!$B$6:$C$32, 2, FALSE), "Yes"), LOOKUP($A647,Collections!$A:$A,Collections!L:L), 0)</f>
        <v>0</v>
      </c>
      <c r="Q647">
        <f>IF(EXACT(VLOOKUP(Q$1,Variables!$B$6:$C$32, 2, FALSE), "Yes"), LOOKUP($A647,Collections!$A:$A,Collections!M:M), 0)</f>
        <v>0</v>
      </c>
      <c r="R647">
        <f>IF(EXACT(VLOOKUP(R$1,Variables!$B$6:$C$32, 2, FALSE), "Yes"), LOOKUP($A647,Collections!$A:$A,Collections!N:N), 0)</f>
        <v>0</v>
      </c>
      <c r="S647">
        <f>IF(EXACT(VLOOKUP(S$1,Variables!$B$6:$C$32, 2, FALSE), "Yes"), LOOKUP($A647,Collections!$A:$A,Collections!O:O), 0)</f>
        <v>0</v>
      </c>
      <c r="T647">
        <f>IF(EXACT(VLOOKUP(T$1,Variables!$B$6:$C$32, 2, FALSE), "Yes"), LOOKUP($A647,Collections!$A:$A,Collections!P:P), 0)</f>
        <v>0</v>
      </c>
      <c r="U647">
        <f>IF(EXACT(VLOOKUP(U$1,Variables!$B$6:$C$32, 2, FALSE), "Yes"), LOOKUP($A647,Collections!$A:$A,Collections!Q:Q), 0)</f>
        <v>0</v>
      </c>
      <c r="V647">
        <f>IF(EXACT(VLOOKUP(V$1,Variables!$B$6:$C$32, 2, FALSE), "Yes"), LOOKUP($A647,Collections!$A:$A,Collections!R:R), 0)</f>
        <v>0</v>
      </c>
      <c r="W647">
        <f>IF(EXACT(VLOOKUP(W$1,Variables!$B$6:$C$32, 2, FALSE), "Yes"), LOOKUP($A647,Collections!$A:$A,Collections!S:S), 0)</f>
        <v>0</v>
      </c>
      <c r="X647">
        <f>IF(EXACT(VLOOKUP(X$1,Variables!$B$6:$C$32, 2, FALSE), "Yes"), LOOKUP($A647,Collections!$A:$A,Collections!T:T), 0)</f>
        <v>0</v>
      </c>
      <c r="Y647">
        <f>IF(EXACT(VLOOKUP(Y$1,Variables!$B$6:$C$32, 2, FALSE), "Yes"), LOOKUP($A647,Collections!$A:$A,Collections!U:U), 0)</f>
        <v>0</v>
      </c>
      <c r="Z647">
        <f>IF(EXACT(VLOOKUP(Z$1,Variables!$B$6:$C$32, 2, FALSE), "Yes"), LOOKUP($A647,Collections!$A:$A,Collections!V:V), 0)</f>
        <v>0</v>
      </c>
      <c r="AA647">
        <f>IF(EXACT(VLOOKUP(AA$1,Variables!$B$6:$C$32, 2, FALSE), "Yes"), LOOKUP($A647,Collections!$A:$A,Collections!W:W), 0)</f>
        <v>0</v>
      </c>
      <c r="AB647">
        <f>IF(EXACT(VLOOKUP(AB$1,Variables!$B$6:$C$32, 2, FALSE), "Yes"), LOOKUP($A647,Collections!$A:$A,Collections!X:X), 0)</f>
        <v>0</v>
      </c>
      <c r="AC647">
        <f>IF(EXACT(VLOOKUP(AC$1,Variables!$B$6:$C$32, 2, FALSE), "Yes"), LOOKUP($A647,Collections!$A:$A,Collections!Y:Y), 0)</f>
        <v>0</v>
      </c>
      <c r="AD647">
        <f>IF(EXACT(VLOOKUP(AD$1,Variables!$B$6:$C$32, 2, FALSE), "Yes"), LOOKUP($A647,Collections!$A:$A,Collections!Z:Z), 0)</f>
        <v>0</v>
      </c>
      <c r="AE647">
        <f>IF(EXACT(VLOOKUP(AE$1,Variables!$B$6:$C$32, 2, FALSE), "Yes"), LOOKUP($A647,Collections!$A:$A,Collections!AA:AA), 0)</f>
        <v>0</v>
      </c>
      <c r="AF647">
        <f>IF(EXACT(VLOOKUP(AF$1,Variables!$B$6:$C$32, 2, FALSE), "Yes"), LOOKUP($A647,Collections!$A:$A,Collections!AB:AB), 0)</f>
        <v>0</v>
      </c>
      <c r="AG647" t="str">
        <f t="shared" si="10"/>
        <v>Yes</v>
      </c>
      <c r="AH647">
        <f>IF(D647&gt;=Variables!$C$1,1,0)</f>
        <v>1</v>
      </c>
      <c r="AI647">
        <f>IF(E647&gt;=Variables!$C$1,1,0)</f>
        <v>1</v>
      </c>
    </row>
    <row r="648" spans="1:35" x14ac:dyDescent="0.2">
      <c r="A648" s="25">
        <v>1511807</v>
      </c>
      <c r="B648" s="2" t="s">
        <v>2481</v>
      </c>
      <c r="C648">
        <f>IF(ISNA(VLOOKUP(A648,Images!A:C,3,FALSE)), 0, VLOOKUP(A648,Images!A:C,3,FALSE))/IF(ISNA(VLOOKUP(A648,Images!A:C,2,FALSE)), 1,VLOOKUP(A648,Images!A:C,2,FALSE))</f>
        <v>1.7225747960108794E-2</v>
      </c>
      <c r="D648">
        <f>IF(NOT(ISNA(VLOOKUP(A648,Harvard!B:E,4,FALSE))), VLOOKUP(A648,Harvard!B:E,4,FALSE), 0)</f>
        <v>1</v>
      </c>
      <c r="E648">
        <f>IF(NOT(ISNA(VLOOKUP(A648,UC!B:D, 3, FALSE))),VLOOKUP(A648,UC!B:D, 2, FALSE)/VLOOKUP(A648, UC!B:D, 3, FALSE), 0)</f>
        <v>0</v>
      </c>
      <c r="F648">
        <f>IF(EXACT(VLOOKUP(F$1,Variables!$B$6:$C$32, 2, FALSE), "Yes"), LOOKUP($A648,Collections!$A:$A,Collections!B:B), 0)</f>
        <v>0</v>
      </c>
      <c r="G648">
        <f>IF(EXACT(VLOOKUP(G$1,Variables!$B$6:$C$32, 2, FALSE), "Yes"), LOOKUP($A648,Collections!$A:$A,Collections!C:C), 0)</f>
        <v>0</v>
      </c>
      <c r="H648">
        <f>IF(EXACT(VLOOKUP(H$1,Variables!$B$6:$C$32, 2, FALSE), "Yes"), LOOKUP($A648,Collections!$A:$A,Collections!D:D), 0)</f>
        <v>0</v>
      </c>
      <c r="I648">
        <f>IF(EXACT(VLOOKUP(I$1,Variables!$B$6:$C$32, 2, FALSE), "Yes"), LOOKUP($A648,Collections!$A:$A,Collections!E:E), 0)</f>
        <v>0</v>
      </c>
      <c r="J648">
        <f>IF(EXACT(VLOOKUP(J$1,Variables!$B$6:$C$32, 2, FALSE), "Yes"), LOOKUP($A648,Collections!$A:$A,Collections!F:F), 0)</f>
        <v>0</v>
      </c>
      <c r="K648">
        <f>IF(EXACT(VLOOKUP(K$1,Variables!$B$6:$C$32, 2, FALSE), "Yes"), LOOKUP($A648,Collections!$A:$A,Collections!G:G), 0)</f>
        <v>0</v>
      </c>
      <c r="L648">
        <f>IF(EXACT(VLOOKUP(L$1,Variables!$B$6:$C$32, 2, FALSE), "Yes"), LOOKUP($A648,Collections!$A:$A,Collections!H:H), 0)</f>
        <v>0</v>
      </c>
      <c r="M648">
        <f>IF(EXACT(VLOOKUP(M$1,Variables!$B$6:$C$32, 2, FALSE), "Yes"), LOOKUP($A648,Collections!$A:$A,Collections!I:I), 0)</f>
        <v>0</v>
      </c>
      <c r="N648">
        <f>IF(EXACT(VLOOKUP(N$1,Variables!$B$6:$C$32, 2, FALSE), "Yes"), LOOKUP($A648,Collections!$A:$A,Collections!J:J), 0)</f>
        <v>1</v>
      </c>
      <c r="O648">
        <f>IF(EXACT(VLOOKUP(O$1,Variables!$B$6:$C$32, 2, FALSE), "Yes"), LOOKUP($A648,Collections!$A:$A,Collections!K:K), 0)</f>
        <v>0</v>
      </c>
      <c r="P648">
        <f>IF(EXACT(VLOOKUP(P$1,Variables!$B$6:$C$32, 2, FALSE), "Yes"), LOOKUP($A648,Collections!$A:$A,Collections!L:L), 0)</f>
        <v>0</v>
      </c>
      <c r="Q648">
        <f>IF(EXACT(VLOOKUP(Q$1,Variables!$B$6:$C$32, 2, FALSE), "Yes"), LOOKUP($A648,Collections!$A:$A,Collections!M:M), 0)</f>
        <v>0</v>
      </c>
      <c r="R648">
        <f>IF(EXACT(VLOOKUP(R$1,Variables!$B$6:$C$32, 2, FALSE), "Yes"), LOOKUP($A648,Collections!$A:$A,Collections!N:N), 0)</f>
        <v>0</v>
      </c>
      <c r="S648">
        <f>IF(EXACT(VLOOKUP(S$1,Variables!$B$6:$C$32, 2, FALSE), "Yes"), LOOKUP($A648,Collections!$A:$A,Collections!O:O), 0)</f>
        <v>0</v>
      </c>
      <c r="T648">
        <f>IF(EXACT(VLOOKUP(T$1,Variables!$B$6:$C$32, 2, FALSE), "Yes"), LOOKUP($A648,Collections!$A:$A,Collections!P:P), 0)</f>
        <v>0</v>
      </c>
      <c r="U648">
        <f>IF(EXACT(VLOOKUP(U$1,Variables!$B$6:$C$32, 2, FALSE), "Yes"), LOOKUP($A648,Collections!$A:$A,Collections!Q:Q), 0)</f>
        <v>0</v>
      </c>
      <c r="V648">
        <f>IF(EXACT(VLOOKUP(V$1,Variables!$B$6:$C$32, 2, FALSE), "Yes"), LOOKUP($A648,Collections!$A:$A,Collections!R:R), 0)</f>
        <v>0</v>
      </c>
      <c r="W648">
        <f>IF(EXACT(VLOOKUP(W$1,Variables!$B$6:$C$32, 2, FALSE), "Yes"), LOOKUP($A648,Collections!$A:$A,Collections!S:S), 0)</f>
        <v>0</v>
      </c>
      <c r="X648">
        <f>IF(EXACT(VLOOKUP(X$1,Variables!$B$6:$C$32, 2, FALSE), "Yes"), LOOKUP($A648,Collections!$A:$A,Collections!T:T), 0)</f>
        <v>0</v>
      </c>
      <c r="Y648">
        <f>IF(EXACT(VLOOKUP(Y$1,Variables!$B$6:$C$32, 2, FALSE), "Yes"), LOOKUP($A648,Collections!$A:$A,Collections!U:U), 0)</f>
        <v>0</v>
      </c>
      <c r="Z648">
        <f>IF(EXACT(VLOOKUP(Z$1,Variables!$B$6:$C$32, 2, FALSE), "Yes"), LOOKUP($A648,Collections!$A:$A,Collections!V:V), 0)</f>
        <v>0</v>
      </c>
      <c r="AA648">
        <f>IF(EXACT(VLOOKUP(AA$1,Variables!$B$6:$C$32, 2, FALSE), "Yes"), LOOKUP($A648,Collections!$A:$A,Collections!W:W), 0)</f>
        <v>0</v>
      </c>
      <c r="AB648">
        <f>IF(EXACT(VLOOKUP(AB$1,Variables!$B$6:$C$32, 2, FALSE), "Yes"), LOOKUP($A648,Collections!$A:$A,Collections!X:X), 0)</f>
        <v>0</v>
      </c>
      <c r="AC648">
        <f>IF(EXACT(VLOOKUP(AC$1,Variables!$B$6:$C$32, 2, FALSE), "Yes"), LOOKUP($A648,Collections!$A:$A,Collections!Y:Y), 0)</f>
        <v>0</v>
      </c>
      <c r="AD648">
        <f>IF(EXACT(VLOOKUP(AD$1,Variables!$B$6:$C$32, 2, FALSE), "Yes"), LOOKUP($A648,Collections!$A:$A,Collections!Z:Z), 0)</f>
        <v>0</v>
      </c>
      <c r="AE648">
        <f>IF(EXACT(VLOOKUP(AE$1,Variables!$B$6:$C$32, 2, FALSE), "Yes"), LOOKUP($A648,Collections!$A:$A,Collections!AA:AA), 0)</f>
        <v>0</v>
      </c>
      <c r="AF648">
        <f>IF(EXACT(VLOOKUP(AF$1,Variables!$B$6:$C$32, 2, FALSE), "Yes"), LOOKUP($A648,Collections!$A:$A,Collections!AB:AB), 0)</f>
        <v>0</v>
      </c>
      <c r="AG648" t="str">
        <f t="shared" si="10"/>
        <v>Yes</v>
      </c>
      <c r="AH648">
        <f>IF(D648&gt;=Variables!$C$1,1,0)</f>
        <v>1</v>
      </c>
      <c r="AI648">
        <f>IF(E648&gt;=Variables!$C$1,1,0)</f>
        <v>0</v>
      </c>
    </row>
    <row r="649" spans="1:35" x14ac:dyDescent="0.2">
      <c r="A649" s="25">
        <v>187895</v>
      </c>
      <c r="B649" s="2" t="s">
        <v>1972</v>
      </c>
      <c r="C649">
        <f>IF(ISNA(VLOOKUP(A649,Images!A:C,3,FALSE)), 0, VLOOKUP(A649,Images!A:C,3,FALSE))/IF(ISNA(VLOOKUP(A649,Images!A:C,2,FALSE)), 1,VLOOKUP(A649,Images!A:C,2,FALSE))</f>
        <v>5.3890438601697427E-2</v>
      </c>
      <c r="D649">
        <f>IF(NOT(ISNA(VLOOKUP(A649,Harvard!B:E,4,FALSE))), VLOOKUP(A649,Harvard!B:E,4,FALSE), 0)</f>
        <v>0.98899999999999999</v>
      </c>
      <c r="E649">
        <f>IF(NOT(ISNA(VLOOKUP(A649,UC!B:D, 3, FALSE))),VLOOKUP(A649,UC!B:D, 2, FALSE)/VLOOKUP(A649, UC!B:D, 3, FALSE), 0)</f>
        <v>0.97701149425287359</v>
      </c>
      <c r="F649">
        <f>IF(EXACT(VLOOKUP(F$1,Variables!$B$6:$C$32, 2, FALSE), "Yes"), LOOKUP($A649,Collections!$A:$A,Collections!B:B), 0)</f>
        <v>0</v>
      </c>
      <c r="G649">
        <f>IF(EXACT(VLOOKUP(G$1,Variables!$B$6:$C$32, 2, FALSE), "Yes"), LOOKUP($A649,Collections!$A:$A,Collections!C:C), 0)</f>
        <v>0</v>
      </c>
      <c r="H649">
        <f>IF(EXACT(VLOOKUP(H$1,Variables!$B$6:$C$32, 2, FALSE), "Yes"), LOOKUP($A649,Collections!$A:$A,Collections!D:D), 0)</f>
        <v>0</v>
      </c>
      <c r="I649">
        <f>IF(EXACT(VLOOKUP(I$1,Variables!$B$6:$C$32, 2, FALSE), "Yes"), LOOKUP($A649,Collections!$A:$A,Collections!E:E), 0)</f>
        <v>0</v>
      </c>
      <c r="J649">
        <f>IF(EXACT(VLOOKUP(J$1,Variables!$B$6:$C$32, 2, FALSE), "Yes"), LOOKUP($A649,Collections!$A:$A,Collections!F:F), 0)</f>
        <v>0</v>
      </c>
      <c r="K649">
        <f>IF(EXACT(VLOOKUP(K$1,Variables!$B$6:$C$32, 2, FALSE), "Yes"), LOOKUP($A649,Collections!$A:$A,Collections!G:G), 0)</f>
        <v>0</v>
      </c>
      <c r="L649">
        <f>IF(EXACT(VLOOKUP(L$1,Variables!$B$6:$C$32, 2, FALSE), "Yes"), LOOKUP($A649,Collections!$A:$A,Collections!H:H), 0)</f>
        <v>0</v>
      </c>
      <c r="M649">
        <f>IF(EXACT(VLOOKUP(M$1,Variables!$B$6:$C$32, 2, FALSE), "Yes"), LOOKUP($A649,Collections!$A:$A,Collections!I:I), 0)</f>
        <v>1</v>
      </c>
      <c r="N649">
        <f>IF(EXACT(VLOOKUP(N$1,Variables!$B$6:$C$32, 2, FALSE), "Yes"), LOOKUP($A649,Collections!$A:$A,Collections!J:J), 0)</f>
        <v>0</v>
      </c>
      <c r="O649">
        <f>IF(EXACT(VLOOKUP(O$1,Variables!$B$6:$C$32, 2, FALSE), "Yes"), LOOKUP($A649,Collections!$A:$A,Collections!K:K), 0)</f>
        <v>0</v>
      </c>
      <c r="P649">
        <f>IF(EXACT(VLOOKUP(P$1,Variables!$B$6:$C$32, 2, FALSE), "Yes"), LOOKUP($A649,Collections!$A:$A,Collections!L:L), 0)</f>
        <v>0</v>
      </c>
      <c r="Q649">
        <f>IF(EXACT(VLOOKUP(Q$1,Variables!$B$6:$C$32, 2, FALSE), "Yes"), LOOKUP($A649,Collections!$A:$A,Collections!M:M), 0)</f>
        <v>0</v>
      </c>
      <c r="R649">
        <f>IF(EXACT(VLOOKUP(R$1,Variables!$B$6:$C$32, 2, FALSE), "Yes"), LOOKUP($A649,Collections!$A:$A,Collections!N:N), 0)</f>
        <v>0</v>
      </c>
      <c r="S649">
        <f>IF(EXACT(VLOOKUP(S$1,Variables!$B$6:$C$32, 2, FALSE), "Yes"), LOOKUP($A649,Collections!$A:$A,Collections!O:O), 0)</f>
        <v>0</v>
      </c>
      <c r="T649">
        <f>IF(EXACT(VLOOKUP(T$1,Variables!$B$6:$C$32, 2, FALSE), "Yes"), LOOKUP($A649,Collections!$A:$A,Collections!P:P), 0)</f>
        <v>0</v>
      </c>
      <c r="U649">
        <f>IF(EXACT(VLOOKUP(U$1,Variables!$B$6:$C$32, 2, FALSE), "Yes"), LOOKUP($A649,Collections!$A:$A,Collections!Q:Q), 0)</f>
        <v>0</v>
      </c>
      <c r="V649">
        <f>IF(EXACT(VLOOKUP(V$1,Variables!$B$6:$C$32, 2, FALSE), "Yes"), LOOKUP($A649,Collections!$A:$A,Collections!R:R), 0)</f>
        <v>0</v>
      </c>
      <c r="W649">
        <f>IF(EXACT(VLOOKUP(W$1,Variables!$B$6:$C$32, 2, FALSE), "Yes"), LOOKUP($A649,Collections!$A:$A,Collections!S:S), 0)</f>
        <v>0</v>
      </c>
      <c r="X649">
        <f>IF(EXACT(VLOOKUP(X$1,Variables!$B$6:$C$32, 2, FALSE), "Yes"), LOOKUP($A649,Collections!$A:$A,Collections!T:T), 0)</f>
        <v>0</v>
      </c>
      <c r="Y649">
        <f>IF(EXACT(VLOOKUP(Y$1,Variables!$B$6:$C$32, 2, FALSE), "Yes"), LOOKUP($A649,Collections!$A:$A,Collections!U:U), 0)</f>
        <v>0</v>
      </c>
      <c r="Z649">
        <f>IF(EXACT(VLOOKUP(Z$1,Variables!$B$6:$C$32, 2, FALSE), "Yes"), LOOKUP($A649,Collections!$A:$A,Collections!V:V), 0)</f>
        <v>0</v>
      </c>
      <c r="AA649">
        <f>IF(EXACT(VLOOKUP(AA$1,Variables!$B$6:$C$32, 2, FALSE), "Yes"), LOOKUP($A649,Collections!$A:$A,Collections!W:W), 0)</f>
        <v>0</v>
      </c>
      <c r="AB649">
        <f>IF(EXACT(VLOOKUP(AB$1,Variables!$B$6:$C$32, 2, FALSE), "Yes"), LOOKUP($A649,Collections!$A:$A,Collections!X:X), 0)</f>
        <v>0</v>
      </c>
      <c r="AC649">
        <f>IF(EXACT(VLOOKUP(AC$1,Variables!$B$6:$C$32, 2, FALSE), "Yes"), LOOKUP($A649,Collections!$A:$A,Collections!Y:Y), 0)</f>
        <v>0</v>
      </c>
      <c r="AD649">
        <f>IF(EXACT(VLOOKUP(AD$1,Variables!$B$6:$C$32, 2, FALSE), "Yes"), LOOKUP($A649,Collections!$A:$A,Collections!Z:Z), 0)</f>
        <v>0</v>
      </c>
      <c r="AE649">
        <f>IF(EXACT(VLOOKUP(AE$1,Variables!$B$6:$C$32, 2, FALSE), "Yes"), LOOKUP($A649,Collections!$A:$A,Collections!AA:AA), 0)</f>
        <v>0</v>
      </c>
      <c r="AF649">
        <f>IF(EXACT(VLOOKUP(AF$1,Variables!$B$6:$C$32, 2, FALSE), "Yes"), LOOKUP($A649,Collections!$A:$A,Collections!AB:AB), 0)</f>
        <v>0</v>
      </c>
      <c r="AG649" t="str">
        <f t="shared" si="10"/>
        <v>Yes</v>
      </c>
      <c r="AH649">
        <f>IF(D649&gt;=Variables!$C$1,1,0)</f>
        <v>1</v>
      </c>
      <c r="AI649">
        <f>IF(E649&gt;=Variables!$C$1,1,0)</f>
        <v>1</v>
      </c>
    </row>
    <row r="650" spans="1:35" x14ac:dyDescent="0.2">
      <c r="A650" s="25">
        <v>8875367</v>
      </c>
      <c r="B650" s="2" t="s">
        <v>1182</v>
      </c>
      <c r="C650">
        <f>IF(ISNA(VLOOKUP(A650,Images!A:C,3,FALSE)), 0, VLOOKUP(A650,Images!A:C,3,FALSE))/IF(ISNA(VLOOKUP(A650,Images!A:C,2,FALSE)), 1,VLOOKUP(A650,Images!A:C,2,FALSE))</f>
        <v>1.6863550761855847E-2</v>
      </c>
      <c r="D650">
        <f>IF(NOT(ISNA(VLOOKUP(A650,Harvard!B:E,4,FALSE))), VLOOKUP(A650,Harvard!B:E,4,FALSE), 0)</f>
        <v>1</v>
      </c>
      <c r="E650">
        <f>IF(NOT(ISNA(VLOOKUP(A650,UC!B:D, 3, FALSE))),VLOOKUP(A650,UC!B:D, 2, FALSE)/VLOOKUP(A650, UC!B:D, 3, FALSE), 0)</f>
        <v>0.78723404255319152</v>
      </c>
      <c r="F650">
        <f>IF(EXACT(VLOOKUP(F$1,Variables!$B$6:$C$32, 2, FALSE), "Yes"), LOOKUP($A650,Collections!$A:$A,Collections!B:B), 0)</f>
        <v>0</v>
      </c>
      <c r="G650">
        <f>IF(EXACT(VLOOKUP(G$1,Variables!$B$6:$C$32, 2, FALSE), "Yes"), LOOKUP($A650,Collections!$A:$A,Collections!C:C), 0)</f>
        <v>0</v>
      </c>
      <c r="H650">
        <f>IF(EXACT(VLOOKUP(H$1,Variables!$B$6:$C$32, 2, FALSE), "Yes"), LOOKUP($A650,Collections!$A:$A,Collections!D:D), 0)</f>
        <v>0</v>
      </c>
      <c r="I650">
        <f>IF(EXACT(VLOOKUP(I$1,Variables!$B$6:$C$32, 2, FALSE), "Yes"), LOOKUP($A650,Collections!$A:$A,Collections!E:E), 0)</f>
        <v>0</v>
      </c>
      <c r="J650">
        <f>IF(EXACT(VLOOKUP(J$1,Variables!$B$6:$C$32, 2, FALSE), "Yes"), LOOKUP($A650,Collections!$A:$A,Collections!F:F), 0)</f>
        <v>0</v>
      </c>
      <c r="K650">
        <f>IF(EXACT(VLOOKUP(K$1,Variables!$B$6:$C$32, 2, FALSE), "Yes"), LOOKUP($A650,Collections!$A:$A,Collections!G:G), 0)</f>
        <v>1</v>
      </c>
      <c r="L650">
        <f>IF(EXACT(VLOOKUP(L$1,Variables!$B$6:$C$32, 2, FALSE), "Yes"), LOOKUP($A650,Collections!$A:$A,Collections!H:H), 0)</f>
        <v>0</v>
      </c>
      <c r="M650">
        <f>IF(EXACT(VLOOKUP(M$1,Variables!$B$6:$C$32, 2, FALSE), "Yes"), LOOKUP($A650,Collections!$A:$A,Collections!I:I), 0)</f>
        <v>0</v>
      </c>
      <c r="N650">
        <f>IF(EXACT(VLOOKUP(N$1,Variables!$B$6:$C$32, 2, FALSE), "Yes"), LOOKUP($A650,Collections!$A:$A,Collections!J:J), 0)</f>
        <v>0</v>
      </c>
      <c r="O650">
        <f>IF(EXACT(VLOOKUP(O$1,Variables!$B$6:$C$32, 2, FALSE), "Yes"), LOOKUP($A650,Collections!$A:$A,Collections!K:K), 0)</f>
        <v>0</v>
      </c>
      <c r="P650">
        <f>IF(EXACT(VLOOKUP(P$1,Variables!$B$6:$C$32, 2, FALSE), "Yes"), LOOKUP($A650,Collections!$A:$A,Collections!L:L), 0)</f>
        <v>0</v>
      </c>
      <c r="Q650">
        <f>IF(EXACT(VLOOKUP(Q$1,Variables!$B$6:$C$32, 2, FALSE), "Yes"), LOOKUP($A650,Collections!$A:$A,Collections!M:M), 0)</f>
        <v>0</v>
      </c>
      <c r="R650">
        <f>IF(EXACT(VLOOKUP(R$1,Variables!$B$6:$C$32, 2, FALSE), "Yes"), LOOKUP($A650,Collections!$A:$A,Collections!N:N), 0)</f>
        <v>0</v>
      </c>
      <c r="S650">
        <f>IF(EXACT(VLOOKUP(S$1,Variables!$B$6:$C$32, 2, FALSE), "Yes"), LOOKUP($A650,Collections!$A:$A,Collections!O:O), 0)</f>
        <v>0</v>
      </c>
      <c r="T650">
        <f>IF(EXACT(VLOOKUP(T$1,Variables!$B$6:$C$32, 2, FALSE), "Yes"), LOOKUP($A650,Collections!$A:$A,Collections!P:P), 0)</f>
        <v>0</v>
      </c>
      <c r="U650">
        <f>IF(EXACT(VLOOKUP(U$1,Variables!$B$6:$C$32, 2, FALSE), "Yes"), LOOKUP($A650,Collections!$A:$A,Collections!Q:Q), 0)</f>
        <v>0</v>
      </c>
      <c r="V650">
        <f>IF(EXACT(VLOOKUP(V$1,Variables!$B$6:$C$32, 2, FALSE), "Yes"), LOOKUP($A650,Collections!$A:$A,Collections!R:R), 0)</f>
        <v>0</v>
      </c>
      <c r="W650">
        <f>IF(EXACT(VLOOKUP(W$1,Variables!$B$6:$C$32, 2, FALSE), "Yes"), LOOKUP($A650,Collections!$A:$A,Collections!S:S), 0)</f>
        <v>0</v>
      </c>
      <c r="X650">
        <f>IF(EXACT(VLOOKUP(X$1,Variables!$B$6:$C$32, 2, FALSE), "Yes"), LOOKUP($A650,Collections!$A:$A,Collections!T:T), 0)</f>
        <v>0</v>
      </c>
      <c r="Y650">
        <f>IF(EXACT(VLOOKUP(Y$1,Variables!$B$6:$C$32, 2, FALSE), "Yes"), LOOKUP($A650,Collections!$A:$A,Collections!U:U), 0)</f>
        <v>0</v>
      </c>
      <c r="Z650">
        <f>IF(EXACT(VLOOKUP(Z$1,Variables!$B$6:$C$32, 2, FALSE), "Yes"), LOOKUP($A650,Collections!$A:$A,Collections!V:V), 0)</f>
        <v>0</v>
      </c>
      <c r="AA650">
        <f>IF(EXACT(VLOOKUP(AA$1,Variables!$B$6:$C$32, 2, FALSE), "Yes"), LOOKUP($A650,Collections!$A:$A,Collections!W:W), 0)</f>
        <v>0</v>
      </c>
      <c r="AB650">
        <f>IF(EXACT(VLOOKUP(AB$1,Variables!$B$6:$C$32, 2, FALSE), "Yes"), LOOKUP($A650,Collections!$A:$A,Collections!X:X), 0)</f>
        <v>0</v>
      </c>
      <c r="AC650">
        <f>IF(EXACT(VLOOKUP(AC$1,Variables!$B$6:$C$32, 2, FALSE), "Yes"), LOOKUP($A650,Collections!$A:$A,Collections!Y:Y), 0)</f>
        <v>0</v>
      </c>
      <c r="AD650">
        <f>IF(EXACT(VLOOKUP(AD$1,Variables!$B$6:$C$32, 2, FALSE), "Yes"), LOOKUP($A650,Collections!$A:$A,Collections!Z:Z), 0)</f>
        <v>0</v>
      </c>
      <c r="AE650">
        <f>IF(EXACT(VLOOKUP(AE$1,Variables!$B$6:$C$32, 2, FALSE), "Yes"), LOOKUP($A650,Collections!$A:$A,Collections!AA:AA), 0)</f>
        <v>0</v>
      </c>
      <c r="AF650">
        <f>IF(EXACT(VLOOKUP(AF$1,Variables!$B$6:$C$32, 2, FALSE), "Yes"), LOOKUP($A650,Collections!$A:$A,Collections!AB:AB), 0)</f>
        <v>0</v>
      </c>
      <c r="AG650" t="str">
        <f t="shared" si="10"/>
        <v>Yes</v>
      </c>
      <c r="AH650">
        <f>IF(D650&gt;=Variables!$C$1,1,0)</f>
        <v>1</v>
      </c>
      <c r="AI650">
        <f>IF(E650&gt;=Variables!$C$1,1,0)</f>
        <v>0</v>
      </c>
    </row>
    <row r="651" spans="1:35" x14ac:dyDescent="0.2">
      <c r="A651" s="25">
        <v>3935949</v>
      </c>
      <c r="B651" s="2" t="s">
        <v>1291</v>
      </c>
      <c r="C651">
        <f>IF(ISNA(VLOOKUP(A651,Images!A:C,3,FALSE)), 0, VLOOKUP(A651,Images!A:C,3,FALSE))/IF(ISNA(VLOOKUP(A651,Images!A:C,2,FALSE)), 1,VLOOKUP(A651,Images!A:C,2,FALSE))</f>
        <v>0.17018323153803441</v>
      </c>
      <c r="D651">
        <f>IF(NOT(ISNA(VLOOKUP(A651,Harvard!B:E,4,FALSE))), VLOOKUP(A651,Harvard!B:E,4,FALSE), 0)</f>
        <v>1</v>
      </c>
      <c r="E651">
        <f>IF(NOT(ISNA(VLOOKUP(A651,UC!B:D, 3, FALSE))),VLOOKUP(A651,UC!B:D, 2, FALSE)/VLOOKUP(A651, UC!B:D, 3, FALSE), 0)</f>
        <v>0.90909090909090906</v>
      </c>
      <c r="F651">
        <f>IF(EXACT(VLOOKUP(F$1,Variables!$B$6:$C$32, 2, FALSE), "Yes"), LOOKUP($A651,Collections!$A:$A,Collections!B:B), 0)</f>
        <v>0</v>
      </c>
      <c r="G651">
        <f>IF(EXACT(VLOOKUP(G$1,Variables!$B$6:$C$32, 2, FALSE), "Yes"), LOOKUP($A651,Collections!$A:$A,Collections!C:C), 0)</f>
        <v>0</v>
      </c>
      <c r="H651">
        <f>IF(EXACT(VLOOKUP(H$1,Variables!$B$6:$C$32, 2, FALSE), "Yes"), LOOKUP($A651,Collections!$A:$A,Collections!D:D), 0)</f>
        <v>0</v>
      </c>
      <c r="I651">
        <f>IF(EXACT(VLOOKUP(I$1,Variables!$B$6:$C$32, 2, FALSE), "Yes"), LOOKUP($A651,Collections!$A:$A,Collections!E:E), 0)</f>
        <v>0</v>
      </c>
      <c r="J651">
        <f>IF(EXACT(VLOOKUP(J$1,Variables!$B$6:$C$32, 2, FALSE), "Yes"), LOOKUP($A651,Collections!$A:$A,Collections!F:F), 0)</f>
        <v>0</v>
      </c>
      <c r="K651">
        <f>IF(EXACT(VLOOKUP(K$1,Variables!$B$6:$C$32, 2, FALSE), "Yes"), LOOKUP($A651,Collections!$A:$A,Collections!G:G), 0)</f>
        <v>1</v>
      </c>
      <c r="L651">
        <f>IF(EXACT(VLOOKUP(L$1,Variables!$B$6:$C$32, 2, FALSE), "Yes"), LOOKUP($A651,Collections!$A:$A,Collections!H:H), 0)</f>
        <v>0</v>
      </c>
      <c r="M651">
        <f>IF(EXACT(VLOOKUP(M$1,Variables!$B$6:$C$32, 2, FALSE), "Yes"), LOOKUP($A651,Collections!$A:$A,Collections!I:I), 0)</f>
        <v>0</v>
      </c>
      <c r="N651">
        <f>IF(EXACT(VLOOKUP(N$1,Variables!$B$6:$C$32, 2, FALSE), "Yes"), LOOKUP($A651,Collections!$A:$A,Collections!J:J), 0)</f>
        <v>0</v>
      </c>
      <c r="O651">
        <f>IF(EXACT(VLOOKUP(O$1,Variables!$B$6:$C$32, 2, FALSE), "Yes"), LOOKUP($A651,Collections!$A:$A,Collections!K:K), 0)</f>
        <v>0</v>
      </c>
      <c r="P651">
        <f>IF(EXACT(VLOOKUP(P$1,Variables!$B$6:$C$32, 2, FALSE), "Yes"), LOOKUP($A651,Collections!$A:$A,Collections!L:L), 0)</f>
        <v>0</v>
      </c>
      <c r="Q651">
        <f>IF(EXACT(VLOOKUP(Q$1,Variables!$B$6:$C$32, 2, FALSE), "Yes"), LOOKUP($A651,Collections!$A:$A,Collections!M:M), 0)</f>
        <v>0</v>
      </c>
      <c r="R651">
        <f>IF(EXACT(VLOOKUP(R$1,Variables!$B$6:$C$32, 2, FALSE), "Yes"), LOOKUP($A651,Collections!$A:$A,Collections!N:N), 0)</f>
        <v>0</v>
      </c>
      <c r="S651">
        <f>IF(EXACT(VLOOKUP(S$1,Variables!$B$6:$C$32, 2, FALSE), "Yes"), LOOKUP($A651,Collections!$A:$A,Collections!O:O), 0)</f>
        <v>0</v>
      </c>
      <c r="T651">
        <f>IF(EXACT(VLOOKUP(T$1,Variables!$B$6:$C$32, 2, FALSE), "Yes"), LOOKUP($A651,Collections!$A:$A,Collections!P:P), 0)</f>
        <v>0</v>
      </c>
      <c r="U651">
        <f>IF(EXACT(VLOOKUP(U$1,Variables!$B$6:$C$32, 2, FALSE), "Yes"), LOOKUP($A651,Collections!$A:$A,Collections!Q:Q), 0)</f>
        <v>0</v>
      </c>
      <c r="V651">
        <f>IF(EXACT(VLOOKUP(V$1,Variables!$B$6:$C$32, 2, FALSE), "Yes"), LOOKUP($A651,Collections!$A:$A,Collections!R:R), 0)</f>
        <v>0</v>
      </c>
      <c r="W651">
        <f>IF(EXACT(VLOOKUP(W$1,Variables!$B$6:$C$32, 2, FALSE), "Yes"), LOOKUP($A651,Collections!$A:$A,Collections!S:S), 0)</f>
        <v>0</v>
      </c>
      <c r="X651">
        <f>IF(EXACT(VLOOKUP(X$1,Variables!$B$6:$C$32, 2, FALSE), "Yes"), LOOKUP($A651,Collections!$A:$A,Collections!T:T), 0)</f>
        <v>0</v>
      </c>
      <c r="Y651">
        <f>IF(EXACT(VLOOKUP(Y$1,Variables!$B$6:$C$32, 2, FALSE), "Yes"), LOOKUP($A651,Collections!$A:$A,Collections!U:U), 0)</f>
        <v>0</v>
      </c>
      <c r="Z651">
        <f>IF(EXACT(VLOOKUP(Z$1,Variables!$B$6:$C$32, 2, FALSE), "Yes"), LOOKUP($A651,Collections!$A:$A,Collections!V:V), 0)</f>
        <v>0</v>
      </c>
      <c r="AA651">
        <f>IF(EXACT(VLOOKUP(AA$1,Variables!$B$6:$C$32, 2, FALSE), "Yes"), LOOKUP($A651,Collections!$A:$A,Collections!W:W), 0)</f>
        <v>0</v>
      </c>
      <c r="AB651">
        <f>IF(EXACT(VLOOKUP(AB$1,Variables!$B$6:$C$32, 2, FALSE), "Yes"), LOOKUP($A651,Collections!$A:$A,Collections!X:X), 0)</f>
        <v>0</v>
      </c>
      <c r="AC651">
        <f>IF(EXACT(VLOOKUP(AC$1,Variables!$B$6:$C$32, 2, FALSE), "Yes"), LOOKUP($A651,Collections!$A:$A,Collections!Y:Y), 0)</f>
        <v>0</v>
      </c>
      <c r="AD651">
        <f>IF(EXACT(VLOOKUP(AD$1,Variables!$B$6:$C$32, 2, FALSE), "Yes"), LOOKUP($A651,Collections!$A:$A,Collections!Z:Z), 0)</f>
        <v>0</v>
      </c>
      <c r="AE651">
        <f>IF(EXACT(VLOOKUP(AE$1,Variables!$B$6:$C$32, 2, FALSE), "Yes"), LOOKUP($A651,Collections!$A:$A,Collections!AA:AA), 0)</f>
        <v>0</v>
      </c>
      <c r="AF651">
        <f>IF(EXACT(VLOOKUP(AF$1,Variables!$B$6:$C$32, 2, FALSE), "Yes"), LOOKUP($A651,Collections!$A:$A,Collections!AB:AB), 0)</f>
        <v>0</v>
      </c>
      <c r="AG651" t="str">
        <f t="shared" si="10"/>
        <v>Yes</v>
      </c>
      <c r="AH651">
        <f>IF(D651&gt;=Variables!$C$1,1,0)</f>
        <v>1</v>
      </c>
      <c r="AI651">
        <f>IF(E651&gt;=Variables!$C$1,1,0)</f>
        <v>1</v>
      </c>
    </row>
    <row r="652" spans="1:35" x14ac:dyDescent="0.2">
      <c r="A652" s="25">
        <v>19458630</v>
      </c>
      <c r="B652" s="2" t="s">
        <v>515</v>
      </c>
      <c r="C652">
        <f>IF(ISNA(VLOOKUP(A652,Images!A:C,3,FALSE)), 0, VLOOKUP(A652,Images!A:C,3,FALSE))/IF(ISNA(VLOOKUP(A652,Images!A:C,2,FALSE)), 1,VLOOKUP(A652,Images!A:C,2,FALSE))</f>
        <v>0</v>
      </c>
      <c r="D652">
        <f>IF(NOT(ISNA(VLOOKUP(A652,Harvard!B:E,4,FALSE))), VLOOKUP(A652,Harvard!B:E,4,FALSE), 0)</f>
        <v>0</v>
      </c>
      <c r="E652">
        <f>IF(NOT(ISNA(VLOOKUP(A652,UC!B:D, 3, FALSE))),VLOOKUP(A652,UC!B:D, 2, FALSE)/VLOOKUP(A652, UC!B:D, 3, FALSE), 0)</f>
        <v>0</v>
      </c>
      <c r="F652">
        <f>IF(EXACT(VLOOKUP(F$1,Variables!$B$6:$C$32, 2, FALSE), "Yes"), LOOKUP($A652,Collections!$A:$A,Collections!B:B), 0)</f>
        <v>0</v>
      </c>
      <c r="G652">
        <f>IF(EXACT(VLOOKUP(G$1,Variables!$B$6:$C$32, 2, FALSE), "Yes"), LOOKUP($A652,Collections!$A:$A,Collections!C:C), 0)</f>
        <v>0</v>
      </c>
      <c r="H652">
        <f>IF(EXACT(VLOOKUP(H$1,Variables!$B$6:$C$32, 2, FALSE), "Yes"), LOOKUP($A652,Collections!$A:$A,Collections!D:D), 0)</f>
        <v>0</v>
      </c>
      <c r="I652">
        <f>IF(EXACT(VLOOKUP(I$1,Variables!$B$6:$C$32, 2, FALSE), "Yes"), LOOKUP($A652,Collections!$A:$A,Collections!E:E), 0)</f>
        <v>0</v>
      </c>
      <c r="J652">
        <f>IF(EXACT(VLOOKUP(J$1,Variables!$B$6:$C$32, 2, FALSE), "Yes"), LOOKUP($A652,Collections!$A:$A,Collections!F:F), 0)</f>
        <v>0</v>
      </c>
      <c r="K652">
        <f>IF(EXACT(VLOOKUP(K$1,Variables!$B$6:$C$32, 2, FALSE), "Yes"), LOOKUP($A652,Collections!$A:$A,Collections!G:G), 0)</f>
        <v>0</v>
      </c>
      <c r="L652">
        <f>IF(EXACT(VLOOKUP(L$1,Variables!$B$6:$C$32, 2, FALSE), "Yes"), LOOKUP($A652,Collections!$A:$A,Collections!H:H), 0)</f>
        <v>1</v>
      </c>
      <c r="M652">
        <f>IF(EXACT(VLOOKUP(M$1,Variables!$B$6:$C$32, 2, FALSE), "Yes"), LOOKUP($A652,Collections!$A:$A,Collections!I:I), 0)</f>
        <v>0</v>
      </c>
      <c r="N652">
        <f>IF(EXACT(VLOOKUP(N$1,Variables!$B$6:$C$32, 2, FALSE), "Yes"), LOOKUP($A652,Collections!$A:$A,Collections!J:J), 0)</f>
        <v>0</v>
      </c>
      <c r="O652">
        <f>IF(EXACT(VLOOKUP(O$1,Variables!$B$6:$C$32, 2, FALSE), "Yes"), LOOKUP($A652,Collections!$A:$A,Collections!K:K), 0)</f>
        <v>0</v>
      </c>
      <c r="P652">
        <f>IF(EXACT(VLOOKUP(P$1,Variables!$B$6:$C$32, 2, FALSE), "Yes"), LOOKUP($A652,Collections!$A:$A,Collections!L:L), 0)</f>
        <v>0</v>
      </c>
      <c r="Q652">
        <f>IF(EXACT(VLOOKUP(Q$1,Variables!$B$6:$C$32, 2, FALSE), "Yes"), LOOKUP($A652,Collections!$A:$A,Collections!M:M), 0)</f>
        <v>0</v>
      </c>
      <c r="R652">
        <f>IF(EXACT(VLOOKUP(R$1,Variables!$B$6:$C$32, 2, FALSE), "Yes"), LOOKUP($A652,Collections!$A:$A,Collections!N:N), 0)</f>
        <v>0</v>
      </c>
      <c r="S652">
        <f>IF(EXACT(VLOOKUP(S$1,Variables!$B$6:$C$32, 2, FALSE), "Yes"), LOOKUP($A652,Collections!$A:$A,Collections!O:O), 0)</f>
        <v>0</v>
      </c>
      <c r="T652">
        <f>IF(EXACT(VLOOKUP(T$1,Variables!$B$6:$C$32, 2, FALSE), "Yes"), LOOKUP($A652,Collections!$A:$A,Collections!P:P), 0)</f>
        <v>0</v>
      </c>
      <c r="U652">
        <f>IF(EXACT(VLOOKUP(U$1,Variables!$B$6:$C$32, 2, FALSE), "Yes"), LOOKUP($A652,Collections!$A:$A,Collections!Q:Q), 0)</f>
        <v>0</v>
      </c>
      <c r="V652">
        <f>IF(EXACT(VLOOKUP(V$1,Variables!$B$6:$C$32, 2, FALSE), "Yes"), LOOKUP($A652,Collections!$A:$A,Collections!R:R), 0)</f>
        <v>0</v>
      </c>
      <c r="W652">
        <f>IF(EXACT(VLOOKUP(W$1,Variables!$B$6:$C$32, 2, FALSE), "Yes"), LOOKUP($A652,Collections!$A:$A,Collections!S:S), 0)</f>
        <v>0</v>
      </c>
      <c r="X652">
        <f>IF(EXACT(VLOOKUP(X$1,Variables!$B$6:$C$32, 2, FALSE), "Yes"), LOOKUP($A652,Collections!$A:$A,Collections!T:T), 0)</f>
        <v>0</v>
      </c>
      <c r="Y652">
        <f>IF(EXACT(VLOOKUP(Y$1,Variables!$B$6:$C$32, 2, FALSE), "Yes"), LOOKUP($A652,Collections!$A:$A,Collections!U:U), 0)</f>
        <v>0</v>
      </c>
      <c r="Z652">
        <f>IF(EXACT(VLOOKUP(Z$1,Variables!$B$6:$C$32, 2, FALSE), "Yes"), LOOKUP($A652,Collections!$A:$A,Collections!V:V), 0)</f>
        <v>0</v>
      </c>
      <c r="AA652">
        <f>IF(EXACT(VLOOKUP(AA$1,Variables!$B$6:$C$32, 2, FALSE), "Yes"), LOOKUP($A652,Collections!$A:$A,Collections!W:W), 0)</f>
        <v>0</v>
      </c>
      <c r="AB652">
        <f>IF(EXACT(VLOOKUP(AB$1,Variables!$B$6:$C$32, 2, FALSE), "Yes"), LOOKUP($A652,Collections!$A:$A,Collections!X:X), 0)</f>
        <v>0</v>
      </c>
      <c r="AC652">
        <f>IF(EXACT(VLOOKUP(AC$1,Variables!$B$6:$C$32, 2, FALSE), "Yes"), LOOKUP($A652,Collections!$A:$A,Collections!Y:Y), 0)</f>
        <v>0</v>
      </c>
      <c r="AD652">
        <f>IF(EXACT(VLOOKUP(AD$1,Variables!$B$6:$C$32, 2, FALSE), "Yes"), LOOKUP($A652,Collections!$A:$A,Collections!Z:Z), 0)</f>
        <v>0</v>
      </c>
      <c r="AE652">
        <f>IF(EXACT(VLOOKUP(AE$1,Variables!$B$6:$C$32, 2, FALSE), "Yes"), LOOKUP($A652,Collections!$A:$A,Collections!AA:AA), 0)</f>
        <v>0</v>
      </c>
      <c r="AF652">
        <f>IF(EXACT(VLOOKUP(AF$1,Variables!$B$6:$C$32, 2, FALSE), "Yes"), LOOKUP($A652,Collections!$A:$A,Collections!AB:AB), 0)</f>
        <v>0</v>
      </c>
      <c r="AG652" t="str">
        <f t="shared" si="10"/>
        <v>Yes</v>
      </c>
      <c r="AH652">
        <f>IF(D652&gt;=Variables!$C$1,1,0)</f>
        <v>0</v>
      </c>
      <c r="AI652">
        <f>IF(E652&gt;=Variables!$C$1,1,0)</f>
        <v>0</v>
      </c>
    </row>
    <row r="653" spans="1:35" x14ac:dyDescent="0.2">
      <c r="A653" s="25">
        <v>191833</v>
      </c>
      <c r="B653" s="2" t="s">
        <v>1183</v>
      </c>
      <c r="C653">
        <f>IF(ISNA(VLOOKUP(A653,Images!A:C,3,FALSE)), 0, VLOOKUP(A653,Images!A:C,3,FALSE))/IF(ISNA(VLOOKUP(A653,Images!A:C,2,FALSE)), 1,VLOOKUP(A653,Images!A:C,2,FALSE))</f>
        <v>5.6086679413639262E-2</v>
      </c>
      <c r="D653">
        <f>IF(NOT(ISNA(VLOOKUP(A653,Harvard!B:E,4,FALSE))), VLOOKUP(A653,Harvard!B:E,4,FALSE), 0)</f>
        <v>0</v>
      </c>
      <c r="E653">
        <f>IF(NOT(ISNA(VLOOKUP(A653,UC!B:D, 3, FALSE))),VLOOKUP(A653,UC!B:D, 2, FALSE)/VLOOKUP(A653, UC!B:D, 3, FALSE), 0)</f>
        <v>0.97222222222222221</v>
      </c>
      <c r="F653">
        <f>IF(EXACT(VLOOKUP(F$1,Variables!$B$6:$C$32, 2, FALSE), "Yes"), LOOKUP($A653,Collections!$A:$A,Collections!B:B), 0)</f>
        <v>0</v>
      </c>
      <c r="G653">
        <f>IF(EXACT(VLOOKUP(G$1,Variables!$B$6:$C$32, 2, FALSE), "Yes"), LOOKUP($A653,Collections!$A:$A,Collections!C:C), 0)</f>
        <v>0</v>
      </c>
      <c r="H653">
        <f>IF(EXACT(VLOOKUP(H$1,Variables!$B$6:$C$32, 2, FALSE), "Yes"), LOOKUP($A653,Collections!$A:$A,Collections!D:D), 0)</f>
        <v>0</v>
      </c>
      <c r="I653">
        <f>IF(EXACT(VLOOKUP(I$1,Variables!$B$6:$C$32, 2, FALSE), "Yes"), LOOKUP($A653,Collections!$A:$A,Collections!E:E), 0)</f>
        <v>0</v>
      </c>
      <c r="J653">
        <f>IF(EXACT(VLOOKUP(J$1,Variables!$B$6:$C$32, 2, FALSE), "Yes"), LOOKUP($A653,Collections!$A:$A,Collections!F:F), 0)</f>
        <v>0</v>
      </c>
      <c r="K653">
        <f>IF(EXACT(VLOOKUP(K$1,Variables!$B$6:$C$32, 2, FALSE), "Yes"), LOOKUP($A653,Collections!$A:$A,Collections!G:G), 0)</f>
        <v>0</v>
      </c>
      <c r="L653">
        <f>IF(EXACT(VLOOKUP(L$1,Variables!$B$6:$C$32, 2, FALSE), "Yes"), LOOKUP($A653,Collections!$A:$A,Collections!H:H), 0)</f>
        <v>0</v>
      </c>
      <c r="M653">
        <f>IF(EXACT(VLOOKUP(M$1,Variables!$B$6:$C$32, 2, FALSE), "Yes"), LOOKUP($A653,Collections!$A:$A,Collections!I:I), 0)</f>
        <v>1</v>
      </c>
      <c r="N653">
        <f>IF(EXACT(VLOOKUP(N$1,Variables!$B$6:$C$32, 2, FALSE), "Yes"), LOOKUP($A653,Collections!$A:$A,Collections!J:J), 0)</f>
        <v>0</v>
      </c>
      <c r="O653">
        <f>IF(EXACT(VLOOKUP(O$1,Variables!$B$6:$C$32, 2, FALSE), "Yes"), LOOKUP($A653,Collections!$A:$A,Collections!K:K), 0)</f>
        <v>0</v>
      </c>
      <c r="P653">
        <f>IF(EXACT(VLOOKUP(P$1,Variables!$B$6:$C$32, 2, FALSE), "Yes"), LOOKUP($A653,Collections!$A:$A,Collections!L:L), 0)</f>
        <v>0</v>
      </c>
      <c r="Q653">
        <f>IF(EXACT(VLOOKUP(Q$1,Variables!$B$6:$C$32, 2, FALSE), "Yes"), LOOKUP($A653,Collections!$A:$A,Collections!M:M), 0)</f>
        <v>0</v>
      </c>
      <c r="R653">
        <f>IF(EXACT(VLOOKUP(R$1,Variables!$B$6:$C$32, 2, FALSE), "Yes"), LOOKUP($A653,Collections!$A:$A,Collections!N:N), 0)</f>
        <v>0</v>
      </c>
      <c r="S653">
        <f>IF(EXACT(VLOOKUP(S$1,Variables!$B$6:$C$32, 2, FALSE), "Yes"), LOOKUP($A653,Collections!$A:$A,Collections!O:O), 0)</f>
        <v>0</v>
      </c>
      <c r="T653">
        <f>IF(EXACT(VLOOKUP(T$1,Variables!$B$6:$C$32, 2, FALSE), "Yes"), LOOKUP($A653,Collections!$A:$A,Collections!P:P), 0)</f>
        <v>0</v>
      </c>
      <c r="U653">
        <f>IF(EXACT(VLOOKUP(U$1,Variables!$B$6:$C$32, 2, FALSE), "Yes"), LOOKUP($A653,Collections!$A:$A,Collections!Q:Q), 0)</f>
        <v>0</v>
      </c>
      <c r="V653">
        <f>IF(EXACT(VLOOKUP(V$1,Variables!$B$6:$C$32, 2, FALSE), "Yes"), LOOKUP($A653,Collections!$A:$A,Collections!R:R), 0)</f>
        <v>0</v>
      </c>
      <c r="W653">
        <f>IF(EXACT(VLOOKUP(W$1,Variables!$B$6:$C$32, 2, FALSE), "Yes"), LOOKUP($A653,Collections!$A:$A,Collections!S:S), 0)</f>
        <v>0</v>
      </c>
      <c r="X653">
        <f>IF(EXACT(VLOOKUP(X$1,Variables!$B$6:$C$32, 2, FALSE), "Yes"), LOOKUP($A653,Collections!$A:$A,Collections!T:T), 0)</f>
        <v>0</v>
      </c>
      <c r="Y653">
        <f>IF(EXACT(VLOOKUP(Y$1,Variables!$B$6:$C$32, 2, FALSE), "Yes"), LOOKUP($A653,Collections!$A:$A,Collections!U:U), 0)</f>
        <v>0</v>
      </c>
      <c r="Z653">
        <f>IF(EXACT(VLOOKUP(Z$1,Variables!$B$6:$C$32, 2, FALSE), "Yes"), LOOKUP($A653,Collections!$A:$A,Collections!V:V), 0)</f>
        <v>0</v>
      </c>
      <c r="AA653">
        <f>IF(EXACT(VLOOKUP(AA$1,Variables!$B$6:$C$32, 2, FALSE), "Yes"), LOOKUP($A653,Collections!$A:$A,Collections!W:W), 0)</f>
        <v>0</v>
      </c>
      <c r="AB653">
        <f>IF(EXACT(VLOOKUP(AB$1,Variables!$B$6:$C$32, 2, FALSE), "Yes"), LOOKUP($A653,Collections!$A:$A,Collections!X:X), 0)</f>
        <v>0</v>
      </c>
      <c r="AC653">
        <f>IF(EXACT(VLOOKUP(AC$1,Variables!$B$6:$C$32, 2, FALSE), "Yes"), LOOKUP($A653,Collections!$A:$A,Collections!Y:Y), 0)</f>
        <v>0</v>
      </c>
      <c r="AD653">
        <f>IF(EXACT(VLOOKUP(AD$1,Variables!$B$6:$C$32, 2, FALSE), "Yes"), LOOKUP($A653,Collections!$A:$A,Collections!Z:Z), 0)</f>
        <v>0</v>
      </c>
      <c r="AE653">
        <f>IF(EXACT(VLOOKUP(AE$1,Variables!$B$6:$C$32, 2, FALSE), "Yes"), LOOKUP($A653,Collections!$A:$A,Collections!AA:AA), 0)</f>
        <v>0</v>
      </c>
      <c r="AF653">
        <f>IF(EXACT(VLOOKUP(AF$1,Variables!$B$6:$C$32, 2, FALSE), "Yes"), LOOKUP($A653,Collections!$A:$A,Collections!AB:AB), 0)</f>
        <v>0</v>
      </c>
      <c r="AG653" t="str">
        <f t="shared" si="10"/>
        <v>Yes</v>
      </c>
      <c r="AH653">
        <f>IF(D653&gt;=Variables!$C$1,1,0)</f>
        <v>0</v>
      </c>
      <c r="AI653">
        <f>IF(E653&gt;=Variables!$C$1,1,0)</f>
        <v>1</v>
      </c>
    </row>
    <row r="654" spans="1:35" x14ac:dyDescent="0.2">
      <c r="A654" s="25">
        <v>7488149</v>
      </c>
      <c r="B654" s="2" t="s">
        <v>628</v>
      </c>
      <c r="C654">
        <f>IF(ISNA(VLOOKUP(A654,Images!A:C,3,FALSE)), 0, VLOOKUP(A654,Images!A:C,3,FALSE))/IF(ISNA(VLOOKUP(A654,Images!A:C,2,FALSE)), 1,VLOOKUP(A654,Images!A:C,2,FALSE))</f>
        <v>0.21721000758150114</v>
      </c>
      <c r="D654">
        <f>IF(NOT(ISNA(VLOOKUP(A654,Harvard!B:E,4,FALSE))), VLOOKUP(A654,Harvard!B:E,4,FALSE), 0)</f>
        <v>1</v>
      </c>
      <c r="E654">
        <f>IF(NOT(ISNA(VLOOKUP(A654,UC!B:D, 3, FALSE))),VLOOKUP(A654,UC!B:D, 2, FALSE)/VLOOKUP(A654, UC!B:D, 3, FALSE), 0)</f>
        <v>0.98181818181818181</v>
      </c>
      <c r="F654">
        <f>IF(EXACT(VLOOKUP(F$1,Variables!$B$6:$C$32, 2, FALSE), "Yes"), LOOKUP($A654,Collections!$A:$A,Collections!B:B), 0)</f>
        <v>0</v>
      </c>
      <c r="G654">
        <f>IF(EXACT(VLOOKUP(G$1,Variables!$B$6:$C$32, 2, FALSE), "Yes"), LOOKUP($A654,Collections!$A:$A,Collections!C:C), 0)</f>
        <v>0</v>
      </c>
      <c r="H654">
        <f>IF(EXACT(VLOOKUP(H$1,Variables!$B$6:$C$32, 2, FALSE), "Yes"), LOOKUP($A654,Collections!$A:$A,Collections!D:D), 0)</f>
        <v>0</v>
      </c>
      <c r="I654">
        <f>IF(EXACT(VLOOKUP(I$1,Variables!$B$6:$C$32, 2, FALSE), "Yes"), LOOKUP($A654,Collections!$A:$A,Collections!E:E), 0)</f>
        <v>0</v>
      </c>
      <c r="J654">
        <f>IF(EXACT(VLOOKUP(J$1,Variables!$B$6:$C$32, 2, FALSE), "Yes"), LOOKUP($A654,Collections!$A:$A,Collections!F:F), 0)</f>
        <v>0</v>
      </c>
      <c r="K654">
        <f>IF(EXACT(VLOOKUP(K$1,Variables!$B$6:$C$32, 2, FALSE), "Yes"), LOOKUP($A654,Collections!$A:$A,Collections!G:G), 0)</f>
        <v>0</v>
      </c>
      <c r="L654">
        <f>IF(EXACT(VLOOKUP(L$1,Variables!$B$6:$C$32, 2, FALSE), "Yes"), LOOKUP($A654,Collections!$A:$A,Collections!H:H), 0)</f>
        <v>0</v>
      </c>
      <c r="M654">
        <f>IF(EXACT(VLOOKUP(M$1,Variables!$B$6:$C$32, 2, FALSE), "Yes"), LOOKUP($A654,Collections!$A:$A,Collections!I:I), 0)</f>
        <v>0</v>
      </c>
      <c r="N654">
        <f>IF(EXACT(VLOOKUP(N$1,Variables!$B$6:$C$32, 2, FALSE), "Yes"), LOOKUP($A654,Collections!$A:$A,Collections!J:J), 0)</f>
        <v>1</v>
      </c>
      <c r="O654">
        <f>IF(EXACT(VLOOKUP(O$1,Variables!$B$6:$C$32, 2, FALSE), "Yes"), LOOKUP($A654,Collections!$A:$A,Collections!K:K), 0)</f>
        <v>0</v>
      </c>
      <c r="P654">
        <f>IF(EXACT(VLOOKUP(P$1,Variables!$B$6:$C$32, 2, FALSE), "Yes"), LOOKUP($A654,Collections!$A:$A,Collections!L:L), 0)</f>
        <v>0</v>
      </c>
      <c r="Q654">
        <f>IF(EXACT(VLOOKUP(Q$1,Variables!$B$6:$C$32, 2, FALSE), "Yes"), LOOKUP($A654,Collections!$A:$A,Collections!M:M), 0)</f>
        <v>0</v>
      </c>
      <c r="R654">
        <f>IF(EXACT(VLOOKUP(R$1,Variables!$B$6:$C$32, 2, FALSE), "Yes"), LOOKUP($A654,Collections!$A:$A,Collections!N:N), 0)</f>
        <v>0</v>
      </c>
      <c r="S654">
        <f>IF(EXACT(VLOOKUP(S$1,Variables!$B$6:$C$32, 2, FALSE), "Yes"), LOOKUP($A654,Collections!$A:$A,Collections!O:O), 0)</f>
        <v>0</v>
      </c>
      <c r="T654">
        <f>IF(EXACT(VLOOKUP(T$1,Variables!$B$6:$C$32, 2, FALSE), "Yes"), LOOKUP($A654,Collections!$A:$A,Collections!P:P), 0)</f>
        <v>0</v>
      </c>
      <c r="U654">
        <f>IF(EXACT(VLOOKUP(U$1,Variables!$B$6:$C$32, 2, FALSE), "Yes"), LOOKUP($A654,Collections!$A:$A,Collections!Q:Q), 0)</f>
        <v>0</v>
      </c>
      <c r="V654">
        <f>IF(EXACT(VLOOKUP(V$1,Variables!$B$6:$C$32, 2, FALSE), "Yes"), LOOKUP($A654,Collections!$A:$A,Collections!R:R), 0)</f>
        <v>0</v>
      </c>
      <c r="W654">
        <f>IF(EXACT(VLOOKUP(W$1,Variables!$B$6:$C$32, 2, FALSE), "Yes"), LOOKUP($A654,Collections!$A:$A,Collections!S:S), 0)</f>
        <v>0</v>
      </c>
      <c r="X654">
        <f>IF(EXACT(VLOOKUP(X$1,Variables!$B$6:$C$32, 2, FALSE), "Yes"), LOOKUP($A654,Collections!$A:$A,Collections!T:T), 0)</f>
        <v>0</v>
      </c>
      <c r="Y654">
        <f>IF(EXACT(VLOOKUP(Y$1,Variables!$B$6:$C$32, 2, FALSE), "Yes"), LOOKUP($A654,Collections!$A:$A,Collections!U:U), 0)</f>
        <v>0</v>
      </c>
      <c r="Z654">
        <f>IF(EXACT(VLOOKUP(Z$1,Variables!$B$6:$C$32, 2, FALSE), "Yes"), LOOKUP($A654,Collections!$A:$A,Collections!V:V), 0)</f>
        <v>0</v>
      </c>
      <c r="AA654">
        <f>IF(EXACT(VLOOKUP(AA$1,Variables!$B$6:$C$32, 2, FALSE), "Yes"), LOOKUP($A654,Collections!$A:$A,Collections!W:W), 0)</f>
        <v>0</v>
      </c>
      <c r="AB654">
        <f>IF(EXACT(VLOOKUP(AB$1,Variables!$B$6:$C$32, 2, FALSE), "Yes"), LOOKUP($A654,Collections!$A:$A,Collections!X:X), 0)</f>
        <v>0</v>
      </c>
      <c r="AC654">
        <f>IF(EXACT(VLOOKUP(AC$1,Variables!$B$6:$C$32, 2, FALSE), "Yes"), LOOKUP($A654,Collections!$A:$A,Collections!Y:Y), 0)</f>
        <v>0</v>
      </c>
      <c r="AD654">
        <f>IF(EXACT(VLOOKUP(AD$1,Variables!$B$6:$C$32, 2, FALSE), "Yes"), LOOKUP($A654,Collections!$A:$A,Collections!Z:Z), 0)</f>
        <v>0</v>
      </c>
      <c r="AE654">
        <f>IF(EXACT(VLOOKUP(AE$1,Variables!$B$6:$C$32, 2, FALSE), "Yes"), LOOKUP($A654,Collections!$A:$A,Collections!AA:AA), 0)</f>
        <v>0</v>
      </c>
      <c r="AF654">
        <f>IF(EXACT(VLOOKUP(AF$1,Variables!$B$6:$C$32, 2, FALSE), "Yes"), LOOKUP($A654,Collections!$A:$A,Collections!AB:AB), 0)</f>
        <v>0</v>
      </c>
      <c r="AG654" t="str">
        <f t="shared" si="10"/>
        <v>Yes</v>
      </c>
      <c r="AH654">
        <f>IF(D654&gt;=Variables!$C$1,1,0)</f>
        <v>1</v>
      </c>
      <c r="AI654">
        <f>IF(E654&gt;=Variables!$C$1,1,0)</f>
        <v>1</v>
      </c>
    </row>
    <row r="655" spans="1:35" x14ac:dyDescent="0.2">
      <c r="A655" s="25" t="s">
        <v>2248</v>
      </c>
      <c r="B655" s="2" t="s">
        <v>2483</v>
      </c>
      <c r="C655">
        <f>IF(ISNA(VLOOKUP(A655,Images!A:C,3,FALSE)), 0, VLOOKUP(A655,Images!A:C,3,FALSE))/IF(ISNA(VLOOKUP(A655,Images!A:C,2,FALSE)), 1,VLOOKUP(A655,Images!A:C,2,FALSE))</f>
        <v>1.2074468085106382</v>
      </c>
      <c r="D655">
        <f>IF(NOT(ISNA(VLOOKUP(A655,Harvard!B:E,4,FALSE))), VLOOKUP(A655,Harvard!B:E,4,FALSE), 0)</f>
        <v>0</v>
      </c>
      <c r="E655">
        <f>IF(NOT(ISNA(VLOOKUP(A655,UC!B:D, 3, FALSE))),VLOOKUP(A655,UC!B:D, 2, FALSE)/VLOOKUP(A655, UC!B:D, 3, FALSE), 0)</f>
        <v>0</v>
      </c>
      <c r="F655">
        <f>IF(EXACT(VLOOKUP(F$1,Variables!$B$6:$C$32, 2, FALSE), "Yes"), LOOKUP($A655,Collections!$A:$A,Collections!B:B), 0)</f>
        <v>0</v>
      </c>
      <c r="G655">
        <f>IF(EXACT(VLOOKUP(G$1,Variables!$B$6:$C$32, 2, FALSE), "Yes"), LOOKUP($A655,Collections!$A:$A,Collections!C:C), 0)</f>
        <v>0</v>
      </c>
      <c r="H655">
        <f>IF(EXACT(VLOOKUP(H$1,Variables!$B$6:$C$32, 2, FALSE), "Yes"), LOOKUP($A655,Collections!$A:$A,Collections!D:D), 0)</f>
        <v>0</v>
      </c>
      <c r="I655">
        <f>IF(EXACT(VLOOKUP(I$1,Variables!$B$6:$C$32, 2, FALSE), "Yes"), LOOKUP($A655,Collections!$A:$A,Collections!E:E), 0)</f>
        <v>0</v>
      </c>
      <c r="J655">
        <f>IF(EXACT(VLOOKUP(J$1,Variables!$B$6:$C$32, 2, FALSE), "Yes"), LOOKUP($A655,Collections!$A:$A,Collections!F:F), 0)</f>
        <v>0</v>
      </c>
      <c r="K655">
        <f>IF(EXACT(VLOOKUP(K$1,Variables!$B$6:$C$32, 2, FALSE), "Yes"), LOOKUP($A655,Collections!$A:$A,Collections!G:G), 0)</f>
        <v>0</v>
      </c>
      <c r="L655">
        <f>IF(EXACT(VLOOKUP(L$1,Variables!$B$6:$C$32, 2, FALSE), "Yes"), LOOKUP($A655,Collections!$A:$A,Collections!H:H), 0)</f>
        <v>0</v>
      </c>
      <c r="M655">
        <f>IF(EXACT(VLOOKUP(M$1,Variables!$B$6:$C$32, 2, FALSE), "Yes"), LOOKUP($A655,Collections!$A:$A,Collections!I:I), 0)</f>
        <v>0</v>
      </c>
      <c r="N655">
        <f>IF(EXACT(VLOOKUP(N$1,Variables!$B$6:$C$32, 2, FALSE), "Yes"), LOOKUP($A655,Collections!$A:$A,Collections!J:J), 0)</f>
        <v>1</v>
      </c>
      <c r="O655">
        <f>IF(EXACT(VLOOKUP(O$1,Variables!$B$6:$C$32, 2, FALSE), "Yes"), LOOKUP($A655,Collections!$A:$A,Collections!K:K), 0)</f>
        <v>0</v>
      </c>
      <c r="P655">
        <f>IF(EXACT(VLOOKUP(P$1,Variables!$B$6:$C$32, 2, FALSE), "Yes"), LOOKUP($A655,Collections!$A:$A,Collections!L:L), 0)</f>
        <v>0</v>
      </c>
      <c r="Q655">
        <f>IF(EXACT(VLOOKUP(Q$1,Variables!$B$6:$C$32, 2, FALSE), "Yes"), LOOKUP($A655,Collections!$A:$A,Collections!M:M), 0)</f>
        <v>0</v>
      </c>
      <c r="R655">
        <f>IF(EXACT(VLOOKUP(R$1,Variables!$B$6:$C$32, 2, FALSE), "Yes"), LOOKUP($A655,Collections!$A:$A,Collections!N:N), 0)</f>
        <v>0</v>
      </c>
      <c r="S655">
        <f>IF(EXACT(VLOOKUP(S$1,Variables!$B$6:$C$32, 2, FALSE), "Yes"), LOOKUP($A655,Collections!$A:$A,Collections!O:O), 0)</f>
        <v>0</v>
      </c>
      <c r="T655">
        <f>IF(EXACT(VLOOKUP(T$1,Variables!$B$6:$C$32, 2, FALSE), "Yes"), LOOKUP($A655,Collections!$A:$A,Collections!P:P), 0)</f>
        <v>0</v>
      </c>
      <c r="U655">
        <f>IF(EXACT(VLOOKUP(U$1,Variables!$B$6:$C$32, 2, FALSE), "Yes"), LOOKUP($A655,Collections!$A:$A,Collections!Q:Q), 0)</f>
        <v>0</v>
      </c>
      <c r="V655">
        <f>IF(EXACT(VLOOKUP(V$1,Variables!$B$6:$C$32, 2, FALSE), "Yes"), LOOKUP($A655,Collections!$A:$A,Collections!R:R), 0)</f>
        <v>0</v>
      </c>
      <c r="W655">
        <f>IF(EXACT(VLOOKUP(W$1,Variables!$B$6:$C$32, 2, FALSE), "Yes"), LOOKUP($A655,Collections!$A:$A,Collections!S:S), 0)</f>
        <v>0</v>
      </c>
      <c r="X655">
        <f>IF(EXACT(VLOOKUP(X$1,Variables!$B$6:$C$32, 2, FALSE), "Yes"), LOOKUP($A655,Collections!$A:$A,Collections!T:T), 0)</f>
        <v>0</v>
      </c>
      <c r="Y655">
        <f>IF(EXACT(VLOOKUP(Y$1,Variables!$B$6:$C$32, 2, FALSE), "Yes"), LOOKUP($A655,Collections!$A:$A,Collections!U:U), 0)</f>
        <v>0</v>
      </c>
      <c r="Z655">
        <f>IF(EXACT(VLOOKUP(Z$1,Variables!$B$6:$C$32, 2, FALSE), "Yes"), LOOKUP($A655,Collections!$A:$A,Collections!V:V), 0)</f>
        <v>0</v>
      </c>
      <c r="AA655">
        <f>IF(EXACT(VLOOKUP(AA$1,Variables!$B$6:$C$32, 2, FALSE), "Yes"), LOOKUP($A655,Collections!$A:$A,Collections!W:W), 0)</f>
        <v>0</v>
      </c>
      <c r="AB655">
        <f>IF(EXACT(VLOOKUP(AB$1,Variables!$B$6:$C$32, 2, FALSE), "Yes"), LOOKUP($A655,Collections!$A:$A,Collections!X:X), 0)</f>
        <v>0</v>
      </c>
      <c r="AC655">
        <f>IF(EXACT(VLOOKUP(AC$1,Variables!$B$6:$C$32, 2, FALSE), "Yes"), LOOKUP($A655,Collections!$A:$A,Collections!Y:Y), 0)</f>
        <v>0</v>
      </c>
      <c r="AD655">
        <f>IF(EXACT(VLOOKUP(AD$1,Variables!$B$6:$C$32, 2, FALSE), "Yes"), LOOKUP($A655,Collections!$A:$A,Collections!Z:Z), 0)</f>
        <v>0</v>
      </c>
      <c r="AE655">
        <f>IF(EXACT(VLOOKUP(AE$1,Variables!$B$6:$C$32, 2, FALSE), "Yes"), LOOKUP($A655,Collections!$A:$A,Collections!AA:AA), 0)</f>
        <v>0</v>
      </c>
      <c r="AF655">
        <f>IF(EXACT(VLOOKUP(AF$1,Variables!$B$6:$C$32, 2, FALSE), "Yes"), LOOKUP($A655,Collections!$A:$A,Collections!AB:AB), 0)</f>
        <v>0</v>
      </c>
      <c r="AG655" t="str">
        <f t="shared" si="10"/>
        <v>Yes</v>
      </c>
      <c r="AH655">
        <f>IF(D655&gt;=Variables!$C$1,1,0)</f>
        <v>0</v>
      </c>
      <c r="AI655">
        <f>IF(E655&gt;=Variables!$C$1,1,0)</f>
        <v>0</v>
      </c>
    </row>
    <row r="656" spans="1:35" x14ac:dyDescent="0.2">
      <c r="A656" s="25">
        <v>3085694</v>
      </c>
      <c r="B656" s="2" t="s">
        <v>1184</v>
      </c>
      <c r="C656">
        <f>IF(ISNA(VLOOKUP(A656,Images!A:C,3,FALSE)), 0, VLOOKUP(A656,Images!A:C,3,FALSE))/IF(ISNA(VLOOKUP(A656,Images!A:C,2,FALSE)), 1,VLOOKUP(A656,Images!A:C,2,FALSE))</f>
        <v>0.25692329998550095</v>
      </c>
      <c r="D656">
        <f>IF(NOT(ISNA(VLOOKUP(A656,Harvard!B:E,4,FALSE))), VLOOKUP(A656,Harvard!B:E,4,FALSE), 0)</f>
        <v>0.98529999999999995</v>
      </c>
      <c r="E656">
        <f>IF(NOT(ISNA(VLOOKUP(A656,UC!B:D, 3, FALSE))),VLOOKUP(A656,UC!B:D, 2, FALSE)/VLOOKUP(A656, UC!B:D, 3, FALSE), 0)</f>
        <v>0.96363636363636362</v>
      </c>
      <c r="F656">
        <f>IF(EXACT(VLOOKUP(F$1,Variables!$B$6:$C$32, 2, FALSE), "Yes"), LOOKUP($A656,Collections!$A:$A,Collections!B:B), 0)</f>
        <v>0</v>
      </c>
      <c r="G656">
        <f>IF(EXACT(VLOOKUP(G$1,Variables!$B$6:$C$32, 2, FALSE), "Yes"), LOOKUP($A656,Collections!$A:$A,Collections!C:C), 0)</f>
        <v>0</v>
      </c>
      <c r="H656">
        <f>IF(EXACT(VLOOKUP(H$1,Variables!$B$6:$C$32, 2, FALSE), "Yes"), LOOKUP($A656,Collections!$A:$A,Collections!D:D), 0)</f>
        <v>0</v>
      </c>
      <c r="I656">
        <f>IF(EXACT(VLOOKUP(I$1,Variables!$B$6:$C$32, 2, FALSE), "Yes"), LOOKUP($A656,Collections!$A:$A,Collections!E:E), 0)</f>
        <v>0</v>
      </c>
      <c r="J656">
        <f>IF(EXACT(VLOOKUP(J$1,Variables!$B$6:$C$32, 2, FALSE), "Yes"), LOOKUP($A656,Collections!$A:$A,Collections!F:F), 0)</f>
        <v>0</v>
      </c>
      <c r="K656">
        <f>IF(EXACT(VLOOKUP(K$1,Variables!$B$6:$C$32, 2, FALSE), "Yes"), LOOKUP($A656,Collections!$A:$A,Collections!G:G), 0)</f>
        <v>0</v>
      </c>
      <c r="L656">
        <f>IF(EXACT(VLOOKUP(L$1,Variables!$B$6:$C$32, 2, FALSE), "Yes"), LOOKUP($A656,Collections!$A:$A,Collections!H:H), 0)</f>
        <v>0</v>
      </c>
      <c r="M656">
        <f>IF(EXACT(VLOOKUP(M$1,Variables!$B$6:$C$32, 2, FALSE), "Yes"), LOOKUP($A656,Collections!$A:$A,Collections!I:I), 0)</f>
        <v>1</v>
      </c>
      <c r="N656">
        <f>IF(EXACT(VLOOKUP(N$1,Variables!$B$6:$C$32, 2, FALSE), "Yes"), LOOKUP($A656,Collections!$A:$A,Collections!J:J), 0)</f>
        <v>0</v>
      </c>
      <c r="O656">
        <f>IF(EXACT(VLOOKUP(O$1,Variables!$B$6:$C$32, 2, FALSE), "Yes"), LOOKUP($A656,Collections!$A:$A,Collections!K:K), 0)</f>
        <v>0</v>
      </c>
      <c r="P656">
        <f>IF(EXACT(VLOOKUP(P$1,Variables!$B$6:$C$32, 2, FALSE), "Yes"), LOOKUP($A656,Collections!$A:$A,Collections!L:L), 0)</f>
        <v>0</v>
      </c>
      <c r="Q656">
        <f>IF(EXACT(VLOOKUP(Q$1,Variables!$B$6:$C$32, 2, FALSE), "Yes"), LOOKUP($A656,Collections!$A:$A,Collections!M:M), 0)</f>
        <v>0</v>
      </c>
      <c r="R656">
        <f>IF(EXACT(VLOOKUP(R$1,Variables!$B$6:$C$32, 2, FALSE), "Yes"), LOOKUP($A656,Collections!$A:$A,Collections!N:N), 0)</f>
        <v>0</v>
      </c>
      <c r="S656">
        <f>IF(EXACT(VLOOKUP(S$1,Variables!$B$6:$C$32, 2, FALSE), "Yes"), LOOKUP($A656,Collections!$A:$A,Collections!O:O), 0)</f>
        <v>0</v>
      </c>
      <c r="T656">
        <f>IF(EXACT(VLOOKUP(T$1,Variables!$B$6:$C$32, 2, FALSE), "Yes"), LOOKUP($A656,Collections!$A:$A,Collections!P:P), 0)</f>
        <v>0</v>
      </c>
      <c r="U656">
        <f>IF(EXACT(VLOOKUP(U$1,Variables!$B$6:$C$32, 2, FALSE), "Yes"), LOOKUP($A656,Collections!$A:$A,Collections!Q:Q), 0)</f>
        <v>0</v>
      </c>
      <c r="V656">
        <f>IF(EXACT(VLOOKUP(V$1,Variables!$B$6:$C$32, 2, FALSE), "Yes"), LOOKUP($A656,Collections!$A:$A,Collections!R:R), 0)</f>
        <v>0</v>
      </c>
      <c r="W656">
        <f>IF(EXACT(VLOOKUP(W$1,Variables!$B$6:$C$32, 2, FALSE), "Yes"), LOOKUP($A656,Collections!$A:$A,Collections!S:S), 0)</f>
        <v>0</v>
      </c>
      <c r="X656">
        <f>IF(EXACT(VLOOKUP(X$1,Variables!$B$6:$C$32, 2, FALSE), "Yes"), LOOKUP($A656,Collections!$A:$A,Collections!T:T), 0)</f>
        <v>0</v>
      </c>
      <c r="Y656">
        <f>IF(EXACT(VLOOKUP(Y$1,Variables!$B$6:$C$32, 2, FALSE), "Yes"), LOOKUP($A656,Collections!$A:$A,Collections!U:U), 0)</f>
        <v>0</v>
      </c>
      <c r="Z656">
        <f>IF(EXACT(VLOOKUP(Z$1,Variables!$B$6:$C$32, 2, FALSE), "Yes"), LOOKUP($A656,Collections!$A:$A,Collections!V:V), 0)</f>
        <v>0</v>
      </c>
      <c r="AA656">
        <f>IF(EXACT(VLOOKUP(AA$1,Variables!$B$6:$C$32, 2, FALSE), "Yes"), LOOKUP($A656,Collections!$A:$A,Collections!W:W), 0)</f>
        <v>0</v>
      </c>
      <c r="AB656">
        <f>IF(EXACT(VLOOKUP(AB$1,Variables!$B$6:$C$32, 2, FALSE), "Yes"), LOOKUP($A656,Collections!$A:$A,Collections!X:X), 0)</f>
        <v>0</v>
      </c>
      <c r="AC656">
        <f>IF(EXACT(VLOOKUP(AC$1,Variables!$B$6:$C$32, 2, FALSE), "Yes"), LOOKUP($A656,Collections!$A:$A,Collections!Y:Y), 0)</f>
        <v>0</v>
      </c>
      <c r="AD656">
        <f>IF(EXACT(VLOOKUP(AD$1,Variables!$B$6:$C$32, 2, FALSE), "Yes"), LOOKUP($A656,Collections!$A:$A,Collections!Z:Z), 0)</f>
        <v>0</v>
      </c>
      <c r="AE656">
        <f>IF(EXACT(VLOOKUP(AE$1,Variables!$B$6:$C$32, 2, FALSE), "Yes"), LOOKUP($A656,Collections!$A:$A,Collections!AA:AA), 0)</f>
        <v>0</v>
      </c>
      <c r="AF656">
        <f>IF(EXACT(VLOOKUP(AF$1,Variables!$B$6:$C$32, 2, FALSE), "Yes"), LOOKUP($A656,Collections!$A:$A,Collections!AB:AB), 0)</f>
        <v>0</v>
      </c>
      <c r="AG656" t="str">
        <f t="shared" si="10"/>
        <v>Yes</v>
      </c>
      <c r="AH656">
        <f>IF(D656&gt;=Variables!$C$1,1,0)</f>
        <v>1</v>
      </c>
      <c r="AI656">
        <f>IF(E656&gt;=Variables!$C$1,1,0)</f>
        <v>1</v>
      </c>
    </row>
    <row r="657" spans="1:35" x14ac:dyDescent="0.2">
      <c r="A657" s="25">
        <v>10207635</v>
      </c>
      <c r="B657" s="2" t="s">
        <v>1185</v>
      </c>
      <c r="C657">
        <f>IF(ISNA(VLOOKUP(A657,Images!A:C,3,FALSE)), 0, VLOOKUP(A657,Images!A:C,3,FALSE))/IF(ISNA(VLOOKUP(A657,Images!A:C,2,FALSE)), 1,VLOOKUP(A657,Images!A:C,2,FALSE))</f>
        <v>0.16701952481768995</v>
      </c>
      <c r="D657">
        <f>IF(NOT(ISNA(VLOOKUP(A657,Harvard!B:E,4,FALSE))), VLOOKUP(A657,Harvard!B:E,4,FALSE), 0)</f>
        <v>0.84089999999999998</v>
      </c>
      <c r="E657">
        <f>IF(NOT(ISNA(VLOOKUP(A657,UC!B:D, 3, FALSE))),VLOOKUP(A657,UC!B:D, 2, FALSE)/VLOOKUP(A657, UC!B:D, 3, FALSE), 0)</f>
        <v>1</v>
      </c>
      <c r="F657">
        <f>IF(EXACT(VLOOKUP(F$1,Variables!$B$6:$C$32, 2, FALSE), "Yes"), LOOKUP($A657,Collections!$A:$A,Collections!B:B), 0)</f>
        <v>0</v>
      </c>
      <c r="G657">
        <f>IF(EXACT(VLOOKUP(G$1,Variables!$B$6:$C$32, 2, FALSE), "Yes"), LOOKUP($A657,Collections!$A:$A,Collections!C:C), 0)</f>
        <v>0</v>
      </c>
      <c r="H657">
        <f>IF(EXACT(VLOOKUP(H$1,Variables!$B$6:$C$32, 2, FALSE), "Yes"), LOOKUP($A657,Collections!$A:$A,Collections!D:D), 0)</f>
        <v>0</v>
      </c>
      <c r="I657">
        <f>IF(EXACT(VLOOKUP(I$1,Variables!$B$6:$C$32, 2, FALSE), "Yes"), LOOKUP($A657,Collections!$A:$A,Collections!E:E), 0)</f>
        <v>0</v>
      </c>
      <c r="J657">
        <f>IF(EXACT(VLOOKUP(J$1,Variables!$B$6:$C$32, 2, FALSE), "Yes"), LOOKUP($A657,Collections!$A:$A,Collections!F:F), 0)</f>
        <v>0</v>
      </c>
      <c r="K657">
        <f>IF(EXACT(VLOOKUP(K$1,Variables!$B$6:$C$32, 2, FALSE), "Yes"), LOOKUP($A657,Collections!$A:$A,Collections!G:G), 0)</f>
        <v>0</v>
      </c>
      <c r="L657">
        <f>IF(EXACT(VLOOKUP(L$1,Variables!$B$6:$C$32, 2, FALSE), "Yes"), LOOKUP($A657,Collections!$A:$A,Collections!H:H), 0)</f>
        <v>1</v>
      </c>
      <c r="M657">
        <f>IF(EXACT(VLOOKUP(M$1,Variables!$B$6:$C$32, 2, FALSE), "Yes"), LOOKUP($A657,Collections!$A:$A,Collections!I:I), 0)</f>
        <v>0</v>
      </c>
      <c r="N657">
        <f>IF(EXACT(VLOOKUP(N$1,Variables!$B$6:$C$32, 2, FALSE), "Yes"), LOOKUP($A657,Collections!$A:$A,Collections!J:J), 0)</f>
        <v>0</v>
      </c>
      <c r="O657">
        <f>IF(EXACT(VLOOKUP(O$1,Variables!$B$6:$C$32, 2, FALSE), "Yes"), LOOKUP($A657,Collections!$A:$A,Collections!K:K), 0)</f>
        <v>0</v>
      </c>
      <c r="P657">
        <f>IF(EXACT(VLOOKUP(P$1,Variables!$B$6:$C$32, 2, FALSE), "Yes"), LOOKUP($A657,Collections!$A:$A,Collections!L:L), 0)</f>
        <v>0</v>
      </c>
      <c r="Q657">
        <f>IF(EXACT(VLOOKUP(Q$1,Variables!$B$6:$C$32, 2, FALSE), "Yes"), LOOKUP($A657,Collections!$A:$A,Collections!M:M), 0)</f>
        <v>0</v>
      </c>
      <c r="R657">
        <f>IF(EXACT(VLOOKUP(R$1,Variables!$B$6:$C$32, 2, FALSE), "Yes"), LOOKUP($A657,Collections!$A:$A,Collections!N:N), 0)</f>
        <v>0</v>
      </c>
      <c r="S657">
        <f>IF(EXACT(VLOOKUP(S$1,Variables!$B$6:$C$32, 2, FALSE), "Yes"), LOOKUP($A657,Collections!$A:$A,Collections!O:O), 0)</f>
        <v>0</v>
      </c>
      <c r="T657">
        <f>IF(EXACT(VLOOKUP(T$1,Variables!$B$6:$C$32, 2, FALSE), "Yes"), LOOKUP($A657,Collections!$A:$A,Collections!P:P), 0)</f>
        <v>0</v>
      </c>
      <c r="U657">
        <f>IF(EXACT(VLOOKUP(U$1,Variables!$B$6:$C$32, 2, FALSE), "Yes"), LOOKUP($A657,Collections!$A:$A,Collections!Q:Q), 0)</f>
        <v>0</v>
      </c>
      <c r="V657">
        <f>IF(EXACT(VLOOKUP(V$1,Variables!$B$6:$C$32, 2, FALSE), "Yes"), LOOKUP($A657,Collections!$A:$A,Collections!R:R), 0)</f>
        <v>0</v>
      </c>
      <c r="W657">
        <f>IF(EXACT(VLOOKUP(W$1,Variables!$B$6:$C$32, 2, FALSE), "Yes"), LOOKUP($A657,Collections!$A:$A,Collections!S:S), 0)</f>
        <v>0</v>
      </c>
      <c r="X657">
        <f>IF(EXACT(VLOOKUP(X$1,Variables!$B$6:$C$32, 2, FALSE), "Yes"), LOOKUP($A657,Collections!$A:$A,Collections!T:T), 0)</f>
        <v>0</v>
      </c>
      <c r="Y657">
        <f>IF(EXACT(VLOOKUP(Y$1,Variables!$B$6:$C$32, 2, FALSE), "Yes"), LOOKUP($A657,Collections!$A:$A,Collections!U:U), 0)</f>
        <v>0</v>
      </c>
      <c r="Z657">
        <f>IF(EXACT(VLOOKUP(Z$1,Variables!$B$6:$C$32, 2, FALSE), "Yes"), LOOKUP($A657,Collections!$A:$A,Collections!V:V), 0)</f>
        <v>0</v>
      </c>
      <c r="AA657">
        <f>IF(EXACT(VLOOKUP(AA$1,Variables!$B$6:$C$32, 2, FALSE), "Yes"), LOOKUP($A657,Collections!$A:$A,Collections!W:W), 0)</f>
        <v>0</v>
      </c>
      <c r="AB657">
        <f>IF(EXACT(VLOOKUP(AB$1,Variables!$B$6:$C$32, 2, FALSE), "Yes"), LOOKUP($A657,Collections!$A:$A,Collections!X:X), 0)</f>
        <v>0</v>
      </c>
      <c r="AC657">
        <f>IF(EXACT(VLOOKUP(AC$1,Variables!$B$6:$C$32, 2, FALSE), "Yes"), LOOKUP($A657,Collections!$A:$A,Collections!Y:Y), 0)</f>
        <v>0</v>
      </c>
      <c r="AD657">
        <f>IF(EXACT(VLOOKUP(AD$1,Variables!$B$6:$C$32, 2, FALSE), "Yes"), LOOKUP($A657,Collections!$A:$A,Collections!Z:Z), 0)</f>
        <v>0</v>
      </c>
      <c r="AE657">
        <f>IF(EXACT(VLOOKUP(AE$1,Variables!$B$6:$C$32, 2, FALSE), "Yes"), LOOKUP($A657,Collections!$A:$A,Collections!AA:AA), 0)</f>
        <v>0</v>
      </c>
      <c r="AF657">
        <f>IF(EXACT(VLOOKUP(AF$1,Variables!$B$6:$C$32, 2, FALSE), "Yes"), LOOKUP($A657,Collections!$A:$A,Collections!AB:AB), 0)</f>
        <v>0</v>
      </c>
      <c r="AG657" t="str">
        <f t="shared" si="10"/>
        <v>Yes</v>
      </c>
      <c r="AH657">
        <f>IF(D657&gt;=Variables!$C$1,1,0)</f>
        <v>0</v>
      </c>
      <c r="AI657">
        <f>IF(E657&gt;=Variables!$C$1,1,0)</f>
        <v>1</v>
      </c>
    </row>
    <row r="658" spans="1:35" x14ac:dyDescent="0.2">
      <c r="A658" s="25">
        <v>193089</v>
      </c>
      <c r="B658" s="2" t="s">
        <v>1186</v>
      </c>
      <c r="C658">
        <f>IF(ISNA(VLOOKUP(A658,Images!A:C,3,FALSE)), 0, VLOOKUP(A658,Images!A:C,3,FALSE))/IF(ISNA(VLOOKUP(A658,Images!A:C,2,FALSE)), 1,VLOOKUP(A658,Images!A:C,2,FALSE))</f>
        <v>0.22562314348443754</v>
      </c>
      <c r="D658">
        <f>IF(NOT(ISNA(VLOOKUP(A658,Harvard!B:E,4,FALSE))), VLOOKUP(A658,Harvard!B:E,4,FALSE), 0)</f>
        <v>0.99219999999999997</v>
      </c>
      <c r="E658">
        <f>IF(NOT(ISNA(VLOOKUP(A658,UC!B:D, 3, FALSE))),VLOOKUP(A658,UC!B:D, 2, FALSE)/VLOOKUP(A658, UC!B:D, 3, FALSE), 0)</f>
        <v>0.90625</v>
      </c>
      <c r="F658">
        <f>IF(EXACT(VLOOKUP(F$1,Variables!$B$6:$C$32, 2, FALSE), "Yes"), LOOKUP($A658,Collections!$A:$A,Collections!B:B), 0)</f>
        <v>0</v>
      </c>
      <c r="G658">
        <f>IF(EXACT(VLOOKUP(G$1,Variables!$B$6:$C$32, 2, FALSE), "Yes"), LOOKUP($A658,Collections!$A:$A,Collections!C:C), 0)</f>
        <v>0</v>
      </c>
      <c r="H658">
        <f>IF(EXACT(VLOOKUP(H$1,Variables!$B$6:$C$32, 2, FALSE), "Yes"), LOOKUP($A658,Collections!$A:$A,Collections!D:D), 0)</f>
        <v>0</v>
      </c>
      <c r="I658">
        <f>IF(EXACT(VLOOKUP(I$1,Variables!$B$6:$C$32, 2, FALSE), "Yes"), LOOKUP($A658,Collections!$A:$A,Collections!E:E), 0)</f>
        <v>0</v>
      </c>
      <c r="J658">
        <f>IF(EXACT(VLOOKUP(J$1,Variables!$B$6:$C$32, 2, FALSE), "Yes"), LOOKUP($A658,Collections!$A:$A,Collections!F:F), 0)</f>
        <v>0</v>
      </c>
      <c r="K658">
        <f>IF(EXACT(VLOOKUP(K$1,Variables!$B$6:$C$32, 2, FALSE), "Yes"), LOOKUP($A658,Collections!$A:$A,Collections!G:G), 0)</f>
        <v>0</v>
      </c>
      <c r="L658">
        <f>IF(EXACT(VLOOKUP(L$1,Variables!$B$6:$C$32, 2, FALSE), "Yes"), LOOKUP($A658,Collections!$A:$A,Collections!H:H), 0)</f>
        <v>1</v>
      </c>
      <c r="M658">
        <f>IF(EXACT(VLOOKUP(M$1,Variables!$B$6:$C$32, 2, FALSE), "Yes"), LOOKUP($A658,Collections!$A:$A,Collections!I:I), 0)</f>
        <v>0</v>
      </c>
      <c r="N658">
        <f>IF(EXACT(VLOOKUP(N$1,Variables!$B$6:$C$32, 2, FALSE), "Yes"), LOOKUP($A658,Collections!$A:$A,Collections!J:J), 0)</f>
        <v>0</v>
      </c>
      <c r="O658">
        <f>IF(EXACT(VLOOKUP(O$1,Variables!$B$6:$C$32, 2, FALSE), "Yes"), LOOKUP($A658,Collections!$A:$A,Collections!K:K), 0)</f>
        <v>0</v>
      </c>
      <c r="P658">
        <f>IF(EXACT(VLOOKUP(P$1,Variables!$B$6:$C$32, 2, FALSE), "Yes"), LOOKUP($A658,Collections!$A:$A,Collections!L:L), 0)</f>
        <v>0</v>
      </c>
      <c r="Q658">
        <f>IF(EXACT(VLOOKUP(Q$1,Variables!$B$6:$C$32, 2, FALSE), "Yes"), LOOKUP($A658,Collections!$A:$A,Collections!M:M), 0)</f>
        <v>0</v>
      </c>
      <c r="R658">
        <f>IF(EXACT(VLOOKUP(R$1,Variables!$B$6:$C$32, 2, FALSE), "Yes"), LOOKUP($A658,Collections!$A:$A,Collections!N:N), 0)</f>
        <v>0</v>
      </c>
      <c r="S658">
        <f>IF(EXACT(VLOOKUP(S$1,Variables!$B$6:$C$32, 2, FALSE), "Yes"), LOOKUP($A658,Collections!$A:$A,Collections!O:O), 0)</f>
        <v>0</v>
      </c>
      <c r="T658">
        <f>IF(EXACT(VLOOKUP(T$1,Variables!$B$6:$C$32, 2, FALSE), "Yes"), LOOKUP($A658,Collections!$A:$A,Collections!P:P), 0)</f>
        <v>0</v>
      </c>
      <c r="U658">
        <f>IF(EXACT(VLOOKUP(U$1,Variables!$B$6:$C$32, 2, FALSE), "Yes"), LOOKUP($A658,Collections!$A:$A,Collections!Q:Q), 0)</f>
        <v>0</v>
      </c>
      <c r="V658">
        <f>IF(EXACT(VLOOKUP(V$1,Variables!$B$6:$C$32, 2, FALSE), "Yes"), LOOKUP($A658,Collections!$A:$A,Collections!R:R), 0)</f>
        <v>0</v>
      </c>
      <c r="W658">
        <f>IF(EXACT(VLOOKUP(W$1,Variables!$B$6:$C$32, 2, FALSE), "Yes"), LOOKUP($A658,Collections!$A:$A,Collections!S:S), 0)</f>
        <v>0</v>
      </c>
      <c r="X658">
        <f>IF(EXACT(VLOOKUP(X$1,Variables!$B$6:$C$32, 2, FALSE), "Yes"), LOOKUP($A658,Collections!$A:$A,Collections!T:T), 0)</f>
        <v>0</v>
      </c>
      <c r="Y658">
        <f>IF(EXACT(VLOOKUP(Y$1,Variables!$B$6:$C$32, 2, FALSE), "Yes"), LOOKUP($A658,Collections!$A:$A,Collections!U:U), 0)</f>
        <v>0</v>
      </c>
      <c r="Z658">
        <f>IF(EXACT(VLOOKUP(Z$1,Variables!$B$6:$C$32, 2, FALSE), "Yes"), LOOKUP($A658,Collections!$A:$A,Collections!V:V), 0)</f>
        <v>0</v>
      </c>
      <c r="AA658">
        <f>IF(EXACT(VLOOKUP(AA$1,Variables!$B$6:$C$32, 2, FALSE), "Yes"), LOOKUP($A658,Collections!$A:$A,Collections!W:W), 0)</f>
        <v>0</v>
      </c>
      <c r="AB658">
        <f>IF(EXACT(VLOOKUP(AB$1,Variables!$B$6:$C$32, 2, FALSE), "Yes"), LOOKUP($A658,Collections!$A:$A,Collections!X:X), 0)</f>
        <v>0</v>
      </c>
      <c r="AC658">
        <f>IF(EXACT(VLOOKUP(AC$1,Variables!$B$6:$C$32, 2, FALSE), "Yes"), LOOKUP($A658,Collections!$A:$A,Collections!Y:Y), 0)</f>
        <v>0</v>
      </c>
      <c r="AD658">
        <f>IF(EXACT(VLOOKUP(AD$1,Variables!$B$6:$C$32, 2, FALSE), "Yes"), LOOKUP($A658,Collections!$A:$A,Collections!Z:Z), 0)</f>
        <v>0</v>
      </c>
      <c r="AE658">
        <f>IF(EXACT(VLOOKUP(AE$1,Variables!$B$6:$C$32, 2, FALSE), "Yes"), LOOKUP($A658,Collections!$A:$A,Collections!AA:AA), 0)</f>
        <v>0</v>
      </c>
      <c r="AF658">
        <f>IF(EXACT(VLOOKUP(AF$1,Variables!$B$6:$C$32, 2, FALSE), "Yes"), LOOKUP($A658,Collections!$A:$A,Collections!AB:AB), 0)</f>
        <v>0</v>
      </c>
      <c r="AG658" t="str">
        <f t="shared" si="10"/>
        <v>Yes</v>
      </c>
      <c r="AH658">
        <f>IF(D658&gt;=Variables!$C$1,1,0)</f>
        <v>1</v>
      </c>
      <c r="AI658">
        <f>IF(E658&gt;=Variables!$C$1,1,0)</f>
        <v>1</v>
      </c>
    </row>
    <row r="659" spans="1:35" x14ac:dyDescent="0.2">
      <c r="A659" s="25">
        <v>735655</v>
      </c>
      <c r="B659" s="2" t="s">
        <v>1187</v>
      </c>
      <c r="C659">
        <f>IF(ISNA(VLOOKUP(A659,Images!A:C,3,FALSE)), 0, VLOOKUP(A659,Images!A:C,3,FALSE))/IF(ISNA(VLOOKUP(A659,Images!A:C,2,FALSE)), 1,VLOOKUP(A659,Images!A:C,2,FALSE))</f>
        <v>0.42265372168284787</v>
      </c>
      <c r="D659">
        <f>IF(NOT(ISNA(VLOOKUP(A659,Harvard!B:E,4,FALSE))), VLOOKUP(A659,Harvard!B:E,4,FALSE), 0)</f>
        <v>1</v>
      </c>
      <c r="E659">
        <f>IF(NOT(ISNA(VLOOKUP(A659,UC!B:D, 3, FALSE))),VLOOKUP(A659,UC!B:D, 2, FALSE)/VLOOKUP(A659, UC!B:D, 3, FALSE), 0)</f>
        <v>1</v>
      </c>
      <c r="F659">
        <f>IF(EXACT(VLOOKUP(F$1,Variables!$B$6:$C$32, 2, FALSE), "Yes"), LOOKUP($A659,Collections!$A:$A,Collections!B:B), 0)</f>
        <v>0</v>
      </c>
      <c r="G659">
        <f>IF(EXACT(VLOOKUP(G$1,Variables!$B$6:$C$32, 2, FALSE), "Yes"), LOOKUP($A659,Collections!$A:$A,Collections!C:C), 0)</f>
        <v>0</v>
      </c>
      <c r="H659">
        <f>IF(EXACT(VLOOKUP(H$1,Variables!$B$6:$C$32, 2, FALSE), "Yes"), LOOKUP($A659,Collections!$A:$A,Collections!D:D), 0)</f>
        <v>0</v>
      </c>
      <c r="I659">
        <f>IF(EXACT(VLOOKUP(I$1,Variables!$B$6:$C$32, 2, FALSE), "Yes"), LOOKUP($A659,Collections!$A:$A,Collections!E:E), 0)</f>
        <v>0</v>
      </c>
      <c r="J659">
        <f>IF(EXACT(VLOOKUP(J$1,Variables!$B$6:$C$32, 2, FALSE), "Yes"), LOOKUP($A659,Collections!$A:$A,Collections!F:F), 0)</f>
        <v>0</v>
      </c>
      <c r="K659">
        <f>IF(EXACT(VLOOKUP(K$1,Variables!$B$6:$C$32, 2, FALSE), "Yes"), LOOKUP($A659,Collections!$A:$A,Collections!G:G), 0)</f>
        <v>0</v>
      </c>
      <c r="L659">
        <f>IF(EXACT(VLOOKUP(L$1,Variables!$B$6:$C$32, 2, FALSE), "Yes"), LOOKUP($A659,Collections!$A:$A,Collections!H:H), 0)</f>
        <v>0</v>
      </c>
      <c r="M659">
        <f>IF(EXACT(VLOOKUP(M$1,Variables!$B$6:$C$32, 2, FALSE), "Yes"), LOOKUP($A659,Collections!$A:$A,Collections!I:I), 0)</f>
        <v>0</v>
      </c>
      <c r="N659">
        <f>IF(EXACT(VLOOKUP(N$1,Variables!$B$6:$C$32, 2, FALSE), "Yes"), LOOKUP($A659,Collections!$A:$A,Collections!J:J), 0)</f>
        <v>0</v>
      </c>
      <c r="O659">
        <f>IF(EXACT(VLOOKUP(O$1,Variables!$B$6:$C$32, 2, FALSE), "Yes"), LOOKUP($A659,Collections!$A:$A,Collections!K:K), 0)</f>
        <v>0</v>
      </c>
      <c r="P659">
        <f>IF(EXACT(VLOOKUP(P$1,Variables!$B$6:$C$32, 2, FALSE), "Yes"), LOOKUP($A659,Collections!$A:$A,Collections!L:L), 0)</f>
        <v>0</v>
      </c>
      <c r="Q659">
        <f>IF(EXACT(VLOOKUP(Q$1,Variables!$B$6:$C$32, 2, FALSE), "Yes"), LOOKUP($A659,Collections!$A:$A,Collections!M:M), 0)</f>
        <v>0</v>
      </c>
      <c r="R659">
        <f>IF(EXACT(VLOOKUP(R$1,Variables!$B$6:$C$32, 2, FALSE), "Yes"), LOOKUP($A659,Collections!$A:$A,Collections!N:N), 0)</f>
        <v>0</v>
      </c>
      <c r="S659">
        <f>IF(EXACT(VLOOKUP(S$1,Variables!$B$6:$C$32, 2, FALSE), "Yes"), LOOKUP($A659,Collections!$A:$A,Collections!O:O), 0)</f>
        <v>0</v>
      </c>
      <c r="T659">
        <f>IF(EXACT(VLOOKUP(T$1,Variables!$B$6:$C$32, 2, FALSE), "Yes"), LOOKUP($A659,Collections!$A:$A,Collections!P:P), 0)</f>
        <v>0</v>
      </c>
      <c r="U659">
        <f>IF(EXACT(VLOOKUP(U$1,Variables!$B$6:$C$32, 2, FALSE), "Yes"), LOOKUP($A659,Collections!$A:$A,Collections!Q:Q), 0)</f>
        <v>0</v>
      </c>
      <c r="V659">
        <f>IF(EXACT(VLOOKUP(V$1,Variables!$B$6:$C$32, 2, FALSE), "Yes"), LOOKUP($A659,Collections!$A:$A,Collections!R:R), 0)</f>
        <v>0</v>
      </c>
      <c r="W659">
        <f>IF(EXACT(VLOOKUP(W$1,Variables!$B$6:$C$32, 2, FALSE), "Yes"), LOOKUP($A659,Collections!$A:$A,Collections!S:S), 0)</f>
        <v>0</v>
      </c>
      <c r="X659">
        <f>IF(EXACT(VLOOKUP(X$1,Variables!$B$6:$C$32, 2, FALSE), "Yes"), LOOKUP($A659,Collections!$A:$A,Collections!T:T), 0)</f>
        <v>0</v>
      </c>
      <c r="Y659">
        <f>IF(EXACT(VLOOKUP(Y$1,Variables!$B$6:$C$32, 2, FALSE), "Yes"), LOOKUP($A659,Collections!$A:$A,Collections!U:U), 0)</f>
        <v>0</v>
      </c>
      <c r="Z659">
        <f>IF(EXACT(VLOOKUP(Z$1,Variables!$B$6:$C$32, 2, FALSE), "Yes"), LOOKUP($A659,Collections!$A:$A,Collections!V:V), 0)</f>
        <v>0</v>
      </c>
      <c r="AA659">
        <f>IF(EXACT(VLOOKUP(AA$1,Variables!$B$6:$C$32, 2, FALSE), "Yes"), LOOKUP($A659,Collections!$A:$A,Collections!W:W), 0)</f>
        <v>0</v>
      </c>
      <c r="AB659">
        <f>IF(EXACT(VLOOKUP(AB$1,Variables!$B$6:$C$32, 2, FALSE), "Yes"), LOOKUP($A659,Collections!$A:$A,Collections!X:X), 0)</f>
        <v>1</v>
      </c>
      <c r="AC659">
        <f>IF(EXACT(VLOOKUP(AC$1,Variables!$B$6:$C$32, 2, FALSE), "Yes"), LOOKUP($A659,Collections!$A:$A,Collections!Y:Y), 0)</f>
        <v>0</v>
      </c>
      <c r="AD659">
        <f>IF(EXACT(VLOOKUP(AD$1,Variables!$B$6:$C$32, 2, FALSE), "Yes"), LOOKUP($A659,Collections!$A:$A,Collections!Z:Z), 0)</f>
        <v>0</v>
      </c>
      <c r="AE659">
        <f>IF(EXACT(VLOOKUP(AE$1,Variables!$B$6:$C$32, 2, FALSE), "Yes"), LOOKUP($A659,Collections!$A:$A,Collections!AA:AA), 0)</f>
        <v>0</v>
      </c>
      <c r="AF659">
        <f>IF(EXACT(VLOOKUP(AF$1,Variables!$B$6:$C$32, 2, FALSE), "Yes"), LOOKUP($A659,Collections!$A:$A,Collections!AB:AB), 0)</f>
        <v>0</v>
      </c>
      <c r="AG659" t="str">
        <f t="shared" si="10"/>
        <v>Yes</v>
      </c>
      <c r="AH659">
        <f>IF(D659&gt;=Variables!$C$1,1,0)</f>
        <v>1</v>
      </c>
      <c r="AI659">
        <f>IF(E659&gt;=Variables!$C$1,1,0)</f>
        <v>1</v>
      </c>
    </row>
    <row r="660" spans="1:35" x14ac:dyDescent="0.2">
      <c r="A660" s="25">
        <v>8838364</v>
      </c>
      <c r="B660" s="2" t="s">
        <v>2843</v>
      </c>
      <c r="C660">
        <f>IF(ISNA(VLOOKUP(A660,Images!A:C,3,FALSE)), 0, VLOOKUP(A660,Images!A:C,3,FALSE))/IF(ISNA(VLOOKUP(A660,Images!A:C,2,FALSE)), 1,VLOOKUP(A660,Images!A:C,2,FALSE))</f>
        <v>0.6424870466321243</v>
      </c>
      <c r="D660">
        <f>IF(NOT(ISNA(VLOOKUP(A660,Harvard!B:E,4,FALSE))), VLOOKUP(A660,Harvard!B:E,4,FALSE), 0)</f>
        <v>1</v>
      </c>
      <c r="E660">
        <f>IF(NOT(ISNA(VLOOKUP(A660,UC!B:D, 3, FALSE))),VLOOKUP(A660,UC!B:D, 2, FALSE)/VLOOKUP(A660, UC!B:D, 3, FALSE), 0)</f>
        <v>2.8846153846153848E-2</v>
      </c>
      <c r="F660">
        <f>IF(EXACT(VLOOKUP(F$1,Variables!$B$6:$C$32, 2, FALSE), "Yes"), LOOKUP($A660,Collections!$A:$A,Collections!B:B), 0)</f>
        <v>0</v>
      </c>
      <c r="G660">
        <f>IF(EXACT(VLOOKUP(G$1,Variables!$B$6:$C$32, 2, FALSE), "Yes"), LOOKUP($A660,Collections!$A:$A,Collections!C:C), 0)</f>
        <v>0</v>
      </c>
      <c r="H660">
        <f>IF(EXACT(VLOOKUP(H$1,Variables!$B$6:$C$32, 2, FALSE), "Yes"), LOOKUP($A660,Collections!$A:$A,Collections!D:D), 0)</f>
        <v>0</v>
      </c>
      <c r="I660">
        <f>IF(EXACT(VLOOKUP(I$1,Variables!$B$6:$C$32, 2, FALSE), "Yes"), LOOKUP($A660,Collections!$A:$A,Collections!E:E), 0)</f>
        <v>0</v>
      </c>
      <c r="J660">
        <f>IF(EXACT(VLOOKUP(J$1,Variables!$B$6:$C$32, 2, FALSE), "Yes"), LOOKUP($A660,Collections!$A:$A,Collections!F:F), 0)</f>
        <v>0</v>
      </c>
      <c r="K660">
        <f>IF(EXACT(VLOOKUP(K$1,Variables!$B$6:$C$32, 2, FALSE), "Yes"), LOOKUP($A660,Collections!$A:$A,Collections!G:G), 0)</f>
        <v>0</v>
      </c>
      <c r="L660">
        <f>IF(EXACT(VLOOKUP(L$1,Variables!$B$6:$C$32, 2, FALSE), "Yes"), LOOKUP($A660,Collections!$A:$A,Collections!H:H), 0)</f>
        <v>0</v>
      </c>
      <c r="M660">
        <f>IF(EXACT(VLOOKUP(M$1,Variables!$B$6:$C$32, 2, FALSE), "Yes"), LOOKUP($A660,Collections!$A:$A,Collections!I:I), 0)</f>
        <v>0</v>
      </c>
      <c r="N660">
        <f>IF(EXACT(VLOOKUP(N$1,Variables!$B$6:$C$32, 2, FALSE), "Yes"), LOOKUP($A660,Collections!$A:$A,Collections!J:J), 0)</f>
        <v>0</v>
      </c>
      <c r="O660">
        <f>IF(EXACT(VLOOKUP(O$1,Variables!$B$6:$C$32, 2, FALSE), "Yes"), LOOKUP($A660,Collections!$A:$A,Collections!K:K), 0)</f>
        <v>0</v>
      </c>
      <c r="P660">
        <f>IF(EXACT(VLOOKUP(P$1,Variables!$B$6:$C$32, 2, FALSE), "Yes"), LOOKUP($A660,Collections!$A:$A,Collections!L:L), 0)</f>
        <v>0</v>
      </c>
      <c r="Q660">
        <f>IF(EXACT(VLOOKUP(Q$1,Variables!$B$6:$C$32, 2, FALSE), "Yes"), LOOKUP($A660,Collections!$A:$A,Collections!M:M), 0)</f>
        <v>0</v>
      </c>
      <c r="R660">
        <f>IF(EXACT(VLOOKUP(R$1,Variables!$B$6:$C$32, 2, FALSE), "Yes"), LOOKUP($A660,Collections!$A:$A,Collections!N:N), 0)</f>
        <v>0</v>
      </c>
      <c r="S660">
        <f>IF(EXACT(VLOOKUP(S$1,Variables!$B$6:$C$32, 2, FALSE), "Yes"), LOOKUP($A660,Collections!$A:$A,Collections!O:O), 0)</f>
        <v>0</v>
      </c>
      <c r="T660">
        <f>IF(EXACT(VLOOKUP(T$1,Variables!$B$6:$C$32, 2, FALSE), "Yes"), LOOKUP($A660,Collections!$A:$A,Collections!P:P), 0)</f>
        <v>0</v>
      </c>
      <c r="U660">
        <f>IF(EXACT(VLOOKUP(U$1,Variables!$B$6:$C$32, 2, FALSE), "Yes"), LOOKUP($A660,Collections!$A:$A,Collections!Q:Q), 0)</f>
        <v>0</v>
      </c>
      <c r="V660">
        <f>IF(EXACT(VLOOKUP(V$1,Variables!$B$6:$C$32, 2, FALSE), "Yes"), LOOKUP($A660,Collections!$A:$A,Collections!R:R), 0)</f>
        <v>0</v>
      </c>
      <c r="W660">
        <f>IF(EXACT(VLOOKUP(W$1,Variables!$B$6:$C$32, 2, FALSE), "Yes"), LOOKUP($A660,Collections!$A:$A,Collections!S:S), 0)</f>
        <v>0</v>
      </c>
      <c r="X660">
        <f>IF(EXACT(VLOOKUP(X$1,Variables!$B$6:$C$32, 2, FALSE), "Yes"), LOOKUP($A660,Collections!$A:$A,Collections!T:T), 0)</f>
        <v>0</v>
      </c>
      <c r="Y660">
        <f>IF(EXACT(VLOOKUP(Y$1,Variables!$B$6:$C$32, 2, FALSE), "Yes"), LOOKUP($A660,Collections!$A:$A,Collections!U:U), 0)</f>
        <v>0</v>
      </c>
      <c r="Z660">
        <f>IF(EXACT(VLOOKUP(Z$1,Variables!$B$6:$C$32, 2, FALSE), "Yes"), LOOKUP($A660,Collections!$A:$A,Collections!V:V), 0)</f>
        <v>0</v>
      </c>
      <c r="AA660">
        <f>IF(EXACT(VLOOKUP(AA$1,Variables!$B$6:$C$32, 2, FALSE), "Yes"), LOOKUP($A660,Collections!$A:$A,Collections!W:W), 0)</f>
        <v>0</v>
      </c>
      <c r="AB660">
        <f>IF(EXACT(VLOOKUP(AB$1,Variables!$B$6:$C$32, 2, FALSE), "Yes"), LOOKUP($A660,Collections!$A:$A,Collections!X:X), 0)</f>
        <v>1</v>
      </c>
      <c r="AC660">
        <f>IF(EXACT(VLOOKUP(AC$1,Variables!$B$6:$C$32, 2, FALSE), "Yes"), LOOKUP($A660,Collections!$A:$A,Collections!Y:Y), 0)</f>
        <v>0</v>
      </c>
      <c r="AD660">
        <f>IF(EXACT(VLOOKUP(AD$1,Variables!$B$6:$C$32, 2, FALSE), "Yes"), LOOKUP($A660,Collections!$A:$A,Collections!Z:Z), 0)</f>
        <v>0</v>
      </c>
      <c r="AE660">
        <f>IF(EXACT(VLOOKUP(AE$1,Variables!$B$6:$C$32, 2, FALSE), "Yes"), LOOKUP($A660,Collections!$A:$A,Collections!AA:AA), 0)</f>
        <v>0</v>
      </c>
      <c r="AF660">
        <f>IF(EXACT(VLOOKUP(AF$1,Variables!$B$6:$C$32, 2, FALSE), "Yes"), LOOKUP($A660,Collections!$A:$A,Collections!AB:AB), 0)</f>
        <v>0</v>
      </c>
      <c r="AG660" t="str">
        <f t="shared" si="10"/>
        <v>Yes</v>
      </c>
      <c r="AH660">
        <f>IF(D660&gt;=Variables!$C$1,1,0)</f>
        <v>1</v>
      </c>
      <c r="AI660">
        <f>IF(E660&gt;=Variables!$C$1,1,0)</f>
        <v>0</v>
      </c>
    </row>
    <row r="661" spans="1:35" x14ac:dyDescent="0.2">
      <c r="A661" s="25">
        <v>10712690</v>
      </c>
      <c r="B661" s="2" t="s">
        <v>2846</v>
      </c>
      <c r="C661">
        <f>IF(ISNA(VLOOKUP(A661,Images!A:C,3,FALSE)), 0, VLOOKUP(A661,Images!A:C,3,FALSE))/IF(ISNA(VLOOKUP(A661,Images!A:C,2,FALSE)), 1,VLOOKUP(A661,Images!A:C,2,FALSE))</f>
        <v>0.631867439516129</v>
      </c>
      <c r="D661">
        <f>IF(NOT(ISNA(VLOOKUP(A661,Harvard!B:E,4,FALSE))), VLOOKUP(A661,Harvard!B:E,4,FALSE), 0)</f>
        <v>1</v>
      </c>
      <c r="E661">
        <f>IF(NOT(ISNA(VLOOKUP(A661,UC!B:D, 3, FALSE))),VLOOKUP(A661,UC!B:D, 2, FALSE)/VLOOKUP(A661, UC!B:D, 3, FALSE), 0)</f>
        <v>0.92142857142857137</v>
      </c>
      <c r="F661">
        <f>IF(EXACT(VLOOKUP(F$1,Variables!$B$6:$C$32, 2, FALSE), "Yes"), LOOKUP($A661,Collections!$A:$A,Collections!B:B), 0)</f>
        <v>0</v>
      </c>
      <c r="G661">
        <f>IF(EXACT(VLOOKUP(G$1,Variables!$B$6:$C$32, 2, FALSE), "Yes"), LOOKUP($A661,Collections!$A:$A,Collections!C:C), 0)</f>
        <v>0</v>
      </c>
      <c r="H661">
        <f>IF(EXACT(VLOOKUP(H$1,Variables!$B$6:$C$32, 2, FALSE), "Yes"), LOOKUP($A661,Collections!$A:$A,Collections!D:D), 0)</f>
        <v>0</v>
      </c>
      <c r="I661">
        <f>IF(EXACT(VLOOKUP(I$1,Variables!$B$6:$C$32, 2, FALSE), "Yes"), LOOKUP($A661,Collections!$A:$A,Collections!E:E), 0)</f>
        <v>0</v>
      </c>
      <c r="J661">
        <f>IF(EXACT(VLOOKUP(J$1,Variables!$B$6:$C$32, 2, FALSE), "Yes"), LOOKUP($A661,Collections!$A:$A,Collections!F:F), 0)</f>
        <v>0</v>
      </c>
      <c r="K661">
        <f>IF(EXACT(VLOOKUP(K$1,Variables!$B$6:$C$32, 2, FALSE), "Yes"), LOOKUP($A661,Collections!$A:$A,Collections!G:G), 0)</f>
        <v>0</v>
      </c>
      <c r="L661">
        <f>IF(EXACT(VLOOKUP(L$1,Variables!$B$6:$C$32, 2, FALSE), "Yes"), LOOKUP($A661,Collections!$A:$A,Collections!H:H), 0)</f>
        <v>0</v>
      </c>
      <c r="M661">
        <f>IF(EXACT(VLOOKUP(M$1,Variables!$B$6:$C$32, 2, FALSE), "Yes"), LOOKUP($A661,Collections!$A:$A,Collections!I:I), 0)</f>
        <v>0</v>
      </c>
      <c r="N661">
        <f>IF(EXACT(VLOOKUP(N$1,Variables!$B$6:$C$32, 2, FALSE), "Yes"), LOOKUP($A661,Collections!$A:$A,Collections!J:J), 0)</f>
        <v>0</v>
      </c>
      <c r="O661">
        <f>IF(EXACT(VLOOKUP(O$1,Variables!$B$6:$C$32, 2, FALSE), "Yes"), LOOKUP($A661,Collections!$A:$A,Collections!K:K), 0)</f>
        <v>0</v>
      </c>
      <c r="P661">
        <f>IF(EXACT(VLOOKUP(P$1,Variables!$B$6:$C$32, 2, FALSE), "Yes"), LOOKUP($A661,Collections!$A:$A,Collections!L:L), 0)</f>
        <v>0</v>
      </c>
      <c r="Q661">
        <f>IF(EXACT(VLOOKUP(Q$1,Variables!$B$6:$C$32, 2, FALSE), "Yes"), LOOKUP($A661,Collections!$A:$A,Collections!M:M), 0)</f>
        <v>0</v>
      </c>
      <c r="R661">
        <f>IF(EXACT(VLOOKUP(R$1,Variables!$B$6:$C$32, 2, FALSE), "Yes"), LOOKUP($A661,Collections!$A:$A,Collections!N:N), 0)</f>
        <v>0</v>
      </c>
      <c r="S661">
        <f>IF(EXACT(VLOOKUP(S$1,Variables!$B$6:$C$32, 2, FALSE), "Yes"), LOOKUP($A661,Collections!$A:$A,Collections!O:O), 0)</f>
        <v>0</v>
      </c>
      <c r="T661">
        <f>IF(EXACT(VLOOKUP(T$1,Variables!$B$6:$C$32, 2, FALSE), "Yes"), LOOKUP($A661,Collections!$A:$A,Collections!P:P), 0)</f>
        <v>0</v>
      </c>
      <c r="U661">
        <f>IF(EXACT(VLOOKUP(U$1,Variables!$B$6:$C$32, 2, FALSE), "Yes"), LOOKUP($A661,Collections!$A:$A,Collections!Q:Q), 0)</f>
        <v>0</v>
      </c>
      <c r="V661">
        <f>IF(EXACT(VLOOKUP(V$1,Variables!$B$6:$C$32, 2, FALSE), "Yes"), LOOKUP($A661,Collections!$A:$A,Collections!R:R), 0)</f>
        <v>0</v>
      </c>
      <c r="W661">
        <f>IF(EXACT(VLOOKUP(W$1,Variables!$B$6:$C$32, 2, FALSE), "Yes"), LOOKUP($A661,Collections!$A:$A,Collections!S:S), 0)</f>
        <v>0</v>
      </c>
      <c r="X661">
        <f>IF(EXACT(VLOOKUP(X$1,Variables!$B$6:$C$32, 2, FALSE), "Yes"), LOOKUP($A661,Collections!$A:$A,Collections!T:T), 0)</f>
        <v>0</v>
      </c>
      <c r="Y661">
        <f>IF(EXACT(VLOOKUP(Y$1,Variables!$B$6:$C$32, 2, FALSE), "Yes"), LOOKUP($A661,Collections!$A:$A,Collections!U:U), 0)</f>
        <v>0</v>
      </c>
      <c r="Z661">
        <f>IF(EXACT(VLOOKUP(Z$1,Variables!$B$6:$C$32, 2, FALSE), "Yes"), LOOKUP($A661,Collections!$A:$A,Collections!V:V), 0)</f>
        <v>0</v>
      </c>
      <c r="AA661">
        <f>IF(EXACT(VLOOKUP(AA$1,Variables!$B$6:$C$32, 2, FALSE), "Yes"), LOOKUP($A661,Collections!$A:$A,Collections!W:W), 0)</f>
        <v>0</v>
      </c>
      <c r="AB661">
        <f>IF(EXACT(VLOOKUP(AB$1,Variables!$B$6:$C$32, 2, FALSE), "Yes"), LOOKUP($A661,Collections!$A:$A,Collections!X:X), 0)</f>
        <v>1</v>
      </c>
      <c r="AC661">
        <f>IF(EXACT(VLOOKUP(AC$1,Variables!$B$6:$C$32, 2, FALSE), "Yes"), LOOKUP($A661,Collections!$A:$A,Collections!Y:Y), 0)</f>
        <v>0</v>
      </c>
      <c r="AD661">
        <f>IF(EXACT(VLOOKUP(AD$1,Variables!$B$6:$C$32, 2, FALSE), "Yes"), LOOKUP($A661,Collections!$A:$A,Collections!Z:Z), 0)</f>
        <v>0</v>
      </c>
      <c r="AE661">
        <f>IF(EXACT(VLOOKUP(AE$1,Variables!$B$6:$C$32, 2, FALSE), "Yes"), LOOKUP($A661,Collections!$A:$A,Collections!AA:AA), 0)</f>
        <v>0</v>
      </c>
      <c r="AF661">
        <f>IF(EXACT(VLOOKUP(AF$1,Variables!$B$6:$C$32, 2, FALSE), "Yes"), LOOKUP($A661,Collections!$A:$A,Collections!AB:AB), 0)</f>
        <v>0</v>
      </c>
      <c r="AG661" t="str">
        <f t="shared" si="10"/>
        <v>Yes</v>
      </c>
      <c r="AH661">
        <f>IF(D661&gt;=Variables!$C$1,1,0)</f>
        <v>1</v>
      </c>
      <c r="AI661">
        <f>IF(E661&gt;=Variables!$C$1,1,0)</f>
        <v>1</v>
      </c>
    </row>
    <row r="662" spans="1:35" x14ac:dyDescent="0.2">
      <c r="A662" s="25">
        <v>10545476</v>
      </c>
      <c r="B662" s="2" t="s">
        <v>2845</v>
      </c>
      <c r="C662">
        <f>IF(ISNA(VLOOKUP(A662,Images!A:C,3,FALSE)), 0, VLOOKUP(A662,Images!A:C,3,FALSE))/IF(ISNA(VLOOKUP(A662,Images!A:C,2,FALSE)), 1,VLOOKUP(A662,Images!A:C,2,FALSE))</f>
        <v>0.48624080654491364</v>
      </c>
      <c r="D662">
        <f>IF(NOT(ISNA(VLOOKUP(A662,Harvard!B:E,4,FALSE))), VLOOKUP(A662,Harvard!B:E,4,FALSE), 0)</f>
        <v>0.98040000000000005</v>
      </c>
      <c r="E662">
        <f>IF(NOT(ISNA(VLOOKUP(A662,UC!B:D, 3, FALSE))),VLOOKUP(A662,UC!B:D, 2, FALSE)/VLOOKUP(A662, UC!B:D, 3, FALSE), 0)</f>
        <v>0.80851063829787229</v>
      </c>
      <c r="F662">
        <f>IF(EXACT(VLOOKUP(F$1,Variables!$B$6:$C$32, 2, FALSE), "Yes"), LOOKUP($A662,Collections!$A:$A,Collections!B:B), 0)</f>
        <v>0</v>
      </c>
      <c r="G662">
        <f>IF(EXACT(VLOOKUP(G$1,Variables!$B$6:$C$32, 2, FALSE), "Yes"), LOOKUP($A662,Collections!$A:$A,Collections!C:C), 0)</f>
        <v>0</v>
      </c>
      <c r="H662">
        <f>IF(EXACT(VLOOKUP(H$1,Variables!$B$6:$C$32, 2, FALSE), "Yes"), LOOKUP($A662,Collections!$A:$A,Collections!D:D), 0)</f>
        <v>0</v>
      </c>
      <c r="I662">
        <f>IF(EXACT(VLOOKUP(I$1,Variables!$B$6:$C$32, 2, FALSE), "Yes"), LOOKUP($A662,Collections!$A:$A,Collections!E:E), 0)</f>
        <v>0</v>
      </c>
      <c r="J662">
        <f>IF(EXACT(VLOOKUP(J$1,Variables!$B$6:$C$32, 2, FALSE), "Yes"), LOOKUP($A662,Collections!$A:$A,Collections!F:F), 0)</f>
        <v>0</v>
      </c>
      <c r="K662">
        <f>IF(EXACT(VLOOKUP(K$1,Variables!$B$6:$C$32, 2, FALSE), "Yes"), LOOKUP($A662,Collections!$A:$A,Collections!G:G), 0)</f>
        <v>0</v>
      </c>
      <c r="L662">
        <f>IF(EXACT(VLOOKUP(L$1,Variables!$B$6:$C$32, 2, FALSE), "Yes"), LOOKUP($A662,Collections!$A:$A,Collections!H:H), 0)</f>
        <v>0</v>
      </c>
      <c r="M662">
        <f>IF(EXACT(VLOOKUP(M$1,Variables!$B$6:$C$32, 2, FALSE), "Yes"), LOOKUP($A662,Collections!$A:$A,Collections!I:I), 0)</f>
        <v>0</v>
      </c>
      <c r="N662">
        <f>IF(EXACT(VLOOKUP(N$1,Variables!$B$6:$C$32, 2, FALSE), "Yes"), LOOKUP($A662,Collections!$A:$A,Collections!J:J), 0)</f>
        <v>0</v>
      </c>
      <c r="O662">
        <f>IF(EXACT(VLOOKUP(O$1,Variables!$B$6:$C$32, 2, FALSE), "Yes"), LOOKUP($A662,Collections!$A:$A,Collections!K:K), 0)</f>
        <v>0</v>
      </c>
      <c r="P662">
        <f>IF(EXACT(VLOOKUP(P$1,Variables!$B$6:$C$32, 2, FALSE), "Yes"), LOOKUP($A662,Collections!$A:$A,Collections!L:L), 0)</f>
        <v>0</v>
      </c>
      <c r="Q662">
        <f>IF(EXACT(VLOOKUP(Q$1,Variables!$B$6:$C$32, 2, FALSE), "Yes"), LOOKUP($A662,Collections!$A:$A,Collections!M:M), 0)</f>
        <v>0</v>
      </c>
      <c r="R662">
        <f>IF(EXACT(VLOOKUP(R$1,Variables!$B$6:$C$32, 2, FALSE), "Yes"), LOOKUP($A662,Collections!$A:$A,Collections!N:N), 0)</f>
        <v>0</v>
      </c>
      <c r="S662">
        <f>IF(EXACT(VLOOKUP(S$1,Variables!$B$6:$C$32, 2, FALSE), "Yes"), LOOKUP($A662,Collections!$A:$A,Collections!O:O), 0)</f>
        <v>0</v>
      </c>
      <c r="T662">
        <f>IF(EXACT(VLOOKUP(T$1,Variables!$B$6:$C$32, 2, FALSE), "Yes"), LOOKUP($A662,Collections!$A:$A,Collections!P:P), 0)</f>
        <v>0</v>
      </c>
      <c r="U662">
        <f>IF(EXACT(VLOOKUP(U$1,Variables!$B$6:$C$32, 2, FALSE), "Yes"), LOOKUP($A662,Collections!$A:$A,Collections!Q:Q), 0)</f>
        <v>0</v>
      </c>
      <c r="V662">
        <f>IF(EXACT(VLOOKUP(V$1,Variables!$B$6:$C$32, 2, FALSE), "Yes"), LOOKUP($A662,Collections!$A:$A,Collections!R:R), 0)</f>
        <v>0</v>
      </c>
      <c r="W662">
        <f>IF(EXACT(VLOOKUP(W$1,Variables!$B$6:$C$32, 2, FALSE), "Yes"), LOOKUP($A662,Collections!$A:$A,Collections!S:S), 0)</f>
        <v>0</v>
      </c>
      <c r="X662">
        <f>IF(EXACT(VLOOKUP(X$1,Variables!$B$6:$C$32, 2, FALSE), "Yes"), LOOKUP($A662,Collections!$A:$A,Collections!T:T), 0)</f>
        <v>0</v>
      </c>
      <c r="Y662">
        <f>IF(EXACT(VLOOKUP(Y$1,Variables!$B$6:$C$32, 2, FALSE), "Yes"), LOOKUP($A662,Collections!$A:$A,Collections!U:U), 0)</f>
        <v>0</v>
      </c>
      <c r="Z662">
        <f>IF(EXACT(VLOOKUP(Z$1,Variables!$B$6:$C$32, 2, FALSE), "Yes"), LOOKUP($A662,Collections!$A:$A,Collections!V:V), 0)</f>
        <v>0</v>
      </c>
      <c r="AA662">
        <f>IF(EXACT(VLOOKUP(AA$1,Variables!$B$6:$C$32, 2, FALSE), "Yes"), LOOKUP($A662,Collections!$A:$A,Collections!W:W), 0)</f>
        <v>0</v>
      </c>
      <c r="AB662">
        <f>IF(EXACT(VLOOKUP(AB$1,Variables!$B$6:$C$32, 2, FALSE), "Yes"), LOOKUP($A662,Collections!$A:$A,Collections!X:X), 0)</f>
        <v>1</v>
      </c>
      <c r="AC662">
        <f>IF(EXACT(VLOOKUP(AC$1,Variables!$B$6:$C$32, 2, FALSE), "Yes"), LOOKUP($A662,Collections!$A:$A,Collections!Y:Y), 0)</f>
        <v>0</v>
      </c>
      <c r="AD662">
        <f>IF(EXACT(VLOOKUP(AD$1,Variables!$B$6:$C$32, 2, FALSE), "Yes"), LOOKUP($A662,Collections!$A:$A,Collections!Z:Z), 0)</f>
        <v>0</v>
      </c>
      <c r="AE662">
        <f>IF(EXACT(VLOOKUP(AE$1,Variables!$B$6:$C$32, 2, FALSE), "Yes"), LOOKUP($A662,Collections!$A:$A,Collections!AA:AA), 0)</f>
        <v>0</v>
      </c>
      <c r="AF662">
        <f>IF(EXACT(VLOOKUP(AF$1,Variables!$B$6:$C$32, 2, FALSE), "Yes"), LOOKUP($A662,Collections!$A:$A,Collections!AB:AB), 0)</f>
        <v>0</v>
      </c>
      <c r="AG662" t="str">
        <f t="shared" si="10"/>
        <v>Yes</v>
      </c>
      <c r="AH662">
        <f>IF(D662&gt;=Variables!$C$1,1,0)</f>
        <v>1</v>
      </c>
      <c r="AI662">
        <f>IF(E662&gt;=Variables!$C$1,1,0)</f>
        <v>0</v>
      </c>
    </row>
    <row r="663" spans="1:35" x14ac:dyDescent="0.2">
      <c r="A663" s="25">
        <v>195286</v>
      </c>
      <c r="B663" s="2" t="s">
        <v>2981</v>
      </c>
      <c r="C663">
        <f>IF(ISNA(VLOOKUP(A663,Images!A:C,3,FALSE)), 0, VLOOKUP(A663,Images!A:C,3,FALSE))/IF(ISNA(VLOOKUP(A663,Images!A:C,2,FALSE)), 1,VLOOKUP(A663,Images!A:C,2,FALSE))</f>
        <v>1.1075268817204302E-2</v>
      </c>
      <c r="D663">
        <f>IF(NOT(ISNA(VLOOKUP(A663,Harvard!B:E,4,FALSE))), VLOOKUP(A663,Harvard!B:E,4,FALSE), 0)</f>
        <v>0.98909999999999998</v>
      </c>
      <c r="E663">
        <f>IF(NOT(ISNA(VLOOKUP(A663,UC!B:D, 3, FALSE))),VLOOKUP(A663,UC!B:D, 2, FALSE)/VLOOKUP(A663, UC!B:D, 3, FALSE), 0)</f>
        <v>0</v>
      </c>
      <c r="F663">
        <f>IF(EXACT(VLOOKUP(F$1,Variables!$B$6:$C$32, 2, FALSE), "Yes"), LOOKUP($A663,Collections!$A:$A,Collections!B:B), 0)</f>
        <v>0</v>
      </c>
      <c r="G663">
        <f>IF(EXACT(VLOOKUP(G$1,Variables!$B$6:$C$32, 2, FALSE), "Yes"), LOOKUP($A663,Collections!$A:$A,Collections!C:C), 0)</f>
        <v>0</v>
      </c>
      <c r="H663">
        <f>IF(EXACT(VLOOKUP(H$1,Variables!$B$6:$C$32, 2, FALSE), "Yes"), LOOKUP($A663,Collections!$A:$A,Collections!D:D), 0)</f>
        <v>0</v>
      </c>
      <c r="I663">
        <f>IF(EXACT(VLOOKUP(I$1,Variables!$B$6:$C$32, 2, FALSE), "Yes"), LOOKUP($A663,Collections!$A:$A,Collections!E:E), 0)</f>
        <v>0</v>
      </c>
      <c r="J663">
        <f>IF(EXACT(VLOOKUP(J$1,Variables!$B$6:$C$32, 2, FALSE), "Yes"), LOOKUP($A663,Collections!$A:$A,Collections!F:F), 0)</f>
        <v>1</v>
      </c>
      <c r="K663">
        <f>IF(EXACT(VLOOKUP(K$1,Variables!$B$6:$C$32, 2, FALSE), "Yes"), LOOKUP($A663,Collections!$A:$A,Collections!G:G), 0)</f>
        <v>0</v>
      </c>
      <c r="L663">
        <f>IF(EXACT(VLOOKUP(L$1,Variables!$B$6:$C$32, 2, FALSE), "Yes"), LOOKUP($A663,Collections!$A:$A,Collections!H:H), 0)</f>
        <v>0</v>
      </c>
      <c r="M663">
        <f>IF(EXACT(VLOOKUP(M$1,Variables!$B$6:$C$32, 2, FALSE), "Yes"), LOOKUP($A663,Collections!$A:$A,Collections!I:I), 0)</f>
        <v>0</v>
      </c>
      <c r="N663">
        <f>IF(EXACT(VLOOKUP(N$1,Variables!$B$6:$C$32, 2, FALSE), "Yes"), LOOKUP($A663,Collections!$A:$A,Collections!J:J), 0)</f>
        <v>0</v>
      </c>
      <c r="O663">
        <f>IF(EXACT(VLOOKUP(O$1,Variables!$B$6:$C$32, 2, FALSE), "Yes"), LOOKUP($A663,Collections!$A:$A,Collections!K:K), 0)</f>
        <v>0</v>
      </c>
      <c r="P663">
        <f>IF(EXACT(VLOOKUP(P$1,Variables!$B$6:$C$32, 2, FALSE), "Yes"), LOOKUP($A663,Collections!$A:$A,Collections!L:L), 0)</f>
        <v>0</v>
      </c>
      <c r="Q663">
        <f>IF(EXACT(VLOOKUP(Q$1,Variables!$B$6:$C$32, 2, FALSE), "Yes"), LOOKUP($A663,Collections!$A:$A,Collections!M:M), 0)</f>
        <v>0</v>
      </c>
      <c r="R663">
        <f>IF(EXACT(VLOOKUP(R$1,Variables!$B$6:$C$32, 2, FALSE), "Yes"), LOOKUP($A663,Collections!$A:$A,Collections!N:N), 0)</f>
        <v>0</v>
      </c>
      <c r="S663">
        <f>IF(EXACT(VLOOKUP(S$1,Variables!$B$6:$C$32, 2, FALSE), "Yes"), LOOKUP($A663,Collections!$A:$A,Collections!O:O), 0)</f>
        <v>0</v>
      </c>
      <c r="T663">
        <f>IF(EXACT(VLOOKUP(T$1,Variables!$B$6:$C$32, 2, FALSE), "Yes"), LOOKUP($A663,Collections!$A:$A,Collections!P:P), 0)</f>
        <v>0</v>
      </c>
      <c r="U663">
        <f>IF(EXACT(VLOOKUP(U$1,Variables!$B$6:$C$32, 2, FALSE), "Yes"), LOOKUP($A663,Collections!$A:$A,Collections!Q:Q), 0)</f>
        <v>0</v>
      </c>
      <c r="V663">
        <f>IF(EXACT(VLOOKUP(V$1,Variables!$B$6:$C$32, 2, FALSE), "Yes"), LOOKUP($A663,Collections!$A:$A,Collections!R:R), 0)</f>
        <v>0</v>
      </c>
      <c r="W663">
        <f>IF(EXACT(VLOOKUP(W$1,Variables!$B$6:$C$32, 2, FALSE), "Yes"), LOOKUP($A663,Collections!$A:$A,Collections!S:S), 0)</f>
        <v>0</v>
      </c>
      <c r="X663">
        <f>IF(EXACT(VLOOKUP(X$1,Variables!$B$6:$C$32, 2, FALSE), "Yes"), LOOKUP($A663,Collections!$A:$A,Collections!T:T), 0)</f>
        <v>0</v>
      </c>
      <c r="Y663">
        <f>IF(EXACT(VLOOKUP(Y$1,Variables!$B$6:$C$32, 2, FALSE), "Yes"), LOOKUP($A663,Collections!$A:$A,Collections!U:U), 0)</f>
        <v>0</v>
      </c>
      <c r="Z663">
        <f>IF(EXACT(VLOOKUP(Z$1,Variables!$B$6:$C$32, 2, FALSE), "Yes"), LOOKUP($A663,Collections!$A:$A,Collections!V:V), 0)</f>
        <v>0</v>
      </c>
      <c r="AA663">
        <f>IF(EXACT(VLOOKUP(AA$1,Variables!$B$6:$C$32, 2, FALSE), "Yes"), LOOKUP($A663,Collections!$A:$A,Collections!W:W), 0)</f>
        <v>0</v>
      </c>
      <c r="AB663">
        <f>IF(EXACT(VLOOKUP(AB$1,Variables!$B$6:$C$32, 2, FALSE), "Yes"), LOOKUP($A663,Collections!$A:$A,Collections!X:X), 0)</f>
        <v>0</v>
      </c>
      <c r="AC663">
        <f>IF(EXACT(VLOOKUP(AC$1,Variables!$B$6:$C$32, 2, FALSE), "Yes"), LOOKUP($A663,Collections!$A:$A,Collections!Y:Y), 0)</f>
        <v>0</v>
      </c>
      <c r="AD663">
        <f>IF(EXACT(VLOOKUP(AD$1,Variables!$B$6:$C$32, 2, FALSE), "Yes"), LOOKUP($A663,Collections!$A:$A,Collections!Z:Z), 0)</f>
        <v>0</v>
      </c>
      <c r="AE663">
        <f>IF(EXACT(VLOOKUP(AE$1,Variables!$B$6:$C$32, 2, FALSE), "Yes"), LOOKUP($A663,Collections!$A:$A,Collections!AA:AA), 0)</f>
        <v>0</v>
      </c>
      <c r="AF663">
        <f>IF(EXACT(VLOOKUP(AF$1,Variables!$B$6:$C$32, 2, FALSE), "Yes"), LOOKUP($A663,Collections!$A:$A,Collections!AB:AB), 0)</f>
        <v>0</v>
      </c>
      <c r="AG663" t="str">
        <f t="shared" si="10"/>
        <v>Yes</v>
      </c>
      <c r="AH663">
        <f>IF(D663&gt;=Variables!$C$1,1,0)</f>
        <v>1</v>
      </c>
      <c r="AI663">
        <f>IF(E663&gt;=Variables!$C$1,1,0)</f>
        <v>0</v>
      </c>
    </row>
    <row r="664" spans="1:35" x14ac:dyDescent="0.2">
      <c r="A664" s="25">
        <v>10800727</v>
      </c>
      <c r="B664" s="2" t="s">
        <v>2980</v>
      </c>
      <c r="C664">
        <f>IF(ISNA(VLOOKUP(A664,Images!A:C,3,FALSE)), 0, VLOOKUP(A664,Images!A:C,3,FALSE))/IF(ISNA(VLOOKUP(A664,Images!A:C,2,FALSE)), 1,VLOOKUP(A664,Images!A:C,2,FALSE))</f>
        <v>5.47289208140927E-3</v>
      </c>
      <c r="D664">
        <f>IF(NOT(ISNA(VLOOKUP(A664,Harvard!B:E,4,FALSE))), VLOOKUP(A664,Harvard!B:E,4,FALSE), 0)</f>
        <v>1</v>
      </c>
      <c r="E664">
        <f>IF(NOT(ISNA(VLOOKUP(A664,UC!B:D, 3, FALSE))),VLOOKUP(A664,UC!B:D, 2, FALSE)/VLOOKUP(A664, UC!B:D, 3, FALSE), 0)</f>
        <v>0</v>
      </c>
      <c r="F664">
        <f>IF(EXACT(VLOOKUP(F$1,Variables!$B$6:$C$32, 2, FALSE), "Yes"), LOOKUP($A664,Collections!$A:$A,Collections!B:B), 0)</f>
        <v>0</v>
      </c>
      <c r="G664">
        <f>IF(EXACT(VLOOKUP(G$1,Variables!$B$6:$C$32, 2, FALSE), "Yes"), LOOKUP($A664,Collections!$A:$A,Collections!C:C), 0)</f>
        <v>0</v>
      </c>
      <c r="H664">
        <f>IF(EXACT(VLOOKUP(H$1,Variables!$B$6:$C$32, 2, FALSE), "Yes"), LOOKUP($A664,Collections!$A:$A,Collections!D:D), 0)</f>
        <v>0</v>
      </c>
      <c r="I664">
        <f>IF(EXACT(VLOOKUP(I$1,Variables!$B$6:$C$32, 2, FALSE), "Yes"), LOOKUP($A664,Collections!$A:$A,Collections!E:E), 0)</f>
        <v>0</v>
      </c>
      <c r="J664">
        <f>IF(EXACT(VLOOKUP(J$1,Variables!$B$6:$C$32, 2, FALSE), "Yes"), LOOKUP($A664,Collections!$A:$A,Collections!F:F), 0)</f>
        <v>0</v>
      </c>
      <c r="K664">
        <f>IF(EXACT(VLOOKUP(K$1,Variables!$B$6:$C$32, 2, FALSE), "Yes"), LOOKUP($A664,Collections!$A:$A,Collections!G:G), 0)</f>
        <v>0</v>
      </c>
      <c r="L664">
        <f>IF(EXACT(VLOOKUP(L$1,Variables!$B$6:$C$32, 2, FALSE), "Yes"), LOOKUP($A664,Collections!$A:$A,Collections!H:H), 0)</f>
        <v>1</v>
      </c>
      <c r="M664">
        <f>IF(EXACT(VLOOKUP(M$1,Variables!$B$6:$C$32, 2, FALSE), "Yes"), LOOKUP($A664,Collections!$A:$A,Collections!I:I), 0)</f>
        <v>0</v>
      </c>
      <c r="N664">
        <f>IF(EXACT(VLOOKUP(N$1,Variables!$B$6:$C$32, 2, FALSE), "Yes"), LOOKUP($A664,Collections!$A:$A,Collections!J:J), 0)</f>
        <v>0</v>
      </c>
      <c r="O664">
        <f>IF(EXACT(VLOOKUP(O$1,Variables!$B$6:$C$32, 2, FALSE), "Yes"), LOOKUP($A664,Collections!$A:$A,Collections!K:K), 0)</f>
        <v>0</v>
      </c>
      <c r="P664">
        <f>IF(EXACT(VLOOKUP(P$1,Variables!$B$6:$C$32, 2, FALSE), "Yes"), LOOKUP($A664,Collections!$A:$A,Collections!L:L), 0)</f>
        <v>0</v>
      </c>
      <c r="Q664">
        <f>IF(EXACT(VLOOKUP(Q$1,Variables!$B$6:$C$32, 2, FALSE), "Yes"), LOOKUP($A664,Collections!$A:$A,Collections!M:M), 0)</f>
        <v>0</v>
      </c>
      <c r="R664">
        <f>IF(EXACT(VLOOKUP(R$1,Variables!$B$6:$C$32, 2, FALSE), "Yes"), LOOKUP($A664,Collections!$A:$A,Collections!N:N), 0)</f>
        <v>0</v>
      </c>
      <c r="S664">
        <f>IF(EXACT(VLOOKUP(S$1,Variables!$B$6:$C$32, 2, FALSE), "Yes"), LOOKUP($A664,Collections!$A:$A,Collections!O:O), 0)</f>
        <v>0</v>
      </c>
      <c r="T664">
        <f>IF(EXACT(VLOOKUP(T$1,Variables!$B$6:$C$32, 2, FALSE), "Yes"), LOOKUP($A664,Collections!$A:$A,Collections!P:P), 0)</f>
        <v>0</v>
      </c>
      <c r="U664">
        <f>IF(EXACT(VLOOKUP(U$1,Variables!$B$6:$C$32, 2, FALSE), "Yes"), LOOKUP($A664,Collections!$A:$A,Collections!Q:Q), 0)</f>
        <v>0</v>
      </c>
      <c r="V664">
        <f>IF(EXACT(VLOOKUP(V$1,Variables!$B$6:$C$32, 2, FALSE), "Yes"), LOOKUP($A664,Collections!$A:$A,Collections!R:R), 0)</f>
        <v>0</v>
      </c>
      <c r="W664">
        <f>IF(EXACT(VLOOKUP(W$1,Variables!$B$6:$C$32, 2, FALSE), "Yes"), LOOKUP($A664,Collections!$A:$A,Collections!S:S), 0)</f>
        <v>0</v>
      </c>
      <c r="X664">
        <f>IF(EXACT(VLOOKUP(X$1,Variables!$B$6:$C$32, 2, FALSE), "Yes"), LOOKUP($A664,Collections!$A:$A,Collections!T:T), 0)</f>
        <v>0</v>
      </c>
      <c r="Y664">
        <f>IF(EXACT(VLOOKUP(Y$1,Variables!$B$6:$C$32, 2, FALSE), "Yes"), LOOKUP($A664,Collections!$A:$A,Collections!U:U), 0)</f>
        <v>0</v>
      </c>
      <c r="Z664">
        <f>IF(EXACT(VLOOKUP(Z$1,Variables!$B$6:$C$32, 2, FALSE), "Yes"), LOOKUP($A664,Collections!$A:$A,Collections!V:V), 0)</f>
        <v>0</v>
      </c>
      <c r="AA664">
        <f>IF(EXACT(VLOOKUP(AA$1,Variables!$B$6:$C$32, 2, FALSE), "Yes"), LOOKUP($A664,Collections!$A:$A,Collections!W:W), 0)</f>
        <v>0</v>
      </c>
      <c r="AB664">
        <f>IF(EXACT(VLOOKUP(AB$1,Variables!$B$6:$C$32, 2, FALSE), "Yes"), LOOKUP($A664,Collections!$A:$A,Collections!X:X), 0)</f>
        <v>0</v>
      </c>
      <c r="AC664">
        <f>IF(EXACT(VLOOKUP(AC$1,Variables!$B$6:$C$32, 2, FALSE), "Yes"), LOOKUP($A664,Collections!$A:$A,Collections!Y:Y), 0)</f>
        <v>0</v>
      </c>
      <c r="AD664">
        <f>IF(EXACT(VLOOKUP(AD$1,Variables!$B$6:$C$32, 2, FALSE), "Yes"), LOOKUP($A664,Collections!$A:$A,Collections!Z:Z), 0)</f>
        <v>0</v>
      </c>
      <c r="AE664">
        <f>IF(EXACT(VLOOKUP(AE$1,Variables!$B$6:$C$32, 2, FALSE), "Yes"), LOOKUP($A664,Collections!$A:$A,Collections!AA:AA), 0)</f>
        <v>0</v>
      </c>
      <c r="AF664">
        <f>IF(EXACT(VLOOKUP(AF$1,Variables!$B$6:$C$32, 2, FALSE), "Yes"), LOOKUP($A664,Collections!$A:$A,Collections!AB:AB), 0)</f>
        <v>0</v>
      </c>
      <c r="AG664" t="str">
        <f t="shared" si="10"/>
        <v>Yes</v>
      </c>
      <c r="AH664">
        <f>IF(D664&gt;=Variables!$C$1,1,0)</f>
        <v>1</v>
      </c>
      <c r="AI664">
        <f>IF(E664&gt;=Variables!$C$1,1,0)</f>
        <v>0</v>
      </c>
    </row>
    <row r="665" spans="1:35" x14ac:dyDescent="0.2">
      <c r="A665" s="25">
        <v>196673</v>
      </c>
      <c r="B665" s="2" t="s">
        <v>3001</v>
      </c>
      <c r="C665">
        <f>IF(ISNA(VLOOKUP(A665,Images!A:C,3,FALSE)), 0, VLOOKUP(A665,Images!A:C,3,FALSE))/IF(ISNA(VLOOKUP(A665,Images!A:C,2,FALSE)), 1,VLOOKUP(A665,Images!A:C,2,FALSE))</f>
        <v>6.1276239195625332E-2</v>
      </c>
      <c r="D665">
        <f>IF(NOT(ISNA(VLOOKUP(A665,Harvard!B:E,4,FALSE))), VLOOKUP(A665,Harvard!B:E,4,FALSE), 0)</f>
        <v>0.85529999999999995</v>
      </c>
      <c r="E665">
        <f>IF(NOT(ISNA(VLOOKUP(A665,UC!B:D, 3, FALSE))),VLOOKUP(A665,UC!B:D, 2, FALSE)/VLOOKUP(A665, UC!B:D, 3, FALSE), 0)</f>
        <v>0</v>
      </c>
      <c r="F665">
        <f>IF(EXACT(VLOOKUP(F$1,Variables!$B$6:$C$32, 2, FALSE), "Yes"), LOOKUP($A665,Collections!$A:$A,Collections!B:B), 0)</f>
        <v>0</v>
      </c>
      <c r="G665">
        <f>IF(EXACT(VLOOKUP(G$1,Variables!$B$6:$C$32, 2, FALSE), "Yes"), LOOKUP($A665,Collections!$A:$A,Collections!C:C), 0)</f>
        <v>0</v>
      </c>
      <c r="H665">
        <f>IF(EXACT(VLOOKUP(H$1,Variables!$B$6:$C$32, 2, FALSE), "Yes"), LOOKUP($A665,Collections!$A:$A,Collections!D:D), 0)</f>
        <v>0</v>
      </c>
      <c r="I665">
        <f>IF(EXACT(VLOOKUP(I$1,Variables!$B$6:$C$32, 2, FALSE), "Yes"), LOOKUP($A665,Collections!$A:$A,Collections!E:E), 0)</f>
        <v>0</v>
      </c>
      <c r="J665">
        <f>IF(EXACT(VLOOKUP(J$1,Variables!$B$6:$C$32, 2, FALSE), "Yes"), LOOKUP($A665,Collections!$A:$A,Collections!F:F), 0)</f>
        <v>0</v>
      </c>
      <c r="K665">
        <f>IF(EXACT(VLOOKUP(K$1,Variables!$B$6:$C$32, 2, FALSE), "Yes"), LOOKUP($A665,Collections!$A:$A,Collections!G:G), 0)</f>
        <v>0</v>
      </c>
      <c r="L665">
        <f>IF(EXACT(VLOOKUP(L$1,Variables!$B$6:$C$32, 2, FALSE), "Yes"), LOOKUP($A665,Collections!$A:$A,Collections!H:H), 0)</f>
        <v>0</v>
      </c>
      <c r="M665">
        <f>IF(EXACT(VLOOKUP(M$1,Variables!$B$6:$C$32, 2, FALSE), "Yes"), LOOKUP($A665,Collections!$A:$A,Collections!I:I), 0)</f>
        <v>0</v>
      </c>
      <c r="N665">
        <f>IF(EXACT(VLOOKUP(N$1,Variables!$B$6:$C$32, 2, FALSE), "Yes"), LOOKUP($A665,Collections!$A:$A,Collections!J:J), 0)</f>
        <v>1</v>
      </c>
      <c r="O665">
        <f>IF(EXACT(VLOOKUP(O$1,Variables!$B$6:$C$32, 2, FALSE), "Yes"), LOOKUP($A665,Collections!$A:$A,Collections!K:K), 0)</f>
        <v>0</v>
      </c>
      <c r="P665">
        <f>IF(EXACT(VLOOKUP(P$1,Variables!$B$6:$C$32, 2, FALSE), "Yes"), LOOKUP($A665,Collections!$A:$A,Collections!L:L), 0)</f>
        <v>0</v>
      </c>
      <c r="Q665">
        <f>IF(EXACT(VLOOKUP(Q$1,Variables!$B$6:$C$32, 2, FALSE), "Yes"), LOOKUP($A665,Collections!$A:$A,Collections!M:M), 0)</f>
        <v>0</v>
      </c>
      <c r="R665">
        <f>IF(EXACT(VLOOKUP(R$1,Variables!$B$6:$C$32, 2, FALSE), "Yes"), LOOKUP($A665,Collections!$A:$A,Collections!N:N), 0)</f>
        <v>0</v>
      </c>
      <c r="S665">
        <f>IF(EXACT(VLOOKUP(S$1,Variables!$B$6:$C$32, 2, FALSE), "Yes"), LOOKUP($A665,Collections!$A:$A,Collections!O:O), 0)</f>
        <v>0</v>
      </c>
      <c r="T665">
        <f>IF(EXACT(VLOOKUP(T$1,Variables!$B$6:$C$32, 2, FALSE), "Yes"), LOOKUP($A665,Collections!$A:$A,Collections!P:P), 0)</f>
        <v>0</v>
      </c>
      <c r="U665">
        <f>IF(EXACT(VLOOKUP(U$1,Variables!$B$6:$C$32, 2, FALSE), "Yes"), LOOKUP($A665,Collections!$A:$A,Collections!Q:Q), 0)</f>
        <v>0</v>
      </c>
      <c r="V665">
        <f>IF(EXACT(VLOOKUP(V$1,Variables!$B$6:$C$32, 2, FALSE), "Yes"), LOOKUP($A665,Collections!$A:$A,Collections!R:R), 0)</f>
        <v>0</v>
      </c>
      <c r="W665">
        <f>IF(EXACT(VLOOKUP(W$1,Variables!$B$6:$C$32, 2, FALSE), "Yes"), LOOKUP($A665,Collections!$A:$A,Collections!S:S), 0)</f>
        <v>0</v>
      </c>
      <c r="X665">
        <f>IF(EXACT(VLOOKUP(X$1,Variables!$B$6:$C$32, 2, FALSE), "Yes"), LOOKUP($A665,Collections!$A:$A,Collections!T:T), 0)</f>
        <v>0</v>
      </c>
      <c r="Y665">
        <f>IF(EXACT(VLOOKUP(Y$1,Variables!$B$6:$C$32, 2, FALSE), "Yes"), LOOKUP($A665,Collections!$A:$A,Collections!U:U), 0)</f>
        <v>0</v>
      </c>
      <c r="Z665">
        <f>IF(EXACT(VLOOKUP(Z$1,Variables!$B$6:$C$32, 2, FALSE), "Yes"), LOOKUP($A665,Collections!$A:$A,Collections!V:V), 0)</f>
        <v>0</v>
      </c>
      <c r="AA665">
        <f>IF(EXACT(VLOOKUP(AA$1,Variables!$B$6:$C$32, 2, FALSE), "Yes"), LOOKUP($A665,Collections!$A:$A,Collections!W:W), 0)</f>
        <v>0</v>
      </c>
      <c r="AB665">
        <f>IF(EXACT(VLOOKUP(AB$1,Variables!$B$6:$C$32, 2, FALSE), "Yes"), LOOKUP($A665,Collections!$A:$A,Collections!X:X), 0)</f>
        <v>0</v>
      </c>
      <c r="AC665">
        <f>IF(EXACT(VLOOKUP(AC$1,Variables!$B$6:$C$32, 2, FALSE), "Yes"), LOOKUP($A665,Collections!$A:$A,Collections!Y:Y), 0)</f>
        <v>0</v>
      </c>
      <c r="AD665">
        <f>IF(EXACT(VLOOKUP(AD$1,Variables!$B$6:$C$32, 2, FALSE), "Yes"), LOOKUP($A665,Collections!$A:$A,Collections!Z:Z), 0)</f>
        <v>0</v>
      </c>
      <c r="AE665">
        <f>IF(EXACT(VLOOKUP(AE$1,Variables!$B$6:$C$32, 2, FALSE), "Yes"), LOOKUP($A665,Collections!$A:$A,Collections!AA:AA), 0)</f>
        <v>0</v>
      </c>
      <c r="AF665">
        <f>IF(EXACT(VLOOKUP(AF$1,Variables!$B$6:$C$32, 2, FALSE), "Yes"), LOOKUP($A665,Collections!$A:$A,Collections!AB:AB), 0)</f>
        <v>0</v>
      </c>
      <c r="AG665" t="str">
        <f t="shared" si="10"/>
        <v>Yes</v>
      </c>
      <c r="AH665">
        <f>IF(D665&gt;=Variables!$C$1,1,0)</f>
        <v>0</v>
      </c>
      <c r="AI665">
        <f>IF(E665&gt;=Variables!$C$1,1,0)</f>
        <v>0</v>
      </c>
    </row>
    <row r="666" spans="1:35" x14ac:dyDescent="0.2">
      <c r="A666" s="25">
        <v>197289</v>
      </c>
      <c r="B666" s="2" t="s">
        <v>418</v>
      </c>
      <c r="C666">
        <f>IF(ISNA(VLOOKUP(A666,Images!A:C,3,FALSE)), 0, VLOOKUP(A666,Images!A:C,3,FALSE))/IF(ISNA(VLOOKUP(A666,Images!A:C,2,FALSE)), 1,VLOOKUP(A666,Images!A:C,2,FALSE))</f>
        <v>5.2328235562656929E-2</v>
      </c>
      <c r="D666">
        <f>IF(NOT(ISNA(VLOOKUP(A666,Harvard!B:E,4,FALSE))), VLOOKUP(A666,Harvard!B:E,4,FALSE), 0)</f>
        <v>0.66300000000000003</v>
      </c>
      <c r="E666">
        <f>IF(NOT(ISNA(VLOOKUP(A666,UC!B:D, 3, FALSE))),VLOOKUP(A666,UC!B:D, 2, FALSE)/VLOOKUP(A666, UC!B:D, 3, FALSE), 0)</f>
        <v>4.9382716049382713E-2</v>
      </c>
      <c r="F666">
        <f>IF(EXACT(VLOOKUP(F$1,Variables!$B$6:$C$32, 2, FALSE), "Yes"), LOOKUP($A666,Collections!$A:$A,Collections!B:B), 0)</f>
        <v>0</v>
      </c>
      <c r="G666">
        <f>IF(EXACT(VLOOKUP(G$1,Variables!$B$6:$C$32, 2, FALSE), "Yes"), LOOKUP($A666,Collections!$A:$A,Collections!C:C), 0)</f>
        <v>0</v>
      </c>
      <c r="H666">
        <f>IF(EXACT(VLOOKUP(H$1,Variables!$B$6:$C$32, 2, FALSE), "Yes"), LOOKUP($A666,Collections!$A:$A,Collections!D:D), 0)</f>
        <v>0</v>
      </c>
      <c r="I666">
        <f>IF(EXACT(VLOOKUP(I$1,Variables!$B$6:$C$32, 2, FALSE), "Yes"), LOOKUP($A666,Collections!$A:$A,Collections!E:E), 0)</f>
        <v>0</v>
      </c>
      <c r="J666">
        <f>IF(EXACT(VLOOKUP(J$1,Variables!$B$6:$C$32, 2, FALSE), "Yes"), LOOKUP($A666,Collections!$A:$A,Collections!F:F), 0)</f>
        <v>0</v>
      </c>
      <c r="K666">
        <f>IF(EXACT(VLOOKUP(K$1,Variables!$B$6:$C$32, 2, FALSE), "Yes"), LOOKUP($A666,Collections!$A:$A,Collections!G:G), 0)</f>
        <v>0</v>
      </c>
      <c r="L666">
        <f>IF(EXACT(VLOOKUP(L$1,Variables!$B$6:$C$32, 2, FALSE), "Yes"), LOOKUP($A666,Collections!$A:$A,Collections!H:H), 0)</f>
        <v>0</v>
      </c>
      <c r="M666">
        <f>IF(EXACT(VLOOKUP(M$1,Variables!$B$6:$C$32, 2, FALSE), "Yes"), LOOKUP($A666,Collections!$A:$A,Collections!I:I), 0)</f>
        <v>1</v>
      </c>
      <c r="N666">
        <f>IF(EXACT(VLOOKUP(N$1,Variables!$B$6:$C$32, 2, FALSE), "Yes"), LOOKUP($A666,Collections!$A:$A,Collections!J:J), 0)</f>
        <v>0</v>
      </c>
      <c r="O666">
        <f>IF(EXACT(VLOOKUP(O$1,Variables!$B$6:$C$32, 2, FALSE), "Yes"), LOOKUP($A666,Collections!$A:$A,Collections!K:K), 0)</f>
        <v>0</v>
      </c>
      <c r="P666">
        <f>IF(EXACT(VLOOKUP(P$1,Variables!$B$6:$C$32, 2, FALSE), "Yes"), LOOKUP($A666,Collections!$A:$A,Collections!L:L), 0)</f>
        <v>0</v>
      </c>
      <c r="Q666">
        <f>IF(EXACT(VLOOKUP(Q$1,Variables!$B$6:$C$32, 2, FALSE), "Yes"), LOOKUP($A666,Collections!$A:$A,Collections!M:M), 0)</f>
        <v>0</v>
      </c>
      <c r="R666">
        <f>IF(EXACT(VLOOKUP(R$1,Variables!$B$6:$C$32, 2, FALSE), "Yes"), LOOKUP($A666,Collections!$A:$A,Collections!N:N), 0)</f>
        <v>0</v>
      </c>
      <c r="S666">
        <f>IF(EXACT(VLOOKUP(S$1,Variables!$B$6:$C$32, 2, FALSE), "Yes"), LOOKUP($A666,Collections!$A:$A,Collections!O:O), 0)</f>
        <v>0</v>
      </c>
      <c r="T666">
        <f>IF(EXACT(VLOOKUP(T$1,Variables!$B$6:$C$32, 2, FALSE), "Yes"), LOOKUP($A666,Collections!$A:$A,Collections!P:P), 0)</f>
        <v>0</v>
      </c>
      <c r="U666">
        <f>IF(EXACT(VLOOKUP(U$1,Variables!$B$6:$C$32, 2, FALSE), "Yes"), LOOKUP($A666,Collections!$A:$A,Collections!Q:Q), 0)</f>
        <v>0</v>
      </c>
      <c r="V666">
        <f>IF(EXACT(VLOOKUP(V$1,Variables!$B$6:$C$32, 2, FALSE), "Yes"), LOOKUP($A666,Collections!$A:$A,Collections!R:R), 0)</f>
        <v>0</v>
      </c>
      <c r="W666">
        <f>IF(EXACT(VLOOKUP(W$1,Variables!$B$6:$C$32, 2, FALSE), "Yes"), LOOKUP($A666,Collections!$A:$A,Collections!S:S), 0)</f>
        <v>0</v>
      </c>
      <c r="X666">
        <f>IF(EXACT(VLOOKUP(X$1,Variables!$B$6:$C$32, 2, FALSE), "Yes"), LOOKUP($A666,Collections!$A:$A,Collections!T:T), 0)</f>
        <v>0</v>
      </c>
      <c r="Y666">
        <f>IF(EXACT(VLOOKUP(Y$1,Variables!$B$6:$C$32, 2, FALSE), "Yes"), LOOKUP($A666,Collections!$A:$A,Collections!U:U), 0)</f>
        <v>0</v>
      </c>
      <c r="Z666">
        <f>IF(EXACT(VLOOKUP(Z$1,Variables!$B$6:$C$32, 2, FALSE), "Yes"), LOOKUP($A666,Collections!$A:$A,Collections!V:V), 0)</f>
        <v>0</v>
      </c>
      <c r="AA666">
        <f>IF(EXACT(VLOOKUP(AA$1,Variables!$B$6:$C$32, 2, FALSE), "Yes"), LOOKUP($A666,Collections!$A:$A,Collections!W:W), 0)</f>
        <v>0</v>
      </c>
      <c r="AB666">
        <f>IF(EXACT(VLOOKUP(AB$1,Variables!$B$6:$C$32, 2, FALSE), "Yes"), LOOKUP($A666,Collections!$A:$A,Collections!X:X), 0)</f>
        <v>0</v>
      </c>
      <c r="AC666">
        <f>IF(EXACT(VLOOKUP(AC$1,Variables!$B$6:$C$32, 2, FALSE), "Yes"), LOOKUP($A666,Collections!$A:$A,Collections!Y:Y), 0)</f>
        <v>0</v>
      </c>
      <c r="AD666">
        <f>IF(EXACT(VLOOKUP(AD$1,Variables!$B$6:$C$32, 2, FALSE), "Yes"), LOOKUP($A666,Collections!$A:$A,Collections!Z:Z), 0)</f>
        <v>0</v>
      </c>
      <c r="AE666">
        <f>IF(EXACT(VLOOKUP(AE$1,Variables!$B$6:$C$32, 2, FALSE), "Yes"), LOOKUP($A666,Collections!$A:$A,Collections!AA:AA), 0)</f>
        <v>0</v>
      </c>
      <c r="AF666">
        <f>IF(EXACT(VLOOKUP(AF$1,Variables!$B$6:$C$32, 2, FALSE), "Yes"), LOOKUP($A666,Collections!$A:$A,Collections!AB:AB), 0)</f>
        <v>0</v>
      </c>
      <c r="AG666" t="str">
        <f t="shared" si="10"/>
        <v>Yes</v>
      </c>
      <c r="AH666">
        <f>IF(D666&gt;=Variables!$C$1,1,0)</f>
        <v>0</v>
      </c>
      <c r="AI666">
        <f>IF(E666&gt;=Variables!$C$1,1,0)</f>
        <v>0</v>
      </c>
    </row>
    <row r="667" spans="1:35" x14ac:dyDescent="0.2">
      <c r="A667" s="25">
        <v>197939</v>
      </c>
      <c r="B667" s="2" t="s">
        <v>419</v>
      </c>
      <c r="C667">
        <f>IF(ISNA(VLOOKUP(A667,Images!A:C,3,FALSE)), 0, VLOOKUP(A667,Images!A:C,3,FALSE))/IF(ISNA(VLOOKUP(A667,Images!A:C,2,FALSE)), 1,VLOOKUP(A667,Images!A:C,2,FALSE))</f>
        <v>7.7053072063734762E-3</v>
      </c>
      <c r="D667">
        <f>IF(NOT(ISNA(VLOOKUP(A667,Harvard!B:E,4,FALSE))), VLOOKUP(A667,Harvard!B:E,4,FALSE), 0)</f>
        <v>0.98839999999999995</v>
      </c>
      <c r="E667">
        <f>IF(NOT(ISNA(VLOOKUP(A667,UC!B:D, 3, FALSE))),VLOOKUP(A667,UC!B:D, 2, FALSE)/VLOOKUP(A667, UC!B:D, 3, FALSE), 0)</f>
        <v>1</v>
      </c>
      <c r="F667">
        <f>IF(EXACT(VLOOKUP(F$1,Variables!$B$6:$C$32, 2, FALSE), "Yes"), LOOKUP($A667,Collections!$A:$A,Collections!B:B), 0)</f>
        <v>0</v>
      </c>
      <c r="G667">
        <f>IF(EXACT(VLOOKUP(G$1,Variables!$B$6:$C$32, 2, FALSE), "Yes"), LOOKUP($A667,Collections!$A:$A,Collections!C:C), 0)</f>
        <v>0</v>
      </c>
      <c r="H667">
        <f>IF(EXACT(VLOOKUP(H$1,Variables!$B$6:$C$32, 2, FALSE), "Yes"), LOOKUP($A667,Collections!$A:$A,Collections!D:D), 0)</f>
        <v>0</v>
      </c>
      <c r="I667">
        <f>IF(EXACT(VLOOKUP(I$1,Variables!$B$6:$C$32, 2, FALSE), "Yes"), LOOKUP($A667,Collections!$A:$A,Collections!E:E), 0)</f>
        <v>1</v>
      </c>
      <c r="J667">
        <f>IF(EXACT(VLOOKUP(J$1,Variables!$B$6:$C$32, 2, FALSE), "Yes"), LOOKUP($A667,Collections!$A:$A,Collections!F:F), 0)</f>
        <v>0</v>
      </c>
      <c r="K667">
        <f>IF(EXACT(VLOOKUP(K$1,Variables!$B$6:$C$32, 2, FALSE), "Yes"), LOOKUP($A667,Collections!$A:$A,Collections!G:G), 0)</f>
        <v>0</v>
      </c>
      <c r="L667">
        <f>IF(EXACT(VLOOKUP(L$1,Variables!$B$6:$C$32, 2, FALSE), "Yes"), LOOKUP($A667,Collections!$A:$A,Collections!H:H), 0)</f>
        <v>0</v>
      </c>
      <c r="M667">
        <f>IF(EXACT(VLOOKUP(M$1,Variables!$B$6:$C$32, 2, FALSE), "Yes"), LOOKUP($A667,Collections!$A:$A,Collections!I:I), 0)</f>
        <v>0</v>
      </c>
      <c r="N667">
        <f>IF(EXACT(VLOOKUP(N$1,Variables!$B$6:$C$32, 2, FALSE), "Yes"), LOOKUP($A667,Collections!$A:$A,Collections!J:J), 0)</f>
        <v>0</v>
      </c>
      <c r="O667">
        <f>IF(EXACT(VLOOKUP(O$1,Variables!$B$6:$C$32, 2, FALSE), "Yes"), LOOKUP($A667,Collections!$A:$A,Collections!K:K), 0)</f>
        <v>0</v>
      </c>
      <c r="P667">
        <f>IF(EXACT(VLOOKUP(P$1,Variables!$B$6:$C$32, 2, FALSE), "Yes"), LOOKUP($A667,Collections!$A:$A,Collections!L:L), 0)</f>
        <v>0</v>
      </c>
      <c r="Q667">
        <f>IF(EXACT(VLOOKUP(Q$1,Variables!$B$6:$C$32, 2, FALSE), "Yes"), LOOKUP($A667,Collections!$A:$A,Collections!M:M), 0)</f>
        <v>0</v>
      </c>
      <c r="R667">
        <f>IF(EXACT(VLOOKUP(R$1,Variables!$B$6:$C$32, 2, FALSE), "Yes"), LOOKUP($A667,Collections!$A:$A,Collections!N:N), 0)</f>
        <v>0</v>
      </c>
      <c r="S667">
        <f>IF(EXACT(VLOOKUP(S$1,Variables!$B$6:$C$32, 2, FALSE), "Yes"), LOOKUP($A667,Collections!$A:$A,Collections!O:O), 0)</f>
        <v>0</v>
      </c>
      <c r="T667">
        <f>IF(EXACT(VLOOKUP(T$1,Variables!$B$6:$C$32, 2, FALSE), "Yes"), LOOKUP($A667,Collections!$A:$A,Collections!P:P), 0)</f>
        <v>0</v>
      </c>
      <c r="U667">
        <f>IF(EXACT(VLOOKUP(U$1,Variables!$B$6:$C$32, 2, FALSE), "Yes"), LOOKUP($A667,Collections!$A:$A,Collections!Q:Q), 0)</f>
        <v>0</v>
      </c>
      <c r="V667">
        <f>IF(EXACT(VLOOKUP(V$1,Variables!$B$6:$C$32, 2, FALSE), "Yes"), LOOKUP($A667,Collections!$A:$A,Collections!R:R), 0)</f>
        <v>0</v>
      </c>
      <c r="W667">
        <f>IF(EXACT(VLOOKUP(W$1,Variables!$B$6:$C$32, 2, FALSE), "Yes"), LOOKUP($A667,Collections!$A:$A,Collections!S:S), 0)</f>
        <v>0</v>
      </c>
      <c r="X667">
        <f>IF(EXACT(VLOOKUP(X$1,Variables!$B$6:$C$32, 2, FALSE), "Yes"), LOOKUP($A667,Collections!$A:$A,Collections!T:T), 0)</f>
        <v>0</v>
      </c>
      <c r="Y667">
        <f>IF(EXACT(VLOOKUP(Y$1,Variables!$B$6:$C$32, 2, FALSE), "Yes"), LOOKUP($A667,Collections!$A:$A,Collections!U:U), 0)</f>
        <v>0</v>
      </c>
      <c r="Z667">
        <f>IF(EXACT(VLOOKUP(Z$1,Variables!$B$6:$C$32, 2, FALSE), "Yes"), LOOKUP($A667,Collections!$A:$A,Collections!V:V), 0)</f>
        <v>0</v>
      </c>
      <c r="AA667">
        <f>IF(EXACT(VLOOKUP(AA$1,Variables!$B$6:$C$32, 2, FALSE), "Yes"), LOOKUP($A667,Collections!$A:$A,Collections!W:W), 0)</f>
        <v>0</v>
      </c>
      <c r="AB667">
        <f>IF(EXACT(VLOOKUP(AB$1,Variables!$B$6:$C$32, 2, FALSE), "Yes"), LOOKUP($A667,Collections!$A:$A,Collections!X:X), 0)</f>
        <v>0</v>
      </c>
      <c r="AC667">
        <f>IF(EXACT(VLOOKUP(AC$1,Variables!$B$6:$C$32, 2, FALSE), "Yes"), LOOKUP($A667,Collections!$A:$A,Collections!Y:Y), 0)</f>
        <v>0</v>
      </c>
      <c r="AD667">
        <f>IF(EXACT(VLOOKUP(AD$1,Variables!$B$6:$C$32, 2, FALSE), "Yes"), LOOKUP($A667,Collections!$A:$A,Collections!Z:Z), 0)</f>
        <v>0</v>
      </c>
      <c r="AE667">
        <f>IF(EXACT(VLOOKUP(AE$1,Variables!$B$6:$C$32, 2, FALSE), "Yes"), LOOKUP($A667,Collections!$A:$A,Collections!AA:AA), 0)</f>
        <v>0</v>
      </c>
      <c r="AF667">
        <f>IF(EXACT(VLOOKUP(AF$1,Variables!$B$6:$C$32, 2, FALSE), "Yes"), LOOKUP($A667,Collections!$A:$A,Collections!AB:AB), 0)</f>
        <v>0</v>
      </c>
      <c r="AG667" t="str">
        <f t="shared" si="10"/>
        <v>Yes</v>
      </c>
      <c r="AH667">
        <f>IF(D667&gt;=Variables!$C$1,1,0)</f>
        <v>1</v>
      </c>
      <c r="AI667">
        <f>IF(E667&gt;=Variables!$C$1,1,0)</f>
        <v>1</v>
      </c>
    </row>
    <row r="668" spans="1:35" x14ac:dyDescent="0.2">
      <c r="A668" s="25">
        <v>1959417</v>
      </c>
      <c r="B668" s="2" t="s">
        <v>420</v>
      </c>
      <c r="C668">
        <f>IF(ISNA(VLOOKUP(A668,Images!A:C,3,FALSE)), 0, VLOOKUP(A668,Images!A:C,3,FALSE))/IF(ISNA(VLOOKUP(A668,Images!A:C,2,FALSE)), 1,VLOOKUP(A668,Images!A:C,2,FALSE))</f>
        <v>0.26874251497005985</v>
      </c>
      <c r="D668">
        <f>IF(NOT(ISNA(VLOOKUP(A668,Harvard!B:E,4,FALSE))), VLOOKUP(A668,Harvard!B:E,4,FALSE), 0)</f>
        <v>0.98360000000000003</v>
      </c>
      <c r="E668">
        <f>IF(NOT(ISNA(VLOOKUP(A668,UC!B:D, 3, FALSE))),VLOOKUP(A668,UC!B:D, 2, FALSE)/VLOOKUP(A668, UC!B:D, 3, FALSE), 0)</f>
        <v>0.96825396825396826</v>
      </c>
      <c r="F668">
        <f>IF(EXACT(VLOOKUP(F$1,Variables!$B$6:$C$32, 2, FALSE), "Yes"), LOOKUP($A668,Collections!$A:$A,Collections!B:B), 0)</f>
        <v>0</v>
      </c>
      <c r="G668">
        <f>IF(EXACT(VLOOKUP(G$1,Variables!$B$6:$C$32, 2, FALSE), "Yes"), LOOKUP($A668,Collections!$A:$A,Collections!C:C), 0)</f>
        <v>0</v>
      </c>
      <c r="H668">
        <f>IF(EXACT(VLOOKUP(H$1,Variables!$B$6:$C$32, 2, FALSE), "Yes"), LOOKUP($A668,Collections!$A:$A,Collections!D:D), 0)</f>
        <v>0</v>
      </c>
      <c r="I668">
        <f>IF(EXACT(VLOOKUP(I$1,Variables!$B$6:$C$32, 2, FALSE), "Yes"), LOOKUP($A668,Collections!$A:$A,Collections!E:E), 0)</f>
        <v>0</v>
      </c>
      <c r="J668">
        <f>IF(EXACT(VLOOKUP(J$1,Variables!$B$6:$C$32, 2, FALSE), "Yes"), LOOKUP($A668,Collections!$A:$A,Collections!F:F), 0)</f>
        <v>0</v>
      </c>
      <c r="K668">
        <f>IF(EXACT(VLOOKUP(K$1,Variables!$B$6:$C$32, 2, FALSE), "Yes"), LOOKUP($A668,Collections!$A:$A,Collections!G:G), 0)</f>
        <v>0</v>
      </c>
      <c r="L668">
        <f>IF(EXACT(VLOOKUP(L$1,Variables!$B$6:$C$32, 2, FALSE), "Yes"), LOOKUP($A668,Collections!$A:$A,Collections!H:H), 0)</f>
        <v>0</v>
      </c>
      <c r="M668">
        <f>IF(EXACT(VLOOKUP(M$1,Variables!$B$6:$C$32, 2, FALSE), "Yes"), LOOKUP($A668,Collections!$A:$A,Collections!I:I), 0)</f>
        <v>0</v>
      </c>
      <c r="N668">
        <f>IF(EXACT(VLOOKUP(N$1,Variables!$B$6:$C$32, 2, FALSE), "Yes"), LOOKUP($A668,Collections!$A:$A,Collections!J:J), 0)</f>
        <v>0</v>
      </c>
      <c r="O668">
        <f>IF(EXACT(VLOOKUP(O$1,Variables!$B$6:$C$32, 2, FALSE), "Yes"), LOOKUP($A668,Collections!$A:$A,Collections!K:K), 0)</f>
        <v>0</v>
      </c>
      <c r="P668">
        <f>IF(EXACT(VLOOKUP(P$1,Variables!$B$6:$C$32, 2, FALSE), "Yes"), LOOKUP($A668,Collections!$A:$A,Collections!L:L), 0)</f>
        <v>0</v>
      </c>
      <c r="Q668">
        <f>IF(EXACT(VLOOKUP(Q$1,Variables!$B$6:$C$32, 2, FALSE), "Yes"), LOOKUP($A668,Collections!$A:$A,Collections!M:M), 0)</f>
        <v>0</v>
      </c>
      <c r="R668">
        <f>IF(EXACT(VLOOKUP(R$1,Variables!$B$6:$C$32, 2, FALSE), "Yes"), LOOKUP($A668,Collections!$A:$A,Collections!N:N), 0)</f>
        <v>0</v>
      </c>
      <c r="S668">
        <f>IF(EXACT(VLOOKUP(S$1,Variables!$B$6:$C$32, 2, FALSE), "Yes"), LOOKUP($A668,Collections!$A:$A,Collections!O:O), 0)</f>
        <v>0</v>
      </c>
      <c r="T668">
        <f>IF(EXACT(VLOOKUP(T$1,Variables!$B$6:$C$32, 2, FALSE), "Yes"), LOOKUP($A668,Collections!$A:$A,Collections!P:P), 0)</f>
        <v>0</v>
      </c>
      <c r="U668">
        <f>IF(EXACT(VLOOKUP(U$1,Variables!$B$6:$C$32, 2, FALSE), "Yes"), LOOKUP($A668,Collections!$A:$A,Collections!Q:Q), 0)</f>
        <v>0</v>
      </c>
      <c r="V668">
        <f>IF(EXACT(VLOOKUP(V$1,Variables!$B$6:$C$32, 2, FALSE), "Yes"), LOOKUP($A668,Collections!$A:$A,Collections!R:R), 0)</f>
        <v>0</v>
      </c>
      <c r="W668">
        <f>IF(EXACT(VLOOKUP(W$1,Variables!$B$6:$C$32, 2, FALSE), "Yes"), LOOKUP($A668,Collections!$A:$A,Collections!S:S), 0)</f>
        <v>0</v>
      </c>
      <c r="X668">
        <f>IF(EXACT(VLOOKUP(X$1,Variables!$B$6:$C$32, 2, FALSE), "Yes"), LOOKUP($A668,Collections!$A:$A,Collections!T:T), 0)</f>
        <v>0</v>
      </c>
      <c r="Y668">
        <f>IF(EXACT(VLOOKUP(Y$1,Variables!$B$6:$C$32, 2, FALSE), "Yes"), LOOKUP($A668,Collections!$A:$A,Collections!U:U), 0)</f>
        <v>0</v>
      </c>
      <c r="Z668">
        <f>IF(EXACT(VLOOKUP(Z$1,Variables!$B$6:$C$32, 2, FALSE), "Yes"), LOOKUP($A668,Collections!$A:$A,Collections!V:V), 0)</f>
        <v>0</v>
      </c>
      <c r="AA668">
        <f>IF(EXACT(VLOOKUP(AA$1,Variables!$B$6:$C$32, 2, FALSE), "Yes"), LOOKUP($A668,Collections!$A:$A,Collections!W:W), 0)</f>
        <v>0</v>
      </c>
      <c r="AB668">
        <f>IF(EXACT(VLOOKUP(AB$1,Variables!$B$6:$C$32, 2, FALSE), "Yes"), LOOKUP($A668,Collections!$A:$A,Collections!X:X), 0)</f>
        <v>1</v>
      </c>
      <c r="AC668">
        <f>IF(EXACT(VLOOKUP(AC$1,Variables!$B$6:$C$32, 2, FALSE), "Yes"), LOOKUP($A668,Collections!$A:$A,Collections!Y:Y), 0)</f>
        <v>0</v>
      </c>
      <c r="AD668">
        <f>IF(EXACT(VLOOKUP(AD$1,Variables!$B$6:$C$32, 2, FALSE), "Yes"), LOOKUP($A668,Collections!$A:$A,Collections!Z:Z), 0)</f>
        <v>0</v>
      </c>
      <c r="AE668">
        <f>IF(EXACT(VLOOKUP(AE$1,Variables!$B$6:$C$32, 2, FALSE), "Yes"), LOOKUP($A668,Collections!$A:$A,Collections!AA:AA), 0)</f>
        <v>0</v>
      </c>
      <c r="AF668">
        <f>IF(EXACT(VLOOKUP(AF$1,Variables!$B$6:$C$32, 2, FALSE), "Yes"), LOOKUP($A668,Collections!$A:$A,Collections!AB:AB), 0)</f>
        <v>0</v>
      </c>
      <c r="AG668" t="str">
        <f t="shared" si="10"/>
        <v>Yes</v>
      </c>
      <c r="AH668">
        <f>IF(D668&gt;=Variables!$C$1,1,0)</f>
        <v>1</v>
      </c>
      <c r="AI668">
        <f>IF(E668&gt;=Variables!$C$1,1,0)</f>
        <v>1</v>
      </c>
    </row>
    <row r="669" spans="1:35" x14ac:dyDescent="0.2">
      <c r="A669" s="25" t="s">
        <v>2249</v>
      </c>
      <c r="B669" s="2" t="s">
        <v>421</v>
      </c>
      <c r="C669">
        <f>IF(ISNA(VLOOKUP(A669,Images!A:C,3,FALSE)), 0, VLOOKUP(A669,Images!A:C,3,FALSE))/IF(ISNA(VLOOKUP(A669,Images!A:C,2,FALSE)), 1,VLOOKUP(A669,Images!A:C,2,FALSE))</f>
        <v>0.11707988980716254</v>
      </c>
      <c r="D669">
        <f>IF(NOT(ISNA(VLOOKUP(A669,Harvard!B:E,4,FALSE))), VLOOKUP(A669,Harvard!B:E,4,FALSE), 0)</f>
        <v>1</v>
      </c>
      <c r="E669">
        <f>IF(NOT(ISNA(VLOOKUP(A669,UC!B:D, 3, FALSE))),VLOOKUP(A669,UC!B:D, 2, FALSE)/VLOOKUP(A669, UC!B:D, 3, FALSE), 0)</f>
        <v>0.73863636363636365</v>
      </c>
      <c r="F669">
        <f>IF(EXACT(VLOOKUP(F$1,Variables!$B$6:$C$32, 2, FALSE), "Yes"), LOOKUP($A669,Collections!$A:$A,Collections!B:B), 0)</f>
        <v>0</v>
      </c>
      <c r="G669">
        <f>IF(EXACT(VLOOKUP(G$1,Variables!$B$6:$C$32, 2, FALSE), "Yes"), LOOKUP($A669,Collections!$A:$A,Collections!C:C), 0)</f>
        <v>0</v>
      </c>
      <c r="H669">
        <f>IF(EXACT(VLOOKUP(H$1,Variables!$B$6:$C$32, 2, FALSE), "Yes"), LOOKUP($A669,Collections!$A:$A,Collections!D:D), 0)</f>
        <v>0</v>
      </c>
      <c r="I669">
        <f>IF(EXACT(VLOOKUP(I$1,Variables!$B$6:$C$32, 2, FALSE), "Yes"), LOOKUP($A669,Collections!$A:$A,Collections!E:E), 0)</f>
        <v>0</v>
      </c>
      <c r="J669">
        <f>IF(EXACT(VLOOKUP(J$1,Variables!$B$6:$C$32, 2, FALSE), "Yes"), LOOKUP($A669,Collections!$A:$A,Collections!F:F), 0)</f>
        <v>0</v>
      </c>
      <c r="K669">
        <f>IF(EXACT(VLOOKUP(K$1,Variables!$B$6:$C$32, 2, FALSE), "Yes"), LOOKUP($A669,Collections!$A:$A,Collections!G:G), 0)</f>
        <v>0</v>
      </c>
      <c r="L669">
        <f>IF(EXACT(VLOOKUP(L$1,Variables!$B$6:$C$32, 2, FALSE), "Yes"), LOOKUP($A669,Collections!$A:$A,Collections!H:H), 0)</f>
        <v>0</v>
      </c>
      <c r="M669">
        <f>IF(EXACT(VLOOKUP(M$1,Variables!$B$6:$C$32, 2, FALSE), "Yes"), LOOKUP($A669,Collections!$A:$A,Collections!I:I), 0)</f>
        <v>0</v>
      </c>
      <c r="N669">
        <f>IF(EXACT(VLOOKUP(N$1,Variables!$B$6:$C$32, 2, FALSE), "Yes"), LOOKUP($A669,Collections!$A:$A,Collections!J:J), 0)</f>
        <v>0</v>
      </c>
      <c r="O669">
        <f>IF(EXACT(VLOOKUP(O$1,Variables!$B$6:$C$32, 2, FALSE), "Yes"), LOOKUP($A669,Collections!$A:$A,Collections!K:K), 0)</f>
        <v>0</v>
      </c>
      <c r="P669">
        <f>IF(EXACT(VLOOKUP(P$1,Variables!$B$6:$C$32, 2, FALSE), "Yes"), LOOKUP($A669,Collections!$A:$A,Collections!L:L), 0)</f>
        <v>0</v>
      </c>
      <c r="Q669">
        <f>IF(EXACT(VLOOKUP(Q$1,Variables!$B$6:$C$32, 2, FALSE), "Yes"), LOOKUP($A669,Collections!$A:$A,Collections!M:M), 0)</f>
        <v>0</v>
      </c>
      <c r="R669">
        <f>IF(EXACT(VLOOKUP(R$1,Variables!$B$6:$C$32, 2, FALSE), "Yes"), LOOKUP($A669,Collections!$A:$A,Collections!N:N), 0)</f>
        <v>0</v>
      </c>
      <c r="S669">
        <f>IF(EXACT(VLOOKUP(S$1,Variables!$B$6:$C$32, 2, FALSE), "Yes"), LOOKUP($A669,Collections!$A:$A,Collections!O:O), 0)</f>
        <v>0</v>
      </c>
      <c r="T669">
        <f>IF(EXACT(VLOOKUP(T$1,Variables!$B$6:$C$32, 2, FALSE), "Yes"), LOOKUP($A669,Collections!$A:$A,Collections!P:P), 0)</f>
        <v>0</v>
      </c>
      <c r="U669">
        <f>IF(EXACT(VLOOKUP(U$1,Variables!$B$6:$C$32, 2, FALSE), "Yes"), LOOKUP($A669,Collections!$A:$A,Collections!Q:Q), 0)</f>
        <v>0</v>
      </c>
      <c r="V669">
        <f>IF(EXACT(VLOOKUP(V$1,Variables!$B$6:$C$32, 2, FALSE), "Yes"), LOOKUP($A669,Collections!$A:$A,Collections!R:R), 0)</f>
        <v>0</v>
      </c>
      <c r="W669">
        <f>IF(EXACT(VLOOKUP(W$1,Variables!$B$6:$C$32, 2, FALSE), "Yes"), LOOKUP($A669,Collections!$A:$A,Collections!S:S), 0)</f>
        <v>0</v>
      </c>
      <c r="X669">
        <f>IF(EXACT(VLOOKUP(X$1,Variables!$B$6:$C$32, 2, FALSE), "Yes"), LOOKUP($A669,Collections!$A:$A,Collections!T:T), 0)</f>
        <v>0</v>
      </c>
      <c r="Y669">
        <f>IF(EXACT(VLOOKUP(Y$1,Variables!$B$6:$C$32, 2, FALSE), "Yes"), LOOKUP($A669,Collections!$A:$A,Collections!U:U), 0)</f>
        <v>0</v>
      </c>
      <c r="Z669">
        <f>IF(EXACT(VLOOKUP(Z$1,Variables!$B$6:$C$32, 2, FALSE), "Yes"), LOOKUP($A669,Collections!$A:$A,Collections!V:V), 0)</f>
        <v>0</v>
      </c>
      <c r="AA669">
        <f>IF(EXACT(VLOOKUP(AA$1,Variables!$B$6:$C$32, 2, FALSE), "Yes"), LOOKUP($A669,Collections!$A:$A,Collections!W:W), 0)</f>
        <v>0</v>
      </c>
      <c r="AB669">
        <f>IF(EXACT(VLOOKUP(AB$1,Variables!$B$6:$C$32, 2, FALSE), "Yes"), LOOKUP($A669,Collections!$A:$A,Collections!X:X), 0)</f>
        <v>1</v>
      </c>
      <c r="AC669">
        <f>IF(EXACT(VLOOKUP(AC$1,Variables!$B$6:$C$32, 2, FALSE), "Yes"), LOOKUP($A669,Collections!$A:$A,Collections!Y:Y), 0)</f>
        <v>0</v>
      </c>
      <c r="AD669">
        <f>IF(EXACT(VLOOKUP(AD$1,Variables!$B$6:$C$32, 2, FALSE), "Yes"), LOOKUP($A669,Collections!$A:$A,Collections!Z:Z), 0)</f>
        <v>0</v>
      </c>
      <c r="AE669">
        <f>IF(EXACT(VLOOKUP(AE$1,Variables!$B$6:$C$32, 2, FALSE), "Yes"), LOOKUP($A669,Collections!$A:$A,Collections!AA:AA), 0)</f>
        <v>0</v>
      </c>
      <c r="AF669">
        <f>IF(EXACT(VLOOKUP(AF$1,Variables!$B$6:$C$32, 2, FALSE), "Yes"), LOOKUP($A669,Collections!$A:$A,Collections!AB:AB), 0)</f>
        <v>0</v>
      </c>
      <c r="AG669" t="str">
        <f t="shared" si="10"/>
        <v>Yes</v>
      </c>
      <c r="AH669">
        <f>IF(D669&gt;=Variables!$C$1,1,0)</f>
        <v>1</v>
      </c>
      <c r="AI669">
        <f>IF(E669&gt;=Variables!$C$1,1,0)</f>
        <v>0</v>
      </c>
    </row>
    <row r="670" spans="1:35" x14ac:dyDescent="0.2">
      <c r="A670" s="25">
        <v>15313468</v>
      </c>
      <c r="B670" s="2" t="s">
        <v>422</v>
      </c>
      <c r="C670">
        <f>IF(ISNA(VLOOKUP(A670,Images!A:C,3,FALSE)), 0, VLOOKUP(A670,Images!A:C,3,FALSE))/IF(ISNA(VLOOKUP(A670,Images!A:C,2,FALSE)), 1,VLOOKUP(A670,Images!A:C,2,FALSE))</f>
        <v>4.3343653250773996E-3</v>
      </c>
      <c r="D670">
        <f>IF(NOT(ISNA(VLOOKUP(A670,Harvard!B:E,4,FALSE))), VLOOKUP(A670,Harvard!B:E,4,FALSE), 0)</f>
        <v>1</v>
      </c>
      <c r="E670">
        <f>IF(NOT(ISNA(VLOOKUP(A670,UC!B:D, 3, FALSE))),VLOOKUP(A670,UC!B:D, 2, FALSE)/VLOOKUP(A670, UC!B:D, 3, FALSE), 0)</f>
        <v>0.88888888888888884</v>
      </c>
      <c r="F670">
        <f>IF(EXACT(VLOOKUP(F$1,Variables!$B$6:$C$32, 2, FALSE), "Yes"), LOOKUP($A670,Collections!$A:$A,Collections!B:B), 0)</f>
        <v>0</v>
      </c>
      <c r="G670">
        <f>IF(EXACT(VLOOKUP(G$1,Variables!$B$6:$C$32, 2, FALSE), "Yes"), LOOKUP($A670,Collections!$A:$A,Collections!C:C), 0)</f>
        <v>0</v>
      </c>
      <c r="H670">
        <f>IF(EXACT(VLOOKUP(H$1,Variables!$B$6:$C$32, 2, FALSE), "Yes"), LOOKUP($A670,Collections!$A:$A,Collections!D:D), 0)</f>
        <v>0</v>
      </c>
      <c r="I670">
        <f>IF(EXACT(VLOOKUP(I$1,Variables!$B$6:$C$32, 2, FALSE), "Yes"), LOOKUP($A670,Collections!$A:$A,Collections!E:E), 0)</f>
        <v>0</v>
      </c>
      <c r="J670">
        <f>IF(EXACT(VLOOKUP(J$1,Variables!$B$6:$C$32, 2, FALSE), "Yes"), LOOKUP($A670,Collections!$A:$A,Collections!F:F), 0)</f>
        <v>0</v>
      </c>
      <c r="K670">
        <f>IF(EXACT(VLOOKUP(K$1,Variables!$B$6:$C$32, 2, FALSE), "Yes"), LOOKUP($A670,Collections!$A:$A,Collections!G:G), 0)</f>
        <v>0</v>
      </c>
      <c r="L670">
        <f>IF(EXACT(VLOOKUP(L$1,Variables!$B$6:$C$32, 2, FALSE), "Yes"), LOOKUP($A670,Collections!$A:$A,Collections!H:H), 0)</f>
        <v>1</v>
      </c>
      <c r="M670">
        <f>IF(EXACT(VLOOKUP(M$1,Variables!$B$6:$C$32, 2, FALSE), "Yes"), LOOKUP($A670,Collections!$A:$A,Collections!I:I), 0)</f>
        <v>0</v>
      </c>
      <c r="N670">
        <f>IF(EXACT(VLOOKUP(N$1,Variables!$B$6:$C$32, 2, FALSE), "Yes"), LOOKUP($A670,Collections!$A:$A,Collections!J:J), 0)</f>
        <v>0</v>
      </c>
      <c r="O670">
        <f>IF(EXACT(VLOOKUP(O$1,Variables!$B$6:$C$32, 2, FALSE), "Yes"), LOOKUP($A670,Collections!$A:$A,Collections!K:K), 0)</f>
        <v>0</v>
      </c>
      <c r="P670">
        <f>IF(EXACT(VLOOKUP(P$1,Variables!$B$6:$C$32, 2, FALSE), "Yes"), LOOKUP($A670,Collections!$A:$A,Collections!L:L), 0)</f>
        <v>0</v>
      </c>
      <c r="Q670">
        <f>IF(EXACT(VLOOKUP(Q$1,Variables!$B$6:$C$32, 2, FALSE), "Yes"), LOOKUP($A670,Collections!$A:$A,Collections!M:M), 0)</f>
        <v>0</v>
      </c>
      <c r="R670">
        <f>IF(EXACT(VLOOKUP(R$1,Variables!$B$6:$C$32, 2, FALSE), "Yes"), LOOKUP($A670,Collections!$A:$A,Collections!N:N), 0)</f>
        <v>0</v>
      </c>
      <c r="S670">
        <f>IF(EXACT(VLOOKUP(S$1,Variables!$B$6:$C$32, 2, FALSE), "Yes"), LOOKUP($A670,Collections!$A:$A,Collections!O:O), 0)</f>
        <v>0</v>
      </c>
      <c r="T670">
        <f>IF(EXACT(VLOOKUP(T$1,Variables!$B$6:$C$32, 2, FALSE), "Yes"), LOOKUP($A670,Collections!$A:$A,Collections!P:P), 0)</f>
        <v>0</v>
      </c>
      <c r="U670">
        <f>IF(EXACT(VLOOKUP(U$1,Variables!$B$6:$C$32, 2, FALSE), "Yes"), LOOKUP($A670,Collections!$A:$A,Collections!Q:Q), 0)</f>
        <v>0</v>
      </c>
      <c r="V670">
        <f>IF(EXACT(VLOOKUP(V$1,Variables!$B$6:$C$32, 2, FALSE), "Yes"), LOOKUP($A670,Collections!$A:$A,Collections!R:R), 0)</f>
        <v>0</v>
      </c>
      <c r="W670">
        <f>IF(EXACT(VLOOKUP(W$1,Variables!$B$6:$C$32, 2, FALSE), "Yes"), LOOKUP($A670,Collections!$A:$A,Collections!S:S), 0)</f>
        <v>0</v>
      </c>
      <c r="X670">
        <f>IF(EXACT(VLOOKUP(X$1,Variables!$B$6:$C$32, 2, FALSE), "Yes"), LOOKUP($A670,Collections!$A:$A,Collections!T:T), 0)</f>
        <v>0</v>
      </c>
      <c r="Y670">
        <f>IF(EXACT(VLOOKUP(Y$1,Variables!$B$6:$C$32, 2, FALSE), "Yes"), LOOKUP($A670,Collections!$A:$A,Collections!U:U), 0)</f>
        <v>0</v>
      </c>
      <c r="Z670">
        <f>IF(EXACT(VLOOKUP(Z$1,Variables!$B$6:$C$32, 2, FALSE), "Yes"), LOOKUP($A670,Collections!$A:$A,Collections!V:V), 0)</f>
        <v>0</v>
      </c>
      <c r="AA670">
        <f>IF(EXACT(VLOOKUP(AA$1,Variables!$B$6:$C$32, 2, FALSE), "Yes"), LOOKUP($A670,Collections!$A:$A,Collections!W:W), 0)</f>
        <v>0</v>
      </c>
      <c r="AB670">
        <f>IF(EXACT(VLOOKUP(AB$1,Variables!$B$6:$C$32, 2, FALSE), "Yes"), LOOKUP($A670,Collections!$A:$A,Collections!X:X), 0)</f>
        <v>0</v>
      </c>
      <c r="AC670">
        <f>IF(EXACT(VLOOKUP(AC$1,Variables!$B$6:$C$32, 2, FALSE), "Yes"), LOOKUP($A670,Collections!$A:$A,Collections!Y:Y), 0)</f>
        <v>0</v>
      </c>
      <c r="AD670">
        <f>IF(EXACT(VLOOKUP(AD$1,Variables!$B$6:$C$32, 2, FALSE), "Yes"), LOOKUP($A670,Collections!$A:$A,Collections!Z:Z), 0)</f>
        <v>0</v>
      </c>
      <c r="AE670">
        <f>IF(EXACT(VLOOKUP(AE$1,Variables!$B$6:$C$32, 2, FALSE), "Yes"), LOOKUP($A670,Collections!$A:$A,Collections!AA:AA), 0)</f>
        <v>0</v>
      </c>
      <c r="AF670">
        <f>IF(EXACT(VLOOKUP(AF$1,Variables!$B$6:$C$32, 2, FALSE), "Yes"), LOOKUP($A670,Collections!$A:$A,Collections!AB:AB), 0)</f>
        <v>0</v>
      </c>
      <c r="AG670" t="str">
        <f t="shared" si="10"/>
        <v>Yes</v>
      </c>
      <c r="AH670">
        <f>IF(D670&gt;=Variables!$C$1,1,0)</f>
        <v>1</v>
      </c>
      <c r="AI670">
        <f>IF(E670&gt;=Variables!$C$1,1,0)</f>
        <v>0</v>
      </c>
    </row>
    <row r="671" spans="1:35" x14ac:dyDescent="0.2">
      <c r="A671" s="25" t="s">
        <v>2485</v>
      </c>
      <c r="B671" s="2" t="s">
        <v>2484</v>
      </c>
      <c r="C671">
        <f>IF(ISNA(VLOOKUP(A671,Images!A:C,3,FALSE)), 0, VLOOKUP(A671,Images!A:C,3,FALSE))/IF(ISNA(VLOOKUP(A671,Images!A:C,2,FALSE)), 1,VLOOKUP(A671,Images!A:C,2,FALSE))</f>
        <v>3.1191515907673115E-3</v>
      </c>
      <c r="D671">
        <f>IF(NOT(ISNA(VLOOKUP(A671,Harvard!B:E,4,FALSE))), VLOOKUP(A671,Harvard!B:E,4,FALSE), 0)</f>
        <v>0.76</v>
      </c>
      <c r="E671">
        <f>IF(NOT(ISNA(VLOOKUP(A671,UC!B:D, 3, FALSE))),VLOOKUP(A671,UC!B:D, 2, FALSE)/VLOOKUP(A671, UC!B:D, 3, FALSE), 0)</f>
        <v>0.4</v>
      </c>
      <c r="F671">
        <f>IF(EXACT(VLOOKUP(F$1,Variables!$B$6:$C$32, 2, FALSE), "Yes"), LOOKUP($A671,Collections!$A:$A,Collections!B:B), 0)</f>
        <v>0</v>
      </c>
      <c r="G671">
        <f>IF(EXACT(VLOOKUP(G$1,Variables!$B$6:$C$32, 2, FALSE), "Yes"), LOOKUP($A671,Collections!$A:$A,Collections!C:C), 0)</f>
        <v>0</v>
      </c>
      <c r="H671">
        <f>IF(EXACT(VLOOKUP(H$1,Variables!$B$6:$C$32, 2, FALSE), "Yes"), LOOKUP($A671,Collections!$A:$A,Collections!D:D), 0)</f>
        <v>0</v>
      </c>
      <c r="I671">
        <f>IF(EXACT(VLOOKUP(I$1,Variables!$B$6:$C$32, 2, FALSE), "Yes"), LOOKUP($A671,Collections!$A:$A,Collections!E:E), 0)</f>
        <v>0</v>
      </c>
      <c r="J671">
        <f>IF(EXACT(VLOOKUP(J$1,Variables!$B$6:$C$32, 2, FALSE), "Yes"), LOOKUP($A671,Collections!$A:$A,Collections!F:F), 0)</f>
        <v>1</v>
      </c>
      <c r="K671">
        <f>IF(EXACT(VLOOKUP(K$1,Variables!$B$6:$C$32, 2, FALSE), "Yes"), LOOKUP($A671,Collections!$A:$A,Collections!G:G), 0)</f>
        <v>0</v>
      </c>
      <c r="L671">
        <f>IF(EXACT(VLOOKUP(L$1,Variables!$B$6:$C$32, 2, FALSE), "Yes"), LOOKUP($A671,Collections!$A:$A,Collections!H:H), 0)</f>
        <v>0</v>
      </c>
      <c r="M671">
        <f>IF(EXACT(VLOOKUP(M$1,Variables!$B$6:$C$32, 2, FALSE), "Yes"), LOOKUP($A671,Collections!$A:$A,Collections!I:I), 0)</f>
        <v>0</v>
      </c>
      <c r="N671">
        <f>IF(EXACT(VLOOKUP(N$1,Variables!$B$6:$C$32, 2, FALSE), "Yes"), LOOKUP($A671,Collections!$A:$A,Collections!J:J), 0)</f>
        <v>0</v>
      </c>
      <c r="O671">
        <f>IF(EXACT(VLOOKUP(O$1,Variables!$B$6:$C$32, 2, FALSE), "Yes"), LOOKUP($A671,Collections!$A:$A,Collections!K:K), 0)</f>
        <v>0</v>
      </c>
      <c r="P671">
        <f>IF(EXACT(VLOOKUP(P$1,Variables!$B$6:$C$32, 2, FALSE), "Yes"), LOOKUP($A671,Collections!$A:$A,Collections!L:L), 0)</f>
        <v>0</v>
      </c>
      <c r="Q671">
        <f>IF(EXACT(VLOOKUP(Q$1,Variables!$B$6:$C$32, 2, FALSE), "Yes"), LOOKUP($A671,Collections!$A:$A,Collections!M:M), 0)</f>
        <v>0</v>
      </c>
      <c r="R671">
        <f>IF(EXACT(VLOOKUP(R$1,Variables!$B$6:$C$32, 2, FALSE), "Yes"), LOOKUP($A671,Collections!$A:$A,Collections!N:N), 0)</f>
        <v>0</v>
      </c>
      <c r="S671">
        <f>IF(EXACT(VLOOKUP(S$1,Variables!$B$6:$C$32, 2, FALSE), "Yes"), LOOKUP($A671,Collections!$A:$A,Collections!O:O), 0)</f>
        <v>0</v>
      </c>
      <c r="T671">
        <f>IF(EXACT(VLOOKUP(T$1,Variables!$B$6:$C$32, 2, FALSE), "Yes"), LOOKUP($A671,Collections!$A:$A,Collections!P:P), 0)</f>
        <v>0</v>
      </c>
      <c r="U671">
        <f>IF(EXACT(VLOOKUP(U$1,Variables!$B$6:$C$32, 2, FALSE), "Yes"), LOOKUP($A671,Collections!$A:$A,Collections!Q:Q), 0)</f>
        <v>0</v>
      </c>
      <c r="V671">
        <f>IF(EXACT(VLOOKUP(V$1,Variables!$B$6:$C$32, 2, FALSE), "Yes"), LOOKUP($A671,Collections!$A:$A,Collections!R:R), 0)</f>
        <v>0</v>
      </c>
      <c r="W671">
        <f>IF(EXACT(VLOOKUP(W$1,Variables!$B$6:$C$32, 2, FALSE), "Yes"), LOOKUP($A671,Collections!$A:$A,Collections!S:S), 0)</f>
        <v>0</v>
      </c>
      <c r="X671">
        <f>IF(EXACT(VLOOKUP(X$1,Variables!$B$6:$C$32, 2, FALSE), "Yes"), LOOKUP($A671,Collections!$A:$A,Collections!T:T), 0)</f>
        <v>0</v>
      </c>
      <c r="Y671">
        <f>IF(EXACT(VLOOKUP(Y$1,Variables!$B$6:$C$32, 2, FALSE), "Yes"), LOOKUP($A671,Collections!$A:$A,Collections!U:U), 0)</f>
        <v>0</v>
      </c>
      <c r="Z671">
        <f>IF(EXACT(VLOOKUP(Z$1,Variables!$B$6:$C$32, 2, FALSE), "Yes"), LOOKUP($A671,Collections!$A:$A,Collections!V:V), 0)</f>
        <v>0</v>
      </c>
      <c r="AA671">
        <f>IF(EXACT(VLOOKUP(AA$1,Variables!$B$6:$C$32, 2, FALSE), "Yes"), LOOKUP($A671,Collections!$A:$A,Collections!W:W), 0)</f>
        <v>0</v>
      </c>
      <c r="AB671">
        <f>IF(EXACT(VLOOKUP(AB$1,Variables!$B$6:$C$32, 2, FALSE), "Yes"), LOOKUP($A671,Collections!$A:$A,Collections!X:X), 0)</f>
        <v>0</v>
      </c>
      <c r="AC671">
        <f>IF(EXACT(VLOOKUP(AC$1,Variables!$B$6:$C$32, 2, FALSE), "Yes"), LOOKUP($A671,Collections!$A:$A,Collections!Y:Y), 0)</f>
        <v>0</v>
      </c>
      <c r="AD671">
        <f>IF(EXACT(VLOOKUP(AD$1,Variables!$B$6:$C$32, 2, FALSE), "Yes"), LOOKUP($A671,Collections!$A:$A,Collections!Z:Z), 0)</f>
        <v>0</v>
      </c>
      <c r="AE671">
        <f>IF(EXACT(VLOOKUP(AE$1,Variables!$B$6:$C$32, 2, FALSE), "Yes"), LOOKUP($A671,Collections!$A:$A,Collections!AA:AA), 0)</f>
        <v>0</v>
      </c>
      <c r="AF671">
        <f>IF(EXACT(VLOOKUP(AF$1,Variables!$B$6:$C$32, 2, FALSE), "Yes"), LOOKUP($A671,Collections!$A:$A,Collections!AB:AB), 0)</f>
        <v>0</v>
      </c>
      <c r="AG671" t="str">
        <f t="shared" si="10"/>
        <v>Yes</v>
      </c>
      <c r="AH671">
        <f>IF(D671&gt;=Variables!$C$1,1,0)</f>
        <v>0</v>
      </c>
      <c r="AI671">
        <f>IF(E671&gt;=Variables!$C$1,1,0)</f>
        <v>0</v>
      </c>
    </row>
    <row r="672" spans="1:35" x14ac:dyDescent="0.2">
      <c r="A672" s="25">
        <v>10736913</v>
      </c>
      <c r="B672" s="2" t="s">
        <v>2899</v>
      </c>
      <c r="C672">
        <f>IF(ISNA(VLOOKUP(A672,Images!A:C,3,FALSE)), 0, VLOOKUP(A672,Images!A:C,3,FALSE))/IF(ISNA(VLOOKUP(A672,Images!A:C,2,FALSE)), 1,VLOOKUP(A672,Images!A:C,2,FALSE))</f>
        <v>3.2782962431203634E-2</v>
      </c>
      <c r="D672">
        <f>IF(NOT(ISNA(VLOOKUP(A672,Harvard!B:E,4,FALSE))), VLOOKUP(A672,Harvard!B:E,4,FALSE), 0)</f>
        <v>1</v>
      </c>
      <c r="E672">
        <f>IF(NOT(ISNA(VLOOKUP(A672,UC!B:D, 3, FALSE))),VLOOKUP(A672,UC!B:D, 2, FALSE)/VLOOKUP(A672, UC!B:D, 3, FALSE), 0)</f>
        <v>0</v>
      </c>
      <c r="F672">
        <f>IF(EXACT(VLOOKUP(F$1,Variables!$B$6:$C$32, 2, FALSE), "Yes"), LOOKUP($A672,Collections!$A:$A,Collections!B:B), 0)</f>
        <v>0</v>
      </c>
      <c r="G672">
        <f>IF(EXACT(VLOOKUP(G$1,Variables!$B$6:$C$32, 2, FALSE), "Yes"), LOOKUP($A672,Collections!$A:$A,Collections!C:C), 0)</f>
        <v>0</v>
      </c>
      <c r="H672">
        <f>IF(EXACT(VLOOKUP(H$1,Variables!$B$6:$C$32, 2, FALSE), "Yes"), LOOKUP($A672,Collections!$A:$A,Collections!D:D), 0)</f>
        <v>0</v>
      </c>
      <c r="I672">
        <f>IF(EXACT(VLOOKUP(I$1,Variables!$B$6:$C$32, 2, FALSE), "Yes"), LOOKUP($A672,Collections!$A:$A,Collections!E:E), 0)</f>
        <v>0</v>
      </c>
      <c r="J672">
        <f>IF(EXACT(VLOOKUP(J$1,Variables!$B$6:$C$32, 2, FALSE), "Yes"), LOOKUP($A672,Collections!$A:$A,Collections!F:F), 0)</f>
        <v>0</v>
      </c>
      <c r="K672">
        <f>IF(EXACT(VLOOKUP(K$1,Variables!$B$6:$C$32, 2, FALSE), "Yes"), LOOKUP($A672,Collections!$A:$A,Collections!G:G), 0)</f>
        <v>0</v>
      </c>
      <c r="L672">
        <f>IF(EXACT(VLOOKUP(L$1,Variables!$B$6:$C$32, 2, FALSE), "Yes"), LOOKUP($A672,Collections!$A:$A,Collections!H:H), 0)</f>
        <v>0</v>
      </c>
      <c r="M672">
        <f>IF(EXACT(VLOOKUP(M$1,Variables!$B$6:$C$32, 2, FALSE), "Yes"), LOOKUP($A672,Collections!$A:$A,Collections!I:I), 0)</f>
        <v>0</v>
      </c>
      <c r="N672">
        <f>IF(EXACT(VLOOKUP(N$1,Variables!$B$6:$C$32, 2, FALSE), "Yes"), LOOKUP($A672,Collections!$A:$A,Collections!J:J), 0)</f>
        <v>1</v>
      </c>
      <c r="O672">
        <f>IF(EXACT(VLOOKUP(O$1,Variables!$B$6:$C$32, 2, FALSE), "Yes"), LOOKUP($A672,Collections!$A:$A,Collections!K:K), 0)</f>
        <v>0</v>
      </c>
      <c r="P672">
        <f>IF(EXACT(VLOOKUP(P$1,Variables!$B$6:$C$32, 2, FALSE), "Yes"), LOOKUP($A672,Collections!$A:$A,Collections!L:L), 0)</f>
        <v>0</v>
      </c>
      <c r="Q672">
        <f>IF(EXACT(VLOOKUP(Q$1,Variables!$B$6:$C$32, 2, FALSE), "Yes"), LOOKUP($A672,Collections!$A:$A,Collections!M:M), 0)</f>
        <v>0</v>
      </c>
      <c r="R672">
        <f>IF(EXACT(VLOOKUP(R$1,Variables!$B$6:$C$32, 2, FALSE), "Yes"), LOOKUP($A672,Collections!$A:$A,Collections!N:N), 0)</f>
        <v>0</v>
      </c>
      <c r="S672">
        <f>IF(EXACT(VLOOKUP(S$1,Variables!$B$6:$C$32, 2, FALSE), "Yes"), LOOKUP($A672,Collections!$A:$A,Collections!O:O), 0)</f>
        <v>0</v>
      </c>
      <c r="T672">
        <f>IF(EXACT(VLOOKUP(T$1,Variables!$B$6:$C$32, 2, FALSE), "Yes"), LOOKUP($A672,Collections!$A:$A,Collections!P:P), 0)</f>
        <v>0</v>
      </c>
      <c r="U672">
        <f>IF(EXACT(VLOOKUP(U$1,Variables!$B$6:$C$32, 2, FALSE), "Yes"), LOOKUP($A672,Collections!$A:$A,Collections!Q:Q), 0)</f>
        <v>0</v>
      </c>
      <c r="V672">
        <f>IF(EXACT(VLOOKUP(V$1,Variables!$B$6:$C$32, 2, FALSE), "Yes"), LOOKUP($A672,Collections!$A:$A,Collections!R:R), 0)</f>
        <v>0</v>
      </c>
      <c r="W672">
        <f>IF(EXACT(VLOOKUP(W$1,Variables!$B$6:$C$32, 2, FALSE), "Yes"), LOOKUP($A672,Collections!$A:$A,Collections!S:S), 0)</f>
        <v>0</v>
      </c>
      <c r="X672">
        <f>IF(EXACT(VLOOKUP(X$1,Variables!$B$6:$C$32, 2, FALSE), "Yes"), LOOKUP($A672,Collections!$A:$A,Collections!T:T), 0)</f>
        <v>0</v>
      </c>
      <c r="Y672">
        <f>IF(EXACT(VLOOKUP(Y$1,Variables!$B$6:$C$32, 2, FALSE), "Yes"), LOOKUP($A672,Collections!$A:$A,Collections!U:U), 0)</f>
        <v>0</v>
      </c>
      <c r="Z672">
        <f>IF(EXACT(VLOOKUP(Z$1,Variables!$B$6:$C$32, 2, FALSE), "Yes"), LOOKUP($A672,Collections!$A:$A,Collections!V:V), 0)</f>
        <v>0</v>
      </c>
      <c r="AA672">
        <f>IF(EXACT(VLOOKUP(AA$1,Variables!$B$6:$C$32, 2, FALSE), "Yes"), LOOKUP($A672,Collections!$A:$A,Collections!W:W), 0)</f>
        <v>0</v>
      </c>
      <c r="AB672">
        <f>IF(EXACT(VLOOKUP(AB$1,Variables!$B$6:$C$32, 2, FALSE), "Yes"), LOOKUP($A672,Collections!$A:$A,Collections!X:X), 0)</f>
        <v>0</v>
      </c>
      <c r="AC672">
        <f>IF(EXACT(VLOOKUP(AC$1,Variables!$B$6:$C$32, 2, FALSE), "Yes"), LOOKUP($A672,Collections!$A:$A,Collections!Y:Y), 0)</f>
        <v>0</v>
      </c>
      <c r="AD672">
        <f>IF(EXACT(VLOOKUP(AD$1,Variables!$B$6:$C$32, 2, FALSE), "Yes"), LOOKUP($A672,Collections!$A:$A,Collections!Z:Z), 0)</f>
        <v>0</v>
      </c>
      <c r="AE672">
        <f>IF(EXACT(VLOOKUP(AE$1,Variables!$B$6:$C$32, 2, FALSE), "Yes"), LOOKUP($A672,Collections!$A:$A,Collections!AA:AA), 0)</f>
        <v>0</v>
      </c>
      <c r="AF672">
        <f>IF(EXACT(VLOOKUP(AF$1,Variables!$B$6:$C$32, 2, FALSE), "Yes"), LOOKUP($A672,Collections!$A:$A,Collections!AB:AB), 0)</f>
        <v>0</v>
      </c>
      <c r="AG672" t="str">
        <f t="shared" si="10"/>
        <v>Yes</v>
      </c>
      <c r="AH672">
        <f>IF(D672&gt;=Variables!$C$1,1,0)</f>
        <v>1</v>
      </c>
      <c r="AI672">
        <f>IF(E672&gt;=Variables!$C$1,1,0)</f>
        <v>0</v>
      </c>
    </row>
    <row r="673" spans="1:35" x14ac:dyDescent="0.2">
      <c r="A673" s="25">
        <v>15407063</v>
      </c>
      <c r="B673" s="2" t="s">
        <v>423</v>
      </c>
      <c r="C673">
        <f>IF(ISNA(VLOOKUP(A673,Images!A:C,3,FALSE)), 0, VLOOKUP(A673,Images!A:C,3,FALSE))/IF(ISNA(VLOOKUP(A673,Images!A:C,2,FALSE)), 1,VLOOKUP(A673,Images!A:C,2,FALSE))</f>
        <v>0.23600883652430044</v>
      </c>
      <c r="D673">
        <f>IF(NOT(ISNA(VLOOKUP(A673,Harvard!B:E,4,FALSE))), VLOOKUP(A673,Harvard!B:E,4,FALSE), 0)</f>
        <v>1</v>
      </c>
      <c r="E673">
        <f>IF(NOT(ISNA(VLOOKUP(A673,UC!B:D, 3, FALSE))),VLOOKUP(A673,UC!B:D, 2, FALSE)/VLOOKUP(A673, UC!B:D, 3, FALSE), 0)</f>
        <v>0</v>
      </c>
      <c r="F673">
        <f>IF(EXACT(VLOOKUP(F$1,Variables!$B$6:$C$32, 2, FALSE), "Yes"), LOOKUP($A673,Collections!$A:$A,Collections!B:B), 0)</f>
        <v>0</v>
      </c>
      <c r="G673">
        <f>IF(EXACT(VLOOKUP(G$1,Variables!$B$6:$C$32, 2, FALSE), "Yes"), LOOKUP($A673,Collections!$A:$A,Collections!C:C), 0)</f>
        <v>0</v>
      </c>
      <c r="H673">
        <f>IF(EXACT(VLOOKUP(H$1,Variables!$B$6:$C$32, 2, FALSE), "Yes"), LOOKUP($A673,Collections!$A:$A,Collections!D:D), 0)</f>
        <v>0</v>
      </c>
      <c r="I673">
        <f>IF(EXACT(VLOOKUP(I$1,Variables!$B$6:$C$32, 2, FALSE), "Yes"), LOOKUP($A673,Collections!$A:$A,Collections!E:E), 0)</f>
        <v>0</v>
      </c>
      <c r="J673">
        <f>IF(EXACT(VLOOKUP(J$1,Variables!$B$6:$C$32, 2, FALSE), "Yes"), LOOKUP($A673,Collections!$A:$A,Collections!F:F), 0)</f>
        <v>0</v>
      </c>
      <c r="K673">
        <f>IF(EXACT(VLOOKUP(K$1,Variables!$B$6:$C$32, 2, FALSE), "Yes"), LOOKUP($A673,Collections!$A:$A,Collections!G:G), 0)</f>
        <v>0</v>
      </c>
      <c r="L673">
        <f>IF(EXACT(VLOOKUP(L$1,Variables!$B$6:$C$32, 2, FALSE), "Yes"), LOOKUP($A673,Collections!$A:$A,Collections!H:H), 0)</f>
        <v>0</v>
      </c>
      <c r="M673">
        <f>IF(EXACT(VLOOKUP(M$1,Variables!$B$6:$C$32, 2, FALSE), "Yes"), LOOKUP($A673,Collections!$A:$A,Collections!I:I), 0)</f>
        <v>0</v>
      </c>
      <c r="N673">
        <f>IF(EXACT(VLOOKUP(N$1,Variables!$B$6:$C$32, 2, FALSE), "Yes"), LOOKUP($A673,Collections!$A:$A,Collections!J:J), 0)</f>
        <v>0</v>
      </c>
      <c r="O673">
        <f>IF(EXACT(VLOOKUP(O$1,Variables!$B$6:$C$32, 2, FALSE), "Yes"), LOOKUP($A673,Collections!$A:$A,Collections!K:K), 0)</f>
        <v>0</v>
      </c>
      <c r="P673">
        <f>IF(EXACT(VLOOKUP(P$1,Variables!$B$6:$C$32, 2, FALSE), "Yes"), LOOKUP($A673,Collections!$A:$A,Collections!L:L), 0)</f>
        <v>0</v>
      </c>
      <c r="Q673">
        <f>IF(EXACT(VLOOKUP(Q$1,Variables!$B$6:$C$32, 2, FALSE), "Yes"), LOOKUP($A673,Collections!$A:$A,Collections!M:M), 0)</f>
        <v>0</v>
      </c>
      <c r="R673">
        <f>IF(EXACT(VLOOKUP(R$1,Variables!$B$6:$C$32, 2, FALSE), "Yes"), LOOKUP($A673,Collections!$A:$A,Collections!N:N), 0)</f>
        <v>0</v>
      </c>
      <c r="S673">
        <f>IF(EXACT(VLOOKUP(S$1,Variables!$B$6:$C$32, 2, FALSE), "Yes"), LOOKUP($A673,Collections!$A:$A,Collections!O:O), 0)</f>
        <v>0</v>
      </c>
      <c r="T673">
        <f>IF(EXACT(VLOOKUP(T$1,Variables!$B$6:$C$32, 2, FALSE), "Yes"), LOOKUP($A673,Collections!$A:$A,Collections!P:P), 0)</f>
        <v>0</v>
      </c>
      <c r="U673">
        <f>IF(EXACT(VLOOKUP(U$1,Variables!$B$6:$C$32, 2, FALSE), "Yes"), LOOKUP($A673,Collections!$A:$A,Collections!Q:Q), 0)</f>
        <v>0</v>
      </c>
      <c r="V673">
        <f>IF(EXACT(VLOOKUP(V$1,Variables!$B$6:$C$32, 2, FALSE), "Yes"), LOOKUP($A673,Collections!$A:$A,Collections!R:R), 0)</f>
        <v>0</v>
      </c>
      <c r="W673">
        <f>IF(EXACT(VLOOKUP(W$1,Variables!$B$6:$C$32, 2, FALSE), "Yes"), LOOKUP($A673,Collections!$A:$A,Collections!S:S), 0)</f>
        <v>0</v>
      </c>
      <c r="X673">
        <f>IF(EXACT(VLOOKUP(X$1,Variables!$B$6:$C$32, 2, FALSE), "Yes"), LOOKUP($A673,Collections!$A:$A,Collections!T:T), 0)</f>
        <v>0</v>
      </c>
      <c r="Y673">
        <f>IF(EXACT(VLOOKUP(Y$1,Variables!$B$6:$C$32, 2, FALSE), "Yes"), LOOKUP($A673,Collections!$A:$A,Collections!U:U), 0)</f>
        <v>0</v>
      </c>
      <c r="Z673">
        <f>IF(EXACT(VLOOKUP(Z$1,Variables!$B$6:$C$32, 2, FALSE), "Yes"), LOOKUP($A673,Collections!$A:$A,Collections!V:V), 0)</f>
        <v>0</v>
      </c>
      <c r="AA673">
        <f>IF(EXACT(VLOOKUP(AA$1,Variables!$B$6:$C$32, 2, FALSE), "Yes"), LOOKUP($A673,Collections!$A:$A,Collections!W:W), 0)</f>
        <v>0</v>
      </c>
      <c r="AB673">
        <f>IF(EXACT(VLOOKUP(AB$1,Variables!$B$6:$C$32, 2, FALSE), "Yes"), LOOKUP($A673,Collections!$A:$A,Collections!X:X), 0)</f>
        <v>1</v>
      </c>
      <c r="AC673">
        <f>IF(EXACT(VLOOKUP(AC$1,Variables!$B$6:$C$32, 2, FALSE), "Yes"), LOOKUP($A673,Collections!$A:$A,Collections!Y:Y), 0)</f>
        <v>0</v>
      </c>
      <c r="AD673">
        <f>IF(EXACT(VLOOKUP(AD$1,Variables!$B$6:$C$32, 2, FALSE), "Yes"), LOOKUP($A673,Collections!$A:$A,Collections!Z:Z), 0)</f>
        <v>0</v>
      </c>
      <c r="AE673">
        <f>IF(EXACT(VLOOKUP(AE$1,Variables!$B$6:$C$32, 2, FALSE), "Yes"), LOOKUP($A673,Collections!$A:$A,Collections!AA:AA), 0)</f>
        <v>0</v>
      </c>
      <c r="AF673">
        <f>IF(EXACT(VLOOKUP(AF$1,Variables!$B$6:$C$32, 2, FALSE), "Yes"), LOOKUP($A673,Collections!$A:$A,Collections!AB:AB), 0)</f>
        <v>0</v>
      </c>
      <c r="AG673" t="str">
        <f t="shared" si="10"/>
        <v>Yes</v>
      </c>
      <c r="AH673">
        <f>IF(D673&gt;=Variables!$C$1,1,0)</f>
        <v>1</v>
      </c>
      <c r="AI673">
        <f>IF(E673&gt;=Variables!$C$1,1,0)</f>
        <v>0</v>
      </c>
    </row>
    <row r="674" spans="1:35" x14ac:dyDescent="0.2">
      <c r="A674" s="25">
        <v>922102</v>
      </c>
      <c r="B674" s="2" t="s">
        <v>424</v>
      </c>
      <c r="C674">
        <f>IF(ISNA(VLOOKUP(A674,Images!A:C,3,FALSE)), 0, VLOOKUP(A674,Images!A:C,3,FALSE))/IF(ISNA(VLOOKUP(A674,Images!A:C,2,FALSE)), 1,VLOOKUP(A674,Images!A:C,2,FALSE))</f>
        <v>5.7569714603288767E-2</v>
      </c>
      <c r="D674">
        <f>IF(NOT(ISNA(VLOOKUP(A674,Harvard!B:E,4,FALSE))), VLOOKUP(A674,Harvard!B:E,4,FALSE), 0)</f>
        <v>0.97370000000000001</v>
      </c>
      <c r="E674">
        <f>IF(NOT(ISNA(VLOOKUP(A674,UC!B:D, 3, FALSE))),VLOOKUP(A674,UC!B:D, 2, FALSE)/VLOOKUP(A674, UC!B:D, 3, FALSE), 0)</f>
        <v>0.62385321100917435</v>
      </c>
      <c r="F674">
        <f>IF(EXACT(VLOOKUP(F$1,Variables!$B$6:$C$32, 2, FALSE), "Yes"), LOOKUP($A674,Collections!$A:$A,Collections!B:B), 0)</f>
        <v>0</v>
      </c>
      <c r="G674">
        <f>IF(EXACT(VLOOKUP(G$1,Variables!$B$6:$C$32, 2, FALSE), "Yes"), LOOKUP($A674,Collections!$A:$A,Collections!C:C), 0)</f>
        <v>0</v>
      </c>
      <c r="H674">
        <f>IF(EXACT(VLOOKUP(H$1,Variables!$B$6:$C$32, 2, FALSE), "Yes"), LOOKUP($A674,Collections!$A:$A,Collections!D:D), 0)</f>
        <v>0</v>
      </c>
      <c r="I674">
        <f>IF(EXACT(VLOOKUP(I$1,Variables!$B$6:$C$32, 2, FALSE), "Yes"), LOOKUP($A674,Collections!$A:$A,Collections!E:E), 0)</f>
        <v>0</v>
      </c>
      <c r="J674">
        <f>IF(EXACT(VLOOKUP(J$1,Variables!$B$6:$C$32, 2, FALSE), "Yes"), LOOKUP($A674,Collections!$A:$A,Collections!F:F), 0)</f>
        <v>0</v>
      </c>
      <c r="K674">
        <f>IF(EXACT(VLOOKUP(K$1,Variables!$B$6:$C$32, 2, FALSE), "Yes"), LOOKUP($A674,Collections!$A:$A,Collections!G:G), 0)</f>
        <v>0</v>
      </c>
      <c r="L674">
        <f>IF(EXACT(VLOOKUP(L$1,Variables!$B$6:$C$32, 2, FALSE), "Yes"), LOOKUP($A674,Collections!$A:$A,Collections!H:H), 0)</f>
        <v>1</v>
      </c>
      <c r="M674">
        <f>IF(EXACT(VLOOKUP(M$1,Variables!$B$6:$C$32, 2, FALSE), "Yes"), LOOKUP($A674,Collections!$A:$A,Collections!I:I), 0)</f>
        <v>0</v>
      </c>
      <c r="N674">
        <f>IF(EXACT(VLOOKUP(N$1,Variables!$B$6:$C$32, 2, FALSE), "Yes"), LOOKUP($A674,Collections!$A:$A,Collections!J:J), 0)</f>
        <v>0</v>
      </c>
      <c r="O674">
        <f>IF(EXACT(VLOOKUP(O$1,Variables!$B$6:$C$32, 2, FALSE), "Yes"), LOOKUP($A674,Collections!$A:$A,Collections!K:K), 0)</f>
        <v>0</v>
      </c>
      <c r="P674">
        <f>IF(EXACT(VLOOKUP(P$1,Variables!$B$6:$C$32, 2, FALSE), "Yes"), LOOKUP($A674,Collections!$A:$A,Collections!L:L), 0)</f>
        <v>0</v>
      </c>
      <c r="Q674">
        <f>IF(EXACT(VLOOKUP(Q$1,Variables!$B$6:$C$32, 2, FALSE), "Yes"), LOOKUP($A674,Collections!$A:$A,Collections!M:M), 0)</f>
        <v>0</v>
      </c>
      <c r="R674">
        <f>IF(EXACT(VLOOKUP(R$1,Variables!$B$6:$C$32, 2, FALSE), "Yes"), LOOKUP($A674,Collections!$A:$A,Collections!N:N), 0)</f>
        <v>0</v>
      </c>
      <c r="S674">
        <f>IF(EXACT(VLOOKUP(S$1,Variables!$B$6:$C$32, 2, FALSE), "Yes"), LOOKUP($A674,Collections!$A:$A,Collections!O:O), 0)</f>
        <v>0</v>
      </c>
      <c r="T674">
        <f>IF(EXACT(VLOOKUP(T$1,Variables!$B$6:$C$32, 2, FALSE), "Yes"), LOOKUP($A674,Collections!$A:$A,Collections!P:P), 0)</f>
        <v>0</v>
      </c>
      <c r="U674">
        <f>IF(EXACT(VLOOKUP(U$1,Variables!$B$6:$C$32, 2, FALSE), "Yes"), LOOKUP($A674,Collections!$A:$A,Collections!Q:Q), 0)</f>
        <v>0</v>
      </c>
      <c r="V674">
        <f>IF(EXACT(VLOOKUP(V$1,Variables!$B$6:$C$32, 2, FALSE), "Yes"), LOOKUP($A674,Collections!$A:$A,Collections!R:R), 0)</f>
        <v>0</v>
      </c>
      <c r="W674">
        <f>IF(EXACT(VLOOKUP(W$1,Variables!$B$6:$C$32, 2, FALSE), "Yes"), LOOKUP($A674,Collections!$A:$A,Collections!S:S), 0)</f>
        <v>0</v>
      </c>
      <c r="X674">
        <f>IF(EXACT(VLOOKUP(X$1,Variables!$B$6:$C$32, 2, FALSE), "Yes"), LOOKUP($A674,Collections!$A:$A,Collections!T:T), 0)</f>
        <v>0</v>
      </c>
      <c r="Y674">
        <f>IF(EXACT(VLOOKUP(Y$1,Variables!$B$6:$C$32, 2, FALSE), "Yes"), LOOKUP($A674,Collections!$A:$A,Collections!U:U), 0)</f>
        <v>0</v>
      </c>
      <c r="Z674">
        <f>IF(EXACT(VLOOKUP(Z$1,Variables!$B$6:$C$32, 2, FALSE), "Yes"), LOOKUP($A674,Collections!$A:$A,Collections!V:V), 0)</f>
        <v>0</v>
      </c>
      <c r="AA674">
        <f>IF(EXACT(VLOOKUP(AA$1,Variables!$B$6:$C$32, 2, FALSE), "Yes"), LOOKUP($A674,Collections!$A:$A,Collections!W:W), 0)</f>
        <v>0</v>
      </c>
      <c r="AB674">
        <f>IF(EXACT(VLOOKUP(AB$1,Variables!$B$6:$C$32, 2, FALSE), "Yes"), LOOKUP($A674,Collections!$A:$A,Collections!X:X), 0)</f>
        <v>0</v>
      </c>
      <c r="AC674">
        <f>IF(EXACT(VLOOKUP(AC$1,Variables!$B$6:$C$32, 2, FALSE), "Yes"), LOOKUP($A674,Collections!$A:$A,Collections!Y:Y), 0)</f>
        <v>0</v>
      </c>
      <c r="AD674">
        <f>IF(EXACT(VLOOKUP(AD$1,Variables!$B$6:$C$32, 2, FALSE), "Yes"), LOOKUP($A674,Collections!$A:$A,Collections!Z:Z), 0)</f>
        <v>0</v>
      </c>
      <c r="AE674">
        <f>IF(EXACT(VLOOKUP(AE$1,Variables!$B$6:$C$32, 2, FALSE), "Yes"), LOOKUP($A674,Collections!$A:$A,Collections!AA:AA), 0)</f>
        <v>0</v>
      </c>
      <c r="AF674">
        <f>IF(EXACT(VLOOKUP(AF$1,Variables!$B$6:$C$32, 2, FALSE), "Yes"), LOOKUP($A674,Collections!$A:$A,Collections!AB:AB), 0)</f>
        <v>0</v>
      </c>
      <c r="AG674" t="str">
        <f t="shared" si="10"/>
        <v>Yes</v>
      </c>
      <c r="AH674">
        <f>IF(D674&gt;=Variables!$C$1,1,0)</f>
        <v>1</v>
      </c>
      <c r="AI674">
        <f>IF(E674&gt;=Variables!$C$1,1,0)</f>
        <v>0</v>
      </c>
    </row>
    <row r="675" spans="1:35" x14ac:dyDescent="0.2">
      <c r="A675" s="25">
        <v>14738104</v>
      </c>
      <c r="B675" s="2" t="s">
        <v>425</v>
      </c>
      <c r="C675">
        <f>IF(ISNA(VLOOKUP(A675,Images!A:C,3,FALSE)), 0, VLOOKUP(A675,Images!A:C,3,FALSE))/IF(ISNA(VLOOKUP(A675,Images!A:C,2,FALSE)), 1,VLOOKUP(A675,Images!A:C,2,FALSE))</f>
        <v>2.5985275010827197E-4</v>
      </c>
      <c r="D675">
        <f>IF(NOT(ISNA(VLOOKUP(A675,Harvard!B:E,4,FALSE))), VLOOKUP(A675,Harvard!B:E,4,FALSE), 0)</f>
        <v>1</v>
      </c>
      <c r="E675">
        <f>IF(NOT(ISNA(VLOOKUP(A675,UC!B:D, 3, FALSE))),VLOOKUP(A675,UC!B:D, 2, FALSE)/VLOOKUP(A675, UC!B:D, 3, FALSE), 0)</f>
        <v>1</v>
      </c>
      <c r="F675">
        <f>IF(EXACT(VLOOKUP(F$1,Variables!$B$6:$C$32, 2, FALSE), "Yes"), LOOKUP($A675,Collections!$A:$A,Collections!B:B), 0)</f>
        <v>0</v>
      </c>
      <c r="G675">
        <f>IF(EXACT(VLOOKUP(G$1,Variables!$B$6:$C$32, 2, FALSE), "Yes"), LOOKUP($A675,Collections!$A:$A,Collections!C:C), 0)</f>
        <v>1</v>
      </c>
      <c r="H675">
        <f>IF(EXACT(VLOOKUP(H$1,Variables!$B$6:$C$32, 2, FALSE), "Yes"), LOOKUP($A675,Collections!$A:$A,Collections!D:D), 0)</f>
        <v>0</v>
      </c>
      <c r="I675">
        <f>IF(EXACT(VLOOKUP(I$1,Variables!$B$6:$C$32, 2, FALSE), "Yes"), LOOKUP($A675,Collections!$A:$A,Collections!E:E), 0)</f>
        <v>0</v>
      </c>
      <c r="J675">
        <f>IF(EXACT(VLOOKUP(J$1,Variables!$B$6:$C$32, 2, FALSE), "Yes"), LOOKUP($A675,Collections!$A:$A,Collections!F:F), 0)</f>
        <v>0</v>
      </c>
      <c r="K675">
        <f>IF(EXACT(VLOOKUP(K$1,Variables!$B$6:$C$32, 2, FALSE), "Yes"), LOOKUP($A675,Collections!$A:$A,Collections!G:G), 0)</f>
        <v>0</v>
      </c>
      <c r="L675">
        <f>IF(EXACT(VLOOKUP(L$1,Variables!$B$6:$C$32, 2, FALSE), "Yes"), LOOKUP($A675,Collections!$A:$A,Collections!H:H), 0)</f>
        <v>0</v>
      </c>
      <c r="M675">
        <f>IF(EXACT(VLOOKUP(M$1,Variables!$B$6:$C$32, 2, FALSE), "Yes"), LOOKUP($A675,Collections!$A:$A,Collections!I:I), 0)</f>
        <v>0</v>
      </c>
      <c r="N675">
        <f>IF(EXACT(VLOOKUP(N$1,Variables!$B$6:$C$32, 2, FALSE), "Yes"), LOOKUP($A675,Collections!$A:$A,Collections!J:J), 0)</f>
        <v>0</v>
      </c>
      <c r="O675">
        <f>IF(EXACT(VLOOKUP(O$1,Variables!$B$6:$C$32, 2, FALSE), "Yes"), LOOKUP($A675,Collections!$A:$A,Collections!K:K), 0)</f>
        <v>0</v>
      </c>
      <c r="P675">
        <f>IF(EXACT(VLOOKUP(P$1,Variables!$B$6:$C$32, 2, FALSE), "Yes"), LOOKUP($A675,Collections!$A:$A,Collections!L:L), 0)</f>
        <v>0</v>
      </c>
      <c r="Q675">
        <f>IF(EXACT(VLOOKUP(Q$1,Variables!$B$6:$C$32, 2, FALSE), "Yes"), LOOKUP($A675,Collections!$A:$A,Collections!M:M), 0)</f>
        <v>0</v>
      </c>
      <c r="R675">
        <f>IF(EXACT(VLOOKUP(R$1,Variables!$B$6:$C$32, 2, FALSE), "Yes"), LOOKUP($A675,Collections!$A:$A,Collections!N:N), 0)</f>
        <v>0</v>
      </c>
      <c r="S675">
        <f>IF(EXACT(VLOOKUP(S$1,Variables!$B$6:$C$32, 2, FALSE), "Yes"), LOOKUP($A675,Collections!$A:$A,Collections!O:O), 0)</f>
        <v>0</v>
      </c>
      <c r="T675">
        <f>IF(EXACT(VLOOKUP(T$1,Variables!$B$6:$C$32, 2, FALSE), "Yes"), LOOKUP($A675,Collections!$A:$A,Collections!P:P), 0)</f>
        <v>0</v>
      </c>
      <c r="U675">
        <f>IF(EXACT(VLOOKUP(U$1,Variables!$B$6:$C$32, 2, FALSE), "Yes"), LOOKUP($A675,Collections!$A:$A,Collections!Q:Q), 0)</f>
        <v>0</v>
      </c>
      <c r="V675">
        <f>IF(EXACT(VLOOKUP(V$1,Variables!$B$6:$C$32, 2, FALSE), "Yes"), LOOKUP($A675,Collections!$A:$A,Collections!R:R), 0)</f>
        <v>0</v>
      </c>
      <c r="W675">
        <f>IF(EXACT(VLOOKUP(W$1,Variables!$B$6:$C$32, 2, FALSE), "Yes"), LOOKUP($A675,Collections!$A:$A,Collections!S:S), 0)</f>
        <v>0</v>
      </c>
      <c r="X675">
        <f>IF(EXACT(VLOOKUP(X$1,Variables!$B$6:$C$32, 2, FALSE), "Yes"), LOOKUP($A675,Collections!$A:$A,Collections!T:T), 0)</f>
        <v>0</v>
      </c>
      <c r="Y675">
        <f>IF(EXACT(VLOOKUP(Y$1,Variables!$B$6:$C$32, 2, FALSE), "Yes"), LOOKUP($A675,Collections!$A:$A,Collections!U:U), 0)</f>
        <v>0</v>
      </c>
      <c r="Z675">
        <f>IF(EXACT(VLOOKUP(Z$1,Variables!$B$6:$C$32, 2, FALSE), "Yes"), LOOKUP($A675,Collections!$A:$A,Collections!V:V), 0)</f>
        <v>0</v>
      </c>
      <c r="AA675">
        <f>IF(EXACT(VLOOKUP(AA$1,Variables!$B$6:$C$32, 2, FALSE), "Yes"), LOOKUP($A675,Collections!$A:$A,Collections!W:W), 0)</f>
        <v>0</v>
      </c>
      <c r="AB675">
        <f>IF(EXACT(VLOOKUP(AB$1,Variables!$B$6:$C$32, 2, FALSE), "Yes"), LOOKUP($A675,Collections!$A:$A,Collections!X:X), 0)</f>
        <v>0</v>
      </c>
      <c r="AC675">
        <f>IF(EXACT(VLOOKUP(AC$1,Variables!$B$6:$C$32, 2, FALSE), "Yes"), LOOKUP($A675,Collections!$A:$A,Collections!Y:Y), 0)</f>
        <v>0</v>
      </c>
      <c r="AD675">
        <f>IF(EXACT(VLOOKUP(AD$1,Variables!$B$6:$C$32, 2, FALSE), "Yes"), LOOKUP($A675,Collections!$A:$A,Collections!Z:Z), 0)</f>
        <v>0</v>
      </c>
      <c r="AE675">
        <f>IF(EXACT(VLOOKUP(AE$1,Variables!$B$6:$C$32, 2, FALSE), "Yes"), LOOKUP($A675,Collections!$A:$A,Collections!AA:AA), 0)</f>
        <v>0</v>
      </c>
      <c r="AF675">
        <f>IF(EXACT(VLOOKUP(AF$1,Variables!$B$6:$C$32, 2, FALSE), "Yes"), LOOKUP($A675,Collections!$A:$A,Collections!AB:AB), 0)</f>
        <v>0</v>
      </c>
      <c r="AG675" t="str">
        <f t="shared" si="10"/>
        <v>Yes</v>
      </c>
      <c r="AH675">
        <f>IF(D675&gt;=Variables!$C$1,1,0)</f>
        <v>1</v>
      </c>
      <c r="AI675">
        <f>IF(E675&gt;=Variables!$C$1,1,0)</f>
        <v>1</v>
      </c>
    </row>
    <row r="676" spans="1:35" x14ac:dyDescent="0.2">
      <c r="A676" s="25">
        <v>205850</v>
      </c>
      <c r="B676" s="2" t="s">
        <v>426</v>
      </c>
      <c r="C676">
        <f>IF(ISNA(VLOOKUP(A676,Images!A:C,3,FALSE)), 0, VLOOKUP(A676,Images!A:C,3,FALSE))/IF(ISNA(VLOOKUP(A676,Images!A:C,2,FALSE)), 1,VLOOKUP(A676,Images!A:C,2,FALSE))</f>
        <v>4.7814293824512714E-3</v>
      </c>
      <c r="D676">
        <f>IF(NOT(ISNA(VLOOKUP(A676,Harvard!B:E,4,FALSE))), VLOOKUP(A676,Harvard!B:E,4,FALSE), 0)</f>
        <v>1</v>
      </c>
      <c r="E676">
        <f>IF(NOT(ISNA(VLOOKUP(A676,UC!B:D, 3, FALSE))),VLOOKUP(A676,UC!B:D, 2, FALSE)/VLOOKUP(A676, UC!B:D, 3, FALSE), 0)</f>
        <v>1</v>
      </c>
      <c r="F676">
        <f>IF(EXACT(VLOOKUP(F$1,Variables!$B$6:$C$32, 2, FALSE), "Yes"), LOOKUP($A676,Collections!$A:$A,Collections!B:B), 0)</f>
        <v>0</v>
      </c>
      <c r="G676">
        <f>IF(EXACT(VLOOKUP(G$1,Variables!$B$6:$C$32, 2, FALSE), "Yes"), LOOKUP($A676,Collections!$A:$A,Collections!C:C), 0)</f>
        <v>1</v>
      </c>
      <c r="H676">
        <f>IF(EXACT(VLOOKUP(H$1,Variables!$B$6:$C$32, 2, FALSE), "Yes"), LOOKUP($A676,Collections!$A:$A,Collections!D:D), 0)</f>
        <v>0</v>
      </c>
      <c r="I676">
        <f>IF(EXACT(VLOOKUP(I$1,Variables!$B$6:$C$32, 2, FALSE), "Yes"), LOOKUP($A676,Collections!$A:$A,Collections!E:E), 0)</f>
        <v>0</v>
      </c>
      <c r="J676">
        <f>IF(EXACT(VLOOKUP(J$1,Variables!$B$6:$C$32, 2, FALSE), "Yes"), LOOKUP($A676,Collections!$A:$A,Collections!F:F), 0)</f>
        <v>0</v>
      </c>
      <c r="K676">
        <f>IF(EXACT(VLOOKUP(K$1,Variables!$B$6:$C$32, 2, FALSE), "Yes"), LOOKUP($A676,Collections!$A:$A,Collections!G:G), 0)</f>
        <v>0</v>
      </c>
      <c r="L676">
        <f>IF(EXACT(VLOOKUP(L$1,Variables!$B$6:$C$32, 2, FALSE), "Yes"), LOOKUP($A676,Collections!$A:$A,Collections!H:H), 0)</f>
        <v>0</v>
      </c>
      <c r="M676">
        <f>IF(EXACT(VLOOKUP(M$1,Variables!$B$6:$C$32, 2, FALSE), "Yes"), LOOKUP($A676,Collections!$A:$A,Collections!I:I), 0)</f>
        <v>0</v>
      </c>
      <c r="N676">
        <f>IF(EXACT(VLOOKUP(N$1,Variables!$B$6:$C$32, 2, FALSE), "Yes"), LOOKUP($A676,Collections!$A:$A,Collections!J:J), 0)</f>
        <v>0</v>
      </c>
      <c r="O676">
        <f>IF(EXACT(VLOOKUP(O$1,Variables!$B$6:$C$32, 2, FALSE), "Yes"), LOOKUP($A676,Collections!$A:$A,Collections!K:K), 0)</f>
        <v>0</v>
      </c>
      <c r="P676">
        <f>IF(EXACT(VLOOKUP(P$1,Variables!$B$6:$C$32, 2, FALSE), "Yes"), LOOKUP($A676,Collections!$A:$A,Collections!L:L), 0)</f>
        <v>0</v>
      </c>
      <c r="Q676">
        <f>IF(EXACT(VLOOKUP(Q$1,Variables!$B$6:$C$32, 2, FALSE), "Yes"), LOOKUP($A676,Collections!$A:$A,Collections!M:M), 0)</f>
        <v>0</v>
      </c>
      <c r="R676">
        <f>IF(EXACT(VLOOKUP(R$1,Variables!$B$6:$C$32, 2, FALSE), "Yes"), LOOKUP($A676,Collections!$A:$A,Collections!N:N), 0)</f>
        <v>0</v>
      </c>
      <c r="S676">
        <f>IF(EXACT(VLOOKUP(S$1,Variables!$B$6:$C$32, 2, FALSE), "Yes"), LOOKUP($A676,Collections!$A:$A,Collections!O:O), 0)</f>
        <v>0</v>
      </c>
      <c r="T676">
        <f>IF(EXACT(VLOOKUP(T$1,Variables!$B$6:$C$32, 2, FALSE), "Yes"), LOOKUP($A676,Collections!$A:$A,Collections!P:P), 0)</f>
        <v>0</v>
      </c>
      <c r="U676">
        <f>IF(EXACT(VLOOKUP(U$1,Variables!$B$6:$C$32, 2, FALSE), "Yes"), LOOKUP($A676,Collections!$A:$A,Collections!Q:Q), 0)</f>
        <v>0</v>
      </c>
      <c r="V676">
        <f>IF(EXACT(VLOOKUP(V$1,Variables!$B$6:$C$32, 2, FALSE), "Yes"), LOOKUP($A676,Collections!$A:$A,Collections!R:R), 0)</f>
        <v>0</v>
      </c>
      <c r="W676">
        <f>IF(EXACT(VLOOKUP(W$1,Variables!$B$6:$C$32, 2, FALSE), "Yes"), LOOKUP($A676,Collections!$A:$A,Collections!S:S), 0)</f>
        <v>0</v>
      </c>
      <c r="X676">
        <f>IF(EXACT(VLOOKUP(X$1,Variables!$B$6:$C$32, 2, FALSE), "Yes"), LOOKUP($A676,Collections!$A:$A,Collections!T:T), 0)</f>
        <v>0</v>
      </c>
      <c r="Y676">
        <f>IF(EXACT(VLOOKUP(Y$1,Variables!$B$6:$C$32, 2, FALSE), "Yes"), LOOKUP($A676,Collections!$A:$A,Collections!U:U), 0)</f>
        <v>0</v>
      </c>
      <c r="Z676">
        <f>IF(EXACT(VLOOKUP(Z$1,Variables!$B$6:$C$32, 2, FALSE), "Yes"), LOOKUP($A676,Collections!$A:$A,Collections!V:V), 0)</f>
        <v>0</v>
      </c>
      <c r="AA676">
        <f>IF(EXACT(VLOOKUP(AA$1,Variables!$B$6:$C$32, 2, FALSE), "Yes"), LOOKUP($A676,Collections!$A:$A,Collections!W:W), 0)</f>
        <v>0</v>
      </c>
      <c r="AB676">
        <f>IF(EXACT(VLOOKUP(AB$1,Variables!$B$6:$C$32, 2, FALSE), "Yes"), LOOKUP($A676,Collections!$A:$A,Collections!X:X), 0)</f>
        <v>0</v>
      </c>
      <c r="AC676">
        <f>IF(EXACT(VLOOKUP(AC$1,Variables!$B$6:$C$32, 2, FALSE), "Yes"), LOOKUP($A676,Collections!$A:$A,Collections!Y:Y), 0)</f>
        <v>0</v>
      </c>
      <c r="AD676">
        <f>IF(EXACT(VLOOKUP(AD$1,Variables!$B$6:$C$32, 2, FALSE), "Yes"), LOOKUP($A676,Collections!$A:$A,Collections!Z:Z), 0)</f>
        <v>0</v>
      </c>
      <c r="AE676">
        <f>IF(EXACT(VLOOKUP(AE$1,Variables!$B$6:$C$32, 2, FALSE), "Yes"), LOOKUP($A676,Collections!$A:$A,Collections!AA:AA), 0)</f>
        <v>0</v>
      </c>
      <c r="AF676">
        <f>IF(EXACT(VLOOKUP(AF$1,Variables!$B$6:$C$32, 2, FALSE), "Yes"), LOOKUP($A676,Collections!$A:$A,Collections!AB:AB), 0)</f>
        <v>0</v>
      </c>
      <c r="AG676" t="str">
        <f t="shared" si="10"/>
        <v>Yes</v>
      </c>
      <c r="AH676">
        <f>IF(D676&gt;=Variables!$C$1,1,0)</f>
        <v>1</v>
      </c>
      <c r="AI676">
        <f>IF(E676&gt;=Variables!$C$1,1,0)</f>
        <v>1</v>
      </c>
    </row>
    <row r="677" spans="1:35" x14ac:dyDescent="0.2">
      <c r="A677" s="25">
        <v>14738112</v>
      </c>
      <c r="B677" s="2" t="s">
        <v>427</v>
      </c>
      <c r="C677">
        <f>IF(ISNA(VLOOKUP(A677,Images!A:C,3,FALSE)), 0, VLOOKUP(A677,Images!A:C,3,FALSE))/IF(ISNA(VLOOKUP(A677,Images!A:C,2,FALSE)), 1,VLOOKUP(A677,Images!A:C,2,FALSE))</f>
        <v>0</v>
      </c>
      <c r="D677">
        <f>IF(NOT(ISNA(VLOOKUP(A677,Harvard!B:E,4,FALSE))), VLOOKUP(A677,Harvard!B:E,4,FALSE), 0)</f>
        <v>1</v>
      </c>
      <c r="E677">
        <f>IF(NOT(ISNA(VLOOKUP(A677,UC!B:D, 3, FALSE))),VLOOKUP(A677,UC!B:D, 2, FALSE)/VLOOKUP(A677, UC!B:D, 3, FALSE), 0)</f>
        <v>1</v>
      </c>
      <c r="F677">
        <f>IF(EXACT(VLOOKUP(F$1,Variables!$B$6:$C$32, 2, FALSE), "Yes"), LOOKUP($A677,Collections!$A:$A,Collections!B:B), 0)</f>
        <v>0</v>
      </c>
      <c r="G677">
        <f>IF(EXACT(VLOOKUP(G$1,Variables!$B$6:$C$32, 2, FALSE), "Yes"), LOOKUP($A677,Collections!$A:$A,Collections!C:C), 0)</f>
        <v>1</v>
      </c>
      <c r="H677">
        <f>IF(EXACT(VLOOKUP(H$1,Variables!$B$6:$C$32, 2, FALSE), "Yes"), LOOKUP($A677,Collections!$A:$A,Collections!D:D), 0)</f>
        <v>0</v>
      </c>
      <c r="I677">
        <f>IF(EXACT(VLOOKUP(I$1,Variables!$B$6:$C$32, 2, FALSE), "Yes"), LOOKUP($A677,Collections!$A:$A,Collections!E:E), 0)</f>
        <v>0</v>
      </c>
      <c r="J677">
        <f>IF(EXACT(VLOOKUP(J$1,Variables!$B$6:$C$32, 2, FALSE), "Yes"), LOOKUP($A677,Collections!$A:$A,Collections!F:F), 0)</f>
        <v>0</v>
      </c>
      <c r="K677">
        <f>IF(EXACT(VLOOKUP(K$1,Variables!$B$6:$C$32, 2, FALSE), "Yes"), LOOKUP($A677,Collections!$A:$A,Collections!G:G), 0)</f>
        <v>0</v>
      </c>
      <c r="L677">
        <f>IF(EXACT(VLOOKUP(L$1,Variables!$B$6:$C$32, 2, FALSE), "Yes"), LOOKUP($A677,Collections!$A:$A,Collections!H:H), 0)</f>
        <v>0</v>
      </c>
      <c r="M677">
        <f>IF(EXACT(VLOOKUP(M$1,Variables!$B$6:$C$32, 2, FALSE), "Yes"), LOOKUP($A677,Collections!$A:$A,Collections!I:I), 0)</f>
        <v>0</v>
      </c>
      <c r="N677">
        <f>IF(EXACT(VLOOKUP(N$1,Variables!$B$6:$C$32, 2, FALSE), "Yes"), LOOKUP($A677,Collections!$A:$A,Collections!J:J), 0)</f>
        <v>0</v>
      </c>
      <c r="O677">
        <f>IF(EXACT(VLOOKUP(O$1,Variables!$B$6:$C$32, 2, FALSE), "Yes"), LOOKUP($A677,Collections!$A:$A,Collections!K:K), 0)</f>
        <v>0</v>
      </c>
      <c r="P677">
        <f>IF(EXACT(VLOOKUP(P$1,Variables!$B$6:$C$32, 2, FALSE), "Yes"), LOOKUP($A677,Collections!$A:$A,Collections!L:L), 0)</f>
        <v>0</v>
      </c>
      <c r="Q677">
        <f>IF(EXACT(VLOOKUP(Q$1,Variables!$B$6:$C$32, 2, FALSE), "Yes"), LOOKUP($A677,Collections!$A:$A,Collections!M:M), 0)</f>
        <v>0</v>
      </c>
      <c r="R677">
        <f>IF(EXACT(VLOOKUP(R$1,Variables!$B$6:$C$32, 2, FALSE), "Yes"), LOOKUP($A677,Collections!$A:$A,Collections!N:N), 0)</f>
        <v>0</v>
      </c>
      <c r="S677">
        <f>IF(EXACT(VLOOKUP(S$1,Variables!$B$6:$C$32, 2, FALSE), "Yes"), LOOKUP($A677,Collections!$A:$A,Collections!O:O), 0)</f>
        <v>0</v>
      </c>
      <c r="T677">
        <f>IF(EXACT(VLOOKUP(T$1,Variables!$B$6:$C$32, 2, FALSE), "Yes"), LOOKUP($A677,Collections!$A:$A,Collections!P:P), 0)</f>
        <v>0</v>
      </c>
      <c r="U677">
        <f>IF(EXACT(VLOOKUP(U$1,Variables!$B$6:$C$32, 2, FALSE), "Yes"), LOOKUP($A677,Collections!$A:$A,Collections!Q:Q), 0)</f>
        <v>0</v>
      </c>
      <c r="V677">
        <f>IF(EXACT(VLOOKUP(V$1,Variables!$B$6:$C$32, 2, FALSE), "Yes"), LOOKUP($A677,Collections!$A:$A,Collections!R:R), 0)</f>
        <v>0</v>
      </c>
      <c r="W677">
        <f>IF(EXACT(VLOOKUP(W$1,Variables!$B$6:$C$32, 2, FALSE), "Yes"), LOOKUP($A677,Collections!$A:$A,Collections!S:S), 0)</f>
        <v>0</v>
      </c>
      <c r="X677">
        <f>IF(EXACT(VLOOKUP(X$1,Variables!$B$6:$C$32, 2, FALSE), "Yes"), LOOKUP($A677,Collections!$A:$A,Collections!T:T), 0)</f>
        <v>0</v>
      </c>
      <c r="Y677">
        <f>IF(EXACT(VLOOKUP(Y$1,Variables!$B$6:$C$32, 2, FALSE), "Yes"), LOOKUP($A677,Collections!$A:$A,Collections!U:U), 0)</f>
        <v>0</v>
      </c>
      <c r="Z677">
        <f>IF(EXACT(VLOOKUP(Z$1,Variables!$B$6:$C$32, 2, FALSE), "Yes"), LOOKUP($A677,Collections!$A:$A,Collections!V:V), 0)</f>
        <v>0</v>
      </c>
      <c r="AA677">
        <f>IF(EXACT(VLOOKUP(AA$1,Variables!$B$6:$C$32, 2, FALSE), "Yes"), LOOKUP($A677,Collections!$A:$A,Collections!W:W), 0)</f>
        <v>0</v>
      </c>
      <c r="AB677">
        <f>IF(EXACT(VLOOKUP(AB$1,Variables!$B$6:$C$32, 2, FALSE), "Yes"), LOOKUP($A677,Collections!$A:$A,Collections!X:X), 0)</f>
        <v>0</v>
      </c>
      <c r="AC677">
        <f>IF(EXACT(VLOOKUP(AC$1,Variables!$B$6:$C$32, 2, FALSE), "Yes"), LOOKUP($A677,Collections!$A:$A,Collections!Y:Y), 0)</f>
        <v>0</v>
      </c>
      <c r="AD677">
        <f>IF(EXACT(VLOOKUP(AD$1,Variables!$B$6:$C$32, 2, FALSE), "Yes"), LOOKUP($A677,Collections!$A:$A,Collections!Z:Z), 0)</f>
        <v>0</v>
      </c>
      <c r="AE677">
        <f>IF(EXACT(VLOOKUP(AE$1,Variables!$B$6:$C$32, 2, FALSE), "Yes"), LOOKUP($A677,Collections!$A:$A,Collections!AA:AA), 0)</f>
        <v>0</v>
      </c>
      <c r="AF677">
        <f>IF(EXACT(VLOOKUP(AF$1,Variables!$B$6:$C$32, 2, FALSE), "Yes"), LOOKUP($A677,Collections!$A:$A,Collections!AB:AB), 0)</f>
        <v>0</v>
      </c>
      <c r="AG677" t="str">
        <f t="shared" si="10"/>
        <v>Yes</v>
      </c>
      <c r="AH677">
        <f>IF(D677&gt;=Variables!$C$1,1,0)</f>
        <v>1</v>
      </c>
      <c r="AI677">
        <f>IF(E677&gt;=Variables!$C$1,1,0)</f>
        <v>1</v>
      </c>
    </row>
    <row r="678" spans="1:35" x14ac:dyDescent="0.2">
      <c r="A678" s="25">
        <v>206598</v>
      </c>
      <c r="B678" s="2" t="s">
        <v>429</v>
      </c>
      <c r="C678">
        <f>IF(ISNA(VLOOKUP(A678,Images!A:C,3,FALSE)), 0, VLOOKUP(A678,Images!A:C,3,FALSE))/IF(ISNA(VLOOKUP(A678,Images!A:C,2,FALSE)), 1,VLOOKUP(A678,Images!A:C,2,FALSE))</f>
        <v>1.583170212308288E-2</v>
      </c>
      <c r="D678">
        <f>IF(NOT(ISNA(VLOOKUP(A678,Harvard!B:E,4,FALSE))), VLOOKUP(A678,Harvard!B:E,4,FALSE), 0)</f>
        <v>1</v>
      </c>
      <c r="E678">
        <f>IF(NOT(ISNA(VLOOKUP(A678,UC!B:D, 3, FALSE))),VLOOKUP(A678,UC!B:D, 2, FALSE)/VLOOKUP(A678, UC!B:D, 3, FALSE), 0)</f>
        <v>0.93793103448275861</v>
      </c>
      <c r="F678">
        <f>IF(EXACT(VLOOKUP(F$1,Variables!$B$6:$C$32, 2, FALSE), "Yes"), LOOKUP($A678,Collections!$A:$A,Collections!B:B), 0)</f>
        <v>0</v>
      </c>
      <c r="G678">
        <f>IF(EXACT(VLOOKUP(G$1,Variables!$B$6:$C$32, 2, FALSE), "Yes"), LOOKUP($A678,Collections!$A:$A,Collections!C:C), 0)</f>
        <v>1</v>
      </c>
      <c r="H678">
        <f>IF(EXACT(VLOOKUP(H$1,Variables!$B$6:$C$32, 2, FALSE), "Yes"), LOOKUP($A678,Collections!$A:$A,Collections!D:D), 0)</f>
        <v>0</v>
      </c>
      <c r="I678">
        <f>IF(EXACT(VLOOKUP(I$1,Variables!$B$6:$C$32, 2, FALSE), "Yes"), LOOKUP($A678,Collections!$A:$A,Collections!E:E), 0)</f>
        <v>0</v>
      </c>
      <c r="J678">
        <f>IF(EXACT(VLOOKUP(J$1,Variables!$B$6:$C$32, 2, FALSE), "Yes"), LOOKUP($A678,Collections!$A:$A,Collections!F:F), 0)</f>
        <v>0</v>
      </c>
      <c r="K678">
        <f>IF(EXACT(VLOOKUP(K$1,Variables!$B$6:$C$32, 2, FALSE), "Yes"), LOOKUP($A678,Collections!$A:$A,Collections!G:G), 0)</f>
        <v>0</v>
      </c>
      <c r="L678">
        <f>IF(EXACT(VLOOKUP(L$1,Variables!$B$6:$C$32, 2, FALSE), "Yes"), LOOKUP($A678,Collections!$A:$A,Collections!H:H), 0)</f>
        <v>0</v>
      </c>
      <c r="M678">
        <f>IF(EXACT(VLOOKUP(M$1,Variables!$B$6:$C$32, 2, FALSE), "Yes"), LOOKUP($A678,Collections!$A:$A,Collections!I:I), 0)</f>
        <v>0</v>
      </c>
      <c r="N678">
        <f>IF(EXACT(VLOOKUP(N$1,Variables!$B$6:$C$32, 2, FALSE), "Yes"), LOOKUP($A678,Collections!$A:$A,Collections!J:J), 0)</f>
        <v>0</v>
      </c>
      <c r="O678">
        <f>IF(EXACT(VLOOKUP(O$1,Variables!$B$6:$C$32, 2, FALSE), "Yes"), LOOKUP($A678,Collections!$A:$A,Collections!K:K), 0)</f>
        <v>0</v>
      </c>
      <c r="P678">
        <f>IF(EXACT(VLOOKUP(P$1,Variables!$B$6:$C$32, 2, FALSE), "Yes"), LOOKUP($A678,Collections!$A:$A,Collections!L:L), 0)</f>
        <v>0</v>
      </c>
      <c r="Q678">
        <f>IF(EXACT(VLOOKUP(Q$1,Variables!$B$6:$C$32, 2, FALSE), "Yes"), LOOKUP($A678,Collections!$A:$A,Collections!M:M), 0)</f>
        <v>0</v>
      </c>
      <c r="R678">
        <f>IF(EXACT(VLOOKUP(R$1,Variables!$B$6:$C$32, 2, FALSE), "Yes"), LOOKUP($A678,Collections!$A:$A,Collections!N:N), 0)</f>
        <v>0</v>
      </c>
      <c r="S678">
        <f>IF(EXACT(VLOOKUP(S$1,Variables!$B$6:$C$32, 2, FALSE), "Yes"), LOOKUP($A678,Collections!$A:$A,Collections!O:O), 0)</f>
        <v>0</v>
      </c>
      <c r="T678">
        <f>IF(EXACT(VLOOKUP(T$1,Variables!$B$6:$C$32, 2, FALSE), "Yes"), LOOKUP($A678,Collections!$A:$A,Collections!P:P), 0)</f>
        <v>0</v>
      </c>
      <c r="U678">
        <f>IF(EXACT(VLOOKUP(U$1,Variables!$B$6:$C$32, 2, FALSE), "Yes"), LOOKUP($A678,Collections!$A:$A,Collections!Q:Q), 0)</f>
        <v>0</v>
      </c>
      <c r="V678">
        <f>IF(EXACT(VLOOKUP(V$1,Variables!$B$6:$C$32, 2, FALSE), "Yes"), LOOKUP($A678,Collections!$A:$A,Collections!R:R), 0)</f>
        <v>0</v>
      </c>
      <c r="W678">
        <f>IF(EXACT(VLOOKUP(W$1,Variables!$B$6:$C$32, 2, FALSE), "Yes"), LOOKUP($A678,Collections!$A:$A,Collections!S:S), 0)</f>
        <v>0</v>
      </c>
      <c r="X678">
        <f>IF(EXACT(VLOOKUP(X$1,Variables!$B$6:$C$32, 2, FALSE), "Yes"), LOOKUP($A678,Collections!$A:$A,Collections!T:T), 0)</f>
        <v>0</v>
      </c>
      <c r="Y678">
        <f>IF(EXACT(VLOOKUP(Y$1,Variables!$B$6:$C$32, 2, FALSE), "Yes"), LOOKUP($A678,Collections!$A:$A,Collections!U:U), 0)</f>
        <v>0</v>
      </c>
      <c r="Z678">
        <f>IF(EXACT(VLOOKUP(Z$1,Variables!$B$6:$C$32, 2, FALSE), "Yes"), LOOKUP($A678,Collections!$A:$A,Collections!V:V), 0)</f>
        <v>0</v>
      </c>
      <c r="AA678">
        <f>IF(EXACT(VLOOKUP(AA$1,Variables!$B$6:$C$32, 2, FALSE), "Yes"), LOOKUP($A678,Collections!$A:$A,Collections!W:W), 0)</f>
        <v>0</v>
      </c>
      <c r="AB678">
        <f>IF(EXACT(VLOOKUP(AB$1,Variables!$B$6:$C$32, 2, FALSE), "Yes"), LOOKUP($A678,Collections!$A:$A,Collections!X:X), 0)</f>
        <v>0</v>
      </c>
      <c r="AC678">
        <f>IF(EXACT(VLOOKUP(AC$1,Variables!$B$6:$C$32, 2, FALSE), "Yes"), LOOKUP($A678,Collections!$A:$A,Collections!Y:Y), 0)</f>
        <v>0</v>
      </c>
      <c r="AD678">
        <f>IF(EXACT(VLOOKUP(AD$1,Variables!$B$6:$C$32, 2, FALSE), "Yes"), LOOKUP($A678,Collections!$A:$A,Collections!Z:Z), 0)</f>
        <v>0</v>
      </c>
      <c r="AE678">
        <f>IF(EXACT(VLOOKUP(AE$1,Variables!$B$6:$C$32, 2, FALSE), "Yes"), LOOKUP($A678,Collections!$A:$A,Collections!AA:AA), 0)</f>
        <v>0</v>
      </c>
      <c r="AF678">
        <f>IF(EXACT(VLOOKUP(AF$1,Variables!$B$6:$C$32, 2, FALSE), "Yes"), LOOKUP($A678,Collections!$A:$A,Collections!AB:AB), 0)</f>
        <v>0</v>
      </c>
      <c r="AG678" t="str">
        <f t="shared" si="10"/>
        <v>Yes</v>
      </c>
      <c r="AH678">
        <f>IF(D678&gt;=Variables!$C$1,1,0)</f>
        <v>1</v>
      </c>
      <c r="AI678">
        <f>IF(E678&gt;=Variables!$C$1,1,0)</f>
        <v>1</v>
      </c>
    </row>
    <row r="679" spans="1:35" x14ac:dyDescent="0.2">
      <c r="A679" s="25">
        <v>3624056</v>
      </c>
      <c r="B679" s="2" t="s">
        <v>430</v>
      </c>
      <c r="C679">
        <f>IF(ISNA(VLOOKUP(A679,Images!A:C,3,FALSE)), 0, VLOOKUP(A679,Images!A:C,3,FALSE))/IF(ISNA(VLOOKUP(A679,Images!A:C,2,FALSE)), 1,VLOOKUP(A679,Images!A:C,2,FALSE))</f>
        <v>0.47892720306513409</v>
      </c>
      <c r="D679">
        <f>IF(NOT(ISNA(VLOOKUP(A679,Harvard!B:E,4,FALSE))), VLOOKUP(A679,Harvard!B:E,4,FALSE), 0)</f>
        <v>0</v>
      </c>
      <c r="E679">
        <f>IF(NOT(ISNA(VLOOKUP(A679,UC!B:D, 3, FALSE))),VLOOKUP(A679,UC!B:D, 2, FALSE)/VLOOKUP(A679, UC!B:D, 3, FALSE), 0)</f>
        <v>0</v>
      </c>
      <c r="F679">
        <f>IF(EXACT(VLOOKUP(F$1,Variables!$B$6:$C$32, 2, FALSE), "Yes"), LOOKUP($A679,Collections!$A:$A,Collections!B:B), 0)</f>
        <v>1</v>
      </c>
      <c r="G679">
        <f>IF(EXACT(VLOOKUP(G$1,Variables!$B$6:$C$32, 2, FALSE), "Yes"), LOOKUP($A679,Collections!$A:$A,Collections!C:C), 0)</f>
        <v>0</v>
      </c>
      <c r="H679">
        <f>IF(EXACT(VLOOKUP(H$1,Variables!$B$6:$C$32, 2, FALSE), "Yes"), LOOKUP($A679,Collections!$A:$A,Collections!D:D), 0)</f>
        <v>0</v>
      </c>
      <c r="I679">
        <f>IF(EXACT(VLOOKUP(I$1,Variables!$B$6:$C$32, 2, FALSE), "Yes"), LOOKUP($A679,Collections!$A:$A,Collections!E:E), 0)</f>
        <v>0</v>
      </c>
      <c r="J679">
        <f>IF(EXACT(VLOOKUP(J$1,Variables!$B$6:$C$32, 2, FALSE), "Yes"), LOOKUP($A679,Collections!$A:$A,Collections!F:F), 0)</f>
        <v>0</v>
      </c>
      <c r="K679">
        <f>IF(EXACT(VLOOKUP(K$1,Variables!$B$6:$C$32, 2, FALSE), "Yes"), LOOKUP($A679,Collections!$A:$A,Collections!G:G), 0)</f>
        <v>0</v>
      </c>
      <c r="L679">
        <f>IF(EXACT(VLOOKUP(L$1,Variables!$B$6:$C$32, 2, FALSE), "Yes"), LOOKUP($A679,Collections!$A:$A,Collections!H:H), 0)</f>
        <v>0</v>
      </c>
      <c r="M679">
        <f>IF(EXACT(VLOOKUP(M$1,Variables!$B$6:$C$32, 2, FALSE), "Yes"), LOOKUP($A679,Collections!$A:$A,Collections!I:I), 0)</f>
        <v>0</v>
      </c>
      <c r="N679">
        <f>IF(EXACT(VLOOKUP(N$1,Variables!$B$6:$C$32, 2, FALSE), "Yes"), LOOKUP($A679,Collections!$A:$A,Collections!J:J), 0)</f>
        <v>0</v>
      </c>
      <c r="O679">
        <f>IF(EXACT(VLOOKUP(O$1,Variables!$B$6:$C$32, 2, FALSE), "Yes"), LOOKUP($A679,Collections!$A:$A,Collections!K:K), 0)</f>
        <v>0</v>
      </c>
      <c r="P679">
        <f>IF(EXACT(VLOOKUP(P$1,Variables!$B$6:$C$32, 2, FALSE), "Yes"), LOOKUP($A679,Collections!$A:$A,Collections!L:L), 0)</f>
        <v>0</v>
      </c>
      <c r="Q679">
        <f>IF(EXACT(VLOOKUP(Q$1,Variables!$B$6:$C$32, 2, FALSE), "Yes"), LOOKUP($A679,Collections!$A:$A,Collections!M:M), 0)</f>
        <v>0</v>
      </c>
      <c r="R679">
        <f>IF(EXACT(VLOOKUP(R$1,Variables!$B$6:$C$32, 2, FALSE), "Yes"), LOOKUP($A679,Collections!$A:$A,Collections!N:N), 0)</f>
        <v>0</v>
      </c>
      <c r="S679">
        <f>IF(EXACT(VLOOKUP(S$1,Variables!$B$6:$C$32, 2, FALSE), "Yes"), LOOKUP($A679,Collections!$A:$A,Collections!O:O), 0)</f>
        <v>0</v>
      </c>
      <c r="T679">
        <f>IF(EXACT(VLOOKUP(T$1,Variables!$B$6:$C$32, 2, FALSE), "Yes"), LOOKUP($A679,Collections!$A:$A,Collections!P:P), 0)</f>
        <v>0</v>
      </c>
      <c r="U679">
        <f>IF(EXACT(VLOOKUP(U$1,Variables!$B$6:$C$32, 2, FALSE), "Yes"), LOOKUP($A679,Collections!$A:$A,Collections!Q:Q), 0)</f>
        <v>0</v>
      </c>
      <c r="V679">
        <f>IF(EXACT(VLOOKUP(V$1,Variables!$B$6:$C$32, 2, FALSE), "Yes"), LOOKUP($A679,Collections!$A:$A,Collections!R:R), 0)</f>
        <v>0</v>
      </c>
      <c r="W679">
        <f>IF(EXACT(VLOOKUP(W$1,Variables!$B$6:$C$32, 2, FALSE), "Yes"), LOOKUP($A679,Collections!$A:$A,Collections!S:S), 0)</f>
        <v>0</v>
      </c>
      <c r="X679">
        <f>IF(EXACT(VLOOKUP(X$1,Variables!$B$6:$C$32, 2, FALSE), "Yes"), LOOKUP($A679,Collections!$A:$A,Collections!T:T), 0)</f>
        <v>0</v>
      </c>
      <c r="Y679">
        <f>IF(EXACT(VLOOKUP(Y$1,Variables!$B$6:$C$32, 2, FALSE), "Yes"), LOOKUP($A679,Collections!$A:$A,Collections!U:U), 0)</f>
        <v>0</v>
      </c>
      <c r="Z679">
        <f>IF(EXACT(VLOOKUP(Z$1,Variables!$B$6:$C$32, 2, FALSE), "Yes"), LOOKUP($A679,Collections!$A:$A,Collections!V:V), 0)</f>
        <v>0</v>
      </c>
      <c r="AA679">
        <f>IF(EXACT(VLOOKUP(AA$1,Variables!$B$6:$C$32, 2, FALSE), "Yes"), LOOKUP($A679,Collections!$A:$A,Collections!W:W), 0)</f>
        <v>0</v>
      </c>
      <c r="AB679">
        <f>IF(EXACT(VLOOKUP(AB$1,Variables!$B$6:$C$32, 2, FALSE), "Yes"), LOOKUP($A679,Collections!$A:$A,Collections!X:X), 0)</f>
        <v>0</v>
      </c>
      <c r="AC679">
        <f>IF(EXACT(VLOOKUP(AC$1,Variables!$B$6:$C$32, 2, FALSE), "Yes"), LOOKUP($A679,Collections!$A:$A,Collections!Y:Y), 0)</f>
        <v>0</v>
      </c>
      <c r="AD679">
        <f>IF(EXACT(VLOOKUP(AD$1,Variables!$B$6:$C$32, 2, FALSE), "Yes"), LOOKUP($A679,Collections!$A:$A,Collections!Z:Z), 0)</f>
        <v>0</v>
      </c>
      <c r="AE679">
        <f>IF(EXACT(VLOOKUP(AE$1,Variables!$B$6:$C$32, 2, FALSE), "Yes"), LOOKUP($A679,Collections!$A:$A,Collections!AA:AA), 0)</f>
        <v>0</v>
      </c>
      <c r="AF679">
        <f>IF(EXACT(VLOOKUP(AF$1,Variables!$B$6:$C$32, 2, FALSE), "Yes"), LOOKUP($A679,Collections!$A:$A,Collections!AB:AB), 0)</f>
        <v>0</v>
      </c>
      <c r="AG679" t="str">
        <f t="shared" si="10"/>
        <v>Yes</v>
      </c>
      <c r="AH679">
        <f>IF(D679&gt;=Variables!$C$1,1,0)</f>
        <v>0</v>
      </c>
      <c r="AI679">
        <f>IF(E679&gt;=Variables!$C$1,1,0)</f>
        <v>0</v>
      </c>
    </row>
    <row r="680" spans="1:35" x14ac:dyDescent="0.2">
      <c r="A680" s="25">
        <v>1903187</v>
      </c>
      <c r="B680" s="2" t="s">
        <v>431</v>
      </c>
      <c r="C680">
        <f>IF(ISNA(VLOOKUP(A680,Images!A:C,3,FALSE)), 0, VLOOKUP(A680,Images!A:C,3,FALSE))/IF(ISNA(VLOOKUP(A680,Images!A:C,2,FALSE)), 1,VLOOKUP(A680,Images!A:C,2,FALSE))</f>
        <v>6.7149237640535958E-2</v>
      </c>
      <c r="D680">
        <f>IF(NOT(ISNA(VLOOKUP(A680,Harvard!B:E,4,FALSE))), VLOOKUP(A680,Harvard!B:E,4,FALSE), 0)</f>
        <v>0.30580000000000002</v>
      </c>
      <c r="E680">
        <f>IF(NOT(ISNA(VLOOKUP(A680,UC!B:D, 3, FALSE))),VLOOKUP(A680,UC!B:D, 2, FALSE)/VLOOKUP(A680, UC!B:D, 3, FALSE), 0)</f>
        <v>0</v>
      </c>
      <c r="F680">
        <f>IF(EXACT(VLOOKUP(F$1,Variables!$B$6:$C$32, 2, FALSE), "Yes"), LOOKUP($A680,Collections!$A:$A,Collections!B:B), 0)</f>
        <v>1</v>
      </c>
      <c r="G680">
        <f>IF(EXACT(VLOOKUP(G$1,Variables!$B$6:$C$32, 2, FALSE), "Yes"), LOOKUP($A680,Collections!$A:$A,Collections!C:C), 0)</f>
        <v>0</v>
      </c>
      <c r="H680">
        <f>IF(EXACT(VLOOKUP(H$1,Variables!$B$6:$C$32, 2, FALSE), "Yes"), LOOKUP($A680,Collections!$A:$A,Collections!D:D), 0)</f>
        <v>0</v>
      </c>
      <c r="I680">
        <f>IF(EXACT(VLOOKUP(I$1,Variables!$B$6:$C$32, 2, FALSE), "Yes"), LOOKUP($A680,Collections!$A:$A,Collections!E:E), 0)</f>
        <v>0</v>
      </c>
      <c r="J680">
        <f>IF(EXACT(VLOOKUP(J$1,Variables!$B$6:$C$32, 2, FALSE), "Yes"), LOOKUP($A680,Collections!$A:$A,Collections!F:F), 0)</f>
        <v>0</v>
      </c>
      <c r="K680">
        <f>IF(EXACT(VLOOKUP(K$1,Variables!$B$6:$C$32, 2, FALSE), "Yes"), LOOKUP($A680,Collections!$A:$A,Collections!G:G), 0)</f>
        <v>0</v>
      </c>
      <c r="L680">
        <f>IF(EXACT(VLOOKUP(L$1,Variables!$B$6:$C$32, 2, FALSE), "Yes"), LOOKUP($A680,Collections!$A:$A,Collections!H:H), 0)</f>
        <v>0</v>
      </c>
      <c r="M680">
        <f>IF(EXACT(VLOOKUP(M$1,Variables!$B$6:$C$32, 2, FALSE), "Yes"), LOOKUP($A680,Collections!$A:$A,Collections!I:I), 0)</f>
        <v>0</v>
      </c>
      <c r="N680">
        <f>IF(EXACT(VLOOKUP(N$1,Variables!$B$6:$C$32, 2, FALSE), "Yes"), LOOKUP($A680,Collections!$A:$A,Collections!J:J), 0)</f>
        <v>0</v>
      </c>
      <c r="O680">
        <f>IF(EXACT(VLOOKUP(O$1,Variables!$B$6:$C$32, 2, FALSE), "Yes"), LOOKUP($A680,Collections!$A:$A,Collections!K:K), 0)</f>
        <v>0</v>
      </c>
      <c r="P680">
        <f>IF(EXACT(VLOOKUP(P$1,Variables!$B$6:$C$32, 2, FALSE), "Yes"), LOOKUP($A680,Collections!$A:$A,Collections!L:L), 0)</f>
        <v>0</v>
      </c>
      <c r="Q680">
        <f>IF(EXACT(VLOOKUP(Q$1,Variables!$B$6:$C$32, 2, FALSE), "Yes"), LOOKUP($A680,Collections!$A:$A,Collections!M:M), 0)</f>
        <v>0</v>
      </c>
      <c r="R680">
        <f>IF(EXACT(VLOOKUP(R$1,Variables!$B$6:$C$32, 2, FALSE), "Yes"), LOOKUP($A680,Collections!$A:$A,Collections!N:N), 0)</f>
        <v>0</v>
      </c>
      <c r="S680">
        <f>IF(EXACT(VLOOKUP(S$1,Variables!$B$6:$C$32, 2, FALSE), "Yes"), LOOKUP($A680,Collections!$A:$A,Collections!O:O), 0)</f>
        <v>0</v>
      </c>
      <c r="T680">
        <f>IF(EXACT(VLOOKUP(T$1,Variables!$B$6:$C$32, 2, FALSE), "Yes"), LOOKUP($A680,Collections!$A:$A,Collections!P:P), 0)</f>
        <v>0</v>
      </c>
      <c r="U680">
        <f>IF(EXACT(VLOOKUP(U$1,Variables!$B$6:$C$32, 2, FALSE), "Yes"), LOOKUP($A680,Collections!$A:$A,Collections!Q:Q), 0)</f>
        <v>0</v>
      </c>
      <c r="V680">
        <f>IF(EXACT(VLOOKUP(V$1,Variables!$B$6:$C$32, 2, FALSE), "Yes"), LOOKUP($A680,Collections!$A:$A,Collections!R:R), 0)</f>
        <v>0</v>
      </c>
      <c r="W680">
        <f>IF(EXACT(VLOOKUP(W$1,Variables!$B$6:$C$32, 2, FALSE), "Yes"), LOOKUP($A680,Collections!$A:$A,Collections!S:S), 0)</f>
        <v>0</v>
      </c>
      <c r="X680">
        <f>IF(EXACT(VLOOKUP(X$1,Variables!$B$6:$C$32, 2, FALSE), "Yes"), LOOKUP($A680,Collections!$A:$A,Collections!T:T), 0)</f>
        <v>0</v>
      </c>
      <c r="Y680">
        <f>IF(EXACT(VLOOKUP(Y$1,Variables!$B$6:$C$32, 2, FALSE), "Yes"), LOOKUP($A680,Collections!$A:$A,Collections!U:U), 0)</f>
        <v>0</v>
      </c>
      <c r="Z680">
        <f>IF(EXACT(VLOOKUP(Z$1,Variables!$B$6:$C$32, 2, FALSE), "Yes"), LOOKUP($A680,Collections!$A:$A,Collections!V:V), 0)</f>
        <v>0</v>
      </c>
      <c r="AA680">
        <f>IF(EXACT(VLOOKUP(AA$1,Variables!$B$6:$C$32, 2, FALSE), "Yes"), LOOKUP($A680,Collections!$A:$A,Collections!W:W), 0)</f>
        <v>0</v>
      </c>
      <c r="AB680">
        <f>IF(EXACT(VLOOKUP(AB$1,Variables!$B$6:$C$32, 2, FALSE), "Yes"), LOOKUP($A680,Collections!$A:$A,Collections!X:X), 0)</f>
        <v>0</v>
      </c>
      <c r="AC680">
        <f>IF(EXACT(VLOOKUP(AC$1,Variables!$B$6:$C$32, 2, FALSE), "Yes"), LOOKUP($A680,Collections!$A:$A,Collections!Y:Y), 0)</f>
        <v>0</v>
      </c>
      <c r="AD680">
        <f>IF(EXACT(VLOOKUP(AD$1,Variables!$B$6:$C$32, 2, FALSE), "Yes"), LOOKUP($A680,Collections!$A:$A,Collections!Z:Z), 0)</f>
        <v>0</v>
      </c>
      <c r="AE680">
        <f>IF(EXACT(VLOOKUP(AE$1,Variables!$B$6:$C$32, 2, FALSE), "Yes"), LOOKUP($A680,Collections!$A:$A,Collections!AA:AA), 0)</f>
        <v>0</v>
      </c>
      <c r="AF680">
        <f>IF(EXACT(VLOOKUP(AF$1,Variables!$B$6:$C$32, 2, FALSE), "Yes"), LOOKUP($A680,Collections!$A:$A,Collections!AB:AB), 0)</f>
        <v>0</v>
      </c>
      <c r="AG680" t="str">
        <f t="shared" si="10"/>
        <v>Yes</v>
      </c>
      <c r="AH680">
        <f>IF(D680&gt;=Variables!$C$1,1,0)</f>
        <v>0</v>
      </c>
      <c r="AI680">
        <f>IF(E680&gt;=Variables!$C$1,1,0)</f>
        <v>0</v>
      </c>
    </row>
    <row r="681" spans="1:35" x14ac:dyDescent="0.2">
      <c r="A681" s="25">
        <v>1622749</v>
      </c>
      <c r="B681" s="2" t="s">
        <v>432</v>
      </c>
      <c r="C681">
        <f>IF(ISNA(VLOOKUP(A681,Images!A:C,3,FALSE)), 0, VLOOKUP(A681,Images!A:C,3,FALSE))/IF(ISNA(VLOOKUP(A681,Images!A:C,2,FALSE)), 1,VLOOKUP(A681,Images!A:C,2,FALSE))</f>
        <v>0.5</v>
      </c>
      <c r="D681">
        <f>IF(NOT(ISNA(VLOOKUP(A681,Harvard!B:E,4,FALSE))), VLOOKUP(A681,Harvard!B:E,4,FALSE), 0)</f>
        <v>0</v>
      </c>
      <c r="E681">
        <f>IF(NOT(ISNA(VLOOKUP(A681,UC!B:D, 3, FALSE))),VLOOKUP(A681,UC!B:D, 2, FALSE)/VLOOKUP(A681, UC!B:D, 3, FALSE), 0)</f>
        <v>0</v>
      </c>
      <c r="F681">
        <f>IF(EXACT(VLOOKUP(F$1,Variables!$B$6:$C$32, 2, FALSE), "Yes"), LOOKUP($A681,Collections!$A:$A,Collections!B:B), 0)</f>
        <v>1</v>
      </c>
      <c r="G681">
        <f>IF(EXACT(VLOOKUP(G$1,Variables!$B$6:$C$32, 2, FALSE), "Yes"), LOOKUP($A681,Collections!$A:$A,Collections!C:C), 0)</f>
        <v>0</v>
      </c>
      <c r="H681">
        <f>IF(EXACT(VLOOKUP(H$1,Variables!$B$6:$C$32, 2, FALSE), "Yes"), LOOKUP($A681,Collections!$A:$A,Collections!D:D), 0)</f>
        <v>0</v>
      </c>
      <c r="I681">
        <f>IF(EXACT(VLOOKUP(I$1,Variables!$B$6:$C$32, 2, FALSE), "Yes"), LOOKUP($A681,Collections!$A:$A,Collections!E:E), 0)</f>
        <v>0</v>
      </c>
      <c r="J681">
        <f>IF(EXACT(VLOOKUP(J$1,Variables!$B$6:$C$32, 2, FALSE), "Yes"), LOOKUP($A681,Collections!$A:$A,Collections!F:F), 0)</f>
        <v>0</v>
      </c>
      <c r="K681">
        <f>IF(EXACT(VLOOKUP(K$1,Variables!$B$6:$C$32, 2, FALSE), "Yes"), LOOKUP($A681,Collections!$A:$A,Collections!G:G), 0)</f>
        <v>0</v>
      </c>
      <c r="L681">
        <f>IF(EXACT(VLOOKUP(L$1,Variables!$B$6:$C$32, 2, FALSE), "Yes"), LOOKUP($A681,Collections!$A:$A,Collections!H:H), 0)</f>
        <v>0</v>
      </c>
      <c r="M681">
        <f>IF(EXACT(VLOOKUP(M$1,Variables!$B$6:$C$32, 2, FALSE), "Yes"), LOOKUP($A681,Collections!$A:$A,Collections!I:I), 0)</f>
        <v>0</v>
      </c>
      <c r="N681">
        <f>IF(EXACT(VLOOKUP(N$1,Variables!$B$6:$C$32, 2, FALSE), "Yes"), LOOKUP($A681,Collections!$A:$A,Collections!J:J), 0)</f>
        <v>0</v>
      </c>
      <c r="O681">
        <f>IF(EXACT(VLOOKUP(O$1,Variables!$B$6:$C$32, 2, FALSE), "Yes"), LOOKUP($A681,Collections!$A:$A,Collections!K:K), 0)</f>
        <v>0</v>
      </c>
      <c r="P681">
        <f>IF(EXACT(VLOOKUP(P$1,Variables!$B$6:$C$32, 2, FALSE), "Yes"), LOOKUP($A681,Collections!$A:$A,Collections!L:L), 0)</f>
        <v>0</v>
      </c>
      <c r="Q681">
        <f>IF(EXACT(VLOOKUP(Q$1,Variables!$B$6:$C$32, 2, FALSE), "Yes"), LOOKUP($A681,Collections!$A:$A,Collections!M:M), 0)</f>
        <v>0</v>
      </c>
      <c r="R681">
        <f>IF(EXACT(VLOOKUP(R$1,Variables!$B$6:$C$32, 2, FALSE), "Yes"), LOOKUP($A681,Collections!$A:$A,Collections!N:N), 0)</f>
        <v>0</v>
      </c>
      <c r="S681">
        <f>IF(EXACT(VLOOKUP(S$1,Variables!$B$6:$C$32, 2, FALSE), "Yes"), LOOKUP($A681,Collections!$A:$A,Collections!O:O), 0)</f>
        <v>0</v>
      </c>
      <c r="T681">
        <f>IF(EXACT(VLOOKUP(T$1,Variables!$B$6:$C$32, 2, FALSE), "Yes"), LOOKUP($A681,Collections!$A:$A,Collections!P:P), 0)</f>
        <v>0</v>
      </c>
      <c r="U681">
        <f>IF(EXACT(VLOOKUP(U$1,Variables!$B$6:$C$32, 2, FALSE), "Yes"), LOOKUP($A681,Collections!$A:$A,Collections!Q:Q), 0)</f>
        <v>0</v>
      </c>
      <c r="V681">
        <f>IF(EXACT(VLOOKUP(V$1,Variables!$B$6:$C$32, 2, FALSE), "Yes"), LOOKUP($A681,Collections!$A:$A,Collections!R:R), 0)</f>
        <v>0</v>
      </c>
      <c r="W681">
        <f>IF(EXACT(VLOOKUP(W$1,Variables!$B$6:$C$32, 2, FALSE), "Yes"), LOOKUP($A681,Collections!$A:$A,Collections!S:S), 0)</f>
        <v>0</v>
      </c>
      <c r="X681">
        <f>IF(EXACT(VLOOKUP(X$1,Variables!$B$6:$C$32, 2, FALSE), "Yes"), LOOKUP($A681,Collections!$A:$A,Collections!T:T), 0)</f>
        <v>0</v>
      </c>
      <c r="Y681">
        <f>IF(EXACT(VLOOKUP(Y$1,Variables!$B$6:$C$32, 2, FALSE), "Yes"), LOOKUP($A681,Collections!$A:$A,Collections!U:U), 0)</f>
        <v>0</v>
      </c>
      <c r="Z681">
        <f>IF(EXACT(VLOOKUP(Z$1,Variables!$B$6:$C$32, 2, FALSE), "Yes"), LOOKUP($A681,Collections!$A:$A,Collections!V:V), 0)</f>
        <v>0</v>
      </c>
      <c r="AA681">
        <f>IF(EXACT(VLOOKUP(AA$1,Variables!$B$6:$C$32, 2, FALSE), "Yes"), LOOKUP($A681,Collections!$A:$A,Collections!W:W), 0)</f>
        <v>0</v>
      </c>
      <c r="AB681">
        <f>IF(EXACT(VLOOKUP(AB$1,Variables!$B$6:$C$32, 2, FALSE), "Yes"), LOOKUP($A681,Collections!$A:$A,Collections!X:X), 0)</f>
        <v>0</v>
      </c>
      <c r="AC681">
        <f>IF(EXACT(VLOOKUP(AC$1,Variables!$B$6:$C$32, 2, FALSE), "Yes"), LOOKUP($A681,Collections!$A:$A,Collections!Y:Y), 0)</f>
        <v>0</v>
      </c>
      <c r="AD681">
        <f>IF(EXACT(VLOOKUP(AD$1,Variables!$B$6:$C$32, 2, FALSE), "Yes"), LOOKUP($A681,Collections!$A:$A,Collections!Z:Z), 0)</f>
        <v>0</v>
      </c>
      <c r="AE681">
        <f>IF(EXACT(VLOOKUP(AE$1,Variables!$B$6:$C$32, 2, FALSE), "Yes"), LOOKUP($A681,Collections!$A:$A,Collections!AA:AA), 0)</f>
        <v>0</v>
      </c>
      <c r="AF681">
        <f>IF(EXACT(VLOOKUP(AF$1,Variables!$B$6:$C$32, 2, FALSE), "Yes"), LOOKUP($A681,Collections!$A:$A,Collections!AB:AB), 0)</f>
        <v>0</v>
      </c>
      <c r="AG681" t="str">
        <f t="shared" si="10"/>
        <v>Yes</v>
      </c>
      <c r="AH681">
        <f>IF(D681&gt;=Variables!$C$1,1,0)</f>
        <v>0</v>
      </c>
      <c r="AI681">
        <f>IF(E681&gt;=Variables!$C$1,1,0)</f>
        <v>0</v>
      </c>
    </row>
    <row r="682" spans="1:35" x14ac:dyDescent="0.2">
      <c r="A682" s="25">
        <v>207020</v>
      </c>
      <c r="B682" s="2" t="s">
        <v>1973</v>
      </c>
      <c r="C682">
        <f>IF(ISNA(VLOOKUP(A682,Images!A:C,3,FALSE)), 0, VLOOKUP(A682,Images!A:C,3,FALSE))/IF(ISNA(VLOOKUP(A682,Images!A:C,2,FALSE)), 1,VLOOKUP(A682,Images!A:C,2,FALSE))</f>
        <v>4.6344893149274126E-3</v>
      </c>
      <c r="D682">
        <f>IF(NOT(ISNA(VLOOKUP(A682,Harvard!B:E,4,FALSE))), VLOOKUP(A682,Harvard!B:E,4,FALSE), 0)</f>
        <v>0.84230000000000005</v>
      </c>
      <c r="E682">
        <f>IF(NOT(ISNA(VLOOKUP(A682,UC!B:D, 3, FALSE))),VLOOKUP(A682,UC!B:D, 2, FALSE)/VLOOKUP(A682, UC!B:D, 3, FALSE), 0)</f>
        <v>0.59922178988326846</v>
      </c>
      <c r="F682">
        <f>IF(EXACT(VLOOKUP(F$1,Variables!$B$6:$C$32, 2, FALSE), "Yes"), LOOKUP($A682,Collections!$A:$A,Collections!B:B), 0)</f>
        <v>0</v>
      </c>
      <c r="G682">
        <f>IF(EXACT(VLOOKUP(G$1,Variables!$B$6:$C$32, 2, FALSE), "Yes"), LOOKUP($A682,Collections!$A:$A,Collections!C:C), 0)</f>
        <v>0</v>
      </c>
      <c r="H682">
        <f>IF(EXACT(VLOOKUP(H$1,Variables!$B$6:$C$32, 2, FALSE), "Yes"), LOOKUP($A682,Collections!$A:$A,Collections!D:D), 0)</f>
        <v>0</v>
      </c>
      <c r="I682">
        <f>IF(EXACT(VLOOKUP(I$1,Variables!$B$6:$C$32, 2, FALSE), "Yes"), LOOKUP($A682,Collections!$A:$A,Collections!E:E), 0)</f>
        <v>0</v>
      </c>
      <c r="J682">
        <f>IF(EXACT(VLOOKUP(J$1,Variables!$B$6:$C$32, 2, FALSE), "Yes"), LOOKUP($A682,Collections!$A:$A,Collections!F:F), 0)</f>
        <v>0</v>
      </c>
      <c r="K682">
        <f>IF(EXACT(VLOOKUP(K$1,Variables!$B$6:$C$32, 2, FALSE), "Yes"), LOOKUP($A682,Collections!$A:$A,Collections!G:G), 0)</f>
        <v>0</v>
      </c>
      <c r="L682">
        <f>IF(EXACT(VLOOKUP(L$1,Variables!$B$6:$C$32, 2, FALSE), "Yes"), LOOKUP($A682,Collections!$A:$A,Collections!H:H), 0)</f>
        <v>1</v>
      </c>
      <c r="M682">
        <f>IF(EXACT(VLOOKUP(M$1,Variables!$B$6:$C$32, 2, FALSE), "Yes"), LOOKUP($A682,Collections!$A:$A,Collections!I:I), 0)</f>
        <v>0</v>
      </c>
      <c r="N682">
        <f>IF(EXACT(VLOOKUP(N$1,Variables!$B$6:$C$32, 2, FALSE), "Yes"), LOOKUP($A682,Collections!$A:$A,Collections!J:J), 0)</f>
        <v>0</v>
      </c>
      <c r="O682">
        <f>IF(EXACT(VLOOKUP(O$1,Variables!$B$6:$C$32, 2, FALSE), "Yes"), LOOKUP($A682,Collections!$A:$A,Collections!K:K), 0)</f>
        <v>0</v>
      </c>
      <c r="P682">
        <f>IF(EXACT(VLOOKUP(P$1,Variables!$B$6:$C$32, 2, FALSE), "Yes"), LOOKUP($A682,Collections!$A:$A,Collections!L:L), 0)</f>
        <v>0</v>
      </c>
      <c r="Q682">
        <f>IF(EXACT(VLOOKUP(Q$1,Variables!$B$6:$C$32, 2, FALSE), "Yes"), LOOKUP($A682,Collections!$A:$A,Collections!M:M), 0)</f>
        <v>0</v>
      </c>
      <c r="R682">
        <f>IF(EXACT(VLOOKUP(R$1,Variables!$B$6:$C$32, 2, FALSE), "Yes"), LOOKUP($A682,Collections!$A:$A,Collections!N:N), 0)</f>
        <v>0</v>
      </c>
      <c r="S682">
        <f>IF(EXACT(VLOOKUP(S$1,Variables!$B$6:$C$32, 2, FALSE), "Yes"), LOOKUP($A682,Collections!$A:$A,Collections!O:O), 0)</f>
        <v>0</v>
      </c>
      <c r="T682">
        <f>IF(EXACT(VLOOKUP(T$1,Variables!$B$6:$C$32, 2, FALSE), "Yes"), LOOKUP($A682,Collections!$A:$A,Collections!P:P), 0)</f>
        <v>0</v>
      </c>
      <c r="U682">
        <f>IF(EXACT(VLOOKUP(U$1,Variables!$B$6:$C$32, 2, FALSE), "Yes"), LOOKUP($A682,Collections!$A:$A,Collections!Q:Q), 0)</f>
        <v>0</v>
      </c>
      <c r="V682">
        <f>IF(EXACT(VLOOKUP(V$1,Variables!$B$6:$C$32, 2, FALSE), "Yes"), LOOKUP($A682,Collections!$A:$A,Collections!R:R), 0)</f>
        <v>0</v>
      </c>
      <c r="W682">
        <f>IF(EXACT(VLOOKUP(W$1,Variables!$B$6:$C$32, 2, FALSE), "Yes"), LOOKUP($A682,Collections!$A:$A,Collections!S:S), 0)</f>
        <v>0</v>
      </c>
      <c r="X682">
        <f>IF(EXACT(VLOOKUP(X$1,Variables!$B$6:$C$32, 2, FALSE), "Yes"), LOOKUP($A682,Collections!$A:$A,Collections!T:T), 0)</f>
        <v>0</v>
      </c>
      <c r="Y682">
        <f>IF(EXACT(VLOOKUP(Y$1,Variables!$B$6:$C$32, 2, FALSE), "Yes"), LOOKUP($A682,Collections!$A:$A,Collections!U:U), 0)</f>
        <v>0</v>
      </c>
      <c r="Z682">
        <f>IF(EXACT(VLOOKUP(Z$1,Variables!$B$6:$C$32, 2, FALSE), "Yes"), LOOKUP($A682,Collections!$A:$A,Collections!V:V), 0)</f>
        <v>0</v>
      </c>
      <c r="AA682">
        <f>IF(EXACT(VLOOKUP(AA$1,Variables!$B$6:$C$32, 2, FALSE), "Yes"), LOOKUP($A682,Collections!$A:$A,Collections!W:W), 0)</f>
        <v>0</v>
      </c>
      <c r="AB682">
        <f>IF(EXACT(VLOOKUP(AB$1,Variables!$B$6:$C$32, 2, FALSE), "Yes"), LOOKUP($A682,Collections!$A:$A,Collections!X:X), 0)</f>
        <v>0</v>
      </c>
      <c r="AC682">
        <f>IF(EXACT(VLOOKUP(AC$1,Variables!$B$6:$C$32, 2, FALSE), "Yes"), LOOKUP($A682,Collections!$A:$A,Collections!Y:Y), 0)</f>
        <v>0</v>
      </c>
      <c r="AD682">
        <f>IF(EXACT(VLOOKUP(AD$1,Variables!$B$6:$C$32, 2, FALSE), "Yes"), LOOKUP($A682,Collections!$A:$A,Collections!Z:Z), 0)</f>
        <v>0</v>
      </c>
      <c r="AE682">
        <f>IF(EXACT(VLOOKUP(AE$1,Variables!$B$6:$C$32, 2, FALSE), "Yes"), LOOKUP($A682,Collections!$A:$A,Collections!AA:AA), 0)</f>
        <v>0</v>
      </c>
      <c r="AF682">
        <f>IF(EXACT(VLOOKUP(AF$1,Variables!$B$6:$C$32, 2, FALSE), "Yes"), LOOKUP($A682,Collections!$A:$A,Collections!AB:AB), 0)</f>
        <v>0</v>
      </c>
      <c r="AG682" t="str">
        <f t="shared" si="10"/>
        <v>Yes</v>
      </c>
      <c r="AH682">
        <f>IF(D682&gt;=Variables!$C$1,1,0)</f>
        <v>0</v>
      </c>
      <c r="AI682">
        <f>IF(E682&gt;=Variables!$C$1,1,0)</f>
        <v>0</v>
      </c>
    </row>
    <row r="683" spans="1:35" x14ac:dyDescent="0.2">
      <c r="A683" s="25">
        <v>207047</v>
      </c>
      <c r="B683" s="2" t="s">
        <v>434</v>
      </c>
      <c r="C683">
        <f>IF(ISNA(VLOOKUP(A683,Images!A:C,3,FALSE)), 0, VLOOKUP(A683,Images!A:C,3,FALSE))/IF(ISNA(VLOOKUP(A683,Images!A:C,2,FALSE)), 1,VLOOKUP(A683,Images!A:C,2,FALSE))</f>
        <v>1.5440210249671484E-2</v>
      </c>
      <c r="D683">
        <f>IF(NOT(ISNA(VLOOKUP(A683,Harvard!B:E,4,FALSE))), VLOOKUP(A683,Harvard!B:E,4,FALSE), 0)</f>
        <v>0.9849</v>
      </c>
      <c r="E683">
        <f>IF(NOT(ISNA(VLOOKUP(A683,UC!B:D, 3, FALSE))),VLOOKUP(A683,UC!B:D, 2, FALSE)/VLOOKUP(A683, UC!B:D, 3, FALSE), 0)</f>
        <v>0.99494949494949492</v>
      </c>
      <c r="F683">
        <f>IF(EXACT(VLOOKUP(F$1,Variables!$B$6:$C$32, 2, FALSE), "Yes"), LOOKUP($A683,Collections!$A:$A,Collections!B:B), 0)</f>
        <v>0</v>
      </c>
      <c r="G683">
        <f>IF(EXACT(VLOOKUP(G$1,Variables!$B$6:$C$32, 2, FALSE), "Yes"), LOOKUP($A683,Collections!$A:$A,Collections!C:C), 0)</f>
        <v>0</v>
      </c>
      <c r="H683">
        <f>IF(EXACT(VLOOKUP(H$1,Variables!$B$6:$C$32, 2, FALSE), "Yes"), LOOKUP($A683,Collections!$A:$A,Collections!D:D), 0)</f>
        <v>0</v>
      </c>
      <c r="I683">
        <f>IF(EXACT(VLOOKUP(I$1,Variables!$B$6:$C$32, 2, FALSE), "Yes"), LOOKUP($A683,Collections!$A:$A,Collections!E:E), 0)</f>
        <v>0</v>
      </c>
      <c r="J683">
        <f>IF(EXACT(VLOOKUP(J$1,Variables!$B$6:$C$32, 2, FALSE), "Yes"), LOOKUP($A683,Collections!$A:$A,Collections!F:F), 0)</f>
        <v>0</v>
      </c>
      <c r="K683">
        <f>IF(EXACT(VLOOKUP(K$1,Variables!$B$6:$C$32, 2, FALSE), "Yes"), LOOKUP($A683,Collections!$A:$A,Collections!G:G), 0)</f>
        <v>1</v>
      </c>
      <c r="L683">
        <f>IF(EXACT(VLOOKUP(L$1,Variables!$B$6:$C$32, 2, FALSE), "Yes"), LOOKUP($A683,Collections!$A:$A,Collections!H:H), 0)</f>
        <v>0</v>
      </c>
      <c r="M683">
        <f>IF(EXACT(VLOOKUP(M$1,Variables!$B$6:$C$32, 2, FALSE), "Yes"), LOOKUP($A683,Collections!$A:$A,Collections!I:I), 0)</f>
        <v>0</v>
      </c>
      <c r="N683">
        <f>IF(EXACT(VLOOKUP(N$1,Variables!$B$6:$C$32, 2, FALSE), "Yes"), LOOKUP($A683,Collections!$A:$A,Collections!J:J), 0)</f>
        <v>0</v>
      </c>
      <c r="O683">
        <f>IF(EXACT(VLOOKUP(O$1,Variables!$B$6:$C$32, 2, FALSE), "Yes"), LOOKUP($A683,Collections!$A:$A,Collections!K:K), 0)</f>
        <v>0</v>
      </c>
      <c r="P683">
        <f>IF(EXACT(VLOOKUP(P$1,Variables!$B$6:$C$32, 2, FALSE), "Yes"), LOOKUP($A683,Collections!$A:$A,Collections!L:L), 0)</f>
        <v>0</v>
      </c>
      <c r="Q683">
        <f>IF(EXACT(VLOOKUP(Q$1,Variables!$B$6:$C$32, 2, FALSE), "Yes"), LOOKUP($A683,Collections!$A:$A,Collections!M:M), 0)</f>
        <v>0</v>
      </c>
      <c r="R683">
        <f>IF(EXACT(VLOOKUP(R$1,Variables!$B$6:$C$32, 2, FALSE), "Yes"), LOOKUP($A683,Collections!$A:$A,Collections!N:N), 0)</f>
        <v>0</v>
      </c>
      <c r="S683">
        <f>IF(EXACT(VLOOKUP(S$1,Variables!$B$6:$C$32, 2, FALSE), "Yes"), LOOKUP($A683,Collections!$A:$A,Collections!O:O), 0)</f>
        <v>0</v>
      </c>
      <c r="T683">
        <f>IF(EXACT(VLOOKUP(T$1,Variables!$B$6:$C$32, 2, FALSE), "Yes"), LOOKUP($A683,Collections!$A:$A,Collections!P:P), 0)</f>
        <v>0</v>
      </c>
      <c r="U683">
        <f>IF(EXACT(VLOOKUP(U$1,Variables!$B$6:$C$32, 2, FALSE), "Yes"), LOOKUP($A683,Collections!$A:$A,Collections!Q:Q), 0)</f>
        <v>0</v>
      </c>
      <c r="V683">
        <f>IF(EXACT(VLOOKUP(V$1,Variables!$B$6:$C$32, 2, FALSE), "Yes"), LOOKUP($A683,Collections!$A:$A,Collections!R:R), 0)</f>
        <v>0</v>
      </c>
      <c r="W683">
        <f>IF(EXACT(VLOOKUP(W$1,Variables!$B$6:$C$32, 2, FALSE), "Yes"), LOOKUP($A683,Collections!$A:$A,Collections!S:S), 0)</f>
        <v>0</v>
      </c>
      <c r="X683">
        <f>IF(EXACT(VLOOKUP(X$1,Variables!$B$6:$C$32, 2, FALSE), "Yes"), LOOKUP($A683,Collections!$A:$A,Collections!T:T), 0)</f>
        <v>0</v>
      </c>
      <c r="Y683">
        <f>IF(EXACT(VLOOKUP(Y$1,Variables!$B$6:$C$32, 2, FALSE), "Yes"), LOOKUP($A683,Collections!$A:$A,Collections!U:U), 0)</f>
        <v>0</v>
      </c>
      <c r="Z683">
        <f>IF(EXACT(VLOOKUP(Z$1,Variables!$B$6:$C$32, 2, FALSE), "Yes"), LOOKUP($A683,Collections!$A:$A,Collections!V:V), 0)</f>
        <v>0</v>
      </c>
      <c r="AA683">
        <f>IF(EXACT(VLOOKUP(AA$1,Variables!$B$6:$C$32, 2, FALSE), "Yes"), LOOKUP($A683,Collections!$A:$A,Collections!W:W), 0)</f>
        <v>0</v>
      </c>
      <c r="AB683">
        <f>IF(EXACT(VLOOKUP(AB$1,Variables!$B$6:$C$32, 2, FALSE), "Yes"), LOOKUP($A683,Collections!$A:$A,Collections!X:X), 0)</f>
        <v>0</v>
      </c>
      <c r="AC683">
        <f>IF(EXACT(VLOOKUP(AC$1,Variables!$B$6:$C$32, 2, FALSE), "Yes"), LOOKUP($A683,Collections!$A:$A,Collections!Y:Y), 0)</f>
        <v>0</v>
      </c>
      <c r="AD683">
        <f>IF(EXACT(VLOOKUP(AD$1,Variables!$B$6:$C$32, 2, FALSE), "Yes"), LOOKUP($A683,Collections!$A:$A,Collections!Z:Z), 0)</f>
        <v>0</v>
      </c>
      <c r="AE683">
        <f>IF(EXACT(VLOOKUP(AE$1,Variables!$B$6:$C$32, 2, FALSE), "Yes"), LOOKUP($A683,Collections!$A:$A,Collections!AA:AA), 0)</f>
        <v>0</v>
      </c>
      <c r="AF683">
        <f>IF(EXACT(VLOOKUP(AF$1,Variables!$B$6:$C$32, 2, FALSE), "Yes"), LOOKUP($A683,Collections!$A:$A,Collections!AB:AB), 0)</f>
        <v>0</v>
      </c>
      <c r="AG683" t="str">
        <f t="shared" si="10"/>
        <v>Yes</v>
      </c>
      <c r="AH683">
        <f>IF(D683&gt;=Variables!$C$1,1,0)</f>
        <v>1</v>
      </c>
      <c r="AI683">
        <f>IF(E683&gt;=Variables!$C$1,1,0)</f>
        <v>1</v>
      </c>
    </row>
    <row r="684" spans="1:35" x14ac:dyDescent="0.2">
      <c r="A684" s="25">
        <v>207071</v>
      </c>
      <c r="B684" s="2" t="s">
        <v>435</v>
      </c>
      <c r="C684">
        <f>IF(ISNA(VLOOKUP(A684,Images!A:C,3,FALSE)), 0, VLOOKUP(A684,Images!A:C,3,FALSE))/IF(ISNA(VLOOKUP(A684,Images!A:C,2,FALSE)), 1,VLOOKUP(A684,Images!A:C,2,FALSE))</f>
        <v>5.8218955311260005E-3</v>
      </c>
      <c r="D684">
        <f>IF(NOT(ISNA(VLOOKUP(A684,Harvard!B:E,4,FALSE))), VLOOKUP(A684,Harvard!B:E,4,FALSE), 0)</f>
        <v>0.9929</v>
      </c>
      <c r="E684">
        <f>IF(NOT(ISNA(VLOOKUP(A684,UC!B:D, 3, FALSE))),VLOOKUP(A684,UC!B:D, 2, FALSE)/VLOOKUP(A684, UC!B:D, 3, FALSE), 0)</f>
        <v>0.94545454545454544</v>
      </c>
      <c r="F684">
        <f>IF(EXACT(VLOOKUP(F$1,Variables!$B$6:$C$32, 2, FALSE), "Yes"), LOOKUP($A684,Collections!$A:$A,Collections!B:B), 0)</f>
        <v>0</v>
      </c>
      <c r="G684">
        <f>IF(EXACT(VLOOKUP(G$1,Variables!$B$6:$C$32, 2, FALSE), "Yes"), LOOKUP($A684,Collections!$A:$A,Collections!C:C), 0)</f>
        <v>0</v>
      </c>
      <c r="H684">
        <f>IF(EXACT(VLOOKUP(H$1,Variables!$B$6:$C$32, 2, FALSE), "Yes"), LOOKUP($A684,Collections!$A:$A,Collections!D:D), 0)</f>
        <v>0</v>
      </c>
      <c r="I684">
        <f>IF(EXACT(VLOOKUP(I$1,Variables!$B$6:$C$32, 2, FALSE), "Yes"), LOOKUP($A684,Collections!$A:$A,Collections!E:E), 0)</f>
        <v>0</v>
      </c>
      <c r="J684">
        <f>IF(EXACT(VLOOKUP(J$1,Variables!$B$6:$C$32, 2, FALSE), "Yes"), LOOKUP($A684,Collections!$A:$A,Collections!F:F), 0)</f>
        <v>0</v>
      </c>
      <c r="K684">
        <f>IF(EXACT(VLOOKUP(K$1,Variables!$B$6:$C$32, 2, FALSE), "Yes"), LOOKUP($A684,Collections!$A:$A,Collections!G:G), 0)</f>
        <v>0</v>
      </c>
      <c r="L684">
        <f>IF(EXACT(VLOOKUP(L$1,Variables!$B$6:$C$32, 2, FALSE), "Yes"), LOOKUP($A684,Collections!$A:$A,Collections!H:H), 0)</f>
        <v>0</v>
      </c>
      <c r="M684">
        <f>IF(EXACT(VLOOKUP(M$1,Variables!$B$6:$C$32, 2, FALSE), "Yes"), LOOKUP($A684,Collections!$A:$A,Collections!I:I), 0)</f>
        <v>1</v>
      </c>
      <c r="N684">
        <f>IF(EXACT(VLOOKUP(N$1,Variables!$B$6:$C$32, 2, FALSE), "Yes"), LOOKUP($A684,Collections!$A:$A,Collections!J:J), 0)</f>
        <v>0</v>
      </c>
      <c r="O684">
        <f>IF(EXACT(VLOOKUP(O$1,Variables!$B$6:$C$32, 2, FALSE), "Yes"), LOOKUP($A684,Collections!$A:$A,Collections!K:K), 0)</f>
        <v>0</v>
      </c>
      <c r="P684">
        <f>IF(EXACT(VLOOKUP(P$1,Variables!$B$6:$C$32, 2, FALSE), "Yes"), LOOKUP($A684,Collections!$A:$A,Collections!L:L), 0)</f>
        <v>0</v>
      </c>
      <c r="Q684">
        <f>IF(EXACT(VLOOKUP(Q$1,Variables!$B$6:$C$32, 2, FALSE), "Yes"), LOOKUP($A684,Collections!$A:$A,Collections!M:M), 0)</f>
        <v>0</v>
      </c>
      <c r="R684">
        <f>IF(EXACT(VLOOKUP(R$1,Variables!$B$6:$C$32, 2, FALSE), "Yes"), LOOKUP($A684,Collections!$A:$A,Collections!N:N), 0)</f>
        <v>0</v>
      </c>
      <c r="S684">
        <f>IF(EXACT(VLOOKUP(S$1,Variables!$B$6:$C$32, 2, FALSE), "Yes"), LOOKUP($A684,Collections!$A:$A,Collections!O:O), 0)</f>
        <v>0</v>
      </c>
      <c r="T684">
        <f>IF(EXACT(VLOOKUP(T$1,Variables!$B$6:$C$32, 2, FALSE), "Yes"), LOOKUP($A684,Collections!$A:$A,Collections!P:P), 0)</f>
        <v>0</v>
      </c>
      <c r="U684">
        <f>IF(EXACT(VLOOKUP(U$1,Variables!$B$6:$C$32, 2, FALSE), "Yes"), LOOKUP($A684,Collections!$A:$A,Collections!Q:Q), 0)</f>
        <v>0</v>
      </c>
      <c r="V684">
        <f>IF(EXACT(VLOOKUP(V$1,Variables!$B$6:$C$32, 2, FALSE), "Yes"), LOOKUP($A684,Collections!$A:$A,Collections!R:R), 0)</f>
        <v>0</v>
      </c>
      <c r="W684">
        <f>IF(EXACT(VLOOKUP(W$1,Variables!$B$6:$C$32, 2, FALSE), "Yes"), LOOKUP($A684,Collections!$A:$A,Collections!S:S), 0)</f>
        <v>0</v>
      </c>
      <c r="X684">
        <f>IF(EXACT(VLOOKUP(X$1,Variables!$B$6:$C$32, 2, FALSE), "Yes"), LOOKUP($A684,Collections!$A:$A,Collections!T:T), 0)</f>
        <v>0</v>
      </c>
      <c r="Y684">
        <f>IF(EXACT(VLOOKUP(Y$1,Variables!$B$6:$C$32, 2, FALSE), "Yes"), LOOKUP($A684,Collections!$A:$A,Collections!U:U), 0)</f>
        <v>0</v>
      </c>
      <c r="Z684">
        <f>IF(EXACT(VLOOKUP(Z$1,Variables!$B$6:$C$32, 2, FALSE), "Yes"), LOOKUP($A684,Collections!$A:$A,Collections!V:V), 0)</f>
        <v>0</v>
      </c>
      <c r="AA684">
        <f>IF(EXACT(VLOOKUP(AA$1,Variables!$B$6:$C$32, 2, FALSE), "Yes"), LOOKUP($A684,Collections!$A:$A,Collections!W:W), 0)</f>
        <v>0</v>
      </c>
      <c r="AB684">
        <f>IF(EXACT(VLOOKUP(AB$1,Variables!$B$6:$C$32, 2, FALSE), "Yes"), LOOKUP($A684,Collections!$A:$A,Collections!X:X), 0)</f>
        <v>0</v>
      </c>
      <c r="AC684">
        <f>IF(EXACT(VLOOKUP(AC$1,Variables!$B$6:$C$32, 2, FALSE), "Yes"), LOOKUP($A684,Collections!$A:$A,Collections!Y:Y), 0)</f>
        <v>0</v>
      </c>
      <c r="AD684">
        <f>IF(EXACT(VLOOKUP(AD$1,Variables!$B$6:$C$32, 2, FALSE), "Yes"), LOOKUP($A684,Collections!$A:$A,Collections!Z:Z), 0)</f>
        <v>0</v>
      </c>
      <c r="AE684">
        <f>IF(EXACT(VLOOKUP(AE$1,Variables!$B$6:$C$32, 2, FALSE), "Yes"), LOOKUP($A684,Collections!$A:$A,Collections!AA:AA), 0)</f>
        <v>0</v>
      </c>
      <c r="AF684">
        <f>IF(EXACT(VLOOKUP(AF$1,Variables!$B$6:$C$32, 2, FALSE), "Yes"), LOOKUP($A684,Collections!$A:$A,Collections!AB:AB), 0)</f>
        <v>0</v>
      </c>
      <c r="AG684" t="str">
        <f t="shared" si="10"/>
        <v>Yes</v>
      </c>
      <c r="AH684">
        <f>IF(D684&gt;=Variables!$C$1,1,0)</f>
        <v>1</v>
      </c>
      <c r="AI684">
        <f>IF(E684&gt;=Variables!$C$1,1,0)</f>
        <v>1</v>
      </c>
    </row>
    <row r="685" spans="1:35" x14ac:dyDescent="0.2">
      <c r="A685" s="25">
        <v>10864415</v>
      </c>
      <c r="B685" s="2" t="s">
        <v>2958</v>
      </c>
      <c r="C685">
        <f>IF(ISNA(VLOOKUP(A685,Images!A:C,3,FALSE)), 0, VLOOKUP(A685,Images!A:C,3,FALSE))/IF(ISNA(VLOOKUP(A685,Images!A:C,2,FALSE)), 1,VLOOKUP(A685,Images!A:C,2,FALSE))</f>
        <v>7.7498300475866755E-2</v>
      </c>
      <c r="D685">
        <f>IF(NOT(ISNA(VLOOKUP(A685,Harvard!B:E,4,FALSE))), VLOOKUP(A685,Harvard!B:E,4,FALSE), 0)</f>
        <v>0.94830000000000003</v>
      </c>
      <c r="E685">
        <f>IF(NOT(ISNA(VLOOKUP(A685,UC!B:D, 3, FALSE))),VLOOKUP(A685,UC!B:D, 2, FALSE)/VLOOKUP(A685, UC!B:D, 3, FALSE), 0)</f>
        <v>0</v>
      </c>
      <c r="F685">
        <f>IF(EXACT(VLOOKUP(F$1,Variables!$B$6:$C$32, 2, FALSE), "Yes"), LOOKUP($A685,Collections!$A:$A,Collections!B:B), 0)</f>
        <v>0</v>
      </c>
      <c r="G685">
        <f>IF(EXACT(VLOOKUP(G$1,Variables!$B$6:$C$32, 2, FALSE), "Yes"), LOOKUP($A685,Collections!$A:$A,Collections!C:C), 0)</f>
        <v>0</v>
      </c>
      <c r="H685">
        <f>IF(EXACT(VLOOKUP(H$1,Variables!$B$6:$C$32, 2, FALSE), "Yes"), LOOKUP($A685,Collections!$A:$A,Collections!D:D), 0)</f>
        <v>0</v>
      </c>
      <c r="I685">
        <f>IF(EXACT(VLOOKUP(I$1,Variables!$B$6:$C$32, 2, FALSE), "Yes"), LOOKUP($A685,Collections!$A:$A,Collections!E:E), 0)</f>
        <v>0</v>
      </c>
      <c r="J685">
        <f>IF(EXACT(VLOOKUP(J$1,Variables!$B$6:$C$32, 2, FALSE), "Yes"), LOOKUP($A685,Collections!$A:$A,Collections!F:F), 0)</f>
        <v>0</v>
      </c>
      <c r="K685">
        <f>IF(EXACT(VLOOKUP(K$1,Variables!$B$6:$C$32, 2, FALSE), "Yes"), LOOKUP($A685,Collections!$A:$A,Collections!G:G), 0)</f>
        <v>0</v>
      </c>
      <c r="L685">
        <f>IF(EXACT(VLOOKUP(L$1,Variables!$B$6:$C$32, 2, FALSE), "Yes"), LOOKUP($A685,Collections!$A:$A,Collections!H:H), 0)</f>
        <v>0</v>
      </c>
      <c r="M685">
        <f>IF(EXACT(VLOOKUP(M$1,Variables!$B$6:$C$32, 2, FALSE), "Yes"), LOOKUP($A685,Collections!$A:$A,Collections!I:I), 0)</f>
        <v>0</v>
      </c>
      <c r="N685">
        <f>IF(EXACT(VLOOKUP(N$1,Variables!$B$6:$C$32, 2, FALSE), "Yes"), LOOKUP($A685,Collections!$A:$A,Collections!J:J), 0)</f>
        <v>0</v>
      </c>
      <c r="O685">
        <f>IF(EXACT(VLOOKUP(O$1,Variables!$B$6:$C$32, 2, FALSE), "Yes"), LOOKUP($A685,Collections!$A:$A,Collections!K:K), 0)</f>
        <v>1</v>
      </c>
      <c r="P685">
        <f>IF(EXACT(VLOOKUP(P$1,Variables!$B$6:$C$32, 2, FALSE), "Yes"), LOOKUP($A685,Collections!$A:$A,Collections!L:L), 0)</f>
        <v>0</v>
      </c>
      <c r="Q685">
        <f>IF(EXACT(VLOOKUP(Q$1,Variables!$B$6:$C$32, 2, FALSE), "Yes"), LOOKUP($A685,Collections!$A:$A,Collections!M:M), 0)</f>
        <v>0</v>
      </c>
      <c r="R685">
        <f>IF(EXACT(VLOOKUP(R$1,Variables!$B$6:$C$32, 2, FALSE), "Yes"), LOOKUP($A685,Collections!$A:$A,Collections!N:N), 0)</f>
        <v>0</v>
      </c>
      <c r="S685">
        <f>IF(EXACT(VLOOKUP(S$1,Variables!$B$6:$C$32, 2, FALSE), "Yes"), LOOKUP($A685,Collections!$A:$A,Collections!O:O), 0)</f>
        <v>0</v>
      </c>
      <c r="T685">
        <f>IF(EXACT(VLOOKUP(T$1,Variables!$B$6:$C$32, 2, FALSE), "Yes"), LOOKUP($A685,Collections!$A:$A,Collections!P:P), 0)</f>
        <v>0</v>
      </c>
      <c r="U685">
        <f>IF(EXACT(VLOOKUP(U$1,Variables!$B$6:$C$32, 2, FALSE), "Yes"), LOOKUP($A685,Collections!$A:$A,Collections!Q:Q), 0)</f>
        <v>0</v>
      </c>
      <c r="V685">
        <f>IF(EXACT(VLOOKUP(V$1,Variables!$B$6:$C$32, 2, FALSE), "Yes"), LOOKUP($A685,Collections!$A:$A,Collections!R:R), 0)</f>
        <v>0</v>
      </c>
      <c r="W685">
        <f>IF(EXACT(VLOOKUP(W$1,Variables!$B$6:$C$32, 2, FALSE), "Yes"), LOOKUP($A685,Collections!$A:$A,Collections!S:S), 0)</f>
        <v>0</v>
      </c>
      <c r="X685">
        <f>IF(EXACT(VLOOKUP(X$1,Variables!$B$6:$C$32, 2, FALSE), "Yes"), LOOKUP($A685,Collections!$A:$A,Collections!T:T), 0)</f>
        <v>0</v>
      </c>
      <c r="Y685">
        <f>IF(EXACT(VLOOKUP(Y$1,Variables!$B$6:$C$32, 2, FALSE), "Yes"), LOOKUP($A685,Collections!$A:$A,Collections!U:U), 0)</f>
        <v>0</v>
      </c>
      <c r="Z685">
        <f>IF(EXACT(VLOOKUP(Z$1,Variables!$B$6:$C$32, 2, FALSE), "Yes"), LOOKUP($A685,Collections!$A:$A,Collections!V:V), 0)</f>
        <v>0</v>
      </c>
      <c r="AA685">
        <f>IF(EXACT(VLOOKUP(AA$1,Variables!$B$6:$C$32, 2, FALSE), "Yes"), LOOKUP($A685,Collections!$A:$A,Collections!W:W), 0)</f>
        <v>0</v>
      </c>
      <c r="AB685">
        <f>IF(EXACT(VLOOKUP(AB$1,Variables!$B$6:$C$32, 2, FALSE), "Yes"), LOOKUP($A685,Collections!$A:$A,Collections!X:X), 0)</f>
        <v>0</v>
      </c>
      <c r="AC685">
        <f>IF(EXACT(VLOOKUP(AC$1,Variables!$B$6:$C$32, 2, FALSE), "Yes"), LOOKUP($A685,Collections!$A:$A,Collections!Y:Y), 0)</f>
        <v>0</v>
      </c>
      <c r="AD685">
        <f>IF(EXACT(VLOOKUP(AD$1,Variables!$B$6:$C$32, 2, FALSE), "Yes"), LOOKUP($A685,Collections!$A:$A,Collections!Z:Z), 0)</f>
        <v>0</v>
      </c>
      <c r="AE685">
        <f>IF(EXACT(VLOOKUP(AE$1,Variables!$B$6:$C$32, 2, FALSE), "Yes"), LOOKUP($A685,Collections!$A:$A,Collections!AA:AA), 0)</f>
        <v>0</v>
      </c>
      <c r="AF685">
        <f>IF(EXACT(VLOOKUP(AF$1,Variables!$B$6:$C$32, 2, FALSE), "Yes"), LOOKUP($A685,Collections!$A:$A,Collections!AB:AB), 0)</f>
        <v>0</v>
      </c>
      <c r="AG685" t="str">
        <f t="shared" si="10"/>
        <v>Yes</v>
      </c>
      <c r="AH685">
        <f>IF(D685&gt;=Variables!$C$1,1,0)</f>
        <v>1</v>
      </c>
      <c r="AI685">
        <f>IF(E685&gt;=Variables!$C$1,1,0)</f>
        <v>0</v>
      </c>
    </row>
    <row r="686" spans="1:35" x14ac:dyDescent="0.2">
      <c r="A686" s="25" t="s">
        <v>2251</v>
      </c>
      <c r="B686" s="2" t="s">
        <v>436</v>
      </c>
      <c r="C686">
        <f>IF(ISNA(VLOOKUP(A686,Images!A:C,3,FALSE)), 0, VLOOKUP(A686,Images!A:C,3,FALSE))/IF(ISNA(VLOOKUP(A686,Images!A:C,2,FALSE)), 1,VLOOKUP(A686,Images!A:C,2,FALSE))</f>
        <v>0</v>
      </c>
      <c r="D686">
        <f>IF(NOT(ISNA(VLOOKUP(A686,Harvard!B:E,4,FALSE))), VLOOKUP(A686,Harvard!B:E,4,FALSE), 0)</f>
        <v>0.96840000000000004</v>
      </c>
      <c r="E686">
        <f>IF(NOT(ISNA(VLOOKUP(A686,UC!B:D, 3, FALSE))),VLOOKUP(A686,UC!B:D, 2, FALSE)/VLOOKUP(A686, UC!B:D, 3, FALSE), 0)</f>
        <v>1</v>
      </c>
      <c r="F686">
        <f>IF(EXACT(VLOOKUP(F$1,Variables!$B$6:$C$32, 2, FALSE), "Yes"), LOOKUP($A686,Collections!$A:$A,Collections!B:B), 0)</f>
        <v>1</v>
      </c>
      <c r="G686">
        <f>IF(EXACT(VLOOKUP(G$1,Variables!$B$6:$C$32, 2, FALSE), "Yes"), LOOKUP($A686,Collections!$A:$A,Collections!C:C), 0)</f>
        <v>0</v>
      </c>
      <c r="H686">
        <f>IF(EXACT(VLOOKUP(H$1,Variables!$B$6:$C$32, 2, FALSE), "Yes"), LOOKUP($A686,Collections!$A:$A,Collections!D:D), 0)</f>
        <v>0</v>
      </c>
      <c r="I686">
        <f>IF(EXACT(VLOOKUP(I$1,Variables!$B$6:$C$32, 2, FALSE), "Yes"), LOOKUP($A686,Collections!$A:$A,Collections!E:E), 0)</f>
        <v>0</v>
      </c>
      <c r="J686">
        <f>IF(EXACT(VLOOKUP(J$1,Variables!$B$6:$C$32, 2, FALSE), "Yes"), LOOKUP($A686,Collections!$A:$A,Collections!F:F), 0)</f>
        <v>0</v>
      </c>
      <c r="K686">
        <f>IF(EXACT(VLOOKUP(K$1,Variables!$B$6:$C$32, 2, FALSE), "Yes"), LOOKUP($A686,Collections!$A:$A,Collections!G:G), 0)</f>
        <v>0</v>
      </c>
      <c r="L686">
        <f>IF(EXACT(VLOOKUP(L$1,Variables!$B$6:$C$32, 2, FALSE), "Yes"), LOOKUP($A686,Collections!$A:$A,Collections!H:H), 0)</f>
        <v>0</v>
      </c>
      <c r="M686">
        <f>IF(EXACT(VLOOKUP(M$1,Variables!$B$6:$C$32, 2, FALSE), "Yes"), LOOKUP($A686,Collections!$A:$A,Collections!I:I), 0)</f>
        <v>0</v>
      </c>
      <c r="N686">
        <f>IF(EXACT(VLOOKUP(N$1,Variables!$B$6:$C$32, 2, FALSE), "Yes"), LOOKUP($A686,Collections!$A:$A,Collections!J:J), 0)</f>
        <v>0</v>
      </c>
      <c r="O686">
        <f>IF(EXACT(VLOOKUP(O$1,Variables!$B$6:$C$32, 2, FALSE), "Yes"), LOOKUP($A686,Collections!$A:$A,Collections!K:K), 0)</f>
        <v>0</v>
      </c>
      <c r="P686">
        <f>IF(EXACT(VLOOKUP(P$1,Variables!$B$6:$C$32, 2, FALSE), "Yes"), LOOKUP($A686,Collections!$A:$A,Collections!L:L), 0)</f>
        <v>0</v>
      </c>
      <c r="Q686">
        <f>IF(EXACT(VLOOKUP(Q$1,Variables!$B$6:$C$32, 2, FALSE), "Yes"), LOOKUP($A686,Collections!$A:$A,Collections!M:M), 0)</f>
        <v>0</v>
      </c>
      <c r="R686">
        <f>IF(EXACT(VLOOKUP(R$1,Variables!$B$6:$C$32, 2, FALSE), "Yes"), LOOKUP($A686,Collections!$A:$A,Collections!N:N), 0)</f>
        <v>0</v>
      </c>
      <c r="S686">
        <f>IF(EXACT(VLOOKUP(S$1,Variables!$B$6:$C$32, 2, FALSE), "Yes"), LOOKUP($A686,Collections!$A:$A,Collections!O:O), 0)</f>
        <v>0</v>
      </c>
      <c r="T686">
        <f>IF(EXACT(VLOOKUP(T$1,Variables!$B$6:$C$32, 2, FALSE), "Yes"), LOOKUP($A686,Collections!$A:$A,Collections!P:P), 0)</f>
        <v>0</v>
      </c>
      <c r="U686">
        <f>IF(EXACT(VLOOKUP(U$1,Variables!$B$6:$C$32, 2, FALSE), "Yes"), LOOKUP($A686,Collections!$A:$A,Collections!Q:Q), 0)</f>
        <v>0</v>
      </c>
      <c r="V686">
        <f>IF(EXACT(VLOOKUP(V$1,Variables!$B$6:$C$32, 2, FALSE), "Yes"), LOOKUP($A686,Collections!$A:$A,Collections!R:R), 0)</f>
        <v>0</v>
      </c>
      <c r="W686">
        <f>IF(EXACT(VLOOKUP(W$1,Variables!$B$6:$C$32, 2, FALSE), "Yes"), LOOKUP($A686,Collections!$A:$A,Collections!S:S), 0)</f>
        <v>0</v>
      </c>
      <c r="X686">
        <f>IF(EXACT(VLOOKUP(X$1,Variables!$B$6:$C$32, 2, FALSE), "Yes"), LOOKUP($A686,Collections!$A:$A,Collections!T:T), 0)</f>
        <v>0</v>
      </c>
      <c r="Y686">
        <f>IF(EXACT(VLOOKUP(Y$1,Variables!$B$6:$C$32, 2, FALSE), "Yes"), LOOKUP($A686,Collections!$A:$A,Collections!U:U), 0)</f>
        <v>0</v>
      </c>
      <c r="Z686">
        <f>IF(EXACT(VLOOKUP(Z$1,Variables!$B$6:$C$32, 2, FALSE), "Yes"), LOOKUP($A686,Collections!$A:$A,Collections!V:V), 0)</f>
        <v>0</v>
      </c>
      <c r="AA686">
        <f>IF(EXACT(VLOOKUP(AA$1,Variables!$B$6:$C$32, 2, FALSE), "Yes"), LOOKUP($A686,Collections!$A:$A,Collections!W:W), 0)</f>
        <v>0</v>
      </c>
      <c r="AB686">
        <f>IF(EXACT(VLOOKUP(AB$1,Variables!$B$6:$C$32, 2, FALSE), "Yes"), LOOKUP($A686,Collections!$A:$A,Collections!X:X), 0)</f>
        <v>0</v>
      </c>
      <c r="AC686">
        <f>IF(EXACT(VLOOKUP(AC$1,Variables!$B$6:$C$32, 2, FALSE), "Yes"), LOOKUP($A686,Collections!$A:$A,Collections!Y:Y), 0)</f>
        <v>0</v>
      </c>
      <c r="AD686">
        <f>IF(EXACT(VLOOKUP(AD$1,Variables!$B$6:$C$32, 2, FALSE), "Yes"), LOOKUP($A686,Collections!$A:$A,Collections!Z:Z), 0)</f>
        <v>0</v>
      </c>
      <c r="AE686">
        <f>IF(EXACT(VLOOKUP(AE$1,Variables!$B$6:$C$32, 2, FALSE), "Yes"), LOOKUP($A686,Collections!$A:$A,Collections!AA:AA), 0)</f>
        <v>0</v>
      </c>
      <c r="AF686">
        <f>IF(EXACT(VLOOKUP(AF$1,Variables!$B$6:$C$32, 2, FALSE), "Yes"), LOOKUP($A686,Collections!$A:$A,Collections!AB:AB), 0)</f>
        <v>0</v>
      </c>
      <c r="AG686" t="str">
        <f t="shared" si="10"/>
        <v>Yes</v>
      </c>
      <c r="AH686">
        <f>IF(D686&gt;=Variables!$C$1,1,0)</f>
        <v>1</v>
      </c>
      <c r="AI686">
        <f>IF(E686&gt;=Variables!$C$1,1,0)</f>
        <v>1</v>
      </c>
    </row>
    <row r="687" spans="1:35" x14ac:dyDescent="0.2">
      <c r="A687" s="25">
        <v>15434133</v>
      </c>
      <c r="B687" s="2" t="s">
        <v>2488</v>
      </c>
      <c r="C687">
        <f>IF(ISNA(VLOOKUP(A687,Images!A:C,3,FALSE)), 0, VLOOKUP(A687,Images!A:C,3,FALSE))/IF(ISNA(VLOOKUP(A687,Images!A:C,2,FALSE)), 1,VLOOKUP(A687,Images!A:C,2,FALSE))</f>
        <v>8.6649550706033376E-2</v>
      </c>
      <c r="D687">
        <f>IF(NOT(ISNA(VLOOKUP(A687,Harvard!B:E,4,FALSE))), VLOOKUP(A687,Harvard!B:E,4,FALSE), 0)</f>
        <v>1</v>
      </c>
      <c r="E687">
        <f>IF(NOT(ISNA(VLOOKUP(A687,UC!B:D, 3, FALSE))),VLOOKUP(A687,UC!B:D, 2, FALSE)/VLOOKUP(A687, UC!B:D, 3, FALSE), 0)</f>
        <v>0.16666666666666666</v>
      </c>
      <c r="F687">
        <f>IF(EXACT(VLOOKUP(F$1,Variables!$B$6:$C$32, 2, FALSE), "Yes"), LOOKUP($A687,Collections!$A:$A,Collections!B:B), 0)</f>
        <v>0</v>
      </c>
      <c r="G687">
        <f>IF(EXACT(VLOOKUP(G$1,Variables!$B$6:$C$32, 2, FALSE), "Yes"), LOOKUP($A687,Collections!$A:$A,Collections!C:C), 0)</f>
        <v>0</v>
      </c>
      <c r="H687">
        <f>IF(EXACT(VLOOKUP(H$1,Variables!$B$6:$C$32, 2, FALSE), "Yes"), LOOKUP($A687,Collections!$A:$A,Collections!D:D), 0)</f>
        <v>0</v>
      </c>
      <c r="I687">
        <f>IF(EXACT(VLOOKUP(I$1,Variables!$B$6:$C$32, 2, FALSE), "Yes"), LOOKUP($A687,Collections!$A:$A,Collections!E:E), 0)</f>
        <v>0</v>
      </c>
      <c r="J687">
        <f>IF(EXACT(VLOOKUP(J$1,Variables!$B$6:$C$32, 2, FALSE), "Yes"), LOOKUP($A687,Collections!$A:$A,Collections!F:F), 0)</f>
        <v>1</v>
      </c>
      <c r="K687">
        <f>IF(EXACT(VLOOKUP(K$1,Variables!$B$6:$C$32, 2, FALSE), "Yes"), LOOKUP($A687,Collections!$A:$A,Collections!G:G), 0)</f>
        <v>0</v>
      </c>
      <c r="L687">
        <f>IF(EXACT(VLOOKUP(L$1,Variables!$B$6:$C$32, 2, FALSE), "Yes"), LOOKUP($A687,Collections!$A:$A,Collections!H:H), 0)</f>
        <v>0</v>
      </c>
      <c r="M687">
        <f>IF(EXACT(VLOOKUP(M$1,Variables!$B$6:$C$32, 2, FALSE), "Yes"), LOOKUP($A687,Collections!$A:$A,Collections!I:I), 0)</f>
        <v>0</v>
      </c>
      <c r="N687">
        <f>IF(EXACT(VLOOKUP(N$1,Variables!$B$6:$C$32, 2, FALSE), "Yes"), LOOKUP($A687,Collections!$A:$A,Collections!J:J), 0)</f>
        <v>0</v>
      </c>
      <c r="O687">
        <f>IF(EXACT(VLOOKUP(O$1,Variables!$B$6:$C$32, 2, FALSE), "Yes"), LOOKUP($A687,Collections!$A:$A,Collections!K:K), 0)</f>
        <v>0</v>
      </c>
      <c r="P687">
        <f>IF(EXACT(VLOOKUP(P$1,Variables!$B$6:$C$32, 2, FALSE), "Yes"), LOOKUP($A687,Collections!$A:$A,Collections!L:L), 0)</f>
        <v>0</v>
      </c>
      <c r="Q687">
        <f>IF(EXACT(VLOOKUP(Q$1,Variables!$B$6:$C$32, 2, FALSE), "Yes"), LOOKUP($A687,Collections!$A:$A,Collections!M:M), 0)</f>
        <v>0</v>
      </c>
      <c r="R687">
        <f>IF(EXACT(VLOOKUP(R$1,Variables!$B$6:$C$32, 2, FALSE), "Yes"), LOOKUP($A687,Collections!$A:$A,Collections!N:N), 0)</f>
        <v>0</v>
      </c>
      <c r="S687">
        <f>IF(EXACT(VLOOKUP(S$1,Variables!$B$6:$C$32, 2, FALSE), "Yes"), LOOKUP($A687,Collections!$A:$A,Collections!O:O), 0)</f>
        <v>0</v>
      </c>
      <c r="T687">
        <f>IF(EXACT(VLOOKUP(T$1,Variables!$B$6:$C$32, 2, FALSE), "Yes"), LOOKUP($A687,Collections!$A:$A,Collections!P:P), 0)</f>
        <v>0</v>
      </c>
      <c r="U687">
        <f>IF(EXACT(VLOOKUP(U$1,Variables!$B$6:$C$32, 2, FALSE), "Yes"), LOOKUP($A687,Collections!$A:$A,Collections!Q:Q), 0)</f>
        <v>0</v>
      </c>
      <c r="V687">
        <f>IF(EXACT(VLOOKUP(V$1,Variables!$B$6:$C$32, 2, FALSE), "Yes"), LOOKUP($A687,Collections!$A:$A,Collections!R:R), 0)</f>
        <v>0</v>
      </c>
      <c r="W687">
        <f>IF(EXACT(VLOOKUP(W$1,Variables!$B$6:$C$32, 2, FALSE), "Yes"), LOOKUP($A687,Collections!$A:$A,Collections!S:S), 0)</f>
        <v>0</v>
      </c>
      <c r="X687">
        <f>IF(EXACT(VLOOKUP(X$1,Variables!$B$6:$C$32, 2, FALSE), "Yes"), LOOKUP($A687,Collections!$A:$A,Collections!T:T), 0)</f>
        <v>0</v>
      </c>
      <c r="Y687">
        <f>IF(EXACT(VLOOKUP(Y$1,Variables!$B$6:$C$32, 2, FALSE), "Yes"), LOOKUP($A687,Collections!$A:$A,Collections!U:U), 0)</f>
        <v>0</v>
      </c>
      <c r="Z687">
        <f>IF(EXACT(VLOOKUP(Z$1,Variables!$B$6:$C$32, 2, FALSE), "Yes"), LOOKUP($A687,Collections!$A:$A,Collections!V:V), 0)</f>
        <v>0</v>
      </c>
      <c r="AA687">
        <f>IF(EXACT(VLOOKUP(AA$1,Variables!$B$6:$C$32, 2, FALSE), "Yes"), LOOKUP($A687,Collections!$A:$A,Collections!W:W), 0)</f>
        <v>0</v>
      </c>
      <c r="AB687">
        <f>IF(EXACT(VLOOKUP(AB$1,Variables!$B$6:$C$32, 2, FALSE), "Yes"), LOOKUP($A687,Collections!$A:$A,Collections!X:X), 0)</f>
        <v>0</v>
      </c>
      <c r="AC687">
        <f>IF(EXACT(VLOOKUP(AC$1,Variables!$B$6:$C$32, 2, FALSE), "Yes"), LOOKUP($A687,Collections!$A:$A,Collections!Y:Y), 0)</f>
        <v>0</v>
      </c>
      <c r="AD687">
        <f>IF(EXACT(VLOOKUP(AD$1,Variables!$B$6:$C$32, 2, FALSE), "Yes"), LOOKUP($A687,Collections!$A:$A,Collections!Z:Z), 0)</f>
        <v>0</v>
      </c>
      <c r="AE687">
        <f>IF(EXACT(VLOOKUP(AE$1,Variables!$B$6:$C$32, 2, FALSE), "Yes"), LOOKUP($A687,Collections!$A:$A,Collections!AA:AA), 0)</f>
        <v>0</v>
      </c>
      <c r="AF687">
        <f>IF(EXACT(VLOOKUP(AF$1,Variables!$B$6:$C$32, 2, FALSE), "Yes"), LOOKUP($A687,Collections!$A:$A,Collections!AB:AB), 0)</f>
        <v>0</v>
      </c>
      <c r="AG687" t="str">
        <f t="shared" si="10"/>
        <v>Yes</v>
      </c>
      <c r="AH687">
        <f>IF(D687&gt;=Variables!$C$1,1,0)</f>
        <v>1</v>
      </c>
      <c r="AI687">
        <f>IF(E687&gt;=Variables!$C$1,1,0)</f>
        <v>0</v>
      </c>
    </row>
    <row r="688" spans="1:35" x14ac:dyDescent="0.2">
      <c r="A688" s="25">
        <v>19374585</v>
      </c>
      <c r="B688" s="2" t="s">
        <v>2928</v>
      </c>
      <c r="C688">
        <f>IF(ISNA(VLOOKUP(A688,Images!A:C,3,FALSE)), 0, VLOOKUP(A688,Images!A:C,3,FALSE))/IF(ISNA(VLOOKUP(A688,Images!A:C,2,FALSE)), 1,VLOOKUP(A688,Images!A:C,2,FALSE))</f>
        <v>3.5294117647058823E-2</v>
      </c>
      <c r="D688">
        <f>IF(NOT(ISNA(VLOOKUP(A688,Harvard!B:E,4,FALSE))), VLOOKUP(A688,Harvard!B:E,4,FALSE), 0)</f>
        <v>1</v>
      </c>
      <c r="E688">
        <f>IF(NOT(ISNA(VLOOKUP(A688,UC!B:D, 3, FALSE))),VLOOKUP(A688,UC!B:D, 2, FALSE)/VLOOKUP(A688, UC!B:D, 3, FALSE), 0)</f>
        <v>0</v>
      </c>
      <c r="F688">
        <f>IF(EXACT(VLOOKUP(F$1,Variables!$B$6:$C$32, 2, FALSE), "Yes"), LOOKUP($A688,Collections!$A:$A,Collections!B:B), 0)</f>
        <v>0</v>
      </c>
      <c r="G688">
        <f>IF(EXACT(VLOOKUP(G$1,Variables!$B$6:$C$32, 2, FALSE), "Yes"), LOOKUP($A688,Collections!$A:$A,Collections!C:C), 0)</f>
        <v>0</v>
      </c>
      <c r="H688">
        <f>IF(EXACT(VLOOKUP(H$1,Variables!$B$6:$C$32, 2, FALSE), "Yes"), LOOKUP($A688,Collections!$A:$A,Collections!D:D), 0)</f>
        <v>0</v>
      </c>
      <c r="I688">
        <f>IF(EXACT(VLOOKUP(I$1,Variables!$B$6:$C$32, 2, FALSE), "Yes"), LOOKUP($A688,Collections!$A:$A,Collections!E:E), 0)</f>
        <v>0</v>
      </c>
      <c r="J688">
        <f>IF(EXACT(VLOOKUP(J$1,Variables!$B$6:$C$32, 2, FALSE), "Yes"), LOOKUP($A688,Collections!$A:$A,Collections!F:F), 0)</f>
        <v>0</v>
      </c>
      <c r="K688">
        <f>IF(EXACT(VLOOKUP(K$1,Variables!$B$6:$C$32, 2, FALSE), "Yes"), LOOKUP($A688,Collections!$A:$A,Collections!G:G), 0)</f>
        <v>0</v>
      </c>
      <c r="L688">
        <f>IF(EXACT(VLOOKUP(L$1,Variables!$B$6:$C$32, 2, FALSE), "Yes"), LOOKUP($A688,Collections!$A:$A,Collections!H:H), 0)</f>
        <v>1</v>
      </c>
      <c r="M688">
        <f>IF(EXACT(VLOOKUP(M$1,Variables!$B$6:$C$32, 2, FALSE), "Yes"), LOOKUP($A688,Collections!$A:$A,Collections!I:I), 0)</f>
        <v>0</v>
      </c>
      <c r="N688">
        <f>IF(EXACT(VLOOKUP(N$1,Variables!$B$6:$C$32, 2, FALSE), "Yes"), LOOKUP($A688,Collections!$A:$A,Collections!J:J), 0)</f>
        <v>0</v>
      </c>
      <c r="O688">
        <f>IF(EXACT(VLOOKUP(O$1,Variables!$B$6:$C$32, 2, FALSE), "Yes"), LOOKUP($A688,Collections!$A:$A,Collections!K:K), 0)</f>
        <v>0</v>
      </c>
      <c r="P688">
        <f>IF(EXACT(VLOOKUP(P$1,Variables!$B$6:$C$32, 2, FALSE), "Yes"), LOOKUP($A688,Collections!$A:$A,Collections!L:L), 0)</f>
        <v>0</v>
      </c>
      <c r="Q688">
        <f>IF(EXACT(VLOOKUP(Q$1,Variables!$B$6:$C$32, 2, FALSE), "Yes"), LOOKUP($A688,Collections!$A:$A,Collections!M:M), 0)</f>
        <v>0</v>
      </c>
      <c r="R688">
        <f>IF(EXACT(VLOOKUP(R$1,Variables!$B$6:$C$32, 2, FALSE), "Yes"), LOOKUP($A688,Collections!$A:$A,Collections!N:N), 0)</f>
        <v>0</v>
      </c>
      <c r="S688">
        <f>IF(EXACT(VLOOKUP(S$1,Variables!$B$6:$C$32, 2, FALSE), "Yes"), LOOKUP($A688,Collections!$A:$A,Collections!O:O), 0)</f>
        <v>0</v>
      </c>
      <c r="T688">
        <f>IF(EXACT(VLOOKUP(T$1,Variables!$B$6:$C$32, 2, FALSE), "Yes"), LOOKUP($A688,Collections!$A:$A,Collections!P:P), 0)</f>
        <v>0</v>
      </c>
      <c r="U688">
        <f>IF(EXACT(VLOOKUP(U$1,Variables!$B$6:$C$32, 2, FALSE), "Yes"), LOOKUP($A688,Collections!$A:$A,Collections!Q:Q), 0)</f>
        <v>0</v>
      </c>
      <c r="V688">
        <f>IF(EXACT(VLOOKUP(V$1,Variables!$B$6:$C$32, 2, FALSE), "Yes"), LOOKUP($A688,Collections!$A:$A,Collections!R:R), 0)</f>
        <v>0</v>
      </c>
      <c r="W688">
        <f>IF(EXACT(VLOOKUP(W$1,Variables!$B$6:$C$32, 2, FALSE), "Yes"), LOOKUP($A688,Collections!$A:$A,Collections!S:S), 0)</f>
        <v>0</v>
      </c>
      <c r="X688">
        <f>IF(EXACT(VLOOKUP(X$1,Variables!$B$6:$C$32, 2, FALSE), "Yes"), LOOKUP($A688,Collections!$A:$A,Collections!T:T), 0)</f>
        <v>0</v>
      </c>
      <c r="Y688">
        <f>IF(EXACT(VLOOKUP(Y$1,Variables!$B$6:$C$32, 2, FALSE), "Yes"), LOOKUP($A688,Collections!$A:$A,Collections!U:U), 0)</f>
        <v>0</v>
      </c>
      <c r="Z688">
        <f>IF(EXACT(VLOOKUP(Z$1,Variables!$B$6:$C$32, 2, FALSE), "Yes"), LOOKUP($A688,Collections!$A:$A,Collections!V:V), 0)</f>
        <v>0</v>
      </c>
      <c r="AA688">
        <f>IF(EXACT(VLOOKUP(AA$1,Variables!$B$6:$C$32, 2, FALSE), "Yes"), LOOKUP($A688,Collections!$A:$A,Collections!W:W), 0)</f>
        <v>0</v>
      </c>
      <c r="AB688">
        <f>IF(EXACT(VLOOKUP(AB$1,Variables!$B$6:$C$32, 2, FALSE), "Yes"), LOOKUP($A688,Collections!$A:$A,Collections!X:X), 0)</f>
        <v>0</v>
      </c>
      <c r="AC688">
        <f>IF(EXACT(VLOOKUP(AC$1,Variables!$B$6:$C$32, 2, FALSE), "Yes"), LOOKUP($A688,Collections!$A:$A,Collections!Y:Y), 0)</f>
        <v>0</v>
      </c>
      <c r="AD688">
        <f>IF(EXACT(VLOOKUP(AD$1,Variables!$B$6:$C$32, 2, FALSE), "Yes"), LOOKUP($A688,Collections!$A:$A,Collections!Z:Z), 0)</f>
        <v>0</v>
      </c>
      <c r="AE688">
        <f>IF(EXACT(VLOOKUP(AE$1,Variables!$B$6:$C$32, 2, FALSE), "Yes"), LOOKUP($A688,Collections!$A:$A,Collections!AA:AA), 0)</f>
        <v>0</v>
      </c>
      <c r="AF688">
        <f>IF(EXACT(VLOOKUP(AF$1,Variables!$B$6:$C$32, 2, FALSE), "Yes"), LOOKUP($A688,Collections!$A:$A,Collections!AB:AB), 0)</f>
        <v>0</v>
      </c>
      <c r="AG688" t="str">
        <f t="shared" si="10"/>
        <v>Yes</v>
      </c>
      <c r="AH688">
        <f>IF(D688&gt;=Variables!$C$1,1,0)</f>
        <v>1</v>
      </c>
      <c r="AI688">
        <f>IF(E688&gt;=Variables!$C$1,1,0)</f>
        <v>0</v>
      </c>
    </row>
    <row r="689" spans="1:35" x14ac:dyDescent="0.2">
      <c r="A689" s="25">
        <v>13896563</v>
      </c>
      <c r="B689" s="2" t="s">
        <v>437</v>
      </c>
      <c r="C689">
        <f>IF(ISNA(VLOOKUP(A689,Images!A:C,3,FALSE)), 0, VLOOKUP(A689,Images!A:C,3,FALSE))/IF(ISNA(VLOOKUP(A689,Images!A:C,2,FALSE)), 1,VLOOKUP(A689,Images!A:C,2,FALSE))</f>
        <v>4.4604316546762592E-2</v>
      </c>
      <c r="D689">
        <f>IF(NOT(ISNA(VLOOKUP(A689,Harvard!B:E,4,FALSE))), VLOOKUP(A689,Harvard!B:E,4,FALSE), 0)</f>
        <v>1</v>
      </c>
      <c r="E689">
        <f>IF(NOT(ISNA(VLOOKUP(A689,UC!B:D, 3, FALSE))),VLOOKUP(A689,UC!B:D, 2, FALSE)/VLOOKUP(A689, UC!B:D, 3, FALSE), 0)</f>
        <v>0.58333333333333337</v>
      </c>
      <c r="F689">
        <f>IF(EXACT(VLOOKUP(F$1,Variables!$B$6:$C$32, 2, FALSE), "Yes"), LOOKUP($A689,Collections!$A:$A,Collections!B:B), 0)</f>
        <v>0</v>
      </c>
      <c r="G689">
        <f>IF(EXACT(VLOOKUP(G$1,Variables!$B$6:$C$32, 2, FALSE), "Yes"), LOOKUP($A689,Collections!$A:$A,Collections!C:C), 0)</f>
        <v>0</v>
      </c>
      <c r="H689">
        <f>IF(EXACT(VLOOKUP(H$1,Variables!$B$6:$C$32, 2, FALSE), "Yes"), LOOKUP($A689,Collections!$A:$A,Collections!D:D), 0)</f>
        <v>0</v>
      </c>
      <c r="I689">
        <f>IF(EXACT(VLOOKUP(I$1,Variables!$B$6:$C$32, 2, FALSE), "Yes"), LOOKUP($A689,Collections!$A:$A,Collections!E:E), 0)</f>
        <v>0</v>
      </c>
      <c r="J689">
        <f>IF(EXACT(VLOOKUP(J$1,Variables!$B$6:$C$32, 2, FALSE), "Yes"), LOOKUP($A689,Collections!$A:$A,Collections!F:F), 0)</f>
        <v>0</v>
      </c>
      <c r="K689">
        <f>IF(EXACT(VLOOKUP(K$1,Variables!$B$6:$C$32, 2, FALSE), "Yes"), LOOKUP($A689,Collections!$A:$A,Collections!G:G), 0)</f>
        <v>0</v>
      </c>
      <c r="L689">
        <f>IF(EXACT(VLOOKUP(L$1,Variables!$B$6:$C$32, 2, FALSE), "Yes"), LOOKUP($A689,Collections!$A:$A,Collections!H:H), 0)</f>
        <v>0</v>
      </c>
      <c r="M689">
        <f>IF(EXACT(VLOOKUP(M$1,Variables!$B$6:$C$32, 2, FALSE), "Yes"), LOOKUP($A689,Collections!$A:$A,Collections!I:I), 0)</f>
        <v>1</v>
      </c>
      <c r="N689">
        <f>IF(EXACT(VLOOKUP(N$1,Variables!$B$6:$C$32, 2, FALSE), "Yes"), LOOKUP($A689,Collections!$A:$A,Collections!J:J), 0)</f>
        <v>0</v>
      </c>
      <c r="O689">
        <f>IF(EXACT(VLOOKUP(O$1,Variables!$B$6:$C$32, 2, FALSE), "Yes"), LOOKUP($A689,Collections!$A:$A,Collections!K:K), 0)</f>
        <v>0</v>
      </c>
      <c r="P689">
        <f>IF(EXACT(VLOOKUP(P$1,Variables!$B$6:$C$32, 2, FALSE), "Yes"), LOOKUP($A689,Collections!$A:$A,Collections!L:L), 0)</f>
        <v>0</v>
      </c>
      <c r="Q689">
        <f>IF(EXACT(VLOOKUP(Q$1,Variables!$B$6:$C$32, 2, FALSE), "Yes"), LOOKUP($A689,Collections!$A:$A,Collections!M:M), 0)</f>
        <v>0</v>
      </c>
      <c r="R689">
        <f>IF(EXACT(VLOOKUP(R$1,Variables!$B$6:$C$32, 2, FALSE), "Yes"), LOOKUP($A689,Collections!$A:$A,Collections!N:N), 0)</f>
        <v>0</v>
      </c>
      <c r="S689">
        <f>IF(EXACT(VLOOKUP(S$1,Variables!$B$6:$C$32, 2, FALSE), "Yes"), LOOKUP($A689,Collections!$A:$A,Collections!O:O), 0)</f>
        <v>0</v>
      </c>
      <c r="T689">
        <f>IF(EXACT(VLOOKUP(T$1,Variables!$B$6:$C$32, 2, FALSE), "Yes"), LOOKUP($A689,Collections!$A:$A,Collections!P:P), 0)</f>
        <v>0</v>
      </c>
      <c r="U689">
        <f>IF(EXACT(VLOOKUP(U$1,Variables!$B$6:$C$32, 2, FALSE), "Yes"), LOOKUP($A689,Collections!$A:$A,Collections!Q:Q), 0)</f>
        <v>0</v>
      </c>
      <c r="V689">
        <f>IF(EXACT(VLOOKUP(V$1,Variables!$B$6:$C$32, 2, FALSE), "Yes"), LOOKUP($A689,Collections!$A:$A,Collections!R:R), 0)</f>
        <v>0</v>
      </c>
      <c r="W689">
        <f>IF(EXACT(VLOOKUP(W$1,Variables!$B$6:$C$32, 2, FALSE), "Yes"), LOOKUP($A689,Collections!$A:$A,Collections!S:S), 0)</f>
        <v>0</v>
      </c>
      <c r="X689">
        <f>IF(EXACT(VLOOKUP(X$1,Variables!$B$6:$C$32, 2, FALSE), "Yes"), LOOKUP($A689,Collections!$A:$A,Collections!T:T), 0)</f>
        <v>0</v>
      </c>
      <c r="Y689">
        <f>IF(EXACT(VLOOKUP(Y$1,Variables!$B$6:$C$32, 2, FALSE), "Yes"), LOOKUP($A689,Collections!$A:$A,Collections!U:U), 0)</f>
        <v>0</v>
      </c>
      <c r="Z689">
        <f>IF(EXACT(VLOOKUP(Z$1,Variables!$B$6:$C$32, 2, FALSE), "Yes"), LOOKUP($A689,Collections!$A:$A,Collections!V:V), 0)</f>
        <v>0</v>
      </c>
      <c r="AA689">
        <f>IF(EXACT(VLOOKUP(AA$1,Variables!$B$6:$C$32, 2, FALSE), "Yes"), LOOKUP($A689,Collections!$A:$A,Collections!W:W), 0)</f>
        <v>0</v>
      </c>
      <c r="AB689">
        <f>IF(EXACT(VLOOKUP(AB$1,Variables!$B$6:$C$32, 2, FALSE), "Yes"), LOOKUP($A689,Collections!$A:$A,Collections!X:X), 0)</f>
        <v>0</v>
      </c>
      <c r="AC689">
        <f>IF(EXACT(VLOOKUP(AC$1,Variables!$B$6:$C$32, 2, FALSE), "Yes"), LOOKUP($A689,Collections!$A:$A,Collections!Y:Y), 0)</f>
        <v>0</v>
      </c>
      <c r="AD689">
        <f>IF(EXACT(VLOOKUP(AD$1,Variables!$B$6:$C$32, 2, FALSE), "Yes"), LOOKUP($A689,Collections!$A:$A,Collections!Z:Z), 0)</f>
        <v>0</v>
      </c>
      <c r="AE689">
        <f>IF(EXACT(VLOOKUP(AE$1,Variables!$B$6:$C$32, 2, FALSE), "Yes"), LOOKUP($A689,Collections!$A:$A,Collections!AA:AA), 0)</f>
        <v>0</v>
      </c>
      <c r="AF689">
        <f>IF(EXACT(VLOOKUP(AF$1,Variables!$B$6:$C$32, 2, FALSE), "Yes"), LOOKUP($A689,Collections!$A:$A,Collections!AB:AB), 0)</f>
        <v>0</v>
      </c>
      <c r="AG689" t="str">
        <f t="shared" si="10"/>
        <v>Yes</v>
      </c>
      <c r="AH689">
        <f>IF(D689&gt;=Variables!$C$1,1,0)</f>
        <v>1</v>
      </c>
      <c r="AI689">
        <f>IF(E689&gt;=Variables!$C$1,1,0)</f>
        <v>0</v>
      </c>
    </row>
    <row r="690" spans="1:35" x14ac:dyDescent="0.2">
      <c r="A690" s="25">
        <v>10224556</v>
      </c>
      <c r="B690" s="2" t="s">
        <v>438</v>
      </c>
      <c r="C690">
        <f>IF(ISNA(VLOOKUP(A690,Images!A:C,3,FALSE)), 0, VLOOKUP(A690,Images!A:C,3,FALSE))/IF(ISNA(VLOOKUP(A690,Images!A:C,2,FALSE)), 1,VLOOKUP(A690,Images!A:C,2,FALSE))</f>
        <v>2.0651310563939634E-2</v>
      </c>
      <c r="D690">
        <f>IF(NOT(ISNA(VLOOKUP(A690,Harvard!B:E,4,FALSE))), VLOOKUP(A690,Harvard!B:E,4,FALSE), 0)</f>
        <v>1</v>
      </c>
      <c r="E690">
        <f>IF(NOT(ISNA(VLOOKUP(A690,UC!B:D, 3, FALSE))),VLOOKUP(A690,UC!B:D, 2, FALSE)/VLOOKUP(A690, UC!B:D, 3, FALSE), 0)</f>
        <v>0</v>
      </c>
      <c r="F690">
        <f>IF(EXACT(VLOOKUP(F$1,Variables!$B$6:$C$32, 2, FALSE), "Yes"), LOOKUP($A690,Collections!$A:$A,Collections!B:B), 0)</f>
        <v>0</v>
      </c>
      <c r="G690">
        <f>IF(EXACT(VLOOKUP(G$1,Variables!$B$6:$C$32, 2, FALSE), "Yes"), LOOKUP($A690,Collections!$A:$A,Collections!C:C), 0)</f>
        <v>0</v>
      </c>
      <c r="H690">
        <f>IF(EXACT(VLOOKUP(H$1,Variables!$B$6:$C$32, 2, FALSE), "Yes"), LOOKUP($A690,Collections!$A:$A,Collections!D:D), 0)</f>
        <v>0</v>
      </c>
      <c r="I690">
        <f>IF(EXACT(VLOOKUP(I$1,Variables!$B$6:$C$32, 2, FALSE), "Yes"), LOOKUP($A690,Collections!$A:$A,Collections!E:E), 0)</f>
        <v>0</v>
      </c>
      <c r="J690">
        <f>IF(EXACT(VLOOKUP(J$1,Variables!$B$6:$C$32, 2, FALSE), "Yes"), LOOKUP($A690,Collections!$A:$A,Collections!F:F), 0)</f>
        <v>0</v>
      </c>
      <c r="K690">
        <f>IF(EXACT(VLOOKUP(K$1,Variables!$B$6:$C$32, 2, FALSE), "Yes"), LOOKUP($A690,Collections!$A:$A,Collections!G:G), 0)</f>
        <v>1</v>
      </c>
      <c r="L690">
        <f>IF(EXACT(VLOOKUP(L$1,Variables!$B$6:$C$32, 2, FALSE), "Yes"), LOOKUP($A690,Collections!$A:$A,Collections!H:H), 0)</f>
        <v>0</v>
      </c>
      <c r="M690">
        <f>IF(EXACT(VLOOKUP(M$1,Variables!$B$6:$C$32, 2, FALSE), "Yes"), LOOKUP($A690,Collections!$A:$A,Collections!I:I), 0)</f>
        <v>0</v>
      </c>
      <c r="N690">
        <f>IF(EXACT(VLOOKUP(N$1,Variables!$B$6:$C$32, 2, FALSE), "Yes"), LOOKUP($A690,Collections!$A:$A,Collections!J:J), 0)</f>
        <v>0</v>
      </c>
      <c r="O690">
        <f>IF(EXACT(VLOOKUP(O$1,Variables!$B$6:$C$32, 2, FALSE), "Yes"), LOOKUP($A690,Collections!$A:$A,Collections!K:K), 0)</f>
        <v>0</v>
      </c>
      <c r="P690">
        <f>IF(EXACT(VLOOKUP(P$1,Variables!$B$6:$C$32, 2, FALSE), "Yes"), LOOKUP($A690,Collections!$A:$A,Collections!L:L), 0)</f>
        <v>0</v>
      </c>
      <c r="Q690">
        <f>IF(EXACT(VLOOKUP(Q$1,Variables!$B$6:$C$32, 2, FALSE), "Yes"), LOOKUP($A690,Collections!$A:$A,Collections!M:M), 0)</f>
        <v>0</v>
      </c>
      <c r="R690">
        <f>IF(EXACT(VLOOKUP(R$1,Variables!$B$6:$C$32, 2, FALSE), "Yes"), LOOKUP($A690,Collections!$A:$A,Collections!N:N), 0)</f>
        <v>0</v>
      </c>
      <c r="S690">
        <f>IF(EXACT(VLOOKUP(S$1,Variables!$B$6:$C$32, 2, FALSE), "Yes"), LOOKUP($A690,Collections!$A:$A,Collections!O:O), 0)</f>
        <v>0</v>
      </c>
      <c r="T690">
        <f>IF(EXACT(VLOOKUP(T$1,Variables!$B$6:$C$32, 2, FALSE), "Yes"), LOOKUP($A690,Collections!$A:$A,Collections!P:P), 0)</f>
        <v>0</v>
      </c>
      <c r="U690">
        <f>IF(EXACT(VLOOKUP(U$1,Variables!$B$6:$C$32, 2, FALSE), "Yes"), LOOKUP($A690,Collections!$A:$A,Collections!Q:Q), 0)</f>
        <v>0</v>
      </c>
      <c r="V690">
        <f>IF(EXACT(VLOOKUP(V$1,Variables!$B$6:$C$32, 2, FALSE), "Yes"), LOOKUP($A690,Collections!$A:$A,Collections!R:R), 0)</f>
        <v>0</v>
      </c>
      <c r="W690">
        <f>IF(EXACT(VLOOKUP(W$1,Variables!$B$6:$C$32, 2, FALSE), "Yes"), LOOKUP($A690,Collections!$A:$A,Collections!S:S), 0)</f>
        <v>0</v>
      </c>
      <c r="X690">
        <f>IF(EXACT(VLOOKUP(X$1,Variables!$B$6:$C$32, 2, FALSE), "Yes"), LOOKUP($A690,Collections!$A:$A,Collections!T:T), 0)</f>
        <v>0</v>
      </c>
      <c r="Y690">
        <f>IF(EXACT(VLOOKUP(Y$1,Variables!$B$6:$C$32, 2, FALSE), "Yes"), LOOKUP($A690,Collections!$A:$A,Collections!U:U), 0)</f>
        <v>0</v>
      </c>
      <c r="Z690">
        <f>IF(EXACT(VLOOKUP(Z$1,Variables!$B$6:$C$32, 2, FALSE), "Yes"), LOOKUP($A690,Collections!$A:$A,Collections!V:V), 0)</f>
        <v>0</v>
      </c>
      <c r="AA690">
        <f>IF(EXACT(VLOOKUP(AA$1,Variables!$B$6:$C$32, 2, FALSE), "Yes"), LOOKUP($A690,Collections!$A:$A,Collections!W:W), 0)</f>
        <v>0</v>
      </c>
      <c r="AB690">
        <f>IF(EXACT(VLOOKUP(AB$1,Variables!$B$6:$C$32, 2, FALSE), "Yes"), LOOKUP($A690,Collections!$A:$A,Collections!X:X), 0)</f>
        <v>0</v>
      </c>
      <c r="AC690">
        <f>IF(EXACT(VLOOKUP(AC$1,Variables!$B$6:$C$32, 2, FALSE), "Yes"), LOOKUP($A690,Collections!$A:$A,Collections!Y:Y), 0)</f>
        <v>0</v>
      </c>
      <c r="AD690">
        <f>IF(EXACT(VLOOKUP(AD$1,Variables!$B$6:$C$32, 2, FALSE), "Yes"), LOOKUP($A690,Collections!$A:$A,Collections!Z:Z), 0)</f>
        <v>0</v>
      </c>
      <c r="AE690">
        <f>IF(EXACT(VLOOKUP(AE$1,Variables!$B$6:$C$32, 2, FALSE), "Yes"), LOOKUP($A690,Collections!$A:$A,Collections!AA:AA), 0)</f>
        <v>0</v>
      </c>
      <c r="AF690">
        <f>IF(EXACT(VLOOKUP(AF$1,Variables!$B$6:$C$32, 2, FALSE), "Yes"), LOOKUP($A690,Collections!$A:$A,Collections!AB:AB), 0)</f>
        <v>0</v>
      </c>
      <c r="AG690" t="str">
        <f t="shared" si="10"/>
        <v>Yes</v>
      </c>
      <c r="AH690">
        <f>IF(D690&gt;=Variables!$C$1,1,0)</f>
        <v>1</v>
      </c>
      <c r="AI690">
        <f>IF(E690&gt;=Variables!$C$1,1,0)</f>
        <v>0</v>
      </c>
    </row>
    <row r="691" spans="1:35" x14ac:dyDescent="0.2">
      <c r="A691" s="25">
        <v>207438</v>
      </c>
      <c r="B691" s="2" t="s">
        <v>439</v>
      </c>
      <c r="C691">
        <f>IF(ISNA(VLOOKUP(A691,Images!A:C,3,FALSE)), 0, VLOOKUP(A691,Images!A:C,3,FALSE))/IF(ISNA(VLOOKUP(A691,Images!A:C,2,FALSE)), 1,VLOOKUP(A691,Images!A:C,2,FALSE))</f>
        <v>1.8177634606534744E-2</v>
      </c>
      <c r="D691">
        <f>IF(NOT(ISNA(VLOOKUP(A691,Harvard!B:E,4,FALSE))), VLOOKUP(A691,Harvard!B:E,4,FALSE), 0)</f>
        <v>1</v>
      </c>
      <c r="E691">
        <f>IF(NOT(ISNA(VLOOKUP(A691,UC!B:D, 3, FALSE))),VLOOKUP(A691,UC!B:D, 2, FALSE)/VLOOKUP(A691, UC!B:D, 3, FALSE), 0)</f>
        <v>0.97709923664122134</v>
      </c>
      <c r="F691">
        <f>IF(EXACT(VLOOKUP(F$1,Variables!$B$6:$C$32, 2, FALSE), "Yes"), LOOKUP($A691,Collections!$A:$A,Collections!B:B), 0)</f>
        <v>0</v>
      </c>
      <c r="G691">
        <f>IF(EXACT(VLOOKUP(G$1,Variables!$B$6:$C$32, 2, FALSE), "Yes"), LOOKUP($A691,Collections!$A:$A,Collections!C:C), 0)</f>
        <v>1</v>
      </c>
      <c r="H691">
        <f>IF(EXACT(VLOOKUP(H$1,Variables!$B$6:$C$32, 2, FALSE), "Yes"), LOOKUP($A691,Collections!$A:$A,Collections!D:D), 0)</f>
        <v>0</v>
      </c>
      <c r="I691">
        <f>IF(EXACT(VLOOKUP(I$1,Variables!$B$6:$C$32, 2, FALSE), "Yes"), LOOKUP($A691,Collections!$A:$A,Collections!E:E), 0)</f>
        <v>0</v>
      </c>
      <c r="J691">
        <f>IF(EXACT(VLOOKUP(J$1,Variables!$B$6:$C$32, 2, FALSE), "Yes"), LOOKUP($A691,Collections!$A:$A,Collections!F:F), 0)</f>
        <v>0</v>
      </c>
      <c r="K691">
        <f>IF(EXACT(VLOOKUP(K$1,Variables!$B$6:$C$32, 2, FALSE), "Yes"), LOOKUP($A691,Collections!$A:$A,Collections!G:G), 0)</f>
        <v>0</v>
      </c>
      <c r="L691">
        <f>IF(EXACT(VLOOKUP(L$1,Variables!$B$6:$C$32, 2, FALSE), "Yes"), LOOKUP($A691,Collections!$A:$A,Collections!H:H), 0)</f>
        <v>0</v>
      </c>
      <c r="M691">
        <f>IF(EXACT(VLOOKUP(M$1,Variables!$B$6:$C$32, 2, FALSE), "Yes"), LOOKUP($A691,Collections!$A:$A,Collections!I:I), 0)</f>
        <v>0</v>
      </c>
      <c r="N691">
        <f>IF(EXACT(VLOOKUP(N$1,Variables!$B$6:$C$32, 2, FALSE), "Yes"), LOOKUP($A691,Collections!$A:$A,Collections!J:J), 0)</f>
        <v>0</v>
      </c>
      <c r="O691">
        <f>IF(EXACT(VLOOKUP(O$1,Variables!$B$6:$C$32, 2, FALSE), "Yes"), LOOKUP($A691,Collections!$A:$A,Collections!K:K), 0)</f>
        <v>0</v>
      </c>
      <c r="P691">
        <f>IF(EXACT(VLOOKUP(P$1,Variables!$B$6:$C$32, 2, FALSE), "Yes"), LOOKUP($A691,Collections!$A:$A,Collections!L:L), 0)</f>
        <v>0</v>
      </c>
      <c r="Q691">
        <f>IF(EXACT(VLOOKUP(Q$1,Variables!$B$6:$C$32, 2, FALSE), "Yes"), LOOKUP($A691,Collections!$A:$A,Collections!M:M), 0)</f>
        <v>0</v>
      </c>
      <c r="R691">
        <f>IF(EXACT(VLOOKUP(R$1,Variables!$B$6:$C$32, 2, FALSE), "Yes"), LOOKUP($A691,Collections!$A:$A,Collections!N:N), 0)</f>
        <v>0</v>
      </c>
      <c r="S691">
        <f>IF(EXACT(VLOOKUP(S$1,Variables!$B$6:$C$32, 2, FALSE), "Yes"), LOOKUP($A691,Collections!$A:$A,Collections!O:O), 0)</f>
        <v>0</v>
      </c>
      <c r="T691">
        <f>IF(EXACT(VLOOKUP(T$1,Variables!$B$6:$C$32, 2, FALSE), "Yes"), LOOKUP($A691,Collections!$A:$A,Collections!P:P), 0)</f>
        <v>0</v>
      </c>
      <c r="U691">
        <f>IF(EXACT(VLOOKUP(U$1,Variables!$B$6:$C$32, 2, FALSE), "Yes"), LOOKUP($A691,Collections!$A:$A,Collections!Q:Q), 0)</f>
        <v>0</v>
      </c>
      <c r="V691">
        <f>IF(EXACT(VLOOKUP(V$1,Variables!$B$6:$C$32, 2, FALSE), "Yes"), LOOKUP($A691,Collections!$A:$A,Collections!R:R), 0)</f>
        <v>0</v>
      </c>
      <c r="W691">
        <f>IF(EXACT(VLOOKUP(W$1,Variables!$B$6:$C$32, 2, FALSE), "Yes"), LOOKUP($A691,Collections!$A:$A,Collections!S:S), 0)</f>
        <v>0</v>
      </c>
      <c r="X691">
        <f>IF(EXACT(VLOOKUP(X$1,Variables!$B$6:$C$32, 2, FALSE), "Yes"), LOOKUP($A691,Collections!$A:$A,Collections!T:T), 0)</f>
        <v>0</v>
      </c>
      <c r="Y691">
        <f>IF(EXACT(VLOOKUP(Y$1,Variables!$B$6:$C$32, 2, FALSE), "Yes"), LOOKUP($A691,Collections!$A:$A,Collections!U:U), 0)</f>
        <v>0</v>
      </c>
      <c r="Z691">
        <f>IF(EXACT(VLOOKUP(Z$1,Variables!$B$6:$C$32, 2, FALSE), "Yes"), LOOKUP($A691,Collections!$A:$A,Collections!V:V), 0)</f>
        <v>0</v>
      </c>
      <c r="AA691">
        <f>IF(EXACT(VLOOKUP(AA$1,Variables!$B$6:$C$32, 2, FALSE), "Yes"), LOOKUP($A691,Collections!$A:$A,Collections!W:W), 0)</f>
        <v>0</v>
      </c>
      <c r="AB691">
        <f>IF(EXACT(VLOOKUP(AB$1,Variables!$B$6:$C$32, 2, FALSE), "Yes"), LOOKUP($A691,Collections!$A:$A,Collections!X:X), 0)</f>
        <v>0</v>
      </c>
      <c r="AC691">
        <f>IF(EXACT(VLOOKUP(AC$1,Variables!$B$6:$C$32, 2, FALSE), "Yes"), LOOKUP($A691,Collections!$A:$A,Collections!Y:Y), 0)</f>
        <v>0</v>
      </c>
      <c r="AD691">
        <f>IF(EXACT(VLOOKUP(AD$1,Variables!$B$6:$C$32, 2, FALSE), "Yes"), LOOKUP($A691,Collections!$A:$A,Collections!Z:Z), 0)</f>
        <v>0</v>
      </c>
      <c r="AE691">
        <f>IF(EXACT(VLOOKUP(AE$1,Variables!$B$6:$C$32, 2, FALSE), "Yes"), LOOKUP($A691,Collections!$A:$A,Collections!AA:AA), 0)</f>
        <v>0</v>
      </c>
      <c r="AF691">
        <f>IF(EXACT(VLOOKUP(AF$1,Variables!$B$6:$C$32, 2, FALSE), "Yes"), LOOKUP($A691,Collections!$A:$A,Collections!AB:AB), 0)</f>
        <v>0</v>
      </c>
      <c r="AG691" t="str">
        <f t="shared" si="10"/>
        <v>Yes</v>
      </c>
      <c r="AH691">
        <f>IF(D691&gt;=Variables!$C$1,1,0)</f>
        <v>1</v>
      </c>
      <c r="AI691">
        <f>IF(E691&gt;=Variables!$C$1,1,0)</f>
        <v>1</v>
      </c>
    </row>
    <row r="692" spans="1:35" x14ac:dyDescent="0.2">
      <c r="A692" s="25">
        <v>10585893</v>
      </c>
      <c r="B692" s="2" t="s">
        <v>440</v>
      </c>
      <c r="C692">
        <f>IF(ISNA(VLOOKUP(A692,Images!A:C,3,FALSE)), 0, VLOOKUP(A692,Images!A:C,3,FALSE))/IF(ISNA(VLOOKUP(A692,Images!A:C,2,FALSE)), 1,VLOOKUP(A692,Images!A:C,2,FALSE))</f>
        <v>0.64823987263399963</v>
      </c>
      <c r="D692">
        <f>IF(NOT(ISNA(VLOOKUP(A692,Harvard!B:E,4,FALSE))), VLOOKUP(A692,Harvard!B:E,4,FALSE), 0)</f>
        <v>0.82789999999999997</v>
      </c>
      <c r="E692">
        <f>IF(NOT(ISNA(VLOOKUP(A692,UC!B:D, 3, FALSE))),VLOOKUP(A692,UC!B:D, 2, FALSE)/VLOOKUP(A692, UC!B:D, 3, FALSE), 0)</f>
        <v>0.79710144927536231</v>
      </c>
      <c r="F692">
        <f>IF(EXACT(VLOOKUP(F$1,Variables!$B$6:$C$32, 2, FALSE), "Yes"), LOOKUP($A692,Collections!$A:$A,Collections!B:B), 0)</f>
        <v>0</v>
      </c>
      <c r="G692">
        <f>IF(EXACT(VLOOKUP(G$1,Variables!$B$6:$C$32, 2, FALSE), "Yes"), LOOKUP($A692,Collections!$A:$A,Collections!C:C), 0)</f>
        <v>0</v>
      </c>
      <c r="H692">
        <f>IF(EXACT(VLOOKUP(H$1,Variables!$B$6:$C$32, 2, FALSE), "Yes"), LOOKUP($A692,Collections!$A:$A,Collections!D:D), 0)</f>
        <v>0</v>
      </c>
      <c r="I692">
        <f>IF(EXACT(VLOOKUP(I$1,Variables!$B$6:$C$32, 2, FALSE), "Yes"), LOOKUP($A692,Collections!$A:$A,Collections!E:E), 0)</f>
        <v>0</v>
      </c>
      <c r="J692">
        <f>IF(EXACT(VLOOKUP(J$1,Variables!$B$6:$C$32, 2, FALSE), "Yes"), LOOKUP($A692,Collections!$A:$A,Collections!F:F), 0)</f>
        <v>0</v>
      </c>
      <c r="K692">
        <f>IF(EXACT(VLOOKUP(K$1,Variables!$B$6:$C$32, 2, FALSE), "Yes"), LOOKUP($A692,Collections!$A:$A,Collections!G:G), 0)</f>
        <v>0</v>
      </c>
      <c r="L692">
        <f>IF(EXACT(VLOOKUP(L$1,Variables!$B$6:$C$32, 2, FALSE), "Yes"), LOOKUP($A692,Collections!$A:$A,Collections!H:H), 0)</f>
        <v>0</v>
      </c>
      <c r="M692">
        <f>IF(EXACT(VLOOKUP(M$1,Variables!$B$6:$C$32, 2, FALSE), "Yes"), LOOKUP($A692,Collections!$A:$A,Collections!I:I), 0)</f>
        <v>0</v>
      </c>
      <c r="N692">
        <f>IF(EXACT(VLOOKUP(N$1,Variables!$B$6:$C$32, 2, FALSE), "Yes"), LOOKUP($A692,Collections!$A:$A,Collections!J:J), 0)</f>
        <v>0</v>
      </c>
      <c r="O692">
        <f>IF(EXACT(VLOOKUP(O$1,Variables!$B$6:$C$32, 2, FALSE), "Yes"), LOOKUP($A692,Collections!$A:$A,Collections!K:K), 0)</f>
        <v>0</v>
      </c>
      <c r="P692">
        <f>IF(EXACT(VLOOKUP(P$1,Variables!$B$6:$C$32, 2, FALSE), "Yes"), LOOKUP($A692,Collections!$A:$A,Collections!L:L), 0)</f>
        <v>0</v>
      </c>
      <c r="Q692">
        <f>IF(EXACT(VLOOKUP(Q$1,Variables!$B$6:$C$32, 2, FALSE), "Yes"), LOOKUP($A692,Collections!$A:$A,Collections!M:M), 0)</f>
        <v>0</v>
      </c>
      <c r="R692">
        <f>IF(EXACT(VLOOKUP(R$1,Variables!$B$6:$C$32, 2, FALSE), "Yes"), LOOKUP($A692,Collections!$A:$A,Collections!N:N), 0)</f>
        <v>0</v>
      </c>
      <c r="S692">
        <f>IF(EXACT(VLOOKUP(S$1,Variables!$B$6:$C$32, 2, FALSE), "Yes"), LOOKUP($A692,Collections!$A:$A,Collections!O:O), 0)</f>
        <v>0</v>
      </c>
      <c r="T692">
        <f>IF(EXACT(VLOOKUP(T$1,Variables!$B$6:$C$32, 2, FALSE), "Yes"), LOOKUP($A692,Collections!$A:$A,Collections!P:P), 0)</f>
        <v>0</v>
      </c>
      <c r="U692">
        <f>IF(EXACT(VLOOKUP(U$1,Variables!$B$6:$C$32, 2, FALSE), "Yes"), LOOKUP($A692,Collections!$A:$A,Collections!Q:Q), 0)</f>
        <v>0</v>
      </c>
      <c r="V692">
        <f>IF(EXACT(VLOOKUP(V$1,Variables!$B$6:$C$32, 2, FALSE), "Yes"), LOOKUP($A692,Collections!$A:$A,Collections!R:R), 0)</f>
        <v>0</v>
      </c>
      <c r="W692">
        <f>IF(EXACT(VLOOKUP(W$1,Variables!$B$6:$C$32, 2, FALSE), "Yes"), LOOKUP($A692,Collections!$A:$A,Collections!S:S), 0)</f>
        <v>0</v>
      </c>
      <c r="X692">
        <f>IF(EXACT(VLOOKUP(X$1,Variables!$B$6:$C$32, 2, FALSE), "Yes"), LOOKUP($A692,Collections!$A:$A,Collections!T:T), 0)</f>
        <v>0</v>
      </c>
      <c r="Y692">
        <f>IF(EXACT(VLOOKUP(Y$1,Variables!$B$6:$C$32, 2, FALSE), "Yes"), LOOKUP($A692,Collections!$A:$A,Collections!U:U), 0)</f>
        <v>0</v>
      </c>
      <c r="Z692">
        <f>IF(EXACT(VLOOKUP(Z$1,Variables!$B$6:$C$32, 2, FALSE), "Yes"), LOOKUP($A692,Collections!$A:$A,Collections!V:V), 0)</f>
        <v>0</v>
      </c>
      <c r="AA692">
        <f>IF(EXACT(VLOOKUP(AA$1,Variables!$B$6:$C$32, 2, FALSE), "Yes"), LOOKUP($A692,Collections!$A:$A,Collections!W:W), 0)</f>
        <v>0</v>
      </c>
      <c r="AB692">
        <f>IF(EXACT(VLOOKUP(AB$1,Variables!$B$6:$C$32, 2, FALSE), "Yes"), LOOKUP($A692,Collections!$A:$A,Collections!X:X), 0)</f>
        <v>1</v>
      </c>
      <c r="AC692">
        <f>IF(EXACT(VLOOKUP(AC$1,Variables!$B$6:$C$32, 2, FALSE), "Yes"), LOOKUP($A692,Collections!$A:$A,Collections!Y:Y), 0)</f>
        <v>0</v>
      </c>
      <c r="AD692">
        <f>IF(EXACT(VLOOKUP(AD$1,Variables!$B$6:$C$32, 2, FALSE), "Yes"), LOOKUP($A692,Collections!$A:$A,Collections!Z:Z), 0)</f>
        <v>0</v>
      </c>
      <c r="AE692">
        <f>IF(EXACT(VLOOKUP(AE$1,Variables!$B$6:$C$32, 2, FALSE), "Yes"), LOOKUP($A692,Collections!$A:$A,Collections!AA:AA), 0)</f>
        <v>0</v>
      </c>
      <c r="AF692">
        <f>IF(EXACT(VLOOKUP(AF$1,Variables!$B$6:$C$32, 2, FALSE), "Yes"), LOOKUP($A692,Collections!$A:$A,Collections!AB:AB), 0)</f>
        <v>0</v>
      </c>
      <c r="AG692" t="str">
        <f t="shared" si="10"/>
        <v>Yes</v>
      </c>
      <c r="AH692">
        <f>IF(D692&gt;=Variables!$C$1,1,0)</f>
        <v>0</v>
      </c>
      <c r="AI692">
        <f>IF(E692&gt;=Variables!$C$1,1,0)</f>
        <v>0</v>
      </c>
    </row>
    <row r="693" spans="1:35" x14ac:dyDescent="0.2">
      <c r="A693" s="25">
        <v>8911916</v>
      </c>
      <c r="B693" s="2" t="s">
        <v>2127</v>
      </c>
      <c r="C693">
        <f>IF(ISNA(VLOOKUP(A693,Images!A:C,3,FALSE)), 0, VLOOKUP(A693,Images!A:C,3,FALSE))/IF(ISNA(VLOOKUP(A693,Images!A:C,2,FALSE)), 1,VLOOKUP(A693,Images!A:C,2,FALSE))</f>
        <v>1.993913317242103E-2</v>
      </c>
      <c r="D693">
        <f>IF(NOT(ISNA(VLOOKUP(A693,Harvard!B:E,4,FALSE))), VLOOKUP(A693,Harvard!B:E,4,FALSE), 0)</f>
        <v>0.93179999999999996</v>
      </c>
      <c r="E693">
        <f>IF(NOT(ISNA(VLOOKUP(A693,UC!B:D, 3, FALSE))),VLOOKUP(A693,UC!B:D, 2, FALSE)/VLOOKUP(A693, UC!B:D, 3, FALSE), 0)</f>
        <v>9.0909090909090912E-2</v>
      </c>
      <c r="F693">
        <f>IF(EXACT(VLOOKUP(F$1,Variables!$B$6:$C$32, 2, FALSE), "Yes"), LOOKUP($A693,Collections!$A:$A,Collections!B:B), 0)</f>
        <v>0</v>
      </c>
      <c r="G693">
        <f>IF(EXACT(VLOOKUP(G$1,Variables!$B$6:$C$32, 2, FALSE), "Yes"), LOOKUP($A693,Collections!$A:$A,Collections!C:C), 0)</f>
        <v>0</v>
      </c>
      <c r="H693">
        <f>IF(EXACT(VLOOKUP(H$1,Variables!$B$6:$C$32, 2, FALSE), "Yes"), LOOKUP($A693,Collections!$A:$A,Collections!D:D), 0)</f>
        <v>0</v>
      </c>
      <c r="I693">
        <f>IF(EXACT(VLOOKUP(I$1,Variables!$B$6:$C$32, 2, FALSE), "Yes"), LOOKUP($A693,Collections!$A:$A,Collections!E:E), 0)</f>
        <v>0</v>
      </c>
      <c r="J693">
        <f>IF(EXACT(VLOOKUP(J$1,Variables!$B$6:$C$32, 2, FALSE), "Yes"), LOOKUP($A693,Collections!$A:$A,Collections!F:F), 0)</f>
        <v>1</v>
      </c>
      <c r="K693">
        <f>IF(EXACT(VLOOKUP(K$1,Variables!$B$6:$C$32, 2, FALSE), "Yes"), LOOKUP($A693,Collections!$A:$A,Collections!G:G), 0)</f>
        <v>0</v>
      </c>
      <c r="L693">
        <f>IF(EXACT(VLOOKUP(L$1,Variables!$B$6:$C$32, 2, FALSE), "Yes"), LOOKUP($A693,Collections!$A:$A,Collections!H:H), 0)</f>
        <v>0</v>
      </c>
      <c r="M693">
        <f>IF(EXACT(VLOOKUP(M$1,Variables!$B$6:$C$32, 2, FALSE), "Yes"), LOOKUP($A693,Collections!$A:$A,Collections!I:I), 0)</f>
        <v>0</v>
      </c>
      <c r="N693">
        <f>IF(EXACT(VLOOKUP(N$1,Variables!$B$6:$C$32, 2, FALSE), "Yes"), LOOKUP($A693,Collections!$A:$A,Collections!J:J), 0)</f>
        <v>0</v>
      </c>
      <c r="O693">
        <f>IF(EXACT(VLOOKUP(O$1,Variables!$B$6:$C$32, 2, FALSE), "Yes"), LOOKUP($A693,Collections!$A:$A,Collections!K:K), 0)</f>
        <v>0</v>
      </c>
      <c r="P693">
        <f>IF(EXACT(VLOOKUP(P$1,Variables!$B$6:$C$32, 2, FALSE), "Yes"), LOOKUP($A693,Collections!$A:$A,Collections!L:L), 0)</f>
        <v>0</v>
      </c>
      <c r="Q693">
        <f>IF(EXACT(VLOOKUP(Q$1,Variables!$B$6:$C$32, 2, FALSE), "Yes"), LOOKUP($A693,Collections!$A:$A,Collections!M:M), 0)</f>
        <v>0</v>
      </c>
      <c r="R693">
        <f>IF(EXACT(VLOOKUP(R$1,Variables!$B$6:$C$32, 2, FALSE), "Yes"), LOOKUP($A693,Collections!$A:$A,Collections!N:N), 0)</f>
        <v>0</v>
      </c>
      <c r="S693">
        <f>IF(EXACT(VLOOKUP(S$1,Variables!$B$6:$C$32, 2, FALSE), "Yes"), LOOKUP($A693,Collections!$A:$A,Collections!O:O), 0)</f>
        <v>0</v>
      </c>
      <c r="T693">
        <f>IF(EXACT(VLOOKUP(T$1,Variables!$B$6:$C$32, 2, FALSE), "Yes"), LOOKUP($A693,Collections!$A:$A,Collections!P:P), 0)</f>
        <v>0</v>
      </c>
      <c r="U693">
        <f>IF(EXACT(VLOOKUP(U$1,Variables!$B$6:$C$32, 2, FALSE), "Yes"), LOOKUP($A693,Collections!$A:$A,Collections!Q:Q), 0)</f>
        <v>0</v>
      </c>
      <c r="V693">
        <f>IF(EXACT(VLOOKUP(V$1,Variables!$B$6:$C$32, 2, FALSE), "Yes"), LOOKUP($A693,Collections!$A:$A,Collections!R:R), 0)</f>
        <v>0</v>
      </c>
      <c r="W693">
        <f>IF(EXACT(VLOOKUP(W$1,Variables!$B$6:$C$32, 2, FALSE), "Yes"), LOOKUP($A693,Collections!$A:$A,Collections!S:S), 0)</f>
        <v>0</v>
      </c>
      <c r="X693">
        <f>IF(EXACT(VLOOKUP(X$1,Variables!$B$6:$C$32, 2, FALSE), "Yes"), LOOKUP($A693,Collections!$A:$A,Collections!T:T), 0)</f>
        <v>0</v>
      </c>
      <c r="Y693">
        <f>IF(EXACT(VLOOKUP(Y$1,Variables!$B$6:$C$32, 2, FALSE), "Yes"), LOOKUP($A693,Collections!$A:$A,Collections!U:U), 0)</f>
        <v>0</v>
      </c>
      <c r="Z693">
        <f>IF(EXACT(VLOOKUP(Z$1,Variables!$B$6:$C$32, 2, FALSE), "Yes"), LOOKUP($A693,Collections!$A:$A,Collections!V:V), 0)</f>
        <v>0</v>
      </c>
      <c r="AA693">
        <f>IF(EXACT(VLOOKUP(AA$1,Variables!$B$6:$C$32, 2, FALSE), "Yes"), LOOKUP($A693,Collections!$A:$A,Collections!W:W), 0)</f>
        <v>0</v>
      </c>
      <c r="AB693">
        <f>IF(EXACT(VLOOKUP(AB$1,Variables!$B$6:$C$32, 2, FALSE), "Yes"), LOOKUP($A693,Collections!$A:$A,Collections!X:X), 0)</f>
        <v>0</v>
      </c>
      <c r="AC693">
        <f>IF(EXACT(VLOOKUP(AC$1,Variables!$B$6:$C$32, 2, FALSE), "Yes"), LOOKUP($A693,Collections!$A:$A,Collections!Y:Y), 0)</f>
        <v>0</v>
      </c>
      <c r="AD693">
        <f>IF(EXACT(VLOOKUP(AD$1,Variables!$B$6:$C$32, 2, FALSE), "Yes"), LOOKUP($A693,Collections!$A:$A,Collections!Z:Z), 0)</f>
        <v>0</v>
      </c>
      <c r="AE693">
        <f>IF(EXACT(VLOOKUP(AE$1,Variables!$B$6:$C$32, 2, FALSE), "Yes"), LOOKUP($A693,Collections!$A:$A,Collections!AA:AA), 0)</f>
        <v>0</v>
      </c>
      <c r="AF693">
        <f>IF(EXACT(VLOOKUP(AF$1,Variables!$B$6:$C$32, 2, FALSE), "Yes"), LOOKUP($A693,Collections!$A:$A,Collections!AB:AB), 0)</f>
        <v>0</v>
      </c>
      <c r="AG693" t="str">
        <f t="shared" si="10"/>
        <v>Yes</v>
      </c>
      <c r="AH693">
        <f>IF(D693&gt;=Variables!$C$1,1,0)</f>
        <v>1</v>
      </c>
      <c r="AI693">
        <f>IF(E693&gt;=Variables!$C$1,1,0)</f>
        <v>0</v>
      </c>
    </row>
    <row r="694" spans="1:35" x14ac:dyDescent="0.2">
      <c r="A694" s="25">
        <v>128783</v>
      </c>
      <c r="B694" s="2" t="s">
        <v>2128</v>
      </c>
      <c r="C694">
        <f>IF(ISNA(VLOOKUP(A694,Images!A:C,3,FALSE)), 0, VLOOKUP(A694,Images!A:C,3,FALSE))/IF(ISNA(VLOOKUP(A694,Images!A:C,2,FALSE)), 1,VLOOKUP(A694,Images!A:C,2,FALSE))</f>
        <v>1.332267519317879E-4</v>
      </c>
      <c r="D694">
        <f>IF(NOT(ISNA(VLOOKUP(A694,Harvard!B:E,4,FALSE))), VLOOKUP(A694,Harvard!B:E,4,FALSE), 0)</f>
        <v>0.97919999999999996</v>
      </c>
      <c r="E694">
        <f>IF(NOT(ISNA(VLOOKUP(A694,UC!B:D, 3, FALSE))),VLOOKUP(A694,UC!B:D, 2, FALSE)/VLOOKUP(A694, UC!B:D, 3, FALSE), 0)</f>
        <v>0</v>
      </c>
      <c r="F694">
        <f>IF(EXACT(VLOOKUP(F$1,Variables!$B$6:$C$32, 2, FALSE), "Yes"), LOOKUP($A694,Collections!$A:$A,Collections!B:B), 0)</f>
        <v>0</v>
      </c>
      <c r="G694">
        <f>IF(EXACT(VLOOKUP(G$1,Variables!$B$6:$C$32, 2, FALSE), "Yes"), LOOKUP($A694,Collections!$A:$A,Collections!C:C), 0)</f>
        <v>0</v>
      </c>
      <c r="H694">
        <f>IF(EXACT(VLOOKUP(H$1,Variables!$B$6:$C$32, 2, FALSE), "Yes"), LOOKUP($A694,Collections!$A:$A,Collections!D:D), 0)</f>
        <v>0</v>
      </c>
      <c r="I694">
        <f>IF(EXACT(VLOOKUP(I$1,Variables!$B$6:$C$32, 2, FALSE), "Yes"), LOOKUP($A694,Collections!$A:$A,Collections!E:E), 0)</f>
        <v>0</v>
      </c>
      <c r="J694">
        <f>IF(EXACT(VLOOKUP(J$1,Variables!$B$6:$C$32, 2, FALSE), "Yes"), LOOKUP($A694,Collections!$A:$A,Collections!F:F), 0)</f>
        <v>1</v>
      </c>
      <c r="K694">
        <f>IF(EXACT(VLOOKUP(K$1,Variables!$B$6:$C$32, 2, FALSE), "Yes"), LOOKUP($A694,Collections!$A:$A,Collections!G:G), 0)</f>
        <v>0</v>
      </c>
      <c r="L694">
        <f>IF(EXACT(VLOOKUP(L$1,Variables!$B$6:$C$32, 2, FALSE), "Yes"), LOOKUP($A694,Collections!$A:$A,Collections!H:H), 0)</f>
        <v>0</v>
      </c>
      <c r="M694">
        <f>IF(EXACT(VLOOKUP(M$1,Variables!$B$6:$C$32, 2, FALSE), "Yes"), LOOKUP($A694,Collections!$A:$A,Collections!I:I), 0)</f>
        <v>0</v>
      </c>
      <c r="N694">
        <f>IF(EXACT(VLOOKUP(N$1,Variables!$B$6:$C$32, 2, FALSE), "Yes"), LOOKUP($A694,Collections!$A:$A,Collections!J:J), 0)</f>
        <v>0</v>
      </c>
      <c r="O694">
        <f>IF(EXACT(VLOOKUP(O$1,Variables!$B$6:$C$32, 2, FALSE), "Yes"), LOOKUP($A694,Collections!$A:$A,Collections!K:K), 0)</f>
        <v>0</v>
      </c>
      <c r="P694">
        <f>IF(EXACT(VLOOKUP(P$1,Variables!$B$6:$C$32, 2, FALSE), "Yes"), LOOKUP($A694,Collections!$A:$A,Collections!L:L), 0)</f>
        <v>0</v>
      </c>
      <c r="Q694">
        <f>IF(EXACT(VLOOKUP(Q$1,Variables!$B$6:$C$32, 2, FALSE), "Yes"), LOOKUP($A694,Collections!$A:$A,Collections!M:M), 0)</f>
        <v>0</v>
      </c>
      <c r="R694">
        <f>IF(EXACT(VLOOKUP(R$1,Variables!$B$6:$C$32, 2, FALSE), "Yes"), LOOKUP($A694,Collections!$A:$A,Collections!N:N), 0)</f>
        <v>0</v>
      </c>
      <c r="S694">
        <f>IF(EXACT(VLOOKUP(S$1,Variables!$B$6:$C$32, 2, FALSE), "Yes"), LOOKUP($A694,Collections!$A:$A,Collections!O:O), 0)</f>
        <v>0</v>
      </c>
      <c r="T694">
        <f>IF(EXACT(VLOOKUP(T$1,Variables!$B$6:$C$32, 2, FALSE), "Yes"), LOOKUP($A694,Collections!$A:$A,Collections!P:P), 0)</f>
        <v>0</v>
      </c>
      <c r="U694">
        <f>IF(EXACT(VLOOKUP(U$1,Variables!$B$6:$C$32, 2, FALSE), "Yes"), LOOKUP($A694,Collections!$A:$A,Collections!Q:Q), 0)</f>
        <v>0</v>
      </c>
      <c r="V694">
        <f>IF(EXACT(VLOOKUP(V$1,Variables!$B$6:$C$32, 2, FALSE), "Yes"), LOOKUP($A694,Collections!$A:$A,Collections!R:R), 0)</f>
        <v>0</v>
      </c>
      <c r="W694">
        <f>IF(EXACT(VLOOKUP(W$1,Variables!$B$6:$C$32, 2, FALSE), "Yes"), LOOKUP($A694,Collections!$A:$A,Collections!S:S), 0)</f>
        <v>0</v>
      </c>
      <c r="X694">
        <f>IF(EXACT(VLOOKUP(X$1,Variables!$B$6:$C$32, 2, FALSE), "Yes"), LOOKUP($A694,Collections!$A:$A,Collections!T:T), 0)</f>
        <v>0</v>
      </c>
      <c r="Y694">
        <f>IF(EXACT(VLOOKUP(Y$1,Variables!$B$6:$C$32, 2, FALSE), "Yes"), LOOKUP($A694,Collections!$A:$A,Collections!U:U), 0)</f>
        <v>0</v>
      </c>
      <c r="Z694">
        <f>IF(EXACT(VLOOKUP(Z$1,Variables!$B$6:$C$32, 2, FALSE), "Yes"), LOOKUP($A694,Collections!$A:$A,Collections!V:V), 0)</f>
        <v>0</v>
      </c>
      <c r="AA694">
        <f>IF(EXACT(VLOOKUP(AA$1,Variables!$B$6:$C$32, 2, FALSE), "Yes"), LOOKUP($A694,Collections!$A:$A,Collections!W:W), 0)</f>
        <v>0</v>
      </c>
      <c r="AB694">
        <f>IF(EXACT(VLOOKUP(AB$1,Variables!$B$6:$C$32, 2, FALSE), "Yes"), LOOKUP($A694,Collections!$A:$A,Collections!X:X), 0)</f>
        <v>0</v>
      </c>
      <c r="AC694">
        <f>IF(EXACT(VLOOKUP(AC$1,Variables!$B$6:$C$32, 2, FALSE), "Yes"), LOOKUP($A694,Collections!$A:$A,Collections!Y:Y), 0)</f>
        <v>0</v>
      </c>
      <c r="AD694">
        <f>IF(EXACT(VLOOKUP(AD$1,Variables!$B$6:$C$32, 2, FALSE), "Yes"), LOOKUP($A694,Collections!$A:$A,Collections!Z:Z), 0)</f>
        <v>0</v>
      </c>
      <c r="AE694">
        <f>IF(EXACT(VLOOKUP(AE$1,Variables!$B$6:$C$32, 2, FALSE), "Yes"), LOOKUP($A694,Collections!$A:$A,Collections!AA:AA), 0)</f>
        <v>0</v>
      </c>
      <c r="AF694">
        <f>IF(EXACT(VLOOKUP(AF$1,Variables!$B$6:$C$32, 2, FALSE), "Yes"), LOOKUP($A694,Collections!$A:$A,Collections!AB:AB), 0)</f>
        <v>0</v>
      </c>
      <c r="AG694" t="str">
        <f t="shared" si="10"/>
        <v>Yes</v>
      </c>
      <c r="AH694">
        <f>IF(D694&gt;=Variables!$C$1,1,0)</f>
        <v>1</v>
      </c>
      <c r="AI694">
        <f>IF(E694&gt;=Variables!$C$1,1,0)</f>
        <v>0</v>
      </c>
    </row>
    <row r="695" spans="1:35" x14ac:dyDescent="0.2">
      <c r="A695" s="25">
        <v>8914486</v>
      </c>
      <c r="B695" s="2" t="s">
        <v>441</v>
      </c>
      <c r="C695">
        <f>IF(ISNA(VLOOKUP(A695,Images!A:C,3,FALSE)), 0, VLOOKUP(A695,Images!A:C,3,FALSE))/IF(ISNA(VLOOKUP(A695,Images!A:C,2,FALSE)), 1,VLOOKUP(A695,Images!A:C,2,FALSE))</f>
        <v>7.8387458006718928E-3</v>
      </c>
      <c r="D695">
        <f>IF(NOT(ISNA(VLOOKUP(A695,Harvard!B:E,4,FALSE))), VLOOKUP(A695,Harvard!B:E,4,FALSE), 0)</f>
        <v>0.98750000000000004</v>
      </c>
      <c r="E695">
        <f>IF(NOT(ISNA(VLOOKUP(A695,UC!B:D, 3, FALSE))),VLOOKUP(A695,UC!B:D, 2, FALSE)/VLOOKUP(A695, UC!B:D, 3, FALSE), 0)</f>
        <v>1</v>
      </c>
      <c r="F695">
        <f>IF(EXACT(VLOOKUP(F$1,Variables!$B$6:$C$32, 2, FALSE), "Yes"), LOOKUP($A695,Collections!$A:$A,Collections!B:B), 0)</f>
        <v>0</v>
      </c>
      <c r="G695">
        <f>IF(EXACT(VLOOKUP(G$1,Variables!$B$6:$C$32, 2, FALSE), "Yes"), LOOKUP($A695,Collections!$A:$A,Collections!C:C), 0)</f>
        <v>0</v>
      </c>
      <c r="H695">
        <f>IF(EXACT(VLOOKUP(H$1,Variables!$B$6:$C$32, 2, FALSE), "Yes"), LOOKUP($A695,Collections!$A:$A,Collections!D:D), 0)</f>
        <v>0</v>
      </c>
      <c r="I695">
        <f>IF(EXACT(VLOOKUP(I$1,Variables!$B$6:$C$32, 2, FALSE), "Yes"), LOOKUP($A695,Collections!$A:$A,Collections!E:E), 0)</f>
        <v>0</v>
      </c>
      <c r="J695">
        <f>IF(EXACT(VLOOKUP(J$1,Variables!$B$6:$C$32, 2, FALSE), "Yes"), LOOKUP($A695,Collections!$A:$A,Collections!F:F), 0)</f>
        <v>0</v>
      </c>
      <c r="K695">
        <f>IF(EXACT(VLOOKUP(K$1,Variables!$B$6:$C$32, 2, FALSE), "Yes"), LOOKUP($A695,Collections!$A:$A,Collections!G:G), 0)</f>
        <v>0</v>
      </c>
      <c r="L695">
        <f>IF(EXACT(VLOOKUP(L$1,Variables!$B$6:$C$32, 2, FALSE), "Yes"), LOOKUP($A695,Collections!$A:$A,Collections!H:H), 0)</f>
        <v>1</v>
      </c>
      <c r="M695">
        <f>IF(EXACT(VLOOKUP(M$1,Variables!$B$6:$C$32, 2, FALSE), "Yes"), LOOKUP($A695,Collections!$A:$A,Collections!I:I), 0)</f>
        <v>0</v>
      </c>
      <c r="N695">
        <f>IF(EXACT(VLOOKUP(N$1,Variables!$B$6:$C$32, 2, FALSE), "Yes"), LOOKUP($A695,Collections!$A:$A,Collections!J:J), 0)</f>
        <v>0</v>
      </c>
      <c r="O695">
        <f>IF(EXACT(VLOOKUP(O$1,Variables!$B$6:$C$32, 2, FALSE), "Yes"), LOOKUP($A695,Collections!$A:$A,Collections!K:K), 0)</f>
        <v>0</v>
      </c>
      <c r="P695">
        <f>IF(EXACT(VLOOKUP(P$1,Variables!$B$6:$C$32, 2, FALSE), "Yes"), LOOKUP($A695,Collections!$A:$A,Collections!L:L), 0)</f>
        <v>0</v>
      </c>
      <c r="Q695">
        <f>IF(EXACT(VLOOKUP(Q$1,Variables!$B$6:$C$32, 2, FALSE), "Yes"), LOOKUP($A695,Collections!$A:$A,Collections!M:M), 0)</f>
        <v>0</v>
      </c>
      <c r="R695">
        <f>IF(EXACT(VLOOKUP(R$1,Variables!$B$6:$C$32, 2, FALSE), "Yes"), LOOKUP($A695,Collections!$A:$A,Collections!N:N), 0)</f>
        <v>0</v>
      </c>
      <c r="S695">
        <f>IF(EXACT(VLOOKUP(S$1,Variables!$B$6:$C$32, 2, FALSE), "Yes"), LOOKUP($A695,Collections!$A:$A,Collections!O:O), 0)</f>
        <v>0</v>
      </c>
      <c r="T695">
        <f>IF(EXACT(VLOOKUP(T$1,Variables!$B$6:$C$32, 2, FALSE), "Yes"), LOOKUP($A695,Collections!$A:$A,Collections!P:P), 0)</f>
        <v>0</v>
      </c>
      <c r="U695">
        <f>IF(EXACT(VLOOKUP(U$1,Variables!$B$6:$C$32, 2, FALSE), "Yes"), LOOKUP($A695,Collections!$A:$A,Collections!Q:Q), 0)</f>
        <v>0</v>
      </c>
      <c r="V695">
        <f>IF(EXACT(VLOOKUP(V$1,Variables!$B$6:$C$32, 2, FALSE), "Yes"), LOOKUP($A695,Collections!$A:$A,Collections!R:R), 0)</f>
        <v>0</v>
      </c>
      <c r="W695">
        <f>IF(EXACT(VLOOKUP(W$1,Variables!$B$6:$C$32, 2, FALSE), "Yes"), LOOKUP($A695,Collections!$A:$A,Collections!S:S), 0)</f>
        <v>0</v>
      </c>
      <c r="X695">
        <f>IF(EXACT(VLOOKUP(X$1,Variables!$B$6:$C$32, 2, FALSE), "Yes"), LOOKUP($A695,Collections!$A:$A,Collections!T:T), 0)</f>
        <v>0</v>
      </c>
      <c r="Y695">
        <f>IF(EXACT(VLOOKUP(Y$1,Variables!$B$6:$C$32, 2, FALSE), "Yes"), LOOKUP($A695,Collections!$A:$A,Collections!U:U), 0)</f>
        <v>0</v>
      </c>
      <c r="Z695">
        <f>IF(EXACT(VLOOKUP(Z$1,Variables!$B$6:$C$32, 2, FALSE), "Yes"), LOOKUP($A695,Collections!$A:$A,Collections!V:V), 0)</f>
        <v>0</v>
      </c>
      <c r="AA695">
        <f>IF(EXACT(VLOOKUP(AA$1,Variables!$B$6:$C$32, 2, FALSE), "Yes"), LOOKUP($A695,Collections!$A:$A,Collections!W:W), 0)</f>
        <v>0</v>
      </c>
      <c r="AB695">
        <f>IF(EXACT(VLOOKUP(AB$1,Variables!$B$6:$C$32, 2, FALSE), "Yes"), LOOKUP($A695,Collections!$A:$A,Collections!X:X), 0)</f>
        <v>0</v>
      </c>
      <c r="AC695">
        <f>IF(EXACT(VLOOKUP(AC$1,Variables!$B$6:$C$32, 2, FALSE), "Yes"), LOOKUP($A695,Collections!$A:$A,Collections!Y:Y), 0)</f>
        <v>0</v>
      </c>
      <c r="AD695">
        <f>IF(EXACT(VLOOKUP(AD$1,Variables!$B$6:$C$32, 2, FALSE), "Yes"), LOOKUP($A695,Collections!$A:$A,Collections!Z:Z), 0)</f>
        <v>0</v>
      </c>
      <c r="AE695">
        <f>IF(EXACT(VLOOKUP(AE$1,Variables!$B$6:$C$32, 2, FALSE), "Yes"), LOOKUP($A695,Collections!$A:$A,Collections!AA:AA), 0)</f>
        <v>0</v>
      </c>
      <c r="AF695">
        <f>IF(EXACT(VLOOKUP(AF$1,Variables!$B$6:$C$32, 2, FALSE), "Yes"), LOOKUP($A695,Collections!$A:$A,Collections!AB:AB), 0)</f>
        <v>0</v>
      </c>
      <c r="AG695" t="str">
        <f t="shared" si="10"/>
        <v>Yes</v>
      </c>
      <c r="AH695">
        <f>IF(D695&gt;=Variables!$C$1,1,0)</f>
        <v>1</v>
      </c>
      <c r="AI695">
        <f>IF(E695&gt;=Variables!$C$1,1,0)</f>
        <v>1</v>
      </c>
    </row>
    <row r="696" spans="1:35" x14ac:dyDescent="0.2">
      <c r="A696" s="25">
        <v>207659</v>
      </c>
      <c r="B696" s="2" t="s">
        <v>2489</v>
      </c>
      <c r="C696">
        <f>IF(ISNA(VLOOKUP(A696,Images!A:C,3,FALSE)), 0, VLOOKUP(A696,Images!A:C,3,FALSE))/IF(ISNA(VLOOKUP(A696,Images!A:C,2,FALSE)), 1,VLOOKUP(A696,Images!A:C,2,FALSE))</f>
        <v>1.496559633027523E-2</v>
      </c>
      <c r="D696">
        <f>IF(NOT(ISNA(VLOOKUP(A696,Harvard!B:E,4,FALSE))), VLOOKUP(A696,Harvard!B:E,4,FALSE), 0)</f>
        <v>1</v>
      </c>
      <c r="E696">
        <f>IF(NOT(ISNA(VLOOKUP(A696,UC!B:D, 3, FALSE))),VLOOKUP(A696,UC!B:D, 2, FALSE)/VLOOKUP(A696, UC!B:D, 3, FALSE), 0)</f>
        <v>7.1428571428571426E-3</v>
      </c>
      <c r="F696">
        <f>IF(EXACT(VLOOKUP(F$1,Variables!$B$6:$C$32, 2, FALSE), "Yes"), LOOKUP($A696,Collections!$A:$A,Collections!B:B), 0)</f>
        <v>0</v>
      </c>
      <c r="G696">
        <f>IF(EXACT(VLOOKUP(G$1,Variables!$B$6:$C$32, 2, FALSE), "Yes"), LOOKUP($A696,Collections!$A:$A,Collections!C:C), 0)</f>
        <v>0</v>
      </c>
      <c r="H696">
        <f>IF(EXACT(VLOOKUP(H$1,Variables!$B$6:$C$32, 2, FALSE), "Yes"), LOOKUP($A696,Collections!$A:$A,Collections!D:D), 0)</f>
        <v>0</v>
      </c>
      <c r="I696">
        <f>IF(EXACT(VLOOKUP(I$1,Variables!$B$6:$C$32, 2, FALSE), "Yes"), LOOKUP($A696,Collections!$A:$A,Collections!E:E), 0)</f>
        <v>0</v>
      </c>
      <c r="J696">
        <f>IF(EXACT(VLOOKUP(J$1,Variables!$B$6:$C$32, 2, FALSE), "Yes"), LOOKUP($A696,Collections!$A:$A,Collections!F:F), 0)</f>
        <v>1</v>
      </c>
      <c r="K696">
        <f>IF(EXACT(VLOOKUP(K$1,Variables!$B$6:$C$32, 2, FALSE), "Yes"), LOOKUP($A696,Collections!$A:$A,Collections!G:G), 0)</f>
        <v>0</v>
      </c>
      <c r="L696">
        <f>IF(EXACT(VLOOKUP(L$1,Variables!$B$6:$C$32, 2, FALSE), "Yes"), LOOKUP($A696,Collections!$A:$A,Collections!H:H), 0)</f>
        <v>0</v>
      </c>
      <c r="M696">
        <f>IF(EXACT(VLOOKUP(M$1,Variables!$B$6:$C$32, 2, FALSE), "Yes"), LOOKUP($A696,Collections!$A:$A,Collections!I:I), 0)</f>
        <v>0</v>
      </c>
      <c r="N696">
        <f>IF(EXACT(VLOOKUP(N$1,Variables!$B$6:$C$32, 2, FALSE), "Yes"), LOOKUP($A696,Collections!$A:$A,Collections!J:J), 0)</f>
        <v>0</v>
      </c>
      <c r="O696">
        <f>IF(EXACT(VLOOKUP(O$1,Variables!$B$6:$C$32, 2, FALSE), "Yes"), LOOKUP($A696,Collections!$A:$A,Collections!K:K), 0)</f>
        <v>0</v>
      </c>
      <c r="P696">
        <f>IF(EXACT(VLOOKUP(P$1,Variables!$B$6:$C$32, 2, FALSE), "Yes"), LOOKUP($A696,Collections!$A:$A,Collections!L:L), 0)</f>
        <v>0</v>
      </c>
      <c r="Q696">
        <f>IF(EXACT(VLOOKUP(Q$1,Variables!$B$6:$C$32, 2, FALSE), "Yes"), LOOKUP($A696,Collections!$A:$A,Collections!M:M), 0)</f>
        <v>0</v>
      </c>
      <c r="R696">
        <f>IF(EXACT(VLOOKUP(R$1,Variables!$B$6:$C$32, 2, FALSE), "Yes"), LOOKUP($A696,Collections!$A:$A,Collections!N:N), 0)</f>
        <v>0</v>
      </c>
      <c r="S696">
        <f>IF(EXACT(VLOOKUP(S$1,Variables!$B$6:$C$32, 2, FALSE), "Yes"), LOOKUP($A696,Collections!$A:$A,Collections!O:O), 0)</f>
        <v>0</v>
      </c>
      <c r="T696">
        <f>IF(EXACT(VLOOKUP(T$1,Variables!$B$6:$C$32, 2, FALSE), "Yes"), LOOKUP($A696,Collections!$A:$A,Collections!P:P), 0)</f>
        <v>0</v>
      </c>
      <c r="U696">
        <f>IF(EXACT(VLOOKUP(U$1,Variables!$B$6:$C$32, 2, FALSE), "Yes"), LOOKUP($A696,Collections!$A:$A,Collections!Q:Q), 0)</f>
        <v>0</v>
      </c>
      <c r="V696">
        <f>IF(EXACT(VLOOKUP(V$1,Variables!$B$6:$C$32, 2, FALSE), "Yes"), LOOKUP($A696,Collections!$A:$A,Collections!R:R), 0)</f>
        <v>0</v>
      </c>
      <c r="W696">
        <f>IF(EXACT(VLOOKUP(W$1,Variables!$B$6:$C$32, 2, FALSE), "Yes"), LOOKUP($A696,Collections!$A:$A,Collections!S:S), 0)</f>
        <v>0</v>
      </c>
      <c r="X696">
        <f>IF(EXACT(VLOOKUP(X$1,Variables!$B$6:$C$32, 2, FALSE), "Yes"), LOOKUP($A696,Collections!$A:$A,Collections!T:T), 0)</f>
        <v>0</v>
      </c>
      <c r="Y696">
        <f>IF(EXACT(VLOOKUP(Y$1,Variables!$B$6:$C$32, 2, FALSE), "Yes"), LOOKUP($A696,Collections!$A:$A,Collections!U:U), 0)</f>
        <v>0</v>
      </c>
      <c r="Z696">
        <f>IF(EXACT(VLOOKUP(Z$1,Variables!$B$6:$C$32, 2, FALSE), "Yes"), LOOKUP($A696,Collections!$A:$A,Collections!V:V), 0)</f>
        <v>0</v>
      </c>
      <c r="AA696">
        <f>IF(EXACT(VLOOKUP(AA$1,Variables!$B$6:$C$32, 2, FALSE), "Yes"), LOOKUP($A696,Collections!$A:$A,Collections!W:W), 0)</f>
        <v>0</v>
      </c>
      <c r="AB696">
        <f>IF(EXACT(VLOOKUP(AB$1,Variables!$B$6:$C$32, 2, FALSE), "Yes"), LOOKUP($A696,Collections!$A:$A,Collections!X:X), 0)</f>
        <v>0</v>
      </c>
      <c r="AC696">
        <f>IF(EXACT(VLOOKUP(AC$1,Variables!$B$6:$C$32, 2, FALSE), "Yes"), LOOKUP($A696,Collections!$A:$A,Collections!Y:Y), 0)</f>
        <v>0</v>
      </c>
      <c r="AD696">
        <f>IF(EXACT(VLOOKUP(AD$1,Variables!$B$6:$C$32, 2, FALSE), "Yes"), LOOKUP($A696,Collections!$A:$A,Collections!Z:Z), 0)</f>
        <v>0</v>
      </c>
      <c r="AE696">
        <f>IF(EXACT(VLOOKUP(AE$1,Variables!$B$6:$C$32, 2, FALSE), "Yes"), LOOKUP($A696,Collections!$A:$A,Collections!AA:AA), 0)</f>
        <v>0</v>
      </c>
      <c r="AF696">
        <f>IF(EXACT(VLOOKUP(AF$1,Variables!$B$6:$C$32, 2, FALSE), "Yes"), LOOKUP($A696,Collections!$A:$A,Collections!AB:AB), 0)</f>
        <v>0</v>
      </c>
      <c r="AG696" t="str">
        <f t="shared" si="10"/>
        <v>Yes</v>
      </c>
      <c r="AH696">
        <f>IF(D696&gt;=Variables!$C$1,1,0)</f>
        <v>1</v>
      </c>
      <c r="AI696">
        <f>IF(E696&gt;=Variables!$C$1,1,0)</f>
        <v>0</v>
      </c>
    </row>
    <row r="697" spans="1:35" x14ac:dyDescent="0.2">
      <c r="A697" s="25">
        <v>10730508</v>
      </c>
      <c r="B697" s="2" t="s">
        <v>1974</v>
      </c>
      <c r="C697">
        <f>IF(ISNA(VLOOKUP(A697,Images!A:C,3,FALSE)), 0, VLOOKUP(A697,Images!A:C,3,FALSE))/IF(ISNA(VLOOKUP(A697,Images!A:C,2,FALSE)), 1,VLOOKUP(A697,Images!A:C,2,FALSE))</f>
        <v>3.4193879295606085E-2</v>
      </c>
      <c r="D697">
        <f>IF(NOT(ISNA(VLOOKUP(A697,Harvard!B:E,4,FALSE))), VLOOKUP(A697,Harvard!B:E,4,FALSE), 0)</f>
        <v>1</v>
      </c>
      <c r="E697">
        <f>IF(NOT(ISNA(VLOOKUP(A697,UC!B:D, 3, FALSE))),VLOOKUP(A697,UC!B:D, 2, FALSE)/VLOOKUP(A697, UC!B:D, 3, FALSE), 0)</f>
        <v>0</v>
      </c>
      <c r="F697">
        <f>IF(EXACT(VLOOKUP(F$1,Variables!$B$6:$C$32, 2, FALSE), "Yes"), LOOKUP($A697,Collections!$A:$A,Collections!B:B), 0)</f>
        <v>0</v>
      </c>
      <c r="G697">
        <f>IF(EXACT(VLOOKUP(G$1,Variables!$B$6:$C$32, 2, FALSE), "Yes"), LOOKUP($A697,Collections!$A:$A,Collections!C:C), 0)</f>
        <v>0</v>
      </c>
      <c r="H697">
        <f>IF(EXACT(VLOOKUP(H$1,Variables!$B$6:$C$32, 2, FALSE), "Yes"), LOOKUP($A697,Collections!$A:$A,Collections!D:D), 0)</f>
        <v>0</v>
      </c>
      <c r="I697">
        <f>IF(EXACT(VLOOKUP(I$1,Variables!$B$6:$C$32, 2, FALSE), "Yes"), LOOKUP($A697,Collections!$A:$A,Collections!E:E), 0)</f>
        <v>0</v>
      </c>
      <c r="J697">
        <f>IF(EXACT(VLOOKUP(J$1,Variables!$B$6:$C$32, 2, FALSE), "Yes"), LOOKUP($A697,Collections!$A:$A,Collections!F:F), 0)</f>
        <v>0</v>
      </c>
      <c r="K697">
        <f>IF(EXACT(VLOOKUP(K$1,Variables!$B$6:$C$32, 2, FALSE), "Yes"), LOOKUP($A697,Collections!$A:$A,Collections!G:G), 0)</f>
        <v>0</v>
      </c>
      <c r="L697">
        <f>IF(EXACT(VLOOKUP(L$1,Variables!$B$6:$C$32, 2, FALSE), "Yes"), LOOKUP($A697,Collections!$A:$A,Collections!H:H), 0)</f>
        <v>0</v>
      </c>
      <c r="M697">
        <f>IF(EXACT(VLOOKUP(M$1,Variables!$B$6:$C$32, 2, FALSE), "Yes"), LOOKUP($A697,Collections!$A:$A,Collections!I:I), 0)</f>
        <v>0</v>
      </c>
      <c r="N697">
        <f>IF(EXACT(VLOOKUP(N$1,Variables!$B$6:$C$32, 2, FALSE), "Yes"), LOOKUP($A697,Collections!$A:$A,Collections!J:J), 0)</f>
        <v>1</v>
      </c>
      <c r="O697">
        <f>IF(EXACT(VLOOKUP(O$1,Variables!$B$6:$C$32, 2, FALSE), "Yes"), LOOKUP($A697,Collections!$A:$A,Collections!K:K), 0)</f>
        <v>0</v>
      </c>
      <c r="P697">
        <f>IF(EXACT(VLOOKUP(P$1,Variables!$B$6:$C$32, 2, FALSE), "Yes"), LOOKUP($A697,Collections!$A:$A,Collections!L:L), 0)</f>
        <v>0</v>
      </c>
      <c r="Q697">
        <f>IF(EXACT(VLOOKUP(Q$1,Variables!$B$6:$C$32, 2, FALSE), "Yes"), LOOKUP($A697,Collections!$A:$A,Collections!M:M), 0)</f>
        <v>0</v>
      </c>
      <c r="R697">
        <f>IF(EXACT(VLOOKUP(R$1,Variables!$B$6:$C$32, 2, FALSE), "Yes"), LOOKUP($A697,Collections!$A:$A,Collections!N:N), 0)</f>
        <v>0</v>
      </c>
      <c r="S697">
        <f>IF(EXACT(VLOOKUP(S$1,Variables!$B$6:$C$32, 2, FALSE), "Yes"), LOOKUP($A697,Collections!$A:$A,Collections!O:O), 0)</f>
        <v>0</v>
      </c>
      <c r="T697">
        <f>IF(EXACT(VLOOKUP(T$1,Variables!$B$6:$C$32, 2, FALSE), "Yes"), LOOKUP($A697,Collections!$A:$A,Collections!P:P), 0)</f>
        <v>0</v>
      </c>
      <c r="U697">
        <f>IF(EXACT(VLOOKUP(U$1,Variables!$B$6:$C$32, 2, FALSE), "Yes"), LOOKUP($A697,Collections!$A:$A,Collections!Q:Q), 0)</f>
        <v>0</v>
      </c>
      <c r="V697">
        <f>IF(EXACT(VLOOKUP(V$1,Variables!$B$6:$C$32, 2, FALSE), "Yes"), LOOKUP($A697,Collections!$A:$A,Collections!R:R), 0)</f>
        <v>0</v>
      </c>
      <c r="W697">
        <f>IF(EXACT(VLOOKUP(W$1,Variables!$B$6:$C$32, 2, FALSE), "Yes"), LOOKUP($A697,Collections!$A:$A,Collections!S:S), 0)</f>
        <v>0</v>
      </c>
      <c r="X697">
        <f>IF(EXACT(VLOOKUP(X$1,Variables!$B$6:$C$32, 2, FALSE), "Yes"), LOOKUP($A697,Collections!$A:$A,Collections!T:T), 0)</f>
        <v>0</v>
      </c>
      <c r="Y697">
        <f>IF(EXACT(VLOOKUP(Y$1,Variables!$B$6:$C$32, 2, FALSE), "Yes"), LOOKUP($A697,Collections!$A:$A,Collections!U:U), 0)</f>
        <v>0</v>
      </c>
      <c r="Z697">
        <f>IF(EXACT(VLOOKUP(Z$1,Variables!$B$6:$C$32, 2, FALSE), "Yes"), LOOKUP($A697,Collections!$A:$A,Collections!V:V), 0)</f>
        <v>0</v>
      </c>
      <c r="AA697">
        <f>IF(EXACT(VLOOKUP(AA$1,Variables!$B$6:$C$32, 2, FALSE), "Yes"), LOOKUP($A697,Collections!$A:$A,Collections!W:W), 0)</f>
        <v>0</v>
      </c>
      <c r="AB697">
        <f>IF(EXACT(VLOOKUP(AB$1,Variables!$B$6:$C$32, 2, FALSE), "Yes"), LOOKUP($A697,Collections!$A:$A,Collections!X:X), 0)</f>
        <v>0</v>
      </c>
      <c r="AC697">
        <f>IF(EXACT(VLOOKUP(AC$1,Variables!$B$6:$C$32, 2, FALSE), "Yes"), LOOKUP($A697,Collections!$A:$A,Collections!Y:Y), 0)</f>
        <v>0</v>
      </c>
      <c r="AD697">
        <f>IF(EXACT(VLOOKUP(AD$1,Variables!$B$6:$C$32, 2, FALSE), "Yes"), LOOKUP($A697,Collections!$A:$A,Collections!Z:Z), 0)</f>
        <v>0</v>
      </c>
      <c r="AE697">
        <f>IF(EXACT(VLOOKUP(AE$1,Variables!$B$6:$C$32, 2, FALSE), "Yes"), LOOKUP($A697,Collections!$A:$A,Collections!AA:AA), 0)</f>
        <v>0</v>
      </c>
      <c r="AF697">
        <f>IF(EXACT(VLOOKUP(AF$1,Variables!$B$6:$C$32, 2, FALSE), "Yes"), LOOKUP($A697,Collections!$A:$A,Collections!AB:AB), 0)</f>
        <v>0</v>
      </c>
      <c r="AG697" t="str">
        <f t="shared" si="10"/>
        <v>Yes</v>
      </c>
      <c r="AH697">
        <f>IF(D697&gt;=Variables!$C$1,1,0)</f>
        <v>1</v>
      </c>
      <c r="AI697">
        <f>IF(E697&gt;=Variables!$C$1,1,0)</f>
        <v>0</v>
      </c>
    </row>
    <row r="698" spans="1:35" x14ac:dyDescent="0.2">
      <c r="A698" s="25">
        <v>1475479</v>
      </c>
      <c r="B698" s="2" t="s">
        <v>1975</v>
      </c>
      <c r="C698">
        <f>IF(ISNA(VLOOKUP(A698,Images!A:C,3,FALSE)), 0, VLOOKUP(A698,Images!A:C,3,FALSE))/IF(ISNA(VLOOKUP(A698,Images!A:C,2,FALSE)), 1,VLOOKUP(A698,Images!A:C,2,FALSE))</f>
        <v>2.3637028905964141E-2</v>
      </c>
      <c r="D698">
        <f>IF(NOT(ISNA(VLOOKUP(A698,Harvard!B:E,4,FALSE))), VLOOKUP(A698,Harvard!B:E,4,FALSE), 0)</f>
        <v>0.97099999999999997</v>
      </c>
      <c r="E698">
        <f>IF(NOT(ISNA(VLOOKUP(A698,UC!B:D, 3, FALSE))),VLOOKUP(A698,UC!B:D, 2, FALSE)/VLOOKUP(A698, UC!B:D, 3, FALSE), 0)</f>
        <v>1.4492753623188406E-2</v>
      </c>
      <c r="F698">
        <f>IF(EXACT(VLOOKUP(F$1,Variables!$B$6:$C$32, 2, FALSE), "Yes"), LOOKUP($A698,Collections!$A:$A,Collections!B:B), 0)</f>
        <v>0</v>
      </c>
      <c r="G698">
        <f>IF(EXACT(VLOOKUP(G$1,Variables!$B$6:$C$32, 2, FALSE), "Yes"), LOOKUP($A698,Collections!$A:$A,Collections!C:C), 0)</f>
        <v>0</v>
      </c>
      <c r="H698">
        <f>IF(EXACT(VLOOKUP(H$1,Variables!$B$6:$C$32, 2, FALSE), "Yes"), LOOKUP($A698,Collections!$A:$A,Collections!D:D), 0)</f>
        <v>0</v>
      </c>
      <c r="I698">
        <f>IF(EXACT(VLOOKUP(I$1,Variables!$B$6:$C$32, 2, FALSE), "Yes"), LOOKUP($A698,Collections!$A:$A,Collections!E:E), 0)</f>
        <v>0</v>
      </c>
      <c r="J698">
        <f>IF(EXACT(VLOOKUP(J$1,Variables!$B$6:$C$32, 2, FALSE), "Yes"), LOOKUP($A698,Collections!$A:$A,Collections!F:F), 0)</f>
        <v>0</v>
      </c>
      <c r="K698">
        <f>IF(EXACT(VLOOKUP(K$1,Variables!$B$6:$C$32, 2, FALSE), "Yes"), LOOKUP($A698,Collections!$A:$A,Collections!G:G), 0)</f>
        <v>1</v>
      </c>
      <c r="L698">
        <f>IF(EXACT(VLOOKUP(L$1,Variables!$B$6:$C$32, 2, FALSE), "Yes"), LOOKUP($A698,Collections!$A:$A,Collections!H:H), 0)</f>
        <v>0</v>
      </c>
      <c r="M698">
        <f>IF(EXACT(VLOOKUP(M$1,Variables!$B$6:$C$32, 2, FALSE), "Yes"), LOOKUP($A698,Collections!$A:$A,Collections!I:I), 0)</f>
        <v>0</v>
      </c>
      <c r="N698">
        <f>IF(EXACT(VLOOKUP(N$1,Variables!$B$6:$C$32, 2, FALSE), "Yes"), LOOKUP($A698,Collections!$A:$A,Collections!J:J), 0)</f>
        <v>0</v>
      </c>
      <c r="O698">
        <f>IF(EXACT(VLOOKUP(O$1,Variables!$B$6:$C$32, 2, FALSE), "Yes"), LOOKUP($A698,Collections!$A:$A,Collections!K:K), 0)</f>
        <v>0</v>
      </c>
      <c r="P698">
        <f>IF(EXACT(VLOOKUP(P$1,Variables!$B$6:$C$32, 2, FALSE), "Yes"), LOOKUP($A698,Collections!$A:$A,Collections!L:L), 0)</f>
        <v>0</v>
      </c>
      <c r="Q698">
        <f>IF(EXACT(VLOOKUP(Q$1,Variables!$B$6:$C$32, 2, FALSE), "Yes"), LOOKUP($A698,Collections!$A:$A,Collections!M:M), 0)</f>
        <v>0</v>
      </c>
      <c r="R698">
        <f>IF(EXACT(VLOOKUP(R$1,Variables!$B$6:$C$32, 2, FALSE), "Yes"), LOOKUP($A698,Collections!$A:$A,Collections!N:N), 0)</f>
        <v>0</v>
      </c>
      <c r="S698">
        <f>IF(EXACT(VLOOKUP(S$1,Variables!$B$6:$C$32, 2, FALSE), "Yes"), LOOKUP($A698,Collections!$A:$A,Collections!O:O), 0)</f>
        <v>0</v>
      </c>
      <c r="T698">
        <f>IF(EXACT(VLOOKUP(T$1,Variables!$B$6:$C$32, 2, FALSE), "Yes"), LOOKUP($A698,Collections!$A:$A,Collections!P:P), 0)</f>
        <v>0</v>
      </c>
      <c r="U698">
        <f>IF(EXACT(VLOOKUP(U$1,Variables!$B$6:$C$32, 2, FALSE), "Yes"), LOOKUP($A698,Collections!$A:$A,Collections!Q:Q), 0)</f>
        <v>0</v>
      </c>
      <c r="V698">
        <f>IF(EXACT(VLOOKUP(V$1,Variables!$B$6:$C$32, 2, FALSE), "Yes"), LOOKUP($A698,Collections!$A:$A,Collections!R:R), 0)</f>
        <v>0</v>
      </c>
      <c r="W698">
        <f>IF(EXACT(VLOOKUP(W$1,Variables!$B$6:$C$32, 2, FALSE), "Yes"), LOOKUP($A698,Collections!$A:$A,Collections!S:S), 0)</f>
        <v>0</v>
      </c>
      <c r="X698">
        <f>IF(EXACT(VLOOKUP(X$1,Variables!$B$6:$C$32, 2, FALSE), "Yes"), LOOKUP($A698,Collections!$A:$A,Collections!T:T), 0)</f>
        <v>0</v>
      </c>
      <c r="Y698">
        <f>IF(EXACT(VLOOKUP(Y$1,Variables!$B$6:$C$32, 2, FALSE), "Yes"), LOOKUP($A698,Collections!$A:$A,Collections!U:U), 0)</f>
        <v>0</v>
      </c>
      <c r="Z698">
        <f>IF(EXACT(VLOOKUP(Z$1,Variables!$B$6:$C$32, 2, FALSE), "Yes"), LOOKUP($A698,Collections!$A:$A,Collections!V:V), 0)</f>
        <v>0</v>
      </c>
      <c r="AA698">
        <f>IF(EXACT(VLOOKUP(AA$1,Variables!$B$6:$C$32, 2, FALSE), "Yes"), LOOKUP($A698,Collections!$A:$A,Collections!W:W), 0)</f>
        <v>0</v>
      </c>
      <c r="AB698">
        <f>IF(EXACT(VLOOKUP(AB$1,Variables!$B$6:$C$32, 2, FALSE), "Yes"), LOOKUP($A698,Collections!$A:$A,Collections!X:X), 0)</f>
        <v>0</v>
      </c>
      <c r="AC698">
        <f>IF(EXACT(VLOOKUP(AC$1,Variables!$B$6:$C$32, 2, FALSE), "Yes"), LOOKUP($A698,Collections!$A:$A,Collections!Y:Y), 0)</f>
        <v>0</v>
      </c>
      <c r="AD698">
        <f>IF(EXACT(VLOOKUP(AD$1,Variables!$B$6:$C$32, 2, FALSE), "Yes"), LOOKUP($A698,Collections!$A:$A,Collections!Z:Z), 0)</f>
        <v>0</v>
      </c>
      <c r="AE698">
        <f>IF(EXACT(VLOOKUP(AE$1,Variables!$B$6:$C$32, 2, FALSE), "Yes"), LOOKUP($A698,Collections!$A:$A,Collections!AA:AA), 0)</f>
        <v>0</v>
      </c>
      <c r="AF698">
        <f>IF(EXACT(VLOOKUP(AF$1,Variables!$B$6:$C$32, 2, FALSE), "Yes"), LOOKUP($A698,Collections!$A:$A,Collections!AB:AB), 0)</f>
        <v>0</v>
      </c>
      <c r="AG698" t="str">
        <f t="shared" si="10"/>
        <v>Yes</v>
      </c>
      <c r="AH698">
        <f>IF(D698&gt;=Variables!$C$1,1,0)</f>
        <v>1</v>
      </c>
      <c r="AI698">
        <f>IF(E698&gt;=Variables!$C$1,1,0)</f>
        <v>0</v>
      </c>
    </row>
    <row r="699" spans="1:35" x14ac:dyDescent="0.2">
      <c r="A699" s="25">
        <v>207829</v>
      </c>
      <c r="B699" s="2" t="s">
        <v>3020</v>
      </c>
      <c r="C699">
        <f>IF(ISNA(VLOOKUP(A699,Images!A:C,3,FALSE)), 0, VLOOKUP(A699,Images!A:C,3,FALSE))/IF(ISNA(VLOOKUP(A699,Images!A:C,2,FALSE)), 1,VLOOKUP(A699,Images!A:C,2,FALSE))</f>
        <v>1.6974218906135499E-2</v>
      </c>
      <c r="D699">
        <f>IF(NOT(ISNA(VLOOKUP(A699,Harvard!B:E,4,FALSE))), VLOOKUP(A699,Harvard!B:E,4,FALSE), 0)</f>
        <v>0.9859</v>
      </c>
      <c r="E699">
        <f>IF(NOT(ISNA(VLOOKUP(A699,UC!B:D, 3, FALSE))),VLOOKUP(A699,UC!B:D, 2, FALSE)/VLOOKUP(A699, UC!B:D, 3, FALSE), 0)</f>
        <v>0</v>
      </c>
      <c r="F699">
        <f>IF(EXACT(VLOOKUP(F$1,Variables!$B$6:$C$32, 2, FALSE), "Yes"), LOOKUP($A699,Collections!$A:$A,Collections!B:B), 0)</f>
        <v>0</v>
      </c>
      <c r="G699">
        <f>IF(EXACT(VLOOKUP(G$1,Variables!$B$6:$C$32, 2, FALSE), "Yes"), LOOKUP($A699,Collections!$A:$A,Collections!C:C), 0)</f>
        <v>0</v>
      </c>
      <c r="H699">
        <f>IF(EXACT(VLOOKUP(H$1,Variables!$B$6:$C$32, 2, FALSE), "Yes"), LOOKUP($A699,Collections!$A:$A,Collections!D:D), 0)</f>
        <v>0</v>
      </c>
      <c r="I699">
        <f>IF(EXACT(VLOOKUP(I$1,Variables!$B$6:$C$32, 2, FALSE), "Yes"), LOOKUP($A699,Collections!$A:$A,Collections!E:E), 0)</f>
        <v>0</v>
      </c>
      <c r="J699">
        <f>IF(EXACT(VLOOKUP(J$1,Variables!$B$6:$C$32, 2, FALSE), "Yes"), LOOKUP($A699,Collections!$A:$A,Collections!F:F), 0)</f>
        <v>0</v>
      </c>
      <c r="K699">
        <f>IF(EXACT(VLOOKUP(K$1,Variables!$B$6:$C$32, 2, FALSE), "Yes"), LOOKUP($A699,Collections!$A:$A,Collections!G:G), 0)</f>
        <v>0</v>
      </c>
      <c r="L699">
        <f>IF(EXACT(VLOOKUP(L$1,Variables!$B$6:$C$32, 2, FALSE), "Yes"), LOOKUP($A699,Collections!$A:$A,Collections!H:H), 0)</f>
        <v>1</v>
      </c>
      <c r="M699">
        <f>IF(EXACT(VLOOKUP(M$1,Variables!$B$6:$C$32, 2, FALSE), "Yes"), LOOKUP($A699,Collections!$A:$A,Collections!I:I), 0)</f>
        <v>0</v>
      </c>
      <c r="N699">
        <f>IF(EXACT(VLOOKUP(N$1,Variables!$B$6:$C$32, 2, FALSE), "Yes"), LOOKUP($A699,Collections!$A:$A,Collections!J:J), 0)</f>
        <v>0</v>
      </c>
      <c r="O699">
        <f>IF(EXACT(VLOOKUP(O$1,Variables!$B$6:$C$32, 2, FALSE), "Yes"), LOOKUP($A699,Collections!$A:$A,Collections!K:K), 0)</f>
        <v>0</v>
      </c>
      <c r="P699">
        <f>IF(EXACT(VLOOKUP(P$1,Variables!$B$6:$C$32, 2, FALSE), "Yes"), LOOKUP($A699,Collections!$A:$A,Collections!L:L), 0)</f>
        <v>0</v>
      </c>
      <c r="Q699">
        <f>IF(EXACT(VLOOKUP(Q$1,Variables!$B$6:$C$32, 2, FALSE), "Yes"), LOOKUP($A699,Collections!$A:$A,Collections!M:M), 0)</f>
        <v>0</v>
      </c>
      <c r="R699">
        <f>IF(EXACT(VLOOKUP(R$1,Variables!$B$6:$C$32, 2, FALSE), "Yes"), LOOKUP($A699,Collections!$A:$A,Collections!N:N), 0)</f>
        <v>0</v>
      </c>
      <c r="S699">
        <f>IF(EXACT(VLOOKUP(S$1,Variables!$B$6:$C$32, 2, FALSE), "Yes"), LOOKUP($A699,Collections!$A:$A,Collections!O:O), 0)</f>
        <v>0</v>
      </c>
      <c r="T699">
        <f>IF(EXACT(VLOOKUP(T$1,Variables!$B$6:$C$32, 2, FALSE), "Yes"), LOOKUP($A699,Collections!$A:$A,Collections!P:P), 0)</f>
        <v>0</v>
      </c>
      <c r="U699">
        <f>IF(EXACT(VLOOKUP(U$1,Variables!$B$6:$C$32, 2, FALSE), "Yes"), LOOKUP($A699,Collections!$A:$A,Collections!Q:Q), 0)</f>
        <v>0</v>
      </c>
      <c r="V699">
        <f>IF(EXACT(VLOOKUP(V$1,Variables!$B$6:$C$32, 2, FALSE), "Yes"), LOOKUP($A699,Collections!$A:$A,Collections!R:R), 0)</f>
        <v>0</v>
      </c>
      <c r="W699">
        <f>IF(EXACT(VLOOKUP(W$1,Variables!$B$6:$C$32, 2, FALSE), "Yes"), LOOKUP($A699,Collections!$A:$A,Collections!S:S), 0)</f>
        <v>0</v>
      </c>
      <c r="X699">
        <f>IF(EXACT(VLOOKUP(X$1,Variables!$B$6:$C$32, 2, FALSE), "Yes"), LOOKUP($A699,Collections!$A:$A,Collections!T:T), 0)</f>
        <v>0</v>
      </c>
      <c r="Y699">
        <f>IF(EXACT(VLOOKUP(Y$1,Variables!$B$6:$C$32, 2, FALSE), "Yes"), LOOKUP($A699,Collections!$A:$A,Collections!U:U), 0)</f>
        <v>0</v>
      </c>
      <c r="Z699">
        <f>IF(EXACT(VLOOKUP(Z$1,Variables!$B$6:$C$32, 2, FALSE), "Yes"), LOOKUP($A699,Collections!$A:$A,Collections!V:V), 0)</f>
        <v>0</v>
      </c>
      <c r="AA699">
        <f>IF(EXACT(VLOOKUP(AA$1,Variables!$B$6:$C$32, 2, FALSE), "Yes"), LOOKUP($A699,Collections!$A:$A,Collections!W:W), 0)</f>
        <v>0</v>
      </c>
      <c r="AB699">
        <f>IF(EXACT(VLOOKUP(AB$1,Variables!$B$6:$C$32, 2, FALSE), "Yes"), LOOKUP($A699,Collections!$A:$A,Collections!X:X), 0)</f>
        <v>0</v>
      </c>
      <c r="AC699">
        <f>IF(EXACT(VLOOKUP(AC$1,Variables!$B$6:$C$32, 2, FALSE), "Yes"), LOOKUP($A699,Collections!$A:$A,Collections!Y:Y), 0)</f>
        <v>0</v>
      </c>
      <c r="AD699">
        <f>IF(EXACT(VLOOKUP(AD$1,Variables!$B$6:$C$32, 2, FALSE), "Yes"), LOOKUP($A699,Collections!$A:$A,Collections!Z:Z), 0)</f>
        <v>0</v>
      </c>
      <c r="AE699">
        <f>IF(EXACT(VLOOKUP(AE$1,Variables!$B$6:$C$32, 2, FALSE), "Yes"), LOOKUP($A699,Collections!$A:$A,Collections!AA:AA), 0)</f>
        <v>0</v>
      </c>
      <c r="AF699">
        <f>IF(EXACT(VLOOKUP(AF$1,Variables!$B$6:$C$32, 2, FALSE), "Yes"), LOOKUP($A699,Collections!$A:$A,Collections!AB:AB), 0)</f>
        <v>0</v>
      </c>
      <c r="AG699" t="str">
        <f t="shared" si="10"/>
        <v>Yes</v>
      </c>
      <c r="AH699">
        <f>IF(D699&gt;=Variables!$C$1,1,0)</f>
        <v>1</v>
      </c>
      <c r="AI699">
        <f>IF(E699&gt;=Variables!$C$1,1,0)</f>
        <v>0</v>
      </c>
    </row>
    <row r="700" spans="1:35" x14ac:dyDescent="0.2">
      <c r="A700" s="25">
        <v>5388716</v>
      </c>
      <c r="B700" s="2" t="s">
        <v>442</v>
      </c>
      <c r="C700">
        <f>IF(ISNA(VLOOKUP(A700,Images!A:C,3,FALSE)), 0, VLOOKUP(A700,Images!A:C,3,FALSE))/IF(ISNA(VLOOKUP(A700,Images!A:C,2,FALSE)), 1,VLOOKUP(A700,Images!A:C,2,FALSE))</f>
        <v>0</v>
      </c>
      <c r="D700">
        <f>IF(NOT(ISNA(VLOOKUP(A700,Harvard!B:E,4,FALSE))), VLOOKUP(A700,Harvard!B:E,4,FALSE), 0)</f>
        <v>0.2</v>
      </c>
      <c r="E700">
        <f>IF(NOT(ISNA(VLOOKUP(A700,UC!B:D, 3, FALSE))),VLOOKUP(A700,UC!B:D, 2, FALSE)/VLOOKUP(A700, UC!B:D, 3, FALSE), 0)</f>
        <v>0.6</v>
      </c>
      <c r="F700">
        <f>IF(EXACT(VLOOKUP(F$1,Variables!$B$6:$C$32, 2, FALSE), "Yes"), LOOKUP($A700,Collections!$A:$A,Collections!B:B), 0)</f>
        <v>0</v>
      </c>
      <c r="G700">
        <f>IF(EXACT(VLOOKUP(G$1,Variables!$B$6:$C$32, 2, FALSE), "Yes"), LOOKUP($A700,Collections!$A:$A,Collections!C:C), 0)</f>
        <v>1</v>
      </c>
      <c r="H700">
        <f>IF(EXACT(VLOOKUP(H$1,Variables!$B$6:$C$32, 2, FALSE), "Yes"), LOOKUP($A700,Collections!$A:$A,Collections!D:D), 0)</f>
        <v>0</v>
      </c>
      <c r="I700">
        <f>IF(EXACT(VLOOKUP(I$1,Variables!$B$6:$C$32, 2, FALSE), "Yes"), LOOKUP($A700,Collections!$A:$A,Collections!E:E), 0)</f>
        <v>0</v>
      </c>
      <c r="J700">
        <f>IF(EXACT(VLOOKUP(J$1,Variables!$B$6:$C$32, 2, FALSE), "Yes"), LOOKUP($A700,Collections!$A:$A,Collections!F:F), 0)</f>
        <v>0</v>
      </c>
      <c r="K700">
        <f>IF(EXACT(VLOOKUP(K$1,Variables!$B$6:$C$32, 2, FALSE), "Yes"), LOOKUP($A700,Collections!$A:$A,Collections!G:G), 0)</f>
        <v>0</v>
      </c>
      <c r="L700">
        <f>IF(EXACT(VLOOKUP(L$1,Variables!$B$6:$C$32, 2, FALSE), "Yes"), LOOKUP($A700,Collections!$A:$A,Collections!H:H), 0)</f>
        <v>0</v>
      </c>
      <c r="M700">
        <f>IF(EXACT(VLOOKUP(M$1,Variables!$B$6:$C$32, 2, FALSE), "Yes"), LOOKUP($A700,Collections!$A:$A,Collections!I:I), 0)</f>
        <v>0</v>
      </c>
      <c r="N700">
        <f>IF(EXACT(VLOOKUP(N$1,Variables!$B$6:$C$32, 2, FALSE), "Yes"), LOOKUP($A700,Collections!$A:$A,Collections!J:J), 0)</f>
        <v>0</v>
      </c>
      <c r="O700">
        <f>IF(EXACT(VLOOKUP(O$1,Variables!$B$6:$C$32, 2, FALSE), "Yes"), LOOKUP($A700,Collections!$A:$A,Collections!K:K), 0)</f>
        <v>0</v>
      </c>
      <c r="P700">
        <f>IF(EXACT(VLOOKUP(P$1,Variables!$B$6:$C$32, 2, FALSE), "Yes"), LOOKUP($A700,Collections!$A:$A,Collections!L:L), 0)</f>
        <v>0</v>
      </c>
      <c r="Q700">
        <f>IF(EXACT(VLOOKUP(Q$1,Variables!$B$6:$C$32, 2, FALSE), "Yes"), LOOKUP($A700,Collections!$A:$A,Collections!M:M), 0)</f>
        <v>0</v>
      </c>
      <c r="R700">
        <f>IF(EXACT(VLOOKUP(R$1,Variables!$B$6:$C$32, 2, FALSE), "Yes"), LOOKUP($A700,Collections!$A:$A,Collections!N:N), 0)</f>
        <v>0</v>
      </c>
      <c r="S700">
        <f>IF(EXACT(VLOOKUP(S$1,Variables!$B$6:$C$32, 2, FALSE), "Yes"), LOOKUP($A700,Collections!$A:$A,Collections!O:O), 0)</f>
        <v>0</v>
      </c>
      <c r="T700">
        <f>IF(EXACT(VLOOKUP(T$1,Variables!$B$6:$C$32, 2, FALSE), "Yes"), LOOKUP($A700,Collections!$A:$A,Collections!P:P), 0)</f>
        <v>0</v>
      </c>
      <c r="U700">
        <f>IF(EXACT(VLOOKUP(U$1,Variables!$B$6:$C$32, 2, FALSE), "Yes"), LOOKUP($A700,Collections!$A:$A,Collections!Q:Q), 0)</f>
        <v>0</v>
      </c>
      <c r="V700">
        <f>IF(EXACT(VLOOKUP(V$1,Variables!$B$6:$C$32, 2, FALSE), "Yes"), LOOKUP($A700,Collections!$A:$A,Collections!R:R), 0)</f>
        <v>0</v>
      </c>
      <c r="W700">
        <f>IF(EXACT(VLOOKUP(W$1,Variables!$B$6:$C$32, 2, FALSE), "Yes"), LOOKUP($A700,Collections!$A:$A,Collections!S:S), 0)</f>
        <v>0</v>
      </c>
      <c r="X700">
        <f>IF(EXACT(VLOOKUP(X$1,Variables!$B$6:$C$32, 2, FALSE), "Yes"), LOOKUP($A700,Collections!$A:$A,Collections!T:T), 0)</f>
        <v>0</v>
      </c>
      <c r="Y700">
        <f>IF(EXACT(VLOOKUP(Y$1,Variables!$B$6:$C$32, 2, FALSE), "Yes"), LOOKUP($A700,Collections!$A:$A,Collections!U:U), 0)</f>
        <v>0</v>
      </c>
      <c r="Z700">
        <f>IF(EXACT(VLOOKUP(Z$1,Variables!$B$6:$C$32, 2, FALSE), "Yes"), LOOKUP($A700,Collections!$A:$A,Collections!V:V), 0)</f>
        <v>0</v>
      </c>
      <c r="AA700">
        <f>IF(EXACT(VLOOKUP(AA$1,Variables!$B$6:$C$32, 2, FALSE), "Yes"), LOOKUP($A700,Collections!$A:$A,Collections!W:W), 0)</f>
        <v>0</v>
      </c>
      <c r="AB700">
        <f>IF(EXACT(VLOOKUP(AB$1,Variables!$B$6:$C$32, 2, FALSE), "Yes"), LOOKUP($A700,Collections!$A:$A,Collections!X:X), 0)</f>
        <v>0</v>
      </c>
      <c r="AC700">
        <f>IF(EXACT(VLOOKUP(AC$1,Variables!$B$6:$C$32, 2, FALSE), "Yes"), LOOKUP($A700,Collections!$A:$A,Collections!Y:Y), 0)</f>
        <v>0</v>
      </c>
      <c r="AD700">
        <f>IF(EXACT(VLOOKUP(AD$1,Variables!$B$6:$C$32, 2, FALSE), "Yes"), LOOKUP($A700,Collections!$A:$A,Collections!Z:Z), 0)</f>
        <v>0</v>
      </c>
      <c r="AE700">
        <f>IF(EXACT(VLOOKUP(AE$1,Variables!$B$6:$C$32, 2, FALSE), "Yes"), LOOKUP($A700,Collections!$A:$A,Collections!AA:AA), 0)</f>
        <v>0</v>
      </c>
      <c r="AF700">
        <f>IF(EXACT(VLOOKUP(AF$1,Variables!$B$6:$C$32, 2, FALSE), "Yes"), LOOKUP($A700,Collections!$A:$A,Collections!AB:AB), 0)</f>
        <v>0</v>
      </c>
      <c r="AG700" t="str">
        <f t="shared" si="10"/>
        <v>Yes</v>
      </c>
      <c r="AH700">
        <f>IF(D700&gt;=Variables!$C$1,1,0)</f>
        <v>0</v>
      </c>
      <c r="AI700">
        <f>IF(E700&gt;=Variables!$C$1,1,0)</f>
        <v>0</v>
      </c>
    </row>
    <row r="701" spans="1:35" x14ac:dyDescent="0.2">
      <c r="A701" s="25">
        <v>1979183</v>
      </c>
      <c r="B701" s="2" t="s">
        <v>443</v>
      </c>
      <c r="C701">
        <f>IF(ISNA(VLOOKUP(A701,Images!A:C,3,FALSE)), 0, VLOOKUP(A701,Images!A:C,3,FALSE))/IF(ISNA(VLOOKUP(A701,Images!A:C,2,FALSE)), 1,VLOOKUP(A701,Images!A:C,2,FALSE))</f>
        <v>1.0095281306715064E-2</v>
      </c>
      <c r="D701">
        <f>IF(NOT(ISNA(VLOOKUP(A701,Harvard!B:E,4,FALSE))), VLOOKUP(A701,Harvard!B:E,4,FALSE), 0)</f>
        <v>1</v>
      </c>
      <c r="E701">
        <f>IF(NOT(ISNA(VLOOKUP(A701,UC!B:D, 3, FALSE))),VLOOKUP(A701,UC!B:D, 2, FALSE)/VLOOKUP(A701, UC!B:D, 3, FALSE), 0)</f>
        <v>0.97037037037037033</v>
      </c>
      <c r="F701">
        <f>IF(EXACT(VLOOKUP(F$1,Variables!$B$6:$C$32, 2, FALSE), "Yes"), LOOKUP($A701,Collections!$A:$A,Collections!B:B), 0)</f>
        <v>0</v>
      </c>
      <c r="G701">
        <f>IF(EXACT(VLOOKUP(G$1,Variables!$B$6:$C$32, 2, FALSE), "Yes"), LOOKUP($A701,Collections!$A:$A,Collections!C:C), 0)</f>
        <v>1</v>
      </c>
      <c r="H701">
        <f>IF(EXACT(VLOOKUP(H$1,Variables!$B$6:$C$32, 2, FALSE), "Yes"), LOOKUP($A701,Collections!$A:$A,Collections!D:D), 0)</f>
        <v>0</v>
      </c>
      <c r="I701">
        <f>IF(EXACT(VLOOKUP(I$1,Variables!$B$6:$C$32, 2, FALSE), "Yes"), LOOKUP($A701,Collections!$A:$A,Collections!E:E), 0)</f>
        <v>0</v>
      </c>
      <c r="J701">
        <f>IF(EXACT(VLOOKUP(J$1,Variables!$B$6:$C$32, 2, FALSE), "Yes"), LOOKUP($A701,Collections!$A:$A,Collections!F:F), 0)</f>
        <v>0</v>
      </c>
      <c r="K701">
        <f>IF(EXACT(VLOOKUP(K$1,Variables!$B$6:$C$32, 2, FALSE), "Yes"), LOOKUP($A701,Collections!$A:$A,Collections!G:G), 0)</f>
        <v>0</v>
      </c>
      <c r="L701">
        <f>IF(EXACT(VLOOKUP(L$1,Variables!$B$6:$C$32, 2, FALSE), "Yes"), LOOKUP($A701,Collections!$A:$A,Collections!H:H), 0)</f>
        <v>0</v>
      </c>
      <c r="M701">
        <f>IF(EXACT(VLOOKUP(M$1,Variables!$B$6:$C$32, 2, FALSE), "Yes"), LOOKUP($A701,Collections!$A:$A,Collections!I:I), 0)</f>
        <v>0</v>
      </c>
      <c r="N701">
        <f>IF(EXACT(VLOOKUP(N$1,Variables!$B$6:$C$32, 2, FALSE), "Yes"), LOOKUP($A701,Collections!$A:$A,Collections!J:J), 0)</f>
        <v>0</v>
      </c>
      <c r="O701">
        <f>IF(EXACT(VLOOKUP(O$1,Variables!$B$6:$C$32, 2, FALSE), "Yes"), LOOKUP($A701,Collections!$A:$A,Collections!K:K), 0)</f>
        <v>0</v>
      </c>
      <c r="P701">
        <f>IF(EXACT(VLOOKUP(P$1,Variables!$B$6:$C$32, 2, FALSE), "Yes"), LOOKUP($A701,Collections!$A:$A,Collections!L:L), 0)</f>
        <v>0</v>
      </c>
      <c r="Q701">
        <f>IF(EXACT(VLOOKUP(Q$1,Variables!$B$6:$C$32, 2, FALSE), "Yes"), LOOKUP($A701,Collections!$A:$A,Collections!M:M), 0)</f>
        <v>0</v>
      </c>
      <c r="R701">
        <f>IF(EXACT(VLOOKUP(R$1,Variables!$B$6:$C$32, 2, FALSE), "Yes"), LOOKUP($A701,Collections!$A:$A,Collections!N:N), 0)</f>
        <v>0</v>
      </c>
      <c r="S701">
        <f>IF(EXACT(VLOOKUP(S$1,Variables!$B$6:$C$32, 2, FALSE), "Yes"), LOOKUP($A701,Collections!$A:$A,Collections!O:O), 0)</f>
        <v>0</v>
      </c>
      <c r="T701">
        <f>IF(EXACT(VLOOKUP(T$1,Variables!$B$6:$C$32, 2, FALSE), "Yes"), LOOKUP($A701,Collections!$A:$A,Collections!P:P), 0)</f>
        <v>0</v>
      </c>
      <c r="U701">
        <f>IF(EXACT(VLOOKUP(U$1,Variables!$B$6:$C$32, 2, FALSE), "Yes"), LOOKUP($A701,Collections!$A:$A,Collections!Q:Q), 0)</f>
        <v>0</v>
      </c>
      <c r="V701">
        <f>IF(EXACT(VLOOKUP(V$1,Variables!$B$6:$C$32, 2, FALSE), "Yes"), LOOKUP($A701,Collections!$A:$A,Collections!R:R), 0)</f>
        <v>0</v>
      </c>
      <c r="W701">
        <f>IF(EXACT(VLOOKUP(W$1,Variables!$B$6:$C$32, 2, FALSE), "Yes"), LOOKUP($A701,Collections!$A:$A,Collections!S:S), 0)</f>
        <v>0</v>
      </c>
      <c r="X701">
        <f>IF(EXACT(VLOOKUP(X$1,Variables!$B$6:$C$32, 2, FALSE), "Yes"), LOOKUP($A701,Collections!$A:$A,Collections!T:T), 0)</f>
        <v>0</v>
      </c>
      <c r="Y701">
        <f>IF(EXACT(VLOOKUP(Y$1,Variables!$B$6:$C$32, 2, FALSE), "Yes"), LOOKUP($A701,Collections!$A:$A,Collections!U:U), 0)</f>
        <v>0</v>
      </c>
      <c r="Z701">
        <f>IF(EXACT(VLOOKUP(Z$1,Variables!$B$6:$C$32, 2, FALSE), "Yes"), LOOKUP($A701,Collections!$A:$A,Collections!V:V), 0)</f>
        <v>0</v>
      </c>
      <c r="AA701">
        <f>IF(EXACT(VLOOKUP(AA$1,Variables!$B$6:$C$32, 2, FALSE), "Yes"), LOOKUP($A701,Collections!$A:$A,Collections!W:W), 0)</f>
        <v>0</v>
      </c>
      <c r="AB701">
        <f>IF(EXACT(VLOOKUP(AB$1,Variables!$B$6:$C$32, 2, FALSE), "Yes"), LOOKUP($A701,Collections!$A:$A,Collections!X:X), 0)</f>
        <v>0</v>
      </c>
      <c r="AC701">
        <f>IF(EXACT(VLOOKUP(AC$1,Variables!$B$6:$C$32, 2, FALSE), "Yes"), LOOKUP($A701,Collections!$A:$A,Collections!Y:Y), 0)</f>
        <v>0</v>
      </c>
      <c r="AD701">
        <f>IF(EXACT(VLOOKUP(AD$1,Variables!$B$6:$C$32, 2, FALSE), "Yes"), LOOKUP($A701,Collections!$A:$A,Collections!Z:Z), 0)</f>
        <v>0</v>
      </c>
      <c r="AE701">
        <f>IF(EXACT(VLOOKUP(AE$1,Variables!$B$6:$C$32, 2, FALSE), "Yes"), LOOKUP($A701,Collections!$A:$A,Collections!AA:AA), 0)</f>
        <v>0</v>
      </c>
      <c r="AF701">
        <f>IF(EXACT(VLOOKUP(AF$1,Variables!$B$6:$C$32, 2, FALSE), "Yes"), LOOKUP($A701,Collections!$A:$A,Collections!AB:AB), 0)</f>
        <v>0</v>
      </c>
      <c r="AG701" t="str">
        <f t="shared" si="10"/>
        <v>Yes</v>
      </c>
      <c r="AH701">
        <f>IF(D701&gt;=Variables!$C$1,1,0)</f>
        <v>1</v>
      </c>
      <c r="AI701">
        <f>IF(E701&gt;=Variables!$C$1,1,0)</f>
        <v>1</v>
      </c>
    </row>
    <row r="702" spans="1:35" x14ac:dyDescent="0.2">
      <c r="A702" s="25">
        <v>208183</v>
      </c>
      <c r="B702" s="2" t="s">
        <v>444</v>
      </c>
      <c r="C702">
        <f>IF(ISNA(VLOOKUP(A702,Images!A:C,3,FALSE)), 0, VLOOKUP(A702,Images!A:C,3,FALSE))/IF(ISNA(VLOOKUP(A702,Images!A:C,2,FALSE)), 1,VLOOKUP(A702,Images!A:C,2,FALSE))</f>
        <v>9.3174204355108876E-3</v>
      </c>
      <c r="D702">
        <f>IF(NOT(ISNA(VLOOKUP(A702,Harvard!B:E,4,FALSE))), VLOOKUP(A702,Harvard!B:E,4,FALSE), 0)</f>
        <v>0.99609999999999999</v>
      </c>
      <c r="E702">
        <f>IF(NOT(ISNA(VLOOKUP(A702,UC!B:D, 3, FALSE))),VLOOKUP(A702,UC!B:D, 2, FALSE)/VLOOKUP(A702, UC!B:D, 3, FALSE), 0)</f>
        <v>1</v>
      </c>
      <c r="F702">
        <f>IF(EXACT(VLOOKUP(F$1,Variables!$B$6:$C$32, 2, FALSE), "Yes"), LOOKUP($A702,Collections!$A:$A,Collections!B:B), 0)</f>
        <v>1</v>
      </c>
      <c r="G702">
        <f>IF(EXACT(VLOOKUP(G$1,Variables!$B$6:$C$32, 2, FALSE), "Yes"), LOOKUP($A702,Collections!$A:$A,Collections!C:C), 0)</f>
        <v>0</v>
      </c>
      <c r="H702">
        <f>IF(EXACT(VLOOKUP(H$1,Variables!$B$6:$C$32, 2, FALSE), "Yes"), LOOKUP($A702,Collections!$A:$A,Collections!D:D), 0)</f>
        <v>0</v>
      </c>
      <c r="I702">
        <f>IF(EXACT(VLOOKUP(I$1,Variables!$B$6:$C$32, 2, FALSE), "Yes"), LOOKUP($A702,Collections!$A:$A,Collections!E:E), 0)</f>
        <v>0</v>
      </c>
      <c r="J702">
        <f>IF(EXACT(VLOOKUP(J$1,Variables!$B$6:$C$32, 2, FALSE), "Yes"), LOOKUP($A702,Collections!$A:$A,Collections!F:F), 0)</f>
        <v>0</v>
      </c>
      <c r="K702">
        <f>IF(EXACT(VLOOKUP(K$1,Variables!$B$6:$C$32, 2, FALSE), "Yes"), LOOKUP($A702,Collections!$A:$A,Collections!G:G), 0)</f>
        <v>0</v>
      </c>
      <c r="L702">
        <f>IF(EXACT(VLOOKUP(L$1,Variables!$B$6:$C$32, 2, FALSE), "Yes"), LOOKUP($A702,Collections!$A:$A,Collections!H:H), 0)</f>
        <v>0</v>
      </c>
      <c r="M702">
        <f>IF(EXACT(VLOOKUP(M$1,Variables!$B$6:$C$32, 2, FALSE), "Yes"), LOOKUP($A702,Collections!$A:$A,Collections!I:I), 0)</f>
        <v>0</v>
      </c>
      <c r="N702">
        <f>IF(EXACT(VLOOKUP(N$1,Variables!$B$6:$C$32, 2, FALSE), "Yes"), LOOKUP($A702,Collections!$A:$A,Collections!J:J), 0)</f>
        <v>0</v>
      </c>
      <c r="O702">
        <f>IF(EXACT(VLOOKUP(O$1,Variables!$B$6:$C$32, 2, FALSE), "Yes"), LOOKUP($A702,Collections!$A:$A,Collections!K:K), 0)</f>
        <v>0</v>
      </c>
      <c r="P702">
        <f>IF(EXACT(VLOOKUP(P$1,Variables!$B$6:$C$32, 2, FALSE), "Yes"), LOOKUP($A702,Collections!$A:$A,Collections!L:L), 0)</f>
        <v>0</v>
      </c>
      <c r="Q702">
        <f>IF(EXACT(VLOOKUP(Q$1,Variables!$B$6:$C$32, 2, FALSE), "Yes"), LOOKUP($A702,Collections!$A:$A,Collections!M:M), 0)</f>
        <v>0</v>
      </c>
      <c r="R702">
        <f>IF(EXACT(VLOOKUP(R$1,Variables!$B$6:$C$32, 2, FALSE), "Yes"), LOOKUP($A702,Collections!$A:$A,Collections!N:N), 0)</f>
        <v>0</v>
      </c>
      <c r="S702">
        <f>IF(EXACT(VLOOKUP(S$1,Variables!$B$6:$C$32, 2, FALSE), "Yes"), LOOKUP($A702,Collections!$A:$A,Collections!O:O), 0)</f>
        <v>0</v>
      </c>
      <c r="T702">
        <f>IF(EXACT(VLOOKUP(T$1,Variables!$B$6:$C$32, 2, FALSE), "Yes"), LOOKUP($A702,Collections!$A:$A,Collections!P:P), 0)</f>
        <v>0</v>
      </c>
      <c r="U702">
        <f>IF(EXACT(VLOOKUP(U$1,Variables!$B$6:$C$32, 2, FALSE), "Yes"), LOOKUP($A702,Collections!$A:$A,Collections!Q:Q), 0)</f>
        <v>0</v>
      </c>
      <c r="V702">
        <f>IF(EXACT(VLOOKUP(V$1,Variables!$B$6:$C$32, 2, FALSE), "Yes"), LOOKUP($A702,Collections!$A:$A,Collections!R:R), 0)</f>
        <v>0</v>
      </c>
      <c r="W702">
        <f>IF(EXACT(VLOOKUP(W$1,Variables!$B$6:$C$32, 2, FALSE), "Yes"), LOOKUP($A702,Collections!$A:$A,Collections!S:S), 0)</f>
        <v>0</v>
      </c>
      <c r="X702">
        <f>IF(EXACT(VLOOKUP(X$1,Variables!$B$6:$C$32, 2, FALSE), "Yes"), LOOKUP($A702,Collections!$A:$A,Collections!T:T), 0)</f>
        <v>0</v>
      </c>
      <c r="Y702">
        <f>IF(EXACT(VLOOKUP(Y$1,Variables!$B$6:$C$32, 2, FALSE), "Yes"), LOOKUP($A702,Collections!$A:$A,Collections!U:U), 0)</f>
        <v>0</v>
      </c>
      <c r="Z702">
        <f>IF(EXACT(VLOOKUP(Z$1,Variables!$B$6:$C$32, 2, FALSE), "Yes"), LOOKUP($A702,Collections!$A:$A,Collections!V:V), 0)</f>
        <v>0</v>
      </c>
      <c r="AA702">
        <f>IF(EXACT(VLOOKUP(AA$1,Variables!$B$6:$C$32, 2, FALSE), "Yes"), LOOKUP($A702,Collections!$A:$A,Collections!W:W), 0)</f>
        <v>0</v>
      </c>
      <c r="AB702">
        <f>IF(EXACT(VLOOKUP(AB$1,Variables!$B$6:$C$32, 2, FALSE), "Yes"), LOOKUP($A702,Collections!$A:$A,Collections!X:X), 0)</f>
        <v>0</v>
      </c>
      <c r="AC702">
        <f>IF(EXACT(VLOOKUP(AC$1,Variables!$B$6:$C$32, 2, FALSE), "Yes"), LOOKUP($A702,Collections!$A:$A,Collections!Y:Y), 0)</f>
        <v>0</v>
      </c>
      <c r="AD702">
        <f>IF(EXACT(VLOOKUP(AD$1,Variables!$B$6:$C$32, 2, FALSE), "Yes"), LOOKUP($A702,Collections!$A:$A,Collections!Z:Z), 0)</f>
        <v>0</v>
      </c>
      <c r="AE702">
        <f>IF(EXACT(VLOOKUP(AE$1,Variables!$B$6:$C$32, 2, FALSE), "Yes"), LOOKUP($A702,Collections!$A:$A,Collections!AA:AA), 0)</f>
        <v>0</v>
      </c>
      <c r="AF702">
        <f>IF(EXACT(VLOOKUP(AF$1,Variables!$B$6:$C$32, 2, FALSE), "Yes"), LOOKUP($A702,Collections!$A:$A,Collections!AB:AB), 0)</f>
        <v>0</v>
      </c>
      <c r="AG702" t="str">
        <f t="shared" si="10"/>
        <v>Yes</v>
      </c>
      <c r="AH702">
        <f>IF(D702&gt;=Variables!$C$1,1,0)</f>
        <v>1</v>
      </c>
      <c r="AI702">
        <f>IF(E702&gt;=Variables!$C$1,1,0)</f>
        <v>1</v>
      </c>
    </row>
    <row r="703" spans="1:35" x14ac:dyDescent="0.2">
      <c r="A703" s="25">
        <v>19440391</v>
      </c>
      <c r="B703" s="2" t="s">
        <v>1676</v>
      </c>
      <c r="C703">
        <f>IF(ISNA(VLOOKUP(A703,Images!A:C,3,FALSE)), 0, VLOOKUP(A703,Images!A:C,3,FALSE))/IF(ISNA(VLOOKUP(A703,Images!A:C,2,FALSE)), 1,VLOOKUP(A703,Images!A:C,2,FALSE))</f>
        <v>5.6074766355140186E-2</v>
      </c>
      <c r="D703">
        <f>IF(NOT(ISNA(VLOOKUP(A703,Harvard!B:E,4,FALSE))), VLOOKUP(A703,Harvard!B:E,4,FALSE), 0)</f>
        <v>0.88890000000000002</v>
      </c>
      <c r="E703">
        <f>IF(NOT(ISNA(VLOOKUP(A703,UC!B:D, 3, FALSE))),VLOOKUP(A703,UC!B:D, 2, FALSE)/VLOOKUP(A703, UC!B:D, 3, FALSE), 0)</f>
        <v>0</v>
      </c>
      <c r="F703">
        <f>IF(EXACT(VLOOKUP(F$1,Variables!$B$6:$C$32, 2, FALSE), "Yes"), LOOKUP($A703,Collections!$A:$A,Collections!B:B), 0)</f>
        <v>1</v>
      </c>
      <c r="G703">
        <f>IF(EXACT(VLOOKUP(G$1,Variables!$B$6:$C$32, 2, FALSE), "Yes"), LOOKUP($A703,Collections!$A:$A,Collections!C:C), 0)</f>
        <v>0</v>
      </c>
      <c r="H703">
        <f>IF(EXACT(VLOOKUP(H$1,Variables!$B$6:$C$32, 2, FALSE), "Yes"), LOOKUP($A703,Collections!$A:$A,Collections!D:D), 0)</f>
        <v>0</v>
      </c>
      <c r="I703">
        <f>IF(EXACT(VLOOKUP(I$1,Variables!$B$6:$C$32, 2, FALSE), "Yes"), LOOKUP($A703,Collections!$A:$A,Collections!E:E), 0)</f>
        <v>0</v>
      </c>
      <c r="J703">
        <f>IF(EXACT(VLOOKUP(J$1,Variables!$B$6:$C$32, 2, FALSE), "Yes"), LOOKUP($A703,Collections!$A:$A,Collections!F:F), 0)</f>
        <v>0</v>
      </c>
      <c r="K703">
        <f>IF(EXACT(VLOOKUP(K$1,Variables!$B$6:$C$32, 2, FALSE), "Yes"), LOOKUP($A703,Collections!$A:$A,Collections!G:G), 0)</f>
        <v>0</v>
      </c>
      <c r="L703">
        <f>IF(EXACT(VLOOKUP(L$1,Variables!$B$6:$C$32, 2, FALSE), "Yes"), LOOKUP($A703,Collections!$A:$A,Collections!H:H), 0)</f>
        <v>0</v>
      </c>
      <c r="M703">
        <f>IF(EXACT(VLOOKUP(M$1,Variables!$B$6:$C$32, 2, FALSE), "Yes"), LOOKUP($A703,Collections!$A:$A,Collections!I:I), 0)</f>
        <v>0</v>
      </c>
      <c r="N703">
        <f>IF(EXACT(VLOOKUP(N$1,Variables!$B$6:$C$32, 2, FALSE), "Yes"), LOOKUP($A703,Collections!$A:$A,Collections!J:J), 0)</f>
        <v>0</v>
      </c>
      <c r="O703">
        <f>IF(EXACT(VLOOKUP(O$1,Variables!$B$6:$C$32, 2, FALSE), "Yes"), LOOKUP($A703,Collections!$A:$A,Collections!K:K), 0)</f>
        <v>0</v>
      </c>
      <c r="P703">
        <f>IF(EXACT(VLOOKUP(P$1,Variables!$B$6:$C$32, 2, FALSE), "Yes"), LOOKUP($A703,Collections!$A:$A,Collections!L:L), 0)</f>
        <v>0</v>
      </c>
      <c r="Q703">
        <f>IF(EXACT(VLOOKUP(Q$1,Variables!$B$6:$C$32, 2, FALSE), "Yes"), LOOKUP($A703,Collections!$A:$A,Collections!M:M), 0)</f>
        <v>0</v>
      </c>
      <c r="R703">
        <f>IF(EXACT(VLOOKUP(R$1,Variables!$B$6:$C$32, 2, FALSE), "Yes"), LOOKUP($A703,Collections!$A:$A,Collections!N:N), 0)</f>
        <v>0</v>
      </c>
      <c r="S703">
        <f>IF(EXACT(VLOOKUP(S$1,Variables!$B$6:$C$32, 2, FALSE), "Yes"), LOOKUP($A703,Collections!$A:$A,Collections!O:O), 0)</f>
        <v>0</v>
      </c>
      <c r="T703">
        <f>IF(EXACT(VLOOKUP(T$1,Variables!$B$6:$C$32, 2, FALSE), "Yes"), LOOKUP($A703,Collections!$A:$A,Collections!P:P), 0)</f>
        <v>0</v>
      </c>
      <c r="U703">
        <f>IF(EXACT(VLOOKUP(U$1,Variables!$B$6:$C$32, 2, FALSE), "Yes"), LOOKUP($A703,Collections!$A:$A,Collections!Q:Q), 0)</f>
        <v>0</v>
      </c>
      <c r="V703">
        <f>IF(EXACT(VLOOKUP(V$1,Variables!$B$6:$C$32, 2, FALSE), "Yes"), LOOKUP($A703,Collections!$A:$A,Collections!R:R), 0)</f>
        <v>0</v>
      </c>
      <c r="W703">
        <f>IF(EXACT(VLOOKUP(W$1,Variables!$B$6:$C$32, 2, FALSE), "Yes"), LOOKUP($A703,Collections!$A:$A,Collections!S:S), 0)</f>
        <v>0</v>
      </c>
      <c r="X703">
        <f>IF(EXACT(VLOOKUP(X$1,Variables!$B$6:$C$32, 2, FALSE), "Yes"), LOOKUP($A703,Collections!$A:$A,Collections!T:T), 0)</f>
        <v>0</v>
      </c>
      <c r="Y703">
        <f>IF(EXACT(VLOOKUP(Y$1,Variables!$B$6:$C$32, 2, FALSE), "Yes"), LOOKUP($A703,Collections!$A:$A,Collections!U:U), 0)</f>
        <v>0</v>
      </c>
      <c r="Z703">
        <f>IF(EXACT(VLOOKUP(Z$1,Variables!$B$6:$C$32, 2, FALSE), "Yes"), LOOKUP($A703,Collections!$A:$A,Collections!V:V), 0)</f>
        <v>0</v>
      </c>
      <c r="AA703">
        <f>IF(EXACT(VLOOKUP(AA$1,Variables!$B$6:$C$32, 2, FALSE), "Yes"), LOOKUP($A703,Collections!$A:$A,Collections!W:W), 0)</f>
        <v>0</v>
      </c>
      <c r="AB703">
        <f>IF(EXACT(VLOOKUP(AB$1,Variables!$B$6:$C$32, 2, FALSE), "Yes"), LOOKUP($A703,Collections!$A:$A,Collections!X:X), 0)</f>
        <v>0</v>
      </c>
      <c r="AC703">
        <f>IF(EXACT(VLOOKUP(AC$1,Variables!$B$6:$C$32, 2, FALSE), "Yes"), LOOKUP($A703,Collections!$A:$A,Collections!Y:Y), 0)</f>
        <v>0</v>
      </c>
      <c r="AD703">
        <f>IF(EXACT(VLOOKUP(AD$1,Variables!$B$6:$C$32, 2, FALSE), "Yes"), LOOKUP($A703,Collections!$A:$A,Collections!Z:Z), 0)</f>
        <v>0</v>
      </c>
      <c r="AE703">
        <f>IF(EXACT(VLOOKUP(AE$1,Variables!$B$6:$C$32, 2, FALSE), "Yes"), LOOKUP($A703,Collections!$A:$A,Collections!AA:AA), 0)</f>
        <v>0</v>
      </c>
      <c r="AF703">
        <f>IF(EXACT(VLOOKUP(AF$1,Variables!$B$6:$C$32, 2, FALSE), "Yes"), LOOKUP($A703,Collections!$A:$A,Collections!AB:AB), 0)</f>
        <v>0</v>
      </c>
      <c r="AG703" t="str">
        <f t="shared" si="10"/>
        <v>Yes</v>
      </c>
      <c r="AH703">
        <f>IF(D703&gt;=Variables!$C$1,1,0)</f>
        <v>0</v>
      </c>
      <c r="AI703">
        <f>IF(E703&gt;=Variables!$C$1,1,0)</f>
        <v>0</v>
      </c>
    </row>
    <row r="704" spans="1:35" x14ac:dyDescent="0.2">
      <c r="A704" s="25">
        <v>1925121</v>
      </c>
      <c r="B704" s="2" t="s">
        <v>445</v>
      </c>
      <c r="C704">
        <f>IF(ISNA(VLOOKUP(A704,Images!A:C,3,FALSE)), 0, VLOOKUP(A704,Images!A:C,3,FALSE))/IF(ISNA(VLOOKUP(A704,Images!A:C,2,FALSE)), 1,VLOOKUP(A704,Images!A:C,2,FALSE))</f>
        <v>2.1595946801773274E-2</v>
      </c>
      <c r="D704">
        <f>IF(NOT(ISNA(VLOOKUP(A704,Harvard!B:E,4,FALSE))), VLOOKUP(A704,Harvard!B:E,4,FALSE), 0)</f>
        <v>0.63360000000000005</v>
      </c>
      <c r="E704">
        <f>IF(NOT(ISNA(VLOOKUP(A704,UC!B:D, 3, FALSE))),VLOOKUP(A704,UC!B:D, 2, FALSE)/VLOOKUP(A704, UC!B:D, 3, FALSE), 0)</f>
        <v>0.87786259541984735</v>
      </c>
      <c r="F704">
        <f>IF(EXACT(VLOOKUP(F$1,Variables!$B$6:$C$32, 2, FALSE), "Yes"), LOOKUP($A704,Collections!$A:$A,Collections!B:B), 0)</f>
        <v>0</v>
      </c>
      <c r="G704">
        <f>IF(EXACT(VLOOKUP(G$1,Variables!$B$6:$C$32, 2, FALSE), "Yes"), LOOKUP($A704,Collections!$A:$A,Collections!C:C), 0)</f>
        <v>0</v>
      </c>
      <c r="H704">
        <f>IF(EXACT(VLOOKUP(H$1,Variables!$B$6:$C$32, 2, FALSE), "Yes"), LOOKUP($A704,Collections!$A:$A,Collections!D:D), 0)</f>
        <v>0</v>
      </c>
      <c r="I704">
        <f>IF(EXACT(VLOOKUP(I$1,Variables!$B$6:$C$32, 2, FALSE), "Yes"), LOOKUP($A704,Collections!$A:$A,Collections!E:E), 0)</f>
        <v>0</v>
      </c>
      <c r="J704">
        <f>IF(EXACT(VLOOKUP(J$1,Variables!$B$6:$C$32, 2, FALSE), "Yes"), LOOKUP($A704,Collections!$A:$A,Collections!F:F), 0)</f>
        <v>0</v>
      </c>
      <c r="K704">
        <f>IF(EXACT(VLOOKUP(K$1,Variables!$B$6:$C$32, 2, FALSE), "Yes"), LOOKUP($A704,Collections!$A:$A,Collections!G:G), 0)</f>
        <v>0</v>
      </c>
      <c r="L704">
        <f>IF(EXACT(VLOOKUP(L$1,Variables!$B$6:$C$32, 2, FALSE), "Yes"), LOOKUP($A704,Collections!$A:$A,Collections!H:H), 0)</f>
        <v>0</v>
      </c>
      <c r="M704">
        <f>IF(EXACT(VLOOKUP(M$1,Variables!$B$6:$C$32, 2, FALSE), "Yes"), LOOKUP($A704,Collections!$A:$A,Collections!I:I), 0)</f>
        <v>1</v>
      </c>
      <c r="N704">
        <f>IF(EXACT(VLOOKUP(N$1,Variables!$B$6:$C$32, 2, FALSE), "Yes"), LOOKUP($A704,Collections!$A:$A,Collections!J:J), 0)</f>
        <v>0</v>
      </c>
      <c r="O704">
        <f>IF(EXACT(VLOOKUP(O$1,Variables!$B$6:$C$32, 2, FALSE), "Yes"), LOOKUP($A704,Collections!$A:$A,Collections!K:K), 0)</f>
        <v>0</v>
      </c>
      <c r="P704">
        <f>IF(EXACT(VLOOKUP(P$1,Variables!$B$6:$C$32, 2, FALSE), "Yes"), LOOKUP($A704,Collections!$A:$A,Collections!L:L), 0)</f>
        <v>0</v>
      </c>
      <c r="Q704">
        <f>IF(EXACT(VLOOKUP(Q$1,Variables!$B$6:$C$32, 2, FALSE), "Yes"), LOOKUP($A704,Collections!$A:$A,Collections!M:M), 0)</f>
        <v>0</v>
      </c>
      <c r="R704">
        <f>IF(EXACT(VLOOKUP(R$1,Variables!$B$6:$C$32, 2, FALSE), "Yes"), LOOKUP($A704,Collections!$A:$A,Collections!N:N), 0)</f>
        <v>0</v>
      </c>
      <c r="S704">
        <f>IF(EXACT(VLOOKUP(S$1,Variables!$B$6:$C$32, 2, FALSE), "Yes"), LOOKUP($A704,Collections!$A:$A,Collections!O:O), 0)</f>
        <v>0</v>
      </c>
      <c r="T704">
        <f>IF(EXACT(VLOOKUP(T$1,Variables!$B$6:$C$32, 2, FALSE), "Yes"), LOOKUP($A704,Collections!$A:$A,Collections!P:P), 0)</f>
        <v>0</v>
      </c>
      <c r="U704">
        <f>IF(EXACT(VLOOKUP(U$1,Variables!$B$6:$C$32, 2, FALSE), "Yes"), LOOKUP($A704,Collections!$A:$A,Collections!Q:Q), 0)</f>
        <v>0</v>
      </c>
      <c r="V704">
        <f>IF(EXACT(VLOOKUP(V$1,Variables!$B$6:$C$32, 2, FALSE), "Yes"), LOOKUP($A704,Collections!$A:$A,Collections!R:R), 0)</f>
        <v>0</v>
      </c>
      <c r="W704">
        <f>IF(EXACT(VLOOKUP(W$1,Variables!$B$6:$C$32, 2, FALSE), "Yes"), LOOKUP($A704,Collections!$A:$A,Collections!S:S), 0)</f>
        <v>0</v>
      </c>
      <c r="X704">
        <f>IF(EXACT(VLOOKUP(X$1,Variables!$B$6:$C$32, 2, FALSE), "Yes"), LOOKUP($A704,Collections!$A:$A,Collections!T:T), 0)</f>
        <v>0</v>
      </c>
      <c r="Y704">
        <f>IF(EXACT(VLOOKUP(Y$1,Variables!$B$6:$C$32, 2, FALSE), "Yes"), LOOKUP($A704,Collections!$A:$A,Collections!U:U), 0)</f>
        <v>0</v>
      </c>
      <c r="Z704">
        <f>IF(EXACT(VLOOKUP(Z$1,Variables!$B$6:$C$32, 2, FALSE), "Yes"), LOOKUP($A704,Collections!$A:$A,Collections!V:V), 0)</f>
        <v>0</v>
      </c>
      <c r="AA704">
        <f>IF(EXACT(VLOOKUP(AA$1,Variables!$B$6:$C$32, 2, FALSE), "Yes"), LOOKUP($A704,Collections!$A:$A,Collections!W:W), 0)</f>
        <v>0</v>
      </c>
      <c r="AB704">
        <f>IF(EXACT(VLOOKUP(AB$1,Variables!$B$6:$C$32, 2, FALSE), "Yes"), LOOKUP($A704,Collections!$A:$A,Collections!X:X), 0)</f>
        <v>0</v>
      </c>
      <c r="AC704">
        <f>IF(EXACT(VLOOKUP(AC$1,Variables!$B$6:$C$32, 2, FALSE), "Yes"), LOOKUP($A704,Collections!$A:$A,Collections!Y:Y), 0)</f>
        <v>0</v>
      </c>
      <c r="AD704">
        <f>IF(EXACT(VLOOKUP(AD$1,Variables!$B$6:$C$32, 2, FALSE), "Yes"), LOOKUP($A704,Collections!$A:$A,Collections!Z:Z), 0)</f>
        <v>0</v>
      </c>
      <c r="AE704">
        <f>IF(EXACT(VLOOKUP(AE$1,Variables!$B$6:$C$32, 2, FALSE), "Yes"), LOOKUP($A704,Collections!$A:$A,Collections!AA:AA), 0)</f>
        <v>0</v>
      </c>
      <c r="AF704">
        <f>IF(EXACT(VLOOKUP(AF$1,Variables!$B$6:$C$32, 2, FALSE), "Yes"), LOOKUP($A704,Collections!$A:$A,Collections!AB:AB), 0)</f>
        <v>0</v>
      </c>
      <c r="AG704" t="str">
        <f t="shared" si="10"/>
        <v>Yes</v>
      </c>
      <c r="AH704">
        <f>IF(D704&gt;=Variables!$C$1,1,0)</f>
        <v>0</v>
      </c>
      <c r="AI704">
        <f>IF(E704&gt;=Variables!$C$1,1,0)</f>
        <v>0</v>
      </c>
    </row>
    <row r="705" spans="1:35" x14ac:dyDescent="0.2">
      <c r="A705" s="25">
        <v>208566</v>
      </c>
      <c r="B705" s="2" t="s">
        <v>2790</v>
      </c>
      <c r="C705">
        <f>IF(ISNA(VLOOKUP(A705,Images!A:C,3,FALSE)), 0, VLOOKUP(A705,Images!A:C,3,FALSE))/IF(ISNA(VLOOKUP(A705,Images!A:C,2,FALSE)), 1,VLOOKUP(A705,Images!A:C,2,FALSE))</f>
        <v>6.2544462888309222E-3</v>
      </c>
      <c r="D705">
        <f>IF(NOT(ISNA(VLOOKUP(A705,Harvard!B:E,4,FALSE))), VLOOKUP(A705,Harvard!B:E,4,FALSE), 0)</f>
        <v>0.97350000000000003</v>
      </c>
      <c r="E705">
        <f>IF(NOT(ISNA(VLOOKUP(A705,UC!B:D, 3, FALSE))),VLOOKUP(A705,UC!B:D, 2, FALSE)/VLOOKUP(A705, UC!B:D, 3, FALSE), 0)</f>
        <v>1</v>
      </c>
      <c r="F705">
        <f>IF(EXACT(VLOOKUP(F$1,Variables!$B$6:$C$32, 2, FALSE), "Yes"), LOOKUP($A705,Collections!$A:$A,Collections!B:B), 0)</f>
        <v>0</v>
      </c>
      <c r="G705">
        <f>IF(EXACT(VLOOKUP(G$1,Variables!$B$6:$C$32, 2, FALSE), "Yes"), LOOKUP($A705,Collections!$A:$A,Collections!C:C), 0)</f>
        <v>0</v>
      </c>
      <c r="H705">
        <f>IF(EXACT(VLOOKUP(H$1,Variables!$B$6:$C$32, 2, FALSE), "Yes"), LOOKUP($A705,Collections!$A:$A,Collections!D:D), 0)</f>
        <v>0</v>
      </c>
      <c r="I705">
        <f>IF(EXACT(VLOOKUP(I$1,Variables!$B$6:$C$32, 2, FALSE), "Yes"), LOOKUP($A705,Collections!$A:$A,Collections!E:E), 0)</f>
        <v>1</v>
      </c>
      <c r="J705">
        <f>IF(EXACT(VLOOKUP(J$1,Variables!$B$6:$C$32, 2, FALSE), "Yes"), LOOKUP($A705,Collections!$A:$A,Collections!F:F), 0)</f>
        <v>0</v>
      </c>
      <c r="K705">
        <f>IF(EXACT(VLOOKUP(K$1,Variables!$B$6:$C$32, 2, FALSE), "Yes"), LOOKUP($A705,Collections!$A:$A,Collections!G:G), 0)</f>
        <v>0</v>
      </c>
      <c r="L705">
        <f>IF(EXACT(VLOOKUP(L$1,Variables!$B$6:$C$32, 2, FALSE), "Yes"), LOOKUP($A705,Collections!$A:$A,Collections!H:H), 0)</f>
        <v>0</v>
      </c>
      <c r="M705">
        <f>IF(EXACT(VLOOKUP(M$1,Variables!$B$6:$C$32, 2, FALSE), "Yes"), LOOKUP($A705,Collections!$A:$A,Collections!I:I), 0)</f>
        <v>0</v>
      </c>
      <c r="N705">
        <f>IF(EXACT(VLOOKUP(N$1,Variables!$B$6:$C$32, 2, FALSE), "Yes"), LOOKUP($A705,Collections!$A:$A,Collections!J:J), 0)</f>
        <v>0</v>
      </c>
      <c r="O705">
        <f>IF(EXACT(VLOOKUP(O$1,Variables!$B$6:$C$32, 2, FALSE), "Yes"), LOOKUP($A705,Collections!$A:$A,Collections!K:K), 0)</f>
        <v>0</v>
      </c>
      <c r="P705">
        <f>IF(EXACT(VLOOKUP(P$1,Variables!$B$6:$C$32, 2, FALSE), "Yes"), LOOKUP($A705,Collections!$A:$A,Collections!L:L), 0)</f>
        <v>0</v>
      </c>
      <c r="Q705">
        <f>IF(EXACT(VLOOKUP(Q$1,Variables!$B$6:$C$32, 2, FALSE), "Yes"), LOOKUP($A705,Collections!$A:$A,Collections!M:M), 0)</f>
        <v>0</v>
      </c>
      <c r="R705">
        <f>IF(EXACT(VLOOKUP(R$1,Variables!$B$6:$C$32, 2, FALSE), "Yes"), LOOKUP($A705,Collections!$A:$A,Collections!N:N), 0)</f>
        <v>0</v>
      </c>
      <c r="S705">
        <f>IF(EXACT(VLOOKUP(S$1,Variables!$B$6:$C$32, 2, FALSE), "Yes"), LOOKUP($A705,Collections!$A:$A,Collections!O:O), 0)</f>
        <v>0</v>
      </c>
      <c r="T705">
        <f>IF(EXACT(VLOOKUP(T$1,Variables!$B$6:$C$32, 2, FALSE), "Yes"), LOOKUP($A705,Collections!$A:$A,Collections!P:P), 0)</f>
        <v>0</v>
      </c>
      <c r="U705">
        <f>IF(EXACT(VLOOKUP(U$1,Variables!$B$6:$C$32, 2, FALSE), "Yes"), LOOKUP($A705,Collections!$A:$A,Collections!Q:Q), 0)</f>
        <v>0</v>
      </c>
      <c r="V705">
        <f>IF(EXACT(VLOOKUP(V$1,Variables!$B$6:$C$32, 2, FALSE), "Yes"), LOOKUP($A705,Collections!$A:$A,Collections!R:R), 0)</f>
        <v>0</v>
      </c>
      <c r="W705">
        <f>IF(EXACT(VLOOKUP(W$1,Variables!$B$6:$C$32, 2, FALSE), "Yes"), LOOKUP($A705,Collections!$A:$A,Collections!S:S), 0)</f>
        <v>0</v>
      </c>
      <c r="X705">
        <f>IF(EXACT(VLOOKUP(X$1,Variables!$B$6:$C$32, 2, FALSE), "Yes"), LOOKUP($A705,Collections!$A:$A,Collections!T:T), 0)</f>
        <v>0</v>
      </c>
      <c r="Y705">
        <f>IF(EXACT(VLOOKUP(Y$1,Variables!$B$6:$C$32, 2, FALSE), "Yes"), LOOKUP($A705,Collections!$A:$A,Collections!U:U), 0)</f>
        <v>0</v>
      </c>
      <c r="Z705">
        <f>IF(EXACT(VLOOKUP(Z$1,Variables!$B$6:$C$32, 2, FALSE), "Yes"), LOOKUP($A705,Collections!$A:$A,Collections!V:V), 0)</f>
        <v>0</v>
      </c>
      <c r="AA705">
        <f>IF(EXACT(VLOOKUP(AA$1,Variables!$B$6:$C$32, 2, FALSE), "Yes"), LOOKUP($A705,Collections!$A:$A,Collections!W:W), 0)</f>
        <v>0</v>
      </c>
      <c r="AB705">
        <f>IF(EXACT(VLOOKUP(AB$1,Variables!$B$6:$C$32, 2, FALSE), "Yes"), LOOKUP($A705,Collections!$A:$A,Collections!X:X), 0)</f>
        <v>0</v>
      </c>
      <c r="AC705">
        <f>IF(EXACT(VLOOKUP(AC$1,Variables!$B$6:$C$32, 2, FALSE), "Yes"), LOOKUP($A705,Collections!$A:$A,Collections!Y:Y), 0)</f>
        <v>0</v>
      </c>
      <c r="AD705">
        <f>IF(EXACT(VLOOKUP(AD$1,Variables!$B$6:$C$32, 2, FALSE), "Yes"), LOOKUP($A705,Collections!$A:$A,Collections!Z:Z), 0)</f>
        <v>0</v>
      </c>
      <c r="AE705">
        <f>IF(EXACT(VLOOKUP(AE$1,Variables!$B$6:$C$32, 2, FALSE), "Yes"), LOOKUP($A705,Collections!$A:$A,Collections!AA:AA), 0)</f>
        <v>0</v>
      </c>
      <c r="AF705">
        <f>IF(EXACT(VLOOKUP(AF$1,Variables!$B$6:$C$32, 2, FALSE), "Yes"), LOOKUP($A705,Collections!$A:$A,Collections!AB:AB), 0)</f>
        <v>0</v>
      </c>
      <c r="AG705" t="str">
        <f t="shared" si="10"/>
        <v>Yes</v>
      </c>
      <c r="AH705">
        <f>IF(D705&gt;=Variables!$C$1,1,0)</f>
        <v>1</v>
      </c>
      <c r="AI705">
        <f>IF(E705&gt;=Variables!$C$1,1,0)</f>
        <v>1</v>
      </c>
    </row>
    <row r="706" spans="1:35" x14ac:dyDescent="0.2">
      <c r="A706" s="25">
        <v>471208</v>
      </c>
      <c r="B706" s="2" t="s">
        <v>447</v>
      </c>
      <c r="C706">
        <f>IF(ISNA(VLOOKUP(A706,Images!A:C,3,FALSE)), 0, VLOOKUP(A706,Images!A:C,3,FALSE))/IF(ISNA(VLOOKUP(A706,Images!A:C,2,FALSE)), 1,VLOOKUP(A706,Images!A:C,2,FALSE))</f>
        <v>0</v>
      </c>
      <c r="D706">
        <f>IF(NOT(ISNA(VLOOKUP(A706,Harvard!B:E,4,FALSE))), VLOOKUP(A706,Harvard!B:E,4,FALSE), 0)</f>
        <v>1</v>
      </c>
      <c r="E706">
        <f>IF(NOT(ISNA(VLOOKUP(A706,UC!B:D, 3, FALSE))),VLOOKUP(A706,UC!B:D, 2, FALSE)/VLOOKUP(A706, UC!B:D, 3, FALSE), 0)</f>
        <v>1</v>
      </c>
      <c r="F706">
        <f>IF(EXACT(VLOOKUP(F$1,Variables!$B$6:$C$32, 2, FALSE), "Yes"), LOOKUP($A706,Collections!$A:$A,Collections!B:B), 0)</f>
        <v>0</v>
      </c>
      <c r="G706">
        <f>IF(EXACT(VLOOKUP(G$1,Variables!$B$6:$C$32, 2, FALSE), "Yes"), LOOKUP($A706,Collections!$A:$A,Collections!C:C), 0)</f>
        <v>0</v>
      </c>
      <c r="H706">
        <f>IF(EXACT(VLOOKUP(H$1,Variables!$B$6:$C$32, 2, FALSE), "Yes"), LOOKUP($A706,Collections!$A:$A,Collections!D:D), 0)</f>
        <v>1</v>
      </c>
      <c r="I706">
        <f>IF(EXACT(VLOOKUP(I$1,Variables!$B$6:$C$32, 2, FALSE), "Yes"), LOOKUP($A706,Collections!$A:$A,Collections!E:E), 0)</f>
        <v>0</v>
      </c>
      <c r="J706">
        <f>IF(EXACT(VLOOKUP(J$1,Variables!$B$6:$C$32, 2, FALSE), "Yes"), LOOKUP($A706,Collections!$A:$A,Collections!F:F), 0)</f>
        <v>0</v>
      </c>
      <c r="K706">
        <f>IF(EXACT(VLOOKUP(K$1,Variables!$B$6:$C$32, 2, FALSE), "Yes"), LOOKUP($A706,Collections!$A:$A,Collections!G:G), 0)</f>
        <v>0</v>
      </c>
      <c r="L706">
        <f>IF(EXACT(VLOOKUP(L$1,Variables!$B$6:$C$32, 2, FALSE), "Yes"), LOOKUP($A706,Collections!$A:$A,Collections!H:H), 0)</f>
        <v>0</v>
      </c>
      <c r="M706">
        <f>IF(EXACT(VLOOKUP(M$1,Variables!$B$6:$C$32, 2, FALSE), "Yes"), LOOKUP($A706,Collections!$A:$A,Collections!I:I), 0)</f>
        <v>0</v>
      </c>
      <c r="N706">
        <f>IF(EXACT(VLOOKUP(N$1,Variables!$B$6:$C$32, 2, FALSE), "Yes"), LOOKUP($A706,Collections!$A:$A,Collections!J:J), 0)</f>
        <v>0</v>
      </c>
      <c r="O706">
        <f>IF(EXACT(VLOOKUP(O$1,Variables!$B$6:$C$32, 2, FALSE), "Yes"), LOOKUP($A706,Collections!$A:$A,Collections!K:K), 0)</f>
        <v>0</v>
      </c>
      <c r="P706">
        <f>IF(EXACT(VLOOKUP(P$1,Variables!$B$6:$C$32, 2, FALSE), "Yes"), LOOKUP($A706,Collections!$A:$A,Collections!L:L), 0)</f>
        <v>0</v>
      </c>
      <c r="Q706">
        <f>IF(EXACT(VLOOKUP(Q$1,Variables!$B$6:$C$32, 2, FALSE), "Yes"), LOOKUP($A706,Collections!$A:$A,Collections!M:M), 0)</f>
        <v>0</v>
      </c>
      <c r="R706">
        <f>IF(EXACT(VLOOKUP(R$1,Variables!$B$6:$C$32, 2, FALSE), "Yes"), LOOKUP($A706,Collections!$A:$A,Collections!N:N), 0)</f>
        <v>0</v>
      </c>
      <c r="S706">
        <f>IF(EXACT(VLOOKUP(S$1,Variables!$B$6:$C$32, 2, FALSE), "Yes"), LOOKUP($A706,Collections!$A:$A,Collections!O:O), 0)</f>
        <v>0</v>
      </c>
      <c r="T706">
        <f>IF(EXACT(VLOOKUP(T$1,Variables!$B$6:$C$32, 2, FALSE), "Yes"), LOOKUP($A706,Collections!$A:$A,Collections!P:P), 0)</f>
        <v>0</v>
      </c>
      <c r="U706">
        <f>IF(EXACT(VLOOKUP(U$1,Variables!$B$6:$C$32, 2, FALSE), "Yes"), LOOKUP($A706,Collections!$A:$A,Collections!Q:Q), 0)</f>
        <v>0</v>
      </c>
      <c r="V706">
        <f>IF(EXACT(VLOOKUP(V$1,Variables!$B$6:$C$32, 2, FALSE), "Yes"), LOOKUP($A706,Collections!$A:$A,Collections!R:R), 0)</f>
        <v>0</v>
      </c>
      <c r="W706">
        <f>IF(EXACT(VLOOKUP(W$1,Variables!$B$6:$C$32, 2, FALSE), "Yes"), LOOKUP($A706,Collections!$A:$A,Collections!S:S), 0)</f>
        <v>0</v>
      </c>
      <c r="X706">
        <f>IF(EXACT(VLOOKUP(X$1,Variables!$B$6:$C$32, 2, FALSE), "Yes"), LOOKUP($A706,Collections!$A:$A,Collections!T:T), 0)</f>
        <v>0</v>
      </c>
      <c r="Y706">
        <f>IF(EXACT(VLOOKUP(Y$1,Variables!$B$6:$C$32, 2, FALSE), "Yes"), LOOKUP($A706,Collections!$A:$A,Collections!U:U), 0)</f>
        <v>0</v>
      </c>
      <c r="Z706">
        <f>IF(EXACT(VLOOKUP(Z$1,Variables!$B$6:$C$32, 2, FALSE), "Yes"), LOOKUP($A706,Collections!$A:$A,Collections!V:V), 0)</f>
        <v>0</v>
      </c>
      <c r="AA706">
        <f>IF(EXACT(VLOOKUP(AA$1,Variables!$B$6:$C$32, 2, FALSE), "Yes"), LOOKUP($A706,Collections!$A:$A,Collections!W:W), 0)</f>
        <v>0</v>
      </c>
      <c r="AB706">
        <f>IF(EXACT(VLOOKUP(AB$1,Variables!$B$6:$C$32, 2, FALSE), "Yes"), LOOKUP($A706,Collections!$A:$A,Collections!X:X), 0)</f>
        <v>0</v>
      </c>
      <c r="AC706">
        <f>IF(EXACT(VLOOKUP(AC$1,Variables!$B$6:$C$32, 2, FALSE), "Yes"), LOOKUP($A706,Collections!$A:$A,Collections!Y:Y), 0)</f>
        <v>0</v>
      </c>
      <c r="AD706">
        <f>IF(EXACT(VLOOKUP(AD$1,Variables!$B$6:$C$32, 2, FALSE), "Yes"), LOOKUP($A706,Collections!$A:$A,Collections!Z:Z), 0)</f>
        <v>0</v>
      </c>
      <c r="AE706">
        <f>IF(EXACT(VLOOKUP(AE$1,Variables!$B$6:$C$32, 2, FALSE), "Yes"), LOOKUP($A706,Collections!$A:$A,Collections!AA:AA), 0)</f>
        <v>0</v>
      </c>
      <c r="AF706">
        <f>IF(EXACT(VLOOKUP(AF$1,Variables!$B$6:$C$32, 2, FALSE), "Yes"), LOOKUP($A706,Collections!$A:$A,Collections!AB:AB), 0)</f>
        <v>0</v>
      </c>
      <c r="AG706" t="str">
        <f t="shared" ref="AG706:AG769" si="11">IF(OR(F706:AF706),"Yes","No")</f>
        <v>Yes</v>
      </c>
      <c r="AH706">
        <f>IF(D706&gt;=Variables!$C$1,1,0)</f>
        <v>1</v>
      </c>
      <c r="AI706">
        <f>IF(E706&gt;=Variables!$C$1,1,0)</f>
        <v>1</v>
      </c>
    </row>
    <row r="707" spans="1:35" x14ac:dyDescent="0.2">
      <c r="A707" s="25">
        <v>3515796</v>
      </c>
      <c r="B707" s="2" t="s">
        <v>448</v>
      </c>
      <c r="C707">
        <f>IF(ISNA(VLOOKUP(A707,Images!A:C,3,FALSE)), 0, VLOOKUP(A707,Images!A:C,3,FALSE))/IF(ISNA(VLOOKUP(A707,Images!A:C,2,FALSE)), 1,VLOOKUP(A707,Images!A:C,2,FALSE))</f>
        <v>2.1062835991892129E-2</v>
      </c>
      <c r="D707">
        <f>IF(NOT(ISNA(VLOOKUP(A707,Harvard!B:E,4,FALSE))), VLOOKUP(A707,Harvard!B:E,4,FALSE), 0)</f>
        <v>0.87339999999999995</v>
      </c>
      <c r="E707">
        <f>IF(NOT(ISNA(VLOOKUP(A707,UC!B:D, 3, FALSE))),VLOOKUP(A707,UC!B:D, 2, FALSE)/VLOOKUP(A707, UC!B:D, 3, FALSE), 0)</f>
        <v>1</v>
      </c>
      <c r="F707">
        <f>IF(EXACT(VLOOKUP(F$1,Variables!$B$6:$C$32, 2, FALSE), "Yes"), LOOKUP($A707,Collections!$A:$A,Collections!B:B), 0)</f>
        <v>0</v>
      </c>
      <c r="G707">
        <f>IF(EXACT(VLOOKUP(G$1,Variables!$B$6:$C$32, 2, FALSE), "Yes"), LOOKUP($A707,Collections!$A:$A,Collections!C:C), 0)</f>
        <v>0</v>
      </c>
      <c r="H707">
        <f>IF(EXACT(VLOOKUP(H$1,Variables!$B$6:$C$32, 2, FALSE), "Yes"), LOOKUP($A707,Collections!$A:$A,Collections!D:D), 0)</f>
        <v>1</v>
      </c>
      <c r="I707">
        <f>IF(EXACT(VLOOKUP(I$1,Variables!$B$6:$C$32, 2, FALSE), "Yes"), LOOKUP($A707,Collections!$A:$A,Collections!E:E), 0)</f>
        <v>0</v>
      </c>
      <c r="J707">
        <f>IF(EXACT(VLOOKUP(J$1,Variables!$B$6:$C$32, 2, FALSE), "Yes"), LOOKUP($A707,Collections!$A:$A,Collections!F:F), 0)</f>
        <v>0</v>
      </c>
      <c r="K707">
        <f>IF(EXACT(VLOOKUP(K$1,Variables!$B$6:$C$32, 2, FALSE), "Yes"), LOOKUP($A707,Collections!$A:$A,Collections!G:G), 0)</f>
        <v>0</v>
      </c>
      <c r="L707">
        <f>IF(EXACT(VLOOKUP(L$1,Variables!$B$6:$C$32, 2, FALSE), "Yes"), LOOKUP($A707,Collections!$A:$A,Collections!H:H), 0)</f>
        <v>0</v>
      </c>
      <c r="M707">
        <f>IF(EXACT(VLOOKUP(M$1,Variables!$B$6:$C$32, 2, FALSE), "Yes"), LOOKUP($A707,Collections!$A:$A,Collections!I:I), 0)</f>
        <v>0</v>
      </c>
      <c r="N707">
        <f>IF(EXACT(VLOOKUP(N$1,Variables!$B$6:$C$32, 2, FALSE), "Yes"), LOOKUP($A707,Collections!$A:$A,Collections!J:J), 0)</f>
        <v>0</v>
      </c>
      <c r="O707">
        <f>IF(EXACT(VLOOKUP(O$1,Variables!$B$6:$C$32, 2, FALSE), "Yes"), LOOKUP($A707,Collections!$A:$A,Collections!K:K), 0)</f>
        <v>0</v>
      </c>
      <c r="P707">
        <f>IF(EXACT(VLOOKUP(P$1,Variables!$B$6:$C$32, 2, FALSE), "Yes"), LOOKUP($A707,Collections!$A:$A,Collections!L:L), 0)</f>
        <v>0</v>
      </c>
      <c r="Q707">
        <f>IF(EXACT(VLOOKUP(Q$1,Variables!$B$6:$C$32, 2, FALSE), "Yes"), LOOKUP($A707,Collections!$A:$A,Collections!M:M), 0)</f>
        <v>0</v>
      </c>
      <c r="R707">
        <f>IF(EXACT(VLOOKUP(R$1,Variables!$B$6:$C$32, 2, FALSE), "Yes"), LOOKUP($A707,Collections!$A:$A,Collections!N:N), 0)</f>
        <v>0</v>
      </c>
      <c r="S707">
        <f>IF(EXACT(VLOOKUP(S$1,Variables!$B$6:$C$32, 2, FALSE), "Yes"), LOOKUP($A707,Collections!$A:$A,Collections!O:O), 0)</f>
        <v>0</v>
      </c>
      <c r="T707">
        <f>IF(EXACT(VLOOKUP(T$1,Variables!$B$6:$C$32, 2, FALSE), "Yes"), LOOKUP($A707,Collections!$A:$A,Collections!P:P), 0)</f>
        <v>0</v>
      </c>
      <c r="U707">
        <f>IF(EXACT(VLOOKUP(U$1,Variables!$B$6:$C$32, 2, FALSE), "Yes"), LOOKUP($A707,Collections!$A:$A,Collections!Q:Q), 0)</f>
        <v>0</v>
      </c>
      <c r="V707">
        <f>IF(EXACT(VLOOKUP(V$1,Variables!$B$6:$C$32, 2, FALSE), "Yes"), LOOKUP($A707,Collections!$A:$A,Collections!R:R), 0)</f>
        <v>0</v>
      </c>
      <c r="W707">
        <f>IF(EXACT(VLOOKUP(W$1,Variables!$B$6:$C$32, 2, FALSE), "Yes"), LOOKUP($A707,Collections!$A:$A,Collections!S:S), 0)</f>
        <v>0</v>
      </c>
      <c r="X707">
        <f>IF(EXACT(VLOOKUP(X$1,Variables!$B$6:$C$32, 2, FALSE), "Yes"), LOOKUP($A707,Collections!$A:$A,Collections!T:T), 0)</f>
        <v>0</v>
      </c>
      <c r="Y707">
        <f>IF(EXACT(VLOOKUP(Y$1,Variables!$B$6:$C$32, 2, FALSE), "Yes"), LOOKUP($A707,Collections!$A:$A,Collections!U:U), 0)</f>
        <v>0</v>
      </c>
      <c r="Z707">
        <f>IF(EXACT(VLOOKUP(Z$1,Variables!$B$6:$C$32, 2, FALSE), "Yes"), LOOKUP($A707,Collections!$A:$A,Collections!V:V), 0)</f>
        <v>0</v>
      </c>
      <c r="AA707">
        <f>IF(EXACT(VLOOKUP(AA$1,Variables!$B$6:$C$32, 2, FALSE), "Yes"), LOOKUP($A707,Collections!$A:$A,Collections!W:W), 0)</f>
        <v>0</v>
      </c>
      <c r="AB707">
        <f>IF(EXACT(VLOOKUP(AB$1,Variables!$B$6:$C$32, 2, FALSE), "Yes"), LOOKUP($A707,Collections!$A:$A,Collections!X:X), 0)</f>
        <v>0</v>
      </c>
      <c r="AC707">
        <f>IF(EXACT(VLOOKUP(AC$1,Variables!$B$6:$C$32, 2, FALSE), "Yes"), LOOKUP($A707,Collections!$A:$A,Collections!Y:Y), 0)</f>
        <v>0</v>
      </c>
      <c r="AD707">
        <f>IF(EXACT(VLOOKUP(AD$1,Variables!$B$6:$C$32, 2, FALSE), "Yes"), LOOKUP($A707,Collections!$A:$A,Collections!Z:Z), 0)</f>
        <v>0</v>
      </c>
      <c r="AE707">
        <f>IF(EXACT(VLOOKUP(AE$1,Variables!$B$6:$C$32, 2, FALSE), "Yes"), LOOKUP($A707,Collections!$A:$A,Collections!AA:AA), 0)</f>
        <v>0</v>
      </c>
      <c r="AF707">
        <f>IF(EXACT(VLOOKUP(AF$1,Variables!$B$6:$C$32, 2, FALSE), "Yes"), LOOKUP($A707,Collections!$A:$A,Collections!AB:AB), 0)</f>
        <v>0</v>
      </c>
      <c r="AG707" t="str">
        <f t="shared" si="11"/>
        <v>Yes</v>
      </c>
      <c r="AH707">
        <f>IF(D707&gt;=Variables!$C$1,1,0)</f>
        <v>0</v>
      </c>
      <c r="AI707">
        <f>IF(E707&gt;=Variables!$C$1,1,0)</f>
        <v>1</v>
      </c>
    </row>
    <row r="708" spans="1:35" x14ac:dyDescent="0.2">
      <c r="A708" s="25">
        <v>1622889</v>
      </c>
      <c r="B708" s="2" t="s">
        <v>449</v>
      </c>
      <c r="C708">
        <f>IF(ISNA(VLOOKUP(A708,Images!A:C,3,FALSE)), 0, VLOOKUP(A708,Images!A:C,3,FALSE))/IF(ISNA(VLOOKUP(A708,Images!A:C,2,FALSE)), 1,VLOOKUP(A708,Images!A:C,2,FALSE))</f>
        <v>2.2805550911218858E-2</v>
      </c>
      <c r="D708">
        <f>IF(NOT(ISNA(VLOOKUP(A708,Harvard!B:E,4,FALSE))), VLOOKUP(A708,Harvard!B:E,4,FALSE), 0)</f>
        <v>0.9597</v>
      </c>
      <c r="E708">
        <f>IF(NOT(ISNA(VLOOKUP(A708,UC!B:D, 3, FALSE))),VLOOKUP(A708,UC!B:D, 2, FALSE)/VLOOKUP(A708, UC!B:D, 3, FALSE), 0)</f>
        <v>0.98540145985401462</v>
      </c>
      <c r="F708">
        <f>IF(EXACT(VLOOKUP(F$1,Variables!$B$6:$C$32, 2, FALSE), "Yes"), LOOKUP($A708,Collections!$A:$A,Collections!B:B), 0)</f>
        <v>0</v>
      </c>
      <c r="G708">
        <f>IF(EXACT(VLOOKUP(G$1,Variables!$B$6:$C$32, 2, FALSE), "Yes"), LOOKUP($A708,Collections!$A:$A,Collections!C:C), 0)</f>
        <v>1</v>
      </c>
      <c r="H708">
        <f>IF(EXACT(VLOOKUP(H$1,Variables!$B$6:$C$32, 2, FALSE), "Yes"), LOOKUP($A708,Collections!$A:$A,Collections!D:D), 0)</f>
        <v>0</v>
      </c>
      <c r="I708">
        <f>IF(EXACT(VLOOKUP(I$1,Variables!$B$6:$C$32, 2, FALSE), "Yes"), LOOKUP($A708,Collections!$A:$A,Collections!E:E), 0)</f>
        <v>0</v>
      </c>
      <c r="J708">
        <f>IF(EXACT(VLOOKUP(J$1,Variables!$B$6:$C$32, 2, FALSE), "Yes"), LOOKUP($A708,Collections!$A:$A,Collections!F:F), 0)</f>
        <v>0</v>
      </c>
      <c r="K708">
        <f>IF(EXACT(VLOOKUP(K$1,Variables!$B$6:$C$32, 2, FALSE), "Yes"), LOOKUP($A708,Collections!$A:$A,Collections!G:G), 0)</f>
        <v>0</v>
      </c>
      <c r="L708">
        <f>IF(EXACT(VLOOKUP(L$1,Variables!$B$6:$C$32, 2, FALSE), "Yes"), LOOKUP($A708,Collections!$A:$A,Collections!H:H), 0)</f>
        <v>0</v>
      </c>
      <c r="M708">
        <f>IF(EXACT(VLOOKUP(M$1,Variables!$B$6:$C$32, 2, FALSE), "Yes"), LOOKUP($A708,Collections!$A:$A,Collections!I:I), 0)</f>
        <v>0</v>
      </c>
      <c r="N708">
        <f>IF(EXACT(VLOOKUP(N$1,Variables!$B$6:$C$32, 2, FALSE), "Yes"), LOOKUP($A708,Collections!$A:$A,Collections!J:J), 0)</f>
        <v>0</v>
      </c>
      <c r="O708">
        <f>IF(EXACT(VLOOKUP(O$1,Variables!$B$6:$C$32, 2, FALSE), "Yes"), LOOKUP($A708,Collections!$A:$A,Collections!K:K), 0)</f>
        <v>0</v>
      </c>
      <c r="P708">
        <f>IF(EXACT(VLOOKUP(P$1,Variables!$B$6:$C$32, 2, FALSE), "Yes"), LOOKUP($A708,Collections!$A:$A,Collections!L:L), 0)</f>
        <v>0</v>
      </c>
      <c r="Q708">
        <f>IF(EXACT(VLOOKUP(Q$1,Variables!$B$6:$C$32, 2, FALSE), "Yes"), LOOKUP($A708,Collections!$A:$A,Collections!M:M), 0)</f>
        <v>0</v>
      </c>
      <c r="R708">
        <f>IF(EXACT(VLOOKUP(R$1,Variables!$B$6:$C$32, 2, FALSE), "Yes"), LOOKUP($A708,Collections!$A:$A,Collections!N:N), 0)</f>
        <v>0</v>
      </c>
      <c r="S708">
        <f>IF(EXACT(VLOOKUP(S$1,Variables!$B$6:$C$32, 2, FALSE), "Yes"), LOOKUP($A708,Collections!$A:$A,Collections!O:O), 0)</f>
        <v>0</v>
      </c>
      <c r="T708">
        <f>IF(EXACT(VLOOKUP(T$1,Variables!$B$6:$C$32, 2, FALSE), "Yes"), LOOKUP($A708,Collections!$A:$A,Collections!P:P), 0)</f>
        <v>0</v>
      </c>
      <c r="U708">
        <f>IF(EXACT(VLOOKUP(U$1,Variables!$B$6:$C$32, 2, FALSE), "Yes"), LOOKUP($A708,Collections!$A:$A,Collections!Q:Q), 0)</f>
        <v>0</v>
      </c>
      <c r="V708">
        <f>IF(EXACT(VLOOKUP(V$1,Variables!$B$6:$C$32, 2, FALSE), "Yes"), LOOKUP($A708,Collections!$A:$A,Collections!R:R), 0)</f>
        <v>0</v>
      </c>
      <c r="W708">
        <f>IF(EXACT(VLOOKUP(W$1,Variables!$B$6:$C$32, 2, FALSE), "Yes"), LOOKUP($A708,Collections!$A:$A,Collections!S:S), 0)</f>
        <v>0</v>
      </c>
      <c r="X708">
        <f>IF(EXACT(VLOOKUP(X$1,Variables!$B$6:$C$32, 2, FALSE), "Yes"), LOOKUP($A708,Collections!$A:$A,Collections!T:T), 0)</f>
        <v>0</v>
      </c>
      <c r="Y708">
        <f>IF(EXACT(VLOOKUP(Y$1,Variables!$B$6:$C$32, 2, FALSE), "Yes"), LOOKUP($A708,Collections!$A:$A,Collections!U:U), 0)</f>
        <v>0</v>
      </c>
      <c r="Z708">
        <f>IF(EXACT(VLOOKUP(Z$1,Variables!$B$6:$C$32, 2, FALSE), "Yes"), LOOKUP($A708,Collections!$A:$A,Collections!V:V), 0)</f>
        <v>0</v>
      </c>
      <c r="AA708">
        <f>IF(EXACT(VLOOKUP(AA$1,Variables!$B$6:$C$32, 2, FALSE), "Yes"), LOOKUP($A708,Collections!$A:$A,Collections!W:W), 0)</f>
        <v>0</v>
      </c>
      <c r="AB708">
        <f>IF(EXACT(VLOOKUP(AB$1,Variables!$B$6:$C$32, 2, FALSE), "Yes"), LOOKUP($A708,Collections!$A:$A,Collections!X:X), 0)</f>
        <v>0</v>
      </c>
      <c r="AC708">
        <f>IF(EXACT(VLOOKUP(AC$1,Variables!$B$6:$C$32, 2, FALSE), "Yes"), LOOKUP($A708,Collections!$A:$A,Collections!Y:Y), 0)</f>
        <v>0</v>
      </c>
      <c r="AD708">
        <f>IF(EXACT(VLOOKUP(AD$1,Variables!$B$6:$C$32, 2, FALSE), "Yes"), LOOKUP($A708,Collections!$A:$A,Collections!Z:Z), 0)</f>
        <v>0</v>
      </c>
      <c r="AE708">
        <f>IF(EXACT(VLOOKUP(AE$1,Variables!$B$6:$C$32, 2, FALSE), "Yes"), LOOKUP($A708,Collections!$A:$A,Collections!AA:AA), 0)</f>
        <v>0</v>
      </c>
      <c r="AF708">
        <f>IF(EXACT(VLOOKUP(AF$1,Variables!$B$6:$C$32, 2, FALSE), "Yes"), LOOKUP($A708,Collections!$A:$A,Collections!AB:AB), 0)</f>
        <v>0</v>
      </c>
      <c r="AG708" t="str">
        <f t="shared" si="11"/>
        <v>Yes</v>
      </c>
      <c r="AH708">
        <f>IF(D708&gt;=Variables!$C$1,1,0)</f>
        <v>1</v>
      </c>
      <c r="AI708">
        <f>IF(E708&gt;=Variables!$C$1,1,0)</f>
        <v>1</v>
      </c>
    </row>
    <row r="709" spans="1:35" x14ac:dyDescent="0.2">
      <c r="A709" s="25">
        <v>3067734</v>
      </c>
      <c r="B709" s="2" t="s">
        <v>380</v>
      </c>
      <c r="C709">
        <f>IF(ISNA(VLOOKUP(A709,Images!A:C,3,FALSE)), 0, VLOOKUP(A709,Images!A:C,3,FALSE))/IF(ISNA(VLOOKUP(A709,Images!A:C,2,FALSE)), 1,VLOOKUP(A709,Images!A:C,2,FALSE))</f>
        <v>2.5393441595084332E-2</v>
      </c>
      <c r="D709">
        <f>IF(NOT(ISNA(VLOOKUP(A709,Harvard!B:E,4,FALSE))), VLOOKUP(A709,Harvard!B:E,4,FALSE), 0)</f>
        <v>0.61399999999999999</v>
      </c>
      <c r="E709">
        <f>IF(NOT(ISNA(VLOOKUP(A709,UC!B:D, 3, FALSE))),VLOOKUP(A709,UC!B:D, 2, FALSE)/VLOOKUP(A709, UC!B:D, 3, FALSE), 0)</f>
        <v>0.89719626168224298</v>
      </c>
      <c r="F709">
        <f>IF(EXACT(VLOOKUP(F$1,Variables!$B$6:$C$32, 2, FALSE), "Yes"), LOOKUP($A709,Collections!$A:$A,Collections!B:B), 0)</f>
        <v>0</v>
      </c>
      <c r="G709">
        <f>IF(EXACT(VLOOKUP(G$1,Variables!$B$6:$C$32, 2, FALSE), "Yes"), LOOKUP($A709,Collections!$A:$A,Collections!C:C), 0)</f>
        <v>0</v>
      </c>
      <c r="H709">
        <f>IF(EXACT(VLOOKUP(H$1,Variables!$B$6:$C$32, 2, FALSE), "Yes"), LOOKUP($A709,Collections!$A:$A,Collections!D:D), 0)</f>
        <v>0</v>
      </c>
      <c r="I709">
        <f>IF(EXACT(VLOOKUP(I$1,Variables!$B$6:$C$32, 2, FALSE), "Yes"), LOOKUP($A709,Collections!$A:$A,Collections!E:E), 0)</f>
        <v>0</v>
      </c>
      <c r="J709">
        <f>IF(EXACT(VLOOKUP(J$1,Variables!$B$6:$C$32, 2, FALSE), "Yes"), LOOKUP($A709,Collections!$A:$A,Collections!F:F), 0)</f>
        <v>0</v>
      </c>
      <c r="K709">
        <f>IF(EXACT(VLOOKUP(K$1,Variables!$B$6:$C$32, 2, FALSE), "Yes"), LOOKUP($A709,Collections!$A:$A,Collections!G:G), 0)</f>
        <v>0</v>
      </c>
      <c r="L709">
        <f>IF(EXACT(VLOOKUP(L$1,Variables!$B$6:$C$32, 2, FALSE), "Yes"), LOOKUP($A709,Collections!$A:$A,Collections!H:H), 0)</f>
        <v>0</v>
      </c>
      <c r="M709">
        <f>IF(EXACT(VLOOKUP(M$1,Variables!$B$6:$C$32, 2, FALSE), "Yes"), LOOKUP($A709,Collections!$A:$A,Collections!I:I), 0)</f>
        <v>1</v>
      </c>
      <c r="N709">
        <f>IF(EXACT(VLOOKUP(N$1,Variables!$B$6:$C$32, 2, FALSE), "Yes"), LOOKUP($A709,Collections!$A:$A,Collections!J:J), 0)</f>
        <v>0</v>
      </c>
      <c r="O709">
        <f>IF(EXACT(VLOOKUP(O$1,Variables!$B$6:$C$32, 2, FALSE), "Yes"), LOOKUP($A709,Collections!$A:$A,Collections!K:K), 0)</f>
        <v>0</v>
      </c>
      <c r="P709">
        <f>IF(EXACT(VLOOKUP(P$1,Variables!$B$6:$C$32, 2, FALSE), "Yes"), LOOKUP($A709,Collections!$A:$A,Collections!L:L), 0)</f>
        <v>0</v>
      </c>
      <c r="Q709">
        <f>IF(EXACT(VLOOKUP(Q$1,Variables!$B$6:$C$32, 2, FALSE), "Yes"), LOOKUP($A709,Collections!$A:$A,Collections!M:M), 0)</f>
        <v>0</v>
      </c>
      <c r="R709">
        <f>IF(EXACT(VLOOKUP(R$1,Variables!$B$6:$C$32, 2, FALSE), "Yes"), LOOKUP($A709,Collections!$A:$A,Collections!N:N), 0)</f>
        <v>0</v>
      </c>
      <c r="S709">
        <f>IF(EXACT(VLOOKUP(S$1,Variables!$B$6:$C$32, 2, FALSE), "Yes"), LOOKUP($A709,Collections!$A:$A,Collections!O:O), 0)</f>
        <v>0</v>
      </c>
      <c r="T709">
        <f>IF(EXACT(VLOOKUP(T$1,Variables!$B$6:$C$32, 2, FALSE), "Yes"), LOOKUP($A709,Collections!$A:$A,Collections!P:P), 0)</f>
        <v>0</v>
      </c>
      <c r="U709">
        <f>IF(EXACT(VLOOKUP(U$1,Variables!$B$6:$C$32, 2, FALSE), "Yes"), LOOKUP($A709,Collections!$A:$A,Collections!Q:Q), 0)</f>
        <v>0</v>
      </c>
      <c r="V709">
        <f>IF(EXACT(VLOOKUP(V$1,Variables!$B$6:$C$32, 2, FALSE), "Yes"), LOOKUP($A709,Collections!$A:$A,Collections!R:R), 0)</f>
        <v>0</v>
      </c>
      <c r="W709">
        <f>IF(EXACT(VLOOKUP(W$1,Variables!$B$6:$C$32, 2, FALSE), "Yes"), LOOKUP($A709,Collections!$A:$A,Collections!S:S), 0)</f>
        <v>0</v>
      </c>
      <c r="X709">
        <f>IF(EXACT(VLOOKUP(X$1,Variables!$B$6:$C$32, 2, FALSE), "Yes"), LOOKUP($A709,Collections!$A:$A,Collections!T:T), 0)</f>
        <v>0</v>
      </c>
      <c r="Y709">
        <f>IF(EXACT(VLOOKUP(Y$1,Variables!$B$6:$C$32, 2, FALSE), "Yes"), LOOKUP($A709,Collections!$A:$A,Collections!U:U), 0)</f>
        <v>0</v>
      </c>
      <c r="Z709">
        <f>IF(EXACT(VLOOKUP(Z$1,Variables!$B$6:$C$32, 2, FALSE), "Yes"), LOOKUP($A709,Collections!$A:$A,Collections!V:V), 0)</f>
        <v>0</v>
      </c>
      <c r="AA709">
        <f>IF(EXACT(VLOOKUP(AA$1,Variables!$B$6:$C$32, 2, FALSE), "Yes"), LOOKUP($A709,Collections!$A:$A,Collections!W:W), 0)</f>
        <v>0</v>
      </c>
      <c r="AB709">
        <f>IF(EXACT(VLOOKUP(AB$1,Variables!$B$6:$C$32, 2, FALSE), "Yes"), LOOKUP($A709,Collections!$A:$A,Collections!X:X), 0)</f>
        <v>0</v>
      </c>
      <c r="AC709">
        <f>IF(EXACT(VLOOKUP(AC$1,Variables!$B$6:$C$32, 2, FALSE), "Yes"), LOOKUP($A709,Collections!$A:$A,Collections!Y:Y), 0)</f>
        <v>0</v>
      </c>
      <c r="AD709">
        <f>IF(EXACT(VLOOKUP(AD$1,Variables!$B$6:$C$32, 2, FALSE), "Yes"), LOOKUP($A709,Collections!$A:$A,Collections!Z:Z), 0)</f>
        <v>0</v>
      </c>
      <c r="AE709">
        <f>IF(EXACT(VLOOKUP(AE$1,Variables!$B$6:$C$32, 2, FALSE), "Yes"), LOOKUP($A709,Collections!$A:$A,Collections!AA:AA), 0)</f>
        <v>0</v>
      </c>
      <c r="AF709">
        <f>IF(EXACT(VLOOKUP(AF$1,Variables!$B$6:$C$32, 2, FALSE), "Yes"), LOOKUP($A709,Collections!$A:$A,Collections!AB:AB), 0)</f>
        <v>0</v>
      </c>
      <c r="AG709" t="str">
        <f t="shared" si="11"/>
        <v>Yes</v>
      </c>
      <c r="AH709">
        <f>IF(D709&gt;=Variables!$C$1,1,0)</f>
        <v>0</v>
      </c>
      <c r="AI709">
        <f>IF(E709&gt;=Variables!$C$1,1,0)</f>
        <v>0</v>
      </c>
    </row>
    <row r="710" spans="1:35" x14ac:dyDescent="0.2">
      <c r="A710" s="25">
        <v>208825</v>
      </c>
      <c r="B710" s="2" t="s">
        <v>2945</v>
      </c>
      <c r="C710">
        <f>IF(ISNA(VLOOKUP(A710,Images!A:C,3,FALSE)), 0, VLOOKUP(A710,Images!A:C,3,FALSE))/IF(ISNA(VLOOKUP(A710,Images!A:C,2,FALSE)), 1,VLOOKUP(A710,Images!A:C,2,FALSE))</f>
        <v>1.379391652912049E-2</v>
      </c>
      <c r="D710">
        <f>IF(NOT(ISNA(VLOOKUP(A710,Harvard!B:E,4,FALSE))), VLOOKUP(A710,Harvard!B:E,4,FALSE), 0)</f>
        <v>0.90439999999999998</v>
      </c>
      <c r="E710">
        <f>IF(NOT(ISNA(VLOOKUP(A710,UC!B:D, 3, FALSE))),VLOOKUP(A710,UC!B:D, 2, FALSE)/VLOOKUP(A710, UC!B:D, 3, FALSE), 0)</f>
        <v>0</v>
      </c>
      <c r="F710">
        <f>IF(EXACT(VLOOKUP(F$1,Variables!$B$6:$C$32, 2, FALSE), "Yes"), LOOKUP($A710,Collections!$A:$A,Collections!B:B), 0)</f>
        <v>0</v>
      </c>
      <c r="G710">
        <f>IF(EXACT(VLOOKUP(G$1,Variables!$B$6:$C$32, 2, FALSE), "Yes"), LOOKUP($A710,Collections!$A:$A,Collections!C:C), 0)</f>
        <v>0</v>
      </c>
      <c r="H710">
        <f>IF(EXACT(VLOOKUP(H$1,Variables!$B$6:$C$32, 2, FALSE), "Yes"), LOOKUP($A710,Collections!$A:$A,Collections!D:D), 0)</f>
        <v>0</v>
      </c>
      <c r="I710">
        <f>IF(EXACT(VLOOKUP(I$1,Variables!$B$6:$C$32, 2, FALSE), "Yes"), LOOKUP($A710,Collections!$A:$A,Collections!E:E), 0)</f>
        <v>0</v>
      </c>
      <c r="J710">
        <f>IF(EXACT(VLOOKUP(J$1,Variables!$B$6:$C$32, 2, FALSE), "Yes"), LOOKUP($A710,Collections!$A:$A,Collections!F:F), 0)</f>
        <v>0</v>
      </c>
      <c r="K710">
        <f>IF(EXACT(VLOOKUP(K$1,Variables!$B$6:$C$32, 2, FALSE), "Yes"), LOOKUP($A710,Collections!$A:$A,Collections!G:G), 0)</f>
        <v>0</v>
      </c>
      <c r="L710">
        <f>IF(EXACT(VLOOKUP(L$1,Variables!$B$6:$C$32, 2, FALSE), "Yes"), LOOKUP($A710,Collections!$A:$A,Collections!H:H), 0)</f>
        <v>0</v>
      </c>
      <c r="M710">
        <f>IF(EXACT(VLOOKUP(M$1,Variables!$B$6:$C$32, 2, FALSE), "Yes"), LOOKUP($A710,Collections!$A:$A,Collections!I:I), 0)</f>
        <v>0</v>
      </c>
      <c r="N710">
        <f>IF(EXACT(VLOOKUP(N$1,Variables!$B$6:$C$32, 2, FALSE), "Yes"), LOOKUP($A710,Collections!$A:$A,Collections!J:J), 0)</f>
        <v>0</v>
      </c>
      <c r="O710">
        <f>IF(EXACT(VLOOKUP(O$1,Variables!$B$6:$C$32, 2, FALSE), "Yes"), LOOKUP($A710,Collections!$A:$A,Collections!K:K), 0)</f>
        <v>1</v>
      </c>
      <c r="P710">
        <f>IF(EXACT(VLOOKUP(P$1,Variables!$B$6:$C$32, 2, FALSE), "Yes"), LOOKUP($A710,Collections!$A:$A,Collections!L:L), 0)</f>
        <v>0</v>
      </c>
      <c r="Q710">
        <f>IF(EXACT(VLOOKUP(Q$1,Variables!$B$6:$C$32, 2, FALSE), "Yes"), LOOKUP($A710,Collections!$A:$A,Collections!M:M), 0)</f>
        <v>0</v>
      </c>
      <c r="R710">
        <f>IF(EXACT(VLOOKUP(R$1,Variables!$B$6:$C$32, 2, FALSE), "Yes"), LOOKUP($A710,Collections!$A:$A,Collections!N:N), 0)</f>
        <v>0</v>
      </c>
      <c r="S710">
        <f>IF(EXACT(VLOOKUP(S$1,Variables!$B$6:$C$32, 2, FALSE), "Yes"), LOOKUP($A710,Collections!$A:$A,Collections!O:O), 0)</f>
        <v>0</v>
      </c>
      <c r="T710">
        <f>IF(EXACT(VLOOKUP(T$1,Variables!$B$6:$C$32, 2, FALSE), "Yes"), LOOKUP($A710,Collections!$A:$A,Collections!P:P), 0)</f>
        <v>0</v>
      </c>
      <c r="U710">
        <f>IF(EXACT(VLOOKUP(U$1,Variables!$B$6:$C$32, 2, FALSE), "Yes"), LOOKUP($A710,Collections!$A:$A,Collections!Q:Q), 0)</f>
        <v>0</v>
      </c>
      <c r="V710">
        <f>IF(EXACT(VLOOKUP(V$1,Variables!$B$6:$C$32, 2, FALSE), "Yes"), LOOKUP($A710,Collections!$A:$A,Collections!R:R), 0)</f>
        <v>0</v>
      </c>
      <c r="W710">
        <f>IF(EXACT(VLOOKUP(W$1,Variables!$B$6:$C$32, 2, FALSE), "Yes"), LOOKUP($A710,Collections!$A:$A,Collections!S:S), 0)</f>
        <v>0</v>
      </c>
      <c r="X710">
        <f>IF(EXACT(VLOOKUP(X$1,Variables!$B$6:$C$32, 2, FALSE), "Yes"), LOOKUP($A710,Collections!$A:$A,Collections!T:T), 0)</f>
        <v>0</v>
      </c>
      <c r="Y710">
        <f>IF(EXACT(VLOOKUP(Y$1,Variables!$B$6:$C$32, 2, FALSE), "Yes"), LOOKUP($A710,Collections!$A:$A,Collections!U:U), 0)</f>
        <v>0</v>
      </c>
      <c r="Z710">
        <f>IF(EXACT(VLOOKUP(Z$1,Variables!$B$6:$C$32, 2, FALSE), "Yes"), LOOKUP($A710,Collections!$A:$A,Collections!V:V), 0)</f>
        <v>0</v>
      </c>
      <c r="AA710">
        <f>IF(EXACT(VLOOKUP(AA$1,Variables!$B$6:$C$32, 2, FALSE), "Yes"), LOOKUP($A710,Collections!$A:$A,Collections!W:W), 0)</f>
        <v>0</v>
      </c>
      <c r="AB710">
        <f>IF(EXACT(VLOOKUP(AB$1,Variables!$B$6:$C$32, 2, FALSE), "Yes"), LOOKUP($A710,Collections!$A:$A,Collections!X:X), 0)</f>
        <v>0</v>
      </c>
      <c r="AC710">
        <f>IF(EXACT(VLOOKUP(AC$1,Variables!$B$6:$C$32, 2, FALSE), "Yes"), LOOKUP($A710,Collections!$A:$A,Collections!Y:Y), 0)</f>
        <v>0</v>
      </c>
      <c r="AD710">
        <f>IF(EXACT(VLOOKUP(AD$1,Variables!$B$6:$C$32, 2, FALSE), "Yes"), LOOKUP($A710,Collections!$A:$A,Collections!Z:Z), 0)</f>
        <v>0</v>
      </c>
      <c r="AE710">
        <f>IF(EXACT(VLOOKUP(AE$1,Variables!$B$6:$C$32, 2, FALSE), "Yes"), LOOKUP($A710,Collections!$A:$A,Collections!AA:AA), 0)</f>
        <v>0</v>
      </c>
      <c r="AF710">
        <f>IF(EXACT(VLOOKUP(AF$1,Variables!$B$6:$C$32, 2, FALSE), "Yes"), LOOKUP($A710,Collections!$A:$A,Collections!AB:AB), 0)</f>
        <v>0</v>
      </c>
      <c r="AG710" t="str">
        <f t="shared" si="11"/>
        <v>Yes</v>
      </c>
      <c r="AH710">
        <f>IF(D710&gt;=Variables!$C$1,1,0)</f>
        <v>1</v>
      </c>
      <c r="AI710">
        <f>IF(E710&gt;=Variables!$C$1,1,0)</f>
        <v>0</v>
      </c>
    </row>
    <row r="711" spans="1:35" x14ac:dyDescent="0.2">
      <c r="A711" s="25">
        <v>208833</v>
      </c>
      <c r="B711" s="2" t="s">
        <v>450</v>
      </c>
      <c r="C711">
        <f>IF(ISNA(VLOOKUP(A711,Images!A:C,3,FALSE)), 0, VLOOKUP(A711,Images!A:C,3,FALSE))/IF(ISNA(VLOOKUP(A711,Images!A:C,2,FALSE)), 1,VLOOKUP(A711,Images!A:C,2,FALSE))</f>
        <v>2.0071849971985103E-2</v>
      </c>
      <c r="D711">
        <f>IF(NOT(ISNA(VLOOKUP(A711,Harvard!B:E,4,FALSE))), VLOOKUP(A711,Harvard!B:E,4,FALSE), 0)</f>
        <v>0.91620000000000001</v>
      </c>
      <c r="E711">
        <f>IF(NOT(ISNA(VLOOKUP(A711,UC!B:D, 3, FALSE))),VLOOKUP(A711,UC!B:D, 2, FALSE)/VLOOKUP(A711, UC!B:D, 3, FALSE), 0)</f>
        <v>0.91034482758620694</v>
      </c>
      <c r="F711">
        <f>IF(EXACT(VLOOKUP(F$1,Variables!$B$6:$C$32, 2, FALSE), "Yes"), LOOKUP($A711,Collections!$A:$A,Collections!B:B), 0)</f>
        <v>0</v>
      </c>
      <c r="G711">
        <f>IF(EXACT(VLOOKUP(G$1,Variables!$B$6:$C$32, 2, FALSE), "Yes"), LOOKUP($A711,Collections!$A:$A,Collections!C:C), 0)</f>
        <v>1</v>
      </c>
      <c r="H711">
        <f>IF(EXACT(VLOOKUP(H$1,Variables!$B$6:$C$32, 2, FALSE), "Yes"), LOOKUP($A711,Collections!$A:$A,Collections!D:D), 0)</f>
        <v>0</v>
      </c>
      <c r="I711">
        <f>IF(EXACT(VLOOKUP(I$1,Variables!$B$6:$C$32, 2, FALSE), "Yes"), LOOKUP($A711,Collections!$A:$A,Collections!E:E), 0)</f>
        <v>0</v>
      </c>
      <c r="J711">
        <f>IF(EXACT(VLOOKUP(J$1,Variables!$B$6:$C$32, 2, FALSE), "Yes"), LOOKUP($A711,Collections!$A:$A,Collections!F:F), 0)</f>
        <v>0</v>
      </c>
      <c r="K711">
        <f>IF(EXACT(VLOOKUP(K$1,Variables!$B$6:$C$32, 2, FALSE), "Yes"), LOOKUP($A711,Collections!$A:$A,Collections!G:G), 0)</f>
        <v>0</v>
      </c>
      <c r="L711">
        <f>IF(EXACT(VLOOKUP(L$1,Variables!$B$6:$C$32, 2, FALSE), "Yes"), LOOKUP($A711,Collections!$A:$A,Collections!H:H), 0)</f>
        <v>0</v>
      </c>
      <c r="M711">
        <f>IF(EXACT(VLOOKUP(M$1,Variables!$B$6:$C$32, 2, FALSE), "Yes"), LOOKUP($A711,Collections!$A:$A,Collections!I:I), 0)</f>
        <v>0</v>
      </c>
      <c r="N711">
        <f>IF(EXACT(VLOOKUP(N$1,Variables!$B$6:$C$32, 2, FALSE), "Yes"), LOOKUP($A711,Collections!$A:$A,Collections!J:J), 0)</f>
        <v>0</v>
      </c>
      <c r="O711">
        <f>IF(EXACT(VLOOKUP(O$1,Variables!$B$6:$C$32, 2, FALSE), "Yes"), LOOKUP($A711,Collections!$A:$A,Collections!K:K), 0)</f>
        <v>0</v>
      </c>
      <c r="P711">
        <f>IF(EXACT(VLOOKUP(P$1,Variables!$B$6:$C$32, 2, FALSE), "Yes"), LOOKUP($A711,Collections!$A:$A,Collections!L:L), 0)</f>
        <v>0</v>
      </c>
      <c r="Q711">
        <f>IF(EXACT(VLOOKUP(Q$1,Variables!$B$6:$C$32, 2, FALSE), "Yes"), LOOKUP($A711,Collections!$A:$A,Collections!M:M), 0)</f>
        <v>0</v>
      </c>
      <c r="R711">
        <f>IF(EXACT(VLOOKUP(R$1,Variables!$B$6:$C$32, 2, FALSE), "Yes"), LOOKUP($A711,Collections!$A:$A,Collections!N:N), 0)</f>
        <v>0</v>
      </c>
      <c r="S711">
        <f>IF(EXACT(VLOOKUP(S$1,Variables!$B$6:$C$32, 2, FALSE), "Yes"), LOOKUP($A711,Collections!$A:$A,Collections!O:O), 0)</f>
        <v>0</v>
      </c>
      <c r="T711">
        <f>IF(EXACT(VLOOKUP(T$1,Variables!$B$6:$C$32, 2, FALSE), "Yes"), LOOKUP($A711,Collections!$A:$A,Collections!P:P), 0)</f>
        <v>0</v>
      </c>
      <c r="U711">
        <f>IF(EXACT(VLOOKUP(U$1,Variables!$B$6:$C$32, 2, FALSE), "Yes"), LOOKUP($A711,Collections!$A:$A,Collections!Q:Q), 0)</f>
        <v>0</v>
      </c>
      <c r="V711">
        <f>IF(EXACT(VLOOKUP(V$1,Variables!$B$6:$C$32, 2, FALSE), "Yes"), LOOKUP($A711,Collections!$A:$A,Collections!R:R), 0)</f>
        <v>0</v>
      </c>
      <c r="W711">
        <f>IF(EXACT(VLOOKUP(W$1,Variables!$B$6:$C$32, 2, FALSE), "Yes"), LOOKUP($A711,Collections!$A:$A,Collections!S:S), 0)</f>
        <v>0</v>
      </c>
      <c r="X711">
        <f>IF(EXACT(VLOOKUP(X$1,Variables!$B$6:$C$32, 2, FALSE), "Yes"), LOOKUP($A711,Collections!$A:$A,Collections!T:T), 0)</f>
        <v>0</v>
      </c>
      <c r="Y711">
        <f>IF(EXACT(VLOOKUP(Y$1,Variables!$B$6:$C$32, 2, FALSE), "Yes"), LOOKUP($A711,Collections!$A:$A,Collections!U:U), 0)</f>
        <v>0</v>
      </c>
      <c r="Z711">
        <f>IF(EXACT(VLOOKUP(Z$1,Variables!$B$6:$C$32, 2, FALSE), "Yes"), LOOKUP($A711,Collections!$A:$A,Collections!V:V), 0)</f>
        <v>0</v>
      </c>
      <c r="AA711">
        <f>IF(EXACT(VLOOKUP(AA$1,Variables!$B$6:$C$32, 2, FALSE), "Yes"), LOOKUP($A711,Collections!$A:$A,Collections!W:W), 0)</f>
        <v>0</v>
      </c>
      <c r="AB711">
        <f>IF(EXACT(VLOOKUP(AB$1,Variables!$B$6:$C$32, 2, FALSE), "Yes"), LOOKUP($A711,Collections!$A:$A,Collections!X:X), 0)</f>
        <v>0</v>
      </c>
      <c r="AC711">
        <f>IF(EXACT(VLOOKUP(AC$1,Variables!$B$6:$C$32, 2, FALSE), "Yes"), LOOKUP($A711,Collections!$A:$A,Collections!Y:Y), 0)</f>
        <v>0</v>
      </c>
      <c r="AD711">
        <f>IF(EXACT(VLOOKUP(AD$1,Variables!$B$6:$C$32, 2, FALSE), "Yes"), LOOKUP($A711,Collections!$A:$A,Collections!Z:Z), 0)</f>
        <v>0</v>
      </c>
      <c r="AE711">
        <f>IF(EXACT(VLOOKUP(AE$1,Variables!$B$6:$C$32, 2, FALSE), "Yes"), LOOKUP($A711,Collections!$A:$A,Collections!AA:AA), 0)</f>
        <v>0</v>
      </c>
      <c r="AF711">
        <f>IF(EXACT(VLOOKUP(AF$1,Variables!$B$6:$C$32, 2, FALSE), "Yes"), LOOKUP($A711,Collections!$A:$A,Collections!AB:AB), 0)</f>
        <v>0</v>
      </c>
      <c r="AG711" t="str">
        <f t="shared" si="11"/>
        <v>Yes</v>
      </c>
      <c r="AH711">
        <f>IF(D711&gt;=Variables!$C$1,1,0)</f>
        <v>1</v>
      </c>
      <c r="AI711">
        <f>IF(E711&gt;=Variables!$C$1,1,0)</f>
        <v>1</v>
      </c>
    </row>
    <row r="712" spans="1:35" x14ac:dyDescent="0.2">
      <c r="A712" s="25">
        <v>15219488</v>
      </c>
      <c r="B712" s="2" t="s">
        <v>451</v>
      </c>
      <c r="C712">
        <f>IF(ISNA(VLOOKUP(A712,Images!A:C,3,FALSE)), 0, VLOOKUP(A712,Images!A:C,3,FALSE))/IF(ISNA(VLOOKUP(A712,Images!A:C,2,FALSE)), 1,VLOOKUP(A712,Images!A:C,2,FALSE))</f>
        <v>3.6060279870828847E-2</v>
      </c>
      <c r="D712">
        <f>IF(NOT(ISNA(VLOOKUP(A712,Harvard!B:E,4,FALSE))), VLOOKUP(A712,Harvard!B:E,4,FALSE), 0)</f>
        <v>1</v>
      </c>
      <c r="E712">
        <f>IF(NOT(ISNA(VLOOKUP(A712,UC!B:D, 3, FALSE))),VLOOKUP(A712,UC!B:D, 2, FALSE)/VLOOKUP(A712, UC!B:D, 3, FALSE), 0)</f>
        <v>0.97727272727272729</v>
      </c>
      <c r="F712">
        <f>IF(EXACT(VLOOKUP(F$1,Variables!$B$6:$C$32, 2, FALSE), "Yes"), LOOKUP($A712,Collections!$A:$A,Collections!B:B), 0)</f>
        <v>0</v>
      </c>
      <c r="G712">
        <f>IF(EXACT(VLOOKUP(G$1,Variables!$B$6:$C$32, 2, FALSE), "Yes"), LOOKUP($A712,Collections!$A:$A,Collections!C:C), 0)</f>
        <v>1</v>
      </c>
      <c r="H712">
        <f>IF(EXACT(VLOOKUP(H$1,Variables!$B$6:$C$32, 2, FALSE), "Yes"), LOOKUP($A712,Collections!$A:$A,Collections!D:D), 0)</f>
        <v>0</v>
      </c>
      <c r="I712">
        <f>IF(EXACT(VLOOKUP(I$1,Variables!$B$6:$C$32, 2, FALSE), "Yes"), LOOKUP($A712,Collections!$A:$A,Collections!E:E), 0)</f>
        <v>0</v>
      </c>
      <c r="J712">
        <f>IF(EXACT(VLOOKUP(J$1,Variables!$B$6:$C$32, 2, FALSE), "Yes"), LOOKUP($A712,Collections!$A:$A,Collections!F:F), 0)</f>
        <v>0</v>
      </c>
      <c r="K712">
        <f>IF(EXACT(VLOOKUP(K$1,Variables!$B$6:$C$32, 2, FALSE), "Yes"), LOOKUP($A712,Collections!$A:$A,Collections!G:G), 0)</f>
        <v>0</v>
      </c>
      <c r="L712">
        <f>IF(EXACT(VLOOKUP(L$1,Variables!$B$6:$C$32, 2, FALSE), "Yes"), LOOKUP($A712,Collections!$A:$A,Collections!H:H), 0)</f>
        <v>0</v>
      </c>
      <c r="M712">
        <f>IF(EXACT(VLOOKUP(M$1,Variables!$B$6:$C$32, 2, FALSE), "Yes"), LOOKUP($A712,Collections!$A:$A,Collections!I:I), 0)</f>
        <v>0</v>
      </c>
      <c r="N712">
        <f>IF(EXACT(VLOOKUP(N$1,Variables!$B$6:$C$32, 2, FALSE), "Yes"), LOOKUP($A712,Collections!$A:$A,Collections!J:J), 0)</f>
        <v>0</v>
      </c>
      <c r="O712">
        <f>IF(EXACT(VLOOKUP(O$1,Variables!$B$6:$C$32, 2, FALSE), "Yes"), LOOKUP($A712,Collections!$A:$A,Collections!K:K), 0)</f>
        <v>0</v>
      </c>
      <c r="P712">
        <f>IF(EXACT(VLOOKUP(P$1,Variables!$B$6:$C$32, 2, FALSE), "Yes"), LOOKUP($A712,Collections!$A:$A,Collections!L:L), 0)</f>
        <v>0</v>
      </c>
      <c r="Q712">
        <f>IF(EXACT(VLOOKUP(Q$1,Variables!$B$6:$C$32, 2, FALSE), "Yes"), LOOKUP($A712,Collections!$A:$A,Collections!M:M), 0)</f>
        <v>0</v>
      </c>
      <c r="R712">
        <f>IF(EXACT(VLOOKUP(R$1,Variables!$B$6:$C$32, 2, FALSE), "Yes"), LOOKUP($A712,Collections!$A:$A,Collections!N:N), 0)</f>
        <v>0</v>
      </c>
      <c r="S712">
        <f>IF(EXACT(VLOOKUP(S$1,Variables!$B$6:$C$32, 2, FALSE), "Yes"), LOOKUP($A712,Collections!$A:$A,Collections!O:O), 0)</f>
        <v>0</v>
      </c>
      <c r="T712">
        <f>IF(EXACT(VLOOKUP(T$1,Variables!$B$6:$C$32, 2, FALSE), "Yes"), LOOKUP($A712,Collections!$A:$A,Collections!P:P), 0)</f>
        <v>0</v>
      </c>
      <c r="U712">
        <f>IF(EXACT(VLOOKUP(U$1,Variables!$B$6:$C$32, 2, FALSE), "Yes"), LOOKUP($A712,Collections!$A:$A,Collections!Q:Q), 0)</f>
        <v>0</v>
      </c>
      <c r="V712">
        <f>IF(EXACT(VLOOKUP(V$1,Variables!$B$6:$C$32, 2, FALSE), "Yes"), LOOKUP($A712,Collections!$A:$A,Collections!R:R), 0)</f>
        <v>0</v>
      </c>
      <c r="W712">
        <f>IF(EXACT(VLOOKUP(W$1,Variables!$B$6:$C$32, 2, FALSE), "Yes"), LOOKUP($A712,Collections!$A:$A,Collections!S:S), 0)</f>
        <v>0</v>
      </c>
      <c r="X712">
        <f>IF(EXACT(VLOOKUP(X$1,Variables!$B$6:$C$32, 2, FALSE), "Yes"), LOOKUP($A712,Collections!$A:$A,Collections!T:T), 0)</f>
        <v>0</v>
      </c>
      <c r="Y712">
        <f>IF(EXACT(VLOOKUP(Y$1,Variables!$B$6:$C$32, 2, FALSE), "Yes"), LOOKUP($A712,Collections!$A:$A,Collections!U:U), 0)</f>
        <v>0</v>
      </c>
      <c r="Z712">
        <f>IF(EXACT(VLOOKUP(Z$1,Variables!$B$6:$C$32, 2, FALSE), "Yes"), LOOKUP($A712,Collections!$A:$A,Collections!V:V), 0)</f>
        <v>0</v>
      </c>
      <c r="AA712">
        <f>IF(EXACT(VLOOKUP(AA$1,Variables!$B$6:$C$32, 2, FALSE), "Yes"), LOOKUP($A712,Collections!$A:$A,Collections!W:W), 0)</f>
        <v>0</v>
      </c>
      <c r="AB712">
        <f>IF(EXACT(VLOOKUP(AB$1,Variables!$B$6:$C$32, 2, FALSE), "Yes"), LOOKUP($A712,Collections!$A:$A,Collections!X:X), 0)</f>
        <v>0</v>
      </c>
      <c r="AC712">
        <f>IF(EXACT(VLOOKUP(AC$1,Variables!$B$6:$C$32, 2, FALSE), "Yes"), LOOKUP($A712,Collections!$A:$A,Collections!Y:Y), 0)</f>
        <v>0</v>
      </c>
      <c r="AD712">
        <f>IF(EXACT(VLOOKUP(AD$1,Variables!$B$6:$C$32, 2, FALSE), "Yes"), LOOKUP($A712,Collections!$A:$A,Collections!Z:Z), 0)</f>
        <v>0</v>
      </c>
      <c r="AE712">
        <f>IF(EXACT(VLOOKUP(AE$1,Variables!$B$6:$C$32, 2, FALSE), "Yes"), LOOKUP($A712,Collections!$A:$A,Collections!AA:AA), 0)</f>
        <v>0</v>
      </c>
      <c r="AF712">
        <f>IF(EXACT(VLOOKUP(AF$1,Variables!$B$6:$C$32, 2, FALSE), "Yes"), LOOKUP($A712,Collections!$A:$A,Collections!AB:AB), 0)</f>
        <v>0</v>
      </c>
      <c r="AG712" t="str">
        <f t="shared" si="11"/>
        <v>Yes</v>
      </c>
      <c r="AH712">
        <f>IF(D712&gt;=Variables!$C$1,1,0)</f>
        <v>1</v>
      </c>
      <c r="AI712">
        <f>IF(E712&gt;=Variables!$C$1,1,0)</f>
        <v>1</v>
      </c>
    </row>
    <row r="713" spans="1:35" x14ac:dyDescent="0.2">
      <c r="A713" s="25">
        <v>7305079</v>
      </c>
      <c r="B713" s="2" t="s">
        <v>1976</v>
      </c>
      <c r="C713">
        <f>IF(ISNA(VLOOKUP(A713,Images!A:C,3,FALSE)), 0, VLOOKUP(A713,Images!A:C,3,FALSE))/IF(ISNA(VLOOKUP(A713,Images!A:C,2,FALSE)), 1,VLOOKUP(A713,Images!A:C,2,FALSE))</f>
        <v>1.1590909090909092</v>
      </c>
      <c r="D713">
        <f>IF(NOT(ISNA(VLOOKUP(A713,Harvard!B:E,4,FALSE))), VLOOKUP(A713,Harvard!B:E,4,FALSE), 0)</f>
        <v>1</v>
      </c>
      <c r="E713">
        <f>IF(NOT(ISNA(VLOOKUP(A713,UC!B:D, 3, FALSE))),VLOOKUP(A713,UC!B:D, 2, FALSE)/VLOOKUP(A713, UC!B:D, 3, FALSE), 0)</f>
        <v>1</v>
      </c>
      <c r="F713">
        <f>IF(EXACT(VLOOKUP(F$1,Variables!$B$6:$C$32, 2, FALSE), "Yes"), LOOKUP($A713,Collections!$A:$A,Collections!B:B), 0)</f>
        <v>0</v>
      </c>
      <c r="G713">
        <f>IF(EXACT(VLOOKUP(G$1,Variables!$B$6:$C$32, 2, FALSE), "Yes"), LOOKUP($A713,Collections!$A:$A,Collections!C:C), 0)</f>
        <v>0</v>
      </c>
      <c r="H713">
        <f>IF(EXACT(VLOOKUP(H$1,Variables!$B$6:$C$32, 2, FALSE), "Yes"), LOOKUP($A713,Collections!$A:$A,Collections!D:D), 0)</f>
        <v>0</v>
      </c>
      <c r="I713">
        <f>IF(EXACT(VLOOKUP(I$1,Variables!$B$6:$C$32, 2, FALSE), "Yes"), LOOKUP($A713,Collections!$A:$A,Collections!E:E), 0)</f>
        <v>0</v>
      </c>
      <c r="J713">
        <f>IF(EXACT(VLOOKUP(J$1,Variables!$B$6:$C$32, 2, FALSE), "Yes"), LOOKUP($A713,Collections!$A:$A,Collections!F:F), 0)</f>
        <v>0</v>
      </c>
      <c r="K713">
        <f>IF(EXACT(VLOOKUP(K$1,Variables!$B$6:$C$32, 2, FALSE), "Yes"), LOOKUP($A713,Collections!$A:$A,Collections!G:G), 0)</f>
        <v>0</v>
      </c>
      <c r="L713">
        <f>IF(EXACT(VLOOKUP(L$1,Variables!$B$6:$C$32, 2, FALSE), "Yes"), LOOKUP($A713,Collections!$A:$A,Collections!H:H), 0)</f>
        <v>1</v>
      </c>
      <c r="M713">
        <f>IF(EXACT(VLOOKUP(M$1,Variables!$B$6:$C$32, 2, FALSE), "Yes"), LOOKUP($A713,Collections!$A:$A,Collections!I:I), 0)</f>
        <v>0</v>
      </c>
      <c r="N713">
        <f>IF(EXACT(VLOOKUP(N$1,Variables!$B$6:$C$32, 2, FALSE), "Yes"), LOOKUP($A713,Collections!$A:$A,Collections!J:J), 0)</f>
        <v>0</v>
      </c>
      <c r="O713">
        <f>IF(EXACT(VLOOKUP(O$1,Variables!$B$6:$C$32, 2, FALSE), "Yes"), LOOKUP($A713,Collections!$A:$A,Collections!K:K), 0)</f>
        <v>0</v>
      </c>
      <c r="P713">
        <f>IF(EXACT(VLOOKUP(P$1,Variables!$B$6:$C$32, 2, FALSE), "Yes"), LOOKUP($A713,Collections!$A:$A,Collections!L:L), 0)</f>
        <v>0</v>
      </c>
      <c r="Q713">
        <f>IF(EXACT(VLOOKUP(Q$1,Variables!$B$6:$C$32, 2, FALSE), "Yes"), LOOKUP($A713,Collections!$A:$A,Collections!M:M), 0)</f>
        <v>0</v>
      </c>
      <c r="R713">
        <f>IF(EXACT(VLOOKUP(R$1,Variables!$B$6:$C$32, 2, FALSE), "Yes"), LOOKUP($A713,Collections!$A:$A,Collections!N:N), 0)</f>
        <v>0</v>
      </c>
      <c r="S713">
        <f>IF(EXACT(VLOOKUP(S$1,Variables!$B$6:$C$32, 2, FALSE), "Yes"), LOOKUP($A713,Collections!$A:$A,Collections!O:O), 0)</f>
        <v>0</v>
      </c>
      <c r="T713">
        <f>IF(EXACT(VLOOKUP(T$1,Variables!$B$6:$C$32, 2, FALSE), "Yes"), LOOKUP($A713,Collections!$A:$A,Collections!P:P), 0)</f>
        <v>0</v>
      </c>
      <c r="U713">
        <f>IF(EXACT(VLOOKUP(U$1,Variables!$B$6:$C$32, 2, FALSE), "Yes"), LOOKUP($A713,Collections!$A:$A,Collections!Q:Q), 0)</f>
        <v>0</v>
      </c>
      <c r="V713">
        <f>IF(EXACT(VLOOKUP(V$1,Variables!$B$6:$C$32, 2, FALSE), "Yes"), LOOKUP($A713,Collections!$A:$A,Collections!R:R), 0)</f>
        <v>0</v>
      </c>
      <c r="W713">
        <f>IF(EXACT(VLOOKUP(W$1,Variables!$B$6:$C$32, 2, FALSE), "Yes"), LOOKUP($A713,Collections!$A:$A,Collections!S:S), 0)</f>
        <v>0</v>
      </c>
      <c r="X713">
        <f>IF(EXACT(VLOOKUP(X$1,Variables!$B$6:$C$32, 2, FALSE), "Yes"), LOOKUP($A713,Collections!$A:$A,Collections!T:T), 0)</f>
        <v>0</v>
      </c>
      <c r="Y713">
        <f>IF(EXACT(VLOOKUP(Y$1,Variables!$B$6:$C$32, 2, FALSE), "Yes"), LOOKUP($A713,Collections!$A:$A,Collections!U:U), 0)</f>
        <v>0</v>
      </c>
      <c r="Z713">
        <f>IF(EXACT(VLOOKUP(Z$1,Variables!$B$6:$C$32, 2, FALSE), "Yes"), LOOKUP($A713,Collections!$A:$A,Collections!V:V), 0)</f>
        <v>0</v>
      </c>
      <c r="AA713">
        <f>IF(EXACT(VLOOKUP(AA$1,Variables!$B$6:$C$32, 2, FALSE), "Yes"), LOOKUP($A713,Collections!$A:$A,Collections!W:W), 0)</f>
        <v>0</v>
      </c>
      <c r="AB713">
        <f>IF(EXACT(VLOOKUP(AB$1,Variables!$B$6:$C$32, 2, FALSE), "Yes"), LOOKUP($A713,Collections!$A:$A,Collections!X:X), 0)</f>
        <v>0</v>
      </c>
      <c r="AC713">
        <f>IF(EXACT(VLOOKUP(AC$1,Variables!$B$6:$C$32, 2, FALSE), "Yes"), LOOKUP($A713,Collections!$A:$A,Collections!Y:Y), 0)</f>
        <v>0</v>
      </c>
      <c r="AD713">
        <f>IF(EXACT(VLOOKUP(AD$1,Variables!$B$6:$C$32, 2, FALSE), "Yes"), LOOKUP($A713,Collections!$A:$A,Collections!Z:Z), 0)</f>
        <v>0</v>
      </c>
      <c r="AE713">
        <f>IF(EXACT(VLOOKUP(AE$1,Variables!$B$6:$C$32, 2, FALSE), "Yes"), LOOKUP($A713,Collections!$A:$A,Collections!AA:AA), 0)</f>
        <v>0</v>
      </c>
      <c r="AF713">
        <f>IF(EXACT(VLOOKUP(AF$1,Variables!$B$6:$C$32, 2, FALSE), "Yes"), LOOKUP($A713,Collections!$A:$A,Collections!AB:AB), 0)</f>
        <v>0</v>
      </c>
      <c r="AG713" t="str">
        <f t="shared" si="11"/>
        <v>Yes</v>
      </c>
      <c r="AH713">
        <f>IF(D713&gt;=Variables!$C$1,1,0)</f>
        <v>1</v>
      </c>
      <c r="AI713">
        <f>IF(E713&gt;=Variables!$C$1,1,0)</f>
        <v>1</v>
      </c>
    </row>
    <row r="714" spans="1:35" x14ac:dyDescent="0.2">
      <c r="A714" s="25">
        <v>10778306</v>
      </c>
      <c r="B714" s="2" t="s">
        <v>452</v>
      </c>
      <c r="C714">
        <f>IF(ISNA(VLOOKUP(A714,Images!A:C,3,FALSE)), 0, VLOOKUP(A714,Images!A:C,3,FALSE))/IF(ISNA(VLOOKUP(A714,Images!A:C,2,FALSE)), 1,VLOOKUP(A714,Images!A:C,2,FALSE))</f>
        <v>0.73938527519656894</v>
      </c>
      <c r="D714">
        <f>IF(NOT(ISNA(VLOOKUP(A714,Harvard!B:E,4,FALSE))), VLOOKUP(A714,Harvard!B:E,4,FALSE), 0)</f>
        <v>0.9375</v>
      </c>
      <c r="E714">
        <f>IF(NOT(ISNA(VLOOKUP(A714,UC!B:D, 3, FALSE))),VLOOKUP(A714,UC!B:D, 2, FALSE)/VLOOKUP(A714, UC!B:D, 3, FALSE), 0)</f>
        <v>0.79710144927536231</v>
      </c>
      <c r="F714">
        <f>IF(EXACT(VLOOKUP(F$1,Variables!$B$6:$C$32, 2, FALSE), "Yes"), LOOKUP($A714,Collections!$A:$A,Collections!B:B), 0)</f>
        <v>0</v>
      </c>
      <c r="G714">
        <f>IF(EXACT(VLOOKUP(G$1,Variables!$B$6:$C$32, 2, FALSE), "Yes"), LOOKUP($A714,Collections!$A:$A,Collections!C:C), 0)</f>
        <v>0</v>
      </c>
      <c r="H714">
        <f>IF(EXACT(VLOOKUP(H$1,Variables!$B$6:$C$32, 2, FALSE), "Yes"), LOOKUP($A714,Collections!$A:$A,Collections!D:D), 0)</f>
        <v>0</v>
      </c>
      <c r="I714">
        <f>IF(EXACT(VLOOKUP(I$1,Variables!$B$6:$C$32, 2, FALSE), "Yes"), LOOKUP($A714,Collections!$A:$A,Collections!E:E), 0)</f>
        <v>0</v>
      </c>
      <c r="J714">
        <f>IF(EXACT(VLOOKUP(J$1,Variables!$B$6:$C$32, 2, FALSE), "Yes"), LOOKUP($A714,Collections!$A:$A,Collections!F:F), 0)</f>
        <v>0</v>
      </c>
      <c r="K714">
        <f>IF(EXACT(VLOOKUP(K$1,Variables!$B$6:$C$32, 2, FALSE), "Yes"), LOOKUP($A714,Collections!$A:$A,Collections!G:G), 0)</f>
        <v>0</v>
      </c>
      <c r="L714">
        <f>IF(EXACT(VLOOKUP(L$1,Variables!$B$6:$C$32, 2, FALSE), "Yes"), LOOKUP($A714,Collections!$A:$A,Collections!H:H), 0)</f>
        <v>0</v>
      </c>
      <c r="M714">
        <f>IF(EXACT(VLOOKUP(M$1,Variables!$B$6:$C$32, 2, FALSE), "Yes"), LOOKUP($A714,Collections!$A:$A,Collections!I:I), 0)</f>
        <v>0</v>
      </c>
      <c r="N714">
        <f>IF(EXACT(VLOOKUP(N$1,Variables!$B$6:$C$32, 2, FALSE), "Yes"), LOOKUP($A714,Collections!$A:$A,Collections!J:J), 0)</f>
        <v>0</v>
      </c>
      <c r="O714">
        <f>IF(EXACT(VLOOKUP(O$1,Variables!$B$6:$C$32, 2, FALSE), "Yes"), LOOKUP($A714,Collections!$A:$A,Collections!K:K), 0)</f>
        <v>0</v>
      </c>
      <c r="P714">
        <f>IF(EXACT(VLOOKUP(P$1,Variables!$B$6:$C$32, 2, FALSE), "Yes"), LOOKUP($A714,Collections!$A:$A,Collections!L:L), 0)</f>
        <v>0</v>
      </c>
      <c r="Q714">
        <f>IF(EXACT(VLOOKUP(Q$1,Variables!$B$6:$C$32, 2, FALSE), "Yes"), LOOKUP($A714,Collections!$A:$A,Collections!M:M), 0)</f>
        <v>0</v>
      </c>
      <c r="R714">
        <f>IF(EXACT(VLOOKUP(R$1,Variables!$B$6:$C$32, 2, FALSE), "Yes"), LOOKUP($A714,Collections!$A:$A,Collections!N:N), 0)</f>
        <v>0</v>
      </c>
      <c r="S714">
        <f>IF(EXACT(VLOOKUP(S$1,Variables!$B$6:$C$32, 2, FALSE), "Yes"), LOOKUP($A714,Collections!$A:$A,Collections!O:O), 0)</f>
        <v>0</v>
      </c>
      <c r="T714">
        <f>IF(EXACT(VLOOKUP(T$1,Variables!$B$6:$C$32, 2, FALSE), "Yes"), LOOKUP($A714,Collections!$A:$A,Collections!P:P), 0)</f>
        <v>0</v>
      </c>
      <c r="U714">
        <f>IF(EXACT(VLOOKUP(U$1,Variables!$B$6:$C$32, 2, FALSE), "Yes"), LOOKUP($A714,Collections!$A:$A,Collections!Q:Q), 0)</f>
        <v>0</v>
      </c>
      <c r="V714">
        <f>IF(EXACT(VLOOKUP(V$1,Variables!$B$6:$C$32, 2, FALSE), "Yes"), LOOKUP($A714,Collections!$A:$A,Collections!R:R), 0)</f>
        <v>0</v>
      </c>
      <c r="W714">
        <f>IF(EXACT(VLOOKUP(W$1,Variables!$B$6:$C$32, 2, FALSE), "Yes"), LOOKUP($A714,Collections!$A:$A,Collections!S:S), 0)</f>
        <v>0</v>
      </c>
      <c r="X714">
        <f>IF(EXACT(VLOOKUP(X$1,Variables!$B$6:$C$32, 2, FALSE), "Yes"), LOOKUP($A714,Collections!$A:$A,Collections!T:T), 0)</f>
        <v>0</v>
      </c>
      <c r="Y714">
        <f>IF(EXACT(VLOOKUP(Y$1,Variables!$B$6:$C$32, 2, FALSE), "Yes"), LOOKUP($A714,Collections!$A:$A,Collections!U:U), 0)</f>
        <v>0</v>
      </c>
      <c r="Z714">
        <f>IF(EXACT(VLOOKUP(Z$1,Variables!$B$6:$C$32, 2, FALSE), "Yes"), LOOKUP($A714,Collections!$A:$A,Collections!V:V), 0)</f>
        <v>0</v>
      </c>
      <c r="AA714">
        <f>IF(EXACT(VLOOKUP(AA$1,Variables!$B$6:$C$32, 2, FALSE), "Yes"), LOOKUP($A714,Collections!$A:$A,Collections!W:W), 0)</f>
        <v>0</v>
      </c>
      <c r="AB714">
        <f>IF(EXACT(VLOOKUP(AB$1,Variables!$B$6:$C$32, 2, FALSE), "Yes"), LOOKUP($A714,Collections!$A:$A,Collections!X:X), 0)</f>
        <v>1</v>
      </c>
      <c r="AC714">
        <f>IF(EXACT(VLOOKUP(AC$1,Variables!$B$6:$C$32, 2, FALSE), "Yes"), LOOKUP($A714,Collections!$A:$A,Collections!Y:Y), 0)</f>
        <v>0</v>
      </c>
      <c r="AD714">
        <f>IF(EXACT(VLOOKUP(AD$1,Variables!$B$6:$C$32, 2, FALSE), "Yes"), LOOKUP($A714,Collections!$A:$A,Collections!Z:Z), 0)</f>
        <v>0</v>
      </c>
      <c r="AE714">
        <f>IF(EXACT(VLOOKUP(AE$1,Variables!$B$6:$C$32, 2, FALSE), "Yes"), LOOKUP($A714,Collections!$A:$A,Collections!AA:AA), 0)</f>
        <v>0</v>
      </c>
      <c r="AF714">
        <f>IF(EXACT(VLOOKUP(AF$1,Variables!$B$6:$C$32, 2, FALSE), "Yes"), LOOKUP($A714,Collections!$A:$A,Collections!AB:AB), 0)</f>
        <v>0</v>
      </c>
      <c r="AG714" t="str">
        <f t="shared" si="11"/>
        <v>Yes</v>
      </c>
      <c r="AH714">
        <f>IF(D714&gt;=Variables!$C$1,1,0)</f>
        <v>1</v>
      </c>
      <c r="AI714">
        <f>IF(E714&gt;=Variables!$C$1,1,0)</f>
        <v>0</v>
      </c>
    </row>
    <row r="715" spans="1:35" x14ac:dyDescent="0.2">
      <c r="A715" s="25">
        <v>5786967</v>
      </c>
      <c r="B715" s="2" t="s">
        <v>453</v>
      </c>
      <c r="C715">
        <f>IF(ISNA(VLOOKUP(A715,Images!A:C,3,FALSE)), 0, VLOOKUP(A715,Images!A:C,3,FALSE))/IF(ISNA(VLOOKUP(A715,Images!A:C,2,FALSE)), 1,VLOOKUP(A715,Images!A:C,2,FALSE))</f>
        <v>0.47765389300103062</v>
      </c>
      <c r="D715">
        <f>IF(NOT(ISNA(VLOOKUP(A715,Harvard!B:E,4,FALSE))), VLOOKUP(A715,Harvard!B:E,4,FALSE), 0)</f>
        <v>0.89359999999999995</v>
      </c>
      <c r="E715">
        <f>IF(NOT(ISNA(VLOOKUP(A715,UC!B:D, 3, FALSE))),VLOOKUP(A715,UC!B:D, 2, FALSE)/VLOOKUP(A715, UC!B:D, 3, FALSE), 0)</f>
        <v>0.97727272727272729</v>
      </c>
      <c r="F715">
        <f>IF(EXACT(VLOOKUP(F$1,Variables!$B$6:$C$32, 2, FALSE), "Yes"), LOOKUP($A715,Collections!$A:$A,Collections!B:B), 0)</f>
        <v>0</v>
      </c>
      <c r="G715">
        <f>IF(EXACT(VLOOKUP(G$1,Variables!$B$6:$C$32, 2, FALSE), "Yes"), LOOKUP($A715,Collections!$A:$A,Collections!C:C), 0)</f>
        <v>0</v>
      </c>
      <c r="H715">
        <f>IF(EXACT(VLOOKUP(H$1,Variables!$B$6:$C$32, 2, FALSE), "Yes"), LOOKUP($A715,Collections!$A:$A,Collections!D:D), 0)</f>
        <v>0</v>
      </c>
      <c r="I715">
        <f>IF(EXACT(VLOOKUP(I$1,Variables!$B$6:$C$32, 2, FALSE), "Yes"), LOOKUP($A715,Collections!$A:$A,Collections!E:E), 0)</f>
        <v>0</v>
      </c>
      <c r="J715">
        <f>IF(EXACT(VLOOKUP(J$1,Variables!$B$6:$C$32, 2, FALSE), "Yes"), LOOKUP($A715,Collections!$A:$A,Collections!F:F), 0)</f>
        <v>0</v>
      </c>
      <c r="K715">
        <f>IF(EXACT(VLOOKUP(K$1,Variables!$B$6:$C$32, 2, FALSE), "Yes"), LOOKUP($A715,Collections!$A:$A,Collections!G:G), 0)</f>
        <v>1</v>
      </c>
      <c r="L715">
        <f>IF(EXACT(VLOOKUP(L$1,Variables!$B$6:$C$32, 2, FALSE), "Yes"), LOOKUP($A715,Collections!$A:$A,Collections!H:H), 0)</f>
        <v>0</v>
      </c>
      <c r="M715">
        <f>IF(EXACT(VLOOKUP(M$1,Variables!$B$6:$C$32, 2, FALSE), "Yes"), LOOKUP($A715,Collections!$A:$A,Collections!I:I), 0)</f>
        <v>0</v>
      </c>
      <c r="N715">
        <f>IF(EXACT(VLOOKUP(N$1,Variables!$B$6:$C$32, 2, FALSE), "Yes"), LOOKUP($A715,Collections!$A:$A,Collections!J:J), 0)</f>
        <v>0</v>
      </c>
      <c r="O715">
        <f>IF(EXACT(VLOOKUP(O$1,Variables!$B$6:$C$32, 2, FALSE), "Yes"), LOOKUP($A715,Collections!$A:$A,Collections!K:K), 0)</f>
        <v>0</v>
      </c>
      <c r="P715">
        <f>IF(EXACT(VLOOKUP(P$1,Variables!$B$6:$C$32, 2, FALSE), "Yes"), LOOKUP($A715,Collections!$A:$A,Collections!L:L), 0)</f>
        <v>0</v>
      </c>
      <c r="Q715">
        <f>IF(EXACT(VLOOKUP(Q$1,Variables!$B$6:$C$32, 2, FALSE), "Yes"), LOOKUP($A715,Collections!$A:$A,Collections!M:M), 0)</f>
        <v>0</v>
      </c>
      <c r="R715">
        <f>IF(EXACT(VLOOKUP(R$1,Variables!$B$6:$C$32, 2, FALSE), "Yes"), LOOKUP($A715,Collections!$A:$A,Collections!N:N), 0)</f>
        <v>0</v>
      </c>
      <c r="S715">
        <f>IF(EXACT(VLOOKUP(S$1,Variables!$B$6:$C$32, 2, FALSE), "Yes"), LOOKUP($A715,Collections!$A:$A,Collections!O:O), 0)</f>
        <v>0</v>
      </c>
      <c r="T715">
        <f>IF(EXACT(VLOOKUP(T$1,Variables!$B$6:$C$32, 2, FALSE), "Yes"), LOOKUP($A715,Collections!$A:$A,Collections!P:P), 0)</f>
        <v>0</v>
      </c>
      <c r="U715">
        <f>IF(EXACT(VLOOKUP(U$1,Variables!$B$6:$C$32, 2, FALSE), "Yes"), LOOKUP($A715,Collections!$A:$A,Collections!Q:Q), 0)</f>
        <v>0</v>
      </c>
      <c r="V715">
        <f>IF(EXACT(VLOOKUP(V$1,Variables!$B$6:$C$32, 2, FALSE), "Yes"), LOOKUP($A715,Collections!$A:$A,Collections!R:R), 0)</f>
        <v>0</v>
      </c>
      <c r="W715">
        <f>IF(EXACT(VLOOKUP(W$1,Variables!$B$6:$C$32, 2, FALSE), "Yes"), LOOKUP($A715,Collections!$A:$A,Collections!S:S), 0)</f>
        <v>0</v>
      </c>
      <c r="X715">
        <f>IF(EXACT(VLOOKUP(X$1,Variables!$B$6:$C$32, 2, FALSE), "Yes"), LOOKUP($A715,Collections!$A:$A,Collections!T:T), 0)</f>
        <v>0</v>
      </c>
      <c r="Y715">
        <f>IF(EXACT(VLOOKUP(Y$1,Variables!$B$6:$C$32, 2, FALSE), "Yes"), LOOKUP($A715,Collections!$A:$A,Collections!U:U), 0)</f>
        <v>0</v>
      </c>
      <c r="Z715">
        <f>IF(EXACT(VLOOKUP(Z$1,Variables!$B$6:$C$32, 2, FALSE), "Yes"), LOOKUP($A715,Collections!$A:$A,Collections!V:V), 0)</f>
        <v>0</v>
      </c>
      <c r="AA715">
        <f>IF(EXACT(VLOOKUP(AA$1,Variables!$B$6:$C$32, 2, FALSE), "Yes"), LOOKUP($A715,Collections!$A:$A,Collections!W:W), 0)</f>
        <v>0</v>
      </c>
      <c r="AB715">
        <f>IF(EXACT(VLOOKUP(AB$1,Variables!$B$6:$C$32, 2, FALSE), "Yes"), LOOKUP($A715,Collections!$A:$A,Collections!X:X), 0)</f>
        <v>0</v>
      </c>
      <c r="AC715">
        <f>IF(EXACT(VLOOKUP(AC$1,Variables!$B$6:$C$32, 2, FALSE), "Yes"), LOOKUP($A715,Collections!$A:$A,Collections!Y:Y), 0)</f>
        <v>0</v>
      </c>
      <c r="AD715">
        <f>IF(EXACT(VLOOKUP(AD$1,Variables!$B$6:$C$32, 2, FALSE), "Yes"), LOOKUP($A715,Collections!$A:$A,Collections!Z:Z), 0)</f>
        <v>0</v>
      </c>
      <c r="AE715">
        <f>IF(EXACT(VLOOKUP(AE$1,Variables!$B$6:$C$32, 2, FALSE), "Yes"), LOOKUP($A715,Collections!$A:$A,Collections!AA:AA), 0)</f>
        <v>0</v>
      </c>
      <c r="AF715">
        <f>IF(EXACT(VLOOKUP(AF$1,Variables!$B$6:$C$32, 2, FALSE), "Yes"), LOOKUP($A715,Collections!$A:$A,Collections!AB:AB), 0)</f>
        <v>0</v>
      </c>
      <c r="AG715" t="str">
        <f t="shared" si="11"/>
        <v>Yes</v>
      </c>
      <c r="AH715">
        <f>IF(D715&gt;=Variables!$C$1,1,0)</f>
        <v>0</v>
      </c>
      <c r="AI715">
        <f>IF(E715&gt;=Variables!$C$1,1,0)</f>
        <v>1</v>
      </c>
    </row>
    <row r="716" spans="1:35" x14ac:dyDescent="0.2">
      <c r="A716" s="25">
        <v>16098498</v>
      </c>
      <c r="B716" s="2" t="s">
        <v>2832</v>
      </c>
      <c r="C716">
        <f>IF(ISNA(VLOOKUP(A716,Images!A:C,3,FALSE)), 0, VLOOKUP(A716,Images!A:C,3,FALSE))/IF(ISNA(VLOOKUP(A716,Images!A:C,2,FALSE)), 1,VLOOKUP(A716,Images!A:C,2,FALSE))</f>
        <v>9.0062111801242239E-2</v>
      </c>
      <c r="D716">
        <f>IF(NOT(ISNA(VLOOKUP(A716,Harvard!B:E,4,FALSE))), VLOOKUP(A716,Harvard!B:E,4,FALSE), 0)</f>
        <v>1</v>
      </c>
      <c r="E716">
        <f>IF(NOT(ISNA(VLOOKUP(A716,UC!B:D, 3, FALSE))),VLOOKUP(A716,UC!B:D, 2, FALSE)/VLOOKUP(A716, UC!B:D, 3, FALSE), 0)</f>
        <v>0.25</v>
      </c>
      <c r="F716">
        <f>IF(EXACT(VLOOKUP(F$1,Variables!$B$6:$C$32, 2, FALSE), "Yes"), LOOKUP($A716,Collections!$A:$A,Collections!B:B), 0)</f>
        <v>0</v>
      </c>
      <c r="G716">
        <f>IF(EXACT(VLOOKUP(G$1,Variables!$B$6:$C$32, 2, FALSE), "Yes"), LOOKUP($A716,Collections!$A:$A,Collections!C:C), 0)</f>
        <v>0</v>
      </c>
      <c r="H716">
        <f>IF(EXACT(VLOOKUP(H$1,Variables!$B$6:$C$32, 2, FALSE), "Yes"), LOOKUP($A716,Collections!$A:$A,Collections!D:D), 0)</f>
        <v>0</v>
      </c>
      <c r="I716">
        <f>IF(EXACT(VLOOKUP(I$1,Variables!$B$6:$C$32, 2, FALSE), "Yes"), LOOKUP($A716,Collections!$A:$A,Collections!E:E), 0)</f>
        <v>0</v>
      </c>
      <c r="J716">
        <f>IF(EXACT(VLOOKUP(J$1,Variables!$B$6:$C$32, 2, FALSE), "Yes"), LOOKUP($A716,Collections!$A:$A,Collections!F:F), 0)</f>
        <v>0</v>
      </c>
      <c r="K716">
        <f>IF(EXACT(VLOOKUP(K$1,Variables!$B$6:$C$32, 2, FALSE), "Yes"), LOOKUP($A716,Collections!$A:$A,Collections!G:G), 0)</f>
        <v>0</v>
      </c>
      <c r="L716">
        <f>IF(EXACT(VLOOKUP(L$1,Variables!$B$6:$C$32, 2, FALSE), "Yes"), LOOKUP($A716,Collections!$A:$A,Collections!H:H), 0)</f>
        <v>0</v>
      </c>
      <c r="M716">
        <f>IF(EXACT(VLOOKUP(M$1,Variables!$B$6:$C$32, 2, FALSE), "Yes"), LOOKUP($A716,Collections!$A:$A,Collections!I:I), 0)</f>
        <v>1</v>
      </c>
      <c r="N716">
        <f>IF(EXACT(VLOOKUP(N$1,Variables!$B$6:$C$32, 2, FALSE), "Yes"), LOOKUP($A716,Collections!$A:$A,Collections!J:J), 0)</f>
        <v>0</v>
      </c>
      <c r="O716">
        <f>IF(EXACT(VLOOKUP(O$1,Variables!$B$6:$C$32, 2, FALSE), "Yes"), LOOKUP($A716,Collections!$A:$A,Collections!K:K), 0)</f>
        <v>0</v>
      </c>
      <c r="P716">
        <f>IF(EXACT(VLOOKUP(P$1,Variables!$B$6:$C$32, 2, FALSE), "Yes"), LOOKUP($A716,Collections!$A:$A,Collections!L:L), 0)</f>
        <v>0</v>
      </c>
      <c r="Q716">
        <f>IF(EXACT(VLOOKUP(Q$1,Variables!$B$6:$C$32, 2, FALSE), "Yes"), LOOKUP($A716,Collections!$A:$A,Collections!M:M), 0)</f>
        <v>0</v>
      </c>
      <c r="R716">
        <f>IF(EXACT(VLOOKUP(R$1,Variables!$B$6:$C$32, 2, FALSE), "Yes"), LOOKUP($A716,Collections!$A:$A,Collections!N:N), 0)</f>
        <v>0</v>
      </c>
      <c r="S716">
        <f>IF(EXACT(VLOOKUP(S$1,Variables!$B$6:$C$32, 2, FALSE), "Yes"), LOOKUP($A716,Collections!$A:$A,Collections!O:O), 0)</f>
        <v>0</v>
      </c>
      <c r="T716">
        <f>IF(EXACT(VLOOKUP(T$1,Variables!$B$6:$C$32, 2, FALSE), "Yes"), LOOKUP($A716,Collections!$A:$A,Collections!P:P), 0)</f>
        <v>0</v>
      </c>
      <c r="U716">
        <f>IF(EXACT(VLOOKUP(U$1,Variables!$B$6:$C$32, 2, FALSE), "Yes"), LOOKUP($A716,Collections!$A:$A,Collections!Q:Q), 0)</f>
        <v>0</v>
      </c>
      <c r="V716">
        <f>IF(EXACT(VLOOKUP(V$1,Variables!$B$6:$C$32, 2, FALSE), "Yes"), LOOKUP($A716,Collections!$A:$A,Collections!R:R), 0)</f>
        <v>0</v>
      </c>
      <c r="W716">
        <f>IF(EXACT(VLOOKUP(W$1,Variables!$B$6:$C$32, 2, FALSE), "Yes"), LOOKUP($A716,Collections!$A:$A,Collections!S:S), 0)</f>
        <v>0</v>
      </c>
      <c r="X716">
        <f>IF(EXACT(VLOOKUP(X$1,Variables!$B$6:$C$32, 2, FALSE), "Yes"), LOOKUP($A716,Collections!$A:$A,Collections!T:T), 0)</f>
        <v>0</v>
      </c>
      <c r="Y716">
        <f>IF(EXACT(VLOOKUP(Y$1,Variables!$B$6:$C$32, 2, FALSE), "Yes"), LOOKUP($A716,Collections!$A:$A,Collections!U:U), 0)</f>
        <v>0</v>
      </c>
      <c r="Z716">
        <f>IF(EXACT(VLOOKUP(Z$1,Variables!$B$6:$C$32, 2, FALSE), "Yes"), LOOKUP($A716,Collections!$A:$A,Collections!V:V), 0)</f>
        <v>0</v>
      </c>
      <c r="AA716">
        <f>IF(EXACT(VLOOKUP(AA$1,Variables!$B$6:$C$32, 2, FALSE), "Yes"), LOOKUP($A716,Collections!$A:$A,Collections!W:W), 0)</f>
        <v>0</v>
      </c>
      <c r="AB716">
        <f>IF(EXACT(VLOOKUP(AB$1,Variables!$B$6:$C$32, 2, FALSE), "Yes"), LOOKUP($A716,Collections!$A:$A,Collections!X:X), 0)</f>
        <v>0</v>
      </c>
      <c r="AC716">
        <f>IF(EXACT(VLOOKUP(AC$1,Variables!$B$6:$C$32, 2, FALSE), "Yes"), LOOKUP($A716,Collections!$A:$A,Collections!Y:Y), 0)</f>
        <v>0</v>
      </c>
      <c r="AD716">
        <f>IF(EXACT(VLOOKUP(AD$1,Variables!$B$6:$C$32, 2, FALSE), "Yes"), LOOKUP($A716,Collections!$A:$A,Collections!Z:Z), 0)</f>
        <v>0</v>
      </c>
      <c r="AE716">
        <f>IF(EXACT(VLOOKUP(AE$1,Variables!$B$6:$C$32, 2, FALSE), "Yes"), LOOKUP($A716,Collections!$A:$A,Collections!AA:AA), 0)</f>
        <v>0</v>
      </c>
      <c r="AF716">
        <f>IF(EXACT(VLOOKUP(AF$1,Variables!$B$6:$C$32, 2, FALSE), "Yes"), LOOKUP($A716,Collections!$A:$A,Collections!AB:AB), 0)</f>
        <v>0</v>
      </c>
      <c r="AG716" t="str">
        <f t="shared" si="11"/>
        <v>Yes</v>
      </c>
      <c r="AH716">
        <f>IF(D716&gt;=Variables!$C$1,1,0)</f>
        <v>1</v>
      </c>
      <c r="AI716">
        <f>IF(E716&gt;=Variables!$C$1,1,0)</f>
        <v>0</v>
      </c>
    </row>
    <row r="717" spans="1:35" x14ac:dyDescent="0.2">
      <c r="A717" s="25">
        <v>210862</v>
      </c>
      <c r="B717" s="2" t="s">
        <v>455</v>
      </c>
      <c r="C717">
        <f>IF(ISNA(VLOOKUP(A717,Images!A:C,3,FALSE)), 0, VLOOKUP(A717,Images!A:C,3,FALSE))/IF(ISNA(VLOOKUP(A717,Images!A:C,2,FALSE)), 1,VLOOKUP(A717,Images!A:C,2,FALSE))</f>
        <v>4.3074917260054156E-2</v>
      </c>
      <c r="D717">
        <f>IF(NOT(ISNA(VLOOKUP(A717,Harvard!B:E,4,FALSE))), VLOOKUP(A717,Harvard!B:E,4,FALSE), 0)</f>
        <v>0.96550000000000002</v>
      </c>
      <c r="E717">
        <f>IF(NOT(ISNA(VLOOKUP(A717,UC!B:D, 3, FALSE))),VLOOKUP(A717,UC!B:D, 2, FALSE)/VLOOKUP(A717, UC!B:D, 3, FALSE), 0)</f>
        <v>0.94214876033057848</v>
      </c>
      <c r="F717">
        <f>IF(EXACT(VLOOKUP(F$1,Variables!$B$6:$C$32, 2, FALSE), "Yes"), LOOKUP($A717,Collections!$A:$A,Collections!B:B), 0)</f>
        <v>0</v>
      </c>
      <c r="G717">
        <f>IF(EXACT(VLOOKUP(G$1,Variables!$B$6:$C$32, 2, FALSE), "Yes"), LOOKUP($A717,Collections!$A:$A,Collections!C:C), 0)</f>
        <v>0</v>
      </c>
      <c r="H717">
        <f>IF(EXACT(VLOOKUP(H$1,Variables!$B$6:$C$32, 2, FALSE), "Yes"), LOOKUP($A717,Collections!$A:$A,Collections!D:D), 0)</f>
        <v>0</v>
      </c>
      <c r="I717">
        <f>IF(EXACT(VLOOKUP(I$1,Variables!$B$6:$C$32, 2, FALSE), "Yes"), LOOKUP($A717,Collections!$A:$A,Collections!E:E), 0)</f>
        <v>0</v>
      </c>
      <c r="J717">
        <f>IF(EXACT(VLOOKUP(J$1,Variables!$B$6:$C$32, 2, FALSE), "Yes"), LOOKUP($A717,Collections!$A:$A,Collections!F:F), 0)</f>
        <v>0</v>
      </c>
      <c r="K717">
        <f>IF(EXACT(VLOOKUP(K$1,Variables!$B$6:$C$32, 2, FALSE), "Yes"), LOOKUP($A717,Collections!$A:$A,Collections!G:G), 0)</f>
        <v>0</v>
      </c>
      <c r="L717">
        <f>IF(EXACT(VLOOKUP(L$1,Variables!$B$6:$C$32, 2, FALSE), "Yes"), LOOKUP($A717,Collections!$A:$A,Collections!H:H), 0)</f>
        <v>0</v>
      </c>
      <c r="M717">
        <f>IF(EXACT(VLOOKUP(M$1,Variables!$B$6:$C$32, 2, FALSE), "Yes"), LOOKUP($A717,Collections!$A:$A,Collections!I:I), 0)</f>
        <v>1</v>
      </c>
      <c r="N717">
        <f>IF(EXACT(VLOOKUP(N$1,Variables!$B$6:$C$32, 2, FALSE), "Yes"), LOOKUP($A717,Collections!$A:$A,Collections!J:J), 0)</f>
        <v>0</v>
      </c>
      <c r="O717">
        <f>IF(EXACT(VLOOKUP(O$1,Variables!$B$6:$C$32, 2, FALSE), "Yes"), LOOKUP($A717,Collections!$A:$A,Collections!K:K), 0)</f>
        <v>0</v>
      </c>
      <c r="P717">
        <f>IF(EXACT(VLOOKUP(P$1,Variables!$B$6:$C$32, 2, FALSE), "Yes"), LOOKUP($A717,Collections!$A:$A,Collections!L:L), 0)</f>
        <v>0</v>
      </c>
      <c r="Q717">
        <f>IF(EXACT(VLOOKUP(Q$1,Variables!$B$6:$C$32, 2, FALSE), "Yes"), LOOKUP($A717,Collections!$A:$A,Collections!M:M), 0)</f>
        <v>0</v>
      </c>
      <c r="R717">
        <f>IF(EXACT(VLOOKUP(R$1,Variables!$B$6:$C$32, 2, FALSE), "Yes"), LOOKUP($A717,Collections!$A:$A,Collections!N:N), 0)</f>
        <v>0</v>
      </c>
      <c r="S717">
        <f>IF(EXACT(VLOOKUP(S$1,Variables!$B$6:$C$32, 2, FALSE), "Yes"), LOOKUP($A717,Collections!$A:$A,Collections!O:O), 0)</f>
        <v>0</v>
      </c>
      <c r="T717">
        <f>IF(EXACT(VLOOKUP(T$1,Variables!$B$6:$C$32, 2, FALSE), "Yes"), LOOKUP($A717,Collections!$A:$A,Collections!P:P), 0)</f>
        <v>0</v>
      </c>
      <c r="U717">
        <f>IF(EXACT(VLOOKUP(U$1,Variables!$B$6:$C$32, 2, FALSE), "Yes"), LOOKUP($A717,Collections!$A:$A,Collections!Q:Q), 0)</f>
        <v>0</v>
      </c>
      <c r="V717">
        <f>IF(EXACT(VLOOKUP(V$1,Variables!$B$6:$C$32, 2, FALSE), "Yes"), LOOKUP($A717,Collections!$A:$A,Collections!R:R), 0)</f>
        <v>0</v>
      </c>
      <c r="W717">
        <f>IF(EXACT(VLOOKUP(W$1,Variables!$B$6:$C$32, 2, FALSE), "Yes"), LOOKUP($A717,Collections!$A:$A,Collections!S:S), 0)</f>
        <v>0</v>
      </c>
      <c r="X717">
        <f>IF(EXACT(VLOOKUP(X$1,Variables!$B$6:$C$32, 2, FALSE), "Yes"), LOOKUP($A717,Collections!$A:$A,Collections!T:T), 0)</f>
        <v>0</v>
      </c>
      <c r="Y717">
        <f>IF(EXACT(VLOOKUP(Y$1,Variables!$B$6:$C$32, 2, FALSE), "Yes"), LOOKUP($A717,Collections!$A:$A,Collections!U:U), 0)</f>
        <v>0</v>
      </c>
      <c r="Z717">
        <f>IF(EXACT(VLOOKUP(Z$1,Variables!$B$6:$C$32, 2, FALSE), "Yes"), LOOKUP($A717,Collections!$A:$A,Collections!V:V), 0)</f>
        <v>0</v>
      </c>
      <c r="AA717">
        <f>IF(EXACT(VLOOKUP(AA$1,Variables!$B$6:$C$32, 2, FALSE), "Yes"), LOOKUP($A717,Collections!$A:$A,Collections!W:W), 0)</f>
        <v>0</v>
      </c>
      <c r="AB717">
        <f>IF(EXACT(VLOOKUP(AB$1,Variables!$B$6:$C$32, 2, FALSE), "Yes"), LOOKUP($A717,Collections!$A:$A,Collections!X:X), 0)</f>
        <v>0</v>
      </c>
      <c r="AC717">
        <f>IF(EXACT(VLOOKUP(AC$1,Variables!$B$6:$C$32, 2, FALSE), "Yes"), LOOKUP($A717,Collections!$A:$A,Collections!Y:Y), 0)</f>
        <v>0</v>
      </c>
      <c r="AD717">
        <f>IF(EXACT(VLOOKUP(AD$1,Variables!$B$6:$C$32, 2, FALSE), "Yes"), LOOKUP($A717,Collections!$A:$A,Collections!Z:Z), 0)</f>
        <v>0</v>
      </c>
      <c r="AE717">
        <f>IF(EXACT(VLOOKUP(AE$1,Variables!$B$6:$C$32, 2, FALSE), "Yes"), LOOKUP($A717,Collections!$A:$A,Collections!AA:AA), 0)</f>
        <v>0</v>
      </c>
      <c r="AF717">
        <f>IF(EXACT(VLOOKUP(AF$1,Variables!$B$6:$C$32, 2, FALSE), "Yes"), LOOKUP($A717,Collections!$A:$A,Collections!AB:AB), 0)</f>
        <v>0</v>
      </c>
      <c r="AG717" t="str">
        <f t="shared" si="11"/>
        <v>Yes</v>
      </c>
      <c r="AH717">
        <f>IF(D717&gt;=Variables!$C$1,1,0)</f>
        <v>1</v>
      </c>
      <c r="AI717">
        <f>IF(E717&gt;=Variables!$C$1,1,0)</f>
        <v>1</v>
      </c>
    </row>
    <row r="718" spans="1:35" x14ac:dyDescent="0.2">
      <c r="A718" s="25">
        <v>210889</v>
      </c>
      <c r="B718" s="2" t="s">
        <v>456</v>
      </c>
      <c r="C718">
        <f>IF(ISNA(VLOOKUP(A718,Images!A:C,3,FALSE)), 0, VLOOKUP(A718,Images!A:C,3,FALSE))/IF(ISNA(VLOOKUP(A718,Images!A:C,2,FALSE)), 1,VLOOKUP(A718,Images!A:C,2,FALSE))</f>
        <v>0.25121612230715773</v>
      </c>
      <c r="D718">
        <f>IF(NOT(ISNA(VLOOKUP(A718,Harvard!B:E,4,FALSE))), VLOOKUP(A718,Harvard!B:E,4,FALSE), 0)</f>
        <v>0.99119999999999997</v>
      </c>
      <c r="E718">
        <f>IF(NOT(ISNA(VLOOKUP(A718,UC!B:D, 3, FALSE))),VLOOKUP(A718,UC!B:D, 2, FALSE)/VLOOKUP(A718, UC!B:D, 3, FALSE), 0)</f>
        <v>0.95454545454545459</v>
      </c>
      <c r="F718">
        <f>IF(EXACT(VLOOKUP(F$1,Variables!$B$6:$C$32, 2, FALSE), "Yes"), LOOKUP($A718,Collections!$A:$A,Collections!B:B), 0)</f>
        <v>0</v>
      </c>
      <c r="G718">
        <f>IF(EXACT(VLOOKUP(G$1,Variables!$B$6:$C$32, 2, FALSE), "Yes"), LOOKUP($A718,Collections!$A:$A,Collections!C:C), 0)</f>
        <v>0</v>
      </c>
      <c r="H718">
        <f>IF(EXACT(VLOOKUP(H$1,Variables!$B$6:$C$32, 2, FALSE), "Yes"), LOOKUP($A718,Collections!$A:$A,Collections!D:D), 0)</f>
        <v>0</v>
      </c>
      <c r="I718">
        <f>IF(EXACT(VLOOKUP(I$1,Variables!$B$6:$C$32, 2, FALSE), "Yes"), LOOKUP($A718,Collections!$A:$A,Collections!E:E), 0)</f>
        <v>0</v>
      </c>
      <c r="J718">
        <f>IF(EXACT(VLOOKUP(J$1,Variables!$B$6:$C$32, 2, FALSE), "Yes"), LOOKUP($A718,Collections!$A:$A,Collections!F:F), 0)</f>
        <v>0</v>
      </c>
      <c r="K718">
        <f>IF(EXACT(VLOOKUP(K$1,Variables!$B$6:$C$32, 2, FALSE), "Yes"), LOOKUP($A718,Collections!$A:$A,Collections!G:G), 0)</f>
        <v>0</v>
      </c>
      <c r="L718">
        <f>IF(EXACT(VLOOKUP(L$1,Variables!$B$6:$C$32, 2, FALSE), "Yes"), LOOKUP($A718,Collections!$A:$A,Collections!H:H), 0)</f>
        <v>0</v>
      </c>
      <c r="M718">
        <f>IF(EXACT(VLOOKUP(M$1,Variables!$B$6:$C$32, 2, FALSE), "Yes"), LOOKUP($A718,Collections!$A:$A,Collections!I:I), 0)</f>
        <v>1</v>
      </c>
      <c r="N718">
        <f>IF(EXACT(VLOOKUP(N$1,Variables!$B$6:$C$32, 2, FALSE), "Yes"), LOOKUP($A718,Collections!$A:$A,Collections!J:J), 0)</f>
        <v>0</v>
      </c>
      <c r="O718">
        <f>IF(EXACT(VLOOKUP(O$1,Variables!$B$6:$C$32, 2, FALSE), "Yes"), LOOKUP($A718,Collections!$A:$A,Collections!K:K), 0)</f>
        <v>0</v>
      </c>
      <c r="P718">
        <f>IF(EXACT(VLOOKUP(P$1,Variables!$B$6:$C$32, 2, FALSE), "Yes"), LOOKUP($A718,Collections!$A:$A,Collections!L:L), 0)</f>
        <v>0</v>
      </c>
      <c r="Q718">
        <f>IF(EXACT(VLOOKUP(Q$1,Variables!$B$6:$C$32, 2, FALSE), "Yes"), LOOKUP($A718,Collections!$A:$A,Collections!M:M), 0)</f>
        <v>0</v>
      </c>
      <c r="R718">
        <f>IF(EXACT(VLOOKUP(R$1,Variables!$B$6:$C$32, 2, FALSE), "Yes"), LOOKUP($A718,Collections!$A:$A,Collections!N:N), 0)</f>
        <v>0</v>
      </c>
      <c r="S718">
        <f>IF(EXACT(VLOOKUP(S$1,Variables!$B$6:$C$32, 2, FALSE), "Yes"), LOOKUP($A718,Collections!$A:$A,Collections!O:O), 0)</f>
        <v>0</v>
      </c>
      <c r="T718">
        <f>IF(EXACT(VLOOKUP(T$1,Variables!$B$6:$C$32, 2, FALSE), "Yes"), LOOKUP($A718,Collections!$A:$A,Collections!P:P), 0)</f>
        <v>0</v>
      </c>
      <c r="U718">
        <f>IF(EXACT(VLOOKUP(U$1,Variables!$B$6:$C$32, 2, FALSE), "Yes"), LOOKUP($A718,Collections!$A:$A,Collections!Q:Q), 0)</f>
        <v>0</v>
      </c>
      <c r="V718">
        <f>IF(EXACT(VLOOKUP(V$1,Variables!$B$6:$C$32, 2, FALSE), "Yes"), LOOKUP($A718,Collections!$A:$A,Collections!R:R), 0)</f>
        <v>0</v>
      </c>
      <c r="W718">
        <f>IF(EXACT(VLOOKUP(W$1,Variables!$B$6:$C$32, 2, FALSE), "Yes"), LOOKUP($A718,Collections!$A:$A,Collections!S:S), 0)</f>
        <v>0</v>
      </c>
      <c r="X718">
        <f>IF(EXACT(VLOOKUP(X$1,Variables!$B$6:$C$32, 2, FALSE), "Yes"), LOOKUP($A718,Collections!$A:$A,Collections!T:T), 0)</f>
        <v>0</v>
      </c>
      <c r="Y718">
        <f>IF(EXACT(VLOOKUP(Y$1,Variables!$B$6:$C$32, 2, FALSE), "Yes"), LOOKUP($A718,Collections!$A:$A,Collections!U:U), 0)</f>
        <v>0</v>
      </c>
      <c r="Z718">
        <f>IF(EXACT(VLOOKUP(Z$1,Variables!$B$6:$C$32, 2, FALSE), "Yes"), LOOKUP($A718,Collections!$A:$A,Collections!V:V), 0)</f>
        <v>0</v>
      </c>
      <c r="AA718">
        <f>IF(EXACT(VLOOKUP(AA$1,Variables!$B$6:$C$32, 2, FALSE), "Yes"), LOOKUP($A718,Collections!$A:$A,Collections!W:W), 0)</f>
        <v>0</v>
      </c>
      <c r="AB718">
        <f>IF(EXACT(VLOOKUP(AB$1,Variables!$B$6:$C$32, 2, FALSE), "Yes"), LOOKUP($A718,Collections!$A:$A,Collections!X:X), 0)</f>
        <v>0</v>
      </c>
      <c r="AC718">
        <f>IF(EXACT(VLOOKUP(AC$1,Variables!$B$6:$C$32, 2, FALSE), "Yes"), LOOKUP($A718,Collections!$A:$A,Collections!Y:Y), 0)</f>
        <v>0</v>
      </c>
      <c r="AD718">
        <f>IF(EXACT(VLOOKUP(AD$1,Variables!$B$6:$C$32, 2, FALSE), "Yes"), LOOKUP($A718,Collections!$A:$A,Collections!Z:Z), 0)</f>
        <v>0</v>
      </c>
      <c r="AE718">
        <f>IF(EXACT(VLOOKUP(AE$1,Variables!$B$6:$C$32, 2, FALSE), "Yes"), LOOKUP($A718,Collections!$A:$A,Collections!AA:AA), 0)</f>
        <v>0</v>
      </c>
      <c r="AF718">
        <f>IF(EXACT(VLOOKUP(AF$1,Variables!$B$6:$C$32, 2, FALSE), "Yes"), LOOKUP($A718,Collections!$A:$A,Collections!AB:AB), 0)</f>
        <v>0</v>
      </c>
      <c r="AG718" t="str">
        <f t="shared" si="11"/>
        <v>Yes</v>
      </c>
      <c r="AH718">
        <f>IF(D718&gt;=Variables!$C$1,1,0)</f>
        <v>1</v>
      </c>
      <c r="AI718">
        <f>IF(E718&gt;=Variables!$C$1,1,0)</f>
        <v>1</v>
      </c>
    </row>
    <row r="719" spans="1:35" x14ac:dyDescent="0.2">
      <c r="A719" s="25">
        <v>1937758</v>
      </c>
      <c r="B719" s="2" t="s">
        <v>937</v>
      </c>
      <c r="C719">
        <f>IF(ISNA(VLOOKUP(A719,Images!A:C,3,FALSE)), 0, VLOOKUP(A719,Images!A:C,3,FALSE))/IF(ISNA(VLOOKUP(A719,Images!A:C,2,FALSE)), 1,VLOOKUP(A719,Images!A:C,2,FALSE))</f>
        <v>5.3064699205448353E-2</v>
      </c>
      <c r="D719">
        <f>IF(NOT(ISNA(VLOOKUP(A719,Harvard!B:E,4,FALSE))), VLOOKUP(A719,Harvard!B:E,4,FALSE), 0)</f>
        <v>0.94059999999999999</v>
      </c>
      <c r="E719">
        <f>IF(NOT(ISNA(VLOOKUP(A719,UC!B:D, 3, FALSE))),VLOOKUP(A719,UC!B:D, 2, FALSE)/VLOOKUP(A719, UC!B:D, 3, FALSE), 0)</f>
        <v>0.89534883720930236</v>
      </c>
      <c r="F719">
        <f>IF(EXACT(VLOOKUP(F$1,Variables!$B$6:$C$32, 2, FALSE), "Yes"), LOOKUP($A719,Collections!$A:$A,Collections!B:B), 0)</f>
        <v>0</v>
      </c>
      <c r="G719">
        <f>IF(EXACT(VLOOKUP(G$1,Variables!$B$6:$C$32, 2, FALSE), "Yes"), LOOKUP($A719,Collections!$A:$A,Collections!C:C), 0)</f>
        <v>0</v>
      </c>
      <c r="H719">
        <f>IF(EXACT(VLOOKUP(H$1,Variables!$B$6:$C$32, 2, FALSE), "Yes"), LOOKUP($A719,Collections!$A:$A,Collections!D:D), 0)</f>
        <v>0</v>
      </c>
      <c r="I719">
        <f>IF(EXACT(VLOOKUP(I$1,Variables!$B$6:$C$32, 2, FALSE), "Yes"), LOOKUP($A719,Collections!$A:$A,Collections!E:E), 0)</f>
        <v>0</v>
      </c>
      <c r="J719">
        <f>IF(EXACT(VLOOKUP(J$1,Variables!$B$6:$C$32, 2, FALSE), "Yes"), LOOKUP($A719,Collections!$A:$A,Collections!F:F), 0)</f>
        <v>0</v>
      </c>
      <c r="K719">
        <f>IF(EXACT(VLOOKUP(K$1,Variables!$B$6:$C$32, 2, FALSE), "Yes"), LOOKUP($A719,Collections!$A:$A,Collections!G:G), 0)</f>
        <v>0</v>
      </c>
      <c r="L719">
        <f>IF(EXACT(VLOOKUP(L$1,Variables!$B$6:$C$32, 2, FALSE), "Yes"), LOOKUP($A719,Collections!$A:$A,Collections!H:H), 0)</f>
        <v>0</v>
      </c>
      <c r="M719">
        <f>IF(EXACT(VLOOKUP(M$1,Variables!$B$6:$C$32, 2, FALSE), "Yes"), LOOKUP($A719,Collections!$A:$A,Collections!I:I), 0)</f>
        <v>1</v>
      </c>
      <c r="N719">
        <f>IF(EXACT(VLOOKUP(N$1,Variables!$B$6:$C$32, 2, FALSE), "Yes"), LOOKUP($A719,Collections!$A:$A,Collections!J:J), 0)</f>
        <v>0</v>
      </c>
      <c r="O719">
        <f>IF(EXACT(VLOOKUP(O$1,Variables!$B$6:$C$32, 2, FALSE), "Yes"), LOOKUP($A719,Collections!$A:$A,Collections!K:K), 0)</f>
        <v>0</v>
      </c>
      <c r="P719">
        <f>IF(EXACT(VLOOKUP(P$1,Variables!$B$6:$C$32, 2, FALSE), "Yes"), LOOKUP($A719,Collections!$A:$A,Collections!L:L), 0)</f>
        <v>0</v>
      </c>
      <c r="Q719">
        <f>IF(EXACT(VLOOKUP(Q$1,Variables!$B$6:$C$32, 2, FALSE), "Yes"), LOOKUP($A719,Collections!$A:$A,Collections!M:M), 0)</f>
        <v>0</v>
      </c>
      <c r="R719">
        <f>IF(EXACT(VLOOKUP(R$1,Variables!$B$6:$C$32, 2, FALSE), "Yes"), LOOKUP($A719,Collections!$A:$A,Collections!N:N), 0)</f>
        <v>0</v>
      </c>
      <c r="S719">
        <f>IF(EXACT(VLOOKUP(S$1,Variables!$B$6:$C$32, 2, FALSE), "Yes"), LOOKUP($A719,Collections!$A:$A,Collections!O:O), 0)</f>
        <v>0</v>
      </c>
      <c r="T719">
        <f>IF(EXACT(VLOOKUP(T$1,Variables!$B$6:$C$32, 2, FALSE), "Yes"), LOOKUP($A719,Collections!$A:$A,Collections!P:P), 0)</f>
        <v>0</v>
      </c>
      <c r="U719">
        <f>IF(EXACT(VLOOKUP(U$1,Variables!$B$6:$C$32, 2, FALSE), "Yes"), LOOKUP($A719,Collections!$A:$A,Collections!Q:Q), 0)</f>
        <v>0</v>
      </c>
      <c r="V719">
        <f>IF(EXACT(VLOOKUP(V$1,Variables!$B$6:$C$32, 2, FALSE), "Yes"), LOOKUP($A719,Collections!$A:$A,Collections!R:R), 0)</f>
        <v>0</v>
      </c>
      <c r="W719">
        <f>IF(EXACT(VLOOKUP(W$1,Variables!$B$6:$C$32, 2, FALSE), "Yes"), LOOKUP($A719,Collections!$A:$A,Collections!S:S), 0)</f>
        <v>0</v>
      </c>
      <c r="X719">
        <f>IF(EXACT(VLOOKUP(X$1,Variables!$B$6:$C$32, 2, FALSE), "Yes"), LOOKUP($A719,Collections!$A:$A,Collections!T:T), 0)</f>
        <v>0</v>
      </c>
      <c r="Y719">
        <f>IF(EXACT(VLOOKUP(Y$1,Variables!$B$6:$C$32, 2, FALSE), "Yes"), LOOKUP($A719,Collections!$A:$A,Collections!U:U), 0)</f>
        <v>0</v>
      </c>
      <c r="Z719">
        <f>IF(EXACT(VLOOKUP(Z$1,Variables!$B$6:$C$32, 2, FALSE), "Yes"), LOOKUP($A719,Collections!$A:$A,Collections!V:V), 0)</f>
        <v>0</v>
      </c>
      <c r="AA719">
        <f>IF(EXACT(VLOOKUP(AA$1,Variables!$B$6:$C$32, 2, FALSE), "Yes"), LOOKUP($A719,Collections!$A:$A,Collections!W:W), 0)</f>
        <v>0</v>
      </c>
      <c r="AB719">
        <f>IF(EXACT(VLOOKUP(AB$1,Variables!$B$6:$C$32, 2, FALSE), "Yes"), LOOKUP($A719,Collections!$A:$A,Collections!X:X), 0)</f>
        <v>0</v>
      </c>
      <c r="AC719">
        <f>IF(EXACT(VLOOKUP(AC$1,Variables!$B$6:$C$32, 2, FALSE), "Yes"), LOOKUP($A719,Collections!$A:$A,Collections!Y:Y), 0)</f>
        <v>0</v>
      </c>
      <c r="AD719">
        <f>IF(EXACT(VLOOKUP(AD$1,Variables!$B$6:$C$32, 2, FALSE), "Yes"), LOOKUP($A719,Collections!$A:$A,Collections!Z:Z), 0)</f>
        <v>0</v>
      </c>
      <c r="AE719">
        <f>IF(EXACT(VLOOKUP(AE$1,Variables!$B$6:$C$32, 2, FALSE), "Yes"), LOOKUP($A719,Collections!$A:$A,Collections!AA:AA), 0)</f>
        <v>0</v>
      </c>
      <c r="AF719">
        <f>IF(EXACT(VLOOKUP(AF$1,Variables!$B$6:$C$32, 2, FALSE), "Yes"), LOOKUP($A719,Collections!$A:$A,Collections!AB:AB), 0)</f>
        <v>0</v>
      </c>
      <c r="AG719" t="str">
        <f t="shared" si="11"/>
        <v>Yes</v>
      </c>
      <c r="AH719">
        <f>IF(D719&gt;=Variables!$C$1,1,0)</f>
        <v>1</v>
      </c>
      <c r="AI719">
        <f>IF(E719&gt;=Variables!$C$1,1,0)</f>
        <v>0</v>
      </c>
    </row>
    <row r="720" spans="1:35" x14ac:dyDescent="0.2">
      <c r="A720" s="25">
        <v>9594280</v>
      </c>
      <c r="B720" s="2" t="s">
        <v>886</v>
      </c>
      <c r="C720">
        <f>IF(ISNA(VLOOKUP(A720,Images!A:C,3,FALSE)), 0, VLOOKUP(A720,Images!A:C,3,FALSE))/IF(ISNA(VLOOKUP(A720,Images!A:C,2,FALSE)), 1,VLOOKUP(A720,Images!A:C,2,FALSE))</f>
        <v>0.13320079522862824</v>
      </c>
      <c r="D720">
        <f>IF(NOT(ISNA(VLOOKUP(A720,Harvard!B:E,4,FALSE))), VLOOKUP(A720,Harvard!B:E,4,FALSE), 0)</f>
        <v>0</v>
      </c>
      <c r="E720">
        <f>IF(NOT(ISNA(VLOOKUP(A720,UC!B:D, 3, FALSE))),VLOOKUP(A720,UC!B:D, 2, FALSE)/VLOOKUP(A720, UC!B:D, 3, FALSE), 0)</f>
        <v>0</v>
      </c>
      <c r="F720">
        <f>IF(EXACT(VLOOKUP(F$1,Variables!$B$6:$C$32, 2, FALSE), "Yes"), LOOKUP($A720,Collections!$A:$A,Collections!B:B), 0)</f>
        <v>0</v>
      </c>
      <c r="G720">
        <f>IF(EXACT(VLOOKUP(G$1,Variables!$B$6:$C$32, 2, FALSE), "Yes"), LOOKUP($A720,Collections!$A:$A,Collections!C:C), 0)</f>
        <v>0</v>
      </c>
      <c r="H720">
        <f>IF(EXACT(VLOOKUP(H$1,Variables!$B$6:$C$32, 2, FALSE), "Yes"), LOOKUP($A720,Collections!$A:$A,Collections!D:D), 0)</f>
        <v>0</v>
      </c>
      <c r="I720">
        <f>IF(EXACT(VLOOKUP(I$1,Variables!$B$6:$C$32, 2, FALSE), "Yes"), LOOKUP($A720,Collections!$A:$A,Collections!E:E), 0)</f>
        <v>0</v>
      </c>
      <c r="J720">
        <f>IF(EXACT(VLOOKUP(J$1,Variables!$B$6:$C$32, 2, FALSE), "Yes"), LOOKUP($A720,Collections!$A:$A,Collections!F:F), 0)</f>
        <v>0</v>
      </c>
      <c r="K720">
        <f>IF(EXACT(VLOOKUP(K$1,Variables!$B$6:$C$32, 2, FALSE), "Yes"), LOOKUP($A720,Collections!$A:$A,Collections!G:G), 0)</f>
        <v>0</v>
      </c>
      <c r="L720">
        <f>IF(EXACT(VLOOKUP(L$1,Variables!$B$6:$C$32, 2, FALSE), "Yes"), LOOKUP($A720,Collections!$A:$A,Collections!H:H), 0)</f>
        <v>0</v>
      </c>
      <c r="M720">
        <f>IF(EXACT(VLOOKUP(M$1,Variables!$B$6:$C$32, 2, FALSE), "Yes"), LOOKUP($A720,Collections!$A:$A,Collections!I:I), 0)</f>
        <v>0</v>
      </c>
      <c r="N720">
        <f>IF(EXACT(VLOOKUP(N$1,Variables!$B$6:$C$32, 2, FALSE), "Yes"), LOOKUP($A720,Collections!$A:$A,Collections!J:J), 0)</f>
        <v>0</v>
      </c>
      <c r="O720">
        <f>IF(EXACT(VLOOKUP(O$1,Variables!$B$6:$C$32, 2, FALSE), "Yes"), LOOKUP($A720,Collections!$A:$A,Collections!K:K), 0)</f>
        <v>0</v>
      </c>
      <c r="P720">
        <f>IF(EXACT(VLOOKUP(P$1,Variables!$B$6:$C$32, 2, FALSE), "Yes"), LOOKUP($A720,Collections!$A:$A,Collections!L:L), 0)</f>
        <v>0</v>
      </c>
      <c r="Q720">
        <f>IF(EXACT(VLOOKUP(Q$1,Variables!$B$6:$C$32, 2, FALSE), "Yes"), LOOKUP($A720,Collections!$A:$A,Collections!M:M), 0)</f>
        <v>0</v>
      </c>
      <c r="R720">
        <f>IF(EXACT(VLOOKUP(R$1,Variables!$B$6:$C$32, 2, FALSE), "Yes"), LOOKUP($A720,Collections!$A:$A,Collections!N:N), 0)</f>
        <v>0</v>
      </c>
      <c r="S720">
        <f>IF(EXACT(VLOOKUP(S$1,Variables!$B$6:$C$32, 2, FALSE), "Yes"), LOOKUP($A720,Collections!$A:$A,Collections!O:O), 0)</f>
        <v>0</v>
      </c>
      <c r="T720">
        <f>IF(EXACT(VLOOKUP(T$1,Variables!$B$6:$C$32, 2, FALSE), "Yes"), LOOKUP($A720,Collections!$A:$A,Collections!P:P), 0)</f>
        <v>0</v>
      </c>
      <c r="U720">
        <f>IF(EXACT(VLOOKUP(U$1,Variables!$B$6:$C$32, 2, FALSE), "Yes"), LOOKUP($A720,Collections!$A:$A,Collections!Q:Q), 0)</f>
        <v>0</v>
      </c>
      <c r="V720">
        <f>IF(EXACT(VLOOKUP(V$1,Variables!$B$6:$C$32, 2, FALSE), "Yes"), LOOKUP($A720,Collections!$A:$A,Collections!R:R), 0)</f>
        <v>0</v>
      </c>
      <c r="W720">
        <f>IF(EXACT(VLOOKUP(W$1,Variables!$B$6:$C$32, 2, FALSE), "Yes"), LOOKUP($A720,Collections!$A:$A,Collections!S:S), 0)</f>
        <v>0</v>
      </c>
      <c r="X720">
        <f>IF(EXACT(VLOOKUP(X$1,Variables!$B$6:$C$32, 2, FALSE), "Yes"), LOOKUP($A720,Collections!$A:$A,Collections!T:T), 0)</f>
        <v>0</v>
      </c>
      <c r="Y720">
        <f>IF(EXACT(VLOOKUP(Y$1,Variables!$B$6:$C$32, 2, FALSE), "Yes"), LOOKUP($A720,Collections!$A:$A,Collections!U:U), 0)</f>
        <v>1</v>
      </c>
      <c r="Z720">
        <f>IF(EXACT(VLOOKUP(Z$1,Variables!$B$6:$C$32, 2, FALSE), "Yes"), LOOKUP($A720,Collections!$A:$A,Collections!V:V), 0)</f>
        <v>0</v>
      </c>
      <c r="AA720">
        <f>IF(EXACT(VLOOKUP(AA$1,Variables!$B$6:$C$32, 2, FALSE), "Yes"), LOOKUP($A720,Collections!$A:$A,Collections!W:W), 0)</f>
        <v>0</v>
      </c>
      <c r="AB720">
        <f>IF(EXACT(VLOOKUP(AB$1,Variables!$B$6:$C$32, 2, FALSE), "Yes"), LOOKUP($A720,Collections!$A:$A,Collections!X:X), 0)</f>
        <v>0</v>
      </c>
      <c r="AC720">
        <f>IF(EXACT(VLOOKUP(AC$1,Variables!$B$6:$C$32, 2, FALSE), "Yes"), LOOKUP($A720,Collections!$A:$A,Collections!Y:Y), 0)</f>
        <v>0</v>
      </c>
      <c r="AD720">
        <f>IF(EXACT(VLOOKUP(AD$1,Variables!$B$6:$C$32, 2, FALSE), "Yes"), LOOKUP($A720,Collections!$A:$A,Collections!Z:Z), 0)</f>
        <v>0</v>
      </c>
      <c r="AE720">
        <f>IF(EXACT(VLOOKUP(AE$1,Variables!$B$6:$C$32, 2, FALSE), "Yes"), LOOKUP($A720,Collections!$A:$A,Collections!AA:AA), 0)</f>
        <v>0</v>
      </c>
      <c r="AF720">
        <f>IF(EXACT(VLOOKUP(AF$1,Variables!$B$6:$C$32, 2, FALSE), "Yes"), LOOKUP($A720,Collections!$A:$A,Collections!AB:AB), 0)</f>
        <v>0</v>
      </c>
      <c r="AG720" t="str">
        <f t="shared" si="11"/>
        <v>Yes</v>
      </c>
      <c r="AH720">
        <f>IF(D720&gt;=Variables!$C$1,1,0)</f>
        <v>0</v>
      </c>
      <c r="AI720">
        <f>IF(E720&gt;=Variables!$C$1,1,0)</f>
        <v>0</v>
      </c>
    </row>
    <row r="721" spans="1:35" x14ac:dyDescent="0.2">
      <c r="A721" s="25" t="s">
        <v>2253</v>
      </c>
      <c r="B721" s="2" t="s">
        <v>1310</v>
      </c>
      <c r="C721">
        <f>IF(ISNA(VLOOKUP(A721,Images!A:C,3,FALSE)), 0, VLOOKUP(A721,Images!A:C,3,FALSE))/IF(ISNA(VLOOKUP(A721,Images!A:C,2,FALSE)), 1,VLOOKUP(A721,Images!A:C,2,FALSE))</f>
        <v>1.0292611558156548</v>
      </c>
      <c r="D721">
        <f>IF(NOT(ISNA(VLOOKUP(A721,Harvard!B:E,4,FALSE))), VLOOKUP(A721,Harvard!B:E,4,FALSE), 0)</f>
        <v>1</v>
      </c>
      <c r="E721">
        <f>IF(NOT(ISNA(VLOOKUP(A721,UC!B:D, 3, FALSE))),VLOOKUP(A721,UC!B:D, 2, FALSE)/VLOOKUP(A721, UC!B:D, 3, FALSE), 0)</f>
        <v>0</v>
      </c>
      <c r="F721">
        <f>IF(EXACT(VLOOKUP(F$1,Variables!$B$6:$C$32, 2, FALSE), "Yes"), LOOKUP($A721,Collections!$A:$A,Collections!B:B), 0)</f>
        <v>0</v>
      </c>
      <c r="G721">
        <f>IF(EXACT(VLOOKUP(G$1,Variables!$B$6:$C$32, 2, FALSE), "Yes"), LOOKUP($A721,Collections!$A:$A,Collections!C:C), 0)</f>
        <v>0</v>
      </c>
      <c r="H721">
        <f>IF(EXACT(VLOOKUP(H$1,Variables!$B$6:$C$32, 2, FALSE), "Yes"), LOOKUP($A721,Collections!$A:$A,Collections!D:D), 0)</f>
        <v>0</v>
      </c>
      <c r="I721">
        <f>IF(EXACT(VLOOKUP(I$1,Variables!$B$6:$C$32, 2, FALSE), "Yes"), LOOKUP($A721,Collections!$A:$A,Collections!E:E), 0)</f>
        <v>0</v>
      </c>
      <c r="J721">
        <f>IF(EXACT(VLOOKUP(J$1,Variables!$B$6:$C$32, 2, FALSE), "Yes"), LOOKUP($A721,Collections!$A:$A,Collections!F:F), 0)</f>
        <v>0</v>
      </c>
      <c r="K721">
        <f>IF(EXACT(VLOOKUP(K$1,Variables!$B$6:$C$32, 2, FALSE), "Yes"), LOOKUP($A721,Collections!$A:$A,Collections!G:G), 0)</f>
        <v>0</v>
      </c>
      <c r="L721">
        <f>IF(EXACT(VLOOKUP(L$1,Variables!$B$6:$C$32, 2, FALSE), "Yes"), LOOKUP($A721,Collections!$A:$A,Collections!H:H), 0)</f>
        <v>0</v>
      </c>
      <c r="M721">
        <f>IF(EXACT(VLOOKUP(M$1,Variables!$B$6:$C$32, 2, FALSE), "Yes"), LOOKUP($A721,Collections!$A:$A,Collections!I:I), 0)</f>
        <v>0</v>
      </c>
      <c r="N721">
        <f>IF(EXACT(VLOOKUP(N$1,Variables!$B$6:$C$32, 2, FALSE), "Yes"), LOOKUP($A721,Collections!$A:$A,Collections!J:J), 0)</f>
        <v>0</v>
      </c>
      <c r="O721">
        <f>IF(EXACT(VLOOKUP(O$1,Variables!$B$6:$C$32, 2, FALSE), "Yes"), LOOKUP($A721,Collections!$A:$A,Collections!K:K), 0)</f>
        <v>0</v>
      </c>
      <c r="P721">
        <f>IF(EXACT(VLOOKUP(P$1,Variables!$B$6:$C$32, 2, FALSE), "Yes"), LOOKUP($A721,Collections!$A:$A,Collections!L:L), 0)</f>
        <v>0</v>
      </c>
      <c r="Q721">
        <f>IF(EXACT(VLOOKUP(Q$1,Variables!$B$6:$C$32, 2, FALSE), "Yes"), LOOKUP($A721,Collections!$A:$A,Collections!M:M), 0)</f>
        <v>0</v>
      </c>
      <c r="R721">
        <f>IF(EXACT(VLOOKUP(R$1,Variables!$B$6:$C$32, 2, FALSE), "Yes"), LOOKUP($A721,Collections!$A:$A,Collections!N:N), 0)</f>
        <v>0</v>
      </c>
      <c r="S721">
        <f>IF(EXACT(VLOOKUP(S$1,Variables!$B$6:$C$32, 2, FALSE), "Yes"), LOOKUP($A721,Collections!$A:$A,Collections!O:O), 0)</f>
        <v>0</v>
      </c>
      <c r="T721">
        <f>IF(EXACT(VLOOKUP(T$1,Variables!$B$6:$C$32, 2, FALSE), "Yes"), LOOKUP($A721,Collections!$A:$A,Collections!P:P), 0)</f>
        <v>0</v>
      </c>
      <c r="U721">
        <f>IF(EXACT(VLOOKUP(U$1,Variables!$B$6:$C$32, 2, FALSE), "Yes"), LOOKUP($A721,Collections!$A:$A,Collections!Q:Q), 0)</f>
        <v>0</v>
      </c>
      <c r="V721">
        <f>IF(EXACT(VLOOKUP(V$1,Variables!$B$6:$C$32, 2, FALSE), "Yes"), LOOKUP($A721,Collections!$A:$A,Collections!R:R), 0)</f>
        <v>0</v>
      </c>
      <c r="W721">
        <f>IF(EXACT(VLOOKUP(W$1,Variables!$B$6:$C$32, 2, FALSE), "Yes"), LOOKUP($A721,Collections!$A:$A,Collections!S:S), 0)</f>
        <v>0</v>
      </c>
      <c r="X721">
        <f>IF(EXACT(VLOOKUP(X$1,Variables!$B$6:$C$32, 2, FALSE), "Yes"), LOOKUP($A721,Collections!$A:$A,Collections!T:T), 0)</f>
        <v>0</v>
      </c>
      <c r="Y721">
        <f>IF(EXACT(VLOOKUP(Y$1,Variables!$B$6:$C$32, 2, FALSE), "Yes"), LOOKUP($A721,Collections!$A:$A,Collections!U:U), 0)</f>
        <v>1</v>
      </c>
      <c r="Z721">
        <f>IF(EXACT(VLOOKUP(Z$1,Variables!$B$6:$C$32, 2, FALSE), "Yes"), LOOKUP($A721,Collections!$A:$A,Collections!V:V), 0)</f>
        <v>0</v>
      </c>
      <c r="AA721">
        <f>IF(EXACT(VLOOKUP(AA$1,Variables!$B$6:$C$32, 2, FALSE), "Yes"), LOOKUP($A721,Collections!$A:$A,Collections!W:W), 0)</f>
        <v>0</v>
      </c>
      <c r="AB721">
        <f>IF(EXACT(VLOOKUP(AB$1,Variables!$B$6:$C$32, 2, FALSE), "Yes"), LOOKUP($A721,Collections!$A:$A,Collections!X:X), 0)</f>
        <v>0</v>
      </c>
      <c r="AC721">
        <f>IF(EXACT(VLOOKUP(AC$1,Variables!$B$6:$C$32, 2, FALSE), "Yes"), LOOKUP($A721,Collections!$A:$A,Collections!Y:Y), 0)</f>
        <v>0</v>
      </c>
      <c r="AD721">
        <f>IF(EXACT(VLOOKUP(AD$1,Variables!$B$6:$C$32, 2, FALSE), "Yes"), LOOKUP($A721,Collections!$A:$A,Collections!Z:Z), 0)</f>
        <v>0</v>
      </c>
      <c r="AE721">
        <f>IF(EXACT(VLOOKUP(AE$1,Variables!$B$6:$C$32, 2, FALSE), "Yes"), LOOKUP($A721,Collections!$A:$A,Collections!AA:AA), 0)</f>
        <v>0</v>
      </c>
      <c r="AF721">
        <f>IF(EXACT(VLOOKUP(AF$1,Variables!$B$6:$C$32, 2, FALSE), "Yes"), LOOKUP($A721,Collections!$A:$A,Collections!AB:AB), 0)</f>
        <v>0</v>
      </c>
      <c r="AG721" t="str">
        <f t="shared" si="11"/>
        <v>Yes</v>
      </c>
      <c r="AH721">
        <f>IF(D721&gt;=Variables!$C$1,1,0)</f>
        <v>1</v>
      </c>
      <c r="AI721">
        <f>IF(E721&gt;=Variables!$C$1,1,0)</f>
        <v>0</v>
      </c>
    </row>
    <row r="722" spans="1:35" x14ac:dyDescent="0.2">
      <c r="A722" s="25" t="s">
        <v>2254</v>
      </c>
      <c r="B722" s="2" t="s">
        <v>1646</v>
      </c>
      <c r="C722">
        <f>IF(ISNA(VLOOKUP(A722,Images!A:C,3,FALSE)), 0, VLOOKUP(A722,Images!A:C,3,FALSE))/IF(ISNA(VLOOKUP(A722,Images!A:C,2,FALSE)), 1,VLOOKUP(A722,Images!A:C,2,FALSE))</f>
        <v>1.6206896551724137</v>
      </c>
      <c r="D722">
        <f>IF(NOT(ISNA(VLOOKUP(A722,Harvard!B:E,4,FALSE))), VLOOKUP(A722,Harvard!B:E,4,FALSE), 0)</f>
        <v>0.75</v>
      </c>
      <c r="E722">
        <f>IF(NOT(ISNA(VLOOKUP(A722,UC!B:D, 3, FALSE))),VLOOKUP(A722,UC!B:D, 2, FALSE)/VLOOKUP(A722, UC!B:D, 3, FALSE), 0)</f>
        <v>0</v>
      </c>
      <c r="F722">
        <f>IF(EXACT(VLOOKUP(F$1,Variables!$B$6:$C$32, 2, FALSE), "Yes"), LOOKUP($A722,Collections!$A:$A,Collections!B:B), 0)</f>
        <v>0</v>
      </c>
      <c r="G722">
        <f>IF(EXACT(VLOOKUP(G$1,Variables!$B$6:$C$32, 2, FALSE), "Yes"), LOOKUP($A722,Collections!$A:$A,Collections!C:C), 0)</f>
        <v>0</v>
      </c>
      <c r="H722">
        <f>IF(EXACT(VLOOKUP(H$1,Variables!$B$6:$C$32, 2, FALSE), "Yes"), LOOKUP($A722,Collections!$A:$A,Collections!D:D), 0)</f>
        <v>0</v>
      </c>
      <c r="I722">
        <f>IF(EXACT(VLOOKUP(I$1,Variables!$B$6:$C$32, 2, FALSE), "Yes"), LOOKUP($A722,Collections!$A:$A,Collections!E:E), 0)</f>
        <v>0</v>
      </c>
      <c r="J722">
        <f>IF(EXACT(VLOOKUP(J$1,Variables!$B$6:$C$32, 2, FALSE), "Yes"), LOOKUP($A722,Collections!$A:$A,Collections!F:F), 0)</f>
        <v>0</v>
      </c>
      <c r="K722">
        <f>IF(EXACT(VLOOKUP(K$1,Variables!$B$6:$C$32, 2, FALSE), "Yes"), LOOKUP($A722,Collections!$A:$A,Collections!G:G), 0)</f>
        <v>0</v>
      </c>
      <c r="L722">
        <f>IF(EXACT(VLOOKUP(L$1,Variables!$B$6:$C$32, 2, FALSE), "Yes"), LOOKUP($A722,Collections!$A:$A,Collections!H:H), 0)</f>
        <v>0</v>
      </c>
      <c r="M722">
        <f>IF(EXACT(VLOOKUP(M$1,Variables!$B$6:$C$32, 2, FALSE), "Yes"), LOOKUP($A722,Collections!$A:$A,Collections!I:I), 0)</f>
        <v>0</v>
      </c>
      <c r="N722">
        <f>IF(EXACT(VLOOKUP(N$1,Variables!$B$6:$C$32, 2, FALSE), "Yes"), LOOKUP($A722,Collections!$A:$A,Collections!J:J), 0)</f>
        <v>0</v>
      </c>
      <c r="O722">
        <f>IF(EXACT(VLOOKUP(O$1,Variables!$B$6:$C$32, 2, FALSE), "Yes"), LOOKUP($A722,Collections!$A:$A,Collections!K:K), 0)</f>
        <v>0</v>
      </c>
      <c r="P722">
        <f>IF(EXACT(VLOOKUP(P$1,Variables!$B$6:$C$32, 2, FALSE), "Yes"), LOOKUP($A722,Collections!$A:$A,Collections!L:L), 0)</f>
        <v>0</v>
      </c>
      <c r="Q722">
        <f>IF(EXACT(VLOOKUP(Q$1,Variables!$B$6:$C$32, 2, FALSE), "Yes"), LOOKUP($A722,Collections!$A:$A,Collections!M:M), 0)</f>
        <v>0</v>
      </c>
      <c r="R722">
        <f>IF(EXACT(VLOOKUP(R$1,Variables!$B$6:$C$32, 2, FALSE), "Yes"), LOOKUP($A722,Collections!$A:$A,Collections!N:N), 0)</f>
        <v>0</v>
      </c>
      <c r="S722">
        <f>IF(EXACT(VLOOKUP(S$1,Variables!$B$6:$C$32, 2, FALSE), "Yes"), LOOKUP($A722,Collections!$A:$A,Collections!O:O), 0)</f>
        <v>0</v>
      </c>
      <c r="T722">
        <f>IF(EXACT(VLOOKUP(T$1,Variables!$B$6:$C$32, 2, FALSE), "Yes"), LOOKUP($A722,Collections!$A:$A,Collections!P:P), 0)</f>
        <v>0</v>
      </c>
      <c r="U722">
        <f>IF(EXACT(VLOOKUP(U$1,Variables!$B$6:$C$32, 2, FALSE), "Yes"), LOOKUP($A722,Collections!$A:$A,Collections!Q:Q), 0)</f>
        <v>0</v>
      </c>
      <c r="V722">
        <f>IF(EXACT(VLOOKUP(V$1,Variables!$B$6:$C$32, 2, FALSE), "Yes"), LOOKUP($A722,Collections!$A:$A,Collections!R:R), 0)</f>
        <v>0</v>
      </c>
      <c r="W722">
        <f>IF(EXACT(VLOOKUP(W$1,Variables!$B$6:$C$32, 2, FALSE), "Yes"), LOOKUP($A722,Collections!$A:$A,Collections!S:S), 0)</f>
        <v>0</v>
      </c>
      <c r="X722">
        <f>IF(EXACT(VLOOKUP(X$1,Variables!$B$6:$C$32, 2, FALSE), "Yes"), LOOKUP($A722,Collections!$A:$A,Collections!T:T), 0)</f>
        <v>0</v>
      </c>
      <c r="Y722">
        <f>IF(EXACT(VLOOKUP(Y$1,Variables!$B$6:$C$32, 2, FALSE), "Yes"), LOOKUP($A722,Collections!$A:$A,Collections!U:U), 0)</f>
        <v>1</v>
      </c>
      <c r="Z722">
        <f>IF(EXACT(VLOOKUP(Z$1,Variables!$B$6:$C$32, 2, FALSE), "Yes"), LOOKUP($A722,Collections!$A:$A,Collections!V:V), 0)</f>
        <v>0</v>
      </c>
      <c r="AA722">
        <f>IF(EXACT(VLOOKUP(AA$1,Variables!$B$6:$C$32, 2, FALSE), "Yes"), LOOKUP($A722,Collections!$A:$A,Collections!W:W), 0)</f>
        <v>0</v>
      </c>
      <c r="AB722">
        <f>IF(EXACT(VLOOKUP(AB$1,Variables!$B$6:$C$32, 2, FALSE), "Yes"), LOOKUP($A722,Collections!$A:$A,Collections!X:X), 0)</f>
        <v>0</v>
      </c>
      <c r="AC722">
        <f>IF(EXACT(VLOOKUP(AC$1,Variables!$B$6:$C$32, 2, FALSE), "Yes"), LOOKUP($A722,Collections!$A:$A,Collections!Y:Y), 0)</f>
        <v>0</v>
      </c>
      <c r="AD722">
        <f>IF(EXACT(VLOOKUP(AD$1,Variables!$B$6:$C$32, 2, FALSE), "Yes"), LOOKUP($A722,Collections!$A:$A,Collections!Z:Z), 0)</f>
        <v>0</v>
      </c>
      <c r="AE722">
        <f>IF(EXACT(VLOOKUP(AE$1,Variables!$B$6:$C$32, 2, FALSE), "Yes"), LOOKUP($A722,Collections!$A:$A,Collections!AA:AA), 0)</f>
        <v>0</v>
      </c>
      <c r="AF722">
        <f>IF(EXACT(VLOOKUP(AF$1,Variables!$B$6:$C$32, 2, FALSE), "Yes"), LOOKUP($A722,Collections!$A:$A,Collections!AB:AB), 0)</f>
        <v>0</v>
      </c>
      <c r="AG722" t="str">
        <f t="shared" si="11"/>
        <v>Yes</v>
      </c>
      <c r="AH722">
        <f>IF(D722&gt;=Variables!$C$1,1,0)</f>
        <v>0</v>
      </c>
      <c r="AI722">
        <f>IF(E722&gt;=Variables!$C$1,1,0)</f>
        <v>0</v>
      </c>
    </row>
    <row r="723" spans="1:35" x14ac:dyDescent="0.2">
      <c r="A723" s="25">
        <v>7913540</v>
      </c>
      <c r="B723" s="2" t="s">
        <v>1315</v>
      </c>
      <c r="C723">
        <f>IF(ISNA(VLOOKUP(A723,Images!A:C,3,FALSE)), 0, VLOOKUP(A723,Images!A:C,3,FALSE))/IF(ISNA(VLOOKUP(A723,Images!A:C,2,FALSE)), 1,VLOOKUP(A723,Images!A:C,2,FALSE))</f>
        <v>1.2343440068007934</v>
      </c>
      <c r="D723">
        <f>IF(NOT(ISNA(VLOOKUP(A723,Harvard!B:E,4,FALSE))), VLOOKUP(A723,Harvard!B:E,4,FALSE), 0)</f>
        <v>1</v>
      </c>
      <c r="E723">
        <f>IF(NOT(ISNA(VLOOKUP(A723,UC!B:D, 3, FALSE))),VLOOKUP(A723,UC!B:D, 2, FALSE)/VLOOKUP(A723, UC!B:D, 3, FALSE), 0)</f>
        <v>1</v>
      </c>
      <c r="F723">
        <f>IF(EXACT(VLOOKUP(F$1,Variables!$B$6:$C$32, 2, FALSE), "Yes"), LOOKUP($A723,Collections!$A:$A,Collections!B:B), 0)</f>
        <v>0</v>
      </c>
      <c r="G723">
        <f>IF(EXACT(VLOOKUP(G$1,Variables!$B$6:$C$32, 2, FALSE), "Yes"), LOOKUP($A723,Collections!$A:$A,Collections!C:C), 0)</f>
        <v>0</v>
      </c>
      <c r="H723">
        <f>IF(EXACT(VLOOKUP(H$1,Variables!$B$6:$C$32, 2, FALSE), "Yes"), LOOKUP($A723,Collections!$A:$A,Collections!D:D), 0)</f>
        <v>0</v>
      </c>
      <c r="I723">
        <f>IF(EXACT(VLOOKUP(I$1,Variables!$B$6:$C$32, 2, FALSE), "Yes"), LOOKUP($A723,Collections!$A:$A,Collections!E:E), 0)</f>
        <v>0</v>
      </c>
      <c r="J723">
        <f>IF(EXACT(VLOOKUP(J$1,Variables!$B$6:$C$32, 2, FALSE), "Yes"), LOOKUP($A723,Collections!$A:$A,Collections!F:F), 0)</f>
        <v>0</v>
      </c>
      <c r="K723">
        <f>IF(EXACT(VLOOKUP(K$1,Variables!$B$6:$C$32, 2, FALSE), "Yes"), LOOKUP($A723,Collections!$A:$A,Collections!G:G), 0)</f>
        <v>0</v>
      </c>
      <c r="L723">
        <f>IF(EXACT(VLOOKUP(L$1,Variables!$B$6:$C$32, 2, FALSE), "Yes"), LOOKUP($A723,Collections!$A:$A,Collections!H:H), 0)</f>
        <v>0</v>
      </c>
      <c r="M723">
        <f>IF(EXACT(VLOOKUP(M$1,Variables!$B$6:$C$32, 2, FALSE), "Yes"), LOOKUP($A723,Collections!$A:$A,Collections!I:I), 0)</f>
        <v>0</v>
      </c>
      <c r="N723">
        <f>IF(EXACT(VLOOKUP(N$1,Variables!$B$6:$C$32, 2, FALSE), "Yes"), LOOKUP($A723,Collections!$A:$A,Collections!J:J), 0)</f>
        <v>0</v>
      </c>
      <c r="O723">
        <f>IF(EXACT(VLOOKUP(O$1,Variables!$B$6:$C$32, 2, FALSE), "Yes"), LOOKUP($A723,Collections!$A:$A,Collections!K:K), 0)</f>
        <v>0</v>
      </c>
      <c r="P723">
        <f>IF(EXACT(VLOOKUP(P$1,Variables!$B$6:$C$32, 2, FALSE), "Yes"), LOOKUP($A723,Collections!$A:$A,Collections!L:L), 0)</f>
        <v>0</v>
      </c>
      <c r="Q723">
        <f>IF(EXACT(VLOOKUP(Q$1,Variables!$B$6:$C$32, 2, FALSE), "Yes"), LOOKUP($A723,Collections!$A:$A,Collections!M:M), 0)</f>
        <v>0</v>
      </c>
      <c r="R723">
        <f>IF(EXACT(VLOOKUP(R$1,Variables!$B$6:$C$32, 2, FALSE), "Yes"), LOOKUP($A723,Collections!$A:$A,Collections!N:N), 0)</f>
        <v>0</v>
      </c>
      <c r="S723">
        <f>IF(EXACT(VLOOKUP(S$1,Variables!$B$6:$C$32, 2, FALSE), "Yes"), LOOKUP($A723,Collections!$A:$A,Collections!O:O), 0)</f>
        <v>0</v>
      </c>
      <c r="T723">
        <f>IF(EXACT(VLOOKUP(T$1,Variables!$B$6:$C$32, 2, FALSE), "Yes"), LOOKUP($A723,Collections!$A:$A,Collections!P:P), 0)</f>
        <v>0</v>
      </c>
      <c r="U723">
        <f>IF(EXACT(VLOOKUP(U$1,Variables!$B$6:$C$32, 2, FALSE), "Yes"), LOOKUP($A723,Collections!$A:$A,Collections!Q:Q), 0)</f>
        <v>0</v>
      </c>
      <c r="V723">
        <f>IF(EXACT(VLOOKUP(V$1,Variables!$B$6:$C$32, 2, FALSE), "Yes"), LOOKUP($A723,Collections!$A:$A,Collections!R:R), 0)</f>
        <v>0</v>
      </c>
      <c r="W723">
        <f>IF(EXACT(VLOOKUP(W$1,Variables!$B$6:$C$32, 2, FALSE), "Yes"), LOOKUP($A723,Collections!$A:$A,Collections!S:S), 0)</f>
        <v>0</v>
      </c>
      <c r="X723">
        <f>IF(EXACT(VLOOKUP(X$1,Variables!$B$6:$C$32, 2, FALSE), "Yes"), LOOKUP($A723,Collections!$A:$A,Collections!T:T), 0)</f>
        <v>0</v>
      </c>
      <c r="Y723">
        <f>IF(EXACT(VLOOKUP(Y$1,Variables!$B$6:$C$32, 2, FALSE), "Yes"), LOOKUP($A723,Collections!$A:$A,Collections!U:U), 0)</f>
        <v>1</v>
      </c>
      <c r="Z723">
        <f>IF(EXACT(VLOOKUP(Z$1,Variables!$B$6:$C$32, 2, FALSE), "Yes"), LOOKUP($A723,Collections!$A:$A,Collections!V:V), 0)</f>
        <v>0</v>
      </c>
      <c r="AA723">
        <f>IF(EXACT(VLOOKUP(AA$1,Variables!$B$6:$C$32, 2, FALSE), "Yes"), LOOKUP($A723,Collections!$A:$A,Collections!W:W), 0)</f>
        <v>0</v>
      </c>
      <c r="AB723">
        <f>IF(EXACT(VLOOKUP(AB$1,Variables!$B$6:$C$32, 2, FALSE), "Yes"), LOOKUP($A723,Collections!$A:$A,Collections!X:X), 0)</f>
        <v>0</v>
      </c>
      <c r="AC723">
        <f>IF(EXACT(VLOOKUP(AC$1,Variables!$B$6:$C$32, 2, FALSE), "Yes"), LOOKUP($A723,Collections!$A:$A,Collections!Y:Y), 0)</f>
        <v>0</v>
      </c>
      <c r="AD723">
        <f>IF(EXACT(VLOOKUP(AD$1,Variables!$B$6:$C$32, 2, FALSE), "Yes"), LOOKUP($A723,Collections!$A:$A,Collections!Z:Z), 0)</f>
        <v>0</v>
      </c>
      <c r="AE723">
        <f>IF(EXACT(VLOOKUP(AE$1,Variables!$B$6:$C$32, 2, FALSE), "Yes"), LOOKUP($A723,Collections!$A:$A,Collections!AA:AA), 0)</f>
        <v>0</v>
      </c>
      <c r="AF723">
        <f>IF(EXACT(VLOOKUP(AF$1,Variables!$B$6:$C$32, 2, FALSE), "Yes"), LOOKUP($A723,Collections!$A:$A,Collections!AB:AB), 0)</f>
        <v>0</v>
      </c>
      <c r="AG723" t="str">
        <f t="shared" si="11"/>
        <v>Yes</v>
      </c>
      <c r="AH723">
        <f>IF(D723&gt;=Variables!$C$1,1,0)</f>
        <v>1</v>
      </c>
      <c r="AI723">
        <f>IF(E723&gt;=Variables!$C$1,1,0)</f>
        <v>1</v>
      </c>
    </row>
    <row r="724" spans="1:35" x14ac:dyDescent="0.2">
      <c r="A724" s="25">
        <v>211214</v>
      </c>
      <c r="B724" s="2" t="s">
        <v>1350</v>
      </c>
      <c r="C724">
        <f>IF(ISNA(VLOOKUP(A724,Images!A:C,3,FALSE)), 0, VLOOKUP(A724,Images!A:C,3,FALSE))/IF(ISNA(VLOOKUP(A724,Images!A:C,2,FALSE)), 1,VLOOKUP(A724,Images!A:C,2,FALSE))</f>
        <v>1.0723039215686275E-3</v>
      </c>
      <c r="D724">
        <f>IF(NOT(ISNA(VLOOKUP(A724,Harvard!B:E,4,FALSE))), VLOOKUP(A724,Harvard!B:E,4,FALSE), 0)</f>
        <v>3.4200000000000001E-2</v>
      </c>
      <c r="E724">
        <f>IF(NOT(ISNA(VLOOKUP(A724,UC!B:D, 3, FALSE))),VLOOKUP(A724,UC!B:D, 2, FALSE)/VLOOKUP(A724, UC!B:D, 3, FALSE), 0)</f>
        <v>0.93430656934306566</v>
      </c>
      <c r="F724">
        <f>IF(EXACT(VLOOKUP(F$1,Variables!$B$6:$C$32, 2, FALSE), "Yes"), LOOKUP($A724,Collections!$A:$A,Collections!B:B), 0)</f>
        <v>0</v>
      </c>
      <c r="G724">
        <f>IF(EXACT(VLOOKUP(G$1,Variables!$B$6:$C$32, 2, FALSE), "Yes"), LOOKUP($A724,Collections!$A:$A,Collections!C:C), 0)</f>
        <v>0</v>
      </c>
      <c r="H724">
        <f>IF(EXACT(VLOOKUP(H$1,Variables!$B$6:$C$32, 2, FALSE), "Yes"), LOOKUP($A724,Collections!$A:$A,Collections!D:D), 0)</f>
        <v>0</v>
      </c>
      <c r="I724">
        <f>IF(EXACT(VLOOKUP(I$1,Variables!$B$6:$C$32, 2, FALSE), "Yes"), LOOKUP($A724,Collections!$A:$A,Collections!E:E), 0)</f>
        <v>0</v>
      </c>
      <c r="J724">
        <f>IF(EXACT(VLOOKUP(J$1,Variables!$B$6:$C$32, 2, FALSE), "Yes"), LOOKUP($A724,Collections!$A:$A,Collections!F:F), 0)</f>
        <v>0</v>
      </c>
      <c r="K724">
        <f>IF(EXACT(VLOOKUP(K$1,Variables!$B$6:$C$32, 2, FALSE), "Yes"), LOOKUP($A724,Collections!$A:$A,Collections!G:G), 0)</f>
        <v>0</v>
      </c>
      <c r="L724">
        <f>IF(EXACT(VLOOKUP(L$1,Variables!$B$6:$C$32, 2, FALSE), "Yes"), LOOKUP($A724,Collections!$A:$A,Collections!H:H), 0)</f>
        <v>0</v>
      </c>
      <c r="M724">
        <f>IF(EXACT(VLOOKUP(M$1,Variables!$B$6:$C$32, 2, FALSE), "Yes"), LOOKUP($A724,Collections!$A:$A,Collections!I:I), 0)</f>
        <v>0</v>
      </c>
      <c r="N724">
        <f>IF(EXACT(VLOOKUP(N$1,Variables!$B$6:$C$32, 2, FALSE), "Yes"), LOOKUP($A724,Collections!$A:$A,Collections!J:J), 0)</f>
        <v>0</v>
      </c>
      <c r="O724">
        <f>IF(EXACT(VLOOKUP(O$1,Variables!$B$6:$C$32, 2, FALSE), "Yes"), LOOKUP($A724,Collections!$A:$A,Collections!K:K), 0)</f>
        <v>0</v>
      </c>
      <c r="P724">
        <f>IF(EXACT(VLOOKUP(P$1,Variables!$B$6:$C$32, 2, FALSE), "Yes"), LOOKUP($A724,Collections!$A:$A,Collections!L:L), 0)</f>
        <v>0</v>
      </c>
      <c r="Q724">
        <f>IF(EXACT(VLOOKUP(Q$1,Variables!$B$6:$C$32, 2, FALSE), "Yes"), LOOKUP($A724,Collections!$A:$A,Collections!M:M), 0)</f>
        <v>0</v>
      </c>
      <c r="R724">
        <f>IF(EXACT(VLOOKUP(R$1,Variables!$B$6:$C$32, 2, FALSE), "Yes"), LOOKUP($A724,Collections!$A:$A,Collections!N:N), 0)</f>
        <v>0</v>
      </c>
      <c r="S724">
        <f>IF(EXACT(VLOOKUP(S$1,Variables!$B$6:$C$32, 2, FALSE), "Yes"), LOOKUP($A724,Collections!$A:$A,Collections!O:O), 0)</f>
        <v>0</v>
      </c>
      <c r="T724">
        <f>IF(EXACT(VLOOKUP(T$1,Variables!$B$6:$C$32, 2, FALSE), "Yes"), LOOKUP($A724,Collections!$A:$A,Collections!P:P), 0)</f>
        <v>0</v>
      </c>
      <c r="U724">
        <f>IF(EXACT(VLOOKUP(U$1,Variables!$B$6:$C$32, 2, FALSE), "Yes"), LOOKUP($A724,Collections!$A:$A,Collections!Q:Q), 0)</f>
        <v>0</v>
      </c>
      <c r="V724">
        <f>IF(EXACT(VLOOKUP(V$1,Variables!$B$6:$C$32, 2, FALSE), "Yes"), LOOKUP($A724,Collections!$A:$A,Collections!R:R), 0)</f>
        <v>0</v>
      </c>
      <c r="W724">
        <f>IF(EXACT(VLOOKUP(W$1,Variables!$B$6:$C$32, 2, FALSE), "Yes"), LOOKUP($A724,Collections!$A:$A,Collections!S:S), 0)</f>
        <v>0</v>
      </c>
      <c r="X724">
        <f>IF(EXACT(VLOOKUP(X$1,Variables!$B$6:$C$32, 2, FALSE), "Yes"), LOOKUP($A724,Collections!$A:$A,Collections!T:T), 0)</f>
        <v>0</v>
      </c>
      <c r="Y724">
        <f>IF(EXACT(VLOOKUP(Y$1,Variables!$B$6:$C$32, 2, FALSE), "Yes"), LOOKUP($A724,Collections!$A:$A,Collections!U:U), 0)</f>
        <v>1</v>
      </c>
      <c r="Z724">
        <f>IF(EXACT(VLOOKUP(Z$1,Variables!$B$6:$C$32, 2, FALSE), "Yes"), LOOKUP($A724,Collections!$A:$A,Collections!V:V), 0)</f>
        <v>0</v>
      </c>
      <c r="AA724">
        <f>IF(EXACT(VLOOKUP(AA$1,Variables!$B$6:$C$32, 2, FALSE), "Yes"), LOOKUP($A724,Collections!$A:$A,Collections!W:W), 0)</f>
        <v>0</v>
      </c>
      <c r="AB724">
        <f>IF(EXACT(VLOOKUP(AB$1,Variables!$B$6:$C$32, 2, FALSE), "Yes"), LOOKUP($A724,Collections!$A:$A,Collections!X:X), 0)</f>
        <v>0</v>
      </c>
      <c r="AC724">
        <f>IF(EXACT(VLOOKUP(AC$1,Variables!$B$6:$C$32, 2, FALSE), "Yes"), LOOKUP($A724,Collections!$A:$A,Collections!Y:Y), 0)</f>
        <v>0</v>
      </c>
      <c r="AD724">
        <f>IF(EXACT(VLOOKUP(AD$1,Variables!$B$6:$C$32, 2, FALSE), "Yes"), LOOKUP($A724,Collections!$A:$A,Collections!Z:Z), 0)</f>
        <v>0</v>
      </c>
      <c r="AE724">
        <f>IF(EXACT(VLOOKUP(AE$1,Variables!$B$6:$C$32, 2, FALSE), "Yes"), LOOKUP($A724,Collections!$A:$A,Collections!AA:AA), 0)</f>
        <v>0</v>
      </c>
      <c r="AF724">
        <f>IF(EXACT(VLOOKUP(AF$1,Variables!$B$6:$C$32, 2, FALSE), "Yes"), LOOKUP($A724,Collections!$A:$A,Collections!AB:AB), 0)</f>
        <v>0</v>
      </c>
      <c r="AG724" t="str">
        <f t="shared" si="11"/>
        <v>Yes</v>
      </c>
      <c r="AH724">
        <f>IF(D724&gt;=Variables!$C$1,1,0)</f>
        <v>0</v>
      </c>
      <c r="AI724">
        <f>IF(E724&gt;=Variables!$C$1,1,0)</f>
        <v>1</v>
      </c>
    </row>
    <row r="725" spans="1:35" x14ac:dyDescent="0.2">
      <c r="A725" s="25">
        <v>7916833</v>
      </c>
      <c r="B725" s="2" t="s">
        <v>1977</v>
      </c>
      <c r="C725">
        <f>IF(ISNA(VLOOKUP(A725,Images!A:C,3,FALSE)), 0, VLOOKUP(A725,Images!A:C,3,FALSE))/IF(ISNA(VLOOKUP(A725,Images!A:C,2,FALSE)), 1,VLOOKUP(A725,Images!A:C,2,FALSE))</f>
        <v>2.530423024917906E-2</v>
      </c>
      <c r="D725">
        <f>IF(NOT(ISNA(VLOOKUP(A725,Harvard!B:E,4,FALSE))), VLOOKUP(A725,Harvard!B:E,4,FALSE), 0)</f>
        <v>0.1842</v>
      </c>
      <c r="E725">
        <f>IF(NOT(ISNA(VLOOKUP(A725,UC!B:D, 3, FALSE))),VLOOKUP(A725,UC!B:D, 2, FALSE)/VLOOKUP(A725, UC!B:D, 3, FALSE), 0)</f>
        <v>0</v>
      </c>
      <c r="F725">
        <f>IF(EXACT(VLOOKUP(F$1,Variables!$B$6:$C$32, 2, FALSE), "Yes"), LOOKUP($A725,Collections!$A:$A,Collections!B:B), 0)</f>
        <v>0</v>
      </c>
      <c r="G725">
        <f>IF(EXACT(VLOOKUP(G$1,Variables!$B$6:$C$32, 2, FALSE), "Yes"), LOOKUP($A725,Collections!$A:$A,Collections!C:C), 0)</f>
        <v>0</v>
      </c>
      <c r="H725">
        <f>IF(EXACT(VLOOKUP(H$1,Variables!$B$6:$C$32, 2, FALSE), "Yes"), LOOKUP($A725,Collections!$A:$A,Collections!D:D), 0)</f>
        <v>0</v>
      </c>
      <c r="I725">
        <f>IF(EXACT(VLOOKUP(I$1,Variables!$B$6:$C$32, 2, FALSE), "Yes"), LOOKUP($A725,Collections!$A:$A,Collections!E:E), 0)</f>
        <v>0</v>
      </c>
      <c r="J725">
        <f>IF(EXACT(VLOOKUP(J$1,Variables!$B$6:$C$32, 2, FALSE), "Yes"), LOOKUP($A725,Collections!$A:$A,Collections!F:F), 0)</f>
        <v>0</v>
      </c>
      <c r="K725">
        <f>IF(EXACT(VLOOKUP(K$1,Variables!$B$6:$C$32, 2, FALSE), "Yes"), LOOKUP($A725,Collections!$A:$A,Collections!G:G), 0)</f>
        <v>0</v>
      </c>
      <c r="L725">
        <f>IF(EXACT(VLOOKUP(L$1,Variables!$B$6:$C$32, 2, FALSE), "Yes"), LOOKUP($A725,Collections!$A:$A,Collections!H:H), 0)</f>
        <v>0</v>
      </c>
      <c r="M725">
        <f>IF(EXACT(VLOOKUP(M$1,Variables!$B$6:$C$32, 2, FALSE), "Yes"), LOOKUP($A725,Collections!$A:$A,Collections!I:I), 0)</f>
        <v>0</v>
      </c>
      <c r="N725">
        <f>IF(EXACT(VLOOKUP(N$1,Variables!$B$6:$C$32, 2, FALSE), "Yes"), LOOKUP($A725,Collections!$A:$A,Collections!J:J), 0)</f>
        <v>0</v>
      </c>
      <c r="O725">
        <f>IF(EXACT(VLOOKUP(O$1,Variables!$B$6:$C$32, 2, FALSE), "Yes"), LOOKUP($A725,Collections!$A:$A,Collections!K:K), 0)</f>
        <v>0</v>
      </c>
      <c r="P725">
        <f>IF(EXACT(VLOOKUP(P$1,Variables!$B$6:$C$32, 2, FALSE), "Yes"), LOOKUP($A725,Collections!$A:$A,Collections!L:L), 0)</f>
        <v>0</v>
      </c>
      <c r="Q725">
        <f>IF(EXACT(VLOOKUP(Q$1,Variables!$B$6:$C$32, 2, FALSE), "Yes"), LOOKUP($A725,Collections!$A:$A,Collections!M:M), 0)</f>
        <v>0</v>
      </c>
      <c r="R725">
        <f>IF(EXACT(VLOOKUP(R$1,Variables!$B$6:$C$32, 2, FALSE), "Yes"), LOOKUP($A725,Collections!$A:$A,Collections!N:N), 0)</f>
        <v>0</v>
      </c>
      <c r="S725">
        <f>IF(EXACT(VLOOKUP(S$1,Variables!$B$6:$C$32, 2, FALSE), "Yes"), LOOKUP($A725,Collections!$A:$A,Collections!O:O), 0)</f>
        <v>0</v>
      </c>
      <c r="T725">
        <f>IF(EXACT(VLOOKUP(T$1,Variables!$B$6:$C$32, 2, FALSE), "Yes"), LOOKUP($A725,Collections!$A:$A,Collections!P:P), 0)</f>
        <v>0</v>
      </c>
      <c r="U725">
        <f>IF(EXACT(VLOOKUP(U$1,Variables!$B$6:$C$32, 2, FALSE), "Yes"), LOOKUP($A725,Collections!$A:$A,Collections!Q:Q), 0)</f>
        <v>0</v>
      </c>
      <c r="V725">
        <f>IF(EXACT(VLOOKUP(V$1,Variables!$B$6:$C$32, 2, FALSE), "Yes"), LOOKUP($A725,Collections!$A:$A,Collections!R:R), 0)</f>
        <v>0</v>
      </c>
      <c r="W725">
        <f>IF(EXACT(VLOOKUP(W$1,Variables!$B$6:$C$32, 2, FALSE), "Yes"), LOOKUP($A725,Collections!$A:$A,Collections!S:S), 0)</f>
        <v>0</v>
      </c>
      <c r="X725">
        <f>IF(EXACT(VLOOKUP(X$1,Variables!$B$6:$C$32, 2, FALSE), "Yes"), LOOKUP($A725,Collections!$A:$A,Collections!T:T), 0)</f>
        <v>0</v>
      </c>
      <c r="Y725">
        <f>IF(EXACT(VLOOKUP(Y$1,Variables!$B$6:$C$32, 2, FALSE), "Yes"), LOOKUP($A725,Collections!$A:$A,Collections!U:U), 0)</f>
        <v>1</v>
      </c>
      <c r="Z725">
        <f>IF(EXACT(VLOOKUP(Z$1,Variables!$B$6:$C$32, 2, FALSE), "Yes"), LOOKUP($A725,Collections!$A:$A,Collections!V:V), 0)</f>
        <v>0</v>
      </c>
      <c r="AA725">
        <f>IF(EXACT(VLOOKUP(AA$1,Variables!$B$6:$C$32, 2, FALSE), "Yes"), LOOKUP($A725,Collections!$A:$A,Collections!W:W), 0)</f>
        <v>0</v>
      </c>
      <c r="AB725">
        <f>IF(EXACT(VLOOKUP(AB$1,Variables!$B$6:$C$32, 2, FALSE), "Yes"), LOOKUP($A725,Collections!$A:$A,Collections!X:X), 0)</f>
        <v>0</v>
      </c>
      <c r="AC725">
        <f>IF(EXACT(VLOOKUP(AC$1,Variables!$B$6:$C$32, 2, FALSE), "Yes"), LOOKUP($A725,Collections!$A:$A,Collections!Y:Y), 0)</f>
        <v>0</v>
      </c>
      <c r="AD725">
        <f>IF(EXACT(VLOOKUP(AD$1,Variables!$B$6:$C$32, 2, FALSE), "Yes"), LOOKUP($A725,Collections!$A:$A,Collections!Z:Z), 0)</f>
        <v>0</v>
      </c>
      <c r="AE725">
        <f>IF(EXACT(VLOOKUP(AE$1,Variables!$B$6:$C$32, 2, FALSE), "Yes"), LOOKUP($A725,Collections!$A:$A,Collections!AA:AA), 0)</f>
        <v>0</v>
      </c>
      <c r="AF725">
        <f>IF(EXACT(VLOOKUP(AF$1,Variables!$B$6:$C$32, 2, FALSE), "Yes"), LOOKUP($A725,Collections!$A:$A,Collections!AB:AB), 0)</f>
        <v>0</v>
      </c>
      <c r="AG725" t="str">
        <f t="shared" si="11"/>
        <v>Yes</v>
      </c>
      <c r="AH725">
        <f>IF(D725&gt;=Variables!$C$1,1,0)</f>
        <v>0</v>
      </c>
      <c r="AI725">
        <f>IF(E725&gt;=Variables!$C$1,1,0)</f>
        <v>0</v>
      </c>
    </row>
    <row r="726" spans="1:35" x14ac:dyDescent="0.2">
      <c r="A726" s="25">
        <v>211249</v>
      </c>
      <c r="B726" s="2" t="s">
        <v>1978</v>
      </c>
      <c r="C726">
        <f>IF(ISNA(VLOOKUP(A726,Images!A:C,3,FALSE)), 0, VLOOKUP(A726,Images!A:C,3,FALSE))/IF(ISNA(VLOOKUP(A726,Images!A:C,2,FALSE)), 1,VLOOKUP(A726,Images!A:C,2,FALSE))</f>
        <v>9.9115044247787606E-3</v>
      </c>
      <c r="D726">
        <f>IF(NOT(ISNA(VLOOKUP(A726,Harvard!B:E,4,FALSE))), VLOOKUP(A726,Harvard!B:E,4,FALSE), 0)</f>
        <v>0</v>
      </c>
      <c r="E726">
        <f>IF(NOT(ISNA(VLOOKUP(A726,UC!B:D, 3, FALSE))),VLOOKUP(A726,UC!B:D, 2, FALSE)/VLOOKUP(A726, UC!B:D, 3, FALSE), 0)</f>
        <v>0</v>
      </c>
      <c r="F726">
        <f>IF(EXACT(VLOOKUP(F$1,Variables!$B$6:$C$32, 2, FALSE), "Yes"), LOOKUP($A726,Collections!$A:$A,Collections!B:B), 0)</f>
        <v>0</v>
      </c>
      <c r="G726">
        <f>IF(EXACT(VLOOKUP(G$1,Variables!$B$6:$C$32, 2, FALSE), "Yes"), LOOKUP($A726,Collections!$A:$A,Collections!C:C), 0)</f>
        <v>0</v>
      </c>
      <c r="H726">
        <f>IF(EXACT(VLOOKUP(H$1,Variables!$B$6:$C$32, 2, FALSE), "Yes"), LOOKUP($A726,Collections!$A:$A,Collections!D:D), 0)</f>
        <v>0</v>
      </c>
      <c r="I726">
        <f>IF(EXACT(VLOOKUP(I$1,Variables!$B$6:$C$32, 2, FALSE), "Yes"), LOOKUP($A726,Collections!$A:$A,Collections!E:E), 0)</f>
        <v>0</v>
      </c>
      <c r="J726">
        <f>IF(EXACT(VLOOKUP(J$1,Variables!$B$6:$C$32, 2, FALSE), "Yes"), LOOKUP($A726,Collections!$A:$A,Collections!F:F), 0)</f>
        <v>0</v>
      </c>
      <c r="K726">
        <f>IF(EXACT(VLOOKUP(K$1,Variables!$B$6:$C$32, 2, FALSE), "Yes"), LOOKUP($A726,Collections!$A:$A,Collections!G:G), 0)</f>
        <v>0</v>
      </c>
      <c r="L726">
        <f>IF(EXACT(VLOOKUP(L$1,Variables!$B$6:$C$32, 2, FALSE), "Yes"), LOOKUP($A726,Collections!$A:$A,Collections!H:H), 0)</f>
        <v>0</v>
      </c>
      <c r="M726">
        <f>IF(EXACT(VLOOKUP(M$1,Variables!$B$6:$C$32, 2, FALSE), "Yes"), LOOKUP($A726,Collections!$A:$A,Collections!I:I), 0)</f>
        <v>0</v>
      </c>
      <c r="N726">
        <f>IF(EXACT(VLOOKUP(N$1,Variables!$B$6:$C$32, 2, FALSE), "Yes"), LOOKUP($A726,Collections!$A:$A,Collections!J:J), 0)</f>
        <v>0</v>
      </c>
      <c r="O726">
        <f>IF(EXACT(VLOOKUP(O$1,Variables!$B$6:$C$32, 2, FALSE), "Yes"), LOOKUP($A726,Collections!$A:$A,Collections!K:K), 0)</f>
        <v>0</v>
      </c>
      <c r="P726">
        <f>IF(EXACT(VLOOKUP(P$1,Variables!$B$6:$C$32, 2, FALSE), "Yes"), LOOKUP($A726,Collections!$A:$A,Collections!L:L), 0)</f>
        <v>0</v>
      </c>
      <c r="Q726">
        <f>IF(EXACT(VLOOKUP(Q$1,Variables!$B$6:$C$32, 2, FALSE), "Yes"), LOOKUP($A726,Collections!$A:$A,Collections!M:M), 0)</f>
        <v>0</v>
      </c>
      <c r="R726">
        <f>IF(EXACT(VLOOKUP(R$1,Variables!$B$6:$C$32, 2, FALSE), "Yes"), LOOKUP($A726,Collections!$A:$A,Collections!N:N), 0)</f>
        <v>0</v>
      </c>
      <c r="S726">
        <f>IF(EXACT(VLOOKUP(S$1,Variables!$B$6:$C$32, 2, FALSE), "Yes"), LOOKUP($A726,Collections!$A:$A,Collections!O:O), 0)</f>
        <v>0</v>
      </c>
      <c r="T726">
        <f>IF(EXACT(VLOOKUP(T$1,Variables!$B$6:$C$32, 2, FALSE), "Yes"), LOOKUP($A726,Collections!$A:$A,Collections!P:P), 0)</f>
        <v>0</v>
      </c>
      <c r="U726">
        <f>IF(EXACT(VLOOKUP(U$1,Variables!$B$6:$C$32, 2, FALSE), "Yes"), LOOKUP($A726,Collections!$A:$A,Collections!Q:Q), 0)</f>
        <v>0</v>
      </c>
      <c r="V726">
        <f>IF(EXACT(VLOOKUP(V$1,Variables!$B$6:$C$32, 2, FALSE), "Yes"), LOOKUP($A726,Collections!$A:$A,Collections!R:R), 0)</f>
        <v>0</v>
      </c>
      <c r="W726">
        <f>IF(EXACT(VLOOKUP(W$1,Variables!$B$6:$C$32, 2, FALSE), "Yes"), LOOKUP($A726,Collections!$A:$A,Collections!S:S), 0)</f>
        <v>0</v>
      </c>
      <c r="X726">
        <f>IF(EXACT(VLOOKUP(X$1,Variables!$B$6:$C$32, 2, FALSE), "Yes"), LOOKUP($A726,Collections!$A:$A,Collections!T:T), 0)</f>
        <v>0</v>
      </c>
      <c r="Y726">
        <f>IF(EXACT(VLOOKUP(Y$1,Variables!$B$6:$C$32, 2, FALSE), "Yes"), LOOKUP($A726,Collections!$A:$A,Collections!U:U), 0)</f>
        <v>1</v>
      </c>
      <c r="Z726">
        <f>IF(EXACT(VLOOKUP(Z$1,Variables!$B$6:$C$32, 2, FALSE), "Yes"), LOOKUP($A726,Collections!$A:$A,Collections!V:V), 0)</f>
        <v>0</v>
      </c>
      <c r="AA726">
        <f>IF(EXACT(VLOOKUP(AA$1,Variables!$B$6:$C$32, 2, FALSE), "Yes"), LOOKUP($A726,Collections!$A:$A,Collections!W:W), 0)</f>
        <v>0</v>
      </c>
      <c r="AB726">
        <f>IF(EXACT(VLOOKUP(AB$1,Variables!$B$6:$C$32, 2, FALSE), "Yes"), LOOKUP($A726,Collections!$A:$A,Collections!X:X), 0)</f>
        <v>0</v>
      </c>
      <c r="AC726">
        <f>IF(EXACT(VLOOKUP(AC$1,Variables!$B$6:$C$32, 2, FALSE), "Yes"), LOOKUP($A726,Collections!$A:$A,Collections!Y:Y), 0)</f>
        <v>0</v>
      </c>
      <c r="AD726">
        <f>IF(EXACT(VLOOKUP(AD$1,Variables!$B$6:$C$32, 2, FALSE), "Yes"), LOOKUP($A726,Collections!$A:$A,Collections!Z:Z), 0)</f>
        <v>0</v>
      </c>
      <c r="AE726">
        <f>IF(EXACT(VLOOKUP(AE$1,Variables!$B$6:$C$32, 2, FALSE), "Yes"), LOOKUP($A726,Collections!$A:$A,Collections!AA:AA), 0)</f>
        <v>0</v>
      </c>
      <c r="AF726">
        <f>IF(EXACT(VLOOKUP(AF$1,Variables!$B$6:$C$32, 2, FALSE), "Yes"), LOOKUP($A726,Collections!$A:$A,Collections!AB:AB), 0)</f>
        <v>0</v>
      </c>
      <c r="AG726" t="str">
        <f t="shared" si="11"/>
        <v>Yes</v>
      </c>
      <c r="AH726">
        <f>IF(D726&gt;=Variables!$C$1,1,0)</f>
        <v>0</v>
      </c>
      <c r="AI726">
        <f>IF(E726&gt;=Variables!$C$1,1,0)</f>
        <v>0</v>
      </c>
    </row>
    <row r="727" spans="1:35" x14ac:dyDescent="0.2">
      <c r="A727" s="25">
        <v>5787483</v>
      </c>
      <c r="B727" s="2" t="s">
        <v>1979</v>
      </c>
      <c r="C727">
        <f>IF(ISNA(VLOOKUP(A727,Images!A:C,3,FALSE)), 0, VLOOKUP(A727,Images!A:C,3,FALSE))/IF(ISNA(VLOOKUP(A727,Images!A:C,2,FALSE)), 1,VLOOKUP(A727,Images!A:C,2,FALSE))</f>
        <v>2.0211093644733887E-2</v>
      </c>
      <c r="D727">
        <f>IF(NOT(ISNA(VLOOKUP(A727,Harvard!B:E,4,FALSE))), VLOOKUP(A727,Harvard!B:E,4,FALSE), 0)</f>
        <v>0</v>
      </c>
      <c r="E727">
        <f>IF(NOT(ISNA(VLOOKUP(A727,UC!B:D, 3, FALSE))),VLOOKUP(A727,UC!B:D, 2, FALSE)/VLOOKUP(A727, UC!B:D, 3, FALSE), 0)</f>
        <v>0</v>
      </c>
      <c r="F727">
        <f>IF(EXACT(VLOOKUP(F$1,Variables!$B$6:$C$32, 2, FALSE), "Yes"), LOOKUP($A727,Collections!$A:$A,Collections!B:B), 0)</f>
        <v>0</v>
      </c>
      <c r="G727">
        <f>IF(EXACT(VLOOKUP(G$1,Variables!$B$6:$C$32, 2, FALSE), "Yes"), LOOKUP($A727,Collections!$A:$A,Collections!C:C), 0)</f>
        <v>0</v>
      </c>
      <c r="H727">
        <f>IF(EXACT(VLOOKUP(H$1,Variables!$B$6:$C$32, 2, FALSE), "Yes"), LOOKUP($A727,Collections!$A:$A,Collections!D:D), 0)</f>
        <v>0</v>
      </c>
      <c r="I727">
        <f>IF(EXACT(VLOOKUP(I$1,Variables!$B$6:$C$32, 2, FALSE), "Yes"), LOOKUP($A727,Collections!$A:$A,Collections!E:E), 0)</f>
        <v>0</v>
      </c>
      <c r="J727">
        <f>IF(EXACT(VLOOKUP(J$1,Variables!$B$6:$C$32, 2, FALSE), "Yes"), LOOKUP($A727,Collections!$A:$A,Collections!F:F), 0)</f>
        <v>0</v>
      </c>
      <c r="K727">
        <f>IF(EXACT(VLOOKUP(K$1,Variables!$B$6:$C$32, 2, FALSE), "Yes"), LOOKUP($A727,Collections!$A:$A,Collections!G:G), 0)</f>
        <v>0</v>
      </c>
      <c r="L727">
        <f>IF(EXACT(VLOOKUP(L$1,Variables!$B$6:$C$32, 2, FALSE), "Yes"), LOOKUP($A727,Collections!$A:$A,Collections!H:H), 0)</f>
        <v>0</v>
      </c>
      <c r="M727">
        <f>IF(EXACT(VLOOKUP(M$1,Variables!$B$6:$C$32, 2, FALSE), "Yes"), LOOKUP($A727,Collections!$A:$A,Collections!I:I), 0)</f>
        <v>0</v>
      </c>
      <c r="N727">
        <f>IF(EXACT(VLOOKUP(N$1,Variables!$B$6:$C$32, 2, FALSE), "Yes"), LOOKUP($A727,Collections!$A:$A,Collections!J:J), 0)</f>
        <v>0</v>
      </c>
      <c r="O727">
        <f>IF(EXACT(VLOOKUP(O$1,Variables!$B$6:$C$32, 2, FALSE), "Yes"), LOOKUP($A727,Collections!$A:$A,Collections!K:K), 0)</f>
        <v>0</v>
      </c>
      <c r="P727">
        <f>IF(EXACT(VLOOKUP(P$1,Variables!$B$6:$C$32, 2, FALSE), "Yes"), LOOKUP($A727,Collections!$A:$A,Collections!L:L), 0)</f>
        <v>0</v>
      </c>
      <c r="Q727">
        <f>IF(EXACT(VLOOKUP(Q$1,Variables!$B$6:$C$32, 2, FALSE), "Yes"), LOOKUP($A727,Collections!$A:$A,Collections!M:M), 0)</f>
        <v>0</v>
      </c>
      <c r="R727">
        <f>IF(EXACT(VLOOKUP(R$1,Variables!$B$6:$C$32, 2, FALSE), "Yes"), LOOKUP($A727,Collections!$A:$A,Collections!N:N), 0)</f>
        <v>0</v>
      </c>
      <c r="S727">
        <f>IF(EXACT(VLOOKUP(S$1,Variables!$B$6:$C$32, 2, FALSE), "Yes"), LOOKUP($A727,Collections!$A:$A,Collections!O:O), 0)</f>
        <v>0</v>
      </c>
      <c r="T727">
        <f>IF(EXACT(VLOOKUP(T$1,Variables!$B$6:$C$32, 2, FALSE), "Yes"), LOOKUP($A727,Collections!$A:$A,Collections!P:P), 0)</f>
        <v>0</v>
      </c>
      <c r="U727">
        <f>IF(EXACT(VLOOKUP(U$1,Variables!$B$6:$C$32, 2, FALSE), "Yes"), LOOKUP($A727,Collections!$A:$A,Collections!Q:Q), 0)</f>
        <v>0</v>
      </c>
      <c r="V727">
        <f>IF(EXACT(VLOOKUP(V$1,Variables!$B$6:$C$32, 2, FALSE), "Yes"), LOOKUP($A727,Collections!$A:$A,Collections!R:R), 0)</f>
        <v>0</v>
      </c>
      <c r="W727">
        <f>IF(EXACT(VLOOKUP(W$1,Variables!$B$6:$C$32, 2, FALSE), "Yes"), LOOKUP($A727,Collections!$A:$A,Collections!S:S), 0)</f>
        <v>0</v>
      </c>
      <c r="X727">
        <f>IF(EXACT(VLOOKUP(X$1,Variables!$B$6:$C$32, 2, FALSE), "Yes"), LOOKUP($A727,Collections!$A:$A,Collections!T:T), 0)</f>
        <v>0</v>
      </c>
      <c r="Y727">
        <f>IF(EXACT(VLOOKUP(Y$1,Variables!$B$6:$C$32, 2, FALSE), "Yes"), LOOKUP($A727,Collections!$A:$A,Collections!U:U), 0)</f>
        <v>1</v>
      </c>
      <c r="Z727">
        <f>IF(EXACT(VLOOKUP(Z$1,Variables!$B$6:$C$32, 2, FALSE), "Yes"), LOOKUP($A727,Collections!$A:$A,Collections!V:V), 0)</f>
        <v>0</v>
      </c>
      <c r="AA727">
        <f>IF(EXACT(VLOOKUP(AA$1,Variables!$B$6:$C$32, 2, FALSE), "Yes"), LOOKUP($A727,Collections!$A:$A,Collections!W:W), 0)</f>
        <v>0</v>
      </c>
      <c r="AB727">
        <f>IF(EXACT(VLOOKUP(AB$1,Variables!$B$6:$C$32, 2, FALSE), "Yes"), LOOKUP($A727,Collections!$A:$A,Collections!X:X), 0)</f>
        <v>0</v>
      </c>
      <c r="AC727">
        <f>IF(EXACT(VLOOKUP(AC$1,Variables!$B$6:$C$32, 2, FALSE), "Yes"), LOOKUP($A727,Collections!$A:$A,Collections!Y:Y), 0)</f>
        <v>0</v>
      </c>
      <c r="AD727">
        <f>IF(EXACT(VLOOKUP(AD$1,Variables!$B$6:$C$32, 2, FALSE), "Yes"), LOOKUP($A727,Collections!$A:$A,Collections!Z:Z), 0)</f>
        <v>0</v>
      </c>
      <c r="AE727">
        <f>IF(EXACT(VLOOKUP(AE$1,Variables!$B$6:$C$32, 2, FALSE), "Yes"), LOOKUP($A727,Collections!$A:$A,Collections!AA:AA), 0)</f>
        <v>0</v>
      </c>
      <c r="AF727">
        <f>IF(EXACT(VLOOKUP(AF$1,Variables!$B$6:$C$32, 2, FALSE), "Yes"), LOOKUP($A727,Collections!$A:$A,Collections!AB:AB), 0)</f>
        <v>0</v>
      </c>
      <c r="AG727" t="str">
        <f t="shared" si="11"/>
        <v>Yes</v>
      </c>
      <c r="AH727">
        <f>IF(D727&gt;=Variables!$C$1,1,0)</f>
        <v>0</v>
      </c>
      <c r="AI727">
        <f>IF(E727&gt;=Variables!$C$1,1,0)</f>
        <v>0</v>
      </c>
    </row>
    <row r="728" spans="1:35" x14ac:dyDescent="0.2">
      <c r="A728" s="25">
        <v>13513818</v>
      </c>
      <c r="B728" s="2" t="s">
        <v>1600</v>
      </c>
      <c r="C728">
        <f>IF(ISNA(VLOOKUP(A728,Images!A:C,3,FALSE)), 0, VLOOKUP(A728,Images!A:C,3,FALSE))/IF(ISNA(VLOOKUP(A728,Images!A:C,2,FALSE)), 1,VLOOKUP(A728,Images!A:C,2,FALSE))</f>
        <v>2.7051397655545538E-3</v>
      </c>
      <c r="D728">
        <f>IF(NOT(ISNA(VLOOKUP(A728,Harvard!B:E,4,FALSE))), VLOOKUP(A728,Harvard!B:E,4,FALSE), 0)</f>
        <v>8.3299999999999999E-2</v>
      </c>
      <c r="E728">
        <f>IF(NOT(ISNA(VLOOKUP(A728,UC!B:D, 3, FALSE))),VLOOKUP(A728,UC!B:D, 2, FALSE)/VLOOKUP(A728, UC!B:D, 3, FALSE), 0)</f>
        <v>0</v>
      </c>
      <c r="F728">
        <f>IF(EXACT(VLOOKUP(F$1,Variables!$B$6:$C$32, 2, FALSE), "Yes"), LOOKUP($A728,Collections!$A:$A,Collections!B:B), 0)</f>
        <v>0</v>
      </c>
      <c r="G728">
        <f>IF(EXACT(VLOOKUP(G$1,Variables!$B$6:$C$32, 2, FALSE), "Yes"), LOOKUP($A728,Collections!$A:$A,Collections!C:C), 0)</f>
        <v>0</v>
      </c>
      <c r="H728">
        <f>IF(EXACT(VLOOKUP(H$1,Variables!$B$6:$C$32, 2, FALSE), "Yes"), LOOKUP($A728,Collections!$A:$A,Collections!D:D), 0)</f>
        <v>0</v>
      </c>
      <c r="I728">
        <f>IF(EXACT(VLOOKUP(I$1,Variables!$B$6:$C$32, 2, FALSE), "Yes"), LOOKUP($A728,Collections!$A:$A,Collections!E:E), 0)</f>
        <v>0</v>
      </c>
      <c r="J728">
        <f>IF(EXACT(VLOOKUP(J$1,Variables!$B$6:$C$32, 2, FALSE), "Yes"), LOOKUP($A728,Collections!$A:$A,Collections!F:F), 0)</f>
        <v>0</v>
      </c>
      <c r="K728">
        <f>IF(EXACT(VLOOKUP(K$1,Variables!$B$6:$C$32, 2, FALSE), "Yes"), LOOKUP($A728,Collections!$A:$A,Collections!G:G), 0)</f>
        <v>0</v>
      </c>
      <c r="L728">
        <f>IF(EXACT(VLOOKUP(L$1,Variables!$B$6:$C$32, 2, FALSE), "Yes"), LOOKUP($A728,Collections!$A:$A,Collections!H:H), 0)</f>
        <v>0</v>
      </c>
      <c r="M728">
        <f>IF(EXACT(VLOOKUP(M$1,Variables!$B$6:$C$32, 2, FALSE), "Yes"), LOOKUP($A728,Collections!$A:$A,Collections!I:I), 0)</f>
        <v>0</v>
      </c>
      <c r="N728">
        <f>IF(EXACT(VLOOKUP(N$1,Variables!$B$6:$C$32, 2, FALSE), "Yes"), LOOKUP($A728,Collections!$A:$A,Collections!J:J), 0)</f>
        <v>0</v>
      </c>
      <c r="O728">
        <f>IF(EXACT(VLOOKUP(O$1,Variables!$B$6:$C$32, 2, FALSE), "Yes"), LOOKUP($A728,Collections!$A:$A,Collections!K:K), 0)</f>
        <v>0</v>
      </c>
      <c r="P728">
        <f>IF(EXACT(VLOOKUP(P$1,Variables!$B$6:$C$32, 2, FALSE), "Yes"), LOOKUP($A728,Collections!$A:$A,Collections!L:L), 0)</f>
        <v>0</v>
      </c>
      <c r="Q728">
        <f>IF(EXACT(VLOOKUP(Q$1,Variables!$B$6:$C$32, 2, FALSE), "Yes"), LOOKUP($A728,Collections!$A:$A,Collections!M:M), 0)</f>
        <v>0</v>
      </c>
      <c r="R728">
        <f>IF(EXACT(VLOOKUP(R$1,Variables!$B$6:$C$32, 2, FALSE), "Yes"), LOOKUP($A728,Collections!$A:$A,Collections!N:N), 0)</f>
        <v>0</v>
      </c>
      <c r="S728">
        <f>IF(EXACT(VLOOKUP(S$1,Variables!$B$6:$C$32, 2, FALSE), "Yes"), LOOKUP($A728,Collections!$A:$A,Collections!O:O), 0)</f>
        <v>0</v>
      </c>
      <c r="T728">
        <f>IF(EXACT(VLOOKUP(T$1,Variables!$B$6:$C$32, 2, FALSE), "Yes"), LOOKUP($A728,Collections!$A:$A,Collections!P:P), 0)</f>
        <v>0</v>
      </c>
      <c r="U728">
        <f>IF(EXACT(VLOOKUP(U$1,Variables!$B$6:$C$32, 2, FALSE), "Yes"), LOOKUP($A728,Collections!$A:$A,Collections!Q:Q), 0)</f>
        <v>0</v>
      </c>
      <c r="V728">
        <f>IF(EXACT(VLOOKUP(V$1,Variables!$B$6:$C$32, 2, FALSE), "Yes"), LOOKUP($A728,Collections!$A:$A,Collections!R:R), 0)</f>
        <v>0</v>
      </c>
      <c r="W728">
        <f>IF(EXACT(VLOOKUP(W$1,Variables!$B$6:$C$32, 2, FALSE), "Yes"), LOOKUP($A728,Collections!$A:$A,Collections!S:S), 0)</f>
        <v>0</v>
      </c>
      <c r="X728">
        <f>IF(EXACT(VLOOKUP(X$1,Variables!$B$6:$C$32, 2, FALSE), "Yes"), LOOKUP($A728,Collections!$A:$A,Collections!T:T), 0)</f>
        <v>0</v>
      </c>
      <c r="Y728">
        <f>IF(EXACT(VLOOKUP(Y$1,Variables!$B$6:$C$32, 2, FALSE), "Yes"), LOOKUP($A728,Collections!$A:$A,Collections!U:U), 0)</f>
        <v>1</v>
      </c>
      <c r="Z728">
        <f>IF(EXACT(VLOOKUP(Z$1,Variables!$B$6:$C$32, 2, FALSE), "Yes"), LOOKUP($A728,Collections!$A:$A,Collections!V:V), 0)</f>
        <v>0</v>
      </c>
      <c r="AA728">
        <f>IF(EXACT(VLOOKUP(AA$1,Variables!$B$6:$C$32, 2, FALSE), "Yes"), LOOKUP($A728,Collections!$A:$A,Collections!W:W), 0)</f>
        <v>0</v>
      </c>
      <c r="AB728">
        <f>IF(EXACT(VLOOKUP(AB$1,Variables!$B$6:$C$32, 2, FALSE), "Yes"), LOOKUP($A728,Collections!$A:$A,Collections!X:X), 0)</f>
        <v>0</v>
      </c>
      <c r="AC728">
        <f>IF(EXACT(VLOOKUP(AC$1,Variables!$B$6:$C$32, 2, FALSE), "Yes"), LOOKUP($A728,Collections!$A:$A,Collections!Y:Y), 0)</f>
        <v>0</v>
      </c>
      <c r="AD728">
        <f>IF(EXACT(VLOOKUP(AD$1,Variables!$B$6:$C$32, 2, FALSE), "Yes"), LOOKUP($A728,Collections!$A:$A,Collections!Z:Z), 0)</f>
        <v>0</v>
      </c>
      <c r="AE728">
        <f>IF(EXACT(VLOOKUP(AE$1,Variables!$B$6:$C$32, 2, FALSE), "Yes"), LOOKUP($A728,Collections!$A:$A,Collections!AA:AA), 0)</f>
        <v>0</v>
      </c>
      <c r="AF728">
        <f>IF(EXACT(VLOOKUP(AF$1,Variables!$B$6:$C$32, 2, FALSE), "Yes"), LOOKUP($A728,Collections!$A:$A,Collections!AB:AB), 0)</f>
        <v>0</v>
      </c>
      <c r="AG728" t="str">
        <f t="shared" si="11"/>
        <v>Yes</v>
      </c>
      <c r="AH728">
        <f>IF(D728&gt;=Variables!$C$1,1,0)</f>
        <v>0</v>
      </c>
      <c r="AI728">
        <f>IF(E728&gt;=Variables!$C$1,1,0)</f>
        <v>0</v>
      </c>
    </row>
    <row r="729" spans="1:35" x14ac:dyDescent="0.2">
      <c r="A729" s="25">
        <v>7901763</v>
      </c>
      <c r="B729" s="2" t="s">
        <v>1313</v>
      </c>
      <c r="C729">
        <f>IF(ISNA(VLOOKUP(A729,Images!A:C,3,FALSE)), 0, VLOOKUP(A729,Images!A:C,3,FALSE))/IF(ISNA(VLOOKUP(A729,Images!A:C,2,FALSE)), 1,VLOOKUP(A729,Images!A:C,2,FALSE))</f>
        <v>0.32595637053430287</v>
      </c>
      <c r="D729">
        <f>IF(NOT(ISNA(VLOOKUP(A729,Harvard!B:E,4,FALSE))), VLOOKUP(A729,Harvard!B:E,4,FALSE), 0)</f>
        <v>0.17860000000000001</v>
      </c>
      <c r="E729">
        <f>IF(NOT(ISNA(VLOOKUP(A729,UC!B:D, 3, FALSE))),VLOOKUP(A729,UC!B:D, 2, FALSE)/VLOOKUP(A729, UC!B:D, 3, FALSE), 0)</f>
        <v>0.64</v>
      </c>
      <c r="F729">
        <f>IF(EXACT(VLOOKUP(F$1,Variables!$B$6:$C$32, 2, FALSE), "Yes"), LOOKUP($A729,Collections!$A:$A,Collections!B:B), 0)</f>
        <v>0</v>
      </c>
      <c r="G729">
        <f>IF(EXACT(VLOOKUP(G$1,Variables!$B$6:$C$32, 2, FALSE), "Yes"), LOOKUP($A729,Collections!$A:$A,Collections!C:C), 0)</f>
        <v>0</v>
      </c>
      <c r="H729">
        <f>IF(EXACT(VLOOKUP(H$1,Variables!$B$6:$C$32, 2, FALSE), "Yes"), LOOKUP($A729,Collections!$A:$A,Collections!D:D), 0)</f>
        <v>0</v>
      </c>
      <c r="I729">
        <f>IF(EXACT(VLOOKUP(I$1,Variables!$B$6:$C$32, 2, FALSE), "Yes"), LOOKUP($A729,Collections!$A:$A,Collections!E:E), 0)</f>
        <v>0</v>
      </c>
      <c r="J729">
        <f>IF(EXACT(VLOOKUP(J$1,Variables!$B$6:$C$32, 2, FALSE), "Yes"), LOOKUP($A729,Collections!$A:$A,Collections!F:F), 0)</f>
        <v>0</v>
      </c>
      <c r="K729">
        <f>IF(EXACT(VLOOKUP(K$1,Variables!$B$6:$C$32, 2, FALSE), "Yes"), LOOKUP($A729,Collections!$A:$A,Collections!G:G), 0)</f>
        <v>0</v>
      </c>
      <c r="L729">
        <f>IF(EXACT(VLOOKUP(L$1,Variables!$B$6:$C$32, 2, FALSE), "Yes"), LOOKUP($A729,Collections!$A:$A,Collections!H:H), 0)</f>
        <v>0</v>
      </c>
      <c r="M729">
        <f>IF(EXACT(VLOOKUP(M$1,Variables!$B$6:$C$32, 2, FALSE), "Yes"), LOOKUP($A729,Collections!$A:$A,Collections!I:I), 0)</f>
        <v>0</v>
      </c>
      <c r="N729">
        <f>IF(EXACT(VLOOKUP(N$1,Variables!$B$6:$C$32, 2, FALSE), "Yes"), LOOKUP($A729,Collections!$A:$A,Collections!J:J), 0)</f>
        <v>0</v>
      </c>
      <c r="O729">
        <f>IF(EXACT(VLOOKUP(O$1,Variables!$B$6:$C$32, 2, FALSE), "Yes"), LOOKUP($A729,Collections!$A:$A,Collections!K:K), 0)</f>
        <v>0</v>
      </c>
      <c r="P729">
        <f>IF(EXACT(VLOOKUP(P$1,Variables!$B$6:$C$32, 2, FALSE), "Yes"), LOOKUP($A729,Collections!$A:$A,Collections!L:L), 0)</f>
        <v>0</v>
      </c>
      <c r="Q729">
        <f>IF(EXACT(VLOOKUP(Q$1,Variables!$B$6:$C$32, 2, FALSE), "Yes"), LOOKUP($A729,Collections!$A:$A,Collections!M:M), 0)</f>
        <v>0</v>
      </c>
      <c r="R729">
        <f>IF(EXACT(VLOOKUP(R$1,Variables!$B$6:$C$32, 2, FALSE), "Yes"), LOOKUP($A729,Collections!$A:$A,Collections!N:N), 0)</f>
        <v>0</v>
      </c>
      <c r="S729">
        <f>IF(EXACT(VLOOKUP(S$1,Variables!$B$6:$C$32, 2, FALSE), "Yes"), LOOKUP($A729,Collections!$A:$A,Collections!O:O), 0)</f>
        <v>0</v>
      </c>
      <c r="T729">
        <f>IF(EXACT(VLOOKUP(T$1,Variables!$B$6:$C$32, 2, FALSE), "Yes"), LOOKUP($A729,Collections!$A:$A,Collections!P:P), 0)</f>
        <v>0</v>
      </c>
      <c r="U729">
        <f>IF(EXACT(VLOOKUP(U$1,Variables!$B$6:$C$32, 2, FALSE), "Yes"), LOOKUP($A729,Collections!$A:$A,Collections!Q:Q), 0)</f>
        <v>0</v>
      </c>
      <c r="V729">
        <f>IF(EXACT(VLOOKUP(V$1,Variables!$B$6:$C$32, 2, FALSE), "Yes"), LOOKUP($A729,Collections!$A:$A,Collections!R:R), 0)</f>
        <v>0</v>
      </c>
      <c r="W729">
        <f>IF(EXACT(VLOOKUP(W$1,Variables!$B$6:$C$32, 2, FALSE), "Yes"), LOOKUP($A729,Collections!$A:$A,Collections!S:S), 0)</f>
        <v>0</v>
      </c>
      <c r="X729">
        <f>IF(EXACT(VLOOKUP(X$1,Variables!$B$6:$C$32, 2, FALSE), "Yes"), LOOKUP($A729,Collections!$A:$A,Collections!T:T), 0)</f>
        <v>0</v>
      </c>
      <c r="Y729">
        <f>IF(EXACT(VLOOKUP(Y$1,Variables!$B$6:$C$32, 2, FALSE), "Yes"), LOOKUP($A729,Collections!$A:$A,Collections!U:U), 0)</f>
        <v>1</v>
      </c>
      <c r="Z729">
        <f>IF(EXACT(VLOOKUP(Z$1,Variables!$B$6:$C$32, 2, FALSE), "Yes"), LOOKUP($A729,Collections!$A:$A,Collections!V:V), 0)</f>
        <v>0</v>
      </c>
      <c r="AA729">
        <f>IF(EXACT(VLOOKUP(AA$1,Variables!$B$6:$C$32, 2, FALSE), "Yes"), LOOKUP($A729,Collections!$A:$A,Collections!W:W), 0)</f>
        <v>0</v>
      </c>
      <c r="AB729">
        <f>IF(EXACT(VLOOKUP(AB$1,Variables!$B$6:$C$32, 2, FALSE), "Yes"), LOOKUP($A729,Collections!$A:$A,Collections!X:X), 0)</f>
        <v>0</v>
      </c>
      <c r="AC729">
        <f>IF(EXACT(VLOOKUP(AC$1,Variables!$B$6:$C$32, 2, FALSE), "Yes"), LOOKUP($A729,Collections!$A:$A,Collections!Y:Y), 0)</f>
        <v>0</v>
      </c>
      <c r="AD729">
        <f>IF(EXACT(VLOOKUP(AD$1,Variables!$B$6:$C$32, 2, FALSE), "Yes"), LOOKUP($A729,Collections!$A:$A,Collections!Z:Z), 0)</f>
        <v>0</v>
      </c>
      <c r="AE729">
        <f>IF(EXACT(VLOOKUP(AE$1,Variables!$B$6:$C$32, 2, FALSE), "Yes"), LOOKUP($A729,Collections!$A:$A,Collections!AA:AA), 0)</f>
        <v>0</v>
      </c>
      <c r="AF729">
        <f>IF(EXACT(VLOOKUP(AF$1,Variables!$B$6:$C$32, 2, FALSE), "Yes"), LOOKUP($A729,Collections!$A:$A,Collections!AB:AB), 0)</f>
        <v>0</v>
      </c>
      <c r="AG729" t="str">
        <f t="shared" si="11"/>
        <v>Yes</v>
      </c>
      <c r="AH729">
        <f>IF(D729&gt;=Variables!$C$1,1,0)</f>
        <v>0</v>
      </c>
      <c r="AI729">
        <f>IF(E729&gt;=Variables!$C$1,1,0)</f>
        <v>0</v>
      </c>
    </row>
    <row r="730" spans="1:35" x14ac:dyDescent="0.2">
      <c r="A730" s="25">
        <v>3320375</v>
      </c>
      <c r="B730" s="2" t="s">
        <v>1980</v>
      </c>
      <c r="C730">
        <f>IF(ISNA(VLOOKUP(A730,Images!A:C,3,FALSE)), 0, VLOOKUP(A730,Images!A:C,3,FALSE))/IF(ISNA(VLOOKUP(A730,Images!A:C,2,FALSE)), 1,VLOOKUP(A730,Images!A:C,2,FALSE))</f>
        <v>2.6484751203852328E-2</v>
      </c>
      <c r="D730">
        <f>IF(NOT(ISNA(VLOOKUP(A730,Harvard!B:E,4,FALSE))), VLOOKUP(A730,Harvard!B:E,4,FALSE), 0)</f>
        <v>0</v>
      </c>
      <c r="E730">
        <f>IF(NOT(ISNA(VLOOKUP(A730,UC!B:D, 3, FALSE))),VLOOKUP(A730,UC!B:D, 2, FALSE)/VLOOKUP(A730, UC!B:D, 3, FALSE), 0)</f>
        <v>0</v>
      </c>
      <c r="F730">
        <f>IF(EXACT(VLOOKUP(F$1,Variables!$B$6:$C$32, 2, FALSE), "Yes"), LOOKUP($A730,Collections!$A:$A,Collections!B:B), 0)</f>
        <v>0</v>
      </c>
      <c r="G730">
        <f>IF(EXACT(VLOOKUP(G$1,Variables!$B$6:$C$32, 2, FALSE), "Yes"), LOOKUP($A730,Collections!$A:$A,Collections!C:C), 0)</f>
        <v>0</v>
      </c>
      <c r="H730">
        <f>IF(EXACT(VLOOKUP(H$1,Variables!$B$6:$C$32, 2, FALSE), "Yes"), LOOKUP($A730,Collections!$A:$A,Collections!D:D), 0)</f>
        <v>0</v>
      </c>
      <c r="I730">
        <f>IF(EXACT(VLOOKUP(I$1,Variables!$B$6:$C$32, 2, FALSE), "Yes"), LOOKUP($A730,Collections!$A:$A,Collections!E:E), 0)</f>
        <v>0</v>
      </c>
      <c r="J730">
        <f>IF(EXACT(VLOOKUP(J$1,Variables!$B$6:$C$32, 2, FALSE), "Yes"), LOOKUP($A730,Collections!$A:$A,Collections!F:F), 0)</f>
        <v>0</v>
      </c>
      <c r="K730">
        <f>IF(EXACT(VLOOKUP(K$1,Variables!$B$6:$C$32, 2, FALSE), "Yes"), LOOKUP($A730,Collections!$A:$A,Collections!G:G), 0)</f>
        <v>0</v>
      </c>
      <c r="L730">
        <f>IF(EXACT(VLOOKUP(L$1,Variables!$B$6:$C$32, 2, FALSE), "Yes"), LOOKUP($A730,Collections!$A:$A,Collections!H:H), 0)</f>
        <v>0</v>
      </c>
      <c r="M730">
        <f>IF(EXACT(VLOOKUP(M$1,Variables!$B$6:$C$32, 2, FALSE), "Yes"), LOOKUP($A730,Collections!$A:$A,Collections!I:I), 0)</f>
        <v>0</v>
      </c>
      <c r="N730">
        <f>IF(EXACT(VLOOKUP(N$1,Variables!$B$6:$C$32, 2, FALSE), "Yes"), LOOKUP($A730,Collections!$A:$A,Collections!J:J), 0)</f>
        <v>0</v>
      </c>
      <c r="O730">
        <f>IF(EXACT(VLOOKUP(O$1,Variables!$B$6:$C$32, 2, FALSE), "Yes"), LOOKUP($A730,Collections!$A:$A,Collections!K:K), 0)</f>
        <v>0</v>
      </c>
      <c r="P730">
        <f>IF(EXACT(VLOOKUP(P$1,Variables!$B$6:$C$32, 2, FALSE), "Yes"), LOOKUP($A730,Collections!$A:$A,Collections!L:L), 0)</f>
        <v>0</v>
      </c>
      <c r="Q730">
        <f>IF(EXACT(VLOOKUP(Q$1,Variables!$B$6:$C$32, 2, FALSE), "Yes"), LOOKUP($A730,Collections!$A:$A,Collections!M:M), 0)</f>
        <v>0</v>
      </c>
      <c r="R730">
        <f>IF(EXACT(VLOOKUP(R$1,Variables!$B$6:$C$32, 2, FALSE), "Yes"), LOOKUP($A730,Collections!$A:$A,Collections!N:N), 0)</f>
        <v>0</v>
      </c>
      <c r="S730">
        <f>IF(EXACT(VLOOKUP(S$1,Variables!$B$6:$C$32, 2, FALSE), "Yes"), LOOKUP($A730,Collections!$A:$A,Collections!O:O), 0)</f>
        <v>0</v>
      </c>
      <c r="T730">
        <f>IF(EXACT(VLOOKUP(T$1,Variables!$B$6:$C$32, 2, FALSE), "Yes"), LOOKUP($A730,Collections!$A:$A,Collections!P:P), 0)</f>
        <v>0</v>
      </c>
      <c r="U730">
        <f>IF(EXACT(VLOOKUP(U$1,Variables!$B$6:$C$32, 2, FALSE), "Yes"), LOOKUP($A730,Collections!$A:$A,Collections!Q:Q), 0)</f>
        <v>0</v>
      </c>
      <c r="V730">
        <f>IF(EXACT(VLOOKUP(V$1,Variables!$B$6:$C$32, 2, FALSE), "Yes"), LOOKUP($A730,Collections!$A:$A,Collections!R:R), 0)</f>
        <v>0</v>
      </c>
      <c r="W730">
        <f>IF(EXACT(VLOOKUP(W$1,Variables!$B$6:$C$32, 2, FALSE), "Yes"), LOOKUP($A730,Collections!$A:$A,Collections!S:S), 0)</f>
        <v>0</v>
      </c>
      <c r="X730">
        <f>IF(EXACT(VLOOKUP(X$1,Variables!$B$6:$C$32, 2, FALSE), "Yes"), LOOKUP($A730,Collections!$A:$A,Collections!T:T), 0)</f>
        <v>0</v>
      </c>
      <c r="Y730">
        <f>IF(EXACT(VLOOKUP(Y$1,Variables!$B$6:$C$32, 2, FALSE), "Yes"), LOOKUP($A730,Collections!$A:$A,Collections!U:U), 0)</f>
        <v>1</v>
      </c>
      <c r="Z730">
        <f>IF(EXACT(VLOOKUP(Z$1,Variables!$B$6:$C$32, 2, FALSE), "Yes"), LOOKUP($A730,Collections!$A:$A,Collections!V:V), 0)</f>
        <v>0</v>
      </c>
      <c r="AA730">
        <f>IF(EXACT(VLOOKUP(AA$1,Variables!$B$6:$C$32, 2, FALSE), "Yes"), LOOKUP($A730,Collections!$A:$A,Collections!W:W), 0)</f>
        <v>0</v>
      </c>
      <c r="AB730">
        <f>IF(EXACT(VLOOKUP(AB$1,Variables!$B$6:$C$32, 2, FALSE), "Yes"), LOOKUP($A730,Collections!$A:$A,Collections!X:X), 0)</f>
        <v>0</v>
      </c>
      <c r="AC730">
        <f>IF(EXACT(VLOOKUP(AC$1,Variables!$B$6:$C$32, 2, FALSE), "Yes"), LOOKUP($A730,Collections!$A:$A,Collections!Y:Y), 0)</f>
        <v>0</v>
      </c>
      <c r="AD730">
        <f>IF(EXACT(VLOOKUP(AD$1,Variables!$B$6:$C$32, 2, FALSE), "Yes"), LOOKUP($A730,Collections!$A:$A,Collections!Z:Z), 0)</f>
        <v>0</v>
      </c>
      <c r="AE730">
        <f>IF(EXACT(VLOOKUP(AE$1,Variables!$B$6:$C$32, 2, FALSE), "Yes"), LOOKUP($A730,Collections!$A:$A,Collections!AA:AA), 0)</f>
        <v>0</v>
      </c>
      <c r="AF730">
        <f>IF(EXACT(VLOOKUP(AF$1,Variables!$B$6:$C$32, 2, FALSE), "Yes"), LOOKUP($A730,Collections!$A:$A,Collections!AB:AB), 0)</f>
        <v>0</v>
      </c>
      <c r="AG730" t="str">
        <f t="shared" si="11"/>
        <v>Yes</v>
      </c>
      <c r="AH730">
        <f>IF(D730&gt;=Variables!$C$1,1,0)</f>
        <v>0</v>
      </c>
      <c r="AI730">
        <f>IF(E730&gt;=Variables!$C$1,1,0)</f>
        <v>0</v>
      </c>
    </row>
    <row r="731" spans="1:35" x14ac:dyDescent="0.2">
      <c r="A731" s="25">
        <v>14776162</v>
      </c>
      <c r="B731" s="2" t="s">
        <v>1611</v>
      </c>
      <c r="C731">
        <f>IF(ISNA(VLOOKUP(A731,Images!A:C,3,FALSE)), 0, VLOOKUP(A731,Images!A:C,3,FALSE))/IF(ISNA(VLOOKUP(A731,Images!A:C,2,FALSE)), 1,VLOOKUP(A731,Images!A:C,2,FALSE))</f>
        <v>6.967057932601288E-2</v>
      </c>
      <c r="D731">
        <f>IF(NOT(ISNA(VLOOKUP(A731,Harvard!B:E,4,FALSE))), VLOOKUP(A731,Harvard!B:E,4,FALSE), 0)</f>
        <v>0.22220000000000001</v>
      </c>
      <c r="E731">
        <f>IF(NOT(ISNA(VLOOKUP(A731,UC!B:D, 3, FALSE))),VLOOKUP(A731,UC!B:D, 2, FALSE)/VLOOKUP(A731, UC!B:D, 3, FALSE), 0)</f>
        <v>0</v>
      </c>
      <c r="F731">
        <f>IF(EXACT(VLOOKUP(F$1,Variables!$B$6:$C$32, 2, FALSE), "Yes"), LOOKUP($A731,Collections!$A:$A,Collections!B:B), 0)</f>
        <v>0</v>
      </c>
      <c r="G731">
        <f>IF(EXACT(VLOOKUP(G$1,Variables!$B$6:$C$32, 2, FALSE), "Yes"), LOOKUP($A731,Collections!$A:$A,Collections!C:C), 0)</f>
        <v>0</v>
      </c>
      <c r="H731">
        <f>IF(EXACT(VLOOKUP(H$1,Variables!$B$6:$C$32, 2, FALSE), "Yes"), LOOKUP($A731,Collections!$A:$A,Collections!D:D), 0)</f>
        <v>0</v>
      </c>
      <c r="I731">
        <f>IF(EXACT(VLOOKUP(I$1,Variables!$B$6:$C$32, 2, FALSE), "Yes"), LOOKUP($A731,Collections!$A:$A,Collections!E:E), 0)</f>
        <v>0</v>
      </c>
      <c r="J731">
        <f>IF(EXACT(VLOOKUP(J$1,Variables!$B$6:$C$32, 2, FALSE), "Yes"), LOOKUP($A731,Collections!$A:$A,Collections!F:F), 0)</f>
        <v>0</v>
      </c>
      <c r="K731">
        <f>IF(EXACT(VLOOKUP(K$1,Variables!$B$6:$C$32, 2, FALSE), "Yes"), LOOKUP($A731,Collections!$A:$A,Collections!G:G), 0)</f>
        <v>0</v>
      </c>
      <c r="L731">
        <f>IF(EXACT(VLOOKUP(L$1,Variables!$B$6:$C$32, 2, FALSE), "Yes"), LOOKUP($A731,Collections!$A:$A,Collections!H:H), 0)</f>
        <v>0</v>
      </c>
      <c r="M731">
        <f>IF(EXACT(VLOOKUP(M$1,Variables!$B$6:$C$32, 2, FALSE), "Yes"), LOOKUP($A731,Collections!$A:$A,Collections!I:I), 0)</f>
        <v>0</v>
      </c>
      <c r="N731">
        <f>IF(EXACT(VLOOKUP(N$1,Variables!$B$6:$C$32, 2, FALSE), "Yes"), LOOKUP($A731,Collections!$A:$A,Collections!J:J), 0)</f>
        <v>0</v>
      </c>
      <c r="O731">
        <f>IF(EXACT(VLOOKUP(O$1,Variables!$B$6:$C$32, 2, FALSE), "Yes"), LOOKUP($A731,Collections!$A:$A,Collections!K:K), 0)</f>
        <v>0</v>
      </c>
      <c r="P731">
        <f>IF(EXACT(VLOOKUP(P$1,Variables!$B$6:$C$32, 2, FALSE), "Yes"), LOOKUP($A731,Collections!$A:$A,Collections!L:L), 0)</f>
        <v>0</v>
      </c>
      <c r="Q731">
        <f>IF(EXACT(VLOOKUP(Q$1,Variables!$B$6:$C$32, 2, FALSE), "Yes"), LOOKUP($A731,Collections!$A:$A,Collections!M:M), 0)</f>
        <v>0</v>
      </c>
      <c r="R731">
        <f>IF(EXACT(VLOOKUP(R$1,Variables!$B$6:$C$32, 2, FALSE), "Yes"), LOOKUP($A731,Collections!$A:$A,Collections!N:N), 0)</f>
        <v>0</v>
      </c>
      <c r="S731">
        <f>IF(EXACT(VLOOKUP(S$1,Variables!$B$6:$C$32, 2, FALSE), "Yes"), LOOKUP($A731,Collections!$A:$A,Collections!O:O), 0)</f>
        <v>0</v>
      </c>
      <c r="T731">
        <f>IF(EXACT(VLOOKUP(T$1,Variables!$B$6:$C$32, 2, FALSE), "Yes"), LOOKUP($A731,Collections!$A:$A,Collections!P:P), 0)</f>
        <v>0</v>
      </c>
      <c r="U731">
        <f>IF(EXACT(VLOOKUP(U$1,Variables!$B$6:$C$32, 2, FALSE), "Yes"), LOOKUP($A731,Collections!$A:$A,Collections!Q:Q), 0)</f>
        <v>0</v>
      </c>
      <c r="V731">
        <f>IF(EXACT(VLOOKUP(V$1,Variables!$B$6:$C$32, 2, FALSE), "Yes"), LOOKUP($A731,Collections!$A:$A,Collections!R:R), 0)</f>
        <v>0</v>
      </c>
      <c r="W731">
        <f>IF(EXACT(VLOOKUP(W$1,Variables!$B$6:$C$32, 2, FALSE), "Yes"), LOOKUP($A731,Collections!$A:$A,Collections!S:S), 0)</f>
        <v>0</v>
      </c>
      <c r="X731">
        <f>IF(EXACT(VLOOKUP(X$1,Variables!$B$6:$C$32, 2, FALSE), "Yes"), LOOKUP($A731,Collections!$A:$A,Collections!T:T), 0)</f>
        <v>0</v>
      </c>
      <c r="Y731">
        <f>IF(EXACT(VLOOKUP(Y$1,Variables!$B$6:$C$32, 2, FALSE), "Yes"), LOOKUP($A731,Collections!$A:$A,Collections!U:U), 0)</f>
        <v>1</v>
      </c>
      <c r="Z731">
        <f>IF(EXACT(VLOOKUP(Z$1,Variables!$B$6:$C$32, 2, FALSE), "Yes"), LOOKUP($A731,Collections!$A:$A,Collections!V:V), 0)</f>
        <v>0</v>
      </c>
      <c r="AA731">
        <f>IF(EXACT(VLOOKUP(AA$1,Variables!$B$6:$C$32, 2, FALSE), "Yes"), LOOKUP($A731,Collections!$A:$A,Collections!W:W), 0)</f>
        <v>0</v>
      </c>
      <c r="AB731">
        <f>IF(EXACT(VLOOKUP(AB$1,Variables!$B$6:$C$32, 2, FALSE), "Yes"), LOOKUP($A731,Collections!$A:$A,Collections!X:X), 0)</f>
        <v>0</v>
      </c>
      <c r="AC731">
        <f>IF(EXACT(VLOOKUP(AC$1,Variables!$B$6:$C$32, 2, FALSE), "Yes"), LOOKUP($A731,Collections!$A:$A,Collections!Y:Y), 0)</f>
        <v>0</v>
      </c>
      <c r="AD731">
        <f>IF(EXACT(VLOOKUP(AD$1,Variables!$B$6:$C$32, 2, FALSE), "Yes"), LOOKUP($A731,Collections!$A:$A,Collections!Z:Z), 0)</f>
        <v>0</v>
      </c>
      <c r="AE731">
        <f>IF(EXACT(VLOOKUP(AE$1,Variables!$B$6:$C$32, 2, FALSE), "Yes"), LOOKUP($A731,Collections!$A:$A,Collections!AA:AA), 0)</f>
        <v>0</v>
      </c>
      <c r="AF731">
        <f>IF(EXACT(VLOOKUP(AF$1,Variables!$B$6:$C$32, 2, FALSE), "Yes"), LOOKUP($A731,Collections!$A:$A,Collections!AB:AB), 0)</f>
        <v>0</v>
      </c>
      <c r="AG731" t="str">
        <f t="shared" si="11"/>
        <v>Yes</v>
      </c>
      <c r="AH731">
        <f>IF(D731&gt;=Variables!$C$1,1,0)</f>
        <v>0</v>
      </c>
      <c r="AI731">
        <f>IF(E731&gt;=Variables!$C$1,1,0)</f>
        <v>0</v>
      </c>
    </row>
    <row r="732" spans="1:35" x14ac:dyDescent="0.2">
      <c r="A732" s="25">
        <v>3321460</v>
      </c>
      <c r="B732" s="2" t="s">
        <v>386</v>
      </c>
      <c r="C732">
        <f>IF(ISNA(VLOOKUP(A732,Images!A:C,3,FALSE)), 0, VLOOKUP(A732,Images!A:C,3,FALSE))/IF(ISNA(VLOOKUP(A732,Images!A:C,2,FALSE)), 1,VLOOKUP(A732,Images!A:C,2,FALSE))</f>
        <v>2.9186428310835461E-3</v>
      </c>
      <c r="D732">
        <f>IF(NOT(ISNA(VLOOKUP(A732,Harvard!B:E,4,FALSE))), VLOOKUP(A732,Harvard!B:E,4,FALSE), 0)</f>
        <v>0.10340000000000001</v>
      </c>
      <c r="E732">
        <f>IF(NOT(ISNA(VLOOKUP(A732,UC!B:D, 3, FALSE))),VLOOKUP(A732,UC!B:D, 2, FALSE)/VLOOKUP(A732, UC!B:D, 3, FALSE), 0)</f>
        <v>0.7857142857142857</v>
      </c>
      <c r="F732">
        <f>IF(EXACT(VLOOKUP(F$1,Variables!$B$6:$C$32, 2, FALSE), "Yes"), LOOKUP($A732,Collections!$A:$A,Collections!B:B), 0)</f>
        <v>0</v>
      </c>
      <c r="G732">
        <f>IF(EXACT(VLOOKUP(G$1,Variables!$B$6:$C$32, 2, FALSE), "Yes"), LOOKUP($A732,Collections!$A:$A,Collections!C:C), 0)</f>
        <v>0</v>
      </c>
      <c r="H732">
        <f>IF(EXACT(VLOOKUP(H$1,Variables!$B$6:$C$32, 2, FALSE), "Yes"), LOOKUP($A732,Collections!$A:$A,Collections!D:D), 0)</f>
        <v>0</v>
      </c>
      <c r="I732">
        <f>IF(EXACT(VLOOKUP(I$1,Variables!$B$6:$C$32, 2, FALSE), "Yes"), LOOKUP($A732,Collections!$A:$A,Collections!E:E), 0)</f>
        <v>0</v>
      </c>
      <c r="J732">
        <f>IF(EXACT(VLOOKUP(J$1,Variables!$B$6:$C$32, 2, FALSE), "Yes"), LOOKUP($A732,Collections!$A:$A,Collections!F:F), 0)</f>
        <v>0</v>
      </c>
      <c r="K732">
        <f>IF(EXACT(VLOOKUP(K$1,Variables!$B$6:$C$32, 2, FALSE), "Yes"), LOOKUP($A732,Collections!$A:$A,Collections!G:G), 0)</f>
        <v>0</v>
      </c>
      <c r="L732">
        <f>IF(EXACT(VLOOKUP(L$1,Variables!$B$6:$C$32, 2, FALSE), "Yes"), LOOKUP($A732,Collections!$A:$A,Collections!H:H), 0)</f>
        <v>0</v>
      </c>
      <c r="M732">
        <f>IF(EXACT(VLOOKUP(M$1,Variables!$B$6:$C$32, 2, FALSE), "Yes"), LOOKUP($A732,Collections!$A:$A,Collections!I:I), 0)</f>
        <v>0</v>
      </c>
      <c r="N732">
        <f>IF(EXACT(VLOOKUP(N$1,Variables!$B$6:$C$32, 2, FALSE), "Yes"), LOOKUP($A732,Collections!$A:$A,Collections!J:J), 0)</f>
        <v>0</v>
      </c>
      <c r="O732">
        <f>IF(EXACT(VLOOKUP(O$1,Variables!$B$6:$C$32, 2, FALSE), "Yes"), LOOKUP($A732,Collections!$A:$A,Collections!K:K), 0)</f>
        <v>0</v>
      </c>
      <c r="P732">
        <f>IF(EXACT(VLOOKUP(P$1,Variables!$B$6:$C$32, 2, FALSE), "Yes"), LOOKUP($A732,Collections!$A:$A,Collections!L:L), 0)</f>
        <v>0</v>
      </c>
      <c r="Q732">
        <f>IF(EXACT(VLOOKUP(Q$1,Variables!$B$6:$C$32, 2, FALSE), "Yes"), LOOKUP($A732,Collections!$A:$A,Collections!M:M), 0)</f>
        <v>0</v>
      </c>
      <c r="R732">
        <f>IF(EXACT(VLOOKUP(R$1,Variables!$B$6:$C$32, 2, FALSE), "Yes"), LOOKUP($A732,Collections!$A:$A,Collections!N:N), 0)</f>
        <v>0</v>
      </c>
      <c r="S732">
        <f>IF(EXACT(VLOOKUP(S$1,Variables!$B$6:$C$32, 2, FALSE), "Yes"), LOOKUP($A732,Collections!$A:$A,Collections!O:O), 0)</f>
        <v>0</v>
      </c>
      <c r="T732">
        <f>IF(EXACT(VLOOKUP(T$1,Variables!$B$6:$C$32, 2, FALSE), "Yes"), LOOKUP($A732,Collections!$A:$A,Collections!P:P), 0)</f>
        <v>0</v>
      </c>
      <c r="U732">
        <f>IF(EXACT(VLOOKUP(U$1,Variables!$B$6:$C$32, 2, FALSE), "Yes"), LOOKUP($A732,Collections!$A:$A,Collections!Q:Q), 0)</f>
        <v>0</v>
      </c>
      <c r="V732">
        <f>IF(EXACT(VLOOKUP(V$1,Variables!$B$6:$C$32, 2, FALSE), "Yes"), LOOKUP($A732,Collections!$A:$A,Collections!R:R), 0)</f>
        <v>0</v>
      </c>
      <c r="W732">
        <f>IF(EXACT(VLOOKUP(W$1,Variables!$B$6:$C$32, 2, FALSE), "Yes"), LOOKUP($A732,Collections!$A:$A,Collections!S:S), 0)</f>
        <v>0</v>
      </c>
      <c r="X732">
        <f>IF(EXACT(VLOOKUP(X$1,Variables!$B$6:$C$32, 2, FALSE), "Yes"), LOOKUP($A732,Collections!$A:$A,Collections!T:T), 0)</f>
        <v>0</v>
      </c>
      <c r="Y732">
        <f>IF(EXACT(VLOOKUP(Y$1,Variables!$B$6:$C$32, 2, FALSE), "Yes"), LOOKUP($A732,Collections!$A:$A,Collections!U:U), 0)</f>
        <v>1</v>
      </c>
      <c r="Z732">
        <f>IF(EXACT(VLOOKUP(Z$1,Variables!$B$6:$C$32, 2, FALSE), "Yes"), LOOKUP($A732,Collections!$A:$A,Collections!V:V), 0)</f>
        <v>0</v>
      </c>
      <c r="AA732">
        <f>IF(EXACT(VLOOKUP(AA$1,Variables!$B$6:$C$32, 2, FALSE), "Yes"), LOOKUP($A732,Collections!$A:$A,Collections!W:W), 0)</f>
        <v>0</v>
      </c>
      <c r="AB732">
        <f>IF(EXACT(VLOOKUP(AB$1,Variables!$B$6:$C$32, 2, FALSE), "Yes"), LOOKUP($A732,Collections!$A:$A,Collections!X:X), 0)</f>
        <v>0</v>
      </c>
      <c r="AC732">
        <f>IF(EXACT(VLOOKUP(AC$1,Variables!$B$6:$C$32, 2, FALSE), "Yes"), LOOKUP($A732,Collections!$A:$A,Collections!Y:Y), 0)</f>
        <v>0</v>
      </c>
      <c r="AD732">
        <f>IF(EXACT(VLOOKUP(AD$1,Variables!$B$6:$C$32, 2, FALSE), "Yes"), LOOKUP($A732,Collections!$A:$A,Collections!Z:Z), 0)</f>
        <v>0</v>
      </c>
      <c r="AE732">
        <f>IF(EXACT(VLOOKUP(AE$1,Variables!$B$6:$C$32, 2, FALSE), "Yes"), LOOKUP($A732,Collections!$A:$A,Collections!AA:AA), 0)</f>
        <v>0</v>
      </c>
      <c r="AF732">
        <f>IF(EXACT(VLOOKUP(AF$1,Variables!$B$6:$C$32, 2, FALSE), "Yes"), LOOKUP($A732,Collections!$A:$A,Collections!AB:AB), 0)</f>
        <v>0</v>
      </c>
      <c r="AG732" t="str">
        <f t="shared" si="11"/>
        <v>Yes</v>
      </c>
      <c r="AH732">
        <f>IF(D732&gt;=Variables!$C$1,1,0)</f>
        <v>0</v>
      </c>
      <c r="AI732">
        <f>IF(E732&gt;=Variables!$C$1,1,0)</f>
        <v>0</v>
      </c>
    </row>
    <row r="733" spans="1:35" x14ac:dyDescent="0.2">
      <c r="A733" s="25">
        <v>211427</v>
      </c>
      <c r="B733" s="2" t="s">
        <v>1352</v>
      </c>
      <c r="C733">
        <f>IF(ISNA(VLOOKUP(A733,Images!A:C,3,FALSE)), 0, VLOOKUP(A733,Images!A:C,3,FALSE))/IF(ISNA(VLOOKUP(A733,Images!A:C,2,FALSE)), 1,VLOOKUP(A733,Images!A:C,2,FALSE))</f>
        <v>7.6818238136538222E-3</v>
      </c>
      <c r="D733">
        <f>IF(NOT(ISNA(VLOOKUP(A733,Harvard!B:E,4,FALSE))), VLOOKUP(A733,Harvard!B:E,4,FALSE), 0)</f>
        <v>0.42680000000000001</v>
      </c>
      <c r="E733">
        <f>IF(NOT(ISNA(VLOOKUP(A733,UC!B:D, 3, FALSE))),VLOOKUP(A733,UC!B:D, 2, FALSE)/VLOOKUP(A733, UC!B:D, 3, FALSE), 0)</f>
        <v>2.564102564102564E-2</v>
      </c>
      <c r="F733">
        <f>IF(EXACT(VLOOKUP(F$1,Variables!$B$6:$C$32, 2, FALSE), "Yes"), LOOKUP($A733,Collections!$A:$A,Collections!B:B), 0)</f>
        <v>0</v>
      </c>
      <c r="G733">
        <f>IF(EXACT(VLOOKUP(G$1,Variables!$B$6:$C$32, 2, FALSE), "Yes"), LOOKUP($A733,Collections!$A:$A,Collections!C:C), 0)</f>
        <v>0</v>
      </c>
      <c r="H733">
        <f>IF(EXACT(VLOOKUP(H$1,Variables!$B$6:$C$32, 2, FALSE), "Yes"), LOOKUP($A733,Collections!$A:$A,Collections!D:D), 0)</f>
        <v>0</v>
      </c>
      <c r="I733">
        <f>IF(EXACT(VLOOKUP(I$1,Variables!$B$6:$C$32, 2, FALSE), "Yes"), LOOKUP($A733,Collections!$A:$A,Collections!E:E), 0)</f>
        <v>0</v>
      </c>
      <c r="J733">
        <f>IF(EXACT(VLOOKUP(J$1,Variables!$B$6:$C$32, 2, FALSE), "Yes"), LOOKUP($A733,Collections!$A:$A,Collections!F:F), 0)</f>
        <v>0</v>
      </c>
      <c r="K733">
        <f>IF(EXACT(VLOOKUP(K$1,Variables!$B$6:$C$32, 2, FALSE), "Yes"), LOOKUP($A733,Collections!$A:$A,Collections!G:G), 0)</f>
        <v>0</v>
      </c>
      <c r="L733">
        <f>IF(EXACT(VLOOKUP(L$1,Variables!$B$6:$C$32, 2, FALSE), "Yes"), LOOKUP($A733,Collections!$A:$A,Collections!H:H), 0)</f>
        <v>0</v>
      </c>
      <c r="M733">
        <f>IF(EXACT(VLOOKUP(M$1,Variables!$B$6:$C$32, 2, FALSE), "Yes"), LOOKUP($A733,Collections!$A:$A,Collections!I:I), 0)</f>
        <v>0</v>
      </c>
      <c r="N733">
        <f>IF(EXACT(VLOOKUP(N$1,Variables!$B$6:$C$32, 2, FALSE), "Yes"), LOOKUP($A733,Collections!$A:$A,Collections!J:J), 0)</f>
        <v>0</v>
      </c>
      <c r="O733">
        <f>IF(EXACT(VLOOKUP(O$1,Variables!$B$6:$C$32, 2, FALSE), "Yes"), LOOKUP($A733,Collections!$A:$A,Collections!K:K), 0)</f>
        <v>0</v>
      </c>
      <c r="P733">
        <f>IF(EXACT(VLOOKUP(P$1,Variables!$B$6:$C$32, 2, FALSE), "Yes"), LOOKUP($A733,Collections!$A:$A,Collections!L:L), 0)</f>
        <v>0</v>
      </c>
      <c r="Q733">
        <f>IF(EXACT(VLOOKUP(Q$1,Variables!$B$6:$C$32, 2, FALSE), "Yes"), LOOKUP($A733,Collections!$A:$A,Collections!M:M), 0)</f>
        <v>0</v>
      </c>
      <c r="R733">
        <f>IF(EXACT(VLOOKUP(R$1,Variables!$B$6:$C$32, 2, FALSE), "Yes"), LOOKUP($A733,Collections!$A:$A,Collections!N:N), 0)</f>
        <v>0</v>
      </c>
      <c r="S733">
        <f>IF(EXACT(VLOOKUP(S$1,Variables!$B$6:$C$32, 2, FALSE), "Yes"), LOOKUP($A733,Collections!$A:$A,Collections!O:O), 0)</f>
        <v>0</v>
      </c>
      <c r="T733">
        <f>IF(EXACT(VLOOKUP(T$1,Variables!$B$6:$C$32, 2, FALSE), "Yes"), LOOKUP($A733,Collections!$A:$A,Collections!P:P), 0)</f>
        <v>0</v>
      </c>
      <c r="U733">
        <f>IF(EXACT(VLOOKUP(U$1,Variables!$B$6:$C$32, 2, FALSE), "Yes"), LOOKUP($A733,Collections!$A:$A,Collections!Q:Q), 0)</f>
        <v>0</v>
      </c>
      <c r="V733">
        <f>IF(EXACT(VLOOKUP(V$1,Variables!$B$6:$C$32, 2, FALSE), "Yes"), LOOKUP($A733,Collections!$A:$A,Collections!R:R), 0)</f>
        <v>0</v>
      </c>
      <c r="W733">
        <f>IF(EXACT(VLOOKUP(W$1,Variables!$B$6:$C$32, 2, FALSE), "Yes"), LOOKUP($A733,Collections!$A:$A,Collections!S:S), 0)</f>
        <v>0</v>
      </c>
      <c r="X733">
        <f>IF(EXACT(VLOOKUP(X$1,Variables!$B$6:$C$32, 2, FALSE), "Yes"), LOOKUP($A733,Collections!$A:$A,Collections!T:T), 0)</f>
        <v>0</v>
      </c>
      <c r="Y733">
        <f>IF(EXACT(VLOOKUP(Y$1,Variables!$B$6:$C$32, 2, FALSE), "Yes"), LOOKUP($A733,Collections!$A:$A,Collections!U:U), 0)</f>
        <v>1</v>
      </c>
      <c r="Z733">
        <f>IF(EXACT(VLOOKUP(Z$1,Variables!$B$6:$C$32, 2, FALSE), "Yes"), LOOKUP($A733,Collections!$A:$A,Collections!V:V), 0)</f>
        <v>0</v>
      </c>
      <c r="AA733">
        <f>IF(EXACT(VLOOKUP(AA$1,Variables!$B$6:$C$32, 2, FALSE), "Yes"), LOOKUP($A733,Collections!$A:$A,Collections!W:W), 0)</f>
        <v>0</v>
      </c>
      <c r="AB733">
        <f>IF(EXACT(VLOOKUP(AB$1,Variables!$B$6:$C$32, 2, FALSE), "Yes"), LOOKUP($A733,Collections!$A:$A,Collections!X:X), 0)</f>
        <v>0</v>
      </c>
      <c r="AC733">
        <f>IF(EXACT(VLOOKUP(AC$1,Variables!$B$6:$C$32, 2, FALSE), "Yes"), LOOKUP($A733,Collections!$A:$A,Collections!Y:Y), 0)</f>
        <v>0</v>
      </c>
      <c r="AD733">
        <f>IF(EXACT(VLOOKUP(AD$1,Variables!$B$6:$C$32, 2, FALSE), "Yes"), LOOKUP($A733,Collections!$A:$A,Collections!Z:Z), 0)</f>
        <v>0</v>
      </c>
      <c r="AE733">
        <f>IF(EXACT(VLOOKUP(AE$1,Variables!$B$6:$C$32, 2, FALSE), "Yes"), LOOKUP($A733,Collections!$A:$A,Collections!AA:AA), 0)</f>
        <v>0</v>
      </c>
      <c r="AF733">
        <f>IF(EXACT(VLOOKUP(AF$1,Variables!$B$6:$C$32, 2, FALSE), "Yes"), LOOKUP($A733,Collections!$A:$A,Collections!AB:AB), 0)</f>
        <v>0</v>
      </c>
      <c r="AG733" t="str">
        <f t="shared" si="11"/>
        <v>Yes</v>
      </c>
      <c r="AH733">
        <f>IF(D733&gt;=Variables!$C$1,1,0)</f>
        <v>0</v>
      </c>
      <c r="AI733">
        <f>IF(E733&gt;=Variables!$C$1,1,0)</f>
        <v>0</v>
      </c>
    </row>
    <row r="734" spans="1:35" x14ac:dyDescent="0.2">
      <c r="A734" s="25">
        <v>211753</v>
      </c>
      <c r="B734" s="2" t="s">
        <v>458</v>
      </c>
      <c r="C734">
        <f>IF(ISNA(VLOOKUP(A734,Images!A:C,3,FALSE)), 0, VLOOKUP(A734,Images!A:C,3,FALSE))/IF(ISNA(VLOOKUP(A734,Images!A:C,2,FALSE)), 1,VLOOKUP(A734,Images!A:C,2,FALSE))</f>
        <v>4.2922460622076802E-2</v>
      </c>
      <c r="D734">
        <f>IF(NOT(ISNA(VLOOKUP(A734,Harvard!B:E,4,FALSE))), VLOOKUP(A734,Harvard!B:E,4,FALSE), 0)</f>
        <v>0.94259999999999999</v>
      </c>
      <c r="E734">
        <f>IF(NOT(ISNA(VLOOKUP(A734,UC!B:D, 3, FALSE))),VLOOKUP(A734,UC!B:D, 2, FALSE)/VLOOKUP(A734, UC!B:D, 3, FALSE), 0)</f>
        <v>0.99724517906336085</v>
      </c>
      <c r="F734">
        <f>IF(EXACT(VLOOKUP(F$1,Variables!$B$6:$C$32, 2, FALSE), "Yes"), LOOKUP($A734,Collections!$A:$A,Collections!B:B), 0)</f>
        <v>0</v>
      </c>
      <c r="G734">
        <f>IF(EXACT(VLOOKUP(G$1,Variables!$B$6:$C$32, 2, FALSE), "Yes"), LOOKUP($A734,Collections!$A:$A,Collections!C:C), 0)</f>
        <v>1</v>
      </c>
      <c r="H734">
        <f>IF(EXACT(VLOOKUP(H$1,Variables!$B$6:$C$32, 2, FALSE), "Yes"), LOOKUP($A734,Collections!$A:$A,Collections!D:D), 0)</f>
        <v>0</v>
      </c>
      <c r="I734">
        <f>IF(EXACT(VLOOKUP(I$1,Variables!$B$6:$C$32, 2, FALSE), "Yes"), LOOKUP($A734,Collections!$A:$A,Collections!E:E), 0)</f>
        <v>0</v>
      </c>
      <c r="J734">
        <f>IF(EXACT(VLOOKUP(J$1,Variables!$B$6:$C$32, 2, FALSE), "Yes"), LOOKUP($A734,Collections!$A:$A,Collections!F:F), 0)</f>
        <v>0</v>
      </c>
      <c r="K734">
        <f>IF(EXACT(VLOOKUP(K$1,Variables!$B$6:$C$32, 2, FALSE), "Yes"), LOOKUP($A734,Collections!$A:$A,Collections!G:G), 0)</f>
        <v>0</v>
      </c>
      <c r="L734">
        <f>IF(EXACT(VLOOKUP(L$1,Variables!$B$6:$C$32, 2, FALSE), "Yes"), LOOKUP($A734,Collections!$A:$A,Collections!H:H), 0)</f>
        <v>0</v>
      </c>
      <c r="M734">
        <f>IF(EXACT(VLOOKUP(M$1,Variables!$B$6:$C$32, 2, FALSE), "Yes"), LOOKUP($A734,Collections!$A:$A,Collections!I:I), 0)</f>
        <v>0</v>
      </c>
      <c r="N734">
        <f>IF(EXACT(VLOOKUP(N$1,Variables!$B$6:$C$32, 2, FALSE), "Yes"), LOOKUP($A734,Collections!$A:$A,Collections!J:J), 0)</f>
        <v>0</v>
      </c>
      <c r="O734">
        <f>IF(EXACT(VLOOKUP(O$1,Variables!$B$6:$C$32, 2, FALSE), "Yes"), LOOKUP($A734,Collections!$A:$A,Collections!K:K), 0)</f>
        <v>0</v>
      </c>
      <c r="P734">
        <f>IF(EXACT(VLOOKUP(P$1,Variables!$B$6:$C$32, 2, FALSE), "Yes"), LOOKUP($A734,Collections!$A:$A,Collections!L:L), 0)</f>
        <v>0</v>
      </c>
      <c r="Q734">
        <f>IF(EXACT(VLOOKUP(Q$1,Variables!$B$6:$C$32, 2, FALSE), "Yes"), LOOKUP($A734,Collections!$A:$A,Collections!M:M), 0)</f>
        <v>0</v>
      </c>
      <c r="R734">
        <f>IF(EXACT(VLOOKUP(R$1,Variables!$B$6:$C$32, 2, FALSE), "Yes"), LOOKUP($A734,Collections!$A:$A,Collections!N:N), 0)</f>
        <v>0</v>
      </c>
      <c r="S734">
        <f>IF(EXACT(VLOOKUP(S$1,Variables!$B$6:$C$32, 2, FALSE), "Yes"), LOOKUP($A734,Collections!$A:$A,Collections!O:O), 0)</f>
        <v>0</v>
      </c>
      <c r="T734">
        <f>IF(EXACT(VLOOKUP(T$1,Variables!$B$6:$C$32, 2, FALSE), "Yes"), LOOKUP($A734,Collections!$A:$A,Collections!P:P), 0)</f>
        <v>0</v>
      </c>
      <c r="U734">
        <f>IF(EXACT(VLOOKUP(U$1,Variables!$B$6:$C$32, 2, FALSE), "Yes"), LOOKUP($A734,Collections!$A:$A,Collections!Q:Q), 0)</f>
        <v>0</v>
      </c>
      <c r="V734">
        <f>IF(EXACT(VLOOKUP(V$1,Variables!$B$6:$C$32, 2, FALSE), "Yes"), LOOKUP($A734,Collections!$A:$A,Collections!R:R), 0)</f>
        <v>0</v>
      </c>
      <c r="W734">
        <f>IF(EXACT(VLOOKUP(W$1,Variables!$B$6:$C$32, 2, FALSE), "Yes"), LOOKUP($A734,Collections!$A:$A,Collections!S:S), 0)</f>
        <v>0</v>
      </c>
      <c r="X734">
        <f>IF(EXACT(VLOOKUP(X$1,Variables!$B$6:$C$32, 2, FALSE), "Yes"), LOOKUP($A734,Collections!$A:$A,Collections!T:T), 0)</f>
        <v>0</v>
      </c>
      <c r="Y734">
        <f>IF(EXACT(VLOOKUP(Y$1,Variables!$B$6:$C$32, 2, FALSE), "Yes"), LOOKUP($A734,Collections!$A:$A,Collections!U:U), 0)</f>
        <v>0</v>
      </c>
      <c r="Z734">
        <f>IF(EXACT(VLOOKUP(Z$1,Variables!$B$6:$C$32, 2, FALSE), "Yes"), LOOKUP($A734,Collections!$A:$A,Collections!V:V), 0)</f>
        <v>0</v>
      </c>
      <c r="AA734">
        <f>IF(EXACT(VLOOKUP(AA$1,Variables!$B$6:$C$32, 2, FALSE), "Yes"), LOOKUP($A734,Collections!$A:$A,Collections!W:W), 0)</f>
        <v>0</v>
      </c>
      <c r="AB734">
        <f>IF(EXACT(VLOOKUP(AB$1,Variables!$B$6:$C$32, 2, FALSE), "Yes"), LOOKUP($A734,Collections!$A:$A,Collections!X:X), 0)</f>
        <v>0</v>
      </c>
      <c r="AC734">
        <f>IF(EXACT(VLOOKUP(AC$1,Variables!$B$6:$C$32, 2, FALSE), "Yes"), LOOKUP($A734,Collections!$A:$A,Collections!Y:Y), 0)</f>
        <v>0</v>
      </c>
      <c r="AD734">
        <f>IF(EXACT(VLOOKUP(AD$1,Variables!$B$6:$C$32, 2, FALSE), "Yes"), LOOKUP($A734,Collections!$A:$A,Collections!Z:Z), 0)</f>
        <v>0</v>
      </c>
      <c r="AE734">
        <f>IF(EXACT(VLOOKUP(AE$1,Variables!$B$6:$C$32, 2, FALSE), "Yes"), LOOKUP($A734,Collections!$A:$A,Collections!AA:AA), 0)</f>
        <v>0</v>
      </c>
      <c r="AF734">
        <f>IF(EXACT(VLOOKUP(AF$1,Variables!$B$6:$C$32, 2, FALSE), "Yes"), LOOKUP($A734,Collections!$A:$A,Collections!AB:AB), 0)</f>
        <v>0</v>
      </c>
      <c r="AG734" t="str">
        <f t="shared" si="11"/>
        <v>Yes</v>
      </c>
      <c r="AH734">
        <f>IF(D734&gt;=Variables!$C$1,1,0)</f>
        <v>1</v>
      </c>
      <c r="AI734">
        <f>IF(E734&gt;=Variables!$C$1,1,0)</f>
        <v>1</v>
      </c>
    </row>
    <row r="735" spans="1:35" x14ac:dyDescent="0.2">
      <c r="A735" s="25">
        <v>9289380</v>
      </c>
      <c r="B735" s="2" t="s">
        <v>459</v>
      </c>
      <c r="C735">
        <f>IF(ISNA(VLOOKUP(A735,Images!A:C,3,FALSE)), 0, VLOOKUP(A735,Images!A:C,3,FALSE))/IF(ISNA(VLOOKUP(A735,Images!A:C,2,FALSE)), 1,VLOOKUP(A735,Images!A:C,2,FALSE))</f>
        <v>1.2759376208274262E-2</v>
      </c>
      <c r="D735">
        <f>IF(NOT(ISNA(VLOOKUP(A735,Harvard!B:E,4,FALSE))), VLOOKUP(A735,Harvard!B:E,4,FALSE), 0)</f>
        <v>0.98</v>
      </c>
      <c r="E735">
        <f>IF(NOT(ISNA(VLOOKUP(A735,UC!B:D, 3, FALSE))),VLOOKUP(A735,UC!B:D, 2, FALSE)/VLOOKUP(A735, UC!B:D, 3, FALSE), 0)</f>
        <v>0.75</v>
      </c>
      <c r="F735">
        <f>IF(EXACT(VLOOKUP(F$1,Variables!$B$6:$C$32, 2, FALSE), "Yes"), LOOKUP($A735,Collections!$A:$A,Collections!B:B), 0)</f>
        <v>0</v>
      </c>
      <c r="G735">
        <f>IF(EXACT(VLOOKUP(G$1,Variables!$B$6:$C$32, 2, FALSE), "Yes"), LOOKUP($A735,Collections!$A:$A,Collections!C:C), 0)</f>
        <v>0</v>
      </c>
      <c r="H735">
        <f>IF(EXACT(VLOOKUP(H$1,Variables!$B$6:$C$32, 2, FALSE), "Yes"), LOOKUP($A735,Collections!$A:$A,Collections!D:D), 0)</f>
        <v>0</v>
      </c>
      <c r="I735">
        <f>IF(EXACT(VLOOKUP(I$1,Variables!$B$6:$C$32, 2, FALSE), "Yes"), LOOKUP($A735,Collections!$A:$A,Collections!E:E), 0)</f>
        <v>1</v>
      </c>
      <c r="J735">
        <f>IF(EXACT(VLOOKUP(J$1,Variables!$B$6:$C$32, 2, FALSE), "Yes"), LOOKUP($A735,Collections!$A:$A,Collections!F:F), 0)</f>
        <v>0</v>
      </c>
      <c r="K735">
        <f>IF(EXACT(VLOOKUP(K$1,Variables!$B$6:$C$32, 2, FALSE), "Yes"), LOOKUP($A735,Collections!$A:$A,Collections!G:G), 0)</f>
        <v>0</v>
      </c>
      <c r="L735">
        <f>IF(EXACT(VLOOKUP(L$1,Variables!$B$6:$C$32, 2, FALSE), "Yes"), LOOKUP($A735,Collections!$A:$A,Collections!H:H), 0)</f>
        <v>0</v>
      </c>
      <c r="M735">
        <f>IF(EXACT(VLOOKUP(M$1,Variables!$B$6:$C$32, 2, FALSE), "Yes"), LOOKUP($A735,Collections!$A:$A,Collections!I:I), 0)</f>
        <v>0</v>
      </c>
      <c r="N735">
        <f>IF(EXACT(VLOOKUP(N$1,Variables!$B$6:$C$32, 2, FALSE), "Yes"), LOOKUP($A735,Collections!$A:$A,Collections!J:J), 0)</f>
        <v>0</v>
      </c>
      <c r="O735">
        <f>IF(EXACT(VLOOKUP(O$1,Variables!$B$6:$C$32, 2, FALSE), "Yes"), LOOKUP($A735,Collections!$A:$A,Collections!K:K), 0)</f>
        <v>0</v>
      </c>
      <c r="P735">
        <f>IF(EXACT(VLOOKUP(P$1,Variables!$B$6:$C$32, 2, FALSE), "Yes"), LOOKUP($A735,Collections!$A:$A,Collections!L:L), 0)</f>
        <v>0</v>
      </c>
      <c r="Q735">
        <f>IF(EXACT(VLOOKUP(Q$1,Variables!$B$6:$C$32, 2, FALSE), "Yes"), LOOKUP($A735,Collections!$A:$A,Collections!M:M), 0)</f>
        <v>0</v>
      </c>
      <c r="R735">
        <f>IF(EXACT(VLOOKUP(R$1,Variables!$B$6:$C$32, 2, FALSE), "Yes"), LOOKUP($A735,Collections!$A:$A,Collections!N:N), 0)</f>
        <v>0</v>
      </c>
      <c r="S735">
        <f>IF(EXACT(VLOOKUP(S$1,Variables!$B$6:$C$32, 2, FALSE), "Yes"), LOOKUP($A735,Collections!$A:$A,Collections!O:O), 0)</f>
        <v>0</v>
      </c>
      <c r="T735">
        <f>IF(EXACT(VLOOKUP(T$1,Variables!$B$6:$C$32, 2, FALSE), "Yes"), LOOKUP($A735,Collections!$A:$A,Collections!P:P), 0)</f>
        <v>0</v>
      </c>
      <c r="U735">
        <f>IF(EXACT(VLOOKUP(U$1,Variables!$B$6:$C$32, 2, FALSE), "Yes"), LOOKUP($A735,Collections!$A:$A,Collections!Q:Q), 0)</f>
        <v>0</v>
      </c>
      <c r="V735">
        <f>IF(EXACT(VLOOKUP(V$1,Variables!$B$6:$C$32, 2, FALSE), "Yes"), LOOKUP($A735,Collections!$A:$A,Collections!R:R), 0)</f>
        <v>0</v>
      </c>
      <c r="W735">
        <f>IF(EXACT(VLOOKUP(W$1,Variables!$B$6:$C$32, 2, FALSE), "Yes"), LOOKUP($A735,Collections!$A:$A,Collections!S:S), 0)</f>
        <v>0</v>
      </c>
      <c r="X735">
        <f>IF(EXACT(VLOOKUP(X$1,Variables!$B$6:$C$32, 2, FALSE), "Yes"), LOOKUP($A735,Collections!$A:$A,Collections!T:T), 0)</f>
        <v>0</v>
      </c>
      <c r="Y735">
        <f>IF(EXACT(VLOOKUP(Y$1,Variables!$B$6:$C$32, 2, FALSE), "Yes"), LOOKUP($A735,Collections!$A:$A,Collections!U:U), 0)</f>
        <v>0</v>
      </c>
      <c r="Z735">
        <f>IF(EXACT(VLOOKUP(Z$1,Variables!$B$6:$C$32, 2, FALSE), "Yes"), LOOKUP($A735,Collections!$A:$A,Collections!V:V), 0)</f>
        <v>0</v>
      </c>
      <c r="AA735">
        <f>IF(EXACT(VLOOKUP(AA$1,Variables!$B$6:$C$32, 2, FALSE), "Yes"), LOOKUP($A735,Collections!$A:$A,Collections!W:W), 0)</f>
        <v>0</v>
      </c>
      <c r="AB735">
        <f>IF(EXACT(VLOOKUP(AB$1,Variables!$B$6:$C$32, 2, FALSE), "Yes"), LOOKUP($A735,Collections!$A:$A,Collections!X:X), 0)</f>
        <v>0</v>
      </c>
      <c r="AC735">
        <f>IF(EXACT(VLOOKUP(AC$1,Variables!$B$6:$C$32, 2, FALSE), "Yes"), LOOKUP($A735,Collections!$A:$A,Collections!Y:Y), 0)</f>
        <v>0</v>
      </c>
      <c r="AD735">
        <f>IF(EXACT(VLOOKUP(AD$1,Variables!$B$6:$C$32, 2, FALSE), "Yes"), LOOKUP($A735,Collections!$A:$A,Collections!Z:Z), 0)</f>
        <v>0</v>
      </c>
      <c r="AE735">
        <f>IF(EXACT(VLOOKUP(AE$1,Variables!$B$6:$C$32, 2, FALSE), "Yes"), LOOKUP($A735,Collections!$A:$A,Collections!AA:AA), 0)</f>
        <v>0</v>
      </c>
      <c r="AF735">
        <f>IF(EXACT(VLOOKUP(AF$1,Variables!$B$6:$C$32, 2, FALSE), "Yes"), LOOKUP($A735,Collections!$A:$A,Collections!AB:AB), 0)</f>
        <v>0</v>
      </c>
      <c r="AG735" t="str">
        <f t="shared" si="11"/>
        <v>Yes</v>
      </c>
      <c r="AH735">
        <f>IF(D735&gt;=Variables!$C$1,1,0)</f>
        <v>1</v>
      </c>
      <c r="AI735">
        <f>IF(E735&gt;=Variables!$C$1,1,0)</f>
        <v>0</v>
      </c>
    </row>
    <row r="736" spans="1:35" x14ac:dyDescent="0.2">
      <c r="A736" s="25">
        <v>10849513</v>
      </c>
      <c r="B736" s="2" t="s">
        <v>2930</v>
      </c>
      <c r="C736">
        <f>IF(ISNA(VLOOKUP(A736,Images!A:C,3,FALSE)), 0, VLOOKUP(A736,Images!A:C,3,FALSE))/IF(ISNA(VLOOKUP(A736,Images!A:C,2,FALSE)), 1,VLOOKUP(A736,Images!A:C,2,FALSE))</f>
        <v>6.3572497984567544E-2</v>
      </c>
      <c r="D736">
        <f>IF(NOT(ISNA(VLOOKUP(A736,Harvard!B:E,4,FALSE))), VLOOKUP(A736,Harvard!B:E,4,FALSE), 0)</f>
        <v>0.97299999999999998</v>
      </c>
      <c r="E736">
        <f>IF(NOT(ISNA(VLOOKUP(A736,UC!B:D, 3, FALSE))),VLOOKUP(A736,UC!B:D, 2, FALSE)/VLOOKUP(A736, UC!B:D, 3, FALSE), 0)</f>
        <v>0</v>
      </c>
      <c r="F736">
        <f>IF(EXACT(VLOOKUP(F$1,Variables!$B$6:$C$32, 2, FALSE), "Yes"), LOOKUP($A736,Collections!$A:$A,Collections!B:B), 0)</f>
        <v>0</v>
      </c>
      <c r="G736">
        <f>IF(EXACT(VLOOKUP(G$1,Variables!$B$6:$C$32, 2, FALSE), "Yes"), LOOKUP($A736,Collections!$A:$A,Collections!C:C), 0)</f>
        <v>0</v>
      </c>
      <c r="H736">
        <f>IF(EXACT(VLOOKUP(H$1,Variables!$B$6:$C$32, 2, FALSE), "Yes"), LOOKUP($A736,Collections!$A:$A,Collections!D:D), 0)</f>
        <v>0</v>
      </c>
      <c r="I736">
        <f>IF(EXACT(VLOOKUP(I$1,Variables!$B$6:$C$32, 2, FALSE), "Yes"), LOOKUP($A736,Collections!$A:$A,Collections!E:E), 0)</f>
        <v>0</v>
      </c>
      <c r="J736">
        <f>IF(EXACT(VLOOKUP(J$1,Variables!$B$6:$C$32, 2, FALSE), "Yes"), LOOKUP($A736,Collections!$A:$A,Collections!F:F), 0)</f>
        <v>1</v>
      </c>
      <c r="K736">
        <f>IF(EXACT(VLOOKUP(K$1,Variables!$B$6:$C$32, 2, FALSE), "Yes"), LOOKUP($A736,Collections!$A:$A,Collections!G:G), 0)</f>
        <v>0</v>
      </c>
      <c r="L736">
        <f>IF(EXACT(VLOOKUP(L$1,Variables!$B$6:$C$32, 2, FALSE), "Yes"), LOOKUP($A736,Collections!$A:$A,Collections!H:H), 0)</f>
        <v>0</v>
      </c>
      <c r="M736">
        <f>IF(EXACT(VLOOKUP(M$1,Variables!$B$6:$C$32, 2, FALSE), "Yes"), LOOKUP($A736,Collections!$A:$A,Collections!I:I), 0)</f>
        <v>0</v>
      </c>
      <c r="N736">
        <f>IF(EXACT(VLOOKUP(N$1,Variables!$B$6:$C$32, 2, FALSE), "Yes"), LOOKUP($A736,Collections!$A:$A,Collections!J:J), 0)</f>
        <v>0</v>
      </c>
      <c r="O736">
        <f>IF(EXACT(VLOOKUP(O$1,Variables!$B$6:$C$32, 2, FALSE), "Yes"), LOOKUP($A736,Collections!$A:$A,Collections!K:K), 0)</f>
        <v>0</v>
      </c>
      <c r="P736">
        <f>IF(EXACT(VLOOKUP(P$1,Variables!$B$6:$C$32, 2, FALSE), "Yes"), LOOKUP($A736,Collections!$A:$A,Collections!L:L), 0)</f>
        <v>0</v>
      </c>
      <c r="Q736">
        <f>IF(EXACT(VLOOKUP(Q$1,Variables!$B$6:$C$32, 2, FALSE), "Yes"), LOOKUP($A736,Collections!$A:$A,Collections!M:M), 0)</f>
        <v>0</v>
      </c>
      <c r="R736">
        <f>IF(EXACT(VLOOKUP(R$1,Variables!$B$6:$C$32, 2, FALSE), "Yes"), LOOKUP($A736,Collections!$A:$A,Collections!N:N), 0)</f>
        <v>0</v>
      </c>
      <c r="S736">
        <f>IF(EXACT(VLOOKUP(S$1,Variables!$B$6:$C$32, 2, FALSE), "Yes"), LOOKUP($A736,Collections!$A:$A,Collections!O:O), 0)</f>
        <v>0</v>
      </c>
      <c r="T736">
        <f>IF(EXACT(VLOOKUP(T$1,Variables!$B$6:$C$32, 2, FALSE), "Yes"), LOOKUP($A736,Collections!$A:$A,Collections!P:P), 0)</f>
        <v>0</v>
      </c>
      <c r="U736">
        <f>IF(EXACT(VLOOKUP(U$1,Variables!$B$6:$C$32, 2, FALSE), "Yes"), LOOKUP($A736,Collections!$A:$A,Collections!Q:Q), 0)</f>
        <v>0</v>
      </c>
      <c r="V736">
        <f>IF(EXACT(VLOOKUP(V$1,Variables!$B$6:$C$32, 2, FALSE), "Yes"), LOOKUP($A736,Collections!$A:$A,Collections!R:R), 0)</f>
        <v>0</v>
      </c>
      <c r="W736">
        <f>IF(EXACT(VLOOKUP(W$1,Variables!$B$6:$C$32, 2, FALSE), "Yes"), LOOKUP($A736,Collections!$A:$A,Collections!S:S), 0)</f>
        <v>0</v>
      </c>
      <c r="X736">
        <f>IF(EXACT(VLOOKUP(X$1,Variables!$B$6:$C$32, 2, FALSE), "Yes"), LOOKUP($A736,Collections!$A:$A,Collections!T:T), 0)</f>
        <v>0</v>
      </c>
      <c r="Y736">
        <f>IF(EXACT(VLOOKUP(Y$1,Variables!$B$6:$C$32, 2, FALSE), "Yes"), LOOKUP($A736,Collections!$A:$A,Collections!U:U), 0)</f>
        <v>0</v>
      </c>
      <c r="Z736">
        <f>IF(EXACT(VLOOKUP(Z$1,Variables!$B$6:$C$32, 2, FALSE), "Yes"), LOOKUP($A736,Collections!$A:$A,Collections!V:V), 0)</f>
        <v>0</v>
      </c>
      <c r="AA736">
        <f>IF(EXACT(VLOOKUP(AA$1,Variables!$B$6:$C$32, 2, FALSE), "Yes"), LOOKUP($A736,Collections!$A:$A,Collections!W:W), 0)</f>
        <v>0</v>
      </c>
      <c r="AB736">
        <f>IF(EXACT(VLOOKUP(AB$1,Variables!$B$6:$C$32, 2, FALSE), "Yes"), LOOKUP($A736,Collections!$A:$A,Collections!X:X), 0)</f>
        <v>0</v>
      </c>
      <c r="AC736">
        <f>IF(EXACT(VLOOKUP(AC$1,Variables!$B$6:$C$32, 2, FALSE), "Yes"), LOOKUP($A736,Collections!$A:$A,Collections!Y:Y), 0)</f>
        <v>0</v>
      </c>
      <c r="AD736">
        <f>IF(EXACT(VLOOKUP(AD$1,Variables!$B$6:$C$32, 2, FALSE), "Yes"), LOOKUP($A736,Collections!$A:$A,Collections!Z:Z), 0)</f>
        <v>0</v>
      </c>
      <c r="AE736">
        <f>IF(EXACT(VLOOKUP(AE$1,Variables!$B$6:$C$32, 2, FALSE), "Yes"), LOOKUP($A736,Collections!$A:$A,Collections!AA:AA), 0)</f>
        <v>0</v>
      </c>
      <c r="AF736">
        <f>IF(EXACT(VLOOKUP(AF$1,Variables!$B$6:$C$32, 2, FALSE), "Yes"), LOOKUP($A736,Collections!$A:$A,Collections!AB:AB), 0)</f>
        <v>0</v>
      </c>
      <c r="AG736" t="str">
        <f t="shared" si="11"/>
        <v>Yes</v>
      </c>
      <c r="AH736">
        <f>IF(D736&gt;=Variables!$C$1,1,0)</f>
        <v>1</v>
      </c>
      <c r="AI736">
        <f>IF(E736&gt;=Variables!$C$1,1,0)</f>
        <v>0</v>
      </c>
    </row>
    <row r="737" spans="1:35" x14ac:dyDescent="0.2">
      <c r="A737" s="25">
        <v>471607</v>
      </c>
      <c r="B737" s="2" t="s">
        <v>460</v>
      </c>
      <c r="C737">
        <f>IF(ISNA(VLOOKUP(A737,Images!A:C,3,FALSE)), 0, VLOOKUP(A737,Images!A:C,3,FALSE))/IF(ISNA(VLOOKUP(A737,Images!A:C,2,FALSE)), 1,VLOOKUP(A737,Images!A:C,2,FALSE))</f>
        <v>1.2990387113535984E-3</v>
      </c>
      <c r="D737">
        <f>IF(NOT(ISNA(VLOOKUP(A737,Harvard!B:E,4,FALSE))), VLOOKUP(A737,Harvard!B:E,4,FALSE), 0)</f>
        <v>1</v>
      </c>
      <c r="E737">
        <f>IF(NOT(ISNA(VLOOKUP(A737,UC!B:D, 3, FALSE))),VLOOKUP(A737,UC!B:D, 2, FALSE)/VLOOKUP(A737, UC!B:D, 3, FALSE), 0)</f>
        <v>1</v>
      </c>
      <c r="F737">
        <f>IF(EXACT(VLOOKUP(F$1,Variables!$B$6:$C$32, 2, FALSE), "Yes"), LOOKUP($A737,Collections!$A:$A,Collections!B:B), 0)</f>
        <v>0</v>
      </c>
      <c r="G737">
        <f>IF(EXACT(VLOOKUP(G$1,Variables!$B$6:$C$32, 2, FALSE), "Yes"), LOOKUP($A737,Collections!$A:$A,Collections!C:C), 0)</f>
        <v>0</v>
      </c>
      <c r="H737">
        <f>IF(EXACT(VLOOKUP(H$1,Variables!$B$6:$C$32, 2, FALSE), "Yes"), LOOKUP($A737,Collections!$A:$A,Collections!D:D), 0)</f>
        <v>0</v>
      </c>
      <c r="I737">
        <f>IF(EXACT(VLOOKUP(I$1,Variables!$B$6:$C$32, 2, FALSE), "Yes"), LOOKUP($A737,Collections!$A:$A,Collections!E:E), 0)</f>
        <v>0</v>
      </c>
      <c r="J737">
        <f>IF(EXACT(VLOOKUP(J$1,Variables!$B$6:$C$32, 2, FALSE), "Yes"), LOOKUP($A737,Collections!$A:$A,Collections!F:F), 0)</f>
        <v>0</v>
      </c>
      <c r="K737">
        <f>IF(EXACT(VLOOKUP(K$1,Variables!$B$6:$C$32, 2, FALSE), "Yes"), LOOKUP($A737,Collections!$A:$A,Collections!G:G), 0)</f>
        <v>0</v>
      </c>
      <c r="L737">
        <f>IF(EXACT(VLOOKUP(L$1,Variables!$B$6:$C$32, 2, FALSE), "Yes"), LOOKUP($A737,Collections!$A:$A,Collections!H:H), 0)</f>
        <v>0</v>
      </c>
      <c r="M737">
        <f>IF(EXACT(VLOOKUP(M$1,Variables!$B$6:$C$32, 2, FALSE), "Yes"), LOOKUP($A737,Collections!$A:$A,Collections!I:I), 0)</f>
        <v>1</v>
      </c>
      <c r="N737">
        <f>IF(EXACT(VLOOKUP(N$1,Variables!$B$6:$C$32, 2, FALSE), "Yes"), LOOKUP($A737,Collections!$A:$A,Collections!J:J), 0)</f>
        <v>0</v>
      </c>
      <c r="O737">
        <f>IF(EXACT(VLOOKUP(O$1,Variables!$B$6:$C$32, 2, FALSE), "Yes"), LOOKUP($A737,Collections!$A:$A,Collections!K:K), 0)</f>
        <v>0</v>
      </c>
      <c r="P737">
        <f>IF(EXACT(VLOOKUP(P$1,Variables!$B$6:$C$32, 2, FALSE), "Yes"), LOOKUP($A737,Collections!$A:$A,Collections!L:L), 0)</f>
        <v>0</v>
      </c>
      <c r="Q737">
        <f>IF(EXACT(VLOOKUP(Q$1,Variables!$B$6:$C$32, 2, FALSE), "Yes"), LOOKUP($A737,Collections!$A:$A,Collections!M:M), 0)</f>
        <v>0</v>
      </c>
      <c r="R737">
        <f>IF(EXACT(VLOOKUP(R$1,Variables!$B$6:$C$32, 2, FALSE), "Yes"), LOOKUP($A737,Collections!$A:$A,Collections!N:N), 0)</f>
        <v>0</v>
      </c>
      <c r="S737">
        <f>IF(EXACT(VLOOKUP(S$1,Variables!$B$6:$C$32, 2, FALSE), "Yes"), LOOKUP($A737,Collections!$A:$A,Collections!O:O), 0)</f>
        <v>0</v>
      </c>
      <c r="T737">
        <f>IF(EXACT(VLOOKUP(T$1,Variables!$B$6:$C$32, 2, FALSE), "Yes"), LOOKUP($A737,Collections!$A:$A,Collections!P:P), 0)</f>
        <v>0</v>
      </c>
      <c r="U737">
        <f>IF(EXACT(VLOOKUP(U$1,Variables!$B$6:$C$32, 2, FALSE), "Yes"), LOOKUP($A737,Collections!$A:$A,Collections!Q:Q), 0)</f>
        <v>0</v>
      </c>
      <c r="V737">
        <f>IF(EXACT(VLOOKUP(V$1,Variables!$B$6:$C$32, 2, FALSE), "Yes"), LOOKUP($A737,Collections!$A:$A,Collections!R:R), 0)</f>
        <v>0</v>
      </c>
      <c r="W737">
        <f>IF(EXACT(VLOOKUP(W$1,Variables!$B$6:$C$32, 2, FALSE), "Yes"), LOOKUP($A737,Collections!$A:$A,Collections!S:S), 0)</f>
        <v>0</v>
      </c>
      <c r="X737">
        <f>IF(EXACT(VLOOKUP(X$1,Variables!$B$6:$C$32, 2, FALSE), "Yes"), LOOKUP($A737,Collections!$A:$A,Collections!T:T), 0)</f>
        <v>0</v>
      </c>
      <c r="Y737">
        <f>IF(EXACT(VLOOKUP(Y$1,Variables!$B$6:$C$32, 2, FALSE), "Yes"), LOOKUP($A737,Collections!$A:$A,Collections!U:U), 0)</f>
        <v>0</v>
      </c>
      <c r="Z737">
        <f>IF(EXACT(VLOOKUP(Z$1,Variables!$B$6:$C$32, 2, FALSE), "Yes"), LOOKUP($A737,Collections!$A:$A,Collections!V:V), 0)</f>
        <v>0</v>
      </c>
      <c r="AA737">
        <f>IF(EXACT(VLOOKUP(AA$1,Variables!$B$6:$C$32, 2, FALSE), "Yes"), LOOKUP($A737,Collections!$A:$A,Collections!W:W), 0)</f>
        <v>0</v>
      </c>
      <c r="AB737">
        <f>IF(EXACT(VLOOKUP(AB$1,Variables!$B$6:$C$32, 2, FALSE), "Yes"), LOOKUP($A737,Collections!$A:$A,Collections!X:X), 0)</f>
        <v>0</v>
      </c>
      <c r="AC737">
        <f>IF(EXACT(VLOOKUP(AC$1,Variables!$B$6:$C$32, 2, FALSE), "Yes"), LOOKUP($A737,Collections!$A:$A,Collections!Y:Y), 0)</f>
        <v>0</v>
      </c>
      <c r="AD737">
        <f>IF(EXACT(VLOOKUP(AD$1,Variables!$B$6:$C$32, 2, FALSE), "Yes"), LOOKUP($A737,Collections!$A:$A,Collections!Z:Z), 0)</f>
        <v>0</v>
      </c>
      <c r="AE737">
        <f>IF(EXACT(VLOOKUP(AE$1,Variables!$B$6:$C$32, 2, FALSE), "Yes"), LOOKUP($A737,Collections!$A:$A,Collections!AA:AA), 0)</f>
        <v>0</v>
      </c>
      <c r="AF737">
        <f>IF(EXACT(VLOOKUP(AF$1,Variables!$B$6:$C$32, 2, FALSE), "Yes"), LOOKUP($A737,Collections!$A:$A,Collections!AB:AB), 0)</f>
        <v>0</v>
      </c>
      <c r="AG737" t="str">
        <f t="shared" si="11"/>
        <v>Yes</v>
      </c>
      <c r="AH737">
        <f>IF(D737&gt;=Variables!$C$1,1,0)</f>
        <v>1</v>
      </c>
      <c r="AI737">
        <f>IF(E737&gt;=Variables!$C$1,1,0)</f>
        <v>1</v>
      </c>
    </row>
    <row r="738" spans="1:35" x14ac:dyDescent="0.2">
      <c r="A738" s="25">
        <v>213020</v>
      </c>
      <c r="B738" s="2" t="s">
        <v>461</v>
      </c>
      <c r="C738">
        <f>IF(ISNA(VLOOKUP(A738,Images!A:C,3,FALSE)), 0, VLOOKUP(A738,Images!A:C,3,FALSE))/IF(ISNA(VLOOKUP(A738,Images!A:C,2,FALSE)), 1,VLOOKUP(A738,Images!A:C,2,FALSE))</f>
        <v>7.4280643934592468E-3</v>
      </c>
      <c r="D738">
        <f>IF(NOT(ISNA(VLOOKUP(A738,Harvard!B:E,4,FALSE))), VLOOKUP(A738,Harvard!B:E,4,FALSE), 0)</f>
        <v>0.94330000000000003</v>
      </c>
      <c r="E738">
        <f>IF(NOT(ISNA(VLOOKUP(A738,UC!B:D, 3, FALSE))),VLOOKUP(A738,UC!B:D, 2, FALSE)/VLOOKUP(A738, UC!B:D, 3, FALSE), 0)</f>
        <v>1</v>
      </c>
      <c r="F738">
        <f>IF(EXACT(VLOOKUP(F$1,Variables!$B$6:$C$32, 2, FALSE), "Yes"), LOOKUP($A738,Collections!$A:$A,Collections!B:B), 0)</f>
        <v>0</v>
      </c>
      <c r="G738">
        <f>IF(EXACT(VLOOKUP(G$1,Variables!$B$6:$C$32, 2, FALSE), "Yes"), LOOKUP($A738,Collections!$A:$A,Collections!C:C), 0)</f>
        <v>0</v>
      </c>
      <c r="H738">
        <f>IF(EXACT(VLOOKUP(H$1,Variables!$B$6:$C$32, 2, FALSE), "Yes"), LOOKUP($A738,Collections!$A:$A,Collections!D:D), 0)</f>
        <v>1</v>
      </c>
      <c r="I738">
        <f>IF(EXACT(VLOOKUP(I$1,Variables!$B$6:$C$32, 2, FALSE), "Yes"), LOOKUP($A738,Collections!$A:$A,Collections!E:E), 0)</f>
        <v>0</v>
      </c>
      <c r="J738">
        <f>IF(EXACT(VLOOKUP(J$1,Variables!$B$6:$C$32, 2, FALSE), "Yes"), LOOKUP($A738,Collections!$A:$A,Collections!F:F), 0)</f>
        <v>0</v>
      </c>
      <c r="K738">
        <f>IF(EXACT(VLOOKUP(K$1,Variables!$B$6:$C$32, 2, FALSE), "Yes"), LOOKUP($A738,Collections!$A:$A,Collections!G:G), 0)</f>
        <v>0</v>
      </c>
      <c r="L738">
        <f>IF(EXACT(VLOOKUP(L$1,Variables!$B$6:$C$32, 2, FALSE), "Yes"), LOOKUP($A738,Collections!$A:$A,Collections!H:H), 0)</f>
        <v>0</v>
      </c>
      <c r="M738">
        <f>IF(EXACT(VLOOKUP(M$1,Variables!$B$6:$C$32, 2, FALSE), "Yes"), LOOKUP($A738,Collections!$A:$A,Collections!I:I), 0)</f>
        <v>0</v>
      </c>
      <c r="N738">
        <f>IF(EXACT(VLOOKUP(N$1,Variables!$B$6:$C$32, 2, FALSE), "Yes"), LOOKUP($A738,Collections!$A:$A,Collections!J:J), 0)</f>
        <v>0</v>
      </c>
      <c r="O738">
        <f>IF(EXACT(VLOOKUP(O$1,Variables!$B$6:$C$32, 2, FALSE), "Yes"), LOOKUP($A738,Collections!$A:$A,Collections!K:K), 0)</f>
        <v>0</v>
      </c>
      <c r="P738">
        <f>IF(EXACT(VLOOKUP(P$1,Variables!$B$6:$C$32, 2, FALSE), "Yes"), LOOKUP($A738,Collections!$A:$A,Collections!L:L), 0)</f>
        <v>0</v>
      </c>
      <c r="Q738">
        <f>IF(EXACT(VLOOKUP(Q$1,Variables!$B$6:$C$32, 2, FALSE), "Yes"), LOOKUP($A738,Collections!$A:$A,Collections!M:M), 0)</f>
        <v>0</v>
      </c>
      <c r="R738">
        <f>IF(EXACT(VLOOKUP(R$1,Variables!$B$6:$C$32, 2, FALSE), "Yes"), LOOKUP($A738,Collections!$A:$A,Collections!N:N), 0)</f>
        <v>0</v>
      </c>
      <c r="S738">
        <f>IF(EXACT(VLOOKUP(S$1,Variables!$B$6:$C$32, 2, FALSE), "Yes"), LOOKUP($A738,Collections!$A:$A,Collections!O:O), 0)</f>
        <v>0</v>
      </c>
      <c r="T738">
        <f>IF(EXACT(VLOOKUP(T$1,Variables!$B$6:$C$32, 2, FALSE), "Yes"), LOOKUP($A738,Collections!$A:$A,Collections!P:P), 0)</f>
        <v>0</v>
      </c>
      <c r="U738">
        <f>IF(EXACT(VLOOKUP(U$1,Variables!$B$6:$C$32, 2, FALSE), "Yes"), LOOKUP($A738,Collections!$A:$A,Collections!Q:Q), 0)</f>
        <v>0</v>
      </c>
      <c r="V738">
        <f>IF(EXACT(VLOOKUP(V$1,Variables!$B$6:$C$32, 2, FALSE), "Yes"), LOOKUP($A738,Collections!$A:$A,Collections!R:R), 0)</f>
        <v>0</v>
      </c>
      <c r="W738">
        <f>IF(EXACT(VLOOKUP(W$1,Variables!$B$6:$C$32, 2, FALSE), "Yes"), LOOKUP($A738,Collections!$A:$A,Collections!S:S), 0)</f>
        <v>0</v>
      </c>
      <c r="X738">
        <f>IF(EXACT(VLOOKUP(X$1,Variables!$B$6:$C$32, 2, FALSE), "Yes"), LOOKUP($A738,Collections!$A:$A,Collections!T:T), 0)</f>
        <v>0</v>
      </c>
      <c r="Y738">
        <f>IF(EXACT(VLOOKUP(Y$1,Variables!$B$6:$C$32, 2, FALSE), "Yes"), LOOKUP($A738,Collections!$A:$A,Collections!U:U), 0)</f>
        <v>0</v>
      </c>
      <c r="Z738">
        <f>IF(EXACT(VLOOKUP(Z$1,Variables!$B$6:$C$32, 2, FALSE), "Yes"), LOOKUP($A738,Collections!$A:$A,Collections!V:V), 0)</f>
        <v>0</v>
      </c>
      <c r="AA738">
        <f>IF(EXACT(VLOOKUP(AA$1,Variables!$B$6:$C$32, 2, FALSE), "Yes"), LOOKUP($A738,Collections!$A:$A,Collections!W:W), 0)</f>
        <v>0</v>
      </c>
      <c r="AB738">
        <f>IF(EXACT(VLOOKUP(AB$1,Variables!$B$6:$C$32, 2, FALSE), "Yes"), LOOKUP($A738,Collections!$A:$A,Collections!X:X), 0)</f>
        <v>0</v>
      </c>
      <c r="AC738">
        <f>IF(EXACT(VLOOKUP(AC$1,Variables!$B$6:$C$32, 2, FALSE), "Yes"), LOOKUP($A738,Collections!$A:$A,Collections!Y:Y), 0)</f>
        <v>0</v>
      </c>
      <c r="AD738">
        <f>IF(EXACT(VLOOKUP(AD$1,Variables!$B$6:$C$32, 2, FALSE), "Yes"), LOOKUP($A738,Collections!$A:$A,Collections!Z:Z), 0)</f>
        <v>0</v>
      </c>
      <c r="AE738">
        <f>IF(EXACT(VLOOKUP(AE$1,Variables!$B$6:$C$32, 2, FALSE), "Yes"), LOOKUP($A738,Collections!$A:$A,Collections!AA:AA), 0)</f>
        <v>0</v>
      </c>
      <c r="AF738">
        <f>IF(EXACT(VLOOKUP(AF$1,Variables!$B$6:$C$32, 2, FALSE), "Yes"), LOOKUP($A738,Collections!$A:$A,Collections!AB:AB), 0)</f>
        <v>0</v>
      </c>
      <c r="AG738" t="str">
        <f t="shared" si="11"/>
        <v>Yes</v>
      </c>
      <c r="AH738">
        <f>IF(D738&gt;=Variables!$C$1,1,0)</f>
        <v>1</v>
      </c>
      <c r="AI738">
        <f>IF(E738&gt;=Variables!$C$1,1,0)</f>
        <v>1</v>
      </c>
    </row>
    <row r="739" spans="1:35" x14ac:dyDescent="0.2">
      <c r="A739" s="25">
        <v>1492993</v>
      </c>
      <c r="B739" s="2" t="s">
        <v>463</v>
      </c>
      <c r="C739">
        <f>IF(ISNA(VLOOKUP(A739,Images!A:C,3,FALSE)), 0, VLOOKUP(A739,Images!A:C,3,FALSE))/IF(ISNA(VLOOKUP(A739,Images!A:C,2,FALSE)), 1,VLOOKUP(A739,Images!A:C,2,FALSE))</f>
        <v>0.69345430978613087</v>
      </c>
      <c r="D739">
        <f>IF(NOT(ISNA(VLOOKUP(A739,Harvard!B:E,4,FALSE))), VLOOKUP(A739,Harvard!B:E,4,FALSE), 0)</f>
        <v>0</v>
      </c>
      <c r="E739">
        <f>IF(NOT(ISNA(VLOOKUP(A739,UC!B:D, 3, FALSE))),VLOOKUP(A739,UC!B:D, 2, FALSE)/VLOOKUP(A739, UC!B:D, 3, FALSE), 0)</f>
        <v>1</v>
      </c>
      <c r="F739">
        <f>IF(EXACT(VLOOKUP(F$1,Variables!$B$6:$C$32, 2, FALSE), "Yes"), LOOKUP($A739,Collections!$A:$A,Collections!B:B), 0)</f>
        <v>0</v>
      </c>
      <c r="G739">
        <f>IF(EXACT(VLOOKUP(G$1,Variables!$B$6:$C$32, 2, FALSE), "Yes"), LOOKUP($A739,Collections!$A:$A,Collections!C:C), 0)</f>
        <v>0</v>
      </c>
      <c r="H739">
        <f>IF(EXACT(VLOOKUP(H$1,Variables!$B$6:$C$32, 2, FALSE), "Yes"), LOOKUP($A739,Collections!$A:$A,Collections!D:D), 0)</f>
        <v>1</v>
      </c>
      <c r="I739">
        <f>IF(EXACT(VLOOKUP(I$1,Variables!$B$6:$C$32, 2, FALSE), "Yes"), LOOKUP($A739,Collections!$A:$A,Collections!E:E), 0)</f>
        <v>0</v>
      </c>
      <c r="J739">
        <f>IF(EXACT(VLOOKUP(J$1,Variables!$B$6:$C$32, 2, FALSE), "Yes"), LOOKUP($A739,Collections!$A:$A,Collections!F:F), 0)</f>
        <v>0</v>
      </c>
      <c r="K739">
        <f>IF(EXACT(VLOOKUP(K$1,Variables!$B$6:$C$32, 2, FALSE), "Yes"), LOOKUP($A739,Collections!$A:$A,Collections!G:G), 0)</f>
        <v>0</v>
      </c>
      <c r="L739">
        <f>IF(EXACT(VLOOKUP(L$1,Variables!$B$6:$C$32, 2, FALSE), "Yes"), LOOKUP($A739,Collections!$A:$A,Collections!H:H), 0)</f>
        <v>0</v>
      </c>
      <c r="M739">
        <f>IF(EXACT(VLOOKUP(M$1,Variables!$B$6:$C$32, 2, FALSE), "Yes"), LOOKUP($A739,Collections!$A:$A,Collections!I:I), 0)</f>
        <v>0</v>
      </c>
      <c r="N739">
        <f>IF(EXACT(VLOOKUP(N$1,Variables!$B$6:$C$32, 2, FALSE), "Yes"), LOOKUP($A739,Collections!$A:$A,Collections!J:J), 0)</f>
        <v>0</v>
      </c>
      <c r="O739">
        <f>IF(EXACT(VLOOKUP(O$1,Variables!$B$6:$C$32, 2, FALSE), "Yes"), LOOKUP($A739,Collections!$A:$A,Collections!K:K), 0)</f>
        <v>0</v>
      </c>
      <c r="P739">
        <f>IF(EXACT(VLOOKUP(P$1,Variables!$B$6:$C$32, 2, FALSE), "Yes"), LOOKUP($A739,Collections!$A:$A,Collections!L:L), 0)</f>
        <v>0</v>
      </c>
      <c r="Q739">
        <f>IF(EXACT(VLOOKUP(Q$1,Variables!$B$6:$C$32, 2, FALSE), "Yes"), LOOKUP($A739,Collections!$A:$A,Collections!M:M), 0)</f>
        <v>0</v>
      </c>
      <c r="R739">
        <f>IF(EXACT(VLOOKUP(R$1,Variables!$B$6:$C$32, 2, FALSE), "Yes"), LOOKUP($A739,Collections!$A:$A,Collections!N:N), 0)</f>
        <v>0</v>
      </c>
      <c r="S739">
        <f>IF(EXACT(VLOOKUP(S$1,Variables!$B$6:$C$32, 2, FALSE), "Yes"), LOOKUP($A739,Collections!$A:$A,Collections!O:O), 0)</f>
        <v>0</v>
      </c>
      <c r="T739">
        <f>IF(EXACT(VLOOKUP(T$1,Variables!$B$6:$C$32, 2, FALSE), "Yes"), LOOKUP($A739,Collections!$A:$A,Collections!P:P), 0)</f>
        <v>0</v>
      </c>
      <c r="U739">
        <f>IF(EXACT(VLOOKUP(U$1,Variables!$B$6:$C$32, 2, FALSE), "Yes"), LOOKUP($A739,Collections!$A:$A,Collections!Q:Q), 0)</f>
        <v>0</v>
      </c>
      <c r="V739">
        <f>IF(EXACT(VLOOKUP(V$1,Variables!$B$6:$C$32, 2, FALSE), "Yes"), LOOKUP($A739,Collections!$A:$A,Collections!R:R), 0)</f>
        <v>0</v>
      </c>
      <c r="W739">
        <f>IF(EXACT(VLOOKUP(W$1,Variables!$B$6:$C$32, 2, FALSE), "Yes"), LOOKUP($A739,Collections!$A:$A,Collections!S:S), 0)</f>
        <v>0</v>
      </c>
      <c r="X739">
        <f>IF(EXACT(VLOOKUP(X$1,Variables!$B$6:$C$32, 2, FALSE), "Yes"), LOOKUP($A739,Collections!$A:$A,Collections!T:T), 0)</f>
        <v>0</v>
      </c>
      <c r="Y739">
        <f>IF(EXACT(VLOOKUP(Y$1,Variables!$B$6:$C$32, 2, FALSE), "Yes"), LOOKUP($A739,Collections!$A:$A,Collections!U:U), 0)</f>
        <v>0</v>
      </c>
      <c r="Z739">
        <f>IF(EXACT(VLOOKUP(Z$1,Variables!$B$6:$C$32, 2, FALSE), "Yes"), LOOKUP($A739,Collections!$A:$A,Collections!V:V), 0)</f>
        <v>0</v>
      </c>
      <c r="AA739">
        <f>IF(EXACT(VLOOKUP(AA$1,Variables!$B$6:$C$32, 2, FALSE), "Yes"), LOOKUP($A739,Collections!$A:$A,Collections!W:W), 0)</f>
        <v>0</v>
      </c>
      <c r="AB739">
        <f>IF(EXACT(VLOOKUP(AB$1,Variables!$B$6:$C$32, 2, FALSE), "Yes"), LOOKUP($A739,Collections!$A:$A,Collections!X:X), 0)</f>
        <v>0</v>
      </c>
      <c r="AC739">
        <f>IF(EXACT(VLOOKUP(AC$1,Variables!$B$6:$C$32, 2, FALSE), "Yes"), LOOKUP($A739,Collections!$A:$A,Collections!Y:Y), 0)</f>
        <v>0</v>
      </c>
      <c r="AD739">
        <f>IF(EXACT(VLOOKUP(AD$1,Variables!$B$6:$C$32, 2, FALSE), "Yes"), LOOKUP($A739,Collections!$A:$A,Collections!Z:Z), 0)</f>
        <v>0</v>
      </c>
      <c r="AE739">
        <f>IF(EXACT(VLOOKUP(AE$1,Variables!$B$6:$C$32, 2, FALSE), "Yes"), LOOKUP($A739,Collections!$A:$A,Collections!AA:AA), 0)</f>
        <v>0</v>
      </c>
      <c r="AF739">
        <f>IF(EXACT(VLOOKUP(AF$1,Variables!$B$6:$C$32, 2, FALSE), "Yes"), LOOKUP($A739,Collections!$A:$A,Collections!AB:AB), 0)</f>
        <v>0</v>
      </c>
      <c r="AG739" t="str">
        <f t="shared" si="11"/>
        <v>Yes</v>
      </c>
      <c r="AH739">
        <f>IF(D739&gt;=Variables!$C$1,1,0)</f>
        <v>0</v>
      </c>
      <c r="AI739">
        <f>IF(E739&gt;=Variables!$C$1,1,0)</f>
        <v>1</v>
      </c>
    </row>
    <row r="740" spans="1:35" x14ac:dyDescent="0.2">
      <c r="A740" s="25">
        <v>752207</v>
      </c>
      <c r="B740" s="2" t="s">
        <v>464</v>
      </c>
      <c r="C740">
        <f>IF(ISNA(VLOOKUP(A740,Images!A:C,3,FALSE)), 0, VLOOKUP(A740,Images!A:C,3,FALSE))/IF(ISNA(VLOOKUP(A740,Images!A:C,2,FALSE)), 1,VLOOKUP(A740,Images!A:C,2,FALSE))</f>
        <v>0.78303095703783643</v>
      </c>
      <c r="D740">
        <f>IF(NOT(ISNA(VLOOKUP(A740,Harvard!B:E,4,FALSE))), VLOOKUP(A740,Harvard!B:E,4,FALSE), 0)</f>
        <v>0.98150000000000004</v>
      </c>
      <c r="E740">
        <f>IF(NOT(ISNA(VLOOKUP(A740,UC!B:D, 3, FALSE))),VLOOKUP(A740,UC!B:D, 2, FALSE)/VLOOKUP(A740, UC!B:D, 3, FALSE), 0)</f>
        <v>0.90566037735849059</v>
      </c>
      <c r="F740">
        <f>IF(EXACT(VLOOKUP(F$1,Variables!$B$6:$C$32, 2, FALSE), "Yes"), LOOKUP($A740,Collections!$A:$A,Collections!B:B), 0)</f>
        <v>0</v>
      </c>
      <c r="G740">
        <f>IF(EXACT(VLOOKUP(G$1,Variables!$B$6:$C$32, 2, FALSE), "Yes"), LOOKUP($A740,Collections!$A:$A,Collections!C:C), 0)</f>
        <v>0</v>
      </c>
      <c r="H740">
        <f>IF(EXACT(VLOOKUP(H$1,Variables!$B$6:$C$32, 2, FALSE), "Yes"), LOOKUP($A740,Collections!$A:$A,Collections!D:D), 0)</f>
        <v>0</v>
      </c>
      <c r="I740">
        <f>IF(EXACT(VLOOKUP(I$1,Variables!$B$6:$C$32, 2, FALSE), "Yes"), LOOKUP($A740,Collections!$A:$A,Collections!E:E), 0)</f>
        <v>0</v>
      </c>
      <c r="J740">
        <f>IF(EXACT(VLOOKUP(J$1,Variables!$B$6:$C$32, 2, FALSE), "Yes"), LOOKUP($A740,Collections!$A:$A,Collections!F:F), 0)</f>
        <v>0</v>
      </c>
      <c r="K740">
        <f>IF(EXACT(VLOOKUP(K$1,Variables!$B$6:$C$32, 2, FALSE), "Yes"), LOOKUP($A740,Collections!$A:$A,Collections!G:G), 0)</f>
        <v>0</v>
      </c>
      <c r="L740">
        <f>IF(EXACT(VLOOKUP(L$1,Variables!$B$6:$C$32, 2, FALSE), "Yes"), LOOKUP($A740,Collections!$A:$A,Collections!H:H), 0)</f>
        <v>0</v>
      </c>
      <c r="M740">
        <f>IF(EXACT(VLOOKUP(M$1,Variables!$B$6:$C$32, 2, FALSE), "Yes"), LOOKUP($A740,Collections!$A:$A,Collections!I:I), 0)</f>
        <v>1</v>
      </c>
      <c r="N740">
        <f>IF(EXACT(VLOOKUP(N$1,Variables!$B$6:$C$32, 2, FALSE), "Yes"), LOOKUP($A740,Collections!$A:$A,Collections!J:J), 0)</f>
        <v>0</v>
      </c>
      <c r="O740">
        <f>IF(EXACT(VLOOKUP(O$1,Variables!$B$6:$C$32, 2, FALSE), "Yes"), LOOKUP($A740,Collections!$A:$A,Collections!K:K), 0)</f>
        <v>0</v>
      </c>
      <c r="P740">
        <f>IF(EXACT(VLOOKUP(P$1,Variables!$B$6:$C$32, 2, FALSE), "Yes"), LOOKUP($A740,Collections!$A:$A,Collections!L:L), 0)</f>
        <v>0</v>
      </c>
      <c r="Q740">
        <f>IF(EXACT(VLOOKUP(Q$1,Variables!$B$6:$C$32, 2, FALSE), "Yes"), LOOKUP($A740,Collections!$A:$A,Collections!M:M), 0)</f>
        <v>0</v>
      </c>
      <c r="R740">
        <f>IF(EXACT(VLOOKUP(R$1,Variables!$B$6:$C$32, 2, FALSE), "Yes"), LOOKUP($A740,Collections!$A:$A,Collections!N:N), 0)</f>
        <v>0</v>
      </c>
      <c r="S740">
        <f>IF(EXACT(VLOOKUP(S$1,Variables!$B$6:$C$32, 2, FALSE), "Yes"), LOOKUP($A740,Collections!$A:$A,Collections!O:O), 0)</f>
        <v>0</v>
      </c>
      <c r="T740">
        <f>IF(EXACT(VLOOKUP(T$1,Variables!$B$6:$C$32, 2, FALSE), "Yes"), LOOKUP($A740,Collections!$A:$A,Collections!P:P), 0)</f>
        <v>0</v>
      </c>
      <c r="U740">
        <f>IF(EXACT(VLOOKUP(U$1,Variables!$B$6:$C$32, 2, FALSE), "Yes"), LOOKUP($A740,Collections!$A:$A,Collections!Q:Q), 0)</f>
        <v>0</v>
      </c>
      <c r="V740">
        <f>IF(EXACT(VLOOKUP(V$1,Variables!$B$6:$C$32, 2, FALSE), "Yes"), LOOKUP($A740,Collections!$A:$A,Collections!R:R), 0)</f>
        <v>0</v>
      </c>
      <c r="W740">
        <f>IF(EXACT(VLOOKUP(W$1,Variables!$B$6:$C$32, 2, FALSE), "Yes"), LOOKUP($A740,Collections!$A:$A,Collections!S:S), 0)</f>
        <v>0</v>
      </c>
      <c r="X740">
        <f>IF(EXACT(VLOOKUP(X$1,Variables!$B$6:$C$32, 2, FALSE), "Yes"), LOOKUP($A740,Collections!$A:$A,Collections!T:T), 0)</f>
        <v>0</v>
      </c>
      <c r="Y740">
        <f>IF(EXACT(VLOOKUP(Y$1,Variables!$B$6:$C$32, 2, FALSE), "Yes"), LOOKUP($A740,Collections!$A:$A,Collections!U:U), 0)</f>
        <v>0</v>
      </c>
      <c r="Z740">
        <f>IF(EXACT(VLOOKUP(Z$1,Variables!$B$6:$C$32, 2, FALSE), "Yes"), LOOKUP($A740,Collections!$A:$A,Collections!V:V), 0)</f>
        <v>0</v>
      </c>
      <c r="AA740">
        <f>IF(EXACT(VLOOKUP(AA$1,Variables!$B$6:$C$32, 2, FALSE), "Yes"), LOOKUP($A740,Collections!$A:$A,Collections!W:W), 0)</f>
        <v>0</v>
      </c>
      <c r="AB740">
        <f>IF(EXACT(VLOOKUP(AB$1,Variables!$B$6:$C$32, 2, FALSE), "Yes"), LOOKUP($A740,Collections!$A:$A,Collections!X:X), 0)</f>
        <v>0</v>
      </c>
      <c r="AC740">
        <f>IF(EXACT(VLOOKUP(AC$1,Variables!$B$6:$C$32, 2, FALSE), "Yes"), LOOKUP($A740,Collections!$A:$A,Collections!Y:Y), 0)</f>
        <v>0</v>
      </c>
      <c r="AD740">
        <f>IF(EXACT(VLOOKUP(AD$1,Variables!$B$6:$C$32, 2, FALSE), "Yes"), LOOKUP($A740,Collections!$A:$A,Collections!Z:Z), 0)</f>
        <v>0</v>
      </c>
      <c r="AE740">
        <f>IF(EXACT(VLOOKUP(AE$1,Variables!$B$6:$C$32, 2, FALSE), "Yes"), LOOKUP($A740,Collections!$A:$A,Collections!AA:AA), 0)</f>
        <v>0</v>
      </c>
      <c r="AF740">
        <f>IF(EXACT(VLOOKUP(AF$1,Variables!$B$6:$C$32, 2, FALSE), "Yes"), LOOKUP($A740,Collections!$A:$A,Collections!AB:AB), 0)</f>
        <v>0</v>
      </c>
      <c r="AG740" t="str">
        <f t="shared" si="11"/>
        <v>Yes</v>
      </c>
      <c r="AH740">
        <f>IF(D740&gt;=Variables!$C$1,1,0)</f>
        <v>1</v>
      </c>
      <c r="AI740">
        <f>IF(E740&gt;=Variables!$C$1,1,0)</f>
        <v>1</v>
      </c>
    </row>
    <row r="741" spans="1:35" x14ac:dyDescent="0.2">
      <c r="A741" s="25">
        <v>14315955</v>
      </c>
      <c r="B741" s="2" t="s">
        <v>2847</v>
      </c>
      <c r="C741">
        <f>IF(ISNA(VLOOKUP(A741,Images!A:C,3,FALSE)), 0, VLOOKUP(A741,Images!A:C,3,FALSE))/IF(ISNA(VLOOKUP(A741,Images!A:C,2,FALSE)), 1,VLOOKUP(A741,Images!A:C,2,FALSE))</f>
        <v>0.38133110087902888</v>
      </c>
      <c r="D741">
        <f>IF(NOT(ISNA(VLOOKUP(A741,Harvard!B:E,4,FALSE))), VLOOKUP(A741,Harvard!B:E,4,FALSE), 0)</f>
        <v>0.84419999999999995</v>
      </c>
      <c r="E741">
        <f>IF(NOT(ISNA(VLOOKUP(A741,UC!B:D, 3, FALSE))),VLOOKUP(A741,UC!B:D, 2, FALSE)/VLOOKUP(A741, UC!B:D, 3, FALSE), 0)</f>
        <v>1</v>
      </c>
      <c r="F741">
        <f>IF(EXACT(VLOOKUP(F$1,Variables!$B$6:$C$32, 2, FALSE), "Yes"), LOOKUP($A741,Collections!$A:$A,Collections!B:B), 0)</f>
        <v>0</v>
      </c>
      <c r="G741">
        <f>IF(EXACT(VLOOKUP(G$1,Variables!$B$6:$C$32, 2, FALSE), "Yes"), LOOKUP($A741,Collections!$A:$A,Collections!C:C), 0)</f>
        <v>0</v>
      </c>
      <c r="H741">
        <f>IF(EXACT(VLOOKUP(H$1,Variables!$B$6:$C$32, 2, FALSE), "Yes"), LOOKUP($A741,Collections!$A:$A,Collections!D:D), 0)</f>
        <v>0</v>
      </c>
      <c r="I741">
        <f>IF(EXACT(VLOOKUP(I$1,Variables!$B$6:$C$32, 2, FALSE), "Yes"), LOOKUP($A741,Collections!$A:$A,Collections!E:E), 0)</f>
        <v>0</v>
      </c>
      <c r="J741">
        <f>IF(EXACT(VLOOKUP(J$1,Variables!$B$6:$C$32, 2, FALSE), "Yes"), LOOKUP($A741,Collections!$A:$A,Collections!F:F), 0)</f>
        <v>0</v>
      </c>
      <c r="K741">
        <f>IF(EXACT(VLOOKUP(K$1,Variables!$B$6:$C$32, 2, FALSE), "Yes"), LOOKUP($A741,Collections!$A:$A,Collections!G:G), 0)</f>
        <v>0</v>
      </c>
      <c r="L741">
        <f>IF(EXACT(VLOOKUP(L$1,Variables!$B$6:$C$32, 2, FALSE), "Yes"), LOOKUP($A741,Collections!$A:$A,Collections!H:H), 0)</f>
        <v>0</v>
      </c>
      <c r="M741">
        <f>IF(EXACT(VLOOKUP(M$1,Variables!$B$6:$C$32, 2, FALSE), "Yes"), LOOKUP($A741,Collections!$A:$A,Collections!I:I), 0)</f>
        <v>1</v>
      </c>
      <c r="N741">
        <f>IF(EXACT(VLOOKUP(N$1,Variables!$B$6:$C$32, 2, FALSE), "Yes"), LOOKUP($A741,Collections!$A:$A,Collections!J:J), 0)</f>
        <v>0</v>
      </c>
      <c r="O741">
        <f>IF(EXACT(VLOOKUP(O$1,Variables!$B$6:$C$32, 2, FALSE), "Yes"), LOOKUP($A741,Collections!$A:$A,Collections!K:K), 0)</f>
        <v>0</v>
      </c>
      <c r="P741">
        <f>IF(EXACT(VLOOKUP(P$1,Variables!$B$6:$C$32, 2, FALSE), "Yes"), LOOKUP($A741,Collections!$A:$A,Collections!L:L), 0)</f>
        <v>0</v>
      </c>
      <c r="Q741">
        <f>IF(EXACT(VLOOKUP(Q$1,Variables!$B$6:$C$32, 2, FALSE), "Yes"), LOOKUP($A741,Collections!$A:$A,Collections!M:M), 0)</f>
        <v>0</v>
      </c>
      <c r="R741">
        <f>IF(EXACT(VLOOKUP(R$1,Variables!$B$6:$C$32, 2, FALSE), "Yes"), LOOKUP($A741,Collections!$A:$A,Collections!N:N), 0)</f>
        <v>0</v>
      </c>
      <c r="S741">
        <f>IF(EXACT(VLOOKUP(S$1,Variables!$B$6:$C$32, 2, FALSE), "Yes"), LOOKUP($A741,Collections!$A:$A,Collections!O:O), 0)</f>
        <v>0</v>
      </c>
      <c r="T741">
        <f>IF(EXACT(VLOOKUP(T$1,Variables!$B$6:$C$32, 2, FALSE), "Yes"), LOOKUP($A741,Collections!$A:$A,Collections!P:P), 0)</f>
        <v>0</v>
      </c>
      <c r="U741">
        <f>IF(EXACT(VLOOKUP(U$1,Variables!$B$6:$C$32, 2, FALSE), "Yes"), LOOKUP($A741,Collections!$A:$A,Collections!Q:Q), 0)</f>
        <v>0</v>
      </c>
      <c r="V741">
        <f>IF(EXACT(VLOOKUP(V$1,Variables!$B$6:$C$32, 2, FALSE), "Yes"), LOOKUP($A741,Collections!$A:$A,Collections!R:R), 0)</f>
        <v>0</v>
      </c>
      <c r="W741">
        <f>IF(EXACT(VLOOKUP(W$1,Variables!$B$6:$C$32, 2, FALSE), "Yes"), LOOKUP($A741,Collections!$A:$A,Collections!S:S), 0)</f>
        <v>0</v>
      </c>
      <c r="X741">
        <f>IF(EXACT(VLOOKUP(X$1,Variables!$B$6:$C$32, 2, FALSE), "Yes"), LOOKUP($A741,Collections!$A:$A,Collections!T:T), 0)</f>
        <v>0</v>
      </c>
      <c r="Y741">
        <f>IF(EXACT(VLOOKUP(Y$1,Variables!$B$6:$C$32, 2, FALSE), "Yes"), LOOKUP($A741,Collections!$A:$A,Collections!U:U), 0)</f>
        <v>0</v>
      </c>
      <c r="Z741">
        <f>IF(EXACT(VLOOKUP(Z$1,Variables!$B$6:$C$32, 2, FALSE), "Yes"), LOOKUP($A741,Collections!$A:$A,Collections!V:V), 0)</f>
        <v>0</v>
      </c>
      <c r="AA741">
        <f>IF(EXACT(VLOOKUP(AA$1,Variables!$B$6:$C$32, 2, FALSE), "Yes"), LOOKUP($A741,Collections!$A:$A,Collections!W:W), 0)</f>
        <v>0</v>
      </c>
      <c r="AB741">
        <f>IF(EXACT(VLOOKUP(AB$1,Variables!$B$6:$C$32, 2, FALSE), "Yes"), LOOKUP($A741,Collections!$A:$A,Collections!X:X), 0)</f>
        <v>0</v>
      </c>
      <c r="AC741">
        <f>IF(EXACT(VLOOKUP(AC$1,Variables!$B$6:$C$32, 2, FALSE), "Yes"), LOOKUP($A741,Collections!$A:$A,Collections!Y:Y), 0)</f>
        <v>0</v>
      </c>
      <c r="AD741">
        <f>IF(EXACT(VLOOKUP(AD$1,Variables!$B$6:$C$32, 2, FALSE), "Yes"), LOOKUP($A741,Collections!$A:$A,Collections!Z:Z), 0)</f>
        <v>0</v>
      </c>
      <c r="AE741">
        <f>IF(EXACT(VLOOKUP(AE$1,Variables!$B$6:$C$32, 2, FALSE), "Yes"), LOOKUP($A741,Collections!$A:$A,Collections!AA:AA), 0)</f>
        <v>0</v>
      </c>
      <c r="AF741">
        <f>IF(EXACT(VLOOKUP(AF$1,Variables!$B$6:$C$32, 2, FALSE), "Yes"), LOOKUP($A741,Collections!$A:$A,Collections!AB:AB), 0)</f>
        <v>0</v>
      </c>
      <c r="AG741" t="str">
        <f t="shared" si="11"/>
        <v>Yes</v>
      </c>
      <c r="AH741">
        <f>IF(D741&gt;=Variables!$C$1,1,0)</f>
        <v>0</v>
      </c>
      <c r="AI741">
        <f>IF(E741&gt;=Variables!$C$1,1,0)</f>
        <v>1</v>
      </c>
    </row>
    <row r="742" spans="1:35" x14ac:dyDescent="0.2">
      <c r="A742" s="25" t="s">
        <v>2255</v>
      </c>
      <c r="B742" s="2" t="s">
        <v>144</v>
      </c>
      <c r="C742">
        <f>IF(ISNA(VLOOKUP(A742,Images!A:C,3,FALSE)), 0, VLOOKUP(A742,Images!A:C,3,FALSE))/IF(ISNA(VLOOKUP(A742,Images!A:C,2,FALSE)), 1,VLOOKUP(A742,Images!A:C,2,FALSE))</f>
        <v>0.58713984539704844</v>
      </c>
      <c r="D742">
        <f>IF(NOT(ISNA(VLOOKUP(A742,Harvard!B:E,4,FALSE))), VLOOKUP(A742,Harvard!B:E,4,FALSE), 0)</f>
        <v>1</v>
      </c>
      <c r="E742">
        <f>IF(NOT(ISNA(VLOOKUP(A742,UC!B:D, 3, FALSE))),VLOOKUP(A742,UC!B:D, 2, FALSE)/VLOOKUP(A742, UC!B:D, 3, FALSE), 0)</f>
        <v>0.66666666666666663</v>
      </c>
      <c r="F742">
        <f>IF(EXACT(VLOOKUP(F$1,Variables!$B$6:$C$32, 2, FALSE), "Yes"), LOOKUP($A742,Collections!$A:$A,Collections!B:B), 0)</f>
        <v>0</v>
      </c>
      <c r="G742">
        <f>IF(EXACT(VLOOKUP(G$1,Variables!$B$6:$C$32, 2, FALSE), "Yes"), LOOKUP($A742,Collections!$A:$A,Collections!C:C), 0)</f>
        <v>0</v>
      </c>
      <c r="H742">
        <f>IF(EXACT(VLOOKUP(H$1,Variables!$B$6:$C$32, 2, FALSE), "Yes"), LOOKUP($A742,Collections!$A:$A,Collections!D:D), 0)</f>
        <v>0</v>
      </c>
      <c r="I742">
        <f>IF(EXACT(VLOOKUP(I$1,Variables!$B$6:$C$32, 2, FALSE), "Yes"), LOOKUP($A742,Collections!$A:$A,Collections!E:E), 0)</f>
        <v>0</v>
      </c>
      <c r="J742">
        <f>IF(EXACT(VLOOKUP(J$1,Variables!$B$6:$C$32, 2, FALSE), "Yes"), LOOKUP($A742,Collections!$A:$A,Collections!F:F), 0)</f>
        <v>0</v>
      </c>
      <c r="K742">
        <f>IF(EXACT(VLOOKUP(K$1,Variables!$B$6:$C$32, 2, FALSE), "Yes"), LOOKUP($A742,Collections!$A:$A,Collections!G:G), 0)</f>
        <v>0</v>
      </c>
      <c r="L742">
        <f>IF(EXACT(VLOOKUP(L$1,Variables!$B$6:$C$32, 2, FALSE), "Yes"), LOOKUP($A742,Collections!$A:$A,Collections!H:H), 0)</f>
        <v>0</v>
      </c>
      <c r="M742">
        <f>IF(EXACT(VLOOKUP(M$1,Variables!$B$6:$C$32, 2, FALSE), "Yes"), LOOKUP($A742,Collections!$A:$A,Collections!I:I), 0)</f>
        <v>1</v>
      </c>
      <c r="N742">
        <f>IF(EXACT(VLOOKUP(N$1,Variables!$B$6:$C$32, 2, FALSE), "Yes"), LOOKUP($A742,Collections!$A:$A,Collections!J:J), 0)</f>
        <v>0</v>
      </c>
      <c r="O742">
        <f>IF(EXACT(VLOOKUP(O$1,Variables!$B$6:$C$32, 2, FALSE), "Yes"), LOOKUP($A742,Collections!$A:$A,Collections!K:K), 0)</f>
        <v>0</v>
      </c>
      <c r="P742">
        <f>IF(EXACT(VLOOKUP(P$1,Variables!$B$6:$C$32, 2, FALSE), "Yes"), LOOKUP($A742,Collections!$A:$A,Collections!L:L), 0)</f>
        <v>0</v>
      </c>
      <c r="Q742">
        <f>IF(EXACT(VLOOKUP(Q$1,Variables!$B$6:$C$32, 2, FALSE), "Yes"), LOOKUP($A742,Collections!$A:$A,Collections!M:M), 0)</f>
        <v>0</v>
      </c>
      <c r="R742">
        <f>IF(EXACT(VLOOKUP(R$1,Variables!$B$6:$C$32, 2, FALSE), "Yes"), LOOKUP($A742,Collections!$A:$A,Collections!N:N), 0)</f>
        <v>0</v>
      </c>
      <c r="S742">
        <f>IF(EXACT(VLOOKUP(S$1,Variables!$B$6:$C$32, 2, FALSE), "Yes"), LOOKUP($A742,Collections!$A:$A,Collections!O:O), 0)</f>
        <v>0</v>
      </c>
      <c r="T742">
        <f>IF(EXACT(VLOOKUP(T$1,Variables!$B$6:$C$32, 2, FALSE), "Yes"), LOOKUP($A742,Collections!$A:$A,Collections!P:P), 0)</f>
        <v>0</v>
      </c>
      <c r="U742">
        <f>IF(EXACT(VLOOKUP(U$1,Variables!$B$6:$C$32, 2, FALSE), "Yes"), LOOKUP($A742,Collections!$A:$A,Collections!Q:Q), 0)</f>
        <v>0</v>
      </c>
      <c r="V742">
        <f>IF(EXACT(VLOOKUP(V$1,Variables!$B$6:$C$32, 2, FALSE), "Yes"), LOOKUP($A742,Collections!$A:$A,Collections!R:R), 0)</f>
        <v>0</v>
      </c>
      <c r="W742">
        <f>IF(EXACT(VLOOKUP(W$1,Variables!$B$6:$C$32, 2, FALSE), "Yes"), LOOKUP($A742,Collections!$A:$A,Collections!S:S), 0)</f>
        <v>0</v>
      </c>
      <c r="X742">
        <f>IF(EXACT(VLOOKUP(X$1,Variables!$B$6:$C$32, 2, FALSE), "Yes"), LOOKUP($A742,Collections!$A:$A,Collections!T:T), 0)</f>
        <v>0</v>
      </c>
      <c r="Y742">
        <f>IF(EXACT(VLOOKUP(Y$1,Variables!$B$6:$C$32, 2, FALSE), "Yes"), LOOKUP($A742,Collections!$A:$A,Collections!U:U), 0)</f>
        <v>0</v>
      </c>
      <c r="Z742">
        <f>IF(EXACT(VLOOKUP(Z$1,Variables!$B$6:$C$32, 2, FALSE), "Yes"), LOOKUP($A742,Collections!$A:$A,Collections!V:V), 0)</f>
        <v>0</v>
      </c>
      <c r="AA742">
        <f>IF(EXACT(VLOOKUP(AA$1,Variables!$B$6:$C$32, 2, FALSE), "Yes"), LOOKUP($A742,Collections!$A:$A,Collections!W:W), 0)</f>
        <v>0</v>
      </c>
      <c r="AB742">
        <f>IF(EXACT(VLOOKUP(AB$1,Variables!$B$6:$C$32, 2, FALSE), "Yes"), LOOKUP($A742,Collections!$A:$A,Collections!X:X), 0)</f>
        <v>0</v>
      </c>
      <c r="AC742">
        <f>IF(EXACT(VLOOKUP(AC$1,Variables!$B$6:$C$32, 2, FALSE), "Yes"), LOOKUP($A742,Collections!$A:$A,Collections!Y:Y), 0)</f>
        <v>0</v>
      </c>
      <c r="AD742">
        <f>IF(EXACT(VLOOKUP(AD$1,Variables!$B$6:$C$32, 2, FALSE), "Yes"), LOOKUP($A742,Collections!$A:$A,Collections!Z:Z), 0)</f>
        <v>0</v>
      </c>
      <c r="AE742">
        <f>IF(EXACT(VLOOKUP(AE$1,Variables!$B$6:$C$32, 2, FALSE), "Yes"), LOOKUP($A742,Collections!$A:$A,Collections!AA:AA), 0)</f>
        <v>0</v>
      </c>
      <c r="AF742">
        <f>IF(EXACT(VLOOKUP(AF$1,Variables!$B$6:$C$32, 2, FALSE), "Yes"), LOOKUP($A742,Collections!$A:$A,Collections!AB:AB), 0)</f>
        <v>0</v>
      </c>
      <c r="AG742" t="str">
        <f t="shared" si="11"/>
        <v>Yes</v>
      </c>
      <c r="AH742">
        <f>IF(D742&gt;=Variables!$C$1,1,0)</f>
        <v>1</v>
      </c>
      <c r="AI742">
        <f>IF(E742&gt;=Variables!$C$1,1,0)</f>
        <v>0</v>
      </c>
    </row>
    <row r="743" spans="1:35" x14ac:dyDescent="0.2">
      <c r="A743" s="25">
        <v>752770</v>
      </c>
      <c r="B743" s="2" t="s">
        <v>3059</v>
      </c>
      <c r="C743">
        <f>IF(ISNA(VLOOKUP(A743,Images!A:C,3,FALSE)), 0, VLOOKUP(A743,Images!A:C,3,FALSE))/IF(ISNA(VLOOKUP(A743,Images!A:C,2,FALSE)), 1,VLOOKUP(A743,Images!A:C,2,FALSE))</f>
        <v>2.6486725105631581E-3</v>
      </c>
      <c r="D743">
        <f>IF(NOT(ISNA(VLOOKUP(A743,Harvard!B:E,4,FALSE))), VLOOKUP(A743,Harvard!B:E,4,FALSE), 0)</f>
        <v>0.76149999999999995</v>
      </c>
      <c r="E743">
        <f>IF(NOT(ISNA(VLOOKUP(A743,UC!B:D, 3, FALSE))),VLOOKUP(A743,UC!B:D, 2, FALSE)/VLOOKUP(A743, UC!B:D, 3, FALSE), 0)</f>
        <v>8.2568807339449546E-2</v>
      </c>
      <c r="F743">
        <f>IF(EXACT(VLOOKUP(F$1,Variables!$B$6:$C$32, 2, FALSE), "Yes"), LOOKUP($A743,Collections!$A:$A,Collections!B:B), 0)</f>
        <v>0</v>
      </c>
      <c r="G743">
        <f>IF(EXACT(VLOOKUP(G$1,Variables!$B$6:$C$32, 2, FALSE), "Yes"), LOOKUP($A743,Collections!$A:$A,Collections!C:C), 0)</f>
        <v>0</v>
      </c>
      <c r="H743">
        <f>IF(EXACT(VLOOKUP(H$1,Variables!$B$6:$C$32, 2, FALSE), "Yes"), LOOKUP($A743,Collections!$A:$A,Collections!D:D), 0)</f>
        <v>0</v>
      </c>
      <c r="I743">
        <f>IF(EXACT(VLOOKUP(I$1,Variables!$B$6:$C$32, 2, FALSE), "Yes"), LOOKUP($A743,Collections!$A:$A,Collections!E:E), 0)</f>
        <v>0</v>
      </c>
      <c r="J743">
        <f>IF(EXACT(VLOOKUP(J$1,Variables!$B$6:$C$32, 2, FALSE), "Yes"), LOOKUP($A743,Collections!$A:$A,Collections!F:F), 0)</f>
        <v>1</v>
      </c>
      <c r="K743">
        <f>IF(EXACT(VLOOKUP(K$1,Variables!$B$6:$C$32, 2, FALSE), "Yes"), LOOKUP($A743,Collections!$A:$A,Collections!G:G), 0)</f>
        <v>0</v>
      </c>
      <c r="L743">
        <f>IF(EXACT(VLOOKUP(L$1,Variables!$B$6:$C$32, 2, FALSE), "Yes"), LOOKUP($A743,Collections!$A:$A,Collections!H:H), 0)</f>
        <v>0</v>
      </c>
      <c r="M743">
        <f>IF(EXACT(VLOOKUP(M$1,Variables!$B$6:$C$32, 2, FALSE), "Yes"), LOOKUP($A743,Collections!$A:$A,Collections!I:I), 0)</f>
        <v>0</v>
      </c>
      <c r="N743">
        <f>IF(EXACT(VLOOKUP(N$1,Variables!$B$6:$C$32, 2, FALSE), "Yes"), LOOKUP($A743,Collections!$A:$A,Collections!J:J), 0)</f>
        <v>0</v>
      </c>
      <c r="O743">
        <f>IF(EXACT(VLOOKUP(O$1,Variables!$B$6:$C$32, 2, FALSE), "Yes"), LOOKUP($A743,Collections!$A:$A,Collections!K:K), 0)</f>
        <v>0</v>
      </c>
      <c r="P743">
        <f>IF(EXACT(VLOOKUP(P$1,Variables!$B$6:$C$32, 2, FALSE), "Yes"), LOOKUP($A743,Collections!$A:$A,Collections!L:L), 0)</f>
        <v>0</v>
      </c>
      <c r="Q743">
        <f>IF(EXACT(VLOOKUP(Q$1,Variables!$B$6:$C$32, 2, FALSE), "Yes"), LOOKUP($A743,Collections!$A:$A,Collections!M:M), 0)</f>
        <v>0</v>
      </c>
      <c r="R743">
        <f>IF(EXACT(VLOOKUP(R$1,Variables!$B$6:$C$32, 2, FALSE), "Yes"), LOOKUP($A743,Collections!$A:$A,Collections!N:N), 0)</f>
        <v>0</v>
      </c>
      <c r="S743">
        <f>IF(EXACT(VLOOKUP(S$1,Variables!$B$6:$C$32, 2, FALSE), "Yes"), LOOKUP($A743,Collections!$A:$A,Collections!O:O), 0)</f>
        <v>0</v>
      </c>
      <c r="T743">
        <f>IF(EXACT(VLOOKUP(T$1,Variables!$B$6:$C$32, 2, FALSE), "Yes"), LOOKUP($A743,Collections!$A:$A,Collections!P:P), 0)</f>
        <v>0</v>
      </c>
      <c r="U743">
        <f>IF(EXACT(VLOOKUP(U$1,Variables!$B$6:$C$32, 2, FALSE), "Yes"), LOOKUP($A743,Collections!$A:$A,Collections!Q:Q), 0)</f>
        <v>0</v>
      </c>
      <c r="V743">
        <f>IF(EXACT(VLOOKUP(V$1,Variables!$B$6:$C$32, 2, FALSE), "Yes"), LOOKUP($A743,Collections!$A:$A,Collections!R:R), 0)</f>
        <v>0</v>
      </c>
      <c r="W743">
        <f>IF(EXACT(VLOOKUP(W$1,Variables!$B$6:$C$32, 2, FALSE), "Yes"), LOOKUP($A743,Collections!$A:$A,Collections!S:S), 0)</f>
        <v>0</v>
      </c>
      <c r="X743">
        <f>IF(EXACT(VLOOKUP(X$1,Variables!$B$6:$C$32, 2, FALSE), "Yes"), LOOKUP($A743,Collections!$A:$A,Collections!T:T), 0)</f>
        <v>0</v>
      </c>
      <c r="Y743">
        <f>IF(EXACT(VLOOKUP(Y$1,Variables!$B$6:$C$32, 2, FALSE), "Yes"), LOOKUP($A743,Collections!$A:$A,Collections!U:U), 0)</f>
        <v>0</v>
      </c>
      <c r="Z743">
        <f>IF(EXACT(VLOOKUP(Z$1,Variables!$B$6:$C$32, 2, FALSE), "Yes"), LOOKUP($A743,Collections!$A:$A,Collections!V:V), 0)</f>
        <v>0</v>
      </c>
      <c r="AA743">
        <f>IF(EXACT(VLOOKUP(AA$1,Variables!$B$6:$C$32, 2, FALSE), "Yes"), LOOKUP($A743,Collections!$A:$A,Collections!W:W), 0)</f>
        <v>0</v>
      </c>
      <c r="AB743">
        <f>IF(EXACT(VLOOKUP(AB$1,Variables!$B$6:$C$32, 2, FALSE), "Yes"), LOOKUP($A743,Collections!$A:$A,Collections!X:X), 0)</f>
        <v>0</v>
      </c>
      <c r="AC743">
        <f>IF(EXACT(VLOOKUP(AC$1,Variables!$B$6:$C$32, 2, FALSE), "Yes"), LOOKUP($A743,Collections!$A:$A,Collections!Y:Y), 0)</f>
        <v>0</v>
      </c>
      <c r="AD743">
        <f>IF(EXACT(VLOOKUP(AD$1,Variables!$B$6:$C$32, 2, FALSE), "Yes"), LOOKUP($A743,Collections!$A:$A,Collections!Z:Z), 0)</f>
        <v>0</v>
      </c>
      <c r="AE743">
        <f>IF(EXACT(VLOOKUP(AE$1,Variables!$B$6:$C$32, 2, FALSE), "Yes"), LOOKUP($A743,Collections!$A:$A,Collections!AA:AA), 0)</f>
        <v>0</v>
      </c>
      <c r="AF743">
        <f>IF(EXACT(VLOOKUP(AF$1,Variables!$B$6:$C$32, 2, FALSE), "Yes"), LOOKUP($A743,Collections!$A:$A,Collections!AB:AB), 0)</f>
        <v>0</v>
      </c>
      <c r="AG743" t="str">
        <f t="shared" si="11"/>
        <v>Yes</v>
      </c>
      <c r="AH743">
        <f>IF(D743&gt;=Variables!$C$1,1,0)</f>
        <v>0</v>
      </c>
      <c r="AI743">
        <f>IF(E743&gt;=Variables!$C$1,1,0)</f>
        <v>0</v>
      </c>
    </row>
    <row r="744" spans="1:35" x14ac:dyDescent="0.2">
      <c r="A744" s="25">
        <v>752789</v>
      </c>
      <c r="B744" s="2" t="s">
        <v>2800</v>
      </c>
      <c r="C744">
        <f>IF(ISNA(VLOOKUP(A744,Images!A:C,3,FALSE)), 0, VLOOKUP(A744,Images!A:C,3,FALSE))/IF(ISNA(VLOOKUP(A744,Images!A:C,2,FALSE)), 1,VLOOKUP(A744,Images!A:C,2,FALSE))</f>
        <v>9.2938279450313771E-3</v>
      </c>
      <c r="D744">
        <f>IF(NOT(ISNA(VLOOKUP(A744,Harvard!B:E,4,FALSE))), VLOOKUP(A744,Harvard!B:E,4,FALSE), 0)</f>
        <v>0.97729999999999995</v>
      </c>
      <c r="E744">
        <f>IF(NOT(ISNA(VLOOKUP(A744,UC!B:D, 3, FALSE))),VLOOKUP(A744,UC!B:D, 2, FALSE)/VLOOKUP(A744, UC!B:D, 3, FALSE), 0)</f>
        <v>1</v>
      </c>
      <c r="F744">
        <f>IF(EXACT(VLOOKUP(F$1,Variables!$B$6:$C$32, 2, FALSE), "Yes"), LOOKUP($A744,Collections!$A:$A,Collections!B:B), 0)</f>
        <v>0</v>
      </c>
      <c r="G744">
        <f>IF(EXACT(VLOOKUP(G$1,Variables!$B$6:$C$32, 2, FALSE), "Yes"), LOOKUP($A744,Collections!$A:$A,Collections!C:C), 0)</f>
        <v>0</v>
      </c>
      <c r="H744">
        <f>IF(EXACT(VLOOKUP(H$1,Variables!$B$6:$C$32, 2, FALSE), "Yes"), LOOKUP($A744,Collections!$A:$A,Collections!D:D), 0)</f>
        <v>1</v>
      </c>
      <c r="I744">
        <f>IF(EXACT(VLOOKUP(I$1,Variables!$B$6:$C$32, 2, FALSE), "Yes"), LOOKUP($A744,Collections!$A:$A,Collections!E:E), 0)</f>
        <v>0</v>
      </c>
      <c r="J744">
        <f>IF(EXACT(VLOOKUP(J$1,Variables!$B$6:$C$32, 2, FALSE), "Yes"), LOOKUP($A744,Collections!$A:$A,Collections!F:F), 0)</f>
        <v>0</v>
      </c>
      <c r="K744">
        <f>IF(EXACT(VLOOKUP(K$1,Variables!$B$6:$C$32, 2, FALSE), "Yes"), LOOKUP($A744,Collections!$A:$A,Collections!G:G), 0)</f>
        <v>0</v>
      </c>
      <c r="L744">
        <f>IF(EXACT(VLOOKUP(L$1,Variables!$B$6:$C$32, 2, FALSE), "Yes"), LOOKUP($A744,Collections!$A:$A,Collections!H:H), 0)</f>
        <v>0</v>
      </c>
      <c r="M744">
        <f>IF(EXACT(VLOOKUP(M$1,Variables!$B$6:$C$32, 2, FALSE), "Yes"), LOOKUP($A744,Collections!$A:$A,Collections!I:I), 0)</f>
        <v>0</v>
      </c>
      <c r="N744">
        <f>IF(EXACT(VLOOKUP(N$1,Variables!$B$6:$C$32, 2, FALSE), "Yes"), LOOKUP($A744,Collections!$A:$A,Collections!J:J), 0)</f>
        <v>0</v>
      </c>
      <c r="O744">
        <f>IF(EXACT(VLOOKUP(O$1,Variables!$B$6:$C$32, 2, FALSE), "Yes"), LOOKUP($A744,Collections!$A:$A,Collections!K:K), 0)</f>
        <v>0</v>
      </c>
      <c r="P744">
        <f>IF(EXACT(VLOOKUP(P$1,Variables!$B$6:$C$32, 2, FALSE), "Yes"), LOOKUP($A744,Collections!$A:$A,Collections!L:L), 0)</f>
        <v>0</v>
      </c>
      <c r="Q744">
        <f>IF(EXACT(VLOOKUP(Q$1,Variables!$B$6:$C$32, 2, FALSE), "Yes"), LOOKUP($A744,Collections!$A:$A,Collections!M:M), 0)</f>
        <v>0</v>
      </c>
      <c r="R744">
        <f>IF(EXACT(VLOOKUP(R$1,Variables!$B$6:$C$32, 2, FALSE), "Yes"), LOOKUP($A744,Collections!$A:$A,Collections!N:N), 0)</f>
        <v>0</v>
      </c>
      <c r="S744">
        <f>IF(EXACT(VLOOKUP(S$1,Variables!$B$6:$C$32, 2, FALSE), "Yes"), LOOKUP($A744,Collections!$A:$A,Collections!O:O), 0)</f>
        <v>0</v>
      </c>
      <c r="T744">
        <f>IF(EXACT(VLOOKUP(T$1,Variables!$B$6:$C$32, 2, FALSE), "Yes"), LOOKUP($A744,Collections!$A:$A,Collections!P:P), 0)</f>
        <v>0</v>
      </c>
      <c r="U744">
        <f>IF(EXACT(VLOOKUP(U$1,Variables!$B$6:$C$32, 2, FALSE), "Yes"), LOOKUP($A744,Collections!$A:$A,Collections!Q:Q), 0)</f>
        <v>0</v>
      </c>
      <c r="V744">
        <f>IF(EXACT(VLOOKUP(V$1,Variables!$B$6:$C$32, 2, FALSE), "Yes"), LOOKUP($A744,Collections!$A:$A,Collections!R:R), 0)</f>
        <v>0</v>
      </c>
      <c r="W744">
        <f>IF(EXACT(VLOOKUP(W$1,Variables!$B$6:$C$32, 2, FALSE), "Yes"), LOOKUP($A744,Collections!$A:$A,Collections!S:S), 0)</f>
        <v>0</v>
      </c>
      <c r="X744">
        <f>IF(EXACT(VLOOKUP(X$1,Variables!$B$6:$C$32, 2, FALSE), "Yes"), LOOKUP($A744,Collections!$A:$A,Collections!T:T), 0)</f>
        <v>0</v>
      </c>
      <c r="Y744">
        <f>IF(EXACT(VLOOKUP(Y$1,Variables!$B$6:$C$32, 2, FALSE), "Yes"), LOOKUP($A744,Collections!$A:$A,Collections!U:U), 0)</f>
        <v>0</v>
      </c>
      <c r="Z744">
        <f>IF(EXACT(VLOOKUP(Z$1,Variables!$B$6:$C$32, 2, FALSE), "Yes"), LOOKUP($A744,Collections!$A:$A,Collections!V:V), 0)</f>
        <v>0</v>
      </c>
      <c r="AA744">
        <f>IF(EXACT(VLOOKUP(AA$1,Variables!$B$6:$C$32, 2, FALSE), "Yes"), LOOKUP($A744,Collections!$A:$A,Collections!W:W), 0)</f>
        <v>0</v>
      </c>
      <c r="AB744">
        <f>IF(EXACT(VLOOKUP(AB$1,Variables!$B$6:$C$32, 2, FALSE), "Yes"), LOOKUP($A744,Collections!$A:$A,Collections!X:X), 0)</f>
        <v>0</v>
      </c>
      <c r="AC744">
        <f>IF(EXACT(VLOOKUP(AC$1,Variables!$B$6:$C$32, 2, FALSE), "Yes"), LOOKUP($A744,Collections!$A:$A,Collections!Y:Y), 0)</f>
        <v>0</v>
      </c>
      <c r="AD744">
        <f>IF(EXACT(VLOOKUP(AD$1,Variables!$B$6:$C$32, 2, FALSE), "Yes"), LOOKUP($A744,Collections!$A:$A,Collections!Z:Z), 0)</f>
        <v>0</v>
      </c>
      <c r="AE744">
        <f>IF(EXACT(VLOOKUP(AE$1,Variables!$B$6:$C$32, 2, FALSE), "Yes"), LOOKUP($A744,Collections!$A:$A,Collections!AA:AA), 0)</f>
        <v>0</v>
      </c>
      <c r="AF744">
        <f>IF(EXACT(VLOOKUP(AF$1,Variables!$B$6:$C$32, 2, FALSE), "Yes"), LOOKUP($A744,Collections!$A:$A,Collections!AB:AB), 0)</f>
        <v>0</v>
      </c>
      <c r="AG744" t="str">
        <f t="shared" si="11"/>
        <v>Yes</v>
      </c>
      <c r="AH744">
        <f>IF(D744&gt;=Variables!$C$1,1,0)</f>
        <v>1</v>
      </c>
      <c r="AI744">
        <f>IF(E744&gt;=Variables!$C$1,1,0)</f>
        <v>1</v>
      </c>
    </row>
    <row r="745" spans="1:35" x14ac:dyDescent="0.2">
      <c r="A745" s="25">
        <v>9485139</v>
      </c>
      <c r="B745" s="2" t="s">
        <v>3060</v>
      </c>
      <c r="C745">
        <f>IF(ISNA(VLOOKUP(A745,Images!A:C,3,FALSE)), 0, VLOOKUP(A745,Images!A:C,3,FALSE))/IF(ISNA(VLOOKUP(A745,Images!A:C,2,FALSE)), 1,VLOOKUP(A745,Images!A:C,2,FALSE))</f>
        <v>5.5930930930930933E-2</v>
      </c>
      <c r="D745">
        <f>IF(NOT(ISNA(VLOOKUP(A745,Harvard!B:E,4,FALSE))), VLOOKUP(A745,Harvard!B:E,4,FALSE), 0)</f>
        <v>0.9375</v>
      </c>
      <c r="E745">
        <f>IF(NOT(ISNA(VLOOKUP(A745,UC!B:D, 3, FALSE))),VLOOKUP(A745,UC!B:D, 2, FALSE)/VLOOKUP(A745, UC!B:D, 3, FALSE), 0)</f>
        <v>0</v>
      </c>
      <c r="F745">
        <f>IF(EXACT(VLOOKUP(F$1,Variables!$B$6:$C$32, 2, FALSE), "Yes"), LOOKUP($A745,Collections!$A:$A,Collections!B:B), 0)</f>
        <v>0</v>
      </c>
      <c r="G745">
        <f>IF(EXACT(VLOOKUP(G$1,Variables!$B$6:$C$32, 2, FALSE), "Yes"), LOOKUP($A745,Collections!$A:$A,Collections!C:C), 0)</f>
        <v>0</v>
      </c>
      <c r="H745">
        <f>IF(EXACT(VLOOKUP(H$1,Variables!$B$6:$C$32, 2, FALSE), "Yes"), LOOKUP($A745,Collections!$A:$A,Collections!D:D), 0)</f>
        <v>0</v>
      </c>
      <c r="I745">
        <f>IF(EXACT(VLOOKUP(I$1,Variables!$B$6:$C$32, 2, FALSE), "Yes"), LOOKUP($A745,Collections!$A:$A,Collections!E:E), 0)</f>
        <v>0</v>
      </c>
      <c r="J745">
        <f>IF(EXACT(VLOOKUP(J$1,Variables!$B$6:$C$32, 2, FALSE), "Yes"), LOOKUP($A745,Collections!$A:$A,Collections!F:F), 0)</f>
        <v>1</v>
      </c>
      <c r="K745">
        <f>IF(EXACT(VLOOKUP(K$1,Variables!$B$6:$C$32, 2, FALSE), "Yes"), LOOKUP($A745,Collections!$A:$A,Collections!G:G), 0)</f>
        <v>0</v>
      </c>
      <c r="L745">
        <f>IF(EXACT(VLOOKUP(L$1,Variables!$B$6:$C$32, 2, FALSE), "Yes"), LOOKUP($A745,Collections!$A:$A,Collections!H:H), 0)</f>
        <v>0</v>
      </c>
      <c r="M745">
        <f>IF(EXACT(VLOOKUP(M$1,Variables!$B$6:$C$32, 2, FALSE), "Yes"), LOOKUP($A745,Collections!$A:$A,Collections!I:I), 0)</f>
        <v>0</v>
      </c>
      <c r="N745">
        <f>IF(EXACT(VLOOKUP(N$1,Variables!$B$6:$C$32, 2, FALSE), "Yes"), LOOKUP($A745,Collections!$A:$A,Collections!J:J), 0)</f>
        <v>0</v>
      </c>
      <c r="O745">
        <f>IF(EXACT(VLOOKUP(O$1,Variables!$B$6:$C$32, 2, FALSE), "Yes"), LOOKUP($A745,Collections!$A:$A,Collections!K:K), 0)</f>
        <v>0</v>
      </c>
      <c r="P745">
        <f>IF(EXACT(VLOOKUP(P$1,Variables!$B$6:$C$32, 2, FALSE), "Yes"), LOOKUP($A745,Collections!$A:$A,Collections!L:L), 0)</f>
        <v>0</v>
      </c>
      <c r="Q745">
        <f>IF(EXACT(VLOOKUP(Q$1,Variables!$B$6:$C$32, 2, FALSE), "Yes"), LOOKUP($A745,Collections!$A:$A,Collections!M:M), 0)</f>
        <v>0</v>
      </c>
      <c r="R745">
        <f>IF(EXACT(VLOOKUP(R$1,Variables!$B$6:$C$32, 2, FALSE), "Yes"), LOOKUP($A745,Collections!$A:$A,Collections!N:N), 0)</f>
        <v>0</v>
      </c>
      <c r="S745">
        <f>IF(EXACT(VLOOKUP(S$1,Variables!$B$6:$C$32, 2, FALSE), "Yes"), LOOKUP($A745,Collections!$A:$A,Collections!O:O), 0)</f>
        <v>0</v>
      </c>
      <c r="T745">
        <f>IF(EXACT(VLOOKUP(T$1,Variables!$B$6:$C$32, 2, FALSE), "Yes"), LOOKUP($A745,Collections!$A:$A,Collections!P:P), 0)</f>
        <v>0</v>
      </c>
      <c r="U745">
        <f>IF(EXACT(VLOOKUP(U$1,Variables!$B$6:$C$32, 2, FALSE), "Yes"), LOOKUP($A745,Collections!$A:$A,Collections!Q:Q), 0)</f>
        <v>0</v>
      </c>
      <c r="V745">
        <f>IF(EXACT(VLOOKUP(V$1,Variables!$B$6:$C$32, 2, FALSE), "Yes"), LOOKUP($A745,Collections!$A:$A,Collections!R:R), 0)</f>
        <v>0</v>
      </c>
      <c r="W745">
        <f>IF(EXACT(VLOOKUP(W$1,Variables!$B$6:$C$32, 2, FALSE), "Yes"), LOOKUP($A745,Collections!$A:$A,Collections!S:S), 0)</f>
        <v>0</v>
      </c>
      <c r="X745">
        <f>IF(EXACT(VLOOKUP(X$1,Variables!$B$6:$C$32, 2, FALSE), "Yes"), LOOKUP($A745,Collections!$A:$A,Collections!T:T), 0)</f>
        <v>0</v>
      </c>
      <c r="Y745">
        <f>IF(EXACT(VLOOKUP(Y$1,Variables!$B$6:$C$32, 2, FALSE), "Yes"), LOOKUP($A745,Collections!$A:$A,Collections!U:U), 0)</f>
        <v>0</v>
      </c>
      <c r="Z745">
        <f>IF(EXACT(VLOOKUP(Z$1,Variables!$B$6:$C$32, 2, FALSE), "Yes"), LOOKUP($A745,Collections!$A:$A,Collections!V:V), 0)</f>
        <v>0</v>
      </c>
      <c r="AA745">
        <f>IF(EXACT(VLOOKUP(AA$1,Variables!$B$6:$C$32, 2, FALSE), "Yes"), LOOKUP($A745,Collections!$A:$A,Collections!W:W), 0)</f>
        <v>0</v>
      </c>
      <c r="AB745">
        <f>IF(EXACT(VLOOKUP(AB$1,Variables!$B$6:$C$32, 2, FALSE), "Yes"), LOOKUP($A745,Collections!$A:$A,Collections!X:X), 0)</f>
        <v>0</v>
      </c>
      <c r="AC745">
        <f>IF(EXACT(VLOOKUP(AC$1,Variables!$B$6:$C$32, 2, FALSE), "Yes"), LOOKUP($A745,Collections!$A:$A,Collections!Y:Y), 0)</f>
        <v>0</v>
      </c>
      <c r="AD745">
        <f>IF(EXACT(VLOOKUP(AD$1,Variables!$B$6:$C$32, 2, FALSE), "Yes"), LOOKUP($A745,Collections!$A:$A,Collections!Z:Z), 0)</f>
        <v>0</v>
      </c>
      <c r="AE745">
        <f>IF(EXACT(VLOOKUP(AE$1,Variables!$B$6:$C$32, 2, FALSE), "Yes"), LOOKUP($A745,Collections!$A:$A,Collections!AA:AA), 0)</f>
        <v>0</v>
      </c>
      <c r="AF745">
        <f>IF(EXACT(VLOOKUP(AF$1,Variables!$B$6:$C$32, 2, FALSE), "Yes"), LOOKUP($A745,Collections!$A:$A,Collections!AB:AB), 0)</f>
        <v>0</v>
      </c>
      <c r="AG745" t="str">
        <f t="shared" si="11"/>
        <v>Yes</v>
      </c>
      <c r="AH745">
        <f>IF(D745&gt;=Variables!$C$1,1,0)</f>
        <v>1</v>
      </c>
      <c r="AI745">
        <f>IF(E745&gt;=Variables!$C$1,1,0)</f>
        <v>0</v>
      </c>
    </row>
    <row r="746" spans="1:35" x14ac:dyDescent="0.2">
      <c r="A746" s="25">
        <v>1436333</v>
      </c>
      <c r="B746" s="2" t="s">
        <v>634</v>
      </c>
      <c r="C746">
        <f>IF(ISNA(VLOOKUP(A746,Images!A:C,3,FALSE)), 0, VLOOKUP(A746,Images!A:C,3,FALSE))/IF(ISNA(VLOOKUP(A746,Images!A:C,2,FALSE)), 1,VLOOKUP(A746,Images!A:C,2,FALSE))</f>
        <v>1.0646298472385429</v>
      </c>
      <c r="D746">
        <f>IF(NOT(ISNA(VLOOKUP(A746,Harvard!B:E,4,FALSE))), VLOOKUP(A746,Harvard!B:E,4,FALSE), 0)</f>
        <v>8.14E-2</v>
      </c>
      <c r="E746">
        <f>IF(NOT(ISNA(VLOOKUP(A746,UC!B:D, 3, FALSE))),VLOOKUP(A746,UC!B:D, 2, FALSE)/VLOOKUP(A746, UC!B:D, 3, FALSE), 0)</f>
        <v>0</v>
      </c>
      <c r="F746">
        <f>IF(EXACT(VLOOKUP(F$1,Variables!$B$6:$C$32, 2, FALSE), "Yes"), LOOKUP($A746,Collections!$A:$A,Collections!B:B), 0)</f>
        <v>0</v>
      </c>
      <c r="G746">
        <f>IF(EXACT(VLOOKUP(G$1,Variables!$B$6:$C$32, 2, FALSE), "Yes"), LOOKUP($A746,Collections!$A:$A,Collections!C:C), 0)</f>
        <v>0</v>
      </c>
      <c r="H746">
        <f>IF(EXACT(VLOOKUP(H$1,Variables!$B$6:$C$32, 2, FALSE), "Yes"), LOOKUP($A746,Collections!$A:$A,Collections!D:D), 0)</f>
        <v>0</v>
      </c>
      <c r="I746">
        <f>IF(EXACT(VLOOKUP(I$1,Variables!$B$6:$C$32, 2, FALSE), "Yes"), LOOKUP($A746,Collections!$A:$A,Collections!E:E), 0)</f>
        <v>0</v>
      </c>
      <c r="J746">
        <f>IF(EXACT(VLOOKUP(J$1,Variables!$B$6:$C$32, 2, FALSE), "Yes"), LOOKUP($A746,Collections!$A:$A,Collections!F:F), 0)</f>
        <v>0</v>
      </c>
      <c r="K746">
        <f>IF(EXACT(VLOOKUP(K$1,Variables!$B$6:$C$32, 2, FALSE), "Yes"), LOOKUP($A746,Collections!$A:$A,Collections!G:G), 0)</f>
        <v>0</v>
      </c>
      <c r="L746">
        <f>IF(EXACT(VLOOKUP(L$1,Variables!$B$6:$C$32, 2, FALSE), "Yes"), LOOKUP($A746,Collections!$A:$A,Collections!H:H), 0)</f>
        <v>0</v>
      </c>
      <c r="M746">
        <f>IF(EXACT(VLOOKUP(M$1,Variables!$B$6:$C$32, 2, FALSE), "Yes"), LOOKUP($A746,Collections!$A:$A,Collections!I:I), 0)</f>
        <v>0</v>
      </c>
      <c r="N746">
        <f>IF(EXACT(VLOOKUP(N$1,Variables!$B$6:$C$32, 2, FALSE), "Yes"), LOOKUP($A746,Collections!$A:$A,Collections!J:J), 0)</f>
        <v>0</v>
      </c>
      <c r="O746">
        <f>IF(EXACT(VLOOKUP(O$1,Variables!$B$6:$C$32, 2, FALSE), "Yes"), LOOKUP($A746,Collections!$A:$A,Collections!K:K), 0)</f>
        <v>0</v>
      </c>
      <c r="P746">
        <f>IF(EXACT(VLOOKUP(P$1,Variables!$B$6:$C$32, 2, FALSE), "Yes"), LOOKUP($A746,Collections!$A:$A,Collections!L:L), 0)</f>
        <v>0</v>
      </c>
      <c r="Q746">
        <f>IF(EXACT(VLOOKUP(Q$1,Variables!$B$6:$C$32, 2, FALSE), "Yes"), LOOKUP($A746,Collections!$A:$A,Collections!M:M), 0)</f>
        <v>0</v>
      </c>
      <c r="R746">
        <f>IF(EXACT(VLOOKUP(R$1,Variables!$B$6:$C$32, 2, FALSE), "Yes"), LOOKUP($A746,Collections!$A:$A,Collections!N:N), 0)</f>
        <v>0</v>
      </c>
      <c r="S746">
        <f>IF(EXACT(VLOOKUP(S$1,Variables!$B$6:$C$32, 2, FALSE), "Yes"), LOOKUP($A746,Collections!$A:$A,Collections!O:O), 0)</f>
        <v>0</v>
      </c>
      <c r="T746">
        <f>IF(EXACT(VLOOKUP(T$1,Variables!$B$6:$C$32, 2, FALSE), "Yes"), LOOKUP($A746,Collections!$A:$A,Collections!P:P), 0)</f>
        <v>0</v>
      </c>
      <c r="U746">
        <f>IF(EXACT(VLOOKUP(U$1,Variables!$B$6:$C$32, 2, FALSE), "Yes"), LOOKUP($A746,Collections!$A:$A,Collections!Q:Q), 0)</f>
        <v>0</v>
      </c>
      <c r="V746">
        <f>IF(EXACT(VLOOKUP(V$1,Variables!$B$6:$C$32, 2, FALSE), "Yes"), LOOKUP($A746,Collections!$A:$A,Collections!R:R), 0)</f>
        <v>0</v>
      </c>
      <c r="W746">
        <f>IF(EXACT(VLOOKUP(W$1,Variables!$B$6:$C$32, 2, FALSE), "Yes"), LOOKUP($A746,Collections!$A:$A,Collections!S:S), 0)</f>
        <v>0</v>
      </c>
      <c r="X746">
        <f>IF(EXACT(VLOOKUP(X$1,Variables!$B$6:$C$32, 2, FALSE), "Yes"), LOOKUP($A746,Collections!$A:$A,Collections!T:T), 0)</f>
        <v>0</v>
      </c>
      <c r="Y746">
        <f>IF(EXACT(VLOOKUP(Y$1,Variables!$B$6:$C$32, 2, FALSE), "Yes"), LOOKUP($A746,Collections!$A:$A,Collections!U:U), 0)</f>
        <v>1</v>
      </c>
      <c r="Z746">
        <f>IF(EXACT(VLOOKUP(Z$1,Variables!$B$6:$C$32, 2, FALSE), "Yes"), LOOKUP($A746,Collections!$A:$A,Collections!V:V), 0)</f>
        <v>0</v>
      </c>
      <c r="AA746">
        <f>IF(EXACT(VLOOKUP(AA$1,Variables!$B$6:$C$32, 2, FALSE), "Yes"), LOOKUP($A746,Collections!$A:$A,Collections!W:W), 0)</f>
        <v>0</v>
      </c>
      <c r="AB746">
        <f>IF(EXACT(VLOOKUP(AB$1,Variables!$B$6:$C$32, 2, FALSE), "Yes"), LOOKUP($A746,Collections!$A:$A,Collections!X:X), 0)</f>
        <v>0</v>
      </c>
      <c r="AC746">
        <f>IF(EXACT(VLOOKUP(AC$1,Variables!$B$6:$C$32, 2, FALSE), "Yes"), LOOKUP($A746,Collections!$A:$A,Collections!Y:Y), 0)</f>
        <v>0</v>
      </c>
      <c r="AD746">
        <f>IF(EXACT(VLOOKUP(AD$1,Variables!$B$6:$C$32, 2, FALSE), "Yes"), LOOKUP($A746,Collections!$A:$A,Collections!Z:Z), 0)</f>
        <v>0</v>
      </c>
      <c r="AE746">
        <f>IF(EXACT(VLOOKUP(AE$1,Variables!$B$6:$C$32, 2, FALSE), "Yes"), LOOKUP($A746,Collections!$A:$A,Collections!AA:AA), 0)</f>
        <v>0</v>
      </c>
      <c r="AF746">
        <f>IF(EXACT(VLOOKUP(AF$1,Variables!$B$6:$C$32, 2, FALSE), "Yes"), LOOKUP($A746,Collections!$A:$A,Collections!AB:AB), 0)</f>
        <v>0</v>
      </c>
      <c r="AG746" t="str">
        <f t="shared" si="11"/>
        <v>Yes</v>
      </c>
      <c r="AH746">
        <f>IF(D746&gt;=Variables!$C$1,1,0)</f>
        <v>0</v>
      </c>
      <c r="AI746">
        <f>IF(E746&gt;=Variables!$C$1,1,0)</f>
        <v>0</v>
      </c>
    </row>
    <row r="747" spans="1:35" x14ac:dyDescent="0.2">
      <c r="A747" s="25">
        <v>214183</v>
      </c>
      <c r="B747" s="2" t="s">
        <v>1353</v>
      </c>
      <c r="C747">
        <f>IF(ISNA(VLOOKUP(A747,Images!A:C,3,FALSE)), 0, VLOOKUP(A747,Images!A:C,3,FALSE))/IF(ISNA(VLOOKUP(A747,Images!A:C,2,FALSE)), 1,VLOOKUP(A747,Images!A:C,2,FALSE))</f>
        <v>3.7813593932322052E-2</v>
      </c>
      <c r="D747">
        <f>IF(NOT(ISNA(VLOOKUP(A747,Harvard!B:E,4,FALSE))), VLOOKUP(A747,Harvard!B:E,4,FALSE), 0)</f>
        <v>0.74690000000000001</v>
      </c>
      <c r="E747">
        <f>IF(NOT(ISNA(VLOOKUP(A747,UC!B:D, 3, FALSE))),VLOOKUP(A747,UC!B:D, 2, FALSE)/VLOOKUP(A747, UC!B:D, 3, FALSE), 0)</f>
        <v>0.9135802469135802</v>
      </c>
      <c r="F747">
        <f>IF(EXACT(VLOOKUP(F$1,Variables!$B$6:$C$32, 2, FALSE), "Yes"), LOOKUP($A747,Collections!$A:$A,Collections!B:B), 0)</f>
        <v>0</v>
      </c>
      <c r="G747">
        <f>IF(EXACT(VLOOKUP(G$1,Variables!$B$6:$C$32, 2, FALSE), "Yes"), LOOKUP($A747,Collections!$A:$A,Collections!C:C), 0)</f>
        <v>0</v>
      </c>
      <c r="H747">
        <f>IF(EXACT(VLOOKUP(H$1,Variables!$B$6:$C$32, 2, FALSE), "Yes"), LOOKUP($A747,Collections!$A:$A,Collections!D:D), 0)</f>
        <v>0</v>
      </c>
      <c r="I747">
        <f>IF(EXACT(VLOOKUP(I$1,Variables!$B$6:$C$32, 2, FALSE), "Yes"), LOOKUP($A747,Collections!$A:$A,Collections!E:E), 0)</f>
        <v>0</v>
      </c>
      <c r="J747">
        <f>IF(EXACT(VLOOKUP(J$1,Variables!$B$6:$C$32, 2, FALSE), "Yes"), LOOKUP($A747,Collections!$A:$A,Collections!F:F), 0)</f>
        <v>0</v>
      </c>
      <c r="K747">
        <f>IF(EXACT(VLOOKUP(K$1,Variables!$B$6:$C$32, 2, FALSE), "Yes"), LOOKUP($A747,Collections!$A:$A,Collections!G:G), 0)</f>
        <v>0</v>
      </c>
      <c r="L747">
        <f>IF(EXACT(VLOOKUP(L$1,Variables!$B$6:$C$32, 2, FALSE), "Yes"), LOOKUP($A747,Collections!$A:$A,Collections!H:H), 0)</f>
        <v>0</v>
      </c>
      <c r="M747">
        <f>IF(EXACT(VLOOKUP(M$1,Variables!$B$6:$C$32, 2, FALSE), "Yes"), LOOKUP($A747,Collections!$A:$A,Collections!I:I), 0)</f>
        <v>0</v>
      </c>
      <c r="N747">
        <f>IF(EXACT(VLOOKUP(N$1,Variables!$B$6:$C$32, 2, FALSE), "Yes"), LOOKUP($A747,Collections!$A:$A,Collections!J:J), 0)</f>
        <v>0</v>
      </c>
      <c r="O747">
        <f>IF(EXACT(VLOOKUP(O$1,Variables!$B$6:$C$32, 2, FALSE), "Yes"), LOOKUP($A747,Collections!$A:$A,Collections!K:K), 0)</f>
        <v>0</v>
      </c>
      <c r="P747">
        <f>IF(EXACT(VLOOKUP(P$1,Variables!$B$6:$C$32, 2, FALSE), "Yes"), LOOKUP($A747,Collections!$A:$A,Collections!L:L), 0)</f>
        <v>0</v>
      </c>
      <c r="Q747">
        <f>IF(EXACT(VLOOKUP(Q$1,Variables!$B$6:$C$32, 2, FALSE), "Yes"), LOOKUP($A747,Collections!$A:$A,Collections!M:M), 0)</f>
        <v>0</v>
      </c>
      <c r="R747">
        <f>IF(EXACT(VLOOKUP(R$1,Variables!$B$6:$C$32, 2, FALSE), "Yes"), LOOKUP($A747,Collections!$A:$A,Collections!N:N), 0)</f>
        <v>0</v>
      </c>
      <c r="S747">
        <f>IF(EXACT(VLOOKUP(S$1,Variables!$B$6:$C$32, 2, FALSE), "Yes"), LOOKUP($A747,Collections!$A:$A,Collections!O:O), 0)</f>
        <v>0</v>
      </c>
      <c r="T747">
        <f>IF(EXACT(VLOOKUP(T$1,Variables!$B$6:$C$32, 2, FALSE), "Yes"), LOOKUP($A747,Collections!$A:$A,Collections!P:P), 0)</f>
        <v>0</v>
      </c>
      <c r="U747">
        <f>IF(EXACT(VLOOKUP(U$1,Variables!$B$6:$C$32, 2, FALSE), "Yes"), LOOKUP($A747,Collections!$A:$A,Collections!Q:Q), 0)</f>
        <v>0</v>
      </c>
      <c r="V747">
        <f>IF(EXACT(VLOOKUP(V$1,Variables!$B$6:$C$32, 2, FALSE), "Yes"), LOOKUP($A747,Collections!$A:$A,Collections!R:R), 0)</f>
        <v>0</v>
      </c>
      <c r="W747">
        <f>IF(EXACT(VLOOKUP(W$1,Variables!$B$6:$C$32, 2, FALSE), "Yes"), LOOKUP($A747,Collections!$A:$A,Collections!S:S), 0)</f>
        <v>0</v>
      </c>
      <c r="X747">
        <f>IF(EXACT(VLOOKUP(X$1,Variables!$B$6:$C$32, 2, FALSE), "Yes"), LOOKUP($A747,Collections!$A:$A,Collections!T:T), 0)</f>
        <v>0</v>
      </c>
      <c r="Y747">
        <f>IF(EXACT(VLOOKUP(Y$1,Variables!$B$6:$C$32, 2, FALSE), "Yes"), LOOKUP($A747,Collections!$A:$A,Collections!U:U), 0)</f>
        <v>1</v>
      </c>
      <c r="Z747">
        <f>IF(EXACT(VLOOKUP(Z$1,Variables!$B$6:$C$32, 2, FALSE), "Yes"), LOOKUP($A747,Collections!$A:$A,Collections!V:V), 0)</f>
        <v>0</v>
      </c>
      <c r="AA747">
        <f>IF(EXACT(VLOOKUP(AA$1,Variables!$B$6:$C$32, 2, FALSE), "Yes"), LOOKUP($A747,Collections!$A:$A,Collections!W:W), 0)</f>
        <v>0</v>
      </c>
      <c r="AB747">
        <f>IF(EXACT(VLOOKUP(AB$1,Variables!$B$6:$C$32, 2, FALSE), "Yes"), LOOKUP($A747,Collections!$A:$A,Collections!X:X), 0)</f>
        <v>0</v>
      </c>
      <c r="AC747">
        <f>IF(EXACT(VLOOKUP(AC$1,Variables!$B$6:$C$32, 2, FALSE), "Yes"), LOOKUP($A747,Collections!$A:$A,Collections!Y:Y), 0)</f>
        <v>0</v>
      </c>
      <c r="AD747">
        <f>IF(EXACT(VLOOKUP(AD$1,Variables!$B$6:$C$32, 2, FALSE), "Yes"), LOOKUP($A747,Collections!$A:$A,Collections!Z:Z), 0)</f>
        <v>0</v>
      </c>
      <c r="AE747">
        <f>IF(EXACT(VLOOKUP(AE$1,Variables!$B$6:$C$32, 2, FALSE), "Yes"), LOOKUP($A747,Collections!$A:$A,Collections!AA:AA), 0)</f>
        <v>0</v>
      </c>
      <c r="AF747">
        <f>IF(EXACT(VLOOKUP(AF$1,Variables!$B$6:$C$32, 2, FALSE), "Yes"), LOOKUP($A747,Collections!$A:$A,Collections!AB:AB), 0)</f>
        <v>0</v>
      </c>
      <c r="AG747" t="str">
        <f t="shared" si="11"/>
        <v>Yes</v>
      </c>
      <c r="AH747">
        <f>IF(D747&gt;=Variables!$C$1,1,0)</f>
        <v>0</v>
      </c>
      <c r="AI747">
        <f>IF(E747&gt;=Variables!$C$1,1,0)</f>
        <v>1</v>
      </c>
    </row>
    <row r="748" spans="1:35" x14ac:dyDescent="0.2">
      <c r="A748" s="25">
        <v>3041042</v>
      </c>
      <c r="B748" s="2" t="s">
        <v>1981</v>
      </c>
      <c r="C748">
        <f>IF(ISNA(VLOOKUP(A748,Images!A:C,3,FALSE)), 0, VLOOKUP(A748,Images!A:C,3,FALSE))/IF(ISNA(VLOOKUP(A748,Images!A:C,2,FALSE)), 1,VLOOKUP(A748,Images!A:C,2,FALSE))</f>
        <v>4.3188293188293189E-2</v>
      </c>
      <c r="D748">
        <f>IF(NOT(ISNA(VLOOKUP(A748,Harvard!B:E,4,FALSE))), VLOOKUP(A748,Harvard!B:E,4,FALSE), 0)</f>
        <v>1</v>
      </c>
      <c r="E748">
        <f>IF(NOT(ISNA(VLOOKUP(A748,UC!B:D, 3, FALSE))),VLOOKUP(A748,UC!B:D, 2, FALSE)/VLOOKUP(A748, UC!B:D, 3, FALSE), 0)</f>
        <v>0</v>
      </c>
      <c r="F748">
        <f>IF(EXACT(VLOOKUP(F$1,Variables!$B$6:$C$32, 2, FALSE), "Yes"), LOOKUP($A748,Collections!$A:$A,Collections!B:B), 0)</f>
        <v>0</v>
      </c>
      <c r="G748">
        <f>IF(EXACT(VLOOKUP(G$1,Variables!$B$6:$C$32, 2, FALSE), "Yes"), LOOKUP($A748,Collections!$A:$A,Collections!C:C), 0)</f>
        <v>0</v>
      </c>
      <c r="H748">
        <f>IF(EXACT(VLOOKUP(H$1,Variables!$B$6:$C$32, 2, FALSE), "Yes"), LOOKUP($A748,Collections!$A:$A,Collections!D:D), 0)</f>
        <v>0</v>
      </c>
      <c r="I748">
        <f>IF(EXACT(VLOOKUP(I$1,Variables!$B$6:$C$32, 2, FALSE), "Yes"), LOOKUP($A748,Collections!$A:$A,Collections!E:E), 0)</f>
        <v>0</v>
      </c>
      <c r="J748">
        <f>IF(EXACT(VLOOKUP(J$1,Variables!$B$6:$C$32, 2, FALSE), "Yes"), LOOKUP($A748,Collections!$A:$A,Collections!F:F), 0)</f>
        <v>0</v>
      </c>
      <c r="K748">
        <f>IF(EXACT(VLOOKUP(K$1,Variables!$B$6:$C$32, 2, FALSE), "Yes"), LOOKUP($A748,Collections!$A:$A,Collections!G:G), 0)</f>
        <v>0</v>
      </c>
      <c r="L748">
        <f>IF(EXACT(VLOOKUP(L$1,Variables!$B$6:$C$32, 2, FALSE), "Yes"), LOOKUP($A748,Collections!$A:$A,Collections!H:H), 0)</f>
        <v>0</v>
      </c>
      <c r="M748">
        <f>IF(EXACT(VLOOKUP(M$1,Variables!$B$6:$C$32, 2, FALSE), "Yes"), LOOKUP($A748,Collections!$A:$A,Collections!I:I), 0)</f>
        <v>0</v>
      </c>
      <c r="N748">
        <f>IF(EXACT(VLOOKUP(N$1,Variables!$B$6:$C$32, 2, FALSE), "Yes"), LOOKUP($A748,Collections!$A:$A,Collections!J:J), 0)</f>
        <v>1</v>
      </c>
      <c r="O748">
        <f>IF(EXACT(VLOOKUP(O$1,Variables!$B$6:$C$32, 2, FALSE), "Yes"), LOOKUP($A748,Collections!$A:$A,Collections!K:K), 0)</f>
        <v>0</v>
      </c>
      <c r="P748">
        <f>IF(EXACT(VLOOKUP(P$1,Variables!$B$6:$C$32, 2, FALSE), "Yes"), LOOKUP($A748,Collections!$A:$A,Collections!L:L), 0)</f>
        <v>0</v>
      </c>
      <c r="Q748">
        <f>IF(EXACT(VLOOKUP(Q$1,Variables!$B$6:$C$32, 2, FALSE), "Yes"), LOOKUP($A748,Collections!$A:$A,Collections!M:M), 0)</f>
        <v>0</v>
      </c>
      <c r="R748">
        <f>IF(EXACT(VLOOKUP(R$1,Variables!$B$6:$C$32, 2, FALSE), "Yes"), LOOKUP($A748,Collections!$A:$A,Collections!N:N), 0)</f>
        <v>0</v>
      </c>
      <c r="S748">
        <f>IF(EXACT(VLOOKUP(S$1,Variables!$B$6:$C$32, 2, FALSE), "Yes"), LOOKUP($A748,Collections!$A:$A,Collections!O:O), 0)</f>
        <v>0</v>
      </c>
      <c r="T748">
        <f>IF(EXACT(VLOOKUP(T$1,Variables!$B$6:$C$32, 2, FALSE), "Yes"), LOOKUP($A748,Collections!$A:$A,Collections!P:P), 0)</f>
        <v>0</v>
      </c>
      <c r="U748">
        <f>IF(EXACT(VLOOKUP(U$1,Variables!$B$6:$C$32, 2, FALSE), "Yes"), LOOKUP($A748,Collections!$A:$A,Collections!Q:Q), 0)</f>
        <v>0</v>
      </c>
      <c r="V748">
        <f>IF(EXACT(VLOOKUP(V$1,Variables!$B$6:$C$32, 2, FALSE), "Yes"), LOOKUP($A748,Collections!$A:$A,Collections!R:R), 0)</f>
        <v>0</v>
      </c>
      <c r="W748">
        <f>IF(EXACT(VLOOKUP(W$1,Variables!$B$6:$C$32, 2, FALSE), "Yes"), LOOKUP($A748,Collections!$A:$A,Collections!S:S), 0)</f>
        <v>0</v>
      </c>
      <c r="X748">
        <f>IF(EXACT(VLOOKUP(X$1,Variables!$B$6:$C$32, 2, FALSE), "Yes"), LOOKUP($A748,Collections!$A:$A,Collections!T:T), 0)</f>
        <v>0</v>
      </c>
      <c r="Y748">
        <f>IF(EXACT(VLOOKUP(Y$1,Variables!$B$6:$C$32, 2, FALSE), "Yes"), LOOKUP($A748,Collections!$A:$A,Collections!U:U), 0)</f>
        <v>0</v>
      </c>
      <c r="Z748">
        <f>IF(EXACT(VLOOKUP(Z$1,Variables!$B$6:$C$32, 2, FALSE), "Yes"), LOOKUP($A748,Collections!$A:$A,Collections!V:V), 0)</f>
        <v>0</v>
      </c>
      <c r="AA748">
        <f>IF(EXACT(VLOOKUP(AA$1,Variables!$B$6:$C$32, 2, FALSE), "Yes"), LOOKUP($A748,Collections!$A:$A,Collections!W:W), 0)</f>
        <v>0</v>
      </c>
      <c r="AB748">
        <f>IF(EXACT(VLOOKUP(AB$1,Variables!$B$6:$C$32, 2, FALSE), "Yes"), LOOKUP($A748,Collections!$A:$A,Collections!X:X), 0)</f>
        <v>0</v>
      </c>
      <c r="AC748">
        <f>IF(EXACT(VLOOKUP(AC$1,Variables!$B$6:$C$32, 2, FALSE), "Yes"), LOOKUP($A748,Collections!$A:$A,Collections!Y:Y), 0)</f>
        <v>0</v>
      </c>
      <c r="AD748">
        <f>IF(EXACT(VLOOKUP(AD$1,Variables!$B$6:$C$32, 2, FALSE), "Yes"), LOOKUP($A748,Collections!$A:$A,Collections!Z:Z), 0)</f>
        <v>0</v>
      </c>
      <c r="AE748">
        <f>IF(EXACT(VLOOKUP(AE$1,Variables!$B$6:$C$32, 2, FALSE), "Yes"), LOOKUP($A748,Collections!$A:$A,Collections!AA:AA), 0)</f>
        <v>0</v>
      </c>
      <c r="AF748">
        <f>IF(EXACT(VLOOKUP(AF$1,Variables!$B$6:$C$32, 2, FALSE), "Yes"), LOOKUP($A748,Collections!$A:$A,Collections!AB:AB), 0)</f>
        <v>0</v>
      </c>
      <c r="AG748" t="str">
        <f t="shared" si="11"/>
        <v>Yes</v>
      </c>
      <c r="AH748">
        <f>IF(D748&gt;=Variables!$C$1,1,0)</f>
        <v>1</v>
      </c>
      <c r="AI748">
        <f>IF(E748&gt;=Variables!$C$1,1,0)</f>
        <v>0</v>
      </c>
    </row>
    <row r="749" spans="1:35" x14ac:dyDescent="0.2">
      <c r="A749" s="25">
        <v>15367827</v>
      </c>
      <c r="B749" s="2" t="s">
        <v>465</v>
      </c>
      <c r="C749">
        <f>IF(ISNA(VLOOKUP(A749,Images!A:C,3,FALSE)), 0, VLOOKUP(A749,Images!A:C,3,FALSE))/IF(ISNA(VLOOKUP(A749,Images!A:C,2,FALSE)), 1,VLOOKUP(A749,Images!A:C,2,FALSE))</f>
        <v>4.7192484159930083E-2</v>
      </c>
      <c r="D749">
        <f>IF(NOT(ISNA(VLOOKUP(A749,Harvard!B:E,4,FALSE))), VLOOKUP(A749,Harvard!B:E,4,FALSE), 0)</f>
        <v>0.71430000000000005</v>
      </c>
      <c r="E749">
        <f>IF(NOT(ISNA(VLOOKUP(A749,UC!B:D, 3, FALSE))),VLOOKUP(A749,UC!B:D, 2, FALSE)/VLOOKUP(A749, UC!B:D, 3, FALSE), 0)</f>
        <v>1</v>
      </c>
      <c r="F749">
        <f>IF(EXACT(VLOOKUP(F$1,Variables!$B$6:$C$32, 2, FALSE), "Yes"), LOOKUP($A749,Collections!$A:$A,Collections!B:B), 0)</f>
        <v>0</v>
      </c>
      <c r="G749">
        <f>IF(EXACT(VLOOKUP(G$1,Variables!$B$6:$C$32, 2, FALSE), "Yes"), LOOKUP($A749,Collections!$A:$A,Collections!C:C), 0)</f>
        <v>0</v>
      </c>
      <c r="H749">
        <f>IF(EXACT(VLOOKUP(H$1,Variables!$B$6:$C$32, 2, FALSE), "Yes"), LOOKUP($A749,Collections!$A:$A,Collections!D:D), 0)</f>
        <v>1</v>
      </c>
      <c r="I749">
        <f>IF(EXACT(VLOOKUP(I$1,Variables!$B$6:$C$32, 2, FALSE), "Yes"), LOOKUP($A749,Collections!$A:$A,Collections!E:E), 0)</f>
        <v>0</v>
      </c>
      <c r="J749">
        <f>IF(EXACT(VLOOKUP(J$1,Variables!$B$6:$C$32, 2, FALSE), "Yes"), LOOKUP($A749,Collections!$A:$A,Collections!F:F), 0)</f>
        <v>0</v>
      </c>
      <c r="K749">
        <f>IF(EXACT(VLOOKUP(K$1,Variables!$B$6:$C$32, 2, FALSE), "Yes"), LOOKUP($A749,Collections!$A:$A,Collections!G:G), 0)</f>
        <v>0</v>
      </c>
      <c r="L749">
        <f>IF(EXACT(VLOOKUP(L$1,Variables!$B$6:$C$32, 2, FALSE), "Yes"), LOOKUP($A749,Collections!$A:$A,Collections!H:H), 0)</f>
        <v>0</v>
      </c>
      <c r="M749">
        <f>IF(EXACT(VLOOKUP(M$1,Variables!$B$6:$C$32, 2, FALSE), "Yes"), LOOKUP($A749,Collections!$A:$A,Collections!I:I), 0)</f>
        <v>0</v>
      </c>
      <c r="N749">
        <f>IF(EXACT(VLOOKUP(N$1,Variables!$B$6:$C$32, 2, FALSE), "Yes"), LOOKUP($A749,Collections!$A:$A,Collections!J:J), 0)</f>
        <v>0</v>
      </c>
      <c r="O749">
        <f>IF(EXACT(VLOOKUP(O$1,Variables!$B$6:$C$32, 2, FALSE), "Yes"), LOOKUP($A749,Collections!$A:$A,Collections!K:K), 0)</f>
        <v>0</v>
      </c>
      <c r="P749">
        <f>IF(EXACT(VLOOKUP(P$1,Variables!$B$6:$C$32, 2, FALSE), "Yes"), LOOKUP($A749,Collections!$A:$A,Collections!L:L), 0)</f>
        <v>0</v>
      </c>
      <c r="Q749">
        <f>IF(EXACT(VLOOKUP(Q$1,Variables!$B$6:$C$32, 2, FALSE), "Yes"), LOOKUP($A749,Collections!$A:$A,Collections!M:M), 0)</f>
        <v>0</v>
      </c>
      <c r="R749">
        <f>IF(EXACT(VLOOKUP(R$1,Variables!$B$6:$C$32, 2, FALSE), "Yes"), LOOKUP($A749,Collections!$A:$A,Collections!N:N), 0)</f>
        <v>0</v>
      </c>
      <c r="S749">
        <f>IF(EXACT(VLOOKUP(S$1,Variables!$B$6:$C$32, 2, FALSE), "Yes"), LOOKUP($A749,Collections!$A:$A,Collections!O:O), 0)</f>
        <v>0</v>
      </c>
      <c r="T749">
        <f>IF(EXACT(VLOOKUP(T$1,Variables!$B$6:$C$32, 2, FALSE), "Yes"), LOOKUP($A749,Collections!$A:$A,Collections!P:P), 0)</f>
        <v>0</v>
      </c>
      <c r="U749">
        <f>IF(EXACT(VLOOKUP(U$1,Variables!$B$6:$C$32, 2, FALSE), "Yes"), LOOKUP($A749,Collections!$A:$A,Collections!Q:Q), 0)</f>
        <v>0</v>
      </c>
      <c r="V749">
        <f>IF(EXACT(VLOOKUP(V$1,Variables!$B$6:$C$32, 2, FALSE), "Yes"), LOOKUP($A749,Collections!$A:$A,Collections!R:R), 0)</f>
        <v>0</v>
      </c>
      <c r="W749">
        <f>IF(EXACT(VLOOKUP(W$1,Variables!$B$6:$C$32, 2, FALSE), "Yes"), LOOKUP($A749,Collections!$A:$A,Collections!S:S), 0)</f>
        <v>0</v>
      </c>
      <c r="X749">
        <f>IF(EXACT(VLOOKUP(X$1,Variables!$B$6:$C$32, 2, FALSE), "Yes"), LOOKUP($A749,Collections!$A:$A,Collections!T:T), 0)</f>
        <v>0</v>
      </c>
      <c r="Y749">
        <f>IF(EXACT(VLOOKUP(Y$1,Variables!$B$6:$C$32, 2, FALSE), "Yes"), LOOKUP($A749,Collections!$A:$A,Collections!U:U), 0)</f>
        <v>0</v>
      </c>
      <c r="Z749">
        <f>IF(EXACT(VLOOKUP(Z$1,Variables!$B$6:$C$32, 2, FALSE), "Yes"), LOOKUP($A749,Collections!$A:$A,Collections!V:V), 0)</f>
        <v>0</v>
      </c>
      <c r="AA749">
        <f>IF(EXACT(VLOOKUP(AA$1,Variables!$B$6:$C$32, 2, FALSE), "Yes"), LOOKUP($A749,Collections!$A:$A,Collections!W:W), 0)</f>
        <v>0</v>
      </c>
      <c r="AB749">
        <f>IF(EXACT(VLOOKUP(AB$1,Variables!$B$6:$C$32, 2, FALSE), "Yes"), LOOKUP($A749,Collections!$A:$A,Collections!X:X), 0)</f>
        <v>0</v>
      </c>
      <c r="AC749">
        <f>IF(EXACT(VLOOKUP(AC$1,Variables!$B$6:$C$32, 2, FALSE), "Yes"), LOOKUP($A749,Collections!$A:$A,Collections!Y:Y), 0)</f>
        <v>0</v>
      </c>
      <c r="AD749">
        <f>IF(EXACT(VLOOKUP(AD$1,Variables!$B$6:$C$32, 2, FALSE), "Yes"), LOOKUP($A749,Collections!$A:$A,Collections!Z:Z), 0)</f>
        <v>0</v>
      </c>
      <c r="AE749">
        <f>IF(EXACT(VLOOKUP(AE$1,Variables!$B$6:$C$32, 2, FALSE), "Yes"), LOOKUP($A749,Collections!$A:$A,Collections!AA:AA), 0)</f>
        <v>0</v>
      </c>
      <c r="AF749">
        <f>IF(EXACT(VLOOKUP(AF$1,Variables!$B$6:$C$32, 2, FALSE), "Yes"), LOOKUP($A749,Collections!$A:$A,Collections!AB:AB), 0)</f>
        <v>0</v>
      </c>
      <c r="AG749" t="str">
        <f t="shared" si="11"/>
        <v>Yes</v>
      </c>
      <c r="AH749">
        <f>IF(D749&gt;=Variables!$C$1,1,0)</f>
        <v>0</v>
      </c>
      <c r="AI749">
        <f>IF(E749&gt;=Variables!$C$1,1,0)</f>
        <v>1</v>
      </c>
    </row>
    <row r="750" spans="1:35" x14ac:dyDescent="0.2">
      <c r="A750" s="25" t="s">
        <v>2256</v>
      </c>
      <c r="B750" s="2" t="s">
        <v>466</v>
      </c>
      <c r="C750">
        <f>IF(ISNA(VLOOKUP(A750,Images!A:C,3,FALSE)), 0, VLOOKUP(A750,Images!A:C,3,FALSE))/IF(ISNA(VLOOKUP(A750,Images!A:C,2,FALSE)), 1,VLOOKUP(A750,Images!A:C,2,FALSE))</f>
        <v>1.8659558263518658E-2</v>
      </c>
      <c r="D750">
        <f>IF(NOT(ISNA(VLOOKUP(A750,Harvard!B:E,4,FALSE))), VLOOKUP(A750,Harvard!B:E,4,FALSE), 0)</f>
        <v>0.94740000000000002</v>
      </c>
      <c r="E750">
        <f>IF(NOT(ISNA(VLOOKUP(A750,UC!B:D, 3, FALSE))),VLOOKUP(A750,UC!B:D, 2, FALSE)/VLOOKUP(A750, UC!B:D, 3, FALSE), 0)</f>
        <v>0.98245614035087714</v>
      </c>
      <c r="F750">
        <f>IF(EXACT(VLOOKUP(F$1,Variables!$B$6:$C$32, 2, FALSE), "Yes"), LOOKUP($A750,Collections!$A:$A,Collections!B:B), 0)</f>
        <v>0</v>
      </c>
      <c r="G750">
        <f>IF(EXACT(VLOOKUP(G$1,Variables!$B$6:$C$32, 2, FALSE), "Yes"), LOOKUP($A750,Collections!$A:$A,Collections!C:C), 0)</f>
        <v>0</v>
      </c>
      <c r="H750">
        <f>IF(EXACT(VLOOKUP(H$1,Variables!$B$6:$C$32, 2, FALSE), "Yes"), LOOKUP($A750,Collections!$A:$A,Collections!D:D), 0)</f>
        <v>0</v>
      </c>
      <c r="I750">
        <f>IF(EXACT(VLOOKUP(I$1,Variables!$B$6:$C$32, 2, FALSE), "Yes"), LOOKUP($A750,Collections!$A:$A,Collections!E:E), 0)</f>
        <v>0</v>
      </c>
      <c r="J750">
        <f>IF(EXACT(VLOOKUP(J$1,Variables!$B$6:$C$32, 2, FALSE), "Yes"), LOOKUP($A750,Collections!$A:$A,Collections!F:F), 0)</f>
        <v>0</v>
      </c>
      <c r="K750">
        <f>IF(EXACT(VLOOKUP(K$1,Variables!$B$6:$C$32, 2, FALSE), "Yes"), LOOKUP($A750,Collections!$A:$A,Collections!G:G), 0)</f>
        <v>1</v>
      </c>
      <c r="L750">
        <f>IF(EXACT(VLOOKUP(L$1,Variables!$B$6:$C$32, 2, FALSE), "Yes"), LOOKUP($A750,Collections!$A:$A,Collections!H:H), 0)</f>
        <v>0</v>
      </c>
      <c r="M750">
        <f>IF(EXACT(VLOOKUP(M$1,Variables!$B$6:$C$32, 2, FALSE), "Yes"), LOOKUP($A750,Collections!$A:$A,Collections!I:I), 0)</f>
        <v>0</v>
      </c>
      <c r="N750">
        <f>IF(EXACT(VLOOKUP(N$1,Variables!$B$6:$C$32, 2, FALSE), "Yes"), LOOKUP($A750,Collections!$A:$A,Collections!J:J), 0)</f>
        <v>0</v>
      </c>
      <c r="O750">
        <f>IF(EXACT(VLOOKUP(O$1,Variables!$B$6:$C$32, 2, FALSE), "Yes"), LOOKUP($A750,Collections!$A:$A,Collections!K:K), 0)</f>
        <v>0</v>
      </c>
      <c r="P750">
        <f>IF(EXACT(VLOOKUP(P$1,Variables!$B$6:$C$32, 2, FALSE), "Yes"), LOOKUP($A750,Collections!$A:$A,Collections!L:L), 0)</f>
        <v>0</v>
      </c>
      <c r="Q750">
        <f>IF(EXACT(VLOOKUP(Q$1,Variables!$B$6:$C$32, 2, FALSE), "Yes"), LOOKUP($A750,Collections!$A:$A,Collections!M:M), 0)</f>
        <v>0</v>
      </c>
      <c r="R750">
        <f>IF(EXACT(VLOOKUP(R$1,Variables!$B$6:$C$32, 2, FALSE), "Yes"), LOOKUP($A750,Collections!$A:$A,Collections!N:N), 0)</f>
        <v>0</v>
      </c>
      <c r="S750">
        <f>IF(EXACT(VLOOKUP(S$1,Variables!$B$6:$C$32, 2, FALSE), "Yes"), LOOKUP($A750,Collections!$A:$A,Collections!O:O), 0)</f>
        <v>0</v>
      </c>
      <c r="T750">
        <f>IF(EXACT(VLOOKUP(T$1,Variables!$B$6:$C$32, 2, FALSE), "Yes"), LOOKUP($A750,Collections!$A:$A,Collections!P:P), 0)</f>
        <v>0</v>
      </c>
      <c r="U750">
        <f>IF(EXACT(VLOOKUP(U$1,Variables!$B$6:$C$32, 2, FALSE), "Yes"), LOOKUP($A750,Collections!$A:$A,Collections!Q:Q), 0)</f>
        <v>0</v>
      </c>
      <c r="V750">
        <f>IF(EXACT(VLOOKUP(V$1,Variables!$B$6:$C$32, 2, FALSE), "Yes"), LOOKUP($A750,Collections!$A:$A,Collections!R:R), 0)</f>
        <v>0</v>
      </c>
      <c r="W750">
        <f>IF(EXACT(VLOOKUP(W$1,Variables!$B$6:$C$32, 2, FALSE), "Yes"), LOOKUP($A750,Collections!$A:$A,Collections!S:S), 0)</f>
        <v>0</v>
      </c>
      <c r="X750">
        <f>IF(EXACT(VLOOKUP(X$1,Variables!$B$6:$C$32, 2, FALSE), "Yes"), LOOKUP($A750,Collections!$A:$A,Collections!T:T), 0)</f>
        <v>0</v>
      </c>
      <c r="Y750">
        <f>IF(EXACT(VLOOKUP(Y$1,Variables!$B$6:$C$32, 2, FALSE), "Yes"), LOOKUP($A750,Collections!$A:$A,Collections!U:U), 0)</f>
        <v>0</v>
      </c>
      <c r="Z750">
        <f>IF(EXACT(VLOOKUP(Z$1,Variables!$B$6:$C$32, 2, FALSE), "Yes"), LOOKUP($A750,Collections!$A:$A,Collections!V:V), 0)</f>
        <v>0</v>
      </c>
      <c r="AA750">
        <f>IF(EXACT(VLOOKUP(AA$1,Variables!$B$6:$C$32, 2, FALSE), "Yes"), LOOKUP($A750,Collections!$A:$A,Collections!W:W), 0)</f>
        <v>0</v>
      </c>
      <c r="AB750">
        <f>IF(EXACT(VLOOKUP(AB$1,Variables!$B$6:$C$32, 2, FALSE), "Yes"), LOOKUP($A750,Collections!$A:$A,Collections!X:X), 0)</f>
        <v>0</v>
      </c>
      <c r="AC750">
        <f>IF(EXACT(VLOOKUP(AC$1,Variables!$B$6:$C$32, 2, FALSE), "Yes"), LOOKUP($A750,Collections!$A:$A,Collections!Y:Y), 0)</f>
        <v>0</v>
      </c>
      <c r="AD750">
        <f>IF(EXACT(VLOOKUP(AD$1,Variables!$B$6:$C$32, 2, FALSE), "Yes"), LOOKUP($A750,Collections!$A:$A,Collections!Z:Z), 0)</f>
        <v>0</v>
      </c>
      <c r="AE750">
        <f>IF(EXACT(VLOOKUP(AE$1,Variables!$B$6:$C$32, 2, FALSE), "Yes"), LOOKUP($A750,Collections!$A:$A,Collections!AA:AA), 0)</f>
        <v>0</v>
      </c>
      <c r="AF750">
        <f>IF(EXACT(VLOOKUP(AF$1,Variables!$B$6:$C$32, 2, FALSE), "Yes"), LOOKUP($A750,Collections!$A:$A,Collections!AB:AB), 0)</f>
        <v>0</v>
      </c>
      <c r="AG750" t="str">
        <f t="shared" si="11"/>
        <v>Yes</v>
      </c>
      <c r="AH750">
        <f>IF(D750&gt;=Variables!$C$1,1,0)</f>
        <v>1</v>
      </c>
      <c r="AI750">
        <f>IF(E750&gt;=Variables!$C$1,1,0)</f>
        <v>1</v>
      </c>
    </row>
    <row r="751" spans="1:35" x14ac:dyDescent="0.2">
      <c r="A751" s="25">
        <v>216704</v>
      </c>
      <c r="B751" s="2" t="s">
        <v>468</v>
      </c>
      <c r="C751">
        <f>IF(ISNA(VLOOKUP(A751,Images!A:C,3,FALSE)), 0, VLOOKUP(A751,Images!A:C,3,FALSE))/IF(ISNA(VLOOKUP(A751,Images!A:C,2,FALSE)), 1,VLOOKUP(A751,Images!A:C,2,FALSE))</f>
        <v>1.0802909298345693E-2</v>
      </c>
      <c r="D751">
        <f>IF(NOT(ISNA(VLOOKUP(A751,Harvard!B:E,4,FALSE))), VLOOKUP(A751,Harvard!B:E,4,FALSE), 0)</f>
        <v>0.83040000000000003</v>
      </c>
      <c r="E751">
        <f>IF(NOT(ISNA(VLOOKUP(A751,UC!B:D, 3, FALSE))),VLOOKUP(A751,UC!B:D, 2, FALSE)/VLOOKUP(A751, UC!B:D, 3, FALSE), 0)</f>
        <v>0.9452054794520548</v>
      </c>
      <c r="F751">
        <f>IF(EXACT(VLOOKUP(F$1,Variables!$B$6:$C$32, 2, FALSE), "Yes"), LOOKUP($A751,Collections!$A:$A,Collections!B:B), 0)</f>
        <v>0</v>
      </c>
      <c r="G751">
        <f>IF(EXACT(VLOOKUP(G$1,Variables!$B$6:$C$32, 2, FALSE), "Yes"), LOOKUP($A751,Collections!$A:$A,Collections!C:C), 0)</f>
        <v>0</v>
      </c>
      <c r="H751">
        <f>IF(EXACT(VLOOKUP(H$1,Variables!$B$6:$C$32, 2, FALSE), "Yes"), LOOKUP($A751,Collections!$A:$A,Collections!D:D), 0)</f>
        <v>0</v>
      </c>
      <c r="I751">
        <f>IF(EXACT(VLOOKUP(I$1,Variables!$B$6:$C$32, 2, FALSE), "Yes"), LOOKUP($A751,Collections!$A:$A,Collections!E:E), 0)</f>
        <v>0</v>
      </c>
      <c r="J751">
        <f>IF(EXACT(VLOOKUP(J$1,Variables!$B$6:$C$32, 2, FALSE), "Yes"), LOOKUP($A751,Collections!$A:$A,Collections!F:F), 0)</f>
        <v>0</v>
      </c>
      <c r="K751">
        <f>IF(EXACT(VLOOKUP(K$1,Variables!$B$6:$C$32, 2, FALSE), "Yes"), LOOKUP($A751,Collections!$A:$A,Collections!G:G), 0)</f>
        <v>0</v>
      </c>
      <c r="L751">
        <f>IF(EXACT(VLOOKUP(L$1,Variables!$B$6:$C$32, 2, FALSE), "Yes"), LOOKUP($A751,Collections!$A:$A,Collections!H:H), 0)</f>
        <v>1</v>
      </c>
      <c r="M751">
        <f>IF(EXACT(VLOOKUP(M$1,Variables!$B$6:$C$32, 2, FALSE), "Yes"), LOOKUP($A751,Collections!$A:$A,Collections!I:I), 0)</f>
        <v>0</v>
      </c>
      <c r="N751">
        <f>IF(EXACT(VLOOKUP(N$1,Variables!$B$6:$C$32, 2, FALSE), "Yes"), LOOKUP($A751,Collections!$A:$A,Collections!J:J), 0)</f>
        <v>0</v>
      </c>
      <c r="O751">
        <f>IF(EXACT(VLOOKUP(O$1,Variables!$B$6:$C$32, 2, FALSE), "Yes"), LOOKUP($A751,Collections!$A:$A,Collections!K:K), 0)</f>
        <v>0</v>
      </c>
      <c r="P751">
        <f>IF(EXACT(VLOOKUP(P$1,Variables!$B$6:$C$32, 2, FALSE), "Yes"), LOOKUP($A751,Collections!$A:$A,Collections!L:L), 0)</f>
        <v>0</v>
      </c>
      <c r="Q751">
        <f>IF(EXACT(VLOOKUP(Q$1,Variables!$B$6:$C$32, 2, FALSE), "Yes"), LOOKUP($A751,Collections!$A:$A,Collections!M:M), 0)</f>
        <v>0</v>
      </c>
      <c r="R751">
        <f>IF(EXACT(VLOOKUP(R$1,Variables!$B$6:$C$32, 2, FALSE), "Yes"), LOOKUP($A751,Collections!$A:$A,Collections!N:N), 0)</f>
        <v>0</v>
      </c>
      <c r="S751">
        <f>IF(EXACT(VLOOKUP(S$1,Variables!$B$6:$C$32, 2, FALSE), "Yes"), LOOKUP($A751,Collections!$A:$A,Collections!O:O), 0)</f>
        <v>0</v>
      </c>
      <c r="T751">
        <f>IF(EXACT(VLOOKUP(T$1,Variables!$B$6:$C$32, 2, FALSE), "Yes"), LOOKUP($A751,Collections!$A:$A,Collections!P:P), 0)</f>
        <v>0</v>
      </c>
      <c r="U751">
        <f>IF(EXACT(VLOOKUP(U$1,Variables!$B$6:$C$32, 2, FALSE), "Yes"), LOOKUP($A751,Collections!$A:$A,Collections!Q:Q), 0)</f>
        <v>0</v>
      </c>
      <c r="V751">
        <f>IF(EXACT(VLOOKUP(V$1,Variables!$B$6:$C$32, 2, FALSE), "Yes"), LOOKUP($A751,Collections!$A:$A,Collections!R:R), 0)</f>
        <v>0</v>
      </c>
      <c r="W751">
        <f>IF(EXACT(VLOOKUP(W$1,Variables!$B$6:$C$32, 2, FALSE), "Yes"), LOOKUP($A751,Collections!$A:$A,Collections!S:S), 0)</f>
        <v>0</v>
      </c>
      <c r="X751">
        <f>IF(EXACT(VLOOKUP(X$1,Variables!$B$6:$C$32, 2, FALSE), "Yes"), LOOKUP($A751,Collections!$A:$A,Collections!T:T), 0)</f>
        <v>0</v>
      </c>
      <c r="Y751">
        <f>IF(EXACT(VLOOKUP(Y$1,Variables!$B$6:$C$32, 2, FALSE), "Yes"), LOOKUP($A751,Collections!$A:$A,Collections!U:U), 0)</f>
        <v>0</v>
      </c>
      <c r="Z751">
        <f>IF(EXACT(VLOOKUP(Z$1,Variables!$B$6:$C$32, 2, FALSE), "Yes"), LOOKUP($A751,Collections!$A:$A,Collections!V:V), 0)</f>
        <v>0</v>
      </c>
      <c r="AA751">
        <f>IF(EXACT(VLOOKUP(AA$1,Variables!$B$6:$C$32, 2, FALSE), "Yes"), LOOKUP($A751,Collections!$A:$A,Collections!W:W), 0)</f>
        <v>0</v>
      </c>
      <c r="AB751">
        <f>IF(EXACT(VLOOKUP(AB$1,Variables!$B$6:$C$32, 2, FALSE), "Yes"), LOOKUP($A751,Collections!$A:$A,Collections!X:X), 0)</f>
        <v>0</v>
      </c>
      <c r="AC751">
        <f>IF(EXACT(VLOOKUP(AC$1,Variables!$B$6:$C$32, 2, FALSE), "Yes"), LOOKUP($A751,Collections!$A:$A,Collections!Y:Y), 0)</f>
        <v>0</v>
      </c>
      <c r="AD751">
        <f>IF(EXACT(VLOOKUP(AD$1,Variables!$B$6:$C$32, 2, FALSE), "Yes"), LOOKUP($A751,Collections!$A:$A,Collections!Z:Z), 0)</f>
        <v>0</v>
      </c>
      <c r="AE751">
        <f>IF(EXACT(VLOOKUP(AE$1,Variables!$B$6:$C$32, 2, FALSE), "Yes"), LOOKUP($A751,Collections!$A:$A,Collections!AA:AA), 0)</f>
        <v>0</v>
      </c>
      <c r="AF751">
        <f>IF(EXACT(VLOOKUP(AF$1,Variables!$B$6:$C$32, 2, FALSE), "Yes"), LOOKUP($A751,Collections!$A:$A,Collections!AB:AB), 0)</f>
        <v>0</v>
      </c>
      <c r="AG751" t="str">
        <f t="shared" si="11"/>
        <v>Yes</v>
      </c>
      <c r="AH751">
        <f>IF(D751&gt;=Variables!$C$1,1,0)</f>
        <v>0</v>
      </c>
      <c r="AI751">
        <f>IF(E751&gt;=Variables!$C$1,1,0)</f>
        <v>1</v>
      </c>
    </row>
    <row r="752" spans="1:35" x14ac:dyDescent="0.2">
      <c r="A752" s="25">
        <v>431303</v>
      </c>
      <c r="B752" s="2" t="s">
        <v>469</v>
      </c>
      <c r="C752">
        <f>IF(ISNA(VLOOKUP(A752,Images!A:C,3,FALSE)), 0, VLOOKUP(A752,Images!A:C,3,FALSE))/IF(ISNA(VLOOKUP(A752,Images!A:C,2,FALSE)), 1,VLOOKUP(A752,Images!A:C,2,FALSE))</f>
        <v>0.28485057327235136</v>
      </c>
      <c r="D752">
        <f>IF(NOT(ISNA(VLOOKUP(A752,Harvard!B:E,4,FALSE))), VLOOKUP(A752,Harvard!B:E,4,FALSE), 0)</f>
        <v>0.97170000000000001</v>
      </c>
      <c r="E752">
        <f>IF(NOT(ISNA(VLOOKUP(A752,UC!B:D, 3, FALSE))),VLOOKUP(A752,UC!B:D, 2, FALSE)/VLOOKUP(A752, UC!B:D, 3, FALSE), 0)</f>
        <v>0.94615384615384612</v>
      </c>
      <c r="F752">
        <f>IF(EXACT(VLOOKUP(F$1,Variables!$B$6:$C$32, 2, FALSE), "Yes"), LOOKUP($A752,Collections!$A:$A,Collections!B:B), 0)</f>
        <v>0</v>
      </c>
      <c r="G752">
        <f>IF(EXACT(VLOOKUP(G$1,Variables!$B$6:$C$32, 2, FALSE), "Yes"), LOOKUP($A752,Collections!$A:$A,Collections!C:C), 0)</f>
        <v>0</v>
      </c>
      <c r="H752">
        <f>IF(EXACT(VLOOKUP(H$1,Variables!$B$6:$C$32, 2, FALSE), "Yes"), LOOKUP($A752,Collections!$A:$A,Collections!D:D), 0)</f>
        <v>0</v>
      </c>
      <c r="I752">
        <f>IF(EXACT(VLOOKUP(I$1,Variables!$B$6:$C$32, 2, FALSE), "Yes"), LOOKUP($A752,Collections!$A:$A,Collections!E:E), 0)</f>
        <v>0</v>
      </c>
      <c r="J752">
        <f>IF(EXACT(VLOOKUP(J$1,Variables!$B$6:$C$32, 2, FALSE), "Yes"), LOOKUP($A752,Collections!$A:$A,Collections!F:F), 0)</f>
        <v>0</v>
      </c>
      <c r="K752">
        <f>IF(EXACT(VLOOKUP(K$1,Variables!$B$6:$C$32, 2, FALSE), "Yes"), LOOKUP($A752,Collections!$A:$A,Collections!G:G), 0)</f>
        <v>0</v>
      </c>
      <c r="L752">
        <f>IF(EXACT(VLOOKUP(L$1,Variables!$B$6:$C$32, 2, FALSE), "Yes"), LOOKUP($A752,Collections!$A:$A,Collections!H:H), 0)</f>
        <v>0</v>
      </c>
      <c r="M752">
        <f>IF(EXACT(VLOOKUP(M$1,Variables!$B$6:$C$32, 2, FALSE), "Yes"), LOOKUP($A752,Collections!$A:$A,Collections!I:I), 0)</f>
        <v>0</v>
      </c>
      <c r="N752">
        <f>IF(EXACT(VLOOKUP(N$1,Variables!$B$6:$C$32, 2, FALSE), "Yes"), LOOKUP($A752,Collections!$A:$A,Collections!J:J), 0)</f>
        <v>0</v>
      </c>
      <c r="O752">
        <f>IF(EXACT(VLOOKUP(O$1,Variables!$B$6:$C$32, 2, FALSE), "Yes"), LOOKUP($A752,Collections!$A:$A,Collections!K:K), 0)</f>
        <v>0</v>
      </c>
      <c r="P752">
        <f>IF(EXACT(VLOOKUP(P$1,Variables!$B$6:$C$32, 2, FALSE), "Yes"), LOOKUP($A752,Collections!$A:$A,Collections!L:L), 0)</f>
        <v>0</v>
      </c>
      <c r="Q752">
        <f>IF(EXACT(VLOOKUP(Q$1,Variables!$B$6:$C$32, 2, FALSE), "Yes"), LOOKUP($A752,Collections!$A:$A,Collections!M:M), 0)</f>
        <v>0</v>
      </c>
      <c r="R752">
        <f>IF(EXACT(VLOOKUP(R$1,Variables!$B$6:$C$32, 2, FALSE), "Yes"), LOOKUP($A752,Collections!$A:$A,Collections!N:N), 0)</f>
        <v>0</v>
      </c>
      <c r="S752">
        <f>IF(EXACT(VLOOKUP(S$1,Variables!$B$6:$C$32, 2, FALSE), "Yes"), LOOKUP($A752,Collections!$A:$A,Collections!O:O), 0)</f>
        <v>0</v>
      </c>
      <c r="T752">
        <f>IF(EXACT(VLOOKUP(T$1,Variables!$B$6:$C$32, 2, FALSE), "Yes"), LOOKUP($A752,Collections!$A:$A,Collections!P:P), 0)</f>
        <v>0</v>
      </c>
      <c r="U752">
        <f>IF(EXACT(VLOOKUP(U$1,Variables!$B$6:$C$32, 2, FALSE), "Yes"), LOOKUP($A752,Collections!$A:$A,Collections!Q:Q), 0)</f>
        <v>0</v>
      </c>
      <c r="V752">
        <f>IF(EXACT(VLOOKUP(V$1,Variables!$B$6:$C$32, 2, FALSE), "Yes"), LOOKUP($A752,Collections!$A:$A,Collections!R:R), 0)</f>
        <v>0</v>
      </c>
      <c r="W752">
        <f>IF(EXACT(VLOOKUP(W$1,Variables!$B$6:$C$32, 2, FALSE), "Yes"), LOOKUP($A752,Collections!$A:$A,Collections!S:S), 0)</f>
        <v>0</v>
      </c>
      <c r="X752">
        <f>IF(EXACT(VLOOKUP(X$1,Variables!$B$6:$C$32, 2, FALSE), "Yes"), LOOKUP($A752,Collections!$A:$A,Collections!T:T), 0)</f>
        <v>0</v>
      </c>
      <c r="Y752">
        <f>IF(EXACT(VLOOKUP(Y$1,Variables!$B$6:$C$32, 2, FALSE), "Yes"), LOOKUP($A752,Collections!$A:$A,Collections!U:U), 0)</f>
        <v>0</v>
      </c>
      <c r="Z752">
        <f>IF(EXACT(VLOOKUP(Z$1,Variables!$B$6:$C$32, 2, FALSE), "Yes"), LOOKUP($A752,Collections!$A:$A,Collections!V:V), 0)</f>
        <v>0</v>
      </c>
      <c r="AA752">
        <f>IF(EXACT(VLOOKUP(AA$1,Variables!$B$6:$C$32, 2, FALSE), "Yes"), LOOKUP($A752,Collections!$A:$A,Collections!W:W), 0)</f>
        <v>0</v>
      </c>
      <c r="AB752">
        <f>IF(EXACT(VLOOKUP(AB$1,Variables!$B$6:$C$32, 2, FALSE), "Yes"), LOOKUP($A752,Collections!$A:$A,Collections!X:X), 0)</f>
        <v>0</v>
      </c>
      <c r="AC752">
        <f>IF(EXACT(VLOOKUP(AC$1,Variables!$B$6:$C$32, 2, FALSE), "Yes"), LOOKUP($A752,Collections!$A:$A,Collections!Y:Y), 0)</f>
        <v>0</v>
      </c>
      <c r="AD752">
        <f>IF(EXACT(VLOOKUP(AD$1,Variables!$B$6:$C$32, 2, FALSE), "Yes"), LOOKUP($A752,Collections!$A:$A,Collections!Z:Z), 0)</f>
        <v>0</v>
      </c>
      <c r="AE752">
        <f>IF(EXACT(VLOOKUP(AE$1,Variables!$B$6:$C$32, 2, FALSE), "Yes"), LOOKUP($A752,Collections!$A:$A,Collections!AA:AA), 0)</f>
        <v>0</v>
      </c>
      <c r="AF752">
        <f>IF(EXACT(VLOOKUP(AF$1,Variables!$B$6:$C$32, 2, FALSE), "Yes"), LOOKUP($A752,Collections!$A:$A,Collections!AB:AB), 0)</f>
        <v>0</v>
      </c>
      <c r="AG752" t="str">
        <f t="shared" si="11"/>
        <v>No</v>
      </c>
      <c r="AH752">
        <f>IF(D752&gt;=Variables!$C$1,1,0)</f>
        <v>1</v>
      </c>
      <c r="AI752">
        <f>IF(E752&gt;=Variables!$C$1,1,0)</f>
        <v>1</v>
      </c>
    </row>
    <row r="753" spans="1:35" x14ac:dyDescent="0.2">
      <c r="A753" s="25">
        <v>15310485</v>
      </c>
      <c r="B753" s="2" t="s">
        <v>2926</v>
      </c>
      <c r="C753">
        <f>IF(ISNA(VLOOKUP(A753,Images!A:C,3,FALSE)), 0, VLOOKUP(A753,Images!A:C,3,FALSE))/IF(ISNA(VLOOKUP(A753,Images!A:C,2,FALSE)), 1,VLOOKUP(A753,Images!A:C,2,FALSE))</f>
        <v>6.3837250087688535E-2</v>
      </c>
      <c r="D753">
        <f>IF(NOT(ISNA(VLOOKUP(A753,Harvard!B:E,4,FALSE))), VLOOKUP(A753,Harvard!B:E,4,FALSE), 0)</f>
        <v>1</v>
      </c>
      <c r="E753">
        <f>IF(NOT(ISNA(VLOOKUP(A753,UC!B:D, 3, FALSE))),VLOOKUP(A753,UC!B:D, 2, FALSE)/VLOOKUP(A753, UC!B:D, 3, FALSE), 0)</f>
        <v>0</v>
      </c>
      <c r="F753">
        <f>IF(EXACT(VLOOKUP(F$1,Variables!$B$6:$C$32, 2, FALSE), "Yes"), LOOKUP($A753,Collections!$A:$A,Collections!B:B), 0)</f>
        <v>0</v>
      </c>
      <c r="G753">
        <f>IF(EXACT(VLOOKUP(G$1,Variables!$B$6:$C$32, 2, FALSE), "Yes"), LOOKUP($A753,Collections!$A:$A,Collections!C:C), 0)</f>
        <v>0</v>
      </c>
      <c r="H753">
        <f>IF(EXACT(VLOOKUP(H$1,Variables!$B$6:$C$32, 2, FALSE), "Yes"), LOOKUP($A753,Collections!$A:$A,Collections!D:D), 0)</f>
        <v>0</v>
      </c>
      <c r="I753">
        <f>IF(EXACT(VLOOKUP(I$1,Variables!$B$6:$C$32, 2, FALSE), "Yes"), LOOKUP($A753,Collections!$A:$A,Collections!E:E), 0)</f>
        <v>0</v>
      </c>
      <c r="J753">
        <f>IF(EXACT(VLOOKUP(J$1,Variables!$B$6:$C$32, 2, FALSE), "Yes"), LOOKUP($A753,Collections!$A:$A,Collections!F:F), 0)</f>
        <v>0</v>
      </c>
      <c r="K753">
        <f>IF(EXACT(VLOOKUP(K$1,Variables!$B$6:$C$32, 2, FALSE), "Yes"), LOOKUP($A753,Collections!$A:$A,Collections!G:G), 0)</f>
        <v>0</v>
      </c>
      <c r="L753">
        <f>IF(EXACT(VLOOKUP(L$1,Variables!$B$6:$C$32, 2, FALSE), "Yes"), LOOKUP($A753,Collections!$A:$A,Collections!H:H), 0)</f>
        <v>0</v>
      </c>
      <c r="M753">
        <f>IF(EXACT(VLOOKUP(M$1,Variables!$B$6:$C$32, 2, FALSE), "Yes"), LOOKUP($A753,Collections!$A:$A,Collections!I:I), 0)</f>
        <v>0</v>
      </c>
      <c r="N753">
        <f>IF(EXACT(VLOOKUP(N$1,Variables!$B$6:$C$32, 2, FALSE), "Yes"), LOOKUP($A753,Collections!$A:$A,Collections!J:J), 0)</f>
        <v>1</v>
      </c>
      <c r="O753">
        <f>IF(EXACT(VLOOKUP(O$1,Variables!$B$6:$C$32, 2, FALSE), "Yes"), LOOKUP($A753,Collections!$A:$A,Collections!K:K), 0)</f>
        <v>0</v>
      </c>
      <c r="P753">
        <f>IF(EXACT(VLOOKUP(P$1,Variables!$B$6:$C$32, 2, FALSE), "Yes"), LOOKUP($A753,Collections!$A:$A,Collections!L:L), 0)</f>
        <v>0</v>
      </c>
      <c r="Q753">
        <f>IF(EXACT(VLOOKUP(Q$1,Variables!$B$6:$C$32, 2, FALSE), "Yes"), LOOKUP($A753,Collections!$A:$A,Collections!M:M), 0)</f>
        <v>0</v>
      </c>
      <c r="R753">
        <f>IF(EXACT(VLOOKUP(R$1,Variables!$B$6:$C$32, 2, FALSE), "Yes"), LOOKUP($A753,Collections!$A:$A,Collections!N:N), 0)</f>
        <v>0</v>
      </c>
      <c r="S753">
        <f>IF(EXACT(VLOOKUP(S$1,Variables!$B$6:$C$32, 2, FALSE), "Yes"), LOOKUP($A753,Collections!$A:$A,Collections!O:O), 0)</f>
        <v>0</v>
      </c>
      <c r="T753">
        <f>IF(EXACT(VLOOKUP(T$1,Variables!$B$6:$C$32, 2, FALSE), "Yes"), LOOKUP($A753,Collections!$A:$A,Collections!P:P), 0)</f>
        <v>0</v>
      </c>
      <c r="U753">
        <f>IF(EXACT(VLOOKUP(U$1,Variables!$B$6:$C$32, 2, FALSE), "Yes"), LOOKUP($A753,Collections!$A:$A,Collections!Q:Q), 0)</f>
        <v>0</v>
      </c>
      <c r="V753">
        <f>IF(EXACT(VLOOKUP(V$1,Variables!$B$6:$C$32, 2, FALSE), "Yes"), LOOKUP($A753,Collections!$A:$A,Collections!R:R), 0)</f>
        <v>0</v>
      </c>
      <c r="W753">
        <f>IF(EXACT(VLOOKUP(W$1,Variables!$B$6:$C$32, 2, FALSE), "Yes"), LOOKUP($A753,Collections!$A:$A,Collections!S:S), 0)</f>
        <v>0</v>
      </c>
      <c r="X753">
        <f>IF(EXACT(VLOOKUP(X$1,Variables!$B$6:$C$32, 2, FALSE), "Yes"), LOOKUP($A753,Collections!$A:$A,Collections!T:T), 0)</f>
        <v>0</v>
      </c>
      <c r="Y753">
        <f>IF(EXACT(VLOOKUP(Y$1,Variables!$B$6:$C$32, 2, FALSE), "Yes"), LOOKUP($A753,Collections!$A:$A,Collections!U:U), 0)</f>
        <v>0</v>
      </c>
      <c r="Z753">
        <f>IF(EXACT(VLOOKUP(Z$1,Variables!$B$6:$C$32, 2, FALSE), "Yes"), LOOKUP($A753,Collections!$A:$A,Collections!V:V), 0)</f>
        <v>0</v>
      </c>
      <c r="AA753">
        <f>IF(EXACT(VLOOKUP(AA$1,Variables!$B$6:$C$32, 2, FALSE), "Yes"), LOOKUP($A753,Collections!$A:$A,Collections!W:W), 0)</f>
        <v>0</v>
      </c>
      <c r="AB753">
        <f>IF(EXACT(VLOOKUP(AB$1,Variables!$B$6:$C$32, 2, FALSE), "Yes"), LOOKUP($A753,Collections!$A:$A,Collections!X:X), 0)</f>
        <v>0</v>
      </c>
      <c r="AC753">
        <f>IF(EXACT(VLOOKUP(AC$1,Variables!$B$6:$C$32, 2, FALSE), "Yes"), LOOKUP($A753,Collections!$A:$A,Collections!Y:Y), 0)</f>
        <v>0</v>
      </c>
      <c r="AD753">
        <f>IF(EXACT(VLOOKUP(AD$1,Variables!$B$6:$C$32, 2, FALSE), "Yes"), LOOKUP($A753,Collections!$A:$A,Collections!Z:Z), 0)</f>
        <v>0</v>
      </c>
      <c r="AE753">
        <f>IF(EXACT(VLOOKUP(AE$1,Variables!$B$6:$C$32, 2, FALSE), "Yes"), LOOKUP($A753,Collections!$A:$A,Collections!AA:AA), 0)</f>
        <v>0</v>
      </c>
      <c r="AF753">
        <f>IF(EXACT(VLOOKUP(AF$1,Variables!$B$6:$C$32, 2, FALSE), "Yes"), LOOKUP($A753,Collections!$A:$A,Collections!AB:AB), 0)</f>
        <v>0</v>
      </c>
      <c r="AG753" t="str">
        <f t="shared" si="11"/>
        <v>Yes</v>
      </c>
      <c r="AH753">
        <f>IF(D753&gt;=Variables!$C$1,1,0)</f>
        <v>1</v>
      </c>
      <c r="AI753">
        <f>IF(E753&gt;=Variables!$C$1,1,0)</f>
        <v>0</v>
      </c>
    </row>
    <row r="754" spans="1:35" x14ac:dyDescent="0.2">
      <c r="A754" s="25">
        <v>9254560</v>
      </c>
      <c r="B754" s="2" t="s">
        <v>2872</v>
      </c>
      <c r="C754">
        <f>IF(ISNA(VLOOKUP(A754,Images!A:C,3,FALSE)), 0, VLOOKUP(A754,Images!A:C,3,FALSE))/IF(ISNA(VLOOKUP(A754,Images!A:C,2,FALSE)), 1,VLOOKUP(A754,Images!A:C,2,FALSE))</f>
        <v>7.0889549508346677E-3</v>
      </c>
      <c r="D754">
        <f>IF(NOT(ISNA(VLOOKUP(A754,Harvard!B:E,4,FALSE))), VLOOKUP(A754,Harvard!B:E,4,FALSE), 0)</f>
        <v>0</v>
      </c>
      <c r="E754">
        <f>IF(NOT(ISNA(VLOOKUP(A754,UC!B:D, 3, FALSE))),VLOOKUP(A754,UC!B:D, 2, FALSE)/VLOOKUP(A754, UC!B:D, 3, FALSE), 0)</f>
        <v>0.30952380952380953</v>
      </c>
      <c r="F754">
        <f>IF(EXACT(VLOOKUP(F$1,Variables!$B$6:$C$32, 2, FALSE), "Yes"), LOOKUP($A754,Collections!$A:$A,Collections!B:B), 0)</f>
        <v>0</v>
      </c>
      <c r="G754">
        <f>IF(EXACT(VLOOKUP(G$1,Variables!$B$6:$C$32, 2, FALSE), "Yes"), LOOKUP($A754,Collections!$A:$A,Collections!C:C), 0)</f>
        <v>0</v>
      </c>
      <c r="H754">
        <f>IF(EXACT(VLOOKUP(H$1,Variables!$B$6:$C$32, 2, FALSE), "Yes"), LOOKUP($A754,Collections!$A:$A,Collections!D:D), 0)</f>
        <v>0</v>
      </c>
      <c r="I754">
        <f>IF(EXACT(VLOOKUP(I$1,Variables!$B$6:$C$32, 2, FALSE), "Yes"), LOOKUP($A754,Collections!$A:$A,Collections!E:E), 0)</f>
        <v>0</v>
      </c>
      <c r="J754">
        <f>IF(EXACT(VLOOKUP(J$1,Variables!$B$6:$C$32, 2, FALSE), "Yes"), LOOKUP($A754,Collections!$A:$A,Collections!F:F), 0)</f>
        <v>0</v>
      </c>
      <c r="K754">
        <f>IF(EXACT(VLOOKUP(K$1,Variables!$B$6:$C$32, 2, FALSE), "Yes"), LOOKUP($A754,Collections!$A:$A,Collections!G:G), 0)</f>
        <v>1</v>
      </c>
      <c r="L754">
        <f>IF(EXACT(VLOOKUP(L$1,Variables!$B$6:$C$32, 2, FALSE), "Yes"), LOOKUP($A754,Collections!$A:$A,Collections!H:H), 0)</f>
        <v>0</v>
      </c>
      <c r="M754">
        <f>IF(EXACT(VLOOKUP(M$1,Variables!$B$6:$C$32, 2, FALSE), "Yes"), LOOKUP($A754,Collections!$A:$A,Collections!I:I), 0)</f>
        <v>0</v>
      </c>
      <c r="N754">
        <f>IF(EXACT(VLOOKUP(N$1,Variables!$B$6:$C$32, 2, FALSE), "Yes"), LOOKUP($A754,Collections!$A:$A,Collections!J:J), 0)</f>
        <v>0</v>
      </c>
      <c r="O754">
        <f>IF(EXACT(VLOOKUP(O$1,Variables!$B$6:$C$32, 2, FALSE), "Yes"), LOOKUP($A754,Collections!$A:$A,Collections!K:K), 0)</f>
        <v>0</v>
      </c>
      <c r="P754">
        <f>IF(EXACT(VLOOKUP(P$1,Variables!$B$6:$C$32, 2, FALSE), "Yes"), LOOKUP($A754,Collections!$A:$A,Collections!L:L), 0)</f>
        <v>0</v>
      </c>
      <c r="Q754">
        <f>IF(EXACT(VLOOKUP(Q$1,Variables!$B$6:$C$32, 2, FALSE), "Yes"), LOOKUP($A754,Collections!$A:$A,Collections!M:M), 0)</f>
        <v>0</v>
      </c>
      <c r="R754">
        <f>IF(EXACT(VLOOKUP(R$1,Variables!$B$6:$C$32, 2, FALSE), "Yes"), LOOKUP($A754,Collections!$A:$A,Collections!N:N), 0)</f>
        <v>0</v>
      </c>
      <c r="S754">
        <f>IF(EXACT(VLOOKUP(S$1,Variables!$B$6:$C$32, 2, FALSE), "Yes"), LOOKUP($A754,Collections!$A:$A,Collections!O:O), 0)</f>
        <v>0</v>
      </c>
      <c r="T754">
        <f>IF(EXACT(VLOOKUP(T$1,Variables!$B$6:$C$32, 2, FALSE), "Yes"), LOOKUP($A754,Collections!$A:$A,Collections!P:P), 0)</f>
        <v>0</v>
      </c>
      <c r="U754">
        <f>IF(EXACT(VLOOKUP(U$1,Variables!$B$6:$C$32, 2, FALSE), "Yes"), LOOKUP($A754,Collections!$A:$A,Collections!Q:Q), 0)</f>
        <v>0</v>
      </c>
      <c r="V754">
        <f>IF(EXACT(VLOOKUP(V$1,Variables!$B$6:$C$32, 2, FALSE), "Yes"), LOOKUP($A754,Collections!$A:$A,Collections!R:R), 0)</f>
        <v>0</v>
      </c>
      <c r="W754">
        <f>IF(EXACT(VLOOKUP(W$1,Variables!$B$6:$C$32, 2, FALSE), "Yes"), LOOKUP($A754,Collections!$A:$A,Collections!S:S), 0)</f>
        <v>0</v>
      </c>
      <c r="X754">
        <f>IF(EXACT(VLOOKUP(X$1,Variables!$B$6:$C$32, 2, FALSE), "Yes"), LOOKUP($A754,Collections!$A:$A,Collections!T:T), 0)</f>
        <v>0</v>
      </c>
      <c r="Y754">
        <f>IF(EXACT(VLOOKUP(Y$1,Variables!$B$6:$C$32, 2, FALSE), "Yes"), LOOKUP($A754,Collections!$A:$A,Collections!U:U), 0)</f>
        <v>0</v>
      </c>
      <c r="Z754">
        <f>IF(EXACT(VLOOKUP(Z$1,Variables!$B$6:$C$32, 2, FALSE), "Yes"), LOOKUP($A754,Collections!$A:$A,Collections!V:V), 0)</f>
        <v>0</v>
      </c>
      <c r="AA754">
        <f>IF(EXACT(VLOOKUP(AA$1,Variables!$B$6:$C$32, 2, FALSE), "Yes"), LOOKUP($A754,Collections!$A:$A,Collections!W:W), 0)</f>
        <v>0</v>
      </c>
      <c r="AB754">
        <f>IF(EXACT(VLOOKUP(AB$1,Variables!$B$6:$C$32, 2, FALSE), "Yes"), LOOKUP($A754,Collections!$A:$A,Collections!X:X), 0)</f>
        <v>0</v>
      </c>
      <c r="AC754">
        <f>IF(EXACT(VLOOKUP(AC$1,Variables!$B$6:$C$32, 2, FALSE), "Yes"), LOOKUP($A754,Collections!$A:$A,Collections!Y:Y), 0)</f>
        <v>0</v>
      </c>
      <c r="AD754">
        <f>IF(EXACT(VLOOKUP(AD$1,Variables!$B$6:$C$32, 2, FALSE), "Yes"), LOOKUP($A754,Collections!$A:$A,Collections!Z:Z), 0)</f>
        <v>0</v>
      </c>
      <c r="AE754">
        <f>IF(EXACT(VLOOKUP(AE$1,Variables!$B$6:$C$32, 2, FALSE), "Yes"), LOOKUP($A754,Collections!$A:$A,Collections!AA:AA), 0)</f>
        <v>0</v>
      </c>
      <c r="AF754">
        <f>IF(EXACT(VLOOKUP(AF$1,Variables!$B$6:$C$32, 2, FALSE), "Yes"), LOOKUP($A754,Collections!$A:$A,Collections!AB:AB), 0)</f>
        <v>0</v>
      </c>
      <c r="AG754" t="str">
        <f t="shared" si="11"/>
        <v>Yes</v>
      </c>
      <c r="AH754">
        <f>IF(D754&gt;=Variables!$C$1,1,0)</f>
        <v>0</v>
      </c>
      <c r="AI754">
        <f>IF(E754&gt;=Variables!$C$1,1,0)</f>
        <v>0</v>
      </c>
    </row>
    <row r="755" spans="1:35" x14ac:dyDescent="0.2">
      <c r="A755" s="25">
        <v>218251</v>
      </c>
      <c r="B755" s="2" t="s">
        <v>470</v>
      </c>
      <c r="C755">
        <f>IF(ISNA(VLOOKUP(A755,Images!A:C,3,FALSE)), 0, VLOOKUP(A755,Images!A:C,3,FALSE))/IF(ISNA(VLOOKUP(A755,Images!A:C,2,FALSE)), 1,VLOOKUP(A755,Images!A:C,2,FALSE))</f>
        <v>1.2525272449331821E-2</v>
      </c>
      <c r="D755">
        <f>IF(NOT(ISNA(VLOOKUP(A755,Harvard!B:E,4,FALSE))), VLOOKUP(A755,Harvard!B:E,4,FALSE), 0)</f>
        <v>0.90239999999999998</v>
      </c>
      <c r="E755">
        <f>IF(NOT(ISNA(VLOOKUP(A755,UC!B:D, 3, FALSE))),VLOOKUP(A755,UC!B:D, 2, FALSE)/VLOOKUP(A755, UC!B:D, 3, FALSE), 0)</f>
        <v>0</v>
      </c>
      <c r="F755">
        <f>IF(EXACT(VLOOKUP(F$1,Variables!$B$6:$C$32, 2, FALSE), "Yes"), LOOKUP($A755,Collections!$A:$A,Collections!B:B), 0)</f>
        <v>0</v>
      </c>
      <c r="G755">
        <f>IF(EXACT(VLOOKUP(G$1,Variables!$B$6:$C$32, 2, FALSE), "Yes"), LOOKUP($A755,Collections!$A:$A,Collections!C:C), 0)</f>
        <v>0</v>
      </c>
      <c r="H755">
        <f>IF(EXACT(VLOOKUP(H$1,Variables!$B$6:$C$32, 2, FALSE), "Yes"), LOOKUP($A755,Collections!$A:$A,Collections!D:D), 0)</f>
        <v>0</v>
      </c>
      <c r="I755">
        <f>IF(EXACT(VLOOKUP(I$1,Variables!$B$6:$C$32, 2, FALSE), "Yes"), LOOKUP($A755,Collections!$A:$A,Collections!E:E), 0)</f>
        <v>1</v>
      </c>
      <c r="J755">
        <f>IF(EXACT(VLOOKUP(J$1,Variables!$B$6:$C$32, 2, FALSE), "Yes"), LOOKUP($A755,Collections!$A:$A,Collections!F:F), 0)</f>
        <v>0</v>
      </c>
      <c r="K755">
        <f>IF(EXACT(VLOOKUP(K$1,Variables!$B$6:$C$32, 2, FALSE), "Yes"), LOOKUP($A755,Collections!$A:$A,Collections!G:G), 0)</f>
        <v>0</v>
      </c>
      <c r="L755">
        <f>IF(EXACT(VLOOKUP(L$1,Variables!$B$6:$C$32, 2, FALSE), "Yes"), LOOKUP($A755,Collections!$A:$A,Collections!H:H), 0)</f>
        <v>0</v>
      </c>
      <c r="M755">
        <f>IF(EXACT(VLOOKUP(M$1,Variables!$B$6:$C$32, 2, FALSE), "Yes"), LOOKUP($A755,Collections!$A:$A,Collections!I:I), 0)</f>
        <v>0</v>
      </c>
      <c r="N755">
        <f>IF(EXACT(VLOOKUP(N$1,Variables!$B$6:$C$32, 2, FALSE), "Yes"), LOOKUP($A755,Collections!$A:$A,Collections!J:J), 0)</f>
        <v>0</v>
      </c>
      <c r="O755">
        <f>IF(EXACT(VLOOKUP(O$1,Variables!$B$6:$C$32, 2, FALSE), "Yes"), LOOKUP($A755,Collections!$A:$A,Collections!K:K), 0)</f>
        <v>0</v>
      </c>
      <c r="P755">
        <f>IF(EXACT(VLOOKUP(P$1,Variables!$B$6:$C$32, 2, FALSE), "Yes"), LOOKUP($A755,Collections!$A:$A,Collections!L:L), 0)</f>
        <v>0</v>
      </c>
      <c r="Q755">
        <f>IF(EXACT(VLOOKUP(Q$1,Variables!$B$6:$C$32, 2, FALSE), "Yes"), LOOKUP($A755,Collections!$A:$A,Collections!M:M), 0)</f>
        <v>0</v>
      </c>
      <c r="R755">
        <f>IF(EXACT(VLOOKUP(R$1,Variables!$B$6:$C$32, 2, FALSE), "Yes"), LOOKUP($A755,Collections!$A:$A,Collections!N:N), 0)</f>
        <v>0</v>
      </c>
      <c r="S755">
        <f>IF(EXACT(VLOOKUP(S$1,Variables!$B$6:$C$32, 2, FALSE), "Yes"), LOOKUP($A755,Collections!$A:$A,Collections!O:O), 0)</f>
        <v>0</v>
      </c>
      <c r="T755">
        <f>IF(EXACT(VLOOKUP(T$1,Variables!$B$6:$C$32, 2, FALSE), "Yes"), LOOKUP($A755,Collections!$A:$A,Collections!P:P), 0)</f>
        <v>0</v>
      </c>
      <c r="U755">
        <f>IF(EXACT(VLOOKUP(U$1,Variables!$B$6:$C$32, 2, FALSE), "Yes"), LOOKUP($A755,Collections!$A:$A,Collections!Q:Q), 0)</f>
        <v>0</v>
      </c>
      <c r="V755">
        <f>IF(EXACT(VLOOKUP(V$1,Variables!$B$6:$C$32, 2, FALSE), "Yes"), LOOKUP($A755,Collections!$A:$A,Collections!R:R), 0)</f>
        <v>0</v>
      </c>
      <c r="W755">
        <f>IF(EXACT(VLOOKUP(W$1,Variables!$B$6:$C$32, 2, FALSE), "Yes"), LOOKUP($A755,Collections!$A:$A,Collections!S:S), 0)</f>
        <v>0</v>
      </c>
      <c r="X755">
        <f>IF(EXACT(VLOOKUP(X$1,Variables!$B$6:$C$32, 2, FALSE), "Yes"), LOOKUP($A755,Collections!$A:$A,Collections!T:T), 0)</f>
        <v>0</v>
      </c>
      <c r="Y755">
        <f>IF(EXACT(VLOOKUP(Y$1,Variables!$B$6:$C$32, 2, FALSE), "Yes"), LOOKUP($A755,Collections!$A:$A,Collections!U:U), 0)</f>
        <v>0</v>
      </c>
      <c r="Z755">
        <f>IF(EXACT(VLOOKUP(Z$1,Variables!$B$6:$C$32, 2, FALSE), "Yes"), LOOKUP($A755,Collections!$A:$A,Collections!V:V), 0)</f>
        <v>0</v>
      </c>
      <c r="AA755">
        <f>IF(EXACT(VLOOKUP(AA$1,Variables!$B$6:$C$32, 2, FALSE), "Yes"), LOOKUP($A755,Collections!$A:$A,Collections!W:W), 0)</f>
        <v>0</v>
      </c>
      <c r="AB755">
        <f>IF(EXACT(VLOOKUP(AB$1,Variables!$B$6:$C$32, 2, FALSE), "Yes"), LOOKUP($A755,Collections!$A:$A,Collections!X:X), 0)</f>
        <v>0</v>
      </c>
      <c r="AC755">
        <f>IF(EXACT(VLOOKUP(AC$1,Variables!$B$6:$C$32, 2, FALSE), "Yes"), LOOKUP($A755,Collections!$A:$A,Collections!Y:Y), 0)</f>
        <v>0</v>
      </c>
      <c r="AD755">
        <f>IF(EXACT(VLOOKUP(AD$1,Variables!$B$6:$C$32, 2, FALSE), "Yes"), LOOKUP($A755,Collections!$A:$A,Collections!Z:Z), 0)</f>
        <v>0</v>
      </c>
      <c r="AE755">
        <f>IF(EXACT(VLOOKUP(AE$1,Variables!$B$6:$C$32, 2, FALSE), "Yes"), LOOKUP($A755,Collections!$A:$A,Collections!AA:AA), 0)</f>
        <v>0</v>
      </c>
      <c r="AF755">
        <f>IF(EXACT(VLOOKUP(AF$1,Variables!$B$6:$C$32, 2, FALSE), "Yes"), LOOKUP($A755,Collections!$A:$A,Collections!AB:AB), 0)</f>
        <v>0</v>
      </c>
      <c r="AG755" t="str">
        <f t="shared" si="11"/>
        <v>Yes</v>
      </c>
      <c r="AH755">
        <f>IF(D755&gt;=Variables!$C$1,1,0)</f>
        <v>1</v>
      </c>
      <c r="AI755">
        <f>IF(E755&gt;=Variables!$C$1,1,0)</f>
        <v>0</v>
      </c>
    </row>
    <row r="756" spans="1:35" x14ac:dyDescent="0.2">
      <c r="A756" s="25">
        <v>8839530</v>
      </c>
      <c r="B756" s="2" t="s">
        <v>471</v>
      </c>
      <c r="C756">
        <f>IF(ISNA(VLOOKUP(A756,Images!A:C,3,FALSE)), 0, VLOOKUP(A756,Images!A:C,3,FALSE))/IF(ISNA(VLOOKUP(A756,Images!A:C,2,FALSE)), 1,VLOOKUP(A756,Images!A:C,2,FALSE))</f>
        <v>3.2105441027374115E-2</v>
      </c>
      <c r="D756">
        <f>IF(NOT(ISNA(VLOOKUP(A756,Harvard!B:E,4,FALSE))), VLOOKUP(A756,Harvard!B:E,4,FALSE), 0)</f>
        <v>0.21429999999999999</v>
      </c>
      <c r="E756">
        <f>IF(NOT(ISNA(VLOOKUP(A756,UC!B:D, 3, FALSE))),VLOOKUP(A756,UC!B:D, 2, FALSE)/VLOOKUP(A756, UC!B:D, 3, FALSE), 0)</f>
        <v>0</v>
      </c>
      <c r="F756">
        <f>IF(EXACT(VLOOKUP(F$1,Variables!$B$6:$C$32, 2, FALSE), "Yes"), LOOKUP($A756,Collections!$A:$A,Collections!B:B), 0)</f>
        <v>0</v>
      </c>
      <c r="G756">
        <f>IF(EXACT(VLOOKUP(G$1,Variables!$B$6:$C$32, 2, FALSE), "Yes"), LOOKUP($A756,Collections!$A:$A,Collections!C:C), 0)</f>
        <v>0</v>
      </c>
      <c r="H756">
        <f>IF(EXACT(VLOOKUP(H$1,Variables!$B$6:$C$32, 2, FALSE), "Yes"), LOOKUP($A756,Collections!$A:$A,Collections!D:D), 0)</f>
        <v>0</v>
      </c>
      <c r="I756">
        <f>IF(EXACT(VLOOKUP(I$1,Variables!$B$6:$C$32, 2, FALSE), "Yes"), LOOKUP($A756,Collections!$A:$A,Collections!E:E), 0)</f>
        <v>1</v>
      </c>
      <c r="J756">
        <f>IF(EXACT(VLOOKUP(J$1,Variables!$B$6:$C$32, 2, FALSE), "Yes"), LOOKUP($A756,Collections!$A:$A,Collections!F:F), 0)</f>
        <v>0</v>
      </c>
      <c r="K756">
        <f>IF(EXACT(VLOOKUP(K$1,Variables!$B$6:$C$32, 2, FALSE), "Yes"), LOOKUP($A756,Collections!$A:$A,Collections!G:G), 0)</f>
        <v>0</v>
      </c>
      <c r="L756">
        <f>IF(EXACT(VLOOKUP(L$1,Variables!$B$6:$C$32, 2, FALSE), "Yes"), LOOKUP($A756,Collections!$A:$A,Collections!H:H), 0)</f>
        <v>0</v>
      </c>
      <c r="M756">
        <f>IF(EXACT(VLOOKUP(M$1,Variables!$B$6:$C$32, 2, FALSE), "Yes"), LOOKUP($A756,Collections!$A:$A,Collections!I:I), 0)</f>
        <v>0</v>
      </c>
      <c r="N756">
        <f>IF(EXACT(VLOOKUP(N$1,Variables!$B$6:$C$32, 2, FALSE), "Yes"), LOOKUP($A756,Collections!$A:$A,Collections!J:J), 0)</f>
        <v>0</v>
      </c>
      <c r="O756">
        <f>IF(EXACT(VLOOKUP(O$1,Variables!$B$6:$C$32, 2, FALSE), "Yes"), LOOKUP($A756,Collections!$A:$A,Collections!K:K), 0)</f>
        <v>0</v>
      </c>
      <c r="P756">
        <f>IF(EXACT(VLOOKUP(P$1,Variables!$B$6:$C$32, 2, FALSE), "Yes"), LOOKUP($A756,Collections!$A:$A,Collections!L:L), 0)</f>
        <v>0</v>
      </c>
      <c r="Q756">
        <f>IF(EXACT(VLOOKUP(Q$1,Variables!$B$6:$C$32, 2, FALSE), "Yes"), LOOKUP($A756,Collections!$A:$A,Collections!M:M), 0)</f>
        <v>0</v>
      </c>
      <c r="R756">
        <f>IF(EXACT(VLOOKUP(R$1,Variables!$B$6:$C$32, 2, FALSE), "Yes"), LOOKUP($A756,Collections!$A:$A,Collections!N:N), 0)</f>
        <v>0</v>
      </c>
      <c r="S756">
        <f>IF(EXACT(VLOOKUP(S$1,Variables!$B$6:$C$32, 2, FALSE), "Yes"), LOOKUP($A756,Collections!$A:$A,Collections!O:O), 0)</f>
        <v>0</v>
      </c>
      <c r="T756">
        <f>IF(EXACT(VLOOKUP(T$1,Variables!$B$6:$C$32, 2, FALSE), "Yes"), LOOKUP($A756,Collections!$A:$A,Collections!P:P), 0)</f>
        <v>0</v>
      </c>
      <c r="U756">
        <f>IF(EXACT(VLOOKUP(U$1,Variables!$B$6:$C$32, 2, FALSE), "Yes"), LOOKUP($A756,Collections!$A:$A,Collections!Q:Q), 0)</f>
        <v>0</v>
      </c>
      <c r="V756">
        <f>IF(EXACT(VLOOKUP(V$1,Variables!$B$6:$C$32, 2, FALSE), "Yes"), LOOKUP($A756,Collections!$A:$A,Collections!R:R), 0)</f>
        <v>0</v>
      </c>
      <c r="W756">
        <f>IF(EXACT(VLOOKUP(W$1,Variables!$B$6:$C$32, 2, FALSE), "Yes"), LOOKUP($A756,Collections!$A:$A,Collections!S:S), 0)</f>
        <v>0</v>
      </c>
      <c r="X756">
        <f>IF(EXACT(VLOOKUP(X$1,Variables!$B$6:$C$32, 2, FALSE), "Yes"), LOOKUP($A756,Collections!$A:$A,Collections!T:T), 0)</f>
        <v>0</v>
      </c>
      <c r="Y756">
        <f>IF(EXACT(VLOOKUP(Y$1,Variables!$B$6:$C$32, 2, FALSE), "Yes"), LOOKUP($A756,Collections!$A:$A,Collections!U:U), 0)</f>
        <v>0</v>
      </c>
      <c r="Z756">
        <f>IF(EXACT(VLOOKUP(Z$1,Variables!$B$6:$C$32, 2, FALSE), "Yes"), LOOKUP($A756,Collections!$A:$A,Collections!V:V), 0)</f>
        <v>0</v>
      </c>
      <c r="AA756">
        <f>IF(EXACT(VLOOKUP(AA$1,Variables!$B$6:$C$32, 2, FALSE), "Yes"), LOOKUP($A756,Collections!$A:$A,Collections!W:W), 0)</f>
        <v>0</v>
      </c>
      <c r="AB756">
        <f>IF(EXACT(VLOOKUP(AB$1,Variables!$B$6:$C$32, 2, FALSE), "Yes"), LOOKUP($A756,Collections!$A:$A,Collections!X:X), 0)</f>
        <v>0</v>
      </c>
      <c r="AC756">
        <f>IF(EXACT(VLOOKUP(AC$1,Variables!$B$6:$C$32, 2, FALSE), "Yes"), LOOKUP($A756,Collections!$A:$A,Collections!Y:Y), 0)</f>
        <v>0</v>
      </c>
      <c r="AD756">
        <f>IF(EXACT(VLOOKUP(AD$1,Variables!$B$6:$C$32, 2, FALSE), "Yes"), LOOKUP($A756,Collections!$A:$A,Collections!Z:Z), 0)</f>
        <v>0</v>
      </c>
      <c r="AE756">
        <f>IF(EXACT(VLOOKUP(AE$1,Variables!$B$6:$C$32, 2, FALSE), "Yes"), LOOKUP($A756,Collections!$A:$A,Collections!AA:AA), 0)</f>
        <v>0</v>
      </c>
      <c r="AF756">
        <f>IF(EXACT(VLOOKUP(AF$1,Variables!$B$6:$C$32, 2, FALSE), "Yes"), LOOKUP($A756,Collections!$A:$A,Collections!AB:AB), 0)</f>
        <v>0</v>
      </c>
      <c r="AG756" t="str">
        <f t="shared" si="11"/>
        <v>Yes</v>
      </c>
      <c r="AH756">
        <f>IF(D756&gt;=Variables!$C$1,1,0)</f>
        <v>0</v>
      </c>
      <c r="AI756">
        <f>IF(E756&gt;=Variables!$C$1,1,0)</f>
        <v>0</v>
      </c>
    </row>
    <row r="757" spans="1:35" x14ac:dyDescent="0.2">
      <c r="A757" s="25">
        <v>218294</v>
      </c>
      <c r="B757" s="2" t="s">
        <v>472</v>
      </c>
      <c r="C757">
        <f>IF(ISNA(VLOOKUP(A757,Images!A:C,3,FALSE)), 0, VLOOKUP(A757,Images!A:C,3,FALSE))/IF(ISNA(VLOOKUP(A757,Images!A:C,2,FALSE)), 1,VLOOKUP(A757,Images!A:C,2,FALSE))</f>
        <v>2.3806321452589107E-2</v>
      </c>
      <c r="D757">
        <f>IF(NOT(ISNA(VLOOKUP(A757,Harvard!B:E,4,FALSE))), VLOOKUP(A757,Harvard!B:E,4,FALSE), 0)</f>
        <v>1</v>
      </c>
      <c r="E757">
        <f>IF(NOT(ISNA(VLOOKUP(A757,UC!B:D, 3, FALSE))),VLOOKUP(A757,UC!B:D, 2, FALSE)/VLOOKUP(A757, UC!B:D, 3, FALSE), 0)</f>
        <v>0.90860215053763438</v>
      </c>
      <c r="F757">
        <f>IF(EXACT(VLOOKUP(F$1,Variables!$B$6:$C$32, 2, FALSE), "Yes"), LOOKUP($A757,Collections!$A:$A,Collections!B:B), 0)</f>
        <v>0</v>
      </c>
      <c r="G757">
        <f>IF(EXACT(VLOOKUP(G$1,Variables!$B$6:$C$32, 2, FALSE), "Yes"), LOOKUP($A757,Collections!$A:$A,Collections!C:C), 0)</f>
        <v>0</v>
      </c>
      <c r="H757">
        <f>IF(EXACT(VLOOKUP(H$1,Variables!$B$6:$C$32, 2, FALSE), "Yes"), LOOKUP($A757,Collections!$A:$A,Collections!D:D), 0)</f>
        <v>0</v>
      </c>
      <c r="I757">
        <f>IF(EXACT(VLOOKUP(I$1,Variables!$B$6:$C$32, 2, FALSE), "Yes"), LOOKUP($A757,Collections!$A:$A,Collections!E:E), 0)</f>
        <v>0</v>
      </c>
      <c r="J757">
        <f>IF(EXACT(VLOOKUP(J$1,Variables!$B$6:$C$32, 2, FALSE), "Yes"), LOOKUP($A757,Collections!$A:$A,Collections!F:F), 0)</f>
        <v>0</v>
      </c>
      <c r="K757">
        <f>IF(EXACT(VLOOKUP(K$1,Variables!$B$6:$C$32, 2, FALSE), "Yes"), LOOKUP($A757,Collections!$A:$A,Collections!G:G), 0)</f>
        <v>0</v>
      </c>
      <c r="L757">
        <f>IF(EXACT(VLOOKUP(L$1,Variables!$B$6:$C$32, 2, FALSE), "Yes"), LOOKUP($A757,Collections!$A:$A,Collections!H:H), 0)</f>
        <v>0</v>
      </c>
      <c r="M757">
        <f>IF(EXACT(VLOOKUP(M$1,Variables!$B$6:$C$32, 2, FALSE), "Yes"), LOOKUP($A757,Collections!$A:$A,Collections!I:I), 0)</f>
        <v>1</v>
      </c>
      <c r="N757">
        <f>IF(EXACT(VLOOKUP(N$1,Variables!$B$6:$C$32, 2, FALSE), "Yes"), LOOKUP($A757,Collections!$A:$A,Collections!J:J), 0)</f>
        <v>0</v>
      </c>
      <c r="O757">
        <f>IF(EXACT(VLOOKUP(O$1,Variables!$B$6:$C$32, 2, FALSE), "Yes"), LOOKUP($A757,Collections!$A:$A,Collections!K:K), 0)</f>
        <v>0</v>
      </c>
      <c r="P757">
        <f>IF(EXACT(VLOOKUP(P$1,Variables!$B$6:$C$32, 2, FALSE), "Yes"), LOOKUP($A757,Collections!$A:$A,Collections!L:L), 0)</f>
        <v>0</v>
      </c>
      <c r="Q757">
        <f>IF(EXACT(VLOOKUP(Q$1,Variables!$B$6:$C$32, 2, FALSE), "Yes"), LOOKUP($A757,Collections!$A:$A,Collections!M:M), 0)</f>
        <v>0</v>
      </c>
      <c r="R757">
        <f>IF(EXACT(VLOOKUP(R$1,Variables!$B$6:$C$32, 2, FALSE), "Yes"), LOOKUP($A757,Collections!$A:$A,Collections!N:N), 0)</f>
        <v>0</v>
      </c>
      <c r="S757">
        <f>IF(EXACT(VLOOKUP(S$1,Variables!$B$6:$C$32, 2, FALSE), "Yes"), LOOKUP($A757,Collections!$A:$A,Collections!O:O), 0)</f>
        <v>0</v>
      </c>
      <c r="T757">
        <f>IF(EXACT(VLOOKUP(T$1,Variables!$B$6:$C$32, 2, FALSE), "Yes"), LOOKUP($A757,Collections!$A:$A,Collections!P:P), 0)</f>
        <v>0</v>
      </c>
      <c r="U757">
        <f>IF(EXACT(VLOOKUP(U$1,Variables!$B$6:$C$32, 2, FALSE), "Yes"), LOOKUP($A757,Collections!$A:$A,Collections!Q:Q), 0)</f>
        <v>0</v>
      </c>
      <c r="V757">
        <f>IF(EXACT(VLOOKUP(V$1,Variables!$B$6:$C$32, 2, FALSE), "Yes"), LOOKUP($A757,Collections!$A:$A,Collections!R:R), 0)</f>
        <v>0</v>
      </c>
      <c r="W757">
        <f>IF(EXACT(VLOOKUP(W$1,Variables!$B$6:$C$32, 2, FALSE), "Yes"), LOOKUP($A757,Collections!$A:$A,Collections!S:S), 0)</f>
        <v>0</v>
      </c>
      <c r="X757">
        <f>IF(EXACT(VLOOKUP(X$1,Variables!$B$6:$C$32, 2, FALSE), "Yes"), LOOKUP($A757,Collections!$A:$A,Collections!T:T), 0)</f>
        <v>0</v>
      </c>
      <c r="Y757">
        <f>IF(EXACT(VLOOKUP(Y$1,Variables!$B$6:$C$32, 2, FALSE), "Yes"), LOOKUP($A757,Collections!$A:$A,Collections!U:U), 0)</f>
        <v>0</v>
      </c>
      <c r="Z757">
        <f>IF(EXACT(VLOOKUP(Z$1,Variables!$B$6:$C$32, 2, FALSE), "Yes"), LOOKUP($A757,Collections!$A:$A,Collections!V:V), 0)</f>
        <v>0</v>
      </c>
      <c r="AA757">
        <f>IF(EXACT(VLOOKUP(AA$1,Variables!$B$6:$C$32, 2, FALSE), "Yes"), LOOKUP($A757,Collections!$A:$A,Collections!W:W), 0)</f>
        <v>0</v>
      </c>
      <c r="AB757">
        <f>IF(EXACT(VLOOKUP(AB$1,Variables!$B$6:$C$32, 2, FALSE), "Yes"), LOOKUP($A757,Collections!$A:$A,Collections!X:X), 0)</f>
        <v>0</v>
      </c>
      <c r="AC757">
        <f>IF(EXACT(VLOOKUP(AC$1,Variables!$B$6:$C$32, 2, FALSE), "Yes"), LOOKUP($A757,Collections!$A:$A,Collections!Y:Y), 0)</f>
        <v>0</v>
      </c>
      <c r="AD757">
        <f>IF(EXACT(VLOOKUP(AD$1,Variables!$B$6:$C$32, 2, FALSE), "Yes"), LOOKUP($A757,Collections!$A:$A,Collections!Z:Z), 0)</f>
        <v>0</v>
      </c>
      <c r="AE757">
        <f>IF(EXACT(VLOOKUP(AE$1,Variables!$B$6:$C$32, 2, FALSE), "Yes"), LOOKUP($A757,Collections!$A:$A,Collections!AA:AA), 0)</f>
        <v>0</v>
      </c>
      <c r="AF757">
        <f>IF(EXACT(VLOOKUP(AF$1,Variables!$B$6:$C$32, 2, FALSE), "Yes"), LOOKUP($A757,Collections!$A:$A,Collections!AB:AB), 0)</f>
        <v>0</v>
      </c>
      <c r="AG757" t="str">
        <f t="shared" si="11"/>
        <v>Yes</v>
      </c>
      <c r="AH757">
        <f>IF(D757&gt;=Variables!$C$1,1,0)</f>
        <v>1</v>
      </c>
      <c r="AI757">
        <f>IF(E757&gt;=Variables!$C$1,1,0)</f>
        <v>1</v>
      </c>
    </row>
    <row r="758" spans="1:35" x14ac:dyDescent="0.2">
      <c r="A758" s="25">
        <v>218456</v>
      </c>
      <c r="B758" s="2" t="s">
        <v>473</v>
      </c>
      <c r="C758">
        <f>IF(ISNA(VLOOKUP(A758,Images!A:C,3,FALSE)), 0, VLOOKUP(A758,Images!A:C,3,FALSE))/IF(ISNA(VLOOKUP(A758,Images!A:C,2,FALSE)), 1,VLOOKUP(A758,Images!A:C,2,FALSE))</f>
        <v>8.666266964626369E-3</v>
      </c>
      <c r="D758">
        <f>IF(NOT(ISNA(VLOOKUP(A758,Harvard!B:E,4,FALSE))), VLOOKUP(A758,Harvard!B:E,4,FALSE), 0)</f>
        <v>0.87119999999999997</v>
      </c>
      <c r="E758">
        <f>IF(NOT(ISNA(VLOOKUP(A758,UC!B:D, 3, FALSE))),VLOOKUP(A758,UC!B:D, 2, FALSE)/VLOOKUP(A758, UC!B:D, 3, FALSE), 0)</f>
        <v>0.97368421052631582</v>
      </c>
      <c r="F758">
        <f>IF(EXACT(VLOOKUP(F$1,Variables!$B$6:$C$32, 2, FALSE), "Yes"), LOOKUP($A758,Collections!$A:$A,Collections!B:B), 0)</f>
        <v>0</v>
      </c>
      <c r="G758">
        <f>IF(EXACT(VLOOKUP(G$1,Variables!$B$6:$C$32, 2, FALSE), "Yes"), LOOKUP($A758,Collections!$A:$A,Collections!C:C), 0)</f>
        <v>0</v>
      </c>
      <c r="H758">
        <f>IF(EXACT(VLOOKUP(H$1,Variables!$B$6:$C$32, 2, FALSE), "Yes"), LOOKUP($A758,Collections!$A:$A,Collections!D:D), 0)</f>
        <v>0</v>
      </c>
      <c r="I758">
        <f>IF(EXACT(VLOOKUP(I$1,Variables!$B$6:$C$32, 2, FALSE), "Yes"), LOOKUP($A758,Collections!$A:$A,Collections!E:E), 0)</f>
        <v>1</v>
      </c>
      <c r="J758">
        <f>IF(EXACT(VLOOKUP(J$1,Variables!$B$6:$C$32, 2, FALSE), "Yes"), LOOKUP($A758,Collections!$A:$A,Collections!F:F), 0)</f>
        <v>0</v>
      </c>
      <c r="K758">
        <f>IF(EXACT(VLOOKUP(K$1,Variables!$B$6:$C$32, 2, FALSE), "Yes"), LOOKUP($A758,Collections!$A:$A,Collections!G:G), 0)</f>
        <v>0</v>
      </c>
      <c r="L758">
        <f>IF(EXACT(VLOOKUP(L$1,Variables!$B$6:$C$32, 2, FALSE), "Yes"), LOOKUP($A758,Collections!$A:$A,Collections!H:H), 0)</f>
        <v>0</v>
      </c>
      <c r="M758">
        <f>IF(EXACT(VLOOKUP(M$1,Variables!$B$6:$C$32, 2, FALSE), "Yes"), LOOKUP($A758,Collections!$A:$A,Collections!I:I), 0)</f>
        <v>0</v>
      </c>
      <c r="N758">
        <f>IF(EXACT(VLOOKUP(N$1,Variables!$B$6:$C$32, 2, FALSE), "Yes"), LOOKUP($A758,Collections!$A:$A,Collections!J:J), 0)</f>
        <v>0</v>
      </c>
      <c r="O758">
        <f>IF(EXACT(VLOOKUP(O$1,Variables!$B$6:$C$32, 2, FALSE), "Yes"), LOOKUP($A758,Collections!$A:$A,Collections!K:K), 0)</f>
        <v>0</v>
      </c>
      <c r="P758">
        <f>IF(EXACT(VLOOKUP(P$1,Variables!$B$6:$C$32, 2, FALSE), "Yes"), LOOKUP($A758,Collections!$A:$A,Collections!L:L), 0)</f>
        <v>0</v>
      </c>
      <c r="Q758">
        <f>IF(EXACT(VLOOKUP(Q$1,Variables!$B$6:$C$32, 2, FALSE), "Yes"), LOOKUP($A758,Collections!$A:$A,Collections!M:M), 0)</f>
        <v>0</v>
      </c>
      <c r="R758">
        <f>IF(EXACT(VLOOKUP(R$1,Variables!$B$6:$C$32, 2, FALSE), "Yes"), LOOKUP($A758,Collections!$A:$A,Collections!N:N), 0)</f>
        <v>0</v>
      </c>
      <c r="S758">
        <f>IF(EXACT(VLOOKUP(S$1,Variables!$B$6:$C$32, 2, FALSE), "Yes"), LOOKUP($A758,Collections!$A:$A,Collections!O:O), 0)</f>
        <v>0</v>
      </c>
      <c r="T758">
        <f>IF(EXACT(VLOOKUP(T$1,Variables!$B$6:$C$32, 2, FALSE), "Yes"), LOOKUP($A758,Collections!$A:$A,Collections!P:P), 0)</f>
        <v>0</v>
      </c>
      <c r="U758">
        <f>IF(EXACT(VLOOKUP(U$1,Variables!$B$6:$C$32, 2, FALSE), "Yes"), LOOKUP($A758,Collections!$A:$A,Collections!Q:Q), 0)</f>
        <v>0</v>
      </c>
      <c r="V758">
        <f>IF(EXACT(VLOOKUP(V$1,Variables!$B$6:$C$32, 2, FALSE), "Yes"), LOOKUP($A758,Collections!$A:$A,Collections!R:R), 0)</f>
        <v>0</v>
      </c>
      <c r="W758">
        <f>IF(EXACT(VLOOKUP(W$1,Variables!$B$6:$C$32, 2, FALSE), "Yes"), LOOKUP($A758,Collections!$A:$A,Collections!S:S), 0)</f>
        <v>0</v>
      </c>
      <c r="X758">
        <f>IF(EXACT(VLOOKUP(X$1,Variables!$B$6:$C$32, 2, FALSE), "Yes"), LOOKUP($A758,Collections!$A:$A,Collections!T:T), 0)</f>
        <v>0</v>
      </c>
      <c r="Y758">
        <f>IF(EXACT(VLOOKUP(Y$1,Variables!$B$6:$C$32, 2, FALSE), "Yes"), LOOKUP($A758,Collections!$A:$A,Collections!U:U), 0)</f>
        <v>0</v>
      </c>
      <c r="Z758">
        <f>IF(EXACT(VLOOKUP(Z$1,Variables!$B$6:$C$32, 2, FALSE), "Yes"), LOOKUP($A758,Collections!$A:$A,Collections!V:V), 0)</f>
        <v>0</v>
      </c>
      <c r="AA758">
        <f>IF(EXACT(VLOOKUP(AA$1,Variables!$B$6:$C$32, 2, FALSE), "Yes"), LOOKUP($A758,Collections!$A:$A,Collections!W:W), 0)</f>
        <v>0</v>
      </c>
      <c r="AB758">
        <f>IF(EXACT(VLOOKUP(AB$1,Variables!$B$6:$C$32, 2, FALSE), "Yes"), LOOKUP($A758,Collections!$A:$A,Collections!X:X), 0)</f>
        <v>0</v>
      </c>
      <c r="AC758">
        <f>IF(EXACT(VLOOKUP(AC$1,Variables!$B$6:$C$32, 2, FALSE), "Yes"), LOOKUP($A758,Collections!$A:$A,Collections!Y:Y), 0)</f>
        <v>0</v>
      </c>
      <c r="AD758">
        <f>IF(EXACT(VLOOKUP(AD$1,Variables!$B$6:$C$32, 2, FALSE), "Yes"), LOOKUP($A758,Collections!$A:$A,Collections!Z:Z), 0)</f>
        <v>0</v>
      </c>
      <c r="AE758">
        <f>IF(EXACT(VLOOKUP(AE$1,Variables!$B$6:$C$32, 2, FALSE), "Yes"), LOOKUP($A758,Collections!$A:$A,Collections!AA:AA), 0)</f>
        <v>0</v>
      </c>
      <c r="AF758">
        <f>IF(EXACT(VLOOKUP(AF$1,Variables!$B$6:$C$32, 2, FALSE), "Yes"), LOOKUP($A758,Collections!$A:$A,Collections!AB:AB), 0)</f>
        <v>0</v>
      </c>
      <c r="AG758" t="str">
        <f t="shared" si="11"/>
        <v>Yes</v>
      </c>
      <c r="AH758">
        <f>IF(D758&gt;=Variables!$C$1,1,0)</f>
        <v>0</v>
      </c>
      <c r="AI758">
        <f>IF(E758&gt;=Variables!$C$1,1,0)</f>
        <v>1</v>
      </c>
    </row>
    <row r="759" spans="1:35" x14ac:dyDescent="0.2">
      <c r="A759" s="25">
        <v>10813004</v>
      </c>
      <c r="B759" s="2" t="s">
        <v>2852</v>
      </c>
      <c r="C759">
        <f>IF(ISNA(VLOOKUP(A759,Images!A:C,3,FALSE)), 0, VLOOKUP(A759,Images!A:C,3,FALSE))/IF(ISNA(VLOOKUP(A759,Images!A:C,2,FALSE)), 1,VLOOKUP(A759,Images!A:C,2,FALSE))</f>
        <v>0.32230055658627088</v>
      </c>
      <c r="D759">
        <f>IF(NOT(ISNA(VLOOKUP(A759,Harvard!B:E,4,FALSE))), VLOOKUP(A759,Harvard!B:E,4,FALSE), 0)</f>
        <v>0.97640000000000005</v>
      </c>
      <c r="E759">
        <f>IF(NOT(ISNA(VLOOKUP(A759,UC!B:D, 3, FALSE))),VLOOKUP(A759,UC!B:D, 2, FALSE)/VLOOKUP(A759, UC!B:D, 3, FALSE), 0)</f>
        <v>0.94915254237288138</v>
      </c>
      <c r="F759">
        <f>IF(EXACT(VLOOKUP(F$1,Variables!$B$6:$C$32, 2, FALSE), "Yes"), LOOKUP($A759,Collections!$A:$A,Collections!B:B), 0)</f>
        <v>0</v>
      </c>
      <c r="G759">
        <f>IF(EXACT(VLOOKUP(G$1,Variables!$B$6:$C$32, 2, FALSE), "Yes"), LOOKUP($A759,Collections!$A:$A,Collections!C:C), 0)</f>
        <v>0</v>
      </c>
      <c r="H759">
        <f>IF(EXACT(VLOOKUP(H$1,Variables!$B$6:$C$32, 2, FALSE), "Yes"), LOOKUP($A759,Collections!$A:$A,Collections!D:D), 0)</f>
        <v>0</v>
      </c>
      <c r="I759">
        <f>IF(EXACT(VLOOKUP(I$1,Variables!$B$6:$C$32, 2, FALSE), "Yes"), LOOKUP($A759,Collections!$A:$A,Collections!E:E), 0)</f>
        <v>0</v>
      </c>
      <c r="J759">
        <f>IF(EXACT(VLOOKUP(J$1,Variables!$B$6:$C$32, 2, FALSE), "Yes"), LOOKUP($A759,Collections!$A:$A,Collections!F:F), 0)</f>
        <v>0</v>
      </c>
      <c r="K759">
        <f>IF(EXACT(VLOOKUP(K$1,Variables!$B$6:$C$32, 2, FALSE), "Yes"), LOOKUP($A759,Collections!$A:$A,Collections!G:G), 0)</f>
        <v>0</v>
      </c>
      <c r="L759">
        <f>IF(EXACT(VLOOKUP(L$1,Variables!$B$6:$C$32, 2, FALSE), "Yes"), LOOKUP($A759,Collections!$A:$A,Collections!H:H), 0)</f>
        <v>1</v>
      </c>
      <c r="M759">
        <f>IF(EXACT(VLOOKUP(M$1,Variables!$B$6:$C$32, 2, FALSE), "Yes"), LOOKUP($A759,Collections!$A:$A,Collections!I:I), 0)</f>
        <v>0</v>
      </c>
      <c r="N759">
        <f>IF(EXACT(VLOOKUP(N$1,Variables!$B$6:$C$32, 2, FALSE), "Yes"), LOOKUP($A759,Collections!$A:$A,Collections!J:J), 0)</f>
        <v>0</v>
      </c>
      <c r="O759">
        <f>IF(EXACT(VLOOKUP(O$1,Variables!$B$6:$C$32, 2, FALSE), "Yes"), LOOKUP($A759,Collections!$A:$A,Collections!K:K), 0)</f>
        <v>0</v>
      </c>
      <c r="P759">
        <f>IF(EXACT(VLOOKUP(P$1,Variables!$B$6:$C$32, 2, FALSE), "Yes"), LOOKUP($A759,Collections!$A:$A,Collections!L:L), 0)</f>
        <v>0</v>
      </c>
      <c r="Q759">
        <f>IF(EXACT(VLOOKUP(Q$1,Variables!$B$6:$C$32, 2, FALSE), "Yes"), LOOKUP($A759,Collections!$A:$A,Collections!M:M), 0)</f>
        <v>0</v>
      </c>
      <c r="R759">
        <f>IF(EXACT(VLOOKUP(R$1,Variables!$B$6:$C$32, 2, FALSE), "Yes"), LOOKUP($A759,Collections!$A:$A,Collections!N:N), 0)</f>
        <v>0</v>
      </c>
      <c r="S759">
        <f>IF(EXACT(VLOOKUP(S$1,Variables!$B$6:$C$32, 2, FALSE), "Yes"), LOOKUP($A759,Collections!$A:$A,Collections!O:O), 0)</f>
        <v>0</v>
      </c>
      <c r="T759">
        <f>IF(EXACT(VLOOKUP(T$1,Variables!$B$6:$C$32, 2, FALSE), "Yes"), LOOKUP($A759,Collections!$A:$A,Collections!P:P), 0)</f>
        <v>0</v>
      </c>
      <c r="U759">
        <f>IF(EXACT(VLOOKUP(U$1,Variables!$B$6:$C$32, 2, FALSE), "Yes"), LOOKUP($A759,Collections!$A:$A,Collections!Q:Q), 0)</f>
        <v>0</v>
      </c>
      <c r="V759">
        <f>IF(EXACT(VLOOKUP(V$1,Variables!$B$6:$C$32, 2, FALSE), "Yes"), LOOKUP($A759,Collections!$A:$A,Collections!R:R), 0)</f>
        <v>0</v>
      </c>
      <c r="W759">
        <f>IF(EXACT(VLOOKUP(W$1,Variables!$B$6:$C$32, 2, FALSE), "Yes"), LOOKUP($A759,Collections!$A:$A,Collections!S:S), 0)</f>
        <v>0</v>
      </c>
      <c r="X759">
        <f>IF(EXACT(VLOOKUP(X$1,Variables!$B$6:$C$32, 2, FALSE), "Yes"), LOOKUP($A759,Collections!$A:$A,Collections!T:T), 0)</f>
        <v>0</v>
      </c>
      <c r="Y759">
        <f>IF(EXACT(VLOOKUP(Y$1,Variables!$B$6:$C$32, 2, FALSE), "Yes"), LOOKUP($A759,Collections!$A:$A,Collections!U:U), 0)</f>
        <v>0</v>
      </c>
      <c r="Z759">
        <f>IF(EXACT(VLOOKUP(Z$1,Variables!$B$6:$C$32, 2, FALSE), "Yes"), LOOKUP($A759,Collections!$A:$A,Collections!V:V), 0)</f>
        <v>0</v>
      </c>
      <c r="AA759">
        <f>IF(EXACT(VLOOKUP(AA$1,Variables!$B$6:$C$32, 2, FALSE), "Yes"), LOOKUP($A759,Collections!$A:$A,Collections!W:W), 0)</f>
        <v>0</v>
      </c>
      <c r="AB759">
        <f>IF(EXACT(VLOOKUP(AB$1,Variables!$B$6:$C$32, 2, FALSE), "Yes"), LOOKUP($A759,Collections!$A:$A,Collections!X:X), 0)</f>
        <v>0</v>
      </c>
      <c r="AC759">
        <f>IF(EXACT(VLOOKUP(AC$1,Variables!$B$6:$C$32, 2, FALSE), "Yes"), LOOKUP($A759,Collections!$A:$A,Collections!Y:Y), 0)</f>
        <v>0</v>
      </c>
      <c r="AD759">
        <f>IF(EXACT(VLOOKUP(AD$1,Variables!$B$6:$C$32, 2, FALSE), "Yes"), LOOKUP($A759,Collections!$A:$A,Collections!Z:Z), 0)</f>
        <v>0</v>
      </c>
      <c r="AE759">
        <f>IF(EXACT(VLOOKUP(AE$1,Variables!$B$6:$C$32, 2, FALSE), "Yes"), LOOKUP($A759,Collections!$A:$A,Collections!AA:AA), 0)</f>
        <v>0</v>
      </c>
      <c r="AF759">
        <f>IF(EXACT(VLOOKUP(AF$1,Variables!$B$6:$C$32, 2, FALSE), "Yes"), LOOKUP($A759,Collections!$A:$A,Collections!AB:AB), 0)</f>
        <v>0</v>
      </c>
      <c r="AG759" t="str">
        <f t="shared" si="11"/>
        <v>Yes</v>
      </c>
      <c r="AH759">
        <f>IF(D759&gt;=Variables!$C$1,1,0)</f>
        <v>1</v>
      </c>
      <c r="AI759">
        <f>IF(E759&gt;=Variables!$C$1,1,0)</f>
        <v>1</v>
      </c>
    </row>
    <row r="760" spans="1:35" x14ac:dyDescent="0.2">
      <c r="A760" s="25">
        <v>913367</v>
      </c>
      <c r="B760" s="2" t="s">
        <v>475</v>
      </c>
      <c r="C760">
        <f>IF(ISNA(VLOOKUP(A760,Images!A:C,3,FALSE)), 0, VLOOKUP(A760,Images!A:C,3,FALSE))/IF(ISNA(VLOOKUP(A760,Images!A:C,2,FALSE)), 1,VLOOKUP(A760,Images!A:C,2,FALSE))</f>
        <v>0.10170118343195267</v>
      </c>
      <c r="D760">
        <f>IF(NOT(ISNA(VLOOKUP(A760,Harvard!B:E,4,FALSE))), VLOOKUP(A760,Harvard!B:E,4,FALSE), 0)</f>
        <v>0.89400000000000002</v>
      </c>
      <c r="E760">
        <f>IF(NOT(ISNA(VLOOKUP(A760,UC!B:D, 3, FALSE))),VLOOKUP(A760,UC!B:D, 2, FALSE)/VLOOKUP(A760, UC!B:D, 3, FALSE), 0)</f>
        <v>0</v>
      </c>
      <c r="F760">
        <f>IF(EXACT(VLOOKUP(F$1,Variables!$B$6:$C$32, 2, FALSE), "Yes"), LOOKUP($A760,Collections!$A:$A,Collections!B:B), 0)</f>
        <v>0</v>
      </c>
      <c r="G760">
        <f>IF(EXACT(VLOOKUP(G$1,Variables!$B$6:$C$32, 2, FALSE), "Yes"), LOOKUP($A760,Collections!$A:$A,Collections!C:C), 0)</f>
        <v>0</v>
      </c>
      <c r="H760">
        <f>IF(EXACT(VLOOKUP(H$1,Variables!$B$6:$C$32, 2, FALSE), "Yes"), LOOKUP($A760,Collections!$A:$A,Collections!D:D), 0)</f>
        <v>0</v>
      </c>
      <c r="I760">
        <f>IF(EXACT(VLOOKUP(I$1,Variables!$B$6:$C$32, 2, FALSE), "Yes"), LOOKUP($A760,Collections!$A:$A,Collections!E:E), 0)</f>
        <v>0</v>
      </c>
      <c r="J760">
        <f>IF(EXACT(VLOOKUP(J$1,Variables!$B$6:$C$32, 2, FALSE), "Yes"), LOOKUP($A760,Collections!$A:$A,Collections!F:F), 0)</f>
        <v>0</v>
      </c>
      <c r="K760">
        <f>IF(EXACT(VLOOKUP(K$1,Variables!$B$6:$C$32, 2, FALSE), "Yes"), LOOKUP($A760,Collections!$A:$A,Collections!G:G), 0)</f>
        <v>0</v>
      </c>
      <c r="L760">
        <f>IF(EXACT(VLOOKUP(L$1,Variables!$B$6:$C$32, 2, FALSE), "Yes"), LOOKUP($A760,Collections!$A:$A,Collections!H:H), 0)</f>
        <v>1</v>
      </c>
      <c r="M760">
        <f>IF(EXACT(VLOOKUP(M$1,Variables!$B$6:$C$32, 2, FALSE), "Yes"), LOOKUP($A760,Collections!$A:$A,Collections!I:I), 0)</f>
        <v>0</v>
      </c>
      <c r="N760">
        <f>IF(EXACT(VLOOKUP(N$1,Variables!$B$6:$C$32, 2, FALSE), "Yes"), LOOKUP($A760,Collections!$A:$A,Collections!J:J), 0)</f>
        <v>0</v>
      </c>
      <c r="O760">
        <f>IF(EXACT(VLOOKUP(O$1,Variables!$B$6:$C$32, 2, FALSE), "Yes"), LOOKUP($A760,Collections!$A:$A,Collections!K:K), 0)</f>
        <v>0</v>
      </c>
      <c r="P760">
        <f>IF(EXACT(VLOOKUP(P$1,Variables!$B$6:$C$32, 2, FALSE), "Yes"), LOOKUP($A760,Collections!$A:$A,Collections!L:L), 0)</f>
        <v>0</v>
      </c>
      <c r="Q760">
        <f>IF(EXACT(VLOOKUP(Q$1,Variables!$B$6:$C$32, 2, FALSE), "Yes"), LOOKUP($A760,Collections!$A:$A,Collections!M:M), 0)</f>
        <v>0</v>
      </c>
      <c r="R760">
        <f>IF(EXACT(VLOOKUP(R$1,Variables!$B$6:$C$32, 2, FALSE), "Yes"), LOOKUP($A760,Collections!$A:$A,Collections!N:N), 0)</f>
        <v>0</v>
      </c>
      <c r="S760">
        <f>IF(EXACT(VLOOKUP(S$1,Variables!$B$6:$C$32, 2, FALSE), "Yes"), LOOKUP($A760,Collections!$A:$A,Collections!O:O), 0)</f>
        <v>0</v>
      </c>
      <c r="T760">
        <f>IF(EXACT(VLOOKUP(T$1,Variables!$B$6:$C$32, 2, FALSE), "Yes"), LOOKUP($A760,Collections!$A:$A,Collections!P:P), 0)</f>
        <v>0</v>
      </c>
      <c r="U760">
        <f>IF(EXACT(VLOOKUP(U$1,Variables!$B$6:$C$32, 2, FALSE), "Yes"), LOOKUP($A760,Collections!$A:$A,Collections!Q:Q), 0)</f>
        <v>0</v>
      </c>
      <c r="V760">
        <f>IF(EXACT(VLOOKUP(V$1,Variables!$B$6:$C$32, 2, FALSE), "Yes"), LOOKUP($A760,Collections!$A:$A,Collections!R:R), 0)</f>
        <v>0</v>
      </c>
      <c r="W760">
        <f>IF(EXACT(VLOOKUP(W$1,Variables!$B$6:$C$32, 2, FALSE), "Yes"), LOOKUP($A760,Collections!$A:$A,Collections!S:S), 0)</f>
        <v>0</v>
      </c>
      <c r="X760">
        <f>IF(EXACT(VLOOKUP(X$1,Variables!$B$6:$C$32, 2, FALSE), "Yes"), LOOKUP($A760,Collections!$A:$A,Collections!T:T), 0)</f>
        <v>0</v>
      </c>
      <c r="Y760">
        <f>IF(EXACT(VLOOKUP(Y$1,Variables!$B$6:$C$32, 2, FALSE), "Yes"), LOOKUP($A760,Collections!$A:$A,Collections!U:U), 0)</f>
        <v>0</v>
      </c>
      <c r="Z760">
        <f>IF(EXACT(VLOOKUP(Z$1,Variables!$B$6:$C$32, 2, FALSE), "Yes"), LOOKUP($A760,Collections!$A:$A,Collections!V:V), 0)</f>
        <v>0</v>
      </c>
      <c r="AA760">
        <f>IF(EXACT(VLOOKUP(AA$1,Variables!$B$6:$C$32, 2, FALSE), "Yes"), LOOKUP($A760,Collections!$A:$A,Collections!W:W), 0)</f>
        <v>0</v>
      </c>
      <c r="AB760">
        <f>IF(EXACT(VLOOKUP(AB$1,Variables!$B$6:$C$32, 2, FALSE), "Yes"), LOOKUP($A760,Collections!$A:$A,Collections!X:X), 0)</f>
        <v>0</v>
      </c>
      <c r="AC760">
        <f>IF(EXACT(VLOOKUP(AC$1,Variables!$B$6:$C$32, 2, FALSE), "Yes"), LOOKUP($A760,Collections!$A:$A,Collections!Y:Y), 0)</f>
        <v>0</v>
      </c>
      <c r="AD760">
        <f>IF(EXACT(VLOOKUP(AD$1,Variables!$B$6:$C$32, 2, FALSE), "Yes"), LOOKUP($A760,Collections!$A:$A,Collections!Z:Z), 0)</f>
        <v>0</v>
      </c>
      <c r="AE760">
        <f>IF(EXACT(VLOOKUP(AE$1,Variables!$B$6:$C$32, 2, FALSE), "Yes"), LOOKUP($A760,Collections!$A:$A,Collections!AA:AA), 0)</f>
        <v>0</v>
      </c>
      <c r="AF760">
        <f>IF(EXACT(VLOOKUP(AF$1,Variables!$B$6:$C$32, 2, FALSE), "Yes"), LOOKUP($A760,Collections!$A:$A,Collections!AB:AB), 0)</f>
        <v>0</v>
      </c>
      <c r="AG760" t="str">
        <f t="shared" si="11"/>
        <v>Yes</v>
      </c>
      <c r="AH760">
        <f>IF(D760&gt;=Variables!$C$1,1,0)</f>
        <v>0</v>
      </c>
      <c r="AI760">
        <f>IF(E760&gt;=Variables!$C$1,1,0)</f>
        <v>0</v>
      </c>
    </row>
    <row r="761" spans="1:35" x14ac:dyDescent="0.2">
      <c r="A761" s="25">
        <v>218510</v>
      </c>
      <c r="B761" s="2" t="s">
        <v>476</v>
      </c>
      <c r="C761">
        <f>IF(ISNA(VLOOKUP(A761,Images!A:C,3,FALSE)), 0, VLOOKUP(A761,Images!A:C,3,FALSE))/IF(ISNA(VLOOKUP(A761,Images!A:C,2,FALSE)), 1,VLOOKUP(A761,Images!A:C,2,FALSE))</f>
        <v>2.540491655019321E-2</v>
      </c>
      <c r="D761">
        <f>IF(NOT(ISNA(VLOOKUP(A761,Harvard!B:E,4,FALSE))), VLOOKUP(A761,Harvard!B:E,4,FALSE), 0)</f>
        <v>0.96409999999999996</v>
      </c>
      <c r="E761">
        <f>IF(NOT(ISNA(VLOOKUP(A761,UC!B:D, 3, FALSE))),VLOOKUP(A761,UC!B:D, 2, FALSE)/VLOOKUP(A761, UC!B:D, 3, FALSE), 0)</f>
        <v>0.94039735099337751</v>
      </c>
      <c r="F761">
        <f>IF(EXACT(VLOOKUP(F$1,Variables!$B$6:$C$32, 2, FALSE), "Yes"), LOOKUP($A761,Collections!$A:$A,Collections!B:B), 0)</f>
        <v>0</v>
      </c>
      <c r="G761">
        <f>IF(EXACT(VLOOKUP(G$1,Variables!$B$6:$C$32, 2, FALSE), "Yes"), LOOKUP($A761,Collections!$A:$A,Collections!C:C), 0)</f>
        <v>0</v>
      </c>
      <c r="H761">
        <f>IF(EXACT(VLOOKUP(H$1,Variables!$B$6:$C$32, 2, FALSE), "Yes"), LOOKUP($A761,Collections!$A:$A,Collections!D:D), 0)</f>
        <v>0</v>
      </c>
      <c r="I761">
        <f>IF(EXACT(VLOOKUP(I$1,Variables!$B$6:$C$32, 2, FALSE), "Yes"), LOOKUP($A761,Collections!$A:$A,Collections!E:E), 0)</f>
        <v>1</v>
      </c>
      <c r="J761">
        <f>IF(EXACT(VLOOKUP(J$1,Variables!$B$6:$C$32, 2, FALSE), "Yes"), LOOKUP($A761,Collections!$A:$A,Collections!F:F), 0)</f>
        <v>0</v>
      </c>
      <c r="K761">
        <f>IF(EXACT(VLOOKUP(K$1,Variables!$B$6:$C$32, 2, FALSE), "Yes"), LOOKUP($A761,Collections!$A:$A,Collections!G:G), 0)</f>
        <v>0</v>
      </c>
      <c r="L761">
        <f>IF(EXACT(VLOOKUP(L$1,Variables!$B$6:$C$32, 2, FALSE), "Yes"), LOOKUP($A761,Collections!$A:$A,Collections!H:H), 0)</f>
        <v>0</v>
      </c>
      <c r="M761">
        <f>IF(EXACT(VLOOKUP(M$1,Variables!$B$6:$C$32, 2, FALSE), "Yes"), LOOKUP($A761,Collections!$A:$A,Collections!I:I), 0)</f>
        <v>0</v>
      </c>
      <c r="N761">
        <f>IF(EXACT(VLOOKUP(N$1,Variables!$B$6:$C$32, 2, FALSE), "Yes"), LOOKUP($A761,Collections!$A:$A,Collections!J:J), 0)</f>
        <v>0</v>
      </c>
      <c r="O761">
        <f>IF(EXACT(VLOOKUP(O$1,Variables!$B$6:$C$32, 2, FALSE), "Yes"), LOOKUP($A761,Collections!$A:$A,Collections!K:K), 0)</f>
        <v>0</v>
      </c>
      <c r="P761">
        <f>IF(EXACT(VLOOKUP(P$1,Variables!$B$6:$C$32, 2, FALSE), "Yes"), LOOKUP($A761,Collections!$A:$A,Collections!L:L), 0)</f>
        <v>0</v>
      </c>
      <c r="Q761">
        <f>IF(EXACT(VLOOKUP(Q$1,Variables!$B$6:$C$32, 2, FALSE), "Yes"), LOOKUP($A761,Collections!$A:$A,Collections!M:M), 0)</f>
        <v>0</v>
      </c>
      <c r="R761">
        <f>IF(EXACT(VLOOKUP(R$1,Variables!$B$6:$C$32, 2, FALSE), "Yes"), LOOKUP($A761,Collections!$A:$A,Collections!N:N), 0)</f>
        <v>0</v>
      </c>
      <c r="S761">
        <f>IF(EXACT(VLOOKUP(S$1,Variables!$B$6:$C$32, 2, FALSE), "Yes"), LOOKUP($A761,Collections!$A:$A,Collections!O:O), 0)</f>
        <v>0</v>
      </c>
      <c r="T761">
        <f>IF(EXACT(VLOOKUP(T$1,Variables!$B$6:$C$32, 2, FALSE), "Yes"), LOOKUP($A761,Collections!$A:$A,Collections!P:P), 0)</f>
        <v>0</v>
      </c>
      <c r="U761">
        <f>IF(EXACT(VLOOKUP(U$1,Variables!$B$6:$C$32, 2, FALSE), "Yes"), LOOKUP($A761,Collections!$A:$A,Collections!Q:Q), 0)</f>
        <v>0</v>
      </c>
      <c r="V761">
        <f>IF(EXACT(VLOOKUP(V$1,Variables!$B$6:$C$32, 2, FALSE), "Yes"), LOOKUP($A761,Collections!$A:$A,Collections!R:R), 0)</f>
        <v>0</v>
      </c>
      <c r="W761">
        <f>IF(EXACT(VLOOKUP(W$1,Variables!$B$6:$C$32, 2, FALSE), "Yes"), LOOKUP($A761,Collections!$A:$A,Collections!S:S), 0)</f>
        <v>0</v>
      </c>
      <c r="X761">
        <f>IF(EXACT(VLOOKUP(X$1,Variables!$B$6:$C$32, 2, FALSE), "Yes"), LOOKUP($A761,Collections!$A:$A,Collections!T:T), 0)</f>
        <v>0</v>
      </c>
      <c r="Y761">
        <f>IF(EXACT(VLOOKUP(Y$1,Variables!$B$6:$C$32, 2, FALSE), "Yes"), LOOKUP($A761,Collections!$A:$A,Collections!U:U), 0)</f>
        <v>0</v>
      </c>
      <c r="Z761">
        <f>IF(EXACT(VLOOKUP(Z$1,Variables!$B$6:$C$32, 2, FALSE), "Yes"), LOOKUP($A761,Collections!$A:$A,Collections!V:V), 0)</f>
        <v>0</v>
      </c>
      <c r="AA761">
        <f>IF(EXACT(VLOOKUP(AA$1,Variables!$B$6:$C$32, 2, FALSE), "Yes"), LOOKUP($A761,Collections!$A:$A,Collections!W:W), 0)</f>
        <v>0</v>
      </c>
      <c r="AB761">
        <f>IF(EXACT(VLOOKUP(AB$1,Variables!$B$6:$C$32, 2, FALSE), "Yes"), LOOKUP($A761,Collections!$A:$A,Collections!X:X), 0)</f>
        <v>0</v>
      </c>
      <c r="AC761">
        <f>IF(EXACT(VLOOKUP(AC$1,Variables!$B$6:$C$32, 2, FALSE), "Yes"), LOOKUP($A761,Collections!$A:$A,Collections!Y:Y), 0)</f>
        <v>0</v>
      </c>
      <c r="AD761">
        <f>IF(EXACT(VLOOKUP(AD$1,Variables!$B$6:$C$32, 2, FALSE), "Yes"), LOOKUP($A761,Collections!$A:$A,Collections!Z:Z), 0)</f>
        <v>0</v>
      </c>
      <c r="AE761">
        <f>IF(EXACT(VLOOKUP(AE$1,Variables!$B$6:$C$32, 2, FALSE), "Yes"), LOOKUP($A761,Collections!$A:$A,Collections!AA:AA), 0)</f>
        <v>0</v>
      </c>
      <c r="AF761">
        <f>IF(EXACT(VLOOKUP(AF$1,Variables!$B$6:$C$32, 2, FALSE), "Yes"), LOOKUP($A761,Collections!$A:$A,Collections!AB:AB), 0)</f>
        <v>0</v>
      </c>
      <c r="AG761" t="str">
        <f t="shared" si="11"/>
        <v>Yes</v>
      </c>
      <c r="AH761">
        <f>IF(D761&gt;=Variables!$C$1,1,0)</f>
        <v>1</v>
      </c>
      <c r="AI761">
        <f>IF(E761&gt;=Variables!$C$1,1,0)</f>
        <v>1</v>
      </c>
    </row>
    <row r="762" spans="1:35" x14ac:dyDescent="0.2">
      <c r="A762" s="25">
        <v>13696815</v>
      </c>
      <c r="B762" s="2" t="s">
        <v>477</v>
      </c>
      <c r="C762">
        <f>IF(ISNA(VLOOKUP(A762,Images!A:C,3,FALSE)), 0, VLOOKUP(A762,Images!A:C,3,FALSE))/IF(ISNA(VLOOKUP(A762,Images!A:C,2,FALSE)), 1,VLOOKUP(A762,Images!A:C,2,FALSE))</f>
        <v>3.6135957066189626E-2</v>
      </c>
      <c r="D762">
        <f>IF(NOT(ISNA(VLOOKUP(A762,Harvard!B:E,4,FALSE))), VLOOKUP(A762,Harvard!B:E,4,FALSE), 0)</f>
        <v>0.56520000000000004</v>
      </c>
      <c r="E762">
        <f>IF(NOT(ISNA(VLOOKUP(A762,UC!B:D, 3, FALSE))),VLOOKUP(A762,UC!B:D, 2, FALSE)/VLOOKUP(A762, UC!B:D, 3, FALSE), 0)</f>
        <v>1</v>
      </c>
      <c r="F762">
        <f>IF(EXACT(VLOOKUP(F$1,Variables!$B$6:$C$32, 2, FALSE), "Yes"), LOOKUP($A762,Collections!$A:$A,Collections!B:B), 0)</f>
        <v>0</v>
      </c>
      <c r="G762">
        <f>IF(EXACT(VLOOKUP(G$1,Variables!$B$6:$C$32, 2, FALSE), "Yes"), LOOKUP($A762,Collections!$A:$A,Collections!C:C), 0)</f>
        <v>0</v>
      </c>
      <c r="H762">
        <f>IF(EXACT(VLOOKUP(H$1,Variables!$B$6:$C$32, 2, FALSE), "Yes"), LOOKUP($A762,Collections!$A:$A,Collections!D:D), 0)</f>
        <v>1</v>
      </c>
      <c r="I762">
        <f>IF(EXACT(VLOOKUP(I$1,Variables!$B$6:$C$32, 2, FALSE), "Yes"), LOOKUP($A762,Collections!$A:$A,Collections!E:E), 0)</f>
        <v>0</v>
      </c>
      <c r="J762">
        <f>IF(EXACT(VLOOKUP(J$1,Variables!$B$6:$C$32, 2, FALSE), "Yes"), LOOKUP($A762,Collections!$A:$A,Collections!F:F), 0)</f>
        <v>0</v>
      </c>
      <c r="K762">
        <f>IF(EXACT(VLOOKUP(K$1,Variables!$B$6:$C$32, 2, FALSE), "Yes"), LOOKUP($A762,Collections!$A:$A,Collections!G:G), 0)</f>
        <v>0</v>
      </c>
      <c r="L762">
        <f>IF(EXACT(VLOOKUP(L$1,Variables!$B$6:$C$32, 2, FALSE), "Yes"), LOOKUP($A762,Collections!$A:$A,Collections!H:H), 0)</f>
        <v>0</v>
      </c>
      <c r="M762">
        <f>IF(EXACT(VLOOKUP(M$1,Variables!$B$6:$C$32, 2, FALSE), "Yes"), LOOKUP($A762,Collections!$A:$A,Collections!I:I), 0)</f>
        <v>0</v>
      </c>
      <c r="N762">
        <f>IF(EXACT(VLOOKUP(N$1,Variables!$B$6:$C$32, 2, FALSE), "Yes"), LOOKUP($A762,Collections!$A:$A,Collections!J:J), 0)</f>
        <v>0</v>
      </c>
      <c r="O762">
        <f>IF(EXACT(VLOOKUP(O$1,Variables!$B$6:$C$32, 2, FALSE), "Yes"), LOOKUP($A762,Collections!$A:$A,Collections!K:K), 0)</f>
        <v>0</v>
      </c>
      <c r="P762">
        <f>IF(EXACT(VLOOKUP(P$1,Variables!$B$6:$C$32, 2, FALSE), "Yes"), LOOKUP($A762,Collections!$A:$A,Collections!L:L), 0)</f>
        <v>0</v>
      </c>
      <c r="Q762">
        <f>IF(EXACT(VLOOKUP(Q$1,Variables!$B$6:$C$32, 2, FALSE), "Yes"), LOOKUP($A762,Collections!$A:$A,Collections!M:M), 0)</f>
        <v>0</v>
      </c>
      <c r="R762">
        <f>IF(EXACT(VLOOKUP(R$1,Variables!$B$6:$C$32, 2, FALSE), "Yes"), LOOKUP($A762,Collections!$A:$A,Collections!N:N), 0)</f>
        <v>0</v>
      </c>
      <c r="S762">
        <f>IF(EXACT(VLOOKUP(S$1,Variables!$B$6:$C$32, 2, FALSE), "Yes"), LOOKUP($A762,Collections!$A:$A,Collections!O:O), 0)</f>
        <v>0</v>
      </c>
      <c r="T762">
        <f>IF(EXACT(VLOOKUP(T$1,Variables!$B$6:$C$32, 2, FALSE), "Yes"), LOOKUP($A762,Collections!$A:$A,Collections!P:P), 0)</f>
        <v>0</v>
      </c>
      <c r="U762">
        <f>IF(EXACT(VLOOKUP(U$1,Variables!$B$6:$C$32, 2, FALSE), "Yes"), LOOKUP($A762,Collections!$A:$A,Collections!Q:Q), 0)</f>
        <v>0</v>
      </c>
      <c r="V762">
        <f>IF(EXACT(VLOOKUP(V$1,Variables!$B$6:$C$32, 2, FALSE), "Yes"), LOOKUP($A762,Collections!$A:$A,Collections!R:R), 0)</f>
        <v>0</v>
      </c>
      <c r="W762">
        <f>IF(EXACT(VLOOKUP(W$1,Variables!$B$6:$C$32, 2, FALSE), "Yes"), LOOKUP($A762,Collections!$A:$A,Collections!S:S), 0)</f>
        <v>0</v>
      </c>
      <c r="X762">
        <f>IF(EXACT(VLOOKUP(X$1,Variables!$B$6:$C$32, 2, FALSE), "Yes"), LOOKUP($A762,Collections!$A:$A,Collections!T:T), 0)</f>
        <v>0</v>
      </c>
      <c r="Y762">
        <f>IF(EXACT(VLOOKUP(Y$1,Variables!$B$6:$C$32, 2, FALSE), "Yes"), LOOKUP($A762,Collections!$A:$A,Collections!U:U), 0)</f>
        <v>0</v>
      </c>
      <c r="Z762">
        <f>IF(EXACT(VLOOKUP(Z$1,Variables!$B$6:$C$32, 2, FALSE), "Yes"), LOOKUP($A762,Collections!$A:$A,Collections!V:V), 0)</f>
        <v>0</v>
      </c>
      <c r="AA762">
        <f>IF(EXACT(VLOOKUP(AA$1,Variables!$B$6:$C$32, 2, FALSE), "Yes"), LOOKUP($A762,Collections!$A:$A,Collections!W:W), 0)</f>
        <v>0</v>
      </c>
      <c r="AB762">
        <f>IF(EXACT(VLOOKUP(AB$1,Variables!$B$6:$C$32, 2, FALSE), "Yes"), LOOKUP($A762,Collections!$A:$A,Collections!X:X), 0)</f>
        <v>0</v>
      </c>
      <c r="AC762">
        <f>IF(EXACT(VLOOKUP(AC$1,Variables!$B$6:$C$32, 2, FALSE), "Yes"), LOOKUP($A762,Collections!$A:$A,Collections!Y:Y), 0)</f>
        <v>0</v>
      </c>
      <c r="AD762">
        <f>IF(EXACT(VLOOKUP(AD$1,Variables!$B$6:$C$32, 2, FALSE), "Yes"), LOOKUP($A762,Collections!$A:$A,Collections!Z:Z), 0)</f>
        <v>0</v>
      </c>
      <c r="AE762">
        <f>IF(EXACT(VLOOKUP(AE$1,Variables!$B$6:$C$32, 2, FALSE), "Yes"), LOOKUP($A762,Collections!$A:$A,Collections!AA:AA), 0)</f>
        <v>0</v>
      </c>
      <c r="AF762">
        <f>IF(EXACT(VLOOKUP(AF$1,Variables!$B$6:$C$32, 2, FALSE), "Yes"), LOOKUP($A762,Collections!$A:$A,Collections!AB:AB), 0)</f>
        <v>0</v>
      </c>
      <c r="AG762" t="str">
        <f t="shared" si="11"/>
        <v>Yes</v>
      </c>
      <c r="AH762">
        <f>IF(D762&gt;=Variables!$C$1,1,0)</f>
        <v>0</v>
      </c>
      <c r="AI762">
        <f>IF(E762&gt;=Variables!$C$1,1,0)</f>
        <v>1</v>
      </c>
    </row>
    <row r="763" spans="1:35" x14ac:dyDescent="0.2">
      <c r="A763" s="25">
        <v>218553</v>
      </c>
      <c r="B763" s="2" t="s">
        <v>478</v>
      </c>
      <c r="C763">
        <f>IF(ISNA(VLOOKUP(A763,Images!A:C,3,FALSE)), 0, VLOOKUP(A763,Images!A:C,3,FALSE))/IF(ISNA(VLOOKUP(A763,Images!A:C,2,FALSE)), 1,VLOOKUP(A763,Images!A:C,2,FALSE))</f>
        <v>5.7634730538922152E-3</v>
      </c>
      <c r="D763">
        <f>IF(NOT(ISNA(VLOOKUP(A763,Harvard!B:E,4,FALSE))), VLOOKUP(A763,Harvard!B:E,4,FALSE), 0)</f>
        <v>0.97540000000000004</v>
      </c>
      <c r="E763">
        <f>IF(NOT(ISNA(VLOOKUP(A763,UC!B:D, 3, FALSE))),VLOOKUP(A763,UC!B:D, 2, FALSE)/VLOOKUP(A763, UC!B:D, 3, FALSE), 0)</f>
        <v>0.79611650485436891</v>
      </c>
      <c r="F763">
        <f>IF(EXACT(VLOOKUP(F$1,Variables!$B$6:$C$32, 2, FALSE), "Yes"), LOOKUP($A763,Collections!$A:$A,Collections!B:B), 0)</f>
        <v>0</v>
      </c>
      <c r="G763">
        <f>IF(EXACT(VLOOKUP(G$1,Variables!$B$6:$C$32, 2, FALSE), "Yes"), LOOKUP($A763,Collections!$A:$A,Collections!C:C), 0)</f>
        <v>0</v>
      </c>
      <c r="H763">
        <f>IF(EXACT(VLOOKUP(H$1,Variables!$B$6:$C$32, 2, FALSE), "Yes"), LOOKUP($A763,Collections!$A:$A,Collections!D:D), 0)</f>
        <v>0</v>
      </c>
      <c r="I763">
        <f>IF(EXACT(VLOOKUP(I$1,Variables!$B$6:$C$32, 2, FALSE), "Yes"), LOOKUP($A763,Collections!$A:$A,Collections!E:E), 0)</f>
        <v>1</v>
      </c>
      <c r="J763">
        <f>IF(EXACT(VLOOKUP(J$1,Variables!$B$6:$C$32, 2, FALSE), "Yes"), LOOKUP($A763,Collections!$A:$A,Collections!F:F), 0)</f>
        <v>0</v>
      </c>
      <c r="K763">
        <f>IF(EXACT(VLOOKUP(K$1,Variables!$B$6:$C$32, 2, FALSE), "Yes"), LOOKUP($A763,Collections!$A:$A,Collections!G:G), 0)</f>
        <v>0</v>
      </c>
      <c r="L763">
        <f>IF(EXACT(VLOOKUP(L$1,Variables!$B$6:$C$32, 2, FALSE), "Yes"), LOOKUP($A763,Collections!$A:$A,Collections!H:H), 0)</f>
        <v>0</v>
      </c>
      <c r="M763">
        <f>IF(EXACT(VLOOKUP(M$1,Variables!$B$6:$C$32, 2, FALSE), "Yes"), LOOKUP($A763,Collections!$A:$A,Collections!I:I), 0)</f>
        <v>0</v>
      </c>
      <c r="N763">
        <f>IF(EXACT(VLOOKUP(N$1,Variables!$B$6:$C$32, 2, FALSE), "Yes"), LOOKUP($A763,Collections!$A:$A,Collections!J:J), 0)</f>
        <v>0</v>
      </c>
      <c r="O763">
        <f>IF(EXACT(VLOOKUP(O$1,Variables!$B$6:$C$32, 2, FALSE), "Yes"), LOOKUP($A763,Collections!$A:$A,Collections!K:K), 0)</f>
        <v>0</v>
      </c>
      <c r="P763">
        <f>IF(EXACT(VLOOKUP(P$1,Variables!$B$6:$C$32, 2, FALSE), "Yes"), LOOKUP($A763,Collections!$A:$A,Collections!L:L), 0)</f>
        <v>0</v>
      </c>
      <c r="Q763">
        <f>IF(EXACT(VLOOKUP(Q$1,Variables!$B$6:$C$32, 2, FALSE), "Yes"), LOOKUP($A763,Collections!$A:$A,Collections!M:M), 0)</f>
        <v>0</v>
      </c>
      <c r="R763">
        <f>IF(EXACT(VLOOKUP(R$1,Variables!$B$6:$C$32, 2, FALSE), "Yes"), LOOKUP($A763,Collections!$A:$A,Collections!N:N), 0)</f>
        <v>0</v>
      </c>
      <c r="S763">
        <f>IF(EXACT(VLOOKUP(S$1,Variables!$B$6:$C$32, 2, FALSE), "Yes"), LOOKUP($A763,Collections!$A:$A,Collections!O:O), 0)</f>
        <v>0</v>
      </c>
      <c r="T763">
        <f>IF(EXACT(VLOOKUP(T$1,Variables!$B$6:$C$32, 2, FALSE), "Yes"), LOOKUP($A763,Collections!$A:$A,Collections!P:P), 0)</f>
        <v>0</v>
      </c>
      <c r="U763">
        <f>IF(EXACT(VLOOKUP(U$1,Variables!$B$6:$C$32, 2, FALSE), "Yes"), LOOKUP($A763,Collections!$A:$A,Collections!Q:Q), 0)</f>
        <v>0</v>
      </c>
      <c r="V763">
        <f>IF(EXACT(VLOOKUP(V$1,Variables!$B$6:$C$32, 2, FALSE), "Yes"), LOOKUP($A763,Collections!$A:$A,Collections!R:R), 0)</f>
        <v>0</v>
      </c>
      <c r="W763">
        <f>IF(EXACT(VLOOKUP(W$1,Variables!$B$6:$C$32, 2, FALSE), "Yes"), LOOKUP($A763,Collections!$A:$A,Collections!S:S), 0)</f>
        <v>0</v>
      </c>
      <c r="X763">
        <f>IF(EXACT(VLOOKUP(X$1,Variables!$B$6:$C$32, 2, FALSE), "Yes"), LOOKUP($A763,Collections!$A:$A,Collections!T:T), 0)</f>
        <v>0</v>
      </c>
      <c r="Y763">
        <f>IF(EXACT(VLOOKUP(Y$1,Variables!$B$6:$C$32, 2, FALSE), "Yes"), LOOKUP($A763,Collections!$A:$A,Collections!U:U), 0)</f>
        <v>0</v>
      </c>
      <c r="Z763">
        <f>IF(EXACT(VLOOKUP(Z$1,Variables!$B$6:$C$32, 2, FALSE), "Yes"), LOOKUP($A763,Collections!$A:$A,Collections!V:V), 0)</f>
        <v>0</v>
      </c>
      <c r="AA763">
        <f>IF(EXACT(VLOOKUP(AA$1,Variables!$B$6:$C$32, 2, FALSE), "Yes"), LOOKUP($A763,Collections!$A:$A,Collections!W:W), 0)</f>
        <v>0</v>
      </c>
      <c r="AB763">
        <f>IF(EXACT(VLOOKUP(AB$1,Variables!$B$6:$C$32, 2, FALSE), "Yes"), LOOKUP($A763,Collections!$A:$A,Collections!X:X), 0)</f>
        <v>0</v>
      </c>
      <c r="AC763">
        <f>IF(EXACT(VLOOKUP(AC$1,Variables!$B$6:$C$32, 2, FALSE), "Yes"), LOOKUP($A763,Collections!$A:$A,Collections!Y:Y), 0)</f>
        <v>0</v>
      </c>
      <c r="AD763">
        <f>IF(EXACT(VLOOKUP(AD$1,Variables!$B$6:$C$32, 2, FALSE), "Yes"), LOOKUP($A763,Collections!$A:$A,Collections!Z:Z), 0)</f>
        <v>0</v>
      </c>
      <c r="AE763">
        <f>IF(EXACT(VLOOKUP(AE$1,Variables!$B$6:$C$32, 2, FALSE), "Yes"), LOOKUP($A763,Collections!$A:$A,Collections!AA:AA), 0)</f>
        <v>0</v>
      </c>
      <c r="AF763">
        <f>IF(EXACT(VLOOKUP(AF$1,Variables!$B$6:$C$32, 2, FALSE), "Yes"), LOOKUP($A763,Collections!$A:$A,Collections!AB:AB), 0)</f>
        <v>0</v>
      </c>
      <c r="AG763" t="str">
        <f t="shared" si="11"/>
        <v>Yes</v>
      </c>
      <c r="AH763">
        <f>IF(D763&gt;=Variables!$C$1,1,0)</f>
        <v>1</v>
      </c>
      <c r="AI763">
        <f>IF(E763&gt;=Variables!$C$1,1,0)</f>
        <v>0</v>
      </c>
    </row>
    <row r="764" spans="1:35" x14ac:dyDescent="0.2">
      <c r="A764" s="25">
        <v>10857117</v>
      </c>
      <c r="B764" s="2" t="s">
        <v>479</v>
      </c>
      <c r="C764">
        <f>IF(ISNA(VLOOKUP(A764,Images!A:C,3,FALSE)), 0, VLOOKUP(A764,Images!A:C,3,FALSE))/IF(ISNA(VLOOKUP(A764,Images!A:C,2,FALSE)), 1,VLOOKUP(A764,Images!A:C,2,FALSE))</f>
        <v>9.4312105007292174E-2</v>
      </c>
      <c r="D764">
        <f>IF(NOT(ISNA(VLOOKUP(A764,Harvard!B:E,4,FALSE))), VLOOKUP(A764,Harvard!B:E,4,FALSE), 0)</f>
        <v>1</v>
      </c>
      <c r="E764">
        <f>IF(NOT(ISNA(VLOOKUP(A764,UC!B:D, 3, FALSE))),VLOOKUP(A764,UC!B:D, 2, FALSE)/VLOOKUP(A764, UC!B:D, 3, FALSE), 0)</f>
        <v>0.5714285714285714</v>
      </c>
      <c r="F764">
        <f>IF(EXACT(VLOOKUP(F$1,Variables!$B$6:$C$32, 2, FALSE), "Yes"), LOOKUP($A764,Collections!$A:$A,Collections!B:B), 0)</f>
        <v>0</v>
      </c>
      <c r="G764">
        <f>IF(EXACT(VLOOKUP(G$1,Variables!$B$6:$C$32, 2, FALSE), "Yes"), LOOKUP($A764,Collections!$A:$A,Collections!C:C), 0)</f>
        <v>0</v>
      </c>
      <c r="H764">
        <f>IF(EXACT(VLOOKUP(H$1,Variables!$B$6:$C$32, 2, FALSE), "Yes"), LOOKUP($A764,Collections!$A:$A,Collections!D:D), 0)</f>
        <v>0</v>
      </c>
      <c r="I764">
        <f>IF(EXACT(VLOOKUP(I$1,Variables!$B$6:$C$32, 2, FALSE), "Yes"), LOOKUP($A764,Collections!$A:$A,Collections!E:E), 0)</f>
        <v>0</v>
      </c>
      <c r="J764">
        <f>IF(EXACT(VLOOKUP(J$1,Variables!$B$6:$C$32, 2, FALSE), "Yes"), LOOKUP($A764,Collections!$A:$A,Collections!F:F), 0)</f>
        <v>0</v>
      </c>
      <c r="K764">
        <f>IF(EXACT(VLOOKUP(K$1,Variables!$B$6:$C$32, 2, FALSE), "Yes"), LOOKUP($A764,Collections!$A:$A,Collections!G:G), 0)</f>
        <v>0</v>
      </c>
      <c r="L764">
        <f>IF(EXACT(VLOOKUP(L$1,Variables!$B$6:$C$32, 2, FALSE), "Yes"), LOOKUP($A764,Collections!$A:$A,Collections!H:H), 0)</f>
        <v>0</v>
      </c>
      <c r="M764">
        <f>IF(EXACT(VLOOKUP(M$1,Variables!$B$6:$C$32, 2, FALSE), "Yes"), LOOKUP($A764,Collections!$A:$A,Collections!I:I), 0)</f>
        <v>1</v>
      </c>
      <c r="N764">
        <f>IF(EXACT(VLOOKUP(N$1,Variables!$B$6:$C$32, 2, FALSE), "Yes"), LOOKUP($A764,Collections!$A:$A,Collections!J:J), 0)</f>
        <v>0</v>
      </c>
      <c r="O764">
        <f>IF(EXACT(VLOOKUP(O$1,Variables!$B$6:$C$32, 2, FALSE), "Yes"), LOOKUP($A764,Collections!$A:$A,Collections!K:K), 0)</f>
        <v>0</v>
      </c>
      <c r="P764">
        <f>IF(EXACT(VLOOKUP(P$1,Variables!$B$6:$C$32, 2, FALSE), "Yes"), LOOKUP($A764,Collections!$A:$A,Collections!L:L), 0)</f>
        <v>0</v>
      </c>
      <c r="Q764">
        <f>IF(EXACT(VLOOKUP(Q$1,Variables!$B$6:$C$32, 2, FALSE), "Yes"), LOOKUP($A764,Collections!$A:$A,Collections!M:M), 0)</f>
        <v>0</v>
      </c>
      <c r="R764">
        <f>IF(EXACT(VLOOKUP(R$1,Variables!$B$6:$C$32, 2, FALSE), "Yes"), LOOKUP($A764,Collections!$A:$A,Collections!N:N), 0)</f>
        <v>0</v>
      </c>
      <c r="S764">
        <f>IF(EXACT(VLOOKUP(S$1,Variables!$B$6:$C$32, 2, FALSE), "Yes"), LOOKUP($A764,Collections!$A:$A,Collections!O:O), 0)</f>
        <v>0</v>
      </c>
      <c r="T764">
        <f>IF(EXACT(VLOOKUP(T$1,Variables!$B$6:$C$32, 2, FALSE), "Yes"), LOOKUP($A764,Collections!$A:$A,Collections!P:P), 0)</f>
        <v>0</v>
      </c>
      <c r="U764">
        <f>IF(EXACT(VLOOKUP(U$1,Variables!$B$6:$C$32, 2, FALSE), "Yes"), LOOKUP($A764,Collections!$A:$A,Collections!Q:Q), 0)</f>
        <v>0</v>
      </c>
      <c r="V764">
        <f>IF(EXACT(VLOOKUP(V$1,Variables!$B$6:$C$32, 2, FALSE), "Yes"), LOOKUP($A764,Collections!$A:$A,Collections!R:R), 0)</f>
        <v>0</v>
      </c>
      <c r="W764">
        <f>IF(EXACT(VLOOKUP(W$1,Variables!$B$6:$C$32, 2, FALSE), "Yes"), LOOKUP($A764,Collections!$A:$A,Collections!S:S), 0)</f>
        <v>0</v>
      </c>
      <c r="X764">
        <f>IF(EXACT(VLOOKUP(X$1,Variables!$B$6:$C$32, 2, FALSE), "Yes"), LOOKUP($A764,Collections!$A:$A,Collections!T:T), 0)</f>
        <v>0</v>
      </c>
      <c r="Y764">
        <f>IF(EXACT(VLOOKUP(Y$1,Variables!$B$6:$C$32, 2, FALSE), "Yes"), LOOKUP($A764,Collections!$A:$A,Collections!U:U), 0)</f>
        <v>0</v>
      </c>
      <c r="Z764">
        <f>IF(EXACT(VLOOKUP(Z$1,Variables!$B$6:$C$32, 2, FALSE), "Yes"), LOOKUP($A764,Collections!$A:$A,Collections!V:V), 0)</f>
        <v>0</v>
      </c>
      <c r="AA764">
        <f>IF(EXACT(VLOOKUP(AA$1,Variables!$B$6:$C$32, 2, FALSE), "Yes"), LOOKUP($A764,Collections!$A:$A,Collections!W:W), 0)</f>
        <v>0</v>
      </c>
      <c r="AB764">
        <f>IF(EXACT(VLOOKUP(AB$1,Variables!$B$6:$C$32, 2, FALSE), "Yes"), LOOKUP($A764,Collections!$A:$A,Collections!X:X), 0)</f>
        <v>0</v>
      </c>
      <c r="AC764">
        <f>IF(EXACT(VLOOKUP(AC$1,Variables!$B$6:$C$32, 2, FALSE), "Yes"), LOOKUP($A764,Collections!$A:$A,Collections!Y:Y), 0)</f>
        <v>0</v>
      </c>
      <c r="AD764">
        <f>IF(EXACT(VLOOKUP(AD$1,Variables!$B$6:$C$32, 2, FALSE), "Yes"), LOOKUP($A764,Collections!$A:$A,Collections!Z:Z), 0)</f>
        <v>0</v>
      </c>
      <c r="AE764">
        <f>IF(EXACT(VLOOKUP(AE$1,Variables!$B$6:$C$32, 2, FALSE), "Yes"), LOOKUP($A764,Collections!$A:$A,Collections!AA:AA), 0)</f>
        <v>0</v>
      </c>
      <c r="AF764">
        <f>IF(EXACT(VLOOKUP(AF$1,Variables!$B$6:$C$32, 2, FALSE), "Yes"), LOOKUP($A764,Collections!$A:$A,Collections!AB:AB), 0)</f>
        <v>0</v>
      </c>
      <c r="AG764" t="str">
        <f t="shared" si="11"/>
        <v>Yes</v>
      </c>
      <c r="AH764">
        <f>IF(D764&gt;=Variables!$C$1,1,0)</f>
        <v>1</v>
      </c>
      <c r="AI764">
        <f>IF(E764&gt;=Variables!$C$1,1,0)</f>
        <v>0</v>
      </c>
    </row>
    <row r="765" spans="1:35" x14ac:dyDescent="0.2">
      <c r="A765" s="25">
        <v>2785927</v>
      </c>
      <c r="B765" s="2" t="s">
        <v>480</v>
      </c>
      <c r="C765">
        <f>IF(ISNA(VLOOKUP(A765,Images!A:C,3,FALSE)), 0, VLOOKUP(A765,Images!A:C,3,FALSE))/IF(ISNA(VLOOKUP(A765,Images!A:C,2,FALSE)), 1,VLOOKUP(A765,Images!A:C,2,FALSE))</f>
        <v>1.6603969386431442E-2</v>
      </c>
      <c r="D765">
        <f>IF(NOT(ISNA(VLOOKUP(A765,Harvard!B:E,4,FALSE))), VLOOKUP(A765,Harvard!B:E,4,FALSE), 0)</f>
        <v>0.91400000000000003</v>
      </c>
      <c r="E765">
        <f>IF(NOT(ISNA(VLOOKUP(A765,UC!B:D, 3, FALSE))),VLOOKUP(A765,UC!B:D, 2, FALSE)/VLOOKUP(A765, UC!B:D, 3, FALSE), 0)</f>
        <v>0.77419354838709675</v>
      </c>
      <c r="F765">
        <f>IF(EXACT(VLOOKUP(F$1,Variables!$B$6:$C$32, 2, FALSE), "Yes"), LOOKUP($A765,Collections!$A:$A,Collections!B:B), 0)</f>
        <v>0</v>
      </c>
      <c r="G765">
        <f>IF(EXACT(VLOOKUP(G$1,Variables!$B$6:$C$32, 2, FALSE), "Yes"), LOOKUP($A765,Collections!$A:$A,Collections!C:C), 0)</f>
        <v>0</v>
      </c>
      <c r="H765">
        <f>IF(EXACT(VLOOKUP(H$1,Variables!$B$6:$C$32, 2, FALSE), "Yes"), LOOKUP($A765,Collections!$A:$A,Collections!D:D), 0)</f>
        <v>0</v>
      </c>
      <c r="I765">
        <f>IF(EXACT(VLOOKUP(I$1,Variables!$B$6:$C$32, 2, FALSE), "Yes"), LOOKUP($A765,Collections!$A:$A,Collections!E:E), 0)</f>
        <v>0</v>
      </c>
      <c r="J765">
        <f>IF(EXACT(VLOOKUP(J$1,Variables!$B$6:$C$32, 2, FALSE), "Yes"), LOOKUP($A765,Collections!$A:$A,Collections!F:F), 0)</f>
        <v>0</v>
      </c>
      <c r="K765">
        <f>IF(EXACT(VLOOKUP(K$1,Variables!$B$6:$C$32, 2, FALSE), "Yes"), LOOKUP($A765,Collections!$A:$A,Collections!G:G), 0)</f>
        <v>1</v>
      </c>
      <c r="L765">
        <f>IF(EXACT(VLOOKUP(L$1,Variables!$B$6:$C$32, 2, FALSE), "Yes"), LOOKUP($A765,Collections!$A:$A,Collections!H:H), 0)</f>
        <v>0</v>
      </c>
      <c r="M765">
        <f>IF(EXACT(VLOOKUP(M$1,Variables!$B$6:$C$32, 2, FALSE), "Yes"), LOOKUP($A765,Collections!$A:$A,Collections!I:I), 0)</f>
        <v>0</v>
      </c>
      <c r="N765">
        <f>IF(EXACT(VLOOKUP(N$1,Variables!$B$6:$C$32, 2, FALSE), "Yes"), LOOKUP($A765,Collections!$A:$A,Collections!J:J), 0)</f>
        <v>0</v>
      </c>
      <c r="O765">
        <f>IF(EXACT(VLOOKUP(O$1,Variables!$B$6:$C$32, 2, FALSE), "Yes"), LOOKUP($A765,Collections!$A:$A,Collections!K:K), 0)</f>
        <v>0</v>
      </c>
      <c r="P765">
        <f>IF(EXACT(VLOOKUP(P$1,Variables!$B$6:$C$32, 2, FALSE), "Yes"), LOOKUP($A765,Collections!$A:$A,Collections!L:L), 0)</f>
        <v>0</v>
      </c>
      <c r="Q765">
        <f>IF(EXACT(VLOOKUP(Q$1,Variables!$B$6:$C$32, 2, FALSE), "Yes"), LOOKUP($A765,Collections!$A:$A,Collections!M:M), 0)</f>
        <v>0</v>
      </c>
      <c r="R765">
        <f>IF(EXACT(VLOOKUP(R$1,Variables!$B$6:$C$32, 2, FALSE), "Yes"), LOOKUP($A765,Collections!$A:$A,Collections!N:N), 0)</f>
        <v>0</v>
      </c>
      <c r="S765">
        <f>IF(EXACT(VLOOKUP(S$1,Variables!$B$6:$C$32, 2, FALSE), "Yes"), LOOKUP($A765,Collections!$A:$A,Collections!O:O), 0)</f>
        <v>0</v>
      </c>
      <c r="T765">
        <f>IF(EXACT(VLOOKUP(T$1,Variables!$B$6:$C$32, 2, FALSE), "Yes"), LOOKUP($A765,Collections!$A:$A,Collections!P:P), 0)</f>
        <v>0</v>
      </c>
      <c r="U765">
        <f>IF(EXACT(VLOOKUP(U$1,Variables!$B$6:$C$32, 2, FALSE), "Yes"), LOOKUP($A765,Collections!$A:$A,Collections!Q:Q), 0)</f>
        <v>0</v>
      </c>
      <c r="V765">
        <f>IF(EXACT(VLOOKUP(V$1,Variables!$B$6:$C$32, 2, FALSE), "Yes"), LOOKUP($A765,Collections!$A:$A,Collections!R:R), 0)</f>
        <v>0</v>
      </c>
      <c r="W765">
        <f>IF(EXACT(VLOOKUP(W$1,Variables!$B$6:$C$32, 2, FALSE), "Yes"), LOOKUP($A765,Collections!$A:$A,Collections!S:S), 0)</f>
        <v>0</v>
      </c>
      <c r="X765">
        <f>IF(EXACT(VLOOKUP(X$1,Variables!$B$6:$C$32, 2, FALSE), "Yes"), LOOKUP($A765,Collections!$A:$A,Collections!T:T), 0)</f>
        <v>0</v>
      </c>
      <c r="Y765">
        <f>IF(EXACT(VLOOKUP(Y$1,Variables!$B$6:$C$32, 2, FALSE), "Yes"), LOOKUP($A765,Collections!$A:$A,Collections!U:U), 0)</f>
        <v>0</v>
      </c>
      <c r="Z765">
        <f>IF(EXACT(VLOOKUP(Z$1,Variables!$B$6:$C$32, 2, FALSE), "Yes"), LOOKUP($A765,Collections!$A:$A,Collections!V:V), 0)</f>
        <v>0</v>
      </c>
      <c r="AA765">
        <f>IF(EXACT(VLOOKUP(AA$1,Variables!$B$6:$C$32, 2, FALSE), "Yes"), LOOKUP($A765,Collections!$A:$A,Collections!W:W), 0)</f>
        <v>0</v>
      </c>
      <c r="AB765">
        <f>IF(EXACT(VLOOKUP(AB$1,Variables!$B$6:$C$32, 2, FALSE), "Yes"), LOOKUP($A765,Collections!$A:$A,Collections!X:X), 0)</f>
        <v>0</v>
      </c>
      <c r="AC765">
        <f>IF(EXACT(VLOOKUP(AC$1,Variables!$B$6:$C$32, 2, FALSE), "Yes"), LOOKUP($A765,Collections!$A:$A,Collections!Y:Y), 0)</f>
        <v>0</v>
      </c>
      <c r="AD765">
        <f>IF(EXACT(VLOOKUP(AD$1,Variables!$B$6:$C$32, 2, FALSE), "Yes"), LOOKUP($A765,Collections!$A:$A,Collections!Z:Z), 0)</f>
        <v>0</v>
      </c>
      <c r="AE765">
        <f>IF(EXACT(VLOOKUP(AE$1,Variables!$B$6:$C$32, 2, FALSE), "Yes"), LOOKUP($A765,Collections!$A:$A,Collections!AA:AA), 0)</f>
        <v>0</v>
      </c>
      <c r="AF765">
        <f>IF(EXACT(VLOOKUP(AF$1,Variables!$B$6:$C$32, 2, FALSE), "Yes"), LOOKUP($A765,Collections!$A:$A,Collections!AB:AB), 0)</f>
        <v>0</v>
      </c>
      <c r="AG765" t="str">
        <f t="shared" si="11"/>
        <v>Yes</v>
      </c>
      <c r="AH765">
        <f>IF(D765&gt;=Variables!$C$1,1,0)</f>
        <v>1</v>
      </c>
      <c r="AI765">
        <f>IF(E765&gt;=Variables!$C$1,1,0)</f>
        <v>0</v>
      </c>
    </row>
    <row r="766" spans="1:35" x14ac:dyDescent="0.2">
      <c r="A766" s="25">
        <v>218758</v>
      </c>
      <c r="B766" s="2" t="s">
        <v>481</v>
      </c>
      <c r="C766">
        <f>IF(ISNA(VLOOKUP(A766,Images!A:C,3,FALSE)), 0, VLOOKUP(A766,Images!A:C,3,FALSE))/IF(ISNA(VLOOKUP(A766,Images!A:C,2,FALSE)), 1,VLOOKUP(A766,Images!A:C,2,FALSE))</f>
        <v>1.8519192286701836E-2</v>
      </c>
      <c r="D766">
        <f>IF(NOT(ISNA(VLOOKUP(A766,Harvard!B:E,4,FALSE))), VLOOKUP(A766,Harvard!B:E,4,FALSE), 0)</f>
        <v>1</v>
      </c>
      <c r="E766">
        <f>IF(NOT(ISNA(VLOOKUP(A766,UC!B:D, 3, FALSE))),VLOOKUP(A766,UC!B:D, 2, FALSE)/VLOOKUP(A766, UC!B:D, 3, FALSE), 0)</f>
        <v>0.86290322580645162</v>
      </c>
      <c r="F766">
        <f>IF(EXACT(VLOOKUP(F$1,Variables!$B$6:$C$32, 2, FALSE), "Yes"), LOOKUP($A766,Collections!$A:$A,Collections!B:B), 0)</f>
        <v>0</v>
      </c>
      <c r="G766">
        <f>IF(EXACT(VLOOKUP(G$1,Variables!$B$6:$C$32, 2, FALSE), "Yes"), LOOKUP($A766,Collections!$A:$A,Collections!C:C), 0)</f>
        <v>0</v>
      </c>
      <c r="H766">
        <f>IF(EXACT(VLOOKUP(H$1,Variables!$B$6:$C$32, 2, FALSE), "Yes"), LOOKUP($A766,Collections!$A:$A,Collections!D:D), 0)</f>
        <v>0</v>
      </c>
      <c r="I766">
        <f>IF(EXACT(VLOOKUP(I$1,Variables!$B$6:$C$32, 2, FALSE), "Yes"), LOOKUP($A766,Collections!$A:$A,Collections!E:E), 0)</f>
        <v>0</v>
      </c>
      <c r="J766">
        <f>IF(EXACT(VLOOKUP(J$1,Variables!$B$6:$C$32, 2, FALSE), "Yes"), LOOKUP($A766,Collections!$A:$A,Collections!F:F), 0)</f>
        <v>0</v>
      </c>
      <c r="K766">
        <f>IF(EXACT(VLOOKUP(K$1,Variables!$B$6:$C$32, 2, FALSE), "Yes"), LOOKUP($A766,Collections!$A:$A,Collections!G:G), 0)</f>
        <v>1</v>
      </c>
      <c r="L766">
        <f>IF(EXACT(VLOOKUP(L$1,Variables!$B$6:$C$32, 2, FALSE), "Yes"), LOOKUP($A766,Collections!$A:$A,Collections!H:H), 0)</f>
        <v>0</v>
      </c>
      <c r="M766">
        <f>IF(EXACT(VLOOKUP(M$1,Variables!$B$6:$C$32, 2, FALSE), "Yes"), LOOKUP($A766,Collections!$A:$A,Collections!I:I), 0)</f>
        <v>0</v>
      </c>
      <c r="N766">
        <f>IF(EXACT(VLOOKUP(N$1,Variables!$B$6:$C$32, 2, FALSE), "Yes"), LOOKUP($A766,Collections!$A:$A,Collections!J:J), 0)</f>
        <v>0</v>
      </c>
      <c r="O766">
        <f>IF(EXACT(VLOOKUP(O$1,Variables!$B$6:$C$32, 2, FALSE), "Yes"), LOOKUP($A766,Collections!$A:$A,Collections!K:K), 0)</f>
        <v>0</v>
      </c>
      <c r="P766">
        <f>IF(EXACT(VLOOKUP(P$1,Variables!$B$6:$C$32, 2, FALSE), "Yes"), LOOKUP($A766,Collections!$A:$A,Collections!L:L), 0)</f>
        <v>0</v>
      </c>
      <c r="Q766">
        <f>IF(EXACT(VLOOKUP(Q$1,Variables!$B$6:$C$32, 2, FALSE), "Yes"), LOOKUP($A766,Collections!$A:$A,Collections!M:M), 0)</f>
        <v>0</v>
      </c>
      <c r="R766">
        <f>IF(EXACT(VLOOKUP(R$1,Variables!$B$6:$C$32, 2, FALSE), "Yes"), LOOKUP($A766,Collections!$A:$A,Collections!N:N), 0)</f>
        <v>0</v>
      </c>
      <c r="S766">
        <f>IF(EXACT(VLOOKUP(S$1,Variables!$B$6:$C$32, 2, FALSE), "Yes"), LOOKUP($A766,Collections!$A:$A,Collections!O:O), 0)</f>
        <v>0</v>
      </c>
      <c r="T766">
        <f>IF(EXACT(VLOOKUP(T$1,Variables!$B$6:$C$32, 2, FALSE), "Yes"), LOOKUP($A766,Collections!$A:$A,Collections!P:P), 0)</f>
        <v>0</v>
      </c>
      <c r="U766">
        <f>IF(EXACT(VLOOKUP(U$1,Variables!$B$6:$C$32, 2, FALSE), "Yes"), LOOKUP($A766,Collections!$A:$A,Collections!Q:Q), 0)</f>
        <v>0</v>
      </c>
      <c r="V766">
        <f>IF(EXACT(VLOOKUP(V$1,Variables!$B$6:$C$32, 2, FALSE), "Yes"), LOOKUP($A766,Collections!$A:$A,Collections!R:R), 0)</f>
        <v>0</v>
      </c>
      <c r="W766">
        <f>IF(EXACT(VLOOKUP(W$1,Variables!$B$6:$C$32, 2, FALSE), "Yes"), LOOKUP($A766,Collections!$A:$A,Collections!S:S), 0)</f>
        <v>0</v>
      </c>
      <c r="X766">
        <f>IF(EXACT(VLOOKUP(X$1,Variables!$B$6:$C$32, 2, FALSE), "Yes"), LOOKUP($A766,Collections!$A:$A,Collections!T:T), 0)</f>
        <v>0</v>
      </c>
      <c r="Y766">
        <f>IF(EXACT(VLOOKUP(Y$1,Variables!$B$6:$C$32, 2, FALSE), "Yes"), LOOKUP($A766,Collections!$A:$A,Collections!U:U), 0)</f>
        <v>0</v>
      </c>
      <c r="Z766">
        <f>IF(EXACT(VLOOKUP(Z$1,Variables!$B$6:$C$32, 2, FALSE), "Yes"), LOOKUP($A766,Collections!$A:$A,Collections!V:V), 0)</f>
        <v>0</v>
      </c>
      <c r="AA766">
        <f>IF(EXACT(VLOOKUP(AA$1,Variables!$B$6:$C$32, 2, FALSE), "Yes"), LOOKUP($A766,Collections!$A:$A,Collections!W:W), 0)</f>
        <v>0</v>
      </c>
      <c r="AB766">
        <f>IF(EXACT(VLOOKUP(AB$1,Variables!$B$6:$C$32, 2, FALSE), "Yes"), LOOKUP($A766,Collections!$A:$A,Collections!X:X), 0)</f>
        <v>0</v>
      </c>
      <c r="AC766">
        <f>IF(EXACT(VLOOKUP(AC$1,Variables!$B$6:$C$32, 2, FALSE), "Yes"), LOOKUP($A766,Collections!$A:$A,Collections!Y:Y), 0)</f>
        <v>0</v>
      </c>
      <c r="AD766">
        <f>IF(EXACT(VLOOKUP(AD$1,Variables!$B$6:$C$32, 2, FALSE), "Yes"), LOOKUP($A766,Collections!$A:$A,Collections!Z:Z), 0)</f>
        <v>0</v>
      </c>
      <c r="AE766">
        <f>IF(EXACT(VLOOKUP(AE$1,Variables!$B$6:$C$32, 2, FALSE), "Yes"), LOOKUP($A766,Collections!$A:$A,Collections!AA:AA), 0)</f>
        <v>0</v>
      </c>
      <c r="AF766">
        <f>IF(EXACT(VLOOKUP(AF$1,Variables!$B$6:$C$32, 2, FALSE), "Yes"), LOOKUP($A766,Collections!$A:$A,Collections!AB:AB), 0)</f>
        <v>0</v>
      </c>
      <c r="AG766" t="str">
        <f t="shared" si="11"/>
        <v>Yes</v>
      </c>
      <c r="AH766">
        <f>IF(D766&gt;=Variables!$C$1,1,0)</f>
        <v>1</v>
      </c>
      <c r="AI766">
        <f>IF(E766&gt;=Variables!$C$1,1,0)</f>
        <v>0</v>
      </c>
    </row>
    <row r="767" spans="1:35" x14ac:dyDescent="0.2">
      <c r="A767" s="25">
        <v>218790</v>
      </c>
      <c r="B767" s="2" t="s">
        <v>482</v>
      </c>
      <c r="C767">
        <f>IF(ISNA(VLOOKUP(A767,Images!A:C,3,FALSE)), 0, VLOOKUP(A767,Images!A:C,3,FALSE))/IF(ISNA(VLOOKUP(A767,Images!A:C,2,FALSE)), 1,VLOOKUP(A767,Images!A:C,2,FALSE))</f>
        <v>4.5376364261813178E-2</v>
      </c>
      <c r="D767">
        <f>IF(NOT(ISNA(VLOOKUP(A767,Harvard!B:E,4,FALSE))), VLOOKUP(A767,Harvard!B:E,4,FALSE), 0)</f>
        <v>0.98460000000000003</v>
      </c>
      <c r="E767">
        <f>IF(NOT(ISNA(VLOOKUP(A767,UC!B:D, 3, FALSE))),VLOOKUP(A767,UC!B:D, 2, FALSE)/VLOOKUP(A767, UC!B:D, 3, FALSE), 0)</f>
        <v>1</v>
      </c>
      <c r="F767">
        <f>IF(EXACT(VLOOKUP(F$1,Variables!$B$6:$C$32, 2, FALSE), "Yes"), LOOKUP($A767,Collections!$A:$A,Collections!B:B), 0)</f>
        <v>1</v>
      </c>
      <c r="G767">
        <f>IF(EXACT(VLOOKUP(G$1,Variables!$B$6:$C$32, 2, FALSE), "Yes"), LOOKUP($A767,Collections!$A:$A,Collections!C:C), 0)</f>
        <v>0</v>
      </c>
      <c r="H767">
        <f>IF(EXACT(VLOOKUP(H$1,Variables!$B$6:$C$32, 2, FALSE), "Yes"), LOOKUP($A767,Collections!$A:$A,Collections!D:D), 0)</f>
        <v>0</v>
      </c>
      <c r="I767">
        <f>IF(EXACT(VLOOKUP(I$1,Variables!$B$6:$C$32, 2, FALSE), "Yes"), LOOKUP($A767,Collections!$A:$A,Collections!E:E), 0)</f>
        <v>0</v>
      </c>
      <c r="J767">
        <f>IF(EXACT(VLOOKUP(J$1,Variables!$B$6:$C$32, 2, FALSE), "Yes"), LOOKUP($A767,Collections!$A:$A,Collections!F:F), 0)</f>
        <v>0</v>
      </c>
      <c r="K767">
        <f>IF(EXACT(VLOOKUP(K$1,Variables!$B$6:$C$32, 2, FALSE), "Yes"), LOOKUP($A767,Collections!$A:$A,Collections!G:G), 0)</f>
        <v>0</v>
      </c>
      <c r="L767">
        <f>IF(EXACT(VLOOKUP(L$1,Variables!$B$6:$C$32, 2, FALSE), "Yes"), LOOKUP($A767,Collections!$A:$A,Collections!H:H), 0)</f>
        <v>0</v>
      </c>
      <c r="M767">
        <f>IF(EXACT(VLOOKUP(M$1,Variables!$B$6:$C$32, 2, FALSE), "Yes"), LOOKUP($A767,Collections!$A:$A,Collections!I:I), 0)</f>
        <v>0</v>
      </c>
      <c r="N767">
        <f>IF(EXACT(VLOOKUP(N$1,Variables!$B$6:$C$32, 2, FALSE), "Yes"), LOOKUP($A767,Collections!$A:$A,Collections!J:J), 0)</f>
        <v>0</v>
      </c>
      <c r="O767">
        <f>IF(EXACT(VLOOKUP(O$1,Variables!$B$6:$C$32, 2, FALSE), "Yes"), LOOKUP($A767,Collections!$A:$A,Collections!K:K), 0)</f>
        <v>0</v>
      </c>
      <c r="P767">
        <f>IF(EXACT(VLOOKUP(P$1,Variables!$B$6:$C$32, 2, FALSE), "Yes"), LOOKUP($A767,Collections!$A:$A,Collections!L:L), 0)</f>
        <v>0</v>
      </c>
      <c r="Q767">
        <f>IF(EXACT(VLOOKUP(Q$1,Variables!$B$6:$C$32, 2, FALSE), "Yes"), LOOKUP($A767,Collections!$A:$A,Collections!M:M), 0)</f>
        <v>0</v>
      </c>
      <c r="R767">
        <f>IF(EXACT(VLOOKUP(R$1,Variables!$B$6:$C$32, 2, FALSE), "Yes"), LOOKUP($A767,Collections!$A:$A,Collections!N:N), 0)</f>
        <v>0</v>
      </c>
      <c r="S767">
        <f>IF(EXACT(VLOOKUP(S$1,Variables!$B$6:$C$32, 2, FALSE), "Yes"), LOOKUP($A767,Collections!$A:$A,Collections!O:O), 0)</f>
        <v>0</v>
      </c>
      <c r="T767">
        <f>IF(EXACT(VLOOKUP(T$1,Variables!$B$6:$C$32, 2, FALSE), "Yes"), LOOKUP($A767,Collections!$A:$A,Collections!P:P), 0)</f>
        <v>0</v>
      </c>
      <c r="U767">
        <f>IF(EXACT(VLOOKUP(U$1,Variables!$B$6:$C$32, 2, FALSE), "Yes"), LOOKUP($A767,Collections!$A:$A,Collections!Q:Q), 0)</f>
        <v>0</v>
      </c>
      <c r="V767">
        <f>IF(EXACT(VLOOKUP(V$1,Variables!$B$6:$C$32, 2, FALSE), "Yes"), LOOKUP($A767,Collections!$A:$A,Collections!R:R), 0)</f>
        <v>0</v>
      </c>
      <c r="W767">
        <f>IF(EXACT(VLOOKUP(W$1,Variables!$B$6:$C$32, 2, FALSE), "Yes"), LOOKUP($A767,Collections!$A:$A,Collections!S:S), 0)</f>
        <v>0</v>
      </c>
      <c r="X767">
        <f>IF(EXACT(VLOOKUP(X$1,Variables!$B$6:$C$32, 2, FALSE), "Yes"), LOOKUP($A767,Collections!$A:$A,Collections!T:T), 0)</f>
        <v>0</v>
      </c>
      <c r="Y767">
        <f>IF(EXACT(VLOOKUP(Y$1,Variables!$B$6:$C$32, 2, FALSE), "Yes"), LOOKUP($A767,Collections!$A:$A,Collections!U:U), 0)</f>
        <v>0</v>
      </c>
      <c r="Z767">
        <f>IF(EXACT(VLOOKUP(Z$1,Variables!$B$6:$C$32, 2, FALSE), "Yes"), LOOKUP($A767,Collections!$A:$A,Collections!V:V), 0)</f>
        <v>0</v>
      </c>
      <c r="AA767">
        <f>IF(EXACT(VLOOKUP(AA$1,Variables!$B$6:$C$32, 2, FALSE), "Yes"), LOOKUP($A767,Collections!$A:$A,Collections!W:W), 0)</f>
        <v>0</v>
      </c>
      <c r="AB767">
        <f>IF(EXACT(VLOOKUP(AB$1,Variables!$B$6:$C$32, 2, FALSE), "Yes"), LOOKUP($A767,Collections!$A:$A,Collections!X:X), 0)</f>
        <v>1</v>
      </c>
      <c r="AC767">
        <f>IF(EXACT(VLOOKUP(AC$1,Variables!$B$6:$C$32, 2, FALSE), "Yes"), LOOKUP($A767,Collections!$A:$A,Collections!Y:Y), 0)</f>
        <v>0</v>
      </c>
      <c r="AD767">
        <f>IF(EXACT(VLOOKUP(AD$1,Variables!$B$6:$C$32, 2, FALSE), "Yes"), LOOKUP($A767,Collections!$A:$A,Collections!Z:Z), 0)</f>
        <v>0</v>
      </c>
      <c r="AE767">
        <f>IF(EXACT(VLOOKUP(AE$1,Variables!$B$6:$C$32, 2, FALSE), "Yes"), LOOKUP($A767,Collections!$A:$A,Collections!AA:AA), 0)</f>
        <v>0</v>
      </c>
      <c r="AF767">
        <f>IF(EXACT(VLOOKUP(AF$1,Variables!$B$6:$C$32, 2, FALSE), "Yes"), LOOKUP($A767,Collections!$A:$A,Collections!AB:AB), 0)</f>
        <v>0</v>
      </c>
      <c r="AG767" t="str">
        <f t="shared" si="11"/>
        <v>Yes</v>
      </c>
      <c r="AH767">
        <f>IF(D767&gt;=Variables!$C$1,1,0)</f>
        <v>1</v>
      </c>
      <c r="AI767">
        <f>IF(E767&gt;=Variables!$C$1,1,0)</f>
        <v>1</v>
      </c>
    </row>
    <row r="768" spans="1:35" x14ac:dyDescent="0.2">
      <c r="A768" s="25">
        <v>21565414</v>
      </c>
      <c r="B768" s="2" t="s">
        <v>3021</v>
      </c>
      <c r="C768">
        <f>IF(ISNA(VLOOKUP(A768,Images!A:C,3,FALSE)), 0, VLOOKUP(A768,Images!A:C,3,FALSE))/IF(ISNA(VLOOKUP(A768,Images!A:C,2,FALSE)), 1,VLOOKUP(A768,Images!A:C,2,FALSE))</f>
        <v>0</v>
      </c>
      <c r="D768">
        <f>IF(NOT(ISNA(VLOOKUP(A768,Harvard!B:E,4,FALSE))), VLOOKUP(A768,Harvard!B:E,4,FALSE), 0)</f>
        <v>0</v>
      </c>
      <c r="E768">
        <f>IF(NOT(ISNA(VLOOKUP(A768,UC!B:D, 3, FALSE))),VLOOKUP(A768,UC!B:D, 2, FALSE)/VLOOKUP(A768, UC!B:D, 3, FALSE), 0)</f>
        <v>0</v>
      </c>
      <c r="F768">
        <f>IF(EXACT(VLOOKUP(F$1,Variables!$B$6:$C$32, 2, FALSE), "Yes"), LOOKUP($A768,Collections!$A:$A,Collections!B:B), 0)</f>
        <v>0</v>
      </c>
      <c r="G768">
        <f>IF(EXACT(VLOOKUP(G$1,Variables!$B$6:$C$32, 2, FALSE), "Yes"), LOOKUP($A768,Collections!$A:$A,Collections!C:C), 0)</f>
        <v>0</v>
      </c>
      <c r="H768">
        <f>IF(EXACT(VLOOKUP(H$1,Variables!$B$6:$C$32, 2, FALSE), "Yes"), LOOKUP($A768,Collections!$A:$A,Collections!D:D), 0)</f>
        <v>0</v>
      </c>
      <c r="I768">
        <f>IF(EXACT(VLOOKUP(I$1,Variables!$B$6:$C$32, 2, FALSE), "Yes"), LOOKUP($A768,Collections!$A:$A,Collections!E:E), 0)</f>
        <v>0</v>
      </c>
      <c r="J768">
        <f>IF(EXACT(VLOOKUP(J$1,Variables!$B$6:$C$32, 2, FALSE), "Yes"), LOOKUP($A768,Collections!$A:$A,Collections!F:F), 0)</f>
        <v>0</v>
      </c>
      <c r="K768">
        <f>IF(EXACT(VLOOKUP(K$1,Variables!$B$6:$C$32, 2, FALSE), "Yes"), LOOKUP($A768,Collections!$A:$A,Collections!G:G), 0)</f>
        <v>1</v>
      </c>
      <c r="L768">
        <f>IF(EXACT(VLOOKUP(L$1,Variables!$B$6:$C$32, 2, FALSE), "Yes"), LOOKUP($A768,Collections!$A:$A,Collections!H:H), 0)</f>
        <v>0</v>
      </c>
      <c r="M768">
        <f>IF(EXACT(VLOOKUP(M$1,Variables!$B$6:$C$32, 2, FALSE), "Yes"), LOOKUP($A768,Collections!$A:$A,Collections!I:I), 0)</f>
        <v>0</v>
      </c>
      <c r="N768">
        <f>IF(EXACT(VLOOKUP(N$1,Variables!$B$6:$C$32, 2, FALSE), "Yes"), LOOKUP($A768,Collections!$A:$A,Collections!J:J), 0)</f>
        <v>0</v>
      </c>
      <c r="O768">
        <f>IF(EXACT(VLOOKUP(O$1,Variables!$B$6:$C$32, 2, FALSE), "Yes"), LOOKUP($A768,Collections!$A:$A,Collections!K:K), 0)</f>
        <v>0</v>
      </c>
      <c r="P768">
        <f>IF(EXACT(VLOOKUP(P$1,Variables!$B$6:$C$32, 2, FALSE), "Yes"), LOOKUP($A768,Collections!$A:$A,Collections!L:L), 0)</f>
        <v>0</v>
      </c>
      <c r="Q768">
        <f>IF(EXACT(VLOOKUP(Q$1,Variables!$B$6:$C$32, 2, FALSE), "Yes"), LOOKUP($A768,Collections!$A:$A,Collections!M:M), 0)</f>
        <v>0</v>
      </c>
      <c r="R768">
        <f>IF(EXACT(VLOOKUP(R$1,Variables!$B$6:$C$32, 2, FALSE), "Yes"), LOOKUP($A768,Collections!$A:$A,Collections!N:N), 0)</f>
        <v>0</v>
      </c>
      <c r="S768">
        <f>IF(EXACT(VLOOKUP(S$1,Variables!$B$6:$C$32, 2, FALSE), "Yes"), LOOKUP($A768,Collections!$A:$A,Collections!O:O), 0)</f>
        <v>0</v>
      </c>
      <c r="T768">
        <f>IF(EXACT(VLOOKUP(T$1,Variables!$B$6:$C$32, 2, FALSE), "Yes"), LOOKUP($A768,Collections!$A:$A,Collections!P:P), 0)</f>
        <v>0</v>
      </c>
      <c r="U768">
        <f>IF(EXACT(VLOOKUP(U$1,Variables!$B$6:$C$32, 2, FALSE), "Yes"), LOOKUP($A768,Collections!$A:$A,Collections!Q:Q), 0)</f>
        <v>0</v>
      </c>
      <c r="V768">
        <f>IF(EXACT(VLOOKUP(V$1,Variables!$B$6:$C$32, 2, FALSE), "Yes"), LOOKUP($A768,Collections!$A:$A,Collections!R:R), 0)</f>
        <v>0</v>
      </c>
      <c r="W768">
        <f>IF(EXACT(VLOOKUP(W$1,Variables!$B$6:$C$32, 2, FALSE), "Yes"), LOOKUP($A768,Collections!$A:$A,Collections!S:S), 0)</f>
        <v>0</v>
      </c>
      <c r="X768">
        <f>IF(EXACT(VLOOKUP(X$1,Variables!$B$6:$C$32, 2, FALSE), "Yes"), LOOKUP($A768,Collections!$A:$A,Collections!T:T), 0)</f>
        <v>0</v>
      </c>
      <c r="Y768">
        <f>IF(EXACT(VLOOKUP(Y$1,Variables!$B$6:$C$32, 2, FALSE), "Yes"), LOOKUP($A768,Collections!$A:$A,Collections!U:U), 0)</f>
        <v>0</v>
      </c>
      <c r="Z768">
        <f>IF(EXACT(VLOOKUP(Z$1,Variables!$B$6:$C$32, 2, FALSE), "Yes"), LOOKUP($A768,Collections!$A:$A,Collections!V:V), 0)</f>
        <v>0</v>
      </c>
      <c r="AA768">
        <f>IF(EXACT(VLOOKUP(AA$1,Variables!$B$6:$C$32, 2, FALSE), "Yes"), LOOKUP($A768,Collections!$A:$A,Collections!W:W), 0)</f>
        <v>0</v>
      </c>
      <c r="AB768">
        <f>IF(EXACT(VLOOKUP(AB$1,Variables!$B$6:$C$32, 2, FALSE), "Yes"), LOOKUP($A768,Collections!$A:$A,Collections!X:X), 0)</f>
        <v>0</v>
      </c>
      <c r="AC768">
        <f>IF(EXACT(VLOOKUP(AC$1,Variables!$B$6:$C$32, 2, FALSE), "Yes"), LOOKUP($A768,Collections!$A:$A,Collections!Y:Y), 0)</f>
        <v>0</v>
      </c>
      <c r="AD768">
        <f>IF(EXACT(VLOOKUP(AD$1,Variables!$B$6:$C$32, 2, FALSE), "Yes"), LOOKUP($A768,Collections!$A:$A,Collections!Z:Z), 0)</f>
        <v>0</v>
      </c>
      <c r="AE768">
        <f>IF(EXACT(VLOOKUP(AE$1,Variables!$B$6:$C$32, 2, FALSE), "Yes"), LOOKUP($A768,Collections!$A:$A,Collections!AA:AA), 0)</f>
        <v>0</v>
      </c>
      <c r="AF768">
        <f>IF(EXACT(VLOOKUP(AF$1,Variables!$B$6:$C$32, 2, FALSE), "Yes"), LOOKUP($A768,Collections!$A:$A,Collections!AB:AB), 0)</f>
        <v>0</v>
      </c>
      <c r="AG768" t="str">
        <f t="shared" si="11"/>
        <v>Yes</v>
      </c>
      <c r="AH768">
        <f>IF(D768&gt;=Variables!$C$1,1,0)</f>
        <v>0</v>
      </c>
      <c r="AI768">
        <f>IF(E768&gt;=Variables!$C$1,1,0)</f>
        <v>0</v>
      </c>
    </row>
    <row r="769" spans="1:35" x14ac:dyDescent="0.2">
      <c r="A769" s="25">
        <v>917710</v>
      </c>
      <c r="B769" s="2" t="s">
        <v>483</v>
      </c>
      <c r="C769">
        <f>IF(ISNA(VLOOKUP(A769,Images!A:C,3,FALSE)), 0, VLOOKUP(A769,Images!A:C,3,FALSE))/IF(ISNA(VLOOKUP(A769,Images!A:C,2,FALSE)), 1,VLOOKUP(A769,Images!A:C,2,FALSE))</f>
        <v>3.0275520856974263E-2</v>
      </c>
      <c r="D769">
        <f>IF(NOT(ISNA(VLOOKUP(A769,Harvard!B:E,4,FALSE))), VLOOKUP(A769,Harvard!B:E,4,FALSE), 0)</f>
        <v>1</v>
      </c>
      <c r="E769">
        <f>IF(NOT(ISNA(VLOOKUP(A769,UC!B:D, 3, FALSE))),VLOOKUP(A769,UC!B:D, 2, FALSE)/VLOOKUP(A769, UC!B:D, 3, FALSE), 0)</f>
        <v>0.92537313432835822</v>
      </c>
      <c r="F769">
        <f>IF(EXACT(VLOOKUP(F$1,Variables!$B$6:$C$32, 2, FALSE), "Yes"), LOOKUP($A769,Collections!$A:$A,Collections!B:B), 0)</f>
        <v>0</v>
      </c>
      <c r="G769">
        <f>IF(EXACT(VLOOKUP(G$1,Variables!$B$6:$C$32, 2, FALSE), "Yes"), LOOKUP($A769,Collections!$A:$A,Collections!C:C), 0)</f>
        <v>0</v>
      </c>
      <c r="H769">
        <f>IF(EXACT(VLOOKUP(H$1,Variables!$B$6:$C$32, 2, FALSE), "Yes"), LOOKUP($A769,Collections!$A:$A,Collections!D:D), 0)</f>
        <v>0</v>
      </c>
      <c r="I769">
        <f>IF(EXACT(VLOOKUP(I$1,Variables!$B$6:$C$32, 2, FALSE), "Yes"), LOOKUP($A769,Collections!$A:$A,Collections!E:E), 0)</f>
        <v>0</v>
      </c>
      <c r="J769">
        <f>IF(EXACT(VLOOKUP(J$1,Variables!$B$6:$C$32, 2, FALSE), "Yes"), LOOKUP($A769,Collections!$A:$A,Collections!F:F), 0)</f>
        <v>0</v>
      </c>
      <c r="K769">
        <f>IF(EXACT(VLOOKUP(K$1,Variables!$B$6:$C$32, 2, FALSE), "Yes"), LOOKUP($A769,Collections!$A:$A,Collections!G:G), 0)</f>
        <v>0</v>
      </c>
      <c r="L769">
        <f>IF(EXACT(VLOOKUP(L$1,Variables!$B$6:$C$32, 2, FALSE), "Yes"), LOOKUP($A769,Collections!$A:$A,Collections!H:H), 0)</f>
        <v>0</v>
      </c>
      <c r="M769">
        <f>IF(EXACT(VLOOKUP(M$1,Variables!$B$6:$C$32, 2, FALSE), "Yes"), LOOKUP($A769,Collections!$A:$A,Collections!I:I), 0)</f>
        <v>1</v>
      </c>
      <c r="N769">
        <f>IF(EXACT(VLOOKUP(N$1,Variables!$B$6:$C$32, 2, FALSE), "Yes"), LOOKUP($A769,Collections!$A:$A,Collections!J:J), 0)</f>
        <v>0</v>
      </c>
      <c r="O769">
        <f>IF(EXACT(VLOOKUP(O$1,Variables!$B$6:$C$32, 2, FALSE), "Yes"), LOOKUP($A769,Collections!$A:$A,Collections!K:K), 0)</f>
        <v>0</v>
      </c>
      <c r="P769">
        <f>IF(EXACT(VLOOKUP(P$1,Variables!$B$6:$C$32, 2, FALSE), "Yes"), LOOKUP($A769,Collections!$A:$A,Collections!L:L), 0)</f>
        <v>0</v>
      </c>
      <c r="Q769">
        <f>IF(EXACT(VLOOKUP(Q$1,Variables!$B$6:$C$32, 2, FALSE), "Yes"), LOOKUP($A769,Collections!$A:$A,Collections!M:M), 0)</f>
        <v>0</v>
      </c>
      <c r="R769">
        <f>IF(EXACT(VLOOKUP(R$1,Variables!$B$6:$C$32, 2, FALSE), "Yes"), LOOKUP($A769,Collections!$A:$A,Collections!N:N), 0)</f>
        <v>0</v>
      </c>
      <c r="S769">
        <f>IF(EXACT(VLOOKUP(S$1,Variables!$B$6:$C$32, 2, FALSE), "Yes"), LOOKUP($A769,Collections!$A:$A,Collections!O:O), 0)</f>
        <v>0</v>
      </c>
      <c r="T769">
        <f>IF(EXACT(VLOOKUP(T$1,Variables!$B$6:$C$32, 2, FALSE), "Yes"), LOOKUP($A769,Collections!$A:$A,Collections!P:P), 0)</f>
        <v>0</v>
      </c>
      <c r="U769">
        <f>IF(EXACT(VLOOKUP(U$1,Variables!$B$6:$C$32, 2, FALSE), "Yes"), LOOKUP($A769,Collections!$A:$A,Collections!Q:Q), 0)</f>
        <v>0</v>
      </c>
      <c r="V769">
        <f>IF(EXACT(VLOOKUP(V$1,Variables!$B$6:$C$32, 2, FALSE), "Yes"), LOOKUP($A769,Collections!$A:$A,Collections!R:R), 0)</f>
        <v>0</v>
      </c>
      <c r="W769">
        <f>IF(EXACT(VLOOKUP(W$1,Variables!$B$6:$C$32, 2, FALSE), "Yes"), LOOKUP($A769,Collections!$A:$A,Collections!S:S), 0)</f>
        <v>0</v>
      </c>
      <c r="X769">
        <f>IF(EXACT(VLOOKUP(X$1,Variables!$B$6:$C$32, 2, FALSE), "Yes"), LOOKUP($A769,Collections!$A:$A,Collections!T:T), 0)</f>
        <v>0</v>
      </c>
      <c r="Y769">
        <f>IF(EXACT(VLOOKUP(Y$1,Variables!$B$6:$C$32, 2, FALSE), "Yes"), LOOKUP($A769,Collections!$A:$A,Collections!U:U), 0)</f>
        <v>0</v>
      </c>
      <c r="Z769">
        <f>IF(EXACT(VLOOKUP(Z$1,Variables!$B$6:$C$32, 2, FALSE), "Yes"), LOOKUP($A769,Collections!$A:$A,Collections!V:V), 0)</f>
        <v>0</v>
      </c>
      <c r="AA769">
        <f>IF(EXACT(VLOOKUP(AA$1,Variables!$B$6:$C$32, 2, FALSE), "Yes"), LOOKUP($A769,Collections!$A:$A,Collections!W:W), 0)</f>
        <v>0</v>
      </c>
      <c r="AB769">
        <f>IF(EXACT(VLOOKUP(AB$1,Variables!$B$6:$C$32, 2, FALSE), "Yes"), LOOKUP($A769,Collections!$A:$A,Collections!X:X), 0)</f>
        <v>0</v>
      </c>
      <c r="AC769">
        <f>IF(EXACT(VLOOKUP(AC$1,Variables!$B$6:$C$32, 2, FALSE), "Yes"), LOOKUP($A769,Collections!$A:$A,Collections!Y:Y), 0)</f>
        <v>0</v>
      </c>
      <c r="AD769">
        <f>IF(EXACT(VLOOKUP(AD$1,Variables!$B$6:$C$32, 2, FALSE), "Yes"), LOOKUP($A769,Collections!$A:$A,Collections!Z:Z), 0)</f>
        <v>0</v>
      </c>
      <c r="AE769">
        <f>IF(EXACT(VLOOKUP(AE$1,Variables!$B$6:$C$32, 2, FALSE), "Yes"), LOOKUP($A769,Collections!$A:$A,Collections!AA:AA), 0)</f>
        <v>0</v>
      </c>
      <c r="AF769">
        <f>IF(EXACT(VLOOKUP(AF$1,Variables!$B$6:$C$32, 2, FALSE), "Yes"), LOOKUP($A769,Collections!$A:$A,Collections!AB:AB), 0)</f>
        <v>0</v>
      </c>
      <c r="AG769" t="str">
        <f t="shared" si="11"/>
        <v>Yes</v>
      </c>
      <c r="AH769">
        <f>IF(D769&gt;=Variables!$C$1,1,0)</f>
        <v>1</v>
      </c>
      <c r="AI769">
        <f>IF(E769&gt;=Variables!$C$1,1,0)</f>
        <v>1</v>
      </c>
    </row>
    <row r="770" spans="1:35" x14ac:dyDescent="0.2">
      <c r="A770" s="25">
        <v>13560123</v>
      </c>
      <c r="B770" s="2" t="s">
        <v>484</v>
      </c>
      <c r="C770">
        <f>IF(ISNA(VLOOKUP(A770,Images!A:C,3,FALSE)), 0, VLOOKUP(A770,Images!A:C,3,FALSE))/IF(ISNA(VLOOKUP(A770,Images!A:C,2,FALSE)), 1,VLOOKUP(A770,Images!A:C,2,FALSE))</f>
        <v>9.876543209876543E-3</v>
      </c>
      <c r="D770">
        <f>IF(NOT(ISNA(VLOOKUP(A770,Harvard!B:E,4,FALSE))), VLOOKUP(A770,Harvard!B:E,4,FALSE), 0)</f>
        <v>1</v>
      </c>
      <c r="E770">
        <f>IF(NOT(ISNA(VLOOKUP(A770,UC!B:D, 3, FALSE))),VLOOKUP(A770,UC!B:D, 2, FALSE)/VLOOKUP(A770, UC!B:D, 3, FALSE), 0)</f>
        <v>0</v>
      </c>
      <c r="F770">
        <f>IF(EXACT(VLOOKUP(F$1,Variables!$B$6:$C$32, 2, FALSE), "Yes"), LOOKUP($A770,Collections!$A:$A,Collections!B:B), 0)</f>
        <v>1</v>
      </c>
      <c r="G770">
        <f>IF(EXACT(VLOOKUP(G$1,Variables!$B$6:$C$32, 2, FALSE), "Yes"), LOOKUP($A770,Collections!$A:$A,Collections!C:C), 0)</f>
        <v>0</v>
      </c>
      <c r="H770">
        <f>IF(EXACT(VLOOKUP(H$1,Variables!$B$6:$C$32, 2, FALSE), "Yes"), LOOKUP($A770,Collections!$A:$A,Collections!D:D), 0)</f>
        <v>0</v>
      </c>
      <c r="I770">
        <f>IF(EXACT(VLOOKUP(I$1,Variables!$B$6:$C$32, 2, FALSE), "Yes"), LOOKUP($A770,Collections!$A:$A,Collections!E:E), 0)</f>
        <v>0</v>
      </c>
      <c r="J770">
        <f>IF(EXACT(VLOOKUP(J$1,Variables!$B$6:$C$32, 2, FALSE), "Yes"), LOOKUP($A770,Collections!$A:$A,Collections!F:F), 0)</f>
        <v>0</v>
      </c>
      <c r="K770">
        <f>IF(EXACT(VLOOKUP(K$1,Variables!$B$6:$C$32, 2, FALSE), "Yes"), LOOKUP($A770,Collections!$A:$A,Collections!G:G), 0)</f>
        <v>0</v>
      </c>
      <c r="L770">
        <f>IF(EXACT(VLOOKUP(L$1,Variables!$B$6:$C$32, 2, FALSE), "Yes"), LOOKUP($A770,Collections!$A:$A,Collections!H:H), 0)</f>
        <v>0</v>
      </c>
      <c r="M770">
        <f>IF(EXACT(VLOOKUP(M$1,Variables!$B$6:$C$32, 2, FALSE), "Yes"), LOOKUP($A770,Collections!$A:$A,Collections!I:I), 0)</f>
        <v>0</v>
      </c>
      <c r="N770">
        <f>IF(EXACT(VLOOKUP(N$1,Variables!$B$6:$C$32, 2, FALSE), "Yes"), LOOKUP($A770,Collections!$A:$A,Collections!J:J), 0)</f>
        <v>0</v>
      </c>
      <c r="O770">
        <f>IF(EXACT(VLOOKUP(O$1,Variables!$B$6:$C$32, 2, FALSE), "Yes"), LOOKUP($A770,Collections!$A:$A,Collections!K:K), 0)</f>
        <v>0</v>
      </c>
      <c r="P770">
        <f>IF(EXACT(VLOOKUP(P$1,Variables!$B$6:$C$32, 2, FALSE), "Yes"), LOOKUP($A770,Collections!$A:$A,Collections!L:L), 0)</f>
        <v>0</v>
      </c>
      <c r="Q770">
        <f>IF(EXACT(VLOOKUP(Q$1,Variables!$B$6:$C$32, 2, FALSE), "Yes"), LOOKUP($A770,Collections!$A:$A,Collections!M:M), 0)</f>
        <v>0</v>
      </c>
      <c r="R770">
        <f>IF(EXACT(VLOOKUP(R$1,Variables!$B$6:$C$32, 2, FALSE), "Yes"), LOOKUP($A770,Collections!$A:$A,Collections!N:N), 0)</f>
        <v>0</v>
      </c>
      <c r="S770">
        <f>IF(EXACT(VLOOKUP(S$1,Variables!$B$6:$C$32, 2, FALSE), "Yes"), LOOKUP($A770,Collections!$A:$A,Collections!O:O), 0)</f>
        <v>0</v>
      </c>
      <c r="T770">
        <f>IF(EXACT(VLOOKUP(T$1,Variables!$B$6:$C$32, 2, FALSE), "Yes"), LOOKUP($A770,Collections!$A:$A,Collections!P:P), 0)</f>
        <v>0</v>
      </c>
      <c r="U770">
        <f>IF(EXACT(VLOOKUP(U$1,Variables!$B$6:$C$32, 2, FALSE), "Yes"), LOOKUP($A770,Collections!$A:$A,Collections!Q:Q), 0)</f>
        <v>0</v>
      </c>
      <c r="V770">
        <f>IF(EXACT(VLOOKUP(V$1,Variables!$B$6:$C$32, 2, FALSE), "Yes"), LOOKUP($A770,Collections!$A:$A,Collections!R:R), 0)</f>
        <v>0</v>
      </c>
      <c r="W770">
        <f>IF(EXACT(VLOOKUP(W$1,Variables!$B$6:$C$32, 2, FALSE), "Yes"), LOOKUP($A770,Collections!$A:$A,Collections!S:S), 0)</f>
        <v>0</v>
      </c>
      <c r="X770">
        <f>IF(EXACT(VLOOKUP(X$1,Variables!$B$6:$C$32, 2, FALSE), "Yes"), LOOKUP($A770,Collections!$A:$A,Collections!T:T), 0)</f>
        <v>0</v>
      </c>
      <c r="Y770">
        <f>IF(EXACT(VLOOKUP(Y$1,Variables!$B$6:$C$32, 2, FALSE), "Yes"), LOOKUP($A770,Collections!$A:$A,Collections!U:U), 0)</f>
        <v>0</v>
      </c>
      <c r="Z770">
        <f>IF(EXACT(VLOOKUP(Z$1,Variables!$B$6:$C$32, 2, FALSE), "Yes"), LOOKUP($A770,Collections!$A:$A,Collections!V:V), 0)</f>
        <v>0</v>
      </c>
      <c r="AA770">
        <f>IF(EXACT(VLOOKUP(AA$1,Variables!$B$6:$C$32, 2, FALSE), "Yes"), LOOKUP($A770,Collections!$A:$A,Collections!W:W), 0)</f>
        <v>0</v>
      </c>
      <c r="AB770">
        <f>IF(EXACT(VLOOKUP(AB$1,Variables!$B$6:$C$32, 2, FALSE), "Yes"), LOOKUP($A770,Collections!$A:$A,Collections!X:X), 0)</f>
        <v>0</v>
      </c>
      <c r="AC770">
        <f>IF(EXACT(VLOOKUP(AC$1,Variables!$B$6:$C$32, 2, FALSE), "Yes"), LOOKUP($A770,Collections!$A:$A,Collections!Y:Y), 0)</f>
        <v>0</v>
      </c>
      <c r="AD770">
        <f>IF(EXACT(VLOOKUP(AD$1,Variables!$B$6:$C$32, 2, FALSE), "Yes"), LOOKUP($A770,Collections!$A:$A,Collections!Z:Z), 0)</f>
        <v>0</v>
      </c>
      <c r="AE770">
        <f>IF(EXACT(VLOOKUP(AE$1,Variables!$B$6:$C$32, 2, FALSE), "Yes"), LOOKUP($A770,Collections!$A:$A,Collections!AA:AA), 0)</f>
        <v>0</v>
      </c>
      <c r="AF770">
        <f>IF(EXACT(VLOOKUP(AF$1,Variables!$B$6:$C$32, 2, FALSE), "Yes"), LOOKUP($A770,Collections!$A:$A,Collections!AB:AB), 0)</f>
        <v>0</v>
      </c>
      <c r="AG770" t="str">
        <f t="shared" ref="AG770:AG833" si="12">IF(OR(F770:AF770),"Yes","No")</f>
        <v>Yes</v>
      </c>
      <c r="AH770">
        <f>IF(D770&gt;=Variables!$C$1,1,0)</f>
        <v>1</v>
      </c>
      <c r="AI770">
        <f>IF(E770&gt;=Variables!$C$1,1,0)</f>
        <v>0</v>
      </c>
    </row>
    <row r="771" spans="1:35" x14ac:dyDescent="0.2">
      <c r="A771" s="25">
        <v>218901</v>
      </c>
      <c r="B771" s="2" t="s">
        <v>485</v>
      </c>
      <c r="C771">
        <f>IF(ISNA(VLOOKUP(A771,Images!A:C,3,FALSE)), 0, VLOOKUP(A771,Images!A:C,3,FALSE))/IF(ISNA(VLOOKUP(A771,Images!A:C,2,FALSE)), 1,VLOOKUP(A771,Images!A:C,2,FALSE))</f>
        <v>5.6378970720419211E-2</v>
      </c>
      <c r="D771">
        <f>IF(NOT(ISNA(VLOOKUP(A771,Harvard!B:E,4,FALSE))), VLOOKUP(A771,Harvard!B:E,4,FALSE), 0)</f>
        <v>0.88480000000000003</v>
      </c>
      <c r="E771">
        <f>IF(NOT(ISNA(VLOOKUP(A771,UC!B:D, 3, FALSE))),VLOOKUP(A771,UC!B:D, 2, FALSE)/VLOOKUP(A771, UC!B:D, 3, FALSE), 0)</f>
        <v>1</v>
      </c>
      <c r="F771">
        <f>IF(EXACT(VLOOKUP(F$1,Variables!$B$6:$C$32, 2, FALSE), "Yes"), LOOKUP($A771,Collections!$A:$A,Collections!B:B), 0)</f>
        <v>0</v>
      </c>
      <c r="G771">
        <f>IF(EXACT(VLOOKUP(G$1,Variables!$B$6:$C$32, 2, FALSE), "Yes"), LOOKUP($A771,Collections!$A:$A,Collections!C:C), 0)</f>
        <v>0</v>
      </c>
      <c r="H771">
        <f>IF(EXACT(VLOOKUP(H$1,Variables!$B$6:$C$32, 2, FALSE), "Yes"), LOOKUP($A771,Collections!$A:$A,Collections!D:D), 0)</f>
        <v>0</v>
      </c>
      <c r="I771">
        <f>IF(EXACT(VLOOKUP(I$1,Variables!$B$6:$C$32, 2, FALSE), "Yes"), LOOKUP($A771,Collections!$A:$A,Collections!E:E), 0)</f>
        <v>0</v>
      </c>
      <c r="J771">
        <f>IF(EXACT(VLOOKUP(J$1,Variables!$B$6:$C$32, 2, FALSE), "Yes"), LOOKUP($A771,Collections!$A:$A,Collections!F:F), 0)</f>
        <v>0</v>
      </c>
      <c r="K771">
        <f>IF(EXACT(VLOOKUP(K$1,Variables!$B$6:$C$32, 2, FALSE), "Yes"), LOOKUP($A771,Collections!$A:$A,Collections!G:G), 0)</f>
        <v>0</v>
      </c>
      <c r="L771">
        <f>IF(EXACT(VLOOKUP(L$1,Variables!$B$6:$C$32, 2, FALSE), "Yes"), LOOKUP($A771,Collections!$A:$A,Collections!H:H), 0)</f>
        <v>0</v>
      </c>
      <c r="M771">
        <f>IF(EXACT(VLOOKUP(M$1,Variables!$B$6:$C$32, 2, FALSE), "Yes"), LOOKUP($A771,Collections!$A:$A,Collections!I:I), 0)</f>
        <v>0</v>
      </c>
      <c r="N771">
        <f>IF(EXACT(VLOOKUP(N$1,Variables!$B$6:$C$32, 2, FALSE), "Yes"), LOOKUP($A771,Collections!$A:$A,Collections!J:J), 0)</f>
        <v>0</v>
      </c>
      <c r="O771">
        <f>IF(EXACT(VLOOKUP(O$1,Variables!$B$6:$C$32, 2, FALSE), "Yes"), LOOKUP($A771,Collections!$A:$A,Collections!K:K), 0)</f>
        <v>0</v>
      </c>
      <c r="P771">
        <f>IF(EXACT(VLOOKUP(P$1,Variables!$B$6:$C$32, 2, FALSE), "Yes"), LOOKUP($A771,Collections!$A:$A,Collections!L:L), 0)</f>
        <v>0</v>
      </c>
      <c r="Q771">
        <f>IF(EXACT(VLOOKUP(Q$1,Variables!$B$6:$C$32, 2, FALSE), "Yes"), LOOKUP($A771,Collections!$A:$A,Collections!M:M), 0)</f>
        <v>0</v>
      </c>
      <c r="R771">
        <f>IF(EXACT(VLOOKUP(R$1,Variables!$B$6:$C$32, 2, FALSE), "Yes"), LOOKUP($A771,Collections!$A:$A,Collections!N:N), 0)</f>
        <v>0</v>
      </c>
      <c r="S771">
        <f>IF(EXACT(VLOOKUP(S$1,Variables!$B$6:$C$32, 2, FALSE), "Yes"), LOOKUP($A771,Collections!$A:$A,Collections!O:O), 0)</f>
        <v>0</v>
      </c>
      <c r="T771">
        <f>IF(EXACT(VLOOKUP(T$1,Variables!$B$6:$C$32, 2, FALSE), "Yes"), LOOKUP($A771,Collections!$A:$A,Collections!P:P), 0)</f>
        <v>0</v>
      </c>
      <c r="U771">
        <f>IF(EXACT(VLOOKUP(U$1,Variables!$B$6:$C$32, 2, FALSE), "Yes"), LOOKUP($A771,Collections!$A:$A,Collections!Q:Q), 0)</f>
        <v>0</v>
      </c>
      <c r="V771">
        <f>IF(EXACT(VLOOKUP(V$1,Variables!$B$6:$C$32, 2, FALSE), "Yes"), LOOKUP($A771,Collections!$A:$A,Collections!R:R), 0)</f>
        <v>0</v>
      </c>
      <c r="W771">
        <f>IF(EXACT(VLOOKUP(W$1,Variables!$B$6:$C$32, 2, FALSE), "Yes"), LOOKUP($A771,Collections!$A:$A,Collections!S:S), 0)</f>
        <v>0</v>
      </c>
      <c r="X771">
        <f>IF(EXACT(VLOOKUP(X$1,Variables!$B$6:$C$32, 2, FALSE), "Yes"), LOOKUP($A771,Collections!$A:$A,Collections!T:T), 0)</f>
        <v>0</v>
      </c>
      <c r="Y771">
        <f>IF(EXACT(VLOOKUP(Y$1,Variables!$B$6:$C$32, 2, FALSE), "Yes"), LOOKUP($A771,Collections!$A:$A,Collections!U:U), 0)</f>
        <v>0</v>
      </c>
      <c r="Z771">
        <f>IF(EXACT(VLOOKUP(Z$1,Variables!$B$6:$C$32, 2, FALSE), "Yes"), LOOKUP($A771,Collections!$A:$A,Collections!V:V), 0)</f>
        <v>0</v>
      </c>
      <c r="AA771">
        <f>IF(EXACT(VLOOKUP(AA$1,Variables!$B$6:$C$32, 2, FALSE), "Yes"), LOOKUP($A771,Collections!$A:$A,Collections!W:W), 0)</f>
        <v>0</v>
      </c>
      <c r="AB771">
        <f>IF(EXACT(VLOOKUP(AB$1,Variables!$B$6:$C$32, 2, FALSE), "Yes"), LOOKUP($A771,Collections!$A:$A,Collections!X:X), 0)</f>
        <v>1</v>
      </c>
      <c r="AC771">
        <f>IF(EXACT(VLOOKUP(AC$1,Variables!$B$6:$C$32, 2, FALSE), "Yes"), LOOKUP($A771,Collections!$A:$A,Collections!Y:Y), 0)</f>
        <v>0</v>
      </c>
      <c r="AD771">
        <f>IF(EXACT(VLOOKUP(AD$1,Variables!$B$6:$C$32, 2, FALSE), "Yes"), LOOKUP($A771,Collections!$A:$A,Collections!Z:Z), 0)</f>
        <v>0</v>
      </c>
      <c r="AE771">
        <f>IF(EXACT(VLOOKUP(AE$1,Variables!$B$6:$C$32, 2, FALSE), "Yes"), LOOKUP($A771,Collections!$A:$A,Collections!AA:AA), 0)</f>
        <v>0</v>
      </c>
      <c r="AF771">
        <f>IF(EXACT(VLOOKUP(AF$1,Variables!$B$6:$C$32, 2, FALSE), "Yes"), LOOKUP($A771,Collections!$A:$A,Collections!AB:AB), 0)</f>
        <v>0</v>
      </c>
      <c r="AG771" t="str">
        <f t="shared" si="12"/>
        <v>Yes</v>
      </c>
      <c r="AH771">
        <f>IF(D771&gt;=Variables!$C$1,1,0)</f>
        <v>0</v>
      </c>
      <c r="AI771">
        <f>IF(E771&gt;=Variables!$C$1,1,0)</f>
        <v>1</v>
      </c>
    </row>
    <row r="772" spans="1:35" x14ac:dyDescent="0.2">
      <c r="A772" s="25">
        <v>8837252</v>
      </c>
      <c r="B772" s="2" t="s">
        <v>486</v>
      </c>
      <c r="C772">
        <f>IF(ISNA(VLOOKUP(A772,Images!A:C,3,FALSE)), 0, VLOOKUP(A772,Images!A:C,3,FALSE))/IF(ISNA(VLOOKUP(A772,Images!A:C,2,FALSE)), 1,VLOOKUP(A772,Images!A:C,2,FALSE))</f>
        <v>4.2440818636235028E-2</v>
      </c>
      <c r="D772">
        <f>IF(NOT(ISNA(VLOOKUP(A772,Harvard!B:E,4,FALSE))), VLOOKUP(A772,Harvard!B:E,4,FALSE), 0)</f>
        <v>0.95209999999999995</v>
      </c>
      <c r="E772">
        <f>IF(NOT(ISNA(VLOOKUP(A772,UC!B:D, 3, FALSE))),VLOOKUP(A772,UC!B:D, 2, FALSE)/VLOOKUP(A772, UC!B:D, 3, FALSE), 0)</f>
        <v>1</v>
      </c>
      <c r="F772">
        <f>IF(EXACT(VLOOKUP(F$1,Variables!$B$6:$C$32, 2, FALSE), "Yes"), LOOKUP($A772,Collections!$A:$A,Collections!B:B), 0)</f>
        <v>1</v>
      </c>
      <c r="G772">
        <f>IF(EXACT(VLOOKUP(G$1,Variables!$B$6:$C$32, 2, FALSE), "Yes"), LOOKUP($A772,Collections!$A:$A,Collections!C:C), 0)</f>
        <v>0</v>
      </c>
      <c r="H772">
        <f>IF(EXACT(VLOOKUP(H$1,Variables!$B$6:$C$32, 2, FALSE), "Yes"), LOOKUP($A772,Collections!$A:$A,Collections!D:D), 0)</f>
        <v>0</v>
      </c>
      <c r="I772">
        <f>IF(EXACT(VLOOKUP(I$1,Variables!$B$6:$C$32, 2, FALSE), "Yes"), LOOKUP($A772,Collections!$A:$A,Collections!E:E), 0)</f>
        <v>0</v>
      </c>
      <c r="J772">
        <f>IF(EXACT(VLOOKUP(J$1,Variables!$B$6:$C$32, 2, FALSE), "Yes"), LOOKUP($A772,Collections!$A:$A,Collections!F:F), 0)</f>
        <v>0</v>
      </c>
      <c r="K772">
        <f>IF(EXACT(VLOOKUP(K$1,Variables!$B$6:$C$32, 2, FALSE), "Yes"), LOOKUP($A772,Collections!$A:$A,Collections!G:G), 0)</f>
        <v>0</v>
      </c>
      <c r="L772">
        <f>IF(EXACT(VLOOKUP(L$1,Variables!$B$6:$C$32, 2, FALSE), "Yes"), LOOKUP($A772,Collections!$A:$A,Collections!H:H), 0)</f>
        <v>0</v>
      </c>
      <c r="M772">
        <f>IF(EXACT(VLOOKUP(M$1,Variables!$B$6:$C$32, 2, FALSE), "Yes"), LOOKUP($A772,Collections!$A:$A,Collections!I:I), 0)</f>
        <v>0</v>
      </c>
      <c r="N772">
        <f>IF(EXACT(VLOOKUP(N$1,Variables!$B$6:$C$32, 2, FALSE), "Yes"), LOOKUP($A772,Collections!$A:$A,Collections!J:J), 0)</f>
        <v>0</v>
      </c>
      <c r="O772">
        <f>IF(EXACT(VLOOKUP(O$1,Variables!$B$6:$C$32, 2, FALSE), "Yes"), LOOKUP($A772,Collections!$A:$A,Collections!K:K), 0)</f>
        <v>0</v>
      </c>
      <c r="P772">
        <f>IF(EXACT(VLOOKUP(P$1,Variables!$B$6:$C$32, 2, FALSE), "Yes"), LOOKUP($A772,Collections!$A:$A,Collections!L:L), 0)</f>
        <v>0</v>
      </c>
      <c r="Q772">
        <f>IF(EXACT(VLOOKUP(Q$1,Variables!$B$6:$C$32, 2, FALSE), "Yes"), LOOKUP($A772,Collections!$A:$A,Collections!M:M), 0)</f>
        <v>0</v>
      </c>
      <c r="R772">
        <f>IF(EXACT(VLOOKUP(R$1,Variables!$B$6:$C$32, 2, FALSE), "Yes"), LOOKUP($A772,Collections!$A:$A,Collections!N:N), 0)</f>
        <v>0</v>
      </c>
      <c r="S772">
        <f>IF(EXACT(VLOOKUP(S$1,Variables!$B$6:$C$32, 2, FALSE), "Yes"), LOOKUP($A772,Collections!$A:$A,Collections!O:O), 0)</f>
        <v>0</v>
      </c>
      <c r="T772">
        <f>IF(EXACT(VLOOKUP(T$1,Variables!$B$6:$C$32, 2, FALSE), "Yes"), LOOKUP($A772,Collections!$A:$A,Collections!P:P), 0)</f>
        <v>0</v>
      </c>
      <c r="U772">
        <f>IF(EXACT(VLOOKUP(U$1,Variables!$B$6:$C$32, 2, FALSE), "Yes"), LOOKUP($A772,Collections!$A:$A,Collections!Q:Q), 0)</f>
        <v>0</v>
      </c>
      <c r="V772">
        <f>IF(EXACT(VLOOKUP(V$1,Variables!$B$6:$C$32, 2, FALSE), "Yes"), LOOKUP($A772,Collections!$A:$A,Collections!R:R), 0)</f>
        <v>0</v>
      </c>
      <c r="W772">
        <f>IF(EXACT(VLOOKUP(W$1,Variables!$B$6:$C$32, 2, FALSE), "Yes"), LOOKUP($A772,Collections!$A:$A,Collections!S:S), 0)</f>
        <v>0</v>
      </c>
      <c r="X772">
        <f>IF(EXACT(VLOOKUP(X$1,Variables!$B$6:$C$32, 2, FALSE), "Yes"), LOOKUP($A772,Collections!$A:$A,Collections!T:T), 0)</f>
        <v>0</v>
      </c>
      <c r="Y772">
        <f>IF(EXACT(VLOOKUP(Y$1,Variables!$B$6:$C$32, 2, FALSE), "Yes"), LOOKUP($A772,Collections!$A:$A,Collections!U:U), 0)</f>
        <v>0</v>
      </c>
      <c r="Z772">
        <f>IF(EXACT(VLOOKUP(Z$1,Variables!$B$6:$C$32, 2, FALSE), "Yes"), LOOKUP($A772,Collections!$A:$A,Collections!V:V), 0)</f>
        <v>0</v>
      </c>
      <c r="AA772">
        <f>IF(EXACT(VLOOKUP(AA$1,Variables!$B$6:$C$32, 2, FALSE), "Yes"), LOOKUP($A772,Collections!$A:$A,Collections!W:W), 0)</f>
        <v>0</v>
      </c>
      <c r="AB772">
        <f>IF(EXACT(VLOOKUP(AB$1,Variables!$B$6:$C$32, 2, FALSE), "Yes"), LOOKUP($A772,Collections!$A:$A,Collections!X:X), 0)</f>
        <v>0</v>
      </c>
      <c r="AC772">
        <f>IF(EXACT(VLOOKUP(AC$1,Variables!$B$6:$C$32, 2, FALSE), "Yes"), LOOKUP($A772,Collections!$A:$A,Collections!Y:Y), 0)</f>
        <v>0</v>
      </c>
      <c r="AD772">
        <f>IF(EXACT(VLOOKUP(AD$1,Variables!$B$6:$C$32, 2, FALSE), "Yes"), LOOKUP($A772,Collections!$A:$A,Collections!Z:Z), 0)</f>
        <v>0</v>
      </c>
      <c r="AE772">
        <f>IF(EXACT(VLOOKUP(AE$1,Variables!$B$6:$C$32, 2, FALSE), "Yes"), LOOKUP($A772,Collections!$A:$A,Collections!AA:AA), 0)</f>
        <v>0</v>
      </c>
      <c r="AF772">
        <f>IF(EXACT(VLOOKUP(AF$1,Variables!$B$6:$C$32, 2, FALSE), "Yes"), LOOKUP($A772,Collections!$A:$A,Collections!AB:AB), 0)</f>
        <v>0</v>
      </c>
      <c r="AG772" t="str">
        <f t="shared" si="12"/>
        <v>Yes</v>
      </c>
      <c r="AH772">
        <f>IF(D772&gt;=Variables!$C$1,1,0)</f>
        <v>1</v>
      </c>
      <c r="AI772">
        <f>IF(E772&gt;=Variables!$C$1,1,0)</f>
        <v>1</v>
      </c>
    </row>
    <row r="773" spans="1:35" x14ac:dyDescent="0.2">
      <c r="A773" s="25">
        <v>219002</v>
      </c>
      <c r="B773" s="2" t="s">
        <v>487</v>
      </c>
      <c r="C773">
        <f>IF(ISNA(VLOOKUP(A773,Images!A:C,3,FALSE)), 0, VLOOKUP(A773,Images!A:C,3,FALSE))/IF(ISNA(VLOOKUP(A773,Images!A:C,2,FALSE)), 1,VLOOKUP(A773,Images!A:C,2,FALSE))</f>
        <v>4.627331042837567E-3</v>
      </c>
      <c r="D773">
        <f>IF(NOT(ISNA(VLOOKUP(A773,Harvard!B:E,4,FALSE))), VLOOKUP(A773,Harvard!B:E,4,FALSE), 0)</f>
        <v>0.98919999999999997</v>
      </c>
      <c r="E773">
        <f>IF(NOT(ISNA(VLOOKUP(A773,UC!B:D, 3, FALSE))),VLOOKUP(A773,UC!B:D, 2, FALSE)/VLOOKUP(A773, UC!B:D, 3, FALSE), 0)</f>
        <v>0.93865030674846628</v>
      </c>
      <c r="F773">
        <f>IF(EXACT(VLOOKUP(F$1,Variables!$B$6:$C$32, 2, FALSE), "Yes"), LOOKUP($A773,Collections!$A:$A,Collections!B:B), 0)</f>
        <v>0</v>
      </c>
      <c r="G773">
        <f>IF(EXACT(VLOOKUP(G$1,Variables!$B$6:$C$32, 2, FALSE), "Yes"), LOOKUP($A773,Collections!$A:$A,Collections!C:C), 0)</f>
        <v>0</v>
      </c>
      <c r="H773">
        <f>IF(EXACT(VLOOKUP(H$1,Variables!$B$6:$C$32, 2, FALSE), "Yes"), LOOKUP($A773,Collections!$A:$A,Collections!D:D), 0)</f>
        <v>0</v>
      </c>
      <c r="I773">
        <f>IF(EXACT(VLOOKUP(I$1,Variables!$B$6:$C$32, 2, FALSE), "Yes"), LOOKUP($A773,Collections!$A:$A,Collections!E:E), 0)</f>
        <v>0</v>
      </c>
      <c r="J773">
        <f>IF(EXACT(VLOOKUP(J$1,Variables!$B$6:$C$32, 2, FALSE), "Yes"), LOOKUP($A773,Collections!$A:$A,Collections!F:F), 0)</f>
        <v>0</v>
      </c>
      <c r="K773">
        <f>IF(EXACT(VLOOKUP(K$1,Variables!$B$6:$C$32, 2, FALSE), "Yes"), LOOKUP($A773,Collections!$A:$A,Collections!G:G), 0)</f>
        <v>0</v>
      </c>
      <c r="L773">
        <f>IF(EXACT(VLOOKUP(L$1,Variables!$B$6:$C$32, 2, FALSE), "Yes"), LOOKUP($A773,Collections!$A:$A,Collections!H:H), 0)</f>
        <v>0</v>
      </c>
      <c r="M773">
        <f>IF(EXACT(VLOOKUP(M$1,Variables!$B$6:$C$32, 2, FALSE), "Yes"), LOOKUP($A773,Collections!$A:$A,Collections!I:I), 0)</f>
        <v>1</v>
      </c>
      <c r="N773">
        <f>IF(EXACT(VLOOKUP(N$1,Variables!$B$6:$C$32, 2, FALSE), "Yes"), LOOKUP($A773,Collections!$A:$A,Collections!J:J), 0)</f>
        <v>0</v>
      </c>
      <c r="O773">
        <f>IF(EXACT(VLOOKUP(O$1,Variables!$B$6:$C$32, 2, FALSE), "Yes"), LOOKUP($A773,Collections!$A:$A,Collections!K:K), 0)</f>
        <v>0</v>
      </c>
      <c r="P773">
        <f>IF(EXACT(VLOOKUP(P$1,Variables!$B$6:$C$32, 2, FALSE), "Yes"), LOOKUP($A773,Collections!$A:$A,Collections!L:L), 0)</f>
        <v>0</v>
      </c>
      <c r="Q773">
        <f>IF(EXACT(VLOOKUP(Q$1,Variables!$B$6:$C$32, 2, FALSE), "Yes"), LOOKUP($A773,Collections!$A:$A,Collections!M:M), 0)</f>
        <v>0</v>
      </c>
      <c r="R773">
        <f>IF(EXACT(VLOOKUP(R$1,Variables!$B$6:$C$32, 2, FALSE), "Yes"), LOOKUP($A773,Collections!$A:$A,Collections!N:N), 0)</f>
        <v>0</v>
      </c>
      <c r="S773">
        <f>IF(EXACT(VLOOKUP(S$1,Variables!$B$6:$C$32, 2, FALSE), "Yes"), LOOKUP($A773,Collections!$A:$A,Collections!O:O), 0)</f>
        <v>0</v>
      </c>
      <c r="T773">
        <f>IF(EXACT(VLOOKUP(T$1,Variables!$B$6:$C$32, 2, FALSE), "Yes"), LOOKUP($A773,Collections!$A:$A,Collections!P:P), 0)</f>
        <v>0</v>
      </c>
      <c r="U773">
        <f>IF(EXACT(VLOOKUP(U$1,Variables!$B$6:$C$32, 2, FALSE), "Yes"), LOOKUP($A773,Collections!$A:$A,Collections!Q:Q), 0)</f>
        <v>0</v>
      </c>
      <c r="V773">
        <f>IF(EXACT(VLOOKUP(V$1,Variables!$B$6:$C$32, 2, FALSE), "Yes"), LOOKUP($A773,Collections!$A:$A,Collections!R:R), 0)</f>
        <v>0</v>
      </c>
      <c r="W773">
        <f>IF(EXACT(VLOOKUP(W$1,Variables!$B$6:$C$32, 2, FALSE), "Yes"), LOOKUP($A773,Collections!$A:$A,Collections!S:S), 0)</f>
        <v>0</v>
      </c>
      <c r="X773">
        <f>IF(EXACT(VLOOKUP(X$1,Variables!$B$6:$C$32, 2, FALSE), "Yes"), LOOKUP($A773,Collections!$A:$A,Collections!T:T), 0)</f>
        <v>0</v>
      </c>
      <c r="Y773">
        <f>IF(EXACT(VLOOKUP(Y$1,Variables!$B$6:$C$32, 2, FALSE), "Yes"), LOOKUP($A773,Collections!$A:$A,Collections!U:U), 0)</f>
        <v>0</v>
      </c>
      <c r="Z773">
        <f>IF(EXACT(VLOOKUP(Z$1,Variables!$B$6:$C$32, 2, FALSE), "Yes"), LOOKUP($A773,Collections!$A:$A,Collections!V:V), 0)</f>
        <v>0</v>
      </c>
      <c r="AA773">
        <f>IF(EXACT(VLOOKUP(AA$1,Variables!$B$6:$C$32, 2, FALSE), "Yes"), LOOKUP($A773,Collections!$A:$A,Collections!W:W), 0)</f>
        <v>0</v>
      </c>
      <c r="AB773">
        <f>IF(EXACT(VLOOKUP(AB$1,Variables!$B$6:$C$32, 2, FALSE), "Yes"), LOOKUP($A773,Collections!$A:$A,Collections!X:X), 0)</f>
        <v>0</v>
      </c>
      <c r="AC773">
        <f>IF(EXACT(VLOOKUP(AC$1,Variables!$B$6:$C$32, 2, FALSE), "Yes"), LOOKUP($A773,Collections!$A:$A,Collections!Y:Y), 0)</f>
        <v>0</v>
      </c>
      <c r="AD773">
        <f>IF(EXACT(VLOOKUP(AD$1,Variables!$B$6:$C$32, 2, FALSE), "Yes"), LOOKUP($A773,Collections!$A:$A,Collections!Z:Z), 0)</f>
        <v>0</v>
      </c>
      <c r="AE773">
        <f>IF(EXACT(VLOOKUP(AE$1,Variables!$B$6:$C$32, 2, FALSE), "Yes"), LOOKUP($A773,Collections!$A:$A,Collections!AA:AA), 0)</f>
        <v>0</v>
      </c>
      <c r="AF773">
        <f>IF(EXACT(VLOOKUP(AF$1,Variables!$B$6:$C$32, 2, FALSE), "Yes"), LOOKUP($A773,Collections!$A:$A,Collections!AB:AB), 0)</f>
        <v>0</v>
      </c>
      <c r="AG773" t="str">
        <f t="shared" si="12"/>
        <v>Yes</v>
      </c>
      <c r="AH773">
        <f>IF(D773&gt;=Variables!$C$1,1,0)</f>
        <v>1</v>
      </c>
      <c r="AI773">
        <f>IF(E773&gt;=Variables!$C$1,1,0)</f>
        <v>1</v>
      </c>
    </row>
    <row r="774" spans="1:35" x14ac:dyDescent="0.2">
      <c r="A774" s="25">
        <v>852376</v>
      </c>
      <c r="B774" s="2" t="s">
        <v>488</v>
      </c>
      <c r="C774">
        <f>IF(ISNA(VLOOKUP(A774,Images!A:C,3,FALSE)), 0, VLOOKUP(A774,Images!A:C,3,FALSE))/IF(ISNA(VLOOKUP(A774,Images!A:C,2,FALSE)), 1,VLOOKUP(A774,Images!A:C,2,FALSE))</f>
        <v>1.596921596921597E-2</v>
      </c>
      <c r="D774">
        <f>IF(NOT(ISNA(VLOOKUP(A774,Harvard!B:E,4,FALSE))), VLOOKUP(A774,Harvard!B:E,4,FALSE), 0)</f>
        <v>1</v>
      </c>
      <c r="E774">
        <f>IF(NOT(ISNA(VLOOKUP(A774,UC!B:D, 3, FALSE))),VLOOKUP(A774,UC!B:D, 2, FALSE)/VLOOKUP(A774, UC!B:D, 3, FALSE), 0)</f>
        <v>0.88571428571428568</v>
      </c>
      <c r="F774">
        <f>IF(EXACT(VLOOKUP(F$1,Variables!$B$6:$C$32, 2, FALSE), "Yes"), LOOKUP($A774,Collections!$A:$A,Collections!B:B), 0)</f>
        <v>0</v>
      </c>
      <c r="G774">
        <f>IF(EXACT(VLOOKUP(G$1,Variables!$B$6:$C$32, 2, FALSE), "Yes"), LOOKUP($A774,Collections!$A:$A,Collections!C:C), 0)</f>
        <v>0</v>
      </c>
      <c r="H774">
        <f>IF(EXACT(VLOOKUP(H$1,Variables!$B$6:$C$32, 2, FALSE), "Yes"), LOOKUP($A774,Collections!$A:$A,Collections!D:D), 0)</f>
        <v>0</v>
      </c>
      <c r="I774">
        <f>IF(EXACT(VLOOKUP(I$1,Variables!$B$6:$C$32, 2, FALSE), "Yes"), LOOKUP($A774,Collections!$A:$A,Collections!E:E), 0)</f>
        <v>0</v>
      </c>
      <c r="J774">
        <f>IF(EXACT(VLOOKUP(J$1,Variables!$B$6:$C$32, 2, FALSE), "Yes"), LOOKUP($A774,Collections!$A:$A,Collections!F:F), 0)</f>
        <v>0</v>
      </c>
      <c r="K774">
        <f>IF(EXACT(VLOOKUP(K$1,Variables!$B$6:$C$32, 2, FALSE), "Yes"), LOOKUP($A774,Collections!$A:$A,Collections!G:G), 0)</f>
        <v>0</v>
      </c>
      <c r="L774">
        <f>IF(EXACT(VLOOKUP(L$1,Variables!$B$6:$C$32, 2, FALSE), "Yes"), LOOKUP($A774,Collections!$A:$A,Collections!H:H), 0)</f>
        <v>0</v>
      </c>
      <c r="M774">
        <f>IF(EXACT(VLOOKUP(M$1,Variables!$B$6:$C$32, 2, FALSE), "Yes"), LOOKUP($A774,Collections!$A:$A,Collections!I:I), 0)</f>
        <v>1</v>
      </c>
      <c r="N774">
        <f>IF(EXACT(VLOOKUP(N$1,Variables!$B$6:$C$32, 2, FALSE), "Yes"), LOOKUP($A774,Collections!$A:$A,Collections!J:J), 0)</f>
        <v>0</v>
      </c>
      <c r="O774">
        <f>IF(EXACT(VLOOKUP(O$1,Variables!$B$6:$C$32, 2, FALSE), "Yes"), LOOKUP($A774,Collections!$A:$A,Collections!K:K), 0)</f>
        <v>0</v>
      </c>
      <c r="P774">
        <f>IF(EXACT(VLOOKUP(P$1,Variables!$B$6:$C$32, 2, FALSE), "Yes"), LOOKUP($A774,Collections!$A:$A,Collections!L:L), 0)</f>
        <v>0</v>
      </c>
      <c r="Q774">
        <f>IF(EXACT(VLOOKUP(Q$1,Variables!$B$6:$C$32, 2, FALSE), "Yes"), LOOKUP($A774,Collections!$A:$A,Collections!M:M), 0)</f>
        <v>0</v>
      </c>
      <c r="R774">
        <f>IF(EXACT(VLOOKUP(R$1,Variables!$B$6:$C$32, 2, FALSE), "Yes"), LOOKUP($A774,Collections!$A:$A,Collections!N:N), 0)</f>
        <v>0</v>
      </c>
      <c r="S774">
        <f>IF(EXACT(VLOOKUP(S$1,Variables!$B$6:$C$32, 2, FALSE), "Yes"), LOOKUP($A774,Collections!$A:$A,Collections!O:O), 0)</f>
        <v>0</v>
      </c>
      <c r="T774">
        <f>IF(EXACT(VLOOKUP(T$1,Variables!$B$6:$C$32, 2, FALSE), "Yes"), LOOKUP($A774,Collections!$A:$A,Collections!P:P), 0)</f>
        <v>0</v>
      </c>
      <c r="U774">
        <f>IF(EXACT(VLOOKUP(U$1,Variables!$B$6:$C$32, 2, FALSE), "Yes"), LOOKUP($A774,Collections!$A:$A,Collections!Q:Q), 0)</f>
        <v>0</v>
      </c>
      <c r="V774">
        <f>IF(EXACT(VLOOKUP(V$1,Variables!$B$6:$C$32, 2, FALSE), "Yes"), LOOKUP($A774,Collections!$A:$A,Collections!R:R), 0)</f>
        <v>0</v>
      </c>
      <c r="W774">
        <f>IF(EXACT(VLOOKUP(W$1,Variables!$B$6:$C$32, 2, FALSE), "Yes"), LOOKUP($A774,Collections!$A:$A,Collections!S:S), 0)</f>
        <v>0</v>
      </c>
      <c r="X774">
        <f>IF(EXACT(VLOOKUP(X$1,Variables!$B$6:$C$32, 2, FALSE), "Yes"), LOOKUP($A774,Collections!$A:$A,Collections!T:T), 0)</f>
        <v>0</v>
      </c>
      <c r="Y774">
        <f>IF(EXACT(VLOOKUP(Y$1,Variables!$B$6:$C$32, 2, FALSE), "Yes"), LOOKUP($A774,Collections!$A:$A,Collections!U:U), 0)</f>
        <v>0</v>
      </c>
      <c r="Z774">
        <f>IF(EXACT(VLOOKUP(Z$1,Variables!$B$6:$C$32, 2, FALSE), "Yes"), LOOKUP($A774,Collections!$A:$A,Collections!V:V), 0)</f>
        <v>0</v>
      </c>
      <c r="AA774">
        <f>IF(EXACT(VLOOKUP(AA$1,Variables!$B$6:$C$32, 2, FALSE), "Yes"), LOOKUP($A774,Collections!$A:$A,Collections!W:W), 0)</f>
        <v>0</v>
      </c>
      <c r="AB774">
        <f>IF(EXACT(VLOOKUP(AB$1,Variables!$B$6:$C$32, 2, FALSE), "Yes"), LOOKUP($A774,Collections!$A:$A,Collections!X:X), 0)</f>
        <v>0</v>
      </c>
      <c r="AC774">
        <f>IF(EXACT(VLOOKUP(AC$1,Variables!$B$6:$C$32, 2, FALSE), "Yes"), LOOKUP($A774,Collections!$A:$A,Collections!Y:Y), 0)</f>
        <v>0</v>
      </c>
      <c r="AD774">
        <f>IF(EXACT(VLOOKUP(AD$1,Variables!$B$6:$C$32, 2, FALSE), "Yes"), LOOKUP($A774,Collections!$A:$A,Collections!Z:Z), 0)</f>
        <v>0</v>
      </c>
      <c r="AE774">
        <f>IF(EXACT(VLOOKUP(AE$1,Variables!$B$6:$C$32, 2, FALSE), "Yes"), LOOKUP($A774,Collections!$A:$A,Collections!AA:AA), 0)</f>
        <v>0</v>
      </c>
      <c r="AF774">
        <f>IF(EXACT(VLOOKUP(AF$1,Variables!$B$6:$C$32, 2, FALSE), "Yes"), LOOKUP($A774,Collections!$A:$A,Collections!AB:AB), 0)</f>
        <v>0</v>
      </c>
      <c r="AG774" t="str">
        <f t="shared" si="12"/>
        <v>Yes</v>
      </c>
      <c r="AH774">
        <f>IF(D774&gt;=Variables!$C$1,1,0)</f>
        <v>1</v>
      </c>
      <c r="AI774">
        <f>IF(E774&gt;=Variables!$C$1,1,0)</f>
        <v>0</v>
      </c>
    </row>
    <row r="775" spans="1:35" x14ac:dyDescent="0.2">
      <c r="A775" s="25">
        <v>1618202</v>
      </c>
      <c r="B775" s="2" t="s">
        <v>489</v>
      </c>
      <c r="C775">
        <f>IF(ISNA(VLOOKUP(A775,Images!A:C,3,FALSE)), 0, VLOOKUP(A775,Images!A:C,3,FALSE))/IF(ISNA(VLOOKUP(A775,Images!A:C,2,FALSE)), 1,VLOOKUP(A775,Images!A:C,2,FALSE))</f>
        <v>0.32824379907765178</v>
      </c>
      <c r="D775">
        <f>IF(NOT(ISNA(VLOOKUP(A775,Harvard!B:E,4,FALSE))), VLOOKUP(A775,Harvard!B:E,4,FALSE), 0)</f>
        <v>0.1391</v>
      </c>
      <c r="E775">
        <f>IF(NOT(ISNA(VLOOKUP(A775,UC!B:D, 3, FALSE))),VLOOKUP(A775,UC!B:D, 2, FALSE)/VLOOKUP(A775, UC!B:D, 3, FALSE), 0)</f>
        <v>0.46601941747572817</v>
      </c>
      <c r="F775">
        <f>IF(EXACT(VLOOKUP(F$1,Variables!$B$6:$C$32, 2, FALSE), "Yes"), LOOKUP($A775,Collections!$A:$A,Collections!B:B), 0)</f>
        <v>0</v>
      </c>
      <c r="G775">
        <f>IF(EXACT(VLOOKUP(G$1,Variables!$B$6:$C$32, 2, FALSE), "Yes"), LOOKUP($A775,Collections!$A:$A,Collections!C:C), 0)</f>
        <v>0</v>
      </c>
      <c r="H775">
        <f>IF(EXACT(VLOOKUP(H$1,Variables!$B$6:$C$32, 2, FALSE), "Yes"), LOOKUP($A775,Collections!$A:$A,Collections!D:D), 0)</f>
        <v>0</v>
      </c>
      <c r="I775">
        <f>IF(EXACT(VLOOKUP(I$1,Variables!$B$6:$C$32, 2, FALSE), "Yes"), LOOKUP($A775,Collections!$A:$A,Collections!E:E), 0)</f>
        <v>0</v>
      </c>
      <c r="J775">
        <f>IF(EXACT(VLOOKUP(J$1,Variables!$B$6:$C$32, 2, FALSE), "Yes"), LOOKUP($A775,Collections!$A:$A,Collections!F:F), 0)</f>
        <v>0</v>
      </c>
      <c r="K775">
        <f>IF(EXACT(VLOOKUP(K$1,Variables!$B$6:$C$32, 2, FALSE), "Yes"), LOOKUP($A775,Collections!$A:$A,Collections!G:G), 0)</f>
        <v>0</v>
      </c>
      <c r="L775">
        <f>IF(EXACT(VLOOKUP(L$1,Variables!$B$6:$C$32, 2, FALSE), "Yes"), LOOKUP($A775,Collections!$A:$A,Collections!H:H), 0)</f>
        <v>0</v>
      </c>
      <c r="M775">
        <f>IF(EXACT(VLOOKUP(M$1,Variables!$B$6:$C$32, 2, FALSE), "Yes"), LOOKUP($A775,Collections!$A:$A,Collections!I:I), 0)</f>
        <v>0</v>
      </c>
      <c r="N775">
        <f>IF(EXACT(VLOOKUP(N$1,Variables!$B$6:$C$32, 2, FALSE), "Yes"), LOOKUP($A775,Collections!$A:$A,Collections!J:J), 0)</f>
        <v>0</v>
      </c>
      <c r="O775">
        <f>IF(EXACT(VLOOKUP(O$1,Variables!$B$6:$C$32, 2, FALSE), "Yes"), LOOKUP($A775,Collections!$A:$A,Collections!K:K), 0)</f>
        <v>0</v>
      </c>
      <c r="P775">
        <f>IF(EXACT(VLOOKUP(P$1,Variables!$B$6:$C$32, 2, FALSE), "Yes"), LOOKUP($A775,Collections!$A:$A,Collections!L:L), 0)</f>
        <v>0</v>
      </c>
      <c r="Q775">
        <f>IF(EXACT(VLOOKUP(Q$1,Variables!$B$6:$C$32, 2, FALSE), "Yes"), LOOKUP($A775,Collections!$A:$A,Collections!M:M), 0)</f>
        <v>0</v>
      </c>
      <c r="R775">
        <f>IF(EXACT(VLOOKUP(R$1,Variables!$B$6:$C$32, 2, FALSE), "Yes"), LOOKUP($A775,Collections!$A:$A,Collections!N:N), 0)</f>
        <v>0</v>
      </c>
      <c r="S775">
        <f>IF(EXACT(VLOOKUP(S$1,Variables!$B$6:$C$32, 2, FALSE), "Yes"), LOOKUP($A775,Collections!$A:$A,Collections!O:O), 0)</f>
        <v>0</v>
      </c>
      <c r="T775">
        <f>IF(EXACT(VLOOKUP(T$1,Variables!$B$6:$C$32, 2, FALSE), "Yes"), LOOKUP($A775,Collections!$A:$A,Collections!P:P), 0)</f>
        <v>0</v>
      </c>
      <c r="U775">
        <f>IF(EXACT(VLOOKUP(U$1,Variables!$B$6:$C$32, 2, FALSE), "Yes"), LOOKUP($A775,Collections!$A:$A,Collections!Q:Q), 0)</f>
        <v>0</v>
      </c>
      <c r="V775">
        <f>IF(EXACT(VLOOKUP(V$1,Variables!$B$6:$C$32, 2, FALSE), "Yes"), LOOKUP($A775,Collections!$A:$A,Collections!R:R), 0)</f>
        <v>0</v>
      </c>
      <c r="W775">
        <f>IF(EXACT(VLOOKUP(W$1,Variables!$B$6:$C$32, 2, FALSE), "Yes"), LOOKUP($A775,Collections!$A:$A,Collections!S:S), 0)</f>
        <v>0</v>
      </c>
      <c r="X775">
        <f>IF(EXACT(VLOOKUP(X$1,Variables!$B$6:$C$32, 2, FALSE), "Yes"), LOOKUP($A775,Collections!$A:$A,Collections!T:T), 0)</f>
        <v>0</v>
      </c>
      <c r="Y775">
        <f>IF(EXACT(VLOOKUP(Y$1,Variables!$B$6:$C$32, 2, FALSE), "Yes"), LOOKUP($A775,Collections!$A:$A,Collections!U:U), 0)</f>
        <v>0</v>
      </c>
      <c r="Z775">
        <f>IF(EXACT(VLOOKUP(Z$1,Variables!$B$6:$C$32, 2, FALSE), "Yes"), LOOKUP($A775,Collections!$A:$A,Collections!V:V), 0)</f>
        <v>0</v>
      </c>
      <c r="AA775">
        <f>IF(EXACT(VLOOKUP(AA$1,Variables!$B$6:$C$32, 2, FALSE), "Yes"), LOOKUP($A775,Collections!$A:$A,Collections!W:W), 0)</f>
        <v>0</v>
      </c>
      <c r="AB775">
        <f>IF(EXACT(VLOOKUP(AB$1,Variables!$B$6:$C$32, 2, FALSE), "Yes"), LOOKUP($A775,Collections!$A:$A,Collections!X:X), 0)</f>
        <v>1</v>
      </c>
      <c r="AC775">
        <f>IF(EXACT(VLOOKUP(AC$1,Variables!$B$6:$C$32, 2, FALSE), "Yes"), LOOKUP($A775,Collections!$A:$A,Collections!Y:Y), 0)</f>
        <v>0</v>
      </c>
      <c r="AD775">
        <f>IF(EXACT(VLOOKUP(AD$1,Variables!$B$6:$C$32, 2, FALSE), "Yes"), LOOKUP($A775,Collections!$A:$A,Collections!Z:Z), 0)</f>
        <v>0</v>
      </c>
      <c r="AE775">
        <f>IF(EXACT(VLOOKUP(AE$1,Variables!$B$6:$C$32, 2, FALSE), "Yes"), LOOKUP($A775,Collections!$A:$A,Collections!AA:AA), 0)</f>
        <v>0</v>
      </c>
      <c r="AF775">
        <f>IF(EXACT(VLOOKUP(AF$1,Variables!$B$6:$C$32, 2, FALSE), "Yes"), LOOKUP($A775,Collections!$A:$A,Collections!AB:AB), 0)</f>
        <v>0</v>
      </c>
      <c r="AG775" t="str">
        <f t="shared" si="12"/>
        <v>Yes</v>
      </c>
      <c r="AH775">
        <f>IF(D775&gt;=Variables!$C$1,1,0)</f>
        <v>0</v>
      </c>
      <c r="AI775">
        <f>IF(E775&gt;=Variables!$C$1,1,0)</f>
        <v>0</v>
      </c>
    </row>
    <row r="776" spans="1:35" x14ac:dyDescent="0.2">
      <c r="A776" s="25">
        <v>10725369</v>
      </c>
      <c r="B776" s="2" t="s">
        <v>1592</v>
      </c>
      <c r="C776">
        <f>IF(ISNA(VLOOKUP(A776,Images!A:C,3,FALSE)), 0, VLOOKUP(A776,Images!A:C,3,FALSE))/IF(ISNA(VLOOKUP(A776,Images!A:C,2,FALSE)), 1,VLOOKUP(A776,Images!A:C,2,FALSE))</f>
        <v>0.1040306556911723</v>
      </c>
      <c r="D776">
        <f>IF(NOT(ISNA(VLOOKUP(A776,Harvard!B:E,4,FALSE))), VLOOKUP(A776,Harvard!B:E,4,FALSE), 0)</f>
        <v>0.95520000000000005</v>
      </c>
      <c r="E776">
        <f>IF(NOT(ISNA(VLOOKUP(A776,UC!B:D, 3, FALSE))),VLOOKUP(A776,UC!B:D, 2, FALSE)/VLOOKUP(A776, UC!B:D, 3, FALSE), 0)</f>
        <v>1</v>
      </c>
      <c r="F776">
        <f>IF(EXACT(VLOOKUP(F$1,Variables!$B$6:$C$32, 2, FALSE), "Yes"), LOOKUP($A776,Collections!$A:$A,Collections!B:B), 0)</f>
        <v>0</v>
      </c>
      <c r="G776">
        <f>IF(EXACT(VLOOKUP(G$1,Variables!$B$6:$C$32, 2, FALSE), "Yes"), LOOKUP($A776,Collections!$A:$A,Collections!C:C), 0)</f>
        <v>0</v>
      </c>
      <c r="H776">
        <f>IF(EXACT(VLOOKUP(H$1,Variables!$B$6:$C$32, 2, FALSE), "Yes"), LOOKUP($A776,Collections!$A:$A,Collections!D:D), 0)</f>
        <v>0</v>
      </c>
      <c r="I776">
        <f>IF(EXACT(VLOOKUP(I$1,Variables!$B$6:$C$32, 2, FALSE), "Yes"), LOOKUP($A776,Collections!$A:$A,Collections!E:E), 0)</f>
        <v>0</v>
      </c>
      <c r="J776">
        <f>IF(EXACT(VLOOKUP(J$1,Variables!$B$6:$C$32, 2, FALSE), "Yes"), LOOKUP($A776,Collections!$A:$A,Collections!F:F), 0)</f>
        <v>0</v>
      </c>
      <c r="K776">
        <f>IF(EXACT(VLOOKUP(K$1,Variables!$B$6:$C$32, 2, FALSE), "Yes"), LOOKUP($A776,Collections!$A:$A,Collections!G:G), 0)</f>
        <v>0</v>
      </c>
      <c r="L776">
        <f>IF(EXACT(VLOOKUP(L$1,Variables!$B$6:$C$32, 2, FALSE), "Yes"), LOOKUP($A776,Collections!$A:$A,Collections!H:H), 0)</f>
        <v>1</v>
      </c>
      <c r="M776">
        <f>IF(EXACT(VLOOKUP(M$1,Variables!$B$6:$C$32, 2, FALSE), "Yes"), LOOKUP($A776,Collections!$A:$A,Collections!I:I), 0)</f>
        <v>0</v>
      </c>
      <c r="N776">
        <f>IF(EXACT(VLOOKUP(N$1,Variables!$B$6:$C$32, 2, FALSE), "Yes"), LOOKUP($A776,Collections!$A:$A,Collections!J:J), 0)</f>
        <v>0</v>
      </c>
      <c r="O776">
        <f>IF(EXACT(VLOOKUP(O$1,Variables!$B$6:$C$32, 2, FALSE), "Yes"), LOOKUP($A776,Collections!$A:$A,Collections!K:K), 0)</f>
        <v>0</v>
      </c>
      <c r="P776">
        <f>IF(EXACT(VLOOKUP(P$1,Variables!$B$6:$C$32, 2, FALSE), "Yes"), LOOKUP($A776,Collections!$A:$A,Collections!L:L), 0)</f>
        <v>0</v>
      </c>
      <c r="Q776">
        <f>IF(EXACT(VLOOKUP(Q$1,Variables!$B$6:$C$32, 2, FALSE), "Yes"), LOOKUP($A776,Collections!$A:$A,Collections!M:M), 0)</f>
        <v>0</v>
      </c>
      <c r="R776">
        <f>IF(EXACT(VLOOKUP(R$1,Variables!$B$6:$C$32, 2, FALSE), "Yes"), LOOKUP($A776,Collections!$A:$A,Collections!N:N), 0)</f>
        <v>0</v>
      </c>
      <c r="S776">
        <f>IF(EXACT(VLOOKUP(S$1,Variables!$B$6:$C$32, 2, FALSE), "Yes"), LOOKUP($A776,Collections!$A:$A,Collections!O:O), 0)</f>
        <v>0</v>
      </c>
      <c r="T776">
        <f>IF(EXACT(VLOOKUP(T$1,Variables!$B$6:$C$32, 2, FALSE), "Yes"), LOOKUP($A776,Collections!$A:$A,Collections!P:P), 0)</f>
        <v>0</v>
      </c>
      <c r="U776">
        <f>IF(EXACT(VLOOKUP(U$1,Variables!$B$6:$C$32, 2, FALSE), "Yes"), LOOKUP($A776,Collections!$A:$A,Collections!Q:Q), 0)</f>
        <v>0</v>
      </c>
      <c r="V776">
        <f>IF(EXACT(VLOOKUP(V$1,Variables!$B$6:$C$32, 2, FALSE), "Yes"), LOOKUP($A776,Collections!$A:$A,Collections!R:R), 0)</f>
        <v>0</v>
      </c>
      <c r="W776">
        <f>IF(EXACT(VLOOKUP(W$1,Variables!$B$6:$C$32, 2, FALSE), "Yes"), LOOKUP($A776,Collections!$A:$A,Collections!S:S), 0)</f>
        <v>0</v>
      </c>
      <c r="X776">
        <f>IF(EXACT(VLOOKUP(X$1,Variables!$B$6:$C$32, 2, FALSE), "Yes"), LOOKUP($A776,Collections!$A:$A,Collections!T:T), 0)</f>
        <v>0</v>
      </c>
      <c r="Y776">
        <f>IF(EXACT(VLOOKUP(Y$1,Variables!$B$6:$C$32, 2, FALSE), "Yes"), LOOKUP($A776,Collections!$A:$A,Collections!U:U), 0)</f>
        <v>0</v>
      </c>
      <c r="Z776">
        <f>IF(EXACT(VLOOKUP(Z$1,Variables!$B$6:$C$32, 2, FALSE), "Yes"), LOOKUP($A776,Collections!$A:$A,Collections!V:V), 0)</f>
        <v>0</v>
      </c>
      <c r="AA776">
        <f>IF(EXACT(VLOOKUP(AA$1,Variables!$B$6:$C$32, 2, FALSE), "Yes"), LOOKUP($A776,Collections!$A:$A,Collections!W:W), 0)</f>
        <v>0</v>
      </c>
      <c r="AB776">
        <f>IF(EXACT(VLOOKUP(AB$1,Variables!$B$6:$C$32, 2, FALSE), "Yes"), LOOKUP($A776,Collections!$A:$A,Collections!X:X), 0)</f>
        <v>0</v>
      </c>
      <c r="AC776">
        <f>IF(EXACT(VLOOKUP(AC$1,Variables!$B$6:$C$32, 2, FALSE), "Yes"), LOOKUP($A776,Collections!$A:$A,Collections!Y:Y), 0)</f>
        <v>0</v>
      </c>
      <c r="AD776">
        <f>IF(EXACT(VLOOKUP(AD$1,Variables!$B$6:$C$32, 2, FALSE), "Yes"), LOOKUP($A776,Collections!$A:$A,Collections!Z:Z), 0)</f>
        <v>0</v>
      </c>
      <c r="AE776">
        <f>IF(EXACT(VLOOKUP(AE$1,Variables!$B$6:$C$32, 2, FALSE), "Yes"), LOOKUP($A776,Collections!$A:$A,Collections!AA:AA), 0)</f>
        <v>0</v>
      </c>
      <c r="AF776">
        <f>IF(EXACT(VLOOKUP(AF$1,Variables!$B$6:$C$32, 2, FALSE), "Yes"), LOOKUP($A776,Collections!$A:$A,Collections!AB:AB), 0)</f>
        <v>0</v>
      </c>
      <c r="AG776" t="str">
        <f t="shared" si="12"/>
        <v>Yes</v>
      </c>
      <c r="AH776">
        <f>IF(D776&gt;=Variables!$C$1,1,0)</f>
        <v>1</v>
      </c>
      <c r="AI776">
        <f>IF(E776&gt;=Variables!$C$1,1,0)</f>
        <v>1</v>
      </c>
    </row>
    <row r="777" spans="1:35" x14ac:dyDescent="0.2">
      <c r="A777" s="25">
        <v>472239</v>
      </c>
      <c r="B777" s="2" t="s">
        <v>490</v>
      </c>
      <c r="C777">
        <f>IF(ISNA(VLOOKUP(A777,Images!A:C,3,FALSE)), 0, VLOOKUP(A777,Images!A:C,3,FALSE))/IF(ISNA(VLOOKUP(A777,Images!A:C,2,FALSE)), 1,VLOOKUP(A777,Images!A:C,2,FALSE))</f>
        <v>0.11621233859397417</v>
      </c>
      <c r="D777">
        <f>IF(NOT(ISNA(VLOOKUP(A777,Harvard!B:E,4,FALSE))), VLOOKUP(A777,Harvard!B:E,4,FALSE), 0)</f>
        <v>0.65149999999999997</v>
      </c>
      <c r="E777">
        <f>IF(NOT(ISNA(VLOOKUP(A777,UC!B:D, 3, FALSE))),VLOOKUP(A777,UC!B:D, 2, FALSE)/VLOOKUP(A777, UC!B:D, 3, FALSE), 0)</f>
        <v>0.2878787878787879</v>
      </c>
      <c r="F777">
        <f>IF(EXACT(VLOOKUP(F$1,Variables!$B$6:$C$32, 2, FALSE), "Yes"), LOOKUP($A777,Collections!$A:$A,Collections!B:B), 0)</f>
        <v>0</v>
      </c>
      <c r="G777">
        <f>IF(EXACT(VLOOKUP(G$1,Variables!$B$6:$C$32, 2, FALSE), "Yes"), LOOKUP($A777,Collections!$A:$A,Collections!C:C), 0)</f>
        <v>0</v>
      </c>
      <c r="H777">
        <f>IF(EXACT(VLOOKUP(H$1,Variables!$B$6:$C$32, 2, FALSE), "Yes"), LOOKUP($A777,Collections!$A:$A,Collections!D:D), 0)</f>
        <v>1</v>
      </c>
      <c r="I777">
        <f>IF(EXACT(VLOOKUP(I$1,Variables!$B$6:$C$32, 2, FALSE), "Yes"), LOOKUP($A777,Collections!$A:$A,Collections!E:E), 0)</f>
        <v>0</v>
      </c>
      <c r="J777">
        <f>IF(EXACT(VLOOKUP(J$1,Variables!$B$6:$C$32, 2, FALSE), "Yes"), LOOKUP($A777,Collections!$A:$A,Collections!F:F), 0)</f>
        <v>0</v>
      </c>
      <c r="K777">
        <f>IF(EXACT(VLOOKUP(K$1,Variables!$B$6:$C$32, 2, FALSE), "Yes"), LOOKUP($A777,Collections!$A:$A,Collections!G:G), 0)</f>
        <v>0</v>
      </c>
      <c r="L777">
        <f>IF(EXACT(VLOOKUP(L$1,Variables!$B$6:$C$32, 2, FALSE), "Yes"), LOOKUP($A777,Collections!$A:$A,Collections!H:H), 0)</f>
        <v>0</v>
      </c>
      <c r="M777">
        <f>IF(EXACT(VLOOKUP(M$1,Variables!$B$6:$C$32, 2, FALSE), "Yes"), LOOKUP($A777,Collections!$A:$A,Collections!I:I), 0)</f>
        <v>0</v>
      </c>
      <c r="N777">
        <f>IF(EXACT(VLOOKUP(N$1,Variables!$B$6:$C$32, 2, FALSE), "Yes"), LOOKUP($A777,Collections!$A:$A,Collections!J:J), 0)</f>
        <v>0</v>
      </c>
      <c r="O777">
        <f>IF(EXACT(VLOOKUP(O$1,Variables!$B$6:$C$32, 2, FALSE), "Yes"), LOOKUP($A777,Collections!$A:$A,Collections!K:K), 0)</f>
        <v>0</v>
      </c>
      <c r="P777">
        <f>IF(EXACT(VLOOKUP(P$1,Variables!$B$6:$C$32, 2, FALSE), "Yes"), LOOKUP($A777,Collections!$A:$A,Collections!L:L), 0)</f>
        <v>0</v>
      </c>
      <c r="Q777">
        <f>IF(EXACT(VLOOKUP(Q$1,Variables!$B$6:$C$32, 2, FALSE), "Yes"), LOOKUP($A777,Collections!$A:$A,Collections!M:M), 0)</f>
        <v>0</v>
      </c>
      <c r="R777">
        <f>IF(EXACT(VLOOKUP(R$1,Variables!$B$6:$C$32, 2, FALSE), "Yes"), LOOKUP($A777,Collections!$A:$A,Collections!N:N), 0)</f>
        <v>0</v>
      </c>
      <c r="S777">
        <f>IF(EXACT(VLOOKUP(S$1,Variables!$B$6:$C$32, 2, FALSE), "Yes"), LOOKUP($A777,Collections!$A:$A,Collections!O:O), 0)</f>
        <v>0</v>
      </c>
      <c r="T777">
        <f>IF(EXACT(VLOOKUP(T$1,Variables!$B$6:$C$32, 2, FALSE), "Yes"), LOOKUP($A777,Collections!$A:$A,Collections!P:P), 0)</f>
        <v>0</v>
      </c>
      <c r="U777">
        <f>IF(EXACT(VLOOKUP(U$1,Variables!$B$6:$C$32, 2, FALSE), "Yes"), LOOKUP($A777,Collections!$A:$A,Collections!Q:Q), 0)</f>
        <v>0</v>
      </c>
      <c r="V777">
        <f>IF(EXACT(VLOOKUP(V$1,Variables!$B$6:$C$32, 2, FALSE), "Yes"), LOOKUP($A777,Collections!$A:$A,Collections!R:R), 0)</f>
        <v>0</v>
      </c>
      <c r="W777">
        <f>IF(EXACT(VLOOKUP(W$1,Variables!$B$6:$C$32, 2, FALSE), "Yes"), LOOKUP($A777,Collections!$A:$A,Collections!S:S), 0)</f>
        <v>0</v>
      </c>
      <c r="X777">
        <f>IF(EXACT(VLOOKUP(X$1,Variables!$B$6:$C$32, 2, FALSE), "Yes"), LOOKUP($A777,Collections!$A:$A,Collections!T:T), 0)</f>
        <v>0</v>
      </c>
      <c r="Y777">
        <f>IF(EXACT(VLOOKUP(Y$1,Variables!$B$6:$C$32, 2, FALSE), "Yes"), LOOKUP($A777,Collections!$A:$A,Collections!U:U), 0)</f>
        <v>0</v>
      </c>
      <c r="Z777">
        <f>IF(EXACT(VLOOKUP(Z$1,Variables!$B$6:$C$32, 2, FALSE), "Yes"), LOOKUP($A777,Collections!$A:$A,Collections!V:V), 0)</f>
        <v>0</v>
      </c>
      <c r="AA777">
        <f>IF(EXACT(VLOOKUP(AA$1,Variables!$B$6:$C$32, 2, FALSE), "Yes"), LOOKUP($A777,Collections!$A:$A,Collections!W:W), 0)</f>
        <v>0</v>
      </c>
      <c r="AB777">
        <f>IF(EXACT(VLOOKUP(AB$1,Variables!$B$6:$C$32, 2, FALSE), "Yes"), LOOKUP($A777,Collections!$A:$A,Collections!X:X), 0)</f>
        <v>0</v>
      </c>
      <c r="AC777">
        <f>IF(EXACT(VLOOKUP(AC$1,Variables!$B$6:$C$32, 2, FALSE), "Yes"), LOOKUP($A777,Collections!$A:$A,Collections!Y:Y), 0)</f>
        <v>0</v>
      </c>
      <c r="AD777">
        <f>IF(EXACT(VLOOKUP(AD$1,Variables!$B$6:$C$32, 2, FALSE), "Yes"), LOOKUP($A777,Collections!$A:$A,Collections!Z:Z), 0)</f>
        <v>0</v>
      </c>
      <c r="AE777">
        <f>IF(EXACT(VLOOKUP(AE$1,Variables!$B$6:$C$32, 2, FALSE), "Yes"), LOOKUP($A777,Collections!$A:$A,Collections!AA:AA), 0)</f>
        <v>0</v>
      </c>
      <c r="AF777">
        <f>IF(EXACT(VLOOKUP(AF$1,Variables!$B$6:$C$32, 2, FALSE), "Yes"), LOOKUP($A777,Collections!$A:$A,Collections!AB:AB), 0)</f>
        <v>0</v>
      </c>
      <c r="AG777" t="str">
        <f t="shared" si="12"/>
        <v>Yes</v>
      </c>
      <c r="AH777">
        <f>IF(D777&gt;=Variables!$C$1,1,0)</f>
        <v>0</v>
      </c>
      <c r="AI777">
        <f>IF(E777&gt;=Variables!$C$1,1,0)</f>
        <v>0</v>
      </c>
    </row>
    <row r="778" spans="1:35" x14ac:dyDescent="0.2">
      <c r="A778" s="25">
        <v>10464883</v>
      </c>
      <c r="B778" s="2" t="s">
        <v>491</v>
      </c>
      <c r="C778">
        <f>IF(ISNA(VLOOKUP(A778,Images!A:C,3,FALSE)), 0, VLOOKUP(A778,Images!A:C,3,FALSE))/IF(ISNA(VLOOKUP(A778,Images!A:C,2,FALSE)), 1,VLOOKUP(A778,Images!A:C,2,FALSE))</f>
        <v>0.79106594185771684</v>
      </c>
      <c r="D778">
        <f>IF(NOT(ISNA(VLOOKUP(A778,Harvard!B:E,4,FALSE))), VLOOKUP(A778,Harvard!B:E,4,FALSE), 0)</f>
        <v>0.72119999999999995</v>
      </c>
      <c r="E778">
        <f>IF(NOT(ISNA(VLOOKUP(A778,UC!B:D, 3, FALSE))),VLOOKUP(A778,UC!B:D, 2, FALSE)/VLOOKUP(A778, UC!B:D, 3, FALSE), 0)</f>
        <v>0.84375</v>
      </c>
      <c r="F778">
        <f>IF(EXACT(VLOOKUP(F$1,Variables!$B$6:$C$32, 2, FALSE), "Yes"), LOOKUP($A778,Collections!$A:$A,Collections!B:B), 0)</f>
        <v>0</v>
      </c>
      <c r="G778">
        <f>IF(EXACT(VLOOKUP(G$1,Variables!$B$6:$C$32, 2, FALSE), "Yes"), LOOKUP($A778,Collections!$A:$A,Collections!C:C), 0)</f>
        <v>0</v>
      </c>
      <c r="H778">
        <f>IF(EXACT(VLOOKUP(H$1,Variables!$B$6:$C$32, 2, FALSE), "Yes"), LOOKUP($A778,Collections!$A:$A,Collections!D:D), 0)</f>
        <v>1</v>
      </c>
      <c r="I778">
        <f>IF(EXACT(VLOOKUP(I$1,Variables!$B$6:$C$32, 2, FALSE), "Yes"), LOOKUP($A778,Collections!$A:$A,Collections!E:E), 0)</f>
        <v>0</v>
      </c>
      <c r="J778">
        <f>IF(EXACT(VLOOKUP(J$1,Variables!$B$6:$C$32, 2, FALSE), "Yes"), LOOKUP($A778,Collections!$A:$A,Collections!F:F), 0)</f>
        <v>0</v>
      </c>
      <c r="K778">
        <f>IF(EXACT(VLOOKUP(K$1,Variables!$B$6:$C$32, 2, FALSE), "Yes"), LOOKUP($A778,Collections!$A:$A,Collections!G:G), 0)</f>
        <v>0</v>
      </c>
      <c r="L778">
        <f>IF(EXACT(VLOOKUP(L$1,Variables!$B$6:$C$32, 2, FALSE), "Yes"), LOOKUP($A778,Collections!$A:$A,Collections!H:H), 0)</f>
        <v>0</v>
      </c>
      <c r="M778">
        <f>IF(EXACT(VLOOKUP(M$1,Variables!$B$6:$C$32, 2, FALSE), "Yes"), LOOKUP($A778,Collections!$A:$A,Collections!I:I), 0)</f>
        <v>0</v>
      </c>
      <c r="N778">
        <f>IF(EXACT(VLOOKUP(N$1,Variables!$B$6:$C$32, 2, FALSE), "Yes"), LOOKUP($A778,Collections!$A:$A,Collections!J:J), 0)</f>
        <v>0</v>
      </c>
      <c r="O778">
        <f>IF(EXACT(VLOOKUP(O$1,Variables!$B$6:$C$32, 2, FALSE), "Yes"), LOOKUP($A778,Collections!$A:$A,Collections!K:K), 0)</f>
        <v>0</v>
      </c>
      <c r="P778">
        <f>IF(EXACT(VLOOKUP(P$1,Variables!$B$6:$C$32, 2, FALSE), "Yes"), LOOKUP($A778,Collections!$A:$A,Collections!L:L), 0)</f>
        <v>0</v>
      </c>
      <c r="Q778">
        <f>IF(EXACT(VLOOKUP(Q$1,Variables!$B$6:$C$32, 2, FALSE), "Yes"), LOOKUP($A778,Collections!$A:$A,Collections!M:M), 0)</f>
        <v>0</v>
      </c>
      <c r="R778">
        <f>IF(EXACT(VLOOKUP(R$1,Variables!$B$6:$C$32, 2, FALSE), "Yes"), LOOKUP($A778,Collections!$A:$A,Collections!N:N), 0)</f>
        <v>0</v>
      </c>
      <c r="S778">
        <f>IF(EXACT(VLOOKUP(S$1,Variables!$B$6:$C$32, 2, FALSE), "Yes"), LOOKUP($A778,Collections!$A:$A,Collections!O:O), 0)</f>
        <v>0</v>
      </c>
      <c r="T778">
        <f>IF(EXACT(VLOOKUP(T$1,Variables!$B$6:$C$32, 2, FALSE), "Yes"), LOOKUP($A778,Collections!$A:$A,Collections!P:P), 0)</f>
        <v>0</v>
      </c>
      <c r="U778">
        <f>IF(EXACT(VLOOKUP(U$1,Variables!$B$6:$C$32, 2, FALSE), "Yes"), LOOKUP($A778,Collections!$A:$A,Collections!Q:Q), 0)</f>
        <v>0</v>
      </c>
      <c r="V778">
        <f>IF(EXACT(VLOOKUP(V$1,Variables!$B$6:$C$32, 2, FALSE), "Yes"), LOOKUP($A778,Collections!$A:$A,Collections!R:R), 0)</f>
        <v>0</v>
      </c>
      <c r="W778">
        <f>IF(EXACT(VLOOKUP(W$1,Variables!$B$6:$C$32, 2, FALSE), "Yes"), LOOKUP($A778,Collections!$A:$A,Collections!S:S), 0)</f>
        <v>0</v>
      </c>
      <c r="X778">
        <f>IF(EXACT(VLOOKUP(X$1,Variables!$B$6:$C$32, 2, FALSE), "Yes"), LOOKUP($A778,Collections!$A:$A,Collections!T:T), 0)</f>
        <v>0</v>
      </c>
      <c r="Y778">
        <f>IF(EXACT(VLOOKUP(Y$1,Variables!$B$6:$C$32, 2, FALSE), "Yes"), LOOKUP($A778,Collections!$A:$A,Collections!U:U), 0)</f>
        <v>0</v>
      </c>
      <c r="Z778">
        <f>IF(EXACT(VLOOKUP(Z$1,Variables!$B$6:$C$32, 2, FALSE), "Yes"), LOOKUP($A778,Collections!$A:$A,Collections!V:V), 0)</f>
        <v>0</v>
      </c>
      <c r="AA778">
        <f>IF(EXACT(VLOOKUP(AA$1,Variables!$B$6:$C$32, 2, FALSE), "Yes"), LOOKUP($A778,Collections!$A:$A,Collections!W:W), 0)</f>
        <v>0</v>
      </c>
      <c r="AB778">
        <f>IF(EXACT(VLOOKUP(AB$1,Variables!$B$6:$C$32, 2, FALSE), "Yes"), LOOKUP($A778,Collections!$A:$A,Collections!X:X), 0)</f>
        <v>0</v>
      </c>
      <c r="AC778">
        <f>IF(EXACT(VLOOKUP(AC$1,Variables!$B$6:$C$32, 2, FALSE), "Yes"), LOOKUP($A778,Collections!$A:$A,Collections!Y:Y), 0)</f>
        <v>0</v>
      </c>
      <c r="AD778">
        <f>IF(EXACT(VLOOKUP(AD$1,Variables!$B$6:$C$32, 2, FALSE), "Yes"), LOOKUP($A778,Collections!$A:$A,Collections!Z:Z), 0)</f>
        <v>0</v>
      </c>
      <c r="AE778">
        <f>IF(EXACT(VLOOKUP(AE$1,Variables!$B$6:$C$32, 2, FALSE), "Yes"), LOOKUP($A778,Collections!$A:$A,Collections!AA:AA), 0)</f>
        <v>0</v>
      </c>
      <c r="AF778">
        <f>IF(EXACT(VLOOKUP(AF$1,Variables!$B$6:$C$32, 2, FALSE), "Yes"), LOOKUP($A778,Collections!$A:$A,Collections!AB:AB), 0)</f>
        <v>0</v>
      </c>
      <c r="AG778" t="str">
        <f t="shared" si="12"/>
        <v>Yes</v>
      </c>
      <c r="AH778">
        <f>IF(D778&gt;=Variables!$C$1,1,0)</f>
        <v>0</v>
      </c>
      <c r="AI778">
        <f>IF(E778&gt;=Variables!$C$1,1,0)</f>
        <v>0</v>
      </c>
    </row>
    <row r="779" spans="1:35" x14ac:dyDescent="0.2">
      <c r="A779" s="25">
        <v>9088857</v>
      </c>
      <c r="B779" s="2" t="s">
        <v>492</v>
      </c>
      <c r="C779">
        <f>IF(ISNA(VLOOKUP(A779,Images!A:C,3,FALSE)), 0, VLOOKUP(A779,Images!A:C,3,FALSE))/IF(ISNA(VLOOKUP(A779,Images!A:C,2,FALSE)), 1,VLOOKUP(A779,Images!A:C,2,FALSE))</f>
        <v>0.11733854380913204</v>
      </c>
      <c r="D779">
        <f>IF(NOT(ISNA(VLOOKUP(A779,Harvard!B:E,4,FALSE))), VLOOKUP(A779,Harvard!B:E,4,FALSE), 0)</f>
        <v>0.89659999999999995</v>
      </c>
      <c r="E779">
        <f>IF(NOT(ISNA(VLOOKUP(A779,UC!B:D, 3, FALSE))),VLOOKUP(A779,UC!B:D, 2, FALSE)/VLOOKUP(A779, UC!B:D, 3, FALSE), 0)</f>
        <v>0.90804597701149425</v>
      </c>
      <c r="F779">
        <f>IF(EXACT(VLOOKUP(F$1,Variables!$B$6:$C$32, 2, FALSE), "Yes"), LOOKUP($A779,Collections!$A:$A,Collections!B:B), 0)</f>
        <v>0</v>
      </c>
      <c r="G779">
        <f>IF(EXACT(VLOOKUP(G$1,Variables!$B$6:$C$32, 2, FALSE), "Yes"), LOOKUP($A779,Collections!$A:$A,Collections!C:C), 0)</f>
        <v>0</v>
      </c>
      <c r="H779">
        <f>IF(EXACT(VLOOKUP(H$1,Variables!$B$6:$C$32, 2, FALSE), "Yes"), LOOKUP($A779,Collections!$A:$A,Collections!D:D), 0)</f>
        <v>0</v>
      </c>
      <c r="I779">
        <f>IF(EXACT(VLOOKUP(I$1,Variables!$B$6:$C$32, 2, FALSE), "Yes"), LOOKUP($A779,Collections!$A:$A,Collections!E:E), 0)</f>
        <v>0</v>
      </c>
      <c r="J779">
        <f>IF(EXACT(VLOOKUP(J$1,Variables!$B$6:$C$32, 2, FALSE), "Yes"), LOOKUP($A779,Collections!$A:$A,Collections!F:F), 0)</f>
        <v>0</v>
      </c>
      <c r="K779">
        <f>IF(EXACT(VLOOKUP(K$1,Variables!$B$6:$C$32, 2, FALSE), "Yes"), LOOKUP($A779,Collections!$A:$A,Collections!G:G), 0)</f>
        <v>0</v>
      </c>
      <c r="L779">
        <f>IF(EXACT(VLOOKUP(L$1,Variables!$B$6:$C$32, 2, FALSE), "Yes"), LOOKUP($A779,Collections!$A:$A,Collections!H:H), 0)</f>
        <v>0</v>
      </c>
      <c r="M779">
        <f>IF(EXACT(VLOOKUP(M$1,Variables!$B$6:$C$32, 2, FALSE), "Yes"), LOOKUP($A779,Collections!$A:$A,Collections!I:I), 0)</f>
        <v>0</v>
      </c>
      <c r="N779">
        <f>IF(EXACT(VLOOKUP(N$1,Variables!$B$6:$C$32, 2, FALSE), "Yes"), LOOKUP($A779,Collections!$A:$A,Collections!J:J), 0)</f>
        <v>0</v>
      </c>
      <c r="O779">
        <f>IF(EXACT(VLOOKUP(O$1,Variables!$B$6:$C$32, 2, FALSE), "Yes"), LOOKUP($A779,Collections!$A:$A,Collections!K:K), 0)</f>
        <v>0</v>
      </c>
      <c r="P779">
        <f>IF(EXACT(VLOOKUP(P$1,Variables!$B$6:$C$32, 2, FALSE), "Yes"), LOOKUP($A779,Collections!$A:$A,Collections!L:L), 0)</f>
        <v>0</v>
      </c>
      <c r="Q779">
        <f>IF(EXACT(VLOOKUP(Q$1,Variables!$B$6:$C$32, 2, FALSE), "Yes"), LOOKUP($A779,Collections!$A:$A,Collections!M:M), 0)</f>
        <v>0</v>
      </c>
      <c r="R779">
        <f>IF(EXACT(VLOOKUP(R$1,Variables!$B$6:$C$32, 2, FALSE), "Yes"), LOOKUP($A779,Collections!$A:$A,Collections!N:N), 0)</f>
        <v>0</v>
      </c>
      <c r="S779">
        <f>IF(EXACT(VLOOKUP(S$1,Variables!$B$6:$C$32, 2, FALSE), "Yes"), LOOKUP($A779,Collections!$A:$A,Collections!O:O), 0)</f>
        <v>0</v>
      </c>
      <c r="T779">
        <f>IF(EXACT(VLOOKUP(T$1,Variables!$B$6:$C$32, 2, FALSE), "Yes"), LOOKUP($A779,Collections!$A:$A,Collections!P:P), 0)</f>
        <v>0</v>
      </c>
      <c r="U779">
        <f>IF(EXACT(VLOOKUP(U$1,Variables!$B$6:$C$32, 2, FALSE), "Yes"), LOOKUP($A779,Collections!$A:$A,Collections!Q:Q), 0)</f>
        <v>0</v>
      </c>
      <c r="V779">
        <f>IF(EXACT(VLOOKUP(V$1,Variables!$B$6:$C$32, 2, FALSE), "Yes"), LOOKUP($A779,Collections!$A:$A,Collections!R:R), 0)</f>
        <v>0</v>
      </c>
      <c r="W779">
        <f>IF(EXACT(VLOOKUP(W$1,Variables!$B$6:$C$32, 2, FALSE), "Yes"), LOOKUP($A779,Collections!$A:$A,Collections!S:S), 0)</f>
        <v>0</v>
      </c>
      <c r="X779">
        <f>IF(EXACT(VLOOKUP(X$1,Variables!$B$6:$C$32, 2, FALSE), "Yes"), LOOKUP($A779,Collections!$A:$A,Collections!T:T), 0)</f>
        <v>0</v>
      </c>
      <c r="Y779">
        <f>IF(EXACT(VLOOKUP(Y$1,Variables!$B$6:$C$32, 2, FALSE), "Yes"), LOOKUP($A779,Collections!$A:$A,Collections!U:U), 0)</f>
        <v>0</v>
      </c>
      <c r="Z779">
        <f>IF(EXACT(VLOOKUP(Z$1,Variables!$B$6:$C$32, 2, FALSE), "Yes"), LOOKUP($A779,Collections!$A:$A,Collections!V:V), 0)</f>
        <v>0</v>
      </c>
      <c r="AA779">
        <f>IF(EXACT(VLOOKUP(AA$1,Variables!$B$6:$C$32, 2, FALSE), "Yes"), LOOKUP($A779,Collections!$A:$A,Collections!W:W), 0)</f>
        <v>0</v>
      </c>
      <c r="AB779">
        <f>IF(EXACT(VLOOKUP(AB$1,Variables!$B$6:$C$32, 2, FALSE), "Yes"), LOOKUP($A779,Collections!$A:$A,Collections!X:X), 0)</f>
        <v>1</v>
      </c>
      <c r="AC779">
        <f>IF(EXACT(VLOOKUP(AC$1,Variables!$B$6:$C$32, 2, FALSE), "Yes"), LOOKUP($A779,Collections!$A:$A,Collections!Y:Y), 0)</f>
        <v>0</v>
      </c>
      <c r="AD779">
        <f>IF(EXACT(VLOOKUP(AD$1,Variables!$B$6:$C$32, 2, FALSE), "Yes"), LOOKUP($A779,Collections!$A:$A,Collections!Z:Z), 0)</f>
        <v>0</v>
      </c>
      <c r="AE779">
        <f>IF(EXACT(VLOOKUP(AE$1,Variables!$B$6:$C$32, 2, FALSE), "Yes"), LOOKUP($A779,Collections!$A:$A,Collections!AA:AA), 0)</f>
        <v>0</v>
      </c>
      <c r="AF779">
        <f>IF(EXACT(VLOOKUP(AF$1,Variables!$B$6:$C$32, 2, FALSE), "Yes"), LOOKUP($A779,Collections!$A:$A,Collections!AB:AB), 0)</f>
        <v>0</v>
      </c>
      <c r="AG779" t="str">
        <f t="shared" si="12"/>
        <v>Yes</v>
      </c>
      <c r="AH779">
        <f>IF(D779&gt;=Variables!$C$1,1,0)</f>
        <v>0</v>
      </c>
      <c r="AI779">
        <f>IF(E779&gt;=Variables!$C$1,1,0)</f>
        <v>1</v>
      </c>
    </row>
    <row r="780" spans="1:35" x14ac:dyDescent="0.2">
      <c r="A780" s="25">
        <v>10826742</v>
      </c>
      <c r="B780" s="2" t="s">
        <v>1597</v>
      </c>
      <c r="C780">
        <f>IF(ISNA(VLOOKUP(A780,Images!A:C,3,FALSE)), 0, VLOOKUP(A780,Images!A:C,3,FALSE))/IF(ISNA(VLOOKUP(A780,Images!A:C,2,FALSE)), 1,VLOOKUP(A780,Images!A:C,2,FALSE))</f>
        <v>0.49021609664794963</v>
      </c>
      <c r="D780">
        <f>IF(NOT(ISNA(VLOOKUP(A780,Harvard!B:E,4,FALSE))), VLOOKUP(A780,Harvard!B:E,4,FALSE), 0)</f>
        <v>0.25929999999999997</v>
      </c>
      <c r="E780">
        <f>IF(NOT(ISNA(VLOOKUP(A780,UC!B:D, 3, FALSE))),VLOOKUP(A780,UC!B:D, 2, FALSE)/VLOOKUP(A780, UC!B:D, 3, FALSE), 0)</f>
        <v>0</v>
      </c>
      <c r="F780">
        <f>IF(EXACT(VLOOKUP(F$1,Variables!$B$6:$C$32, 2, FALSE), "Yes"), LOOKUP($A780,Collections!$A:$A,Collections!B:B), 0)</f>
        <v>0</v>
      </c>
      <c r="G780">
        <f>IF(EXACT(VLOOKUP(G$1,Variables!$B$6:$C$32, 2, FALSE), "Yes"), LOOKUP($A780,Collections!$A:$A,Collections!C:C), 0)</f>
        <v>0</v>
      </c>
      <c r="H780">
        <f>IF(EXACT(VLOOKUP(H$1,Variables!$B$6:$C$32, 2, FALSE), "Yes"), LOOKUP($A780,Collections!$A:$A,Collections!D:D), 0)</f>
        <v>0</v>
      </c>
      <c r="I780">
        <f>IF(EXACT(VLOOKUP(I$1,Variables!$B$6:$C$32, 2, FALSE), "Yes"), LOOKUP($A780,Collections!$A:$A,Collections!E:E), 0)</f>
        <v>0</v>
      </c>
      <c r="J780">
        <f>IF(EXACT(VLOOKUP(J$1,Variables!$B$6:$C$32, 2, FALSE), "Yes"), LOOKUP($A780,Collections!$A:$A,Collections!F:F), 0)</f>
        <v>0</v>
      </c>
      <c r="K780">
        <f>IF(EXACT(VLOOKUP(K$1,Variables!$B$6:$C$32, 2, FALSE), "Yes"), LOOKUP($A780,Collections!$A:$A,Collections!G:G), 0)</f>
        <v>0</v>
      </c>
      <c r="L780">
        <f>IF(EXACT(VLOOKUP(L$1,Variables!$B$6:$C$32, 2, FALSE), "Yes"), LOOKUP($A780,Collections!$A:$A,Collections!H:H), 0)</f>
        <v>0</v>
      </c>
      <c r="M780">
        <f>IF(EXACT(VLOOKUP(M$1,Variables!$B$6:$C$32, 2, FALSE), "Yes"), LOOKUP($A780,Collections!$A:$A,Collections!I:I), 0)</f>
        <v>0</v>
      </c>
      <c r="N780">
        <f>IF(EXACT(VLOOKUP(N$1,Variables!$B$6:$C$32, 2, FALSE), "Yes"), LOOKUP($A780,Collections!$A:$A,Collections!J:J), 0)</f>
        <v>0</v>
      </c>
      <c r="O780">
        <f>IF(EXACT(VLOOKUP(O$1,Variables!$B$6:$C$32, 2, FALSE), "Yes"), LOOKUP($A780,Collections!$A:$A,Collections!K:K), 0)</f>
        <v>0</v>
      </c>
      <c r="P780">
        <f>IF(EXACT(VLOOKUP(P$1,Variables!$B$6:$C$32, 2, FALSE), "Yes"), LOOKUP($A780,Collections!$A:$A,Collections!L:L), 0)</f>
        <v>0</v>
      </c>
      <c r="Q780">
        <f>IF(EXACT(VLOOKUP(Q$1,Variables!$B$6:$C$32, 2, FALSE), "Yes"), LOOKUP($A780,Collections!$A:$A,Collections!M:M), 0)</f>
        <v>0</v>
      </c>
      <c r="R780">
        <f>IF(EXACT(VLOOKUP(R$1,Variables!$B$6:$C$32, 2, FALSE), "Yes"), LOOKUP($A780,Collections!$A:$A,Collections!N:N), 0)</f>
        <v>0</v>
      </c>
      <c r="S780">
        <f>IF(EXACT(VLOOKUP(S$1,Variables!$B$6:$C$32, 2, FALSE), "Yes"), LOOKUP($A780,Collections!$A:$A,Collections!O:O), 0)</f>
        <v>0</v>
      </c>
      <c r="T780">
        <f>IF(EXACT(VLOOKUP(T$1,Variables!$B$6:$C$32, 2, FALSE), "Yes"), LOOKUP($A780,Collections!$A:$A,Collections!P:P), 0)</f>
        <v>0</v>
      </c>
      <c r="U780">
        <f>IF(EXACT(VLOOKUP(U$1,Variables!$B$6:$C$32, 2, FALSE), "Yes"), LOOKUP($A780,Collections!$A:$A,Collections!Q:Q), 0)</f>
        <v>0</v>
      </c>
      <c r="V780">
        <f>IF(EXACT(VLOOKUP(V$1,Variables!$B$6:$C$32, 2, FALSE), "Yes"), LOOKUP($A780,Collections!$A:$A,Collections!R:R), 0)</f>
        <v>0</v>
      </c>
      <c r="W780">
        <f>IF(EXACT(VLOOKUP(W$1,Variables!$B$6:$C$32, 2, FALSE), "Yes"), LOOKUP($A780,Collections!$A:$A,Collections!S:S), 0)</f>
        <v>0</v>
      </c>
      <c r="X780">
        <f>IF(EXACT(VLOOKUP(X$1,Variables!$B$6:$C$32, 2, FALSE), "Yes"), LOOKUP($A780,Collections!$A:$A,Collections!T:T), 0)</f>
        <v>0</v>
      </c>
      <c r="Y780">
        <f>IF(EXACT(VLOOKUP(Y$1,Variables!$B$6:$C$32, 2, FALSE), "Yes"), LOOKUP($A780,Collections!$A:$A,Collections!U:U), 0)</f>
        <v>0</v>
      </c>
      <c r="Z780">
        <f>IF(EXACT(VLOOKUP(Z$1,Variables!$B$6:$C$32, 2, FALSE), "Yes"), LOOKUP($A780,Collections!$A:$A,Collections!V:V), 0)</f>
        <v>0</v>
      </c>
      <c r="AA780">
        <f>IF(EXACT(VLOOKUP(AA$1,Variables!$B$6:$C$32, 2, FALSE), "Yes"), LOOKUP($A780,Collections!$A:$A,Collections!W:W), 0)</f>
        <v>0</v>
      </c>
      <c r="AB780">
        <f>IF(EXACT(VLOOKUP(AB$1,Variables!$B$6:$C$32, 2, FALSE), "Yes"), LOOKUP($A780,Collections!$A:$A,Collections!X:X), 0)</f>
        <v>1</v>
      </c>
      <c r="AC780">
        <f>IF(EXACT(VLOOKUP(AC$1,Variables!$B$6:$C$32, 2, FALSE), "Yes"), LOOKUP($A780,Collections!$A:$A,Collections!Y:Y), 0)</f>
        <v>0</v>
      </c>
      <c r="AD780">
        <f>IF(EXACT(VLOOKUP(AD$1,Variables!$B$6:$C$32, 2, FALSE), "Yes"), LOOKUP($A780,Collections!$A:$A,Collections!Z:Z), 0)</f>
        <v>0</v>
      </c>
      <c r="AE780">
        <f>IF(EXACT(VLOOKUP(AE$1,Variables!$B$6:$C$32, 2, FALSE), "Yes"), LOOKUP($A780,Collections!$A:$A,Collections!AA:AA), 0)</f>
        <v>0</v>
      </c>
      <c r="AF780">
        <f>IF(EXACT(VLOOKUP(AF$1,Variables!$B$6:$C$32, 2, FALSE), "Yes"), LOOKUP($A780,Collections!$A:$A,Collections!AB:AB), 0)</f>
        <v>0</v>
      </c>
      <c r="AG780" t="str">
        <f t="shared" si="12"/>
        <v>Yes</v>
      </c>
      <c r="AH780">
        <f>IF(D780&gt;=Variables!$C$1,1,0)</f>
        <v>0</v>
      </c>
      <c r="AI780">
        <f>IF(E780&gt;=Variables!$C$1,1,0)</f>
        <v>0</v>
      </c>
    </row>
    <row r="781" spans="1:35" x14ac:dyDescent="0.2">
      <c r="A781" s="25">
        <v>8852758</v>
      </c>
      <c r="B781" s="2" t="s">
        <v>493</v>
      </c>
      <c r="C781">
        <f>IF(ISNA(VLOOKUP(A781,Images!A:C,3,FALSE)), 0, VLOOKUP(A781,Images!A:C,3,FALSE))/IF(ISNA(VLOOKUP(A781,Images!A:C,2,FALSE)), 1,VLOOKUP(A781,Images!A:C,2,FALSE))</f>
        <v>8.3724569640062606E-3</v>
      </c>
      <c r="D781">
        <f>IF(NOT(ISNA(VLOOKUP(A781,Harvard!B:E,4,FALSE))), VLOOKUP(A781,Harvard!B:E,4,FALSE), 0)</f>
        <v>0.93330000000000002</v>
      </c>
      <c r="E781">
        <f>IF(NOT(ISNA(VLOOKUP(A781,UC!B:D, 3, FALSE))),VLOOKUP(A781,UC!B:D, 2, FALSE)/VLOOKUP(A781, UC!B:D, 3, FALSE), 0)</f>
        <v>1</v>
      </c>
      <c r="F781">
        <f>IF(EXACT(VLOOKUP(F$1,Variables!$B$6:$C$32, 2, FALSE), "Yes"), LOOKUP($A781,Collections!$A:$A,Collections!B:B), 0)</f>
        <v>0</v>
      </c>
      <c r="G781">
        <f>IF(EXACT(VLOOKUP(G$1,Variables!$B$6:$C$32, 2, FALSE), "Yes"), LOOKUP($A781,Collections!$A:$A,Collections!C:C), 0)</f>
        <v>0</v>
      </c>
      <c r="H781">
        <f>IF(EXACT(VLOOKUP(H$1,Variables!$B$6:$C$32, 2, FALSE), "Yes"), LOOKUP($A781,Collections!$A:$A,Collections!D:D), 0)</f>
        <v>1</v>
      </c>
      <c r="I781">
        <f>IF(EXACT(VLOOKUP(I$1,Variables!$B$6:$C$32, 2, FALSE), "Yes"), LOOKUP($A781,Collections!$A:$A,Collections!E:E), 0)</f>
        <v>0</v>
      </c>
      <c r="J781">
        <f>IF(EXACT(VLOOKUP(J$1,Variables!$B$6:$C$32, 2, FALSE), "Yes"), LOOKUP($A781,Collections!$A:$A,Collections!F:F), 0)</f>
        <v>0</v>
      </c>
      <c r="K781">
        <f>IF(EXACT(VLOOKUP(K$1,Variables!$B$6:$C$32, 2, FALSE), "Yes"), LOOKUP($A781,Collections!$A:$A,Collections!G:G), 0)</f>
        <v>0</v>
      </c>
      <c r="L781">
        <f>IF(EXACT(VLOOKUP(L$1,Variables!$B$6:$C$32, 2, FALSE), "Yes"), LOOKUP($A781,Collections!$A:$A,Collections!H:H), 0)</f>
        <v>0</v>
      </c>
      <c r="M781">
        <f>IF(EXACT(VLOOKUP(M$1,Variables!$B$6:$C$32, 2, FALSE), "Yes"), LOOKUP($A781,Collections!$A:$A,Collections!I:I), 0)</f>
        <v>0</v>
      </c>
      <c r="N781">
        <f>IF(EXACT(VLOOKUP(N$1,Variables!$B$6:$C$32, 2, FALSE), "Yes"), LOOKUP($A781,Collections!$A:$A,Collections!J:J), 0)</f>
        <v>0</v>
      </c>
      <c r="O781">
        <f>IF(EXACT(VLOOKUP(O$1,Variables!$B$6:$C$32, 2, FALSE), "Yes"), LOOKUP($A781,Collections!$A:$A,Collections!K:K), 0)</f>
        <v>0</v>
      </c>
      <c r="P781">
        <f>IF(EXACT(VLOOKUP(P$1,Variables!$B$6:$C$32, 2, FALSE), "Yes"), LOOKUP($A781,Collections!$A:$A,Collections!L:L), 0)</f>
        <v>0</v>
      </c>
      <c r="Q781">
        <f>IF(EXACT(VLOOKUP(Q$1,Variables!$B$6:$C$32, 2, FALSE), "Yes"), LOOKUP($A781,Collections!$A:$A,Collections!M:M), 0)</f>
        <v>0</v>
      </c>
      <c r="R781">
        <f>IF(EXACT(VLOOKUP(R$1,Variables!$B$6:$C$32, 2, FALSE), "Yes"), LOOKUP($A781,Collections!$A:$A,Collections!N:N), 0)</f>
        <v>0</v>
      </c>
      <c r="S781">
        <f>IF(EXACT(VLOOKUP(S$1,Variables!$B$6:$C$32, 2, FALSE), "Yes"), LOOKUP($A781,Collections!$A:$A,Collections!O:O), 0)</f>
        <v>0</v>
      </c>
      <c r="T781">
        <f>IF(EXACT(VLOOKUP(T$1,Variables!$B$6:$C$32, 2, FALSE), "Yes"), LOOKUP($A781,Collections!$A:$A,Collections!P:P), 0)</f>
        <v>0</v>
      </c>
      <c r="U781">
        <f>IF(EXACT(VLOOKUP(U$1,Variables!$B$6:$C$32, 2, FALSE), "Yes"), LOOKUP($A781,Collections!$A:$A,Collections!Q:Q), 0)</f>
        <v>0</v>
      </c>
      <c r="V781">
        <f>IF(EXACT(VLOOKUP(V$1,Variables!$B$6:$C$32, 2, FALSE), "Yes"), LOOKUP($A781,Collections!$A:$A,Collections!R:R), 0)</f>
        <v>0</v>
      </c>
      <c r="W781">
        <f>IF(EXACT(VLOOKUP(W$1,Variables!$B$6:$C$32, 2, FALSE), "Yes"), LOOKUP($A781,Collections!$A:$A,Collections!S:S), 0)</f>
        <v>0</v>
      </c>
      <c r="X781">
        <f>IF(EXACT(VLOOKUP(X$1,Variables!$B$6:$C$32, 2, FALSE), "Yes"), LOOKUP($A781,Collections!$A:$A,Collections!T:T), 0)</f>
        <v>0</v>
      </c>
      <c r="Y781">
        <f>IF(EXACT(VLOOKUP(Y$1,Variables!$B$6:$C$32, 2, FALSE), "Yes"), LOOKUP($A781,Collections!$A:$A,Collections!U:U), 0)</f>
        <v>0</v>
      </c>
      <c r="Z781">
        <f>IF(EXACT(VLOOKUP(Z$1,Variables!$B$6:$C$32, 2, FALSE), "Yes"), LOOKUP($A781,Collections!$A:$A,Collections!V:V), 0)</f>
        <v>0</v>
      </c>
      <c r="AA781">
        <f>IF(EXACT(VLOOKUP(AA$1,Variables!$B$6:$C$32, 2, FALSE), "Yes"), LOOKUP($A781,Collections!$A:$A,Collections!W:W), 0)</f>
        <v>0</v>
      </c>
      <c r="AB781">
        <f>IF(EXACT(VLOOKUP(AB$1,Variables!$B$6:$C$32, 2, FALSE), "Yes"), LOOKUP($A781,Collections!$A:$A,Collections!X:X), 0)</f>
        <v>0</v>
      </c>
      <c r="AC781">
        <f>IF(EXACT(VLOOKUP(AC$1,Variables!$B$6:$C$32, 2, FALSE), "Yes"), LOOKUP($A781,Collections!$A:$A,Collections!Y:Y), 0)</f>
        <v>0</v>
      </c>
      <c r="AD781">
        <f>IF(EXACT(VLOOKUP(AD$1,Variables!$B$6:$C$32, 2, FALSE), "Yes"), LOOKUP($A781,Collections!$A:$A,Collections!Z:Z), 0)</f>
        <v>0</v>
      </c>
      <c r="AE781">
        <f>IF(EXACT(VLOOKUP(AE$1,Variables!$B$6:$C$32, 2, FALSE), "Yes"), LOOKUP($A781,Collections!$A:$A,Collections!AA:AA), 0)</f>
        <v>0</v>
      </c>
      <c r="AF781">
        <f>IF(EXACT(VLOOKUP(AF$1,Variables!$B$6:$C$32, 2, FALSE), "Yes"), LOOKUP($A781,Collections!$A:$A,Collections!AB:AB), 0)</f>
        <v>0</v>
      </c>
      <c r="AG781" t="str">
        <f t="shared" si="12"/>
        <v>Yes</v>
      </c>
      <c r="AH781">
        <f>IF(D781&gt;=Variables!$C$1,1,0)</f>
        <v>1</v>
      </c>
      <c r="AI781">
        <f>IF(E781&gt;=Variables!$C$1,1,0)</f>
        <v>1</v>
      </c>
    </row>
    <row r="782" spans="1:35" x14ac:dyDescent="0.2">
      <c r="A782" s="25">
        <v>219231</v>
      </c>
      <c r="B782" s="2" t="s">
        <v>494</v>
      </c>
      <c r="C782">
        <f>IF(ISNA(VLOOKUP(A782,Images!A:C,3,FALSE)), 0, VLOOKUP(A782,Images!A:C,3,FALSE))/IF(ISNA(VLOOKUP(A782,Images!A:C,2,FALSE)), 1,VLOOKUP(A782,Images!A:C,2,FALSE))</f>
        <v>3.4686971235194583E-2</v>
      </c>
      <c r="D782">
        <f>IF(NOT(ISNA(VLOOKUP(A782,Harvard!B:E,4,FALSE))), VLOOKUP(A782,Harvard!B:E,4,FALSE), 0)</f>
        <v>0.62029999999999996</v>
      </c>
      <c r="E782">
        <f>IF(NOT(ISNA(VLOOKUP(A782,UC!B:D, 3, FALSE))),VLOOKUP(A782,UC!B:D, 2, FALSE)/VLOOKUP(A782, UC!B:D, 3, FALSE), 0)</f>
        <v>0.90575916230366493</v>
      </c>
      <c r="F782">
        <f>IF(EXACT(VLOOKUP(F$1,Variables!$B$6:$C$32, 2, FALSE), "Yes"), LOOKUP($A782,Collections!$A:$A,Collections!B:B), 0)</f>
        <v>0</v>
      </c>
      <c r="G782">
        <f>IF(EXACT(VLOOKUP(G$1,Variables!$B$6:$C$32, 2, FALSE), "Yes"), LOOKUP($A782,Collections!$A:$A,Collections!C:C), 0)</f>
        <v>0</v>
      </c>
      <c r="H782">
        <f>IF(EXACT(VLOOKUP(H$1,Variables!$B$6:$C$32, 2, FALSE), "Yes"), LOOKUP($A782,Collections!$A:$A,Collections!D:D), 0)</f>
        <v>1</v>
      </c>
      <c r="I782">
        <f>IF(EXACT(VLOOKUP(I$1,Variables!$B$6:$C$32, 2, FALSE), "Yes"), LOOKUP($A782,Collections!$A:$A,Collections!E:E), 0)</f>
        <v>0</v>
      </c>
      <c r="J782">
        <f>IF(EXACT(VLOOKUP(J$1,Variables!$B$6:$C$32, 2, FALSE), "Yes"), LOOKUP($A782,Collections!$A:$A,Collections!F:F), 0)</f>
        <v>0</v>
      </c>
      <c r="K782">
        <f>IF(EXACT(VLOOKUP(K$1,Variables!$B$6:$C$32, 2, FALSE), "Yes"), LOOKUP($A782,Collections!$A:$A,Collections!G:G), 0)</f>
        <v>0</v>
      </c>
      <c r="L782">
        <f>IF(EXACT(VLOOKUP(L$1,Variables!$B$6:$C$32, 2, FALSE), "Yes"), LOOKUP($A782,Collections!$A:$A,Collections!H:H), 0)</f>
        <v>0</v>
      </c>
      <c r="M782">
        <f>IF(EXACT(VLOOKUP(M$1,Variables!$B$6:$C$32, 2, FALSE), "Yes"), LOOKUP($A782,Collections!$A:$A,Collections!I:I), 0)</f>
        <v>0</v>
      </c>
      <c r="N782">
        <f>IF(EXACT(VLOOKUP(N$1,Variables!$B$6:$C$32, 2, FALSE), "Yes"), LOOKUP($A782,Collections!$A:$A,Collections!J:J), 0)</f>
        <v>0</v>
      </c>
      <c r="O782">
        <f>IF(EXACT(VLOOKUP(O$1,Variables!$B$6:$C$32, 2, FALSE), "Yes"), LOOKUP($A782,Collections!$A:$A,Collections!K:K), 0)</f>
        <v>0</v>
      </c>
      <c r="P782">
        <f>IF(EXACT(VLOOKUP(P$1,Variables!$B$6:$C$32, 2, FALSE), "Yes"), LOOKUP($A782,Collections!$A:$A,Collections!L:L), 0)</f>
        <v>0</v>
      </c>
      <c r="Q782">
        <f>IF(EXACT(VLOOKUP(Q$1,Variables!$B$6:$C$32, 2, FALSE), "Yes"), LOOKUP($A782,Collections!$A:$A,Collections!M:M), 0)</f>
        <v>0</v>
      </c>
      <c r="R782">
        <f>IF(EXACT(VLOOKUP(R$1,Variables!$B$6:$C$32, 2, FALSE), "Yes"), LOOKUP($A782,Collections!$A:$A,Collections!N:N), 0)</f>
        <v>0</v>
      </c>
      <c r="S782">
        <f>IF(EXACT(VLOOKUP(S$1,Variables!$B$6:$C$32, 2, FALSE), "Yes"), LOOKUP($A782,Collections!$A:$A,Collections!O:O), 0)</f>
        <v>0</v>
      </c>
      <c r="T782">
        <f>IF(EXACT(VLOOKUP(T$1,Variables!$B$6:$C$32, 2, FALSE), "Yes"), LOOKUP($A782,Collections!$A:$A,Collections!P:P), 0)</f>
        <v>0</v>
      </c>
      <c r="U782">
        <f>IF(EXACT(VLOOKUP(U$1,Variables!$B$6:$C$32, 2, FALSE), "Yes"), LOOKUP($A782,Collections!$A:$A,Collections!Q:Q), 0)</f>
        <v>0</v>
      </c>
      <c r="V782">
        <f>IF(EXACT(VLOOKUP(V$1,Variables!$B$6:$C$32, 2, FALSE), "Yes"), LOOKUP($A782,Collections!$A:$A,Collections!R:R), 0)</f>
        <v>0</v>
      </c>
      <c r="W782">
        <f>IF(EXACT(VLOOKUP(W$1,Variables!$B$6:$C$32, 2, FALSE), "Yes"), LOOKUP($A782,Collections!$A:$A,Collections!S:S), 0)</f>
        <v>0</v>
      </c>
      <c r="X782">
        <f>IF(EXACT(VLOOKUP(X$1,Variables!$B$6:$C$32, 2, FALSE), "Yes"), LOOKUP($A782,Collections!$A:$A,Collections!T:T), 0)</f>
        <v>0</v>
      </c>
      <c r="Y782">
        <f>IF(EXACT(VLOOKUP(Y$1,Variables!$B$6:$C$32, 2, FALSE), "Yes"), LOOKUP($A782,Collections!$A:$A,Collections!U:U), 0)</f>
        <v>0</v>
      </c>
      <c r="Z782">
        <f>IF(EXACT(VLOOKUP(Z$1,Variables!$B$6:$C$32, 2, FALSE), "Yes"), LOOKUP($A782,Collections!$A:$A,Collections!V:V), 0)</f>
        <v>0</v>
      </c>
      <c r="AA782">
        <f>IF(EXACT(VLOOKUP(AA$1,Variables!$B$6:$C$32, 2, FALSE), "Yes"), LOOKUP($A782,Collections!$A:$A,Collections!W:W), 0)</f>
        <v>0</v>
      </c>
      <c r="AB782">
        <f>IF(EXACT(VLOOKUP(AB$1,Variables!$B$6:$C$32, 2, FALSE), "Yes"), LOOKUP($A782,Collections!$A:$A,Collections!X:X), 0)</f>
        <v>0</v>
      </c>
      <c r="AC782">
        <f>IF(EXACT(VLOOKUP(AC$1,Variables!$B$6:$C$32, 2, FALSE), "Yes"), LOOKUP($A782,Collections!$A:$A,Collections!Y:Y), 0)</f>
        <v>0</v>
      </c>
      <c r="AD782">
        <f>IF(EXACT(VLOOKUP(AD$1,Variables!$B$6:$C$32, 2, FALSE), "Yes"), LOOKUP($A782,Collections!$A:$A,Collections!Z:Z), 0)</f>
        <v>0</v>
      </c>
      <c r="AE782">
        <f>IF(EXACT(VLOOKUP(AE$1,Variables!$B$6:$C$32, 2, FALSE), "Yes"), LOOKUP($A782,Collections!$A:$A,Collections!AA:AA), 0)</f>
        <v>0</v>
      </c>
      <c r="AF782">
        <f>IF(EXACT(VLOOKUP(AF$1,Variables!$B$6:$C$32, 2, FALSE), "Yes"), LOOKUP($A782,Collections!$A:$A,Collections!AB:AB), 0)</f>
        <v>0</v>
      </c>
      <c r="AG782" t="str">
        <f t="shared" si="12"/>
        <v>Yes</v>
      </c>
      <c r="AH782">
        <f>IF(D782&gt;=Variables!$C$1,1,0)</f>
        <v>0</v>
      </c>
      <c r="AI782">
        <f>IF(E782&gt;=Variables!$C$1,1,0)</f>
        <v>1</v>
      </c>
    </row>
    <row r="783" spans="1:35" x14ac:dyDescent="0.2">
      <c r="A783" s="25">
        <v>3050270</v>
      </c>
      <c r="B783" s="2" t="s">
        <v>495</v>
      </c>
      <c r="C783">
        <f>IF(ISNA(VLOOKUP(A783,Images!A:C,3,FALSE)), 0, VLOOKUP(A783,Images!A:C,3,FALSE))/IF(ISNA(VLOOKUP(A783,Images!A:C,2,FALSE)), 1,VLOOKUP(A783,Images!A:C,2,FALSE))</f>
        <v>0.15963848477163212</v>
      </c>
      <c r="D783">
        <f>IF(NOT(ISNA(VLOOKUP(A783,Harvard!B:E,4,FALSE))), VLOOKUP(A783,Harvard!B:E,4,FALSE), 0)</f>
        <v>0.76949999999999996</v>
      </c>
      <c r="E783">
        <f>IF(NOT(ISNA(VLOOKUP(A783,UC!B:D, 3, FALSE))),VLOOKUP(A783,UC!B:D, 2, FALSE)/VLOOKUP(A783, UC!B:D, 3, FALSE), 0)</f>
        <v>1</v>
      </c>
      <c r="F783">
        <f>IF(EXACT(VLOOKUP(F$1,Variables!$B$6:$C$32, 2, FALSE), "Yes"), LOOKUP($A783,Collections!$A:$A,Collections!B:B), 0)</f>
        <v>0</v>
      </c>
      <c r="G783">
        <f>IF(EXACT(VLOOKUP(G$1,Variables!$B$6:$C$32, 2, FALSE), "Yes"), LOOKUP($A783,Collections!$A:$A,Collections!C:C), 0)</f>
        <v>0</v>
      </c>
      <c r="H783">
        <f>IF(EXACT(VLOOKUP(H$1,Variables!$B$6:$C$32, 2, FALSE), "Yes"), LOOKUP($A783,Collections!$A:$A,Collections!D:D), 0)</f>
        <v>0</v>
      </c>
      <c r="I783">
        <f>IF(EXACT(VLOOKUP(I$1,Variables!$B$6:$C$32, 2, FALSE), "Yes"), LOOKUP($A783,Collections!$A:$A,Collections!E:E), 0)</f>
        <v>0</v>
      </c>
      <c r="J783">
        <f>IF(EXACT(VLOOKUP(J$1,Variables!$B$6:$C$32, 2, FALSE), "Yes"), LOOKUP($A783,Collections!$A:$A,Collections!F:F), 0)</f>
        <v>0</v>
      </c>
      <c r="K783">
        <f>IF(EXACT(VLOOKUP(K$1,Variables!$B$6:$C$32, 2, FALSE), "Yes"), LOOKUP($A783,Collections!$A:$A,Collections!G:G), 0)</f>
        <v>0</v>
      </c>
      <c r="L783">
        <f>IF(EXACT(VLOOKUP(L$1,Variables!$B$6:$C$32, 2, FALSE), "Yes"), LOOKUP($A783,Collections!$A:$A,Collections!H:H), 0)</f>
        <v>0</v>
      </c>
      <c r="M783">
        <f>IF(EXACT(VLOOKUP(M$1,Variables!$B$6:$C$32, 2, FALSE), "Yes"), LOOKUP($A783,Collections!$A:$A,Collections!I:I), 0)</f>
        <v>0</v>
      </c>
      <c r="N783">
        <f>IF(EXACT(VLOOKUP(N$1,Variables!$B$6:$C$32, 2, FALSE), "Yes"), LOOKUP($A783,Collections!$A:$A,Collections!J:J), 0)</f>
        <v>0</v>
      </c>
      <c r="O783">
        <f>IF(EXACT(VLOOKUP(O$1,Variables!$B$6:$C$32, 2, FALSE), "Yes"), LOOKUP($A783,Collections!$A:$A,Collections!K:K), 0)</f>
        <v>0</v>
      </c>
      <c r="P783">
        <f>IF(EXACT(VLOOKUP(P$1,Variables!$B$6:$C$32, 2, FALSE), "Yes"), LOOKUP($A783,Collections!$A:$A,Collections!L:L), 0)</f>
        <v>0</v>
      </c>
      <c r="Q783">
        <f>IF(EXACT(VLOOKUP(Q$1,Variables!$B$6:$C$32, 2, FALSE), "Yes"), LOOKUP($A783,Collections!$A:$A,Collections!M:M), 0)</f>
        <v>0</v>
      </c>
      <c r="R783">
        <f>IF(EXACT(VLOOKUP(R$1,Variables!$B$6:$C$32, 2, FALSE), "Yes"), LOOKUP($A783,Collections!$A:$A,Collections!N:N), 0)</f>
        <v>0</v>
      </c>
      <c r="S783">
        <f>IF(EXACT(VLOOKUP(S$1,Variables!$B$6:$C$32, 2, FALSE), "Yes"), LOOKUP($A783,Collections!$A:$A,Collections!O:O), 0)</f>
        <v>0</v>
      </c>
      <c r="T783">
        <f>IF(EXACT(VLOOKUP(T$1,Variables!$B$6:$C$32, 2, FALSE), "Yes"), LOOKUP($A783,Collections!$A:$A,Collections!P:P), 0)</f>
        <v>0</v>
      </c>
      <c r="U783">
        <f>IF(EXACT(VLOOKUP(U$1,Variables!$B$6:$C$32, 2, FALSE), "Yes"), LOOKUP($A783,Collections!$A:$A,Collections!Q:Q), 0)</f>
        <v>0</v>
      </c>
      <c r="V783">
        <f>IF(EXACT(VLOOKUP(V$1,Variables!$B$6:$C$32, 2, FALSE), "Yes"), LOOKUP($A783,Collections!$A:$A,Collections!R:R), 0)</f>
        <v>0</v>
      </c>
      <c r="W783">
        <f>IF(EXACT(VLOOKUP(W$1,Variables!$B$6:$C$32, 2, FALSE), "Yes"), LOOKUP($A783,Collections!$A:$A,Collections!S:S), 0)</f>
        <v>0</v>
      </c>
      <c r="X783">
        <f>IF(EXACT(VLOOKUP(X$1,Variables!$B$6:$C$32, 2, FALSE), "Yes"), LOOKUP($A783,Collections!$A:$A,Collections!T:T), 0)</f>
        <v>0</v>
      </c>
      <c r="Y783">
        <f>IF(EXACT(VLOOKUP(Y$1,Variables!$B$6:$C$32, 2, FALSE), "Yes"), LOOKUP($A783,Collections!$A:$A,Collections!U:U), 0)</f>
        <v>0</v>
      </c>
      <c r="Z783">
        <f>IF(EXACT(VLOOKUP(Z$1,Variables!$B$6:$C$32, 2, FALSE), "Yes"), LOOKUP($A783,Collections!$A:$A,Collections!V:V), 0)</f>
        <v>0</v>
      </c>
      <c r="AA783">
        <f>IF(EXACT(VLOOKUP(AA$1,Variables!$B$6:$C$32, 2, FALSE), "Yes"), LOOKUP($A783,Collections!$A:$A,Collections!W:W), 0)</f>
        <v>0</v>
      </c>
      <c r="AB783">
        <f>IF(EXACT(VLOOKUP(AB$1,Variables!$B$6:$C$32, 2, FALSE), "Yes"), LOOKUP($A783,Collections!$A:$A,Collections!X:X), 0)</f>
        <v>1</v>
      </c>
      <c r="AC783">
        <f>IF(EXACT(VLOOKUP(AC$1,Variables!$B$6:$C$32, 2, FALSE), "Yes"), LOOKUP($A783,Collections!$A:$A,Collections!Y:Y), 0)</f>
        <v>0</v>
      </c>
      <c r="AD783">
        <f>IF(EXACT(VLOOKUP(AD$1,Variables!$B$6:$C$32, 2, FALSE), "Yes"), LOOKUP($A783,Collections!$A:$A,Collections!Z:Z), 0)</f>
        <v>0</v>
      </c>
      <c r="AE783">
        <f>IF(EXACT(VLOOKUP(AE$1,Variables!$B$6:$C$32, 2, FALSE), "Yes"), LOOKUP($A783,Collections!$A:$A,Collections!AA:AA), 0)</f>
        <v>0</v>
      </c>
      <c r="AF783">
        <f>IF(EXACT(VLOOKUP(AF$1,Variables!$B$6:$C$32, 2, FALSE), "Yes"), LOOKUP($A783,Collections!$A:$A,Collections!AB:AB), 0)</f>
        <v>0</v>
      </c>
      <c r="AG783" t="str">
        <f t="shared" si="12"/>
        <v>Yes</v>
      </c>
      <c r="AH783">
        <f>IF(D783&gt;=Variables!$C$1,1,0)</f>
        <v>0</v>
      </c>
      <c r="AI783">
        <f>IF(E783&gt;=Variables!$C$1,1,0)</f>
        <v>1</v>
      </c>
    </row>
    <row r="784" spans="1:35" x14ac:dyDescent="0.2">
      <c r="A784" s="25">
        <v>219347</v>
      </c>
      <c r="B784" s="2" t="s">
        <v>497</v>
      </c>
      <c r="C784">
        <f>IF(ISNA(VLOOKUP(A784,Images!A:C,3,FALSE)), 0, VLOOKUP(A784,Images!A:C,3,FALSE))/IF(ISNA(VLOOKUP(A784,Images!A:C,2,FALSE)), 1,VLOOKUP(A784,Images!A:C,2,FALSE))</f>
        <v>1.8059995918644989E-2</v>
      </c>
      <c r="D784">
        <f>IF(NOT(ISNA(VLOOKUP(A784,Harvard!B:E,4,FALSE))), VLOOKUP(A784,Harvard!B:E,4,FALSE), 0)</f>
        <v>0.96460000000000001</v>
      </c>
      <c r="E784">
        <f>IF(NOT(ISNA(VLOOKUP(A784,UC!B:D, 3, FALSE))),VLOOKUP(A784,UC!B:D, 2, FALSE)/VLOOKUP(A784, UC!B:D, 3, FALSE), 0)</f>
        <v>0.96153846153846156</v>
      </c>
      <c r="F784">
        <f>IF(EXACT(VLOOKUP(F$1,Variables!$B$6:$C$32, 2, FALSE), "Yes"), LOOKUP($A784,Collections!$A:$A,Collections!B:B), 0)</f>
        <v>1</v>
      </c>
      <c r="G784">
        <f>IF(EXACT(VLOOKUP(G$1,Variables!$B$6:$C$32, 2, FALSE), "Yes"), LOOKUP($A784,Collections!$A:$A,Collections!C:C), 0)</f>
        <v>0</v>
      </c>
      <c r="H784">
        <f>IF(EXACT(VLOOKUP(H$1,Variables!$B$6:$C$32, 2, FALSE), "Yes"), LOOKUP($A784,Collections!$A:$A,Collections!D:D), 0)</f>
        <v>0</v>
      </c>
      <c r="I784">
        <f>IF(EXACT(VLOOKUP(I$1,Variables!$B$6:$C$32, 2, FALSE), "Yes"), LOOKUP($A784,Collections!$A:$A,Collections!E:E), 0)</f>
        <v>0</v>
      </c>
      <c r="J784">
        <f>IF(EXACT(VLOOKUP(J$1,Variables!$B$6:$C$32, 2, FALSE), "Yes"), LOOKUP($A784,Collections!$A:$A,Collections!F:F), 0)</f>
        <v>0</v>
      </c>
      <c r="K784">
        <f>IF(EXACT(VLOOKUP(K$1,Variables!$B$6:$C$32, 2, FALSE), "Yes"), LOOKUP($A784,Collections!$A:$A,Collections!G:G), 0)</f>
        <v>0</v>
      </c>
      <c r="L784">
        <f>IF(EXACT(VLOOKUP(L$1,Variables!$B$6:$C$32, 2, FALSE), "Yes"), LOOKUP($A784,Collections!$A:$A,Collections!H:H), 0)</f>
        <v>0</v>
      </c>
      <c r="M784">
        <f>IF(EXACT(VLOOKUP(M$1,Variables!$B$6:$C$32, 2, FALSE), "Yes"), LOOKUP($A784,Collections!$A:$A,Collections!I:I), 0)</f>
        <v>0</v>
      </c>
      <c r="N784">
        <f>IF(EXACT(VLOOKUP(N$1,Variables!$B$6:$C$32, 2, FALSE), "Yes"), LOOKUP($A784,Collections!$A:$A,Collections!J:J), 0)</f>
        <v>0</v>
      </c>
      <c r="O784">
        <f>IF(EXACT(VLOOKUP(O$1,Variables!$B$6:$C$32, 2, FALSE), "Yes"), LOOKUP($A784,Collections!$A:$A,Collections!K:K), 0)</f>
        <v>0</v>
      </c>
      <c r="P784">
        <f>IF(EXACT(VLOOKUP(P$1,Variables!$B$6:$C$32, 2, FALSE), "Yes"), LOOKUP($A784,Collections!$A:$A,Collections!L:L), 0)</f>
        <v>0</v>
      </c>
      <c r="Q784">
        <f>IF(EXACT(VLOOKUP(Q$1,Variables!$B$6:$C$32, 2, FALSE), "Yes"), LOOKUP($A784,Collections!$A:$A,Collections!M:M), 0)</f>
        <v>0</v>
      </c>
      <c r="R784">
        <f>IF(EXACT(VLOOKUP(R$1,Variables!$B$6:$C$32, 2, FALSE), "Yes"), LOOKUP($A784,Collections!$A:$A,Collections!N:N), 0)</f>
        <v>0</v>
      </c>
      <c r="S784">
        <f>IF(EXACT(VLOOKUP(S$1,Variables!$B$6:$C$32, 2, FALSE), "Yes"), LOOKUP($A784,Collections!$A:$A,Collections!O:O), 0)</f>
        <v>0</v>
      </c>
      <c r="T784">
        <f>IF(EXACT(VLOOKUP(T$1,Variables!$B$6:$C$32, 2, FALSE), "Yes"), LOOKUP($A784,Collections!$A:$A,Collections!P:P), 0)</f>
        <v>0</v>
      </c>
      <c r="U784">
        <f>IF(EXACT(VLOOKUP(U$1,Variables!$B$6:$C$32, 2, FALSE), "Yes"), LOOKUP($A784,Collections!$A:$A,Collections!Q:Q), 0)</f>
        <v>0</v>
      </c>
      <c r="V784">
        <f>IF(EXACT(VLOOKUP(V$1,Variables!$B$6:$C$32, 2, FALSE), "Yes"), LOOKUP($A784,Collections!$A:$A,Collections!R:R), 0)</f>
        <v>0</v>
      </c>
      <c r="W784">
        <f>IF(EXACT(VLOOKUP(W$1,Variables!$B$6:$C$32, 2, FALSE), "Yes"), LOOKUP($A784,Collections!$A:$A,Collections!S:S), 0)</f>
        <v>0</v>
      </c>
      <c r="X784">
        <f>IF(EXACT(VLOOKUP(X$1,Variables!$B$6:$C$32, 2, FALSE), "Yes"), LOOKUP($A784,Collections!$A:$A,Collections!T:T), 0)</f>
        <v>0</v>
      </c>
      <c r="Y784">
        <f>IF(EXACT(VLOOKUP(Y$1,Variables!$B$6:$C$32, 2, FALSE), "Yes"), LOOKUP($A784,Collections!$A:$A,Collections!U:U), 0)</f>
        <v>0</v>
      </c>
      <c r="Z784">
        <f>IF(EXACT(VLOOKUP(Z$1,Variables!$B$6:$C$32, 2, FALSE), "Yes"), LOOKUP($A784,Collections!$A:$A,Collections!V:V), 0)</f>
        <v>0</v>
      </c>
      <c r="AA784">
        <f>IF(EXACT(VLOOKUP(AA$1,Variables!$B$6:$C$32, 2, FALSE), "Yes"), LOOKUP($A784,Collections!$A:$A,Collections!W:W), 0)</f>
        <v>0</v>
      </c>
      <c r="AB784">
        <f>IF(EXACT(VLOOKUP(AB$1,Variables!$B$6:$C$32, 2, FALSE), "Yes"), LOOKUP($A784,Collections!$A:$A,Collections!X:X), 0)</f>
        <v>0</v>
      </c>
      <c r="AC784">
        <f>IF(EXACT(VLOOKUP(AC$1,Variables!$B$6:$C$32, 2, FALSE), "Yes"), LOOKUP($A784,Collections!$A:$A,Collections!Y:Y), 0)</f>
        <v>0</v>
      </c>
      <c r="AD784">
        <f>IF(EXACT(VLOOKUP(AD$1,Variables!$B$6:$C$32, 2, FALSE), "Yes"), LOOKUP($A784,Collections!$A:$A,Collections!Z:Z), 0)</f>
        <v>0</v>
      </c>
      <c r="AE784">
        <f>IF(EXACT(VLOOKUP(AE$1,Variables!$B$6:$C$32, 2, FALSE), "Yes"), LOOKUP($A784,Collections!$A:$A,Collections!AA:AA), 0)</f>
        <v>0</v>
      </c>
      <c r="AF784">
        <f>IF(EXACT(VLOOKUP(AF$1,Variables!$B$6:$C$32, 2, FALSE), "Yes"), LOOKUP($A784,Collections!$A:$A,Collections!AB:AB), 0)</f>
        <v>0</v>
      </c>
      <c r="AG784" t="str">
        <f t="shared" si="12"/>
        <v>Yes</v>
      </c>
      <c r="AH784">
        <f>IF(D784&gt;=Variables!$C$1,1,0)</f>
        <v>1</v>
      </c>
      <c r="AI784">
        <f>IF(E784&gt;=Variables!$C$1,1,0)</f>
        <v>1</v>
      </c>
    </row>
    <row r="785" spans="1:35" x14ac:dyDescent="0.2">
      <c r="A785" s="25">
        <v>7350015</v>
      </c>
      <c r="B785" s="2" t="s">
        <v>2814</v>
      </c>
      <c r="C785">
        <f>IF(ISNA(VLOOKUP(A785,Images!A:C,3,FALSE)), 0, VLOOKUP(A785,Images!A:C,3,FALSE))/IF(ISNA(VLOOKUP(A785,Images!A:C,2,FALSE)), 1,VLOOKUP(A785,Images!A:C,2,FALSE))</f>
        <v>4.6826497589326992E-2</v>
      </c>
      <c r="D785">
        <f>IF(NOT(ISNA(VLOOKUP(A785,Harvard!B:E,4,FALSE))), VLOOKUP(A785,Harvard!B:E,4,FALSE), 0)</f>
        <v>0.99119999999999997</v>
      </c>
      <c r="E785">
        <f>IF(NOT(ISNA(VLOOKUP(A785,UC!B:D, 3, FALSE))),VLOOKUP(A785,UC!B:D, 2, FALSE)/VLOOKUP(A785, UC!B:D, 3, FALSE), 0)</f>
        <v>0.81818181818181823</v>
      </c>
      <c r="F785">
        <f>IF(EXACT(VLOOKUP(F$1,Variables!$B$6:$C$32, 2, FALSE), "Yes"), LOOKUP($A785,Collections!$A:$A,Collections!B:B), 0)</f>
        <v>0</v>
      </c>
      <c r="G785">
        <f>IF(EXACT(VLOOKUP(G$1,Variables!$B$6:$C$32, 2, FALSE), "Yes"), LOOKUP($A785,Collections!$A:$A,Collections!C:C), 0)</f>
        <v>0</v>
      </c>
      <c r="H785">
        <f>IF(EXACT(VLOOKUP(H$1,Variables!$B$6:$C$32, 2, FALSE), "Yes"), LOOKUP($A785,Collections!$A:$A,Collections!D:D), 0)</f>
        <v>0</v>
      </c>
      <c r="I785">
        <f>IF(EXACT(VLOOKUP(I$1,Variables!$B$6:$C$32, 2, FALSE), "Yes"), LOOKUP($A785,Collections!$A:$A,Collections!E:E), 0)</f>
        <v>0</v>
      </c>
      <c r="J785">
        <f>IF(EXACT(VLOOKUP(J$1,Variables!$B$6:$C$32, 2, FALSE), "Yes"), LOOKUP($A785,Collections!$A:$A,Collections!F:F), 0)</f>
        <v>0</v>
      </c>
      <c r="K785">
        <f>IF(EXACT(VLOOKUP(K$1,Variables!$B$6:$C$32, 2, FALSE), "Yes"), LOOKUP($A785,Collections!$A:$A,Collections!G:G), 0)</f>
        <v>0</v>
      </c>
      <c r="L785">
        <f>IF(EXACT(VLOOKUP(L$1,Variables!$B$6:$C$32, 2, FALSE), "Yes"), LOOKUP($A785,Collections!$A:$A,Collections!H:H), 0)</f>
        <v>0</v>
      </c>
      <c r="M785">
        <f>IF(EXACT(VLOOKUP(M$1,Variables!$B$6:$C$32, 2, FALSE), "Yes"), LOOKUP($A785,Collections!$A:$A,Collections!I:I), 0)</f>
        <v>1</v>
      </c>
      <c r="N785">
        <f>IF(EXACT(VLOOKUP(N$1,Variables!$B$6:$C$32, 2, FALSE), "Yes"), LOOKUP($A785,Collections!$A:$A,Collections!J:J), 0)</f>
        <v>0</v>
      </c>
      <c r="O785">
        <f>IF(EXACT(VLOOKUP(O$1,Variables!$B$6:$C$32, 2, FALSE), "Yes"), LOOKUP($A785,Collections!$A:$A,Collections!K:K), 0)</f>
        <v>0</v>
      </c>
      <c r="P785">
        <f>IF(EXACT(VLOOKUP(P$1,Variables!$B$6:$C$32, 2, FALSE), "Yes"), LOOKUP($A785,Collections!$A:$A,Collections!L:L), 0)</f>
        <v>0</v>
      </c>
      <c r="Q785">
        <f>IF(EXACT(VLOOKUP(Q$1,Variables!$B$6:$C$32, 2, FALSE), "Yes"), LOOKUP($A785,Collections!$A:$A,Collections!M:M), 0)</f>
        <v>0</v>
      </c>
      <c r="R785">
        <f>IF(EXACT(VLOOKUP(R$1,Variables!$B$6:$C$32, 2, FALSE), "Yes"), LOOKUP($A785,Collections!$A:$A,Collections!N:N), 0)</f>
        <v>0</v>
      </c>
      <c r="S785">
        <f>IF(EXACT(VLOOKUP(S$1,Variables!$B$6:$C$32, 2, FALSE), "Yes"), LOOKUP($A785,Collections!$A:$A,Collections!O:O), 0)</f>
        <v>0</v>
      </c>
      <c r="T785">
        <f>IF(EXACT(VLOOKUP(T$1,Variables!$B$6:$C$32, 2, FALSE), "Yes"), LOOKUP($A785,Collections!$A:$A,Collections!P:P), 0)</f>
        <v>0</v>
      </c>
      <c r="U785">
        <f>IF(EXACT(VLOOKUP(U$1,Variables!$B$6:$C$32, 2, FALSE), "Yes"), LOOKUP($A785,Collections!$A:$A,Collections!Q:Q), 0)</f>
        <v>0</v>
      </c>
      <c r="V785">
        <f>IF(EXACT(VLOOKUP(V$1,Variables!$B$6:$C$32, 2, FALSE), "Yes"), LOOKUP($A785,Collections!$A:$A,Collections!R:R), 0)</f>
        <v>0</v>
      </c>
      <c r="W785">
        <f>IF(EXACT(VLOOKUP(W$1,Variables!$B$6:$C$32, 2, FALSE), "Yes"), LOOKUP($A785,Collections!$A:$A,Collections!S:S), 0)</f>
        <v>0</v>
      </c>
      <c r="X785">
        <f>IF(EXACT(VLOOKUP(X$1,Variables!$B$6:$C$32, 2, FALSE), "Yes"), LOOKUP($A785,Collections!$A:$A,Collections!T:T), 0)</f>
        <v>0</v>
      </c>
      <c r="Y785">
        <f>IF(EXACT(VLOOKUP(Y$1,Variables!$B$6:$C$32, 2, FALSE), "Yes"), LOOKUP($A785,Collections!$A:$A,Collections!U:U), 0)</f>
        <v>0</v>
      </c>
      <c r="Z785">
        <f>IF(EXACT(VLOOKUP(Z$1,Variables!$B$6:$C$32, 2, FALSE), "Yes"), LOOKUP($A785,Collections!$A:$A,Collections!V:V), 0)</f>
        <v>0</v>
      </c>
      <c r="AA785">
        <f>IF(EXACT(VLOOKUP(AA$1,Variables!$B$6:$C$32, 2, FALSE), "Yes"), LOOKUP($A785,Collections!$A:$A,Collections!W:W), 0)</f>
        <v>0</v>
      </c>
      <c r="AB785">
        <f>IF(EXACT(VLOOKUP(AB$1,Variables!$B$6:$C$32, 2, FALSE), "Yes"), LOOKUP($A785,Collections!$A:$A,Collections!X:X), 0)</f>
        <v>0</v>
      </c>
      <c r="AC785">
        <f>IF(EXACT(VLOOKUP(AC$1,Variables!$B$6:$C$32, 2, FALSE), "Yes"), LOOKUP($A785,Collections!$A:$A,Collections!Y:Y), 0)</f>
        <v>0</v>
      </c>
      <c r="AD785">
        <f>IF(EXACT(VLOOKUP(AD$1,Variables!$B$6:$C$32, 2, FALSE), "Yes"), LOOKUP($A785,Collections!$A:$A,Collections!Z:Z), 0)</f>
        <v>0</v>
      </c>
      <c r="AE785">
        <f>IF(EXACT(VLOOKUP(AE$1,Variables!$B$6:$C$32, 2, FALSE), "Yes"), LOOKUP($A785,Collections!$A:$A,Collections!AA:AA), 0)</f>
        <v>0</v>
      </c>
      <c r="AF785">
        <f>IF(EXACT(VLOOKUP(AF$1,Variables!$B$6:$C$32, 2, FALSE), "Yes"), LOOKUP($A785,Collections!$A:$A,Collections!AB:AB), 0)</f>
        <v>0</v>
      </c>
      <c r="AG785" t="str">
        <f t="shared" si="12"/>
        <v>Yes</v>
      </c>
      <c r="AH785">
        <f>IF(D785&gt;=Variables!$C$1,1,0)</f>
        <v>1</v>
      </c>
      <c r="AI785">
        <f>IF(E785&gt;=Variables!$C$1,1,0)</f>
        <v>0</v>
      </c>
    </row>
    <row r="786" spans="1:35" x14ac:dyDescent="0.2">
      <c r="A786" s="25">
        <v>8893268</v>
      </c>
      <c r="B786" s="2" t="s">
        <v>499</v>
      </c>
      <c r="C786">
        <f>IF(ISNA(VLOOKUP(A786,Images!A:C,3,FALSE)), 0, VLOOKUP(A786,Images!A:C,3,FALSE))/IF(ISNA(VLOOKUP(A786,Images!A:C,2,FALSE)), 1,VLOOKUP(A786,Images!A:C,2,FALSE))</f>
        <v>1.2463284909105343E-2</v>
      </c>
      <c r="D786">
        <f>IF(NOT(ISNA(VLOOKUP(A786,Harvard!B:E,4,FALSE))), VLOOKUP(A786,Harvard!B:E,4,FALSE), 0)</f>
        <v>1</v>
      </c>
      <c r="E786">
        <f>IF(NOT(ISNA(VLOOKUP(A786,UC!B:D, 3, FALSE))),VLOOKUP(A786,UC!B:D, 2, FALSE)/VLOOKUP(A786, UC!B:D, 3, FALSE), 0)</f>
        <v>0.26530612244897961</v>
      </c>
      <c r="F786">
        <f>IF(EXACT(VLOOKUP(F$1,Variables!$B$6:$C$32, 2, FALSE), "Yes"), LOOKUP($A786,Collections!$A:$A,Collections!B:B), 0)</f>
        <v>0</v>
      </c>
      <c r="G786">
        <f>IF(EXACT(VLOOKUP(G$1,Variables!$B$6:$C$32, 2, FALSE), "Yes"), LOOKUP($A786,Collections!$A:$A,Collections!C:C), 0)</f>
        <v>0</v>
      </c>
      <c r="H786">
        <f>IF(EXACT(VLOOKUP(H$1,Variables!$B$6:$C$32, 2, FALSE), "Yes"), LOOKUP($A786,Collections!$A:$A,Collections!D:D), 0)</f>
        <v>0</v>
      </c>
      <c r="I786">
        <f>IF(EXACT(VLOOKUP(I$1,Variables!$B$6:$C$32, 2, FALSE), "Yes"), LOOKUP($A786,Collections!$A:$A,Collections!E:E), 0)</f>
        <v>0</v>
      </c>
      <c r="J786">
        <f>IF(EXACT(VLOOKUP(J$1,Variables!$B$6:$C$32, 2, FALSE), "Yes"), LOOKUP($A786,Collections!$A:$A,Collections!F:F), 0)</f>
        <v>0</v>
      </c>
      <c r="K786">
        <f>IF(EXACT(VLOOKUP(K$1,Variables!$B$6:$C$32, 2, FALSE), "Yes"), LOOKUP($A786,Collections!$A:$A,Collections!G:G), 0)</f>
        <v>0</v>
      </c>
      <c r="L786">
        <f>IF(EXACT(VLOOKUP(L$1,Variables!$B$6:$C$32, 2, FALSE), "Yes"), LOOKUP($A786,Collections!$A:$A,Collections!H:H), 0)</f>
        <v>1</v>
      </c>
      <c r="M786">
        <f>IF(EXACT(VLOOKUP(M$1,Variables!$B$6:$C$32, 2, FALSE), "Yes"), LOOKUP($A786,Collections!$A:$A,Collections!I:I), 0)</f>
        <v>0</v>
      </c>
      <c r="N786">
        <f>IF(EXACT(VLOOKUP(N$1,Variables!$B$6:$C$32, 2, FALSE), "Yes"), LOOKUP($A786,Collections!$A:$A,Collections!J:J), 0)</f>
        <v>0</v>
      </c>
      <c r="O786">
        <f>IF(EXACT(VLOOKUP(O$1,Variables!$B$6:$C$32, 2, FALSE), "Yes"), LOOKUP($A786,Collections!$A:$A,Collections!K:K), 0)</f>
        <v>0</v>
      </c>
      <c r="P786">
        <f>IF(EXACT(VLOOKUP(P$1,Variables!$B$6:$C$32, 2, FALSE), "Yes"), LOOKUP($A786,Collections!$A:$A,Collections!L:L), 0)</f>
        <v>0</v>
      </c>
      <c r="Q786">
        <f>IF(EXACT(VLOOKUP(Q$1,Variables!$B$6:$C$32, 2, FALSE), "Yes"), LOOKUP($A786,Collections!$A:$A,Collections!M:M), 0)</f>
        <v>0</v>
      </c>
      <c r="R786">
        <f>IF(EXACT(VLOOKUP(R$1,Variables!$B$6:$C$32, 2, FALSE), "Yes"), LOOKUP($A786,Collections!$A:$A,Collections!N:N), 0)</f>
        <v>0</v>
      </c>
      <c r="S786">
        <f>IF(EXACT(VLOOKUP(S$1,Variables!$B$6:$C$32, 2, FALSE), "Yes"), LOOKUP($A786,Collections!$A:$A,Collections!O:O), 0)</f>
        <v>0</v>
      </c>
      <c r="T786">
        <f>IF(EXACT(VLOOKUP(T$1,Variables!$B$6:$C$32, 2, FALSE), "Yes"), LOOKUP($A786,Collections!$A:$A,Collections!P:P), 0)</f>
        <v>0</v>
      </c>
      <c r="U786">
        <f>IF(EXACT(VLOOKUP(U$1,Variables!$B$6:$C$32, 2, FALSE), "Yes"), LOOKUP($A786,Collections!$A:$A,Collections!Q:Q), 0)</f>
        <v>0</v>
      </c>
      <c r="V786">
        <f>IF(EXACT(VLOOKUP(V$1,Variables!$B$6:$C$32, 2, FALSE), "Yes"), LOOKUP($A786,Collections!$A:$A,Collections!R:R), 0)</f>
        <v>0</v>
      </c>
      <c r="W786">
        <f>IF(EXACT(VLOOKUP(W$1,Variables!$B$6:$C$32, 2, FALSE), "Yes"), LOOKUP($A786,Collections!$A:$A,Collections!S:S), 0)</f>
        <v>0</v>
      </c>
      <c r="X786">
        <f>IF(EXACT(VLOOKUP(X$1,Variables!$B$6:$C$32, 2, FALSE), "Yes"), LOOKUP($A786,Collections!$A:$A,Collections!T:T), 0)</f>
        <v>0</v>
      </c>
      <c r="Y786">
        <f>IF(EXACT(VLOOKUP(Y$1,Variables!$B$6:$C$32, 2, FALSE), "Yes"), LOOKUP($A786,Collections!$A:$A,Collections!U:U), 0)</f>
        <v>0</v>
      </c>
      <c r="Z786">
        <f>IF(EXACT(VLOOKUP(Z$1,Variables!$B$6:$C$32, 2, FALSE), "Yes"), LOOKUP($A786,Collections!$A:$A,Collections!V:V), 0)</f>
        <v>0</v>
      </c>
      <c r="AA786">
        <f>IF(EXACT(VLOOKUP(AA$1,Variables!$B$6:$C$32, 2, FALSE), "Yes"), LOOKUP($A786,Collections!$A:$A,Collections!W:W), 0)</f>
        <v>0</v>
      </c>
      <c r="AB786">
        <f>IF(EXACT(VLOOKUP(AB$1,Variables!$B$6:$C$32, 2, FALSE), "Yes"), LOOKUP($A786,Collections!$A:$A,Collections!X:X), 0)</f>
        <v>0</v>
      </c>
      <c r="AC786">
        <f>IF(EXACT(VLOOKUP(AC$1,Variables!$B$6:$C$32, 2, FALSE), "Yes"), LOOKUP($A786,Collections!$A:$A,Collections!Y:Y), 0)</f>
        <v>0</v>
      </c>
      <c r="AD786">
        <f>IF(EXACT(VLOOKUP(AD$1,Variables!$B$6:$C$32, 2, FALSE), "Yes"), LOOKUP($A786,Collections!$A:$A,Collections!Z:Z), 0)</f>
        <v>0</v>
      </c>
      <c r="AE786">
        <f>IF(EXACT(VLOOKUP(AE$1,Variables!$B$6:$C$32, 2, FALSE), "Yes"), LOOKUP($A786,Collections!$A:$A,Collections!AA:AA), 0)</f>
        <v>0</v>
      </c>
      <c r="AF786">
        <f>IF(EXACT(VLOOKUP(AF$1,Variables!$B$6:$C$32, 2, FALSE), "Yes"), LOOKUP($A786,Collections!$A:$A,Collections!AB:AB), 0)</f>
        <v>0</v>
      </c>
      <c r="AG786" t="str">
        <f t="shared" si="12"/>
        <v>Yes</v>
      </c>
      <c r="AH786">
        <f>IF(D786&gt;=Variables!$C$1,1,0)</f>
        <v>1</v>
      </c>
      <c r="AI786">
        <f>IF(E786&gt;=Variables!$C$1,1,0)</f>
        <v>0</v>
      </c>
    </row>
    <row r="787" spans="1:35" x14ac:dyDescent="0.2">
      <c r="A787" s="25">
        <v>1674544</v>
      </c>
      <c r="B787" s="2" t="s">
        <v>500</v>
      </c>
      <c r="C787">
        <f>IF(ISNA(VLOOKUP(A787,Images!A:C,3,FALSE)), 0, VLOOKUP(A787,Images!A:C,3,FALSE))/IF(ISNA(VLOOKUP(A787,Images!A:C,2,FALSE)), 1,VLOOKUP(A787,Images!A:C,2,FALSE))</f>
        <v>3.2877767728536497E-2</v>
      </c>
      <c r="D787">
        <f>IF(NOT(ISNA(VLOOKUP(A787,Harvard!B:E,4,FALSE))), VLOOKUP(A787,Harvard!B:E,4,FALSE), 0)</f>
        <v>0.98599999999999999</v>
      </c>
      <c r="E787">
        <f>IF(NOT(ISNA(VLOOKUP(A787,UC!B:D, 3, FALSE))),VLOOKUP(A787,UC!B:D, 2, FALSE)/VLOOKUP(A787, UC!B:D, 3, FALSE), 0)</f>
        <v>0.81818181818181823</v>
      </c>
      <c r="F787">
        <f>IF(EXACT(VLOOKUP(F$1,Variables!$B$6:$C$32, 2, FALSE), "Yes"), LOOKUP($A787,Collections!$A:$A,Collections!B:B), 0)</f>
        <v>0</v>
      </c>
      <c r="G787">
        <f>IF(EXACT(VLOOKUP(G$1,Variables!$B$6:$C$32, 2, FALSE), "Yes"), LOOKUP($A787,Collections!$A:$A,Collections!C:C), 0)</f>
        <v>0</v>
      </c>
      <c r="H787">
        <f>IF(EXACT(VLOOKUP(H$1,Variables!$B$6:$C$32, 2, FALSE), "Yes"), LOOKUP($A787,Collections!$A:$A,Collections!D:D), 0)</f>
        <v>0</v>
      </c>
      <c r="I787">
        <f>IF(EXACT(VLOOKUP(I$1,Variables!$B$6:$C$32, 2, FALSE), "Yes"), LOOKUP($A787,Collections!$A:$A,Collections!E:E), 0)</f>
        <v>0</v>
      </c>
      <c r="J787">
        <f>IF(EXACT(VLOOKUP(J$1,Variables!$B$6:$C$32, 2, FALSE), "Yes"), LOOKUP($A787,Collections!$A:$A,Collections!F:F), 0)</f>
        <v>0</v>
      </c>
      <c r="K787">
        <f>IF(EXACT(VLOOKUP(K$1,Variables!$B$6:$C$32, 2, FALSE), "Yes"), LOOKUP($A787,Collections!$A:$A,Collections!G:G), 0)</f>
        <v>0</v>
      </c>
      <c r="L787">
        <f>IF(EXACT(VLOOKUP(L$1,Variables!$B$6:$C$32, 2, FALSE), "Yes"), LOOKUP($A787,Collections!$A:$A,Collections!H:H), 0)</f>
        <v>1</v>
      </c>
      <c r="M787">
        <f>IF(EXACT(VLOOKUP(M$1,Variables!$B$6:$C$32, 2, FALSE), "Yes"), LOOKUP($A787,Collections!$A:$A,Collections!I:I), 0)</f>
        <v>0</v>
      </c>
      <c r="N787">
        <f>IF(EXACT(VLOOKUP(N$1,Variables!$B$6:$C$32, 2, FALSE), "Yes"), LOOKUP($A787,Collections!$A:$A,Collections!J:J), 0)</f>
        <v>0</v>
      </c>
      <c r="O787">
        <f>IF(EXACT(VLOOKUP(O$1,Variables!$B$6:$C$32, 2, FALSE), "Yes"), LOOKUP($A787,Collections!$A:$A,Collections!K:K), 0)</f>
        <v>0</v>
      </c>
      <c r="P787">
        <f>IF(EXACT(VLOOKUP(P$1,Variables!$B$6:$C$32, 2, FALSE), "Yes"), LOOKUP($A787,Collections!$A:$A,Collections!L:L), 0)</f>
        <v>0</v>
      </c>
      <c r="Q787">
        <f>IF(EXACT(VLOOKUP(Q$1,Variables!$B$6:$C$32, 2, FALSE), "Yes"), LOOKUP($A787,Collections!$A:$A,Collections!M:M), 0)</f>
        <v>0</v>
      </c>
      <c r="R787">
        <f>IF(EXACT(VLOOKUP(R$1,Variables!$B$6:$C$32, 2, FALSE), "Yes"), LOOKUP($A787,Collections!$A:$A,Collections!N:N), 0)</f>
        <v>0</v>
      </c>
      <c r="S787">
        <f>IF(EXACT(VLOOKUP(S$1,Variables!$B$6:$C$32, 2, FALSE), "Yes"), LOOKUP($A787,Collections!$A:$A,Collections!O:O), 0)</f>
        <v>0</v>
      </c>
      <c r="T787">
        <f>IF(EXACT(VLOOKUP(T$1,Variables!$B$6:$C$32, 2, FALSE), "Yes"), LOOKUP($A787,Collections!$A:$A,Collections!P:P), 0)</f>
        <v>0</v>
      </c>
      <c r="U787">
        <f>IF(EXACT(VLOOKUP(U$1,Variables!$B$6:$C$32, 2, FALSE), "Yes"), LOOKUP($A787,Collections!$A:$A,Collections!Q:Q), 0)</f>
        <v>0</v>
      </c>
      <c r="V787">
        <f>IF(EXACT(VLOOKUP(V$1,Variables!$B$6:$C$32, 2, FALSE), "Yes"), LOOKUP($A787,Collections!$A:$A,Collections!R:R), 0)</f>
        <v>0</v>
      </c>
      <c r="W787">
        <f>IF(EXACT(VLOOKUP(W$1,Variables!$B$6:$C$32, 2, FALSE), "Yes"), LOOKUP($A787,Collections!$A:$A,Collections!S:S), 0)</f>
        <v>0</v>
      </c>
      <c r="X787">
        <f>IF(EXACT(VLOOKUP(X$1,Variables!$B$6:$C$32, 2, FALSE), "Yes"), LOOKUP($A787,Collections!$A:$A,Collections!T:T), 0)</f>
        <v>0</v>
      </c>
      <c r="Y787">
        <f>IF(EXACT(VLOOKUP(Y$1,Variables!$B$6:$C$32, 2, FALSE), "Yes"), LOOKUP($A787,Collections!$A:$A,Collections!U:U), 0)</f>
        <v>0</v>
      </c>
      <c r="Z787">
        <f>IF(EXACT(VLOOKUP(Z$1,Variables!$B$6:$C$32, 2, FALSE), "Yes"), LOOKUP($A787,Collections!$A:$A,Collections!V:V), 0)</f>
        <v>0</v>
      </c>
      <c r="AA787">
        <f>IF(EXACT(VLOOKUP(AA$1,Variables!$B$6:$C$32, 2, FALSE), "Yes"), LOOKUP($A787,Collections!$A:$A,Collections!W:W), 0)</f>
        <v>0</v>
      </c>
      <c r="AB787">
        <f>IF(EXACT(VLOOKUP(AB$1,Variables!$B$6:$C$32, 2, FALSE), "Yes"), LOOKUP($A787,Collections!$A:$A,Collections!X:X), 0)</f>
        <v>0</v>
      </c>
      <c r="AC787">
        <f>IF(EXACT(VLOOKUP(AC$1,Variables!$B$6:$C$32, 2, FALSE), "Yes"), LOOKUP($A787,Collections!$A:$A,Collections!Y:Y), 0)</f>
        <v>0</v>
      </c>
      <c r="AD787">
        <f>IF(EXACT(VLOOKUP(AD$1,Variables!$B$6:$C$32, 2, FALSE), "Yes"), LOOKUP($A787,Collections!$A:$A,Collections!Z:Z), 0)</f>
        <v>0</v>
      </c>
      <c r="AE787">
        <f>IF(EXACT(VLOOKUP(AE$1,Variables!$B$6:$C$32, 2, FALSE), "Yes"), LOOKUP($A787,Collections!$A:$A,Collections!AA:AA), 0)</f>
        <v>0</v>
      </c>
      <c r="AF787">
        <f>IF(EXACT(VLOOKUP(AF$1,Variables!$B$6:$C$32, 2, FALSE), "Yes"), LOOKUP($A787,Collections!$A:$A,Collections!AB:AB), 0)</f>
        <v>0</v>
      </c>
      <c r="AG787" t="str">
        <f t="shared" si="12"/>
        <v>Yes</v>
      </c>
      <c r="AH787">
        <f>IF(D787&gt;=Variables!$C$1,1,0)</f>
        <v>1</v>
      </c>
      <c r="AI787">
        <f>IF(E787&gt;=Variables!$C$1,1,0)</f>
        <v>0</v>
      </c>
    </row>
    <row r="788" spans="1:35" x14ac:dyDescent="0.2">
      <c r="A788" s="25">
        <v>1913557</v>
      </c>
      <c r="B788" s="2" t="s">
        <v>2495</v>
      </c>
      <c r="C788">
        <f>IF(ISNA(VLOOKUP(A788,Images!A:C,3,FALSE)), 0, VLOOKUP(A788,Images!A:C,3,FALSE))/IF(ISNA(VLOOKUP(A788,Images!A:C,2,FALSE)), 1,VLOOKUP(A788,Images!A:C,2,FALSE))</f>
        <v>0.18932093866908514</v>
      </c>
      <c r="D788">
        <f>IF(NOT(ISNA(VLOOKUP(A788,Harvard!B:E,4,FALSE))), VLOOKUP(A788,Harvard!B:E,4,FALSE), 0)</f>
        <v>0.98250000000000004</v>
      </c>
      <c r="E788">
        <f>IF(NOT(ISNA(VLOOKUP(A788,UC!B:D, 3, FALSE))),VLOOKUP(A788,UC!B:D, 2, FALSE)/VLOOKUP(A788, UC!B:D, 3, FALSE), 0)</f>
        <v>0.26785714285714285</v>
      </c>
      <c r="F788">
        <f>IF(EXACT(VLOOKUP(F$1,Variables!$B$6:$C$32, 2, FALSE), "Yes"), LOOKUP($A788,Collections!$A:$A,Collections!B:B), 0)</f>
        <v>0</v>
      </c>
      <c r="G788">
        <f>IF(EXACT(VLOOKUP(G$1,Variables!$B$6:$C$32, 2, FALSE), "Yes"), LOOKUP($A788,Collections!$A:$A,Collections!C:C), 0)</f>
        <v>0</v>
      </c>
      <c r="H788">
        <f>IF(EXACT(VLOOKUP(H$1,Variables!$B$6:$C$32, 2, FALSE), "Yes"), LOOKUP($A788,Collections!$A:$A,Collections!D:D), 0)</f>
        <v>0</v>
      </c>
      <c r="I788">
        <f>IF(EXACT(VLOOKUP(I$1,Variables!$B$6:$C$32, 2, FALSE), "Yes"), LOOKUP($A788,Collections!$A:$A,Collections!E:E), 0)</f>
        <v>0</v>
      </c>
      <c r="J788">
        <f>IF(EXACT(VLOOKUP(J$1,Variables!$B$6:$C$32, 2, FALSE), "Yes"), LOOKUP($A788,Collections!$A:$A,Collections!F:F), 0)</f>
        <v>1</v>
      </c>
      <c r="K788">
        <f>IF(EXACT(VLOOKUP(K$1,Variables!$B$6:$C$32, 2, FALSE), "Yes"), LOOKUP($A788,Collections!$A:$A,Collections!G:G), 0)</f>
        <v>0</v>
      </c>
      <c r="L788">
        <f>IF(EXACT(VLOOKUP(L$1,Variables!$B$6:$C$32, 2, FALSE), "Yes"), LOOKUP($A788,Collections!$A:$A,Collections!H:H), 0)</f>
        <v>0</v>
      </c>
      <c r="M788">
        <f>IF(EXACT(VLOOKUP(M$1,Variables!$B$6:$C$32, 2, FALSE), "Yes"), LOOKUP($A788,Collections!$A:$A,Collections!I:I), 0)</f>
        <v>0</v>
      </c>
      <c r="N788">
        <f>IF(EXACT(VLOOKUP(N$1,Variables!$B$6:$C$32, 2, FALSE), "Yes"), LOOKUP($A788,Collections!$A:$A,Collections!J:J), 0)</f>
        <v>0</v>
      </c>
      <c r="O788">
        <f>IF(EXACT(VLOOKUP(O$1,Variables!$B$6:$C$32, 2, FALSE), "Yes"), LOOKUP($A788,Collections!$A:$A,Collections!K:K), 0)</f>
        <v>0</v>
      </c>
      <c r="P788">
        <f>IF(EXACT(VLOOKUP(P$1,Variables!$B$6:$C$32, 2, FALSE), "Yes"), LOOKUP($A788,Collections!$A:$A,Collections!L:L), 0)</f>
        <v>0</v>
      </c>
      <c r="Q788">
        <f>IF(EXACT(VLOOKUP(Q$1,Variables!$B$6:$C$32, 2, FALSE), "Yes"), LOOKUP($A788,Collections!$A:$A,Collections!M:M), 0)</f>
        <v>0</v>
      </c>
      <c r="R788">
        <f>IF(EXACT(VLOOKUP(R$1,Variables!$B$6:$C$32, 2, FALSE), "Yes"), LOOKUP($A788,Collections!$A:$A,Collections!N:N), 0)</f>
        <v>0</v>
      </c>
      <c r="S788">
        <f>IF(EXACT(VLOOKUP(S$1,Variables!$B$6:$C$32, 2, FALSE), "Yes"), LOOKUP($A788,Collections!$A:$A,Collections!O:O), 0)</f>
        <v>0</v>
      </c>
      <c r="T788">
        <f>IF(EXACT(VLOOKUP(T$1,Variables!$B$6:$C$32, 2, FALSE), "Yes"), LOOKUP($A788,Collections!$A:$A,Collections!P:P), 0)</f>
        <v>0</v>
      </c>
      <c r="U788">
        <f>IF(EXACT(VLOOKUP(U$1,Variables!$B$6:$C$32, 2, FALSE), "Yes"), LOOKUP($A788,Collections!$A:$A,Collections!Q:Q), 0)</f>
        <v>0</v>
      </c>
      <c r="V788">
        <f>IF(EXACT(VLOOKUP(V$1,Variables!$B$6:$C$32, 2, FALSE), "Yes"), LOOKUP($A788,Collections!$A:$A,Collections!R:R), 0)</f>
        <v>0</v>
      </c>
      <c r="W788">
        <f>IF(EXACT(VLOOKUP(W$1,Variables!$B$6:$C$32, 2, FALSE), "Yes"), LOOKUP($A788,Collections!$A:$A,Collections!S:S), 0)</f>
        <v>0</v>
      </c>
      <c r="X788">
        <f>IF(EXACT(VLOOKUP(X$1,Variables!$B$6:$C$32, 2, FALSE), "Yes"), LOOKUP($A788,Collections!$A:$A,Collections!T:T), 0)</f>
        <v>0</v>
      </c>
      <c r="Y788">
        <f>IF(EXACT(VLOOKUP(Y$1,Variables!$B$6:$C$32, 2, FALSE), "Yes"), LOOKUP($A788,Collections!$A:$A,Collections!U:U), 0)</f>
        <v>0</v>
      </c>
      <c r="Z788">
        <f>IF(EXACT(VLOOKUP(Z$1,Variables!$B$6:$C$32, 2, FALSE), "Yes"), LOOKUP($A788,Collections!$A:$A,Collections!V:V), 0)</f>
        <v>0</v>
      </c>
      <c r="AA788">
        <f>IF(EXACT(VLOOKUP(AA$1,Variables!$B$6:$C$32, 2, FALSE), "Yes"), LOOKUP($A788,Collections!$A:$A,Collections!W:W), 0)</f>
        <v>0</v>
      </c>
      <c r="AB788">
        <f>IF(EXACT(VLOOKUP(AB$1,Variables!$B$6:$C$32, 2, FALSE), "Yes"), LOOKUP($A788,Collections!$A:$A,Collections!X:X), 0)</f>
        <v>0</v>
      </c>
      <c r="AC788">
        <f>IF(EXACT(VLOOKUP(AC$1,Variables!$B$6:$C$32, 2, FALSE), "Yes"), LOOKUP($A788,Collections!$A:$A,Collections!Y:Y), 0)</f>
        <v>0</v>
      </c>
      <c r="AD788">
        <f>IF(EXACT(VLOOKUP(AD$1,Variables!$B$6:$C$32, 2, FALSE), "Yes"), LOOKUP($A788,Collections!$A:$A,Collections!Z:Z), 0)</f>
        <v>0</v>
      </c>
      <c r="AE788">
        <f>IF(EXACT(VLOOKUP(AE$1,Variables!$B$6:$C$32, 2, FALSE), "Yes"), LOOKUP($A788,Collections!$A:$A,Collections!AA:AA), 0)</f>
        <v>0</v>
      </c>
      <c r="AF788">
        <f>IF(EXACT(VLOOKUP(AF$1,Variables!$B$6:$C$32, 2, FALSE), "Yes"), LOOKUP($A788,Collections!$A:$A,Collections!AB:AB), 0)</f>
        <v>0</v>
      </c>
      <c r="AG788" t="str">
        <f t="shared" si="12"/>
        <v>Yes</v>
      </c>
      <c r="AH788">
        <f>IF(D788&gt;=Variables!$C$1,1,0)</f>
        <v>1</v>
      </c>
      <c r="AI788">
        <f>IF(E788&gt;=Variables!$C$1,1,0)</f>
        <v>0</v>
      </c>
    </row>
    <row r="789" spans="1:35" x14ac:dyDescent="0.2">
      <c r="A789" s="25">
        <v>14000350</v>
      </c>
      <c r="B789" s="2" t="s">
        <v>503</v>
      </c>
      <c r="C789">
        <f>IF(ISNA(VLOOKUP(A789,Images!A:C,3,FALSE)), 0, VLOOKUP(A789,Images!A:C,3,FALSE))/IF(ISNA(VLOOKUP(A789,Images!A:C,2,FALSE)), 1,VLOOKUP(A789,Images!A:C,2,FALSE))</f>
        <v>0.35243741765480896</v>
      </c>
      <c r="D789">
        <f>IF(NOT(ISNA(VLOOKUP(A789,Harvard!B:E,4,FALSE))), VLOOKUP(A789,Harvard!B:E,4,FALSE), 0)</f>
        <v>0.96970000000000001</v>
      </c>
      <c r="E789">
        <f>IF(NOT(ISNA(VLOOKUP(A789,UC!B:D, 3, FALSE))),VLOOKUP(A789,UC!B:D, 2, FALSE)/VLOOKUP(A789, UC!B:D, 3, FALSE), 0)</f>
        <v>0</v>
      </c>
      <c r="F789">
        <f>IF(EXACT(VLOOKUP(F$1,Variables!$B$6:$C$32, 2, FALSE), "Yes"), LOOKUP($A789,Collections!$A:$A,Collections!B:B), 0)</f>
        <v>0</v>
      </c>
      <c r="G789">
        <f>IF(EXACT(VLOOKUP(G$1,Variables!$B$6:$C$32, 2, FALSE), "Yes"), LOOKUP($A789,Collections!$A:$A,Collections!C:C), 0)</f>
        <v>0</v>
      </c>
      <c r="H789">
        <f>IF(EXACT(VLOOKUP(H$1,Variables!$B$6:$C$32, 2, FALSE), "Yes"), LOOKUP($A789,Collections!$A:$A,Collections!D:D), 0)</f>
        <v>0</v>
      </c>
      <c r="I789">
        <f>IF(EXACT(VLOOKUP(I$1,Variables!$B$6:$C$32, 2, FALSE), "Yes"), LOOKUP($A789,Collections!$A:$A,Collections!E:E), 0)</f>
        <v>0</v>
      </c>
      <c r="J789">
        <f>IF(EXACT(VLOOKUP(J$1,Variables!$B$6:$C$32, 2, FALSE), "Yes"), LOOKUP($A789,Collections!$A:$A,Collections!F:F), 0)</f>
        <v>0</v>
      </c>
      <c r="K789">
        <f>IF(EXACT(VLOOKUP(K$1,Variables!$B$6:$C$32, 2, FALSE), "Yes"), LOOKUP($A789,Collections!$A:$A,Collections!G:G), 0)</f>
        <v>0</v>
      </c>
      <c r="L789">
        <f>IF(EXACT(VLOOKUP(L$1,Variables!$B$6:$C$32, 2, FALSE), "Yes"), LOOKUP($A789,Collections!$A:$A,Collections!H:H), 0)</f>
        <v>0</v>
      </c>
      <c r="M789">
        <f>IF(EXACT(VLOOKUP(M$1,Variables!$B$6:$C$32, 2, FALSE), "Yes"), LOOKUP($A789,Collections!$A:$A,Collections!I:I), 0)</f>
        <v>0</v>
      </c>
      <c r="N789">
        <f>IF(EXACT(VLOOKUP(N$1,Variables!$B$6:$C$32, 2, FALSE), "Yes"), LOOKUP($A789,Collections!$A:$A,Collections!J:J), 0)</f>
        <v>0</v>
      </c>
      <c r="O789">
        <f>IF(EXACT(VLOOKUP(O$1,Variables!$B$6:$C$32, 2, FALSE), "Yes"), LOOKUP($A789,Collections!$A:$A,Collections!K:K), 0)</f>
        <v>0</v>
      </c>
      <c r="P789">
        <f>IF(EXACT(VLOOKUP(P$1,Variables!$B$6:$C$32, 2, FALSE), "Yes"), LOOKUP($A789,Collections!$A:$A,Collections!L:L), 0)</f>
        <v>0</v>
      </c>
      <c r="Q789">
        <f>IF(EXACT(VLOOKUP(Q$1,Variables!$B$6:$C$32, 2, FALSE), "Yes"), LOOKUP($A789,Collections!$A:$A,Collections!M:M), 0)</f>
        <v>0</v>
      </c>
      <c r="R789">
        <f>IF(EXACT(VLOOKUP(R$1,Variables!$B$6:$C$32, 2, FALSE), "Yes"), LOOKUP($A789,Collections!$A:$A,Collections!N:N), 0)</f>
        <v>0</v>
      </c>
      <c r="S789">
        <f>IF(EXACT(VLOOKUP(S$1,Variables!$B$6:$C$32, 2, FALSE), "Yes"), LOOKUP($A789,Collections!$A:$A,Collections!O:O), 0)</f>
        <v>0</v>
      </c>
      <c r="T789">
        <f>IF(EXACT(VLOOKUP(T$1,Variables!$B$6:$C$32, 2, FALSE), "Yes"), LOOKUP($A789,Collections!$A:$A,Collections!P:P), 0)</f>
        <v>0</v>
      </c>
      <c r="U789">
        <f>IF(EXACT(VLOOKUP(U$1,Variables!$B$6:$C$32, 2, FALSE), "Yes"), LOOKUP($A789,Collections!$A:$A,Collections!Q:Q), 0)</f>
        <v>0</v>
      </c>
      <c r="V789">
        <f>IF(EXACT(VLOOKUP(V$1,Variables!$B$6:$C$32, 2, FALSE), "Yes"), LOOKUP($A789,Collections!$A:$A,Collections!R:R), 0)</f>
        <v>0</v>
      </c>
      <c r="W789">
        <f>IF(EXACT(VLOOKUP(W$1,Variables!$B$6:$C$32, 2, FALSE), "Yes"), LOOKUP($A789,Collections!$A:$A,Collections!S:S), 0)</f>
        <v>0</v>
      </c>
      <c r="X789">
        <f>IF(EXACT(VLOOKUP(X$1,Variables!$B$6:$C$32, 2, FALSE), "Yes"), LOOKUP($A789,Collections!$A:$A,Collections!T:T), 0)</f>
        <v>0</v>
      </c>
      <c r="Y789">
        <f>IF(EXACT(VLOOKUP(Y$1,Variables!$B$6:$C$32, 2, FALSE), "Yes"), LOOKUP($A789,Collections!$A:$A,Collections!U:U), 0)</f>
        <v>0</v>
      </c>
      <c r="Z789">
        <f>IF(EXACT(VLOOKUP(Z$1,Variables!$B$6:$C$32, 2, FALSE), "Yes"), LOOKUP($A789,Collections!$A:$A,Collections!V:V), 0)</f>
        <v>0</v>
      </c>
      <c r="AA789">
        <f>IF(EXACT(VLOOKUP(AA$1,Variables!$B$6:$C$32, 2, FALSE), "Yes"), LOOKUP($A789,Collections!$A:$A,Collections!W:W), 0)</f>
        <v>0</v>
      </c>
      <c r="AB789">
        <f>IF(EXACT(VLOOKUP(AB$1,Variables!$B$6:$C$32, 2, FALSE), "Yes"), LOOKUP($A789,Collections!$A:$A,Collections!X:X), 0)</f>
        <v>1</v>
      </c>
      <c r="AC789">
        <f>IF(EXACT(VLOOKUP(AC$1,Variables!$B$6:$C$32, 2, FALSE), "Yes"), LOOKUP($A789,Collections!$A:$A,Collections!Y:Y), 0)</f>
        <v>0</v>
      </c>
      <c r="AD789">
        <f>IF(EXACT(VLOOKUP(AD$1,Variables!$B$6:$C$32, 2, FALSE), "Yes"), LOOKUP($A789,Collections!$A:$A,Collections!Z:Z), 0)</f>
        <v>0</v>
      </c>
      <c r="AE789">
        <f>IF(EXACT(VLOOKUP(AE$1,Variables!$B$6:$C$32, 2, FALSE), "Yes"), LOOKUP($A789,Collections!$A:$A,Collections!AA:AA), 0)</f>
        <v>0</v>
      </c>
      <c r="AF789">
        <f>IF(EXACT(VLOOKUP(AF$1,Variables!$B$6:$C$32, 2, FALSE), "Yes"), LOOKUP($A789,Collections!$A:$A,Collections!AB:AB), 0)</f>
        <v>0</v>
      </c>
      <c r="AG789" t="str">
        <f t="shared" si="12"/>
        <v>Yes</v>
      </c>
      <c r="AH789">
        <f>IF(D789&gt;=Variables!$C$1,1,0)</f>
        <v>1</v>
      </c>
      <c r="AI789">
        <f>IF(E789&gt;=Variables!$C$1,1,0)</f>
        <v>0</v>
      </c>
    </row>
    <row r="790" spans="1:35" x14ac:dyDescent="0.2">
      <c r="A790" s="25">
        <v>7490208</v>
      </c>
      <c r="B790" s="2" t="s">
        <v>504</v>
      </c>
      <c r="C790">
        <f>IF(ISNA(VLOOKUP(A790,Images!A:C,3,FALSE)), 0, VLOOKUP(A790,Images!A:C,3,FALSE))/IF(ISNA(VLOOKUP(A790,Images!A:C,2,FALSE)), 1,VLOOKUP(A790,Images!A:C,2,FALSE))</f>
        <v>0.46022153090138113</v>
      </c>
      <c r="D790">
        <f>IF(NOT(ISNA(VLOOKUP(A790,Harvard!B:E,4,FALSE))), VLOOKUP(A790,Harvard!B:E,4,FALSE), 0)</f>
        <v>0.92130000000000001</v>
      </c>
      <c r="E790">
        <f>IF(NOT(ISNA(VLOOKUP(A790,UC!B:D, 3, FALSE))),VLOOKUP(A790,UC!B:D, 2, FALSE)/VLOOKUP(A790, UC!B:D, 3, FALSE), 0)</f>
        <v>1</v>
      </c>
      <c r="F790">
        <f>IF(EXACT(VLOOKUP(F$1,Variables!$B$6:$C$32, 2, FALSE), "Yes"), LOOKUP($A790,Collections!$A:$A,Collections!B:B), 0)</f>
        <v>0</v>
      </c>
      <c r="G790">
        <f>IF(EXACT(VLOOKUP(G$1,Variables!$B$6:$C$32, 2, FALSE), "Yes"), LOOKUP($A790,Collections!$A:$A,Collections!C:C), 0)</f>
        <v>0</v>
      </c>
      <c r="H790">
        <f>IF(EXACT(VLOOKUP(H$1,Variables!$B$6:$C$32, 2, FALSE), "Yes"), LOOKUP($A790,Collections!$A:$A,Collections!D:D), 0)</f>
        <v>0</v>
      </c>
      <c r="I790">
        <f>IF(EXACT(VLOOKUP(I$1,Variables!$B$6:$C$32, 2, FALSE), "Yes"), LOOKUP($A790,Collections!$A:$A,Collections!E:E), 0)</f>
        <v>0</v>
      </c>
      <c r="J790">
        <f>IF(EXACT(VLOOKUP(J$1,Variables!$B$6:$C$32, 2, FALSE), "Yes"), LOOKUP($A790,Collections!$A:$A,Collections!F:F), 0)</f>
        <v>0</v>
      </c>
      <c r="K790">
        <f>IF(EXACT(VLOOKUP(K$1,Variables!$B$6:$C$32, 2, FALSE), "Yes"), LOOKUP($A790,Collections!$A:$A,Collections!G:G), 0)</f>
        <v>0</v>
      </c>
      <c r="L790">
        <f>IF(EXACT(VLOOKUP(L$1,Variables!$B$6:$C$32, 2, FALSE), "Yes"), LOOKUP($A790,Collections!$A:$A,Collections!H:H), 0)</f>
        <v>0</v>
      </c>
      <c r="M790">
        <f>IF(EXACT(VLOOKUP(M$1,Variables!$B$6:$C$32, 2, FALSE), "Yes"), LOOKUP($A790,Collections!$A:$A,Collections!I:I), 0)</f>
        <v>0</v>
      </c>
      <c r="N790">
        <f>IF(EXACT(VLOOKUP(N$1,Variables!$B$6:$C$32, 2, FALSE), "Yes"), LOOKUP($A790,Collections!$A:$A,Collections!J:J), 0)</f>
        <v>0</v>
      </c>
      <c r="O790">
        <f>IF(EXACT(VLOOKUP(O$1,Variables!$B$6:$C$32, 2, FALSE), "Yes"), LOOKUP($A790,Collections!$A:$A,Collections!K:K), 0)</f>
        <v>0</v>
      </c>
      <c r="P790">
        <f>IF(EXACT(VLOOKUP(P$1,Variables!$B$6:$C$32, 2, FALSE), "Yes"), LOOKUP($A790,Collections!$A:$A,Collections!L:L), 0)</f>
        <v>0</v>
      </c>
      <c r="Q790">
        <f>IF(EXACT(VLOOKUP(Q$1,Variables!$B$6:$C$32, 2, FALSE), "Yes"), LOOKUP($A790,Collections!$A:$A,Collections!M:M), 0)</f>
        <v>0</v>
      </c>
      <c r="R790">
        <f>IF(EXACT(VLOOKUP(R$1,Variables!$B$6:$C$32, 2, FALSE), "Yes"), LOOKUP($A790,Collections!$A:$A,Collections!N:N), 0)</f>
        <v>0</v>
      </c>
      <c r="S790">
        <f>IF(EXACT(VLOOKUP(S$1,Variables!$B$6:$C$32, 2, FALSE), "Yes"), LOOKUP($A790,Collections!$A:$A,Collections!O:O), 0)</f>
        <v>0</v>
      </c>
      <c r="T790">
        <f>IF(EXACT(VLOOKUP(T$1,Variables!$B$6:$C$32, 2, FALSE), "Yes"), LOOKUP($A790,Collections!$A:$A,Collections!P:P), 0)</f>
        <v>0</v>
      </c>
      <c r="U790">
        <f>IF(EXACT(VLOOKUP(U$1,Variables!$B$6:$C$32, 2, FALSE), "Yes"), LOOKUP($A790,Collections!$A:$A,Collections!Q:Q), 0)</f>
        <v>0</v>
      </c>
      <c r="V790">
        <f>IF(EXACT(VLOOKUP(V$1,Variables!$B$6:$C$32, 2, FALSE), "Yes"), LOOKUP($A790,Collections!$A:$A,Collections!R:R), 0)</f>
        <v>0</v>
      </c>
      <c r="W790">
        <f>IF(EXACT(VLOOKUP(W$1,Variables!$B$6:$C$32, 2, FALSE), "Yes"), LOOKUP($A790,Collections!$A:$A,Collections!S:S), 0)</f>
        <v>0</v>
      </c>
      <c r="X790">
        <f>IF(EXACT(VLOOKUP(X$1,Variables!$B$6:$C$32, 2, FALSE), "Yes"), LOOKUP($A790,Collections!$A:$A,Collections!T:T), 0)</f>
        <v>0</v>
      </c>
      <c r="Y790">
        <f>IF(EXACT(VLOOKUP(Y$1,Variables!$B$6:$C$32, 2, FALSE), "Yes"), LOOKUP($A790,Collections!$A:$A,Collections!U:U), 0)</f>
        <v>0</v>
      </c>
      <c r="Z790">
        <f>IF(EXACT(VLOOKUP(Z$1,Variables!$B$6:$C$32, 2, FALSE), "Yes"), LOOKUP($A790,Collections!$A:$A,Collections!V:V), 0)</f>
        <v>0</v>
      </c>
      <c r="AA790">
        <f>IF(EXACT(VLOOKUP(AA$1,Variables!$B$6:$C$32, 2, FALSE), "Yes"), LOOKUP($A790,Collections!$A:$A,Collections!W:W), 0)</f>
        <v>0</v>
      </c>
      <c r="AB790">
        <f>IF(EXACT(VLOOKUP(AB$1,Variables!$B$6:$C$32, 2, FALSE), "Yes"), LOOKUP($A790,Collections!$A:$A,Collections!X:X), 0)</f>
        <v>1</v>
      </c>
      <c r="AC790">
        <f>IF(EXACT(VLOOKUP(AC$1,Variables!$B$6:$C$32, 2, FALSE), "Yes"), LOOKUP($A790,Collections!$A:$A,Collections!Y:Y), 0)</f>
        <v>0</v>
      </c>
      <c r="AD790">
        <f>IF(EXACT(VLOOKUP(AD$1,Variables!$B$6:$C$32, 2, FALSE), "Yes"), LOOKUP($A790,Collections!$A:$A,Collections!Z:Z), 0)</f>
        <v>0</v>
      </c>
      <c r="AE790">
        <f>IF(EXACT(VLOOKUP(AE$1,Variables!$B$6:$C$32, 2, FALSE), "Yes"), LOOKUP($A790,Collections!$A:$A,Collections!AA:AA), 0)</f>
        <v>0</v>
      </c>
      <c r="AF790">
        <f>IF(EXACT(VLOOKUP(AF$1,Variables!$B$6:$C$32, 2, FALSE), "Yes"), LOOKUP($A790,Collections!$A:$A,Collections!AB:AB), 0)</f>
        <v>0</v>
      </c>
      <c r="AG790" t="str">
        <f t="shared" si="12"/>
        <v>Yes</v>
      </c>
      <c r="AH790">
        <f>IF(D790&gt;=Variables!$C$1,1,0)</f>
        <v>1</v>
      </c>
      <c r="AI790">
        <f>IF(E790&gt;=Variables!$C$1,1,0)</f>
        <v>1</v>
      </c>
    </row>
    <row r="791" spans="1:35" x14ac:dyDescent="0.2">
      <c r="A791" s="25">
        <v>7370016</v>
      </c>
      <c r="B791" s="2" t="s">
        <v>505</v>
      </c>
      <c r="C791">
        <f>IF(ISNA(VLOOKUP(A791,Images!A:C,3,FALSE)), 0, VLOOKUP(A791,Images!A:C,3,FALSE))/IF(ISNA(VLOOKUP(A791,Images!A:C,2,FALSE)), 1,VLOOKUP(A791,Images!A:C,2,FALSE))</f>
        <v>3.6574254848366523E-2</v>
      </c>
      <c r="D791">
        <f>IF(NOT(ISNA(VLOOKUP(A791,Harvard!B:E,4,FALSE))), VLOOKUP(A791,Harvard!B:E,4,FALSE), 0)</f>
        <v>0.96299999999999997</v>
      </c>
      <c r="E791">
        <f>IF(NOT(ISNA(VLOOKUP(A791,UC!B:D, 3, FALSE))),VLOOKUP(A791,UC!B:D, 2, FALSE)/VLOOKUP(A791, UC!B:D, 3, FALSE), 0)</f>
        <v>0.92307692307692313</v>
      </c>
      <c r="F791">
        <f>IF(EXACT(VLOOKUP(F$1,Variables!$B$6:$C$32, 2, FALSE), "Yes"), LOOKUP($A791,Collections!$A:$A,Collections!B:B), 0)</f>
        <v>0</v>
      </c>
      <c r="G791">
        <f>IF(EXACT(VLOOKUP(G$1,Variables!$B$6:$C$32, 2, FALSE), "Yes"), LOOKUP($A791,Collections!$A:$A,Collections!C:C), 0)</f>
        <v>0</v>
      </c>
      <c r="H791">
        <f>IF(EXACT(VLOOKUP(H$1,Variables!$B$6:$C$32, 2, FALSE), "Yes"), LOOKUP($A791,Collections!$A:$A,Collections!D:D), 0)</f>
        <v>0</v>
      </c>
      <c r="I791">
        <f>IF(EXACT(VLOOKUP(I$1,Variables!$B$6:$C$32, 2, FALSE), "Yes"), LOOKUP($A791,Collections!$A:$A,Collections!E:E), 0)</f>
        <v>0</v>
      </c>
      <c r="J791">
        <f>IF(EXACT(VLOOKUP(J$1,Variables!$B$6:$C$32, 2, FALSE), "Yes"), LOOKUP($A791,Collections!$A:$A,Collections!F:F), 0)</f>
        <v>0</v>
      </c>
      <c r="K791">
        <f>IF(EXACT(VLOOKUP(K$1,Variables!$B$6:$C$32, 2, FALSE), "Yes"), LOOKUP($A791,Collections!$A:$A,Collections!G:G), 0)</f>
        <v>0</v>
      </c>
      <c r="L791">
        <f>IF(EXACT(VLOOKUP(L$1,Variables!$B$6:$C$32, 2, FALSE), "Yes"), LOOKUP($A791,Collections!$A:$A,Collections!H:H), 0)</f>
        <v>0</v>
      </c>
      <c r="M791">
        <f>IF(EXACT(VLOOKUP(M$1,Variables!$B$6:$C$32, 2, FALSE), "Yes"), LOOKUP($A791,Collections!$A:$A,Collections!I:I), 0)</f>
        <v>0</v>
      </c>
      <c r="N791">
        <f>IF(EXACT(VLOOKUP(N$1,Variables!$B$6:$C$32, 2, FALSE), "Yes"), LOOKUP($A791,Collections!$A:$A,Collections!J:J), 0)</f>
        <v>0</v>
      </c>
      <c r="O791">
        <f>IF(EXACT(VLOOKUP(O$1,Variables!$B$6:$C$32, 2, FALSE), "Yes"), LOOKUP($A791,Collections!$A:$A,Collections!K:K), 0)</f>
        <v>0</v>
      </c>
      <c r="P791">
        <f>IF(EXACT(VLOOKUP(P$1,Variables!$B$6:$C$32, 2, FALSE), "Yes"), LOOKUP($A791,Collections!$A:$A,Collections!L:L), 0)</f>
        <v>0</v>
      </c>
      <c r="Q791">
        <f>IF(EXACT(VLOOKUP(Q$1,Variables!$B$6:$C$32, 2, FALSE), "Yes"), LOOKUP($A791,Collections!$A:$A,Collections!M:M), 0)</f>
        <v>0</v>
      </c>
      <c r="R791">
        <f>IF(EXACT(VLOOKUP(R$1,Variables!$B$6:$C$32, 2, FALSE), "Yes"), LOOKUP($A791,Collections!$A:$A,Collections!N:N), 0)</f>
        <v>0</v>
      </c>
      <c r="S791">
        <f>IF(EXACT(VLOOKUP(S$1,Variables!$B$6:$C$32, 2, FALSE), "Yes"), LOOKUP($A791,Collections!$A:$A,Collections!O:O), 0)</f>
        <v>0</v>
      </c>
      <c r="T791">
        <f>IF(EXACT(VLOOKUP(T$1,Variables!$B$6:$C$32, 2, FALSE), "Yes"), LOOKUP($A791,Collections!$A:$A,Collections!P:P), 0)</f>
        <v>0</v>
      </c>
      <c r="U791">
        <f>IF(EXACT(VLOOKUP(U$1,Variables!$B$6:$C$32, 2, FALSE), "Yes"), LOOKUP($A791,Collections!$A:$A,Collections!Q:Q), 0)</f>
        <v>0</v>
      </c>
      <c r="V791">
        <f>IF(EXACT(VLOOKUP(V$1,Variables!$B$6:$C$32, 2, FALSE), "Yes"), LOOKUP($A791,Collections!$A:$A,Collections!R:R), 0)</f>
        <v>0</v>
      </c>
      <c r="W791">
        <f>IF(EXACT(VLOOKUP(W$1,Variables!$B$6:$C$32, 2, FALSE), "Yes"), LOOKUP($A791,Collections!$A:$A,Collections!S:S), 0)</f>
        <v>0</v>
      </c>
      <c r="X791">
        <f>IF(EXACT(VLOOKUP(X$1,Variables!$B$6:$C$32, 2, FALSE), "Yes"), LOOKUP($A791,Collections!$A:$A,Collections!T:T), 0)</f>
        <v>0</v>
      </c>
      <c r="Y791">
        <f>IF(EXACT(VLOOKUP(Y$1,Variables!$B$6:$C$32, 2, FALSE), "Yes"), LOOKUP($A791,Collections!$A:$A,Collections!U:U), 0)</f>
        <v>0</v>
      </c>
      <c r="Z791">
        <f>IF(EXACT(VLOOKUP(Z$1,Variables!$B$6:$C$32, 2, FALSE), "Yes"), LOOKUP($A791,Collections!$A:$A,Collections!V:V), 0)</f>
        <v>0</v>
      </c>
      <c r="AA791">
        <f>IF(EXACT(VLOOKUP(AA$1,Variables!$B$6:$C$32, 2, FALSE), "Yes"), LOOKUP($A791,Collections!$A:$A,Collections!W:W), 0)</f>
        <v>0</v>
      </c>
      <c r="AB791">
        <f>IF(EXACT(VLOOKUP(AB$1,Variables!$B$6:$C$32, 2, FALSE), "Yes"), LOOKUP($A791,Collections!$A:$A,Collections!X:X), 0)</f>
        <v>1</v>
      </c>
      <c r="AC791">
        <f>IF(EXACT(VLOOKUP(AC$1,Variables!$B$6:$C$32, 2, FALSE), "Yes"), LOOKUP($A791,Collections!$A:$A,Collections!Y:Y), 0)</f>
        <v>0</v>
      </c>
      <c r="AD791">
        <f>IF(EXACT(VLOOKUP(AD$1,Variables!$B$6:$C$32, 2, FALSE), "Yes"), LOOKUP($A791,Collections!$A:$A,Collections!Z:Z), 0)</f>
        <v>0</v>
      </c>
      <c r="AE791">
        <f>IF(EXACT(VLOOKUP(AE$1,Variables!$B$6:$C$32, 2, FALSE), "Yes"), LOOKUP($A791,Collections!$A:$A,Collections!AA:AA), 0)</f>
        <v>0</v>
      </c>
      <c r="AF791">
        <f>IF(EXACT(VLOOKUP(AF$1,Variables!$B$6:$C$32, 2, FALSE), "Yes"), LOOKUP($A791,Collections!$A:$A,Collections!AB:AB), 0)</f>
        <v>0</v>
      </c>
      <c r="AG791" t="str">
        <f t="shared" si="12"/>
        <v>Yes</v>
      </c>
      <c r="AH791">
        <f>IF(D791&gt;=Variables!$C$1,1,0)</f>
        <v>1</v>
      </c>
      <c r="AI791">
        <f>IF(E791&gt;=Variables!$C$1,1,0)</f>
        <v>1</v>
      </c>
    </row>
    <row r="792" spans="1:35" x14ac:dyDescent="0.2">
      <c r="A792" s="25">
        <v>14795949</v>
      </c>
      <c r="B792" s="2" t="s">
        <v>506</v>
      </c>
      <c r="C792">
        <f>IF(ISNA(VLOOKUP(A792,Images!A:C,3,FALSE)), 0, VLOOKUP(A792,Images!A:C,3,FALSE))/IF(ISNA(VLOOKUP(A792,Images!A:C,2,FALSE)), 1,VLOOKUP(A792,Images!A:C,2,FALSE))</f>
        <v>5.9475533928088668E-4</v>
      </c>
      <c r="D792">
        <f>IF(NOT(ISNA(VLOOKUP(A792,Harvard!B:E,4,FALSE))), VLOOKUP(A792,Harvard!B:E,4,FALSE), 0)</f>
        <v>0.98199999999999998</v>
      </c>
      <c r="E792">
        <f>IF(NOT(ISNA(VLOOKUP(A792,UC!B:D, 3, FALSE))),VLOOKUP(A792,UC!B:D, 2, FALSE)/VLOOKUP(A792, UC!B:D, 3, FALSE), 0)</f>
        <v>1</v>
      </c>
      <c r="F792">
        <f>IF(EXACT(VLOOKUP(F$1,Variables!$B$6:$C$32, 2, FALSE), "Yes"), LOOKUP($A792,Collections!$A:$A,Collections!B:B), 0)</f>
        <v>0</v>
      </c>
      <c r="G792">
        <f>IF(EXACT(VLOOKUP(G$1,Variables!$B$6:$C$32, 2, FALSE), "Yes"), LOOKUP($A792,Collections!$A:$A,Collections!C:C), 0)</f>
        <v>0</v>
      </c>
      <c r="H792">
        <f>IF(EXACT(VLOOKUP(H$1,Variables!$B$6:$C$32, 2, FALSE), "Yes"), LOOKUP($A792,Collections!$A:$A,Collections!D:D), 0)</f>
        <v>0</v>
      </c>
      <c r="I792">
        <f>IF(EXACT(VLOOKUP(I$1,Variables!$B$6:$C$32, 2, FALSE), "Yes"), LOOKUP($A792,Collections!$A:$A,Collections!E:E), 0)</f>
        <v>1</v>
      </c>
      <c r="J792">
        <f>IF(EXACT(VLOOKUP(J$1,Variables!$B$6:$C$32, 2, FALSE), "Yes"), LOOKUP($A792,Collections!$A:$A,Collections!F:F), 0)</f>
        <v>0</v>
      </c>
      <c r="K792">
        <f>IF(EXACT(VLOOKUP(K$1,Variables!$B$6:$C$32, 2, FALSE), "Yes"), LOOKUP($A792,Collections!$A:$A,Collections!G:G), 0)</f>
        <v>0</v>
      </c>
      <c r="L792">
        <f>IF(EXACT(VLOOKUP(L$1,Variables!$B$6:$C$32, 2, FALSE), "Yes"), LOOKUP($A792,Collections!$A:$A,Collections!H:H), 0)</f>
        <v>0</v>
      </c>
      <c r="M792">
        <f>IF(EXACT(VLOOKUP(M$1,Variables!$B$6:$C$32, 2, FALSE), "Yes"), LOOKUP($A792,Collections!$A:$A,Collections!I:I), 0)</f>
        <v>0</v>
      </c>
      <c r="N792">
        <f>IF(EXACT(VLOOKUP(N$1,Variables!$B$6:$C$32, 2, FALSE), "Yes"), LOOKUP($A792,Collections!$A:$A,Collections!J:J), 0)</f>
        <v>0</v>
      </c>
      <c r="O792">
        <f>IF(EXACT(VLOOKUP(O$1,Variables!$B$6:$C$32, 2, FALSE), "Yes"), LOOKUP($A792,Collections!$A:$A,Collections!K:K), 0)</f>
        <v>0</v>
      </c>
      <c r="P792">
        <f>IF(EXACT(VLOOKUP(P$1,Variables!$B$6:$C$32, 2, FALSE), "Yes"), LOOKUP($A792,Collections!$A:$A,Collections!L:L), 0)</f>
        <v>0</v>
      </c>
      <c r="Q792">
        <f>IF(EXACT(VLOOKUP(Q$1,Variables!$B$6:$C$32, 2, FALSE), "Yes"), LOOKUP($A792,Collections!$A:$A,Collections!M:M), 0)</f>
        <v>0</v>
      </c>
      <c r="R792">
        <f>IF(EXACT(VLOOKUP(R$1,Variables!$B$6:$C$32, 2, FALSE), "Yes"), LOOKUP($A792,Collections!$A:$A,Collections!N:N), 0)</f>
        <v>0</v>
      </c>
      <c r="S792">
        <f>IF(EXACT(VLOOKUP(S$1,Variables!$B$6:$C$32, 2, FALSE), "Yes"), LOOKUP($A792,Collections!$A:$A,Collections!O:O), 0)</f>
        <v>0</v>
      </c>
      <c r="T792">
        <f>IF(EXACT(VLOOKUP(T$1,Variables!$B$6:$C$32, 2, FALSE), "Yes"), LOOKUP($A792,Collections!$A:$A,Collections!P:P), 0)</f>
        <v>0</v>
      </c>
      <c r="U792">
        <f>IF(EXACT(VLOOKUP(U$1,Variables!$B$6:$C$32, 2, FALSE), "Yes"), LOOKUP($A792,Collections!$A:$A,Collections!Q:Q), 0)</f>
        <v>0</v>
      </c>
      <c r="V792">
        <f>IF(EXACT(VLOOKUP(V$1,Variables!$B$6:$C$32, 2, FALSE), "Yes"), LOOKUP($A792,Collections!$A:$A,Collections!R:R), 0)</f>
        <v>0</v>
      </c>
      <c r="W792">
        <f>IF(EXACT(VLOOKUP(W$1,Variables!$B$6:$C$32, 2, FALSE), "Yes"), LOOKUP($A792,Collections!$A:$A,Collections!S:S), 0)</f>
        <v>0</v>
      </c>
      <c r="X792">
        <f>IF(EXACT(VLOOKUP(X$1,Variables!$B$6:$C$32, 2, FALSE), "Yes"), LOOKUP($A792,Collections!$A:$A,Collections!T:T), 0)</f>
        <v>0</v>
      </c>
      <c r="Y792">
        <f>IF(EXACT(VLOOKUP(Y$1,Variables!$B$6:$C$32, 2, FALSE), "Yes"), LOOKUP($A792,Collections!$A:$A,Collections!U:U), 0)</f>
        <v>0</v>
      </c>
      <c r="Z792">
        <f>IF(EXACT(VLOOKUP(Z$1,Variables!$B$6:$C$32, 2, FALSE), "Yes"), LOOKUP($A792,Collections!$A:$A,Collections!V:V), 0)</f>
        <v>0</v>
      </c>
      <c r="AA792">
        <f>IF(EXACT(VLOOKUP(AA$1,Variables!$B$6:$C$32, 2, FALSE), "Yes"), LOOKUP($A792,Collections!$A:$A,Collections!W:W), 0)</f>
        <v>0</v>
      </c>
      <c r="AB792">
        <f>IF(EXACT(VLOOKUP(AB$1,Variables!$B$6:$C$32, 2, FALSE), "Yes"), LOOKUP($A792,Collections!$A:$A,Collections!X:X), 0)</f>
        <v>0</v>
      </c>
      <c r="AC792">
        <f>IF(EXACT(VLOOKUP(AC$1,Variables!$B$6:$C$32, 2, FALSE), "Yes"), LOOKUP($A792,Collections!$A:$A,Collections!Y:Y), 0)</f>
        <v>0</v>
      </c>
      <c r="AD792">
        <f>IF(EXACT(VLOOKUP(AD$1,Variables!$B$6:$C$32, 2, FALSE), "Yes"), LOOKUP($A792,Collections!$A:$A,Collections!Z:Z), 0)</f>
        <v>0</v>
      </c>
      <c r="AE792">
        <f>IF(EXACT(VLOOKUP(AE$1,Variables!$B$6:$C$32, 2, FALSE), "Yes"), LOOKUP($A792,Collections!$A:$A,Collections!AA:AA), 0)</f>
        <v>0</v>
      </c>
      <c r="AF792">
        <f>IF(EXACT(VLOOKUP(AF$1,Variables!$B$6:$C$32, 2, FALSE), "Yes"), LOOKUP($A792,Collections!$A:$A,Collections!AB:AB), 0)</f>
        <v>0</v>
      </c>
      <c r="AG792" t="str">
        <f t="shared" si="12"/>
        <v>Yes</v>
      </c>
      <c r="AH792">
        <f>IF(D792&gt;=Variables!$C$1,1,0)</f>
        <v>1</v>
      </c>
      <c r="AI792">
        <f>IF(E792&gt;=Variables!$C$1,1,0)</f>
        <v>1</v>
      </c>
    </row>
    <row r="793" spans="1:35" x14ac:dyDescent="0.2">
      <c r="A793" s="25">
        <v>10618600</v>
      </c>
      <c r="B793" s="2" t="s">
        <v>507</v>
      </c>
      <c r="C793">
        <f>IF(ISNA(VLOOKUP(A793,Images!A:C,3,FALSE)), 0, VLOOKUP(A793,Images!A:C,3,FALSE))/IF(ISNA(VLOOKUP(A793,Images!A:C,2,FALSE)), 1,VLOOKUP(A793,Images!A:C,2,FALSE))</f>
        <v>0.12119252408976267</v>
      </c>
      <c r="D793">
        <f>IF(NOT(ISNA(VLOOKUP(A793,Harvard!B:E,4,FALSE))), VLOOKUP(A793,Harvard!B:E,4,FALSE), 0)</f>
        <v>0.98680000000000001</v>
      </c>
      <c r="E793">
        <f>IF(NOT(ISNA(VLOOKUP(A793,UC!B:D, 3, FALSE))),VLOOKUP(A793,UC!B:D, 2, FALSE)/VLOOKUP(A793, UC!B:D, 3, FALSE), 0)</f>
        <v>0.70588235294117652</v>
      </c>
      <c r="F793">
        <f>IF(EXACT(VLOOKUP(F$1,Variables!$B$6:$C$32, 2, FALSE), "Yes"), LOOKUP($A793,Collections!$A:$A,Collections!B:B), 0)</f>
        <v>0</v>
      </c>
      <c r="G793">
        <f>IF(EXACT(VLOOKUP(G$1,Variables!$B$6:$C$32, 2, FALSE), "Yes"), LOOKUP($A793,Collections!$A:$A,Collections!C:C), 0)</f>
        <v>0</v>
      </c>
      <c r="H793">
        <f>IF(EXACT(VLOOKUP(H$1,Variables!$B$6:$C$32, 2, FALSE), "Yes"), LOOKUP($A793,Collections!$A:$A,Collections!D:D), 0)</f>
        <v>0</v>
      </c>
      <c r="I793">
        <f>IF(EXACT(VLOOKUP(I$1,Variables!$B$6:$C$32, 2, FALSE), "Yes"), LOOKUP($A793,Collections!$A:$A,Collections!E:E), 0)</f>
        <v>0</v>
      </c>
      <c r="J793">
        <f>IF(EXACT(VLOOKUP(J$1,Variables!$B$6:$C$32, 2, FALSE), "Yes"), LOOKUP($A793,Collections!$A:$A,Collections!F:F), 0)</f>
        <v>0</v>
      </c>
      <c r="K793">
        <f>IF(EXACT(VLOOKUP(K$1,Variables!$B$6:$C$32, 2, FALSE), "Yes"), LOOKUP($A793,Collections!$A:$A,Collections!G:G), 0)</f>
        <v>0</v>
      </c>
      <c r="L793">
        <f>IF(EXACT(VLOOKUP(L$1,Variables!$B$6:$C$32, 2, FALSE), "Yes"), LOOKUP($A793,Collections!$A:$A,Collections!H:H), 0)</f>
        <v>0</v>
      </c>
      <c r="M793">
        <f>IF(EXACT(VLOOKUP(M$1,Variables!$B$6:$C$32, 2, FALSE), "Yes"), LOOKUP($A793,Collections!$A:$A,Collections!I:I), 0)</f>
        <v>1</v>
      </c>
      <c r="N793">
        <f>IF(EXACT(VLOOKUP(N$1,Variables!$B$6:$C$32, 2, FALSE), "Yes"), LOOKUP($A793,Collections!$A:$A,Collections!J:J), 0)</f>
        <v>0</v>
      </c>
      <c r="O793">
        <f>IF(EXACT(VLOOKUP(O$1,Variables!$B$6:$C$32, 2, FALSE), "Yes"), LOOKUP($A793,Collections!$A:$A,Collections!K:K), 0)</f>
        <v>0</v>
      </c>
      <c r="P793">
        <f>IF(EXACT(VLOOKUP(P$1,Variables!$B$6:$C$32, 2, FALSE), "Yes"), LOOKUP($A793,Collections!$A:$A,Collections!L:L), 0)</f>
        <v>0</v>
      </c>
      <c r="Q793">
        <f>IF(EXACT(VLOOKUP(Q$1,Variables!$B$6:$C$32, 2, FALSE), "Yes"), LOOKUP($A793,Collections!$A:$A,Collections!M:M), 0)</f>
        <v>0</v>
      </c>
      <c r="R793">
        <f>IF(EXACT(VLOOKUP(R$1,Variables!$B$6:$C$32, 2, FALSE), "Yes"), LOOKUP($A793,Collections!$A:$A,Collections!N:N), 0)</f>
        <v>0</v>
      </c>
      <c r="S793">
        <f>IF(EXACT(VLOOKUP(S$1,Variables!$B$6:$C$32, 2, FALSE), "Yes"), LOOKUP($A793,Collections!$A:$A,Collections!O:O), 0)</f>
        <v>0</v>
      </c>
      <c r="T793">
        <f>IF(EXACT(VLOOKUP(T$1,Variables!$B$6:$C$32, 2, FALSE), "Yes"), LOOKUP($A793,Collections!$A:$A,Collections!P:P), 0)</f>
        <v>0</v>
      </c>
      <c r="U793">
        <f>IF(EXACT(VLOOKUP(U$1,Variables!$B$6:$C$32, 2, FALSE), "Yes"), LOOKUP($A793,Collections!$A:$A,Collections!Q:Q), 0)</f>
        <v>0</v>
      </c>
      <c r="V793">
        <f>IF(EXACT(VLOOKUP(V$1,Variables!$B$6:$C$32, 2, FALSE), "Yes"), LOOKUP($A793,Collections!$A:$A,Collections!R:R), 0)</f>
        <v>0</v>
      </c>
      <c r="W793">
        <f>IF(EXACT(VLOOKUP(W$1,Variables!$B$6:$C$32, 2, FALSE), "Yes"), LOOKUP($A793,Collections!$A:$A,Collections!S:S), 0)</f>
        <v>0</v>
      </c>
      <c r="X793">
        <f>IF(EXACT(VLOOKUP(X$1,Variables!$B$6:$C$32, 2, FALSE), "Yes"), LOOKUP($A793,Collections!$A:$A,Collections!T:T), 0)</f>
        <v>0</v>
      </c>
      <c r="Y793">
        <f>IF(EXACT(VLOOKUP(Y$1,Variables!$B$6:$C$32, 2, FALSE), "Yes"), LOOKUP($A793,Collections!$A:$A,Collections!U:U), 0)</f>
        <v>0</v>
      </c>
      <c r="Z793">
        <f>IF(EXACT(VLOOKUP(Z$1,Variables!$B$6:$C$32, 2, FALSE), "Yes"), LOOKUP($A793,Collections!$A:$A,Collections!V:V), 0)</f>
        <v>0</v>
      </c>
      <c r="AA793">
        <f>IF(EXACT(VLOOKUP(AA$1,Variables!$B$6:$C$32, 2, FALSE), "Yes"), LOOKUP($A793,Collections!$A:$A,Collections!W:W), 0)</f>
        <v>0</v>
      </c>
      <c r="AB793">
        <f>IF(EXACT(VLOOKUP(AB$1,Variables!$B$6:$C$32, 2, FALSE), "Yes"), LOOKUP($A793,Collections!$A:$A,Collections!X:X), 0)</f>
        <v>0</v>
      </c>
      <c r="AC793">
        <f>IF(EXACT(VLOOKUP(AC$1,Variables!$B$6:$C$32, 2, FALSE), "Yes"), LOOKUP($A793,Collections!$A:$A,Collections!Y:Y), 0)</f>
        <v>0</v>
      </c>
      <c r="AD793">
        <f>IF(EXACT(VLOOKUP(AD$1,Variables!$B$6:$C$32, 2, FALSE), "Yes"), LOOKUP($A793,Collections!$A:$A,Collections!Z:Z), 0)</f>
        <v>0</v>
      </c>
      <c r="AE793">
        <f>IF(EXACT(VLOOKUP(AE$1,Variables!$B$6:$C$32, 2, FALSE), "Yes"), LOOKUP($A793,Collections!$A:$A,Collections!AA:AA), 0)</f>
        <v>0</v>
      </c>
      <c r="AF793">
        <f>IF(EXACT(VLOOKUP(AF$1,Variables!$B$6:$C$32, 2, FALSE), "Yes"), LOOKUP($A793,Collections!$A:$A,Collections!AB:AB), 0)</f>
        <v>0</v>
      </c>
      <c r="AG793" t="str">
        <f t="shared" si="12"/>
        <v>Yes</v>
      </c>
      <c r="AH793">
        <f>IF(D793&gt;=Variables!$C$1,1,0)</f>
        <v>1</v>
      </c>
      <c r="AI793">
        <f>IF(E793&gt;=Variables!$C$1,1,0)</f>
        <v>0</v>
      </c>
    </row>
    <row r="794" spans="1:35" x14ac:dyDescent="0.2">
      <c r="A794" s="25">
        <v>10577408</v>
      </c>
      <c r="B794" s="2" t="s">
        <v>508</v>
      </c>
      <c r="C794">
        <f>IF(ISNA(VLOOKUP(A794,Images!A:C,3,FALSE)), 0, VLOOKUP(A794,Images!A:C,3,FALSE))/IF(ISNA(VLOOKUP(A794,Images!A:C,2,FALSE)), 1,VLOOKUP(A794,Images!A:C,2,FALSE))</f>
        <v>6.8450039339103069E-2</v>
      </c>
      <c r="D794">
        <f>IF(NOT(ISNA(VLOOKUP(A794,Harvard!B:E,4,FALSE))), VLOOKUP(A794,Harvard!B:E,4,FALSE), 0)</f>
        <v>0.75380000000000003</v>
      </c>
      <c r="E794">
        <f>IF(NOT(ISNA(VLOOKUP(A794,UC!B:D, 3, FALSE))),VLOOKUP(A794,UC!B:D, 2, FALSE)/VLOOKUP(A794, UC!B:D, 3, FALSE), 0)</f>
        <v>0.78</v>
      </c>
      <c r="F794">
        <f>IF(EXACT(VLOOKUP(F$1,Variables!$B$6:$C$32, 2, FALSE), "Yes"), LOOKUP($A794,Collections!$A:$A,Collections!B:B), 0)</f>
        <v>0</v>
      </c>
      <c r="G794">
        <f>IF(EXACT(VLOOKUP(G$1,Variables!$B$6:$C$32, 2, FALSE), "Yes"), LOOKUP($A794,Collections!$A:$A,Collections!C:C), 0)</f>
        <v>0</v>
      </c>
      <c r="H794">
        <f>IF(EXACT(VLOOKUP(H$1,Variables!$B$6:$C$32, 2, FALSE), "Yes"), LOOKUP($A794,Collections!$A:$A,Collections!D:D), 0)</f>
        <v>0</v>
      </c>
      <c r="I794">
        <f>IF(EXACT(VLOOKUP(I$1,Variables!$B$6:$C$32, 2, FALSE), "Yes"), LOOKUP($A794,Collections!$A:$A,Collections!E:E), 0)</f>
        <v>1</v>
      </c>
      <c r="J794">
        <f>IF(EXACT(VLOOKUP(J$1,Variables!$B$6:$C$32, 2, FALSE), "Yes"), LOOKUP($A794,Collections!$A:$A,Collections!F:F), 0)</f>
        <v>0</v>
      </c>
      <c r="K794">
        <f>IF(EXACT(VLOOKUP(K$1,Variables!$B$6:$C$32, 2, FALSE), "Yes"), LOOKUP($A794,Collections!$A:$A,Collections!G:G), 0)</f>
        <v>0</v>
      </c>
      <c r="L794">
        <f>IF(EXACT(VLOOKUP(L$1,Variables!$B$6:$C$32, 2, FALSE), "Yes"), LOOKUP($A794,Collections!$A:$A,Collections!H:H), 0)</f>
        <v>0</v>
      </c>
      <c r="M794">
        <f>IF(EXACT(VLOOKUP(M$1,Variables!$B$6:$C$32, 2, FALSE), "Yes"), LOOKUP($A794,Collections!$A:$A,Collections!I:I), 0)</f>
        <v>0</v>
      </c>
      <c r="N794">
        <f>IF(EXACT(VLOOKUP(N$1,Variables!$B$6:$C$32, 2, FALSE), "Yes"), LOOKUP($A794,Collections!$A:$A,Collections!J:J), 0)</f>
        <v>0</v>
      </c>
      <c r="O794">
        <f>IF(EXACT(VLOOKUP(O$1,Variables!$B$6:$C$32, 2, FALSE), "Yes"), LOOKUP($A794,Collections!$A:$A,Collections!K:K), 0)</f>
        <v>0</v>
      </c>
      <c r="P794">
        <f>IF(EXACT(VLOOKUP(P$1,Variables!$B$6:$C$32, 2, FALSE), "Yes"), LOOKUP($A794,Collections!$A:$A,Collections!L:L), 0)</f>
        <v>0</v>
      </c>
      <c r="Q794">
        <f>IF(EXACT(VLOOKUP(Q$1,Variables!$B$6:$C$32, 2, FALSE), "Yes"), LOOKUP($A794,Collections!$A:$A,Collections!M:M), 0)</f>
        <v>0</v>
      </c>
      <c r="R794">
        <f>IF(EXACT(VLOOKUP(R$1,Variables!$B$6:$C$32, 2, FALSE), "Yes"), LOOKUP($A794,Collections!$A:$A,Collections!N:N), 0)</f>
        <v>0</v>
      </c>
      <c r="S794">
        <f>IF(EXACT(VLOOKUP(S$1,Variables!$B$6:$C$32, 2, FALSE), "Yes"), LOOKUP($A794,Collections!$A:$A,Collections!O:O), 0)</f>
        <v>0</v>
      </c>
      <c r="T794">
        <f>IF(EXACT(VLOOKUP(T$1,Variables!$B$6:$C$32, 2, FALSE), "Yes"), LOOKUP($A794,Collections!$A:$A,Collections!P:P), 0)</f>
        <v>0</v>
      </c>
      <c r="U794">
        <f>IF(EXACT(VLOOKUP(U$1,Variables!$B$6:$C$32, 2, FALSE), "Yes"), LOOKUP($A794,Collections!$A:$A,Collections!Q:Q), 0)</f>
        <v>0</v>
      </c>
      <c r="V794">
        <f>IF(EXACT(VLOOKUP(V$1,Variables!$B$6:$C$32, 2, FALSE), "Yes"), LOOKUP($A794,Collections!$A:$A,Collections!R:R), 0)</f>
        <v>0</v>
      </c>
      <c r="W794">
        <f>IF(EXACT(VLOOKUP(W$1,Variables!$B$6:$C$32, 2, FALSE), "Yes"), LOOKUP($A794,Collections!$A:$A,Collections!S:S), 0)</f>
        <v>0</v>
      </c>
      <c r="X794">
        <f>IF(EXACT(VLOOKUP(X$1,Variables!$B$6:$C$32, 2, FALSE), "Yes"), LOOKUP($A794,Collections!$A:$A,Collections!T:T), 0)</f>
        <v>0</v>
      </c>
      <c r="Y794">
        <f>IF(EXACT(VLOOKUP(Y$1,Variables!$B$6:$C$32, 2, FALSE), "Yes"), LOOKUP($A794,Collections!$A:$A,Collections!U:U), 0)</f>
        <v>0</v>
      </c>
      <c r="Z794">
        <f>IF(EXACT(VLOOKUP(Z$1,Variables!$B$6:$C$32, 2, FALSE), "Yes"), LOOKUP($A794,Collections!$A:$A,Collections!V:V), 0)</f>
        <v>0</v>
      </c>
      <c r="AA794">
        <f>IF(EXACT(VLOOKUP(AA$1,Variables!$B$6:$C$32, 2, FALSE), "Yes"), LOOKUP($A794,Collections!$A:$A,Collections!W:W), 0)</f>
        <v>0</v>
      </c>
      <c r="AB794">
        <f>IF(EXACT(VLOOKUP(AB$1,Variables!$B$6:$C$32, 2, FALSE), "Yes"), LOOKUP($A794,Collections!$A:$A,Collections!X:X), 0)</f>
        <v>0</v>
      </c>
      <c r="AC794">
        <f>IF(EXACT(VLOOKUP(AC$1,Variables!$B$6:$C$32, 2, FALSE), "Yes"), LOOKUP($A794,Collections!$A:$A,Collections!Y:Y), 0)</f>
        <v>0</v>
      </c>
      <c r="AD794">
        <f>IF(EXACT(VLOOKUP(AD$1,Variables!$B$6:$C$32, 2, FALSE), "Yes"), LOOKUP($A794,Collections!$A:$A,Collections!Z:Z), 0)</f>
        <v>0</v>
      </c>
      <c r="AE794">
        <f>IF(EXACT(VLOOKUP(AE$1,Variables!$B$6:$C$32, 2, FALSE), "Yes"), LOOKUP($A794,Collections!$A:$A,Collections!AA:AA), 0)</f>
        <v>0</v>
      </c>
      <c r="AF794">
        <f>IF(EXACT(VLOOKUP(AF$1,Variables!$B$6:$C$32, 2, FALSE), "Yes"), LOOKUP($A794,Collections!$A:$A,Collections!AB:AB), 0)</f>
        <v>0</v>
      </c>
      <c r="AG794" t="str">
        <f t="shared" si="12"/>
        <v>Yes</v>
      </c>
      <c r="AH794">
        <f>IF(D794&gt;=Variables!$C$1,1,0)</f>
        <v>0</v>
      </c>
      <c r="AI794">
        <f>IF(E794&gt;=Variables!$C$1,1,0)</f>
        <v>0</v>
      </c>
    </row>
    <row r="795" spans="1:35" x14ac:dyDescent="0.2">
      <c r="A795" s="25">
        <v>220094</v>
      </c>
      <c r="B795" s="2" t="s">
        <v>509</v>
      </c>
      <c r="C795">
        <f>IF(ISNA(VLOOKUP(A795,Images!A:C,3,FALSE)), 0, VLOOKUP(A795,Images!A:C,3,FALSE))/IF(ISNA(VLOOKUP(A795,Images!A:C,2,FALSE)), 1,VLOOKUP(A795,Images!A:C,2,FALSE))</f>
        <v>9.4529193671638416E-3</v>
      </c>
      <c r="D795">
        <f>IF(NOT(ISNA(VLOOKUP(A795,Harvard!B:E,4,FALSE))), VLOOKUP(A795,Harvard!B:E,4,FALSE), 0)</f>
        <v>0.92090000000000005</v>
      </c>
      <c r="E795">
        <f>IF(NOT(ISNA(VLOOKUP(A795,UC!B:D, 3, FALSE))),VLOOKUP(A795,UC!B:D, 2, FALSE)/VLOOKUP(A795, UC!B:D, 3, FALSE), 0)</f>
        <v>0.98</v>
      </c>
      <c r="F795">
        <f>IF(EXACT(VLOOKUP(F$1,Variables!$B$6:$C$32, 2, FALSE), "Yes"), LOOKUP($A795,Collections!$A:$A,Collections!B:B), 0)</f>
        <v>0</v>
      </c>
      <c r="G795">
        <f>IF(EXACT(VLOOKUP(G$1,Variables!$B$6:$C$32, 2, FALSE), "Yes"), LOOKUP($A795,Collections!$A:$A,Collections!C:C), 0)</f>
        <v>1</v>
      </c>
      <c r="H795">
        <f>IF(EXACT(VLOOKUP(H$1,Variables!$B$6:$C$32, 2, FALSE), "Yes"), LOOKUP($A795,Collections!$A:$A,Collections!D:D), 0)</f>
        <v>0</v>
      </c>
      <c r="I795">
        <f>IF(EXACT(VLOOKUP(I$1,Variables!$B$6:$C$32, 2, FALSE), "Yes"), LOOKUP($A795,Collections!$A:$A,Collections!E:E), 0)</f>
        <v>0</v>
      </c>
      <c r="J795">
        <f>IF(EXACT(VLOOKUP(J$1,Variables!$B$6:$C$32, 2, FALSE), "Yes"), LOOKUP($A795,Collections!$A:$A,Collections!F:F), 0)</f>
        <v>0</v>
      </c>
      <c r="K795">
        <f>IF(EXACT(VLOOKUP(K$1,Variables!$B$6:$C$32, 2, FALSE), "Yes"), LOOKUP($A795,Collections!$A:$A,Collections!G:G), 0)</f>
        <v>0</v>
      </c>
      <c r="L795">
        <f>IF(EXACT(VLOOKUP(L$1,Variables!$B$6:$C$32, 2, FALSE), "Yes"), LOOKUP($A795,Collections!$A:$A,Collections!H:H), 0)</f>
        <v>0</v>
      </c>
      <c r="M795">
        <f>IF(EXACT(VLOOKUP(M$1,Variables!$B$6:$C$32, 2, FALSE), "Yes"), LOOKUP($A795,Collections!$A:$A,Collections!I:I), 0)</f>
        <v>0</v>
      </c>
      <c r="N795">
        <f>IF(EXACT(VLOOKUP(N$1,Variables!$B$6:$C$32, 2, FALSE), "Yes"), LOOKUP($A795,Collections!$A:$A,Collections!J:J), 0)</f>
        <v>0</v>
      </c>
      <c r="O795">
        <f>IF(EXACT(VLOOKUP(O$1,Variables!$B$6:$C$32, 2, FALSE), "Yes"), LOOKUP($A795,Collections!$A:$A,Collections!K:K), 0)</f>
        <v>0</v>
      </c>
      <c r="P795">
        <f>IF(EXACT(VLOOKUP(P$1,Variables!$B$6:$C$32, 2, FALSE), "Yes"), LOOKUP($A795,Collections!$A:$A,Collections!L:L), 0)</f>
        <v>0</v>
      </c>
      <c r="Q795">
        <f>IF(EXACT(VLOOKUP(Q$1,Variables!$B$6:$C$32, 2, FALSE), "Yes"), LOOKUP($A795,Collections!$A:$A,Collections!M:M), 0)</f>
        <v>0</v>
      </c>
      <c r="R795">
        <f>IF(EXACT(VLOOKUP(R$1,Variables!$B$6:$C$32, 2, FALSE), "Yes"), LOOKUP($A795,Collections!$A:$A,Collections!N:N), 0)</f>
        <v>0</v>
      </c>
      <c r="S795">
        <f>IF(EXACT(VLOOKUP(S$1,Variables!$B$6:$C$32, 2, FALSE), "Yes"), LOOKUP($A795,Collections!$A:$A,Collections!O:O), 0)</f>
        <v>0</v>
      </c>
      <c r="T795">
        <f>IF(EXACT(VLOOKUP(T$1,Variables!$B$6:$C$32, 2, FALSE), "Yes"), LOOKUP($A795,Collections!$A:$A,Collections!P:P), 0)</f>
        <v>0</v>
      </c>
      <c r="U795">
        <f>IF(EXACT(VLOOKUP(U$1,Variables!$B$6:$C$32, 2, FALSE), "Yes"), LOOKUP($A795,Collections!$A:$A,Collections!Q:Q), 0)</f>
        <v>0</v>
      </c>
      <c r="V795">
        <f>IF(EXACT(VLOOKUP(V$1,Variables!$B$6:$C$32, 2, FALSE), "Yes"), LOOKUP($A795,Collections!$A:$A,Collections!R:R), 0)</f>
        <v>0</v>
      </c>
      <c r="W795">
        <f>IF(EXACT(VLOOKUP(W$1,Variables!$B$6:$C$32, 2, FALSE), "Yes"), LOOKUP($A795,Collections!$A:$A,Collections!S:S), 0)</f>
        <v>0</v>
      </c>
      <c r="X795">
        <f>IF(EXACT(VLOOKUP(X$1,Variables!$B$6:$C$32, 2, FALSE), "Yes"), LOOKUP($A795,Collections!$A:$A,Collections!T:T), 0)</f>
        <v>0</v>
      </c>
      <c r="Y795">
        <f>IF(EXACT(VLOOKUP(Y$1,Variables!$B$6:$C$32, 2, FALSE), "Yes"), LOOKUP($A795,Collections!$A:$A,Collections!U:U), 0)</f>
        <v>0</v>
      </c>
      <c r="Z795">
        <f>IF(EXACT(VLOOKUP(Z$1,Variables!$B$6:$C$32, 2, FALSE), "Yes"), LOOKUP($A795,Collections!$A:$A,Collections!V:V), 0)</f>
        <v>0</v>
      </c>
      <c r="AA795">
        <f>IF(EXACT(VLOOKUP(AA$1,Variables!$B$6:$C$32, 2, FALSE), "Yes"), LOOKUP($A795,Collections!$A:$A,Collections!W:W), 0)</f>
        <v>0</v>
      </c>
      <c r="AB795">
        <f>IF(EXACT(VLOOKUP(AB$1,Variables!$B$6:$C$32, 2, FALSE), "Yes"), LOOKUP($A795,Collections!$A:$A,Collections!X:X), 0)</f>
        <v>0</v>
      </c>
      <c r="AC795">
        <f>IF(EXACT(VLOOKUP(AC$1,Variables!$B$6:$C$32, 2, FALSE), "Yes"), LOOKUP($A795,Collections!$A:$A,Collections!Y:Y), 0)</f>
        <v>0</v>
      </c>
      <c r="AD795">
        <f>IF(EXACT(VLOOKUP(AD$1,Variables!$B$6:$C$32, 2, FALSE), "Yes"), LOOKUP($A795,Collections!$A:$A,Collections!Z:Z), 0)</f>
        <v>0</v>
      </c>
      <c r="AE795">
        <f>IF(EXACT(VLOOKUP(AE$1,Variables!$B$6:$C$32, 2, FALSE), "Yes"), LOOKUP($A795,Collections!$A:$A,Collections!AA:AA), 0)</f>
        <v>0</v>
      </c>
      <c r="AF795">
        <f>IF(EXACT(VLOOKUP(AF$1,Variables!$B$6:$C$32, 2, FALSE), "Yes"), LOOKUP($A795,Collections!$A:$A,Collections!AB:AB), 0)</f>
        <v>0</v>
      </c>
      <c r="AG795" t="str">
        <f t="shared" si="12"/>
        <v>Yes</v>
      </c>
      <c r="AH795">
        <f>IF(D795&gt;=Variables!$C$1,1,0)</f>
        <v>1</v>
      </c>
      <c r="AI795">
        <f>IF(E795&gt;=Variables!$C$1,1,0)</f>
        <v>1</v>
      </c>
    </row>
    <row r="796" spans="1:35" x14ac:dyDescent="0.2">
      <c r="A796" s="25">
        <v>8852731</v>
      </c>
      <c r="B796" s="2" t="s">
        <v>510</v>
      </c>
      <c r="C796">
        <f>IF(ISNA(VLOOKUP(A796,Images!A:C,3,FALSE)), 0, VLOOKUP(A796,Images!A:C,3,FALSE))/IF(ISNA(VLOOKUP(A796,Images!A:C,2,FALSE)), 1,VLOOKUP(A796,Images!A:C,2,FALSE))</f>
        <v>1.9698910954516334E-2</v>
      </c>
      <c r="D796">
        <f>IF(NOT(ISNA(VLOOKUP(A796,Harvard!B:E,4,FALSE))), VLOOKUP(A796,Harvard!B:E,4,FALSE), 0)</f>
        <v>1</v>
      </c>
      <c r="E796">
        <f>IF(NOT(ISNA(VLOOKUP(A796,UC!B:D, 3, FALSE))),VLOOKUP(A796,UC!B:D, 2, FALSE)/VLOOKUP(A796, UC!B:D, 3, FALSE), 0)</f>
        <v>0.45</v>
      </c>
      <c r="F796">
        <f>IF(EXACT(VLOOKUP(F$1,Variables!$B$6:$C$32, 2, FALSE), "Yes"), LOOKUP($A796,Collections!$A:$A,Collections!B:B), 0)</f>
        <v>0</v>
      </c>
      <c r="G796">
        <f>IF(EXACT(VLOOKUP(G$1,Variables!$B$6:$C$32, 2, FALSE), "Yes"), LOOKUP($A796,Collections!$A:$A,Collections!C:C), 0)</f>
        <v>0</v>
      </c>
      <c r="H796">
        <f>IF(EXACT(VLOOKUP(H$1,Variables!$B$6:$C$32, 2, FALSE), "Yes"), LOOKUP($A796,Collections!$A:$A,Collections!D:D), 0)</f>
        <v>0</v>
      </c>
      <c r="I796">
        <f>IF(EXACT(VLOOKUP(I$1,Variables!$B$6:$C$32, 2, FALSE), "Yes"), LOOKUP($A796,Collections!$A:$A,Collections!E:E), 0)</f>
        <v>1</v>
      </c>
      <c r="J796">
        <f>IF(EXACT(VLOOKUP(J$1,Variables!$B$6:$C$32, 2, FALSE), "Yes"), LOOKUP($A796,Collections!$A:$A,Collections!F:F), 0)</f>
        <v>0</v>
      </c>
      <c r="K796">
        <f>IF(EXACT(VLOOKUP(K$1,Variables!$B$6:$C$32, 2, FALSE), "Yes"), LOOKUP($A796,Collections!$A:$A,Collections!G:G), 0)</f>
        <v>0</v>
      </c>
      <c r="L796">
        <f>IF(EXACT(VLOOKUP(L$1,Variables!$B$6:$C$32, 2, FALSE), "Yes"), LOOKUP($A796,Collections!$A:$A,Collections!H:H), 0)</f>
        <v>0</v>
      </c>
      <c r="M796">
        <f>IF(EXACT(VLOOKUP(M$1,Variables!$B$6:$C$32, 2, FALSE), "Yes"), LOOKUP($A796,Collections!$A:$A,Collections!I:I), 0)</f>
        <v>0</v>
      </c>
      <c r="N796">
        <f>IF(EXACT(VLOOKUP(N$1,Variables!$B$6:$C$32, 2, FALSE), "Yes"), LOOKUP($A796,Collections!$A:$A,Collections!J:J), 0)</f>
        <v>0</v>
      </c>
      <c r="O796">
        <f>IF(EXACT(VLOOKUP(O$1,Variables!$B$6:$C$32, 2, FALSE), "Yes"), LOOKUP($A796,Collections!$A:$A,Collections!K:K), 0)</f>
        <v>0</v>
      </c>
      <c r="P796">
        <f>IF(EXACT(VLOOKUP(P$1,Variables!$B$6:$C$32, 2, FALSE), "Yes"), LOOKUP($A796,Collections!$A:$A,Collections!L:L), 0)</f>
        <v>0</v>
      </c>
      <c r="Q796">
        <f>IF(EXACT(VLOOKUP(Q$1,Variables!$B$6:$C$32, 2, FALSE), "Yes"), LOOKUP($A796,Collections!$A:$A,Collections!M:M), 0)</f>
        <v>0</v>
      </c>
      <c r="R796">
        <f>IF(EXACT(VLOOKUP(R$1,Variables!$B$6:$C$32, 2, FALSE), "Yes"), LOOKUP($A796,Collections!$A:$A,Collections!N:N), 0)</f>
        <v>0</v>
      </c>
      <c r="S796">
        <f>IF(EXACT(VLOOKUP(S$1,Variables!$B$6:$C$32, 2, FALSE), "Yes"), LOOKUP($A796,Collections!$A:$A,Collections!O:O), 0)</f>
        <v>0</v>
      </c>
      <c r="T796">
        <f>IF(EXACT(VLOOKUP(T$1,Variables!$B$6:$C$32, 2, FALSE), "Yes"), LOOKUP($A796,Collections!$A:$A,Collections!P:P), 0)</f>
        <v>0</v>
      </c>
      <c r="U796">
        <f>IF(EXACT(VLOOKUP(U$1,Variables!$B$6:$C$32, 2, FALSE), "Yes"), LOOKUP($A796,Collections!$A:$A,Collections!Q:Q), 0)</f>
        <v>0</v>
      </c>
      <c r="V796">
        <f>IF(EXACT(VLOOKUP(V$1,Variables!$B$6:$C$32, 2, FALSE), "Yes"), LOOKUP($A796,Collections!$A:$A,Collections!R:R), 0)</f>
        <v>0</v>
      </c>
      <c r="W796">
        <f>IF(EXACT(VLOOKUP(W$1,Variables!$B$6:$C$32, 2, FALSE), "Yes"), LOOKUP($A796,Collections!$A:$A,Collections!S:S), 0)</f>
        <v>0</v>
      </c>
      <c r="X796">
        <f>IF(EXACT(VLOOKUP(X$1,Variables!$B$6:$C$32, 2, FALSE), "Yes"), LOOKUP($A796,Collections!$A:$A,Collections!T:T), 0)</f>
        <v>0</v>
      </c>
      <c r="Y796">
        <f>IF(EXACT(VLOOKUP(Y$1,Variables!$B$6:$C$32, 2, FALSE), "Yes"), LOOKUP($A796,Collections!$A:$A,Collections!U:U), 0)</f>
        <v>0</v>
      </c>
      <c r="Z796">
        <f>IF(EXACT(VLOOKUP(Z$1,Variables!$B$6:$C$32, 2, FALSE), "Yes"), LOOKUP($A796,Collections!$A:$A,Collections!V:V), 0)</f>
        <v>0</v>
      </c>
      <c r="AA796">
        <f>IF(EXACT(VLOOKUP(AA$1,Variables!$B$6:$C$32, 2, FALSE), "Yes"), LOOKUP($A796,Collections!$A:$A,Collections!W:W), 0)</f>
        <v>0</v>
      </c>
      <c r="AB796">
        <f>IF(EXACT(VLOOKUP(AB$1,Variables!$B$6:$C$32, 2, FALSE), "Yes"), LOOKUP($A796,Collections!$A:$A,Collections!X:X), 0)</f>
        <v>0</v>
      </c>
      <c r="AC796">
        <f>IF(EXACT(VLOOKUP(AC$1,Variables!$B$6:$C$32, 2, FALSE), "Yes"), LOOKUP($A796,Collections!$A:$A,Collections!Y:Y), 0)</f>
        <v>0</v>
      </c>
      <c r="AD796">
        <f>IF(EXACT(VLOOKUP(AD$1,Variables!$B$6:$C$32, 2, FALSE), "Yes"), LOOKUP($A796,Collections!$A:$A,Collections!Z:Z), 0)</f>
        <v>0</v>
      </c>
      <c r="AE796">
        <f>IF(EXACT(VLOOKUP(AE$1,Variables!$B$6:$C$32, 2, FALSE), "Yes"), LOOKUP($A796,Collections!$A:$A,Collections!AA:AA), 0)</f>
        <v>0</v>
      </c>
      <c r="AF796">
        <f>IF(EXACT(VLOOKUP(AF$1,Variables!$B$6:$C$32, 2, FALSE), "Yes"), LOOKUP($A796,Collections!$A:$A,Collections!AB:AB), 0)</f>
        <v>0</v>
      </c>
      <c r="AG796" t="str">
        <f t="shared" si="12"/>
        <v>Yes</v>
      </c>
      <c r="AH796">
        <f>IF(D796&gt;=Variables!$C$1,1,0)</f>
        <v>1</v>
      </c>
      <c r="AI796">
        <f>IF(E796&gt;=Variables!$C$1,1,0)</f>
        <v>0</v>
      </c>
    </row>
    <row r="797" spans="1:35" x14ac:dyDescent="0.2">
      <c r="A797" s="25">
        <v>2780372</v>
      </c>
      <c r="B797" s="2" t="s">
        <v>512</v>
      </c>
      <c r="C797">
        <f>IF(ISNA(VLOOKUP(A797,Images!A:C,3,FALSE)), 0, VLOOKUP(A797,Images!A:C,3,FALSE))/IF(ISNA(VLOOKUP(A797,Images!A:C,2,FALSE)), 1,VLOOKUP(A797,Images!A:C,2,FALSE))</f>
        <v>0.21150732535639538</v>
      </c>
      <c r="D797">
        <f>IF(NOT(ISNA(VLOOKUP(A797,Harvard!B:E,4,FALSE))), VLOOKUP(A797,Harvard!B:E,4,FALSE), 0)</f>
        <v>0.82789999999999997</v>
      </c>
      <c r="E797">
        <f>IF(NOT(ISNA(VLOOKUP(A797,UC!B:D, 3, FALSE))),VLOOKUP(A797,UC!B:D, 2, FALSE)/VLOOKUP(A797, UC!B:D, 3, FALSE), 0)</f>
        <v>0.8571428571428571</v>
      </c>
      <c r="F797">
        <f>IF(EXACT(VLOOKUP(F$1,Variables!$B$6:$C$32, 2, FALSE), "Yes"), LOOKUP($A797,Collections!$A:$A,Collections!B:B), 0)</f>
        <v>0</v>
      </c>
      <c r="G797">
        <f>IF(EXACT(VLOOKUP(G$1,Variables!$B$6:$C$32, 2, FALSE), "Yes"), LOOKUP($A797,Collections!$A:$A,Collections!C:C), 0)</f>
        <v>0</v>
      </c>
      <c r="H797">
        <f>IF(EXACT(VLOOKUP(H$1,Variables!$B$6:$C$32, 2, FALSE), "Yes"), LOOKUP($A797,Collections!$A:$A,Collections!D:D), 0)</f>
        <v>0</v>
      </c>
      <c r="I797">
        <f>IF(EXACT(VLOOKUP(I$1,Variables!$B$6:$C$32, 2, FALSE), "Yes"), LOOKUP($A797,Collections!$A:$A,Collections!E:E), 0)</f>
        <v>0</v>
      </c>
      <c r="J797">
        <f>IF(EXACT(VLOOKUP(J$1,Variables!$B$6:$C$32, 2, FALSE), "Yes"), LOOKUP($A797,Collections!$A:$A,Collections!F:F), 0)</f>
        <v>0</v>
      </c>
      <c r="K797">
        <f>IF(EXACT(VLOOKUP(K$1,Variables!$B$6:$C$32, 2, FALSE), "Yes"), LOOKUP($A797,Collections!$A:$A,Collections!G:G), 0)</f>
        <v>0</v>
      </c>
      <c r="L797">
        <f>IF(EXACT(VLOOKUP(L$1,Variables!$B$6:$C$32, 2, FALSE), "Yes"), LOOKUP($A797,Collections!$A:$A,Collections!H:H), 0)</f>
        <v>0</v>
      </c>
      <c r="M797">
        <f>IF(EXACT(VLOOKUP(M$1,Variables!$B$6:$C$32, 2, FALSE), "Yes"), LOOKUP($A797,Collections!$A:$A,Collections!I:I), 0)</f>
        <v>0</v>
      </c>
      <c r="N797">
        <f>IF(EXACT(VLOOKUP(N$1,Variables!$B$6:$C$32, 2, FALSE), "Yes"), LOOKUP($A797,Collections!$A:$A,Collections!J:J), 0)</f>
        <v>0</v>
      </c>
      <c r="O797">
        <f>IF(EXACT(VLOOKUP(O$1,Variables!$B$6:$C$32, 2, FALSE), "Yes"), LOOKUP($A797,Collections!$A:$A,Collections!K:K), 0)</f>
        <v>0</v>
      </c>
      <c r="P797">
        <f>IF(EXACT(VLOOKUP(P$1,Variables!$B$6:$C$32, 2, FALSE), "Yes"), LOOKUP($A797,Collections!$A:$A,Collections!L:L), 0)</f>
        <v>0</v>
      </c>
      <c r="Q797">
        <f>IF(EXACT(VLOOKUP(Q$1,Variables!$B$6:$C$32, 2, FALSE), "Yes"), LOOKUP($A797,Collections!$A:$A,Collections!M:M), 0)</f>
        <v>0</v>
      </c>
      <c r="R797">
        <f>IF(EXACT(VLOOKUP(R$1,Variables!$B$6:$C$32, 2, FALSE), "Yes"), LOOKUP($A797,Collections!$A:$A,Collections!N:N), 0)</f>
        <v>0</v>
      </c>
      <c r="S797">
        <f>IF(EXACT(VLOOKUP(S$1,Variables!$B$6:$C$32, 2, FALSE), "Yes"), LOOKUP($A797,Collections!$A:$A,Collections!O:O), 0)</f>
        <v>0</v>
      </c>
      <c r="T797">
        <f>IF(EXACT(VLOOKUP(T$1,Variables!$B$6:$C$32, 2, FALSE), "Yes"), LOOKUP($A797,Collections!$A:$A,Collections!P:P), 0)</f>
        <v>0</v>
      </c>
      <c r="U797">
        <f>IF(EXACT(VLOOKUP(U$1,Variables!$B$6:$C$32, 2, FALSE), "Yes"), LOOKUP($A797,Collections!$A:$A,Collections!Q:Q), 0)</f>
        <v>0</v>
      </c>
      <c r="V797">
        <f>IF(EXACT(VLOOKUP(V$1,Variables!$B$6:$C$32, 2, FALSE), "Yes"), LOOKUP($A797,Collections!$A:$A,Collections!R:R), 0)</f>
        <v>0</v>
      </c>
      <c r="W797">
        <f>IF(EXACT(VLOOKUP(W$1,Variables!$B$6:$C$32, 2, FALSE), "Yes"), LOOKUP($A797,Collections!$A:$A,Collections!S:S), 0)</f>
        <v>0</v>
      </c>
      <c r="X797">
        <f>IF(EXACT(VLOOKUP(X$1,Variables!$B$6:$C$32, 2, FALSE), "Yes"), LOOKUP($A797,Collections!$A:$A,Collections!T:T), 0)</f>
        <v>0</v>
      </c>
      <c r="Y797">
        <f>IF(EXACT(VLOOKUP(Y$1,Variables!$B$6:$C$32, 2, FALSE), "Yes"), LOOKUP($A797,Collections!$A:$A,Collections!U:U), 0)</f>
        <v>0</v>
      </c>
      <c r="Z797">
        <f>IF(EXACT(VLOOKUP(Z$1,Variables!$B$6:$C$32, 2, FALSE), "Yes"), LOOKUP($A797,Collections!$A:$A,Collections!V:V), 0)</f>
        <v>0</v>
      </c>
      <c r="AA797">
        <f>IF(EXACT(VLOOKUP(AA$1,Variables!$B$6:$C$32, 2, FALSE), "Yes"), LOOKUP($A797,Collections!$A:$A,Collections!W:W), 0)</f>
        <v>0</v>
      </c>
      <c r="AB797">
        <f>IF(EXACT(VLOOKUP(AB$1,Variables!$B$6:$C$32, 2, FALSE), "Yes"), LOOKUP($A797,Collections!$A:$A,Collections!X:X), 0)</f>
        <v>1</v>
      </c>
      <c r="AC797">
        <f>IF(EXACT(VLOOKUP(AC$1,Variables!$B$6:$C$32, 2, FALSE), "Yes"), LOOKUP($A797,Collections!$A:$A,Collections!Y:Y), 0)</f>
        <v>0</v>
      </c>
      <c r="AD797">
        <f>IF(EXACT(VLOOKUP(AD$1,Variables!$B$6:$C$32, 2, FALSE), "Yes"), LOOKUP($A797,Collections!$A:$A,Collections!Z:Z), 0)</f>
        <v>0</v>
      </c>
      <c r="AE797">
        <f>IF(EXACT(VLOOKUP(AE$1,Variables!$B$6:$C$32, 2, FALSE), "Yes"), LOOKUP($A797,Collections!$A:$A,Collections!AA:AA), 0)</f>
        <v>0</v>
      </c>
      <c r="AF797">
        <f>IF(EXACT(VLOOKUP(AF$1,Variables!$B$6:$C$32, 2, FALSE), "Yes"), LOOKUP($A797,Collections!$A:$A,Collections!AB:AB), 0)</f>
        <v>0</v>
      </c>
      <c r="AG797" t="str">
        <f t="shared" si="12"/>
        <v>Yes</v>
      </c>
      <c r="AH797">
        <f>IF(D797&gt;=Variables!$C$1,1,0)</f>
        <v>0</v>
      </c>
      <c r="AI797">
        <f>IF(E797&gt;=Variables!$C$1,1,0)</f>
        <v>0</v>
      </c>
    </row>
    <row r="798" spans="1:35" x14ac:dyDescent="0.2">
      <c r="A798" s="25">
        <v>220256</v>
      </c>
      <c r="B798" s="2" t="s">
        <v>788</v>
      </c>
      <c r="C798">
        <f>IF(ISNA(VLOOKUP(A798,Images!A:C,3,FALSE)), 0, VLOOKUP(A798,Images!A:C,3,FALSE))/IF(ISNA(VLOOKUP(A798,Images!A:C,2,FALSE)), 1,VLOOKUP(A798,Images!A:C,2,FALSE))</f>
        <v>4.5107503290917068E-2</v>
      </c>
      <c r="D798">
        <f>IF(NOT(ISNA(VLOOKUP(A798,Harvard!B:E,4,FALSE))), VLOOKUP(A798,Harvard!B:E,4,FALSE), 0)</f>
        <v>0.94940000000000002</v>
      </c>
      <c r="E798">
        <f>IF(NOT(ISNA(VLOOKUP(A798,UC!B:D, 3, FALSE))),VLOOKUP(A798,UC!B:D, 2, FALSE)/VLOOKUP(A798, UC!B:D, 3, FALSE), 0)</f>
        <v>0.76973684210526316</v>
      </c>
      <c r="F798">
        <f>IF(EXACT(VLOOKUP(F$1,Variables!$B$6:$C$32, 2, FALSE), "Yes"), LOOKUP($A798,Collections!$A:$A,Collections!B:B), 0)</f>
        <v>0</v>
      </c>
      <c r="G798">
        <f>IF(EXACT(VLOOKUP(G$1,Variables!$B$6:$C$32, 2, FALSE), "Yes"), LOOKUP($A798,Collections!$A:$A,Collections!C:C), 0)</f>
        <v>0</v>
      </c>
      <c r="H798">
        <f>IF(EXACT(VLOOKUP(H$1,Variables!$B$6:$C$32, 2, FALSE), "Yes"), LOOKUP($A798,Collections!$A:$A,Collections!D:D), 0)</f>
        <v>0</v>
      </c>
      <c r="I798">
        <f>IF(EXACT(VLOOKUP(I$1,Variables!$B$6:$C$32, 2, FALSE), "Yes"), LOOKUP($A798,Collections!$A:$A,Collections!E:E), 0)</f>
        <v>0</v>
      </c>
      <c r="J798">
        <f>IF(EXACT(VLOOKUP(J$1,Variables!$B$6:$C$32, 2, FALSE), "Yes"), LOOKUP($A798,Collections!$A:$A,Collections!F:F), 0)</f>
        <v>0</v>
      </c>
      <c r="K798">
        <f>IF(EXACT(VLOOKUP(K$1,Variables!$B$6:$C$32, 2, FALSE), "Yes"), LOOKUP($A798,Collections!$A:$A,Collections!G:G), 0)</f>
        <v>0</v>
      </c>
      <c r="L798">
        <f>IF(EXACT(VLOOKUP(L$1,Variables!$B$6:$C$32, 2, FALSE), "Yes"), LOOKUP($A798,Collections!$A:$A,Collections!H:H), 0)</f>
        <v>0</v>
      </c>
      <c r="M798">
        <f>IF(EXACT(VLOOKUP(M$1,Variables!$B$6:$C$32, 2, FALSE), "Yes"), LOOKUP($A798,Collections!$A:$A,Collections!I:I), 0)</f>
        <v>1</v>
      </c>
      <c r="N798">
        <f>IF(EXACT(VLOOKUP(N$1,Variables!$B$6:$C$32, 2, FALSE), "Yes"), LOOKUP($A798,Collections!$A:$A,Collections!J:J), 0)</f>
        <v>0</v>
      </c>
      <c r="O798">
        <f>IF(EXACT(VLOOKUP(O$1,Variables!$B$6:$C$32, 2, FALSE), "Yes"), LOOKUP($A798,Collections!$A:$A,Collections!K:K), 0)</f>
        <v>0</v>
      </c>
      <c r="P798">
        <f>IF(EXACT(VLOOKUP(P$1,Variables!$B$6:$C$32, 2, FALSE), "Yes"), LOOKUP($A798,Collections!$A:$A,Collections!L:L), 0)</f>
        <v>0</v>
      </c>
      <c r="Q798">
        <f>IF(EXACT(VLOOKUP(Q$1,Variables!$B$6:$C$32, 2, FALSE), "Yes"), LOOKUP($A798,Collections!$A:$A,Collections!M:M), 0)</f>
        <v>0</v>
      </c>
      <c r="R798">
        <f>IF(EXACT(VLOOKUP(R$1,Variables!$B$6:$C$32, 2, FALSE), "Yes"), LOOKUP($A798,Collections!$A:$A,Collections!N:N), 0)</f>
        <v>0</v>
      </c>
      <c r="S798">
        <f>IF(EXACT(VLOOKUP(S$1,Variables!$B$6:$C$32, 2, FALSE), "Yes"), LOOKUP($A798,Collections!$A:$A,Collections!O:O), 0)</f>
        <v>0</v>
      </c>
      <c r="T798">
        <f>IF(EXACT(VLOOKUP(T$1,Variables!$B$6:$C$32, 2, FALSE), "Yes"), LOOKUP($A798,Collections!$A:$A,Collections!P:P), 0)</f>
        <v>0</v>
      </c>
      <c r="U798">
        <f>IF(EXACT(VLOOKUP(U$1,Variables!$B$6:$C$32, 2, FALSE), "Yes"), LOOKUP($A798,Collections!$A:$A,Collections!Q:Q), 0)</f>
        <v>0</v>
      </c>
      <c r="V798">
        <f>IF(EXACT(VLOOKUP(V$1,Variables!$B$6:$C$32, 2, FALSE), "Yes"), LOOKUP($A798,Collections!$A:$A,Collections!R:R), 0)</f>
        <v>0</v>
      </c>
      <c r="W798">
        <f>IF(EXACT(VLOOKUP(W$1,Variables!$B$6:$C$32, 2, FALSE), "Yes"), LOOKUP($A798,Collections!$A:$A,Collections!S:S), 0)</f>
        <v>0</v>
      </c>
      <c r="X798">
        <f>IF(EXACT(VLOOKUP(X$1,Variables!$B$6:$C$32, 2, FALSE), "Yes"), LOOKUP($A798,Collections!$A:$A,Collections!T:T), 0)</f>
        <v>0</v>
      </c>
      <c r="Y798">
        <f>IF(EXACT(VLOOKUP(Y$1,Variables!$B$6:$C$32, 2, FALSE), "Yes"), LOOKUP($A798,Collections!$A:$A,Collections!U:U), 0)</f>
        <v>0</v>
      </c>
      <c r="Z798">
        <f>IF(EXACT(VLOOKUP(Z$1,Variables!$B$6:$C$32, 2, FALSE), "Yes"), LOOKUP($A798,Collections!$A:$A,Collections!V:V), 0)</f>
        <v>0</v>
      </c>
      <c r="AA798">
        <f>IF(EXACT(VLOOKUP(AA$1,Variables!$B$6:$C$32, 2, FALSE), "Yes"), LOOKUP($A798,Collections!$A:$A,Collections!W:W), 0)</f>
        <v>0</v>
      </c>
      <c r="AB798">
        <f>IF(EXACT(VLOOKUP(AB$1,Variables!$B$6:$C$32, 2, FALSE), "Yes"), LOOKUP($A798,Collections!$A:$A,Collections!X:X), 0)</f>
        <v>0</v>
      </c>
      <c r="AC798">
        <f>IF(EXACT(VLOOKUP(AC$1,Variables!$B$6:$C$32, 2, FALSE), "Yes"), LOOKUP($A798,Collections!$A:$A,Collections!Y:Y), 0)</f>
        <v>0</v>
      </c>
      <c r="AD798">
        <f>IF(EXACT(VLOOKUP(AD$1,Variables!$B$6:$C$32, 2, FALSE), "Yes"), LOOKUP($A798,Collections!$A:$A,Collections!Z:Z), 0)</f>
        <v>0</v>
      </c>
      <c r="AE798">
        <f>IF(EXACT(VLOOKUP(AE$1,Variables!$B$6:$C$32, 2, FALSE), "Yes"), LOOKUP($A798,Collections!$A:$A,Collections!AA:AA), 0)</f>
        <v>0</v>
      </c>
      <c r="AF798">
        <f>IF(EXACT(VLOOKUP(AF$1,Variables!$B$6:$C$32, 2, FALSE), "Yes"), LOOKUP($A798,Collections!$A:$A,Collections!AB:AB), 0)</f>
        <v>0</v>
      </c>
      <c r="AG798" t="str">
        <f t="shared" si="12"/>
        <v>Yes</v>
      </c>
      <c r="AH798">
        <f>IF(D798&gt;=Variables!$C$1,1,0)</f>
        <v>1</v>
      </c>
      <c r="AI798">
        <f>IF(E798&gt;=Variables!$C$1,1,0)</f>
        <v>0</v>
      </c>
    </row>
    <row r="799" spans="1:35" x14ac:dyDescent="0.2">
      <c r="A799" s="25">
        <v>9524649</v>
      </c>
      <c r="B799" s="2" t="s">
        <v>790</v>
      </c>
      <c r="C799">
        <f>IF(ISNA(VLOOKUP(A799,Images!A:C,3,FALSE)), 0, VLOOKUP(A799,Images!A:C,3,FALSE))/IF(ISNA(VLOOKUP(A799,Images!A:C,2,FALSE)), 1,VLOOKUP(A799,Images!A:C,2,FALSE))</f>
        <v>0.42139366900361164</v>
      </c>
      <c r="D799">
        <f>IF(NOT(ISNA(VLOOKUP(A799,Harvard!B:E,4,FALSE))), VLOOKUP(A799,Harvard!B:E,4,FALSE), 0)</f>
        <v>0.88039999999999996</v>
      </c>
      <c r="E799">
        <f>IF(NOT(ISNA(VLOOKUP(A799,UC!B:D, 3, FALSE))),VLOOKUP(A799,UC!B:D, 2, FALSE)/VLOOKUP(A799, UC!B:D, 3, FALSE), 0)</f>
        <v>0.63380281690140849</v>
      </c>
      <c r="F799">
        <f>IF(EXACT(VLOOKUP(F$1,Variables!$B$6:$C$32, 2, FALSE), "Yes"), LOOKUP($A799,Collections!$A:$A,Collections!B:B), 0)</f>
        <v>0</v>
      </c>
      <c r="G799">
        <f>IF(EXACT(VLOOKUP(G$1,Variables!$B$6:$C$32, 2, FALSE), "Yes"), LOOKUP($A799,Collections!$A:$A,Collections!C:C), 0)</f>
        <v>0</v>
      </c>
      <c r="H799">
        <f>IF(EXACT(VLOOKUP(H$1,Variables!$B$6:$C$32, 2, FALSE), "Yes"), LOOKUP($A799,Collections!$A:$A,Collections!D:D), 0)</f>
        <v>1</v>
      </c>
      <c r="I799">
        <f>IF(EXACT(VLOOKUP(I$1,Variables!$B$6:$C$32, 2, FALSE), "Yes"), LOOKUP($A799,Collections!$A:$A,Collections!E:E), 0)</f>
        <v>0</v>
      </c>
      <c r="J799">
        <f>IF(EXACT(VLOOKUP(J$1,Variables!$B$6:$C$32, 2, FALSE), "Yes"), LOOKUP($A799,Collections!$A:$A,Collections!F:F), 0)</f>
        <v>0</v>
      </c>
      <c r="K799">
        <f>IF(EXACT(VLOOKUP(K$1,Variables!$B$6:$C$32, 2, FALSE), "Yes"), LOOKUP($A799,Collections!$A:$A,Collections!G:G), 0)</f>
        <v>0</v>
      </c>
      <c r="L799">
        <f>IF(EXACT(VLOOKUP(L$1,Variables!$B$6:$C$32, 2, FALSE), "Yes"), LOOKUP($A799,Collections!$A:$A,Collections!H:H), 0)</f>
        <v>0</v>
      </c>
      <c r="M799">
        <f>IF(EXACT(VLOOKUP(M$1,Variables!$B$6:$C$32, 2, FALSE), "Yes"), LOOKUP($A799,Collections!$A:$A,Collections!I:I), 0)</f>
        <v>0</v>
      </c>
      <c r="N799">
        <f>IF(EXACT(VLOOKUP(N$1,Variables!$B$6:$C$32, 2, FALSE), "Yes"), LOOKUP($A799,Collections!$A:$A,Collections!J:J), 0)</f>
        <v>0</v>
      </c>
      <c r="O799">
        <f>IF(EXACT(VLOOKUP(O$1,Variables!$B$6:$C$32, 2, FALSE), "Yes"), LOOKUP($A799,Collections!$A:$A,Collections!K:K), 0)</f>
        <v>0</v>
      </c>
      <c r="P799">
        <f>IF(EXACT(VLOOKUP(P$1,Variables!$B$6:$C$32, 2, FALSE), "Yes"), LOOKUP($A799,Collections!$A:$A,Collections!L:L), 0)</f>
        <v>0</v>
      </c>
      <c r="Q799">
        <f>IF(EXACT(VLOOKUP(Q$1,Variables!$B$6:$C$32, 2, FALSE), "Yes"), LOOKUP($A799,Collections!$A:$A,Collections!M:M), 0)</f>
        <v>0</v>
      </c>
      <c r="R799">
        <f>IF(EXACT(VLOOKUP(R$1,Variables!$B$6:$C$32, 2, FALSE), "Yes"), LOOKUP($A799,Collections!$A:$A,Collections!N:N), 0)</f>
        <v>0</v>
      </c>
      <c r="S799">
        <f>IF(EXACT(VLOOKUP(S$1,Variables!$B$6:$C$32, 2, FALSE), "Yes"), LOOKUP($A799,Collections!$A:$A,Collections!O:O), 0)</f>
        <v>0</v>
      </c>
      <c r="T799">
        <f>IF(EXACT(VLOOKUP(T$1,Variables!$B$6:$C$32, 2, FALSE), "Yes"), LOOKUP($A799,Collections!$A:$A,Collections!P:P), 0)</f>
        <v>0</v>
      </c>
      <c r="U799">
        <f>IF(EXACT(VLOOKUP(U$1,Variables!$B$6:$C$32, 2, FALSE), "Yes"), LOOKUP($A799,Collections!$A:$A,Collections!Q:Q), 0)</f>
        <v>0</v>
      </c>
      <c r="V799">
        <f>IF(EXACT(VLOOKUP(V$1,Variables!$B$6:$C$32, 2, FALSE), "Yes"), LOOKUP($A799,Collections!$A:$A,Collections!R:R), 0)</f>
        <v>0</v>
      </c>
      <c r="W799">
        <f>IF(EXACT(VLOOKUP(W$1,Variables!$B$6:$C$32, 2, FALSE), "Yes"), LOOKUP($A799,Collections!$A:$A,Collections!S:S), 0)</f>
        <v>0</v>
      </c>
      <c r="X799">
        <f>IF(EXACT(VLOOKUP(X$1,Variables!$B$6:$C$32, 2, FALSE), "Yes"), LOOKUP($A799,Collections!$A:$A,Collections!T:T), 0)</f>
        <v>0</v>
      </c>
      <c r="Y799">
        <f>IF(EXACT(VLOOKUP(Y$1,Variables!$B$6:$C$32, 2, FALSE), "Yes"), LOOKUP($A799,Collections!$A:$A,Collections!U:U), 0)</f>
        <v>0</v>
      </c>
      <c r="Z799">
        <f>IF(EXACT(VLOOKUP(Z$1,Variables!$B$6:$C$32, 2, FALSE), "Yes"), LOOKUP($A799,Collections!$A:$A,Collections!V:V), 0)</f>
        <v>0</v>
      </c>
      <c r="AA799">
        <f>IF(EXACT(VLOOKUP(AA$1,Variables!$B$6:$C$32, 2, FALSE), "Yes"), LOOKUP($A799,Collections!$A:$A,Collections!W:W), 0)</f>
        <v>0</v>
      </c>
      <c r="AB799">
        <f>IF(EXACT(VLOOKUP(AB$1,Variables!$B$6:$C$32, 2, FALSE), "Yes"), LOOKUP($A799,Collections!$A:$A,Collections!X:X), 0)</f>
        <v>0</v>
      </c>
      <c r="AC799">
        <f>IF(EXACT(VLOOKUP(AC$1,Variables!$B$6:$C$32, 2, FALSE), "Yes"), LOOKUP($A799,Collections!$A:$A,Collections!Y:Y), 0)</f>
        <v>0</v>
      </c>
      <c r="AD799">
        <f>IF(EXACT(VLOOKUP(AD$1,Variables!$B$6:$C$32, 2, FALSE), "Yes"), LOOKUP($A799,Collections!$A:$A,Collections!Z:Z), 0)</f>
        <v>0</v>
      </c>
      <c r="AE799">
        <f>IF(EXACT(VLOOKUP(AE$1,Variables!$B$6:$C$32, 2, FALSE), "Yes"), LOOKUP($A799,Collections!$A:$A,Collections!AA:AA), 0)</f>
        <v>0</v>
      </c>
      <c r="AF799">
        <f>IF(EXACT(VLOOKUP(AF$1,Variables!$B$6:$C$32, 2, FALSE), "Yes"), LOOKUP($A799,Collections!$A:$A,Collections!AB:AB), 0)</f>
        <v>0</v>
      </c>
      <c r="AG799" t="str">
        <f t="shared" si="12"/>
        <v>Yes</v>
      </c>
      <c r="AH799">
        <f>IF(D799&gt;=Variables!$C$1,1,0)</f>
        <v>0</v>
      </c>
      <c r="AI799">
        <f>IF(E799&gt;=Variables!$C$1,1,0)</f>
        <v>0</v>
      </c>
    </row>
    <row r="800" spans="1:35" x14ac:dyDescent="0.2">
      <c r="A800" s="25">
        <v>7313667</v>
      </c>
      <c r="B800" s="2" t="s">
        <v>791</v>
      </c>
      <c r="C800">
        <f>IF(ISNA(VLOOKUP(A800,Images!A:C,3,FALSE)), 0, VLOOKUP(A800,Images!A:C,3,FALSE))/IF(ISNA(VLOOKUP(A800,Images!A:C,2,FALSE)), 1,VLOOKUP(A800,Images!A:C,2,FALSE))</f>
        <v>6.3986165153480323E-2</v>
      </c>
      <c r="D800">
        <f>IF(NOT(ISNA(VLOOKUP(A800,Harvard!B:E,4,FALSE))), VLOOKUP(A800,Harvard!B:E,4,FALSE), 0)</f>
        <v>1</v>
      </c>
      <c r="E800">
        <f>IF(NOT(ISNA(VLOOKUP(A800,UC!B:D, 3, FALSE))),VLOOKUP(A800,UC!B:D, 2, FALSE)/VLOOKUP(A800, UC!B:D, 3, FALSE), 0)</f>
        <v>1</v>
      </c>
      <c r="F800">
        <f>IF(EXACT(VLOOKUP(F$1,Variables!$B$6:$C$32, 2, FALSE), "Yes"), LOOKUP($A800,Collections!$A:$A,Collections!B:B), 0)</f>
        <v>0</v>
      </c>
      <c r="G800">
        <f>IF(EXACT(VLOOKUP(G$1,Variables!$B$6:$C$32, 2, FALSE), "Yes"), LOOKUP($A800,Collections!$A:$A,Collections!C:C), 0)</f>
        <v>0</v>
      </c>
      <c r="H800">
        <f>IF(EXACT(VLOOKUP(H$1,Variables!$B$6:$C$32, 2, FALSE), "Yes"), LOOKUP($A800,Collections!$A:$A,Collections!D:D), 0)</f>
        <v>0</v>
      </c>
      <c r="I800">
        <f>IF(EXACT(VLOOKUP(I$1,Variables!$B$6:$C$32, 2, FALSE), "Yes"), LOOKUP($A800,Collections!$A:$A,Collections!E:E), 0)</f>
        <v>0</v>
      </c>
      <c r="J800">
        <f>IF(EXACT(VLOOKUP(J$1,Variables!$B$6:$C$32, 2, FALSE), "Yes"), LOOKUP($A800,Collections!$A:$A,Collections!F:F), 0)</f>
        <v>0</v>
      </c>
      <c r="K800">
        <f>IF(EXACT(VLOOKUP(K$1,Variables!$B$6:$C$32, 2, FALSE), "Yes"), LOOKUP($A800,Collections!$A:$A,Collections!G:G), 0)</f>
        <v>0</v>
      </c>
      <c r="L800">
        <f>IF(EXACT(VLOOKUP(L$1,Variables!$B$6:$C$32, 2, FALSE), "Yes"), LOOKUP($A800,Collections!$A:$A,Collections!H:H), 0)</f>
        <v>1</v>
      </c>
      <c r="M800">
        <f>IF(EXACT(VLOOKUP(M$1,Variables!$B$6:$C$32, 2, FALSE), "Yes"), LOOKUP($A800,Collections!$A:$A,Collections!I:I), 0)</f>
        <v>0</v>
      </c>
      <c r="N800">
        <f>IF(EXACT(VLOOKUP(N$1,Variables!$B$6:$C$32, 2, FALSE), "Yes"), LOOKUP($A800,Collections!$A:$A,Collections!J:J), 0)</f>
        <v>0</v>
      </c>
      <c r="O800">
        <f>IF(EXACT(VLOOKUP(O$1,Variables!$B$6:$C$32, 2, FALSE), "Yes"), LOOKUP($A800,Collections!$A:$A,Collections!K:K), 0)</f>
        <v>0</v>
      </c>
      <c r="P800">
        <f>IF(EXACT(VLOOKUP(P$1,Variables!$B$6:$C$32, 2, FALSE), "Yes"), LOOKUP($A800,Collections!$A:$A,Collections!L:L), 0)</f>
        <v>0</v>
      </c>
      <c r="Q800">
        <f>IF(EXACT(VLOOKUP(Q$1,Variables!$B$6:$C$32, 2, FALSE), "Yes"), LOOKUP($A800,Collections!$A:$A,Collections!M:M), 0)</f>
        <v>0</v>
      </c>
      <c r="R800">
        <f>IF(EXACT(VLOOKUP(R$1,Variables!$B$6:$C$32, 2, FALSE), "Yes"), LOOKUP($A800,Collections!$A:$A,Collections!N:N), 0)</f>
        <v>0</v>
      </c>
      <c r="S800">
        <f>IF(EXACT(VLOOKUP(S$1,Variables!$B$6:$C$32, 2, FALSE), "Yes"), LOOKUP($A800,Collections!$A:$A,Collections!O:O), 0)</f>
        <v>0</v>
      </c>
      <c r="T800">
        <f>IF(EXACT(VLOOKUP(T$1,Variables!$B$6:$C$32, 2, FALSE), "Yes"), LOOKUP($A800,Collections!$A:$A,Collections!P:P), 0)</f>
        <v>0</v>
      </c>
      <c r="U800">
        <f>IF(EXACT(VLOOKUP(U$1,Variables!$B$6:$C$32, 2, FALSE), "Yes"), LOOKUP($A800,Collections!$A:$A,Collections!Q:Q), 0)</f>
        <v>0</v>
      </c>
      <c r="V800">
        <f>IF(EXACT(VLOOKUP(V$1,Variables!$B$6:$C$32, 2, FALSE), "Yes"), LOOKUP($A800,Collections!$A:$A,Collections!R:R), 0)</f>
        <v>0</v>
      </c>
      <c r="W800">
        <f>IF(EXACT(VLOOKUP(W$1,Variables!$B$6:$C$32, 2, FALSE), "Yes"), LOOKUP($A800,Collections!$A:$A,Collections!S:S), 0)</f>
        <v>0</v>
      </c>
      <c r="X800">
        <f>IF(EXACT(VLOOKUP(X$1,Variables!$B$6:$C$32, 2, FALSE), "Yes"), LOOKUP($A800,Collections!$A:$A,Collections!T:T), 0)</f>
        <v>0</v>
      </c>
      <c r="Y800">
        <f>IF(EXACT(VLOOKUP(Y$1,Variables!$B$6:$C$32, 2, FALSE), "Yes"), LOOKUP($A800,Collections!$A:$A,Collections!U:U), 0)</f>
        <v>0</v>
      </c>
      <c r="Z800">
        <f>IF(EXACT(VLOOKUP(Z$1,Variables!$B$6:$C$32, 2, FALSE), "Yes"), LOOKUP($A800,Collections!$A:$A,Collections!V:V), 0)</f>
        <v>0</v>
      </c>
      <c r="AA800">
        <f>IF(EXACT(VLOOKUP(AA$1,Variables!$B$6:$C$32, 2, FALSE), "Yes"), LOOKUP($A800,Collections!$A:$A,Collections!W:W), 0)</f>
        <v>0</v>
      </c>
      <c r="AB800">
        <f>IF(EXACT(VLOOKUP(AB$1,Variables!$B$6:$C$32, 2, FALSE), "Yes"), LOOKUP($A800,Collections!$A:$A,Collections!X:X), 0)</f>
        <v>0</v>
      </c>
      <c r="AC800">
        <f>IF(EXACT(VLOOKUP(AC$1,Variables!$B$6:$C$32, 2, FALSE), "Yes"), LOOKUP($A800,Collections!$A:$A,Collections!Y:Y), 0)</f>
        <v>0</v>
      </c>
      <c r="AD800">
        <f>IF(EXACT(VLOOKUP(AD$1,Variables!$B$6:$C$32, 2, FALSE), "Yes"), LOOKUP($A800,Collections!$A:$A,Collections!Z:Z), 0)</f>
        <v>0</v>
      </c>
      <c r="AE800">
        <f>IF(EXACT(VLOOKUP(AE$1,Variables!$B$6:$C$32, 2, FALSE), "Yes"), LOOKUP($A800,Collections!$A:$A,Collections!AA:AA), 0)</f>
        <v>0</v>
      </c>
      <c r="AF800">
        <f>IF(EXACT(VLOOKUP(AF$1,Variables!$B$6:$C$32, 2, FALSE), "Yes"), LOOKUP($A800,Collections!$A:$A,Collections!AB:AB), 0)</f>
        <v>0</v>
      </c>
      <c r="AG800" t="str">
        <f t="shared" si="12"/>
        <v>Yes</v>
      </c>
      <c r="AH800">
        <f>IF(D800&gt;=Variables!$C$1,1,0)</f>
        <v>1</v>
      </c>
      <c r="AI800">
        <f>IF(E800&gt;=Variables!$C$1,1,0)</f>
        <v>1</v>
      </c>
    </row>
    <row r="801" spans="1:35" x14ac:dyDescent="0.2">
      <c r="A801" s="25">
        <v>3321851</v>
      </c>
      <c r="B801" s="2" t="s">
        <v>387</v>
      </c>
      <c r="C801">
        <f>IF(ISNA(VLOOKUP(A801,Images!A:C,3,FALSE)), 0, VLOOKUP(A801,Images!A:C,3,FALSE))/IF(ISNA(VLOOKUP(A801,Images!A:C,2,FALSE)), 1,VLOOKUP(A801,Images!A:C,2,FALSE))</f>
        <v>0.15823970037453183</v>
      </c>
      <c r="D801">
        <f>IF(NOT(ISNA(VLOOKUP(A801,Harvard!B:E,4,FALSE))), VLOOKUP(A801,Harvard!B:E,4,FALSE), 0)</f>
        <v>0</v>
      </c>
      <c r="E801">
        <f>IF(NOT(ISNA(VLOOKUP(A801,UC!B:D, 3, FALSE))),VLOOKUP(A801,UC!B:D, 2, FALSE)/VLOOKUP(A801, UC!B:D, 3, FALSE), 0)</f>
        <v>1</v>
      </c>
      <c r="F801">
        <f>IF(EXACT(VLOOKUP(F$1,Variables!$B$6:$C$32, 2, FALSE), "Yes"), LOOKUP($A801,Collections!$A:$A,Collections!B:B), 0)</f>
        <v>0</v>
      </c>
      <c r="G801">
        <f>IF(EXACT(VLOOKUP(G$1,Variables!$B$6:$C$32, 2, FALSE), "Yes"), LOOKUP($A801,Collections!$A:$A,Collections!C:C), 0)</f>
        <v>0</v>
      </c>
      <c r="H801">
        <f>IF(EXACT(VLOOKUP(H$1,Variables!$B$6:$C$32, 2, FALSE), "Yes"), LOOKUP($A801,Collections!$A:$A,Collections!D:D), 0)</f>
        <v>0</v>
      </c>
      <c r="I801">
        <f>IF(EXACT(VLOOKUP(I$1,Variables!$B$6:$C$32, 2, FALSE), "Yes"), LOOKUP($A801,Collections!$A:$A,Collections!E:E), 0)</f>
        <v>0</v>
      </c>
      <c r="J801">
        <f>IF(EXACT(VLOOKUP(J$1,Variables!$B$6:$C$32, 2, FALSE), "Yes"), LOOKUP($A801,Collections!$A:$A,Collections!F:F), 0)</f>
        <v>0</v>
      </c>
      <c r="K801">
        <f>IF(EXACT(VLOOKUP(K$1,Variables!$B$6:$C$32, 2, FALSE), "Yes"), LOOKUP($A801,Collections!$A:$A,Collections!G:G), 0)</f>
        <v>0</v>
      </c>
      <c r="L801">
        <f>IF(EXACT(VLOOKUP(L$1,Variables!$B$6:$C$32, 2, FALSE), "Yes"), LOOKUP($A801,Collections!$A:$A,Collections!H:H), 0)</f>
        <v>0</v>
      </c>
      <c r="M801">
        <f>IF(EXACT(VLOOKUP(M$1,Variables!$B$6:$C$32, 2, FALSE), "Yes"), LOOKUP($A801,Collections!$A:$A,Collections!I:I), 0)</f>
        <v>0</v>
      </c>
      <c r="N801">
        <f>IF(EXACT(VLOOKUP(N$1,Variables!$B$6:$C$32, 2, FALSE), "Yes"), LOOKUP($A801,Collections!$A:$A,Collections!J:J), 0)</f>
        <v>0</v>
      </c>
      <c r="O801">
        <f>IF(EXACT(VLOOKUP(O$1,Variables!$B$6:$C$32, 2, FALSE), "Yes"), LOOKUP($A801,Collections!$A:$A,Collections!K:K), 0)</f>
        <v>0</v>
      </c>
      <c r="P801">
        <f>IF(EXACT(VLOOKUP(P$1,Variables!$B$6:$C$32, 2, FALSE), "Yes"), LOOKUP($A801,Collections!$A:$A,Collections!L:L), 0)</f>
        <v>0</v>
      </c>
      <c r="Q801">
        <f>IF(EXACT(VLOOKUP(Q$1,Variables!$B$6:$C$32, 2, FALSE), "Yes"), LOOKUP($A801,Collections!$A:$A,Collections!M:M), 0)</f>
        <v>0</v>
      </c>
      <c r="R801">
        <f>IF(EXACT(VLOOKUP(R$1,Variables!$B$6:$C$32, 2, FALSE), "Yes"), LOOKUP($A801,Collections!$A:$A,Collections!N:N), 0)</f>
        <v>0</v>
      </c>
      <c r="S801">
        <f>IF(EXACT(VLOOKUP(S$1,Variables!$B$6:$C$32, 2, FALSE), "Yes"), LOOKUP($A801,Collections!$A:$A,Collections!O:O), 0)</f>
        <v>0</v>
      </c>
      <c r="T801">
        <f>IF(EXACT(VLOOKUP(T$1,Variables!$B$6:$C$32, 2, FALSE), "Yes"), LOOKUP($A801,Collections!$A:$A,Collections!P:P), 0)</f>
        <v>0</v>
      </c>
      <c r="U801">
        <f>IF(EXACT(VLOOKUP(U$1,Variables!$B$6:$C$32, 2, FALSE), "Yes"), LOOKUP($A801,Collections!$A:$A,Collections!Q:Q), 0)</f>
        <v>0</v>
      </c>
      <c r="V801">
        <f>IF(EXACT(VLOOKUP(V$1,Variables!$B$6:$C$32, 2, FALSE), "Yes"), LOOKUP($A801,Collections!$A:$A,Collections!R:R), 0)</f>
        <v>0</v>
      </c>
      <c r="W801">
        <f>IF(EXACT(VLOOKUP(W$1,Variables!$B$6:$C$32, 2, FALSE), "Yes"), LOOKUP($A801,Collections!$A:$A,Collections!S:S), 0)</f>
        <v>0</v>
      </c>
      <c r="X801">
        <f>IF(EXACT(VLOOKUP(X$1,Variables!$B$6:$C$32, 2, FALSE), "Yes"), LOOKUP($A801,Collections!$A:$A,Collections!T:T), 0)</f>
        <v>0</v>
      </c>
      <c r="Y801">
        <f>IF(EXACT(VLOOKUP(Y$1,Variables!$B$6:$C$32, 2, FALSE), "Yes"), LOOKUP($A801,Collections!$A:$A,Collections!U:U), 0)</f>
        <v>1</v>
      </c>
      <c r="Z801">
        <f>IF(EXACT(VLOOKUP(Z$1,Variables!$B$6:$C$32, 2, FALSE), "Yes"), LOOKUP($A801,Collections!$A:$A,Collections!V:V), 0)</f>
        <v>0</v>
      </c>
      <c r="AA801">
        <f>IF(EXACT(VLOOKUP(AA$1,Variables!$B$6:$C$32, 2, FALSE), "Yes"), LOOKUP($A801,Collections!$A:$A,Collections!W:W), 0)</f>
        <v>0</v>
      </c>
      <c r="AB801">
        <f>IF(EXACT(VLOOKUP(AB$1,Variables!$B$6:$C$32, 2, FALSE), "Yes"), LOOKUP($A801,Collections!$A:$A,Collections!X:X), 0)</f>
        <v>0</v>
      </c>
      <c r="AC801">
        <f>IF(EXACT(VLOOKUP(AC$1,Variables!$B$6:$C$32, 2, FALSE), "Yes"), LOOKUP($A801,Collections!$A:$A,Collections!Y:Y), 0)</f>
        <v>0</v>
      </c>
      <c r="AD801">
        <f>IF(EXACT(VLOOKUP(AD$1,Variables!$B$6:$C$32, 2, FALSE), "Yes"), LOOKUP($A801,Collections!$A:$A,Collections!Z:Z), 0)</f>
        <v>0</v>
      </c>
      <c r="AE801">
        <f>IF(EXACT(VLOOKUP(AE$1,Variables!$B$6:$C$32, 2, FALSE), "Yes"), LOOKUP($A801,Collections!$A:$A,Collections!AA:AA), 0)</f>
        <v>0</v>
      </c>
      <c r="AF801">
        <f>IF(EXACT(VLOOKUP(AF$1,Variables!$B$6:$C$32, 2, FALSE), "Yes"), LOOKUP($A801,Collections!$A:$A,Collections!AB:AB), 0)</f>
        <v>0</v>
      </c>
      <c r="AG801" t="str">
        <f t="shared" si="12"/>
        <v>Yes</v>
      </c>
      <c r="AH801">
        <f>IF(D801&gt;=Variables!$C$1,1,0)</f>
        <v>0</v>
      </c>
      <c r="AI801">
        <f>IF(E801&gt;=Variables!$C$1,1,0)</f>
        <v>1</v>
      </c>
    </row>
    <row r="802" spans="1:35" x14ac:dyDescent="0.2">
      <c r="A802" s="25">
        <v>9258558</v>
      </c>
      <c r="B802" s="2" t="s">
        <v>914</v>
      </c>
      <c r="C802">
        <f>IF(ISNA(VLOOKUP(A802,Images!A:C,3,FALSE)), 0, VLOOKUP(A802,Images!A:C,3,FALSE))/IF(ISNA(VLOOKUP(A802,Images!A:C,2,FALSE)), 1,VLOOKUP(A802,Images!A:C,2,FALSE))</f>
        <v>2.2212966819380814E-2</v>
      </c>
      <c r="D802">
        <f>IF(NOT(ISNA(VLOOKUP(A802,Harvard!B:E,4,FALSE))), VLOOKUP(A802,Harvard!B:E,4,FALSE), 0)</f>
        <v>0.98629999999999995</v>
      </c>
      <c r="E802">
        <f>IF(NOT(ISNA(VLOOKUP(A802,UC!B:D, 3, FALSE))),VLOOKUP(A802,UC!B:D, 2, FALSE)/VLOOKUP(A802, UC!B:D, 3, FALSE), 0)</f>
        <v>0.97142857142857142</v>
      </c>
      <c r="F802">
        <f>IF(EXACT(VLOOKUP(F$1,Variables!$B$6:$C$32, 2, FALSE), "Yes"), LOOKUP($A802,Collections!$A:$A,Collections!B:B), 0)</f>
        <v>0</v>
      </c>
      <c r="G802">
        <f>IF(EXACT(VLOOKUP(G$1,Variables!$B$6:$C$32, 2, FALSE), "Yes"), LOOKUP($A802,Collections!$A:$A,Collections!C:C), 0)</f>
        <v>0</v>
      </c>
      <c r="H802">
        <f>IF(EXACT(VLOOKUP(H$1,Variables!$B$6:$C$32, 2, FALSE), "Yes"), LOOKUP($A802,Collections!$A:$A,Collections!D:D), 0)</f>
        <v>0</v>
      </c>
      <c r="I802">
        <f>IF(EXACT(VLOOKUP(I$1,Variables!$B$6:$C$32, 2, FALSE), "Yes"), LOOKUP($A802,Collections!$A:$A,Collections!E:E), 0)</f>
        <v>0</v>
      </c>
      <c r="J802">
        <f>IF(EXACT(VLOOKUP(J$1,Variables!$B$6:$C$32, 2, FALSE), "Yes"), LOOKUP($A802,Collections!$A:$A,Collections!F:F), 0)</f>
        <v>0</v>
      </c>
      <c r="K802">
        <f>IF(EXACT(VLOOKUP(K$1,Variables!$B$6:$C$32, 2, FALSE), "Yes"), LOOKUP($A802,Collections!$A:$A,Collections!G:G), 0)</f>
        <v>0</v>
      </c>
      <c r="L802">
        <f>IF(EXACT(VLOOKUP(L$1,Variables!$B$6:$C$32, 2, FALSE), "Yes"), LOOKUP($A802,Collections!$A:$A,Collections!H:H), 0)</f>
        <v>1</v>
      </c>
      <c r="M802">
        <f>IF(EXACT(VLOOKUP(M$1,Variables!$B$6:$C$32, 2, FALSE), "Yes"), LOOKUP($A802,Collections!$A:$A,Collections!I:I), 0)</f>
        <v>0</v>
      </c>
      <c r="N802">
        <f>IF(EXACT(VLOOKUP(N$1,Variables!$B$6:$C$32, 2, FALSE), "Yes"), LOOKUP($A802,Collections!$A:$A,Collections!J:J), 0)</f>
        <v>0</v>
      </c>
      <c r="O802">
        <f>IF(EXACT(VLOOKUP(O$1,Variables!$B$6:$C$32, 2, FALSE), "Yes"), LOOKUP($A802,Collections!$A:$A,Collections!K:K), 0)</f>
        <v>0</v>
      </c>
      <c r="P802">
        <f>IF(EXACT(VLOOKUP(P$1,Variables!$B$6:$C$32, 2, FALSE), "Yes"), LOOKUP($A802,Collections!$A:$A,Collections!L:L), 0)</f>
        <v>0</v>
      </c>
      <c r="Q802">
        <f>IF(EXACT(VLOOKUP(Q$1,Variables!$B$6:$C$32, 2, FALSE), "Yes"), LOOKUP($A802,Collections!$A:$A,Collections!M:M), 0)</f>
        <v>0</v>
      </c>
      <c r="R802">
        <f>IF(EXACT(VLOOKUP(R$1,Variables!$B$6:$C$32, 2, FALSE), "Yes"), LOOKUP($A802,Collections!$A:$A,Collections!N:N), 0)</f>
        <v>0</v>
      </c>
      <c r="S802">
        <f>IF(EXACT(VLOOKUP(S$1,Variables!$B$6:$C$32, 2, FALSE), "Yes"), LOOKUP($A802,Collections!$A:$A,Collections!O:O), 0)</f>
        <v>0</v>
      </c>
      <c r="T802">
        <f>IF(EXACT(VLOOKUP(T$1,Variables!$B$6:$C$32, 2, FALSE), "Yes"), LOOKUP($A802,Collections!$A:$A,Collections!P:P), 0)</f>
        <v>0</v>
      </c>
      <c r="U802">
        <f>IF(EXACT(VLOOKUP(U$1,Variables!$B$6:$C$32, 2, FALSE), "Yes"), LOOKUP($A802,Collections!$A:$A,Collections!Q:Q), 0)</f>
        <v>0</v>
      </c>
      <c r="V802">
        <f>IF(EXACT(VLOOKUP(V$1,Variables!$B$6:$C$32, 2, FALSE), "Yes"), LOOKUP($A802,Collections!$A:$A,Collections!R:R), 0)</f>
        <v>0</v>
      </c>
      <c r="W802">
        <f>IF(EXACT(VLOOKUP(W$1,Variables!$B$6:$C$32, 2, FALSE), "Yes"), LOOKUP($A802,Collections!$A:$A,Collections!S:S), 0)</f>
        <v>0</v>
      </c>
      <c r="X802">
        <f>IF(EXACT(VLOOKUP(X$1,Variables!$B$6:$C$32, 2, FALSE), "Yes"), LOOKUP($A802,Collections!$A:$A,Collections!T:T), 0)</f>
        <v>0</v>
      </c>
      <c r="Y802">
        <f>IF(EXACT(VLOOKUP(Y$1,Variables!$B$6:$C$32, 2, FALSE), "Yes"), LOOKUP($A802,Collections!$A:$A,Collections!U:U), 0)</f>
        <v>0</v>
      </c>
      <c r="Z802">
        <f>IF(EXACT(VLOOKUP(Z$1,Variables!$B$6:$C$32, 2, FALSE), "Yes"), LOOKUP($A802,Collections!$A:$A,Collections!V:V), 0)</f>
        <v>0</v>
      </c>
      <c r="AA802">
        <f>IF(EXACT(VLOOKUP(AA$1,Variables!$B$6:$C$32, 2, FALSE), "Yes"), LOOKUP($A802,Collections!$A:$A,Collections!W:W), 0)</f>
        <v>0</v>
      </c>
      <c r="AB802">
        <f>IF(EXACT(VLOOKUP(AB$1,Variables!$B$6:$C$32, 2, FALSE), "Yes"), LOOKUP($A802,Collections!$A:$A,Collections!X:X), 0)</f>
        <v>0</v>
      </c>
      <c r="AC802">
        <f>IF(EXACT(VLOOKUP(AC$1,Variables!$B$6:$C$32, 2, FALSE), "Yes"), LOOKUP($A802,Collections!$A:$A,Collections!Y:Y), 0)</f>
        <v>0</v>
      </c>
      <c r="AD802">
        <f>IF(EXACT(VLOOKUP(AD$1,Variables!$B$6:$C$32, 2, FALSE), "Yes"), LOOKUP($A802,Collections!$A:$A,Collections!Z:Z), 0)</f>
        <v>0</v>
      </c>
      <c r="AE802">
        <f>IF(EXACT(VLOOKUP(AE$1,Variables!$B$6:$C$32, 2, FALSE), "Yes"), LOOKUP($A802,Collections!$A:$A,Collections!AA:AA), 0)</f>
        <v>0</v>
      </c>
      <c r="AF802">
        <f>IF(EXACT(VLOOKUP(AF$1,Variables!$B$6:$C$32, 2, FALSE), "Yes"), LOOKUP($A802,Collections!$A:$A,Collections!AB:AB), 0)</f>
        <v>0</v>
      </c>
      <c r="AG802" t="str">
        <f t="shared" si="12"/>
        <v>Yes</v>
      </c>
      <c r="AH802">
        <f>IF(D802&gt;=Variables!$C$1,1,0)</f>
        <v>1</v>
      </c>
      <c r="AI802">
        <f>IF(E802&gt;=Variables!$C$1,1,0)</f>
        <v>1</v>
      </c>
    </row>
    <row r="803" spans="1:35" x14ac:dyDescent="0.2">
      <c r="A803" s="25">
        <v>220477</v>
      </c>
      <c r="B803" s="2" t="s">
        <v>792</v>
      </c>
      <c r="C803">
        <f>IF(ISNA(VLOOKUP(A803,Images!A:C,3,FALSE)), 0, VLOOKUP(A803,Images!A:C,3,FALSE))/IF(ISNA(VLOOKUP(A803,Images!A:C,2,FALSE)), 1,VLOOKUP(A803,Images!A:C,2,FALSE))</f>
        <v>7.6402545530054114E-2</v>
      </c>
      <c r="D803">
        <f>IF(NOT(ISNA(VLOOKUP(A803,Harvard!B:E,4,FALSE))), VLOOKUP(A803,Harvard!B:E,4,FALSE), 0)</f>
        <v>0.82969999999999999</v>
      </c>
      <c r="E803">
        <f>IF(NOT(ISNA(VLOOKUP(A803,UC!B:D, 3, FALSE))),VLOOKUP(A803,UC!B:D, 2, FALSE)/VLOOKUP(A803, UC!B:D, 3, FALSE), 0)</f>
        <v>0.99637681159420288</v>
      </c>
      <c r="F803">
        <f>IF(EXACT(VLOOKUP(F$1,Variables!$B$6:$C$32, 2, FALSE), "Yes"), LOOKUP($A803,Collections!$A:$A,Collections!B:B), 0)</f>
        <v>1</v>
      </c>
      <c r="G803">
        <f>IF(EXACT(VLOOKUP(G$1,Variables!$B$6:$C$32, 2, FALSE), "Yes"), LOOKUP($A803,Collections!$A:$A,Collections!C:C), 0)</f>
        <v>0</v>
      </c>
      <c r="H803">
        <f>IF(EXACT(VLOOKUP(H$1,Variables!$B$6:$C$32, 2, FALSE), "Yes"), LOOKUP($A803,Collections!$A:$A,Collections!D:D), 0)</f>
        <v>0</v>
      </c>
      <c r="I803">
        <f>IF(EXACT(VLOOKUP(I$1,Variables!$B$6:$C$32, 2, FALSE), "Yes"), LOOKUP($A803,Collections!$A:$A,Collections!E:E), 0)</f>
        <v>0</v>
      </c>
      <c r="J803">
        <f>IF(EXACT(VLOOKUP(J$1,Variables!$B$6:$C$32, 2, FALSE), "Yes"), LOOKUP($A803,Collections!$A:$A,Collections!F:F), 0)</f>
        <v>0</v>
      </c>
      <c r="K803">
        <f>IF(EXACT(VLOOKUP(K$1,Variables!$B$6:$C$32, 2, FALSE), "Yes"), LOOKUP($A803,Collections!$A:$A,Collections!G:G), 0)</f>
        <v>0</v>
      </c>
      <c r="L803">
        <f>IF(EXACT(VLOOKUP(L$1,Variables!$B$6:$C$32, 2, FALSE), "Yes"), LOOKUP($A803,Collections!$A:$A,Collections!H:H), 0)</f>
        <v>0</v>
      </c>
      <c r="M803">
        <f>IF(EXACT(VLOOKUP(M$1,Variables!$B$6:$C$32, 2, FALSE), "Yes"), LOOKUP($A803,Collections!$A:$A,Collections!I:I), 0)</f>
        <v>0</v>
      </c>
      <c r="N803">
        <f>IF(EXACT(VLOOKUP(N$1,Variables!$B$6:$C$32, 2, FALSE), "Yes"), LOOKUP($A803,Collections!$A:$A,Collections!J:J), 0)</f>
        <v>0</v>
      </c>
      <c r="O803">
        <f>IF(EXACT(VLOOKUP(O$1,Variables!$B$6:$C$32, 2, FALSE), "Yes"), LOOKUP($A803,Collections!$A:$A,Collections!K:K), 0)</f>
        <v>0</v>
      </c>
      <c r="P803">
        <f>IF(EXACT(VLOOKUP(P$1,Variables!$B$6:$C$32, 2, FALSE), "Yes"), LOOKUP($A803,Collections!$A:$A,Collections!L:L), 0)</f>
        <v>0</v>
      </c>
      <c r="Q803">
        <f>IF(EXACT(VLOOKUP(Q$1,Variables!$B$6:$C$32, 2, FALSE), "Yes"), LOOKUP($A803,Collections!$A:$A,Collections!M:M), 0)</f>
        <v>0</v>
      </c>
      <c r="R803">
        <f>IF(EXACT(VLOOKUP(R$1,Variables!$B$6:$C$32, 2, FALSE), "Yes"), LOOKUP($A803,Collections!$A:$A,Collections!N:N), 0)</f>
        <v>0</v>
      </c>
      <c r="S803">
        <f>IF(EXACT(VLOOKUP(S$1,Variables!$B$6:$C$32, 2, FALSE), "Yes"), LOOKUP($A803,Collections!$A:$A,Collections!O:O), 0)</f>
        <v>0</v>
      </c>
      <c r="T803">
        <f>IF(EXACT(VLOOKUP(T$1,Variables!$B$6:$C$32, 2, FALSE), "Yes"), LOOKUP($A803,Collections!$A:$A,Collections!P:P), 0)</f>
        <v>0</v>
      </c>
      <c r="U803">
        <f>IF(EXACT(VLOOKUP(U$1,Variables!$B$6:$C$32, 2, FALSE), "Yes"), LOOKUP($A803,Collections!$A:$A,Collections!Q:Q), 0)</f>
        <v>0</v>
      </c>
      <c r="V803">
        <f>IF(EXACT(VLOOKUP(V$1,Variables!$B$6:$C$32, 2, FALSE), "Yes"), LOOKUP($A803,Collections!$A:$A,Collections!R:R), 0)</f>
        <v>0</v>
      </c>
      <c r="W803">
        <f>IF(EXACT(VLOOKUP(W$1,Variables!$B$6:$C$32, 2, FALSE), "Yes"), LOOKUP($A803,Collections!$A:$A,Collections!S:S), 0)</f>
        <v>0</v>
      </c>
      <c r="X803">
        <f>IF(EXACT(VLOOKUP(X$1,Variables!$B$6:$C$32, 2, FALSE), "Yes"), LOOKUP($A803,Collections!$A:$A,Collections!T:T), 0)</f>
        <v>0</v>
      </c>
      <c r="Y803">
        <f>IF(EXACT(VLOOKUP(Y$1,Variables!$B$6:$C$32, 2, FALSE), "Yes"), LOOKUP($A803,Collections!$A:$A,Collections!U:U), 0)</f>
        <v>0</v>
      </c>
      <c r="Z803">
        <f>IF(EXACT(VLOOKUP(Z$1,Variables!$B$6:$C$32, 2, FALSE), "Yes"), LOOKUP($A803,Collections!$A:$A,Collections!V:V), 0)</f>
        <v>0</v>
      </c>
      <c r="AA803">
        <f>IF(EXACT(VLOOKUP(AA$1,Variables!$B$6:$C$32, 2, FALSE), "Yes"), LOOKUP($A803,Collections!$A:$A,Collections!W:W), 0)</f>
        <v>0</v>
      </c>
      <c r="AB803">
        <f>IF(EXACT(VLOOKUP(AB$1,Variables!$B$6:$C$32, 2, FALSE), "Yes"), LOOKUP($A803,Collections!$A:$A,Collections!X:X), 0)</f>
        <v>1</v>
      </c>
      <c r="AC803">
        <f>IF(EXACT(VLOOKUP(AC$1,Variables!$B$6:$C$32, 2, FALSE), "Yes"), LOOKUP($A803,Collections!$A:$A,Collections!Y:Y), 0)</f>
        <v>0</v>
      </c>
      <c r="AD803">
        <f>IF(EXACT(VLOOKUP(AD$1,Variables!$B$6:$C$32, 2, FALSE), "Yes"), LOOKUP($A803,Collections!$A:$A,Collections!Z:Z), 0)</f>
        <v>0</v>
      </c>
      <c r="AE803">
        <f>IF(EXACT(VLOOKUP(AE$1,Variables!$B$6:$C$32, 2, FALSE), "Yes"), LOOKUP($A803,Collections!$A:$A,Collections!AA:AA), 0)</f>
        <v>0</v>
      </c>
      <c r="AF803">
        <f>IF(EXACT(VLOOKUP(AF$1,Variables!$B$6:$C$32, 2, FALSE), "Yes"), LOOKUP($A803,Collections!$A:$A,Collections!AB:AB), 0)</f>
        <v>0</v>
      </c>
      <c r="AG803" t="str">
        <f t="shared" si="12"/>
        <v>Yes</v>
      </c>
      <c r="AH803">
        <f>IF(D803&gt;=Variables!$C$1,1,0)</f>
        <v>0</v>
      </c>
      <c r="AI803">
        <f>IF(E803&gt;=Variables!$C$1,1,0)</f>
        <v>1</v>
      </c>
    </row>
    <row r="804" spans="1:35" x14ac:dyDescent="0.2">
      <c r="A804" s="25" t="s">
        <v>2260</v>
      </c>
      <c r="B804" s="2" t="s">
        <v>793</v>
      </c>
      <c r="C804">
        <f>IF(ISNA(VLOOKUP(A804,Images!A:C,3,FALSE)), 0, VLOOKUP(A804,Images!A:C,3,FALSE))/IF(ISNA(VLOOKUP(A804,Images!A:C,2,FALSE)), 1,VLOOKUP(A804,Images!A:C,2,FALSE))</f>
        <v>0</v>
      </c>
      <c r="D804">
        <f>IF(NOT(ISNA(VLOOKUP(A804,Harvard!B:E,4,FALSE))), VLOOKUP(A804,Harvard!B:E,4,FALSE), 0)</f>
        <v>1</v>
      </c>
      <c r="E804">
        <f>IF(NOT(ISNA(VLOOKUP(A804,UC!B:D, 3, FALSE))),VLOOKUP(A804,UC!B:D, 2, FALSE)/VLOOKUP(A804, UC!B:D, 3, FALSE), 0)</f>
        <v>1</v>
      </c>
      <c r="F804">
        <f>IF(EXACT(VLOOKUP(F$1,Variables!$B$6:$C$32, 2, FALSE), "Yes"), LOOKUP($A804,Collections!$A:$A,Collections!B:B), 0)</f>
        <v>1</v>
      </c>
      <c r="G804">
        <f>IF(EXACT(VLOOKUP(G$1,Variables!$B$6:$C$32, 2, FALSE), "Yes"), LOOKUP($A804,Collections!$A:$A,Collections!C:C), 0)</f>
        <v>0</v>
      </c>
      <c r="H804">
        <f>IF(EXACT(VLOOKUP(H$1,Variables!$B$6:$C$32, 2, FALSE), "Yes"), LOOKUP($A804,Collections!$A:$A,Collections!D:D), 0)</f>
        <v>0</v>
      </c>
      <c r="I804">
        <f>IF(EXACT(VLOOKUP(I$1,Variables!$B$6:$C$32, 2, FALSE), "Yes"), LOOKUP($A804,Collections!$A:$A,Collections!E:E), 0)</f>
        <v>0</v>
      </c>
      <c r="J804">
        <f>IF(EXACT(VLOOKUP(J$1,Variables!$B$6:$C$32, 2, FALSE), "Yes"), LOOKUP($A804,Collections!$A:$A,Collections!F:F), 0)</f>
        <v>0</v>
      </c>
      <c r="K804">
        <f>IF(EXACT(VLOOKUP(K$1,Variables!$B$6:$C$32, 2, FALSE), "Yes"), LOOKUP($A804,Collections!$A:$A,Collections!G:G), 0)</f>
        <v>0</v>
      </c>
      <c r="L804">
        <f>IF(EXACT(VLOOKUP(L$1,Variables!$B$6:$C$32, 2, FALSE), "Yes"), LOOKUP($A804,Collections!$A:$A,Collections!H:H), 0)</f>
        <v>0</v>
      </c>
      <c r="M804">
        <f>IF(EXACT(VLOOKUP(M$1,Variables!$B$6:$C$32, 2, FALSE), "Yes"), LOOKUP($A804,Collections!$A:$A,Collections!I:I), 0)</f>
        <v>0</v>
      </c>
      <c r="N804">
        <f>IF(EXACT(VLOOKUP(N$1,Variables!$B$6:$C$32, 2, FALSE), "Yes"), LOOKUP($A804,Collections!$A:$A,Collections!J:J), 0)</f>
        <v>0</v>
      </c>
      <c r="O804">
        <f>IF(EXACT(VLOOKUP(O$1,Variables!$B$6:$C$32, 2, FALSE), "Yes"), LOOKUP($A804,Collections!$A:$A,Collections!K:K), 0)</f>
        <v>0</v>
      </c>
      <c r="P804">
        <f>IF(EXACT(VLOOKUP(P$1,Variables!$B$6:$C$32, 2, FALSE), "Yes"), LOOKUP($A804,Collections!$A:$A,Collections!L:L), 0)</f>
        <v>0</v>
      </c>
      <c r="Q804">
        <f>IF(EXACT(VLOOKUP(Q$1,Variables!$B$6:$C$32, 2, FALSE), "Yes"), LOOKUP($A804,Collections!$A:$A,Collections!M:M), 0)</f>
        <v>0</v>
      </c>
      <c r="R804">
        <f>IF(EXACT(VLOOKUP(R$1,Variables!$B$6:$C$32, 2, FALSE), "Yes"), LOOKUP($A804,Collections!$A:$A,Collections!N:N), 0)</f>
        <v>0</v>
      </c>
      <c r="S804">
        <f>IF(EXACT(VLOOKUP(S$1,Variables!$B$6:$C$32, 2, FALSE), "Yes"), LOOKUP($A804,Collections!$A:$A,Collections!O:O), 0)</f>
        <v>0</v>
      </c>
      <c r="T804">
        <f>IF(EXACT(VLOOKUP(T$1,Variables!$B$6:$C$32, 2, FALSE), "Yes"), LOOKUP($A804,Collections!$A:$A,Collections!P:P), 0)</f>
        <v>0</v>
      </c>
      <c r="U804">
        <f>IF(EXACT(VLOOKUP(U$1,Variables!$B$6:$C$32, 2, FALSE), "Yes"), LOOKUP($A804,Collections!$A:$A,Collections!Q:Q), 0)</f>
        <v>0</v>
      </c>
      <c r="V804">
        <f>IF(EXACT(VLOOKUP(V$1,Variables!$B$6:$C$32, 2, FALSE), "Yes"), LOOKUP($A804,Collections!$A:$A,Collections!R:R), 0)</f>
        <v>0</v>
      </c>
      <c r="W804">
        <f>IF(EXACT(VLOOKUP(W$1,Variables!$B$6:$C$32, 2, FALSE), "Yes"), LOOKUP($A804,Collections!$A:$A,Collections!S:S), 0)</f>
        <v>0</v>
      </c>
      <c r="X804">
        <f>IF(EXACT(VLOOKUP(X$1,Variables!$B$6:$C$32, 2, FALSE), "Yes"), LOOKUP($A804,Collections!$A:$A,Collections!T:T), 0)</f>
        <v>0</v>
      </c>
      <c r="Y804">
        <f>IF(EXACT(VLOOKUP(Y$1,Variables!$B$6:$C$32, 2, FALSE), "Yes"), LOOKUP($A804,Collections!$A:$A,Collections!U:U), 0)</f>
        <v>0</v>
      </c>
      <c r="Z804">
        <f>IF(EXACT(VLOOKUP(Z$1,Variables!$B$6:$C$32, 2, FALSE), "Yes"), LOOKUP($A804,Collections!$A:$A,Collections!V:V), 0)</f>
        <v>0</v>
      </c>
      <c r="AA804">
        <f>IF(EXACT(VLOOKUP(AA$1,Variables!$B$6:$C$32, 2, FALSE), "Yes"), LOOKUP($A804,Collections!$A:$A,Collections!W:W), 0)</f>
        <v>0</v>
      </c>
      <c r="AB804">
        <f>IF(EXACT(VLOOKUP(AB$1,Variables!$B$6:$C$32, 2, FALSE), "Yes"), LOOKUP($A804,Collections!$A:$A,Collections!X:X), 0)</f>
        <v>0</v>
      </c>
      <c r="AC804">
        <f>IF(EXACT(VLOOKUP(AC$1,Variables!$B$6:$C$32, 2, FALSE), "Yes"), LOOKUP($A804,Collections!$A:$A,Collections!Y:Y), 0)</f>
        <v>0</v>
      </c>
      <c r="AD804">
        <f>IF(EXACT(VLOOKUP(AD$1,Variables!$B$6:$C$32, 2, FALSE), "Yes"), LOOKUP($A804,Collections!$A:$A,Collections!Z:Z), 0)</f>
        <v>0</v>
      </c>
      <c r="AE804">
        <f>IF(EXACT(VLOOKUP(AE$1,Variables!$B$6:$C$32, 2, FALSE), "Yes"), LOOKUP($A804,Collections!$A:$A,Collections!AA:AA), 0)</f>
        <v>0</v>
      </c>
      <c r="AF804">
        <f>IF(EXACT(VLOOKUP(AF$1,Variables!$B$6:$C$32, 2, FALSE), "Yes"), LOOKUP($A804,Collections!$A:$A,Collections!AB:AB), 0)</f>
        <v>0</v>
      </c>
      <c r="AG804" t="str">
        <f t="shared" si="12"/>
        <v>Yes</v>
      </c>
      <c r="AH804">
        <f>IF(D804&gt;=Variables!$C$1,1,0)</f>
        <v>1</v>
      </c>
      <c r="AI804">
        <f>IF(E804&gt;=Variables!$C$1,1,0)</f>
        <v>1</v>
      </c>
    </row>
    <row r="805" spans="1:35" x14ac:dyDescent="0.2">
      <c r="A805" s="25">
        <v>13814338</v>
      </c>
      <c r="B805" s="2" t="s">
        <v>1982</v>
      </c>
      <c r="C805">
        <f>IF(ISNA(VLOOKUP(A805,Images!A:C,3,FALSE)), 0, VLOOKUP(A805,Images!A:C,3,FALSE))/IF(ISNA(VLOOKUP(A805,Images!A:C,2,FALSE)), 1,VLOOKUP(A805,Images!A:C,2,FALSE))</f>
        <v>4.7031738200953792E-2</v>
      </c>
      <c r="D805">
        <f>IF(NOT(ISNA(VLOOKUP(A805,Harvard!B:E,4,FALSE))), VLOOKUP(A805,Harvard!B:E,4,FALSE), 0)</f>
        <v>0.91669999999999996</v>
      </c>
      <c r="E805">
        <f>IF(NOT(ISNA(VLOOKUP(A805,UC!B:D, 3, FALSE))),VLOOKUP(A805,UC!B:D, 2, FALSE)/VLOOKUP(A805, UC!B:D, 3, FALSE), 0)</f>
        <v>0.375</v>
      </c>
      <c r="F805">
        <f>IF(EXACT(VLOOKUP(F$1,Variables!$B$6:$C$32, 2, FALSE), "Yes"), LOOKUP($A805,Collections!$A:$A,Collections!B:B), 0)</f>
        <v>0</v>
      </c>
      <c r="G805">
        <f>IF(EXACT(VLOOKUP(G$1,Variables!$B$6:$C$32, 2, FALSE), "Yes"), LOOKUP($A805,Collections!$A:$A,Collections!C:C), 0)</f>
        <v>0</v>
      </c>
      <c r="H805">
        <f>IF(EXACT(VLOOKUP(H$1,Variables!$B$6:$C$32, 2, FALSE), "Yes"), LOOKUP($A805,Collections!$A:$A,Collections!D:D), 0)</f>
        <v>0</v>
      </c>
      <c r="I805">
        <f>IF(EXACT(VLOOKUP(I$1,Variables!$B$6:$C$32, 2, FALSE), "Yes"), LOOKUP($A805,Collections!$A:$A,Collections!E:E), 0)</f>
        <v>0</v>
      </c>
      <c r="J805">
        <f>IF(EXACT(VLOOKUP(J$1,Variables!$B$6:$C$32, 2, FALSE), "Yes"), LOOKUP($A805,Collections!$A:$A,Collections!F:F), 0)</f>
        <v>1</v>
      </c>
      <c r="K805">
        <f>IF(EXACT(VLOOKUP(K$1,Variables!$B$6:$C$32, 2, FALSE), "Yes"), LOOKUP($A805,Collections!$A:$A,Collections!G:G), 0)</f>
        <v>0</v>
      </c>
      <c r="L805">
        <f>IF(EXACT(VLOOKUP(L$1,Variables!$B$6:$C$32, 2, FALSE), "Yes"), LOOKUP($A805,Collections!$A:$A,Collections!H:H), 0)</f>
        <v>0</v>
      </c>
      <c r="M805">
        <f>IF(EXACT(VLOOKUP(M$1,Variables!$B$6:$C$32, 2, FALSE), "Yes"), LOOKUP($A805,Collections!$A:$A,Collections!I:I), 0)</f>
        <v>0</v>
      </c>
      <c r="N805">
        <f>IF(EXACT(VLOOKUP(N$1,Variables!$B$6:$C$32, 2, FALSE), "Yes"), LOOKUP($A805,Collections!$A:$A,Collections!J:J), 0)</f>
        <v>0</v>
      </c>
      <c r="O805">
        <f>IF(EXACT(VLOOKUP(O$1,Variables!$B$6:$C$32, 2, FALSE), "Yes"), LOOKUP($A805,Collections!$A:$A,Collections!K:K), 0)</f>
        <v>0</v>
      </c>
      <c r="P805">
        <f>IF(EXACT(VLOOKUP(P$1,Variables!$B$6:$C$32, 2, FALSE), "Yes"), LOOKUP($A805,Collections!$A:$A,Collections!L:L), 0)</f>
        <v>0</v>
      </c>
      <c r="Q805">
        <f>IF(EXACT(VLOOKUP(Q$1,Variables!$B$6:$C$32, 2, FALSE), "Yes"), LOOKUP($A805,Collections!$A:$A,Collections!M:M), 0)</f>
        <v>0</v>
      </c>
      <c r="R805">
        <f>IF(EXACT(VLOOKUP(R$1,Variables!$B$6:$C$32, 2, FALSE), "Yes"), LOOKUP($A805,Collections!$A:$A,Collections!N:N), 0)</f>
        <v>0</v>
      </c>
      <c r="S805">
        <f>IF(EXACT(VLOOKUP(S$1,Variables!$B$6:$C$32, 2, FALSE), "Yes"), LOOKUP($A805,Collections!$A:$A,Collections!O:O), 0)</f>
        <v>0</v>
      </c>
      <c r="T805">
        <f>IF(EXACT(VLOOKUP(T$1,Variables!$B$6:$C$32, 2, FALSE), "Yes"), LOOKUP($A805,Collections!$A:$A,Collections!P:P), 0)</f>
        <v>0</v>
      </c>
      <c r="U805">
        <f>IF(EXACT(VLOOKUP(U$1,Variables!$B$6:$C$32, 2, FALSE), "Yes"), LOOKUP($A805,Collections!$A:$A,Collections!Q:Q), 0)</f>
        <v>0</v>
      </c>
      <c r="V805">
        <f>IF(EXACT(VLOOKUP(V$1,Variables!$B$6:$C$32, 2, FALSE), "Yes"), LOOKUP($A805,Collections!$A:$A,Collections!R:R), 0)</f>
        <v>0</v>
      </c>
      <c r="W805">
        <f>IF(EXACT(VLOOKUP(W$1,Variables!$B$6:$C$32, 2, FALSE), "Yes"), LOOKUP($A805,Collections!$A:$A,Collections!S:S), 0)</f>
        <v>0</v>
      </c>
      <c r="X805">
        <f>IF(EXACT(VLOOKUP(X$1,Variables!$B$6:$C$32, 2, FALSE), "Yes"), LOOKUP($A805,Collections!$A:$A,Collections!T:T), 0)</f>
        <v>0</v>
      </c>
      <c r="Y805">
        <f>IF(EXACT(VLOOKUP(Y$1,Variables!$B$6:$C$32, 2, FALSE), "Yes"), LOOKUP($A805,Collections!$A:$A,Collections!U:U), 0)</f>
        <v>0</v>
      </c>
      <c r="Z805">
        <f>IF(EXACT(VLOOKUP(Z$1,Variables!$B$6:$C$32, 2, FALSE), "Yes"), LOOKUP($A805,Collections!$A:$A,Collections!V:V), 0)</f>
        <v>0</v>
      </c>
      <c r="AA805">
        <f>IF(EXACT(VLOOKUP(AA$1,Variables!$B$6:$C$32, 2, FALSE), "Yes"), LOOKUP($A805,Collections!$A:$A,Collections!W:W), 0)</f>
        <v>0</v>
      </c>
      <c r="AB805">
        <f>IF(EXACT(VLOOKUP(AB$1,Variables!$B$6:$C$32, 2, FALSE), "Yes"), LOOKUP($A805,Collections!$A:$A,Collections!X:X), 0)</f>
        <v>0</v>
      </c>
      <c r="AC805">
        <f>IF(EXACT(VLOOKUP(AC$1,Variables!$B$6:$C$32, 2, FALSE), "Yes"), LOOKUP($A805,Collections!$A:$A,Collections!Y:Y), 0)</f>
        <v>0</v>
      </c>
      <c r="AD805">
        <f>IF(EXACT(VLOOKUP(AD$1,Variables!$B$6:$C$32, 2, FALSE), "Yes"), LOOKUP($A805,Collections!$A:$A,Collections!Z:Z), 0)</f>
        <v>0</v>
      </c>
      <c r="AE805">
        <f>IF(EXACT(VLOOKUP(AE$1,Variables!$B$6:$C$32, 2, FALSE), "Yes"), LOOKUP($A805,Collections!$A:$A,Collections!AA:AA), 0)</f>
        <v>0</v>
      </c>
      <c r="AF805">
        <f>IF(EXACT(VLOOKUP(AF$1,Variables!$B$6:$C$32, 2, FALSE), "Yes"), LOOKUP($A805,Collections!$A:$A,Collections!AB:AB), 0)</f>
        <v>0</v>
      </c>
      <c r="AG805" t="str">
        <f t="shared" si="12"/>
        <v>Yes</v>
      </c>
      <c r="AH805">
        <f>IF(D805&gt;=Variables!$C$1,1,0)</f>
        <v>1</v>
      </c>
      <c r="AI805">
        <f>IF(E805&gt;=Variables!$C$1,1,0)</f>
        <v>0</v>
      </c>
    </row>
    <row r="806" spans="1:35" x14ac:dyDescent="0.2">
      <c r="A806" s="25">
        <v>213624</v>
      </c>
      <c r="B806" s="2" t="s">
        <v>795</v>
      </c>
      <c r="C806">
        <f>IF(ISNA(VLOOKUP(A806,Images!A:C,3,FALSE)), 0, VLOOKUP(A806,Images!A:C,3,FALSE))/IF(ISNA(VLOOKUP(A806,Images!A:C,2,FALSE)), 1,VLOOKUP(A806,Images!A:C,2,FALSE))</f>
        <v>7.0607752690782554E-3</v>
      </c>
      <c r="D806">
        <f>IF(NOT(ISNA(VLOOKUP(A806,Harvard!B:E,4,FALSE))), VLOOKUP(A806,Harvard!B:E,4,FALSE), 0)</f>
        <v>0.93100000000000005</v>
      </c>
      <c r="E806">
        <f>IF(NOT(ISNA(VLOOKUP(A806,UC!B:D, 3, FALSE))),VLOOKUP(A806,UC!B:D, 2, FALSE)/VLOOKUP(A806, UC!B:D, 3, FALSE), 0)</f>
        <v>0.86826347305389218</v>
      </c>
      <c r="F806">
        <f>IF(EXACT(VLOOKUP(F$1,Variables!$B$6:$C$32, 2, FALSE), "Yes"), LOOKUP($A806,Collections!$A:$A,Collections!B:B), 0)</f>
        <v>0</v>
      </c>
      <c r="G806">
        <f>IF(EXACT(VLOOKUP(G$1,Variables!$B$6:$C$32, 2, FALSE), "Yes"), LOOKUP($A806,Collections!$A:$A,Collections!C:C), 0)</f>
        <v>0</v>
      </c>
      <c r="H806">
        <f>IF(EXACT(VLOOKUP(H$1,Variables!$B$6:$C$32, 2, FALSE), "Yes"), LOOKUP($A806,Collections!$A:$A,Collections!D:D), 0)</f>
        <v>0</v>
      </c>
      <c r="I806">
        <f>IF(EXACT(VLOOKUP(I$1,Variables!$B$6:$C$32, 2, FALSE), "Yes"), LOOKUP($A806,Collections!$A:$A,Collections!E:E), 0)</f>
        <v>0</v>
      </c>
      <c r="J806">
        <f>IF(EXACT(VLOOKUP(J$1,Variables!$B$6:$C$32, 2, FALSE), "Yes"), LOOKUP($A806,Collections!$A:$A,Collections!F:F), 0)</f>
        <v>0</v>
      </c>
      <c r="K806">
        <f>IF(EXACT(VLOOKUP(K$1,Variables!$B$6:$C$32, 2, FALSE), "Yes"), LOOKUP($A806,Collections!$A:$A,Collections!G:G), 0)</f>
        <v>0</v>
      </c>
      <c r="L806">
        <f>IF(EXACT(VLOOKUP(L$1,Variables!$B$6:$C$32, 2, FALSE), "Yes"), LOOKUP($A806,Collections!$A:$A,Collections!H:H), 0)</f>
        <v>1</v>
      </c>
      <c r="M806">
        <f>IF(EXACT(VLOOKUP(M$1,Variables!$B$6:$C$32, 2, FALSE), "Yes"), LOOKUP($A806,Collections!$A:$A,Collections!I:I), 0)</f>
        <v>0</v>
      </c>
      <c r="N806">
        <f>IF(EXACT(VLOOKUP(N$1,Variables!$B$6:$C$32, 2, FALSE), "Yes"), LOOKUP($A806,Collections!$A:$A,Collections!J:J), 0)</f>
        <v>0</v>
      </c>
      <c r="O806">
        <f>IF(EXACT(VLOOKUP(O$1,Variables!$B$6:$C$32, 2, FALSE), "Yes"), LOOKUP($A806,Collections!$A:$A,Collections!K:K), 0)</f>
        <v>0</v>
      </c>
      <c r="P806">
        <f>IF(EXACT(VLOOKUP(P$1,Variables!$B$6:$C$32, 2, FALSE), "Yes"), LOOKUP($A806,Collections!$A:$A,Collections!L:L), 0)</f>
        <v>0</v>
      </c>
      <c r="Q806">
        <f>IF(EXACT(VLOOKUP(Q$1,Variables!$B$6:$C$32, 2, FALSE), "Yes"), LOOKUP($A806,Collections!$A:$A,Collections!M:M), 0)</f>
        <v>0</v>
      </c>
      <c r="R806">
        <f>IF(EXACT(VLOOKUP(R$1,Variables!$B$6:$C$32, 2, FALSE), "Yes"), LOOKUP($A806,Collections!$A:$A,Collections!N:N), 0)</f>
        <v>0</v>
      </c>
      <c r="S806">
        <f>IF(EXACT(VLOOKUP(S$1,Variables!$B$6:$C$32, 2, FALSE), "Yes"), LOOKUP($A806,Collections!$A:$A,Collections!O:O), 0)</f>
        <v>0</v>
      </c>
      <c r="T806">
        <f>IF(EXACT(VLOOKUP(T$1,Variables!$B$6:$C$32, 2, FALSE), "Yes"), LOOKUP($A806,Collections!$A:$A,Collections!P:P), 0)</f>
        <v>0</v>
      </c>
      <c r="U806">
        <f>IF(EXACT(VLOOKUP(U$1,Variables!$B$6:$C$32, 2, FALSE), "Yes"), LOOKUP($A806,Collections!$A:$A,Collections!Q:Q), 0)</f>
        <v>0</v>
      </c>
      <c r="V806">
        <f>IF(EXACT(VLOOKUP(V$1,Variables!$B$6:$C$32, 2, FALSE), "Yes"), LOOKUP($A806,Collections!$A:$A,Collections!R:R), 0)</f>
        <v>0</v>
      </c>
      <c r="W806">
        <f>IF(EXACT(VLOOKUP(W$1,Variables!$B$6:$C$32, 2, FALSE), "Yes"), LOOKUP($A806,Collections!$A:$A,Collections!S:S), 0)</f>
        <v>0</v>
      </c>
      <c r="X806">
        <f>IF(EXACT(VLOOKUP(X$1,Variables!$B$6:$C$32, 2, FALSE), "Yes"), LOOKUP($A806,Collections!$A:$A,Collections!T:T), 0)</f>
        <v>0</v>
      </c>
      <c r="Y806">
        <f>IF(EXACT(VLOOKUP(Y$1,Variables!$B$6:$C$32, 2, FALSE), "Yes"), LOOKUP($A806,Collections!$A:$A,Collections!U:U), 0)</f>
        <v>0</v>
      </c>
      <c r="Z806">
        <f>IF(EXACT(VLOOKUP(Z$1,Variables!$B$6:$C$32, 2, FALSE), "Yes"), LOOKUP($A806,Collections!$A:$A,Collections!V:V), 0)</f>
        <v>0</v>
      </c>
      <c r="AA806">
        <f>IF(EXACT(VLOOKUP(AA$1,Variables!$B$6:$C$32, 2, FALSE), "Yes"), LOOKUP($A806,Collections!$A:$A,Collections!W:W), 0)</f>
        <v>0</v>
      </c>
      <c r="AB806">
        <f>IF(EXACT(VLOOKUP(AB$1,Variables!$B$6:$C$32, 2, FALSE), "Yes"), LOOKUP($A806,Collections!$A:$A,Collections!X:X), 0)</f>
        <v>0</v>
      </c>
      <c r="AC806">
        <f>IF(EXACT(VLOOKUP(AC$1,Variables!$B$6:$C$32, 2, FALSE), "Yes"), LOOKUP($A806,Collections!$A:$A,Collections!Y:Y), 0)</f>
        <v>0</v>
      </c>
      <c r="AD806">
        <f>IF(EXACT(VLOOKUP(AD$1,Variables!$B$6:$C$32, 2, FALSE), "Yes"), LOOKUP($A806,Collections!$A:$A,Collections!Z:Z), 0)</f>
        <v>0</v>
      </c>
      <c r="AE806">
        <f>IF(EXACT(VLOOKUP(AE$1,Variables!$B$6:$C$32, 2, FALSE), "Yes"), LOOKUP($A806,Collections!$A:$A,Collections!AA:AA), 0)</f>
        <v>0</v>
      </c>
      <c r="AF806">
        <f>IF(EXACT(VLOOKUP(AF$1,Variables!$B$6:$C$32, 2, FALSE), "Yes"), LOOKUP($A806,Collections!$A:$A,Collections!AB:AB), 0)</f>
        <v>0</v>
      </c>
      <c r="AG806" t="str">
        <f t="shared" si="12"/>
        <v>Yes</v>
      </c>
      <c r="AH806">
        <f>IF(D806&gt;=Variables!$C$1,1,0)</f>
        <v>1</v>
      </c>
      <c r="AI806">
        <f>IF(E806&gt;=Variables!$C$1,1,0)</f>
        <v>0</v>
      </c>
    </row>
    <row r="807" spans="1:35" x14ac:dyDescent="0.2">
      <c r="A807" s="25">
        <v>220515</v>
      </c>
      <c r="B807" s="2" t="s">
        <v>796</v>
      </c>
      <c r="C807">
        <f>IF(ISNA(VLOOKUP(A807,Images!A:C,3,FALSE)), 0, VLOOKUP(A807,Images!A:C,3,FALSE))/IF(ISNA(VLOOKUP(A807,Images!A:C,2,FALSE)), 1,VLOOKUP(A807,Images!A:C,2,FALSE))</f>
        <v>1.2497147390269612E-2</v>
      </c>
      <c r="D807">
        <f>IF(NOT(ISNA(VLOOKUP(A807,Harvard!B:E,4,FALSE))), VLOOKUP(A807,Harvard!B:E,4,FALSE), 0)</f>
        <v>0.99409999999999998</v>
      </c>
      <c r="E807">
        <f>IF(NOT(ISNA(VLOOKUP(A807,UC!B:D, 3, FALSE))),VLOOKUP(A807,UC!B:D, 2, FALSE)/VLOOKUP(A807, UC!B:D, 3, FALSE), 0)</f>
        <v>1</v>
      </c>
      <c r="F807">
        <f>IF(EXACT(VLOOKUP(F$1,Variables!$B$6:$C$32, 2, FALSE), "Yes"), LOOKUP($A807,Collections!$A:$A,Collections!B:B), 0)</f>
        <v>1</v>
      </c>
      <c r="G807">
        <f>IF(EXACT(VLOOKUP(G$1,Variables!$B$6:$C$32, 2, FALSE), "Yes"), LOOKUP($A807,Collections!$A:$A,Collections!C:C), 0)</f>
        <v>0</v>
      </c>
      <c r="H807">
        <f>IF(EXACT(VLOOKUP(H$1,Variables!$B$6:$C$32, 2, FALSE), "Yes"), LOOKUP($A807,Collections!$A:$A,Collections!D:D), 0)</f>
        <v>0</v>
      </c>
      <c r="I807">
        <f>IF(EXACT(VLOOKUP(I$1,Variables!$B$6:$C$32, 2, FALSE), "Yes"), LOOKUP($A807,Collections!$A:$A,Collections!E:E), 0)</f>
        <v>0</v>
      </c>
      <c r="J807">
        <f>IF(EXACT(VLOOKUP(J$1,Variables!$B$6:$C$32, 2, FALSE), "Yes"), LOOKUP($A807,Collections!$A:$A,Collections!F:F), 0)</f>
        <v>0</v>
      </c>
      <c r="K807">
        <f>IF(EXACT(VLOOKUP(K$1,Variables!$B$6:$C$32, 2, FALSE), "Yes"), LOOKUP($A807,Collections!$A:$A,Collections!G:G), 0)</f>
        <v>0</v>
      </c>
      <c r="L807">
        <f>IF(EXACT(VLOOKUP(L$1,Variables!$B$6:$C$32, 2, FALSE), "Yes"), LOOKUP($A807,Collections!$A:$A,Collections!H:H), 0)</f>
        <v>0</v>
      </c>
      <c r="M807">
        <f>IF(EXACT(VLOOKUP(M$1,Variables!$B$6:$C$32, 2, FALSE), "Yes"), LOOKUP($A807,Collections!$A:$A,Collections!I:I), 0)</f>
        <v>0</v>
      </c>
      <c r="N807">
        <f>IF(EXACT(VLOOKUP(N$1,Variables!$B$6:$C$32, 2, FALSE), "Yes"), LOOKUP($A807,Collections!$A:$A,Collections!J:J), 0)</f>
        <v>0</v>
      </c>
      <c r="O807">
        <f>IF(EXACT(VLOOKUP(O$1,Variables!$B$6:$C$32, 2, FALSE), "Yes"), LOOKUP($A807,Collections!$A:$A,Collections!K:K), 0)</f>
        <v>0</v>
      </c>
      <c r="P807">
        <f>IF(EXACT(VLOOKUP(P$1,Variables!$B$6:$C$32, 2, FALSE), "Yes"), LOOKUP($A807,Collections!$A:$A,Collections!L:L), 0)</f>
        <v>0</v>
      </c>
      <c r="Q807">
        <f>IF(EXACT(VLOOKUP(Q$1,Variables!$B$6:$C$32, 2, FALSE), "Yes"), LOOKUP($A807,Collections!$A:$A,Collections!M:M), 0)</f>
        <v>0</v>
      </c>
      <c r="R807">
        <f>IF(EXACT(VLOOKUP(R$1,Variables!$B$6:$C$32, 2, FALSE), "Yes"), LOOKUP($A807,Collections!$A:$A,Collections!N:N), 0)</f>
        <v>0</v>
      </c>
      <c r="S807">
        <f>IF(EXACT(VLOOKUP(S$1,Variables!$B$6:$C$32, 2, FALSE), "Yes"), LOOKUP($A807,Collections!$A:$A,Collections!O:O), 0)</f>
        <v>0</v>
      </c>
      <c r="T807">
        <f>IF(EXACT(VLOOKUP(T$1,Variables!$B$6:$C$32, 2, FALSE), "Yes"), LOOKUP($A807,Collections!$A:$A,Collections!P:P), 0)</f>
        <v>0</v>
      </c>
      <c r="U807">
        <f>IF(EXACT(VLOOKUP(U$1,Variables!$B$6:$C$32, 2, FALSE), "Yes"), LOOKUP($A807,Collections!$A:$A,Collections!Q:Q), 0)</f>
        <v>0</v>
      </c>
      <c r="V807">
        <f>IF(EXACT(VLOOKUP(V$1,Variables!$B$6:$C$32, 2, FALSE), "Yes"), LOOKUP($A807,Collections!$A:$A,Collections!R:R), 0)</f>
        <v>0</v>
      </c>
      <c r="W807">
        <f>IF(EXACT(VLOOKUP(W$1,Variables!$B$6:$C$32, 2, FALSE), "Yes"), LOOKUP($A807,Collections!$A:$A,Collections!S:S), 0)</f>
        <v>0</v>
      </c>
      <c r="X807">
        <f>IF(EXACT(VLOOKUP(X$1,Variables!$B$6:$C$32, 2, FALSE), "Yes"), LOOKUP($A807,Collections!$A:$A,Collections!T:T), 0)</f>
        <v>0</v>
      </c>
      <c r="Y807">
        <f>IF(EXACT(VLOOKUP(Y$1,Variables!$B$6:$C$32, 2, FALSE), "Yes"), LOOKUP($A807,Collections!$A:$A,Collections!U:U), 0)</f>
        <v>0</v>
      </c>
      <c r="Z807">
        <f>IF(EXACT(VLOOKUP(Z$1,Variables!$B$6:$C$32, 2, FALSE), "Yes"), LOOKUP($A807,Collections!$A:$A,Collections!V:V), 0)</f>
        <v>0</v>
      </c>
      <c r="AA807">
        <f>IF(EXACT(VLOOKUP(AA$1,Variables!$B$6:$C$32, 2, FALSE), "Yes"), LOOKUP($A807,Collections!$A:$A,Collections!W:W), 0)</f>
        <v>0</v>
      </c>
      <c r="AB807">
        <f>IF(EXACT(VLOOKUP(AB$1,Variables!$B$6:$C$32, 2, FALSE), "Yes"), LOOKUP($A807,Collections!$A:$A,Collections!X:X), 0)</f>
        <v>0</v>
      </c>
      <c r="AC807">
        <f>IF(EXACT(VLOOKUP(AC$1,Variables!$B$6:$C$32, 2, FALSE), "Yes"), LOOKUP($A807,Collections!$A:$A,Collections!Y:Y), 0)</f>
        <v>0</v>
      </c>
      <c r="AD807">
        <f>IF(EXACT(VLOOKUP(AD$1,Variables!$B$6:$C$32, 2, FALSE), "Yes"), LOOKUP($A807,Collections!$A:$A,Collections!Z:Z), 0)</f>
        <v>0</v>
      </c>
      <c r="AE807">
        <f>IF(EXACT(VLOOKUP(AE$1,Variables!$B$6:$C$32, 2, FALSE), "Yes"), LOOKUP($A807,Collections!$A:$A,Collections!AA:AA), 0)</f>
        <v>0</v>
      </c>
      <c r="AF807">
        <f>IF(EXACT(VLOOKUP(AF$1,Variables!$B$6:$C$32, 2, FALSE), "Yes"), LOOKUP($A807,Collections!$A:$A,Collections!AB:AB), 0)</f>
        <v>0</v>
      </c>
      <c r="AG807" t="str">
        <f t="shared" si="12"/>
        <v>Yes</v>
      </c>
      <c r="AH807">
        <f>IF(D807&gt;=Variables!$C$1,1,0)</f>
        <v>1</v>
      </c>
      <c r="AI807">
        <f>IF(E807&gt;=Variables!$C$1,1,0)</f>
        <v>1</v>
      </c>
    </row>
    <row r="808" spans="1:35" x14ac:dyDescent="0.2">
      <c r="A808" s="25">
        <v>989495</v>
      </c>
      <c r="B808" s="2" t="s">
        <v>3072</v>
      </c>
      <c r="C808">
        <f>IF(ISNA(VLOOKUP(A808,Images!A:C,3,FALSE)), 0, VLOOKUP(A808,Images!A:C,3,FALSE))/IF(ISNA(VLOOKUP(A808,Images!A:C,2,FALSE)), 1,VLOOKUP(A808,Images!A:C,2,FALSE))</f>
        <v>2.0332126889503938E-2</v>
      </c>
      <c r="D808">
        <f>IF(NOT(ISNA(VLOOKUP(A808,Harvard!B:E,4,FALSE))), VLOOKUP(A808,Harvard!B:E,4,FALSE), 0)</f>
        <v>0.99280000000000002</v>
      </c>
      <c r="E808">
        <f>IF(NOT(ISNA(VLOOKUP(A808,UC!B:D, 3, FALSE))),VLOOKUP(A808,UC!B:D, 2, FALSE)/VLOOKUP(A808, UC!B:D, 3, FALSE), 0)</f>
        <v>0</v>
      </c>
      <c r="F808">
        <f>IF(EXACT(VLOOKUP(F$1,Variables!$B$6:$C$32, 2, FALSE), "Yes"), LOOKUP($A808,Collections!$A:$A,Collections!B:B), 0)</f>
        <v>0</v>
      </c>
      <c r="G808">
        <f>IF(EXACT(VLOOKUP(G$1,Variables!$B$6:$C$32, 2, FALSE), "Yes"), LOOKUP($A808,Collections!$A:$A,Collections!C:C), 0)</f>
        <v>0</v>
      </c>
      <c r="H808">
        <f>IF(EXACT(VLOOKUP(H$1,Variables!$B$6:$C$32, 2, FALSE), "Yes"), LOOKUP($A808,Collections!$A:$A,Collections!D:D), 0)</f>
        <v>0</v>
      </c>
      <c r="I808">
        <f>IF(EXACT(VLOOKUP(I$1,Variables!$B$6:$C$32, 2, FALSE), "Yes"), LOOKUP($A808,Collections!$A:$A,Collections!E:E), 0)</f>
        <v>0</v>
      </c>
      <c r="J808">
        <f>IF(EXACT(VLOOKUP(J$1,Variables!$B$6:$C$32, 2, FALSE), "Yes"), LOOKUP($A808,Collections!$A:$A,Collections!F:F), 0)</f>
        <v>0</v>
      </c>
      <c r="K808">
        <f>IF(EXACT(VLOOKUP(K$1,Variables!$B$6:$C$32, 2, FALSE), "Yes"), LOOKUP($A808,Collections!$A:$A,Collections!G:G), 0)</f>
        <v>0</v>
      </c>
      <c r="L808">
        <f>IF(EXACT(VLOOKUP(L$1,Variables!$B$6:$C$32, 2, FALSE), "Yes"), LOOKUP($A808,Collections!$A:$A,Collections!H:H), 0)</f>
        <v>0</v>
      </c>
      <c r="M808">
        <f>IF(EXACT(VLOOKUP(M$1,Variables!$B$6:$C$32, 2, FALSE), "Yes"), LOOKUP($A808,Collections!$A:$A,Collections!I:I), 0)</f>
        <v>0</v>
      </c>
      <c r="N808">
        <f>IF(EXACT(VLOOKUP(N$1,Variables!$B$6:$C$32, 2, FALSE), "Yes"), LOOKUP($A808,Collections!$A:$A,Collections!J:J), 0)</f>
        <v>0</v>
      </c>
      <c r="O808">
        <f>IF(EXACT(VLOOKUP(O$1,Variables!$B$6:$C$32, 2, FALSE), "Yes"), LOOKUP($A808,Collections!$A:$A,Collections!K:K), 0)</f>
        <v>1</v>
      </c>
      <c r="P808">
        <f>IF(EXACT(VLOOKUP(P$1,Variables!$B$6:$C$32, 2, FALSE), "Yes"), LOOKUP($A808,Collections!$A:$A,Collections!L:L), 0)</f>
        <v>0</v>
      </c>
      <c r="Q808">
        <f>IF(EXACT(VLOOKUP(Q$1,Variables!$B$6:$C$32, 2, FALSE), "Yes"), LOOKUP($A808,Collections!$A:$A,Collections!M:M), 0)</f>
        <v>0</v>
      </c>
      <c r="R808">
        <f>IF(EXACT(VLOOKUP(R$1,Variables!$B$6:$C$32, 2, FALSE), "Yes"), LOOKUP($A808,Collections!$A:$A,Collections!N:N), 0)</f>
        <v>0</v>
      </c>
      <c r="S808">
        <f>IF(EXACT(VLOOKUP(S$1,Variables!$B$6:$C$32, 2, FALSE), "Yes"), LOOKUP($A808,Collections!$A:$A,Collections!O:O), 0)</f>
        <v>0</v>
      </c>
      <c r="T808">
        <f>IF(EXACT(VLOOKUP(T$1,Variables!$B$6:$C$32, 2, FALSE), "Yes"), LOOKUP($A808,Collections!$A:$A,Collections!P:P), 0)</f>
        <v>0</v>
      </c>
      <c r="U808">
        <f>IF(EXACT(VLOOKUP(U$1,Variables!$B$6:$C$32, 2, FALSE), "Yes"), LOOKUP($A808,Collections!$A:$A,Collections!Q:Q), 0)</f>
        <v>0</v>
      </c>
      <c r="V808">
        <f>IF(EXACT(VLOOKUP(V$1,Variables!$B$6:$C$32, 2, FALSE), "Yes"), LOOKUP($A808,Collections!$A:$A,Collections!R:R), 0)</f>
        <v>0</v>
      </c>
      <c r="W808">
        <f>IF(EXACT(VLOOKUP(W$1,Variables!$B$6:$C$32, 2, FALSE), "Yes"), LOOKUP($A808,Collections!$A:$A,Collections!S:S), 0)</f>
        <v>0</v>
      </c>
      <c r="X808">
        <f>IF(EXACT(VLOOKUP(X$1,Variables!$B$6:$C$32, 2, FALSE), "Yes"), LOOKUP($A808,Collections!$A:$A,Collections!T:T), 0)</f>
        <v>0</v>
      </c>
      <c r="Y808">
        <f>IF(EXACT(VLOOKUP(Y$1,Variables!$B$6:$C$32, 2, FALSE), "Yes"), LOOKUP($A808,Collections!$A:$A,Collections!U:U), 0)</f>
        <v>0</v>
      </c>
      <c r="Z808">
        <f>IF(EXACT(VLOOKUP(Z$1,Variables!$B$6:$C$32, 2, FALSE), "Yes"), LOOKUP($A808,Collections!$A:$A,Collections!V:V), 0)</f>
        <v>0</v>
      </c>
      <c r="AA808">
        <f>IF(EXACT(VLOOKUP(AA$1,Variables!$B$6:$C$32, 2, FALSE), "Yes"), LOOKUP($A808,Collections!$A:$A,Collections!W:W), 0)</f>
        <v>0</v>
      </c>
      <c r="AB808">
        <f>IF(EXACT(VLOOKUP(AB$1,Variables!$B$6:$C$32, 2, FALSE), "Yes"), LOOKUP($A808,Collections!$A:$A,Collections!X:X), 0)</f>
        <v>0</v>
      </c>
      <c r="AC808">
        <f>IF(EXACT(VLOOKUP(AC$1,Variables!$B$6:$C$32, 2, FALSE), "Yes"), LOOKUP($A808,Collections!$A:$A,Collections!Y:Y), 0)</f>
        <v>0</v>
      </c>
      <c r="AD808">
        <f>IF(EXACT(VLOOKUP(AD$1,Variables!$B$6:$C$32, 2, FALSE), "Yes"), LOOKUP($A808,Collections!$A:$A,Collections!Z:Z), 0)</f>
        <v>0</v>
      </c>
      <c r="AE808">
        <f>IF(EXACT(VLOOKUP(AE$1,Variables!$B$6:$C$32, 2, FALSE), "Yes"), LOOKUP($A808,Collections!$A:$A,Collections!AA:AA), 0)</f>
        <v>0</v>
      </c>
      <c r="AF808">
        <f>IF(EXACT(VLOOKUP(AF$1,Variables!$B$6:$C$32, 2, FALSE), "Yes"), LOOKUP($A808,Collections!$A:$A,Collections!AB:AB), 0)</f>
        <v>0</v>
      </c>
      <c r="AG808" t="str">
        <f t="shared" si="12"/>
        <v>Yes</v>
      </c>
      <c r="AH808">
        <f>IF(D808&gt;=Variables!$C$1,1,0)</f>
        <v>1</v>
      </c>
      <c r="AI808">
        <f>IF(E808&gt;=Variables!$C$1,1,0)</f>
        <v>0</v>
      </c>
    </row>
    <row r="809" spans="1:35" x14ac:dyDescent="0.2">
      <c r="A809" s="25">
        <v>220604</v>
      </c>
      <c r="B809" s="2" t="s">
        <v>2499</v>
      </c>
      <c r="C809">
        <f>IF(ISNA(VLOOKUP(A809,Images!A:C,3,FALSE)), 0, VLOOKUP(A809,Images!A:C,3,FALSE))/IF(ISNA(VLOOKUP(A809,Images!A:C,2,FALSE)), 1,VLOOKUP(A809,Images!A:C,2,FALSE))</f>
        <v>3.3366700033366702E-4</v>
      </c>
      <c r="D809">
        <f>IF(NOT(ISNA(VLOOKUP(A809,Harvard!B:E,4,FALSE))), VLOOKUP(A809,Harvard!B:E,4,FALSE), 0)</f>
        <v>1</v>
      </c>
      <c r="E809">
        <f>IF(NOT(ISNA(VLOOKUP(A809,UC!B:D, 3, FALSE))),VLOOKUP(A809,UC!B:D, 2, FALSE)/VLOOKUP(A809, UC!B:D, 3, FALSE), 0)</f>
        <v>0.86486486486486491</v>
      </c>
      <c r="F809">
        <f>IF(EXACT(VLOOKUP(F$1,Variables!$B$6:$C$32, 2, FALSE), "Yes"), LOOKUP($A809,Collections!$A:$A,Collections!B:B), 0)</f>
        <v>0</v>
      </c>
      <c r="G809">
        <f>IF(EXACT(VLOOKUP(G$1,Variables!$B$6:$C$32, 2, FALSE), "Yes"), LOOKUP($A809,Collections!$A:$A,Collections!C:C), 0)</f>
        <v>0</v>
      </c>
      <c r="H809">
        <f>IF(EXACT(VLOOKUP(H$1,Variables!$B$6:$C$32, 2, FALSE), "Yes"), LOOKUP($A809,Collections!$A:$A,Collections!D:D), 0)</f>
        <v>0</v>
      </c>
      <c r="I809">
        <f>IF(EXACT(VLOOKUP(I$1,Variables!$B$6:$C$32, 2, FALSE), "Yes"), LOOKUP($A809,Collections!$A:$A,Collections!E:E), 0)</f>
        <v>0</v>
      </c>
      <c r="J809">
        <f>IF(EXACT(VLOOKUP(J$1,Variables!$B$6:$C$32, 2, FALSE), "Yes"), LOOKUP($A809,Collections!$A:$A,Collections!F:F), 0)</f>
        <v>0</v>
      </c>
      <c r="K809">
        <f>IF(EXACT(VLOOKUP(K$1,Variables!$B$6:$C$32, 2, FALSE), "Yes"), LOOKUP($A809,Collections!$A:$A,Collections!G:G), 0)</f>
        <v>0</v>
      </c>
      <c r="L809">
        <f>IF(EXACT(VLOOKUP(L$1,Variables!$B$6:$C$32, 2, FALSE), "Yes"), LOOKUP($A809,Collections!$A:$A,Collections!H:H), 0)</f>
        <v>1</v>
      </c>
      <c r="M809">
        <f>IF(EXACT(VLOOKUP(M$1,Variables!$B$6:$C$32, 2, FALSE), "Yes"), LOOKUP($A809,Collections!$A:$A,Collections!I:I), 0)</f>
        <v>0</v>
      </c>
      <c r="N809">
        <f>IF(EXACT(VLOOKUP(N$1,Variables!$B$6:$C$32, 2, FALSE), "Yes"), LOOKUP($A809,Collections!$A:$A,Collections!J:J), 0)</f>
        <v>0</v>
      </c>
      <c r="O809">
        <f>IF(EXACT(VLOOKUP(O$1,Variables!$B$6:$C$32, 2, FALSE), "Yes"), LOOKUP($A809,Collections!$A:$A,Collections!K:K), 0)</f>
        <v>0</v>
      </c>
      <c r="P809">
        <f>IF(EXACT(VLOOKUP(P$1,Variables!$B$6:$C$32, 2, FALSE), "Yes"), LOOKUP($A809,Collections!$A:$A,Collections!L:L), 0)</f>
        <v>0</v>
      </c>
      <c r="Q809">
        <f>IF(EXACT(VLOOKUP(Q$1,Variables!$B$6:$C$32, 2, FALSE), "Yes"), LOOKUP($A809,Collections!$A:$A,Collections!M:M), 0)</f>
        <v>0</v>
      </c>
      <c r="R809">
        <f>IF(EXACT(VLOOKUP(R$1,Variables!$B$6:$C$32, 2, FALSE), "Yes"), LOOKUP($A809,Collections!$A:$A,Collections!N:N), 0)</f>
        <v>0</v>
      </c>
      <c r="S809">
        <f>IF(EXACT(VLOOKUP(S$1,Variables!$B$6:$C$32, 2, FALSE), "Yes"), LOOKUP($A809,Collections!$A:$A,Collections!O:O), 0)</f>
        <v>0</v>
      </c>
      <c r="T809">
        <f>IF(EXACT(VLOOKUP(T$1,Variables!$B$6:$C$32, 2, FALSE), "Yes"), LOOKUP($A809,Collections!$A:$A,Collections!P:P), 0)</f>
        <v>0</v>
      </c>
      <c r="U809">
        <f>IF(EXACT(VLOOKUP(U$1,Variables!$B$6:$C$32, 2, FALSE), "Yes"), LOOKUP($A809,Collections!$A:$A,Collections!Q:Q), 0)</f>
        <v>0</v>
      </c>
      <c r="V809">
        <f>IF(EXACT(VLOOKUP(V$1,Variables!$B$6:$C$32, 2, FALSE), "Yes"), LOOKUP($A809,Collections!$A:$A,Collections!R:R), 0)</f>
        <v>0</v>
      </c>
      <c r="W809">
        <f>IF(EXACT(VLOOKUP(W$1,Variables!$B$6:$C$32, 2, FALSE), "Yes"), LOOKUP($A809,Collections!$A:$A,Collections!S:S), 0)</f>
        <v>0</v>
      </c>
      <c r="X809">
        <f>IF(EXACT(VLOOKUP(X$1,Variables!$B$6:$C$32, 2, FALSE), "Yes"), LOOKUP($A809,Collections!$A:$A,Collections!T:T), 0)</f>
        <v>0</v>
      </c>
      <c r="Y809">
        <f>IF(EXACT(VLOOKUP(Y$1,Variables!$B$6:$C$32, 2, FALSE), "Yes"), LOOKUP($A809,Collections!$A:$A,Collections!U:U), 0)</f>
        <v>0</v>
      </c>
      <c r="Z809">
        <f>IF(EXACT(VLOOKUP(Z$1,Variables!$B$6:$C$32, 2, FALSE), "Yes"), LOOKUP($A809,Collections!$A:$A,Collections!V:V), 0)</f>
        <v>0</v>
      </c>
      <c r="AA809">
        <f>IF(EXACT(VLOOKUP(AA$1,Variables!$B$6:$C$32, 2, FALSE), "Yes"), LOOKUP($A809,Collections!$A:$A,Collections!W:W), 0)</f>
        <v>0</v>
      </c>
      <c r="AB809">
        <f>IF(EXACT(VLOOKUP(AB$1,Variables!$B$6:$C$32, 2, FALSE), "Yes"), LOOKUP($A809,Collections!$A:$A,Collections!X:X), 0)</f>
        <v>0</v>
      </c>
      <c r="AC809">
        <f>IF(EXACT(VLOOKUP(AC$1,Variables!$B$6:$C$32, 2, FALSE), "Yes"), LOOKUP($A809,Collections!$A:$A,Collections!Y:Y), 0)</f>
        <v>0</v>
      </c>
      <c r="AD809">
        <f>IF(EXACT(VLOOKUP(AD$1,Variables!$B$6:$C$32, 2, FALSE), "Yes"), LOOKUP($A809,Collections!$A:$A,Collections!Z:Z), 0)</f>
        <v>0</v>
      </c>
      <c r="AE809">
        <f>IF(EXACT(VLOOKUP(AE$1,Variables!$B$6:$C$32, 2, FALSE), "Yes"), LOOKUP($A809,Collections!$A:$A,Collections!AA:AA), 0)</f>
        <v>0</v>
      </c>
      <c r="AF809">
        <f>IF(EXACT(VLOOKUP(AF$1,Variables!$B$6:$C$32, 2, FALSE), "Yes"), LOOKUP($A809,Collections!$A:$A,Collections!AB:AB), 0)</f>
        <v>0</v>
      </c>
      <c r="AG809" t="str">
        <f t="shared" si="12"/>
        <v>Yes</v>
      </c>
      <c r="AH809">
        <f>IF(D809&gt;=Variables!$C$1,1,0)</f>
        <v>1</v>
      </c>
      <c r="AI809">
        <f>IF(E809&gt;=Variables!$C$1,1,0)</f>
        <v>0</v>
      </c>
    </row>
    <row r="810" spans="1:35" x14ac:dyDescent="0.2">
      <c r="A810" s="25">
        <v>7485786</v>
      </c>
      <c r="B810" s="2" t="s">
        <v>2500</v>
      </c>
      <c r="C810">
        <f>IF(ISNA(VLOOKUP(A810,Images!A:C,3,FALSE)), 0, VLOOKUP(A810,Images!A:C,3,FALSE))/IF(ISNA(VLOOKUP(A810,Images!A:C,2,FALSE)), 1,VLOOKUP(A810,Images!A:C,2,FALSE))</f>
        <v>3.546981953951462E-2</v>
      </c>
      <c r="D810">
        <f>IF(NOT(ISNA(VLOOKUP(A810,Harvard!B:E,4,FALSE))), VLOOKUP(A810,Harvard!B:E,4,FALSE), 0)</f>
        <v>0.99119999999999997</v>
      </c>
      <c r="E810">
        <f>IF(NOT(ISNA(VLOOKUP(A810,UC!B:D, 3, FALSE))),VLOOKUP(A810,UC!B:D, 2, FALSE)/VLOOKUP(A810, UC!B:D, 3, FALSE), 0)</f>
        <v>0.47787610619469029</v>
      </c>
      <c r="F810">
        <f>IF(EXACT(VLOOKUP(F$1,Variables!$B$6:$C$32, 2, FALSE), "Yes"), LOOKUP($A810,Collections!$A:$A,Collections!B:B), 0)</f>
        <v>0</v>
      </c>
      <c r="G810">
        <f>IF(EXACT(VLOOKUP(G$1,Variables!$B$6:$C$32, 2, FALSE), "Yes"), LOOKUP($A810,Collections!$A:$A,Collections!C:C), 0)</f>
        <v>0</v>
      </c>
      <c r="H810">
        <f>IF(EXACT(VLOOKUP(H$1,Variables!$B$6:$C$32, 2, FALSE), "Yes"), LOOKUP($A810,Collections!$A:$A,Collections!D:D), 0)</f>
        <v>0</v>
      </c>
      <c r="I810">
        <f>IF(EXACT(VLOOKUP(I$1,Variables!$B$6:$C$32, 2, FALSE), "Yes"), LOOKUP($A810,Collections!$A:$A,Collections!E:E), 0)</f>
        <v>0</v>
      </c>
      <c r="J810">
        <f>IF(EXACT(VLOOKUP(J$1,Variables!$B$6:$C$32, 2, FALSE), "Yes"), LOOKUP($A810,Collections!$A:$A,Collections!F:F), 0)</f>
        <v>0</v>
      </c>
      <c r="K810">
        <f>IF(EXACT(VLOOKUP(K$1,Variables!$B$6:$C$32, 2, FALSE), "Yes"), LOOKUP($A810,Collections!$A:$A,Collections!G:G), 0)</f>
        <v>0</v>
      </c>
      <c r="L810">
        <f>IF(EXACT(VLOOKUP(L$1,Variables!$B$6:$C$32, 2, FALSE), "Yes"), LOOKUP($A810,Collections!$A:$A,Collections!H:H), 0)</f>
        <v>1</v>
      </c>
      <c r="M810">
        <f>IF(EXACT(VLOOKUP(M$1,Variables!$B$6:$C$32, 2, FALSE), "Yes"), LOOKUP($A810,Collections!$A:$A,Collections!I:I), 0)</f>
        <v>0</v>
      </c>
      <c r="N810">
        <f>IF(EXACT(VLOOKUP(N$1,Variables!$B$6:$C$32, 2, FALSE), "Yes"), LOOKUP($A810,Collections!$A:$A,Collections!J:J), 0)</f>
        <v>0</v>
      </c>
      <c r="O810">
        <f>IF(EXACT(VLOOKUP(O$1,Variables!$B$6:$C$32, 2, FALSE), "Yes"), LOOKUP($A810,Collections!$A:$A,Collections!K:K), 0)</f>
        <v>0</v>
      </c>
      <c r="P810">
        <f>IF(EXACT(VLOOKUP(P$1,Variables!$B$6:$C$32, 2, FALSE), "Yes"), LOOKUP($A810,Collections!$A:$A,Collections!L:L), 0)</f>
        <v>0</v>
      </c>
      <c r="Q810">
        <f>IF(EXACT(VLOOKUP(Q$1,Variables!$B$6:$C$32, 2, FALSE), "Yes"), LOOKUP($A810,Collections!$A:$A,Collections!M:M), 0)</f>
        <v>0</v>
      </c>
      <c r="R810">
        <f>IF(EXACT(VLOOKUP(R$1,Variables!$B$6:$C$32, 2, FALSE), "Yes"), LOOKUP($A810,Collections!$A:$A,Collections!N:N), 0)</f>
        <v>0</v>
      </c>
      <c r="S810">
        <f>IF(EXACT(VLOOKUP(S$1,Variables!$B$6:$C$32, 2, FALSE), "Yes"), LOOKUP($A810,Collections!$A:$A,Collections!O:O), 0)</f>
        <v>0</v>
      </c>
      <c r="T810">
        <f>IF(EXACT(VLOOKUP(T$1,Variables!$B$6:$C$32, 2, FALSE), "Yes"), LOOKUP($A810,Collections!$A:$A,Collections!P:P), 0)</f>
        <v>0</v>
      </c>
      <c r="U810">
        <f>IF(EXACT(VLOOKUP(U$1,Variables!$B$6:$C$32, 2, FALSE), "Yes"), LOOKUP($A810,Collections!$A:$A,Collections!Q:Q), 0)</f>
        <v>0</v>
      </c>
      <c r="V810">
        <f>IF(EXACT(VLOOKUP(V$1,Variables!$B$6:$C$32, 2, FALSE), "Yes"), LOOKUP($A810,Collections!$A:$A,Collections!R:R), 0)</f>
        <v>0</v>
      </c>
      <c r="W810">
        <f>IF(EXACT(VLOOKUP(W$1,Variables!$B$6:$C$32, 2, FALSE), "Yes"), LOOKUP($A810,Collections!$A:$A,Collections!S:S), 0)</f>
        <v>0</v>
      </c>
      <c r="X810">
        <f>IF(EXACT(VLOOKUP(X$1,Variables!$B$6:$C$32, 2, FALSE), "Yes"), LOOKUP($A810,Collections!$A:$A,Collections!T:T), 0)</f>
        <v>0</v>
      </c>
      <c r="Y810">
        <f>IF(EXACT(VLOOKUP(Y$1,Variables!$B$6:$C$32, 2, FALSE), "Yes"), LOOKUP($A810,Collections!$A:$A,Collections!U:U), 0)</f>
        <v>0</v>
      </c>
      <c r="Z810">
        <f>IF(EXACT(VLOOKUP(Z$1,Variables!$B$6:$C$32, 2, FALSE), "Yes"), LOOKUP($A810,Collections!$A:$A,Collections!V:V), 0)</f>
        <v>0</v>
      </c>
      <c r="AA810">
        <f>IF(EXACT(VLOOKUP(AA$1,Variables!$B$6:$C$32, 2, FALSE), "Yes"), LOOKUP($A810,Collections!$A:$A,Collections!W:W), 0)</f>
        <v>0</v>
      </c>
      <c r="AB810">
        <f>IF(EXACT(VLOOKUP(AB$1,Variables!$B$6:$C$32, 2, FALSE), "Yes"), LOOKUP($A810,Collections!$A:$A,Collections!X:X), 0)</f>
        <v>0</v>
      </c>
      <c r="AC810">
        <f>IF(EXACT(VLOOKUP(AC$1,Variables!$B$6:$C$32, 2, FALSE), "Yes"), LOOKUP($A810,Collections!$A:$A,Collections!Y:Y), 0)</f>
        <v>0</v>
      </c>
      <c r="AD810">
        <f>IF(EXACT(VLOOKUP(AD$1,Variables!$B$6:$C$32, 2, FALSE), "Yes"), LOOKUP($A810,Collections!$A:$A,Collections!Z:Z), 0)</f>
        <v>0</v>
      </c>
      <c r="AE810">
        <f>IF(EXACT(VLOOKUP(AE$1,Variables!$B$6:$C$32, 2, FALSE), "Yes"), LOOKUP($A810,Collections!$A:$A,Collections!AA:AA), 0)</f>
        <v>0</v>
      </c>
      <c r="AF810">
        <f>IF(EXACT(VLOOKUP(AF$1,Variables!$B$6:$C$32, 2, FALSE), "Yes"), LOOKUP($A810,Collections!$A:$A,Collections!AB:AB), 0)</f>
        <v>0</v>
      </c>
      <c r="AG810" t="str">
        <f t="shared" si="12"/>
        <v>Yes</v>
      </c>
      <c r="AH810">
        <f>IF(D810&gt;=Variables!$C$1,1,0)</f>
        <v>1</v>
      </c>
      <c r="AI810">
        <f>IF(E810&gt;=Variables!$C$1,1,0)</f>
        <v>0</v>
      </c>
    </row>
    <row r="811" spans="1:35" x14ac:dyDescent="0.2">
      <c r="A811" s="25">
        <v>10769986</v>
      </c>
      <c r="B811" s="2" t="s">
        <v>797</v>
      </c>
      <c r="C811">
        <f>IF(ISNA(VLOOKUP(A811,Images!A:C,3,FALSE)), 0, VLOOKUP(A811,Images!A:C,3,FALSE))/IF(ISNA(VLOOKUP(A811,Images!A:C,2,FALSE)), 1,VLOOKUP(A811,Images!A:C,2,FALSE))</f>
        <v>4.0782493368700268E-2</v>
      </c>
      <c r="D811">
        <f>IF(NOT(ISNA(VLOOKUP(A811,Harvard!B:E,4,FALSE))), VLOOKUP(A811,Harvard!B:E,4,FALSE), 0)</f>
        <v>0.98609999999999998</v>
      </c>
      <c r="E811">
        <f>IF(NOT(ISNA(VLOOKUP(A811,UC!B:D, 3, FALSE))),VLOOKUP(A811,UC!B:D, 2, FALSE)/VLOOKUP(A811, UC!B:D, 3, FALSE), 0)</f>
        <v>0.6619718309859155</v>
      </c>
      <c r="F811">
        <f>IF(EXACT(VLOOKUP(F$1,Variables!$B$6:$C$32, 2, FALSE), "Yes"), LOOKUP($A811,Collections!$A:$A,Collections!B:B), 0)</f>
        <v>0</v>
      </c>
      <c r="G811">
        <f>IF(EXACT(VLOOKUP(G$1,Variables!$B$6:$C$32, 2, FALSE), "Yes"), LOOKUP($A811,Collections!$A:$A,Collections!C:C), 0)</f>
        <v>0</v>
      </c>
      <c r="H811">
        <f>IF(EXACT(VLOOKUP(H$1,Variables!$B$6:$C$32, 2, FALSE), "Yes"), LOOKUP($A811,Collections!$A:$A,Collections!D:D), 0)</f>
        <v>0</v>
      </c>
      <c r="I811">
        <f>IF(EXACT(VLOOKUP(I$1,Variables!$B$6:$C$32, 2, FALSE), "Yes"), LOOKUP($A811,Collections!$A:$A,Collections!E:E), 0)</f>
        <v>1</v>
      </c>
      <c r="J811">
        <f>IF(EXACT(VLOOKUP(J$1,Variables!$B$6:$C$32, 2, FALSE), "Yes"), LOOKUP($A811,Collections!$A:$A,Collections!F:F), 0)</f>
        <v>0</v>
      </c>
      <c r="K811">
        <f>IF(EXACT(VLOOKUP(K$1,Variables!$B$6:$C$32, 2, FALSE), "Yes"), LOOKUP($A811,Collections!$A:$A,Collections!G:G), 0)</f>
        <v>0</v>
      </c>
      <c r="L811">
        <f>IF(EXACT(VLOOKUP(L$1,Variables!$B$6:$C$32, 2, FALSE), "Yes"), LOOKUP($A811,Collections!$A:$A,Collections!H:H), 0)</f>
        <v>0</v>
      </c>
      <c r="M811">
        <f>IF(EXACT(VLOOKUP(M$1,Variables!$B$6:$C$32, 2, FALSE), "Yes"), LOOKUP($A811,Collections!$A:$A,Collections!I:I), 0)</f>
        <v>0</v>
      </c>
      <c r="N811">
        <f>IF(EXACT(VLOOKUP(N$1,Variables!$B$6:$C$32, 2, FALSE), "Yes"), LOOKUP($A811,Collections!$A:$A,Collections!J:J), 0)</f>
        <v>0</v>
      </c>
      <c r="O811">
        <f>IF(EXACT(VLOOKUP(O$1,Variables!$B$6:$C$32, 2, FALSE), "Yes"), LOOKUP($A811,Collections!$A:$A,Collections!K:K), 0)</f>
        <v>0</v>
      </c>
      <c r="P811">
        <f>IF(EXACT(VLOOKUP(P$1,Variables!$B$6:$C$32, 2, FALSE), "Yes"), LOOKUP($A811,Collections!$A:$A,Collections!L:L), 0)</f>
        <v>0</v>
      </c>
      <c r="Q811">
        <f>IF(EXACT(VLOOKUP(Q$1,Variables!$B$6:$C$32, 2, FALSE), "Yes"), LOOKUP($A811,Collections!$A:$A,Collections!M:M), 0)</f>
        <v>0</v>
      </c>
      <c r="R811">
        <f>IF(EXACT(VLOOKUP(R$1,Variables!$B$6:$C$32, 2, FALSE), "Yes"), LOOKUP($A811,Collections!$A:$A,Collections!N:N), 0)</f>
        <v>0</v>
      </c>
      <c r="S811">
        <f>IF(EXACT(VLOOKUP(S$1,Variables!$B$6:$C$32, 2, FALSE), "Yes"), LOOKUP($A811,Collections!$A:$A,Collections!O:O), 0)</f>
        <v>0</v>
      </c>
      <c r="T811">
        <f>IF(EXACT(VLOOKUP(T$1,Variables!$B$6:$C$32, 2, FALSE), "Yes"), LOOKUP($A811,Collections!$A:$A,Collections!P:P), 0)</f>
        <v>0</v>
      </c>
      <c r="U811">
        <f>IF(EXACT(VLOOKUP(U$1,Variables!$B$6:$C$32, 2, FALSE), "Yes"), LOOKUP($A811,Collections!$A:$A,Collections!Q:Q), 0)</f>
        <v>0</v>
      </c>
      <c r="V811">
        <f>IF(EXACT(VLOOKUP(V$1,Variables!$B$6:$C$32, 2, FALSE), "Yes"), LOOKUP($A811,Collections!$A:$A,Collections!R:R), 0)</f>
        <v>0</v>
      </c>
      <c r="W811">
        <f>IF(EXACT(VLOOKUP(W$1,Variables!$B$6:$C$32, 2, FALSE), "Yes"), LOOKUP($A811,Collections!$A:$A,Collections!S:S), 0)</f>
        <v>0</v>
      </c>
      <c r="X811">
        <f>IF(EXACT(VLOOKUP(X$1,Variables!$B$6:$C$32, 2, FALSE), "Yes"), LOOKUP($A811,Collections!$A:$A,Collections!T:T), 0)</f>
        <v>0</v>
      </c>
      <c r="Y811">
        <f>IF(EXACT(VLOOKUP(Y$1,Variables!$B$6:$C$32, 2, FALSE), "Yes"), LOOKUP($A811,Collections!$A:$A,Collections!U:U), 0)</f>
        <v>0</v>
      </c>
      <c r="Z811">
        <f>IF(EXACT(VLOOKUP(Z$1,Variables!$B$6:$C$32, 2, FALSE), "Yes"), LOOKUP($A811,Collections!$A:$A,Collections!V:V), 0)</f>
        <v>0</v>
      </c>
      <c r="AA811">
        <f>IF(EXACT(VLOOKUP(AA$1,Variables!$B$6:$C$32, 2, FALSE), "Yes"), LOOKUP($A811,Collections!$A:$A,Collections!W:W), 0)</f>
        <v>0</v>
      </c>
      <c r="AB811">
        <f>IF(EXACT(VLOOKUP(AB$1,Variables!$B$6:$C$32, 2, FALSE), "Yes"), LOOKUP($A811,Collections!$A:$A,Collections!X:X), 0)</f>
        <v>0</v>
      </c>
      <c r="AC811">
        <f>IF(EXACT(VLOOKUP(AC$1,Variables!$B$6:$C$32, 2, FALSE), "Yes"), LOOKUP($A811,Collections!$A:$A,Collections!Y:Y), 0)</f>
        <v>0</v>
      </c>
      <c r="AD811">
        <f>IF(EXACT(VLOOKUP(AD$1,Variables!$B$6:$C$32, 2, FALSE), "Yes"), LOOKUP($A811,Collections!$A:$A,Collections!Z:Z), 0)</f>
        <v>0</v>
      </c>
      <c r="AE811">
        <f>IF(EXACT(VLOOKUP(AE$1,Variables!$B$6:$C$32, 2, FALSE), "Yes"), LOOKUP($A811,Collections!$A:$A,Collections!AA:AA), 0)</f>
        <v>0</v>
      </c>
      <c r="AF811">
        <f>IF(EXACT(VLOOKUP(AF$1,Variables!$B$6:$C$32, 2, FALSE), "Yes"), LOOKUP($A811,Collections!$A:$A,Collections!AB:AB), 0)</f>
        <v>0</v>
      </c>
      <c r="AG811" t="str">
        <f t="shared" si="12"/>
        <v>Yes</v>
      </c>
      <c r="AH811">
        <f>IF(D811&gt;=Variables!$C$1,1,0)</f>
        <v>1</v>
      </c>
      <c r="AI811">
        <f>IF(E811&gt;=Variables!$C$1,1,0)</f>
        <v>0</v>
      </c>
    </row>
    <row r="812" spans="1:35" x14ac:dyDescent="0.2">
      <c r="A812" s="25">
        <v>220655</v>
      </c>
      <c r="B812" s="2" t="s">
        <v>798</v>
      </c>
      <c r="C812">
        <f>IF(ISNA(VLOOKUP(A812,Images!A:C,3,FALSE)), 0, VLOOKUP(A812,Images!A:C,3,FALSE))/IF(ISNA(VLOOKUP(A812,Images!A:C,2,FALSE)), 1,VLOOKUP(A812,Images!A:C,2,FALSE))</f>
        <v>2.9821399311813861E-2</v>
      </c>
      <c r="D812">
        <f>IF(NOT(ISNA(VLOOKUP(A812,Harvard!B:E,4,FALSE))), VLOOKUP(A812,Harvard!B:E,4,FALSE), 0)</f>
        <v>0.99470000000000003</v>
      </c>
      <c r="E812">
        <f>IF(NOT(ISNA(VLOOKUP(A812,UC!B:D, 3, FALSE))),VLOOKUP(A812,UC!B:D, 2, FALSE)/VLOOKUP(A812, UC!B:D, 3, FALSE), 0)</f>
        <v>0.98879202988792025</v>
      </c>
      <c r="F812">
        <f>IF(EXACT(VLOOKUP(F$1,Variables!$B$6:$C$32, 2, FALSE), "Yes"), LOOKUP($A812,Collections!$A:$A,Collections!B:B), 0)</f>
        <v>0</v>
      </c>
      <c r="G812">
        <f>IF(EXACT(VLOOKUP(G$1,Variables!$B$6:$C$32, 2, FALSE), "Yes"), LOOKUP($A812,Collections!$A:$A,Collections!C:C), 0)</f>
        <v>0</v>
      </c>
      <c r="H812">
        <f>IF(EXACT(VLOOKUP(H$1,Variables!$B$6:$C$32, 2, FALSE), "Yes"), LOOKUP($A812,Collections!$A:$A,Collections!D:D), 0)</f>
        <v>0</v>
      </c>
      <c r="I812">
        <f>IF(EXACT(VLOOKUP(I$1,Variables!$B$6:$C$32, 2, FALSE), "Yes"), LOOKUP($A812,Collections!$A:$A,Collections!E:E), 0)</f>
        <v>1</v>
      </c>
      <c r="J812">
        <f>IF(EXACT(VLOOKUP(J$1,Variables!$B$6:$C$32, 2, FALSE), "Yes"), LOOKUP($A812,Collections!$A:$A,Collections!F:F), 0)</f>
        <v>0</v>
      </c>
      <c r="K812">
        <f>IF(EXACT(VLOOKUP(K$1,Variables!$B$6:$C$32, 2, FALSE), "Yes"), LOOKUP($A812,Collections!$A:$A,Collections!G:G), 0)</f>
        <v>0</v>
      </c>
      <c r="L812">
        <f>IF(EXACT(VLOOKUP(L$1,Variables!$B$6:$C$32, 2, FALSE), "Yes"), LOOKUP($A812,Collections!$A:$A,Collections!H:H), 0)</f>
        <v>0</v>
      </c>
      <c r="M812">
        <f>IF(EXACT(VLOOKUP(M$1,Variables!$B$6:$C$32, 2, FALSE), "Yes"), LOOKUP($A812,Collections!$A:$A,Collections!I:I), 0)</f>
        <v>0</v>
      </c>
      <c r="N812">
        <f>IF(EXACT(VLOOKUP(N$1,Variables!$B$6:$C$32, 2, FALSE), "Yes"), LOOKUP($A812,Collections!$A:$A,Collections!J:J), 0)</f>
        <v>0</v>
      </c>
      <c r="O812">
        <f>IF(EXACT(VLOOKUP(O$1,Variables!$B$6:$C$32, 2, FALSE), "Yes"), LOOKUP($A812,Collections!$A:$A,Collections!K:K), 0)</f>
        <v>0</v>
      </c>
      <c r="P812">
        <f>IF(EXACT(VLOOKUP(P$1,Variables!$B$6:$C$32, 2, FALSE), "Yes"), LOOKUP($A812,Collections!$A:$A,Collections!L:L), 0)</f>
        <v>0</v>
      </c>
      <c r="Q812">
        <f>IF(EXACT(VLOOKUP(Q$1,Variables!$B$6:$C$32, 2, FALSE), "Yes"), LOOKUP($A812,Collections!$A:$A,Collections!M:M), 0)</f>
        <v>0</v>
      </c>
      <c r="R812">
        <f>IF(EXACT(VLOOKUP(R$1,Variables!$B$6:$C$32, 2, FALSE), "Yes"), LOOKUP($A812,Collections!$A:$A,Collections!N:N), 0)</f>
        <v>0</v>
      </c>
      <c r="S812">
        <f>IF(EXACT(VLOOKUP(S$1,Variables!$B$6:$C$32, 2, FALSE), "Yes"), LOOKUP($A812,Collections!$A:$A,Collections!O:O), 0)</f>
        <v>0</v>
      </c>
      <c r="T812">
        <f>IF(EXACT(VLOOKUP(T$1,Variables!$B$6:$C$32, 2, FALSE), "Yes"), LOOKUP($A812,Collections!$A:$A,Collections!P:P), 0)</f>
        <v>0</v>
      </c>
      <c r="U812">
        <f>IF(EXACT(VLOOKUP(U$1,Variables!$B$6:$C$32, 2, FALSE), "Yes"), LOOKUP($A812,Collections!$A:$A,Collections!Q:Q), 0)</f>
        <v>0</v>
      </c>
      <c r="V812">
        <f>IF(EXACT(VLOOKUP(V$1,Variables!$B$6:$C$32, 2, FALSE), "Yes"), LOOKUP($A812,Collections!$A:$A,Collections!R:R), 0)</f>
        <v>0</v>
      </c>
      <c r="W812">
        <f>IF(EXACT(VLOOKUP(W$1,Variables!$B$6:$C$32, 2, FALSE), "Yes"), LOOKUP($A812,Collections!$A:$A,Collections!S:S), 0)</f>
        <v>0</v>
      </c>
      <c r="X812">
        <f>IF(EXACT(VLOOKUP(X$1,Variables!$B$6:$C$32, 2, FALSE), "Yes"), LOOKUP($A812,Collections!$A:$A,Collections!T:T), 0)</f>
        <v>0</v>
      </c>
      <c r="Y812">
        <f>IF(EXACT(VLOOKUP(Y$1,Variables!$B$6:$C$32, 2, FALSE), "Yes"), LOOKUP($A812,Collections!$A:$A,Collections!U:U), 0)</f>
        <v>0</v>
      </c>
      <c r="Z812">
        <f>IF(EXACT(VLOOKUP(Z$1,Variables!$B$6:$C$32, 2, FALSE), "Yes"), LOOKUP($A812,Collections!$A:$A,Collections!V:V), 0)</f>
        <v>0</v>
      </c>
      <c r="AA812">
        <f>IF(EXACT(VLOOKUP(AA$1,Variables!$B$6:$C$32, 2, FALSE), "Yes"), LOOKUP($A812,Collections!$A:$A,Collections!W:W), 0)</f>
        <v>0</v>
      </c>
      <c r="AB812">
        <f>IF(EXACT(VLOOKUP(AB$1,Variables!$B$6:$C$32, 2, FALSE), "Yes"), LOOKUP($A812,Collections!$A:$A,Collections!X:X), 0)</f>
        <v>0</v>
      </c>
      <c r="AC812">
        <f>IF(EXACT(VLOOKUP(AC$1,Variables!$B$6:$C$32, 2, FALSE), "Yes"), LOOKUP($A812,Collections!$A:$A,Collections!Y:Y), 0)</f>
        <v>0</v>
      </c>
      <c r="AD812">
        <f>IF(EXACT(VLOOKUP(AD$1,Variables!$B$6:$C$32, 2, FALSE), "Yes"), LOOKUP($A812,Collections!$A:$A,Collections!Z:Z), 0)</f>
        <v>0</v>
      </c>
      <c r="AE812">
        <f>IF(EXACT(VLOOKUP(AE$1,Variables!$B$6:$C$32, 2, FALSE), "Yes"), LOOKUP($A812,Collections!$A:$A,Collections!AA:AA), 0)</f>
        <v>0</v>
      </c>
      <c r="AF812">
        <f>IF(EXACT(VLOOKUP(AF$1,Variables!$B$6:$C$32, 2, FALSE), "Yes"), LOOKUP($A812,Collections!$A:$A,Collections!AB:AB), 0)</f>
        <v>0</v>
      </c>
      <c r="AG812" t="str">
        <f t="shared" si="12"/>
        <v>Yes</v>
      </c>
      <c r="AH812">
        <f>IF(D812&gt;=Variables!$C$1,1,0)</f>
        <v>1</v>
      </c>
      <c r="AI812">
        <f>IF(E812&gt;=Variables!$C$1,1,0)</f>
        <v>1</v>
      </c>
    </row>
    <row r="813" spans="1:35" x14ac:dyDescent="0.2">
      <c r="A813" s="25">
        <v>8853525</v>
      </c>
      <c r="B813" s="2" t="s">
        <v>800</v>
      </c>
      <c r="C813">
        <f>IF(ISNA(VLOOKUP(A813,Images!A:C,3,FALSE)), 0, VLOOKUP(A813,Images!A:C,3,FALSE))/IF(ISNA(VLOOKUP(A813,Images!A:C,2,FALSE)), 1,VLOOKUP(A813,Images!A:C,2,FALSE))</f>
        <v>1.0490677602403319E-3</v>
      </c>
      <c r="D813">
        <f>IF(NOT(ISNA(VLOOKUP(A813,Harvard!B:E,4,FALSE))), VLOOKUP(A813,Harvard!B:E,4,FALSE), 0)</f>
        <v>1</v>
      </c>
      <c r="E813">
        <f>IF(NOT(ISNA(VLOOKUP(A813,UC!B:D, 3, FALSE))),VLOOKUP(A813,UC!B:D, 2, FALSE)/VLOOKUP(A813, UC!B:D, 3, FALSE), 0)</f>
        <v>1</v>
      </c>
      <c r="F813">
        <f>IF(EXACT(VLOOKUP(F$1,Variables!$B$6:$C$32, 2, FALSE), "Yes"), LOOKUP($A813,Collections!$A:$A,Collections!B:B), 0)</f>
        <v>1</v>
      </c>
      <c r="G813">
        <f>IF(EXACT(VLOOKUP(G$1,Variables!$B$6:$C$32, 2, FALSE), "Yes"), LOOKUP($A813,Collections!$A:$A,Collections!C:C), 0)</f>
        <v>0</v>
      </c>
      <c r="H813">
        <f>IF(EXACT(VLOOKUP(H$1,Variables!$B$6:$C$32, 2, FALSE), "Yes"), LOOKUP($A813,Collections!$A:$A,Collections!D:D), 0)</f>
        <v>0</v>
      </c>
      <c r="I813">
        <f>IF(EXACT(VLOOKUP(I$1,Variables!$B$6:$C$32, 2, FALSE), "Yes"), LOOKUP($A813,Collections!$A:$A,Collections!E:E), 0)</f>
        <v>0</v>
      </c>
      <c r="J813">
        <f>IF(EXACT(VLOOKUP(J$1,Variables!$B$6:$C$32, 2, FALSE), "Yes"), LOOKUP($A813,Collections!$A:$A,Collections!F:F), 0)</f>
        <v>0</v>
      </c>
      <c r="K813">
        <f>IF(EXACT(VLOOKUP(K$1,Variables!$B$6:$C$32, 2, FALSE), "Yes"), LOOKUP($A813,Collections!$A:$A,Collections!G:G), 0)</f>
        <v>0</v>
      </c>
      <c r="L813">
        <f>IF(EXACT(VLOOKUP(L$1,Variables!$B$6:$C$32, 2, FALSE), "Yes"), LOOKUP($A813,Collections!$A:$A,Collections!H:H), 0)</f>
        <v>0</v>
      </c>
      <c r="M813">
        <f>IF(EXACT(VLOOKUP(M$1,Variables!$B$6:$C$32, 2, FALSE), "Yes"), LOOKUP($A813,Collections!$A:$A,Collections!I:I), 0)</f>
        <v>0</v>
      </c>
      <c r="N813">
        <f>IF(EXACT(VLOOKUP(N$1,Variables!$B$6:$C$32, 2, FALSE), "Yes"), LOOKUP($A813,Collections!$A:$A,Collections!J:J), 0)</f>
        <v>0</v>
      </c>
      <c r="O813">
        <f>IF(EXACT(VLOOKUP(O$1,Variables!$B$6:$C$32, 2, FALSE), "Yes"), LOOKUP($A813,Collections!$A:$A,Collections!K:K), 0)</f>
        <v>0</v>
      </c>
      <c r="P813">
        <f>IF(EXACT(VLOOKUP(P$1,Variables!$B$6:$C$32, 2, FALSE), "Yes"), LOOKUP($A813,Collections!$A:$A,Collections!L:L), 0)</f>
        <v>0</v>
      </c>
      <c r="Q813">
        <f>IF(EXACT(VLOOKUP(Q$1,Variables!$B$6:$C$32, 2, FALSE), "Yes"), LOOKUP($A813,Collections!$A:$A,Collections!M:M), 0)</f>
        <v>0</v>
      </c>
      <c r="R813">
        <f>IF(EXACT(VLOOKUP(R$1,Variables!$B$6:$C$32, 2, FALSE), "Yes"), LOOKUP($A813,Collections!$A:$A,Collections!N:N), 0)</f>
        <v>0</v>
      </c>
      <c r="S813">
        <f>IF(EXACT(VLOOKUP(S$1,Variables!$B$6:$C$32, 2, FALSE), "Yes"), LOOKUP($A813,Collections!$A:$A,Collections!O:O), 0)</f>
        <v>0</v>
      </c>
      <c r="T813">
        <f>IF(EXACT(VLOOKUP(T$1,Variables!$B$6:$C$32, 2, FALSE), "Yes"), LOOKUP($A813,Collections!$A:$A,Collections!P:P), 0)</f>
        <v>0</v>
      </c>
      <c r="U813">
        <f>IF(EXACT(VLOOKUP(U$1,Variables!$B$6:$C$32, 2, FALSE), "Yes"), LOOKUP($A813,Collections!$A:$A,Collections!Q:Q), 0)</f>
        <v>0</v>
      </c>
      <c r="V813">
        <f>IF(EXACT(VLOOKUP(V$1,Variables!$B$6:$C$32, 2, FALSE), "Yes"), LOOKUP($A813,Collections!$A:$A,Collections!R:R), 0)</f>
        <v>0</v>
      </c>
      <c r="W813">
        <f>IF(EXACT(VLOOKUP(W$1,Variables!$B$6:$C$32, 2, FALSE), "Yes"), LOOKUP($A813,Collections!$A:$A,Collections!S:S), 0)</f>
        <v>0</v>
      </c>
      <c r="X813">
        <f>IF(EXACT(VLOOKUP(X$1,Variables!$B$6:$C$32, 2, FALSE), "Yes"), LOOKUP($A813,Collections!$A:$A,Collections!T:T), 0)</f>
        <v>0</v>
      </c>
      <c r="Y813">
        <f>IF(EXACT(VLOOKUP(Y$1,Variables!$B$6:$C$32, 2, FALSE), "Yes"), LOOKUP($A813,Collections!$A:$A,Collections!U:U), 0)</f>
        <v>0</v>
      </c>
      <c r="Z813">
        <f>IF(EXACT(VLOOKUP(Z$1,Variables!$B$6:$C$32, 2, FALSE), "Yes"), LOOKUP($A813,Collections!$A:$A,Collections!V:V), 0)</f>
        <v>0</v>
      </c>
      <c r="AA813">
        <f>IF(EXACT(VLOOKUP(AA$1,Variables!$B$6:$C$32, 2, FALSE), "Yes"), LOOKUP($A813,Collections!$A:$A,Collections!W:W), 0)</f>
        <v>0</v>
      </c>
      <c r="AB813">
        <f>IF(EXACT(VLOOKUP(AB$1,Variables!$B$6:$C$32, 2, FALSE), "Yes"), LOOKUP($A813,Collections!$A:$A,Collections!X:X), 0)</f>
        <v>0</v>
      </c>
      <c r="AC813">
        <f>IF(EXACT(VLOOKUP(AC$1,Variables!$B$6:$C$32, 2, FALSE), "Yes"), LOOKUP($A813,Collections!$A:$A,Collections!Y:Y), 0)</f>
        <v>0</v>
      </c>
      <c r="AD813">
        <f>IF(EXACT(VLOOKUP(AD$1,Variables!$B$6:$C$32, 2, FALSE), "Yes"), LOOKUP($A813,Collections!$A:$A,Collections!Z:Z), 0)</f>
        <v>0</v>
      </c>
      <c r="AE813">
        <f>IF(EXACT(VLOOKUP(AE$1,Variables!$B$6:$C$32, 2, FALSE), "Yes"), LOOKUP($A813,Collections!$A:$A,Collections!AA:AA), 0)</f>
        <v>0</v>
      </c>
      <c r="AF813">
        <f>IF(EXACT(VLOOKUP(AF$1,Variables!$B$6:$C$32, 2, FALSE), "Yes"), LOOKUP($A813,Collections!$A:$A,Collections!AB:AB), 0)</f>
        <v>0</v>
      </c>
      <c r="AG813" t="str">
        <f t="shared" si="12"/>
        <v>Yes</v>
      </c>
      <c r="AH813">
        <f>IF(D813&gt;=Variables!$C$1,1,0)</f>
        <v>1</v>
      </c>
      <c r="AI813">
        <f>IF(E813&gt;=Variables!$C$1,1,0)</f>
        <v>1</v>
      </c>
    </row>
    <row r="814" spans="1:35" x14ac:dyDescent="0.2">
      <c r="A814" s="25">
        <v>3629791</v>
      </c>
      <c r="B814" s="2" t="s">
        <v>801</v>
      </c>
      <c r="C814">
        <f>IF(ISNA(VLOOKUP(A814,Images!A:C,3,FALSE)), 0, VLOOKUP(A814,Images!A:C,3,FALSE))/IF(ISNA(VLOOKUP(A814,Images!A:C,2,FALSE)), 1,VLOOKUP(A814,Images!A:C,2,FALSE))</f>
        <v>4.1562759767248546E-4</v>
      </c>
      <c r="D814">
        <f>IF(NOT(ISNA(VLOOKUP(A814,Harvard!B:E,4,FALSE))), VLOOKUP(A814,Harvard!B:E,4,FALSE), 0)</f>
        <v>0.47299999999999998</v>
      </c>
      <c r="E814">
        <f>IF(NOT(ISNA(VLOOKUP(A814,UC!B:D, 3, FALSE))),VLOOKUP(A814,UC!B:D, 2, FALSE)/VLOOKUP(A814, UC!B:D, 3, FALSE), 0)</f>
        <v>1</v>
      </c>
      <c r="F814">
        <f>IF(EXACT(VLOOKUP(F$1,Variables!$B$6:$C$32, 2, FALSE), "Yes"), LOOKUP($A814,Collections!$A:$A,Collections!B:B), 0)</f>
        <v>0</v>
      </c>
      <c r="G814">
        <f>IF(EXACT(VLOOKUP(G$1,Variables!$B$6:$C$32, 2, FALSE), "Yes"), LOOKUP($A814,Collections!$A:$A,Collections!C:C), 0)</f>
        <v>0</v>
      </c>
      <c r="H814">
        <f>IF(EXACT(VLOOKUP(H$1,Variables!$B$6:$C$32, 2, FALSE), "Yes"), LOOKUP($A814,Collections!$A:$A,Collections!D:D), 0)</f>
        <v>0</v>
      </c>
      <c r="I814">
        <f>IF(EXACT(VLOOKUP(I$1,Variables!$B$6:$C$32, 2, FALSE), "Yes"), LOOKUP($A814,Collections!$A:$A,Collections!E:E), 0)</f>
        <v>1</v>
      </c>
      <c r="J814">
        <f>IF(EXACT(VLOOKUP(J$1,Variables!$B$6:$C$32, 2, FALSE), "Yes"), LOOKUP($A814,Collections!$A:$A,Collections!F:F), 0)</f>
        <v>0</v>
      </c>
      <c r="K814">
        <f>IF(EXACT(VLOOKUP(K$1,Variables!$B$6:$C$32, 2, FALSE), "Yes"), LOOKUP($A814,Collections!$A:$A,Collections!G:G), 0)</f>
        <v>0</v>
      </c>
      <c r="L814">
        <f>IF(EXACT(VLOOKUP(L$1,Variables!$B$6:$C$32, 2, FALSE), "Yes"), LOOKUP($A814,Collections!$A:$A,Collections!H:H), 0)</f>
        <v>0</v>
      </c>
      <c r="M814">
        <f>IF(EXACT(VLOOKUP(M$1,Variables!$B$6:$C$32, 2, FALSE), "Yes"), LOOKUP($A814,Collections!$A:$A,Collections!I:I), 0)</f>
        <v>0</v>
      </c>
      <c r="N814">
        <f>IF(EXACT(VLOOKUP(N$1,Variables!$B$6:$C$32, 2, FALSE), "Yes"), LOOKUP($A814,Collections!$A:$A,Collections!J:J), 0)</f>
        <v>0</v>
      </c>
      <c r="O814">
        <f>IF(EXACT(VLOOKUP(O$1,Variables!$B$6:$C$32, 2, FALSE), "Yes"), LOOKUP($A814,Collections!$A:$A,Collections!K:K), 0)</f>
        <v>0</v>
      </c>
      <c r="P814">
        <f>IF(EXACT(VLOOKUP(P$1,Variables!$B$6:$C$32, 2, FALSE), "Yes"), LOOKUP($A814,Collections!$A:$A,Collections!L:L), 0)</f>
        <v>0</v>
      </c>
      <c r="Q814">
        <f>IF(EXACT(VLOOKUP(Q$1,Variables!$B$6:$C$32, 2, FALSE), "Yes"), LOOKUP($A814,Collections!$A:$A,Collections!M:M), 0)</f>
        <v>0</v>
      </c>
      <c r="R814">
        <f>IF(EXACT(VLOOKUP(R$1,Variables!$B$6:$C$32, 2, FALSE), "Yes"), LOOKUP($A814,Collections!$A:$A,Collections!N:N), 0)</f>
        <v>0</v>
      </c>
      <c r="S814">
        <f>IF(EXACT(VLOOKUP(S$1,Variables!$B$6:$C$32, 2, FALSE), "Yes"), LOOKUP($A814,Collections!$A:$A,Collections!O:O), 0)</f>
        <v>0</v>
      </c>
      <c r="T814">
        <f>IF(EXACT(VLOOKUP(T$1,Variables!$B$6:$C$32, 2, FALSE), "Yes"), LOOKUP($A814,Collections!$A:$A,Collections!P:P), 0)</f>
        <v>0</v>
      </c>
      <c r="U814">
        <f>IF(EXACT(VLOOKUP(U$1,Variables!$B$6:$C$32, 2, FALSE), "Yes"), LOOKUP($A814,Collections!$A:$A,Collections!Q:Q), 0)</f>
        <v>0</v>
      </c>
      <c r="V814">
        <f>IF(EXACT(VLOOKUP(V$1,Variables!$B$6:$C$32, 2, FALSE), "Yes"), LOOKUP($A814,Collections!$A:$A,Collections!R:R), 0)</f>
        <v>0</v>
      </c>
      <c r="W814">
        <f>IF(EXACT(VLOOKUP(W$1,Variables!$B$6:$C$32, 2, FALSE), "Yes"), LOOKUP($A814,Collections!$A:$A,Collections!S:S), 0)</f>
        <v>0</v>
      </c>
      <c r="X814">
        <f>IF(EXACT(VLOOKUP(X$1,Variables!$B$6:$C$32, 2, FALSE), "Yes"), LOOKUP($A814,Collections!$A:$A,Collections!T:T), 0)</f>
        <v>0</v>
      </c>
      <c r="Y814">
        <f>IF(EXACT(VLOOKUP(Y$1,Variables!$B$6:$C$32, 2, FALSE), "Yes"), LOOKUP($A814,Collections!$A:$A,Collections!U:U), 0)</f>
        <v>0</v>
      </c>
      <c r="Z814">
        <f>IF(EXACT(VLOOKUP(Z$1,Variables!$B$6:$C$32, 2, FALSE), "Yes"), LOOKUP($A814,Collections!$A:$A,Collections!V:V), 0)</f>
        <v>0</v>
      </c>
      <c r="AA814">
        <f>IF(EXACT(VLOOKUP(AA$1,Variables!$B$6:$C$32, 2, FALSE), "Yes"), LOOKUP($A814,Collections!$A:$A,Collections!W:W), 0)</f>
        <v>0</v>
      </c>
      <c r="AB814">
        <f>IF(EXACT(VLOOKUP(AB$1,Variables!$B$6:$C$32, 2, FALSE), "Yes"), LOOKUP($A814,Collections!$A:$A,Collections!X:X), 0)</f>
        <v>0</v>
      </c>
      <c r="AC814">
        <f>IF(EXACT(VLOOKUP(AC$1,Variables!$B$6:$C$32, 2, FALSE), "Yes"), LOOKUP($A814,Collections!$A:$A,Collections!Y:Y), 0)</f>
        <v>0</v>
      </c>
      <c r="AD814">
        <f>IF(EXACT(VLOOKUP(AD$1,Variables!$B$6:$C$32, 2, FALSE), "Yes"), LOOKUP($A814,Collections!$A:$A,Collections!Z:Z), 0)</f>
        <v>0</v>
      </c>
      <c r="AE814">
        <f>IF(EXACT(VLOOKUP(AE$1,Variables!$B$6:$C$32, 2, FALSE), "Yes"), LOOKUP($A814,Collections!$A:$A,Collections!AA:AA), 0)</f>
        <v>0</v>
      </c>
      <c r="AF814">
        <f>IF(EXACT(VLOOKUP(AF$1,Variables!$B$6:$C$32, 2, FALSE), "Yes"), LOOKUP($A814,Collections!$A:$A,Collections!AB:AB), 0)</f>
        <v>0</v>
      </c>
      <c r="AG814" t="str">
        <f t="shared" si="12"/>
        <v>Yes</v>
      </c>
      <c r="AH814">
        <f>IF(D814&gt;=Variables!$C$1,1,0)</f>
        <v>0</v>
      </c>
      <c r="AI814">
        <f>IF(E814&gt;=Variables!$C$1,1,0)</f>
        <v>1</v>
      </c>
    </row>
    <row r="815" spans="1:35" x14ac:dyDescent="0.2">
      <c r="A815" s="25">
        <v>15562646</v>
      </c>
      <c r="B815" s="2" t="s">
        <v>2966</v>
      </c>
      <c r="C815">
        <f>IF(ISNA(VLOOKUP(A815,Images!A:C,3,FALSE)), 0, VLOOKUP(A815,Images!A:C,3,FALSE))/IF(ISNA(VLOOKUP(A815,Images!A:C,2,FALSE)), 1,VLOOKUP(A815,Images!A:C,2,FALSE))</f>
        <v>0</v>
      </c>
      <c r="D815">
        <f>IF(NOT(ISNA(VLOOKUP(A815,Harvard!B:E,4,FALSE))), VLOOKUP(A815,Harvard!B:E,4,FALSE), 0)</f>
        <v>0</v>
      </c>
      <c r="E815">
        <f>IF(NOT(ISNA(VLOOKUP(A815,UC!B:D, 3, FALSE))),VLOOKUP(A815,UC!B:D, 2, FALSE)/VLOOKUP(A815, UC!B:D, 3, FALSE), 0)</f>
        <v>0</v>
      </c>
      <c r="F815">
        <f>IF(EXACT(VLOOKUP(F$1,Variables!$B$6:$C$32, 2, FALSE), "Yes"), LOOKUP($A815,Collections!$A:$A,Collections!B:B), 0)</f>
        <v>0</v>
      </c>
      <c r="G815">
        <f>IF(EXACT(VLOOKUP(G$1,Variables!$B$6:$C$32, 2, FALSE), "Yes"), LOOKUP($A815,Collections!$A:$A,Collections!C:C), 0)</f>
        <v>0</v>
      </c>
      <c r="H815">
        <f>IF(EXACT(VLOOKUP(H$1,Variables!$B$6:$C$32, 2, FALSE), "Yes"), LOOKUP($A815,Collections!$A:$A,Collections!D:D), 0)</f>
        <v>0</v>
      </c>
      <c r="I815">
        <f>IF(EXACT(VLOOKUP(I$1,Variables!$B$6:$C$32, 2, FALSE), "Yes"), LOOKUP($A815,Collections!$A:$A,Collections!E:E), 0)</f>
        <v>0</v>
      </c>
      <c r="J815">
        <f>IF(EXACT(VLOOKUP(J$1,Variables!$B$6:$C$32, 2, FALSE), "Yes"), LOOKUP($A815,Collections!$A:$A,Collections!F:F), 0)</f>
        <v>0</v>
      </c>
      <c r="K815">
        <f>IF(EXACT(VLOOKUP(K$1,Variables!$B$6:$C$32, 2, FALSE), "Yes"), LOOKUP($A815,Collections!$A:$A,Collections!G:G), 0)</f>
        <v>0</v>
      </c>
      <c r="L815">
        <f>IF(EXACT(VLOOKUP(L$1,Variables!$B$6:$C$32, 2, FALSE), "Yes"), LOOKUP($A815,Collections!$A:$A,Collections!H:H), 0)</f>
        <v>0</v>
      </c>
      <c r="M815">
        <f>IF(EXACT(VLOOKUP(M$1,Variables!$B$6:$C$32, 2, FALSE), "Yes"), LOOKUP($A815,Collections!$A:$A,Collections!I:I), 0)</f>
        <v>0</v>
      </c>
      <c r="N815">
        <f>IF(EXACT(VLOOKUP(N$1,Variables!$B$6:$C$32, 2, FALSE), "Yes"), LOOKUP($A815,Collections!$A:$A,Collections!J:J), 0)</f>
        <v>1</v>
      </c>
      <c r="O815">
        <f>IF(EXACT(VLOOKUP(O$1,Variables!$B$6:$C$32, 2, FALSE), "Yes"), LOOKUP($A815,Collections!$A:$A,Collections!K:K), 0)</f>
        <v>0</v>
      </c>
      <c r="P815">
        <f>IF(EXACT(VLOOKUP(P$1,Variables!$B$6:$C$32, 2, FALSE), "Yes"), LOOKUP($A815,Collections!$A:$A,Collections!L:L), 0)</f>
        <v>0</v>
      </c>
      <c r="Q815">
        <f>IF(EXACT(VLOOKUP(Q$1,Variables!$B$6:$C$32, 2, FALSE), "Yes"), LOOKUP($A815,Collections!$A:$A,Collections!M:M), 0)</f>
        <v>0</v>
      </c>
      <c r="R815">
        <f>IF(EXACT(VLOOKUP(R$1,Variables!$B$6:$C$32, 2, FALSE), "Yes"), LOOKUP($A815,Collections!$A:$A,Collections!N:N), 0)</f>
        <v>0</v>
      </c>
      <c r="S815">
        <f>IF(EXACT(VLOOKUP(S$1,Variables!$B$6:$C$32, 2, FALSE), "Yes"), LOOKUP($A815,Collections!$A:$A,Collections!O:O), 0)</f>
        <v>0</v>
      </c>
      <c r="T815">
        <f>IF(EXACT(VLOOKUP(T$1,Variables!$B$6:$C$32, 2, FALSE), "Yes"), LOOKUP($A815,Collections!$A:$A,Collections!P:P), 0)</f>
        <v>0</v>
      </c>
      <c r="U815">
        <f>IF(EXACT(VLOOKUP(U$1,Variables!$B$6:$C$32, 2, FALSE), "Yes"), LOOKUP($A815,Collections!$A:$A,Collections!Q:Q), 0)</f>
        <v>0</v>
      </c>
      <c r="V815">
        <f>IF(EXACT(VLOOKUP(V$1,Variables!$B$6:$C$32, 2, FALSE), "Yes"), LOOKUP($A815,Collections!$A:$A,Collections!R:R), 0)</f>
        <v>0</v>
      </c>
      <c r="W815">
        <f>IF(EXACT(VLOOKUP(W$1,Variables!$B$6:$C$32, 2, FALSE), "Yes"), LOOKUP($A815,Collections!$A:$A,Collections!S:S), 0)</f>
        <v>0</v>
      </c>
      <c r="X815">
        <f>IF(EXACT(VLOOKUP(X$1,Variables!$B$6:$C$32, 2, FALSE), "Yes"), LOOKUP($A815,Collections!$A:$A,Collections!T:T), 0)</f>
        <v>0</v>
      </c>
      <c r="Y815">
        <f>IF(EXACT(VLOOKUP(Y$1,Variables!$B$6:$C$32, 2, FALSE), "Yes"), LOOKUP($A815,Collections!$A:$A,Collections!U:U), 0)</f>
        <v>0</v>
      </c>
      <c r="Z815">
        <f>IF(EXACT(VLOOKUP(Z$1,Variables!$B$6:$C$32, 2, FALSE), "Yes"), LOOKUP($A815,Collections!$A:$A,Collections!V:V), 0)</f>
        <v>0</v>
      </c>
      <c r="AA815">
        <f>IF(EXACT(VLOOKUP(AA$1,Variables!$B$6:$C$32, 2, FALSE), "Yes"), LOOKUP($A815,Collections!$A:$A,Collections!W:W), 0)</f>
        <v>0</v>
      </c>
      <c r="AB815">
        <f>IF(EXACT(VLOOKUP(AB$1,Variables!$B$6:$C$32, 2, FALSE), "Yes"), LOOKUP($A815,Collections!$A:$A,Collections!X:X), 0)</f>
        <v>0</v>
      </c>
      <c r="AC815">
        <f>IF(EXACT(VLOOKUP(AC$1,Variables!$B$6:$C$32, 2, FALSE), "Yes"), LOOKUP($A815,Collections!$A:$A,Collections!Y:Y), 0)</f>
        <v>0</v>
      </c>
      <c r="AD815">
        <f>IF(EXACT(VLOOKUP(AD$1,Variables!$B$6:$C$32, 2, FALSE), "Yes"), LOOKUP($A815,Collections!$A:$A,Collections!Z:Z), 0)</f>
        <v>0</v>
      </c>
      <c r="AE815">
        <f>IF(EXACT(VLOOKUP(AE$1,Variables!$B$6:$C$32, 2, FALSE), "Yes"), LOOKUP($A815,Collections!$A:$A,Collections!AA:AA), 0)</f>
        <v>0</v>
      </c>
      <c r="AF815">
        <f>IF(EXACT(VLOOKUP(AF$1,Variables!$B$6:$C$32, 2, FALSE), "Yes"), LOOKUP($A815,Collections!$A:$A,Collections!AB:AB), 0)</f>
        <v>0</v>
      </c>
      <c r="AG815" t="str">
        <f t="shared" si="12"/>
        <v>Yes</v>
      </c>
      <c r="AH815">
        <f>IF(D815&gt;=Variables!$C$1,1,0)</f>
        <v>0</v>
      </c>
      <c r="AI815">
        <f>IF(E815&gt;=Variables!$C$1,1,0)</f>
        <v>0</v>
      </c>
    </row>
    <row r="816" spans="1:35" x14ac:dyDescent="0.2">
      <c r="A816" s="25">
        <v>1417681</v>
      </c>
      <c r="B816" s="2" t="s">
        <v>1983</v>
      </c>
      <c r="C816">
        <f>IF(ISNA(VLOOKUP(A816,Images!A:C,3,FALSE)), 0, VLOOKUP(A816,Images!A:C,3,FALSE))/IF(ISNA(VLOOKUP(A816,Images!A:C,2,FALSE)), 1,VLOOKUP(A816,Images!A:C,2,FALSE))</f>
        <v>2.9585798816568047E-3</v>
      </c>
      <c r="D816">
        <f>IF(NOT(ISNA(VLOOKUP(A816,Harvard!B:E,4,FALSE))), VLOOKUP(A816,Harvard!B:E,4,FALSE), 0)</f>
        <v>1</v>
      </c>
      <c r="E816">
        <f>IF(NOT(ISNA(VLOOKUP(A816,UC!B:D, 3, FALSE))),VLOOKUP(A816,UC!B:D, 2, FALSE)/VLOOKUP(A816, UC!B:D, 3, FALSE), 0)</f>
        <v>0</v>
      </c>
      <c r="F816">
        <f>IF(EXACT(VLOOKUP(F$1,Variables!$B$6:$C$32, 2, FALSE), "Yes"), LOOKUP($A816,Collections!$A:$A,Collections!B:B), 0)</f>
        <v>0</v>
      </c>
      <c r="G816">
        <f>IF(EXACT(VLOOKUP(G$1,Variables!$B$6:$C$32, 2, FALSE), "Yes"), LOOKUP($A816,Collections!$A:$A,Collections!C:C), 0)</f>
        <v>0</v>
      </c>
      <c r="H816">
        <f>IF(EXACT(VLOOKUP(H$1,Variables!$B$6:$C$32, 2, FALSE), "Yes"), LOOKUP($A816,Collections!$A:$A,Collections!D:D), 0)</f>
        <v>0</v>
      </c>
      <c r="I816">
        <f>IF(EXACT(VLOOKUP(I$1,Variables!$B$6:$C$32, 2, FALSE), "Yes"), LOOKUP($A816,Collections!$A:$A,Collections!E:E), 0)</f>
        <v>0</v>
      </c>
      <c r="J816">
        <f>IF(EXACT(VLOOKUP(J$1,Variables!$B$6:$C$32, 2, FALSE), "Yes"), LOOKUP($A816,Collections!$A:$A,Collections!F:F), 0)</f>
        <v>0</v>
      </c>
      <c r="K816">
        <f>IF(EXACT(VLOOKUP(K$1,Variables!$B$6:$C$32, 2, FALSE), "Yes"), LOOKUP($A816,Collections!$A:$A,Collections!G:G), 0)</f>
        <v>0</v>
      </c>
      <c r="L816">
        <f>IF(EXACT(VLOOKUP(L$1,Variables!$B$6:$C$32, 2, FALSE), "Yes"), LOOKUP($A816,Collections!$A:$A,Collections!H:H), 0)</f>
        <v>0</v>
      </c>
      <c r="M816">
        <f>IF(EXACT(VLOOKUP(M$1,Variables!$B$6:$C$32, 2, FALSE), "Yes"), LOOKUP($A816,Collections!$A:$A,Collections!I:I), 0)</f>
        <v>0</v>
      </c>
      <c r="N816">
        <f>IF(EXACT(VLOOKUP(N$1,Variables!$B$6:$C$32, 2, FALSE), "Yes"), LOOKUP($A816,Collections!$A:$A,Collections!J:J), 0)</f>
        <v>0</v>
      </c>
      <c r="O816">
        <f>IF(EXACT(VLOOKUP(O$1,Variables!$B$6:$C$32, 2, FALSE), "Yes"), LOOKUP($A816,Collections!$A:$A,Collections!K:K), 0)</f>
        <v>0</v>
      </c>
      <c r="P816">
        <f>IF(EXACT(VLOOKUP(P$1,Variables!$B$6:$C$32, 2, FALSE), "Yes"), LOOKUP($A816,Collections!$A:$A,Collections!L:L), 0)</f>
        <v>0</v>
      </c>
      <c r="Q816">
        <f>IF(EXACT(VLOOKUP(Q$1,Variables!$B$6:$C$32, 2, FALSE), "Yes"), LOOKUP($A816,Collections!$A:$A,Collections!M:M), 0)</f>
        <v>0</v>
      </c>
      <c r="R816">
        <f>IF(EXACT(VLOOKUP(R$1,Variables!$B$6:$C$32, 2, FALSE), "Yes"), LOOKUP($A816,Collections!$A:$A,Collections!N:N), 0)</f>
        <v>0</v>
      </c>
      <c r="S816">
        <f>IF(EXACT(VLOOKUP(S$1,Variables!$B$6:$C$32, 2, FALSE), "Yes"), LOOKUP($A816,Collections!$A:$A,Collections!O:O), 0)</f>
        <v>0</v>
      </c>
      <c r="T816">
        <f>IF(EXACT(VLOOKUP(T$1,Variables!$B$6:$C$32, 2, FALSE), "Yes"), LOOKUP($A816,Collections!$A:$A,Collections!P:P), 0)</f>
        <v>0</v>
      </c>
      <c r="U816">
        <f>IF(EXACT(VLOOKUP(U$1,Variables!$B$6:$C$32, 2, FALSE), "Yes"), LOOKUP($A816,Collections!$A:$A,Collections!Q:Q), 0)</f>
        <v>0</v>
      </c>
      <c r="V816">
        <f>IF(EXACT(VLOOKUP(V$1,Variables!$B$6:$C$32, 2, FALSE), "Yes"), LOOKUP($A816,Collections!$A:$A,Collections!R:R), 0)</f>
        <v>0</v>
      </c>
      <c r="W816">
        <f>IF(EXACT(VLOOKUP(W$1,Variables!$B$6:$C$32, 2, FALSE), "Yes"), LOOKUP($A816,Collections!$A:$A,Collections!S:S), 0)</f>
        <v>0</v>
      </c>
      <c r="X816">
        <f>IF(EXACT(VLOOKUP(X$1,Variables!$B$6:$C$32, 2, FALSE), "Yes"), LOOKUP($A816,Collections!$A:$A,Collections!T:T), 0)</f>
        <v>0</v>
      </c>
      <c r="Y816">
        <f>IF(EXACT(VLOOKUP(Y$1,Variables!$B$6:$C$32, 2, FALSE), "Yes"), LOOKUP($A816,Collections!$A:$A,Collections!U:U), 0)</f>
        <v>0</v>
      </c>
      <c r="Z816">
        <f>IF(EXACT(VLOOKUP(Z$1,Variables!$B$6:$C$32, 2, FALSE), "Yes"), LOOKUP($A816,Collections!$A:$A,Collections!V:V), 0)</f>
        <v>0</v>
      </c>
      <c r="AA816">
        <f>IF(EXACT(VLOOKUP(AA$1,Variables!$B$6:$C$32, 2, FALSE), "Yes"), LOOKUP($A816,Collections!$A:$A,Collections!W:W), 0)</f>
        <v>0</v>
      </c>
      <c r="AB816">
        <f>IF(EXACT(VLOOKUP(AB$1,Variables!$B$6:$C$32, 2, FALSE), "Yes"), LOOKUP($A816,Collections!$A:$A,Collections!X:X), 0)</f>
        <v>1</v>
      </c>
      <c r="AC816">
        <f>IF(EXACT(VLOOKUP(AC$1,Variables!$B$6:$C$32, 2, FALSE), "Yes"), LOOKUP($A816,Collections!$A:$A,Collections!Y:Y), 0)</f>
        <v>0</v>
      </c>
      <c r="AD816">
        <f>IF(EXACT(VLOOKUP(AD$1,Variables!$B$6:$C$32, 2, FALSE), "Yes"), LOOKUP($A816,Collections!$A:$A,Collections!Z:Z), 0)</f>
        <v>0</v>
      </c>
      <c r="AE816">
        <f>IF(EXACT(VLOOKUP(AE$1,Variables!$B$6:$C$32, 2, FALSE), "Yes"), LOOKUP($A816,Collections!$A:$A,Collections!AA:AA), 0)</f>
        <v>0</v>
      </c>
      <c r="AF816">
        <f>IF(EXACT(VLOOKUP(AF$1,Variables!$B$6:$C$32, 2, FALSE), "Yes"), LOOKUP($A816,Collections!$A:$A,Collections!AB:AB), 0)</f>
        <v>0</v>
      </c>
      <c r="AG816" t="str">
        <f t="shared" si="12"/>
        <v>Yes</v>
      </c>
      <c r="AH816">
        <f>IF(D816&gt;=Variables!$C$1,1,0)</f>
        <v>1</v>
      </c>
      <c r="AI816">
        <f>IF(E816&gt;=Variables!$C$1,1,0)</f>
        <v>0</v>
      </c>
    </row>
    <row r="817" spans="1:35" x14ac:dyDescent="0.2">
      <c r="A817" s="25" t="s">
        <v>2262</v>
      </c>
      <c r="B817" s="2" t="s">
        <v>1984</v>
      </c>
      <c r="C817">
        <f>IF(ISNA(VLOOKUP(A817,Images!A:C,3,FALSE)), 0, VLOOKUP(A817,Images!A:C,3,FALSE))/IF(ISNA(VLOOKUP(A817,Images!A:C,2,FALSE)), 1,VLOOKUP(A817,Images!A:C,2,FALSE))</f>
        <v>0.39416230675425828</v>
      </c>
      <c r="D817">
        <f>IF(NOT(ISNA(VLOOKUP(A817,Harvard!B:E,4,FALSE))), VLOOKUP(A817,Harvard!B:E,4,FALSE), 0)</f>
        <v>0.98429999999999995</v>
      </c>
      <c r="E817">
        <f>IF(NOT(ISNA(VLOOKUP(A817,UC!B:D, 3, FALSE))),VLOOKUP(A817,UC!B:D, 2, FALSE)/VLOOKUP(A817, UC!B:D, 3, FALSE), 0)</f>
        <v>0.1953125</v>
      </c>
      <c r="F817">
        <f>IF(EXACT(VLOOKUP(F$1,Variables!$B$6:$C$32, 2, FALSE), "Yes"), LOOKUP($A817,Collections!$A:$A,Collections!B:B), 0)</f>
        <v>0</v>
      </c>
      <c r="G817">
        <f>IF(EXACT(VLOOKUP(G$1,Variables!$B$6:$C$32, 2, FALSE), "Yes"), LOOKUP($A817,Collections!$A:$A,Collections!C:C), 0)</f>
        <v>0</v>
      </c>
      <c r="H817">
        <f>IF(EXACT(VLOOKUP(H$1,Variables!$B$6:$C$32, 2, FALSE), "Yes"), LOOKUP($A817,Collections!$A:$A,Collections!D:D), 0)</f>
        <v>0</v>
      </c>
      <c r="I817">
        <f>IF(EXACT(VLOOKUP(I$1,Variables!$B$6:$C$32, 2, FALSE), "Yes"), LOOKUP($A817,Collections!$A:$A,Collections!E:E), 0)</f>
        <v>0</v>
      </c>
      <c r="J817">
        <f>IF(EXACT(VLOOKUP(J$1,Variables!$B$6:$C$32, 2, FALSE), "Yes"), LOOKUP($A817,Collections!$A:$A,Collections!F:F), 0)</f>
        <v>0</v>
      </c>
      <c r="K817">
        <f>IF(EXACT(VLOOKUP(K$1,Variables!$B$6:$C$32, 2, FALSE), "Yes"), LOOKUP($A817,Collections!$A:$A,Collections!G:G), 0)</f>
        <v>0</v>
      </c>
      <c r="L817">
        <f>IF(EXACT(VLOOKUP(L$1,Variables!$B$6:$C$32, 2, FALSE), "Yes"), LOOKUP($A817,Collections!$A:$A,Collections!H:H), 0)</f>
        <v>0</v>
      </c>
      <c r="M817">
        <f>IF(EXACT(VLOOKUP(M$1,Variables!$B$6:$C$32, 2, FALSE), "Yes"), LOOKUP($A817,Collections!$A:$A,Collections!I:I), 0)</f>
        <v>0</v>
      </c>
      <c r="N817">
        <f>IF(EXACT(VLOOKUP(N$1,Variables!$B$6:$C$32, 2, FALSE), "Yes"), LOOKUP($A817,Collections!$A:$A,Collections!J:J), 0)</f>
        <v>0</v>
      </c>
      <c r="O817">
        <f>IF(EXACT(VLOOKUP(O$1,Variables!$B$6:$C$32, 2, FALSE), "Yes"), LOOKUP($A817,Collections!$A:$A,Collections!K:K), 0)</f>
        <v>0</v>
      </c>
      <c r="P817">
        <f>IF(EXACT(VLOOKUP(P$1,Variables!$B$6:$C$32, 2, FALSE), "Yes"), LOOKUP($A817,Collections!$A:$A,Collections!L:L), 0)</f>
        <v>0</v>
      </c>
      <c r="Q817">
        <f>IF(EXACT(VLOOKUP(Q$1,Variables!$B$6:$C$32, 2, FALSE), "Yes"), LOOKUP($A817,Collections!$A:$A,Collections!M:M), 0)</f>
        <v>0</v>
      </c>
      <c r="R817">
        <f>IF(EXACT(VLOOKUP(R$1,Variables!$B$6:$C$32, 2, FALSE), "Yes"), LOOKUP($A817,Collections!$A:$A,Collections!N:N), 0)</f>
        <v>0</v>
      </c>
      <c r="S817">
        <f>IF(EXACT(VLOOKUP(S$1,Variables!$B$6:$C$32, 2, FALSE), "Yes"), LOOKUP($A817,Collections!$A:$A,Collections!O:O), 0)</f>
        <v>0</v>
      </c>
      <c r="T817">
        <f>IF(EXACT(VLOOKUP(T$1,Variables!$B$6:$C$32, 2, FALSE), "Yes"), LOOKUP($A817,Collections!$A:$A,Collections!P:P), 0)</f>
        <v>0</v>
      </c>
      <c r="U817">
        <f>IF(EXACT(VLOOKUP(U$1,Variables!$B$6:$C$32, 2, FALSE), "Yes"), LOOKUP($A817,Collections!$A:$A,Collections!Q:Q), 0)</f>
        <v>0</v>
      </c>
      <c r="V817">
        <f>IF(EXACT(VLOOKUP(V$1,Variables!$B$6:$C$32, 2, FALSE), "Yes"), LOOKUP($A817,Collections!$A:$A,Collections!R:R), 0)</f>
        <v>0</v>
      </c>
      <c r="W817">
        <f>IF(EXACT(VLOOKUP(W$1,Variables!$B$6:$C$32, 2, FALSE), "Yes"), LOOKUP($A817,Collections!$A:$A,Collections!S:S), 0)</f>
        <v>0</v>
      </c>
      <c r="X817">
        <f>IF(EXACT(VLOOKUP(X$1,Variables!$B$6:$C$32, 2, FALSE), "Yes"), LOOKUP($A817,Collections!$A:$A,Collections!T:T), 0)</f>
        <v>0</v>
      </c>
      <c r="Y817">
        <f>IF(EXACT(VLOOKUP(Y$1,Variables!$B$6:$C$32, 2, FALSE), "Yes"), LOOKUP($A817,Collections!$A:$A,Collections!U:U), 0)</f>
        <v>0</v>
      </c>
      <c r="Z817">
        <f>IF(EXACT(VLOOKUP(Z$1,Variables!$B$6:$C$32, 2, FALSE), "Yes"), LOOKUP($A817,Collections!$A:$A,Collections!V:V), 0)</f>
        <v>0</v>
      </c>
      <c r="AA817">
        <f>IF(EXACT(VLOOKUP(AA$1,Variables!$B$6:$C$32, 2, FALSE), "Yes"), LOOKUP($A817,Collections!$A:$A,Collections!W:W), 0)</f>
        <v>0</v>
      </c>
      <c r="AB817">
        <f>IF(EXACT(VLOOKUP(AB$1,Variables!$B$6:$C$32, 2, FALSE), "Yes"), LOOKUP($A817,Collections!$A:$A,Collections!X:X), 0)</f>
        <v>1</v>
      </c>
      <c r="AC817">
        <f>IF(EXACT(VLOOKUP(AC$1,Variables!$B$6:$C$32, 2, FALSE), "Yes"), LOOKUP($A817,Collections!$A:$A,Collections!Y:Y), 0)</f>
        <v>0</v>
      </c>
      <c r="AD817">
        <f>IF(EXACT(VLOOKUP(AD$1,Variables!$B$6:$C$32, 2, FALSE), "Yes"), LOOKUP($A817,Collections!$A:$A,Collections!Z:Z), 0)</f>
        <v>0</v>
      </c>
      <c r="AE817">
        <f>IF(EXACT(VLOOKUP(AE$1,Variables!$B$6:$C$32, 2, FALSE), "Yes"), LOOKUP($A817,Collections!$A:$A,Collections!AA:AA), 0)</f>
        <v>0</v>
      </c>
      <c r="AF817">
        <f>IF(EXACT(VLOOKUP(AF$1,Variables!$B$6:$C$32, 2, FALSE), "Yes"), LOOKUP($A817,Collections!$A:$A,Collections!AB:AB), 0)</f>
        <v>0</v>
      </c>
      <c r="AG817" t="str">
        <f t="shared" si="12"/>
        <v>Yes</v>
      </c>
      <c r="AH817">
        <f>IF(D817&gt;=Variables!$C$1,1,0)</f>
        <v>1</v>
      </c>
      <c r="AI817">
        <f>IF(E817&gt;=Variables!$C$1,1,0)</f>
        <v>0</v>
      </c>
    </row>
    <row r="818" spans="1:35" x14ac:dyDescent="0.2">
      <c r="A818" s="25">
        <v>10711031</v>
      </c>
      <c r="B818" s="2" t="s">
        <v>804</v>
      </c>
      <c r="C818">
        <f>IF(ISNA(VLOOKUP(A818,Images!A:C,3,FALSE)), 0, VLOOKUP(A818,Images!A:C,3,FALSE))/IF(ISNA(VLOOKUP(A818,Images!A:C,2,FALSE)), 1,VLOOKUP(A818,Images!A:C,2,FALSE))</f>
        <v>1.2720565519998546E-3</v>
      </c>
      <c r="D818">
        <f>IF(NOT(ISNA(VLOOKUP(A818,Harvard!B:E,4,FALSE))), VLOOKUP(A818,Harvard!B:E,4,FALSE), 0)</f>
        <v>0.95950000000000002</v>
      </c>
      <c r="E818">
        <f>IF(NOT(ISNA(VLOOKUP(A818,UC!B:D, 3, FALSE))),VLOOKUP(A818,UC!B:D, 2, FALSE)/VLOOKUP(A818, UC!B:D, 3, FALSE), 0)</f>
        <v>1</v>
      </c>
      <c r="F818">
        <f>IF(EXACT(VLOOKUP(F$1,Variables!$B$6:$C$32, 2, FALSE), "Yes"), LOOKUP($A818,Collections!$A:$A,Collections!B:B), 0)</f>
        <v>0</v>
      </c>
      <c r="G818">
        <f>IF(EXACT(VLOOKUP(G$1,Variables!$B$6:$C$32, 2, FALSE), "Yes"), LOOKUP($A818,Collections!$A:$A,Collections!C:C), 0)</f>
        <v>0</v>
      </c>
      <c r="H818">
        <f>IF(EXACT(VLOOKUP(H$1,Variables!$B$6:$C$32, 2, FALSE), "Yes"), LOOKUP($A818,Collections!$A:$A,Collections!D:D), 0)</f>
        <v>0</v>
      </c>
      <c r="I818">
        <f>IF(EXACT(VLOOKUP(I$1,Variables!$B$6:$C$32, 2, FALSE), "Yes"), LOOKUP($A818,Collections!$A:$A,Collections!E:E), 0)</f>
        <v>0</v>
      </c>
      <c r="J818">
        <f>IF(EXACT(VLOOKUP(J$1,Variables!$B$6:$C$32, 2, FALSE), "Yes"), LOOKUP($A818,Collections!$A:$A,Collections!F:F), 0)</f>
        <v>0</v>
      </c>
      <c r="K818">
        <f>IF(EXACT(VLOOKUP(K$1,Variables!$B$6:$C$32, 2, FALSE), "Yes"), LOOKUP($A818,Collections!$A:$A,Collections!G:G), 0)</f>
        <v>0</v>
      </c>
      <c r="L818">
        <f>IF(EXACT(VLOOKUP(L$1,Variables!$B$6:$C$32, 2, FALSE), "Yes"), LOOKUP($A818,Collections!$A:$A,Collections!H:H), 0)</f>
        <v>0</v>
      </c>
      <c r="M818">
        <f>IF(EXACT(VLOOKUP(M$1,Variables!$B$6:$C$32, 2, FALSE), "Yes"), LOOKUP($A818,Collections!$A:$A,Collections!I:I), 0)</f>
        <v>1</v>
      </c>
      <c r="N818">
        <f>IF(EXACT(VLOOKUP(N$1,Variables!$B$6:$C$32, 2, FALSE), "Yes"), LOOKUP($A818,Collections!$A:$A,Collections!J:J), 0)</f>
        <v>0</v>
      </c>
      <c r="O818">
        <f>IF(EXACT(VLOOKUP(O$1,Variables!$B$6:$C$32, 2, FALSE), "Yes"), LOOKUP($A818,Collections!$A:$A,Collections!K:K), 0)</f>
        <v>0</v>
      </c>
      <c r="P818">
        <f>IF(EXACT(VLOOKUP(P$1,Variables!$B$6:$C$32, 2, FALSE), "Yes"), LOOKUP($A818,Collections!$A:$A,Collections!L:L), 0)</f>
        <v>0</v>
      </c>
      <c r="Q818">
        <f>IF(EXACT(VLOOKUP(Q$1,Variables!$B$6:$C$32, 2, FALSE), "Yes"), LOOKUP($A818,Collections!$A:$A,Collections!M:M), 0)</f>
        <v>0</v>
      </c>
      <c r="R818">
        <f>IF(EXACT(VLOOKUP(R$1,Variables!$B$6:$C$32, 2, FALSE), "Yes"), LOOKUP($A818,Collections!$A:$A,Collections!N:N), 0)</f>
        <v>0</v>
      </c>
      <c r="S818">
        <f>IF(EXACT(VLOOKUP(S$1,Variables!$B$6:$C$32, 2, FALSE), "Yes"), LOOKUP($A818,Collections!$A:$A,Collections!O:O), 0)</f>
        <v>0</v>
      </c>
      <c r="T818">
        <f>IF(EXACT(VLOOKUP(T$1,Variables!$B$6:$C$32, 2, FALSE), "Yes"), LOOKUP($A818,Collections!$A:$A,Collections!P:P), 0)</f>
        <v>0</v>
      </c>
      <c r="U818">
        <f>IF(EXACT(VLOOKUP(U$1,Variables!$B$6:$C$32, 2, FALSE), "Yes"), LOOKUP($A818,Collections!$A:$A,Collections!Q:Q), 0)</f>
        <v>0</v>
      </c>
      <c r="V818">
        <f>IF(EXACT(VLOOKUP(V$1,Variables!$B$6:$C$32, 2, FALSE), "Yes"), LOOKUP($A818,Collections!$A:$A,Collections!R:R), 0)</f>
        <v>0</v>
      </c>
      <c r="W818">
        <f>IF(EXACT(VLOOKUP(W$1,Variables!$B$6:$C$32, 2, FALSE), "Yes"), LOOKUP($A818,Collections!$A:$A,Collections!S:S), 0)</f>
        <v>0</v>
      </c>
      <c r="X818">
        <f>IF(EXACT(VLOOKUP(X$1,Variables!$B$6:$C$32, 2, FALSE), "Yes"), LOOKUP($A818,Collections!$A:$A,Collections!T:T), 0)</f>
        <v>0</v>
      </c>
      <c r="Y818">
        <f>IF(EXACT(VLOOKUP(Y$1,Variables!$B$6:$C$32, 2, FALSE), "Yes"), LOOKUP($A818,Collections!$A:$A,Collections!U:U), 0)</f>
        <v>0</v>
      </c>
      <c r="Z818">
        <f>IF(EXACT(VLOOKUP(Z$1,Variables!$B$6:$C$32, 2, FALSE), "Yes"), LOOKUP($A818,Collections!$A:$A,Collections!V:V), 0)</f>
        <v>0</v>
      </c>
      <c r="AA818">
        <f>IF(EXACT(VLOOKUP(AA$1,Variables!$B$6:$C$32, 2, FALSE), "Yes"), LOOKUP($A818,Collections!$A:$A,Collections!W:W), 0)</f>
        <v>0</v>
      </c>
      <c r="AB818">
        <f>IF(EXACT(VLOOKUP(AB$1,Variables!$B$6:$C$32, 2, FALSE), "Yes"), LOOKUP($A818,Collections!$A:$A,Collections!X:X), 0)</f>
        <v>0</v>
      </c>
      <c r="AC818">
        <f>IF(EXACT(VLOOKUP(AC$1,Variables!$B$6:$C$32, 2, FALSE), "Yes"), LOOKUP($A818,Collections!$A:$A,Collections!Y:Y), 0)</f>
        <v>0</v>
      </c>
      <c r="AD818">
        <f>IF(EXACT(VLOOKUP(AD$1,Variables!$B$6:$C$32, 2, FALSE), "Yes"), LOOKUP($A818,Collections!$A:$A,Collections!Z:Z), 0)</f>
        <v>0</v>
      </c>
      <c r="AE818">
        <f>IF(EXACT(VLOOKUP(AE$1,Variables!$B$6:$C$32, 2, FALSE), "Yes"), LOOKUP($A818,Collections!$A:$A,Collections!AA:AA), 0)</f>
        <v>0</v>
      </c>
      <c r="AF818">
        <f>IF(EXACT(VLOOKUP(AF$1,Variables!$B$6:$C$32, 2, FALSE), "Yes"), LOOKUP($A818,Collections!$A:$A,Collections!AB:AB), 0)</f>
        <v>0</v>
      </c>
      <c r="AG818" t="str">
        <f t="shared" si="12"/>
        <v>Yes</v>
      </c>
      <c r="AH818">
        <f>IF(D818&gt;=Variables!$C$1,1,0)</f>
        <v>1</v>
      </c>
      <c r="AI818">
        <f>IF(E818&gt;=Variables!$C$1,1,0)</f>
        <v>1</v>
      </c>
    </row>
    <row r="819" spans="1:35" x14ac:dyDescent="0.2">
      <c r="A819" s="25">
        <v>87554178</v>
      </c>
      <c r="B819" s="2" t="s">
        <v>805</v>
      </c>
      <c r="C819">
        <f>IF(ISNA(VLOOKUP(A819,Images!A:C,3,FALSE)), 0, VLOOKUP(A819,Images!A:C,3,FALSE))/IF(ISNA(VLOOKUP(A819,Images!A:C,2,FALSE)), 1,VLOOKUP(A819,Images!A:C,2,FALSE))</f>
        <v>5.2327921642291692E-2</v>
      </c>
      <c r="D819">
        <f>IF(NOT(ISNA(VLOOKUP(A819,Harvard!B:E,4,FALSE))), VLOOKUP(A819,Harvard!B:E,4,FALSE), 0)</f>
        <v>1</v>
      </c>
      <c r="E819">
        <f>IF(NOT(ISNA(VLOOKUP(A819,UC!B:D, 3, FALSE))),VLOOKUP(A819,UC!B:D, 2, FALSE)/VLOOKUP(A819, UC!B:D, 3, FALSE), 0)</f>
        <v>0</v>
      </c>
      <c r="F819">
        <f>IF(EXACT(VLOOKUP(F$1,Variables!$B$6:$C$32, 2, FALSE), "Yes"), LOOKUP($A819,Collections!$A:$A,Collections!B:B), 0)</f>
        <v>0</v>
      </c>
      <c r="G819">
        <f>IF(EXACT(VLOOKUP(G$1,Variables!$B$6:$C$32, 2, FALSE), "Yes"), LOOKUP($A819,Collections!$A:$A,Collections!C:C), 0)</f>
        <v>0</v>
      </c>
      <c r="H819">
        <f>IF(EXACT(VLOOKUP(H$1,Variables!$B$6:$C$32, 2, FALSE), "Yes"), LOOKUP($A819,Collections!$A:$A,Collections!D:D), 0)</f>
        <v>0</v>
      </c>
      <c r="I819">
        <f>IF(EXACT(VLOOKUP(I$1,Variables!$B$6:$C$32, 2, FALSE), "Yes"), LOOKUP($A819,Collections!$A:$A,Collections!E:E), 0)</f>
        <v>0</v>
      </c>
      <c r="J819">
        <f>IF(EXACT(VLOOKUP(J$1,Variables!$B$6:$C$32, 2, FALSE), "Yes"), LOOKUP($A819,Collections!$A:$A,Collections!F:F), 0)</f>
        <v>0</v>
      </c>
      <c r="K819">
        <f>IF(EXACT(VLOOKUP(K$1,Variables!$B$6:$C$32, 2, FALSE), "Yes"), LOOKUP($A819,Collections!$A:$A,Collections!G:G), 0)</f>
        <v>1</v>
      </c>
      <c r="L819">
        <f>IF(EXACT(VLOOKUP(L$1,Variables!$B$6:$C$32, 2, FALSE), "Yes"), LOOKUP($A819,Collections!$A:$A,Collections!H:H), 0)</f>
        <v>0</v>
      </c>
      <c r="M819">
        <f>IF(EXACT(VLOOKUP(M$1,Variables!$B$6:$C$32, 2, FALSE), "Yes"), LOOKUP($A819,Collections!$A:$A,Collections!I:I), 0)</f>
        <v>0</v>
      </c>
      <c r="N819">
        <f>IF(EXACT(VLOOKUP(N$1,Variables!$B$6:$C$32, 2, FALSE), "Yes"), LOOKUP($A819,Collections!$A:$A,Collections!J:J), 0)</f>
        <v>0</v>
      </c>
      <c r="O819">
        <f>IF(EXACT(VLOOKUP(O$1,Variables!$B$6:$C$32, 2, FALSE), "Yes"), LOOKUP($A819,Collections!$A:$A,Collections!K:K), 0)</f>
        <v>0</v>
      </c>
      <c r="P819">
        <f>IF(EXACT(VLOOKUP(P$1,Variables!$B$6:$C$32, 2, FALSE), "Yes"), LOOKUP($A819,Collections!$A:$A,Collections!L:L), 0)</f>
        <v>0</v>
      </c>
      <c r="Q819">
        <f>IF(EXACT(VLOOKUP(Q$1,Variables!$B$6:$C$32, 2, FALSE), "Yes"), LOOKUP($A819,Collections!$A:$A,Collections!M:M), 0)</f>
        <v>0</v>
      </c>
      <c r="R819">
        <f>IF(EXACT(VLOOKUP(R$1,Variables!$B$6:$C$32, 2, FALSE), "Yes"), LOOKUP($A819,Collections!$A:$A,Collections!N:N), 0)</f>
        <v>0</v>
      </c>
      <c r="S819">
        <f>IF(EXACT(VLOOKUP(S$1,Variables!$B$6:$C$32, 2, FALSE), "Yes"), LOOKUP($A819,Collections!$A:$A,Collections!O:O), 0)</f>
        <v>0</v>
      </c>
      <c r="T819">
        <f>IF(EXACT(VLOOKUP(T$1,Variables!$B$6:$C$32, 2, FALSE), "Yes"), LOOKUP($A819,Collections!$A:$A,Collections!P:P), 0)</f>
        <v>0</v>
      </c>
      <c r="U819">
        <f>IF(EXACT(VLOOKUP(U$1,Variables!$B$6:$C$32, 2, FALSE), "Yes"), LOOKUP($A819,Collections!$A:$A,Collections!Q:Q), 0)</f>
        <v>0</v>
      </c>
      <c r="V819">
        <f>IF(EXACT(VLOOKUP(V$1,Variables!$B$6:$C$32, 2, FALSE), "Yes"), LOOKUP($A819,Collections!$A:$A,Collections!R:R), 0)</f>
        <v>0</v>
      </c>
      <c r="W819">
        <f>IF(EXACT(VLOOKUP(W$1,Variables!$B$6:$C$32, 2, FALSE), "Yes"), LOOKUP($A819,Collections!$A:$A,Collections!S:S), 0)</f>
        <v>0</v>
      </c>
      <c r="X819">
        <f>IF(EXACT(VLOOKUP(X$1,Variables!$B$6:$C$32, 2, FALSE), "Yes"), LOOKUP($A819,Collections!$A:$A,Collections!T:T), 0)</f>
        <v>0</v>
      </c>
      <c r="Y819">
        <f>IF(EXACT(VLOOKUP(Y$1,Variables!$B$6:$C$32, 2, FALSE), "Yes"), LOOKUP($A819,Collections!$A:$A,Collections!U:U), 0)</f>
        <v>0</v>
      </c>
      <c r="Z819">
        <f>IF(EXACT(VLOOKUP(Z$1,Variables!$B$6:$C$32, 2, FALSE), "Yes"), LOOKUP($A819,Collections!$A:$A,Collections!V:V), 0)</f>
        <v>0</v>
      </c>
      <c r="AA819">
        <f>IF(EXACT(VLOOKUP(AA$1,Variables!$B$6:$C$32, 2, FALSE), "Yes"), LOOKUP($A819,Collections!$A:$A,Collections!W:W), 0)</f>
        <v>0</v>
      </c>
      <c r="AB819">
        <f>IF(EXACT(VLOOKUP(AB$1,Variables!$B$6:$C$32, 2, FALSE), "Yes"), LOOKUP($A819,Collections!$A:$A,Collections!X:X), 0)</f>
        <v>0</v>
      </c>
      <c r="AC819">
        <f>IF(EXACT(VLOOKUP(AC$1,Variables!$B$6:$C$32, 2, FALSE), "Yes"), LOOKUP($A819,Collections!$A:$A,Collections!Y:Y), 0)</f>
        <v>0</v>
      </c>
      <c r="AD819">
        <f>IF(EXACT(VLOOKUP(AD$1,Variables!$B$6:$C$32, 2, FALSE), "Yes"), LOOKUP($A819,Collections!$A:$A,Collections!Z:Z), 0)</f>
        <v>0</v>
      </c>
      <c r="AE819">
        <f>IF(EXACT(VLOOKUP(AE$1,Variables!$B$6:$C$32, 2, FALSE), "Yes"), LOOKUP($A819,Collections!$A:$A,Collections!AA:AA), 0)</f>
        <v>0</v>
      </c>
      <c r="AF819">
        <f>IF(EXACT(VLOOKUP(AF$1,Variables!$B$6:$C$32, 2, FALSE), "Yes"), LOOKUP($A819,Collections!$A:$A,Collections!AB:AB), 0)</f>
        <v>0</v>
      </c>
      <c r="AG819" t="str">
        <f t="shared" si="12"/>
        <v>Yes</v>
      </c>
      <c r="AH819">
        <f>IF(D819&gt;=Variables!$C$1,1,0)</f>
        <v>1</v>
      </c>
      <c r="AI819">
        <f>IF(E819&gt;=Variables!$C$1,1,0)</f>
        <v>0</v>
      </c>
    </row>
    <row r="820" spans="1:35" x14ac:dyDescent="0.2">
      <c r="A820" s="25">
        <v>934690</v>
      </c>
      <c r="B820" s="2" t="s">
        <v>806</v>
      </c>
      <c r="C820">
        <f>IF(ISNA(VLOOKUP(A820,Images!A:C,3,FALSE)), 0, VLOOKUP(A820,Images!A:C,3,FALSE))/IF(ISNA(VLOOKUP(A820,Images!A:C,2,FALSE)), 1,VLOOKUP(A820,Images!A:C,2,FALSE))</f>
        <v>0.22566079295154184</v>
      </c>
      <c r="D820">
        <f>IF(NOT(ISNA(VLOOKUP(A820,Harvard!B:E,4,FALSE))), VLOOKUP(A820,Harvard!B:E,4,FALSE), 0)</f>
        <v>1</v>
      </c>
      <c r="E820">
        <f>IF(NOT(ISNA(VLOOKUP(A820,UC!B:D, 3, FALSE))),VLOOKUP(A820,UC!B:D, 2, FALSE)/VLOOKUP(A820, UC!B:D, 3, FALSE), 0)</f>
        <v>1</v>
      </c>
      <c r="F820">
        <f>IF(EXACT(VLOOKUP(F$1,Variables!$B$6:$C$32, 2, FALSE), "Yes"), LOOKUP($A820,Collections!$A:$A,Collections!B:B), 0)</f>
        <v>0</v>
      </c>
      <c r="G820">
        <f>IF(EXACT(VLOOKUP(G$1,Variables!$B$6:$C$32, 2, FALSE), "Yes"), LOOKUP($A820,Collections!$A:$A,Collections!C:C), 0)</f>
        <v>1</v>
      </c>
      <c r="H820">
        <f>IF(EXACT(VLOOKUP(H$1,Variables!$B$6:$C$32, 2, FALSE), "Yes"), LOOKUP($A820,Collections!$A:$A,Collections!D:D), 0)</f>
        <v>0</v>
      </c>
      <c r="I820">
        <f>IF(EXACT(VLOOKUP(I$1,Variables!$B$6:$C$32, 2, FALSE), "Yes"), LOOKUP($A820,Collections!$A:$A,Collections!E:E), 0)</f>
        <v>0</v>
      </c>
      <c r="J820">
        <f>IF(EXACT(VLOOKUP(J$1,Variables!$B$6:$C$32, 2, FALSE), "Yes"), LOOKUP($A820,Collections!$A:$A,Collections!F:F), 0)</f>
        <v>0</v>
      </c>
      <c r="K820">
        <f>IF(EXACT(VLOOKUP(K$1,Variables!$B$6:$C$32, 2, FALSE), "Yes"), LOOKUP($A820,Collections!$A:$A,Collections!G:G), 0)</f>
        <v>0</v>
      </c>
      <c r="L820">
        <f>IF(EXACT(VLOOKUP(L$1,Variables!$B$6:$C$32, 2, FALSE), "Yes"), LOOKUP($A820,Collections!$A:$A,Collections!H:H), 0)</f>
        <v>0</v>
      </c>
      <c r="M820">
        <f>IF(EXACT(VLOOKUP(M$1,Variables!$B$6:$C$32, 2, FALSE), "Yes"), LOOKUP($A820,Collections!$A:$A,Collections!I:I), 0)</f>
        <v>0</v>
      </c>
      <c r="N820">
        <f>IF(EXACT(VLOOKUP(N$1,Variables!$B$6:$C$32, 2, FALSE), "Yes"), LOOKUP($A820,Collections!$A:$A,Collections!J:J), 0)</f>
        <v>0</v>
      </c>
      <c r="O820">
        <f>IF(EXACT(VLOOKUP(O$1,Variables!$B$6:$C$32, 2, FALSE), "Yes"), LOOKUP($A820,Collections!$A:$A,Collections!K:K), 0)</f>
        <v>0</v>
      </c>
      <c r="P820">
        <f>IF(EXACT(VLOOKUP(P$1,Variables!$B$6:$C$32, 2, FALSE), "Yes"), LOOKUP($A820,Collections!$A:$A,Collections!L:L), 0)</f>
        <v>0</v>
      </c>
      <c r="Q820">
        <f>IF(EXACT(VLOOKUP(Q$1,Variables!$B$6:$C$32, 2, FALSE), "Yes"), LOOKUP($A820,Collections!$A:$A,Collections!M:M), 0)</f>
        <v>0</v>
      </c>
      <c r="R820">
        <f>IF(EXACT(VLOOKUP(R$1,Variables!$B$6:$C$32, 2, FALSE), "Yes"), LOOKUP($A820,Collections!$A:$A,Collections!N:N), 0)</f>
        <v>0</v>
      </c>
      <c r="S820">
        <f>IF(EXACT(VLOOKUP(S$1,Variables!$B$6:$C$32, 2, FALSE), "Yes"), LOOKUP($A820,Collections!$A:$A,Collections!O:O), 0)</f>
        <v>0</v>
      </c>
      <c r="T820">
        <f>IF(EXACT(VLOOKUP(T$1,Variables!$B$6:$C$32, 2, FALSE), "Yes"), LOOKUP($A820,Collections!$A:$A,Collections!P:P), 0)</f>
        <v>0</v>
      </c>
      <c r="U820">
        <f>IF(EXACT(VLOOKUP(U$1,Variables!$B$6:$C$32, 2, FALSE), "Yes"), LOOKUP($A820,Collections!$A:$A,Collections!Q:Q), 0)</f>
        <v>0</v>
      </c>
      <c r="V820">
        <f>IF(EXACT(VLOOKUP(V$1,Variables!$B$6:$C$32, 2, FALSE), "Yes"), LOOKUP($A820,Collections!$A:$A,Collections!R:R), 0)</f>
        <v>0</v>
      </c>
      <c r="W820">
        <f>IF(EXACT(VLOOKUP(W$1,Variables!$B$6:$C$32, 2, FALSE), "Yes"), LOOKUP($A820,Collections!$A:$A,Collections!S:S), 0)</f>
        <v>0</v>
      </c>
      <c r="X820">
        <f>IF(EXACT(VLOOKUP(X$1,Variables!$B$6:$C$32, 2, FALSE), "Yes"), LOOKUP($A820,Collections!$A:$A,Collections!T:T), 0)</f>
        <v>0</v>
      </c>
      <c r="Y820">
        <f>IF(EXACT(VLOOKUP(Y$1,Variables!$B$6:$C$32, 2, FALSE), "Yes"), LOOKUP($A820,Collections!$A:$A,Collections!U:U), 0)</f>
        <v>0</v>
      </c>
      <c r="Z820">
        <f>IF(EXACT(VLOOKUP(Z$1,Variables!$B$6:$C$32, 2, FALSE), "Yes"), LOOKUP($A820,Collections!$A:$A,Collections!V:V), 0)</f>
        <v>0</v>
      </c>
      <c r="AA820">
        <f>IF(EXACT(VLOOKUP(AA$1,Variables!$B$6:$C$32, 2, FALSE), "Yes"), LOOKUP($A820,Collections!$A:$A,Collections!W:W), 0)</f>
        <v>0</v>
      </c>
      <c r="AB820">
        <f>IF(EXACT(VLOOKUP(AB$1,Variables!$B$6:$C$32, 2, FALSE), "Yes"), LOOKUP($A820,Collections!$A:$A,Collections!X:X), 0)</f>
        <v>0</v>
      </c>
      <c r="AC820">
        <f>IF(EXACT(VLOOKUP(AC$1,Variables!$B$6:$C$32, 2, FALSE), "Yes"), LOOKUP($A820,Collections!$A:$A,Collections!Y:Y), 0)</f>
        <v>0</v>
      </c>
      <c r="AD820">
        <f>IF(EXACT(VLOOKUP(AD$1,Variables!$B$6:$C$32, 2, FALSE), "Yes"), LOOKUP($A820,Collections!$A:$A,Collections!Z:Z), 0)</f>
        <v>0</v>
      </c>
      <c r="AE820">
        <f>IF(EXACT(VLOOKUP(AE$1,Variables!$B$6:$C$32, 2, FALSE), "Yes"), LOOKUP($A820,Collections!$A:$A,Collections!AA:AA), 0)</f>
        <v>0</v>
      </c>
      <c r="AF820">
        <f>IF(EXACT(VLOOKUP(AF$1,Variables!$B$6:$C$32, 2, FALSE), "Yes"), LOOKUP($A820,Collections!$A:$A,Collections!AB:AB), 0)</f>
        <v>0</v>
      </c>
      <c r="AG820" t="str">
        <f t="shared" si="12"/>
        <v>Yes</v>
      </c>
      <c r="AH820">
        <f>IF(D820&gt;=Variables!$C$1,1,0)</f>
        <v>1</v>
      </c>
      <c r="AI820">
        <f>IF(E820&gt;=Variables!$C$1,1,0)</f>
        <v>1</v>
      </c>
    </row>
    <row r="821" spans="1:35" x14ac:dyDescent="0.2">
      <c r="A821" s="25">
        <v>2738570</v>
      </c>
      <c r="B821" s="2" t="s">
        <v>807</v>
      </c>
      <c r="C821">
        <f>IF(ISNA(VLOOKUP(A821,Images!A:C,3,FALSE)), 0, VLOOKUP(A821,Images!A:C,3,FALSE))/IF(ISNA(VLOOKUP(A821,Images!A:C,2,FALSE)), 1,VLOOKUP(A821,Images!A:C,2,FALSE))</f>
        <v>4.3923081043440997E-2</v>
      </c>
      <c r="D821">
        <f>IF(NOT(ISNA(VLOOKUP(A821,Harvard!B:E,4,FALSE))), VLOOKUP(A821,Harvard!B:E,4,FALSE), 0)</f>
        <v>0.99239999999999995</v>
      </c>
      <c r="E821">
        <f>IF(NOT(ISNA(VLOOKUP(A821,UC!B:D, 3, FALSE))),VLOOKUP(A821,UC!B:D, 2, FALSE)/VLOOKUP(A821, UC!B:D, 3, FALSE), 0)</f>
        <v>0.9609375</v>
      </c>
      <c r="F821">
        <f>IF(EXACT(VLOOKUP(F$1,Variables!$B$6:$C$32, 2, FALSE), "Yes"), LOOKUP($A821,Collections!$A:$A,Collections!B:B), 0)</f>
        <v>0</v>
      </c>
      <c r="G821">
        <f>IF(EXACT(VLOOKUP(G$1,Variables!$B$6:$C$32, 2, FALSE), "Yes"), LOOKUP($A821,Collections!$A:$A,Collections!C:C), 0)</f>
        <v>0</v>
      </c>
      <c r="H821">
        <f>IF(EXACT(VLOOKUP(H$1,Variables!$B$6:$C$32, 2, FALSE), "Yes"), LOOKUP($A821,Collections!$A:$A,Collections!D:D), 0)</f>
        <v>0</v>
      </c>
      <c r="I821">
        <f>IF(EXACT(VLOOKUP(I$1,Variables!$B$6:$C$32, 2, FALSE), "Yes"), LOOKUP($A821,Collections!$A:$A,Collections!E:E), 0)</f>
        <v>0</v>
      </c>
      <c r="J821">
        <f>IF(EXACT(VLOOKUP(J$1,Variables!$B$6:$C$32, 2, FALSE), "Yes"), LOOKUP($A821,Collections!$A:$A,Collections!F:F), 0)</f>
        <v>0</v>
      </c>
      <c r="K821">
        <f>IF(EXACT(VLOOKUP(K$1,Variables!$B$6:$C$32, 2, FALSE), "Yes"), LOOKUP($A821,Collections!$A:$A,Collections!G:G), 0)</f>
        <v>0</v>
      </c>
      <c r="L821">
        <f>IF(EXACT(VLOOKUP(L$1,Variables!$B$6:$C$32, 2, FALSE), "Yes"), LOOKUP($A821,Collections!$A:$A,Collections!H:H), 0)</f>
        <v>0</v>
      </c>
      <c r="M821">
        <f>IF(EXACT(VLOOKUP(M$1,Variables!$B$6:$C$32, 2, FALSE), "Yes"), LOOKUP($A821,Collections!$A:$A,Collections!I:I), 0)</f>
        <v>0</v>
      </c>
      <c r="N821">
        <f>IF(EXACT(VLOOKUP(N$1,Variables!$B$6:$C$32, 2, FALSE), "Yes"), LOOKUP($A821,Collections!$A:$A,Collections!J:J), 0)</f>
        <v>0</v>
      </c>
      <c r="O821">
        <f>IF(EXACT(VLOOKUP(O$1,Variables!$B$6:$C$32, 2, FALSE), "Yes"), LOOKUP($A821,Collections!$A:$A,Collections!K:K), 0)</f>
        <v>0</v>
      </c>
      <c r="P821">
        <f>IF(EXACT(VLOOKUP(P$1,Variables!$B$6:$C$32, 2, FALSE), "Yes"), LOOKUP($A821,Collections!$A:$A,Collections!L:L), 0)</f>
        <v>0</v>
      </c>
      <c r="Q821">
        <f>IF(EXACT(VLOOKUP(Q$1,Variables!$B$6:$C$32, 2, FALSE), "Yes"), LOOKUP($A821,Collections!$A:$A,Collections!M:M), 0)</f>
        <v>0</v>
      </c>
      <c r="R821">
        <f>IF(EXACT(VLOOKUP(R$1,Variables!$B$6:$C$32, 2, FALSE), "Yes"), LOOKUP($A821,Collections!$A:$A,Collections!N:N), 0)</f>
        <v>0</v>
      </c>
      <c r="S821">
        <f>IF(EXACT(VLOOKUP(S$1,Variables!$B$6:$C$32, 2, FALSE), "Yes"), LOOKUP($A821,Collections!$A:$A,Collections!O:O), 0)</f>
        <v>0</v>
      </c>
      <c r="T821">
        <f>IF(EXACT(VLOOKUP(T$1,Variables!$B$6:$C$32, 2, FALSE), "Yes"), LOOKUP($A821,Collections!$A:$A,Collections!P:P), 0)</f>
        <v>0</v>
      </c>
      <c r="U821">
        <f>IF(EXACT(VLOOKUP(U$1,Variables!$B$6:$C$32, 2, FALSE), "Yes"), LOOKUP($A821,Collections!$A:$A,Collections!Q:Q), 0)</f>
        <v>0</v>
      </c>
      <c r="V821">
        <f>IF(EXACT(VLOOKUP(V$1,Variables!$B$6:$C$32, 2, FALSE), "Yes"), LOOKUP($A821,Collections!$A:$A,Collections!R:R), 0)</f>
        <v>0</v>
      </c>
      <c r="W821">
        <f>IF(EXACT(VLOOKUP(W$1,Variables!$B$6:$C$32, 2, FALSE), "Yes"), LOOKUP($A821,Collections!$A:$A,Collections!S:S), 0)</f>
        <v>0</v>
      </c>
      <c r="X821">
        <f>IF(EXACT(VLOOKUP(X$1,Variables!$B$6:$C$32, 2, FALSE), "Yes"), LOOKUP($A821,Collections!$A:$A,Collections!T:T), 0)</f>
        <v>0</v>
      </c>
      <c r="Y821">
        <f>IF(EXACT(VLOOKUP(Y$1,Variables!$B$6:$C$32, 2, FALSE), "Yes"), LOOKUP($A821,Collections!$A:$A,Collections!U:U), 0)</f>
        <v>0</v>
      </c>
      <c r="Z821">
        <f>IF(EXACT(VLOOKUP(Z$1,Variables!$B$6:$C$32, 2, FALSE), "Yes"), LOOKUP($A821,Collections!$A:$A,Collections!V:V), 0)</f>
        <v>0</v>
      </c>
      <c r="AA821">
        <f>IF(EXACT(VLOOKUP(AA$1,Variables!$B$6:$C$32, 2, FALSE), "Yes"), LOOKUP($A821,Collections!$A:$A,Collections!W:W), 0)</f>
        <v>0</v>
      </c>
      <c r="AB821">
        <f>IF(EXACT(VLOOKUP(AB$1,Variables!$B$6:$C$32, 2, FALSE), "Yes"), LOOKUP($A821,Collections!$A:$A,Collections!X:X), 0)</f>
        <v>1</v>
      </c>
      <c r="AC821">
        <f>IF(EXACT(VLOOKUP(AC$1,Variables!$B$6:$C$32, 2, FALSE), "Yes"), LOOKUP($A821,Collections!$A:$A,Collections!Y:Y), 0)</f>
        <v>0</v>
      </c>
      <c r="AD821">
        <f>IF(EXACT(VLOOKUP(AD$1,Variables!$B$6:$C$32, 2, FALSE), "Yes"), LOOKUP($A821,Collections!$A:$A,Collections!Z:Z), 0)</f>
        <v>0</v>
      </c>
      <c r="AE821">
        <f>IF(EXACT(VLOOKUP(AE$1,Variables!$B$6:$C$32, 2, FALSE), "Yes"), LOOKUP($A821,Collections!$A:$A,Collections!AA:AA), 0)</f>
        <v>0</v>
      </c>
      <c r="AF821">
        <f>IF(EXACT(VLOOKUP(AF$1,Variables!$B$6:$C$32, 2, FALSE), "Yes"), LOOKUP($A821,Collections!$A:$A,Collections!AB:AB), 0)</f>
        <v>0</v>
      </c>
      <c r="AG821" t="str">
        <f t="shared" si="12"/>
        <v>Yes</v>
      </c>
      <c r="AH821">
        <f>IF(D821&gt;=Variables!$C$1,1,0)</f>
        <v>1</v>
      </c>
      <c r="AI821">
        <f>IF(E821&gt;=Variables!$C$1,1,0)</f>
        <v>1</v>
      </c>
    </row>
    <row r="822" spans="1:35" x14ac:dyDescent="0.2">
      <c r="A822" s="25">
        <v>7424671</v>
      </c>
      <c r="B822" s="2" t="s">
        <v>3011</v>
      </c>
      <c r="C822">
        <f>IF(ISNA(VLOOKUP(A822,Images!A:C,3,FALSE)), 0, VLOOKUP(A822,Images!A:C,3,FALSE))/IF(ISNA(VLOOKUP(A822,Images!A:C,2,FALSE)), 1,VLOOKUP(A822,Images!A:C,2,FALSE))</f>
        <v>0.12396585686145765</v>
      </c>
      <c r="D822">
        <f>IF(NOT(ISNA(VLOOKUP(A822,Harvard!B:E,4,FALSE))), VLOOKUP(A822,Harvard!B:E,4,FALSE), 0)</f>
        <v>0.77649999999999997</v>
      </c>
      <c r="E822">
        <f>IF(NOT(ISNA(VLOOKUP(A822,UC!B:D, 3, FALSE))),VLOOKUP(A822,UC!B:D, 2, FALSE)/VLOOKUP(A822, UC!B:D, 3, FALSE), 0)</f>
        <v>0</v>
      </c>
      <c r="F822">
        <f>IF(EXACT(VLOOKUP(F$1,Variables!$B$6:$C$32, 2, FALSE), "Yes"), LOOKUP($A822,Collections!$A:$A,Collections!B:B), 0)</f>
        <v>0</v>
      </c>
      <c r="G822">
        <f>IF(EXACT(VLOOKUP(G$1,Variables!$B$6:$C$32, 2, FALSE), "Yes"), LOOKUP($A822,Collections!$A:$A,Collections!C:C), 0)</f>
        <v>0</v>
      </c>
      <c r="H822">
        <f>IF(EXACT(VLOOKUP(H$1,Variables!$B$6:$C$32, 2, FALSE), "Yes"), LOOKUP($A822,Collections!$A:$A,Collections!D:D), 0)</f>
        <v>0</v>
      </c>
      <c r="I822">
        <f>IF(EXACT(VLOOKUP(I$1,Variables!$B$6:$C$32, 2, FALSE), "Yes"), LOOKUP($A822,Collections!$A:$A,Collections!E:E), 0)</f>
        <v>0</v>
      </c>
      <c r="J822">
        <f>IF(EXACT(VLOOKUP(J$1,Variables!$B$6:$C$32, 2, FALSE), "Yes"), LOOKUP($A822,Collections!$A:$A,Collections!F:F), 0)</f>
        <v>0</v>
      </c>
      <c r="K822">
        <f>IF(EXACT(VLOOKUP(K$1,Variables!$B$6:$C$32, 2, FALSE), "Yes"), LOOKUP($A822,Collections!$A:$A,Collections!G:G), 0)</f>
        <v>1</v>
      </c>
      <c r="L822">
        <f>IF(EXACT(VLOOKUP(L$1,Variables!$B$6:$C$32, 2, FALSE), "Yes"), LOOKUP($A822,Collections!$A:$A,Collections!H:H), 0)</f>
        <v>0</v>
      </c>
      <c r="M822">
        <f>IF(EXACT(VLOOKUP(M$1,Variables!$B$6:$C$32, 2, FALSE), "Yes"), LOOKUP($A822,Collections!$A:$A,Collections!I:I), 0)</f>
        <v>0</v>
      </c>
      <c r="N822">
        <f>IF(EXACT(VLOOKUP(N$1,Variables!$B$6:$C$32, 2, FALSE), "Yes"), LOOKUP($A822,Collections!$A:$A,Collections!J:J), 0)</f>
        <v>0</v>
      </c>
      <c r="O822">
        <f>IF(EXACT(VLOOKUP(O$1,Variables!$B$6:$C$32, 2, FALSE), "Yes"), LOOKUP($A822,Collections!$A:$A,Collections!K:K), 0)</f>
        <v>0</v>
      </c>
      <c r="P822">
        <f>IF(EXACT(VLOOKUP(P$1,Variables!$B$6:$C$32, 2, FALSE), "Yes"), LOOKUP($A822,Collections!$A:$A,Collections!L:L), 0)</f>
        <v>0</v>
      </c>
      <c r="Q822">
        <f>IF(EXACT(VLOOKUP(Q$1,Variables!$B$6:$C$32, 2, FALSE), "Yes"), LOOKUP($A822,Collections!$A:$A,Collections!M:M), 0)</f>
        <v>0</v>
      </c>
      <c r="R822">
        <f>IF(EXACT(VLOOKUP(R$1,Variables!$B$6:$C$32, 2, FALSE), "Yes"), LOOKUP($A822,Collections!$A:$A,Collections!N:N), 0)</f>
        <v>0</v>
      </c>
      <c r="S822">
        <f>IF(EXACT(VLOOKUP(S$1,Variables!$B$6:$C$32, 2, FALSE), "Yes"), LOOKUP($A822,Collections!$A:$A,Collections!O:O), 0)</f>
        <v>0</v>
      </c>
      <c r="T822">
        <f>IF(EXACT(VLOOKUP(T$1,Variables!$B$6:$C$32, 2, FALSE), "Yes"), LOOKUP($A822,Collections!$A:$A,Collections!P:P), 0)</f>
        <v>0</v>
      </c>
      <c r="U822">
        <f>IF(EXACT(VLOOKUP(U$1,Variables!$B$6:$C$32, 2, FALSE), "Yes"), LOOKUP($A822,Collections!$A:$A,Collections!Q:Q), 0)</f>
        <v>0</v>
      </c>
      <c r="V822">
        <f>IF(EXACT(VLOOKUP(V$1,Variables!$B$6:$C$32, 2, FALSE), "Yes"), LOOKUP($A822,Collections!$A:$A,Collections!R:R), 0)</f>
        <v>0</v>
      </c>
      <c r="W822">
        <f>IF(EXACT(VLOOKUP(W$1,Variables!$B$6:$C$32, 2, FALSE), "Yes"), LOOKUP($A822,Collections!$A:$A,Collections!S:S), 0)</f>
        <v>0</v>
      </c>
      <c r="X822">
        <f>IF(EXACT(VLOOKUP(X$1,Variables!$B$6:$C$32, 2, FALSE), "Yes"), LOOKUP($A822,Collections!$A:$A,Collections!T:T), 0)</f>
        <v>0</v>
      </c>
      <c r="Y822">
        <f>IF(EXACT(VLOOKUP(Y$1,Variables!$B$6:$C$32, 2, FALSE), "Yes"), LOOKUP($A822,Collections!$A:$A,Collections!U:U), 0)</f>
        <v>0</v>
      </c>
      <c r="Z822">
        <f>IF(EXACT(VLOOKUP(Z$1,Variables!$B$6:$C$32, 2, FALSE), "Yes"), LOOKUP($A822,Collections!$A:$A,Collections!V:V), 0)</f>
        <v>0</v>
      </c>
      <c r="AA822">
        <f>IF(EXACT(VLOOKUP(AA$1,Variables!$B$6:$C$32, 2, FALSE), "Yes"), LOOKUP($A822,Collections!$A:$A,Collections!W:W), 0)</f>
        <v>0</v>
      </c>
      <c r="AB822">
        <f>IF(EXACT(VLOOKUP(AB$1,Variables!$B$6:$C$32, 2, FALSE), "Yes"), LOOKUP($A822,Collections!$A:$A,Collections!X:X), 0)</f>
        <v>0</v>
      </c>
      <c r="AC822">
        <f>IF(EXACT(VLOOKUP(AC$1,Variables!$B$6:$C$32, 2, FALSE), "Yes"), LOOKUP($A822,Collections!$A:$A,Collections!Y:Y), 0)</f>
        <v>0</v>
      </c>
      <c r="AD822">
        <f>IF(EXACT(VLOOKUP(AD$1,Variables!$B$6:$C$32, 2, FALSE), "Yes"), LOOKUP($A822,Collections!$A:$A,Collections!Z:Z), 0)</f>
        <v>0</v>
      </c>
      <c r="AE822">
        <f>IF(EXACT(VLOOKUP(AE$1,Variables!$B$6:$C$32, 2, FALSE), "Yes"), LOOKUP($A822,Collections!$A:$A,Collections!AA:AA), 0)</f>
        <v>0</v>
      </c>
      <c r="AF822">
        <f>IF(EXACT(VLOOKUP(AF$1,Variables!$B$6:$C$32, 2, FALSE), "Yes"), LOOKUP($A822,Collections!$A:$A,Collections!AB:AB), 0)</f>
        <v>0</v>
      </c>
      <c r="AG822" t="str">
        <f t="shared" si="12"/>
        <v>Yes</v>
      </c>
      <c r="AH822">
        <f>IF(D822&gt;=Variables!$C$1,1,0)</f>
        <v>0</v>
      </c>
      <c r="AI822">
        <f>IF(E822&gt;=Variables!$C$1,1,0)</f>
        <v>0</v>
      </c>
    </row>
    <row r="823" spans="1:35" x14ac:dyDescent="0.2">
      <c r="A823" s="25">
        <v>7377037</v>
      </c>
      <c r="B823" s="2" t="s">
        <v>808</v>
      </c>
      <c r="C823">
        <f>IF(ISNA(VLOOKUP(A823,Images!A:C,3,FALSE)), 0, VLOOKUP(A823,Images!A:C,3,FALSE))/IF(ISNA(VLOOKUP(A823,Images!A:C,2,FALSE)), 1,VLOOKUP(A823,Images!A:C,2,FALSE))</f>
        <v>3.3630573248407646E-2</v>
      </c>
      <c r="D823">
        <f>IF(NOT(ISNA(VLOOKUP(A823,Harvard!B:E,4,FALSE))), VLOOKUP(A823,Harvard!B:E,4,FALSE), 0)</f>
        <v>1</v>
      </c>
      <c r="E823">
        <f>IF(NOT(ISNA(VLOOKUP(A823,UC!B:D, 3, FALSE))),VLOOKUP(A823,UC!B:D, 2, FALSE)/VLOOKUP(A823, UC!B:D, 3, FALSE), 0)</f>
        <v>0.9107142857142857</v>
      </c>
      <c r="F823">
        <f>IF(EXACT(VLOOKUP(F$1,Variables!$B$6:$C$32, 2, FALSE), "Yes"), LOOKUP($A823,Collections!$A:$A,Collections!B:B), 0)</f>
        <v>0</v>
      </c>
      <c r="G823">
        <f>IF(EXACT(VLOOKUP(G$1,Variables!$B$6:$C$32, 2, FALSE), "Yes"), LOOKUP($A823,Collections!$A:$A,Collections!C:C), 0)</f>
        <v>0</v>
      </c>
      <c r="H823">
        <f>IF(EXACT(VLOOKUP(H$1,Variables!$B$6:$C$32, 2, FALSE), "Yes"), LOOKUP($A823,Collections!$A:$A,Collections!D:D), 0)</f>
        <v>0</v>
      </c>
      <c r="I823">
        <f>IF(EXACT(VLOOKUP(I$1,Variables!$B$6:$C$32, 2, FALSE), "Yes"), LOOKUP($A823,Collections!$A:$A,Collections!E:E), 0)</f>
        <v>0</v>
      </c>
      <c r="J823">
        <f>IF(EXACT(VLOOKUP(J$1,Variables!$B$6:$C$32, 2, FALSE), "Yes"), LOOKUP($A823,Collections!$A:$A,Collections!F:F), 0)</f>
        <v>0</v>
      </c>
      <c r="K823">
        <f>IF(EXACT(VLOOKUP(K$1,Variables!$B$6:$C$32, 2, FALSE), "Yes"), LOOKUP($A823,Collections!$A:$A,Collections!G:G), 0)</f>
        <v>1</v>
      </c>
      <c r="L823">
        <f>IF(EXACT(VLOOKUP(L$1,Variables!$B$6:$C$32, 2, FALSE), "Yes"), LOOKUP($A823,Collections!$A:$A,Collections!H:H), 0)</f>
        <v>0</v>
      </c>
      <c r="M823">
        <f>IF(EXACT(VLOOKUP(M$1,Variables!$B$6:$C$32, 2, FALSE), "Yes"), LOOKUP($A823,Collections!$A:$A,Collections!I:I), 0)</f>
        <v>0</v>
      </c>
      <c r="N823">
        <f>IF(EXACT(VLOOKUP(N$1,Variables!$B$6:$C$32, 2, FALSE), "Yes"), LOOKUP($A823,Collections!$A:$A,Collections!J:J), 0)</f>
        <v>0</v>
      </c>
      <c r="O823">
        <f>IF(EXACT(VLOOKUP(O$1,Variables!$B$6:$C$32, 2, FALSE), "Yes"), LOOKUP($A823,Collections!$A:$A,Collections!K:K), 0)</f>
        <v>0</v>
      </c>
      <c r="P823">
        <f>IF(EXACT(VLOOKUP(P$1,Variables!$B$6:$C$32, 2, FALSE), "Yes"), LOOKUP($A823,Collections!$A:$A,Collections!L:L), 0)</f>
        <v>0</v>
      </c>
      <c r="Q823">
        <f>IF(EXACT(VLOOKUP(Q$1,Variables!$B$6:$C$32, 2, FALSE), "Yes"), LOOKUP($A823,Collections!$A:$A,Collections!M:M), 0)</f>
        <v>0</v>
      </c>
      <c r="R823">
        <f>IF(EXACT(VLOOKUP(R$1,Variables!$B$6:$C$32, 2, FALSE), "Yes"), LOOKUP($A823,Collections!$A:$A,Collections!N:N), 0)</f>
        <v>0</v>
      </c>
      <c r="S823">
        <f>IF(EXACT(VLOOKUP(S$1,Variables!$B$6:$C$32, 2, FALSE), "Yes"), LOOKUP($A823,Collections!$A:$A,Collections!O:O), 0)</f>
        <v>0</v>
      </c>
      <c r="T823">
        <f>IF(EXACT(VLOOKUP(T$1,Variables!$B$6:$C$32, 2, FALSE), "Yes"), LOOKUP($A823,Collections!$A:$A,Collections!P:P), 0)</f>
        <v>0</v>
      </c>
      <c r="U823">
        <f>IF(EXACT(VLOOKUP(U$1,Variables!$B$6:$C$32, 2, FALSE), "Yes"), LOOKUP($A823,Collections!$A:$A,Collections!Q:Q), 0)</f>
        <v>0</v>
      </c>
      <c r="V823">
        <f>IF(EXACT(VLOOKUP(V$1,Variables!$B$6:$C$32, 2, FALSE), "Yes"), LOOKUP($A823,Collections!$A:$A,Collections!R:R), 0)</f>
        <v>0</v>
      </c>
      <c r="W823">
        <f>IF(EXACT(VLOOKUP(W$1,Variables!$B$6:$C$32, 2, FALSE), "Yes"), LOOKUP($A823,Collections!$A:$A,Collections!S:S), 0)</f>
        <v>0</v>
      </c>
      <c r="X823">
        <f>IF(EXACT(VLOOKUP(X$1,Variables!$B$6:$C$32, 2, FALSE), "Yes"), LOOKUP($A823,Collections!$A:$A,Collections!T:T), 0)</f>
        <v>0</v>
      </c>
      <c r="Y823">
        <f>IF(EXACT(VLOOKUP(Y$1,Variables!$B$6:$C$32, 2, FALSE), "Yes"), LOOKUP($A823,Collections!$A:$A,Collections!U:U), 0)</f>
        <v>0</v>
      </c>
      <c r="Z823">
        <f>IF(EXACT(VLOOKUP(Z$1,Variables!$B$6:$C$32, 2, FALSE), "Yes"), LOOKUP($A823,Collections!$A:$A,Collections!V:V), 0)</f>
        <v>0</v>
      </c>
      <c r="AA823">
        <f>IF(EXACT(VLOOKUP(AA$1,Variables!$B$6:$C$32, 2, FALSE), "Yes"), LOOKUP($A823,Collections!$A:$A,Collections!W:W), 0)</f>
        <v>0</v>
      </c>
      <c r="AB823">
        <f>IF(EXACT(VLOOKUP(AB$1,Variables!$B$6:$C$32, 2, FALSE), "Yes"), LOOKUP($A823,Collections!$A:$A,Collections!X:X), 0)</f>
        <v>0</v>
      </c>
      <c r="AC823">
        <f>IF(EXACT(VLOOKUP(AC$1,Variables!$B$6:$C$32, 2, FALSE), "Yes"), LOOKUP($A823,Collections!$A:$A,Collections!Y:Y), 0)</f>
        <v>0</v>
      </c>
      <c r="AD823">
        <f>IF(EXACT(VLOOKUP(AD$1,Variables!$B$6:$C$32, 2, FALSE), "Yes"), LOOKUP($A823,Collections!$A:$A,Collections!Z:Z), 0)</f>
        <v>0</v>
      </c>
      <c r="AE823">
        <f>IF(EXACT(VLOOKUP(AE$1,Variables!$B$6:$C$32, 2, FALSE), "Yes"), LOOKUP($A823,Collections!$A:$A,Collections!AA:AA), 0)</f>
        <v>0</v>
      </c>
      <c r="AF823">
        <f>IF(EXACT(VLOOKUP(AF$1,Variables!$B$6:$C$32, 2, FALSE), "Yes"), LOOKUP($A823,Collections!$A:$A,Collections!AB:AB), 0)</f>
        <v>0</v>
      </c>
      <c r="AG823" t="str">
        <f t="shared" si="12"/>
        <v>Yes</v>
      </c>
      <c r="AH823">
        <f>IF(D823&gt;=Variables!$C$1,1,0)</f>
        <v>1</v>
      </c>
      <c r="AI823">
        <f>IF(E823&gt;=Variables!$C$1,1,0)</f>
        <v>1</v>
      </c>
    </row>
    <row r="824" spans="1:35" x14ac:dyDescent="0.2">
      <c r="A824" s="25">
        <v>945080</v>
      </c>
      <c r="B824" s="2" t="s">
        <v>809</v>
      </c>
      <c r="C824">
        <f>IF(ISNA(VLOOKUP(A824,Images!A:C,3,FALSE)), 0, VLOOKUP(A824,Images!A:C,3,FALSE))/IF(ISNA(VLOOKUP(A824,Images!A:C,2,FALSE)), 1,VLOOKUP(A824,Images!A:C,2,FALSE))</f>
        <v>0.49961705386775596</v>
      </c>
      <c r="D824">
        <f>IF(NOT(ISNA(VLOOKUP(A824,Harvard!B:E,4,FALSE))), VLOOKUP(A824,Harvard!B:E,4,FALSE), 0)</f>
        <v>0.9365</v>
      </c>
      <c r="E824">
        <f>IF(NOT(ISNA(VLOOKUP(A824,UC!B:D, 3, FALSE))),VLOOKUP(A824,UC!B:D, 2, FALSE)/VLOOKUP(A824, UC!B:D, 3, FALSE), 0)</f>
        <v>0.96825396825396826</v>
      </c>
      <c r="F824">
        <f>IF(EXACT(VLOOKUP(F$1,Variables!$B$6:$C$32, 2, FALSE), "Yes"), LOOKUP($A824,Collections!$A:$A,Collections!B:B), 0)</f>
        <v>0</v>
      </c>
      <c r="G824">
        <f>IF(EXACT(VLOOKUP(G$1,Variables!$B$6:$C$32, 2, FALSE), "Yes"), LOOKUP($A824,Collections!$A:$A,Collections!C:C), 0)</f>
        <v>0</v>
      </c>
      <c r="H824">
        <f>IF(EXACT(VLOOKUP(H$1,Variables!$B$6:$C$32, 2, FALSE), "Yes"), LOOKUP($A824,Collections!$A:$A,Collections!D:D), 0)</f>
        <v>0</v>
      </c>
      <c r="I824">
        <f>IF(EXACT(VLOOKUP(I$1,Variables!$B$6:$C$32, 2, FALSE), "Yes"), LOOKUP($A824,Collections!$A:$A,Collections!E:E), 0)</f>
        <v>0</v>
      </c>
      <c r="J824">
        <f>IF(EXACT(VLOOKUP(J$1,Variables!$B$6:$C$32, 2, FALSE), "Yes"), LOOKUP($A824,Collections!$A:$A,Collections!F:F), 0)</f>
        <v>0</v>
      </c>
      <c r="K824">
        <f>IF(EXACT(VLOOKUP(K$1,Variables!$B$6:$C$32, 2, FALSE), "Yes"), LOOKUP($A824,Collections!$A:$A,Collections!G:G), 0)</f>
        <v>1</v>
      </c>
      <c r="L824">
        <f>IF(EXACT(VLOOKUP(L$1,Variables!$B$6:$C$32, 2, FALSE), "Yes"), LOOKUP($A824,Collections!$A:$A,Collections!H:H), 0)</f>
        <v>0</v>
      </c>
      <c r="M824">
        <f>IF(EXACT(VLOOKUP(M$1,Variables!$B$6:$C$32, 2, FALSE), "Yes"), LOOKUP($A824,Collections!$A:$A,Collections!I:I), 0)</f>
        <v>0</v>
      </c>
      <c r="N824">
        <f>IF(EXACT(VLOOKUP(N$1,Variables!$B$6:$C$32, 2, FALSE), "Yes"), LOOKUP($A824,Collections!$A:$A,Collections!J:J), 0)</f>
        <v>0</v>
      </c>
      <c r="O824">
        <f>IF(EXACT(VLOOKUP(O$1,Variables!$B$6:$C$32, 2, FALSE), "Yes"), LOOKUP($A824,Collections!$A:$A,Collections!K:K), 0)</f>
        <v>0</v>
      </c>
      <c r="P824">
        <f>IF(EXACT(VLOOKUP(P$1,Variables!$B$6:$C$32, 2, FALSE), "Yes"), LOOKUP($A824,Collections!$A:$A,Collections!L:L), 0)</f>
        <v>0</v>
      </c>
      <c r="Q824">
        <f>IF(EXACT(VLOOKUP(Q$1,Variables!$B$6:$C$32, 2, FALSE), "Yes"), LOOKUP($A824,Collections!$A:$A,Collections!M:M), 0)</f>
        <v>0</v>
      </c>
      <c r="R824">
        <f>IF(EXACT(VLOOKUP(R$1,Variables!$B$6:$C$32, 2, FALSE), "Yes"), LOOKUP($A824,Collections!$A:$A,Collections!N:N), 0)</f>
        <v>0</v>
      </c>
      <c r="S824">
        <f>IF(EXACT(VLOOKUP(S$1,Variables!$B$6:$C$32, 2, FALSE), "Yes"), LOOKUP($A824,Collections!$A:$A,Collections!O:O), 0)</f>
        <v>0</v>
      </c>
      <c r="T824">
        <f>IF(EXACT(VLOOKUP(T$1,Variables!$B$6:$C$32, 2, FALSE), "Yes"), LOOKUP($A824,Collections!$A:$A,Collections!P:P), 0)</f>
        <v>0</v>
      </c>
      <c r="U824">
        <f>IF(EXACT(VLOOKUP(U$1,Variables!$B$6:$C$32, 2, FALSE), "Yes"), LOOKUP($A824,Collections!$A:$A,Collections!Q:Q), 0)</f>
        <v>0</v>
      </c>
      <c r="V824">
        <f>IF(EXACT(VLOOKUP(V$1,Variables!$B$6:$C$32, 2, FALSE), "Yes"), LOOKUP($A824,Collections!$A:$A,Collections!R:R), 0)</f>
        <v>0</v>
      </c>
      <c r="W824">
        <f>IF(EXACT(VLOOKUP(W$1,Variables!$B$6:$C$32, 2, FALSE), "Yes"), LOOKUP($A824,Collections!$A:$A,Collections!S:S), 0)</f>
        <v>0</v>
      </c>
      <c r="X824">
        <f>IF(EXACT(VLOOKUP(X$1,Variables!$B$6:$C$32, 2, FALSE), "Yes"), LOOKUP($A824,Collections!$A:$A,Collections!T:T), 0)</f>
        <v>0</v>
      </c>
      <c r="Y824">
        <f>IF(EXACT(VLOOKUP(Y$1,Variables!$B$6:$C$32, 2, FALSE), "Yes"), LOOKUP($A824,Collections!$A:$A,Collections!U:U), 0)</f>
        <v>0</v>
      </c>
      <c r="Z824">
        <f>IF(EXACT(VLOOKUP(Z$1,Variables!$B$6:$C$32, 2, FALSE), "Yes"), LOOKUP($A824,Collections!$A:$A,Collections!V:V), 0)</f>
        <v>0</v>
      </c>
      <c r="AA824">
        <f>IF(EXACT(VLOOKUP(AA$1,Variables!$B$6:$C$32, 2, FALSE), "Yes"), LOOKUP($A824,Collections!$A:$A,Collections!W:W), 0)</f>
        <v>0</v>
      </c>
      <c r="AB824">
        <f>IF(EXACT(VLOOKUP(AB$1,Variables!$B$6:$C$32, 2, FALSE), "Yes"), LOOKUP($A824,Collections!$A:$A,Collections!X:X), 0)</f>
        <v>0</v>
      </c>
      <c r="AC824">
        <f>IF(EXACT(VLOOKUP(AC$1,Variables!$B$6:$C$32, 2, FALSE), "Yes"), LOOKUP($A824,Collections!$A:$A,Collections!Y:Y), 0)</f>
        <v>0</v>
      </c>
      <c r="AD824">
        <f>IF(EXACT(VLOOKUP(AD$1,Variables!$B$6:$C$32, 2, FALSE), "Yes"), LOOKUP($A824,Collections!$A:$A,Collections!Z:Z), 0)</f>
        <v>0</v>
      </c>
      <c r="AE824">
        <f>IF(EXACT(VLOOKUP(AE$1,Variables!$B$6:$C$32, 2, FALSE), "Yes"), LOOKUP($A824,Collections!$A:$A,Collections!AA:AA), 0)</f>
        <v>0</v>
      </c>
      <c r="AF824">
        <f>IF(EXACT(VLOOKUP(AF$1,Variables!$B$6:$C$32, 2, FALSE), "Yes"), LOOKUP($A824,Collections!$A:$A,Collections!AB:AB), 0)</f>
        <v>0</v>
      </c>
      <c r="AG824" t="str">
        <f t="shared" si="12"/>
        <v>Yes</v>
      </c>
      <c r="AH824">
        <f>IF(D824&gt;=Variables!$C$1,1,0)</f>
        <v>1</v>
      </c>
      <c r="AI824">
        <f>IF(E824&gt;=Variables!$C$1,1,0)</f>
        <v>1</v>
      </c>
    </row>
    <row r="825" spans="1:35" x14ac:dyDescent="0.2">
      <c r="A825" s="25">
        <v>959006</v>
      </c>
      <c r="B825" s="2" t="s">
        <v>535</v>
      </c>
      <c r="C825">
        <f>IF(ISNA(VLOOKUP(A825,Images!A:C,3,FALSE)), 0, VLOOKUP(A825,Images!A:C,3,FALSE))/IF(ISNA(VLOOKUP(A825,Images!A:C,2,FALSE)), 1,VLOOKUP(A825,Images!A:C,2,FALSE))</f>
        <v>0</v>
      </c>
      <c r="D825">
        <f>IF(NOT(ISNA(VLOOKUP(A825,Harvard!B:E,4,FALSE))), VLOOKUP(A825,Harvard!B:E,4,FALSE), 0)</f>
        <v>1</v>
      </c>
      <c r="E825">
        <f>IF(NOT(ISNA(VLOOKUP(A825,UC!B:D, 3, FALSE))),VLOOKUP(A825,UC!B:D, 2, FALSE)/VLOOKUP(A825, UC!B:D, 3, FALSE), 0)</f>
        <v>1</v>
      </c>
      <c r="F825">
        <f>IF(EXACT(VLOOKUP(F$1,Variables!$B$6:$C$32, 2, FALSE), "Yes"), LOOKUP($A825,Collections!$A:$A,Collections!B:B), 0)</f>
        <v>1</v>
      </c>
      <c r="G825">
        <f>IF(EXACT(VLOOKUP(G$1,Variables!$B$6:$C$32, 2, FALSE), "Yes"), LOOKUP($A825,Collections!$A:$A,Collections!C:C), 0)</f>
        <v>0</v>
      </c>
      <c r="H825">
        <f>IF(EXACT(VLOOKUP(H$1,Variables!$B$6:$C$32, 2, FALSE), "Yes"), LOOKUP($A825,Collections!$A:$A,Collections!D:D), 0)</f>
        <v>0</v>
      </c>
      <c r="I825">
        <f>IF(EXACT(VLOOKUP(I$1,Variables!$B$6:$C$32, 2, FALSE), "Yes"), LOOKUP($A825,Collections!$A:$A,Collections!E:E), 0)</f>
        <v>0</v>
      </c>
      <c r="J825">
        <f>IF(EXACT(VLOOKUP(J$1,Variables!$B$6:$C$32, 2, FALSE), "Yes"), LOOKUP($A825,Collections!$A:$A,Collections!F:F), 0)</f>
        <v>0</v>
      </c>
      <c r="K825">
        <f>IF(EXACT(VLOOKUP(K$1,Variables!$B$6:$C$32, 2, FALSE), "Yes"), LOOKUP($A825,Collections!$A:$A,Collections!G:G), 0)</f>
        <v>0</v>
      </c>
      <c r="L825">
        <f>IF(EXACT(VLOOKUP(L$1,Variables!$B$6:$C$32, 2, FALSE), "Yes"), LOOKUP($A825,Collections!$A:$A,Collections!H:H), 0)</f>
        <v>0</v>
      </c>
      <c r="M825">
        <f>IF(EXACT(VLOOKUP(M$1,Variables!$B$6:$C$32, 2, FALSE), "Yes"), LOOKUP($A825,Collections!$A:$A,Collections!I:I), 0)</f>
        <v>0</v>
      </c>
      <c r="N825">
        <f>IF(EXACT(VLOOKUP(N$1,Variables!$B$6:$C$32, 2, FALSE), "Yes"), LOOKUP($A825,Collections!$A:$A,Collections!J:J), 0)</f>
        <v>0</v>
      </c>
      <c r="O825">
        <f>IF(EXACT(VLOOKUP(O$1,Variables!$B$6:$C$32, 2, FALSE), "Yes"), LOOKUP($A825,Collections!$A:$A,Collections!K:K), 0)</f>
        <v>0</v>
      </c>
      <c r="P825">
        <f>IF(EXACT(VLOOKUP(P$1,Variables!$B$6:$C$32, 2, FALSE), "Yes"), LOOKUP($A825,Collections!$A:$A,Collections!L:L), 0)</f>
        <v>0</v>
      </c>
      <c r="Q825">
        <f>IF(EXACT(VLOOKUP(Q$1,Variables!$B$6:$C$32, 2, FALSE), "Yes"), LOOKUP($A825,Collections!$A:$A,Collections!M:M), 0)</f>
        <v>0</v>
      </c>
      <c r="R825">
        <f>IF(EXACT(VLOOKUP(R$1,Variables!$B$6:$C$32, 2, FALSE), "Yes"), LOOKUP($A825,Collections!$A:$A,Collections!N:N), 0)</f>
        <v>0</v>
      </c>
      <c r="S825">
        <f>IF(EXACT(VLOOKUP(S$1,Variables!$B$6:$C$32, 2, FALSE), "Yes"), LOOKUP($A825,Collections!$A:$A,Collections!O:O), 0)</f>
        <v>0</v>
      </c>
      <c r="T825">
        <f>IF(EXACT(VLOOKUP(T$1,Variables!$B$6:$C$32, 2, FALSE), "Yes"), LOOKUP($A825,Collections!$A:$A,Collections!P:P), 0)</f>
        <v>0</v>
      </c>
      <c r="U825">
        <f>IF(EXACT(VLOOKUP(U$1,Variables!$B$6:$C$32, 2, FALSE), "Yes"), LOOKUP($A825,Collections!$A:$A,Collections!Q:Q), 0)</f>
        <v>0</v>
      </c>
      <c r="V825">
        <f>IF(EXACT(VLOOKUP(V$1,Variables!$B$6:$C$32, 2, FALSE), "Yes"), LOOKUP($A825,Collections!$A:$A,Collections!R:R), 0)</f>
        <v>0</v>
      </c>
      <c r="W825">
        <f>IF(EXACT(VLOOKUP(W$1,Variables!$B$6:$C$32, 2, FALSE), "Yes"), LOOKUP($A825,Collections!$A:$A,Collections!S:S), 0)</f>
        <v>0</v>
      </c>
      <c r="X825">
        <f>IF(EXACT(VLOOKUP(X$1,Variables!$B$6:$C$32, 2, FALSE), "Yes"), LOOKUP($A825,Collections!$A:$A,Collections!T:T), 0)</f>
        <v>0</v>
      </c>
      <c r="Y825">
        <f>IF(EXACT(VLOOKUP(Y$1,Variables!$B$6:$C$32, 2, FALSE), "Yes"), LOOKUP($A825,Collections!$A:$A,Collections!U:U), 0)</f>
        <v>0</v>
      </c>
      <c r="Z825">
        <f>IF(EXACT(VLOOKUP(Z$1,Variables!$B$6:$C$32, 2, FALSE), "Yes"), LOOKUP($A825,Collections!$A:$A,Collections!V:V), 0)</f>
        <v>0</v>
      </c>
      <c r="AA825">
        <f>IF(EXACT(VLOOKUP(AA$1,Variables!$B$6:$C$32, 2, FALSE), "Yes"), LOOKUP($A825,Collections!$A:$A,Collections!W:W), 0)</f>
        <v>0</v>
      </c>
      <c r="AB825">
        <f>IF(EXACT(VLOOKUP(AB$1,Variables!$B$6:$C$32, 2, FALSE), "Yes"), LOOKUP($A825,Collections!$A:$A,Collections!X:X), 0)</f>
        <v>0</v>
      </c>
      <c r="AC825">
        <f>IF(EXACT(VLOOKUP(AC$1,Variables!$B$6:$C$32, 2, FALSE), "Yes"), LOOKUP($A825,Collections!$A:$A,Collections!Y:Y), 0)</f>
        <v>0</v>
      </c>
      <c r="AD825">
        <f>IF(EXACT(VLOOKUP(AD$1,Variables!$B$6:$C$32, 2, FALSE), "Yes"), LOOKUP($A825,Collections!$A:$A,Collections!Z:Z), 0)</f>
        <v>0</v>
      </c>
      <c r="AE825">
        <f>IF(EXACT(VLOOKUP(AE$1,Variables!$B$6:$C$32, 2, FALSE), "Yes"), LOOKUP($A825,Collections!$A:$A,Collections!AA:AA), 0)</f>
        <v>0</v>
      </c>
      <c r="AF825">
        <f>IF(EXACT(VLOOKUP(AF$1,Variables!$B$6:$C$32, 2, FALSE), "Yes"), LOOKUP($A825,Collections!$A:$A,Collections!AB:AB), 0)</f>
        <v>0</v>
      </c>
      <c r="AG825" t="str">
        <f t="shared" si="12"/>
        <v>Yes</v>
      </c>
      <c r="AH825">
        <f>IF(D825&gt;=Variables!$C$1,1,0)</f>
        <v>1</v>
      </c>
      <c r="AI825">
        <f>IF(E825&gt;=Variables!$C$1,1,0)</f>
        <v>1</v>
      </c>
    </row>
    <row r="826" spans="1:35" x14ac:dyDescent="0.2">
      <c r="A826" s="25">
        <v>221465</v>
      </c>
      <c r="B826" s="2" t="s">
        <v>536</v>
      </c>
      <c r="C826">
        <f>IF(ISNA(VLOOKUP(A826,Images!A:C,3,FALSE)), 0, VLOOKUP(A826,Images!A:C,3,FALSE))/IF(ISNA(VLOOKUP(A826,Images!A:C,2,FALSE)), 1,VLOOKUP(A826,Images!A:C,2,FALSE))</f>
        <v>2.4265999814763361E-2</v>
      </c>
      <c r="D826">
        <f>IF(NOT(ISNA(VLOOKUP(A826,Harvard!B:E,4,FALSE))), VLOOKUP(A826,Harvard!B:E,4,FALSE), 0)</f>
        <v>0.97209999999999996</v>
      </c>
      <c r="E826">
        <f>IF(NOT(ISNA(VLOOKUP(A826,UC!B:D, 3, FALSE))),VLOOKUP(A826,UC!B:D, 2, FALSE)/VLOOKUP(A826, UC!B:D, 3, FALSE), 0)</f>
        <v>1</v>
      </c>
      <c r="F826">
        <f>IF(EXACT(VLOOKUP(F$1,Variables!$B$6:$C$32, 2, FALSE), "Yes"), LOOKUP($A826,Collections!$A:$A,Collections!B:B), 0)</f>
        <v>1</v>
      </c>
      <c r="G826">
        <f>IF(EXACT(VLOOKUP(G$1,Variables!$B$6:$C$32, 2, FALSE), "Yes"), LOOKUP($A826,Collections!$A:$A,Collections!C:C), 0)</f>
        <v>0</v>
      </c>
      <c r="H826">
        <f>IF(EXACT(VLOOKUP(H$1,Variables!$B$6:$C$32, 2, FALSE), "Yes"), LOOKUP($A826,Collections!$A:$A,Collections!D:D), 0)</f>
        <v>0</v>
      </c>
      <c r="I826">
        <f>IF(EXACT(VLOOKUP(I$1,Variables!$B$6:$C$32, 2, FALSE), "Yes"), LOOKUP($A826,Collections!$A:$A,Collections!E:E), 0)</f>
        <v>0</v>
      </c>
      <c r="J826">
        <f>IF(EXACT(VLOOKUP(J$1,Variables!$B$6:$C$32, 2, FALSE), "Yes"), LOOKUP($A826,Collections!$A:$A,Collections!F:F), 0)</f>
        <v>0</v>
      </c>
      <c r="K826">
        <f>IF(EXACT(VLOOKUP(K$1,Variables!$B$6:$C$32, 2, FALSE), "Yes"), LOOKUP($A826,Collections!$A:$A,Collections!G:G), 0)</f>
        <v>0</v>
      </c>
      <c r="L826">
        <f>IF(EXACT(VLOOKUP(L$1,Variables!$B$6:$C$32, 2, FALSE), "Yes"), LOOKUP($A826,Collections!$A:$A,Collections!H:H), 0)</f>
        <v>0</v>
      </c>
      <c r="M826">
        <f>IF(EXACT(VLOOKUP(M$1,Variables!$B$6:$C$32, 2, FALSE), "Yes"), LOOKUP($A826,Collections!$A:$A,Collections!I:I), 0)</f>
        <v>0</v>
      </c>
      <c r="N826">
        <f>IF(EXACT(VLOOKUP(N$1,Variables!$B$6:$C$32, 2, FALSE), "Yes"), LOOKUP($A826,Collections!$A:$A,Collections!J:J), 0)</f>
        <v>0</v>
      </c>
      <c r="O826">
        <f>IF(EXACT(VLOOKUP(O$1,Variables!$B$6:$C$32, 2, FALSE), "Yes"), LOOKUP($A826,Collections!$A:$A,Collections!K:K), 0)</f>
        <v>0</v>
      </c>
      <c r="P826">
        <f>IF(EXACT(VLOOKUP(P$1,Variables!$B$6:$C$32, 2, FALSE), "Yes"), LOOKUP($A826,Collections!$A:$A,Collections!L:L), 0)</f>
        <v>0</v>
      </c>
      <c r="Q826">
        <f>IF(EXACT(VLOOKUP(Q$1,Variables!$B$6:$C$32, 2, FALSE), "Yes"), LOOKUP($A826,Collections!$A:$A,Collections!M:M), 0)</f>
        <v>0</v>
      </c>
      <c r="R826">
        <f>IF(EXACT(VLOOKUP(R$1,Variables!$B$6:$C$32, 2, FALSE), "Yes"), LOOKUP($A826,Collections!$A:$A,Collections!N:N), 0)</f>
        <v>0</v>
      </c>
      <c r="S826">
        <f>IF(EXACT(VLOOKUP(S$1,Variables!$B$6:$C$32, 2, FALSE), "Yes"), LOOKUP($A826,Collections!$A:$A,Collections!O:O), 0)</f>
        <v>0</v>
      </c>
      <c r="T826">
        <f>IF(EXACT(VLOOKUP(T$1,Variables!$B$6:$C$32, 2, FALSE), "Yes"), LOOKUP($A826,Collections!$A:$A,Collections!P:P), 0)</f>
        <v>0</v>
      </c>
      <c r="U826">
        <f>IF(EXACT(VLOOKUP(U$1,Variables!$B$6:$C$32, 2, FALSE), "Yes"), LOOKUP($A826,Collections!$A:$A,Collections!Q:Q), 0)</f>
        <v>0</v>
      </c>
      <c r="V826">
        <f>IF(EXACT(VLOOKUP(V$1,Variables!$B$6:$C$32, 2, FALSE), "Yes"), LOOKUP($A826,Collections!$A:$A,Collections!R:R), 0)</f>
        <v>0</v>
      </c>
      <c r="W826">
        <f>IF(EXACT(VLOOKUP(W$1,Variables!$B$6:$C$32, 2, FALSE), "Yes"), LOOKUP($A826,Collections!$A:$A,Collections!S:S), 0)</f>
        <v>0</v>
      </c>
      <c r="X826">
        <f>IF(EXACT(VLOOKUP(X$1,Variables!$B$6:$C$32, 2, FALSE), "Yes"), LOOKUP($A826,Collections!$A:$A,Collections!T:T), 0)</f>
        <v>0</v>
      </c>
      <c r="Y826">
        <f>IF(EXACT(VLOOKUP(Y$1,Variables!$B$6:$C$32, 2, FALSE), "Yes"), LOOKUP($A826,Collections!$A:$A,Collections!U:U), 0)</f>
        <v>0</v>
      </c>
      <c r="Z826">
        <f>IF(EXACT(VLOOKUP(Z$1,Variables!$B$6:$C$32, 2, FALSE), "Yes"), LOOKUP($A826,Collections!$A:$A,Collections!V:V), 0)</f>
        <v>0</v>
      </c>
      <c r="AA826">
        <f>IF(EXACT(VLOOKUP(AA$1,Variables!$B$6:$C$32, 2, FALSE), "Yes"), LOOKUP($A826,Collections!$A:$A,Collections!W:W), 0)</f>
        <v>0</v>
      </c>
      <c r="AB826">
        <f>IF(EXACT(VLOOKUP(AB$1,Variables!$B$6:$C$32, 2, FALSE), "Yes"), LOOKUP($A826,Collections!$A:$A,Collections!X:X), 0)</f>
        <v>0</v>
      </c>
      <c r="AC826">
        <f>IF(EXACT(VLOOKUP(AC$1,Variables!$B$6:$C$32, 2, FALSE), "Yes"), LOOKUP($A826,Collections!$A:$A,Collections!Y:Y), 0)</f>
        <v>0</v>
      </c>
      <c r="AD826">
        <f>IF(EXACT(VLOOKUP(AD$1,Variables!$B$6:$C$32, 2, FALSE), "Yes"), LOOKUP($A826,Collections!$A:$A,Collections!Z:Z), 0)</f>
        <v>0</v>
      </c>
      <c r="AE826">
        <f>IF(EXACT(VLOOKUP(AE$1,Variables!$B$6:$C$32, 2, FALSE), "Yes"), LOOKUP($A826,Collections!$A:$A,Collections!AA:AA), 0)</f>
        <v>0</v>
      </c>
      <c r="AF826">
        <f>IF(EXACT(VLOOKUP(AF$1,Variables!$B$6:$C$32, 2, FALSE), "Yes"), LOOKUP($A826,Collections!$A:$A,Collections!AB:AB), 0)</f>
        <v>0</v>
      </c>
      <c r="AG826" t="str">
        <f t="shared" si="12"/>
        <v>Yes</v>
      </c>
      <c r="AH826">
        <f>IF(D826&gt;=Variables!$C$1,1,0)</f>
        <v>1</v>
      </c>
      <c r="AI826">
        <f>IF(E826&gt;=Variables!$C$1,1,0)</f>
        <v>1</v>
      </c>
    </row>
    <row r="827" spans="1:35" x14ac:dyDescent="0.2">
      <c r="A827" s="25">
        <v>221511</v>
      </c>
      <c r="B827" s="2" t="s">
        <v>537</v>
      </c>
      <c r="C827">
        <f>IF(ISNA(VLOOKUP(A827,Images!A:C,3,FALSE)), 0, VLOOKUP(A827,Images!A:C,3,FALSE))/IF(ISNA(VLOOKUP(A827,Images!A:C,2,FALSE)), 1,VLOOKUP(A827,Images!A:C,2,FALSE))</f>
        <v>0.13809543048765707</v>
      </c>
      <c r="D827">
        <f>IF(NOT(ISNA(VLOOKUP(A827,Harvard!B:E,4,FALSE))), VLOOKUP(A827,Harvard!B:E,4,FALSE), 0)</f>
        <v>0.99390000000000001</v>
      </c>
      <c r="E827">
        <f>IF(NOT(ISNA(VLOOKUP(A827,UC!B:D, 3, FALSE))),VLOOKUP(A827,UC!B:D, 2, FALSE)/VLOOKUP(A827, UC!B:D, 3, FALSE), 0)</f>
        <v>0</v>
      </c>
      <c r="F827">
        <f>IF(EXACT(VLOOKUP(F$1,Variables!$B$6:$C$32, 2, FALSE), "Yes"), LOOKUP($A827,Collections!$A:$A,Collections!B:B), 0)</f>
        <v>0</v>
      </c>
      <c r="G827">
        <f>IF(EXACT(VLOOKUP(G$1,Variables!$B$6:$C$32, 2, FALSE), "Yes"), LOOKUP($A827,Collections!$A:$A,Collections!C:C), 0)</f>
        <v>0</v>
      </c>
      <c r="H827">
        <f>IF(EXACT(VLOOKUP(H$1,Variables!$B$6:$C$32, 2, FALSE), "Yes"), LOOKUP($A827,Collections!$A:$A,Collections!D:D), 0)</f>
        <v>0</v>
      </c>
      <c r="I827">
        <f>IF(EXACT(VLOOKUP(I$1,Variables!$B$6:$C$32, 2, FALSE), "Yes"), LOOKUP($A827,Collections!$A:$A,Collections!E:E), 0)</f>
        <v>0</v>
      </c>
      <c r="J827">
        <f>IF(EXACT(VLOOKUP(J$1,Variables!$B$6:$C$32, 2, FALSE), "Yes"), LOOKUP($A827,Collections!$A:$A,Collections!F:F), 0)</f>
        <v>0</v>
      </c>
      <c r="K827">
        <f>IF(EXACT(VLOOKUP(K$1,Variables!$B$6:$C$32, 2, FALSE), "Yes"), LOOKUP($A827,Collections!$A:$A,Collections!G:G), 0)</f>
        <v>0</v>
      </c>
      <c r="L827">
        <f>IF(EXACT(VLOOKUP(L$1,Variables!$B$6:$C$32, 2, FALSE), "Yes"), LOOKUP($A827,Collections!$A:$A,Collections!H:H), 0)</f>
        <v>0</v>
      </c>
      <c r="M827">
        <f>IF(EXACT(VLOOKUP(M$1,Variables!$B$6:$C$32, 2, FALSE), "Yes"), LOOKUP($A827,Collections!$A:$A,Collections!I:I), 0)</f>
        <v>0</v>
      </c>
      <c r="N827">
        <f>IF(EXACT(VLOOKUP(N$1,Variables!$B$6:$C$32, 2, FALSE), "Yes"), LOOKUP($A827,Collections!$A:$A,Collections!J:J), 0)</f>
        <v>0</v>
      </c>
      <c r="O827">
        <f>IF(EXACT(VLOOKUP(O$1,Variables!$B$6:$C$32, 2, FALSE), "Yes"), LOOKUP($A827,Collections!$A:$A,Collections!K:K), 0)</f>
        <v>0</v>
      </c>
      <c r="P827">
        <f>IF(EXACT(VLOOKUP(P$1,Variables!$B$6:$C$32, 2, FALSE), "Yes"), LOOKUP($A827,Collections!$A:$A,Collections!L:L), 0)</f>
        <v>0</v>
      </c>
      <c r="Q827">
        <f>IF(EXACT(VLOOKUP(Q$1,Variables!$B$6:$C$32, 2, FALSE), "Yes"), LOOKUP($A827,Collections!$A:$A,Collections!M:M), 0)</f>
        <v>0</v>
      </c>
      <c r="R827">
        <f>IF(EXACT(VLOOKUP(R$1,Variables!$B$6:$C$32, 2, FALSE), "Yes"), LOOKUP($A827,Collections!$A:$A,Collections!N:N), 0)</f>
        <v>0</v>
      </c>
      <c r="S827">
        <f>IF(EXACT(VLOOKUP(S$1,Variables!$B$6:$C$32, 2, FALSE), "Yes"), LOOKUP($A827,Collections!$A:$A,Collections!O:O), 0)</f>
        <v>0</v>
      </c>
      <c r="T827">
        <f>IF(EXACT(VLOOKUP(T$1,Variables!$B$6:$C$32, 2, FALSE), "Yes"), LOOKUP($A827,Collections!$A:$A,Collections!P:P), 0)</f>
        <v>0</v>
      </c>
      <c r="U827">
        <f>IF(EXACT(VLOOKUP(U$1,Variables!$B$6:$C$32, 2, FALSE), "Yes"), LOOKUP($A827,Collections!$A:$A,Collections!Q:Q), 0)</f>
        <v>0</v>
      </c>
      <c r="V827">
        <f>IF(EXACT(VLOOKUP(V$1,Variables!$B$6:$C$32, 2, FALSE), "Yes"), LOOKUP($A827,Collections!$A:$A,Collections!R:R), 0)</f>
        <v>0</v>
      </c>
      <c r="W827">
        <f>IF(EXACT(VLOOKUP(W$1,Variables!$B$6:$C$32, 2, FALSE), "Yes"), LOOKUP($A827,Collections!$A:$A,Collections!S:S), 0)</f>
        <v>0</v>
      </c>
      <c r="X827">
        <f>IF(EXACT(VLOOKUP(X$1,Variables!$B$6:$C$32, 2, FALSE), "Yes"), LOOKUP($A827,Collections!$A:$A,Collections!T:T), 0)</f>
        <v>0</v>
      </c>
      <c r="Y827">
        <f>IF(EXACT(VLOOKUP(Y$1,Variables!$B$6:$C$32, 2, FALSE), "Yes"), LOOKUP($A827,Collections!$A:$A,Collections!U:U), 0)</f>
        <v>0</v>
      </c>
      <c r="Z827">
        <f>IF(EXACT(VLOOKUP(Z$1,Variables!$B$6:$C$32, 2, FALSE), "Yes"), LOOKUP($A827,Collections!$A:$A,Collections!V:V), 0)</f>
        <v>0</v>
      </c>
      <c r="AA827">
        <f>IF(EXACT(VLOOKUP(AA$1,Variables!$B$6:$C$32, 2, FALSE), "Yes"), LOOKUP($A827,Collections!$A:$A,Collections!W:W), 0)</f>
        <v>0</v>
      </c>
      <c r="AB827">
        <f>IF(EXACT(VLOOKUP(AB$1,Variables!$B$6:$C$32, 2, FALSE), "Yes"), LOOKUP($A827,Collections!$A:$A,Collections!X:X), 0)</f>
        <v>1</v>
      </c>
      <c r="AC827">
        <f>IF(EXACT(VLOOKUP(AC$1,Variables!$B$6:$C$32, 2, FALSE), "Yes"), LOOKUP($A827,Collections!$A:$A,Collections!Y:Y), 0)</f>
        <v>0</v>
      </c>
      <c r="AD827">
        <f>IF(EXACT(VLOOKUP(AD$1,Variables!$B$6:$C$32, 2, FALSE), "Yes"), LOOKUP($A827,Collections!$A:$A,Collections!Z:Z), 0)</f>
        <v>0</v>
      </c>
      <c r="AE827">
        <f>IF(EXACT(VLOOKUP(AE$1,Variables!$B$6:$C$32, 2, FALSE), "Yes"), LOOKUP($A827,Collections!$A:$A,Collections!AA:AA), 0)</f>
        <v>0</v>
      </c>
      <c r="AF827">
        <f>IF(EXACT(VLOOKUP(AF$1,Variables!$B$6:$C$32, 2, FALSE), "Yes"), LOOKUP($A827,Collections!$A:$A,Collections!AB:AB), 0)</f>
        <v>0</v>
      </c>
      <c r="AG827" t="str">
        <f t="shared" si="12"/>
        <v>Yes</v>
      </c>
      <c r="AH827">
        <f>IF(D827&gt;=Variables!$C$1,1,0)</f>
        <v>1</v>
      </c>
      <c r="AI827">
        <f>IF(E827&gt;=Variables!$C$1,1,0)</f>
        <v>0</v>
      </c>
    </row>
    <row r="828" spans="1:35" x14ac:dyDescent="0.2">
      <c r="A828" s="25">
        <v>15366006</v>
      </c>
      <c r="B828" s="2" t="s">
        <v>1985</v>
      </c>
      <c r="C828">
        <f>IF(ISNA(VLOOKUP(A828,Images!A:C,3,FALSE)), 0, VLOOKUP(A828,Images!A:C,3,FALSE))/IF(ISNA(VLOOKUP(A828,Images!A:C,2,FALSE)), 1,VLOOKUP(A828,Images!A:C,2,FALSE))</f>
        <v>4.867075664621677E-2</v>
      </c>
      <c r="D828">
        <f>IF(NOT(ISNA(VLOOKUP(A828,Harvard!B:E,4,FALSE))), VLOOKUP(A828,Harvard!B:E,4,FALSE), 0)</f>
        <v>0.1739</v>
      </c>
      <c r="E828">
        <f>IF(NOT(ISNA(VLOOKUP(A828,UC!B:D, 3, FALSE))),VLOOKUP(A828,UC!B:D, 2, FALSE)/VLOOKUP(A828, UC!B:D, 3, FALSE), 0)</f>
        <v>0</v>
      </c>
      <c r="F828">
        <f>IF(EXACT(VLOOKUP(F$1,Variables!$B$6:$C$32, 2, FALSE), "Yes"), LOOKUP($A828,Collections!$A:$A,Collections!B:B), 0)</f>
        <v>0</v>
      </c>
      <c r="G828">
        <f>IF(EXACT(VLOOKUP(G$1,Variables!$B$6:$C$32, 2, FALSE), "Yes"), LOOKUP($A828,Collections!$A:$A,Collections!C:C), 0)</f>
        <v>0</v>
      </c>
      <c r="H828">
        <f>IF(EXACT(VLOOKUP(H$1,Variables!$B$6:$C$32, 2, FALSE), "Yes"), LOOKUP($A828,Collections!$A:$A,Collections!D:D), 0)</f>
        <v>0</v>
      </c>
      <c r="I828">
        <f>IF(EXACT(VLOOKUP(I$1,Variables!$B$6:$C$32, 2, FALSE), "Yes"), LOOKUP($A828,Collections!$A:$A,Collections!E:E), 0)</f>
        <v>0</v>
      </c>
      <c r="J828">
        <f>IF(EXACT(VLOOKUP(J$1,Variables!$B$6:$C$32, 2, FALSE), "Yes"), LOOKUP($A828,Collections!$A:$A,Collections!F:F), 0)</f>
        <v>0</v>
      </c>
      <c r="K828">
        <f>IF(EXACT(VLOOKUP(K$1,Variables!$B$6:$C$32, 2, FALSE), "Yes"), LOOKUP($A828,Collections!$A:$A,Collections!G:G), 0)</f>
        <v>0</v>
      </c>
      <c r="L828">
        <f>IF(EXACT(VLOOKUP(L$1,Variables!$B$6:$C$32, 2, FALSE), "Yes"), LOOKUP($A828,Collections!$A:$A,Collections!H:H), 0)</f>
        <v>0</v>
      </c>
      <c r="M828">
        <f>IF(EXACT(VLOOKUP(M$1,Variables!$B$6:$C$32, 2, FALSE), "Yes"), LOOKUP($A828,Collections!$A:$A,Collections!I:I), 0)</f>
        <v>0</v>
      </c>
      <c r="N828">
        <f>IF(EXACT(VLOOKUP(N$1,Variables!$B$6:$C$32, 2, FALSE), "Yes"), LOOKUP($A828,Collections!$A:$A,Collections!J:J), 0)</f>
        <v>1</v>
      </c>
      <c r="O828">
        <f>IF(EXACT(VLOOKUP(O$1,Variables!$B$6:$C$32, 2, FALSE), "Yes"), LOOKUP($A828,Collections!$A:$A,Collections!K:K), 0)</f>
        <v>0</v>
      </c>
      <c r="P828">
        <f>IF(EXACT(VLOOKUP(P$1,Variables!$B$6:$C$32, 2, FALSE), "Yes"), LOOKUP($A828,Collections!$A:$A,Collections!L:L), 0)</f>
        <v>0</v>
      </c>
      <c r="Q828">
        <f>IF(EXACT(VLOOKUP(Q$1,Variables!$B$6:$C$32, 2, FALSE), "Yes"), LOOKUP($A828,Collections!$A:$A,Collections!M:M), 0)</f>
        <v>0</v>
      </c>
      <c r="R828">
        <f>IF(EXACT(VLOOKUP(R$1,Variables!$B$6:$C$32, 2, FALSE), "Yes"), LOOKUP($A828,Collections!$A:$A,Collections!N:N), 0)</f>
        <v>0</v>
      </c>
      <c r="S828">
        <f>IF(EXACT(VLOOKUP(S$1,Variables!$B$6:$C$32, 2, FALSE), "Yes"), LOOKUP($A828,Collections!$A:$A,Collections!O:O), 0)</f>
        <v>0</v>
      </c>
      <c r="T828">
        <f>IF(EXACT(VLOOKUP(T$1,Variables!$B$6:$C$32, 2, FALSE), "Yes"), LOOKUP($A828,Collections!$A:$A,Collections!P:P), 0)</f>
        <v>0</v>
      </c>
      <c r="U828">
        <f>IF(EXACT(VLOOKUP(U$1,Variables!$B$6:$C$32, 2, FALSE), "Yes"), LOOKUP($A828,Collections!$A:$A,Collections!Q:Q), 0)</f>
        <v>0</v>
      </c>
      <c r="V828">
        <f>IF(EXACT(VLOOKUP(V$1,Variables!$B$6:$C$32, 2, FALSE), "Yes"), LOOKUP($A828,Collections!$A:$A,Collections!R:R), 0)</f>
        <v>0</v>
      </c>
      <c r="W828">
        <f>IF(EXACT(VLOOKUP(W$1,Variables!$B$6:$C$32, 2, FALSE), "Yes"), LOOKUP($A828,Collections!$A:$A,Collections!S:S), 0)</f>
        <v>0</v>
      </c>
      <c r="X828">
        <f>IF(EXACT(VLOOKUP(X$1,Variables!$B$6:$C$32, 2, FALSE), "Yes"), LOOKUP($A828,Collections!$A:$A,Collections!T:T), 0)</f>
        <v>0</v>
      </c>
      <c r="Y828">
        <f>IF(EXACT(VLOOKUP(Y$1,Variables!$B$6:$C$32, 2, FALSE), "Yes"), LOOKUP($A828,Collections!$A:$A,Collections!U:U), 0)</f>
        <v>0</v>
      </c>
      <c r="Z828">
        <f>IF(EXACT(VLOOKUP(Z$1,Variables!$B$6:$C$32, 2, FALSE), "Yes"), LOOKUP($A828,Collections!$A:$A,Collections!V:V), 0)</f>
        <v>0</v>
      </c>
      <c r="AA828">
        <f>IF(EXACT(VLOOKUP(AA$1,Variables!$B$6:$C$32, 2, FALSE), "Yes"), LOOKUP($A828,Collections!$A:$A,Collections!W:W), 0)</f>
        <v>0</v>
      </c>
      <c r="AB828">
        <f>IF(EXACT(VLOOKUP(AB$1,Variables!$B$6:$C$32, 2, FALSE), "Yes"), LOOKUP($A828,Collections!$A:$A,Collections!X:X), 0)</f>
        <v>0</v>
      </c>
      <c r="AC828">
        <f>IF(EXACT(VLOOKUP(AC$1,Variables!$B$6:$C$32, 2, FALSE), "Yes"), LOOKUP($A828,Collections!$A:$A,Collections!Y:Y), 0)</f>
        <v>0</v>
      </c>
      <c r="AD828">
        <f>IF(EXACT(VLOOKUP(AD$1,Variables!$B$6:$C$32, 2, FALSE), "Yes"), LOOKUP($A828,Collections!$A:$A,Collections!Z:Z), 0)</f>
        <v>0</v>
      </c>
      <c r="AE828">
        <f>IF(EXACT(VLOOKUP(AE$1,Variables!$B$6:$C$32, 2, FALSE), "Yes"), LOOKUP($A828,Collections!$A:$A,Collections!AA:AA), 0)</f>
        <v>0</v>
      </c>
      <c r="AF828">
        <f>IF(EXACT(VLOOKUP(AF$1,Variables!$B$6:$C$32, 2, FALSE), "Yes"), LOOKUP($A828,Collections!$A:$A,Collections!AB:AB), 0)</f>
        <v>0</v>
      </c>
      <c r="AG828" t="str">
        <f t="shared" si="12"/>
        <v>Yes</v>
      </c>
      <c r="AH828">
        <f>IF(D828&gt;=Variables!$C$1,1,0)</f>
        <v>0</v>
      </c>
      <c r="AI828">
        <f>IF(E828&gt;=Variables!$C$1,1,0)</f>
        <v>0</v>
      </c>
    </row>
    <row r="829" spans="1:35" x14ac:dyDescent="0.2">
      <c r="A829" s="25">
        <v>19328575</v>
      </c>
      <c r="B829" s="2" t="s">
        <v>3022</v>
      </c>
      <c r="C829">
        <f>IF(ISNA(VLOOKUP(A829,Images!A:C,3,FALSE)), 0, VLOOKUP(A829,Images!A:C,3,FALSE))/IF(ISNA(VLOOKUP(A829,Images!A:C,2,FALSE)), 1,VLOOKUP(A829,Images!A:C,2,FALSE))</f>
        <v>0</v>
      </c>
      <c r="D829">
        <f>IF(NOT(ISNA(VLOOKUP(A829,Harvard!B:E,4,FALSE))), VLOOKUP(A829,Harvard!B:E,4,FALSE), 0)</f>
        <v>0</v>
      </c>
      <c r="E829">
        <f>IF(NOT(ISNA(VLOOKUP(A829,UC!B:D, 3, FALSE))),VLOOKUP(A829,UC!B:D, 2, FALSE)/VLOOKUP(A829, UC!B:D, 3, FALSE), 0)</f>
        <v>0</v>
      </c>
      <c r="F829">
        <f>IF(EXACT(VLOOKUP(F$1,Variables!$B$6:$C$32, 2, FALSE), "Yes"), LOOKUP($A829,Collections!$A:$A,Collections!B:B), 0)</f>
        <v>0</v>
      </c>
      <c r="G829">
        <f>IF(EXACT(VLOOKUP(G$1,Variables!$B$6:$C$32, 2, FALSE), "Yes"), LOOKUP($A829,Collections!$A:$A,Collections!C:C), 0)</f>
        <v>0</v>
      </c>
      <c r="H829">
        <f>IF(EXACT(VLOOKUP(H$1,Variables!$B$6:$C$32, 2, FALSE), "Yes"), LOOKUP($A829,Collections!$A:$A,Collections!D:D), 0)</f>
        <v>0</v>
      </c>
      <c r="I829">
        <f>IF(EXACT(VLOOKUP(I$1,Variables!$B$6:$C$32, 2, FALSE), "Yes"), LOOKUP($A829,Collections!$A:$A,Collections!E:E), 0)</f>
        <v>0</v>
      </c>
      <c r="J829">
        <f>IF(EXACT(VLOOKUP(J$1,Variables!$B$6:$C$32, 2, FALSE), "Yes"), LOOKUP($A829,Collections!$A:$A,Collections!F:F), 0)</f>
        <v>1</v>
      </c>
      <c r="K829">
        <f>IF(EXACT(VLOOKUP(K$1,Variables!$B$6:$C$32, 2, FALSE), "Yes"), LOOKUP($A829,Collections!$A:$A,Collections!G:G), 0)</f>
        <v>0</v>
      </c>
      <c r="L829">
        <f>IF(EXACT(VLOOKUP(L$1,Variables!$B$6:$C$32, 2, FALSE), "Yes"), LOOKUP($A829,Collections!$A:$A,Collections!H:H), 0)</f>
        <v>0</v>
      </c>
      <c r="M829">
        <f>IF(EXACT(VLOOKUP(M$1,Variables!$B$6:$C$32, 2, FALSE), "Yes"), LOOKUP($A829,Collections!$A:$A,Collections!I:I), 0)</f>
        <v>0</v>
      </c>
      <c r="N829">
        <f>IF(EXACT(VLOOKUP(N$1,Variables!$B$6:$C$32, 2, FALSE), "Yes"), LOOKUP($A829,Collections!$A:$A,Collections!J:J), 0)</f>
        <v>0</v>
      </c>
      <c r="O829">
        <f>IF(EXACT(VLOOKUP(O$1,Variables!$B$6:$C$32, 2, FALSE), "Yes"), LOOKUP($A829,Collections!$A:$A,Collections!K:K), 0)</f>
        <v>0</v>
      </c>
      <c r="P829">
        <f>IF(EXACT(VLOOKUP(P$1,Variables!$B$6:$C$32, 2, FALSE), "Yes"), LOOKUP($A829,Collections!$A:$A,Collections!L:L), 0)</f>
        <v>0</v>
      </c>
      <c r="Q829">
        <f>IF(EXACT(VLOOKUP(Q$1,Variables!$B$6:$C$32, 2, FALSE), "Yes"), LOOKUP($A829,Collections!$A:$A,Collections!M:M), 0)</f>
        <v>0</v>
      </c>
      <c r="R829">
        <f>IF(EXACT(VLOOKUP(R$1,Variables!$B$6:$C$32, 2, FALSE), "Yes"), LOOKUP($A829,Collections!$A:$A,Collections!N:N), 0)</f>
        <v>0</v>
      </c>
      <c r="S829">
        <f>IF(EXACT(VLOOKUP(S$1,Variables!$B$6:$C$32, 2, FALSE), "Yes"), LOOKUP($A829,Collections!$A:$A,Collections!O:O), 0)</f>
        <v>0</v>
      </c>
      <c r="T829">
        <f>IF(EXACT(VLOOKUP(T$1,Variables!$B$6:$C$32, 2, FALSE), "Yes"), LOOKUP($A829,Collections!$A:$A,Collections!P:P), 0)</f>
        <v>0</v>
      </c>
      <c r="U829">
        <f>IF(EXACT(VLOOKUP(U$1,Variables!$B$6:$C$32, 2, FALSE), "Yes"), LOOKUP($A829,Collections!$A:$A,Collections!Q:Q), 0)</f>
        <v>0</v>
      </c>
      <c r="V829">
        <f>IF(EXACT(VLOOKUP(V$1,Variables!$B$6:$C$32, 2, FALSE), "Yes"), LOOKUP($A829,Collections!$A:$A,Collections!R:R), 0)</f>
        <v>0</v>
      </c>
      <c r="W829">
        <f>IF(EXACT(VLOOKUP(W$1,Variables!$B$6:$C$32, 2, FALSE), "Yes"), LOOKUP($A829,Collections!$A:$A,Collections!S:S), 0)</f>
        <v>0</v>
      </c>
      <c r="X829">
        <f>IF(EXACT(VLOOKUP(X$1,Variables!$B$6:$C$32, 2, FALSE), "Yes"), LOOKUP($A829,Collections!$A:$A,Collections!T:T), 0)</f>
        <v>0</v>
      </c>
      <c r="Y829">
        <f>IF(EXACT(VLOOKUP(Y$1,Variables!$B$6:$C$32, 2, FALSE), "Yes"), LOOKUP($A829,Collections!$A:$A,Collections!U:U), 0)</f>
        <v>0</v>
      </c>
      <c r="Z829">
        <f>IF(EXACT(VLOOKUP(Z$1,Variables!$B$6:$C$32, 2, FALSE), "Yes"), LOOKUP($A829,Collections!$A:$A,Collections!V:V), 0)</f>
        <v>0</v>
      </c>
      <c r="AA829">
        <f>IF(EXACT(VLOOKUP(AA$1,Variables!$B$6:$C$32, 2, FALSE), "Yes"), LOOKUP($A829,Collections!$A:$A,Collections!W:W), 0)</f>
        <v>0</v>
      </c>
      <c r="AB829">
        <f>IF(EXACT(VLOOKUP(AB$1,Variables!$B$6:$C$32, 2, FALSE), "Yes"), LOOKUP($A829,Collections!$A:$A,Collections!X:X), 0)</f>
        <v>0</v>
      </c>
      <c r="AC829">
        <f>IF(EXACT(VLOOKUP(AC$1,Variables!$B$6:$C$32, 2, FALSE), "Yes"), LOOKUP($A829,Collections!$A:$A,Collections!Y:Y), 0)</f>
        <v>0</v>
      </c>
      <c r="AD829">
        <f>IF(EXACT(VLOOKUP(AD$1,Variables!$B$6:$C$32, 2, FALSE), "Yes"), LOOKUP($A829,Collections!$A:$A,Collections!Z:Z), 0)</f>
        <v>0</v>
      </c>
      <c r="AE829">
        <f>IF(EXACT(VLOOKUP(AE$1,Variables!$B$6:$C$32, 2, FALSE), "Yes"), LOOKUP($A829,Collections!$A:$A,Collections!AA:AA), 0)</f>
        <v>0</v>
      </c>
      <c r="AF829">
        <f>IF(EXACT(VLOOKUP(AF$1,Variables!$B$6:$C$32, 2, FALSE), "Yes"), LOOKUP($A829,Collections!$A:$A,Collections!AB:AB), 0)</f>
        <v>0</v>
      </c>
      <c r="AG829" t="str">
        <f t="shared" si="12"/>
        <v>Yes</v>
      </c>
      <c r="AH829">
        <f>IF(D829&gt;=Variables!$C$1,1,0)</f>
        <v>0</v>
      </c>
      <c r="AI829">
        <f>IF(E829&gt;=Variables!$C$1,1,0)</f>
        <v>0</v>
      </c>
    </row>
    <row r="830" spans="1:35" x14ac:dyDescent="0.2">
      <c r="A830" s="25">
        <v>9324569</v>
      </c>
      <c r="B830" s="2" t="s">
        <v>3082</v>
      </c>
      <c r="C830">
        <f>IF(ISNA(VLOOKUP(A830,Images!A:C,3,FALSE)), 0, VLOOKUP(A830,Images!A:C,3,FALSE))/IF(ISNA(VLOOKUP(A830,Images!A:C,2,FALSE)), 1,VLOOKUP(A830,Images!A:C,2,FALSE))</f>
        <v>1.5619807244931871E-2</v>
      </c>
      <c r="D830">
        <f>IF(NOT(ISNA(VLOOKUP(A830,Harvard!B:E,4,FALSE))), VLOOKUP(A830,Harvard!B:E,4,FALSE), 0)</f>
        <v>1</v>
      </c>
      <c r="E830">
        <f>IF(NOT(ISNA(VLOOKUP(A830,UC!B:D, 3, FALSE))),VLOOKUP(A830,UC!B:D, 2, FALSE)/VLOOKUP(A830, UC!B:D, 3, FALSE), 0)</f>
        <v>0</v>
      </c>
      <c r="F830">
        <f>IF(EXACT(VLOOKUP(F$1,Variables!$B$6:$C$32, 2, FALSE), "Yes"), LOOKUP($A830,Collections!$A:$A,Collections!B:B), 0)</f>
        <v>0</v>
      </c>
      <c r="G830">
        <f>IF(EXACT(VLOOKUP(G$1,Variables!$B$6:$C$32, 2, FALSE), "Yes"), LOOKUP($A830,Collections!$A:$A,Collections!C:C), 0)</f>
        <v>0</v>
      </c>
      <c r="H830">
        <f>IF(EXACT(VLOOKUP(H$1,Variables!$B$6:$C$32, 2, FALSE), "Yes"), LOOKUP($A830,Collections!$A:$A,Collections!D:D), 0)</f>
        <v>0</v>
      </c>
      <c r="I830">
        <f>IF(EXACT(VLOOKUP(I$1,Variables!$B$6:$C$32, 2, FALSE), "Yes"), LOOKUP($A830,Collections!$A:$A,Collections!E:E), 0)</f>
        <v>0</v>
      </c>
      <c r="J830">
        <f>IF(EXACT(VLOOKUP(J$1,Variables!$B$6:$C$32, 2, FALSE), "Yes"), LOOKUP($A830,Collections!$A:$A,Collections!F:F), 0)</f>
        <v>1</v>
      </c>
      <c r="K830">
        <f>IF(EXACT(VLOOKUP(K$1,Variables!$B$6:$C$32, 2, FALSE), "Yes"), LOOKUP($A830,Collections!$A:$A,Collections!G:G), 0)</f>
        <v>0</v>
      </c>
      <c r="L830">
        <f>IF(EXACT(VLOOKUP(L$1,Variables!$B$6:$C$32, 2, FALSE), "Yes"), LOOKUP($A830,Collections!$A:$A,Collections!H:H), 0)</f>
        <v>0</v>
      </c>
      <c r="M830">
        <f>IF(EXACT(VLOOKUP(M$1,Variables!$B$6:$C$32, 2, FALSE), "Yes"), LOOKUP($A830,Collections!$A:$A,Collections!I:I), 0)</f>
        <v>0</v>
      </c>
      <c r="N830">
        <f>IF(EXACT(VLOOKUP(N$1,Variables!$B$6:$C$32, 2, FALSE), "Yes"), LOOKUP($A830,Collections!$A:$A,Collections!J:J), 0)</f>
        <v>0</v>
      </c>
      <c r="O830">
        <f>IF(EXACT(VLOOKUP(O$1,Variables!$B$6:$C$32, 2, FALSE), "Yes"), LOOKUP($A830,Collections!$A:$A,Collections!K:K), 0)</f>
        <v>0</v>
      </c>
      <c r="P830">
        <f>IF(EXACT(VLOOKUP(P$1,Variables!$B$6:$C$32, 2, FALSE), "Yes"), LOOKUP($A830,Collections!$A:$A,Collections!L:L), 0)</f>
        <v>0</v>
      </c>
      <c r="Q830">
        <f>IF(EXACT(VLOOKUP(Q$1,Variables!$B$6:$C$32, 2, FALSE), "Yes"), LOOKUP($A830,Collections!$A:$A,Collections!M:M), 0)</f>
        <v>0</v>
      </c>
      <c r="R830">
        <f>IF(EXACT(VLOOKUP(R$1,Variables!$B$6:$C$32, 2, FALSE), "Yes"), LOOKUP($A830,Collections!$A:$A,Collections!N:N), 0)</f>
        <v>0</v>
      </c>
      <c r="S830">
        <f>IF(EXACT(VLOOKUP(S$1,Variables!$B$6:$C$32, 2, FALSE), "Yes"), LOOKUP($A830,Collections!$A:$A,Collections!O:O), 0)</f>
        <v>0</v>
      </c>
      <c r="T830">
        <f>IF(EXACT(VLOOKUP(T$1,Variables!$B$6:$C$32, 2, FALSE), "Yes"), LOOKUP($A830,Collections!$A:$A,Collections!P:P), 0)</f>
        <v>0</v>
      </c>
      <c r="U830">
        <f>IF(EXACT(VLOOKUP(U$1,Variables!$B$6:$C$32, 2, FALSE), "Yes"), LOOKUP($A830,Collections!$A:$A,Collections!Q:Q), 0)</f>
        <v>0</v>
      </c>
      <c r="V830">
        <f>IF(EXACT(VLOOKUP(V$1,Variables!$B$6:$C$32, 2, FALSE), "Yes"), LOOKUP($A830,Collections!$A:$A,Collections!R:R), 0)</f>
        <v>0</v>
      </c>
      <c r="W830">
        <f>IF(EXACT(VLOOKUP(W$1,Variables!$B$6:$C$32, 2, FALSE), "Yes"), LOOKUP($A830,Collections!$A:$A,Collections!S:S), 0)</f>
        <v>0</v>
      </c>
      <c r="X830">
        <f>IF(EXACT(VLOOKUP(X$1,Variables!$B$6:$C$32, 2, FALSE), "Yes"), LOOKUP($A830,Collections!$A:$A,Collections!T:T), 0)</f>
        <v>0</v>
      </c>
      <c r="Y830">
        <f>IF(EXACT(VLOOKUP(Y$1,Variables!$B$6:$C$32, 2, FALSE), "Yes"), LOOKUP($A830,Collections!$A:$A,Collections!U:U), 0)</f>
        <v>0</v>
      </c>
      <c r="Z830">
        <f>IF(EXACT(VLOOKUP(Z$1,Variables!$B$6:$C$32, 2, FALSE), "Yes"), LOOKUP($A830,Collections!$A:$A,Collections!V:V), 0)</f>
        <v>0</v>
      </c>
      <c r="AA830">
        <f>IF(EXACT(VLOOKUP(AA$1,Variables!$B$6:$C$32, 2, FALSE), "Yes"), LOOKUP($A830,Collections!$A:$A,Collections!W:W), 0)</f>
        <v>0</v>
      </c>
      <c r="AB830">
        <f>IF(EXACT(VLOOKUP(AB$1,Variables!$B$6:$C$32, 2, FALSE), "Yes"), LOOKUP($A830,Collections!$A:$A,Collections!X:X), 0)</f>
        <v>0</v>
      </c>
      <c r="AC830">
        <f>IF(EXACT(VLOOKUP(AC$1,Variables!$B$6:$C$32, 2, FALSE), "Yes"), LOOKUP($A830,Collections!$A:$A,Collections!Y:Y), 0)</f>
        <v>0</v>
      </c>
      <c r="AD830">
        <f>IF(EXACT(VLOOKUP(AD$1,Variables!$B$6:$C$32, 2, FALSE), "Yes"), LOOKUP($A830,Collections!$A:$A,Collections!Z:Z), 0)</f>
        <v>0</v>
      </c>
      <c r="AE830">
        <f>IF(EXACT(VLOOKUP(AE$1,Variables!$B$6:$C$32, 2, FALSE), "Yes"), LOOKUP($A830,Collections!$A:$A,Collections!AA:AA), 0)</f>
        <v>0</v>
      </c>
      <c r="AF830">
        <f>IF(EXACT(VLOOKUP(AF$1,Variables!$B$6:$C$32, 2, FALSE), "Yes"), LOOKUP($A830,Collections!$A:$A,Collections!AB:AB), 0)</f>
        <v>0</v>
      </c>
      <c r="AG830" t="str">
        <f t="shared" si="12"/>
        <v>Yes</v>
      </c>
      <c r="AH830">
        <f>IF(D830&gt;=Variables!$C$1,1,0)</f>
        <v>1</v>
      </c>
      <c r="AI830">
        <f>IF(E830&gt;=Variables!$C$1,1,0)</f>
        <v>0</v>
      </c>
    </row>
    <row r="831" spans="1:35" x14ac:dyDescent="0.2">
      <c r="A831" s="25">
        <v>1622641</v>
      </c>
      <c r="B831" s="2" t="s">
        <v>1986</v>
      </c>
      <c r="C831">
        <f>IF(ISNA(VLOOKUP(A831,Images!A:C,3,FALSE)), 0, VLOOKUP(A831,Images!A:C,3,FALSE))/IF(ISNA(VLOOKUP(A831,Images!A:C,2,FALSE)), 1,VLOOKUP(A831,Images!A:C,2,FALSE))</f>
        <v>6.2500000000000003E-3</v>
      </c>
      <c r="D831">
        <f>IF(NOT(ISNA(VLOOKUP(A831,Harvard!B:E,4,FALSE))), VLOOKUP(A831,Harvard!B:E,4,FALSE), 0)</f>
        <v>0</v>
      </c>
      <c r="E831">
        <f>IF(NOT(ISNA(VLOOKUP(A831,UC!B:D, 3, FALSE))),VLOOKUP(A831,UC!B:D, 2, FALSE)/VLOOKUP(A831, UC!B:D, 3, FALSE), 0)</f>
        <v>0</v>
      </c>
      <c r="F831">
        <f>IF(EXACT(VLOOKUP(F$1,Variables!$B$6:$C$32, 2, FALSE), "Yes"), LOOKUP($A831,Collections!$A:$A,Collections!B:B), 0)</f>
        <v>0</v>
      </c>
      <c r="G831">
        <f>IF(EXACT(VLOOKUP(G$1,Variables!$B$6:$C$32, 2, FALSE), "Yes"), LOOKUP($A831,Collections!$A:$A,Collections!C:C), 0)</f>
        <v>0</v>
      </c>
      <c r="H831">
        <f>IF(EXACT(VLOOKUP(H$1,Variables!$B$6:$C$32, 2, FALSE), "Yes"), LOOKUP($A831,Collections!$A:$A,Collections!D:D), 0)</f>
        <v>0</v>
      </c>
      <c r="I831">
        <f>IF(EXACT(VLOOKUP(I$1,Variables!$B$6:$C$32, 2, FALSE), "Yes"), LOOKUP($A831,Collections!$A:$A,Collections!E:E), 0)</f>
        <v>0</v>
      </c>
      <c r="J831">
        <f>IF(EXACT(VLOOKUP(J$1,Variables!$B$6:$C$32, 2, FALSE), "Yes"), LOOKUP($A831,Collections!$A:$A,Collections!F:F), 0)</f>
        <v>0</v>
      </c>
      <c r="K831">
        <f>IF(EXACT(VLOOKUP(K$1,Variables!$B$6:$C$32, 2, FALSE), "Yes"), LOOKUP($A831,Collections!$A:$A,Collections!G:G), 0)</f>
        <v>0</v>
      </c>
      <c r="L831">
        <f>IF(EXACT(VLOOKUP(L$1,Variables!$B$6:$C$32, 2, FALSE), "Yes"), LOOKUP($A831,Collections!$A:$A,Collections!H:H), 0)</f>
        <v>0</v>
      </c>
      <c r="M831">
        <f>IF(EXACT(VLOOKUP(M$1,Variables!$B$6:$C$32, 2, FALSE), "Yes"), LOOKUP($A831,Collections!$A:$A,Collections!I:I), 0)</f>
        <v>0</v>
      </c>
      <c r="N831">
        <f>IF(EXACT(VLOOKUP(N$1,Variables!$B$6:$C$32, 2, FALSE), "Yes"), LOOKUP($A831,Collections!$A:$A,Collections!J:J), 0)</f>
        <v>1</v>
      </c>
      <c r="O831">
        <f>IF(EXACT(VLOOKUP(O$1,Variables!$B$6:$C$32, 2, FALSE), "Yes"), LOOKUP($A831,Collections!$A:$A,Collections!K:K), 0)</f>
        <v>0</v>
      </c>
      <c r="P831">
        <f>IF(EXACT(VLOOKUP(P$1,Variables!$B$6:$C$32, 2, FALSE), "Yes"), LOOKUP($A831,Collections!$A:$A,Collections!L:L), 0)</f>
        <v>0</v>
      </c>
      <c r="Q831">
        <f>IF(EXACT(VLOOKUP(Q$1,Variables!$B$6:$C$32, 2, FALSE), "Yes"), LOOKUP($A831,Collections!$A:$A,Collections!M:M), 0)</f>
        <v>0</v>
      </c>
      <c r="R831">
        <f>IF(EXACT(VLOOKUP(R$1,Variables!$B$6:$C$32, 2, FALSE), "Yes"), LOOKUP($A831,Collections!$A:$A,Collections!N:N), 0)</f>
        <v>0</v>
      </c>
      <c r="S831">
        <f>IF(EXACT(VLOOKUP(S$1,Variables!$B$6:$C$32, 2, FALSE), "Yes"), LOOKUP($A831,Collections!$A:$A,Collections!O:O), 0)</f>
        <v>0</v>
      </c>
      <c r="T831">
        <f>IF(EXACT(VLOOKUP(T$1,Variables!$B$6:$C$32, 2, FALSE), "Yes"), LOOKUP($A831,Collections!$A:$A,Collections!P:P), 0)</f>
        <v>0</v>
      </c>
      <c r="U831">
        <f>IF(EXACT(VLOOKUP(U$1,Variables!$B$6:$C$32, 2, FALSE), "Yes"), LOOKUP($A831,Collections!$A:$A,Collections!Q:Q), 0)</f>
        <v>0</v>
      </c>
      <c r="V831">
        <f>IF(EXACT(VLOOKUP(V$1,Variables!$B$6:$C$32, 2, FALSE), "Yes"), LOOKUP($A831,Collections!$A:$A,Collections!R:R), 0)</f>
        <v>0</v>
      </c>
      <c r="W831">
        <f>IF(EXACT(VLOOKUP(W$1,Variables!$B$6:$C$32, 2, FALSE), "Yes"), LOOKUP($A831,Collections!$A:$A,Collections!S:S), 0)</f>
        <v>0</v>
      </c>
      <c r="X831">
        <f>IF(EXACT(VLOOKUP(X$1,Variables!$B$6:$C$32, 2, FALSE), "Yes"), LOOKUP($A831,Collections!$A:$A,Collections!T:T), 0)</f>
        <v>0</v>
      </c>
      <c r="Y831">
        <f>IF(EXACT(VLOOKUP(Y$1,Variables!$B$6:$C$32, 2, FALSE), "Yes"), LOOKUP($A831,Collections!$A:$A,Collections!U:U), 0)</f>
        <v>0</v>
      </c>
      <c r="Z831">
        <f>IF(EXACT(VLOOKUP(Z$1,Variables!$B$6:$C$32, 2, FALSE), "Yes"), LOOKUP($A831,Collections!$A:$A,Collections!V:V), 0)</f>
        <v>0</v>
      </c>
      <c r="AA831">
        <f>IF(EXACT(VLOOKUP(AA$1,Variables!$B$6:$C$32, 2, FALSE), "Yes"), LOOKUP($A831,Collections!$A:$A,Collections!W:W), 0)</f>
        <v>0</v>
      </c>
      <c r="AB831">
        <f>IF(EXACT(VLOOKUP(AB$1,Variables!$B$6:$C$32, 2, FALSE), "Yes"), LOOKUP($A831,Collections!$A:$A,Collections!X:X), 0)</f>
        <v>0</v>
      </c>
      <c r="AC831">
        <f>IF(EXACT(VLOOKUP(AC$1,Variables!$B$6:$C$32, 2, FALSE), "Yes"), LOOKUP($A831,Collections!$A:$A,Collections!Y:Y), 0)</f>
        <v>0</v>
      </c>
      <c r="AD831">
        <f>IF(EXACT(VLOOKUP(AD$1,Variables!$B$6:$C$32, 2, FALSE), "Yes"), LOOKUP($A831,Collections!$A:$A,Collections!Z:Z), 0)</f>
        <v>0</v>
      </c>
      <c r="AE831">
        <f>IF(EXACT(VLOOKUP(AE$1,Variables!$B$6:$C$32, 2, FALSE), "Yes"), LOOKUP($A831,Collections!$A:$A,Collections!AA:AA), 0)</f>
        <v>0</v>
      </c>
      <c r="AF831">
        <f>IF(EXACT(VLOOKUP(AF$1,Variables!$B$6:$C$32, 2, FALSE), "Yes"), LOOKUP($A831,Collections!$A:$A,Collections!AB:AB), 0)</f>
        <v>0</v>
      </c>
      <c r="AG831" t="str">
        <f t="shared" si="12"/>
        <v>Yes</v>
      </c>
      <c r="AH831">
        <f>IF(D831&gt;=Variables!$C$1,1,0)</f>
        <v>0</v>
      </c>
      <c r="AI831">
        <f>IF(E831&gt;=Variables!$C$1,1,0)</f>
        <v>0</v>
      </c>
    </row>
    <row r="832" spans="1:35" x14ac:dyDescent="0.2">
      <c r="A832" s="25">
        <v>8853118</v>
      </c>
      <c r="B832" s="2" t="s">
        <v>541</v>
      </c>
      <c r="C832">
        <f>IF(ISNA(VLOOKUP(A832,Images!A:C,3,FALSE)), 0, VLOOKUP(A832,Images!A:C,3,FALSE))/IF(ISNA(VLOOKUP(A832,Images!A:C,2,FALSE)), 1,VLOOKUP(A832,Images!A:C,2,FALSE))</f>
        <v>2.4875621890547263E-3</v>
      </c>
      <c r="D832">
        <f>IF(NOT(ISNA(VLOOKUP(A832,Harvard!B:E,4,FALSE))), VLOOKUP(A832,Harvard!B:E,4,FALSE), 0)</f>
        <v>1</v>
      </c>
      <c r="E832">
        <f>IF(NOT(ISNA(VLOOKUP(A832,UC!B:D, 3, FALSE))),VLOOKUP(A832,UC!B:D, 2, FALSE)/VLOOKUP(A832, UC!B:D, 3, FALSE), 0)</f>
        <v>1</v>
      </c>
      <c r="F832">
        <f>IF(EXACT(VLOOKUP(F$1,Variables!$B$6:$C$32, 2, FALSE), "Yes"), LOOKUP($A832,Collections!$A:$A,Collections!B:B), 0)</f>
        <v>0</v>
      </c>
      <c r="G832">
        <f>IF(EXACT(VLOOKUP(G$1,Variables!$B$6:$C$32, 2, FALSE), "Yes"), LOOKUP($A832,Collections!$A:$A,Collections!C:C), 0)</f>
        <v>1</v>
      </c>
      <c r="H832">
        <f>IF(EXACT(VLOOKUP(H$1,Variables!$B$6:$C$32, 2, FALSE), "Yes"), LOOKUP($A832,Collections!$A:$A,Collections!D:D), 0)</f>
        <v>0</v>
      </c>
      <c r="I832">
        <f>IF(EXACT(VLOOKUP(I$1,Variables!$B$6:$C$32, 2, FALSE), "Yes"), LOOKUP($A832,Collections!$A:$A,Collections!E:E), 0)</f>
        <v>0</v>
      </c>
      <c r="J832">
        <f>IF(EXACT(VLOOKUP(J$1,Variables!$B$6:$C$32, 2, FALSE), "Yes"), LOOKUP($A832,Collections!$A:$A,Collections!F:F), 0)</f>
        <v>0</v>
      </c>
      <c r="K832">
        <f>IF(EXACT(VLOOKUP(K$1,Variables!$B$6:$C$32, 2, FALSE), "Yes"), LOOKUP($A832,Collections!$A:$A,Collections!G:G), 0)</f>
        <v>0</v>
      </c>
      <c r="L832">
        <f>IF(EXACT(VLOOKUP(L$1,Variables!$B$6:$C$32, 2, FALSE), "Yes"), LOOKUP($A832,Collections!$A:$A,Collections!H:H), 0)</f>
        <v>0</v>
      </c>
      <c r="M832">
        <f>IF(EXACT(VLOOKUP(M$1,Variables!$B$6:$C$32, 2, FALSE), "Yes"), LOOKUP($A832,Collections!$A:$A,Collections!I:I), 0)</f>
        <v>0</v>
      </c>
      <c r="N832">
        <f>IF(EXACT(VLOOKUP(N$1,Variables!$B$6:$C$32, 2, FALSE), "Yes"), LOOKUP($A832,Collections!$A:$A,Collections!J:J), 0)</f>
        <v>0</v>
      </c>
      <c r="O832">
        <f>IF(EXACT(VLOOKUP(O$1,Variables!$B$6:$C$32, 2, FALSE), "Yes"), LOOKUP($A832,Collections!$A:$A,Collections!K:K), 0)</f>
        <v>0</v>
      </c>
      <c r="P832">
        <f>IF(EXACT(VLOOKUP(P$1,Variables!$B$6:$C$32, 2, FALSE), "Yes"), LOOKUP($A832,Collections!$A:$A,Collections!L:L), 0)</f>
        <v>0</v>
      </c>
      <c r="Q832">
        <f>IF(EXACT(VLOOKUP(Q$1,Variables!$B$6:$C$32, 2, FALSE), "Yes"), LOOKUP($A832,Collections!$A:$A,Collections!M:M), 0)</f>
        <v>0</v>
      </c>
      <c r="R832">
        <f>IF(EXACT(VLOOKUP(R$1,Variables!$B$6:$C$32, 2, FALSE), "Yes"), LOOKUP($A832,Collections!$A:$A,Collections!N:N), 0)</f>
        <v>0</v>
      </c>
      <c r="S832">
        <f>IF(EXACT(VLOOKUP(S$1,Variables!$B$6:$C$32, 2, FALSE), "Yes"), LOOKUP($A832,Collections!$A:$A,Collections!O:O), 0)</f>
        <v>0</v>
      </c>
      <c r="T832">
        <f>IF(EXACT(VLOOKUP(T$1,Variables!$B$6:$C$32, 2, FALSE), "Yes"), LOOKUP($A832,Collections!$A:$A,Collections!P:P), 0)</f>
        <v>0</v>
      </c>
      <c r="U832">
        <f>IF(EXACT(VLOOKUP(U$1,Variables!$B$6:$C$32, 2, FALSE), "Yes"), LOOKUP($A832,Collections!$A:$A,Collections!Q:Q), 0)</f>
        <v>0</v>
      </c>
      <c r="V832">
        <f>IF(EXACT(VLOOKUP(V$1,Variables!$B$6:$C$32, 2, FALSE), "Yes"), LOOKUP($A832,Collections!$A:$A,Collections!R:R), 0)</f>
        <v>0</v>
      </c>
      <c r="W832">
        <f>IF(EXACT(VLOOKUP(W$1,Variables!$B$6:$C$32, 2, FALSE), "Yes"), LOOKUP($A832,Collections!$A:$A,Collections!S:S), 0)</f>
        <v>0</v>
      </c>
      <c r="X832">
        <f>IF(EXACT(VLOOKUP(X$1,Variables!$B$6:$C$32, 2, FALSE), "Yes"), LOOKUP($A832,Collections!$A:$A,Collections!T:T), 0)</f>
        <v>0</v>
      </c>
      <c r="Y832">
        <f>IF(EXACT(VLOOKUP(Y$1,Variables!$B$6:$C$32, 2, FALSE), "Yes"), LOOKUP($A832,Collections!$A:$A,Collections!U:U), 0)</f>
        <v>0</v>
      </c>
      <c r="Z832">
        <f>IF(EXACT(VLOOKUP(Z$1,Variables!$B$6:$C$32, 2, FALSE), "Yes"), LOOKUP($A832,Collections!$A:$A,Collections!V:V), 0)</f>
        <v>0</v>
      </c>
      <c r="AA832">
        <f>IF(EXACT(VLOOKUP(AA$1,Variables!$B$6:$C$32, 2, FALSE), "Yes"), LOOKUP($A832,Collections!$A:$A,Collections!W:W), 0)</f>
        <v>0</v>
      </c>
      <c r="AB832">
        <f>IF(EXACT(VLOOKUP(AB$1,Variables!$B$6:$C$32, 2, FALSE), "Yes"), LOOKUP($A832,Collections!$A:$A,Collections!X:X), 0)</f>
        <v>0</v>
      </c>
      <c r="AC832">
        <f>IF(EXACT(VLOOKUP(AC$1,Variables!$B$6:$C$32, 2, FALSE), "Yes"), LOOKUP($A832,Collections!$A:$A,Collections!Y:Y), 0)</f>
        <v>0</v>
      </c>
      <c r="AD832">
        <f>IF(EXACT(VLOOKUP(AD$1,Variables!$B$6:$C$32, 2, FALSE), "Yes"), LOOKUP($A832,Collections!$A:$A,Collections!Z:Z), 0)</f>
        <v>0</v>
      </c>
      <c r="AE832">
        <f>IF(EXACT(VLOOKUP(AE$1,Variables!$B$6:$C$32, 2, FALSE), "Yes"), LOOKUP($A832,Collections!$A:$A,Collections!AA:AA), 0)</f>
        <v>0</v>
      </c>
      <c r="AF832">
        <f>IF(EXACT(VLOOKUP(AF$1,Variables!$B$6:$C$32, 2, FALSE), "Yes"), LOOKUP($A832,Collections!$A:$A,Collections!AB:AB), 0)</f>
        <v>0</v>
      </c>
      <c r="AG832" t="str">
        <f t="shared" si="12"/>
        <v>Yes</v>
      </c>
      <c r="AH832">
        <f>IF(D832&gt;=Variables!$C$1,1,0)</f>
        <v>1</v>
      </c>
      <c r="AI832">
        <f>IF(E832&gt;=Variables!$C$1,1,0)</f>
        <v>1</v>
      </c>
    </row>
    <row r="833" spans="1:35" x14ac:dyDescent="0.2">
      <c r="A833" s="25">
        <v>221937</v>
      </c>
      <c r="B833" s="2" t="s">
        <v>542</v>
      </c>
      <c r="C833">
        <f>IF(ISNA(VLOOKUP(A833,Images!A:C,3,FALSE)), 0, VLOOKUP(A833,Images!A:C,3,FALSE))/IF(ISNA(VLOOKUP(A833,Images!A:C,2,FALSE)), 1,VLOOKUP(A833,Images!A:C,2,FALSE))</f>
        <v>7.5572774668771223E-3</v>
      </c>
      <c r="D833">
        <f>IF(NOT(ISNA(VLOOKUP(A833,Harvard!B:E,4,FALSE))), VLOOKUP(A833,Harvard!B:E,4,FALSE), 0)</f>
        <v>0.97560000000000002</v>
      </c>
      <c r="E833">
        <f>IF(NOT(ISNA(VLOOKUP(A833,UC!B:D, 3, FALSE))),VLOOKUP(A833,UC!B:D, 2, FALSE)/VLOOKUP(A833, UC!B:D, 3, FALSE), 0)</f>
        <v>1</v>
      </c>
      <c r="F833">
        <f>IF(EXACT(VLOOKUP(F$1,Variables!$B$6:$C$32, 2, FALSE), "Yes"), LOOKUP($A833,Collections!$A:$A,Collections!B:B), 0)</f>
        <v>0</v>
      </c>
      <c r="G833">
        <f>IF(EXACT(VLOOKUP(G$1,Variables!$B$6:$C$32, 2, FALSE), "Yes"), LOOKUP($A833,Collections!$A:$A,Collections!C:C), 0)</f>
        <v>1</v>
      </c>
      <c r="H833">
        <f>IF(EXACT(VLOOKUP(H$1,Variables!$B$6:$C$32, 2, FALSE), "Yes"), LOOKUP($A833,Collections!$A:$A,Collections!D:D), 0)</f>
        <v>0</v>
      </c>
      <c r="I833">
        <f>IF(EXACT(VLOOKUP(I$1,Variables!$B$6:$C$32, 2, FALSE), "Yes"), LOOKUP($A833,Collections!$A:$A,Collections!E:E), 0)</f>
        <v>0</v>
      </c>
      <c r="J833">
        <f>IF(EXACT(VLOOKUP(J$1,Variables!$B$6:$C$32, 2, FALSE), "Yes"), LOOKUP($A833,Collections!$A:$A,Collections!F:F), 0)</f>
        <v>0</v>
      </c>
      <c r="K833">
        <f>IF(EXACT(VLOOKUP(K$1,Variables!$B$6:$C$32, 2, FALSE), "Yes"), LOOKUP($A833,Collections!$A:$A,Collections!G:G), 0)</f>
        <v>0</v>
      </c>
      <c r="L833">
        <f>IF(EXACT(VLOOKUP(L$1,Variables!$B$6:$C$32, 2, FALSE), "Yes"), LOOKUP($A833,Collections!$A:$A,Collections!H:H), 0)</f>
        <v>0</v>
      </c>
      <c r="M833">
        <f>IF(EXACT(VLOOKUP(M$1,Variables!$B$6:$C$32, 2, FALSE), "Yes"), LOOKUP($A833,Collections!$A:$A,Collections!I:I), 0)</f>
        <v>0</v>
      </c>
      <c r="N833">
        <f>IF(EXACT(VLOOKUP(N$1,Variables!$B$6:$C$32, 2, FALSE), "Yes"), LOOKUP($A833,Collections!$A:$A,Collections!J:J), 0)</f>
        <v>0</v>
      </c>
      <c r="O833">
        <f>IF(EXACT(VLOOKUP(O$1,Variables!$B$6:$C$32, 2, FALSE), "Yes"), LOOKUP($A833,Collections!$A:$A,Collections!K:K), 0)</f>
        <v>0</v>
      </c>
      <c r="P833">
        <f>IF(EXACT(VLOOKUP(P$1,Variables!$B$6:$C$32, 2, FALSE), "Yes"), LOOKUP($A833,Collections!$A:$A,Collections!L:L), 0)</f>
        <v>0</v>
      </c>
      <c r="Q833">
        <f>IF(EXACT(VLOOKUP(Q$1,Variables!$B$6:$C$32, 2, FALSE), "Yes"), LOOKUP($A833,Collections!$A:$A,Collections!M:M), 0)</f>
        <v>0</v>
      </c>
      <c r="R833">
        <f>IF(EXACT(VLOOKUP(R$1,Variables!$B$6:$C$32, 2, FALSE), "Yes"), LOOKUP($A833,Collections!$A:$A,Collections!N:N), 0)</f>
        <v>0</v>
      </c>
      <c r="S833">
        <f>IF(EXACT(VLOOKUP(S$1,Variables!$B$6:$C$32, 2, FALSE), "Yes"), LOOKUP($A833,Collections!$A:$A,Collections!O:O), 0)</f>
        <v>0</v>
      </c>
      <c r="T833">
        <f>IF(EXACT(VLOOKUP(T$1,Variables!$B$6:$C$32, 2, FALSE), "Yes"), LOOKUP($A833,Collections!$A:$A,Collections!P:P), 0)</f>
        <v>0</v>
      </c>
      <c r="U833">
        <f>IF(EXACT(VLOOKUP(U$1,Variables!$B$6:$C$32, 2, FALSE), "Yes"), LOOKUP($A833,Collections!$A:$A,Collections!Q:Q), 0)</f>
        <v>0</v>
      </c>
      <c r="V833">
        <f>IF(EXACT(VLOOKUP(V$1,Variables!$B$6:$C$32, 2, FALSE), "Yes"), LOOKUP($A833,Collections!$A:$A,Collections!R:R), 0)</f>
        <v>0</v>
      </c>
      <c r="W833">
        <f>IF(EXACT(VLOOKUP(W$1,Variables!$B$6:$C$32, 2, FALSE), "Yes"), LOOKUP($A833,Collections!$A:$A,Collections!S:S), 0)</f>
        <v>0</v>
      </c>
      <c r="X833">
        <f>IF(EXACT(VLOOKUP(X$1,Variables!$B$6:$C$32, 2, FALSE), "Yes"), LOOKUP($A833,Collections!$A:$A,Collections!T:T), 0)</f>
        <v>0</v>
      </c>
      <c r="Y833">
        <f>IF(EXACT(VLOOKUP(Y$1,Variables!$B$6:$C$32, 2, FALSE), "Yes"), LOOKUP($A833,Collections!$A:$A,Collections!U:U), 0)</f>
        <v>0</v>
      </c>
      <c r="Z833">
        <f>IF(EXACT(VLOOKUP(Z$1,Variables!$B$6:$C$32, 2, FALSE), "Yes"), LOOKUP($A833,Collections!$A:$A,Collections!V:V), 0)</f>
        <v>0</v>
      </c>
      <c r="AA833">
        <f>IF(EXACT(VLOOKUP(AA$1,Variables!$B$6:$C$32, 2, FALSE), "Yes"), LOOKUP($A833,Collections!$A:$A,Collections!W:W), 0)</f>
        <v>0</v>
      </c>
      <c r="AB833">
        <f>IF(EXACT(VLOOKUP(AB$1,Variables!$B$6:$C$32, 2, FALSE), "Yes"), LOOKUP($A833,Collections!$A:$A,Collections!X:X), 0)</f>
        <v>0</v>
      </c>
      <c r="AC833">
        <f>IF(EXACT(VLOOKUP(AC$1,Variables!$B$6:$C$32, 2, FALSE), "Yes"), LOOKUP($A833,Collections!$A:$A,Collections!Y:Y), 0)</f>
        <v>0</v>
      </c>
      <c r="AD833">
        <f>IF(EXACT(VLOOKUP(AD$1,Variables!$B$6:$C$32, 2, FALSE), "Yes"), LOOKUP($A833,Collections!$A:$A,Collections!Z:Z), 0)</f>
        <v>0</v>
      </c>
      <c r="AE833">
        <f>IF(EXACT(VLOOKUP(AE$1,Variables!$B$6:$C$32, 2, FALSE), "Yes"), LOOKUP($A833,Collections!$A:$A,Collections!AA:AA), 0)</f>
        <v>0</v>
      </c>
      <c r="AF833">
        <f>IF(EXACT(VLOOKUP(AF$1,Variables!$B$6:$C$32, 2, FALSE), "Yes"), LOOKUP($A833,Collections!$A:$A,Collections!AB:AB), 0)</f>
        <v>0</v>
      </c>
      <c r="AG833" t="str">
        <f t="shared" si="12"/>
        <v>Yes</v>
      </c>
      <c r="AH833">
        <f>IF(D833&gt;=Variables!$C$1,1,0)</f>
        <v>1</v>
      </c>
      <c r="AI833">
        <f>IF(E833&gt;=Variables!$C$1,1,0)</f>
        <v>1</v>
      </c>
    </row>
    <row r="834" spans="1:35" x14ac:dyDescent="0.2">
      <c r="A834" s="25">
        <v>472506</v>
      </c>
      <c r="B834" s="2" t="s">
        <v>544</v>
      </c>
      <c r="C834">
        <f>IF(ISNA(VLOOKUP(A834,Images!A:C,3,FALSE)), 0, VLOOKUP(A834,Images!A:C,3,FALSE))/IF(ISNA(VLOOKUP(A834,Images!A:C,2,FALSE)), 1,VLOOKUP(A834,Images!A:C,2,FALSE))</f>
        <v>2.1034959510171834E-2</v>
      </c>
      <c r="D834">
        <f>IF(NOT(ISNA(VLOOKUP(A834,Harvard!B:E,4,FALSE))), VLOOKUP(A834,Harvard!B:E,4,FALSE), 0)</f>
        <v>0.95830000000000004</v>
      </c>
      <c r="E834">
        <f>IF(NOT(ISNA(VLOOKUP(A834,UC!B:D, 3, FALSE))),VLOOKUP(A834,UC!B:D, 2, FALSE)/VLOOKUP(A834, UC!B:D, 3, FALSE), 0)</f>
        <v>1</v>
      </c>
      <c r="F834">
        <f>IF(EXACT(VLOOKUP(F$1,Variables!$B$6:$C$32, 2, FALSE), "Yes"), LOOKUP($A834,Collections!$A:$A,Collections!B:B), 0)</f>
        <v>0</v>
      </c>
      <c r="G834">
        <f>IF(EXACT(VLOOKUP(G$1,Variables!$B$6:$C$32, 2, FALSE), "Yes"), LOOKUP($A834,Collections!$A:$A,Collections!C:C), 0)</f>
        <v>0</v>
      </c>
      <c r="H834">
        <f>IF(EXACT(VLOOKUP(H$1,Variables!$B$6:$C$32, 2, FALSE), "Yes"), LOOKUP($A834,Collections!$A:$A,Collections!D:D), 0)</f>
        <v>0</v>
      </c>
      <c r="I834">
        <f>IF(EXACT(VLOOKUP(I$1,Variables!$B$6:$C$32, 2, FALSE), "Yes"), LOOKUP($A834,Collections!$A:$A,Collections!E:E), 0)</f>
        <v>1</v>
      </c>
      <c r="J834">
        <f>IF(EXACT(VLOOKUP(J$1,Variables!$B$6:$C$32, 2, FALSE), "Yes"), LOOKUP($A834,Collections!$A:$A,Collections!F:F), 0)</f>
        <v>0</v>
      </c>
      <c r="K834">
        <f>IF(EXACT(VLOOKUP(K$1,Variables!$B$6:$C$32, 2, FALSE), "Yes"), LOOKUP($A834,Collections!$A:$A,Collections!G:G), 0)</f>
        <v>0</v>
      </c>
      <c r="L834">
        <f>IF(EXACT(VLOOKUP(L$1,Variables!$B$6:$C$32, 2, FALSE), "Yes"), LOOKUP($A834,Collections!$A:$A,Collections!H:H), 0)</f>
        <v>0</v>
      </c>
      <c r="M834">
        <f>IF(EXACT(VLOOKUP(M$1,Variables!$B$6:$C$32, 2, FALSE), "Yes"), LOOKUP($A834,Collections!$A:$A,Collections!I:I), 0)</f>
        <v>0</v>
      </c>
      <c r="N834">
        <f>IF(EXACT(VLOOKUP(N$1,Variables!$B$6:$C$32, 2, FALSE), "Yes"), LOOKUP($A834,Collections!$A:$A,Collections!J:J), 0)</f>
        <v>0</v>
      </c>
      <c r="O834">
        <f>IF(EXACT(VLOOKUP(O$1,Variables!$B$6:$C$32, 2, FALSE), "Yes"), LOOKUP($A834,Collections!$A:$A,Collections!K:K), 0)</f>
        <v>0</v>
      </c>
      <c r="P834">
        <f>IF(EXACT(VLOOKUP(P$1,Variables!$B$6:$C$32, 2, FALSE), "Yes"), LOOKUP($A834,Collections!$A:$A,Collections!L:L), 0)</f>
        <v>0</v>
      </c>
      <c r="Q834">
        <f>IF(EXACT(VLOOKUP(Q$1,Variables!$B$6:$C$32, 2, FALSE), "Yes"), LOOKUP($A834,Collections!$A:$A,Collections!M:M), 0)</f>
        <v>0</v>
      </c>
      <c r="R834">
        <f>IF(EXACT(VLOOKUP(R$1,Variables!$B$6:$C$32, 2, FALSE), "Yes"), LOOKUP($A834,Collections!$A:$A,Collections!N:N), 0)</f>
        <v>0</v>
      </c>
      <c r="S834">
        <f>IF(EXACT(VLOOKUP(S$1,Variables!$B$6:$C$32, 2, FALSE), "Yes"), LOOKUP($A834,Collections!$A:$A,Collections!O:O), 0)</f>
        <v>0</v>
      </c>
      <c r="T834">
        <f>IF(EXACT(VLOOKUP(T$1,Variables!$B$6:$C$32, 2, FALSE), "Yes"), LOOKUP($A834,Collections!$A:$A,Collections!P:P), 0)</f>
        <v>0</v>
      </c>
      <c r="U834">
        <f>IF(EXACT(VLOOKUP(U$1,Variables!$B$6:$C$32, 2, FALSE), "Yes"), LOOKUP($A834,Collections!$A:$A,Collections!Q:Q), 0)</f>
        <v>0</v>
      </c>
      <c r="V834">
        <f>IF(EXACT(VLOOKUP(V$1,Variables!$B$6:$C$32, 2, FALSE), "Yes"), LOOKUP($A834,Collections!$A:$A,Collections!R:R), 0)</f>
        <v>0</v>
      </c>
      <c r="W834">
        <f>IF(EXACT(VLOOKUP(W$1,Variables!$B$6:$C$32, 2, FALSE), "Yes"), LOOKUP($A834,Collections!$A:$A,Collections!S:S), 0)</f>
        <v>0</v>
      </c>
      <c r="X834">
        <f>IF(EXACT(VLOOKUP(X$1,Variables!$B$6:$C$32, 2, FALSE), "Yes"), LOOKUP($A834,Collections!$A:$A,Collections!T:T), 0)</f>
        <v>0</v>
      </c>
      <c r="Y834">
        <f>IF(EXACT(VLOOKUP(Y$1,Variables!$B$6:$C$32, 2, FALSE), "Yes"), LOOKUP($A834,Collections!$A:$A,Collections!U:U), 0)</f>
        <v>0</v>
      </c>
      <c r="Z834">
        <f>IF(EXACT(VLOOKUP(Z$1,Variables!$B$6:$C$32, 2, FALSE), "Yes"), LOOKUP($A834,Collections!$A:$A,Collections!V:V), 0)</f>
        <v>0</v>
      </c>
      <c r="AA834">
        <f>IF(EXACT(VLOOKUP(AA$1,Variables!$B$6:$C$32, 2, FALSE), "Yes"), LOOKUP($A834,Collections!$A:$A,Collections!W:W), 0)</f>
        <v>0</v>
      </c>
      <c r="AB834">
        <f>IF(EXACT(VLOOKUP(AB$1,Variables!$B$6:$C$32, 2, FALSE), "Yes"), LOOKUP($A834,Collections!$A:$A,Collections!X:X), 0)</f>
        <v>0</v>
      </c>
      <c r="AC834">
        <f>IF(EXACT(VLOOKUP(AC$1,Variables!$B$6:$C$32, 2, FALSE), "Yes"), LOOKUP($A834,Collections!$A:$A,Collections!Y:Y), 0)</f>
        <v>0</v>
      </c>
      <c r="AD834">
        <f>IF(EXACT(VLOOKUP(AD$1,Variables!$B$6:$C$32, 2, FALSE), "Yes"), LOOKUP($A834,Collections!$A:$A,Collections!Z:Z), 0)</f>
        <v>0</v>
      </c>
      <c r="AE834">
        <f>IF(EXACT(VLOOKUP(AE$1,Variables!$B$6:$C$32, 2, FALSE), "Yes"), LOOKUP($A834,Collections!$A:$A,Collections!AA:AA), 0)</f>
        <v>0</v>
      </c>
      <c r="AF834">
        <f>IF(EXACT(VLOOKUP(AF$1,Variables!$B$6:$C$32, 2, FALSE), "Yes"), LOOKUP($A834,Collections!$A:$A,Collections!AB:AB), 0)</f>
        <v>0</v>
      </c>
      <c r="AG834" t="str">
        <f t="shared" ref="AG834:AG897" si="13">IF(OR(F834:AF834),"Yes","No")</f>
        <v>Yes</v>
      </c>
      <c r="AH834">
        <f>IF(D834&gt;=Variables!$C$1,1,0)</f>
        <v>1</v>
      </c>
      <c r="AI834">
        <f>IF(E834&gt;=Variables!$C$1,1,0)</f>
        <v>1</v>
      </c>
    </row>
    <row r="835" spans="1:35" x14ac:dyDescent="0.2">
      <c r="A835" s="25" t="s">
        <v>2265</v>
      </c>
      <c r="B835" s="2" t="s">
        <v>545</v>
      </c>
      <c r="C835">
        <f>IF(ISNA(VLOOKUP(A835,Images!A:C,3,FALSE)), 0, VLOOKUP(A835,Images!A:C,3,FALSE))/IF(ISNA(VLOOKUP(A835,Images!A:C,2,FALSE)), 1,VLOOKUP(A835,Images!A:C,2,FALSE))</f>
        <v>5.9457794208256316E-2</v>
      </c>
      <c r="D835">
        <f>IF(NOT(ISNA(VLOOKUP(A835,Harvard!B:E,4,FALSE))), VLOOKUP(A835,Harvard!B:E,4,FALSE), 0)</f>
        <v>0.72599999999999998</v>
      </c>
      <c r="E835">
        <f>IF(NOT(ISNA(VLOOKUP(A835,UC!B:D, 3, FALSE))),VLOOKUP(A835,UC!B:D, 2, FALSE)/VLOOKUP(A835, UC!B:D, 3, FALSE), 0)</f>
        <v>0.83870967741935487</v>
      </c>
      <c r="F835">
        <f>IF(EXACT(VLOOKUP(F$1,Variables!$B$6:$C$32, 2, FALSE), "Yes"), LOOKUP($A835,Collections!$A:$A,Collections!B:B), 0)</f>
        <v>0</v>
      </c>
      <c r="G835">
        <f>IF(EXACT(VLOOKUP(G$1,Variables!$B$6:$C$32, 2, FALSE), "Yes"), LOOKUP($A835,Collections!$A:$A,Collections!C:C), 0)</f>
        <v>0</v>
      </c>
      <c r="H835">
        <f>IF(EXACT(VLOOKUP(H$1,Variables!$B$6:$C$32, 2, FALSE), "Yes"), LOOKUP($A835,Collections!$A:$A,Collections!D:D), 0)</f>
        <v>0</v>
      </c>
      <c r="I835">
        <f>IF(EXACT(VLOOKUP(I$1,Variables!$B$6:$C$32, 2, FALSE), "Yes"), LOOKUP($A835,Collections!$A:$A,Collections!E:E), 0)</f>
        <v>0</v>
      </c>
      <c r="J835">
        <f>IF(EXACT(VLOOKUP(J$1,Variables!$B$6:$C$32, 2, FALSE), "Yes"), LOOKUP($A835,Collections!$A:$A,Collections!F:F), 0)</f>
        <v>0</v>
      </c>
      <c r="K835">
        <f>IF(EXACT(VLOOKUP(K$1,Variables!$B$6:$C$32, 2, FALSE), "Yes"), LOOKUP($A835,Collections!$A:$A,Collections!G:G), 0)</f>
        <v>0</v>
      </c>
      <c r="L835">
        <f>IF(EXACT(VLOOKUP(L$1,Variables!$B$6:$C$32, 2, FALSE), "Yes"), LOOKUP($A835,Collections!$A:$A,Collections!H:H), 0)</f>
        <v>1</v>
      </c>
      <c r="M835">
        <f>IF(EXACT(VLOOKUP(M$1,Variables!$B$6:$C$32, 2, FALSE), "Yes"), LOOKUP($A835,Collections!$A:$A,Collections!I:I), 0)</f>
        <v>0</v>
      </c>
      <c r="N835">
        <f>IF(EXACT(VLOOKUP(N$1,Variables!$B$6:$C$32, 2, FALSE), "Yes"), LOOKUP($A835,Collections!$A:$A,Collections!J:J), 0)</f>
        <v>0</v>
      </c>
      <c r="O835">
        <f>IF(EXACT(VLOOKUP(O$1,Variables!$B$6:$C$32, 2, FALSE), "Yes"), LOOKUP($A835,Collections!$A:$A,Collections!K:K), 0)</f>
        <v>0</v>
      </c>
      <c r="P835">
        <f>IF(EXACT(VLOOKUP(P$1,Variables!$B$6:$C$32, 2, FALSE), "Yes"), LOOKUP($A835,Collections!$A:$A,Collections!L:L), 0)</f>
        <v>0</v>
      </c>
      <c r="Q835">
        <f>IF(EXACT(VLOOKUP(Q$1,Variables!$B$6:$C$32, 2, FALSE), "Yes"), LOOKUP($A835,Collections!$A:$A,Collections!M:M), 0)</f>
        <v>0</v>
      </c>
      <c r="R835">
        <f>IF(EXACT(VLOOKUP(R$1,Variables!$B$6:$C$32, 2, FALSE), "Yes"), LOOKUP($A835,Collections!$A:$A,Collections!N:N), 0)</f>
        <v>0</v>
      </c>
      <c r="S835">
        <f>IF(EXACT(VLOOKUP(S$1,Variables!$B$6:$C$32, 2, FALSE), "Yes"), LOOKUP($A835,Collections!$A:$A,Collections!O:O), 0)</f>
        <v>0</v>
      </c>
      <c r="T835">
        <f>IF(EXACT(VLOOKUP(T$1,Variables!$B$6:$C$32, 2, FALSE), "Yes"), LOOKUP($A835,Collections!$A:$A,Collections!P:P), 0)</f>
        <v>0</v>
      </c>
      <c r="U835">
        <f>IF(EXACT(VLOOKUP(U$1,Variables!$B$6:$C$32, 2, FALSE), "Yes"), LOOKUP($A835,Collections!$A:$A,Collections!Q:Q), 0)</f>
        <v>0</v>
      </c>
      <c r="V835">
        <f>IF(EXACT(VLOOKUP(V$1,Variables!$B$6:$C$32, 2, FALSE), "Yes"), LOOKUP($A835,Collections!$A:$A,Collections!R:R), 0)</f>
        <v>0</v>
      </c>
      <c r="W835">
        <f>IF(EXACT(VLOOKUP(W$1,Variables!$B$6:$C$32, 2, FALSE), "Yes"), LOOKUP($A835,Collections!$A:$A,Collections!S:S), 0)</f>
        <v>0</v>
      </c>
      <c r="X835">
        <f>IF(EXACT(VLOOKUP(X$1,Variables!$B$6:$C$32, 2, FALSE), "Yes"), LOOKUP($A835,Collections!$A:$A,Collections!T:T), 0)</f>
        <v>0</v>
      </c>
      <c r="Y835">
        <f>IF(EXACT(VLOOKUP(Y$1,Variables!$B$6:$C$32, 2, FALSE), "Yes"), LOOKUP($A835,Collections!$A:$A,Collections!U:U), 0)</f>
        <v>0</v>
      </c>
      <c r="Z835">
        <f>IF(EXACT(VLOOKUP(Z$1,Variables!$B$6:$C$32, 2, FALSE), "Yes"), LOOKUP($A835,Collections!$A:$A,Collections!V:V), 0)</f>
        <v>0</v>
      </c>
      <c r="AA835">
        <f>IF(EXACT(VLOOKUP(AA$1,Variables!$B$6:$C$32, 2, FALSE), "Yes"), LOOKUP($A835,Collections!$A:$A,Collections!W:W), 0)</f>
        <v>0</v>
      </c>
      <c r="AB835">
        <f>IF(EXACT(VLOOKUP(AB$1,Variables!$B$6:$C$32, 2, FALSE), "Yes"), LOOKUP($A835,Collections!$A:$A,Collections!X:X), 0)</f>
        <v>0</v>
      </c>
      <c r="AC835">
        <f>IF(EXACT(VLOOKUP(AC$1,Variables!$B$6:$C$32, 2, FALSE), "Yes"), LOOKUP($A835,Collections!$A:$A,Collections!Y:Y), 0)</f>
        <v>0</v>
      </c>
      <c r="AD835">
        <f>IF(EXACT(VLOOKUP(AD$1,Variables!$B$6:$C$32, 2, FALSE), "Yes"), LOOKUP($A835,Collections!$A:$A,Collections!Z:Z), 0)</f>
        <v>0</v>
      </c>
      <c r="AE835">
        <f>IF(EXACT(VLOOKUP(AE$1,Variables!$B$6:$C$32, 2, FALSE), "Yes"), LOOKUP($A835,Collections!$A:$A,Collections!AA:AA), 0)</f>
        <v>0</v>
      </c>
      <c r="AF835">
        <f>IF(EXACT(VLOOKUP(AF$1,Variables!$B$6:$C$32, 2, FALSE), "Yes"), LOOKUP($A835,Collections!$A:$A,Collections!AB:AB), 0)</f>
        <v>0</v>
      </c>
      <c r="AG835" t="str">
        <f t="shared" si="13"/>
        <v>Yes</v>
      </c>
      <c r="AH835">
        <f>IF(D835&gt;=Variables!$C$1,1,0)</f>
        <v>0</v>
      </c>
      <c r="AI835">
        <f>IF(E835&gt;=Variables!$C$1,1,0)</f>
        <v>0</v>
      </c>
    </row>
    <row r="836" spans="1:35" x14ac:dyDescent="0.2">
      <c r="A836" s="25">
        <v>13467700</v>
      </c>
      <c r="B836" s="2" t="s">
        <v>1987</v>
      </c>
      <c r="C836">
        <f>IF(ISNA(VLOOKUP(A836,Images!A:C,3,FALSE)), 0, VLOOKUP(A836,Images!A:C,3,FALSE))/IF(ISNA(VLOOKUP(A836,Images!A:C,2,FALSE)), 1,VLOOKUP(A836,Images!A:C,2,FALSE))</f>
        <v>3.037037037037037E-2</v>
      </c>
      <c r="D836">
        <f>IF(NOT(ISNA(VLOOKUP(A836,Harvard!B:E,4,FALSE))), VLOOKUP(A836,Harvard!B:E,4,FALSE), 0)</f>
        <v>0.42859999999999998</v>
      </c>
      <c r="E836">
        <f>IF(NOT(ISNA(VLOOKUP(A836,UC!B:D, 3, FALSE))),VLOOKUP(A836,UC!B:D, 2, FALSE)/VLOOKUP(A836, UC!B:D, 3, FALSE), 0)</f>
        <v>0</v>
      </c>
      <c r="F836">
        <f>IF(EXACT(VLOOKUP(F$1,Variables!$B$6:$C$32, 2, FALSE), "Yes"), LOOKUP($A836,Collections!$A:$A,Collections!B:B), 0)</f>
        <v>0</v>
      </c>
      <c r="G836">
        <f>IF(EXACT(VLOOKUP(G$1,Variables!$B$6:$C$32, 2, FALSE), "Yes"), LOOKUP($A836,Collections!$A:$A,Collections!C:C), 0)</f>
        <v>0</v>
      </c>
      <c r="H836">
        <f>IF(EXACT(VLOOKUP(H$1,Variables!$B$6:$C$32, 2, FALSE), "Yes"), LOOKUP($A836,Collections!$A:$A,Collections!D:D), 0)</f>
        <v>0</v>
      </c>
      <c r="I836">
        <f>IF(EXACT(VLOOKUP(I$1,Variables!$B$6:$C$32, 2, FALSE), "Yes"), LOOKUP($A836,Collections!$A:$A,Collections!E:E), 0)</f>
        <v>0</v>
      </c>
      <c r="J836">
        <f>IF(EXACT(VLOOKUP(J$1,Variables!$B$6:$C$32, 2, FALSE), "Yes"), LOOKUP($A836,Collections!$A:$A,Collections!F:F), 0)</f>
        <v>0</v>
      </c>
      <c r="K836">
        <f>IF(EXACT(VLOOKUP(K$1,Variables!$B$6:$C$32, 2, FALSE), "Yes"), LOOKUP($A836,Collections!$A:$A,Collections!G:G), 0)</f>
        <v>0</v>
      </c>
      <c r="L836">
        <f>IF(EXACT(VLOOKUP(L$1,Variables!$B$6:$C$32, 2, FALSE), "Yes"), LOOKUP($A836,Collections!$A:$A,Collections!H:H), 0)</f>
        <v>0</v>
      </c>
      <c r="M836">
        <f>IF(EXACT(VLOOKUP(M$1,Variables!$B$6:$C$32, 2, FALSE), "Yes"), LOOKUP($A836,Collections!$A:$A,Collections!I:I), 0)</f>
        <v>0</v>
      </c>
      <c r="N836">
        <f>IF(EXACT(VLOOKUP(N$1,Variables!$B$6:$C$32, 2, FALSE), "Yes"), LOOKUP($A836,Collections!$A:$A,Collections!J:J), 0)</f>
        <v>0</v>
      </c>
      <c r="O836">
        <f>IF(EXACT(VLOOKUP(O$1,Variables!$B$6:$C$32, 2, FALSE), "Yes"), LOOKUP($A836,Collections!$A:$A,Collections!K:K), 0)</f>
        <v>0</v>
      </c>
      <c r="P836">
        <f>IF(EXACT(VLOOKUP(P$1,Variables!$B$6:$C$32, 2, FALSE), "Yes"), LOOKUP($A836,Collections!$A:$A,Collections!L:L), 0)</f>
        <v>0</v>
      </c>
      <c r="Q836">
        <f>IF(EXACT(VLOOKUP(Q$1,Variables!$B$6:$C$32, 2, FALSE), "Yes"), LOOKUP($A836,Collections!$A:$A,Collections!M:M), 0)</f>
        <v>0</v>
      </c>
      <c r="R836">
        <f>IF(EXACT(VLOOKUP(R$1,Variables!$B$6:$C$32, 2, FALSE), "Yes"), LOOKUP($A836,Collections!$A:$A,Collections!N:N), 0)</f>
        <v>0</v>
      </c>
      <c r="S836">
        <f>IF(EXACT(VLOOKUP(S$1,Variables!$B$6:$C$32, 2, FALSE), "Yes"), LOOKUP($A836,Collections!$A:$A,Collections!O:O), 0)</f>
        <v>0</v>
      </c>
      <c r="T836">
        <f>IF(EXACT(VLOOKUP(T$1,Variables!$B$6:$C$32, 2, FALSE), "Yes"), LOOKUP($A836,Collections!$A:$A,Collections!P:P), 0)</f>
        <v>0</v>
      </c>
      <c r="U836">
        <f>IF(EXACT(VLOOKUP(U$1,Variables!$B$6:$C$32, 2, FALSE), "Yes"), LOOKUP($A836,Collections!$A:$A,Collections!Q:Q), 0)</f>
        <v>0</v>
      </c>
      <c r="V836">
        <f>IF(EXACT(VLOOKUP(V$1,Variables!$B$6:$C$32, 2, FALSE), "Yes"), LOOKUP($A836,Collections!$A:$A,Collections!R:R), 0)</f>
        <v>0</v>
      </c>
      <c r="W836">
        <f>IF(EXACT(VLOOKUP(W$1,Variables!$B$6:$C$32, 2, FALSE), "Yes"), LOOKUP($A836,Collections!$A:$A,Collections!S:S), 0)</f>
        <v>0</v>
      </c>
      <c r="X836">
        <f>IF(EXACT(VLOOKUP(X$1,Variables!$B$6:$C$32, 2, FALSE), "Yes"), LOOKUP($A836,Collections!$A:$A,Collections!T:T), 0)</f>
        <v>0</v>
      </c>
      <c r="Y836">
        <f>IF(EXACT(VLOOKUP(Y$1,Variables!$B$6:$C$32, 2, FALSE), "Yes"), LOOKUP($A836,Collections!$A:$A,Collections!U:U), 0)</f>
        <v>1</v>
      </c>
      <c r="Z836">
        <f>IF(EXACT(VLOOKUP(Z$1,Variables!$B$6:$C$32, 2, FALSE), "Yes"), LOOKUP($A836,Collections!$A:$A,Collections!V:V), 0)</f>
        <v>0</v>
      </c>
      <c r="AA836">
        <f>IF(EXACT(VLOOKUP(AA$1,Variables!$B$6:$C$32, 2, FALSE), "Yes"), LOOKUP($A836,Collections!$A:$A,Collections!W:W), 0)</f>
        <v>0</v>
      </c>
      <c r="AB836">
        <f>IF(EXACT(VLOOKUP(AB$1,Variables!$B$6:$C$32, 2, FALSE), "Yes"), LOOKUP($A836,Collections!$A:$A,Collections!X:X), 0)</f>
        <v>0</v>
      </c>
      <c r="AC836">
        <f>IF(EXACT(VLOOKUP(AC$1,Variables!$B$6:$C$32, 2, FALSE), "Yes"), LOOKUP($A836,Collections!$A:$A,Collections!Y:Y), 0)</f>
        <v>0</v>
      </c>
      <c r="AD836">
        <f>IF(EXACT(VLOOKUP(AD$1,Variables!$B$6:$C$32, 2, FALSE), "Yes"), LOOKUP($A836,Collections!$A:$A,Collections!Z:Z), 0)</f>
        <v>0</v>
      </c>
      <c r="AE836">
        <f>IF(EXACT(VLOOKUP(AE$1,Variables!$B$6:$C$32, 2, FALSE), "Yes"), LOOKUP($A836,Collections!$A:$A,Collections!AA:AA), 0)</f>
        <v>0</v>
      </c>
      <c r="AF836">
        <f>IF(EXACT(VLOOKUP(AF$1,Variables!$B$6:$C$32, 2, FALSE), "Yes"), LOOKUP($A836,Collections!$A:$A,Collections!AB:AB), 0)</f>
        <v>0</v>
      </c>
      <c r="AG836" t="str">
        <f t="shared" si="13"/>
        <v>Yes</v>
      </c>
      <c r="AH836">
        <f>IF(D836&gt;=Variables!$C$1,1,0)</f>
        <v>0</v>
      </c>
      <c r="AI836">
        <f>IF(E836&gt;=Variables!$C$1,1,0)</f>
        <v>0</v>
      </c>
    </row>
    <row r="837" spans="1:35" x14ac:dyDescent="0.2">
      <c r="A837" s="25">
        <v>956848</v>
      </c>
      <c r="B837" s="2" t="s">
        <v>546</v>
      </c>
      <c r="C837">
        <f>IF(ISNA(VLOOKUP(A837,Images!A:C,3,FALSE)), 0, VLOOKUP(A837,Images!A:C,3,FALSE))/IF(ISNA(VLOOKUP(A837,Images!A:C,2,FALSE)), 1,VLOOKUP(A837,Images!A:C,2,FALSE))</f>
        <v>1.4689781021897811E-2</v>
      </c>
      <c r="D837">
        <f>IF(NOT(ISNA(VLOOKUP(A837,Harvard!B:E,4,FALSE))), VLOOKUP(A837,Harvard!B:E,4,FALSE), 0)</f>
        <v>1</v>
      </c>
      <c r="E837">
        <f>IF(NOT(ISNA(VLOOKUP(A837,UC!B:D, 3, FALSE))),VLOOKUP(A837,UC!B:D, 2, FALSE)/VLOOKUP(A837, UC!B:D, 3, FALSE), 0)</f>
        <v>1</v>
      </c>
      <c r="F837">
        <f>IF(EXACT(VLOOKUP(F$1,Variables!$B$6:$C$32, 2, FALSE), "Yes"), LOOKUP($A837,Collections!$A:$A,Collections!B:B), 0)</f>
        <v>0</v>
      </c>
      <c r="G837">
        <f>IF(EXACT(VLOOKUP(G$1,Variables!$B$6:$C$32, 2, FALSE), "Yes"), LOOKUP($A837,Collections!$A:$A,Collections!C:C), 0)</f>
        <v>1</v>
      </c>
      <c r="H837">
        <f>IF(EXACT(VLOOKUP(H$1,Variables!$B$6:$C$32, 2, FALSE), "Yes"), LOOKUP($A837,Collections!$A:$A,Collections!D:D), 0)</f>
        <v>0</v>
      </c>
      <c r="I837">
        <f>IF(EXACT(VLOOKUP(I$1,Variables!$B$6:$C$32, 2, FALSE), "Yes"), LOOKUP($A837,Collections!$A:$A,Collections!E:E), 0)</f>
        <v>0</v>
      </c>
      <c r="J837">
        <f>IF(EXACT(VLOOKUP(J$1,Variables!$B$6:$C$32, 2, FALSE), "Yes"), LOOKUP($A837,Collections!$A:$A,Collections!F:F), 0)</f>
        <v>0</v>
      </c>
      <c r="K837">
        <f>IF(EXACT(VLOOKUP(K$1,Variables!$B$6:$C$32, 2, FALSE), "Yes"), LOOKUP($A837,Collections!$A:$A,Collections!G:G), 0)</f>
        <v>0</v>
      </c>
      <c r="L837">
        <f>IF(EXACT(VLOOKUP(L$1,Variables!$B$6:$C$32, 2, FALSE), "Yes"), LOOKUP($A837,Collections!$A:$A,Collections!H:H), 0)</f>
        <v>0</v>
      </c>
      <c r="M837">
        <f>IF(EXACT(VLOOKUP(M$1,Variables!$B$6:$C$32, 2, FALSE), "Yes"), LOOKUP($A837,Collections!$A:$A,Collections!I:I), 0)</f>
        <v>0</v>
      </c>
      <c r="N837">
        <f>IF(EXACT(VLOOKUP(N$1,Variables!$B$6:$C$32, 2, FALSE), "Yes"), LOOKUP($A837,Collections!$A:$A,Collections!J:J), 0)</f>
        <v>0</v>
      </c>
      <c r="O837">
        <f>IF(EXACT(VLOOKUP(O$1,Variables!$B$6:$C$32, 2, FALSE), "Yes"), LOOKUP($A837,Collections!$A:$A,Collections!K:K), 0)</f>
        <v>0</v>
      </c>
      <c r="P837">
        <f>IF(EXACT(VLOOKUP(P$1,Variables!$B$6:$C$32, 2, FALSE), "Yes"), LOOKUP($A837,Collections!$A:$A,Collections!L:L), 0)</f>
        <v>0</v>
      </c>
      <c r="Q837">
        <f>IF(EXACT(VLOOKUP(Q$1,Variables!$B$6:$C$32, 2, FALSE), "Yes"), LOOKUP($A837,Collections!$A:$A,Collections!M:M), 0)</f>
        <v>0</v>
      </c>
      <c r="R837">
        <f>IF(EXACT(VLOOKUP(R$1,Variables!$B$6:$C$32, 2, FALSE), "Yes"), LOOKUP($A837,Collections!$A:$A,Collections!N:N), 0)</f>
        <v>0</v>
      </c>
      <c r="S837">
        <f>IF(EXACT(VLOOKUP(S$1,Variables!$B$6:$C$32, 2, FALSE), "Yes"), LOOKUP($A837,Collections!$A:$A,Collections!O:O), 0)</f>
        <v>0</v>
      </c>
      <c r="T837">
        <f>IF(EXACT(VLOOKUP(T$1,Variables!$B$6:$C$32, 2, FALSE), "Yes"), LOOKUP($A837,Collections!$A:$A,Collections!P:P), 0)</f>
        <v>0</v>
      </c>
      <c r="U837">
        <f>IF(EXACT(VLOOKUP(U$1,Variables!$B$6:$C$32, 2, FALSE), "Yes"), LOOKUP($A837,Collections!$A:$A,Collections!Q:Q), 0)</f>
        <v>0</v>
      </c>
      <c r="V837">
        <f>IF(EXACT(VLOOKUP(V$1,Variables!$B$6:$C$32, 2, FALSE), "Yes"), LOOKUP($A837,Collections!$A:$A,Collections!R:R), 0)</f>
        <v>0</v>
      </c>
      <c r="W837">
        <f>IF(EXACT(VLOOKUP(W$1,Variables!$B$6:$C$32, 2, FALSE), "Yes"), LOOKUP($A837,Collections!$A:$A,Collections!S:S), 0)</f>
        <v>0</v>
      </c>
      <c r="X837">
        <f>IF(EXACT(VLOOKUP(X$1,Variables!$B$6:$C$32, 2, FALSE), "Yes"), LOOKUP($A837,Collections!$A:$A,Collections!T:T), 0)</f>
        <v>0</v>
      </c>
      <c r="Y837">
        <f>IF(EXACT(VLOOKUP(Y$1,Variables!$B$6:$C$32, 2, FALSE), "Yes"), LOOKUP($A837,Collections!$A:$A,Collections!U:U), 0)</f>
        <v>0</v>
      </c>
      <c r="Z837">
        <f>IF(EXACT(VLOOKUP(Z$1,Variables!$B$6:$C$32, 2, FALSE), "Yes"), LOOKUP($A837,Collections!$A:$A,Collections!V:V), 0)</f>
        <v>0</v>
      </c>
      <c r="AA837">
        <f>IF(EXACT(VLOOKUP(AA$1,Variables!$B$6:$C$32, 2, FALSE), "Yes"), LOOKUP($A837,Collections!$A:$A,Collections!W:W), 0)</f>
        <v>0</v>
      </c>
      <c r="AB837">
        <f>IF(EXACT(VLOOKUP(AB$1,Variables!$B$6:$C$32, 2, FALSE), "Yes"), LOOKUP($A837,Collections!$A:$A,Collections!X:X), 0)</f>
        <v>0</v>
      </c>
      <c r="AC837">
        <f>IF(EXACT(VLOOKUP(AC$1,Variables!$B$6:$C$32, 2, FALSE), "Yes"), LOOKUP($A837,Collections!$A:$A,Collections!Y:Y), 0)</f>
        <v>0</v>
      </c>
      <c r="AD837">
        <f>IF(EXACT(VLOOKUP(AD$1,Variables!$B$6:$C$32, 2, FALSE), "Yes"), LOOKUP($A837,Collections!$A:$A,Collections!Z:Z), 0)</f>
        <v>0</v>
      </c>
      <c r="AE837">
        <f>IF(EXACT(VLOOKUP(AE$1,Variables!$B$6:$C$32, 2, FALSE), "Yes"), LOOKUP($A837,Collections!$A:$A,Collections!AA:AA), 0)</f>
        <v>0</v>
      </c>
      <c r="AF837">
        <f>IF(EXACT(VLOOKUP(AF$1,Variables!$B$6:$C$32, 2, FALSE), "Yes"), LOOKUP($A837,Collections!$A:$A,Collections!AB:AB), 0)</f>
        <v>0</v>
      </c>
      <c r="AG837" t="str">
        <f t="shared" si="13"/>
        <v>Yes</v>
      </c>
      <c r="AH837">
        <f>IF(D837&gt;=Variables!$C$1,1,0)</f>
        <v>1</v>
      </c>
      <c r="AI837">
        <f>IF(E837&gt;=Variables!$C$1,1,0)</f>
        <v>1</v>
      </c>
    </row>
    <row r="838" spans="1:35" x14ac:dyDescent="0.2">
      <c r="A838" s="25" t="s">
        <v>2267</v>
      </c>
      <c r="B838" s="2" t="s">
        <v>547</v>
      </c>
      <c r="C838">
        <f>IF(ISNA(VLOOKUP(A838,Images!A:C,3,FALSE)), 0, VLOOKUP(A838,Images!A:C,3,FALSE))/IF(ISNA(VLOOKUP(A838,Images!A:C,2,FALSE)), 1,VLOOKUP(A838,Images!A:C,2,FALSE))</f>
        <v>1.3976269898239243E-2</v>
      </c>
      <c r="D838">
        <f>IF(NOT(ISNA(VLOOKUP(A838,Harvard!B:E,4,FALSE))), VLOOKUP(A838,Harvard!B:E,4,FALSE), 0)</f>
        <v>1</v>
      </c>
      <c r="E838">
        <f>IF(NOT(ISNA(VLOOKUP(A838,UC!B:D, 3, FALSE))),VLOOKUP(A838,UC!B:D, 2, FALSE)/VLOOKUP(A838, UC!B:D, 3, FALSE), 0)</f>
        <v>1</v>
      </c>
      <c r="F838">
        <f>IF(EXACT(VLOOKUP(F$1,Variables!$B$6:$C$32, 2, FALSE), "Yes"), LOOKUP($A838,Collections!$A:$A,Collections!B:B), 0)</f>
        <v>0</v>
      </c>
      <c r="G838">
        <f>IF(EXACT(VLOOKUP(G$1,Variables!$B$6:$C$32, 2, FALSE), "Yes"), LOOKUP($A838,Collections!$A:$A,Collections!C:C), 0)</f>
        <v>1</v>
      </c>
      <c r="H838">
        <f>IF(EXACT(VLOOKUP(H$1,Variables!$B$6:$C$32, 2, FALSE), "Yes"), LOOKUP($A838,Collections!$A:$A,Collections!D:D), 0)</f>
        <v>0</v>
      </c>
      <c r="I838">
        <f>IF(EXACT(VLOOKUP(I$1,Variables!$B$6:$C$32, 2, FALSE), "Yes"), LOOKUP($A838,Collections!$A:$A,Collections!E:E), 0)</f>
        <v>0</v>
      </c>
      <c r="J838">
        <f>IF(EXACT(VLOOKUP(J$1,Variables!$B$6:$C$32, 2, FALSE), "Yes"), LOOKUP($A838,Collections!$A:$A,Collections!F:F), 0)</f>
        <v>0</v>
      </c>
      <c r="K838">
        <f>IF(EXACT(VLOOKUP(K$1,Variables!$B$6:$C$32, 2, FALSE), "Yes"), LOOKUP($A838,Collections!$A:$A,Collections!G:G), 0)</f>
        <v>0</v>
      </c>
      <c r="L838">
        <f>IF(EXACT(VLOOKUP(L$1,Variables!$B$6:$C$32, 2, FALSE), "Yes"), LOOKUP($A838,Collections!$A:$A,Collections!H:H), 0)</f>
        <v>0</v>
      </c>
      <c r="M838">
        <f>IF(EXACT(VLOOKUP(M$1,Variables!$B$6:$C$32, 2, FALSE), "Yes"), LOOKUP($A838,Collections!$A:$A,Collections!I:I), 0)</f>
        <v>0</v>
      </c>
      <c r="N838">
        <f>IF(EXACT(VLOOKUP(N$1,Variables!$B$6:$C$32, 2, FALSE), "Yes"), LOOKUP($A838,Collections!$A:$A,Collections!J:J), 0)</f>
        <v>0</v>
      </c>
      <c r="O838">
        <f>IF(EXACT(VLOOKUP(O$1,Variables!$B$6:$C$32, 2, FALSE), "Yes"), LOOKUP($A838,Collections!$A:$A,Collections!K:K), 0)</f>
        <v>0</v>
      </c>
      <c r="P838">
        <f>IF(EXACT(VLOOKUP(P$1,Variables!$B$6:$C$32, 2, FALSE), "Yes"), LOOKUP($A838,Collections!$A:$A,Collections!L:L), 0)</f>
        <v>0</v>
      </c>
      <c r="Q838">
        <f>IF(EXACT(VLOOKUP(Q$1,Variables!$B$6:$C$32, 2, FALSE), "Yes"), LOOKUP($A838,Collections!$A:$A,Collections!M:M), 0)</f>
        <v>0</v>
      </c>
      <c r="R838">
        <f>IF(EXACT(VLOOKUP(R$1,Variables!$B$6:$C$32, 2, FALSE), "Yes"), LOOKUP($A838,Collections!$A:$A,Collections!N:N), 0)</f>
        <v>0</v>
      </c>
      <c r="S838">
        <f>IF(EXACT(VLOOKUP(S$1,Variables!$B$6:$C$32, 2, FALSE), "Yes"), LOOKUP($A838,Collections!$A:$A,Collections!O:O), 0)</f>
        <v>0</v>
      </c>
      <c r="T838">
        <f>IF(EXACT(VLOOKUP(T$1,Variables!$B$6:$C$32, 2, FALSE), "Yes"), LOOKUP($A838,Collections!$A:$A,Collections!P:P), 0)</f>
        <v>0</v>
      </c>
      <c r="U838">
        <f>IF(EXACT(VLOOKUP(U$1,Variables!$B$6:$C$32, 2, FALSE), "Yes"), LOOKUP($A838,Collections!$A:$A,Collections!Q:Q), 0)</f>
        <v>0</v>
      </c>
      <c r="V838">
        <f>IF(EXACT(VLOOKUP(V$1,Variables!$B$6:$C$32, 2, FALSE), "Yes"), LOOKUP($A838,Collections!$A:$A,Collections!R:R), 0)</f>
        <v>0</v>
      </c>
      <c r="W838">
        <f>IF(EXACT(VLOOKUP(W$1,Variables!$B$6:$C$32, 2, FALSE), "Yes"), LOOKUP($A838,Collections!$A:$A,Collections!S:S), 0)</f>
        <v>0</v>
      </c>
      <c r="X838">
        <f>IF(EXACT(VLOOKUP(X$1,Variables!$B$6:$C$32, 2, FALSE), "Yes"), LOOKUP($A838,Collections!$A:$A,Collections!T:T), 0)</f>
        <v>0</v>
      </c>
      <c r="Y838">
        <f>IF(EXACT(VLOOKUP(Y$1,Variables!$B$6:$C$32, 2, FALSE), "Yes"), LOOKUP($A838,Collections!$A:$A,Collections!U:U), 0)</f>
        <v>0</v>
      </c>
      <c r="Z838">
        <f>IF(EXACT(VLOOKUP(Z$1,Variables!$B$6:$C$32, 2, FALSE), "Yes"), LOOKUP($A838,Collections!$A:$A,Collections!V:V), 0)</f>
        <v>0</v>
      </c>
      <c r="AA838">
        <f>IF(EXACT(VLOOKUP(AA$1,Variables!$B$6:$C$32, 2, FALSE), "Yes"), LOOKUP($A838,Collections!$A:$A,Collections!W:W), 0)</f>
        <v>0</v>
      </c>
      <c r="AB838">
        <f>IF(EXACT(VLOOKUP(AB$1,Variables!$B$6:$C$32, 2, FALSE), "Yes"), LOOKUP($A838,Collections!$A:$A,Collections!X:X), 0)</f>
        <v>0</v>
      </c>
      <c r="AC838">
        <f>IF(EXACT(VLOOKUP(AC$1,Variables!$B$6:$C$32, 2, FALSE), "Yes"), LOOKUP($A838,Collections!$A:$A,Collections!Y:Y), 0)</f>
        <v>0</v>
      </c>
      <c r="AD838">
        <f>IF(EXACT(VLOOKUP(AD$1,Variables!$B$6:$C$32, 2, FALSE), "Yes"), LOOKUP($A838,Collections!$A:$A,Collections!Z:Z), 0)</f>
        <v>0</v>
      </c>
      <c r="AE838">
        <f>IF(EXACT(VLOOKUP(AE$1,Variables!$B$6:$C$32, 2, FALSE), "Yes"), LOOKUP($A838,Collections!$A:$A,Collections!AA:AA), 0)</f>
        <v>0</v>
      </c>
      <c r="AF838">
        <f>IF(EXACT(VLOOKUP(AF$1,Variables!$B$6:$C$32, 2, FALSE), "Yes"), LOOKUP($A838,Collections!$A:$A,Collections!AB:AB), 0)</f>
        <v>0</v>
      </c>
      <c r="AG838" t="str">
        <f t="shared" si="13"/>
        <v>Yes</v>
      </c>
      <c r="AH838">
        <f>IF(D838&gt;=Variables!$C$1,1,0)</f>
        <v>1</v>
      </c>
      <c r="AI838">
        <f>IF(E838&gt;=Variables!$C$1,1,0)</f>
        <v>1</v>
      </c>
    </row>
    <row r="839" spans="1:35" x14ac:dyDescent="0.2">
      <c r="A839" s="25">
        <v>15452476</v>
      </c>
      <c r="B839" s="2" t="s">
        <v>3139</v>
      </c>
      <c r="C839">
        <f>IF(ISNA(VLOOKUP(A839,Images!A:C,3,FALSE)), 0, VLOOKUP(A839,Images!A:C,3,FALSE))/IF(ISNA(VLOOKUP(A839,Images!A:C,2,FALSE)), 1,VLOOKUP(A839,Images!A:C,2,FALSE))</f>
        <v>0.1918781725888325</v>
      </c>
      <c r="D839">
        <f>IF(NOT(ISNA(VLOOKUP(A839,Harvard!B:E,4,FALSE))), VLOOKUP(A839,Harvard!B:E,4,FALSE), 0)</f>
        <v>1</v>
      </c>
      <c r="E839">
        <f>IF(NOT(ISNA(VLOOKUP(A839,UC!B:D, 3, FALSE))),VLOOKUP(A839,UC!B:D, 2, FALSE)/VLOOKUP(A839, UC!B:D, 3, FALSE), 0)</f>
        <v>0</v>
      </c>
      <c r="F839">
        <f>IF(EXACT(VLOOKUP(F$1,Variables!$B$6:$C$32, 2, FALSE), "Yes"), LOOKUP($A839,Collections!$A:$A,Collections!B:B), 0)</f>
        <v>0</v>
      </c>
      <c r="G839">
        <f>IF(EXACT(VLOOKUP(G$1,Variables!$B$6:$C$32, 2, FALSE), "Yes"), LOOKUP($A839,Collections!$A:$A,Collections!C:C), 0)</f>
        <v>0</v>
      </c>
      <c r="H839">
        <f>IF(EXACT(VLOOKUP(H$1,Variables!$B$6:$C$32, 2, FALSE), "Yes"), LOOKUP($A839,Collections!$A:$A,Collections!D:D), 0)</f>
        <v>0</v>
      </c>
      <c r="I839">
        <f>IF(EXACT(VLOOKUP(I$1,Variables!$B$6:$C$32, 2, FALSE), "Yes"), LOOKUP($A839,Collections!$A:$A,Collections!E:E), 0)</f>
        <v>0</v>
      </c>
      <c r="J839">
        <f>IF(EXACT(VLOOKUP(J$1,Variables!$B$6:$C$32, 2, FALSE), "Yes"), LOOKUP($A839,Collections!$A:$A,Collections!F:F), 0)</f>
        <v>1</v>
      </c>
      <c r="K839">
        <f>IF(EXACT(VLOOKUP(K$1,Variables!$B$6:$C$32, 2, FALSE), "Yes"), LOOKUP($A839,Collections!$A:$A,Collections!G:G), 0)</f>
        <v>0</v>
      </c>
      <c r="L839">
        <f>IF(EXACT(VLOOKUP(L$1,Variables!$B$6:$C$32, 2, FALSE), "Yes"), LOOKUP($A839,Collections!$A:$A,Collections!H:H), 0)</f>
        <v>0</v>
      </c>
      <c r="M839">
        <f>IF(EXACT(VLOOKUP(M$1,Variables!$B$6:$C$32, 2, FALSE), "Yes"), LOOKUP($A839,Collections!$A:$A,Collections!I:I), 0)</f>
        <v>0</v>
      </c>
      <c r="N839">
        <f>IF(EXACT(VLOOKUP(N$1,Variables!$B$6:$C$32, 2, FALSE), "Yes"), LOOKUP($A839,Collections!$A:$A,Collections!J:J), 0)</f>
        <v>0</v>
      </c>
      <c r="O839">
        <f>IF(EXACT(VLOOKUP(O$1,Variables!$B$6:$C$32, 2, FALSE), "Yes"), LOOKUP($A839,Collections!$A:$A,Collections!K:K), 0)</f>
        <v>0</v>
      </c>
      <c r="P839">
        <f>IF(EXACT(VLOOKUP(P$1,Variables!$B$6:$C$32, 2, FALSE), "Yes"), LOOKUP($A839,Collections!$A:$A,Collections!L:L), 0)</f>
        <v>0</v>
      </c>
      <c r="Q839">
        <f>IF(EXACT(VLOOKUP(Q$1,Variables!$B$6:$C$32, 2, FALSE), "Yes"), LOOKUP($A839,Collections!$A:$A,Collections!M:M), 0)</f>
        <v>0</v>
      </c>
      <c r="R839">
        <f>IF(EXACT(VLOOKUP(R$1,Variables!$B$6:$C$32, 2, FALSE), "Yes"), LOOKUP($A839,Collections!$A:$A,Collections!N:N), 0)</f>
        <v>0</v>
      </c>
      <c r="S839">
        <f>IF(EXACT(VLOOKUP(S$1,Variables!$B$6:$C$32, 2, FALSE), "Yes"), LOOKUP($A839,Collections!$A:$A,Collections!O:O), 0)</f>
        <v>0</v>
      </c>
      <c r="T839">
        <f>IF(EXACT(VLOOKUP(T$1,Variables!$B$6:$C$32, 2, FALSE), "Yes"), LOOKUP($A839,Collections!$A:$A,Collections!P:P), 0)</f>
        <v>0</v>
      </c>
      <c r="U839">
        <f>IF(EXACT(VLOOKUP(U$1,Variables!$B$6:$C$32, 2, FALSE), "Yes"), LOOKUP($A839,Collections!$A:$A,Collections!Q:Q), 0)</f>
        <v>0</v>
      </c>
      <c r="V839">
        <f>IF(EXACT(VLOOKUP(V$1,Variables!$B$6:$C$32, 2, FALSE), "Yes"), LOOKUP($A839,Collections!$A:$A,Collections!R:R), 0)</f>
        <v>0</v>
      </c>
      <c r="W839">
        <f>IF(EXACT(VLOOKUP(W$1,Variables!$B$6:$C$32, 2, FALSE), "Yes"), LOOKUP($A839,Collections!$A:$A,Collections!S:S), 0)</f>
        <v>0</v>
      </c>
      <c r="X839">
        <f>IF(EXACT(VLOOKUP(X$1,Variables!$B$6:$C$32, 2, FALSE), "Yes"), LOOKUP($A839,Collections!$A:$A,Collections!T:T), 0)</f>
        <v>0</v>
      </c>
      <c r="Y839">
        <f>IF(EXACT(VLOOKUP(Y$1,Variables!$B$6:$C$32, 2, FALSE), "Yes"), LOOKUP($A839,Collections!$A:$A,Collections!U:U), 0)</f>
        <v>0</v>
      </c>
      <c r="Z839">
        <f>IF(EXACT(VLOOKUP(Z$1,Variables!$B$6:$C$32, 2, FALSE), "Yes"), LOOKUP($A839,Collections!$A:$A,Collections!V:V), 0)</f>
        <v>0</v>
      </c>
      <c r="AA839">
        <f>IF(EXACT(VLOOKUP(AA$1,Variables!$B$6:$C$32, 2, FALSE), "Yes"), LOOKUP($A839,Collections!$A:$A,Collections!W:W), 0)</f>
        <v>0</v>
      </c>
      <c r="AB839">
        <f>IF(EXACT(VLOOKUP(AB$1,Variables!$B$6:$C$32, 2, FALSE), "Yes"), LOOKUP($A839,Collections!$A:$A,Collections!X:X), 0)</f>
        <v>0</v>
      </c>
      <c r="AC839">
        <f>IF(EXACT(VLOOKUP(AC$1,Variables!$B$6:$C$32, 2, FALSE), "Yes"), LOOKUP($A839,Collections!$A:$A,Collections!Y:Y), 0)</f>
        <v>0</v>
      </c>
      <c r="AD839">
        <f>IF(EXACT(VLOOKUP(AD$1,Variables!$B$6:$C$32, 2, FALSE), "Yes"), LOOKUP($A839,Collections!$A:$A,Collections!Z:Z), 0)</f>
        <v>0</v>
      </c>
      <c r="AE839">
        <f>IF(EXACT(VLOOKUP(AE$1,Variables!$B$6:$C$32, 2, FALSE), "Yes"), LOOKUP($A839,Collections!$A:$A,Collections!AA:AA), 0)</f>
        <v>0</v>
      </c>
      <c r="AF839">
        <f>IF(EXACT(VLOOKUP(AF$1,Variables!$B$6:$C$32, 2, FALSE), "Yes"), LOOKUP($A839,Collections!$A:$A,Collections!AB:AB), 0)</f>
        <v>0</v>
      </c>
      <c r="AG839" t="str">
        <f t="shared" si="13"/>
        <v>Yes</v>
      </c>
      <c r="AH839">
        <f>IF(D839&gt;=Variables!$C$1,1,0)</f>
        <v>1</v>
      </c>
      <c r="AI839">
        <f>IF(E839&gt;=Variables!$C$1,1,0)</f>
        <v>0</v>
      </c>
    </row>
    <row r="840" spans="1:35" x14ac:dyDescent="0.2">
      <c r="A840" s="25" t="s">
        <v>2268</v>
      </c>
      <c r="B840" s="2" t="s">
        <v>549</v>
      </c>
      <c r="C840">
        <f>IF(ISNA(VLOOKUP(A840,Images!A:C,3,FALSE)), 0, VLOOKUP(A840,Images!A:C,3,FALSE))/IF(ISNA(VLOOKUP(A840,Images!A:C,2,FALSE)), 1,VLOOKUP(A840,Images!A:C,2,FALSE))</f>
        <v>2.3645662331102411E-2</v>
      </c>
      <c r="D840">
        <f>IF(NOT(ISNA(VLOOKUP(A840,Harvard!B:E,4,FALSE))), VLOOKUP(A840,Harvard!B:E,4,FALSE), 0)</f>
        <v>0.97519999999999996</v>
      </c>
      <c r="E840">
        <f>IF(NOT(ISNA(VLOOKUP(A840,UC!B:D, 3, FALSE))),VLOOKUP(A840,UC!B:D, 2, FALSE)/VLOOKUP(A840, UC!B:D, 3, FALSE), 0)</f>
        <v>0.88311688311688308</v>
      </c>
      <c r="F840">
        <f>IF(EXACT(VLOOKUP(F$1,Variables!$B$6:$C$32, 2, FALSE), "Yes"), LOOKUP($A840,Collections!$A:$A,Collections!B:B), 0)</f>
        <v>0</v>
      </c>
      <c r="G840">
        <f>IF(EXACT(VLOOKUP(G$1,Variables!$B$6:$C$32, 2, FALSE), "Yes"), LOOKUP($A840,Collections!$A:$A,Collections!C:C), 0)</f>
        <v>1</v>
      </c>
      <c r="H840">
        <f>IF(EXACT(VLOOKUP(H$1,Variables!$B$6:$C$32, 2, FALSE), "Yes"), LOOKUP($A840,Collections!$A:$A,Collections!D:D), 0)</f>
        <v>0</v>
      </c>
      <c r="I840">
        <f>IF(EXACT(VLOOKUP(I$1,Variables!$B$6:$C$32, 2, FALSE), "Yes"), LOOKUP($A840,Collections!$A:$A,Collections!E:E), 0)</f>
        <v>0</v>
      </c>
      <c r="J840">
        <f>IF(EXACT(VLOOKUP(J$1,Variables!$B$6:$C$32, 2, FALSE), "Yes"), LOOKUP($A840,Collections!$A:$A,Collections!F:F), 0)</f>
        <v>0</v>
      </c>
      <c r="K840">
        <f>IF(EXACT(VLOOKUP(K$1,Variables!$B$6:$C$32, 2, FALSE), "Yes"), LOOKUP($A840,Collections!$A:$A,Collections!G:G), 0)</f>
        <v>0</v>
      </c>
      <c r="L840">
        <f>IF(EXACT(VLOOKUP(L$1,Variables!$B$6:$C$32, 2, FALSE), "Yes"), LOOKUP($A840,Collections!$A:$A,Collections!H:H), 0)</f>
        <v>0</v>
      </c>
      <c r="M840">
        <f>IF(EXACT(VLOOKUP(M$1,Variables!$B$6:$C$32, 2, FALSE), "Yes"), LOOKUP($A840,Collections!$A:$A,Collections!I:I), 0)</f>
        <v>0</v>
      </c>
      <c r="N840">
        <f>IF(EXACT(VLOOKUP(N$1,Variables!$B$6:$C$32, 2, FALSE), "Yes"), LOOKUP($A840,Collections!$A:$A,Collections!J:J), 0)</f>
        <v>0</v>
      </c>
      <c r="O840">
        <f>IF(EXACT(VLOOKUP(O$1,Variables!$B$6:$C$32, 2, FALSE), "Yes"), LOOKUP($A840,Collections!$A:$A,Collections!K:K), 0)</f>
        <v>0</v>
      </c>
      <c r="P840">
        <f>IF(EXACT(VLOOKUP(P$1,Variables!$B$6:$C$32, 2, FALSE), "Yes"), LOOKUP($A840,Collections!$A:$A,Collections!L:L), 0)</f>
        <v>0</v>
      </c>
      <c r="Q840">
        <f>IF(EXACT(VLOOKUP(Q$1,Variables!$B$6:$C$32, 2, FALSE), "Yes"), LOOKUP($A840,Collections!$A:$A,Collections!M:M), 0)</f>
        <v>0</v>
      </c>
      <c r="R840">
        <f>IF(EXACT(VLOOKUP(R$1,Variables!$B$6:$C$32, 2, FALSE), "Yes"), LOOKUP($A840,Collections!$A:$A,Collections!N:N), 0)</f>
        <v>0</v>
      </c>
      <c r="S840">
        <f>IF(EXACT(VLOOKUP(S$1,Variables!$B$6:$C$32, 2, FALSE), "Yes"), LOOKUP($A840,Collections!$A:$A,Collections!O:O), 0)</f>
        <v>0</v>
      </c>
      <c r="T840">
        <f>IF(EXACT(VLOOKUP(T$1,Variables!$B$6:$C$32, 2, FALSE), "Yes"), LOOKUP($A840,Collections!$A:$A,Collections!P:P), 0)</f>
        <v>0</v>
      </c>
      <c r="U840">
        <f>IF(EXACT(VLOOKUP(U$1,Variables!$B$6:$C$32, 2, FALSE), "Yes"), LOOKUP($A840,Collections!$A:$A,Collections!Q:Q), 0)</f>
        <v>0</v>
      </c>
      <c r="V840">
        <f>IF(EXACT(VLOOKUP(V$1,Variables!$B$6:$C$32, 2, FALSE), "Yes"), LOOKUP($A840,Collections!$A:$A,Collections!R:R), 0)</f>
        <v>0</v>
      </c>
      <c r="W840">
        <f>IF(EXACT(VLOOKUP(W$1,Variables!$B$6:$C$32, 2, FALSE), "Yes"), LOOKUP($A840,Collections!$A:$A,Collections!S:S), 0)</f>
        <v>0</v>
      </c>
      <c r="X840">
        <f>IF(EXACT(VLOOKUP(X$1,Variables!$B$6:$C$32, 2, FALSE), "Yes"), LOOKUP($A840,Collections!$A:$A,Collections!T:T), 0)</f>
        <v>0</v>
      </c>
      <c r="Y840">
        <f>IF(EXACT(VLOOKUP(Y$1,Variables!$B$6:$C$32, 2, FALSE), "Yes"), LOOKUP($A840,Collections!$A:$A,Collections!U:U), 0)</f>
        <v>0</v>
      </c>
      <c r="Z840">
        <f>IF(EXACT(VLOOKUP(Z$1,Variables!$B$6:$C$32, 2, FALSE), "Yes"), LOOKUP($A840,Collections!$A:$A,Collections!V:V), 0)</f>
        <v>0</v>
      </c>
      <c r="AA840">
        <f>IF(EXACT(VLOOKUP(AA$1,Variables!$B$6:$C$32, 2, FALSE), "Yes"), LOOKUP($A840,Collections!$A:$A,Collections!W:W), 0)</f>
        <v>0</v>
      </c>
      <c r="AB840">
        <f>IF(EXACT(VLOOKUP(AB$1,Variables!$B$6:$C$32, 2, FALSE), "Yes"), LOOKUP($A840,Collections!$A:$A,Collections!X:X), 0)</f>
        <v>0</v>
      </c>
      <c r="AC840">
        <f>IF(EXACT(VLOOKUP(AC$1,Variables!$B$6:$C$32, 2, FALSE), "Yes"), LOOKUP($A840,Collections!$A:$A,Collections!Y:Y), 0)</f>
        <v>0</v>
      </c>
      <c r="AD840">
        <f>IF(EXACT(VLOOKUP(AD$1,Variables!$B$6:$C$32, 2, FALSE), "Yes"), LOOKUP($A840,Collections!$A:$A,Collections!Z:Z), 0)</f>
        <v>0</v>
      </c>
      <c r="AE840">
        <f>IF(EXACT(VLOOKUP(AE$1,Variables!$B$6:$C$32, 2, FALSE), "Yes"), LOOKUP($A840,Collections!$A:$A,Collections!AA:AA), 0)</f>
        <v>0</v>
      </c>
      <c r="AF840">
        <f>IF(EXACT(VLOOKUP(AF$1,Variables!$B$6:$C$32, 2, FALSE), "Yes"), LOOKUP($A840,Collections!$A:$A,Collections!AB:AB), 0)</f>
        <v>0</v>
      </c>
      <c r="AG840" t="str">
        <f t="shared" si="13"/>
        <v>Yes</v>
      </c>
      <c r="AH840">
        <f>IF(D840&gt;=Variables!$C$1,1,0)</f>
        <v>1</v>
      </c>
      <c r="AI840">
        <f>IF(E840&gt;=Variables!$C$1,1,0)</f>
        <v>0</v>
      </c>
    </row>
    <row r="841" spans="1:35" x14ac:dyDescent="0.2">
      <c r="A841" s="25">
        <v>222186</v>
      </c>
      <c r="B841" s="2" t="s">
        <v>550</v>
      </c>
      <c r="C841">
        <f>IF(ISNA(VLOOKUP(A841,Images!A:C,3,FALSE)), 0, VLOOKUP(A841,Images!A:C,3,FALSE))/IF(ISNA(VLOOKUP(A841,Images!A:C,2,FALSE)), 1,VLOOKUP(A841,Images!A:C,2,FALSE))</f>
        <v>8.5084216009723903E-3</v>
      </c>
      <c r="D841">
        <f>IF(NOT(ISNA(VLOOKUP(A841,Harvard!B:E,4,FALSE))), VLOOKUP(A841,Harvard!B:E,4,FALSE), 0)</f>
        <v>1</v>
      </c>
      <c r="E841">
        <f>IF(NOT(ISNA(VLOOKUP(A841,UC!B:D, 3, FALSE))),VLOOKUP(A841,UC!B:D, 2, FALSE)/VLOOKUP(A841, UC!B:D, 3, FALSE), 0)</f>
        <v>0.91919191919191923</v>
      </c>
      <c r="F841">
        <f>IF(EXACT(VLOOKUP(F$1,Variables!$B$6:$C$32, 2, FALSE), "Yes"), LOOKUP($A841,Collections!$A:$A,Collections!B:B), 0)</f>
        <v>0</v>
      </c>
      <c r="G841">
        <f>IF(EXACT(VLOOKUP(G$1,Variables!$B$6:$C$32, 2, FALSE), "Yes"), LOOKUP($A841,Collections!$A:$A,Collections!C:C), 0)</f>
        <v>0</v>
      </c>
      <c r="H841">
        <f>IF(EXACT(VLOOKUP(H$1,Variables!$B$6:$C$32, 2, FALSE), "Yes"), LOOKUP($A841,Collections!$A:$A,Collections!D:D), 0)</f>
        <v>0</v>
      </c>
      <c r="I841">
        <f>IF(EXACT(VLOOKUP(I$1,Variables!$B$6:$C$32, 2, FALSE), "Yes"), LOOKUP($A841,Collections!$A:$A,Collections!E:E), 0)</f>
        <v>1</v>
      </c>
      <c r="J841">
        <f>IF(EXACT(VLOOKUP(J$1,Variables!$B$6:$C$32, 2, FALSE), "Yes"), LOOKUP($A841,Collections!$A:$A,Collections!F:F), 0)</f>
        <v>0</v>
      </c>
      <c r="K841">
        <f>IF(EXACT(VLOOKUP(K$1,Variables!$B$6:$C$32, 2, FALSE), "Yes"), LOOKUP($A841,Collections!$A:$A,Collections!G:G), 0)</f>
        <v>0</v>
      </c>
      <c r="L841">
        <f>IF(EXACT(VLOOKUP(L$1,Variables!$B$6:$C$32, 2, FALSE), "Yes"), LOOKUP($A841,Collections!$A:$A,Collections!H:H), 0)</f>
        <v>0</v>
      </c>
      <c r="M841">
        <f>IF(EXACT(VLOOKUP(M$1,Variables!$B$6:$C$32, 2, FALSE), "Yes"), LOOKUP($A841,Collections!$A:$A,Collections!I:I), 0)</f>
        <v>0</v>
      </c>
      <c r="N841">
        <f>IF(EXACT(VLOOKUP(N$1,Variables!$B$6:$C$32, 2, FALSE), "Yes"), LOOKUP($A841,Collections!$A:$A,Collections!J:J), 0)</f>
        <v>0</v>
      </c>
      <c r="O841">
        <f>IF(EXACT(VLOOKUP(O$1,Variables!$B$6:$C$32, 2, FALSE), "Yes"), LOOKUP($A841,Collections!$A:$A,Collections!K:K), 0)</f>
        <v>0</v>
      </c>
      <c r="P841">
        <f>IF(EXACT(VLOOKUP(P$1,Variables!$B$6:$C$32, 2, FALSE), "Yes"), LOOKUP($A841,Collections!$A:$A,Collections!L:L), 0)</f>
        <v>0</v>
      </c>
      <c r="Q841">
        <f>IF(EXACT(VLOOKUP(Q$1,Variables!$B$6:$C$32, 2, FALSE), "Yes"), LOOKUP($A841,Collections!$A:$A,Collections!M:M), 0)</f>
        <v>0</v>
      </c>
      <c r="R841">
        <f>IF(EXACT(VLOOKUP(R$1,Variables!$B$6:$C$32, 2, FALSE), "Yes"), LOOKUP($A841,Collections!$A:$A,Collections!N:N), 0)</f>
        <v>0</v>
      </c>
      <c r="S841">
        <f>IF(EXACT(VLOOKUP(S$1,Variables!$B$6:$C$32, 2, FALSE), "Yes"), LOOKUP($A841,Collections!$A:$A,Collections!O:O), 0)</f>
        <v>0</v>
      </c>
      <c r="T841">
        <f>IF(EXACT(VLOOKUP(T$1,Variables!$B$6:$C$32, 2, FALSE), "Yes"), LOOKUP($A841,Collections!$A:$A,Collections!P:P), 0)</f>
        <v>0</v>
      </c>
      <c r="U841">
        <f>IF(EXACT(VLOOKUP(U$1,Variables!$B$6:$C$32, 2, FALSE), "Yes"), LOOKUP($A841,Collections!$A:$A,Collections!Q:Q), 0)</f>
        <v>0</v>
      </c>
      <c r="V841">
        <f>IF(EXACT(VLOOKUP(V$1,Variables!$B$6:$C$32, 2, FALSE), "Yes"), LOOKUP($A841,Collections!$A:$A,Collections!R:R), 0)</f>
        <v>0</v>
      </c>
      <c r="W841">
        <f>IF(EXACT(VLOOKUP(W$1,Variables!$B$6:$C$32, 2, FALSE), "Yes"), LOOKUP($A841,Collections!$A:$A,Collections!S:S), 0)</f>
        <v>0</v>
      </c>
      <c r="X841">
        <f>IF(EXACT(VLOOKUP(X$1,Variables!$B$6:$C$32, 2, FALSE), "Yes"), LOOKUP($A841,Collections!$A:$A,Collections!T:T), 0)</f>
        <v>0</v>
      </c>
      <c r="Y841">
        <f>IF(EXACT(VLOOKUP(Y$1,Variables!$B$6:$C$32, 2, FALSE), "Yes"), LOOKUP($A841,Collections!$A:$A,Collections!U:U), 0)</f>
        <v>0</v>
      </c>
      <c r="Z841">
        <f>IF(EXACT(VLOOKUP(Z$1,Variables!$B$6:$C$32, 2, FALSE), "Yes"), LOOKUP($A841,Collections!$A:$A,Collections!V:V), 0)</f>
        <v>0</v>
      </c>
      <c r="AA841">
        <f>IF(EXACT(VLOOKUP(AA$1,Variables!$B$6:$C$32, 2, FALSE), "Yes"), LOOKUP($A841,Collections!$A:$A,Collections!W:W), 0)</f>
        <v>0</v>
      </c>
      <c r="AB841">
        <f>IF(EXACT(VLOOKUP(AB$1,Variables!$B$6:$C$32, 2, FALSE), "Yes"), LOOKUP($A841,Collections!$A:$A,Collections!X:X), 0)</f>
        <v>0</v>
      </c>
      <c r="AC841">
        <f>IF(EXACT(VLOOKUP(AC$1,Variables!$B$6:$C$32, 2, FALSE), "Yes"), LOOKUP($A841,Collections!$A:$A,Collections!Y:Y), 0)</f>
        <v>0</v>
      </c>
      <c r="AD841">
        <f>IF(EXACT(VLOOKUP(AD$1,Variables!$B$6:$C$32, 2, FALSE), "Yes"), LOOKUP($A841,Collections!$A:$A,Collections!Z:Z), 0)</f>
        <v>0</v>
      </c>
      <c r="AE841">
        <f>IF(EXACT(VLOOKUP(AE$1,Variables!$B$6:$C$32, 2, FALSE), "Yes"), LOOKUP($A841,Collections!$A:$A,Collections!AA:AA), 0)</f>
        <v>0</v>
      </c>
      <c r="AF841">
        <f>IF(EXACT(VLOOKUP(AF$1,Variables!$B$6:$C$32, 2, FALSE), "Yes"), LOOKUP($A841,Collections!$A:$A,Collections!AB:AB), 0)</f>
        <v>0</v>
      </c>
      <c r="AG841" t="str">
        <f t="shared" si="13"/>
        <v>Yes</v>
      </c>
      <c r="AH841">
        <f>IF(D841&gt;=Variables!$C$1,1,0)</f>
        <v>1</v>
      </c>
      <c r="AI841">
        <f>IF(E841&gt;=Variables!$C$1,1,0)</f>
        <v>1</v>
      </c>
    </row>
    <row r="842" spans="1:35" x14ac:dyDescent="0.2">
      <c r="A842" s="25">
        <v>7480814</v>
      </c>
      <c r="B842" s="2" t="s">
        <v>551</v>
      </c>
      <c r="C842">
        <f>IF(ISNA(VLOOKUP(A842,Images!A:C,3,FALSE)), 0, VLOOKUP(A842,Images!A:C,3,FALSE))/IF(ISNA(VLOOKUP(A842,Images!A:C,2,FALSE)), 1,VLOOKUP(A842,Images!A:C,2,FALSE))</f>
        <v>2.8379091869060189E-3</v>
      </c>
      <c r="D842">
        <f>IF(NOT(ISNA(VLOOKUP(A842,Harvard!B:E,4,FALSE))), VLOOKUP(A842,Harvard!B:E,4,FALSE), 0)</f>
        <v>1</v>
      </c>
      <c r="E842">
        <f>IF(NOT(ISNA(VLOOKUP(A842,UC!B:D, 3, FALSE))),VLOOKUP(A842,UC!B:D, 2, FALSE)/VLOOKUP(A842, UC!B:D, 3, FALSE), 0)</f>
        <v>0.34285714285714286</v>
      </c>
      <c r="F842">
        <f>IF(EXACT(VLOOKUP(F$1,Variables!$B$6:$C$32, 2, FALSE), "Yes"), LOOKUP($A842,Collections!$A:$A,Collections!B:B), 0)</f>
        <v>0</v>
      </c>
      <c r="G842">
        <f>IF(EXACT(VLOOKUP(G$1,Variables!$B$6:$C$32, 2, FALSE), "Yes"), LOOKUP($A842,Collections!$A:$A,Collections!C:C), 0)</f>
        <v>0</v>
      </c>
      <c r="H842">
        <f>IF(EXACT(VLOOKUP(H$1,Variables!$B$6:$C$32, 2, FALSE), "Yes"), LOOKUP($A842,Collections!$A:$A,Collections!D:D), 0)</f>
        <v>0</v>
      </c>
      <c r="I842">
        <f>IF(EXACT(VLOOKUP(I$1,Variables!$B$6:$C$32, 2, FALSE), "Yes"), LOOKUP($A842,Collections!$A:$A,Collections!E:E), 0)</f>
        <v>1</v>
      </c>
      <c r="J842">
        <f>IF(EXACT(VLOOKUP(J$1,Variables!$B$6:$C$32, 2, FALSE), "Yes"), LOOKUP($A842,Collections!$A:$A,Collections!F:F), 0)</f>
        <v>0</v>
      </c>
      <c r="K842">
        <f>IF(EXACT(VLOOKUP(K$1,Variables!$B$6:$C$32, 2, FALSE), "Yes"), LOOKUP($A842,Collections!$A:$A,Collections!G:G), 0)</f>
        <v>0</v>
      </c>
      <c r="L842">
        <f>IF(EXACT(VLOOKUP(L$1,Variables!$B$6:$C$32, 2, FALSE), "Yes"), LOOKUP($A842,Collections!$A:$A,Collections!H:H), 0)</f>
        <v>0</v>
      </c>
      <c r="M842">
        <f>IF(EXACT(VLOOKUP(M$1,Variables!$B$6:$C$32, 2, FALSE), "Yes"), LOOKUP($A842,Collections!$A:$A,Collections!I:I), 0)</f>
        <v>0</v>
      </c>
      <c r="N842">
        <f>IF(EXACT(VLOOKUP(N$1,Variables!$B$6:$C$32, 2, FALSE), "Yes"), LOOKUP($A842,Collections!$A:$A,Collections!J:J), 0)</f>
        <v>0</v>
      </c>
      <c r="O842">
        <f>IF(EXACT(VLOOKUP(O$1,Variables!$B$6:$C$32, 2, FALSE), "Yes"), LOOKUP($A842,Collections!$A:$A,Collections!K:K), 0)</f>
        <v>0</v>
      </c>
      <c r="P842">
        <f>IF(EXACT(VLOOKUP(P$1,Variables!$B$6:$C$32, 2, FALSE), "Yes"), LOOKUP($A842,Collections!$A:$A,Collections!L:L), 0)</f>
        <v>0</v>
      </c>
      <c r="Q842">
        <f>IF(EXACT(VLOOKUP(Q$1,Variables!$B$6:$C$32, 2, FALSE), "Yes"), LOOKUP($A842,Collections!$A:$A,Collections!M:M), 0)</f>
        <v>0</v>
      </c>
      <c r="R842">
        <f>IF(EXACT(VLOOKUP(R$1,Variables!$B$6:$C$32, 2, FALSE), "Yes"), LOOKUP($A842,Collections!$A:$A,Collections!N:N), 0)</f>
        <v>0</v>
      </c>
      <c r="S842">
        <f>IF(EXACT(VLOOKUP(S$1,Variables!$B$6:$C$32, 2, FALSE), "Yes"), LOOKUP($A842,Collections!$A:$A,Collections!O:O), 0)</f>
        <v>0</v>
      </c>
      <c r="T842">
        <f>IF(EXACT(VLOOKUP(T$1,Variables!$B$6:$C$32, 2, FALSE), "Yes"), LOOKUP($A842,Collections!$A:$A,Collections!P:P), 0)</f>
        <v>0</v>
      </c>
      <c r="U842">
        <f>IF(EXACT(VLOOKUP(U$1,Variables!$B$6:$C$32, 2, FALSE), "Yes"), LOOKUP($A842,Collections!$A:$A,Collections!Q:Q), 0)</f>
        <v>0</v>
      </c>
      <c r="V842">
        <f>IF(EXACT(VLOOKUP(V$1,Variables!$B$6:$C$32, 2, FALSE), "Yes"), LOOKUP($A842,Collections!$A:$A,Collections!R:R), 0)</f>
        <v>0</v>
      </c>
      <c r="W842">
        <f>IF(EXACT(VLOOKUP(W$1,Variables!$B$6:$C$32, 2, FALSE), "Yes"), LOOKUP($A842,Collections!$A:$A,Collections!S:S), 0)</f>
        <v>0</v>
      </c>
      <c r="X842">
        <f>IF(EXACT(VLOOKUP(X$1,Variables!$B$6:$C$32, 2, FALSE), "Yes"), LOOKUP($A842,Collections!$A:$A,Collections!T:T), 0)</f>
        <v>0</v>
      </c>
      <c r="Y842">
        <f>IF(EXACT(VLOOKUP(Y$1,Variables!$B$6:$C$32, 2, FALSE), "Yes"), LOOKUP($A842,Collections!$A:$A,Collections!U:U), 0)</f>
        <v>0</v>
      </c>
      <c r="Z842">
        <f>IF(EXACT(VLOOKUP(Z$1,Variables!$B$6:$C$32, 2, FALSE), "Yes"), LOOKUP($A842,Collections!$A:$A,Collections!V:V), 0)</f>
        <v>0</v>
      </c>
      <c r="AA842">
        <f>IF(EXACT(VLOOKUP(AA$1,Variables!$B$6:$C$32, 2, FALSE), "Yes"), LOOKUP($A842,Collections!$A:$A,Collections!W:W), 0)</f>
        <v>0</v>
      </c>
      <c r="AB842">
        <f>IF(EXACT(VLOOKUP(AB$1,Variables!$B$6:$C$32, 2, FALSE), "Yes"), LOOKUP($A842,Collections!$A:$A,Collections!X:X), 0)</f>
        <v>0</v>
      </c>
      <c r="AC842">
        <f>IF(EXACT(VLOOKUP(AC$1,Variables!$B$6:$C$32, 2, FALSE), "Yes"), LOOKUP($A842,Collections!$A:$A,Collections!Y:Y), 0)</f>
        <v>0</v>
      </c>
      <c r="AD842">
        <f>IF(EXACT(VLOOKUP(AD$1,Variables!$B$6:$C$32, 2, FALSE), "Yes"), LOOKUP($A842,Collections!$A:$A,Collections!Z:Z), 0)</f>
        <v>0</v>
      </c>
      <c r="AE842">
        <f>IF(EXACT(VLOOKUP(AE$1,Variables!$B$6:$C$32, 2, FALSE), "Yes"), LOOKUP($A842,Collections!$A:$A,Collections!AA:AA), 0)</f>
        <v>0</v>
      </c>
      <c r="AF842">
        <f>IF(EXACT(VLOOKUP(AF$1,Variables!$B$6:$C$32, 2, FALSE), "Yes"), LOOKUP($A842,Collections!$A:$A,Collections!AB:AB), 0)</f>
        <v>0</v>
      </c>
      <c r="AG842" t="str">
        <f t="shared" si="13"/>
        <v>Yes</v>
      </c>
      <c r="AH842">
        <f>IF(D842&gt;=Variables!$C$1,1,0)</f>
        <v>1</v>
      </c>
      <c r="AI842">
        <f>IF(E842&gt;=Variables!$C$1,1,0)</f>
        <v>0</v>
      </c>
    </row>
    <row r="843" spans="1:35" x14ac:dyDescent="0.2">
      <c r="A843" s="25" t="s">
        <v>2269</v>
      </c>
      <c r="B843" s="2" t="s">
        <v>552</v>
      </c>
      <c r="C843">
        <f>IF(ISNA(VLOOKUP(A843,Images!A:C,3,FALSE)), 0, VLOOKUP(A843,Images!A:C,3,FALSE))/IF(ISNA(VLOOKUP(A843,Images!A:C,2,FALSE)), 1,VLOOKUP(A843,Images!A:C,2,FALSE))</f>
        <v>6.9569120287253138E-3</v>
      </c>
      <c r="D843">
        <f>IF(NOT(ISNA(VLOOKUP(A843,Harvard!B:E,4,FALSE))), VLOOKUP(A843,Harvard!B:E,4,FALSE), 0)</f>
        <v>0.95609999999999995</v>
      </c>
      <c r="E843">
        <f>IF(NOT(ISNA(VLOOKUP(A843,UC!B:D, 3, FALSE))),VLOOKUP(A843,UC!B:D, 2, FALSE)/VLOOKUP(A843, UC!B:D, 3, FALSE), 0)</f>
        <v>0.93442622950819676</v>
      </c>
      <c r="F843">
        <f>IF(EXACT(VLOOKUP(F$1,Variables!$B$6:$C$32, 2, FALSE), "Yes"), LOOKUP($A843,Collections!$A:$A,Collections!B:B), 0)</f>
        <v>0</v>
      </c>
      <c r="G843">
        <f>IF(EXACT(VLOOKUP(G$1,Variables!$B$6:$C$32, 2, FALSE), "Yes"), LOOKUP($A843,Collections!$A:$A,Collections!C:C), 0)</f>
        <v>0</v>
      </c>
      <c r="H843">
        <f>IF(EXACT(VLOOKUP(H$1,Variables!$B$6:$C$32, 2, FALSE), "Yes"), LOOKUP($A843,Collections!$A:$A,Collections!D:D), 0)</f>
        <v>0</v>
      </c>
      <c r="I843">
        <f>IF(EXACT(VLOOKUP(I$1,Variables!$B$6:$C$32, 2, FALSE), "Yes"), LOOKUP($A843,Collections!$A:$A,Collections!E:E), 0)</f>
        <v>1</v>
      </c>
      <c r="J843">
        <f>IF(EXACT(VLOOKUP(J$1,Variables!$B$6:$C$32, 2, FALSE), "Yes"), LOOKUP($A843,Collections!$A:$A,Collections!F:F), 0)</f>
        <v>0</v>
      </c>
      <c r="K843">
        <f>IF(EXACT(VLOOKUP(K$1,Variables!$B$6:$C$32, 2, FALSE), "Yes"), LOOKUP($A843,Collections!$A:$A,Collections!G:G), 0)</f>
        <v>0</v>
      </c>
      <c r="L843">
        <f>IF(EXACT(VLOOKUP(L$1,Variables!$B$6:$C$32, 2, FALSE), "Yes"), LOOKUP($A843,Collections!$A:$A,Collections!H:H), 0)</f>
        <v>0</v>
      </c>
      <c r="M843">
        <f>IF(EXACT(VLOOKUP(M$1,Variables!$B$6:$C$32, 2, FALSE), "Yes"), LOOKUP($A843,Collections!$A:$A,Collections!I:I), 0)</f>
        <v>0</v>
      </c>
      <c r="N843">
        <f>IF(EXACT(VLOOKUP(N$1,Variables!$B$6:$C$32, 2, FALSE), "Yes"), LOOKUP($A843,Collections!$A:$A,Collections!J:J), 0)</f>
        <v>0</v>
      </c>
      <c r="O843">
        <f>IF(EXACT(VLOOKUP(O$1,Variables!$B$6:$C$32, 2, FALSE), "Yes"), LOOKUP($A843,Collections!$A:$A,Collections!K:K), 0)</f>
        <v>0</v>
      </c>
      <c r="P843">
        <f>IF(EXACT(VLOOKUP(P$1,Variables!$B$6:$C$32, 2, FALSE), "Yes"), LOOKUP($A843,Collections!$A:$A,Collections!L:L), 0)</f>
        <v>0</v>
      </c>
      <c r="Q843">
        <f>IF(EXACT(VLOOKUP(Q$1,Variables!$B$6:$C$32, 2, FALSE), "Yes"), LOOKUP($A843,Collections!$A:$A,Collections!M:M), 0)</f>
        <v>0</v>
      </c>
      <c r="R843">
        <f>IF(EXACT(VLOOKUP(R$1,Variables!$B$6:$C$32, 2, FALSE), "Yes"), LOOKUP($A843,Collections!$A:$A,Collections!N:N), 0)</f>
        <v>0</v>
      </c>
      <c r="S843">
        <f>IF(EXACT(VLOOKUP(S$1,Variables!$B$6:$C$32, 2, FALSE), "Yes"), LOOKUP($A843,Collections!$A:$A,Collections!O:O), 0)</f>
        <v>0</v>
      </c>
      <c r="T843">
        <f>IF(EXACT(VLOOKUP(T$1,Variables!$B$6:$C$32, 2, FALSE), "Yes"), LOOKUP($A843,Collections!$A:$A,Collections!P:P), 0)</f>
        <v>0</v>
      </c>
      <c r="U843">
        <f>IF(EXACT(VLOOKUP(U$1,Variables!$B$6:$C$32, 2, FALSE), "Yes"), LOOKUP($A843,Collections!$A:$A,Collections!Q:Q), 0)</f>
        <v>0</v>
      </c>
      <c r="V843">
        <f>IF(EXACT(VLOOKUP(V$1,Variables!$B$6:$C$32, 2, FALSE), "Yes"), LOOKUP($A843,Collections!$A:$A,Collections!R:R), 0)</f>
        <v>0</v>
      </c>
      <c r="W843">
        <f>IF(EXACT(VLOOKUP(W$1,Variables!$B$6:$C$32, 2, FALSE), "Yes"), LOOKUP($A843,Collections!$A:$A,Collections!S:S), 0)</f>
        <v>0</v>
      </c>
      <c r="X843">
        <f>IF(EXACT(VLOOKUP(X$1,Variables!$B$6:$C$32, 2, FALSE), "Yes"), LOOKUP($A843,Collections!$A:$A,Collections!T:T), 0)</f>
        <v>0</v>
      </c>
      <c r="Y843">
        <f>IF(EXACT(VLOOKUP(Y$1,Variables!$B$6:$C$32, 2, FALSE), "Yes"), LOOKUP($A843,Collections!$A:$A,Collections!U:U), 0)</f>
        <v>0</v>
      </c>
      <c r="Z843">
        <f>IF(EXACT(VLOOKUP(Z$1,Variables!$B$6:$C$32, 2, FALSE), "Yes"), LOOKUP($A843,Collections!$A:$A,Collections!V:V), 0)</f>
        <v>0</v>
      </c>
      <c r="AA843">
        <f>IF(EXACT(VLOOKUP(AA$1,Variables!$B$6:$C$32, 2, FALSE), "Yes"), LOOKUP($A843,Collections!$A:$A,Collections!W:W), 0)</f>
        <v>0</v>
      </c>
      <c r="AB843">
        <f>IF(EXACT(VLOOKUP(AB$1,Variables!$B$6:$C$32, 2, FALSE), "Yes"), LOOKUP($A843,Collections!$A:$A,Collections!X:X), 0)</f>
        <v>0</v>
      </c>
      <c r="AC843">
        <f>IF(EXACT(VLOOKUP(AC$1,Variables!$B$6:$C$32, 2, FALSE), "Yes"), LOOKUP($A843,Collections!$A:$A,Collections!Y:Y), 0)</f>
        <v>0</v>
      </c>
      <c r="AD843">
        <f>IF(EXACT(VLOOKUP(AD$1,Variables!$B$6:$C$32, 2, FALSE), "Yes"), LOOKUP($A843,Collections!$A:$A,Collections!Z:Z), 0)</f>
        <v>0</v>
      </c>
      <c r="AE843">
        <f>IF(EXACT(VLOOKUP(AE$1,Variables!$B$6:$C$32, 2, FALSE), "Yes"), LOOKUP($A843,Collections!$A:$A,Collections!AA:AA), 0)</f>
        <v>0</v>
      </c>
      <c r="AF843">
        <f>IF(EXACT(VLOOKUP(AF$1,Variables!$B$6:$C$32, 2, FALSE), "Yes"), LOOKUP($A843,Collections!$A:$A,Collections!AB:AB), 0)</f>
        <v>0</v>
      </c>
      <c r="AG843" t="str">
        <f t="shared" si="13"/>
        <v>Yes</v>
      </c>
      <c r="AH843">
        <f>IF(D843&gt;=Variables!$C$1,1,0)</f>
        <v>1</v>
      </c>
      <c r="AI843">
        <f>IF(E843&gt;=Variables!$C$1,1,0)</f>
        <v>1</v>
      </c>
    </row>
    <row r="844" spans="1:35" x14ac:dyDescent="0.2">
      <c r="A844" s="25">
        <v>87566222</v>
      </c>
      <c r="B844" s="2" t="s">
        <v>2831</v>
      </c>
      <c r="C844">
        <f>IF(ISNA(VLOOKUP(A844,Images!A:C,3,FALSE)), 0, VLOOKUP(A844,Images!A:C,3,FALSE))/IF(ISNA(VLOOKUP(A844,Images!A:C,2,FALSE)), 1,VLOOKUP(A844,Images!A:C,2,FALSE))</f>
        <v>1.5257512159371043E-2</v>
      </c>
      <c r="D844">
        <f>IF(NOT(ISNA(VLOOKUP(A844,Harvard!B:E,4,FALSE))), VLOOKUP(A844,Harvard!B:E,4,FALSE), 0)</f>
        <v>0.91379999999999995</v>
      </c>
      <c r="E844">
        <f>IF(NOT(ISNA(VLOOKUP(A844,UC!B:D, 3, FALSE))),VLOOKUP(A844,UC!B:D, 2, FALSE)/VLOOKUP(A844, UC!B:D, 3, FALSE), 0)</f>
        <v>0.72340425531914898</v>
      </c>
      <c r="F844">
        <f>IF(EXACT(VLOOKUP(F$1,Variables!$B$6:$C$32, 2, FALSE), "Yes"), LOOKUP($A844,Collections!$A:$A,Collections!B:B), 0)</f>
        <v>0</v>
      </c>
      <c r="G844">
        <f>IF(EXACT(VLOOKUP(G$1,Variables!$B$6:$C$32, 2, FALSE), "Yes"), LOOKUP($A844,Collections!$A:$A,Collections!C:C), 0)</f>
        <v>0</v>
      </c>
      <c r="H844">
        <f>IF(EXACT(VLOOKUP(H$1,Variables!$B$6:$C$32, 2, FALSE), "Yes"), LOOKUP($A844,Collections!$A:$A,Collections!D:D), 0)</f>
        <v>0</v>
      </c>
      <c r="I844">
        <f>IF(EXACT(VLOOKUP(I$1,Variables!$B$6:$C$32, 2, FALSE), "Yes"), LOOKUP($A844,Collections!$A:$A,Collections!E:E), 0)</f>
        <v>1</v>
      </c>
      <c r="J844">
        <f>IF(EXACT(VLOOKUP(J$1,Variables!$B$6:$C$32, 2, FALSE), "Yes"), LOOKUP($A844,Collections!$A:$A,Collections!F:F), 0)</f>
        <v>0</v>
      </c>
      <c r="K844">
        <f>IF(EXACT(VLOOKUP(K$1,Variables!$B$6:$C$32, 2, FALSE), "Yes"), LOOKUP($A844,Collections!$A:$A,Collections!G:G), 0)</f>
        <v>0</v>
      </c>
      <c r="L844">
        <f>IF(EXACT(VLOOKUP(L$1,Variables!$B$6:$C$32, 2, FALSE), "Yes"), LOOKUP($A844,Collections!$A:$A,Collections!H:H), 0)</f>
        <v>0</v>
      </c>
      <c r="M844">
        <f>IF(EXACT(VLOOKUP(M$1,Variables!$B$6:$C$32, 2, FALSE), "Yes"), LOOKUP($A844,Collections!$A:$A,Collections!I:I), 0)</f>
        <v>0</v>
      </c>
      <c r="N844">
        <f>IF(EXACT(VLOOKUP(N$1,Variables!$B$6:$C$32, 2, FALSE), "Yes"), LOOKUP($A844,Collections!$A:$A,Collections!J:J), 0)</f>
        <v>0</v>
      </c>
      <c r="O844">
        <f>IF(EXACT(VLOOKUP(O$1,Variables!$B$6:$C$32, 2, FALSE), "Yes"), LOOKUP($A844,Collections!$A:$A,Collections!K:K), 0)</f>
        <v>0</v>
      </c>
      <c r="P844">
        <f>IF(EXACT(VLOOKUP(P$1,Variables!$B$6:$C$32, 2, FALSE), "Yes"), LOOKUP($A844,Collections!$A:$A,Collections!L:L), 0)</f>
        <v>0</v>
      </c>
      <c r="Q844">
        <f>IF(EXACT(VLOOKUP(Q$1,Variables!$B$6:$C$32, 2, FALSE), "Yes"), LOOKUP($A844,Collections!$A:$A,Collections!M:M), 0)</f>
        <v>0</v>
      </c>
      <c r="R844">
        <f>IF(EXACT(VLOOKUP(R$1,Variables!$B$6:$C$32, 2, FALSE), "Yes"), LOOKUP($A844,Collections!$A:$A,Collections!N:N), 0)</f>
        <v>0</v>
      </c>
      <c r="S844">
        <f>IF(EXACT(VLOOKUP(S$1,Variables!$B$6:$C$32, 2, FALSE), "Yes"), LOOKUP($A844,Collections!$A:$A,Collections!O:O), 0)</f>
        <v>0</v>
      </c>
      <c r="T844">
        <f>IF(EXACT(VLOOKUP(T$1,Variables!$B$6:$C$32, 2, FALSE), "Yes"), LOOKUP($A844,Collections!$A:$A,Collections!P:P), 0)</f>
        <v>0</v>
      </c>
      <c r="U844">
        <f>IF(EXACT(VLOOKUP(U$1,Variables!$B$6:$C$32, 2, FALSE), "Yes"), LOOKUP($A844,Collections!$A:$A,Collections!Q:Q), 0)</f>
        <v>0</v>
      </c>
      <c r="V844">
        <f>IF(EXACT(VLOOKUP(V$1,Variables!$B$6:$C$32, 2, FALSE), "Yes"), LOOKUP($A844,Collections!$A:$A,Collections!R:R), 0)</f>
        <v>0</v>
      </c>
      <c r="W844">
        <f>IF(EXACT(VLOOKUP(W$1,Variables!$B$6:$C$32, 2, FALSE), "Yes"), LOOKUP($A844,Collections!$A:$A,Collections!S:S), 0)</f>
        <v>0</v>
      </c>
      <c r="X844">
        <f>IF(EXACT(VLOOKUP(X$1,Variables!$B$6:$C$32, 2, FALSE), "Yes"), LOOKUP($A844,Collections!$A:$A,Collections!T:T), 0)</f>
        <v>0</v>
      </c>
      <c r="Y844">
        <f>IF(EXACT(VLOOKUP(Y$1,Variables!$B$6:$C$32, 2, FALSE), "Yes"), LOOKUP($A844,Collections!$A:$A,Collections!U:U), 0)</f>
        <v>0</v>
      </c>
      <c r="Z844">
        <f>IF(EXACT(VLOOKUP(Z$1,Variables!$B$6:$C$32, 2, FALSE), "Yes"), LOOKUP($A844,Collections!$A:$A,Collections!V:V), 0)</f>
        <v>0</v>
      </c>
      <c r="AA844">
        <f>IF(EXACT(VLOOKUP(AA$1,Variables!$B$6:$C$32, 2, FALSE), "Yes"), LOOKUP($A844,Collections!$A:$A,Collections!W:W), 0)</f>
        <v>0</v>
      </c>
      <c r="AB844">
        <f>IF(EXACT(VLOOKUP(AB$1,Variables!$B$6:$C$32, 2, FALSE), "Yes"), LOOKUP($A844,Collections!$A:$A,Collections!X:X), 0)</f>
        <v>0</v>
      </c>
      <c r="AC844">
        <f>IF(EXACT(VLOOKUP(AC$1,Variables!$B$6:$C$32, 2, FALSE), "Yes"), LOOKUP($A844,Collections!$A:$A,Collections!Y:Y), 0)</f>
        <v>0</v>
      </c>
      <c r="AD844">
        <f>IF(EXACT(VLOOKUP(AD$1,Variables!$B$6:$C$32, 2, FALSE), "Yes"), LOOKUP($A844,Collections!$A:$A,Collections!Z:Z), 0)</f>
        <v>0</v>
      </c>
      <c r="AE844">
        <f>IF(EXACT(VLOOKUP(AE$1,Variables!$B$6:$C$32, 2, FALSE), "Yes"), LOOKUP($A844,Collections!$A:$A,Collections!AA:AA), 0)</f>
        <v>0</v>
      </c>
      <c r="AF844">
        <f>IF(EXACT(VLOOKUP(AF$1,Variables!$B$6:$C$32, 2, FALSE), "Yes"), LOOKUP($A844,Collections!$A:$A,Collections!AB:AB), 0)</f>
        <v>0</v>
      </c>
      <c r="AG844" t="str">
        <f t="shared" si="13"/>
        <v>Yes</v>
      </c>
      <c r="AH844">
        <f>IF(D844&gt;=Variables!$C$1,1,0)</f>
        <v>1</v>
      </c>
      <c r="AI844">
        <f>IF(E844&gt;=Variables!$C$1,1,0)</f>
        <v>0</v>
      </c>
    </row>
    <row r="845" spans="1:35" x14ac:dyDescent="0.2">
      <c r="A845" s="25">
        <v>908894</v>
      </c>
      <c r="B845" s="2" t="s">
        <v>1988</v>
      </c>
      <c r="C845">
        <f>IF(ISNA(VLOOKUP(A845,Images!A:C,3,FALSE)), 0, VLOOKUP(A845,Images!A:C,3,FALSE))/IF(ISNA(VLOOKUP(A845,Images!A:C,2,FALSE)), 1,VLOOKUP(A845,Images!A:C,2,FALSE))</f>
        <v>0.11917098445595854</v>
      </c>
      <c r="D845">
        <f>IF(NOT(ISNA(VLOOKUP(A845,Harvard!B:E,4,FALSE))), VLOOKUP(A845,Harvard!B:E,4,FALSE), 0)</f>
        <v>1</v>
      </c>
      <c r="E845">
        <f>IF(NOT(ISNA(VLOOKUP(A845,UC!B:D, 3, FALSE))),VLOOKUP(A845,UC!B:D, 2, FALSE)/VLOOKUP(A845, UC!B:D, 3, FALSE), 0)</f>
        <v>1</v>
      </c>
      <c r="F845">
        <f>IF(EXACT(VLOOKUP(F$1,Variables!$B$6:$C$32, 2, FALSE), "Yes"), LOOKUP($A845,Collections!$A:$A,Collections!B:B), 0)</f>
        <v>0</v>
      </c>
      <c r="G845">
        <f>IF(EXACT(VLOOKUP(G$1,Variables!$B$6:$C$32, 2, FALSE), "Yes"), LOOKUP($A845,Collections!$A:$A,Collections!C:C), 0)</f>
        <v>0</v>
      </c>
      <c r="H845">
        <f>IF(EXACT(VLOOKUP(H$1,Variables!$B$6:$C$32, 2, FALSE), "Yes"), LOOKUP($A845,Collections!$A:$A,Collections!D:D), 0)</f>
        <v>0</v>
      </c>
      <c r="I845">
        <f>IF(EXACT(VLOOKUP(I$1,Variables!$B$6:$C$32, 2, FALSE), "Yes"), LOOKUP($A845,Collections!$A:$A,Collections!E:E), 0)</f>
        <v>0</v>
      </c>
      <c r="J845">
        <f>IF(EXACT(VLOOKUP(J$1,Variables!$B$6:$C$32, 2, FALSE), "Yes"), LOOKUP($A845,Collections!$A:$A,Collections!F:F), 0)</f>
        <v>0</v>
      </c>
      <c r="K845">
        <f>IF(EXACT(VLOOKUP(K$1,Variables!$B$6:$C$32, 2, FALSE), "Yes"), LOOKUP($A845,Collections!$A:$A,Collections!G:G), 0)</f>
        <v>0</v>
      </c>
      <c r="L845">
        <f>IF(EXACT(VLOOKUP(L$1,Variables!$B$6:$C$32, 2, FALSE), "Yes"), LOOKUP($A845,Collections!$A:$A,Collections!H:H), 0)</f>
        <v>1</v>
      </c>
      <c r="M845">
        <f>IF(EXACT(VLOOKUP(M$1,Variables!$B$6:$C$32, 2, FALSE), "Yes"), LOOKUP($A845,Collections!$A:$A,Collections!I:I), 0)</f>
        <v>0</v>
      </c>
      <c r="N845">
        <f>IF(EXACT(VLOOKUP(N$1,Variables!$B$6:$C$32, 2, FALSE), "Yes"), LOOKUP($A845,Collections!$A:$A,Collections!J:J), 0)</f>
        <v>0</v>
      </c>
      <c r="O845">
        <f>IF(EXACT(VLOOKUP(O$1,Variables!$B$6:$C$32, 2, FALSE), "Yes"), LOOKUP($A845,Collections!$A:$A,Collections!K:K), 0)</f>
        <v>0</v>
      </c>
      <c r="P845">
        <f>IF(EXACT(VLOOKUP(P$1,Variables!$B$6:$C$32, 2, FALSE), "Yes"), LOOKUP($A845,Collections!$A:$A,Collections!L:L), 0)</f>
        <v>0</v>
      </c>
      <c r="Q845">
        <f>IF(EXACT(VLOOKUP(Q$1,Variables!$B$6:$C$32, 2, FALSE), "Yes"), LOOKUP($A845,Collections!$A:$A,Collections!M:M), 0)</f>
        <v>0</v>
      </c>
      <c r="R845">
        <f>IF(EXACT(VLOOKUP(R$1,Variables!$B$6:$C$32, 2, FALSE), "Yes"), LOOKUP($A845,Collections!$A:$A,Collections!N:N), 0)</f>
        <v>0</v>
      </c>
      <c r="S845">
        <f>IF(EXACT(VLOOKUP(S$1,Variables!$B$6:$C$32, 2, FALSE), "Yes"), LOOKUP($A845,Collections!$A:$A,Collections!O:O), 0)</f>
        <v>0</v>
      </c>
      <c r="T845">
        <f>IF(EXACT(VLOOKUP(T$1,Variables!$B$6:$C$32, 2, FALSE), "Yes"), LOOKUP($A845,Collections!$A:$A,Collections!P:P), 0)</f>
        <v>0</v>
      </c>
      <c r="U845">
        <f>IF(EXACT(VLOOKUP(U$1,Variables!$B$6:$C$32, 2, FALSE), "Yes"), LOOKUP($A845,Collections!$A:$A,Collections!Q:Q), 0)</f>
        <v>0</v>
      </c>
      <c r="V845">
        <f>IF(EXACT(VLOOKUP(V$1,Variables!$B$6:$C$32, 2, FALSE), "Yes"), LOOKUP($A845,Collections!$A:$A,Collections!R:R), 0)</f>
        <v>0</v>
      </c>
      <c r="W845">
        <f>IF(EXACT(VLOOKUP(W$1,Variables!$B$6:$C$32, 2, FALSE), "Yes"), LOOKUP($A845,Collections!$A:$A,Collections!S:S), 0)</f>
        <v>0</v>
      </c>
      <c r="X845">
        <f>IF(EXACT(VLOOKUP(X$1,Variables!$B$6:$C$32, 2, FALSE), "Yes"), LOOKUP($A845,Collections!$A:$A,Collections!T:T), 0)</f>
        <v>0</v>
      </c>
      <c r="Y845">
        <f>IF(EXACT(VLOOKUP(Y$1,Variables!$B$6:$C$32, 2, FALSE), "Yes"), LOOKUP($A845,Collections!$A:$A,Collections!U:U), 0)</f>
        <v>0</v>
      </c>
      <c r="Z845">
        <f>IF(EXACT(VLOOKUP(Z$1,Variables!$B$6:$C$32, 2, FALSE), "Yes"), LOOKUP($A845,Collections!$A:$A,Collections!V:V), 0)</f>
        <v>0</v>
      </c>
      <c r="AA845">
        <f>IF(EXACT(VLOOKUP(AA$1,Variables!$B$6:$C$32, 2, FALSE), "Yes"), LOOKUP($A845,Collections!$A:$A,Collections!W:W), 0)</f>
        <v>0</v>
      </c>
      <c r="AB845">
        <f>IF(EXACT(VLOOKUP(AB$1,Variables!$B$6:$C$32, 2, FALSE), "Yes"), LOOKUP($A845,Collections!$A:$A,Collections!X:X), 0)</f>
        <v>0</v>
      </c>
      <c r="AC845">
        <f>IF(EXACT(VLOOKUP(AC$1,Variables!$B$6:$C$32, 2, FALSE), "Yes"), LOOKUP($A845,Collections!$A:$A,Collections!Y:Y), 0)</f>
        <v>0</v>
      </c>
      <c r="AD845">
        <f>IF(EXACT(VLOOKUP(AD$1,Variables!$B$6:$C$32, 2, FALSE), "Yes"), LOOKUP($A845,Collections!$A:$A,Collections!Z:Z), 0)</f>
        <v>0</v>
      </c>
      <c r="AE845">
        <f>IF(EXACT(VLOOKUP(AE$1,Variables!$B$6:$C$32, 2, FALSE), "Yes"), LOOKUP($A845,Collections!$A:$A,Collections!AA:AA), 0)</f>
        <v>0</v>
      </c>
      <c r="AF845">
        <f>IF(EXACT(VLOOKUP(AF$1,Variables!$B$6:$C$32, 2, FALSE), "Yes"), LOOKUP($A845,Collections!$A:$A,Collections!AB:AB), 0)</f>
        <v>0</v>
      </c>
      <c r="AG845" t="str">
        <f t="shared" si="13"/>
        <v>Yes</v>
      </c>
      <c r="AH845">
        <f>IF(D845&gt;=Variables!$C$1,1,0)</f>
        <v>1</v>
      </c>
      <c r="AI845">
        <f>IF(E845&gt;=Variables!$C$1,1,0)</f>
        <v>1</v>
      </c>
    </row>
    <row r="846" spans="1:35" x14ac:dyDescent="0.2">
      <c r="A846" s="25">
        <v>222267</v>
      </c>
      <c r="B846" s="2" t="s">
        <v>555</v>
      </c>
      <c r="C846">
        <f>IF(ISNA(VLOOKUP(A846,Images!A:C,3,FALSE)), 0, VLOOKUP(A846,Images!A:C,3,FALSE))/IF(ISNA(VLOOKUP(A846,Images!A:C,2,FALSE)), 1,VLOOKUP(A846,Images!A:C,2,FALSE))</f>
        <v>1.3812154696132596E-2</v>
      </c>
      <c r="D846">
        <f>IF(NOT(ISNA(VLOOKUP(A846,Harvard!B:E,4,FALSE))), VLOOKUP(A846,Harvard!B:E,4,FALSE), 0)</f>
        <v>0.87619999999999998</v>
      </c>
      <c r="E846">
        <f>IF(NOT(ISNA(VLOOKUP(A846,UC!B:D, 3, FALSE))),VLOOKUP(A846,UC!B:D, 2, FALSE)/VLOOKUP(A846, UC!B:D, 3, FALSE), 0)</f>
        <v>0.84693877551020413</v>
      </c>
      <c r="F846">
        <f>IF(EXACT(VLOOKUP(F$1,Variables!$B$6:$C$32, 2, FALSE), "Yes"), LOOKUP($A846,Collections!$A:$A,Collections!B:B), 0)</f>
        <v>0</v>
      </c>
      <c r="G846">
        <f>IF(EXACT(VLOOKUP(G$1,Variables!$B$6:$C$32, 2, FALSE), "Yes"), LOOKUP($A846,Collections!$A:$A,Collections!C:C), 0)</f>
        <v>0</v>
      </c>
      <c r="H846">
        <f>IF(EXACT(VLOOKUP(H$1,Variables!$B$6:$C$32, 2, FALSE), "Yes"), LOOKUP($A846,Collections!$A:$A,Collections!D:D), 0)</f>
        <v>0</v>
      </c>
      <c r="I846">
        <f>IF(EXACT(VLOOKUP(I$1,Variables!$B$6:$C$32, 2, FALSE), "Yes"), LOOKUP($A846,Collections!$A:$A,Collections!E:E), 0)</f>
        <v>0</v>
      </c>
      <c r="J846">
        <f>IF(EXACT(VLOOKUP(J$1,Variables!$B$6:$C$32, 2, FALSE), "Yes"), LOOKUP($A846,Collections!$A:$A,Collections!F:F), 0)</f>
        <v>0</v>
      </c>
      <c r="K846">
        <f>IF(EXACT(VLOOKUP(K$1,Variables!$B$6:$C$32, 2, FALSE), "Yes"), LOOKUP($A846,Collections!$A:$A,Collections!G:G), 0)</f>
        <v>0</v>
      </c>
      <c r="L846">
        <f>IF(EXACT(VLOOKUP(L$1,Variables!$B$6:$C$32, 2, FALSE), "Yes"), LOOKUP($A846,Collections!$A:$A,Collections!H:H), 0)</f>
        <v>0</v>
      </c>
      <c r="M846">
        <f>IF(EXACT(VLOOKUP(M$1,Variables!$B$6:$C$32, 2, FALSE), "Yes"), LOOKUP($A846,Collections!$A:$A,Collections!I:I), 0)</f>
        <v>1</v>
      </c>
      <c r="N846">
        <f>IF(EXACT(VLOOKUP(N$1,Variables!$B$6:$C$32, 2, FALSE), "Yes"), LOOKUP($A846,Collections!$A:$A,Collections!J:J), 0)</f>
        <v>0</v>
      </c>
      <c r="O846">
        <f>IF(EXACT(VLOOKUP(O$1,Variables!$B$6:$C$32, 2, FALSE), "Yes"), LOOKUP($A846,Collections!$A:$A,Collections!K:K), 0)</f>
        <v>0</v>
      </c>
      <c r="P846">
        <f>IF(EXACT(VLOOKUP(P$1,Variables!$B$6:$C$32, 2, FALSE), "Yes"), LOOKUP($A846,Collections!$A:$A,Collections!L:L), 0)</f>
        <v>0</v>
      </c>
      <c r="Q846">
        <f>IF(EXACT(VLOOKUP(Q$1,Variables!$B$6:$C$32, 2, FALSE), "Yes"), LOOKUP($A846,Collections!$A:$A,Collections!M:M), 0)</f>
        <v>0</v>
      </c>
      <c r="R846">
        <f>IF(EXACT(VLOOKUP(R$1,Variables!$B$6:$C$32, 2, FALSE), "Yes"), LOOKUP($A846,Collections!$A:$A,Collections!N:N), 0)</f>
        <v>0</v>
      </c>
      <c r="S846">
        <f>IF(EXACT(VLOOKUP(S$1,Variables!$B$6:$C$32, 2, FALSE), "Yes"), LOOKUP($A846,Collections!$A:$A,Collections!O:O), 0)</f>
        <v>0</v>
      </c>
      <c r="T846">
        <f>IF(EXACT(VLOOKUP(T$1,Variables!$B$6:$C$32, 2, FALSE), "Yes"), LOOKUP($A846,Collections!$A:$A,Collections!P:P), 0)</f>
        <v>0</v>
      </c>
      <c r="U846">
        <f>IF(EXACT(VLOOKUP(U$1,Variables!$B$6:$C$32, 2, FALSE), "Yes"), LOOKUP($A846,Collections!$A:$A,Collections!Q:Q), 0)</f>
        <v>0</v>
      </c>
      <c r="V846">
        <f>IF(EXACT(VLOOKUP(V$1,Variables!$B$6:$C$32, 2, FALSE), "Yes"), LOOKUP($A846,Collections!$A:$A,Collections!R:R), 0)</f>
        <v>0</v>
      </c>
      <c r="W846">
        <f>IF(EXACT(VLOOKUP(W$1,Variables!$B$6:$C$32, 2, FALSE), "Yes"), LOOKUP($A846,Collections!$A:$A,Collections!S:S), 0)</f>
        <v>0</v>
      </c>
      <c r="X846">
        <f>IF(EXACT(VLOOKUP(X$1,Variables!$B$6:$C$32, 2, FALSE), "Yes"), LOOKUP($A846,Collections!$A:$A,Collections!T:T), 0)</f>
        <v>0</v>
      </c>
      <c r="Y846">
        <f>IF(EXACT(VLOOKUP(Y$1,Variables!$B$6:$C$32, 2, FALSE), "Yes"), LOOKUP($A846,Collections!$A:$A,Collections!U:U), 0)</f>
        <v>0</v>
      </c>
      <c r="Z846">
        <f>IF(EXACT(VLOOKUP(Z$1,Variables!$B$6:$C$32, 2, FALSE), "Yes"), LOOKUP($A846,Collections!$A:$A,Collections!V:V), 0)</f>
        <v>0</v>
      </c>
      <c r="AA846">
        <f>IF(EXACT(VLOOKUP(AA$1,Variables!$B$6:$C$32, 2, FALSE), "Yes"), LOOKUP($A846,Collections!$A:$A,Collections!W:W), 0)</f>
        <v>0</v>
      </c>
      <c r="AB846">
        <f>IF(EXACT(VLOOKUP(AB$1,Variables!$B$6:$C$32, 2, FALSE), "Yes"), LOOKUP($A846,Collections!$A:$A,Collections!X:X), 0)</f>
        <v>0</v>
      </c>
      <c r="AC846">
        <f>IF(EXACT(VLOOKUP(AC$1,Variables!$B$6:$C$32, 2, FALSE), "Yes"), LOOKUP($A846,Collections!$A:$A,Collections!Y:Y), 0)</f>
        <v>0</v>
      </c>
      <c r="AD846">
        <f>IF(EXACT(VLOOKUP(AD$1,Variables!$B$6:$C$32, 2, FALSE), "Yes"), LOOKUP($A846,Collections!$A:$A,Collections!Z:Z), 0)</f>
        <v>0</v>
      </c>
      <c r="AE846">
        <f>IF(EXACT(VLOOKUP(AE$1,Variables!$B$6:$C$32, 2, FALSE), "Yes"), LOOKUP($A846,Collections!$A:$A,Collections!AA:AA), 0)</f>
        <v>0</v>
      </c>
      <c r="AF846">
        <f>IF(EXACT(VLOOKUP(AF$1,Variables!$B$6:$C$32, 2, FALSE), "Yes"), LOOKUP($A846,Collections!$A:$A,Collections!AB:AB), 0)</f>
        <v>0</v>
      </c>
      <c r="AG846" t="str">
        <f t="shared" si="13"/>
        <v>Yes</v>
      </c>
      <c r="AH846">
        <f>IF(D846&gt;=Variables!$C$1,1,0)</f>
        <v>0</v>
      </c>
      <c r="AI846">
        <f>IF(E846&gt;=Variables!$C$1,1,0)</f>
        <v>0</v>
      </c>
    </row>
    <row r="847" spans="1:35" x14ac:dyDescent="0.2">
      <c r="A847" s="25">
        <v>9258531</v>
      </c>
      <c r="B847" s="2" t="s">
        <v>913</v>
      </c>
      <c r="C847">
        <f>IF(ISNA(VLOOKUP(A847,Images!A:C,3,FALSE)), 0, VLOOKUP(A847,Images!A:C,3,FALSE))/IF(ISNA(VLOOKUP(A847,Images!A:C,2,FALSE)), 1,VLOOKUP(A847,Images!A:C,2,FALSE))</f>
        <v>2.0457280385078221E-2</v>
      </c>
      <c r="D847">
        <f>IF(NOT(ISNA(VLOOKUP(A847,Harvard!B:E,4,FALSE))), VLOOKUP(A847,Harvard!B:E,4,FALSE), 0)</f>
        <v>1</v>
      </c>
      <c r="E847">
        <f>IF(NOT(ISNA(VLOOKUP(A847,UC!B:D, 3, FALSE))),VLOOKUP(A847,UC!B:D, 2, FALSE)/VLOOKUP(A847, UC!B:D, 3, FALSE), 0)</f>
        <v>1</v>
      </c>
      <c r="F847">
        <f>IF(EXACT(VLOOKUP(F$1,Variables!$B$6:$C$32, 2, FALSE), "Yes"), LOOKUP($A847,Collections!$A:$A,Collections!B:B), 0)</f>
        <v>0</v>
      </c>
      <c r="G847">
        <f>IF(EXACT(VLOOKUP(G$1,Variables!$B$6:$C$32, 2, FALSE), "Yes"), LOOKUP($A847,Collections!$A:$A,Collections!C:C), 0)</f>
        <v>0</v>
      </c>
      <c r="H847">
        <f>IF(EXACT(VLOOKUP(H$1,Variables!$B$6:$C$32, 2, FALSE), "Yes"), LOOKUP($A847,Collections!$A:$A,Collections!D:D), 0)</f>
        <v>0</v>
      </c>
      <c r="I847">
        <f>IF(EXACT(VLOOKUP(I$1,Variables!$B$6:$C$32, 2, FALSE), "Yes"), LOOKUP($A847,Collections!$A:$A,Collections!E:E), 0)</f>
        <v>0</v>
      </c>
      <c r="J847">
        <f>IF(EXACT(VLOOKUP(J$1,Variables!$B$6:$C$32, 2, FALSE), "Yes"), LOOKUP($A847,Collections!$A:$A,Collections!F:F), 0)</f>
        <v>0</v>
      </c>
      <c r="K847">
        <f>IF(EXACT(VLOOKUP(K$1,Variables!$B$6:$C$32, 2, FALSE), "Yes"), LOOKUP($A847,Collections!$A:$A,Collections!G:G), 0)</f>
        <v>0</v>
      </c>
      <c r="L847">
        <f>IF(EXACT(VLOOKUP(L$1,Variables!$B$6:$C$32, 2, FALSE), "Yes"), LOOKUP($A847,Collections!$A:$A,Collections!H:H), 0)</f>
        <v>1</v>
      </c>
      <c r="M847">
        <f>IF(EXACT(VLOOKUP(M$1,Variables!$B$6:$C$32, 2, FALSE), "Yes"), LOOKUP($A847,Collections!$A:$A,Collections!I:I), 0)</f>
        <v>0</v>
      </c>
      <c r="N847">
        <f>IF(EXACT(VLOOKUP(N$1,Variables!$B$6:$C$32, 2, FALSE), "Yes"), LOOKUP($A847,Collections!$A:$A,Collections!J:J), 0)</f>
        <v>0</v>
      </c>
      <c r="O847">
        <f>IF(EXACT(VLOOKUP(O$1,Variables!$B$6:$C$32, 2, FALSE), "Yes"), LOOKUP($A847,Collections!$A:$A,Collections!K:K), 0)</f>
        <v>0</v>
      </c>
      <c r="P847">
        <f>IF(EXACT(VLOOKUP(P$1,Variables!$B$6:$C$32, 2, FALSE), "Yes"), LOOKUP($A847,Collections!$A:$A,Collections!L:L), 0)</f>
        <v>0</v>
      </c>
      <c r="Q847">
        <f>IF(EXACT(VLOOKUP(Q$1,Variables!$B$6:$C$32, 2, FALSE), "Yes"), LOOKUP($A847,Collections!$A:$A,Collections!M:M), 0)</f>
        <v>0</v>
      </c>
      <c r="R847">
        <f>IF(EXACT(VLOOKUP(R$1,Variables!$B$6:$C$32, 2, FALSE), "Yes"), LOOKUP($A847,Collections!$A:$A,Collections!N:N), 0)</f>
        <v>0</v>
      </c>
      <c r="S847">
        <f>IF(EXACT(VLOOKUP(S$1,Variables!$B$6:$C$32, 2, FALSE), "Yes"), LOOKUP($A847,Collections!$A:$A,Collections!O:O), 0)</f>
        <v>0</v>
      </c>
      <c r="T847">
        <f>IF(EXACT(VLOOKUP(T$1,Variables!$B$6:$C$32, 2, FALSE), "Yes"), LOOKUP($A847,Collections!$A:$A,Collections!P:P), 0)</f>
        <v>0</v>
      </c>
      <c r="U847">
        <f>IF(EXACT(VLOOKUP(U$1,Variables!$B$6:$C$32, 2, FALSE), "Yes"), LOOKUP($A847,Collections!$A:$A,Collections!Q:Q), 0)</f>
        <v>0</v>
      </c>
      <c r="V847">
        <f>IF(EXACT(VLOOKUP(V$1,Variables!$B$6:$C$32, 2, FALSE), "Yes"), LOOKUP($A847,Collections!$A:$A,Collections!R:R), 0)</f>
        <v>0</v>
      </c>
      <c r="W847">
        <f>IF(EXACT(VLOOKUP(W$1,Variables!$B$6:$C$32, 2, FALSE), "Yes"), LOOKUP($A847,Collections!$A:$A,Collections!S:S), 0)</f>
        <v>0</v>
      </c>
      <c r="X847">
        <f>IF(EXACT(VLOOKUP(X$1,Variables!$B$6:$C$32, 2, FALSE), "Yes"), LOOKUP($A847,Collections!$A:$A,Collections!T:T), 0)</f>
        <v>0</v>
      </c>
      <c r="Y847">
        <f>IF(EXACT(VLOOKUP(Y$1,Variables!$B$6:$C$32, 2, FALSE), "Yes"), LOOKUP($A847,Collections!$A:$A,Collections!U:U), 0)</f>
        <v>0</v>
      </c>
      <c r="Z847">
        <f>IF(EXACT(VLOOKUP(Z$1,Variables!$B$6:$C$32, 2, FALSE), "Yes"), LOOKUP($A847,Collections!$A:$A,Collections!V:V), 0)</f>
        <v>0</v>
      </c>
      <c r="AA847">
        <f>IF(EXACT(VLOOKUP(AA$1,Variables!$B$6:$C$32, 2, FALSE), "Yes"), LOOKUP($A847,Collections!$A:$A,Collections!W:W), 0)</f>
        <v>0</v>
      </c>
      <c r="AB847">
        <f>IF(EXACT(VLOOKUP(AB$1,Variables!$B$6:$C$32, 2, FALSE), "Yes"), LOOKUP($A847,Collections!$A:$A,Collections!X:X), 0)</f>
        <v>0</v>
      </c>
      <c r="AC847">
        <f>IF(EXACT(VLOOKUP(AC$1,Variables!$B$6:$C$32, 2, FALSE), "Yes"), LOOKUP($A847,Collections!$A:$A,Collections!Y:Y), 0)</f>
        <v>0</v>
      </c>
      <c r="AD847">
        <f>IF(EXACT(VLOOKUP(AD$1,Variables!$B$6:$C$32, 2, FALSE), "Yes"), LOOKUP($A847,Collections!$A:$A,Collections!Z:Z), 0)</f>
        <v>0</v>
      </c>
      <c r="AE847">
        <f>IF(EXACT(VLOOKUP(AE$1,Variables!$B$6:$C$32, 2, FALSE), "Yes"), LOOKUP($A847,Collections!$A:$A,Collections!AA:AA), 0)</f>
        <v>0</v>
      </c>
      <c r="AF847">
        <f>IF(EXACT(VLOOKUP(AF$1,Variables!$B$6:$C$32, 2, FALSE), "Yes"), LOOKUP($A847,Collections!$A:$A,Collections!AB:AB), 0)</f>
        <v>0</v>
      </c>
      <c r="AG847" t="str">
        <f t="shared" si="13"/>
        <v>Yes</v>
      </c>
      <c r="AH847">
        <f>IF(D847&gt;=Variables!$C$1,1,0)</f>
        <v>1</v>
      </c>
      <c r="AI847">
        <f>IF(E847&gt;=Variables!$C$1,1,0)</f>
        <v>1</v>
      </c>
    </row>
    <row r="848" spans="1:35" x14ac:dyDescent="0.2">
      <c r="A848" s="25">
        <v>222372</v>
      </c>
      <c r="B848" s="2" t="s">
        <v>556</v>
      </c>
      <c r="C848">
        <f>IF(ISNA(VLOOKUP(A848,Images!A:C,3,FALSE)), 0, VLOOKUP(A848,Images!A:C,3,FALSE))/IF(ISNA(VLOOKUP(A848,Images!A:C,2,FALSE)), 1,VLOOKUP(A848,Images!A:C,2,FALSE))</f>
        <v>8.7109405188181041E-2</v>
      </c>
      <c r="D848">
        <f>IF(NOT(ISNA(VLOOKUP(A848,Harvard!B:E,4,FALSE))), VLOOKUP(A848,Harvard!B:E,4,FALSE), 0)</f>
        <v>0.99219999999999997</v>
      </c>
      <c r="E848">
        <f>IF(NOT(ISNA(VLOOKUP(A848,UC!B:D, 3, FALSE))),VLOOKUP(A848,UC!B:D, 2, FALSE)/VLOOKUP(A848, UC!B:D, 3, FALSE), 0)</f>
        <v>0.94986072423398327</v>
      </c>
      <c r="F848">
        <f>IF(EXACT(VLOOKUP(F$1,Variables!$B$6:$C$32, 2, FALSE), "Yes"), LOOKUP($A848,Collections!$A:$A,Collections!B:B), 0)</f>
        <v>0</v>
      </c>
      <c r="G848">
        <f>IF(EXACT(VLOOKUP(G$1,Variables!$B$6:$C$32, 2, FALSE), "Yes"), LOOKUP($A848,Collections!$A:$A,Collections!C:C), 0)</f>
        <v>0</v>
      </c>
      <c r="H848">
        <f>IF(EXACT(VLOOKUP(H$1,Variables!$B$6:$C$32, 2, FALSE), "Yes"), LOOKUP($A848,Collections!$A:$A,Collections!D:D), 0)</f>
        <v>0</v>
      </c>
      <c r="I848">
        <f>IF(EXACT(VLOOKUP(I$1,Variables!$B$6:$C$32, 2, FALSE), "Yes"), LOOKUP($A848,Collections!$A:$A,Collections!E:E), 0)</f>
        <v>0</v>
      </c>
      <c r="J848">
        <f>IF(EXACT(VLOOKUP(J$1,Variables!$B$6:$C$32, 2, FALSE), "Yes"), LOOKUP($A848,Collections!$A:$A,Collections!F:F), 0)</f>
        <v>0</v>
      </c>
      <c r="K848">
        <f>IF(EXACT(VLOOKUP(K$1,Variables!$B$6:$C$32, 2, FALSE), "Yes"), LOOKUP($A848,Collections!$A:$A,Collections!G:G), 0)</f>
        <v>0</v>
      </c>
      <c r="L848">
        <f>IF(EXACT(VLOOKUP(L$1,Variables!$B$6:$C$32, 2, FALSE), "Yes"), LOOKUP($A848,Collections!$A:$A,Collections!H:H), 0)</f>
        <v>0</v>
      </c>
      <c r="M848">
        <f>IF(EXACT(VLOOKUP(M$1,Variables!$B$6:$C$32, 2, FALSE), "Yes"), LOOKUP($A848,Collections!$A:$A,Collections!I:I), 0)</f>
        <v>0</v>
      </c>
      <c r="N848">
        <f>IF(EXACT(VLOOKUP(N$1,Variables!$B$6:$C$32, 2, FALSE), "Yes"), LOOKUP($A848,Collections!$A:$A,Collections!J:J), 0)</f>
        <v>0</v>
      </c>
      <c r="O848">
        <f>IF(EXACT(VLOOKUP(O$1,Variables!$B$6:$C$32, 2, FALSE), "Yes"), LOOKUP($A848,Collections!$A:$A,Collections!K:K), 0)</f>
        <v>0</v>
      </c>
      <c r="P848">
        <f>IF(EXACT(VLOOKUP(P$1,Variables!$B$6:$C$32, 2, FALSE), "Yes"), LOOKUP($A848,Collections!$A:$A,Collections!L:L), 0)</f>
        <v>0</v>
      </c>
      <c r="Q848">
        <f>IF(EXACT(VLOOKUP(Q$1,Variables!$B$6:$C$32, 2, FALSE), "Yes"), LOOKUP($A848,Collections!$A:$A,Collections!M:M), 0)</f>
        <v>0</v>
      </c>
      <c r="R848">
        <f>IF(EXACT(VLOOKUP(R$1,Variables!$B$6:$C$32, 2, FALSE), "Yes"), LOOKUP($A848,Collections!$A:$A,Collections!N:N), 0)</f>
        <v>0</v>
      </c>
      <c r="S848">
        <f>IF(EXACT(VLOOKUP(S$1,Variables!$B$6:$C$32, 2, FALSE), "Yes"), LOOKUP($A848,Collections!$A:$A,Collections!O:O), 0)</f>
        <v>0</v>
      </c>
      <c r="T848">
        <f>IF(EXACT(VLOOKUP(T$1,Variables!$B$6:$C$32, 2, FALSE), "Yes"), LOOKUP($A848,Collections!$A:$A,Collections!P:P), 0)</f>
        <v>0</v>
      </c>
      <c r="U848">
        <f>IF(EXACT(VLOOKUP(U$1,Variables!$B$6:$C$32, 2, FALSE), "Yes"), LOOKUP($A848,Collections!$A:$A,Collections!Q:Q), 0)</f>
        <v>0</v>
      </c>
      <c r="V848">
        <f>IF(EXACT(VLOOKUP(V$1,Variables!$B$6:$C$32, 2, FALSE), "Yes"), LOOKUP($A848,Collections!$A:$A,Collections!R:R), 0)</f>
        <v>0</v>
      </c>
      <c r="W848">
        <f>IF(EXACT(VLOOKUP(W$1,Variables!$B$6:$C$32, 2, FALSE), "Yes"), LOOKUP($A848,Collections!$A:$A,Collections!S:S), 0)</f>
        <v>0</v>
      </c>
      <c r="X848">
        <f>IF(EXACT(VLOOKUP(X$1,Variables!$B$6:$C$32, 2, FALSE), "Yes"), LOOKUP($A848,Collections!$A:$A,Collections!T:T), 0)</f>
        <v>0</v>
      </c>
      <c r="Y848">
        <f>IF(EXACT(VLOOKUP(Y$1,Variables!$B$6:$C$32, 2, FALSE), "Yes"), LOOKUP($A848,Collections!$A:$A,Collections!U:U), 0)</f>
        <v>0</v>
      </c>
      <c r="Z848">
        <f>IF(EXACT(VLOOKUP(Z$1,Variables!$B$6:$C$32, 2, FALSE), "Yes"), LOOKUP($A848,Collections!$A:$A,Collections!V:V), 0)</f>
        <v>0</v>
      </c>
      <c r="AA848">
        <f>IF(EXACT(VLOOKUP(AA$1,Variables!$B$6:$C$32, 2, FALSE), "Yes"), LOOKUP($A848,Collections!$A:$A,Collections!W:W), 0)</f>
        <v>0</v>
      </c>
      <c r="AB848">
        <f>IF(EXACT(VLOOKUP(AB$1,Variables!$B$6:$C$32, 2, FALSE), "Yes"), LOOKUP($A848,Collections!$A:$A,Collections!X:X), 0)</f>
        <v>1</v>
      </c>
      <c r="AC848">
        <f>IF(EXACT(VLOOKUP(AC$1,Variables!$B$6:$C$32, 2, FALSE), "Yes"), LOOKUP($A848,Collections!$A:$A,Collections!Y:Y), 0)</f>
        <v>0</v>
      </c>
      <c r="AD848">
        <f>IF(EXACT(VLOOKUP(AD$1,Variables!$B$6:$C$32, 2, FALSE), "Yes"), LOOKUP($A848,Collections!$A:$A,Collections!Z:Z), 0)</f>
        <v>0</v>
      </c>
      <c r="AE848">
        <f>IF(EXACT(VLOOKUP(AE$1,Variables!$B$6:$C$32, 2, FALSE), "Yes"), LOOKUP($A848,Collections!$A:$A,Collections!AA:AA), 0)</f>
        <v>0</v>
      </c>
      <c r="AF848">
        <f>IF(EXACT(VLOOKUP(AF$1,Variables!$B$6:$C$32, 2, FALSE), "Yes"), LOOKUP($A848,Collections!$A:$A,Collections!AB:AB), 0)</f>
        <v>0</v>
      </c>
      <c r="AG848" t="str">
        <f t="shared" si="13"/>
        <v>Yes</v>
      </c>
      <c r="AH848">
        <f>IF(D848&gt;=Variables!$C$1,1,0)</f>
        <v>1</v>
      </c>
      <c r="AI848">
        <f>IF(E848&gt;=Variables!$C$1,1,0)</f>
        <v>1</v>
      </c>
    </row>
    <row r="849" spans="1:35" x14ac:dyDescent="0.2">
      <c r="A849" s="25">
        <v>7421222</v>
      </c>
      <c r="B849" s="2" t="s">
        <v>2950</v>
      </c>
      <c r="C849">
        <f>IF(ISNA(VLOOKUP(A849,Images!A:C,3,FALSE)), 0, VLOOKUP(A849,Images!A:C,3,FALSE))/IF(ISNA(VLOOKUP(A849,Images!A:C,2,FALSE)), 1,VLOOKUP(A849,Images!A:C,2,FALSE))</f>
        <v>4.1678945817370437E-2</v>
      </c>
      <c r="D849">
        <f>IF(NOT(ISNA(VLOOKUP(A849,Harvard!B:E,4,FALSE))), VLOOKUP(A849,Harvard!B:E,4,FALSE), 0)</f>
        <v>0.97170000000000001</v>
      </c>
      <c r="E849">
        <f>IF(NOT(ISNA(VLOOKUP(A849,UC!B:D, 3, FALSE))),VLOOKUP(A849,UC!B:D, 2, FALSE)/VLOOKUP(A849, UC!B:D, 3, FALSE), 0)</f>
        <v>0</v>
      </c>
      <c r="F849">
        <f>IF(EXACT(VLOOKUP(F$1,Variables!$B$6:$C$32, 2, FALSE), "Yes"), LOOKUP($A849,Collections!$A:$A,Collections!B:B), 0)</f>
        <v>0</v>
      </c>
      <c r="G849">
        <f>IF(EXACT(VLOOKUP(G$1,Variables!$B$6:$C$32, 2, FALSE), "Yes"), LOOKUP($A849,Collections!$A:$A,Collections!C:C), 0)</f>
        <v>0</v>
      </c>
      <c r="H849">
        <f>IF(EXACT(VLOOKUP(H$1,Variables!$B$6:$C$32, 2, FALSE), "Yes"), LOOKUP($A849,Collections!$A:$A,Collections!D:D), 0)</f>
        <v>0</v>
      </c>
      <c r="I849">
        <f>IF(EXACT(VLOOKUP(I$1,Variables!$B$6:$C$32, 2, FALSE), "Yes"), LOOKUP($A849,Collections!$A:$A,Collections!E:E), 0)</f>
        <v>0</v>
      </c>
      <c r="J849">
        <f>IF(EXACT(VLOOKUP(J$1,Variables!$B$6:$C$32, 2, FALSE), "Yes"), LOOKUP($A849,Collections!$A:$A,Collections!F:F), 0)</f>
        <v>0</v>
      </c>
      <c r="K849">
        <f>IF(EXACT(VLOOKUP(K$1,Variables!$B$6:$C$32, 2, FALSE), "Yes"), LOOKUP($A849,Collections!$A:$A,Collections!G:G), 0)</f>
        <v>0</v>
      </c>
      <c r="L849">
        <f>IF(EXACT(VLOOKUP(L$1,Variables!$B$6:$C$32, 2, FALSE), "Yes"), LOOKUP($A849,Collections!$A:$A,Collections!H:H), 0)</f>
        <v>0</v>
      </c>
      <c r="M849">
        <f>IF(EXACT(VLOOKUP(M$1,Variables!$B$6:$C$32, 2, FALSE), "Yes"), LOOKUP($A849,Collections!$A:$A,Collections!I:I), 0)</f>
        <v>0</v>
      </c>
      <c r="N849">
        <f>IF(EXACT(VLOOKUP(N$1,Variables!$B$6:$C$32, 2, FALSE), "Yes"), LOOKUP($A849,Collections!$A:$A,Collections!J:J), 0)</f>
        <v>0</v>
      </c>
      <c r="O849">
        <f>IF(EXACT(VLOOKUP(O$1,Variables!$B$6:$C$32, 2, FALSE), "Yes"), LOOKUP($A849,Collections!$A:$A,Collections!K:K), 0)</f>
        <v>1</v>
      </c>
      <c r="P849">
        <f>IF(EXACT(VLOOKUP(P$1,Variables!$B$6:$C$32, 2, FALSE), "Yes"), LOOKUP($A849,Collections!$A:$A,Collections!L:L), 0)</f>
        <v>0</v>
      </c>
      <c r="Q849">
        <f>IF(EXACT(VLOOKUP(Q$1,Variables!$B$6:$C$32, 2, FALSE), "Yes"), LOOKUP($A849,Collections!$A:$A,Collections!M:M), 0)</f>
        <v>0</v>
      </c>
      <c r="R849">
        <f>IF(EXACT(VLOOKUP(R$1,Variables!$B$6:$C$32, 2, FALSE), "Yes"), LOOKUP($A849,Collections!$A:$A,Collections!N:N), 0)</f>
        <v>0</v>
      </c>
      <c r="S849">
        <f>IF(EXACT(VLOOKUP(S$1,Variables!$B$6:$C$32, 2, FALSE), "Yes"), LOOKUP($A849,Collections!$A:$A,Collections!O:O), 0)</f>
        <v>0</v>
      </c>
      <c r="T849">
        <f>IF(EXACT(VLOOKUP(T$1,Variables!$B$6:$C$32, 2, FALSE), "Yes"), LOOKUP($A849,Collections!$A:$A,Collections!P:P), 0)</f>
        <v>0</v>
      </c>
      <c r="U849">
        <f>IF(EXACT(VLOOKUP(U$1,Variables!$B$6:$C$32, 2, FALSE), "Yes"), LOOKUP($A849,Collections!$A:$A,Collections!Q:Q), 0)</f>
        <v>0</v>
      </c>
      <c r="V849">
        <f>IF(EXACT(VLOOKUP(V$1,Variables!$B$6:$C$32, 2, FALSE), "Yes"), LOOKUP($A849,Collections!$A:$A,Collections!R:R), 0)</f>
        <v>0</v>
      </c>
      <c r="W849">
        <f>IF(EXACT(VLOOKUP(W$1,Variables!$B$6:$C$32, 2, FALSE), "Yes"), LOOKUP($A849,Collections!$A:$A,Collections!S:S), 0)</f>
        <v>0</v>
      </c>
      <c r="X849">
        <f>IF(EXACT(VLOOKUP(X$1,Variables!$B$6:$C$32, 2, FALSE), "Yes"), LOOKUP($A849,Collections!$A:$A,Collections!T:T), 0)</f>
        <v>0</v>
      </c>
      <c r="Y849">
        <f>IF(EXACT(VLOOKUP(Y$1,Variables!$B$6:$C$32, 2, FALSE), "Yes"), LOOKUP($A849,Collections!$A:$A,Collections!U:U), 0)</f>
        <v>0</v>
      </c>
      <c r="Z849">
        <f>IF(EXACT(VLOOKUP(Z$1,Variables!$B$6:$C$32, 2, FALSE), "Yes"), LOOKUP($A849,Collections!$A:$A,Collections!V:V), 0)</f>
        <v>0</v>
      </c>
      <c r="AA849">
        <f>IF(EXACT(VLOOKUP(AA$1,Variables!$B$6:$C$32, 2, FALSE), "Yes"), LOOKUP($A849,Collections!$A:$A,Collections!W:W), 0)</f>
        <v>0</v>
      </c>
      <c r="AB849">
        <f>IF(EXACT(VLOOKUP(AB$1,Variables!$B$6:$C$32, 2, FALSE), "Yes"), LOOKUP($A849,Collections!$A:$A,Collections!X:X), 0)</f>
        <v>0</v>
      </c>
      <c r="AC849">
        <f>IF(EXACT(VLOOKUP(AC$1,Variables!$B$6:$C$32, 2, FALSE), "Yes"), LOOKUP($A849,Collections!$A:$A,Collections!Y:Y), 0)</f>
        <v>0</v>
      </c>
      <c r="AD849">
        <f>IF(EXACT(VLOOKUP(AD$1,Variables!$B$6:$C$32, 2, FALSE), "Yes"), LOOKUP($A849,Collections!$A:$A,Collections!Z:Z), 0)</f>
        <v>0</v>
      </c>
      <c r="AE849">
        <f>IF(EXACT(VLOOKUP(AE$1,Variables!$B$6:$C$32, 2, FALSE), "Yes"), LOOKUP($A849,Collections!$A:$A,Collections!AA:AA), 0)</f>
        <v>0</v>
      </c>
      <c r="AF849">
        <f>IF(EXACT(VLOOKUP(AF$1,Variables!$B$6:$C$32, 2, FALSE), "Yes"), LOOKUP($A849,Collections!$A:$A,Collections!AB:AB), 0)</f>
        <v>0</v>
      </c>
      <c r="AG849" t="str">
        <f t="shared" si="13"/>
        <v>Yes</v>
      </c>
      <c r="AH849">
        <f>IF(D849&gt;=Variables!$C$1,1,0)</f>
        <v>1</v>
      </c>
      <c r="AI849">
        <f>IF(E849&gt;=Variables!$C$1,1,0)</f>
        <v>0</v>
      </c>
    </row>
    <row r="850" spans="1:35" x14ac:dyDescent="0.2">
      <c r="A850" s="25">
        <v>10453695</v>
      </c>
      <c r="B850" s="2" t="s">
        <v>2270</v>
      </c>
      <c r="C850">
        <f>IF(ISNA(VLOOKUP(A850,Images!A:C,3,FALSE)), 0, VLOOKUP(A850,Images!A:C,3,FALSE))/IF(ISNA(VLOOKUP(A850,Images!A:C,2,FALSE)), 1,VLOOKUP(A850,Images!A:C,2,FALSE))</f>
        <v>2.2581431240354156E-2</v>
      </c>
      <c r="D850">
        <f>IF(NOT(ISNA(VLOOKUP(A850,Harvard!B:E,4,FALSE))), VLOOKUP(A850,Harvard!B:E,4,FALSE), 0)</f>
        <v>0</v>
      </c>
      <c r="E850">
        <f>IF(NOT(ISNA(VLOOKUP(A850,UC!B:D, 3, FALSE))),VLOOKUP(A850,UC!B:D, 2, FALSE)/VLOOKUP(A850, UC!B:D, 3, FALSE), 0)</f>
        <v>0</v>
      </c>
      <c r="F850">
        <f>IF(EXACT(VLOOKUP(F$1,Variables!$B$6:$C$32, 2, FALSE), "Yes"), LOOKUP($A850,Collections!$A:$A,Collections!B:B), 0)</f>
        <v>0</v>
      </c>
      <c r="G850">
        <f>IF(EXACT(VLOOKUP(G$1,Variables!$B$6:$C$32, 2, FALSE), "Yes"), LOOKUP($A850,Collections!$A:$A,Collections!C:C), 0)</f>
        <v>0</v>
      </c>
      <c r="H850">
        <f>IF(EXACT(VLOOKUP(H$1,Variables!$B$6:$C$32, 2, FALSE), "Yes"), LOOKUP($A850,Collections!$A:$A,Collections!D:D), 0)</f>
        <v>0</v>
      </c>
      <c r="I850">
        <f>IF(EXACT(VLOOKUP(I$1,Variables!$B$6:$C$32, 2, FALSE), "Yes"), LOOKUP($A850,Collections!$A:$A,Collections!E:E), 0)</f>
        <v>0</v>
      </c>
      <c r="J850">
        <f>IF(EXACT(VLOOKUP(J$1,Variables!$B$6:$C$32, 2, FALSE), "Yes"), LOOKUP($A850,Collections!$A:$A,Collections!F:F), 0)</f>
        <v>0</v>
      </c>
      <c r="K850">
        <f>IF(EXACT(VLOOKUP(K$1,Variables!$B$6:$C$32, 2, FALSE), "Yes"), LOOKUP($A850,Collections!$A:$A,Collections!G:G), 0)</f>
        <v>0</v>
      </c>
      <c r="L850">
        <f>IF(EXACT(VLOOKUP(L$1,Variables!$B$6:$C$32, 2, FALSE), "Yes"), LOOKUP($A850,Collections!$A:$A,Collections!H:H), 0)</f>
        <v>0</v>
      </c>
      <c r="M850">
        <f>IF(EXACT(VLOOKUP(M$1,Variables!$B$6:$C$32, 2, FALSE), "Yes"), LOOKUP($A850,Collections!$A:$A,Collections!I:I), 0)</f>
        <v>0</v>
      </c>
      <c r="N850">
        <f>IF(EXACT(VLOOKUP(N$1,Variables!$B$6:$C$32, 2, FALSE), "Yes"), LOOKUP($A850,Collections!$A:$A,Collections!J:J), 0)</f>
        <v>0</v>
      </c>
      <c r="O850">
        <f>IF(EXACT(VLOOKUP(O$1,Variables!$B$6:$C$32, 2, FALSE), "Yes"), LOOKUP($A850,Collections!$A:$A,Collections!K:K), 0)</f>
        <v>1</v>
      </c>
      <c r="P850">
        <f>IF(EXACT(VLOOKUP(P$1,Variables!$B$6:$C$32, 2, FALSE), "Yes"), LOOKUP($A850,Collections!$A:$A,Collections!L:L), 0)</f>
        <v>0</v>
      </c>
      <c r="Q850">
        <f>IF(EXACT(VLOOKUP(Q$1,Variables!$B$6:$C$32, 2, FALSE), "Yes"), LOOKUP($A850,Collections!$A:$A,Collections!M:M), 0)</f>
        <v>0</v>
      </c>
      <c r="R850">
        <f>IF(EXACT(VLOOKUP(R$1,Variables!$B$6:$C$32, 2, FALSE), "Yes"), LOOKUP($A850,Collections!$A:$A,Collections!N:N), 0)</f>
        <v>0</v>
      </c>
      <c r="S850">
        <f>IF(EXACT(VLOOKUP(S$1,Variables!$B$6:$C$32, 2, FALSE), "Yes"), LOOKUP($A850,Collections!$A:$A,Collections!O:O), 0)</f>
        <v>0</v>
      </c>
      <c r="T850">
        <f>IF(EXACT(VLOOKUP(T$1,Variables!$B$6:$C$32, 2, FALSE), "Yes"), LOOKUP($A850,Collections!$A:$A,Collections!P:P), 0)</f>
        <v>0</v>
      </c>
      <c r="U850">
        <f>IF(EXACT(VLOOKUP(U$1,Variables!$B$6:$C$32, 2, FALSE), "Yes"), LOOKUP($A850,Collections!$A:$A,Collections!Q:Q), 0)</f>
        <v>0</v>
      </c>
      <c r="V850">
        <f>IF(EXACT(VLOOKUP(V$1,Variables!$B$6:$C$32, 2, FALSE), "Yes"), LOOKUP($A850,Collections!$A:$A,Collections!R:R), 0)</f>
        <v>0</v>
      </c>
      <c r="W850">
        <f>IF(EXACT(VLOOKUP(W$1,Variables!$B$6:$C$32, 2, FALSE), "Yes"), LOOKUP($A850,Collections!$A:$A,Collections!S:S), 0)</f>
        <v>0</v>
      </c>
      <c r="X850">
        <f>IF(EXACT(VLOOKUP(X$1,Variables!$B$6:$C$32, 2, FALSE), "Yes"), LOOKUP($A850,Collections!$A:$A,Collections!T:T), 0)</f>
        <v>0</v>
      </c>
      <c r="Y850">
        <f>IF(EXACT(VLOOKUP(Y$1,Variables!$B$6:$C$32, 2, FALSE), "Yes"), LOOKUP($A850,Collections!$A:$A,Collections!U:U), 0)</f>
        <v>0</v>
      </c>
      <c r="Z850">
        <f>IF(EXACT(VLOOKUP(Z$1,Variables!$B$6:$C$32, 2, FALSE), "Yes"), LOOKUP($A850,Collections!$A:$A,Collections!V:V), 0)</f>
        <v>0</v>
      </c>
      <c r="AA850">
        <f>IF(EXACT(VLOOKUP(AA$1,Variables!$B$6:$C$32, 2, FALSE), "Yes"), LOOKUP($A850,Collections!$A:$A,Collections!W:W), 0)</f>
        <v>0</v>
      </c>
      <c r="AB850">
        <f>IF(EXACT(VLOOKUP(AB$1,Variables!$B$6:$C$32, 2, FALSE), "Yes"), LOOKUP($A850,Collections!$A:$A,Collections!X:X), 0)</f>
        <v>0</v>
      </c>
      <c r="AC850">
        <f>IF(EXACT(VLOOKUP(AC$1,Variables!$B$6:$C$32, 2, FALSE), "Yes"), LOOKUP($A850,Collections!$A:$A,Collections!Y:Y), 0)</f>
        <v>0</v>
      </c>
      <c r="AD850">
        <f>IF(EXACT(VLOOKUP(AD$1,Variables!$B$6:$C$32, 2, FALSE), "Yes"), LOOKUP($A850,Collections!$A:$A,Collections!Z:Z), 0)</f>
        <v>0</v>
      </c>
      <c r="AE850">
        <f>IF(EXACT(VLOOKUP(AE$1,Variables!$B$6:$C$32, 2, FALSE), "Yes"), LOOKUP($A850,Collections!$A:$A,Collections!AA:AA), 0)</f>
        <v>0</v>
      </c>
      <c r="AF850">
        <f>IF(EXACT(VLOOKUP(AF$1,Variables!$B$6:$C$32, 2, FALSE), "Yes"), LOOKUP($A850,Collections!$A:$A,Collections!AB:AB), 0)</f>
        <v>0</v>
      </c>
      <c r="AG850" t="str">
        <f t="shared" si="13"/>
        <v>Yes</v>
      </c>
      <c r="AH850">
        <f>IF(D850&gt;=Variables!$C$1,1,0)</f>
        <v>0</v>
      </c>
      <c r="AI850">
        <f>IF(E850&gt;=Variables!$C$1,1,0)</f>
        <v>0</v>
      </c>
    </row>
    <row r="851" spans="1:35" x14ac:dyDescent="0.2">
      <c r="A851" s="25">
        <v>7486766</v>
      </c>
      <c r="B851" s="2" t="s">
        <v>2850</v>
      </c>
      <c r="C851">
        <f>IF(ISNA(VLOOKUP(A851,Images!A:C,3,FALSE)), 0, VLOOKUP(A851,Images!A:C,3,FALSE))/IF(ISNA(VLOOKUP(A851,Images!A:C,2,FALSE)), 1,VLOOKUP(A851,Images!A:C,2,FALSE))</f>
        <v>0</v>
      </c>
      <c r="D851">
        <f>IF(NOT(ISNA(VLOOKUP(A851,Harvard!B:E,4,FALSE))), VLOOKUP(A851,Harvard!B:E,4,FALSE), 0)</f>
        <v>1</v>
      </c>
      <c r="E851">
        <f>IF(NOT(ISNA(VLOOKUP(A851,UC!B:D, 3, FALSE))),VLOOKUP(A851,UC!B:D, 2, FALSE)/VLOOKUP(A851, UC!B:D, 3, FALSE), 0)</f>
        <v>1</v>
      </c>
      <c r="F851">
        <f>IF(EXACT(VLOOKUP(F$1,Variables!$B$6:$C$32, 2, FALSE), "Yes"), LOOKUP($A851,Collections!$A:$A,Collections!B:B), 0)</f>
        <v>0</v>
      </c>
      <c r="G851">
        <f>IF(EXACT(VLOOKUP(G$1,Variables!$B$6:$C$32, 2, FALSE), "Yes"), LOOKUP($A851,Collections!$A:$A,Collections!C:C), 0)</f>
        <v>0</v>
      </c>
      <c r="H851">
        <f>IF(EXACT(VLOOKUP(H$1,Variables!$B$6:$C$32, 2, FALSE), "Yes"), LOOKUP($A851,Collections!$A:$A,Collections!D:D), 0)</f>
        <v>0</v>
      </c>
      <c r="I851">
        <f>IF(EXACT(VLOOKUP(I$1,Variables!$B$6:$C$32, 2, FALSE), "Yes"), LOOKUP($A851,Collections!$A:$A,Collections!E:E), 0)</f>
        <v>0</v>
      </c>
      <c r="J851">
        <f>IF(EXACT(VLOOKUP(J$1,Variables!$B$6:$C$32, 2, FALSE), "Yes"), LOOKUP($A851,Collections!$A:$A,Collections!F:F), 0)</f>
        <v>0</v>
      </c>
      <c r="K851">
        <f>IF(EXACT(VLOOKUP(K$1,Variables!$B$6:$C$32, 2, FALSE), "Yes"), LOOKUP($A851,Collections!$A:$A,Collections!G:G), 0)</f>
        <v>0</v>
      </c>
      <c r="L851">
        <f>IF(EXACT(VLOOKUP(L$1,Variables!$B$6:$C$32, 2, FALSE), "Yes"), LOOKUP($A851,Collections!$A:$A,Collections!H:H), 0)</f>
        <v>1</v>
      </c>
      <c r="M851">
        <f>IF(EXACT(VLOOKUP(M$1,Variables!$B$6:$C$32, 2, FALSE), "Yes"), LOOKUP($A851,Collections!$A:$A,Collections!I:I), 0)</f>
        <v>0</v>
      </c>
      <c r="N851">
        <f>IF(EXACT(VLOOKUP(N$1,Variables!$B$6:$C$32, 2, FALSE), "Yes"), LOOKUP($A851,Collections!$A:$A,Collections!J:J), 0)</f>
        <v>0</v>
      </c>
      <c r="O851">
        <f>IF(EXACT(VLOOKUP(O$1,Variables!$B$6:$C$32, 2, FALSE), "Yes"), LOOKUP($A851,Collections!$A:$A,Collections!K:K), 0)</f>
        <v>0</v>
      </c>
      <c r="P851">
        <f>IF(EXACT(VLOOKUP(P$1,Variables!$B$6:$C$32, 2, FALSE), "Yes"), LOOKUP($A851,Collections!$A:$A,Collections!L:L), 0)</f>
        <v>0</v>
      </c>
      <c r="Q851">
        <f>IF(EXACT(VLOOKUP(Q$1,Variables!$B$6:$C$32, 2, FALSE), "Yes"), LOOKUP($A851,Collections!$A:$A,Collections!M:M), 0)</f>
        <v>0</v>
      </c>
      <c r="R851">
        <f>IF(EXACT(VLOOKUP(R$1,Variables!$B$6:$C$32, 2, FALSE), "Yes"), LOOKUP($A851,Collections!$A:$A,Collections!N:N), 0)</f>
        <v>0</v>
      </c>
      <c r="S851">
        <f>IF(EXACT(VLOOKUP(S$1,Variables!$B$6:$C$32, 2, FALSE), "Yes"), LOOKUP($A851,Collections!$A:$A,Collections!O:O), 0)</f>
        <v>0</v>
      </c>
      <c r="T851">
        <f>IF(EXACT(VLOOKUP(T$1,Variables!$B$6:$C$32, 2, FALSE), "Yes"), LOOKUP($A851,Collections!$A:$A,Collections!P:P), 0)</f>
        <v>0</v>
      </c>
      <c r="U851">
        <f>IF(EXACT(VLOOKUP(U$1,Variables!$B$6:$C$32, 2, FALSE), "Yes"), LOOKUP($A851,Collections!$A:$A,Collections!Q:Q), 0)</f>
        <v>0</v>
      </c>
      <c r="V851">
        <f>IF(EXACT(VLOOKUP(V$1,Variables!$B$6:$C$32, 2, FALSE), "Yes"), LOOKUP($A851,Collections!$A:$A,Collections!R:R), 0)</f>
        <v>0</v>
      </c>
      <c r="W851">
        <f>IF(EXACT(VLOOKUP(W$1,Variables!$B$6:$C$32, 2, FALSE), "Yes"), LOOKUP($A851,Collections!$A:$A,Collections!S:S), 0)</f>
        <v>0</v>
      </c>
      <c r="X851">
        <f>IF(EXACT(VLOOKUP(X$1,Variables!$B$6:$C$32, 2, FALSE), "Yes"), LOOKUP($A851,Collections!$A:$A,Collections!T:T), 0)</f>
        <v>0</v>
      </c>
      <c r="Y851">
        <f>IF(EXACT(VLOOKUP(Y$1,Variables!$B$6:$C$32, 2, FALSE), "Yes"), LOOKUP($A851,Collections!$A:$A,Collections!U:U), 0)</f>
        <v>0</v>
      </c>
      <c r="Z851">
        <f>IF(EXACT(VLOOKUP(Z$1,Variables!$B$6:$C$32, 2, FALSE), "Yes"), LOOKUP($A851,Collections!$A:$A,Collections!V:V), 0)</f>
        <v>0</v>
      </c>
      <c r="AA851">
        <f>IF(EXACT(VLOOKUP(AA$1,Variables!$B$6:$C$32, 2, FALSE), "Yes"), LOOKUP($A851,Collections!$A:$A,Collections!W:W), 0)</f>
        <v>0</v>
      </c>
      <c r="AB851">
        <f>IF(EXACT(VLOOKUP(AB$1,Variables!$B$6:$C$32, 2, FALSE), "Yes"), LOOKUP($A851,Collections!$A:$A,Collections!X:X), 0)</f>
        <v>0</v>
      </c>
      <c r="AC851">
        <f>IF(EXACT(VLOOKUP(AC$1,Variables!$B$6:$C$32, 2, FALSE), "Yes"), LOOKUP($A851,Collections!$A:$A,Collections!Y:Y), 0)</f>
        <v>0</v>
      </c>
      <c r="AD851">
        <f>IF(EXACT(VLOOKUP(AD$1,Variables!$B$6:$C$32, 2, FALSE), "Yes"), LOOKUP($A851,Collections!$A:$A,Collections!Z:Z), 0)</f>
        <v>0</v>
      </c>
      <c r="AE851">
        <f>IF(EXACT(VLOOKUP(AE$1,Variables!$B$6:$C$32, 2, FALSE), "Yes"), LOOKUP($A851,Collections!$A:$A,Collections!AA:AA), 0)</f>
        <v>0</v>
      </c>
      <c r="AF851">
        <f>IF(EXACT(VLOOKUP(AF$1,Variables!$B$6:$C$32, 2, FALSE), "Yes"), LOOKUP($A851,Collections!$A:$A,Collections!AB:AB), 0)</f>
        <v>0</v>
      </c>
      <c r="AG851" t="str">
        <f t="shared" si="13"/>
        <v>Yes</v>
      </c>
      <c r="AH851">
        <f>IF(D851&gt;=Variables!$C$1,1,0)</f>
        <v>1</v>
      </c>
      <c r="AI851">
        <f>IF(E851&gt;=Variables!$C$1,1,0)</f>
        <v>1</v>
      </c>
    </row>
    <row r="852" spans="1:35" x14ac:dyDescent="0.2">
      <c r="A852" s="25">
        <v>222437</v>
      </c>
      <c r="B852" s="2" t="s">
        <v>558</v>
      </c>
      <c r="C852">
        <f>IF(ISNA(VLOOKUP(A852,Images!A:C,3,FALSE)), 0, VLOOKUP(A852,Images!A:C,3,FALSE))/IF(ISNA(VLOOKUP(A852,Images!A:C,2,FALSE)), 1,VLOOKUP(A852,Images!A:C,2,FALSE))</f>
        <v>3.8489736070381232E-2</v>
      </c>
      <c r="D852">
        <f>IF(NOT(ISNA(VLOOKUP(A852,Harvard!B:E,4,FALSE))), VLOOKUP(A852,Harvard!B:E,4,FALSE), 0)</f>
        <v>0.995</v>
      </c>
      <c r="E852">
        <f>IF(NOT(ISNA(VLOOKUP(A852,UC!B:D, 3, FALSE))),VLOOKUP(A852,UC!B:D, 2, FALSE)/VLOOKUP(A852, UC!B:D, 3, FALSE), 0)</f>
        <v>0.94871794871794868</v>
      </c>
      <c r="F852">
        <f>IF(EXACT(VLOOKUP(F$1,Variables!$B$6:$C$32, 2, FALSE), "Yes"), LOOKUP($A852,Collections!$A:$A,Collections!B:B), 0)</f>
        <v>0</v>
      </c>
      <c r="G852">
        <f>IF(EXACT(VLOOKUP(G$1,Variables!$B$6:$C$32, 2, FALSE), "Yes"), LOOKUP($A852,Collections!$A:$A,Collections!C:C), 0)</f>
        <v>0</v>
      </c>
      <c r="H852">
        <f>IF(EXACT(VLOOKUP(H$1,Variables!$B$6:$C$32, 2, FALSE), "Yes"), LOOKUP($A852,Collections!$A:$A,Collections!D:D), 0)</f>
        <v>0</v>
      </c>
      <c r="I852">
        <f>IF(EXACT(VLOOKUP(I$1,Variables!$B$6:$C$32, 2, FALSE), "Yes"), LOOKUP($A852,Collections!$A:$A,Collections!E:E), 0)</f>
        <v>0</v>
      </c>
      <c r="J852">
        <f>IF(EXACT(VLOOKUP(J$1,Variables!$B$6:$C$32, 2, FALSE), "Yes"), LOOKUP($A852,Collections!$A:$A,Collections!F:F), 0)</f>
        <v>0</v>
      </c>
      <c r="K852">
        <f>IF(EXACT(VLOOKUP(K$1,Variables!$B$6:$C$32, 2, FALSE), "Yes"), LOOKUP($A852,Collections!$A:$A,Collections!G:G), 0)</f>
        <v>0</v>
      </c>
      <c r="L852">
        <f>IF(EXACT(VLOOKUP(L$1,Variables!$B$6:$C$32, 2, FALSE), "Yes"), LOOKUP($A852,Collections!$A:$A,Collections!H:H), 0)</f>
        <v>0</v>
      </c>
      <c r="M852">
        <f>IF(EXACT(VLOOKUP(M$1,Variables!$B$6:$C$32, 2, FALSE), "Yes"), LOOKUP($A852,Collections!$A:$A,Collections!I:I), 0)</f>
        <v>1</v>
      </c>
      <c r="N852">
        <f>IF(EXACT(VLOOKUP(N$1,Variables!$B$6:$C$32, 2, FALSE), "Yes"), LOOKUP($A852,Collections!$A:$A,Collections!J:J), 0)</f>
        <v>0</v>
      </c>
      <c r="O852">
        <f>IF(EXACT(VLOOKUP(O$1,Variables!$B$6:$C$32, 2, FALSE), "Yes"), LOOKUP($A852,Collections!$A:$A,Collections!K:K), 0)</f>
        <v>0</v>
      </c>
      <c r="P852">
        <f>IF(EXACT(VLOOKUP(P$1,Variables!$B$6:$C$32, 2, FALSE), "Yes"), LOOKUP($A852,Collections!$A:$A,Collections!L:L), 0)</f>
        <v>0</v>
      </c>
      <c r="Q852">
        <f>IF(EXACT(VLOOKUP(Q$1,Variables!$B$6:$C$32, 2, FALSE), "Yes"), LOOKUP($A852,Collections!$A:$A,Collections!M:M), 0)</f>
        <v>0</v>
      </c>
      <c r="R852">
        <f>IF(EXACT(VLOOKUP(R$1,Variables!$B$6:$C$32, 2, FALSE), "Yes"), LOOKUP($A852,Collections!$A:$A,Collections!N:N), 0)</f>
        <v>0</v>
      </c>
      <c r="S852">
        <f>IF(EXACT(VLOOKUP(S$1,Variables!$B$6:$C$32, 2, FALSE), "Yes"), LOOKUP($A852,Collections!$A:$A,Collections!O:O), 0)</f>
        <v>0</v>
      </c>
      <c r="T852">
        <f>IF(EXACT(VLOOKUP(T$1,Variables!$B$6:$C$32, 2, FALSE), "Yes"), LOOKUP($A852,Collections!$A:$A,Collections!P:P), 0)</f>
        <v>0</v>
      </c>
      <c r="U852">
        <f>IF(EXACT(VLOOKUP(U$1,Variables!$B$6:$C$32, 2, FALSE), "Yes"), LOOKUP($A852,Collections!$A:$A,Collections!Q:Q), 0)</f>
        <v>0</v>
      </c>
      <c r="V852">
        <f>IF(EXACT(VLOOKUP(V$1,Variables!$B$6:$C$32, 2, FALSE), "Yes"), LOOKUP($A852,Collections!$A:$A,Collections!R:R), 0)</f>
        <v>0</v>
      </c>
      <c r="W852">
        <f>IF(EXACT(VLOOKUP(W$1,Variables!$B$6:$C$32, 2, FALSE), "Yes"), LOOKUP($A852,Collections!$A:$A,Collections!S:S), 0)</f>
        <v>0</v>
      </c>
      <c r="X852">
        <f>IF(EXACT(VLOOKUP(X$1,Variables!$B$6:$C$32, 2, FALSE), "Yes"), LOOKUP($A852,Collections!$A:$A,Collections!T:T), 0)</f>
        <v>0</v>
      </c>
      <c r="Y852">
        <f>IF(EXACT(VLOOKUP(Y$1,Variables!$B$6:$C$32, 2, FALSE), "Yes"), LOOKUP($A852,Collections!$A:$A,Collections!U:U), 0)</f>
        <v>0</v>
      </c>
      <c r="Z852">
        <f>IF(EXACT(VLOOKUP(Z$1,Variables!$B$6:$C$32, 2, FALSE), "Yes"), LOOKUP($A852,Collections!$A:$A,Collections!V:V), 0)</f>
        <v>0</v>
      </c>
      <c r="AA852">
        <f>IF(EXACT(VLOOKUP(AA$1,Variables!$B$6:$C$32, 2, FALSE), "Yes"), LOOKUP($A852,Collections!$A:$A,Collections!W:W), 0)</f>
        <v>0</v>
      </c>
      <c r="AB852">
        <f>IF(EXACT(VLOOKUP(AB$1,Variables!$B$6:$C$32, 2, FALSE), "Yes"), LOOKUP($A852,Collections!$A:$A,Collections!X:X), 0)</f>
        <v>0</v>
      </c>
      <c r="AC852">
        <f>IF(EXACT(VLOOKUP(AC$1,Variables!$B$6:$C$32, 2, FALSE), "Yes"), LOOKUP($A852,Collections!$A:$A,Collections!Y:Y), 0)</f>
        <v>0</v>
      </c>
      <c r="AD852">
        <f>IF(EXACT(VLOOKUP(AD$1,Variables!$B$6:$C$32, 2, FALSE), "Yes"), LOOKUP($A852,Collections!$A:$A,Collections!Z:Z), 0)</f>
        <v>0</v>
      </c>
      <c r="AE852">
        <f>IF(EXACT(VLOOKUP(AE$1,Variables!$B$6:$C$32, 2, FALSE), "Yes"), LOOKUP($A852,Collections!$A:$A,Collections!AA:AA), 0)</f>
        <v>0</v>
      </c>
      <c r="AF852">
        <f>IF(EXACT(VLOOKUP(AF$1,Variables!$B$6:$C$32, 2, FALSE), "Yes"), LOOKUP($A852,Collections!$A:$A,Collections!AB:AB), 0)</f>
        <v>0</v>
      </c>
      <c r="AG852" t="str">
        <f t="shared" si="13"/>
        <v>Yes</v>
      </c>
      <c r="AH852">
        <f>IF(D852&gt;=Variables!$C$1,1,0)</f>
        <v>1</v>
      </c>
      <c r="AI852">
        <f>IF(E852&gt;=Variables!$C$1,1,0)</f>
        <v>1</v>
      </c>
    </row>
    <row r="853" spans="1:35" x14ac:dyDescent="0.2">
      <c r="A853" s="25">
        <v>10696679</v>
      </c>
      <c r="B853" s="2" t="s">
        <v>2962</v>
      </c>
      <c r="C853">
        <f>IF(ISNA(VLOOKUP(A853,Images!A:C,3,FALSE)), 0, VLOOKUP(A853,Images!A:C,3,FALSE))/IF(ISNA(VLOOKUP(A853,Images!A:C,2,FALSE)), 1,VLOOKUP(A853,Images!A:C,2,FALSE))</f>
        <v>2.993675333801827E-2</v>
      </c>
      <c r="D853">
        <f>IF(NOT(ISNA(VLOOKUP(A853,Harvard!B:E,4,FALSE))), VLOOKUP(A853,Harvard!B:E,4,FALSE), 0)</f>
        <v>1</v>
      </c>
      <c r="E853">
        <f>IF(NOT(ISNA(VLOOKUP(A853,UC!B:D, 3, FALSE))),VLOOKUP(A853,UC!B:D, 2, FALSE)/VLOOKUP(A853, UC!B:D, 3, FALSE), 0)</f>
        <v>0</v>
      </c>
      <c r="F853">
        <f>IF(EXACT(VLOOKUP(F$1,Variables!$B$6:$C$32, 2, FALSE), "Yes"), LOOKUP($A853,Collections!$A:$A,Collections!B:B), 0)</f>
        <v>0</v>
      </c>
      <c r="G853">
        <f>IF(EXACT(VLOOKUP(G$1,Variables!$B$6:$C$32, 2, FALSE), "Yes"), LOOKUP($A853,Collections!$A:$A,Collections!C:C), 0)</f>
        <v>0</v>
      </c>
      <c r="H853">
        <f>IF(EXACT(VLOOKUP(H$1,Variables!$B$6:$C$32, 2, FALSE), "Yes"), LOOKUP($A853,Collections!$A:$A,Collections!D:D), 0)</f>
        <v>0</v>
      </c>
      <c r="I853">
        <f>IF(EXACT(VLOOKUP(I$1,Variables!$B$6:$C$32, 2, FALSE), "Yes"), LOOKUP($A853,Collections!$A:$A,Collections!E:E), 0)</f>
        <v>0</v>
      </c>
      <c r="J853">
        <f>IF(EXACT(VLOOKUP(J$1,Variables!$B$6:$C$32, 2, FALSE), "Yes"), LOOKUP($A853,Collections!$A:$A,Collections!F:F), 0)</f>
        <v>0</v>
      </c>
      <c r="K853">
        <f>IF(EXACT(VLOOKUP(K$1,Variables!$B$6:$C$32, 2, FALSE), "Yes"), LOOKUP($A853,Collections!$A:$A,Collections!G:G), 0)</f>
        <v>0</v>
      </c>
      <c r="L853">
        <f>IF(EXACT(VLOOKUP(L$1,Variables!$B$6:$C$32, 2, FALSE), "Yes"), LOOKUP($A853,Collections!$A:$A,Collections!H:H), 0)</f>
        <v>0</v>
      </c>
      <c r="M853">
        <f>IF(EXACT(VLOOKUP(M$1,Variables!$B$6:$C$32, 2, FALSE), "Yes"), LOOKUP($A853,Collections!$A:$A,Collections!I:I), 0)</f>
        <v>0</v>
      </c>
      <c r="N853">
        <f>IF(EXACT(VLOOKUP(N$1,Variables!$B$6:$C$32, 2, FALSE), "Yes"), LOOKUP($A853,Collections!$A:$A,Collections!J:J), 0)</f>
        <v>0</v>
      </c>
      <c r="O853">
        <f>IF(EXACT(VLOOKUP(O$1,Variables!$B$6:$C$32, 2, FALSE), "Yes"), LOOKUP($A853,Collections!$A:$A,Collections!K:K), 0)</f>
        <v>1</v>
      </c>
      <c r="P853">
        <f>IF(EXACT(VLOOKUP(P$1,Variables!$B$6:$C$32, 2, FALSE), "Yes"), LOOKUP($A853,Collections!$A:$A,Collections!L:L), 0)</f>
        <v>0</v>
      </c>
      <c r="Q853">
        <f>IF(EXACT(VLOOKUP(Q$1,Variables!$B$6:$C$32, 2, FALSE), "Yes"), LOOKUP($A853,Collections!$A:$A,Collections!M:M), 0)</f>
        <v>0</v>
      </c>
      <c r="R853">
        <f>IF(EXACT(VLOOKUP(R$1,Variables!$B$6:$C$32, 2, FALSE), "Yes"), LOOKUP($A853,Collections!$A:$A,Collections!N:N), 0)</f>
        <v>0</v>
      </c>
      <c r="S853">
        <f>IF(EXACT(VLOOKUP(S$1,Variables!$B$6:$C$32, 2, FALSE), "Yes"), LOOKUP($A853,Collections!$A:$A,Collections!O:O), 0)</f>
        <v>0</v>
      </c>
      <c r="T853">
        <f>IF(EXACT(VLOOKUP(T$1,Variables!$B$6:$C$32, 2, FALSE), "Yes"), LOOKUP($A853,Collections!$A:$A,Collections!P:P), 0)</f>
        <v>0</v>
      </c>
      <c r="U853">
        <f>IF(EXACT(VLOOKUP(U$1,Variables!$B$6:$C$32, 2, FALSE), "Yes"), LOOKUP($A853,Collections!$A:$A,Collections!Q:Q), 0)</f>
        <v>0</v>
      </c>
      <c r="V853">
        <f>IF(EXACT(VLOOKUP(V$1,Variables!$B$6:$C$32, 2, FALSE), "Yes"), LOOKUP($A853,Collections!$A:$A,Collections!R:R), 0)</f>
        <v>0</v>
      </c>
      <c r="W853">
        <f>IF(EXACT(VLOOKUP(W$1,Variables!$B$6:$C$32, 2, FALSE), "Yes"), LOOKUP($A853,Collections!$A:$A,Collections!S:S), 0)</f>
        <v>0</v>
      </c>
      <c r="X853">
        <f>IF(EXACT(VLOOKUP(X$1,Variables!$B$6:$C$32, 2, FALSE), "Yes"), LOOKUP($A853,Collections!$A:$A,Collections!T:T), 0)</f>
        <v>0</v>
      </c>
      <c r="Y853">
        <f>IF(EXACT(VLOOKUP(Y$1,Variables!$B$6:$C$32, 2, FALSE), "Yes"), LOOKUP($A853,Collections!$A:$A,Collections!U:U), 0)</f>
        <v>0</v>
      </c>
      <c r="Z853">
        <f>IF(EXACT(VLOOKUP(Z$1,Variables!$B$6:$C$32, 2, FALSE), "Yes"), LOOKUP($A853,Collections!$A:$A,Collections!V:V), 0)</f>
        <v>0</v>
      </c>
      <c r="AA853">
        <f>IF(EXACT(VLOOKUP(AA$1,Variables!$B$6:$C$32, 2, FALSE), "Yes"), LOOKUP($A853,Collections!$A:$A,Collections!W:W), 0)</f>
        <v>0</v>
      </c>
      <c r="AB853">
        <f>IF(EXACT(VLOOKUP(AB$1,Variables!$B$6:$C$32, 2, FALSE), "Yes"), LOOKUP($A853,Collections!$A:$A,Collections!X:X), 0)</f>
        <v>0</v>
      </c>
      <c r="AC853">
        <f>IF(EXACT(VLOOKUP(AC$1,Variables!$B$6:$C$32, 2, FALSE), "Yes"), LOOKUP($A853,Collections!$A:$A,Collections!Y:Y), 0)</f>
        <v>0</v>
      </c>
      <c r="AD853">
        <f>IF(EXACT(VLOOKUP(AD$1,Variables!$B$6:$C$32, 2, FALSE), "Yes"), LOOKUP($A853,Collections!$A:$A,Collections!Z:Z), 0)</f>
        <v>0</v>
      </c>
      <c r="AE853">
        <f>IF(EXACT(VLOOKUP(AE$1,Variables!$B$6:$C$32, 2, FALSE), "Yes"), LOOKUP($A853,Collections!$A:$A,Collections!AA:AA), 0)</f>
        <v>0</v>
      </c>
      <c r="AF853">
        <f>IF(EXACT(VLOOKUP(AF$1,Variables!$B$6:$C$32, 2, FALSE), "Yes"), LOOKUP($A853,Collections!$A:$A,Collections!AB:AB), 0)</f>
        <v>0</v>
      </c>
      <c r="AG853" t="str">
        <f t="shared" si="13"/>
        <v>Yes</v>
      </c>
      <c r="AH853">
        <f>IF(D853&gt;=Variables!$C$1,1,0)</f>
        <v>1</v>
      </c>
      <c r="AI853">
        <f>IF(E853&gt;=Variables!$C$1,1,0)</f>
        <v>0</v>
      </c>
    </row>
    <row r="854" spans="1:35" x14ac:dyDescent="0.2">
      <c r="A854" s="25">
        <v>222445</v>
      </c>
      <c r="B854" s="2" t="s">
        <v>1382</v>
      </c>
      <c r="C854">
        <f>IF(ISNA(VLOOKUP(A854,Images!A:C,3,FALSE)), 0, VLOOKUP(A854,Images!A:C,3,FALSE))/IF(ISNA(VLOOKUP(A854,Images!A:C,2,FALSE)), 1,VLOOKUP(A854,Images!A:C,2,FALSE))</f>
        <v>9.5507129405434498E-3</v>
      </c>
      <c r="D854">
        <f>IF(NOT(ISNA(VLOOKUP(A854,Harvard!B:E,4,FALSE))), VLOOKUP(A854,Harvard!B:E,4,FALSE), 0)</f>
        <v>0.995</v>
      </c>
      <c r="E854">
        <f>IF(NOT(ISNA(VLOOKUP(A854,UC!B:D, 3, FALSE))),VLOOKUP(A854,UC!B:D, 2, FALSE)/VLOOKUP(A854, UC!B:D, 3, FALSE), 0)</f>
        <v>1</v>
      </c>
      <c r="F854">
        <f>IF(EXACT(VLOOKUP(F$1,Variables!$B$6:$C$32, 2, FALSE), "Yes"), LOOKUP($A854,Collections!$A:$A,Collections!B:B), 0)</f>
        <v>0</v>
      </c>
      <c r="G854">
        <f>IF(EXACT(VLOOKUP(G$1,Variables!$B$6:$C$32, 2, FALSE), "Yes"), LOOKUP($A854,Collections!$A:$A,Collections!C:C), 0)</f>
        <v>1</v>
      </c>
      <c r="H854">
        <f>IF(EXACT(VLOOKUP(H$1,Variables!$B$6:$C$32, 2, FALSE), "Yes"), LOOKUP($A854,Collections!$A:$A,Collections!D:D), 0)</f>
        <v>0</v>
      </c>
      <c r="I854">
        <f>IF(EXACT(VLOOKUP(I$1,Variables!$B$6:$C$32, 2, FALSE), "Yes"), LOOKUP($A854,Collections!$A:$A,Collections!E:E), 0)</f>
        <v>0</v>
      </c>
      <c r="J854">
        <f>IF(EXACT(VLOOKUP(J$1,Variables!$B$6:$C$32, 2, FALSE), "Yes"), LOOKUP($A854,Collections!$A:$A,Collections!F:F), 0)</f>
        <v>0</v>
      </c>
      <c r="K854">
        <f>IF(EXACT(VLOOKUP(K$1,Variables!$B$6:$C$32, 2, FALSE), "Yes"), LOOKUP($A854,Collections!$A:$A,Collections!G:G), 0)</f>
        <v>0</v>
      </c>
      <c r="L854">
        <f>IF(EXACT(VLOOKUP(L$1,Variables!$B$6:$C$32, 2, FALSE), "Yes"), LOOKUP($A854,Collections!$A:$A,Collections!H:H), 0)</f>
        <v>0</v>
      </c>
      <c r="M854">
        <f>IF(EXACT(VLOOKUP(M$1,Variables!$B$6:$C$32, 2, FALSE), "Yes"), LOOKUP($A854,Collections!$A:$A,Collections!I:I), 0)</f>
        <v>0</v>
      </c>
      <c r="N854">
        <f>IF(EXACT(VLOOKUP(N$1,Variables!$B$6:$C$32, 2, FALSE), "Yes"), LOOKUP($A854,Collections!$A:$A,Collections!J:J), 0)</f>
        <v>0</v>
      </c>
      <c r="O854">
        <f>IF(EXACT(VLOOKUP(O$1,Variables!$B$6:$C$32, 2, FALSE), "Yes"), LOOKUP($A854,Collections!$A:$A,Collections!K:K), 0)</f>
        <v>0</v>
      </c>
      <c r="P854">
        <f>IF(EXACT(VLOOKUP(P$1,Variables!$B$6:$C$32, 2, FALSE), "Yes"), LOOKUP($A854,Collections!$A:$A,Collections!L:L), 0)</f>
        <v>0</v>
      </c>
      <c r="Q854">
        <f>IF(EXACT(VLOOKUP(Q$1,Variables!$B$6:$C$32, 2, FALSE), "Yes"), LOOKUP($A854,Collections!$A:$A,Collections!M:M), 0)</f>
        <v>0</v>
      </c>
      <c r="R854">
        <f>IF(EXACT(VLOOKUP(R$1,Variables!$B$6:$C$32, 2, FALSE), "Yes"), LOOKUP($A854,Collections!$A:$A,Collections!N:N), 0)</f>
        <v>0</v>
      </c>
      <c r="S854">
        <f>IF(EXACT(VLOOKUP(S$1,Variables!$B$6:$C$32, 2, FALSE), "Yes"), LOOKUP($A854,Collections!$A:$A,Collections!O:O), 0)</f>
        <v>0</v>
      </c>
      <c r="T854">
        <f>IF(EXACT(VLOOKUP(T$1,Variables!$B$6:$C$32, 2, FALSE), "Yes"), LOOKUP($A854,Collections!$A:$A,Collections!P:P), 0)</f>
        <v>0</v>
      </c>
      <c r="U854">
        <f>IF(EXACT(VLOOKUP(U$1,Variables!$B$6:$C$32, 2, FALSE), "Yes"), LOOKUP($A854,Collections!$A:$A,Collections!Q:Q), 0)</f>
        <v>0</v>
      </c>
      <c r="V854">
        <f>IF(EXACT(VLOOKUP(V$1,Variables!$B$6:$C$32, 2, FALSE), "Yes"), LOOKUP($A854,Collections!$A:$A,Collections!R:R), 0)</f>
        <v>0</v>
      </c>
      <c r="W854">
        <f>IF(EXACT(VLOOKUP(W$1,Variables!$B$6:$C$32, 2, FALSE), "Yes"), LOOKUP($A854,Collections!$A:$A,Collections!S:S), 0)</f>
        <v>0</v>
      </c>
      <c r="X854">
        <f>IF(EXACT(VLOOKUP(X$1,Variables!$B$6:$C$32, 2, FALSE), "Yes"), LOOKUP($A854,Collections!$A:$A,Collections!T:T), 0)</f>
        <v>0</v>
      </c>
      <c r="Y854">
        <f>IF(EXACT(VLOOKUP(Y$1,Variables!$B$6:$C$32, 2, FALSE), "Yes"), LOOKUP($A854,Collections!$A:$A,Collections!U:U), 0)</f>
        <v>0</v>
      </c>
      <c r="Z854">
        <f>IF(EXACT(VLOOKUP(Z$1,Variables!$B$6:$C$32, 2, FALSE), "Yes"), LOOKUP($A854,Collections!$A:$A,Collections!V:V), 0)</f>
        <v>0</v>
      </c>
      <c r="AA854">
        <f>IF(EXACT(VLOOKUP(AA$1,Variables!$B$6:$C$32, 2, FALSE), "Yes"), LOOKUP($A854,Collections!$A:$A,Collections!W:W), 0)</f>
        <v>0</v>
      </c>
      <c r="AB854">
        <f>IF(EXACT(VLOOKUP(AB$1,Variables!$B$6:$C$32, 2, FALSE), "Yes"), LOOKUP($A854,Collections!$A:$A,Collections!X:X), 0)</f>
        <v>0</v>
      </c>
      <c r="AC854">
        <f>IF(EXACT(VLOOKUP(AC$1,Variables!$B$6:$C$32, 2, FALSE), "Yes"), LOOKUP($A854,Collections!$A:$A,Collections!Y:Y), 0)</f>
        <v>0</v>
      </c>
      <c r="AD854">
        <f>IF(EXACT(VLOOKUP(AD$1,Variables!$B$6:$C$32, 2, FALSE), "Yes"), LOOKUP($A854,Collections!$A:$A,Collections!Z:Z), 0)</f>
        <v>0</v>
      </c>
      <c r="AE854">
        <f>IF(EXACT(VLOOKUP(AE$1,Variables!$B$6:$C$32, 2, FALSE), "Yes"), LOOKUP($A854,Collections!$A:$A,Collections!AA:AA), 0)</f>
        <v>0</v>
      </c>
      <c r="AF854">
        <f>IF(EXACT(VLOOKUP(AF$1,Variables!$B$6:$C$32, 2, FALSE), "Yes"), LOOKUP($A854,Collections!$A:$A,Collections!AB:AB), 0)</f>
        <v>0</v>
      </c>
      <c r="AG854" t="str">
        <f t="shared" si="13"/>
        <v>Yes</v>
      </c>
      <c r="AH854">
        <f>IF(D854&gt;=Variables!$C$1,1,0)</f>
        <v>1</v>
      </c>
      <c r="AI854">
        <f>IF(E854&gt;=Variables!$C$1,1,0)</f>
        <v>1</v>
      </c>
    </row>
    <row r="855" spans="1:35" x14ac:dyDescent="0.2">
      <c r="A855" s="25">
        <v>3066800</v>
      </c>
      <c r="B855" s="2" t="s">
        <v>1989</v>
      </c>
      <c r="C855">
        <f>IF(ISNA(VLOOKUP(A855,Images!A:C,3,FALSE)), 0, VLOOKUP(A855,Images!A:C,3,FALSE))/IF(ISNA(VLOOKUP(A855,Images!A:C,2,FALSE)), 1,VLOOKUP(A855,Images!A:C,2,FALSE))</f>
        <v>0.14021272844802257</v>
      </c>
      <c r="D855">
        <f>IF(NOT(ISNA(VLOOKUP(A855,Harvard!B:E,4,FALSE))), VLOOKUP(A855,Harvard!B:E,4,FALSE), 0)</f>
        <v>0.99539999999999995</v>
      </c>
      <c r="E855">
        <f>IF(NOT(ISNA(VLOOKUP(A855,UC!B:D, 3, FALSE))),VLOOKUP(A855,UC!B:D, 2, FALSE)/VLOOKUP(A855, UC!B:D, 3, FALSE), 0)</f>
        <v>0.19444444444444445</v>
      </c>
      <c r="F855">
        <f>IF(EXACT(VLOOKUP(F$1,Variables!$B$6:$C$32, 2, FALSE), "Yes"), LOOKUP($A855,Collections!$A:$A,Collections!B:B), 0)</f>
        <v>0</v>
      </c>
      <c r="G855">
        <f>IF(EXACT(VLOOKUP(G$1,Variables!$B$6:$C$32, 2, FALSE), "Yes"), LOOKUP($A855,Collections!$A:$A,Collections!C:C), 0)</f>
        <v>0</v>
      </c>
      <c r="H855">
        <f>IF(EXACT(VLOOKUP(H$1,Variables!$B$6:$C$32, 2, FALSE), "Yes"), LOOKUP($A855,Collections!$A:$A,Collections!D:D), 0)</f>
        <v>0</v>
      </c>
      <c r="I855">
        <f>IF(EXACT(VLOOKUP(I$1,Variables!$B$6:$C$32, 2, FALSE), "Yes"), LOOKUP($A855,Collections!$A:$A,Collections!E:E), 0)</f>
        <v>0</v>
      </c>
      <c r="J855">
        <f>IF(EXACT(VLOOKUP(J$1,Variables!$B$6:$C$32, 2, FALSE), "Yes"), LOOKUP($A855,Collections!$A:$A,Collections!F:F), 0)</f>
        <v>0</v>
      </c>
      <c r="K855">
        <f>IF(EXACT(VLOOKUP(K$1,Variables!$B$6:$C$32, 2, FALSE), "Yes"), LOOKUP($A855,Collections!$A:$A,Collections!G:G), 0)</f>
        <v>0</v>
      </c>
      <c r="L855">
        <f>IF(EXACT(VLOOKUP(L$1,Variables!$B$6:$C$32, 2, FALSE), "Yes"), LOOKUP($A855,Collections!$A:$A,Collections!H:H), 0)</f>
        <v>0</v>
      </c>
      <c r="M855">
        <f>IF(EXACT(VLOOKUP(M$1,Variables!$B$6:$C$32, 2, FALSE), "Yes"), LOOKUP($A855,Collections!$A:$A,Collections!I:I), 0)</f>
        <v>0</v>
      </c>
      <c r="N855">
        <f>IF(EXACT(VLOOKUP(N$1,Variables!$B$6:$C$32, 2, FALSE), "Yes"), LOOKUP($A855,Collections!$A:$A,Collections!J:J), 0)</f>
        <v>0</v>
      </c>
      <c r="O855">
        <f>IF(EXACT(VLOOKUP(O$1,Variables!$B$6:$C$32, 2, FALSE), "Yes"), LOOKUP($A855,Collections!$A:$A,Collections!K:K), 0)</f>
        <v>0</v>
      </c>
      <c r="P855">
        <f>IF(EXACT(VLOOKUP(P$1,Variables!$B$6:$C$32, 2, FALSE), "Yes"), LOOKUP($A855,Collections!$A:$A,Collections!L:L), 0)</f>
        <v>0</v>
      </c>
      <c r="Q855">
        <f>IF(EXACT(VLOOKUP(Q$1,Variables!$B$6:$C$32, 2, FALSE), "Yes"), LOOKUP($A855,Collections!$A:$A,Collections!M:M), 0)</f>
        <v>0</v>
      </c>
      <c r="R855">
        <f>IF(EXACT(VLOOKUP(R$1,Variables!$B$6:$C$32, 2, FALSE), "Yes"), LOOKUP($A855,Collections!$A:$A,Collections!N:N), 0)</f>
        <v>0</v>
      </c>
      <c r="S855">
        <f>IF(EXACT(VLOOKUP(S$1,Variables!$B$6:$C$32, 2, FALSE), "Yes"), LOOKUP($A855,Collections!$A:$A,Collections!O:O), 0)</f>
        <v>0</v>
      </c>
      <c r="T855">
        <f>IF(EXACT(VLOOKUP(T$1,Variables!$B$6:$C$32, 2, FALSE), "Yes"), LOOKUP($A855,Collections!$A:$A,Collections!P:P), 0)</f>
        <v>0</v>
      </c>
      <c r="U855">
        <f>IF(EXACT(VLOOKUP(U$1,Variables!$B$6:$C$32, 2, FALSE), "Yes"), LOOKUP($A855,Collections!$A:$A,Collections!Q:Q), 0)</f>
        <v>0</v>
      </c>
      <c r="V855">
        <f>IF(EXACT(VLOOKUP(V$1,Variables!$B$6:$C$32, 2, FALSE), "Yes"), LOOKUP($A855,Collections!$A:$A,Collections!R:R), 0)</f>
        <v>0</v>
      </c>
      <c r="W855">
        <f>IF(EXACT(VLOOKUP(W$1,Variables!$B$6:$C$32, 2, FALSE), "Yes"), LOOKUP($A855,Collections!$A:$A,Collections!S:S), 0)</f>
        <v>0</v>
      </c>
      <c r="X855">
        <f>IF(EXACT(VLOOKUP(X$1,Variables!$B$6:$C$32, 2, FALSE), "Yes"), LOOKUP($A855,Collections!$A:$A,Collections!T:T), 0)</f>
        <v>0</v>
      </c>
      <c r="Y855">
        <f>IF(EXACT(VLOOKUP(Y$1,Variables!$B$6:$C$32, 2, FALSE), "Yes"), LOOKUP($A855,Collections!$A:$A,Collections!U:U), 0)</f>
        <v>0</v>
      </c>
      <c r="Z855">
        <f>IF(EXACT(VLOOKUP(Z$1,Variables!$B$6:$C$32, 2, FALSE), "Yes"), LOOKUP($A855,Collections!$A:$A,Collections!V:V), 0)</f>
        <v>0</v>
      </c>
      <c r="AA855">
        <f>IF(EXACT(VLOOKUP(AA$1,Variables!$B$6:$C$32, 2, FALSE), "Yes"), LOOKUP($A855,Collections!$A:$A,Collections!W:W), 0)</f>
        <v>0</v>
      </c>
      <c r="AB855">
        <f>IF(EXACT(VLOOKUP(AB$1,Variables!$B$6:$C$32, 2, FALSE), "Yes"), LOOKUP($A855,Collections!$A:$A,Collections!X:X), 0)</f>
        <v>1</v>
      </c>
      <c r="AC855">
        <f>IF(EXACT(VLOOKUP(AC$1,Variables!$B$6:$C$32, 2, FALSE), "Yes"), LOOKUP($A855,Collections!$A:$A,Collections!Y:Y), 0)</f>
        <v>0</v>
      </c>
      <c r="AD855">
        <f>IF(EXACT(VLOOKUP(AD$1,Variables!$B$6:$C$32, 2, FALSE), "Yes"), LOOKUP($A855,Collections!$A:$A,Collections!Z:Z), 0)</f>
        <v>0</v>
      </c>
      <c r="AE855">
        <f>IF(EXACT(VLOOKUP(AE$1,Variables!$B$6:$C$32, 2, FALSE), "Yes"), LOOKUP($A855,Collections!$A:$A,Collections!AA:AA), 0)</f>
        <v>0</v>
      </c>
      <c r="AF855">
        <f>IF(EXACT(VLOOKUP(AF$1,Variables!$B$6:$C$32, 2, FALSE), "Yes"), LOOKUP($A855,Collections!$A:$A,Collections!AB:AB), 0)</f>
        <v>0</v>
      </c>
      <c r="AG855" t="str">
        <f t="shared" si="13"/>
        <v>Yes</v>
      </c>
      <c r="AH855">
        <f>IF(D855&gt;=Variables!$C$1,1,0)</f>
        <v>1</v>
      </c>
      <c r="AI855">
        <f>IF(E855&gt;=Variables!$C$1,1,0)</f>
        <v>0</v>
      </c>
    </row>
    <row r="856" spans="1:35" x14ac:dyDescent="0.2">
      <c r="A856" s="25">
        <v>19476566</v>
      </c>
      <c r="B856" s="2" t="s">
        <v>3023</v>
      </c>
      <c r="C856">
        <f>IF(ISNA(VLOOKUP(A856,Images!A:C,3,FALSE)), 0, VLOOKUP(A856,Images!A:C,3,FALSE))/IF(ISNA(VLOOKUP(A856,Images!A:C,2,FALSE)), 1,VLOOKUP(A856,Images!A:C,2,FALSE))</f>
        <v>0</v>
      </c>
      <c r="D856">
        <f>IF(NOT(ISNA(VLOOKUP(A856,Harvard!B:E,4,FALSE))), VLOOKUP(A856,Harvard!B:E,4,FALSE), 0)</f>
        <v>0</v>
      </c>
      <c r="E856">
        <f>IF(NOT(ISNA(VLOOKUP(A856,UC!B:D, 3, FALSE))),VLOOKUP(A856,UC!B:D, 2, FALSE)/VLOOKUP(A856, UC!B:D, 3, FALSE), 0)</f>
        <v>0</v>
      </c>
      <c r="F856">
        <f>IF(EXACT(VLOOKUP(F$1,Variables!$B$6:$C$32, 2, FALSE), "Yes"), LOOKUP($A856,Collections!$A:$A,Collections!B:B), 0)</f>
        <v>0</v>
      </c>
      <c r="G856">
        <f>IF(EXACT(VLOOKUP(G$1,Variables!$B$6:$C$32, 2, FALSE), "Yes"), LOOKUP($A856,Collections!$A:$A,Collections!C:C), 0)</f>
        <v>0</v>
      </c>
      <c r="H856">
        <f>IF(EXACT(VLOOKUP(H$1,Variables!$B$6:$C$32, 2, FALSE), "Yes"), LOOKUP($A856,Collections!$A:$A,Collections!D:D), 0)</f>
        <v>0</v>
      </c>
      <c r="I856">
        <f>IF(EXACT(VLOOKUP(I$1,Variables!$B$6:$C$32, 2, FALSE), "Yes"), LOOKUP($A856,Collections!$A:$A,Collections!E:E), 0)</f>
        <v>0</v>
      </c>
      <c r="J856">
        <f>IF(EXACT(VLOOKUP(J$1,Variables!$B$6:$C$32, 2, FALSE), "Yes"), LOOKUP($A856,Collections!$A:$A,Collections!F:F), 0)</f>
        <v>0</v>
      </c>
      <c r="K856">
        <f>IF(EXACT(VLOOKUP(K$1,Variables!$B$6:$C$32, 2, FALSE), "Yes"), LOOKUP($A856,Collections!$A:$A,Collections!G:G), 0)</f>
        <v>1</v>
      </c>
      <c r="L856">
        <f>IF(EXACT(VLOOKUP(L$1,Variables!$B$6:$C$32, 2, FALSE), "Yes"), LOOKUP($A856,Collections!$A:$A,Collections!H:H), 0)</f>
        <v>0</v>
      </c>
      <c r="M856">
        <f>IF(EXACT(VLOOKUP(M$1,Variables!$B$6:$C$32, 2, FALSE), "Yes"), LOOKUP($A856,Collections!$A:$A,Collections!I:I), 0)</f>
        <v>0</v>
      </c>
      <c r="N856">
        <f>IF(EXACT(VLOOKUP(N$1,Variables!$B$6:$C$32, 2, FALSE), "Yes"), LOOKUP($A856,Collections!$A:$A,Collections!J:J), 0)</f>
        <v>0</v>
      </c>
      <c r="O856">
        <f>IF(EXACT(VLOOKUP(O$1,Variables!$B$6:$C$32, 2, FALSE), "Yes"), LOOKUP($A856,Collections!$A:$A,Collections!K:K), 0)</f>
        <v>0</v>
      </c>
      <c r="P856">
        <f>IF(EXACT(VLOOKUP(P$1,Variables!$B$6:$C$32, 2, FALSE), "Yes"), LOOKUP($A856,Collections!$A:$A,Collections!L:L), 0)</f>
        <v>0</v>
      </c>
      <c r="Q856">
        <f>IF(EXACT(VLOOKUP(Q$1,Variables!$B$6:$C$32, 2, FALSE), "Yes"), LOOKUP($A856,Collections!$A:$A,Collections!M:M), 0)</f>
        <v>0</v>
      </c>
      <c r="R856">
        <f>IF(EXACT(VLOOKUP(R$1,Variables!$B$6:$C$32, 2, FALSE), "Yes"), LOOKUP($A856,Collections!$A:$A,Collections!N:N), 0)</f>
        <v>0</v>
      </c>
      <c r="S856">
        <f>IF(EXACT(VLOOKUP(S$1,Variables!$B$6:$C$32, 2, FALSE), "Yes"), LOOKUP($A856,Collections!$A:$A,Collections!O:O), 0)</f>
        <v>0</v>
      </c>
      <c r="T856">
        <f>IF(EXACT(VLOOKUP(T$1,Variables!$B$6:$C$32, 2, FALSE), "Yes"), LOOKUP($A856,Collections!$A:$A,Collections!P:P), 0)</f>
        <v>0</v>
      </c>
      <c r="U856">
        <f>IF(EXACT(VLOOKUP(U$1,Variables!$B$6:$C$32, 2, FALSE), "Yes"), LOOKUP($A856,Collections!$A:$A,Collections!Q:Q), 0)</f>
        <v>0</v>
      </c>
      <c r="V856">
        <f>IF(EXACT(VLOOKUP(V$1,Variables!$B$6:$C$32, 2, FALSE), "Yes"), LOOKUP($A856,Collections!$A:$A,Collections!R:R), 0)</f>
        <v>0</v>
      </c>
      <c r="W856">
        <f>IF(EXACT(VLOOKUP(W$1,Variables!$B$6:$C$32, 2, FALSE), "Yes"), LOOKUP($A856,Collections!$A:$A,Collections!S:S), 0)</f>
        <v>0</v>
      </c>
      <c r="X856">
        <f>IF(EXACT(VLOOKUP(X$1,Variables!$B$6:$C$32, 2, FALSE), "Yes"), LOOKUP($A856,Collections!$A:$A,Collections!T:T), 0)</f>
        <v>0</v>
      </c>
      <c r="Y856">
        <f>IF(EXACT(VLOOKUP(Y$1,Variables!$B$6:$C$32, 2, FALSE), "Yes"), LOOKUP($A856,Collections!$A:$A,Collections!U:U), 0)</f>
        <v>0</v>
      </c>
      <c r="Z856">
        <f>IF(EXACT(VLOOKUP(Z$1,Variables!$B$6:$C$32, 2, FALSE), "Yes"), LOOKUP($A856,Collections!$A:$A,Collections!V:V), 0)</f>
        <v>0</v>
      </c>
      <c r="AA856">
        <f>IF(EXACT(VLOOKUP(AA$1,Variables!$B$6:$C$32, 2, FALSE), "Yes"), LOOKUP($A856,Collections!$A:$A,Collections!W:W), 0)</f>
        <v>0</v>
      </c>
      <c r="AB856">
        <f>IF(EXACT(VLOOKUP(AB$1,Variables!$B$6:$C$32, 2, FALSE), "Yes"), LOOKUP($A856,Collections!$A:$A,Collections!X:X), 0)</f>
        <v>0</v>
      </c>
      <c r="AC856">
        <f>IF(EXACT(VLOOKUP(AC$1,Variables!$B$6:$C$32, 2, FALSE), "Yes"), LOOKUP($A856,Collections!$A:$A,Collections!Y:Y), 0)</f>
        <v>0</v>
      </c>
      <c r="AD856">
        <f>IF(EXACT(VLOOKUP(AD$1,Variables!$B$6:$C$32, 2, FALSE), "Yes"), LOOKUP($A856,Collections!$A:$A,Collections!Z:Z), 0)</f>
        <v>0</v>
      </c>
      <c r="AE856">
        <f>IF(EXACT(VLOOKUP(AE$1,Variables!$B$6:$C$32, 2, FALSE), "Yes"), LOOKUP($A856,Collections!$A:$A,Collections!AA:AA), 0)</f>
        <v>0</v>
      </c>
      <c r="AF856">
        <f>IF(EXACT(VLOOKUP(AF$1,Variables!$B$6:$C$32, 2, FALSE), "Yes"), LOOKUP($A856,Collections!$A:$A,Collections!AB:AB), 0)</f>
        <v>0</v>
      </c>
      <c r="AG856" t="str">
        <f t="shared" si="13"/>
        <v>Yes</v>
      </c>
      <c r="AH856">
        <f>IF(D856&gt;=Variables!$C$1,1,0)</f>
        <v>0</v>
      </c>
      <c r="AI856">
        <f>IF(E856&gt;=Variables!$C$1,1,0)</f>
        <v>0</v>
      </c>
    </row>
    <row r="857" spans="1:35" x14ac:dyDescent="0.2">
      <c r="A857" s="25">
        <v>15525864</v>
      </c>
      <c r="B857" s="2" t="s">
        <v>1990</v>
      </c>
      <c r="C857">
        <f>IF(ISNA(VLOOKUP(A857,Images!A:C,3,FALSE)), 0, VLOOKUP(A857,Images!A:C,3,FALSE))/IF(ISNA(VLOOKUP(A857,Images!A:C,2,FALSE)), 1,VLOOKUP(A857,Images!A:C,2,FALSE))</f>
        <v>2.6377036462373934E-2</v>
      </c>
      <c r="D857">
        <f>IF(NOT(ISNA(VLOOKUP(A857,Harvard!B:E,4,FALSE))), VLOOKUP(A857,Harvard!B:E,4,FALSE), 0)</f>
        <v>1</v>
      </c>
      <c r="E857">
        <f>IF(NOT(ISNA(VLOOKUP(A857,UC!B:D, 3, FALSE))),VLOOKUP(A857,UC!B:D, 2, FALSE)/VLOOKUP(A857, UC!B:D, 3, FALSE), 0)</f>
        <v>0</v>
      </c>
      <c r="F857">
        <f>IF(EXACT(VLOOKUP(F$1,Variables!$B$6:$C$32, 2, FALSE), "Yes"), LOOKUP($A857,Collections!$A:$A,Collections!B:B), 0)</f>
        <v>0</v>
      </c>
      <c r="G857">
        <f>IF(EXACT(VLOOKUP(G$1,Variables!$B$6:$C$32, 2, FALSE), "Yes"), LOOKUP($A857,Collections!$A:$A,Collections!C:C), 0)</f>
        <v>0</v>
      </c>
      <c r="H857">
        <f>IF(EXACT(VLOOKUP(H$1,Variables!$B$6:$C$32, 2, FALSE), "Yes"), LOOKUP($A857,Collections!$A:$A,Collections!D:D), 0)</f>
        <v>0</v>
      </c>
      <c r="I857">
        <f>IF(EXACT(VLOOKUP(I$1,Variables!$B$6:$C$32, 2, FALSE), "Yes"), LOOKUP($A857,Collections!$A:$A,Collections!E:E), 0)</f>
        <v>0</v>
      </c>
      <c r="J857">
        <f>IF(EXACT(VLOOKUP(J$1,Variables!$B$6:$C$32, 2, FALSE), "Yes"), LOOKUP($A857,Collections!$A:$A,Collections!F:F), 0)</f>
        <v>0</v>
      </c>
      <c r="K857">
        <f>IF(EXACT(VLOOKUP(K$1,Variables!$B$6:$C$32, 2, FALSE), "Yes"), LOOKUP($A857,Collections!$A:$A,Collections!G:G), 0)</f>
        <v>0</v>
      </c>
      <c r="L857">
        <f>IF(EXACT(VLOOKUP(L$1,Variables!$B$6:$C$32, 2, FALSE), "Yes"), LOOKUP($A857,Collections!$A:$A,Collections!H:H), 0)</f>
        <v>1</v>
      </c>
      <c r="M857">
        <f>IF(EXACT(VLOOKUP(M$1,Variables!$B$6:$C$32, 2, FALSE), "Yes"), LOOKUP($A857,Collections!$A:$A,Collections!I:I), 0)</f>
        <v>0</v>
      </c>
      <c r="N857">
        <f>IF(EXACT(VLOOKUP(N$1,Variables!$B$6:$C$32, 2, FALSE), "Yes"), LOOKUP($A857,Collections!$A:$A,Collections!J:J), 0)</f>
        <v>0</v>
      </c>
      <c r="O857">
        <f>IF(EXACT(VLOOKUP(O$1,Variables!$B$6:$C$32, 2, FALSE), "Yes"), LOOKUP($A857,Collections!$A:$A,Collections!K:K), 0)</f>
        <v>0</v>
      </c>
      <c r="P857">
        <f>IF(EXACT(VLOOKUP(P$1,Variables!$B$6:$C$32, 2, FALSE), "Yes"), LOOKUP($A857,Collections!$A:$A,Collections!L:L), 0)</f>
        <v>0</v>
      </c>
      <c r="Q857">
        <f>IF(EXACT(VLOOKUP(Q$1,Variables!$B$6:$C$32, 2, FALSE), "Yes"), LOOKUP($A857,Collections!$A:$A,Collections!M:M), 0)</f>
        <v>0</v>
      </c>
      <c r="R857">
        <f>IF(EXACT(VLOOKUP(R$1,Variables!$B$6:$C$32, 2, FALSE), "Yes"), LOOKUP($A857,Collections!$A:$A,Collections!N:N), 0)</f>
        <v>0</v>
      </c>
      <c r="S857">
        <f>IF(EXACT(VLOOKUP(S$1,Variables!$B$6:$C$32, 2, FALSE), "Yes"), LOOKUP($A857,Collections!$A:$A,Collections!O:O), 0)</f>
        <v>0</v>
      </c>
      <c r="T857">
        <f>IF(EXACT(VLOOKUP(T$1,Variables!$B$6:$C$32, 2, FALSE), "Yes"), LOOKUP($A857,Collections!$A:$A,Collections!P:P), 0)</f>
        <v>0</v>
      </c>
      <c r="U857">
        <f>IF(EXACT(VLOOKUP(U$1,Variables!$B$6:$C$32, 2, FALSE), "Yes"), LOOKUP($A857,Collections!$A:$A,Collections!Q:Q), 0)</f>
        <v>0</v>
      </c>
      <c r="V857">
        <f>IF(EXACT(VLOOKUP(V$1,Variables!$B$6:$C$32, 2, FALSE), "Yes"), LOOKUP($A857,Collections!$A:$A,Collections!R:R), 0)</f>
        <v>0</v>
      </c>
      <c r="W857">
        <f>IF(EXACT(VLOOKUP(W$1,Variables!$B$6:$C$32, 2, FALSE), "Yes"), LOOKUP($A857,Collections!$A:$A,Collections!S:S), 0)</f>
        <v>0</v>
      </c>
      <c r="X857">
        <f>IF(EXACT(VLOOKUP(X$1,Variables!$B$6:$C$32, 2, FALSE), "Yes"), LOOKUP($A857,Collections!$A:$A,Collections!T:T), 0)</f>
        <v>0</v>
      </c>
      <c r="Y857">
        <f>IF(EXACT(VLOOKUP(Y$1,Variables!$B$6:$C$32, 2, FALSE), "Yes"), LOOKUP($A857,Collections!$A:$A,Collections!U:U), 0)</f>
        <v>0</v>
      </c>
      <c r="Z857">
        <f>IF(EXACT(VLOOKUP(Z$1,Variables!$B$6:$C$32, 2, FALSE), "Yes"), LOOKUP($A857,Collections!$A:$A,Collections!V:V), 0)</f>
        <v>0</v>
      </c>
      <c r="AA857">
        <f>IF(EXACT(VLOOKUP(AA$1,Variables!$B$6:$C$32, 2, FALSE), "Yes"), LOOKUP($A857,Collections!$A:$A,Collections!W:W), 0)</f>
        <v>0</v>
      </c>
      <c r="AB857">
        <f>IF(EXACT(VLOOKUP(AB$1,Variables!$B$6:$C$32, 2, FALSE), "Yes"), LOOKUP($A857,Collections!$A:$A,Collections!X:X), 0)</f>
        <v>0</v>
      </c>
      <c r="AC857">
        <f>IF(EXACT(VLOOKUP(AC$1,Variables!$B$6:$C$32, 2, FALSE), "Yes"), LOOKUP($A857,Collections!$A:$A,Collections!Y:Y), 0)</f>
        <v>0</v>
      </c>
      <c r="AD857">
        <f>IF(EXACT(VLOOKUP(AD$1,Variables!$B$6:$C$32, 2, FALSE), "Yes"), LOOKUP($A857,Collections!$A:$A,Collections!Z:Z), 0)</f>
        <v>0</v>
      </c>
      <c r="AE857">
        <f>IF(EXACT(VLOOKUP(AE$1,Variables!$B$6:$C$32, 2, FALSE), "Yes"), LOOKUP($A857,Collections!$A:$A,Collections!AA:AA), 0)</f>
        <v>0</v>
      </c>
      <c r="AF857">
        <f>IF(EXACT(VLOOKUP(AF$1,Variables!$B$6:$C$32, 2, FALSE), "Yes"), LOOKUP($A857,Collections!$A:$A,Collections!AB:AB), 0)</f>
        <v>0</v>
      </c>
      <c r="AG857" t="str">
        <f t="shared" si="13"/>
        <v>Yes</v>
      </c>
      <c r="AH857">
        <f>IF(D857&gt;=Variables!$C$1,1,0)</f>
        <v>1</v>
      </c>
      <c r="AI857">
        <f>IF(E857&gt;=Variables!$C$1,1,0)</f>
        <v>0</v>
      </c>
    </row>
    <row r="858" spans="1:35" x14ac:dyDescent="0.2">
      <c r="A858" s="25" t="s">
        <v>2672</v>
      </c>
      <c r="B858" s="2" t="s">
        <v>560</v>
      </c>
      <c r="C858">
        <f>IF(ISNA(VLOOKUP(A858,Images!A:C,3,FALSE)), 0, VLOOKUP(A858,Images!A:C,3,FALSE))/IF(ISNA(VLOOKUP(A858,Images!A:C,2,FALSE)), 1,VLOOKUP(A858,Images!A:C,2,FALSE))</f>
        <v>4.1495276409166927E-2</v>
      </c>
      <c r="D858">
        <f>IF(NOT(ISNA(VLOOKUP(A858,Harvard!B:E,4,FALSE))), VLOOKUP(A858,Harvard!B:E,4,FALSE), 0)</f>
        <v>0.98180000000000001</v>
      </c>
      <c r="E858">
        <f>IF(NOT(ISNA(VLOOKUP(A858,UC!B:D, 3, FALSE))),VLOOKUP(A858,UC!B:D, 2, FALSE)/VLOOKUP(A858, UC!B:D, 3, FALSE), 0)</f>
        <v>0.94059405940594054</v>
      </c>
      <c r="F858">
        <f>IF(EXACT(VLOOKUP(F$1,Variables!$B$6:$C$32, 2, FALSE), "Yes"), LOOKUP($A858,Collections!$A:$A,Collections!B:B), 0)</f>
        <v>0</v>
      </c>
      <c r="G858">
        <f>IF(EXACT(VLOOKUP(G$1,Variables!$B$6:$C$32, 2, FALSE), "Yes"), LOOKUP($A858,Collections!$A:$A,Collections!C:C), 0)</f>
        <v>0</v>
      </c>
      <c r="H858">
        <f>IF(EXACT(VLOOKUP(H$1,Variables!$B$6:$C$32, 2, FALSE), "Yes"), LOOKUP($A858,Collections!$A:$A,Collections!D:D), 0)</f>
        <v>0</v>
      </c>
      <c r="I858">
        <f>IF(EXACT(VLOOKUP(I$1,Variables!$B$6:$C$32, 2, FALSE), "Yes"), LOOKUP($A858,Collections!$A:$A,Collections!E:E), 0)</f>
        <v>0</v>
      </c>
      <c r="J858">
        <f>IF(EXACT(VLOOKUP(J$1,Variables!$B$6:$C$32, 2, FALSE), "Yes"), LOOKUP($A858,Collections!$A:$A,Collections!F:F), 0)</f>
        <v>0</v>
      </c>
      <c r="K858">
        <f>IF(EXACT(VLOOKUP(K$1,Variables!$B$6:$C$32, 2, FALSE), "Yes"), LOOKUP($A858,Collections!$A:$A,Collections!G:G), 0)</f>
        <v>1</v>
      </c>
      <c r="L858">
        <f>IF(EXACT(VLOOKUP(L$1,Variables!$B$6:$C$32, 2, FALSE), "Yes"), LOOKUP($A858,Collections!$A:$A,Collections!H:H), 0)</f>
        <v>0</v>
      </c>
      <c r="M858">
        <f>IF(EXACT(VLOOKUP(M$1,Variables!$B$6:$C$32, 2, FALSE), "Yes"), LOOKUP($A858,Collections!$A:$A,Collections!I:I), 0)</f>
        <v>0</v>
      </c>
      <c r="N858">
        <f>IF(EXACT(VLOOKUP(N$1,Variables!$B$6:$C$32, 2, FALSE), "Yes"), LOOKUP($A858,Collections!$A:$A,Collections!J:J), 0)</f>
        <v>0</v>
      </c>
      <c r="O858">
        <f>IF(EXACT(VLOOKUP(O$1,Variables!$B$6:$C$32, 2, FALSE), "Yes"), LOOKUP($A858,Collections!$A:$A,Collections!K:K), 0)</f>
        <v>0</v>
      </c>
      <c r="P858">
        <f>IF(EXACT(VLOOKUP(P$1,Variables!$B$6:$C$32, 2, FALSE), "Yes"), LOOKUP($A858,Collections!$A:$A,Collections!L:L), 0)</f>
        <v>0</v>
      </c>
      <c r="Q858">
        <f>IF(EXACT(VLOOKUP(Q$1,Variables!$B$6:$C$32, 2, FALSE), "Yes"), LOOKUP($A858,Collections!$A:$A,Collections!M:M), 0)</f>
        <v>0</v>
      </c>
      <c r="R858">
        <f>IF(EXACT(VLOOKUP(R$1,Variables!$B$6:$C$32, 2, FALSE), "Yes"), LOOKUP($A858,Collections!$A:$A,Collections!N:N), 0)</f>
        <v>0</v>
      </c>
      <c r="S858">
        <f>IF(EXACT(VLOOKUP(S$1,Variables!$B$6:$C$32, 2, FALSE), "Yes"), LOOKUP($A858,Collections!$A:$A,Collections!O:O), 0)</f>
        <v>0</v>
      </c>
      <c r="T858">
        <f>IF(EXACT(VLOOKUP(T$1,Variables!$B$6:$C$32, 2, FALSE), "Yes"), LOOKUP($A858,Collections!$A:$A,Collections!P:P), 0)</f>
        <v>0</v>
      </c>
      <c r="U858">
        <f>IF(EXACT(VLOOKUP(U$1,Variables!$B$6:$C$32, 2, FALSE), "Yes"), LOOKUP($A858,Collections!$A:$A,Collections!Q:Q), 0)</f>
        <v>0</v>
      </c>
      <c r="V858">
        <f>IF(EXACT(VLOOKUP(V$1,Variables!$B$6:$C$32, 2, FALSE), "Yes"), LOOKUP($A858,Collections!$A:$A,Collections!R:R), 0)</f>
        <v>0</v>
      </c>
      <c r="W858">
        <f>IF(EXACT(VLOOKUP(W$1,Variables!$B$6:$C$32, 2, FALSE), "Yes"), LOOKUP($A858,Collections!$A:$A,Collections!S:S), 0)</f>
        <v>0</v>
      </c>
      <c r="X858">
        <f>IF(EXACT(VLOOKUP(X$1,Variables!$B$6:$C$32, 2, FALSE), "Yes"), LOOKUP($A858,Collections!$A:$A,Collections!T:T), 0)</f>
        <v>0</v>
      </c>
      <c r="Y858">
        <f>IF(EXACT(VLOOKUP(Y$1,Variables!$B$6:$C$32, 2, FALSE), "Yes"), LOOKUP($A858,Collections!$A:$A,Collections!U:U), 0)</f>
        <v>0</v>
      </c>
      <c r="Z858">
        <f>IF(EXACT(VLOOKUP(Z$1,Variables!$B$6:$C$32, 2, FALSE), "Yes"), LOOKUP($A858,Collections!$A:$A,Collections!V:V), 0)</f>
        <v>0</v>
      </c>
      <c r="AA858">
        <f>IF(EXACT(VLOOKUP(AA$1,Variables!$B$6:$C$32, 2, FALSE), "Yes"), LOOKUP($A858,Collections!$A:$A,Collections!W:W), 0)</f>
        <v>0</v>
      </c>
      <c r="AB858">
        <f>IF(EXACT(VLOOKUP(AB$1,Variables!$B$6:$C$32, 2, FALSE), "Yes"), LOOKUP($A858,Collections!$A:$A,Collections!X:X), 0)</f>
        <v>0</v>
      </c>
      <c r="AC858">
        <f>IF(EXACT(VLOOKUP(AC$1,Variables!$B$6:$C$32, 2, FALSE), "Yes"), LOOKUP($A858,Collections!$A:$A,Collections!Y:Y), 0)</f>
        <v>0</v>
      </c>
      <c r="AD858">
        <f>IF(EXACT(VLOOKUP(AD$1,Variables!$B$6:$C$32, 2, FALSE), "Yes"), LOOKUP($A858,Collections!$A:$A,Collections!Z:Z), 0)</f>
        <v>0</v>
      </c>
      <c r="AE858">
        <f>IF(EXACT(VLOOKUP(AE$1,Variables!$B$6:$C$32, 2, FALSE), "Yes"), LOOKUP($A858,Collections!$A:$A,Collections!AA:AA), 0)</f>
        <v>0</v>
      </c>
      <c r="AF858">
        <f>IF(EXACT(VLOOKUP(AF$1,Variables!$B$6:$C$32, 2, FALSE), "Yes"), LOOKUP($A858,Collections!$A:$A,Collections!AB:AB), 0)</f>
        <v>0</v>
      </c>
      <c r="AG858" t="str">
        <f t="shared" si="13"/>
        <v>Yes</v>
      </c>
      <c r="AH858">
        <f>IF(D858&gt;=Variables!$C$1,1,0)</f>
        <v>1</v>
      </c>
      <c r="AI858">
        <f>IF(E858&gt;=Variables!$C$1,1,0)</f>
        <v>1</v>
      </c>
    </row>
    <row r="859" spans="1:35" x14ac:dyDescent="0.2">
      <c r="A859" s="25">
        <v>222879</v>
      </c>
      <c r="B859" s="2" t="s">
        <v>1384</v>
      </c>
      <c r="C859">
        <f>IF(ISNA(VLOOKUP(A859,Images!A:C,3,FALSE)), 0, VLOOKUP(A859,Images!A:C,3,FALSE))/IF(ISNA(VLOOKUP(A859,Images!A:C,2,FALSE)), 1,VLOOKUP(A859,Images!A:C,2,FALSE))</f>
        <v>2.9054515794810748E-2</v>
      </c>
      <c r="D859">
        <f>IF(NOT(ISNA(VLOOKUP(A859,Harvard!B:E,4,FALSE))), VLOOKUP(A859,Harvard!B:E,4,FALSE), 0)</f>
        <v>0.97319999999999995</v>
      </c>
      <c r="E859">
        <f>IF(NOT(ISNA(VLOOKUP(A859,UC!B:D, 3, FALSE))),VLOOKUP(A859,UC!B:D, 2, FALSE)/VLOOKUP(A859, UC!B:D, 3, FALSE), 0)</f>
        <v>0.99375000000000002</v>
      </c>
      <c r="F859">
        <f>IF(EXACT(VLOOKUP(F$1,Variables!$B$6:$C$32, 2, FALSE), "Yes"), LOOKUP($A859,Collections!$A:$A,Collections!B:B), 0)</f>
        <v>1</v>
      </c>
      <c r="G859">
        <f>IF(EXACT(VLOOKUP(G$1,Variables!$B$6:$C$32, 2, FALSE), "Yes"), LOOKUP($A859,Collections!$A:$A,Collections!C:C), 0)</f>
        <v>0</v>
      </c>
      <c r="H859">
        <f>IF(EXACT(VLOOKUP(H$1,Variables!$B$6:$C$32, 2, FALSE), "Yes"), LOOKUP($A859,Collections!$A:$A,Collections!D:D), 0)</f>
        <v>0</v>
      </c>
      <c r="I859">
        <f>IF(EXACT(VLOOKUP(I$1,Variables!$B$6:$C$32, 2, FALSE), "Yes"), LOOKUP($A859,Collections!$A:$A,Collections!E:E), 0)</f>
        <v>0</v>
      </c>
      <c r="J859">
        <f>IF(EXACT(VLOOKUP(J$1,Variables!$B$6:$C$32, 2, FALSE), "Yes"), LOOKUP($A859,Collections!$A:$A,Collections!F:F), 0)</f>
        <v>0</v>
      </c>
      <c r="K859">
        <f>IF(EXACT(VLOOKUP(K$1,Variables!$B$6:$C$32, 2, FALSE), "Yes"), LOOKUP($A859,Collections!$A:$A,Collections!G:G), 0)</f>
        <v>0</v>
      </c>
      <c r="L859">
        <f>IF(EXACT(VLOOKUP(L$1,Variables!$B$6:$C$32, 2, FALSE), "Yes"), LOOKUP($A859,Collections!$A:$A,Collections!H:H), 0)</f>
        <v>0</v>
      </c>
      <c r="M859">
        <f>IF(EXACT(VLOOKUP(M$1,Variables!$B$6:$C$32, 2, FALSE), "Yes"), LOOKUP($A859,Collections!$A:$A,Collections!I:I), 0)</f>
        <v>0</v>
      </c>
      <c r="N859">
        <f>IF(EXACT(VLOOKUP(N$1,Variables!$B$6:$C$32, 2, FALSE), "Yes"), LOOKUP($A859,Collections!$A:$A,Collections!J:J), 0)</f>
        <v>0</v>
      </c>
      <c r="O859">
        <f>IF(EXACT(VLOOKUP(O$1,Variables!$B$6:$C$32, 2, FALSE), "Yes"), LOOKUP($A859,Collections!$A:$A,Collections!K:K), 0)</f>
        <v>0</v>
      </c>
      <c r="P859">
        <f>IF(EXACT(VLOOKUP(P$1,Variables!$B$6:$C$32, 2, FALSE), "Yes"), LOOKUP($A859,Collections!$A:$A,Collections!L:L), 0)</f>
        <v>0</v>
      </c>
      <c r="Q859">
        <f>IF(EXACT(VLOOKUP(Q$1,Variables!$B$6:$C$32, 2, FALSE), "Yes"), LOOKUP($A859,Collections!$A:$A,Collections!M:M), 0)</f>
        <v>0</v>
      </c>
      <c r="R859">
        <f>IF(EXACT(VLOOKUP(R$1,Variables!$B$6:$C$32, 2, FALSE), "Yes"), LOOKUP($A859,Collections!$A:$A,Collections!N:N), 0)</f>
        <v>0</v>
      </c>
      <c r="S859">
        <f>IF(EXACT(VLOOKUP(S$1,Variables!$B$6:$C$32, 2, FALSE), "Yes"), LOOKUP($A859,Collections!$A:$A,Collections!O:O), 0)</f>
        <v>0</v>
      </c>
      <c r="T859">
        <f>IF(EXACT(VLOOKUP(T$1,Variables!$B$6:$C$32, 2, FALSE), "Yes"), LOOKUP($A859,Collections!$A:$A,Collections!P:P), 0)</f>
        <v>0</v>
      </c>
      <c r="U859">
        <f>IF(EXACT(VLOOKUP(U$1,Variables!$B$6:$C$32, 2, FALSE), "Yes"), LOOKUP($A859,Collections!$A:$A,Collections!Q:Q), 0)</f>
        <v>0</v>
      </c>
      <c r="V859">
        <f>IF(EXACT(VLOOKUP(V$1,Variables!$B$6:$C$32, 2, FALSE), "Yes"), LOOKUP($A859,Collections!$A:$A,Collections!R:R), 0)</f>
        <v>0</v>
      </c>
      <c r="W859">
        <f>IF(EXACT(VLOOKUP(W$1,Variables!$B$6:$C$32, 2, FALSE), "Yes"), LOOKUP($A859,Collections!$A:$A,Collections!S:S), 0)</f>
        <v>0</v>
      </c>
      <c r="X859">
        <f>IF(EXACT(VLOOKUP(X$1,Variables!$B$6:$C$32, 2, FALSE), "Yes"), LOOKUP($A859,Collections!$A:$A,Collections!T:T), 0)</f>
        <v>0</v>
      </c>
      <c r="Y859">
        <f>IF(EXACT(VLOOKUP(Y$1,Variables!$B$6:$C$32, 2, FALSE), "Yes"), LOOKUP($A859,Collections!$A:$A,Collections!U:U), 0)</f>
        <v>0</v>
      </c>
      <c r="Z859">
        <f>IF(EXACT(VLOOKUP(Z$1,Variables!$B$6:$C$32, 2, FALSE), "Yes"), LOOKUP($A859,Collections!$A:$A,Collections!V:V), 0)</f>
        <v>0</v>
      </c>
      <c r="AA859">
        <f>IF(EXACT(VLOOKUP(AA$1,Variables!$B$6:$C$32, 2, FALSE), "Yes"), LOOKUP($A859,Collections!$A:$A,Collections!W:W), 0)</f>
        <v>0</v>
      </c>
      <c r="AB859">
        <f>IF(EXACT(VLOOKUP(AB$1,Variables!$B$6:$C$32, 2, FALSE), "Yes"), LOOKUP($A859,Collections!$A:$A,Collections!X:X), 0)</f>
        <v>0</v>
      </c>
      <c r="AC859">
        <f>IF(EXACT(VLOOKUP(AC$1,Variables!$B$6:$C$32, 2, FALSE), "Yes"), LOOKUP($A859,Collections!$A:$A,Collections!Y:Y), 0)</f>
        <v>0</v>
      </c>
      <c r="AD859">
        <f>IF(EXACT(VLOOKUP(AD$1,Variables!$B$6:$C$32, 2, FALSE), "Yes"), LOOKUP($A859,Collections!$A:$A,Collections!Z:Z), 0)</f>
        <v>0</v>
      </c>
      <c r="AE859">
        <f>IF(EXACT(VLOOKUP(AE$1,Variables!$B$6:$C$32, 2, FALSE), "Yes"), LOOKUP($A859,Collections!$A:$A,Collections!AA:AA), 0)</f>
        <v>0</v>
      </c>
      <c r="AF859">
        <f>IF(EXACT(VLOOKUP(AF$1,Variables!$B$6:$C$32, 2, FALSE), "Yes"), LOOKUP($A859,Collections!$A:$A,Collections!AB:AB), 0)</f>
        <v>0</v>
      </c>
      <c r="AG859" t="str">
        <f t="shared" si="13"/>
        <v>Yes</v>
      </c>
      <c r="AH859">
        <f>IF(D859&gt;=Variables!$C$1,1,0)</f>
        <v>1</v>
      </c>
      <c r="AI859">
        <f>IF(E859&gt;=Variables!$C$1,1,0)</f>
        <v>1</v>
      </c>
    </row>
    <row r="860" spans="1:35" x14ac:dyDescent="0.2">
      <c r="A860" s="25">
        <v>9547169</v>
      </c>
      <c r="B860" s="2" t="s">
        <v>2513</v>
      </c>
      <c r="C860">
        <f>IF(ISNA(VLOOKUP(A860,Images!A:C,3,FALSE)), 0, VLOOKUP(A860,Images!A:C,3,FALSE))/IF(ISNA(VLOOKUP(A860,Images!A:C,2,FALSE)), 1,VLOOKUP(A860,Images!A:C,2,FALSE))</f>
        <v>0.22131147540983606</v>
      </c>
      <c r="D860">
        <f>IF(NOT(ISNA(VLOOKUP(A860,Harvard!B:E,4,FALSE))), VLOOKUP(A860,Harvard!B:E,4,FALSE), 0)</f>
        <v>1</v>
      </c>
      <c r="E860">
        <f>IF(NOT(ISNA(VLOOKUP(A860,UC!B:D, 3, FALSE))),VLOOKUP(A860,UC!B:D, 2, FALSE)/VLOOKUP(A860, UC!B:D, 3, FALSE), 0)</f>
        <v>0</v>
      </c>
      <c r="F860">
        <f>IF(EXACT(VLOOKUP(F$1,Variables!$B$6:$C$32, 2, FALSE), "Yes"), LOOKUP($A860,Collections!$A:$A,Collections!B:B), 0)</f>
        <v>0</v>
      </c>
      <c r="G860">
        <f>IF(EXACT(VLOOKUP(G$1,Variables!$B$6:$C$32, 2, FALSE), "Yes"), LOOKUP($A860,Collections!$A:$A,Collections!C:C), 0)</f>
        <v>0</v>
      </c>
      <c r="H860">
        <f>IF(EXACT(VLOOKUP(H$1,Variables!$B$6:$C$32, 2, FALSE), "Yes"), LOOKUP($A860,Collections!$A:$A,Collections!D:D), 0)</f>
        <v>0</v>
      </c>
      <c r="I860">
        <f>IF(EXACT(VLOOKUP(I$1,Variables!$B$6:$C$32, 2, FALSE), "Yes"), LOOKUP($A860,Collections!$A:$A,Collections!E:E), 0)</f>
        <v>0</v>
      </c>
      <c r="J860">
        <f>IF(EXACT(VLOOKUP(J$1,Variables!$B$6:$C$32, 2, FALSE), "Yes"), LOOKUP($A860,Collections!$A:$A,Collections!F:F), 0)</f>
        <v>1</v>
      </c>
      <c r="K860">
        <f>IF(EXACT(VLOOKUP(K$1,Variables!$B$6:$C$32, 2, FALSE), "Yes"), LOOKUP($A860,Collections!$A:$A,Collections!G:G), 0)</f>
        <v>0</v>
      </c>
      <c r="L860">
        <f>IF(EXACT(VLOOKUP(L$1,Variables!$B$6:$C$32, 2, FALSE), "Yes"), LOOKUP($A860,Collections!$A:$A,Collections!H:H), 0)</f>
        <v>0</v>
      </c>
      <c r="M860">
        <f>IF(EXACT(VLOOKUP(M$1,Variables!$B$6:$C$32, 2, FALSE), "Yes"), LOOKUP($A860,Collections!$A:$A,Collections!I:I), 0)</f>
        <v>0</v>
      </c>
      <c r="N860">
        <f>IF(EXACT(VLOOKUP(N$1,Variables!$B$6:$C$32, 2, FALSE), "Yes"), LOOKUP($A860,Collections!$A:$A,Collections!J:J), 0)</f>
        <v>0</v>
      </c>
      <c r="O860">
        <f>IF(EXACT(VLOOKUP(O$1,Variables!$B$6:$C$32, 2, FALSE), "Yes"), LOOKUP($A860,Collections!$A:$A,Collections!K:K), 0)</f>
        <v>0</v>
      </c>
      <c r="P860">
        <f>IF(EXACT(VLOOKUP(P$1,Variables!$B$6:$C$32, 2, FALSE), "Yes"), LOOKUP($A860,Collections!$A:$A,Collections!L:L), 0)</f>
        <v>0</v>
      </c>
      <c r="Q860">
        <f>IF(EXACT(VLOOKUP(Q$1,Variables!$B$6:$C$32, 2, FALSE), "Yes"), LOOKUP($A860,Collections!$A:$A,Collections!M:M), 0)</f>
        <v>0</v>
      </c>
      <c r="R860">
        <f>IF(EXACT(VLOOKUP(R$1,Variables!$B$6:$C$32, 2, FALSE), "Yes"), LOOKUP($A860,Collections!$A:$A,Collections!N:N), 0)</f>
        <v>0</v>
      </c>
      <c r="S860">
        <f>IF(EXACT(VLOOKUP(S$1,Variables!$B$6:$C$32, 2, FALSE), "Yes"), LOOKUP($A860,Collections!$A:$A,Collections!O:O), 0)</f>
        <v>0</v>
      </c>
      <c r="T860">
        <f>IF(EXACT(VLOOKUP(T$1,Variables!$B$6:$C$32, 2, FALSE), "Yes"), LOOKUP($A860,Collections!$A:$A,Collections!P:P), 0)</f>
        <v>0</v>
      </c>
      <c r="U860">
        <f>IF(EXACT(VLOOKUP(U$1,Variables!$B$6:$C$32, 2, FALSE), "Yes"), LOOKUP($A860,Collections!$A:$A,Collections!Q:Q), 0)</f>
        <v>0</v>
      </c>
      <c r="V860">
        <f>IF(EXACT(VLOOKUP(V$1,Variables!$B$6:$C$32, 2, FALSE), "Yes"), LOOKUP($A860,Collections!$A:$A,Collections!R:R), 0)</f>
        <v>0</v>
      </c>
      <c r="W860">
        <f>IF(EXACT(VLOOKUP(W$1,Variables!$B$6:$C$32, 2, FALSE), "Yes"), LOOKUP($A860,Collections!$A:$A,Collections!S:S), 0)</f>
        <v>0</v>
      </c>
      <c r="X860">
        <f>IF(EXACT(VLOOKUP(X$1,Variables!$B$6:$C$32, 2, FALSE), "Yes"), LOOKUP($A860,Collections!$A:$A,Collections!T:T), 0)</f>
        <v>0</v>
      </c>
      <c r="Y860">
        <f>IF(EXACT(VLOOKUP(Y$1,Variables!$B$6:$C$32, 2, FALSE), "Yes"), LOOKUP($A860,Collections!$A:$A,Collections!U:U), 0)</f>
        <v>0</v>
      </c>
      <c r="Z860">
        <f>IF(EXACT(VLOOKUP(Z$1,Variables!$B$6:$C$32, 2, FALSE), "Yes"), LOOKUP($A860,Collections!$A:$A,Collections!V:V), 0)</f>
        <v>0</v>
      </c>
      <c r="AA860">
        <f>IF(EXACT(VLOOKUP(AA$1,Variables!$B$6:$C$32, 2, FALSE), "Yes"), LOOKUP($A860,Collections!$A:$A,Collections!W:W), 0)</f>
        <v>0</v>
      </c>
      <c r="AB860">
        <f>IF(EXACT(VLOOKUP(AB$1,Variables!$B$6:$C$32, 2, FALSE), "Yes"), LOOKUP($A860,Collections!$A:$A,Collections!X:X), 0)</f>
        <v>0</v>
      </c>
      <c r="AC860">
        <f>IF(EXACT(VLOOKUP(AC$1,Variables!$B$6:$C$32, 2, FALSE), "Yes"), LOOKUP($A860,Collections!$A:$A,Collections!Y:Y), 0)</f>
        <v>0</v>
      </c>
      <c r="AD860">
        <f>IF(EXACT(VLOOKUP(AD$1,Variables!$B$6:$C$32, 2, FALSE), "Yes"), LOOKUP($A860,Collections!$A:$A,Collections!Z:Z), 0)</f>
        <v>0</v>
      </c>
      <c r="AE860">
        <f>IF(EXACT(VLOOKUP(AE$1,Variables!$B$6:$C$32, 2, FALSE), "Yes"), LOOKUP($A860,Collections!$A:$A,Collections!AA:AA), 0)</f>
        <v>0</v>
      </c>
      <c r="AF860">
        <f>IF(EXACT(VLOOKUP(AF$1,Variables!$B$6:$C$32, 2, FALSE), "Yes"), LOOKUP($A860,Collections!$A:$A,Collections!AB:AB), 0)</f>
        <v>0</v>
      </c>
      <c r="AG860" t="str">
        <f t="shared" si="13"/>
        <v>Yes</v>
      </c>
      <c r="AH860">
        <f>IF(D860&gt;=Variables!$C$1,1,0)</f>
        <v>1</v>
      </c>
      <c r="AI860">
        <f>IF(E860&gt;=Variables!$C$1,1,0)</f>
        <v>0</v>
      </c>
    </row>
    <row r="861" spans="1:35" x14ac:dyDescent="0.2">
      <c r="A861" s="25">
        <v>222909</v>
      </c>
      <c r="B861" s="2" t="s">
        <v>561</v>
      </c>
      <c r="C861">
        <f>IF(ISNA(VLOOKUP(A861,Images!A:C,3,FALSE)), 0, VLOOKUP(A861,Images!A:C,3,FALSE))/IF(ISNA(VLOOKUP(A861,Images!A:C,2,FALSE)), 1,VLOOKUP(A861,Images!A:C,2,FALSE))</f>
        <v>9.5770151636073424E-3</v>
      </c>
      <c r="D861">
        <f>IF(NOT(ISNA(VLOOKUP(A861,Harvard!B:E,4,FALSE))), VLOOKUP(A861,Harvard!B:E,4,FALSE), 0)</f>
        <v>1</v>
      </c>
      <c r="E861">
        <f>IF(NOT(ISNA(VLOOKUP(A861,UC!B:D, 3, FALSE))),VLOOKUP(A861,UC!B:D, 2, FALSE)/VLOOKUP(A861, UC!B:D, 3, FALSE), 0)</f>
        <v>0.98837209302325579</v>
      </c>
      <c r="F861">
        <f>IF(EXACT(VLOOKUP(F$1,Variables!$B$6:$C$32, 2, FALSE), "Yes"), LOOKUP($A861,Collections!$A:$A,Collections!B:B), 0)</f>
        <v>0</v>
      </c>
      <c r="G861">
        <f>IF(EXACT(VLOOKUP(G$1,Variables!$B$6:$C$32, 2, FALSE), "Yes"), LOOKUP($A861,Collections!$A:$A,Collections!C:C), 0)</f>
        <v>0</v>
      </c>
      <c r="H861">
        <f>IF(EXACT(VLOOKUP(H$1,Variables!$B$6:$C$32, 2, FALSE), "Yes"), LOOKUP($A861,Collections!$A:$A,Collections!D:D), 0)</f>
        <v>1</v>
      </c>
      <c r="I861">
        <f>IF(EXACT(VLOOKUP(I$1,Variables!$B$6:$C$32, 2, FALSE), "Yes"), LOOKUP($A861,Collections!$A:$A,Collections!E:E), 0)</f>
        <v>0</v>
      </c>
      <c r="J861">
        <f>IF(EXACT(VLOOKUP(J$1,Variables!$B$6:$C$32, 2, FALSE), "Yes"), LOOKUP($A861,Collections!$A:$A,Collections!F:F), 0)</f>
        <v>0</v>
      </c>
      <c r="K861">
        <f>IF(EXACT(VLOOKUP(K$1,Variables!$B$6:$C$32, 2, FALSE), "Yes"), LOOKUP($A861,Collections!$A:$A,Collections!G:G), 0)</f>
        <v>0</v>
      </c>
      <c r="L861">
        <f>IF(EXACT(VLOOKUP(L$1,Variables!$B$6:$C$32, 2, FALSE), "Yes"), LOOKUP($A861,Collections!$A:$A,Collections!H:H), 0)</f>
        <v>0</v>
      </c>
      <c r="M861">
        <f>IF(EXACT(VLOOKUP(M$1,Variables!$B$6:$C$32, 2, FALSE), "Yes"), LOOKUP($A861,Collections!$A:$A,Collections!I:I), 0)</f>
        <v>0</v>
      </c>
      <c r="N861">
        <f>IF(EXACT(VLOOKUP(N$1,Variables!$B$6:$C$32, 2, FALSE), "Yes"), LOOKUP($A861,Collections!$A:$A,Collections!J:J), 0)</f>
        <v>0</v>
      </c>
      <c r="O861">
        <f>IF(EXACT(VLOOKUP(O$1,Variables!$B$6:$C$32, 2, FALSE), "Yes"), LOOKUP($A861,Collections!$A:$A,Collections!K:K), 0)</f>
        <v>0</v>
      </c>
      <c r="P861">
        <f>IF(EXACT(VLOOKUP(P$1,Variables!$B$6:$C$32, 2, FALSE), "Yes"), LOOKUP($A861,Collections!$A:$A,Collections!L:L), 0)</f>
        <v>0</v>
      </c>
      <c r="Q861">
        <f>IF(EXACT(VLOOKUP(Q$1,Variables!$B$6:$C$32, 2, FALSE), "Yes"), LOOKUP($A861,Collections!$A:$A,Collections!M:M), 0)</f>
        <v>0</v>
      </c>
      <c r="R861">
        <f>IF(EXACT(VLOOKUP(R$1,Variables!$B$6:$C$32, 2, FALSE), "Yes"), LOOKUP($A861,Collections!$A:$A,Collections!N:N), 0)</f>
        <v>0</v>
      </c>
      <c r="S861">
        <f>IF(EXACT(VLOOKUP(S$1,Variables!$B$6:$C$32, 2, FALSE), "Yes"), LOOKUP($A861,Collections!$A:$A,Collections!O:O), 0)</f>
        <v>0</v>
      </c>
      <c r="T861">
        <f>IF(EXACT(VLOOKUP(T$1,Variables!$B$6:$C$32, 2, FALSE), "Yes"), LOOKUP($A861,Collections!$A:$A,Collections!P:P), 0)</f>
        <v>0</v>
      </c>
      <c r="U861">
        <f>IF(EXACT(VLOOKUP(U$1,Variables!$B$6:$C$32, 2, FALSE), "Yes"), LOOKUP($A861,Collections!$A:$A,Collections!Q:Q), 0)</f>
        <v>0</v>
      </c>
      <c r="V861">
        <f>IF(EXACT(VLOOKUP(V$1,Variables!$B$6:$C$32, 2, FALSE), "Yes"), LOOKUP($A861,Collections!$A:$A,Collections!R:R), 0)</f>
        <v>0</v>
      </c>
      <c r="W861">
        <f>IF(EXACT(VLOOKUP(W$1,Variables!$B$6:$C$32, 2, FALSE), "Yes"), LOOKUP($A861,Collections!$A:$A,Collections!S:S), 0)</f>
        <v>0</v>
      </c>
      <c r="X861">
        <f>IF(EXACT(VLOOKUP(X$1,Variables!$B$6:$C$32, 2, FALSE), "Yes"), LOOKUP($A861,Collections!$A:$A,Collections!T:T), 0)</f>
        <v>0</v>
      </c>
      <c r="Y861">
        <f>IF(EXACT(VLOOKUP(Y$1,Variables!$B$6:$C$32, 2, FALSE), "Yes"), LOOKUP($A861,Collections!$A:$A,Collections!U:U), 0)</f>
        <v>0</v>
      </c>
      <c r="Z861">
        <f>IF(EXACT(VLOOKUP(Z$1,Variables!$B$6:$C$32, 2, FALSE), "Yes"), LOOKUP($A861,Collections!$A:$A,Collections!V:V), 0)</f>
        <v>0</v>
      </c>
      <c r="AA861">
        <f>IF(EXACT(VLOOKUP(AA$1,Variables!$B$6:$C$32, 2, FALSE), "Yes"), LOOKUP($A861,Collections!$A:$A,Collections!W:W), 0)</f>
        <v>0</v>
      </c>
      <c r="AB861">
        <f>IF(EXACT(VLOOKUP(AB$1,Variables!$B$6:$C$32, 2, FALSE), "Yes"), LOOKUP($A861,Collections!$A:$A,Collections!X:X), 0)</f>
        <v>0</v>
      </c>
      <c r="AC861">
        <f>IF(EXACT(VLOOKUP(AC$1,Variables!$B$6:$C$32, 2, FALSE), "Yes"), LOOKUP($A861,Collections!$A:$A,Collections!Y:Y), 0)</f>
        <v>0</v>
      </c>
      <c r="AD861">
        <f>IF(EXACT(VLOOKUP(AD$1,Variables!$B$6:$C$32, 2, FALSE), "Yes"), LOOKUP($A861,Collections!$A:$A,Collections!Z:Z), 0)</f>
        <v>0</v>
      </c>
      <c r="AE861">
        <f>IF(EXACT(VLOOKUP(AE$1,Variables!$B$6:$C$32, 2, FALSE), "Yes"), LOOKUP($A861,Collections!$A:$A,Collections!AA:AA), 0)</f>
        <v>0</v>
      </c>
      <c r="AF861">
        <f>IF(EXACT(VLOOKUP(AF$1,Variables!$B$6:$C$32, 2, FALSE), "Yes"), LOOKUP($A861,Collections!$A:$A,Collections!AB:AB), 0)</f>
        <v>0</v>
      </c>
      <c r="AG861" t="str">
        <f t="shared" si="13"/>
        <v>Yes</v>
      </c>
      <c r="AH861">
        <f>IF(D861&gt;=Variables!$C$1,1,0)</f>
        <v>1</v>
      </c>
      <c r="AI861">
        <f>IF(E861&gt;=Variables!$C$1,1,0)</f>
        <v>1</v>
      </c>
    </row>
    <row r="862" spans="1:35" x14ac:dyDescent="0.2">
      <c r="A862" s="25">
        <v>15490815</v>
      </c>
      <c r="B862" s="2" t="s">
        <v>1991</v>
      </c>
      <c r="C862">
        <f>IF(ISNA(VLOOKUP(A862,Images!A:C,3,FALSE)), 0, VLOOKUP(A862,Images!A:C,3,FALSE))/IF(ISNA(VLOOKUP(A862,Images!A:C,2,FALSE)), 1,VLOOKUP(A862,Images!A:C,2,FALSE))</f>
        <v>3.4444195929322297E-2</v>
      </c>
      <c r="D862">
        <f>IF(NOT(ISNA(VLOOKUP(A862,Harvard!B:E,4,FALSE))), VLOOKUP(A862,Harvard!B:E,4,FALSE), 0)</f>
        <v>1</v>
      </c>
      <c r="E862">
        <f>IF(NOT(ISNA(VLOOKUP(A862,UC!B:D, 3, FALSE))),VLOOKUP(A862,UC!B:D, 2, FALSE)/VLOOKUP(A862, UC!B:D, 3, FALSE), 0)</f>
        <v>0</v>
      </c>
      <c r="F862">
        <f>IF(EXACT(VLOOKUP(F$1,Variables!$B$6:$C$32, 2, FALSE), "Yes"), LOOKUP($A862,Collections!$A:$A,Collections!B:B), 0)</f>
        <v>0</v>
      </c>
      <c r="G862">
        <f>IF(EXACT(VLOOKUP(G$1,Variables!$B$6:$C$32, 2, FALSE), "Yes"), LOOKUP($A862,Collections!$A:$A,Collections!C:C), 0)</f>
        <v>0</v>
      </c>
      <c r="H862">
        <f>IF(EXACT(VLOOKUP(H$1,Variables!$B$6:$C$32, 2, FALSE), "Yes"), LOOKUP($A862,Collections!$A:$A,Collections!D:D), 0)</f>
        <v>0</v>
      </c>
      <c r="I862">
        <f>IF(EXACT(VLOOKUP(I$1,Variables!$B$6:$C$32, 2, FALSE), "Yes"), LOOKUP($A862,Collections!$A:$A,Collections!E:E), 0)</f>
        <v>0</v>
      </c>
      <c r="J862">
        <f>IF(EXACT(VLOOKUP(J$1,Variables!$B$6:$C$32, 2, FALSE), "Yes"), LOOKUP($A862,Collections!$A:$A,Collections!F:F), 0)</f>
        <v>0</v>
      </c>
      <c r="K862">
        <f>IF(EXACT(VLOOKUP(K$1,Variables!$B$6:$C$32, 2, FALSE), "Yes"), LOOKUP($A862,Collections!$A:$A,Collections!G:G), 0)</f>
        <v>0</v>
      </c>
      <c r="L862">
        <f>IF(EXACT(VLOOKUP(L$1,Variables!$B$6:$C$32, 2, FALSE), "Yes"), LOOKUP($A862,Collections!$A:$A,Collections!H:H), 0)</f>
        <v>0</v>
      </c>
      <c r="M862">
        <f>IF(EXACT(VLOOKUP(M$1,Variables!$B$6:$C$32, 2, FALSE), "Yes"), LOOKUP($A862,Collections!$A:$A,Collections!I:I), 0)</f>
        <v>0</v>
      </c>
      <c r="N862">
        <f>IF(EXACT(VLOOKUP(N$1,Variables!$B$6:$C$32, 2, FALSE), "Yes"), LOOKUP($A862,Collections!$A:$A,Collections!J:J), 0)</f>
        <v>1</v>
      </c>
      <c r="O862">
        <f>IF(EXACT(VLOOKUP(O$1,Variables!$B$6:$C$32, 2, FALSE), "Yes"), LOOKUP($A862,Collections!$A:$A,Collections!K:K), 0)</f>
        <v>0</v>
      </c>
      <c r="P862">
        <f>IF(EXACT(VLOOKUP(P$1,Variables!$B$6:$C$32, 2, FALSE), "Yes"), LOOKUP($A862,Collections!$A:$A,Collections!L:L), 0)</f>
        <v>0</v>
      </c>
      <c r="Q862">
        <f>IF(EXACT(VLOOKUP(Q$1,Variables!$B$6:$C$32, 2, FALSE), "Yes"), LOOKUP($A862,Collections!$A:$A,Collections!M:M), 0)</f>
        <v>0</v>
      </c>
      <c r="R862">
        <f>IF(EXACT(VLOOKUP(R$1,Variables!$B$6:$C$32, 2, FALSE), "Yes"), LOOKUP($A862,Collections!$A:$A,Collections!N:N), 0)</f>
        <v>0</v>
      </c>
      <c r="S862">
        <f>IF(EXACT(VLOOKUP(S$1,Variables!$B$6:$C$32, 2, FALSE), "Yes"), LOOKUP($A862,Collections!$A:$A,Collections!O:O), 0)</f>
        <v>0</v>
      </c>
      <c r="T862">
        <f>IF(EXACT(VLOOKUP(T$1,Variables!$B$6:$C$32, 2, FALSE), "Yes"), LOOKUP($A862,Collections!$A:$A,Collections!P:P), 0)</f>
        <v>0</v>
      </c>
      <c r="U862">
        <f>IF(EXACT(VLOOKUP(U$1,Variables!$B$6:$C$32, 2, FALSE), "Yes"), LOOKUP($A862,Collections!$A:$A,Collections!Q:Q), 0)</f>
        <v>0</v>
      </c>
      <c r="V862">
        <f>IF(EXACT(VLOOKUP(V$1,Variables!$B$6:$C$32, 2, FALSE), "Yes"), LOOKUP($A862,Collections!$A:$A,Collections!R:R), 0)</f>
        <v>0</v>
      </c>
      <c r="W862">
        <f>IF(EXACT(VLOOKUP(W$1,Variables!$B$6:$C$32, 2, FALSE), "Yes"), LOOKUP($A862,Collections!$A:$A,Collections!S:S), 0)</f>
        <v>0</v>
      </c>
      <c r="X862">
        <f>IF(EXACT(VLOOKUP(X$1,Variables!$B$6:$C$32, 2, FALSE), "Yes"), LOOKUP($A862,Collections!$A:$A,Collections!T:T), 0)</f>
        <v>0</v>
      </c>
      <c r="Y862">
        <f>IF(EXACT(VLOOKUP(Y$1,Variables!$B$6:$C$32, 2, FALSE), "Yes"), LOOKUP($A862,Collections!$A:$A,Collections!U:U), 0)</f>
        <v>0</v>
      </c>
      <c r="Z862">
        <f>IF(EXACT(VLOOKUP(Z$1,Variables!$B$6:$C$32, 2, FALSE), "Yes"), LOOKUP($A862,Collections!$A:$A,Collections!V:V), 0)</f>
        <v>0</v>
      </c>
      <c r="AA862">
        <f>IF(EXACT(VLOOKUP(AA$1,Variables!$B$6:$C$32, 2, FALSE), "Yes"), LOOKUP($A862,Collections!$A:$A,Collections!W:W), 0)</f>
        <v>0</v>
      </c>
      <c r="AB862">
        <f>IF(EXACT(VLOOKUP(AB$1,Variables!$B$6:$C$32, 2, FALSE), "Yes"), LOOKUP($A862,Collections!$A:$A,Collections!X:X), 0)</f>
        <v>0</v>
      </c>
      <c r="AC862">
        <f>IF(EXACT(VLOOKUP(AC$1,Variables!$B$6:$C$32, 2, FALSE), "Yes"), LOOKUP($A862,Collections!$A:$A,Collections!Y:Y), 0)</f>
        <v>0</v>
      </c>
      <c r="AD862">
        <f>IF(EXACT(VLOOKUP(AD$1,Variables!$B$6:$C$32, 2, FALSE), "Yes"), LOOKUP($A862,Collections!$A:$A,Collections!Z:Z), 0)</f>
        <v>0</v>
      </c>
      <c r="AE862">
        <f>IF(EXACT(VLOOKUP(AE$1,Variables!$B$6:$C$32, 2, FALSE), "Yes"), LOOKUP($A862,Collections!$A:$A,Collections!AA:AA), 0)</f>
        <v>0</v>
      </c>
      <c r="AF862">
        <f>IF(EXACT(VLOOKUP(AF$1,Variables!$B$6:$C$32, 2, FALSE), "Yes"), LOOKUP($A862,Collections!$A:$A,Collections!AB:AB), 0)</f>
        <v>0</v>
      </c>
      <c r="AG862" t="str">
        <f t="shared" si="13"/>
        <v>Yes</v>
      </c>
      <c r="AH862">
        <f>IF(D862&gt;=Variables!$C$1,1,0)</f>
        <v>1</v>
      </c>
      <c r="AI862">
        <f>IF(E862&gt;=Variables!$C$1,1,0)</f>
        <v>0</v>
      </c>
    </row>
    <row r="863" spans="1:35" x14ac:dyDescent="0.2">
      <c r="A863" s="25">
        <v>222968</v>
      </c>
      <c r="B863" s="2" t="s">
        <v>563</v>
      </c>
      <c r="C863">
        <f>IF(ISNA(VLOOKUP(A863,Images!A:C,3,FALSE)), 0, VLOOKUP(A863,Images!A:C,3,FALSE))/IF(ISNA(VLOOKUP(A863,Images!A:C,2,FALSE)), 1,VLOOKUP(A863,Images!A:C,2,FALSE))</f>
        <v>6.9562365630579742E-2</v>
      </c>
      <c r="D863">
        <f>IF(NOT(ISNA(VLOOKUP(A863,Harvard!B:E,4,FALSE))), VLOOKUP(A863,Harvard!B:E,4,FALSE), 0)</f>
        <v>1</v>
      </c>
      <c r="E863">
        <f>IF(NOT(ISNA(VLOOKUP(A863,UC!B:D, 3, FALSE))),VLOOKUP(A863,UC!B:D, 2, FALSE)/VLOOKUP(A863, UC!B:D, 3, FALSE), 0)</f>
        <v>0.98373983739837401</v>
      </c>
      <c r="F863">
        <f>IF(EXACT(VLOOKUP(F$1,Variables!$B$6:$C$32, 2, FALSE), "Yes"), LOOKUP($A863,Collections!$A:$A,Collections!B:B), 0)</f>
        <v>0</v>
      </c>
      <c r="G863">
        <f>IF(EXACT(VLOOKUP(G$1,Variables!$B$6:$C$32, 2, FALSE), "Yes"), LOOKUP($A863,Collections!$A:$A,Collections!C:C), 0)</f>
        <v>1</v>
      </c>
      <c r="H863">
        <f>IF(EXACT(VLOOKUP(H$1,Variables!$B$6:$C$32, 2, FALSE), "Yes"), LOOKUP($A863,Collections!$A:$A,Collections!D:D), 0)</f>
        <v>0</v>
      </c>
      <c r="I863">
        <f>IF(EXACT(VLOOKUP(I$1,Variables!$B$6:$C$32, 2, FALSE), "Yes"), LOOKUP($A863,Collections!$A:$A,Collections!E:E), 0)</f>
        <v>0</v>
      </c>
      <c r="J863">
        <f>IF(EXACT(VLOOKUP(J$1,Variables!$B$6:$C$32, 2, FALSE), "Yes"), LOOKUP($A863,Collections!$A:$A,Collections!F:F), 0)</f>
        <v>0</v>
      </c>
      <c r="K863">
        <f>IF(EXACT(VLOOKUP(K$1,Variables!$B$6:$C$32, 2, FALSE), "Yes"), LOOKUP($A863,Collections!$A:$A,Collections!G:G), 0)</f>
        <v>0</v>
      </c>
      <c r="L863">
        <f>IF(EXACT(VLOOKUP(L$1,Variables!$B$6:$C$32, 2, FALSE), "Yes"), LOOKUP($A863,Collections!$A:$A,Collections!H:H), 0)</f>
        <v>0</v>
      </c>
      <c r="M863">
        <f>IF(EXACT(VLOOKUP(M$1,Variables!$B$6:$C$32, 2, FALSE), "Yes"), LOOKUP($A863,Collections!$A:$A,Collections!I:I), 0)</f>
        <v>0</v>
      </c>
      <c r="N863">
        <f>IF(EXACT(VLOOKUP(N$1,Variables!$B$6:$C$32, 2, FALSE), "Yes"), LOOKUP($A863,Collections!$A:$A,Collections!J:J), 0)</f>
        <v>0</v>
      </c>
      <c r="O863">
        <f>IF(EXACT(VLOOKUP(O$1,Variables!$B$6:$C$32, 2, FALSE), "Yes"), LOOKUP($A863,Collections!$A:$A,Collections!K:K), 0)</f>
        <v>0</v>
      </c>
      <c r="P863">
        <f>IF(EXACT(VLOOKUP(P$1,Variables!$B$6:$C$32, 2, FALSE), "Yes"), LOOKUP($A863,Collections!$A:$A,Collections!L:L), 0)</f>
        <v>0</v>
      </c>
      <c r="Q863">
        <f>IF(EXACT(VLOOKUP(Q$1,Variables!$B$6:$C$32, 2, FALSE), "Yes"), LOOKUP($A863,Collections!$A:$A,Collections!M:M), 0)</f>
        <v>0</v>
      </c>
      <c r="R863">
        <f>IF(EXACT(VLOOKUP(R$1,Variables!$B$6:$C$32, 2, FALSE), "Yes"), LOOKUP($A863,Collections!$A:$A,Collections!N:N), 0)</f>
        <v>0</v>
      </c>
      <c r="S863">
        <f>IF(EXACT(VLOOKUP(S$1,Variables!$B$6:$C$32, 2, FALSE), "Yes"), LOOKUP($A863,Collections!$A:$A,Collections!O:O), 0)</f>
        <v>0</v>
      </c>
      <c r="T863">
        <f>IF(EXACT(VLOOKUP(T$1,Variables!$B$6:$C$32, 2, FALSE), "Yes"), LOOKUP($A863,Collections!$A:$A,Collections!P:P), 0)</f>
        <v>0</v>
      </c>
      <c r="U863">
        <f>IF(EXACT(VLOOKUP(U$1,Variables!$B$6:$C$32, 2, FALSE), "Yes"), LOOKUP($A863,Collections!$A:$A,Collections!Q:Q), 0)</f>
        <v>0</v>
      </c>
      <c r="V863">
        <f>IF(EXACT(VLOOKUP(V$1,Variables!$B$6:$C$32, 2, FALSE), "Yes"), LOOKUP($A863,Collections!$A:$A,Collections!R:R), 0)</f>
        <v>0</v>
      </c>
      <c r="W863">
        <f>IF(EXACT(VLOOKUP(W$1,Variables!$B$6:$C$32, 2, FALSE), "Yes"), LOOKUP($A863,Collections!$A:$A,Collections!S:S), 0)</f>
        <v>0</v>
      </c>
      <c r="X863">
        <f>IF(EXACT(VLOOKUP(X$1,Variables!$B$6:$C$32, 2, FALSE), "Yes"), LOOKUP($A863,Collections!$A:$A,Collections!T:T), 0)</f>
        <v>0</v>
      </c>
      <c r="Y863">
        <f>IF(EXACT(VLOOKUP(Y$1,Variables!$B$6:$C$32, 2, FALSE), "Yes"), LOOKUP($A863,Collections!$A:$A,Collections!U:U), 0)</f>
        <v>0</v>
      </c>
      <c r="Z863">
        <f>IF(EXACT(VLOOKUP(Z$1,Variables!$B$6:$C$32, 2, FALSE), "Yes"), LOOKUP($A863,Collections!$A:$A,Collections!V:V), 0)</f>
        <v>0</v>
      </c>
      <c r="AA863">
        <f>IF(EXACT(VLOOKUP(AA$1,Variables!$B$6:$C$32, 2, FALSE), "Yes"), LOOKUP($A863,Collections!$A:$A,Collections!W:W), 0)</f>
        <v>0</v>
      </c>
      <c r="AB863">
        <f>IF(EXACT(VLOOKUP(AB$1,Variables!$B$6:$C$32, 2, FALSE), "Yes"), LOOKUP($A863,Collections!$A:$A,Collections!X:X), 0)</f>
        <v>0</v>
      </c>
      <c r="AC863">
        <f>IF(EXACT(VLOOKUP(AC$1,Variables!$B$6:$C$32, 2, FALSE), "Yes"), LOOKUP($A863,Collections!$A:$A,Collections!Y:Y), 0)</f>
        <v>0</v>
      </c>
      <c r="AD863">
        <f>IF(EXACT(VLOOKUP(AD$1,Variables!$B$6:$C$32, 2, FALSE), "Yes"), LOOKUP($A863,Collections!$A:$A,Collections!Z:Z), 0)</f>
        <v>0</v>
      </c>
      <c r="AE863">
        <f>IF(EXACT(VLOOKUP(AE$1,Variables!$B$6:$C$32, 2, FALSE), "Yes"), LOOKUP($A863,Collections!$A:$A,Collections!AA:AA), 0)</f>
        <v>0</v>
      </c>
      <c r="AF863">
        <f>IF(EXACT(VLOOKUP(AF$1,Variables!$B$6:$C$32, 2, FALSE), "Yes"), LOOKUP($A863,Collections!$A:$A,Collections!AB:AB), 0)</f>
        <v>0</v>
      </c>
      <c r="AG863" t="str">
        <f t="shared" si="13"/>
        <v>Yes</v>
      </c>
      <c r="AH863">
        <f>IF(D863&gt;=Variables!$C$1,1,0)</f>
        <v>1</v>
      </c>
      <c r="AI863">
        <f>IF(E863&gt;=Variables!$C$1,1,0)</f>
        <v>1</v>
      </c>
    </row>
    <row r="864" spans="1:35" x14ac:dyDescent="0.2">
      <c r="A864" s="25">
        <v>1121227</v>
      </c>
      <c r="B864" s="2" t="s">
        <v>632</v>
      </c>
      <c r="C864">
        <f>IF(ISNA(VLOOKUP(A864,Images!A:C,3,FALSE)), 0, VLOOKUP(A864,Images!A:C,3,FALSE))/IF(ISNA(VLOOKUP(A864,Images!A:C,2,FALSE)), 1,VLOOKUP(A864,Images!A:C,2,FALSE))</f>
        <v>2.0881226053639845E-2</v>
      </c>
      <c r="D864">
        <f>IF(NOT(ISNA(VLOOKUP(A864,Harvard!B:E,4,FALSE))), VLOOKUP(A864,Harvard!B:E,4,FALSE), 0)</f>
        <v>0.96430000000000005</v>
      </c>
      <c r="E864">
        <f>IF(NOT(ISNA(VLOOKUP(A864,UC!B:D, 3, FALSE))),VLOOKUP(A864,UC!B:D, 2, FALSE)/VLOOKUP(A864, UC!B:D, 3, FALSE), 0)</f>
        <v>0.08</v>
      </c>
      <c r="F864">
        <f>IF(EXACT(VLOOKUP(F$1,Variables!$B$6:$C$32, 2, FALSE), "Yes"), LOOKUP($A864,Collections!$A:$A,Collections!B:B), 0)</f>
        <v>0</v>
      </c>
      <c r="G864">
        <f>IF(EXACT(VLOOKUP(G$1,Variables!$B$6:$C$32, 2, FALSE), "Yes"), LOOKUP($A864,Collections!$A:$A,Collections!C:C), 0)</f>
        <v>0</v>
      </c>
      <c r="H864">
        <f>IF(EXACT(VLOOKUP(H$1,Variables!$B$6:$C$32, 2, FALSE), "Yes"), LOOKUP($A864,Collections!$A:$A,Collections!D:D), 0)</f>
        <v>0</v>
      </c>
      <c r="I864">
        <f>IF(EXACT(VLOOKUP(I$1,Variables!$B$6:$C$32, 2, FALSE), "Yes"), LOOKUP($A864,Collections!$A:$A,Collections!E:E), 0)</f>
        <v>0</v>
      </c>
      <c r="J864">
        <f>IF(EXACT(VLOOKUP(J$1,Variables!$B$6:$C$32, 2, FALSE), "Yes"), LOOKUP($A864,Collections!$A:$A,Collections!F:F), 0)</f>
        <v>0</v>
      </c>
      <c r="K864">
        <f>IF(EXACT(VLOOKUP(K$1,Variables!$B$6:$C$32, 2, FALSE), "Yes"), LOOKUP($A864,Collections!$A:$A,Collections!G:G), 0)</f>
        <v>1</v>
      </c>
      <c r="L864">
        <f>IF(EXACT(VLOOKUP(L$1,Variables!$B$6:$C$32, 2, FALSE), "Yes"), LOOKUP($A864,Collections!$A:$A,Collections!H:H), 0)</f>
        <v>0</v>
      </c>
      <c r="M864">
        <f>IF(EXACT(VLOOKUP(M$1,Variables!$B$6:$C$32, 2, FALSE), "Yes"), LOOKUP($A864,Collections!$A:$A,Collections!I:I), 0)</f>
        <v>0</v>
      </c>
      <c r="N864">
        <f>IF(EXACT(VLOOKUP(N$1,Variables!$B$6:$C$32, 2, FALSE), "Yes"), LOOKUP($A864,Collections!$A:$A,Collections!J:J), 0)</f>
        <v>0</v>
      </c>
      <c r="O864">
        <f>IF(EXACT(VLOOKUP(O$1,Variables!$B$6:$C$32, 2, FALSE), "Yes"), LOOKUP($A864,Collections!$A:$A,Collections!K:K), 0)</f>
        <v>0</v>
      </c>
      <c r="P864">
        <f>IF(EXACT(VLOOKUP(P$1,Variables!$B$6:$C$32, 2, FALSE), "Yes"), LOOKUP($A864,Collections!$A:$A,Collections!L:L), 0)</f>
        <v>0</v>
      </c>
      <c r="Q864">
        <f>IF(EXACT(VLOOKUP(Q$1,Variables!$B$6:$C$32, 2, FALSE), "Yes"), LOOKUP($A864,Collections!$A:$A,Collections!M:M), 0)</f>
        <v>0</v>
      </c>
      <c r="R864">
        <f>IF(EXACT(VLOOKUP(R$1,Variables!$B$6:$C$32, 2, FALSE), "Yes"), LOOKUP($A864,Collections!$A:$A,Collections!N:N), 0)</f>
        <v>0</v>
      </c>
      <c r="S864">
        <f>IF(EXACT(VLOOKUP(S$1,Variables!$B$6:$C$32, 2, FALSE), "Yes"), LOOKUP($A864,Collections!$A:$A,Collections!O:O), 0)</f>
        <v>0</v>
      </c>
      <c r="T864">
        <f>IF(EXACT(VLOOKUP(T$1,Variables!$B$6:$C$32, 2, FALSE), "Yes"), LOOKUP($A864,Collections!$A:$A,Collections!P:P), 0)</f>
        <v>0</v>
      </c>
      <c r="U864">
        <f>IF(EXACT(VLOOKUP(U$1,Variables!$B$6:$C$32, 2, FALSE), "Yes"), LOOKUP($A864,Collections!$A:$A,Collections!Q:Q), 0)</f>
        <v>0</v>
      </c>
      <c r="V864">
        <f>IF(EXACT(VLOOKUP(V$1,Variables!$B$6:$C$32, 2, FALSE), "Yes"), LOOKUP($A864,Collections!$A:$A,Collections!R:R), 0)</f>
        <v>0</v>
      </c>
      <c r="W864">
        <f>IF(EXACT(VLOOKUP(W$1,Variables!$B$6:$C$32, 2, FALSE), "Yes"), LOOKUP($A864,Collections!$A:$A,Collections!S:S), 0)</f>
        <v>0</v>
      </c>
      <c r="X864">
        <f>IF(EXACT(VLOOKUP(X$1,Variables!$B$6:$C$32, 2, FALSE), "Yes"), LOOKUP($A864,Collections!$A:$A,Collections!T:T), 0)</f>
        <v>0</v>
      </c>
      <c r="Y864">
        <f>IF(EXACT(VLOOKUP(Y$1,Variables!$B$6:$C$32, 2, FALSE), "Yes"), LOOKUP($A864,Collections!$A:$A,Collections!U:U), 0)</f>
        <v>0</v>
      </c>
      <c r="Z864">
        <f>IF(EXACT(VLOOKUP(Z$1,Variables!$B$6:$C$32, 2, FALSE), "Yes"), LOOKUP($A864,Collections!$A:$A,Collections!V:V), 0)</f>
        <v>0</v>
      </c>
      <c r="AA864">
        <f>IF(EXACT(VLOOKUP(AA$1,Variables!$B$6:$C$32, 2, FALSE), "Yes"), LOOKUP($A864,Collections!$A:$A,Collections!W:W), 0)</f>
        <v>0</v>
      </c>
      <c r="AB864">
        <f>IF(EXACT(VLOOKUP(AB$1,Variables!$B$6:$C$32, 2, FALSE), "Yes"), LOOKUP($A864,Collections!$A:$A,Collections!X:X), 0)</f>
        <v>0</v>
      </c>
      <c r="AC864">
        <f>IF(EXACT(VLOOKUP(AC$1,Variables!$B$6:$C$32, 2, FALSE), "Yes"), LOOKUP($A864,Collections!$A:$A,Collections!Y:Y), 0)</f>
        <v>0</v>
      </c>
      <c r="AD864">
        <f>IF(EXACT(VLOOKUP(AD$1,Variables!$B$6:$C$32, 2, FALSE), "Yes"), LOOKUP($A864,Collections!$A:$A,Collections!Z:Z), 0)</f>
        <v>0</v>
      </c>
      <c r="AE864">
        <f>IF(EXACT(VLOOKUP(AE$1,Variables!$B$6:$C$32, 2, FALSE), "Yes"), LOOKUP($A864,Collections!$A:$A,Collections!AA:AA), 0)</f>
        <v>0</v>
      </c>
      <c r="AF864">
        <f>IF(EXACT(VLOOKUP(AF$1,Variables!$B$6:$C$32, 2, FALSE), "Yes"), LOOKUP($A864,Collections!$A:$A,Collections!AB:AB), 0)</f>
        <v>0</v>
      </c>
      <c r="AG864" t="str">
        <f t="shared" si="13"/>
        <v>Yes</v>
      </c>
      <c r="AH864">
        <f>IF(D864&gt;=Variables!$C$1,1,0)</f>
        <v>1</v>
      </c>
      <c r="AI864">
        <f>IF(E864&gt;=Variables!$C$1,1,0)</f>
        <v>0</v>
      </c>
    </row>
    <row r="865" spans="1:35" x14ac:dyDescent="0.2">
      <c r="A865" s="25">
        <v>9688005</v>
      </c>
      <c r="B865" s="2" t="s">
        <v>3025</v>
      </c>
      <c r="C865">
        <f>IF(ISNA(VLOOKUP(A865,Images!A:C,3,FALSE)), 0, VLOOKUP(A865,Images!A:C,3,FALSE))/IF(ISNA(VLOOKUP(A865,Images!A:C,2,FALSE)), 1,VLOOKUP(A865,Images!A:C,2,FALSE))</f>
        <v>1.4106583072100314E-2</v>
      </c>
      <c r="D865">
        <f>IF(NOT(ISNA(VLOOKUP(A865,Harvard!B:E,4,FALSE))), VLOOKUP(A865,Harvard!B:E,4,FALSE), 0)</f>
        <v>1</v>
      </c>
      <c r="E865">
        <f>IF(NOT(ISNA(VLOOKUP(A865,UC!B:D, 3, FALSE))),VLOOKUP(A865,UC!B:D, 2, FALSE)/VLOOKUP(A865, UC!B:D, 3, FALSE), 0)</f>
        <v>0</v>
      </c>
      <c r="F865">
        <f>IF(EXACT(VLOOKUP(F$1,Variables!$B$6:$C$32, 2, FALSE), "Yes"), LOOKUP($A865,Collections!$A:$A,Collections!B:B), 0)</f>
        <v>0</v>
      </c>
      <c r="G865">
        <f>IF(EXACT(VLOOKUP(G$1,Variables!$B$6:$C$32, 2, FALSE), "Yes"), LOOKUP($A865,Collections!$A:$A,Collections!C:C), 0)</f>
        <v>0</v>
      </c>
      <c r="H865">
        <f>IF(EXACT(VLOOKUP(H$1,Variables!$B$6:$C$32, 2, FALSE), "Yes"), LOOKUP($A865,Collections!$A:$A,Collections!D:D), 0)</f>
        <v>0</v>
      </c>
      <c r="I865">
        <f>IF(EXACT(VLOOKUP(I$1,Variables!$B$6:$C$32, 2, FALSE), "Yes"), LOOKUP($A865,Collections!$A:$A,Collections!E:E), 0)</f>
        <v>0</v>
      </c>
      <c r="J865">
        <f>IF(EXACT(VLOOKUP(J$1,Variables!$B$6:$C$32, 2, FALSE), "Yes"), LOOKUP($A865,Collections!$A:$A,Collections!F:F), 0)</f>
        <v>0</v>
      </c>
      <c r="K865">
        <f>IF(EXACT(VLOOKUP(K$1,Variables!$B$6:$C$32, 2, FALSE), "Yes"), LOOKUP($A865,Collections!$A:$A,Collections!G:G), 0)</f>
        <v>1</v>
      </c>
      <c r="L865">
        <f>IF(EXACT(VLOOKUP(L$1,Variables!$B$6:$C$32, 2, FALSE), "Yes"), LOOKUP($A865,Collections!$A:$A,Collections!H:H), 0)</f>
        <v>0</v>
      </c>
      <c r="M865">
        <f>IF(EXACT(VLOOKUP(M$1,Variables!$B$6:$C$32, 2, FALSE), "Yes"), LOOKUP($A865,Collections!$A:$A,Collections!I:I), 0)</f>
        <v>0</v>
      </c>
      <c r="N865">
        <f>IF(EXACT(VLOOKUP(N$1,Variables!$B$6:$C$32, 2, FALSE), "Yes"), LOOKUP($A865,Collections!$A:$A,Collections!J:J), 0)</f>
        <v>0</v>
      </c>
      <c r="O865">
        <f>IF(EXACT(VLOOKUP(O$1,Variables!$B$6:$C$32, 2, FALSE), "Yes"), LOOKUP($A865,Collections!$A:$A,Collections!K:K), 0)</f>
        <v>0</v>
      </c>
      <c r="P865">
        <f>IF(EXACT(VLOOKUP(P$1,Variables!$B$6:$C$32, 2, FALSE), "Yes"), LOOKUP($A865,Collections!$A:$A,Collections!L:L), 0)</f>
        <v>0</v>
      </c>
      <c r="Q865">
        <f>IF(EXACT(VLOOKUP(Q$1,Variables!$B$6:$C$32, 2, FALSE), "Yes"), LOOKUP($A865,Collections!$A:$A,Collections!M:M), 0)</f>
        <v>0</v>
      </c>
      <c r="R865">
        <f>IF(EXACT(VLOOKUP(R$1,Variables!$B$6:$C$32, 2, FALSE), "Yes"), LOOKUP($A865,Collections!$A:$A,Collections!N:N), 0)</f>
        <v>0</v>
      </c>
      <c r="S865">
        <f>IF(EXACT(VLOOKUP(S$1,Variables!$B$6:$C$32, 2, FALSE), "Yes"), LOOKUP($A865,Collections!$A:$A,Collections!O:O), 0)</f>
        <v>0</v>
      </c>
      <c r="T865">
        <f>IF(EXACT(VLOOKUP(T$1,Variables!$B$6:$C$32, 2, FALSE), "Yes"), LOOKUP($A865,Collections!$A:$A,Collections!P:P), 0)</f>
        <v>0</v>
      </c>
      <c r="U865">
        <f>IF(EXACT(VLOOKUP(U$1,Variables!$B$6:$C$32, 2, FALSE), "Yes"), LOOKUP($A865,Collections!$A:$A,Collections!Q:Q), 0)</f>
        <v>0</v>
      </c>
      <c r="V865">
        <f>IF(EXACT(VLOOKUP(V$1,Variables!$B$6:$C$32, 2, FALSE), "Yes"), LOOKUP($A865,Collections!$A:$A,Collections!R:R), 0)</f>
        <v>0</v>
      </c>
      <c r="W865">
        <f>IF(EXACT(VLOOKUP(W$1,Variables!$B$6:$C$32, 2, FALSE), "Yes"), LOOKUP($A865,Collections!$A:$A,Collections!S:S), 0)</f>
        <v>0</v>
      </c>
      <c r="X865">
        <f>IF(EXACT(VLOOKUP(X$1,Variables!$B$6:$C$32, 2, FALSE), "Yes"), LOOKUP($A865,Collections!$A:$A,Collections!T:T), 0)</f>
        <v>0</v>
      </c>
      <c r="Y865">
        <f>IF(EXACT(VLOOKUP(Y$1,Variables!$B$6:$C$32, 2, FALSE), "Yes"), LOOKUP($A865,Collections!$A:$A,Collections!U:U), 0)</f>
        <v>0</v>
      </c>
      <c r="Z865">
        <f>IF(EXACT(VLOOKUP(Z$1,Variables!$B$6:$C$32, 2, FALSE), "Yes"), LOOKUP($A865,Collections!$A:$A,Collections!V:V), 0)</f>
        <v>0</v>
      </c>
      <c r="AA865">
        <f>IF(EXACT(VLOOKUP(AA$1,Variables!$B$6:$C$32, 2, FALSE), "Yes"), LOOKUP($A865,Collections!$A:$A,Collections!W:W), 0)</f>
        <v>0</v>
      </c>
      <c r="AB865">
        <f>IF(EXACT(VLOOKUP(AB$1,Variables!$B$6:$C$32, 2, FALSE), "Yes"), LOOKUP($A865,Collections!$A:$A,Collections!X:X), 0)</f>
        <v>0</v>
      </c>
      <c r="AC865">
        <f>IF(EXACT(VLOOKUP(AC$1,Variables!$B$6:$C$32, 2, FALSE), "Yes"), LOOKUP($A865,Collections!$A:$A,Collections!Y:Y), 0)</f>
        <v>0</v>
      </c>
      <c r="AD865">
        <f>IF(EXACT(VLOOKUP(AD$1,Variables!$B$6:$C$32, 2, FALSE), "Yes"), LOOKUP($A865,Collections!$A:$A,Collections!Z:Z), 0)</f>
        <v>0</v>
      </c>
      <c r="AE865">
        <f>IF(EXACT(VLOOKUP(AE$1,Variables!$B$6:$C$32, 2, FALSE), "Yes"), LOOKUP($A865,Collections!$A:$A,Collections!AA:AA), 0)</f>
        <v>0</v>
      </c>
      <c r="AF865">
        <f>IF(EXACT(VLOOKUP(AF$1,Variables!$B$6:$C$32, 2, FALSE), "Yes"), LOOKUP($A865,Collections!$A:$A,Collections!AB:AB), 0)</f>
        <v>0</v>
      </c>
      <c r="AG865" t="str">
        <f t="shared" si="13"/>
        <v>Yes</v>
      </c>
      <c r="AH865">
        <f>IF(D865&gt;=Variables!$C$1,1,0)</f>
        <v>1</v>
      </c>
      <c r="AI865">
        <f>IF(E865&gt;=Variables!$C$1,1,0)</f>
        <v>0</v>
      </c>
    </row>
    <row r="866" spans="1:35" x14ac:dyDescent="0.2">
      <c r="A866" s="25">
        <v>1422774</v>
      </c>
      <c r="B866" s="2" t="s">
        <v>564</v>
      </c>
      <c r="C866">
        <f>IF(ISNA(VLOOKUP(A866,Images!A:C,3,FALSE)), 0, VLOOKUP(A866,Images!A:C,3,FALSE))/IF(ISNA(VLOOKUP(A866,Images!A:C,2,FALSE)), 1,VLOOKUP(A866,Images!A:C,2,FALSE))</f>
        <v>0</v>
      </c>
      <c r="D866">
        <f>IF(NOT(ISNA(VLOOKUP(A866,Harvard!B:E,4,FALSE))), VLOOKUP(A866,Harvard!B:E,4,FALSE), 0)</f>
        <v>0.96970000000000001</v>
      </c>
      <c r="E866">
        <f>IF(NOT(ISNA(VLOOKUP(A866,UC!B:D, 3, FALSE))),VLOOKUP(A866,UC!B:D, 2, FALSE)/VLOOKUP(A866, UC!B:D, 3, FALSE), 0)</f>
        <v>1</v>
      </c>
      <c r="F866">
        <f>IF(EXACT(VLOOKUP(F$1,Variables!$B$6:$C$32, 2, FALSE), "Yes"), LOOKUP($A866,Collections!$A:$A,Collections!B:B), 0)</f>
        <v>0</v>
      </c>
      <c r="G866">
        <f>IF(EXACT(VLOOKUP(G$1,Variables!$B$6:$C$32, 2, FALSE), "Yes"), LOOKUP($A866,Collections!$A:$A,Collections!C:C), 0)</f>
        <v>0</v>
      </c>
      <c r="H866">
        <f>IF(EXACT(VLOOKUP(H$1,Variables!$B$6:$C$32, 2, FALSE), "Yes"), LOOKUP($A866,Collections!$A:$A,Collections!D:D), 0)</f>
        <v>0</v>
      </c>
      <c r="I866">
        <f>IF(EXACT(VLOOKUP(I$1,Variables!$B$6:$C$32, 2, FALSE), "Yes"), LOOKUP($A866,Collections!$A:$A,Collections!E:E), 0)</f>
        <v>1</v>
      </c>
      <c r="J866">
        <f>IF(EXACT(VLOOKUP(J$1,Variables!$B$6:$C$32, 2, FALSE), "Yes"), LOOKUP($A866,Collections!$A:$A,Collections!F:F), 0)</f>
        <v>0</v>
      </c>
      <c r="K866">
        <f>IF(EXACT(VLOOKUP(K$1,Variables!$B$6:$C$32, 2, FALSE), "Yes"), LOOKUP($A866,Collections!$A:$A,Collections!G:G), 0)</f>
        <v>0</v>
      </c>
      <c r="L866">
        <f>IF(EXACT(VLOOKUP(L$1,Variables!$B$6:$C$32, 2, FALSE), "Yes"), LOOKUP($A866,Collections!$A:$A,Collections!H:H), 0)</f>
        <v>0</v>
      </c>
      <c r="M866">
        <f>IF(EXACT(VLOOKUP(M$1,Variables!$B$6:$C$32, 2, FALSE), "Yes"), LOOKUP($A866,Collections!$A:$A,Collections!I:I), 0)</f>
        <v>0</v>
      </c>
      <c r="N866">
        <f>IF(EXACT(VLOOKUP(N$1,Variables!$B$6:$C$32, 2, FALSE), "Yes"), LOOKUP($A866,Collections!$A:$A,Collections!J:J), 0)</f>
        <v>0</v>
      </c>
      <c r="O866">
        <f>IF(EXACT(VLOOKUP(O$1,Variables!$B$6:$C$32, 2, FALSE), "Yes"), LOOKUP($A866,Collections!$A:$A,Collections!K:K), 0)</f>
        <v>0</v>
      </c>
      <c r="P866">
        <f>IF(EXACT(VLOOKUP(P$1,Variables!$B$6:$C$32, 2, FALSE), "Yes"), LOOKUP($A866,Collections!$A:$A,Collections!L:L), 0)</f>
        <v>0</v>
      </c>
      <c r="Q866">
        <f>IF(EXACT(VLOOKUP(Q$1,Variables!$B$6:$C$32, 2, FALSE), "Yes"), LOOKUP($A866,Collections!$A:$A,Collections!M:M), 0)</f>
        <v>0</v>
      </c>
      <c r="R866">
        <f>IF(EXACT(VLOOKUP(R$1,Variables!$B$6:$C$32, 2, FALSE), "Yes"), LOOKUP($A866,Collections!$A:$A,Collections!N:N), 0)</f>
        <v>0</v>
      </c>
      <c r="S866">
        <f>IF(EXACT(VLOOKUP(S$1,Variables!$B$6:$C$32, 2, FALSE), "Yes"), LOOKUP($A866,Collections!$A:$A,Collections!O:O), 0)</f>
        <v>0</v>
      </c>
      <c r="T866">
        <f>IF(EXACT(VLOOKUP(T$1,Variables!$B$6:$C$32, 2, FALSE), "Yes"), LOOKUP($A866,Collections!$A:$A,Collections!P:P), 0)</f>
        <v>0</v>
      </c>
      <c r="U866">
        <f>IF(EXACT(VLOOKUP(U$1,Variables!$B$6:$C$32, 2, FALSE), "Yes"), LOOKUP($A866,Collections!$A:$A,Collections!Q:Q), 0)</f>
        <v>0</v>
      </c>
      <c r="V866">
        <f>IF(EXACT(VLOOKUP(V$1,Variables!$B$6:$C$32, 2, FALSE), "Yes"), LOOKUP($A866,Collections!$A:$A,Collections!R:R), 0)</f>
        <v>0</v>
      </c>
      <c r="W866">
        <f>IF(EXACT(VLOOKUP(W$1,Variables!$B$6:$C$32, 2, FALSE), "Yes"), LOOKUP($A866,Collections!$A:$A,Collections!S:S), 0)</f>
        <v>0</v>
      </c>
      <c r="X866">
        <f>IF(EXACT(VLOOKUP(X$1,Variables!$B$6:$C$32, 2, FALSE), "Yes"), LOOKUP($A866,Collections!$A:$A,Collections!T:T), 0)</f>
        <v>0</v>
      </c>
      <c r="Y866">
        <f>IF(EXACT(VLOOKUP(Y$1,Variables!$B$6:$C$32, 2, FALSE), "Yes"), LOOKUP($A866,Collections!$A:$A,Collections!U:U), 0)</f>
        <v>0</v>
      </c>
      <c r="Z866">
        <f>IF(EXACT(VLOOKUP(Z$1,Variables!$B$6:$C$32, 2, FALSE), "Yes"), LOOKUP($A866,Collections!$A:$A,Collections!V:V), 0)</f>
        <v>0</v>
      </c>
      <c r="AA866">
        <f>IF(EXACT(VLOOKUP(AA$1,Variables!$B$6:$C$32, 2, FALSE), "Yes"), LOOKUP($A866,Collections!$A:$A,Collections!W:W), 0)</f>
        <v>0</v>
      </c>
      <c r="AB866">
        <f>IF(EXACT(VLOOKUP(AB$1,Variables!$B$6:$C$32, 2, FALSE), "Yes"), LOOKUP($A866,Collections!$A:$A,Collections!X:X), 0)</f>
        <v>0</v>
      </c>
      <c r="AC866">
        <f>IF(EXACT(VLOOKUP(AC$1,Variables!$B$6:$C$32, 2, FALSE), "Yes"), LOOKUP($A866,Collections!$A:$A,Collections!Y:Y), 0)</f>
        <v>0</v>
      </c>
      <c r="AD866">
        <f>IF(EXACT(VLOOKUP(AD$1,Variables!$B$6:$C$32, 2, FALSE), "Yes"), LOOKUP($A866,Collections!$A:$A,Collections!Z:Z), 0)</f>
        <v>0</v>
      </c>
      <c r="AE866">
        <f>IF(EXACT(VLOOKUP(AE$1,Variables!$B$6:$C$32, 2, FALSE), "Yes"), LOOKUP($A866,Collections!$A:$A,Collections!AA:AA), 0)</f>
        <v>0</v>
      </c>
      <c r="AF866">
        <f>IF(EXACT(VLOOKUP(AF$1,Variables!$B$6:$C$32, 2, FALSE), "Yes"), LOOKUP($A866,Collections!$A:$A,Collections!AB:AB), 0)</f>
        <v>0</v>
      </c>
      <c r="AG866" t="str">
        <f t="shared" si="13"/>
        <v>Yes</v>
      </c>
      <c r="AH866">
        <f>IF(D866&gt;=Variables!$C$1,1,0)</f>
        <v>1</v>
      </c>
      <c r="AI866">
        <f>IF(E866&gt;=Variables!$C$1,1,0)</f>
        <v>1</v>
      </c>
    </row>
    <row r="867" spans="1:35" x14ac:dyDescent="0.2">
      <c r="A867" s="25">
        <v>21534519</v>
      </c>
      <c r="B867" s="2" t="s">
        <v>2130</v>
      </c>
      <c r="C867">
        <f>IF(ISNA(VLOOKUP(A867,Images!A:C,3,FALSE)), 0, VLOOKUP(A867,Images!A:C,3,FALSE))/IF(ISNA(VLOOKUP(A867,Images!A:C,2,FALSE)), 1,VLOOKUP(A867,Images!A:C,2,FALSE))</f>
        <v>2.7777777777777776E-2</v>
      </c>
      <c r="D867">
        <f>IF(NOT(ISNA(VLOOKUP(A867,Harvard!B:E,4,FALSE))), VLOOKUP(A867,Harvard!B:E,4,FALSE), 0)</f>
        <v>1</v>
      </c>
      <c r="E867">
        <f>IF(NOT(ISNA(VLOOKUP(A867,UC!B:D, 3, FALSE))),VLOOKUP(A867,UC!B:D, 2, FALSE)/VLOOKUP(A867, UC!B:D, 3, FALSE), 0)</f>
        <v>0</v>
      </c>
      <c r="F867">
        <f>IF(EXACT(VLOOKUP(F$1,Variables!$B$6:$C$32, 2, FALSE), "Yes"), LOOKUP($A867,Collections!$A:$A,Collections!B:B), 0)</f>
        <v>0</v>
      </c>
      <c r="G867">
        <f>IF(EXACT(VLOOKUP(G$1,Variables!$B$6:$C$32, 2, FALSE), "Yes"), LOOKUP($A867,Collections!$A:$A,Collections!C:C), 0)</f>
        <v>0</v>
      </c>
      <c r="H867">
        <f>IF(EXACT(VLOOKUP(H$1,Variables!$B$6:$C$32, 2, FALSE), "Yes"), LOOKUP($A867,Collections!$A:$A,Collections!D:D), 0)</f>
        <v>0</v>
      </c>
      <c r="I867">
        <f>IF(EXACT(VLOOKUP(I$1,Variables!$B$6:$C$32, 2, FALSE), "Yes"), LOOKUP($A867,Collections!$A:$A,Collections!E:E), 0)</f>
        <v>0</v>
      </c>
      <c r="J867">
        <f>IF(EXACT(VLOOKUP(J$1,Variables!$B$6:$C$32, 2, FALSE), "Yes"), LOOKUP($A867,Collections!$A:$A,Collections!F:F), 0)</f>
        <v>1</v>
      </c>
      <c r="K867">
        <f>IF(EXACT(VLOOKUP(K$1,Variables!$B$6:$C$32, 2, FALSE), "Yes"), LOOKUP($A867,Collections!$A:$A,Collections!G:G), 0)</f>
        <v>0</v>
      </c>
      <c r="L867">
        <f>IF(EXACT(VLOOKUP(L$1,Variables!$B$6:$C$32, 2, FALSE), "Yes"), LOOKUP($A867,Collections!$A:$A,Collections!H:H), 0)</f>
        <v>0</v>
      </c>
      <c r="M867">
        <f>IF(EXACT(VLOOKUP(M$1,Variables!$B$6:$C$32, 2, FALSE), "Yes"), LOOKUP($A867,Collections!$A:$A,Collections!I:I), 0)</f>
        <v>0</v>
      </c>
      <c r="N867">
        <f>IF(EXACT(VLOOKUP(N$1,Variables!$B$6:$C$32, 2, FALSE), "Yes"), LOOKUP($A867,Collections!$A:$A,Collections!J:J), 0)</f>
        <v>0</v>
      </c>
      <c r="O867">
        <f>IF(EXACT(VLOOKUP(O$1,Variables!$B$6:$C$32, 2, FALSE), "Yes"), LOOKUP($A867,Collections!$A:$A,Collections!K:K), 0)</f>
        <v>0</v>
      </c>
      <c r="P867">
        <f>IF(EXACT(VLOOKUP(P$1,Variables!$B$6:$C$32, 2, FALSE), "Yes"), LOOKUP($A867,Collections!$A:$A,Collections!L:L), 0)</f>
        <v>0</v>
      </c>
      <c r="Q867">
        <f>IF(EXACT(VLOOKUP(Q$1,Variables!$B$6:$C$32, 2, FALSE), "Yes"), LOOKUP($A867,Collections!$A:$A,Collections!M:M), 0)</f>
        <v>0</v>
      </c>
      <c r="R867">
        <f>IF(EXACT(VLOOKUP(R$1,Variables!$B$6:$C$32, 2, FALSE), "Yes"), LOOKUP($A867,Collections!$A:$A,Collections!N:N), 0)</f>
        <v>0</v>
      </c>
      <c r="S867">
        <f>IF(EXACT(VLOOKUP(S$1,Variables!$B$6:$C$32, 2, FALSE), "Yes"), LOOKUP($A867,Collections!$A:$A,Collections!O:O), 0)</f>
        <v>0</v>
      </c>
      <c r="T867">
        <f>IF(EXACT(VLOOKUP(T$1,Variables!$B$6:$C$32, 2, FALSE), "Yes"), LOOKUP($A867,Collections!$A:$A,Collections!P:P), 0)</f>
        <v>0</v>
      </c>
      <c r="U867">
        <f>IF(EXACT(VLOOKUP(U$1,Variables!$B$6:$C$32, 2, FALSE), "Yes"), LOOKUP($A867,Collections!$A:$A,Collections!Q:Q), 0)</f>
        <v>0</v>
      </c>
      <c r="V867">
        <f>IF(EXACT(VLOOKUP(V$1,Variables!$B$6:$C$32, 2, FALSE), "Yes"), LOOKUP($A867,Collections!$A:$A,Collections!R:R), 0)</f>
        <v>0</v>
      </c>
      <c r="W867">
        <f>IF(EXACT(VLOOKUP(W$1,Variables!$B$6:$C$32, 2, FALSE), "Yes"), LOOKUP($A867,Collections!$A:$A,Collections!S:S), 0)</f>
        <v>0</v>
      </c>
      <c r="X867">
        <f>IF(EXACT(VLOOKUP(X$1,Variables!$B$6:$C$32, 2, FALSE), "Yes"), LOOKUP($A867,Collections!$A:$A,Collections!T:T), 0)</f>
        <v>0</v>
      </c>
      <c r="Y867">
        <f>IF(EXACT(VLOOKUP(Y$1,Variables!$B$6:$C$32, 2, FALSE), "Yes"), LOOKUP($A867,Collections!$A:$A,Collections!U:U), 0)</f>
        <v>0</v>
      </c>
      <c r="Z867">
        <f>IF(EXACT(VLOOKUP(Z$1,Variables!$B$6:$C$32, 2, FALSE), "Yes"), LOOKUP($A867,Collections!$A:$A,Collections!V:V), 0)</f>
        <v>0</v>
      </c>
      <c r="AA867">
        <f>IF(EXACT(VLOOKUP(AA$1,Variables!$B$6:$C$32, 2, FALSE), "Yes"), LOOKUP($A867,Collections!$A:$A,Collections!W:W), 0)</f>
        <v>0</v>
      </c>
      <c r="AB867">
        <f>IF(EXACT(VLOOKUP(AB$1,Variables!$B$6:$C$32, 2, FALSE), "Yes"), LOOKUP($A867,Collections!$A:$A,Collections!X:X), 0)</f>
        <v>0</v>
      </c>
      <c r="AC867">
        <f>IF(EXACT(VLOOKUP(AC$1,Variables!$B$6:$C$32, 2, FALSE), "Yes"), LOOKUP($A867,Collections!$A:$A,Collections!Y:Y), 0)</f>
        <v>0</v>
      </c>
      <c r="AD867">
        <f>IF(EXACT(VLOOKUP(AD$1,Variables!$B$6:$C$32, 2, FALSE), "Yes"), LOOKUP($A867,Collections!$A:$A,Collections!Z:Z), 0)</f>
        <v>0</v>
      </c>
      <c r="AE867">
        <f>IF(EXACT(VLOOKUP(AE$1,Variables!$B$6:$C$32, 2, FALSE), "Yes"), LOOKUP($A867,Collections!$A:$A,Collections!AA:AA), 0)</f>
        <v>0</v>
      </c>
      <c r="AF867">
        <f>IF(EXACT(VLOOKUP(AF$1,Variables!$B$6:$C$32, 2, FALSE), "Yes"), LOOKUP($A867,Collections!$A:$A,Collections!AB:AB), 0)</f>
        <v>0</v>
      </c>
      <c r="AG867" t="str">
        <f t="shared" si="13"/>
        <v>Yes</v>
      </c>
      <c r="AH867">
        <f>IF(D867&gt;=Variables!$C$1,1,0)</f>
        <v>1</v>
      </c>
      <c r="AI867">
        <f>IF(E867&gt;=Variables!$C$1,1,0)</f>
        <v>0</v>
      </c>
    </row>
    <row r="868" spans="1:35" x14ac:dyDescent="0.2">
      <c r="A868" s="25">
        <v>8943796</v>
      </c>
      <c r="B868" s="2" t="s">
        <v>565</v>
      </c>
      <c r="C868">
        <f>IF(ISNA(VLOOKUP(A868,Images!A:C,3,FALSE)), 0, VLOOKUP(A868,Images!A:C,3,FALSE))/IF(ISNA(VLOOKUP(A868,Images!A:C,2,FALSE)), 1,VLOOKUP(A868,Images!A:C,2,FALSE))</f>
        <v>1.8373542099376899E-2</v>
      </c>
      <c r="D868">
        <f>IF(NOT(ISNA(VLOOKUP(A868,Harvard!B:E,4,FALSE))), VLOOKUP(A868,Harvard!B:E,4,FALSE), 0)</f>
        <v>0.75329999999999997</v>
      </c>
      <c r="E868">
        <f>IF(NOT(ISNA(VLOOKUP(A868,UC!B:D, 3, FALSE))),VLOOKUP(A868,UC!B:D, 2, FALSE)/VLOOKUP(A868, UC!B:D, 3, FALSE), 0)</f>
        <v>1</v>
      </c>
      <c r="F868">
        <f>IF(EXACT(VLOOKUP(F$1,Variables!$B$6:$C$32, 2, FALSE), "Yes"), LOOKUP($A868,Collections!$A:$A,Collections!B:B), 0)</f>
        <v>0</v>
      </c>
      <c r="G868">
        <f>IF(EXACT(VLOOKUP(G$1,Variables!$B$6:$C$32, 2, FALSE), "Yes"), LOOKUP($A868,Collections!$A:$A,Collections!C:C), 0)</f>
        <v>0</v>
      </c>
      <c r="H868">
        <f>IF(EXACT(VLOOKUP(H$1,Variables!$B$6:$C$32, 2, FALSE), "Yes"), LOOKUP($A868,Collections!$A:$A,Collections!D:D), 0)</f>
        <v>0</v>
      </c>
      <c r="I868">
        <f>IF(EXACT(VLOOKUP(I$1,Variables!$B$6:$C$32, 2, FALSE), "Yes"), LOOKUP($A868,Collections!$A:$A,Collections!E:E), 0)</f>
        <v>1</v>
      </c>
      <c r="J868">
        <f>IF(EXACT(VLOOKUP(J$1,Variables!$B$6:$C$32, 2, FALSE), "Yes"), LOOKUP($A868,Collections!$A:$A,Collections!F:F), 0)</f>
        <v>0</v>
      </c>
      <c r="K868">
        <f>IF(EXACT(VLOOKUP(K$1,Variables!$B$6:$C$32, 2, FALSE), "Yes"), LOOKUP($A868,Collections!$A:$A,Collections!G:G), 0)</f>
        <v>0</v>
      </c>
      <c r="L868">
        <f>IF(EXACT(VLOOKUP(L$1,Variables!$B$6:$C$32, 2, FALSE), "Yes"), LOOKUP($A868,Collections!$A:$A,Collections!H:H), 0)</f>
        <v>0</v>
      </c>
      <c r="M868">
        <f>IF(EXACT(VLOOKUP(M$1,Variables!$B$6:$C$32, 2, FALSE), "Yes"), LOOKUP($A868,Collections!$A:$A,Collections!I:I), 0)</f>
        <v>0</v>
      </c>
      <c r="N868">
        <f>IF(EXACT(VLOOKUP(N$1,Variables!$B$6:$C$32, 2, FALSE), "Yes"), LOOKUP($A868,Collections!$A:$A,Collections!J:J), 0)</f>
        <v>0</v>
      </c>
      <c r="O868">
        <f>IF(EXACT(VLOOKUP(O$1,Variables!$B$6:$C$32, 2, FALSE), "Yes"), LOOKUP($A868,Collections!$A:$A,Collections!K:K), 0)</f>
        <v>0</v>
      </c>
      <c r="P868">
        <f>IF(EXACT(VLOOKUP(P$1,Variables!$B$6:$C$32, 2, FALSE), "Yes"), LOOKUP($A868,Collections!$A:$A,Collections!L:L), 0)</f>
        <v>0</v>
      </c>
      <c r="Q868">
        <f>IF(EXACT(VLOOKUP(Q$1,Variables!$B$6:$C$32, 2, FALSE), "Yes"), LOOKUP($A868,Collections!$A:$A,Collections!M:M), 0)</f>
        <v>0</v>
      </c>
      <c r="R868">
        <f>IF(EXACT(VLOOKUP(R$1,Variables!$B$6:$C$32, 2, FALSE), "Yes"), LOOKUP($A868,Collections!$A:$A,Collections!N:N), 0)</f>
        <v>0</v>
      </c>
      <c r="S868">
        <f>IF(EXACT(VLOOKUP(S$1,Variables!$B$6:$C$32, 2, FALSE), "Yes"), LOOKUP($A868,Collections!$A:$A,Collections!O:O), 0)</f>
        <v>0</v>
      </c>
      <c r="T868">
        <f>IF(EXACT(VLOOKUP(T$1,Variables!$B$6:$C$32, 2, FALSE), "Yes"), LOOKUP($A868,Collections!$A:$A,Collections!P:P), 0)</f>
        <v>0</v>
      </c>
      <c r="U868">
        <f>IF(EXACT(VLOOKUP(U$1,Variables!$B$6:$C$32, 2, FALSE), "Yes"), LOOKUP($A868,Collections!$A:$A,Collections!Q:Q), 0)</f>
        <v>0</v>
      </c>
      <c r="V868">
        <f>IF(EXACT(VLOOKUP(V$1,Variables!$B$6:$C$32, 2, FALSE), "Yes"), LOOKUP($A868,Collections!$A:$A,Collections!R:R), 0)</f>
        <v>0</v>
      </c>
      <c r="W868">
        <f>IF(EXACT(VLOOKUP(W$1,Variables!$B$6:$C$32, 2, FALSE), "Yes"), LOOKUP($A868,Collections!$A:$A,Collections!S:S), 0)</f>
        <v>0</v>
      </c>
      <c r="X868">
        <f>IF(EXACT(VLOOKUP(X$1,Variables!$B$6:$C$32, 2, FALSE), "Yes"), LOOKUP($A868,Collections!$A:$A,Collections!T:T), 0)</f>
        <v>0</v>
      </c>
      <c r="Y868">
        <f>IF(EXACT(VLOOKUP(Y$1,Variables!$B$6:$C$32, 2, FALSE), "Yes"), LOOKUP($A868,Collections!$A:$A,Collections!U:U), 0)</f>
        <v>0</v>
      </c>
      <c r="Z868">
        <f>IF(EXACT(VLOOKUP(Z$1,Variables!$B$6:$C$32, 2, FALSE), "Yes"), LOOKUP($A868,Collections!$A:$A,Collections!V:V), 0)</f>
        <v>0</v>
      </c>
      <c r="AA868">
        <f>IF(EXACT(VLOOKUP(AA$1,Variables!$B$6:$C$32, 2, FALSE), "Yes"), LOOKUP($A868,Collections!$A:$A,Collections!W:W), 0)</f>
        <v>0</v>
      </c>
      <c r="AB868">
        <f>IF(EXACT(VLOOKUP(AB$1,Variables!$B$6:$C$32, 2, FALSE), "Yes"), LOOKUP($A868,Collections!$A:$A,Collections!X:X), 0)</f>
        <v>0</v>
      </c>
      <c r="AC868">
        <f>IF(EXACT(VLOOKUP(AC$1,Variables!$B$6:$C$32, 2, FALSE), "Yes"), LOOKUP($A868,Collections!$A:$A,Collections!Y:Y), 0)</f>
        <v>0</v>
      </c>
      <c r="AD868">
        <f>IF(EXACT(VLOOKUP(AD$1,Variables!$B$6:$C$32, 2, FALSE), "Yes"), LOOKUP($A868,Collections!$A:$A,Collections!Z:Z), 0)</f>
        <v>0</v>
      </c>
      <c r="AE868">
        <f>IF(EXACT(VLOOKUP(AE$1,Variables!$B$6:$C$32, 2, FALSE), "Yes"), LOOKUP($A868,Collections!$A:$A,Collections!AA:AA), 0)</f>
        <v>0</v>
      </c>
      <c r="AF868">
        <f>IF(EXACT(VLOOKUP(AF$1,Variables!$B$6:$C$32, 2, FALSE), "Yes"), LOOKUP($A868,Collections!$A:$A,Collections!AB:AB), 0)</f>
        <v>0</v>
      </c>
      <c r="AG868" t="str">
        <f t="shared" si="13"/>
        <v>Yes</v>
      </c>
      <c r="AH868">
        <f>IF(D868&gt;=Variables!$C$1,1,0)</f>
        <v>0</v>
      </c>
      <c r="AI868">
        <f>IF(E868&gt;=Variables!$C$1,1,0)</f>
        <v>1</v>
      </c>
    </row>
    <row r="869" spans="1:35" x14ac:dyDescent="0.2">
      <c r="A869" s="25">
        <v>10826467</v>
      </c>
      <c r="B869" s="2" t="s">
        <v>566</v>
      </c>
      <c r="C869">
        <f>IF(ISNA(VLOOKUP(A869,Images!A:C,3,FALSE)), 0, VLOOKUP(A869,Images!A:C,3,FALSE))/IF(ISNA(VLOOKUP(A869,Images!A:C,2,FALSE)), 1,VLOOKUP(A869,Images!A:C,2,FALSE))</f>
        <v>0.34277323264107407</v>
      </c>
      <c r="D869">
        <f>IF(NOT(ISNA(VLOOKUP(A869,Harvard!B:E,4,FALSE))), VLOOKUP(A869,Harvard!B:E,4,FALSE), 0)</f>
        <v>1</v>
      </c>
      <c r="E869">
        <f>IF(NOT(ISNA(VLOOKUP(A869,UC!B:D, 3, FALSE))),VLOOKUP(A869,UC!B:D, 2, FALSE)/VLOOKUP(A869, UC!B:D, 3, FALSE), 0)</f>
        <v>0</v>
      </c>
      <c r="F869">
        <f>IF(EXACT(VLOOKUP(F$1,Variables!$B$6:$C$32, 2, FALSE), "Yes"), LOOKUP($A869,Collections!$A:$A,Collections!B:B), 0)</f>
        <v>0</v>
      </c>
      <c r="G869">
        <f>IF(EXACT(VLOOKUP(G$1,Variables!$B$6:$C$32, 2, FALSE), "Yes"), LOOKUP($A869,Collections!$A:$A,Collections!C:C), 0)</f>
        <v>0</v>
      </c>
      <c r="H869">
        <f>IF(EXACT(VLOOKUP(H$1,Variables!$B$6:$C$32, 2, FALSE), "Yes"), LOOKUP($A869,Collections!$A:$A,Collections!D:D), 0)</f>
        <v>0</v>
      </c>
      <c r="I869">
        <f>IF(EXACT(VLOOKUP(I$1,Variables!$B$6:$C$32, 2, FALSE), "Yes"), LOOKUP($A869,Collections!$A:$A,Collections!E:E), 0)</f>
        <v>0</v>
      </c>
      <c r="J869">
        <f>IF(EXACT(VLOOKUP(J$1,Variables!$B$6:$C$32, 2, FALSE), "Yes"), LOOKUP($A869,Collections!$A:$A,Collections!F:F), 0)</f>
        <v>0</v>
      </c>
      <c r="K869">
        <f>IF(EXACT(VLOOKUP(K$1,Variables!$B$6:$C$32, 2, FALSE), "Yes"), LOOKUP($A869,Collections!$A:$A,Collections!G:G), 0)</f>
        <v>0</v>
      </c>
      <c r="L869">
        <f>IF(EXACT(VLOOKUP(L$1,Variables!$B$6:$C$32, 2, FALSE), "Yes"), LOOKUP($A869,Collections!$A:$A,Collections!H:H), 0)</f>
        <v>0</v>
      </c>
      <c r="M869">
        <f>IF(EXACT(VLOOKUP(M$1,Variables!$B$6:$C$32, 2, FALSE), "Yes"), LOOKUP($A869,Collections!$A:$A,Collections!I:I), 0)</f>
        <v>0</v>
      </c>
      <c r="N869">
        <f>IF(EXACT(VLOOKUP(N$1,Variables!$B$6:$C$32, 2, FALSE), "Yes"), LOOKUP($A869,Collections!$A:$A,Collections!J:J), 0)</f>
        <v>0</v>
      </c>
      <c r="O869">
        <f>IF(EXACT(VLOOKUP(O$1,Variables!$B$6:$C$32, 2, FALSE), "Yes"), LOOKUP($A869,Collections!$A:$A,Collections!K:K), 0)</f>
        <v>0</v>
      </c>
      <c r="P869">
        <f>IF(EXACT(VLOOKUP(P$1,Variables!$B$6:$C$32, 2, FALSE), "Yes"), LOOKUP($A869,Collections!$A:$A,Collections!L:L), 0)</f>
        <v>0</v>
      </c>
      <c r="Q869">
        <f>IF(EXACT(VLOOKUP(Q$1,Variables!$B$6:$C$32, 2, FALSE), "Yes"), LOOKUP($A869,Collections!$A:$A,Collections!M:M), 0)</f>
        <v>0</v>
      </c>
      <c r="R869">
        <f>IF(EXACT(VLOOKUP(R$1,Variables!$B$6:$C$32, 2, FALSE), "Yes"), LOOKUP($A869,Collections!$A:$A,Collections!N:N), 0)</f>
        <v>0</v>
      </c>
      <c r="S869">
        <f>IF(EXACT(VLOOKUP(S$1,Variables!$B$6:$C$32, 2, FALSE), "Yes"), LOOKUP($A869,Collections!$A:$A,Collections!O:O), 0)</f>
        <v>0</v>
      </c>
      <c r="T869">
        <f>IF(EXACT(VLOOKUP(T$1,Variables!$B$6:$C$32, 2, FALSE), "Yes"), LOOKUP($A869,Collections!$A:$A,Collections!P:P), 0)</f>
        <v>0</v>
      </c>
      <c r="U869">
        <f>IF(EXACT(VLOOKUP(U$1,Variables!$B$6:$C$32, 2, FALSE), "Yes"), LOOKUP($A869,Collections!$A:$A,Collections!Q:Q), 0)</f>
        <v>0</v>
      </c>
      <c r="V869">
        <f>IF(EXACT(VLOOKUP(V$1,Variables!$B$6:$C$32, 2, FALSE), "Yes"), LOOKUP($A869,Collections!$A:$A,Collections!R:R), 0)</f>
        <v>0</v>
      </c>
      <c r="W869">
        <f>IF(EXACT(VLOOKUP(W$1,Variables!$B$6:$C$32, 2, FALSE), "Yes"), LOOKUP($A869,Collections!$A:$A,Collections!S:S), 0)</f>
        <v>0</v>
      </c>
      <c r="X869">
        <f>IF(EXACT(VLOOKUP(X$1,Variables!$B$6:$C$32, 2, FALSE), "Yes"), LOOKUP($A869,Collections!$A:$A,Collections!T:T), 0)</f>
        <v>0</v>
      </c>
      <c r="Y869">
        <f>IF(EXACT(VLOOKUP(Y$1,Variables!$B$6:$C$32, 2, FALSE), "Yes"), LOOKUP($A869,Collections!$A:$A,Collections!U:U), 0)</f>
        <v>0</v>
      </c>
      <c r="Z869">
        <f>IF(EXACT(VLOOKUP(Z$1,Variables!$B$6:$C$32, 2, FALSE), "Yes"), LOOKUP($A869,Collections!$A:$A,Collections!V:V), 0)</f>
        <v>0</v>
      </c>
      <c r="AA869">
        <f>IF(EXACT(VLOOKUP(AA$1,Variables!$B$6:$C$32, 2, FALSE), "Yes"), LOOKUP($A869,Collections!$A:$A,Collections!W:W), 0)</f>
        <v>0</v>
      </c>
      <c r="AB869">
        <f>IF(EXACT(VLOOKUP(AB$1,Variables!$B$6:$C$32, 2, FALSE), "Yes"), LOOKUP($A869,Collections!$A:$A,Collections!X:X), 0)</f>
        <v>1</v>
      </c>
      <c r="AC869">
        <f>IF(EXACT(VLOOKUP(AC$1,Variables!$B$6:$C$32, 2, FALSE), "Yes"), LOOKUP($A869,Collections!$A:$A,Collections!Y:Y), 0)</f>
        <v>0</v>
      </c>
      <c r="AD869">
        <f>IF(EXACT(VLOOKUP(AD$1,Variables!$B$6:$C$32, 2, FALSE), "Yes"), LOOKUP($A869,Collections!$A:$A,Collections!Z:Z), 0)</f>
        <v>0</v>
      </c>
      <c r="AE869">
        <f>IF(EXACT(VLOOKUP(AE$1,Variables!$B$6:$C$32, 2, FALSE), "Yes"), LOOKUP($A869,Collections!$A:$A,Collections!AA:AA), 0)</f>
        <v>0</v>
      </c>
      <c r="AF869">
        <f>IF(EXACT(VLOOKUP(AF$1,Variables!$B$6:$C$32, 2, FALSE), "Yes"), LOOKUP($A869,Collections!$A:$A,Collections!AB:AB), 0)</f>
        <v>0</v>
      </c>
      <c r="AG869" t="str">
        <f t="shared" si="13"/>
        <v>Yes</v>
      </c>
      <c r="AH869">
        <f>IF(D869&gt;=Variables!$C$1,1,0)</f>
        <v>1</v>
      </c>
      <c r="AI869">
        <f>IF(E869&gt;=Variables!$C$1,1,0)</f>
        <v>0</v>
      </c>
    </row>
    <row r="870" spans="1:35" x14ac:dyDescent="0.2">
      <c r="A870" s="25">
        <v>223360</v>
      </c>
      <c r="B870" s="2" t="s">
        <v>568</v>
      </c>
      <c r="C870">
        <f>IF(ISNA(VLOOKUP(A870,Images!A:C,3,FALSE)), 0, VLOOKUP(A870,Images!A:C,3,FALSE))/IF(ISNA(VLOOKUP(A870,Images!A:C,2,FALSE)), 1,VLOOKUP(A870,Images!A:C,2,FALSE))</f>
        <v>0.22388044528033346</v>
      </c>
      <c r="D870">
        <f>IF(NOT(ISNA(VLOOKUP(A870,Harvard!B:E,4,FALSE))), VLOOKUP(A870,Harvard!B:E,4,FALSE), 0)</f>
        <v>0.98629999999999995</v>
      </c>
      <c r="E870">
        <f>IF(NOT(ISNA(VLOOKUP(A870,UC!B:D, 3, FALSE))),VLOOKUP(A870,UC!B:D, 2, FALSE)/VLOOKUP(A870, UC!B:D, 3, FALSE), 0)</f>
        <v>0.9597457627118644</v>
      </c>
      <c r="F870">
        <f>IF(EXACT(VLOOKUP(F$1,Variables!$B$6:$C$32, 2, FALSE), "Yes"), LOOKUP($A870,Collections!$A:$A,Collections!B:B), 0)</f>
        <v>0</v>
      </c>
      <c r="G870">
        <f>IF(EXACT(VLOOKUP(G$1,Variables!$B$6:$C$32, 2, FALSE), "Yes"), LOOKUP($A870,Collections!$A:$A,Collections!C:C), 0)</f>
        <v>0</v>
      </c>
      <c r="H870">
        <f>IF(EXACT(VLOOKUP(H$1,Variables!$B$6:$C$32, 2, FALSE), "Yes"), LOOKUP($A870,Collections!$A:$A,Collections!D:D), 0)</f>
        <v>0</v>
      </c>
      <c r="I870">
        <f>IF(EXACT(VLOOKUP(I$1,Variables!$B$6:$C$32, 2, FALSE), "Yes"), LOOKUP($A870,Collections!$A:$A,Collections!E:E), 0)</f>
        <v>0</v>
      </c>
      <c r="J870">
        <f>IF(EXACT(VLOOKUP(J$1,Variables!$B$6:$C$32, 2, FALSE), "Yes"), LOOKUP($A870,Collections!$A:$A,Collections!F:F), 0)</f>
        <v>0</v>
      </c>
      <c r="K870">
        <f>IF(EXACT(VLOOKUP(K$1,Variables!$B$6:$C$32, 2, FALSE), "Yes"), LOOKUP($A870,Collections!$A:$A,Collections!G:G), 0)</f>
        <v>0</v>
      </c>
      <c r="L870">
        <f>IF(EXACT(VLOOKUP(L$1,Variables!$B$6:$C$32, 2, FALSE), "Yes"), LOOKUP($A870,Collections!$A:$A,Collections!H:H), 0)</f>
        <v>0</v>
      </c>
      <c r="M870">
        <f>IF(EXACT(VLOOKUP(M$1,Variables!$B$6:$C$32, 2, FALSE), "Yes"), LOOKUP($A870,Collections!$A:$A,Collections!I:I), 0)</f>
        <v>0</v>
      </c>
      <c r="N870">
        <f>IF(EXACT(VLOOKUP(N$1,Variables!$B$6:$C$32, 2, FALSE), "Yes"), LOOKUP($A870,Collections!$A:$A,Collections!J:J), 0)</f>
        <v>0</v>
      </c>
      <c r="O870">
        <f>IF(EXACT(VLOOKUP(O$1,Variables!$B$6:$C$32, 2, FALSE), "Yes"), LOOKUP($A870,Collections!$A:$A,Collections!K:K), 0)</f>
        <v>0</v>
      </c>
      <c r="P870">
        <f>IF(EXACT(VLOOKUP(P$1,Variables!$B$6:$C$32, 2, FALSE), "Yes"), LOOKUP($A870,Collections!$A:$A,Collections!L:L), 0)</f>
        <v>0</v>
      </c>
      <c r="Q870">
        <f>IF(EXACT(VLOOKUP(Q$1,Variables!$B$6:$C$32, 2, FALSE), "Yes"), LOOKUP($A870,Collections!$A:$A,Collections!M:M), 0)</f>
        <v>0</v>
      </c>
      <c r="R870">
        <f>IF(EXACT(VLOOKUP(R$1,Variables!$B$6:$C$32, 2, FALSE), "Yes"), LOOKUP($A870,Collections!$A:$A,Collections!N:N), 0)</f>
        <v>0</v>
      </c>
      <c r="S870">
        <f>IF(EXACT(VLOOKUP(S$1,Variables!$B$6:$C$32, 2, FALSE), "Yes"), LOOKUP($A870,Collections!$A:$A,Collections!O:O), 0)</f>
        <v>0</v>
      </c>
      <c r="T870">
        <f>IF(EXACT(VLOOKUP(T$1,Variables!$B$6:$C$32, 2, FALSE), "Yes"), LOOKUP($A870,Collections!$A:$A,Collections!P:P), 0)</f>
        <v>0</v>
      </c>
      <c r="U870">
        <f>IF(EXACT(VLOOKUP(U$1,Variables!$B$6:$C$32, 2, FALSE), "Yes"), LOOKUP($A870,Collections!$A:$A,Collections!Q:Q), 0)</f>
        <v>0</v>
      </c>
      <c r="V870">
        <f>IF(EXACT(VLOOKUP(V$1,Variables!$B$6:$C$32, 2, FALSE), "Yes"), LOOKUP($A870,Collections!$A:$A,Collections!R:R), 0)</f>
        <v>0</v>
      </c>
      <c r="W870">
        <f>IF(EXACT(VLOOKUP(W$1,Variables!$B$6:$C$32, 2, FALSE), "Yes"), LOOKUP($A870,Collections!$A:$A,Collections!S:S), 0)</f>
        <v>0</v>
      </c>
      <c r="X870">
        <f>IF(EXACT(VLOOKUP(X$1,Variables!$B$6:$C$32, 2, FALSE), "Yes"), LOOKUP($A870,Collections!$A:$A,Collections!T:T), 0)</f>
        <v>0</v>
      </c>
      <c r="Y870">
        <f>IF(EXACT(VLOOKUP(Y$1,Variables!$B$6:$C$32, 2, FALSE), "Yes"), LOOKUP($A870,Collections!$A:$A,Collections!U:U), 0)</f>
        <v>0</v>
      </c>
      <c r="Z870">
        <f>IF(EXACT(VLOOKUP(Z$1,Variables!$B$6:$C$32, 2, FALSE), "Yes"), LOOKUP($A870,Collections!$A:$A,Collections!V:V), 0)</f>
        <v>0</v>
      </c>
      <c r="AA870">
        <f>IF(EXACT(VLOOKUP(AA$1,Variables!$B$6:$C$32, 2, FALSE), "Yes"), LOOKUP($A870,Collections!$A:$A,Collections!W:W), 0)</f>
        <v>0</v>
      </c>
      <c r="AB870">
        <f>IF(EXACT(VLOOKUP(AB$1,Variables!$B$6:$C$32, 2, FALSE), "Yes"), LOOKUP($A870,Collections!$A:$A,Collections!X:X), 0)</f>
        <v>1</v>
      </c>
      <c r="AC870">
        <f>IF(EXACT(VLOOKUP(AC$1,Variables!$B$6:$C$32, 2, FALSE), "Yes"), LOOKUP($A870,Collections!$A:$A,Collections!Y:Y), 0)</f>
        <v>0</v>
      </c>
      <c r="AD870">
        <f>IF(EXACT(VLOOKUP(AD$1,Variables!$B$6:$C$32, 2, FALSE), "Yes"), LOOKUP($A870,Collections!$A:$A,Collections!Z:Z), 0)</f>
        <v>0</v>
      </c>
      <c r="AE870">
        <f>IF(EXACT(VLOOKUP(AE$1,Variables!$B$6:$C$32, 2, FALSE), "Yes"), LOOKUP($A870,Collections!$A:$A,Collections!AA:AA), 0)</f>
        <v>0</v>
      </c>
      <c r="AF870">
        <f>IF(EXACT(VLOOKUP(AF$1,Variables!$B$6:$C$32, 2, FALSE), "Yes"), LOOKUP($A870,Collections!$A:$A,Collections!AB:AB), 0)</f>
        <v>0</v>
      </c>
      <c r="AG870" t="str">
        <f t="shared" si="13"/>
        <v>Yes</v>
      </c>
      <c r="AH870">
        <f>IF(D870&gt;=Variables!$C$1,1,0)</f>
        <v>1</v>
      </c>
      <c r="AI870">
        <f>IF(E870&gt;=Variables!$C$1,1,0)</f>
        <v>1</v>
      </c>
    </row>
    <row r="871" spans="1:35" x14ac:dyDescent="0.2">
      <c r="A871" s="25" t="s">
        <v>2273</v>
      </c>
      <c r="B871" s="2" t="s">
        <v>569</v>
      </c>
      <c r="C871">
        <f>IF(ISNA(VLOOKUP(A871,Images!A:C,3,FALSE)), 0, VLOOKUP(A871,Images!A:C,3,FALSE))/IF(ISNA(VLOOKUP(A871,Images!A:C,2,FALSE)), 1,VLOOKUP(A871,Images!A:C,2,FALSE))</f>
        <v>3.3828859589220987E-2</v>
      </c>
      <c r="D871">
        <f>IF(NOT(ISNA(VLOOKUP(A871,Harvard!B:E,4,FALSE))), VLOOKUP(A871,Harvard!B:E,4,FALSE), 0)</f>
        <v>0.97989999999999999</v>
      </c>
      <c r="E871">
        <f>IF(NOT(ISNA(VLOOKUP(A871,UC!B:D, 3, FALSE))),VLOOKUP(A871,UC!B:D, 2, FALSE)/VLOOKUP(A871, UC!B:D, 3, FALSE), 0)</f>
        <v>1</v>
      </c>
      <c r="F871">
        <f>IF(EXACT(VLOOKUP(F$1,Variables!$B$6:$C$32, 2, FALSE), "Yes"), LOOKUP($A871,Collections!$A:$A,Collections!B:B), 0)</f>
        <v>0</v>
      </c>
      <c r="G871">
        <f>IF(EXACT(VLOOKUP(G$1,Variables!$B$6:$C$32, 2, FALSE), "Yes"), LOOKUP($A871,Collections!$A:$A,Collections!C:C), 0)</f>
        <v>1</v>
      </c>
      <c r="H871">
        <f>IF(EXACT(VLOOKUP(H$1,Variables!$B$6:$C$32, 2, FALSE), "Yes"), LOOKUP($A871,Collections!$A:$A,Collections!D:D), 0)</f>
        <v>0</v>
      </c>
      <c r="I871">
        <f>IF(EXACT(VLOOKUP(I$1,Variables!$B$6:$C$32, 2, FALSE), "Yes"), LOOKUP($A871,Collections!$A:$A,Collections!E:E), 0)</f>
        <v>0</v>
      </c>
      <c r="J871">
        <f>IF(EXACT(VLOOKUP(J$1,Variables!$B$6:$C$32, 2, FALSE), "Yes"), LOOKUP($A871,Collections!$A:$A,Collections!F:F), 0)</f>
        <v>0</v>
      </c>
      <c r="K871">
        <f>IF(EXACT(VLOOKUP(K$1,Variables!$B$6:$C$32, 2, FALSE), "Yes"), LOOKUP($A871,Collections!$A:$A,Collections!G:G), 0)</f>
        <v>0</v>
      </c>
      <c r="L871">
        <f>IF(EXACT(VLOOKUP(L$1,Variables!$B$6:$C$32, 2, FALSE), "Yes"), LOOKUP($A871,Collections!$A:$A,Collections!H:H), 0)</f>
        <v>0</v>
      </c>
      <c r="M871">
        <f>IF(EXACT(VLOOKUP(M$1,Variables!$B$6:$C$32, 2, FALSE), "Yes"), LOOKUP($A871,Collections!$A:$A,Collections!I:I), 0)</f>
        <v>0</v>
      </c>
      <c r="N871">
        <f>IF(EXACT(VLOOKUP(N$1,Variables!$B$6:$C$32, 2, FALSE), "Yes"), LOOKUP($A871,Collections!$A:$A,Collections!J:J), 0)</f>
        <v>0</v>
      </c>
      <c r="O871">
        <f>IF(EXACT(VLOOKUP(O$1,Variables!$B$6:$C$32, 2, FALSE), "Yes"), LOOKUP($A871,Collections!$A:$A,Collections!K:K), 0)</f>
        <v>0</v>
      </c>
      <c r="P871">
        <f>IF(EXACT(VLOOKUP(P$1,Variables!$B$6:$C$32, 2, FALSE), "Yes"), LOOKUP($A871,Collections!$A:$A,Collections!L:L), 0)</f>
        <v>0</v>
      </c>
      <c r="Q871">
        <f>IF(EXACT(VLOOKUP(Q$1,Variables!$B$6:$C$32, 2, FALSE), "Yes"), LOOKUP($A871,Collections!$A:$A,Collections!M:M), 0)</f>
        <v>0</v>
      </c>
      <c r="R871">
        <f>IF(EXACT(VLOOKUP(R$1,Variables!$B$6:$C$32, 2, FALSE), "Yes"), LOOKUP($A871,Collections!$A:$A,Collections!N:N), 0)</f>
        <v>0</v>
      </c>
      <c r="S871">
        <f>IF(EXACT(VLOOKUP(S$1,Variables!$B$6:$C$32, 2, FALSE), "Yes"), LOOKUP($A871,Collections!$A:$A,Collections!O:O), 0)</f>
        <v>0</v>
      </c>
      <c r="T871">
        <f>IF(EXACT(VLOOKUP(T$1,Variables!$B$6:$C$32, 2, FALSE), "Yes"), LOOKUP($A871,Collections!$A:$A,Collections!P:P), 0)</f>
        <v>0</v>
      </c>
      <c r="U871">
        <f>IF(EXACT(VLOOKUP(U$1,Variables!$B$6:$C$32, 2, FALSE), "Yes"), LOOKUP($A871,Collections!$A:$A,Collections!Q:Q), 0)</f>
        <v>0</v>
      </c>
      <c r="V871">
        <f>IF(EXACT(VLOOKUP(V$1,Variables!$B$6:$C$32, 2, FALSE), "Yes"), LOOKUP($A871,Collections!$A:$A,Collections!R:R), 0)</f>
        <v>0</v>
      </c>
      <c r="W871">
        <f>IF(EXACT(VLOOKUP(W$1,Variables!$B$6:$C$32, 2, FALSE), "Yes"), LOOKUP($A871,Collections!$A:$A,Collections!S:S), 0)</f>
        <v>0</v>
      </c>
      <c r="X871">
        <f>IF(EXACT(VLOOKUP(X$1,Variables!$B$6:$C$32, 2, FALSE), "Yes"), LOOKUP($A871,Collections!$A:$A,Collections!T:T), 0)</f>
        <v>0</v>
      </c>
      <c r="Y871">
        <f>IF(EXACT(VLOOKUP(Y$1,Variables!$B$6:$C$32, 2, FALSE), "Yes"), LOOKUP($A871,Collections!$A:$A,Collections!U:U), 0)</f>
        <v>0</v>
      </c>
      <c r="Z871">
        <f>IF(EXACT(VLOOKUP(Z$1,Variables!$B$6:$C$32, 2, FALSE), "Yes"), LOOKUP($A871,Collections!$A:$A,Collections!V:V), 0)</f>
        <v>0</v>
      </c>
      <c r="AA871">
        <f>IF(EXACT(VLOOKUP(AA$1,Variables!$B$6:$C$32, 2, FALSE), "Yes"), LOOKUP($A871,Collections!$A:$A,Collections!W:W), 0)</f>
        <v>0</v>
      </c>
      <c r="AB871">
        <f>IF(EXACT(VLOOKUP(AB$1,Variables!$B$6:$C$32, 2, FALSE), "Yes"), LOOKUP($A871,Collections!$A:$A,Collections!X:X), 0)</f>
        <v>0</v>
      </c>
      <c r="AC871">
        <f>IF(EXACT(VLOOKUP(AC$1,Variables!$B$6:$C$32, 2, FALSE), "Yes"), LOOKUP($A871,Collections!$A:$A,Collections!Y:Y), 0)</f>
        <v>0</v>
      </c>
      <c r="AD871">
        <f>IF(EXACT(VLOOKUP(AD$1,Variables!$B$6:$C$32, 2, FALSE), "Yes"), LOOKUP($A871,Collections!$A:$A,Collections!Z:Z), 0)</f>
        <v>0</v>
      </c>
      <c r="AE871">
        <f>IF(EXACT(VLOOKUP(AE$1,Variables!$B$6:$C$32, 2, FALSE), "Yes"), LOOKUP($A871,Collections!$A:$A,Collections!AA:AA), 0)</f>
        <v>0</v>
      </c>
      <c r="AF871">
        <f>IF(EXACT(VLOOKUP(AF$1,Variables!$B$6:$C$32, 2, FALSE), "Yes"), LOOKUP($A871,Collections!$A:$A,Collections!AB:AB), 0)</f>
        <v>0</v>
      </c>
      <c r="AG871" t="str">
        <f t="shared" si="13"/>
        <v>Yes</v>
      </c>
      <c r="AH871">
        <f>IF(D871&gt;=Variables!$C$1,1,0)</f>
        <v>1</v>
      </c>
      <c r="AI871">
        <f>IF(E871&gt;=Variables!$C$1,1,0)</f>
        <v>1</v>
      </c>
    </row>
    <row r="872" spans="1:35" x14ac:dyDescent="0.2">
      <c r="A872" s="25">
        <v>223433</v>
      </c>
      <c r="B872" s="2" t="s">
        <v>571</v>
      </c>
      <c r="C872">
        <f>IF(ISNA(VLOOKUP(A872,Images!A:C,3,FALSE)), 0, VLOOKUP(A872,Images!A:C,3,FALSE))/IF(ISNA(VLOOKUP(A872,Images!A:C,2,FALSE)), 1,VLOOKUP(A872,Images!A:C,2,FALSE))</f>
        <v>1.6031774688571945E-2</v>
      </c>
      <c r="D872">
        <f>IF(NOT(ISNA(VLOOKUP(A872,Harvard!B:E,4,FALSE))), VLOOKUP(A872,Harvard!B:E,4,FALSE), 0)</f>
        <v>1</v>
      </c>
      <c r="E872">
        <f>IF(NOT(ISNA(VLOOKUP(A872,UC!B:D, 3, FALSE))),VLOOKUP(A872,UC!B:D, 2, FALSE)/VLOOKUP(A872, UC!B:D, 3, FALSE), 0)</f>
        <v>1</v>
      </c>
      <c r="F872">
        <f>IF(EXACT(VLOOKUP(F$1,Variables!$B$6:$C$32, 2, FALSE), "Yes"), LOOKUP($A872,Collections!$A:$A,Collections!B:B), 0)</f>
        <v>0</v>
      </c>
      <c r="G872">
        <f>IF(EXACT(VLOOKUP(G$1,Variables!$B$6:$C$32, 2, FALSE), "Yes"), LOOKUP($A872,Collections!$A:$A,Collections!C:C), 0)</f>
        <v>1</v>
      </c>
      <c r="H872">
        <f>IF(EXACT(VLOOKUP(H$1,Variables!$B$6:$C$32, 2, FALSE), "Yes"), LOOKUP($A872,Collections!$A:$A,Collections!D:D), 0)</f>
        <v>0</v>
      </c>
      <c r="I872">
        <f>IF(EXACT(VLOOKUP(I$1,Variables!$B$6:$C$32, 2, FALSE), "Yes"), LOOKUP($A872,Collections!$A:$A,Collections!E:E), 0)</f>
        <v>0</v>
      </c>
      <c r="J872">
        <f>IF(EXACT(VLOOKUP(J$1,Variables!$B$6:$C$32, 2, FALSE), "Yes"), LOOKUP($A872,Collections!$A:$A,Collections!F:F), 0)</f>
        <v>0</v>
      </c>
      <c r="K872">
        <f>IF(EXACT(VLOOKUP(K$1,Variables!$B$6:$C$32, 2, FALSE), "Yes"), LOOKUP($A872,Collections!$A:$A,Collections!G:G), 0)</f>
        <v>0</v>
      </c>
      <c r="L872">
        <f>IF(EXACT(VLOOKUP(L$1,Variables!$B$6:$C$32, 2, FALSE), "Yes"), LOOKUP($A872,Collections!$A:$A,Collections!H:H), 0)</f>
        <v>0</v>
      </c>
      <c r="M872">
        <f>IF(EXACT(VLOOKUP(M$1,Variables!$B$6:$C$32, 2, FALSE), "Yes"), LOOKUP($A872,Collections!$A:$A,Collections!I:I), 0)</f>
        <v>0</v>
      </c>
      <c r="N872">
        <f>IF(EXACT(VLOOKUP(N$1,Variables!$B$6:$C$32, 2, FALSE), "Yes"), LOOKUP($A872,Collections!$A:$A,Collections!J:J), 0)</f>
        <v>0</v>
      </c>
      <c r="O872">
        <f>IF(EXACT(VLOOKUP(O$1,Variables!$B$6:$C$32, 2, FALSE), "Yes"), LOOKUP($A872,Collections!$A:$A,Collections!K:K), 0)</f>
        <v>0</v>
      </c>
      <c r="P872">
        <f>IF(EXACT(VLOOKUP(P$1,Variables!$B$6:$C$32, 2, FALSE), "Yes"), LOOKUP($A872,Collections!$A:$A,Collections!L:L), 0)</f>
        <v>0</v>
      </c>
      <c r="Q872">
        <f>IF(EXACT(VLOOKUP(Q$1,Variables!$B$6:$C$32, 2, FALSE), "Yes"), LOOKUP($A872,Collections!$A:$A,Collections!M:M), 0)</f>
        <v>0</v>
      </c>
      <c r="R872">
        <f>IF(EXACT(VLOOKUP(R$1,Variables!$B$6:$C$32, 2, FALSE), "Yes"), LOOKUP($A872,Collections!$A:$A,Collections!N:N), 0)</f>
        <v>0</v>
      </c>
      <c r="S872">
        <f>IF(EXACT(VLOOKUP(S$1,Variables!$B$6:$C$32, 2, FALSE), "Yes"), LOOKUP($A872,Collections!$A:$A,Collections!O:O), 0)</f>
        <v>0</v>
      </c>
      <c r="T872">
        <f>IF(EXACT(VLOOKUP(T$1,Variables!$B$6:$C$32, 2, FALSE), "Yes"), LOOKUP($A872,Collections!$A:$A,Collections!P:P), 0)</f>
        <v>0</v>
      </c>
      <c r="U872">
        <f>IF(EXACT(VLOOKUP(U$1,Variables!$B$6:$C$32, 2, FALSE), "Yes"), LOOKUP($A872,Collections!$A:$A,Collections!Q:Q), 0)</f>
        <v>0</v>
      </c>
      <c r="V872">
        <f>IF(EXACT(VLOOKUP(V$1,Variables!$B$6:$C$32, 2, FALSE), "Yes"), LOOKUP($A872,Collections!$A:$A,Collections!R:R), 0)</f>
        <v>0</v>
      </c>
      <c r="W872">
        <f>IF(EXACT(VLOOKUP(W$1,Variables!$B$6:$C$32, 2, FALSE), "Yes"), LOOKUP($A872,Collections!$A:$A,Collections!S:S), 0)</f>
        <v>0</v>
      </c>
      <c r="X872">
        <f>IF(EXACT(VLOOKUP(X$1,Variables!$B$6:$C$32, 2, FALSE), "Yes"), LOOKUP($A872,Collections!$A:$A,Collections!T:T), 0)</f>
        <v>0</v>
      </c>
      <c r="Y872">
        <f>IF(EXACT(VLOOKUP(Y$1,Variables!$B$6:$C$32, 2, FALSE), "Yes"), LOOKUP($A872,Collections!$A:$A,Collections!U:U), 0)</f>
        <v>0</v>
      </c>
      <c r="Z872">
        <f>IF(EXACT(VLOOKUP(Z$1,Variables!$B$6:$C$32, 2, FALSE), "Yes"), LOOKUP($A872,Collections!$A:$A,Collections!V:V), 0)</f>
        <v>0</v>
      </c>
      <c r="AA872">
        <f>IF(EXACT(VLOOKUP(AA$1,Variables!$B$6:$C$32, 2, FALSE), "Yes"), LOOKUP($A872,Collections!$A:$A,Collections!W:W), 0)</f>
        <v>0</v>
      </c>
      <c r="AB872">
        <f>IF(EXACT(VLOOKUP(AB$1,Variables!$B$6:$C$32, 2, FALSE), "Yes"), LOOKUP($A872,Collections!$A:$A,Collections!X:X), 0)</f>
        <v>0</v>
      </c>
      <c r="AC872">
        <f>IF(EXACT(VLOOKUP(AC$1,Variables!$B$6:$C$32, 2, FALSE), "Yes"), LOOKUP($A872,Collections!$A:$A,Collections!Y:Y), 0)</f>
        <v>0</v>
      </c>
      <c r="AD872">
        <f>IF(EXACT(VLOOKUP(AD$1,Variables!$B$6:$C$32, 2, FALSE), "Yes"), LOOKUP($A872,Collections!$A:$A,Collections!Z:Z), 0)</f>
        <v>0</v>
      </c>
      <c r="AE872">
        <f>IF(EXACT(VLOOKUP(AE$1,Variables!$B$6:$C$32, 2, FALSE), "Yes"), LOOKUP($A872,Collections!$A:$A,Collections!AA:AA), 0)</f>
        <v>0</v>
      </c>
      <c r="AF872">
        <f>IF(EXACT(VLOOKUP(AF$1,Variables!$B$6:$C$32, 2, FALSE), "Yes"), LOOKUP($A872,Collections!$A:$A,Collections!AB:AB), 0)</f>
        <v>0</v>
      </c>
      <c r="AG872" t="str">
        <f t="shared" si="13"/>
        <v>Yes</v>
      </c>
      <c r="AH872">
        <f>IF(D872&gt;=Variables!$C$1,1,0)</f>
        <v>1</v>
      </c>
      <c r="AI872">
        <f>IF(E872&gt;=Variables!$C$1,1,0)</f>
        <v>1</v>
      </c>
    </row>
    <row r="873" spans="1:35" x14ac:dyDescent="0.2">
      <c r="A873" s="25">
        <v>223611</v>
      </c>
      <c r="B873" s="2" t="s">
        <v>1992</v>
      </c>
      <c r="C873">
        <f>IF(ISNA(VLOOKUP(A873,Images!A:C,3,FALSE)), 0, VLOOKUP(A873,Images!A:C,3,FALSE))/IF(ISNA(VLOOKUP(A873,Images!A:C,2,FALSE)), 1,VLOOKUP(A873,Images!A:C,2,FALSE))</f>
        <v>8.5702807659688435E-3</v>
      </c>
      <c r="D873">
        <f>IF(NOT(ISNA(VLOOKUP(A873,Harvard!B:E,4,FALSE))), VLOOKUP(A873,Harvard!B:E,4,FALSE), 0)</f>
        <v>1</v>
      </c>
      <c r="E873">
        <f>IF(NOT(ISNA(VLOOKUP(A873,UC!B:D, 3, FALSE))),VLOOKUP(A873,UC!B:D, 2, FALSE)/VLOOKUP(A873, UC!B:D, 3, FALSE), 0)</f>
        <v>0.62222222222222223</v>
      </c>
      <c r="F873">
        <f>IF(EXACT(VLOOKUP(F$1,Variables!$B$6:$C$32, 2, FALSE), "Yes"), LOOKUP($A873,Collections!$A:$A,Collections!B:B), 0)</f>
        <v>0</v>
      </c>
      <c r="G873">
        <f>IF(EXACT(VLOOKUP(G$1,Variables!$B$6:$C$32, 2, FALSE), "Yes"), LOOKUP($A873,Collections!$A:$A,Collections!C:C), 0)</f>
        <v>0</v>
      </c>
      <c r="H873">
        <f>IF(EXACT(VLOOKUP(H$1,Variables!$B$6:$C$32, 2, FALSE), "Yes"), LOOKUP($A873,Collections!$A:$A,Collections!D:D), 0)</f>
        <v>0</v>
      </c>
      <c r="I873">
        <f>IF(EXACT(VLOOKUP(I$1,Variables!$B$6:$C$32, 2, FALSE), "Yes"), LOOKUP($A873,Collections!$A:$A,Collections!E:E), 0)</f>
        <v>0</v>
      </c>
      <c r="J873">
        <f>IF(EXACT(VLOOKUP(J$1,Variables!$B$6:$C$32, 2, FALSE), "Yes"), LOOKUP($A873,Collections!$A:$A,Collections!F:F), 0)</f>
        <v>0</v>
      </c>
      <c r="K873">
        <f>IF(EXACT(VLOOKUP(K$1,Variables!$B$6:$C$32, 2, FALSE), "Yes"), LOOKUP($A873,Collections!$A:$A,Collections!G:G), 0)</f>
        <v>0</v>
      </c>
      <c r="L873">
        <f>IF(EXACT(VLOOKUP(L$1,Variables!$B$6:$C$32, 2, FALSE), "Yes"), LOOKUP($A873,Collections!$A:$A,Collections!H:H), 0)</f>
        <v>0</v>
      </c>
      <c r="M873">
        <f>IF(EXACT(VLOOKUP(M$1,Variables!$B$6:$C$32, 2, FALSE), "Yes"), LOOKUP($A873,Collections!$A:$A,Collections!I:I), 0)</f>
        <v>0</v>
      </c>
      <c r="N873">
        <f>IF(EXACT(VLOOKUP(N$1,Variables!$B$6:$C$32, 2, FALSE), "Yes"), LOOKUP($A873,Collections!$A:$A,Collections!J:J), 0)</f>
        <v>1</v>
      </c>
      <c r="O873">
        <f>IF(EXACT(VLOOKUP(O$1,Variables!$B$6:$C$32, 2, FALSE), "Yes"), LOOKUP($A873,Collections!$A:$A,Collections!K:K), 0)</f>
        <v>0</v>
      </c>
      <c r="P873">
        <f>IF(EXACT(VLOOKUP(P$1,Variables!$B$6:$C$32, 2, FALSE), "Yes"), LOOKUP($A873,Collections!$A:$A,Collections!L:L), 0)</f>
        <v>0</v>
      </c>
      <c r="Q873">
        <f>IF(EXACT(VLOOKUP(Q$1,Variables!$B$6:$C$32, 2, FALSE), "Yes"), LOOKUP($A873,Collections!$A:$A,Collections!M:M), 0)</f>
        <v>0</v>
      </c>
      <c r="R873">
        <f>IF(EXACT(VLOOKUP(R$1,Variables!$B$6:$C$32, 2, FALSE), "Yes"), LOOKUP($A873,Collections!$A:$A,Collections!N:N), 0)</f>
        <v>0</v>
      </c>
      <c r="S873">
        <f>IF(EXACT(VLOOKUP(S$1,Variables!$B$6:$C$32, 2, FALSE), "Yes"), LOOKUP($A873,Collections!$A:$A,Collections!O:O), 0)</f>
        <v>0</v>
      </c>
      <c r="T873">
        <f>IF(EXACT(VLOOKUP(T$1,Variables!$B$6:$C$32, 2, FALSE), "Yes"), LOOKUP($A873,Collections!$A:$A,Collections!P:P), 0)</f>
        <v>0</v>
      </c>
      <c r="U873">
        <f>IF(EXACT(VLOOKUP(U$1,Variables!$B$6:$C$32, 2, FALSE), "Yes"), LOOKUP($A873,Collections!$A:$A,Collections!Q:Q), 0)</f>
        <v>0</v>
      </c>
      <c r="V873">
        <f>IF(EXACT(VLOOKUP(V$1,Variables!$B$6:$C$32, 2, FALSE), "Yes"), LOOKUP($A873,Collections!$A:$A,Collections!R:R), 0)</f>
        <v>0</v>
      </c>
      <c r="W873">
        <f>IF(EXACT(VLOOKUP(W$1,Variables!$B$6:$C$32, 2, FALSE), "Yes"), LOOKUP($A873,Collections!$A:$A,Collections!S:S), 0)</f>
        <v>0</v>
      </c>
      <c r="X873">
        <f>IF(EXACT(VLOOKUP(X$1,Variables!$B$6:$C$32, 2, FALSE), "Yes"), LOOKUP($A873,Collections!$A:$A,Collections!T:T), 0)</f>
        <v>0</v>
      </c>
      <c r="Y873">
        <f>IF(EXACT(VLOOKUP(Y$1,Variables!$B$6:$C$32, 2, FALSE), "Yes"), LOOKUP($A873,Collections!$A:$A,Collections!U:U), 0)</f>
        <v>0</v>
      </c>
      <c r="Z873">
        <f>IF(EXACT(VLOOKUP(Z$1,Variables!$B$6:$C$32, 2, FALSE), "Yes"), LOOKUP($A873,Collections!$A:$A,Collections!V:V), 0)</f>
        <v>0</v>
      </c>
      <c r="AA873">
        <f>IF(EXACT(VLOOKUP(AA$1,Variables!$B$6:$C$32, 2, FALSE), "Yes"), LOOKUP($A873,Collections!$A:$A,Collections!W:W), 0)</f>
        <v>0</v>
      </c>
      <c r="AB873">
        <f>IF(EXACT(VLOOKUP(AB$1,Variables!$B$6:$C$32, 2, FALSE), "Yes"), LOOKUP($A873,Collections!$A:$A,Collections!X:X), 0)</f>
        <v>0</v>
      </c>
      <c r="AC873">
        <f>IF(EXACT(VLOOKUP(AC$1,Variables!$B$6:$C$32, 2, FALSE), "Yes"), LOOKUP($A873,Collections!$A:$A,Collections!Y:Y), 0)</f>
        <v>0</v>
      </c>
      <c r="AD873">
        <f>IF(EXACT(VLOOKUP(AD$1,Variables!$B$6:$C$32, 2, FALSE), "Yes"), LOOKUP($A873,Collections!$A:$A,Collections!Z:Z), 0)</f>
        <v>0</v>
      </c>
      <c r="AE873">
        <f>IF(EXACT(VLOOKUP(AE$1,Variables!$B$6:$C$32, 2, FALSE), "Yes"), LOOKUP($A873,Collections!$A:$A,Collections!AA:AA), 0)</f>
        <v>0</v>
      </c>
      <c r="AF873">
        <f>IF(EXACT(VLOOKUP(AF$1,Variables!$B$6:$C$32, 2, FALSE), "Yes"), LOOKUP($A873,Collections!$A:$A,Collections!AB:AB), 0)</f>
        <v>0</v>
      </c>
      <c r="AG873" t="str">
        <f t="shared" si="13"/>
        <v>Yes</v>
      </c>
      <c r="AH873">
        <f>IF(D873&gt;=Variables!$C$1,1,0)</f>
        <v>1</v>
      </c>
      <c r="AI873">
        <f>IF(E873&gt;=Variables!$C$1,1,0)</f>
        <v>0</v>
      </c>
    </row>
    <row r="874" spans="1:35" x14ac:dyDescent="0.2">
      <c r="A874" s="25">
        <v>17526795</v>
      </c>
      <c r="B874" s="2" t="s">
        <v>572</v>
      </c>
      <c r="C874">
        <f>IF(ISNA(VLOOKUP(A874,Images!A:C,3,FALSE)), 0, VLOOKUP(A874,Images!A:C,3,FALSE))/IF(ISNA(VLOOKUP(A874,Images!A:C,2,FALSE)), 1,VLOOKUP(A874,Images!A:C,2,FALSE))</f>
        <v>8.5640879246360268E-4</v>
      </c>
      <c r="D874">
        <f>IF(NOT(ISNA(VLOOKUP(A874,Harvard!B:E,4,FALSE))), VLOOKUP(A874,Harvard!B:E,4,FALSE), 0)</f>
        <v>1</v>
      </c>
      <c r="E874">
        <f>IF(NOT(ISNA(VLOOKUP(A874,UC!B:D, 3, FALSE))),VLOOKUP(A874,UC!B:D, 2, FALSE)/VLOOKUP(A874, UC!B:D, 3, FALSE), 0)</f>
        <v>1</v>
      </c>
      <c r="F874">
        <f>IF(EXACT(VLOOKUP(F$1,Variables!$B$6:$C$32, 2, FALSE), "Yes"), LOOKUP($A874,Collections!$A:$A,Collections!B:B), 0)</f>
        <v>0</v>
      </c>
      <c r="G874">
        <f>IF(EXACT(VLOOKUP(G$1,Variables!$B$6:$C$32, 2, FALSE), "Yes"), LOOKUP($A874,Collections!$A:$A,Collections!C:C), 0)</f>
        <v>0</v>
      </c>
      <c r="H874">
        <f>IF(EXACT(VLOOKUP(H$1,Variables!$B$6:$C$32, 2, FALSE), "Yes"), LOOKUP($A874,Collections!$A:$A,Collections!D:D), 0)</f>
        <v>0</v>
      </c>
      <c r="I874">
        <f>IF(EXACT(VLOOKUP(I$1,Variables!$B$6:$C$32, 2, FALSE), "Yes"), LOOKUP($A874,Collections!$A:$A,Collections!E:E), 0)</f>
        <v>0</v>
      </c>
      <c r="J874">
        <f>IF(EXACT(VLOOKUP(J$1,Variables!$B$6:$C$32, 2, FALSE), "Yes"), LOOKUP($A874,Collections!$A:$A,Collections!F:F), 0)</f>
        <v>0</v>
      </c>
      <c r="K874">
        <f>IF(EXACT(VLOOKUP(K$1,Variables!$B$6:$C$32, 2, FALSE), "Yes"), LOOKUP($A874,Collections!$A:$A,Collections!G:G), 0)</f>
        <v>0</v>
      </c>
      <c r="L874">
        <f>IF(EXACT(VLOOKUP(L$1,Variables!$B$6:$C$32, 2, FALSE), "Yes"), LOOKUP($A874,Collections!$A:$A,Collections!H:H), 0)</f>
        <v>0</v>
      </c>
      <c r="M874">
        <f>IF(EXACT(VLOOKUP(M$1,Variables!$B$6:$C$32, 2, FALSE), "Yes"), LOOKUP($A874,Collections!$A:$A,Collections!I:I), 0)</f>
        <v>1</v>
      </c>
      <c r="N874">
        <f>IF(EXACT(VLOOKUP(N$1,Variables!$B$6:$C$32, 2, FALSE), "Yes"), LOOKUP($A874,Collections!$A:$A,Collections!J:J), 0)</f>
        <v>0</v>
      </c>
      <c r="O874">
        <f>IF(EXACT(VLOOKUP(O$1,Variables!$B$6:$C$32, 2, FALSE), "Yes"), LOOKUP($A874,Collections!$A:$A,Collections!K:K), 0)</f>
        <v>0</v>
      </c>
      <c r="P874">
        <f>IF(EXACT(VLOOKUP(P$1,Variables!$B$6:$C$32, 2, FALSE), "Yes"), LOOKUP($A874,Collections!$A:$A,Collections!L:L), 0)</f>
        <v>0</v>
      </c>
      <c r="Q874">
        <f>IF(EXACT(VLOOKUP(Q$1,Variables!$B$6:$C$32, 2, FALSE), "Yes"), LOOKUP($A874,Collections!$A:$A,Collections!M:M), 0)</f>
        <v>0</v>
      </c>
      <c r="R874">
        <f>IF(EXACT(VLOOKUP(R$1,Variables!$B$6:$C$32, 2, FALSE), "Yes"), LOOKUP($A874,Collections!$A:$A,Collections!N:N), 0)</f>
        <v>0</v>
      </c>
      <c r="S874">
        <f>IF(EXACT(VLOOKUP(S$1,Variables!$B$6:$C$32, 2, FALSE), "Yes"), LOOKUP($A874,Collections!$A:$A,Collections!O:O), 0)</f>
        <v>0</v>
      </c>
      <c r="T874">
        <f>IF(EXACT(VLOOKUP(T$1,Variables!$B$6:$C$32, 2, FALSE), "Yes"), LOOKUP($A874,Collections!$A:$A,Collections!P:P), 0)</f>
        <v>0</v>
      </c>
      <c r="U874">
        <f>IF(EXACT(VLOOKUP(U$1,Variables!$B$6:$C$32, 2, FALSE), "Yes"), LOOKUP($A874,Collections!$A:$A,Collections!Q:Q), 0)</f>
        <v>0</v>
      </c>
      <c r="V874">
        <f>IF(EXACT(VLOOKUP(V$1,Variables!$B$6:$C$32, 2, FALSE), "Yes"), LOOKUP($A874,Collections!$A:$A,Collections!R:R), 0)</f>
        <v>0</v>
      </c>
      <c r="W874">
        <f>IF(EXACT(VLOOKUP(W$1,Variables!$B$6:$C$32, 2, FALSE), "Yes"), LOOKUP($A874,Collections!$A:$A,Collections!S:S), 0)</f>
        <v>0</v>
      </c>
      <c r="X874">
        <f>IF(EXACT(VLOOKUP(X$1,Variables!$B$6:$C$32, 2, FALSE), "Yes"), LOOKUP($A874,Collections!$A:$A,Collections!T:T), 0)</f>
        <v>0</v>
      </c>
      <c r="Y874">
        <f>IF(EXACT(VLOOKUP(Y$1,Variables!$B$6:$C$32, 2, FALSE), "Yes"), LOOKUP($A874,Collections!$A:$A,Collections!U:U), 0)</f>
        <v>0</v>
      </c>
      <c r="Z874">
        <f>IF(EXACT(VLOOKUP(Z$1,Variables!$B$6:$C$32, 2, FALSE), "Yes"), LOOKUP($A874,Collections!$A:$A,Collections!V:V), 0)</f>
        <v>0</v>
      </c>
      <c r="AA874">
        <f>IF(EXACT(VLOOKUP(AA$1,Variables!$B$6:$C$32, 2, FALSE), "Yes"), LOOKUP($A874,Collections!$A:$A,Collections!W:W), 0)</f>
        <v>0</v>
      </c>
      <c r="AB874">
        <f>IF(EXACT(VLOOKUP(AB$1,Variables!$B$6:$C$32, 2, FALSE), "Yes"), LOOKUP($A874,Collections!$A:$A,Collections!X:X), 0)</f>
        <v>0</v>
      </c>
      <c r="AC874">
        <f>IF(EXACT(VLOOKUP(AC$1,Variables!$B$6:$C$32, 2, FALSE), "Yes"), LOOKUP($A874,Collections!$A:$A,Collections!Y:Y), 0)</f>
        <v>0</v>
      </c>
      <c r="AD874">
        <f>IF(EXACT(VLOOKUP(AD$1,Variables!$B$6:$C$32, 2, FALSE), "Yes"), LOOKUP($A874,Collections!$A:$A,Collections!Z:Z), 0)</f>
        <v>0</v>
      </c>
      <c r="AE874">
        <f>IF(EXACT(VLOOKUP(AE$1,Variables!$B$6:$C$32, 2, FALSE), "Yes"), LOOKUP($A874,Collections!$A:$A,Collections!AA:AA), 0)</f>
        <v>0</v>
      </c>
      <c r="AF874">
        <f>IF(EXACT(VLOOKUP(AF$1,Variables!$B$6:$C$32, 2, FALSE), "Yes"), LOOKUP($A874,Collections!$A:$A,Collections!AB:AB), 0)</f>
        <v>0</v>
      </c>
      <c r="AG874" t="str">
        <f t="shared" si="13"/>
        <v>Yes</v>
      </c>
      <c r="AH874">
        <f>IF(D874&gt;=Variables!$C$1,1,0)</f>
        <v>1</v>
      </c>
      <c r="AI874">
        <f>IF(E874&gt;=Variables!$C$1,1,0)</f>
        <v>1</v>
      </c>
    </row>
    <row r="875" spans="1:35" x14ac:dyDescent="0.2">
      <c r="A875" s="25">
        <v>2768739</v>
      </c>
      <c r="B875" s="2" t="s">
        <v>300</v>
      </c>
      <c r="C875">
        <f>IF(ISNA(VLOOKUP(A875,Images!A:C,3,FALSE)), 0, VLOOKUP(A875,Images!A:C,3,FALSE))/IF(ISNA(VLOOKUP(A875,Images!A:C,2,FALSE)), 1,VLOOKUP(A875,Images!A:C,2,FALSE))</f>
        <v>2.7830914069239713E-2</v>
      </c>
      <c r="D875">
        <f>IF(NOT(ISNA(VLOOKUP(A875,Harvard!B:E,4,FALSE))), VLOOKUP(A875,Harvard!B:E,4,FALSE), 0)</f>
        <v>1</v>
      </c>
      <c r="E875">
        <f>IF(NOT(ISNA(VLOOKUP(A875,UC!B:D, 3, FALSE))),VLOOKUP(A875,UC!B:D, 2, FALSE)/VLOOKUP(A875, UC!B:D, 3, FALSE), 0)</f>
        <v>0.89166666666666672</v>
      </c>
      <c r="F875">
        <f>IF(EXACT(VLOOKUP(F$1,Variables!$B$6:$C$32, 2, FALSE), "Yes"), LOOKUP($A875,Collections!$A:$A,Collections!B:B), 0)</f>
        <v>0</v>
      </c>
      <c r="G875">
        <f>IF(EXACT(VLOOKUP(G$1,Variables!$B$6:$C$32, 2, FALSE), "Yes"), LOOKUP($A875,Collections!$A:$A,Collections!C:C), 0)</f>
        <v>0</v>
      </c>
      <c r="H875">
        <f>IF(EXACT(VLOOKUP(H$1,Variables!$B$6:$C$32, 2, FALSE), "Yes"), LOOKUP($A875,Collections!$A:$A,Collections!D:D), 0)</f>
        <v>0</v>
      </c>
      <c r="I875">
        <f>IF(EXACT(VLOOKUP(I$1,Variables!$B$6:$C$32, 2, FALSE), "Yes"), LOOKUP($A875,Collections!$A:$A,Collections!E:E), 0)</f>
        <v>1</v>
      </c>
      <c r="J875">
        <f>IF(EXACT(VLOOKUP(J$1,Variables!$B$6:$C$32, 2, FALSE), "Yes"), LOOKUP($A875,Collections!$A:$A,Collections!F:F), 0)</f>
        <v>0</v>
      </c>
      <c r="K875">
        <f>IF(EXACT(VLOOKUP(K$1,Variables!$B$6:$C$32, 2, FALSE), "Yes"), LOOKUP($A875,Collections!$A:$A,Collections!G:G), 0)</f>
        <v>0</v>
      </c>
      <c r="L875">
        <f>IF(EXACT(VLOOKUP(L$1,Variables!$B$6:$C$32, 2, FALSE), "Yes"), LOOKUP($A875,Collections!$A:$A,Collections!H:H), 0)</f>
        <v>0</v>
      </c>
      <c r="M875">
        <f>IF(EXACT(VLOOKUP(M$1,Variables!$B$6:$C$32, 2, FALSE), "Yes"), LOOKUP($A875,Collections!$A:$A,Collections!I:I), 0)</f>
        <v>0</v>
      </c>
      <c r="N875">
        <f>IF(EXACT(VLOOKUP(N$1,Variables!$B$6:$C$32, 2, FALSE), "Yes"), LOOKUP($A875,Collections!$A:$A,Collections!J:J), 0)</f>
        <v>0</v>
      </c>
      <c r="O875">
        <f>IF(EXACT(VLOOKUP(O$1,Variables!$B$6:$C$32, 2, FALSE), "Yes"), LOOKUP($A875,Collections!$A:$A,Collections!K:K), 0)</f>
        <v>0</v>
      </c>
      <c r="P875">
        <f>IF(EXACT(VLOOKUP(P$1,Variables!$B$6:$C$32, 2, FALSE), "Yes"), LOOKUP($A875,Collections!$A:$A,Collections!L:L), 0)</f>
        <v>0</v>
      </c>
      <c r="Q875">
        <f>IF(EXACT(VLOOKUP(Q$1,Variables!$B$6:$C$32, 2, FALSE), "Yes"), LOOKUP($A875,Collections!$A:$A,Collections!M:M), 0)</f>
        <v>0</v>
      </c>
      <c r="R875">
        <f>IF(EXACT(VLOOKUP(R$1,Variables!$B$6:$C$32, 2, FALSE), "Yes"), LOOKUP($A875,Collections!$A:$A,Collections!N:N), 0)</f>
        <v>0</v>
      </c>
      <c r="S875">
        <f>IF(EXACT(VLOOKUP(S$1,Variables!$B$6:$C$32, 2, FALSE), "Yes"), LOOKUP($A875,Collections!$A:$A,Collections!O:O), 0)</f>
        <v>0</v>
      </c>
      <c r="T875">
        <f>IF(EXACT(VLOOKUP(T$1,Variables!$B$6:$C$32, 2, FALSE), "Yes"), LOOKUP($A875,Collections!$A:$A,Collections!P:P), 0)</f>
        <v>0</v>
      </c>
      <c r="U875">
        <f>IF(EXACT(VLOOKUP(U$1,Variables!$B$6:$C$32, 2, FALSE), "Yes"), LOOKUP($A875,Collections!$A:$A,Collections!Q:Q), 0)</f>
        <v>0</v>
      </c>
      <c r="V875">
        <f>IF(EXACT(VLOOKUP(V$1,Variables!$B$6:$C$32, 2, FALSE), "Yes"), LOOKUP($A875,Collections!$A:$A,Collections!R:R), 0)</f>
        <v>0</v>
      </c>
      <c r="W875">
        <f>IF(EXACT(VLOOKUP(W$1,Variables!$B$6:$C$32, 2, FALSE), "Yes"), LOOKUP($A875,Collections!$A:$A,Collections!S:S), 0)</f>
        <v>0</v>
      </c>
      <c r="X875">
        <f>IF(EXACT(VLOOKUP(X$1,Variables!$B$6:$C$32, 2, FALSE), "Yes"), LOOKUP($A875,Collections!$A:$A,Collections!T:T), 0)</f>
        <v>0</v>
      </c>
      <c r="Y875">
        <f>IF(EXACT(VLOOKUP(Y$1,Variables!$B$6:$C$32, 2, FALSE), "Yes"), LOOKUP($A875,Collections!$A:$A,Collections!U:U), 0)</f>
        <v>0</v>
      </c>
      <c r="Z875">
        <f>IF(EXACT(VLOOKUP(Z$1,Variables!$B$6:$C$32, 2, FALSE), "Yes"), LOOKUP($A875,Collections!$A:$A,Collections!V:V), 0)</f>
        <v>0</v>
      </c>
      <c r="AA875">
        <f>IF(EXACT(VLOOKUP(AA$1,Variables!$B$6:$C$32, 2, FALSE), "Yes"), LOOKUP($A875,Collections!$A:$A,Collections!W:W), 0)</f>
        <v>0</v>
      </c>
      <c r="AB875">
        <f>IF(EXACT(VLOOKUP(AB$1,Variables!$B$6:$C$32, 2, FALSE), "Yes"), LOOKUP($A875,Collections!$A:$A,Collections!X:X), 0)</f>
        <v>0</v>
      </c>
      <c r="AC875">
        <f>IF(EXACT(VLOOKUP(AC$1,Variables!$B$6:$C$32, 2, FALSE), "Yes"), LOOKUP($A875,Collections!$A:$A,Collections!Y:Y), 0)</f>
        <v>0</v>
      </c>
      <c r="AD875">
        <f>IF(EXACT(VLOOKUP(AD$1,Variables!$B$6:$C$32, 2, FALSE), "Yes"), LOOKUP($A875,Collections!$A:$A,Collections!Z:Z), 0)</f>
        <v>0</v>
      </c>
      <c r="AE875">
        <f>IF(EXACT(VLOOKUP(AE$1,Variables!$B$6:$C$32, 2, FALSE), "Yes"), LOOKUP($A875,Collections!$A:$A,Collections!AA:AA), 0)</f>
        <v>0</v>
      </c>
      <c r="AF875">
        <f>IF(EXACT(VLOOKUP(AF$1,Variables!$B$6:$C$32, 2, FALSE), "Yes"), LOOKUP($A875,Collections!$A:$A,Collections!AB:AB), 0)</f>
        <v>0</v>
      </c>
      <c r="AG875" t="str">
        <f t="shared" si="13"/>
        <v>Yes</v>
      </c>
      <c r="AH875">
        <f>IF(D875&gt;=Variables!$C$1,1,0)</f>
        <v>1</v>
      </c>
      <c r="AI875">
        <f>IF(E875&gt;=Variables!$C$1,1,0)</f>
        <v>0</v>
      </c>
    </row>
    <row r="876" spans="1:35" x14ac:dyDescent="0.2">
      <c r="A876" s="25">
        <v>1461052</v>
      </c>
      <c r="B876" s="2" t="s">
        <v>301</v>
      </c>
      <c r="C876">
        <f>IF(ISNA(VLOOKUP(A876,Images!A:C,3,FALSE)), 0, VLOOKUP(A876,Images!A:C,3,FALSE))/IF(ISNA(VLOOKUP(A876,Images!A:C,2,FALSE)), 1,VLOOKUP(A876,Images!A:C,2,FALSE))</f>
        <v>0</v>
      </c>
      <c r="D876">
        <f>IF(NOT(ISNA(VLOOKUP(A876,Harvard!B:E,4,FALSE))), VLOOKUP(A876,Harvard!B:E,4,FALSE), 0)</f>
        <v>1</v>
      </c>
      <c r="E876">
        <f>IF(NOT(ISNA(VLOOKUP(A876,UC!B:D, 3, FALSE))),VLOOKUP(A876,UC!B:D, 2, FALSE)/VLOOKUP(A876, UC!B:D, 3, FALSE), 0)</f>
        <v>1</v>
      </c>
      <c r="F876">
        <f>IF(EXACT(VLOOKUP(F$1,Variables!$B$6:$C$32, 2, FALSE), "Yes"), LOOKUP($A876,Collections!$A:$A,Collections!B:B), 0)</f>
        <v>0</v>
      </c>
      <c r="G876">
        <f>IF(EXACT(VLOOKUP(G$1,Variables!$B$6:$C$32, 2, FALSE), "Yes"), LOOKUP($A876,Collections!$A:$A,Collections!C:C), 0)</f>
        <v>0</v>
      </c>
      <c r="H876">
        <f>IF(EXACT(VLOOKUP(H$1,Variables!$B$6:$C$32, 2, FALSE), "Yes"), LOOKUP($A876,Collections!$A:$A,Collections!D:D), 0)</f>
        <v>0</v>
      </c>
      <c r="I876">
        <f>IF(EXACT(VLOOKUP(I$1,Variables!$B$6:$C$32, 2, FALSE), "Yes"), LOOKUP($A876,Collections!$A:$A,Collections!E:E), 0)</f>
        <v>0</v>
      </c>
      <c r="J876">
        <f>IF(EXACT(VLOOKUP(J$1,Variables!$B$6:$C$32, 2, FALSE), "Yes"), LOOKUP($A876,Collections!$A:$A,Collections!F:F), 0)</f>
        <v>0</v>
      </c>
      <c r="K876">
        <f>IF(EXACT(VLOOKUP(K$1,Variables!$B$6:$C$32, 2, FALSE), "Yes"), LOOKUP($A876,Collections!$A:$A,Collections!G:G), 0)</f>
        <v>0</v>
      </c>
      <c r="L876">
        <f>IF(EXACT(VLOOKUP(L$1,Variables!$B$6:$C$32, 2, FALSE), "Yes"), LOOKUP($A876,Collections!$A:$A,Collections!H:H), 0)</f>
        <v>1</v>
      </c>
      <c r="M876">
        <f>IF(EXACT(VLOOKUP(M$1,Variables!$B$6:$C$32, 2, FALSE), "Yes"), LOOKUP($A876,Collections!$A:$A,Collections!I:I), 0)</f>
        <v>0</v>
      </c>
      <c r="N876">
        <f>IF(EXACT(VLOOKUP(N$1,Variables!$B$6:$C$32, 2, FALSE), "Yes"), LOOKUP($A876,Collections!$A:$A,Collections!J:J), 0)</f>
        <v>0</v>
      </c>
      <c r="O876">
        <f>IF(EXACT(VLOOKUP(O$1,Variables!$B$6:$C$32, 2, FALSE), "Yes"), LOOKUP($A876,Collections!$A:$A,Collections!K:K), 0)</f>
        <v>0</v>
      </c>
      <c r="P876">
        <f>IF(EXACT(VLOOKUP(P$1,Variables!$B$6:$C$32, 2, FALSE), "Yes"), LOOKUP($A876,Collections!$A:$A,Collections!L:L), 0)</f>
        <v>0</v>
      </c>
      <c r="Q876">
        <f>IF(EXACT(VLOOKUP(Q$1,Variables!$B$6:$C$32, 2, FALSE), "Yes"), LOOKUP($A876,Collections!$A:$A,Collections!M:M), 0)</f>
        <v>0</v>
      </c>
      <c r="R876">
        <f>IF(EXACT(VLOOKUP(R$1,Variables!$B$6:$C$32, 2, FALSE), "Yes"), LOOKUP($A876,Collections!$A:$A,Collections!N:N), 0)</f>
        <v>0</v>
      </c>
      <c r="S876">
        <f>IF(EXACT(VLOOKUP(S$1,Variables!$B$6:$C$32, 2, FALSE), "Yes"), LOOKUP($A876,Collections!$A:$A,Collections!O:O), 0)</f>
        <v>0</v>
      </c>
      <c r="T876">
        <f>IF(EXACT(VLOOKUP(T$1,Variables!$B$6:$C$32, 2, FALSE), "Yes"), LOOKUP($A876,Collections!$A:$A,Collections!P:P), 0)</f>
        <v>0</v>
      </c>
      <c r="U876">
        <f>IF(EXACT(VLOOKUP(U$1,Variables!$B$6:$C$32, 2, FALSE), "Yes"), LOOKUP($A876,Collections!$A:$A,Collections!Q:Q), 0)</f>
        <v>0</v>
      </c>
      <c r="V876">
        <f>IF(EXACT(VLOOKUP(V$1,Variables!$B$6:$C$32, 2, FALSE), "Yes"), LOOKUP($A876,Collections!$A:$A,Collections!R:R), 0)</f>
        <v>0</v>
      </c>
      <c r="W876">
        <f>IF(EXACT(VLOOKUP(W$1,Variables!$B$6:$C$32, 2, FALSE), "Yes"), LOOKUP($A876,Collections!$A:$A,Collections!S:S), 0)</f>
        <v>0</v>
      </c>
      <c r="X876">
        <f>IF(EXACT(VLOOKUP(X$1,Variables!$B$6:$C$32, 2, FALSE), "Yes"), LOOKUP($A876,Collections!$A:$A,Collections!T:T), 0)</f>
        <v>0</v>
      </c>
      <c r="Y876">
        <f>IF(EXACT(VLOOKUP(Y$1,Variables!$B$6:$C$32, 2, FALSE), "Yes"), LOOKUP($A876,Collections!$A:$A,Collections!U:U), 0)</f>
        <v>0</v>
      </c>
      <c r="Z876">
        <f>IF(EXACT(VLOOKUP(Z$1,Variables!$B$6:$C$32, 2, FALSE), "Yes"), LOOKUP($A876,Collections!$A:$A,Collections!V:V), 0)</f>
        <v>0</v>
      </c>
      <c r="AA876">
        <f>IF(EXACT(VLOOKUP(AA$1,Variables!$B$6:$C$32, 2, FALSE), "Yes"), LOOKUP($A876,Collections!$A:$A,Collections!W:W), 0)</f>
        <v>0</v>
      </c>
      <c r="AB876">
        <f>IF(EXACT(VLOOKUP(AB$1,Variables!$B$6:$C$32, 2, FALSE), "Yes"), LOOKUP($A876,Collections!$A:$A,Collections!X:X), 0)</f>
        <v>0</v>
      </c>
      <c r="AC876">
        <f>IF(EXACT(VLOOKUP(AC$1,Variables!$B$6:$C$32, 2, FALSE), "Yes"), LOOKUP($A876,Collections!$A:$A,Collections!Y:Y), 0)</f>
        <v>0</v>
      </c>
      <c r="AD876">
        <f>IF(EXACT(VLOOKUP(AD$1,Variables!$B$6:$C$32, 2, FALSE), "Yes"), LOOKUP($A876,Collections!$A:$A,Collections!Z:Z), 0)</f>
        <v>0</v>
      </c>
      <c r="AE876">
        <f>IF(EXACT(VLOOKUP(AE$1,Variables!$B$6:$C$32, 2, FALSE), "Yes"), LOOKUP($A876,Collections!$A:$A,Collections!AA:AA), 0)</f>
        <v>0</v>
      </c>
      <c r="AF876">
        <f>IF(EXACT(VLOOKUP(AF$1,Variables!$B$6:$C$32, 2, FALSE), "Yes"), LOOKUP($A876,Collections!$A:$A,Collections!AB:AB), 0)</f>
        <v>0</v>
      </c>
      <c r="AG876" t="str">
        <f t="shared" si="13"/>
        <v>Yes</v>
      </c>
      <c r="AH876">
        <f>IF(D876&gt;=Variables!$C$1,1,0)</f>
        <v>1</v>
      </c>
      <c r="AI876">
        <f>IF(E876&gt;=Variables!$C$1,1,0)</f>
        <v>1</v>
      </c>
    </row>
    <row r="877" spans="1:35" x14ac:dyDescent="0.2">
      <c r="A877" s="25">
        <v>9331433</v>
      </c>
      <c r="B877" s="2" t="s">
        <v>302</v>
      </c>
      <c r="C877">
        <f>IF(ISNA(VLOOKUP(A877,Images!A:C,3,FALSE)), 0, VLOOKUP(A877,Images!A:C,3,FALSE))/IF(ISNA(VLOOKUP(A877,Images!A:C,2,FALSE)), 1,VLOOKUP(A877,Images!A:C,2,FALSE))</f>
        <v>4.164199723702388E-2</v>
      </c>
      <c r="D877">
        <f>IF(NOT(ISNA(VLOOKUP(A877,Harvard!B:E,4,FALSE))), VLOOKUP(A877,Harvard!B:E,4,FALSE), 0)</f>
        <v>1</v>
      </c>
      <c r="E877">
        <f>IF(NOT(ISNA(VLOOKUP(A877,UC!B:D, 3, FALSE))),VLOOKUP(A877,UC!B:D, 2, FALSE)/VLOOKUP(A877, UC!B:D, 3, FALSE), 0)</f>
        <v>1</v>
      </c>
      <c r="F877">
        <f>IF(EXACT(VLOOKUP(F$1,Variables!$B$6:$C$32, 2, FALSE), "Yes"), LOOKUP($A877,Collections!$A:$A,Collections!B:B), 0)</f>
        <v>0</v>
      </c>
      <c r="G877">
        <f>IF(EXACT(VLOOKUP(G$1,Variables!$B$6:$C$32, 2, FALSE), "Yes"), LOOKUP($A877,Collections!$A:$A,Collections!C:C), 0)</f>
        <v>0</v>
      </c>
      <c r="H877">
        <f>IF(EXACT(VLOOKUP(H$1,Variables!$B$6:$C$32, 2, FALSE), "Yes"), LOOKUP($A877,Collections!$A:$A,Collections!D:D), 0)</f>
        <v>0</v>
      </c>
      <c r="I877">
        <f>IF(EXACT(VLOOKUP(I$1,Variables!$B$6:$C$32, 2, FALSE), "Yes"), LOOKUP($A877,Collections!$A:$A,Collections!E:E), 0)</f>
        <v>0</v>
      </c>
      <c r="J877">
        <f>IF(EXACT(VLOOKUP(J$1,Variables!$B$6:$C$32, 2, FALSE), "Yes"), LOOKUP($A877,Collections!$A:$A,Collections!F:F), 0)</f>
        <v>0</v>
      </c>
      <c r="K877">
        <f>IF(EXACT(VLOOKUP(K$1,Variables!$B$6:$C$32, 2, FALSE), "Yes"), LOOKUP($A877,Collections!$A:$A,Collections!G:G), 0)</f>
        <v>0</v>
      </c>
      <c r="L877">
        <f>IF(EXACT(VLOOKUP(L$1,Variables!$B$6:$C$32, 2, FALSE), "Yes"), LOOKUP($A877,Collections!$A:$A,Collections!H:H), 0)</f>
        <v>1</v>
      </c>
      <c r="M877">
        <f>IF(EXACT(VLOOKUP(M$1,Variables!$B$6:$C$32, 2, FALSE), "Yes"), LOOKUP($A877,Collections!$A:$A,Collections!I:I), 0)</f>
        <v>0</v>
      </c>
      <c r="N877">
        <f>IF(EXACT(VLOOKUP(N$1,Variables!$B$6:$C$32, 2, FALSE), "Yes"), LOOKUP($A877,Collections!$A:$A,Collections!J:J), 0)</f>
        <v>0</v>
      </c>
      <c r="O877">
        <f>IF(EXACT(VLOOKUP(O$1,Variables!$B$6:$C$32, 2, FALSE), "Yes"), LOOKUP($A877,Collections!$A:$A,Collections!K:K), 0)</f>
        <v>0</v>
      </c>
      <c r="P877">
        <f>IF(EXACT(VLOOKUP(P$1,Variables!$B$6:$C$32, 2, FALSE), "Yes"), LOOKUP($A877,Collections!$A:$A,Collections!L:L), 0)</f>
        <v>0</v>
      </c>
      <c r="Q877">
        <f>IF(EXACT(VLOOKUP(Q$1,Variables!$B$6:$C$32, 2, FALSE), "Yes"), LOOKUP($A877,Collections!$A:$A,Collections!M:M), 0)</f>
        <v>0</v>
      </c>
      <c r="R877">
        <f>IF(EXACT(VLOOKUP(R$1,Variables!$B$6:$C$32, 2, FALSE), "Yes"), LOOKUP($A877,Collections!$A:$A,Collections!N:N), 0)</f>
        <v>0</v>
      </c>
      <c r="S877">
        <f>IF(EXACT(VLOOKUP(S$1,Variables!$B$6:$C$32, 2, FALSE), "Yes"), LOOKUP($A877,Collections!$A:$A,Collections!O:O), 0)</f>
        <v>0</v>
      </c>
      <c r="T877">
        <f>IF(EXACT(VLOOKUP(T$1,Variables!$B$6:$C$32, 2, FALSE), "Yes"), LOOKUP($A877,Collections!$A:$A,Collections!P:P), 0)</f>
        <v>0</v>
      </c>
      <c r="U877">
        <f>IF(EXACT(VLOOKUP(U$1,Variables!$B$6:$C$32, 2, FALSE), "Yes"), LOOKUP($A877,Collections!$A:$A,Collections!Q:Q), 0)</f>
        <v>0</v>
      </c>
      <c r="V877">
        <f>IF(EXACT(VLOOKUP(V$1,Variables!$B$6:$C$32, 2, FALSE), "Yes"), LOOKUP($A877,Collections!$A:$A,Collections!R:R), 0)</f>
        <v>0</v>
      </c>
      <c r="W877">
        <f>IF(EXACT(VLOOKUP(W$1,Variables!$B$6:$C$32, 2, FALSE), "Yes"), LOOKUP($A877,Collections!$A:$A,Collections!S:S), 0)</f>
        <v>0</v>
      </c>
      <c r="X877">
        <f>IF(EXACT(VLOOKUP(X$1,Variables!$B$6:$C$32, 2, FALSE), "Yes"), LOOKUP($A877,Collections!$A:$A,Collections!T:T), 0)</f>
        <v>0</v>
      </c>
      <c r="Y877">
        <f>IF(EXACT(VLOOKUP(Y$1,Variables!$B$6:$C$32, 2, FALSE), "Yes"), LOOKUP($A877,Collections!$A:$A,Collections!U:U), 0)</f>
        <v>0</v>
      </c>
      <c r="Z877">
        <f>IF(EXACT(VLOOKUP(Z$1,Variables!$B$6:$C$32, 2, FALSE), "Yes"), LOOKUP($A877,Collections!$A:$A,Collections!V:V), 0)</f>
        <v>0</v>
      </c>
      <c r="AA877">
        <f>IF(EXACT(VLOOKUP(AA$1,Variables!$B$6:$C$32, 2, FALSE), "Yes"), LOOKUP($A877,Collections!$A:$A,Collections!W:W), 0)</f>
        <v>0</v>
      </c>
      <c r="AB877">
        <f>IF(EXACT(VLOOKUP(AB$1,Variables!$B$6:$C$32, 2, FALSE), "Yes"), LOOKUP($A877,Collections!$A:$A,Collections!X:X), 0)</f>
        <v>0</v>
      </c>
      <c r="AC877">
        <f>IF(EXACT(VLOOKUP(AC$1,Variables!$B$6:$C$32, 2, FALSE), "Yes"), LOOKUP($A877,Collections!$A:$A,Collections!Y:Y), 0)</f>
        <v>0</v>
      </c>
      <c r="AD877">
        <f>IF(EXACT(VLOOKUP(AD$1,Variables!$B$6:$C$32, 2, FALSE), "Yes"), LOOKUP($A877,Collections!$A:$A,Collections!Z:Z), 0)</f>
        <v>0</v>
      </c>
      <c r="AE877">
        <f>IF(EXACT(VLOOKUP(AE$1,Variables!$B$6:$C$32, 2, FALSE), "Yes"), LOOKUP($A877,Collections!$A:$A,Collections!AA:AA), 0)</f>
        <v>0</v>
      </c>
      <c r="AF877">
        <f>IF(EXACT(VLOOKUP(AF$1,Variables!$B$6:$C$32, 2, FALSE), "Yes"), LOOKUP($A877,Collections!$A:$A,Collections!AB:AB), 0)</f>
        <v>0</v>
      </c>
      <c r="AG877" t="str">
        <f t="shared" si="13"/>
        <v>Yes</v>
      </c>
      <c r="AH877">
        <f>IF(D877&gt;=Variables!$C$1,1,0)</f>
        <v>1</v>
      </c>
      <c r="AI877">
        <f>IF(E877&gt;=Variables!$C$1,1,0)</f>
        <v>1</v>
      </c>
    </row>
    <row r="878" spans="1:35" x14ac:dyDescent="0.2">
      <c r="A878" s="25">
        <v>1603477</v>
      </c>
      <c r="B878" s="2" t="s">
        <v>303</v>
      </c>
      <c r="C878">
        <f>IF(ISNA(VLOOKUP(A878,Images!A:C,3,FALSE)), 0, VLOOKUP(A878,Images!A:C,3,FALSE))/IF(ISNA(VLOOKUP(A878,Images!A:C,2,FALSE)), 1,VLOOKUP(A878,Images!A:C,2,FALSE))</f>
        <v>1.1679438648324254E-2</v>
      </c>
      <c r="D878">
        <f>IF(NOT(ISNA(VLOOKUP(A878,Harvard!B:E,4,FALSE))), VLOOKUP(A878,Harvard!B:E,4,FALSE), 0)</f>
        <v>1</v>
      </c>
      <c r="E878">
        <f>IF(NOT(ISNA(VLOOKUP(A878,UC!B:D, 3, FALSE))),VLOOKUP(A878,UC!B:D, 2, FALSE)/VLOOKUP(A878, UC!B:D, 3, FALSE), 0)</f>
        <v>0.96551724137931039</v>
      </c>
      <c r="F878">
        <f>IF(EXACT(VLOOKUP(F$1,Variables!$B$6:$C$32, 2, FALSE), "Yes"), LOOKUP($A878,Collections!$A:$A,Collections!B:B), 0)</f>
        <v>0</v>
      </c>
      <c r="G878">
        <f>IF(EXACT(VLOOKUP(G$1,Variables!$B$6:$C$32, 2, FALSE), "Yes"), LOOKUP($A878,Collections!$A:$A,Collections!C:C), 0)</f>
        <v>0</v>
      </c>
      <c r="H878">
        <f>IF(EXACT(VLOOKUP(H$1,Variables!$B$6:$C$32, 2, FALSE), "Yes"), LOOKUP($A878,Collections!$A:$A,Collections!D:D), 0)</f>
        <v>0</v>
      </c>
      <c r="I878">
        <f>IF(EXACT(VLOOKUP(I$1,Variables!$B$6:$C$32, 2, FALSE), "Yes"), LOOKUP($A878,Collections!$A:$A,Collections!E:E), 0)</f>
        <v>0</v>
      </c>
      <c r="J878">
        <f>IF(EXACT(VLOOKUP(J$1,Variables!$B$6:$C$32, 2, FALSE), "Yes"), LOOKUP($A878,Collections!$A:$A,Collections!F:F), 0)</f>
        <v>0</v>
      </c>
      <c r="K878">
        <f>IF(EXACT(VLOOKUP(K$1,Variables!$B$6:$C$32, 2, FALSE), "Yes"), LOOKUP($A878,Collections!$A:$A,Collections!G:G), 0)</f>
        <v>0</v>
      </c>
      <c r="L878">
        <f>IF(EXACT(VLOOKUP(L$1,Variables!$B$6:$C$32, 2, FALSE), "Yes"), LOOKUP($A878,Collections!$A:$A,Collections!H:H), 0)</f>
        <v>1</v>
      </c>
      <c r="M878">
        <f>IF(EXACT(VLOOKUP(M$1,Variables!$B$6:$C$32, 2, FALSE), "Yes"), LOOKUP($A878,Collections!$A:$A,Collections!I:I), 0)</f>
        <v>0</v>
      </c>
      <c r="N878">
        <f>IF(EXACT(VLOOKUP(N$1,Variables!$B$6:$C$32, 2, FALSE), "Yes"), LOOKUP($A878,Collections!$A:$A,Collections!J:J), 0)</f>
        <v>0</v>
      </c>
      <c r="O878">
        <f>IF(EXACT(VLOOKUP(O$1,Variables!$B$6:$C$32, 2, FALSE), "Yes"), LOOKUP($A878,Collections!$A:$A,Collections!K:K), 0)</f>
        <v>0</v>
      </c>
      <c r="P878">
        <f>IF(EXACT(VLOOKUP(P$1,Variables!$B$6:$C$32, 2, FALSE), "Yes"), LOOKUP($A878,Collections!$A:$A,Collections!L:L), 0)</f>
        <v>0</v>
      </c>
      <c r="Q878">
        <f>IF(EXACT(VLOOKUP(Q$1,Variables!$B$6:$C$32, 2, FALSE), "Yes"), LOOKUP($A878,Collections!$A:$A,Collections!M:M), 0)</f>
        <v>0</v>
      </c>
      <c r="R878">
        <f>IF(EXACT(VLOOKUP(R$1,Variables!$B$6:$C$32, 2, FALSE), "Yes"), LOOKUP($A878,Collections!$A:$A,Collections!N:N), 0)</f>
        <v>0</v>
      </c>
      <c r="S878">
        <f>IF(EXACT(VLOOKUP(S$1,Variables!$B$6:$C$32, 2, FALSE), "Yes"), LOOKUP($A878,Collections!$A:$A,Collections!O:O), 0)</f>
        <v>0</v>
      </c>
      <c r="T878">
        <f>IF(EXACT(VLOOKUP(T$1,Variables!$B$6:$C$32, 2, FALSE), "Yes"), LOOKUP($A878,Collections!$A:$A,Collections!P:P), 0)</f>
        <v>0</v>
      </c>
      <c r="U878">
        <f>IF(EXACT(VLOOKUP(U$1,Variables!$B$6:$C$32, 2, FALSE), "Yes"), LOOKUP($A878,Collections!$A:$A,Collections!Q:Q), 0)</f>
        <v>0</v>
      </c>
      <c r="V878">
        <f>IF(EXACT(VLOOKUP(V$1,Variables!$B$6:$C$32, 2, FALSE), "Yes"), LOOKUP($A878,Collections!$A:$A,Collections!R:R), 0)</f>
        <v>0</v>
      </c>
      <c r="W878">
        <f>IF(EXACT(VLOOKUP(W$1,Variables!$B$6:$C$32, 2, FALSE), "Yes"), LOOKUP($A878,Collections!$A:$A,Collections!S:S), 0)</f>
        <v>0</v>
      </c>
      <c r="X878">
        <f>IF(EXACT(VLOOKUP(X$1,Variables!$B$6:$C$32, 2, FALSE), "Yes"), LOOKUP($A878,Collections!$A:$A,Collections!T:T), 0)</f>
        <v>0</v>
      </c>
      <c r="Y878">
        <f>IF(EXACT(VLOOKUP(Y$1,Variables!$B$6:$C$32, 2, FALSE), "Yes"), LOOKUP($A878,Collections!$A:$A,Collections!U:U), 0)</f>
        <v>0</v>
      </c>
      <c r="Z878">
        <f>IF(EXACT(VLOOKUP(Z$1,Variables!$B$6:$C$32, 2, FALSE), "Yes"), LOOKUP($A878,Collections!$A:$A,Collections!V:V), 0)</f>
        <v>0</v>
      </c>
      <c r="AA878">
        <f>IF(EXACT(VLOOKUP(AA$1,Variables!$B$6:$C$32, 2, FALSE), "Yes"), LOOKUP($A878,Collections!$A:$A,Collections!W:W), 0)</f>
        <v>0</v>
      </c>
      <c r="AB878">
        <f>IF(EXACT(VLOOKUP(AB$1,Variables!$B$6:$C$32, 2, FALSE), "Yes"), LOOKUP($A878,Collections!$A:$A,Collections!X:X), 0)</f>
        <v>0</v>
      </c>
      <c r="AC878">
        <f>IF(EXACT(VLOOKUP(AC$1,Variables!$B$6:$C$32, 2, FALSE), "Yes"), LOOKUP($A878,Collections!$A:$A,Collections!Y:Y), 0)</f>
        <v>0</v>
      </c>
      <c r="AD878">
        <f>IF(EXACT(VLOOKUP(AD$1,Variables!$B$6:$C$32, 2, FALSE), "Yes"), LOOKUP($A878,Collections!$A:$A,Collections!Z:Z), 0)</f>
        <v>0</v>
      </c>
      <c r="AE878">
        <f>IF(EXACT(VLOOKUP(AE$1,Variables!$B$6:$C$32, 2, FALSE), "Yes"), LOOKUP($A878,Collections!$A:$A,Collections!AA:AA), 0)</f>
        <v>0</v>
      </c>
      <c r="AF878">
        <f>IF(EXACT(VLOOKUP(AF$1,Variables!$B$6:$C$32, 2, FALSE), "Yes"), LOOKUP($A878,Collections!$A:$A,Collections!AB:AB), 0)</f>
        <v>0</v>
      </c>
      <c r="AG878" t="str">
        <f t="shared" si="13"/>
        <v>Yes</v>
      </c>
      <c r="AH878">
        <f>IF(D878&gt;=Variables!$C$1,1,0)</f>
        <v>1</v>
      </c>
      <c r="AI878">
        <f>IF(E878&gt;=Variables!$C$1,1,0)</f>
        <v>1</v>
      </c>
    </row>
    <row r="879" spans="1:35" x14ac:dyDescent="0.2">
      <c r="A879" s="25">
        <v>10877789</v>
      </c>
      <c r="B879" s="2" t="s">
        <v>2131</v>
      </c>
      <c r="C879">
        <f>IF(ISNA(VLOOKUP(A879,Images!A:C,3,FALSE)), 0, VLOOKUP(A879,Images!A:C,3,FALSE))/IF(ISNA(VLOOKUP(A879,Images!A:C,2,FALSE)), 1,VLOOKUP(A879,Images!A:C,2,FALSE))</f>
        <v>2.4009603841536613E-3</v>
      </c>
      <c r="D879">
        <f>IF(NOT(ISNA(VLOOKUP(A879,Harvard!B:E,4,FALSE))), VLOOKUP(A879,Harvard!B:E,4,FALSE), 0)</f>
        <v>1</v>
      </c>
      <c r="E879">
        <f>IF(NOT(ISNA(VLOOKUP(A879,UC!B:D, 3, FALSE))),VLOOKUP(A879,UC!B:D, 2, FALSE)/VLOOKUP(A879, UC!B:D, 3, FALSE), 0)</f>
        <v>0</v>
      </c>
      <c r="F879">
        <f>IF(EXACT(VLOOKUP(F$1,Variables!$B$6:$C$32, 2, FALSE), "Yes"), LOOKUP($A879,Collections!$A:$A,Collections!B:B), 0)</f>
        <v>0</v>
      </c>
      <c r="G879">
        <f>IF(EXACT(VLOOKUP(G$1,Variables!$B$6:$C$32, 2, FALSE), "Yes"), LOOKUP($A879,Collections!$A:$A,Collections!C:C), 0)</f>
        <v>0</v>
      </c>
      <c r="H879">
        <f>IF(EXACT(VLOOKUP(H$1,Variables!$B$6:$C$32, 2, FALSE), "Yes"), LOOKUP($A879,Collections!$A:$A,Collections!D:D), 0)</f>
        <v>0</v>
      </c>
      <c r="I879">
        <f>IF(EXACT(VLOOKUP(I$1,Variables!$B$6:$C$32, 2, FALSE), "Yes"), LOOKUP($A879,Collections!$A:$A,Collections!E:E), 0)</f>
        <v>0</v>
      </c>
      <c r="J879">
        <f>IF(EXACT(VLOOKUP(J$1,Variables!$B$6:$C$32, 2, FALSE), "Yes"), LOOKUP($A879,Collections!$A:$A,Collections!F:F), 0)</f>
        <v>1</v>
      </c>
      <c r="K879">
        <f>IF(EXACT(VLOOKUP(K$1,Variables!$B$6:$C$32, 2, FALSE), "Yes"), LOOKUP($A879,Collections!$A:$A,Collections!G:G), 0)</f>
        <v>0</v>
      </c>
      <c r="L879">
        <f>IF(EXACT(VLOOKUP(L$1,Variables!$B$6:$C$32, 2, FALSE), "Yes"), LOOKUP($A879,Collections!$A:$A,Collections!H:H), 0)</f>
        <v>0</v>
      </c>
      <c r="M879">
        <f>IF(EXACT(VLOOKUP(M$1,Variables!$B$6:$C$32, 2, FALSE), "Yes"), LOOKUP($A879,Collections!$A:$A,Collections!I:I), 0)</f>
        <v>0</v>
      </c>
      <c r="N879">
        <f>IF(EXACT(VLOOKUP(N$1,Variables!$B$6:$C$32, 2, FALSE), "Yes"), LOOKUP($A879,Collections!$A:$A,Collections!J:J), 0)</f>
        <v>0</v>
      </c>
      <c r="O879">
        <f>IF(EXACT(VLOOKUP(O$1,Variables!$B$6:$C$32, 2, FALSE), "Yes"), LOOKUP($A879,Collections!$A:$A,Collections!K:K), 0)</f>
        <v>0</v>
      </c>
      <c r="P879">
        <f>IF(EXACT(VLOOKUP(P$1,Variables!$B$6:$C$32, 2, FALSE), "Yes"), LOOKUP($A879,Collections!$A:$A,Collections!L:L), 0)</f>
        <v>0</v>
      </c>
      <c r="Q879">
        <f>IF(EXACT(VLOOKUP(Q$1,Variables!$B$6:$C$32, 2, FALSE), "Yes"), LOOKUP($A879,Collections!$A:$A,Collections!M:M), 0)</f>
        <v>0</v>
      </c>
      <c r="R879">
        <f>IF(EXACT(VLOOKUP(R$1,Variables!$B$6:$C$32, 2, FALSE), "Yes"), LOOKUP($A879,Collections!$A:$A,Collections!N:N), 0)</f>
        <v>0</v>
      </c>
      <c r="S879">
        <f>IF(EXACT(VLOOKUP(S$1,Variables!$B$6:$C$32, 2, FALSE), "Yes"), LOOKUP($A879,Collections!$A:$A,Collections!O:O), 0)</f>
        <v>0</v>
      </c>
      <c r="T879">
        <f>IF(EXACT(VLOOKUP(T$1,Variables!$B$6:$C$32, 2, FALSE), "Yes"), LOOKUP($A879,Collections!$A:$A,Collections!P:P), 0)</f>
        <v>0</v>
      </c>
      <c r="U879">
        <f>IF(EXACT(VLOOKUP(U$1,Variables!$B$6:$C$32, 2, FALSE), "Yes"), LOOKUP($A879,Collections!$A:$A,Collections!Q:Q), 0)</f>
        <v>0</v>
      </c>
      <c r="V879">
        <f>IF(EXACT(VLOOKUP(V$1,Variables!$B$6:$C$32, 2, FALSE), "Yes"), LOOKUP($A879,Collections!$A:$A,Collections!R:R), 0)</f>
        <v>0</v>
      </c>
      <c r="W879">
        <f>IF(EXACT(VLOOKUP(W$1,Variables!$B$6:$C$32, 2, FALSE), "Yes"), LOOKUP($A879,Collections!$A:$A,Collections!S:S), 0)</f>
        <v>0</v>
      </c>
      <c r="X879">
        <f>IF(EXACT(VLOOKUP(X$1,Variables!$B$6:$C$32, 2, FALSE), "Yes"), LOOKUP($A879,Collections!$A:$A,Collections!T:T), 0)</f>
        <v>0</v>
      </c>
      <c r="Y879">
        <f>IF(EXACT(VLOOKUP(Y$1,Variables!$B$6:$C$32, 2, FALSE), "Yes"), LOOKUP($A879,Collections!$A:$A,Collections!U:U), 0)</f>
        <v>0</v>
      </c>
      <c r="Z879">
        <f>IF(EXACT(VLOOKUP(Z$1,Variables!$B$6:$C$32, 2, FALSE), "Yes"), LOOKUP($A879,Collections!$A:$A,Collections!V:V), 0)</f>
        <v>0</v>
      </c>
      <c r="AA879">
        <f>IF(EXACT(VLOOKUP(AA$1,Variables!$B$6:$C$32, 2, FALSE), "Yes"), LOOKUP($A879,Collections!$A:$A,Collections!W:W), 0)</f>
        <v>0</v>
      </c>
      <c r="AB879">
        <f>IF(EXACT(VLOOKUP(AB$1,Variables!$B$6:$C$32, 2, FALSE), "Yes"), LOOKUP($A879,Collections!$A:$A,Collections!X:X), 0)</f>
        <v>0</v>
      </c>
      <c r="AC879">
        <f>IF(EXACT(VLOOKUP(AC$1,Variables!$B$6:$C$32, 2, FALSE), "Yes"), LOOKUP($A879,Collections!$A:$A,Collections!Y:Y), 0)</f>
        <v>0</v>
      </c>
      <c r="AD879">
        <f>IF(EXACT(VLOOKUP(AD$1,Variables!$B$6:$C$32, 2, FALSE), "Yes"), LOOKUP($A879,Collections!$A:$A,Collections!Z:Z), 0)</f>
        <v>0</v>
      </c>
      <c r="AE879">
        <f>IF(EXACT(VLOOKUP(AE$1,Variables!$B$6:$C$32, 2, FALSE), "Yes"), LOOKUP($A879,Collections!$A:$A,Collections!AA:AA), 0)</f>
        <v>0</v>
      </c>
      <c r="AF879">
        <f>IF(EXACT(VLOOKUP(AF$1,Variables!$B$6:$C$32, 2, FALSE), "Yes"), LOOKUP($A879,Collections!$A:$A,Collections!AB:AB), 0)</f>
        <v>0</v>
      </c>
      <c r="AG879" t="str">
        <f t="shared" si="13"/>
        <v>Yes</v>
      </c>
      <c r="AH879">
        <f>IF(D879&gt;=Variables!$C$1,1,0)</f>
        <v>1</v>
      </c>
      <c r="AI879">
        <f>IF(E879&gt;=Variables!$C$1,1,0)</f>
        <v>0</v>
      </c>
    </row>
    <row r="880" spans="1:35" x14ac:dyDescent="0.2">
      <c r="A880" s="25">
        <v>10531858</v>
      </c>
      <c r="B880" s="2" t="s">
        <v>304</v>
      </c>
      <c r="C880">
        <f>IF(ISNA(VLOOKUP(A880,Images!A:C,3,FALSE)), 0, VLOOKUP(A880,Images!A:C,3,FALSE))/IF(ISNA(VLOOKUP(A880,Images!A:C,2,FALSE)), 1,VLOOKUP(A880,Images!A:C,2,FALSE))</f>
        <v>2.4383866117539389E-2</v>
      </c>
      <c r="D880">
        <f>IF(NOT(ISNA(VLOOKUP(A880,Harvard!B:E,4,FALSE))), VLOOKUP(A880,Harvard!B:E,4,FALSE), 0)</f>
        <v>0.92130000000000001</v>
      </c>
      <c r="E880">
        <f>IF(NOT(ISNA(VLOOKUP(A880,UC!B:D, 3, FALSE))),VLOOKUP(A880,UC!B:D, 2, FALSE)/VLOOKUP(A880, UC!B:D, 3, FALSE), 0)</f>
        <v>0.53125</v>
      </c>
      <c r="F880">
        <f>IF(EXACT(VLOOKUP(F$1,Variables!$B$6:$C$32, 2, FALSE), "Yes"), LOOKUP($A880,Collections!$A:$A,Collections!B:B), 0)</f>
        <v>0</v>
      </c>
      <c r="G880">
        <f>IF(EXACT(VLOOKUP(G$1,Variables!$B$6:$C$32, 2, FALSE), "Yes"), LOOKUP($A880,Collections!$A:$A,Collections!C:C), 0)</f>
        <v>0</v>
      </c>
      <c r="H880">
        <f>IF(EXACT(VLOOKUP(H$1,Variables!$B$6:$C$32, 2, FALSE), "Yes"), LOOKUP($A880,Collections!$A:$A,Collections!D:D), 0)</f>
        <v>0</v>
      </c>
      <c r="I880">
        <f>IF(EXACT(VLOOKUP(I$1,Variables!$B$6:$C$32, 2, FALSE), "Yes"), LOOKUP($A880,Collections!$A:$A,Collections!E:E), 0)</f>
        <v>1</v>
      </c>
      <c r="J880">
        <f>IF(EXACT(VLOOKUP(J$1,Variables!$B$6:$C$32, 2, FALSE), "Yes"), LOOKUP($A880,Collections!$A:$A,Collections!F:F), 0)</f>
        <v>0</v>
      </c>
      <c r="K880">
        <f>IF(EXACT(VLOOKUP(K$1,Variables!$B$6:$C$32, 2, FALSE), "Yes"), LOOKUP($A880,Collections!$A:$A,Collections!G:G), 0)</f>
        <v>0</v>
      </c>
      <c r="L880">
        <f>IF(EXACT(VLOOKUP(L$1,Variables!$B$6:$C$32, 2, FALSE), "Yes"), LOOKUP($A880,Collections!$A:$A,Collections!H:H), 0)</f>
        <v>0</v>
      </c>
      <c r="M880">
        <f>IF(EXACT(VLOOKUP(M$1,Variables!$B$6:$C$32, 2, FALSE), "Yes"), LOOKUP($A880,Collections!$A:$A,Collections!I:I), 0)</f>
        <v>0</v>
      </c>
      <c r="N880">
        <f>IF(EXACT(VLOOKUP(N$1,Variables!$B$6:$C$32, 2, FALSE), "Yes"), LOOKUP($A880,Collections!$A:$A,Collections!J:J), 0)</f>
        <v>0</v>
      </c>
      <c r="O880">
        <f>IF(EXACT(VLOOKUP(O$1,Variables!$B$6:$C$32, 2, FALSE), "Yes"), LOOKUP($A880,Collections!$A:$A,Collections!K:K), 0)</f>
        <v>0</v>
      </c>
      <c r="P880">
        <f>IF(EXACT(VLOOKUP(P$1,Variables!$B$6:$C$32, 2, FALSE), "Yes"), LOOKUP($A880,Collections!$A:$A,Collections!L:L), 0)</f>
        <v>0</v>
      </c>
      <c r="Q880">
        <f>IF(EXACT(VLOOKUP(Q$1,Variables!$B$6:$C$32, 2, FALSE), "Yes"), LOOKUP($A880,Collections!$A:$A,Collections!M:M), 0)</f>
        <v>0</v>
      </c>
      <c r="R880">
        <f>IF(EXACT(VLOOKUP(R$1,Variables!$B$6:$C$32, 2, FALSE), "Yes"), LOOKUP($A880,Collections!$A:$A,Collections!N:N), 0)</f>
        <v>0</v>
      </c>
      <c r="S880">
        <f>IF(EXACT(VLOOKUP(S$1,Variables!$B$6:$C$32, 2, FALSE), "Yes"), LOOKUP($A880,Collections!$A:$A,Collections!O:O), 0)</f>
        <v>0</v>
      </c>
      <c r="T880">
        <f>IF(EXACT(VLOOKUP(T$1,Variables!$B$6:$C$32, 2, FALSE), "Yes"), LOOKUP($A880,Collections!$A:$A,Collections!P:P), 0)</f>
        <v>0</v>
      </c>
      <c r="U880">
        <f>IF(EXACT(VLOOKUP(U$1,Variables!$B$6:$C$32, 2, FALSE), "Yes"), LOOKUP($A880,Collections!$A:$A,Collections!Q:Q), 0)</f>
        <v>0</v>
      </c>
      <c r="V880">
        <f>IF(EXACT(VLOOKUP(V$1,Variables!$B$6:$C$32, 2, FALSE), "Yes"), LOOKUP($A880,Collections!$A:$A,Collections!R:R), 0)</f>
        <v>0</v>
      </c>
      <c r="W880">
        <f>IF(EXACT(VLOOKUP(W$1,Variables!$B$6:$C$32, 2, FALSE), "Yes"), LOOKUP($A880,Collections!$A:$A,Collections!S:S), 0)</f>
        <v>0</v>
      </c>
      <c r="X880">
        <f>IF(EXACT(VLOOKUP(X$1,Variables!$B$6:$C$32, 2, FALSE), "Yes"), LOOKUP($A880,Collections!$A:$A,Collections!T:T), 0)</f>
        <v>0</v>
      </c>
      <c r="Y880">
        <f>IF(EXACT(VLOOKUP(Y$1,Variables!$B$6:$C$32, 2, FALSE), "Yes"), LOOKUP($A880,Collections!$A:$A,Collections!U:U), 0)</f>
        <v>0</v>
      </c>
      <c r="Z880">
        <f>IF(EXACT(VLOOKUP(Z$1,Variables!$B$6:$C$32, 2, FALSE), "Yes"), LOOKUP($A880,Collections!$A:$A,Collections!V:V), 0)</f>
        <v>0</v>
      </c>
      <c r="AA880">
        <f>IF(EXACT(VLOOKUP(AA$1,Variables!$B$6:$C$32, 2, FALSE), "Yes"), LOOKUP($A880,Collections!$A:$A,Collections!W:W), 0)</f>
        <v>0</v>
      </c>
      <c r="AB880">
        <f>IF(EXACT(VLOOKUP(AB$1,Variables!$B$6:$C$32, 2, FALSE), "Yes"), LOOKUP($A880,Collections!$A:$A,Collections!X:X), 0)</f>
        <v>0</v>
      </c>
      <c r="AC880">
        <f>IF(EXACT(VLOOKUP(AC$1,Variables!$B$6:$C$32, 2, FALSE), "Yes"), LOOKUP($A880,Collections!$A:$A,Collections!Y:Y), 0)</f>
        <v>0</v>
      </c>
      <c r="AD880">
        <f>IF(EXACT(VLOOKUP(AD$1,Variables!$B$6:$C$32, 2, FALSE), "Yes"), LOOKUP($A880,Collections!$A:$A,Collections!Z:Z), 0)</f>
        <v>0</v>
      </c>
      <c r="AE880">
        <f>IF(EXACT(VLOOKUP(AE$1,Variables!$B$6:$C$32, 2, FALSE), "Yes"), LOOKUP($A880,Collections!$A:$A,Collections!AA:AA), 0)</f>
        <v>0</v>
      </c>
      <c r="AF880">
        <f>IF(EXACT(VLOOKUP(AF$1,Variables!$B$6:$C$32, 2, FALSE), "Yes"), LOOKUP($A880,Collections!$A:$A,Collections!AB:AB), 0)</f>
        <v>0</v>
      </c>
      <c r="AG880" t="str">
        <f t="shared" si="13"/>
        <v>Yes</v>
      </c>
      <c r="AH880">
        <f>IF(D880&gt;=Variables!$C$1,1,0)</f>
        <v>1</v>
      </c>
      <c r="AI880">
        <f>IF(E880&gt;=Variables!$C$1,1,0)</f>
        <v>0</v>
      </c>
    </row>
    <row r="881" spans="1:35" x14ac:dyDescent="0.2">
      <c r="A881" s="25">
        <v>15236803</v>
      </c>
      <c r="B881" s="2" t="s">
        <v>2132</v>
      </c>
      <c r="C881">
        <f>IF(ISNA(VLOOKUP(A881,Images!A:C,3,FALSE)), 0, VLOOKUP(A881,Images!A:C,3,FALSE))/IF(ISNA(VLOOKUP(A881,Images!A:C,2,FALSE)), 1,VLOOKUP(A881,Images!A:C,2,FALSE))</f>
        <v>5.5906360696134298E-2</v>
      </c>
      <c r="D881">
        <f>IF(NOT(ISNA(VLOOKUP(A881,Harvard!B:E,4,FALSE))), VLOOKUP(A881,Harvard!B:E,4,FALSE), 0)</f>
        <v>0.98080000000000001</v>
      </c>
      <c r="E881">
        <f>IF(NOT(ISNA(VLOOKUP(A881,UC!B:D, 3, FALSE))),VLOOKUP(A881,UC!B:D, 2, FALSE)/VLOOKUP(A881, UC!B:D, 3, FALSE), 0)</f>
        <v>0</v>
      </c>
      <c r="F881">
        <f>IF(EXACT(VLOOKUP(F$1,Variables!$B$6:$C$32, 2, FALSE), "Yes"), LOOKUP($A881,Collections!$A:$A,Collections!B:B), 0)</f>
        <v>0</v>
      </c>
      <c r="G881">
        <f>IF(EXACT(VLOOKUP(G$1,Variables!$B$6:$C$32, 2, FALSE), "Yes"), LOOKUP($A881,Collections!$A:$A,Collections!C:C), 0)</f>
        <v>0</v>
      </c>
      <c r="H881">
        <f>IF(EXACT(VLOOKUP(H$1,Variables!$B$6:$C$32, 2, FALSE), "Yes"), LOOKUP($A881,Collections!$A:$A,Collections!D:D), 0)</f>
        <v>0</v>
      </c>
      <c r="I881">
        <f>IF(EXACT(VLOOKUP(I$1,Variables!$B$6:$C$32, 2, FALSE), "Yes"), LOOKUP($A881,Collections!$A:$A,Collections!E:E), 0)</f>
        <v>0</v>
      </c>
      <c r="J881">
        <f>IF(EXACT(VLOOKUP(J$1,Variables!$B$6:$C$32, 2, FALSE), "Yes"), LOOKUP($A881,Collections!$A:$A,Collections!F:F), 0)</f>
        <v>1</v>
      </c>
      <c r="K881">
        <f>IF(EXACT(VLOOKUP(K$1,Variables!$B$6:$C$32, 2, FALSE), "Yes"), LOOKUP($A881,Collections!$A:$A,Collections!G:G), 0)</f>
        <v>0</v>
      </c>
      <c r="L881">
        <f>IF(EXACT(VLOOKUP(L$1,Variables!$B$6:$C$32, 2, FALSE), "Yes"), LOOKUP($A881,Collections!$A:$A,Collections!H:H), 0)</f>
        <v>0</v>
      </c>
      <c r="M881">
        <f>IF(EXACT(VLOOKUP(M$1,Variables!$B$6:$C$32, 2, FALSE), "Yes"), LOOKUP($A881,Collections!$A:$A,Collections!I:I), 0)</f>
        <v>0</v>
      </c>
      <c r="N881">
        <f>IF(EXACT(VLOOKUP(N$1,Variables!$B$6:$C$32, 2, FALSE), "Yes"), LOOKUP($A881,Collections!$A:$A,Collections!J:J), 0)</f>
        <v>0</v>
      </c>
      <c r="O881">
        <f>IF(EXACT(VLOOKUP(O$1,Variables!$B$6:$C$32, 2, FALSE), "Yes"), LOOKUP($A881,Collections!$A:$A,Collections!K:K), 0)</f>
        <v>0</v>
      </c>
      <c r="P881">
        <f>IF(EXACT(VLOOKUP(P$1,Variables!$B$6:$C$32, 2, FALSE), "Yes"), LOOKUP($A881,Collections!$A:$A,Collections!L:L), 0)</f>
        <v>0</v>
      </c>
      <c r="Q881">
        <f>IF(EXACT(VLOOKUP(Q$1,Variables!$B$6:$C$32, 2, FALSE), "Yes"), LOOKUP($A881,Collections!$A:$A,Collections!M:M), 0)</f>
        <v>0</v>
      </c>
      <c r="R881">
        <f>IF(EXACT(VLOOKUP(R$1,Variables!$B$6:$C$32, 2, FALSE), "Yes"), LOOKUP($A881,Collections!$A:$A,Collections!N:N), 0)</f>
        <v>0</v>
      </c>
      <c r="S881">
        <f>IF(EXACT(VLOOKUP(S$1,Variables!$B$6:$C$32, 2, FALSE), "Yes"), LOOKUP($A881,Collections!$A:$A,Collections!O:O), 0)</f>
        <v>0</v>
      </c>
      <c r="T881">
        <f>IF(EXACT(VLOOKUP(T$1,Variables!$B$6:$C$32, 2, FALSE), "Yes"), LOOKUP($A881,Collections!$A:$A,Collections!P:P), 0)</f>
        <v>0</v>
      </c>
      <c r="U881">
        <f>IF(EXACT(VLOOKUP(U$1,Variables!$B$6:$C$32, 2, FALSE), "Yes"), LOOKUP($A881,Collections!$A:$A,Collections!Q:Q), 0)</f>
        <v>0</v>
      </c>
      <c r="V881">
        <f>IF(EXACT(VLOOKUP(V$1,Variables!$B$6:$C$32, 2, FALSE), "Yes"), LOOKUP($A881,Collections!$A:$A,Collections!R:R), 0)</f>
        <v>0</v>
      </c>
      <c r="W881">
        <f>IF(EXACT(VLOOKUP(W$1,Variables!$B$6:$C$32, 2, FALSE), "Yes"), LOOKUP($A881,Collections!$A:$A,Collections!S:S), 0)</f>
        <v>0</v>
      </c>
      <c r="X881">
        <f>IF(EXACT(VLOOKUP(X$1,Variables!$B$6:$C$32, 2, FALSE), "Yes"), LOOKUP($A881,Collections!$A:$A,Collections!T:T), 0)</f>
        <v>0</v>
      </c>
      <c r="Y881">
        <f>IF(EXACT(VLOOKUP(Y$1,Variables!$B$6:$C$32, 2, FALSE), "Yes"), LOOKUP($A881,Collections!$A:$A,Collections!U:U), 0)</f>
        <v>0</v>
      </c>
      <c r="Z881">
        <f>IF(EXACT(VLOOKUP(Z$1,Variables!$B$6:$C$32, 2, FALSE), "Yes"), LOOKUP($A881,Collections!$A:$A,Collections!V:V), 0)</f>
        <v>0</v>
      </c>
      <c r="AA881">
        <f>IF(EXACT(VLOOKUP(AA$1,Variables!$B$6:$C$32, 2, FALSE), "Yes"), LOOKUP($A881,Collections!$A:$A,Collections!W:W), 0)</f>
        <v>0</v>
      </c>
      <c r="AB881">
        <f>IF(EXACT(VLOOKUP(AB$1,Variables!$B$6:$C$32, 2, FALSE), "Yes"), LOOKUP($A881,Collections!$A:$A,Collections!X:X), 0)</f>
        <v>0</v>
      </c>
      <c r="AC881">
        <f>IF(EXACT(VLOOKUP(AC$1,Variables!$B$6:$C$32, 2, FALSE), "Yes"), LOOKUP($A881,Collections!$A:$A,Collections!Y:Y), 0)</f>
        <v>0</v>
      </c>
      <c r="AD881">
        <f>IF(EXACT(VLOOKUP(AD$1,Variables!$B$6:$C$32, 2, FALSE), "Yes"), LOOKUP($A881,Collections!$A:$A,Collections!Z:Z), 0)</f>
        <v>0</v>
      </c>
      <c r="AE881">
        <f>IF(EXACT(VLOOKUP(AE$1,Variables!$B$6:$C$32, 2, FALSE), "Yes"), LOOKUP($A881,Collections!$A:$A,Collections!AA:AA), 0)</f>
        <v>0</v>
      </c>
      <c r="AF881">
        <f>IF(EXACT(VLOOKUP(AF$1,Variables!$B$6:$C$32, 2, FALSE), "Yes"), LOOKUP($A881,Collections!$A:$A,Collections!AB:AB), 0)</f>
        <v>0</v>
      </c>
      <c r="AG881" t="str">
        <f t="shared" si="13"/>
        <v>Yes</v>
      </c>
      <c r="AH881">
        <f>IF(D881&gt;=Variables!$C$1,1,0)</f>
        <v>1</v>
      </c>
      <c r="AI881">
        <f>IF(E881&gt;=Variables!$C$1,1,0)</f>
        <v>0</v>
      </c>
    </row>
    <row r="882" spans="1:35" x14ac:dyDescent="0.2">
      <c r="A882" s="25">
        <v>1975897</v>
      </c>
      <c r="B882" s="2" t="s">
        <v>305</v>
      </c>
      <c r="C882">
        <f>IF(ISNA(VLOOKUP(A882,Images!A:C,3,FALSE)), 0, VLOOKUP(A882,Images!A:C,3,FALSE))/IF(ISNA(VLOOKUP(A882,Images!A:C,2,FALSE)), 1,VLOOKUP(A882,Images!A:C,2,FALSE))</f>
        <v>1.8249408583981074E-2</v>
      </c>
      <c r="D882">
        <f>IF(NOT(ISNA(VLOOKUP(A882,Harvard!B:E,4,FALSE))), VLOOKUP(A882,Harvard!B:E,4,FALSE), 0)</f>
        <v>0.73980000000000001</v>
      </c>
      <c r="E882">
        <f>IF(NOT(ISNA(VLOOKUP(A882,UC!B:D, 3, FALSE))),VLOOKUP(A882,UC!B:D, 2, FALSE)/VLOOKUP(A882, UC!B:D, 3, FALSE), 0)</f>
        <v>0.91089108910891092</v>
      </c>
      <c r="F882">
        <f>IF(EXACT(VLOOKUP(F$1,Variables!$B$6:$C$32, 2, FALSE), "Yes"), LOOKUP($A882,Collections!$A:$A,Collections!B:B), 0)</f>
        <v>0</v>
      </c>
      <c r="G882">
        <f>IF(EXACT(VLOOKUP(G$1,Variables!$B$6:$C$32, 2, FALSE), "Yes"), LOOKUP($A882,Collections!$A:$A,Collections!C:C), 0)</f>
        <v>0</v>
      </c>
      <c r="H882">
        <f>IF(EXACT(VLOOKUP(H$1,Variables!$B$6:$C$32, 2, FALSE), "Yes"), LOOKUP($A882,Collections!$A:$A,Collections!D:D), 0)</f>
        <v>0</v>
      </c>
      <c r="I882">
        <f>IF(EXACT(VLOOKUP(I$1,Variables!$B$6:$C$32, 2, FALSE), "Yes"), LOOKUP($A882,Collections!$A:$A,Collections!E:E), 0)</f>
        <v>1</v>
      </c>
      <c r="J882">
        <f>IF(EXACT(VLOOKUP(J$1,Variables!$B$6:$C$32, 2, FALSE), "Yes"), LOOKUP($A882,Collections!$A:$A,Collections!F:F), 0)</f>
        <v>0</v>
      </c>
      <c r="K882">
        <f>IF(EXACT(VLOOKUP(K$1,Variables!$B$6:$C$32, 2, FALSE), "Yes"), LOOKUP($A882,Collections!$A:$A,Collections!G:G), 0)</f>
        <v>0</v>
      </c>
      <c r="L882">
        <f>IF(EXACT(VLOOKUP(L$1,Variables!$B$6:$C$32, 2, FALSE), "Yes"), LOOKUP($A882,Collections!$A:$A,Collections!H:H), 0)</f>
        <v>0</v>
      </c>
      <c r="M882">
        <f>IF(EXACT(VLOOKUP(M$1,Variables!$B$6:$C$32, 2, FALSE), "Yes"), LOOKUP($A882,Collections!$A:$A,Collections!I:I), 0)</f>
        <v>0</v>
      </c>
      <c r="N882">
        <f>IF(EXACT(VLOOKUP(N$1,Variables!$B$6:$C$32, 2, FALSE), "Yes"), LOOKUP($A882,Collections!$A:$A,Collections!J:J), 0)</f>
        <v>0</v>
      </c>
      <c r="O882">
        <f>IF(EXACT(VLOOKUP(O$1,Variables!$B$6:$C$32, 2, FALSE), "Yes"), LOOKUP($A882,Collections!$A:$A,Collections!K:K), 0)</f>
        <v>0</v>
      </c>
      <c r="P882">
        <f>IF(EXACT(VLOOKUP(P$1,Variables!$B$6:$C$32, 2, FALSE), "Yes"), LOOKUP($A882,Collections!$A:$A,Collections!L:L), 0)</f>
        <v>0</v>
      </c>
      <c r="Q882">
        <f>IF(EXACT(VLOOKUP(Q$1,Variables!$B$6:$C$32, 2, FALSE), "Yes"), LOOKUP($A882,Collections!$A:$A,Collections!M:M), 0)</f>
        <v>0</v>
      </c>
      <c r="R882">
        <f>IF(EXACT(VLOOKUP(R$1,Variables!$B$6:$C$32, 2, FALSE), "Yes"), LOOKUP($A882,Collections!$A:$A,Collections!N:N), 0)</f>
        <v>0</v>
      </c>
      <c r="S882">
        <f>IF(EXACT(VLOOKUP(S$1,Variables!$B$6:$C$32, 2, FALSE), "Yes"), LOOKUP($A882,Collections!$A:$A,Collections!O:O), 0)</f>
        <v>0</v>
      </c>
      <c r="T882">
        <f>IF(EXACT(VLOOKUP(T$1,Variables!$B$6:$C$32, 2, FALSE), "Yes"), LOOKUP($A882,Collections!$A:$A,Collections!P:P), 0)</f>
        <v>0</v>
      </c>
      <c r="U882">
        <f>IF(EXACT(VLOOKUP(U$1,Variables!$B$6:$C$32, 2, FALSE), "Yes"), LOOKUP($A882,Collections!$A:$A,Collections!Q:Q), 0)</f>
        <v>0</v>
      </c>
      <c r="V882">
        <f>IF(EXACT(VLOOKUP(V$1,Variables!$B$6:$C$32, 2, FALSE), "Yes"), LOOKUP($A882,Collections!$A:$A,Collections!R:R), 0)</f>
        <v>0</v>
      </c>
      <c r="W882">
        <f>IF(EXACT(VLOOKUP(W$1,Variables!$B$6:$C$32, 2, FALSE), "Yes"), LOOKUP($A882,Collections!$A:$A,Collections!S:S), 0)</f>
        <v>0</v>
      </c>
      <c r="X882">
        <f>IF(EXACT(VLOOKUP(X$1,Variables!$B$6:$C$32, 2, FALSE), "Yes"), LOOKUP($A882,Collections!$A:$A,Collections!T:T), 0)</f>
        <v>0</v>
      </c>
      <c r="Y882">
        <f>IF(EXACT(VLOOKUP(Y$1,Variables!$B$6:$C$32, 2, FALSE), "Yes"), LOOKUP($A882,Collections!$A:$A,Collections!U:U), 0)</f>
        <v>0</v>
      </c>
      <c r="Z882">
        <f>IF(EXACT(VLOOKUP(Z$1,Variables!$B$6:$C$32, 2, FALSE), "Yes"), LOOKUP($A882,Collections!$A:$A,Collections!V:V), 0)</f>
        <v>0</v>
      </c>
      <c r="AA882">
        <f>IF(EXACT(VLOOKUP(AA$1,Variables!$B$6:$C$32, 2, FALSE), "Yes"), LOOKUP($A882,Collections!$A:$A,Collections!W:W), 0)</f>
        <v>0</v>
      </c>
      <c r="AB882">
        <f>IF(EXACT(VLOOKUP(AB$1,Variables!$B$6:$C$32, 2, FALSE), "Yes"), LOOKUP($A882,Collections!$A:$A,Collections!X:X), 0)</f>
        <v>0</v>
      </c>
      <c r="AC882">
        <f>IF(EXACT(VLOOKUP(AC$1,Variables!$B$6:$C$32, 2, FALSE), "Yes"), LOOKUP($A882,Collections!$A:$A,Collections!Y:Y), 0)</f>
        <v>0</v>
      </c>
      <c r="AD882">
        <f>IF(EXACT(VLOOKUP(AD$1,Variables!$B$6:$C$32, 2, FALSE), "Yes"), LOOKUP($A882,Collections!$A:$A,Collections!Z:Z), 0)</f>
        <v>0</v>
      </c>
      <c r="AE882">
        <f>IF(EXACT(VLOOKUP(AE$1,Variables!$B$6:$C$32, 2, FALSE), "Yes"), LOOKUP($A882,Collections!$A:$A,Collections!AA:AA), 0)</f>
        <v>0</v>
      </c>
      <c r="AF882">
        <f>IF(EXACT(VLOOKUP(AF$1,Variables!$B$6:$C$32, 2, FALSE), "Yes"), LOOKUP($A882,Collections!$A:$A,Collections!AB:AB), 0)</f>
        <v>0</v>
      </c>
      <c r="AG882" t="str">
        <f t="shared" si="13"/>
        <v>Yes</v>
      </c>
      <c r="AH882">
        <f>IF(D882&gt;=Variables!$C$1,1,0)</f>
        <v>0</v>
      </c>
      <c r="AI882">
        <f>IF(E882&gt;=Variables!$C$1,1,0)</f>
        <v>1</v>
      </c>
    </row>
    <row r="883" spans="1:35" x14ac:dyDescent="0.2">
      <c r="A883" s="25" t="s">
        <v>2673</v>
      </c>
      <c r="B883" s="2" t="s">
        <v>306</v>
      </c>
      <c r="C883">
        <f>IF(ISNA(VLOOKUP(A883,Images!A:C,3,FALSE)), 0, VLOOKUP(A883,Images!A:C,3,FALSE))/IF(ISNA(VLOOKUP(A883,Images!A:C,2,FALSE)), 1,VLOOKUP(A883,Images!A:C,2,FALSE))</f>
        <v>1.4756479853199786E-2</v>
      </c>
      <c r="D883">
        <f>IF(NOT(ISNA(VLOOKUP(A883,Harvard!B:E,4,FALSE))), VLOOKUP(A883,Harvard!B:E,4,FALSE), 0)</f>
        <v>0.46079999999999999</v>
      </c>
      <c r="E883">
        <f>IF(NOT(ISNA(VLOOKUP(A883,UC!B:D, 3, FALSE))),VLOOKUP(A883,UC!B:D, 2, FALSE)/VLOOKUP(A883, UC!B:D, 3, FALSE), 0)</f>
        <v>0.8571428571428571</v>
      </c>
      <c r="F883">
        <f>IF(EXACT(VLOOKUP(F$1,Variables!$B$6:$C$32, 2, FALSE), "Yes"), LOOKUP($A883,Collections!$A:$A,Collections!B:B), 0)</f>
        <v>0</v>
      </c>
      <c r="G883">
        <f>IF(EXACT(VLOOKUP(G$1,Variables!$B$6:$C$32, 2, FALSE), "Yes"), LOOKUP($A883,Collections!$A:$A,Collections!C:C), 0)</f>
        <v>0</v>
      </c>
      <c r="H883">
        <f>IF(EXACT(VLOOKUP(H$1,Variables!$B$6:$C$32, 2, FALSE), "Yes"), LOOKUP($A883,Collections!$A:$A,Collections!D:D), 0)</f>
        <v>0</v>
      </c>
      <c r="I883">
        <f>IF(EXACT(VLOOKUP(I$1,Variables!$B$6:$C$32, 2, FALSE), "Yes"), LOOKUP($A883,Collections!$A:$A,Collections!E:E), 0)</f>
        <v>0</v>
      </c>
      <c r="J883">
        <f>IF(EXACT(VLOOKUP(J$1,Variables!$B$6:$C$32, 2, FALSE), "Yes"), LOOKUP($A883,Collections!$A:$A,Collections!F:F), 0)</f>
        <v>0</v>
      </c>
      <c r="K883">
        <f>IF(EXACT(VLOOKUP(K$1,Variables!$B$6:$C$32, 2, FALSE), "Yes"), LOOKUP($A883,Collections!$A:$A,Collections!G:G), 0)</f>
        <v>0</v>
      </c>
      <c r="L883">
        <f>IF(EXACT(VLOOKUP(L$1,Variables!$B$6:$C$32, 2, FALSE), "Yes"), LOOKUP($A883,Collections!$A:$A,Collections!H:H), 0)</f>
        <v>0</v>
      </c>
      <c r="M883">
        <f>IF(EXACT(VLOOKUP(M$1,Variables!$B$6:$C$32, 2, FALSE), "Yes"), LOOKUP($A883,Collections!$A:$A,Collections!I:I), 0)</f>
        <v>1</v>
      </c>
      <c r="N883">
        <f>IF(EXACT(VLOOKUP(N$1,Variables!$B$6:$C$32, 2, FALSE), "Yes"), LOOKUP($A883,Collections!$A:$A,Collections!J:J), 0)</f>
        <v>0</v>
      </c>
      <c r="O883">
        <f>IF(EXACT(VLOOKUP(O$1,Variables!$B$6:$C$32, 2, FALSE), "Yes"), LOOKUP($A883,Collections!$A:$A,Collections!K:K), 0)</f>
        <v>0</v>
      </c>
      <c r="P883">
        <f>IF(EXACT(VLOOKUP(P$1,Variables!$B$6:$C$32, 2, FALSE), "Yes"), LOOKUP($A883,Collections!$A:$A,Collections!L:L), 0)</f>
        <v>0</v>
      </c>
      <c r="Q883">
        <f>IF(EXACT(VLOOKUP(Q$1,Variables!$B$6:$C$32, 2, FALSE), "Yes"), LOOKUP($A883,Collections!$A:$A,Collections!M:M), 0)</f>
        <v>0</v>
      </c>
      <c r="R883">
        <f>IF(EXACT(VLOOKUP(R$1,Variables!$B$6:$C$32, 2, FALSE), "Yes"), LOOKUP($A883,Collections!$A:$A,Collections!N:N), 0)</f>
        <v>0</v>
      </c>
      <c r="S883">
        <f>IF(EXACT(VLOOKUP(S$1,Variables!$B$6:$C$32, 2, FALSE), "Yes"), LOOKUP($A883,Collections!$A:$A,Collections!O:O), 0)</f>
        <v>0</v>
      </c>
      <c r="T883">
        <f>IF(EXACT(VLOOKUP(T$1,Variables!$B$6:$C$32, 2, FALSE), "Yes"), LOOKUP($A883,Collections!$A:$A,Collections!P:P), 0)</f>
        <v>0</v>
      </c>
      <c r="U883">
        <f>IF(EXACT(VLOOKUP(U$1,Variables!$B$6:$C$32, 2, FALSE), "Yes"), LOOKUP($A883,Collections!$A:$A,Collections!Q:Q), 0)</f>
        <v>0</v>
      </c>
      <c r="V883">
        <f>IF(EXACT(VLOOKUP(V$1,Variables!$B$6:$C$32, 2, FALSE), "Yes"), LOOKUP($A883,Collections!$A:$A,Collections!R:R), 0)</f>
        <v>0</v>
      </c>
      <c r="W883">
        <f>IF(EXACT(VLOOKUP(W$1,Variables!$B$6:$C$32, 2, FALSE), "Yes"), LOOKUP($A883,Collections!$A:$A,Collections!S:S), 0)</f>
        <v>0</v>
      </c>
      <c r="X883">
        <f>IF(EXACT(VLOOKUP(X$1,Variables!$B$6:$C$32, 2, FALSE), "Yes"), LOOKUP($A883,Collections!$A:$A,Collections!T:T), 0)</f>
        <v>0</v>
      </c>
      <c r="Y883">
        <f>IF(EXACT(VLOOKUP(Y$1,Variables!$B$6:$C$32, 2, FALSE), "Yes"), LOOKUP($A883,Collections!$A:$A,Collections!U:U), 0)</f>
        <v>0</v>
      </c>
      <c r="Z883">
        <f>IF(EXACT(VLOOKUP(Z$1,Variables!$B$6:$C$32, 2, FALSE), "Yes"), LOOKUP($A883,Collections!$A:$A,Collections!V:V), 0)</f>
        <v>0</v>
      </c>
      <c r="AA883">
        <f>IF(EXACT(VLOOKUP(AA$1,Variables!$B$6:$C$32, 2, FALSE), "Yes"), LOOKUP($A883,Collections!$A:$A,Collections!W:W), 0)</f>
        <v>0</v>
      </c>
      <c r="AB883">
        <f>IF(EXACT(VLOOKUP(AB$1,Variables!$B$6:$C$32, 2, FALSE), "Yes"), LOOKUP($A883,Collections!$A:$A,Collections!X:X), 0)</f>
        <v>0</v>
      </c>
      <c r="AC883">
        <f>IF(EXACT(VLOOKUP(AC$1,Variables!$B$6:$C$32, 2, FALSE), "Yes"), LOOKUP($A883,Collections!$A:$A,Collections!Y:Y), 0)</f>
        <v>0</v>
      </c>
      <c r="AD883">
        <f>IF(EXACT(VLOOKUP(AD$1,Variables!$B$6:$C$32, 2, FALSE), "Yes"), LOOKUP($A883,Collections!$A:$A,Collections!Z:Z), 0)</f>
        <v>0</v>
      </c>
      <c r="AE883">
        <f>IF(EXACT(VLOOKUP(AE$1,Variables!$B$6:$C$32, 2, FALSE), "Yes"), LOOKUP($A883,Collections!$A:$A,Collections!AA:AA), 0)</f>
        <v>0</v>
      </c>
      <c r="AF883">
        <f>IF(EXACT(VLOOKUP(AF$1,Variables!$B$6:$C$32, 2, FALSE), "Yes"), LOOKUP($A883,Collections!$A:$A,Collections!AB:AB), 0)</f>
        <v>0</v>
      </c>
      <c r="AG883" t="str">
        <f t="shared" si="13"/>
        <v>Yes</v>
      </c>
      <c r="AH883">
        <f>IF(D883&gt;=Variables!$C$1,1,0)</f>
        <v>0</v>
      </c>
      <c r="AI883">
        <f>IF(E883&gt;=Variables!$C$1,1,0)</f>
        <v>0</v>
      </c>
    </row>
    <row r="884" spans="1:35" x14ac:dyDescent="0.2">
      <c r="A884" s="25">
        <v>7439156</v>
      </c>
      <c r="B884" s="2" t="s">
        <v>2851</v>
      </c>
      <c r="C884">
        <f>IF(ISNA(VLOOKUP(A884,Images!A:C,3,FALSE)), 0, VLOOKUP(A884,Images!A:C,3,FALSE))/IF(ISNA(VLOOKUP(A884,Images!A:C,2,FALSE)), 1,VLOOKUP(A884,Images!A:C,2,FALSE))</f>
        <v>2.6350941105039466E-2</v>
      </c>
      <c r="D884">
        <f>IF(NOT(ISNA(VLOOKUP(A884,Harvard!B:E,4,FALSE))), VLOOKUP(A884,Harvard!B:E,4,FALSE), 0)</f>
        <v>0.875</v>
      </c>
      <c r="E884">
        <f>IF(NOT(ISNA(VLOOKUP(A884,UC!B:D, 3, FALSE))),VLOOKUP(A884,UC!B:D, 2, FALSE)/VLOOKUP(A884, UC!B:D, 3, FALSE), 0)</f>
        <v>0.95238095238095233</v>
      </c>
      <c r="F884">
        <f>IF(EXACT(VLOOKUP(F$1,Variables!$B$6:$C$32, 2, FALSE), "Yes"), LOOKUP($A884,Collections!$A:$A,Collections!B:B), 0)</f>
        <v>0</v>
      </c>
      <c r="G884">
        <f>IF(EXACT(VLOOKUP(G$1,Variables!$B$6:$C$32, 2, FALSE), "Yes"), LOOKUP($A884,Collections!$A:$A,Collections!C:C), 0)</f>
        <v>0</v>
      </c>
      <c r="H884">
        <f>IF(EXACT(VLOOKUP(H$1,Variables!$B$6:$C$32, 2, FALSE), "Yes"), LOOKUP($A884,Collections!$A:$A,Collections!D:D), 0)</f>
        <v>0</v>
      </c>
      <c r="I884">
        <f>IF(EXACT(VLOOKUP(I$1,Variables!$B$6:$C$32, 2, FALSE), "Yes"), LOOKUP($A884,Collections!$A:$A,Collections!E:E), 0)</f>
        <v>0</v>
      </c>
      <c r="J884">
        <f>IF(EXACT(VLOOKUP(J$1,Variables!$B$6:$C$32, 2, FALSE), "Yes"), LOOKUP($A884,Collections!$A:$A,Collections!F:F), 0)</f>
        <v>0</v>
      </c>
      <c r="K884">
        <f>IF(EXACT(VLOOKUP(K$1,Variables!$B$6:$C$32, 2, FALSE), "Yes"), LOOKUP($A884,Collections!$A:$A,Collections!G:G), 0)</f>
        <v>0</v>
      </c>
      <c r="L884">
        <f>IF(EXACT(VLOOKUP(L$1,Variables!$B$6:$C$32, 2, FALSE), "Yes"), LOOKUP($A884,Collections!$A:$A,Collections!H:H), 0)</f>
        <v>1</v>
      </c>
      <c r="M884">
        <f>IF(EXACT(VLOOKUP(M$1,Variables!$B$6:$C$32, 2, FALSE), "Yes"), LOOKUP($A884,Collections!$A:$A,Collections!I:I), 0)</f>
        <v>0</v>
      </c>
      <c r="N884">
        <f>IF(EXACT(VLOOKUP(N$1,Variables!$B$6:$C$32, 2, FALSE), "Yes"), LOOKUP($A884,Collections!$A:$A,Collections!J:J), 0)</f>
        <v>0</v>
      </c>
      <c r="O884">
        <f>IF(EXACT(VLOOKUP(O$1,Variables!$B$6:$C$32, 2, FALSE), "Yes"), LOOKUP($A884,Collections!$A:$A,Collections!K:K), 0)</f>
        <v>0</v>
      </c>
      <c r="P884">
        <f>IF(EXACT(VLOOKUP(P$1,Variables!$B$6:$C$32, 2, FALSE), "Yes"), LOOKUP($A884,Collections!$A:$A,Collections!L:L), 0)</f>
        <v>0</v>
      </c>
      <c r="Q884">
        <f>IF(EXACT(VLOOKUP(Q$1,Variables!$B$6:$C$32, 2, FALSE), "Yes"), LOOKUP($A884,Collections!$A:$A,Collections!M:M), 0)</f>
        <v>0</v>
      </c>
      <c r="R884">
        <f>IF(EXACT(VLOOKUP(R$1,Variables!$B$6:$C$32, 2, FALSE), "Yes"), LOOKUP($A884,Collections!$A:$A,Collections!N:N), 0)</f>
        <v>0</v>
      </c>
      <c r="S884">
        <f>IF(EXACT(VLOOKUP(S$1,Variables!$B$6:$C$32, 2, FALSE), "Yes"), LOOKUP($A884,Collections!$A:$A,Collections!O:O), 0)</f>
        <v>0</v>
      </c>
      <c r="T884">
        <f>IF(EXACT(VLOOKUP(T$1,Variables!$B$6:$C$32, 2, FALSE), "Yes"), LOOKUP($A884,Collections!$A:$A,Collections!P:P), 0)</f>
        <v>0</v>
      </c>
      <c r="U884">
        <f>IF(EXACT(VLOOKUP(U$1,Variables!$B$6:$C$32, 2, FALSE), "Yes"), LOOKUP($A884,Collections!$A:$A,Collections!Q:Q), 0)</f>
        <v>0</v>
      </c>
      <c r="V884">
        <f>IF(EXACT(VLOOKUP(V$1,Variables!$B$6:$C$32, 2, FALSE), "Yes"), LOOKUP($A884,Collections!$A:$A,Collections!R:R), 0)</f>
        <v>0</v>
      </c>
      <c r="W884">
        <f>IF(EXACT(VLOOKUP(W$1,Variables!$B$6:$C$32, 2, FALSE), "Yes"), LOOKUP($A884,Collections!$A:$A,Collections!S:S), 0)</f>
        <v>0</v>
      </c>
      <c r="X884">
        <f>IF(EXACT(VLOOKUP(X$1,Variables!$B$6:$C$32, 2, FALSE), "Yes"), LOOKUP($A884,Collections!$A:$A,Collections!T:T), 0)</f>
        <v>0</v>
      </c>
      <c r="Y884">
        <f>IF(EXACT(VLOOKUP(Y$1,Variables!$B$6:$C$32, 2, FALSE), "Yes"), LOOKUP($A884,Collections!$A:$A,Collections!U:U), 0)</f>
        <v>0</v>
      </c>
      <c r="Z884">
        <f>IF(EXACT(VLOOKUP(Z$1,Variables!$B$6:$C$32, 2, FALSE), "Yes"), LOOKUP($A884,Collections!$A:$A,Collections!V:V), 0)</f>
        <v>0</v>
      </c>
      <c r="AA884">
        <f>IF(EXACT(VLOOKUP(AA$1,Variables!$B$6:$C$32, 2, FALSE), "Yes"), LOOKUP($A884,Collections!$A:$A,Collections!W:W), 0)</f>
        <v>0</v>
      </c>
      <c r="AB884">
        <f>IF(EXACT(VLOOKUP(AB$1,Variables!$B$6:$C$32, 2, FALSE), "Yes"), LOOKUP($A884,Collections!$A:$A,Collections!X:X), 0)</f>
        <v>0</v>
      </c>
      <c r="AC884">
        <f>IF(EXACT(VLOOKUP(AC$1,Variables!$B$6:$C$32, 2, FALSE), "Yes"), LOOKUP($A884,Collections!$A:$A,Collections!Y:Y), 0)</f>
        <v>0</v>
      </c>
      <c r="AD884">
        <f>IF(EXACT(VLOOKUP(AD$1,Variables!$B$6:$C$32, 2, FALSE), "Yes"), LOOKUP($A884,Collections!$A:$A,Collections!Z:Z), 0)</f>
        <v>0</v>
      </c>
      <c r="AE884">
        <f>IF(EXACT(VLOOKUP(AE$1,Variables!$B$6:$C$32, 2, FALSE), "Yes"), LOOKUP($A884,Collections!$A:$A,Collections!AA:AA), 0)</f>
        <v>0</v>
      </c>
      <c r="AF884">
        <f>IF(EXACT(VLOOKUP(AF$1,Variables!$B$6:$C$32, 2, FALSE), "Yes"), LOOKUP($A884,Collections!$A:$A,Collections!AB:AB), 0)</f>
        <v>0</v>
      </c>
      <c r="AG884" t="str">
        <f t="shared" si="13"/>
        <v>Yes</v>
      </c>
      <c r="AH884">
        <f>IF(D884&gt;=Variables!$C$1,1,0)</f>
        <v>0</v>
      </c>
      <c r="AI884">
        <f>IF(E884&gt;=Variables!$C$1,1,0)</f>
        <v>1</v>
      </c>
    </row>
    <row r="885" spans="1:35" x14ac:dyDescent="0.2">
      <c r="A885" s="25" t="s">
        <v>2674</v>
      </c>
      <c r="B885" s="2" t="s">
        <v>307</v>
      </c>
      <c r="C885">
        <f>IF(ISNA(VLOOKUP(A885,Images!A:C,3,FALSE)), 0, VLOOKUP(A885,Images!A:C,3,FALSE))/IF(ISNA(VLOOKUP(A885,Images!A:C,2,FALSE)), 1,VLOOKUP(A885,Images!A:C,2,FALSE))</f>
        <v>0.14968723477823531</v>
      </c>
      <c r="D885">
        <f>IF(NOT(ISNA(VLOOKUP(A885,Harvard!B:E,4,FALSE))), VLOOKUP(A885,Harvard!B:E,4,FALSE), 0)</f>
        <v>0.61260000000000003</v>
      </c>
      <c r="E885">
        <f>IF(NOT(ISNA(VLOOKUP(A885,UC!B:D, 3, FALSE))),VLOOKUP(A885,UC!B:D, 2, FALSE)/VLOOKUP(A885, UC!B:D, 3, FALSE), 0)</f>
        <v>0.39939939939939939</v>
      </c>
      <c r="F885">
        <f>IF(EXACT(VLOOKUP(F$1,Variables!$B$6:$C$32, 2, FALSE), "Yes"), LOOKUP($A885,Collections!$A:$A,Collections!B:B), 0)</f>
        <v>0</v>
      </c>
      <c r="G885">
        <f>IF(EXACT(VLOOKUP(G$1,Variables!$B$6:$C$32, 2, FALSE), "Yes"), LOOKUP($A885,Collections!$A:$A,Collections!C:C), 0)</f>
        <v>0</v>
      </c>
      <c r="H885">
        <f>IF(EXACT(VLOOKUP(H$1,Variables!$B$6:$C$32, 2, FALSE), "Yes"), LOOKUP($A885,Collections!$A:$A,Collections!D:D), 0)</f>
        <v>0</v>
      </c>
      <c r="I885">
        <f>IF(EXACT(VLOOKUP(I$1,Variables!$B$6:$C$32, 2, FALSE), "Yes"), LOOKUP($A885,Collections!$A:$A,Collections!E:E), 0)</f>
        <v>0</v>
      </c>
      <c r="J885">
        <f>IF(EXACT(VLOOKUP(J$1,Variables!$B$6:$C$32, 2, FALSE), "Yes"), LOOKUP($A885,Collections!$A:$A,Collections!F:F), 0)</f>
        <v>0</v>
      </c>
      <c r="K885">
        <f>IF(EXACT(VLOOKUP(K$1,Variables!$B$6:$C$32, 2, FALSE), "Yes"), LOOKUP($A885,Collections!$A:$A,Collections!G:G), 0)</f>
        <v>0</v>
      </c>
      <c r="L885">
        <f>IF(EXACT(VLOOKUP(L$1,Variables!$B$6:$C$32, 2, FALSE), "Yes"), LOOKUP($A885,Collections!$A:$A,Collections!H:H), 0)</f>
        <v>0</v>
      </c>
      <c r="M885">
        <f>IF(EXACT(VLOOKUP(M$1,Variables!$B$6:$C$32, 2, FALSE), "Yes"), LOOKUP($A885,Collections!$A:$A,Collections!I:I), 0)</f>
        <v>0</v>
      </c>
      <c r="N885">
        <f>IF(EXACT(VLOOKUP(N$1,Variables!$B$6:$C$32, 2, FALSE), "Yes"), LOOKUP($A885,Collections!$A:$A,Collections!J:J), 0)</f>
        <v>0</v>
      </c>
      <c r="O885">
        <f>IF(EXACT(VLOOKUP(O$1,Variables!$B$6:$C$32, 2, FALSE), "Yes"), LOOKUP($A885,Collections!$A:$A,Collections!K:K), 0)</f>
        <v>0</v>
      </c>
      <c r="P885">
        <f>IF(EXACT(VLOOKUP(P$1,Variables!$B$6:$C$32, 2, FALSE), "Yes"), LOOKUP($A885,Collections!$A:$A,Collections!L:L), 0)</f>
        <v>0</v>
      </c>
      <c r="Q885">
        <f>IF(EXACT(VLOOKUP(Q$1,Variables!$B$6:$C$32, 2, FALSE), "Yes"), LOOKUP($A885,Collections!$A:$A,Collections!M:M), 0)</f>
        <v>0</v>
      </c>
      <c r="R885">
        <f>IF(EXACT(VLOOKUP(R$1,Variables!$B$6:$C$32, 2, FALSE), "Yes"), LOOKUP($A885,Collections!$A:$A,Collections!N:N), 0)</f>
        <v>0</v>
      </c>
      <c r="S885">
        <f>IF(EXACT(VLOOKUP(S$1,Variables!$B$6:$C$32, 2, FALSE), "Yes"), LOOKUP($A885,Collections!$A:$A,Collections!O:O), 0)</f>
        <v>0</v>
      </c>
      <c r="T885">
        <f>IF(EXACT(VLOOKUP(T$1,Variables!$B$6:$C$32, 2, FALSE), "Yes"), LOOKUP($A885,Collections!$A:$A,Collections!P:P), 0)</f>
        <v>0</v>
      </c>
      <c r="U885">
        <f>IF(EXACT(VLOOKUP(U$1,Variables!$B$6:$C$32, 2, FALSE), "Yes"), LOOKUP($A885,Collections!$A:$A,Collections!Q:Q), 0)</f>
        <v>0</v>
      </c>
      <c r="V885">
        <f>IF(EXACT(VLOOKUP(V$1,Variables!$B$6:$C$32, 2, FALSE), "Yes"), LOOKUP($A885,Collections!$A:$A,Collections!R:R), 0)</f>
        <v>0</v>
      </c>
      <c r="W885">
        <f>IF(EXACT(VLOOKUP(W$1,Variables!$B$6:$C$32, 2, FALSE), "Yes"), LOOKUP($A885,Collections!$A:$A,Collections!S:S), 0)</f>
        <v>0</v>
      </c>
      <c r="X885">
        <f>IF(EXACT(VLOOKUP(X$1,Variables!$B$6:$C$32, 2, FALSE), "Yes"), LOOKUP($A885,Collections!$A:$A,Collections!T:T), 0)</f>
        <v>0</v>
      </c>
      <c r="Y885">
        <f>IF(EXACT(VLOOKUP(Y$1,Variables!$B$6:$C$32, 2, FALSE), "Yes"), LOOKUP($A885,Collections!$A:$A,Collections!U:U), 0)</f>
        <v>0</v>
      </c>
      <c r="Z885">
        <f>IF(EXACT(VLOOKUP(Z$1,Variables!$B$6:$C$32, 2, FALSE), "Yes"), LOOKUP($A885,Collections!$A:$A,Collections!V:V), 0)</f>
        <v>0</v>
      </c>
      <c r="AA885">
        <f>IF(EXACT(VLOOKUP(AA$1,Variables!$B$6:$C$32, 2, FALSE), "Yes"), LOOKUP($A885,Collections!$A:$A,Collections!W:W), 0)</f>
        <v>0</v>
      </c>
      <c r="AB885">
        <f>IF(EXACT(VLOOKUP(AB$1,Variables!$B$6:$C$32, 2, FALSE), "Yes"), LOOKUP($A885,Collections!$A:$A,Collections!X:X), 0)</f>
        <v>1</v>
      </c>
      <c r="AC885">
        <f>IF(EXACT(VLOOKUP(AC$1,Variables!$B$6:$C$32, 2, FALSE), "Yes"), LOOKUP($A885,Collections!$A:$A,Collections!Y:Y), 0)</f>
        <v>0</v>
      </c>
      <c r="AD885">
        <f>IF(EXACT(VLOOKUP(AD$1,Variables!$B$6:$C$32, 2, FALSE), "Yes"), LOOKUP($A885,Collections!$A:$A,Collections!Z:Z), 0)</f>
        <v>0</v>
      </c>
      <c r="AE885">
        <f>IF(EXACT(VLOOKUP(AE$1,Variables!$B$6:$C$32, 2, FALSE), "Yes"), LOOKUP($A885,Collections!$A:$A,Collections!AA:AA), 0)</f>
        <v>0</v>
      </c>
      <c r="AF885">
        <f>IF(EXACT(VLOOKUP(AF$1,Variables!$B$6:$C$32, 2, FALSE), "Yes"), LOOKUP($A885,Collections!$A:$A,Collections!AB:AB), 0)</f>
        <v>0</v>
      </c>
      <c r="AG885" t="str">
        <f t="shared" si="13"/>
        <v>Yes</v>
      </c>
      <c r="AH885">
        <f>IF(D885&gt;=Variables!$C$1,1,0)</f>
        <v>0</v>
      </c>
      <c r="AI885">
        <f>IF(E885&gt;=Variables!$C$1,1,0)</f>
        <v>0</v>
      </c>
    </row>
    <row r="886" spans="1:35" x14ac:dyDescent="0.2">
      <c r="A886" s="25">
        <v>224103</v>
      </c>
      <c r="B886" s="2" t="s">
        <v>308</v>
      </c>
      <c r="C886">
        <f>IF(ISNA(VLOOKUP(A886,Images!A:C,3,FALSE)), 0, VLOOKUP(A886,Images!A:C,3,FALSE))/IF(ISNA(VLOOKUP(A886,Images!A:C,2,FALSE)), 1,VLOOKUP(A886,Images!A:C,2,FALSE))</f>
        <v>0.16016177163499293</v>
      </c>
      <c r="D886">
        <f>IF(NOT(ISNA(VLOOKUP(A886,Harvard!B:E,4,FALSE))), VLOOKUP(A886,Harvard!B:E,4,FALSE), 0)</f>
        <v>1</v>
      </c>
      <c r="E886">
        <f>IF(NOT(ISNA(VLOOKUP(A886,UC!B:D, 3, FALSE))),VLOOKUP(A886,UC!B:D, 2, FALSE)/VLOOKUP(A886, UC!B:D, 3, FALSE), 0)</f>
        <v>0.97131147540983609</v>
      </c>
      <c r="F886">
        <f>IF(EXACT(VLOOKUP(F$1,Variables!$B$6:$C$32, 2, FALSE), "Yes"), LOOKUP($A886,Collections!$A:$A,Collections!B:B), 0)</f>
        <v>0</v>
      </c>
      <c r="G886">
        <f>IF(EXACT(VLOOKUP(G$1,Variables!$B$6:$C$32, 2, FALSE), "Yes"), LOOKUP($A886,Collections!$A:$A,Collections!C:C), 0)</f>
        <v>0</v>
      </c>
      <c r="H886">
        <f>IF(EXACT(VLOOKUP(H$1,Variables!$B$6:$C$32, 2, FALSE), "Yes"), LOOKUP($A886,Collections!$A:$A,Collections!D:D), 0)</f>
        <v>0</v>
      </c>
      <c r="I886">
        <f>IF(EXACT(VLOOKUP(I$1,Variables!$B$6:$C$32, 2, FALSE), "Yes"), LOOKUP($A886,Collections!$A:$A,Collections!E:E), 0)</f>
        <v>0</v>
      </c>
      <c r="J886">
        <f>IF(EXACT(VLOOKUP(J$1,Variables!$B$6:$C$32, 2, FALSE), "Yes"), LOOKUP($A886,Collections!$A:$A,Collections!F:F), 0)</f>
        <v>0</v>
      </c>
      <c r="K886">
        <f>IF(EXACT(VLOOKUP(K$1,Variables!$B$6:$C$32, 2, FALSE), "Yes"), LOOKUP($A886,Collections!$A:$A,Collections!G:G), 0)</f>
        <v>0</v>
      </c>
      <c r="L886">
        <f>IF(EXACT(VLOOKUP(L$1,Variables!$B$6:$C$32, 2, FALSE), "Yes"), LOOKUP($A886,Collections!$A:$A,Collections!H:H), 0)</f>
        <v>1</v>
      </c>
      <c r="M886">
        <f>IF(EXACT(VLOOKUP(M$1,Variables!$B$6:$C$32, 2, FALSE), "Yes"), LOOKUP($A886,Collections!$A:$A,Collections!I:I), 0)</f>
        <v>0</v>
      </c>
      <c r="N886">
        <f>IF(EXACT(VLOOKUP(N$1,Variables!$B$6:$C$32, 2, FALSE), "Yes"), LOOKUP($A886,Collections!$A:$A,Collections!J:J), 0)</f>
        <v>0</v>
      </c>
      <c r="O886">
        <f>IF(EXACT(VLOOKUP(O$1,Variables!$B$6:$C$32, 2, FALSE), "Yes"), LOOKUP($A886,Collections!$A:$A,Collections!K:K), 0)</f>
        <v>0</v>
      </c>
      <c r="P886">
        <f>IF(EXACT(VLOOKUP(P$1,Variables!$B$6:$C$32, 2, FALSE), "Yes"), LOOKUP($A886,Collections!$A:$A,Collections!L:L), 0)</f>
        <v>0</v>
      </c>
      <c r="Q886">
        <f>IF(EXACT(VLOOKUP(Q$1,Variables!$B$6:$C$32, 2, FALSE), "Yes"), LOOKUP($A886,Collections!$A:$A,Collections!M:M), 0)</f>
        <v>0</v>
      </c>
      <c r="R886">
        <f>IF(EXACT(VLOOKUP(R$1,Variables!$B$6:$C$32, 2, FALSE), "Yes"), LOOKUP($A886,Collections!$A:$A,Collections!N:N), 0)</f>
        <v>0</v>
      </c>
      <c r="S886">
        <f>IF(EXACT(VLOOKUP(S$1,Variables!$B$6:$C$32, 2, FALSE), "Yes"), LOOKUP($A886,Collections!$A:$A,Collections!O:O), 0)</f>
        <v>0</v>
      </c>
      <c r="T886">
        <f>IF(EXACT(VLOOKUP(T$1,Variables!$B$6:$C$32, 2, FALSE), "Yes"), LOOKUP($A886,Collections!$A:$A,Collections!P:P), 0)</f>
        <v>0</v>
      </c>
      <c r="U886">
        <f>IF(EXACT(VLOOKUP(U$1,Variables!$B$6:$C$32, 2, FALSE), "Yes"), LOOKUP($A886,Collections!$A:$A,Collections!Q:Q), 0)</f>
        <v>0</v>
      </c>
      <c r="V886">
        <f>IF(EXACT(VLOOKUP(V$1,Variables!$B$6:$C$32, 2, FALSE), "Yes"), LOOKUP($A886,Collections!$A:$A,Collections!R:R), 0)</f>
        <v>0</v>
      </c>
      <c r="W886">
        <f>IF(EXACT(VLOOKUP(W$1,Variables!$B$6:$C$32, 2, FALSE), "Yes"), LOOKUP($A886,Collections!$A:$A,Collections!S:S), 0)</f>
        <v>0</v>
      </c>
      <c r="X886">
        <f>IF(EXACT(VLOOKUP(X$1,Variables!$B$6:$C$32, 2, FALSE), "Yes"), LOOKUP($A886,Collections!$A:$A,Collections!T:T), 0)</f>
        <v>0</v>
      </c>
      <c r="Y886">
        <f>IF(EXACT(VLOOKUP(Y$1,Variables!$B$6:$C$32, 2, FALSE), "Yes"), LOOKUP($A886,Collections!$A:$A,Collections!U:U), 0)</f>
        <v>0</v>
      </c>
      <c r="Z886">
        <f>IF(EXACT(VLOOKUP(Z$1,Variables!$B$6:$C$32, 2, FALSE), "Yes"), LOOKUP($A886,Collections!$A:$A,Collections!V:V), 0)</f>
        <v>0</v>
      </c>
      <c r="AA886">
        <f>IF(EXACT(VLOOKUP(AA$1,Variables!$B$6:$C$32, 2, FALSE), "Yes"), LOOKUP($A886,Collections!$A:$A,Collections!W:W), 0)</f>
        <v>0</v>
      </c>
      <c r="AB886">
        <f>IF(EXACT(VLOOKUP(AB$1,Variables!$B$6:$C$32, 2, FALSE), "Yes"), LOOKUP($A886,Collections!$A:$A,Collections!X:X), 0)</f>
        <v>0</v>
      </c>
      <c r="AC886">
        <f>IF(EXACT(VLOOKUP(AC$1,Variables!$B$6:$C$32, 2, FALSE), "Yes"), LOOKUP($A886,Collections!$A:$A,Collections!Y:Y), 0)</f>
        <v>0</v>
      </c>
      <c r="AD886">
        <f>IF(EXACT(VLOOKUP(AD$1,Variables!$B$6:$C$32, 2, FALSE), "Yes"), LOOKUP($A886,Collections!$A:$A,Collections!Z:Z), 0)</f>
        <v>0</v>
      </c>
      <c r="AE886">
        <f>IF(EXACT(VLOOKUP(AE$1,Variables!$B$6:$C$32, 2, FALSE), "Yes"), LOOKUP($A886,Collections!$A:$A,Collections!AA:AA), 0)</f>
        <v>0</v>
      </c>
      <c r="AF886">
        <f>IF(EXACT(VLOOKUP(AF$1,Variables!$B$6:$C$32, 2, FALSE), "Yes"), LOOKUP($A886,Collections!$A:$A,Collections!AB:AB), 0)</f>
        <v>0</v>
      </c>
      <c r="AG886" t="str">
        <f t="shared" si="13"/>
        <v>Yes</v>
      </c>
      <c r="AH886">
        <f>IF(D886&gt;=Variables!$C$1,1,0)</f>
        <v>1</v>
      </c>
      <c r="AI886">
        <f>IF(E886&gt;=Variables!$C$1,1,0)</f>
        <v>1</v>
      </c>
    </row>
    <row r="887" spans="1:35" x14ac:dyDescent="0.2">
      <c r="A887" s="25">
        <v>224197</v>
      </c>
      <c r="B887" s="2" t="s">
        <v>309</v>
      </c>
      <c r="C887">
        <f>IF(ISNA(VLOOKUP(A887,Images!A:C,3,FALSE)), 0, VLOOKUP(A887,Images!A:C,3,FALSE))/IF(ISNA(VLOOKUP(A887,Images!A:C,2,FALSE)), 1,VLOOKUP(A887,Images!A:C,2,FALSE))</f>
        <v>2.5012857076067138E-2</v>
      </c>
      <c r="D887">
        <f>IF(NOT(ISNA(VLOOKUP(A887,Harvard!B:E,4,FALSE))), VLOOKUP(A887,Harvard!B:E,4,FALSE), 0)</f>
        <v>1</v>
      </c>
      <c r="E887">
        <f>IF(NOT(ISNA(VLOOKUP(A887,UC!B:D, 3, FALSE))),VLOOKUP(A887,UC!B:D, 2, FALSE)/VLOOKUP(A887, UC!B:D, 3, FALSE), 0)</f>
        <v>0.66842105263157892</v>
      </c>
      <c r="F887">
        <f>IF(EXACT(VLOOKUP(F$1,Variables!$B$6:$C$32, 2, FALSE), "Yes"), LOOKUP($A887,Collections!$A:$A,Collections!B:B), 0)</f>
        <v>0</v>
      </c>
      <c r="G887">
        <f>IF(EXACT(VLOOKUP(G$1,Variables!$B$6:$C$32, 2, FALSE), "Yes"), LOOKUP($A887,Collections!$A:$A,Collections!C:C), 0)</f>
        <v>0</v>
      </c>
      <c r="H887">
        <f>IF(EXACT(VLOOKUP(H$1,Variables!$B$6:$C$32, 2, FALSE), "Yes"), LOOKUP($A887,Collections!$A:$A,Collections!D:D), 0)</f>
        <v>0</v>
      </c>
      <c r="I887">
        <f>IF(EXACT(VLOOKUP(I$1,Variables!$B$6:$C$32, 2, FALSE), "Yes"), LOOKUP($A887,Collections!$A:$A,Collections!E:E), 0)</f>
        <v>0</v>
      </c>
      <c r="J887">
        <f>IF(EXACT(VLOOKUP(J$1,Variables!$B$6:$C$32, 2, FALSE), "Yes"), LOOKUP($A887,Collections!$A:$A,Collections!F:F), 0)</f>
        <v>0</v>
      </c>
      <c r="K887">
        <f>IF(EXACT(VLOOKUP(K$1,Variables!$B$6:$C$32, 2, FALSE), "Yes"), LOOKUP($A887,Collections!$A:$A,Collections!G:G), 0)</f>
        <v>1</v>
      </c>
      <c r="L887">
        <f>IF(EXACT(VLOOKUP(L$1,Variables!$B$6:$C$32, 2, FALSE), "Yes"), LOOKUP($A887,Collections!$A:$A,Collections!H:H), 0)</f>
        <v>0</v>
      </c>
      <c r="M887">
        <f>IF(EXACT(VLOOKUP(M$1,Variables!$B$6:$C$32, 2, FALSE), "Yes"), LOOKUP($A887,Collections!$A:$A,Collections!I:I), 0)</f>
        <v>0</v>
      </c>
      <c r="N887">
        <f>IF(EXACT(VLOOKUP(N$1,Variables!$B$6:$C$32, 2, FALSE), "Yes"), LOOKUP($A887,Collections!$A:$A,Collections!J:J), 0)</f>
        <v>0</v>
      </c>
      <c r="O887">
        <f>IF(EXACT(VLOOKUP(O$1,Variables!$B$6:$C$32, 2, FALSE), "Yes"), LOOKUP($A887,Collections!$A:$A,Collections!K:K), 0)</f>
        <v>0</v>
      </c>
      <c r="P887">
        <f>IF(EXACT(VLOOKUP(P$1,Variables!$B$6:$C$32, 2, FALSE), "Yes"), LOOKUP($A887,Collections!$A:$A,Collections!L:L), 0)</f>
        <v>0</v>
      </c>
      <c r="Q887">
        <f>IF(EXACT(VLOOKUP(Q$1,Variables!$B$6:$C$32, 2, FALSE), "Yes"), LOOKUP($A887,Collections!$A:$A,Collections!M:M), 0)</f>
        <v>0</v>
      </c>
      <c r="R887">
        <f>IF(EXACT(VLOOKUP(R$1,Variables!$B$6:$C$32, 2, FALSE), "Yes"), LOOKUP($A887,Collections!$A:$A,Collections!N:N), 0)</f>
        <v>0</v>
      </c>
      <c r="S887">
        <f>IF(EXACT(VLOOKUP(S$1,Variables!$B$6:$C$32, 2, FALSE), "Yes"), LOOKUP($A887,Collections!$A:$A,Collections!O:O), 0)</f>
        <v>0</v>
      </c>
      <c r="T887">
        <f>IF(EXACT(VLOOKUP(T$1,Variables!$B$6:$C$32, 2, FALSE), "Yes"), LOOKUP($A887,Collections!$A:$A,Collections!P:P), 0)</f>
        <v>0</v>
      </c>
      <c r="U887">
        <f>IF(EXACT(VLOOKUP(U$1,Variables!$B$6:$C$32, 2, FALSE), "Yes"), LOOKUP($A887,Collections!$A:$A,Collections!Q:Q), 0)</f>
        <v>0</v>
      </c>
      <c r="V887">
        <f>IF(EXACT(VLOOKUP(V$1,Variables!$B$6:$C$32, 2, FALSE), "Yes"), LOOKUP($A887,Collections!$A:$A,Collections!R:R), 0)</f>
        <v>0</v>
      </c>
      <c r="W887">
        <f>IF(EXACT(VLOOKUP(W$1,Variables!$B$6:$C$32, 2, FALSE), "Yes"), LOOKUP($A887,Collections!$A:$A,Collections!S:S), 0)</f>
        <v>0</v>
      </c>
      <c r="X887">
        <f>IF(EXACT(VLOOKUP(X$1,Variables!$B$6:$C$32, 2, FALSE), "Yes"), LOOKUP($A887,Collections!$A:$A,Collections!T:T), 0)</f>
        <v>0</v>
      </c>
      <c r="Y887">
        <f>IF(EXACT(VLOOKUP(Y$1,Variables!$B$6:$C$32, 2, FALSE), "Yes"), LOOKUP($A887,Collections!$A:$A,Collections!U:U), 0)</f>
        <v>0</v>
      </c>
      <c r="Z887">
        <f>IF(EXACT(VLOOKUP(Z$1,Variables!$B$6:$C$32, 2, FALSE), "Yes"), LOOKUP($A887,Collections!$A:$A,Collections!V:V), 0)</f>
        <v>0</v>
      </c>
      <c r="AA887">
        <f>IF(EXACT(VLOOKUP(AA$1,Variables!$B$6:$C$32, 2, FALSE), "Yes"), LOOKUP($A887,Collections!$A:$A,Collections!W:W), 0)</f>
        <v>0</v>
      </c>
      <c r="AB887">
        <f>IF(EXACT(VLOOKUP(AB$1,Variables!$B$6:$C$32, 2, FALSE), "Yes"), LOOKUP($A887,Collections!$A:$A,Collections!X:X), 0)</f>
        <v>0</v>
      </c>
      <c r="AC887">
        <f>IF(EXACT(VLOOKUP(AC$1,Variables!$B$6:$C$32, 2, FALSE), "Yes"), LOOKUP($A887,Collections!$A:$A,Collections!Y:Y), 0)</f>
        <v>0</v>
      </c>
      <c r="AD887">
        <f>IF(EXACT(VLOOKUP(AD$1,Variables!$B$6:$C$32, 2, FALSE), "Yes"), LOOKUP($A887,Collections!$A:$A,Collections!Z:Z), 0)</f>
        <v>0</v>
      </c>
      <c r="AE887">
        <f>IF(EXACT(VLOOKUP(AE$1,Variables!$B$6:$C$32, 2, FALSE), "Yes"), LOOKUP($A887,Collections!$A:$A,Collections!AA:AA), 0)</f>
        <v>0</v>
      </c>
      <c r="AF887">
        <f>IF(EXACT(VLOOKUP(AF$1,Variables!$B$6:$C$32, 2, FALSE), "Yes"), LOOKUP($A887,Collections!$A:$A,Collections!AB:AB), 0)</f>
        <v>0</v>
      </c>
      <c r="AG887" t="str">
        <f t="shared" si="13"/>
        <v>Yes</v>
      </c>
      <c r="AH887">
        <f>IF(D887&gt;=Variables!$C$1,1,0)</f>
        <v>1</v>
      </c>
      <c r="AI887">
        <f>IF(E887&gt;=Variables!$C$1,1,0)</f>
        <v>0</v>
      </c>
    </row>
    <row r="888" spans="1:35" x14ac:dyDescent="0.2">
      <c r="A888" s="25">
        <v>224200</v>
      </c>
      <c r="B888" s="2" t="s">
        <v>310</v>
      </c>
      <c r="C888">
        <f>IF(ISNA(VLOOKUP(A888,Images!A:C,3,FALSE)), 0, VLOOKUP(A888,Images!A:C,3,FALSE))/IF(ISNA(VLOOKUP(A888,Images!A:C,2,FALSE)), 1,VLOOKUP(A888,Images!A:C,2,FALSE))</f>
        <v>1.8870314083080042E-2</v>
      </c>
      <c r="D888">
        <f>IF(NOT(ISNA(VLOOKUP(A888,Harvard!B:E,4,FALSE))), VLOOKUP(A888,Harvard!B:E,4,FALSE), 0)</f>
        <v>1</v>
      </c>
      <c r="E888">
        <f>IF(NOT(ISNA(VLOOKUP(A888,UC!B:D, 3, FALSE))),VLOOKUP(A888,UC!B:D, 2, FALSE)/VLOOKUP(A888, UC!B:D, 3, FALSE), 0)</f>
        <v>0.85087719298245612</v>
      </c>
      <c r="F888">
        <f>IF(EXACT(VLOOKUP(F$1,Variables!$B$6:$C$32, 2, FALSE), "Yes"), LOOKUP($A888,Collections!$A:$A,Collections!B:B), 0)</f>
        <v>0</v>
      </c>
      <c r="G888">
        <f>IF(EXACT(VLOOKUP(G$1,Variables!$B$6:$C$32, 2, FALSE), "Yes"), LOOKUP($A888,Collections!$A:$A,Collections!C:C), 0)</f>
        <v>0</v>
      </c>
      <c r="H888">
        <f>IF(EXACT(VLOOKUP(H$1,Variables!$B$6:$C$32, 2, FALSE), "Yes"), LOOKUP($A888,Collections!$A:$A,Collections!D:D), 0)</f>
        <v>1</v>
      </c>
      <c r="I888">
        <f>IF(EXACT(VLOOKUP(I$1,Variables!$B$6:$C$32, 2, FALSE), "Yes"), LOOKUP($A888,Collections!$A:$A,Collections!E:E), 0)</f>
        <v>0</v>
      </c>
      <c r="J888">
        <f>IF(EXACT(VLOOKUP(J$1,Variables!$B$6:$C$32, 2, FALSE), "Yes"), LOOKUP($A888,Collections!$A:$A,Collections!F:F), 0)</f>
        <v>0</v>
      </c>
      <c r="K888">
        <f>IF(EXACT(VLOOKUP(K$1,Variables!$B$6:$C$32, 2, FALSE), "Yes"), LOOKUP($A888,Collections!$A:$A,Collections!G:G), 0)</f>
        <v>0</v>
      </c>
      <c r="L888">
        <f>IF(EXACT(VLOOKUP(L$1,Variables!$B$6:$C$32, 2, FALSE), "Yes"), LOOKUP($A888,Collections!$A:$A,Collections!H:H), 0)</f>
        <v>0</v>
      </c>
      <c r="M888">
        <f>IF(EXACT(VLOOKUP(M$1,Variables!$B$6:$C$32, 2, FALSE), "Yes"), LOOKUP($A888,Collections!$A:$A,Collections!I:I), 0)</f>
        <v>0</v>
      </c>
      <c r="N888">
        <f>IF(EXACT(VLOOKUP(N$1,Variables!$B$6:$C$32, 2, FALSE), "Yes"), LOOKUP($A888,Collections!$A:$A,Collections!J:J), 0)</f>
        <v>0</v>
      </c>
      <c r="O888">
        <f>IF(EXACT(VLOOKUP(O$1,Variables!$B$6:$C$32, 2, FALSE), "Yes"), LOOKUP($A888,Collections!$A:$A,Collections!K:K), 0)</f>
        <v>0</v>
      </c>
      <c r="P888">
        <f>IF(EXACT(VLOOKUP(P$1,Variables!$B$6:$C$32, 2, FALSE), "Yes"), LOOKUP($A888,Collections!$A:$A,Collections!L:L), 0)</f>
        <v>0</v>
      </c>
      <c r="Q888">
        <f>IF(EXACT(VLOOKUP(Q$1,Variables!$B$6:$C$32, 2, FALSE), "Yes"), LOOKUP($A888,Collections!$A:$A,Collections!M:M), 0)</f>
        <v>0</v>
      </c>
      <c r="R888">
        <f>IF(EXACT(VLOOKUP(R$1,Variables!$B$6:$C$32, 2, FALSE), "Yes"), LOOKUP($A888,Collections!$A:$A,Collections!N:N), 0)</f>
        <v>0</v>
      </c>
      <c r="S888">
        <f>IF(EXACT(VLOOKUP(S$1,Variables!$B$6:$C$32, 2, FALSE), "Yes"), LOOKUP($A888,Collections!$A:$A,Collections!O:O), 0)</f>
        <v>0</v>
      </c>
      <c r="T888">
        <f>IF(EXACT(VLOOKUP(T$1,Variables!$B$6:$C$32, 2, FALSE), "Yes"), LOOKUP($A888,Collections!$A:$A,Collections!P:P), 0)</f>
        <v>0</v>
      </c>
      <c r="U888">
        <f>IF(EXACT(VLOOKUP(U$1,Variables!$B$6:$C$32, 2, FALSE), "Yes"), LOOKUP($A888,Collections!$A:$A,Collections!Q:Q), 0)</f>
        <v>0</v>
      </c>
      <c r="V888">
        <f>IF(EXACT(VLOOKUP(V$1,Variables!$B$6:$C$32, 2, FALSE), "Yes"), LOOKUP($A888,Collections!$A:$A,Collections!R:R), 0)</f>
        <v>0</v>
      </c>
      <c r="W888">
        <f>IF(EXACT(VLOOKUP(W$1,Variables!$B$6:$C$32, 2, FALSE), "Yes"), LOOKUP($A888,Collections!$A:$A,Collections!S:S), 0)</f>
        <v>0</v>
      </c>
      <c r="X888">
        <f>IF(EXACT(VLOOKUP(X$1,Variables!$B$6:$C$32, 2, FALSE), "Yes"), LOOKUP($A888,Collections!$A:$A,Collections!T:T), 0)</f>
        <v>0</v>
      </c>
      <c r="Y888">
        <f>IF(EXACT(VLOOKUP(Y$1,Variables!$B$6:$C$32, 2, FALSE), "Yes"), LOOKUP($A888,Collections!$A:$A,Collections!U:U), 0)</f>
        <v>0</v>
      </c>
      <c r="Z888">
        <f>IF(EXACT(VLOOKUP(Z$1,Variables!$B$6:$C$32, 2, FALSE), "Yes"), LOOKUP($A888,Collections!$A:$A,Collections!V:V), 0)</f>
        <v>0</v>
      </c>
      <c r="AA888">
        <f>IF(EXACT(VLOOKUP(AA$1,Variables!$B$6:$C$32, 2, FALSE), "Yes"), LOOKUP($A888,Collections!$A:$A,Collections!W:W), 0)</f>
        <v>0</v>
      </c>
      <c r="AB888">
        <f>IF(EXACT(VLOOKUP(AB$1,Variables!$B$6:$C$32, 2, FALSE), "Yes"), LOOKUP($A888,Collections!$A:$A,Collections!X:X), 0)</f>
        <v>0</v>
      </c>
      <c r="AC888">
        <f>IF(EXACT(VLOOKUP(AC$1,Variables!$B$6:$C$32, 2, FALSE), "Yes"), LOOKUP($A888,Collections!$A:$A,Collections!Y:Y), 0)</f>
        <v>0</v>
      </c>
      <c r="AD888">
        <f>IF(EXACT(VLOOKUP(AD$1,Variables!$B$6:$C$32, 2, FALSE), "Yes"), LOOKUP($A888,Collections!$A:$A,Collections!Z:Z), 0)</f>
        <v>0</v>
      </c>
      <c r="AE888">
        <f>IF(EXACT(VLOOKUP(AE$1,Variables!$B$6:$C$32, 2, FALSE), "Yes"), LOOKUP($A888,Collections!$A:$A,Collections!AA:AA), 0)</f>
        <v>0</v>
      </c>
      <c r="AF888">
        <f>IF(EXACT(VLOOKUP(AF$1,Variables!$B$6:$C$32, 2, FALSE), "Yes"), LOOKUP($A888,Collections!$A:$A,Collections!AB:AB), 0)</f>
        <v>0</v>
      </c>
      <c r="AG888" t="str">
        <f t="shared" si="13"/>
        <v>Yes</v>
      </c>
      <c r="AH888">
        <f>IF(D888&gt;=Variables!$C$1,1,0)</f>
        <v>1</v>
      </c>
      <c r="AI888">
        <f>IF(E888&gt;=Variables!$C$1,1,0)</f>
        <v>0</v>
      </c>
    </row>
    <row r="889" spans="1:35" x14ac:dyDescent="0.2">
      <c r="A889" s="25">
        <v>10598529</v>
      </c>
      <c r="B889" s="2" t="s">
        <v>1993</v>
      </c>
      <c r="C889">
        <f>IF(ISNA(VLOOKUP(A889,Images!A:C,3,FALSE)), 0, VLOOKUP(A889,Images!A:C,3,FALSE))/IF(ISNA(VLOOKUP(A889,Images!A:C,2,FALSE)), 1,VLOOKUP(A889,Images!A:C,2,FALSE))</f>
        <v>2.3668639053254437E-2</v>
      </c>
      <c r="D889">
        <f>IF(NOT(ISNA(VLOOKUP(A889,Harvard!B:E,4,FALSE))), VLOOKUP(A889,Harvard!B:E,4,FALSE), 0)</f>
        <v>1</v>
      </c>
      <c r="E889">
        <f>IF(NOT(ISNA(VLOOKUP(A889,UC!B:D, 3, FALSE))),VLOOKUP(A889,UC!B:D, 2, FALSE)/VLOOKUP(A889, UC!B:D, 3, FALSE), 0)</f>
        <v>0</v>
      </c>
      <c r="F889">
        <f>IF(EXACT(VLOOKUP(F$1,Variables!$B$6:$C$32, 2, FALSE), "Yes"), LOOKUP($A889,Collections!$A:$A,Collections!B:B), 0)</f>
        <v>0</v>
      </c>
      <c r="G889">
        <f>IF(EXACT(VLOOKUP(G$1,Variables!$B$6:$C$32, 2, FALSE), "Yes"), LOOKUP($A889,Collections!$A:$A,Collections!C:C), 0)</f>
        <v>0</v>
      </c>
      <c r="H889">
        <f>IF(EXACT(VLOOKUP(H$1,Variables!$B$6:$C$32, 2, FALSE), "Yes"), LOOKUP($A889,Collections!$A:$A,Collections!D:D), 0)</f>
        <v>0</v>
      </c>
      <c r="I889">
        <f>IF(EXACT(VLOOKUP(I$1,Variables!$B$6:$C$32, 2, FALSE), "Yes"), LOOKUP($A889,Collections!$A:$A,Collections!E:E), 0)</f>
        <v>0</v>
      </c>
      <c r="J889">
        <f>IF(EXACT(VLOOKUP(J$1,Variables!$B$6:$C$32, 2, FALSE), "Yes"), LOOKUP($A889,Collections!$A:$A,Collections!F:F), 0)</f>
        <v>0</v>
      </c>
      <c r="K889">
        <f>IF(EXACT(VLOOKUP(K$1,Variables!$B$6:$C$32, 2, FALSE), "Yes"), LOOKUP($A889,Collections!$A:$A,Collections!G:G), 0)</f>
        <v>0</v>
      </c>
      <c r="L889">
        <f>IF(EXACT(VLOOKUP(L$1,Variables!$B$6:$C$32, 2, FALSE), "Yes"), LOOKUP($A889,Collections!$A:$A,Collections!H:H), 0)</f>
        <v>0</v>
      </c>
      <c r="M889">
        <f>IF(EXACT(VLOOKUP(M$1,Variables!$B$6:$C$32, 2, FALSE), "Yes"), LOOKUP($A889,Collections!$A:$A,Collections!I:I), 0)</f>
        <v>0</v>
      </c>
      <c r="N889">
        <f>IF(EXACT(VLOOKUP(N$1,Variables!$B$6:$C$32, 2, FALSE), "Yes"), LOOKUP($A889,Collections!$A:$A,Collections!J:J), 0)</f>
        <v>1</v>
      </c>
      <c r="O889">
        <f>IF(EXACT(VLOOKUP(O$1,Variables!$B$6:$C$32, 2, FALSE), "Yes"), LOOKUP($A889,Collections!$A:$A,Collections!K:K), 0)</f>
        <v>0</v>
      </c>
      <c r="P889">
        <f>IF(EXACT(VLOOKUP(P$1,Variables!$B$6:$C$32, 2, FALSE), "Yes"), LOOKUP($A889,Collections!$A:$A,Collections!L:L), 0)</f>
        <v>0</v>
      </c>
      <c r="Q889">
        <f>IF(EXACT(VLOOKUP(Q$1,Variables!$B$6:$C$32, 2, FALSE), "Yes"), LOOKUP($A889,Collections!$A:$A,Collections!M:M), 0)</f>
        <v>0</v>
      </c>
      <c r="R889">
        <f>IF(EXACT(VLOOKUP(R$1,Variables!$B$6:$C$32, 2, FALSE), "Yes"), LOOKUP($A889,Collections!$A:$A,Collections!N:N), 0)</f>
        <v>0</v>
      </c>
      <c r="S889">
        <f>IF(EXACT(VLOOKUP(S$1,Variables!$B$6:$C$32, 2, FALSE), "Yes"), LOOKUP($A889,Collections!$A:$A,Collections!O:O), 0)</f>
        <v>0</v>
      </c>
      <c r="T889">
        <f>IF(EXACT(VLOOKUP(T$1,Variables!$B$6:$C$32, 2, FALSE), "Yes"), LOOKUP($A889,Collections!$A:$A,Collections!P:P), 0)</f>
        <v>0</v>
      </c>
      <c r="U889">
        <f>IF(EXACT(VLOOKUP(U$1,Variables!$B$6:$C$32, 2, FALSE), "Yes"), LOOKUP($A889,Collections!$A:$A,Collections!Q:Q), 0)</f>
        <v>0</v>
      </c>
      <c r="V889">
        <f>IF(EXACT(VLOOKUP(V$1,Variables!$B$6:$C$32, 2, FALSE), "Yes"), LOOKUP($A889,Collections!$A:$A,Collections!R:R), 0)</f>
        <v>0</v>
      </c>
      <c r="W889">
        <f>IF(EXACT(VLOOKUP(W$1,Variables!$B$6:$C$32, 2, FALSE), "Yes"), LOOKUP($A889,Collections!$A:$A,Collections!S:S), 0)</f>
        <v>0</v>
      </c>
      <c r="X889">
        <f>IF(EXACT(VLOOKUP(X$1,Variables!$B$6:$C$32, 2, FALSE), "Yes"), LOOKUP($A889,Collections!$A:$A,Collections!T:T), 0)</f>
        <v>0</v>
      </c>
      <c r="Y889">
        <f>IF(EXACT(VLOOKUP(Y$1,Variables!$B$6:$C$32, 2, FALSE), "Yes"), LOOKUP($A889,Collections!$A:$A,Collections!U:U), 0)</f>
        <v>0</v>
      </c>
      <c r="Z889">
        <f>IF(EXACT(VLOOKUP(Z$1,Variables!$B$6:$C$32, 2, FALSE), "Yes"), LOOKUP($A889,Collections!$A:$A,Collections!V:V), 0)</f>
        <v>0</v>
      </c>
      <c r="AA889">
        <f>IF(EXACT(VLOOKUP(AA$1,Variables!$B$6:$C$32, 2, FALSE), "Yes"), LOOKUP($A889,Collections!$A:$A,Collections!W:W), 0)</f>
        <v>0</v>
      </c>
      <c r="AB889">
        <f>IF(EXACT(VLOOKUP(AB$1,Variables!$B$6:$C$32, 2, FALSE), "Yes"), LOOKUP($A889,Collections!$A:$A,Collections!X:X), 0)</f>
        <v>0</v>
      </c>
      <c r="AC889">
        <f>IF(EXACT(VLOOKUP(AC$1,Variables!$B$6:$C$32, 2, FALSE), "Yes"), LOOKUP($A889,Collections!$A:$A,Collections!Y:Y), 0)</f>
        <v>0</v>
      </c>
      <c r="AD889">
        <f>IF(EXACT(VLOOKUP(AD$1,Variables!$B$6:$C$32, 2, FALSE), "Yes"), LOOKUP($A889,Collections!$A:$A,Collections!Z:Z), 0)</f>
        <v>0</v>
      </c>
      <c r="AE889">
        <f>IF(EXACT(VLOOKUP(AE$1,Variables!$B$6:$C$32, 2, FALSE), "Yes"), LOOKUP($A889,Collections!$A:$A,Collections!AA:AA), 0)</f>
        <v>0</v>
      </c>
      <c r="AF889">
        <f>IF(EXACT(VLOOKUP(AF$1,Variables!$B$6:$C$32, 2, FALSE), "Yes"), LOOKUP($A889,Collections!$A:$A,Collections!AB:AB), 0)</f>
        <v>0</v>
      </c>
      <c r="AG889" t="str">
        <f t="shared" si="13"/>
        <v>Yes</v>
      </c>
      <c r="AH889">
        <f>IF(D889&gt;=Variables!$C$1,1,0)</f>
        <v>1</v>
      </c>
      <c r="AI889">
        <f>IF(E889&gt;=Variables!$C$1,1,0)</f>
        <v>0</v>
      </c>
    </row>
    <row r="890" spans="1:35" x14ac:dyDescent="0.2">
      <c r="A890" s="25">
        <v>224294</v>
      </c>
      <c r="B890" s="2" t="s">
        <v>312</v>
      </c>
      <c r="C890">
        <f>IF(ISNA(VLOOKUP(A890,Images!A:C,3,FALSE)), 0, VLOOKUP(A890,Images!A:C,3,FALSE))/IF(ISNA(VLOOKUP(A890,Images!A:C,2,FALSE)), 1,VLOOKUP(A890,Images!A:C,2,FALSE))</f>
        <v>8.0861196547276516E-3</v>
      </c>
      <c r="D890">
        <f>IF(NOT(ISNA(VLOOKUP(A890,Harvard!B:E,4,FALSE))), VLOOKUP(A890,Harvard!B:E,4,FALSE), 0)</f>
        <v>0.87619999999999998</v>
      </c>
      <c r="E890">
        <f>IF(NOT(ISNA(VLOOKUP(A890,UC!B:D, 3, FALSE))),VLOOKUP(A890,UC!B:D, 2, FALSE)/VLOOKUP(A890, UC!B:D, 3, FALSE), 0)</f>
        <v>0.99476439790575921</v>
      </c>
      <c r="F890">
        <f>IF(EXACT(VLOOKUP(F$1,Variables!$B$6:$C$32, 2, FALSE), "Yes"), LOOKUP($A890,Collections!$A:$A,Collections!B:B), 0)</f>
        <v>0</v>
      </c>
      <c r="G890">
        <f>IF(EXACT(VLOOKUP(G$1,Variables!$B$6:$C$32, 2, FALSE), "Yes"), LOOKUP($A890,Collections!$A:$A,Collections!C:C), 0)</f>
        <v>0</v>
      </c>
      <c r="H890">
        <f>IF(EXACT(VLOOKUP(H$1,Variables!$B$6:$C$32, 2, FALSE), "Yes"), LOOKUP($A890,Collections!$A:$A,Collections!D:D), 0)</f>
        <v>0</v>
      </c>
      <c r="I890">
        <f>IF(EXACT(VLOOKUP(I$1,Variables!$B$6:$C$32, 2, FALSE), "Yes"), LOOKUP($A890,Collections!$A:$A,Collections!E:E), 0)</f>
        <v>1</v>
      </c>
      <c r="J890">
        <f>IF(EXACT(VLOOKUP(J$1,Variables!$B$6:$C$32, 2, FALSE), "Yes"), LOOKUP($A890,Collections!$A:$A,Collections!F:F), 0)</f>
        <v>0</v>
      </c>
      <c r="K890">
        <f>IF(EXACT(VLOOKUP(K$1,Variables!$B$6:$C$32, 2, FALSE), "Yes"), LOOKUP($A890,Collections!$A:$A,Collections!G:G), 0)</f>
        <v>0</v>
      </c>
      <c r="L890">
        <f>IF(EXACT(VLOOKUP(L$1,Variables!$B$6:$C$32, 2, FALSE), "Yes"), LOOKUP($A890,Collections!$A:$A,Collections!H:H), 0)</f>
        <v>0</v>
      </c>
      <c r="M890">
        <f>IF(EXACT(VLOOKUP(M$1,Variables!$B$6:$C$32, 2, FALSE), "Yes"), LOOKUP($A890,Collections!$A:$A,Collections!I:I), 0)</f>
        <v>0</v>
      </c>
      <c r="N890">
        <f>IF(EXACT(VLOOKUP(N$1,Variables!$B$6:$C$32, 2, FALSE), "Yes"), LOOKUP($A890,Collections!$A:$A,Collections!J:J), 0)</f>
        <v>0</v>
      </c>
      <c r="O890">
        <f>IF(EXACT(VLOOKUP(O$1,Variables!$B$6:$C$32, 2, FALSE), "Yes"), LOOKUP($A890,Collections!$A:$A,Collections!K:K), 0)</f>
        <v>0</v>
      </c>
      <c r="P890">
        <f>IF(EXACT(VLOOKUP(P$1,Variables!$B$6:$C$32, 2, FALSE), "Yes"), LOOKUP($A890,Collections!$A:$A,Collections!L:L), 0)</f>
        <v>0</v>
      </c>
      <c r="Q890">
        <f>IF(EXACT(VLOOKUP(Q$1,Variables!$B$6:$C$32, 2, FALSE), "Yes"), LOOKUP($A890,Collections!$A:$A,Collections!M:M), 0)</f>
        <v>0</v>
      </c>
      <c r="R890">
        <f>IF(EXACT(VLOOKUP(R$1,Variables!$B$6:$C$32, 2, FALSE), "Yes"), LOOKUP($A890,Collections!$A:$A,Collections!N:N), 0)</f>
        <v>0</v>
      </c>
      <c r="S890">
        <f>IF(EXACT(VLOOKUP(S$1,Variables!$B$6:$C$32, 2, FALSE), "Yes"), LOOKUP($A890,Collections!$A:$A,Collections!O:O), 0)</f>
        <v>0</v>
      </c>
      <c r="T890">
        <f>IF(EXACT(VLOOKUP(T$1,Variables!$B$6:$C$32, 2, FALSE), "Yes"), LOOKUP($A890,Collections!$A:$A,Collections!P:P), 0)</f>
        <v>0</v>
      </c>
      <c r="U890">
        <f>IF(EXACT(VLOOKUP(U$1,Variables!$B$6:$C$32, 2, FALSE), "Yes"), LOOKUP($A890,Collections!$A:$A,Collections!Q:Q), 0)</f>
        <v>0</v>
      </c>
      <c r="V890">
        <f>IF(EXACT(VLOOKUP(V$1,Variables!$B$6:$C$32, 2, FALSE), "Yes"), LOOKUP($A890,Collections!$A:$A,Collections!R:R), 0)</f>
        <v>0</v>
      </c>
      <c r="W890">
        <f>IF(EXACT(VLOOKUP(W$1,Variables!$B$6:$C$32, 2, FALSE), "Yes"), LOOKUP($A890,Collections!$A:$A,Collections!S:S), 0)</f>
        <v>0</v>
      </c>
      <c r="X890">
        <f>IF(EXACT(VLOOKUP(X$1,Variables!$B$6:$C$32, 2, FALSE), "Yes"), LOOKUP($A890,Collections!$A:$A,Collections!T:T), 0)</f>
        <v>0</v>
      </c>
      <c r="Y890">
        <f>IF(EXACT(VLOOKUP(Y$1,Variables!$B$6:$C$32, 2, FALSE), "Yes"), LOOKUP($A890,Collections!$A:$A,Collections!U:U), 0)</f>
        <v>0</v>
      </c>
      <c r="Z890">
        <f>IF(EXACT(VLOOKUP(Z$1,Variables!$B$6:$C$32, 2, FALSE), "Yes"), LOOKUP($A890,Collections!$A:$A,Collections!V:V), 0)</f>
        <v>0</v>
      </c>
      <c r="AA890">
        <f>IF(EXACT(VLOOKUP(AA$1,Variables!$B$6:$C$32, 2, FALSE), "Yes"), LOOKUP($A890,Collections!$A:$A,Collections!W:W), 0)</f>
        <v>0</v>
      </c>
      <c r="AB890">
        <f>IF(EXACT(VLOOKUP(AB$1,Variables!$B$6:$C$32, 2, FALSE), "Yes"), LOOKUP($A890,Collections!$A:$A,Collections!X:X), 0)</f>
        <v>0</v>
      </c>
      <c r="AC890">
        <f>IF(EXACT(VLOOKUP(AC$1,Variables!$B$6:$C$32, 2, FALSE), "Yes"), LOOKUP($A890,Collections!$A:$A,Collections!Y:Y), 0)</f>
        <v>0</v>
      </c>
      <c r="AD890">
        <f>IF(EXACT(VLOOKUP(AD$1,Variables!$B$6:$C$32, 2, FALSE), "Yes"), LOOKUP($A890,Collections!$A:$A,Collections!Z:Z), 0)</f>
        <v>0</v>
      </c>
      <c r="AE890">
        <f>IF(EXACT(VLOOKUP(AE$1,Variables!$B$6:$C$32, 2, FALSE), "Yes"), LOOKUP($A890,Collections!$A:$A,Collections!AA:AA), 0)</f>
        <v>0</v>
      </c>
      <c r="AF890">
        <f>IF(EXACT(VLOOKUP(AF$1,Variables!$B$6:$C$32, 2, FALSE), "Yes"), LOOKUP($A890,Collections!$A:$A,Collections!AB:AB), 0)</f>
        <v>0</v>
      </c>
      <c r="AG890" t="str">
        <f t="shared" si="13"/>
        <v>Yes</v>
      </c>
      <c r="AH890">
        <f>IF(D890&gt;=Variables!$C$1,1,0)</f>
        <v>0</v>
      </c>
      <c r="AI890">
        <f>IF(E890&gt;=Variables!$C$1,1,0)</f>
        <v>1</v>
      </c>
    </row>
    <row r="891" spans="1:35" x14ac:dyDescent="0.2">
      <c r="A891" s="25">
        <v>10590145</v>
      </c>
      <c r="B891" s="2" t="s">
        <v>1588</v>
      </c>
      <c r="C891">
        <f>IF(ISNA(VLOOKUP(A891,Images!A:C,3,FALSE)), 0, VLOOKUP(A891,Images!A:C,3,FALSE))/IF(ISNA(VLOOKUP(A891,Images!A:C,2,FALSE)), 1,VLOOKUP(A891,Images!A:C,2,FALSE))</f>
        <v>0.15320055117123887</v>
      </c>
      <c r="D891">
        <f>IF(NOT(ISNA(VLOOKUP(A891,Harvard!B:E,4,FALSE))), VLOOKUP(A891,Harvard!B:E,4,FALSE), 0)</f>
        <v>1</v>
      </c>
      <c r="E891">
        <f>IF(NOT(ISNA(VLOOKUP(A891,UC!B:D, 3, FALSE))),VLOOKUP(A891,UC!B:D, 2, FALSE)/VLOOKUP(A891, UC!B:D, 3, FALSE), 0)</f>
        <v>1</v>
      </c>
      <c r="F891">
        <f>IF(EXACT(VLOOKUP(F$1,Variables!$B$6:$C$32, 2, FALSE), "Yes"), LOOKUP($A891,Collections!$A:$A,Collections!B:B), 0)</f>
        <v>0</v>
      </c>
      <c r="G891">
        <f>IF(EXACT(VLOOKUP(G$1,Variables!$B$6:$C$32, 2, FALSE), "Yes"), LOOKUP($A891,Collections!$A:$A,Collections!C:C), 0)</f>
        <v>0</v>
      </c>
      <c r="H891">
        <f>IF(EXACT(VLOOKUP(H$1,Variables!$B$6:$C$32, 2, FALSE), "Yes"), LOOKUP($A891,Collections!$A:$A,Collections!D:D), 0)</f>
        <v>0</v>
      </c>
      <c r="I891">
        <f>IF(EXACT(VLOOKUP(I$1,Variables!$B$6:$C$32, 2, FALSE), "Yes"), LOOKUP($A891,Collections!$A:$A,Collections!E:E), 0)</f>
        <v>0</v>
      </c>
      <c r="J891">
        <f>IF(EXACT(VLOOKUP(J$1,Variables!$B$6:$C$32, 2, FALSE), "Yes"), LOOKUP($A891,Collections!$A:$A,Collections!F:F), 0)</f>
        <v>0</v>
      </c>
      <c r="K891">
        <f>IF(EXACT(VLOOKUP(K$1,Variables!$B$6:$C$32, 2, FALSE), "Yes"), LOOKUP($A891,Collections!$A:$A,Collections!G:G), 0)</f>
        <v>0</v>
      </c>
      <c r="L891">
        <f>IF(EXACT(VLOOKUP(L$1,Variables!$B$6:$C$32, 2, FALSE), "Yes"), LOOKUP($A891,Collections!$A:$A,Collections!H:H), 0)</f>
        <v>0</v>
      </c>
      <c r="M891">
        <f>IF(EXACT(VLOOKUP(M$1,Variables!$B$6:$C$32, 2, FALSE), "Yes"), LOOKUP($A891,Collections!$A:$A,Collections!I:I), 0)</f>
        <v>0</v>
      </c>
      <c r="N891">
        <f>IF(EXACT(VLOOKUP(N$1,Variables!$B$6:$C$32, 2, FALSE), "Yes"), LOOKUP($A891,Collections!$A:$A,Collections!J:J), 0)</f>
        <v>1</v>
      </c>
      <c r="O891">
        <f>IF(EXACT(VLOOKUP(O$1,Variables!$B$6:$C$32, 2, FALSE), "Yes"), LOOKUP($A891,Collections!$A:$A,Collections!K:K), 0)</f>
        <v>0</v>
      </c>
      <c r="P891">
        <f>IF(EXACT(VLOOKUP(P$1,Variables!$B$6:$C$32, 2, FALSE), "Yes"), LOOKUP($A891,Collections!$A:$A,Collections!L:L), 0)</f>
        <v>0</v>
      </c>
      <c r="Q891">
        <f>IF(EXACT(VLOOKUP(Q$1,Variables!$B$6:$C$32, 2, FALSE), "Yes"), LOOKUP($A891,Collections!$A:$A,Collections!M:M), 0)</f>
        <v>0</v>
      </c>
      <c r="R891">
        <f>IF(EXACT(VLOOKUP(R$1,Variables!$B$6:$C$32, 2, FALSE), "Yes"), LOOKUP($A891,Collections!$A:$A,Collections!N:N), 0)</f>
        <v>0</v>
      </c>
      <c r="S891">
        <f>IF(EXACT(VLOOKUP(S$1,Variables!$B$6:$C$32, 2, FALSE), "Yes"), LOOKUP($A891,Collections!$A:$A,Collections!O:O), 0)</f>
        <v>0</v>
      </c>
      <c r="T891">
        <f>IF(EXACT(VLOOKUP(T$1,Variables!$B$6:$C$32, 2, FALSE), "Yes"), LOOKUP($A891,Collections!$A:$A,Collections!P:P), 0)</f>
        <v>0</v>
      </c>
      <c r="U891">
        <f>IF(EXACT(VLOOKUP(U$1,Variables!$B$6:$C$32, 2, FALSE), "Yes"), LOOKUP($A891,Collections!$A:$A,Collections!Q:Q), 0)</f>
        <v>0</v>
      </c>
      <c r="V891">
        <f>IF(EXACT(VLOOKUP(V$1,Variables!$B$6:$C$32, 2, FALSE), "Yes"), LOOKUP($A891,Collections!$A:$A,Collections!R:R), 0)</f>
        <v>0</v>
      </c>
      <c r="W891">
        <f>IF(EXACT(VLOOKUP(W$1,Variables!$B$6:$C$32, 2, FALSE), "Yes"), LOOKUP($A891,Collections!$A:$A,Collections!S:S), 0)</f>
        <v>0</v>
      </c>
      <c r="X891">
        <f>IF(EXACT(VLOOKUP(X$1,Variables!$B$6:$C$32, 2, FALSE), "Yes"), LOOKUP($A891,Collections!$A:$A,Collections!T:T), 0)</f>
        <v>0</v>
      </c>
      <c r="Y891">
        <f>IF(EXACT(VLOOKUP(Y$1,Variables!$B$6:$C$32, 2, FALSE), "Yes"), LOOKUP($A891,Collections!$A:$A,Collections!U:U), 0)</f>
        <v>0</v>
      </c>
      <c r="Z891">
        <f>IF(EXACT(VLOOKUP(Z$1,Variables!$B$6:$C$32, 2, FALSE), "Yes"), LOOKUP($A891,Collections!$A:$A,Collections!V:V), 0)</f>
        <v>0</v>
      </c>
      <c r="AA891">
        <f>IF(EXACT(VLOOKUP(AA$1,Variables!$B$6:$C$32, 2, FALSE), "Yes"), LOOKUP($A891,Collections!$A:$A,Collections!W:W), 0)</f>
        <v>0</v>
      </c>
      <c r="AB891">
        <f>IF(EXACT(VLOOKUP(AB$1,Variables!$B$6:$C$32, 2, FALSE), "Yes"), LOOKUP($A891,Collections!$A:$A,Collections!X:X), 0)</f>
        <v>0</v>
      </c>
      <c r="AC891">
        <f>IF(EXACT(VLOOKUP(AC$1,Variables!$B$6:$C$32, 2, FALSE), "Yes"), LOOKUP($A891,Collections!$A:$A,Collections!Y:Y), 0)</f>
        <v>0</v>
      </c>
      <c r="AD891">
        <f>IF(EXACT(VLOOKUP(AD$1,Variables!$B$6:$C$32, 2, FALSE), "Yes"), LOOKUP($A891,Collections!$A:$A,Collections!Z:Z), 0)</f>
        <v>0</v>
      </c>
      <c r="AE891">
        <f>IF(EXACT(VLOOKUP(AE$1,Variables!$B$6:$C$32, 2, FALSE), "Yes"), LOOKUP($A891,Collections!$A:$A,Collections!AA:AA), 0)</f>
        <v>0</v>
      </c>
      <c r="AF891">
        <f>IF(EXACT(VLOOKUP(AF$1,Variables!$B$6:$C$32, 2, FALSE), "Yes"), LOOKUP($A891,Collections!$A:$A,Collections!AB:AB), 0)</f>
        <v>0</v>
      </c>
      <c r="AG891" t="str">
        <f t="shared" si="13"/>
        <v>Yes</v>
      </c>
      <c r="AH891">
        <f>IF(D891&gt;=Variables!$C$1,1,0)</f>
        <v>1</v>
      </c>
      <c r="AI891">
        <f>IF(E891&gt;=Variables!$C$1,1,0)</f>
        <v>1</v>
      </c>
    </row>
    <row r="892" spans="1:35" x14ac:dyDescent="0.2">
      <c r="A892" s="25">
        <v>15321282</v>
      </c>
      <c r="B892" s="2" t="s">
        <v>315</v>
      </c>
      <c r="C892">
        <f>IF(ISNA(VLOOKUP(A892,Images!A:C,3,FALSE)), 0, VLOOKUP(A892,Images!A:C,3,FALSE))/IF(ISNA(VLOOKUP(A892,Images!A:C,2,FALSE)), 1,VLOOKUP(A892,Images!A:C,2,FALSE))</f>
        <v>0</v>
      </c>
      <c r="D892">
        <f>IF(NOT(ISNA(VLOOKUP(A892,Harvard!B:E,4,FALSE))), VLOOKUP(A892,Harvard!B:E,4,FALSE), 0)</f>
        <v>0.92859999999999998</v>
      </c>
      <c r="E892">
        <f>IF(NOT(ISNA(VLOOKUP(A892,UC!B:D, 3, FALSE))),VLOOKUP(A892,UC!B:D, 2, FALSE)/VLOOKUP(A892, UC!B:D, 3, FALSE), 0)</f>
        <v>1</v>
      </c>
      <c r="F892">
        <f>IF(EXACT(VLOOKUP(F$1,Variables!$B$6:$C$32, 2, FALSE), "Yes"), LOOKUP($A892,Collections!$A:$A,Collections!B:B), 0)</f>
        <v>0</v>
      </c>
      <c r="G892">
        <f>IF(EXACT(VLOOKUP(G$1,Variables!$B$6:$C$32, 2, FALSE), "Yes"), LOOKUP($A892,Collections!$A:$A,Collections!C:C), 0)</f>
        <v>1</v>
      </c>
      <c r="H892">
        <f>IF(EXACT(VLOOKUP(H$1,Variables!$B$6:$C$32, 2, FALSE), "Yes"), LOOKUP($A892,Collections!$A:$A,Collections!D:D), 0)</f>
        <v>0</v>
      </c>
      <c r="I892">
        <f>IF(EXACT(VLOOKUP(I$1,Variables!$B$6:$C$32, 2, FALSE), "Yes"), LOOKUP($A892,Collections!$A:$A,Collections!E:E), 0)</f>
        <v>0</v>
      </c>
      <c r="J892">
        <f>IF(EXACT(VLOOKUP(J$1,Variables!$B$6:$C$32, 2, FALSE), "Yes"), LOOKUP($A892,Collections!$A:$A,Collections!F:F), 0)</f>
        <v>0</v>
      </c>
      <c r="K892">
        <f>IF(EXACT(VLOOKUP(K$1,Variables!$B$6:$C$32, 2, FALSE), "Yes"), LOOKUP($A892,Collections!$A:$A,Collections!G:G), 0)</f>
        <v>0</v>
      </c>
      <c r="L892">
        <f>IF(EXACT(VLOOKUP(L$1,Variables!$B$6:$C$32, 2, FALSE), "Yes"), LOOKUP($A892,Collections!$A:$A,Collections!H:H), 0)</f>
        <v>0</v>
      </c>
      <c r="M892">
        <f>IF(EXACT(VLOOKUP(M$1,Variables!$B$6:$C$32, 2, FALSE), "Yes"), LOOKUP($A892,Collections!$A:$A,Collections!I:I), 0)</f>
        <v>0</v>
      </c>
      <c r="N892">
        <f>IF(EXACT(VLOOKUP(N$1,Variables!$B$6:$C$32, 2, FALSE), "Yes"), LOOKUP($A892,Collections!$A:$A,Collections!J:J), 0)</f>
        <v>0</v>
      </c>
      <c r="O892">
        <f>IF(EXACT(VLOOKUP(O$1,Variables!$B$6:$C$32, 2, FALSE), "Yes"), LOOKUP($A892,Collections!$A:$A,Collections!K:K), 0)</f>
        <v>0</v>
      </c>
      <c r="P892">
        <f>IF(EXACT(VLOOKUP(P$1,Variables!$B$6:$C$32, 2, FALSE), "Yes"), LOOKUP($A892,Collections!$A:$A,Collections!L:L), 0)</f>
        <v>0</v>
      </c>
      <c r="Q892">
        <f>IF(EXACT(VLOOKUP(Q$1,Variables!$B$6:$C$32, 2, FALSE), "Yes"), LOOKUP($A892,Collections!$A:$A,Collections!M:M), 0)</f>
        <v>0</v>
      </c>
      <c r="R892">
        <f>IF(EXACT(VLOOKUP(R$1,Variables!$B$6:$C$32, 2, FALSE), "Yes"), LOOKUP($A892,Collections!$A:$A,Collections!N:N), 0)</f>
        <v>0</v>
      </c>
      <c r="S892">
        <f>IF(EXACT(VLOOKUP(S$1,Variables!$B$6:$C$32, 2, FALSE), "Yes"), LOOKUP($A892,Collections!$A:$A,Collections!O:O), 0)</f>
        <v>0</v>
      </c>
      <c r="T892">
        <f>IF(EXACT(VLOOKUP(T$1,Variables!$B$6:$C$32, 2, FALSE), "Yes"), LOOKUP($A892,Collections!$A:$A,Collections!P:P), 0)</f>
        <v>0</v>
      </c>
      <c r="U892">
        <f>IF(EXACT(VLOOKUP(U$1,Variables!$B$6:$C$32, 2, FALSE), "Yes"), LOOKUP($A892,Collections!$A:$A,Collections!Q:Q), 0)</f>
        <v>0</v>
      </c>
      <c r="V892">
        <f>IF(EXACT(VLOOKUP(V$1,Variables!$B$6:$C$32, 2, FALSE), "Yes"), LOOKUP($A892,Collections!$A:$A,Collections!R:R), 0)</f>
        <v>0</v>
      </c>
      <c r="W892">
        <f>IF(EXACT(VLOOKUP(W$1,Variables!$B$6:$C$32, 2, FALSE), "Yes"), LOOKUP($A892,Collections!$A:$A,Collections!S:S), 0)</f>
        <v>0</v>
      </c>
      <c r="X892">
        <f>IF(EXACT(VLOOKUP(X$1,Variables!$B$6:$C$32, 2, FALSE), "Yes"), LOOKUP($A892,Collections!$A:$A,Collections!T:T), 0)</f>
        <v>0</v>
      </c>
      <c r="Y892">
        <f>IF(EXACT(VLOOKUP(Y$1,Variables!$B$6:$C$32, 2, FALSE), "Yes"), LOOKUP($A892,Collections!$A:$A,Collections!U:U), 0)</f>
        <v>0</v>
      </c>
      <c r="Z892">
        <f>IF(EXACT(VLOOKUP(Z$1,Variables!$B$6:$C$32, 2, FALSE), "Yes"), LOOKUP($A892,Collections!$A:$A,Collections!V:V), 0)</f>
        <v>0</v>
      </c>
      <c r="AA892">
        <f>IF(EXACT(VLOOKUP(AA$1,Variables!$B$6:$C$32, 2, FALSE), "Yes"), LOOKUP($A892,Collections!$A:$A,Collections!W:W), 0)</f>
        <v>0</v>
      </c>
      <c r="AB892">
        <f>IF(EXACT(VLOOKUP(AB$1,Variables!$B$6:$C$32, 2, FALSE), "Yes"), LOOKUP($A892,Collections!$A:$A,Collections!X:X), 0)</f>
        <v>0</v>
      </c>
      <c r="AC892">
        <f>IF(EXACT(VLOOKUP(AC$1,Variables!$B$6:$C$32, 2, FALSE), "Yes"), LOOKUP($A892,Collections!$A:$A,Collections!Y:Y), 0)</f>
        <v>0</v>
      </c>
      <c r="AD892">
        <f>IF(EXACT(VLOOKUP(AD$1,Variables!$B$6:$C$32, 2, FALSE), "Yes"), LOOKUP($A892,Collections!$A:$A,Collections!Z:Z), 0)</f>
        <v>0</v>
      </c>
      <c r="AE892">
        <f>IF(EXACT(VLOOKUP(AE$1,Variables!$B$6:$C$32, 2, FALSE), "Yes"), LOOKUP($A892,Collections!$A:$A,Collections!AA:AA), 0)</f>
        <v>0</v>
      </c>
      <c r="AF892">
        <f>IF(EXACT(VLOOKUP(AF$1,Variables!$B$6:$C$32, 2, FALSE), "Yes"), LOOKUP($A892,Collections!$A:$A,Collections!AB:AB), 0)</f>
        <v>0</v>
      </c>
      <c r="AG892" t="str">
        <f t="shared" si="13"/>
        <v>Yes</v>
      </c>
      <c r="AH892">
        <f>IF(D892&gt;=Variables!$C$1,1,0)</f>
        <v>1</v>
      </c>
      <c r="AI892">
        <f>IF(E892&gt;=Variables!$C$1,1,0)</f>
        <v>1</v>
      </c>
    </row>
    <row r="893" spans="1:35" x14ac:dyDescent="0.2">
      <c r="A893" s="25">
        <v>224529</v>
      </c>
      <c r="B893" s="2" t="s">
        <v>316</v>
      </c>
      <c r="C893">
        <f>IF(ISNA(VLOOKUP(A893,Images!A:C,3,FALSE)), 0, VLOOKUP(A893,Images!A:C,3,FALSE))/IF(ISNA(VLOOKUP(A893,Images!A:C,2,FALSE)), 1,VLOOKUP(A893,Images!A:C,2,FALSE))</f>
        <v>1.8341150333251049E-2</v>
      </c>
      <c r="D893">
        <f>IF(NOT(ISNA(VLOOKUP(A893,Harvard!B:E,4,FALSE))), VLOOKUP(A893,Harvard!B:E,4,FALSE), 0)</f>
        <v>0.99429999999999996</v>
      </c>
      <c r="E893">
        <f>IF(NOT(ISNA(VLOOKUP(A893,UC!B:D, 3, FALSE))),VLOOKUP(A893,UC!B:D, 2, FALSE)/VLOOKUP(A893, UC!B:D, 3, FALSE), 0)</f>
        <v>0.90625</v>
      </c>
      <c r="F893">
        <f>IF(EXACT(VLOOKUP(F$1,Variables!$B$6:$C$32, 2, FALSE), "Yes"), LOOKUP($A893,Collections!$A:$A,Collections!B:B), 0)</f>
        <v>0</v>
      </c>
      <c r="G893">
        <f>IF(EXACT(VLOOKUP(G$1,Variables!$B$6:$C$32, 2, FALSE), "Yes"), LOOKUP($A893,Collections!$A:$A,Collections!C:C), 0)</f>
        <v>0</v>
      </c>
      <c r="H893">
        <f>IF(EXACT(VLOOKUP(H$1,Variables!$B$6:$C$32, 2, FALSE), "Yes"), LOOKUP($A893,Collections!$A:$A,Collections!D:D), 0)</f>
        <v>0</v>
      </c>
      <c r="I893">
        <f>IF(EXACT(VLOOKUP(I$1,Variables!$B$6:$C$32, 2, FALSE), "Yes"), LOOKUP($A893,Collections!$A:$A,Collections!E:E), 0)</f>
        <v>0</v>
      </c>
      <c r="J893">
        <f>IF(EXACT(VLOOKUP(J$1,Variables!$B$6:$C$32, 2, FALSE), "Yes"), LOOKUP($A893,Collections!$A:$A,Collections!F:F), 0)</f>
        <v>0</v>
      </c>
      <c r="K893">
        <f>IF(EXACT(VLOOKUP(K$1,Variables!$B$6:$C$32, 2, FALSE), "Yes"), LOOKUP($A893,Collections!$A:$A,Collections!G:G), 0)</f>
        <v>0</v>
      </c>
      <c r="L893">
        <f>IF(EXACT(VLOOKUP(L$1,Variables!$B$6:$C$32, 2, FALSE), "Yes"), LOOKUP($A893,Collections!$A:$A,Collections!H:H), 0)</f>
        <v>0</v>
      </c>
      <c r="M893">
        <f>IF(EXACT(VLOOKUP(M$1,Variables!$B$6:$C$32, 2, FALSE), "Yes"), LOOKUP($A893,Collections!$A:$A,Collections!I:I), 0)</f>
        <v>1</v>
      </c>
      <c r="N893">
        <f>IF(EXACT(VLOOKUP(N$1,Variables!$B$6:$C$32, 2, FALSE), "Yes"), LOOKUP($A893,Collections!$A:$A,Collections!J:J), 0)</f>
        <v>0</v>
      </c>
      <c r="O893">
        <f>IF(EXACT(VLOOKUP(O$1,Variables!$B$6:$C$32, 2, FALSE), "Yes"), LOOKUP($A893,Collections!$A:$A,Collections!K:K), 0)</f>
        <v>0</v>
      </c>
      <c r="P893">
        <f>IF(EXACT(VLOOKUP(P$1,Variables!$B$6:$C$32, 2, FALSE), "Yes"), LOOKUP($A893,Collections!$A:$A,Collections!L:L), 0)</f>
        <v>0</v>
      </c>
      <c r="Q893">
        <f>IF(EXACT(VLOOKUP(Q$1,Variables!$B$6:$C$32, 2, FALSE), "Yes"), LOOKUP($A893,Collections!$A:$A,Collections!M:M), 0)</f>
        <v>0</v>
      </c>
      <c r="R893">
        <f>IF(EXACT(VLOOKUP(R$1,Variables!$B$6:$C$32, 2, FALSE), "Yes"), LOOKUP($A893,Collections!$A:$A,Collections!N:N), 0)</f>
        <v>0</v>
      </c>
      <c r="S893">
        <f>IF(EXACT(VLOOKUP(S$1,Variables!$B$6:$C$32, 2, FALSE), "Yes"), LOOKUP($A893,Collections!$A:$A,Collections!O:O), 0)</f>
        <v>0</v>
      </c>
      <c r="T893">
        <f>IF(EXACT(VLOOKUP(T$1,Variables!$B$6:$C$32, 2, FALSE), "Yes"), LOOKUP($A893,Collections!$A:$A,Collections!P:P), 0)</f>
        <v>0</v>
      </c>
      <c r="U893">
        <f>IF(EXACT(VLOOKUP(U$1,Variables!$B$6:$C$32, 2, FALSE), "Yes"), LOOKUP($A893,Collections!$A:$A,Collections!Q:Q), 0)</f>
        <v>0</v>
      </c>
      <c r="V893">
        <f>IF(EXACT(VLOOKUP(V$1,Variables!$B$6:$C$32, 2, FALSE), "Yes"), LOOKUP($A893,Collections!$A:$A,Collections!R:R), 0)</f>
        <v>0</v>
      </c>
      <c r="W893">
        <f>IF(EXACT(VLOOKUP(W$1,Variables!$B$6:$C$32, 2, FALSE), "Yes"), LOOKUP($A893,Collections!$A:$A,Collections!S:S), 0)</f>
        <v>0</v>
      </c>
      <c r="X893">
        <f>IF(EXACT(VLOOKUP(X$1,Variables!$B$6:$C$32, 2, FALSE), "Yes"), LOOKUP($A893,Collections!$A:$A,Collections!T:T), 0)</f>
        <v>0</v>
      </c>
      <c r="Y893">
        <f>IF(EXACT(VLOOKUP(Y$1,Variables!$B$6:$C$32, 2, FALSE), "Yes"), LOOKUP($A893,Collections!$A:$A,Collections!U:U), 0)</f>
        <v>0</v>
      </c>
      <c r="Z893">
        <f>IF(EXACT(VLOOKUP(Z$1,Variables!$B$6:$C$32, 2, FALSE), "Yes"), LOOKUP($A893,Collections!$A:$A,Collections!V:V), 0)</f>
        <v>0</v>
      </c>
      <c r="AA893">
        <f>IF(EXACT(VLOOKUP(AA$1,Variables!$B$6:$C$32, 2, FALSE), "Yes"), LOOKUP($A893,Collections!$A:$A,Collections!W:W), 0)</f>
        <v>0</v>
      </c>
      <c r="AB893">
        <f>IF(EXACT(VLOOKUP(AB$1,Variables!$B$6:$C$32, 2, FALSE), "Yes"), LOOKUP($A893,Collections!$A:$A,Collections!X:X), 0)</f>
        <v>0</v>
      </c>
      <c r="AC893">
        <f>IF(EXACT(VLOOKUP(AC$1,Variables!$B$6:$C$32, 2, FALSE), "Yes"), LOOKUP($A893,Collections!$A:$A,Collections!Y:Y), 0)</f>
        <v>0</v>
      </c>
      <c r="AD893">
        <f>IF(EXACT(VLOOKUP(AD$1,Variables!$B$6:$C$32, 2, FALSE), "Yes"), LOOKUP($A893,Collections!$A:$A,Collections!Z:Z), 0)</f>
        <v>0</v>
      </c>
      <c r="AE893">
        <f>IF(EXACT(VLOOKUP(AE$1,Variables!$B$6:$C$32, 2, FALSE), "Yes"), LOOKUP($A893,Collections!$A:$A,Collections!AA:AA), 0)</f>
        <v>0</v>
      </c>
      <c r="AF893">
        <f>IF(EXACT(VLOOKUP(AF$1,Variables!$B$6:$C$32, 2, FALSE), "Yes"), LOOKUP($A893,Collections!$A:$A,Collections!AB:AB), 0)</f>
        <v>0</v>
      </c>
      <c r="AG893" t="str">
        <f t="shared" si="13"/>
        <v>Yes</v>
      </c>
      <c r="AH893">
        <f>IF(D893&gt;=Variables!$C$1,1,0)</f>
        <v>1</v>
      </c>
      <c r="AI893">
        <f>IF(E893&gt;=Variables!$C$1,1,0)</f>
        <v>1</v>
      </c>
    </row>
    <row r="894" spans="1:35" x14ac:dyDescent="0.2">
      <c r="A894" s="25">
        <v>915637</v>
      </c>
      <c r="B894" s="2" t="s">
        <v>3105</v>
      </c>
      <c r="C894">
        <f>IF(ISNA(VLOOKUP(A894,Images!A:C,3,FALSE)), 0, VLOOKUP(A894,Images!A:C,3,FALSE))/IF(ISNA(VLOOKUP(A894,Images!A:C,2,FALSE)), 1,VLOOKUP(A894,Images!A:C,2,FALSE))</f>
        <v>3.4253092293054233E-3</v>
      </c>
      <c r="D894">
        <f>IF(NOT(ISNA(VLOOKUP(A894,Harvard!B:E,4,FALSE))), VLOOKUP(A894,Harvard!B:E,4,FALSE), 0)</f>
        <v>0.66669999999999996</v>
      </c>
      <c r="E894">
        <f>IF(NOT(ISNA(VLOOKUP(A894,UC!B:D, 3, FALSE))),VLOOKUP(A894,UC!B:D, 2, FALSE)/VLOOKUP(A894, UC!B:D, 3, FALSE), 0)</f>
        <v>0</v>
      </c>
      <c r="F894">
        <f>IF(EXACT(VLOOKUP(F$1,Variables!$B$6:$C$32, 2, FALSE), "Yes"), LOOKUP($A894,Collections!$A:$A,Collections!B:B), 0)</f>
        <v>0</v>
      </c>
      <c r="G894">
        <f>IF(EXACT(VLOOKUP(G$1,Variables!$B$6:$C$32, 2, FALSE), "Yes"), LOOKUP($A894,Collections!$A:$A,Collections!C:C), 0)</f>
        <v>0</v>
      </c>
      <c r="H894">
        <f>IF(EXACT(VLOOKUP(H$1,Variables!$B$6:$C$32, 2, FALSE), "Yes"), LOOKUP($A894,Collections!$A:$A,Collections!D:D), 0)</f>
        <v>0</v>
      </c>
      <c r="I894">
        <f>IF(EXACT(VLOOKUP(I$1,Variables!$B$6:$C$32, 2, FALSE), "Yes"), LOOKUP($A894,Collections!$A:$A,Collections!E:E), 0)</f>
        <v>0</v>
      </c>
      <c r="J894">
        <f>IF(EXACT(VLOOKUP(J$1,Variables!$B$6:$C$32, 2, FALSE), "Yes"), LOOKUP($A894,Collections!$A:$A,Collections!F:F), 0)</f>
        <v>0</v>
      </c>
      <c r="K894">
        <f>IF(EXACT(VLOOKUP(K$1,Variables!$B$6:$C$32, 2, FALSE), "Yes"), LOOKUP($A894,Collections!$A:$A,Collections!G:G), 0)</f>
        <v>0</v>
      </c>
      <c r="L894">
        <f>IF(EXACT(VLOOKUP(L$1,Variables!$B$6:$C$32, 2, FALSE), "Yes"), LOOKUP($A894,Collections!$A:$A,Collections!H:H), 0)</f>
        <v>0</v>
      </c>
      <c r="M894">
        <f>IF(EXACT(VLOOKUP(M$1,Variables!$B$6:$C$32, 2, FALSE), "Yes"), LOOKUP($A894,Collections!$A:$A,Collections!I:I), 0)</f>
        <v>0</v>
      </c>
      <c r="N894">
        <f>IF(EXACT(VLOOKUP(N$1,Variables!$B$6:$C$32, 2, FALSE), "Yes"), LOOKUP($A894,Collections!$A:$A,Collections!J:J), 0)</f>
        <v>1</v>
      </c>
      <c r="O894">
        <f>IF(EXACT(VLOOKUP(O$1,Variables!$B$6:$C$32, 2, FALSE), "Yes"), LOOKUP($A894,Collections!$A:$A,Collections!K:K), 0)</f>
        <v>0</v>
      </c>
      <c r="P894">
        <f>IF(EXACT(VLOOKUP(P$1,Variables!$B$6:$C$32, 2, FALSE), "Yes"), LOOKUP($A894,Collections!$A:$A,Collections!L:L), 0)</f>
        <v>0</v>
      </c>
      <c r="Q894">
        <f>IF(EXACT(VLOOKUP(Q$1,Variables!$B$6:$C$32, 2, FALSE), "Yes"), LOOKUP($A894,Collections!$A:$A,Collections!M:M), 0)</f>
        <v>0</v>
      </c>
      <c r="R894">
        <f>IF(EXACT(VLOOKUP(R$1,Variables!$B$6:$C$32, 2, FALSE), "Yes"), LOOKUP($A894,Collections!$A:$A,Collections!N:N), 0)</f>
        <v>0</v>
      </c>
      <c r="S894">
        <f>IF(EXACT(VLOOKUP(S$1,Variables!$B$6:$C$32, 2, FALSE), "Yes"), LOOKUP($A894,Collections!$A:$A,Collections!O:O), 0)</f>
        <v>0</v>
      </c>
      <c r="T894">
        <f>IF(EXACT(VLOOKUP(T$1,Variables!$B$6:$C$32, 2, FALSE), "Yes"), LOOKUP($A894,Collections!$A:$A,Collections!P:P), 0)</f>
        <v>0</v>
      </c>
      <c r="U894">
        <f>IF(EXACT(VLOOKUP(U$1,Variables!$B$6:$C$32, 2, FALSE), "Yes"), LOOKUP($A894,Collections!$A:$A,Collections!Q:Q), 0)</f>
        <v>0</v>
      </c>
      <c r="V894">
        <f>IF(EXACT(VLOOKUP(V$1,Variables!$B$6:$C$32, 2, FALSE), "Yes"), LOOKUP($A894,Collections!$A:$A,Collections!R:R), 0)</f>
        <v>0</v>
      </c>
      <c r="W894">
        <f>IF(EXACT(VLOOKUP(W$1,Variables!$B$6:$C$32, 2, FALSE), "Yes"), LOOKUP($A894,Collections!$A:$A,Collections!S:S), 0)</f>
        <v>0</v>
      </c>
      <c r="X894">
        <f>IF(EXACT(VLOOKUP(X$1,Variables!$B$6:$C$32, 2, FALSE), "Yes"), LOOKUP($A894,Collections!$A:$A,Collections!T:T), 0)</f>
        <v>0</v>
      </c>
      <c r="Y894">
        <f>IF(EXACT(VLOOKUP(Y$1,Variables!$B$6:$C$32, 2, FALSE), "Yes"), LOOKUP($A894,Collections!$A:$A,Collections!U:U), 0)</f>
        <v>0</v>
      </c>
      <c r="Z894">
        <f>IF(EXACT(VLOOKUP(Z$1,Variables!$B$6:$C$32, 2, FALSE), "Yes"), LOOKUP($A894,Collections!$A:$A,Collections!V:V), 0)</f>
        <v>0</v>
      </c>
      <c r="AA894">
        <f>IF(EXACT(VLOOKUP(AA$1,Variables!$B$6:$C$32, 2, FALSE), "Yes"), LOOKUP($A894,Collections!$A:$A,Collections!W:W), 0)</f>
        <v>0</v>
      </c>
      <c r="AB894">
        <f>IF(EXACT(VLOOKUP(AB$1,Variables!$B$6:$C$32, 2, FALSE), "Yes"), LOOKUP($A894,Collections!$A:$A,Collections!X:X), 0)</f>
        <v>0</v>
      </c>
      <c r="AC894">
        <f>IF(EXACT(VLOOKUP(AC$1,Variables!$B$6:$C$32, 2, FALSE), "Yes"), LOOKUP($A894,Collections!$A:$A,Collections!Y:Y), 0)</f>
        <v>0</v>
      </c>
      <c r="AD894">
        <f>IF(EXACT(VLOOKUP(AD$1,Variables!$B$6:$C$32, 2, FALSE), "Yes"), LOOKUP($A894,Collections!$A:$A,Collections!Z:Z), 0)</f>
        <v>0</v>
      </c>
      <c r="AE894">
        <f>IF(EXACT(VLOOKUP(AE$1,Variables!$B$6:$C$32, 2, FALSE), "Yes"), LOOKUP($A894,Collections!$A:$A,Collections!AA:AA), 0)</f>
        <v>0</v>
      </c>
      <c r="AF894">
        <f>IF(EXACT(VLOOKUP(AF$1,Variables!$B$6:$C$32, 2, FALSE), "Yes"), LOOKUP($A894,Collections!$A:$A,Collections!AB:AB), 0)</f>
        <v>0</v>
      </c>
      <c r="AG894" t="str">
        <f t="shared" si="13"/>
        <v>Yes</v>
      </c>
      <c r="AH894">
        <f>IF(D894&gt;=Variables!$C$1,1,0)</f>
        <v>0</v>
      </c>
      <c r="AI894">
        <f>IF(E894&gt;=Variables!$C$1,1,0)</f>
        <v>0</v>
      </c>
    </row>
    <row r="895" spans="1:35" x14ac:dyDescent="0.2">
      <c r="A895" s="25">
        <v>2177811</v>
      </c>
      <c r="B895" s="2" t="s">
        <v>317</v>
      </c>
      <c r="C895">
        <f>IF(ISNA(VLOOKUP(A895,Images!A:C,3,FALSE)), 0, VLOOKUP(A895,Images!A:C,3,FALSE))/IF(ISNA(VLOOKUP(A895,Images!A:C,2,FALSE)), 1,VLOOKUP(A895,Images!A:C,2,FALSE))</f>
        <v>3.6310820624546117E-3</v>
      </c>
      <c r="D895">
        <f>IF(NOT(ISNA(VLOOKUP(A895,Harvard!B:E,4,FALSE))), VLOOKUP(A895,Harvard!B:E,4,FALSE), 0)</f>
        <v>0.90910000000000002</v>
      </c>
      <c r="E895">
        <f>IF(NOT(ISNA(VLOOKUP(A895,UC!B:D, 3, FALSE))),VLOOKUP(A895,UC!B:D, 2, FALSE)/VLOOKUP(A895, UC!B:D, 3, FALSE), 0)</f>
        <v>0.95454545454545459</v>
      </c>
      <c r="F895">
        <f>IF(EXACT(VLOOKUP(F$1,Variables!$B$6:$C$32, 2, FALSE), "Yes"), LOOKUP($A895,Collections!$A:$A,Collections!B:B), 0)</f>
        <v>0</v>
      </c>
      <c r="G895">
        <f>IF(EXACT(VLOOKUP(G$1,Variables!$B$6:$C$32, 2, FALSE), "Yes"), LOOKUP($A895,Collections!$A:$A,Collections!C:C), 0)</f>
        <v>0</v>
      </c>
      <c r="H895">
        <f>IF(EXACT(VLOOKUP(H$1,Variables!$B$6:$C$32, 2, FALSE), "Yes"), LOOKUP($A895,Collections!$A:$A,Collections!D:D), 0)</f>
        <v>0</v>
      </c>
      <c r="I895">
        <f>IF(EXACT(VLOOKUP(I$1,Variables!$B$6:$C$32, 2, FALSE), "Yes"), LOOKUP($A895,Collections!$A:$A,Collections!E:E), 0)</f>
        <v>0</v>
      </c>
      <c r="J895">
        <f>IF(EXACT(VLOOKUP(J$1,Variables!$B$6:$C$32, 2, FALSE), "Yes"), LOOKUP($A895,Collections!$A:$A,Collections!F:F), 0)</f>
        <v>0</v>
      </c>
      <c r="K895">
        <f>IF(EXACT(VLOOKUP(K$1,Variables!$B$6:$C$32, 2, FALSE), "Yes"), LOOKUP($A895,Collections!$A:$A,Collections!G:G), 0)</f>
        <v>0</v>
      </c>
      <c r="L895">
        <f>IF(EXACT(VLOOKUP(L$1,Variables!$B$6:$C$32, 2, FALSE), "Yes"), LOOKUP($A895,Collections!$A:$A,Collections!H:H), 0)</f>
        <v>1</v>
      </c>
      <c r="M895">
        <f>IF(EXACT(VLOOKUP(M$1,Variables!$B$6:$C$32, 2, FALSE), "Yes"), LOOKUP($A895,Collections!$A:$A,Collections!I:I), 0)</f>
        <v>0</v>
      </c>
      <c r="N895">
        <f>IF(EXACT(VLOOKUP(N$1,Variables!$B$6:$C$32, 2, FALSE), "Yes"), LOOKUP($A895,Collections!$A:$A,Collections!J:J), 0)</f>
        <v>0</v>
      </c>
      <c r="O895">
        <f>IF(EXACT(VLOOKUP(O$1,Variables!$B$6:$C$32, 2, FALSE), "Yes"), LOOKUP($A895,Collections!$A:$A,Collections!K:K), 0)</f>
        <v>0</v>
      </c>
      <c r="P895">
        <f>IF(EXACT(VLOOKUP(P$1,Variables!$B$6:$C$32, 2, FALSE), "Yes"), LOOKUP($A895,Collections!$A:$A,Collections!L:L), 0)</f>
        <v>0</v>
      </c>
      <c r="Q895">
        <f>IF(EXACT(VLOOKUP(Q$1,Variables!$B$6:$C$32, 2, FALSE), "Yes"), LOOKUP($A895,Collections!$A:$A,Collections!M:M), 0)</f>
        <v>0</v>
      </c>
      <c r="R895">
        <f>IF(EXACT(VLOOKUP(R$1,Variables!$B$6:$C$32, 2, FALSE), "Yes"), LOOKUP($A895,Collections!$A:$A,Collections!N:N), 0)</f>
        <v>0</v>
      </c>
      <c r="S895">
        <f>IF(EXACT(VLOOKUP(S$1,Variables!$B$6:$C$32, 2, FALSE), "Yes"), LOOKUP($A895,Collections!$A:$A,Collections!O:O), 0)</f>
        <v>0</v>
      </c>
      <c r="T895">
        <f>IF(EXACT(VLOOKUP(T$1,Variables!$B$6:$C$32, 2, FALSE), "Yes"), LOOKUP($A895,Collections!$A:$A,Collections!P:P), 0)</f>
        <v>0</v>
      </c>
      <c r="U895">
        <f>IF(EXACT(VLOOKUP(U$1,Variables!$B$6:$C$32, 2, FALSE), "Yes"), LOOKUP($A895,Collections!$A:$A,Collections!Q:Q), 0)</f>
        <v>0</v>
      </c>
      <c r="V895">
        <f>IF(EXACT(VLOOKUP(V$1,Variables!$B$6:$C$32, 2, FALSE), "Yes"), LOOKUP($A895,Collections!$A:$A,Collections!R:R), 0)</f>
        <v>0</v>
      </c>
      <c r="W895">
        <f>IF(EXACT(VLOOKUP(W$1,Variables!$B$6:$C$32, 2, FALSE), "Yes"), LOOKUP($A895,Collections!$A:$A,Collections!S:S), 0)</f>
        <v>0</v>
      </c>
      <c r="X895">
        <f>IF(EXACT(VLOOKUP(X$1,Variables!$B$6:$C$32, 2, FALSE), "Yes"), LOOKUP($A895,Collections!$A:$A,Collections!T:T), 0)</f>
        <v>0</v>
      </c>
      <c r="Y895">
        <f>IF(EXACT(VLOOKUP(Y$1,Variables!$B$6:$C$32, 2, FALSE), "Yes"), LOOKUP($A895,Collections!$A:$A,Collections!U:U), 0)</f>
        <v>0</v>
      </c>
      <c r="Z895">
        <f>IF(EXACT(VLOOKUP(Z$1,Variables!$B$6:$C$32, 2, FALSE), "Yes"), LOOKUP($A895,Collections!$A:$A,Collections!V:V), 0)</f>
        <v>0</v>
      </c>
      <c r="AA895">
        <f>IF(EXACT(VLOOKUP(AA$1,Variables!$B$6:$C$32, 2, FALSE), "Yes"), LOOKUP($A895,Collections!$A:$A,Collections!W:W), 0)</f>
        <v>0</v>
      </c>
      <c r="AB895">
        <f>IF(EXACT(VLOOKUP(AB$1,Variables!$B$6:$C$32, 2, FALSE), "Yes"), LOOKUP($A895,Collections!$A:$A,Collections!X:X), 0)</f>
        <v>0</v>
      </c>
      <c r="AC895">
        <f>IF(EXACT(VLOOKUP(AC$1,Variables!$B$6:$C$32, 2, FALSE), "Yes"), LOOKUP($A895,Collections!$A:$A,Collections!Y:Y), 0)</f>
        <v>0</v>
      </c>
      <c r="AD895">
        <f>IF(EXACT(VLOOKUP(AD$1,Variables!$B$6:$C$32, 2, FALSE), "Yes"), LOOKUP($A895,Collections!$A:$A,Collections!Z:Z), 0)</f>
        <v>0</v>
      </c>
      <c r="AE895">
        <f>IF(EXACT(VLOOKUP(AE$1,Variables!$B$6:$C$32, 2, FALSE), "Yes"), LOOKUP($A895,Collections!$A:$A,Collections!AA:AA), 0)</f>
        <v>0</v>
      </c>
      <c r="AF895">
        <f>IF(EXACT(VLOOKUP(AF$1,Variables!$B$6:$C$32, 2, FALSE), "Yes"), LOOKUP($A895,Collections!$A:$A,Collections!AB:AB), 0)</f>
        <v>0</v>
      </c>
      <c r="AG895" t="str">
        <f t="shared" si="13"/>
        <v>Yes</v>
      </c>
      <c r="AH895">
        <f>IF(D895&gt;=Variables!$C$1,1,0)</f>
        <v>1</v>
      </c>
      <c r="AI895">
        <f>IF(E895&gt;=Variables!$C$1,1,0)</f>
        <v>1</v>
      </c>
    </row>
    <row r="896" spans="1:35" x14ac:dyDescent="0.2">
      <c r="A896" s="25">
        <v>224634</v>
      </c>
      <c r="B896" s="2" t="s">
        <v>318</v>
      </c>
      <c r="C896">
        <f>IF(ISNA(VLOOKUP(A896,Images!A:C,3,FALSE)), 0, VLOOKUP(A896,Images!A:C,3,FALSE))/IF(ISNA(VLOOKUP(A896,Images!A:C,2,FALSE)), 1,VLOOKUP(A896,Images!A:C,2,FALSE))</f>
        <v>2.4985612890849798E-2</v>
      </c>
      <c r="D896">
        <f>IF(NOT(ISNA(VLOOKUP(A896,Harvard!B:E,4,FALSE))), VLOOKUP(A896,Harvard!B:E,4,FALSE), 0)</f>
        <v>0.96740000000000004</v>
      </c>
      <c r="E896">
        <f>IF(NOT(ISNA(VLOOKUP(A896,UC!B:D, 3, FALSE))),VLOOKUP(A896,UC!B:D, 2, FALSE)/VLOOKUP(A896, UC!B:D, 3, FALSE), 0)</f>
        <v>0.78888888888888886</v>
      </c>
      <c r="F896">
        <f>IF(EXACT(VLOOKUP(F$1,Variables!$B$6:$C$32, 2, FALSE), "Yes"), LOOKUP($A896,Collections!$A:$A,Collections!B:B), 0)</f>
        <v>0</v>
      </c>
      <c r="G896">
        <f>IF(EXACT(VLOOKUP(G$1,Variables!$B$6:$C$32, 2, FALSE), "Yes"), LOOKUP($A896,Collections!$A:$A,Collections!C:C), 0)</f>
        <v>0</v>
      </c>
      <c r="H896">
        <f>IF(EXACT(VLOOKUP(H$1,Variables!$B$6:$C$32, 2, FALSE), "Yes"), LOOKUP($A896,Collections!$A:$A,Collections!D:D), 0)</f>
        <v>0</v>
      </c>
      <c r="I896">
        <f>IF(EXACT(VLOOKUP(I$1,Variables!$B$6:$C$32, 2, FALSE), "Yes"), LOOKUP($A896,Collections!$A:$A,Collections!E:E), 0)</f>
        <v>0</v>
      </c>
      <c r="J896">
        <f>IF(EXACT(VLOOKUP(J$1,Variables!$B$6:$C$32, 2, FALSE), "Yes"), LOOKUP($A896,Collections!$A:$A,Collections!F:F), 0)</f>
        <v>0</v>
      </c>
      <c r="K896">
        <f>IF(EXACT(VLOOKUP(K$1,Variables!$B$6:$C$32, 2, FALSE), "Yes"), LOOKUP($A896,Collections!$A:$A,Collections!G:G), 0)</f>
        <v>0</v>
      </c>
      <c r="L896">
        <f>IF(EXACT(VLOOKUP(L$1,Variables!$B$6:$C$32, 2, FALSE), "Yes"), LOOKUP($A896,Collections!$A:$A,Collections!H:H), 0)</f>
        <v>1</v>
      </c>
      <c r="M896">
        <f>IF(EXACT(VLOOKUP(M$1,Variables!$B$6:$C$32, 2, FALSE), "Yes"), LOOKUP($A896,Collections!$A:$A,Collections!I:I), 0)</f>
        <v>0</v>
      </c>
      <c r="N896">
        <f>IF(EXACT(VLOOKUP(N$1,Variables!$B$6:$C$32, 2, FALSE), "Yes"), LOOKUP($A896,Collections!$A:$A,Collections!J:J), 0)</f>
        <v>0</v>
      </c>
      <c r="O896">
        <f>IF(EXACT(VLOOKUP(O$1,Variables!$B$6:$C$32, 2, FALSE), "Yes"), LOOKUP($A896,Collections!$A:$A,Collections!K:K), 0)</f>
        <v>0</v>
      </c>
      <c r="P896">
        <f>IF(EXACT(VLOOKUP(P$1,Variables!$B$6:$C$32, 2, FALSE), "Yes"), LOOKUP($A896,Collections!$A:$A,Collections!L:L), 0)</f>
        <v>0</v>
      </c>
      <c r="Q896">
        <f>IF(EXACT(VLOOKUP(Q$1,Variables!$B$6:$C$32, 2, FALSE), "Yes"), LOOKUP($A896,Collections!$A:$A,Collections!M:M), 0)</f>
        <v>0</v>
      </c>
      <c r="R896">
        <f>IF(EXACT(VLOOKUP(R$1,Variables!$B$6:$C$32, 2, FALSE), "Yes"), LOOKUP($A896,Collections!$A:$A,Collections!N:N), 0)</f>
        <v>0</v>
      </c>
      <c r="S896">
        <f>IF(EXACT(VLOOKUP(S$1,Variables!$B$6:$C$32, 2, FALSE), "Yes"), LOOKUP($A896,Collections!$A:$A,Collections!O:O), 0)</f>
        <v>0</v>
      </c>
      <c r="T896">
        <f>IF(EXACT(VLOOKUP(T$1,Variables!$B$6:$C$32, 2, FALSE), "Yes"), LOOKUP($A896,Collections!$A:$A,Collections!P:P), 0)</f>
        <v>0</v>
      </c>
      <c r="U896">
        <f>IF(EXACT(VLOOKUP(U$1,Variables!$B$6:$C$32, 2, FALSE), "Yes"), LOOKUP($A896,Collections!$A:$A,Collections!Q:Q), 0)</f>
        <v>0</v>
      </c>
      <c r="V896">
        <f>IF(EXACT(VLOOKUP(V$1,Variables!$B$6:$C$32, 2, FALSE), "Yes"), LOOKUP($A896,Collections!$A:$A,Collections!R:R), 0)</f>
        <v>0</v>
      </c>
      <c r="W896">
        <f>IF(EXACT(VLOOKUP(W$1,Variables!$B$6:$C$32, 2, FALSE), "Yes"), LOOKUP($A896,Collections!$A:$A,Collections!S:S), 0)</f>
        <v>0</v>
      </c>
      <c r="X896">
        <f>IF(EXACT(VLOOKUP(X$1,Variables!$B$6:$C$32, 2, FALSE), "Yes"), LOOKUP($A896,Collections!$A:$A,Collections!T:T), 0)</f>
        <v>0</v>
      </c>
      <c r="Y896">
        <f>IF(EXACT(VLOOKUP(Y$1,Variables!$B$6:$C$32, 2, FALSE), "Yes"), LOOKUP($A896,Collections!$A:$A,Collections!U:U), 0)</f>
        <v>0</v>
      </c>
      <c r="Z896">
        <f>IF(EXACT(VLOOKUP(Z$1,Variables!$B$6:$C$32, 2, FALSE), "Yes"), LOOKUP($A896,Collections!$A:$A,Collections!V:V), 0)</f>
        <v>0</v>
      </c>
      <c r="AA896">
        <f>IF(EXACT(VLOOKUP(AA$1,Variables!$B$6:$C$32, 2, FALSE), "Yes"), LOOKUP($A896,Collections!$A:$A,Collections!W:W), 0)</f>
        <v>0</v>
      </c>
      <c r="AB896">
        <f>IF(EXACT(VLOOKUP(AB$1,Variables!$B$6:$C$32, 2, FALSE), "Yes"), LOOKUP($A896,Collections!$A:$A,Collections!X:X), 0)</f>
        <v>0</v>
      </c>
      <c r="AC896">
        <f>IF(EXACT(VLOOKUP(AC$1,Variables!$B$6:$C$32, 2, FALSE), "Yes"), LOOKUP($A896,Collections!$A:$A,Collections!Y:Y), 0)</f>
        <v>0</v>
      </c>
      <c r="AD896">
        <f>IF(EXACT(VLOOKUP(AD$1,Variables!$B$6:$C$32, 2, FALSE), "Yes"), LOOKUP($A896,Collections!$A:$A,Collections!Z:Z), 0)</f>
        <v>0</v>
      </c>
      <c r="AE896">
        <f>IF(EXACT(VLOOKUP(AE$1,Variables!$B$6:$C$32, 2, FALSE), "Yes"), LOOKUP($A896,Collections!$A:$A,Collections!AA:AA), 0)</f>
        <v>0</v>
      </c>
      <c r="AF896">
        <f>IF(EXACT(VLOOKUP(AF$1,Variables!$B$6:$C$32, 2, FALSE), "Yes"), LOOKUP($A896,Collections!$A:$A,Collections!AB:AB), 0)</f>
        <v>0</v>
      </c>
      <c r="AG896" t="str">
        <f t="shared" si="13"/>
        <v>Yes</v>
      </c>
      <c r="AH896">
        <f>IF(D896&gt;=Variables!$C$1,1,0)</f>
        <v>1</v>
      </c>
      <c r="AI896">
        <f>IF(E896&gt;=Variables!$C$1,1,0)</f>
        <v>0</v>
      </c>
    </row>
    <row r="897" spans="1:35" x14ac:dyDescent="0.2">
      <c r="A897" s="25">
        <v>3057070</v>
      </c>
      <c r="B897" s="2" t="s">
        <v>319</v>
      </c>
      <c r="C897">
        <f>IF(ISNA(VLOOKUP(A897,Images!A:C,3,FALSE)), 0, VLOOKUP(A897,Images!A:C,3,FALSE))/IF(ISNA(VLOOKUP(A897,Images!A:C,2,FALSE)), 1,VLOOKUP(A897,Images!A:C,2,FALSE))</f>
        <v>1.5909364830661684E-2</v>
      </c>
      <c r="D897">
        <f>IF(NOT(ISNA(VLOOKUP(A897,Harvard!B:E,4,FALSE))), VLOOKUP(A897,Harvard!B:E,4,FALSE), 0)</f>
        <v>1</v>
      </c>
      <c r="E897">
        <f>IF(NOT(ISNA(VLOOKUP(A897,UC!B:D, 3, FALSE))),VLOOKUP(A897,UC!B:D, 2, FALSE)/VLOOKUP(A897, UC!B:D, 3, FALSE), 0)</f>
        <v>1</v>
      </c>
      <c r="F897">
        <f>IF(EXACT(VLOOKUP(F$1,Variables!$B$6:$C$32, 2, FALSE), "Yes"), LOOKUP($A897,Collections!$A:$A,Collections!B:B), 0)</f>
        <v>0</v>
      </c>
      <c r="G897">
        <f>IF(EXACT(VLOOKUP(G$1,Variables!$B$6:$C$32, 2, FALSE), "Yes"), LOOKUP($A897,Collections!$A:$A,Collections!C:C), 0)</f>
        <v>1</v>
      </c>
      <c r="H897">
        <f>IF(EXACT(VLOOKUP(H$1,Variables!$B$6:$C$32, 2, FALSE), "Yes"), LOOKUP($A897,Collections!$A:$A,Collections!D:D), 0)</f>
        <v>0</v>
      </c>
      <c r="I897">
        <f>IF(EXACT(VLOOKUP(I$1,Variables!$B$6:$C$32, 2, FALSE), "Yes"), LOOKUP($A897,Collections!$A:$A,Collections!E:E), 0)</f>
        <v>0</v>
      </c>
      <c r="J897">
        <f>IF(EXACT(VLOOKUP(J$1,Variables!$B$6:$C$32, 2, FALSE), "Yes"), LOOKUP($A897,Collections!$A:$A,Collections!F:F), 0)</f>
        <v>0</v>
      </c>
      <c r="K897">
        <f>IF(EXACT(VLOOKUP(K$1,Variables!$B$6:$C$32, 2, FALSE), "Yes"), LOOKUP($A897,Collections!$A:$A,Collections!G:G), 0)</f>
        <v>0</v>
      </c>
      <c r="L897">
        <f>IF(EXACT(VLOOKUP(L$1,Variables!$B$6:$C$32, 2, FALSE), "Yes"), LOOKUP($A897,Collections!$A:$A,Collections!H:H), 0)</f>
        <v>0</v>
      </c>
      <c r="M897">
        <f>IF(EXACT(VLOOKUP(M$1,Variables!$B$6:$C$32, 2, FALSE), "Yes"), LOOKUP($A897,Collections!$A:$A,Collections!I:I), 0)</f>
        <v>0</v>
      </c>
      <c r="N897">
        <f>IF(EXACT(VLOOKUP(N$1,Variables!$B$6:$C$32, 2, FALSE), "Yes"), LOOKUP($A897,Collections!$A:$A,Collections!J:J), 0)</f>
        <v>0</v>
      </c>
      <c r="O897">
        <f>IF(EXACT(VLOOKUP(O$1,Variables!$B$6:$C$32, 2, FALSE), "Yes"), LOOKUP($A897,Collections!$A:$A,Collections!K:K), 0)</f>
        <v>0</v>
      </c>
      <c r="P897">
        <f>IF(EXACT(VLOOKUP(P$1,Variables!$B$6:$C$32, 2, FALSE), "Yes"), LOOKUP($A897,Collections!$A:$A,Collections!L:L), 0)</f>
        <v>0</v>
      </c>
      <c r="Q897">
        <f>IF(EXACT(VLOOKUP(Q$1,Variables!$B$6:$C$32, 2, FALSE), "Yes"), LOOKUP($A897,Collections!$A:$A,Collections!M:M), 0)</f>
        <v>0</v>
      </c>
      <c r="R897">
        <f>IF(EXACT(VLOOKUP(R$1,Variables!$B$6:$C$32, 2, FALSE), "Yes"), LOOKUP($A897,Collections!$A:$A,Collections!N:N), 0)</f>
        <v>0</v>
      </c>
      <c r="S897">
        <f>IF(EXACT(VLOOKUP(S$1,Variables!$B$6:$C$32, 2, FALSE), "Yes"), LOOKUP($A897,Collections!$A:$A,Collections!O:O), 0)</f>
        <v>0</v>
      </c>
      <c r="T897">
        <f>IF(EXACT(VLOOKUP(T$1,Variables!$B$6:$C$32, 2, FALSE), "Yes"), LOOKUP($A897,Collections!$A:$A,Collections!P:P), 0)</f>
        <v>0</v>
      </c>
      <c r="U897">
        <f>IF(EXACT(VLOOKUP(U$1,Variables!$B$6:$C$32, 2, FALSE), "Yes"), LOOKUP($A897,Collections!$A:$A,Collections!Q:Q), 0)</f>
        <v>0</v>
      </c>
      <c r="V897">
        <f>IF(EXACT(VLOOKUP(V$1,Variables!$B$6:$C$32, 2, FALSE), "Yes"), LOOKUP($A897,Collections!$A:$A,Collections!R:R), 0)</f>
        <v>0</v>
      </c>
      <c r="W897">
        <f>IF(EXACT(VLOOKUP(W$1,Variables!$B$6:$C$32, 2, FALSE), "Yes"), LOOKUP($A897,Collections!$A:$A,Collections!S:S), 0)</f>
        <v>0</v>
      </c>
      <c r="X897">
        <f>IF(EXACT(VLOOKUP(X$1,Variables!$B$6:$C$32, 2, FALSE), "Yes"), LOOKUP($A897,Collections!$A:$A,Collections!T:T), 0)</f>
        <v>0</v>
      </c>
      <c r="Y897">
        <f>IF(EXACT(VLOOKUP(Y$1,Variables!$B$6:$C$32, 2, FALSE), "Yes"), LOOKUP($A897,Collections!$A:$A,Collections!U:U), 0)</f>
        <v>0</v>
      </c>
      <c r="Z897">
        <f>IF(EXACT(VLOOKUP(Z$1,Variables!$B$6:$C$32, 2, FALSE), "Yes"), LOOKUP($A897,Collections!$A:$A,Collections!V:V), 0)</f>
        <v>0</v>
      </c>
      <c r="AA897">
        <f>IF(EXACT(VLOOKUP(AA$1,Variables!$B$6:$C$32, 2, FALSE), "Yes"), LOOKUP($A897,Collections!$A:$A,Collections!W:W), 0)</f>
        <v>0</v>
      </c>
      <c r="AB897">
        <f>IF(EXACT(VLOOKUP(AB$1,Variables!$B$6:$C$32, 2, FALSE), "Yes"), LOOKUP($A897,Collections!$A:$A,Collections!X:X), 0)</f>
        <v>0</v>
      </c>
      <c r="AC897">
        <f>IF(EXACT(VLOOKUP(AC$1,Variables!$B$6:$C$32, 2, FALSE), "Yes"), LOOKUP($A897,Collections!$A:$A,Collections!Y:Y), 0)</f>
        <v>0</v>
      </c>
      <c r="AD897">
        <f>IF(EXACT(VLOOKUP(AD$1,Variables!$B$6:$C$32, 2, FALSE), "Yes"), LOOKUP($A897,Collections!$A:$A,Collections!Z:Z), 0)</f>
        <v>0</v>
      </c>
      <c r="AE897">
        <f>IF(EXACT(VLOOKUP(AE$1,Variables!$B$6:$C$32, 2, FALSE), "Yes"), LOOKUP($A897,Collections!$A:$A,Collections!AA:AA), 0)</f>
        <v>0</v>
      </c>
      <c r="AF897">
        <f>IF(EXACT(VLOOKUP(AF$1,Variables!$B$6:$C$32, 2, FALSE), "Yes"), LOOKUP($A897,Collections!$A:$A,Collections!AB:AB), 0)</f>
        <v>0</v>
      </c>
      <c r="AG897" t="str">
        <f t="shared" si="13"/>
        <v>Yes</v>
      </c>
      <c r="AH897">
        <f>IF(D897&gt;=Variables!$C$1,1,0)</f>
        <v>1</v>
      </c>
      <c r="AI897">
        <f>IF(E897&gt;=Variables!$C$1,1,0)</f>
        <v>1</v>
      </c>
    </row>
    <row r="898" spans="1:35" x14ac:dyDescent="0.2">
      <c r="A898" s="25">
        <v>921807</v>
      </c>
      <c r="B898" s="2" t="s">
        <v>2517</v>
      </c>
      <c r="C898">
        <f>IF(ISNA(VLOOKUP(A898,Images!A:C,3,FALSE)), 0, VLOOKUP(A898,Images!A:C,3,FALSE))/IF(ISNA(VLOOKUP(A898,Images!A:C,2,FALSE)), 1,VLOOKUP(A898,Images!A:C,2,FALSE))</f>
        <v>1.7070265978562923E-2</v>
      </c>
      <c r="D898">
        <f>IF(NOT(ISNA(VLOOKUP(A898,Harvard!B:E,4,FALSE))), VLOOKUP(A898,Harvard!B:E,4,FALSE), 0)</f>
        <v>1</v>
      </c>
      <c r="E898">
        <f>IF(NOT(ISNA(VLOOKUP(A898,UC!B:D, 3, FALSE))),VLOOKUP(A898,UC!B:D, 2, FALSE)/VLOOKUP(A898, UC!B:D, 3, FALSE), 0)</f>
        <v>0.86956521739130432</v>
      </c>
      <c r="F898">
        <f>IF(EXACT(VLOOKUP(F$1,Variables!$B$6:$C$32, 2, FALSE), "Yes"), LOOKUP($A898,Collections!$A:$A,Collections!B:B), 0)</f>
        <v>0</v>
      </c>
      <c r="G898">
        <f>IF(EXACT(VLOOKUP(G$1,Variables!$B$6:$C$32, 2, FALSE), "Yes"), LOOKUP($A898,Collections!$A:$A,Collections!C:C), 0)</f>
        <v>0</v>
      </c>
      <c r="H898">
        <f>IF(EXACT(VLOOKUP(H$1,Variables!$B$6:$C$32, 2, FALSE), "Yes"), LOOKUP($A898,Collections!$A:$A,Collections!D:D), 0)</f>
        <v>0</v>
      </c>
      <c r="I898">
        <f>IF(EXACT(VLOOKUP(I$1,Variables!$B$6:$C$32, 2, FALSE), "Yes"), LOOKUP($A898,Collections!$A:$A,Collections!E:E), 0)</f>
        <v>0</v>
      </c>
      <c r="J898">
        <f>IF(EXACT(VLOOKUP(J$1,Variables!$B$6:$C$32, 2, FALSE), "Yes"), LOOKUP($A898,Collections!$A:$A,Collections!F:F), 0)</f>
        <v>0</v>
      </c>
      <c r="K898">
        <f>IF(EXACT(VLOOKUP(K$1,Variables!$B$6:$C$32, 2, FALSE), "Yes"), LOOKUP($A898,Collections!$A:$A,Collections!G:G), 0)</f>
        <v>0</v>
      </c>
      <c r="L898">
        <f>IF(EXACT(VLOOKUP(L$1,Variables!$B$6:$C$32, 2, FALSE), "Yes"), LOOKUP($A898,Collections!$A:$A,Collections!H:H), 0)</f>
        <v>0</v>
      </c>
      <c r="M898">
        <f>IF(EXACT(VLOOKUP(M$1,Variables!$B$6:$C$32, 2, FALSE), "Yes"), LOOKUP($A898,Collections!$A:$A,Collections!I:I), 0)</f>
        <v>0</v>
      </c>
      <c r="N898">
        <f>IF(EXACT(VLOOKUP(N$1,Variables!$B$6:$C$32, 2, FALSE), "Yes"), LOOKUP($A898,Collections!$A:$A,Collections!J:J), 0)</f>
        <v>1</v>
      </c>
      <c r="O898">
        <f>IF(EXACT(VLOOKUP(O$1,Variables!$B$6:$C$32, 2, FALSE), "Yes"), LOOKUP($A898,Collections!$A:$A,Collections!K:K), 0)</f>
        <v>0</v>
      </c>
      <c r="P898">
        <f>IF(EXACT(VLOOKUP(P$1,Variables!$B$6:$C$32, 2, FALSE), "Yes"), LOOKUP($A898,Collections!$A:$A,Collections!L:L), 0)</f>
        <v>0</v>
      </c>
      <c r="Q898">
        <f>IF(EXACT(VLOOKUP(Q$1,Variables!$B$6:$C$32, 2, FALSE), "Yes"), LOOKUP($A898,Collections!$A:$A,Collections!M:M), 0)</f>
        <v>0</v>
      </c>
      <c r="R898">
        <f>IF(EXACT(VLOOKUP(R$1,Variables!$B$6:$C$32, 2, FALSE), "Yes"), LOOKUP($A898,Collections!$A:$A,Collections!N:N), 0)</f>
        <v>0</v>
      </c>
      <c r="S898">
        <f>IF(EXACT(VLOOKUP(S$1,Variables!$B$6:$C$32, 2, FALSE), "Yes"), LOOKUP($A898,Collections!$A:$A,Collections!O:O), 0)</f>
        <v>0</v>
      </c>
      <c r="T898">
        <f>IF(EXACT(VLOOKUP(T$1,Variables!$B$6:$C$32, 2, FALSE), "Yes"), LOOKUP($A898,Collections!$A:$A,Collections!P:P), 0)</f>
        <v>0</v>
      </c>
      <c r="U898">
        <f>IF(EXACT(VLOOKUP(U$1,Variables!$B$6:$C$32, 2, FALSE), "Yes"), LOOKUP($A898,Collections!$A:$A,Collections!Q:Q), 0)</f>
        <v>0</v>
      </c>
      <c r="V898">
        <f>IF(EXACT(VLOOKUP(V$1,Variables!$B$6:$C$32, 2, FALSE), "Yes"), LOOKUP($A898,Collections!$A:$A,Collections!R:R), 0)</f>
        <v>0</v>
      </c>
      <c r="W898">
        <f>IF(EXACT(VLOOKUP(W$1,Variables!$B$6:$C$32, 2, FALSE), "Yes"), LOOKUP($A898,Collections!$A:$A,Collections!S:S), 0)</f>
        <v>0</v>
      </c>
      <c r="X898">
        <f>IF(EXACT(VLOOKUP(X$1,Variables!$B$6:$C$32, 2, FALSE), "Yes"), LOOKUP($A898,Collections!$A:$A,Collections!T:T), 0)</f>
        <v>0</v>
      </c>
      <c r="Y898">
        <f>IF(EXACT(VLOOKUP(Y$1,Variables!$B$6:$C$32, 2, FALSE), "Yes"), LOOKUP($A898,Collections!$A:$A,Collections!U:U), 0)</f>
        <v>0</v>
      </c>
      <c r="Z898">
        <f>IF(EXACT(VLOOKUP(Z$1,Variables!$B$6:$C$32, 2, FALSE), "Yes"), LOOKUP($A898,Collections!$A:$A,Collections!V:V), 0)</f>
        <v>0</v>
      </c>
      <c r="AA898">
        <f>IF(EXACT(VLOOKUP(AA$1,Variables!$B$6:$C$32, 2, FALSE), "Yes"), LOOKUP($A898,Collections!$A:$A,Collections!W:W), 0)</f>
        <v>0</v>
      </c>
      <c r="AB898">
        <f>IF(EXACT(VLOOKUP(AB$1,Variables!$B$6:$C$32, 2, FALSE), "Yes"), LOOKUP($A898,Collections!$A:$A,Collections!X:X), 0)</f>
        <v>0</v>
      </c>
      <c r="AC898">
        <f>IF(EXACT(VLOOKUP(AC$1,Variables!$B$6:$C$32, 2, FALSE), "Yes"), LOOKUP($A898,Collections!$A:$A,Collections!Y:Y), 0)</f>
        <v>0</v>
      </c>
      <c r="AD898">
        <f>IF(EXACT(VLOOKUP(AD$1,Variables!$B$6:$C$32, 2, FALSE), "Yes"), LOOKUP($A898,Collections!$A:$A,Collections!Z:Z), 0)</f>
        <v>0</v>
      </c>
      <c r="AE898">
        <f>IF(EXACT(VLOOKUP(AE$1,Variables!$B$6:$C$32, 2, FALSE), "Yes"), LOOKUP($A898,Collections!$A:$A,Collections!AA:AA), 0)</f>
        <v>0</v>
      </c>
      <c r="AF898">
        <f>IF(EXACT(VLOOKUP(AF$1,Variables!$B$6:$C$32, 2, FALSE), "Yes"), LOOKUP($A898,Collections!$A:$A,Collections!AB:AB), 0)</f>
        <v>0</v>
      </c>
      <c r="AG898" t="str">
        <f t="shared" ref="AG898:AG961" si="14">IF(OR(F898:AF898),"Yes","No")</f>
        <v>Yes</v>
      </c>
      <c r="AH898">
        <f>IF(D898&gt;=Variables!$C$1,1,0)</f>
        <v>1</v>
      </c>
      <c r="AI898">
        <f>IF(E898&gt;=Variables!$C$1,1,0)</f>
        <v>0</v>
      </c>
    </row>
    <row r="899" spans="1:35" x14ac:dyDescent="0.2">
      <c r="A899" s="25">
        <v>8984212</v>
      </c>
      <c r="B899" s="2" t="s">
        <v>320</v>
      </c>
      <c r="C899">
        <f>IF(ISNA(VLOOKUP(A899,Images!A:C,3,FALSE)), 0, VLOOKUP(A899,Images!A:C,3,FALSE))/IF(ISNA(VLOOKUP(A899,Images!A:C,2,FALSE)), 1,VLOOKUP(A899,Images!A:C,2,FALSE))</f>
        <v>0.10915571396747606</v>
      </c>
      <c r="D899">
        <f>IF(NOT(ISNA(VLOOKUP(A899,Harvard!B:E,4,FALSE))), VLOOKUP(A899,Harvard!B:E,4,FALSE), 0)</f>
        <v>0.95120000000000005</v>
      </c>
      <c r="E899">
        <f>IF(NOT(ISNA(VLOOKUP(A899,UC!B:D, 3, FALSE))),VLOOKUP(A899,UC!B:D, 2, FALSE)/VLOOKUP(A899, UC!B:D, 3, FALSE), 0)</f>
        <v>0.10810810810810811</v>
      </c>
      <c r="F899">
        <f>IF(EXACT(VLOOKUP(F$1,Variables!$B$6:$C$32, 2, FALSE), "Yes"), LOOKUP($A899,Collections!$A:$A,Collections!B:B), 0)</f>
        <v>0</v>
      </c>
      <c r="G899">
        <f>IF(EXACT(VLOOKUP(G$1,Variables!$B$6:$C$32, 2, FALSE), "Yes"), LOOKUP($A899,Collections!$A:$A,Collections!C:C), 0)</f>
        <v>0</v>
      </c>
      <c r="H899">
        <f>IF(EXACT(VLOOKUP(H$1,Variables!$B$6:$C$32, 2, FALSE), "Yes"), LOOKUP($A899,Collections!$A:$A,Collections!D:D), 0)</f>
        <v>0</v>
      </c>
      <c r="I899">
        <f>IF(EXACT(VLOOKUP(I$1,Variables!$B$6:$C$32, 2, FALSE), "Yes"), LOOKUP($A899,Collections!$A:$A,Collections!E:E), 0)</f>
        <v>0</v>
      </c>
      <c r="J899">
        <f>IF(EXACT(VLOOKUP(J$1,Variables!$B$6:$C$32, 2, FALSE), "Yes"), LOOKUP($A899,Collections!$A:$A,Collections!F:F), 0)</f>
        <v>0</v>
      </c>
      <c r="K899">
        <f>IF(EXACT(VLOOKUP(K$1,Variables!$B$6:$C$32, 2, FALSE), "Yes"), LOOKUP($A899,Collections!$A:$A,Collections!G:G), 0)</f>
        <v>1</v>
      </c>
      <c r="L899">
        <f>IF(EXACT(VLOOKUP(L$1,Variables!$B$6:$C$32, 2, FALSE), "Yes"), LOOKUP($A899,Collections!$A:$A,Collections!H:H), 0)</f>
        <v>0</v>
      </c>
      <c r="M899">
        <f>IF(EXACT(VLOOKUP(M$1,Variables!$B$6:$C$32, 2, FALSE), "Yes"), LOOKUP($A899,Collections!$A:$A,Collections!I:I), 0)</f>
        <v>0</v>
      </c>
      <c r="N899">
        <f>IF(EXACT(VLOOKUP(N$1,Variables!$B$6:$C$32, 2, FALSE), "Yes"), LOOKUP($A899,Collections!$A:$A,Collections!J:J), 0)</f>
        <v>0</v>
      </c>
      <c r="O899">
        <f>IF(EXACT(VLOOKUP(O$1,Variables!$B$6:$C$32, 2, FALSE), "Yes"), LOOKUP($A899,Collections!$A:$A,Collections!K:K), 0)</f>
        <v>0</v>
      </c>
      <c r="P899">
        <f>IF(EXACT(VLOOKUP(P$1,Variables!$B$6:$C$32, 2, FALSE), "Yes"), LOOKUP($A899,Collections!$A:$A,Collections!L:L), 0)</f>
        <v>0</v>
      </c>
      <c r="Q899">
        <f>IF(EXACT(VLOOKUP(Q$1,Variables!$B$6:$C$32, 2, FALSE), "Yes"), LOOKUP($A899,Collections!$A:$A,Collections!M:M), 0)</f>
        <v>0</v>
      </c>
      <c r="R899">
        <f>IF(EXACT(VLOOKUP(R$1,Variables!$B$6:$C$32, 2, FALSE), "Yes"), LOOKUP($A899,Collections!$A:$A,Collections!N:N), 0)</f>
        <v>0</v>
      </c>
      <c r="S899">
        <f>IF(EXACT(VLOOKUP(S$1,Variables!$B$6:$C$32, 2, FALSE), "Yes"), LOOKUP($A899,Collections!$A:$A,Collections!O:O), 0)</f>
        <v>0</v>
      </c>
      <c r="T899">
        <f>IF(EXACT(VLOOKUP(T$1,Variables!$B$6:$C$32, 2, FALSE), "Yes"), LOOKUP($A899,Collections!$A:$A,Collections!P:P), 0)</f>
        <v>0</v>
      </c>
      <c r="U899">
        <f>IF(EXACT(VLOOKUP(U$1,Variables!$B$6:$C$32, 2, FALSE), "Yes"), LOOKUP($A899,Collections!$A:$A,Collections!Q:Q), 0)</f>
        <v>0</v>
      </c>
      <c r="V899">
        <f>IF(EXACT(VLOOKUP(V$1,Variables!$B$6:$C$32, 2, FALSE), "Yes"), LOOKUP($A899,Collections!$A:$A,Collections!R:R), 0)</f>
        <v>0</v>
      </c>
      <c r="W899">
        <f>IF(EXACT(VLOOKUP(W$1,Variables!$B$6:$C$32, 2, FALSE), "Yes"), LOOKUP($A899,Collections!$A:$A,Collections!S:S), 0)</f>
        <v>0</v>
      </c>
      <c r="X899">
        <f>IF(EXACT(VLOOKUP(X$1,Variables!$B$6:$C$32, 2, FALSE), "Yes"), LOOKUP($A899,Collections!$A:$A,Collections!T:T), 0)</f>
        <v>0</v>
      </c>
      <c r="Y899">
        <f>IF(EXACT(VLOOKUP(Y$1,Variables!$B$6:$C$32, 2, FALSE), "Yes"), LOOKUP($A899,Collections!$A:$A,Collections!U:U), 0)</f>
        <v>0</v>
      </c>
      <c r="Z899">
        <f>IF(EXACT(VLOOKUP(Z$1,Variables!$B$6:$C$32, 2, FALSE), "Yes"), LOOKUP($A899,Collections!$A:$A,Collections!V:V), 0)</f>
        <v>0</v>
      </c>
      <c r="AA899">
        <f>IF(EXACT(VLOOKUP(AA$1,Variables!$B$6:$C$32, 2, FALSE), "Yes"), LOOKUP($A899,Collections!$A:$A,Collections!W:W), 0)</f>
        <v>0</v>
      </c>
      <c r="AB899">
        <f>IF(EXACT(VLOOKUP(AB$1,Variables!$B$6:$C$32, 2, FALSE), "Yes"), LOOKUP($A899,Collections!$A:$A,Collections!X:X), 0)</f>
        <v>0</v>
      </c>
      <c r="AC899">
        <f>IF(EXACT(VLOOKUP(AC$1,Variables!$B$6:$C$32, 2, FALSE), "Yes"), LOOKUP($A899,Collections!$A:$A,Collections!Y:Y), 0)</f>
        <v>0</v>
      </c>
      <c r="AD899">
        <f>IF(EXACT(VLOOKUP(AD$1,Variables!$B$6:$C$32, 2, FALSE), "Yes"), LOOKUP($A899,Collections!$A:$A,Collections!Z:Z), 0)</f>
        <v>0</v>
      </c>
      <c r="AE899">
        <f>IF(EXACT(VLOOKUP(AE$1,Variables!$B$6:$C$32, 2, FALSE), "Yes"), LOOKUP($A899,Collections!$A:$A,Collections!AA:AA), 0)</f>
        <v>0</v>
      </c>
      <c r="AF899">
        <f>IF(EXACT(VLOOKUP(AF$1,Variables!$B$6:$C$32, 2, FALSE), "Yes"), LOOKUP($A899,Collections!$A:$A,Collections!AB:AB), 0)</f>
        <v>0</v>
      </c>
      <c r="AG899" t="str">
        <f t="shared" si="14"/>
        <v>Yes</v>
      </c>
      <c r="AH899">
        <f>IF(D899&gt;=Variables!$C$1,1,0)</f>
        <v>1</v>
      </c>
      <c r="AI899">
        <f>IF(E899&gt;=Variables!$C$1,1,0)</f>
        <v>0</v>
      </c>
    </row>
    <row r="900" spans="1:35" x14ac:dyDescent="0.2">
      <c r="A900" s="25">
        <v>27189</v>
      </c>
      <c r="B900" s="2" t="s">
        <v>322</v>
      </c>
      <c r="C900">
        <f>IF(ISNA(VLOOKUP(A900,Images!A:C,3,FALSE)), 0, VLOOKUP(A900,Images!A:C,3,FALSE))/IF(ISNA(VLOOKUP(A900,Images!A:C,2,FALSE)), 1,VLOOKUP(A900,Images!A:C,2,FALSE))</f>
        <v>6.0756326922647368E-2</v>
      </c>
      <c r="D900">
        <f>IF(NOT(ISNA(VLOOKUP(A900,Harvard!B:E,4,FALSE))), VLOOKUP(A900,Harvard!B:E,4,FALSE), 0)</f>
        <v>0.98870000000000002</v>
      </c>
      <c r="E900">
        <f>IF(NOT(ISNA(VLOOKUP(A900,UC!B:D, 3, FALSE))),VLOOKUP(A900,UC!B:D, 2, FALSE)/VLOOKUP(A900, UC!B:D, 3, FALSE), 0)</f>
        <v>0.79605263157894735</v>
      </c>
      <c r="F900">
        <f>IF(EXACT(VLOOKUP(F$1,Variables!$B$6:$C$32, 2, FALSE), "Yes"), LOOKUP($A900,Collections!$A:$A,Collections!B:B), 0)</f>
        <v>0</v>
      </c>
      <c r="G900">
        <f>IF(EXACT(VLOOKUP(G$1,Variables!$B$6:$C$32, 2, FALSE), "Yes"), LOOKUP($A900,Collections!$A:$A,Collections!C:C), 0)</f>
        <v>0</v>
      </c>
      <c r="H900">
        <f>IF(EXACT(VLOOKUP(H$1,Variables!$B$6:$C$32, 2, FALSE), "Yes"), LOOKUP($A900,Collections!$A:$A,Collections!D:D), 0)</f>
        <v>1</v>
      </c>
      <c r="I900">
        <f>IF(EXACT(VLOOKUP(I$1,Variables!$B$6:$C$32, 2, FALSE), "Yes"), LOOKUP($A900,Collections!$A:$A,Collections!E:E), 0)</f>
        <v>0</v>
      </c>
      <c r="J900">
        <f>IF(EXACT(VLOOKUP(J$1,Variables!$B$6:$C$32, 2, FALSE), "Yes"), LOOKUP($A900,Collections!$A:$A,Collections!F:F), 0)</f>
        <v>0</v>
      </c>
      <c r="K900">
        <f>IF(EXACT(VLOOKUP(K$1,Variables!$B$6:$C$32, 2, FALSE), "Yes"), LOOKUP($A900,Collections!$A:$A,Collections!G:G), 0)</f>
        <v>0</v>
      </c>
      <c r="L900">
        <f>IF(EXACT(VLOOKUP(L$1,Variables!$B$6:$C$32, 2, FALSE), "Yes"), LOOKUP($A900,Collections!$A:$A,Collections!H:H), 0)</f>
        <v>0</v>
      </c>
      <c r="M900">
        <f>IF(EXACT(VLOOKUP(M$1,Variables!$B$6:$C$32, 2, FALSE), "Yes"), LOOKUP($A900,Collections!$A:$A,Collections!I:I), 0)</f>
        <v>0</v>
      </c>
      <c r="N900">
        <f>IF(EXACT(VLOOKUP(N$1,Variables!$B$6:$C$32, 2, FALSE), "Yes"), LOOKUP($A900,Collections!$A:$A,Collections!J:J), 0)</f>
        <v>0</v>
      </c>
      <c r="O900">
        <f>IF(EXACT(VLOOKUP(O$1,Variables!$B$6:$C$32, 2, FALSE), "Yes"), LOOKUP($A900,Collections!$A:$A,Collections!K:K), 0)</f>
        <v>0</v>
      </c>
      <c r="P900">
        <f>IF(EXACT(VLOOKUP(P$1,Variables!$B$6:$C$32, 2, FALSE), "Yes"), LOOKUP($A900,Collections!$A:$A,Collections!L:L), 0)</f>
        <v>0</v>
      </c>
      <c r="Q900">
        <f>IF(EXACT(VLOOKUP(Q$1,Variables!$B$6:$C$32, 2, FALSE), "Yes"), LOOKUP($A900,Collections!$A:$A,Collections!M:M), 0)</f>
        <v>0</v>
      </c>
      <c r="R900">
        <f>IF(EXACT(VLOOKUP(R$1,Variables!$B$6:$C$32, 2, FALSE), "Yes"), LOOKUP($A900,Collections!$A:$A,Collections!N:N), 0)</f>
        <v>0</v>
      </c>
      <c r="S900">
        <f>IF(EXACT(VLOOKUP(S$1,Variables!$B$6:$C$32, 2, FALSE), "Yes"), LOOKUP($A900,Collections!$A:$A,Collections!O:O), 0)</f>
        <v>0</v>
      </c>
      <c r="T900">
        <f>IF(EXACT(VLOOKUP(T$1,Variables!$B$6:$C$32, 2, FALSE), "Yes"), LOOKUP($A900,Collections!$A:$A,Collections!P:P), 0)</f>
        <v>0</v>
      </c>
      <c r="U900">
        <f>IF(EXACT(VLOOKUP(U$1,Variables!$B$6:$C$32, 2, FALSE), "Yes"), LOOKUP($A900,Collections!$A:$A,Collections!Q:Q), 0)</f>
        <v>0</v>
      </c>
      <c r="V900">
        <f>IF(EXACT(VLOOKUP(V$1,Variables!$B$6:$C$32, 2, FALSE), "Yes"), LOOKUP($A900,Collections!$A:$A,Collections!R:R), 0)</f>
        <v>0</v>
      </c>
      <c r="W900">
        <f>IF(EXACT(VLOOKUP(W$1,Variables!$B$6:$C$32, 2, FALSE), "Yes"), LOOKUP($A900,Collections!$A:$A,Collections!S:S), 0)</f>
        <v>0</v>
      </c>
      <c r="X900">
        <f>IF(EXACT(VLOOKUP(X$1,Variables!$B$6:$C$32, 2, FALSE), "Yes"), LOOKUP($A900,Collections!$A:$A,Collections!T:T), 0)</f>
        <v>0</v>
      </c>
      <c r="Y900">
        <f>IF(EXACT(VLOOKUP(Y$1,Variables!$B$6:$C$32, 2, FALSE), "Yes"), LOOKUP($A900,Collections!$A:$A,Collections!U:U), 0)</f>
        <v>0</v>
      </c>
      <c r="Z900">
        <f>IF(EXACT(VLOOKUP(Z$1,Variables!$B$6:$C$32, 2, FALSE), "Yes"), LOOKUP($A900,Collections!$A:$A,Collections!V:V), 0)</f>
        <v>0</v>
      </c>
      <c r="AA900">
        <f>IF(EXACT(VLOOKUP(AA$1,Variables!$B$6:$C$32, 2, FALSE), "Yes"), LOOKUP($A900,Collections!$A:$A,Collections!W:W), 0)</f>
        <v>0</v>
      </c>
      <c r="AB900">
        <f>IF(EXACT(VLOOKUP(AB$1,Variables!$B$6:$C$32, 2, FALSE), "Yes"), LOOKUP($A900,Collections!$A:$A,Collections!X:X), 0)</f>
        <v>0</v>
      </c>
      <c r="AC900">
        <f>IF(EXACT(VLOOKUP(AC$1,Variables!$B$6:$C$32, 2, FALSE), "Yes"), LOOKUP($A900,Collections!$A:$A,Collections!Y:Y), 0)</f>
        <v>0</v>
      </c>
      <c r="AD900">
        <f>IF(EXACT(VLOOKUP(AD$1,Variables!$B$6:$C$32, 2, FALSE), "Yes"), LOOKUP($A900,Collections!$A:$A,Collections!Z:Z), 0)</f>
        <v>0</v>
      </c>
      <c r="AE900">
        <f>IF(EXACT(VLOOKUP(AE$1,Variables!$B$6:$C$32, 2, FALSE), "Yes"), LOOKUP($A900,Collections!$A:$A,Collections!AA:AA), 0)</f>
        <v>0</v>
      </c>
      <c r="AF900">
        <f>IF(EXACT(VLOOKUP(AF$1,Variables!$B$6:$C$32, 2, FALSE), "Yes"), LOOKUP($A900,Collections!$A:$A,Collections!AB:AB), 0)</f>
        <v>0</v>
      </c>
      <c r="AG900" t="str">
        <f t="shared" si="14"/>
        <v>Yes</v>
      </c>
      <c r="AH900">
        <f>IF(D900&gt;=Variables!$C$1,1,0)</f>
        <v>1</v>
      </c>
      <c r="AI900">
        <f>IF(E900&gt;=Variables!$C$1,1,0)</f>
        <v>0</v>
      </c>
    </row>
    <row r="901" spans="1:35" x14ac:dyDescent="0.2">
      <c r="A901" s="25">
        <v>15354016</v>
      </c>
      <c r="B901" s="2" t="s">
        <v>323</v>
      </c>
      <c r="C901">
        <f>IF(ISNA(VLOOKUP(A901,Images!A:C,3,FALSE)), 0, VLOOKUP(A901,Images!A:C,3,FALSE))/IF(ISNA(VLOOKUP(A901,Images!A:C,2,FALSE)), 1,VLOOKUP(A901,Images!A:C,2,FALSE))</f>
        <v>8.2406262875978574E-4</v>
      </c>
      <c r="D901">
        <f>IF(NOT(ISNA(VLOOKUP(A901,Harvard!B:E,4,FALSE))), VLOOKUP(A901,Harvard!B:E,4,FALSE), 0)</f>
        <v>0.85709999999999997</v>
      </c>
      <c r="E901">
        <f>IF(NOT(ISNA(VLOOKUP(A901,UC!B:D, 3, FALSE))),VLOOKUP(A901,UC!B:D, 2, FALSE)/VLOOKUP(A901, UC!B:D, 3, FALSE), 0)</f>
        <v>0.95238095238095233</v>
      </c>
      <c r="F901">
        <f>IF(EXACT(VLOOKUP(F$1,Variables!$B$6:$C$32, 2, FALSE), "Yes"), LOOKUP($A901,Collections!$A:$A,Collections!B:B), 0)</f>
        <v>0</v>
      </c>
      <c r="G901">
        <f>IF(EXACT(VLOOKUP(G$1,Variables!$B$6:$C$32, 2, FALSE), "Yes"), LOOKUP($A901,Collections!$A:$A,Collections!C:C), 0)</f>
        <v>0</v>
      </c>
      <c r="H901">
        <f>IF(EXACT(VLOOKUP(H$1,Variables!$B$6:$C$32, 2, FALSE), "Yes"), LOOKUP($A901,Collections!$A:$A,Collections!D:D), 0)</f>
        <v>0</v>
      </c>
      <c r="I901">
        <f>IF(EXACT(VLOOKUP(I$1,Variables!$B$6:$C$32, 2, FALSE), "Yes"), LOOKUP($A901,Collections!$A:$A,Collections!E:E), 0)</f>
        <v>1</v>
      </c>
      <c r="J901">
        <f>IF(EXACT(VLOOKUP(J$1,Variables!$B$6:$C$32, 2, FALSE), "Yes"), LOOKUP($A901,Collections!$A:$A,Collections!F:F), 0)</f>
        <v>0</v>
      </c>
      <c r="K901">
        <f>IF(EXACT(VLOOKUP(K$1,Variables!$B$6:$C$32, 2, FALSE), "Yes"), LOOKUP($A901,Collections!$A:$A,Collections!G:G), 0)</f>
        <v>0</v>
      </c>
      <c r="L901">
        <f>IF(EXACT(VLOOKUP(L$1,Variables!$B$6:$C$32, 2, FALSE), "Yes"), LOOKUP($A901,Collections!$A:$A,Collections!H:H), 0)</f>
        <v>0</v>
      </c>
      <c r="M901">
        <f>IF(EXACT(VLOOKUP(M$1,Variables!$B$6:$C$32, 2, FALSE), "Yes"), LOOKUP($A901,Collections!$A:$A,Collections!I:I), 0)</f>
        <v>0</v>
      </c>
      <c r="N901">
        <f>IF(EXACT(VLOOKUP(N$1,Variables!$B$6:$C$32, 2, FALSE), "Yes"), LOOKUP($A901,Collections!$A:$A,Collections!J:J), 0)</f>
        <v>0</v>
      </c>
      <c r="O901">
        <f>IF(EXACT(VLOOKUP(O$1,Variables!$B$6:$C$32, 2, FALSE), "Yes"), LOOKUP($A901,Collections!$A:$A,Collections!K:K), 0)</f>
        <v>0</v>
      </c>
      <c r="P901">
        <f>IF(EXACT(VLOOKUP(P$1,Variables!$B$6:$C$32, 2, FALSE), "Yes"), LOOKUP($A901,Collections!$A:$A,Collections!L:L), 0)</f>
        <v>0</v>
      </c>
      <c r="Q901">
        <f>IF(EXACT(VLOOKUP(Q$1,Variables!$B$6:$C$32, 2, FALSE), "Yes"), LOOKUP($A901,Collections!$A:$A,Collections!M:M), 0)</f>
        <v>0</v>
      </c>
      <c r="R901">
        <f>IF(EXACT(VLOOKUP(R$1,Variables!$B$6:$C$32, 2, FALSE), "Yes"), LOOKUP($A901,Collections!$A:$A,Collections!N:N), 0)</f>
        <v>0</v>
      </c>
      <c r="S901">
        <f>IF(EXACT(VLOOKUP(S$1,Variables!$B$6:$C$32, 2, FALSE), "Yes"), LOOKUP($A901,Collections!$A:$A,Collections!O:O), 0)</f>
        <v>0</v>
      </c>
      <c r="T901">
        <f>IF(EXACT(VLOOKUP(T$1,Variables!$B$6:$C$32, 2, FALSE), "Yes"), LOOKUP($A901,Collections!$A:$A,Collections!P:P), 0)</f>
        <v>0</v>
      </c>
      <c r="U901">
        <f>IF(EXACT(VLOOKUP(U$1,Variables!$B$6:$C$32, 2, FALSE), "Yes"), LOOKUP($A901,Collections!$A:$A,Collections!Q:Q), 0)</f>
        <v>0</v>
      </c>
      <c r="V901">
        <f>IF(EXACT(VLOOKUP(V$1,Variables!$B$6:$C$32, 2, FALSE), "Yes"), LOOKUP($A901,Collections!$A:$A,Collections!R:R), 0)</f>
        <v>0</v>
      </c>
      <c r="W901">
        <f>IF(EXACT(VLOOKUP(W$1,Variables!$B$6:$C$32, 2, FALSE), "Yes"), LOOKUP($A901,Collections!$A:$A,Collections!S:S), 0)</f>
        <v>0</v>
      </c>
      <c r="X901">
        <f>IF(EXACT(VLOOKUP(X$1,Variables!$B$6:$C$32, 2, FALSE), "Yes"), LOOKUP($A901,Collections!$A:$A,Collections!T:T), 0)</f>
        <v>0</v>
      </c>
      <c r="Y901">
        <f>IF(EXACT(VLOOKUP(Y$1,Variables!$B$6:$C$32, 2, FALSE), "Yes"), LOOKUP($A901,Collections!$A:$A,Collections!U:U), 0)</f>
        <v>0</v>
      </c>
      <c r="Z901">
        <f>IF(EXACT(VLOOKUP(Z$1,Variables!$B$6:$C$32, 2, FALSE), "Yes"), LOOKUP($A901,Collections!$A:$A,Collections!V:V), 0)</f>
        <v>0</v>
      </c>
      <c r="AA901">
        <f>IF(EXACT(VLOOKUP(AA$1,Variables!$B$6:$C$32, 2, FALSE), "Yes"), LOOKUP($A901,Collections!$A:$A,Collections!W:W), 0)</f>
        <v>0</v>
      </c>
      <c r="AB901">
        <f>IF(EXACT(VLOOKUP(AB$1,Variables!$B$6:$C$32, 2, FALSE), "Yes"), LOOKUP($A901,Collections!$A:$A,Collections!X:X), 0)</f>
        <v>0</v>
      </c>
      <c r="AC901">
        <f>IF(EXACT(VLOOKUP(AC$1,Variables!$B$6:$C$32, 2, FALSE), "Yes"), LOOKUP($A901,Collections!$A:$A,Collections!Y:Y), 0)</f>
        <v>0</v>
      </c>
      <c r="AD901">
        <f>IF(EXACT(VLOOKUP(AD$1,Variables!$B$6:$C$32, 2, FALSE), "Yes"), LOOKUP($A901,Collections!$A:$A,Collections!Z:Z), 0)</f>
        <v>0</v>
      </c>
      <c r="AE901">
        <f>IF(EXACT(VLOOKUP(AE$1,Variables!$B$6:$C$32, 2, FALSE), "Yes"), LOOKUP($A901,Collections!$A:$A,Collections!AA:AA), 0)</f>
        <v>0</v>
      </c>
      <c r="AF901">
        <f>IF(EXACT(VLOOKUP(AF$1,Variables!$B$6:$C$32, 2, FALSE), "Yes"), LOOKUP($A901,Collections!$A:$A,Collections!AB:AB), 0)</f>
        <v>0</v>
      </c>
      <c r="AG901" t="str">
        <f t="shared" si="14"/>
        <v>Yes</v>
      </c>
      <c r="AH901">
        <f>IF(D901&gt;=Variables!$C$1,1,0)</f>
        <v>0</v>
      </c>
      <c r="AI901">
        <f>IF(E901&gt;=Variables!$C$1,1,0)</f>
        <v>1</v>
      </c>
    </row>
    <row r="902" spans="1:35" x14ac:dyDescent="0.2">
      <c r="A902" s="25">
        <v>15360393</v>
      </c>
      <c r="B902" s="2" t="s">
        <v>324</v>
      </c>
      <c r="C902">
        <f>IF(ISNA(VLOOKUP(A902,Images!A:C,3,FALSE)), 0, VLOOKUP(A902,Images!A:C,3,FALSE))/IF(ISNA(VLOOKUP(A902,Images!A:C,2,FALSE)), 1,VLOOKUP(A902,Images!A:C,2,FALSE))</f>
        <v>1.1251758087201125E-2</v>
      </c>
      <c r="D902">
        <f>IF(NOT(ISNA(VLOOKUP(A902,Harvard!B:E,4,FALSE))), VLOOKUP(A902,Harvard!B:E,4,FALSE), 0)</f>
        <v>1</v>
      </c>
      <c r="E902">
        <f>IF(NOT(ISNA(VLOOKUP(A902,UC!B:D, 3, FALSE))),VLOOKUP(A902,UC!B:D, 2, FALSE)/VLOOKUP(A902, UC!B:D, 3, FALSE), 0)</f>
        <v>1</v>
      </c>
      <c r="F902">
        <f>IF(EXACT(VLOOKUP(F$1,Variables!$B$6:$C$32, 2, FALSE), "Yes"), LOOKUP($A902,Collections!$A:$A,Collections!B:B), 0)</f>
        <v>0</v>
      </c>
      <c r="G902">
        <f>IF(EXACT(VLOOKUP(G$1,Variables!$B$6:$C$32, 2, FALSE), "Yes"), LOOKUP($A902,Collections!$A:$A,Collections!C:C), 0)</f>
        <v>1</v>
      </c>
      <c r="H902">
        <f>IF(EXACT(VLOOKUP(H$1,Variables!$B$6:$C$32, 2, FALSE), "Yes"), LOOKUP($A902,Collections!$A:$A,Collections!D:D), 0)</f>
        <v>0</v>
      </c>
      <c r="I902">
        <f>IF(EXACT(VLOOKUP(I$1,Variables!$B$6:$C$32, 2, FALSE), "Yes"), LOOKUP($A902,Collections!$A:$A,Collections!E:E), 0)</f>
        <v>0</v>
      </c>
      <c r="J902">
        <f>IF(EXACT(VLOOKUP(J$1,Variables!$B$6:$C$32, 2, FALSE), "Yes"), LOOKUP($A902,Collections!$A:$A,Collections!F:F), 0)</f>
        <v>0</v>
      </c>
      <c r="K902">
        <f>IF(EXACT(VLOOKUP(K$1,Variables!$B$6:$C$32, 2, FALSE), "Yes"), LOOKUP($A902,Collections!$A:$A,Collections!G:G), 0)</f>
        <v>0</v>
      </c>
      <c r="L902">
        <f>IF(EXACT(VLOOKUP(L$1,Variables!$B$6:$C$32, 2, FALSE), "Yes"), LOOKUP($A902,Collections!$A:$A,Collections!H:H), 0)</f>
        <v>0</v>
      </c>
      <c r="M902">
        <f>IF(EXACT(VLOOKUP(M$1,Variables!$B$6:$C$32, 2, FALSE), "Yes"), LOOKUP($A902,Collections!$A:$A,Collections!I:I), 0)</f>
        <v>0</v>
      </c>
      <c r="N902">
        <f>IF(EXACT(VLOOKUP(N$1,Variables!$B$6:$C$32, 2, FALSE), "Yes"), LOOKUP($A902,Collections!$A:$A,Collections!J:J), 0)</f>
        <v>0</v>
      </c>
      <c r="O902">
        <f>IF(EXACT(VLOOKUP(O$1,Variables!$B$6:$C$32, 2, FALSE), "Yes"), LOOKUP($A902,Collections!$A:$A,Collections!K:K), 0)</f>
        <v>0</v>
      </c>
      <c r="P902">
        <f>IF(EXACT(VLOOKUP(P$1,Variables!$B$6:$C$32, 2, FALSE), "Yes"), LOOKUP($A902,Collections!$A:$A,Collections!L:L), 0)</f>
        <v>0</v>
      </c>
      <c r="Q902">
        <f>IF(EXACT(VLOOKUP(Q$1,Variables!$B$6:$C$32, 2, FALSE), "Yes"), LOOKUP($A902,Collections!$A:$A,Collections!M:M), 0)</f>
        <v>0</v>
      </c>
      <c r="R902">
        <f>IF(EXACT(VLOOKUP(R$1,Variables!$B$6:$C$32, 2, FALSE), "Yes"), LOOKUP($A902,Collections!$A:$A,Collections!N:N), 0)</f>
        <v>0</v>
      </c>
      <c r="S902">
        <f>IF(EXACT(VLOOKUP(S$1,Variables!$B$6:$C$32, 2, FALSE), "Yes"), LOOKUP($A902,Collections!$A:$A,Collections!O:O), 0)</f>
        <v>0</v>
      </c>
      <c r="T902">
        <f>IF(EXACT(VLOOKUP(T$1,Variables!$B$6:$C$32, 2, FALSE), "Yes"), LOOKUP($A902,Collections!$A:$A,Collections!P:P), 0)</f>
        <v>0</v>
      </c>
      <c r="U902">
        <f>IF(EXACT(VLOOKUP(U$1,Variables!$B$6:$C$32, 2, FALSE), "Yes"), LOOKUP($A902,Collections!$A:$A,Collections!Q:Q), 0)</f>
        <v>0</v>
      </c>
      <c r="V902">
        <f>IF(EXACT(VLOOKUP(V$1,Variables!$B$6:$C$32, 2, FALSE), "Yes"), LOOKUP($A902,Collections!$A:$A,Collections!R:R), 0)</f>
        <v>0</v>
      </c>
      <c r="W902">
        <f>IF(EXACT(VLOOKUP(W$1,Variables!$B$6:$C$32, 2, FALSE), "Yes"), LOOKUP($A902,Collections!$A:$A,Collections!S:S), 0)</f>
        <v>0</v>
      </c>
      <c r="X902">
        <f>IF(EXACT(VLOOKUP(X$1,Variables!$B$6:$C$32, 2, FALSE), "Yes"), LOOKUP($A902,Collections!$A:$A,Collections!T:T), 0)</f>
        <v>0</v>
      </c>
      <c r="Y902">
        <f>IF(EXACT(VLOOKUP(Y$1,Variables!$B$6:$C$32, 2, FALSE), "Yes"), LOOKUP($A902,Collections!$A:$A,Collections!U:U), 0)</f>
        <v>0</v>
      </c>
      <c r="Z902">
        <f>IF(EXACT(VLOOKUP(Z$1,Variables!$B$6:$C$32, 2, FALSE), "Yes"), LOOKUP($A902,Collections!$A:$A,Collections!V:V), 0)</f>
        <v>0</v>
      </c>
      <c r="AA902">
        <f>IF(EXACT(VLOOKUP(AA$1,Variables!$B$6:$C$32, 2, FALSE), "Yes"), LOOKUP($A902,Collections!$A:$A,Collections!W:W), 0)</f>
        <v>0</v>
      </c>
      <c r="AB902">
        <f>IF(EXACT(VLOOKUP(AB$1,Variables!$B$6:$C$32, 2, FALSE), "Yes"), LOOKUP($A902,Collections!$A:$A,Collections!X:X), 0)</f>
        <v>0</v>
      </c>
      <c r="AC902">
        <f>IF(EXACT(VLOOKUP(AC$1,Variables!$B$6:$C$32, 2, FALSE), "Yes"), LOOKUP($A902,Collections!$A:$A,Collections!Y:Y), 0)</f>
        <v>0</v>
      </c>
      <c r="AD902">
        <f>IF(EXACT(VLOOKUP(AD$1,Variables!$B$6:$C$32, 2, FALSE), "Yes"), LOOKUP($A902,Collections!$A:$A,Collections!Z:Z), 0)</f>
        <v>0</v>
      </c>
      <c r="AE902">
        <f>IF(EXACT(VLOOKUP(AE$1,Variables!$B$6:$C$32, 2, FALSE), "Yes"), LOOKUP($A902,Collections!$A:$A,Collections!AA:AA), 0)</f>
        <v>0</v>
      </c>
      <c r="AF902">
        <f>IF(EXACT(VLOOKUP(AF$1,Variables!$B$6:$C$32, 2, FALSE), "Yes"), LOOKUP($A902,Collections!$A:$A,Collections!AB:AB), 0)</f>
        <v>0</v>
      </c>
      <c r="AG902" t="str">
        <f t="shared" si="14"/>
        <v>Yes</v>
      </c>
      <c r="AH902">
        <f>IF(D902&gt;=Variables!$C$1,1,0)</f>
        <v>1</v>
      </c>
      <c r="AI902">
        <f>IF(E902&gt;=Variables!$C$1,1,0)</f>
        <v>1</v>
      </c>
    </row>
    <row r="903" spans="1:35" x14ac:dyDescent="0.2">
      <c r="A903" s="25">
        <v>15360407</v>
      </c>
      <c r="B903" s="2" t="s">
        <v>325</v>
      </c>
      <c r="C903">
        <f>IF(ISNA(VLOOKUP(A903,Images!A:C,3,FALSE)), 0, VLOOKUP(A903,Images!A:C,3,FALSE))/IF(ISNA(VLOOKUP(A903,Images!A:C,2,FALSE)), 1,VLOOKUP(A903,Images!A:C,2,FALSE))</f>
        <v>3.7381275440976934E-2</v>
      </c>
      <c r="D903">
        <f>IF(NOT(ISNA(VLOOKUP(A903,Harvard!B:E,4,FALSE))), VLOOKUP(A903,Harvard!B:E,4,FALSE), 0)</f>
        <v>0.92159999999999997</v>
      </c>
      <c r="E903">
        <f>IF(NOT(ISNA(VLOOKUP(A903,UC!B:D, 3, FALSE))),VLOOKUP(A903,UC!B:D, 2, FALSE)/VLOOKUP(A903, UC!B:D, 3, FALSE), 0)</f>
        <v>1</v>
      </c>
      <c r="F903">
        <f>IF(EXACT(VLOOKUP(F$1,Variables!$B$6:$C$32, 2, FALSE), "Yes"), LOOKUP($A903,Collections!$A:$A,Collections!B:B), 0)</f>
        <v>0</v>
      </c>
      <c r="G903">
        <f>IF(EXACT(VLOOKUP(G$1,Variables!$B$6:$C$32, 2, FALSE), "Yes"), LOOKUP($A903,Collections!$A:$A,Collections!C:C), 0)</f>
        <v>1</v>
      </c>
      <c r="H903">
        <f>IF(EXACT(VLOOKUP(H$1,Variables!$B$6:$C$32, 2, FALSE), "Yes"), LOOKUP($A903,Collections!$A:$A,Collections!D:D), 0)</f>
        <v>0</v>
      </c>
      <c r="I903">
        <f>IF(EXACT(VLOOKUP(I$1,Variables!$B$6:$C$32, 2, FALSE), "Yes"), LOOKUP($A903,Collections!$A:$A,Collections!E:E), 0)</f>
        <v>0</v>
      </c>
      <c r="J903">
        <f>IF(EXACT(VLOOKUP(J$1,Variables!$B$6:$C$32, 2, FALSE), "Yes"), LOOKUP($A903,Collections!$A:$A,Collections!F:F), 0)</f>
        <v>0</v>
      </c>
      <c r="K903">
        <f>IF(EXACT(VLOOKUP(K$1,Variables!$B$6:$C$32, 2, FALSE), "Yes"), LOOKUP($A903,Collections!$A:$A,Collections!G:G), 0)</f>
        <v>0</v>
      </c>
      <c r="L903">
        <f>IF(EXACT(VLOOKUP(L$1,Variables!$B$6:$C$32, 2, FALSE), "Yes"), LOOKUP($A903,Collections!$A:$A,Collections!H:H), 0)</f>
        <v>0</v>
      </c>
      <c r="M903">
        <f>IF(EXACT(VLOOKUP(M$1,Variables!$B$6:$C$32, 2, FALSE), "Yes"), LOOKUP($A903,Collections!$A:$A,Collections!I:I), 0)</f>
        <v>0</v>
      </c>
      <c r="N903">
        <f>IF(EXACT(VLOOKUP(N$1,Variables!$B$6:$C$32, 2, FALSE), "Yes"), LOOKUP($A903,Collections!$A:$A,Collections!J:J), 0)</f>
        <v>0</v>
      </c>
      <c r="O903">
        <f>IF(EXACT(VLOOKUP(O$1,Variables!$B$6:$C$32, 2, FALSE), "Yes"), LOOKUP($A903,Collections!$A:$A,Collections!K:K), 0)</f>
        <v>0</v>
      </c>
      <c r="P903">
        <f>IF(EXACT(VLOOKUP(P$1,Variables!$B$6:$C$32, 2, FALSE), "Yes"), LOOKUP($A903,Collections!$A:$A,Collections!L:L), 0)</f>
        <v>0</v>
      </c>
      <c r="Q903">
        <f>IF(EXACT(VLOOKUP(Q$1,Variables!$B$6:$C$32, 2, FALSE), "Yes"), LOOKUP($A903,Collections!$A:$A,Collections!M:M), 0)</f>
        <v>0</v>
      </c>
      <c r="R903">
        <f>IF(EXACT(VLOOKUP(R$1,Variables!$B$6:$C$32, 2, FALSE), "Yes"), LOOKUP($A903,Collections!$A:$A,Collections!N:N), 0)</f>
        <v>0</v>
      </c>
      <c r="S903">
        <f>IF(EXACT(VLOOKUP(S$1,Variables!$B$6:$C$32, 2, FALSE), "Yes"), LOOKUP($A903,Collections!$A:$A,Collections!O:O), 0)</f>
        <v>0</v>
      </c>
      <c r="T903">
        <f>IF(EXACT(VLOOKUP(T$1,Variables!$B$6:$C$32, 2, FALSE), "Yes"), LOOKUP($A903,Collections!$A:$A,Collections!P:P), 0)</f>
        <v>0</v>
      </c>
      <c r="U903">
        <f>IF(EXACT(VLOOKUP(U$1,Variables!$B$6:$C$32, 2, FALSE), "Yes"), LOOKUP($A903,Collections!$A:$A,Collections!Q:Q), 0)</f>
        <v>0</v>
      </c>
      <c r="V903">
        <f>IF(EXACT(VLOOKUP(V$1,Variables!$B$6:$C$32, 2, FALSE), "Yes"), LOOKUP($A903,Collections!$A:$A,Collections!R:R), 0)</f>
        <v>0</v>
      </c>
      <c r="W903">
        <f>IF(EXACT(VLOOKUP(W$1,Variables!$B$6:$C$32, 2, FALSE), "Yes"), LOOKUP($A903,Collections!$A:$A,Collections!S:S), 0)</f>
        <v>0</v>
      </c>
      <c r="X903">
        <f>IF(EXACT(VLOOKUP(X$1,Variables!$B$6:$C$32, 2, FALSE), "Yes"), LOOKUP($A903,Collections!$A:$A,Collections!T:T), 0)</f>
        <v>0</v>
      </c>
      <c r="Y903">
        <f>IF(EXACT(VLOOKUP(Y$1,Variables!$B$6:$C$32, 2, FALSE), "Yes"), LOOKUP($A903,Collections!$A:$A,Collections!U:U), 0)</f>
        <v>0</v>
      </c>
      <c r="Z903">
        <f>IF(EXACT(VLOOKUP(Z$1,Variables!$B$6:$C$32, 2, FALSE), "Yes"), LOOKUP($A903,Collections!$A:$A,Collections!V:V), 0)</f>
        <v>0</v>
      </c>
      <c r="AA903">
        <f>IF(EXACT(VLOOKUP(AA$1,Variables!$B$6:$C$32, 2, FALSE), "Yes"), LOOKUP($A903,Collections!$A:$A,Collections!W:W), 0)</f>
        <v>0</v>
      </c>
      <c r="AB903">
        <f>IF(EXACT(VLOOKUP(AB$1,Variables!$B$6:$C$32, 2, FALSE), "Yes"), LOOKUP($A903,Collections!$A:$A,Collections!X:X), 0)</f>
        <v>0</v>
      </c>
      <c r="AC903">
        <f>IF(EXACT(VLOOKUP(AC$1,Variables!$B$6:$C$32, 2, FALSE), "Yes"), LOOKUP($A903,Collections!$A:$A,Collections!Y:Y), 0)</f>
        <v>0</v>
      </c>
      <c r="AD903">
        <f>IF(EXACT(VLOOKUP(AD$1,Variables!$B$6:$C$32, 2, FALSE), "Yes"), LOOKUP($A903,Collections!$A:$A,Collections!Z:Z), 0)</f>
        <v>0</v>
      </c>
      <c r="AE903">
        <f>IF(EXACT(VLOOKUP(AE$1,Variables!$B$6:$C$32, 2, FALSE), "Yes"), LOOKUP($A903,Collections!$A:$A,Collections!AA:AA), 0)</f>
        <v>0</v>
      </c>
      <c r="AF903">
        <f>IF(EXACT(VLOOKUP(AF$1,Variables!$B$6:$C$32, 2, FALSE), "Yes"), LOOKUP($A903,Collections!$A:$A,Collections!AB:AB), 0)</f>
        <v>0</v>
      </c>
      <c r="AG903" t="str">
        <f t="shared" si="14"/>
        <v>Yes</v>
      </c>
      <c r="AH903">
        <f>IF(D903&gt;=Variables!$C$1,1,0)</f>
        <v>1</v>
      </c>
      <c r="AI903">
        <f>IF(E903&gt;=Variables!$C$1,1,0)</f>
        <v>1</v>
      </c>
    </row>
    <row r="904" spans="1:35" x14ac:dyDescent="0.2">
      <c r="A904" s="25">
        <v>1971360</v>
      </c>
      <c r="B904" s="2" t="s">
        <v>326</v>
      </c>
      <c r="C904">
        <f>IF(ISNA(VLOOKUP(A904,Images!A:C,3,FALSE)), 0, VLOOKUP(A904,Images!A:C,3,FALSE))/IF(ISNA(VLOOKUP(A904,Images!A:C,2,FALSE)), 1,VLOOKUP(A904,Images!A:C,2,FALSE))</f>
        <v>0.42365967365967366</v>
      </c>
      <c r="D904">
        <f>IF(NOT(ISNA(VLOOKUP(A904,Harvard!B:E,4,FALSE))), VLOOKUP(A904,Harvard!B:E,4,FALSE), 0)</f>
        <v>0.85540000000000005</v>
      </c>
      <c r="E904">
        <f>IF(NOT(ISNA(VLOOKUP(A904,UC!B:D, 3, FALSE))),VLOOKUP(A904,UC!B:D, 2, FALSE)/VLOOKUP(A904, UC!B:D, 3, FALSE), 0)</f>
        <v>0.93939393939393945</v>
      </c>
      <c r="F904">
        <f>IF(EXACT(VLOOKUP(F$1,Variables!$B$6:$C$32, 2, FALSE), "Yes"), LOOKUP($A904,Collections!$A:$A,Collections!B:B), 0)</f>
        <v>0</v>
      </c>
      <c r="G904">
        <f>IF(EXACT(VLOOKUP(G$1,Variables!$B$6:$C$32, 2, FALSE), "Yes"), LOOKUP($A904,Collections!$A:$A,Collections!C:C), 0)</f>
        <v>0</v>
      </c>
      <c r="H904">
        <f>IF(EXACT(VLOOKUP(H$1,Variables!$B$6:$C$32, 2, FALSE), "Yes"), LOOKUP($A904,Collections!$A:$A,Collections!D:D), 0)</f>
        <v>1</v>
      </c>
      <c r="I904">
        <f>IF(EXACT(VLOOKUP(I$1,Variables!$B$6:$C$32, 2, FALSE), "Yes"), LOOKUP($A904,Collections!$A:$A,Collections!E:E), 0)</f>
        <v>0</v>
      </c>
      <c r="J904">
        <f>IF(EXACT(VLOOKUP(J$1,Variables!$B$6:$C$32, 2, FALSE), "Yes"), LOOKUP($A904,Collections!$A:$A,Collections!F:F), 0)</f>
        <v>0</v>
      </c>
      <c r="K904">
        <f>IF(EXACT(VLOOKUP(K$1,Variables!$B$6:$C$32, 2, FALSE), "Yes"), LOOKUP($A904,Collections!$A:$A,Collections!G:G), 0)</f>
        <v>0</v>
      </c>
      <c r="L904">
        <f>IF(EXACT(VLOOKUP(L$1,Variables!$B$6:$C$32, 2, FALSE), "Yes"), LOOKUP($A904,Collections!$A:$A,Collections!H:H), 0)</f>
        <v>0</v>
      </c>
      <c r="M904">
        <f>IF(EXACT(VLOOKUP(M$1,Variables!$B$6:$C$32, 2, FALSE), "Yes"), LOOKUP($A904,Collections!$A:$A,Collections!I:I), 0)</f>
        <v>0</v>
      </c>
      <c r="N904">
        <f>IF(EXACT(VLOOKUP(N$1,Variables!$B$6:$C$32, 2, FALSE), "Yes"), LOOKUP($A904,Collections!$A:$A,Collections!J:J), 0)</f>
        <v>0</v>
      </c>
      <c r="O904">
        <f>IF(EXACT(VLOOKUP(O$1,Variables!$B$6:$C$32, 2, FALSE), "Yes"), LOOKUP($A904,Collections!$A:$A,Collections!K:K), 0)</f>
        <v>0</v>
      </c>
      <c r="P904">
        <f>IF(EXACT(VLOOKUP(P$1,Variables!$B$6:$C$32, 2, FALSE), "Yes"), LOOKUP($A904,Collections!$A:$A,Collections!L:L), 0)</f>
        <v>0</v>
      </c>
      <c r="Q904">
        <f>IF(EXACT(VLOOKUP(Q$1,Variables!$B$6:$C$32, 2, FALSE), "Yes"), LOOKUP($A904,Collections!$A:$A,Collections!M:M), 0)</f>
        <v>0</v>
      </c>
      <c r="R904">
        <f>IF(EXACT(VLOOKUP(R$1,Variables!$B$6:$C$32, 2, FALSE), "Yes"), LOOKUP($A904,Collections!$A:$A,Collections!N:N), 0)</f>
        <v>0</v>
      </c>
      <c r="S904">
        <f>IF(EXACT(VLOOKUP(S$1,Variables!$B$6:$C$32, 2, FALSE), "Yes"), LOOKUP($A904,Collections!$A:$A,Collections!O:O), 0)</f>
        <v>0</v>
      </c>
      <c r="T904">
        <f>IF(EXACT(VLOOKUP(T$1,Variables!$B$6:$C$32, 2, FALSE), "Yes"), LOOKUP($A904,Collections!$A:$A,Collections!P:P), 0)</f>
        <v>0</v>
      </c>
      <c r="U904">
        <f>IF(EXACT(VLOOKUP(U$1,Variables!$B$6:$C$32, 2, FALSE), "Yes"), LOOKUP($A904,Collections!$A:$A,Collections!Q:Q), 0)</f>
        <v>0</v>
      </c>
      <c r="V904">
        <f>IF(EXACT(VLOOKUP(V$1,Variables!$B$6:$C$32, 2, FALSE), "Yes"), LOOKUP($A904,Collections!$A:$A,Collections!R:R), 0)</f>
        <v>0</v>
      </c>
      <c r="W904">
        <f>IF(EXACT(VLOOKUP(W$1,Variables!$B$6:$C$32, 2, FALSE), "Yes"), LOOKUP($A904,Collections!$A:$A,Collections!S:S), 0)</f>
        <v>0</v>
      </c>
      <c r="X904">
        <f>IF(EXACT(VLOOKUP(X$1,Variables!$B$6:$C$32, 2, FALSE), "Yes"), LOOKUP($A904,Collections!$A:$A,Collections!T:T), 0)</f>
        <v>0</v>
      </c>
      <c r="Y904">
        <f>IF(EXACT(VLOOKUP(Y$1,Variables!$B$6:$C$32, 2, FALSE), "Yes"), LOOKUP($A904,Collections!$A:$A,Collections!U:U), 0)</f>
        <v>0</v>
      </c>
      <c r="Z904">
        <f>IF(EXACT(VLOOKUP(Z$1,Variables!$B$6:$C$32, 2, FALSE), "Yes"), LOOKUP($A904,Collections!$A:$A,Collections!V:V), 0)</f>
        <v>0</v>
      </c>
      <c r="AA904">
        <f>IF(EXACT(VLOOKUP(AA$1,Variables!$B$6:$C$32, 2, FALSE), "Yes"), LOOKUP($A904,Collections!$A:$A,Collections!W:W), 0)</f>
        <v>0</v>
      </c>
      <c r="AB904">
        <f>IF(EXACT(VLOOKUP(AB$1,Variables!$B$6:$C$32, 2, FALSE), "Yes"), LOOKUP($A904,Collections!$A:$A,Collections!X:X), 0)</f>
        <v>0</v>
      </c>
      <c r="AC904">
        <f>IF(EXACT(VLOOKUP(AC$1,Variables!$B$6:$C$32, 2, FALSE), "Yes"), LOOKUP($A904,Collections!$A:$A,Collections!Y:Y), 0)</f>
        <v>0</v>
      </c>
      <c r="AD904">
        <f>IF(EXACT(VLOOKUP(AD$1,Variables!$B$6:$C$32, 2, FALSE), "Yes"), LOOKUP($A904,Collections!$A:$A,Collections!Z:Z), 0)</f>
        <v>0</v>
      </c>
      <c r="AE904">
        <f>IF(EXACT(VLOOKUP(AE$1,Variables!$B$6:$C$32, 2, FALSE), "Yes"), LOOKUP($A904,Collections!$A:$A,Collections!AA:AA), 0)</f>
        <v>0</v>
      </c>
      <c r="AF904">
        <f>IF(EXACT(VLOOKUP(AF$1,Variables!$B$6:$C$32, 2, FALSE), "Yes"), LOOKUP($A904,Collections!$A:$A,Collections!AB:AB), 0)</f>
        <v>0</v>
      </c>
      <c r="AG904" t="str">
        <f t="shared" si="14"/>
        <v>Yes</v>
      </c>
      <c r="AH904">
        <f>IF(D904&gt;=Variables!$C$1,1,0)</f>
        <v>0</v>
      </c>
      <c r="AI904">
        <f>IF(E904&gt;=Variables!$C$1,1,0)</f>
        <v>1</v>
      </c>
    </row>
    <row r="905" spans="1:35" x14ac:dyDescent="0.2">
      <c r="A905" s="25">
        <v>8854173</v>
      </c>
      <c r="B905" s="2" t="s">
        <v>327</v>
      </c>
      <c r="C905">
        <f>IF(ISNA(VLOOKUP(A905,Images!A:C,3,FALSE)), 0, VLOOKUP(A905,Images!A:C,3,FALSE))/IF(ISNA(VLOOKUP(A905,Images!A:C,2,FALSE)), 1,VLOOKUP(A905,Images!A:C,2,FALSE))</f>
        <v>4.0958839723359971E-3</v>
      </c>
      <c r="D905">
        <f>IF(NOT(ISNA(VLOOKUP(A905,Harvard!B:E,4,FALSE))), VLOOKUP(A905,Harvard!B:E,4,FALSE), 0)</f>
        <v>0.96</v>
      </c>
      <c r="E905">
        <f>IF(NOT(ISNA(VLOOKUP(A905,UC!B:D, 3, FALSE))),VLOOKUP(A905,UC!B:D, 2, FALSE)/VLOOKUP(A905, UC!B:D, 3, FALSE), 0)</f>
        <v>1</v>
      </c>
      <c r="F905">
        <f>IF(EXACT(VLOOKUP(F$1,Variables!$B$6:$C$32, 2, FALSE), "Yes"), LOOKUP($A905,Collections!$A:$A,Collections!B:B), 0)</f>
        <v>0</v>
      </c>
      <c r="G905">
        <f>IF(EXACT(VLOOKUP(G$1,Variables!$B$6:$C$32, 2, FALSE), "Yes"), LOOKUP($A905,Collections!$A:$A,Collections!C:C), 0)</f>
        <v>0</v>
      </c>
      <c r="H905">
        <f>IF(EXACT(VLOOKUP(H$1,Variables!$B$6:$C$32, 2, FALSE), "Yes"), LOOKUP($A905,Collections!$A:$A,Collections!D:D), 0)</f>
        <v>0</v>
      </c>
      <c r="I905">
        <f>IF(EXACT(VLOOKUP(I$1,Variables!$B$6:$C$32, 2, FALSE), "Yes"), LOOKUP($A905,Collections!$A:$A,Collections!E:E), 0)</f>
        <v>1</v>
      </c>
      <c r="J905">
        <f>IF(EXACT(VLOOKUP(J$1,Variables!$B$6:$C$32, 2, FALSE), "Yes"), LOOKUP($A905,Collections!$A:$A,Collections!F:F), 0)</f>
        <v>0</v>
      </c>
      <c r="K905">
        <f>IF(EXACT(VLOOKUP(K$1,Variables!$B$6:$C$32, 2, FALSE), "Yes"), LOOKUP($A905,Collections!$A:$A,Collections!G:G), 0)</f>
        <v>0</v>
      </c>
      <c r="L905">
        <f>IF(EXACT(VLOOKUP(L$1,Variables!$B$6:$C$32, 2, FALSE), "Yes"), LOOKUP($A905,Collections!$A:$A,Collections!H:H), 0)</f>
        <v>0</v>
      </c>
      <c r="M905">
        <f>IF(EXACT(VLOOKUP(M$1,Variables!$B$6:$C$32, 2, FALSE), "Yes"), LOOKUP($A905,Collections!$A:$A,Collections!I:I), 0)</f>
        <v>0</v>
      </c>
      <c r="N905">
        <f>IF(EXACT(VLOOKUP(N$1,Variables!$B$6:$C$32, 2, FALSE), "Yes"), LOOKUP($A905,Collections!$A:$A,Collections!J:J), 0)</f>
        <v>0</v>
      </c>
      <c r="O905">
        <f>IF(EXACT(VLOOKUP(O$1,Variables!$B$6:$C$32, 2, FALSE), "Yes"), LOOKUP($A905,Collections!$A:$A,Collections!K:K), 0)</f>
        <v>0</v>
      </c>
      <c r="P905">
        <f>IF(EXACT(VLOOKUP(P$1,Variables!$B$6:$C$32, 2, FALSE), "Yes"), LOOKUP($A905,Collections!$A:$A,Collections!L:L), 0)</f>
        <v>0</v>
      </c>
      <c r="Q905">
        <f>IF(EXACT(VLOOKUP(Q$1,Variables!$B$6:$C$32, 2, FALSE), "Yes"), LOOKUP($A905,Collections!$A:$A,Collections!M:M), 0)</f>
        <v>0</v>
      </c>
      <c r="R905">
        <f>IF(EXACT(VLOOKUP(R$1,Variables!$B$6:$C$32, 2, FALSE), "Yes"), LOOKUP($A905,Collections!$A:$A,Collections!N:N), 0)</f>
        <v>0</v>
      </c>
      <c r="S905">
        <f>IF(EXACT(VLOOKUP(S$1,Variables!$B$6:$C$32, 2, FALSE), "Yes"), LOOKUP($A905,Collections!$A:$A,Collections!O:O), 0)</f>
        <v>0</v>
      </c>
      <c r="T905">
        <f>IF(EXACT(VLOOKUP(T$1,Variables!$B$6:$C$32, 2, FALSE), "Yes"), LOOKUP($A905,Collections!$A:$A,Collections!P:P), 0)</f>
        <v>0</v>
      </c>
      <c r="U905">
        <f>IF(EXACT(VLOOKUP(U$1,Variables!$B$6:$C$32, 2, FALSE), "Yes"), LOOKUP($A905,Collections!$A:$A,Collections!Q:Q), 0)</f>
        <v>0</v>
      </c>
      <c r="V905">
        <f>IF(EXACT(VLOOKUP(V$1,Variables!$B$6:$C$32, 2, FALSE), "Yes"), LOOKUP($A905,Collections!$A:$A,Collections!R:R), 0)</f>
        <v>0</v>
      </c>
      <c r="W905">
        <f>IF(EXACT(VLOOKUP(W$1,Variables!$B$6:$C$32, 2, FALSE), "Yes"), LOOKUP($A905,Collections!$A:$A,Collections!S:S), 0)</f>
        <v>0</v>
      </c>
      <c r="X905">
        <f>IF(EXACT(VLOOKUP(X$1,Variables!$B$6:$C$32, 2, FALSE), "Yes"), LOOKUP($A905,Collections!$A:$A,Collections!T:T), 0)</f>
        <v>0</v>
      </c>
      <c r="Y905">
        <f>IF(EXACT(VLOOKUP(Y$1,Variables!$B$6:$C$32, 2, FALSE), "Yes"), LOOKUP($A905,Collections!$A:$A,Collections!U:U), 0)</f>
        <v>0</v>
      </c>
      <c r="Z905">
        <f>IF(EXACT(VLOOKUP(Z$1,Variables!$B$6:$C$32, 2, FALSE), "Yes"), LOOKUP($A905,Collections!$A:$A,Collections!V:V), 0)</f>
        <v>0</v>
      </c>
      <c r="AA905">
        <f>IF(EXACT(VLOOKUP(AA$1,Variables!$B$6:$C$32, 2, FALSE), "Yes"), LOOKUP($A905,Collections!$A:$A,Collections!W:W), 0)</f>
        <v>0</v>
      </c>
      <c r="AB905">
        <f>IF(EXACT(VLOOKUP(AB$1,Variables!$B$6:$C$32, 2, FALSE), "Yes"), LOOKUP($A905,Collections!$A:$A,Collections!X:X), 0)</f>
        <v>0</v>
      </c>
      <c r="AC905">
        <f>IF(EXACT(VLOOKUP(AC$1,Variables!$B$6:$C$32, 2, FALSE), "Yes"), LOOKUP($A905,Collections!$A:$A,Collections!Y:Y), 0)</f>
        <v>0</v>
      </c>
      <c r="AD905">
        <f>IF(EXACT(VLOOKUP(AD$1,Variables!$B$6:$C$32, 2, FALSE), "Yes"), LOOKUP($A905,Collections!$A:$A,Collections!Z:Z), 0)</f>
        <v>0</v>
      </c>
      <c r="AE905">
        <f>IF(EXACT(VLOOKUP(AE$1,Variables!$B$6:$C$32, 2, FALSE), "Yes"), LOOKUP($A905,Collections!$A:$A,Collections!AA:AA), 0)</f>
        <v>0</v>
      </c>
      <c r="AF905">
        <f>IF(EXACT(VLOOKUP(AF$1,Variables!$B$6:$C$32, 2, FALSE), "Yes"), LOOKUP($A905,Collections!$A:$A,Collections!AB:AB), 0)</f>
        <v>0</v>
      </c>
      <c r="AG905" t="str">
        <f t="shared" si="14"/>
        <v>Yes</v>
      </c>
      <c r="AH905">
        <f>IF(D905&gt;=Variables!$C$1,1,0)</f>
        <v>1</v>
      </c>
      <c r="AI905">
        <f>IF(E905&gt;=Variables!$C$1,1,0)</f>
        <v>1</v>
      </c>
    </row>
    <row r="906" spans="1:35" x14ac:dyDescent="0.2">
      <c r="A906" s="25">
        <v>8940347</v>
      </c>
      <c r="B906" s="2" t="s">
        <v>328</v>
      </c>
      <c r="C906">
        <f>IF(ISNA(VLOOKUP(A906,Images!A:C,3,FALSE)), 0, VLOOKUP(A906,Images!A:C,3,FALSE))/IF(ISNA(VLOOKUP(A906,Images!A:C,2,FALSE)), 1,VLOOKUP(A906,Images!A:C,2,FALSE))</f>
        <v>6.6217287866772402E-3</v>
      </c>
      <c r="D906">
        <f>IF(NOT(ISNA(VLOOKUP(A906,Harvard!B:E,4,FALSE))), VLOOKUP(A906,Harvard!B:E,4,FALSE), 0)</f>
        <v>0.97870000000000001</v>
      </c>
      <c r="E906">
        <f>IF(NOT(ISNA(VLOOKUP(A906,UC!B:D, 3, FALSE))),VLOOKUP(A906,UC!B:D, 2, FALSE)/VLOOKUP(A906, UC!B:D, 3, FALSE), 0)</f>
        <v>0.98360655737704916</v>
      </c>
      <c r="F906">
        <f>IF(EXACT(VLOOKUP(F$1,Variables!$B$6:$C$32, 2, FALSE), "Yes"), LOOKUP($A906,Collections!$A:$A,Collections!B:B), 0)</f>
        <v>1</v>
      </c>
      <c r="G906">
        <f>IF(EXACT(VLOOKUP(G$1,Variables!$B$6:$C$32, 2, FALSE), "Yes"), LOOKUP($A906,Collections!$A:$A,Collections!C:C), 0)</f>
        <v>0</v>
      </c>
      <c r="H906">
        <f>IF(EXACT(VLOOKUP(H$1,Variables!$B$6:$C$32, 2, FALSE), "Yes"), LOOKUP($A906,Collections!$A:$A,Collections!D:D), 0)</f>
        <v>0</v>
      </c>
      <c r="I906">
        <f>IF(EXACT(VLOOKUP(I$1,Variables!$B$6:$C$32, 2, FALSE), "Yes"), LOOKUP($A906,Collections!$A:$A,Collections!E:E), 0)</f>
        <v>0</v>
      </c>
      <c r="J906">
        <f>IF(EXACT(VLOOKUP(J$1,Variables!$B$6:$C$32, 2, FALSE), "Yes"), LOOKUP($A906,Collections!$A:$A,Collections!F:F), 0)</f>
        <v>0</v>
      </c>
      <c r="K906">
        <f>IF(EXACT(VLOOKUP(K$1,Variables!$B$6:$C$32, 2, FALSE), "Yes"), LOOKUP($A906,Collections!$A:$A,Collections!G:G), 0)</f>
        <v>0</v>
      </c>
      <c r="L906">
        <f>IF(EXACT(VLOOKUP(L$1,Variables!$B$6:$C$32, 2, FALSE), "Yes"), LOOKUP($A906,Collections!$A:$A,Collections!H:H), 0)</f>
        <v>0</v>
      </c>
      <c r="M906">
        <f>IF(EXACT(VLOOKUP(M$1,Variables!$B$6:$C$32, 2, FALSE), "Yes"), LOOKUP($A906,Collections!$A:$A,Collections!I:I), 0)</f>
        <v>0</v>
      </c>
      <c r="N906">
        <f>IF(EXACT(VLOOKUP(N$1,Variables!$B$6:$C$32, 2, FALSE), "Yes"), LOOKUP($A906,Collections!$A:$A,Collections!J:J), 0)</f>
        <v>0</v>
      </c>
      <c r="O906">
        <f>IF(EXACT(VLOOKUP(O$1,Variables!$B$6:$C$32, 2, FALSE), "Yes"), LOOKUP($A906,Collections!$A:$A,Collections!K:K), 0)</f>
        <v>0</v>
      </c>
      <c r="P906">
        <f>IF(EXACT(VLOOKUP(P$1,Variables!$B$6:$C$32, 2, FALSE), "Yes"), LOOKUP($A906,Collections!$A:$A,Collections!L:L), 0)</f>
        <v>0</v>
      </c>
      <c r="Q906">
        <f>IF(EXACT(VLOOKUP(Q$1,Variables!$B$6:$C$32, 2, FALSE), "Yes"), LOOKUP($A906,Collections!$A:$A,Collections!M:M), 0)</f>
        <v>0</v>
      </c>
      <c r="R906">
        <f>IF(EXACT(VLOOKUP(R$1,Variables!$B$6:$C$32, 2, FALSE), "Yes"), LOOKUP($A906,Collections!$A:$A,Collections!N:N), 0)</f>
        <v>0</v>
      </c>
      <c r="S906">
        <f>IF(EXACT(VLOOKUP(S$1,Variables!$B$6:$C$32, 2, FALSE), "Yes"), LOOKUP($A906,Collections!$A:$A,Collections!O:O), 0)</f>
        <v>0</v>
      </c>
      <c r="T906">
        <f>IF(EXACT(VLOOKUP(T$1,Variables!$B$6:$C$32, 2, FALSE), "Yes"), LOOKUP($A906,Collections!$A:$A,Collections!P:P), 0)</f>
        <v>0</v>
      </c>
      <c r="U906">
        <f>IF(EXACT(VLOOKUP(U$1,Variables!$B$6:$C$32, 2, FALSE), "Yes"), LOOKUP($A906,Collections!$A:$A,Collections!Q:Q), 0)</f>
        <v>0</v>
      </c>
      <c r="V906">
        <f>IF(EXACT(VLOOKUP(V$1,Variables!$B$6:$C$32, 2, FALSE), "Yes"), LOOKUP($A906,Collections!$A:$A,Collections!R:R), 0)</f>
        <v>0</v>
      </c>
      <c r="W906">
        <f>IF(EXACT(VLOOKUP(W$1,Variables!$B$6:$C$32, 2, FALSE), "Yes"), LOOKUP($A906,Collections!$A:$A,Collections!S:S), 0)</f>
        <v>0</v>
      </c>
      <c r="X906">
        <f>IF(EXACT(VLOOKUP(X$1,Variables!$B$6:$C$32, 2, FALSE), "Yes"), LOOKUP($A906,Collections!$A:$A,Collections!T:T), 0)</f>
        <v>0</v>
      </c>
      <c r="Y906">
        <f>IF(EXACT(VLOOKUP(Y$1,Variables!$B$6:$C$32, 2, FALSE), "Yes"), LOOKUP($A906,Collections!$A:$A,Collections!U:U), 0)</f>
        <v>0</v>
      </c>
      <c r="Z906">
        <f>IF(EXACT(VLOOKUP(Z$1,Variables!$B$6:$C$32, 2, FALSE), "Yes"), LOOKUP($A906,Collections!$A:$A,Collections!V:V), 0)</f>
        <v>0</v>
      </c>
      <c r="AA906">
        <f>IF(EXACT(VLOOKUP(AA$1,Variables!$B$6:$C$32, 2, FALSE), "Yes"), LOOKUP($A906,Collections!$A:$A,Collections!W:W), 0)</f>
        <v>0</v>
      </c>
      <c r="AB906">
        <f>IF(EXACT(VLOOKUP(AB$1,Variables!$B$6:$C$32, 2, FALSE), "Yes"), LOOKUP($A906,Collections!$A:$A,Collections!X:X), 0)</f>
        <v>0</v>
      </c>
      <c r="AC906">
        <f>IF(EXACT(VLOOKUP(AC$1,Variables!$B$6:$C$32, 2, FALSE), "Yes"), LOOKUP($A906,Collections!$A:$A,Collections!Y:Y), 0)</f>
        <v>0</v>
      </c>
      <c r="AD906">
        <f>IF(EXACT(VLOOKUP(AD$1,Variables!$B$6:$C$32, 2, FALSE), "Yes"), LOOKUP($A906,Collections!$A:$A,Collections!Z:Z), 0)</f>
        <v>0</v>
      </c>
      <c r="AE906">
        <f>IF(EXACT(VLOOKUP(AE$1,Variables!$B$6:$C$32, 2, FALSE), "Yes"), LOOKUP($A906,Collections!$A:$A,Collections!AA:AA), 0)</f>
        <v>0</v>
      </c>
      <c r="AF906">
        <f>IF(EXACT(VLOOKUP(AF$1,Variables!$B$6:$C$32, 2, FALSE), "Yes"), LOOKUP($A906,Collections!$A:$A,Collections!AB:AB), 0)</f>
        <v>0</v>
      </c>
      <c r="AG906" t="str">
        <f t="shared" si="14"/>
        <v>Yes</v>
      </c>
      <c r="AH906">
        <f>IF(D906&gt;=Variables!$C$1,1,0)</f>
        <v>1</v>
      </c>
      <c r="AI906">
        <f>IF(E906&gt;=Variables!$C$1,1,0)</f>
        <v>1</v>
      </c>
    </row>
    <row r="907" spans="1:35" x14ac:dyDescent="0.2">
      <c r="A907" s="25">
        <v>30139</v>
      </c>
      <c r="B907" s="2" t="s">
        <v>331</v>
      </c>
      <c r="C907">
        <f>IF(ISNA(VLOOKUP(A907,Images!A:C,3,FALSE)), 0, VLOOKUP(A907,Images!A:C,3,FALSE))/IF(ISNA(VLOOKUP(A907,Images!A:C,2,FALSE)), 1,VLOOKUP(A907,Images!A:C,2,FALSE))</f>
        <v>3.411665165533994E-2</v>
      </c>
      <c r="D907">
        <f>IF(NOT(ISNA(VLOOKUP(A907,Harvard!B:E,4,FALSE))), VLOOKUP(A907,Harvard!B:E,4,FALSE), 0)</f>
        <v>0.99450000000000005</v>
      </c>
      <c r="E907">
        <f>IF(NOT(ISNA(VLOOKUP(A907,UC!B:D, 3, FALSE))),VLOOKUP(A907,UC!B:D, 2, FALSE)/VLOOKUP(A907, UC!B:D, 3, FALSE), 0)</f>
        <v>0.99401197604790414</v>
      </c>
      <c r="F907">
        <f>IF(EXACT(VLOOKUP(F$1,Variables!$B$6:$C$32, 2, FALSE), "Yes"), LOOKUP($A907,Collections!$A:$A,Collections!B:B), 0)</f>
        <v>0</v>
      </c>
      <c r="G907">
        <f>IF(EXACT(VLOOKUP(G$1,Variables!$B$6:$C$32, 2, FALSE), "Yes"), LOOKUP($A907,Collections!$A:$A,Collections!C:C), 0)</f>
        <v>0</v>
      </c>
      <c r="H907">
        <f>IF(EXACT(VLOOKUP(H$1,Variables!$B$6:$C$32, 2, FALSE), "Yes"), LOOKUP($A907,Collections!$A:$A,Collections!D:D), 0)</f>
        <v>1</v>
      </c>
      <c r="I907">
        <f>IF(EXACT(VLOOKUP(I$1,Variables!$B$6:$C$32, 2, FALSE), "Yes"), LOOKUP($A907,Collections!$A:$A,Collections!E:E), 0)</f>
        <v>0</v>
      </c>
      <c r="J907">
        <f>IF(EXACT(VLOOKUP(J$1,Variables!$B$6:$C$32, 2, FALSE), "Yes"), LOOKUP($A907,Collections!$A:$A,Collections!F:F), 0)</f>
        <v>0</v>
      </c>
      <c r="K907">
        <f>IF(EXACT(VLOOKUP(K$1,Variables!$B$6:$C$32, 2, FALSE), "Yes"), LOOKUP($A907,Collections!$A:$A,Collections!G:G), 0)</f>
        <v>0</v>
      </c>
      <c r="L907">
        <f>IF(EXACT(VLOOKUP(L$1,Variables!$B$6:$C$32, 2, FALSE), "Yes"), LOOKUP($A907,Collections!$A:$A,Collections!H:H), 0)</f>
        <v>0</v>
      </c>
      <c r="M907">
        <f>IF(EXACT(VLOOKUP(M$1,Variables!$B$6:$C$32, 2, FALSE), "Yes"), LOOKUP($A907,Collections!$A:$A,Collections!I:I), 0)</f>
        <v>0</v>
      </c>
      <c r="N907">
        <f>IF(EXACT(VLOOKUP(N$1,Variables!$B$6:$C$32, 2, FALSE), "Yes"), LOOKUP($A907,Collections!$A:$A,Collections!J:J), 0)</f>
        <v>0</v>
      </c>
      <c r="O907">
        <f>IF(EXACT(VLOOKUP(O$1,Variables!$B$6:$C$32, 2, FALSE), "Yes"), LOOKUP($A907,Collections!$A:$A,Collections!K:K), 0)</f>
        <v>0</v>
      </c>
      <c r="P907">
        <f>IF(EXACT(VLOOKUP(P$1,Variables!$B$6:$C$32, 2, FALSE), "Yes"), LOOKUP($A907,Collections!$A:$A,Collections!L:L), 0)</f>
        <v>0</v>
      </c>
      <c r="Q907">
        <f>IF(EXACT(VLOOKUP(Q$1,Variables!$B$6:$C$32, 2, FALSE), "Yes"), LOOKUP($A907,Collections!$A:$A,Collections!M:M), 0)</f>
        <v>0</v>
      </c>
      <c r="R907">
        <f>IF(EXACT(VLOOKUP(R$1,Variables!$B$6:$C$32, 2, FALSE), "Yes"), LOOKUP($A907,Collections!$A:$A,Collections!N:N), 0)</f>
        <v>0</v>
      </c>
      <c r="S907">
        <f>IF(EXACT(VLOOKUP(S$1,Variables!$B$6:$C$32, 2, FALSE), "Yes"), LOOKUP($A907,Collections!$A:$A,Collections!O:O), 0)</f>
        <v>0</v>
      </c>
      <c r="T907">
        <f>IF(EXACT(VLOOKUP(T$1,Variables!$B$6:$C$32, 2, FALSE), "Yes"), LOOKUP($A907,Collections!$A:$A,Collections!P:P), 0)</f>
        <v>0</v>
      </c>
      <c r="U907">
        <f>IF(EXACT(VLOOKUP(U$1,Variables!$B$6:$C$32, 2, FALSE), "Yes"), LOOKUP($A907,Collections!$A:$A,Collections!Q:Q), 0)</f>
        <v>0</v>
      </c>
      <c r="V907">
        <f>IF(EXACT(VLOOKUP(V$1,Variables!$B$6:$C$32, 2, FALSE), "Yes"), LOOKUP($A907,Collections!$A:$A,Collections!R:R), 0)</f>
        <v>0</v>
      </c>
      <c r="W907">
        <f>IF(EXACT(VLOOKUP(W$1,Variables!$B$6:$C$32, 2, FALSE), "Yes"), LOOKUP($A907,Collections!$A:$A,Collections!S:S), 0)</f>
        <v>0</v>
      </c>
      <c r="X907">
        <f>IF(EXACT(VLOOKUP(X$1,Variables!$B$6:$C$32, 2, FALSE), "Yes"), LOOKUP($A907,Collections!$A:$A,Collections!T:T), 0)</f>
        <v>0</v>
      </c>
      <c r="Y907">
        <f>IF(EXACT(VLOOKUP(Y$1,Variables!$B$6:$C$32, 2, FALSE), "Yes"), LOOKUP($A907,Collections!$A:$A,Collections!U:U), 0)</f>
        <v>0</v>
      </c>
      <c r="Z907">
        <f>IF(EXACT(VLOOKUP(Z$1,Variables!$B$6:$C$32, 2, FALSE), "Yes"), LOOKUP($A907,Collections!$A:$A,Collections!V:V), 0)</f>
        <v>0</v>
      </c>
      <c r="AA907">
        <f>IF(EXACT(VLOOKUP(AA$1,Variables!$B$6:$C$32, 2, FALSE), "Yes"), LOOKUP($A907,Collections!$A:$A,Collections!W:W), 0)</f>
        <v>0</v>
      </c>
      <c r="AB907">
        <f>IF(EXACT(VLOOKUP(AB$1,Variables!$B$6:$C$32, 2, FALSE), "Yes"), LOOKUP($A907,Collections!$A:$A,Collections!X:X), 0)</f>
        <v>0</v>
      </c>
      <c r="AC907">
        <f>IF(EXACT(VLOOKUP(AC$1,Variables!$B$6:$C$32, 2, FALSE), "Yes"), LOOKUP($A907,Collections!$A:$A,Collections!Y:Y), 0)</f>
        <v>0</v>
      </c>
      <c r="AD907">
        <f>IF(EXACT(VLOOKUP(AD$1,Variables!$B$6:$C$32, 2, FALSE), "Yes"), LOOKUP($A907,Collections!$A:$A,Collections!Z:Z), 0)</f>
        <v>0</v>
      </c>
      <c r="AE907">
        <f>IF(EXACT(VLOOKUP(AE$1,Variables!$B$6:$C$32, 2, FALSE), "Yes"), LOOKUP($A907,Collections!$A:$A,Collections!AA:AA), 0)</f>
        <v>0</v>
      </c>
      <c r="AF907">
        <f>IF(EXACT(VLOOKUP(AF$1,Variables!$B$6:$C$32, 2, FALSE), "Yes"), LOOKUP($A907,Collections!$A:$A,Collections!AB:AB), 0)</f>
        <v>0</v>
      </c>
      <c r="AG907" t="str">
        <f t="shared" si="14"/>
        <v>Yes</v>
      </c>
      <c r="AH907">
        <f>IF(D907&gt;=Variables!$C$1,1,0)</f>
        <v>1</v>
      </c>
      <c r="AI907">
        <f>IF(E907&gt;=Variables!$C$1,1,0)</f>
        <v>1</v>
      </c>
    </row>
    <row r="908" spans="1:35" x14ac:dyDescent="0.2">
      <c r="A908" s="25">
        <v>30279</v>
      </c>
      <c r="B908" s="2" t="s">
        <v>332</v>
      </c>
      <c r="C908">
        <f>IF(ISNA(VLOOKUP(A908,Images!A:C,3,FALSE)), 0, VLOOKUP(A908,Images!A:C,3,FALSE))/IF(ISNA(VLOOKUP(A908,Images!A:C,2,FALSE)), 1,VLOOKUP(A908,Images!A:C,2,FALSE))</f>
        <v>1.0707832603713181E-2</v>
      </c>
      <c r="D908">
        <f>IF(NOT(ISNA(VLOOKUP(A908,Harvard!B:E,4,FALSE))), VLOOKUP(A908,Harvard!B:E,4,FALSE), 0)</f>
        <v>0.98970000000000002</v>
      </c>
      <c r="E908">
        <f>IF(NOT(ISNA(VLOOKUP(A908,UC!B:D, 3, FALSE))),VLOOKUP(A908,UC!B:D, 2, FALSE)/VLOOKUP(A908, UC!B:D, 3, FALSE), 0)</f>
        <v>0.97814207650273222</v>
      </c>
      <c r="F908">
        <f>IF(EXACT(VLOOKUP(F$1,Variables!$B$6:$C$32, 2, FALSE), "Yes"), LOOKUP($A908,Collections!$A:$A,Collections!B:B), 0)</f>
        <v>0</v>
      </c>
      <c r="G908">
        <f>IF(EXACT(VLOOKUP(G$1,Variables!$B$6:$C$32, 2, FALSE), "Yes"), LOOKUP($A908,Collections!$A:$A,Collections!C:C), 0)</f>
        <v>1</v>
      </c>
      <c r="H908">
        <f>IF(EXACT(VLOOKUP(H$1,Variables!$B$6:$C$32, 2, FALSE), "Yes"), LOOKUP($A908,Collections!$A:$A,Collections!D:D), 0)</f>
        <v>0</v>
      </c>
      <c r="I908">
        <f>IF(EXACT(VLOOKUP(I$1,Variables!$B$6:$C$32, 2, FALSE), "Yes"), LOOKUP($A908,Collections!$A:$A,Collections!E:E), 0)</f>
        <v>0</v>
      </c>
      <c r="J908">
        <f>IF(EXACT(VLOOKUP(J$1,Variables!$B$6:$C$32, 2, FALSE), "Yes"), LOOKUP($A908,Collections!$A:$A,Collections!F:F), 0)</f>
        <v>0</v>
      </c>
      <c r="K908">
        <f>IF(EXACT(VLOOKUP(K$1,Variables!$B$6:$C$32, 2, FALSE), "Yes"), LOOKUP($A908,Collections!$A:$A,Collections!G:G), 0)</f>
        <v>0</v>
      </c>
      <c r="L908">
        <f>IF(EXACT(VLOOKUP(L$1,Variables!$B$6:$C$32, 2, FALSE), "Yes"), LOOKUP($A908,Collections!$A:$A,Collections!H:H), 0)</f>
        <v>0</v>
      </c>
      <c r="M908">
        <f>IF(EXACT(VLOOKUP(M$1,Variables!$B$6:$C$32, 2, FALSE), "Yes"), LOOKUP($A908,Collections!$A:$A,Collections!I:I), 0)</f>
        <v>0</v>
      </c>
      <c r="N908">
        <f>IF(EXACT(VLOOKUP(N$1,Variables!$B$6:$C$32, 2, FALSE), "Yes"), LOOKUP($A908,Collections!$A:$A,Collections!J:J), 0)</f>
        <v>0</v>
      </c>
      <c r="O908">
        <f>IF(EXACT(VLOOKUP(O$1,Variables!$B$6:$C$32, 2, FALSE), "Yes"), LOOKUP($A908,Collections!$A:$A,Collections!K:K), 0)</f>
        <v>0</v>
      </c>
      <c r="P908">
        <f>IF(EXACT(VLOOKUP(P$1,Variables!$B$6:$C$32, 2, FALSE), "Yes"), LOOKUP($A908,Collections!$A:$A,Collections!L:L), 0)</f>
        <v>0</v>
      </c>
      <c r="Q908">
        <f>IF(EXACT(VLOOKUP(Q$1,Variables!$B$6:$C$32, 2, FALSE), "Yes"), LOOKUP($A908,Collections!$A:$A,Collections!M:M), 0)</f>
        <v>0</v>
      </c>
      <c r="R908">
        <f>IF(EXACT(VLOOKUP(R$1,Variables!$B$6:$C$32, 2, FALSE), "Yes"), LOOKUP($A908,Collections!$A:$A,Collections!N:N), 0)</f>
        <v>0</v>
      </c>
      <c r="S908">
        <f>IF(EXACT(VLOOKUP(S$1,Variables!$B$6:$C$32, 2, FALSE), "Yes"), LOOKUP($A908,Collections!$A:$A,Collections!O:O), 0)</f>
        <v>0</v>
      </c>
      <c r="T908">
        <f>IF(EXACT(VLOOKUP(T$1,Variables!$B$6:$C$32, 2, FALSE), "Yes"), LOOKUP($A908,Collections!$A:$A,Collections!P:P), 0)</f>
        <v>0</v>
      </c>
      <c r="U908">
        <f>IF(EXACT(VLOOKUP(U$1,Variables!$B$6:$C$32, 2, FALSE), "Yes"), LOOKUP($A908,Collections!$A:$A,Collections!Q:Q), 0)</f>
        <v>0</v>
      </c>
      <c r="V908">
        <f>IF(EXACT(VLOOKUP(V$1,Variables!$B$6:$C$32, 2, FALSE), "Yes"), LOOKUP($A908,Collections!$A:$A,Collections!R:R), 0)</f>
        <v>0</v>
      </c>
      <c r="W908">
        <f>IF(EXACT(VLOOKUP(W$1,Variables!$B$6:$C$32, 2, FALSE), "Yes"), LOOKUP($A908,Collections!$A:$A,Collections!S:S), 0)</f>
        <v>0</v>
      </c>
      <c r="X908">
        <f>IF(EXACT(VLOOKUP(X$1,Variables!$B$6:$C$32, 2, FALSE), "Yes"), LOOKUP($A908,Collections!$A:$A,Collections!T:T), 0)</f>
        <v>0</v>
      </c>
      <c r="Y908">
        <f>IF(EXACT(VLOOKUP(Y$1,Variables!$B$6:$C$32, 2, FALSE), "Yes"), LOOKUP($A908,Collections!$A:$A,Collections!U:U), 0)</f>
        <v>0</v>
      </c>
      <c r="Z908">
        <f>IF(EXACT(VLOOKUP(Z$1,Variables!$B$6:$C$32, 2, FALSE), "Yes"), LOOKUP($A908,Collections!$A:$A,Collections!V:V), 0)</f>
        <v>0</v>
      </c>
      <c r="AA908">
        <f>IF(EXACT(VLOOKUP(AA$1,Variables!$B$6:$C$32, 2, FALSE), "Yes"), LOOKUP($A908,Collections!$A:$A,Collections!W:W), 0)</f>
        <v>0</v>
      </c>
      <c r="AB908">
        <f>IF(EXACT(VLOOKUP(AB$1,Variables!$B$6:$C$32, 2, FALSE), "Yes"), LOOKUP($A908,Collections!$A:$A,Collections!X:X), 0)</f>
        <v>0</v>
      </c>
      <c r="AC908">
        <f>IF(EXACT(VLOOKUP(AC$1,Variables!$B$6:$C$32, 2, FALSE), "Yes"), LOOKUP($A908,Collections!$A:$A,Collections!Y:Y), 0)</f>
        <v>0</v>
      </c>
      <c r="AD908">
        <f>IF(EXACT(VLOOKUP(AD$1,Variables!$B$6:$C$32, 2, FALSE), "Yes"), LOOKUP($A908,Collections!$A:$A,Collections!Z:Z), 0)</f>
        <v>0</v>
      </c>
      <c r="AE908">
        <f>IF(EXACT(VLOOKUP(AE$1,Variables!$B$6:$C$32, 2, FALSE), "Yes"), LOOKUP($A908,Collections!$A:$A,Collections!AA:AA), 0)</f>
        <v>0</v>
      </c>
      <c r="AF908">
        <f>IF(EXACT(VLOOKUP(AF$1,Variables!$B$6:$C$32, 2, FALSE), "Yes"), LOOKUP($A908,Collections!$A:$A,Collections!AB:AB), 0)</f>
        <v>0</v>
      </c>
      <c r="AG908" t="str">
        <f t="shared" si="14"/>
        <v>Yes</v>
      </c>
      <c r="AH908">
        <f>IF(D908&gt;=Variables!$C$1,1,0)</f>
        <v>1</v>
      </c>
      <c r="AI908">
        <f>IF(E908&gt;=Variables!$C$1,1,0)</f>
        <v>1</v>
      </c>
    </row>
    <row r="909" spans="1:35" x14ac:dyDescent="0.2">
      <c r="A909" s="25">
        <v>659991</v>
      </c>
      <c r="B909" s="2" t="s">
        <v>617</v>
      </c>
      <c r="C909">
        <f>IF(ISNA(VLOOKUP(A909,Images!A:C,3,FALSE)), 0, VLOOKUP(A909,Images!A:C,3,FALSE))/IF(ISNA(VLOOKUP(A909,Images!A:C,2,FALSE)), 1,VLOOKUP(A909,Images!A:C,2,FALSE))</f>
        <v>0.39468385018123237</v>
      </c>
      <c r="D909">
        <f>IF(NOT(ISNA(VLOOKUP(A909,Harvard!B:E,4,FALSE))), VLOOKUP(A909,Harvard!B:E,4,FALSE), 0)</f>
        <v>0.93330000000000002</v>
      </c>
      <c r="E909">
        <f>IF(NOT(ISNA(VLOOKUP(A909,UC!B:D, 3, FALSE))),VLOOKUP(A909,UC!B:D, 2, FALSE)/VLOOKUP(A909, UC!B:D, 3, FALSE), 0)</f>
        <v>0</v>
      </c>
      <c r="F909">
        <f>IF(EXACT(VLOOKUP(F$1,Variables!$B$6:$C$32, 2, FALSE), "Yes"), LOOKUP($A909,Collections!$A:$A,Collections!B:B), 0)</f>
        <v>0</v>
      </c>
      <c r="G909">
        <f>IF(EXACT(VLOOKUP(G$1,Variables!$B$6:$C$32, 2, FALSE), "Yes"), LOOKUP($A909,Collections!$A:$A,Collections!C:C), 0)</f>
        <v>0</v>
      </c>
      <c r="H909">
        <f>IF(EXACT(VLOOKUP(H$1,Variables!$B$6:$C$32, 2, FALSE), "Yes"), LOOKUP($A909,Collections!$A:$A,Collections!D:D), 0)</f>
        <v>0</v>
      </c>
      <c r="I909">
        <f>IF(EXACT(VLOOKUP(I$1,Variables!$B$6:$C$32, 2, FALSE), "Yes"), LOOKUP($A909,Collections!$A:$A,Collections!E:E), 0)</f>
        <v>0</v>
      </c>
      <c r="J909">
        <f>IF(EXACT(VLOOKUP(J$1,Variables!$B$6:$C$32, 2, FALSE), "Yes"), LOOKUP($A909,Collections!$A:$A,Collections!F:F), 0)</f>
        <v>0</v>
      </c>
      <c r="K909">
        <f>IF(EXACT(VLOOKUP(K$1,Variables!$B$6:$C$32, 2, FALSE), "Yes"), LOOKUP($A909,Collections!$A:$A,Collections!G:G), 0)</f>
        <v>1</v>
      </c>
      <c r="L909">
        <f>IF(EXACT(VLOOKUP(L$1,Variables!$B$6:$C$32, 2, FALSE), "Yes"), LOOKUP($A909,Collections!$A:$A,Collections!H:H), 0)</f>
        <v>0</v>
      </c>
      <c r="M909">
        <f>IF(EXACT(VLOOKUP(M$1,Variables!$B$6:$C$32, 2, FALSE), "Yes"), LOOKUP($A909,Collections!$A:$A,Collections!I:I), 0)</f>
        <v>0</v>
      </c>
      <c r="N909">
        <f>IF(EXACT(VLOOKUP(N$1,Variables!$B$6:$C$32, 2, FALSE), "Yes"), LOOKUP($A909,Collections!$A:$A,Collections!J:J), 0)</f>
        <v>0</v>
      </c>
      <c r="O909">
        <f>IF(EXACT(VLOOKUP(O$1,Variables!$B$6:$C$32, 2, FALSE), "Yes"), LOOKUP($A909,Collections!$A:$A,Collections!K:K), 0)</f>
        <v>0</v>
      </c>
      <c r="P909">
        <f>IF(EXACT(VLOOKUP(P$1,Variables!$B$6:$C$32, 2, FALSE), "Yes"), LOOKUP($A909,Collections!$A:$A,Collections!L:L), 0)</f>
        <v>0</v>
      </c>
      <c r="Q909">
        <f>IF(EXACT(VLOOKUP(Q$1,Variables!$B$6:$C$32, 2, FALSE), "Yes"), LOOKUP($A909,Collections!$A:$A,Collections!M:M), 0)</f>
        <v>0</v>
      </c>
      <c r="R909">
        <f>IF(EXACT(VLOOKUP(R$1,Variables!$B$6:$C$32, 2, FALSE), "Yes"), LOOKUP($A909,Collections!$A:$A,Collections!N:N), 0)</f>
        <v>0</v>
      </c>
      <c r="S909">
        <f>IF(EXACT(VLOOKUP(S$1,Variables!$B$6:$C$32, 2, FALSE), "Yes"), LOOKUP($A909,Collections!$A:$A,Collections!O:O), 0)</f>
        <v>0</v>
      </c>
      <c r="T909">
        <f>IF(EXACT(VLOOKUP(T$1,Variables!$B$6:$C$32, 2, FALSE), "Yes"), LOOKUP($A909,Collections!$A:$A,Collections!P:P), 0)</f>
        <v>0</v>
      </c>
      <c r="U909">
        <f>IF(EXACT(VLOOKUP(U$1,Variables!$B$6:$C$32, 2, FALSE), "Yes"), LOOKUP($A909,Collections!$A:$A,Collections!Q:Q), 0)</f>
        <v>0</v>
      </c>
      <c r="V909">
        <f>IF(EXACT(VLOOKUP(V$1,Variables!$B$6:$C$32, 2, FALSE), "Yes"), LOOKUP($A909,Collections!$A:$A,Collections!R:R), 0)</f>
        <v>0</v>
      </c>
      <c r="W909">
        <f>IF(EXACT(VLOOKUP(W$1,Variables!$B$6:$C$32, 2, FALSE), "Yes"), LOOKUP($A909,Collections!$A:$A,Collections!S:S), 0)</f>
        <v>0</v>
      </c>
      <c r="X909">
        <f>IF(EXACT(VLOOKUP(X$1,Variables!$B$6:$C$32, 2, FALSE), "Yes"), LOOKUP($A909,Collections!$A:$A,Collections!T:T), 0)</f>
        <v>0</v>
      </c>
      <c r="Y909">
        <f>IF(EXACT(VLOOKUP(Y$1,Variables!$B$6:$C$32, 2, FALSE), "Yes"), LOOKUP($A909,Collections!$A:$A,Collections!U:U), 0)</f>
        <v>0</v>
      </c>
      <c r="Z909">
        <f>IF(EXACT(VLOOKUP(Z$1,Variables!$B$6:$C$32, 2, FALSE), "Yes"), LOOKUP($A909,Collections!$A:$A,Collections!V:V), 0)</f>
        <v>0</v>
      </c>
      <c r="AA909">
        <f>IF(EXACT(VLOOKUP(AA$1,Variables!$B$6:$C$32, 2, FALSE), "Yes"), LOOKUP($A909,Collections!$A:$A,Collections!W:W), 0)</f>
        <v>0</v>
      </c>
      <c r="AB909">
        <f>IF(EXACT(VLOOKUP(AB$1,Variables!$B$6:$C$32, 2, FALSE), "Yes"), LOOKUP($A909,Collections!$A:$A,Collections!X:X), 0)</f>
        <v>0</v>
      </c>
      <c r="AC909">
        <f>IF(EXACT(VLOOKUP(AC$1,Variables!$B$6:$C$32, 2, FALSE), "Yes"), LOOKUP($A909,Collections!$A:$A,Collections!Y:Y), 0)</f>
        <v>0</v>
      </c>
      <c r="AD909">
        <f>IF(EXACT(VLOOKUP(AD$1,Variables!$B$6:$C$32, 2, FALSE), "Yes"), LOOKUP($A909,Collections!$A:$A,Collections!Z:Z), 0)</f>
        <v>0</v>
      </c>
      <c r="AE909">
        <f>IF(EXACT(VLOOKUP(AE$1,Variables!$B$6:$C$32, 2, FALSE), "Yes"), LOOKUP($A909,Collections!$A:$A,Collections!AA:AA), 0)</f>
        <v>0</v>
      </c>
      <c r="AF909">
        <f>IF(EXACT(VLOOKUP(AF$1,Variables!$B$6:$C$32, 2, FALSE), "Yes"), LOOKUP($A909,Collections!$A:$A,Collections!AB:AB), 0)</f>
        <v>0</v>
      </c>
      <c r="AG909" t="str">
        <f t="shared" si="14"/>
        <v>Yes</v>
      </c>
      <c r="AH909">
        <f>IF(D909&gt;=Variables!$C$1,1,0)</f>
        <v>1</v>
      </c>
      <c r="AI909">
        <f>IF(E909&gt;=Variables!$C$1,1,0)</f>
        <v>0</v>
      </c>
    </row>
    <row r="910" spans="1:35" x14ac:dyDescent="0.2">
      <c r="A910" s="25">
        <v>1621459</v>
      </c>
      <c r="B910" s="2" t="s">
        <v>334</v>
      </c>
      <c r="C910">
        <f>IF(ISNA(VLOOKUP(A910,Images!A:C,3,FALSE)), 0, VLOOKUP(A910,Images!A:C,3,FALSE))/IF(ISNA(VLOOKUP(A910,Images!A:C,2,FALSE)), 1,VLOOKUP(A910,Images!A:C,2,FALSE))</f>
        <v>2.5111678054407005E-2</v>
      </c>
      <c r="D910">
        <f>IF(NOT(ISNA(VLOOKUP(A910,Harvard!B:E,4,FALSE))), VLOOKUP(A910,Harvard!B:E,4,FALSE), 0)</f>
        <v>0.99470000000000003</v>
      </c>
      <c r="E910">
        <f>IF(NOT(ISNA(VLOOKUP(A910,UC!B:D, 3, FALSE))),VLOOKUP(A910,UC!B:D, 2, FALSE)/VLOOKUP(A910, UC!B:D, 3, FALSE), 0)</f>
        <v>0.96511627906976749</v>
      </c>
      <c r="F910">
        <f>IF(EXACT(VLOOKUP(F$1,Variables!$B$6:$C$32, 2, FALSE), "Yes"), LOOKUP($A910,Collections!$A:$A,Collections!B:B), 0)</f>
        <v>1</v>
      </c>
      <c r="G910">
        <f>IF(EXACT(VLOOKUP(G$1,Variables!$B$6:$C$32, 2, FALSE), "Yes"), LOOKUP($A910,Collections!$A:$A,Collections!C:C), 0)</f>
        <v>0</v>
      </c>
      <c r="H910">
        <f>IF(EXACT(VLOOKUP(H$1,Variables!$B$6:$C$32, 2, FALSE), "Yes"), LOOKUP($A910,Collections!$A:$A,Collections!D:D), 0)</f>
        <v>0</v>
      </c>
      <c r="I910">
        <f>IF(EXACT(VLOOKUP(I$1,Variables!$B$6:$C$32, 2, FALSE), "Yes"), LOOKUP($A910,Collections!$A:$A,Collections!E:E), 0)</f>
        <v>0</v>
      </c>
      <c r="J910">
        <f>IF(EXACT(VLOOKUP(J$1,Variables!$B$6:$C$32, 2, FALSE), "Yes"), LOOKUP($A910,Collections!$A:$A,Collections!F:F), 0)</f>
        <v>0</v>
      </c>
      <c r="K910">
        <f>IF(EXACT(VLOOKUP(K$1,Variables!$B$6:$C$32, 2, FALSE), "Yes"), LOOKUP($A910,Collections!$A:$A,Collections!G:G), 0)</f>
        <v>0</v>
      </c>
      <c r="L910">
        <f>IF(EXACT(VLOOKUP(L$1,Variables!$B$6:$C$32, 2, FALSE), "Yes"), LOOKUP($A910,Collections!$A:$A,Collections!H:H), 0)</f>
        <v>0</v>
      </c>
      <c r="M910">
        <f>IF(EXACT(VLOOKUP(M$1,Variables!$B$6:$C$32, 2, FALSE), "Yes"), LOOKUP($A910,Collections!$A:$A,Collections!I:I), 0)</f>
        <v>0</v>
      </c>
      <c r="N910">
        <f>IF(EXACT(VLOOKUP(N$1,Variables!$B$6:$C$32, 2, FALSE), "Yes"), LOOKUP($A910,Collections!$A:$A,Collections!J:J), 0)</f>
        <v>0</v>
      </c>
      <c r="O910">
        <f>IF(EXACT(VLOOKUP(O$1,Variables!$B$6:$C$32, 2, FALSE), "Yes"), LOOKUP($A910,Collections!$A:$A,Collections!K:K), 0)</f>
        <v>0</v>
      </c>
      <c r="P910">
        <f>IF(EXACT(VLOOKUP(P$1,Variables!$B$6:$C$32, 2, FALSE), "Yes"), LOOKUP($A910,Collections!$A:$A,Collections!L:L), 0)</f>
        <v>0</v>
      </c>
      <c r="Q910">
        <f>IF(EXACT(VLOOKUP(Q$1,Variables!$B$6:$C$32, 2, FALSE), "Yes"), LOOKUP($A910,Collections!$A:$A,Collections!M:M), 0)</f>
        <v>0</v>
      </c>
      <c r="R910">
        <f>IF(EXACT(VLOOKUP(R$1,Variables!$B$6:$C$32, 2, FALSE), "Yes"), LOOKUP($A910,Collections!$A:$A,Collections!N:N), 0)</f>
        <v>0</v>
      </c>
      <c r="S910">
        <f>IF(EXACT(VLOOKUP(S$1,Variables!$B$6:$C$32, 2, FALSE), "Yes"), LOOKUP($A910,Collections!$A:$A,Collections!O:O), 0)</f>
        <v>0</v>
      </c>
      <c r="T910">
        <f>IF(EXACT(VLOOKUP(T$1,Variables!$B$6:$C$32, 2, FALSE), "Yes"), LOOKUP($A910,Collections!$A:$A,Collections!P:P), 0)</f>
        <v>0</v>
      </c>
      <c r="U910">
        <f>IF(EXACT(VLOOKUP(U$1,Variables!$B$6:$C$32, 2, FALSE), "Yes"), LOOKUP($A910,Collections!$A:$A,Collections!Q:Q), 0)</f>
        <v>0</v>
      </c>
      <c r="V910">
        <f>IF(EXACT(VLOOKUP(V$1,Variables!$B$6:$C$32, 2, FALSE), "Yes"), LOOKUP($A910,Collections!$A:$A,Collections!R:R), 0)</f>
        <v>0</v>
      </c>
      <c r="W910">
        <f>IF(EXACT(VLOOKUP(W$1,Variables!$B$6:$C$32, 2, FALSE), "Yes"), LOOKUP($A910,Collections!$A:$A,Collections!S:S), 0)</f>
        <v>0</v>
      </c>
      <c r="X910">
        <f>IF(EXACT(VLOOKUP(X$1,Variables!$B$6:$C$32, 2, FALSE), "Yes"), LOOKUP($A910,Collections!$A:$A,Collections!T:T), 0)</f>
        <v>0</v>
      </c>
      <c r="Y910">
        <f>IF(EXACT(VLOOKUP(Y$1,Variables!$B$6:$C$32, 2, FALSE), "Yes"), LOOKUP($A910,Collections!$A:$A,Collections!U:U), 0)</f>
        <v>0</v>
      </c>
      <c r="Z910">
        <f>IF(EXACT(VLOOKUP(Z$1,Variables!$B$6:$C$32, 2, FALSE), "Yes"), LOOKUP($A910,Collections!$A:$A,Collections!V:V), 0)</f>
        <v>0</v>
      </c>
      <c r="AA910">
        <f>IF(EXACT(VLOOKUP(AA$1,Variables!$B$6:$C$32, 2, FALSE), "Yes"), LOOKUP($A910,Collections!$A:$A,Collections!W:W), 0)</f>
        <v>0</v>
      </c>
      <c r="AB910">
        <f>IF(EXACT(VLOOKUP(AB$1,Variables!$B$6:$C$32, 2, FALSE), "Yes"), LOOKUP($A910,Collections!$A:$A,Collections!X:X), 0)</f>
        <v>0</v>
      </c>
      <c r="AC910">
        <f>IF(EXACT(VLOOKUP(AC$1,Variables!$B$6:$C$32, 2, FALSE), "Yes"), LOOKUP($A910,Collections!$A:$A,Collections!Y:Y), 0)</f>
        <v>0</v>
      </c>
      <c r="AD910">
        <f>IF(EXACT(VLOOKUP(AD$1,Variables!$B$6:$C$32, 2, FALSE), "Yes"), LOOKUP($A910,Collections!$A:$A,Collections!Z:Z), 0)</f>
        <v>0</v>
      </c>
      <c r="AE910">
        <f>IF(EXACT(VLOOKUP(AE$1,Variables!$B$6:$C$32, 2, FALSE), "Yes"), LOOKUP($A910,Collections!$A:$A,Collections!AA:AA), 0)</f>
        <v>0</v>
      </c>
      <c r="AF910">
        <f>IF(EXACT(VLOOKUP(AF$1,Variables!$B$6:$C$32, 2, FALSE), "Yes"), LOOKUP($A910,Collections!$A:$A,Collections!AB:AB), 0)</f>
        <v>0</v>
      </c>
      <c r="AG910" t="str">
        <f t="shared" si="14"/>
        <v>Yes</v>
      </c>
      <c r="AH910">
        <f>IF(D910&gt;=Variables!$C$1,1,0)</f>
        <v>1</v>
      </c>
      <c r="AI910">
        <f>IF(E910&gt;=Variables!$C$1,1,0)</f>
        <v>1</v>
      </c>
    </row>
    <row r="911" spans="1:35" x14ac:dyDescent="0.2">
      <c r="A911" s="25">
        <v>41378</v>
      </c>
      <c r="B911" s="2" t="s">
        <v>1295</v>
      </c>
      <c r="C911">
        <f>IF(ISNA(VLOOKUP(A911,Images!A:C,3,FALSE)), 0, VLOOKUP(A911,Images!A:C,3,FALSE))/IF(ISNA(VLOOKUP(A911,Images!A:C,2,FALSE)), 1,VLOOKUP(A911,Images!A:C,2,FALSE))</f>
        <v>0.27402280130293161</v>
      </c>
      <c r="D911">
        <f>IF(NOT(ISNA(VLOOKUP(A911,Harvard!B:E,4,FALSE))), VLOOKUP(A911,Harvard!B:E,4,FALSE), 0)</f>
        <v>0</v>
      </c>
      <c r="E911">
        <f>IF(NOT(ISNA(VLOOKUP(A911,UC!B:D, 3, FALSE))),VLOOKUP(A911,UC!B:D, 2, FALSE)/VLOOKUP(A911, UC!B:D, 3, FALSE), 0)</f>
        <v>0.96078431372549022</v>
      </c>
      <c r="F911">
        <f>IF(EXACT(VLOOKUP(F$1,Variables!$B$6:$C$32, 2, FALSE), "Yes"), LOOKUP($A911,Collections!$A:$A,Collections!B:B), 0)</f>
        <v>0</v>
      </c>
      <c r="G911">
        <f>IF(EXACT(VLOOKUP(G$1,Variables!$B$6:$C$32, 2, FALSE), "Yes"), LOOKUP($A911,Collections!$A:$A,Collections!C:C), 0)</f>
        <v>0</v>
      </c>
      <c r="H911">
        <f>IF(EXACT(VLOOKUP(H$1,Variables!$B$6:$C$32, 2, FALSE), "Yes"), LOOKUP($A911,Collections!$A:$A,Collections!D:D), 0)</f>
        <v>0</v>
      </c>
      <c r="I911">
        <f>IF(EXACT(VLOOKUP(I$1,Variables!$B$6:$C$32, 2, FALSE), "Yes"), LOOKUP($A911,Collections!$A:$A,Collections!E:E), 0)</f>
        <v>0</v>
      </c>
      <c r="J911">
        <f>IF(EXACT(VLOOKUP(J$1,Variables!$B$6:$C$32, 2, FALSE), "Yes"), LOOKUP($A911,Collections!$A:$A,Collections!F:F), 0)</f>
        <v>0</v>
      </c>
      <c r="K911">
        <f>IF(EXACT(VLOOKUP(K$1,Variables!$B$6:$C$32, 2, FALSE), "Yes"), LOOKUP($A911,Collections!$A:$A,Collections!G:G), 0)</f>
        <v>0</v>
      </c>
      <c r="L911">
        <f>IF(EXACT(VLOOKUP(L$1,Variables!$B$6:$C$32, 2, FALSE), "Yes"), LOOKUP($A911,Collections!$A:$A,Collections!H:H), 0)</f>
        <v>0</v>
      </c>
      <c r="M911">
        <f>IF(EXACT(VLOOKUP(M$1,Variables!$B$6:$C$32, 2, FALSE), "Yes"), LOOKUP($A911,Collections!$A:$A,Collections!I:I), 0)</f>
        <v>0</v>
      </c>
      <c r="N911">
        <f>IF(EXACT(VLOOKUP(N$1,Variables!$B$6:$C$32, 2, FALSE), "Yes"), LOOKUP($A911,Collections!$A:$A,Collections!J:J), 0)</f>
        <v>0</v>
      </c>
      <c r="O911">
        <f>IF(EXACT(VLOOKUP(O$1,Variables!$B$6:$C$32, 2, FALSE), "Yes"), LOOKUP($A911,Collections!$A:$A,Collections!K:K), 0)</f>
        <v>0</v>
      </c>
      <c r="P911">
        <f>IF(EXACT(VLOOKUP(P$1,Variables!$B$6:$C$32, 2, FALSE), "Yes"), LOOKUP($A911,Collections!$A:$A,Collections!L:L), 0)</f>
        <v>0</v>
      </c>
      <c r="Q911">
        <f>IF(EXACT(VLOOKUP(Q$1,Variables!$B$6:$C$32, 2, FALSE), "Yes"), LOOKUP($A911,Collections!$A:$A,Collections!M:M), 0)</f>
        <v>0</v>
      </c>
      <c r="R911">
        <f>IF(EXACT(VLOOKUP(R$1,Variables!$B$6:$C$32, 2, FALSE), "Yes"), LOOKUP($A911,Collections!$A:$A,Collections!N:N), 0)</f>
        <v>0</v>
      </c>
      <c r="S911">
        <f>IF(EXACT(VLOOKUP(S$1,Variables!$B$6:$C$32, 2, FALSE), "Yes"), LOOKUP($A911,Collections!$A:$A,Collections!O:O), 0)</f>
        <v>0</v>
      </c>
      <c r="T911">
        <f>IF(EXACT(VLOOKUP(T$1,Variables!$B$6:$C$32, 2, FALSE), "Yes"), LOOKUP($A911,Collections!$A:$A,Collections!P:P), 0)</f>
        <v>0</v>
      </c>
      <c r="U911">
        <f>IF(EXACT(VLOOKUP(U$1,Variables!$B$6:$C$32, 2, FALSE), "Yes"), LOOKUP($A911,Collections!$A:$A,Collections!Q:Q), 0)</f>
        <v>0</v>
      </c>
      <c r="V911">
        <f>IF(EXACT(VLOOKUP(V$1,Variables!$B$6:$C$32, 2, FALSE), "Yes"), LOOKUP($A911,Collections!$A:$A,Collections!R:R), 0)</f>
        <v>0</v>
      </c>
      <c r="W911">
        <f>IF(EXACT(VLOOKUP(W$1,Variables!$B$6:$C$32, 2, FALSE), "Yes"), LOOKUP($A911,Collections!$A:$A,Collections!S:S), 0)</f>
        <v>0</v>
      </c>
      <c r="X911">
        <f>IF(EXACT(VLOOKUP(X$1,Variables!$B$6:$C$32, 2, FALSE), "Yes"), LOOKUP($A911,Collections!$A:$A,Collections!T:T), 0)</f>
        <v>0</v>
      </c>
      <c r="Y911">
        <f>IF(EXACT(VLOOKUP(Y$1,Variables!$B$6:$C$32, 2, FALSE), "Yes"), LOOKUP($A911,Collections!$A:$A,Collections!U:U), 0)</f>
        <v>0</v>
      </c>
      <c r="Z911">
        <f>IF(EXACT(VLOOKUP(Z$1,Variables!$B$6:$C$32, 2, FALSE), "Yes"), LOOKUP($A911,Collections!$A:$A,Collections!V:V), 0)</f>
        <v>0</v>
      </c>
      <c r="AA911">
        <f>IF(EXACT(VLOOKUP(AA$1,Variables!$B$6:$C$32, 2, FALSE), "Yes"), LOOKUP($A911,Collections!$A:$A,Collections!W:W), 0)</f>
        <v>0</v>
      </c>
      <c r="AB911">
        <f>IF(EXACT(VLOOKUP(AB$1,Variables!$B$6:$C$32, 2, FALSE), "Yes"), LOOKUP($A911,Collections!$A:$A,Collections!X:X), 0)</f>
        <v>1</v>
      </c>
      <c r="AC911">
        <f>IF(EXACT(VLOOKUP(AC$1,Variables!$B$6:$C$32, 2, FALSE), "Yes"), LOOKUP($A911,Collections!$A:$A,Collections!Y:Y), 0)</f>
        <v>0</v>
      </c>
      <c r="AD911">
        <f>IF(EXACT(VLOOKUP(AD$1,Variables!$B$6:$C$32, 2, FALSE), "Yes"), LOOKUP($A911,Collections!$A:$A,Collections!Z:Z), 0)</f>
        <v>0</v>
      </c>
      <c r="AE911">
        <f>IF(EXACT(VLOOKUP(AE$1,Variables!$B$6:$C$32, 2, FALSE), "Yes"), LOOKUP($A911,Collections!$A:$A,Collections!AA:AA), 0)</f>
        <v>0</v>
      </c>
      <c r="AF911">
        <f>IF(EXACT(VLOOKUP(AF$1,Variables!$B$6:$C$32, 2, FALSE), "Yes"), LOOKUP($A911,Collections!$A:$A,Collections!AB:AB), 0)</f>
        <v>0</v>
      </c>
      <c r="AG911" t="str">
        <f t="shared" si="14"/>
        <v>Yes</v>
      </c>
      <c r="AH911">
        <f>IF(D911&gt;=Variables!$C$1,1,0)</f>
        <v>0</v>
      </c>
      <c r="AI911">
        <f>IF(E911&gt;=Variables!$C$1,1,0)</f>
        <v>1</v>
      </c>
    </row>
    <row r="912" spans="1:35" x14ac:dyDescent="0.2">
      <c r="A912" s="25">
        <v>1938509</v>
      </c>
      <c r="B912" s="2" t="s">
        <v>938</v>
      </c>
      <c r="C912">
        <f>IF(ISNA(VLOOKUP(A912,Images!A:C,3,FALSE)), 0, VLOOKUP(A912,Images!A:C,3,FALSE))/IF(ISNA(VLOOKUP(A912,Images!A:C,2,FALSE)), 1,VLOOKUP(A912,Images!A:C,2,FALSE))</f>
        <v>0.1865520728008089</v>
      </c>
      <c r="D912">
        <f>IF(NOT(ISNA(VLOOKUP(A912,Harvard!B:E,4,FALSE))), VLOOKUP(A912,Harvard!B:E,4,FALSE), 0)</f>
        <v>0</v>
      </c>
      <c r="E912">
        <f>IF(NOT(ISNA(VLOOKUP(A912,UC!B:D, 3, FALSE))),VLOOKUP(A912,UC!B:D, 2, FALSE)/VLOOKUP(A912, UC!B:D, 3, FALSE), 0)</f>
        <v>0.98630136986301364</v>
      </c>
      <c r="F912">
        <f>IF(EXACT(VLOOKUP(F$1,Variables!$B$6:$C$32, 2, FALSE), "Yes"), LOOKUP($A912,Collections!$A:$A,Collections!B:B), 0)</f>
        <v>0</v>
      </c>
      <c r="G912">
        <f>IF(EXACT(VLOOKUP(G$1,Variables!$B$6:$C$32, 2, FALSE), "Yes"), LOOKUP($A912,Collections!$A:$A,Collections!C:C), 0)</f>
        <v>0</v>
      </c>
      <c r="H912">
        <f>IF(EXACT(VLOOKUP(H$1,Variables!$B$6:$C$32, 2, FALSE), "Yes"), LOOKUP($A912,Collections!$A:$A,Collections!D:D), 0)</f>
        <v>0</v>
      </c>
      <c r="I912">
        <f>IF(EXACT(VLOOKUP(I$1,Variables!$B$6:$C$32, 2, FALSE), "Yes"), LOOKUP($A912,Collections!$A:$A,Collections!E:E), 0)</f>
        <v>0</v>
      </c>
      <c r="J912">
        <f>IF(EXACT(VLOOKUP(J$1,Variables!$B$6:$C$32, 2, FALSE), "Yes"), LOOKUP($A912,Collections!$A:$A,Collections!F:F), 0)</f>
        <v>0</v>
      </c>
      <c r="K912">
        <f>IF(EXACT(VLOOKUP(K$1,Variables!$B$6:$C$32, 2, FALSE), "Yes"), LOOKUP($A912,Collections!$A:$A,Collections!G:G), 0)</f>
        <v>0</v>
      </c>
      <c r="L912">
        <f>IF(EXACT(VLOOKUP(L$1,Variables!$B$6:$C$32, 2, FALSE), "Yes"), LOOKUP($A912,Collections!$A:$A,Collections!H:H), 0)</f>
        <v>0</v>
      </c>
      <c r="M912">
        <f>IF(EXACT(VLOOKUP(M$1,Variables!$B$6:$C$32, 2, FALSE), "Yes"), LOOKUP($A912,Collections!$A:$A,Collections!I:I), 0)</f>
        <v>0</v>
      </c>
      <c r="N912">
        <f>IF(EXACT(VLOOKUP(N$1,Variables!$B$6:$C$32, 2, FALSE), "Yes"), LOOKUP($A912,Collections!$A:$A,Collections!J:J), 0)</f>
        <v>0</v>
      </c>
      <c r="O912">
        <f>IF(EXACT(VLOOKUP(O$1,Variables!$B$6:$C$32, 2, FALSE), "Yes"), LOOKUP($A912,Collections!$A:$A,Collections!K:K), 0)</f>
        <v>0</v>
      </c>
      <c r="P912">
        <f>IF(EXACT(VLOOKUP(P$1,Variables!$B$6:$C$32, 2, FALSE), "Yes"), LOOKUP($A912,Collections!$A:$A,Collections!L:L), 0)</f>
        <v>0</v>
      </c>
      <c r="Q912">
        <f>IF(EXACT(VLOOKUP(Q$1,Variables!$B$6:$C$32, 2, FALSE), "Yes"), LOOKUP($A912,Collections!$A:$A,Collections!M:M), 0)</f>
        <v>0</v>
      </c>
      <c r="R912">
        <f>IF(EXACT(VLOOKUP(R$1,Variables!$B$6:$C$32, 2, FALSE), "Yes"), LOOKUP($A912,Collections!$A:$A,Collections!N:N), 0)</f>
        <v>0</v>
      </c>
      <c r="S912">
        <f>IF(EXACT(VLOOKUP(S$1,Variables!$B$6:$C$32, 2, FALSE), "Yes"), LOOKUP($A912,Collections!$A:$A,Collections!O:O), 0)</f>
        <v>0</v>
      </c>
      <c r="T912">
        <f>IF(EXACT(VLOOKUP(T$1,Variables!$B$6:$C$32, 2, FALSE), "Yes"), LOOKUP($A912,Collections!$A:$A,Collections!P:P), 0)</f>
        <v>0</v>
      </c>
      <c r="U912">
        <f>IF(EXACT(VLOOKUP(U$1,Variables!$B$6:$C$32, 2, FALSE), "Yes"), LOOKUP($A912,Collections!$A:$A,Collections!Q:Q), 0)</f>
        <v>0</v>
      </c>
      <c r="V912">
        <f>IF(EXACT(VLOOKUP(V$1,Variables!$B$6:$C$32, 2, FALSE), "Yes"), LOOKUP($A912,Collections!$A:$A,Collections!R:R), 0)</f>
        <v>0</v>
      </c>
      <c r="W912">
        <f>IF(EXACT(VLOOKUP(W$1,Variables!$B$6:$C$32, 2, FALSE), "Yes"), LOOKUP($A912,Collections!$A:$A,Collections!S:S), 0)</f>
        <v>0</v>
      </c>
      <c r="X912">
        <f>IF(EXACT(VLOOKUP(X$1,Variables!$B$6:$C$32, 2, FALSE), "Yes"), LOOKUP($A912,Collections!$A:$A,Collections!T:T), 0)</f>
        <v>0</v>
      </c>
      <c r="Y912">
        <f>IF(EXACT(VLOOKUP(Y$1,Variables!$B$6:$C$32, 2, FALSE), "Yes"), LOOKUP($A912,Collections!$A:$A,Collections!U:U), 0)</f>
        <v>0</v>
      </c>
      <c r="Z912">
        <f>IF(EXACT(VLOOKUP(Z$1,Variables!$B$6:$C$32, 2, FALSE), "Yes"), LOOKUP($A912,Collections!$A:$A,Collections!V:V), 0)</f>
        <v>0</v>
      </c>
      <c r="AA912">
        <f>IF(EXACT(VLOOKUP(AA$1,Variables!$B$6:$C$32, 2, FALSE), "Yes"), LOOKUP($A912,Collections!$A:$A,Collections!W:W), 0)</f>
        <v>0</v>
      </c>
      <c r="AB912">
        <f>IF(EXACT(VLOOKUP(AB$1,Variables!$B$6:$C$32, 2, FALSE), "Yes"), LOOKUP($A912,Collections!$A:$A,Collections!X:X), 0)</f>
        <v>1</v>
      </c>
      <c r="AC912">
        <f>IF(EXACT(VLOOKUP(AC$1,Variables!$B$6:$C$32, 2, FALSE), "Yes"), LOOKUP($A912,Collections!$A:$A,Collections!Y:Y), 0)</f>
        <v>0</v>
      </c>
      <c r="AD912">
        <f>IF(EXACT(VLOOKUP(AD$1,Variables!$B$6:$C$32, 2, FALSE), "Yes"), LOOKUP($A912,Collections!$A:$A,Collections!Z:Z), 0)</f>
        <v>0</v>
      </c>
      <c r="AE912">
        <f>IF(EXACT(VLOOKUP(AE$1,Variables!$B$6:$C$32, 2, FALSE), "Yes"), LOOKUP($A912,Collections!$A:$A,Collections!AA:AA), 0)</f>
        <v>0</v>
      </c>
      <c r="AF912">
        <f>IF(EXACT(VLOOKUP(AF$1,Variables!$B$6:$C$32, 2, FALSE), "Yes"), LOOKUP($A912,Collections!$A:$A,Collections!AB:AB), 0)</f>
        <v>0</v>
      </c>
      <c r="AG912" t="str">
        <f t="shared" si="14"/>
        <v>Yes</v>
      </c>
      <c r="AH912">
        <f>IF(D912&gt;=Variables!$C$1,1,0)</f>
        <v>0</v>
      </c>
      <c r="AI912">
        <f>IF(E912&gt;=Variables!$C$1,1,0)</f>
        <v>1</v>
      </c>
    </row>
    <row r="913" spans="1:35" x14ac:dyDescent="0.2">
      <c r="A913" s="25">
        <v>10448314</v>
      </c>
      <c r="B913" s="2" t="s">
        <v>1578</v>
      </c>
      <c r="C913">
        <f>IF(ISNA(VLOOKUP(A913,Images!A:C,3,FALSE)), 0, VLOOKUP(A913,Images!A:C,3,FALSE))/IF(ISNA(VLOOKUP(A913,Images!A:C,2,FALSE)), 1,VLOOKUP(A913,Images!A:C,2,FALSE))</f>
        <v>0.93005464480874311</v>
      </c>
      <c r="D913">
        <f>IF(NOT(ISNA(VLOOKUP(A913,Harvard!B:E,4,FALSE))), VLOOKUP(A913,Harvard!B:E,4,FALSE), 0)</f>
        <v>0</v>
      </c>
      <c r="E913">
        <f>IF(NOT(ISNA(VLOOKUP(A913,UC!B:D, 3, FALSE))),VLOOKUP(A913,UC!B:D, 2, FALSE)/VLOOKUP(A913, UC!B:D, 3, FALSE), 0)</f>
        <v>0</v>
      </c>
      <c r="F913">
        <f>IF(EXACT(VLOOKUP(F$1,Variables!$B$6:$C$32, 2, FALSE), "Yes"), LOOKUP($A913,Collections!$A:$A,Collections!B:B), 0)</f>
        <v>0</v>
      </c>
      <c r="G913">
        <f>IF(EXACT(VLOOKUP(G$1,Variables!$B$6:$C$32, 2, FALSE), "Yes"), LOOKUP($A913,Collections!$A:$A,Collections!C:C), 0)</f>
        <v>0</v>
      </c>
      <c r="H913">
        <f>IF(EXACT(VLOOKUP(H$1,Variables!$B$6:$C$32, 2, FALSE), "Yes"), LOOKUP($A913,Collections!$A:$A,Collections!D:D), 0)</f>
        <v>0</v>
      </c>
      <c r="I913">
        <f>IF(EXACT(VLOOKUP(I$1,Variables!$B$6:$C$32, 2, FALSE), "Yes"), LOOKUP($A913,Collections!$A:$A,Collections!E:E), 0)</f>
        <v>0</v>
      </c>
      <c r="J913">
        <f>IF(EXACT(VLOOKUP(J$1,Variables!$B$6:$C$32, 2, FALSE), "Yes"), LOOKUP($A913,Collections!$A:$A,Collections!F:F), 0)</f>
        <v>0</v>
      </c>
      <c r="K913">
        <f>IF(EXACT(VLOOKUP(K$1,Variables!$B$6:$C$32, 2, FALSE), "Yes"), LOOKUP($A913,Collections!$A:$A,Collections!G:G), 0)</f>
        <v>0</v>
      </c>
      <c r="L913">
        <f>IF(EXACT(VLOOKUP(L$1,Variables!$B$6:$C$32, 2, FALSE), "Yes"), LOOKUP($A913,Collections!$A:$A,Collections!H:H), 0)</f>
        <v>0</v>
      </c>
      <c r="M913">
        <f>IF(EXACT(VLOOKUP(M$1,Variables!$B$6:$C$32, 2, FALSE), "Yes"), LOOKUP($A913,Collections!$A:$A,Collections!I:I), 0)</f>
        <v>0</v>
      </c>
      <c r="N913">
        <f>IF(EXACT(VLOOKUP(N$1,Variables!$B$6:$C$32, 2, FALSE), "Yes"), LOOKUP($A913,Collections!$A:$A,Collections!J:J), 0)</f>
        <v>0</v>
      </c>
      <c r="O913">
        <f>IF(EXACT(VLOOKUP(O$1,Variables!$B$6:$C$32, 2, FALSE), "Yes"), LOOKUP($A913,Collections!$A:$A,Collections!K:K), 0)</f>
        <v>0</v>
      </c>
      <c r="P913">
        <f>IF(EXACT(VLOOKUP(P$1,Variables!$B$6:$C$32, 2, FALSE), "Yes"), LOOKUP($A913,Collections!$A:$A,Collections!L:L), 0)</f>
        <v>0</v>
      </c>
      <c r="Q913">
        <f>IF(EXACT(VLOOKUP(Q$1,Variables!$B$6:$C$32, 2, FALSE), "Yes"), LOOKUP($A913,Collections!$A:$A,Collections!M:M), 0)</f>
        <v>0</v>
      </c>
      <c r="R913">
        <f>IF(EXACT(VLOOKUP(R$1,Variables!$B$6:$C$32, 2, FALSE), "Yes"), LOOKUP($A913,Collections!$A:$A,Collections!N:N), 0)</f>
        <v>0</v>
      </c>
      <c r="S913">
        <f>IF(EXACT(VLOOKUP(S$1,Variables!$B$6:$C$32, 2, FALSE), "Yes"), LOOKUP($A913,Collections!$A:$A,Collections!O:O), 0)</f>
        <v>0</v>
      </c>
      <c r="T913">
        <f>IF(EXACT(VLOOKUP(T$1,Variables!$B$6:$C$32, 2, FALSE), "Yes"), LOOKUP($A913,Collections!$A:$A,Collections!P:P), 0)</f>
        <v>0</v>
      </c>
      <c r="U913">
        <f>IF(EXACT(VLOOKUP(U$1,Variables!$B$6:$C$32, 2, FALSE), "Yes"), LOOKUP($A913,Collections!$A:$A,Collections!Q:Q), 0)</f>
        <v>0</v>
      </c>
      <c r="V913">
        <f>IF(EXACT(VLOOKUP(V$1,Variables!$B$6:$C$32, 2, FALSE), "Yes"), LOOKUP($A913,Collections!$A:$A,Collections!R:R), 0)</f>
        <v>0</v>
      </c>
      <c r="W913">
        <f>IF(EXACT(VLOOKUP(W$1,Variables!$B$6:$C$32, 2, FALSE), "Yes"), LOOKUP($A913,Collections!$A:$A,Collections!S:S), 0)</f>
        <v>0</v>
      </c>
      <c r="X913">
        <f>IF(EXACT(VLOOKUP(X$1,Variables!$B$6:$C$32, 2, FALSE), "Yes"), LOOKUP($A913,Collections!$A:$A,Collections!T:T), 0)</f>
        <v>0</v>
      </c>
      <c r="Y913">
        <f>IF(EXACT(VLOOKUP(Y$1,Variables!$B$6:$C$32, 2, FALSE), "Yes"), LOOKUP($A913,Collections!$A:$A,Collections!U:U), 0)</f>
        <v>0</v>
      </c>
      <c r="Z913">
        <f>IF(EXACT(VLOOKUP(Z$1,Variables!$B$6:$C$32, 2, FALSE), "Yes"), LOOKUP($A913,Collections!$A:$A,Collections!V:V), 0)</f>
        <v>0</v>
      </c>
      <c r="AA913">
        <f>IF(EXACT(VLOOKUP(AA$1,Variables!$B$6:$C$32, 2, FALSE), "Yes"), LOOKUP($A913,Collections!$A:$A,Collections!W:W), 0)</f>
        <v>0</v>
      </c>
      <c r="AB913">
        <f>IF(EXACT(VLOOKUP(AB$1,Variables!$B$6:$C$32, 2, FALSE), "Yes"), LOOKUP($A913,Collections!$A:$A,Collections!X:X), 0)</f>
        <v>1</v>
      </c>
      <c r="AC913">
        <f>IF(EXACT(VLOOKUP(AC$1,Variables!$B$6:$C$32, 2, FALSE), "Yes"), LOOKUP($A913,Collections!$A:$A,Collections!Y:Y), 0)</f>
        <v>0</v>
      </c>
      <c r="AD913">
        <f>IF(EXACT(VLOOKUP(AD$1,Variables!$B$6:$C$32, 2, FALSE), "Yes"), LOOKUP($A913,Collections!$A:$A,Collections!Z:Z), 0)</f>
        <v>0</v>
      </c>
      <c r="AE913">
        <f>IF(EXACT(VLOOKUP(AE$1,Variables!$B$6:$C$32, 2, FALSE), "Yes"), LOOKUP($A913,Collections!$A:$A,Collections!AA:AA), 0)</f>
        <v>0</v>
      </c>
      <c r="AF913">
        <f>IF(EXACT(VLOOKUP(AF$1,Variables!$B$6:$C$32, 2, FALSE), "Yes"), LOOKUP($A913,Collections!$A:$A,Collections!AB:AB), 0)</f>
        <v>0</v>
      </c>
      <c r="AG913" t="str">
        <f t="shared" si="14"/>
        <v>Yes</v>
      </c>
      <c r="AH913">
        <f>IF(D913&gt;=Variables!$C$1,1,0)</f>
        <v>0</v>
      </c>
      <c r="AI913">
        <f>IF(E913&gt;=Variables!$C$1,1,0)</f>
        <v>0</v>
      </c>
    </row>
    <row r="914" spans="1:35" x14ac:dyDescent="0.2">
      <c r="A914" s="25">
        <v>14737981</v>
      </c>
      <c r="B914" s="2" t="s">
        <v>336</v>
      </c>
      <c r="C914">
        <f>IF(ISNA(VLOOKUP(A914,Images!A:C,3,FALSE)), 0, VLOOKUP(A914,Images!A:C,3,FALSE))/IF(ISNA(VLOOKUP(A914,Images!A:C,2,FALSE)), 1,VLOOKUP(A914,Images!A:C,2,FALSE))</f>
        <v>0</v>
      </c>
      <c r="D914">
        <f>IF(NOT(ISNA(VLOOKUP(A914,Harvard!B:E,4,FALSE))), VLOOKUP(A914,Harvard!B:E,4,FALSE), 0)</f>
        <v>1</v>
      </c>
      <c r="E914">
        <f>IF(NOT(ISNA(VLOOKUP(A914,UC!B:D, 3, FALSE))),VLOOKUP(A914,UC!B:D, 2, FALSE)/VLOOKUP(A914, UC!B:D, 3, FALSE), 0)</f>
        <v>1</v>
      </c>
      <c r="F914">
        <f>IF(EXACT(VLOOKUP(F$1,Variables!$B$6:$C$32, 2, FALSE), "Yes"), LOOKUP($A914,Collections!$A:$A,Collections!B:B), 0)</f>
        <v>0</v>
      </c>
      <c r="G914">
        <f>IF(EXACT(VLOOKUP(G$1,Variables!$B$6:$C$32, 2, FALSE), "Yes"), LOOKUP($A914,Collections!$A:$A,Collections!C:C), 0)</f>
        <v>1</v>
      </c>
      <c r="H914">
        <f>IF(EXACT(VLOOKUP(H$1,Variables!$B$6:$C$32, 2, FALSE), "Yes"), LOOKUP($A914,Collections!$A:$A,Collections!D:D), 0)</f>
        <v>0</v>
      </c>
      <c r="I914">
        <f>IF(EXACT(VLOOKUP(I$1,Variables!$B$6:$C$32, 2, FALSE), "Yes"), LOOKUP($A914,Collections!$A:$A,Collections!E:E), 0)</f>
        <v>0</v>
      </c>
      <c r="J914">
        <f>IF(EXACT(VLOOKUP(J$1,Variables!$B$6:$C$32, 2, FALSE), "Yes"), LOOKUP($A914,Collections!$A:$A,Collections!F:F), 0)</f>
        <v>0</v>
      </c>
      <c r="K914">
        <f>IF(EXACT(VLOOKUP(K$1,Variables!$B$6:$C$32, 2, FALSE), "Yes"), LOOKUP($A914,Collections!$A:$A,Collections!G:G), 0)</f>
        <v>0</v>
      </c>
      <c r="L914">
        <f>IF(EXACT(VLOOKUP(L$1,Variables!$B$6:$C$32, 2, FALSE), "Yes"), LOOKUP($A914,Collections!$A:$A,Collections!H:H), 0)</f>
        <v>0</v>
      </c>
      <c r="M914">
        <f>IF(EXACT(VLOOKUP(M$1,Variables!$B$6:$C$32, 2, FALSE), "Yes"), LOOKUP($A914,Collections!$A:$A,Collections!I:I), 0)</f>
        <v>0</v>
      </c>
      <c r="N914">
        <f>IF(EXACT(VLOOKUP(N$1,Variables!$B$6:$C$32, 2, FALSE), "Yes"), LOOKUP($A914,Collections!$A:$A,Collections!J:J), 0)</f>
        <v>0</v>
      </c>
      <c r="O914">
        <f>IF(EXACT(VLOOKUP(O$1,Variables!$B$6:$C$32, 2, FALSE), "Yes"), LOOKUP($A914,Collections!$A:$A,Collections!K:K), 0)</f>
        <v>0</v>
      </c>
      <c r="P914">
        <f>IF(EXACT(VLOOKUP(P$1,Variables!$B$6:$C$32, 2, FALSE), "Yes"), LOOKUP($A914,Collections!$A:$A,Collections!L:L), 0)</f>
        <v>0</v>
      </c>
      <c r="Q914">
        <f>IF(EXACT(VLOOKUP(Q$1,Variables!$B$6:$C$32, 2, FALSE), "Yes"), LOOKUP($A914,Collections!$A:$A,Collections!M:M), 0)</f>
        <v>0</v>
      </c>
      <c r="R914">
        <f>IF(EXACT(VLOOKUP(R$1,Variables!$B$6:$C$32, 2, FALSE), "Yes"), LOOKUP($A914,Collections!$A:$A,Collections!N:N), 0)</f>
        <v>0</v>
      </c>
      <c r="S914">
        <f>IF(EXACT(VLOOKUP(S$1,Variables!$B$6:$C$32, 2, FALSE), "Yes"), LOOKUP($A914,Collections!$A:$A,Collections!O:O), 0)</f>
        <v>0</v>
      </c>
      <c r="T914">
        <f>IF(EXACT(VLOOKUP(T$1,Variables!$B$6:$C$32, 2, FALSE), "Yes"), LOOKUP($A914,Collections!$A:$A,Collections!P:P), 0)</f>
        <v>0</v>
      </c>
      <c r="U914">
        <f>IF(EXACT(VLOOKUP(U$1,Variables!$B$6:$C$32, 2, FALSE), "Yes"), LOOKUP($A914,Collections!$A:$A,Collections!Q:Q), 0)</f>
        <v>0</v>
      </c>
      <c r="V914">
        <f>IF(EXACT(VLOOKUP(V$1,Variables!$B$6:$C$32, 2, FALSE), "Yes"), LOOKUP($A914,Collections!$A:$A,Collections!R:R), 0)</f>
        <v>0</v>
      </c>
      <c r="W914">
        <f>IF(EXACT(VLOOKUP(W$1,Variables!$B$6:$C$32, 2, FALSE), "Yes"), LOOKUP($A914,Collections!$A:$A,Collections!S:S), 0)</f>
        <v>0</v>
      </c>
      <c r="X914">
        <f>IF(EXACT(VLOOKUP(X$1,Variables!$B$6:$C$32, 2, FALSE), "Yes"), LOOKUP($A914,Collections!$A:$A,Collections!T:T), 0)</f>
        <v>0</v>
      </c>
      <c r="Y914">
        <f>IF(EXACT(VLOOKUP(Y$1,Variables!$B$6:$C$32, 2, FALSE), "Yes"), LOOKUP($A914,Collections!$A:$A,Collections!U:U), 0)</f>
        <v>0</v>
      </c>
      <c r="Z914">
        <f>IF(EXACT(VLOOKUP(Z$1,Variables!$B$6:$C$32, 2, FALSE), "Yes"), LOOKUP($A914,Collections!$A:$A,Collections!V:V), 0)</f>
        <v>0</v>
      </c>
      <c r="AA914">
        <f>IF(EXACT(VLOOKUP(AA$1,Variables!$B$6:$C$32, 2, FALSE), "Yes"), LOOKUP($A914,Collections!$A:$A,Collections!W:W), 0)</f>
        <v>0</v>
      </c>
      <c r="AB914">
        <f>IF(EXACT(VLOOKUP(AB$1,Variables!$B$6:$C$32, 2, FALSE), "Yes"), LOOKUP($A914,Collections!$A:$A,Collections!X:X), 0)</f>
        <v>0</v>
      </c>
      <c r="AC914">
        <f>IF(EXACT(VLOOKUP(AC$1,Variables!$B$6:$C$32, 2, FALSE), "Yes"), LOOKUP($A914,Collections!$A:$A,Collections!Y:Y), 0)</f>
        <v>0</v>
      </c>
      <c r="AD914">
        <f>IF(EXACT(VLOOKUP(AD$1,Variables!$B$6:$C$32, 2, FALSE), "Yes"), LOOKUP($A914,Collections!$A:$A,Collections!Z:Z), 0)</f>
        <v>0</v>
      </c>
      <c r="AE914">
        <f>IF(EXACT(VLOOKUP(AE$1,Variables!$B$6:$C$32, 2, FALSE), "Yes"), LOOKUP($A914,Collections!$A:$A,Collections!AA:AA), 0)</f>
        <v>0</v>
      </c>
      <c r="AF914">
        <f>IF(EXACT(VLOOKUP(AF$1,Variables!$B$6:$C$32, 2, FALSE), "Yes"), LOOKUP($A914,Collections!$A:$A,Collections!AB:AB), 0)</f>
        <v>0</v>
      </c>
      <c r="AG914" t="str">
        <f t="shared" si="14"/>
        <v>Yes</v>
      </c>
      <c r="AH914">
        <f>IF(D914&gt;=Variables!$C$1,1,0)</f>
        <v>1</v>
      </c>
      <c r="AI914">
        <f>IF(E914&gt;=Variables!$C$1,1,0)</f>
        <v>1</v>
      </c>
    </row>
    <row r="915" spans="1:35" x14ac:dyDescent="0.2">
      <c r="A915" s="25">
        <v>21564876</v>
      </c>
      <c r="B915" s="2" t="s">
        <v>2518</v>
      </c>
      <c r="C915">
        <f>IF(ISNA(VLOOKUP(A915,Images!A:C,3,FALSE)), 0, VLOOKUP(A915,Images!A:C,3,FALSE))/IF(ISNA(VLOOKUP(A915,Images!A:C,2,FALSE)), 1,VLOOKUP(A915,Images!A:C,2,FALSE))</f>
        <v>0.1111111111111111</v>
      </c>
      <c r="D915">
        <f>IF(NOT(ISNA(VLOOKUP(A915,Harvard!B:E,4,FALSE))), VLOOKUP(A915,Harvard!B:E,4,FALSE), 0)</f>
        <v>0</v>
      </c>
      <c r="E915">
        <f>IF(NOT(ISNA(VLOOKUP(A915,UC!B:D, 3, FALSE))),VLOOKUP(A915,UC!B:D, 2, FALSE)/VLOOKUP(A915, UC!B:D, 3, FALSE), 0)</f>
        <v>0</v>
      </c>
      <c r="F915">
        <f>IF(EXACT(VLOOKUP(F$1,Variables!$B$6:$C$32, 2, FALSE), "Yes"), LOOKUP($A915,Collections!$A:$A,Collections!B:B), 0)</f>
        <v>0</v>
      </c>
      <c r="G915">
        <f>IF(EXACT(VLOOKUP(G$1,Variables!$B$6:$C$32, 2, FALSE), "Yes"), LOOKUP($A915,Collections!$A:$A,Collections!C:C), 0)</f>
        <v>0</v>
      </c>
      <c r="H915">
        <f>IF(EXACT(VLOOKUP(H$1,Variables!$B$6:$C$32, 2, FALSE), "Yes"), LOOKUP($A915,Collections!$A:$A,Collections!D:D), 0)</f>
        <v>0</v>
      </c>
      <c r="I915">
        <f>IF(EXACT(VLOOKUP(I$1,Variables!$B$6:$C$32, 2, FALSE), "Yes"), LOOKUP($A915,Collections!$A:$A,Collections!E:E), 0)</f>
        <v>0</v>
      </c>
      <c r="J915">
        <f>IF(EXACT(VLOOKUP(J$1,Variables!$B$6:$C$32, 2, FALSE), "Yes"), LOOKUP($A915,Collections!$A:$A,Collections!F:F), 0)</f>
        <v>1</v>
      </c>
      <c r="K915">
        <f>IF(EXACT(VLOOKUP(K$1,Variables!$B$6:$C$32, 2, FALSE), "Yes"), LOOKUP($A915,Collections!$A:$A,Collections!G:G), 0)</f>
        <v>0</v>
      </c>
      <c r="L915">
        <f>IF(EXACT(VLOOKUP(L$1,Variables!$B$6:$C$32, 2, FALSE), "Yes"), LOOKUP($A915,Collections!$A:$A,Collections!H:H), 0)</f>
        <v>0</v>
      </c>
      <c r="M915">
        <f>IF(EXACT(VLOOKUP(M$1,Variables!$B$6:$C$32, 2, FALSE), "Yes"), LOOKUP($A915,Collections!$A:$A,Collections!I:I), 0)</f>
        <v>0</v>
      </c>
      <c r="N915">
        <f>IF(EXACT(VLOOKUP(N$1,Variables!$B$6:$C$32, 2, FALSE), "Yes"), LOOKUP($A915,Collections!$A:$A,Collections!J:J), 0)</f>
        <v>0</v>
      </c>
      <c r="O915">
        <f>IF(EXACT(VLOOKUP(O$1,Variables!$B$6:$C$32, 2, FALSE), "Yes"), LOOKUP($A915,Collections!$A:$A,Collections!K:K), 0)</f>
        <v>0</v>
      </c>
      <c r="P915">
        <f>IF(EXACT(VLOOKUP(P$1,Variables!$B$6:$C$32, 2, FALSE), "Yes"), LOOKUP($A915,Collections!$A:$A,Collections!L:L), 0)</f>
        <v>0</v>
      </c>
      <c r="Q915">
        <f>IF(EXACT(VLOOKUP(Q$1,Variables!$B$6:$C$32, 2, FALSE), "Yes"), LOOKUP($A915,Collections!$A:$A,Collections!M:M), 0)</f>
        <v>0</v>
      </c>
      <c r="R915">
        <f>IF(EXACT(VLOOKUP(R$1,Variables!$B$6:$C$32, 2, FALSE), "Yes"), LOOKUP($A915,Collections!$A:$A,Collections!N:N), 0)</f>
        <v>0</v>
      </c>
      <c r="S915">
        <f>IF(EXACT(VLOOKUP(S$1,Variables!$B$6:$C$32, 2, FALSE), "Yes"), LOOKUP($A915,Collections!$A:$A,Collections!O:O), 0)</f>
        <v>0</v>
      </c>
      <c r="T915">
        <f>IF(EXACT(VLOOKUP(T$1,Variables!$B$6:$C$32, 2, FALSE), "Yes"), LOOKUP($A915,Collections!$A:$A,Collections!P:P), 0)</f>
        <v>0</v>
      </c>
      <c r="U915">
        <f>IF(EXACT(VLOOKUP(U$1,Variables!$B$6:$C$32, 2, FALSE), "Yes"), LOOKUP($A915,Collections!$A:$A,Collections!Q:Q), 0)</f>
        <v>0</v>
      </c>
      <c r="V915">
        <f>IF(EXACT(VLOOKUP(V$1,Variables!$B$6:$C$32, 2, FALSE), "Yes"), LOOKUP($A915,Collections!$A:$A,Collections!R:R), 0)</f>
        <v>0</v>
      </c>
      <c r="W915">
        <f>IF(EXACT(VLOOKUP(W$1,Variables!$B$6:$C$32, 2, FALSE), "Yes"), LOOKUP($A915,Collections!$A:$A,Collections!S:S), 0)</f>
        <v>0</v>
      </c>
      <c r="X915">
        <f>IF(EXACT(VLOOKUP(X$1,Variables!$B$6:$C$32, 2, FALSE), "Yes"), LOOKUP($A915,Collections!$A:$A,Collections!T:T), 0)</f>
        <v>0</v>
      </c>
      <c r="Y915">
        <f>IF(EXACT(VLOOKUP(Y$1,Variables!$B$6:$C$32, 2, FALSE), "Yes"), LOOKUP($A915,Collections!$A:$A,Collections!U:U), 0)</f>
        <v>0</v>
      </c>
      <c r="Z915">
        <f>IF(EXACT(VLOOKUP(Z$1,Variables!$B$6:$C$32, 2, FALSE), "Yes"), LOOKUP($A915,Collections!$A:$A,Collections!V:V), 0)</f>
        <v>0</v>
      </c>
      <c r="AA915">
        <f>IF(EXACT(VLOOKUP(AA$1,Variables!$B$6:$C$32, 2, FALSE), "Yes"), LOOKUP($A915,Collections!$A:$A,Collections!W:W), 0)</f>
        <v>0</v>
      </c>
      <c r="AB915">
        <f>IF(EXACT(VLOOKUP(AB$1,Variables!$B$6:$C$32, 2, FALSE), "Yes"), LOOKUP($A915,Collections!$A:$A,Collections!X:X), 0)</f>
        <v>0</v>
      </c>
      <c r="AC915">
        <f>IF(EXACT(VLOOKUP(AC$1,Variables!$B$6:$C$32, 2, FALSE), "Yes"), LOOKUP($A915,Collections!$A:$A,Collections!Y:Y), 0)</f>
        <v>0</v>
      </c>
      <c r="AD915">
        <f>IF(EXACT(VLOOKUP(AD$1,Variables!$B$6:$C$32, 2, FALSE), "Yes"), LOOKUP($A915,Collections!$A:$A,Collections!Z:Z), 0)</f>
        <v>0</v>
      </c>
      <c r="AE915">
        <f>IF(EXACT(VLOOKUP(AE$1,Variables!$B$6:$C$32, 2, FALSE), "Yes"), LOOKUP($A915,Collections!$A:$A,Collections!AA:AA), 0)</f>
        <v>0</v>
      </c>
      <c r="AF915">
        <f>IF(EXACT(VLOOKUP(AF$1,Variables!$B$6:$C$32, 2, FALSE), "Yes"), LOOKUP($A915,Collections!$A:$A,Collections!AB:AB), 0)</f>
        <v>0</v>
      </c>
      <c r="AG915" t="str">
        <f t="shared" si="14"/>
        <v>Yes</v>
      </c>
      <c r="AH915">
        <f>IF(D915&gt;=Variables!$C$1,1,0)</f>
        <v>0</v>
      </c>
      <c r="AI915">
        <f>IF(E915&gt;=Variables!$C$1,1,0)</f>
        <v>0</v>
      </c>
    </row>
    <row r="916" spans="1:35" x14ac:dyDescent="0.2">
      <c r="A916" s="25">
        <v>701327</v>
      </c>
      <c r="B916" s="2" t="s">
        <v>1994</v>
      </c>
      <c r="C916">
        <f>IF(ISNA(VLOOKUP(A916,Images!A:C,3,FALSE)), 0, VLOOKUP(A916,Images!A:C,3,FALSE))/IF(ISNA(VLOOKUP(A916,Images!A:C,2,FALSE)), 1,VLOOKUP(A916,Images!A:C,2,FALSE))</f>
        <v>0.13979946008484381</v>
      </c>
      <c r="D916">
        <f>IF(NOT(ISNA(VLOOKUP(A916,Harvard!B:E,4,FALSE))), VLOOKUP(A916,Harvard!B:E,4,FALSE), 0)</f>
        <v>0.95</v>
      </c>
      <c r="E916">
        <f>IF(NOT(ISNA(VLOOKUP(A916,UC!B:D, 3, FALSE))),VLOOKUP(A916,UC!B:D, 2, FALSE)/VLOOKUP(A916, UC!B:D, 3, FALSE), 0)</f>
        <v>0</v>
      </c>
      <c r="F916">
        <f>IF(EXACT(VLOOKUP(F$1,Variables!$B$6:$C$32, 2, FALSE), "Yes"), LOOKUP($A916,Collections!$A:$A,Collections!B:B), 0)</f>
        <v>0</v>
      </c>
      <c r="G916">
        <f>IF(EXACT(VLOOKUP(G$1,Variables!$B$6:$C$32, 2, FALSE), "Yes"), LOOKUP($A916,Collections!$A:$A,Collections!C:C), 0)</f>
        <v>0</v>
      </c>
      <c r="H916">
        <f>IF(EXACT(VLOOKUP(H$1,Variables!$B$6:$C$32, 2, FALSE), "Yes"), LOOKUP($A916,Collections!$A:$A,Collections!D:D), 0)</f>
        <v>0</v>
      </c>
      <c r="I916">
        <f>IF(EXACT(VLOOKUP(I$1,Variables!$B$6:$C$32, 2, FALSE), "Yes"), LOOKUP($A916,Collections!$A:$A,Collections!E:E), 0)</f>
        <v>0</v>
      </c>
      <c r="J916">
        <f>IF(EXACT(VLOOKUP(J$1,Variables!$B$6:$C$32, 2, FALSE), "Yes"), LOOKUP($A916,Collections!$A:$A,Collections!F:F), 0)</f>
        <v>0</v>
      </c>
      <c r="K916">
        <f>IF(EXACT(VLOOKUP(K$1,Variables!$B$6:$C$32, 2, FALSE), "Yes"), LOOKUP($A916,Collections!$A:$A,Collections!G:G), 0)</f>
        <v>0</v>
      </c>
      <c r="L916">
        <f>IF(EXACT(VLOOKUP(L$1,Variables!$B$6:$C$32, 2, FALSE), "Yes"), LOOKUP($A916,Collections!$A:$A,Collections!H:H), 0)</f>
        <v>0</v>
      </c>
      <c r="M916">
        <f>IF(EXACT(VLOOKUP(M$1,Variables!$B$6:$C$32, 2, FALSE), "Yes"), LOOKUP($A916,Collections!$A:$A,Collections!I:I), 0)</f>
        <v>0</v>
      </c>
      <c r="N916">
        <f>IF(EXACT(VLOOKUP(N$1,Variables!$B$6:$C$32, 2, FALSE), "Yes"), LOOKUP($A916,Collections!$A:$A,Collections!J:J), 0)</f>
        <v>0</v>
      </c>
      <c r="O916">
        <f>IF(EXACT(VLOOKUP(O$1,Variables!$B$6:$C$32, 2, FALSE), "Yes"), LOOKUP($A916,Collections!$A:$A,Collections!K:K), 0)</f>
        <v>0</v>
      </c>
      <c r="P916">
        <f>IF(EXACT(VLOOKUP(P$1,Variables!$B$6:$C$32, 2, FALSE), "Yes"), LOOKUP($A916,Collections!$A:$A,Collections!L:L), 0)</f>
        <v>0</v>
      </c>
      <c r="Q916">
        <f>IF(EXACT(VLOOKUP(Q$1,Variables!$B$6:$C$32, 2, FALSE), "Yes"), LOOKUP($A916,Collections!$A:$A,Collections!M:M), 0)</f>
        <v>0</v>
      </c>
      <c r="R916">
        <f>IF(EXACT(VLOOKUP(R$1,Variables!$B$6:$C$32, 2, FALSE), "Yes"), LOOKUP($A916,Collections!$A:$A,Collections!N:N), 0)</f>
        <v>0</v>
      </c>
      <c r="S916">
        <f>IF(EXACT(VLOOKUP(S$1,Variables!$B$6:$C$32, 2, FALSE), "Yes"), LOOKUP($A916,Collections!$A:$A,Collections!O:O), 0)</f>
        <v>0</v>
      </c>
      <c r="T916">
        <f>IF(EXACT(VLOOKUP(T$1,Variables!$B$6:$C$32, 2, FALSE), "Yes"), LOOKUP($A916,Collections!$A:$A,Collections!P:P), 0)</f>
        <v>0</v>
      </c>
      <c r="U916">
        <f>IF(EXACT(VLOOKUP(U$1,Variables!$B$6:$C$32, 2, FALSE), "Yes"), LOOKUP($A916,Collections!$A:$A,Collections!Q:Q), 0)</f>
        <v>0</v>
      </c>
      <c r="V916">
        <f>IF(EXACT(VLOOKUP(V$1,Variables!$B$6:$C$32, 2, FALSE), "Yes"), LOOKUP($A916,Collections!$A:$A,Collections!R:R), 0)</f>
        <v>0</v>
      </c>
      <c r="W916">
        <f>IF(EXACT(VLOOKUP(W$1,Variables!$B$6:$C$32, 2, FALSE), "Yes"), LOOKUP($A916,Collections!$A:$A,Collections!S:S), 0)</f>
        <v>0</v>
      </c>
      <c r="X916">
        <f>IF(EXACT(VLOOKUP(X$1,Variables!$B$6:$C$32, 2, FALSE), "Yes"), LOOKUP($A916,Collections!$A:$A,Collections!T:T), 0)</f>
        <v>0</v>
      </c>
      <c r="Y916">
        <f>IF(EXACT(VLOOKUP(Y$1,Variables!$B$6:$C$32, 2, FALSE), "Yes"), LOOKUP($A916,Collections!$A:$A,Collections!U:U), 0)</f>
        <v>1</v>
      </c>
      <c r="Z916">
        <f>IF(EXACT(VLOOKUP(Z$1,Variables!$B$6:$C$32, 2, FALSE), "Yes"), LOOKUP($A916,Collections!$A:$A,Collections!V:V), 0)</f>
        <v>0</v>
      </c>
      <c r="AA916">
        <f>IF(EXACT(VLOOKUP(AA$1,Variables!$B$6:$C$32, 2, FALSE), "Yes"), LOOKUP($A916,Collections!$A:$A,Collections!W:W), 0)</f>
        <v>0</v>
      </c>
      <c r="AB916">
        <f>IF(EXACT(VLOOKUP(AB$1,Variables!$B$6:$C$32, 2, FALSE), "Yes"), LOOKUP($A916,Collections!$A:$A,Collections!X:X), 0)</f>
        <v>0</v>
      </c>
      <c r="AC916">
        <f>IF(EXACT(VLOOKUP(AC$1,Variables!$B$6:$C$32, 2, FALSE), "Yes"), LOOKUP($A916,Collections!$A:$A,Collections!Y:Y), 0)</f>
        <v>0</v>
      </c>
      <c r="AD916">
        <f>IF(EXACT(VLOOKUP(AD$1,Variables!$B$6:$C$32, 2, FALSE), "Yes"), LOOKUP($A916,Collections!$A:$A,Collections!Z:Z), 0)</f>
        <v>0</v>
      </c>
      <c r="AE916">
        <f>IF(EXACT(VLOOKUP(AE$1,Variables!$B$6:$C$32, 2, FALSE), "Yes"), LOOKUP($A916,Collections!$A:$A,Collections!AA:AA), 0)</f>
        <v>0</v>
      </c>
      <c r="AF916">
        <f>IF(EXACT(VLOOKUP(AF$1,Variables!$B$6:$C$32, 2, FALSE), "Yes"), LOOKUP($A916,Collections!$A:$A,Collections!AB:AB), 0)</f>
        <v>0</v>
      </c>
      <c r="AG916" t="str">
        <f t="shared" si="14"/>
        <v>Yes</v>
      </c>
      <c r="AH916">
        <f>IF(D916&gt;=Variables!$C$1,1,0)</f>
        <v>1</v>
      </c>
      <c r="AI916">
        <f>IF(E916&gt;=Variables!$C$1,1,0)</f>
        <v>0</v>
      </c>
    </row>
    <row r="917" spans="1:35" x14ac:dyDescent="0.2">
      <c r="A917" s="25">
        <v>13932195</v>
      </c>
      <c r="B917" s="2" t="s">
        <v>1995</v>
      </c>
      <c r="C917">
        <f>IF(ISNA(VLOOKUP(A917,Images!A:C,3,FALSE)), 0, VLOOKUP(A917,Images!A:C,3,FALSE))/IF(ISNA(VLOOKUP(A917,Images!A:C,2,FALSE)), 1,VLOOKUP(A917,Images!A:C,2,FALSE))</f>
        <v>7.5596280824686696E-2</v>
      </c>
      <c r="D917">
        <f>IF(NOT(ISNA(VLOOKUP(A917,Harvard!B:E,4,FALSE))), VLOOKUP(A917,Harvard!B:E,4,FALSE), 0)</f>
        <v>0.98460000000000003</v>
      </c>
      <c r="E917">
        <f>IF(NOT(ISNA(VLOOKUP(A917,UC!B:D, 3, FALSE))),VLOOKUP(A917,UC!B:D, 2, FALSE)/VLOOKUP(A917, UC!B:D, 3, FALSE), 0)</f>
        <v>0</v>
      </c>
      <c r="F917">
        <f>IF(EXACT(VLOOKUP(F$1,Variables!$B$6:$C$32, 2, FALSE), "Yes"), LOOKUP($A917,Collections!$A:$A,Collections!B:B), 0)</f>
        <v>0</v>
      </c>
      <c r="G917">
        <f>IF(EXACT(VLOOKUP(G$1,Variables!$B$6:$C$32, 2, FALSE), "Yes"), LOOKUP($A917,Collections!$A:$A,Collections!C:C), 0)</f>
        <v>0</v>
      </c>
      <c r="H917">
        <f>IF(EXACT(VLOOKUP(H$1,Variables!$B$6:$C$32, 2, FALSE), "Yes"), LOOKUP($A917,Collections!$A:$A,Collections!D:D), 0)</f>
        <v>0</v>
      </c>
      <c r="I917">
        <f>IF(EXACT(VLOOKUP(I$1,Variables!$B$6:$C$32, 2, FALSE), "Yes"), LOOKUP($A917,Collections!$A:$A,Collections!E:E), 0)</f>
        <v>0</v>
      </c>
      <c r="J917">
        <f>IF(EXACT(VLOOKUP(J$1,Variables!$B$6:$C$32, 2, FALSE), "Yes"), LOOKUP($A917,Collections!$A:$A,Collections!F:F), 0)</f>
        <v>0</v>
      </c>
      <c r="K917">
        <f>IF(EXACT(VLOOKUP(K$1,Variables!$B$6:$C$32, 2, FALSE), "Yes"), LOOKUP($A917,Collections!$A:$A,Collections!G:G), 0)</f>
        <v>0</v>
      </c>
      <c r="L917">
        <f>IF(EXACT(VLOOKUP(L$1,Variables!$B$6:$C$32, 2, FALSE), "Yes"), LOOKUP($A917,Collections!$A:$A,Collections!H:H), 0)</f>
        <v>0</v>
      </c>
      <c r="M917">
        <f>IF(EXACT(VLOOKUP(M$1,Variables!$B$6:$C$32, 2, FALSE), "Yes"), LOOKUP($A917,Collections!$A:$A,Collections!I:I), 0)</f>
        <v>0</v>
      </c>
      <c r="N917">
        <f>IF(EXACT(VLOOKUP(N$1,Variables!$B$6:$C$32, 2, FALSE), "Yes"), LOOKUP($A917,Collections!$A:$A,Collections!J:J), 0)</f>
        <v>0</v>
      </c>
      <c r="O917">
        <f>IF(EXACT(VLOOKUP(O$1,Variables!$B$6:$C$32, 2, FALSE), "Yes"), LOOKUP($A917,Collections!$A:$A,Collections!K:K), 0)</f>
        <v>0</v>
      </c>
      <c r="P917">
        <f>IF(EXACT(VLOOKUP(P$1,Variables!$B$6:$C$32, 2, FALSE), "Yes"), LOOKUP($A917,Collections!$A:$A,Collections!L:L), 0)</f>
        <v>0</v>
      </c>
      <c r="Q917">
        <f>IF(EXACT(VLOOKUP(Q$1,Variables!$B$6:$C$32, 2, FALSE), "Yes"), LOOKUP($A917,Collections!$A:$A,Collections!M:M), 0)</f>
        <v>0</v>
      </c>
      <c r="R917">
        <f>IF(EXACT(VLOOKUP(R$1,Variables!$B$6:$C$32, 2, FALSE), "Yes"), LOOKUP($A917,Collections!$A:$A,Collections!N:N), 0)</f>
        <v>0</v>
      </c>
      <c r="S917">
        <f>IF(EXACT(VLOOKUP(S$1,Variables!$B$6:$C$32, 2, FALSE), "Yes"), LOOKUP($A917,Collections!$A:$A,Collections!O:O), 0)</f>
        <v>0</v>
      </c>
      <c r="T917">
        <f>IF(EXACT(VLOOKUP(T$1,Variables!$B$6:$C$32, 2, FALSE), "Yes"), LOOKUP($A917,Collections!$A:$A,Collections!P:P), 0)</f>
        <v>0</v>
      </c>
      <c r="U917">
        <f>IF(EXACT(VLOOKUP(U$1,Variables!$B$6:$C$32, 2, FALSE), "Yes"), LOOKUP($A917,Collections!$A:$A,Collections!Q:Q), 0)</f>
        <v>0</v>
      </c>
      <c r="V917">
        <f>IF(EXACT(VLOOKUP(V$1,Variables!$B$6:$C$32, 2, FALSE), "Yes"), LOOKUP($A917,Collections!$A:$A,Collections!R:R), 0)</f>
        <v>0</v>
      </c>
      <c r="W917">
        <f>IF(EXACT(VLOOKUP(W$1,Variables!$B$6:$C$32, 2, FALSE), "Yes"), LOOKUP($A917,Collections!$A:$A,Collections!S:S), 0)</f>
        <v>0</v>
      </c>
      <c r="X917">
        <f>IF(EXACT(VLOOKUP(X$1,Variables!$B$6:$C$32, 2, FALSE), "Yes"), LOOKUP($A917,Collections!$A:$A,Collections!T:T), 0)</f>
        <v>0</v>
      </c>
      <c r="Y917">
        <f>IF(EXACT(VLOOKUP(Y$1,Variables!$B$6:$C$32, 2, FALSE), "Yes"), LOOKUP($A917,Collections!$A:$A,Collections!U:U), 0)</f>
        <v>1</v>
      </c>
      <c r="Z917">
        <f>IF(EXACT(VLOOKUP(Z$1,Variables!$B$6:$C$32, 2, FALSE), "Yes"), LOOKUP($A917,Collections!$A:$A,Collections!V:V), 0)</f>
        <v>0</v>
      </c>
      <c r="AA917">
        <f>IF(EXACT(VLOOKUP(AA$1,Variables!$B$6:$C$32, 2, FALSE), "Yes"), LOOKUP($A917,Collections!$A:$A,Collections!W:W), 0)</f>
        <v>0</v>
      </c>
      <c r="AB917">
        <f>IF(EXACT(VLOOKUP(AB$1,Variables!$B$6:$C$32, 2, FALSE), "Yes"), LOOKUP($A917,Collections!$A:$A,Collections!X:X), 0)</f>
        <v>0</v>
      </c>
      <c r="AC917">
        <f>IF(EXACT(VLOOKUP(AC$1,Variables!$B$6:$C$32, 2, FALSE), "Yes"), LOOKUP($A917,Collections!$A:$A,Collections!Y:Y), 0)</f>
        <v>0</v>
      </c>
      <c r="AD917">
        <f>IF(EXACT(VLOOKUP(AD$1,Variables!$B$6:$C$32, 2, FALSE), "Yes"), LOOKUP($A917,Collections!$A:$A,Collections!Z:Z), 0)</f>
        <v>0</v>
      </c>
      <c r="AE917">
        <f>IF(EXACT(VLOOKUP(AE$1,Variables!$B$6:$C$32, 2, FALSE), "Yes"), LOOKUP($A917,Collections!$A:$A,Collections!AA:AA), 0)</f>
        <v>0</v>
      </c>
      <c r="AF917">
        <f>IF(EXACT(VLOOKUP(AF$1,Variables!$B$6:$C$32, 2, FALSE), "Yes"), LOOKUP($A917,Collections!$A:$A,Collections!AB:AB), 0)</f>
        <v>0</v>
      </c>
      <c r="AG917" t="str">
        <f t="shared" si="14"/>
        <v>Yes</v>
      </c>
      <c r="AH917">
        <f>IF(D917&gt;=Variables!$C$1,1,0)</f>
        <v>1</v>
      </c>
      <c r="AI917">
        <f>IF(E917&gt;=Variables!$C$1,1,0)</f>
        <v>0</v>
      </c>
    </row>
    <row r="918" spans="1:35" x14ac:dyDescent="0.2">
      <c r="A918" s="25">
        <v>2751275</v>
      </c>
      <c r="B918" s="2" t="s">
        <v>337</v>
      </c>
      <c r="C918">
        <f>IF(ISNA(VLOOKUP(A918,Images!A:C,3,FALSE)), 0, VLOOKUP(A918,Images!A:C,3,FALSE))/IF(ISNA(VLOOKUP(A918,Images!A:C,2,FALSE)), 1,VLOOKUP(A918,Images!A:C,2,FALSE))</f>
        <v>3.8152863565696041E-2</v>
      </c>
      <c r="D918">
        <f>IF(NOT(ISNA(VLOOKUP(A918,Harvard!B:E,4,FALSE))), VLOOKUP(A918,Harvard!B:E,4,FALSE), 0)</f>
        <v>1</v>
      </c>
      <c r="E918">
        <f>IF(NOT(ISNA(VLOOKUP(A918,UC!B:D, 3, FALSE))),VLOOKUP(A918,UC!B:D, 2, FALSE)/VLOOKUP(A918, UC!B:D, 3, FALSE), 0)</f>
        <v>1</v>
      </c>
      <c r="F918">
        <f>IF(EXACT(VLOOKUP(F$1,Variables!$B$6:$C$32, 2, FALSE), "Yes"), LOOKUP($A918,Collections!$A:$A,Collections!B:B), 0)</f>
        <v>0</v>
      </c>
      <c r="G918">
        <f>IF(EXACT(VLOOKUP(G$1,Variables!$B$6:$C$32, 2, FALSE), "Yes"), LOOKUP($A918,Collections!$A:$A,Collections!C:C), 0)</f>
        <v>0</v>
      </c>
      <c r="H918">
        <f>IF(EXACT(VLOOKUP(H$1,Variables!$B$6:$C$32, 2, FALSE), "Yes"), LOOKUP($A918,Collections!$A:$A,Collections!D:D), 0)</f>
        <v>0</v>
      </c>
      <c r="I918">
        <f>IF(EXACT(VLOOKUP(I$1,Variables!$B$6:$C$32, 2, FALSE), "Yes"), LOOKUP($A918,Collections!$A:$A,Collections!E:E), 0)</f>
        <v>0</v>
      </c>
      <c r="J918">
        <f>IF(EXACT(VLOOKUP(J$1,Variables!$B$6:$C$32, 2, FALSE), "Yes"), LOOKUP($A918,Collections!$A:$A,Collections!F:F), 0)</f>
        <v>0</v>
      </c>
      <c r="K918">
        <f>IF(EXACT(VLOOKUP(K$1,Variables!$B$6:$C$32, 2, FALSE), "Yes"), LOOKUP($A918,Collections!$A:$A,Collections!G:G), 0)</f>
        <v>0</v>
      </c>
      <c r="L918">
        <f>IF(EXACT(VLOOKUP(L$1,Variables!$B$6:$C$32, 2, FALSE), "Yes"), LOOKUP($A918,Collections!$A:$A,Collections!H:H), 0)</f>
        <v>0</v>
      </c>
      <c r="M918">
        <f>IF(EXACT(VLOOKUP(M$1,Variables!$B$6:$C$32, 2, FALSE), "Yes"), LOOKUP($A918,Collections!$A:$A,Collections!I:I), 0)</f>
        <v>1</v>
      </c>
      <c r="N918">
        <f>IF(EXACT(VLOOKUP(N$1,Variables!$B$6:$C$32, 2, FALSE), "Yes"), LOOKUP($A918,Collections!$A:$A,Collections!J:J), 0)</f>
        <v>0</v>
      </c>
      <c r="O918">
        <f>IF(EXACT(VLOOKUP(O$1,Variables!$B$6:$C$32, 2, FALSE), "Yes"), LOOKUP($A918,Collections!$A:$A,Collections!K:K), 0)</f>
        <v>0</v>
      </c>
      <c r="P918">
        <f>IF(EXACT(VLOOKUP(P$1,Variables!$B$6:$C$32, 2, FALSE), "Yes"), LOOKUP($A918,Collections!$A:$A,Collections!L:L), 0)</f>
        <v>0</v>
      </c>
      <c r="Q918">
        <f>IF(EXACT(VLOOKUP(Q$1,Variables!$B$6:$C$32, 2, FALSE), "Yes"), LOOKUP($A918,Collections!$A:$A,Collections!M:M), 0)</f>
        <v>0</v>
      </c>
      <c r="R918">
        <f>IF(EXACT(VLOOKUP(R$1,Variables!$B$6:$C$32, 2, FALSE), "Yes"), LOOKUP($A918,Collections!$A:$A,Collections!N:N), 0)</f>
        <v>0</v>
      </c>
      <c r="S918">
        <f>IF(EXACT(VLOOKUP(S$1,Variables!$B$6:$C$32, 2, FALSE), "Yes"), LOOKUP($A918,Collections!$A:$A,Collections!O:O), 0)</f>
        <v>0</v>
      </c>
      <c r="T918">
        <f>IF(EXACT(VLOOKUP(T$1,Variables!$B$6:$C$32, 2, FALSE), "Yes"), LOOKUP($A918,Collections!$A:$A,Collections!P:P), 0)</f>
        <v>0</v>
      </c>
      <c r="U918">
        <f>IF(EXACT(VLOOKUP(U$1,Variables!$B$6:$C$32, 2, FALSE), "Yes"), LOOKUP($A918,Collections!$A:$A,Collections!Q:Q), 0)</f>
        <v>0</v>
      </c>
      <c r="V918">
        <f>IF(EXACT(VLOOKUP(V$1,Variables!$B$6:$C$32, 2, FALSE), "Yes"), LOOKUP($A918,Collections!$A:$A,Collections!R:R), 0)</f>
        <v>0</v>
      </c>
      <c r="W918">
        <f>IF(EXACT(VLOOKUP(W$1,Variables!$B$6:$C$32, 2, FALSE), "Yes"), LOOKUP($A918,Collections!$A:$A,Collections!S:S), 0)</f>
        <v>0</v>
      </c>
      <c r="X918">
        <f>IF(EXACT(VLOOKUP(X$1,Variables!$B$6:$C$32, 2, FALSE), "Yes"), LOOKUP($A918,Collections!$A:$A,Collections!T:T), 0)</f>
        <v>0</v>
      </c>
      <c r="Y918">
        <f>IF(EXACT(VLOOKUP(Y$1,Variables!$B$6:$C$32, 2, FALSE), "Yes"), LOOKUP($A918,Collections!$A:$A,Collections!U:U), 0)</f>
        <v>0</v>
      </c>
      <c r="Z918">
        <f>IF(EXACT(VLOOKUP(Z$1,Variables!$B$6:$C$32, 2, FALSE), "Yes"), LOOKUP($A918,Collections!$A:$A,Collections!V:V), 0)</f>
        <v>0</v>
      </c>
      <c r="AA918">
        <f>IF(EXACT(VLOOKUP(AA$1,Variables!$B$6:$C$32, 2, FALSE), "Yes"), LOOKUP($A918,Collections!$A:$A,Collections!W:W), 0)</f>
        <v>0</v>
      </c>
      <c r="AB918">
        <f>IF(EXACT(VLOOKUP(AB$1,Variables!$B$6:$C$32, 2, FALSE), "Yes"), LOOKUP($A918,Collections!$A:$A,Collections!X:X), 0)</f>
        <v>0</v>
      </c>
      <c r="AC918">
        <f>IF(EXACT(VLOOKUP(AC$1,Variables!$B$6:$C$32, 2, FALSE), "Yes"), LOOKUP($A918,Collections!$A:$A,Collections!Y:Y), 0)</f>
        <v>0</v>
      </c>
      <c r="AD918">
        <f>IF(EXACT(VLOOKUP(AD$1,Variables!$B$6:$C$32, 2, FALSE), "Yes"), LOOKUP($A918,Collections!$A:$A,Collections!Z:Z), 0)</f>
        <v>0</v>
      </c>
      <c r="AE918">
        <f>IF(EXACT(VLOOKUP(AE$1,Variables!$B$6:$C$32, 2, FALSE), "Yes"), LOOKUP($A918,Collections!$A:$A,Collections!AA:AA), 0)</f>
        <v>0</v>
      </c>
      <c r="AF918">
        <f>IF(EXACT(VLOOKUP(AF$1,Variables!$B$6:$C$32, 2, FALSE), "Yes"), LOOKUP($A918,Collections!$A:$A,Collections!AB:AB), 0)</f>
        <v>0</v>
      </c>
      <c r="AG918" t="str">
        <f t="shared" si="14"/>
        <v>Yes</v>
      </c>
      <c r="AH918">
        <f>IF(D918&gt;=Variables!$C$1,1,0)</f>
        <v>1</v>
      </c>
      <c r="AI918">
        <f>IF(E918&gt;=Variables!$C$1,1,0)</f>
        <v>1</v>
      </c>
    </row>
    <row r="919" spans="1:35" x14ac:dyDescent="0.2">
      <c r="A919" s="25">
        <v>224995</v>
      </c>
      <c r="B919" s="2" t="s">
        <v>338</v>
      </c>
      <c r="C919">
        <f>IF(ISNA(VLOOKUP(A919,Images!A:C,3,FALSE)), 0, VLOOKUP(A919,Images!A:C,3,FALSE))/IF(ISNA(VLOOKUP(A919,Images!A:C,2,FALSE)), 1,VLOOKUP(A919,Images!A:C,2,FALSE))</f>
        <v>2.5811239846616912E-2</v>
      </c>
      <c r="D919">
        <f>IF(NOT(ISNA(VLOOKUP(A919,Harvard!B:E,4,FALSE))), VLOOKUP(A919,Harvard!B:E,4,FALSE), 0)</f>
        <v>0.97089999999999999</v>
      </c>
      <c r="E919">
        <f>IF(NOT(ISNA(VLOOKUP(A919,UC!B:D, 3, FALSE))),VLOOKUP(A919,UC!B:D, 2, FALSE)/VLOOKUP(A919, UC!B:D, 3, FALSE), 0)</f>
        <v>0.97241379310344822</v>
      </c>
      <c r="F919">
        <f>IF(EXACT(VLOOKUP(F$1,Variables!$B$6:$C$32, 2, FALSE), "Yes"), LOOKUP($A919,Collections!$A:$A,Collections!B:B), 0)</f>
        <v>0</v>
      </c>
      <c r="G919">
        <f>IF(EXACT(VLOOKUP(G$1,Variables!$B$6:$C$32, 2, FALSE), "Yes"), LOOKUP($A919,Collections!$A:$A,Collections!C:C), 0)</f>
        <v>0</v>
      </c>
      <c r="H919">
        <f>IF(EXACT(VLOOKUP(H$1,Variables!$B$6:$C$32, 2, FALSE), "Yes"), LOOKUP($A919,Collections!$A:$A,Collections!D:D), 0)</f>
        <v>0</v>
      </c>
      <c r="I919">
        <f>IF(EXACT(VLOOKUP(I$1,Variables!$B$6:$C$32, 2, FALSE), "Yes"), LOOKUP($A919,Collections!$A:$A,Collections!E:E), 0)</f>
        <v>0</v>
      </c>
      <c r="J919">
        <f>IF(EXACT(VLOOKUP(J$1,Variables!$B$6:$C$32, 2, FALSE), "Yes"), LOOKUP($A919,Collections!$A:$A,Collections!F:F), 0)</f>
        <v>0</v>
      </c>
      <c r="K919">
        <f>IF(EXACT(VLOOKUP(K$1,Variables!$B$6:$C$32, 2, FALSE), "Yes"), LOOKUP($A919,Collections!$A:$A,Collections!G:G), 0)</f>
        <v>0</v>
      </c>
      <c r="L919">
        <f>IF(EXACT(VLOOKUP(L$1,Variables!$B$6:$C$32, 2, FALSE), "Yes"), LOOKUP($A919,Collections!$A:$A,Collections!H:H), 0)</f>
        <v>0</v>
      </c>
      <c r="M919">
        <f>IF(EXACT(VLOOKUP(M$1,Variables!$B$6:$C$32, 2, FALSE), "Yes"), LOOKUP($A919,Collections!$A:$A,Collections!I:I), 0)</f>
        <v>1</v>
      </c>
      <c r="N919">
        <f>IF(EXACT(VLOOKUP(N$1,Variables!$B$6:$C$32, 2, FALSE), "Yes"), LOOKUP($A919,Collections!$A:$A,Collections!J:J), 0)</f>
        <v>0</v>
      </c>
      <c r="O919">
        <f>IF(EXACT(VLOOKUP(O$1,Variables!$B$6:$C$32, 2, FALSE), "Yes"), LOOKUP($A919,Collections!$A:$A,Collections!K:K), 0)</f>
        <v>0</v>
      </c>
      <c r="P919">
        <f>IF(EXACT(VLOOKUP(P$1,Variables!$B$6:$C$32, 2, FALSE), "Yes"), LOOKUP($A919,Collections!$A:$A,Collections!L:L), 0)</f>
        <v>0</v>
      </c>
      <c r="Q919">
        <f>IF(EXACT(VLOOKUP(Q$1,Variables!$B$6:$C$32, 2, FALSE), "Yes"), LOOKUP($A919,Collections!$A:$A,Collections!M:M), 0)</f>
        <v>0</v>
      </c>
      <c r="R919">
        <f>IF(EXACT(VLOOKUP(R$1,Variables!$B$6:$C$32, 2, FALSE), "Yes"), LOOKUP($A919,Collections!$A:$A,Collections!N:N), 0)</f>
        <v>0</v>
      </c>
      <c r="S919">
        <f>IF(EXACT(VLOOKUP(S$1,Variables!$B$6:$C$32, 2, FALSE), "Yes"), LOOKUP($A919,Collections!$A:$A,Collections!O:O), 0)</f>
        <v>0</v>
      </c>
      <c r="T919">
        <f>IF(EXACT(VLOOKUP(T$1,Variables!$B$6:$C$32, 2, FALSE), "Yes"), LOOKUP($A919,Collections!$A:$A,Collections!P:P), 0)</f>
        <v>0</v>
      </c>
      <c r="U919">
        <f>IF(EXACT(VLOOKUP(U$1,Variables!$B$6:$C$32, 2, FALSE), "Yes"), LOOKUP($A919,Collections!$A:$A,Collections!Q:Q), 0)</f>
        <v>0</v>
      </c>
      <c r="V919">
        <f>IF(EXACT(VLOOKUP(V$1,Variables!$B$6:$C$32, 2, FALSE), "Yes"), LOOKUP($A919,Collections!$A:$A,Collections!R:R), 0)</f>
        <v>0</v>
      </c>
      <c r="W919">
        <f>IF(EXACT(VLOOKUP(W$1,Variables!$B$6:$C$32, 2, FALSE), "Yes"), LOOKUP($A919,Collections!$A:$A,Collections!S:S), 0)</f>
        <v>0</v>
      </c>
      <c r="X919">
        <f>IF(EXACT(VLOOKUP(X$1,Variables!$B$6:$C$32, 2, FALSE), "Yes"), LOOKUP($A919,Collections!$A:$A,Collections!T:T), 0)</f>
        <v>0</v>
      </c>
      <c r="Y919">
        <f>IF(EXACT(VLOOKUP(Y$1,Variables!$B$6:$C$32, 2, FALSE), "Yes"), LOOKUP($A919,Collections!$A:$A,Collections!U:U), 0)</f>
        <v>0</v>
      </c>
      <c r="Z919">
        <f>IF(EXACT(VLOOKUP(Z$1,Variables!$B$6:$C$32, 2, FALSE), "Yes"), LOOKUP($A919,Collections!$A:$A,Collections!V:V), 0)</f>
        <v>0</v>
      </c>
      <c r="AA919">
        <f>IF(EXACT(VLOOKUP(AA$1,Variables!$B$6:$C$32, 2, FALSE), "Yes"), LOOKUP($A919,Collections!$A:$A,Collections!W:W), 0)</f>
        <v>0</v>
      </c>
      <c r="AB919">
        <f>IF(EXACT(VLOOKUP(AB$1,Variables!$B$6:$C$32, 2, FALSE), "Yes"), LOOKUP($A919,Collections!$A:$A,Collections!X:X), 0)</f>
        <v>0</v>
      </c>
      <c r="AC919">
        <f>IF(EXACT(VLOOKUP(AC$1,Variables!$B$6:$C$32, 2, FALSE), "Yes"), LOOKUP($A919,Collections!$A:$A,Collections!Y:Y), 0)</f>
        <v>0</v>
      </c>
      <c r="AD919">
        <f>IF(EXACT(VLOOKUP(AD$1,Variables!$B$6:$C$32, 2, FALSE), "Yes"), LOOKUP($A919,Collections!$A:$A,Collections!Z:Z), 0)</f>
        <v>0</v>
      </c>
      <c r="AE919">
        <f>IF(EXACT(VLOOKUP(AE$1,Variables!$B$6:$C$32, 2, FALSE), "Yes"), LOOKUP($A919,Collections!$A:$A,Collections!AA:AA), 0)</f>
        <v>0</v>
      </c>
      <c r="AF919">
        <f>IF(EXACT(VLOOKUP(AF$1,Variables!$B$6:$C$32, 2, FALSE), "Yes"), LOOKUP($A919,Collections!$A:$A,Collections!AB:AB), 0)</f>
        <v>0</v>
      </c>
      <c r="AG919" t="str">
        <f t="shared" si="14"/>
        <v>Yes</v>
      </c>
      <c r="AH919">
        <f>IF(D919&gt;=Variables!$C$1,1,0)</f>
        <v>1</v>
      </c>
      <c r="AI919">
        <f>IF(E919&gt;=Variables!$C$1,1,0)</f>
        <v>1</v>
      </c>
    </row>
    <row r="920" spans="1:35" x14ac:dyDescent="0.2">
      <c r="A920" s="25">
        <v>710563</v>
      </c>
      <c r="B920" s="2" t="s">
        <v>621</v>
      </c>
      <c r="C920">
        <f>IF(ISNA(VLOOKUP(A920,Images!A:C,3,FALSE)), 0, VLOOKUP(A920,Images!A:C,3,FALSE))/IF(ISNA(VLOOKUP(A920,Images!A:C,2,FALSE)), 1,VLOOKUP(A920,Images!A:C,2,FALSE))</f>
        <v>2.5058731401722788E-2</v>
      </c>
      <c r="D920">
        <f>IF(NOT(ISNA(VLOOKUP(A920,Harvard!B:E,4,FALSE))), VLOOKUP(A920,Harvard!B:E,4,FALSE), 0)</f>
        <v>0</v>
      </c>
      <c r="E920">
        <f>IF(NOT(ISNA(VLOOKUP(A920,UC!B:D, 3, FALSE))),VLOOKUP(A920,UC!B:D, 2, FALSE)/VLOOKUP(A920, UC!B:D, 3, FALSE), 0)</f>
        <v>0.93939393939393945</v>
      </c>
      <c r="F920">
        <f>IF(EXACT(VLOOKUP(F$1,Variables!$B$6:$C$32, 2, FALSE), "Yes"), LOOKUP($A920,Collections!$A:$A,Collections!B:B), 0)</f>
        <v>0</v>
      </c>
      <c r="G920">
        <f>IF(EXACT(VLOOKUP(G$1,Variables!$B$6:$C$32, 2, FALSE), "Yes"), LOOKUP($A920,Collections!$A:$A,Collections!C:C), 0)</f>
        <v>0</v>
      </c>
      <c r="H920">
        <f>IF(EXACT(VLOOKUP(H$1,Variables!$B$6:$C$32, 2, FALSE), "Yes"), LOOKUP($A920,Collections!$A:$A,Collections!D:D), 0)</f>
        <v>0</v>
      </c>
      <c r="I920">
        <f>IF(EXACT(VLOOKUP(I$1,Variables!$B$6:$C$32, 2, FALSE), "Yes"), LOOKUP($A920,Collections!$A:$A,Collections!E:E), 0)</f>
        <v>0</v>
      </c>
      <c r="J920">
        <f>IF(EXACT(VLOOKUP(J$1,Variables!$B$6:$C$32, 2, FALSE), "Yes"), LOOKUP($A920,Collections!$A:$A,Collections!F:F), 0)</f>
        <v>0</v>
      </c>
      <c r="K920">
        <f>IF(EXACT(VLOOKUP(K$1,Variables!$B$6:$C$32, 2, FALSE), "Yes"), LOOKUP($A920,Collections!$A:$A,Collections!G:G), 0)</f>
        <v>1</v>
      </c>
      <c r="L920">
        <f>IF(EXACT(VLOOKUP(L$1,Variables!$B$6:$C$32, 2, FALSE), "Yes"), LOOKUP($A920,Collections!$A:$A,Collections!H:H), 0)</f>
        <v>0</v>
      </c>
      <c r="M920">
        <f>IF(EXACT(VLOOKUP(M$1,Variables!$B$6:$C$32, 2, FALSE), "Yes"), LOOKUP($A920,Collections!$A:$A,Collections!I:I), 0)</f>
        <v>0</v>
      </c>
      <c r="N920">
        <f>IF(EXACT(VLOOKUP(N$1,Variables!$B$6:$C$32, 2, FALSE), "Yes"), LOOKUP($A920,Collections!$A:$A,Collections!J:J), 0)</f>
        <v>0</v>
      </c>
      <c r="O920">
        <f>IF(EXACT(VLOOKUP(O$1,Variables!$B$6:$C$32, 2, FALSE), "Yes"), LOOKUP($A920,Collections!$A:$A,Collections!K:K), 0)</f>
        <v>0</v>
      </c>
      <c r="P920">
        <f>IF(EXACT(VLOOKUP(P$1,Variables!$B$6:$C$32, 2, FALSE), "Yes"), LOOKUP($A920,Collections!$A:$A,Collections!L:L), 0)</f>
        <v>0</v>
      </c>
      <c r="Q920">
        <f>IF(EXACT(VLOOKUP(Q$1,Variables!$B$6:$C$32, 2, FALSE), "Yes"), LOOKUP($A920,Collections!$A:$A,Collections!M:M), 0)</f>
        <v>0</v>
      </c>
      <c r="R920">
        <f>IF(EXACT(VLOOKUP(R$1,Variables!$B$6:$C$32, 2, FALSE), "Yes"), LOOKUP($A920,Collections!$A:$A,Collections!N:N), 0)</f>
        <v>0</v>
      </c>
      <c r="S920">
        <f>IF(EXACT(VLOOKUP(S$1,Variables!$B$6:$C$32, 2, FALSE), "Yes"), LOOKUP($A920,Collections!$A:$A,Collections!O:O), 0)</f>
        <v>0</v>
      </c>
      <c r="T920">
        <f>IF(EXACT(VLOOKUP(T$1,Variables!$B$6:$C$32, 2, FALSE), "Yes"), LOOKUP($A920,Collections!$A:$A,Collections!P:P), 0)</f>
        <v>0</v>
      </c>
      <c r="U920">
        <f>IF(EXACT(VLOOKUP(U$1,Variables!$B$6:$C$32, 2, FALSE), "Yes"), LOOKUP($A920,Collections!$A:$A,Collections!Q:Q), 0)</f>
        <v>0</v>
      </c>
      <c r="V920">
        <f>IF(EXACT(VLOOKUP(V$1,Variables!$B$6:$C$32, 2, FALSE), "Yes"), LOOKUP($A920,Collections!$A:$A,Collections!R:R), 0)</f>
        <v>0</v>
      </c>
      <c r="W920">
        <f>IF(EXACT(VLOOKUP(W$1,Variables!$B$6:$C$32, 2, FALSE), "Yes"), LOOKUP($A920,Collections!$A:$A,Collections!S:S), 0)</f>
        <v>0</v>
      </c>
      <c r="X920">
        <f>IF(EXACT(VLOOKUP(X$1,Variables!$B$6:$C$32, 2, FALSE), "Yes"), LOOKUP($A920,Collections!$A:$A,Collections!T:T), 0)</f>
        <v>0</v>
      </c>
      <c r="Y920">
        <f>IF(EXACT(VLOOKUP(Y$1,Variables!$B$6:$C$32, 2, FALSE), "Yes"), LOOKUP($A920,Collections!$A:$A,Collections!U:U), 0)</f>
        <v>0</v>
      </c>
      <c r="Z920">
        <f>IF(EXACT(VLOOKUP(Z$1,Variables!$B$6:$C$32, 2, FALSE), "Yes"), LOOKUP($A920,Collections!$A:$A,Collections!V:V), 0)</f>
        <v>0</v>
      </c>
      <c r="AA920">
        <f>IF(EXACT(VLOOKUP(AA$1,Variables!$B$6:$C$32, 2, FALSE), "Yes"), LOOKUP($A920,Collections!$A:$A,Collections!W:W), 0)</f>
        <v>0</v>
      </c>
      <c r="AB920">
        <f>IF(EXACT(VLOOKUP(AB$1,Variables!$B$6:$C$32, 2, FALSE), "Yes"), LOOKUP($A920,Collections!$A:$A,Collections!X:X), 0)</f>
        <v>0</v>
      </c>
      <c r="AC920">
        <f>IF(EXACT(VLOOKUP(AC$1,Variables!$B$6:$C$32, 2, FALSE), "Yes"), LOOKUP($A920,Collections!$A:$A,Collections!Y:Y), 0)</f>
        <v>0</v>
      </c>
      <c r="AD920">
        <f>IF(EXACT(VLOOKUP(AD$1,Variables!$B$6:$C$32, 2, FALSE), "Yes"), LOOKUP($A920,Collections!$A:$A,Collections!Z:Z), 0)</f>
        <v>0</v>
      </c>
      <c r="AE920">
        <f>IF(EXACT(VLOOKUP(AE$1,Variables!$B$6:$C$32, 2, FALSE), "Yes"), LOOKUP($A920,Collections!$A:$A,Collections!AA:AA), 0)</f>
        <v>0</v>
      </c>
      <c r="AF920">
        <f>IF(EXACT(VLOOKUP(AF$1,Variables!$B$6:$C$32, 2, FALSE), "Yes"), LOOKUP($A920,Collections!$A:$A,Collections!AB:AB), 0)</f>
        <v>0</v>
      </c>
      <c r="AG920" t="str">
        <f t="shared" si="14"/>
        <v>Yes</v>
      </c>
      <c r="AH920">
        <f>IF(D920&gt;=Variables!$C$1,1,0)</f>
        <v>0</v>
      </c>
      <c r="AI920">
        <f>IF(E920&gt;=Variables!$C$1,1,0)</f>
        <v>1</v>
      </c>
    </row>
    <row r="921" spans="1:35" x14ac:dyDescent="0.2">
      <c r="A921" s="25">
        <v>13680358</v>
      </c>
      <c r="B921" s="2" t="s">
        <v>339</v>
      </c>
      <c r="C921">
        <f>IF(ISNA(VLOOKUP(A921,Images!A:C,3,FALSE)), 0, VLOOKUP(A921,Images!A:C,3,FALSE))/IF(ISNA(VLOOKUP(A921,Images!A:C,2,FALSE)), 1,VLOOKUP(A921,Images!A:C,2,FALSE))</f>
        <v>7.6511094108645751E-4</v>
      </c>
      <c r="D921">
        <f>IF(NOT(ISNA(VLOOKUP(A921,Harvard!B:E,4,FALSE))), VLOOKUP(A921,Harvard!B:E,4,FALSE), 0)</f>
        <v>0</v>
      </c>
      <c r="E921">
        <f>IF(NOT(ISNA(VLOOKUP(A921,UC!B:D, 3, FALSE))),VLOOKUP(A921,UC!B:D, 2, FALSE)/VLOOKUP(A921, UC!B:D, 3, FALSE), 0)</f>
        <v>0</v>
      </c>
      <c r="F921">
        <f>IF(EXACT(VLOOKUP(F$1,Variables!$B$6:$C$32, 2, FALSE), "Yes"), LOOKUP($A921,Collections!$A:$A,Collections!B:B), 0)</f>
        <v>1</v>
      </c>
      <c r="G921">
        <f>IF(EXACT(VLOOKUP(G$1,Variables!$B$6:$C$32, 2, FALSE), "Yes"), LOOKUP($A921,Collections!$A:$A,Collections!C:C), 0)</f>
        <v>0</v>
      </c>
      <c r="H921">
        <f>IF(EXACT(VLOOKUP(H$1,Variables!$B$6:$C$32, 2, FALSE), "Yes"), LOOKUP($A921,Collections!$A:$A,Collections!D:D), 0)</f>
        <v>0</v>
      </c>
      <c r="I921">
        <f>IF(EXACT(VLOOKUP(I$1,Variables!$B$6:$C$32, 2, FALSE), "Yes"), LOOKUP($A921,Collections!$A:$A,Collections!E:E), 0)</f>
        <v>0</v>
      </c>
      <c r="J921">
        <f>IF(EXACT(VLOOKUP(J$1,Variables!$B$6:$C$32, 2, FALSE), "Yes"), LOOKUP($A921,Collections!$A:$A,Collections!F:F), 0)</f>
        <v>0</v>
      </c>
      <c r="K921">
        <f>IF(EXACT(VLOOKUP(K$1,Variables!$B$6:$C$32, 2, FALSE), "Yes"), LOOKUP($A921,Collections!$A:$A,Collections!G:G), 0)</f>
        <v>0</v>
      </c>
      <c r="L921">
        <f>IF(EXACT(VLOOKUP(L$1,Variables!$B$6:$C$32, 2, FALSE), "Yes"), LOOKUP($A921,Collections!$A:$A,Collections!H:H), 0)</f>
        <v>0</v>
      </c>
      <c r="M921">
        <f>IF(EXACT(VLOOKUP(M$1,Variables!$B$6:$C$32, 2, FALSE), "Yes"), LOOKUP($A921,Collections!$A:$A,Collections!I:I), 0)</f>
        <v>0</v>
      </c>
      <c r="N921">
        <f>IF(EXACT(VLOOKUP(N$1,Variables!$B$6:$C$32, 2, FALSE), "Yes"), LOOKUP($A921,Collections!$A:$A,Collections!J:J), 0)</f>
        <v>0</v>
      </c>
      <c r="O921">
        <f>IF(EXACT(VLOOKUP(O$1,Variables!$B$6:$C$32, 2, FALSE), "Yes"), LOOKUP($A921,Collections!$A:$A,Collections!K:K), 0)</f>
        <v>0</v>
      </c>
      <c r="P921">
        <f>IF(EXACT(VLOOKUP(P$1,Variables!$B$6:$C$32, 2, FALSE), "Yes"), LOOKUP($A921,Collections!$A:$A,Collections!L:L), 0)</f>
        <v>0</v>
      </c>
      <c r="Q921">
        <f>IF(EXACT(VLOOKUP(Q$1,Variables!$B$6:$C$32, 2, FALSE), "Yes"), LOOKUP($A921,Collections!$A:$A,Collections!M:M), 0)</f>
        <v>0</v>
      </c>
      <c r="R921">
        <f>IF(EXACT(VLOOKUP(R$1,Variables!$B$6:$C$32, 2, FALSE), "Yes"), LOOKUP($A921,Collections!$A:$A,Collections!N:N), 0)</f>
        <v>0</v>
      </c>
      <c r="S921">
        <f>IF(EXACT(VLOOKUP(S$1,Variables!$B$6:$C$32, 2, FALSE), "Yes"), LOOKUP($A921,Collections!$A:$A,Collections!O:O), 0)</f>
        <v>0</v>
      </c>
      <c r="T921">
        <f>IF(EXACT(VLOOKUP(T$1,Variables!$B$6:$C$32, 2, FALSE), "Yes"), LOOKUP($A921,Collections!$A:$A,Collections!P:P), 0)</f>
        <v>0</v>
      </c>
      <c r="U921">
        <f>IF(EXACT(VLOOKUP(U$1,Variables!$B$6:$C$32, 2, FALSE), "Yes"), LOOKUP($A921,Collections!$A:$A,Collections!Q:Q), 0)</f>
        <v>0</v>
      </c>
      <c r="V921">
        <f>IF(EXACT(VLOOKUP(V$1,Variables!$B$6:$C$32, 2, FALSE), "Yes"), LOOKUP($A921,Collections!$A:$A,Collections!R:R), 0)</f>
        <v>0</v>
      </c>
      <c r="W921">
        <f>IF(EXACT(VLOOKUP(W$1,Variables!$B$6:$C$32, 2, FALSE), "Yes"), LOOKUP($A921,Collections!$A:$A,Collections!S:S), 0)</f>
        <v>0</v>
      </c>
      <c r="X921">
        <f>IF(EXACT(VLOOKUP(X$1,Variables!$B$6:$C$32, 2, FALSE), "Yes"), LOOKUP($A921,Collections!$A:$A,Collections!T:T), 0)</f>
        <v>0</v>
      </c>
      <c r="Y921">
        <f>IF(EXACT(VLOOKUP(Y$1,Variables!$B$6:$C$32, 2, FALSE), "Yes"), LOOKUP($A921,Collections!$A:$A,Collections!U:U), 0)</f>
        <v>0</v>
      </c>
      <c r="Z921">
        <f>IF(EXACT(VLOOKUP(Z$1,Variables!$B$6:$C$32, 2, FALSE), "Yes"), LOOKUP($A921,Collections!$A:$A,Collections!V:V), 0)</f>
        <v>0</v>
      </c>
      <c r="AA921">
        <f>IF(EXACT(VLOOKUP(AA$1,Variables!$B$6:$C$32, 2, FALSE), "Yes"), LOOKUP($A921,Collections!$A:$A,Collections!W:W), 0)</f>
        <v>0</v>
      </c>
      <c r="AB921">
        <f>IF(EXACT(VLOOKUP(AB$1,Variables!$B$6:$C$32, 2, FALSE), "Yes"), LOOKUP($A921,Collections!$A:$A,Collections!X:X), 0)</f>
        <v>0</v>
      </c>
      <c r="AC921">
        <f>IF(EXACT(VLOOKUP(AC$1,Variables!$B$6:$C$32, 2, FALSE), "Yes"), LOOKUP($A921,Collections!$A:$A,Collections!Y:Y), 0)</f>
        <v>0</v>
      </c>
      <c r="AD921">
        <f>IF(EXACT(VLOOKUP(AD$1,Variables!$B$6:$C$32, 2, FALSE), "Yes"), LOOKUP($A921,Collections!$A:$A,Collections!Z:Z), 0)</f>
        <v>0</v>
      </c>
      <c r="AE921">
        <f>IF(EXACT(VLOOKUP(AE$1,Variables!$B$6:$C$32, 2, FALSE), "Yes"), LOOKUP($A921,Collections!$A:$A,Collections!AA:AA), 0)</f>
        <v>0</v>
      </c>
      <c r="AF921">
        <f>IF(EXACT(VLOOKUP(AF$1,Variables!$B$6:$C$32, 2, FALSE), "Yes"), LOOKUP($A921,Collections!$A:$A,Collections!AB:AB), 0)</f>
        <v>0</v>
      </c>
      <c r="AG921" t="str">
        <f t="shared" si="14"/>
        <v>Yes</v>
      </c>
      <c r="AH921">
        <f>IF(D921&gt;=Variables!$C$1,1,0)</f>
        <v>0</v>
      </c>
      <c r="AI921">
        <f>IF(E921&gt;=Variables!$C$1,1,0)</f>
        <v>0</v>
      </c>
    </row>
    <row r="922" spans="1:35" x14ac:dyDescent="0.2">
      <c r="A922" s="25">
        <v>15424766</v>
      </c>
      <c r="B922" s="2" t="s">
        <v>340</v>
      </c>
      <c r="C922">
        <f>IF(ISNA(VLOOKUP(A922,Images!A:C,3,FALSE)), 0, VLOOKUP(A922,Images!A:C,3,FALSE))/IF(ISNA(VLOOKUP(A922,Images!A:C,2,FALSE)), 1,VLOOKUP(A922,Images!A:C,2,FALSE))</f>
        <v>4.9361907055140861E-2</v>
      </c>
      <c r="D922">
        <f>IF(NOT(ISNA(VLOOKUP(A922,Harvard!B:E,4,FALSE))), VLOOKUP(A922,Harvard!B:E,4,FALSE), 0)</f>
        <v>1</v>
      </c>
      <c r="E922">
        <f>IF(NOT(ISNA(VLOOKUP(A922,UC!B:D, 3, FALSE))),VLOOKUP(A922,UC!B:D, 2, FALSE)/VLOOKUP(A922, UC!B:D, 3, FALSE), 0)</f>
        <v>0</v>
      </c>
      <c r="F922">
        <f>IF(EXACT(VLOOKUP(F$1,Variables!$B$6:$C$32, 2, FALSE), "Yes"), LOOKUP($A922,Collections!$A:$A,Collections!B:B), 0)</f>
        <v>0</v>
      </c>
      <c r="G922">
        <f>IF(EXACT(VLOOKUP(G$1,Variables!$B$6:$C$32, 2, FALSE), "Yes"), LOOKUP($A922,Collections!$A:$A,Collections!C:C), 0)</f>
        <v>0</v>
      </c>
      <c r="H922">
        <f>IF(EXACT(VLOOKUP(H$1,Variables!$B$6:$C$32, 2, FALSE), "Yes"), LOOKUP($A922,Collections!$A:$A,Collections!D:D), 0)</f>
        <v>0</v>
      </c>
      <c r="I922">
        <f>IF(EXACT(VLOOKUP(I$1,Variables!$B$6:$C$32, 2, FALSE), "Yes"), LOOKUP($A922,Collections!$A:$A,Collections!E:E), 0)</f>
        <v>0</v>
      </c>
      <c r="J922">
        <f>IF(EXACT(VLOOKUP(J$1,Variables!$B$6:$C$32, 2, FALSE), "Yes"), LOOKUP($A922,Collections!$A:$A,Collections!F:F), 0)</f>
        <v>0</v>
      </c>
      <c r="K922">
        <f>IF(EXACT(VLOOKUP(K$1,Variables!$B$6:$C$32, 2, FALSE), "Yes"), LOOKUP($A922,Collections!$A:$A,Collections!G:G), 0)</f>
        <v>0</v>
      </c>
      <c r="L922">
        <f>IF(EXACT(VLOOKUP(L$1,Variables!$B$6:$C$32, 2, FALSE), "Yes"), LOOKUP($A922,Collections!$A:$A,Collections!H:H), 0)</f>
        <v>1</v>
      </c>
      <c r="M922">
        <f>IF(EXACT(VLOOKUP(M$1,Variables!$B$6:$C$32, 2, FALSE), "Yes"), LOOKUP($A922,Collections!$A:$A,Collections!I:I), 0)</f>
        <v>0</v>
      </c>
      <c r="N922">
        <f>IF(EXACT(VLOOKUP(N$1,Variables!$B$6:$C$32, 2, FALSE), "Yes"), LOOKUP($A922,Collections!$A:$A,Collections!J:J), 0)</f>
        <v>0</v>
      </c>
      <c r="O922">
        <f>IF(EXACT(VLOOKUP(O$1,Variables!$B$6:$C$32, 2, FALSE), "Yes"), LOOKUP($A922,Collections!$A:$A,Collections!K:K), 0)</f>
        <v>0</v>
      </c>
      <c r="P922">
        <f>IF(EXACT(VLOOKUP(P$1,Variables!$B$6:$C$32, 2, FALSE), "Yes"), LOOKUP($A922,Collections!$A:$A,Collections!L:L), 0)</f>
        <v>0</v>
      </c>
      <c r="Q922">
        <f>IF(EXACT(VLOOKUP(Q$1,Variables!$B$6:$C$32, 2, FALSE), "Yes"), LOOKUP($A922,Collections!$A:$A,Collections!M:M), 0)</f>
        <v>0</v>
      </c>
      <c r="R922">
        <f>IF(EXACT(VLOOKUP(R$1,Variables!$B$6:$C$32, 2, FALSE), "Yes"), LOOKUP($A922,Collections!$A:$A,Collections!N:N), 0)</f>
        <v>0</v>
      </c>
      <c r="S922">
        <f>IF(EXACT(VLOOKUP(S$1,Variables!$B$6:$C$32, 2, FALSE), "Yes"), LOOKUP($A922,Collections!$A:$A,Collections!O:O), 0)</f>
        <v>0</v>
      </c>
      <c r="T922">
        <f>IF(EXACT(VLOOKUP(T$1,Variables!$B$6:$C$32, 2, FALSE), "Yes"), LOOKUP($A922,Collections!$A:$A,Collections!P:P), 0)</f>
        <v>0</v>
      </c>
      <c r="U922">
        <f>IF(EXACT(VLOOKUP(U$1,Variables!$B$6:$C$32, 2, FALSE), "Yes"), LOOKUP($A922,Collections!$A:$A,Collections!Q:Q), 0)</f>
        <v>0</v>
      </c>
      <c r="V922">
        <f>IF(EXACT(VLOOKUP(V$1,Variables!$B$6:$C$32, 2, FALSE), "Yes"), LOOKUP($A922,Collections!$A:$A,Collections!R:R), 0)</f>
        <v>0</v>
      </c>
      <c r="W922">
        <f>IF(EXACT(VLOOKUP(W$1,Variables!$B$6:$C$32, 2, FALSE), "Yes"), LOOKUP($A922,Collections!$A:$A,Collections!S:S), 0)</f>
        <v>0</v>
      </c>
      <c r="X922">
        <f>IF(EXACT(VLOOKUP(X$1,Variables!$B$6:$C$32, 2, FALSE), "Yes"), LOOKUP($A922,Collections!$A:$A,Collections!T:T), 0)</f>
        <v>0</v>
      </c>
      <c r="Y922">
        <f>IF(EXACT(VLOOKUP(Y$1,Variables!$B$6:$C$32, 2, FALSE), "Yes"), LOOKUP($A922,Collections!$A:$A,Collections!U:U), 0)</f>
        <v>0</v>
      </c>
      <c r="Z922">
        <f>IF(EXACT(VLOOKUP(Z$1,Variables!$B$6:$C$32, 2, FALSE), "Yes"), LOOKUP($A922,Collections!$A:$A,Collections!V:V), 0)</f>
        <v>0</v>
      </c>
      <c r="AA922">
        <f>IF(EXACT(VLOOKUP(AA$1,Variables!$B$6:$C$32, 2, FALSE), "Yes"), LOOKUP($A922,Collections!$A:$A,Collections!W:W), 0)</f>
        <v>0</v>
      </c>
      <c r="AB922">
        <f>IF(EXACT(VLOOKUP(AB$1,Variables!$B$6:$C$32, 2, FALSE), "Yes"), LOOKUP($A922,Collections!$A:$A,Collections!X:X), 0)</f>
        <v>0</v>
      </c>
      <c r="AC922">
        <f>IF(EXACT(VLOOKUP(AC$1,Variables!$B$6:$C$32, 2, FALSE), "Yes"), LOOKUP($A922,Collections!$A:$A,Collections!Y:Y), 0)</f>
        <v>0</v>
      </c>
      <c r="AD922">
        <f>IF(EXACT(VLOOKUP(AD$1,Variables!$B$6:$C$32, 2, FALSE), "Yes"), LOOKUP($A922,Collections!$A:$A,Collections!Z:Z), 0)</f>
        <v>0</v>
      </c>
      <c r="AE922">
        <f>IF(EXACT(VLOOKUP(AE$1,Variables!$B$6:$C$32, 2, FALSE), "Yes"), LOOKUP($A922,Collections!$A:$A,Collections!AA:AA), 0)</f>
        <v>0</v>
      </c>
      <c r="AF922">
        <f>IF(EXACT(VLOOKUP(AF$1,Variables!$B$6:$C$32, 2, FALSE), "Yes"), LOOKUP($A922,Collections!$A:$A,Collections!AB:AB), 0)</f>
        <v>0</v>
      </c>
      <c r="AG922" t="str">
        <f t="shared" si="14"/>
        <v>Yes</v>
      </c>
      <c r="AH922">
        <f>IF(D922&gt;=Variables!$C$1,1,0)</f>
        <v>1</v>
      </c>
      <c r="AI922">
        <f>IF(E922&gt;=Variables!$C$1,1,0)</f>
        <v>0</v>
      </c>
    </row>
    <row r="923" spans="1:35" x14ac:dyDescent="0.2">
      <c r="A923" s="25">
        <v>155934</v>
      </c>
      <c r="B923" s="2" t="s">
        <v>342</v>
      </c>
      <c r="C923">
        <f>IF(ISNA(VLOOKUP(A923,Images!A:C,3,FALSE)), 0, VLOOKUP(A923,Images!A:C,3,FALSE))/IF(ISNA(VLOOKUP(A923,Images!A:C,2,FALSE)), 1,VLOOKUP(A923,Images!A:C,2,FALSE))</f>
        <v>7.0230198985563796E-3</v>
      </c>
      <c r="D923">
        <f>IF(NOT(ISNA(VLOOKUP(A923,Harvard!B:E,4,FALSE))), VLOOKUP(A923,Harvard!B:E,4,FALSE), 0)</f>
        <v>0.61899999999999999</v>
      </c>
      <c r="E923">
        <f>IF(NOT(ISNA(VLOOKUP(A923,UC!B:D, 3, FALSE))),VLOOKUP(A923,UC!B:D, 2, FALSE)/VLOOKUP(A923, UC!B:D, 3, FALSE), 0)</f>
        <v>1</v>
      </c>
      <c r="F923">
        <f>IF(EXACT(VLOOKUP(F$1,Variables!$B$6:$C$32, 2, FALSE), "Yes"), LOOKUP($A923,Collections!$A:$A,Collections!B:B), 0)</f>
        <v>0</v>
      </c>
      <c r="G923">
        <f>IF(EXACT(VLOOKUP(G$1,Variables!$B$6:$C$32, 2, FALSE), "Yes"), LOOKUP($A923,Collections!$A:$A,Collections!C:C), 0)</f>
        <v>0</v>
      </c>
      <c r="H923">
        <f>IF(EXACT(VLOOKUP(H$1,Variables!$B$6:$C$32, 2, FALSE), "Yes"), LOOKUP($A923,Collections!$A:$A,Collections!D:D), 0)</f>
        <v>0</v>
      </c>
      <c r="I923">
        <f>IF(EXACT(VLOOKUP(I$1,Variables!$B$6:$C$32, 2, FALSE), "Yes"), LOOKUP($A923,Collections!$A:$A,Collections!E:E), 0)</f>
        <v>0</v>
      </c>
      <c r="J923">
        <f>IF(EXACT(VLOOKUP(J$1,Variables!$B$6:$C$32, 2, FALSE), "Yes"), LOOKUP($A923,Collections!$A:$A,Collections!F:F), 0)</f>
        <v>0</v>
      </c>
      <c r="K923">
        <f>IF(EXACT(VLOOKUP(K$1,Variables!$B$6:$C$32, 2, FALSE), "Yes"), LOOKUP($A923,Collections!$A:$A,Collections!G:G), 0)</f>
        <v>1</v>
      </c>
      <c r="L923">
        <f>IF(EXACT(VLOOKUP(L$1,Variables!$B$6:$C$32, 2, FALSE), "Yes"), LOOKUP($A923,Collections!$A:$A,Collections!H:H), 0)</f>
        <v>0</v>
      </c>
      <c r="M923">
        <f>IF(EXACT(VLOOKUP(M$1,Variables!$B$6:$C$32, 2, FALSE), "Yes"), LOOKUP($A923,Collections!$A:$A,Collections!I:I), 0)</f>
        <v>0</v>
      </c>
      <c r="N923">
        <f>IF(EXACT(VLOOKUP(N$1,Variables!$B$6:$C$32, 2, FALSE), "Yes"), LOOKUP($A923,Collections!$A:$A,Collections!J:J), 0)</f>
        <v>0</v>
      </c>
      <c r="O923">
        <f>IF(EXACT(VLOOKUP(O$1,Variables!$B$6:$C$32, 2, FALSE), "Yes"), LOOKUP($A923,Collections!$A:$A,Collections!K:K), 0)</f>
        <v>0</v>
      </c>
      <c r="P923">
        <f>IF(EXACT(VLOOKUP(P$1,Variables!$B$6:$C$32, 2, FALSE), "Yes"), LOOKUP($A923,Collections!$A:$A,Collections!L:L), 0)</f>
        <v>0</v>
      </c>
      <c r="Q923">
        <f>IF(EXACT(VLOOKUP(Q$1,Variables!$B$6:$C$32, 2, FALSE), "Yes"), LOOKUP($A923,Collections!$A:$A,Collections!M:M), 0)</f>
        <v>0</v>
      </c>
      <c r="R923">
        <f>IF(EXACT(VLOOKUP(R$1,Variables!$B$6:$C$32, 2, FALSE), "Yes"), LOOKUP($A923,Collections!$A:$A,Collections!N:N), 0)</f>
        <v>0</v>
      </c>
      <c r="S923">
        <f>IF(EXACT(VLOOKUP(S$1,Variables!$B$6:$C$32, 2, FALSE), "Yes"), LOOKUP($A923,Collections!$A:$A,Collections!O:O), 0)</f>
        <v>0</v>
      </c>
      <c r="T923">
        <f>IF(EXACT(VLOOKUP(T$1,Variables!$B$6:$C$32, 2, FALSE), "Yes"), LOOKUP($A923,Collections!$A:$A,Collections!P:P), 0)</f>
        <v>0</v>
      </c>
      <c r="U923">
        <f>IF(EXACT(VLOOKUP(U$1,Variables!$B$6:$C$32, 2, FALSE), "Yes"), LOOKUP($A923,Collections!$A:$A,Collections!Q:Q), 0)</f>
        <v>0</v>
      </c>
      <c r="V923">
        <f>IF(EXACT(VLOOKUP(V$1,Variables!$B$6:$C$32, 2, FALSE), "Yes"), LOOKUP($A923,Collections!$A:$A,Collections!R:R), 0)</f>
        <v>0</v>
      </c>
      <c r="W923">
        <f>IF(EXACT(VLOOKUP(W$1,Variables!$B$6:$C$32, 2, FALSE), "Yes"), LOOKUP($A923,Collections!$A:$A,Collections!S:S), 0)</f>
        <v>0</v>
      </c>
      <c r="X923">
        <f>IF(EXACT(VLOOKUP(X$1,Variables!$B$6:$C$32, 2, FALSE), "Yes"), LOOKUP($A923,Collections!$A:$A,Collections!T:T), 0)</f>
        <v>0</v>
      </c>
      <c r="Y923">
        <f>IF(EXACT(VLOOKUP(Y$1,Variables!$B$6:$C$32, 2, FALSE), "Yes"), LOOKUP($A923,Collections!$A:$A,Collections!U:U), 0)</f>
        <v>0</v>
      </c>
      <c r="Z923">
        <f>IF(EXACT(VLOOKUP(Z$1,Variables!$B$6:$C$32, 2, FALSE), "Yes"), LOOKUP($A923,Collections!$A:$A,Collections!V:V), 0)</f>
        <v>0</v>
      </c>
      <c r="AA923">
        <f>IF(EXACT(VLOOKUP(AA$1,Variables!$B$6:$C$32, 2, FALSE), "Yes"), LOOKUP($A923,Collections!$A:$A,Collections!W:W), 0)</f>
        <v>0</v>
      </c>
      <c r="AB923">
        <f>IF(EXACT(VLOOKUP(AB$1,Variables!$B$6:$C$32, 2, FALSE), "Yes"), LOOKUP($A923,Collections!$A:$A,Collections!X:X), 0)</f>
        <v>0</v>
      </c>
      <c r="AC923">
        <f>IF(EXACT(VLOOKUP(AC$1,Variables!$B$6:$C$32, 2, FALSE), "Yes"), LOOKUP($A923,Collections!$A:$A,Collections!Y:Y), 0)</f>
        <v>0</v>
      </c>
      <c r="AD923">
        <f>IF(EXACT(VLOOKUP(AD$1,Variables!$B$6:$C$32, 2, FALSE), "Yes"), LOOKUP($A923,Collections!$A:$A,Collections!Z:Z), 0)</f>
        <v>0</v>
      </c>
      <c r="AE923">
        <f>IF(EXACT(VLOOKUP(AE$1,Variables!$B$6:$C$32, 2, FALSE), "Yes"), LOOKUP($A923,Collections!$A:$A,Collections!AA:AA), 0)</f>
        <v>0</v>
      </c>
      <c r="AF923">
        <f>IF(EXACT(VLOOKUP(AF$1,Variables!$B$6:$C$32, 2, FALSE), "Yes"), LOOKUP($A923,Collections!$A:$A,Collections!AB:AB), 0)</f>
        <v>0</v>
      </c>
      <c r="AG923" t="str">
        <f t="shared" si="14"/>
        <v>Yes</v>
      </c>
      <c r="AH923">
        <f>IF(D923&gt;=Variables!$C$1,1,0)</f>
        <v>0</v>
      </c>
      <c r="AI923">
        <f>IF(E923&gt;=Variables!$C$1,1,0)</f>
        <v>1</v>
      </c>
    </row>
    <row r="924" spans="1:35" x14ac:dyDescent="0.2">
      <c r="A924" s="25">
        <v>3770567</v>
      </c>
      <c r="B924" s="2" t="s">
        <v>341</v>
      </c>
      <c r="C924">
        <f>IF(ISNA(VLOOKUP(A924,Images!A:C,3,FALSE)), 0, VLOOKUP(A924,Images!A:C,3,FALSE))/IF(ISNA(VLOOKUP(A924,Images!A:C,2,FALSE)), 1,VLOOKUP(A924,Images!A:C,2,FALSE))</f>
        <v>3.1486146095717883E-4</v>
      </c>
      <c r="D924">
        <f>IF(NOT(ISNA(VLOOKUP(A924,Harvard!B:E,4,FALSE))), VLOOKUP(A924,Harvard!B:E,4,FALSE), 0)</f>
        <v>2.86E-2</v>
      </c>
      <c r="E924">
        <f>IF(NOT(ISNA(VLOOKUP(A924,UC!B:D, 3, FALSE))),VLOOKUP(A924,UC!B:D, 2, FALSE)/VLOOKUP(A924, UC!B:D, 3, FALSE), 0)</f>
        <v>0</v>
      </c>
      <c r="F924">
        <f>IF(EXACT(VLOOKUP(F$1,Variables!$B$6:$C$32, 2, FALSE), "Yes"), LOOKUP($A924,Collections!$A:$A,Collections!B:B), 0)</f>
        <v>0</v>
      </c>
      <c r="G924">
        <f>IF(EXACT(VLOOKUP(G$1,Variables!$B$6:$C$32, 2, FALSE), "Yes"), LOOKUP($A924,Collections!$A:$A,Collections!C:C), 0)</f>
        <v>0</v>
      </c>
      <c r="H924">
        <f>IF(EXACT(VLOOKUP(H$1,Variables!$B$6:$C$32, 2, FALSE), "Yes"), LOOKUP($A924,Collections!$A:$A,Collections!D:D), 0)</f>
        <v>0</v>
      </c>
      <c r="I924">
        <f>IF(EXACT(VLOOKUP(I$1,Variables!$B$6:$C$32, 2, FALSE), "Yes"), LOOKUP($A924,Collections!$A:$A,Collections!E:E), 0)</f>
        <v>0</v>
      </c>
      <c r="J924">
        <f>IF(EXACT(VLOOKUP(J$1,Variables!$B$6:$C$32, 2, FALSE), "Yes"), LOOKUP($A924,Collections!$A:$A,Collections!F:F), 0)</f>
        <v>0</v>
      </c>
      <c r="K924">
        <f>IF(EXACT(VLOOKUP(K$1,Variables!$B$6:$C$32, 2, FALSE), "Yes"), LOOKUP($A924,Collections!$A:$A,Collections!G:G), 0)</f>
        <v>1</v>
      </c>
      <c r="L924">
        <f>IF(EXACT(VLOOKUP(L$1,Variables!$B$6:$C$32, 2, FALSE), "Yes"), LOOKUP($A924,Collections!$A:$A,Collections!H:H), 0)</f>
        <v>0</v>
      </c>
      <c r="M924">
        <f>IF(EXACT(VLOOKUP(M$1,Variables!$B$6:$C$32, 2, FALSE), "Yes"), LOOKUP($A924,Collections!$A:$A,Collections!I:I), 0)</f>
        <v>0</v>
      </c>
      <c r="N924">
        <f>IF(EXACT(VLOOKUP(N$1,Variables!$B$6:$C$32, 2, FALSE), "Yes"), LOOKUP($A924,Collections!$A:$A,Collections!J:J), 0)</f>
        <v>0</v>
      </c>
      <c r="O924">
        <f>IF(EXACT(VLOOKUP(O$1,Variables!$B$6:$C$32, 2, FALSE), "Yes"), LOOKUP($A924,Collections!$A:$A,Collections!K:K), 0)</f>
        <v>0</v>
      </c>
      <c r="P924">
        <f>IF(EXACT(VLOOKUP(P$1,Variables!$B$6:$C$32, 2, FALSE), "Yes"), LOOKUP($A924,Collections!$A:$A,Collections!L:L), 0)</f>
        <v>0</v>
      </c>
      <c r="Q924">
        <f>IF(EXACT(VLOOKUP(Q$1,Variables!$B$6:$C$32, 2, FALSE), "Yes"), LOOKUP($A924,Collections!$A:$A,Collections!M:M), 0)</f>
        <v>0</v>
      </c>
      <c r="R924">
        <f>IF(EXACT(VLOOKUP(R$1,Variables!$B$6:$C$32, 2, FALSE), "Yes"), LOOKUP($A924,Collections!$A:$A,Collections!N:N), 0)</f>
        <v>0</v>
      </c>
      <c r="S924">
        <f>IF(EXACT(VLOOKUP(S$1,Variables!$B$6:$C$32, 2, FALSE), "Yes"), LOOKUP($A924,Collections!$A:$A,Collections!O:O), 0)</f>
        <v>0</v>
      </c>
      <c r="T924">
        <f>IF(EXACT(VLOOKUP(T$1,Variables!$B$6:$C$32, 2, FALSE), "Yes"), LOOKUP($A924,Collections!$A:$A,Collections!P:P), 0)</f>
        <v>0</v>
      </c>
      <c r="U924">
        <f>IF(EXACT(VLOOKUP(U$1,Variables!$B$6:$C$32, 2, FALSE), "Yes"), LOOKUP($A924,Collections!$A:$A,Collections!Q:Q), 0)</f>
        <v>0</v>
      </c>
      <c r="V924">
        <f>IF(EXACT(VLOOKUP(V$1,Variables!$B$6:$C$32, 2, FALSE), "Yes"), LOOKUP($A924,Collections!$A:$A,Collections!R:R), 0)</f>
        <v>0</v>
      </c>
      <c r="W924">
        <f>IF(EXACT(VLOOKUP(W$1,Variables!$B$6:$C$32, 2, FALSE), "Yes"), LOOKUP($A924,Collections!$A:$A,Collections!S:S), 0)</f>
        <v>0</v>
      </c>
      <c r="X924">
        <f>IF(EXACT(VLOOKUP(X$1,Variables!$B$6:$C$32, 2, FALSE), "Yes"), LOOKUP($A924,Collections!$A:$A,Collections!T:T), 0)</f>
        <v>0</v>
      </c>
      <c r="Y924">
        <f>IF(EXACT(VLOOKUP(Y$1,Variables!$B$6:$C$32, 2, FALSE), "Yes"), LOOKUP($A924,Collections!$A:$A,Collections!U:U), 0)</f>
        <v>0</v>
      </c>
      <c r="Z924">
        <f>IF(EXACT(VLOOKUP(Z$1,Variables!$B$6:$C$32, 2, FALSE), "Yes"), LOOKUP($A924,Collections!$A:$A,Collections!V:V), 0)</f>
        <v>0</v>
      </c>
      <c r="AA924">
        <f>IF(EXACT(VLOOKUP(AA$1,Variables!$B$6:$C$32, 2, FALSE), "Yes"), LOOKUP($A924,Collections!$A:$A,Collections!W:W), 0)</f>
        <v>0</v>
      </c>
      <c r="AB924">
        <f>IF(EXACT(VLOOKUP(AB$1,Variables!$B$6:$C$32, 2, FALSE), "Yes"), LOOKUP($A924,Collections!$A:$A,Collections!X:X), 0)</f>
        <v>0</v>
      </c>
      <c r="AC924">
        <f>IF(EXACT(VLOOKUP(AC$1,Variables!$B$6:$C$32, 2, FALSE), "Yes"), LOOKUP($A924,Collections!$A:$A,Collections!Y:Y), 0)</f>
        <v>0</v>
      </c>
      <c r="AD924">
        <f>IF(EXACT(VLOOKUP(AD$1,Variables!$B$6:$C$32, 2, FALSE), "Yes"), LOOKUP($A924,Collections!$A:$A,Collections!Z:Z), 0)</f>
        <v>0</v>
      </c>
      <c r="AE924">
        <f>IF(EXACT(VLOOKUP(AE$1,Variables!$B$6:$C$32, 2, FALSE), "Yes"), LOOKUP($A924,Collections!$A:$A,Collections!AA:AA), 0)</f>
        <v>0</v>
      </c>
      <c r="AF924">
        <f>IF(EXACT(VLOOKUP(AF$1,Variables!$B$6:$C$32, 2, FALSE), "Yes"), LOOKUP($A924,Collections!$A:$A,Collections!AB:AB), 0)</f>
        <v>0</v>
      </c>
      <c r="AG924" t="str">
        <f t="shared" si="14"/>
        <v>Yes</v>
      </c>
      <c r="AH924">
        <f>IF(D924&gt;=Variables!$C$1,1,0)</f>
        <v>0</v>
      </c>
      <c r="AI924">
        <f>IF(E924&gt;=Variables!$C$1,1,0)</f>
        <v>0</v>
      </c>
    </row>
    <row r="925" spans="1:35" x14ac:dyDescent="0.2">
      <c r="A925" s="25" t="s">
        <v>2278</v>
      </c>
      <c r="B925" s="2" t="s">
        <v>1996</v>
      </c>
      <c r="C925">
        <f>IF(ISNA(VLOOKUP(A925,Images!A:C,3,FALSE)), 0, VLOOKUP(A925,Images!A:C,3,FALSE))/IF(ISNA(VLOOKUP(A925,Images!A:C,2,FALSE)), 1,VLOOKUP(A925,Images!A:C,2,FALSE))</f>
        <v>0.16439332247557004</v>
      </c>
      <c r="D925">
        <f>IF(NOT(ISNA(VLOOKUP(A925,Harvard!B:E,4,FALSE))), VLOOKUP(A925,Harvard!B:E,4,FALSE), 0)</f>
        <v>5.4800000000000001E-2</v>
      </c>
      <c r="E925">
        <f>IF(NOT(ISNA(VLOOKUP(A925,UC!B:D, 3, FALSE))),VLOOKUP(A925,UC!B:D, 2, FALSE)/VLOOKUP(A925, UC!B:D, 3, FALSE), 0)</f>
        <v>0</v>
      </c>
      <c r="F925">
        <f>IF(EXACT(VLOOKUP(F$1,Variables!$B$6:$C$32, 2, FALSE), "Yes"), LOOKUP($A925,Collections!$A:$A,Collections!B:B), 0)</f>
        <v>0</v>
      </c>
      <c r="G925">
        <f>IF(EXACT(VLOOKUP(G$1,Variables!$B$6:$C$32, 2, FALSE), "Yes"), LOOKUP($A925,Collections!$A:$A,Collections!C:C), 0)</f>
        <v>0</v>
      </c>
      <c r="H925">
        <f>IF(EXACT(VLOOKUP(H$1,Variables!$B$6:$C$32, 2, FALSE), "Yes"), LOOKUP($A925,Collections!$A:$A,Collections!D:D), 0)</f>
        <v>0</v>
      </c>
      <c r="I925">
        <f>IF(EXACT(VLOOKUP(I$1,Variables!$B$6:$C$32, 2, FALSE), "Yes"), LOOKUP($A925,Collections!$A:$A,Collections!E:E), 0)</f>
        <v>0</v>
      </c>
      <c r="J925">
        <f>IF(EXACT(VLOOKUP(J$1,Variables!$B$6:$C$32, 2, FALSE), "Yes"), LOOKUP($A925,Collections!$A:$A,Collections!F:F), 0)</f>
        <v>0</v>
      </c>
      <c r="K925">
        <f>IF(EXACT(VLOOKUP(K$1,Variables!$B$6:$C$32, 2, FALSE), "Yes"), LOOKUP($A925,Collections!$A:$A,Collections!G:G), 0)</f>
        <v>0</v>
      </c>
      <c r="L925">
        <f>IF(EXACT(VLOOKUP(L$1,Variables!$B$6:$C$32, 2, FALSE), "Yes"), LOOKUP($A925,Collections!$A:$A,Collections!H:H), 0)</f>
        <v>0</v>
      </c>
      <c r="M925">
        <f>IF(EXACT(VLOOKUP(M$1,Variables!$B$6:$C$32, 2, FALSE), "Yes"), LOOKUP($A925,Collections!$A:$A,Collections!I:I), 0)</f>
        <v>0</v>
      </c>
      <c r="N925">
        <f>IF(EXACT(VLOOKUP(N$1,Variables!$B$6:$C$32, 2, FALSE), "Yes"), LOOKUP($A925,Collections!$A:$A,Collections!J:J), 0)</f>
        <v>0</v>
      </c>
      <c r="O925">
        <f>IF(EXACT(VLOOKUP(O$1,Variables!$B$6:$C$32, 2, FALSE), "Yes"), LOOKUP($A925,Collections!$A:$A,Collections!K:K), 0)</f>
        <v>0</v>
      </c>
      <c r="P925">
        <f>IF(EXACT(VLOOKUP(P$1,Variables!$B$6:$C$32, 2, FALSE), "Yes"), LOOKUP($A925,Collections!$A:$A,Collections!L:L), 0)</f>
        <v>0</v>
      </c>
      <c r="Q925">
        <f>IF(EXACT(VLOOKUP(Q$1,Variables!$B$6:$C$32, 2, FALSE), "Yes"), LOOKUP($A925,Collections!$A:$A,Collections!M:M), 0)</f>
        <v>0</v>
      </c>
      <c r="R925">
        <f>IF(EXACT(VLOOKUP(R$1,Variables!$B$6:$C$32, 2, FALSE), "Yes"), LOOKUP($A925,Collections!$A:$A,Collections!N:N), 0)</f>
        <v>0</v>
      </c>
      <c r="S925">
        <f>IF(EXACT(VLOOKUP(S$1,Variables!$B$6:$C$32, 2, FALSE), "Yes"), LOOKUP($A925,Collections!$A:$A,Collections!O:O), 0)</f>
        <v>0</v>
      </c>
      <c r="T925">
        <f>IF(EXACT(VLOOKUP(T$1,Variables!$B$6:$C$32, 2, FALSE), "Yes"), LOOKUP($A925,Collections!$A:$A,Collections!P:P), 0)</f>
        <v>0</v>
      </c>
      <c r="U925">
        <f>IF(EXACT(VLOOKUP(U$1,Variables!$B$6:$C$32, 2, FALSE), "Yes"), LOOKUP($A925,Collections!$A:$A,Collections!Q:Q), 0)</f>
        <v>0</v>
      </c>
      <c r="V925">
        <f>IF(EXACT(VLOOKUP(V$1,Variables!$B$6:$C$32, 2, FALSE), "Yes"), LOOKUP($A925,Collections!$A:$A,Collections!R:R), 0)</f>
        <v>0</v>
      </c>
      <c r="W925">
        <f>IF(EXACT(VLOOKUP(W$1,Variables!$B$6:$C$32, 2, FALSE), "Yes"), LOOKUP($A925,Collections!$A:$A,Collections!S:S), 0)</f>
        <v>0</v>
      </c>
      <c r="X925">
        <f>IF(EXACT(VLOOKUP(X$1,Variables!$B$6:$C$32, 2, FALSE), "Yes"), LOOKUP($A925,Collections!$A:$A,Collections!T:T), 0)</f>
        <v>0</v>
      </c>
      <c r="Y925">
        <f>IF(EXACT(VLOOKUP(Y$1,Variables!$B$6:$C$32, 2, FALSE), "Yes"), LOOKUP($A925,Collections!$A:$A,Collections!U:U), 0)</f>
        <v>1</v>
      </c>
      <c r="Z925">
        <f>IF(EXACT(VLOOKUP(Z$1,Variables!$B$6:$C$32, 2, FALSE), "Yes"), LOOKUP($A925,Collections!$A:$A,Collections!V:V), 0)</f>
        <v>0</v>
      </c>
      <c r="AA925">
        <f>IF(EXACT(VLOOKUP(AA$1,Variables!$B$6:$C$32, 2, FALSE), "Yes"), LOOKUP($A925,Collections!$A:$A,Collections!W:W), 0)</f>
        <v>0</v>
      </c>
      <c r="AB925">
        <f>IF(EXACT(VLOOKUP(AB$1,Variables!$B$6:$C$32, 2, FALSE), "Yes"), LOOKUP($A925,Collections!$A:$A,Collections!X:X), 0)</f>
        <v>0</v>
      </c>
      <c r="AC925">
        <f>IF(EXACT(VLOOKUP(AC$1,Variables!$B$6:$C$32, 2, FALSE), "Yes"), LOOKUP($A925,Collections!$A:$A,Collections!Y:Y), 0)</f>
        <v>0</v>
      </c>
      <c r="AD925">
        <f>IF(EXACT(VLOOKUP(AD$1,Variables!$B$6:$C$32, 2, FALSE), "Yes"), LOOKUP($A925,Collections!$A:$A,Collections!Z:Z), 0)</f>
        <v>0</v>
      </c>
      <c r="AE925">
        <f>IF(EXACT(VLOOKUP(AE$1,Variables!$B$6:$C$32, 2, FALSE), "Yes"), LOOKUP($A925,Collections!$A:$A,Collections!AA:AA), 0)</f>
        <v>0</v>
      </c>
      <c r="AF925">
        <f>IF(EXACT(VLOOKUP(AF$1,Variables!$B$6:$C$32, 2, FALSE), "Yes"), LOOKUP($A925,Collections!$A:$A,Collections!AB:AB), 0)</f>
        <v>0</v>
      </c>
      <c r="AG925" t="str">
        <f t="shared" si="14"/>
        <v>Yes</v>
      </c>
      <c r="AH925">
        <f>IF(D925&gt;=Variables!$C$1,1,0)</f>
        <v>0</v>
      </c>
      <c r="AI925">
        <f>IF(E925&gt;=Variables!$C$1,1,0)</f>
        <v>0</v>
      </c>
    </row>
    <row r="926" spans="1:35" x14ac:dyDescent="0.2">
      <c r="A926" s="25">
        <v>225010</v>
      </c>
      <c r="B926" s="2" t="s">
        <v>343</v>
      </c>
      <c r="C926">
        <f>IF(ISNA(VLOOKUP(A926,Images!A:C,3,FALSE)), 0, VLOOKUP(A926,Images!A:C,3,FALSE))/IF(ISNA(VLOOKUP(A926,Images!A:C,2,FALSE)), 1,VLOOKUP(A926,Images!A:C,2,FALSE))</f>
        <v>2.5308406460638432E-2</v>
      </c>
      <c r="D926">
        <f>IF(NOT(ISNA(VLOOKUP(A926,Harvard!B:E,4,FALSE))), VLOOKUP(A926,Harvard!B:E,4,FALSE), 0)</f>
        <v>1</v>
      </c>
      <c r="E926">
        <f>IF(NOT(ISNA(VLOOKUP(A926,UC!B:D, 3, FALSE))),VLOOKUP(A926,UC!B:D, 2, FALSE)/VLOOKUP(A926, UC!B:D, 3, FALSE), 0)</f>
        <v>0.98347107438016534</v>
      </c>
      <c r="F926">
        <f>IF(EXACT(VLOOKUP(F$1,Variables!$B$6:$C$32, 2, FALSE), "Yes"), LOOKUP($A926,Collections!$A:$A,Collections!B:B), 0)</f>
        <v>0</v>
      </c>
      <c r="G926">
        <f>IF(EXACT(VLOOKUP(G$1,Variables!$B$6:$C$32, 2, FALSE), "Yes"), LOOKUP($A926,Collections!$A:$A,Collections!C:C), 0)</f>
        <v>0</v>
      </c>
      <c r="H926">
        <f>IF(EXACT(VLOOKUP(H$1,Variables!$B$6:$C$32, 2, FALSE), "Yes"), LOOKUP($A926,Collections!$A:$A,Collections!D:D), 0)</f>
        <v>0</v>
      </c>
      <c r="I926">
        <f>IF(EXACT(VLOOKUP(I$1,Variables!$B$6:$C$32, 2, FALSE), "Yes"), LOOKUP($A926,Collections!$A:$A,Collections!E:E), 0)</f>
        <v>0</v>
      </c>
      <c r="J926">
        <f>IF(EXACT(VLOOKUP(J$1,Variables!$B$6:$C$32, 2, FALSE), "Yes"), LOOKUP($A926,Collections!$A:$A,Collections!F:F), 0)</f>
        <v>0</v>
      </c>
      <c r="K926">
        <f>IF(EXACT(VLOOKUP(K$1,Variables!$B$6:$C$32, 2, FALSE), "Yes"), LOOKUP($A926,Collections!$A:$A,Collections!G:G), 0)</f>
        <v>1</v>
      </c>
      <c r="L926">
        <f>IF(EXACT(VLOOKUP(L$1,Variables!$B$6:$C$32, 2, FALSE), "Yes"), LOOKUP($A926,Collections!$A:$A,Collections!H:H), 0)</f>
        <v>0</v>
      </c>
      <c r="M926">
        <f>IF(EXACT(VLOOKUP(M$1,Variables!$B$6:$C$32, 2, FALSE), "Yes"), LOOKUP($A926,Collections!$A:$A,Collections!I:I), 0)</f>
        <v>0</v>
      </c>
      <c r="N926">
        <f>IF(EXACT(VLOOKUP(N$1,Variables!$B$6:$C$32, 2, FALSE), "Yes"), LOOKUP($A926,Collections!$A:$A,Collections!J:J), 0)</f>
        <v>0</v>
      </c>
      <c r="O926">
        <f>IF(EXACT(VLOOKUP(O$1,Variables!$B$6:$C$32, 2, FALSE), "Yes"), LOOKUP($A926,Collections!$A:$A,Collections!K:K), 0)</f>
        <v>0</v>
      </c>
      <c r="P926">
        <f>IF(EXACT(VLOOKUP(P$1,Variables!$B$6:$C$32, 2, FALSE), "Yes"), LOOKUP($A926,Collections!$A:$A,Collections!L:L), 0)</f>
        <v>0</v>
      </c>
      <c r="Q926">
        <f>IF(EXACT(VLOOKUP(Q$1,Variables!$B$6:$C$32, 2, FALSE), "Yes"), LOOKUP($A926,Collections!$A:$A,Collections!M:M), 0)</f>
        <v>0</v>
      </c>
      <c r="R926">
        <f>IF(EXACT(VLOOKUP(R$1,Variables!$B$6:$C$32, 2, FALSE), "Yes"), LOOKUP($A926,Collections!$A:$A,Collections!N:N), 0)</f>
        <v>0</v>
      </c>
      <c r="S926">
        <f>IF(EXACT(VLOOKUP(S$1,Variables!$B$6:$C$32, 2, FALSE), "Yes"), LOOKUP($A926,Collections!$A:$A,Collections!O:O), 0)</f>
        <v>0</v>
      </c>
      <c r="T926">
        <f>IF(EXACT(VLOOKUP(T$1,Variables!$B$6:$C$32, 2, FALSE), "Yes"), LOOKUP($A926,Collections!$A:$A,Collections!P:P), 0)</f>
        <v>0</v>
      </c>
      <c r="U926">
        <f>IF(EXACT(VLOOKUP(U$1,Variables!$B$6:$C$32, 2, FALSE), "Yes"), LOOKUP($A926,Collections!$A:$A,Collections!Q:Q), 0)</f>
        <v>0</v>
      </c>
      <c r="V926">
        <f>IF(EXACT(VLOOKUP(V$1,Variables!$B$6:$C$32, 2, FALSE), "Yes"), LOOKUP($A926,Collections!$A:$A,Collections!R:R), 0)</f>
        <v>0</v>
      </c>
      <c r="W926">
        <f>IF(EXACT(VLOOKUP(W$1,Variables!$B$6:$C$32, 2, FALSE), "Yes"), LOOKUP($A926,Collections!$A:$A,Collections!S:S), 0)</f>
        <v>0</v>
      </c>
      <c r="X926">
        <f>IF(EXACT(VLOOKUP(X$1,Variables!$B$6:$C$32, 2, FALSE), "Yes"), LOOKUP($A926,Collections!$A:$A,Collections!T:T), 0)</f>
        <v>0</v>
      </c>
      <c r="Y926">
        <f>IF(EXACT(VLOOKUP(Y$1,Variables!$B$6:$C$32, 2, FALSE), "Yes"), LOOKUP($A926,Collections!$A:$A,Collections!U:U), 0)</f>
        <v>0</v>
      </c>
      <c r="Z926">
        <f>IF(EXACT(VLOOKUP(Z$1,Variables!$B$6:$C$32, 2, FALSE), "Yes"), LOOKUP($A926,Collections!$A:$A,Collections!V:V), 0)</f>
        <v>0</v>
      </c>
      <c r="AA926">
        <f>IF(EXACT(VLOOKUP(AA$1,Variables!$B$6:$C$32, 2, FALSE), "Yes"), LOOKUP($A926,Collections!$A:$A,Collections!W:W), 0)</f>
        <v>0</v>
      </c>
      <c r="AB926">
        <f>IF(EXACT(VLOOKUP(AB$1,Variables!$B$6:$C$32, 2, FALSE), "Yes"), LOOKUP($A926,Collections!$A:$A,Collections!X:X), 0)</f>
        <v>0</v>
      </c>
      <c r="AC926">
        <f>IF(EXACT(VLOOKUP(AC$1,Variables!$B$6:$C$32, 2, FALSE), "Yes"), LOOKUP($A926,Collections!$A:$A,Collections!Y:Y), 0)</f>
        <v>0</v>
      </c>
      <c r="AD926">
        <f>IF(EXACT(VLOOKUP(AD$1,Variables!$B$6:$C$32, 2, FALSE), "Yes"), LOOKUP($A926,Collections!$A:$A,Collections!Z:Z), 0)</f>
        <v>0</v>
      </c>
      <c r="AE926">
        <f>IF(EXACT(VLOOKUP(AE$1,Variables!$B$6:$C$32, 2, FALSE), "Yes"), LOOKUP($A926,Collections!$A:$A,Collections!AA:AA), 0)</f>
        <v>0</v>
      </c>
      <c r="AF926">
        <f>IF(EXACT(VLOOKUP(AF$1,Variables!$B$6:$C$32, 2, FALSE), "Yes"), LOOKUP($A926,Collections!$A:$A,Collections!AB:AB), 0)</f>
        <v>0</v>
      </c>
      <c r="AG926" t="str">
        <f t="shared" si="14"/>
        <v>Yes</v>
      </c>
      <c r="AH926">
        <f>IF(D926&gt;=Variables!$C$1,1,0)</f>
        <v>1</v>
      </c>
      <c r="AI926">
        <f>IF(E926&gt;=Variables!$C$1,1,0)</f>
        <v>1</v>
      </c>
    </row>
    <row r="927" spans="1:35" x14ac:dyDescent="0.2">
      <c r="A927" s="25">
        <v>225037</v>
      </c>
      <c r="B927" s="2" t="s">
        <v>344</v>
      </c>
      <c r="C927">
        <f>IF(ISNA(VLOOKUP(A927,Images!A:C,3,FALSE)), 0, VLOOKUP(A927,Images!A:C,3,FALSE))/IF(ISNA(VLOOKUP(A927,Images!A:C,2,FALSE)), 1,VLOOKUP(A927,Images!A:C,2,FALSE))</f>
        <v>2.3594139586638918E-2</v>
      </c>
      <c r="D927">
        <f>IF(NOT(ISNA(VLOOKUP(A927,Harvard!B:E,4,FALSE))), VLOOKUP(A927,Harvard!B:E,4,FALSE), 0)</f>
        <v>0.97919999999999996</v>
      </c>
      <c r="E927">
        <f>IF(NOT(ISNA(VLOOKUP(A927,UC!B:D, 3, FALSE))),VLOOKUP(A927,UC!B:D, 2, FALSE)/VLOOKUP(A927, UC!B:D, 3, FALSE), 0)</f>
        <v>1</v>
      </c>
      <c r="F927">
        <f>IF(EXACT(VLOOKUP(F$1,Variables!$B$6:$C$32, 2, FALSE), "Yes"), LOOKUP($A927,Collections!$A:$A,Collections!B:B), 0)</f>
        <v>1</v>
      </c>
      <c r="G927">
        <f>IF(EXACT(VLOOKUP(G$1,Variables!$B$6:$C$32, 2, FALSE), "Yes"), LOOKUP($A927,Collections!$A:$A,Collections!C:C), 0)</f>
        <v>0</v>
      </c>
      <c r="H927">
        <f>IF(EXACT(VLOOKUP(H$1,Variables!$B$6:$C$32, 2, FALSE), "Yes"), LOOKUP($A927,Collections!$A:$A,Collections!D:D), 0)</f>
        <v>0</v>
      </c>
      <c r="I927">
        <f>IF(EXACT(VLOOKUP(I$1,Variables!$B$6:$C$32, 2, FALSE), "Yes"), LOOKUP($A927,Collections!$A:$A,Collections!E:E), 0)</f>
        <v>0</v>
      </c>
      <c r="J927">
        <f>IF(EXACT(VLOOKUP(J$1,Variables!$B$6:$C$32, 2, FALSE), "Yes"), LOOKUP($A927,Collections!$A:$A,Collections!F:F), 0)</f>
        <v>0</v>
      </c>
      <c r="K927">
        <f>IF(EXACT(VLOOKUP(K$1,Variables!$B$6:$C$32, 2, FALSE), "Yes"), LOOKUP($A927,Collections!$A:$A,Collections!G:G), 0)</f>
        <v>0</v>
      </c>
      <c r="L927">
        <f>IF(EXACT(VLOOKUP(L$1,Variables!$B$6:$C$32, 2, FALSE), "Yes"), LOOKUP($A927,Collections!$A:$A,Collections!H:H), 0)</f>
        <v>0</v>
      </c>
      <c r="M927">
        <f>IF(EXACT(VLOOKUP(M$1,Variables!$B$6:$C$32, 2, FALSE), "Yes"), LOOKUP($A927,Collections!$A:$A,Collections!I:I), 0)</f>
        <v>0</v>
      </c>
      <c r="N927">
        <f>IF(EXACT(VLOOKUP(N$1,Variables!$B$6:$C$32, 2, FALSE), "Yes"), LOOKUP($A927,Collections!$A:$A,Collections!J:J), 0)</f>
        <v>0</v>
      </c>
      <c r="O927">
        <f>IF(EXACT(VLOOKUP(O$1,Variables!$B$6:$C$32, 2, FALSE), "Yes"), LOOKUP($A927,Collections!$A:$A,Collections!K:K), 0)</f>
        <v>0</v>
      </c>
      <c r="P927">
        <f>IF(EXACT(VLOOKUP(P$1,Variables!$B$6:$C$32, 2, FALSE), "Yes"), LOOKUP($A927,Collections!$A:$A,Collections!L:L), 0)</f>
        <v>0</v>
      </c>
      <c r="Q927">
        <f>IF(EXACT(VLOOKUP(Q$1,Variables!$B$6:$C$32, 2, FALSE), "Yes"), LOOKUP($A927,Collections!$A:$A,Collections!M:M), 0)</f>
        <v>0</v>
      </c>
      <c r="R927">
        <f>IF(EXACT(VLOOKUP(R$1,Variables!$B$6:$C$32, 2, FALSE), "Yes"), LOOKUP($A927,Collections!$A:$A,Collections!N:N), 0)</f>
        <v>0</v>
      </c>
      <c r="S927">
        <f>IF(EXACT(VLOOKUP(S$1,Variables!$B$6:$C$32, 2, FALSE), "Yes"), LOOKUP($A927,Collections!$A:$A,Collections!O:O), 0)</f>
        <v>0</v>
      </c>
      <c r="T927">
        <f>IF(EXACT(VLOOKUP(T$1,Variables!$B$6:$C$32, 2, FALSE), "Yes"), LOOKUP($A927,Collections!$A:$A,Collections!P:P), 0)</f>
        <v>0</v>
      </c>
      <c r="U927">
        <f>IF(EXACT(VLOOKUP(U$1,Variables!$B$6:$C$32, 2, FALSE), "Yes"), LOOKUP($A927,Collections!$A:$A,Collections!Q:Q), 0)</f>
        <v>0</v>
      </c>
      <c r="V927">
        <f>IF(EXACT(VLOOKUP(V$1,Variables!$B$6:$C$32, 2, FALSE), "Yes"), LOOKUP($A927,Collections!$A:$A,Collections!R:R), 0)</f>
        <v>0</v>
      </c>
      <c r="W927">
        <f>IF(EXACT(VLOOKUP(W$1,Variables!$B$6:$C$32, 2, FALSE), "Yes"), LOOKUP($A927,Collections!$A:$A,Collections!S:S), 0)</f>
        <v>0</v>
      </c>
      <c r="X927">
        <f>IF(EXACT(VLOOKUP(X$1,Variables!$B$6:$C$32, 2, FALSE), "Yes"), LOOKUP($A927,Collections!$A:$A,Collections!T:T), 0)</f>
        <v>0</v>
      </c>
      <c r="Y927">
        <f>IF(EXACT(VLOOKUP(Y$1,Variables!$B$6:$C$32, 2, FALSE), "Yes"), LOOKUP($A927,Collections!$A:$A,Collections!U:U), 0)</f>
        <v>0</v>
      </c>
      <c r="Z927">
        <f>IF(EXACT(VLOOKUP(Z$1,Variables!$B$6:$C$32, 2, FALSE), "Yes"), LOOKUP($A927,Collections!$A:$A,Collections!V:V), 0)</f>
        <v>0</v>
      </c>
      <c r="AA927">
        <f>IF(EXACT(VLOOKUP(AA$1,Variables!$B$6:$C$32, 2, FALSE), "Yes"), LOOKUP($A927,Collections!$A:$A,Collections!W:W), 0)</f>
        <v>0</v>
      </c>
      <c r="AB927">
        <f>IF(EXACT(VLOOKUP(AB$1,Variables!$B$6:$C$32, 2, FALSE), "Yes"), LOOKUP($A927,Collections!$A:$A,Collections!X:X), 0)</f>
        <v>0</v>
      </c>
      <c r="AC927">
        <f>IF(EXACT(VLOOKUP(AC$1,Variables!$B$6:$C$32, 2, FALSE), "Yes"), LOOKUP($A927,Collections!$A:$A,Collections!Y:Y), 0)</f>
        <v>0</v>
      </c>
      <c r="AD927">
        <f>IF(EXACT(VLOOKUP(AD$1,Variables!$B$6:$C$32, 2, FALSE), "Yes"), LOOKUP($A927,Collections!$A:$A,Collections!Z:Z), 0)</f>
        <v>0</v>
      </c>
      <c r="AE927">
        <f>IF(EXACT(VLOOKUP(AE$1,Variables!$B$6:$C$32, 2, FALSE), "Yes"), LOOKUP($A927,Collections!$A:$A,Collections!AA:AA), 0)</f>
        <v>0</v>
      </c>
      <c r="AF927">
        <f>IF(EXACT(VLOOKUP(AF$1,Variables!$B$6:$C$32, 2, FALSE), "Yes"), LOOKUP($A927,Collections!$A:$A,Collections!AB:AB), 0)</f>
        <v>0</v>
      </c>
      <c r="AG927" t="str">
        <f t="shared" si="14"/>
        <v>Yes</v>
      </c>
      <c r="AH927">
        <f>IF(D927&gt;=Variables!$C$1,1,0)</f>
        <v>1</v>
      </c>
      <c r="AI927">
        <f>IF(E927&gt;=Variables!$C$1,1,0)</f>
        <v>1</v>
      </c>
    </row>
    <row r="928" spans="1:35" x14ac:dyDescent="0.2">
      <c r="A928" s="25">
        <v>10434070</v>
      </c>
      <c r="B928" s="2" t="s">
        <v>345</v>
      </c>
      <c r="C928">
        <f>IF(ISNA(VLOOKUP(A928,Images!A:C,3,FALSE)), 0, VLOOKUP(A928,Images!A:C,3,FALSE))/IF(ISNA(VLOOKUP(A928,Images!A:C,2,FALSE)), 1,VLOOKUP(A928,Images!A:C,2,FALSE))</f>
        <v>3.1482541499713794E-2</v>
      </c>
      <c r="D928">
        <f>IF(NOT(ISNA(VLOOKUP(A928,Harvard!B:E,4,FALSE))), VLOOKUP(A928,Harvard!B:E,4,FALSE), 0)</f>
        <v>1</v>
      </c>
      <c r="E928">
        <f>IF(NOT(ISNA(VLOOKUP(A928,UC!B:D, 3, FALSE))),VLOOKUP(A928,UC!B:D, 2, FALSE)/VLOOKUP(A928, UC!B:D, 3, FALSE), 0)</f>
        <v>0.89090909090909087</v>
      </c>
      <c r="F928">
        <f>IF(EXACT(VLOOKUP(F$1,Variables!$B$6:$C$32, 2, FALSE), "Yes"), LOOKUP($A928,Collections!$A:$A,Collections!B:B), 0)</f>
        <v>0</v>
      </c>
      <c r="G928">
        <f>IF(EXACT(VLOOKUP(G$1,Variables!$B$6:$C$32, 2, FALSE), "Yes"), LOOKUP($A928,Collections!$A:$A,Collections!C:C), 0)</f>
        <v>0</v>
      </c>
      <c r="H928">
        <f>IF(EXACT(VLOOKUP(H$1,Variables!$B$6:$C$32, 2, FALSE), "Yes"), LOOKUP($A928,Collections!$A:$A,Collections!D:D), 0)</f>
        <v>0</v>
      </c>
      <c r="I928">
        <f>IF(EXACT(VLOOKUP(I$1,Variables!$B$6:$C$32, 2, FALSE), "Yes"), LOOKUP($A928,Collections!$A:$A,Collections!E:E), 0)</f>
        <v>0</v>
      </c>
      <c r="J928">
        <f>IF(EXACT(VLOOKUP(J$1,Variables!$B$6:$C$32, 2, FALSE), "Yes"), LOOKUP($A928,Collections!$A:$A,Collections!F:F), 0)</f>
        <v>0</v>
      </c>
      <c r="K928">
        <f>IF(EXACT(VLOOKUP(K$1,Variables!$B$6:$C$32, 2, FALSE), "Yes"), LOOKUP($A928,Collections!$A:$A,Collections!G:G), 0)</f>
        <v>0</v>
      </c>
      <c r="L928">
        <f>IF(EXACT(VLOOKUP(L$1,Variables!$B$6:$C$32, 2, FALSE), "Yes"), LOOKUP($A928,Collections!$A:$A,Collections!H:H), 0)</f>
        <v>0</v>
      </c>
      <c r="M928">
        <f>IF(EXACT(VLOOKUP(M$1,Variables!$B$6:$C$32, 2, FALSE), "Yes"), LOOKUP($A928,Collections!$A:$A,Collections!I:I), 0)</f>
        <v>1</v>
      </c>
      <c r="N928">
        <f>IF(EXACT(VLOOKUP(N$1,Variables!$B$6:$C$32, 2, FALSE), "Yes"), LOOKUP($A928,Collections!$A:$A,Collections!J:J), 0)</f>
        <v>0</v>
      </c>
      <c r="O928">
        <f>IF(EXACT(VLOOKUP(O$1,Variables!$B$6:$C$32, 2, FALSE), "Yes"), LOOKUP($A928,Collections!$A:$A,Collections!K:K), 0)</f>
        <v>0</v>
      </c>
      <c r="P928">
        <f>IF(EXACT(VLOOKUP(P$1,Variables!$B$6:$C$32, 2, FALSE), "Yes"), LOOKUP($A928,Collections!$A:$A,Collections!L:L), 0)</f>
        <v>0</v>
      </c>
      <c r="Q928">
        <f>IF(EXACT(VLOOKUP(Q$1,Variables!$B$6:$C$32, 2, FALSE), "Yes"), LOOKUP($A928,Collections!$A:$A,Collections!M:M), 0)</f>
        <v>0</v>
      </c>
      <c r="R928">
        <f>IF(EXACT(VLOOKUP(R$1,Variables!$B$6:$C$32, 2, FALSE), "Yes"), LOOKUP($A928,Collections!$A:$A,Collections!N:N), 0)</f>
        <v>0</v>
      </c>
      <c r="S928">
        <f>IF(EXACT(VLOOKUP(S$1,Variables!$B$6:$C$32, 2, FALSE), "Yes"), LOOKUP($A928,Collections!$A:$A,Collections!O:O), 0)</f>
        <v>0</v>
      </c>
      <c r="T928">
        <f>IF(EXACT(VLOOKUP(T$1,Variables!$B$6:$C$32, 2, FALSE), "Yes"), LOOKUP($A928,Collections!$A:$A,Collections!P:P), 0)</f>
        <v>0</v>
      </c>
      <c r="U928">
        <f>IF(EXACT(VLOOKUP(U$1,Variables!$B$6:$C$32, 2, FALSE), "Yes"), LOOKUP($A928,Collections!$A:$A,Collections!Q:Q), 0)</f>
        <v>0</v>
      </c>
      <c r="V928">
        <f>IF(EXACT(VLOOKUP(V$1,Variables!$B$6:$C$32, 2, FALSE), "Yes"), LOOKUP($A928,Collections!$A:$A,Collections!R:R), 0)</f>
        <v>0</v>
      </c>
      <c r="W928">
        <f>IF(EXACT(VLOOKUP(W$1,Variables!$B$6:$C$32, 2, FALSE), "Yes"), LOOKUP($A928,Collections!$A:$A,Collections!S:S), 0)</f>
        <v>0</v>
      </c>
      <c r="X928">
        <f>IF(EXACT(VLOOKUP(X$1,Variables!$B$6:$C$32, 2, FALSE), "Yes"), LOOKUP($A928,Collections!$A:$A,Collections!T:T), 0)</f>
        <v>0</v>
      </c>
      <c r="Y928">
        <f>IF(EXACT(VLOOKUP(Y$1,Variables!$B$6:$C$32, 2, FALSE), "Yes"), LOOKUP($A928,Collections!$A:$A,Collections!U:U), 0)</f>
        <v>0</v>
      </c>
      <c r="Z928">
        <f>IF(EXACT(VLOOKUP(Z$1,Variables!$B$6:$C$32, 2, FALSE), "Yes"), LOOKUP($A928,Collections!$A:$A,Collections!V:V), 0)</f>
        <v>0</v>
      </c>
      <c r="AA928">
        <f>IF(EXACT(VLOOKUP(AA$1,Variables!$B$6:$C$32, 2, FALSE), "Yes"), LOOKUP($A928,Collections!$A:$A,Collections!W:W), 0)</f>
        <v>0</v>
      </c>
      <c r="AB928">
        <f>IF(EXACT(VLOOKUP(AB$1,Variables!$B$6:$C$32, 2, FALSE), "Yes"), LOOKUP($A928,Collections!$A:$A,Collections!X:X), 0)</f>
        <v>0</v>
      </c>
      <c r="AC928">
        <f>IF(EXACT(VLOOKUP(AC$1,Variables!$B$6:$C$32, 2, FALSE), "Yes"), LOOKUP($A928,Collections!$A:$A,Collections!Y:Y), 0)</f>
        <v>0</v>
      </c>
      <c r="AD928">
        <f>IF(EXACT(VLOOKUP(AD$1,Variables!$B$6:$C$32, 2, FALSE), "Yes"), LOOKUP($A928,Collections!$A:$A,Collections!Z:Z), 0)</f>
        <v>0</v>
      </c>
      <c r="AE928">
        <f>IF(EXACT(VLOOKUP(AE$1,Variables!$B$6:$C$32, 2, FALSE), "Yes"), LOOKUP($A928,Collections!$A:$A,Collections!AA:AA), 0)</f>
        <v>0</v>
      </c>
      <c r="AF928">
        <f>IF(EXACT(VLOOKUP(AF$1,Variables!$B$6:$C$32, 2, FALSE), "Yes"), LOOKUP($A928,Collections!$A:$A,Collections!AB:AB), 0)</f>
        <v>0</v>
      </c>
      <c r="AG928" t="str">
        <f t="shared" si="14"/>
        <v>Yes</v>
      </c>
      <c r="AH928">
        <f>IF(D928&gt;=Variables!$C$1,1,0)</f>
        <v>1</v>
      </c>
      <c r="AI928">
        <f>IF(E928&gt;=Variables!$C$1,1,0)</f>
        <v>0</v>
      </c>
    </row>
    <row r="929" spans="1:35" x14ac:dyDescent="0.2">
      <c r="A929" s="25">
        <v>192287</v>
      </c>
      <c r="B929" s="2" t="s">
        <v>926</v>
      </c>
      <c r="C929">
        <f>IF(ISNA(VLOOKUP(A929,Images!A:C,3,FALSE)), 0, VLOOKUP(A929,Images!A:C,3,FALSE))/IF(ISNA(VLOOKUP(A929,Images!A:C,2,FALSE)), 1,VLOOKUP(A929,Images!A:C,2,FALSE))</f>
        <v>0.10208838121610707</v>
      </c>
      <c r="D929">
        <f>IF(NOT(ISNA(VLOOKUP(A929,Harvard!B:E,4,FALSE))), VLOOKUP(A929,Harvard!B:E,4,FALSE), 0)</f>
        <v>0.97670000000000001</v>
      </c>
      <c r="E929">
        <f>IF(NOT(ISNA(VLOOKUP(A929,UC!B:D, 3, FALSE))),VLOOKUP(A929,UC!B:D, 2, FALSE)/VLOOKUP(A929, UC!B:D, 3, FALSE), 0)</f>
        <v>3.0927835051546393E-2</v>
      </c>
      <c r="F929">
        <f>IF(EXACT(VLOOKUP(F$1,Variables!$B$6:$C$32, 2, FALSE), "Yes"), LOOKUP($A929,Collections!$A:$A,Collections!B:B), 0)</f>
        <v>0</v>
      </c>
      <c r="G929">
        <f>IF(EXACT(VLOOKUP(G$1,Variables!$B$6:$C$32, 2, FALSE), "Yes"), LOOKUP($A929,Collections!$A:$A,Collections!C:C), 0)</f>
        <v>0</v>
      </c>
      <c r="H929">
        <f>IF(EXACT(VLOOKUP(H$1,Variables!$B$6:$C$32, 2, FALSE), "Yes"), LOOKUP($A929,Collections!$A:$A,Collections!D:D), 0)</f>
        <v>0</v>
      </c>
      <c r="I929">
        <f>IF(EXACT(VLOOKUP(I$1,Variables!$B$6:$C$32, 2, FALSE), "Yes"), LOOKUP($A929,Collections!$A:$A,Collections!E:E), 0)</f>
        <v>0</v>
      </c>
      <c r="J929">
        <f>IF(EXACT(VLOOKUP(J$1,Variables!$B$6:$C$32, 2, FALSE), "Yes"), LOOKUP($A929,Collections!$A:$A,Collections!F:F), 0)</f>
        <v>0</v>
      </c>
      <c r="K929">
        <f>IF(EXACT(VLOOKUP(K$1,Variables!$B$6:$C$32, 2, FALSE), "Yes"), LOOKUP($A929,Collections!$A:$A,Collections!G:G), 0)</f>
        <v>0</v>
      </c>
      <c r="L929">
        <f>IF(EXACT(VLOOKUP(L$1,Variables!$B$6:$C$32, 2, FALSE), "Yes"), LOOKUP($A929,Collections!$A:$A,Collections!H:H), 0)</f>
        <v>0</v>
      </c>
      <c r="M929">
        <f>IF(EXACT(VLOOKUP(M$1,Variables!$B$6:$C$32, 2, FALSE), "Yes"), LOOKUP($A929,Collections!$A:$A,Collections!I:I), 0)</f>
        <v>0</v>
      </c>
      <c r="N929">
        <f>IF(EXACT(VLOOKUP(N$1,Variables!$B$6:$C$32, 2, FALSE), "Yes"), LOOKUP($A929,Collections!$A:$A,Collections!J:J), 0)</f>
        <v>1</v>
      </c>
      <c r="O929">
        <f>IF(EXACT(VLOOKUP(O$1,Variables!$B$6:$C$32, 2, FALSE), "Yes"), LOOKUP($A929,Collections!$A:$A,Collections!K:K), 0)</f>
        <v>0</v>
      </c>
      <c r="P929">
        <f>IF(EXACT(VLOOKUP(P$1,Variables!$B$6:$C$32, 2, FALSE), "Yes"), LOOKUP($A929,Collections!$A:$A,Collections!L:L), 0)</f>
        <v>0</v>
      </c>
      <c r="Q929">
        <f>IF(EXACT(VLOOKUP(Q$1,Variables!$B$6:$C$32, 2, FALSE), "Yes"), LOOKUP($A929,Collections!$A:$A,Collections!M:M), 0)</f>
        <v>0</v>
      </c>
      <c r="R929">
        <f>IF(EXACT(VLOOKUP(R$1,Variables!$B$6:$C$32, 2, FALSE), "Yes"), LOOKUP($A929,Collections!$A:$A,Collections!N:N), 0)</f>
        <v>0</v>
      </c>
      <c r="S929">
        <f>IF(EXACT(VLOOKUP(S$1,Variables!$B$6:$C$32, 2, FALSE), "Yes"), LOOKUP($A929,Collections!$A:$A,Collections!O:O), 0)</f>
        <v>0</v>
      </c>
      <c r="T929">
        <f>IF(EXACT(VLOOKUP(T$1,Variables!$B$6:$C$32, 2, FALSE), "Yes"), LOOKUP($A929,Collections!$A:$A,Collections!P:P), 0)</f>
        <v>0</v>
      </c>
      <c r="U929">
        <f>IF(EXACT(VLOOKUP(U$1,Variables!$B$6:$C$32, 2, FALSE), "Yes"), LOOKUP($A929,Collections!$A:$A,Collections!Q:Q), 0)</f>
        <v>0</v>
      </c>
      <c r="V929">
        <f>IF(EXACT(VLOOKUP(V$1,Variables!$B$6:$C$32, 2, FALSE), "Yes"), LOOKUP($A929,Collections!$A:$A,Collections!R:R), 0)</f>
        <v>0</v>
      </c>
      <c r="W929">
        <f>IF(EXACT(VLOOKUP(W$1,Variables!$B$6:$C$32, 2, FALSE), "Yes"), LOOKUP($A929,Collections!$A:$A,Collections!S:S), 0)</f>
        <v>0</v>
      </c>
      <c r="X929">
        <f>IF(EXACT(VLOOKUP(X$1,Variables!$B$6:$C$32, 2, FALSE), "Yes"), LOOKUP($A929,Collections!$A:$A,Collections!T:T), 0)</f>
        <v>0</v>
      </c>
      <c r="Y929">
        <f>IF(EXACT(VLOOKUP(Y$1,Variables!$B$6:$C$32, 2, FALSE), "Yes"), LOOKUP($A929,Collections!$A:$A,Collections!U:U), 0)</f>
        <v>0</v>
      </c>
      <c r="Z929">
        <f>IF(EXACT(VLOOKUP(Z$1,Variables!$B$6:$C$32, 2, FALSE), "Yes"), LOOKUP($A929,Collections!$A:$A,Collections!V:V), 0)</f>
        <v>0</v>
      </c>
      <c r="AA929">
        <f>IF(EXACT(VLOOKUP(AA$1,Variables!$B$6:$C$32, 2, FALSE), "Yes"), LOOKUP($A929,Collections!$A:$A,Collections!W:W), 0)</f>
        <v>0</v>
      </c>
      <c r="AB929">
        <f>IF(EXACT(VLOOKUP(AB$1,Variables!$B$6:$C$32, 2, FALSE), "Yes"), LOOKUP($A929,Collections!$A:$A,Collections!X:X), 0)</f>
        <v>0</v>
      </c>
      <c r="AC929">
        <f>IF(EXACT(VLOOKUP(AC$1,Variables!$B$6:$C$32, 2, FALSE), "Yes"), LOOKUP($A929,Collections!$A:$A,Collections!Y:Y), 0)</f>
        <v>0</v>
      </c>
      <c r="AD929">
        <f>IF(EXACT(VLOOKUP(AD$1,Variables!$B$6:$C$32, 2, FALSE), "Yes"), LOOKUP($A929,Collections!$A:$A,Collections!Z:Z), 0)</f>
        <v>0</v>
      </c>
      <c r="AE929">
        <f>IF(EXACT(VLOOKUP(AE$1,Variables!$B$6:$C$32, 2, FALSE), "Yes"), LOOKUP($A929,Collections!$A:$A,Collections!AA:AA), 0)</f>
        <v>0</v>
      </c>
      <c r="AF929">
        <f>IF(EXACT(VLOOKUP(AF$1,Variables!$B$6:$C$32, 2, FALSE), "Yes"), LOOKUP($A929,Collections!$A:$A,Collections!AB:AB), 0)</f>
        <v>0</v>
      </c>
      <c r="AG929" t="str">
        <f t="shared" si="14"/>
        <v>Yes</v>
      </c>
      <c r="AH929">
        <f>IF(D929&gt;=Variables!$C$1,1,0)</f>
        <v>1</v>
      </c>
      <c r="AI929">
        <f>IF(E929&gt;=Variables!$C$1,1,0)</f>
        <v>0</v>
      </c>
    </row>
    <row r="930" spans="1:35" x14ac:dyDescent="0.2">
      <c r="A930" s="25">
        <v>15221067</v>
      </c>
      <c r="B930" s="2" t="s">
        <v>1617</v>
      </c>
      <c r="C930">
        <f>IF(ISNA(VLOOKUP(A930,Images!A:C,3,FALSE)), 0, VLOOKUP(A930,Images!A:C,3,FALSE))/IF(ISNA(VLOOKUP(A930,Images!A:C,2,FALSE)), 1,VLOOKUP(A930,Images!A:C,2,FALSE))</f>
        <v>6.2329700272479562E-2</v>
      </c>
      <c r="D930">
        <f>IF(NOT(ISNA(VLOOKUP(A930,Harvard!B:E,4,FALSE))), VLOOKUP(A930,Harvard!B:E,4,FALSE), 0)</f>
        <v>0.95740000000000003</v>
      </c>
      <c r="E930">
        <f>IF(NOT(ISNA(VLOOKUP(A930,UC!B:D, 3, FALSE))),VLOOKUP(A930,UC!B:D, 2, FALSE)/VLOOKUP(A930, UC!B:D, 3, FALSE), 0)</f>
        <v>0.7857142857142857</v>
      </c>
      <c r="F930">
        <f>IF(EXACT(VLOOKUP(F$1,Variables!$B$6:$C$32, 2, FALSE), "Yes"), LOOKUP($A930,Collections!$A:$A,Collections!B:B), 0)</f>
        <v>0</v>
      </c>
      <c r="G930">
        <f>IF(EXACT(VLOOKUP(G$1,Variables!$B$6:$C$32, 2, FALSE), "Yes"), LOOKUP($A930,Collections!$A:$A,Collections!C:C), 0)</f>
        <v>0</v>
      </c>
      <c r="H930">
        <f>IF(EXACT(VLOOKUP(H$1,Variables!$B$6:$C$32, 2, FALSE), "Yes"), LOOKUP($A930,Collections!$A:$A,Collections!D:D), 0)</f>
        <v>0</v>
      </c>
      <c r="I930">
        <f>IF(EXACT(VLOOKUP(I$1,Variables!$B$6:$C$32, 2, FALSE), "Yes"), LOOKUP($A930,Collections!$A:$A,Collections!E:E), 0)</f>
        <v>0</v>
      </c>
      <c r="J930">
        <f>IF(EXACT(VLOOKUP(J$1,Variables!$B$6:$C$32, 2, FALSE), "Yes"), LOOKUP($A930,Collections!$A:$A,Collections!F:F), 0)</f>
        <v>0</v>
      </c>
      <c r="K930">
        <f>IF(EXACT(VLOOKUP(K$1,Variables!$B$6:$C$32, 2, FALSE), "Yes"), LOOKUP($A930,Collections!$A:$A,Collections!G:G), 0)</f>
        <v>0</v>
      </c>
      <c r="L930">
        <f>IF(EXACT(VLOOKUP(L$1,Variables!$B$6:$C$32, 2, FALSE), "Yes"), LOOKUP($A930,Collections!$A:$A,Collections!H:H), 0)</f>
        <v>0</v>
      </c>
      <c r="M930">
        <f>IF(EXACT(VLOOKUP(M$1,Variables!$B$6:$C$32, 2, FALSE), "Yes"), LOOKUP($A930,Collections!$A:$A,Collections!I:I), 0)</f>
        <v>0</v>
      </c>
      <c r="N930">
        <f>IF(EXACT(VLOOKUP(N$1,Variables!$B$6:$C$32, 2, FALSE), "Yes"), LOOKUP($A930,Collections!$A:$A,Collections!J:J), 0)</f>
        <v>1</v>
      </c>
      <c r="O930">
        <f>IF(EXACT(VLOOKUP(O$1,Variables!$B$6:$C$32, 2, FALSE), "Yes"), LOOKUP($A930,Collections!$A:$A,Collections!K:K), 0)</f>
        <v>0</v>
      </c>
      <c r="P930">
        <f>IF(EXACT(VLOOKUP(P$1,Variables!$B$6:$C$32, 2, FALSE), "Yes"), LOOKUP($A930,Collections!$A:$A,Collections!L:L), 0)</f>
        <v>0</v>
      </c>
      <c r="Q930">
        <f>IF(EXACT(VLOOKUP(Q$1,Variables!$B$6:$C$32, 2, FALSE), "Yes"), LOOKUP($A930,Collections!$A:$A,Collections!M:M), 0)</f>
        <v>0</v>
      </c>
      <c r="R930">
        <f>IF(EXACT(VLOOKUP(R$1,Variables!$B$6:$C$32, 2, FALSE), "Yes"), LOOKUP($A930,Collections!$A:$A,Collections!N:N), 0)</f>
        <v>0</v>
      </c>
      <c r="S930">
        <f>IF(EXACT(VLOOKUP(S$1,Variables!$B$6:$C$32, 2, FALSE), "Yes"), LOOKUP($A930,Collections!$A:$A,Collections!O:O), 0)</f>
        <v>0</v>
      </c>
      <c r="T930">
        <f>IF(EXACT(VLOOKUP(T$1,Variables!$B$6:$C$32, 2, FALSE), "Yes"), LOOKUP($A930,Collections!$A:$A,Collections!P:P), 0)</f>
        <v>0</v>
      </c>
      <c r="U930">
        <f>IF(EXACT(VLOOKUP(U$1,Variables!$B$6:$C$32, 2, FALSE), "Yes"), LOOKUP($A930,Collections!$A:$A,Collections!Q:Q), 0)</f>
        <v>0</v>
      </c>
      <c r="V930">
        <f>IF(EXACT(VLOOKUP(V$1,Variables!$B$6:$C$32, 2, FALSE), "Yes"), LOOKUP($A930,Collections!$A:$A,Collections!R:R), 0)</f>
        <v>0</v>
      </c>
      <c r="W930">
        <f>IF(EXACT(VLOOKUP(W$1,Variables!$B$6:$C$32, 2, FALSE), "Yes"), LOOKUP($A930,Collections!$A:$A,Collections!S:S), 0)</f>
        <v>0</v>
      </c>
      <c r="X930">
        <f>IF(EXACT(VLOOKUP(X$1,Variables!$B$6:$C$32, 2, FALSE), "Yes"), LOOKUP($A930,Collections!$A:$A,Collections!T:T), 0)</f>
        <v>0</v>
      </c>
      <c r="Y930">
        <f>IF(EXACT(VLOOKUP(Y$1,Variables!$B$6:$C$32, 2, FALSE), "Yes"), LOOKUP($A930,Collections!$A:$A,Collections!U:U), 0)</f>
        <v>0</v>
      </c>
      <c r="Z930">
        <f>IF(EXACT(VLOOKUP(Z$1,Variables!$B$6:$C$32, 2, FALSE), "Yes"), LOOKUP($A930,Collections!$A:$A,Collections!V:V), 0)</f>
        <v>0</v>
      </c>
      <c r="AA930">
        <f>IF(EXACT(VLOOKUP(AA$1,Variables!$B$6:$C$32, 2, FALSE), "Yes"), LOOKUP($A930,Collections!$A:$A,Collections!W:W), 0)</f>
        <v>0</v>
      </c>
      <c r="AB930">
        <f>IF(EXACT(VLOOKUP(AB$1,Variables!$B$6:$C$32, 2, FALSE), "Yes"), LOOKUP($A930,Collections!$A:$A,Collections!X:X), 0)</f>
        <v>0</v>
      </c>
      <c r="AC930">
        <f>IF(EXACT(VLOOKUP(AC$1,Variables!$B$6:$C$32, 2, FALSE), "Yes"), LOOKUP($A930,Collections!$A:$A,Collections!Y:Y), 0)</f>
        <v>0</v>
      </c>
      <c r="AD930">
        <f>IF(EXACT(VLOOKUP(AD$1,Variables!$B$6:$C$32, 2, FALSE), "Yes"), LOOKUP($A930,Collections!$A:$A,Collections!Z:Z), 0)</f>
        <v>0</v>
      </c>
      <c r="AE930">
        <f>IF(EXACT(VLOOKUP(AE$1,Variables!$B$6:$C$32, 2, FALSE), "Yes"), LOOKUP($A930,Collections!$A:$A,Collections!AA:AA), 0)</f>
        <v>0</v>
      </c>
      <c r="AF930">
        <f>IF(EXACT(VLOOKUP(AF$1,Variables!$B$6:$C$32, 2, FALSE), "Yes"), LOOKUP($A930,Collections!$A:$A,Collections!AB:AB), 0)</f>
        <v>0</v>
      </c>
      <c r="AG930" t="str">
        <f t="shared" si="14"/>
        <v>Yes</v>
      </c>
      <c r="AH930">
        <f>IF(D930&gt;=Variables!$C$1,1,0)</f>
        <v>1</v>
      </c>
      <c r="AI930">
        <f>IF(E930&gt;=Variables!$C$1,1,0)</f>
        <v>0</v>
      </c>
    </row>
    <row r="931" spans="1:35" x14ac:dyDescent="0.2">
      <c r="A931" s="25">
        <v>9507922</v>
      </c>
      <c r="B931" s="2" t="s">
        <v>346</v>
      </c>
      <c r="C931">
        <f>IF(ISNA(VLOOKUP(A931,Images!A:C,3,FALSE)), 0, VLOOKUP(A931,Images!A:C,3,FALSE))/IF(ISNA(VLOOKUP(A931,Images!A:C,2,FALSE)), 1,VLOOKUP(A931,Images!A:C,2,FALSE))</f>
        <v>1.2022630834512023E-2</v>
      </c>
      <c r="D931">
        <f>IF(NOT(ISNA(VLOOKUP(A931,Harvard!B:E,4,FALSE))), VLOOKUP(A931,Harvard!B:E,4,FALSE), 0)</f>
        <v>0.90480000000000005</v>
      </c>
      <c r="E931">
        <f>IF(NOT(ISNA(VLOOKUP(A931,UC!B:D, 3, FALSE))),VLOOKUP(A931,UC!B:D, 2, FALSE)/VLOOKUP(A931, UC!B:D, 3, FALSE), 0)</f>
        <v>1</v>
      </c>
      <c r="F931">
        <f>IF(EXACT(VLOOKUP(F$1,Variables!$B$6:$C$32, 2, FALSE), "Yes"), LOOKUP($A931,Collections!$A:$A,Collections!B:B), 0)</f>
        <v>0</v>
      </c>
      <c r="G931">
        <f>IF(EXACT(VLOOKUP(G$1,Variables!$B$6:$C$32, 2, FALSE), "Yes"), LOOKUP($A931,Collections!$A:$A,Collections!C:C), 0)</f>
        <v>0</v>
      </c>
      <c r="H931">
        <f>IF(EXACT(VLOOKUP(H$1,Variables!$B$6:$C$32, 2, FALSE), "Yes"), LOOKUP($A931,Collections!$A:$A,Collections!D:D), 0)</f>
        <v>1</v>
      </c>
      <c r="I931">
        <f>IF(EXACT(VLOOKUP(I$1,Variables!$B$6:$C$32, 2, FALSE), "Yes"), LOOKUP($A931,Collections!$A:$A,Collections!E:E), 0)</f>
        <v>0</v>
      </c>
      <c r="J931">
        <f>IF(EXACT(VLOOKUP(J$1,Variables!$B$6:$C$32, 2, FALSE), "Yes"), LOOKUP($A931,Collections!$A:$A,Collections!F:F), 0)</f>
        <v>0</v>
      </c>
      <c r="K931">
        <f>IF(EXACT(VLOOKUP(K$1,Variables!$B$6:$C$32, 2, FALSE), "Yes"), LOOKUP($A931,Collections!$A:$A,Collections!G:G), 0)</f>
        <v>0</v>
      </c>
      <c r="L931">
        <f>IF(EXACT(VLOOKUP(L$1,Variables!$B$6:$C$32, 2, FALSE), "Yes"), LOOKUP($A931,Collections!$A:$A,Collections!H:H), 0)</f>
        <v>0</v>
      </c>
      <c r="M931">
        <f>IF(EXACT(VLOOKUP(M$1,Variables!$B$6:$C$32, 2, FALSE), "Yes"), LOOKUP($A931,Collections!$A:$A,Collections!I:I), 0)</f>
        <v>0</v>
      </c>
      <c r="N931">
        <f>IF(EXACT(VLOOKUP(N$1,Variables!$B$6:$C$32, 2, FALSE), "Yes"), LOOKUP($A931,Collections!$A:$A,Collections!J:J), 0)</f>
        <v>0</v>
      </c>
      <c r="O931">
        <f>IF(EXACT(VLOOKUP(O$1,Variables!$B$6:$C$32, 2, FALSE), "Yes"), LOOKUP($A931,Collections!$A:$A,Collections!K:K), 0)</f>
        <v>0</v>
      </c>
      <c r="P931">
        <f>IF(EXACT(VLOOKUP(P$1,Variables!$B$6:$C$32, 2, FALSE), "Yes"), LOOKUP($A931,Collections!$A:$A,Collections!L:L), 0)</f>
        <v>0</v>
      </c>
      <c r="Q931">
        <f>IF(EXACT(VLOOKUP(Q$1,Variables!$B$6:$C$32, 2, FALSE), "Yes"), LOOKUP($A931,Collections!$A:$A,Collections!M:M), 0)</f>
        <v>0</v>
      </c>
      <c r="R931">
        <f>IF(EXACT(VLOOKUP(R$1,Variables!$B$6:$C$32, 2, FALSE), "Yes"), LOOKUP($A931,Collections!$A:$A,Collections!N:N), 0)</f>
        <v>0</v>
      </c>
      <c r="S931">
        <f>IF(EXACT(VLOOKUP(S$1,Variables!$B$6:$C$32, 2, FALSE), "Yes"), LOOKUP($A931,Collections!$A:$A,Collections!O:O), 0)</f>
        <v>0</v>
      </c>
      <c r="T931">
        <f>IF(EXACT(VLOOKUP(T$1,Variables!$B$6:$C$32, 2, FALSE), "Yes"), LOOKUP($A931,Collections!$A:$A,Collections!P:P), 0)</f>
        <v>0</v>
      </c>
      <c r="U931">
        <f>IF(EXACT(VLOOKUP(U$1,Variables!$B$6:$C$32, 2, FALSE), "Yes"), LOOKUP($A931,Collections!$A:$A,Collections!Q:Q), 0)</f>
        <v>0</v>
      </c>
      <c r="V931">
        <f>IF(EXACT(VLOOKUP(V$1,Variables!$B$6:$C$32, 2, FALSE), "Yes"), LOOKUP($A931,Collections!$A:$A,Collections!R:R), 0)</f>
        <v>0</v>
      </c>
      <c r="W931">
        <f>IF(EXACT(VLOOKUP(W$1,Variables!$B$6:$C$32, 2, FALSE), "Yes"), LOOKUP($A931,Collections!$A:$A,Collections!S:S), 0)</f>
        <v>0</v>
      </c>
      <c r="X931">
        <f>IF(EXACT(VLOOKUP(X$1,Variables!$B$6:$C$32, 2, FALSE), "Yes"), LOOKUP($A931,Collections!$A:$A,Collections!T:T), 0)</f>
        <v>0</v>
      </c>
      <c r="Y931">
        <f>IF(EXACT(VLOOKUP(Y$1,Variables!$B$6:$C$32, 2, FALSE), "Yes"), LOOKUP($A931,Collections!$A:$A,Collections!U:U), 0)</f>
        <v>0</v>
      </c>
      <c r="Z931">
        <f>IF(EXACT(VLOOKUP(Z$1,Variables!$B$6:$C$32, 2, FALSE), "Yes"), LOOKUP($A931,Collections!$A:$A,Collections!V:V), 0)</f>
        <v>0</v>
      </c>
      <c r="AA931">
        <f>IF(EXACT(VLOOKUP(AA$1,Variables!$B$6:$C$32, 2, FALSE), "Yes"), LOOKUP($A931,Collections!$A:$A,Collections!W:W), 0)</f>
        <v>0</v>
      </c>
      <c r="AB931">
        <f>IF(EXACT(VLOOKUP(AB$1,Variables!$B$6:$C$32, 2, FALSE), "Yes"), LOOKUP($A931,Collections!$A:$A,Collections!X:X), 0)</f>
        <v>0</v>
      </c>
      <c r="AC931">
        <f>IF(EXACT(VLOOKUP(AC$1,Variables!$B$6:$C$32, 2, FALSE), "Yes"), LOOKUP($A931,Collections!$A:$A,Collections!Y:Y), 0)</f>
        <v>0</v>
      </c>
      <c r="AD931">
        <f>IF(EXACT(VLOOKUP(AD$1,Variables!$B$6:$C$32, 2, FALSE), "Yes"), LOOKUP($A931,Collections!$A:$A,Collections!Z:Z), 0)</f>
        <v>0</v>
      </c>
      <c r="AE931">
        <f>IF(EXACT(VLOOKUP(AE$1,Variables!$B$6:$C$32, 2, FALSE), "Yes"), LOOKUP($A931,Collections!$A:$A,Collections!AA:AA), 0)</f>
        <v>0</v>
      </c>
      <c r="AF931">
        <f>IF(EXACT(VLOOKUP(AF$1,Variables!$B$6:$C$32, 2, FALSE), "Yes"), LOOKUP($A931,Collections!$A:$A,Collections!AB:AB), 0)</f>
        <v>0</v>
      </c>
      <c r="AG931" t="str">
        <f t="shared" si="14"/>
        <v>Yes</v>
      </c>
      <c r="AH931">
        <f>IF(D931&gt;=Variables!$C$1,1,0)</f>
        <v>1</v>
      </c>
      <c r="AI931">
        <f>IF(E931&gt;=Variables!$C$1,1,0)</f>
        <v>1</v>
      </c>
    </row>
    <row r="932" spans="1:35" x14ac:dyDescent="0.2">
      <c r="A932" s="25">
        <v>228567</v>
      </c>
      <c r="B932" s="2" t="s">
        <v>347</v>
      </c>
      <c r="C932">
        <f>IF(ISNA(VLOOKUP(A932,Images!A:C,3,FALSE)), 0, VLOOKUP(A932,Images!A:C,3,FALSE))/IF(ISNA(VLOOKUP(A932,Images!A:C,2,FALSE)), 1,VLOOKUP(A932,Images!A:C,2,FALSE))</f>
        <v>0.14360059476152351</v>
      </c>
      <c r="D932">
        <f>IF(NOT(ISNA(VLOOKUP(A932,Harvard!B:E,4,FALSE))), VLOOKUP(A932,Harvard!B:E,4,FALSE), 0)</f>
        <v>0.3483</v>
      </c>
      <c r="E932">
        <f>IF(NOT(ISNA(VLOOKUP(A932,UC!B:D, 3, FALSE))),VLOOKUP(A932,UC!B:D, 2, FALSE)/VLOOKUP(A932, UC!B:D, 3, FALSE), 0)</f>
        <v>0.86363636363636365</v>
      </c>
      <c r="F932">
        <f>IF(EXACT(VLOOKUP(F$1,Variables!$B$6:$C$32, 2, FALSE), "Yes"), LOOKUP($A932,Collections!$A:$A,Collections!B:B), 0)</f>
        <v>0</v>
      </c>
      <c r="G932">
        <f>IF(EXACT(VLOOKUP(G$1,Variables!$B$6:$C$32, 2, FALSE), "Yes"), LOOKUP($A932,Collections!$A:$A,Collections!C:C), 0)</f>
        <v>0</v>
      </c>
      <c r="H932">
        <f>IF(EXACT(VLOOKUP(H$1,Variables!$B$6:$C$32, 2, FALSE), "Yes"), LOOKUP($A932,Collections!$A:$A,Collections!D:D), 0)</f>
        <v>0</v>
      </c>
      <c r="I932">
        <f>IF(EXACT(VLOOKUP(I$1,Variables!$B$6:$C$32, 2, FALSE), "Yes"), LOOKUP($A932,Collections!$A:$A,Collections!E:E), 0)</f>
        <v>0</v>
      </c>
      <c r="J932">
        <f>IF(EXACT(VLOOKUP(J$1,Variables!$B$6:$C$32, 2, FALSE), "Yes"), LOOKUP($A932,Collections!$A:$A,Collections!F:F), 0)</f>
        <v>0</v>
      </c>
      <c r="K932">
        <f>IF(EXACT(VLOOKUP(K$1,Variables!$B$6:$C$32, 2, FALSE), "Yes"), LOOKUP($A932,Collections!$A:$A,Collections!G:G), 0)</f>
        <v>0</v>
      </c>
      <c r="L932">
        <f>IF(EXACT(VLOOKUP(L$1,Variables!$B$6:$C$32, 2, FALSE), "Yes"), LOOKUP($A932,Collections!$A:$A,Collections!H:H), 0)</f>
        <v>0</v>
      </c>
      <c r="M932">
        <f>IF(EXACT(VLOOKUP(M$1,Variables!$B$6:$C$32, 2, FALSE), "Yes"), LOOKUP($A932,Collections!$A:$A,Collections!I:I), 0)</f>
        <v>0</v>
      </c>
      <c r="N932">
        <f>IF(EXACT(VLOOKUP(N$1,Variables!$B$6:$C$32, 2, FALSE), "Yes"), LOOKUP($A932,Collections!$A:$A,Collections!J:J), 0)</f>
        <v>0</v>
      </c>
      <c r="O932">
        <f>IF(EXACT(VLOOKUP(O$1,Variables!$B$6:$C$32, 2, FALSE), "Yes"), LOOKUP($A932,Collections!$A:$A,Collections!K:K), 0)</f>
        <v>0</v>
      </c>
      <c r="P932">
        <f>IF(EXACT(VLOOKUP(P$1,Variables!$B$6:$C$32, 2, FALSE), "Yes"), LOOKUP($A932,Collections!$A:$A,Collections!L:L), 0)</f>
        <v>0</v>
      </c>
      <c r="Q932">
        <f>IF(EXACT(VLOOKUP(Q$1,Variables!$B$6:$C$32, 2, FALSE), "Yes"), LOOKUP($A932,Collections!$A:$A,Collections!M:M), 0)</f>
        <v>0</v>
      </c>
      <c r="R932">
        <f>IF(EXACT(VLOOKUP(R$1,Variables!$B$6:$C$32, 2, FALSE), "Yes"), LOOKUP($A932,Collections!$A:$A,Collections!N:N), 0)</f>
        <v>0</v>
      </c>
      <c r="S932">
        <f>IF(EXACT(VLOOKUP(S$1,Variables!$B$6:$C$32, 2, FALSE), "Yes"), LOOKUP($A932,Collections!$A:$A,Collections!O:O), 0)</f>
        <v>0</v>
      </c>
      <c r="T932">
        <f>IF(EXACT(VLOOKUP(T$1,Variables!$B$6:$C$32, 2, FALSE), "Yes"), LOOKUP($A932,Collections!$A:$A,Collections!P:P), 0)</f>
        <v>0</v>
      </c>
      <c r="U932">
        <f>IF(EXACT(VLOOKUP(U$1,Variables!$B$6:$C$32, 2, FALSE), "Yes"), LOOKUP($A932,Collections!$A:$A,Collections!Q:Q), 0)</f>
        <v>0</v>
      </c>
      <c r="V932">
        <f>IF(EXACT(VLOOKUP(V$1,Variables!$B$6:$C$32, 2, FALSE), "Yes"), LOOKUP($A932,Collections!$A:$A,Collections!R:R), 0)</f>
        <v>0</v>
      </c>
      <c r="W932">
        <f>IF(EXACT(VLOOKUP(W$1,Variables!$B$6:$C$32, 2, FALSE), "Yes"), LOOKUP($A932,Collections!$A:$A,Collections!S:S), 0)</f>
        <v>0</v>
      </c>
      <c r="X932">
        <f>IF(EXACT(VLOOKUP(X$1,Variables!$B$6:$C$32, 2, FALSE), "Yes"), LOOKUP($A932,Collections!$A:$A,Collections!T:T), 0)</f>
        <v>0</v>
      </c>
      <c r="Y932">
        <f>IF(EXACT(VLOOKUP(Y$1,Variables!$B$6:$C$32, 2, FALSE), "Yes"), LOOKUP($A932,Collections!$A:$A,Collections!U:U), 0)</f>
        <v>0</v>
      </c>
      <c r="Z932">
        <f>IF(EXACT(VLOOKUP(Z$1,Variables!$B$6:$C$32, 2, FALSE), "Yes"), LOOKUP($A932,Collections!$A:$A,Collections!V:V), 0)</f>
        <v>0</v>
      </c>
      <c r="AA932">
        <f>IF(EXACT(VLOOKUP(AA$1,Variables!$B$6:$C$32, 2, FALSE), "Yes"), LOOKUP($A932,Collections!$A:$A,Collections!W:W), 0)</f>
        <v>0</v>
      </c>
      <c r="AB932">
        <f>IF(EXACT(VLOOKUP(AB$1,Variables!$B$6:$C$32, 2, FALSE), "Yes"), LOOKUP($A932,Collections!$A:$A,Collections!X:X), 0)</f>
        <v>1</v>
      </c>
      <c r="AC932">
        <f>IF(EXACT(VLOOKUP(AC$1,Variables!$B$6:$C$32, 2, FALSE), "Yes"), LOOKUP($A932,Collections!$A:$A,Collections!Y:Y), 0)</f>
        <v>0</v>
      </c>
      <c r="AD932">
        <f>IF(EXACT(VLOOKUP(AD$1,Variables!$B$6:$C$32, 2, FALSE), "Yes"), LOOKUP($A932,Collections!$A:$A,Collections!Z:Z), 0)</f>
        <v>0</v>
      </c>
      <c r="AE932">
        <f>IF(EXACT(VLOOKUP(AE$1,Variables!$B$6:$C$32, 2, FALSE), "Yes"), LOOKUP($A932,Collections!$A:$A,Collections!AA:AA), 0)</f>
        <v>0</v>
      </c>
      <c r="AF932">
        <f>IF(EXACT(VLOOKUP(AF$1,Variables!$B$6:$C$32, 2, FALSE), "Yes"), LOOKUP($A932,Collections!$A:$A,Collections!AB:AB), 0)</f>
        <v>0</v>
      </c>
      <c r="AG932" t="str">
        <f t="shared" si="14"/>
        <v>Yes</v>
      </c>
      <c r="AH932">
        <f>IF(D932&gt;=Variables!$C$1,1,0)</f>
        <v>0</v>
      </c>
      <c r="AI932">
        <f>IF(E932&gt;=Variables!$C$1,1,0)</f>
        <v>0</v>
      </c>
    </row>
    <row r="933" spans="1:35" x14ac:dyDescent="0.2">
      <c r="A933" s="25">
        <v>10412433</v>
      </c>
      <c r="B933" s="2" t="s">
        <v>1997</v>
      </c>
      <c r="C933">
        <f>IF(ISNA(VLOOKUP(A933,Images!A:C,3,FALSE)), 0, VLOOKUP(A933,Images!A:C,3,FALSE))/IF(ISNA(VLOOKUP(A933,Images!A:C,2,FALSE)), 1,VLOOKUP(A933,Images!A:C,2,FALSE))</f>
        <v>0.71251931993817619</v>
      </c>
      <c r="D933">
        <f>IF(NOT(ISNA(VLOOKUP(A933,Harvard!B:E,4,FALSE))), VLOOKUP(A933,Harvard!B:E,4,FALSE), 0)</f>
        <v>1</v>
      </c>
      <c r="E933">
        <f>IF(NOT(ISNA(VLOOKUP(A933,UC!B:D, 3, FALSE))),VLOOKUP(A933,UC!B:D, 2, FALSE)/VLOOKUP(A933, UC!B:D, 3, FALSE), 0)</f>
        <v>0.83333333333333337</v>
      </c>
      <c r="F933">
        <f>IF(EXACT(VLOOKUP(F$1,Variables!$B$6:$C$32, 2, FALSE), "Yes"), LOOKUP($A933,Collections!$A:$A,Collections!B:B), 0)</f>
        <v>0</v>
      </c>
      <c r="G933">
        <f>IF(EXACT(VLOOKUP(G$1,Variables!$B$6:$C$32, 2, FALSE), "Yes"), LOOKUP($A933,Collections!$A:$A,Collections!C:C), 0)</f>
        <v>0</v>
      </c>
      <c r="H933">
        <f>IF(EXACT(VLOOKUP(H$1,Variables!$B$6:$C$32, 2, FALSE), "Yes"), LOOKUP($A933,Collections!$A:$A,Collections!D:D), 0)</f>
        <v>0</v>
      </c>
      <c r="I933">
        <f>IF(EXACT(VLOOKUP(I$1,Variables!$B$6:$C$32, 2, FALSE), "Yes"), LOOKUP($A933,Collections!$A:$A,Collections!E:E), 0)</f>
        <v>0</v>
      </c>
      <c r="J933">
        <f>IF(EXACT(VLOOKUP(J$1,Variables!$B$6:$C$32, 2, FALSE), "Yes"), LOOKUP($A933,Collections!$A:$A,Collections!F:F), 0)</f>
        <v>0</v>
      </c>
      <c r="K933">
        <f>IF(EXACT(VLOOKUP(K$1,Variables!$B$6:$C$32, 2, FALSE), "Yes"), LOOKUP($A933,Collections!$A:$A,Collections!G:G), 0)</f>
        <v>1</v>
      </c>
      <c r="L933">
        <f>IF(EXACT(VLOOKUP(L$1,Variables!$B$6:$C$32, 2, FALSE), "Yes"), LOOKUP($A933,Collections!$A:$A,Collections!H:H), 0)</f>
        <v>0</v>
      </c>
      <c r="M933">
        <f>IF(EXACT(VLOOKUP(M$1,Variables!$B$6:$C$32, 2, FALSE), "Yes"), LOOKUP($A933,Collections!$A:$A,Collections!I:I), 0)</f>
        <v>0</v>
      </c>
      <c r="N933">
        <f>IF(EXACT(VLOOKUP(N$1,Variables!$B$6:$C$32, 2, FALSE), "Yes"), LOOKUP($A933,Collections!$A:$A,Collections!J:J), 0)</f>
        <v>0</v>
      </c>
      <c r="O933">
        <f>IF(EXACT(VLOOKUP(O$1,Variables!$B$6:$C$32, 2, FALSE), "Yes"), LOOKUP($A933,Collections!$A:$A,Collections!K:K), 0)</f>
        <v>0</v>
      </c>
      <c r="P933">
        <f>IF(EXACT(VLOOKUP(P$1,Variables!$B$6:$C$32, 2, FALSE), "Yes"), LOOKUP($A933,Collections!$A:$A,Collections!L:L), 0)</f>
        <v>0</v>
      </c>
      <c r="Q933">
        <f>IF(EXACT(VLOOKUP(Q$1,Variables!$B$6:$C$32, 2, FALSE), "Yes"), LOOKUP($A933,Collections!$A:$A,Collections!M:M), 0)</f>
        <v>0</v>
      </c>
      <c r="R933">
        <f>IF(EXACT(VLOOKUP(R$1,Variables!$B$6:$C$32, 2, FALSE), "Yes"), LOOKUP($A933,Collections!$A:$A,Collections!N:N), 0)</f>
        <v>0</v>
      </c>
      <c r="S933">
        <f>IF(EXACT(VLOOKUP(S$1,Variables!$B$6:$C$32, 2, FALSE), "Yes"), LOOKUP($A933,Collections!$A:$A,Collections!O:O), 0)</f>
        <v>0</v>
      </c>
      <c r="T933">
        <f>IF(EXACT(VLOOKUP(T$1,Variables!$B$6:$C$32, 2, FALSE), "Yes"), LOOKUP($A933,Collections!$A:$A,Collections!P:P), 0)</f>
        <v>0</v>
      </c>
      <c r="U933">
        <f>IF(EXACT(VLOOKUP(U$1,Variables!$B$6:$C$32, 2, FALSE), "Yes"), LOOKUP($A933,Collections!$A:$A,Collections!Q:Q), 0)</f>
        <v>0</v>
      </c>
      <c r="V933">
        <f>IF(EXACT(VLOOKUP(V$1,Variables!$B$6:$C$32, 2, FALSE), "Yes"), LOOKUP($A933,Collections!$A:$A,Collections!R:R), 0)</f>
        <v>0</v>
      </c>
      <c r="W933">
        <f>IF(EXACT(VLOOKUP(W$1,Variables!$B$6:$C$32, 2, FALSE), "Yes"), LOOKUP($A933,Collections!$A:$A,Collections!S:S), 0)</f>
        <v>0</v>
      </c>
      <c r="X933">
        <f>IF(EXACT(VLOOKUP(X$1,Variables!$B$6:$C$32, 2, FALSE), "Yes"), LOOKUP($A933,Collections!$A:$A,Collections!T:T), 0)</f>
        <v>0</v>
      </c>
      <c r="Y933">
        <f>IF(EXACT(VLOOKUP(Y$1,Variables!$B$6:$C$32, 2, FALSE), "Yes"), LOOKUP($A933,Collections!$A:$A,Collections!U:U), 0)</f>
        <v>0</v>
      </c>
      <c r="Z933">
        <f>IF(EXACT(VLOOKUP(Z$1,Variables!$B$6:$C$32, 2, FALSE), "Yes"), LOOKUP($A933,Collections!$A:$A,Collections!V:V), 0)</f>
        <v>0</v>
      </c>
      <c r="AA933">
        <f>IF(EXACT(VLOOKUP(AA$1,Variables!$B$6:$C$32, 2, FALSE), "Yes"), LOOKUP($A933,Collections!$A:$A,Collections!W:W), 0)</f>
        <v>0</v>
      </c>
      <c r="AB933">
        <f>IF(EXACT(VLOOKUP(AB$1,Variables!$B$6:$C$32, 2, FALSE), "Yes"), LOOKUP($A933,Collections!$A:$A,Collections!X:X), 0)</f>
        <v>0</v>
      </c>
      <c r="AC933">
        <f>IF(EXACT(VLOOKUP(AC$1,Variables!$B$6:$C$32, 2, FALSE), "Yes"), LOOKUP($A933,Collections!$A:$A,Collections!Y:Y), 0)</f>
        <v>0</v>
      </c>
      <c r="AD933">
        <f>IF(EXACT(VLOOKUP(AD$1,Variables!$B$6:$C$32, 2, FALSE), "Yes"), LOOKUP($A933,Collections!$A:$A,Collections!Z:Z), 0)</f>
        <v>0</v>
      </c>
      <c r="AE933">
        <f>IF(EXACT(VLOOKUP(AE$1,Variables!$B$6:$C$32, 2, FALSE), "Yes"), LOOKUP($A933,Collections!$A:$A,Collections!AA:AA), 0)</f>
        <v>0</v>
      </c>
      <c r="AF933">
        <f>IF(EXACT(VLOOKUP(AF$1,Variables!$B$6:$C$32, 2, FALSE), "Yes"), LOOKUP($A933,Collections!$A:$A,Collections!AB:AB), 0)</f>
        <v>0</v>
      </c>
      <c r="AG933" t="str">
        <f t="shared" si="14"/>
        <v>Yes</v>
      </c>
      <c r="AH933">
        <f>IF(D933&gt;=Variables!$C$1,1,0)</f>
        <v>1</v>
      </c>
      <c r="AI933">
        <f>IF(E933&gt;=Variables!$C$1,1,0)</f>
        <v>0</v>
      </c>
    </row>
    <row r="934" spans="1:35" x14ac:dyDescent="0.2">
      <c r="A934" s="25">
        <v>15499804</v>
      </c>
      <c r="B934" s="2" t="s">
        <v>350</v>
      </c>
      <c r="C934">
        <f>IF(ISNA(VLOOKUP(A934,Images!A:C,3,FALSE)), 0, VLOOKUP(A934,Images!A:C,3,FALSE))/IF(ISNA(VLOOKUP(A934,Images!A:C,2,FALSE)), 1,VLOOKUP(A934,Images!A:C,2,FALSE))</f>
        <v>0</v>
      </c>
      <c r="D934">
        <f>IF(NOT(ISNA(VLOOKUP(A934,Harvard!B:E,4,FALSE))), VLOOKUP(A934,Harvard!B:E,4,FALSE), 0)</f>
        <v>1</v>
      </c>
      <c r="E934">
        <f>IF(NOT(ISNA(VLOOKUP(A934,UC!B:D, 3, FALSE))),VLOOKUP(A934,UC!B:D, 2, FALSE)/VLOOKUP(A934, UC!B:D, 3, FALSE), 0)</f>
        <v>1</v>
      </c>
      <c r="F934">
        <f>IF(EXACT(VLOOKUP(F$1,Variables!$B$6:$C$32, 2, FALSE), "Yes"), LOOKUP($A934,Collections!$A:$A,Collections!B:B), 0)</f>
        <v>0</v>
      </c>
      <c r="G934">
        <f>IF(EXACT(VLOOKUP(G$1,Variables!$B$6:$C$32, 2, FALSE), "Yes"), LOOKUP($A934,Collections!$A:$A,Collections!C:C), 0)</f>
        <v>0</v>
      </c>
      <c r="H934">
        <f>IF(EXACT(VLOOKUP(H$1,Variables!$B$6:$C$32, 2, FALSE), "Yes"), LOOKUP($A934,Collections!$A:$A,Collections!D:D), 0)</f>
        <v>1</v>
      </c>
      <c r="I934">
        <f>IF(EXACT(VLOOKUP(I$1,Variables!$B$6:$C$32, 2, FALSE), "Yes"), LOOKUP($A934,Collections!$A:$A,Collections!E:E), 0)</f>
        <v>0</v>
      </c>
      <c r="J934">
        <f>IF(EXACT(VLOOKUP(J$1,Variables!$B$6:$C$32, 2, FALSE), "Yes"), LOOKUP($A934,Collections!$A:$A,Collections!F:F), 0)</f>
        <v>0</v>
      </c>
      <c r="K934">
        <f>IF(EXACT(VLOOKUP(K$1,Variables!$B$6:$C$32, 2, FALSE), "Yes"), LOOKUP($A934,Collections!$A:$A,Collections!G:G), 0)</f>
        <v>0</v>
      </c>
      <c r="L934">
        <f>IF(EXACT(VLOOKUP(L$1,Variables!$B$6:$C$32, 2, FALSE), "Yes"), LOOKUP($A934,Collections!$A:$A,Collections!H:H), 0)</f>
        <v>0</v>
      </c>
      <c r="M934">
        <f>IF(EXACT(VLOOKUP(M$1,Variables!$B$6:$C$32, 2, FALSE), "Yes"), LOOKUP($A934,Collections!$A:$A,Collections!I:I), 0)</f>
        <v>0</v>
      </c>
      <c r="N934">
        <f>IF(EXACT(VLOOKUP(N$1,Variables!$B$6:$C$32, 2, FALSE), "Yes"), LOOKUP($A934,Collections!$A:$A,Collections!J:J), 0)</f>
        <v>0</v>
      </c>
      <c r="O934">
        <f>IF(EXACT(VLOOKUP(O$1,Variables!$B$6:$C$32, 2, FALSE), "Yes"), LOOKUP($A934,Collections!$A:$A,Collections!K:K), 0)</f>
        <v>0</v>
      </c>
      <c r="P934">
        <f>IF(EXACT(VLOOKUP(P$1,Variables!$B$6:$C$32, 2, FALSE), "Yes"), LOOKUP($A934,Collections!$A:$A,Collections!L:L), 0)</f>
        <v>0</v>
      </c>
      <c r="Q934">
        <f>IF(EXACT(VLOOKUP(Q$1,Variables!$B$6:$C$32, 2, FALSE), "Yes"), LOOKUP($A934,Collections!$A:$A,Collections!M:M), 0)</f>
        <v>0</v>
      </c>
      <c r="R934">
        <f>IF(EXACT(VLOOKUP(R$1,Variables!$B$6:$C$32, 2, FALSE), "Yes"), LOOKUP($A934,Collections!$A:$A,Collections!N:N), 0)</f>
        <v>0</v>
      </c>
      <c r="S934">
        <f>IF(EXACT(VLOOKUP(S$1,Variables!$B$6:$C$32, 2, FALSE), "Yes"), LOOKUP($A934,Collections!$A:$A,Collections!O:O), 0)</f>
        <v>0</v>
      </c>
      <c r="T934">
        <f>IF(EXACT(VLOOKUP(T$1,Variables!$B$6:$C$32, 2, FALSE), "Yes"), LOOKUP($A934,Collections!$A:$A,Collections!P:P), 0)</f>
        <v>0</v>
      </c>
      <c r="U934">
        <f>IF(EXACT(VLOOKUP(U$1,Variables!$B$6:$C$32, 2, FALSE), "Yes"), LOOKUP($A934,Collections!$A:$A,Collections!Q:Q), 0)</f>
        <v>0</v>
      </c>
      <c r="V934">
        <f>IF(EXACT(VLOOKUP(V$1,Variables!$B$6:$C$32, 2, FALSE), "Yes"), LOOKUP($A934,Collections!$A:$A,Collections!R:R), 0)</f>
        <v>0</v>
      </c>
      <c r="W934">
        <f>IF(EXACT(VLOOKUP(W$1,Variables!$B$6:$C$32, 2, FALSE), "Yes"), LOOKUP($A934,Collections!$A:$A,Collections!S:S), 0)</f>
        <v>0</v>
      </c>
      <c r="X934">
        <f>IF(EXACT(VLOOKUP(X$1,Variables!$B$6:$C$32, 2, FALSE), "Yes"), LOOKUP($A934,Collections!$A:$A,Collections!T:T), 0)</f>
        <v>0</v>
      </c>
      <c r="Y934">
        <f>IF(EXACT(VLOOKUP(Y$1,Variables!$B$6:$C$32, 2, FALSE), "Yes"), LOOKUP($A934,Collections!$A:$A,Collections!U:U), 0)</f>
        <v>0</v>
      </c>
      <c r="Z934">
        <f>IF(EXACT(VLOOKUP(Z$1,Variables!$B$6:$C$32, 2, FALSE), "Yes"), LOOKUP($A934,Collections!$A:$A,Collections!V:V), 0)</f>
        <v>0</v>
      </c>
      <c r="AA934">
        <f>IF(EXACT(VLOOKUP(AA$1,Variables!$B$6:$C$32, 2, FALSE), "Yes"), LOOKUP($A934,Collections!$A:$A,Collections!W:W), 0)</f>
        <v>0</v>
      </c>
      <c r="AB934">
        <f>IF(EXACT(VLOOKUP(AB$1,Variables!$B$6:$C$32, 2, FALSE), "Yes"), LOOKUP($A934,Collections!$A:$A,Collections!X:X), 0)</f>
        <v>0</v>
      </c>
      <c r="AC934">
        <f>IF(EXACT(VLOOKUP(AC$1,Variables!$B$6:$C$32, 2, FALSE), "Yes"), LOOKUP($A934,Collections!$A:$A,Collections!Y:Y), 0)</f>
        <v>0</v>
      </c>
      <c r="AD934">
        <f>IF(EXACT(VLOOKUP(AD$1,Variables!$B$6:$C$32, 2, FALSE), "Yes"), LOOKUP($A934,Collections!$A:$A,Collections!Z:Z), 0)</f>
        <v>0</v>
      </c>
      <c r="AE934">
        <f>IF(EXACT(VLOOKUP(AE$1,Variables!$B$6:$C$32, 2, FALSE), "Yes"), LOOKUP($A934,Collections!$A:$A,Collections!AA:AA), 0)</f>
        <v>0</v>
      </c>
      <c r="AF934">
        <f>IF(EXACT(VLOOKUP(AF$1,Variables!$B$6:$C$32, 2, FALSE), "Yes"), LOOKUP($A934,Collections!$A:$A,Collections!AB:AB), 0)</f>
        <v>0</v>
      </c>
      <c r="AG934" t="str">
        <f t="shared" si="14"/>
        <v>Yes</v>
      </c>
      <c r="AH934">
        <f>IF(D934&gt;=Variables!$C$1,1,0)</f>
        <v>1</v>
      </c>
      <c r="AI934">
        <f>IF(E934&gt;=Variables!$C$1,1,0)</f>
        <v>1</v>
      </c>
    </row>
    <row r="935" spans="1:35" x14ac:dyDescent="0.2">
      <c r="A935" s="25">
        <v>287199</v>
      </c>
      <c r="B935" s="2" t="s">
        <v>351</v>
      </c>
      <c r="C935">
        <f>IF(ISNA(VLOOKUP(A935,Images!A:C,3,FALSE)), 0, VLOOKUP(A935,Images!A:C,3,FALSE))/IF(ISNA(VLOOKUP(A935,Images!A:C,2,FALSE)), 1,VLOOKUP(A935,Images!A:C,2,FALSE))</f>
        <v>0.10738755198692214</v>
      </c>
      <c r="D935">
        <f>IF(NOT(ISNA(VLOOKUP(A935,Harvard!B:E,4,FALSE))), VLOOKUP(A935,Harvard!B:E,4,FALSE), 0)</f>
        <v>0.97650000000000003</v>
      </c>
      <c r="E935">
        <f>IF(NOT(ISNA(VLOOKUP(A935,UC!B:D, 3, FALSE))),VLOOKUP(A935,UC!B:D, 2, FALSE)/VLOOKUP(A935, UC!B:D, 3, FALSE), 0)</f>
        <v>0.88941176470588235</v>
      </c>
      <c r="F935">
        <f>IF(EXACT(VLOOKUP(F$1,Variables!$B$6:$C$32, 2, FALSE), "Yes"), LOOKUP($A935,Collections!$A:$A,Collections!B:B), 0)</f>
        <v>0</v>
      </c>
      <c r="G935">
        <f>IF(EXACT(VLOOKUP(G$1,Variables!$B$6:$C$32, 2, FALSE), "Yes"), LOOKUP($A935,Collections!$A:$A,Collections!C:C), 0)</f>
        <v>0</v>
      </c>
      <c r="H935">
        <f>IF(EXACT(VLOOKUP(H$1,Variables!$B$6:$C$32, 2, FALSE), "Yes"), LOOKUP($A935,Collections!$A:$A,Collections!D:D), 0)</f>
        <v>0</v>
      </c>
      <c r="I935">
        <f>IF(EXACT(VLOOKUP(I$1,Variables!$B$6:$C$32, 2, FALSE), "Yes"), LOOKUP($A935,Collections!$A:$A,Collections!E:E), 0)</f>
        <v>0</v>
      </c>
      <c r="J935">
        <f>IF(EXACT(VLOOKUP(J$1,Variables!$B$6:$C$32, 2, FALSE), "Yes"), LOOKUP($A935,Collections!$A:$A,Collections!F:F), 0)</f>
        <v>0</v>
      </c>
      <c r="K935">
        <f>IF(EXACT(VLOOKUP(K$1,Variables!$B$6:$C$32, 2, FALSE), "Yes"), LOOKUP($A935,Collections!$A:$A,Collections!G:G), 0)</f>
        <v>0</v>
      </c>
      <c r="L935">
        <f>IF(EXACT(VLOOKUP(L$1,Variables!$B$6:$C$32, 2, FALSE), "Yes"), LOOKUP($A935,Collections!$A:$A,Collections!H:H), 0)</f>
        <v>0</v>
      </c>
      <c r="M935">
        <f>IF(EXACT(VLOOKUP(M$1,Variables!$B$6:$C$32, 2, FALSE), "Yes"), LOOKUP($A935,Collections!$A:$A,Collections!I:I), 0)</f>
        <v>0</v>
      </c>
      <c r="N935">
        <f>IF(EXACT(VLOOKUP(N$1,Variables!$B$6:$C$32, 2, FALSE), "Yes"), LOOKUP($A935,Collections!$A:$A,Collections!J:J), 0)</f>
        <v>0</v>
      </c>
      <c r="O935">
        <f>IF(EXACT(VLOOKUP(O$1,Variables!$B$6:$C$32, 2, FALSE), "Yes"), LOOKUP($A935,Collections!$A:$A,Collections!K:K), 0)</f>
        <v>0</v>
      </c>
      <c r="P935">
        <f>IF(EXACT(VLOOKUP(P$1,Variables!$B$6:$C$32, 2, FALSE), "Yes"), LOOKUP($A935,Collections!$A:$A,Collections!L:L), 0)</f>
        <v>0</v>
      </c>
      <c r="Q935">
        <f>IF(EXACT(VLOOKUP(Q$1,Variables!$B$6:$C$32, 2, FALSE), "Yes"), LOOKUP($A935,Collections!$A:$A,Collections!M:M), 0)</f>
        <v>0</v>
      </c>
      <c r="R935">
        <f>IF(EXACT(VLOOKUP(R$1,Variables!$B$6:$C$32, 2, FALSE), "Yes"), LOOKUP($A935,Collections!$A:$A,Collections!N:N), 0)</f>
        <v>0</v>
      </c>
      <c r="S935">
        <f>IF(EXACT(VLOOKUP(S$1,Variables!$B$6:$C$32, 2, FALSE), "Yes"), LOOKUP($A935,Collections!$A:$A,Collections!O:O), 0)</f>
        <v>0</v>
      </c>
      <c r="T935">
        <f>IF(EXACT(VLOOKUP(T$1,Variables!$B$6:$C$32, 2, FALSE), "Yes"), LOOKUP($A935,Collections!$A:$A,Collections!P:P), 0)</f>
        <v>0</v>
      </c>
      <c r="U935">
        <f>IF(EXACT(VLOOKUP(U$1,Variables!$B$6:$C$32, 2, FALSE), "Yes"), LOOKUP($A935,Collections!$A:$A,Collections!Q:Q), 0)</f>
        <v>0</v>
      </c>
      <c r="V935">
        <f>IF(EXACT(VLOOKUP(V$1,Variables!$B$6:$C$32, 2, FALSE), "Yes"), LOOKUP($A935,Collections!$A:$A,Collections!R:R), 0)</f>
        <v>0</v>
      </c>
      <c r="W935">
        <f>IF(EXACT(VLOOKUP(W$1,Variables!$B$6:$C$32, 2, FALSE), "Yes"), LOOKUP($A935,Collections!$A:$A,Collections!S:S), 0)</f>
        <v>0</v>
      </c>
      <c r="X935">
        <f>IF(EXACT(VLOOKUP(X$1,Variables!$B$6:$C$32, 2, FALSE), "Yes"), LOOKUP($A935,Collections!$A:$A,Collections!T:T), 0)</f>
        <v>0</v>
      </c>
      <c r="Y935">
        <f>IF(EXACT(VLOOKUP(Y$1,Variables!$B$6:$C$32, 2, FALSE), "Yes"), LOOKUP($A935,Collections!$A:$A,Collections!U:U), 0)</f>
        <v>0</v>
      </c>
      <c r="Z935">
        <f>IF(EXACT(VLOOKUP(Z$1,Variables!$B$6:$C$32, 2, FALSE), "Yes"), LOOKUP($A935,Collections!$A:$A,Collections!V:V), 0)</f>
        <v>0</v>
      </c>
      <c r="AA935">
        <f>IF(EXACT(VLOOKUP(AA$1,Variables!$B$6:$C$32, 2, FALSE), "Yes"), LOOKUP($A935,Collections!$A:$A,Collections!W:W), 0)</f>
        <v>0</v>
      </c>
      <c r="AB935">
        <f>IF(EXACT(VLOOKUP(AB$1,Variables!$B$6:$C$32, 2, FALSE), "Yes"), LOOKUP($A935,Collections!$A:$A,Collections!X:X), 0)</f>
        <v>1</v>
      </c>
      <c r="AC935">
        <f>IF(EXACT(VLOOKUP(AC$1,Variables!$B$6:$C$32, 2, FALSE), "Yes"), LOOKUP($A935,Collections!$A:$A,Collections!Y:Y), 0)</f>
        <v>0</v>
      </c>
      <c r="AD935">
        <f>IF(EXACT(VLOOKUP(AD$1,Variables!$B$6:$C$32, 2, FALSE), "Yes"), LOOKUP($A935,Collections!$A:$A,Collections!Z:Z), 0)</f>
        <v>0</v>
      </c>
      <c r="AE935">
        <f>IF(EXACT(VLOOKUP(AE$1,Variables!$B$6:$C$32, 2, FALSE), "Yes"), LOOKUP($A935,Collections!$A:$A,Collections!AA:AA), 0)</f>
        <v>0</v>
      </c>
      <c r="AF935">
        <f>IF(EXACT(VLOOKUP(AF$1,Variables!$B$6:$C$32, 2, FALSE), "Yes"), LOOKUP($A935,Collections!$A:$A,Collections!AB:AB), 0)</f>
        <v>0</v>
      </c>
      <c r="AG935" t="str">
        <f t="shared" si="14"/>
        <v>Yes</v>
      </c>
      <c r="AH935">
        <f>IF(D935&gt;=Variables!$C$1,1,0)</f>
        <v>1</v>
      </c>
      <c r="AI935">
        <f>IF(E935&gt;=Variables!$C$1,1,0)</f>
        <v>0</v>
      </c>
    </row>
    <row r="936" spans="1:35" x14ac:dyDescent="0.2">
      <c r="A936" s="25">
        <v>8873593</v>
      </c>
      <c r="B936" s="2" t="s">
        <v>352</v>
      </c>
      <c r="C936">
        <f>IF(ISNA(VLOOKUP(A936,Images!A:C,3,FALSE)), 0, VLOOKUP(A936,Images!A:C,3,FALSE))/IF(ISNA(VLOOKUP(A936,Images!A:C,2,FALSE)), 1,VLOOKUP(A936,Images!A:C,2,FALSE))</f>
        <v>9.0820259486455682E-2</v>
      </c>
      <c r="D936">
        <f>IF(NOT(ISNA(VLOOKUP(A936,Harvard!B:E,4,FALSE))), VLOOKUP(A936,Harvard!B:E,4,FALSE), 0)</f>
        <v>0.36730000000000002</v>
      </c>
      <c r="E936">
        <f>IF(NOT(ISNA(VLOOKUP(A936,UC!B:D, 3, FALSE))),VLOOKUP(A936,UC!B:D, 2, FALSE)/VLOOKUP(A936, UC!B:D, 3, FALSE), 0)</f>
        <v>0.80952380952380953</v>
      </c>
      <c r="F936">
        <f>IF(EXACT(VLOOKUP(F$1,Variables!$B$6:$C$32, 2, FALSE), "Yes"), LOOKUP($A936,Collections!$A:$A,Collections!B:B), 0)</f>
        <v>0</v>
      </c>
      <c r="G936">
        <f>IF(EXACT(VLOOKUP(G$1,Variables!$B$6:$C$32, 2, FALSE), "Yes"), LOOKUP($A936,Collections!$A:$A,Collections!C:C), 0)</f>
        <v>0</v>
      </c>
      <c r="H936">
        <f>IF(EXACT(VLOOKUP(H$1,Variables!$B$6:$C$32, 2, FALSE), "Yes"), LOOKUP($A936,Collections!$A:$A,Collections!D:D), 0)</f>
        <v>0</v>
      </c>
      <c r="I936">
        <f>IF(EXACT(VLOOKUP(I$1,Variables!$B$6:$C$32, 2, FALSE), "Yes"), LOOKUP($A936,Collections!$A:$A,Collections!E:E), 0)</f>
        <v>0</v>
      </c>
      <c r="J936">
        <f>IF(EXACT(VLOOKUP(J$1,Variables!$B$6:$C$32, 2, FALSE), "Yes"), LOOKUP($A936,Collections!$A:$A,Collections!F:F), 0)</f>
        <v>0</v>
      </c>
      <c r="K936">
        <f>IF(EXACT(VLOOKUP(K$1,Variables!$B$6:$C$32, 2, FALSE), "Yes"), LOOKUP($A936,Collections!$A:$A,Collections!G:G), 0)</f>
        <v>0</v>
      </c>
      <c r="L936">
        <f>IF(EXACT(VLOOKUP(L$1,Variables!$B$6:$C$32, 2, FALSE), "Yes"), LOOKUP($A936,Collections!$A:$A,Collections!H:H), 0)</f>
        <v>0</v>
      </c>
      <c r="M936">
        <f>IF(EXACT(VLOOKUP(M$1,Variables!$B$6:$C$32, 2, FALSE), "Yes"), LOOKUP($A936,Collections!$A:$A,Collections!I:I), 0)</f>
        <v>0</v>
      </c>
      <c r="N936">
        <f>IF(EXACT(VLOOKUP(N$1,Variables!$B$6:$C$32, 2, FALSE), "Yes"), LOOKUP($A936,Collections!$A:$A,Collections!J:J), 0)</f>
        <v>0</v>
      </c>
      <c r="O936">
        <f>IF(EXACT(VLOOKUP(O$1,Variables!$B$6:$C$32, 2, FALSE), "Yes"), LOOKUP($A936,Collections!$A:$A,Collections!K:K), 0)</f>
        <v>0</v>
      </c>
      <c r="P936">
        <f>IF(EXACT(VLOOKUP(P$1,Variables!$B$6:$C$32, 2, FALSE), "Yes"), LOOKUP($A936,Collections!$A:$A,Collections!L:L), 0)</f>
        <v>0</v>
      </c>
      <c r="Q936">
        <f>IF(EXACT(VLOOKUP(Q$1,Variables!$B$6:$C$32, 2, FALSE), "Yes"), LOOKUP($A936,Collections!$A:$A,Collections!M:M), 0)</f>
        <v>0</v>
      </c>
      <c r="R936">
        <f>IF(EXACT(VLOOKUP(R$1,Variables!$B$6:$C$32, 2, FALSE), "Yes"), LOOKUP($A936,Collections!$A:$A,Collections!N:N), 0)</f>
        <v>0</v>
      </c>
      <c r="S936">
        <f>IF(EXACT(VLOOKUP(S$1,Variables!$B$6:$C$32, 2, FALSE), "Yes"), LOOKUP($A936,Collections!$A:$A,Collections!O:O), 0)</f>
        <v>0</v>
      </c>
      <c r="T936">
        <f>IF(EXACT(VLOOKUP(T$1,Variables!$B$6:$C$32, 2, FALSE), "Yes"), LOOKUP($A936,Collections!$A:$A,Collections!P:P), 0)</f>
        <v>0</v>
      </c>
      <c r="U936">
        <f>IF(EXACT(VLOOKUP(U$1,Variables!$B$6:$C$32, 2, FALSE), "Yes"), LOOKUP($A936,Collections!$A:$A,Collections!Q:Q), 0)</f>
        <v>0</v>
      </c>
      <c r="V936">
        <f>IF(EXACT(VLOOKUP(V$1,Variables!$B$6:$C$32, 2, FALSE), "Yes"), LOOKUP($A936,Collections!$A:$A,Collections!R:R), 0)</f>
        <v>0</v>
      </c>
      <c r="W936">
        <f>IF(EXACT(VLOOKUP(W$1,Variables!$B$6:$C$32, 2, FALSE), "Yes"), LOOKUP($A936,Collections!$A:$A,Collections!S:S), 0)</f>
        <v>0</v>
      </c>
      <c r="X936">
        <f>IF(EXACT(VLOOKUP(X$1,Variables!$B$6:$C$32, 2, FALSE), "Yes"), LOOKUP($A936,Collections!$A:$A,Collections!T:T), 0)</f>
        <v>0</v>
      </c>
      <c r="Y936">
        <f>IF(EXACT(VLOOKUP(Y$1,Variables!$B$6:$C$32, 2, FALSE), "Yes"), LOOKUP($A936,Collections!$A:$A,Collections!U:U), 0)</f>
        <v>0</v>
      </c>
      <c r="Z936">
        <f>IF(EXACT(VLOOKUP(Z$1,Variables!$B$6:$C$32, 2, FALSE), "Yes"), LOOKUP($A936,Collections!$A:$A,Collections!V:V), 0)</f>
        <v>0</v>
      </c>
      <c r="AA936">
        <f>IF(EXACT(VLOOKUP(AA$1,Variables!$B$6:$C$32, 2, FALSE), "Yes"), LOOKUP($A936,Collections!$A:$A,Collections!W:W), 0)</f>
        <v>0</v>
      </c>
      <c r="AB936">
        <f>IF(EXACT(VLOOKUP(AB$1,Variables!$B$6:$C$32, 2, FALSE), "Yes"), LOOKUP($A936,Collections!$A:$A,Collections!X:X), 0)</f>
        <v>1</v>
      </c>
      <c r="AC936">
        <f>IF(EXACT(VLOOKUP(AC$1,Variables!$B$6:$C$32, 2, FALSE), "Yes"), LOOKUP($A936,Collections!$A:$A,Collections!Y:Y), 0)</f>
        <v>0</v>
      </c>
      <c r="AD936">
        <f>IF(EXACT(VLOOKUP(AD$1,Variables!$B$6:$C$32, 2, FALSE), "Yes"), LOOKUP($A936,Collections!$A:$A,Collections!Z:Z), 0)</f>
        <v>0</v>
      </c>
      <c r="AE936">
        <f>IF(EXACT(VLOOKUP(AE$1,Variables!$B$6:$C$32, 2, FALSE), "Yes"), LOOKUP($A936,Collections!$A:$A,Collections!AA:AA), 0)</f>
        <v>0</v>
      </c>
      <c r="AF936">
        <f>IF(EXACT(VLOOKUP(AF$1,Variables!$B$6:$C$32, 2, FALSE), "Yes"), LOOKUP($A936,Collections!$A:$A,Collections!AB:AB), 0)</f>
        <v>0</v>
      </c>
      <c r="AG936" t="str">
        <f t="shared" si="14"/>
        <v>Yes</v>
      </c>
      <c r="AH936">
        <f>IF(D936&gt;=Variables!$C$1,1,0)</f>
        <v>0</v>
      </c>
      <c r="AI936">
        <f>IF(E936&gt;=Variables!$C$1,1,0)</f>
        <v>0</v>
      </c>
    </row>
    <row r="937" spans="1:35" x14ac:dyDescent="0.2">
      <c r="A937" s="25">
        <v>4739868</v>
      </c>
      <c r="B937" s="2" t="s">
        <v>353</v>
      </c>
      <c r="C937">
        <f>IF(ISNA(VLOOKUP(A937,Images!A:C,3,FALSE)), 0, VLOOKUP(A937,Images!A:C,3,FALSE))/IF(ISNA(VLOOKUP(A937,Images!A:C,2,FALSE)), 1,VLOOKUP(A937,Images!A:C,2,FALSE))</f>
        <v>0.10329670329670329</v>
      </c>
      <c r="D937">
        <f>IF(NOT(ISNA(VLOOKUP(A937,Harvard!B:E,4,FALSE))), VLOOKUP(A937,Harvard!B:E,4,FALSE), 0)</f>
        <v>0</v>
      </c>
      <c r="E937">
        <f>IF(NOT(ISNA(VLOOKUP(A937,UC!B:D, 3, FALSE))),VLOOKUP(A937,UC!B:D, 2, FALSE)/VLOOKUP(A937, UC!B:D, 3, FALSE), 0)</f>
        <v>1</v>
      </c>
      <c r="F937">
        <f>IF(EXACT(VLOOKUP(F$1,Variables!$B$6:$C$32, 2, FALSE), "Yes"), LOOKUP($A937,Collections!$A:$A,Collections!B:B), 0)</f>
        <v>0</v>
      </c>
      <c r="G937">
        <f>IF(EXACT(VLOOKUP(G$1,Variables!$B$6:$C$32, 2, FALSE), "Yes"), LOOKUP($A937,Collections!$A:$A,Collections!C:C), 0)</f>
        <v>0</v>
      </c>
      <c r="H937">
        <f>IF(EXACT(VLOOKUP(H$1,Variables!$B$6:$C$32, 2, FALSE), "Yes"), LOOKUP($A937,Collections!$A:$A,Collections!D:D), 0)</f>
        <v>0</v>
      </c>
      <c r="I937">
        <f>IF(EXACT(VLOOKUP(I$1,Variables!$B$6:$C$32, 2, FALSE), "Yes"), LOOKUP($A937,Collections!$A:$A,Collections!E:E), 0)</f>
        <v>0</v>
      </c>
      <c r="J937">
        <f>IF(EXACT(VLOOKUP(J$1,Variables!$B$6:$C$32, 2, FALSE), "Yes"), LOOKUP($A937,Collections!$A:$A,Collections!F:F), 0)</f>
        <v>0</v>
      </c>
      <c r="K937">
        <f>IF(EXACT(VLOOKUP(K$1,Variables!$B$6:$C$32, 2, FALSE), "Yes"), LOOKUP($A937,Collections!$A:$A,Collections!G:G), 0)</f>
        <v>0</v>
      </c>
      <c r="L937">
        <f>IF(EXACT(VLOOKUP(L$1,Variables!$B$6:$C$32, 2, FALSE), "Yes"), LOOKUP($A937,Collections!$A:$A,Collections!H:H), 0)</f>
        <v>0</v>
      </c>
      <c r="M937">
        <f>IF(EXACT(VLOOKUP(M$1,Variables!$B$6:$C$32, 2, FALSE), "Yes"), LOOKUP($A937,Collections!$A:$A,Collections!I:I), 0)</f>
        <v>0</v>
      </c>
      <c r="N937">
        <f>IF(EXACT(VLOOKUP(N$1,Variables!$B$6:$C$32, 2, FALSE), "Yes"), LOOKUP($A937,Collections!$A:$A,Collections!J:J), 0)</f>
        <v>0</v>
      </c>
      <c r="O937">
        <f>IF(EXACT(VLOOKUP(O$1,Variables!$B$6:$C$32, 2, FALSE), "Yes"), LOOKUP($A937,Collections!$A:$A,Collections!K:K), 0)</f>
        <v>0</v>
      </c>
      <c r="P937">
        <f>IF(EXACT(VLOOKUP(P$1,Variables!$B$6:$C$32, 2, FALSE), "Yes"), LOOKUP($A937,Collections!$A:$A,Collections!L:L), 0)</f>
        <v>0</v>
      </c>
      <c r="Q937">
        <f>IF(EXACT(VLOOKUP(Q$1,Variables!$B$6:$C$32, 2, FALSE), "Yes"), LOOKUP($A937,Collections!$A:$A,Collections!M:M), 0)</f>
        <v>0</v>
      </c>
      <c r="R937">
        <f>IF(EXACT(VLOOKUP(R$1,Variables!$B$6:$C$32, 2, FALSE), "Yes"), LOOKUP($A937,Collections!$A:$A,Collections!N:N), 0)</f>
        <v>0</v>
      </c>
      <c r="S937">
        <f>IF(EXACT(VLOOKUP(S$1,Variables!$B$6:$C$32, 2, FALSE), "Yes"), LOOKUP($A937,Collections!$A:$A,Collections!O:O), 0)</f>
        <v>0</v>
      </c>
      <c r="T937">
        <f>IF(EXACT(VLOOKUP(T$1,Variables!$B$6:$C$32, 2, FALSE), "Yes"), LOOKUP($A937,Collections!$A:$A,Collections!P:P), 0)</f>
        <v>0</v>
      </c>
      <c r="U937">
        <f>IF(EXACT(VLOOKUP(U$1,Variables!$B$6:$C$32, 2, FALSE), "Yes"), LOOKUP($A937,Collections!$A:$A,Collections!Q:Q), 0)</f>
        <v>0</v>
      </c>
      <c r="V937">
        <f>IF(EXACT(VLOOKUP(V$1,Variables!$B$6:$C$32, 2, FALSE), "Yes"), LOOKUP($A937,Collections!$A:$A,Collections!R:R), 0)</f>
        <v>0</v>
      </c>
      <c r="W937">
        <f>IF(EXACT(VLOOKUP(W$1,Variables!$B$6:$C$32, 2, FALSE), "Yes"), LOOKUP($A937,Collections!$A:$A,Collections!S:S), 0)</f>
        <v>0</v>
      </c>
      <c r="X937">
        <f>IF(EXACT(VLOOKUP(X$1,Variables!$B$6:$C$32, 2, FALSE), "Yes"), LOOKUP($A937,Collections!$A:$A,Collections!T:T), 0)</f>
        <v>0</v>
      </c>
      <c r="Y937">
        <f>IF(EXACT(VLOOKUP(Y$1,Variables!$B$6:$C$32, 2, FALSE), "Yes"), LOOKUP($A937,Collections!$A:$A,Collections!U:U), 0)</f>
        <v>0</v>
      </c>
      <c r="Z937">
        <f>IF(EXACT(VLOOKUP(Z$1,Variables!$B$6:$C$32, 2, FALSE), "Yes"), LOOKUP($A937,Collections!$A:$A,Collections!V:V), 0)</f>
        <v>0</v>
      </c>
      <c r="AA937">
        <f>IF(EXACT(VLOOKUP(AA$1,Variables!$B$6:$C$32, 2, FALSE), "Yes"), LOOKUP($A937,Collections!$A:$A,Collections!W:W), 0)</f>
        <v>0</v>
      </c>
      <c r="AB937">
        <f>IF(EXACT(VLOOKUP(AB$1,Variables!$B$6:$C$32, 2, FALSE), "Yes"), LOOKUP($A937,Collections!$A:$A,Collections!X:X), 0)</f>
        <v>1</v>
      </c>
      <c r="AC937">
        <f>IF(EXACT(VLOOKUP(AC$1,Variables!$B$6:$C$32, 2, FALSE), "Yes"), LOOKUP($A937,Collections!$A:$A,Collections!Y:Y), 0)</f>
        <v>0</v>
      </c>
      <c r="AD937">
        <f>IF(EXACT(VLOOKUP(AD$1,Variables!$B$6:$C$32, 2, FALSE), "Yes"), LOOKUP($A937,Collections!$A:$A,Collections!Z:Z), 0)</f>
        <v>0</v>
      </c>
      <c r="AE937">
        <f>IF(EXACT(VLOOKUP(AE$1,Variables!$B$6:$C$32, 2, FALSE), "Yes"), LOOKUP($A937,Collections!$A:$A,Collections!AA:AA), 0)</f>
        <v>0</v>
      </c>
      <c r="AF937">
        <f>IF(EXACT(VLOOKUP(AF$1,Variables!$B$6:$C$32, 2, FALSE), "Yes"), LOOKUP($A937,Collections!$A:$A,Collections!AB:AB), 0)</f>
        <v>0</v>
      </c>
      <c r="AG937" t="str">
        <f t="shared" si="14"/>
        <v>Yes</v>
      </c>
      <c r="AH937">
        <f>IF(D937&gt;=Variables!$C$1,1,0)</f>
        <v>0</v>
      </c>
      <c r="AI937">
        <f>IF(E937&gt;=Variables!$C$1,1,0)</f>
        <v>1</v>
      </c>
    </row>
    <row r="938" spans="1:35" x14ac:dyDescent="0.2">
      <c r="A938" s="25">
        <v>963984</v>
      </c>
      <c r="B938" s="2" t="s">
        <v>1838</v>
      </c>
      <c r="C938">
        <f>IF(ISNA(VLOOKUP(A938,Images!A:C,3,FALSE)), 0, VLOOKUP(A938,Images!A:C,3,FALSE))/IF(ISNA(VLOOKUP(A938,Images!A:C,2,FALSE)), 1,VLOOKUP(A938,Images!A:C,2,FALSE))</f>
        <v>3.0902348578491965E-3</v>
      </c>
      <c r="D938">
        <f>IF(NOT(ISNA(VLOOKUP(A938,Harvard!B:E,4,FALSE))), VLOOKUP(A938,Harvard!B:E,4,FALSE), 0)</f>
        <v>1</v>
      </c>
      <c r="E938">
        <f>IF(NOT(ISNA(VLOOKUP(A938,UC!B:D, 3, FALSE))),VLOOKUP(A938,UC!B:D, 2, FALSE)/VLOOKUP(A938, UC!B:D, 3, FALSE), 0)</f>
        <v>1</v>
      </c>
      <c r="F938">
        <f>IF(EXACT(VLOOKUP(F$1,Variables!$B$6:$C$32, 2, FALSE), "Yes"), LOOKUP($A938,Collections!$A:$A,Collections!B:B), 0)</f>
        <v>0</v>
      </c>
      <c r="G938">
        <f>IF(EXACT(VLOOKUP(G$1,Variables!$B$6:$C$32, 2, FALSE), "Yes"), LOOKUP($A938,Collections!$A:$A,Collections!C:C), 0)</f>
        <v>0</v>
      </c>
      <c r="H938">
        <f>IF(EXACT(VLOOKUP(H$1,Variables!$B$6:$C$32, 2, FALSE), "Yes"), LOOKUP($A938,Collections!$A:$A,Collections!D:D), 0)</f>
        <v>0</v>
      </c>
      <c r="I938">
        <f>IF(EXACT(VLOOKUP(I$1,Variables!$B$6:$C$32, 2, FALSE), "Yes"), LOOKUP($A938,Collections!$A:$A,Collections!E:E), 0)</f>
        <v>1</v>
      </c>
      <c r="J938">
        <f>IF(EXACT(VLOOKUP(J$1,Variables!$B$6:$C$32, 2, FALSE), "Yes"), LOOKUP($A938,Collections!$A:$A,Collections!F:F), 0)</f>
        <v>0</v>
      </c>
      <c r="K938">
        <f>IF(EXACT(VLOOKUP(K$1,Variables!$B$6:$C$32, 2, FALSE), "Yes"), LOOKUP($A938,Collections!$A:$A,Collections!G:G), 0)</f>
        <v>0</v>
      </c>
      <c r="L938">
        <f>IF(EXACT(VLOOKUP(L$1,Variables!$B$6:$C$32, 2, FALSE), "Yes"), LOOKUP($A938,Collections!$A:$A,Collections!H:H), 0)</f>
        <v>0</v>
      </c>
      <c r="M938">
        <f>IF(EXACT(VLOOKUP(M$1,Variables!$B$6:$C$32, 2, FALSE), "Yes"), LOOKUP($A938,Collections!$A:$A,Collections!I:I), 0)</f>
        <v>0</v>
      </c>
      <c r="N938">
        <f>IF(EXACT(VLOOKUP(N$1,Variables!$B$6:$C$32, 2, FALSE), "Yes"), LOOKUP($A938,Collections!$A:$A,Collections!J:J), 0)</f>
        <v>0</v>
      </c>
      <c r="O938">
        <f>IF(EXACT(VLOOKUP(O$1,Variables!$B$6:$C$32, 2, FALSE), "Yes"), LOOKUP($A938,Collections!$A:$A,Collections!K:K), 0)</f>
        <v>0</v>
      </c>
      <c r="P938">
        <f>IF(EXACT(VLOOKUP(P$1,Variables!$B$6:$C$32, 2, FALSE), "Yes"), LOOKUP($A938,Collections!$A:$A,Collections!L:L), 0)</f>
        <v>0</v>
      </c>
      <c r="Q938">
        <f>IF(EXACT(VLOOKUP(Q$1,Variables!$B$6:$C$32, 2, FALSE), "Yes"), LOOKUP($A938,Collections!$A:$A,Collections!M:M), 0)</f>
        <v>0</v>
      </c>
      <c r="R938">
        <f>IF(EXACT(VLOOKUP(R$1,Variables!$B$6:$C$32, 2, FALSE), "Yes"), LOOKUP($A938,Collections!$A:$A,Collections!N:N), 0)</f>
        <v>0</v>
      </c>
      <c r="S938">
        <f>IF(EXACT(VLOOKUP(S$1,Variables!$B$6:$C$32, 2, FALSE), "Yes"), LOOKUP($A938,Collections!$A:$A,Collections!O:O), 0)</f>
        <v>0</v>
      </c>
      <c r="T938">
        <f>IF(EXACT(VLOOKUP(T$1,Variables!$B$6:$C$32, 2, FALSE), "Yes"), LOOKUP($A938,Collections!$A:$A,Collections!P:P), 0)</f>
        <v>0</v>
      </c>
      <c r="U938">
        <f>IF(EXACT(VLOOKUP(U$1,Variables!$B$6:$C$32, 2, FALSE), "Yes"), LOOKUP($A938,Collections!$A:$A,Collections!Q:Q), 0)</f>
        <v>0</v>
      </c>
      <c r="V938">
        <f>IF(EXACT(VLOOKUP(V$1,Variables!$B$6:$C$32, 2, FALSE), "Yes"), LOOKUP($A938,Collections!$A:$A,Collections!R:R), 0)</f>
        <v>0</v>
      </c>
      <c r="W938">
        <f>IF(EXACT(VLOOKUP(W$1,Variables!$B$6:$C$32, 2, FALSE), "Yes"), LOOKUP($A938,Collections!$A:$A,Collections!S:S), 0)</f>
        <v>0</v>
      </c>
      <c r="X938">
        <f>IF(EXACT(VLOOKUP(X$1,Variables!$B$6:$C$32, 2, FALSE), "Yes"), LOOKUP($A938,Collections!$A:$A,Collections!T:T), 0)</f>
        <v>0</v>
      </c>
      <c r="Y938">
        <f>IF(EXACT(VLOOKUP(Y$1,Variables!$B$6:$C$32, 2, FALSE), "Yes"), LOOKUP($A938,Collections!$A:$A,Collections!U:U), 0)</f>
        <v>0</v>
      </c>
      <c r="Z938">
        <f>IF(EXACT(VLOOKUP(Z$1,Variables!$B$6:$C$32, 2, FALSE), "Yes"), LOOKUP($A938,Collections!$A:$A,Collections!V:V), 0)</f>
        <v>0</v>
      </c>
      <c r="AA938">
        <f>IF(EXACT(VLOOKUP(AA$1,Variables!$B$6:$C$32, 2, FALSE), "Yes"), LOOKUP($A938,Collections!$A:$A,Collections!W:W), 0)</f>
        <v>0</v>
      </c>
      <c r="AB938">
        <f>IF(EXACT(VLOOKUP(AB$1,Variables!$B$6:$C$32, 2, FALSE), "Yes"), LOOKUP($A938,Collections!$A:$A,Collections!X:X), 0)</f>
        <v>0</v>
      </c>
      <c r="AC938">
        <f>IF(EXACT(VLOOKUP(AC$1,Variables!$B$6:$C$32, 2, FALSE), "Yes"), LOOKUP($A938,Collections!$A:$A,Collections!Y:Y), 0)</f>
        <v>0</v>
      </c>
      <c r="AD938">
        <f>IF(EXACT(VLOOKUP(AD$1,Variables!$B$6:$C$32, 2, FALSE), "Yes"), LOOKUP($A938,Collections!$A:$A,Collections!Z:Z), 0)</f>
        <v>0</v>
      </c>
      <c r="AE938">
        <f>IF(EXACT(VLOOKUP(AE$1,Variables!$B$6:$C$32, 2, FALSE), "Yes"), LOOKUP($A938,Collections!$A:$A,Collections!AA:AA), 0)</f>
        <v>0</v>
      </c>
      <c r="AF938">
        <f>IF(EXACT(VLOOKUP(AF$1,Variables!$B$6:$C$32, 2, FALSE), "Yes"), LOOKUP($A938,Collections!$A:$A,Collections!AB:AB), 0)</f>
        <v>0</v>
      </c>
      <c r="AG938" t="str">
        <f t="shared" si="14"/>
        <v>Yes</v>
      </c>
      <c r="AH938">
        <f>IF(D938&gt;=Variables!$C$1,1,0)</f>
        <v>1</v>
      </c>
      <c r="AI938">
        <f>IF(E938&gt;=Variables!$C$1,1,0)</f>
        <v>1</v>
      </c>
    </row>
    <row r="939" spans="1:35" x14ac:dyDescent="0.2">
      <c r="A939" s="25">
        <v>3684016</v>
      </c>
      <c r="B939" s="2" t="s">
        <v>1839</v>
      </c>
      <c r="C939">
        <f>IF(ISNA(VLOOKUP(A939,Images!A:C,3,FALSE)), 0, VLOOKUP(A939,Images!A:C,3,FALSE))/IF(ISNA(VLOOKUP(A939,Images!A:C,2,FALSE)), 1,VLOOKUP(A939,Images!A:C,2,FALSE))</f>
        <v>2.2995996648356765E-2</v>
      </c>
      <c r="D939">
        <f>IF(NOT(ISNA(VLOOKUP(A939,Harvard!B:E,4,FALSE))), VLOOKUP(A939,Harvard!B:E,4,FALSE), 0)</f>
        <v>1</v>
      </c>
      <c r="E939">
        <f>IF(NOT(ISNA(VLOOKUP(A939,UC!B:D, 3, FALSE))),VLOOKUP(A939,UC!B:D, 2, FALSE)/VLOOKUP(A939, UC!B:D, 3, FALSE), 0)</f>
        <v>1</v>
      </c>
      <c r="F939">
        <f>IF(EXACT(VLOOKUP(F$1,Variables!$B$6:$C$32, 2, FALSE), "Yes"), LOOKUP($A939,Collections!$A:$A,Collections!B:B), 0)</f>
        <v>0</v>
      </c>
      <c r="G939">
        <f>IF(EXACT(VLOOKUP(G$1,Variables!$B$6:$C$32, 2, FALSE), "Yes"), LOOKUP($A939,Collections!$A:$A,Collections!C:C), 0)</f>
        <v>1</v>
      </c>
      <c r="H939">
        <f>IF(EXACT(VLOOKUP(H$1,Variables!$B$6:$C$32, 2, FALSE), "Yes"), LOOKUP($A939,Collections!$A:$A,Collections!D:D), 0)</f>
        <v>0</v>
      </c>
      <c r="I939">
        <f>IF(EXACT(VLOOKUP(I$1,Variables!$B$6:$C$32, 2, FALSE), "Yes"), LOOKUP($A939,Collections!$A:$A,Collections!E:E), 0)</f>
        <v>0</v>
      </c>
      <c r="J939">
        <f>IF(EXACT(VLOOKUP(J$1,Variables!$B$6:$C$32, 2, FALSE), "Yes"), LOOKUP($A939,Collections!$A:$A,Collections!F:F), 0)</f>
        <v>0</v>
      </c>
      <c r="K939">
        <f>IF(EXACT(VLOOKUP(K$1,Variables!$B$6:$C$32, 2, FALSE), "Yes"), LOOKUP($A939,Collections!$A:$A,Collections!G:G), 0)</f>
        <v>0</v>
      </c>
      <c r="L939">
        <f>IF(EXACT(VLOOKUP(L$1,Variables!$B$6:$C$32, 2, FALSE), "Yes"), LOOKUP($A939,Collections!$A:$A,Collections!H:H), 0)</f>
        <v>0</v>
      </c>
      <c r="M939">
        <f>IF(EXACT(VLOOKUP(M$1,Variables!$B$6:$C$32, 2, FALSE), "Yes"), LOOKUP($A939,Collections!$A:$A,Collections!I:I), 0)</f>
        <v>0</v>
      </c>
      <c r="N939">
        <f>IF(EXACT(VLOOKUP(N$1,Variables!$B$6:$C$32, 2, FALSE), "Yes"), LOOKUP($A939,Collections!$A:$A,Collections!J:J), 0)</f>
        <v>0</v>
      </c>
      <c r="O939">
        <f>IF(EXACT(VLOOKUP(O$1,Variables!$B$6:$C$32, 2, FALSE), "Yes"), LOOKUP($A939,Collections!$A:$A,Collections!K:K), 0)</f>
        <v>0</v>
      </c>
      <c r="P939">
        <f>IF(EXACT(VLOOKUP(P$1,Variables!$B$6:$C$32, 2, FALSE), "Yes"), LOOKUP($A939,Collections!$A:$A,Collections!L:L), 0)</f>
        <v>0</v>
      </c>
      <c r="Q939">
        <f>IF(EXACT(VLOOKUP(Q$1,Variables!$B$6:$C$32, 2, FALSE), "Yes"), LOOKUP($A939,Collections!$A:$A,Collections!M:M), 0)</f>
        <v>0</v>
      </c>
      <c r="R939">
        <f>IF(EXACT(VLOOKUP(R$1,Variables!$B$6:$C$32, 2, FALSE), "Yes"), LOOKUP($A939,Collections!$A:$A,Collections!N:N), 0)</f>
        <v>0</v>
      </c>
      <c r="S939">
        <f>IF(EXACT(VLOOKUP(S$1,Variables!$B$6:$C$32, 2, FALSE), "Yes"), LOOKUP($A939,Collections!$A:$A,Collections!O:O), 0)</f>
        <v>0</v>
      </c>
      <c r="T939">
        <f>IF(EXACT(VLOOKUP(T$1,Variables!$B$6:$C$32, 2, FALSE), "Yes"), LOOKUP($A939,Collections!$A:$A,Collections!P:P), 0)</f>
        <v>0</v>
      </c>
      <c r="U939">
        <f>IF(EXACT(VLOOKUP(U$1,Variables!$B$6:$C$32, 2, FALSE), "Yes"), LOOKUP($A939,Collections!$A:$A,Collections!Q:Q), 0)</f>
        <v>0</v>
      </c>
      <c r="V939">
        <f>IF(EXACT(VLOOKUP(V$1,Variables!$B$6:$C$32, 2, FALSE), "Yes"), LOOKUP($A939,Collections!$A:$A,Collections!R:R), 0)</f>
        <v>0</v>
      </c>
      <c r="W939">
        <f>IF(EXACT(VLOOKUP(W$1,Variables!$B$6:$C$32, 2, FALSE), "Yes"), LOOKUP($A939,Collections!$A:$A,Collections!S:S), 0)</f>
        <v>0</v>
      </c>
      <c r="X939">
        <f>IF(EXACT(VLOOKUP(X$1,Variables!$B$6:$C$32, 2, FALSE), "Yes"), LOOKUP($A939,Collections!$A:$A,Collections!T:T), 0)</f>
        <v>0</v>
      </c>
      <c r="Y939">
        <f>IF(EXACT(VLOOKUP(Y$1,Variables!$B$6:$C$32, 2, FALSE), "Yes"), LOOKUP($A939,Collections!$A:$A,Collections!U:U), 0)</f>
        <v>0</v>
      </c>
      <c r="Z939">
        <f>IF(EXACT(VLOOKUP(Z$1,Variables!$B$6:$C$32, 2, FALSE), "Yes"), LOOKUP($A939,Collections!$A:$A,Collections!V:V), 0)</f>
        <v>0</v>
      </c>
      <c r="AA939">
        <f>IF(EXACT(VLOOKUP(AA$1,Variables!$B$6:$C$32, 2, FALSE), "Yes"), LOOKUP($A939,Collections!$A:$A,Collections!W:W), 0)</f>
        <v>0</v>
      </c>
      <c r="AB939">
        <f>IF(EXACT(VLOOKUP(AB$1,Variables!$B$6:$C$32, 2, FALSE), "Yes"), LOOKUP($A939,Collections!$A:$A,Collections!X:X), 0)</f>
        <v>0</v>
      </c>
      <c r="AC939">
        <f>IF(EXACT(VLOOKUP(AC$1,Variables!$B$6:$C$32, 2, FALSE), "Yes"), LOOKUP($A939,Collections!$A:$A,Collections!Y:Y), 0)</f>
        <v>0</v>
      </c>
      <c r="AD939">
        <f>IF(EXACT(VLOOKUP(AD$1,Variables!$B$6:$C$32, 2, FALSE), "Yes"), LOOKUP($A939,Collections!$A:$A,Collections!Z:Z), 0)</f>
        <v>0</v>
      </c>
      <c r="AE939">
        <f>IF(EXACT(VLOOKUP(AE$1,Variables!$B$6:$C$32, 2, FALSE), "Yes"), LOOKUP($A939,Collections!$A:$A,Collections!AA:AA), 0)</f>
        <v>0</v>
      </c>
      <c r="AF939">
        <f>IF(EXACT(VLOOKUP(AF$1,Variables!$B$6:$C$32, 2, FALSE), "Yes"), LOOKUP($A939,Collections!$A:$A,Collections!AB:AB), 0)</f>
        <v>0</v>
      </c>
      <c r="AG939" t="str">
        <f t="shared" si="14"/>
        <v>Yes</v>
      </c>
      <c r="AH939">
        <f>IF(D939&gt;=Variables!$C$1,1,0)</f>
        <v>1</v>
      </c>
      <c r="AI939">
        <f>IF(E939&gt;=Variables!$C$1,1,0)</f>
        <v>1</v>
      </c>
    </row>
    <row r="940" spans="1:35" x14ac:dyDescent="0.2">
      <c r="A940" s="25">
        <v>13561863</v>
      </c>
      <c r="B940" s="2" t="s">
        <v>1601</v>
      </c>
      <c r="C940">
        <f>IF(ISNA(VLOOKUP(A940,Images!A:C,3,FALSE)), 0, VLOOKUP(A940,Images!A:C,3,FALSE))/IF(ISNA(VLOOKUP(A940,Images!A:C,2,FALSE)), 1,VLOOKUP(A940,Images!A:C,2,FALSE))</f>
        <v>6.2750019609381133E-2</v>
      </c>
      <c r="D940">
        <f>IF(NOT(ISNA(VLOOKUP(A940,Harvard!B:E,4,FALSE))), VLOOKUP(A940,Harvard!B:E,4,FALSE), 0)</f>
        <v>1</v>
      </c>
      <c r="E940">
        <f>IF(NOT(ISNA(VLOOKUP(A940,UC!B:D, 3, FALSE))),VLOOKUP(A940,UC!B:D, 2, FALSE)/VLOOKUP(A940, UC!B:D, 3, FALSE), 0)</f>
        <v>0</v>
      </c>
      <c r="F940">
        <f>IF(EXACT(VLOOKUP(F$1,Variables!$B$6:$C$32, 2, FALSE), "Yes"), LOOKUP($A940,Collections!$A:$A,Collections!B:B), 0)</f>
        <v>0</v>
      </c>
      <c r="G940">
        <f>IF(EXACT(VLOOKUP(G$1,Variables!$B$6:$C$32, 2, FALSE), "Yes"), LOOKUP($A940,Collections!$A:$A,Collections!C:C), 0)</f>
        <v>0</v>
      </c>
      <c r="H940">
        <f>IF(EXACT(VLOOKUP(H$1,Variables!$B$6:$C$32, 2, FALSE), "Yes"), LOOKUP($A940,Collections!$A:$A,Collections!D:D), 0)</f>
        <v>0</v>
      </c>
      <c r="I940">
        <f>IF(EXACT(VLOOKUP(I$1,Variables!$B$6:$C$32, 2, FALSE), "Yes"), LOOKUP($A940,Collections!$A:$A,Collections!E:E), 0)</f>
        <v>0</v>
      </c>
      <c r="J940">
        <f>IF(EXACT(VLOOKUP(J$1,Variables!$B$6:$C$32, 2, FALSE), "Yes"), LOOKUP($A940,Collections!$A:$A,Collections!F:F), 0)</f>
        <v>0</v>
      </c>
      <c r="K940">
        <f>IF(EXACT(VLOOKUP(K$1,Variables!$B$6:$C$32, 2, FALSE), "Yes"), LOOKUP($A940,Collections!$A:$A,Collections!G:G), 0)</f>
        <v>1</v>
      </c>
      <c r="L940">
        <f>IF(EXACT(VLOOKUP(L$1,Variables!$B$6:$C$32, 2, FALSE), "Yes"), LOOKUP($A940,Collections!$A:$A,Collections!H:H), 0)</f>
        <v>0</v>
      </c>
      <c r="M940">
        <f>IF(EXACT(VLOOKUP(M$1,Variables!$B$6:$C$32, 2, FALSE), "Yes"), LOOKUP($A940,Collections!$A:$A,Collections!I:I), 0)</f>
        <v>0</v>
      </c>
      <c r="N940">
        <f>IF(EXACT(VLOOKUP(N$1,Variables!$B$6:$C$32, 2, FALSE), "Yes"), LOOKUP($A940,Collections!$A:$A,Collections!J:J), 0)</f>
        <v>0</v>
      </c>
      <c r="O940">
        <f>IF(EXACT(VLOOKUP(O$1,Variables!$B$6:$C$32, 2, FALSE), "Yes"), LOOKUP($A940,Collections!$A:$A,Collections!K:K), 0)</f>
        <v>0</v>
      </c>
      <c r="P940">
        <f>IF(EXACT(VLOOKUP(P$1,Variables!$B$6:$C$32, 2, FALSE), "Yes"), LOOKUP($A940,Collections!$A:$A,Collections!L:L), 0)</f>
        <v>0</v>
      </c>
      <c r="Q940">
        <f>IF(EXACT(VLOOKUP(Q$1,Variables!$B$6:$C$32, 2, FALSE), "Yes"), LOOKUP($A940,Collections!$A:$A,Collections!M:M), 0)</f>
        <v>0</v>
      </c>
      <c r="R940">
        <f>IF(EXACT(VLOOKUP(R$1,Variables!$B$6:$C$32, 2, FALSE), "Yes"), LOOKUP($A940,Collections!$A:$A,Collections!N:N), 0)</f>
        <v>0</v>
      </c>
      <c r="S940">
        <f>IF(EXACT(VLOOKUP(S$1,Variables!$B$6:$C$32, 2, FALSE), "Yes"), LOOKUP($A940,Collections!$A:$A,Collections!O:O), 0)</f>
        <v>0</v>
      </c>
      <c r="T940">
        <f>IF(EXACT(VLOOKUP(T$1,Variables!$B$6:$C$32, 2, FALSE), "Yes"), LOOKUP($A940,Collections!$A:$A,Collections!P:P), 0)</f>
        <v>0</v>
      </c>
      <c r="U940">
        <f>IF(EXACT(VLOOKUP(U$1,Variables!$B$6:$C$32, 2, FALSE), "Yes"), LOOKUP($A940,Collections!$A:$A,Collections!Q:Q), 0)</f>
        <v>0</v>
      </c>
      <c r="V940">
        <f>IF(EXACT(VLOOKUP(V$1,Variables!$B$6:$C$32, 2, FALSE), "Yes"), LOOKUP($A940,Collections!$A:$A,Collections!R:R), 0)</f>
        <v>0</v>
      </c>
      <c r="W940">
        <f>IF(EXACT(VLOOKUP(W$1,Variables!$B$6:$C$32, 2, FALSE), "Yes"), LOOKUP($A940,Collections!$A:$A,Collections!S:S), 0)</f>
        <v>0</v>
      </c>
      <c r="X940">
        <f>IF(EXACT(VLOOKUP(X$1,Variables!$B$6:$C$32, 2, FALSE), "Yes"), LOOKUP($A940,Collections!$A:$A,Collections!T:T), 0)</f>
        <v>0</v>
      </c>
      <c r="Y940">
        <f>IF(EXACT(VLOOKUP(Y$1,Variables!$B$6:$C$32, 2, FALSE), "Yes"), LOOKUP($A940,Collections!$A:$A,Collections!U:U), 0)</f>
        <v>0</v>
      </c>
      <c r="Z940">
        <f>IF(EXACT(VLOOKUP(Z$1,Variables!$B$6:$C$32, 2, FALSE), "Yes"), LOOKUP($A940,Collections!$A:$A,Collections!V:V), 0)</f>
        <v>0</v>
      </c>
      <c r="AA940">
        <f>IF(EXACT(VLOOKUP(AA$1,Variables!$B$6:$C$32, 2, FALSE), "Yes"), LOOKUP($A940,Collections!$A:$A,Collections!W:W), 0)</f>
        <v>0</v>
      </c>
      <c r="AB940">
        <f>IF(EXACT(VLOOKUP(AB$1,Variables!$B$6:$C$32, 2, FALSE), "Yes"), LOOKUP($A940,Collections!$A:$A,Collections!X:X), 0)</f>
        <v>0</v>
      </c>
      <c r="AC940">
        <f>IF(EXACT(VLOOKUP(AC$1,Variables!$B$6:$C$32, 2, FALSE), "Yes"), LOOKUP($A940,Collections!$A:$A,Collections!Y:Y), 0)</f>
        <v>0</v>
      </c>
      <c r="AD940">
        <f>IF(EXACT(VLOOKUP(AD$1,Variables!$B$6:$C$32, 2, FALSE), "Yes"), LOOKUP($A940,Collections!$A:$A,Collections!Z:Z), 0)</f>
        <v>0</v>
      </c>
      <c r="AE940">
        <f>IF(EXACT(VLOOKUP(AE$1,Variables!$B$6:$C$32, 2, FALSE), "Yes"), LOOKUP($A940,Collections!$A:$A,Collections!AA:AA), 0)</f>
        <v>0</v>
      </c>
      <c r="AF940">
        <f>IF(EXACT(VLOOKUP(AF$1,Variables!$B$6:$C$32, 2, FALSE), "Yes"), LOOKUP($A940,Collections!$A:$A,Collections!AB:AB), 0)</f>
        <v>0</v>
      </c>
      <c r="AG940" t="str">
        <f t="shared" si="14"/>
        <v>Yes</v>
      </c>
      <c r="AH940">
        <f>IF(D940&gt;=Variables!$C$1,1,0)</f>
        <v>1</v>
      </c>
      <c r="AI940">
        <f>IF(E940&gt;=Variables!$C$1,1,0)</f>
        <v>0</v>
      </c>
    </row>
    <row r="941" spans="1:35" x14ac:dyDescent="0.2">
      <c r="A941" s="25" t="s">
        <v>2279</v>
      </c>
      <c r="B941" s="2" t="s">
        <v>2877</v>
      </c>
      <c r="C941">
        <f>IF(ISNA(VLOOKUP(A941,Images!A:C,3,FALSE)), 0, VLOOKUP(A941,Images!A:C,3,FALSE))/IF(ISNA(VLOOKUP(A941,Images!A:C,2,FALSE)), 1,VLOOKUP(A941,Images!A:C,2,FALSE))</f>
        <v>2.6775357998460689E-2</v>
      </c>
      <c r="D941">
        <f>IF(NOT(ISNA(VLOOKUP(A941,Harvard!B:E,4,FALSE))), VLOOKUP(A941,Harvard!B:E,4,FALSE), 0)</f>
        <v>0.97629999999999995</v>
      </c>
      <c r="E941">
        <f>IF(NOT(ISNA(VLOOKUP(A941,UC!B:D, 3, FALSE))),VLOOKUP(A941,UC!B:D, 2, FALSE)/VLOOKUP(A941, UC!B:D, 3, FALSE), 0)</f>
        <v>0.68797953964194369</v>
      </c>
      <c r="F941">
        <f>IF(EXACT(VLOOKUP(F$1,Variables!$B$6:$C$32, 2, FALSE), "Yes"), LOOKUP($A941,Collections!$A:$A,Collections!B:B), 0)</f>
        <v>0</v>
      </c>
      <c r="G941">
        <f>IF(EXACT(VLOOKUP(G$1,Variables!$B$6:$C$32, 2, FALSE), "Yes"), LOOKUP($A941,Collections!$A:$A,Collections!C:C), 0)</f>
        <v>0</v>
      </c>
      <c r="H941">
        <f>IF(EXACT(VLOOKUP(H$1,Variables!$B$6:$C$32, 2, FALSE), "Yes"), LOOKUP($A941,Collections!$A:$A,Collections!D:D), 0)</f>
        <v>0</v>
      </c>
      <c r="I941">
        <f>IF(EXACT(VLOOKUP(I$1,Variables!$B$6:$C$32, 2, FALSE), "Yes"), LOOKUP($A941,Collections!$A:$A,Collections!E:E), 0)</f>
        <v>0</v>
      </c>
      <c r="J941">
        <f>IF(EXACT(VLOOKUP(J$1,Variables!$B$6:$C$32, 2, FALSE), "Yes"), LOOKUP($A941,Collections!$A:$A,Collections!F:F), 0)</f>
        <v>0</v>
      </c>
      <c r="K941">
        <f>IF(EXACT(VLOOKUP(K$1,Variables!$B$6:$C$32, 2, FALSE), "Yes"), LOOKUP($A941,Collections!$A:$A,Collections!G:G), 0)</f>
        <v>1</v>
      </c>
      <c r="L941">
        <f>IF(EXACT(VLOOKUP(L$1,Variables!$B$6:$C$32, 2, FALSE), "Yes"), LOOKUP($A941,Collections!$A:$A,Collections!H:H), 0)</f>
        <v>0</v>
      </c>
      <c r="M941">
        <f>IF(EXACT(VLOOKUP(M$1,Variables!$B$6:$C$32, 2, FALSE), "Yes"), LOOKUP($A941,Collections!$A:$A,Collections!I:I), 0)</f>
        <v>0</v>
      </c>
      <c r="N941">
        <f>IF(EXACT(VLOOKUP(N$1,Variables!$B$6:$C$32, 2, FALSE), "Yes"), LOOKUP($A941,Collections!$A:$A,Collections!J:J), 0)</f>
        <v>0</v>
      </c>
      <c r="O941">
        <f>IF(EXACT(VLOOKUP(O$1,Variables!$B$6:$C$32, 2, FALSE), "Yes"), LOOKUP($A941,Collections!$A:$A,Collections!K:K), 0)</f>
        <v>0</v>
      </c>
      <c r="P941">
        <f>IF(EXACT(VLOOKUP(P$1,Variables!$B$6:$C$32, 2, FALSE), "Yes"), LOOKUP($A941,Collections!$A:$A,Collections!L:L), 0)</f>
        <v>0</v>
      </c>
      <c r="Q941">
        <f>IF(EXACT(VLOOKUP(Q$1,Variables!$B$6:$C$32, 2, FALSE), "Yes"), LOOKUP($A941,Collections!$A:$A,Collections!M:M), 0)</f>
        <v>0</v>
      </c>
      <c r="R941">
        <f>IF(EXACT(VLOOKUP(R$1,Variables!$B$6:$C$32, 2, FALSE), "Yes"), LOOKUP($A941,Collections!$A:$A,Collections!N:N), 0)</f>
        <v>0</v>
      </c>
      <c r="S941">
        <f>IF(EXACT(VLOOKUP(S$1,Variables!$B$6:$C$32, 2, FALSE), "Yes"), LOOKUP($A941,Collections!$A:$A,Collections!O:O), 0)</f>
        <v>0</v>
      </c>
      <c r="T941">
        <f>IF(EXACT(VLOOKUP(T$1,Variables!$B$6:$C$32, 2, FALSE), "Yes"), LOOKUP($A941,Collections!$A:$A,Collections!P:P), 0)</f>
        <v>0</v>
      </c>
      <c r="U941">
        <f>IF(EXACT(VLOOKUP(U$1,Variables!$B$6:$C$32, 2, FALSE), "Yes"), LOOKUP($A941,Collections!$A:$A,Collections!Q:Q), 0)</f>
        <v>0</v>
      </c>
      <c r="V941">
        <f>IF(EXACT(VLOOKUP(V$1,Variables!$B$6:$C$32, 2, FALSE), "Yes"), LOOKUP($A941,Collections!$A:$A,Collections!R:R), 0)</f>
        <v>0</v>
      </c>
      <c r="W941">
        <f>IF(EXACT(VLOOKUP(W$1,Variables!$B$6:$C$32, 2, FALSE), "Yes"), LOOKUP($A941,Collections!$A:$A,Collections!S:S), 0)</f>
        <v>0</v>
      </c>
      <c r="X941">
        <f>IF(EXACT(VLOOKUP(X$1,Variables!$B$6:$C$32, 2, FALSE), "Yes"), LOOKUP($A941,Collections!$A:$A,Collections!T:T), 0)</f>
        <v>0</v>
      </c>
      <c r="Y941">
        <f>IF(EXACT(VLOOKUP(Y$1,Variables!$B$6:$C$32, 2, FALSE), "Yes"), LOOKUP($A941,Collections!$A:$A,Collections!U:U), 0)</f>
        <v>0</v>
      </c>
      <c r="Z941">
        <f>IF(EXACT(VLOOKUP(Z$1,Variables!$B$6:$C$32, 2, FALSE), "Yes"), LOOKUP($A941,Collections!$A:$A,Collections!V:V), 0)</f>
        <v>0</v>
      </c>
      <c r="AA941">
        <f>IF(EXACT(VLOOKUP(AA$1,Variables!$B$6:$C$32, 2, FALSE), "Yes"), LOOKUP($A941,Collections!$A:$A,Collections!W:W), 0)</f>
        <v>0</v>
      </c>
      <c r="AB941">
        <f>IF(EXACT(VLOOKUP(AB$1,Variables!$B$6:$C$32, 2, FALSE), "Yes"), LOOKUP($A941,Collections!$A:$A,Collections!X:X), 0)</f>
        <v>0</v>
      </c>
      <c r="AC941">
        <f>IF(EXACT(VLOOKUP(AC$1,Variables!$B$6:$C$32, 2, FALSE), "Yes"), LOOKUP($A941,Collections!$A:$A,Collections!Y:Y), 0)</f>
        <v>0</v>
      </c>
      <c r="AD941">
        <f>IF(EXACT(VLOOKUP(AD$1,Variables!$B$6:$C$32, 2, FALSE), "Yes"), LOOKUP($A941,Collections!$A:$A,Collections!Z:Z), 0)</f>
        <v>0</v>
      </c>
      <c r="AE941">
        <f>IF(EXACT(VLOOKUP(AE$1,Variables!$B$6:$C$32, 2, FALSE), "Yes"), LOOKUP($A941,Collections!$A:$A,Collections!AA:AA), 0)</f>
        <v>0</v>
      </c>
      <c r="AF941">
        <f>IF(EXACT(VLOOKUP(AF$1,Variables!$B$6:$C$32, 2, FALSE), "Yes"), LOOKUP($A941,Collections!$A:$A,Collections!AB:AB), 0)</f>
        <v>0</v>
      </c>
      <c r="AG941" t="str">
        <f t="shared" si="14"/>
        <v>Yes</v>
      </c>
      <c r="AH941">
        <f>IF(D941&gt;=Variables!$C$1,1,0)</f>
        <v>1</v>
      </c>
      <c r="AI941">
        <f>IF(E941&gt;=Variables!$C$1,1,0)</f>
        <v>0</v>
      </c>
    </row>
    <row r="942" spans="1:35" x14ac:dyDescent="0.2">
      <c r="A942" s="25">
        <v>2666235</v>
      </c>
      <c r="B942" s="2" t="s">
        <v>1840</v>
      </c>
      <c r="C942">
        <f>IF(ISNA(VLOOKUP(A942,Images!A:C,3,FALSE)), 0, VLOOKUP(A942,Images!A:C,3,FALSE))/IF(ISNA(VLOOKUP(A942,Images!A:C,2,FALSE)), 1,VLOOKUP(A942,Images!A:C,2,FALSE))</f>
        <v>6.8044548406242369E-2</v>
      </c>
      <c r="D942">
        <f>IF(NOT(ISNA(VLOOKUP(A942,Harvard!B:E,4,FALSE))), VLOOKUP(A942,Harvard!B:E,4,FALSE), 0)</f>
        <v>0</v>
      </c>
      <c r="E942">
        <f>IF(NOT(ISNA(VLOOKUP(A942,UC!B:D, 3, FALSE))),VLOOKUP(A942,UC!B:D, 2, FALSE)/VLOOKUP(A942, UC!B:D, 3, FALSE), 0)</f>
        <v>1</v>
      </c>
      <c r="F942">
        <f>IF(EXACT(VLOOKUP(F$1,Variables!$B$6:$C$32, 2, FALSE), "Yes"), LOOKUP($A942,Collections!$A:$A,Collections!B:B), 0)</f>
        <v>0</v>
      </c>
      <c r="G942">
        <f>IF(EXACT(VLOOKUP(G$1,Variables!$B$6:$C$32, 2, FALSE), "Yes"), LOOKUP($A942,Collections!$A:$A,Collections!C:C), 0)</f>
        <v>1</v>
      </c>
      <c r="H942">
        <f>IF(EXACT(VLOOKUP(H$1,Variables!$B$6:$C$32, 2, FALSE), "Yes"), LOOKUP($A942,Collections!$A:$A,Collections!D:D), 0)</f>
        <v>0</v>
      </c>
      <c r="I942">
        <f>IF(EXACT(VLOOKUP(I$1,Variables!$B$6:$C$32, 2, FALSE), "Yes"), LOOKUP($A942,Collections!$A:$A,Collections!E:E), 0)</f>
        <v>0</v>
      </c>
      <c r="J942">
        <f>IF(EXACT(VLOOKUP(J$1,Variables!$B$6:$C$32, 2, FALSE), "Yes"), LOOKUP($A942,Collections!$A:$A,Collections!F:F), 0)</f>
        <v>0</v>
      </c>
      <c r="K942">
        <f>IF(EXACT(VLOOKUP(K$1,Variables!$B$6:$C$32, 2, FALSE), "Yes"), LOOKUP($A942,Collections!$A:$A,Collections!G:G), 0)</f>
        <v>0</v>
      </c>
      <c r="L942">
        <f>IF(EXACT(VLOOKUP(L$1,Variables!$B$6:$C$32, 2, FALSE), "Yes"), LOOKUP($A942,Collections!$A:$A,Collections!H:H), 0)</f>
        <v>0</v>
      </c>
      <c r="M942">
        <f>IF(EXACT(VLOOKUP(M$1,Variables!$B$6:$C$32, 2, FALSE), "Yes"), LOOKUP($A942,Collections!$A:$A,Collections!I:I), 0)</f>
        <v>0</v>
      </c>
      <c r="N942">
        <f>IF(EXACT(VLOOKUP(N$1,Variables!$B$6:$C$32, 2, FALSE), "Yes"), LOOKUP($A942,Collections!$A:$A,Collections!J:J), 0)</f>
        <v>0</v>
      </c>
      <c r="O942">
        <f>IF(EXACT(VLOOKUP(O$1,Variables!$B$6:$C$32, 2, FALSE), "Yes"), LOOKUP($A942,Collections!$A:$A,Collections!K:K), 0)</f>
        <v>0</v>
      </c>
      <c r="P942">
        <f>IF(EXACT(VLOOKUP(P$1,Variables!$B$6:$C$32, 2, FALSE), "Yes"), LOOKUP($A942,Collections!$A:$A,Collections!L:L), 0)</f>
        <v>0</v>
      </c>
      <c r="Q942">
        <f>IF(EXACT(VLOOKUP(Q$1,Variables!$B$6:$C$32, 2, FALSE), "Yes"), LOOKUP($A942,Collections!$A:$A,Collections!M:M), 0)</f>
        <v>0</v>
      </c>
      <c r="R942">
        <f>IF(EXACT(VLOOKUP(R$1,Variables!$B$6:$C$32, 2, FALSE), "Yes"), LOOKUP($A942,Collections!$A:$A,Collections!N:N), 0)</f>
        <v>0</v>
      </c>
      <c r="S942">
        <f>IF(EXACT(VLOOKUP(S$1,Variables!$B$6:$C$32, 2, FALSE), "Yes"), LOOKUP($A942,Collections!$A:$A,Collections!O:O), 0)</f>
        <v>0</v>
      </c>
      <c r="T942">
        <f>IF(EXACT(VLOOKUP(T$1,Variables!$B$6:$C$32, 2, FALSE), "Yes"), LOOKUP($A942,Collections!$A:$A,Collections!P:P), 0)</f>
        <v>0</v>
      </c>
      <c r="U942">
        <f>IF(EXACT(VLOOKUP(U$1,Variables!$B$6:$C$32, 2, FALSE), "Yes"), LOOKUP($A942,Collections!$A:$A,Collections!Q:Q), 0)</f>
        <v>0</v>
      </c>
      <c r="V942">
        <f>IF(EXACT(VLOOKUP(V$1,Variables!$B$6:$C$32, 2, FALSE), "Yes"), LOOKUP($A942,Collections!$A:$A,Collections!R:R), 0)</f>
        <v>0</v>
      </c>
      <c r="W942">
        <f>IF(EXACT(VLOOKUP(W$1,Variables!$B$6:$C$32, 2, FALSE), "Yes"), LOOKUP($A942,Collections!$A:$A,Collections!S:S), 0)</f>
        <v>0</v>
      </c>
      <c r="X942">
        <f>IF(EXACT(VLOOKUP(X$1,Variables!$B$6:$C$32, 2, FALSE), "Yes"), LOOKUP($A942,Collections!$A:$A,Collections!T:T), 0)</f>
        <v>0</v>
      </c>
      <c r="Y942">
        <f>IF(EXACT(VLOOKUP(Y$1,Variables!$B$6:$C$32, 2, FALSE), "Yes"), LOOKUP($A942,Collections!$A:$A,Collections!U:U), 0)</f>
        <v>0</v>
      </c>
      <c r="Z942">
        <f>IF(EXACT(VLOOKUP(Z$1,Variables!$B$6:$C$32, 2, FALSE), "Yes"), LOOKUP($A942,Collections!$A:$A,Collections!V:V), 0)</f>
        <v>0</v>
      </c>
      <c r="AA942">
        <f>IF(EXACT(VLOOKUP(AA$1,Variables!$B$6:$C$32, 2, FALSE), "Yes"), LOOKUP($A942,Collections!$A:$A,Collections!W:W), 0)</f>
        <v>0</v>
      </c>
      <c r="AB942">
        <f>IF(EXACT(VLOOKUP(AB$1,Variables!$B$6:$C$32, 2, FALSE), "Yes"), LOOKUP($A942,Collections!$A:$A,Collections!X:X), 0)</f>
        <v>0</v>
      </c>
      <c r="AC942">
        <f>IF(EXACT(VLOOKUP(AC$1,Variables!$B$6:$C$32, 2, FALSE), "Yes"), LOOKUP($A942,Collections!$A:$A,Collections!Y:Y), 0)</f>
        <v>0</v>
      </c>
      <c r="AD942">
        <f>IF(EXACT(VLOOKUP(AD$1,Variables!$B$6:$C$32, 2, FALSE), "Yes"), LOOKUP($A942,Collections!$A:$A,Collections!Z:Z), 0)</f>
        <v>0</v>
      </c>
      <c r="AE942">
        <f>IF(EXACT(VLOOKUP(AE$1,Variables!$B$6:$C$32, 2, FALSE), "Yes"), LOOKUP($A942,Collections!$A:$A,Collections!AA:AA), 0)</f>
        <v>0</v>
      </c>
      <c r="AF942">
        <f>IF(EXACT(VLOOKUP(AF$1,Variables!$B$6:$C$32, 2, FALSE), "Yes"), LOOKUP($A942,Collections!$A:$A,Collections!AB:AB), 0)</f>
        <v>0</v>
      </c>
      <c r="AG942" t="str">
        <f t="shared" si="14"/>
        <v>Yes</v>
      </c>
      <c r="AH942">
        <f>IF(D942&gt;=Variables!$C$1,1,0)</f>
        <v>0</v>
      </c>
      <c r="AI942">
        <f>IF(E942&gt;=Variables!$C$1,1,0)</f>
        <v>1</v>
      </c>
    </row>
    <row r="943" spans="1:35" x14ac:dyDescent="0.2">
      <c r="A943" s="25" t="s">
        <v>2280</v>
      </c>
      <c r="B943" s="2" t="s">
        <v>1841</v>
      </c>
      <c r="C943">
        <f>IF(ISNA(VLOOKUP(A943,Images!A:C,3,FALSE)), 0, VLOOKUP(A943,Images!A:C,3,FALSE))/IF(ISNA(VLOOKUP(A943,Images!A:C,2,FALSE)), 1,VLOOKUP(A943,Images!A:C,2,FALSE))</f>
        <v>2.3398654577361801E-3</v>
      </c>
      <c r="D943">
        <f>IF(NOT(ISNA(VLOOKUP(A943,Harvard!B:E,4,FALSE))), VLOOKUP(A943,Harvard!B:E,4,FALSE), 0)</f>
        <v>1</v>
      </c>
      <c r="E943">
        <f>IF(NOT(ISNA(VLOOKUP(A943,UC!B:D, 3, FALSE))),VLOOKUP(A943,UC!B:D, 2, FALSE)/VLOOKUP(A943, UC!B:D, 3, FALSE), 0)</f>
        <v>1</v>
      </c>
      <c r="F943">
        <f>IF(EXACT(VLOOKUP(F$1,Variables!$B$6:$C$32, 2, FALSE), "Yes"), LOOKUP($A943,Collections!$A:$A,Collections!B:B), 0)</f>
        <v>0</v>
      </c>
      <c r="G943">
        <f>IF(EXACT(VLOOKUP(G$1,Variables!$B$6:$C$32, 2, FALSE), "Yes"), LOOKUP($A943,Collections!$A:$A,Collections!C:C), 0)</f>
        <v>1</v>
      </c>
      <c r="H943">
        <f>IF(EXACT(VLOOKUP(H$1,Variables!$B$6:$C$32, 2, FALSE), "Yes"), LOOKUP($A943,Collections!$A:$A,Collections!D:D), 0)</f>
        <v>0</v>
      </c>
      <c r="I943">
        <f>IF(EXACT(VLOOKUP(I$1,Variables!$B$6:$C$32, 2, FALSE), "Yes"), LOOKUP($A943,Collections!$A:$A,Collections!E:E), 0)</f>
        <v>0</v>
      </c>
      <c r="J943">
        <f>IF(EXACT(VLOOKUP(J$1,Variables!$B$6:$C$32, 2, FALSE), "Yes"), LOOKUP($A943,Collections!$A:$A,Collections!F:F), 0)</f>
        <v>0</v>
      </c>
      <c r="K943">
        <f>IF(EXACT(VLOOKUP(K$1,Variables!$B$6:$C$32, 2, FALSE), "Yes"), LOOKUP($A943,Collections!$A:$A,Collections!G:G), 0)</f>
        <v>0</v>
      </c>
      <c r="L943">
        <f>IF(EXACT(VLOOKUP(L$1,Variables!$B$6:$C$32, 2, FALSE), "Yes"), LOOKUP($A943,Collections!$A:$A,Collections!H:H), 0)</f>
        <v>0</v>
      </c>
      <c r="M943">
        <f>IF(EXACT(VLOOKUP(M$1,Variables!$B$6:$C$32, 2, FALSE), "Yes"), LOOKUP($A943,Collections!$A:$A,Collections!I:I), 0)</f>
        <v>0</v>
      </c>
      <c r="N943">
        <f>IF(EXACT(VLOOKUP(N$1,Variables!$B$6:$C$32, 2, FALSE), "Yes"), LOOKUP($A943,Collections!$A:$A,Collections!J:J), 0)</f>
        <v>0</v>
      </c>
      <c r="O943">
        <f>IF(EXACT(VLOOKUP(O$1,Variables!$B$6:$C$32, 2, FALSE), "Yes"), LOOKUP($A943,Collections!$A:$A,Collections!K:K), 0)</f>
        <v>0</v>
      </c>
      <c r="P943">
        <f>IF(EXACT(VLOOKUP(P$1,Variables!$B$6:$C$32, 2, FALSE), "Yes"), LOOKUP($A943,Collections!$A:$A,Collections!L:L), 0)</f>
        <v>0</v>
      </c>
      <c r="Q943">
        <f>IF(EXACT(VLOOKUP(Q$1,Variables!$B$6:$C$32, 2, FALSE), "Yes"), LOOKUP($A943,Collections!$A:$A,Collections!M:M), 0)</f>
        <v>0</v>
      </c>
      <c r="R943">
        <f>IF(EXACT(VLOOKUP(R$1,Variables!$B$6:$C$32, 2, FALSE), "Yes"), LOOKUP($A943,Collections!$A:$A,Collections!N:N), 0)</f>
        <v>0</v>
      </c>
      <c r="S943">
        <f>IF(EXACT(VLOOKUP(S$1,Variables!$B$6:$C$32, 2, FALSE), "Yes"), LOOKUP($A943,Collections!$A:$A,Collections!O:O), 0)</f>
        <v>0</v>
      </c>
      <c r="T943">
        <f>IF(EXACT(VLOOKUP(T$1,Variables!$B$6:$C$32, 2, FALSE), "Yes"), LOOKUP($A943,Collections!$A:$A,Collections!P:P), 0)</f>
        <v>0</v>
      </c>
      <c r="U943">
        <f>IF(EXACT(VLOOKUP(U$1,Variables!$B$6:$C$32, 2, FALSE), "Yes"), LOOKUP($A943,Collections!$A:$A,Collections!Q:Q), 0)</f>
        <v>0</v>
      </c>
      <c r="V943">
        <f>IF(EXACT(VLOOKUP(V$1,Variables!$B$6:$C$32, 2, FALSE), "Yes"), LOOKUP($A943,Collections!$A:$A,Collections!R:R), 0)</f>
        <v>0</v>
      </c>
      <c r="W943">
        <f>IF(EXACT(VLOOKUP(W$1,Variables!$B$6:$C$32, 2, FALSE), "Yes"), LOOKUP($A943,Collections!$A:$A,Collections!S:S), 0)</f>
        <v>0</v>
      </c>
      <c r="X943">
        <f>IF(EXACT(VLOOKUP(X$1,Variables!$B$6:$C$32, 2, FALSE), "Yes"), LOOKUP($A943,Collections!$A:$A,Collections!T:T), 0)</f>
        <v>0</v>
      </c>
      <c r="Y943">
        <f>IF(EXACT(VLOOKUP(Y$1,Variables!$B$6:$C$32, 2, FALSE), "Yes"), LOOKUP($A943,Collections!$A:$A,Collections!U:U), 0)</f>
        <v>0</v>
      </c>
      <c r="Z943">
        <f>IF(EXACT(VLOOKUP(Z$1,Variables!$B$6:$C$32, 2, FALSE), "Yes"), LOOKUP($A943,Collections!$A:$A,Collections!V:V), 0)</f>
        <v>0</v>
      </c>
      <c r="AA943">
        <f>IF(EXACT(VLOOKUP(AA$1,Variables!$B$6:$C$32, 2, FALSE), "Yes"), LOOKUP($A943,Collections!$A:$A,Collections!W:W), 0)</f>
        <v>0</v>
      </c>
      <c r="AB943">
        <f>IF(EXACT(VLOOKUP(AB$1,Variables!$B$6:$C$32, 2, FALSE), "Yes"), LOOKUP($A943,Collections!$A:$A,Collections!X:X), 0)</f>
        <v>0</v>
      </c>
      <c r="AC943">
        <f>IF(EXACT(VLOOKUP(AC$1,Variables!$B$6:$C$32, 2, FALSE), "Yes"), LOOKUP($A943,Collections!$A:$A,Collections!Y:Y), 0)</f>
        <v>0</v>
      </c>
      <c r="AD943">
        <f>IF(EXACT(VLOOKUP(AD$1,Variables!$B$6:$C$32, 2, FALSE), "Yes"), LOOKUP($A943,Collections!$A:$A,Collections!Z:Z), 0)</f>
        <v>0</v>
      </c>
      <c r="AE943">
        <f>IF(EXACT(VLOOKUP(AE$1,Variables!$B$6:$C$32, 2, FALSE), "Yes"), LOOKUP($A943,Collections!$A:$A,Collections!AA:AA), 0)</f>
        <v>0</v>
      </c>
      <c r="AF943">
        <f>IF(EXACT(VLOOKUP(AF$1,Variables!$B$6:$C$32, 2, FALSE), "Yes"), LOOKUP($A943,Collections!$A:$A,Collections!AB:AB), 0)</f>
        <v>0</v>
      </c>
      <c r="AG943" t="str">
        <f t="shared" si="14"/>
        <v>Yes</v>
      </c>
      <c r="AH943">
        <f>IF(D943&gt;=Variables!$C$1,1,0)</f>
        <v>1</v>
      </c>
      <c r="AI943">
        <f>IF(E943&gt;=Variables!$C$1,1,0)</f>
        <v>1</v>
      </c>
    </row>
    <row r="944" spans="1:35" x14ac:dyDescent="0.2">
      <c r="A944" s="25">
        <v>2690403</v>
      </c>
      <c r="B944" s="2" t="s">
        <v>1842</v>
      </c>
      <c r="C944">
        <f>IF(ISNA(VLOOKUP(A944,Images!A:C,3,FALSE)), 0, VLOOKUP(A944,Images!A:C,3,FALSE))/IF(ISNA(VLOOKUP(A944,Images!A:C,2,FALSE)), 1,VLOOKUP(A944,Images!A:C,2,FALSE))</f>
        <v>3.2179083595662822E-2</v>
      </c>
      <c r="D944">
        <f>IF(NOT(ISNA(VLOOKUP(A944,Harvard!B:E,4,FALSE))), VLOOKUP(A944,Harvard!B:E,4,FALSE), 0)</f>
        <v>0.95740000000000003</v>
      </c>
      <c r="E944">
        <f>IF(NOT(ISNA(VLOOKUP(A944,UC!B:D, 3, FALSE))),VLOOKUP(A944,UC!B:D, 2, FALSE)/VLOOKUP(A944, UC!B:D, 3, FALSE), 0)</f>
        <v>1</v>
      </c>
      <c r="F944">
        <f>IF(EXACT(VLOOKUP(F$1,Variables!$B$6:$C$32, 2, FALSE), "Yes"), LOOKUP($A944,Collections!$A:$A,Collections!B:B), 0)</f>
        <v>0</v>
      </c>
      <c r="G944">
        <f>IF(EXACT(VLOOKUP(G$1,Variables!$B$6:$C$32, 2, FALSE), "Yes"), LOOKUP($A944,Collections!$A:$A,Collections!C:C), 0)</f>
        <v>0</v>
      </c>
      <c r="H944">
        <f>IF(EXACT(VLOOKUP(H$1,Variables!$B$6:$C$32, 2, FALSE), "Yes"), LOOKUP($A944,Collections!$A:$A,Collections!D:D), 0)</f>
        <v>1</v>
      </c>
      <c r="I944">
        <f>IF(EXACT(VLOOKUP(I$1,Variables!$B$6:$C$32, 2, FALSE), "Yes"), LOOKUP($A944,Collections!$A:$A,Collections!E:E), 0)</f>
        <v>0</v>
      </c>
      <c r="J944">
        <f>IF(EXACT(VLOOKUP(J$1,Variables!$B$6:$C$32, 2, FALSE), "Yes"), LOOKUP($A944,Collections!$A:$A,Collections!F:F), 0)</f>
        <v>0</v>
      </c>
      <c r="K944">
        <f>IF(EXACT(VLOOKUP(K$1,Variables!$B$6:$C$32, 2, FALSE), "Yes"), LOOKUP($A944,Collections!$A:$A,Collections!G:G), 0)</f>
        <v>0</v>
      </c>
      <c r="L944">
        <f>IF(EXACT(VLOOKUP(L$1,Variables!$B$6:$C$32, 2, FALSE), "Yes"), LOOKUP($A944,Collections!$A:$A,Collections!H:H), 0)</f>
        <v>0</v>
      </c>
      <c r="M944">
        <f>IF(EXACT(VLOOKUP(M$1,Variables!$B$6:$C$32, 2, FALSE), "Yes"), LOOKUP($A944,Collections!$A:$A,Collections!I:I), 0)</f>
        <v>0</v>
      </c>
      <c r="N944">
        <f>IF(EXACT(VLOOKUP(N$1,Variables!$B$6:$C$32, 2, FALSE), "Yes"), LOOKUP($A944,Collections!$A:$A,Collections!J:J), 0)</f>
        <v>0</v>
      </c>
      <c r="O944">
        <f>IF(EXACT(VLOOKUP(O$1,Variables!$B$6:$C$32, 2, FALSE), "Yes"), LOOKUP($A944,Collections!$A:$A,Collections!K:K), 0)</f>
        <v>0</v>
      </c>
      <c r="P944">
        <f>IF(EXACT(VLOOKUP(P$1,Variables!$B$6:$C$32, 2, FALSE), "Yes"), LOOKUP($A944,Collections!$A:$A,Collections!L:L), 0)</f>
        <v>0</v>
      </c>
      <c r="Q944">
        <f>IF(EXACT(VLOOKUP(Q$1,Variables!$B$6:$C$32, 2, FALSE), "Yes"), LOOKUP($A944,Collections!$A:$A,Collections!M:M), 0)</f>
        <v>0</v>
      </c>
      <c r="R944">
        <f>IF(EXACT(VLOOKUP(R$1,Variables!$B$6:$C$32, 2, FALSE), "Yes"), LOOKUP($A944,Collections!$A:$A,Collections!N:N), 0)</f>
        <v>0</v>
      </c>
      <c r="S944">
        <f>IF(EXACT(VLOOKUP(S$1,Variables!$B$6:$C$32, 2, FALSE), "Yes"), LOOKUP($A944,Collections!$A:$A,Collections!O:O), 0)</f>
        <v>0</v>
      </c>
      <c r="T944">
        <f>IF(EXACT(VLOOKUP(T$1,Variables!$B$6:$C$32, 2, FALSE), "Yes"), LOOKUP($A944,Collections!$A:$A,Collections!P:P), 0)</f>
        <v>0</v>
      </c>
      <c r="U944">
        <f>IF(EXACT(VLOOKUP(U$1,Variables!$B$6:$C$32, 2, FALSE), "Yes"), LOOKUP($A944,Collections!$A:$A,Collections!Q:Q), 0)</f>
        <v>0</v>
      </c>
      <c r="V944">
        <f>IF(EXACT(VLOOKUP(V$1,Variables!$B$6:$C$32, 2, FALSE), "Yes"), LOOKUP($A944,Collections!$A:$A,Collections!R:R), 0)</f>
        <v>0</v>
      </c>
      <c r="W944">
        <f>IF(EXACT(VLOOKUP(W$1,Variables!$B$6:$C$32, 2, FALSE), "Yes"), LOOKUP($A944,Collections!$A:$A,Collections!S:S), 0)</f>
        <v>0</v>
      </c>
      <c r="X944">
        <f>IF(EXACT(VLOOKUP(X$1,Variables!$B$6:$C$32, 2, FALSE), "Yes"), LOOKUP($A944,Collections!$A:$A,Collections!T:T), 0)</f>
        <v>0</v>
      </c>
      <c r="Y944">
        <f>IF(EXACT(VLOOKUP(Y$1,Variables!$B$6:$C$32, 2, FALSE), "Yes"), LOOKUP($A944,Collections!$A:$A,Collections!U:U), 0)</f>
        <v>0</v>
      </c>
      <c r="Z944">
        <f>IF(EXACT(VLOOKUP(Z$1,Variables!$B$6:$C$32, 2, FALSE), "Yes"), LOOKUP($A944,Collections!$A:$A,Collections!V:V), 0)</f>
        <v>0</v>
      </c>
      <c r="AA944">
        <f>IF(EXACT(VLOOKUP(AA$1,Variables!$B$6:$C$32, 2, FALSE), "Yes"), LOOKUP($A944,Collections!$A:$A,Collections!W:W), 0)</f>
        <v>0</v>
      </c>
      <c r="AB944">
        <f>IF(EXACT(VLOOKUP(AB$1,Variables!$B$6:$C$32, 2, FALSE), "Yes"), LOOKUP($A944,Collections!$A:$A,Collections!X:X), 0)</f>
        <v>0</v>
      </c>
      <c r="AC944">
        <f>IF(EXACT(VLOOKUP(AC$1,Variables!$B$6:$C$32, 2, FALSE), "Yes"), LOOKUP($A944,Collections!$A:$A,Collections!Y:Y), 0)</f>
        <v>0</v>
      </c>
      <c r="AD944">
        <f>IF(EXACT(VLOOKUP(AD$1,Variables!$B$6:$C$32, 2, FALSE), "Yes"), LOOKUP($A944,Collections!$A:$A,Collections!Z:Z), 0)</f>
        <v>0</v>
      </c>
      <c r="AE944">
        <f>IF(EXACT(VLOOKUP(AE$1,Variables!$B$6:$C$32, 2, FALSE), "Yes"), LOOKUP($A944,Collections!$A:$A,Collections!AA:AA), 0)</f>
        <v>0</v>
      </c>
      <c r="AF944">
        <f>IF(EXACT(VLOOKUP(AF$1,Variables!$B$6:$C$32, 2, FALSE), "Yes"), LOOKUP($A944,Collections!$A:$A,Collections!AB:AB), 0)</f>
        <v>0</v>
      </c>
      <c r="AG944" t="str">
        <f t="shared" si="14"/>
        <v>Yes</v>
      </c>
      <c r="AH944">
        <f>IF(D944&gt;=Variables!$C$1,1,0)</f>
        <v>1</v>
      </c>
      <c r="AI944">
        <f>IF(E944&gt;=Variables!$C$1,1,0)</f>
        <v>1</v>
      </c>
    </row>
    <row r="945" spans="1:35" x14ac:dyDescent="0.2">
      <c r="A945" s="25">
        <v>9528385</v>
      </c>
      <c r="B945" s="2" t="s">
        <v>1843</v>
      </c>
      <c r="C945">
        <f>IF(ISNA(VLOOKUP(A945,Images!A:C,3,FALSE)), 0, VLOOKUP(A945,Images!A:C,3,FALSE))/IF(ISNA(VLOOKUP(A945,Images!A:C,2,FALSE)), 1,VLOOKUP(A945,Images!A:C,2,FALSE))</f>
        <v>1.5885623510722795E-3</v>
      </c>
      <c r="D945">
        <f>IF(NOT(ISNA(VLOOKUP(A945,Harvard!B:E,4,FALSE))), VLOOKUP(A945,Harvard!B:E,4,FALSE), 0)</f>
        <v>0.96909999999999996</v>
      </c>
      <c r="E945">
        <f>IF(NOT(ISNA(VLOOKUP(A945,UC!B:D, 3, FALSE))),VLOOKUP(A945,UC!B:D, 2, FALSE)/VLOOKUP(A945, UC!B:D, 3, FALSE), 0)</f>
        <v>1</v>
      </c>
      <c r="F945">
        <f>IF(EXACT(VLOOKUP(F$1,Variables!$B$6:$C$32, 2, FALSE), "Yes"), LOOKUP($A945,Collections!$A:$A,Collections!B:B), 0)</f>
        <v>1</v>
      </c>
      <c r="G945">
        <f>IF(EXACT(VLOOKUP(G$1,Variables!$B$6:$C$32, 2, FALSE), "Yes"), LOOKUP($A945,Collections!$A:$A,Collections!C:C), 0)</f>
        <v>0</v>
      </c>
      <c r="H945">
        <f>IF(EXACT(VLOOKUP(H$1,Variables!$B$6:$C$32, 2, FALSE), "Yes"), LOOKUP($A945,Collections!$A:$A,Collections!D:D), 0)</f>
        <v>0</v>
      </c>
      <c r="I945">
        <f>IF(EXACT(VLOOKUP(I$1,Variables!$B$6:$C$32, 2, FALSE), "Yes"), LOOKUP($A945,Collections!$A:$A,Collections!E:E), 0)</f>
        <v>0</v>
      </c>
      <c r="J945">
        <f>IF(EXACT(VLOOKUP(J$1,Variables!$B$6:$C$32, 2, FALSE), "Yes"), LOOKUP($A945,Collections!$A:$A,Collections!F:F), 0)</f>
        <v>0</v>
      </c>
      <c r="K945">
        <f>IF(EXACT(VLOOKUP(K$1,Variables!$B$6:$C$32, 2, FALSE), "Yes"), LOOKUP($A945,Collections!$A:$A,Collections!G:G), 0)</f>
        <v>0</v>
      </c>
      <c r="L945">
        <f>IF(EXACT(VLOOKUP(L$1,Variables!$B$6:$C$32, 2, FALSE), "Yes"), LOOKUP($A945,Collections!$A:$A,Collections!H:H), 0)</f>
        <v>0</v>
      </c>
      <c r="M945">
        <f>IF(EXACT(VLOOKUP(M$1,Variables!$B$6:$C$32, 2, FALSE), "Yes"), LOOKUP($A945,Collections!$A:$A,Collections!I:I), 0)</f>
        <v>0</v>
      </c>
      <c r="N945">
        <f>IF(EXACT(VLOOKUP(N$1,Variables!$B$6:$C$32, 2, FALSE), "Yes"), LOOKUP($A945,Collections!$A:$A,Collections!J:J), 0)</f>
        <v>0</v>
      </c>
      <c r="O945">
        <f>IF(EXACT(VLOOKUP(O$1,Variables!$B$6:$C$32, 2, FALSE), "Yes"), LOOKUP($A945,Collections!$A:$A,Collections!K:K), 0)</f>
        <v>0</v>
      </c>
      <c r="P945">
        <f>IF(EXACT(VLOOKUP(P$1,Variables!$B$6:$C$32, 2, FALSE), "Yes"), LOOKUP($A945,Collections!$A:$A,Collections!L:L), 0)</f>
        <v>0</v>
      </c>
      <c r="Q945">
        <f>IF(EXACT(VLOOKUP(Q$1,Variables!$B$6:$C$32, 2, FALSE), "Yes"), LOOKUP($A945,Collections!$A:$A,Collections!M:M), 0)</f>
        <v>0</v>
      </c>
      <c r="R945">
        <f>IF(EXACT(VLOOKUP(R$1,Variables!$B$6:$C$32, 2, FALSE), "Yes"), LOOKUP($A945,Collections!$A:$A,Collections!N:N), 0)</f>
        <v>0</v>
      </c>
      <c r="S945">
        <f>IF(EXACT(VLOOKUP(S$1,Variables!$B$6:$C$32, 2, FALSE), "Yes"), LOOKUP($A945,Collections!$A:$A,Collections!O:O), 0)</f>
        <v>0</v>
      </c>
      <c r="T945">
        <f>IF(EXACT(VLOOKUP(T$1,Variables!$B$6:$C$32, 2, FALSE), "Yes"), LOOKUP($A945,Collections!$A:$A,Collections!P:P), 0)</f>
        <v>0</v>
      </c>
      <c r="U945">
        <f>IF(EXACT(VLOOKUP(U$1,Variables!$B$6:$C$32, 2, FALSE), "Yes"), LOOKUP($A945,Collections!$A:$A,Collections!Q:Q), 0)</f>
        <v>0</v>
      </c>
      <c r="V945">
        <f>IF(EXACT(VLOOKUP(V$1,Variables!$B$6:$C$32, 2, FALSE), "Yes"), LOOKUP($A945,Collections!$A:$A,Collections!R:R), 0)</f>
        <v>0</v>
      </c>
      <c r="W945">
        <f>IF(EXACT(VLOOKUP(W$1,Variables!$B$6:$C$32, 2, FALSE), "Yes"), LOOKUP($A945,Collections!$A:$A,Collections!S:S), 0)</f>
        <v>0</v>
      </c>
      <c r="X945">
        <f>IF(EXACT(VLOOKUP(X$1,Variables!$B$6:$C$32, 2, FALSE), "Yes"), LOOKUP($A945,Collections!$A:$A,Collections!T:T), 0)</f>
        <v>0</v>
      </c>
      <c r="Y945">
        <f>IF(EXACT(VLOOKUP(Y$1,Variables!$B$6:$C$32, 2, FALSE), "Yes"), LOOKUP($A945,Collections!$A:$A,Collections!U:U), 0)</f>
        <v>0</v>
      </c>
      <c r="Z945">
        <f>IF(EXACT(VLOOKUP(Z$1,Variables!$B$6:$C$32, 2, FALSE), "Yes"), LOOKUP($A945,Collections!$A:$A,Collections!V:V), 0)</f>
        <v>0</v>
      </c>
      <c r="AA945">
        <f>IF(EXACT(VLOOKUP(AA$1,Variables!$B$6:$C$32, 2, FALSE), "Yes"), LOOKUP($A945,Collections!$A:$A,Collections!W:W), 0)</f>
        <v>0</v>
      </c>
      <c r="AB945">
        <f>IF(EXACT(VLOOKUP(AB$1,Variables!$B$6:$C$32, 2, FALSE), "Yes"), LOOKUP($A945,Collections!$A:$A,Collections!X:X), 0)</f>
        <v>0</v>
      </c>
      <c r="AC945">
        <f>IF(EXACT(VLOOKUP(AC$1,Variables!$B$6:$C$32, 2, FALSE), "Yes"), LOOKUP($A945,Collections!$A:$A,Collections!Y:Y), 0)</f>
        <v>0</v>
      </c>
      <c r="AD945">
        <f>IF(EXACT(VLOOKUP(AD$1,Variables!$B$6:$C$32, 2, FALSE), "Yes"), LOOKUP($A945,Collections!$A:$A,Collections!Z:Z), 0)</f>
        <v>0</v>
      </c>
      <c r="AE945">
        <f>IF(EXACT(VLOOKUP(AE$1,Variables!$B$6:$C$32, 2, FALSE), "Yes"), LOOKUP($A945,Collections!$A:$A,Collections!AA:AA), 0)</f>
        <v>0</v>
      </c>
      <c r="AF945">
        <f>IF(EXACT(VLOOKUP(AF$1,Variables!$B$6:$C$32, 2, FALSE), "Yes"), LOOKUP($A945,Collections!$A:$A,Collections!AB:AB), 0)</f>
        <v>0</v>
      </c>
      <c r="AG945" t="str">
        <f t="shared" si="14"/>
        <v>Yes</v>
      </c>
      <c r="AH945">
        <f>IF(D945&gt;=Variables!$C$1,1,0)</f>
        <v>1</v>
      </c>
      <c r="AI945">
        <f>IF(E945&gt;=Variables!$C$1,1,0)</f>
        <v>1</v>
      </c>
    </row>
    <row r="946" spans="1:35" x14ac:dyDescent="0.2">
      <c r="A946" s="25">
        <v>359238</v>
      </c>
      <c r="B946" s="2" t="s">
        <v>1844</v>
      </c>
      <c r="C946">
        <f>IF(ISNA(VLOOKUP(A946,Images!A:C,3,FALSE)), 0, VLOOKUP(A946,Images!A:C,3,FALSE))/IF(ISNA(VLOOKUP(A946,Images!A:C,2,FALSE)), 1,VLOOKUP(A946,Images!A:C,2,FALSE))</f>
        <v>1.8282217744944407E-3</v>
      </c>
      <c r="D946">
        <f>IF(NOT(ISNA(VLOOKUP(A946,Harvard!B:E,4,FALSE))), VLOOKUP(A946,Harvard!B:E,4,FALSE), 0)</f>
        <v>1</v>
      </c>
      <c r="E946">
        <f>IF(NOT(ISNA(VLOOKUP(A946,UC!B:D, 3, FALSE))),VLOOKUP(A946,UC!B:D, 2, FALSE)/VLOOKUP(A946, UC!B:D, 3, FALSE), 0)</f>
        <v>1</v>
      </c>
      <c r="F946">
        <f>IF(EXACT(VLOOKUP(F$1,Variables!$B$6:$C$32, 2, FALSE), "Yes"), LOOKUP($A946,Collections!$A:$A,Collections!B:B), 0)</f>
        <v>1</v>
      </c>
      <c r="G946">
        <f>IF(EXACT(VLOOKUP(G$1,Variables!$B$6:$C$32, 2, FALSE), "Yes"), LOOKUP($A946,Collections!$A:$A,Collections!C:C), 0)</f>
        <v>0</v>
      </c>
      <c r="H946">
        <f>IF(EXACT(VLOOKUP(H$1,Variables!$B$6:$C$32, 2, FALSE), "Yes"), LOOKUP($A946,Collections!$A:$A,Collections!D:D), 0)</f>
        <v>0</v>
      </c>
      <c r="I946">
        <f>IF(EXACT(VLOOKUP(I$1,Variables!$B$6:$C$32, 2, FALSE), "Yes"), LOOKUP($A946,Collections!$A:$A,Collections!E:E), 0)</f>
        <v>0</v>
      </c>
      <c r="J946">
        <f>IF(EXACT(VLOOKUP(J$1,Variables!$B$6:$C$32, 2, FALSE), "Yes"), LOOKUP($A946,Collections!$A:$A,Collections!F:F), 0)</f>
        <v>0</v>
      </c>
      <c r="K946">
        <f>IF(EXACT(VLOOKUP(K$1,Variables!$B$6:$C$32, 2, FALSE), "Yes"), LOOKUP($A946,Collections!$A:$A,Collections!G:G), 0)</f>
        <v>0</v>
      </c>
      <c r="L946">
        <f>IF(EXACT(VLOOKUP(L$1,Variables!$B$6:$C$32, 2, FALSE), "Yes"), LOOKUP($A946,Collections!$A:$A,Collections!H:H), 0)</f>
        <v>0</v>
      </c>
      <c r="M946">
        <f>IF(EXACT(VLOOKUP(M$1,Variables!$B$6:$C$32, 2, FALSE), "Yes"), LOOKUP($A946,Collections!$A:$A,Collections!I:I), 0)</f>
        <v>0</v>
      </c>
      <c r="N946">
        <f>IF(EXACT(VLOOKUP(N$1,Variables!$B$6:$C$32, 2, FALSE), "Yes"), LOOKUP($A946,Collections!$A:$A,Collections!J:J), 0)</f>
        <v>0</v>
      </c>
      <c r="O946">
        <f>IF(EXACT(VLOOKUP(O$1,Variables!$B$6:$C$32, 2, FALSE), "Yes"), LOOKUP($A946,Collections!$A:$A,Collections!K:K), 0)</f>
        <v>0</v>
      </c>
      <c r="P946">
        <f>IF(EXACT(VLOOKUP(P$1,Variables!$B$6:$C$32, 2, FALSE), "Yes"), LOOKUP($A946,Collections!$A:$A,Collections!L:L), 0)</f>
        <v>0</v>
      </c>
      <c r="Q946">
        <f>IF(EXACT(VLOOKUP(Q$1,Variables!$B$6:$C$32, 2, FALSE), "Yes"), LOOKUP($A946,Collections!$A:$A,Collections!M:M), 0)</f>
        <v>0</v>
      </c>
      <c r="R946">
        <f>IF(EXACT(VLOOKUP(R$1,Variables!$B$6:$C$32, 2, FALSE), "Yes"), LOOKUP($A946,Collections!$A:$A,Collections!N:N), 0)</f>
        <v>0</v>
      </c>
      <c r="S946">
        <f>IF(EXACT(VLOOKUP(S$1,Variables!$B$6:$C$32, 2, FALSE), "Yes"), LOOKUP($A946,Collections!$A:$A,Collections!O:O), 0)</f>
        <v>0</v>
      </c>
      <c r="T946">
        <f>IF(EXACT(VLOOKUP(T$1,Variables!$B$6:$C$32, 2, FALSE), "Yes"), LOOKUP($A946,Collections!$A:$A,Collections!P:P), 0)</f>
        <v>0</v>
      </c>
      <c r="U946">
        <f>IF(EXACT(VLOOKUP(U$1,Variables!$B$6:$C$32, 2, FALSE), "Yes"), LOOKUP($A946,Collections!$A:$A,Collections!Q:Q), 0)</f>
        <v>0</v>
      </c>
      <c r="V946">
        <f>IF(EXACT(VLOOKUP(V$1,Variables!$B$6:$C$32, 2, FALSE), "Yes"), LOOKUP($A946,Collections!$A:$A,Collections!R:R), 0)</f>
        <v>0</v>
      </c>
      <c r="W946">
        <f>IF(EXACT(VLOOKUP(W$1,Variables!$B$6:$C$32, 2, FALSE), "Yes"), LOOKUP($A946,Collections!$A:$A,Collections!S:S), 0)</f>
        <v>0</v>
      </c>
      <c r="X946">
        <f>IF(EXACT(VLOOKUP(X$1,Variables!$B$6:$C$32, 2, FALSE), "Yes"), LOOKUP($A946,Collections!$A:$A,Collections!T:T), 0)</f>
        <v>0</v>
      </c>
      <c r="Y946">
        <f>IF(EXACT(VLOOKUP(Y$1,Variables!$B$6:$C$32, 2, FALSE), "Yes"), LOOKUP($A946,Collections!$A:$A,Collections!U:U), 0)</f>
        <v>0</v>
      </c>
      <c r="Z946">
        <f>IF(EXACT(VLOOKUP(Z$1,Variables!$B$6:$C$32, 2, FALSE), "Yes"), LOOKUP($A946,Collections!$A:$A,Collections!V:V), 0)</f>
        <v>0</v>
      </c>
      <c r="AA946">
        <f>IF(EXACT(VLOOKUP(AA$1,Variables!$B$6:$C$32, 2, FALSE), "Yes"), LOOKUP($A946,Collections!$A:$A,Collections!W:W), 0)</f>
        <v>0</v>
      </c>
      <c r="AB946">
        <f>IF(EXACT(VLOOKUP(AB$1,Variables!$B$6:$C$32, 2, FALSE), "Yes"), LOOKUP($A946,Collections!$A:$A,Collections!X:X), 0)</f>
        <v>0</v>
      </c>
      <c r="AC946">
        <f>IF(EXACT(VLOOKUP(AC$1,Variables!$B$6:$C$32, 2, FALSE), "Yes"), LOOKUP($A946,Collections!$A:$A,Collections!Y:Y), 0)</f>
        <v>0</v>
      </c>
      <c r="AD946">
        <f>IF(EXACT(VLOOKUP(AD$1,Variables!$B$6:$C$32, 2, FALSE), "Yes"), LOOKUP($A946,Collections!$A:$A,Collections!Z:Z), 0)</f>
        <v>0</v>
      </c>
      <c r="AE946">
        <f>IF(EXACT(VLOOKUP(AE$1,Variables!$B$6:$C$32, 2, FALSE), "Yes"), LOOKUP($A946,Collections!$A:$A,Collections!AA:AA), 0)</f>
        <v>0</v>
      </c>
      <c r="AF946">
        <f>IF(EXACT(VLOOKUP(AF$1,Variables!$B$6:$C$32, 2, FALSE), "Yes"), LOOKUP($A946,Collections!$A:$A,Collections!AB:AB), 0)</f>
        <v>0</v>
      </c>
      <c r="AG946" t="str">
        <f t="shared" si="14"/>
        <v>Yes</v>
      </c>
      <c r="AH946">
        <f>IF(D946&gt;=Variables!$C$1,1,0)</f>
        <v>1</v>
      </c>
      <c r="AI946">
        <f>IF(E946&gt;=Variables!$C$1,1,0)</f>
        <v>1</v>
      </c>
    </row>
    <row r="947" spans="1:35" x14ac:dyDescent="0.2">
      <c r="A947" s="25">
        <v>9641998</v>
      </c>
      <c r="B947" s="2" t="s">
        <v>1845</v>
      </c>
      <c r="C947">
        <f>IF(ISNA(VLOOKUP(A947,Images!A:C,3,FALSE)), 0, VLOOKUP(A947,Images!A:C,3,FALSE))/IF(ISNA(VLOOKUP(A947,Images!A:C,2,FALSE)), 1,VLOOKUP(A947,Images!A:C,2,FALSE))</f>
        <v>3.6042444721086017E-2</v>
      </c>
      <c r="D947">
        <f>IF(NOT(ISNA(VLOOKUP(A947,Harvard!B:E,4,FALSE))), VLOOKUP(A947,Harvard!B:E,4,FALSE), 0)</f>
        <v>0.94740000000000002</v>
      </c>
      <c r="E947">
        <f>IF(NOT(ISNA(VLOOKUP(A947,UC!B:D, 3, FALSE))),VLOOKUP(A947,UC!B:D, 2, FALSE)/VLOOKUP(A947, UC!B:D, 3, FALSE), 0)</f>
        <v>1</v>
      </c>
      <c r="F947">
        <f>IF(EXACT(VLOOKUP(F$1,Variables!$B$6:$C$32, 2, FALSE), "Yes"), LOOKUP($A947,Collections!$A:$A,Collections!B:B), 0)</f>
        <v>1</v>
      </c>
      <c r="G947">
        <f>IF(EXACT(VLOOKUP(G$1,Variables!$B$6:$C$32, 2, FALSE), "Yes"), LOOKUP($A947,Collections!$A:$A,Collections!C:C), 0)</f>
        <v>0</v>
      </c>
      <c r="H947">
        <f>IF(EXACT(VLOOKUP(H$1,Variables!$B$6:$C$32, 2, FALSE), "Yes"), LOOKUP($A947,Collections!$A:$A,Collections!D:D), 0)</f>
        <v>0</v>
      </c>
      <c r="I947">
        <f>IF(EXACT(VLOOKUP(I$1,Variables!$B$6:$C$32, 2, FALSE), "Yes"), LOOKUP($A947,Collections!$A:$A,Collections!E:E), 0)</f>
        <v>0</v>
      </c>
      <c r="J947">
        <f>IF(EXACT(VLOOKUP(J$1,Variables!$B$6:$C$32, 2, FALSE), "Yes"), LOOKUP($A947,Collections!$A:$A,Collections!F:F), 0)</f>
        <v>0</v>
      </c>
      <c r="K947">
        <f>IF(EXACT(VLOOKUP(K$1,Variables!$B$6:$C$32, 2, FALSE), "Yes"), LOOKUP($A947,Collections!$A:$A,Collections!G:G), 0)</f>
        <v>0</v>
      </c>
      <c r="L947">
        <f>IF(EXACT(VLOOKUP(L$1,Variables!$B$6:$C$32, 2, FALSE), "Yes"), LOOKUP($A947,Collections!$A:$A,Collections!H:H), 0)</f>
        <v>0</v>
      </c>
      <c r="M947">
        <f>IF(EXACT(VLOOKUP(M$1,Variables!$B$6:$C$32, 2, FALSE), "Yes"), LOOKUP($A947,Collections!$A:$A,Collections!I:I), 0)</f>
        <v>0</v>
      </c>
      <c r="N947">
        <f>IF(EXACT(VLOOKUP(N$1,Variables!$B$6:$C$32, 2, FALSE), "Yes"), LOOKUP($A947,Collections!$A:$A,Collections!J:J), 0)</f>
        <v>0</v>
      </c>
      <c r="O947">
        <f>IF(EXACT(VLOOKUP(O$1,Variables!$B$6:$C$32, 2, FALSE), "Yes"), LOOKUP($A947,Collections!$A:$A,Collections!K:K), 0)</f>
        <v>0</v>
      </c>
      <c r="P947">
        <f>IF(EXACT(VLOOKUP(P$1,Variables!$B$6:$C$32, 2, FALSE), "Yes"), LOOKUP($A947,Collections!$A:$A,Collections!L:L), 0)</f>
        <v>0</v>
      </c>
      <c r="Q947">
        <f>IF(EXACT(VLOOKUP(Q$1,Variables!$B$6:$C$32, 2, FALSE), "Yes"), LOOKUP($A947,Collections!$A:$A,Collections!M:M), 0)</f>
        <v>0</v>
      </c>
      <c r="R947">
        <f>IF(EXACT(VLOOKUP(R$1,Variables!$B$6:$C$32, 2, FALSE), "Yes"), LOOKUP($A947,Collections!$A:$A,Collections!N:N), 0)</f>
        <v>0</v>
      </c>
      <c r="S947">
        <f>IF(EXACT(VLOOKUP(S$1,Variables!$B$6:$C$32, 2, FALSE), "Yes"), LOOKUP($A947,Collections!$A:$A,Collections!O:O), 0)</f>
        <v>0</v>
      </c>
      <c r="T947">
        <f>IF(EXACT(VLOOKUP(T$1,Variables!$B$6:$C$32, 2, FALSE), "Yes"), LOOKUP($A947,Collections!$A:$A,Collections!P:P), 0)</f>
        <v>0</v>
      </c>
      <c r="U947">
        <f>IF(EXACT(VLOOKUP(U$1,Variables!$B$6:$C$32, 2, FALSE), "Yes"), LOOKUP($A947,Collections!$A:$A,Collections!Q:Q), 0)</f>
        <v>0</v>
      </c>
      <c r="V947">
        <f>IF(EXACT(VLOOKUP(V$1,Variables!$B$6:$C$32, 2, FALSE), "Yes"), LOOKUP($A947,Collections!$A:$A,Collections!R:R), 0)</f>
        <v>0</v>
      </c>
      <c r="W947">
        <f>IF(EXACT(VLOOKUP(W$1,Variables!$B$6:$C$32, 2, FALSE), "Yes"), LOOKUP($A947,Collections!$A:$A,Collections!S:S), 0)</f>
        <v>0</v>
      </c>
      <c r="X947">
        <f>IF(EXACT(VLOOKUP(X$1,Variables!$B$6:$C$32, 2, FALSE), "Yes"), LOOKUP($A947,Collections!$A:$A,Collections!T:T), 0)</f>
        <v>0</v>
      </c>
      <c r="Y947">
        <f>IF(EXACT(VLOOKUP(Y$1,Variables!$B$6:$C$32, 2, FALSE), "Yes"), LOOKUP($A947,Collections!$A:$A,Collections!U:U), 0)</f>
        <v>0</v>
      </c>
      <c r="Z947">
        <f>IF(EXACT(VLOOKUP(Z$1,Variables!$B$6:$C$32, 2, FALSE), "Yes"), LOOKUP($A947,Collections!$A:$A,Collections!V:V), 0)</f>
        <v>0</v>
      </c>
      <c r="AA947">
        <f>IF(EXACT(VLOOKUP(AA$1,Variables!$B$6:$C$32, 2, FALSE), "Yes"), LOOKUP($A947,Collections!$A:$A,Collections!W:W), 0)</f>
        <v>0</v>
      </c>
      <c r="AB947">
        <f>IF(EXACT(VLOOKUP(AB$1,Variables!$B$6:$C$32, 2, FALSE), "Yes"), LOOKUP($A947,Collections!$A:$A,Collections!X:X), 0)</f>
        <v>0</v>
      </c>
      <c r="AC947">
        <f>IF(EXACT(VLOOKUP(AC$1,Variables!$B$6:$C$32, 2, FALSE), "Yes"), LOOKUP($A947,Collections!$A:$A,Collections!Y:Y), 0)</f>
        <v>0</v>
      </c>
      <c r="AD947">
        <f>IF(EXACT(VLOOKUP(AD$1,Variables!$B$6:$C$32, 2, FALSE), "Yes"), LOOKUP($A947,Collections!$A:$A,Collections!Z:Z), 0)</f>
        <v>0</v>
      </c>
      <c r="AE947">
        <f>IF(EXACT(VLOOKUP(AE$1,Variables!$B$6:$C$32, 2, FALSE), "Yes"), LOOKUP($A947,Collections!$A:$A,Collections!AA:AA), 0)</f>
        <v>0</v>
      </c>
      <c r="AF947">
        <f>IF(EXACT(VLOOKUP(AF$1,Variables!$B$6:$C$32, 2, FALSE), "Yes"), LOOKUP($A947,Collections!$A:$A,Collections!AB:AB), 0)</f>
        <v>0</v>
      </c>
      <c r="AG947" t="str">
        <f t="shared" si="14"/>
        <v>Yes</v>
      </c>
      <c r="AH947">
        <f>IF(D947&gt;=Variables!$C$1,1,0)</f>
        <v>1</v>
      </c>
      <c r="AI947">
        <f>IF(E947&gt;=Variables!$C$1,1,0)</f>
        <v>1</v>
      </c>
    </row>
    <row r="948" spans="1:35" x14ac:dyDescent="0.2">
      <c r="A948" s="25">
        <v>359246</v>
      </c>
      <c r="B948" s="2" t="s">
        <v>1846</v>
      </c>
      <c r="C948">
        <f>IF(ISNA(VLOOKUP(A948,Images!A:C,3,FALSE)), 0, VLOOKUP(A948,Images!A:C,3,FALSE))/IF(ISNA(VLOOKUP(A948,Images!A:C,2,FALSE)), 1,VLOOKUP(A948,Images!A:C,2,FALSE))</f>
        <v>1.9578072558734216E-3</v>
      </c>
      <c r="D948">
        <f>IF(NOT(ISNA(VLOOKUP(A948,Harvard!B:E,4,FALSE))), VLOOKUP(A948,Harvard!B:E,4,FALSE), 0)</f>
        <v>1</v>
      </c>
      <c r="E948">
        <f>IF(NOT(ISNA(VLOOKUP(A948,UC!B:D, 3, FALSE))),VLOOKUP(A948,UC!B:D, 2, FALSE)/VLOOKUP(A948, UC!B:D, 3, FALSE), 0)</f>
        <v>1</v>
      </c>
      <c r="F948">
        <f>IF(EXACT(VLOOKUP(F$1,Variables!$B$6:$C$32, 2, FALSE), "Yes"), LOOKUP($A948,Collections!$A:$A,Collections!B:B), 0)</f>
        <v>1</v>
      </c>
      <c r="G948">
        <f>IF(EXACT(VLOOKUP(G$1,Variables!$B$6:$C$32, 2, FALSE), "Yes"), LOOKUP($A948,Collections!$A:$A,Collections!C:C), 0)</f>
        <v>0</v>
      </c>
      <c r="H948">
        <f>IF(EXACT(VLOOKUP(H$1,Variables!$B$6:$C$32, 2, FALSE), "Yes"), LOOKUP($A948,Collections!$A:$A,Collections!D:D), 0)</f>
        <v>0</v>
      </c>
      <c r="I948">
        <f>IF(EXACT(VLOOKUP(I$1,Variables!$B$6:$C$32, 2, FALSE), "Yes"), LOOKUP($A948,Collections!$A:$A,Collections!E:E), 0)</f>
        <v>0</v>
      </c>
      <c r="J948">
        <f>IF(EXACT(VLOOKUP(J$1,Variables!$B$6:$C$32, 2, FALSE), "Yes"), LOOKUP($A948,Collections!$A:$A,Collections!F:F), 0)</f>
        <v>0</v>
      </c>
      <c r="K948">
        <f>IF(EXACT(VLOOKUP(K$1,Variables!$B$6:$C$32, 2, FALSE), "Yes"), LOOKUP($A948,Collections!$A:$A,Collections!G:G), 0)</f>
        <v>0</v>
      </c>
      <c r="L948">
        <f>IF(EXACT(VLOOKUP(L$1,Variables!$B$6:$C$32, 2, FALSE), "Yes"), LOOKUP($A948,Collections!$A:$A,Collections!H:H), 0)</f>
        <v>0</v>
      </c>
      <c r="M948">
        <f>IF(EXACT(VLOOKUP(M$1,Variables!$B$6:$C$32, 2, FALSE), "Yes"), LOOKUP($A948,Collections!$A:$A,Collections!I:I), 0)</f>
        <v>0</v>
      </c>
      <c r="N948">
        <f>IF(EXACT(VLOOKUP(N$1,Variables!$B$6:$C$32, 2, FALSE), "Yes"), LOOKUP($A948,Collections!$A:$A,Collections!J:J), 0)</f>
        <v>0</v>
      </c>
      <c r="O948">
        <f>IF(EXACT(VLOOKUP(O$1,Variables!$B$6:$C$32, 2, FALSE), "Yes"), LOOKUP($A948,Collections!$A:$A,Collections!K:K), 0)</f>
        <v>0</v>
      </c>
      <c r="P948">
        <f>IF(EXACT(VLOOKUP(P$1,Variables!$B$6:$C$32, 2, FALSE), "Yes"), LOOKUP($A948,Collections!$A:$A,Collections!L:L), 0)</f>
        <v>0</v>
      </c>
      <c r="Q948">
        <f>IF(EXACT(VLOOKUP(Q$1,Variables!$B$6:$C$32, 2, FALSE), "Yes"), LOOKUP($A948,Collections!$A:$A,Collections!M:M), 0)</f>
        <v>0</v>
      </c>
      <c r="R948">
        <f>IF(EXACT(VLOOKUP(R$1,Variables!$B$6:$C$32, 2, FALSE), "Yes"), LOOKUP($A948,Collections!$A:$A,Collections!N:N), 0)</f>
        <v>0</v>
      </c>
      <c r="S948">
        <f>IF(EXACT(VLOOKUP(S$1,Variables!$B$6:$C$32, 2, FALSE), "Yes"), LOOKUP($A948,Collections!$A:$A,Collections!O:O), 0)</f>
        <v>0</v>
      </c>
      <c r="T948">
        <f>IF(EXACT(VLOOKUP(T$1,Variables!$B$6:$C$32, 2, FALSE), "Yes"), LOOKUP($A948,Collections!$A:$A,Collections!P:P), 0)</f>
        <v>0</v>
      </c>
      <c r="U948">
        <f>IF(EXACT(VLOOKUP(U$1,Variables!$B$6:$C$32, 2, FALSE), "Yes"), LOOKUP($A948,Collections!$A:$A,Collections!Q:Q), 0)</f>
        <v>0</v>
      </c>
      <c r="V948">
        <f>IF(EXACT(VLOOKUP(V$1,Variables!$B$6:$C$32, 2, FALSE), "Yes"), LOOKUP($A948,Collections!$A:$A,Collections!R:R), 0)</f>
        <v>0</v>
      </c>
      <c r="W948">
        <f>IF(EXACT(VLOOKUP(W$1,Variables!$B$6:$C$32, 2, FALSE), "Yes"), LOOKUP($A948,Collections!$A:$A,Collections!S:S), 0)</f>
        <v>0</v>
      </c>
      <c r="X948">
        <f>IF(EXACT(VLOOKUP(X$1,Variables!$B$6:$C$32, 2, FALSE), "Yes"), LOOKUP($A948,Collections!$A:$A,Collections!T:T), 0)</f>
        <v>0</v>
      </c>
      <c r="Y948">
        <f>IF(EXACT(VLOOKUP(Y$1,Variables!$B$6:$C$32, 2, FALSE), "Yes"), LOOKUP($A948,Collections!$A:$A,Collections!U:U), 0)</f>
        <v>0</v>
      </c>
      <c r="Z948">
        <f>IF(EXACT(VLOOKUP(Z$1,Variables!$B$6:$C$32, 2, FALSE), "Yes"), LOOKUP($A948,Collections!$A:$A,Collections!V:V), 0)</f>
        <v>0</v>
      </c>
      <c r="AA948">
        <f>IF(EXACT(VLOOKUP(AA$1,Variables!$B$6:$C$32, 2, FALSE), "Yes"), LOOKUP($A948,Collections!$A:$A,Collections!W:W), 0)</f>
        <v>0</v>
      </c>
      <c r="AB948">
        <f>IF(EXACT(VLOOKUP(AB$1,Variables!$B$6:$C$32, 2, FALSE), "Yes"), LOOKUP($A948,Collections!$A:$A,Collections!X:X), 0)</f>
        <v>0</v>
      </c>
      <c r="AC948">
        <f>IF(EXACT(VLOOKUP(AC$1,Variables!$B$6:$C$32, 2, FALSE), "Yes"), LOOKUP($A948,Collections!$A:$A,Collections!Y:Y), 0)</f>
        <v>0</v>
      </c>
      <c r="AD948">
        <f>IF(EXACT(VLOOKUP(AD$1,Variables!$B$6:$C$32, 2, FALSE), "Yes"), LOOKUP($A948,Collections!$A:$A,Collections!Z:Z), 0)</f>
        <v>0</v>
      </c>
      <c r="AE948">
        <f>IF(EXACT(VLOOKUP(AE$1,Variables!$B$6:$C$32, 2, FALSE), "Yes"), LOOKUP($A948,Collections!$A:$A,Collections!AA:AA), 0)</f>
        <v>0</v>
      </c>
      <c r="AF948">
        <f>IF(EXACT(VLOOKUP(AF$1,Variables!$B$6:$C$32, 2, FALSE), "Yes"), LOOKUP($A948,Collections!$A:$A,Collections!AB:AB), 0)</f>
        <v>0</v>
      </c>
      <c r="AG948" t="str">
        <f t="shared" si="14"/>
        <v>Yes</v>
      </c>
      <c r="AH948">
        <f>IF(D948&gt;=Variables!$C$1,1,0)</f>
        <v>1</v>
      </c>
      <c r="AI948">
        <f>IF(E948&gt;=Variables!$C$1,1,0)</f>
        <v>1</v>
      </c>
    </row>
    <row r="949" spans="1:35" x14ac:dyDescent="0.2">
      <c r="A949" s="25">
        <v>13697412</v>
      </c>
      <c r="B949" s="2" t="s">
        <v>1847</v>
      </c>
      <c r="C949">
        <f>IF(ISNA(VLOOKUP(A949,Images!A:C,3,FALSE)), 0, VLOOKUP(A949,Images!A:C,3,FALSE))/IF(ISNA(VLOOKUP(A949,Images!A:C,2,FALSE)), 1,VLOOKUP(A949,Images!A:C,2,FALSE))</f>
        <v>4.9438025622887682E-2</v>
      </c>
      <c r="D949">
        <f>IF(NOT(ISNA(VLOOKUP(A949,Harvard!B:E,4,FALSE))), VLOOKUP(A949,Harvard!B:E,4,FALSE), 0)</f>
        <v>0.96719999999999995</v>
      </c>
      <c r="E949">
        <f>IF(NOT(ISNA(VLOOKUP(A949,UC!B:D, 3, FALSE))),VLOOKUP(A949,UC!B:D, 2, FALSE)/VLOOKUP(A949, UC!B:D, 3, FALSE), 0)</f>
        <v>0.76190476190476186</v>
      </c>
      <c r="F949">
        <f>IF(EXACT(VLOOKUP(F$1,Variables!$B$6:$C$32, 2, FALSE), "Yes"), LOOKUP($A949,Collections!$A:$A,Collections!B:B), 0)</f>
        <v>1</v>
      </c>
      <c r="G949">
        <f>IF(EXACT(VLOOKUP(G$1,Variables!$B$6:$C$32, 2, FALSE), "Yes"), LOOKUP($A949,Collections!$A:$A,Collections!C:C), 0)</f>
        <v>0</v>
      </c>
      <c r="H949">
        <f>IF(EXACT(VLOOKUP(H$1,Variables!$B$6:$C$32, 2, FALSE), "Yes"), LOOKUP($A949,Collections!$A:$A,Collections!D:D), 0)</f>
        <v>0</v>
      </c>
      <c r="I949">
        <f>IF(EXACT(VLOOKUP(I$1,Variables!$B$6:$C$32, 2, FALSE), "Yes"), LOOKUP($A949,Collections!$A:$A,Collections!E:E), 0)</f>
        <v>0</v>
      </c>
      <c r="J949">
        <f>IF(EXACT(VLOOKUP(J$1,Variables!$B$6:$C$32, 2, FALSE), "Yes"), LOOKUP($A949,Collections!$A:$A,Collections!F:F), 0)</f>
        <v>0</v>
      </c>
      <c r="K949">
        <f>IF(EXACT(VLOOKUP(K$1,Variables!$B$6:$C$32, 2, FALSE), "Yes"), LOOKUP($A949,Collections!$A:$A,Collections!G:G), 0)</f>
        <v>0</v>
      </c>
      <c r="L949">
        <f>IF(EXACT(VLOOKUP(L$1,Variables!$B$6:$C$32, 2, FALSE), "Yes"), LOOKUP($A949,Collections!$A:$A,Collections!H:H), 0)</f>
        <v>0</v>
      </c>
      <c r="M949">
        <f>IF(EXACT(VLOOKUP(M$1,Variables!$B$6:$C$32, 2, FALSE), "Yes"), LOOKUP($A949,Collections!$A:$A,Collections!I:I), 0)</f>
        <v>0</v>
      </c>
      <c r="N949">
        <f>IF(EXACT(VLOOKUP(N$1,Variables!$B$6:$C$32, 2, FALSE), "Yes"), LOOKUP($A949,Collections!$A:$A,Collections!J:J), 0)</f>
        <v>0</v>
      </c>
      <c r="O949">
        <f>IF(EXACT(VLOOKUP(O$1,Variables!$B$6:$C$32, 2, FALSE), "Yes"), LOOKUP($A949,Collections!$A:$A,Collections!K:K), 0)</f>
        <v>0</v>
      </c>
      <c r="P949">
        <f>IF(EXACT(VLOOKUP(P$1,Variables!$B$6:$C$32, 2, FALSE), "Yes"), LOOKUP($A949,Collections!$A:$A,Collections!L:L), 0)</f>
        <v>0</v>
      </c>
      <c r="Q949">
        <f>IF(EXACT(VLOOKUP(Q$1,Variables!$B$6:$C$32, 2, FALSE), "Yes"), LOOKUP($A949,Collections!$A:$A,Collections!M:M), 0)</f>
        <v>0</v>
      </c>
      <c r="R949">
        <f>IF(EXACT(VLOOKUP(R$1,Variables!$B$6:$C$32, 2, FALSE), "Yes"), LOOKUP($A949,Collections!$A:$A,Collections!N:N), 0)</f>
        <v>0</v>
      </c>
      <c r="S949">
        <f>IF(EXACT(VLOOKUP(S$1,Variables!$B$6:$C$32, 2, FALSE), "Yes"), LOOKUP($A949,Collections!$A:$A,Collections!O:O), 0)</f>
        <v>0</v>
      </c>
      <c r="T949">
        <f>IF(EXACT(VLOOKUP(T$1,Variables!$B$6:$C$32, 2, FALSE), "Yes"), LOOKUP($A949,Collections!$A:$A,Collections!P:P), 0)</f>
        <v>0</v>
      </c>
      <c r="U949">
        <f>IF(EXACT(VLOOKUP(U$1,Variables!$B$6:$C$32, 2, FALSE), "Yes"), LOOKUP($A949,Collections!$A:$A,Collections!Q:Q), 0)</f>
        <v>0</v>
      </c>
      <c r="V949">
        <f>IF(EXACT(VLOOKUP(V$1,Variables!$B$6:$C$32, 2, FALSE), "Yes"), LOOKUP($A949,Collections!$A:$A,Collections!R:R), 0)</f>
        <v>0</v>
      </c>
      <c r="W949">
        <f>IF(EXACT(VLOOKUP(W$1,Variables!$B$6:$C$32, 2, FALSE), "Yes"), LOOKUP($A949,Collections!$A:$A,Collections!S:S), 0)</f>
        <v>0</v>
      </c>
      <c r="X949">
        <f>IF(EXACT(VLOOKUP(X$1,Variables!$B$6:$C$32, 2, FALSE), "Yes"), LOOKUP($A949,Collections!$A:$A,Collections!T:T), 0)</f>
        <v>0</v>
      </c>
      <c r="Y949">
        <f>IF(EXACT(VLOOKUP(Y$1,Variables!$B$6:$C$32, 2, FALSE), "Yes"), LOOKUP($A949,Collections!$A:$A,Collections!U:U), 0)</f>
        <v>0</v>
      </c>
      <c r="Z949">
        <f>IF(EXACT(VLOOKUP(Z$1,Variables!$B$6:$C$32, 2, FALSE), "Yes"), LOOKUP($A949,Collections!$A:$A,Collections!V:V), 0)</f>
        <v>0</v>
      </c>
      <c r="AA949">
        <f>IF(EXACT(VLOOKUP(AA$1,Variables!$B$6:$C$32, 2, FALSE), "Yes"), LOOKUP($A949,Collections!$A:$A,Collections!W:W), 0)</f>
        <v>0</v>
      </c>
      <c r="AB949">
        <f>IF(EXACT(VLOOKUP(AB$1,Variables!$B$6:$C$32, 2, FALSE), "Yes"), LOOKUP($A949,Collections!$A:$A,Collections!X:X), 0)</f>
        <v>0</v>
      </c>
      <c r="AC949">
        <f>IF(EXACT(VLOOKUP(AC$1,Variables!$B$6:$C$32, 2, FALSE), "Yes"), LOOKUP($A949,Collections!$A:$A,Collections!Y:Y), 0)</f>
        <v>0</v>
      </c>
      <c r="AD949">
        <f>IF(EXACT(VLOOKUP(AD$1,Variables!$B$6:$C$32, 2, FALSE), "Yes"), LOOKUP($A949,Collections!$A:$A,Collections!Z:Z), 0)</f>
        <v>0</v>
      </c>
      <c r="AE949">
        <f>IF(EXACT(VLOOKUP(AE$1,Variables!$B$6:$C$32, 2, FALSE), "Yes"), LOOKUP($A949,Collections!$A:$A,Collections!AA:AA), 0)</f>
        <v>0</v>
      </c>
      <c r="AF949">
        <f>IF(EXACT(VLOOKUP(AF$1,Variables!$B$6:$C$32, 2, FALSE), "Yes"), LOOKUP($A949,Collections!$A:$A,Collections!AB:AB), 0)</f>
        <v>0</v>
      </c>
      <c r="AG949" t="str">
        <f t="shared" si="14"/>
        <v>Yes</v>
      </c>
      <c r="AH949">
        <f>IF(D949&gt;=Variables!$C$1,1,0)</f>
        <v>1</v>
      </c>
      <c r="AI949">
        <f>IF(E949&gt;=Variables!$C$1,1,0)</f>
        <v>0</v>
      </c>
    </row>
    <row r="950" spans="1:35" x14ac:dyDescent="0.2">
      <c r="A950" s="25">
        <v>359254</v>
      </c>
      <c r="B950" s="2" t="s">
        <v>1848</v>
      </c>
      <c r="C950">
        <f>IF(ISNA(VLOOKUP(A950,Images!A:C,3,FALSE)), 0, VLOOKUP(A950,Images!A:C,3,FALSE))/IF(ISNA(VLOOKUP(A950,Images!A:C,2,FALSE)), 1,VLOOKUP(A950,Images!A:C,2,FALSE))</f>
        <v>3.7846288082600162E-2</v>
      </c>
      <c r="D950">
        <f>IF(NOT(ISNA(VLOOKUP(A950,Harvard!B:E,4,FALSE))), VLOOKUP(A950,Harvard!B:E,4,FALSE), 0)</f>
        <v>0.94579999999999997</v>
      </c>
      <c r="E950">
        <f>IF(NOT(ISNA(VLOOKUP(A950,UC!B:D, 3, FALSE))),VLOOKUP(A950,UC!B:D, 2, FALSE)/VLOOKUP(A950, UC!B:D, 3, FALSE), 0)</f>
        <v>1</v>
      </c>
      <c r="F950">
        <f>IF(EXACT(VLOOKUP(F$1,Variables!$B$6:$C$32, 2, FALSE), "Yes"), LOOKUP($A950,Collections!$A:$A,Collections!B:B), 0)</f>
        <v>1</v>
      </c>
      <c r="G950">
        <f>IF(EXACT(VLOOKUP(G$1,Variables!$B$6:$C$32, 2, FALSE), "Yes"), LOOKUP($A950,Collections!$A:$A,Collections!C:C), 0)</f>
        <v>0</v>
      </c>
      <c r="H950">
        <f>IF(EXACT(VLOOKUP(H$1,Variables!$B$6:$C$32, 2, FALSE), "Yes"), LOOKUP($A950,Collections!$A:$A,Collections!D:D), 0)</f>
        <v>0</v>
      </c>
      <c r="I950">
        <f>IF(EXACT(VLOOKUP(I$1,Variables!$B$6:$C$32, 2, FALSE), "Yes"), LOOKUP($A950,Collections!$A:$A,Collections!E:E), 0)</f>
        <v>0</v>
      </c>
      <c r="J950">
        <f>IF(EXACT(VLOOKUP(J$1,Variables!$B$6:$C$32, 2, FALSE), "Yes"), LOOKUP($A950,Collections!$A:$A,Collections!F:F), 0)</f>
        <v>0</v>
      </c>
      <c r="K950">
        <f>IF(EXACT(VLOOKUP(K$1,Variables!$B$6:$C$32, 2, FALSE), "Yes"), LOOKUP($A950,Collections!$A:$A,Collections!G:G), 0)</f>
        <v>0</v>
      </c>
      <c r="L950">
        <f>IF(EXACT(VLOOKUP(L$1,Variables!$B$6:$C$32, 2, FALSE), "Yes"), LOOKUP($A950,Collections!$A:$A,Collections!H:H), 0)</f>
        <v>0</v>
      </c>
      <c r="M950">
        <f>IF(EXACT(VLOOKUP(M$1,Variables!$B$6:$C$32, 2, FALSE), "Yes"), LOOKUP($A950,Collections!$A:$A,Collections!I:I), 0)</f>
        <v>0</v>
      </c>
      <c r="N950">
        <f>IF(EXACT(VLOOKUP(N$1,Variables!$B$6:$C$32, 2, FALSE), "Yes"), LOOKUP($A950,Collections!$A:$A,Collections!J:J), 0)</f>
        <v>0</v>
      </c>
      <c r="O950">
        <f>IF(EXACT(VLOOKUP(O$1,Variables!$B$6:$C$32, 2, FALSE), "Yes"), LOOKUP($A950,Collections!$A:$A,Collections!K:K), 0)</f>
        <v>0</v>
      </c>
      <c r="P950">
        <f>IF(EXACT(VLOOKUP(P$1,Variables!$B$6:$C$32, 2, FALSE), "Yes"), LOOKUP($A950,Collections!$A:$A,Collections!L:L), 0)</f>
        <v>0</v>
      </c>
      <c r="Q950">
        <f>IF(EXACT(VLOOKUP(Q$1,Variables!$B$6:$C$32, 2, FALSE), "Yes"), LOOKUP($A950,Collections!$A:$A,Collections!M:M), 0)</f>
        <v>0</v>
      </c>
      <c r="R950">
        <f>IF(EXACT(VLOOKUP(R$1,Variables!$B$6:$C$32, 2, FALSE), "Yes"), LOOKUP($A950,Collections!$A:$A,Collections!N:N), 0)</f>
        <v>0</v>
      </c>
      <c r="S950">
        <f>IF(EXACT(VLOOKUP(S$1,Variables!$B$6:$C$32, 2, FALSE), "Yes"), LOOKUP($A950,Collections!$A:$A,Collections!O:O), 0)</f>
        <v>0</v>
      </c>
      <c r="T950">
        <f>IF(EXACT(VLOOKUP(T$1,Variables!$B$6:$C$32, 2, FALSE), "Yes"), LOOKUP($A950,Collections!$A:$A,Collections!P:P), 0)</f>
        <v>0</v>
      </c>
      <c r="U950">
        <f>IF(EXACT(VLOOKUP(U$1,Variables!$B$6:$C$32, 2, FALSE), "Yes"), LOOKUP($A950,Collections!$A:$A,Collections!Q:Q), 0)</f>
        <v>0</v>
      </c>
      <c r="V950">
        <f>IF(EXACT(VLOOKUP(V$1,Variables!$B$6:$C$32, 2, FALSE), "Yes"), LOOKUP($A950,Collections!$A:$A,Collections!R:R), 0)</f>
        <v>0</v>
      </c>
      <c r="W950">
        <f>IF(EXACT(VLOOKUP(W$1,Variables!$B$6:$C$32, 2, FALSE), "Yes"), LOOKUP($A950,Collections!$A:$A,Collections!S:S), 0)</f>
        <v>0</v>
      </c>
      <c r="X950">
        <f>IF(EXACT(VLOOKUP(X$1,Variables!$B$6:$C$32, 2, FALSE), "Yes"), LOOKUP($A950,Collections!$A:$A,Collections!T:T), 0)</f>
        <v>0</v>
      </c>
      <c r="Y950">
        <f>IF(EXACT(VLOOKUP(Y$1,Variables!$B$6:$C$32, 2, FALSE), "Yes"), LOOKUP($A950,Collections!$A:$A,Collections!U:U), 0)</f>
        <v>0</v>
      </c>
      <c r="Z950">
        <f>IF(EXACT(VLOOKUP(Z$1,Variables!$B$6:$C$32, 2, FALSE), "Yes"), LOOKUP($A950,Collections!$A:$A,Collections!V:V), 0)</f>
        <v>0</v>
      </c>
      <c r="AA950">
        <f>IF(EXACT(VLOOKUP(AA$1,Variables!$B$6:$C$32, 2, FALSE), "Yes"), LOOKUP($A950,Collections!$A:$A,Collections!W:W), 0)</f>
        <v>0</v>
      </c>
      <c r="AB950">
        <f>IF(EXACT(VLOOKUP(AB$1,Variables!$B$6:$C$32, 2, FALSE), "Yes"), LOOKUP($A950,Collections!$A:$A,Collections!X:X), 0)</f>
        <v>0</v>
      </c>
      <c r="AC950">
        <f>IF(EXACT(VLOOKUP(AC$1,Variables!$B$6:$C$32, 2, FALSE), "Yes"), LOOKUP($A950,Collections!$A:$A,Collections!Y:Y), 0)</f>
        <v>0</v>
      </c>
      <c r="AD950">
        <f>IF(EXACT(VLOOKUP(AD$1,Variables!$B$6:$C$32, 2, FALSE), "Yes"), LOOKUP($A950,Collections!$A:$A,Collections!Z:Z), 0)</f>
        <v>0</v>
      </c>
      <c r="AE950">
        <f>IF(EXACT(VLOOKUP(AE$1,Variables!$B$6:$C$32, 2, FALSE), "Yes"), LOOKUP($A950,Collections!$A:$A,Collections!AA:AA), 0)</f>
        <v>0</v>
      </c>
      <c r="AF950">
        <f>IF(EXACT(VLOOKUP(AF$1,Variables!$B$6:$C$32, 2, FALSE), "Yes"), LOOKUP($A950,Collections!$A:$A,Collections!AB:AB), 0)</f>
        <v>0</v>
      </c>
      <c r="AG950" t="str">
        <f t="shared" si="14"/>
        <v>Yes</v>
      </c>
      <c r="AH950">
        <f>IF(D950&gt;=Variables!$C$1,1,0)</f>
        <v>1</v>
      </c>
      <c r="AI950">
        <f>IF(E950&gt;=Variables!$C$1,1,0)</f>
        <v>1</v>
      </c>
    </row>
    <row r="951" spans="1:35" x14ac:dyDescent="0.2">
      <c r="A951" s="25">
        <v>390526</v>
      </c>
      <c r="B951" s="2" t="s">
        <v>1277</v>
      </c>
      <c r="C951">
        <f>IF(ISNA(VLOOKUP(A951,Images!A:C,3,FALSE)), 0, VLOOKUP(A951,Images!A:C,3,FALSE))/IF(ISNA(VLOOKUP(A951,Images!A:C,2,FALSE)), 1,VLOOKUP(A951,Images!A:C,2,FALSE))</f>
        <v>1.0806881511994184E-2</v>
      </c>
      <c r="D951">
        <f>IF(NOT(ISNA(VLOOKUP(A951,Harvard!B:E,4,FALSE))), VLOOKUP(A951,Harvard!B:E,4,FALSE), 0)</f>
        <v>0.95730000000000004</v>
      </c>
      <c r="E951">
        <f>IF(NOT(ISNA(VLOOKUP(A951,UC!B:D, 3, FALSE))),VLOOKUP(A951,UC!B:D, 2, FALSE)/VLOOKUP(A951, UC!B:D, 3, FALSE), 0)</f>
        <v>1</v>
      </c>
      <c r="F951">
        <f>IF(EXACT(VLOOKUP(F$1,Variables!$B$6:$C$32, 2, FALSE), "Yes"), LOOKUP($A951,Collections!$A:$A,Collections!B:B), 0)</f>
        <v>1</v>
      </c>
      <c r="G951">
        <f>IF(EXACT(VLOOKUP(G$1,Variables!$B$6:$C$32, 2, FALSE), "Yes"), LOOKUP($A951,Collections!$A:$A,Collections!C:C), 0)</f>
        <v>0</v>
      </c>
      <c r="H951">
        <f>IF(EXACT(VLOOKUP(H$1,Variables!$B$6:$C$32, 2, FALSE), "Yes"), LOOKUP($A951,Collections!$A:$A,Collections!D:D), 0)</f>
        <v>0</v>
      </c>
      <c r="I951">
        <f>IF(EXACT(VLOOKUP(I$1,Variables!$B$6:$C$32, 2, FALSE), "Yes"), LOOKUP($A951,Collections!$A:$A,Collections!E:E), 0)</f>
        <v>0</v>
      </c>
      <c r="J951">
        <f>IF(EXACT(VLOOKUP(J$1,Variables!$B$6:$C$32, 2, FALSE), "Yes"), LOOKUP($A951,Collections!$A:$A,Collections!F:F), 0)</f>
        <v>0</v>
      </c>
      <c r="K951">
        <f>IF(EXACT(VLOOKUP(K$1,Variables!$B$6:$C$32, 2, FALSE), "Yes"), LOOKUP($A951,Collections!$A:$A,Collections!G:G), 0)</f>
        <v>0</v>
      </c>
      <c r="L951">
        <f>IF(EXACT(VLOOKUP(L$1,Variables!$B$6:$C$32, 2, FALSE), "Yes"), LOOKUP($A951,Collections!$A:$A,Collections!H:H), 0)</f>
        <v>0</v>
      </c>
      <c r="M951">
        <f>IF(EXACT(VLOOKUP(M$1,Variables!$B$6:$C$32, 2, FALSE), "Yes"), LOOKUP($A951,Collections!$A:$A,Collections!I:I), 0)</f>
        <v>0</v>
      </c>
      <c r="N951">
        <f>IF(EXACT(VLOOKUP(N$1,Variables!$B$6:$C$32, 2, FALSE), "Yes"), LOOKUP($A951,Collections!$A:$A,Collections!J:J), 0)</f>
        <v>0</v>
      </c>
      <c r="O951">
        <f>IF(EXACT(VLOOKUP(O$1,Variables!$B$6:$C$32, 2, FALSE), "Yes"), LOOKUP($A951,Collections!$A:$A,Collections!K:K), 0)</f>
        <v>0</v>
      </c>
      <c r="P951">
        <f>IF(EXACT(VLOOKUP(P$1,Variables!$B$6:$C$32, 2, FALSE), "Yes"), LOOKUP($A951,Collections!$A:$A,Collections!L:L), 0)</f>
        <v>0</v>
      </c>
      <c r="Q951">
        <f>IF(EXACT(VLOOKUP(Q$1,Variables!$B$6:$C$32, 2, FALSE), "Yes"), LOOKUP($A951,Collections!$A:$A,Collections!M:M), 0)</f>
        <v>0</v>
      </c>
      <c r="R951">
        <f>IF(EXACT(VLOOKUP(R$1,Variables!$B$6:$C$32, 2, FALSE), "Yes"), LOOKUP($A951,Collections!$A:$A,Collections!N:N), 0)</f>
        <v>0</v>
      </c>
      <c r="S951">
        <f>IF(EXACT(VLOOKUP(S$1,Variables!$B$6:$C$32, 2, FALSE), "Yes"), LOOKUP($A951,Collections!$A:$A,Collections!O:O), 0)</f>
        <v>0</v>
      </c>
      <c r="T951">
        <f>IF(EXACT(VLOOKUP(T$1,Variables!$B$6:$C$32, 2, FALSE), "Yes"), LOOKUP($A951,Collections!$A:$A,Collections!P:P), 0)</f>
        <v>0</v>
      </c>
      <c r="U951">
        <f>IF(EXACT(VLOOKUP(U$1,Variables!$B$6:$C$32, 2, FALSE), "Yes"), LOOKUP($A951,Collections!$A:$A,Collections!Q:Q), 0)</f>
        <v>0</v>
      </c>
      <c r="V951">
        <f>IF(EXACT(VLOOKUP(V$1,Variables!$B$6:$C$32, 2, FALSE), "Yes"), LOOKUP($A951,Collections!$A:$A,Collections!R:R), 0)</f>
        <v>0</v>
      </c>
      <c r="W951">
        <f>IF(EXACT(VLOOKUP(W$1,Variables!$B$6:$C$32, 2, FALSE), "Yes"), LOOKUP($A951,Collections!$A:$A,Collections!S:S), 0)</f>
        <v>0</v>
      </c>
      <c r="X951">
        <f>IF(EXACT(VLOOKUP(X$1,Variables!$B$6:$C$32, 2, FALSE), "Yes"), LOOKUP($A951,Collections!$A:$A,Collections!T:T), 0)</f>
        <v>0</v>
      </c>
      <c r="Y951">
        <f>IF(EXACT(VLOOKUP(Y$1,Variables!$B$6:$C$32, 2, FALSE), "Yes"), LOOKUP($A951,Collections!$A:$A,Collections!U:U), 0)</f>
        <v>0</v>
      </c>
      <c r="Z951">
        <f>IF(EXACT(VLOOKUP(Z$1,Variables!$B$6:$C$32, 2, FALSE), "Yes"), LOOKUP($A951,Collections!$A:$A,Collections!V:V), 0)</f>
        <v>0</v>
      </c>
      <c r="AA951">
        <f>IF(EXACT(VLOOKUP(AA$1,Variables!$B$6:$C$32, 2, FALSE), "Yes"), LOOKUP($A951,Collections!$A:$A,Collections!W:W), 0)</f>
        <v>0</v>
      </c>
      <c r="AB951">
        <f>IF(EXACT(VLOOKUP(AB$1,Variables!$B$6:$C$32, 2, FALSE), "Yes"), LOOKUP($A951,Collections!$A:$A,Collections!X:X), 0)</f>
        <v>0</v>
      </c>
      <c r="AC951">
        <f>IF(EXACT(VLOOKUP(AC$1,Variables!$B$6:$C$32, 2, FALSE), "Yes"), LOOKUP($A951,Collections!$A:$A,Collections!Y:Y), 0)</f>
        <v>0</v>
      </c>
      <c r="AD951">
        <f>IF(EXACT(VLOOKUP(AD$1,Variables!$B$6:$C$32, 2, FALSE), "Yes"), LOOKUP($A951,Collections!$A:$A,Collections!Z:Z), 0)</f>
        <v>0</v>
      </c>
      <c r="AE951">
        <f>IF(EXACT(VLOOKUP(AE$1,Variables!$B$6:$C$32, 2, FALSE), "Yes"), LOOKUP($A951,Collections!$A:$A,Collections!AA:AA), 0)</f>
        <v>0</v>
      </c>
      <c r="AF951">
        <f>IF(EXACT(VLOOKUP(AF$1,Variables!$B$6:$C$32, 2, FALSE), "Yes"), LOOKUP($A951,Collections!$A:$A,Collections!AB:AB), 0)</f>
        <v>0</v>
      </c>
      <c r="AG951" t="str">
        <f t="shared" si="14"/>
        <v>Yes</v>
      </c>
      <c r="AH951">
        <f>IF(D951&gt;=Variables!$C$1,1,0)</f>
        <v>1</v>
      </c>
      <c r="AI951">
        <f>IF(E951&gt;=Variables!$C$1,1,0)</f>
        <v>1</v>
      </c>
    </row>
    <row r="952" spans="1:35" x14ac:dyDescent="0.2">
      <c r="A952" s="25">
        <v>3684245</v>
      </c>
      <c r="B952" s="2" t="s">
        <v>1849</v>
      </c>
      <c r="C952">
        <f>IF(ISNA(VLOOKUP(A952,Images!A:C,3,FALSE)), 0, VLOOKUP(A952,Images!A:C,3,FALSE))/IF(ISNA(VLOOKUP(A952,Images!A:C,2,FALSE)), 1,VLOOKUP(A952,Images!A:C,2,FALSE))</f>
        <v>2.5003125390673834E-3</v>
      </c>
      <c r="D952">
        <f>IF(NOT(ISNA(VLOOKUP(A952,Harvard!B:E,4,FALSE))), VLOOKUP(A952,Harvard!B:E,4,FALSE), 0)</f>
        <v>1</v>
      </c>
      <c r="E952">
        <f>IF(NOT(ISNA(VLOOKUP(A952,UC!B:D, 3, FALSE))),VLOOKUP(A952,UC!B:D, 2, FALSE)/VLOOKUP(A952, UC!B:D, 3, FALSE), 0)</f>
        <v>1</v>
      </c>
      <c r="F952">
        <f>IF(EXACT(VLOOKUP(F$1,Variables!$B$6:$C$32, 2, FALSE), "Yes"), LOOKUP($A952,Collections!$A:$A,Collections!B:B), 0)</f>
        <v>1</v>
      </c>
      <c r="G952">
        <f>IF(EXACT(VLOOKUP(G$1,Variables!$B$6:$C$32, 2, FALSE), "Yes"), LOOKUP($A952,Collections!$A:$A,Collections!C:C), 0)</f>
        <v>0</v>
      </c>
      <c r="H952">
        <f>IF(EXACT(VLOOKUP(H$1,Variables!$B$6:$C$32, 2, FALSE), "Yes"), LOOKUP($A952,Collections!$A:$A,Collections!D:D), 0)</f>
        <v>0</v>
      </c>
      <c r="I952">
        <f>IF(EXACT(VLOOKUP(I$1,Variables!$B$6:$C$32, 2, FALSE), "Yes"), LOOKUP($A952,Collections!$A:$A,Collections!E:E), 0)</f>
        <v>0</v>
      </c>
      <c r="J952">
        <f>IF(EXACT(VLOOKUP(J$1,Variables!$B$6:$C$32, 2, FALSE), "Yes"), LOOKUP($A952,Collections!$A:$A,Collections!F:F), 0)</f>
        <v>0</v>
      </c>
      <c r="K952">
        <f>IF(EXACT(VLOOKUP(K$1,Variables!$B$6:$C$32, 2, FALSE), "Yes"), LOOKUP($A952,Collections!$A:$A,Collections!G:G), 0)</f>
        <v>0</v>
      </c>
      <c r="L952">
        <f>IF(EXACT(VLOOKUP(L$1,Variables!$B$6:$C$32, 2, FALSE), "Yes"), LOOKUP($A952,Collections!$A:$A,Collections!H:H), 0)</f>
        <v>0</v>
      </c>
      <c r="M952">
        <f>IF(EXACT(VLOOKUP(M$1,Variables!$B$6:$C$32, 2, FALSE), "Yes"), LOOKUP($A952,Collections!$A:$A,Collections!I:I), 0)</f>
        <v>0</v>
      </c>
      <c r="N952">
        <f>IF(EXACT(VLOOKUP(N$1,Variables!$B$6:$C$32, 2, FALSE), "Yes"), LOOKUP($A952,Collections!$A:$A,Collections!J:J), 0)</f>
        <v>0</v>
      </c>
      <c r="O952">
        <f>IF(EXACT(VLOOKUP(O$1,Variables!$B$6:$C$32, 2, FALSE), "Yes"), LOOKUP($A952,Collections!$A:$A,Collections!K:K), 0)</f>
        <v>0</v>
      </c>
      <c r="P952">
        <f>IF(EXACT(VLOOKUP(P$1,Variables!$B$6:$C$32, 2, FALSE), "Yes"), LOOKUP($A952,Collections!$A:$A,Collections!L:L), 0)</f>
        <v>0</v>
      </c>
      <c r="Q952">
        <f>IF(EXACT(VLOOKUP(Q$1,Variables!$B$6:$C$32, 2, FALSE), "Yes"), LOOKUP($A952,Collections!$A:$A,Collections!M:M), 0)</f>
        <v>0</v>
      </c>
      <c r="R952">
        <f>IF(EXACT(VLOOKUP(R$1,Variables!$B$6:$C$32, 2, FALSE), "Yes"), LOOKUP($A952,Collections!$A:$A,Collections!N:N), 0)</f>
        <v>0</v>
      </c>
      <c r="S952">
        <f>IF(EXACT(VLOOKUP(S$1,Variables!$B$6:$C$32, 2, FALSE), "Yes"), LOOKUP($A952,Collections!$A:$A,Collections!O:O), 0)</f>
        <v>0</v>
      </c>
      <c r="T952">
        <f>IF(EXACT(VLOOKUP(T$1,Variables!$B$6:$C$32, 2, FALSE), "Yes"), LOOKUP($A952,Collections!$A:$A,Collections!P:P), 0)</f>
        <v>0</v>
      </c>
      <c r="U952">
        <f>IF(EXACT(VLOOKUP(U$1,Variables!$B$6:$C$32, 2, FALSE), "Yes"), LOOKUP($A952,Collections!$A:$A,Collections!Q:Q), 0)</f>
        <v>0</v>
      </c>
      <c r="V952">
        <f>IF(EXACT(VLOOKUP(V$1,Variables!$B$6:$C$32, 2, FALSE), "Yes"), LOOKUP($A952,Collections!$A:$A,Collections!R:R), 0)</f>
        <v>0</v>
      </c>
      <c r="W952">
        <f>IF(EXACT(VLOOKUP(W$1,Variables!$B$6:$C$32, 2, FALSE), "Yes"), LOOKUP($A952,Collections!$A:$A,Collections!S:S), 0)</f>
        <v>0</v>
      </c>
      <c r="X952">
        <f>IF(EXACT(VLOOKUP(X$1,Variables!$B$6:$C$32, 2, FALSE), "Yes"), LOOKUP($A952,Collections!$A:$A,Collections!T:T), 0)</f>
        <v>0</v>
      </c>
      <c r="Y952">
        <f>IF(EXACT(VLOOKUP(Y$1,Variables!$B$6:$C$32, 2, FALSE), "Yes"), LOOKUP($A952,Collections!$A:$A,Collections!U:U), 0)</f>
        <v>0</v>
      </c>
      <c r="Z952">
        <f>IF(EXACT(VLOOKUP(Z$1,Variables!$B$6:$C$32, 2, FALSE), "Yes"), LOOKUP($A952,Collections!$A:$A,Collections!V:V), 0)</f>
        <v>0</v>
      </c>
      <c r="AA952">
        <f>IF(EXACT(VLOOKUP(AA$1,Variables!$B$6:$C$32, 2, FALSE), "Yes"), LOOKUP($A952,Collections!$A:$A,Collections!W:W), 0)</f>
        <v>0</v>
      </c>
      <c r="AB952">
        <f>IF(EXACT(VLOOKUP(AB$1,Variables!$B$6:$C$32, 2, FALSE), "Yes"), LOOKUP($A952,Collections!$A:$A,Collections!X:X), 0)</f>
        <v>0</v>
      </c>
      <c r="AC952">
        <f>IF(EXACT(VLOOKUP(AC$1,Variables!$B$6:$C$32, 2, FALSE), "Yes"), LOOKUP($A952,Collections!$A:$A,Collections!Y:Y), 0)</f>
        <v>0</v>
      </c>
      <c r="AD952">
        <f>IF(EXACT(VLOOKUP(AD$1,Variables!$B$6:$C$32, 2, FALSE), "Yes"), LOOKUP($A952,Collections!$A:$A,Collections!Z:Z), 0)</f>
        <v>0</v>
      </c>
      <c r="AE952">
        <f>IF(EXACT(VLOOKUP(AE$1,Variables!$B$6:$C$32, 2, FALSE), "Yes"), LOOKUP($A952,Collections!$A:$A,Collections!AA:AA), 0)</f>
        <v>0</v>
      </c>
      <c r="AF952">
        <f>IF(EXACT(VLOOKUP(AF$1,Variables!$B$6:$C$32, 2, FALSE), "Yes"), LOOKUP($A952,Collections!$A:$A,Collections!AB:AB), 0)</f>
        <v>0</v>
      </c>
      <c r="AG952" t="str">
        <f t="shared" si="14"/>
        <v>Yes</v>
      </c>
      <c r="AH952">
        <f>IF(D952&gt;=Variables!$C$1,1,0)</f>
        <v>1</v>
      </c>
      <c r="AI952">
        <f>IF(E952&gt;=Variables!$C$1,1,0)</f>
        <v>1</v>
      </c>
    </row>
    <row r="953" spans="1:35" x14ac:dyDescent="0.2">
      <c r="A953" s="25" t="s">
        <v>2675</v>
      </c>
      <c r="B953" s="2" t="s">
        <v>1850</v>
      </c>
      <c r="C953">
        <f>IF(ISNA(VLOOKUP(A953,Images!A:C,3,FALSE)), 0, VLOOKUP(A953,Images!A:C,3,FALSE))/IF(ISNA(VLOOKUP(A953,Images!A:C,2,FALSE)), 1,VLOOKUP(A953,Images!A:C,2,FALSE))</f>
        <v>0</v>
      </c>
      <c r="D953">
        <f>IF(NOT(ISNA(VLOOKUP(A953,Harvard!B:E,4,FALSE))), VLOOKUP(A953,Harvard!B:E,4,FALSE), 0)</f>
        <v>1</v>
      </c>
      <c r="E953">
        <f>IF(NOT(ISNA(VLOOKUP(A953,UC!B:D, 3, FALSE))),VLOOKUP(A953,UC!B:D, 2, FALSE)/VLOOKUP(A953, UC!B:D, 3, FALSE), 0)</f>
        <v>1</v>
      </c>
      <c r="F953">
        <f>IF(EXACT(VLOOKUP(F$1,Variables!$B$6:$C$32, 2, FALSE), "Yes"), LOOKUP($A953,Collections!$A:$A,Collections!B:B), 0)</f>
        <v>1</v>
      </c>
      <c r="G953">
        <f>IF(EXACT(VLOOKUP(G$1,Variables!$B$6:$C$32, 2, FALSE), "Yes"), LOOKUP($A953,Collections!$A:$A,Collections!C:C), 0)</f>
        <v>0</v>
      </c>
      <c r="H953">
        <f>IF(EXACT(VLOOKUP(H$1,Variables!$B$6:$C$32, 2, FALSE), "Yes"), LOOKUP($A953,Collections!$A:$A,Collections!D:D), 0)</f>
        <v>0</v>
      </c>
      <c r="I953">
        <f>IF(EXACT(VLOOKUP(I$1,Variables!$B$6:$C$32, 2, FALSE), "Yes"), LOOKUP($A953,Collections!$A:$A,Collections!E:E), 0)</f>
        <v>0</v>
      </c>
      <c r="J953">
        <f>IF(EXACT(VLOOKUP(J$1,Variables!$B$6:$C$32, 2, FALSE), "Yes"), LOOKUP($A953,Collections!$A:$A,Collections!F:F), 0)</f>
        <v>0</v>
      </c>
      <c r="K953">
        <f>IF(EXACT(VLOOKUP(K$1,Variables!$B$6:$C$32, 2, FALSE), "Yes"), LOOKUP($A953,Collections!$A:$A,Collections!G:G), 0)</f>
        <v>0</v>
      </c>
      <c r="L953">
        <f>IF(EXACT(VLOOKUP(L$1,Variables!$B$6:$C$32, 2, FALSE), "Yes"), LOOKUP($A953,Collections!$A:$A,Collections!H:H), 0)</f>
        <v>0</v>
      </c>
      <c r="M953">
        <f>IF(EXACT(VLOOKUP(M$1,Variables!$B$6:$C$32, 2, FALSE), "Yes"), LOOKUP($A953,Collections!$A:$A,Collections!I:I), 0)</f>
        <v>0</v>
      </c>
      <c r="N953">
        <f>IF(EXACT(VLOOKUP(N$1,Variables!$B$6:$C$32, 2, FALSE), "Yes"), LOOKUP($A953,Collections!$A:$A,Collections!J:J), 0)</f>
        <v>0</v>
      </c>
      <c r="O953">
        <f>IF(EXACT(VLOOKUP(O$1,Variables!$B$6:$C$32, 2, FALSE), "Yes"), LOOKUP($A953,Collections!$A:$A,Collections!K:K), 0)</f>
        <v>0</v>
      </c>
      <c r="P953">
        <f>IF(EXACT(VLOOKUP(P$1,Variables!$B$6:$C$32, 2, FALSE), "Yes"), LOOKUP($A953,Collections!$A:$A,Collections!L:L), 0)</f>
        <v>0</v>
      </c>
      <c r="Q953">
        <f>IF(EXACT(VLOOKUP(Q$1,Variables!$B$6:$C$32, 2, FALSE), "Yes"), LOOKUP($A953,Collections!$A:$A,Collections!M:M), 0)</f>
        <v>0</v>
      </c>
      <c r="R953">
        <f>IF(EXACT(VLOOKUP(R$1,Variables!$B$6:$C$32, 2, FALSE), "Yes"), LOOKUP($A953,Collections!$A:$A,Collections!N:N), 0)</f>
        <v>0</v>
      </c>
      <c r="S953">
        <f>IF(EXACT(VLOOKUP(S$1,Variables!$B$6:$C$32, 2, FALSE), "Yes"), LOOKUP($A953,Collections!$A:$A,Collections!O:O), 0)</f>
        <v>0</v>
      </c>
      <c r="T953">
        <f>IF(EXACT(VLOOKUP(T$1,Variables!$B$6:$C$32, 2, FALSE), "Yes"), LOOKUP($A953,Collections!$A:$A,Collections!P:P), 0)</f>
        <v>0</v>
      </c>
      <c r="U953">
        <f>IF(EXACT(VLOOKUP(U$1,Variables!$B$6:$C$32, 2, FALSE), "Yes"), LOOKUP($A953,Collections!$A:$A,Collections!Q:Q), 0)</f>
        <v>0</v>
      </c>
      <c r="V953">
        <f>IF(EXACT(VLOOKUP(V$1,Variables!$B$6:$C$32, 2, FALSE), "Yes"), LOOKUP($A953,Collections!$A:$A,Collections!R:R), 0)</f>
        <v>0</v>
      </c>
      <c r="W953">
        <f>IF(EXACT(VLOOKUP(W$1,Variables!$B$6:$C$32, 2, FALSE), "Yes"), LOOKUP($A953,Collections!$A:$A,Collections!S:S), 0)</f>
        <v>0</v>
      </c>
      <c r="X953">
        <f>IF(EXACT(VLOOKUP(X$1,Variables!$B$6:$C$32, 2, FALSE), "Yes"), LOOKUP($A953,Collections!$A:$A,Collections!T:T), 0)</f>
        <v>0</v>
      </c>
      <c r="Y953">
        <f>IF(EXACT(VLOOKUP(Y$1,Variables!$B$6:$C$32, 2, FALSE), "Yes"), LOOKUP($A953,Collections!$A:$A,Collections!U:U), 0)</f>
        <v>0</v>
      </c>
      <c r="Z953">
        <f>IF(EXACT(VLOOKUP(Z$1,Variables!$B$6:$C$32, 2, FALSE), "Yes"), LOOKUP($A953,Collections!$A:$A,Collections!V:V), 0)</f>
        <v>0</v>
      </c>
      <c r="AA953">
        <f>IF(EXACT(VLOOKUP(AA$1,Variables!$B$6:$C$32, 2, FALSE), "Yes"), LOOKUP($A953,Collections!$A:$A,Collections!W:W), 0)</f>
        <v>0</v>
      </c>
      <c r="AB953">
        <f>IF(EXACT(VLOOKUP(AB$1,Variables!$B$6:$C$32, 2, FALSE), "Yes"), LOOKUP($A953,Collections!$A:$A,Collections!X:X), 0)</f>
        <v>0</v>
      </c>
      <c r="AC953">
        <f>IF(EXACT(VLOOKUP(AC$1,Variables!$B$6:$C$32, 2, FALSE), "Yes"), LOOKUP($A953,Collections!$A:$A,Collections!Y:Y), 0)</f>
        <v>0</v>
      </c>
      <c r="AD953">
        <f>IF(EXACT(VLOOKUP(AD$1,Variables!$B$6:$C$32, 2, FALSE), "Yes"), LOOKUP($A953,Collections!$A:$A,Collections!Z:Z), 0)</f>
        <v>0</v>
      </c>
      <c r="AE953">
        <f>IF(EXACT(VLOOKUP(AE$1,Variables!$B$6:$C$32, 2, FALSE), "Yes"), LOOKUP($A953,Collections!$A:$A,Collections!AA:AA), 0)</f>
        <v>0</v>
      </c>
      <c r="AF953">
        <f>IF(EXACT(VLOOKUP(AF$1,Variables!$B$6:$C$32, 2, FALSE), "Yes"), LOOKUP($A953,Collections!$A:$A,Collections!AB:AB), 0)</f>
        <v>0</v>
      </c>
      <c r="AG953" t="str">
        <f t="shared" si="14"/>
        <v>Yes</v>
      </c>
      <c r="AH953">
        <f>IF(D953&gt;=Variables!$C$1,1,0)</f>
        <v>1</v>
      </c>
      <c r="AI953">
        <f>IF(E953&gt;=Variables!$C$1,1,0)</f>
        <v>1</v>
      </c>
    </row>
    <row r="954" spans="1:35" x14ac:dyDescent="0.2">
      <c r="A954" s="25">
        <v>379808</v>
      </c>
      <c r="B954" s="2" t="s">
        <v>1998</v>
      </c>
      <c r="C954">
        <f>IF(ISNA(VLOOKUP(A954,Images!A:C,3,FALSE)), 0, VLOOKUP(A954,Images!A:C,3,FALSE))/IF(ISNA(VLOOKUP(A954,Images!A:C,2,FALSE)), 1,VLOOKUP(A954,Images!A:C,2,FALSE))</f>
        <v>0.52402558762273133</v>
      </c>
      <c r="D954">
        <f>IF(NOT(ISNA(VLOOKUP(A954,Harvard!B:E,4,FALSE))), VLOOKUP(A954,Harvard!B:E,4,FALSE), 0)</f>
        <v>1</v>
      </c>
      <c r="E954">
        <f>IF(NOT(ISNA(VLOOKUP(A954,UC!B:D, 3, FALSE))),VLOOKUP(A954,UC!B:D, 2, FALSE)/VLOOKUP(A954, UC!B:D, 3, FALSE), 0)</f>
        <v>0.98198198198198194</v>
      </c>
      <c r="F954">
        <f>IF(EXACT(VLOOKUP(F$1,Variables!$B$6:$C$32, 2, FALSE), "Yes"), LOOKUP($A954,Collections!$A:$A,Collections!B:B), 0)</f>
        <v>0</v>
      </c>
      <c r="G954">
        <f>IF(EXACT(VLOOKUP(G$1,Variables!$B$6:$C$32, 2, FALSE), "Yes"), LOOKUP($A954,Collections!$A:$A,Collections!C:C), 0)</f>
        <v>0</v>
      </c>
      <c r="H954">
        <f>IF(EXACT(VLOOKUP(H$1,Variables!$B$6:$C$32, 2, FALSE), "Yes"), LOOKUP($A954,Collections!$A:$A,Collections!D:D), 0)</f>
        <v>1</v>
      </c>
      <c r="I954">
        <f>IF(EXACT(VLOOKUP(I$1,Variables!$B$6:$C$32, 2, FALSE), "Yes"), LOOKUP($A954,Collections!$A:$A,Collections!E:E), 0)</f>
        <v>0</v>
      </c>
      <c r="J954">
        <f>IF(EXACT(VLOOKUP(J$1,Variables!$B$6:$C$32, 2, FALSE), "Yes"), LOOKUP($A954,Collections!$A:$A,Collections!F:F), 0)</f>
        <v>0</v>
      </c>
      <c r="K954">
        <f>IF(EXACT(VLOOKUP(K$1,Variables!$B$6:$C$32, 2, FALSE), "Yes"), LOOKUP($A954,Collections!$A:$A,Collections!G:G), 0)</f>
        <v>0</v>
      </c>
      <c r="L954">
        <f>IF(EXACT(VLOOKUP(L$1,Variables!$B$6:$C$32, 2, FALSE), "Yes"), LOOKUP($A954,Collections!$A:$A,Collections!H:H), 0)</f>
        <v>0</v>
      </c>
      <c r="M954">
        <f>IF(EXACT(VLOOKUP(M$1,Variables!$B$6:$C$32, 2, FALSE), "Yes"), LOOKUP($A954,Collections!$A:$A,Collections!I:I), 0)</f>
        <v>0</v>
      </c>
      <c r="N954">
        <f>IF(EXACT(VLOOKUP(N$1,Variables!$B$6:$C$32, 2, FALSE), "Yes"), LOOKUP($A954,Collections!$A:$A,Collections!J:J), 0)</f>
        <v>0</v>
      </c>
      <c r="O954">
        <f>IF(EXACT(VLOOKUP(O$1,Variables!$B$6:$C$32, 2, FALSE), "Yes"), LOOKUP($A954,Collections!$A:$A,Collections!K:K), 0)</f>
        <v>0</v>
      </c>
      <c r="P954">
        <f>IF(EXACT(VLOOKUP(P$1,Variables!$B$6:$C$32, 2, FALSE), "Yes"), LOOKUP($A954,Collections!$A:$A,Collections!L:L), 0)</f>
        <v>0</v>
      </c>
      <c r="Q954">
        <f>IF(EXACT(VLOOKUP(Q$1,Variables!$B$6:$C$32, 2, FALSE), "Yes"), LOOKUP($A954,Collections!$A:$A,Collections!M:M), 0)</f>
        <v>0</v>
      </c>
      <c r="R954">
        <f>IF(EXACT(VLOOKUP(R$1,Variables!$B$6:$C$32, 2, FALSE), "Yes"), LOOKUP($A954,Collections!$A:$A,Collections!N:N), 0)</f>
        <v>0</v>
      </c>
      <c r="S954">
        <f>IF(EXACT(VLOOKUP(S$1,Variables!$B$6:$C$32, 2, FALSE), "Yes"), LOOKUP($A954,Collections!$A:$A,Collections!O:O), 0)</f>
        <v>0</v>
      </c>
      <c r="T954">
        <f>IF(EXACT(VLOOKUP(T$1,Variables!$B$6:$C$32, 2, FALSE), "Yes"), LOOKUP($A954,Collections!$A:$A,Collections!P:P), 0)</f>
        <v>0</v>
      </c>
      <c r="U954">
        <f>IF(EXACT(VLOOKUP(U$1,Variables!$B$6:$C$32, 2, FALSE), "Yes"), LOOKUP($A954,Collections!$A:$A,Collections!Q:Q), 0)</f>
        <v>0</v>
      </c>
      <c r="V954">
        <f>IF(EXACT(VLOOKUP(V$1,Variables!$B$6:$C$32, 2, FALSE), "Yes"), LOOKUP($A954,Collections!$A:$A,Collections!R:R), 0)</f>
        <v>0</v>
      </c>
      <c r="W954">
        <f>IF(EXACT(VLOOKUP(W$1,Variables!$B$6:$C$32, 2, FALSE), "Yes"), LOOKUP($A954,Collections!$A:$A,Collections!S:S), 0)</f>
        <v>0</v>
      </c>
      <c r="X954">
        <f>IF(EXACT(VLOOKUP(X$1,Variables!$B$6:$C$32, 2, FALSE), "Yes"), LOOKUP($A954,Collections!$A:$A,Collections!T:T), 0)</f>
        <v>0</v>
      </c>
      <c r="Y954">
        <f>IF(EXACT(VLOOKUP(Y$1,Variables!$B$6:$C$32, 2, FALSE), "Yes"), LOOKUP($A954,Collections!$A:$A,Collections!U:U), 0)</f>
        <v>0</v>
      </c>
      <c r="Z954">
        <f>IF(EXACT(VLOOKUP(Z$1,Variables!$B$6:$C$32, 2, FALSE), "Yes"), LOOKUP($A954,Collections!$A:$A,Collections!V:V), 0)</f>
        <v>0</v>
      </c>
      <c r="AA954">
        <f>IF(EXACT(VLOOKUP(AA$1,Variables!$B$6:$C$32, 2, FALSE), "Yes"), LOOKUP($A954,Collections!$A:$A,Collections!W:W), 0)</f>
        <v>0</v>
      </c>
      <c r="AB954">
        <f>IF(EXACT(VLOOKUP(AB$1,Variables!$B$6:$C$32, 2, FALSE), "Yes"), LOOKUP($A954,Collections!$A:$A,Collections!X:X), 0)</f>
        <v>0</v>
      </c>
      <c r="AC954">
        <f>IF(EXACT(VLOOKUP(AC$1,Variables!$B$6:$C$32, 2, FALSE), "Yes"), LOOKUP($A954,Collections!$A:$A,Collections!Y:Y), 0)</f>
        <v>0</v>
      </c>
      <c r="AD954">
        <f>IF(EXACT(VLOOKUP(AD$1,Variables!$B$6:$C$32, 2, FALSE), "Yes"), LOOKUP($A954,Collections!$A:$A,Collections!Z:Z), 0)</f>
        <v>0</v>
      </c>
      <c r="AE954">
        <f>IF(EXACT(VLOOKUP(AE$1,Variables!$B$6:$C$32, 2, FALSE), "Yes"), LOOKUP($A954,Collections!$A:$A,Collections!AA:AA), 0)</f>
        <v>0</v>
      </c>
      <c r="AF954">
        <f>IF(EXACT(VLOOKUP(AF$1,Variables!$B$6:$C$32, 2, FALSE), "Yes"), LOOKUP($A954,Collections!$A:$A,Collections!AB:AB), 0)</f>
        <v>0</v>
      </c>
      <c r="AG954" t="str">
        <f t="shared" si="14"/>
        <v>Yes</v>
      </c>
      <c r="AH954">
        <f>IF(D954&gt;=Variables!$C$1,1,0)</f>
        <v>1</v>
      </c>
      <c r="AI954">
        <f>IF(E954&gt;=Variables!$C$1,1,0)</f>
        <v>1</v>
      </c>
    </row>
    <row r="955" spans="1:35" x14ac:dyDescent="0.2">
      <c r="A955" s="25">
        <v>10698337</v>
      </c>
      <c r="B955" s="2" t="s">
        <v>1852</v>
      </c>
      <c r="C955">
        <f>IF(ISNA(VLOOKUP(A955,Images!A:C,3,FALSE)), 0, VLOOKUP(A955,Images!A:C,3,FALSE))/IF(ISNA(VLOOKUP(A955,Images!A:C,2,FALSE)), 1,VLOOKUP(A955,Images!A:C,2,FALSE))</f>
        <v>0</v>
      </c>
      <c r="D955">
        <f>IF(NOT(ISNA(VLOOKUP(A955,Harvard!B:E,4,FALSE))), VLOOKUP(A955,Harvard!B:E,4,FALSE), 0)</f>
        <v>0</v>
      </c>
      <c r="E955">
        <f>IF(NOT(ISNA(VLOOKUP(A955,UC!B:D, 3, FALSE))),VLOOKUP(A955,UC!B:D, 2, FALSE)/VLOOKUP(A955, UC!B:D, 3, FALSE), 0)</f>
        <v>0.84615384615384615</v>
      </c>
      <c r="F955">
        <f>IF(EXACT(VLOOKUP(F$1,Variables!$B$6:$C$32, 2, FALSE), "Yes"), LOOKUP($A955,Collections!$A:$A,Collections!B:B), 0)</f>
        <v>0</v>
      </c>
      <c r="G955">
        <f>IF(EXACT(VLOOKUP(G$1,Variables!$B$6:$C$32, 2, FALSE), "Yes"), LOOKUP($A955,Collections!$A:$A,Collections!C:C), 0)</f>
        <v>0</v>
      </c>
      <c r="H955">
        <f>IF(EXACT(VLOOKUP(H$1,Variables!$B$6:$C$32, 2, FALSE), "Yes"), LOOKUP($A955,Collections!$A:$A,Collections!D:D), 0)</f>
        <v>1</v>
      </c>
      <c r="I955">
        <f>IF(EXACT(VLOOKUP(I$1,Variables!$B$6:$C$32, 2, FALSE), "Yes"), LOOKUP($A955,Collections!$A:$A,Collections!E:E), 0)</f>
        <v>0</v>
      </c>
      <c r="J955">
        <f>IF(EXACT(VLOOKUP(J$1,Variables!$B$6:$C$32, 2, FALSE), "Yes"), LOOKUP($A955,Collections!$A:$A,Collections!F:F), 0)</f>
        <v>0</v>
      </c>
      <c r="K955">
        <f>IF(EXACT(VLOOKUP(K$1,Variables!$B$6:$C$32, 2, FALSE), "Yes"), LOOKUP($A955,Collections!$A:$A,Collections!G:G), 0)</f>
        <v>0</v>
      </c>
      <c r="L955">
        <f>IF(EXACT(VLOOKUP(L$1,Variables!$B$6:$C$32, 2, FALSE), "Yes"), LOOKUP($A955,Collections!$A:$A,Collections!H:H), 0)</f>
        <v>0</v>
      </c>
      <c r="M955">
        <f>IF(EXACT(VLOOKUP(M$1,Variables!$B$6:$C$32, 2, FALSE), "Yes"), LOOKUP($A955,Collections!$A:$A,Collections!I:I), 0)</f>
        <v>0</v>
      </c>
      <c r="N955">
        <f>IF(EXACT(VLOOKUP(N$1,Variables!$B$6:$C$32, 2, FALSE), "Yes"), LOOKUP($A955,Collections!$A:$A,Collections!J:J), 0)</f>
        <v>0</v>
      </c>
      <c r="O955">
        <f>IF(EXACT(VLOOKUP(O$1,Variables!$B$6:$C$32, 2, FALSE), "Yes"), LOOKUP($A955,Collections!$A:$A,Collections!K:K), 0)</f>
        <v>0</v>
      </c>
      <c r="P955">
        <f>IF(EXACT(VLOOKUP(P$1,Variables!$B$6:$C$32, 2, FALSE), "Yes"), LOOKUP($A955,Collections!$A:$A,Collections!L:L), 0)</f>
        <v>0</v>
      </c>
      <c r="Q955">
        <f>IF(EXACT(VLOOKUP(Q$1,Variables!$B$6:$C$32, 2, FALSE), "Yes"), LOOKUP($A955,Collections!$A:$A,Collections!M:M), 0)</f>
        <v>0</v>
      </c>
      <c r="R955">
        <f>IF(EXACT(VLOOKUP(R$1,Variables!$B$6:$C$32, 2, FALSE), "Yes"), LOOKUP($A955,Collections!$A:$A,Collections!N:N), 0)</f>
        <v>0</v>
      </c>
      <c r="S955">
        <f>IF(EXACT(VLOOKUP(S$1,Variables!$B$6:$C$32, 2, FALSE), "Yes"), LOOKUP($A955,Collections!$A:$A,Collections!O:O), 0)</f>
        <v>0</v>
      </c>
      <c r="T955">
        <f>IF(EXACT(VLOOKUP(T$1,Variables!$B$6:$C$32, 2, FALSE), "Yes"), LOOKUP($A955,Collections!$A:$A,Collections!P:P), 0)</f>
        <v>0</v>
      </c>
      <c r="U955">
        <f>IF(EXACT(VLOOKUP(U$1,Variables!$B$6:$C$32, 2, FALSE), "Yes"), LOOKUP($A955,Collections!$A:$A,Collections!Q:Q), 0)</f>
        <v>0</v>
      </c>
      <c r="V955">
        <f>IF(EXACT(VLOOKUP(V$1,Variables!$B$6:$C$32, 2, FALSE), "Yes"), LOOKUP($A955,Collections!$A:$A,Collections!R:R), 0)</f>
        <v>0</v>
      </c>
      <c r="W955">
        <f>IF(EXACT(VLOOKUP(W$1,Variables!$B$6:$C$32, 2, FALSE), "Yes"), LOOKUP($A955,Collections!$A:$A,Collections!S:S), 0)</f>
        <v>0</v>
      </c>
      <c r="X955">
        <f>IF(EXACT(VLOOKUP(X$1,Variables!$B$6:$C$32, 2, FALSE), "Yes"), LOOKUP($A955,Collections!$A:$A,Collections!T:T), 0)</f>
        <v>0</v>
      </c>
      <c r="Y955">
        <f>IF(EXACT(VLOOKUP(Y$1,Variables!$B$6:$C$32, 2, FALSE), "Yes"), LOOKUP($A955,Collections!$A:$A,Collections!U:U), 0)</f>
        <v>0</v>
      </c>
      <c r="Z955">
        <f>IF(EXACT(VLOOKUP(Z$1,Variables!$B$6:$C$32, 2, FALSE), "Yes"), LOOKUP($A955,Collections!$A:$A,Collections!V:V), 0)</f>
        <v>0</v>
      </c>
      <c r="AA955">
        <f>IF(EXACT(VLOOKUP(AA$1,Variables!$B$6:$C$32, 2, FALSE), "Yes"), LOOKUP($A955,Collections!$A:$A,Collections!W:W), 0)</f>
        <v>0</v>
      </c>
      <c r="AB955">
        <f>IF(EXACT(VLOOKUP(AB$1,Variables!$B$6:$C$32, 2, FALSE), "Yes"), LOOKUP($A955,Collections!$A:$A,Collections!X:X), 0)</f>
        <v>0</v>
      </c>
      <c r="AC955">
        <f>IF(EXACT(VLOOKUP(AC$1,Variables!$B$6:$C$32, 2, FALSE), "Yes"), LOOKUP($A955,Collections!$A:$A,Collections!Y:Y), 0)</f>
        <v>0</v>
      </c>
      <c r="AD955">
        <f>IF(EXACT(VLOOKUP(AD$1,Variables!$B$6:$C$32, 2, FALSE), "Yes"), LOOKUP($A955,Collections!$A:$A,Collections!Z:Z), 0)</f>
        <v>0</v>
      </c>
      <c r="AE955">
        <f>IF(EXACT(VLOOKUP(AE$1,Variables!$B$6:$C$32, 2, FALSE), "Yes"), LOOKUP($A955,Collections!$A:$A,Collections!AA:AA), 0)</f>
        <v>0</v>
      </c>
      <c r="AF955">
        <f>IF(EXACT(VLOOKUP(AF$1,Variables!$B$6:$C$32, 2, FALSE), "Yes"), LOOKUP($A955,Collections!$A:$A,Collections!AB:AB), 0)</f>
        <v>0</v>
      </c>
      <c r="AG955" t="str">
        <f t="shared" si="14"/>
        <v>Yes</v>
      </c>
      <c r="AH955">
        <f>IF(D955&gt;=Variables!$C$1,1,0)</f>
        <v>0</v>
      </c>
      <c r="AI955">
        <f>IF(E955&gt;=Variables!$C$1,1,0)</f>
        <v>0</v>
      </c>
    </row>
    <row r="956" spans="1:35" x14ac:dyDescent="0.2">
      <c r="A956" s="25">
        <v>14795973</v>
      </c>
      <c r="B956" s="2" t="s">
        <v>1854</v>
      </c>
      <c r="C956">
        <f>IF(ISNA(VLOOKUP(A956,Images!A:C,3,FALSE)), 0, VLOOKUP(A956,Images!A:C,3,FALSE))/IF(ISNA(VLOOKUP(A956,Images!A:C,2,FALSE)), 1,VLOOKUP(A956,Images!A:C,2,FALSE))</f>
        <v>4.1729893778452197E-3</v>
      </c>
      <c r="D956">
        <f>IF(NOT(ISNA(VLOOKUP(A956,Harvard!B:E,4,FALSE))), VLOOKUP(A956,Harvard!B:E,4,FALSE), 0)</f>
        <v>1</v>
      </c>
      <c r="E956">
        <f>IF(NOT(ISNA(VLOOKUP(A956,UC!B:D, 3, FALSE))),VLOOKUP(A956,UC!B:D, 2, FALSE)/VLOOKUP(A956, UC!B:D, 3, FALSE), 0)</f>
        <v>0</v>
      </c>
      <c r="F956">
        <f>IF(EXACT(VLOOKUP(F$1,Variables!$B$6:$C$32, 2, FALSE), "Yes"), LOOKUP($A956,Collections!$A:$A,Collections!B:B), 0)</f>
        <v>0</v>
      </c>
      <c r="G956">
        <f>IF(EXACT(VLOOKUP(G$1,Variables!$B$6:$C$32, 2, FALSE), "Yes"), LOOKUP($A956,Collections!$A:$A,Collections!C:C), 0)</f>
        <v>0</v>
      </c>
      <c r="H956">
        <f>IF(EXACT(VLOOKUP(H$1,Variables!$B$6:$C$32, 2, FALSE), "Yes"), LOOKUP($A956,Collections!$A:$A,Collections!D:D), 0)</f>
        <v>0</v>
      </c>
      <c r="I956">
        <f>IF(EXACT(VLOOKUP(I$1,Variables!$B$6:$C$32, 2, FALSE), "Yes"), LOOKUP($A956,Collections!$A:$A,Collections!E:E), 0)</f>
        <v>1</v>
      </c>
      <c r="J956">
        <f>IF(EXACT(VLOOKUP(J$1,Variables!$B$6:$C$32, 2, FALSE), "Yes"), LOOKUP($A956,Collections!$A:$A,Collections!F:F), 0)</f>
        <v>0</v>
      </c>
      <c r="K956">
        <f>IF(EXACT(VLOOKUP(K$1,Variables!$B$6:$C$32, 2, FALSE), "Yes"), LOOKUP($A956,Collections!$A:$A,Collections!G:G), 0)</f>
        <v>0</v>
      </c>
      <c r="L956">
        <f>IF(EXACT(VLOOKUP(L$1,Variables!$B$6:$C$32, 2, FALSE), "Yes"), LOOKUP($A956,Collections!$A:$A,Collections!H:H), 0)</f>
        <v>0</v>
      </c>
      <c r="M956">
        <f>IF(EXACT(VLOOKUP(M$1,Variables!$B$6:$C$32, 2, FALSE), "Yes"), LOOKUP($A956,Collections!$A:$A,Collections!I:I), 0)</f>
        <v>0</v>
      </c>
      <c r="N956">
        <f>IF(EXACT(VLOOKUP(N$1,Variables!$B$6:$C$32, 2, FALSE), "Yes"), LOOKUP($A956,Collections!$A:$A,Collections!J:J), 0)</f>
        <v>0</v>
      </c>
      <c r="O956">
        <f>IF(EXACT(VLOOKUP(O$1,Variables!$B$6:$C$32, 2, FALSE), "Yes"), LOOKUP($A956,Collections!$A:$A,Collections!K:K), 0)</f>
        <v>0</v>
      </c>
      <c r="P956">
        <f>IF(EXACT(VLOOKUP(P$1,Variables!$B$6:$C$32, 2, FALSE), "Yes"), LOOKUP($A956,Collections!$A:$A,Collections!L:L), 0)</f>
        <v>0</v>
      </c>
      <c r="Q956">
        <f>IF(EXACT(VLOOKUP(Q$1,Variables!$B$6:$C$32, 2, FALSE), "Yes"), LOOKUP($A956,Collections!$A:$A,Collections!M:M), 0)</f>
        <v>0</v>
      </c>
      <c r="R956">
        <f>IF(EXACT(VLOOKUP(R$1,Variables!$B$6:$C$32, 2, FALSE), "Yes"), LOOKUP($A956,Collections!$A:$A,Collections!N:N), 0)</f>
        <v>0</v>
      </c>
      <c r="S956">
        <f>IF(EXACT(VLOOKUP(S$1,Variables!$B$6:$C$32, 2, FALSE), "Yes"), LOOKUP($A956,Collections!$A:$A,Collections!O:O), 0)</f>
        <v>0</v>
      </c>
      <c r="T956">
        <f>IF(EXACT(VLOOKUP(T$1,Variables!$B$6:$C$32, 2, FALSE), "Yes"), LOOKUP($A956,Collections!$A:$A,Collections!P:P), 0)</f>
        <v>0</v>
      </c>
      <c r="U956">
        <f>IF(EXACT(VLOOKUP(U$1,Variables!$B$6:$C$32, 2, FALSE), "Yes"), LOOKUP($A956,Collections!$A:$A,Collections!Q:Q), 0)</f>
        <v>0</v>
      </c>
      <c r="V956">
        <f>IF(EXACT(VLOOKUP(V$1,Variables!$B$6:$C$32, 2, FALSE), "Yes"), LOOKUP($A956,Collections!$A:$A,Collections!R:R), 0)</f>
        <v>0</v>
      </c>
      <c r="W956">
        <f>IF(EXACT(VLOOKUP(W$1,Variables!$B$6:$C$32, 2, FALSE), "Yes"), LOOKUP($A956,Collections!$A:$A,Collections!S:S), 0)</f>
        <v>0</v>
      </c>
      <c r="X956">
        <f>IF(EXACT(VLOOKUP(X$1,Variables!$B$6:$C$32, 2, FALSE), "Yes"), LOOKUP($A956,Collections!$A:$A,Collections!T:T), 0)</f>
        <v>0</v>
      </c>
      <c r="Y956">
        <f>IF(EXACT(VLOOKUP(Y$1,Variables!$B$6:$C$32, 2, FALSE), "Yes"), LOOKUP($A956,Collections!$A:$A,Collections!U:U), 0)</f>
        <v>0</v>
      </c>
      <c r="Z956">
        <f>IF(EXACT(VLOOKUP(Z$1,Variables!$B$6:$C$32, 2, FALSE), "Yes"), LOOKUP($A956,Collections!$A:$A,Collections!V:V), 0)</f>
        <v>0</v>
      </c>
      <c r="AA956">
        <f>IF(EXACT(VLOOKUP(AA$1,Variables!$B$6:$C$32, 2, FALSE), "Yes"), LOOKUP($A956,Collections!$A:$A,Collections!W:W), 0)</f>
        <v>0</v>
      </c>
      <c r="AB956">
        <f>IF(EXACT(VLOOKUP(AB$1,Variables!$B$6:$C$32, 2, FALSE), "Yes"), LOOKUP($A956,Collections!$A:$A,Collections!X:X), 0)</f>
        <v>0</v>
      </c>
      <c r="AC956">
        <f>IF(EXACT(VLOOKUP(AC$1,Variables!$B$6:$C$32, 2, FALSE), "Yes"), LOOKUP($A956,Collections!$A:$A,Collections!Y:Y), 0)</f>
        <v>0</v>
      </c>
      <c r="AD956">
        <f>IF(EXACT(VLOOKUP(AD$1,Variables!$B$6:$C$32, 2, FALSE), "Yes"), LOOKUP($A956,Collections!$A:$A,Collections!Z:Z), 0)</f>
        <v>0</v>
      </c>
      <c r="AE956">
        <f>IF(EXACT(VLOOKUP(AE$1,Variables!$B$6:$C$32, 2, FALSE), "Yes"), LOOKUP($A956,Collections!$A:$A,Collections!AA:AA), 0)</f>
        <v>0</v>
      </c>
      <c r="AF956">
        <f>IF(EXACT(VLOOKUP(AF$1,Variables!$B$6:$C$32, 2, FALSE), "Yes"), LOOKUP($A956,Collections!$A:$A,Collections!AB:AB), 0)</f>
        <v>0</v>
      </c>
      <c r="AG956" t="str">
        <f t="shared" si="14"/>
        <v>Yes</v>
      </c>
      <c r="AH956">
        <f>IF(D956&gt;=Variables!$C$1,1,0)</f>
        <v>1</v>
      </c>
      <c r="AI956">
        <f>IF(E956&gt;=Variables!$C$1,1,0)</f>
        <v>0</v>
      </c>
    </row>
    <row r="957" spans="1:35" x14ac:dyDescent="0.2">
      <c r="A957" s="25">
        <v>8948410</v>
      </c>
      <c r="B957" s="2" t="s">
        <v>910</v>
      </c>
      <c r="C957">
        <f>IF(ISNA(VLOOKUP(A957,Images!A:C,3,FALSE)), 0, VLOOKUP(A957,Images!A:C,3,FALSE))/IF(ISNA(VLOOKUP(A957,Images!A:C,2,FALSE)), 1,VLOOKUP(A957,Images!A:C,2,FALSE))</f>
        <v>0.19689822294022616</v>
      </c>
      <c r="D957">
        <f>IF(NOT(ISNA(VLOOKUP(A957,Harvard!B:E,4,FALSE))), VLOOKUP(A957,Harvard!B:E,4,FALSE), 0)</f>
        <v>0.96740000000000004</v>
      </c>
      <c r="E957">
        <f>IF(NOT(ISNA(VLOOKUP(A957,UC!B:D, 3, FALSE))),VLOOKUP(A957,UC!B:D, 2, FALSE)/VLOOKUP(A957, UC!B:D, 3, FALSE), 0)</f>
        <v>0.84705882352941175</v>
      </c>
      <c r="F957">
        <f>IF(EXACT(VLOOKUP(F$1,Variables!$B$6:$C$32, 2, FALSE), "Yes"), LOOKUP($A957,Collections!$A:$A,Collections!B:B), 0)</f>
        <v>0</v>
      </c>
      <c r="G957">
        <f>IF(EXACT(VLOOKUP(G$1,Variables!$B$6:$C$32, 2, FALSE), "Yes"), LOOKUP($A957,Collections!$A:$A,Collections!C:C), 0)</f>
        <v>0</v>
      </c>
      <c r="H957">
        <f>IF(EXACT(VLOOKUP(H$1,Variables!$B$6:$C$32, 2, FALSE), "Yes"), LOOKUP($A957,Collections!$A:$A,Collections!D:D), 0)</f>
        <v>0</v>
      </c>
      <c r="I957">
        <f>IF(EXACT(VLOOKUP(I$1,Variables!$B$6:$C$32, 2, FALSE), "Yes"), LOOKUP($A957,Collections!$A:$A,Collections!E:E), 0)</f>
        <v>0</v>
      </c>
      <c r="J957">
        <f>IF(EXACT(VLOOKUP(J$1,Variables!$B$6:$C$32, 2, FALSE), "Yes"), LOOKUP($A957,Collections!$A:$A,Collections!F:F), 0)</f>
        <v>0</v>
      </c>
      <c r="K957">
        <f>IF(EXACT(VLOOKUP(K$1,Variables!$B$6:$C$32, 2, FALSE), "Yes"), LOOKUP($A957,Collections!$A:$A,Collections!G:G), 0)</f>
        <v>1</v>
      </c>
      <c r="L957">
        <f>IF(EXACT(VLOOKUP(L$1,Variables!$B$6:$C$32, 2, FALSE), "Yes"), LOOKUP($A957,Collections!$A:$A,Collections!H:H), 0)</f>
        <v>0</v>
      </c>
      <c r="M957">
        <f>IF(EXACT(VLOOKUP(M$1,Variables!$B$6:$C$32, 2, FALSE), "Yes"), LOOKUP($A957,Collections!$A:$A,Collections!I:I), 0)</f>
        <v>0</v>
      </c>
      <c r="N957">
        <f>IF(EXACT(VLOOKUP(N$1,Variables!$B$6:$C$32, 2, FALSE), "Yes"), LOOKUP($A957,Collections!$A:$A,Collections!J:J), 0)</f>
        <v>0</v>
      </c>
      <c r="O957">
        <f>IF(EXACT(VLOOKUP(O$1,Variables!$B$6:$C$32, 2, FALSE), "Yes"), LOOKUP($A957,Collections!$A:$A,Collections!K:K), 0)</f>
        <v>0</v>
      </c>
      <c r="P957">
        <f>IF(EXACT(VLOOKUP(P$1,Variables!$B$6:$C$32, 2, FALSE), "Yes"), LOOKUP($A957,Collections!$A:$A,Collections!L:L), 0)</f>
        <v>0</v>
      </c>
      <c r="Q957">
        <f>IF(EXACT(VLOOKUP(Q$1,Variables!$B$6:$C$32, 2, FALSE), "Yes"), LOOKUP($A957,Collections!$A:$A,Collections!M:M), 0)</f>
        <v>0</v>
      </c>
      <c r="R957">
        <f>IF(EXACT(VLOOKUP(R$1,Variables!$B$6:$C$32, 2, FALSE), "Yes"), LOOKUP($A957,Collections!$A:$A,Collections!N:N), 0)</f>
        <v>0</v>
      </c>
      <c r="S957">
        <f>IF(EXACT(VLOOKUP(S$1,Variables!$B$6:$C$32, 2, FALSE), "Yes"), LOOKUP($A957,Collections!$A:$A,Collections!O:O), 0)</f>
        <v>0</v>
      </c>
      <c r="T957">
        <f>IF(EXACT(VLOOKUP(T$1,Variables!$B$6:$C$32, 2, FALSE), "Yes"), LOOKUP($A957,Collections!$A:$A,Collections!P:P), 0)</f>
        <v>0</v>
      </c>
      <c r="U957">
        <f>IF(EXACT(VLOOKUP(U$1,Variables!$B$6:$C$32, 2, FALSE), "Yes"), LOOKUP($A957,Collections!$A:$A,Collections!Q:Q), 0)</f>
        <v>0</v>
      </c>
      <c r="V957">
        <f>IF(EXACT(VLOOKUP(V$1,Variables!$B$6:$C$32, 2, FALSE), "Yes"), LOOKUP($A957,Collections!$A:$A,Collections!R:R), 0)</f>
        <v>0</v>
      </c>
      <c r="W957">
        <f>IF(EXACT(VLOOKUP(W$1,Variables!$B$6:$C$32, 2, FALSE), "Yes"), LOOKUP($A957,Collections!$A:$A,Collections!S:S), 0)</f>
        <v>0</v>
      </c>
      <c r="X957">
        <f>IF(EXACT(VLOOKUP(X$1,Variables!$B$6:$C$32, 2, FALSE), "Yes"), LOOKUP($A957,Collections!$A:$A,Collections!T:T), 0)</f>
        <v>0</v>
      </c>
      <c r="Y957">
        <f>IF(EXACT(VLOOKUP(Y$1,Variables!$B$6:$C$32, 2, FALSE), "Yes"), LOOKUP($A957,Collections!$A:$A,Collections!U:U), 0)</f>
        <v>0</v>
      </c>
      <c r="Z957">
        <f>IF(EXACT(VLOOKUP(Z$1,Variables!$B$6:$C$32, 2, FALSE), "Yes"), LOOKUP($A957,Collections!$A:$A,Collections!V:V), 0)</f>
        <v>0</v>
      </c>
      <c r="AA957">
        <f>IF(EXACT(VLOOKUP(AA$1,Variables!$B$6:$C$32, 2, FALSE), "Yes"), LOOKUP($A957,Collections!$A:$A,Collections!W:W), 0)</f>
        <v>0</v>
      </c>
      <c r="AB957">
        <f>IF(EXACT(VLOOKUP(AB$1,Variables!$B$6:$C$32, 2, FALSE), "Yes"), LOOKUP($A957,Collections!$A:$A,Collections!X:X), 0)</f>
        <v>0</v>
      </c>
      <c r="AC957">
        <f>IF(EXACT(VLOOKUP(AC$1,Variables!$B$6:$C$32, 2, FALSE), "Yes"), LOOKUP($A957,Collections!$A:$A,Collections!Y:Y), 0)</f>
        <v>0</v>
      </c>
      <c r="AD957">
        <f>IF(EXACT(VLOOKUP(AD$1,Variables!$B$6:$C$32, 2, FALSE), "Yes"), LOOKUP($A957,Collections!$A:$A,Collections!Z:Z), 0)</f>
        <v>0</v>
      </c>
      <c r="AE957">
        <f>IF(EXACT(VLOOKUP(AE$1,Variables!$B$6:$C$32, 2, FALSE), "Yes"), LOOKUP($A957,Collections!$A:$A,Collections!AA:AA), 0)</f>
        <v>0</v>
      </c>
      <c r="AF957">
        <f>IF(EXACT(VLOOKUP(AF$1,Variables!$B$6:$C$32, 2, FALSE), "Yes"), LOOKUP($A957,Collections!$A:$A,Collections!AB:AB), 0)</f>
        <v>0</v>
      </c>
      <c r="AG957" t="str">
        <f t="shared" si="14"/>
        <v>Yes</v>
      </c>
      <c r="AH957">
        <f>IF(D957&gt;=Variables!$C$1,1,0)</f>
        <v>1</v>
      </c>
      <c r="AI957">
        <f>IF(E957&gt;=Variables!$C$1,1,0)</f>
        <v>0</v>
      </c>
    </row>
    <row r="958" spans="1:35" x14ac:dyDescent="0.2">
      <c r="A958" s="25">
        <v>9595341</v>
      </c>
      <c r="B958" s="2" t="s">
        <v>1855</v>
      </c>
      <c r="C958">
        <f>IF(ISNA(VLOOKUP(A958,Images!A:C,3,FALSE)), 0, VLOOKUP(A958,Images!A:C,3,FALSE))/IF(ISNA(VLOOKUP(A958,Images!A:C,2,FALSE)), 1,VLOOKUP(A958,Images!A:C,2,FALSE))</f>
        <v>6.8779692264057295E-3</v>
      </c>
      <c r="D958">
        <f>IF(NOT(ISNA(VLOOKUP(A958,Harvard!B:E,4,FALSE))), VLOOKUP(A958,Harvard!B:E,4,FALSE), 0)</f>
        <v>0.92610000000000003</v>
      </c>
      <c r="E958">
        <f>IF(NOT(ISNA(VLOOKUP(A958,UC!B:D, 3, FALSE))),VLOOKUP(A958,UC!B:D, 2, FALSE)/VLOOKUP(A958, UC!B:D, 3, FALSE), 0)</f>
        <v>1</v>
      </c>
      <c r="F958">
        <f>IF(EXACT(VLOOKUP(F$1,Variables!$B$6:$C$32, 2, FALSE), "Yes"), LOOKUP($A958,Collections!$A:$A,Collections!B:B), 0)</f>
        <v>1</v>
      </c>
      <c r="G958">
        <f>IF(EXACT(VLOOKUP(G$1,Variables!$B$6:$C$32, 2, FALSE), "Yes"), LOOKUP($A958,Collections!$A:$A,Collections!C:C), 0)</f>
        <v>0</v>
      </c>
      <c r="H958">
        <f>IF(EXACT(VLOOKUP(H$1,Variables!$B$6:$C$32, 2, FALSE), "Yes"), LOOKUP($A958,Collections!$A:$A,Collections!D:D), 0)</f>
        <v>0</v>
      </c>
      <c r="I958">
        <f>IF(EXACT(VLOOKUP(I$1,Variables!$B$6:$C$32, 2, FALSE), "Yes"), LOOKUP($A958,Collections!$A:$A,Collections!E:E), 0)</f>
        <v>0</v>
      </c>
      <c r="J958">
        <f>IF(EXACT(VLOOKUP(J$1,Variables!$B$6:$C$32, 2, FALSE), "Yes"), LOOKUP($A958,Collections!$A:$A,Collections!F:F), 0)</f>
        <v>0</v>
      </c>
      <c r="K958">
        <f>IF(EXACT(VLOOKUP(K$1,Variables!$B$6:$C$32, 2, FALSE), "Yes"), LOOKUP($A958,Collections!$A:$A,Collections!G:G), 0)</f>
        <v>0</v>
      </c>
      <c r="L958">
        <f>IF(EXACT(VLOOKUP(L$1,Variables!$B$6:$C$32, 2, FALSE), "Yes"), LOOKUP($A958,Collections!$A:$A,Collections!H:H), 0)</f>
        <v>0</v>
      </c>
      <c r="M958">
        <f>IF(EXACT(VLOOKUP(M$1,Variables!$B$6:$C$32, 2, FALSE), "Yes"), LOOKUP($A958,Collections!$A:$A,Collections!I:I), 0)</f>
        <v>0</v>
      </c>
      <c r="N958">
        <f>IF(EXACT(VLOOKUP(N$1,Variables!$B$6:$C$32, 2, FALSE), "Yes"), LOOKUP($A958,Collections!$A:$A,Collections!J:J), 0)</f>
        <v>0</v>
      </c>
      <c r="O958">
        <f>IF(EXACT(VLOOKUP(O$1,Variables!$B$6:$C$32, 2, FALSE), "Yes"), LOOKUP($A958,Collections!$A:$A,Collections!K:K), 0)</f>
        <v>0</v>
      </c>
      <c r="P958">
        <f>IF(EXACT(VLOOKUP(P$1,Variables!$B$6:$C$32, 2, FALSE), "Yes"), LOOKUP($A958,Collections!$A:$A,Collections!L:L), 0)</f>
        <v>0</v>
      </c>
      <c r="Q958">
        <f>IF(EXACT(VLOOKUP(Q$1,Variables!$B$6:$C$32, 2, FALSE), "Yes"), LOOKUP($A958,Collections!$A:$A,Collections!M:M), 0)</f>
        <v>0</v>
      </c>
      <c r="R958">
        <f>IF(EXACT(VLOOKUP(R$1,Variables!$B$6:$C$32, 2, FALSE), "Yes"), LOOKUP($A958,Collections!$A:$A,Collections!N:N), 0)</f>
        <v>0</v>
      </c>
      <c r="S958">
        <f>IF(EXACT(VLOOKUP(S$1,Variables!$B$6:$C$32, 2, FALSE), "Yes"), LOOKUP($A958,Collections!$A:$A,Collections!O:O), 0)</f>
        <v>0</v>
      </c>
      <c r="T958">
        <f>IF(EXACT(VLOOKUP(T$1,Variables!$B$6:$C$32, 2, FALSE), "Yes"), LOOKUP($A958,Collections!$A:$A,Collections!P:P), 0)</f>
        <v>0</v>
      </c>
      <c r="U958">
        <f>IF(EXACT(VLOOKUP(U$1,Variables!$B$6:$C$32, 2, FALSE), "Yes"), LOOKUP($A958,Collections!$A:$A,Collections!Q:Q), 0)</f>
        <v>0</v>
      </c>
      <c r="V958">
        <f>IF(EXACT(VLOOKUP(V$1,Variables!$B$6:$C$32, 2, FALSE), "Yes"), LOOKUP($A958,Collections!$A:$A,Collections!R:R), 0)</f>
        <v>0</v>
      </c>
      <c r="W958">
        <f>IF(EXACT(VLOOKUP(W$1,Variables!$B$6:$C$32, 2, FALSE), "Yes"), LOOKUP($A958,Collections!$A:$A,Collections!S:S), 0)</f>
        <v>0</v>
      </c>
      <c r="X958">
        <f>IF(EXACT(VLOOKUP(X$1,Variables!$B$6:$C$32, 2, FALSE), "Yes"), LOOKUP($A958,Collections!$A:$A,Collections!T:T), 0)</f>
        <v>0</v>
      </c>
      <c r="Y958">
        <f>IF(EXACT(VLOOKUP(Y$1,Variables!$B$6:$C$32, 2, FALSE), "Yes"), LOOKUP($A958,Collections!$A:$A,Collections!U:U), 0)</f>
        <v>0</v>
      </c>
      <c r="Z958">
        <f>IF(EXACT(VLOOKUP(Z$1,Variables!$B$6:$C$32, 2, FALSE), "Yes"), LOOKUP($A958,Collections!$A:$A,Collections!V:V), 0)</f>
        <v>0</v>
      </c>
      <c r="AA958">
        <f>IF(EXACT(VLOOKUP(AA$1,Variables!$B$6:$C$32, 2, FALSE), "Yes"), LOOKUP($A958,Collections!$A:$A,Collections!W:W), 0)</f>
        <v>0</v>
      </c>
      <c r="AB958">
        <f>IF(EXACT(VLOOKUP(AB$1,Variables!$B$6:$C$32, 2, FALSE), "Yes"), LOOKUP($A958,Collections!$A:$A,Collections!X:X), 0)</f>
        <v>0</v>
      </c>
      <c r="AC958">
        <f>IF(EXACT(VLOOKUP(AC$1,Variables!$B$6:$C$32, 2, FALSE), "Yes"), LOOKUP($A958,Collections!$A:$A,Collections!Y:Y), 0)</f>
        <v>0</v>
      </c>
      <c r="AD958">
        <f>IF(EXACT(VLOOKUP(AD$1,Variables!$B$6:$C$32, 2, FALSE), "Yes"), LOOKUP($A958,Collections!$A:$A,Collections!Z:Z), 0)</f>
        <v>0</v>
      </c>
      <c r="AE958">
        <f>IF(EXACT(VLOOKUP(AE$1,Variables!$B$6:$C$32, 2, FALSE), "Yes"), LOOKUP($A958,Collections!$A:$A,Collections!AA:AA), 0)</f>
        <v>0</v>
      </c>
      <c r="AF958">
        <f>IF(EXACT(VLOOKUP(AF$1,Variables!$B$6:$C$32, 2, FALSE), "Yes"), LOOKUP($A958,Collections!$A:$A,Collections!AB:AB), 0)</f>
        <v>0</v>
      </c>
      <c r="AG958" t="str">
        <f t="shared" si="14"/>
        <v>Yes</v>
      </c>
      <c r="AH958">
        <f>IF(D958&gt;=Variables!$C$1,1,0)</f>
        <v>1</v>
      </c>
      <c r="AI958">
        <f>IF(E958&gt;=Variables!$C$1,1,0)</f>
        <v>1</v>
      </c>
    </row>
    <row r="959" spans="1:35" x14ac:dyDescent="0.2">
      <c r="A959" s="25">
        <v>10955674</v>
      </c>
      <c r="B959" s="2" t="s">
        <v>1856</v>
      </c>
      <c r="C959">
        <f>IF(ISNA(VLOOKUP(A959,Images!A:C,3,FALSE)), 0, VLOOKUP(A959,Images!A:C,3,FALSE))/IF(ISNA(VLOOKUP(A959,Images!A:C,2,FALSE)), 1,VLOOKUP(A959,Images!A:C,2,FALSE))</f>
        <v>0.13759933082392303</v>
      </c>
      <c r="D959">
        <f>IF(NOT(ISNA(VLOOKUP(A959,Harvard!B:E,4,FALSE))), VLOOKUP(A959,Harvard!B:E,4,FALSE), 0)</f>
        <v>1</v>
      </c>
      <c r="E959">
        <f>IF(NOT(ISNA(VLOOKUP(A959,UC!B:D, 3, FALSE))),VLOOKUP(A959,UC!B:D, 2, FALSE)/VLOOKUP(A959, UC!B:D, 3, FALSE), 0)</f>
        <v>1</v>
      </c>
      <c r="F959">
        <f>IF(EXACT(VLOOKUP(F$1,Variables!$B$6:$C$32, 2, FALSE), "Yes"), LOOKUP($A959,Collections!$A:$A,Collections!B:B), 0)</f>
        <v>0</v>
      </c>
      <c r="G959">
        <f>IF(EXACT(VLOOKUP(G$1,Variables!$B$6:$C$32, 2, FALSE), "Yes"), LOOKUP($A959,Collections!$A:$A,Collections!C:C), 0)</f>
        <v>0</v>
      </c>
      <c r="H959">
        <f>IF(EXACT(VLOOKUP(H$1,Variables!$B$6:$C$32, 2, FALSE), "Yes"), LOOKUP($A959,Collections!$A:$A,Collections!D:D), 0)</f>
        <v>0</v>
      </c>
      <c r="I959">
        <f>IF(EXACT(VLOOKUP(I$1,Variables!$B$6:$C$32, 2, FALSE), "Yes"), LOOKUP($A959,Collections!$A:$A,Collections!E:E), 0)</f>
        <v>0</v>
      </c>
      <c r="J959">
        <f>IF(EXACT(VLOOKUP(J$1,Variables!$B$6:$C$32, 2, FALSE), "Yes"), LOOKUP($A959,Collections!$A:$A,Collections!F:F), 0)</f>
        <v>0</v>
      </c>
      <c r="K959">
        <f>IF(EXACT(VLOOKUP(K$1,Variables!$B$6:$C$32, 2, FALSE), "Yes"), LOOKUP($A959,Collections!$A:$A,Collections!G:G), 0)</f>
        <v>0</v>
      </c>
      <c r="L959">
        <f>IF(EXACT(VLOOKUP(L$1,Variables!$B$6:$C$32, 2, FALSE), "Yes"), LOOKUP($A959,Collections!$A:$A,Collections!H:H), 0)</f>
        <v>0</v>
      </c>
      <c r="M959">
        <f>IF(EXACT(VLOOKUP(M$1,Variables!$B$6:$C$32, 2, FALSE), "Yes"), LOOKUP($A959,Collections!$A:$A,Collections!I:I), 0)</f>
        <v>0</v>
      </c>
      <c r="N959">
        <f>IF(EXACT(VLOOKUP(N$1,Variables!$B$6:$C$32, 2, FALSE), "Yes"), LOOKUP($A959,Collections!$A:$A,Collections!J:J), 0)</f>
        <v>0</v>
      </c>
      <c r="O959">
        <f>IF(EXACT(VLOOKUP(O$1,Variables!$B$6:$C$32, 2, FALSE), "Yes"), LOOKUP($A959,Collections!$A:$A,Collections!K:K), 0)</f>
        <v>0</v>
      </c>
      <c r="P959">
        <f>IF(EXACT(VLOOKUP(P$1,Variables!$B$6:$C$32, 2, FALSE), "Yes"), LOOKUP($A959,Collections!$A:$A,Collections!L:L), 0)</f>
        <v>0</v>
      </c>
      <c r="Q959">
        <f>IF(EXACT(VLOOKUP(Q$1,Variables!$B$6:$C$32, 2, FALSE), "Yes"), LOOKUP($A959,Collections!$A:$A,Collections!M:M), 0)</f>
        <v>0</v>
      </c>
      <c r="R959">
        <f>IF(EXACT(VLOOKUP(R$1,Variables!$B$6:$C$32, 2, FALSE), "Yes"), LOOKUP($A959,Collections!$A:$A,Collections!N:N), 0)</f>
        <v>0</v>
      </c>
      <c r="S959">
        <f>IF(EXACT(VLOOKUP(S$1,Variables!$B$6:$C$32, 2, FALSE), "Yes"), LOOKUP($A959,Collections!$A:$A,Collections!O:O), 0)</f>
        <v>0</v>
      </c>
      <c r="T959">
        <f>IF(EXACT(VLOOKUP(T$1,Variables!$B$6:$C$32, 2, FALSE), "Yes"), LOOKUP($A959,Collections!$A:$A,Collections!P:P), 0)</f>
        <v>0</v>
      </c>
      <c r="U959">
        <f>IF(EXACT(VLOOKUP(U$1,Variables!$B$6:$C$32, 2, FALSE), "Yes"), LOOKUP($A959,Collections!$A:$A,Collections!Q:Q), 0)</f>
        <v>0</v>
      </c>
      <c r="V959">
        <f>IF(EXACT(VLOOKUP(V$1,Variables!$B$6:$C$32, 2, FALSE), "Yes"), LOOKUP($A959,Collections!$A:$A,Collections!R:R), 0)</f>
        <v>0</v>
      </c>
      <c r="W959">
        <f>IF(EXACT(VLOOKUP(W$1,Variables!$B$6:$C$32, 2, FALSE), "Yes"), LOOKUP($A959,Collections!$A:$A,Collections!S:S), 0)</f>
        <v>0</v>
      </c>
      <c r="X959">
        <f>IF(EXACT(VLOOKUP(X$1,Variables!$B$6:$C$32, 2, FALSE), "Yes"), LOOKUP($A959,Collections!$A:$A,Collections!T:T), 0)</f>
        <v>0</v>
      </c>
      <c r="Y959">
        <f>IF(EXACT(VLOOKUP(Y$1,Variables!$B$6:$C$32, 2, FALSE), "Yes"), LOOKUP($A959,Collections!$A:$A,Collections!U:U), 0)</f>
        <v>0</v>
      </c>
      <c r="Z959">
        <f>IF(EXACT(VLOOKUP(Z$1,Variables!$B$6:$C$32, 2, FALSE), "Yes"), LOOKUP($A959,Collections!$A:$A,Collections!V:V), 0)</f>
        <v>0</v>
      </c>
      <c r="AA959">
        <f>IF(EXACT(VLOOKUP(AA$1,Variables!$B$6:$C$32, 2, FALSE), "Yes"), LOOKUP($A959,Collections!$A:$A,Collections!W:W), 0)</f>
        <v>0</v>
      </c>
      <c r="AB959">
        <f>IF(EXACT(VLOOKUP(AB$1,Variables!$B$6:$C$32, 2, FALSE), "Yes"), LOOKUP($A959,Collections!$A:$A,Collections!X:X), 0)</f>
        <v>1</v>
      </c>
      <c r="AC959">
        <f>IF(EXACT(VLOOKUP(AC$1,Variables!$B$6:$C$32, 2, FALSE), "Yes"), LOOKUP($A959,Collections!$A:$A,Collections!Y:Y), 0)</f>
        <v>0</v>
      </c>
      <c r="AD959">
        <f>IF(EXACT(VLOOKUP(AD$1,Variables!$B$6:$C$32, 2, FALSE), "Yes"), LOOKUP($A959,Collections!$A:$A,Collections!Z:Z), 0)</f>
        <v>0</v>
      </c>
      <c r="AE959">
        <f>IF(EXACT(VLOOKUP(AE$1,Variables!$B$6:$C$32, 2, FALSE), "Yes"), LOOKUP($A959,Collections!$A:$A,Collections!AA:AA), 0)</f>
        <v>0</v>
      </c>
      <c r="AF959">
        <f>IF(EXACT(VLOOKUP(AF$1,Variables!$B$6:$C$32, 2, FALSE), "Yes"), LOOKUP($A959,Collections!$A:$A,Collections!AB:AB), 0)</f>
        <v>0</v>
      </c>
      <c r="AG959" t="str">
        <f t="shared" si="14"/>
        <v>Yes</v>
      </c>
      <c r="AH959">
        <f>IF(D959&gt;=Variables!$C$1,1,0)</f>
        <v>1</v>
      </c>
      <c r="AI959">
        <f>IF(E959&gt;=Variables!$C$1,1,0)</f>
        <v>1</v>
      </c>
    </row>
    <row r="960" spans="1:35" x14ac:dyDescent="0.2">
      <c r="A960" s="25" t="s">
        <v>2282</v>
      </c>
      <c r="B960" s="2" t="s">
        <v>3010</v>
      </c>
      <c r="C960">
        <f>IF(ISNA(VLOOKUP(A960,Images!A:C,3,FALSE)), 0, VLOOKUP(A960,Images!A:C,3,FALSE))/IF(ISNA(VLOOKUP(A960,Images!A:C,2,FALSE)), 1,VLOOKUP(A960,Images!A:C,2,FALSE))</f>
        <v>1.6233766233766232E-2</v>
      </c>
      <c r="D960">
        <f>IF(NOT(ISNA(VLOOKUP(A960,Harvard!B:E,4,FALSE))), VLOOKUP(A960,Harvard!B:E,4,FALSE), 0)</f>
        <v>1</v>
      </c>
      <c r="E960">
        <f>IF(NOT(ISNA(VLOOKUP(A960,UC!B:D, 3, FALSE))),VLOOKUP(A960,UC!B:D, 2, FALSE)/VLOOKUP(A960, UC!B:D, 3, FALSE), 0)</f>
        <v>0</v>
      </c>
      <c r="F960">
        <f>IF(EXACT(VLOOKUP(F$1,Variables!$B$6:$C$32, 2, FALSE), "Yes"), LOOKUP($A960,Collections!$A:$A,Collections!B:B), 0)</f>
        <v>0</v>
      </c>
      <c r="G960">
        <f>IF(EXACT(VLOOKUP(G$1,Variables!$B$6:$C$32, 2, FALSE), "Yes"), LOOKUP($A960,Collections!$A:$A,Collections!C:C), 0)</f>
        <v>0</v>
      </c>
      <c r="H960">
        <f>IF(EXACT(VLOOKUP(H$1,Variables!$B$6:$C$32, 2, FALSE), "Yes"), LOOKUP($A960,Collections!$A:$A,Collections!D:D), 0)</f>
        <v>0</v>
      </c>
      <c r="I960">
        <f>IF(EXACT(VLOOKUP(I$1,Variables!$B$6:$C$32, 2, FALSE), "Yes"), LOOKUP($A960,Collections!$A:$A,Collections!E:E), 0)</f>
        <v>0</v>
      </c>
      <c r="J960">
        <f>IF(EXACT(VLOOKUP(J$1,Variables!$B$6:$C$32, 2, FALSE), "Yes"), LOOKUP($A960,Collections!$A:$A,Collections!F:F), 0)</f>
        <v>0</v>
      </c>
      <c r="K960">
        <f>IF(EXACT(VLOOKUP(K$1,Variables!$B$6:$C$32, 2, FALSE), "Yes"), LOOKUP($A960,Collections!$A:$A,Collections!G:G), 0)</f>
        <v>1</v>
      </c>
      <c r="L960">
        <f>IF(EXACT(VLOOKUP(L$1,Variables!$B$6:$C$32, 2, FALSE), "Yes"), LOOKUP($A960,Collections!$A:$A,Collections!H:H), 0)</f>
        <v>0</v>
      </c>
      <c r="M960">
        <f>IF(EXACT(VLOOKUP(M$1,Variables!$B$6:$C$32, 2, FALSE), "Yes"), LOOKUP($A960,Collections!$A:$A,Collections!I:I), 0)</f>
        <v>0</v>
      </c>
      <c r="N960">
        <f>IF(EXACT(VLOOKUP(N$1,Variables!$B$6:$C$32, 2, FALSE), "Yes"), LOOKUP($A960,Collections!$A:$A,Collections!J:J), 0)</f>
        <v>0</v>
      </c>
      <c r="O960">
        <f>IF(EXACT(VLOOKUP(O$1,Variables!$B$6:$C$32, 2, FALSE), "Yes"), LOOKUP($A960,Collections!$A:$A,Collections!K:K), 0)</f>
        <v>0</v>
      </c>
      <c r="P960">
        <f>IF(EXACT(VLOOKUP(P$1,Variables!$B$6:$C$32, 2, FALSE), "Yes"), LOOKUP($A960,Collections!$A:$A,Collections!L:L), 0)</f>
        <v>0</v>
      </c>
      <c r="Q960">
        <f>IF(EXACT(VLOOKUP(Q$1,Variables!$B$6:$C$32, 2, FALSE), "Yes"), LOOKUP($A960,Collections!$A:$A,Collections!M:M), 0)</f>
        <v>0</v>
      </c>
      <c r="R960">
        <f>IF(EXACT(VLOOKUP(R$1,Variables!$B$6:$C$32, 2, FALSE), "Yes"), LOOKUP($A960,Collections!$A:$A,Collections!N:N), 0)</f>
        <v>0</v>
      </c>
      <c r="S960">
        <f>IF(EXACT(VLOOKUP(S$1,Variables!$B$6:$C$32, 2, FALSE), "Yes"), LOOKUP($A960,Collections!$A:$A,Collections!O:O), 0)</f>
        <v>0</v>
      </c>
      <c r="T960">
        <f>IF(EXACT(VLOOKUP(T$1,Variables!$B$6:$C$32, 2, FALSE), "Yes"), LOOKUP($A960,Collections!$A:$A,Collections!P:P), 0)</f>
        <v>0</v>
      </c>
      <c r="U960">
        <f>IF(EXACT(VLOOKUP(U$1,Variables!$B$6:$C$32, 2, FALSE), "Yes"), LOOKUP($A960,Collections!$A:$A,Collections!Q:Q), 0)</f>
        <v>0</v>
      </c>
      <c r="V960">
        <f>IF(EXACT(VLOOKUP(V$1,Variables!$B$6:$C$32, 2, FALSE), "Yes"), LOOKUP($A960,Collections!$A:$A,Collections!R:R), 0)</f>
        <v>0</v>
      </c>
      <c r="W960">
        <f>IF(EXACT(VLOOKUP(W$1,Variables!$B$6:$C$32, 2, FALSE), "Yes"), LOOKUP($A960,Collections!$A:$A,Collections!S:S), 0)</f>
        <v>0</v>
      </c>
      <c r="X960">
        <f>IF(EXACT(VLOOKUP(X$1,Variables!$B$6:$C$32, 2, FALSE), "Yes"), LOOKUP($A960,Collections!$A:$A,Collections!T:T), 0)</f>
        <v>0</v>
      </c>
      <c r="Y960">
        <f>IF(EXACT(VLOOKUP(Y$1,Variables!$B$6:$C$32, 2, FALSE), "Yes"), LOOKUP($A960,Collections!$A:$A,Collections!U:U), 0)</f>
        <v>0</v>
      </c>
      <c r="Z960">
        <f>IF(EXACT(VLOOKUP(Z$1,Variables!$B$6:$C$32, 2, FALSE), "Yes"), LOOKUP($A960,Collections!$A:$A,Collections!V:V), 0)</f>
        <v>0</v>
      </c>
      <c r="AA960">
        <f>IF(EXACT(VLOOKUP(AA$1,Variables!$B$6:$C$32, 2, FALSE), "Yes"), LOOKUP($A960,Collections!$A:$A,Collections!W:W), 0)</f>
        <v>0</v>
      </c>
      <c r="AB960">
        <f>IF(EXACT(VLOOKUP(AB$1,Variables!$B$6:$C$32, 2, FALSE), "Yes"), LOOKUP($A960,Collections!$A:$A,Collections!X:X), 0)</f>
        <v>0</v>
      </c>
      <c r="AC960">
        <f>IF(EXACT(VLOOKUP(AC$1,Variables!$B$6:$C$32, 2, FALSE), "Yes"), LOOKUP($A960,Collections!$A:$A,Collections!Y:Y), 0)</f>
        <v>0</v>
      </c>
      <c r="AD960">
        <f>IF(EXACT(VLOOKUP(AD$1,Variables!$B$6:$C$32, 2, FALSE), "Yes"), LOOKUP($A960,Collections!$A:$A,Collections!Z:Z), 0)</f>
        <v>0</v>
      </c>
      <c r="AE960">
        <f>IF(EXACT(VLOOKUP(AE$1,Variables!$B$6:$C$32, 2, FALSE), "Yes"), LOOKUP($A960,Collections!$A:$A,Collections!AA:AA), 0)</f>
        <v>0</v>
      </c>
      <c r="AF960">
        <f>IF(EXACT(VLOOKUP(AF$1,Variables!$B$6:$C$32, 2, FALSE), "Yes"), LOOKUP($A960,Collections!$A:$A,Collections!AB:AB), 0)</f>
        <v>0</v>
      </c>
      <c r="AG960" t="str">
        <f t="shared" si="14"/>
        <v>Yes</v>
      </c>
      <c r="AH960">
        <f>IF(D960&gt;=Variables!$C$1,1,0)</f>
        <v>1</v>
      </c>
      <c r="AI960">
        <f>IF(E960&gt;=Variables!$C$1,1,0)</f>
        <v>0</v>
      </c>
    </row>
    <row r="961" spans="1:35" x14ac:dyDescent="0.2">
      <c r="A961" s="25">
        <v>419311</v>
      </c>
      <c r="B961" s="2" t="s">
        <v>3009</v>
      </c>
      <c r="C961">
        <f>IF(ISNA(VLOOKUP(A961,Images!A:C,3,FALSE)), 0, VLOOKUP(A961,Images!A:C,3,FALSE))/IF(ISNA(VLOOKUP(A961,Images!A:C,2,FALSE)), 1,VLOOKUP(A961,Images!A:C,2,FALSE))</f>
        <v>0.14776357827476039</v>
      </c>
      <c r="D961">
        <f>IF(NOT(ISNA(VLOOKUP(A961,Harvard!B:E,4,FALSE))), VLOOKUP(A961,Harvard!B:E,4,FALSE), 0)</f>
        <v>0</v>
      </c>
      <c r="E961">
        <f>IF(NOT(ISNA(VLOOKUP(A961,UC!B:D, 3, FALSE))),VLOOKUP(A961,UC!B:D, 2, FALSE)/VLOOKUP(A961, UC!B:D, 3, FALSE), 0)</f>
        <v>0</v>
      </c>
      <c r="F961">
        <f>IF(EXACT(VLOOKUP(F$1,Variables!$B$6:$C$32, 2, FALSE), "Yes"), LOOKUP($A961,Collections!$A:$A,Collections!B:B), 0)</f>
        <v>0</v>
      </c>
      <c r="G961">
        <f>IF(EXACT(VLOOKUP(G$1,Variables!$B$6:$C$32, 2, FALSE), "Yes"), LOOKUP($A961,Collections!$A:$A,Collections!C:C), 0)</f>
        <v>0</v>
      </c>
      <c r="H961">
        <f>IF(EXACT(VLOOKUP(H$1,Variables!$B$6:$C$32, 2, FALSE), "Yes"), LOOKUP($A961,Collections!$A:$A,Collections!D:D), 0)</f>
        <v>0</v>
      </c>
      <c r="I961">
        <f>IF(EXACT(VLOOKUP(I$1,Variables!$B$6:$C$32, 2, FALSE), "Yes"), LOOKUP($A961,Collections!$A:$A,Collections!E:E), 0)</f>
        <v>0</v>
      </c>
      <c r="J961">
        <f>IF(EXACT(VLOOKUP(J$1,Variables!$B$6:$C$32, 2, FALSE), "Yes"), LOOKUP($A961,Collections!$A:$A,Collections!F:F), 0)</f>
        <v>0</v>
      </c>
      <c r="K961">
        <f>IF(EXACT(VLOOKUP(K$1,Variables!$B$6:$C$32, 2, FALSE), "Yes"), LOOKUP($A961,Collections!$A:$A,Collections!G:G), 0)</f>
        <v>1</v>
      </c>
      <c r="L961">
        <f>IF(EXACT(VLOOKUP(L$1,Variables!$B$6:$C$32, 2, FALSE), "Yes"), LOOKUP($A961,Collections!$A:$A,Collections!H:H), 0)</f>
        <v>0</v>
      </c>
      <c r="M961">
        <f>IF(EXACT(VLOOKUP(M$1,Variables!$B$6:$C$32, 2, FALSE), "Yes"), LOOKUP($A961,Collections!$A:$A,Collections!I:I), 0)</f>
        <v>0</v>
      </c>
      <c r="N961">
        <f>IF(EXACT(VLOOKUP(N$1,Variables!$B$6:$C$32, 2, FALSE), "Yes"), LOOKUP($A961,Collections!$A:$A,Collections!J:J), 0)</f>
        <v>0</v>
      </c>
      <c r="O961">
        <f>IF(EXACT(VLOOKUP(O$1,Variables!$B$6:$C$32, 2, FALSE), "Yes"), LOOKUP($A961,Collections!$A:$A,Collections!K:K), 0)</f>
        <v>0</v>
      </c>
      <c r="P961">
        <f>IF(EXACT(VLOOKUP(P$1,Variables!$B$6:$C$32, 2, FALSE), "Yes"), LOOKUP($A961,Collections!$A:$A,Collections!L:L), 0)</f>
        <v>0</v>
      </c>
      <c r="Q961">
        <f>IF(EXACT(VLOOKUP(Q$1,Variables!$B$6:$C$32, 2, FALSE), "Yes"), LOOKUP($A961,Collections!$A:$A,Collections!M:M), 0)</f>
        <v>0</v>
      </c>
      <c r="R961">
        <f>IF(EXACT(VLOOKUP(R$1,Variables!$B$6:$C$32, 2, FALSE), "Yes"), LOOKUP($A961,Collections!$A:$A,Collections!N:N), 0)</f>
        <v>0</v>
      </c>
      <c r="S961">
        <f>IF(EXACT(VLOOKUP(S$1,Variables!$B$6:$C$32, 2, FALSE), "Yes"), LOOKUP($A961,Collections!$A:$A,Collections!O:O), 0)</f>
        <v>0</v>
      </c>
      <c r="T961">
        <f>IF(EXACT(VLOOKUP(T$1,Variables!$B$6:$C$32, 2, FALSE), "Yes"), LOOKUP($A961,Collections!$A:$A,Collections!P:P), 0)</f>
        <v>0</v>
      </c>
      <c r="U961">
        <f>IF(EXACT(VLOOKUP(U$1,Variables!$B$6:$C$32, 2, FALSE), "Yes"), LOOKUP($A961,Collections!$A:$A,Collections!Q:Q), 0)</f>
        <v>0</v>
      </c>
      <c r="V961">
        <f>IF(EXACT(VLOOKUP(V$1,Variables!$B$6:$C$32, 2, FALSE), "Yes"), LOOKUP($A961,Collections!$A:$A,Collections!R:R), 0)</f>
        <v>0</v>
      </c>
      <c r="W961">
        <f>IF(EXACT(VLOOKUP(W$1,Variables!$B$6:$C$32, 2, FALSE), "Yes"), LOOKUP($A961,Collections!$A:$A,Collections!S:S), 0)</f>
        <v>0</v>
      </c>
      <c r="X961">
        <f>IF(EXACT(VLOOKUP(X$1,Variables!$B$6:$C$32, 2, FALSE), "Yes"), LOOKUP($A961,Collections!$A:$A,Collections!T:T), 0)</f>
        <v>0</v>
      </c>
      <c r="Y961">
        <f>IF(EXACT(VLOOKUP(Y$1,Variables!$B$6:$C$32, 2, FALSE), "Yes"), LOOKUP($A961,Collections!$A:$A,Collections!U:U), 0)</f>
        <v>0</v>
      </c>
      <c r="Z961">
        <f>IF(EXACT(VLOOKUP(Z$1,Variables!$B$6:$C$32, 2, FALSE), "Yes"), LOOKUP($A961,Collections!$A:$A,Collections!V:V), 0)</f>
        <v>0</v>
      </c>
      <c r="AA961">
        <f>IF(EXACT(VLOOKUP(AA$1,Variables!$B$6:$C$32, 2, FALSE), "Yes"), LOOKUP($A961,Collections!$A:$A,Collections!W:W), 0)</f>
        <v>0</v>
      </c>
      <c r="AB961">
        <f>IF(EXACT(VLOOKUP(AB$1,Variables!$B$6:$C$32, 2, FALSE), "Yes"), LOOKUP($A961,Collections!$A:$A,Collections!X:X), 0)</f>
        <v>0</v>
      </c>
      <c r="AC961">
        <f>IF(EXACT(VLOOKUP(AC$1,Variables!$B$6:$C$32, 2, FALSE), "Yes"), LOOKUP($A961,Collections!$A:$A,Collections!Y:Y), 0)</f>
        <v>0</v>
      </c>
      <c r="AD961">
        <f>IF(EXACT(VLOOKUP(AD$1,Variables!$B$6:$C$32, 2, FALSE), "Yes"), LOOKUP($A961,Collections!$A:$A,Collections!Z:Z), 0)</f>
        <v>0</v>
      </c>
      <c r="AE961">
        <f>IF(EXACT(VLOOKUP(AE$1,Variables!$B$6:$C$32, 2, FALSE), "Yes"), LOOKUP($A961,Collections!$A:$A,Collections!AA:AA), 0)</f>
        <v>0</v>
      </c>
      <c r="AF961">
        <f>IF(EXACT(VLOOKUP(AF$1,Variables!$B$6:$C$32, 2, FALSE), "Yes"), LOOKUP($A961,Collections!$A:$A,Collections!AB:AB), 0)</f>
        <v>0</v>
      </c>
      <c r="AG961" t="str">
        <f t="shared" si="14"/>
        <v>Yes</v>
      </c>
      <c r="AH961">
        <f>IF(D961&gt;=Variables!$C$1,1,0)</f>
        <v>0</v>
      </c>
      <c r="AI961">
        <f>IF(E961&gt;=Variables!$C$1,1,0)</f>
        <v>0</v>
      </c>
    </row>
    <row r="962" spans="1:35" x14ac:dyDescent="0.2">
      <c r="A962" s="25">
        <v>21558159</v>
      </c>
      <c r="B962" s="2" t="s">
        <v>3008</v>
      </c>
      <c r="C962">
        <f>IF(ISNA(VLOOKUP(A962,Images!A:C,3,FALSE)), 0, VLOOKUP(A962,Images!A:C,3,FALSE))/IF(ISNA(VLOOKUP(A962,Images!A:C,2,FALSE)), 1,VLOOKUP(A962,Images!A:C,2,FALSE))</f>
        <v>0.23958896700919416</v>
      </c>
      <c r="D962">
        <f>IF(NOT(ISNA(VLOOKUP(A962,Harvard!B:E,4,FALSE))), VLOOKUP(A962,Harvard!B:E,4,FALSE), 0)</f>
        <v>0</v>
      </c>
      <c r="E962">
        <f>IF(NOT(ISNA(VLOOKUP(A962,UC!B:D, 3, FALSE))),VLOOKUP(A962,UC!B:D, 2, FALSE)/VLOOKUP(A962, UC!B:D, 3, FALSE), 0)</f>
        <v>0</v>
      </c>
      <c r="F962">
        <f>IF(EXACT(VLOOKUP(F$1,Variables!$B$6:$C$32, 2, FALSE), "Yes"), LOOKUP($A962,Collections!$A:$A,Collections!B:B), 0)</f>
        <v>0</v>
      </c>
      <c r="G962">
        <f>IF(EXACT(VLOOKUP(G$1,Variables!$B$6:$C$32, 2, FALSE), "Yes"), LOOKUP($A962,Collections!$A:$A,Collections!C:C), 0)</f>
        <v>0</v>
      </c>
      <c r="H962">
        <f>IF(EXACT(VLOOKUP(H$1,Variables!$B$6:$C$32, 2, FALSE), "Yes"), LOOKUP($A962,Collections!$A:$A,Collections!D:D), 0)</f>
        <v>0</v>
      </c>
      <c r="I962">
        <f>IF(EXACT(VLOOKUP(I$1,Variables!$B$6:$C$32, 2, FALSE), "Yes"), LOOKUP($A962,Collections!$A:$A,Collections!E:E), 0)</f>
        <v>0</v>
      </c>
      <c r="J962">
        <f>IF(EXACT(VLOOKUP(J$1,Variables!$B$6:$C$32, 2, FALSE), "Yes"), LOOKUP($A962,Collections!$A:$A,Collections!F:F), 0)</f>
        <v>0</v>
      </c>
      <c r="K962">
        <f>IF(EXACT(VLOOKUP(K$1,Variables!$B$6:$C$32, 2, FALSE), "Yes"), LOOKUP($A962,Collections!$A:$A,Collections!G:G), 0)</f>
        <v>1</v>
      </c>
      <c r="L962">
        <f>IF(EXACT(VLOOKUP(L$1,Variables!$B$6:$C$32, 2, FALSE), "Yes"), LOOKUP($A962,Collections!$A:$A,Collections!H:H), 0)</f>
        <v>0</v>
      </c>
      <c r="M962">
        <f>IF(EXACT(VLOOKUP(M$1,Variables!$B$6:$C$32, 2, FALSE), "Yes"), LOOKUP($A962,Collections!$A:$A,Collections!I:I), 0)</f>
        <v>0</v>
      </c>
      <c r="N962">
        <f>IF(EXACT(VLOOKUP(N$1,Variables!$B$6:$C$32, 2, FALSE), "Yes"), LOOKUP($A962,Collections!$A:$A,Collections!J:J), 0)</f>
        <v>0</v>
      </c>
      <c r="O962">
        <f>IF(EXACT(VLOOKUP(O$1,Variables!$B$6:$C$32, 2, FALSE), "Yes"), LOOKUP($A962,Collections!$A:$A,Collections!K:K), 0)</f>
        <v>0</v>
      </c>
      <c r="P962">
        <f>IF(EXACT(VLOOKUP(P$1,Variables!$B$6:$C$32, 2, FALSE), "Yes"), LOOKUP($A962,Collections!$A:$A,Collections!L:L), 0)</f>
        <v>0</v>
      </c>
      <c r="Q962">
        <f>IF(EXACT(VLOOKUP(Q$1,Variables!$B$6:$C$32, 2, FALSE), "Yes"), LOOKUP($A962,Collections!$A:$A,Collections!M:M), 0)</f>
        <v>0</v>
      </c>
      <c r="R962">
        <f>IF(EXACT(VLOOKUP(R$1,Variables!$B$6:$C$32, 2, FALSE), "Yes"), LOOKUP($A962,Collections!$A:$A,Collections!N:N), 0)</f>
        <v>0</v>
      </c>
      <c r="S962">
        <f>IF(EXACT(VLOOKUP(S$1,Variables!$B$6:$C$32, 2, FALSE), "Yes"), LOOKUP($A962,Collections!$A:$A,Collections!O:O), 0)</f>
        <v>0</v>
      </c>
      <c r="T962">
        <f>IF(EXACT(VLOOKUP(T$1,Variables!$B$6:$C$32, 2, FALSE), "Yes"), LOOKUP($A962,Collections!$A:$A,Collections!P:P), 0)</f>
        <v>0</v>
      </c>
      <c r="U962">
        <f>IF(EXACT(VLOOKUP(U$1,Variables!$B$6:$C$32, 2, FALSE), "Yes"), LOOKUP($A962,Collections!$A:$A,Collections!Q:Q), 0)</f>
        <v>0</v>
      </c>
      <c r="V962">
        <f>IF(EXACT(VLOOKUP(V$1,Variables!$B$6:$C$32, 2, FALSE), "Yes"), LOOKUP($A962,Collections!$A:$A,Collections!R:R), 0)</f>
        <v>0</v>
      </c>
      <c r="W962">
        <f>IF(EXACT(VLOOKUP(W$1,Variables!$B$6:$C$32, 2, FALSE), "Yes"), LOOKUP($A962,Collections!$A:$A,Collections!S:S), 0)</f>
        <v>0</v>
      </c>
      <c r="X962">
        <f>IF(EXACT(VLOOKUP(X$1,Variables!$B$6:$C$32, 2, FALSE), "Yes"), LOOKUP($A962,Collections!$A:$A,Collections!T:T), 0)</f>
        <v>0</v>
      </c>
      <c r="Y962">
        <f>IF(EXACT(VLOOKUP(Y$1,Variables!$B$6:$C$32, 2, FALSE), "Yes"), LOOKUP($A962,Collections!$A:$A,Collections!U:U), 0)</f>
        <v>0</v>
      </c>
      <c r="Z962">
        <f>IF(EXACT(VLOOKUP(Z$1,Variables!$B$6:$C$32, 2, FALSE), "Yes"), LOOKUP($A962,Collections!$A:$A,Collections!V:V), 0)</f>
        <v>0</v>
      </c>
      <c r="AA962">
        <f>IF(EXACT(VLOOKUP(AA$1,Variables!$B$6:$C$32, 2, FALSE), "Yes"), LOOKUP($A962,Collections!$A:$A,Collections!W:W), 0)</f>
        <v>0</v>
      </c>
      <c r="AB962">
        <f>IF(EXACT(VLOOKUP(AB$1,Variables!$B$6:$C$32, 2, FALSE), "Yes"), LOOKUP($A962,Collections!$A:$A,Collections!X:X), 0)</f>
        <v>0</v>
      </c>
      <c r="AC962">
        <f>IF(EXACT(VLOOKUP(AC$1,Variables!$B$6:$C$32, 2, FALSE), "Yes"), LOOKUP($A962,Collections!$A:$A,Collections!Y:Y), 0)</f>
        <v>0</v>
      </c>
      <c r="AD962">
        <f>IF(EXACT(VLOOKUP(AD$1,Variables!$B$6:$C$32, 2, FALSE), "Yes"), LOOKUP($A962,Collections!$A:$A,Collections!Z:Z), 0)</f>
        <v>0</v>
      </c>
      <c r="AE962">
        <f>IF(EXACT(VLOOKUP(AE$1,Variables!$B$6:$C$32, 2, FALSE), "Yes"), LOOKUP($A962,Collections!$A:$A,Collections!AA:AA), 0)</f>
        <v>0</v>
      </c>
      <c r="AF962">
        <f>IF(EXACT(VLOOKUP(AF$1,Variables!$B$6:$C$32, 2, FALSE), "Yes"), LOOKUP($A962,Collections!$A:$A,Collections!AB:AB), 0)</f>
        <v>0</v>
      </c>
      <c r="AG962" t="str">
        <f t="shared" ref="AG962:AG1025" si="15">IF(OR(F962:AF962),"Yes","No")</f>
        <v>Yes</v>
      </c>
      <c r="AH962">
        <f>IF(D962&gt;=Variables!$C$1,1,0)</f>
        <v>0</v>
      </c>
      <c r="AI962">
        <f>IF(E962&gt;=Variables!$C$1,1,0)</f>
        <v>0</v>
      </c>
    </row>
    <row r="963" spans="1:35" x14ac:dyDescent="0.2">
      <c r="A963" s="25">
        <v>754390</v>
      </c>
      <c r="B963" s="2" t="s">
        <v>1859</v>
      </c>
      <c r="C963">
        <f>IF(ISNA(VLOOKUP(A963,Images!A:C,3,FALSE)), 0, VLOOKUP(A963,Images!A:C,3,FALSE))/IF(ISNA(VLOOKUP(A963,Images!A:C,2,FALSE)), 1,VLOOKUP(A963,Images!A:C,2,FALSE))</f>
        <v>0.43625251431223888</v>
      </c>
      <c r="D963">
        <f>IF(NOT(ISNA(VLOOKUP(A963,Harvard!B:E,4,FALSE))), VLOOKUP(A963,Harvard!B:E,4,FALSE), 0)</f>
        <v>0.98850000000000005</v>
      </c>
      <c r="E963">
        <f>IF(NOT(ISNA(VLOOKUP(A963,UC!B:D, 3, FALSE))),VLOOKUP(A963,UC!B:D, 2, FALSE)/VLOOKUP(A963, UC!B:D, 3, FALSE), 0)</f>
        <v>0.98734177215189878</v>
      </c>
      <c r="F963">
        <f>IF(EXACT(VLOOKUP(F$1,Variables!$B$6:$C$32, 2, FALSE), "Yes"), LOOKUP($A963,Collections!$A:$A,Collections!B:B), 0)</f>
        <v>0</v>
      </c>
      <c r="G963">
        <f>IF(EXACT(VLOOKUP(G$1,Variables!$B$6:$C$32, 2, FALSE), "Yes"), LOOKUP($A963,Collections!$A:$A,Collections!C:C), 0)</f>
        <v>0</v>
      </c>
      <c r="H963">
        <f>IF(EXACT(VLOOKUP(H$1,Variables!$B$6:$C$32, 2, FALSE), "Yes"), LOOKUP($A963,Collections!$A:$A,Collections!D:D), 0)</f>
        <v>1</v>
      </c>
      <c r="I963">
        <f>IF(EXACT(VLOOKUP(I$1,Variables!$B$6:$C$32, 2, FALSE), "Yes"), LOOKUP($A963,Collections!$A:$A,Collections!E:E), 0)</f>
        <v>0</v>
      </c>
      <c r="J963">
        <f>IF(EXACT(VLOOKUP(J$1,Variables!$B$6:$C$32, 2, FALSE), "Yes"), LOOKUP($A963,Collections!$A:$A,Collections!F:F), 0)</f>
        <v>0</v>
      </c>
      <c r="K963">
        <f>IF(EXACT(VLOOKUP(K$1,Variables!$B$6:$C$32, 2, FALSE), "Yes"), LOOKUP($A963,Collections!$A:$A,Collections!G:G), 0)</f>
        <v>0</v>
      </c>
      <c r="L963">
        <f>IF(EXACT(VLOOKUP(L$1,Variables!$B$6:$C$32, 2, FALSE), "Yes"), LOOKUP($A963,Collections!$A:$A,Collections!H:H), 0)</f>
        <v>0</v>
      </c>
      <c r="M963">
        <f>IF(EXACT(VLOOKUP(M$1,Variables!$B$6:$C$32, 2, FALSE), "Yes"), LOOKUP($A963,Collections!$A:$A,Collections!I:I), 0)</f>
        <v>0</v>
      </c>
      <c r="N963">
        <f>IF(EXACT(VLOOKUP(N$1,Variables!$B$6:$C$32, 2, FALSE), "Yes"), LOOKUP($A963,Collections!$A:$A,Collections!J:J), 0)</f>
        <v>0</v>
      </c>
      <c r="O963">
        <f>IF(EXACT(VLOOKUP(O$1,Variables!$B$6:$C$32, 2, FALSE), "Yes"), LOOKUP($A963,Collections!$A:$A,Collections!K:K), 0)</f>
        <v>0</v>
      </c>
      <c r="P963">
        <f>IF(EXACT(VLOOKUP(P$1,Variables!$B$6:$C$32, 2, FALSE), "Yes"), LOOKUP($A963,Collections!$A:$A,Collections!L:L), 0)</f>
        <v>0</v>
      </c>
      <c r="Q963">
        <f>IF(EXACT(VLOOKUP(Q$1,Variables!$B$6:$C$32, 2, FALSE), "Yes"), LOOKUP($A963,Collections!$A:$A,Collections!M:M), 0)</f>
        <v>0</v>
      </c>
      <c r="R963">
        <f>IF(EXACT(VLOOKUP(R$1,Variables!$B$6:$C$32, 2, FALSE), "Yes"), LOOKUP($A963,Collections!$A:$A,Collections!N:N), 0)</f>
        <v>0</v>
      </c>
      <c r="S963">
        <f>IF(EXACT(VLOOKUP(S$1,Variables!$B$6:$C$32, 2, FALSE), "Yes"), LOOKUP($A963,Collections!$A:$A,Collections!O:O), 0)</f>
        <v>0</v>
      </c>
      <c r="T963">
        <f>IF(EXACT(VLOOKUP(T$1,Variables!$B$6:$C$32, 2, FALSE), "Yes"), LOOKUP($A963,Collections!$A:$A,Collections!P:P), 0)</f>
        <v>0</v>
      </c>
      <c r="U963">
        <f>IF(EXACT(VLOOKUP(U$1,Variables!$B$6:$C$32, 2, FALSE), "Yes"), LOOKUP($A963,Collections!$A:$A,Collections!Q:Q), 0)</f>
        <v>0</v>
      </c>
      <c r="V963">
        <f>IF(EXACT(VLOOKUP(V$1,Variables!$B$6:$C$32, 2, FALSE), "Yes"), LOOKUP($A963,Collections!$A:$A,Collections!R:R), 0)</f>
        <v>0</v>
      </c>
      <c r="W963">
        <f>IF(EXACT(VLOOKUP(W$1,Variables!$B$6:$C$32, 2, FALSE), "Yes"), LOOKUP($A963,Collections!$A:$A,Collections!S:S), 0)</f>
        <v>0</v>
      </c>
      <c r="X963">
        <f>IF(EXACT(VLOOKUP(X$1,Variables!$B$6:$C$32, 2, FALSE), "Yes"), LOOKUP($A963,Collections!$A:$A,Collections!T:T), 0)</f>
        <v>0</v>
      </c>
      <c r="Y963">
        <f>IF(EXACT(VLOOKUP(Y$1,Variables!$B$6:$C$32, 2, FALSE), "Yes"), LOOKUP($A963,Collections!$A:$A,Collections!U:U), 0)</f>
        <v>0</v>
      </c>
      <c r="Z963">
        <f>IF(EXACT(VLOOKUP(Z$1,Variables!$B$6:$C$32, 2, FALSE), "Yes"), LOOKUP($A963,Collections!$A:$A,Collections!V:V), 0)</f>
        <v>0</v>
      </c>
      <c r="AA963">
        <f>IF(EXACT(VLOOKUP(AA$1,Variables!$B$6:$C$32, 2, FALSE), "Yes"), LOOKUP($A963,Collections!$A:$A,Collections!W:W), 0)</f>
        <v>0</v>
      </c>
      <c r="AB963">
        <f>IF(EXACT(VLOOKUP(AB$1,Variables!$B$6:$C$32, 2, FALSE), "Yes"), LOOKUP($A963,Collections!$A:$A,Collections!X:X), 0)</f>
        <v>0</v>
      </c>
      <c r="AC963">
        <f>IF(EXACT(VLOOKUP(AC$1,Variables!$B$6:$C$32, 2, FALSE), "Yes"), LOOKUP($A963,Collections!$A:$A,Collections!Y:Y), 0)</f>
        <v>0</v>
      </c>
      <c r="AD963">
        <f>IF(EXACT(VLOOKUP(AD$1,Variables!$B$6:$C$32, 2, FALSE), "Yes"), LOOKUP($A963,Collections!$A:$A,Collections!Z:Z), 0)</f>
        <v>0</v>
      </c>
      <c r="AE963">
        <f>IF(EXACT(VLOOKUP(AE$1,Variables!$B$6:$C$32, 2, FALSE), "Yes"), LOOKUP($A963,Collections!$A:$A,Collections!AA:AA), 0)</f>
        <v>0</v>
      </c>
      <c r="AF963">
        <f>IF(EXACT(VLOOKUP(AF$1,Variables!$B$6:$C$32, 2, FALSE), "Yes"), LOOKUP($A963,Collections!$A:$A,Collections!AB:AB), 0)</f>
        <v>0</v>
      </c>
      <c r="AG963" t="str">
        <f t="shared" si="15"/>
        <v>Yes</v>
      </c>
      <c r="AH963">
        <f>IF(D963&gt;=Variables!$C$1,1,0)</f>
        <v>1</v>
      </c>
      <c r="AI963">
        <f>IF(E963&gt;=Variables!$C$1,1,0)</f>
        <v>1</v>
      </c>
    </row>
    <row r="964" spans="1:35" x14ac:dyDescent="0.2">
      <c r="A964" s="25">
        <v>9592024</v>
      </c>
      <c r="B964" s="2" t="s">
        <v>1860</v>
      </c>
      <c r="C964">
        <f>IF(ISNA(VLOOKUP(A964,Images!A:C,3,FALSE)), 0, VLOOKUP(A964,Images!A:C,3,FALSE))/IF(ISNA(VLOOKUP(A964,Images!A:C,2,FALSE)), 1,VLOOKUP(A964,Images!A:C,2,FALSE))</f>
        <v>0.57569721115537853</v>
      </c>
      <c r="D964">
        <f>IF(NOT(ISNA(VLOOKUP(A964,Harvard!B:E,4,FALSE))), VLOOKUP(A964,Harvard!B:E,4,FALSE), 0)</f>
        <v>1</v>
      </c>
      <c r="E964">
        <f>IF(NOT(ISNA(VLOOKUP(A964,UC!B:D, 3, FALSE))),VLOOKUP(A964,UC!B:D, 2, FALSE)/VLOOKUP(A964, UC!B:D, 3, FALSE), 0)</f>
        <v>1</v>
      </c>
      <c r="F964">
        <f>IF(EXACT(VLOOKUP(F$1,Variables!$B$6:$C$32, 2, FALSE), "Yes"), LOOKUP($A964,Collections!$A:$A,Collections!B:B), 0)</f>
        <v>0</v>
      </c>
      <c r="G964">
        <f>IF(EXACT(VLOOKUP(G$1,Variables!$B$6:$C$32, 2, FALSE), "Yes"), LOOKUP($A964,Collections!$A:$A,Collections!C:C), 0)</f>
        <v>0</v>
      </c>
      <c r="H964">
        <f>IF(EXACT(VLOOKUP(H$1,Variables!$B$6:$C$32, 2, FALSE), "Yes"), LOOKUP($A964,Collections!$A:$A,Collections!D:D), 0)</f>
        <v>1</v>
      </c>
      <c r="I964">
        <f>IF(EXACT(VLOOKUP(I$1,Variables!$B$6:$C$32, 2, FALSE), "Yes"), LOOKUP($A964,Collections!$A:$A,Collections!E:E), 0)</f>
        <v>0</v>
      </c>
      <c r="J964">
        <f>IF(EXACT(VLOOKUP(J$1,Variables!$B$6:$C$32, 2, FALSE), "Yes"), LOOKUP($A964,Collections!$A:$A,Collections!F:F), 0)</f>
        <v>0</v>
      </c>
      <c r="K964">
        <f>IF(EXACT(VLOOKUP(K$1,Variables!$B$6:$C$32, 2, FALSE), "Yes"), LOOKUP($A964,Collections!$A:$A,Collections!G:G), 0)</f>
        <v>0</v>
      </c>
      <c r="L964">
        <f>IF(EXACT(VLOOKUP(L$1,Variables!$B$6:$C$32, 2, FALSE), "Yes"), LOOKUP($A964,Collections!$A:$A,Collections!H:H), 0)</f>
        <v>0</v>
      </c>
      <c r="M964">
        <f>IF(EXACT(VLOOKUP(M$1,Variables!$B$6:$C$32, 2, FALSE), "Yes"), LOOKUP($A964,Collections!$A:$A,Collections!I:I), 0)</f>
        <v>0</v>
      </c>
      <c r="N964">
        <f>IF(EXACT(VLOOKUP(N$1,Variables!$B$6:$C$32, 2, FALSE), "Yes"), LOOKUP($A964,Collections!$A:$A,Collections!J:J), 0)</f>
        <v>0</v>
      </c>
      <c r="O964">
        <f>IF(EXACT(VLOOKUP(O$1,Variables!$B$6:$C$32, 2, FALSE), "Yes"), LOOKUP($A964,Collections!$A:$A,Collections!K:K), 0)</f>
        <v>0</v>
      </c>
      <c r="P964">
        <f>IF(EXACT(VLOOKUP(P$1,Variables!$B$6:$C$32, 2, FALSE), "Yes"), LOOKUP($A964,Collections!$A:$A,Collections!L:L), 0)</f>
        <v>0</v>
      </c>
      <c r="Q964">
        <f>IF(EXACT(VLOOKUP(Q$1,Variables!$B$6:$C$32, 2, FALSE), "Yes"), LOOKUP($A964,Collections!$A:$A,Collections!M:M), 0)</f>
        <v>0</v>
      </c>
      <c r="R964">
        <f>IF(EXACT(VLOOKUP(R$1,Variables!$B$6:$C$32, 2, FALSE), "Yes"), LOOKUP($A964,Collections!$A:$A,Collections!N:N), 0)</f>
        <v>0</v>
      </c>
      <c r="S964">
        <f>IF(EXACT(VLOOKUP(S$1,Variables!$B$6:$C$32, 2, FALSE), "Yes"), LOOKUP($A964,Collections!$A:$A,Collections!O:O), 0)</f>
        <v>0</v>
      </c>
      <c r="T964">
        <f>IF(EXACT(VLOOKUP(T$1,Variables!$B$6:$C$32, 2, FALSE), "Yes"), LOOKUP($A964,Collections!$A:$A,Collections!P:P), 0)</f>
        <v>0</v>
      </c>
      <c r="U964">
        <f>IF(EXACT(VLOOKUP(U$1,Variables!$B$6:$C$32, 2, FALSE), "Yes"), LOOKUP($A964,Collections!$A:$A,Collections!Q:Q), 0)</f>
        <v>0</v>
      </c>
      <c r="V964">
        <f>IF(EXACT(VLOOKUP(V$1,Variables!$B$6:$C$32, 2, FALSE), "Yes"), LOOKUP($A964,Collections!$A:$A,Collections!R:R), 0)</f>
        <v>0</v>
      </c>
      <c r="W964">
        <f>IF(EXACT(VLOOKUP(W$1,Variables!$B$6:$C$32, 2, FALSE), "Yes"), LOOKUP($A964,Collections!$A:$A,Collections!S:S), 0)</f>
        <v>0</v>
      </c>
      <c r="X964">
        <f>IF(EXACT(VLOOKUP(X$1,Variables!$B$6:$C$32, 2, FALSE), "Yes"), LOOKUP($A964,Collections!$A:$A,Collections!T:T), 0)</f>
        <v>0</v>
      </c>
      <c r="Y964">
        <f>IF(EXACT(VLOOKUP(Y$1,Variables!$B$6:$C$32, 2, FALSE), "Yes"), LOOKUP($A964,Collections!$A:$A,Collections!U:U), 0)</f>
        <v>0</v>
      </c>
      <c r="Z964">
        <f>IF(EXACT(VLOOKUP(Z$1,Variables!$B$6:$C$32, 2, FALSE), "Yes"), LOOKUP($A964,Collections!$A:$A,Collections!V:V), 0)</f>
        <v>0</v>
      </c>
      <c r="AA964">
        <f>IF(EXACT(VLOOKUP(AA$1,Variables!$B$6:$C$32, 2, FALSE), "Yes"), LOOKUP($A964,Collections!$A:$A,Collections!W:W), 0)</f>
        <v>0</v>
      </c>
      <c r="AB964">
        <f>IF(EXACT(VLOOKUP(AB$1,Variables!$B$6:$C$32, 2, FALSE), "Yes"), LOOKUP($A964,Collections!$A:$A,Collections!X:X), 0)</f>
        <v>0</v>
      </c>
      <c r="AC964">
        <f>IF(EXACT(VLOOKUP(AC$1,Variables!$B$6:$C$32, 2, FALSE), "Yes"), LOOKUP($A964,Collections!$A:$A,Collections!Y:Y), 0)</f>
        <v>0</v>
      </c>
      <c r="AD964">
        <f>IF(EXACT(VLOOKUP(AD$1,Variables!$B$6:$C$32, 2, FALSE), "Yes"), LOOKUP($A964,Collections!$A:$A,Collections!Z:Z), 0)</f>
        <v>0</v>
      </c>
      <c r="AE964">
        <f>IF(EXACT(VLOOKUP(AE$1,Variables!$B$6:$C$32, 2, FALSE), "Yes"), LOOKUP($A964,Collections!$A:$A,Collections!AA:AA), 0)</f>
        <v>0</v>
      </c>
      <c r="AF964">
        <f>IF(EXACT(VLOOKUP(AF$1,Variables!$B$6:$C$32, 2, FALSE), "Yes"), LOOKUP($A964,Collections!$A:$A,Collections!AB:AB), 0)</f>
        <v>0</v>
      </c>
      <c r="AG964" t="str">
        <f t="shared" si="15"/>
        <v>Yes</v>
      </c>
      <c r="AH964">
        <f>IF(D964&gt;=Variables!$C$1,1,0)</f>
        <v>1</v>
      </c>
      <c r="AI964">
        <f>IF(E964&gt;=Variables!$C$1,1,0)</f>
        <v>1</v>
      </c>
    </row>
    <row r="965" spans="1:35" x14ac:dyDescent="0.2">
      <c r="A965" s="25">
        <v>225258</v>
      </c>
      <c r="B965" s="2" t="s">
        <v>1861</v>
      </c>
      <c r="C965">
        <f>IF(ISNA(VLOOKUP(A965,Images!A:C,3,FALSE)), 0, VLOOKUP(A965,Images!A:C,3,FALSE))/IF(ISNA(VLOOKUP(A965,Images!A:C,2,FALSE)), 1,VLOOKUP(A965,Images!A:C,2,FALSE))</f>
        <v>1.0330101569713758E-2</v>
      </c>
      <c r="D965">
        <f>IF(NOT(ISNA(VLOOKUP(A965,Harvard!B:E,4,FALSE))), VLOOKUP(A965,Harvard!B:E,4,FALSE), 0)</f>
        <v>0.90980000000000005</v>
      </c>
      <c r="E965">
        <f>IF(NOT(ISNA(VLOOKUP(A965,UC!B:D, 3, FALSE))),VLOOKUP(A965,UC!B:D, 2, FALSE)/VLOOKUP(A965, UC!B:D, 3, FALSE), 0)</f>
        <v>0.9609375</v>
      </c>
      <c r="F965">
        <f>IF(EXACT(VLOOKUP(F$1,Variables!$B$6:$C$32, 2, FALSE), "Yes"), LOOKUP($A965,Collections!$A:$A,Collections!B:B), 0)</f>
        <v>0</v>
      </c>
      <c r="G965">
        <f>IF(EXACT(VLOOKUP(G$1,Variables!$B$6:$C$32, 2, FALSE), "Yes"), LOOKUP($A965,Collections!$A:$A,Collections!C:C), 0)</f>
        <v>0</v>
      </c>
      <c r="H965">
        <f>IF(EXACT(VLOOKUP(H$1,Variables!$B$6:$C$32, 2, FALSE), "Yes"), LOOKUP($A965,Collections!$A:$A,Collections!D:D), 0)</f>
        <v>0</v>
      </c>
      <c r="I965">
        <f>IF(EXACT(VLOOKUP(I$1,Variables!$B$6:$C$32, 2, FALSE), "Yes"), LOOKUP($A965,Collections!$A:$A,Collections!E:E), 0)</f>
        <v>0</v>
      </c>
      <c r="J965">
        <f>IF(EXACT(VLOOKUP(J$1,Variables!$B$6:$C$32, 2, FALSE), "Yes"), LOOKUP($A965,Collections!$A:$A,Collections!F:F), 0)</f>
        <v>0</v>
      </c>
      <c r="K965">
        <f>IF(EXACT(VLOOKUP(K$1,Variables!$B$6:$C$32, 2, FALSE), "Yes"), LOOKUP($A965,Collections!$A:$A,Collections!G:G), 0)</f>
        <v>0</v>
      </c>
      <c r="L965">
        <f>IF(EXACT(VLOOKUP(L$1,Variables!$B$6:$C$32, 2, FALSE), "Yes"), LOOKUP($A965,Collections!$A:$A,Collections!H:H), 0)</f>
        <v>1</v>
      </c>
      <c r="M965">
        <f>IF(EXACT(VLOOKUP(M$1,Variables!$B$6:$C$32, 2, FALSE), "Yes"), LOOKUP($A965,Collections!$A:$A,Collections!I:I), 0)</f>
        <v>0</v>
      </c>
      <c r="N965">
        <f>IF(EXACT(VLOOKUP(N$1,Variables!$B$6:$C$32, 2, FALSE), "Yes"), LOOKUP($A965,Collections!$A:$A,Collections!J:J), 0)</f>
        <v>0</v>
      </c>
      <c r="O965">
        <f>IF(EXACT(VLOOKUP(O$1,Variables!$B$6:$C$32, 2, FALSE), "Yes"), LOOKUP($A965,Collections!$A:$A,Collections!K:K), 0)</f>
        <v>0</v>
      </c>
      <c r="P965">
        <f>IF(EXACT(VLOOKUP(P$1,Variables!$B$6:$C$32, 2, FALSE), "Yes"), LOOKUP($A965,Collections!$A:$A,Collections!L:L), 0)</f>
        <v>0</v>
      </c>
      <c r="Q965">
        <f>IF(EXACT(VLOOKUP(Q$1,Variables!$B$6:$C$32, 2, FALSE), "Yes"), LOOKUP($A965,Collections!$A:$A,Collections!M:M), 0)</f>
        <v>0</v>
      </c>
      <c r="R965">
        <f>IF(EXACT(VLOOKUP(R$1,Variables!$B$6:$C$32, 2, FALSE), "Yes"), LOOKUP($A965,Collections!$A:$A,Collections!N:N), 0)</f>
        <v>0</v>
      </c>
      <c r="S965">
        <f>IF(EXACT(VLOOKUP(S$1,Variables!$B$6:$C$32, 2, FALSE), "Yes"), LOOKUP($A965,Collections!$A:$A,Collections!O:O), 0)</f>
        <v>0</v>
      </c>
      <c r="T965">
        <f>IF(EXACT(VLOOKUP(T$1,Variables!$B$6:$C$32, 2, FALSE), "Yes"), LOOKUP($A965,Collections!$A:$A,Collections!P:P), 0)</f>
        <v>0</v>
      </c>
      <c r="U965">
        <f>IF(EXACT(VLOOKUP(U$1,Variables!$B$6:$C$32, 2, FALSE), "Yes"), LOOKUP($A965,Collections!$A:$A,Collections!Q:Q), 0)</f>
        <v>0</v>
      </c>
      <c r="V965">
        <f>IF(EXACT(VLOOKUP(V$1,Variables!$B$6:$C$32, 2, FALSE), "Yes"), LOOKUP($A965,Collections!$A:$A,Collections!R:R), 0)</f>
        <v>0</v>
      </c>
      <c r="W965">
        <f>IF(EXACT(VLOOKUP(W$1,Variables!$B$6:$C$32, 2, FALSE), "Yes"), LOOKUP($A965,Collections!$A:$A,Collections!S:S), 0)</f>
        <v>0</v>
      </c>
      <c r="X965">
        <f>IF(EXACT(VLOOKUP(X$1,Variables!$B$6:$C$32, 2, FALSE), "Yes"), LOOKUP($A965,Collections!$A:$A,Collections!T:T), 0)</f>
        <v>0</v>
      </c>
      <c r="Y965">
        <f>IF(EXACT(VLOOKUP(Y$1,Variables!$B$6:$C$32, 2, FALSE), "Yes"), LOOKUP($A965,Collections!$A:$A,Collections!U:U), 0)</f>
        <v>0</v>
      </c>
      <c r="Z965">
        <f>IF(EXACT(VLOOKUP(Z$1,Variables!$B$6:$C$32, 2, FALSE), "Yes"), LOOKUP($A965,Collections!$A:$A,Collections!V:V), 0)</f>
        <v>0</v>
      </c>
      <c r="AA965">
        <f>IF(EXACT(VLOOKUP(AA$1,Variables!$B$6:$C$32, 2, FALSE), "Yes"), LOOKUP($A965,Collections!$A:$A,Collections!W:W), 0)</f>
        <v>0</v>
      </c>
      <c r="AB965">
        <f>IF(EXACT(VLOOKUP(AB$1,Variables!$B$6:$C$32, 2, FALSE), "Yes"), LOOKUP($A965,Collections!$A:$A,Collections!X:X), 0)</f>
        <v>0</v>
      </c>
      <c r="AC965">
        <f>IF(EXACT(VLOOKUP(AC$1,Variables!$B$6:$C$32, 2, FALSE), "Yes"), LOOKUP($A965,Collections!$A:$A,Collections!Y:Y), 0)</f>
        <v>0</v>
      </c>
      <c r="AD965">
        <f>IF(EXACT(VLOOKUP(AD$1,Variables!$B$6:$C$32, 2, FALSE), "Yes"), LOOKUP($A965,Collections!$A:$A,Collections!Z:Z), 0)</f>
        <v>0</v>
      </c>
      <c r="AE965">
        <f>IF(EXACT(VLOOKUP(AE$1,Variables!$B$6:$C$32, 2, FALSE), "Yes"), LOOKUP($A965,Collections!$A:$A,Collections!AA:AA), 0)</f>
        <v>0</v>
      </c>
      <c r="AF965">
        <f>IF(EXACT(VLOOKUP(AF$1,Variables!$B$6:$C$32, 2, FALSE), "Yes"), LOOKUP($A965,Collections!$A:$A,Collections!AB:AB), 0)</f>
        <v>0</v>
      </c>
      <c r="AG965" t="str">
        <f t="shared" si="15"/>
        <v>Yes</v>
      </c>
      <c r="AH965">
        <f>IF(D965&gt;=Variables!$C$1,1,0)</f>
        <v>1</v>
      </c>
      <c r="AI965">
        <f>IF(E965&gt;=Variables!$C$1,1,0)</f>
        <v>1</v>
      </c>
    </row>
    <row r="966" spans="1:35" x14ac:dyDescent="0.2">
      <c r="A966" s="25">
        <v>2664674</v>
      </c>
      <c r="B966" s="2" t="s">
        <v>1862</v>
      </c>
      <c r="C966">
        <f>IF(ISNA(VLOOKUP(A966,Images!A:C,3,FALSE)), 0, VLOOKUP(A966,Images!A:C,3,FALSE))/IF(ISNA(VLOOKUP(A966,Images!A:C,2,FALSE)), 1,VLOOKUP(A966,Images!A:C,2,FALSE))</f>
        <v>5.0045544660558321E-2</v>
      </c>
      <c r="D966">
        <f>IF(NOT(ISNA(VLOOKUP(A966,Harvard!B:E,4,FALSE))), VLOOKUP(A966,Harvard!B:E,4,FALSE), 0)</f>
        <v>0.9929</v>
      </c>
      <c r="E966">
        <f>IF(NOT(ISNA(VLOOKUP(A966,UC!B:D, 3, FALSE))),VLOOKUP(A966,UC!B:D, 2, FALSE)/VLOOKUP(A966, UC!B:D, 3, FALSE), 0)</f>
        <v>1</v>
      </c>
      <c r="F966">
        <f>IF(EXACT(VLOOKUP(F$1,Variables!$B$6:$C$32, 2, FALSE), "Yes"), LOOKUP($A966,Collections!$A:$A,Collections!B:B), 0)</f>
        <v>0</v>
      </c>
      <c r="G966">
        <f>IF(EXACT(VLOOKUP(G$1,Variables!$B$6:$C$32, 2, FALSE), "Yes"), LOOKUP($A966,Collections!$A:$A,Collections!C:C), 0)</f>
        <v>0</v>
      </c>
      <c r="H966">
        <f>IF(EXACT(VLOOKUP(H$1,Variables!$B$6:$C$32, 2, FALSE), "Yes"), LOOKUP($A966,Collections!$A:$A,Collections!D:D), 0)</f>
        <v>0</v>
      </c>
      <c r="I966">
        <f>IF(EXACT(VLOOKUP(I$1,Variables!$B$6:$C$32, 2, FALSE), "Yes"), LOOKUP($A966,Collections!$A:$A,Collections!E:E), 0)</f>
        <v>0</v>
      </c>
      <c r="J966">
        <f>IF(EXACT(VLOOKUP(J$1,Variables!$B$6:$C$32, 2, FALSE), "Yes"), LOOKUP($A966,Collections!$A:$A,Collections!F:F), 0)</f>
        <v>0</v>
      </c>
      <c r="K966">
        <f>IF(EXACT(VLOOKUP(K$1,Variables!$B$6:$C$32, 2, FALSE), "Yes"), LOOKUP($A966,Collections!$A:$A,Collections!G:G), 0)</f>
        <v>0</v>
      </c>
      <c r="L966">
        <f>IF(EXACT(VLOOKUP(L$1,Variables!$B$6:$C$32, 2, FALSE), "Yes"), LOOKUP($A966,Collections!$A:$A,Collections!H:H), 0)</f>
        <v>0</v>
      </c>
      <c r="M966">
        <f>IF(EXACT(VLOOKUP(M$1,Variables!$B$6:$C$32, 2, FALSE), "Yes"), LOOKUP($A966,Collections!$A:$A,Collections!I:I), 0)</f>
        <v>0</v>
      </c>
      <c r="N966">
        <f>IF(EXACT(VLOOKUP(N$1,Variables!$B$6:$C$32, 2, FALSE), "Yes"), LOOKUP($A966,Collections!$A:$A,Collections!J:J), 0)</f>
        <v>0</v>
      </c>
      <c r="O966">
        <f>IF(EXACT(VLOOKUP(O$1,Variables!$B$6:$C$32, 2, FALSE), "Yes"), LOOKUP($A966,Collections!$A:$A,Collections!K:K), 0)</f>
        <v>0</v>
      </c>
      <c r="P966">
        <f>IF(EXACT(VLOOKUP(P$1,Variables!$B$6:$C$32, 2, FALSE), "Yes"), LOOKUP($A966,Collections!$A:$A,Collections!L:L), 0)</f>
        <v>0</v>
      </c>
      <c r="Q966">
        <f>IF(EXACT(VLOOKUP(Q$1,Variables!$B$6:$C$32, 2, FALSE), "Yes"), LOOKUP($A966,Collections!$A:$A,Collections!M:M), 0)</f>
        <v>0</v>
      </c>
      <c r="R966">
        <f>IF(EXACT(VLOOKUP(R$1,Variables!$B$6:$C$32, 2, FALSE), "Yes"), LOOKUP($A966,Collections!$A:$A,Collections!N:N), 0)</f>
        <v>0</v>
      </c>
      <c r="S966">
        <f>IF(EXACT(VLOOKUP(S$1,Variables!$B$6:$C$32, 2, FALSE), "Yes"), LOOKUP($A966,Collections!$A:$A,Collections!O:O), 0)</f>
        <v>0</v>
      </c>
      <c r="T966">
        <f>IF(EXACT(VLOOKUP(T$1,Variables!$B$6:$C$32, 2, FALSE), "Yes"), LOOKUP($A966,Collections!$A:$A,Collections!P:P), 0)</f>
        <v>0</v>
      </c>
      <c r="U966">
        <f>IF(EXACT(VLOOKUP(U$1,Variables!$B$6:$C$32, 2, FALSE), "Yes"), LOOKUP($A966,Collections!$A:$A,Collections!Q:Q), 0)</f>
        <v>0</v>
      </c>
      <c r="V966">
        <f>IF(EXACT(VLOOKUP(V$1,Variables!$B$6:$C$32, 2, FALSE), "Yes"), LOOKUP($A966,Collections!$A:$A,Collections!R:R), 0)</f>
        <v>0</v>
      </c>
      <c r="W966">
        <f>IF(EXACT(VLOOKUP(W$1,Variables!$B$6:$C$32, 2, FALSE), "Yes"), LOOKUP($A966,Collections!$A:$A,Collections!S:S), 0)</f>
        <v>0</v>
      </c>
      <c r="X966">
        <f>IF(EXACT(VLOOKUP(X$1,Variables!$B$6:$C$32, 2, FALSE), "Yes"), LOOKUP($A966,Collections!$A:$A,Collections!T:T), 0)</f>
        <v>0</v>
      </c>
      <c r="Y966">
        <f>IF(EXACT(VLOOKUP(Y$1,Variables!$B$6:$C$32, 2, FALSE), "Yes"), LOOKUP($A966,Collections!$A:$A,Collections!U:U), 0)</f>
        <v>0</v>
      </c>
      <c r="Z966">
        <f>IF(EXACT(VLOOKUP(Z$1,Variables!$B$6:$C$32, 2, FALSE), "Yes"), LOOKUP($A966,Collections!$A:$A,Collections!V:V), 0)</f>
        <v>0</v>
      </c>
      <c r="AA966">
        <f>IF(EXACT(VLOOKUP(AA$1,Variables!$B$6:$C$32, 2, FALSE), "Yes"), LOOKUP($A966,Collections!$A:$A,Collections!W:W), 0)</f>
        <v>0</v>
      </c>
      <c r="AB966">
        <f>IF(EXACT(VLOOKUP(AB$1,Variables!$B$6:$C$32, 2, FALSE), "Yes"), LOOKUP($A966,Collections!$A:$A,Collections!X:X), 0)</f>
        <v>1</v>
      </c>
      <c r="AC966">
        <f>IF(EXACT(VLOOKUP(AC$1,Variables!$B$6:$C$32, 2, FALSE), "Yes"), LOOKUP($A966,Collections!$A:$A,Collections!Y:Y), 0)</f>
        <v>0</v>
      </c>
      <c r="AD966">
        <f>IF(EXACT(VLOOKUP(AD$1,Variables!$B$6:$C$32, 2, FALSE), "Yes"), LOOKUP($A966,Collections!$A:$A,Collections!Z:Z), 0)</f>
        <v>0</v>
      </c>
      <c r="AE966">
        <f>IF(EXACT(VLOOKUP(AE$1,Variables!$B$6:$C$32, 2, FALSE), "Yes"), LOOKUP($A966,Collections!$A:$A,Collections!AA:AA), 0)</f>
        <v>0</v>
      </c>
      <c r="AF966">
        <f>IF(EXACT(VLOOKUP(AF$1,Variables!$B$6:$C$32, 2, FALSE), "Yes"), LOOKUP($A966,Collections!$A:$A,Collections!AB:AB), 0)</f>
        <v>0</v>
      </c>
      <c r="AG966" t="str">
        <f t="shared" si="15"/>
        <v>Yes</v>
      </c>
      <c r="AH966">
        <f>IF(D966&gt;=Variables!$C$1,1,0)</f>
        <v>1</v>
      </c>
      <c r="AI966">
        <f>IF(E966&gt;=Variables!$C$1,1,0)</f>
        <v>1</v>
      </c>
    </row>
    <row r="967" spans="1:35" x14ac:dyDescent="0.2">
      <c r="A967" s="25">
        <v>11009233</v>
      </c>
      <c r="B967" s="2" t="s">
        <v>1863</v>
      </c>
      <c r="C967">
        <f>IF(ISNA(VLOOKUP(A967,Images!A:C,3,FALSE)), 0, VLOOKUP(A967,Images!A:C,3,FALSE))/IF(ISNA(VLOOKUP(A967,Images!A:C,2,FALSE)), 1,VLOOKUP(A967,Images!A:C,2,FALSE))</f>
        <v>0.15821984435797665</v>
      </c>
      <c r="D967">
        <f>IF(NOT(ISNA(VLOOKUP(A967,Harvard!B:E,4,FALSE))), VLOOKUP(A967,Harvard!B:E,4,FALSE), 0)</f>
        <v>0.98450000000000004</v>
      </c>
      <c r="E967">
        <f>IF(NOT(ISNA(VLOOKUP(A967,UC!B:D, 3, FALSE))),VLOOKUP(A967,UC!B:D, 2, FALSE)/VLOOKUP(A967, UC!B:D, 3, FALSE), 0)</f>
        <v>0.70175438596491224</v>
      </c>
      <c r="F967">
        <f>IF(EXACT(VLOOKUP(F$1,Variables!$B$6:$C$32, 2, FALSE), "Yes"), LOOKUP($A967,Collections!$A:$A,Collections!B:B), 0)</f>
        <v>0</v>
      </c>
      <c r="G967">
        <f>IF(EXACT(VLOOKUP(G$1,Variables!$B$6:$C$32, 2, FALSE), "Yes"), LOOKUP($A967,Collections!$A:$A,Collections!C:C), 0)</f>
        <v>0</v>
      </c>
      <c r="H967">
        <f>IF(EXACT(VLOOKUP(H$1,Variables!$B$6:$C$32, 2, FALSE), "Yes"), LOOKUP($A967,Collections!$A:$A,Collections!D:D), 0)</f>
        <v>0</v>
      </c>
      <c r="I967">
        <f>IF(EXACT(VLOOKUP(I$1,Variables!$B$6:$C$32, 2, FALSE), "Yes"), LOOKUP($A967,Collections!$A:$A,Collections!E:E), 0)</f>
        <v>0</v>
      </c>
      <c r="J967">
        <f>IF(EXACT(VLOOKUP(J$1,Variables!$B$6:$C$32, 2, FALSE), "Yes"), LOOKUP($A967,Collections!$A:$A,Collections!F:F), 0)</f>
        <v>0</v>
      </c>
      <c r="K967">
        <f>IF(EXACT(VLOOKUP(K$1,Variables!$B$6:$C$32, 2, FALSE), "Yes"), LOOKUP($A967,Collections!$A:$A,Collections!G:G), 0)</f>
        <v>0</v>
      </c>
      <c r="L967">
        <f>IF(EXACT(VLOOKUP(L$1,Variables!$B$6:$C$32, 2, FALSE), "Yes"), LOOKUP($A967,Collections!$A:$A,Collections!H:H), 0)</f>
        <v>0</v>
      </c>
      <c r="M967">
        <f>IF(EXACT(VLOOKUP(M$1,Variables!$B$6:$C$32, 2, FALSE), "Yes"), LOOKUP($A967,Collections!$A:$A,Collections!I:I), 0)</f>
        <v>0</v>
      </c>
      <c r="N967">
        <f>IF(EXACT(VLOOKUP(N$1,Variables!$B$6:$C$32, 2, FALSE), "Yes"), LOOKUP($A967,Collections!$A:$A,Collections!J:J), 0)</f>
        <v>0</v>
      </c>
      <c r="O967">
        <f>IF(EXACT(VLOOKUP(O$1,Variables!$B$6:$C$32, 2, FALSE), "Yes"), LOOKUP($A967,Collections!$A:$A,Collections!K:K), 0)</f>
        <v>0</v>
      </c>
      <c r="P967">
        <f>IF(EXACT(VLOOKUP(P$1,Variables!$B$6:$C$32, 2, FALSE), "Yes"), LOOKUP($A967,Collections!$A:$A,Collections!L:L), 0)</f>
        <v>0</v>
      </c>
      <c r="Q967">
        <f>IF(EXACT(VLOOKUP(Q$1,Variables!$B$6:$C$32, 2, FALSE), "Yes"), LOOKUP($A967,Collections!$A:$A,Collections!M:M), 0)</f>
        <v>0</v>
      </c>
      <c r="R967">
        <f>IF(EXACT(VLOOKUP(R$1,Variables!$B$6:$C$32, 2, FALSE), "Yes"), LOOKUP($A967,Collections!$A:$A,Collections!N:N), 0)</f>
        <v>0</v>
      </c>
      <c r="S967">
        <f>IF(EXACT(VLOOKUP(S$1,Variables!$B$6:$C$32, 2, FALSE), "Yes"), LOOKUP($A967,Collections!$A:$A,Collections!O:O), 0)</f>
        <v>0</v>
      </c>
      <c r="T967">
        <f>IF(EXACT(VLOOKUP(T$1,Variables!$B$6:$C$32, 2, FALSE), "Yes"), LOOKUP($A967,Collections!$A:$A,Collections!P:P), 0)</f>
        <v>0</v>
      </c>
      <c r="U967">
        <f>IF(EXACT(VLOOKUP(U$1,Variables!$B$6:$C$32, 2, FALSE), "Yes"), LOOKUP($A967,Collections!$A:$A,Collections!Q:Q), 0)</f>
        <v>0</v>
      </c>
      <c r="V967">
        <f>IF(EXACT(VLOOKUP(V$1,Variables!$B$6:$C$32, 2, FALSE), "Yes"), LOOKUP($A967,Collections!$A:$A,Collections!R:R), 0)</f>
        <v>0</v>
      </c>
      <c r="W967">
        <f>IF(EXACT(VLOOKUP(W$1,Variables!$B$6:$C$32, 2, FALSE), "Yes"), LOOKUP($A967,Collections!$A:$A,Collections!S:S), 0)</f>
        <v>0</v>
      </c>
      <c r="X967">
        <f>IF(EXACT(VLOOKUP(X$1,Variables!$B$6:$C$32, 2, FALSE), "Yes"), LOOKUP($A967,Collections!$A:$A,Collections!T:T), 0)</f>
        <v>0</v>
      </c>
      <c r="Y967">
        <f>IF(EXACT(VLOOKUP(Y$1,Variables!$B$6:$C$32, 2, FALSE), "Yes"), LOOKUP($A967,Collections!$A:$A,Collections!U:U), 0)</f>
        <v>0</v>
      </c>
      <c r="Z967">
        <f>IF(EXACT(VLOOKUP(Z$1,Variables!$B$6:$C$32, 2, FALSE), "Yes"), LOOKUP($A967,Collections!$A:$A,Collections!V:V), 0)</f>
        <v>0</v>
      </c>
      <c r="AA967">
        <f>IF(EXACT(VLOOKUP(AA$1,Variables!$B$6:$C$32, 2, FALSE), "Yes"), LOOKUP($A967,Collections!$A:$A,Collections!W:W), 0)</f>
        <v>0</v>
      </c>
      <c r="AB967">
        <f>IF(EXACT(VLOOKUP(AB$1,Variables!$B$6:$C$32, 2, FALSE), "Yes"), LOOKUP($A967,Collections!$A:$A,Collections!X:X), 0)</f>
        <v>1</v>
      </c>
      <c r="AC967">
        <f>IF(EXACT(VLOOKUP(AC$1,Variables!$B$6:$C$32, 2, FALSE), "Yes"), LOOKUP($A967,Collections!$A:$A,Collections!Y:Y), 0)</f>
        <v>0</v>
      </c>
      <c r="AD967">
        <f>IF(EXACT(VLOOKUP(AD$1,Variables!$B$6:$C$32, 2, FALSE), "Yes"), LOOKUP($A967,Collections!$A:$A,Collections!Z:Z), 0)</f>
        <v>0</v>
      </c>
      <c r="AE967">
        <f>IF(EXACT(VLOOKUP(AE$1,Variables!$B$6:$C$32, 2, FALSE), "Yes"), LOOKUP($A967,Collections!$A:$A,Collections!AA:AA), 0)</f>
        <v>0</v>
      </c>
      <c r="AF967">
        <f>IF(EXACT(VLOOKUP(AF$1,Variables!$B$6:$C$32, 2, FALSE), "Yes"), LOOKUP($A967,Collections!$A:$A,Collections!AB:AB), 0)</f>
        <v>0</v>
      </c>
      <c r="AG967" t="str">
        <f t="shared" si="15"/>
        <v>Yes</v>
      </c>
      <c r="AH967">
        <f>IF(D967&gt;=Variables!$C$1,1,0)</f>
        <v>1</v>
      </c>
      <c r="AI967">
        <f>IF(E967&gt;=Variables!$C$1,1,0)</f>
        <v>0</v>
      </c>
    </row>
    <row r="968" spans="1:35" x14ac:dyDescent="0.2">
      <c r="A968" s="25">
        <v>2724634</v>
      </c>
      <c r="B968" s="2" t="s">
        <v>1864</v>
      </c>
      <c r="C968">
        <f>IF(ISNA(VLOOKUP(A968,Images!A:C,3,FALSE)), 0, VLOOKUP(A968,Images!A:C,3,FALSE))/IF(ISNA(VLOOKUP(A968,Images!A:C,2,FALSE)), 1,VLOOKUP(A968,Images!A:C,2,FALSE))</f>
        <v>0.5777177785277684</v>
      </c>
      <c r="D968">
        <f>IF(NOT(ISNA(VLOOKUP(A968,Harvard!B:E,4,FALSE))), VLOOKUP(A968,Harvard!B:E,4,FALSE), 0)</f>
        <v>0.32650000000000001</v>
      </c>
      <c r="E968">
        <f>IF(NOT(ISNA(VLOOKUP(A968,UC!B:D, 3, FALSE))),VLOOKUP(A968,UC!B:D, 2, FALSE)/VLOOKUP(A968, UC!B:D, 3, FALSE), 0)</f>
        <v>9.7014925373134331E-2</v>
      </c>
      <c r="F968">
        <f>IF(EXACT(VLOOKUP(F$1,Variables!$B$6:$C$32, 2, FALSE), "Yes"), LOOKUP($A968,Collections!$A:$A,Collections!B:B), 0)</f>
        <v>0</v>
      </c>
      <c r="G968">
        <f>IF(EXACT(VLOOKUP(G$1,Variables!$B$6:$C$32, 2, FALSE), "Yes"), LOOKUP($A968,Collections!$A:$A,Collections!C:C), 0)</f>
        <v>0</v>
      </c>
      <c r="H968">
        <f>IF(EXACT(VLOOKUP(H$1,Variables!$B$6:$C$32, 2, FALSE), "Yes"), LOOKUP($A968,Collections!$A:$A,Collections!D:D), 0)</f>
        <v>0</v>
      </c>
      <c r="I968">
        <f>IF(EXACT(VLOOKUP(I$1,Variables!$B$6:$C$32, 2, FALSE), "Yes"), LOOKUP($A968,Collections!$A:$A,Collections!E:E), 0)</f>
        <v>0</v>
      </c>
      <c r="J968">
        <f>IF(EXACT(VLOOKUP(J$1,Variables!$B$6:$C$32, 2, FALSE), "Yes"), LOOKUP($A968,Collections!$A:$A,Collections!F:F), 0)</f>
        <v>0</v>
      </c>
      <c r="K968">
        <f>IF(EXACT(VLOOKUP(K$1,Variables!$B$6:$C$32, 2, FALSE), "Yes"), LOOKUP($A968,Collections!$A:$A,Collections!G:G), 0)</f>
        <v>0</v>
      </c>
      <c r="L968">
        <f>IF(EXACT(VLOOKUP(L$1,Variables!$B$6:$C$32, 2, FALSE), "Yes"), LOOKUP($A968,Collections!$A:$A,Collections!H:H), 0)</f>
        <v>0</v>
      </c>
      <c r="M968">
        <f>IF(EXACT(VLOOKUP(M$1,Variables!$B$6:$C$32, 2, FALSE), "Yes"), LOOKUP($A968,Collections!$A:$A,Collections!I:I), 0)</f>
        <v>0</v>
      </c>
      <c r="N968">
        <f>IF(EXACT(VLOOKUP(N$1,Variables!$B$6:$C$32, 2, FALSE), "Yes"), LOOKUP($A968,Collections!$A:$A,Collections!J:J), 0)</f>
        <v>0</v>
      </c>
      <c r="O968">
        <f>IF(EXACT(VLOOKUP(O$1,Variables!$B$6:$C$32, 2, FALSE), "Yes"), LOOKUP($A968,Collections!$A:$A,Collections!K:K), 0)</f>
        <v>0</v>
      </c>
      <c r="P968">
        <f>IF(EXACT(VLOOKUP(P$1,Variables!$B$6:$C$32, 2, FALSE), "Yes"), LOOKUP($A968,Collections!$A:$A,Collections!L:L), 0)</f>
        <v>0</v>
      </c>
      <c r="Q968">
        <f>IF(EXACT(VLOOKUP(Q$1,Variables!$B$6:$C$32, 2, FALSE), "Yes"), LOOKUP($A968,Collections!$A:$A,Collections!M:M), 0)</f>
        <v>0</v>
      </c>
      <c r="R968">
        <f>IF(EXACT(VLOOKUP(R$1,Variables!$B$6:$C$32, 2, FALSE), "Yes"), LOOKUP($A968,Collections!$A:$A,Collections!N:N), 0)</f>
        <v>0</v>
      </c>
      <c r="S968">
        <f>IF(EXACT(VLOOKUP(S$1,Variables!$B$6:$C$32, 2, FALSE), "Yes"), LOOKUP($A968,Collections!$A:$A,Collections!O:O), 0)</f>
        <v>0</v>
      </c>
      <c r="T968">
        <f>IF(EXACT(VLOOKUP(T$1,Variables!$B$6:$C$32, 2, FALSE), "Yes"), LOOKUP($A968,Collections!$A:$A,Collections!P:P), 0)</f>
        <v>0</v>
      </c>
      <c r="U968">
        <f>IF(EXACT(VLOOKUP(U$1,Variables!$B$6:$C$32, 2, FALSE), "Yes"), LOOKUP($A968,Collections!$A:$A,Collections!Q:Q), 0)</f>
        <v>0</v>
      </c>
      <c r="V968">
        <f>IF(EXACT(VLOOKUP(V$1,Variables!$B$6:$C$32, 2, FALSE), "Yes"), LOOKUP($A968,Collections!$A:$A,Collections!R:R), 0)</f>
        <v>0</v>
      </c>
      <c r="W968">
        <f>IF(EXACT(VLOOKUP(W$1,Variables!$B$6:$C$32, 2, FALSE), "Yes"), LOOKUP($A968,Collections!$A:$A,Collections!S:S), 0)</f>
        <v>0</v>
      </c>
      <c r="X968">
        <f>IF(EXACT(VLOOKUP(X$1,Variables!$B$6:$C$32, 2, FALSE), "Yes"), LOOKUP($A968,Collections!$A:$A,Collections!T:T), 0)</f>
        <v>0</v>
      </c>
      <c r="Y968">
        <f>IF(EXACT(VLOOKUP(Y$1,Variables!$B$6:$C$32, 2, FALSE), "Yes"), LOOKUP($A968,Collections!$A:$A,Collections!U:U), 0)</f>
        <v>0</v>
      </c>
      <c r="Z968">
        <f>IF(EXACT(VLOOKUP(Z$1,Variables!$B$6:$C$32, 2, FALSE), "Yes"), LOOKUP($A968,Collections!$A:$A,Collections!V:V), 0)</f>
        <v>0</v>
      </c>
      <c r="AA968">
        <f>IF(EXACT(VLOOKUP(AA$1,Variables!$B$6:$C$32, 2, FALSE), "Yes"), LOOKUP($A968,Collections!$A:$A,Collections!W:W), 0)</f>
        <v>0</v>
      </c>
      <c r="AB968">
        <f>IF(EXACT(VLOOKUP(AB$1,Variables!$B$6:$C$32, 2, FALSE), "Yes"), LOOKUP($A968,Collections!$A:$A,Collections!X:X), 0)</f>
        <v>1</v>
      </c>
      <c r="AC968">
        <f>IF(EXACT(VLOOKUP(AC$1,Variables!$B$6:$C$32, 2, FALSE), "Yes"), LOOKUP($A968,Collections!$A:$A,Collections!Y:Y), 0)</f>
        <v>0</v>
      </c>
      <c r="AD968">
        <f>IF(EXACT(VLOOKUP(AD$1,Variables!$B$6:$C$32, 2, FALSE), "Yes"), LOOKUP($A968,Collections!$A:$A,Collections!Z:Z), 0)</f>
        <v>0</v>
      </c>
      <c r="AE968">
        <f>IF(EXACT(VLOOKUP(AE$1,Variables!$B$6:$C$32, 2, FALSE), "Yes"), LOOKUP($A968,Collections!$A:$A,Collections!AA:AA), 0)</f>
        <v>0</v>
      </c>
      <c r="AF968">
        <f>IF(EXACT(VLOOKUP(AF$1,Variables!$B$6:$C$32, 2, FALSE), "Yes"), LOOKUP($A968,Collections!$A:$A,Collections!AB:AB), 0)</f>
        <v>0</v>
      </c>
      <c r="AG968" t="str">
        <f t="shared" si="15"/>
        <v>Yes</v>
      </c>
      <c r="AH968">
        <f>IF(D968&gt;=Variables!$C$1,1,0)</f>
        <v>0</v>
      </c>
      <c r="AI968">
        <f>IF(E968&gt;=Variables!$C$1,1,0)</f>
        <v>0</v>
      </c>
    </row>
    <row r="969" spans="1:35" x14ac:dyDescent="0.2">
      <c r="A969" s="25" t="s">
        <v>2781</v>
      </c>
      <c r="B969" s="2" t="s">
        <v>2964</v>
      </c>
      <c r="C969">
        <f>IF(ISNA(VLOOKUP(A969,Images!A:C,3,FALSE)), 0, VLOOKUP(A969,Images!A:C,3,FALSE))/IF(ISNA(VLOOKUP(A969,Images!A:C,2,FALSE)), 1,VLOOKUP(A969,Images!A:C,2,FALSE))</f>
        <v>0</v>
      </c>
      <c r="D969">
        <f>IF(NOT(ISNA(VLOOKUP(A969,Harvard!B:E,4,FALSE))), VLOOKUP(A969,Harvard!B:E,4,FALSE), 0)</f>
        <v>0</v>
      </c>
      <c r="E969">
        <f>IF(NOT(ISNA(VLOOKUP(A969,UC!B:D, 3, FALSE))),VLOOKUP(A969,UC!B:D, 2, FALSE)/VLOOKUP(A969, UC!B:D, 3, FALSE), 0)</f>
        <v>0</v>
      </c>
      <c r="F969">
        <f>IF(EXACT(VLOOKUP(F$1,Variables!$B$6:$C$32, 2, FALSE), "Yes"), LOOKUP($A969,Collections!$A:$A,Collections!B:B), 0)</f>
        <v>0</v>
      </c>
      <c r="G969">
        <f>IF(EXACT(VLOOKUP(G$1,Variables!$B$6:$C$32, 2, FALSE), "Yes"), LOOKUP($A969,Collections!$A:$A,Collections!C:C), 0)</f>
        <v>0</v>
      </c>
      <c r="H969">
        <f>IF(EXACT(VLOOKUP(H$1,Variables!$B$6:$C$32, 2, FALSE), "Yes"), LOOKUP($A969,Collections!$A:$A,Collections!D:D), 0)</f>
        <v>0</v>
      </c>
      <c r="I969">
        <f>IF(EXACT(VLOOKUP(I$1,Variables!$B$6:$C$32, 2, FALSE), "Yes"), LOOKUP($A969,Collections!$A:$A,Collections!E:E), 0)</f>
        <v>0</v>
      </c>
      <c r="J969">
        <f>IF(EXACT(VLOOKUP(J$1,Variables!$B$6:$C$32, 2, FALSE), "Yes"), LOOKUP($A969,Collections!$A:$A,Collections!F:F), 0)</f>
        <v>1</v>
      </c>
      <c r="K969">
        <f>IF(EXACT(VLOOKUP(K$1,Variables!$B$6:$C$32, 2, FALSE), "Yes"), LOOKUP($A969,Collections!$A:$A,Collections!G:G), 0)</f>
        <v>0</v>
      </c>
      <c r="L969">
        <f>IF(EXACT(VLOOKUP(L$1,Variables!$B$6:$C$32, 2, FALSE), "Yes"), LOOKUP($A969,Collections!$A:$A,Collections!H:H), 0)</f>
        <v>0</v>
      </c>
      <c r="M969">
        <f>IF(EXACT(VLOOKUP(M$1,Variables!$B$6:$C$32, 2, FALSE), "Yes"), LOOKUP($A969,Collections!$A:$A,Collections!I:I), 0)</f>
        <v>0</v>
      </c>
      <c r="N969">
        <f>IF(EXACT(VLOOKUP(N$1,Variables!$B$6:$C$32, 2, FALSE), "Yes"), LOOKUP($A969,Collections!$A:$A,Collections!J:J), 0)</f>
        <v>0</v>
      </c>
      <c r="O969">
        <f>IF(EXACT(VLOOKUP(O$1,Variables!$B$6:$C$32, 2, FALSE), "Yes"), LOOKUP($A969,Collections!$A:$A,Collections!K:K), 0)</f>
        <v>0</v>
      </c>
      <c r="P969">
        <f>IF(EXACT(VLOOKUP(P$1,Variables!$B$6:$C$32, 2, FALSE), "Yes"), LOOKUP($A969,Collections!$A:$A,Collections!L:L), 0)</f>
        <v>0</v>
      </c>
      <c r="Q969">
        <f>IF(EXACT(VLOOKUP(Q$1,Variables!$B$6:$C$32, 2, FALSE), "Yes"), LOOKUP($A969,Collections!$A:$A,Collections!M:M), 0)</f>
        <v>0</v>
      </c>
      <c r="R969">
        <f>IF(EXACT(VLOOKUP(R$1,Variables!$B$6:$C$32, 2, FALSE), "Yes"), LOOKUP($A969,Collections!$A:$A,Collections!N:N), 0)</f>
        <v>0</v>
      </c>
      <c r="S969">
        <f>IF(EXACT(VLOOKUP(S$1,Variables!$B$6:$C$32, 2, FALSE), "Yes"), LOOKUP($A969,Collections!$A:$A,Collections!O:O), 0)</f>
        <v>0</v>
      </c>
      <c r="T969">
        <f>IF(EXACT(VLOOKUP(T$1,Variables!$B$6:$C$32, 2, FALSE), "Yes"), LOOKUP($A969,Collections!$A:$A,Collections!P:P), 0)</f>
        <v>0</v>
      </c>
      <c r="U969">
        <f>IF(EXACT(VLOOKUP(U$1,Variables!$B$6:$C$32, 2, FALSE), "Yes"), LOOKUP($A969,Collections!$A:$A,Collections!Q:Q), 0)</f>
        <v>0</v>
      </c>
      <c r="V969">
        <f>IF(EXACT(VLOOKUP(V$1,Variables!$B$6:$C$32, 2, FALSE), "Yes"), LOOKUP($A969,Collections!$A:$A,Collections!R:R), 0)</f>
        <v>0</v>
      </c>
      <c r="W969">
        <f>IF(EXACT(VLOOKUP(W$1,Variables!$B$6:$C$32, 2, FALSE), "Yes"), LOOKUP($A969,Collections!$A:$A,Collections!S:S), 0)</f>
        <v>0</v>
      </c>
      <c r="X969">
        <f>IF(EXACT(VLOOKUP(X$1,Variables!$B$6:$C$32, 2, FALSE), "Yes"), LOOKUP($A969,Collections!$A:$A,Collections!T:T), 0)</f>
        <v>0</v>
      </c>
      <c r="Y969">
        <f>IF(EXACT(VLOOKUP(Y$1,Variables!$B$6:$C$32, 2, FALSE), "Yes"), LOOKUP($A969,Collections!$A:$A,Collections!U:U), 0)</f>
        <v>0</v>
      </c>
      <c r="Z969">
        <f>IF(EXACT(VLOOKUP(Z$1,Variables!$B$6:$C$32, 2, FALSE), "Yes"), LOOKUP($A969,Collections!$A:$A,Collections!V:V), 0)</f>
        <v>0</v>
      </c>
      <c r="AA969">
        <f>IF(EXACT(VLOOKUP(AA$1,Variables!$B$6:$C$32, 2, FALSE), "Yes"), LOOKUP($A969,Collections!$A:$A,Collections!W:W), 0)</f>
        <v>0</v>
      </c>
      <c r="AB969">
        <f>IF(EXACT(VLOOKUP(AB$1,Variables!$B$6:$C$32, 2, FALSE), "Yes"), LOOKUP($A969,Collections!$A:$A,Collections!X:X), 0)</f>
        <v>0</v>
      </c>
      <c r="AC969">
        <f>IF(EXACT(VLOOKUP(AC$1,Variables!$B$6:$C$32, 2, FALSE), "Yes"), LOOKUP($A969,Collections!$A:$A,Collections!Y:Y), 0)</f>
        <v>0</v>
      </c>
      <c r="AD969">
        <f>IF(EXACT(VLOOKUP(AD$1,Variables!$B$6:$C$32, 2, FALSE), "Yes"), LOOKUP($A969,Collections!$A:$A,Collections!Z:Z), 0)</f>
        <v>0</v>
      </c>
      <c r="AE969">
        <f>IF(EXACT(VLOOKUP(AE$1,Variables!$B$6:$C$32, 2, FALSE), "Yes"), LOOKUP($A969,Collections!$A:$A,Collections!AA:AA), 0)</f>
        <v>0</v>
      </c>
      <c r="AF969">
        <f>IF(EXACT(VLOOKUP(AF$1,Variables!$B$6:$C$32, 2, FALSE), "Yes"), LOOKUP($A969,Collections!$A:$A,Collections!AB:AB), 0)</f>
        <v>0</v>
      </c>
      <c r="AG969" t="str">
        <f t="shared" si="15"/>
        <v>Yes</v>
      </c>
      <c r="AH969">
        <f>IF(D969&gt;=Variables!$C$1,1,0)</f>
        <v>0</v>
      </c>
      <c r="AI969">
        <f>IF(E969&gt;=Variables!$C$1,1,0)</f>
        <v>0</v>
      </c>
    </row>
    <row r="970" spans="1:35" x14ac:dyDescent="0.2">
      <c r="A970" s="25">
        <v>10456007</v>
      </c>
      <c r="B970" s="2" t="s">
        <v>1866</v>
      </c>
      <c r="C970">
        <f>IF(ISNA(VLOOKUP(A970,Images!A:C,3,FALSE)), 0, VLOOKUP(A970,Images!A:C,3,FALSE))/IF(ISNA(VLOOKUP(A970,Images!A:C,2,FALSE)), 1,VLOOKUP(A970,Images!A:C,2,FALSE))</f>
        <v>4.3451327433628319E-2</v>
      </c>
      <c r="D970">
        <f>IF(NOT(ISNA(VLOOKUP(A970,Harvard!B:E,4,FALSE))), VLOOKUP(A970,Harvard!B:E,4,FALSE), 0)</f>
        <v>1</v>
      </c>
      <c r="E970">
        <f>IF(NOT(ISNA(VLOOKUP(A970,UC!B:D, 3, FALSE))),VLOOKUP(A970,UC!B:D, 2, FALSE)/VLOOKUP(A970, UC!B:D, 3, FALSE), 0)</f>
        <v>0.62962962962962965</v>
      </c>
      <c r="F970">
        <f>IF(EXACT(VLOOKUP(F$1,Variables!$B$6:$C$32, 2, FALSE), "Yes"), LOOKUP($A970,Collections!$A:$A,Collections!B:B), 0)</f>
        <v>0</v>
      </c>
      <c r="G970">
        <f>IF(EXACT(VLOOKUP(G$1,Variables!$B$6:$C$32, 2, FALSE), "Yes"), LOOKUP($A970,Collections!$A:$A,Collections!C:C), 0)</f>
        <v>0</v>
      </c>
      <c r="H970">
        <f>IF(EXACT(VLOOKUP(H$1,Variables!$B$6:$C$32, 2, FALSE), "Yes"), LOOKUP($A970,Collections!$A:$A,Collections!D:D), 0)</f>
        <v>0</v>
      </c>
      <c r="I970">
        <f>IF(EXACT(VLOOKUP(I$1,Variables!$B$6:$C$32, 2, FALSE), "Yes"), LOOKUP($A970,Collections!$A:$A,Collections!E:E), 0)</f>
        <v>0</v>
      </c>
      <c r="J970">
        <f>IF(EXACT(VLOOKUP(J$1,Variables!$B$6:$C$32, 2, FALSE), "Yes"), LOOKUP($A970,Collections!$A:$A,Collections!F:F), 0)</f>
        <v>0</v>
      </c>
      <c r="K970">
        <f>IF(EXACT(VLOOKUP(K$1,Variables!$B$6:$C$32, 2, FALSE), "Yes"), LOOKUP($A970,Collections!$A:$A,Collections!G:G), 0)</f>
        <v>1</v>
      </c>
      <c r="L970">
        <f>IF(EXACT(VLOOKUP(L$1,Variables!$B$6:$C$32, 2, FALSE), "Yes"), LOOKUP($A970,Collections!$A:$A,Collections!H:H), 0)</f>
        <v>0</v>
      </c>
      <c r="M970">
        <f>IF(EXACT(VLOOKUP(M$1,Variables!$B$6:$C$32, 2, FALSE), "Yes"), LOOKUP($A970,Collections!$A:$A,Collections!I:I), 0)</f>
        <v>0</v>
      </c>
      <c r="N970">
        <f>IF(EXACT(VLOOKUP(N$1,Variables!$B$6:$C$32, 2, FALSE), "Yes"), LOOKUP($A970,Collections!$A:$A,Collections!J:J), 0)</f>
        <v>0</v>
      </c>
      <c r="O970">
        <f>IF(EXACT(VLOOKUP(O$1,Variables!$B$6:$C$32, 2, FALSE), "Yes"), LOOKUP($A970,Collections!$A:$A,Collections!K:K), 0)</f>
        <v>0</v>
      </c>
      <c r="P970">
        <f>IF(EXACT(VLOOKUP(P$1,Variables!$B$6:$C$32, 2, FALSE), "Yes"), LOOKUP($A970,Collections!$A:$A,Collections!L:L), 0)</f>
        <v>0</v>
      </c>
      <c r="Q970">
        <f>IF(EXACT(VLOOKUP(Q$1,Variables!$B$6:$C$32, 2, FALSE), "Yes"), LOOKUP($A970,Collections!$A:$A,Collections!M:M), 0)</f>
        <v>0</v>
      </c>
      <c r="R970">
        <f>IF(EXACT(VLOOKUP(R$1,Variables!$B$6:$C$32, 2, FALSE), "Yes"), LOOKUP($A970,Collections!$A:$A,Collections!N:N), 0)</f>
        <v>0</v>
      </c>
      <c r="S970">
        <f>IF(EXACT(VLOOKUP(S$1,Variables!$B$6:$C$32, 2, FALSE), "Yes"), LOOKUP($A970,Collections!$A:$A,Collections!O:O), 0)</f>
        <v>0</v>
      </c>
      <c r="T970">
        <f>IF(EXACT(VLOOKUP(T$1,Variables!$B$6:$C$32, 2, FALSE), "Yes"), LOOKUP($A970,Collections!$A:$A,Collections!P:P), 0)</f>
        <v>0</v>
      </c>
      <c r="U970">
        <f>IF(EXACT(VLOOKUP(U$1,Variables!$B$6:$C$32, 2, FALSE), "Yes"), LOOKUP($A970,Collections!$A:$A,Collections!Q:Q), 0)</f>
        <v>0</v>
      </c>
      <c r="V970">
        <f>IF(EXACT(VLOOKUP(V$1,Variables!$B$6:$C$32, 2, FALSE), "Yes"), LOOKUP($A970,Collections!$A:$A,Collections!R:R), 0)</f>
        <v>0</v>
      </c>
      <c r="W970">
        <f>IF(EXACT(VLOOKUP(W$1,Variables!$B$6:$C$32, 2, FALSE), "Yes"), LOOKUP($A970,Collections!$A:$A,Collections!S:S), 0)</f>
        <v>0</v>
      </c>
      <c r="X970">
        <f>IF(EXACT(VLOOKUP(X$1,Variables!$B$6:$C$32, 2, FALSE), "Yes"), LOOKUP($A970,Collections!$A:$A,Collections!T:T), 0)</f>
        <v>0</v>
      </c>
      <c r="Y970">
        <f>IF(EXACT(VLOOKUP(Y$1,Variables!$B$6:$C$32, 2, FALSE), "Yes"), LOOKUP($A970,Collections!$A:$A,Collections!U:U), 0)</f>
        <v>0</v>
      </c>
      <c r="Z970">
        <f>IF(EXACT(VLOOKUP(Z$1,Variables!$B$6:$C$32, 2, FALSE), "Yes"), LOOKUP($A970,Collections!$A:$A,Collections!V:V), 0)</f>
        <v>0</v>
      </c>
      <c r="AA970">
        <f>IF(EXACT(VLOOKUP(AA$1,Variables!$B$6:$C$32, 2, FALSE), "Yes"), LOOKUP($A970,Collections!$A:$A,Collections!W:W), 0)</f>
        <v>0</v>
      </c>
      <c r="AB970">
        <f>IF(EXACT(VLOOKUP(AB$1,Variables!$B$6:$C$32, 2, FALSE), "Yes"), LOOKUP($A970,Collections!$A:$A,Collections!X:X), 0)</f>
        <v>0</v>
      </c>
      <c r="AC970">
        <f>IF(EXACT(VLOOKUP(AC$1,Variables!$B$6:$C$32, 2, FALSE), "Yes"), LOOKUP($A970,Collections!$A:$A,Collections!Y:Y), 0)</f>
        <v>0</v>
      </c>
      <c r="AD970">
        <f>IF(EXACT(VLOOKUP(AD$1,Variables!$B$6:$C$32, 2, FALSE), "Yes"), LOOKUP($A970,Collections!$A:$A,Collections!Z:Z), 0)</f>
        <v>0</v>
      </c>
      <c r="AE970">
        <f>IF(EXACT(VLOOKUP(AE$1,Variables!$B$6:$C$32, 2, FALSE), "Yes"), LOOKUP($A970,Collections!$A:$A,Collections!AA:AA), 0)</f>
        <v>0</v>
      </c>
      <c r="AF970">
        <f>IF(EXACT(VLOOKUP(AF$1,Variables!$B$6:$C$32, 2, FALSE), "Yes"), LOOKUP($A970,Collections!$A:$A,Collections!AB:AB), 0)</f>
        <v>0</v>
      </c>
      <c r="AG970" t="str">
        <f t="shared" si="15"/>
        <v>Yes</v>
      </c>
      <c r="AH970">
        <f>IF(D970&gt;=Variables!$C$1,1,0)</f>
        <v>1</v>
      </c>
      <c r="AI970">
        <f>IF(E970&gt;=Variables!$C$1,1,0)</f>
        <v>0</v>
      </c>
    </row>
    <row r="971" spans="1:35" x14ac:dyDescent="0.2">
      <c r="A971" s="25">
        <v>10427260</v>
      </c>
      <c r="B971" s="2" t="s">
        <v>1577</v>
      </c>
      <c r="C971">
        <f>IF(ISNA(VLOOKUP(A971,Images!A:C,3,FALSE)), 0, VLOOKUP(A971,Images!A:C,3,FALSE))/IF(ISNA(VLOOKUP(A971,Images!A:C,2,FALSE)), 1,VLOOKUP(A971,Images!A:C,2,FALSE))</f>
        <v>0.25806898462390915</v>
      </c>
      <c r="D971">
        <f>IF(NOT(ISNA(VLOOKUP(A971,Harvard!B:E,4,FALSE))), VLOOKUP(A971,Harvard!B:E,4,FALSE), 0)</f>
        <v>0.4945</v>
      </c>
      <c r="E971">
        <f>IF(NOT(ISNA(VLOOKUP(A971,UC!B:D, 3, FALSE))),VLOOKUP(A971,UC!B:D, 2, FALSE)/VLOOKUP(A971, UC!B:D, 3, FALSE), 0)</f>
        <v>0</v>
      </c>
      <c r="F971">
        <f>IF(EXACT(VLOOKUP(F$1,Variables!$B$6:$C$32, 2, FALSE), "Yes"), LOOKUP($A971,Collections!$A:$A,Collections!B:B), 0)</f>
        <v>0</v>
      </c>
      <c r="G971">
        <f>IF(EXACT(VLOOKUP(G$1,Variables!$B$6:$C$32, 2, FALSE), "Yes"), LOOKUP($A971,Collections!$A:$A,Collections!C:C), 0)</f>
        <v>0</v>
      </c>
      <c r="H971">
        <f>IF(EXACT(VLOOKUP(H$1,Variables!$B$6:$C$32, 2, FALSE), "Yes"), LOOKUP($A971,Collections!$A:$A,Collections!D:D), 0)</f>
        <v>0</v>
      </c>
      <c r="I971">
        <f>IF(EXACT(VLOOKUP(I$1,Variables!$B$6:$C$32, 2, FALSE), "Yes"), LOOKUP($A971,Collections!$A:$A,Collections!E:E), 0)</f>
        <v>0</v>
      </c>
      <c r="J971">
        <f>IF(EXACT(VLOOKUP(J$1,Variables!$B$6:$C$32, 2, FALSE), "Yes"), LOOKUP($A971,Collections!$A:$A,Collections!F:F), 0)</f>
        <v>0</v>
      </c>
      <c r="K971">
        <f>IF(EXACT(VLOOKUP(K$1,Variables!$B$6:$C$32, 2, FALSE), "Yes"), LOOKUP($A971,Collections!$A:$A,Collections!G:G), 0)</f>
        <v>0</v>
      </c>
      <c r="L971">
        <f>IF(EXACT(VLOOKUP(L$1,Variables!$B$6:$C$32, 2, FALSE), "Yes"), LOOKUP($A971,Collections!$A:$A,Collections!H:H), 0)</f>
        <v>0</v>
      </c>
      <c r="M971">
        <f>IF(EXACT(VLOOKUP(M$1,Variables!$B$6:$C$32, 2, FALSE), "Yes"), LOOKUP($A971,Collections!$A:$A,Collections!I:I), 0)</f>
        <v>0</v>
      </c>
      <c r="N971">
        <f>IF(EXACT(VLOOKUP(N$1,Variables!$B$6:$C$32, 2, FALSE), "Yes"), LOOKUP($A971,Collections!$A:$A,Collections!J:J), 0)</f>
        <v>0</v>
      </c>
      <c r="O971">
        <f>IF(EXACT(VLOOKUP(O$1,Variables!$B$6:$C$32, 2, FALSE), "Yes"), LOOKUP($A971,Collections!$A:$A,Collections!K:K), 0)</f>
        <v>0</v>
      </c>
      <c r="P971">
        <f>IF(EXACT(VLOOKUP(P$1,Variables!$B$6:$C$32, 2, FALSE), "Yes"), LOOKUP($A971,Collections!$A:$A,Collections!L:L), 0)</f>
        <v>0</v>
      </c>
      <c r="Q971">
        <f>IF(EXACT(VLOOKUP(Q$1,Variables!$B$6:$C$32, 2, FALSE), "Yes"), LOOKUP($A971,Collections!$A:$A,Collections!M:M), 0)</f>
        <v>0</v>
      </c>
      <c r="R971">
        <f>IF(EXACT(VLOOKUP(R$1,Variables!$B$6:$C$32, 2, FALSE), "Yes"), LOOKUP($A971,Collections!$A:$A,Collections!N:N), 0)</f>
        <v>0</v>
      </c>
      <c r="S971">
        <f>IF(EXACT(VLOOKUP(S$1,Variables!$B$6:$C$32, 2, FALSE), "Yes"), LOOKUP($A971,Collections!$A:$A,Collections!O:O), 0)</f>
        <v>0</v>
      </c>
      <c r="T971">
        <f>IF(EXACT(VLOOKUP(T$1,Variables!$B$6:$C$32, 2, FALSE), "Yes"), LOOKUP($A971,Collections!$A:$A,Collections!P:P), 0)</f>
        <v>0</v>
      </c>
      <c r="U971">
        <f>IF(EXACT(VLOOKUP(U$1,Variables!$B$6:$C$32, 2, FALSE), "Yes"), LOOKUP($A971,Collections!$A:$A,Collections!Q:Q), 0)</f>
        <v>0</v>
      </c>
      <c r="V971">
        <f>IF(EXACT(VLOOKUP(V$1,Variables!$B$6:$C$32, 2, FALSE), "Yes"), LOOKUP($A971,Collections!$A:$A,Collections!R:R), 0)</f>
        <v>0</v>
      </c>
      <c r="W971">
        <f>IF(EXACT(VLOOKUP(W$1,Variables!$B$6:$C$32, 2, FALSE), "Yes"), LOOKUP($A971,Collections!$A:$A,Collections!S:S), 0)</f>
        <v>0</v>
      </c>
      <c r="X971">
        <f>IF(EXACT(VLOOKUP(X$1,Variables!$B$6:$C$32, 2, FALSE), "Yes"), LOOKUP($A971,Collections!$A:$A,Collections!T:T), 0)</f>
        <v>0</v>
      </c>
      <c r="Y971">
        <f>IF(EXACT(VLOOKUP(Y$1,Variables!$B$6:$C$32, 2, FALSE), "Yes"), LOOKUP($A971,Collections!$A:$A,Collections!U:U), 0)</f>
        <v>0</v>
      </c>
      <c r="Z971">
        <f>IF(EXACT(VLOOKUP(Z$1,Variables!$B$6:$C$32, 2, FALSE), "Yes"), LOOKUP($A971,Collections!$A:$A,Collections!V:V), 0)</f>
        <v>0</v>
      </c>
      <c r="AA971">
        <f>IF(EXACT(VLOOKUP(AA$1,Variables!$B$6:$C$32, 2, FALSE), "Yes"), LOOKUP($A971,Collections!$A:$A,Collections!W:W), 0)</f>
        <v>0</v>
      </c>
      <c r="AB971">
        <f>IF(EXACT(VLOOKUP(AB$1,Variables!$B$6:$C$32, 2, FALSE), "Yes"), LOOKUP($A971,Collections!$A:$A,Collections!X:X), 0)</f>
        <v>1</v>
      </c>
      <c r="AC971">
        <f>IF(EXACT(VLOOKUP(AC$1,Variables!$B$6:$C$32, 2, FALSE), "Yes"), LOOKUP($A971,Collections!$A:$A,Collections!Y:Y), 0)</f>
        <v>0</v>
      </c>
      <c r="AD971">
        <f>IF(EXACT(VLOOKUP(AD$1,Variables!$B$6:$C$32, 2, FALSE), "Yes"), LOOKUP($A971,Collections!$A:$A,Collections!Z:Z), 0)</f>
        <v>0</v>
      </c>
      <c r="AE971">
        <f>IF(EXACT(VLOOKUP(AE$1,Variables!$B$6:$C$32, 2, FALSE), "Yes"), LOOKUP($A971,Collections!$A:$A,Collections!AA:AA), 0)</f>
        <v>0</v>
      </c>
      <c r="AF971">
        <f>IF(EXACT(VLOOKUP(AF$1,Variables!$B$6:$C$32, 2, FALSE), "Yes"), LOOKUP($A971,Collections!$A:$A,Collections!AB:AB), 0)</f>
        <v>0</v>
      </c>
      <c r="AG971" t="str">
        <f t="shared" si="15"/>
        <v>Yes</v>
      </c>
      <c r="AH971">
        <f>IF(D971&gt;=Variables!$C$1,1,0)</f>
        <v>0</v>
      </c>
      <c r="AI971">
        <f>IF(E971&gt;=Variables!$C$1,1,0)</f>
        <v>0</v>
      </c>
    </row>
    <row r="972" spans="1:35" x14ac:dyDescent="0.2">
      <c r="A972" s="25">
        <v>19342039</v>
      </c>
      <c r="B972" s="2" t="s">
        <v>3026</v>
      </c>
      <c r="C972">
        <f>IF(ISNA(VLOOKUP(A972,Images!A:C,3,FALSE)), 0, VLOOKUP(A972,Images!A:C,3,FALSE))/IF(ISNA(VLOOKUP(A972,Images!A:C,2,FALSE)), 1,VLOOKUP(A972,Images!A:C,2,FALSE))</f>
        <v>0</v>
      </c>
      <c r="D972">
        <f>IF(NOT(ISNA(VLOOKUP(A972,Harvard!B:E,4,FALSE))), VLOOKUP(A972,Harvard!B:E,4,FALSE), 0)</f>
        <v>0</v>
      </c>
      <c r="E972">
        <f>IF(NOT(ISNA(VLOOKUP(A972,UC!B:D, 3, FALSE))),VLOOKUP(A972,UC!B:D, 2, FALSE)/VLOOKUP(A972, UC!B:D, 3, FALSE), 0)</f>
        <v>0</v>
      </c>
      <c r="F972">
        <f>IF(EXACT(VLOOKUP(F$1,Variables!$B$6:$C$32, 2, FALSE), "Yes"), LOOKUP($A972,Collections!$A:$A,Collections!B:B), 0)</f>
        <v>0</v>
      </c>
      <c r="G972">
        <f>IF(EXACT(VLOOKUP(G$1,Variables!$B$6:$C$32, 2, FALSE), "Yes"), LOOKUP($A972,Collections!$A:$A,Collections!C:C), 0)</f>
        <v>0</v>
      </c>
      <c r="H972">
        <f>IF(EXACT(VLOOKUP(H$1,Variables!$B$6:$C$32, 2, FALSE), "Yes"), LOOKUP($A972,Collections!$A:$A,Collections!D:D), 0)</f>
        <v>0</v>
      </c>
      <c r="I972">
        <f>IF(EXACT(VLOOKUP(I$1,Variables!$B$6:$C$32, 2, FALSE), "Yes"), LOOKUP($A972,Collections!$A:$A,Collections!E:E), 0)</f>
        <v>0</v>
      </c>
      <c r="J972">
        <f>IF(EXACT(VLOOKUP(J$1,Variables!$B$6:$C$32, 2, FALSE), "Yes"), LOOKUP($A972,Collections!$A:$A,Collections!F:F), 0)</f>
        <v>0</v>
      </c>
      <c r="K972">
        <f>IF(EXACT(VLOOKUP(K$1,Variables!$B$6:$C$32, 2, FALSE), "Yes"), LOOKUP($A972,Collections!$A:$A,Collections!G:G), 0)</f>
        <v>0</v>
      </c>
      <c r="L972">
        <f>IF(EXACT(VLOOKUP(L$1,Variables!$B$6:$C$32, 2, FALSE), "Yes"), LOOKUP($A972,Collections!$A:$A,Collections!H:H), 0)</f>
        <v>0</v>
      </c>
      <c r="M972">
        <f>IF(EXACT(VLOOKUP(M$1,Variables!$B$6:$C$32, 2, FALSE), "Yes"), LOOKUP($A972,Collections!$A:$A,Collections!I:I), 0)</f>
        <v>0</v>
      </c>
      <c r="N972">
        <f>IF(EXACT(VLOOKUP(N$1,Variables!$B$6:$C$32, 2, FALSE), "Yes"), LOOKUP($A972,Collections!$A:$A,Collections!J:J), 0)</f>
        <v>1</v>
      </c>
      <c r="O972">
        <f>IF(EXACT(VLOOKUP(O$1,Variables!$B$6:$C$32, 2, FALSE), "Yes"), LOOKUP($A972,Collections!$A:$A,Collections!K:K), 0)</f>
        <v>0</v>
      </c>
      <c r="P972">
        <f>IF(EXACT(VLOOKUP(P$1,Variables!$B$6:$C$32, 2, FALSE), "Yes"), LOOKUP($A972,Collections!$A:$A,Collections!L:L), 0)</f>
        <v>0</v>
      </c>
      <c r="Q972">
        <f>IF(EXACT(VLOOKUP(Q$1,Variables!$B$6:$C$32, 2, FALSE), "Yes"), LOOKUP($A972,Collections!$A:$A,Collections!M:M), 0)</f>
        <v>0</v>
      </c>
      <c r="R972">
        <f>IF(EXACT(VLOOKUP(R$1,Variables!$B$6:$C$32, 2, FALSE), "Yes"), LOOKUP($A972,Collections!$A:$A,Collections!N:N), 0)</f>
        <v>0</v>
      </c>
      <c r="S972">
        <f>IF(EXACT(VLOOKUP(S$1,Variables!$B$6:$C$32, 2, FALSE), "Yes"), LOOKUP($A972,Collections!$A:$A,Collections!O:O), 0)</f>
        <v>0</v>
      </c>
      <c r="T972">
        <f>IF(EXACT(VLOOKUP(T$1,Variables!$B$6:$C$32, 2, FALSE), "Yes"), LOOKUP($A972,Collections!$A:$A,Collections!P:P), 0)</f>
        <v>0</v>
      </c>
      <c r="U972">
        <f>IF(EXACT(VLOOKUP(U$1,Variables!$B$6:$C$32, 2, FALSE), "Yes"), LOOKUP($A972,Collections!$A:$A,Collections!Q:Q), 0)</f>
        <v>0</v>
      </c>
      <c r="V972">
        <f>IF(EXACT(VLOOKUP(V$1,Variables!$B$6:$C$32, 2, FALSE), "Yes"), LOOKUP($A972,Collections!$A:$A,Collections!R:R), 0)</f>
        <v>0</v>
      </c>
      <c r="W972">
        <f>IF(EXACT(VLOOKUP(W$1,Variables!$B$6:$C$32, 2, FALSE), "Yes"), LOOKUP($A972,Collections!$A:$A,Collections!S:S), 0)</f>
        <v>0</v>
      </c>
      <c r="X972">
        <f>IF(EXACT(VLOOKUP(X$1,Variables!$B$6:$C$32, 2, FALSE), "Yes"), LOOKUP($A972,Collections!$A:$A,Collections!T:T), 0)</f>
        <v>0</v>
      </c>
      <c r="Y972">
        <f>IF(EXACT(VLOOKUP(Y$1,Variables!$B$6:$C$32, 2, FALSE), "Yes"), LOOKUP($A972,Collections!$A:$A,Collections!U:U), 0)</f>
        <v>0</v>
      </c>
      <c r="Z972">
        <f>IF(EXACT(VLOOKUP(Z$1,Variables!$B$6:$C$32, 2, FALSE), "Yes"), LOOKUP($A972,Collections!$A:$A,Collections!V:V), 0)</f>
        <v>0</v>
      </c>
      <c r="AA972">
        <f>IF(EXACT(VLOOKUP(AA$1,Variables!$B$6:$C$32, 2, FALSE), "Yes"), LOOKUP($A972,Collections!$A:$A,Collections!W:W), 0)</f>
        <v>0</v>
      </c>
      <c r="AB972">
        <f>IF(EXACT(VLOOKUP(AB$1,Variables!$B$6:$C$32, 2, FALSE), "Yes"), LOOKUP($A972,Collections!$A:$A,Collections!X:X), 0)</f>
        <v>0</v>
      </c>
      <c r="AC972">
        <f>IF(EXACT(VLOOKUP(AC$1,Variables!$B$6:$C$32, 2, FALSE), "Yes"), LOOKUP($A972,Collections!$A:$A,Collections!Y:Y), 0)</f>
        <v>0</v>
      </c>
      <c r="AD972">
        <f>IF(EXACT(VLOOKUP(AD$1,Variables!$B$6:$C$32, 2, FALSE), "Yes"), LOOKUP($A972,Collections!$A:$A,Collections!Z:Z), 0)</f>
        <v>0</v>
      </c>
      <c r="AE972">
        <f>IF(EXACT(VLOOKUP(AE$1,Variables!$B$6:$C$32, 2, FALSE), "Yes"), LOOKUP($A972,Collections!$A:$A,Collections!AA:AA), 0)</f>
        <v>0</v>
      </c>
      <c r="AF972">
        <f>IF(EXACT(VLOOKUP(AF$1,Variables!$B$6:$C$32, 2, FALSE), "Yes"), LOOKUP($A972,Collections!$A:$A,Collections!AB:AB), 0)</f>
        <v>0</v>
      </c>
      <c r="AG972" t="str">
        <f t="shared" si="15"/>
        <v>Yes</v>
      </c>
      <c r="AH972">
        <f>IF(D972&gt;=Variables!$C$1,1,0)</f>
        <v>0</v>
      </c>
      <c r="AI972">
        <f>IF(E972&gt;=Variables!$C$1,1,0)</f>
        <v>0</v>
      </c>
    </row>
    <row r="973" spans="1:35" x14ac:dyDescent="0.2">
      <c r="A973" s="25">
        <v>19473885</v>
      </c>
      <c r="B973" s="2" t="s">
        <v>1999</v>
      </c>
      <c r="C973">
        <f>IF(ISNA(VLOOKUP(A973,Images!A:C,3,FALSE)), 0, VLOOKUP(A973,Images!A:C,3,FALSE))/IF(ISNA(VLOOKUP(A973,Images!A:C,2,FALSE)), 1,VLOOKUP(A973,Images!A:C,2,FALSE))</f>
        <v>7.5831226910363604E-3</v>
      </c>
      <c r="D973">
        <f>IF(NOT(ISNA(VLOOKUP(A973,Harvard!B:E,4,FALSE))), VLOOKUP(A973,Harvard!B:E,4,FALSE), 0)</f>
        <v>1</v>
      </c>
      <c r="E973">
        <f>IF(NOT(ISNA(VLOOKUP(A973,UC!B:D, 3, FALSE))),VLOOKUP(A973,UC!B:D, 2, FALSE)/VLOOKUP(A973, UC!B:D, 3, FALSE), 0)</f>
        <v>0.98461538461538467</v>
      </c>
      <c r="F973">
        <f>IF(EXACT(VLOOKUP(F$1,Variables!$B$6:$C$32, 2, FALSE), "Yes"), LOOKUP($A973,Collections!$A:$A,Collections!B:B), 0)</f>
        <v>0</v>
      </c>
      <c r="G973">
        <f>IF(EXACT(VLOOKUP(G$1,Variables!$B$6:$C$32, 2, FALSE), "Yes"), LOOKUP($A973,Collections!$A:$A,Collections!C:C), 0)</f>
        <v>0</v>
      </c>
      <c r="H973">
        <f>IF(EXACT(VLOOKUP(H$1,Variables!$B$6:$C$32, 2, FALSE), "Yes"), LOOKUP($A973,Collections!$A:$A,Collections!D:D), 0)</f>
        <v>0</v>
      </c>
      <c r="I973">
        <f>IF(EXACT(VLOOKUP(I$1,Variables!$B$6:$C$32, 2, FALSE), "Yes"), LOOKUP($A973,Collections!$A:$A,Collections!E:E), 0)</f>
        <v>0</v>
      </c>
      <c r="J973">
        <f>IF(EXACT(VLOOKUP(J$1,Variables!$B$6:$C$32, 2, FALSE), "Yes"), LOOKUP($A973,Collections!$A:$A,Collections!F:F), 0)</f>
        <v>0</v>
      </c>
      <c r="K973">
        <f>IF(EXACT(VLOOKUP(K$1,Variables!$B$6:$C$32, 2, FALSE), "Yes"), LOOKUP($A973,Collections!$A:$A,Collections!G:G), 0)</f>
        <v>0</v>
      </c>
      <c r="L973">
        <f>IF(EXACT(VLOOKUP(L$1,Variables!$B$6:$C$32, 2, FALSE), "Yes"), LOOKUP($A973,Collections!$A:$A,Collections!H:H), 0)</f>
        <v>1</v>
      </c>
      <c r="M973">
        <f>IF(EXACT(VLOOKUP(M$1,Variables!$B$6:$C$32, 2, FALSE), "Yes"), LOOKUP($A973,Collections!$A:$A,Collections!I:I), 0)</f>
        <v>0</v>
      </c>
      <c r="N973">
        <f>IF(EXACT(VLOOKUP(N$1,Variables!$B$6:$C$32, 2, FALSE), "Yes"), LOOKUP($A973,Collections!$A:$A,Collections!J:J), 0)</f>
        <v>0</v>
      </c>
      <c r="O973">
        <f>IF(EXACT(VLOOKUP(O$1,Variables!$B$6:$C$32, 2, FALSE), "Yes"), LOOKUP($A973,Collections!$A:$A,Collections!K:K), 0)</f>
        <v>0</v>
      </c>
      <c r="P973">
        <f>IF(EXACT(VLOOKUP(P$1,Variables!$B$6:$C$32, 2, FALSE), "Yes"), LOOKUP($A973,Collections!$A:$A,Collections!L:L), 0)</f>
        <v>0</v>
      </c>
      <c r="Q973">
        <f>IF(EXACT(VLOOKUP(Q$1,Variables!$B$6:$C$32, 2, FALSE), "Yes"), LOOKUP($A973,Collections!$A:$A,Collections!M:M), 0)</f>
        <v>0</v>
      </c>
      <c r="R973">
        <f>IF(EXACT(VLOOKUP(R$1,Variables!$B$6:$C$32, 2, FALSE), "Yes"), LOOKUP($A973,Collections!$A:$A,Collections!N:N), 0)</f>
        <v>0</v>
      </c>
      <c r="S973">
        <f>IF(EXACT(VLOOKUP(S$1,Variables!$B$6:$C$32, 2, FALSE), "Yes"), LOOKUP($A973,Collections!$A:$A,Collections!O:O), 0)</f>
        <v>0</v>
      </c>
      <c r="T973">
        <f>IF(EXACT(VLOOKUP(T$1,Variables!$B$6:$C$32, 2, FALSE), "Yes"), LOOKUP($A973,Collections!$A:$A,Collections!P:P), 0)</f>
        <v>0</v>
      </c>
      <c r="U973">
        <f>IF(EXACT(VLOOKUP(U$1,Variables!$B$6:$C$32, 2, FALSE), "Yes"), LOOKUP($A973,Collections!$A:$A,Collections!Q:Q), 0)</f>
        <v>0</v>
      </c>
      <c r="V973">
        <f>IF(EXACT(VLOOKUP(V$1,Variables!$B$6:$C$32, 2, FALSE), "Yes"), LOOKUP($A973,Collections!$A:$A,Collections!R:R), 0)</f>
        <v>0</v>
      </c>
      <c r="W973">
        <f>IF(EXACT(VLOOKUP(W$1,Variables!$B$6:$C$32, 2, FALSE), "Yes"), LOOKUP($A973,Collections!$A:$A,Collections!S:S), 0)</f>
        <v>0</v>
      </c>
      <c r="X973">
        <f>IF(EXACT(VLOOKUP(X$1,Variables!$B$6:$C$32, 2, FALSE), "Yes"), LOOKUP($A973,Collections!$A:$A,Collections!T:T), 0)</f>
        <v>0</v>
      </c>
      <c r="Y973">
        <f>IF(EXACT(VLOOKUP(Y$1,Variables!$B$6:$C$32, 2, FALSE), "Yes"), LOOKUP($A973,Collections!$A:$A,Collections!U:U), 0)</f>
        <v>0</v>
      </c>
      <c r="Z973">
        <f>IF(EXACT(VLOOKUP(Z$1,Variables!$B$6:$C$32, 2, FALSE), "Yes"), LOOKUP($A973,Collections!$A:$A,Collections!V:V), 0)</f>
        <v>0</v>
      </c>
      <c r="AA973">
        <f>IF(EXACT(VLOOKUP(AA$1,Variables!$B$6:$C$32, 2, FALSE), "Yes"), LOOKUP($A973,Collections!$A:$A,Collections!W:W), 0)</f>
        <v>0</v>
      </c>
      <c r="AB973">
        <f>IF(EXACT(VLOOKUP(AB$1,Variables!$B$6:$C$32, 2, FALSE), "Yes"), LOOKUP($A973,Collections!$A:$A,Collections!X:X), 0)</f>
        <v>0</v>
      </c>
      <c r="AC973">
        <f>IF(EXACT(VLOOKUP(AC$1,Variables!$B$6:$C$32, 2, FALSE), "Yes"), LOOKUP($A973,Collections!$A:$A,Collections!Y:Y), 0)</f>
        <v>0</v>
      </c>
      <c r="AD973">
        <f>IF(EXACT(VLOOKUP(AD$1,Variables!$B$6:$C$32, 2, FALSE), "Yes"), LOOKUP($A973,Collections!$A:$A,Collections!Z:Z), 0)</f>
        <v>0</v>
      </c>
      <c r="AE973">
        <f>IF(EXACT(VLOOKUP(AE$1,Variables!$B$6:$C$32, 2, FALSE), "Yes"), LOOKUP($A973,Collections!$A:$A,Collections!AA:AA), 0)</f>
        <v>0</v>
      </c>
      <c r="AF973">
        <f>IF(EXACT(VLOOKUP(AF$1,Variables!$B$6:$C$32, 2, FALSE), "Yes"), LOOKUP($A973,Collections!$A:$A,Collections!AB:AB), 0)</f>
        <v>0</v>
      </c>
      <c r="AG973" t="str">
        <f t="shared" si="15"/>
        <v>Yes</v>
      </c>
      <c r="AH973">
        <f>IF(D973&gt;=Variables!$C$1,1,0)</f>
        <v>1</v>
      </c>
      <c r="AI973">
        <f>IF(E973&gt;=Variables!$C$1,1,0)</f>
        <v>1</v>
      </c>
    </row>
    <row r="974" spans="1:35" x14ac:dyDescent="0.2">
      <c r="A974" s="25">
        <v>4534387</v>
      </c>
      <c r="B974" s="2" t="s">
        <v>2000</v>
      </c>
      <c r="C974">
        <f>IF(ISNA(VLOOKUP(A974,Images!A:C,3,FALSE)), 0, VLOOKUP(A974,Images!A:C,3,FALSE))/IF(ISNA(VLOOKUP(A974,Images!A:C,2,FALSE)), 1,VLOOKUP(A974,Images!A:C,2,FALSE))</f>
        <v>1.2366456900336602E-2</v>
      </c>
      <c r="D974">
        <f>IF(NOT(ISNA(VLOOKUP(A974,Harvard!B:E,4,FALSE))), VLOOKUP(A974,Harvard!B:E,4,FALSE), 0)</f>
        <v>0.98460000000000003</v>
      </c>
      <c r="E974">
        <f>IF(NOT(ISNA(VLOOKUP(A974,UC!B:D, 3, FALSE))),VLOOKUP(A974,UC!B:D, 2, FALSE)/VLOOKUP(A974, UC!B:D, 3, FALSE), 0)</f>
        <v>0</v>
      </c>
      <c r="F974">
        <f>IF(EXACT(VLOOKUP(F$1,Variables!$B$6:$C$32, 2, FALSE), "Yes"), LOOKUP($A974,Collections!$A:$A,Collections!B:B), 0)</f>
        <v>0</v>
      </c>
      <c r="G974">
        <f>IF(EXACT(VLOOKUP(G$1,Variables!$B$6:$C$32, 2, FALSE), "Yes"), LOOKUP($A974,Collections!$A:$A,Collections!C:C), 0)</f>
        <v>0</v>
      </c>
      <c r="H974">
        <f>IF(EXACT(VLOOKUP(H$1,Variables!$B$6:$C$32, 2, FALSE), "Yes"), LOOKUP($A974,Collections!$A:$A,Collections!D:D), 0)</f>
        <v>0</v>
      </c>
      <c r="I974">
        <f>IF(EXACT(VLOOKUP(I$1,Variables!$B$6:$C$32, 2, FALSE), "Yes"), LOOKUP($A974,Collections!$A:$A,Collections!E:E), 0)</f>
        <v>0</v>
      </c>
      <c r="J974">
        <f>IF(EXACT(VLOOKUP(J$1,Variables!$B$6:$C$32, 2, FALSE), "Yes"), LOOKUP($A974,Collections!$A:$A,Collections!F:F), 0)</f>
        <v>0</v>
      </c>
      <c r="K974">
        <f>IF(EXACT(VLOOKUP(K$1,Variables!$B$6:$C$32, 2, FALSE), "Yes"), LOOKUP($A974,Collections!$A:$A,Collections!G:G), 0)</f>
        <v>0</v>
      </c>
      <c r="L974">
        <f>IF(EXACT(VLOOKUP(L$1,Variables!$B$6:$C$32, 2, FALSE), "Yes"), LOOKUP($A974,Collections!$A:$A,Collections!H:H), 0)</f>
        <v>0</v>
      </c>
      <c r="M974">
        <f>IF(EXACT(VLOOKUP(M$1,Variables!$B$6:$C$32, 2, FALSE), "Yes"), LOOKUP($A974,Collections!$A:$A,Collections!I:I), 0)</f>
        <v>0</v>
      </c>
      <c r="N974">
        <f>IF(EXACT(VLOOKUP(N$1,Variables!$B$6:$C$32, 2, FALSE), "Yes"), LOOKUP($A974,Collections!$A:$A,Collections!J:J), 0)</f>
        <v>1</v>
      </c>
      <c r="O974">
        <f>IF(EXACT(VLOOKUP(O$1,Variables!$B$6:$C$32, 2, FALSE), "Yes"), LOOKUP($A974,Collections!$A:$A,Collections!K:K), 0)</f>
        <v>0</v>
      </c>
      <c r="P974">
        <f>IF(EXACT(VLOOKUP(P$1,Variables!$B$6:$C$32, 2, FALSE), "Yes"), LOOKUP($A974,Collections!$A:$A,Collections!L:L), 0)</f>
        <v>0</v>
      </c>
      <c r="Q974">
        <f>IF(EXACT(VLOOKUP(Q$1,Variables!$B$6:$C$32, 2, FALSE), "Yes"), LOOKUP($A974,Collections!$A:$A,Collections!M:M), 0)</f>
        <v>0</v>
      </c>
      <c r="R974">
        <f>IF(EXACT(VLOOKUP(R$1,Variables!$B$6:$C$32, 2, FALSE), "Yes"), LOOKUP($A974,Collections!$A:$A,Collections!N:N), 0)</f>
        <v>0</v>
      </c>
      <c r="S974">
        <f>IF(EXACT(VLOOKUP(S$1,Variables!$B$6:$C$32, 2, FALSE), "Yes"), LOOKUP($A974,Collections!$A:$A,Collections!O:O), 0)</f>
        <v>0</v>
      </c>
      <c r="T974">
        <f>IF(EXACT(VLOOKUP(T$1,Variables!$B$6:$C$32, 2, FALSE), "Yes"), LOOKUP($A974,Collections!$A:$A,Collections!P:P), 0)</f>
        <v>0</v>
      </c>
      <c r="U974">
        <f>IF(EXACT(VLOOKUP(U$1,Variables!$B$6:$C$32, 2, FALSE), "Yes"), LOOKUP($A974,Collections!$A:$A,Collections!Q:Q), 0)</f>
        <v>0</v>
      </c>
      <c r="V974">
        <f>IF(EXACT(VLOOKUP(V$1,Variables!$B$6:$C$32, 2, FALSE), "Yes"), LOOKUP($A974,Collections!$A:$A,Collections!R:R), 0)</f>
        <v>0</v>
      </c>
      <c r="W974">
        <f>IF(EXACT(VLOOKUP(W$1,Variables!$B$6:$C$32, 2, FALSE), "Yes"), LOOKUP($A974,Collections!$A:$A,Collections!S:S), 0)</f>
        <v>0</v>
      </c>
      <c r="X974">
        <f>IF(EXACT(VLOOKUP(X$1,Variables!$B$6:$C$32, 2, FALSE), "Yes"), LOOKUP($A974,Collections!$A:$A,Collections!T:T), 0)</f>
        <v>0</v>
      </c>
      <c r="Y974">
        <f>IF(EXACT(VLOOKUP(Y$1,Variables!$B$6:$C$32, 2, FALSE), "Yes"), LOOKUP($A974,Collections!$A:$A,Collections!U:U), 0)</f>
        <v>0</v>
      </c>
      <c r="Z974">
        <f>IF(EXACT(VLOOKUP(Z$1,Variables!$B$6:$C$32, 2, FALSE), "Yes"), LOOKUP($A974,Collections!$A:$A,Collections!V:V), 0)</f>
        <v>0</v>
      </c>
      <c r="AA974">
        <f>IF(EXACT(VLOOKUP(AA$1,Variables!$B$6:$C$32, 2, FALSE), "Yes"), LOOKUP($A974,Collections!$A:$A,Collections!W:W), 0)</f>
        <v>0</v>
      </c>
      <c r="AB974">
        <f>IF(EXACT(VLOOKUP(AB$1,Variables!$B$6:$C$32, 2, FALSE), "Yes"), LOOKUP($A974,Collections!$A:$A,Collections!X:X), 0)</f>
        <v>0</v>
      </c>
      <c r="AC974">
        <f>IF(EXACT(VLOOKUP(AC$1,Variables!$B$6:$C$32, 2, FALSE), "Yes"), LOOKUP($A974,Collections!$A:$A,Collections!Y:Y), 0)</f>
        <v>0</v>
      </c>
      <c r="AD974">
        <f>IF(EXACT(VLOOKUP(AD$1,Variables!$B$6:$C$32, 2, FALSE), "Yes"), LOOKUP($A974,Collections!$A:$A,Collections!Z:Z), 0)</f>
        <v>0</v>
      </c>
      <c r="AE974">
        <f>IF(EXACT(VLOOKUP(AE$1,Variables!$B$6:$C$32, 2, FALSE), "Yes"), LOOKUP($A974,Collections!$A:$A,Collections!AA:AA), 0)</f>
        <v>0</v>
      </c>
      <c r="AF974">
        <f>IF(EXACT(VLOOKUP(AF$1,Variables!$B$6:$C$32, 2, FALSE), "Yes"), LOOKUP($A974,Collections!$A:$A,Collections!AB:AB), 0)</f>
        <v>0</v>
      </c>
      <c r="AG974" t="str">
        <f t="shared" si="15"/>
        <v>Yes</v>
      </c>
      <c r="AH974">
        <f>IF(D974&gt;=Variables!$C$1,1,0)</f>
        <v>1</v>
      </c>
      <c r="AI974">
        <f>IF(E974&gt;=Variables!$C$1,1,0)</f>
        <v>0</v>
      </c>
    </row>
    <row r="975" spans="1:35" x14ac:dyDescent="0.2">
      <c r="A975" s="25">
        <v>20091362</v>
      </c>
      <c r="B975" s="2" t="s">
        <v>529</v>
      </c>
      <c r="C975">
        <f>IF(ISNA(VLOOKUP(A975,Images!A:C,3,FALSE)), 0, VLOOKUP(A975,Images!A:C,3,FALSE))/IF(ISNA(VLOOKUP(A975,Images!A:C,2,FALSE)), 1,VLOOKUP(A975,Images!A:C,2,FALSE))</f>
        <v>0.1088339222614841</v>
      </c>
      <c r="D975">
        <f>IF(NOT(ISNA(VLOOKUP(A975,Harvard!B:E,4,FALSE))), VLOOKUP(A975,Harvard!B:E,4,FALSE), 0)</f>
        <v>0</v>
      </c>
      <c r="E975">
        <f>IF(NOT(ISNA(VLOOKUP(A975,UC!B:D, 3, FALSE))),VLOOKUP(A975,UC!B:D, 2, FALSE)/VLOOKUP(A975, UC!B:D, 3, FALSE), 0)</f>
        <v>0</v>
      </c>
      <c r="F975">
        <f>IF(EXACT(VLOOKUP(F$1,Variables!$B$6:$C$32, 2, FALSE), "Yes"), LOOKUP($A975,Collections!$A:$A,Collections!B:B), 0)</f>
        <v>0</v>
      </c>
      <c r="G975">
        <f>IF(EXACT(VLOOKUP(G$1,Variables!$B$6:$C$32, 2, FALSE), "Yes"), LOOKUP($A975,Collections!$A:$A,Collections!C:C), 0)</f>
        <v>0</v>
      </c>
      <c r="H975">
        <f>IF(EXACT(VLOOKUP(H$1,Variables!$B$6:$C$32, 2, FALSE), "Yes"), LOOKUP($A975,Collections!$A:$A,Collections!D:D), 0)</f>
        <v>0</v>
      </c>
      <c r="I975">
        <f>IF(EXACT(VLOOKUP(I$1,Variables!$B$6:$C$32, 2, FALSE), "Yes"), LOOKUP($A975,Collections!$A:$A,Collections!E:E), 0)</f>
        <v>0</v>
      </c>
      <c r="J975">
        <f>IF(EXACT(VLOOKUP(J$1,Variables!$B$6:$C$32, 2, FALSE), "Yes"), LOOKUP($A975,Collections!$A:$A,Collections!F:F), 0)</f>
        <v>0</v>
      </c>
      <c r="K975">
        <f>IF(EXACT(VLOOKUP(K$1,Variables!$B$6:$C$32, 2, FALSE), "Yes"), LOOKUP($A975,Collections!$A:$A,Collections!G:G), 0)</f>
        <v>0</v>
      </c>
      <c r="L975">
        <f>IF(EXACT(VLOOKUP(L$1,Variables!$B$6:$C$32, 2, FALSE), "Yes"), LOOKUP($A975,Collections!$A:$A,Collections!H:H), 0)</f>
        <v>0</v>
      </c>
      <c r="M975">
        <f>IF(EXACT(VLOOKUP(M$1,Variables!$B$6:$C$32, 2, FALSE), "Yes"), LOOKUP($A975,Collections!$A:$A,Collections!I:I), 0)</f>
        <v>0</v>
      </c>
      <c r="N975">
        <f>IF(EXACT(VLOOKUP(N$1,Variables!$B$6:$C$32, 2, FALSE), "Yes"), LOOKUP($A975,Collections!$A:$A,Collections!J:J), 0)</f>
        <v>0</v>
      </c>
      <c r="O975">
        <f>IF(EXACT(VLOOKUP(O$1,Variables!$B$6:$C$32, 2, FALSE), "Yes"), LOOKUP($A975,Collections!$A:$A,Collections!K:K), 0)</f>
        <v>0</v>
      </c>
      <c r="P975">
        <f>IF(EXACT(VLOOKUP(P$1,Variables!$B$6:$C$32, 2, FALSE), "Yes"), LOOKUP($A975,Collections!$A:$A,Collections!L:L), 0)</f>
        <v>0</v>
      </c>
      <c r="Q975">
        <f>IF(EXACT(VLOOKUP(Q$1,Variables!$B$6:$C$32, 2, FALSE), "Yes"), LOOKUP($A975,Collections!$A:$A,Collections!M:M), 0)</f>
        <v>0</v>
      </c>
      <c r="R975">
        <f>IF(EXACT(VLOOKUP(R$1,Variables!$B$6:$C$32, 2, FALSE), "Yes"), LOOKUP($A975,Collections!$A:$A,Collections!N:N), 0)</f>
        <v>0</v>
      </c>
      <c r="S975">
        <f>IF(EXACT(VLOOKUP(S$1,Variables!$B$6:$C$32, 2, FALSE), "Yes"), LOOKUP($A975,Collections!$A:$A,Collections!O:O), 0)</f>
        <v>0</v>
      </c>
      <c r="T975">
        <f>IF(EXACT(VLOOKUP(T$1,Variables!$B$6:$C$32, 2, FALSE), "Yes"), LOOKUP($A975,Collections!$A:$A,Collections!P:P), 0)</f>
        <v>0</v>
      </c>
      <c r="U975">
        <f>IF(EXACT(VLOOKUP(U$1,Variables!$B$6:$C$32, 2, FALSE), "Yes"), LOOKUP($A975,Collections!$A:$A,Collections!Q:Q), 0)</f>
        <v>0</v>
      </c>
      <c r="V975">
        <f>IF(EXACT(VLOOKUP(V$1,Variables!$B$6:$C$32, 2, FALSE), "Yes"), LOOKUP($A975,Collections!$A:$A,Collections!R:R), 0)</f>
        <v>0</v>
      </c>
      <c r="W975">
        <f>IF(EXACT(VLOOKUP(W$1,Variables!$B$6:$C$32, 2, FALSE), "Yes"), LOOKUP($A975,Collections!$A:$A,Collections!S:S), 0)</f>
        <v>0</v>
      </c>
      <c r="X975">
        <f>IF(EXACT(VLOOKUP(X$1,Variables!$B$6:$C$32, 2, FALSE), "Yes"), LOOKUP($A975,Collections!$A:$A,Collections!T:T), 0)</f>
        <v>0</v>
      </c>
      <c r="Y975">
        <f>IF(EXACT(VLOOKUP(Y$1,Variables!$B$6:$C$32, 2, FALSE), "Yes"), LOOKUP($A975,Collections!$A:$A,Collections!U:U), 0)</f>
        <v>1</v>
      </c>
      <c r="Z975">
        <f>IF(EXACT(VLOOKUP(Z$1,Variables!$B$6:$C$32, 2, FALSE), "Yes"), LOOKUP($A975,Collections!$A:$A,Collections!V:V), 0)</f>
        <v>0</v>
      </c>
      <c r="AA975">
        <f>IF(EXACT(VLOOKUP(AA$1,Variables!$B$6:$C$32, 2, FALSE), "Yes"), LOOKUP($A975,Collections!$A:$A,Collections!W:W), 0)</f>
        <v>0</v>
      </c>
      <c r="AB975">
        <f>IF(EXACT(VLOOKUP(AB$1,Variables!$B$6:$C$32, 2, FALSE), "Yes"), LOOKUP($A975,Collections!$A:$A,Collections!X:X), 0)</f>
        <v>0</v>
      </c>
      <c r="AC975">
        <f>IF(EXACT(VLOOKUP(AC$1,Variables!$B$6:$C$32, 2, FALSE), "Yes"), LOOKUP($A975,Collections!$A:$A,Collections!Y:Y), 0)</f>
        <v>0</v>
      </c>
      <c r="AD975">
        <f>IF(EXACT(VLOOKUP(AD$1,Variables!$B$6:$C$32, 2, FALSE), "Yes"), LOOKUP($A975,Collections!$A:$A,Collections!Z:Z), 0)</f>
        <v>0</v>
      </c>
      <c r="AE975">
        <f>IF(EXACT(VLOOKUP(AE$1,Variables!$B$6:$C$32, 2, FALSE), "Yes"), LOOKUP($A975,Collections!$A:$A,Collections!AA:AA), 0)</f>
        <v>0</v>
      </c>
      <c r="AF975">
        <f>IF(EXACT(VLOOKUP(AF$1,Variables!$B$6:$C$32, 2, FALSE), "Yes"), LOOKUP($A975,Collections!$A:$A,Collections!AB:AB), 0)</f>
        <v>0</v>
      </c>
      <c r="AG975" t="str">
        <f t="shared" si="15"/>
        <v>Yes</v>
      </c>
      <c r="AH975">
        <f>IF(D975&gt;=Variables!$C$1,1,0)</f>
        <v>0</v>
      </c>
      <c r="AI975">
        <f>IF(E975&gt;=Variables!$C$1,1,0)</f>
        <v>0</v>
      </c>
    </row>
    <row r="976" spans="1:35" x14ac:dyDescent="0.2">
      <c r="A976" s="25">
        <v>755974</v>
      </c>
      <c r="B976" s="2" t="s">
        <v>1868</v>
      </c>
      <c r="C976">
        <f>IF(ISNA(VLOOKUP(A976,Images!A:C,3,FALSE)), 0, VLOOKUP(A976,Images!A:C,3,FALSE))/IF(ISNA(VLOOKUP(A976,Images!A:C,2,FALSE)), 1,VLOOKUP(A976,Images!A:C,2,FALSE))</f>
        <v>9.1501444654777331E-2</v>
      </c>
      <c r="D976">
        <f>IF(NOT(ISNA(VLOOKUP(A976,Harvard!B:E,4,FALSE))), VLOOKUP(A976,Harvard!B:E,4,FALSE), 0)</f>
        <v>0.97860000000000003</v>
      </c>
      <c r="E976">
        <f>IF(NOT(ISNA(VLOOKUP(A976,UC!B:D, 3, FALSE))),VLOOKUP(A976,UC!B:D, 2, FALSE)/VLOOKUP(A976, UC!B:D, 3, FALSE), 0)</f>
        <v>0.96759259259259256</v>
      </c>
      <c r="F976">
        <f>IF(EXACT(VLOOKUP(F$1,Variables!$B$6:$C$32, 2, FALSE), "Yes"), LOOKUP($A976,Collections!$A:$A,Collections!B:B), 0)</f>
        <v>0</v>
      </c>
      <c r="G976">
        <f>IF(EXACT(VLOOKUP(G$1,Variables!$B$6:$C$32, 2, FALSE), "Yes"), LOOKUP($A976,Collections!$A:$A,Collections!C:C), 0)</f>
        <v>0</v>
      </c>
      <c r="H976">
        <f>IF(EXACT(VLOOKUP(H$1,Variables!$B$6:$C$32, 2, FALSE), "Yes"), LOOKUP($A976,Collections!$A:$A,Collections!D:D), 0)</f>
        <v>0</v>
      </c>
      <c r="I976">
        <f>IF(EXACT(VLOOKUP(I$1,Variables!$B$6:$C$32, 2, FALSE), "Yes"), LOOKUP($A976,Collections!$A:$A,Collections!E:E), 0)</f>
        <v>0</v>
      </c>
      <c r="J976">
        <f>IF(EXACT(VLOOKUP(J$1,Variables!$B$6:$C$32, 2, FALSE), "Yes"), LOOKUP($A976,Collections!$A:$A,Collections!F:F), 0)</f>
        <v>0</v>
      </c>
      <c r="K976">
        <f>IF(EXACT(VLOOKUP(K$1,Variables!$B$6:$C$32, 2, FALSE), "Yes"), LOOKUP($A976,Collections!$A:$A,Collections!G:G), 0)</f>
        <v>0</v>
      </c>
      <c r="L976">
        <f>IF(EXACT(VLOOKUP(L$1,Variables!$B$6:$C$32, 2, FALSE), "Yes"), LOOKUP($A976,Collections!$A:$A,Collections!H:H), 0)</f>
        <v>0</v>
      </c>
      <c r="M976">
        <f>IF(EXACT(VLOOKUP(M$1,Variables!$B$6:$C$32, 2, FALSE), "Yes"), LOOKUP($A976,Collections!$A:$A,Collections!I:I), 0)</f>
        <v>0</v>
      </c>
      <c r="N976">
        <f>IF(EXACT(VLOOKUP(N$1,Variables!$B$6:$C$32, 2, FALSE), "Yes"), LOOKUP($A976,Collections!$A:$A,Collections!J:J), 0)</f>
        <v>0</v>
      </c>
      <c r="O976">
        <f>IF(EXACT(VLOOKUP(O$1,Variables!$B$6:$C$32, 2, FALSE), "Yes"), LOOKUP($A976,Collections!$A:$A,Collections!K:K), 0)</f>
        <v>0</v>
      </c>
      <c r="P976">
        <f>IF(EXACT(VLOOKUP(P$1,Variables!$B$6:$C$32, 2, FALSE), "Yes"), LOOKUP($A976,Collections!$A:$A,Collections!L:L), 0)</f>
        <v>0</v>
      </c>
      <c r="Q976">
        <f>IF(EXACT(VLOOKUP(Q$1,Variables!$B$6:$C$32, 2, FALSE), "Yes"), LOOKUP($A976,Collections!$A:$A,Collections!M:M), 0)</f>
        <v>0</v>
      </c>
      <c r="R976">
        <f>IF(EXACT(VLOOKUP(R$1,Variables!$B$6:$C$32, 2, FALSE), "Yes"), LOOKUP($A976,Collections!$A:$A,Collections!N:N), 0)</f>
        <v>0</v>
      </c>
      <c r="S976">
        <f>IF(EXACT(VLOOKUP(S$1,Variables!$B$6:$C$32, 2, FALSE), "Yes"), LOOKUP($A976,Collections!$A:$A,Collections!O:O), 0)</f>
        <v>0</v>
      </c>
      <c r="T976">
        <f>IF(EXACT(VLOOKUP(T$1,Variables!$B$6:$C$32, 2, FALSE), "Yes"), LOOKUP($A976,Collections!$A:$A,Collections!P:P), 0)</f>
        <v>0</v>
      </c>
      <c r="U976">
        <f>IF(EXACT(VLOOKUP(U$1,Variables!$B$6:$C$32, 2, FALSE), "Yes"), LOOKUP($A976,Collections!$A:$A,Collections!Q:Q), 0)</f>
        <v>0</v>
      </c>
      <c r="V976">
        <f>IF(EXACT(VLOOKUP(V$1,Variables!$B$6:$C$32, 2, FALSE), "Yes"), LOOKUP($A976,Collections!$A:$A,Collections!R:R), 0)</f>
        <v>0</v>
      </c>
      <c r="W976">
        <f>IF(EXACT(VLOOKUP(W$1,Variables!$B$6:$C$32, 2, FALSE), "Yes"), LOOKUP($A976,Collections!$A:$A,Collections!S:S), 0)</f>
        <v>0</v>
      </c>
      <c r="X976">
        <f>IF(EXACT(VLOOKUP(X$1,Variables!$B$6:$C$32, 2, FALSE), "Yes"), LOOKUP($A976,Collections!$A:$A,Collections!T:T), 0)</f>
        <v>0</v>
      </c>
      <c r="Y976">
        <f>IF(EXACT(VLOOKUP(Y$1,Variables!$B$6:$C$32, 2, FALSE), "Yes"), LOOKUP($A976,Collections!$A:$A,Collections!U:U), 0)</f>
        <v>0</v>
      </c>
      <c r="Z976">
        <f>IF(EXACT(VLOOKUP(Z$1,Variables!$B$6:$C$32, 2, FALSE), "Yes"), LOOKUP($A976,Collections!$A:$A,Collections!V:V), 0)</f>
        <v>0</v>
      </c>
      <c r="AA976">
        <f>IF(EXACT(VLOOKUP(AA$1,Variables!$B$6:$C$32, 2, FALSE), "Yes"), LOOKUP($A976,Collections!$A:$A,Collections!W:W), 0)</f>
        <v>0</v>
      </c>
      <c r="AB976">
        <f>IF(EXACT(VLOOKUP(AB$1,Variables!$B$6:$C$32, 2, FALSE), "Yes"), LOOKUP($A976,Collections!$A:$A,Collections!X:X), 0)</f>
        <v>1</v>
      </c>
      <c r="AC976">
        <f>IF(EXACT(VLOOKUP(AC$1,Variables!$B$6:$C$32, 2, FALSE), "Yes"), LOOKUP($A976,Collections!$A:$A,Collections!Y:Y), 0)</f>
        <v>0</v>
      </c>
      <c r="AD976">
        <f>IF(EXACT(VLOOKUP(AD$1,Variables!$B$6:$C$32, 2, FALSE), "Yes"), LOOKUP($A976,Collections!$A:$A,Collections!Z:Z), 0)</f>
        <v>0</v>
      </c>
      <c r="AE976">
        <f>IF(EXACT(VLOOKUP(AE$1,Variables!$B$6:$C$32, 2, FALSE), "Yes"), LOOKUP($A976,Collections!$A:$A,Collections!AA:AA), 0)</f>
        <v>0</v>
      </c>
      <c r="AF976">
        <f>IF(EXACT(VLOOKUP(AF$1,Variables!$B$6:$C$32, 2, FALSE), "Yes"), LOOKUP($A976,Collections!$A:$A,Collections!AB:AB), 0)</f>
        <v>0</v>
      </c>
      <c r="AG976" t="str">
        <f t="shared" si="15"/>
        <v>Yes</v>
      </c>
      <c r="AH976">
        <f>IF(D976&gt;=Variables!$C$1,1,0)</f>
        <v>1</v>
      </c>
      <c r="AI976">
        <f>IF(E976&gt;=Variables!$C$1,1,0)</f>
        <v>1</v>
      </c>
    </row>
    <row r="977" spans="1:35" x14ac:dyDescent="0.2">
      <c r="A977" s="25">
        <v>231940</v>
      </c>
      <c r="B977" s="2" t="s">
        <v>2136</v>
      </c>
      <c r="C977">
        <f>IF(ISNA(VLOOKUP(A977,Images!A:C,3,FALSE)), 0, VLOOKUP(A977,Images!A:C,3,FALSE))/IF(ISNA(VLOOKUP(A977,Images!A:C,2,FALSE)), 1,VLOOKUP(A977,Images!A:C,2,FALSE))</f>
        <v>0.1397618682610251</v>
      </c>
      <c r="D977">
        <f>IF(NOT(ISNA(VLOOKUP(A977,Harvard!B:E,4,FALSE))), VLOOKUP(A977,Harvard!B:E,4,FALSE), 0)</f>
        <v>0.92879999999999996</v>
      </c>
      <c r="E977">
        <f>IF(NOT(ISNA(VLOOKUP(A977,UC!B:D, 3, FALSE))),VLOOKUP(A977,UC!B:D, 2, FALSE)/VLOOKUP(A977, UC!B:D, 3, FALSE), 0)</f>
        <v>0.18305084745762712</v>
      </c>
      <c r="F977">
        <f>IF(EXACT(VLOOKUP(F$1,Variables!$B$6:$C$32, 2, FALSE), "Yes"), LOOKUP($A977,Collections!$A:$A,Collections!B:B), 0)</f>
        <v>0</v>
      </c>
      <c r="G977">
        <f>IF(EXACT(VLOOKUP(G$1,Variables!$B$6:$C$32, 2, FALSE), "Yes"), LOOKUP($A977,Collections!$A:$A,Collections!C:C), 0)</f>
        <v>0</v>
      </c>
      <c r="H977">
        <f>IF(EXACT(VLOOKUP(H$1,Variables!$B$6:$C$32, 2, FALSE), "Yes"), LOOKUP($A977,Collections!$A:$A,Collections!D:D), 0)</f>
        <v>0</v>
      </c>
      <c r="I977">
        <f>IF(EXACT(VLOOKUP(I$1,Variables!$B$6:$C$32, 2, FALSE), "Yes"), LOOKUP($A977,Collections!$A:$A,Collections!E:E), 0)</f>
        <v>0</v>
      </c>
      <c r="J977">
        <f>IF(EXACT(VLOOKUP(J$1,Variables!$B$6:$C$32, 2, FALSE), "Yes"), LOOKUP($A977,Collections!$A:$A,Collections!F:F), 0)</f>
        <v>1</v>
      </c>
      <c r="K977">
        <f>IF(EXACT(VLOOKUP(K$1,Variables!$B$6:$C$32, 2, FALSE), "Yes"), LOOKUP($A977,Collections!$A:$A,Collections!G:G), 0)</f>
        <v>0</v>
      </c>
      <c r="L977">
        <f>IF(EXACT(VLOOKUP(L$1,Variables!$B$6:$C$32, 2, FALSE), "Yes"), LOOKUP($A977,Collections!$A:$A,Collections!H:H), 0)</f>
        <v>0</v>
      </c>
      <c r="M977">
        <f>IF(EXACT(VLOOKUP(M$1,Variables!$B$6:$C$32, 2, FALSE), "Yes"), LOOKUP($A977,Collections!$A:$A,Collections!I:I), 0)</f>
        <v>0</v>
      </c>
      <c r="N977">
        <f>IF(EXACT(VLOOKUP(N$1,Variables!$B$6:$C$32, 2, FALSE), "Yes"), LOOKUP($A977,Collections!$A:$A,Collections!J:J), 0)</f>
        <v>0</v>
      </c>
      <c r="O977">
        <f>IF(EXACT(VLOOKUP(O$1,Variables!$B$6:$C$32, 2, FALSE), "Yes"), LOOKUP($A977,Collections!$A:$A,Collections!K:K), 0)</f>
        <v>0</v>
      </c>
      <c r="P977">
        <f>IF(EXACT(VLOOKUP(P$1,Variables!$B$6:$C$32, 2, FALSE), "Yes"), LOOKUP($A977,Collections!$A:$A,Collections!L:L), 0)</f>
        <v>0</v>
      </c>
      <c r="Q977">
        <f>IF(EXACT(VLOOKUP(Q$1,Variables!$B$6:$C$32, 2, FALSE), "Yes"), LOOKUP($A977,Collections!$A:$A,Collections!M:M), 0)</f>
        <v>0</v>
      </c>
      <c r="R977">
        <f>IF(EXACT(VLOOKUP(R$1,Variables!$B$6:$C$32, 2, FALSE), "Yes"), LOOKUP($A977,Collections!$A:$A,Collections!N:N), 0)</f>
        <v>0</v>
      </c>
      <c r="S977">
        <f>IF(EXACT(VLOOKUP(S$1,Variables!$B$6:$C$32, 2, FALSE), "Yes"), LOOKUP($A977,Collections!$A:$A,Collections!O:O), 0)</f>
        <v>0</v>
      </c>
      <c r="T977">
        <f>IF(EXACT(VLOOKUP(T$1,Variables!$B$6:$C$32, 2, FALSE), "Yes"), LOOKUP($A977,Collections!$A:$A,Collections!P:P), 0)</f>
        <v>0</v>
      </c>
      <c r="U977">
        <f>IF(EXACT(VLOOKUP(U$1,Variables!$B$6:$C$32, 2, FALSE), "Yes"), LOOKUP($A977,Collections!$A:$A,Collections!Q:Q), 0)</f>
        <v>0</v>
      </c>
      <c r="V977">
        <f>IF(EXACT(VLOOKUP(V$1,Variables!$B$6:$C$32, 2, FALSE), "Yes"), LOOKUP($A977,Collections!$A:$A,Collections!R:R), 0)</f>
        <v>0</v>
      </c>
      <c r="W977">
        <f>IF(EXACT(VLOOKUP(W$1,Variables!$B$6:$C$32, 2, FALSE), "Yes"), LOOKUP($A977,Collections!$A:$A,Collections!S:S), 0)</f>
        <v>0</v>
      </c>
      <c r="X977">
        <f>IF(EXACT(VLOOKUP(X$1,Variables!$B$6:$C$32, 2, FALSE), "Yes"), LOOKUP($A977,Collections!$A:$A,Collections!T:T), 0)</f>
        <v>0</v>
      </c>
      <c r="Y977">
        <f>IF(EXACT(VLOOKUP(Y$1,Variables!$B$6:$C$32, 2, FALSE), "Yes"), LOOKUP($A977,Collections!$A:$A,Collections!U:U), 0)</f>
        <v>0</v>
      </c>
      <c r="Z977">
        <f>IF(EXACT(VLOOKUP(Z$1,Variables!$B$6:$C$32, 2, FALSE), "Yes"), LOOKUP($A977,Collections!$A:$A,Collections!V:V), 0)</f>
        <v>0</v>
      </c>
      <c r="AA977">
        <f>IF(EXACT(VLOOKUP(AA$1,Variables!$B$6:$C$32, 2, FALSE), "Yes"), LOOKUP($A977,Collections!$A:$A,Collections!W:W), 0)</f>
        <v>0</v>
      </c>
      <c r="AB977">
        <f>IF(EXACT(VLOOKUP(AB$1,Variables!$B$6:$C$32, 2, FALSE), "Yes"), LOOKUP($A977,Collections!$A:$A,Collections!X:X), 0)</f>
        <v>0</v>
      </c>
      <c r="AC977">
        <f>IF(EXACT(VLOOKUP(AC$1,Variables!$B$6:$C$32, 2, FALSE), "Yes"), LOOKUP($A977,Collections!$A:$A,Collections!Y:Y), 0)</f>
        <v>0</v>
      </c>
      <c r="AD977">
        <f>IF(EXACT(VLOOKUP(AD$1,Variables!$B$6:$C$32, 2, FALSE), "Yes"), LOOKUP($A977,Collections!$A:$A,Collections!Z:Z), 0)</f>
        <v>0</v>
      </c>
      <c r="AE977">
        <f>IF(EXACT(VLOOKUP(AE$1,Variables!$B$6:$C$32, 2, FALSE), "Yes"), LOOKUP($A977,Collections!$A:$A,Collections!AA:AA), 0)</f>
        <v>0</v>
      </c>
      <c r="AF977">
        <f>IF(EXACT(VLOOKUP(AF$1,Variables!$B$6:$C$32, 2, FALSE), "Yes"), LOOKUP($A977,Collections!$A:$A,Collections!AB:AB), 0)</f>
        <v>0</v>
      </c>
      <c r="AG977" t="str">
        <f t="shared" si="15"/>
        <v>Yes</v>
      </c>
      <c r="AH977">
        <f>IF(D977&gt;=Variables!$C$1,1,0)</f>
        <v>1</v>
      </c>
      <c r="AI977">
        <f>IF(E977&gt;=Variables!$C$1,1,0)</f>
        <v>0</v>
      </c>
    </row>
    <row r="978" spans="1:35" x14ac:dyDescent="0.2">
      <c r="A978" s="25">
        <v>16161203</v>
      </c>
      <c r="B978" s="2" t="s">
        <v>2523</v>
      </c>
      <c r="C978">
        <f>IF(ISNA(VLOOKUP(A978,Images!A:C,3,FALSE)), 0, VLOOKUP(A978,Images!A:C,3,FALSE))/IF(ISNA(VLOOKUP(A978,Images!A:C,2,FALSE)), 1,VLOOKUP(A978,Images!A:C,2,FALSE))</f>
        <v>5.4993252361673413E-2</v>
      </c>
      <c r="D978">
        <f>IF(NOT(ISNA(VLOOKUP(A978,Harvard!B:E,4,FALSE))), VLOOKUP(A978,Harvard!B:E,4,FALSE), 0)</f>
        <v>1</v>
      </c>
      <c r="E978">
        <f>IF(NOT(ISNA(VLOOKUP(A978,UC!B:D, 3, FALSE))),VLOOKUP(A978,UC!B:D, 2, FALSE)/VLOOKUP(A978, UC!B:D, 3, FALSE), 0)</f>
        <v>0</v>
      </c>
      <c r="F978">
        <f>IF(EXACT(VLOOKUP(F$1,Variables!$B$6:$C$32, 2, FALSE), "Yes"), LOOKUP($A978,Collections!$A:$A,Collections!B:B), 0)</f>
        <v>0</v>
      </c>
      <c r="G978">
        <f>IF(EXACT(VLOOKUP(G$1,Variables!$B$6:$C$32, 2, FALSE), "Yes"), LOOKUP($A978,Collections!$A:$A,Collections!C:C), 0)</f>
        <v>0</v>
      </c>
      <c r="H978">
        <f>IF(EXACT(VLOOKUP(H$1,Variables!$B$6:$C$32, 2, FALSE), "Yes"), LOOKUP($A978,Collections!$A:$A,Collections!D:D), 0)</f>
        <v>0</v>
      </c>
      <c r="I978">
        <f>IF(EXACT(VLOOKUP(I$1,Variables!$B$6:$C$32, 2, FALSE), "Yes"), LOOKUP($A978,Collections!$A:$A,Collections!E:E), 0)</f>
        <v>0</v>
      </c>
      <c r="J978">
        <f>IF(EXACT(VLOOKUP(J$1,Variables!$B$6:$C$32, 2, FALSE), "Yes"), LOOKUP($A978,Collections!$A:$A,Collections!F:F), 0)</f>
        <v>0</v>
      </c>
      <c r="K978">
        <f>IF(EXACT(VLOOKUP(K$1,Variables!$B$6:$C$32, 2, FALSE), "Yes"), LOOKUP($A978,Collections!$A:$A,Collections!G:G), 0)</f>
        <v>0</v>
      </c>
      <c r="L978">
        <f>IF(EXACT(VLOOKUP(L$1,Variables!$B$6:$C$32, 2, FALSE), "Yes"), LOOKUP($A978,Collections!$A:$A,Collections!H:H), 0)</f>
        <v>0</v>
      </c>
      <c r="M978">
        <f>IF(EXACT(VLOOKUP(M$1,Variables!$B$6:$C$32, 2, FALSE), "Yes"), LOOKUP($A978,Collections!$A:$A,Collections!I:I), 0)</f>
        <v>0</v>
      </c>
      <c r="N978">
        <f>IF(EXACT(VLOOKUP(N$1,Variables!$B$6:$C$32, 2, FALSE), "Yes"), LOOKUP($A978,Collections!$A:$A,Collections!J:J), 0)</f>
        <v>1</v>
      </c>
      <c r="O978">
        <f>IF(EXACT(VLOOKUP(O$1,Variables!$B$6:$C$32, 2, FALSE), "Yes"), LOOKUP($A978,Collections!$A:$A,Collections!K:K), 0)</f>
        <v>0</v>
      </c>
      <c r="P978">
        <f>IF(EXACT(VLOOKUP(P$1,Variables!$B$6:$C$32, 2, FALSE), "Yes"), LOOKUP($A978,Collections!$A:$A,Collections!L:L), 0)</f>
        <v>0</v>
      </c>
      <c r="Q978">
        <f>IF(EXACT(VLOOKUP(Q$1,Variables!$B$6:$C$32, 2, FALSE), "Yes"), LOOKUP($A978,Collections!$A:$A,Collections!M:M), 0)</f>
        <v>0</v>
      </c>
      <c r="R978">
        <f>IF(EXACT(VLOOKUP(R$1,Variables!$B$6:$C$32, 2, FALSE), "Yes"), LOOKUP($A978,Collections!$A:$A,Collections!N:N), 0)</f>
        <v>0</v>
      </c>
      <c r="S978">
        <f>IF(EXACT(VLOOKUP(S$1,Variables!$B$6:$C$32, 2, FALSE), "Yes"), LOOKUP($A978,Collections!$A:$A,Collections!O:O), 0)</f>
        <v>0</v>
      </c>
      <c r="T978">
        <f>IF(EXACT(VLOOKUP(T$1,Variables!$B$6:$C$32, 2, FALSE), "Yes"), LOOKUP($A978,Collections!$A:$A,Collections!P:P), 0)</f>
        <v>0</v>
      </c>
      <c r="U978">
        <f>IF(EXACT(VLOOKUP(U$1,Variables!$B$6:$C$32, 2, FALSE), "Yes"), LOOKUP($A978,Collections!$A:$A,Collections!Q:Q), 0)</f>
        <v>0</v>
      </c>
      <c r="V978">
        <f>IF(EXACT(VLOOKUP(V$1,Variables!$B$6:$C$32, 2, FALSE), "Yes"), LOOKUP($A978,Collections!$A:$A,Collections!R:R), 0)</f>
        <v>0</v>
      </c>
      <c r="W978">
        <f>IF(EXACT(VLOOKUP(W$1,Variables!$B$6:$C$32, 2, FALSE), "Yes"), LOOKUP($A978,Collections!$A:$A,Collections!S:S), 0)</f>
        <v>0</v>
      </c>
      <c r="X978">
        <f>IF(EXACT(VLOOKUP(X$1,Variables!$B$6:$C$32, 2, FALSE), "Yes"), LOOKUP($A978,Collections!$A:$A,Collections!T:T), 0)</f>
        <v>0</v>
      </c>
      <c r="Y978">
        <f>IF(EXACT(VLOOKUP(Y$1,Variables!$B$6:$C$32, 2, FALSE), "Yes"), LOOKUP($A978,Collections!$A:$A,Collections!U:U), 0)</f>
        <v>0</v>
      </c>
      <c r="Z978">
        <f>IF(EXACT(VLOOKUP(Z$1,Variables!$B$6:$C$32, 2, FALSE), "Yes"), LOOKUP($A978,Collections!$A:$A,Collections!V:V), 0)</f>
        <v>0</v>
      </c>
      <c r="AA978">
        <f>IF(EXACT(VLOOKUP(AA$1,Variables!$B$6:$C$32, 2, FALSE), "Yes"), LOOKUP($A978,Collections!$A:$A,Collections!W:W), 0)</f>
        <v>0</v>
      </c>
      <c r="AB978">
        <f>IF(EXACT(VLOOKUP(AB$1,Variables!$B$6:$C$32, 2, FALSE), "Yes"), LOOKUP($A978,Collections!$A:$A,Collections!X:X), 0)</f>
        <v>0</v>
      </c>
      <c r="AC978">
        <f>IF(EXACT(VLOOKUP(AC$1,Variables!$B$6:$C$32, 2, FALSE), "Yes"), LOOKUP($A978,Collections!$A:$A,Collections!Y:Y), 0)</f>
        <v>0</v>
      </c>
      <c r="AD978">
        <f>IF(EXACT(VLOOKUP(AD$1,Variables!$B$6:$C$32, 2, FALSE), "Yes"), LOOKUP($A978,Collections!$A:$A,Collections!Z:Z), 0)</f>
        <v>0</v>
      </c>
      <c r="AE978">
        <f>IF(EXACT(VLOOKUP(AE$1,Variables!$B$6:$C$32, 2, FALSE), "Yes"), LOOKUP($A978,Collections!$A:$A,Collections!AA:AA), 0)</f>
        <v>0</v>
      </c>
      <c r="AF978">
        <f>IF(EXACT(VLOOKUP(AF$1,Variables!$B$6:$C$32, 2, FALSE), "Yes"), LOOKUP($A978,Collections!$A:$A,Collections!AB:AB), 0)</f>
        <v>0</v>
      </c>
      <c r="AG978" t="str">
        <f t="shared" si="15"/>
        <v>Yes</v>
      </c>
      <c r="AH978">
        <f>IF(D978&gt;=Variables!$C$1,1,0)</f>
        <v>1</v>
      </c>
      <c r="AI978">
        <f>IF(E978&gt;=Variables!$C$1,1,0)</f>
        <v>0</v>
      </c>
    </row>
    <row r="979" spans="1:35" x14ac:dyDescent="0.2">
      <c r="A979" s="25">
        <v>235393</v>
      </c>
      <c r="B979" s="2" t="s">
        <v>2524</v>
      </c>
      <c r="C979">
        <f>IF(ISNA(VLOOKUP(A979,Images!A:C,3,FALSE)), 0, VLOOKUP(A979,Images!A:C,3,FALSE))/IF(ISNA(VLOOKUP(A979,Images!A:C,2,FALSE)), 1,VLOOKUP(A979,Images!A:C,2,FALSE))</f>
        <v>0.54677338669334663</v>
      </c>
      <c r="D979">
        <f>IF(NOT(ISNA(VLOOKUP(A979,Harvard!B:E,4,FALSE))), VLOOKUP(A979,Harvard!B:E,4,FALSE), 0)</f>
        <v>1</v>
      </c>
      <c r="E979">
        <f>IF(NOT(ISNA(VLOOKUP(A979,UC!B:D, 3, FALSE))),VLOOKUP(A979,UC!B:D, 2, FALSE)/VLOOKUP(A979, UC!B:D, 3, FALSE), 0)</f>
        <v>0</v>
      </c>
      <c r="F979">
        <f>IF(EXACT(VLOOKUP(F$1,Variables!$B$6:$C$32, 2, FALSE), "Yes"), LOOKUP($A979,Collections!$A:$A,Collections!B:B), 0)</f>
        <v>0</v>
      </c>
      <c r="G979">
        <f>IF(EXACT(VLOOKUP(G$1,Variables!$B$6:$C$32, 2, FALSE), "Yes"), LOOKUP($A979,Collections!$A:$A,Collections!C:C), 0)</f>
        <v>0</v>
      </c>
      <c r="H979">
        <f>IF(EXACT(VLOOKUP(H$1,Variables!$B$6:$C$32, 2, FALSE), "Yes"), LOOKUP($A979,Collections!$A:$A,Collections!D:D), 0)</f>
        <v>0</v>
      </c>
      <c r="I979">
        <f>IF(EXACT(VLOOKUP(I$1,Variables!$B$6:$C$32, 2, FALSE), "Yes"), LOOKUP($A979,Collections!$A:$A,Collections!E:E), 0)</f>
        <v>0</v>
      </c>
      <c r="J979">
        <f>IF(EXACT(VLOOKUP(J$1,Variables!$B$6:$C$32, 2, FALSE), "Yes"), LOOKUP($A979,Collections!$A:$A,Collections!F:F), 0)</f>
        <v>1</v>
      </c>
      <c r="K979">
        <f>IF(EXACT(VLOOKUP(K$1,Variables!$B$6:$C$32, 2, FALSE), "Yes"), LOOKUP($A979,Collections!$A:$A,Collections!G:G), 0)</f>
        <v>0</v>
      </c>
      <c r="L979">
        <f>IF(EXACT(VLOOKUP(L$1,Variables!$B$6:$C$32, 2, FALSE), "Yes"), LOOKUP($A979,Collections!$A:$A,Collections!H:H), 0)</f>
        <v>0</v>
      </c>
      <c r="M979">
        <f>IF(EXACT(VLOOKUP(M$1,Variables!$B$6:$C$32, 2, FALSE), "Yes"), LOOKUP($A979,Collections!$A:$A,Collections!I:I), 0)</f>
        <v>0</v>
      </c>
      <c r="N979">
        <f>IF(EXACT(VLOOKUP(N$1,Variables!$B$6:$C$32, 2, FALSE), "Yes"), LOOKUP($A979,Collections!$A:$A,Collections!J:J), 0)</f>
        <v>0</v>
      </c>
      <c r="O979">
        <f>IF(EXACT(VLOOKUP(O$1,Variables!$B$6:$C$32, 2, FALSE), "Yes"), LOOKUP($A979,Collections!$A:$A,Collections!K:K), 0)</f>
        <v>0</v>
      </c>
      <c r="P979">
        <f>IF(EXACT(VLOOKUP(P$1,Variables!$B$6:$C$32, 2, FALSE), "Yes"), LOOKUP($A979,Collections!$A:$A,Collections!L:L), 0)</f>
        <v>0</v>
      </c>
      <c r="Q979">
        <f>IF(EXACT(VLOOKUP(Q$1,Variables!$B$6:$C$32, 2, FALSE), "Yes"), LOOKUP($A979,Collections!$A:$A,Collections!M:M), 0)</f>
        <v>0</v>
      </c>
      <c r="R979">
        <f>IF(EXACT(VLOOKUP(R$1,Variables!$B$6:$C$32, 2, FALSE), "Yes"), LOOKUP($A979,Collections!$A:$A,Collections!N:N), 0)</f>
        <v>0</v>
      </c>
      <c r="S979">
        <f>IF(EXACT(VLOOKUP(S$1,Variables!$B$6:$C$32, 2, FALSE), "Yes"), LOOKUP($A979,Collections!$A:$A,Collections!O:O), 0)</f>
        <v>0</v>
      </c>
      <c r="T979">
        <f>IF(EXACT(VLOOKUP(T$1,Variables!$B$6:$C$32, 2, FALSE), "Yes"), LOOKUP($A979,Collections!$A:$A,Collections!P:P), 0)</f>
        <v>0</v>
      </c>
      <c r="U979">
        <f>IF(EXACT(VLOOKUP(U$1,Variables!$B$6:$C$32, 2, FALSE), "Yes"), LOOKUP($A979,Collections!$A:$A,Collections!Q:Q), 0)</f>
        <v>0</v>
      </c>
      <c r="V979">
        <f>IF(EXACT(VLOOKUP(V$1,Variables!$B$6:$C$32, 2, FALSE), "Yes"), LOOKUP($A979,Collections!$A:$A,Collections!R:R), 0)</f>
        <v>0</v>
      </c>
      <c r="W979">
        <f>IF(EXACT(VLOOKUP(W$1,Variables!$B$6:$C$32, 2, FALSE), "Yes"), LOOKUP($A979,Collections!$A:$A,Collections!S:S), 0)</f>
        <v>0</v>
      </c>
      <c r="X979">
        <f>IF(EXACT(VLOOKUP(X$1,Variables!$B$6:$C$32, 2, FALSE), "Yes"), LOOKUP($A979,Collections!$A:$A,Collections!T:T), 0)</f>
        <v>0</v>
      </c>
      <c r="Y979">
        <f>IF(EXACT(VLOOKUP(Y$1,Variables!$B$6:$C$32, 2, FALSE), "Yes"), LOOKUP($A979,Collections!$A:$A,Collections!U:U), 0)</f>
        <v>0</v>
      </c>
      <c r="Z979">
        <f>IF(EXACT(VLOOKUP(Z$1,Variables!$B$6:$C$32, 2, FALSE), "Yes"), LOOKUP($A979,Collections!$A:$A,Collections!V:V), 0)</f>
        <v>0</v>
      </c>
      <c r="AA979">
        <f>IF(EXACT(VLOOKUP(AA$1,Variables!$B$6:$C$32, 2, FALSE), "Yes"), LOOKUP($A979,Collections!$A:$A,Collections!W:W), 0)</f>
        <v>0</v>
      </c>
      <c r="AB979">
        <f>IF(EXACT(VLOOKUP(AB$1,Variables!$B$6:$C$32, 2, FALSE), "Yes"), LOOKUP($A979,Collections!$A:$A,Collections!X:X), 0)</f>
        <v>0</v>
      </c>
      <c r="AC979">
        <f>IF(EXACT(VLOOKUP(AC$1,Variables!$B$6:$C$32, 2, FALSE), "Yes"), LOOKUP($A979,Collections!$A:$A,Collections!Y:Y), 0)</f>
        <v>0</v>
      </c>
      <c r="AD979">
        <f>IF(EXACT(VLOOKUP(AD$1,Variables!$B$6:$C$32, 2, FALSE), "Yes"), LOOKUP($A979,Collections!$A:$A,Collections!Z:Z), 0)</f>
        <v>0</v>
      </c>
      <c r="AE979">
        <f>IF(EXACT(VLOOKUP(AE$1,Variables!$B$6:$C$32, 2, FALSE), "Yes"), LOOKUP($A979,Collections!$A:$A,Collections!AA:AA), 0)</f>
        <v>0</v>
      </c>
      <c r="AF979">
        <f>IF(EXACT(VLOOKUP(AF$1,Variables!$B$6:$C$32, 2, FALSE), "Yes"), LOOKUP($A979,Collections!$A:$A,Collections!AB:AB), 0)</f>
        <v>0</v>
      </c>
      <c r="AG979" t="str">
        <f t="shared" si="15"/>
        <v>Yes</v>
      </c>
      <c r="AH979">
        <f>IF(D979&gt;=Variables!$C$1,1,0)</f>
        <v>1</v>
      </c>
      <c r="AI979">
        <f>IF(E979&gt;=Variables!$C$1,1,0)</f>
        <v>0</v>
      </c>
    </row>
    <row r="980" spans="1:35" x14ac:dyDescent="0.2">
      <c r="A980" s="25" t="s">
        <v>2285</v>
      </c>
      <c r="B980" s="2" t="s">
        <v>2001</v>
      </c>
      <c r="C980">
        <f>IF(ISNA(VLOOKUP(A980,Images!A:C,3,FALSE)), 0, VLOOKUP(A980,Images!A:C,3,FALSE))/IF(ISNA(VLOOKUP(A980,Images!A:C,2,FALSE)), 1,VLOOKUP(A980,Images!A:C,2,FALSE))</f>
        <v>5.4801844549889726E-3</v>
      </c>
      <c r="D980">
        <f>IF(NOT(ISNA(VLOOKUP(A980,Harvard!B:E,4,FALSE))), VLOOKUP(A980,Harvard!B:E,4,FALSE), 0)</f>
        <v>1</v>
      </c>
      <c r="E980">
        <f>IF(NOT(ISNA(VLOOKUP(A980,UC!B:D, 3, FALSE))),VLOOKUP(A980,UC!B:D, 2, FALSE)/VLOOKUP(A980, UC!B:D, 3, FALSE), 0)</f>
        <v>0.22093023255813954</v>
      </c>
      <c r="F980">
        <f>IF(EXACT(VLOOKUP(F$1,Variables!$B$6:$C$32, 2, FALSE), "Yes"), LOOKUP($A980,Collections!$A:$A,Collections!B:B), 0)</f>
        <v>0</v>
      </c>
      <c r="G980">
        <f>IF(EXACT(VLOOKUP(G$1,Variables!$B$6:$C$32, 2, FALSE), "Yes"), LOOKUP($A980,Collections!$A:$A,Collections!C:C), 0)</f>
        <v>0</v>
      </c>
      <c r="H980">
        <f>IF(EXACT(VLOOKUP(H$1,Variables!$B$6:$C$32, 2, FALSE), "Yes"), LOOKUP($A980,Collections!$A:$A,Collections!D:D), 0)</f>
        <v>0</v>
      </c>
      <c r="I980">
        <f>IF(EXACT(VLOOKUP(I$1,Variables!$B$6:$C$32, 2, FALSE), "Yes"), LOOKUP($A980,Collections!$A:$A,Collections!E:E), 0)</f>
        <v>0</v>
      </c>
      <c r="J980">
        <f>IF(EXACT(VLOOKUP(J$1,Variables!$B$6:$C$32, 2, FALSE), "Yes"), LOOKUP($A980,Collections!$A:$A,Collections!F:F), 0)</f>
        <v>0</v>
      </c>
      <c r="K980">
        <f>IF(EXACT(VLOOKUP(K$1,Variables!$B$6:$C$32, 2, FALSE), "Yes"), LOOKUP($A980,Collections!$A:$A,Collections!G:G), 0)</f>
        <v>0</v>
      </c>
      <c r="L980">
        <f>IF(EXACT(VLOOKUP(L$1,Variables!$B$6:$C$32, 2, FALSE), "Yes"), LOOKUP($A980,Collections!$A:$A,Collections!H:H), 0)</f>
        <v>1</v>
      </c>
      <c r="M980">
        <f>IF(EXACT(VLOOKUP(M$1,Variables!$B$6:$C$32, 2, FALSE), "Yes"), LOOKUP($A980,Collections!$A:$A,Collections!I:I), 0)</f>
        <v>0</v>
      </c>
      <c r="N980">
        <f>IF(EXACT(VLOOKUP(N$1,Variables!$B$6:$C$32, 2, FALSE), "Yes"), LOOKUP($A980,Collections!$A:$A,Collections!J:J), 0)</f>
        <v>0</v>
      </c>
      <c r="O980">
        <f>IF(EXACT(VLOOKUP(O$1,Variables!$B$6:$C$32, 2, FALSE), "Yes"), LOOKUP($A980,Collections!$A:$A,Collections!K:K), 0)</f>
        <v>0</v>
      </c>
      <c r="P980">
        <f>IF(EXACT(VLOOKUP(P$1,Variables!$B$6:$C$32, 2, FALSE), "Yes"), LOOKUP($A980,Collections!$A:$A,Collections!L:L), 0)</f>
        <v>0</v>
      </c>
      <c r="Q980">
        <f>IF(EXACT(VLOOKUP(Q$1,Variables!$B$6:$C$32, 2, FALSE), "Yes"), LOOKUP($A980,Collections!$A:$A,Collections!M:M), 0)</f>
        <v>0</v>
      </c>
      <c r="R980">
        <f>IF(EXACT(VLOOKUP(R$1,Variables!$B$6:$C$32, 2, FALSE), "Yes"), LOOKUP($A980,Collections!$A:$A,Collections!N:N), 0)</f>
        <v>0</v>
      </c>
      <c r="S980">
        <f>IF(EXACT(VLOOKUP(S$1,Variables!$B$6:$C$32, 2, FALSE), "Yes"), LOOKUP($A980,Collections!$A:$A,Collections!O:O), 0)</f>
        <v>0</v>
      </c>
      <c r="T980">
        <f>IF(EXACT(VLOOKUP(T$1,Variables!$B$6:$C$32, 2, FALSE), "Yes"), LOOKUP($A980,Collections!$A:$A,Collections!P:P), 0)</f>
        <v>0</v>
      </c>
      <c r="U980">
        <f>IF(EXACT(VLOOKUP(U$1,Variables!$B$6:$C$32, 2, FALSE), "Yes"), LOOKUP($A980,Collections!$A:$A,Collections!Q:Q), 0)</f>
        <v>0</v>
      </c>
      <c r="V980">
        <f>IF(EXACT(VLOOKUP(V$1,Variables!$B$6:$C$32, 2, FALSE), "Yes"), LOOKUP($A980,Collections!$A:$A,Collections!R:R), 0)</f>
        <v>0</v>
      </c>
      <c r="W980">
        <f>IF(EXACT(VLOOKUP(W$1,Variables!$B$6:$C$32, 2, FALSE), "Yes"), LOOKUP($A980,Collections!$A:$A,Collections!S:S), 0)</f>
        <v>0</v>
      </c>
      <c r="X980">
        <f>IF(EXACT(VLOOKUP(X$1,Variables!$B$6:$C$32, 2, FALSE), "Yes"), LOOKUP($A980,Collections!$A:$A,Collections!T:T), 0)</f>
        <v>0</v>
      </c>
      <c r="Y980">
        <f>IF(EXACT(VLOOKUP(Y$1,Variables!$B$6:$C$32, 2, FALSE), "Yes"), LOOKUP($A980,Collections!$A:$A,Collections!U:U), 0)</f>
        <v>0</v>
      </c>
      <c r="Z980">
        <f>IF(EXACT(VLOOKUP(Z$1,Variables!$B$6:$C$32, 2, FALSE), "Yes"), LOOKUP($A980,Collections!$A:$A,Collections!V:V), 0)</f>
        <v>0</v>
      </c>
      <c r="AA980">
        <f>IF(EXACT(VLOOKUP(AA$1,Variables!$B$6:$C$32, 2, FALSE), "Yes"), LOOKUP($A980,Collections!$A:$A,Collections!W:W), 0)</f>
        <v>0</v>
      </c>
      <c r="AB980">
        <f>IF(EXACT(VLOOKUP(AB$1,Variables!$B$6:$C$32, 2, FALSE), "Yes"), LOOKUP($A980,Collections!$A:$A,Collections!X:X), 0)</f>
        <v>0</v>
      </c>
      <c r="AC980">
        <f>IF(EXACT(VLOOKUP(AC$1,Variables!$B$6:$C$32, 2, FALSE), "Yes"), LOOKUP($A980,Collections!$A:$A,Collections!Y:Y), 0)</f>
        <v>0</v>
      </c>
      <c r="AD980">
        <f>IF(EXACT(VLOOKUP(AD$1,Variables!$B$6:$C$32, 2, FALSE), "Yes"), LOOKUP($A980,Collections!$A:$A,Collections!Z:Z), 0)</f>
        <v>0</v>
      </c>
      <c r="AE980">
        <f>IF(EXACT(VLOOKUP(AE$1,Variables!$B$6:$C$32, 2, FALSE), "Yes"), LOOKUP($A980,Collections!$A:$A,Collections!AA:AA), 0)</f>
        <v>0</v>
      </c>
      <c r="AF980">
        <f>IF(EXACT(VLOOKUP(AF$1,Variables!$B$6:$C$32, 2, FALSE), "Yes"), LOOKUP($A980,Collections!$A:$A,Collections!AB:AB), 0)</f>
        <v>0</v>
      </c>
      <c r="AG980" t="str">
        <f t="shared" si="15"/>
        <v>Yes</v>
      </c>
      <c r="AH980">
        <f>IF(D980&gt;=Variables!$C$1,1,0)</f>
        <v>1</v>
      </c>
      <c r="AI980">
        <f>IF(E980&gt;=Variables!$C$1,1,0)</f>
        <v>0</v>
      </c>
    </row>
    <row r="981" spans="1:35" x14ac:dyDescent="0.2">
      <c r="A981" s="25">
        <v>350672</v>
      </c>
      <c r="B981" s="2" t="s">
        <v>2527</v>
      </c>
      <c r="C981">
        <f>IF(ISNA(VLOOKUP(A981,Images!A:C,3,FALSE)), 0, VLOOKUP(A981,Images!A:C,3,FALSE))/IF(ISNA(VLOOKUP(A981,Images!A:C,2,FALSE)), 1,VLOOKUP(A981,Images!A:C,2,FALSE))</f>
        <v>3.7572499047457769E-2</v>
      </c>
      <c r="D981">
        <f>IF(NOT(ISNA(VLOOKUP(A981,Harvard!B:E,4,FALSE))), VLOOKUP(A981,Harvard!B:E,4,FALSE), 0)</f>
        <v>1</v>
      </c>
      <c r="E981">
        <f>IF(NOT(ISNA(VLOOKUP(A981,UC!B:D, 3, FALSE))),VLOOKUP(A981,UC!B:D, 2, FALSE)/VLOOKUP(A981, UC!B:D, 3, FALSE), 0)</f>
        <v>0</v>
      </c>
      <c r="F981">
        <f>IF(EXACT(VLOOKUP(F$1,Variables!$B$6:$C$32, 2, FALSE), "Yes"), LOOKUP($A981,Collections!$A:$A,Collections!B:B), 0)</f>
        <v>0</v>
      </c>
      <c r="G981">
        <f>IF(EXACT(VLOOKUP(G$1,Variables!$B$6:$C$32, 2, FALSE), "Yes"), LOOKUP($A981,Collections!$A:$A,Collections!C:C), 0)</f>
        <v>0</v>
      </c>
      <c r="H981">
        <f>IF(EXACT(VLOOKUP(H$1,Variables!$B$6:$C$32, 2, FALSE), "Yes"), LOOKUP($A981,Collections!$A:$A,Collections!D:D), 0)</f>
        <v>0</v>
      </c>
      <c r="I981">
        <f>IF(EXACT(VLOOKUP(I$1,Variables!$B$6:$C$32, 2, FALSE), "Yes"), LOOKUP($A981,Collections!$A:$A,Collections!E:E), 0)</f>
        <v>0</v>
      </c>
      <c r="J981">
        <f>IF(EXACT(VLOOKUP(J$1,Variables!$B$6:$C$32, 2, FALSE), "Yes"), LOOKUP($A981,Collections!$A:$A,Collections!F:F), 0)</f>
        <v>0</v>
      </c>
      <c r="K981">
        <f>IF(EXACT(VLOOKUP(K$1,Variables!$B$6:$C$32, 2, FALSE), "Yes"), LOOKUP($A981,Collections!$A:$A,Collections!G:G), 0)</f>
        <v>0</v>
      </c>
      <c r="L981">
        <f>IF(EXACT(VLOOKUP(L$1,Variables!$B$6:$C$32, 2, FALSE), "Yes"), LOOKUP($A981,Collections!$A:$A,Collections!H:H), 0)</f>
        <v>1</v>
      </c>
      <c r="M981">
        <f>IF(EXACT(VLOOKUP(M$1,Variables!$B$6:$C$32, 2, FALSE), "Yes"), LOOKUP($A981,Collections!$A:$A,Collections!I:I), 0)</f>
        <v>0</v>
      </c>
      <c r="N981">
        <f>IF(EXACT(VLOOKUP(N$1,Variables!$B$6:$C$32, 2, FALSE), "Yes"), LOOKUP($A981,Collections!$A:$A,Collections!J:J), 0)</f>
        <v>0</v>
      </c>
      <c r="O981">
        <f>IF(EXACT(VLOOKUP(O$1,Variables!$B$6:$C$32, 2, FALSE), "Yes"), LOOKUP($A981,Collections!$A:$A,Collections!K:K), 0)</f>
        <v>0</v>
      </c>
      <c r="P981">
        <f>IF(EXACT(VLOOKUP(P$1,Variables!$B$6:$C$32, 2, FALSE), "Yes"), LOOKUP($A981,Collections!$A:$A,Collections!L:L), 0)</f>
        <v>0</v>
      </c>
      <c r="Q981">
        <f>IF(EXACT(VLOOKUP(Q$1,Variables!$B$6:$C$32, 2, FALSE), "Yes"), LOOKUP($A981,Collections!$A:$A,Collections!M:M), 0)</f>
        <v>0</v>
      </c>
      <c r="R981">
        <f>IF(EXACT(VLOOKUP(R$1,Variables!$B$6:$C$32, 2, FALSE), "Yes"), LOOKUP($A981,Collections!$A:$A,Collections!N:N), 0)</f>
        <v>0</v>
      </c>
      <c r="S981">
        <f>IF(EXACT(VLOOKUP(S$1,Variables!$B$6:$C$32, 2, FALSE), "Yes"), LOOKUP($A981,Collections!$A:$A,Collections!O:O), 0)</f>
        <v>0</v>
      </c>
      <c r="T981">
        <f>IF(EXACT(VLOOKUP(T$1,Variables!$B$6:$C$32, 2, FALSE), "Yes"), LOOKUP($A981,Collections!$A:$A,Collections!P:P), 0)</f>
        <v>0</v>
      </c>
      <c r="U981">
        <f>IF(EXACT(VLOOKUP(U$1,Variables!$B$6:$C$32, 2, FALSE), "Yes"), LOOKUP($A981,Collections!$A:$A,Collections!Q:Q), 0)</f>
        <v>0</v>
      </c>
      <c r="V981">
        <f>IF(EXACT(VLOOKUP(V$1,Variables!$B$6:$C$32, 2, FALSE), "Yes"), LOOKUP($A981,Collections!$A:$A,Collections!R:R), 0)</f>
        <v>0</v>
      </c>
      <c r="W981">
        <f>IF(EXACT(VLOOKUP(W$1,Variables!$B$6:$C$32, 2, FALSE), "Yes"), LOOKUP($A981,Collections!$A:$A,Collections!S:S), 0)</f>
        <v>0</v>
      </c>
      <c r="X981">
        <f>IF(EXACT(VLOOKUP(X$1,Variables!$B$6:$C$32, 2, FALSE), "Yes"), LOOKUP($A981,Collections!$A:$A,Collections!T:T), 0)</f>
        <v>0</v>
      </c>
      <c r="Y981">
        <f>IF(EXACT(VLOOKUP(Y$1,Variables!$B$6:$C$32, 2, FALSE), "Yes"), LOOKUP($A981,Collections!$A:$A,Collections!U:U), 0)</f>
        <v>0</v>
      </c>
      <c r="Z981">
        <f>IF(EXACT(VLOOKUP(Z$1,Variables!$B$6:$C$32, 2, FALSE), "Yes"), LOOKUP($A981,Collections!$A:$A,Collections!V:V), 0)</f>
        <v>0</v>
      </c>
      <c r="AA981">
        <f>IF(EXACT(VLOOKUP(AA$1,Variables!$B$6:$C$32, 2, FALSE), "Yes"), LOOKUP($A981,Collections!$A:$A,Collections!W:W), 0)</f>
        <v>0</v>
      </c>
      <c r="AB981">
        <f>IF(EXACT(VLOOKUP(AB$1,Variables!$B$6:$C$32, 2, FALSE), "Yes"), LOOKUP($A981,Collections!$A:$A,Collections!X:X), 0)</f>
        <v>0</v>
      </c>
      <c r="AC981">
        <f>IF(EXACT(VLOOKUP(AC$1,Variables!$B$6:$C$32, 2, FALSE), "Yes"), LOOKUP($A981,Collections!$A:$A,Collections!Y:Y), 0)</f>
        <v>0</v>
      </c>
      <c r="AD981">
        <f>IF(EXACT(VLOOKUP(AD$1,Variables!$B$6:$C$32, 2, FALSE), "Yes"), LOOKUP($A981,Collections!$A:$A,Collections!Z:Z), 0)</f>
        <v>0</v>
      </c>
      <c r="AE981">
        <f>IF(EXACT(VLOOKUP(AE$1,Variables!$B$6:$C$32, 2, FALSE), "Yes"), LOOKUP($A981,Collections!$A:$A,Collections!AA:AA), 0)</f>
        <v>0</v>
      </c>
      <c r="AF981">
        <f>IF(EXACT(VLOOKUP(AF$1,Variables!$B$6:$C$32, 2, FALSE), "Yes"), LOOKUP($A981,Collections!$A:$A,Collections!AB:AB), 0)</f>
        <v>0</v>
      </c>
      <c r="AG981" t="str">
        <f t="shared" si="15"/>
        <v>Yes</v>
      </c>
      <c r="AH981">
        <f>IF(D981&gt;=Variables!$C$1,1,0)</f>
        <v>1</v>
      </c>
      <c r="AI981">
        <f>IF(E981&gt;=Variables!$C$1,1,0)</f>
        <v>0</v>
      </c>
    </row>
    <row r="982" spans="1:35" x14ac:dyDescent="0.2">
      <c r="A982" s="25">
        <v>3919099</v>
      </c>
      <c r="B982" s="2" t="s">
        <v>1869</v>
      </c>
      <c r="C982">
        <f>IF(ISNA(VLOOKUP(A982,Images!A:C,3,FALSE)), 0, VLOOKUP(A982,Images!A:C,3,FALSE))/IF(ISNA(VLOOKUP(A982,Images!A:C,2,FALSE)), 1,VLOOKUP(A982,Images!A:C,2,FALSE))</f>
        <v>0.23137744486059092</v>
      </c>
      <c r="D982">
        <f>IF(NOT(ISNA(VLOOKUP(A982,Harvard!B:E,4,FALSE))), VLOOKUP(A982,Harvard!B:E,4,FALSE), 0)</f>
        <v>0.96609999999999996</v>
      </c>
      <c r="E982">
        <f>IF(NOT(ISNA(VLOOKUP(A982,UC!B:D, 3, FALSE))),VLOOKUP(A982,UC!B:D, 2, FALSE)/VLOOKUP(A982, UC!B:D, 3, FALSE), 0)</f>
        <v>0.79591836734693877</v>
      </c>
      <c r="F982">
        <f>IF(EXACT(VLOOKUP(F$1,Variables!$B$6:$C$32, 2, FALSE), "Yes"), LOOKUP($A982,Collections!$A:$A,Collections!B:B), 0)</f>
        <v>0</v>
      </c>
      <c r="G982">
        <f>IF(EXACT(VLOOKUP(G$1,Variables!$B$6:$C$32, 2, FALSE), "Yes"), LOOKUP($A982,Collections!$A:$A,Collections!C:C), 0)</f>
        <v>0</v>
      </c>
      <c r="H982">
        <f>IF(EXACT(VLOOKUP(H$1,Variables!$B$6:$C$32, 2, FALSE), "Yes"), LOOKUP($A982,Collections!$A:$A,Collections!D:D), 0)</f>
        <v>1</v>
      </c>
      <c r="I982">
        <f>IF(EXACT(VLOOKUP(I$1,Variables!$B$6:$C$32, 2, FALSE), "Yes"), LOOKUP($A982,Collections!$A:$A,Collections!E:E), 0)</f>
        <v>0</v>
      </c>
      <c r="J982">
        <f>IF(EXACT(VLOOKUP(J$1,Variables!$B$6:$C$32, 2, FALSE), "Yes"), LOOKUP($A982,Collections!$A:$A,Collections!F:F), 0)</f>
        <v>0</v>
      </c>
      <c r="K982">
        <f>IF(EXACT(VLOOKUP(K$1,Variables!$B$6:$C$32, 2, FALSE), "Yes"), LOOKUP($A982,Collections!$A:$A,Collections!G:G), 0)</f>
        <v>0</v>
      </c>
      <c r="L982">
        <f>IF(EXACT(VLOOKUP(L$1,Variables!$B$6:$C$32, 2, FALSE), "Yes"), LOOKUP($A982,Collections!$A:$A,Collections!H:H), 0)</f>
        <v>0</v>
      </c>
      <c r="M982">
        <f>IF(EXACT(VLOOKUP(M$1,Variables!$B$6:$C$32, 2, FALSE), "Yes"), LOOKUP($A982,Collections!$A:$A,Collections!I:I), 0)</f>
        <v>0</v>
      </c>
      <c r="N982">
        <f>IF(EXACT(VLOOKUP(N$1,Variables!$B$6:$C$32, 2, FALSE), "Yes"), LOOKUP($A982,Collections!$A:$A,Collections!J:J), 0)</f>
        <v>0</v>
      </c>
      <c r="O982">
        <f>IF(EXACT(VLOOKUP(O$1,Variables!$B$6:$C$32, 2, FALSE), "Yes"), LOOKUP($A982,Collections!$A:$A,Collections!K:K), 0)</f>
        <v>0</v>
      </c>
      <c r="P982">
        <f>IF(EXACT(VLOOKUP(P$1,Variables!$B$6:$C$32, 2, FALSE), "Yes"), LOOKUP($A982,Collections!$A:$A,Collections!L:L), 0)</f>
        <v>0</v>
      </c>
      <c r="Q982">
        <f>IF(EXACT(VLOOKUP(Q$1,Variables!$B$6:$C$32, 2, FALSE), "Yes"), LOOKUP($A982,Collections!$A:$A,Collections!M:M), 0)</f>
        <v>0</v>
      </c>
      <c r="R982">
        <f>IF(EXACT(VLOOKUP(R$1,Variables!$B$6:$C$32, 2, FALSE), "Yes"), LOOKUP($A982,Collections!$A:$A,Collections!N:N), 0)</f>
        <v>0</v>
      </c>
      <c r="S982">
        <f>IF(EXACT(VLOOKUP(S$1,Variables!$B$6:$C$32, 2, FALSE), "Yes"), LOOKUP($A982,Collections!$A:$A,Collections!O:O), 0)</f>
        <v>0</v>
      </c>
      <c r="T982">
        <f>IF(EXACT(VLOOKUP(T$1,Variables!$B$6:$C$32, 2, FALSE), "Yes"), LOOKUP($A982,Collections!$A:$A,Collections!P:P), 0)</f>
        <v>0</v>
      </c>
      <c r="U982">
        <f>IF(EXACT(VLOOKUP(U$1,Variables!$B$6:$C$32, 2, FALSE), "Yes"), LOOKUP($A982,Collections!$A:$A,Collections!Q:Q), 0)</f>
        <v>0</v>
      </c>
      <c r="V982">
        <f>IF(EXACT(VLOOKUP(V$1,Variables!$B$6:$C$32, 2, FALSE), "Yes"), LOOKUP($A982,Collections!$A:$A,Collections!R:R), 0)</f>
        <v>0</v>
      </c>
      <c r="W982">
        <f>IF(EXACT(VLOOKUP(W$1,Variables!$B$6:$C$32, 2, FALSE), "Yes"), LOOKUP($A982,Collections!$A:$A,Collections!S:S), 0)</f>
        <v>0</v>
      </c>
      <c r="X982">
        <f>IF(EXACT(VLOOKUP(X$1,Variables!$B$6:$C$32, 2, FALSE), "Yes"), LOOKUP($A982,Collections!$A:$A,Collections!T:T), 0)</f>
        <v>0</v>
      </c>
      <c r="Y982">
        <f>IF(EXACT(VLOOKUP(Y$1,Variables!$B$6:$C$32, 2, FALSE), "Yes"), LOOKUP($A982,Collections!$A:$A,Collections!U:U), 0)</f>
        <v>0</v>
      </c>
      <c r="Z982">
        <f>IF(EXACT(VLOOKUP(Z$1,Variables!$B$6:$C$32, 2, FALSE), "Yes"), LOOKUP($A982,Collections!$A:$A,Collections!V:V), 0)</f>
        <v>0</v>
      </c>
      <c r="AA982">
        <f>IF(EXACT(VLOOKUP(AA$1,Variables!$B$6:$C$32, 2, FALSE), "Yes"), LOOKUP($A982,Collections!$A:$A,Collections!W:W), 0)</f>
        <v>0</v>
      </c>
      <c r="AB982">
        <f>IF(EXACT(VLOOKUP(AB$1,Variables!$B$6:$C$32, 2, FALSE), "Yes"), LOOKUP($A982,Collections!$A:$A,Collections!X:X), 0)</f>
        <v>0</v>
      </c>
      <c r="AC982">
        <f>IF(EXACT(VLOOKUP(AC$1,Variables!$B$6:$C$32, 2, FALSE), "Yes"), LOOKUP($A982,Collections!$A:$A,Collections!Y:Y), 0)</f>
        <v>0</v>
      </c>
      <c r="AD982">
        <f>IF(EXACT(VLOOKUP(AD$1,Variables!$B$6:$C$32, 2, FALSE), "Yes"), LOOKUP($A982,Collections!$A:$A,Collections!Z:Z), 0)</f>
        <v>0</v>
      </c>
      <c r="AE982">
        <f>IF(EXACT(VLOOKUP(AE$1,Variables!$B$6:$C$32, 2, FALSE), "Yes"), LOOKUP($A982,Collections!$A:$A,Collections!AA:AA), 0)</f>
        <v>0</v>
      </c>
      <c r="AF982">
        <f>IF(EXACT(VLOOKUP(AF$1,Variables!$B$6:$C$32, 2, FALSE), "Yes"), LOOKUP($A982,Collections!$A:$A,Collections!AB:AB), 0)</f>
        <v>0</v>
      </c>
      <c r="AG982" t="str">
        <f t="shared" si="15"/>
        <v>Yes</v>
      </c>
      <c r="AH982">
        <f>IF(D982&gt;=Variables!$C$1,1,0)</f>
        <v>1</v>
      </c>
      <c r="AI982">
        <f>IF(E982&gt;=Variables!$C$1,1,0)</f>
        <v>0</v>
      </c>
    </row>
    <row r="983" spans="1:35" x14ac:dyDescent="0.2">
      <c r="A983" s="25">
        <v>7003862</v>
      </c>
      <c r="B983" s="2" t="s">
        <v>1870</v>
      </c>
      <c r="C983">
        <f>IF(ISNA(VLOOKUP(A983,Images!A:C,3,FALSE)), 0, VLOOKUP(A983,Images!A:C,3,FALSE))/IF(ISNA(VLOOKUP(A983,Images!A:C,2,FALSE)), 1,VLOOKUP(A983,Images!A:C,2,FALSE))</f>
        <v>4.1091160220994474E-2</v>
      </c>
      <c r="D983">
        <f>IF(NOT(ISNA(VLOOKUP(A983,Harvard!B:E,4,FALSE))), VLOOKUP(A983,Harvard!B:E,4,FALSE), 0)</f>
        <v>1</v>
      </c>
      <c r="E983">
        <f>IF(NOT(ISNA(VLOOKUP(A983,UC!B:D, 3, FALSE))),VLOOKUP(A983,UC!B:D, 2, FALSE)/VLOOKUP(A983, UC!B:D, 3, FALSE), 0)</f>
        <v>0.79032258064516125</v>
      </c>
      <c r="F983">
        <f>IF(EXACT(VLOOKUP(F$1,Variables!$B$6:$C$32, 2, FALSE), "Yes"), LOOKUP($A983,Collections!$A:$A,Collections!B:B), 0)</f>
        <v>0</v>
      </c>
      <c r="G983">
        <f>IF(EXACT(VLOOKUP(G$1,Variables!$B$6:$C$32, 2, FALSE), "Yes"), LOOKUP($A983,Collections!$A:$A,Collections!C:C), 0)</f>
        <v>0</v>
      </c>
      <c r="H983">
        <f>IF(EXACT(VLOOKUP(H$1,Variables!$B$6:$C$32, 2, FALSE), "Yes"), LOOKUP($A983,Collections!$A:$A,Collections!D:D), 0)</f>
        <v>0</v>
      </c>
      <c r="I983">
        <f>IF(EXACT(VLOOKUP(I$1,Variables!$B$6:$C$32, 2, FALSE), "Yes"), LOOKUP($A983,Collections!$A:$A,Collections!E:E), 0)</f>
        <v>0</v>
      </c>
      <c r="J983">
        <f>IF(EXACT(VLOOKUP(J$1,Variables!$B$6:$C$32, 2, FALSE), "Yes"), LOOKUP($A983,Collections!$A:$A,Collections!F:F), 0)</f>
        <v>0</v>
      </c>
      <c r="K983">
        <f>IF(EXACT(VLOOKUP(K$1,Variables!$B$6:$C$32, 2, FALSE), "Yes"), LOOKUP($A983,Collections!$A:$A,Collections!G:G), 0)</f>
        <v>1</v>
      </c>
      <c r="L983">
        <f>IF(EXACT(VLOOKUP(L$1,Variables!$B$6:$C$32, 2, FALSE), "Yes"), LOOKUP($A983,Collections!$A:$A,Collections!H:H), 0)</f>
        <v>0</v>
      </c>
      <c r="M983">
        <f>IF(EXACT(VLOOKUP(M$1,Variables!$B$6:$C$32, 2, FALSE), "Yes"), LOOKUP($A983,Collections!$A:$A,Collections!I:I), 0)</f>
        <v>0</v>
      </c>
      <c r="N983">
        <f>IF(EXACT(VLOOKUP(N$1,Variables!$B$6:$C$32, 2, FALSE), "Yes"), LOOKUP($A983,Collections!$A:$A,Collections!J:J), 0)</f>
        <v>0</v>
      </c>
      <c r="O983">
        <f>IF(EXACT(VLOOKUP(O$1,Variables!$B$6:$C$32, 2, FALSE), "Yes"), LOOKUP($A983,Collections!$A:$A,Collections!K:K), 0)</f>
        <v>0</v>
      </c>
      <c r="P983">
        <f>IF(EXACT(VLOOKUP(P$1,Variables!$B$6:$C$32, 2, FALSE), "Yes"), LOOKUP($A983,Collections!$A:$A,Collections!L:L), 0)</f>
        <v>0</v>
      </c>
      <c r="Q983">
        <f>IF(EXACT(VLOOKUP(Q$1,Variables!$B$6:$C$32, 2, FALSE), "Yes"), LOOKUP($A983,Collections!$A:$A,Collections!M:M), 0)</f>
        <v>0</v>
      </c>
      <c r="R983">
        <f>IF(EXACT(VLOOKUP(R$1,Variables!$B$6:$C$32, 2, FALSE), "Yes"), LOOKUP($A983,Collections!$A:$A,Collections!N:N), 0)</f>
        <v>0</v>
      </c>
      <c r="S983">
        <f>IF(EXACT(VLOOKUP(S$1,Variables!$B$6:$C$32, 2, FALSE), "Yes"), LOOKUP($A983,Collections!$A:$A,Collections!O:O), 0)</f>
        <v>0</v>
      </c>
      <c r="T983">
        <f>IF(EXACT(VLOOKUP(T$1,Variables!$B$6:$C$32, 2, FALSE), "Yes"), LOOKUP($A983,Collections!$A:$A,Collections!P:P), 0)</f>
        <v>0</v>
      </c>
      <c r="U983">
        <f>IF(EXACT(VLOOKUP(U$1,Variables!$B$6:$C$32, 2, FALSE), "Yes"), LOOKUP($A983,Collections!$A:$A,Collections!Q:Q), 0)</f>
        <v>0</v>
      </c>
      <c r="V983">
        <f>IF(EXACT(VLOOKUP(V$1,Variables!$B$6:$C$32, 2, FALSE), "Yes"), LOOKUP($A983,Collections!$A:$A,Collections!R:R), 0)</f>
        <v>0</v>
      </c>
      <c r="W983">
        <f>IF(EXACT(VLOOKUP(W$1,Variables!$B$6:$C$32, 2, FALSE), "Yes"), LOOKUP($A983,Collections!$A:$A,Collections!S:S), 0)</f>
        <v>0</v>
      </c>
      <c r="X983">
        <f>IF(EXACT(VLOOKUP(X$1,Variables!$B$6:$C$32, 2, FALSE), "Yes"), LOOKUP($A983,Collections!$A:$A,Collections!T:T), 0)</f>
        <v>0</v>
      </c>
      <c r="Y983">
        <f>IF(EXACT(VLOOKUP(Y$1,Variables!$B$6:$C$32, 2, FALSE), "Yes"), LOOKUP($A983,Collections!$A:$A,Collections!U:U), 0)</f>
        <v>0</v>
      </c>
      <c r="Z983">
        <f>IF(EXACT(VLOOKUP(Z$1,Variables!$B$6:$C$32, 2, FALSE), "Yes"), LOOKUP($A983,Collections!$A:$A,Collections!V:V), 0)</f>
        <v>0</v>
      </c>
      <c r="AA983">
        <f>IF(EXACT(VLOOKUP(AA$1,Variables!$B$6:$C$32, 2, FALSE), "Yes"), LOOKUP($A983,Collections!$A:$A,Collections!W:W), 0)</f>
        <v>0</v>
      </c>
      <c r="AB983">
        <f>IF(EXACT(VLOOKUP(AB$1,Variables!$B$6:$C$32, 2, FALSE), "Yes"), LOOKUP($A983,Collections!$A:$A,Collections!X:X), 0)</f>
        <v>0</v>
      </c>
      <c r="AC983">
        <f>IF(EXACT(VLOOKUP(AC$1,Variables!$B$6:$C$32, 2, FALSE), "Yes"), LOOKUP($A983,Collections!$A:$A,Collections!Y:Y), 0)</f>
        <v>0</v>
      </c>
      <c r="AD983">
        <f>IF(EXACT(VLOOKUP(AD$1,Variables!$B$6:$C$32, 2, FALSE), "Yes"), LOOKUP($A983,Collections!$A:$A,Collections!Z:Z), 0)</f>
        <v>0</v>
      </c>
      <c r="AE983">
        <f>IF(EXACT(VLOOKUP(AE$1,Variables!$B$6:$C$32, 2, FALSE), "Yes"), LOOKUP($A983,Collections!$A:$A,Collections!AA:AA), 0)</f>
        <v>0</v>
      </c>
      <c r="AF983">
        <f>IF(EXACT(VLOOKUP(AF$1,Variables!$B$6:$C$32, 2, FALSE), "Yes"), LOOKUP($A983,Collections!$A:$A,Collections!AB:AB), 0)</f>
        <v>0</v>
      </c>
      <c r="AG983" t="str">
        <f t="shared" si="15"/>
        <v>Yes</v>
      </c>
      <c r="AH983">
        <f>IF(D983&gt;=Variables!$C$1,1,0)</f>
        <v>1</v>
      </c>
      <c r="AI983">
        <f>IF(E983&gt;=Variables!$C$1,1,0)</f>
        <v>0</v>
      </c>
    </row>
    <row r="984" spans="1:35" x14ac:dyDescent="0.2">
      <c r="A984" s="25">
        <v>236942</v>
      </c>
      <c r="B984" s="2" t="s">
        <v>1871</v>
      </c>
      <c r="C984">
        <f>IF(ISNA(VLOOKUP(A984,Images!A:C,3,FALSE)), 0, VLOOKUP(A984,Images!A:C,3,FALSE))/IF(ISNA(VLOOKUP(A984,Images!A:C,2,FALSE)), 1,VLOOKUP(A984,Images!A:C,2,FALSE))</f>
        <v>2.1210582726913747E-2</v>
      </c>
      <c r="D984">
        <f>IF(NOT(ISNA(VLOOKUP(A984,Harvard!B:E,4,FALSE))), VLOOKUP(A984,Harvard!B:E,4,FALSE), 0)</f>
        <v>0.98939999999999995</v>
      </c>
      <c r="E984">
        <f>IF(NOT(ISNA(VLOOKUP(A984,UC!B:D, 3, FALSE))),VLOOKUP(A984,UC!B:D, 2, FALSE)/VLOOKUP(A984, UC!B:D, 3, FALSE), 0)</f>
        <v>0.95744680851063835</v>
      </c>
      <c r="F984">
        <f>IF(EXACT(VLOOKUP(F$1,Variables!$B$6:$C$32, 2, FALSE), "Yes"), LOOKUP($A984,Collections!$A:$A,Collections!B:B), 0)</f>
        <v>0</v>
      </c>
      <c r="G984">
        <f>IF(EXACT(VLOOKUP(G$1,Variables!$B$6:$C$32, 2, FALSE), "Yes"), LOOKUP($A984,Collections!$A:$A,Collections!C:C), 0)</f>
        <v>0</v>
      </c>
      <c r="H984">
        <f>IF(EXACT(VLOOKUP(H$1,Variables!$B$6:$C$32, 2, FALSE), "Yes"), LOOKUP($A984,Collections!$A:$A,Collections!D:D), 0)</f>
        <v>0</v>
      </c>
      <c r="I984">
        <f>IF(EXACT(VLOOKUP(I$1,Variables!$B$6:$C$32, 2, FALSE), "Yes"), LOOKUP($A984,Collections!$A:$A,Collections!E:E), 0)</f>
        <v>0</v>
      </c>
      <c r="J984">
        <f>IF(EXACT(VLOOKUP(J$1,Variables!$B$6:$C$32, 2, FALSE), "Yes"), LOOKUP($A984,Collections!$A:$A,Collections!F:F), 0)</f>
        <v>0</v>
      </c>
      <c r="K984">
        <f>IF(EXACT(VLOOKUP(K$1,Variables!$B$6:$C$32, 2, FALSE), "Yes"), LOOKUP($A984,Collections!$A:$A,Collections!G:G), 0)</f>
        <v>1</v>
      </c>
      <c r="L984">
        <f>IF(EXACT(VLOOKUP(L$1,Variables!$B$6:$C$32, 2, FALSE), "Yes"), LOOKUP($A984,Collections!$A:$A,Collections!H:H), 0)</f>
        <v>0</v>
      </c>
      <c r="M984">
        <f>IF(EXACT(VLOOKUP(M$1,Variables!$B$6:$C$32, 2, FALSE), "Yes"), LOOKUP($A984,Collections!$A:$A,Collections!I:I), 0)</f>
        <v>0</v>
      </c>
      <c r="N984">
        <f>IF(EXACT(VLOOKUP(N$1,Variables!$B$6:$C$32, 2, FALSE), "Yes"), LOOKUP($A984,Collections!$A:$A,Collections!J:J), 0)</f>
        <v>0</v>
      </c>
      <c r="O984">
        <f>IF(EXACT(VLOOKUP(O$1,Variables!$B$6:$C$32, 2, FALSE), "Yes"), LOOKUP($A984,Collections!$A:$A,Collections!K:K), 0)</f>
        <v>0</v>
      </c>
      <c r="P984">
        <f>IF(EXACT(VLOOKUP(P$1,Variables!$B$6:$C$32, 2, FALSE), "Yes"), LOOKUP($A984,Collections!$A:$A,Collections!L:L), 0)</f>
        <v>0</v>
      </c>
      <c r="Q984">
        <f>IF(EXACT(VLOOKUP(Q$1,Variables!$B$6:$C$32, 2, FALSE), "Yes"), LOOKUP($A984,Collections!$A:$A,Collections!M:M), 0)</f>
        <v>0</v>
      </c>
      <c r="R984">
        <f>IF(EXACT(VLOOKUP(R$1,Variables!$B$6:$C$32, 2, FALSE), "Yes"), LOOKUP($A984,Collections!$A:$A,Collections!N:N), 0)</f>
        <v>0</v>
      </c>
      <c r="S984">
        <f>IF(EXACT(VLOOKUP(S$1,Variables!$B$6:$C$32, 2, FALSE), "Yes"), LOOKUP($A984,Collections!$A:$A,Collections!O:O), 0)</f>
        <v>0</v>
      </c>
      <c r="T984">
        <f>IF(EXACT(VLOOKUP(T$1,Variables!$B$6:$C$32, 2, FALSE), "Yes"), LOOKUP($A984,Collections!$A:$A,Collections!P:P), 0)</f>
        <v>0</v>
      </c>
      <c r="U984">
        <f>IF(EXACT(VLOOKUP(U$1,Variables!$B$6:$C$32, 2, FALSE), "Yes"), LOOKUP($A984,Collections!$A:$A,Collections!Q:Q), 0)</f>
        <v>0</v>
      </c>
      <c r="V984">
        <f>IF(EXACT(VLOOKUP(V$1,Variables!$B$6:$C$32, 2, FALSE), "Yes"), LOOKUP($A984,Collections!$A:$A,Collections!R:R), 0)</f>
        <v>0</v>
      </c>
      <c r="W984">
        <f>IF(EXACT(VLOOKUP(W$1,Variables!$B$6:$C$32, 2, FALSE), "Yes"), LOOKUP($A984,Collections!$A:$A,Collections!S:S), 0)</f>
        <v>0</v>
      </c>
      <c r="X984">
        <f>IF(EXACT(VLOOKUP(X$1,Variables!$B$6:$C$32, 2, FALSE), "Yes"), LOOKUP($A984,Collections!$A:$A,Collections!T:T), 0)</f>
        <v>0</v>
      </c>
      <c r="Y984">
        <f>IF(EXACT(VLOOKUP(Y$1,Variables!$B$6:$C$32, 2, FALSE), "Yes"), LOOKUP($A984,Collections!$A:$A,Collections!U:U), 0)</f>
        <v>0</v>
      </c>
      <c r="Z984">
        <f>IF(EXACT(VLOOKUP(Z$1,Variables!$B$6:$C$32, 2, FALSE), "Yes"), LOOKUP($A984,Collections!$A:$A,Collections!V:V), 0)</f>
        <v>0</v>
      </c>
      <c r="AA984">
        <f>IF(EXACT(VLOOKUP(AA$1,Variables!$B$6:$C$32, 2, FALSE), "Yes"), LOOKUP($A984,Collections!$A:$A,Collections!W:W), 0)</f>
        <v>0</v>
      </c>
      <c r="AB984">
        <f>IF(EXACT(VLOOKUP(AB$1,Variables!$B$6:$C$32, 2, FALSE), "Yes"), LOOKUP($A984,Collections!$A:$A,Collections!X:X), 0)</f>
        <v>0</v>
      </c>
      <c r="AC984">
        <f>IF(EXACT(VLOOKUP(AC$1,Variables!$B$6:$C$32, 2, FALSE), "Yes"), LOOKUP($A984,Collections!$A:$A,Collections!Y:Y), 0)</f>
        <v>0</v>
      </c>
      <c r="AD984">
        <f>IF(EXACT(VLOOKUP(AD$1,Variables!$B$6:$C$32, 2, FALSE), "Yes"), LOOKUP($A984,Collections!$A:$A,Collections!Z:Z), 0)</f>
        <v>0</v>
      </c>
      <c r="AE984">
        <f>IF(EXACT(VLOOKUP(AE$1,Variables!$B$6:$C$32, 2, FALSE), "Yes"), LOOKUP($A984,Collections!$A:$A,Collections!AA:AA), 0)</f>
        <v>0</v>
      </c>
      <c r="AF984">
        <f>IF(EXACT(VLOOKUP(AF$1,Variables!$B$6:$C$32, 2, FALSE), "Yes"), LOOKUP($A984,Collections!$A:$A,Collections!AB:AB), 0)</f>
        <v>0</v>
      </c>
      <c r="AG984" t="str">
        <f t="shared" si="15"/>
        <v>Yes</v>
      </c>
      <c r="AH984">
        <f>IF(D984&gt;=Variables!$C$1,1,0)</f>
        <v>1</v>
      </c>
      <c r="AI984">
        <f>IF(E984&gt;=Variables!$C$1,1,0)</f>
        <v>1</v>
      </c>
    </row>
    <row r="985" spans="1:35" x14ac:dyDescent="0.2">
      <c r="A985" s="25">
        <v>3988120</v>
      </c>
      <c r="B985" s="2" t="s">
        <v>2811</v>
      </c>
      <c r="C985">
        <f>IF(ISNA(VLOOKUP(A985,Images!A:C,3,FALSE)), 0, VLOOKUP(A985,Images!A:C,3,FALSE))/IF(ISNA(VLOOKUP(A985,Images!A:C,2,FALSE)), 1,VLOOKUP(A985,Images!A:C,2,FALSE))</f>
        <v>0</v>
      </c>
      <c r="D985">
        <f>IF(NOT(ISNA(VLOOKUP(A985,Harvard!B:E,4,FALSE))), VLOOKUP(A985,Harvard!B:E,4,FALSE), 0)</f>
        <v>0</v>
      </c>
      <c r="E985">
        <f>IF(NOT(ISNA(VLOOKUP(A985,UC!B:D, 3, FALSE))),VLOOKUP(A985,UC!B:D, 2, FALSE)/VLOOKUP(A985, UC!B:D, 3, FALSE), 0)</f>
        <v>0</v>
      </c>
      <c r="F985">
        <f>IF(EXACT(VLOOKUP(F$1,Variables!$B$6:$C$32, 2, FALSE), "Yes"), LOOKUP($A985,Collections!$A:$A,Collections!B:B), 0)</f>
        <v>0</v>
      </c>
      <c r="G985">
        <f>IF(EXACT(VLOOKUP(G$1,Variables!$B$6:$C$32, 2, FALSE), "Yes"), LOOKUP($A985,Collections!$A:$A,Collections!C:C), 0)</f>
        <v>0</v>
      </c>
      <c r="H985">
        <f>IF(EXACT(VLOOKUP(H$1,Variables!$B$6:$C$32, 2, FALSE), "Yes"), LOOKUP($A985,Collections!$A:$A,Collections!D:D), 0)</f>
        <v>0</v>
      </c>
      <c r="I985">
        <f>IF(EXACT(VLOOKUP(I$1,Variables!$B$6:$C$32, 2, FALSE), "Yes"), LOOKUP($A985,Collections!$A:$A,Collections!E:E), 0)</f>
        <v>0</v>
      </c>
      <c r="J985">
        <f>IF(EXACT(VLOOKUP(J$1,Variables!$B$6:$C$32, 2, FALSE), "Yes"), LOOKUP($A985,Collections!$A:$A,Collections!F:F), 0)</f>
        <v>0</v>
      </c>
      <c r="K985">
        <f>IF(EXACT(VLOOKUP(K$1,Variables!$B$6:$C$32, 2, FALSE), "Yes"), LOOKUP($A985,Collections!$A:$A,Collections!G:G), 0)</f>
        <v>0</v>
      </c>
      <c r="L985">
        <f>IF(EXACT(VLOOKUP(L$1,Variables!$B$6:$C$32, 2, FALSE), "Yes"), LOOKUP($A985,Collections!$A:$A,Collections!H:H), 0)</f>
        <v>0</v>
      </c>
      <c r="M985">
        <f>IF(EXACT(VLOOKUP(M$1,Variables!$B$6:$C$32, 2, FALSE), "Yes"), LOOKUP($A985,Collections!$A:$A,Collections!I:I), 0)</f>
        <v>1</v>
      </c>
      <c r="N985">
        <f>IF(EXACT(VLOOKUP(N$1,Variables!$B$6:$C$32, 2, FALSE), "Yes"), LOOKUP($A985,Collections!$A:$A,Collections!J:J), 0)</f>
        <v>0</v>
      </c>
      <c r="O985">
        <f>IF(EXACT(VLOOKUP(O$1,Variables!$B$6:$C$32, 2, FALSE), "Yes"), LOOKUP($A985,Collections!$A:$A,Collections!K:K), 0)</f>
        <v>0</v>
      </c>
      <c r="P985">
        <f>IF(EXACT(VLOOKUP(P$1,Variables!$B$6:$C$32, 2, FALSE), "Yes"), LOOKUP($A985,Collections!$A:$A,Collections!L:L), 0)</f>
        <v>0</v>
      </c>
      <c r="Q985">
        <f>IF(EXACT(VLOOKUP(Q$1,Variables!$B$6:$C$32, 2, FALSE), "Yes"), LOOKUP($A985,Collections!$A:$A,Collections!M:M), 0)</f>
        <v>0</v>
      </c>
      <c r="R985">
        <f>IF(EXACT(VLOOKUP(R$1,Variables!$B$6:$C$32, 2, FALSE), "Yes"), LOOKUP($A985,Collections!$A:$A,Collections!N:N), 0)</f>
        <v>0</v>
      </c>
      <c r="S985">
        <f>IF(EXACT(VLOOKUP(S$1,Variables!$B$6:$C$32, 2, FALSE), "Yes"), LOOKUP($A985,Collections!$A:$A,Collections!O:O), 0)</f>
        <v>0</v>
      </c>
      <c r="T985">
        <f>IF(EXACT(VLOOKUP(T$1,Variables!$B$6:$C$32, 2, FALSE), "Yes"), LOOKUP($A985,Collections!$A:$A,Collections!P:P), 0)</f>
        <v>0</v>
      </c>
      <c r="U985">
        <f>IF(EXACT(VLOOKUP(U$1,Variables!$B$6:$C$32, 2, FALSE), "Yes"), LOOKUP($A985,Collections!$A:$A,Collections!Q:Q), 0)</f>
        <v>0</v>
      </c>
      <c r="V985">
        <f>IF(EXACT(VLOOKUP(V$1,Variables!$B$6:$C$32, 2, FALSE), "Yes"), LOOKUP($A985,Collections!$A:$A,Collections!R:R), 0)</f>
        <v>0</v>
      </c>
      <c r="W985">
        <f>IF(EXACT(VLOOKUP(W$1,Variables!$B$6:$C$32, 2, FALSE), "Yes"), LOOKUP($A985,Collections!$A:$A,Collections!S:S), 0)</f>
        <v>0</v>
      </c>
      <c r="X985">
        <f>IF(EXACT(VLOOKUP(X$1,Variables!$B$6:$C$32, 2, FALSE), "Yes"), LOOKUP($A985,Collections!$A:$A,Collections!T:T), 0)</f>
        <v>0</v>
      </c>
      <c r="Y985">
        <f>IF(EXACT(VLOOKUP(Y$1,Variables!$B$6:$C$32, 2, FALSE), "Yes"), LOOKUP($A985,Collections!$A:$A,Collections!U:U), 0)</f>
        <v>0</v>
      </c>
      <c r="Z985">
        <f>IF(EXACT(VLOOKUP(Z$1,Variables!$B$6:$C$32, 2, FALSE), "Yes"), LOOKUP($A985,Collections!$A:$A,Collections!V:V), 0)</f>
        <v>0</v>
      </c>
      <c r="AA985">
        <f>IF(EXACT(VLOOKUP(AA$1,Variables!$B$6:$C$32, 2, FALSE), "Yes"), LOOKUP($A985,Collections!$A:$A,Collections!W:W), 0)</f>
        <v>0</v>
      </c>
      <c r="AB985">
        <f>IF(EXACT(VLOOKUP(AB$1,Variables!$B$6:$C$32, 2, FALSE), "Yes"), LOOKUP($A985,Collections!$A:$A,Collections!X:X), 0)</f>
        <v>0</v>
      </c>
      <c r="AC985">
        <f>IF(EXACT(VLOOKUP(AC$1,Variables!$B$6:$C$32, 2, FALSE), "Yes"), LOOKUP($A985,Collections!$A:$A,Collections!Y:Y), 0)</f>
        <v>0</v>
      </c>
      <c r="AD985">
        <f>IF(EXACT(VLOOKUP(AD$1,Variables!$B$6:$C$32, 2, FALSE), "Yes"), LOOKUP($A985,Collections!$A:$A,Collections!Z:Z), 0)</f>
        <v>0</v>
      </c>
      <c r="AE985">
        <f>IF(EXACT(VLOOKUP(AE$1,Variables!$B$6:$C$32, 2, FALSE), "Yes"), LOOKUP($A985,Collections!$A:$A,Collections!AA:AA), 0)</f>
        <v>0</v>
      </c>
      <c r="AF985">
        <f>IF(EXACT(VLOOKUP(AF$1,Variables!$B$6:$C$32, 2, FALSE), "Yes"), LOOKUP($A985,Collections!$A:$A,Collections!AB:AB), 0)</f>
        <v>0</v>
      </c>
      <c r="AG985" t="str">
        <f t="shared" si="15"/>
        <v>Yes</v>
      </c>
      <c r="AH985">
        <f>IF(D985&gt;=Variables!$C$1,1,0)</f>
        <v>0</v>
      </c>
      <c r="AI985">
        <f>IF(E985&gt;=Variables!$C$1,1,0)</f>
        <v>0</v>
      </c>
    </row>
    <row r="986" spans="1:35" x14ac:dyDescent="0.2">
      <c r="A986" s="25">
        <v>237639</v>
      </c>
      <c r="B986" s="2" t="s">
        <v>1872</v>
      </c>
      <c r="C986">
        <f>IF(ISNA(VLOOKUP(A986,Images!A:C,3,FALSE)), 0, VLOOKUP(A986,Images!A:C,3,FALSE))/IF(ISNA(VLOOKUP(A986,Images!A:C,2,FALSE)), 1,VLOOKUP(A986,Images!A:C,2,FALSE))</f>
        <v>1.6208435295811143E-2</v>
      </c>
      <c r="D986">
        <f>IF(NOT(ISNA(VLOOKUP(A986,Harvard!B:E,4,FALSE))), VLOOKUP(A986,Harvard!B:E,4,FALSE), 0)</f>
        <v>0.99209999999999998</v>
      </c>
      <c r="E986">
        <f>IF(NOT(ISNA(VLOOKUP(A986,UC!B:D, 3, FALSE))),VLOOKUP(A986,UC!B:D, 2, FALSE)/VLOOKUP(A986, UC!B:D, 3, FALSE), 0)</f>
        <v>0.99568965517241381</v>
      </c>
      <c r="F986">
        <f>IF(EXACT(VLOOKUP(F$1,Variables!$B$6:$C$32, 2, FALSE), "Yes"), LOOKUP($A986,Collections!$A:$A,Collections!B:B), 0)</f>
        <v>0</v>
      </c>
      <c r="G986">
        <f>IF(EXACT(VLOOKUP(G$1,Variables!$B$6:$C$32, 2, FALSE), "Yes"), LOOKUP($A986,Collections!$A:$A,Collections!C:C), 0)</f>
        <v>0</v>
      </c>
      <c r="H986">
        <f>IF(EXACT(VLOOKUP(H$1,Variables!$B$6:$C$32, 2, FALSE), "Yes"), LOOKUP($A986,Collections!$A:$A,Collections!D:D), 0)</f>
        <v>0</v>
      </c>
      <c r="I986">
        <f>IF(EXACT(VLOOKUP(I$1,Variables!$B$6:$C$32, 2, FALSE), "Yes"), LOOKUP($A986,Collections!$A:$A,Collections!E:E), 0)</f>
        <v>0</v>
      </c>
      <c r="J986">
        <f>IF(EXACT(VLOOKUP(J$1,Variables!$B$6:$C$32, 2, FALSE), "Yes"), LOOKUP($A986,Collections!$A:$A,Collections!F:F), 0)</f>
        <v>0</v>
      </c>
      <c r="K986">
        <f>IF(EXACT(VLOOKUP(K$1,Variables!$B$6:$C$32, 2, FALSE), "Yes"), LOOKUP($A986,Collections!$A:$A,Collections!G:G), 0)</f>
        <v>0</v>
      </c>
      <c r="L986">
        <f>IF(EXACT(VLOOKUP(L$1,Variables!$B$6:$C$32, 2, FALSE), "Yes"), LOOKUP($A986,Collections!$A:$A,Collections!H:H), 0)</f>
        <v>0</v>
      </c>
      <c r="M986">
        <f>IF(EXACT(VLOOKUP(M$1,Variables!$B$6:$C$32, 2, FALSE), "Yes"), LOOKUP($A986,Collections!$A:$A,Collections!I:I), 0)</f>
        <v>1</v>
      </c>
      <c r="N986">
        <f>IF(EXACT(VLOOKUP(N$1,Variables!$B$6:$C$32, 2, FALSE), "Yes"), LOOKUP($A986,Collections!$A:$A,Collections!J:J), 0)</f>
        <v>0</v>
      </c>
      <c r="O986">
        <f>IF(EXACT(VLOOKUP(O$1,Variables!$B$6:$C$32, 2, FALSE), "Yes"), LOOKUP($A986,Collections!$A:$A,Collections!K:K), 0)</f>
        <v>0</v>
      </c>
      <c r="P986">
        <f>IF(EXACT(VLOOKUP(P$1,Variables!$B$6:$C$32, 2, FALSE), "Yes"), LOOKUP($A986,Collections!$A:$A,Collections!L:L), 0)</f>
        <v>0</v>
      </c>
      <c r="Q986">
        <f>IF(EXACT(VLOOKUP(Q$1,Variables!$B$6:$C$32, 2, FALSE), "Yes"), LOOKUP($A986,Collections!$A:$A,Collections!M:M), 0)</f>
        <v>0</v>
      </c>
      <c r="R986">
        <f>IF(EXACT(VLOOKUP(R$1,Variables!$B$6:$C$32, 2, FALSE), "Yes"), LOOKUP($A986,Collections!$A:$A,Collections!N:N), 0)</f>
        <v>0</v>
      </c>
      <c r="S986">
        <f>IF(EXACT(VLOOKUP(S$1,Variables!$B$6:$C$32, 2, FALSE), "Yes"), LOOKUP($A986,Collections!$A:$A,Collections!O:O), 0)</f>
        <v>0</v>
      </c>
      <c r="T986">
        <f>IF(EXACT(VLOOKUP(T$1,Variables!$B$6:$C$32, 2, FALSE), "Yes"), LOOKUP($A986,Collections!$A:$A,Collections!P:P), 0)</f>
        <v>0</v>
      </c>
      <c r="U986">
        <f>IF(EXACT(VLOOKUP(U$1,Variables!$B$6:$C$32, 2, FALSE), "Yes"), LOOKUP($A986,Collections!$A:$A,Collections!Q:Q), 0)</f>
        <v>0</v>
      </c>
      <c r="V986">
        <f>IF(EXACT(VLOOKUP(V$1,Variables!$B$6:$C$32, 2, FALSE), "Yes"), LOOKUP($A986,Collections!$A:$A,Collections!R:R), 0)</f>
        <v>0</v>
      </c>
      <c r="W986">
        <f>IF(EXACT(VLOOKUP(W$1,Variables!$B$6:$C$32, 2, FALSE), "Yes"), LOOKUP($A986,Collections!$A:$A,Collections!S:S), 0)</f>
        <v>0</v>
      </c>
      <c r="X986">
        <f>IF(EXACT(VLOOKUP(X$1,Variables!$B$6:$C$32, 2, FALSE), "Yes"), LOOKUP($A986,Collections!$A:$A,Collections!T:T), 0)</f>
        <v>0</v>
      </c>
      <c r="Y986">
        <f>IF(EXACT(VLOOKUP(Y$1,Variables!$B$6:$C$32, 2, FALSE), "Yes"), LOOKUP($A986,Collections!$A:$A,Collections!U:U), 0)</f>
        <v>0</v>
      </c>
      <c r="Z986">
        <f>IF(EXACT(VLOOKUP(Z$1,Variables!$B$6:$C$32, 2, FALSE), "Yes"), LOOKUP($A986,Collections!$A:$A,Collections!V:V), 0)</f>
        <v>0</v>
      </c>
      <c r="AA986">
        <f>IF(EXACT(VLOOKUP(AA$1,Variables!$B$6:$C$32, 2, FALSE), "Yes"), LOOKUP($A986,Collections!$A:$A,Collections!W:W), 0)</f>
        <v>0</v>
      </c>
      <c r="AB986">
        <f>IF(EXACT(VLOOKUP(AB$1,Variables!$B$6:$C$32, 2, FALSE), "Yes"), LOOKUP($A986,Collections!$A:$A,Collections!X:X), 0)</f>
        <v>0</v>
      </c>
      <c r="AC986">
        <f>IF(EXACT(VLOOKUP(AC$1,Variables!$B$6:$C$32, 2, FALSE), "Yes"), LOOKUP($A986,Collections!$A:$A,Collections!Y:Y), 0)</f>
        <v>0</v>
      </c>
      <c r="AD986">
        <f>IF(EXACT(VLOOKUP(AD$1,Variables!$B$6:$C$32, 2, FALSE), "Yes"), LOOKUP($A986,Collections!$A:$A,Collections!Z:Z), 0)</f>
        <v>0</v>
      </c>
      <c r="AE986">
        <f>IF(EXACT(VLOOKUP(AE$1,Variables!$B$6:$C$32, 2, FALSE), "Yes"), LOOKUP($A986,Collections!$A:$A,Collections!AA:AA), 0)</f>
        <v>0</v>
      </c>
      <c r="AF986">
        <f>IF(EXACT(VLOOKUP(AF$1,Variables!$B$6:$C$32, 2, FALSE), "Yes"), LOOKUP($A986,Collections!$A:$A,Collections!AB:AB), 0)</f>
        <v>0</v>
      </c>
      <c r="AG986" t="str">
        <f t="shared" si="15"/>
        <v>Yes</v>
      </c>
      <c r="AH986">
        <f>IF(D986&gt;=Variables!$C$1,1,0)</f>
        <v>1</v>
      </c>
      <c r="AI986">
        <f>IF(E986&gt;=Variables!$C$1,1,0)</f>
        <v>1</v>
      </c>
    </row>
    <row r="987" spans="1:35" x14ac:dyDescent="0.2">
      <c r="A987" s="25">
        <v>978507</v>
      </c>
      <c r="B987" s="2" t="s">
        <v>1873</v>
      </c>
      <c r="C987">
        <f>IF(ISNA(VLOOKUP(A987,Images!A:C,3,FALSE)), 0, VLOOKUP(A987,Images!A:C,3,FALSE))/IF(ISNA(VLOOKUP(A987,Images!A:C,2,FALSE)), 1,VLOOKUP(A987,Images!A:C,2,FALSE))</f>
        <v>1.1715625346115506E-2</v>
      </c>
      <c r="D987">
        <f>IF(NOT(ISNA(VLOOKUP(A987,Harvard!B:E,4,FALSE))), VLOOKUP(A987,Harvard!B:E,4,FALSE), 0)</f>
        <v>0.84250000000000003</v>
      </c>
      <c r="E987">
        <f>IF(NOT(ISNA(VLOOKUP(A987,UC!B:D, 3, FALSE))),VLOOKUP(A987,UC!B:D, 2, FALSE)/VLOOKUP(A987, UC!B:D, 3, FALSE), 0)</f>
        <v>0.99768518518518523</v>
      </c>
      <c r="F987">
        <f>IF(EXACT(VLOOKUP(F$1,Variables!$B$6:$C$32, 2, FALSE), "Yes"), LOOKUP($A987,Collections!$A:$A,Collections!B:B), 0)</f>
        <v>0</v>
      </c>
      <c r="G987">
        <f>IF(EXACT(VLOOKUP(G$1,Variables!$B$6:$C$32, 2, FALSE), "Yes"), LOOKUP($A987,Collections!$A:$A,Collections!C:C), 0)</f>
        <v>0</v>
      </c>
      <c r="H987">
        <f>IF(EXACT(VLOOKUP(H$1,Variables!$B$6:$C$32, 2, FALSE), "Yes"), LOOKUP($A987,Collections!$A:$A,Collections!D:D), 0)</f>
        <v>1</v>
      </c>
      <c r="I987">
        <f>IF(EXACT(VLOOKUP(I$1,Variables!$B$6:$C$32, 2, FALSE), "Yes"), LOOKUP($A987,Collections!$A:$A,Collections!E:E), 0)</f>
        <v>0</v>
      </c>
      <c r="J987">
        <f>IF(EXACT(VLOOKUP(J$1,Variables!$B$6:$C$32, 2, FALSE), "Yes"), LOOKUP($A987,Collections!$A:$A,Collections!F:F), 0)</f>
        <v>0</v>
      </c>
      <c r="K987">
        <f>IF(EXACT(VLOOKUP(K$1,Variables!$B$6:$C$32, 2, FALSE), "Yes"), LOOKUP($A987,Collections!$A:$A,Collections!G:G), 0)</f>
        <v>0</v>
      </c>
      <c r="L987">
        <f>IF(EXACT(VLOOKUP(L$1,Variables!$B$6:$C$32, 2, FALSE), "Yes"), LOOKUP($A987,Collections!$A:$A,Collections!H:H), 0)</f>
        <v>0</v>
      </c>
      <c r="M987">
        <f>IF(EXACT(VLOOKUP(M$1,Variables!$B$6:$C$32, 2, FALSE), "Yes"), LOOKUP($A987,Collections!$A:$A,Collections!I:I), 0)</f>
        <v>0</v>
      </c>
      <c r="N987">
        <f>IF(EXACT(VLOOKUP(N$1,Variables!$B$6:$C$32, 2, FALSE), "Yes"), LOOKUP($A987,Collections!$A:$A,Collections!J:J), 0)</f>
        <v>0</v>
      </c>
      <c r="O987">
        <f>IF(EXACT(VLOOKUP(O$1,Variables!$B$6:$C$32, 2, FALSE), "Yes"), LOOKUP($A987,Collections!$A:$A,Collections!K:K), 0)</f>
        <v>0</v>
      </c>
      <c r="P987">
        <f>IF(EXACT(VLOOKUP(P$1,Variables!$B$6:$C$32, 2, FALSE), "Yes"), LOOKUP($A987,Collections!$A:$A,Collections!L:L), 0)</f>
        <v>0</v>
      </c>
      <c r="Q987">
        <f>IF(EXACT(VLOOKUP(Q$1,Variables!$B$6:$C$32, 2, FALSE), "Yes"), LOOKUP($A987,Collections!$A:$A,Collections!M:M), 0)</f>
        <v>0</v>
      </c>
      <c r="R987">
        <f>IF(EXACT(VLOOKUP(R$1,Variables!$B$6:$C$32, 2, FALSE), "Yes"), LOOKUP($A987,Collections!$A:$A,Collections!N:N), 0)</f>
        <v>0</v>
      </c>
      <c r="S987">
        <f>IF(EXACT(VLOOKUP(S$1,Variables!$B$6:$C$32, 2, FALSE), "Yes"), LOOKUP($A987,Collections!$A:$A,Collections!O:O), 0)</f>
        <v>0</v>
      </c>
      <c r="T987">
        <f>IF(EXACT(VLOOKUP(T$1,Variables!$B$6:$C$32, 2, FALSE), "Yes"), LOOKUP($A987,Collections!$A:$A,Collections!P:P), 0)</f>
        <v>0</v>
      </c>
      <c r="U987">
        <f>IF(EXACT(VLOOKUP(U$1,Variables!$B$6:$C$32, 2, FALSE), "Yes"), LOOKUP($A987,Collections!$A:$A,Collections!Q:Q), 0)</f>
        <v>0</v>
      </c>
      <c r="V987">
        <f>IF(EXACT(VLOOKUP(V$1,Variables!$B$6:$C$32, 2, FALSE), "Yes"), LOOKUP($A987,Collections!$A:$A,Collections!R:R), 0)</f>
        <v>0</v>
      </c>
      <c r="W987">
        <f>IF(EXACT(VLOOKUP(W$1,Variables!$B$6:$C$32, 2, FALSE), "Yes"), LOOKUP($A987,Collections!$A:$A,Collections!S:S), 0)</f>
        <v>0</v>
      </c>
      <c r="X987">
        <f>IF(EXACT(VLOOKUP(X$1,Variables!$B$6:$C$32, 2, FALSE), "Yes"), LOOKUP($A987,Collections!$A:$A,Collections!T:T), 0)</f>
        <v>0</v>
      </c>
      <c r="Y987">
        <f>IF(EXACT(VLOOKUP(Y$1,Variables!$B$6:$C$32, 2, FALSE), "Yes"), LOOKUP($A987,Collections!$A:$A,Collections!U:U), 0)</f>
        <v>0</v>
      </c>
      <c r="Z987">
        <f>IF(EXACT(VLOOKUP(Z$1,Variables!$B$6:$C$32, 2, FALSE), "Yes"), LOOKUP($A987,Collections!$A:$A,Collections!V:V), 0)</f>
        <v>0</v>
      </c>
      <c r="AA987">
        <f>IF(EXACT(VLOOKUP(AA$1,Variables!$B$6:$C$32, 2, FALSE), "Yes"), LOOKUP($A987,Collections!$A:$A,Collections!W:W), 0)</f>
        <v>0</v>
      </c>
      <c r="AB987">
        <f>IF(EXACT(VLOOKUP(AB$1,Variables!$B$6:$C$32, 2, FALSE), "Yes"), LOOKUP($A987,Collections!$A:$A,Collections!X:X), 0)</f>
        <v>0</v>
      </c>
      <c r="AC987">
        <f>IF(EXACT(VLOOKUP(AC$1,Variables!$B$6:$C$32, 2, FALSE), "Yes"), LOOKUP($A987,Collections!$A:$A,Collections!Y:Y), 0)</f>
        <v>0</v>
      </c>
      <c r="AD987">
        <f>IF(EXACT(VLOOKUP(AD$1,Variables!$B$6:$C$32, 2, FALSE), "Yes"), LOOKUP($A987,Collections!$A:$A,Collections!Z:Z), 0)</f>
        <v>0</v>
      </c>
      <c r="AE987">
        <f>IF(EXACT(VLOOKUP(AE$1,Variables!$B$6:$C$32, 2, FALSE), "Yes"), LOOKUP($A987,Collections!$A:$A,Collections!AA:AA), 0)</f>
        <v>0</v>
      </c>
      <c r="AF987">
        <f>IF(EXACT(VLOOKUP(AF$1,Variables!$B$6:$C$32, 2, FALSE), "Yes"), LOOKUP($A987,Collections!$A:$A,Collections!AB:AB), 0)</f>
        <v>0</v>
      </c>
      <c r="AG987" t="str">
        <f t="shared" si="15"/>
        <v>Yes</v>
      </c>
      <c r="AH987">
        <f>IF(D987&gt;=Variables!$C$1,1,0)</f>
        <v>0</v>
      </c>
      <c r="AI987">
        <f>IF(E987&gt;=Variables!$C$1,1,0)</f>
        <v>1</v>
      </c>
    </row>
    <row r="988" spans="1:35" x14ac:dyDescent="0.2">
      <c r="A988" s="25">
        <v>10489223</v>
      </c>
      <c r="B988" s="2" t="s">
        <v>1874</v>
      </c>
      <c r="C988">
        <f>IF(ISNA(VLOOKUP(A988,Images!A:C,3,FALSE)), 0, VLOOKUP(A988,Images!A:C,3,FALSE))/IF(ISNA(VLOOKUP(A988,Images!A:C,2,FALSE)), 1,VLOOKUP(A988,Images!A:C,2,FALSE))</f>
        <v>4.9984898822108124E-2</v>
      </c>
      <c r="D988">
        <f>IF(NOT(ISNA(VLOOKUP(A988,Harvard!B:E,4,FALSE))), VLOOKUP(A988,Harvard!B:E,4,FALSE), 0)</f>
        <v>0.95309999999999995</v>
      </c>
      <c r="E988">
        <f>IF(NOT(ISNA(VLOOKUP(A988,UC!B:D, 3, FALSE))),VLOOKUP(A988,UC!B:D, 2, FALSE)/VLOOKUP(A988, UC!B:D, 3, FALSE), 0)</f>
        <v>0.77941176470588236</v>
      </c>
      <c r="F988">
        <f>IF(EXACT(VLOOKUP(F$1,Variables!$B$6:$C$32, 2, FALSE), "Yes"), LOOKUP($A988,Collections!$A:$A,Collections!B:B), 0)</f>
        <v>0</v>
      </c>
      <c r="G988">
        <f>IF(EXACT(VLOOKUP(G$1,Variables!$B$6:$C$32, 2, FALSE), "Yes"), LOOKUP($A988,Collections!$A:$A,Collections!C:C), 0)</f>
        <v>0</v>
      </c>
      <c r="H988">
        <f>IF(EXACT(VLOOKUP(H$1,Variables!$B$6:$C$32, 2, FALSE), "Yes"), LOOKUP($A988,Collections!$A:$A,Collections!D:D), 0)</f>
        <v>0</v>
      </c>
      <c r="I988">
        <f>IF(EXACT(VLOOKUP(I$1,Variables!$B$6:$C$32, 2, FALSE), "Yes"), LOOKUP($A988,Collections!$A:$A,Collections!E:E), 0)</f>
        <v>0</v>
      </c>
      <c r="J988">
        <f>IF(EXACT(VLOOKUP(J$1,Variables!$B$6:$C$32, 2, FALSE), "Yes"), LOOKUP($A988,Collections!$A:$A,Collections!F:F), 0)</f>
        <v>0</v>
      </c>
      <c r="K988">
        <f>IF(EXACT(VLOOKUP(K$1,Variables!$B$6:$C$32, 2, FALSE), "Yes"), LOOKUP($A988,Collections!$A:$A,Collections!G:G), 0)</f>
        <v>0</v>
      </c>
      <c r="L988">
        <f>IF(EXACT(VLOOKUP(L$1,Variables!$B$6:$C$32, 2, FALSE), "Yes"), LOOKUP($A988,Collections!$A:$A,Collections!H:H), 0)</f>
        <v>0</v>
      </c>
      <c r="M988">
        <f>IF(EXACT(VLOOKUP(M$1,Variables!$B$6:$C$32, 2, FALSE), "Yes"), LOOKUP($A988,Collections!$A:$A,Collections!I:I), 0)</f>
        <v>1</v>
      </c>
      <c r="N988">
        <f>IF(EXACT(VLOOKUP(N$1,Variables!$B$6:$C$32, 2, FALSE), "Yes"), LOOKUP($A988,Collections!$A:$A,Collections!J:J), 0)</f>
        <v>0</v>
      </c>
      <c r="O988">
        <f>IF(EXACT(VLOOKUP(O$1,Variables!$B$6:$C$32, 2, FALSE), "Yes"), LOOKUP($A988,Collections!$A:$A,Collections!K:K), 0)</f>
        <v>0</v>
      </c>
      <c r="P988">
        <f>IF(EXACT(VLOOKUP(P$1,Variables!$B$6:$C$32, 2, FALSE), "Yes"), LOOKUP($A988,Collections!$A:$A,Collections!L:L), 0)</f>
        <v>0</v>
      </c>
      <c r="Q988">
        <f>IF(EXACT(VLOOKUP(Q$1,Variables!$B$6:$C$32, 2, FALSE), "Yes"), LOOKUP($A988,Collections!$A:$A,Collections!M:M), 0)</f>
        <v>0</v>
      </c>
      <c r="R988">
        <f>IF(EXACT(VLOOKUP(R$1,Variables!$B$6:$C$32, 2, FALSE), "Yes"), LOOKUP($A988,Collections!$A:$A,Collections!N:N), 0)</f>
        <v>0</v>
      </c>
      <c r="S988">
        <f>IF(EXACT(VLOOKUP(S$1,Variables!$B$6:$C$32, 2, FALSE), "Yes"), LOOKUP($A988,Collections!$A:$A,Collections!O:O), 0)</f>
        <v>0</v>
      </c>
      <c r="T988">
        <f>IF(EXACT(VLOOKUP(T$1,Variables!$B$6:$C$32, 2, FALSE), "Yes"), LOOKUP($A988,Collections!$A:$A,Collections!P:P), 0)</f>
        <v>0</v>
      </c>
      <c r="U988">
        <f>IF(EXACT(VLOOKUP(U$1,Variables!$B$6:$C$32, 2, FALSE), "Yes"), LOOKUP($A988,Collections!$A:$A,Collections!Q:Q), 0)</f>
        <v>0</v>
      </c>
      <c r="V988">
        <f>IF(EXACT(VLOOKUP(V$1,Variables!$B$6:$C$32, 2, FALSE), "Yes"), LOOKUP($A988,Collections!$A:$A,Collections!R:R), 0)</f>
        <v>0</v>
      </c>
      <c r="W988">
        <f>IF(EXACT(VLOOKUP(W$1,Variables!$B$6:$C$32, 2, FALSE), "Yes"), LOOKUP($A988,Collections!$A:$A,Collections!S:S), 0)</f>
        <v>0</v>
      </c>
      <c r="X988">
        <f>IF(EXACT(VLOOKUP(X$1,Variables!$B$6:$C$32, 2, FALSE), "Yes"), LOOKUP($A988,Collections!$A:$A,Collections!T:T), 0)</f>
        <v>0</v>
      </c>
      <c r="Y988">
        <f>IF(EXACT(VLOOKUP(Y$1,Variables!$B$6:$C$32, 2, FALSE), "Yes"), LOOKUP($A988,Collections!$A:$A,Collections!U:U), 0)</f>
        <v>0</v>
      </c>
      <c r="Z988">
        <f>IF(EXACT(VLOOKUP(Z$1,Variables!$B$6:$C$32, 2, FALSE), "Yes"), LOOKUP($A988,Collections!$A:$A,Collections!V:V), 0)</f>
        <v>0</v>
      </c>
      <c r="AA988">
        <f>IF(EXACT(VLOOKUP(AA$1,Variables!$B$6:$C$32, 2, FALSE), "Yes"), LOOKUP($A988,Collections!$A:$A,Collections!W:W), 0)</f>
        <v>0</v>
      </c>
      <c r="AB988">
        <f>IF(EXACT(VLOOKUP(AB$1,Variables!$B$6:$C$32, 2, FALSE), "Yes"), LOOKUP($A988,Collections!$A:$A,Collections!X:X), 0)</f>
        <v>0</v>
      </c>
      <c r="AC988">
        <f>IF(EXACT(VLOOKUP(AC$1,Variables!$B$6:$C$32, 2, FALSE), "Yes"), LOOKUP($A988,Collections!$A:$A,Collections!Y:Y), 0)</f>
        <v>0</v>
      </c>
      <c r="AD988">
        <f>IF(EXACT(VLOOKUP(AD$1,Variables!$B$6:$C$32, 2, FALSE), "Yes"), LOOKUP($A988,Collections!$A:$A,Collections!Z:Z), 0)</f>
        <v>0</v>
      </c>
      <c r="AE988">
        <f>IF(EXACT(VLOOKUP(AE$1,Variables!$B$6:$C$32, 2, FALSE), "Yes"), LOOKUP($A988,Collections!$A:$A,Collections!AA:AA), 0)</f>
        <v>0</v>
      </c>
      <c r="AF988">
        <f>IF(EXACT(VLOOKUP(AF$1,Variables!$B$6:$C$32, 2, FALSE), "Yes"), LOOKUP($A988,Collections!$A:$A,Collections!AB:AB), 0)</f>
        <v>0</v>
      </c>
      <c r="AG988" t="str">
        <f t="shared" si="15"/>
        <v>Yes</v>
      </c>
      <c r="AH988">
        <f>IF(D988&gt;=Variables!$C$1,1,0)</f>
        <v>1</v>
      </c>
      <c r="AI988">
        <f>IF(E988&gt;=Variables!$C$1,1,0)</f>
        <v>0</v>
      </c>
    </row>
    <row r="989" spans="1:35" x14ac:dyDescent="0.2">
      <c r="A989" s="25">
        <v>474045</v>
      </c>
      <c r="B989" s="2" t="s">
        <v>1875</v>
      </c>
      <c r="C989">
        <f>IF(ISNA(VLOOKUP(A989,Images!A:C,3,FALSE)), 0, VLOOKUP(A989,Images!A:C,3,FALSE))/IF(ISNA(VLOOKUP(A989,Images!A:C,2,FALSE)), 1,VLOOKUP(A989,Images!A:C,2,FALSE))</f>
        <v>1.6843674305943732E-2</v>
      </c>
      <c r="D989">
        <f>IF(NOT(ISNA(VLOOKUP(A989,Harvard!B:E,4,FALSE))), VLOOKUP(A989,Harvard!B:E,4,FALSE), 0)</f>
        <v>1</v>
      </c>
      <c r="E989">
        <f>IF(NOT(ISNA(VLOOKUP(A989,UC!B:D, 3, FALSE))),VLOOKUP(A989,UC!B:D, 2, FALSE)/VLOOKUP(A989, UC!B:D, 3, FALSE), 0)</f>
        <v>0.99300699300699302</v>
      </c>
      <c r="F989">
        <f>IF(EXACT(VLOOKUP(F$1,Variables!$B$6:$C$32, 2, FALSE), "Yes"), LOOKUP($A989,Collections!$A:$A,Collections!B:B), 0)</f>
        <v>0</v>
      </c>
      <c r="G989">
        <f>IF(EXACT(VLOOKUP(G$1,Variables!$B$6:$C$32, 2, FALSE), "Yes"), LOOKUP($A989,Collections!$A:$A,Collections!C:C), 0)</f>
        <v>0</v>
      </c>
      <c r="H989">
        <f>IF(EXACT(VLOOKUP(H$1,Variables!$B$6:$C$32, 2, FALSE), "Yes"), LOOKUP($A989,Collections!$A:$A,Collections!D:D), 0)</f>
        <v>0</v>
      </c>
      <c r="I989">
        <f>IF(EXACT(VLOOKUP(I$1,Variables!$B$6:$C$32, 2, FALSE), "Yes"), LOOKUP($A989,Collections!$A:$A,Collections!E:E), 0)</f>
        <v>0</v>
      </c>
      <c r="J989">
        <f>IF(EXACT(VLOOKUP(J$1,Variables!$B$6:$C$32, 2, FALSE), "Yes"), LOOKUP($A989,Collections!$A:$A,Collections!F:F), 0)</f>
        <v>0</v>
      </c>
      <c r="K989">
        <f>IF(EXACT(VLOOKUP(K$1,Variables!$B$6:$C$32, 2, FALSE), "Yes"), LOOKUP($A989,Collections!$A:$A,Collections!G:G), 0)</f>
        <v>0</v>
      </c>
      <c r="L989">
        <f>IF(EXACT(VLOOKUP(L$1,Variables!$B$6:$C$32, 2, FALSE), "Yes"), LOOKUP($A989,Collections!$A:$A,Collections!H:H), 0)</f>
        <v>0</v>
      </c>
      <c r="M989">
        <f>IF(EXACT(VLOOKUP(M$1,Variables!$B$6:$C$32, 2, FALSE), "Yes"), LOOKUP($A989,Collections!$A:$A,Collections!I:I), 0)</f>
        <v>1</v>
      </c>
      <c r="N989">
        <f>IF(EXACT(VLOOKUP(N$1,Variables!$B$6:$C$32, 2, FALSE), "Yes"), LOOKUP($A989,Collections!$A:$A,Collections!J:J), 0)</f>
        <v>0</v>
      </c>
      <c r="O989">
        <f>IF(EXACT(VLOOKUP(O$1,Variables!$B$6:$C$32, 2, FALSE), "Yes"), LOOKUP($A989,Collections!$A:$A,Collections!K:K), 0)</f>
        <v>0</v>
      </c>
      <c r="P989">
        <f>IF(EXACT(VLOOKUP(P$1,Variables!$B$6:$C$32, 2, FALSE), "Yes"), LOOKUP($A989,Collections!$A:$A,Collections!L:L), 0)</f>
        <v>0</v>
      </c>
      <c r="Q989">
        <f>IF(EXACT(VLOOKUP(Q$1,Variables!$B$6:$C$32, 2, FALSE), "Yes"), LOOKUP($A989,Collections!$A:$A,Collections!M:M), 0)</f>
        <v>0</v>
      </c>
      <c r="R989">
        <f>IF(EXACT(VLOOKUP(R$1,Variables!$B$6:$C$32, 2, FALSE), "Yes"), LOOKUP($A989,Collections!$A:$A,Collections!N:N), 0)</f>
        <v>0</v>
      </c>
      <c r="S989">
        <f>IF(EXACT(VLOOKUP(S$1,Variables!$B$6:$C$32, 2, FALSE), "Yes"), LOOKUP($A989,Collections!$A:$A,Collections!O:O), 0)</f>
        <v>0</v>
      </c>
      <c r="T989">
        <f>IF(EXACT(VLOOKUP(T$1,Variables!$B$6:$C$32, 2, FALSE), "Yes"), LOOKUP($A989,Collections!$A:$A,Collections!P:P), 0)</f>
        <v>0</v>
      </c>
      <c r="U989">
        <f>IF(EXACT(VLOOKUP(U$1,Variables!$B$6:$C$32, 2, FALSE), "Yes"), LOOKUP($A989,Collections!$A:$A,Collections!Q:Q), 0)</f>
        <v>0</v>
      </c>
      <c r="V989">
        <f>IF(EXACT(VLOOKUP(V$1,Variables!$B$6:$C$32, 2, FALSE), "Yes"), LOOKUP($A989,Collections!$A:$A,Collections!R:R), 0)</f>
        <v>0</v>
      </c>
      <c r="W989">
        <f>IF(EXACT(VLOOKUP(W$1,Variables!$B$6:$C$32, 2, FALSE), "Yes"), LOOKUP($A989,Collections!$A:$A,Collections!S:S), 0)</f>
        <v>0</v>
      </c>
      <c r="X989">
        <f>IF(EXACT(VLOOKUP(X$1,Variables!$B$6:$C$32, 2, FALSE), "Yes"), LOOKUP($A989,Collections!$A:$A,Collections!T:T), 0)</f>
        <v>0</v>
      </c>
      <c r="Y989">
        <f>IF(EXACT(VLOOKUP(Y$1,Variables!$B$6:$C$32, 2, FALSE), "Yes"), LOOKUP($A989,Collections!$A:$A,Collections!U:U), 0)</f>
        <v>0</v>
      </c>
      <c r="Z989">
        <f>IF(EXACT(VLOOKUP(Z$1,Variables!$B$6:$C$32, 2, FALSE), "Yes"), LOOKUP($A989,Collections!$A:$A,Collections!V:V), 0)</f>
        <v>0</v>
      </c>
      <c r="AA989">
        <f>IF(EXACT(VLOOKUP(AA$1,Variables!$B$6:$C$32, 2, FALSE), "Yes"), LOOKUP($A989,Collections!$A:$A,Collections!W:W), 0)</f>
        <v>0</v>
      </c>
      <c r="AB989">
        <f>IF(EXACT(VLOOKUP(AB$1,Variables!$B$6:$C$32, 2, FALSE), "Yes"), LOOKUP($A989,Collections!$A:$A,Collections!X:X), 0)</f>
        <v>0</v>
      </c>
      <c r="AC989">
        <f>IF(EXACT(VLOOKUP(AC$1,Variables!$B$6:$C$32, 2, FALSE), "Yes"), LOOKUP($A989,Collections!$A:$A,Collections!Y:Y), 0)</f>
        <v>0</v>
      </c>
      <c r="AD989">
        <f>IF(EXACT(VLOOKUP(AD$1,Variables!$B$6:$C$32, 2, FALSE), "Yes"), LOOKUP($A989,Collections!$A:$A,Collections!Z:Z), 0)</f>
        <v>0</v>
      </c>
      <c r="AE989">
        <f>IF(EXACT(VLOOKUP(AE$1,Variables!$B$6:$C$32, 2, FALSE), "Yes"), LOOKUP($A989,Collections!$A:$A,Collections!AA:AA), 0)</f>
        <v>0</v>
      </c>
      <c r="AF989">
        <f>IF(EXACT(VLOOKUP(AF$1,Variables!$B$6:$C$32, 2, FALSE), "Yes"), LOOKUP($A989,Collections!$A:$A,Collections!AB:AB), 0)</f>
        <v>0</v>
      </c>
      <c r="AG989" t="str">
        <f t="shared" si="15"/>
        <v>Yes</v>
      </c>
      <c r="AH989">
        <f>IF(D989&gt;=Variables!$C$1,1,0)</f>
        <v>1</v>
      </c>
      <c r="AI989">
        <f>IF(E989&gt;=Variables!$C$1,1,0)</f>
        <v>1</v>
      </c>
    </row>
    <row r="990" spans="1:35" x14ac:dyDescent="0.2">
      <c r="A990" s="25" t="s">
        <v>2286</v>
      </c>
      <c r="B990" s="2" t="s">
        <v>2002</v>
      </c>
      <c r="C990">
        <f>IF(ISNA(VLOOKUP(A990,Images!A:C,3,FALSE)), 0, VLOOKUP(A990,Images!A:C,3,FALSE))/IF(ISNA(VLOOKUP(A990,Images!A:C,2,FALSE)), 1,VLOOKUP(A990,Images!A:C,2,FALSE))</f>
        <v>0.13695299837925445</v>
      </c>
      <c r="D990">
        <f>IF(NOT(ISNA(VLOOKUP(A990,Harvard!B:E,4,FALSE))), VLOOKUP(A990,Harvard!B:E,4,FALSE), 0)</f>
        <v>1</v>
      </c>
      <c r="E990">
        <f>IF(NOT(ISNA(VLOOKUP(A990,UC!B:D, 3, FALSE))),VLOOKUP(A990,UC!B:D, 2, FALSE)/VLOOKUP(A990, UC!B:D, 3, FALSE), 0)</f>
        <v>0.90476190476190477</v>
      </c>
      <c r="F990">
        <f>IF(EXACT(VLOOKUP(F$1,Variables!$B$6:$C$32, 2, FALSE), "Yes"), LOOKUP($A990,Collections!$A:$A,Collections!B:B), 0)</f>
        <v>0</v>
      </c>
      <c r="G990">
        <f>IF(EXACT(VLOOKUP(G$1,Variables!$B$6:$C$32, 2, FALSE), "Yes"), LOOKUP($A990,Collections!$A:$A,Collections!C:C), 0)</f>
        <v>0</v>
      </c>
      <c r="H990">
        <f>IF(EXACT(VLOOKUP(H$1,Variables!$B$6:$C$32, 2, FALSE), "Yes"), LOOKUP($A990,Collections!$A:$A,Collections!D:D), 0)</f>
        <v>0</v>
      </c>
      <c r="I990">
        <f>IF(EXACT(VLOOKUP(I$1,Variables!$B$6:$C$32, 2, FALSE), "Yes"), LOOKUP($A990,Collections!$A:$A,Collections!E:E), 0)</f>
        <v>0</v>
      </c>
      <c r="J990">
        <f>IF(EXACT(VLOOKUP(J$1,Variables!$B$6:$C$32, 2, FALSE), "Yes"), LOOKUP($A990,Collections!$A:$A,Collections!F:F), 0)</f>
        <v>0</v>
      </c>
      <c r="K990">
        <f>IF(EXACT(VLOOKUP(K$1,Variables!$B$6:$C$32, 2, FALSE), "Yes"), LOOKUP($A990,Collections!$A:$A,Collections!G:G), 0)</f>
        <v>0</v>
      </c>
      <c r="L990">
        <f>IF(EXACT(VLOOKUP(L$1,Variables!$B$6:$C$32, 2, FALSE), "Yes"), LOOKUP($A990,Collections!$A:$A,Collections!H:H), 0)</f>
        <v>1</v>
      </c>
      <c r="M990">
        <f>IF(EXACT(VLOOKUP(M$1,Variables!$B$6:$C$32, 2, FALSE), "Yes"), LOOKUP($A990,Collections!$A:$A,Collections!I:I), 0)</f>
        <v>0</v>
      </c>
      <c r="N990">
        <f>IF(EXACT(VLOOKUP(N$1,Variables!$B$6:$C$32, 2, FALSE), "Yes"), LOOKUP($A990,Collections!$A:$A,Collections!J:J), 0)</f>
        <v>0</v>
      </c>
      <c r="O990">
        <f>IF(EXACT(VLOOKUP(O$1,Variables!$B$6:$C$32, 2, FALSE), "Yes"), LOOKUP($A990,Collections!$A:$A,Collections!K:K), 0)</f>
        <v>0</v>
      </c>
      <c r="P990">
        <f>IF(EXACT(VLOOKUP(P$1,Variables!$B$6:$C$32, 2, FALSE), "Yes"), LOOKUP($A990,Collections!$A:$A,Collections!L:L), 0)</f>
        <v>0</v>
      </c>
      <c r="Q990">
        <f>IF(EXACT(VLOOKUP(Q$1,Variables!$B$6:$C$32, 2, FALSE), "Yes"), LOOKUP($A990,Collections!$A:$A,Collections!M:M), 0)</f>
        <v>0</v>
      </c>
      <c r="R990">
        <f>IF(EXACT(VLOOKUP(R$1,Variables!$B$6:$C$32, 2, FALSE), "Yes"), LOOKUP($A990,Collections!$A:$A,Collections!N:N), 0)</f>
        <v>0</v>
      </c>
      <c r="S990">
        <f>IF(EXACT(VLOOKUP(S$1,Variables!$B$6:$C$32, 2, FALSE), "Yes"), LOOKUP($A990,Collections!$A:$A,Collections!O:O), 0)</f>
        <v>0</v>
      </c>
      <c r="T990">
        <f>IF(EXACT(VLOOKUP(T$1,Variables!$B$6:$C$32, 2, FALSE), "Yes"), LOOKUP($A990,Collections!$A:$A,Collections!P:P), 0)</f>
        <v>0</v>
      </c>
      <c r="U990">
        <f>IF(EXACT(VLOOKUP(U$1,Variables!$B$6:$C$32, 2, FALSE), "Yes"), LOOKUP($A990,Collections!$A:$A,Collections!Q:Q), 0)</f>
        <v>0</v>
      </c>
      <c r="V990">
        <f>IF(EXACT(VLOOKUP(V$1,Variables!$B$6:$C$32, 2, FALSE), "Yes"), LOOKUP($A990,Collections!$A:$A,Collections!R:R), 0)</f>
        <v>0</v>
      </c>
      <c r="W990">
        <f>IF(EXACT(VLOOKUP(W$1,Variables!$B$6:$C$32, 2, FALSE), "Yes"), LOOKUP($A990,Collections!$A:$A,Collections!S:S), 0)</f>
        <v>0</v>
      </c>
      <c r="X990">
        <f>IF(EXACT(VLOOKUP(X$1,Variables!$B$6:$C$32, 2, FALSE), "Yes"), LOOKUP($A990,Collections!$A:$A,Collections!T:T), 0)</f>
        <v>0</v>
      </c>
      <c r="Y990">
        <f>IF(EXACT(VLOOKUP(Y$1,Variables!$B$6:$C$32, 2, FALSE), "Yes"), LOOKUP($A990,Collections!$A:$A,Collections!U:U), 0)</f>
        <v>0</v>
      </c>
      <c r="Z990">
        <f>IF(EXACT(VLOOKUP(Z$1,Variables!$B$6:$C$32, 2, FALSE), "Yes"), LOOKUP($A990,Collections!$A:$A,Collections!V:V), 0)</f>
        <v>0</v>
      </c>
      <c r="AA990">
        <f>IF(EXACT(VLOOKUP(AA$1,Variables!$B$6:$C$32, 2, FALSE), "Yes"), LOOKUP($A990,Collections!$A:$A,Collections!W:W), 0)</f>
        <v>0</v>
      </c>
      <c r="AB990">
        <f>IF(EXACT(VLOOKUP(AB$1,Variables!$B$6:$C$32, 2, FALSE), "Yes"), LOOKUP($A990,Collections!$A:$A,Collections!X:X), 0)</f>
        <v>0</v>
      </c>
      <c r="AC990">
        <f>IF(EXACT(VLOOKUP(AC$1,Variables!$B$6:$C$32, 2, FALSE), "Yes"), LOOKUP($A990,Collections!$A:$A,Collections!Y:Y), 0)</f>
        <v>0</v>
      </c>
      <c r="AD990">
        <f>IF(EXACT(VLOOKUP(AD$1,Variables!$B$6:$C$32, 2, FALSE), "Yes"), LOOKUP($A990,Collections!$A:$A,Collections!Z:Z), 0)</f>
        <v>0</v>
      </c>
      <c r="AE990">
        <f>IF(EXACT(VLOOKUP(AE$1,Variables!$B$6:$C$32, 2, FALSE), "Yes"), LOOKUP($A990,Collections!$A:$A,Collections!AA:AA), 0)</f>
        <v>0</v>
      </c>
      <c r="AF990">
        <f>IF(EXACT(VLOOKUP(AF$1,Variables!$B$6:$C$32, 2, FALSE), "Yes"), LOOKUP($A990,Collections!$A:$A,Collections!AB:AB), 0)</f>
        <v>0</v>
      </c>
      <c r="AG990" t="str">
        <f t="shared" si="15"/>
        <v>Yes</v>
      </c>
      <c r="AH990">
        <f>IF(D990&gt;=Variables!$C$1,1,0)</f>
        <v>1</v>
      </c>
      <c r="AI990">
        <f>IF(E990&gt;=Variables!$C$1,1,0)</f>
        <v>1</v>
      </c>
    </row>
    <row r="991" spans="1:35" x14ac:dyDescent="0.2">
      <c r="A991" s="25">
        <v>662348</v>
      </c>
      <c r="B991" s="2" t="s">
        <v>2957</v>
      </c>
      <c r="C991">
        <f>IF(ISNA(VLOOKUP(A991,Images!A:C,3,FALSE)), 0, VLOOKUP(A991,Images!A:C,3,FALSE))/IF(ISNA(VLOOKUP(A991,Images!A:C,2,FALSE)), 1,VLOOKUP(A991,Images!A:C,2,FALSE))</f>
        <v>3.7852718513420509E-3</v>
      </c>
      <c r="D991">
        <f>IF(NOT(ISNA(VLOOKUP(A991,Harvard!B:E,4,FALSE))), VLOOKUP(A991,Harvard!B:E,4,FALSE), 0)</f>
        <v>0.88800000000000001</v>
      </c>
      <c r="E991">
        <f>IF(NOT(ISNA(VLOOKUP(A991,UC!B:D, 3, FALSE))),VLOOKUP(A991,UC!B:D, 2, FALSE)/VLOOKUP(A991, UC!B:D, 3, FALSE), 0)</f>
        <v>0.26400000000000001</v>
      </c>
      <c r="F991">
        <f>IF(EXACT(VLOOKUP(F$1,Variables!$B$6:$C$32, 2, FALSE), "Yes"), LOOKUP($A991,Collections!$A:$A,Collections!B:B), 0)</f>
        <v>0</v>
      </c>
      <c r="G991">
        <f>IF(EXACT(VLOOKUP(G$1,Variables!$B$6:$C$32, 2, FALSE), "Yes"), LOOKUP($A991,Collections!$A:$A,Collections!C:C), 0)</f>
        <v>0</v>
      </c>
      <c r="H991">
        <f>IF(EXACT(VLOOKUP(H$1,Variables!$B$6:$C$32, 2, FALSE), "Yes"), LOOKUP($A991,Collections!$A:$A,Collections!D:D), 0)</f>
        <v>0</v>
      </c>
      <c r="I991">
        <f>IF(EXACT(VLOOKUP(I$1,Variables!$B$6:$C$32, 2, FALSE), "Yes"), LOOKUP($A991,Collections!$A:$A,Collections!E:E), 0)</f>
        <v>0</v>
      </c>
      <c r="J991">
        <f>IF(EXACT(VLOOKUP(J$1,Variables!$B$6:$C$32, 2, FALSE), "Yes"), LOOKUP($A991,Collections!$A:$A,Collections!F:F), 0)</f>
        <v>0</v>
      </c>
      <c r="K991">
        <f>IF(EXACT(VLOOKUP(K$1,Variables!$B$6:$C$32, 2, FALSE), "Yes"), LOOKUP($A991,Collections!$A:$A,Collections!G:G), 0)</f>
        <v>0</v>
      </c>
      <c r="L991">
        <f>IF(EXACT(VLOOKUP(L$1,Variables!$B$6:$C$32, 2, FALSE), "Yes"), LOOKUP($A991,Collections!$A:$A,Collections!H:H), 0)</f>
        <v>0</v>
      </c>
      <c r="M991">
        <f>IF(EXACT(VLOOKUP(M$1,Variables!$B$6:$C$32, 2, FALSE), "Yes"), LOOKUP($A991,Collections!$A:$A,Collections!I:I), 0)</f>
        <v>0</v>
      </c>
      <c r="N991">
        <f>IF(EXACT(VLOOKUP(N$1,Variables!$B$6:$C$32, 2, FALSE), "Yes"), LOOKUP($A991,Collections!$A:$A,Collections!J:J), 0)</f>
        <v>1</v>
      </c>
      <c r="O991">
        <f>IF(EXACT(VLOOKUP(O$1,Variables!$B$6:$C$32, 2, FALSE), "Yes"), LOOKUP($A991,Collections!$A:$A,Collections!K:K), 0)</f>
        <v>0</v>
      </c>
      <c r="P991">
        <f>IF(EXACT(VLOOKUP(P$1,Variables!$B$6:$C$32, 2, FALSE), "Yes"), LOOKUP($A991,Collections!$A:$A,Collections!L:L), 0)</f>
        <v>0</v>
      </c>
      <c r="Q991">
        <f>IF(EXACT(VLOOKUP(Q$1,Variables!$B$6:$C$32, 2, FALSE), "Yes"), LOOKUP($A991,Collections!$A:$A,Collections!M:M), 0)</f>
        <v>0</v>
      </c>
      <c r="R991">
        <f>IF(EXACT(VLOOKUP(R$1,Variables!$B$6:$C$32, 2, FALSE), "Yes"), LOOKUP($A991,Collections!$A:$A,Collections!N:N), 0)</f>
        <v>0</v>
      </c>
      <c r="S991">
        <f>IF(EXACT(VLOOKUP(S$1,Variables!$B$6:$C$32, 2, FALSE), "Yes"), LOOKUP($A991,Collections!$A:$A,Collections!O:O), 0)</f>
        <v>0</v>
      </c>
      <c r="T991">
        <f>IF(EXACT(VLOOKUP(T$1,Variables!$B$6:$C$32, 2, FALSE), "Yes"), LOOKUP($A991,Collections!$A:$A,Collections!P:P), 0)</f>
        <v>0</v>
      </c>
      <c r="U991">
        <f>IF(EXACT(VLOOKUP(U$1,Variables!$B$6:$C$32, 2, FALSE), "Yes"), LOOKUP($A991,Collections!$A:$A,Collections!Q:Q), 0)</f>
        <v>0</v>
      </c>
      <c r="V991">
        <f>IF(EXACT(VLOOKUP(V$1,Variables!$B$6:$C$32, 2, FALSE), "Yes"), LOOKUP($A991,Collections!$A:$A,Collections!R:R), 0)</f>
        <v>0</v>
      </c>
      <c r="W991">
        <f>IF(EXACT(VLOOKUP(W$1,Variables!$B$6:$C$32, 2, FALSE), "Yes"), LOOKUP($A991,Collections!$A:$A,Collections!S:S), 0)</f>
        <v>0</v>
      </c>
      <c r="X991">
        <f>IF(EXACT(VLOOKUP(X$1,Variables!$B$6:$C$32, 2, FALSE), "Yes"), LOOKUP($A991,Collections!$A:$A,Collections!T:T), 0)</f>
        <v>0</v>
      </c>
      <c r="Y991">
        <f>IF(EXACT(VLOOKUP(Y$1,Variables!$B$6:$C$32, 2, FALSE), "Yes"), LOOKUP($A991,Collections!$A:$A,Collections!U:U), 0)</f>
        <v>0</v>
      </c>
      <c r="Z991">
        <f>IF(EXACT(VLOOKUP(Z$1,Variables!$B$6:$C$32, 2, FALSE), "Yes"), LOOKUP($A991,Collections!$A:$A,Collections!V:V), 0)</f>
        <v>0</v>
      </c>
      <c r="AA991">
        <f>IF(EXACT(VLOOKUP(AA$1,Variables!$B$6:$C$32, 2, FALSE), "Yes"), LOOKUP($A991,Collections!$A:$A,Collections!W:W), 0)</f>
        <v>0</v>
      </c>
      <c r="AB991">
        <f>IF(EXACT(VLOOKUP(AB$1,Variables!$B$6:$C$32, 2, FALSE), "Yes"), LOOKUP($A991,Collections!$A:$A,Collections!X:X), 0)</f>
        <v>0</v>
      </c>
      <c r="AC991">
        <f>IF(EXACT(VLOOKUP(AC$1,Variables!$B$6:$C$32, 2, FALSE), "Yes"), LOOKUP($A991,Collections!$A:$A,Collections!Y:Y), 0)</f>
        <v>0</v>
      </c>
      <c r="AD991">
        <f>IF(EXACT(VLOOKUP(AD$1,Variables!$B$6:$C$32, 2, FALSE), "Yes"), LOOKUP($A991,Collections!$A:$A,Collections!Z:Z), 0)</f>
        <v>0</v>
      </c>
      <c r="AE991">
        <f>IF(EXACT(VLOOKUP(AE$1,Variables!$B$6:$C$32, 2, FALSE), "Yes"), LOOKUP($A991,Collections!$A:$A,Collections!AA:AA), 0)</f>
        <v>0</v>
      </c>
      <c r="AF991">
        <f>IF(EXACT(VLOOKUP(AF$1,Variables!$B$6:$C$32, 2, FALSE), "Yes"), LOOKUP($A991,Collections!$A:$A,Collections!AB:AB), 0)</f>
        <v>0</v>
      </c>
      <c r="AG991" t="str">
        <f t="shared" si="15"/>
        <v>Yes</v>
      </c>
      <c r="AH991">
        <f>IF(D991&gt;=Variables!$C$1,1,0)</f>
        <v>0</v>
      </c>
      <c r="AI991">
        <f>IF(E991&gt;=Variables!$C$1,1,0)</f>
        <v>0</v>
      </c>
    </row>
    <row r="992" spans="1:35" x14ac:dyDescent="0.2">
      <c r="A992" s="25">
        <v>10456635</v>
      </c>
      <c r="B992" s="2" t="s">
        <v>1876</v>
      </c>
      <c r="C992">
        <f>IF(ISNA(VLOOKUP(A992,Images!A:C,3,FALSE)), 0, VLOOKUP(A992,Images!A:C,3,FALSE))/IF(ISNA(VLOOKUP(A992,Images!A:C,2,FALSE)), 1,VLOOKUP(A992,Images!A:C,2,FALSE))</f>
        <v>0.18993698306419851</v>
      </c>
      <c r="D992">
        <f>IF(NOT(ISNA(VLOOKUP(A992,Harvard!B:E,4,FALSE))), VLOOKUP(A992,Harvard!B:E,4,FALSE), 0)</f>
        <v>0.98809999999999998</v>
      </c>
      <c r="E992">
        <f>IF(NOT(ISNA(VLOOKUP(A992,UC!B:D, 3, FALSE))),VLOOKUP(A992,UC!B:D, 2, FALSE)/VLOOKUP(A992, UC!B:D, 3, FALSE), 0)</f>
        <v>1</v>
      </c>
      <c r="F992">
        <f>IF(EXACT(VLOOKUP(F$1,Variables!$B$6:$C$32, 2, FALSE), "Yes"), LOOKUP($A992,Collections!$A:$A,Collections!B:B), 0)</f>
        <v>0</v>
      </c>
      <c r="G992">
        <f>IF(EXACT(VLOOKUP(G$1,Variables!$B$6:$C$32, 2, FALSE), "Yes"), LOOKUP($A992,Collections!$A:$A,Collections!C:C), 0)</f>
        <v>0</v>
      </c>
      <c r="H992">
        <f>IF(EXACT(VLOOKUP(H$1,Variables!$B$6:$C$32, 2, FALSE), "Yes"), LOOKUP($A992,Collections!$A:$A,Collections!D:D), 0)</f>
        <v>0</v>
      </c>
      <c r="I992">
        <f>IF(EXACT(VLOOKUP(I$1,Variables!$B$6:$C$32, 2, FALSE), "Yes"), LOOKUP($A992,Collections!$A:$A,Collections!E:E), 0)</f>
        <v>0</v>
      </c>
      <c r="J992">
        <f>IF(EXACT(VLOOKUP(J$1,Variables!$B$6:$C$32, 2, FALSE), "Yes"), LOOKUP($A992,Collections!$A:$A,Collections!F:F), 0)</f>
        <v>0</v>
      </c>
      <c r="K992">
        <f>IF(EXACT(VLOOKUP(K$1,Variables!$B$6:$C$32, 2, FALSE), "Yes"), LOOKUP($A992,Collections!$A:$A,Collections!G:G), 0)</f>
        <v>0</v>
      </c>
      <c r="L992">
        <f>IF(EXACT(VLOOKUP(L$1,Variables!$B$6:$C$32, 2, FALSE), "Yes"), LOOKUP($A992,Collections!$A:$A,Collections!H:H), 0)</f>
        <v>0</v>
      </c>
      <c r="M992">
        <f>IF(EXACT(VLOOKUP(M$1,Variables!$B$6:$C$32, 2, FALSE), "Yes"), LOOKUP($A992,Collections!$A:$A,Collections!I:I), 0)</f>
        <v>1</v>
      </c>
      <c r="N992">
        <f>IF(EXACT(VLOOKUP(N$1,Variables!$B$6:$C$32, 2, FALSE), "Yes"), LOOKUP($A992,Collections!$A:$A,Collections!J:J), 0)</f>
        <v>0</v>
      </c>
      <c r="O992">
        <f>IF(EXACT(VLOOKUP(O$1,Variables!$B$6:$C$32, 2, FALSE), "Yes"), LOOKUP($A992,Collections!$A:$A,Collections!K:K), 0)</f>
        <v>0</v>
      </c>
      <c r="P992">
        <f>IF(EXACT(VLOOKUP(P$1,Variables!$B$6:$C$32, 2, FALSE), "Yes"), LOOKUP($A992,Collections!$A:$A,Collections!L:L), 0)</f>
        <v>0</v>
      </c>
      <c r="Q992">
        <f>IF(EXACT(VLOOKUP(Q$1,Variables!$B$6:$C$32, 2, FALSE), "Yes"), LOOKUP($A992,Collections!$A:$A,Collections!M:M), 0)</f>
        <v>0</v>
      </c>
      <c r="R992">
        <f>IF(EXACT(VLOOKUP(R$1,Variables!$B$6:$C$32, 2, FALSE), "Yes"), LOOKUP($A992,Collections!$A:$A,Collections!N:N), 0)</f>
        <v>0</v>
      </c>
      <c r="S992">
        <f>IF(EXACT(VLOOKUP(S$1,Variables!$B$6:$C$32, 2, FALSE), "Yes"), LOOKUP($A992,Collections!$A:$A,Collections!O:O), 0)</f>
        <v>0</v>
      </c>
      <c r="T992">
        <f>IF(EXACT(VLOOKUP(T$1,Variables!$B$6:$C$32, 2, FALSE), "Yes"), LOOKUP($A992,Collections!$A:$A,Collections!P:P), 0)</f>
        <v>0</v>
      </c>
      <c r="U992">
        <f>IF(EXACT(VLOOKUP(U$1,Variables!$B$6:$C$32, 2, FALSE), "Yes"), LOOKUP($A992,Collections!$A:$A,Collections!Q:Q), 0)</f>
        <v>0</v>
      </c>
      <c r="V992">
        <f>IF(EXACT(VLOOKUP(V$1,Variables!$B$6:$C$32, 2, FALSE), "Yes"), LOOKUP($A992,Collections!$A:$A,Collections!R:R), 0)</f>
        <v>0</v>
      </c>
      <c r="W992">
        <f>IF(EXACT(VLOOKUP(W$1,Variables!$B$6:$C$32, 2, FALSE), "Yes"), LOOKUP($A992,Collections!$A:$A,Collections!S:S), 0)</f>
        <v>0</v>
      </c>
      <c r="X992">
        <f>IF(EXACT(VLOOKUP(X$1,Variables!$B$6:$C$32, 2, FALSE), "Yes"), LOOKUP($A992,Collections!$A:$A,Collections!T:T), 0)</f>
        <v>0</v>
      </c>
      <c r="Y992">
        <f>IF(EXACT(VLOOKUP(Y$1,Variables!$B$6:$C$32, 2, FALSE), "Yes"), LOOKUP($A992,Collections!$A:$A,Collections!U:U), 0)</f>
        <v>0</v>
      </c>
      <c r="Z992">
        <f>IF(EXACT(VLOOKUP(Z$1,Variables!$B$6:$C$32, 2, FALSE), "Yes"), LOOKUP($A992,Collections!$A:$A,Collections!V:V), 0)</f>
        <v>0</v>
      </c>
      <c r="AA992">
        <f>IF(EXACT(VLOOKUP(AA$1,Variables!$B$6:$C$32, 2, FALSE), "Yes"), LOOKUP($A992,Collections!$A:$A,Collections!W:W), 0)</f>
        <v>0</v>
      </c>
      <c r="AB992">
        <f>IF(EXACT(VLOOKUP(AB$1,Variables!$B$6:$C$32, 2, FALSE), "Yes"), LOOKUP($A992,Collections!$A:$A,Collections!X:X), 0)</f>
        <v>0</v>
      </c>
      <c r="AC992">
        <f>IF(EXACT(VLOOKUP(AC$1,Variables!$B$6:$C$32, 2, FALSE), "Yes"), LOOKUP($A992,Collections!$A:$A,Collections!Y:Y), 0)</f>
        <v>0</v>
      </c>
      <c r="AD992">
        <f>IF(EXACT(VLOOKUP(AD$1,Variables!$B$6:$C$32, 2, FALSE), "Yes"), LOOKUP($A992,Collections!$A:$A,Collections!Z:Z), 0)</f>
        <v>0</v>
      </c>
      <c r="AE992">
        <f>IF(EXACT(VLOOKUP(AE$1,Variables!$B$6:$C$32, 2, FALSE), "Yes"), LOOKUP($A992,Collections!$A:$A,Collections!AA:AA), 0)</f>
        <v>0</v>
      </c>
      <c r="AF992">
        <f>IF(EXACT(VLOOKUP(AF$1,Variables!$B$6:$C$32, 2, FALSE), "Yes"), LOOKUP($A992,Collections!$A:$A,Collections!AB:AB), 0)</f>
        <v>0</v>
      </c>
      <c r="AG992" t="str">
        <f t="shared" si="15"/>
        <v>Yes</v>
      </c>
      <c r="AH992">
        <f>IF(D992&gt;=Variables!$C$1,1,0)</f>
        <v>1</v>
      </c>
      <c r="AI992">
        <f>IF(E992&gt;=Variables!$C$1,1,0)</f>
        <v>1</v>
      </c>
    </row>
    <row r="993" spans="1:35" x14ac:dyDescent="0.2">
      <c r="A993" s="25">
        <v>474134</v>
      </c>
      <c r="B993" s="2" t="s">
        <v>1877</v>
      </c>
      <c r="C993">
        <f>IF(ISNA(VLOOKUP(A993,Images!A:C,3,FALSE)), 0, VLOOKUP(A993,Images!A:C,3,FALSE))/IF(ISNA(VLOOKUP(A993,Images!A:C,2,FALSE)), 1,VLOOKUP(A993,Images!A:C,2,FALSE))</f>
        <v>1.275808336579665E-2</v>
      </c>
      <c r="D993">
        <f>IF(NOT(ISNA(VLOOKUP(A993,Harvard!B:E,4,FALSE))), VLOOKUP(A993,Harvard!B:E,4,FALSE), 0)</f>
        <v>0.97219999999999995</v>
      </c>
      <c r="E993">
        <f>IF(NOT(ISNA(VLOOKUP(A993,UC!B:D, 3, FALSE))),VLOOKUP(A993,UC!B:D, 2, FALSE)/VLOOKUP(A993, UC!B:D, 3, FALSE), 0)</f>
        <v>0.94285714285714284</v>
      </c>
      <c r="F993">
        <f>IF(EXACT(VLOOKUP(F$1,Variables!$B$6:$C$32, 2, FALSE), "Yes"), LOOKUP($A993,Collections!$A:$A,Collections!B:B), 0)</f>
        <v>0</v>
      </c>
      <c r="G993">
        <f>IF(EXACT(VLOOKUP(G$1,Variables!$B$6:$C$32, 2, FALSE), "Yes"), LOOKUP($A993,Collections!$A:$A,Collections!C:C), 0)</f>
        <v>0</v>
      </c>
      <c r="H993">
        <f>IF(EXACT(VLOOKUP(H$1,Variables!$B$6:$C$32, 2, FALSE), "Yes"), LOOKUP($A993,Collections!$A:$A,Collections!D:D), 0)</f>
        <v>0</v>
      </c>
      <c r="I993">
        <f>IF(EXACT(VLOOKUP(I$1,Variables!$B$6:$C$32, 2, FALSE), "Yes"), LOOKUP($A993,Collections!$A:$A,Collections!E:E), 0)</f>
        <v>0</v>
      </c>
      <c r="J993">
        <f>IF(EXACT(VLOOKUP(J$1,Variables!$B$6:$C$32, 2, FALSE), "Yes"), LOOKUP($A993,Collections!$A:$A,Collections!F:F), 0)</f>
        <v>0</v>
      </c>
      <c r="K993">
        <f>IF(EXACT(VLOOKUP(K$1,Variables!$B$6:$C$32, 2, FALSE), "Yes"), LOOKUP($A993,Collections!$A:$A,Collections!G:G), 0)</f>
        <v>1</v>
      </c>
      <c r="L993">
        <f>IF(EXACT(VLOOKUP(L$1,Variables!$B$6:$C$32, 2, FALSE), "Yes"), LOOKUP($A993,Collections!$A:$A,Collections!H:H), 0)</f>
        <v>0</v>
      </c>
      <c r="M993">
        <f>IF(EXACT(VLOOKUP(M$1,Variables!$B$6:$C$32, 2, FALSE), "Yes"), LOOKUP($A993,Collections!$A:$A,Collections!I:I), 0)</f>
        <v>0</v>
      </c>
      <c r="N993">
        <f>IF(EXACT(VLOOKUP(N$1,Variables!$B$6:$C$32, 2, FALSE), "Yes"), LOOKUP($A993,Collections!$A:$A,Collections!J:J), 0)</f>
        <v>0</v>
      </c>
      <c r="O993">
        <f>IF(EXACT(VLOOKUP(O$1,Variables!$B$6:$C$32, 2, FALSE), "Yes"), LOOKUP($A993,Collections!$A:$A,Collections!K:K), 0)</f>
        <v>0</v>
      </c>
      <c r="P993">
        <f>IF(EXACT(VLOOKUP(P$1,Variables!$B$6:$C$32, 2, FALSE), "Yes"), LOOKUP($A993,Collections!$A:$A,Collections!L:L), 0)</f>
        <v>0</v>
      </c>
      <c r="Q993">
        <f>IF(EXACT(VLOOKUP(Q$1,Variables!$B$6:$C$32, 2, FALSE), "Yes"), LOOKUP($A993,Collections!$A:$A,Collections!M:M), 0)</f>
        <v>0</v>
      </c>
      <c r="R993">
        <f>IF(EXACT(VLOOKUP(R$1,Variables!$B$6:$C$32, 2, FALSE), "Yes"), LOOKUP($A993,Collections!$A:$A,Collections!N:N), 0)</f>
        <v>0</v>
      </c>
      <c r="S993">
        <f>IF(EXACT(VLOOKUP(S$1,Variables!$B$6:$C$32, 2, FALSE), "Yes"), LOOKUP($A993,Collections!$A:$A,Collections!O:O), 0)</f>
        <v>0</v>
      </c>
      <c r="T993">
        <f>IF(EXACT(VLOOKUP(T$1,Variables!$B$6:$C$32, 2, FALSE), "Yes"), LOOKUP($A993,Collections!$A:$A,Collections!P:P), 0)</f>
        <v>0</v>
      </c>
      <c r="U993">
        <f>IF(EXACT(VLOOKUP(U$1,Variables!$B$6:$C$32, 2, FALSE), "Yes"), LOOKUP($A993,Collections!$A:$A,Collections!Q:Q), 0)</f>
        <v>0</v>
      </c>
      <c r="V993">
        <f>IF(EXACT(VLOOKUP(V$1,Variables!$B$6:$C$32, 2, FALSE), "Yes"), LOOKUP($A993,Collections!$A:$A,Collections!R:R), 0)</f>
        <v>0</v>
      </c>
      <c r="W993">
        <f>IF(EXACT(VLOOKUP(W$1,Variables!$B$6:$C$32, 2, FALSE), "Yes"), LOOKUP($A993,Collections!$A:$A,Collections!S:S), 0)</f>
        <v>0</v>
      </c>
      <c r="X993">
        <f>IF(EXACT(VLOOKUP(X$1,Variables!$B$6:$C$32, 2, FALSE), "Yes"), LOOKUP($A993,Collections!$A:$A,Collections!T:T), 0)</f>
        <v>0</v>
      </c>
      <c r="Y993">
        <f>IF(EXACT(VLOOKUP(Y$1,Variables!$B$6:$C$32, 2, FALSE), "Yes"), LOOKUP($A993,Collections!$A:$A,Collections!U:U), 0)</f>
        <v>0</v>
      </c>
      <c r="Z993">
        <f>IF(EXACT(VLOOKUP(Z$1,Variables!$B$6:$C$32, 2, FALSE), "Yes"), LOOKUP($A993,Collections!$A:$A,Collections!V:V), 0)</f>
        <v>0</v>
      </c>
      <c r="AA993">
        <f>IF(EXACT(VLOOKUP(AA$1,Variables!$B$6:$C$32, 2, FALSE), "Yes"), LOOKUP($A993,Collections!$A:$A,Collections!W:W), 0)</f>
        <v>0</v>
      </c>
      <c r="AB993">
        <f>IF(EXACT(VLOOKUP(AB$1,Variables!$B$6:$C$32, 2, FALSE), "Yes"), LOOKUP($A993,Collections!$A:$A,Collections!X:X), 0)</f>
        <v>0</v>
      </c>
      <c r="AC993">
        <f>IF(EXACT(VLOOKUP(AC$1,Variables!$B$6:$C$32, 2, FALSE), "Yes"), LOOKUP($A993,Collections!$A:$A,Collections!Y:Y), 0)</f>
        <v>0</v>
      </c>
      <c r="AD993">
        <f>IF(EXACT(VLOOKUP(AD$1,Variables!$B$6:$C$32, 2, FALSE), "Yes"), LOOKUP($A993,Collections!$A:$A,Collections!Z:Z), 0)</f>
        <v>0</v>
      </c>
      <c r="AE993">
        <f>IF(EXACT(VLOOKUP(AE$1,Variables!$B$6:$C$32, 2, FALSE), "Yes"), LOOKUP($A993,Collections!$A:$A,Collections!AA:AA), 0)</f>
        <v>0</v>
      </c>
      <c r="AF993">
        <f>IF(EXACT(VLOOKUP(AF$1,Variables!$B$6:$C$32, 2, FALSE), "Yes"), LOOKUP($A993,Collections!$A:$A,Collections!AB:AB), 0)</f>
        <v>0</v>
      </c>
      <c r="AG993" t="str">
        <f t="shared" si="15"/>
        <v>Yes</v>
      </c>
      <c r="AH993">
        <f>IF(D993&gt;=Variables!$C$1,1,0)</f>
        <v>1</v>
      </c>
      <c r="AI993">
        <f>IF(E993&gt;=Variables!$C$1,1,0)</f>
        <v>1</v>
      </c>
    </row>
    <row r="994" spans="1:35" x14ac:dyDescent="0.2">
      <c r="A994" s="25">
        <v>1630350</v>
      </c>
      <c r="B994" s="2" t="s">
        <v>2803</v>
      </c>
      <c r="C994">
        <f>IF(ISNA(VLOOKUP(A994,Images!A:C,3,FALSE)), 0, VLOOKUP(A994,Images!A:C,3,FALSE))/IF(ISNA(VLOOKUP(A994,Images!A:C,2,FALSE)), 1,VLOOKUP(A994,Images!A:C,2,FALSE))</f>
        <v>4.1806020066889632E-2</v>
      </c>
      <c r="D994">
        <f>IF(NOT(ISNA(VLOOKUP(A994,Harvard!B:E,4,FALSE))), VLOOKUP(A994,Harvard!B:E,4,FALSE), 0)</f>
        <v>0.746</v>
      </c>
      <c r="E994">
        <f>IF(NOT(ISNA(VLOOKUP(A994,UC!B:D, 3, FALSE))),VLOOKUP(A994,UC!B:D, 2, FALSE)/VLOOKUP(A994, UC!B:D, 3, FALSE), 0)</f>
        <v>1</v>
      </c>
      <c r="F994">
        <f>IF(EXACT(VLOOKUP(F$1,Variables!$B$6:$C$32, 2, FALSE), "Yes"), LOOKUP($A994,Collections!$A:$A,Collections!B:B), 0)</f>
        <v>0</v>
      </c>
      <c r="G994">
        <f>IF(EXACT(VLOOKUP(G$1,Variables!$B$6:$C$32, 2, FALSE), "Yes"), LOOKUP($A994,Collections!$A:$A,Collections!C:C), 0)</f>
        <v>0</v>
      </c>
      <c r="H994">
        <f>IF(EXACT(VLOOKUP(H$1,Variables!$B$6:$C$32, 2, FALSE), "Yes"), LOOKUP($A994,Collections!$A:$A,Collections!D:D), 0)</f>
        <v>1</v>
      </c>
      <c r="I994">
        <f>IF(EXACT(VLOOKUP(I$1,Variables!$B$6:$C$32, 2, FALSE), "Yes"), LOOKUP($A994,Collections!$A:$A,Collections!E:E), 0)</f>
        <v>0</v>
      </c>
      <c r="J994">
        <f>IF(EXACT(VLOOKUP(J$1,Variables!$B$6:$C$32, 2, FALSE), "Yes"), LOOKUP($A994,Collections!$A:$A,Collections!F:F), 0)</f>
        <v>0</v>
      </c>
      <c r="K994">
        <f>IF(EXACT(VLOOKUP(K$1,Variables!$B$6:$C$32, 2, FALSE), "Yes"), LOOKUP($A994,Collections!$A:$A,Collections!G:G), 0)</f>
        <v>0</v>
      </c>
      <c r="L994">
        <f>IF(EXACT(VLOOKUP(L$1,Variables!$B$6:$C$32, 2, FALSE), "Yes"), LOOKUP($A994,Collections!$A:$A,Collections!H:H), 0)</f>
        <v>0</v>
      </c>
      <c r="M994">
        <f>IF(EXACT(VLOOKUP(M$1,Variables!$B$6:$C$32, 2, FALSE), "Yes"), LOOKUP($A994,Collections!$A:$A,Collections!I:I), 0)</f>
        <v>0</v>
      </c>
      <c r="N994">
        <f>IF(EXACT(VLOOKUP(N$1,Variables!$B$6:$C$32, 2, FALSE), "Yes"), LOOKUP($A994,Collections!$A:$A,Collections!J:J), 0)</f>
        <v>0</v>
      </c>
      <c r="O994">
        <f>IF(EXACT(VLOOKUP(O$1,Variables!$B$6:$C$32, 2, FALSE), "Yes"), LOOKUP($A994,Collections!$A:$A,Collections!K:K), 0)</f>
        <v>0</v>
      </c>
      <c r="P994">
        <f>IF(EXACT(VLOOKUP(P$1,Variables!$B$6:$C$32, 2, FALSE), "Yes"), LOOKUP($A994,Collections!$A:$A,Collections!L:L), 0)</f>
        <v>0</v>
      </c>
      <c r="Q994">
        <f>IF(EXACT(VLOOKUP(Q$1,Variables!$B$6:$C$32, 2, FALSE), "Yes"), LOOKUP($A994,Collections!$A:$A,Collections!M:M), 0)</f>
        <v>0</v>
      </c>
      <c r="R994">
        <f>IF(EXACT(VLOOKUP(R$1,Variables!$B$6:$C$32, 2, FALSE), "Yes"), LOOKUP($A994,Collections!$A:$A,Collections!N:N), 0)</f>
        <v>0</v>
      </c>
      <c r="S994">
        <f>IF(EXACT(VLOOKUP(S$1,Variables!$B$6:$C$32, 2, FALSE), "Yes"), LOOKUP($A994,Collections!$A:$A,Collections!O:O), 0)</f>
        <v>0</v>
      </c>
      <c r="T994">
        <f>IF(EXACT(VLOOKUP(T$1,Variables!$B$6:$C$32, 2, FALSE), "Yes"), LOOKUP($A994,Collections!$A:$A,Collections!P:P), 0)</f>
        <v>0</v>
      </c>
      <c r="U994">
        <f>IF(EXACT(VLOOKUP(U$1,Variables!$B$6:$C$32, 2, FALSE), "Yes"), LOOKUP($A994,Collections!$A:$A,Collections!Q:Q), 0)</f>
        <v>0</v>
      </c>
      <c r="V994">
        <f>IF(EXACT(VLOOKUP(V$1,Variables!$B$6:$C$32, 2, FALSE), "Yes"), LOOKUP($A994,Collections!$A:$A,Collections!R:R), 0)</f>
        <v>0</v>
      </c>
      <c r="W994">
        <f>IF(EXACT(VLOOKUP(W$1,Variables!$B$6:$C$32, 2, FALSE), "Yes"), LOOKUP($A994,Collections!$A:$A,Collections!S:S), 0)</f>
        <v>0</v>
      </c>
      <c r="X994">
        <f>IF(EXACT(VLOOKUP(X$1,Variables!$B$6:$C$32, 2, FALSE), "Yes"), LOOKUP($A994,Collections!$A:$A,Collections!T:T), 0)</f>
        <v>0</v>
      </c>
      <c r="Y994">
        <f>IF(EXACT(VLOOKUP(Y$1,Variables!$B$6:$C$32, 2, FALSE), "Yes"), LOOKUP($A994,Collections!$A:$A,Collections!U:U), 0)</f>
        <v>0</v>
      </c>
      <c r="Z994">
        <f>IF(EXACT(VLOOKUP(Z$1,Variables!$B$6:$C$32, 2, FALSE), "Yes"), LOOKUP($A994,Collections!$A:$A,Collections!V:V), 0)</f>
        <v>0</v>
      </c>
      <c r="AA994">
        <f>IF(EXACT(VLOOKUP(AA$1,Variables!$B$6:$C$32, 2, FALSE), "Yes"), LOOKUP($A994,Collections!$A:$A,Collections!W:W), 0)</f>
        <v>0</v>
      </c>
      <c r="AB994">
        <f>IF(EXACT(VLOOKUP(AB$1,Variables!$B$6:$C$32, 2, FALSE), "Yes"), LOOKUP($A994,Collections!$A:$A,Collections!X:X), 0)</f>
        <v>0</v>
      </c>
      <c r="AC994">
        <f>IF(EXACT(VLOOKUP(AC$1,Variables!$B$6:$C$32, 2, FALSE), "Yes"), LOOKUP($A994,Collections!$A:$A,Collections!Y:Y), 0)</f>
        <v>0</v>
      </c>
      <c r="AD994">
        <f>IF(EXACT(VLOOKUP(AD$1,Variables!$B$6:$C$32, 2, FALSE), "Yes"), LOOKUP($A994,Collections!$A:$A,Collections!Z:Z), 0)</f>
        <v>0</v>
      </c>
      <c r="AE994">
        <f>IF(EXACT(VLOOKUP(AE$1,Variables!$B$6:$C$32, 2, FALSE), "Yes"), LOOKUP($A994,Collections!$A:$A,Collections!AA:AA), 0)</f>
        <v>0</v>
      </c>
      <c r="AF994">
        <f>IF(EXACT(VLOOKUP(AF$1,Variables!$B$6:$C$32, 2, FALSE), "Yes"), LOOKUP($A994,Collections!$A:$A,Collections!AB:AB), 0)</f>
        <v>0</v>
      </c>
      <c r="AG994" t="str">
        <f t="shared" si="15"/>
        <v>Yes</v>
      </c>
      <c r="AH994">
        <f>IF(D994&gt;=Variables!$C$1,1,0)</f>
        <v>0</v>
      </c>
      <c r="AI994">
        <f>IF(E994&gt;=Variables!$C$1,1,0)</f>
        <v>1</v>
      </c>
    </row>
    <row r="995" spans="1:35" x14ac:dyDescent="0.2">
      <c r="A995" s="25" t="s">
        <v>2287</v>
      </c>
      <c r="B995" s="2" t="s">
        <v>1878</v>
      </c>
      <c r="C995">
        <f>IF(ISNA(VLOOKUP(A995,Images!A:C,3,FALSE)), 0, VLOOKUP(A995,Images!A:C,3,FALSE))/IF(ISNA(VLOOKUP(A995,Images!A:C,2,FALSE)), 1,VLOOKUP(A995,Images!A:C,2,FALSE))</f>
        <v>3.3572136270101367E-2</v>
      </c>
      <c r="D995">
        <f>IF(NOT(ISNA(VLOOKUP(A995,Harvard!B:E,4,FALSE))), VLOOKUP(A995,Harvard!B:E,4,FALSE), 0)</f>
        <v>0.99429999999999996</v>
      </c>
      <c r="E995">
        <f>IF(NOT(ISNA(VLOOKUP(A995,UC!B:D, 3, FALSE))),VLOOKUP(A995,UC!B:D, 2, FALSE)/VLOOKUP(A995, UC!B:D, 3, FALSE), 0)</f>
        <v>0.91791044776119401</v>
      </c>
      <c r="F995">
        <f>IF(EXACT(VLOOKUP(F$1,Variables!$B$6:$C$32, 2, FALSE), "Yes"), LOOKUP($A995,Collections!$A:$A,Collections!B:B), 0)</f>
        <v>0</v>
      </c>
      <c r="G995">
        <f>IF(EXACT(VLOOKUP(G$1,Variables!$B$6:$C$32, 2, FALSE), "Yes"), LOOKUP($A995,Collections!$A:$A,Collections!C:C), 0)</f>
        <v>1</v>
      </c>
      <c r="H995">
        <f>IF(EXACT(VLOOKUP(H$1,Variables!$B$6:$C$32, 2, FALSE), "Yes"), LOOKUP($A995,Collections!$A:$A,Collections!D:D), 0)</f>
        <v>0</v>
      </c>
      <c r="I995">
        <f>IF(EXACT(VLOOKUP(I$1,Variables!$B$6:$C$32, 2, FALSE), "Yes"), LOOKUP($A995,Collections!$A:$A,Collections!E:E), 0)</f>
        <v>0</v>
      </c>
      <c r="J995">
        <f>IF(EXACT(VLOOKUP(J$1,Variables!$B$6:$C$32, 2, FALSE), "Yes"), LOOKUP($A995,Collections!$A:$A,Collections!F:F), 0)</f>
        <v>0</v>
      </c>
      <c r="K995">
        <f>IF(EXACT(VLOOKUP(K$1,Variables!$B$6:$C$32, 2, FALSE), "Yes"), LOOKUP($A995,Collections!$A:$A,Collections!G:G), 0)</f>
        <v>0</v>
      </c>
      <c r="L995">
        <f>IF(EXACT(VLOOKUP(L$1,Variables!$B$6:$C$32, 2, FALSE), "Yes"), LOOKUP($A995,Collections!$A:$A,Collections!H:H), 0)</f>
        <v>0</v>
      </c>
      <c r="M995">
        <f>IF(EXACT(VLOOKUP(M$1,Variables!$B$6:$C$32, 2, FALSE), "Yes"), LOOKUP($A995,Collections!$A:$A,Collections!I:I), 0)</f>
        <v>0</v>
      </c>
      <c r="N995">
        <f>IF(EXACT(VLOOKUP(N$1,Variables!$B$6:$C$32, 2, FALSE), "Yes"), LOOKUP($A995,Collections!$A:$A,Collections!J:J), 0)</f>
        <v>0</v>
      </c>
      <c r="O995">
        <f>IF(EXACT(VLOOKUP(O$1,Variables!$B$6:$C$32, 2, FALSE), "Yes"), LOOKUP($A995,Collections!$A:$A,Collections!K:K), 0)</f>
        <v>0</v>
      </c>
      <c r="P995">
        <f>IF(EXACT(VLOOKUP(P$1,Variables!$B$6:$C$32, 2, FALSE), "Yes"), LOOKUP($A995,Collections!$A:$A,Collections!L:L), 0)</f>
        <v>0</v>
      </c>
      <c r="Q995">
        <f>IF(EXACT(VLOOKUP(Q$1,Variables!$B$6:$C$32, 2, FALSE), "Yes"), LOOKUP($A995,Collections!$A:$A,Collections!M:M), 0)</f>
        <v>0</v>
      </c>
      <c r="R995">
        <f>IF(EXACT(VLOOKUP(R$1,Variables!$B$6:$C$32, 2, FALSE), "Yes"), LOOKUP($A995,Collections!$A:$A,Collections!N:N), 0)</f>
        <v>0</v>
      </c>
      <c r="S995">
        <f>IF(EXACT(VLOOKUP(S$1,Variables!$B$6:$C$32, 2, FALSE), "Yes"), LOOKUP($A995,Collections!$A:$A,Collections!O:O), 0)</f>
        <v>0</v>
      </c>
      <c r="T995">
        <f>IF(EXACT(VLOOKUP(T$1,Variables!$B$6:$C$32, 2, FALSE), "Yes"), LOOKUP($A995,Collections!$A:$A,Collections!P:P), 0)</f>
        <v>0</v>
      </c>
      <c r="U995">
        <f>IF(EXACT(VLOOKUP(U$1,Variables!$B$6:$C$32, 2, FALSE), "Yes"), LOOKUP($A995,Collections!$A:$A,Collections!Q:Q), 0)</f>
        <v>0</v>
      </c>
      <c r="V995">
        <f>IF(EXACT(VLOOKUP(V$1,Variables!$B$6:$C$32, 2, FALSE), "Yes"), LOOKUP($A995,Collections!$A:$A,Collections!R:R), 0)</f>
        <v>0</v>
      </c>
      <c r="W995">
        <f>IF(EXACT(VLOOKUP(W$1,Variables!$B$6:$C$32, 2, FALSE), "Yes"), LOOKUP($A995,Collections!$A:$A,Collections!S:S), 0)</f>
        <v>0</v>
      </c>
      <c r="X995">
        <f>IF(EXACT(VLOOKUP(X$1,Variables!$B$6:$C$32, 2, FALSE), "Yes"), LOOKUP($A995,Collections!$A:$A,Collections!T:T), 0)</f>
        <v>0</v>
      </c>
      <c r="Y995">
        <f>IF(EXACT(VLOOKUP(Y$1,Variables!$B$6:$C$32, 2, FALSE), "Yes"), LOOKUP($A995,Collections!$A:$A,Collections!U:U), 0)</f>
        <v>0</v>
      </c>
      <c r="Z995">
        <f>IF(EXACT(VLOOKUP(Z$1,Variables!$B$6:$C$32, 2, FALSE), "Yes"), LOOKUP($A995,Collections!$A:$A,Collections!V:V), 0)</f>
        <v>0</v>
      </c>
      <c r="AA995">
        <f>IF(EXACT(VLOOKUP(AA$1,Variables!$B$6:$C$32, 2, FALSE), "Yes"), LOOKUP($A995,Collections!$A:$A,Collections!W:W), 0)</f>
        <v>0</v>
      </c>
      <c r="AB995">
        <f>IF(EXACT(VLOOKUP(AB$1,Variables!$B$6:$C$32, 2, FALSE), "Yes"), LOOKUP($A995,Collections!$A:$A,Collections!X:X), 0)</f>
        <v>0</v>
      </c>
      <c r="AC995">
        <f>IF(EXACT(VLOOKUP(AC$1,Variables!$B$6:$C$32, 2, FALSE), "Yes"), LOOKUP($A995,Collections!$A:$A,Collections!Y:Y), 0)</f>
        <v>0</v>
      </c>
      <c r="AD995">
        <f>IF(EXACT(VLOOKUP(AD$1,Variables!$B$6:$C$32, 2, FALSE), "Yes"), LOOKUP($A995,Collections!$A:$A,Collections!Z:Z), 0)</f>
        <v>0</v>
      </c>
      <c r="AE995">
        <f>IF(EXACT(VLOOKUP(AE$1,Variables!$B$6:$C$32, 2, FALSE), "Yes"), LOOKUP($A995,Collections!$A:$A,Collections!AA:AA), 0)</f>
        <v>0</v>
      </c>
      <c r="AF995">
        <f>IF(EXACT(VLOOKUP(AF$1,Variables!$B$6:$C$32, 2, FALSE), "Yes"), LOOKUP($A995,Collections!$A:$A,Collections!AB:AB), 0)</f>
        <v>0</v>
      </c>
      <c r="AG995" t="str">
        <f t="shared" si="15"/>
        <v>Yes</v>
      </c>
      <c r="AH995">
        <f>IF(D995&gt;=Variables!$C$1,1,0)</f>
        <v>1</v>
      </c>
      <c r="AI995">
        <f>IF(E995&gt;=Variables!$C$1,1,0)</f>
        <v>1</v>
      </c>
    </row>
    <row r="996" spans="1:35" x14ac:dyDescent="0.2">
      <c r="A996" s="25" t="s">
        <v>2288</v>
      </c>
      <c r="B996" s="2" t="s">
        <v>1879</v>
      </c>
      <c r="C996">
        <f>IF(ISNA(VLOOKUP(A996,Images!A:C,3,FALSE)), 0, VLOOKUP(A996,Images!A:C,3,FALSE))/IF(ISNA(VLOOKUP(A996,Images!A:C,2,FALSE)), 1,VLOOKUP(A996,Images!A:C,2,FALSE))</f>
        <v>3.1018876255657357E-2</v>
      </c>
      <c r="D996">
        <f>IF(NOT(ISNA(VLOOKUP(A996,Harvard!B:E,4,FALSE))), VLOOKUP(A996,Harvard!B:E,4,FALSE), 0)</f>
        <v>0.97560000000000002</v>
      </c>
      <c r="E996">
        <f>IF(NOT(ISNA(VLOOKUP(A996,UC!B:D, 3, FALSE))),VLOOKUP(A996,UC!B:D, 2, FALSE)/VLOOKUP(A996, UC!B:D, 3, FALSE), 0)</f>
        <v>0.5</v>
      </c>
      <c r="F996">
        <f>IF(EXACT(VLOOKUP(F$1,Variables!$B$6:$C$32, 2, FALSE), "Yes"), LOOKUP($A996,Collections!$A:$A,Collections!B:B), 0)</f>
        <v>0</v>
      </c>
      <c r="G996">
        <f>IF(EXACT(VLOOKUP(G$1,Variables!$B$6:$C$32, 2, FALSE), "Yes"), LOOKUP($A996,Collections!$A:$A,Collections!C:C), 0)</f>
        <v>1</v>
      </c>
      <c r="H996">
        <f>IF(EXACT(VLOOKUP(H$1,Variables!$B$6:$C$32, 2, FALSE), "Yes"), LOOKUP($A996,Collections!$A:$A,Collections!D:D), 0)</f>
        <v>0</v>
      </c>
      <c r="I996">
        <f>IF(EXACT(VLOOKUP(I$1,Variables!$B$6:$C$32, 2, FALSE), "Yes"), LOOKUP($A996,Collections!$A:$A,Collections!E:E), 0)</f>
        <v>0</v>
      </c>
      <c r="J996">
        <f>IF(EXACT(VLOOKUP(J$1,Variables!$B$6:$C$32, 2, FALSE), "Yes"), LOOKUP($A996,Collections!$A:$A,Collections!F:F), 0)</f>
        <v>0</v>
      </c>
      <c r="K996">
        <f>IF(EXACT(VLOOKUP(K$1,Variables!$B$6:$C$32, 2, FALSE), "Yes"), LOOKUP($A996,Collections!$A:$A,Collections!G:G), 0)</f>
        <v>0</v>
      </c>
      <c r="L996">
        <f>IF(EXACT(VLOOKUP(L$1,Variables!$B$6:$C$32, 2, FALSE), "Yes"), LOOKUP($A996,Collections!$A:$A,Collections!H:H), 0)</f>
        <v>0</v>
      </c>
      <c r="M996">
        <f>IF(EXACT(VLOOKUP(M$1,Variables!$B$6:$C$32, 2, FALSE), "Yes"), LOOKUP($A996,Collections!$A:$A,Collections!I:I), 0)</f>
        <v>0</v>
      </c>
      <c r="N996">
        <f>IF(EXACT(VLOOKUP(N$1,Variables!$B$6:$C$32, 2, FALSE), "Yes"), LOOKUP($A996,Collections!$A:$A,Collections!J:J), 0)</f>
        <v>0</v>
      </c>
      <c r="O996">
        <f>IF(EXACT(VLOOKUP(O$1,Variables!$B$6:$C$32, 2, FALSE), "Yes"), LOOKUP($A996,Collections!$A:$A,Collections!K:K), 0)</f>
        <v>0</v>
      </c>
      <c r="P996">
        <f>IF(EXACT(VLOOKUP(P$1,Variables!$B$6:$C$32, 2, FALSE), "Yes"), LOOKUP($A996,Collections!$A:$A,Collections!L:L), 0)</f>
        <v>0</v>
      </c>
      <c r="Q996">
        <f>IF(EXACT(VLOOKUP(Q$1,Variables!$B$6:$C$32, 2, FALSE), "Yes"), LOOKUP($A996,Collections!$A:$A,Collections!M:M), 0)</f>
        <v>0</v>
      </c>
      <c r="R996">
        <f>IF(EXACT(VLOOKUP(R$1,Variables!$B$6:$C$32, 2, FALSE), "Yes"), LOOKUP($A996,Collections!$A:$A,Collections!N:N), 0)</f>
        <v>0</v>
      </c>
      <c r="S996">
        <f>IF(EXACT(VLOOKUP(S$1,Variables!$B$6:$C$32, 2, FALSE), "Yes"), LOOKUP($A996,Collections!$A:$A,Collections!O:O), 0)</f>
        <v>0</v>
      </c>
      <c r="T996">
        <f>IF(EXACT(VLOOKUP(T$1,Variables!$B$6:$C$32, 2, FALSE), "Yes"), LOOKUP($A996,Collections!$A:$A,Collections!P:P), 0)</f>
        <v>0</v>
      </c>
      <c r="U996">
        <f>IF(EXACT(VLOOKUP(U$1,Variables!$B$6:$C$32, 2, FALSE), "Yes"), LOOKUP($A996,Collections!$A:$A,Collections!Q:Q), 0)</f>
        <v>0</v>
      </c>
      <c r="V996">
        <f>IF(EXACT(VLOOKUP(V$1,Variables!$B$6:$C$32, 2, FALSE), "Yes"), LOOKUP($A996,Collections!$A:$A,Collections!R:R), 0)</f>
        <v>0</v>
      </c>
      <c r="W996">
        <f>IF(EXACT(VLOOKUP(W$1,Variables!$B$6:$C$32, 2, FALSE), "Yes"), LOOKUP($A996,Collections!$A:$A,Collections!S:S), 0)</f>
        <v>0</v>
      </c>
      <c r="X996">
        <f>IF(EXACT(VLOOKUP(X$1,Variables!$B$6:$C$32, 2, FALSE), "Yes"), LOOKUP($A996,Collections!$A:$A,Collections!T:T), 0)</f>
        <v>0</v>
      </c>
      <c r="Y996">
        <f>IF(EXACT(VLOOKUP(Y$1,Variables!$B$6:$C$32, 2, FALSE), "Yes"), LOOKUP($A996,Collections!$A:$A,Collections!U:U), 0)</f>
        <v>0</v>
      </c>
      <c r="Z996">
        <f>IF(EXACT(VLOOKUP(Z$1,Variables!$B$6:$C$32, 2, FALSE), "Yes"), LOOKUP($A996,Collections!$A:$A,Collections!V:V), 0)</f>
        <v>0</v>
      </c>
      <c r="AA996">
        <f>IF(EXACT(VLOOKUP(AA$1,Variables!$B$6:$C$32, 2, FALSE), "Yes"), LOOKUP($A996,Collections!$A:$A,Collections!W:W), 0)</f>
        <v>0</v>
      </c>
      <c r="AB996">
        <f>IF(EXACT(VLOOKUP(AB$1,Variables!$B$6:$C$32, 2, FALSE), "Yes"), LOOKUP($A996,Collections!$A:$A,Collections!X:X), 0)</f>
        <v>0</v>
      </c>
      <c r="AC996">
        <f>IF(EXACT(VLOOKUP(AC$1,Variables!$B$6:$C$32, 2, FALSE), "Yes"), LOOKUP($A996,Collections!$A:$A,Collections!Y:Y), 0)</f>
        <v>0</v>
      </c>
      <c r="AD996">
        <f>IF(EXACT(VLOOKUP(AD$1,Variables!$B$6:$C$32, 2, FALSE), "Yes"), LOOKUP($A996,Collections!$A:$A,Collections!Z:Z), 0)</f>
        <v>0</v>
      </c>
      <c r="AE996">
        <f>IF(EXACT(VLOOKUP(AE$1,Variables!$B$6:$C$32, 2, FALSE), "Yes"), LOOKUP($A996,Collections!$A:$A,Collections!AA:AA), 0)</f>
        <v>0</v>
      </c>
      <c r="AF996">
        <f>IF(EXACT(VLOOKUP(AF$1,Variables!$B$6:$C$32, 2, FALSE), "Yes"), LOOKUP($A996,Collections!$A:$A,Collections!AB:AB), 0)</f>
        <v>0</v>
      </c>
      <c r="AG996" t="str">
        <f t="shared" si="15"/>
        <v>Yes</v>
      </c>
      <c r="AH996">
        <f>IF(D996&gt;=Variables!$C$1,1,0)</f>
        <v>1</v>
      </c>
      <c r="AI996">
        <f>IF(E996&gt;=Variables!$C$1,1,0)</f>
        <v>0</v>
      </c>
    </row>
    <row r="997" spans="1:35" x14ac:dyDescent="0.2">
      <c r="A997" s="25">
        <v>238791</v>
      </c>
      <c r="B997" s="2" t="s">
        <v>1880</v>
      </c>
      <c r="C997">
        <f>IF(ISNA(VLOOKUP(A997,Images!A:C,3,FALSE)), 0, VLOOKUP(A997,Images!A:C,3,FALSE))/IF(ISNA(VLOOKUP(A997,Images!A:C,2,FALSE)), 1,VLOOKUP(A997,Images!A:C,2,FALSE))</f>
        <v>2.6802452247048691E-2</v>
      </c>
      <c r="D997">
        <f>IF(NOT(ISNA(VLOOKUP(A997,Harvard!B:E,4,FALSE))), VLOOKUP(A997,Harvard!B:E,4,FALSE), 0)</f>
        <v>0.89290000000000003</v>
      </c>
      <c r="E997">
        <f>IF(NOT(ISNA(VLOOKUP(A997,UC!B:D, 3, FALSE))),VLOOKUP(A997,UC!B:D, 2, FALSE)/VLOOKUP(A997, UC!B:D, 3, FALSE), 0)</f>
        <v>0.96666666666666667</v>
      </c>
      <c r="F997">
        <f>IF(EXACT(VLOOKUP(F$1,Variables!$B$6:$C$32, 2, FALSE), "Yes"), LOOKUP($A997,Collections!$A:$A,Collections!B:B), 0)</f>
        <v>0</v>
      </c>
      <c r="G997">
        <f>IF(EXACT(VLOOKUP(G$1,Variables!$B$6:$C$32, 2, FALSE), "Yes"), LOOKUP($A997,Collections!$A:$A,Collections!C:C), 0)</f>
        <v>1</v>
      </c>
      <c r="H997">
        <f>IF(EXACT(VLOOKUP(H$1,Variables!$B$6:$C$32, 2, FALSE), "Yes"), LOOKUP($A997,Collections!$A:$A,Collections!D:D), 0)</f>
        <v>0</v>
      </c>
      <c r="I997">
        <f>IF(EXACT(VLOOKUP(I$1,Variables!$B$6:$C$32, 2, FALSE), "Yes"), LOOKUP($A997,Collections!$A:$A,Collections!E:E), 0)</f>
        <v>0</v>
      </c>
      <c r="J997">
        <f>IF(EXACT(VLOOKUP(J$1,Variables!$B$6:$C$32, 2, FALSE), "Yes"), LOOKUP($A997,Collections!$A:$A,Collections!F:F), 0)</f>
        <v>0</v>
      </c>
      <c r="K997">
        <f>IF(EXACT(VLOOKUP(K$1,Variables!$B$6:$C$32, 2, FALSE), "Yes"), LOOKUP($A997,Collections!$A:$A,Collections!G:G), 0)</f>
        <v>0</v>
      </c>
      <c r="L997">
        <f>IF(EXACT(VLOOKUP(L$1,Variables!$B$6:$C$32, 2, FALSE), "Yes"), LOOKUP($A997,Collections!$A:$A,Collections!H:H), 0)</f>
        <v>0</v>
      </c>
      <c r="M997">
        <f>IF(EXACT(VLOOKUP(M$1,Variables!$B$6:$C$32, 2, FALSE), "Yes"), LOOKUP($A997,Collections!$A:$A,Collections!I:I), 0)</f>
        <v>0</v>
      </c>
      <c r="N997">
        <f>IF(EXACT(VLOOKUP(N$1,Variables!$B$6:$C$32, 2, FALSE), "Yes"), LOOKUP($A997,Collections!$A:$A,Collections!J:J), 0)</f>
        <v>0</v>
      </c>
      <c r="O997">
        <f>IF(EXACT(VLOOKUP(O$1,Variables!$B$6:$C$32, 2, FALSE), "Yes"), LOOKUP($A997,Collections!$A:$A,Collections!K:K), 0)</f>
        <v>0</v>
      </c>
      <c r="P997">
        <f>IF(EXACT(VLOOKUP(P$1,Variables!$B$6:$C$32, 2, FALSE), "Yes"), LOOKUP($A997,Collections!$A:$A,Collections!L:L), 0)</f>
        <v>0</v>
      </c>
      <c r="Q997">
        <f>IF(EXACT(VLOOKUP(Q$1,Variables!$B$6:$C$32, 2, FALSE), "Yes"), LOOKUP($A997,Collections!$A:$A,Collections!M:M), 0)</f>
        <v>0</v>
      </c>
      <c r="R997">
        <f>IF(EXACT(VLOOKUP(R$1,Variables!$B$6:$C$32, 2, FALSE), "Yes"), LOOKUP($A997,Collections!$A:$A,Collections!N:N), 0)</f>
        <v>0</v>
      </c>
      <c r="S997">
        <f>IF(EXACT(VLOOKUP(S$1,Variables!$B$6:$C$32, 2, FALSE), "Yes"), LOOKUP($A997,Collections!$A:$A,Collections!O:O), 0)</f>
        <v>0</v>
      </c>
      <c r="T997">
        <f>IF(EXACT(VLOOKUP(T$1,Variables!$B$6:$C$32, 2, FALSE), "Yes"), LOOKUP($A997,Collections!$A:$A,Collections!P:P), 0)</f>
        <v>0</v>
      </c>
      <c r="U997">
        <f>IF(EXACT(VLOOKUP(U$1,Variables!$B$6:$C$32, 2, FALSE), "Yes"), LOOKUP($A997,Collections!$A:$A,Collections!Q:Q), 0)</f>
        <v>0</v>
      </c>
      <c r="V997">
        <f>IF(EXACT(VLOOKUP(V$1,Variables!$B$6:$C$32, 2, FALSE), "Yes"), LOOKUP($A997,Collections!$A:$A,Collections!R:R), 0)</f>
        <v>0</v>
      </c>
      <c r="W997">
        <f>IF(EXACT(VLOOKUP(W$1,Variables!$B$6:$C$32, 2, FALSE), "Yes"), LOOKUP($A997,Collections!$A:$A,Collections!S:S), 0)</f>
        <v>0</v>
      </c>
      <c r="X997">
        <f>IF(EXACT(VLOOKUP(X$1,Variables!$B$6:$C$32, 2, FALSE), "Yes"), LOOKUP($A997,Collections!$A:$A,Collections!T:T), 0)</f>
        <v>0</v>
      </c>
      <c r="Y997">
        <f>IF(EXACT(VLOOKUP(Y$1,Variables!$B$6:$C$32, 2, FALSE), "Yes"), LOOKUP($A997,Collections!$A:$A,Collections!U:U), 0)</f>
        <v>0</v>
      </c>
      <c r="Z997">
        <f>IF(EXACT(VLOOKUP(Z$1,Variables!$B$6:$C$32, 2, FALSE), "Yes"), LOOKUP($A997,Collections!$A:$A,Collections!V:V), 0)</f>
        <v>0</v>
      </c>
      <c r="AA997">
        <f>IF(EXACT(VLOOKUP(AA$1,Variables!$B$6:$C$32, 2, FALSE), "Yes"), LOOKUP($A997,Collections!$A:$A,Collections!W:W), 0)</f>
        <v>0</v>
      </c>
      <c r="AB997">
        <f>IF(EXACT(VLOOKUP(AB$1,Variables!$B$6:$C$32, 2, FALSE), "Yes"), LOOKUP($A997,Collections!$A:$A,Collections!X:X), 0)</f>
        <v>0</v>
      </c>
      <c r="AC997">
        <f>IF(EXACT(VLOOKUP(AC$1,Variables!$B$6:$C$32, 2, FALSE), "Yes"), LOOKUP($A997,Collections!$A:$A,Collections!Y:Y), 0)</f>
        <v>0</v>
      </c>
      <c r="AD997">
        <f>IF(EXACT(VLOOKUP(AD$1,Variables!$B$6:$C$32, 2, FALSE), "Yes"), LOOKUP($A997,Collections!$A:$A,Collections!Z:Z), 0)</f>
        <v>0</v>
      </c>
      <c r="AE997">
        <f>IF(EXACT(VLOOKUP(AE$1,Variables!$B$6:$C$32, 2, FALSE), "Yes"), LOOKUP($A997,Collections!$A:$A,Collections!AA:AA), 0)</f>
        <v>0</v>
      </c>
      <c r="AF997">
        <f>IF(EXACT(VLOOKUP(AF$1,Variables!$B$6:$C$32, 2, FALSE), "Yes"), LOOKUP($A997,Collections!$A:$A,Collections!AB:AB), 0)</f>
        <v>0</v>
      </c>
      <c r="AG997" t="str">
        <f t="shared" si="15"/>
        <v>Yes</v>
      </c>
      <c r="AH997">
        <f>IF(D997&gt;=Variables!$C$1,1,0)</f>
        <v>0</v>
      </c>
      <c r="AI997">
        <f>IF(E997&gt;=Variables!$C$1,1,0)</f>
        <v>1</v>
      </c>
    </row>
    <row r="998" spans="1:35" x14ac:dyDescent="0.2">
      <c r="A998" s="25">
        <v>8976546</v>
      </c>
      <c r="B998" s="2" t="s">
        <v>2817</v>
      </c>
      <c r="C998">
        <f>IF(ISNA(VLOOKUP(A998,Images!A:C,3,FALSE)), 0, VLOOKUP(A998,Images!A:C,3,FALSE))/IF(ISNA(VLOOKUP(A998,Images!A:C,2,FALSE)), 1,VLOOKUP(A998,Images!A:C,2,FALSE))</f>
        <v>9.1542132853454344E-3</v>
      </c>
      <c r="D998">
        <f>IF(NOT(ISNA(VLOOKUP(A998,Harvard!B:E,4,FALSE))), VLOOKUP(A998,Harvard!B:E,4,FALSE), 0)</f>
        <v>1</v>
      </c>
      <c r="E998">
        <f>IF(NOT(ISNA(VLOOKUP(A998,UC!B:D, 3, FALSE))),VLOOKUP(A998,UC!B:D, 2, FALSE)/VLOOKUP(A998, UC!B:D, 3, FALSE), 0)</f>
        <v>0.79166666666666663</v>
      </c>
      <c r="F998">
        <f>IF(EXACT(VLOOKUP(F$1,Variables!$B$6:$C$32, 2, FALSE), "Yes"), LOOKUP($A998,Collections!$A:$A,Collections!B:B), 0)</f>
        <v>0</v>
      </c>
      <c r="G998">
        <f>IF(EXACT(VLOOKUP(G$1,Variables!$B$6:$C$32, 2, FALSE), "Yes"), LOOKUP($A998,Collections!$A:$A,Collections!C:C), 0)</f>
        <v>0</v>
      </c>
      <c r="H998">
        <f>IF(EXACT(VLOOKUP(H$1,Variables!$B$6:$C$32, 2, FALSE), "Yes"), LOOKUP($A998,Collections!$A:$A,Collections!D:D), 0)</f>
        <v>0</v>
      </c>
      <c r="I998">
        <f>IF(EXACT(VLOOKUP(I$1,Variables!$B$6:$C$32, 2, FALSE), "Yes"), LOOKUP($A998,Collections!$A:$A,Collections!E:E), 0)</f>
        <v>1</v>
      </c>
      <c r="J998">
        <f>IF(EXACT(VLOOKUP(J$1,Variables!$B$6:$C$32, 2, FALSE), "Yes"), LOOKUP($A998,Collections!$A:$A,Collections!F:F), 0)</f>
        <v>0</v>
      </c>
      <c r="K998">
        <f>IF(EXACT(VLOOKUP(K$1,Variables!$B$6:$C$32, 2, FALSE), "Yes"), LOOKUP($A998,Collections!$A:$A,Collections!G:G), 0)</f>
        <v>0</v>
      </c>
      <c r="L998">
        <f>IF(EXACT(VLOOKUP(L$1,Variables!$B$6:$C$32, 2, FALSE), "Yes"), LOOKUP($A998,Collections!$A:$A,Collections!H:H), 0)</f>
        <v>0</v>
      </c>
      <c r="M998">
        <f>IF(EXACT(VLOOKUP(M$1,Variables!$B$6:$C$32, 2, FALSE), "Yes"), LOOKUP($A998,Collections!$A:$A,Collections!I:I), 0)</f>
        <v>0</v>
      </c>
      <c r="N998">
        <f>IF(EXACT(VLOOKUP(N$1,Variables!$B$6:$C$32, 2, FALSE), "Yes"), LOOKUP($A998,Collections!$A:$A,Collections!J:J), 0)</f>
        <v>0</v>
      </c>
      <c r="O998">
        <f>IF(EXACT(VLOOKUP(O$1,Variables!$B$6:$C$32, 2, FALSE), "Yes"), LOOKUP($A998,Collections!$A:$A,Collections!K:K), 0)</f>
        <v>0</v>
      </c>
      <c r="P998">
        <f>IF(EXACT(VLOOKUP(P$1,Variables!$B$6:$C$32, 2, FALSE), "Yes"), LOOKUP($A998,Collections!$A:$A,Collections!L:L), 0)</f>
        <v>0</v>
      </c>
      <c r="Q998">
        <f>IF(EXACT(VLOOKUP(Q$1,Variables!$B$6:$C$32, 2, FALSE), "Yes"), LOOKUP($A998,Collections!$A:$A,Collections!M:M), 0)</f>
        <v>0</v>
      </c>
      <c r="R998">
        <f>IF(EXACT(VLOOKUP(R$1,Variables!$B$6:$C$32, 2, FALSE), "Yes"), LOOKUP($A998,Collections!$A:$A,Collections!N:N), 0)</f>
        <v>0</v>
      </c>
      <c r="S998">
        <f>IF(EXACT(VLOOKUP(S$1,Variables!$B$6:$C$32, 2, FALSE), "Yes"), LOOKUP($A998,Collections!$A:$A,Collections!O:O), 0)</f>
        <v>0</v>
      </c>
      <c r="T998">
        <f>IF(EXACT(VLOOKUP(T$1,Variables!$B$6:$C$32, 2, FALSE), "Yes"), LOOKUP($A998,Collections!$A:$A,Collections!P:P), 0)</f>
        <v>0</v>
      </c>
      <c r="U998">
        <f>IF(EXACT(VLOOKUP(U$1,Variables!$B$6:$C$32, 2, FALSE), "Yes"), LOOKUP($A998,Collections!$A:$A,Collections!Q:Q), 0)</f>
        <v>0</v>
      </c>
      <c r="V998">
        <f>IF(EXACT(VLOOKUP(V$1,Variables!$B$6:$C$32, 2, FALSE), "Yes"), LOOKUP($A998,Collections!$A:$A,Collections!R:R), 0)</f>
        <v>0</v>
      </c>
      <c r="W998">
        <f>IF(EXACT(VLOOKUP(W$1,Variables!$B$6:$C$32, 2, FALSE), "Yes"), LOOKUP($A998,Collections!$A:$A,Collections!S:S), 0)</f>
        <v>0</v>
      </c>
      <c r="X998">
        <f>IF(EXACT(VLOOKUP(X$1,Variables!$B$6:$C$32, 2, FALSE), "Yes"), LOOKUP($A998,Collections!$A:$A,Collections!T:T), 0)</f>
        <v>0</v>
      </c>
      <c r="Y998">
        <f>IF(EXACT(VLOOKUP(Y$1,Variables!$B$6:$C$32, 2, FALSE), "Yes"), LOOKUP($A998,Collections!$A:$A,Collections!U:U), 0)</f>
        <v>0</v>
      </c>
      <c r="Z998">
        <f>IF(EXACT(VLOOKUP(Z$1,Variables!$B$6:$C$32, 2, FALSE), "Yes"), LOOKUP($A998,Collections!$A:$A,Collections!V:V), 0)</f>
        <v>0</v>
      </c>
      <c r="AA998">
        <f>IF(EXACT(VLOOKUP(AA$1,Variables!$B$6:$C$32, 2, FALSE), "Yes"), LOOKUP($A998,Collections!$A:$A,Collections!W:W), 0)</f>
        <v>0</v>
      </c>
      <c r="AB998">
        <f>IF(EXACT(VLOOKUP(AB$1,Variables!$B$6:$C$32, 2, FALSE), "Yes"), LOOKUP($A998,Collections!$A:$A,Collections!X:X), 0)</f>
        <v>0</v>
      </c>
      <c r="AC998">
        <f>IF(EXACT(VLOOKUP(AC$1,Variables!$B$6:$C$32, 2, FALSE), "Yes"), LOOKUP($A998,Collections!$A:$A,Collections!Y:Y), 0)</f>
        <v>0</v>
      </c>
      <c r="AD998">
        <f>IF(EXACT(VLOOKUP(AD$1,Variables!$B$6:$C$32, 2, FALSE), "Yes"), LOOKUP($A998,Collections!$A:$A,Collections!Z:Z), 0)</f>
        <v>0</v>
      </c>
      <c r="AE998">
        <f>IF(EXACT(VLOOKUP(AE$1,Variables!$B$6:$C$32, 2, FALSE), "Yes"), LOOKUP($A998,Collections!$A:$A,Collections!AA:AA), 0)</f>
        <v>0</v>
      </c>
      <c r="AF998">
        <f>IF(EXACT(VLOOKUP(AF$1,Variables!$B$6:$C$32, 2, FALSE), "Yes"), LOOKUP($A998,Collections!$A:$A,Collections!AB:AB), 0)</f>
        <v>0</v>
      </c>
      <c r="AG998" t="str">
        <f t="shared" si="15"/>
        <v>Yes</v>
      </c>
      <c r="AH998">
        <f>IF(D998&gt;=Variables!$C$1,1,0)</f>
        <v>1</v>
      </c>
      <c r="AI998">
        <f>IF(E998&gt;=Variables!$C$1,1,0)</f>
        <v>0</v>
      </c>
    </row>
    <row r="999" spans="1:35" x14ac:dyDescent="0.2">
      <c r="A999" s="25">
        <v>239216</v>
      </c>
      <c r="B999" s="2" t="s">
        <v>2792</v>
      </c>
      <c r="C999">
        <f>IF(ISNA(VLOOKUP(A999,Images!A:C,3,FALSE)), 0, VLOOKUP(A999,Images!A:C,3,FALSE))/IF(ISNA(VLOOKUP(A999,Images!A:C,2,FALSE)), 1,VLOOKUP(A999,Images!A:C,2,FALSE))</f>
        <v>1.5354557523232223E-2</v>
      </c>
      <c r="D999">
        <f>IF(NOT(ISNA(VLOOKUP(A999,Harvard!B:E,4,FALSE))), VLOOKUP(A999,Harvard!B:E,4,FALSE), 0)</f>
        <v>1</v>
      </c>
      <c r="E999">
        <f>IF(NOT(ISNA(VLOOKUP(A999,UC!B:D, 3, FALSE))),VLOOKUP(A999,UC!B:D, 2, FALSE)/VLOOKUP(A999, UC!B:D, 3, FALSE), 0)</f>
        <v>0.98324022346368711</v>
      </c>
      <c r="F999">
        <f>IF(EXACT(VLOOKUP(F$1,Variables!$B$6:$C$32, 2, FALSE), "Yes"), LOOKUP($A999,Collections!$A:$A,Collections!B:B), 0)</f>
        <v>0</v>
      </c>
      <c r="G999">
        <f>IF(EXACT(VLOOKUP(G$1,Variables!$B$6:$C$32, 2, FALSE), "Yes"), LOOKUP($A999,Collections!$A:$A,Collections!C:C), 0)</f>
        <v>0</v>
      </c>
      <c r="H999">
        <f>IF(EXACT(VLOOKUP(H$1,Variables!$B$6:$C$32, 2, FALSE), "Yes"), LOOKUP($A999,Collections!$A:$A,Collections!D:D), 0)</f>
        <v>0</v>
      </c>
      <c r="I999">
        <f>IF(EXACT(VLOOKUP(I$1,Variables!$B$6:$C$32, 2, FALSE), "Yes"), LOOKUP($A999,Collections!$A:$A,Collections!E:E), 0)</f>
        <v>1</v>
      </c>
      <c r="J999">
        <f>IF(EXACT(VLOOKUP(J$1,Variables!$B$6:$C$32, 2, FALSE), "Yes"), LOOKUP($A999,Collections!$A:$A,Collections!F:F), 0)</f>
        <v>0</v>
      </c>
      <c r="K999">
        <f>IF(EXACT(VLOOKUP(K$1,Variables!$B$6:$C$32, 2, FALSE), "Yes"), LOOKUP($A999,Collections!$A:$A,Collections!G:G), 0)</f>
        <v>0</v>
      </c>
      <c r="L999">
        <f>IF(EXACT(VLOOKUP(L$1,Variables!$B$6:$C$32, 2, FALSE), "Yes"), LOOKUP($A999,Collections!$A:$A,Collections!H:H), 0)</f>
        <v>0</v>
      </c>
      <c r="M999">
        <f>IF(EXACT(VLOOKUP(M$1,Variables!$B$6:$C$32, 2, FALSE), "Yes"), LOOKUP($A999,Collections!$A:$A,Collections!I:I), 0)</f>
        <v>0</v>
      </c>
      <c r="N999">
        <f>IF(EXACT(VLOOKUP(N$1,Variables!$B$6:$C$32, 2, FALSE), "Yes"), LOOKUP($A999,Collections!$A:$A,Collections!J:J), 0)</f>
        <v>0</v>
      </c>
      <c r="O999">
        <f>IF(EXACT(VLOOKUP(O$1,Variables!$B$6:$C$32, 2, FALSE), "Yes"), LOOKUP($A999,Collections!$A:$A,Collections!K:K), 0)</f>
        <v>0</v>
      </c>
      <c r="P999">
        <f>IF(EXACT(VLOOKUP(P$1,Variables!$B$6:$C$32, 2, FALSE), "Yes"), LOOKUP($A999,Collections!$A:$A,Collections!L:L), 0)</f>
        <v>0</v>
      </c>
      <c r="Q999">
        <f>IF(EXACT(VLOOKUP(Q$1,Variables!$B$6:$C$32, 2, FALSE), "Yes"), LOOKUP($A999,Collections!$A:$A,Collections!M:M), 0)</f>
        <v>0</v>
      </c>
      <c r="R999">
        <f>IF(EXACT(VLOOKUP(R$1,Variables!$B$6:$C$32, 2, FALSE), "Yes"), LOOKUP($A999,Collections!$A:$A,Collections!N:N), 0)</f>
        <v>0</v>
      </c>
      <c r="S999">
        <f>IF(EXACT(VLOOKUP(S$1,Variables!$B$6:$C$32, 2, FALSE), "Yes"), LOOKUP($A999,Collections!$A:$A,Collections!O:O), 0)</f>
        <v>0</v>
      </c>
      <c r="T999">
        <f>IF(EXACT(VLOOKUP(T$1,Variables!$B$6:$C$32, 2, FALSE), "Yes"), LOOKUP($A999,Collections!$A:$A,Collections!P:P), 0)</f>
        <v>0</v>
      </c>
      <c r="U999">
        <f>IF(EXACT(VLOOKUP(U$1,Variables!$B$6:$C$32, 2, FALSE), "Yes"), LOOKUP($A999,Collections!$A:$A,Collections!Q:Q), 0)</f>
        <v>0</v>
      </c>
      <c r="V999">
        <f>IF(EXACT(VLOOKUP(V$1,Variables!$B$6:$C$32, 2, FALSE), "Yes"), LOOKUP($A999,Collections!$A:$A,Collections!R:R), 0)</f>
        <v>0</v>
      </c>
      <c r="W999">
        <f>IF(EXACT(VLOOKUP(W$1,Variables!$B$6:$C$32, 2, FALSE), "Yes"), LOOKUP($A999,Collections!$A:$A,Collections!S:S), 0)</f>
        <v>0</v>
      </c>
      <c r="X999">
        <f>IF(EXACT(VLOOKUP(X$1,Variables!$B$6:$C$32, 2, FALSE), "Yes"), LOOKUP($A999,Collections!$A:$A,Collections!T:T), 0)</f>
        <v>0</v>
      </c>
      <c r="Y999">
        <f>IF(EXACT(VLOOKUP(Y$1,Variables!$B$6:$C$32, 2, FALSE), "Yes"), LOOKUP($A999,Collections!$A:$A,Collections!U:U), 0)</f>
        <v>0</v>
      </c>
      <c r="Z999">
        <f>IF(EXACT(VLOOKUP(Z$1,Variables!$B$6:$C$32, 2, FALSE), "Yes"), LOOKUP($A999,Collections!$A:$A,Collections!V:V), 0)</f>
        <v>0</v>
      </c>
      <c r="AA999">
        <f>IF(EXACT(VLOOKUP(AA$1,Variables!$B$6:$C$32, 2, FALSE), "Yes"), LOOKUP($A999,Collections!$A:$A,Collections!W:W), 0)</f>
        <v>0</v>
      </c>
      <c r="AB999">
        <f>IF(EXACT(VLOOKUP(AB$1,Variables!$B$6:$C$32, 2, FALSE), "Yes"), LOOKUP($A999,Collections!$A:$A,Collections!X:X), 0)</f>
        <v>0</v>
      </c>
      <c r="AC999">
        <f>IF(EXACT(VLOOKUP(AC$1,Variables!$B$6:$C$32, 2, FALSE), "Yes"), LOOKUP($A999,Collections!$A:$A,Collections!Y:Y), 0)</f>
        <v>0</v>
      </c>
      <c r="AD999">
        <f>IF(EXACT(VLOOKUP(AD$1,Variables!$B$6:$C$32, 2, FALSE), "Yes"), LOOKUP($A999,Collections!$A:$A,Collections!Z:Z), 0)</f>
        <v>0</v>
      </c>
      <c r="AE999">
        <f>IF(EXACT(VLOOKUP(AE$1,Variables!$B$6:$C$32, 2, FALSE), "Yes"), LOOKUP($A999,Collections!$A:$A,Collections!AA:AA), 0)</f>
        <v>0</v>
      </c>
      <c r="AF999">
        <f>IF(EXACT(VLOOKUP(AF$1,Variables!$B$6:$C$32, 2, FALSE), "Yes"), LOOKUP($A999,Collections!$A:$A,Collections!AB:AB), 0)</f>
        <v>0</v>
      </c>
      <c r="AG999" t="str">
        <f t="shared" si="15"/>
        <v>Yes</v>
      </c>
      <c r="AH999">
        <f>IF(D999&gt;=Variables!$C$1,1,0)</f>
        <v>1</v>
      </c>
      <c r="AI999">
        <f>IF(E999&gt;=Variables!$C$1,1,0)</f>
        <v>1</v>
      </c>
    </row>
    <row r="1000" spans="1:35" x14ac:dyDescent="0.2">
      <c r="A1000" s="25">
        <v>239186</v>
      </c>
      <c r="B1000" s="2" t="s">
        <v>1883</v>
      </c>
      <c r="C1000">
        <f>IF(ISNA(VLOOKUP(A1000,Images!A:C,3,FALSE)), 0, VLOOKUP(A1000,Images!A:C,3,FALSE))/IF(ISNA(VLOOKUP(A1000,Images!A:C,2,FALSE)), 1,VLOOKUP(A1000,Images!A:C,2,FALSE))</f>
        <v>2.2141122936676387E-3</v>
      </c>
      <c r="D1000">
        <f>IF(NOT(ISNA(VLOOKUP(A1000,Harvard!B:E,4,FALSE))), VLOOKUP(A1000,Harvard!B:E,4,FALSE), 0)</f>
        <v>1</v>
      </c>
      <c r="E1000">
        <f>IF(NOT(ISNA(VLOOKUP(A1000,UC!B:D, 3, FALSE))),VLOOKUP(A1000,UC!B:D, 2, FALSE)/VLOOKUP(A1000, UC!B:D, 3, FALSE), 0)</f>
        <v>0.97286821705426352</v>
      </c>
      <c r="F1000">
        <f>IF(EXACT(VLOOKUP(F$1,Variables!$B$6:$C$32, 2, FALSE), "Yes"), LOOKUP($A1000,Collections!$A:$A,Collections!B:B), 0)</f>
        <v>0</v>
      </c>
      <c r="G1000">
        <f>IF(EXACT(VLOOKUP(G$1,Variables!$B$6:$C$32, 2, FALSE), "Yes"), LOOKUP($A1000,Collections!$A:$A,Collections!C:C), 0)</f>
        <v>0</v>
      </c>
      <c r="H1000">
        <f>IF(EXACT(VLOOKUP(H$1,Variables!$B$6:$C$32, 2, FALSE), "Yes"), LOOKUP($A1000,Collections!$A:$A,Collections!D:D), 0)</f>
        <v>0</v>
      </c>
      <c r="I1000">
        <f>IF(EXACT(VLOOKUP(I$1,Variables!$B$6:$C$32, 2, FALSE), "Yes"), LOOKUP($A1000,Collections!$A:$A,Collections!E:E), 0)</f>
        <v>1</v>
      </c>
      <c r="J1000">
        <f>IF(EXACT(VLOOKUP(J$1,Variables!$B$6:$C$32, 2, FALSE), "Yes"), LOOKUP($A1000,Collections!$A:$A,Collections!F:F), 0)</f>
        <v>0</v>
      </c>
      <c r="K1000">
        <f>IF(EXACT(VLOOKUP(K$1,Variables!$B$6:$C$32, 2, FALSE), "Yes"), LOOKUP($A1000,Collections!$A:$A,Collections!G:G), 0)</f>
        <v>0</v>
      </c>
      <c r="L1000">
        <f>IF(EXACT(VLOOKUP(L$1,Variables!$B$6:$C$32, 2, FALSE), "Yes"), LOOKUP($A1000,Collections!$A:$A,Collections!H:H), 0)</f>
        <v>0</v>
      </c>
      <c r="M1000">
        <f>IF(EXACT(VLOOKUP(M$1,Variables!$B$6:$C$32, 2, FALSE), "Yes"), LOOKUP($A1000,Collections!$A:$A,Collections!I:I), 0)</f>
        <v>0</v>
      </c>
      <c r="N1000">
        <f>IF(EXACT(VLOOKUP(N$1,Variables!$B$6:$C$32, 2, FALSE), "Yes"), LOOKUP($A1000,Collections!$A:$A,Collections!J:J), 0)</f>
        <v>0</v>
      </c>
      <c r="O1000">
        <f>IF(EXACT(VLOOKUP(O$1,Variables!$B$6:$C$32, 2, FALSE), "Yes"), LOOKUP($A1000,Collections!$A:$A,Collections!K:K), 0)</f>
        <v>0</v>
      </c>
      <c r="P1000">
        <f>IF(EXACT(VLOOKUP(P$1,Variables!$B$6:$C$32, 2, FALSE), "Yes"), LOOKUP($A1000,Collections!$A:$A,Collections!L:L), 0)</f>
        <v>0</v>
      </c>
      <c r="Q1000">
        <f>IF(EXACT(VLOOKUP(Q$1,Variables!$B$6:$C$32, 2, FALSE), "Yes"), LOOKUP($A1000,Collections!$A:$A,Collections!M:M), 0)</f>
        <v>0</v>
      </c>
      <c r="R1000">
        <f>IF(EXACT(VLOOKUP(R$1,Variables!$B$6:$C$32, 2, FALSE), "Yes"), LOOKUP($A1000,Collections!$A:$A,Collections!N:N), 0)</f>
        <v>0</v>
      </c>
      <c r="S1000">
        <f>IF(EXACT(VLOOKUP(S$1,Variables!$B$6:$C$32, 2, FALSE), "Yes"), LOOKUP($A1000,Collections!$A:$A,Collections!O:O), 0)</f>
        <v>0</v>
      </c>
      <c r="T1000">
        <f>IF(EXACT(VLOOKUP(T$1,Variables!$B$6:$C$32, 2, FALSE), "Yes"), LOOKUP($A1000,Collections!$A:$A,Collections!P:P), 0)</f>
        <v>0</v>
      </c>
      <c r="U1000">
        <f>IF(EXACT(VLOOKUP(U$1,Variables!$B$6:$C$32, 2, FALSE), "Yes"), LOOKUP($A1000,Collections!$A:$A,Collections!Q:Q), 0)</f>
        <v>0</v>
      </c>
      <c r="V1000">
        <f>IF(EXACT(VLOOKUP(V$1,Variables!$B$6:$C$32, 2, FALSE), "Yes"), LOOKUP($A1000,Collections!$A:$A,Collections!R:R), 0)</f>
        <v>0</v>
      </c>
      <c r="W1000">
        <f>IF(EXACT(VLOOKUP(W$1,Variables!$B$6:$C$32, 2, FALSE), "Yes"), LOOKUP($A1000,Collections!$A:$A,Collections!S:S), 0)</f>
        <v>0</v>
      </c>
      <c r="X1000">
        <f>IF(EXACT(VLOOKUP(X$1,Variables!$B$6:$C$32, 2, FALSE), "Yes"), LOOKUP($A1000,Collections!$A:$A,Collections!T:T), 0)</f>
        <v>0</v>
      </c>
      <c r="Y1000">
        <f>IF(EXACT(VLOOKUP(Y$1,Variables!$B$6:$C$32, 2, FALSE), "Yes"), LOOKUP($A1000,Collections!$A:$A,Collections!U:U), 0)</f>
        <v>0</v>
      </c>
      <c r="Z1000">
        <f>IF(EXACT(VLOOKUP(Z$1,Variables!$B$6:$C$32, 2, FALSE), "Yes"), LOOKUP($A1000,Collections!$A:$A,Collections!V:V), 0)</f>
        <v>0</v>
      </c>
      <c r="AA1000">
        <f>IF(EXACT(VLOOKUP(AA$1,Variables!$B$6:$C$32, 2, FALSE), "Yes"), LOOKUP($A1000,Collections!$A:$A,Collections!W:W), 0)</f>
        <v>0</v>
      </c>
      <c r="AB1000">
        <f>IF(EXACT(VLOOKUP(AB$1,Variables!$B$6:$C$32, 2, FALSE), "Yes"), LOOKUP($A1000,Collections!$A:$A,Collections!X:X), 0)</f>
        <v>0</v>
      </c>
      <c r="AC1000">
        <f>IF(EXACT(VLOOKUP(AC$1,Variables!$B$6:$C$32, 2, FALSE), "Yes"), LOOKUP($A1000,Collections!$A:$A,Collections!Y:Y), 0)</f>
        <v>0</v>
      </c>
      <c r="AD1000">
        <f>IF(EXACT(VLOOKUP(AD$1,Variables!$B$6:$C$32, 2, FALSE), "Yes"), LOOKUP($A1000,Collections!$A:$A,Collections!Z:Z), 0)</f>
        <v>0</v>
      </c>
      <c r="AE1000">
        <f>IF(EXACT(VLOOKUP(AE$1,Variables!$B$6:$C$32, 2, FALSE), "Yes"), LOOKUP($A1000,Collections!$A:$A,Collections!AA:AA), 0)</f>
        <v>0</v>
      </c>
      <c r="AF1000">
        <f>IF(EXACT(VLOOKUP(AF$1,Variables!$B$6:$C$32, 2, FALSE), "Yes"), LOOKUP($A1000,Collections!$A:$A,Collections!AB:AB), 0)</f>
        <v>0</v>
      </c>
      <c r="AG1000" t="str">
        <f t="shared" si="15"/>
        <v>Yes</v>
      </c>
      <c r="AH1000">
        <f>IF(D1000&gt;=Variables!$C$1,1,0)</f>
        <v>1</v>
      </c>
      <c r="AI1000">
        <f>IF(E1000&gt;=Variables!$C$1,1,0)</f>
        <v>1</v>
      </c>
    </row>
    <row r="1001" spans="1:35" x14ac:dyDescent="0.2">
      <c r="A1001" s="25">
        <v>7382480</v>
      </c>
      <c r="B1001" s="2" t="s">
        <v>1884</v>
      </c>
      <c r="C1001">
        <f>IF(ISNA(VLOOKUP(A1001,Images!A:C,3,FALSE)), 0, VLOOKUP(A1001,Images!A:C,3,FALSE))/IF(ISNA(VLOOKUP(A1001,Images!A:C,2,FALSE)), 1,VLOOKUP(A1001,Images!A:C,2,FALSE))</f>
        <v>1.8637840140582566E-2</v>
      </c>
      <c r="D1001">
        <f>IF(NOT(ISNA(VLOOKUP(A1001,Harvard!B:E,4,FALSE))), VLOOKUP(A1001,Harvard!B:E,4,FALSE), 0)</f>
        <v>1</v>
      </c>
      <c r="E1001">
        <f>IF(NOT(ISNA(VLOOKUP(A1001,UC!B:D, 3, FALSE))),VLOOKUP(A1001,UC!B:D, 2, FALSE)/VLOOKUP(A1001, UC!B:D, 3, FALSE), 0)</f>
        <v>0.9375</v>
      </c>
      <c r="F1001">
        <f>IF(EXACT(VLOOKUP(F$1,Variables!$B$6:$C$32, 2, FALSE), "Yes"), LOOKUP($A1001,Collections!$A:$A,Collections!B:B), 0)</f>
        <v>0</v>
      </c>
      <c r="G1001">
        <f>IF(EXACT(VLOOKUP(G$1,Variables!$B$6:$C$32, 2, FALSE), "Yes"), LOOKUP($A1001,Collections!$A:$A,Collections!C:C), 0)</f>
        <v>0</v>
      </c>
      <c r="H1001">
        <f>IF(EXACT(VLOOKUP(H$1,Variables!$B$6:$C$32, 2, FALSE), "Yes"), LOOKUP($A1001,Collections!$A:$A,Collections!D:D), 0)</f>
        <v>0</v>
      </c>
      <c r="I1001">
        <f>IF(EXACT(VLOOKUP(I$1,Variables!$B$6:$C$32, 2, FALSE), "Yes"), LOOKUP($A1001,Collections!$A:$A,Collections!E:E), 0)</f>
        <v>1</v>
      </c>
      <c r="J1001">
        <f>IF(EXACT(VLOOKUP(J$1,Variables!$B$6:$C$32, 2, FALSE), "Yes"), LOOKUP($A1001,Collections!$A:$A,Collections!F:F), 0)</f>
        <v>0</v>
      </c>
      <c r="K1001">
        <f>IF(EXACT(VLOOKUP(K$1,Variables!$B$6:$C$32, 2, FALSE), "Yes"), LOOKUP($A1001,Collections!$A:$A,Collections!G:G), 0)</f>
        <v>0</v>
      </c>
      <c r="L1001">
        <f>IF(EXACT(VLOOKUP(L$1,Variables!$B$6:$C$32, 2, FALSE), "Yes"), LOOKUP($A1001,Collections!$A:$A,Collections!H:H), 0)</f>
        <v>0</v>
      </c>
      <c r="M1001">
        <f>IF(EXACT(VLOOKUP(M$1,Variables!$B$6:$C$32, 2, FALSE), "Yes"), LOOKUP($A1001,Collections!$A:$A,Collections!I:I), 0)</f>
        <v>0</v>
      </c>
      <c r="N1001">
        <f>IF(EXACT(VLOOKUP(N$1,Variables!$B$6:$C$32, 2, FALSE), "Yes"), LOOKUP($A1001,Collections!$A:$A,Collections!J:J), 0)</f>
        <v>0</v>
      </c>
      <c r="O1001">
        <f>IF(EXACT(VLOOKUP(O$1,Variables!$B$6:$C$32, 2, FALSE), "Yes"), LOOKUP($A1001,Collections!$A:$A,Collections!K:K), 0)</f>
        <v>0</v>
      </c>
      <c r="P1001">
        <f>IF(EXACT(VLOOKUP(P$1,Variables!$B$6:$C$32, 2, FALSE), "Yes"), LOOKUP($A1001,Collections!$A:$A,Collections!L:L), 0)</f>
        <v>0</v>
      </c>
      <c r="Q1001">
        <f>IF(EXACT(VLOOKUP(Q$1,Variables!$B$6:$C$32, 2, FALSE), "Yes"), LOOKUP($A1001,Collections!$A:$A,Collections!M:M), 0)</f>
        <v>0</v>
      </c>
      <c r="R1001">
        <f>IF(EXACT(VLOOKUP(R$1,Variables!$B$6:$C$32, 2, FALSE), "Yes"), LOOKUP($A1001,Collections!$A:$A,Collections!N:N), 0)</f>
        <v>0</v>
      </c>
      <c r="S1001">
        <f>IF(EXACT(VLOOKUP(S$1,Variables!$B$6:$C$32, 2, FALSE), "Yes"), LOOKUP($A1001,Collections!$A:$A,Collections!O:O), 0)</f>
        <v>0</v>
      </c>
      <c r="T1001">
        <f>IF(EXACT(VLOOKUP(T$1,Variables!$B$6:$C$32, 2, FALSE), "Yes"), LOOKUP($A1001,Collections!$A:$A,Collections!P:P), 0)</f>
        <v>0</v>
      </c>
      <c r="U1001">
        <f>IF(EXACT(VLOOKUP(U$1,Variables!$B$6:$C$32, 2, FALSE), "Yes"), LOOKUP($A1001,Collections!$A:$A,Collections!Q:Q), 0)</f>
        <v>0</v>
      </c>
      <c r="V1001">
        <f>IF(EXACT(VLOOKUP(V$1,Variables!$B$6:$C$32, 2, FALSE), "Yes"), LOOKUP($A1001,Collections!$A:$A,Collections!R:R), 0)</f>
        <v>0</v>
      </c>
      <c r="W1001">
        <f>IF(EXACT(VLOOKUP(W$1,Variables!$B$6:$C$32, 2, FALSE), "Yes"), LOOKUP($A1001,Collections!$A:$A,Collections!S:S), 0)</f>
        <v>0</v>
      </c>
      <c r="X1001">
        <f>IF(EXACT(VLOOKUP(X$1,Variables!$B$6:$C$32, 2, FALSE), "Yes"), LOOKUP($A1001,Collections!$A:$A,Collections!T:T), 0)</f>
        <v>0</v>
      </c>
      <c r="Y1001">
        <f>IF(EXACT(VLOOKUP(Y$1,Variables!$B$6:$C$32, 2, FALSE), "Yes"), LOOKUP($A1001,Collections!$A:$A,Collections!U:U), 0)</f>
        <v>0</v>
      </c>
      <c r="Z1001">
        <f>IF(EXACT(VLOOKUP(Z$1,Variables!$B$6:$C$32, 2, FALSE), "Yes"), LOOKUP($A1001,Collections!$A:$A,Collections!V:V), 0)</f>
        <v>0</v>
      </c>
      <c r="AA1001">
        <f>IF(EXACT(VLOOKUP(AA$1,Variables!$B$6:$C$32, 2, FALSE), "Yes"), LOOKUP($A1001,Collections!$A:$A,Collections!W:W), 0)</f>
        <v>0</v>
      </c>
      <c r="AB1001">
        <f>IF(EXACT(VLOOKUP(AB$1,Variables!$B$6:$C$32, 2, FALSE), "Yes"), LOOKUP($A1001,Collections!$A:$A,Collections!X:X), 0)</f>
        <v>0</v>
      </c>
      <c r="AC1001">
        <f>IF(EXACT(VLOOKUP(AC$1,Variables!$B$6:$C$32, 2, FALSE), "Yes"), LOOKUP($A1001,Collections!$A:$A,Collections!Y:Y), 0)</f>
        <v>0</v>
      </c>
      <c r="AD1001">
        <f>IF(EXACT(VLOOKUP(AD$1,Variables!$B$6:$C$32, 2, FALSE), "Yes"), LOOKUP($A1001,Collections!$A:$A,Collections!Z:Z), 0)</f>
        <v>0</v>
      </c>
      <c r="AE1001">
        <f>IF(EXACT(VLOOKUP(AE$1,Variables!$B$6:$C$32, 2, FALSE), "Yes"), LOOKUP($A1001,Collections!$A:$A,Collections!AA:AA), 0)</f>
        <v>0</v>
      </c>
      <c r="AF1001">
        <f>IF(EXACT(VLOOKUP(AF$1,Variables!$B$6:$C$32, 2, FALSE), "Yes"), LOOKUP($A1001,Collections!$A:$A,Collections!AB:AB), 0)</f>
        <v>0</v>
      </c>
      <c r="AG1001" t="str">
        <f t="shared" si="15"/>
        <v>Yes</v>
      </c>
      <c r="AH1001">
        <f>IF(D1001&gt;=Variables!$C$1,1,0)</f>
        <v>1</v>
      </c>
      <c r="AI1001">
        <f>IF(E1001&gt;=Variables!$C$1,1,0)</f>
        <v>1</v>
      </c>
    </row>
    <row r="1002" spans="1:35" x14ac:dyDescent="0.2">
      <c r="A1002" s="25">
        <v>1477307</v>
      </c>
      <c r="B1002" s="2" t="s">
        <v>1885</v>
      </c>
      <c r="C1002">
        <f>IF(ISNA(VLOOKUP(A1002,Images!A:C,3,FALSE)), 0, VLOOKUP(A1002,Images!A:C,3,FALSE))/IF(ISNA(VLOOKUP(A1002,Images!A:C,2,FALSE)), 1,VLOOKUP(A1002,Images!A:C,2,FALSE))</f>
        <v>1.601040676439686E-2</v>
      </c>
      <c r="D1002">
        <f>IF(NOT(ISNA(VLOOKUP(A1002,Harvard!B:E,4,FALSE))), VLOOKUP(A1002,Harvard!B:E,4,FALSE), 0)</f>
        <v>1</v>
      </c>
      <c r="E1002">
        <f>IF(NOT(ISNA(VLOOKUP(A1002,UC!B:D, 3, FALSE))),VLOOKUP(A1002,UC!B:D, 2, FALSE)/VLOOKUP(A1002, UC!B:D, 3, FALSE), 0)</f>
        <v>0.93452380952380953</v>
      </c>
      <c r="F1002">
        <f>IF(EXACT(VLOOKUP(F$1,Variables!$B$6:$C$32, 2, FALSE), "Yes"), LOOKUP($A1002,Collections!$A:$A,Collections!B:B), 0)</f>
        <v>0</v>
      </c>
      <c r="G1002">
        <f>IF(EXACT(VLOOKUP(G$1,Variables!$B$6:$C$32, 2, FALSE), "Yes"), LOOKUP($A1002,Collections!$A:$A,Collections!C:C), 0)</f>
        <v>0</v>
      </c>
      <c r="H1002">
        <f>IF(EXACT(VLOOKUP(H$1,Variables!$B$6:$C$32, 2, FALSE), "Yes"), LOOKUP($A1002,Collections!$A:$A,Collections!D:D), 0)</f>
        <v>0</v>
      </c>
      <c r="I1002">
        <f>IF(EXACT(VLOOKUP(I$1,Variables!$B$6:$C$32, 2, FALSE), "Yes"), LOOKUP($A1002,Collections!$A:$A,Collections!E:E), 0)</f>
        <v>1</v>
      </c>
      <c r="J1002">
        <f>IF(EXACT(VLOOKUP(J$1,Variables!$B$6:$C$32, 2, FALSE), "Yes"), LOOKUP($A1002,Collections!$A:$A,Collections!F:F), 0)</f>
        <v>0</v>
      </c>
      <c r="K1002">
        <f>IF(EXACT(VLOOKUP(K$1,Variables!$B$6:$C$32, 2, FALSE), "Yes"), LOOKUP($A1002,Collections!$A:$A,Collections!G:G), 0)</f>
        <v>0</v>
      </c>
      <c r="L1002">
        <f>IF(EXACT(VLOOKUP(L$1,Variables!$B$6:$C$32, 2, FALSE), "Yes"), LOOKUP($A1002,Collections!$A:$A,Collections!H:H), 0)</f>
        <v>0</v>
      </c>
      <c r="M1002">
        <f>IF(EXACT(VLOOKUP(M$1,Variables!$B$6:$C$32, 2, FALSE), "Yes"), LOOKUP($A1002,Collections!$A:$A,Collections!I:I), 0)</f>
        <v>0</v>
      </c>
      <c r="N1002">
        <f>IF(EXACT(VLOOKUP(N$1,Variables!$B$6:$C$32, 2, FALSE), "Yes"), LOOKUP($A1002,Collections!$A:$A,Collections!J:J), 0)</f>
        <v>0</v>
      </c>
      <c r="O1002">
        <f>IF(EXACT(VLOOKUP(O$1,Variables!$B$6:$C$32, 2, FALSE), "Yes"), LOOKUP($A1002,Collections!$A:$A,Collections!K:K), 0)</f>
        <v>0</v>
      </c>
      <c r="P1002">
        <f>IF(EXACT(VLOOKUP(P$1,Variables!$B$6:$C$32, 2, FALSE), "Yes"), LOOKUP($A1002,Collections!$A:$A,Collections!L:L), 0)</f>
        <v>0</v>
      </c>
      <c r="Q1002">
        <f>IF(EXACT(VLOOKUP(Q$1,Variables!$B$6:$C$32, 2, FALSE), "Yes"), LOOKUP($A1002,Collections!$A:$A,Collections!M:M), 0)</f>
        <v>0</v>
      </c>
      <c r="R1002">
        <f>IF(EXACT(VLOOKUP(R$1,Variables!$B$6:$C$32, 2, FALSE), "Yes"), LOOKUP($A1002,Collections!$A:$A,Collections!N:N), 0)</f>
        <v>0</v>
      </c>
      <c r="S1002">
        <f>IF(EXACT(VLOOKUP(S$1,Variables!$B$6:$C$32, 2, FALSE), "Yes"), LOOKUP($A1002,Collections!$A:$A,Collections!O:O), 0)</f>
        <v>0</v>
      </c>
      <c r="T1002">
        <f>IF(EXACT(VLOOKUP(T$1,Variables!$B$6:$C$32, 2, FALSE), "Yes"), LOOKUP($A1002,Collections!$A:$A,Collections!P:P), 0)</f>
        <v>0</v>
      </c>
      <c r="U1002">
        <f>IF(EXACT(VLOOKUP(U$1,Variables!$B$6:$C$32, 2, FALSE), "Yes"), LOOKUP($A1002,Collections!$A:$A,Collections!Q:Q), 0)</f>
        <v>0</v>
      </c>
      <c r="V1002">
        <f>IF(EXACT(VLOOKUP(V$1,Variables!$B$6:$C$32, 2, FALSE), "Yes"), LOOKUP($A1002,Collections!$A:$A,Collections!R:R), 0)</f>
        <v>0</v>
      </c>
      <c r="W1002">
        <f>IF(EXACT(VLOOKUP(W$1,Variables!$B$6:$C$32, 2, FALSE), "Yes"), LOOKUP($A1002,Collections!$A:$A,Collections!S:S), 0)</f>
        <v>0</v>
      </c>
      <c r="X1002">
        <f>IF(EXACT(VLOOKUP(X$1,Variables!$B$6:$C$32, 2, FALSE), "Yes"), LOOKUP($A1002,Collections!$A:$A,Collections!T:T), 0)</f>
        <v>0</v>
      </c>
      <c r="Y1002">
        <f>IF(EXACT(VLOOKUP(Y$1,Variables!$B$6:$C$32, 2, FALSE), "Yes"), LOOKUP($A1002,Collections!$A:$A,Collections!U:U), 0)</f>
        <v>0</v>
      </c>
      <c r="Z1002">
        <f>IF(EXACT(VLOOKUP(Z$1,Variables!$B$6:$C$32, 2, FALSE), "Yes"), LOOKUP($A1002,Collections!$A:$A,Collections!V:V), 0)</f>
        <v>0</v>
      </c>
      <c r="AA1002">
        <f>IF(EXACT(VLOOKUP(AA$1,Variables!$B$6:$C$32, 2, FALSE), "Yes"), LOOKUP($A1002,Collections!$A:$A,Collections!W:W), 0)</f>
        <v>0</v>
      </c>
      <c r="AB1002">
        <f>IF(EXACT(VLOOKUP(AB$1,Variables!$B$6:$C$32, 2, FALSE), "Yes"), LOOKUP($A1002,Collections!$A:$A,Collections!X:X), 0)</f>
        <v>0</v>
      </c>
      <c r="AC1002">
        <f>IF(EXACT(VLOOKUP(AC$1,Variables!$B$6:$C$32, 2, FALSE), "Yes"), LOOKUP($A1002,Collections!$A:$A,Collections!Y:Y), 0)</f>
        <v>0</v>
      </c>
      <c r="AD1002">
        <f>IF(EXACT(VLOOKUP(AD$1,Variables!$B$6:$C$32, 2, FALSE), "Yes"), LOOKUP($A1002,Collections!$A:$A,Collections!Z:Z), 0)</f>
        <v>0</v>
      </c>
      <c r="AE1002">
        <f>IF(EXACT(VLOOKUP(AE$1,Variables!$B$6:$C$32, 2, FALSE), "Yes"), LOOKUP($A1002,Collections!$A:$A,Collections!AA:AA), 0)</f>
        <v>0</v>
      </c>
      <c r="AF1002">
        <f>IF(EXACT(VLOOKUP(AF$1,Variables!$B$6:$C$32, 2, FALSE), "Yes"), LOOKUP($A1002,Collections!$A:$A,Collections!AB:AB), 0)</f>
        <v>0</v>
      </c>
      <c r="AG1002" t="str">
        <f t="shared" si="15"/>
        <v>Yes</v>
      </c>
      <c r="AH1002">
        <f>IF(D1002&gt;=Variables!$C$1,1,0)</f>
        <v>1</v>
      </c>
      <c r="AI1002">
        <f>IF(E1002&gt;=Variables!$C$1,1,0)</f>
        <v>1</v>
      </c>
    </row>
    <row r="1003" spans="1:35" x14ac:dyDescent="0.2">
      <c r="A1003" s="25" t="s">
        <v>2289</v>
      </c>
      <c r="B1003" s="2" t="s">
        <v>1886</v>
      </c>
      <c r="C1003">
        <f>IF(ISNA(VLOOKUP(A1003,Images!A:C,3,FALSE)), 0, VLOOKUP(A1003,Images!A:C,3,FALSE))/IF(ISNA(VLOOKUP(A1003,Images!A:C,2,FALSE)), 1,VLOOKUP(A1003,Images!A:C,2,FALSE))</f>
        <v>6.4021641118124431E-2</v>
      </c>
      <c r="D1003">
        <f>IF(NOT(ISNA(VLOOKUP(A1003,Harvard!B:E,4,FALSE))), VLOOKUP(A1003,Harvard!B:E,4,FALSE), 0)</f>
        <v>0.95830000000000004</v>
      </c>
      <c r="E1003">
        <f>IF(NOT(ISNA(VLOOKUP(A1003,UC!B:D, 3, FALSE))),VLOOKUP(A1003,UC!B:D, 2, FALSE)/VLOOKUP(A1003, UC!B:D, 3, FALSE), 0)</f>
        <v>1</v>
      </c>
      <c r="F1003">
        <f>IF(EXACT(VLOOKUP(F$1,Variables!$B$6:$C$32, 2, FALSE), "Yes"), LOOKUP($A1003,Collections!$A:$A,Collections!B:B), 0)</f>
        <v>0</v>
      </c>
      <c r="G1003">
        <f>IF(EXACT(VLOOKUP(G$1,Variables!$B$6:$C$32, 2, FALSE), "Yes"), LOOKUP($A1003,Collections!$A:$A,Collections!C:C), 0)</f>
        <v>0</v>
      </c>
      <c r="H1003">
        <f>IF(EXACT(VLOOKUP(H$1,Variables!$B$6:$C$32, 2, FALSE), "Yes"), LOOKUP($A1003,Collections!$A:$A,Collections!D:D), 0)</f>
        <v>0</v>
      </c>
      <c r="I1003">
        <f>IF(EXACT(VLOOKUP(I$1,Variables!$B$6:$C$32, 2, FALSE), "Yes"), LOOKUP($A1003,Collections!$A:$A,Collections!E:E), 0)</f>
        <v>1</v>
      </c>
      <c r="J1003">
        <f>IF(EXACT(VLOOKUP(J$1,Variables!$B$6:$C$32, 2, FALSE), "Yes"), LOOKUP($A1003,Collections!$A:$A,Collections!F:F), 0)</f>
        <v>0</v>
      </c>
      <c r="K1003">
        <f>IF(EXACT(VLOOKUP(K$1,Variables!$B$6:$C$32, 2, FALSE), "Yes"), LOOKUP($A1003,Collections!$A:$A,Collections!G:G), 0)</f>
        <v>0</v>
      </c>
      <c r="L1003">
        <f>IF(EXACT(VLOOKUP(L$1,Variables!$B$6:$C$32, 2, FALSE), "Yes"), LOOKUP($A1003,Collections!$A:$A,Collections!H:H), 0)</f>
        <v>0</v>
      </c>
      <c r="M1003">
        <f>IF(EXACT(VLOOKUP(M$1,Variables!$B$6:$C$32, 2, FALSE), "Yes"), LOOKUP($A1003,Collections!$A:$A,Collections!I:I), 0)</f>
        <v>0</v>
      </c>
      <c r="N1003">
        <f>IF(EXACT(VLOOKUP(N$1,Variables!$B$6:$C$32, 2, FALSE), "Yes"), LOOKUP($A1003,Collections!$A:$A,Collections!J:J), 0)</f>
        <v>0</v>
      </c>
      <c r="O1003">
        <f>IF(EXACT(VLOOKUP(O$1,Variables!$B$6:$C$32, 2, FALSE), "Yes"), LOOKUP($A1003,Collections!$A:$A,Collections!K:K), 0)</f>
        <v>0</v>
      </c>
      <c r="P1003">
        <f>IF(EXACT(VLOOKUP(P$1,Variables!$B$6:$C$32, 2, FALSE), "Yes"), LOOKUP($A1003,Collections!$A:$A,Collections!L:L), 0)</f>
        <v>0</v>
      </c>
      <c r="Q1003">
        <f>IF(EXACT(VLOOKUP(Q$1,Variables!$B$6:$C$32, 2, FALSE), "Yes"), LOOKUP($A1003,Collections!$A:$A,Collections!M:M), 0)</f>
        <v>0</v>
      </c>
      <c r="R1003">
        <f>IF(EXACT(VLOOKUP(R$1,Variables!$B$6:$C$32, 2, FALSE), "Yes"), LOOKUP($A1003,Collections!$A:$A,Collections!N:N), 0)</f>
        <v>0</v>
      </c>
      <c r="S1003">
        <f>IF(EXACT(VLOOKUP(S$1,Variables!$B$6:$C$32, 2, FALSE), "Yes"), LOOKUP($A1003,Collections!$A:$A,Collections!O:O), 0)</f>
        <v>0</v>
      </c>
      <c r="T1003">
        <f>IF(EXACT(VLOOKUP(T$1,Variables!$B$6:$C$32, 2, FALSE), "Yes"), LOOKUP($A1003,Collections!$A:$A,Collections!P:P), 0)</f>
        <v>0</v>
      </c>
      <c r="U1003">
        <f>IF(EXACT(VLOOKUP(U$1,Variables!$B$6:$C$32, 2, FALSE), "Yes"), LOOKUP($A1003,Collections!$A:$A,Collections!Q:Q), 0)</f>
        <v>0</v>
      </c>
      <c r="V1003">
        <f>IF(EXACT(VLOOKUP(V$1,Variables!$B$6:$C$32, 2, FALSE), "Yes"), LOOKUP($A1003,Collections!$A:$A,Collections!R:R), 0)</f>
        <v>0</v>
      </c>
      <c r="W1003">
        <f>IF(EXACT(VLOOKUP(W$1,Variables!$B$6:$C$32, 2, FALSE), "Yes"), LOOKUP($A1003,Collections!$A:$A,Collections!S:S), 0)</f>
        <v>0</v>
      </c>
      <c r="X1003">
        <f>IF(EXACT(VLOOKUP(X$1,Variables!$B$6:$C$32, 2, FALSE), "Yes"), LOOKUP($A1003,Collections!$A:$A,Collections!T:T), 0)</f>
        <v>0</v>
      </c>
      <c r="Y1003">
        <f>IF(EXACT(VLOOKUP(Y$1,Variables!$B$6:$C$32, 2, FALSE), "Yes"), LOOKUP($A1003,Collections!$A:$A,Collections!U:U), 0)</f>
        <v>0</v>
      </c>
      <c r="Z1003">
        <f>IF(EXACT(VLOOKUP(Z$1,Variables!$B$6:$C$32, 2, FALSE), "Yes"), LOOKUP($A1003,Collections!$A:$A,Collections!V:V), 0)</f>
        <v>0</v>
      </c>
      <c r="AA1003">
        <f>IF(EXACT(VLOOKUP(AA$1,Variables!$B$6:$C$32, 2, FALSE), "Yes"), LOOKUP($A1003,Collections!$A:$A,Collections!W:W), 0)</f>
        <v>0</v>
      </c>
      <c r="AB1003">
        <f>IF(EXACT(VLOOKUP(AB$1,Variables!$B$6:$C$32, 2, FALSE), "Yes"), LOOKUP($A1003,Collections!$A:$A,Collections!X:X), 0)</f>
        <v>0</v>
      </c>
      <c r="AC1003">
        <f>IF(EXACT(VLOOKUP(AC$1,Variables!$B$6:$C$32, 2, FALSE), "Yes"), LOOKUP($A1003,Collections!$A:$A,Collections!Y:Y), 0)</f>
        <v>0</v>
      </c>
      <c r="AD1003">
        <f>IF(EXACT(VLOOKUP(AD$1,Variables!$B$6:$C$32, 2, FALSE), "Yes"), LOOKUP($A1003,Collections!$A:$A,Collections!Z:Z), 0)</f>
        <v>0</v>
      </c>
      <c r="AE1003">
        <f>IF(EXACT(VLOOKUP(AE$1,Variables!$B$6:$C$32, 2, FALSE), "Yes"), LOOKUP($A1003,Collections!$A:$A,Collections!AA:AA), 0)</f>
        <v>0</v>
      </c>
      <c r="AF1003">
        <f>IF(EXACT(VLOOKUP(AF$1,Variables!$B$6:$C$32, 2, FALSE), "Yes"), LOOKUP($A1003,Collections!$A:$A,Collections!AB:AB), 0)</f>
        <v>0</v>
      </c>
      <c r="AG1003" t="str">
        <f t="shared" si="15"/>
        <v>Yes</v>
      </c>
      <c r="AH1003">
        <f>IF(D1003&gt;=Variables!$C$1,1,0)</f>
        <v>1</v>
      </c>
      <c r="AI1003">
        <f>IF(E1003&gt;=Variables!$C$1,1,0)</f>
        <v>1</v>
      </c>
    </row>
    <row r="1004" spans="1:35" x14ac:dyDescent="0.2">
      <c r="A1004" s="25">
        <v>1675249</v>
      </c>
      <c r="B1004" s="2" t="s">
        <v>1887</v>
      </c>
      <c r="C1004">
        <f>IF(ISNA(VLOOKUP(A1004,Images!A:C,3,FALSE)), 0, VLOOKUP(A1004,Images!A:C,3,FALSE))/IF(ISNA(VLOOKUP(A1004,Images!A:C,2,FALSE)), 1,VLOOKUP(A1004,Images!A:C,2,FALSE))</f>
        <v>1.2769212663292926E-2</v>
      </c>
      <c r="D1004">
        <f>IF(NOT(ISNA(VLOOKUP(A1004,Harvard!B:E,4,FALSE))), VLOOKUP(A1004,Harvard!B:E,4,FALSE), 0)</f>
        <v>0.95420000000000005</v>
      </c>
      <c r="E1004">
        <f>IF(NOT(ISNA(VLOOKUP(A1004,UC!B:D, 3, FALSE))),VLOOKUP(A1004,UC!B:D, 2, FALSE)/VLOOKUP(A1004, UC!B:D, 3, FALSE), 0)</f>
        <v>1</v>
      </c>
      <c r="F1004">
        <f>IF(EXACT(VLOOKUP(F$1,Variables!$B$6:$C$32, 2, FALSE), "Yes"), LOOKUP($A1004,Collections!$A:$A,Collections!B:B), 0)</f>
        <v>0</v>
      </c>
      <c r="G1004">
        <f>IF(EXACT(VLOOKUP(G$1,Variables!$B$6:$C$32, 2, FALSE), "Yes"), LOOKUP($A1004,Collections!$A:$A,Collections!C:C), 0)</f>
        <v>0</v>
      </c>
      <c r="H1004">
        <f>IF(EXACT(VLOOKUP(H$1,Variables!$B$6:$C$32, 2, FALSE), "Yes"), LOOKUP($A1004,Collections!$A:$A,Collections!D:D), 0)</f>
        <v>0</v>
      </c>
      <c r="I1004">
        <f>IF(EXACT(VLOOKUP(I$1,Variables!$B$6:$C$32, 2, FALSE), "Yes"), LOOKUP($A1004,Collections!$A:$A,Collections!E:E), 0)</f>
        <v>1</v>
      </c>
      <c r="J1004">
        <f>IF(EXACT(VLOOKUP(J$1,Variables!$B$6:$C$32, 2, FALSE), "Yes"), LOOKUP($A1004,Collections!$A:$A,Collections!F:F), 0)</f>
        <v>0</v>
      </c>
      <c r="K1004">
        <f>IF(EXACT(VLOOKUP(K$1,Variables!$B$6:$C$32, 2, FALSE), "Yes"), LOOKUP($A1004,Collections!$A:$A,Collections!G:G), 0)</f>
        <v>0</v>
      </c>
      <c r="L1004">
        <f>IF(EXACT(VLOOKUP(L$1,Variables!$B$6:$C$32, 2, FALSE), "Yes"), LOOKUP($A1004,Collections!$A:$A,Collections!H:H), 0)</f>
        <v>0</v>
      </c>
      <c r="M1004">
        <f>IF(EXACT(VLOOKUP(M$1,Variables!$B$6:$C$32, 2, FALSE), "Yes"), LOOKUP($A1004,Collections!$A:$A,Collections!I:I), 0)</f>
        <v>0</v>
      </c>
      <c r="N1004">
        <f>IF(EXACT(VLOOKUP(N$1,Variables!$B$6:$C$32, 2, FALSE), "Yes"), LOOKUP($A1004,Collections!$A:$A,Collections!J:J), 0)</f>
        <v>0</v>
      </c>
      <c r="O1004">
        <f>IF(EXACT(VLOOKUP(O$1,Variables!$B$6:$C$32, 2, FALSE), "Yes"), LOOKUP($A1004,Collections!$A:$A,Collections!K:K), 0)</f>
        <v>0</v>
      </c>
      <c r="P1004">
        <f>IF(EXACT(VLOOKUP(P$1,Variables!$B$6:$C$32, 2, FALSE), "Yes"), LOOKUP($A1004,Collections!$A:$A,Collections!L:L), 0)</f>
        <v>0</v>
      </c>
      <c r="Q1004">
        <f>IF(EXACT(VLOOKUP(Q$1,Variables!$B$6:$C$32, 2, FALSE), "Yes"), LOOKUP($A1004,Collections!$A:$A,Collections!M:M), 0)</f>
        <v>0</v>
      </c>
      <c r="R1004">
        <f>IF(EXACT(VLOOKUP(R$1,Variables!$B$6:$C$32, 2, FALSE), "Yes"), LOOKUP($A1004,Collections!$A:$A,Collections!N:N), 0)</f>
        <v>0</v>
      </c>
      <c r="S1004">
        <f>IF(EXACT(VLOOKUP(S$1,Variables!$B$6:$C$32, 2, FALSE), "Yes"), LOOKUP($A1004,Collections!$A:$A,Collections!O:O), 0)</f>
        <v>0</v>
      </c>
      <c r="T1004">
        <f>IF(EXACT(VLOOKUP(T$1,Variables!$B$6:$C$32, 2, FALSE), "Yes"), LOOKUP($A1004,Collections!$A:$A,Collections!P:P), 0)</f>
        <v>0</v>
      </c>
      <c r="U1004">
        <f>IF(EXACT(VLOOKUP(U$1,Variables!$B$6:$C$32, 2, FALSE), "Yes"), LOOKUP($A1004,Collections!$A:$A,Collections!Q:Q), 0)</f>
        <v>0</v>
      </c>
      <c r="V1004">
        <f>IF(EXACT(VLOOKUP(V$1,Variables!$B$6:$C$32, 2, FALSE), "Yes"), LOOKUP($A1004,Collections!$A:$A,Collections!R:R), 0)</f>
        <v>0</v>
      </c>
      <c r="W1004">
        <f>IF(EXACT(VLOOKUP(W$1,Variables!$B$6:$C$32, 2, FALSE), "Yes"), LOOKUP($A1004,Collections!$A:$A,Collections!S:S), 0)</f>
        <v>0</v>
      </c>
      <c r="X1004">
        <f>IF(EXACT(VLOOKUP(X$1,Variables!$B$6:$C$32, 2, FALSE), "Yes"), LOOKUP($A1004,Collections!$A:$A,Collections!T:T), 0)</f>
        <v>0</v>
      </c>
      <c r="Y1004">
        <f>IF(EXACT(VLOOKUP(Y$1,Variables!$B$6:$C$32, 2, FALSE), "Yes"), LOOKUP($A1004,Collections!$A:$A,Collections!U:U), 0)</f>
        <v>0</v>
      </c>
      <c r="Z1004">
        <f>IF(EXACT(VLOOKUP(Z$1,Variables!$B$6:$C$32, 2, FALSE), "Yes"), LOOKUP($A1004,Collections!$A:$A,Collections!V:V), 0)</f>
        <v>0</v>
      </c>
      <c r="AA1004">
        <f>IF(EXACT(VLOOKUP(AA$1,Variables!$B$6:$C$32, 2, FALSE), "Yes"), LOOKUP($A1004,Collections!$A:$A,Collections!W:W), 0)</f>
        <v>0</v>
      </c>
      <c r="AB1004">
        <f>IF(EXACT(VLOOKUP(AB$1,Variables!$B$6:$C$32, 2, FALSE), "Yes"), LOOKUP($A1004,Collections!$A:$A,Collections!X:X), 0)</f>
        <v>0</v>
      </c>
      <c r="AC1004">
        <f>IF(EXACT(VLOOKUP(AC$1,Variables!$B$6:$C$32, 2, FALSE), "Yes"), LOOKUP($A1004,Collections!$A:$A,Collections!Y:Y), 0)</f>
        <v>0</v>
      </c>
      <c r="AD1004">
        <f>IF(EXACT(VLOOKUP(AD$1,Variables!$B$6:$C$32, 2, FALSE), "Yes"), LOOKUP($A1004,Collections!$A:$A,Collections!Z:Z), 0)</f>
        <v>0</v>
      </c>
      <c r="AE1004">
        <f>IF(EXACT(VLOOKUP(AE$1,Variables!$B$6:$C$32, 2, FALSE), "Yes"), LOOKUP($A1004,Collections!$A:$A,Collections!AA:AA), 0)</f>
        <v>0</v>
      </c>
      <c r="AF1004">
        <f>IF(EXACT(VLOOKUP(AF$1,Variables!$B$6:$C$32, 2, FALSE), "Yes"), LOOKUP($A1004,Collections!$A:$A,Collections!AB:AB), 0)</f>
        <v>0</v>
      </c>
      <c r="AG1004" t="str">
        <f t="shared" si="15"/>
        <v>Yes</v>
      </c>
      <c r="AH1004">
        <f>IF(D1004&gt;=Variables!$C$1,1,0)</f>
        <v>1</v>
      </c>
      <c r="AI1004">
        <f>IF(E1004&gt;=Variables!$C$1,1,0)</f>
        <v>1</v>
      </c>
    </row>
    <row r="1005" spans="1:35" x14ac:dyDescent="0.2">
      <c r="A1005" s="25">
        <v>239445</v>
      </c>
      <c r="B1005" s="2" t="s">
        <v>1396</v>
      </c>
      <c r="C1005">
        <f>IF(ISNA(VLOOKUP(A1005,Images!A:C,3,FALSE)), 0, VLOOKUP(A1005,Images!A:C,3,FALSE))/IF(ISNA(VLOOKUP(A1005,Images!A:C,2,FALSE)), 1,VLOOKUP(A1005,Images!A:C,2,FALSE))</f>
        <v>3.8239292997960571E-3</v>
      </c>
      <c r="D1005">
        <f>IF(NOT(ISNA(VLOOKUP(A1005,Harvard!B:E,4,FALSE))), VLOOKUP(A1005,Harvard!B:E,4,FALSE), 0)</f>
        <v>0.18179999999999999</v>
      </c>
      <c r="E1005">
        <f>IF(NOT(ISNA(VLOOKUP(A1005,UC!B:D, 3, FALSE))),VLOOKUP(A1005,UC!B:D, 2, FALSE)/VLOOKUP(A1005, UC!B:D, 3, FALSE), 0)</f>
        <v>0</v>
      </c>
      <c r="F1005">
        <f>IF(EXACT(VLOOKUP(F$1,Variables!$B$6:$C$32, 2, FALSE), "Yes"), LOOKUP($A1005,Collections!$A:$A,Collections!B:B), 0)</f>
        <v>0</v>
      </c>
      <c r="G1005">
        <f>IF(EXACT(VLOOKUP(G$1,Variables!$B$6:$C$32, 2, FALSE), "Yes"), LOOKUP($A1005,Collections!$A:$A,Collections!C:C), 0)</f>
        <v>0</v>
      </c>
      <c r="H1005">
        <f>IF(EXACT(VLOOKUP(H$1,Variables!$B$6:$C$32, 2, FALSE), "Yes"), LOOKUP($A1005,Collections!$A:$A,Collections!D:D), 0)</f>
        <v>0</v>
      </c>
      <c r="I1005">
        <f>IF(EXACT(VLOOKUP(I$1,Variables!$B$6:$C$32, 2, FALSE), "Yes"), LOOKUP($A1005,Collections!$A:$A,Collections!E:E), 0)</f>
        <v>0</v>
      </c>
      <c r="J1005">
        <f>IF(EXACT(VLOOKUP(J$1,Variables!$B$6:$C$32, 2, FALSE), "Yes"), LOOKUP($A1005,Collections!$A:$A,Collections!F:F), 0)</f>
        <v>0</v>
      </c>
      <c r="K1005">
        <f>IF(EXACT(VLOOKUP(K$1,Variables!$B$6:$C$32, 2, FALSE), "Yes"), LOOKUP($A1005,Collections!$A:$A,Collections!G:G), 0)</f>
        <v>0</v>
      </c>
      <c r="L1005">
        <f>IF(EXACT(VLOOKUP(L$1,Variables!$B$6:$C$32, 2, FALSE), "Yes"), LOOKUP($A1005,Collections!$A:$A,Collections!H:H), 0)</f>
        <v>1</v>
      </c>
      <c r="M1005">
        <f>IF(EXACT(VLOOKUP(M$1,Variables!$B$6:$C$32, 2, FALSE), "Yes"), LOOKUP($A1005,Collections!$A:$A,Collections!I:I), 0)</f>
        <v>0</v>
      </c>
      <c r="N1005">
        <f>IF(EXACT(VLOOKUP(N$1,Variables!$B$6:$C$32, 2, FALSE), "Yes"), LOOKUP($A1005,Collections!$A:$A,Collections!J:J), 0)</f>
        <v>0</v>
      </c>
      <c r="O1005">
        <f>IF(EXACT(VLOOKUP(O$1,Variables!$B$6:$C$32, 2, FALSE), "Yes"), LOOKUP($A1005,Collections!$A:$A,Collections!K:K), 0)</f>
        <v>0</v>
      </c>
      <c r="P1005">
        <f>IF(EXACT(VLOOKUP(P$1,Variables!$B$6:$C$32, 2, FALSE), "Yes"), LOOKUP($A1005,Collections!$A:$A,Collections!L:L), 0)</f>
        <v>0</v>
      </c>
      <c r="Q1005">
        <f>IF(EXACT(VLOOKUP(Q$1,Variables!$B$6:$C$32, 2, FALSE), "Yes"), LOOKUP($A1005,Collections!$A:$A,Collections!M:M), 0)</f>
        <v>0</v>
      </c>
      <c r="R1005">
        <f>IF(EXACT(VLOOKUP(R$1,Variables!$B$6:$C$32, 2, FALSE), "Yes"), LOOKUP($A1005,Collections!$A:$A,Collections!N:N), 0)</f>
        <v>0</v>
      </c>
      <c r="S1005">
        <f>IF(EXACT(VLOOKUP(S$1,Variables!$B$6:$C$32, 2, FALSE), "Yes"), LOOKUP($A1005,Collections!$A:$A,Collections!O:O), 0)</f>
        <v>0</v>
      </c>
      <c r="T1005">
        <f>IF(EXACT(VLOOKUP(T$1,Variables!$B$6:$C$32, 2, FALSE), "Yes"), LOOKUP($A1005,Collections!$A:$A,Collections!P:P), 0)</f>
        <v>0</v>
      </c>
      <c r="U1005">
        <f>IF(EXACT(VLOOKUP(U$1,Variables!$B$6:$C$32, 2, FALSE), "Yes"), LOOKUP($A1005,Collections!$A:$A,Collections!Q:Q), 0)</f>
        <v>0</v>
      </c>
      <c r="V1005">
        <f>IF(EXACT(VLOOKUP(V$1,Variables!$B$6:$C$32, 2, FALSE), "Yes"), LOOKUP($A1005,Collections!$A:$A,Collections!R:R), 0)</f>
        <v>0</v>
      </c>
      <c r="W1005">
        <f>IF(EXACT(VLOOKUP(W$1,Variables!$B$6:$C$32, 2, FALSE), "Yes"), LOOKUP($A1005,Collections!$A:$A,Collections!S:S), 0)</f>
        <v>0</v>
      </c>
      <c r="X1005">
        <f>IF(EXACT(VLOOKUP(X$1,Variables!$B$6:$C$32, 2, FALSE), "Yes"), LOOKUP($A1005,Collections!$A:$A,Collections!T:T), 0)</f>
        <v>0</v>
      </c>
      <c r="Y1005">
        <f>IF(EXACT(VLOOKUP(Y$1,Variables!$B$6:$C$32, 2, FALSE), "Yes"), LOOKUP($A1005,Collections!$A:$A,Collections!U:U), 0)</f>
        <v>0</v>
      </c>
      <c r="Z1005">
        <f>IF(EXACT(VLOOKUP(Z$1,Variables!$B$6:$C$32, 2, FALSE), "Yes"), LOOKUP($A1005,Collections!$A:$A,Collections!V:V), 0)</f>
        <v>0</v>
      </c>
      <c r="AA1005">
        <f>IF(EXACT(VLOOKUP(AA$1,Variables!$B$6:$C$32, 2, FALSE), "Yes"), LOOKUP($A1005,Collections!$A:$A,Collections!W:W), 0)</f>
        <v>0</v>
      </c>
      <c r="AB1005">
        <f>IF(EXACT(VLOOKUP(AB$1,Variables!$B$6:$C$32, 2, FALSE), "Yes"), LOOKUP($A1005,Collections!$A:$A,Collections!X:X), 0)</f>
        <v>0</v>
      </c>
      <c r="AC1005">
        <f>IF(EXACT(VLOOKUP(AC$1,Variables!$B$6:$C$32, 2, FALSE), "Yes"), LOOKUP($A1005,Collections!$A:$A,Collections!Y:Y), 0)</f>
        <v>0</v>
      </c>
      <c r="AD1005">
        <f>IF(EXACT(VLOOKUP(AD$1,Variables!$B$6:$C$32, 2, FALSE), "Yes"), LOOKUP($A1005,Collections!$A:$A,Collections!Z:Z), 0)</f>
        <v>0</v>
      </c>
      <c r="AE1005">
        <f>IF(EXACT(VLOOKUP(AE$1,Variables!$B$6:$C$32, 2, FALSE), "Yes"), LOOKUP($A1005,Collections!$A:$A,Collections!AA:AA), 0)</f>
        <v>0</v>
      </c>
      <c r="AF1005">
        <f>IF(EXACT(VLOOKUP(AF$1,Variables!$B$6:$C$32, 2, FALSE), "Yes"), LOOKUP($A1005,Collections!$A:$A,Collections!AB:AB), 0)</f>
        <v>0</v>
      </c>
      <c r="AG1005" t="str">
        <f t="shared" si="15"/>
        <v>Yes</v>
      </c>
      <c r="AH1005">
        <f>IF(D1005&gt;=Variables!$C$1,1,0)</f>
        <v>0</v>
      </c>
      <c r="AI1005">
        <f>IF(E1005&gt;=Variables!$C$1,1,0)</f>
        <v>0</v>
      </c>
    </row>
    <row r="1006" spans="1:35" x14ac:dyDescent="0.2">
      <c r="A1006" s="25">
        <v>7667752</v>
      </c>
      <c r="B1006" s="2" t="s">
        <v>3128</v>
      </c>
      <c r="C1006">
        <f>IF(ISNA(VLOOKUP(A1006,Images!A:C,3,FALSE)), 0, VLOOKUP(A1006,Images!A:C,3,FALSE))/IF(ISNA(VLOOKUP(A1006,Images!A:C,2,FALSE)), 1,VLOOKUP(A1006,Images!A:C,2,FALSE))</f>
        <v>0.22556390977443608</v>
      </c>
      <c r="D1006">
        <f>IF(NOT(ISNA(VLOOKUP(A1006,Harvard!B:E,4,FALSE))), VLOOKUP(A1006,Harvard!B:E,4,FALSE), 0)</f>
        <v>0</v>
      </c>
      <c r="E1006">
        <f>IF(NOT(ISNA(VLOOKUP(A1006,UC!B:D, 3, FALSE))),VLOOKUP(A1006,UC!B:D, 2, FALSE)/VLOOKUP(A1006, UC!B:D, 3, FALSE), 0)</f>
        <v>0</v>
      </c>
      <c r="F1006">
        <f>IF(EXACT(VLOOKUP(F$1,Variables!$B$6:$C$32, 2, FALSE), "Yes"), LOOKUP($A1006,Collections!$A:$A,Collections!B:B), 0)</f>
        <v>0</v>
      </c>
      <c r="G1006">
        <f>IF(EXACT(VLOOKUP(G$1,Variables!$B$6:$C$32, 2, FALSE), "Yes"), LOOKUP($A1006,Collections!$A:$A,Collections!C:C), 0)</f>
        <v>0</v>
      </c>
      <c r="H1006">
        <f>IF(EXACT(VLOOKUP(H$1,Variables!$B$6:$C$32, 2, FALSE), "Yes"), LOOKUP($A1006,Collections!$A:$A,Collections!D:D), 0)</f>
        <v>0</v>
      </c>
      <c r="I1006">
        <f>IF(EXACT(VLOOKUP(I$1,Variables!$B$6:$C$32, 2, FALSE), "Yes"), LOOKUP($A1006,Collections!$A:$A,Collections!E:E), 0)</f>
        <v>0</v>
      </c>
      <c r="J1006">
        <f>IF(EXACT(VLOOKUP(J$1,Variables!$B$6:$C$32, 2, FALSE), "Yes"), LOOKUP($A1006,Collections!$A:$A,Collections!F:F), 0)</f>
        <v>0</v>
      </c>
      <c r="K1006">
        <f>IF(EXACT(VLOOKUP(K$1,Variables!$B$6:$C$32, 2, FALSE), "Yes"), LOOKUP($A1006,Collections!$A:$A,Collections!G:G), 0)</f>
        <v>0</v>
      </c>
      <c r="L1006">
        <f>IF(EXACT(VLOOKUP(L$1,Variables!$B$6:$C$32, 2, FALSE), "Yes"), LOOKUP($A1006,Collections!$A:$A,Collections!H:H), 0)</f>
        <v>1</v>
      </c>
      <c r="M1006">
        <f>IF(EXACT(VLOOKUP(M$1,Variables!$B$6:$C$32, 2, FALSE), "Yes"), LOOKUP($A1006,Collections!$A:$A,Collections!I:I), 0)</f>
        <v>0</v>
      </c>
      <c r="N1006">
        <f>IF(EXACT(VLOOKUP(N$1,Variables!$B$6:$C$32, 2, FALSE), "Yes"), LOOKUP($A1006,Collections!$A:$A,Collections!J:J), 0)</f>
        <v>0</v>
      </c>
      <c r="O1006">
        <f>IF(EXACT(VLOOKUP(O$1,Variables!$B$6:$C$32, 2, FALSE), "Yes"), LOOKUP($A1006,Collections!$A:$A,Collections!K:K), 0)</f>
        <v>0</v>
      </c>
      <c r="P1006">
        <f>IF(EXACT(VLOOKUP(P$1,Variables!$B$6:$C$32, 2, FALSE), "Yes"), LOOKUP($A1006,Collections!$A:$A,Collections!L:L), 0)</f>
        <v>0</v>
      </c>
      <c r="Q1006">
        <f>IF(EXACT(VLOOKUP(Q$1,Variables!$B$6:$C$32, 2, FALSE), "Yes"), LOOKUP($A1006,Collections!$A:$A,Collections!M:M), 0)</f>
        <v>0</v>
      </c>
      <c r="R1006">
        <f>IF(EXACT(VLOOKUP(R$1,Variables!$B$6:$C$32, 2, FALSE), "Yes"), LOOKUP($A1006,Collections!$A:$A,Collections!N:N), 0)</f>
        <v>0</v>
      </c>
      <c r="S1006">
        <f>IF(EXACT(VLOOKUP(S$1,Variables!$B$6:$C$32, 2, FALSE), "Yes"), LOOKUP($A1006,Collections!$A:$A,Collections!O:O), 0)</f>
        <v>0</v>
      </c>
      <c r="T1006">
        <f>IF(EXACT(VLOOKUP(T$1,Variables!$B$6:$C$32, 2, FALSE), "Yes"), LOOKUP($A1006,Collections!$A:$A,Collections!P:P), 0)</f>
        <v>0</v>
      </c>
      <c r="U1006">
        <f>IF(EXACT(VLOOKUP(U$1,Variables!$B$6:$C$32, 2, FALSE), "Yes"), LOOKUP($A1006,Collections!$A:$A,Collections!Q:Q), 0)</f>
        <v>0</v>
      </c>
      <c r="V1006">
        <f>IF(EXACT(VLOOKUP(V$1,Variables!$B$6:$C$32, 2, FALSE), "Yes"), LOOKUP($A1006,Collections!$A:$A,Collections!R:R), 0)</f>
        <v>0</v>
      </c>
      <c r="W1006">
        <f>IF(EXACT(VLOOKUP(W$1,Variables!$B$6:$C$32, 2, FALSE), "Yes"), LOOKUP($A1006,Collections!$A:$A,Collections!S:S), 0)</f>
        <v>0</v>
      </c>
      <c r="X1006">
        <f>IF(EXACT(VLOOKUP(X$1,Variables!$B$6:$C$32, 2, FALSE), "Yes"), LOOKUP($A1006,Collections!$A:$A,Collections!T:T), 0)</f>
        <v>0</v>
      </c>
      <c r="Y1006">
        <f>IF(EXACT(VLOOKUP(Y$1,Variables!$B$6:$C$32, 2, FALSE), "Yes"), LOOKUP($A1006,Collections!$A:$A,Collections!U:U), 0)</f>
        <v>0</v>
      </c>
      <c r="Z1006">
        <f>IF(EXACT(VLOOKUP(Z$1,Variables!$B$6:$C$32, 2, FALSE), "Yes"), LOOKUP($A1006,Collections!$A:$A,Collections!V:V), 0)</f>
        <v>0</v>
      </c>
      <c r="AA1006">
        <f>IF(EXACT(VLOOKUP(AA$1,Variables!$B$6:$C$32, 2, FALSE), "Yes"), LOOKUP($A1006,Collections!$A:$A,Collections!W:W), 0)</f>
        <v>0</v>
      </c>
      <c r="AB1006">
        <f>IF(EXACT(VLOOKUP(AB$1,Variables!$B$6:$C$32, 2, FALSE), "Yes"), LOOKUP($A1006,Collections!$A:$A,Collections!X:X), 0)</f>
        <v>0</v>
      </c>
      <c r="AC1006">
        <f>IF(EXACT(VLOOKUP(AC$1,Variables!$B$6:$C$32, 2, FALSE), "Yes"), LOOKUP($A1006,Collections!$A:$A,Collections!Y:Y), 0)</f>
        <v>0</v>
      </c>
      <c r="AD1006">
        <f>IF(EXACT(VLOOKUP(AD$1,Variables!$B$6:$C$32, 2, FALSE), "Yes"), LOOKUP($A1006,Collections!$A:$A,Collections!Z:Z), 0)</f>
        <v>0</v>
      </c>
      <c r="AE1006">
        <f>IF(EXACT(VLOOKUP(AE$1,Variables!$B$6:$C$32, 2, FALSE), "Yes"), LOOKUP($A1006,Collections!$A:$A,Collections!AA:AA), 0)</f>
        <v>0</v>
      </c>
      <c r="AF1006">
        <f>IF(EXACT(VLOOKUP(AF$1,Variables!$B$6:$C$32, 2, FALSE), "Yes"), LOOKUP($A1006,Collections!$A:$A,Collections!AB:AB), 0)</f>
        <v>0</v>
      </c>
      <c r="AG1006" t="str">
        <f t="shared" si="15"/>
        <v>Yes</v>
      </c>
      <c r="AH1006">
        <f>IF(D1006&gt;=Variables!$C$1,1,0)</f>
        <v>0</v>
      </c>
      <c r="AI1006">
        <f>IF(E1006&gt;=Variables!$C$1,1,0)</f>
        <v>0</v>
      </c>
    </row>
    <row r="1007" spans="1:35" x14ac:dyDescent="0.2">
      <c r="A1007" s="25">
        <v>272671</v>
      </c>
      <c r="B1007" s="2" t="s">
        <v>1888</v>
      </c>
      <c r="C1007">
        <f>IF(ISNA(VLOOKUP(A1007,Images!A:C,3,FALSE)), 0, VLOOKUP(A1007,Images!A:C,3,FALSE))/IF(ISNA(VLOOKUP(A1007,Images!A:C,2,FALSE)), 1,VLOOKUP(A1007,Images!A:C,2,FALSE))</f>
        <v>1.5781754180111469E-2</v>
      </c>
      <c r="D1007">
        <f>IF(NOT(ISNA(VLOOKUP(A1007,Harvard!B:E,4,FALSE))), VLOOKUP(A1007,Harvard!B:E,4,FALSE), 0)</f>
        <v>9.0499999999999997E-2</v>
      </c>
      <c r="E1007">
        <f>IF(NOT(ISNA(VLOOKUP(A1007,UC!B:D, 3, FALSE))),VLOOKUP(A1007,UC!B:D, 2, FALSE)/VLOOKUP(A1007, UC!B:D, 3, FALSE), 0)</f>
        <v>0.8797814207650273</v>
      </c>
      <c r="F1007">
        <f>IF(EXACT(VLOOKUP(F$1,Variables!$B$6:$C$32, 2, FALSE), "Yes"), LOOKUP($A1007,Collections!$A:$A,Collections!B:B), 0)</f>
        <v>0</v>
      </c>
      <c r="G1007">
        <f>IF(EXACT(VLOOKUP(G$1,Variables!$B$6:$C$32, 2, FALSE), "Yes"), LOOKUP($A1007,Collections!$A:$A,Collections!C:C), 0)</f>
        <v>0</v>
      </c>
      <c r="H1007">
        <f>IF(EXACT(VLOOKUP(H$1,Variables!$B$6:$C$32, 2, FALSE), "Yes"), LOOKUP($A1007,Collections!$A:$A,Collections!D:D), 0)</f>
        <v>0</v>
      </c>
      <c r="I1007">
        <f>IF(EXACT(VLOOKUP(I$1,Variables!$B$6:$C$32, 2, FALSE), "Yes"), LOOKUP($A1007,Collections!$A:$A,Collections!E:E), 0)</f>
        <v>0</v>
      </c>
      <c r="J1007">
        <f>IF(EXACT(VLOOKUP(J$1,Variables!$B$6:$C$32, 2, FALSE), "Yes"), LOOKUP($A1007,Collections!$A:$A,Collections!F:F), 0)</f>
        <v>0</v>
      </c>
      <c r="K1007">
        <f>IF(EXACT(VLOOKUP(K$1,Variables!$B$6:$C$32, 2, FALSE), "Yes"), LOOKUP($A1007,Collections!$A:$A,Collections!G:G), 0)</f>
        <v>0</v>
      </c>
      <c r="L1007">
        <f>IF(EXACT(VLOOKUP(L$1,Variables!$B$6:$C$32, 2, FALSE), "Yes"), LOOKUP($A1007,Collections!$A:$A,Collections!H:H), 0)</f>
        <v>0</v>
      </c>
      <c r="M1007">
        <f>IF(EXACT(VLOOKUP(M$1,Variables!$B$6:$C$32, 2, FALSE), "Yes"), LOOKUP($A1007,Collections!$A:$A,Collections!I:I), 0)</f>
        <v>1</v>
      </c>
      <c r="N1007">
        <f>IF(EXACT(VLOOKUP(N$1,Variables!$B$6:$C$32, 2, FALSE), "Yes"), LOOKUP($A1007,Collections!$A:$A,Collections!J:J), 0)</f>
        <v>0</v>
      </c>
      <c r="O1007">
        <f>IF(EXACT(VLOOKUP(O$1,Variables!$B$6:$C$32, 2, FALSE), "Yes"), LOOKUP($A1007,Collections!$A:$A,Collections!K:K), 0)</f>
        <v>0</v>
      </c>
      <c r="P1007">
        <f>IF(EXACT(VLOOKUP(P$1,Variables!$B$6:$C$32, 2, FALSE), "Yes"), LOOKUP($A1007,Collections!$A:$A,Collections!L:L), 0)</f>
        <v>0</v>
      </c>
      <c r="Q1007">
        <f>IF(EXACT(VLOOKUP(Q$1,Variables!$B$6:$C$32, 2, FALSE), "Yes"), LOOKUP($A1007,Collections!$A:$A,Collections!M:M), 0)</f>
        <v>0</v>
      </c>
      <c r="R1007">
        <f>IF(EXACT(VLOOKUP(R$1,Variables!$B$6:$C$32, 2, FALSE), "Yes"), LOOKUP($A1007,Collections!$A:$A,Collections!N:N), 0)</f>
        <v>0</v>
      </c>
      <c r="S1007">
        <f>IF(EXACT(VLOOKUP(S$1,Variables!$B$6:$C$32, 2, FALSE), "Yes"), LOOKUP($A1007,Collections!$A:$A,Collections!O:O), 0)</f>
        <v>0</v>
      </c>
      <c r="T1007">
        <f>IF(EXACT(VLOOKUP(T$1,Variables!$B$6:$C$32, 2, FALSE), "Yes"), LOOKUP($A1007,Collections!$A:$A,Collections!P:P), 0)</f>
        <v>0</v>
      </c>
      <c r="U1007">
        <f>IF(EXACT(VLOOKUP(U$1,Variables!$B$6:$C$32, 2, FALSE), "Yes"), LOOKUP($A1007,Collections!$A:$A,Collections!Q:Q), 0)</f>
        <v>0</v>
      </c>
      <c r="V1007">
        <f>IF(EXACT(VLOOKUP(V$1,Variables!$B$6:$C$32, 2, FALSE), "Yes"), LOOKUP($A1007,Collections!$A:$A,Collections!R:R), 0)</f>
        <v>0</v>
      </c>
      <c r="W1007">
        <f>IF(EXACT(VLOOKUP(W$1,Variables!$B$6:$C$32, 2, FALSE), "Yes"), LOOKUP($A1007,Collections!$A:$A,Collections!S:S), 0)</f>
        <v>0</v>
      </c>
      <c r="X1007">
        <f>IF(EXACT(VLOOKUP(X$1,Variables!$B$6:$C$32, 2, FALSE), "Yes"), LOOKUP($A1007,Collections!$A:$A,Collections!T:T), 0)</f>
        <v>0</v>
      </c>
      <c r="Y1007">
        <f>IF(EXACT(VLOOKUP(Y$1,Variables!$B$6:$C$32, 2, FALSE), "Yes"), LOOKUP($A1007,Collections!$A:$A,Collections!U:U), 0)</f>
        <v>0</v>
      </c>
      <c r="Z1007">
        <f>IF(EXACT(VLOOKUP(Z$1,Variables!$B$6:$C$32, 2, FALSE), "Yes"), LOOKUP($A1007,Collections!$A:$A,Collections!V:V), 0)</f>
        <v>0</v>
      </c>
      <c r="AA1007">
        <f>IF(EXACT(VLOOKUP(AA$1,Variables!$B$6:$C$32, 2, FALSE), "Yes"), LOOKUP($A1007,Collections!$A:$A,Collections!W:W), 0)</f>
        <v>0</v>
      </c>
      <c r="AB1007">
        <f>IF(EXACT(VLOOKUP(AB$1,Variables!$B$6:$C$32, 2, FALSE), "Yes"), LOOKUP($A1007,Collections!$A:$A,Collections!X:X), 0)</f>
        <v>0</v>
      </c>
      <c r="AC1007">
        <f>IF(EXACT(VLOOKUP(AC$1,Variables!$B$6:$C$32, 2, FALSE), "Yes"), LOOKUP($A1007,Collections!$A:$A,Collections!Y:Y), 0)</f>
        <v>0</v>
      </c>
      <c r="AD1007">
        <f>IF(EXACT(VLOOKUP(AD$1,Variables!$B$6:$C$32, 2, FALSE), "Yes"), LOOKUP($A1007,Collections!$A:$A,Collections!Z:Z), 0)</f>
        <v>0</v>
      </c>
      <c r="AE1007">
        <f>IF(EXACT(VLOOKUP(AE$1,Variables!$B$6:$C$32, 2, FALSE), "Yes"), LOOKUP($A1007,Collections!$A:$A,Collections!AA:AA), 0)</f>
        <v>0</v>
      </c>
      <c r="AF1007">
        <f>IF(EXACT(VLOOKUP(AF$1,Variables!$B$6:$C$32, 2, FALSE), "Yes"), LOOKUP($A1007,Collections!$A:$A,Collections!AB:AB), 0)</f>
        <v>0</v>
      </c>
      <c r="AG1007" t="str">
        <f t="shared" si="15"/>
        <v>Yes</v>
      </c>
      <c r="AH1007">
        <f>IF(D1007&gt;=Variables!$C$1,1,0)</f>
        <v>0</v>
      </c>
      <c r="AI1007">
        <f>IF(E1007&gt;=Variables!$C$1,1,0)</f>
        <v>0</v>
      </c>
    </row>
    <row r="1008" spans="1:35" x14ac:dyDescent="0.2">
      <c r="A1008" s="25">
        <v>7319487</v>
      </c>
      <c r="B1008" s="2" t="s">
        <v>1889</v>
      </c>
      <c r="C1008">
        <f>IF(ISNA(VLOOKUP(A1008,Images!A:C,3,FALSE)), 0, VLOOKUP(A1008,Images!A:C,3,FALSE))/IF(ISNA(VLOOKUP(A1008,Images!A:C,2,FALSE)), 1,VLOOKUP(A1008,Images!A:C,2,FALSE))</f>
        <v>3.6637390213299877E-2</v>
      </c>
      <c r="D1008">
        <f>IF(NOT(ISNA(VLOOKUP(A1008,Harvard!B:E,4,FALSE))), VLOOKUP(A1008,Harvard!B:E,4,FALSE), 0)</f>
        <v>0.98470000000000002</v>
      </c>
      <c r="E1008">
        <f>IF(NOT(ISNA(VLOOKUP(A1008,UC!B:D, 3, FALSE))),VLOOKUP(A1008,UC!B:D, 2, FALSE)/VLOOKUP(A1008, UC!B:D, 3, FALSE), 0)</f>
        <v>0.94545454545454544</v>
      </c>
      <c r="F1008">
        <f>IF(EXACT(VLOOKUP(F$1,Variables!$B$6:$C$32, 2, FALSE), "Yes"), LOOKUP($A1008,Collections!$A:$A,Collections!B:B), 0)</f>
        <v>0</v>
      </c>
      <c r="G1008">
        <f>IF(EXACT(VLOOKUP(G$1,Variables!$B$6:$C$32, 2, FALSE), "Yes"), LOOKUP($A1008,Collections!$A:$A,Collections!C:C), 0)</f>
        <v>0</v>
      </c>
      <c r="H1008">
        <f>IF(EXACT(VLOOKUP(H$1,Variables!$B$6:$C$32, 2, FALSE), "Yes"), LOOKUP($A1008,Collections!$A:$A,Collections!D:D), 0)</f>
        <v>0</v>
      </c>
      <c r="I1008">
        <f>IF(EXACT(VLOOKUP(I$1,Variables!$B$6:$C$32, 2, FALSE), "Yes"), LOOKUP($A1008,Collections!$A:$A,Collections!E:E), 0)</f>
        <v>1</v>
      </c>
      <c r="J1008">
        <f>IF(EXACT(VLOOKUP(J$1,Variables!$B$6:$C$32, 2, FALSE), "Yes"), LOOKUP($A1008,Collections!$A:$A,Collections!F:F), 0)</f>
        <v>0</v>
      </c>
      <c r="K1008">
        <f>IF(EXACT(VLOOKUP(K$1,Variables!$B$6:$C$32, 2, FALSE), "Yes"), LOOKUP($A1008,Collections!$A:$A,Collections!G:G), 0)</f>
        <v>0</v>
      </c>
      <c r="L1008">
        <f>IF(EXACT(VLOOKUP(L$1,Variables!$B$6:$C$32, 2, FALSE), "Yes"), LOOKUP($A1008,Collections!$A:$A,Collections!H:H), 0)</f>
        <v>0</v>
      </c>
      <c r="M1008">
        <f>IF(EXACT(VLOOKUP(M$1,Variables!$B$6:$C$32, 2, FALSE), "Yes"), LOOKUP($A1008,Collections!$A:$A,Collections!I:I), 0)</f>
        <v>0</v>
      </c>
      <c r="N1008">
        <f>IF(EXACT(VLOOKUP(N$1,Variables!$B$6:$C$32, 2, FALSE), "Yes"), LOOKUP($A1008,Collections!$A:$A,Collections!J:J), 0)</f>
        <v>0</v>
      </c>
      <c r="O1008">
        <f>IF(EXACT(VLOOKUP(O$1,Variables!$B$6:$C$32, 2, FALSE), "Yes"), LOOKUP($A1008,Collections!$A:$A,Collections!K:K), 0)</f>
        <v>0</v>
      </c>
      <c r="P1008">
        <f>IF(EXACT(VLOOKUP(P$1,Variables!$B$6:$C$32, 2, FALSE), "Yes"), LOOKUP($A1008,Collections!$A:$A,Collections!L:L), 0)</f>
        <v>0</v>
      </c>
      <c r="Q1008">
        <f>IF(EXACT(VLOOKUP(Q$1,Variables!$B$6:$C$32, 2, FALSE), "Yes"), LOOKUP($A1008,Collections!$A:$A,Collections!M:M), 0)</f>
        <v>0</v>
      </c>
      <c r="R1008">
        <f>IF(EXACT(VLOOKUP(R$1,Variables!$B$6:$C$32, 2, FALSE), "Yes"), LOOKUP($A1008,Collections!$A:$A,Collections!N:N), 0)</f>
        <v>0</v>
      </c>
      <c r="S1008">
        <f>IF(EXACT(VLOOKUP(S$1,Variables!$B$6:$C$32, 2, FALSE), "Yes"), LOOKUP($A1008,Collections!$A:$A,Collections!O:O), 0)</f>
        <v>0</v>
      </c>
      <c r="T1008">
        <f>IF(EXACT(VLOOKUP(T$1,Variables!$B$6:$C$32, 2, FALSE), "Yes"), LOOKUP($A1008,Collections!$A:$A,Collections!P:P), 0)</f>
        <v>0</v>
      </c>
      <c r="U1008">
        <f>IF(EXACT(VLOOKUP(U$1,Variables!$B$6:$C$32, 2, FALSE), "Yes"), LOOKUP($A1008,Collections!$A:$A,Collections!Q:Q), 0)</f>
        <v>0</v>
      </c>
      <c r="V1008">
        <f>IF(EXACT(VLOOKUP(V$1,Variables!$B$6:$C$32, 2, FALSE), "Yes"), LOOKUP($A1008,Collections!$A:$A,Collections!R:R), 0)</f>
        <v>0</v>
      </c>
      <c r="W1008">
        <f>IF(EXACT(VLOOKUP(W$1,Variables!$B$6:$C$32, 2, FALSE), "Yes"), LOOKUP($A1008,Collections!$A:$A,Collections!S:S), 0)</f>
        <v>0</v>
      </c>
      <c r="X1008">
        <f>IF(EXACT(VLOOKUP(X$1,Variables!$B$6:$C$32, 2, FALSE), "Yes"), LOOKUP($A1008,Collections!$A:$A,Collections!T:T), 0)</f>
        <v>0</v>
      </c>
      <c r="Y1008">
        <f>IF(EXACT(VLOOKUP(Y$1,Variables!$B$6:$C$32, 2, FALSE), "Yes"), LOOKUP($A1008,Collections!$A:$A,Collections!U:U), 0)</f>
        <v>0</v>
      </c>
      <c r="Z1008">
        <f>IF(EXACT(VLOOKUP(Z$1,Variables!$B$6:$C$32, 2, FALSE), "Yes"), LOOKUP($A1008,Collections!$A:$A,Collections!V:V), 0)</f>
        <v>0</v>
      </c>
      <c r="AA1008">
        <f>IF(EXACT(VLOOKUP(AA$1,Variables!$B$6:$C$32, 2, FALSE), "Yes"), LOOKUP($A1008,Collections!$A:$A,Collections!W:W), 0)</f>
        <v>0</v>
      </c>
      <c r="AB1008">
        <f>IF(EXACT(VLOOKUP(AB$1,Variables!$B$6:$C$32, 2, FALSE), "Yes"), LOOKUP($A1008,Collections!$A:$A,Collections!X:X), 0)</f>
        <v>0</v>
      </c>
      <c r="AC1008">
        <f>IF(EXACT(VLOOKUP(AC$1,Variables!$B$6:$C$32, 2, FALSE), "Yes"), LOOKUP($A1008,Collections!$A:$A,Collections!Y:Y), 0)</f>
        <v>0</v>
      </c>
      <c r="AD1008">
        <f>IF(EXACT(VLOOKUP(AD$1,Variables!$B$6:$C$32, 2, FALSE), "Yes"), LOOKUP($A1008,Collections!$A:$A,Collections!Z:Z), 0)</f>
        <v>0</v>
      </c>
      <c r="AE1008">
        <f>IF(EXACT(VLOOKUP(AE$1,Variables!$B$6:$C$32, 2, FALSE), "Yes"), LOOKUP($A1008,Collections!$A:$A,Collections!AA:AA), 0)</f>
        <v>0</v>
      </c>
      <c r="AF1008">
        <f>IF(EXACT(VLOOKUP(AF$1,Variables!$B$6:$C$32, 2, FALSE), "Yes"), LOOKUP($A1008,Collections!$A:$A,Collections!AB:AB), 0)</f>
        <v>0</v>
      </c>
      <c r="AG1008" t="str">
        <f t="shared" si="15"/>
        <v>Yes</v>
      </c>
      <c r="AH1008">
        <f>IF(D1008&gt;=Variables!$C$1,1,0)</f>
        <v>1</v>
      </c>
      <c r="AI1008">
        <f>IF(E1008&gt;=Variables!$C$1,1,0)</f>
        <v>1</v>
      </c>
    </row>
    <row r="1009" spans="1:35" x14ac:dyDescent="0.2">
      <c r="A1009" s="25">
        <v>7492189</v>
      </c>
      <c r="B1009" s="2" t="s">
        <v>669</v>
      </c>
      <c r="C1009">
        <f>IF(ISNA(VLOOKUP(A1009,Images!A:C,3,FALSE)), 0, VLOOKUP(A1009,Images!A:C,3,FALSE))/IF(ISNA(VLOOKUP(A1009,Images!A:C,2,FALSE)), 1,VLOOKUP(A1009,Images!A:C,2,FALSE))</f>
        <v>0</v>
      </c>
      <c r="D1009">
        <f>IF(NOT(ISNA(VLOOKUP(A1009,Harvard!B:E,4,FALSE))), VLOOKUP(A1009,Harvard!B:E,4,FALSE), 0)</f>
        <v>1</v>
      </c>
      <c r="E1009">
        <f>IF(NOT(ISNA(VLOOKUP(A1009,UC!B:D, 3, FALSE))),VLOOKUP(A1009,UC!B:D, 2, FALSE)/VLOOKUP(A1009, UC!B:D, 3, FALSE), 0)</f>
        <v>0</v>
      </c>
      <c r="F1009">
        <f>IF(EXACT(VLOOKUP(F$1,Variables!$B$6:$C$32, 2, FALSE), "Yes"), LOOKUP($A1009,Collections!$A:$A,Collections!B:B), 0)</f>
        <v>0</v>
      </c>
      <c r="G1009">
        <f>IF(EXACT(VLOOKUP(G$1,Variables!$B$6:$C$32, 2, FALSE), "Yes"), LOOKUP($A1009,Collections!$A:$A,Collections!C:C), 0)</f>
        <v>0</v>
      </c>
      <c r="H1009">
        <f>IF(EXACT(VLOOKUP(H$1,Variables!$B$6:$C$32, 2, FALSE), "Yes"), LOOKUP($A1009,Collections!$A:$A,Collections!D:D), 0)</f>
        <v>0</v>
      </c>
      <c r="I1009">
        <f>IF(EXACT(VLOOKUP(I$1,Variables!$B$6:$C$32, 2, FALSE), "Yes"), LOOKUP($A1009,Collections!$A:$A,Collections!E:E), 0)</f>
        <v>0</v>
      </c>
      <c r="J1009">
        <f>IF(EXACT(VLOOKUP(J$1,Variables!$B$6:$C$32, 2, FALSE), "Yes"), LOOKUP($A1009,Collections!$A:$A,Collections!F:F), 0)</f>
        <v>0</v>
      </c>
      <c r="K1009">
        <f>IF(EXACT(VLOOKUP(K$1,Variables!$B$6:$C$32, 2, FALSE), "Yes"), LOOKUP($A1009,Collections!$A:$A,Collections!G:G), 0)</f>
        <v>0</v>
      </c>
      <c r="L1009">
        <f>IF(EXACT(VLOOKUP(L$1,Variables!$B$6:$C$32, 2, FALSE), "Yes"), LOOKUP($A1009,Collections!$A:$A,Collections!H:H), 0)</f>
        <v>0</v>
      </c>
      <c r="M1009">
        <f>IF(EXACT(VLOOKUP(M$1,Variables!$B$6:$C$32, 2, FALSE), "Yes"), LOOKUP($A1009,Collections!$A:$A,Collections!I:I), 0)</f>
        <v>1</v>
      </c>
      <c r="N1009">
        <f>IF(EXACT(VLOOKUP(N$1,Variables!$B$6:$C$32, 2, FALSE), "Yes"), LOOKUP($A1009,Collections!$A:$A,Collections!J:J), 0)</f>
        <v>0</v>
      </c>
      <c r="O1009">
        <f>IF(EXACT(VLOOKUP(O$1,Variables!$B$6:$C$32, 2, FALSE), "Yes"), LOOKUP($A1009,Collections!$A:$A,Collections!K:K), 0)</f>
        <v>0</v>
      </c>
      <c r="P1009">
        <f>IF(EXACT(VLOOKUP(P$1,Variables!$B$6:$C$32, 2, FALSE), "Yes"), LOOKUP($A1009,Collections!$A:$A,Collections!L:L), 0)</f>
        <v>0</v>
      </c>
      <c r="Q1009">
        <f>IF(EXACT(VLOOKUP(Q$1,Variables!$B$6:$C$32, 2, FALSE), "Yes"), LOOKUP($A1009,Collections!$A:$A,Collections!M:M), 0)</f>
        <v>0</v>
      </c>
      <c r="R1009">
        <f>IF(EXACT(VLOOKUP(R$1,Variables!$B$6:$C$32, 2, FALSE), "Yes"), LOOKUP($A1009,Collections!$A:$A,Collections!N:N), 0)</f>
        <v>0</v>
      </c>
      <c r="S1009">
        <f>IF(EXACT(VLOOKUP(S$1,Variables!$B$6:$C$32, 2, FALSE), "Yes"), LOOKUP($A1009,Collections!$A:$A,Collections!O:O), 0)</f>
        <v>0</v>
      </c>
      <c r="T1009">
        <f>IF(EXACT(VLOOKUP(T$1,Variables!$B$6:$C$32, 2, FALSE), "Yes"), LOOKUP($A1009,Collections!$A:$A,Collections!P:P), 0)</f>
        <v>0</v>
      </c>
      <c r="U1009">
        <f>IF(EXACT(VLOOKUP(U$1,Variables!$B$6:$C$32, 2, FALSE), "Yes"), LOOKUP($A1009,Collections!$A:$A,Collections!Q:Q), 0)</f>
        <v>0</v>
      </c>
      <c r="V1009">
        <f>IF(EXACT(VLOOKUP(V$1,Variables!$B$6:$C$32, 2, FALSE), "Yes"), LOOKUP($A1009,Collections!$A:$A,Collections!R:R), 0)</f>
        <v>0</v>
      </c>
      <c r="W1009">
        <f>IF(EXACT(VLOOKUP(W$1,Variables!$B$6:$C$32, 2, FALSE), "Yes"), LOOKUP($A1009,Collections!$A:$A,Collections!S:S), 0)</f>
        <v>0</v>
      </c>
      <c r="X1009">
        <f>IF(EXACT(VLOOKUP(X$1,Variables!$B$6:$C$32, 2, FALSE), "Yes"), LOOKUP($A1009,Collections!$A:$A,Collections!T:T), 0)</f>
        <v>0</v>
      </c>
      <c r="Y1009">
        <f>IF(EXACT(VLOOKUP(Y$1,Variables!$B$6:$C$32, 2, FALSE), "Yes"), LOOKUP($A1009,Collections!$A:$A,Collections!U:U), 0)</f>
        <v>0</v>
      </c>
      <c r="Z1009">
        <f>IF(EXACT(VLOOKUP(Z$1,Variables!$B$6:$C$32, 2, FALSE), "Yes"), LOOKUP($A1009,Collections!$A:$A,Collections!V:V), 0)</f>
        <v>0</v>
      </c>
      <c r="AA1009">
        <f>IF(EXACT(VLOOKUP(AA$1,Variables!$B$6:$C$32, 2, FALSE), "Yes"), LOOKUP($A1009,Collections!$A:$A,Collections!W:W), 0)</f>
        <v>0</v>
      </c>
      <c r="AB1009">
        <f>IF(EXACT(VLOOKUP(AB$1,Variables!$B$6:$C$32, 2, FALSE), "Yes"), LOOKUP($A1009,Collections!$A:$A,Collections!X:X), 0)</f>
        <v>0</v>
      </c>
      <c r="AC1009">
        <f>IF(EXACT(VLOOKUP(AC$1,Variables!$B$6:$C$32, 2, FALSE), "Yes"), LOOKUP($A1009,Collections!$A:$A,Collections!Y:Y), 0)</f>
        <v>0</v>
      </c>
      <c r="AD1009">
        <f>IF(EXACT(VLOOKUP(AD$1,Variables!$B$6:$C$32, 2, FALSE), "Yes"), LOOKUP($A1009,Collections!$A:$A,Collections!Z:Z), 0)</f>
        <v>0</v>
      </c>
      <c r="AE1009">
        <f>IF(EXACT(VLOOKUP(AE$1,Variables!$B$6:$C$32, 2, FALSE), "Yes"), LOOKUP($A1009,Collections!$A:$A,Collections!AA:AA), 0)</f>
        <v>0</v>
      </c>
      <c r="AF1009">
        <f>IF(EXACT(VLOOKUP(AF$1,Variables!$B$6:$C$32, 2, FALSE), "Yes"), LOOKUP($A1009,Collections!$A:$A,Collections!AB:AB), 0)</f>
        <v>0</v>
      </c>
      <c r="AG1009" t="str">
        <f t="shared" si="15"/>
        <v>Yes</v>
      </c>
      <c r="AH1009">
        <f>IF(D1009&gt;=Variables!$C$1,1,0)</f>
        <v>1</v>
      </c>
      <c r="AI1009">
        <f>IF(E1009&gt;=Variables!$C$1,1,0)</f>
        <v>0</v>
      </c>
    </row>
    <row r="1010" spans="1:35" x14ac:dyDescent="0.2">
      <c r="A1010" s="25">
        <v>7492170</v>
      </c>
      <c r="B1010" s="2" t="s">
        <v>626</v>
      </c>
      <c r="C1010">
        <f>IF(ISNA(VLOOKUP(A1010,Images!A:C,3,FALSE)), 0, VLOOKUP(A1010,Images!A:C,3,FALSE))/IF(ISNA(VLOOKUP(A1010,Images!A:C,2,FALSE)), 1,VLOOKUP(A1010,Images!A:C,2,FALSE))</f>
        <v>2.0162435395013348E-2</v>
      </c>
      <c r="D1010">
        <f>IF(NOT(ISNA(VLOOKUP(A1010,Harvard!B:E,4,FALSE))), VLOOKUP(A1010,Harvard!B:E,4,FALSE), 0)</f>
        <v>0.96430000000000005</v>
      </c>
      <c r="E1010">
        <f>IF(NOT(ISNA(VLOOKUP(A1010,UC!B:D, 3, FALSE))),VLOOKUP(A1010,UC!B:D, 2, FALSE)/VLOOKUP(A1010, UC!B:D, 3, FALSE), 0)</f>
        <v>0.83636363636363631</v>
      </c>
      <c r="F1010">
        <f>IF(EXACT(VLOOKUP(F$1,Variables!$B$6:$C$32, 2, FALSE), "Yes"), LOOKUP($A1010,Collections!$A:$A,Collections!B:B), 0)</f>
        <v>0</v>
      </c>
      <c r="G1010">
        <f>IF(EXACT(VLOOKUP(G$1,Variables!$B$6:$C$32, 2, FALSE), "Yes"), LOOKUP($A1010,Collections!$A:$A,Collections!C:C), 0)</f>
        <v>0</v>
      </c>
      <c r="H1010">
        <f>IF(EXACT(VLOOKUP(H$1,Variables!$B$6:$C$32, 2, FALSE), "Yes"), LOOKUP($A1010,Collections!$A:$A,Collections!D:D), 0)</f>
        <v>0</v>
      </c>
      <c r="I1010">
        <f>IF(EXACT(VLOOKUP(I$1,Variables!$B$6:$C$32, 2, FALSE), "Yes"), LOOKUP($A1010,Collections!$A:$A,Collections!E:E), 0)</f>
        <v>0</v>
      </c>
      <c r="J1010">
        <f>IF(EXACT(VLOOKUP(J$1,Variables!$B$6:$C$32, 2, FALSE), "Yes"), LOOKUP($A1010,Collections!$A:$A,Collections!F:F), 0)</f>
        <v>0</v>
      </c>
      <c r="K1010">
        <f>IF(EXACT(VLOOKUP(K$1,Variables!$B$6:$C$32, 2, FALSE), "Yes"), LOOKUP($A1010,Collections!$A:$A,Collections!G:G), 0)</f>
        <v>0</v>
      </c>
      <c r="L1010">
        <f>IF(EXACT(VLOOKUP(L$1,Variables!$B$6:$C$32, 2, FALSE), "Yes"), LOOKUP($A1010,Collections!$A:$A,Collections!H:H), 0)</f>
        <v>0</v>
      </c>
      <c r="M1010">
        <f>IF(EXACT(VLOOKUP(M$1,Variables!$B$6:$C$32, 2, FALSE), "Yes"), LOOKUP($A1010,Collections!$A:$A,Collections!I:I), 0)</f>
        <v>1</v>
      </c>
      <c r="N1010">
        <f>IF(EXACT(VLOOKUP(N$1,Variables!$B$6:$C$32, 2, FALSE), "Yes"), LOOKUP($A1010,Collections!$A:$A,Collections!J:J), 0)</f>
        <v>0</v>
      </c>
      <c r="O1010">
        <f>IF(EXACT(VLOOKUP(O$1,Variables!$B$6:$C$32, 2, FALSE), "Yes"), LOOKUP($A1010,Collections!$A:$A,Collections!K:K), 0)</f>
        <v>0</v>
      </c>
      <c r="P1010">
        <f>IF(EXACT(VLOOKUP(P$1,Variables!$B$6:$C$32, 2, FALSE), "Yes"), LOOKUP($A1010,Collections!$A:$A,Collections!L:L), 0)</f>
        <v>0</v>
      </c>
      <c r="Q1010">
        <f>IF(EXACT(VLOOKUP(Q$1,Variables!$B$6:$C$32, 2, FALSE), "Yes"), LOOKUP($A1010,Collections!$A:$A,Collections!M:M), 0)</f>
        <v>0</v>
      </c>
      <c r="R1010">
        <f>IF(EXACT(VLOOKUP(R$1,Variables!$B$6:$C$32, 2, FALSE), "Yes"), LOOKUP($A1010,Collections!$A:$A,Collections!N:N), 0)</f>
        <v>0</v>
      </c>
      <c r="S1010">
        <f>IF(EXACT(VLOOKUP(S$1,Variables!$B$6:$C$32, 2, FALSE), "Yes"), LOOKUP($A1010,Collections!$A:$A,Collections!O:O), 0)</f>
        <v>0</v>
      </c>
      <c r="T1010">
        <f>IF(EXACT(VLOOKUP(T$1,Variables!$B$6:$C$32, 2, FALSE), "Yes"), LOOKUP($A1010,Collections!$A:$A,Collections!P:P), 0)</f>
        <v>0</v>
      </c>
      <c r="U1010">
        <f>IF(EXACT(VLOOKUP(U$1,Variables!$B$6:$C$32, 2, FALSE), "Yes"), LOOKUP($A1010,Collections!$A:$A,Collections!Q:Q), 0)</f>
        <v>0</v>
      </c>
      <c r="V1010">
        <f>IF(EXACT(VLOOKUP(V$1,Variables!$B$6:$C$32, 2, FALSE), "Yes"), LOOKUP($A1010,Collections!$A:$A,Collections!R:R), 0)</f>
        <v>0</v>
      </c>
      <c r="W1010">
        <f>IF(EXACT(VLOOKUP(W$1,Variables!$B$6:$C$32, 2, FALSE), "Yes"), LOOKUP($A1010,Collections!$A:$A,Collections!S:S), 0)</f>
        <v>0</v>
      </c>
      <c r="X1010">
        <f>IF(EXACT(VLOOKUP(X$1,Variables!$B$6:$C$32, 2, FALSE), "Yes"), LOOKUP($A1010,Collections!$A:$A,Collections!T:T), 0)</f>
        <v>0</v>
      </c>
      <c r="Y1010">
        <f>IF(EXACT(VLOOKUP(Y$1,Variables!$B$6:$C$32, 2, FALSE), "Yes"), LOOKUP($A1010,Collections!$A:$A,Collections!U:U), 0)</f>
        <v>0</v>
      </c>
      <c r="Z1010">
        <f>IF(EXACT(VLOOKUP(Z$1,Variables!$B$6:$C$32, 2, FALSE), "Yes"), LOOKUP($A1010,Collections!$A:$A,Collections!V:V), 0)</f>
        <v>0</v>
      </c>
      <c r="AA1010">
        <f>IF(EXACT(VLOOKUP(AA$1,Variables!$B$6:$C$32, 2, FALSE), "Yes"), LOOKUP($A1010,Collections!$A:$A,Collections!W:W), 0)</f>
        <v>0</v>
      </c>
      <c r="AB1010">
        <f>IF(EXACT(VLOOKUP(AB$1,Variables!$B$6:$C$32, 2, FALSE), "Yes"), LOOKUP($A1010,Collections!$A:$A,Collections!X:X), 0)</f>
        <v>0</v>
      </c>
      <c r="AC1010">
        <f>IF(EXACT(VLOOKUP(AC$1,Variables!$B$6:$C$32, 2, FALSE), "Yes"), LOOKUP($A1010,Collections!$A:$A,Collections!Y:Y), 0)</f>
        <v>0</v>
      </c>
      <c r="AD1010">
        <f>IF(EXACT(VLOOKUP(AD$1,Variables!$B$6:$C$32, 2, FALSE), "Yes"), LOOKUP($A1010,Collections!$A:$A,Collections!Z:Z), 0)</f>
        <v>0</v>
      </c>
      <c r="AE1010">
        <f>IF(EXACT(VLOOKUP(AE$1,Variables!$B$6:$C$32, 2, FALSE), "Yes"), LOOKUP($A1010,Collections!$A:$A,Collections!AA:AA), 0)</f>
        <v>0</v>
      </c>
      <c r="AF1010">
        <f>IF(EXACT(VLOOKUP(AF$1,Variables!$B$6:$C$32, 2, FALSE), "Yes"), LOOKUP($A1010,Collections!$A:$A,Collections!AB:AB), 0)</f>
        <v>0</v>
      </c>
      <c r="AG1010" t="str">
        <f t="shared" si="15"/>
        <v>Yes</v>
      </c>
      <c r="AH1010">
        <f>IF(D1010&gt;=Variables!$C$1,1,0)</f>
        <v>1</v>
      </c>
      <c r="AI1010">
        <f>IF(E1010&gt;=Variables!$C$1,1,0)</f>
        <v>0</v>
      </c>
    </row>
    <row r="1011" spans="1:35" x14ac:dyDescent="0.2">
      <c r="A1011" s="25">
        <v>7484321</v>
      </c>
      <c r="B1011" s="2" t="s">
        <v>3027</v>
      </c>
      <c r="C1011">
        <f>IF(ISNA(VLOOKUP(A1011,Images!A:C,3,FALSE)), 0, VLOOKUP(A1011,Images!A:C,3,FALSE))/IF(ISNA(VLOOKUP(A1011,Images!A:C,2,FALSE)), 1,VLOOKUP(A1011,Images!A:C,2,FALSE))</f>
        <v>5.2340702210663198E-2</v>
      </c>
      <c r="D1011">
        <f>IF(NOT(ISNA(VLOOKUP(A1011,Harvard!B:E,4,FALSE))), VLOOKUP(A1011,Harvard!B:E,4,FALSE), 0)</f>
        <v>1</v>
      </c>
      <c r="E1011">
        <f>IF(NOT(ISNA(VLOOKUP(A1011,UC!B:D, 3, FALSE))),VLOOKUP(A1011,UC!B:D, 2, FALSE)/VLOOKUP(A1011, UC!B:D, 3, FALSE), 0)</f>
        <v>0</v>
      </c>
      <c r="F1011">
        <f>IF(EXACT(VLOOKUP(F$1,Variables!$B$6:$C$32, 2, FALSE), "Yes"), LOOKUP($A1011,Collections!$A:$A,Collections!B:B), 0)</f>
        <v>0</v>
      </c>
      <c r="G1011">
        <f>IF(EXACT(VLOOKUP(G$1,Variables!$B$6:$C$32, 2, FALSE), "Yes"), LOOKUP($A1011,Collections!$A:$A,Collections!C:C), 0)</f>
        <v>0</v>
      </c>
      <c r="H1011">
        <f>IF(EXACT(VLOOKUP(H$1,Variables!$B$6:$C$32, 2, FALSE), "Yes"), LOOKUP($A1011,Collections!$A:$A,Collections!D:D), 0)</f>
        <v>0</v>
      </c>
      <c r="I1011">
        <f>IF(EXACT(VLOOKUP(I$1,Variables!$B$6:$C$32, 2, FALSE), "Yes"), LOOKUP($A1011,Collections!$A:$A,Collections!E:E), 0)</f>
        <v>0</v>
      </c>
      <c r="J1011">
        <f>IF(EXACT(VLOOKUP(J$1,Variables!$B$6:$C$32, 2, FALSE), "Yes"), LOOKUP($A1011,Collections!$A:$A,Collections!F:F), 0)</f>
        <v>0</v>
      </c>
      <c r="K1011">
        <f>IF(EXACT(VLOOKUP(K$1,Variables!$B$6:$C$32, 2, FALSE), "Yes"), LOOKUP($A1011,Collections!$A:$A,Collections!G:G), 0)</f>
        <v>0</v>
      </c>
      <c r="L1011">
        <f>IF(EXACT(VLOOKUP(L$1,Variables!$B$6:$C$32, 2, FALSE), "Yes"), LOOKUP($A1011,Collections!$A:$A,Collections!H:H), 0)</f>
        <v>0</v>
      </c>
      <c r="M1011">
        <f>IF(EXACT(VLOOKUP(M$1,Variables!$B$6:$C$32, 2, FALSE), "Yes"), LOOKUP($A1011,Collections!$A:$A,Collections!I:I), 0)</f>
        <v>0</v>
      </c>
      <c r="N1011">
        <f>IF(EXACT(VLOOKUP(N$1,Variables!$B$6:$C$32, 2, FALSE), "Yes"), LOOKUP($A1011,Collections!$A:$A,Collections!J:J), 0)</f>
        <v>1</v>
      </c>
      <c r="O1011">
        <f>IF(EXACT(VLOOKUP(O$1,Variables!$B$6:$C$32, 2, FALSE), "Yes"), LOOKUP($A1011,Collections!$A:$A,Collections!K:K), 0)</f>
        <v>0</v>
      </c>
      <c r="P1011">
        <f>IF(EXACT(VLOOKUP(P$1,Variables!$B$6:$C$32, 2, FALSE), "Yes"), LOOKUP($A1011,Collections!$A:$A,Collections!L:L), 0)</f>
        <v>0</v>
      </c>
      <c r="Q1011">
        <f>IF(EXACT(VLOOKUP(Q$1,Variables!$B$6:$C$32, 2, FALSE), "Yes"), LOOKUP($A1011,Collections!$A:$A,Collections!M:M), 0)</f>
        <v>0</v>
      </c>
      <c r="R1011">
        <f>IF(EXACT(VLOOKUP(R$1,Variables!$B$6:$C$32, 2, FALSE), "Yes"), LOOKUP($A1011,Collections!$A:$A,Collections!N:N), 0)</f>
        <v>0</v>
      </c>
      <c r="S1011">
        <f>IF(EXACT(VLOOKUP(S$1,Variables!$B$6:$C$32, 2, FALSE), "Yes"), LOOKUP($A1011,Collections!$A:$A,Collections!O:O), 0)</f>
        <v>0</v>
      </c>
      <c r="T1011">
        <f>IF(EXACT(VLOOKUP(T$1,Variables!$B$6:$C$32, 2, FALSE), "Yes"), LOOKUP($A1011,Collections!$A:$A,Collections!P:P), 0)</f>
        <v>0</v>
      </c>
      <c r="U1011">
        <f>IF(EXACT(VLOOKUP(U$1,Variables!$B$6:$C$32, 2, FALSE), "Yes"), LOOKUP($A1011,Collections!$A:$A,Collections!Q:Q), 0)</f>
        <v>0</v>
      </c>
      <c r="V1011">
        <f>IF(EXACT(VLOOKUP(V$1,Variables!$B$6:$C$32, 2, FALSE), "Yes"), LOOKUP($A1011,Collections!$A:$A,Collections!R:R), 0)</f>
        <v>0</v>
      </c>
      <c r="W1011">
        <f>IF(EXACT(VLOOKUP(W$1,Variables!$B$6:$C$32, 2, FALSE), "Yes"), LOOKUP($A1011,Collections!$A:$A,Collections!S:S), 0)</f>
        <v>0</v>
      </c>
      <c r="X1011">
        <f>IF(EXACT(VLOOKUP(X$1,Variables!$B$6:$C$32, 2, FALSE), "Yes"), LOOKUP($A1011,Collections!$A:$A,Collections!T:T), 0)</f>
        <v>0</v>
      </c>
      <c r="Y1011">
        <f>IF(EXACT(VLOOKUP(Y$1,Variables!$B$6:$C$32, 2, FALSE), "Yes"), LOOKUP($A1011,Collections!$A:$A,Collections!U:U), 0)</f>
        <v>0</v>
      </c>
      <c r="Z1011">
        <f>IF(EXACT(VLOOKUP(Z$1,Variables!$B$6:$C$32, 2, FALSE), "Yes"), LOOKUP($A1011,Collections!$A:$A,Collections!V:V), 0)</f>
        <v>0</v>
      </c>
      <c r="AA1011">
        <f>IF(EXACT(VLOOKUP(AA$1,Variables!$B$6:$C$32, 2, FALSE), "Yes"), LOOKUP($A1011,Collections!$A:$A,Collections!W:W), 0)</f>
        <v>0</v>
      </c>
      <c r="AB1011">
        <f>IF(EXACT(VLOOKUP(AB$1,Variables!$B$6:$C$32, 2, FALSE), "Yes"), LOOKUP($A1011,Collections!$A:$A,Collections!X:X), 0)</f>
        <v>0</v>
      </c>
      <c r="AC1011">
        <f>IF(EXACT(VLOOKUP(AC$1,Variables!$B$6:$C$32, 2, FALSE), "Yes"), LOOKUP($A1011,Collections!$A:$A,Collections!Y:Y), 0)</f>
        <v>0</v>
      </c>
      <c r="AD1011">
        <f>IF(EXACT(VLOOKUP(AD$1,Variables!$B$6:$C$32, 2, FALSE), "Yes"), LOOKUP($A1011,Collections!$A:$A,Collections!Z:Z), 0)</f>
        <v>0</v>
      </c>
      <c r="AE1011">
        <f>IF(EXACT(VLOOKUP(AE$1,Variables!$B$6:$C$32, 2, FALSE), "Yes"), LOOKUP($A1011,Collections!$A:$A,Collections!AA:AA), 0)</f>
        <v>0</v>
      </c>
      <c r="AF1011">
        <f>IF(EXACT(VLOOKUP(AF$1,Variables!$B$6:$C$32, 2, FALSE), "Yes"), LOOKUP($A1011,Collections!$A:$A,Collections!AB:AB), 0)</f>
        <v>0</v>
      </c>
      <c r="AG1011" t="str">
        <f t="shared" si="15"/>
        <v>Yes</v>
      </c>
      <c r="AH1011">
        <f>IF(D1011&gt;=Variables!$C$1,1,0)</f>
        <v>1</v>
      </c>
      <c r="AI1011">
        <f>IF(E1011&gt;=Variables!$C$1,1,0)</f>
        <v>0</v>
      </c>
    </row>
    <row r="1012" spans="1:35" x14ac:dyDescent="0.2">
      <c r="A1012" s="25">
        <v>3629805</v>
      </c>
      <c r="B1012" s="2" t="s">
        <v>670</v>
      </c>
      <c r="C1012">
        <f>IF(ISNA(VLOOKUP(A1012,Images!A:C,3,FALSE)), 0, VLOOKUP(A1012,Images!A:C,3,FALSE))/IF(ISNA(VLOOKUP(A1012,Images!A:C,2,FALSE)), 1,VLOOKUP(A1012,Images!A:C,2,FALSE))</f>
        <v>1.3572889024231087E-2</v>
      </c>
      <c r="D1012">
        <f>IF(NOT(ISNA(VLOOKUP(A1012,Harvard!B:E,4,FALSE))), VLOOKUP(A1012,Harvard!B:E,4,FALSE), 0)</f>
        <v>1</v>
      </c>
      <c r="E1012">
        <f>IF(NOT(ISNA(VLOOKUP(A1012,UC!B:D, 3, FALSE))),VLOOKUP(A1012,UC!B:D, 2, FALSE)/VLOOKUP(A1012, UC!B:D, 3, FALSE), 0)</f>
        <v>1</v>
      </c>
      <c r="F1012">
        <f>IF(EXACT(VLOOKUP(F$1,Variables!$B$6:$C$32, 2, FALSE), "Yes"), LOOKUP($A1012,Collections!$A:$A,Collections!B:B), 0)</f>
        <v>0</v>
      </c>
      <c r="G1012">
        <f>IF(EXACT(VLOOKUP(G$1,Variables!$B$6:$C$32, 2, FALSE), "Yes"), LOOKUP($A1012,Collections!$A:$A,Collections!C:C), 0)</f>
        <v>1</v>
      </c>
      <c r="H1012">
        <f>IF(EXACT(VLOOKUP(H$1,Variables!$B$6:$C$32, 2, FALSE), "Yes"), LOOKUP($A1012,Collections!$A:$A,Collections!D:D), 0)</f>
        <v>0</v>
      </c>
      <c r="I1012">
        <f>IF(EXACT(VLOOKUP(I$1,Variables!$B$6:$C$32, 2, FALSE), "Yes"), LOOKUP($A1012,Collections!$A:$A,Collections!E:E), 0)</f>
        <v>0</v>
      </c>
      <c r="J1012">
        <f>IF(EXACT(VLOOKUP(J$1,Variables!$B$6:$C$32, 2, FALSE), "Yes"), LOOKUP($A1012,Collections!$A:$A,Collections!F:F), 0)</f>
        <v>0</v>
      </c>
      <c r="K1012">
        <f>IF(EXACT(VLOOKUP(K$1,Variables!$B$6:$C$32, 2, FALSE), "Yes"), LOOKUP($A1012,Collections!$A:$A,Collections!G:G), 0)</f>
        <v>0</v>
      </c>
      <c r="L1012">
        <f>IF(EXACT(VLOOKUP(L$1,Variables!$B$6:$C$32, 2, FALSE), "Yes"), LOOKUP($A1012,Collections!$A:$A,Collections!H:H), 0)</f>
        <v>0</v>
      </c>
      <c r="M1012">
        <f>IF(EXACT(VLOOKUP(M$1,Variables!$B$6:$C$32, 2, FALSE), "Yes"), LOOKUP($A1012,Collections!$A:$A,Collections!I:I), 0)</f>
        <v>0</v>
      </c>
      <c r="N1012">
        <f>IF(EXACT(VLOOKUP(N$1,Variables!$B$6:$C$32, 2, FALSE), "Yes"), LOOKUP($A1012,Collections!$A:$A,Collections!J:J), 0)</f>
        <v>0</v>
      </c>
      <c r="O1012">
        <f>IF(EXACT(VLOOKUP(O$1,Variables!$B$6:$C$32, 2, FALSE), "Yes"), LOOKUP($A1012,Collections!$A:$A,Collections!K:K), 0)</f>
        <v>0</v>
      </c>
      <c r="P1012">
        <f>IF(EXACT(VLOOKUP(P$1,Variables!$B$6:$C$32, 2, FALSE), "Yes"), LOOKUP($A1012,Collections!$A:$A,Collections!L:L), 0)</f>
        <v>0</v>
      </c>
      <c r="Q1012">
        <f>IF(EXACT(VLOOKUP(Q$1,Variables!$B$6:$C$32, 2, FALSE), "Yes"), LOOKUP($A1012,Collections!$A:$A,Collections!M:M), 0)</f>
        <v>0</v>
      </c>
      <c r="R1012">
        <f>IF(EXACT(VLOOKUP(R$1,Variables!$B$6:$C$32, 2, FALSE), "Yes"), LOOKUP($A1012,Collections!$A:$A,Collections!N:N), 0)</f>
        <v>0</v>
      </c>
      <c r="S1012">
        <f>IF(EXACT(VLOOKUP(S$1,Variables!$B$6:$C$32, 2, FALSE), "Yes"), LOOKUP($A1012,Collections!$A:$A,Collections!O:O), 0)</f>
        <v>0</v>
      </c>
      <c r="T1012">
        <f>IF(EXACT(VLOOKUP(T$1,Variables!$B$6:$C$32, 2, FALSE), "Yes"), LOOKUP($A1012,Collections!$A:$A,Collections!P:P), 0)</f>
        <v>0</v>
      </c>
      <c r="U1012">
        <f>IF(EXACT(VLOOKUP(U$1,Variables!$B$6:$C$32, 2, FALSE), "Yes"), LOOKUP($A1012,Collections!$A:$A,Collections!Q:Q), 0)</f>
        <v>0</v>
      </c>
      <c r="V1012">
        <f>IF(EXACT(VLOOKUP(V$1,Variables!$B$6:$C$32, 2, FALSE), "Yes"), LOOKUP($A1012,Collections!$A:$A,Collections!R:R), 0)</f>
        <v>0</v>
      </c>
      <c r="W1012">
        <f>IF(EXACT(VLOOKUP(W$1,Variables!$B$6:$C$32, 2, FALSE), "Yes"), LOOKUP($A1012,Collections!$A:$A,Collections!S:S), 0)</f>
        <v>0</v>
      </c>
      <c r="X1012">
        <f>IF(EXACT(VLOOKUP(X$1,Variables!$B$6:$C$32, 2, FALSE), "Yes"), LOOKUP($A1012,Collections!$A:$A,Collections!T:T), 0)</f>
        <v>0</v>
      </c>
      <c r="Y1012">
        <f>IF(EXACT(VLOOKUP(Y$1,Variables!$B$6:$C$32, 2, FALSE), "Yes"), LOOKUP($A1012,Collections!$A:$A,Collections!U:U), 0)</f>
        <v>0</v>
      </c>
      <c r="Z1012">
        <f>IF(EXACT(VLOOKUP(Z$1,Variables!$B$6:$C$32, 2, FALSE), "Yes"), LOOKUP($A1012,Collections!$A:$A,Collections!V:V), 0)</f>
        <v>0</v>
      </c>
      <c r="AA1012">
        <f>IF(EXACT(VLOOKUP(AA$1,Variables!$B$6:$C$32, 2, FALSE), "Yes"), LOOKUP($A1012,Collections!$A:$A,Collections!W:W), 0)</f>
        <v>0</v>
      </c>
      <c r="AB1012">
        <f>IF(EXACT(VLOOKUP(AB$1,Variables!$B$6:$C$32, 2, FALSE), "Yes"), LOOKUP($A1012,Collections!$A:$A,Collections!X:X), 0)</f>
        <v>0</v>
      </c>
      <c r="AC1012">
        <f>IF(EXACT(VLOOKUP(AC$1,Variables!$B$6:$C$32, 2, FALSE), "Yes"), LOOKUP($A1012,Collections!$A:$A,Collections!Y:Y), 0)</f>
        <v>0</v>
      </c>
      <c r="AD1012">
        <f>IF(EXACT(VLOOKUP(AD$1,Variables!$B$6:$C$32, 2, FALSE), "Yes"), LOOKUP($A1012,Collections!$A:$A,Collections!Z:Z), 0)</f>
        <v>0</v>
      </c>
      <c r="AE1012">
        <f>IF(EXACT(VLOOKUP(AE$1,Variables!$B$6:$C$32, 2, FALSE), "Yes"), LOOKUP($A1012,Collections!$A:$A,Collections!AA:AA), 0)</f>
        <v>0</v>
      </c>
      <c r="AF1012">
        <f>IF(EXACT(VLOOKUP(AF$1,Variables!$B$6:$C$32, 2, FALSE), "Yes"), LOOKUP($A1012,Collections!$A:$A,Collections!AB:AB), 0)</f>
        <v>0</v>
      </c>
      <c r="AG1012" t="str">
        <f t="shared" si="15"/>
        <v>Yes</v>
      </c>
      <c r="AH1012">
        <f>IF(D1012&gt;=Variables!$C$1,1,0)</f>
        <v>1</v>
      </c>
      <c r="AI1012">
        <f>IF(E1012&gt;=Variables!$C$1,1,0)</f>
        <v>1</v>
      </c>
    </row>
    <row r="1013" spans="1:35" x14ac:dyDescent="0.2">
      <c r="A1013" s="25">
        <v>10800646</v>
      </c>
      <c r="B1013" s="2" t="s">
        <v>1596</v>
      </c>
      <c r="C1013">
        <f>IF(ISNA(VLOOKUP(A1013,Images!A:C,3,FALSE)), 0, VLOOKUP(A1013,Images!A:C,3,FALSE))/IF(ISNA(VLOOKUP(A1013,Images!A:C,2,FALSE)), 1,VLOOKUP(A1013,Images!A:C,2,FALSE))</f>
        <v>7.926829268292683E-2</v>
      </c>
      <c r="D1013">
        <f>IF(NOT(ISNA(VLOOKUP(A1013,Harvard!B:E,4,FALSE))), VLOOKUP(A1013,Harvard!B:E,4,FALSE), 0)</f>
        <v>0</v>
      </c>
      <c r="E1013">
        <f>IF(NOT(ISNA(VLOOKUP(A1013,UC!B:D, 3, FALSE))),VLOOKUP(A1013,UC!B:D, 2, FALSE)/VLOOKUP(A1013, UC!B:D, 3, FALSE), 0)</f>
        <v>1</v>
      </c>
      <c r="F1013">
        <f>IF(EXACT(VLOOKUP(F$1,Variables!$B$6:$C$32, 2, FALSE), "Yes"), LOOKUP($A1013,Collections!$A:$A,Collections!B:B), 0)</f>
        <v>0</v>
      </c>
      <c r="G1013">
        <f>IF(EXACT(VLOOKUP(G$1,Variables!$B$6:$C$32, 2, FALSE), "Yes"), LOOKUP($A1013,Collections!$A:$A,Collections!C:C), 0)</f>
        <v>0</v>
      </c>
      <c r="H1013">
        <f>IF(EXACT(VLOOKUP(H$1,Variables!$B$6:$C$32, 2, FALSE), "Yes"), LOOKUP($A1013,Collections!$A:$A,Collections!D:D), 0)</f>
        <v>1</v>
      </c>
      <c r="I1013">
        <f>IF(EXACT(VLOOKUP(I$1,Variables!$B$6:$C$32, 2, FALSE), "Yes"), LOOKUP($A1013,Collections!$A:$A,Collections!E:E), 0)</f>
        <v>0</v>
      </c>
      <c r="J1013">
        <f>IF(EXACT(VLOOKUP(J$1,Variables!$B$6:$C$32, 2, FALSE), "Yes"), LOOKUP($A1013,Collections!$A:$A,Collections!F:F), 0)</f>
        <v>0</v>
      </c>
      <c r="K1013">
        <f>IF(EXACT(VLOOKUP(K$1,Variables!$B$6:$C$32, 2, FALSE), "Yes"), LOOKUP($A1013,Collections!$A:$A,Collections!G:G), 0)</f>
        <v>0</v>
      </c>
      <c r="L1013">
        <f>IF(EXACT(VLOOKUP(L$1,Variables!$B$6:$C$32, 2, FALSE), "Yes"), LOOKUP($A1013,Collections!$A:$A,Collections!H:H), 0)</f>
        <v>0</v>
      </c>
      <c r="M1013">
        <f>IF(EXACT(VLOOKUP(M$1,Variables!$B$6:$C$32, 2, FALSE), "Yes"), LOOKUP($A1013,Collections!$A:$A,Collections!I:I), 0)</f>
        <v>0</v>
      </c>
      <c r="N1013">
        <f>IF(EXACT(VLOOKUP(N$1,Variables!$B$6:$C$32, 2, FALSE), "Yes"), LOOKUP($A1013,Collections!$A:$A,Collections!J:J), 0)</f>
        <v>0</v>
      </c>
      <c r="O1013">
        <f>IF(EXACT(VLOOKUP(O$1,Variables!$B$6:$C$32, 2, FALSE), "Yes"), LOOKUP($A1013,Collections!$A:$A,Collections!K:K), 0)</f>
        <v>0</v>
      </c>
      <c r="P1013">
        <f>IF(EXACT(VLOOKUP(P$1,Variables!$B$6:$C$32, 2, FALSE), "Yes"), LOOKUP($A1013,Collections!$A:$A,Collections!L:L), 0)</f>
        <v>0</v>
      </c>
      <c r="Q1013">
        <f>IF(EXACT(VLOOKUP(Q$1,Variables!$B$6:$C$32, 2, FALSE), "Yes"), LOOKUP($A1013,Collections!$A:$A,Collections!M:M), 0)</f>
        <v>0</v>
      </c>
      <c r="R1013">
        <f>IF(EXACT(VLOOKUP(R$1,Variables!$B$6:$C$32, 2, FALSE), "Yes"), LOOKUP($A1013,Collections!$A:$A,Collections!N:N), 0)</f>
        <v>0</v>
      </c>
      <c r="S1013">
        <f>IF(EXACT(VLOOKUP(S$1,Variables!$B$6:$C$32, 2, FALSE), "Yes"), LOOKUP($A1013,Collections!$A:$A,Collections!O:O), 0)</f>
        <v>0</v>
      </c>
      <c r="T1013">
        <f>IF(EXACT(VLOOKUP(T$1,Variables!$B$6:$C$32, 2, FALSE), "Yes"), LOOKUP($A1013,Collections!$A:$A,Collections!P:P), 0)</f>
        <v>0</v>
      </c>
      <c r="U1013">
        <f>IF(EXACT(VLOOKUP(U$1,Variables!$B$6:$C$32, 2, FALSE), "Yes"), LOOKUP($A1013,Collections!$A:$A,Collections!Q:Q), 0)</f>
        <v>0</v>
      </c>
      <c r="V1013">
        <f>IF(EXACT(VLOOKUP(V$1,Variables!$B$6:$C$32, 2, FALSE), "Yes"), LOOKUP($A1013,Collections!$A:$A,Collections!R:R), 0)</f>
        <v>0</v>
      </c>
      <c r="W1013">
        <f>IF(EXACT(VLOOKUP(W$1,Variables!$B$6:$C$32, 2, FALSE), "Yes"), LOOKUP($A1013,Collections!$A:$A,Collections!S:S), 0)</f>
        <v>0</v>
      </c>
      <c r="X1013">
        <f>IF(EXACT(VLOOKUP(X$1,Variables!$B$6:$C$32, 2, FALSE), "Yes"), LOOKUP($A1013,Collections!$A:$A,Collections!T:T), 0)</f>
        <v>0</v>
      </c>
      <c r="Y1013">
        <f>IF(EXACT(VLOOKUP(Y$1,Variables!$B$6:$C$32, 2, FALSE), "Yes"), LOOKUP($A1013,Collections!$A:$A,Collections!U:U), 0)</f>
        <v>0</v>
      </c>
      <c r="Z1013">
        <f>IF(EXACT(VLOOKUP(Z$1,Variables!$B$6:$C$32, 2, FALSE), "Yes"), LOOKUP($A1013,Collections!$A:$A,Collections!V:V), 0)</f>
        <v>0</v>
      </c>
      <c r="AA1013">
        <f>IF(EXACT(VLOOKUP(AA$1,Variables!$B$6:$C$32, 2, FALSE), "Yes"), LOOKUP($A1013,Collections!$A:$A,Collections!W:W), 0)</f>
        <v>0</v>
      </c>
      <c r="AB1013">
        <f>IF(EXACT(VLOOKUP(AB$1,Variables!$B$6:$C$32, 2, FALSE), "Yes"), LOOKUP($A1013,Collections!$A:$A,Collections!X:X), 0)</f>
        <v>0</v>
      </c>
      <c r="AC1013">
        <f>IF(EXACT(VLOOKUP(AC$1,Variables!$B$6:$C$32, 2, FALSE), "Yes"), LOOKUP($A1013,Collections!$A:$A,Collections!Y:Y), 0)</f>
        <v>0</v>
      </c>
      <c r="AD1013">
        <f>IF(EXACT(VLOOKUP(AD$1,Variables!$B$6:$C$32, 2, FALSE), "Yes"), LOOKUP($A1013,Collections!$A:$A,Collections!Z:Z), 0)</f>
        <v>0</v>
      </c>
      <c r="AE1013">
        <f>IF(EXACT(VLOOKUP(AE$1,Variables!$B$6:$C$32, 2, FALSE), "Yes"), LOOKUP($A1013,Collections!$A:$A,Collections!AA:AA), 0)</f>
        <v>0</v>
      </c>
      <c r="AF1013">
        <f>IF(EXACT(VLOOKUP(AF$1,Variables!$B$6:$C$32, 2, FALSE), "Yes"), LOOKUP($A1013,Collections!$A:$A,Collections!AB:AB), 0)</f>
        <v>0</v>
      </c>
      <c r="AG1013" t="str">
        <f t="shared" si="15"/>
        <v>Yes</v>
      </c>
      <c r="AH1013">
        <f>IF(D1013&gt;=Variables!$C$1,1,0)</f>
        <v>0</v>
      </c>
      <c r="AI1013">
        <f>IF(E1013&gt;=Variables!$C$1,1,0)</f>
        <v>1</v>
      </c>
    </row>
    <row r="1014" spans="1:35" x14ac:dyDescent="0.2">
      <c r="A1014" s="25" t="s">
        <v>2676</v>
      </c>
      <c r="B1014" s="2" t="s">
        <v>671</v>
      </c>
      <c r="C1014">
        <f>IF(ISNA(VLOOKUP(A1014,Images!A:C,3,FALSE)), 0, VLOOKUP(A1014,Images!A:C,3,FALSE))/IF(ISNA(VLOOKUP(A1014,Images!A:C,2,FALSE)), 1,VLOOKUP(A1014,Images!A:C,2,FALSE))</f>
        <v>0.53198890061359283</v>
      </c>
      <c r="D1014">
        <f>IF(NOT(ISNA(VLOOKUP(A1014,Harvard!B:E,4,FALSE))), VLOOKUP(A1014,Harvard!B:E,4,FALSE), 0)</f>
        <v>0.98939999999999995</v>
      </c>
      <c r="E1014">
        <f>IF(NOT(ISNA(VLOOKUP(A1014,UC!B:D, 3, FALSE))),VLOOKUP(A1014,UC!B:D, 2, FALSE)/VLOOKUP(A1014, UC!B:D, 3, FALSE), 0)</f>
        <v>0.85802469135802473</v>
      </c>
      <c r="F1014">
        <f>IF(EXACT(VLOOKUP(F$1,Variables!$B$6:$C$32, 2, FALSE), "Yes"), LOOKUP($A1014,Collections!$A:$A,Collections!B:B), 0)</f>
        <v>0</v>
      </c>
      <c r="G1014">
        <f>IF(EXACT(VLOOKUP(G$1,Variables!$B$6:$C$32, 2, FALSE), "Yes"), LOOKUP($A1014,Collections!$A:$A,Collections!C:C), 0)</f>
        <v>0</v>
      </c>
      <c r="H1014">
        <f>IF(EXACT(VLOOKUP(H$1,Variables!$B$6:$C$32, 2, FALSE), "Yes"), LOOKUP($A1014,Collections!$A:$A,Collections!D:D), 0)</f>
        <v>1</v>
      </c>
      <c r="I1014">
        <f>IF(EXACT(VLOOKUP(I$1,Variables!$B$6:$C$32, 2, FALSE), "Yes"), LOOKUP($A1014,Collections!$A:$A,Collections!E:E), 0)</f>
        <v>0</v>
      </c>
      <c r="J1014">
        <f>IF(EXACT(VLOOKUP(J$1,Variables!$B$6:$C$32, 2, FALSE), "Yes"), LOOKUP($A1014,Collections!$A:$A,Collections!F:F), 0)</f>
        <v>0</v>
      </c>
      <c r="K1014">
        <f>IF(EXACT(VLOOKUP(K$1,Variables!$B$6:$C$32, 2, FALSE), "Yes"), LOOKUP($A1014,Collections!$A:$A,Collections!G:G), 0)</f>
        <v>0</v>
      </c>
      <c r="L1014">
        <f>IF(EXACT(VLOOKUP(L$1,Variables!$B$6:$C$32, 2, FALSE), "Yes"), LOOKUP($A1014,Collections!$A:$A,Collections!H:H), 0)</f>
        <v>0</v>
      </c>
      <c r="M1014">
        <f>IF(EXACT(VLOOKUP(M$1,Variables!$B$6:$C$32, 2, FALSE), "Yes"), LOOKUP($A1014,Collections!$A:$A,Collections!I:I), 0)</f>
        <v>0</v>
      </c>
      <c r="N1014">
        <f>IF(EXACT(VLOOKUP(N$1,Variables!$B$6:$C$32, 2, FALSE), "Yes"), LOOKUP($A1014,Collections!$A:$A,Collections!J:J), 0)</f>
        <v>0</v>
      </c>
      <c r="O1014">
        <f>IF(EXACT(VLOOKUP(O$1,Variables!$B$6:$C$32, 2, FALSE), "Yes"), LOOKUP($A1014,Collections!$A:$A,Collections!K:K), 0)</f>
        <v>0</v>
      </c>
      <c r="P1014">
        <f>IF(EXACT(VLOOKUP(P$1,Variables!$B$6:$C$32, 2, FALSE), "Yes"), LOOKUP($A1014,Collections!$A:$A,Collections!L:L), 0)</f>
        <v>0</v>
      </c>
      <c r="Q1014">
        <f>IF(EXACT(VLOOKUP(Q$1,Variables!$B$6:$C$32, 2, FALSE), "Yes"), LOOKUP($A1014,Collections!$A:$A,Collections!M:M), 0)</f>
        <v>0</v>
      </c>
      <c r="R1014">
        <f>IF(EXACT(VLOOKUP(R$1,Variables!$B$6:$C$32, 2, FALSE), "Yes"), LOOKUP($A1014,Collections!$A:$A,Collections!N:N), 0)</f>
        <v>0</v>
      </c>
      <c r="S1014">
        <f>IF(EXACT(VLOOKUP(S$1,Variables!$B$6:$C$32, 2, FALSE), "Yes"), LOOKUP($A1014,Collections!$A:$A,Collections!O:O), 0)</f>
        <v>0</v>
      </c>
      <c r="T1014">
        <f>IF(EXACT(VLOOKUP(T$1,Variables!$B$6:$C$32, 2, FALSE), "Yes"), LOOKUP($A1014,Collections!$A:$A,Collections!P:P), 0)</f>
        <v>0</v>
      </c>
      <c r="U1014">
        <f>IF(EXACT(VLOOKUP(U$1,Variables!$B$6:$C$32, 2, FALSE), "Yes"), LOOKUP($A1014,Collections!$A:$A,Collections!Q:Q), 0)</f>
        <v>0</v>
      </c>
      <c r="V1014">
        <f>IF(EXACT(VLOOKUP(V$1,Variables!$B$6:$C$32, 2, FALSE), "Yes"), LOOKUP($A1014,Collections!$A:$A,Collections!R:R), 0)</f>
        <v>0</v>
      </c>
      <c r="W1014">
        <f>IF(EXACT(VLOOKUP(W$1,Variables!$B$6:$C$32, 2, FALSE), "Yes"), LOOKUP($A1014,Collections!$A:$A,Collections!S:S), 0)</f>
        <v>0</v>
      </c>
      <c r="X1014">
        <f>IF(EXACT(VLOOKUP(X$1,Variables!$B$6:$C$32, 2, FALSE), "Yes"), LOOKUP($A1014,Collections!$A:$A,Collections!T:T), 0)</f>
        <v>0</v>
      </c>
      <c r="Y1014">
        <f>IF(EXACT(VLOOKUP(Y$1,Variables!$B$6:$C$32, 2, FALSE), "Yes"), LOOKUP($A1014,Collections!$A:$A,Collections!U:U), 0)</f>
        <v>0</v>
      </c>
      <c r="Z1014">
        <f>IF(EXACT(VLOOKUP(Z$1,Variables!$B$6:$C$32, 2, FALSE), "Yes"), LOOKUP($A1014,Collections!$A:$A,Collections!V:V), 0)</f>
        <v>0</v>
      </c>
      <c r="AA1014">
        <f>IF(EXACT(VLOOKUP(AA$1,Variables!$B$6:$C$32, 2, FALSE), "Yes"), LOOKUP($A1014,Collections!$A:$A,Collections!W:W), 0)</f>
        <v>0</v>
      </c>
      <c r="AB1014">
        <f>IF(EXACT(VLOOKUP(AB$1,Variables!$B$6:$C$32, 2, FALSE), "Yes"), LOOKUP($A1014,Collections!$A:$A,Collections!X:X), 0)</f>
        <v>0</v>
      </c>
      <c r="AC1014">
        <f>IF(EXACT(VLOOKUP(AC$1,Variables!$B$6:$C$32, 2, FALSE), "Yes"), LOOKUP($A1014,Collections!$A:$A,Collections!Y:Y), 0)</f>
        <v>0</v>
      </c>
      <c r="AD1014">
        <f>IF(EXACT(VLOOKUP(AD$1,Variables!$B$6:$C$32, 2, FALSE), "Yes"), LOOKUP($A1014,Collections!$A:$A,Collections!Z:Z), 0)</f>
        <v>0</v>
      </c>
      <c r="AE1014">
        <f>IF(EXACT(VLOOKUP(AE$1,Variables!$B$6:$C$32, 2, FALSE), "Yes"), LOOKUP($A1014,Collections!$A:$A,Collections!AA:AA), 0)</f>
        <v>0</v>
      </c>
      <c r="AF1014">
        <f>IF(EXACT(VLOOKUP(AF$1,Variables!$B$6:$C$32, 2, FALSE), "Yes"), LOOKUP($A1014,Collections!$A:$A,Collections!AB:AB), 0)</f>
        <v>0</v>
      </c>
      <c r="AG1014" t="str">
        <f t="shared" si="15"/>
        <v>Yes</v>
      </c>
      <c r="AH1014">
        <f>IF(D1014&gt;=Variables!$C$1,1,0)</f>
        <v>1</v>
      </c>
      <c r="AI1014">
        <f>IF(E1014&gt;=Variables!$C$1,1,0)</f>
        <v>0</v>
      </c>
    </row>
    <row r="1015" spans="1:35" x14ac:dyDescent="0.2">
      <c r="A1015" s="25">
        <v>9611215</v>
      </c>
      <c r="B1015" s="2" t="s">
        <v>672</v>
      </c>
      <c r="C1015">
        <f>IF(ISNA(VLOOKUP(A1015,Images!A:C,3,FALSE)), 0, VLOOKUP(A1015,Images!A:C,3,FALSE))/IF(ISNA(VLOOKUP(A1015,Images!A:C,2,FALSE)), 1,VLOOKUP(A1015,Images!A:C,2,FALSE))</f>
        <v>0.34838458544180617</v>
      </c>
      <c r="D1015">
        <f>IF(NOT(ISNA(VLOOKUP(A1015,Harvard!B:E,4,FALSE))), VLOOKUP(A1015,Harvard!B:E,4,FALSE), 0)</f>
        <v>1</v>
      </c>
      <c r="E1015">
        <f>IF(NOT(ISNA(VLOOKUP(A1015,UC!B:D, 3, FALSE))),VLOOKUP(A1015,UC!B:D, 2, FALSE)/VLOOKUP(A1015, UC!B:D, 3, FALSE), 0)</f>
        <v>0.7142857142857143</v>
      </c>
      <c r="F1015">
        <f>IF(EXACT(VLOOKUP(F$1,Variables!$B$6:$C$32, 2, FALSE), "Yes"), LOOKUP($A1015,Collections!$A:$A,Collections!B:B), 0)</f>
        <v>0</v>
      </c>
      <c r="G1015">
        <f>IF(EXACT(VLOOKUP(G$1,Variables!$B$6:$C$32, 2, FALSE), "Yes"), LOOKUP($A1015,Collections!$A:$A,Collections!C:C), 0)</f>
        <v>0</v>
      </c>
      <c r="H1015">
        <f>IF(EXACT(VLOOKUP(H$1,Variables!$B$6:$C$32, 2, FALSE), "Yes"), LOOKUP($A1015,Collections!$A:$A,Collections!D:D), 0)</f>
        <v>1</v>
      </c>
      <c r="I1015">
        <f>IF(EXACT(VLOOKUP(I$1,Variables!$B$6:$C$32, 2, FALSE), "Yes"), LOOKUP($A1015,Collections!$A:$A,Collections!E:E), 0)</f>
        <v>0</v>
      </c>
      <c r="J1015">
        <f>IF(EXACT(VLOOKUP(J$1,Variables!$B$6:$C$32, 2, FALSE), "Yes"), LOOKUP($A1015,Collections!$A:$A,Collections!F:F), 0)</f>
        <v>0</v>
      </c>
      <c r="K1015">
        <f>IF(EXACT(VLOOKUP(K$1,Variables!$B$6:$C$32, 2, FALSE), "Yes"), LOOKUP($A1015,Collections!$A:$A,Collections!G:G), 0)</f>
        <v>0</v>
      </c>
      <c r="L1015">
        <f>IF(EXACT(VLOOKUP(L$1,Variables!$B$6:$C$32, 2, FALSE), "Yes"), LOOKUP($A1015,Collections!$A:$A,Collections!H:H), 0)</f>
        <v>0</v>
      </c>
      <c r="M1015">
        <f>IF(EXACT(VLOOKUP(M$1,Variables!$B$6:$C$32, 2, FALSE), "Yes"), LOOKUP($A1015,Collections!$A:$A,Collections!I:I), 0)</f>
        <v>0</v>
      </c>
      <c r="N1015">
        <f>IF(EXACT(VLOOKUP(N$1,Variables!$B$6:$C$32, 2, FALSE), "Yes"), LOOKUP($A1015,Collections!$A:$A,Collections!J:J), 0)</f>
        <v>0</v>
      </c>
      <c r="O1015">
        <f>IF(EXACT(VLOOKUP(O$1,Variables!$B$6:$C$32, 2, FALSE), "Yes"), LOOKUP($A1015,Collections!$A:$A,Collections!K:K), 0)</f>
        <v>0</v>
      </c>
      <c r="P1015">
        <f>IF(EXACT(VLOOKUP(P$1,Variables!$B$6:$C$32, 2, FALSE), "Yes"), LOOKUP($A1015,Collections!$A:$A,Collections!L:L), 0)</f>
        <v>0</v>
      </c>
      <c r="Q1015">
        <f>IF(EXACT(VLOOKUP(Q$1,Variables!$B$6:$C$32, 2, FALSE), "Yes"), LOOKUP($A1015,Collections!$A:$A,Collections!M:M), 0)</f>
        <v>0</v>
      </c>
      <c r="R1015">
        <f>IF(EXACT(VLOOKUP(R$1,Variables!$B$6:$C$32, 2, FALSE), "Yes"), LOOKUP($A1015,Collections!$A:$A,Collections!N:N), 0)</f>
        <v>0</v>
      </c>
      <c r="S1015">
        <f>IF(EXACT(VLOOKUP(S$1,Variables!$B$6:$C$32, 2, FALSE), "Yes"), LOOKUP($A1015,Collections!$A:$A,Collections!O:O), 0)</f>
        <v>0</v>
      </c>
      <c r="T1015">
        <f>IF(EXACT(VLOOKUP(T$1,Variables!$B$6:$C$32, 2, FALSE), "Yes"), LOOKUP($A1015,Collections!$A:$A,Collections!P:P), 0)</f>
        <v>0</v>
      </c>
      <c r="U1015">
        <f>IF(EXACT(VLOOKUP(U$1,Variables!$B$6:$C$32, 2, FALSE), "Yes"), LOOKUP($A1015,Collections!$A:$A,Collections!Q:Q), 0)</f>
        <v>0</v>
      </c>
      <c r="V1015">
        <f>IF(EXACT(VLOOKUP(V$1,Variables!$B$6:$C$32, 2, FALSE), "Yes"), LOOKUP($A1015,Collections!$A:$A,Collections!R:R), 0)</f>
        <v>0</v>
      </c>
      <c r="W1015">
        <f>IF(EXACT(VLOOKUP(W$1,Variables!$B$6:$C$32, 2, FALSE), "Yes"), LOOKUP($A1015,Collections!$A:$A,Collections!S:S), 0)</f>
        <v>0</v>
      </c>
      <c r="X1015">
        <f>IF(EXACT(VLOOKUP(X$1,Variables!$B$6:$C$32, 2, FALSE), "Yes"), LOOKUP($A1015,Collections!$A:$A,Collections!T:T), 0)</f>
        <v>0</v>
      </c>
      <c r="Y1015">
        <f>IF(EXACT(VLOOKUP(Y$1,Variables!$B$6:$C$32, 2, FALSE), "Yes"), LOOKUP($A1015,Collections!$A:$A,Collections!U:U), 0)</f>
        <v>0</v>
      </c>
      <c r="Z1015">
        <f>IF(EXACT(VLOOKUP(Z$1,Variables!$B$6:$C$32, 2, FALSE), "Yes"), LOOKUP($A1015,Collections!$A:$A,Collections!V:V), 0)</f>
        <v>0</v>
      </c>
      <c r="AA1015">
        <f>IF(EXACT(VLOOKUP(AA$1,Variables!$B$6:$C$32, 2, FALSE), "Yes"), LOOKUP($A1015,Collections!$A:$A,Collections!W:W), 0)</f>
        <v>0</v>
      </c>
      <c r="AB1015">
        <f>IF(EXACT(VLOOKUP(AB$1,Variables!$B$6:$C$32, 2, FALSE), "Yes"), LOOKUP($A1015,Collections!$A:$A,Collections!X:X), 0)</f>
        <v>0</v>
      </c>
      <c r="AC1015">
        <f>IF(EXACT(VLOOKUP(AC$1,Variables!$B$6:$C$32, 2, FALSE), "Yes"), LOOKUP($A1015,Collections!$A:$A,Collections!Y:Y), 0)</f>
        <v>0</v>
      </c>
      <c r="AD1015">
        <f>IF(EXACT(VLOOKUP(AD$1,Variables!$B$6:$C$32, 2, FALSE), "Yes"), LOOKUP($A1015,Collections!$A:$A,Collections!Z:Z), 0)</f>
        <v>0</v>
      </c>
      <c r="AE1015">
        <f>IF(EXACT(VLOOKUP(AE$1,Variables!$B$6:$C$32, 2, FALSE), "Yes"), LOOKUP($A1015,Collections!$A:$A,Collections!AA:AA), 0)</f>
        <v>0</v>
      </c>
      <c r="AF1015">
        <f>IF(EXACT(VLOOKUP(AF$1,Variables!$B$6:$C$32, 2, FALSE), "Yes"), LOOKUP($A1015,Collections!$A:$A,Collections!AB:AB), 0)</f>
        <v>0</v>
      </c>
      <c r="AG1015" t="str">
        <f t="shared" si="15"/>
        <v>Yes</v>
      </c>
      <c r="AH1015">
        <f>IF(D1015&gt;=Variables!$C$1,1,0)</f>
        <v>1</v>
      </c>
      <c r="AI1015">
        <f>IF(E1015&gt;=Variables!$C$1,1,0)</f>
        <v>0</v>
      </c>
    </row>
    <row r="1016" spans="1:35" x14ac:dyDescent="0.2">
      <c r="A1016" s="25">
        <v>17487331</v>
      </c>
      <c r="B1016" s="2" t="s">
        <v>673</v>
      </c>
      <c r="C1016">
        <f>IF(ISNA(VLOOKUP(A1016,Images!A:C,3,FALSE)), 0, VLOOKUP(A1016,Images!A:C,3,FALSE))/IF(ISNA(VLOOKUP(A1016,Images!A:C,2,FALSE)), 1,VLOOKUP(A1016,Images!A:C,2,FALSE))</f>
        <v>0.70754716981132071</v>
      </c>
      <c r="D1016">
        <f>IF(NOT(ISNA(VLOOKUP(A1016,Harvard!B:E,4,FALSE))), VLOOKUP(A1016,Harvard!B:E,4,FALSE), 0)</f>
        <v>1</v>
      </c>
      <c r="E1016">
        <f>IF(NOT(ISNA(VLOOKUP(A1016,UC!B:D, 3, FALSE))),VLOOKUP(A1016,UC!B:D, 2, FALSE)/VLOOKUP(A1016, UC!B:D, 3, FALSE), 0)</f>
        <v>0.66666666666666663</v>
      </c>
      <c r="F1016">
        <f>IF(EXACT(VLOOKUP(F$1,Variables!$B$6:$C$32, 2, FALSE), "Yes"), LOOKUP($A1016,Collections!$A:$A,Collections!B:B), 0)</f>
        <v>0</v>
      </c>
      <c r="G1016">
        <f>IF(EXACT(VLOOKUP(G$1,Variables!$B$6:$C$32, 2, FALSE), "Yes"), LOOKUP($A1016,Collections!$A:$A,Collections!C:C), 0)</f>
        <v>0</v>
      </c>
      <c r="H1016">
        <f>IF(EXACT(VLOOKUP(H$1,Variables!$B$6:$C$32, 2, FALSE), "Yes"), LOOKUP($A1016,Collections!$A:$A,Collections!D:D), 0)</f>
        <v>1</v>
      </c>
      <c r="I1016">
        <f>IF(EXACT(VLOOKUP(I$1,Variables!$B$6:$C$32, 2, FALSE), "Yes"), LOOKUP($A1016,Collections!$A:$A,Collections!E:E), 0)</f>
        <v>0</v>
      </c>
      <c r="J1016">
        <f>IF(EXACT(VLOOKUP(J$1,Variables!$B$6:$C$32, 2, FALSE), "Yes"), LOOKUP($A1016,Collections!$A:$A,Collections!F:F), 0)</f>
        <v>0</v>
      </c>
      <c r="K1016">
        <f>IF(EXACT(VLOOKUP(K$1,Variables!$B$6:$C$32, 2, FALSE), "Yes"), LOOKUP($A1016,Collections!$A:$A,Collections!G:G), 0)</f>
        <v>0</v>
      </c>
      <c r="L1016">
        <f>IF(EXACT(VLOOKUP(L$1,Variables!$B$6:$C$32, 2, FALSE), "Yes"), LOOKUP($A1016,Collections!$A:$A,Collections!H:H), 0)</f>
        <v>0</v>
      </c>
      <c r="M1016">
        <f>IF(EXACT(VLOOKUP(M$1,Variables!$B$6:$C$32, 2, FALSE), "Yes"), LOOKUP($A1016,Collections!$A:$A,Collections!I:I), 0)</f>
        <v>0</v>
      </c>
      <c r="N1016">
        <f>IF(EXACT(VLOOKUP(N$1,Variables!$B$6:$C$32, 2, FALSE), "Yes"), LOOKUP($A1016,Collections!$A:$A,Collections!J:J), 0)</f>
        <v>0</v>
      </c>
      <c r="O1016">
        <f>IF(EXACT(VLOOKUP(O$1,Variables!$B$6:$C$32, 2, FALSE), "Yes"), LOOKUP($A1016,Collections!$A:$A,Collections!K:K), 0)</f>
        <v>0</v>
      </c>
      <c r="P1016">
        <f>IF(EXACT(VLOOKUP(P$1,Variables!$B$6:$C$32, 2, FALSE), "Yes"), LOOKUP($A1016,Collections!$A:$A,Collections!L:L), 0)</f>
        <v>0</v>
      </c>
      <c r="Q1016">
        <f>IF(EXACT(VLOOKUP(Q$1,Variables!$B$6:$C$32, 2, FALSE), "Yes"), LOOKUP($A1016,Collections!$A:$A,Collections!M:M), 0)</f>
        <v>0</v>
      </c>
      <c r="R1016">
        <f>IF(EXACT(VLOOKUP(R$1,Variables!$B$6:$C$32, 2, FALSE), "Yes"), LOOKUP($A1016,Collections!$A:$A,Collections!N:N), 0)</f>
        <v>0</v>
      </c>
      <c r="S1016">
        <f>IF(EXACT(VLOOKUP(S$1,Variables!$B$6:$C$32, 2, FALSE), "Yes"), LOOKUP($A1016,Collections!$A:$A,Collections!O:O), 0)</f>
        <v>0</v>
      </c>
      <c r="T1016">
        <f>IF(EXACT(VLOOKUP(T$1,Variables!$B$6:$C$32, 2, FALSE), "Yes"), LOOKUP($A1016,Collections!$A:$A,Collections!P:P), 0)</f>
        <v>0</v>
      </c>
      <c r="U1016">
        <f>IF(EXACT(VLOOKUP(U$1,Variables!$B$6:$C$32, 2, FALSE), "Yes"), LOOKUP($A1016,Collections!$A:$A,Collections!Q:Q), 0)</f>
        <v>0</v>
      </c>
      <c r="V1016">
        <f>IF(EXACT(VLOOKUP(V$1,Variables!$B$6:$C$32, 2, FALSE), "Yes"), LOOKUP($A1016,Collections!$A:$A,Collections!R:R), 0)</f>
        <v>0</v>
      </c>
      <c r="W1016">
        <f>IF(EXACT(VLOOKUP(W$1,Variables!$B$6:$C$32, 2, FALSE), "Yes"), LOOKUP($A1016,Collections!$A:$A,Collections!S:S), 0)</f>
        <v>0</v>
      </c>
      <c r="X1016">
        <f>IF(EXACT(VLOOKUP(X$1,Variables!$B$6:$C$32, 2, FALSE), "Yes"), LOOKUP($A1016,Collections!$A:$A,Collections!T:T), 0)</f>
        <v>0</v>
      </c>
      <c r="Y1016">
        <f>IF(EXACT(VLOOKUP(Y$1,Variables!$B$6:$C$32, 2, FALSE), "Yes"), LOOKUP($A1016,Collections!$A:$A,Collections!U:U), 0)</f>
        <v>0</v>
      </c>
      <c r="Z1016">
        <f>IF(EXACT(VLOOKUP(Z$1,Variables!$B$6:$C$32, 2, FALSE), "Yes"), LOOKUP($A1016,Collections!$A:$A,Collections!V:V), 0)</f>
        <v>0</v>
      </c>
      <c r="AA1016">
        <f>IF(EXACT(VLOOKUP(AA$1,Variables!$B$6:$C$32, 2, FALSE), "Yes"), LOOKUP($A1016,Collections!$A:$A,Collections!W:W), 0)</f>
        <v>0</v>
      </c>
      <c r="AB1016">
        <f>IF(EXACT(VLOOKUP(AB$1,Variables!$B$6:$C$32, 2, FALSE), "Yes"), LOOKUP($A1016,Collections!$A:$A,Collections!X:X), 0)</f>
        <v>0</v>
      </c>
      <c r="AC1016">
        <f>IF(EXACT(VLOOKUP(AC$1,Variables!$B$6:$C$32, 2, FALSE), "Yes"), LOOKUP($A1016,Collections!$A:$A,Collections!Y:Y), 0)</f>
        <v>0</v>
      </c>
      <c r="AD1016">
        <f>IF(EXACT(VLOOKUP(AD$1,Variables!$B$6:$C$32, 2, FALSE), "Yes"), LOOKUP($A1016,Collections!$A:$A,Collections!Z:Z), 0)</f>
        <v>0</v>
      </c>
      <c r="AE1016">
        <f>IF(EXACT(VLOOKUP(AE$1,Variables!$B$6:$C$32, 2, FALSE), "Yes"), LOOKUP($A1016,Collections!$A:$A,Collections!AA:AA), 0)</f>
        <v>0</v>
      </c>
      <c r="AF1016">
        <f>IF(EXACT(VLOOKUP(AF$1,Variables!$B$6:$C$32, 2, FALSE), "Yes"), LOOKUP($A1016,Collections!$A:$A,Collections!AB:AB), 0)</f>
        <v>0</v>
      </c>
      <c r="AG1016" t="str">
        <f t="shared" si="15"/>
        <v>Yes</v>
      </c>
      <c r="AH1016">
        <f>IF(D1016&gt;=Variables!$C$1,1,0)</f>
        <v>1</v>
      </c>
      <c r="AI1016">
        <f>IF(E1016&gt;=Variables!$C$1,1,0)</f>
        <v>0</v>
      </c>
    </row>
    <row r="1017" spans="1:35" x14ac:dyDescent="0.2">
      <c r="A1017" s="25">
        <v>4394216</v>
      </c>
      <c r="B1017" s="2" t="s">
        <v>2526</v>
      </c>
      <c r="C1017">
        <f>IF(ISNA(VLOOKUP(A1017,Images!A:C,3,FALSE)), 0, VLOOKUP(A1017,Images!A:C,3,FALSE))/IF(ISNA(VLOOKUP(A1017,Images!A:C,2,FALSE)), 1,VLOOKUP(A1017,Images!A:C,2,FALSE))</f>
        <v>4.3537639219195179E-2</v>
      </c>
      <c r="D1017">
        <f>IF(NOT(ISNA(VLOOKUP(A1017,Harvard!B:E,4,FALSE))), VLOOKUP(A1017,Harvard!B:E,4,FALSE), 0)</f>
        <v>0.99399999999999999</v>
      </c>
      <c r="E1017">
        <f>IF(NOT(ISNA(VLOOKUP(A1017,UC!B:D, 3, FALSE))),VLOOKUP(A1017,UC!B:D, 2, FALSE)/VLOOKUP(A1017, UC!B:D, 3, FALSE), 0)</f>
        <v>0.6875</v>
      </c>
      <c r="F1017">
        <f>IF(EXACT(VLOOKUP(F$1,Variables!$B$6:$C$32, 2, FALSE), "Yes"), LOOKUP($A1017,Collections!$A:$A,Collections!B:B), 0)</f>
        <v>0</v>
      </c>
      <c r="G1017">
        <f>IF(EXACT(VLOOKUP(G$1,Variables!$B$6:$C$32, 2, FALSE), "Yes"), LOOKUP($A1017,Collections!$A:$A,Collections!C:C), 0)</f>
        <v>0</v>
      </c>
      <c r="H1017">
        <f>IF(EXACT(VLOOKUP(H$1,Variables!$B$6:$C$32, 2, FALSE), "Yes"), LOOKUP($A1017,Collections!$A:$A,Collections!D:D), 0)</f>
        <v>0</v>
      </c>
      <c r="I1017">
        <f>IF(EXACT(VLOOKUP(I$1,Variables!$B$6:$C$32, 2, FALSE), "Yes"), LOOKUP($A1017,Collections!$A:$A,Collections!E:E), 0)</f>
        <v>0</v>
      </c>
      <c r="J1017">
        <f>IF(EXACT(VLOOKUP(J$1,Variables!$B$6:$C$32, 2, FALSE), "Yes"), LOOKUP($A1017,Collections!$A:$A,Collections!F:F), 0)</f>
        <v>0</v>
      </c>
      <c r="K1017">
        <f>IF(EXACT(VLOOKUP(K$1,Variables!$B$6:$C$32, 2, FALSE), "Yes"), LOOKUP($A1017,Collections!$A:$A,Collections!G:G), 0)</f>
        <v>0</v>
      </c>
      <c r="L1017">
        <f>IF(EXACT(VLOOKUP(L$1,Variables!$B$6:$C$32, 2, FALSE), "Yes"), LOOKUP($A1017,Collections!$A:$A,Collections!H:H), 0)</f>
        <v>1</v>
      </c>
      <c r="M1017">
        <f>IF(EXACT(VLOOKUP(M$1,Variables!$B$6:$C$32, 2, FALSE), "Yes"), LOOKUP($A1017,Collections!$A:$A,Collections!I:I), 0)</f>
        <v>0</v>
      </c>
      <c r="N1017">
        <f>IF(EXACT(VLOOKUP(N$1,Variables!$B$6:$C$32, 2, FALSE), "Yes"), LOOKUP($A1017,Collections!$A:$A,Collections!J:J), 0)</f>
        <v>0</v>
      </c>
      <c r="O1017">
        <f>IF(EXACT(VLOOKUP(O$1,Variables!$B$6:$C$32, 2, FALSE), "Yes"), LOOKUP($A1017,Collections!$A:$A,Collections!K:K), 0)</f>
        <v>0</v>
      </c>
      <c r="P1017">
        <f>IF(EXACT(VLOOKUP(P$1,Variables!$B$6:$C$32, 2, FALSE), "Yes"), LOOKUP($A1017,Collections!$A:$A,Collections!L:L), 0)</f>
        <v>0</v>
      </c>
      <c r="Q1017">
        <f>IF(EXACT(VLOOKUP(Q$1,Variables!$B$6:$C$32, 2, FALSE), "Yes"), LOOKUP($A1017,Collections!$A:$A,Collections!M:M), 0)</f>
        <v>0</v>
      </c>
      <c r="R1017">
        <f>IF(EXACT(VLOOKUP(R$1,Variables!$B$6:$C$32, 2, FALSE), "Yes"), LOOKUP($A1017,Collections!$A:$A,Collections!N:N), 0)</f>
        <v>0</v>
      </c>
      <c r="S1017">
        <f>IF(EXACT(VLOOKUP(S$1,Variables!$B$6:$C$32, 2, FALSE), "Yes"), LOOKUP($A1017,Collections!$A:$A,Collections!O:O), 0)</f>
        <v>0</v>
      </c>
      <c r="T1017">
        <f>IF(EXACT(VLOOKUP(T$1,Variables!$B$6:$C$32, 2, FALSE), "Yes"), LOOKUP($A1017,Collections!$A:$A,Collections!P:P), 0)</f>
        <v>0</v>
      </c>
      <c r="U1017">
        <f>IF(EXACT(VLOOKUP(U$1,Variables!$B$6:$C$32, 2, FALSE), "Yes"), LOOKUP($A1017,Collections!$A:$A,Collections!Q:Q), 0)</f>
        <v>0</v>
      </c>
      <c r="V1017">
        <f>IF(EXACT(VLOOKUP(V$1,Variables!$B$6:$C$32, 2, FALSE), "Yes"), LOOKUP($A1017,Collections!$A:$A,Collections!R:R), 0)</f>
        <v>0</v>
      </c>
      <c r="W1017">
        <f>IF(EXACT(VLOOKUP(W$1,Variables!$B$6:$C$32, 2, FALSE), "Yes"), LOOKUP($A1017,Collections!$A:$A,Collections!S:S), 0)</f>
        <v>0</v>
      </c>
      <c r="X1017">
        <f>IF(EXACT(VLOOKUP(X$1,Variables!$B$6:$C$32, 2, FALSE), "Yes"), LOOKUP($A1017,Collections!$A:$A,Collections!T:T), 0)</f>
        <v>0</v>
      </c>
      <c r="Y1017">
        <f>IF(EXACT(VLOOKUP(Y$1,Variables!$B$6:$C$32, 2, FALSE), "Yes"), LOOKUP($A1017,Collections!$A:$A,Collections!U:U), 0)</f>
        <v>0</v>
      </c>
      <c r="Z1017">
        <f>IF(EXACT(VLOOKUP(Z$1,Variables!$B$6:$C$32, 2, FALSE), "Yes"), LOOKUP($A1017,Collections!$A:$A,Collections!V:V), 0)</f>
        <v>0</v>
      </c>
      <c r="AA1017">
        <f>IF(EXACT(VLOOKUP(AA$1,Variables!$B$6:$C$32, 2, FALSE), "Yes"), LOOKUP($A1017,Collections!$A:$A,Collections!W:W), 0)</f>
        <v>0</v>
      </c>
      <c r="AB1017">
        <f>IF(EXACT(VLOOKUP(AB$1,Variables!$B$6:$C$32, 2, FALSE), "Yes"), LOOKUP($A1017,Collections!$A:$A,Collections!X:X), 0)</f>
        <v>0</v>
      </c>
      <c r="AC1017">
        <f>IF(EXACT(VLOOKUP(AC$1,Variables!$B$6:$C$32, 2, FALSE), "Yes"), LOOKUP($A1017,Collections!$A:$A,Collections!Y:Y), 0)</f>
        <v>0</v>
      </c>
      <c r="AD1017">
        <f>IF(EXACT(VLOOKUP(AD$1,Variables!$B$6:$C$32, 2, FALSE), "Yes"), LOOKUP($A1017,Collections!$A:$A,Collections!Z:Z), 0)</f>
        <v>0</v>
      </c>
      <c r="AE1017">
        <f>IF(EXACT(VLOOKUP(AE$1,Variables!$B$6:$C$32, 2, FALSE), "Yes"), LOOKUP($A1017,Collections!$A:$A,Collections!AA:AA), 0)</f>
        <v>0</v>
      </c>
      <c r="AF1017">
        <f>IF(EXACT(VLOOKUP(AF$1,Variables!$B$6:$C$32, 2, FALSE), "Yes"), LOOKUP($A1017,Collections!$A:$A,Collections!AB:AB), 0)</f>
        <v>0</v>
      </c>
      <c r="AG1017" t="str">
        <f t="shared" si="15"/>
        <v>Yes</v>
      </c>
      <c r="AH1017">
        <f>IF(D1017&gt;=Variables!$C$1,1,0)</f>
        <v>1</v>
      </c>
      <c r="AI1017">
        <f>IF(E1017&gt;=Variables!$C$1,1,0)</f>
        <v>0</v>
      </c>
    </row>
    <row r="1018" spans="1:35" x14ac:dyDescent="0.2">
      <c r="A1018" s="25">
        <v>8948631</v>
      </c>
      <c r="B1018" s="2" t="s">
        <v>2901</v>
      </c>
      <c r="C1018">
        <f>IF(ISNA(VLOOKUP(A1018,Images!A:C,3,FALSE)), 0, VLOOKUP(A1018,Images!A:C,3,FALSE))/IF(ISNA(VLOOKUP(A1018,Images!A:C,2,FALSE)), 1,VLOOKUP(A1018,Images!A:C,2,FALSE))</f>
        <v>5.0791441989911291E-2</v>
      </c>
      <c r="D1018">
        <f>IF(NOT(ISNA(VLOOKUP(A1018,Harvard!B:E,4,FALSE))), VLOOKUP(A1018,Harvard!B:E,4,FALSE), 0)</f>
        <v>1</v>
      </c>
      <c r="E1018">
        <f>IF(NOT(ISNA(VLOOKUP(A1018,UC!B:D, 3, FALSE))),VLOOKUP(A1018,UC!B:D, 2, FALSE)/VLOOKUP(A1018, UC!B:D, 3, FALSE), 0)</f>
        <v>0.53424657534246578</v>
      </c>
      <c r="F1018">
        <f>IF(EXACT(VLOOKUP(F$1,Variables!$B$6:$C$32, 2, FALSE), "Yes"), LOOKUP($A1018,Collections!$A:$A,Collections!B:B), 0)</f>
        <v>0</v>
      </c>
      <c r="G1018">
        <f>IF(EXACT(VLOOKUP(G$1,Variables!$B$6:$C$32, 2, FALSE), "Yes"), LOOKUP($A1018,Collections!$A:$A,Collections!C:C), 0)</f>
        <v>0</v>
      </c>
      <c r="H1018">
        <f>IF(EXACT(VLOOKUP(H$1,Variables!$B$6:$C$32, 2, FALSE), "Yes"), LOOKUP($A1018,Collections!$A:$A,Collections!D:D), 0)</f>
        <v>0</v>
      </c>
      <c r="I1018">
        <f>IF(EXACT(VLOOKUP(I$1,Variables!$B$6:$C$32, 2, FALSE), "Yes"), LOOKUP($A1018,Collections!$A:$A,Collections!E:E), 0)</f>
        <v>0</v>
      </c>
      <c r="J1018">
        <f>IF(EXACT(VLOOKUP(J$1,Variables!$B$6:$C$32, 2, FALSE), "Yes"), LOOKUP($A1018,Collections!$A:$A,Collections!F:F), 0)</f>
        <v>0</v>
      </c>
      <c r="K1018">
        <f>IF(EXACT(VLOOKUP(K$1,Variables!$B$6:$C$32, 2, FALSE), "Yes"), LOOKUP($A1018,Collections!$A:$A,Collections!G:G), 0)</f>
        <v>0</v>
      </c>
      <c r="L1018">
        <f>IF(EXACT(VLOOKUP(L$1,Variables!$B$6:$C$32, 2, FALSE), "Yes"), LOOKUP($A1018,Collections!$A:$A,Collections!H:H), 0)</f>
        <v>1</v>
      </c>
      <c r="M1018">
        <f>IF(EXACT(VLOOKUP(M$1,Variables!$B$6:$C$32, 2, FALSE), "Yes"), LOOKUP($A1018,Collections!$A:$A,Collections!I:I), 0)</f>
        <v>0</v>
      </c>
      <c r="N1018">
        <f>IF(EXACT(VLOOKUP(N$1,Variables!$B$6:$C$32, 2, FALSE), "Yes"), LOOKUP($A1018,Collections!$A:$A,Collections!J:J), 0)</f>
        <v>0</v>
      </c>
      <c r="O1018">
        <f>IF(EXACT(VLOOKUP(O$1,Variables!$B$6:$C$32, 2, FALSE), "Yes"), LOOKUP($A1018,Collections!$A:$A,Collections!K:K), 0)</f>
        <v>0</v>
      </c>
      <c r="P1018">
        <f>IF(EXACT(VLOOKUP(P$1,Variables!$B$6:$C$32, 2, FALSE), "Yes"), LOOKUP($A1018,Collections!$A:$A,Collections!L:L), 0)</f>
        <v>0</v>
      </c>
      <c r="Q1018">
        <f>IF(EXACT(VLOOKUP(Q$1,Variables!$B$6:$C$32, 2, FALSE), "Yes"), LOOKUP($A1018,Collections!$A:$A,Collections!M:M), 0)</f>
        <v>0</v>
      </c>
      <c r="R1018">
        <f>IF(EXACT(VLOOKUP(R$1,Variables!$B$6:$C$32, 2, FALSE), "Yes"), LOOKUP($A1018,Collections!$A:$A,Collections!N:N), 0)</f>
        <v>0</v>
      </c>
      <c r="S1018">
        <f>IF(EXACT(VLOOKUP(S$1,Variables!$B$6:$C$32, 2, FALSE), "Yes"), LOOKUP($A1018,Collections!$A:$A,Collections!O:O), 0)</f>
        <v>0</v>
      </c>
      <c r="T1018">
        <f>IF(EXACT(VLOOKUP(T$1,Variables!$B$6:$C$32, 2, FALSE), "Yes"), LOOKUP($A1018,Collections!$A:$A,Collections!P:P), 0)</f>
        <v>0</v>
      </c>
      <c r="U1018">
        <f>IF(EXACT(VLOOKUP(U$1,Variables!$B$6:$C$32, 2, FALSE), "Yes"), LOOKUP($A1018,Collections!$A:$A,Collections!Q:Q), 0)</f>
        <v>0</v>
      </c>
      <c r="V1018">
        <f>IF(EXACT(VLOOKUP(V$1,Variables!$B$6:$C$32, 2, FALSE), "Yes"), LOOKUP($A1018,Collections!$A:$A,Collections!R:R), 0)</f>
        <v>0</v>
      </c>
      <c r="W1018">
        <f>IF(EXACT(VLOOKUP(W$1,Variables!$B$6:$C$32, 2, FALSE), "Yes"), LOOKUP($A1018,Collections!$A:$A,Collections!S:S), 0)</f>
        <v>0</v>
      </c>
      <c r="X1018">
        <f>IF(EXACT(VLOOKUP(X$1,Variables!$B$6:$C$32, 2, FALSE), "Yes"), LOOKUP($A1018,Collections!$A:$A,Collections!T:T), 0)</f>
        <v>0</v>
      </c>
      <c r="Y1018">
        <f>IF(EXACT(VLOOKUP(Y$1,Variables!$B$6:$C$32, 2, FALSE), "Yes"), LOOKUP($A1018,Collections!$A:$A,Collections!U:U), 0)</f>
        <v>0</v>
      </c>
      <c r="Z1018">
        <f>IF(EXACT(VLOOKUP(Z$1,Variables!$B$6:$C$32, 2, FALSE), "Yes"), LOOKUP($A1018,Collections!$A:$A,Collections!V:V), 0)</f>
        <v>0</v>
      </c>
      <c r="AA1018">
        <f>IF(EXACT(VLOOKUP(AA$1,Variables!$B$6:$C$32, 2, FALSE), "Yes"), LOOKUP($A1018,Collections!$A:$A,Collections!W:W), 0)</f>
        <v>0</v>
      </c>
      <c r="AB1018">
        <f>IF(EXACT(VLOOKUP(AB$1,Variables!$B$6:$C$32, 2, FALSE), "Yes"), LOOKUP($A1018,Collections!$A:$A,Collections!X:X), 0)</f>
        <v>0</v>
      </c>
      <c r="AC1018">
        <f>IF(EXACT(VLOOKUP(AC$1,Variables!$B$6:$C$32, 2, FALSE), "Yes"), LOOKUP($A1018,Collections!$A:$A,Collections!Y:Y), 0)</f>
        <v>0</v>
      </c>
      <c r="AD1018">
        <f>IF(EXACT(VLOOKUP(AD$1,Variables!$B$6:$C$32, 2, FALSE), "Yes"), LOOKUP($A1018,Collections!$A:$A,Collections!Z:Z), 0)</f>
        <v>0</v>
      </c>
      <c r="AE1018">
        <f>IF(EXACT(VLOOKUP(AE$1,Variables!$B$6:$C$32, 2, FALSE), "Yes"), LOOKUP($A1018,Collections!$A:$A,Collections!AA:AA), 0)</f>
        <v>0</v>
      </c>
      <c r="AF1018">
        <f>IF(EXACT(VLOOKUP(AF$1,Variables!$B$6:$C$32, 2, FALSE), "Yes"), LOOKUP($A1018,Collections!$A:$A,Collections!AB:AB), 0)</f>
        <v>0</v>
      </c>
      <c r="AG1018" t="str">
        <f t="shared" si="15"/>
        <v>Yes</v>
      </c>
      <c r="AH1018">
        <f>IF(D1018&gt;=Variables!$C$1,1,0)</f>
        <v>1</v>
      </c>
      <c r="AI1018">
        <f>IF(E1018&gt;=Variables!$C$1,1,0)</f>
        <v>0</v>
      </c>
    </row>
    <row r="1019" spans="1:35" x14ac:dyDescent="0.2">
      <c r="A1019" s="25">
        <v>19324855</v>
      </c>
      <c r="B1019" s="2" t="s">
        <v>2902</v>
      </c>
      <c r="C1019">
        <f>IF(ISNA(VLOOKUP(A1019,Images!A:C,3,FALSE)), 0, VLOOKUP(A1019,Images!A:C,3,FALSE))/IF(ISNA(VLOOKUP(A1019,Images!A:C,2,FALSE)), 1,VLOOKUP(A1019,Images!A:C,2,FALSE))</f>
        <v>7.2265625E-2</v>
      </c>
      <c r="D1019">
        <f>IF(NOT(ISNA(VLOOKUP(A1019,Harvard!B:E,4,FALSE))), VLOOKUP(A1019,Harvard!B:E,4,FALSE), 0)</f>
        <v>1</v>
      </c>
      <c r="E1019">
        <f>IF(NOT(ISNA(VLOOKUP(A1019,UC!B:D, 3, FALSE))),VLOOKUP(A1019,UC!B:D, 2, FALSE)/VLOOKUP(A1019, UC!B:D, 3, FALSE), 0)</f>
        <v>0</v>
      </c>
      <c r="F1019">
        <f>IF(EXACT(VLOOKUP(F$1,Variables!$B$6:$C$32, 2, FALSE), "Yes"), LOOKUP($A1019,Collections!$A:$A,Collections!B:B), 0)</f>
        <v>0</v>
      </c>
      <c r="G1019">
        <f>IF(EXACT(VLOOKUP(G$1,Variables!$B$6:$C$32, 2, FALSE), "Yes"), LOOKUP($A1019,Collections!$A:$A,Collections!C:C), 0)</f>
        <v>0</v>
      </c>
      <c r="H1019">
        <f>IF(EXACT(VLOOKUP(H$1,Variables!$B$6:$C$32, 2, FALSE), "Yes"), LOOKUP($A1019,Collections!$A:$A,Collections!D:D), 0)</f>
        <v>0</v>
      </c>
      <c r="I1019">
        <f>IF(EXACT(VLOOKUP(I$1,Variables!$B$6:$C$32, 2, FALSE), "Yes"), LOOKUP($A1019,Collections!$A:$A,Collections!E:E), 0)</f>
        <v>0</v>
      </c>
      <c r="J1019">
        <f>IF(EXACT(VLOOKUP(J$1,Variables!$B$6:$C$32, 2, FALSE), "Yes"), LOOKUP($A1019,Collections!$A:$A,Collections!F:F), 0)</f>
        <v>0</v>
      </c>
      <c r="K1019">
        <f>IF(EXACT(VLOOKUP(K$1,Variables!$B$6:$C$32, 2, FALSE), "Yes"), LOOKUP($A1019,Collections!$A:$A,Collections!G:G), 0)</f>
        <v>0</v>
      </c>
      <c r="L1019">
        <f>IF(EXACT(VLOOKUP(L$1,Variables!$B$6:$C$32, 2, FALSE), "Yes"), LOOKUP($A1019,Collections!$A:$A,Collections!H:H), 0)</f>
        <v>1</v>
      </c>
      <c r="M1019">
        <f>IF(EXACT(VLOOKUP(M$1,Variables!$B$6:$C$32, 2, FALSE), "Yes"), LOOKUP($A1019,Collections!$A:$A,Collections!I:I), 0)</f>
        <v>0</v>
      </c>
      <c r="N1019">
        <f>IF(EXACT(VLOOKUP(N$1,Variables!$B$6:$C$32, 2, FALSE), "Yes"), LOOKUP($A1019,Collections!$A:$A,Collections!J:J), 0)</f>
        <v>0</v>
      </c>
      <c r="O1019">
        <f>IF(EXACT(VLOOKUP(O$1,Variables!$B$6:$C$32, 2, FALSE), "Yes"), LOOKUP($A1019,Collections!$A:$A,Collections!K:K), 0)</f>
        <v>0</v>
      </c>
      <c r="P1019">
        <f>IF(EXACT(VLOOKUP(P$1,Variables!$B$6:$C$32, 2, FALSE), "Yes"), LOOKUP($A1019,Collections!$A:$A,Collections!L:L), 0)</f>
        <v>0</v>
      </c>
      <c r="Q1019">
        <f>IF(EXACT(VLOOKUP(Q$1,Variables!$B$6:$C$32, 2, FALSE), "Yes"), LOOKUP($A1019,Collections!$A:$A,Collections!M:M), 0)</f>
        <v>0</v>
      </c>
      <c r="R1019">
        <f>IF(EXACT(VLOOKUP(R$1,Variables!$B$6:$C$32, 2, FALSE), "Yes"), LOOKUP($A1019,Collections!$A:$A,Collections!N:N), 0)</f>
        <v>0</v>
      </c>
      <c r="S1019">
        <f>IF(EXACT(VLOOKUP(S$1,Variables!$B$6:$C$32, 2, FALSE), "Yes"), LOOKUP($A1019,Collections!$A:$A,Collections!O:O), 0)</f>
        <v>0</v>
      </c>
      <c r="T1019">
        <f>IF(EXACT(VLOOKUP(T$1,Variables!$B$6:$C$32, 2, FALSE), "Yes"), LOOKUP($A1019,Collections!$A:$A,Collections!P:P), 0)</f>
        <v>0</v>
      </c>
      <c r="U1019">
        <f>IF(EXACT(VLOOKUP(U$1,Variables!$B$6:$C$32, 2, FALSE), "Yes"), LOOKUP($A1019,Collections!$A:$A,Collections!Q:Q), 0)</f>
        <v>0</v>
      </c>
      <c r="V1019">
        <f>IF(EXACT(VLOOKUP(V$1,Variables!$B$6:$C$32, 2, FALSE), "Yes"), LOOKUP($A1019,Collections!$A:$A,Collections!R:R), 0)</f>
        <v>0</v>
      </c>
      <c r="W1019">
        <f>IF(EXACT(VLOOKUP(W$1,Variables!$B$6:$C$32, 2, FALSE), "Yes"), LOOKUP($A1019,Collections!$A:$A,Collections!S:S), 0)</f>
        <v>0</v>
      </c>
      <c r="X1019">
        <f>IF(EXACT(VLOOKUP(X$1,Variables!$B$6:$C$32, 2, FALSE), "Yes"), LOOKUP($A1019,Collections!$A:$A,Collections!T:T), 0)</f>
        <v>0</v>
      </c>
      <c r="Y1019">
        <f>IF(EXACT(VLOOKUP(Y$1,Variables!$B$6:$C$32, 2, FALSE), "Yes"), LOOKUP($A1019,Collections!$A:$A,Collections!U:U), 0)</f>
        <v>0</v>
      </c>
      <c r="Z1019">
        <f>IF(EXACT(VLOOKUP(Z$1,Variables!$B$6:$C$32, 2, FALSE), "Yes"), LOOKUP($A1019,Collections!$A:$A,Collections!V:V), 0)</f>
        <v>0</v>
      </c>
      <c r="AA1019">
        <f>IF(EXACT(VLOOKUP(AA$1,Variables!$B$6:$C$32, 2, FALSE), "Yes"), LOOKUP($A1019,Collections!$A:$A,Collections!W:W), 0)</f>
        <v>0</v>
      </c>
      <c r="AB1019">
        <f>IF(EXACT(VLOOKUP(AB$1,Variables!$B$6:$C$32, 2, FALSE), "Yes"), LOOKUP($A1019,Collections!$A:$A,Collections!X:X), 0)</f>
        <v>0</v>
      </c>
      <c r="AC1019">
        <f>IF(EXACT(VLOOKUP(AC$1,Variables!$B$6:$C$32, 2, FALSE), "Yes"), LOOKUP($A1019,Collections!$A:$A,Collections!Y:Y), 0)</f>
        <v>0</v>
      </c>
      <c r="AD1019">
        <f>IF(EXACT(VLOOKUP(AD$1,Variables!$B$6:$C$32, 2, FALSE), "Yes"), LOOKUP($A1019,Collections!$A:$A,Collections!Z:Z), 0)</f>
        <v>0</v>
      </c>
      <c r="AE1019">
        <f>IF(EXACT(VLOOKUP(AE$1,Variables!$B$6:$C$32, 2, FALSE), "Yes"), LOOKUP($A1019,Collections!$A:$A,Collections!AA:AA), 0)</f>
        <v>0</v>
      </c>
      <c r="AF1019">
        <f>IF(EXACT(VLOOKUP(AF$1,Variables!$B$6:$C$32, 2, FALSE), "Yes"), LOOKUP($A1019,Collections!$A:$A,Collections!AB:AB), 0)</f>
        <v>0</v>
      </c>
      <c r="AG1019" t="str">
        <f t="shared" si="15"/>
        <v>Yes</v>
      </c>
      <c r="AH1019">
        <f>IF(D1019&gt;=Variables!$C$1,1,0)</f>
        <v>1</v>
      </c>
      <c r="AI1019">
        <f>IF(E1019&gt;=Variables!$C$1,1,0)</f>
        <v>0</v>
      </c>
    </row>
    <row r="1020" spans="1:35" x14ac:dyDescent="0.2">
      <c r="A1020" s="25">
        <v>16190548</v>
      </c>
      <c r="B1020" s="2" t="s">
        <v>2785</v>
      </c>
      <c r="C1020">
        <f>IF(ISNA(VLOOKUP(A1020,Images!A:C,3,FALSE)), 0, VLOOKUP(A1020,Images!A:C,3,FALSE))/IF(ISNA(VLOOKUP(A1020,Images!A:C,2,FALSE)), 1,VLOOKUP(A1020,Images!A:C,2,FALSE))</f>
        <v>3.8069544364508393E-2</v>
      </c>
      <c r="D1020">
        <f>IF(NOT(ISNA(VLOOKUP(A1020,Harvard!B:E,4,FALSE))), VLOOKUP(A1020,Harvard!B:E,4,FALSE), 0)</f>
        <v>1</v>
      </c>
      <c r="E1020">
        <f>IF(NOT(ISNA(VLOOKUP(A1020,UC!B:D, 3, FALSE))),VLOOKUP(A1020,UC!B:D, 2, FALSE)/VLOOKUP(A1020, UC!B:D, 3, FALSE), 0)</f>
        <v>1</v>
      </c>
      <c r="F1020">
        <f>IF(EXACT(VLOOKUP(F$1,Variables!$B$6:$C$32, 2, FALSE), "Yes"), LOOKUP($A1020,Collections!$A:$A,Collections!B:B), 0)</f>
        <v>0</v>
      </c>
      <c r="G1020">
        <f>IF(EXACT(VLOOKUP(G$1,Variables!$B$6:$C$32, 2, FALSE), "Yes"), LOOKUP($A1020,Collections!$A:$A,Collections!C:C), 0)</f>
        <v>0</v>
      </c>
      <c r="H1020">
        <f>IF(EXACT(VLOOKUP(H$1,Variables!$B$6:$C$32, 2, FALSE), "Yes"), LOOKUP($A1020,Collections!$A:$A,Collections!D:D), 0)</f>
        <v>1</v>
      </c>
      <c r="I1020">
        <f>IF(EXACT(VLOOKUP(I$1,Variables!$B$6:$C$32, 2, FALSE), "Yes"), LOOKUP($A1020,Collections!$A:$A,Collections!E:E), 0)</f>
        <v>0</v>
      </c>
      <c r="J1020">
        <f>IF(EXACT(VLOOKUP(J$1,Variables!$B$6:$C$32, 2, FALSE), "Yes"), LOOKUP($A1020,Collections!$A:$A,Collections!F:F), 0)</f>
        <v>0</v>
      </c>
      <c r="K1020">
        <f>IF(EXACT(VLOOKUP(K$1,Variables!$B$6:$C$32, 2, FALSE), "Yes"), LOOKUP($A1020,Collections!$A:$A,Collections!G:G), 0)</f>
        <v>0</v>
      </c>
      <c r="L1020">
        <f>IF(EXACT(VLOOKUP(L$1,Variables!$B$6:$C$32, 2, FALSE), "Yes"), LOOKUP($A1020,Collections!$A:$A,Collections!H:H), 0)</f>
        <v>0</v>
      </c>
      <c r="M1020">
        <f>IF(EXACT(VLOOKUP(M$1,Variables!$B$6:$C$32, 2, FALSE), "Yes"), LOOKUP($A1020,Collections!$A:$A,Collections!I:I), 0)</f>
        <v>0</v>
      </c>
      <c r="N1020">
        <f>IF(EXACT(VLOOKUP(N$1,Variables!$B$6:$C$32, 2, FALSE), "Yes"), LOOKUP($A1020,Collections!$A:$A,Collections!J:J), 0)</f>
        <v>0</v>
      </c>
      <c r="O1020">
        <f>IF(EXACT(VLOOKUP(O$1,Variables!$B$6:$C$32, 2, FALSE), "Yes"), LOOKUP($A1020,Collections!$A:$A,Collections!K:K), 0)</f>
        <v>0</v>
      </c>
      <c r="P1020">
        <f>IF(EXACT(VLOOKUP(P$1,Variables!$B$6:$C$32, 2, FALSE), "Yes"), LOOKUP($A1020,Collections!$A:$A,Collections!L:L), 0)</f>
        <v>0</v>
      </c>
      <c r="Q1020">
        <f>IF(EXACT(VLOOKUP(Q$1,Variables!$B$6:$C$32, 2, FALSE), "Yes"), LOOKUP($A1020,Collections!$A:$A,Collections!M:M), 0)</f>
        <v>0</v>
      </c>
      <c r="R1020">
        <f>IF(EXACT(VLOOKUP(R$1,Variables!$B$6:$C$32, 2, FALSE), "Yes"), LOOKUP($A1020,Collections!$A:$A,Collections!N:N), 0)</f>
        <v>0</v>
      </c>
      <c r="S1020">
        <f>IF(EXACT(VLOOKUP(S$1,Variables!$B$6:$C$32, 2, FALSE), "Yes"), LOOKUP($A1020,Collections!$A:$A,Collections!O:O), 0)</f>
        <v>0</v>
      </c>
      <c r="T1020">
        <f>IF(EXACT(VLOOKUP(T$1,Variables!$B$6:$C$32, 2, FALSE), "Yes"), LOOKUP($A1020,Collections!$A:$A,Collections!P:P), 0)</f>
        <v>0</v>
      </c>
      <c r="U1020">
        <f>IF(EXACT(VLOOKUP(U$1,Variables!$B$6:$C$32, 2, FALSE), "Yes"), LOOKUP($A1020,Collections!$A:$A,Collections!Q:Q), 0)</f>
        <v>0</v>
      </c>
      <c r="V1020">
        <f>IF(EXACT(VLOOKUP(V$1,Variables!$B$6:$C$32, 2, FALSE), "Yes"), LOOKUP($A1020,Collections!$A:$A,Collections!R:R), 0)</f>
        <v>0</v>
      </c>
      <c r="W1020">
        <f>IF(EXACT(VLOOKUP(W$1,Variables!$B$6:$C$32, 2, FALSE), "Yes"), LOOKUP($A1020,Collections!$A:$A,Collections!S:S), 0)</f>
        <v>0</v>
      </c>
      <c r="X1020">
        <f>IF(EXACT(VLOOKUP(X$1,Variables!$B$6:$C$32, 2, FALSE), "Yes"), LOOKUP($A1020,Collections!$A:$A,Collections!T:T), 0)</f>
        <v>0</v>
      </c>
      <c r="Y1020">
        <f>IF(EXACT(VLOOKUP(Y$1,Variables!$B$6:$C$32, 2, FALSE), "Yes"), LOOKUP($A1020,Collections!$A:$A,Collections!U:U), 0)</f>
        <v>0</v>
      </c>
      <c r="Z1020">
        <f>IF(EXACT(VLOOKUP(Z$1,Variables!$B$6:$C$32, 2, FALSE), "Yes"), LOOKUP($A1020,Collections!$A:$A,Collections!V:V), 0)</f>
        <v>0</v>
      </c>
      <c r="AA1020">
        <f>IF(EXACT(VLOOKUP(AA$1,Variables!$B$6:$C$32, 2, FALSE), "Yes"), LOOKUP($A1020,Collections!$A:$A,Collections!W:W), 0)</f>
        <v>0</v>
      </c>
      <c r="AB1020">
        <f>IF(EXACT(VLOOKUP(AB$1,Variables!$B$6:$C$32, 2, FALSE), "Yes"), LOOKUP($A1020,Collections!$A:$A,Collections!X:X), 0)</f>
        <v>0</v>
      </c>
      <c r="AC1020">
        <f>IF(EXACT(VLOOKUP(AC$1,Variables!$B$6:$C$32, 2, FALSE), "Yes"), LOOKUP($A1020,Collections!$A:$A,Collections!Y:Y), 0)</f>
        <v>0</v>
      </c>
      <c r="AD1020">
        <f>IF(EXACT(VLOOKUP(AD$1,Variables!$B$6:$C$32, 2, FALSE), "Yes"), LOOKUP($A1020,Collections!$A:$A,Collections!Z:Z), 0)</f>
        <v>0</v>
      </c>
      <c r="AE1020">
        <f>IF(EXACT(VLOOKUP(AE$1,Variables!$B$6:$C$32, 2, FALSE), "Yes"), LOOKUP($A1020,Collections!$A:$A,Collections!AA:AA), 0)</f>
        <v>0</v>
      </c>
      <c r="AF1020">
        <f>IF(EXACT(VLOOKUP(AF$1,Variables!$B$6:$C$32, 2, FALSE), "Yes"), LOOKUP($A1020,Collections!$A:$A,Collections!AB:AB), 0)</f>
        <v>0</v>
      </c>
      <c r="AG1020" t="str">
        <f t="shared" si="15"/>
        <v>Yes</v>
      </c>
      <c r="AH1020">
        <f>IF(D1020&gt;=Variables!$C$1,1,0)</f>
        <v>1</v>
      </c>
      <c r="AI1020">
        <f>IF(E1020&gt;=Variables!$C$1,1,0)</f>
        <v>1</v>
      </c>
    </row>
    <row r="1021" spans="1:35" x14ac:dyDescent="0.2">
      <c r="A1021" s="25">
        <v>243590</v>
      </c>
      <c r="B1021" s="2" t="s">
        <v>675</v>
      </c>
      <c r="C1021">
        <f>IF(ISNA(VLOOKUP(A1021,Images!A:C,3,FALSE)), 0, VLOOKUP(A1021,Images!A:C,3,FALSE))/IF(ISNA(VLOOKUP(A1021,Images!A:C,2,FALSE)), 1,VLOOKUP(A1021,Images!A:C,2,FALSE))</f>
        <v>7.4482707837313769E-2</v>
      </c>
      <c r="D1021">
        <f>IF(NOT(ISNA(VLOOKUP(A1021,Harvard!B:E,4,FALSE))), VLOOKUP(A1021,Harvard!B:E,4,FALSE), 0)</f>
        <v>0.97940000000000005</v>
      </c>
      <c r="E1021">
        <f>IF(NOT(ISNA(VLOOKUP(A1021,UC!B:D, 3, FALSE))),VLOOKUP(A1021,UC!B:D, 2, FALSE)/VLOOKUP(A1021, UC!B:D, 3, FALSE), 0)</f>
        <v>1</v>
      </c>
      <c r="F1021">
        <f>IF(EXACT(VLOOKUP(F$1,Variables!$B$6:$C$32, 2, FALSE), "Yes"), LOOKUP($A1021,Collections!$A:$A,Collections!B:B), 0)</f>
        <v>0</v>
      </c>
      <c r="G1021">
        <f>IF(EXACT(VLOOKUP(G$1,Variables!$B$6:$C$32, 2, FALSE), "Yes"), LOOKUP($A1021,Collections!$A:$A,Collections!C:C), 0)</f>
        <v>0</v>
      </c>
      <c r="H1021">
        <f>IF(EXACT(VLOOKUP(H$1,Variables!$B$6:$C$32, 2, FALSE), "Yes"), LOOKUP($A1021,Collections!$A:$A,Collections!D:D), 0)</f>
        <v>0</v>
      </c>
      <c r="I1021">
        <f>IF(EXACT(VLOOKUP(I$1,Variables!$B$6:$C$32, 2, FALSE), "Yes"), LOOKUP($A1021,Collections!$A:$A,Collections!E:E), 0)</f>
        <v>0</v>
      </c>
      <c r="J1021">
        <f>IF(EXACT(VLOOKUP(J$1,Variables!$B$6:$C$32, 2, FALSE), "Yes"), LOOKUP($A1021,Collections!$A:$A,Collections!F:F), 0)</f>
        <v>0</v>
      </c>
      <c r="K1021">
        <f>IF(EXACT(VLOOKUP(K$1,Variables!$B$6:$C$32, 2, FALSE), "Yes"), LOOKUP($A1021,Collections!$A:$A,Collections!G:G), 0)</f>
        <v>0</v>
      </c>
      <c r="L1021">
        <f>IF(EXACT(VLOOKUP(L$1,Variables!$B$6:$C$32, 2, FALSE), "Yes"), LOOKUP($A1021,Collections!$A:$A,Collections!H:H), 0)</f>
        <v>0</v>
      </c>
      <c r="M1021">
        <f>IF(EXACT(VLOOKUP(M$1,Variables!$B$6:$C$32, 2, FALSE), "Yes"), LOOKUP($A1021,Collections!$A:$A,Collections!I:I), 0)</f>
        <v>0</v>
      </c>
      <c r="N1021">
        <f>IF(EXACT(VLOOKUP(N$1,Variables!$B$6:$C$32, 2, FALSE), "Yes"), LOOKUP($A1021,Collections!$A:$A,Collections!J:J), 0)</f>
        <v>0</v>
      </c>
      <c r="O1021">
        <f>IF(EXACT(VLOOKUP(O$1,Variables!$B$6:$C$32, 2, FALSE), "Yes"), LOOKUP($A1021,Collections!$A:$A,Collections!K:K), 0)</f>
        <v>0</v>
      </c>
      <c r="P1021">
        <f>IF(EXACT(VLOOKUP(P$1,Variables!$B$6:$C$32, 2, FALSE), "Yes"), LOOKUP($A1021,Collections!$A:$A,Collections!L:L), 0)</f>
        <v>0</v>
      </c>
      <c r="Q1021">
        <f>IF(EXACT(VLOOKUP(Q$1,Variables!$B$6:$C$32, 2, FALSE), "Yes"), LOOKUP($A1021,Collections!$A:$A,Collections!M:M), 0)</f>
        <v>0</v>
      </c>
      <c r="R1021">
        <f>IF(EXACT(VLOOKUP(R$1,Variables!$B$6:$C$32, 2, FALSE), "Yes"), LOOKUP($A1021,Collections!$A:$A,Collections!N:N), 0)</f>
        <v>0</v>
      </c>
      <c r="S1021">
        <f>IF(EXACT(VLOOKUP(S$1,Variables!$B$6:$C$32, 2, FALSE), "Yes"), LOOKUP($A1021,Collections!$A:$A,Collections!O:O), 0)</f>
        <v>0</v>
      </c>
      <c r="T1021">
        <f>IF(EXACT(VLOOKUP(T$1,Variables!$B$6:$C$32, 2, FALSE), "Yes"), LOOKUP($A1021,Collections!$A:$A,Collections!P:P), 0)</f>
        <v>0</v>
      </c>
      <c r="U1021">
        <f>IF(EXACT(VLOOKUP(U$1,Variables!$B$6:$C$32, 2, FALSE), "Yes"), LOOKUP($A1021,Collections!$A:$A,Collections!Q:Q), 0)</f>
        <v>0</v>
      </c>
      <c r="V1021">
        <f>IF(EXACT(VLOOKUP(V$1,Variables!$B$6:$C$32, 2, FALSE), "Yes"), LOOKUP($A1021,Collections!$A:$A,Collections!R:R), 0)</f>
        <v>0</v>
      </c>
      <c r="W1021">
        <f>IF(EXACT(VLOOKUP(W$1,Variables!$B$6:$C$32, 2, FALSE), "Yes"), LOOKUP($A1021,Collections!$A:$A,Collections!S:S), 0)</f>
        <v>0</v>
      </c>
      <c r="X1021">
        <f>IF(EXACT(VLOOKUP(X$1,Variables!$B$6:$C$32, 2, FALSE), "Yes"), LOOKUP($A1021,Collections!$A:$A,Collections!T:T), 0)</f>
        <v>0</v>
      </c>
      <c r="Y1021">
        <f>IF(EXACT(VLOOKUP(Y$1,Variables!$B$6:$C$32, 2, FALSE), "Yes"), LOOKUP($A1021,Collections!$A:$A,Collections!U:U), 0)</f>
        <v>0</v>
      </c>
      <c r="Z1021">
        <f>IF(EXACT(VLOOKUP(Z$1,Variables!$B$6:$C$32, 2, FALSE), "Yes"), LOOKUP($A1021,Collections!$A:$A,Collections!V:V), 0)</f>
        <v>0</v>
      </c>
      <c r="AA1021">
        <f>IF(EXACT(VLOOKUP(AA$1,Variables!$B$6:$C$32, 2, FALSE), "Yes"), LOOKUP($A1021,Collections!$A:$A,Collections!W:W), 0)</f>
        <v>0</v>
      </c>
      <c r="AB1021">
        <f>IF(EXACT(VLOOKUP(AB$1,Variables!$B$6:$C$32, 2, FALSE), "Yes"), LOOKUP($A1021,Collections!$A:$A,Collections!X:X), 0)</f>
        <v>1</v>
      </c>
      <c r="AC1021">
        <f>IF(EXACT(VLOOKUP(AC$1,Variables!$B$6:$C$32, 2, FALSE), "Yes"), LOOKUP($A1021,Collections!$A:$A,Collections!Y:Y), 0)</f>
        <v>0</v>
      </c>
      <c r="AD1021">
        <f>IF(EXACT(VLOOKUP(AD$1,Variables!$B$6:$C$32, 2, FALSE), "Yes"), LOOKUP($A1021,Collections!$A:$A,Collections!Z:Z), 0)</f>
        <v>0</v>
      </c>
      <c r="AE1021">
        <f>IF(EXACT(VLOOKUP(AE$1,Variables!$B$6:$C$32, 2, FALSE), "Yes"), LOOKUP($A1021,Collections!$A:$A,Collections!AA:AA), 0)</f>
        <v>0</v>
      </c>
      <c r="AF1021">
        <f>IF(EXACT(VLOOKUP(AF$1,Variables!$B$6:$C$32, 2, FALSE), "Yes"), LOOKUP($A1021,Collections!$A:$A,Collections!AB:AB), 0)</f>
        <v>0</v>
      </c>
      <c r="AG1021" t="str">
        <f t="shared" si="15"/>
        <v>Yes</v>
      </c>
      <c r="AH1021">
        <f>IF(D1021&gt;=Variables!$C$1,1,0)</f>
        <v>1</v>
      </c>
      <c r="AI1021">
        <f>IF(E1021&gt;=Variables!$C$1,1,0)</f>
        <v>1</v>
      </c>
    </row>
    <row r="1022" spans="1:35" x14ac:dyDescent="0.2">
      <c r="A1022" s="25">
        <v>1050761</v>
      </c>
      <c r="B1022" s="2" t="s">
        <v>676</v>
      </c>
      <c r="C1022">
        <f>IF(ISNA(VLOOKUP(A1022,Images!A:C,3,FALSE)), 0, VLOOKUP(A1022,Images!A:C,3,FALSE))/IF(ISNA(VLOOKUP(A1022,Images!A:C,2,FALSE)), 1,VLOOKUP(A1022,Images!A:C,2,FALSE))</f>
        <v>0.20328241793955151</v>
      </c>
      <c r="D1022">
        <f>IF(NOT(ISNA(VLOOKUP(A1022,Harvard!B:E,4,FALSE))), VLOOKUP(A1022,Harvard!B:E,4,FALSE), 0)</f>
        <v>1</v>
      </c>
      <c r="E1022">
        <f>IF(NOT(ISNA(VLOOKUP(A1022,UC!B:D, 3, FALSE))),VLOOKUP(A1022,UC!B:D, 2, FALSE)/VLOOKUP(A1022, UC!B:D, 3, FALSE), 0)</f>
        <v>0.45977011494252873</v>
      </c>
      <c r="F1022">
        <f>IF(EXACT(VLOOKUP(F$1,Variables!$B$6:$C$32, 2, FALSE), "Yes"), LOOKUP($A1022,Collections!$A:$A,Collections!B:B), 0)</f>
        <v>0</v>
      </c>
      <c r="G1022">
        <f>IF(EXACT(VLOOKUP(G$1,Variables!$B$6:$C$32, 2, FALSE), "Yes"), LOOKUP($A1022,Collections!$A:$A,Collections!C:C), 0)</f>
        <v>0</v>
      </c>
      <c r="H1022">
        <f>IF(EXACT(VLOOKUP(H$1,Variables!$B$6:$C$32, 2, FALSE), "Yes"), LOOKUP($A1022,Collections!$A:$A,Collections!D:D), 0)</f>
        <v>0</v>
      </c>
      <c r="I1022">
        <f>IF(EXACT(VLOOKUP(I$1,Variables!$B$6:$C$32, 2, FALSE), "Yes"), LOOKUP($A1022,Collections!$A:$A,Collections!E:E), 0)</f>
        <v>0</v>
      </c>
      <c r="J1022">
        <f>IF(EXACT(VLOOKUP(J$1,Variables!$B$6:$C$32, 2, FALSE), "Yes"), LOOKUP($A1022,Collections!$A:$A,Collections!F:F), 0)</f>
        <v>0</v>
      </c>
      <c r="K1022">
        <f>IF(EXACT(VLOOKUP(K$1,Variables!$B$6:$C$32, 2, FALSE), "Yes"), LOOKUP($A1022,Collections!$A:$A,Collections!G:G), 0)</f>
        <v>0</v>
      </c>
      <c r="L1022">
        <f>IF(EXACT(VLOOKUP(L$1,Variables!$B$6:$C$32, 2, FALSE), "Yes"), LOOKUP($A1022,Collections!$A:$A,Collections!H:H), 0)</f>
        <v>0</v>
      </c>
      <c r="M1022">
        <f>IF(EXACT(VLOOKUP(M$1,Variables!$B$6:$C$32, 2, FALSE), "Yes"), LOOKUP($A1022,Collections!$A:$A,Collections!I:I), 0)</f>
        <v>0</v>
      </c>
      <c r="N1022">
        <f>IF(EXACT(VLOOKUP(N$1,Variables!$B$6:$C$32, 2, FALSE), "Yes"), LOOKUP($A1022,Collections!$A:$A,Collections!J:J), 0)</f>
        <v>0</v>
      </c>
      <c r="O1022">
        <f>IF(EXACT(VLOOKUP(O$1,Variables!$B$6:$C$32, 2, FALSE), "Yes"), LOOKUP($A1022,Collections!$A:$A,Collections!K:K), 0)</f>
        <v>0</v>
      </c>
      <c r="P1022">
        <f>IF(EXACT(VLOOKUP(P$1,Variables!$B$6:$C$32, 2, FALSE), "Yes"), LOOKUP($A1022,Collections!$A:$A,Collections!L:L), 0)</f>
        <v>0</v>
      </c>
      <c r="Q1022">
        <f>IF(EXACT(VLOOKUP(Q$1,Variables!$B$6:$C$32, 2, FALSE), "Yes"), LOOKUP($A1022,Collections!$A:$A,Collections!M:M), 0)</f>
        <v>0</v>
      </c>
      <c r="R1022">
        <f>IF(EXACT(VLOOKUP(R$1,Variables!$B$6:$C$32, 2, FALSE), "Yes"), LOOKUP($A1022,Collections!$A:$A,Collections!N:N), 0)</f>
        <v>0</v>
      </c>
      <c r="S1022">
        <f>IF(EXACT(VLOOKUP(S$1,Variables!$B$6:$C$32, 2, FALSE), "Yes"), LOOKUP($A1022,Collections!$A:$A,Collections!O:O), 0)</f>
        <v>0</v>
      </c>
      <c r="T1022">
        <f>IF(EXACT(VLOOKUP(T$1,Variables!$B$6:$C$32, 2, FALSE), "Yes"), LOOKUP($A1022,Collections!$A:$A,Collections!P:P), 0)</f>
        <v>0</v>
      </c>
      <c r="U1022">
        <f>IF(EXACT(VLOOKUP(U$1,Variables!$B$6:$C$32, 2, FALSE), "Yes"), LOOKUP($A1022,Collections!$A:$A,Collections!Q:Q), 0)</f>
        <v>0</v>
      </c>
      <c r="V1022">
        <f>IF(EXACT(VLOOKUP(V$1,Variables!$B$6:$C$32, 2, FALSE), "Yes"), LOOKUP($A1022,Collections!$A:$A,Collections!R:R), 0)</f>
        <v>0</v>
      </c>
      <c r="W1022">
        <f>IF(EXACT(VLOOKUP(W$1,Variables!$B$6:$C$32, 2, FALSE), "Yes"), LOOKUP($A1022,Collections!$A:$A,Collections!S:S), 0)</f>
        <v>0</v>
      </c>
      <c r="X1022">
        <f>IF(EXACT(VLOOKUP(X$1,Variables!$B$6:$C$32, 2, FALSE), "Yes"), LOOKUP($A1022,Collections!$A:$A,Collections!T:T), 0)</f>
        <v>0</v>
      </c>
      <c r="Y1022">
        <f>IF(EXACT(VLOOKUP(Y$1,Variables!$B$6:$C$32, 2, FALSE), "Yes"), LOOKUP($A1022,Collections!$A:$A,Collections!U:U), 0)</f>
        <v>0</v>
      </c>
      <c r="Z1022">
        <f>IF(EXACT(VLOOKUP(Z$1,Variables!$B$6:$C$32, 2, FALSE), "Yes"), LOOKUP($A1022,Collections!$A:$A,Collections!V:V), 0)</f>
        <v>0</v>
      </c>
      <c r="AA1022">
        <f>IF(EXACT(VLOOKUP(AA$1,Variables!$B$6:$C$32, 2, FALSE), "Yes"), LOOKUP($A1022,Collections!$A:$A,Collections!W:W), 0)</f>
        <v>0</v>
      </c>
      <c r="AB1022">
        <f>IF(EXACT(VLOOKUP(AB$1,Variables!$B$6:$C$32, 2, FALSE), "Yes"), LOOKUP($A1022,Collections!$A:$A,Collections!X:X), 0)</f>
        <v>1</v>
      </c>
      <c r="AC1022">
        <f>IF(EXACT(VLOOKUP(AC$1,Variables!$B$6:$C$32, 2, FALSE), "Yes"), LOOKUP($A1022,Collections!$A:$A,Collections!Y:Y), 0)</f>
        <v>0</v>
      </c>
      <c r="AD1022">
        <f>IF(EXACT(VLOOKUP(AD$1,Variables!$B$6:$C$32, 2, FALSE), "Yes"), LOOKUP($A1022,Collections!$A:$A,Collections!Z:Z), 0)</f>
        <v>0</v>
      </c>
      <c r="AE1022">
        <f>IF(EXACT(VLOOKUP(AE$1,Variables!$B$6:$C$32, 2, FALSE), "Yes"), LOOKUP($A1022,Collections!$A:$A,Collections!AA:AA), 0)</f>
        <v>0</v>
      </c>
      <c r="AF1022">
        <f>IF(EXACT(VLOOKUP(AF$1,Variables!$B$6:$C$32, 2, FALSE), "Yes"), LOOKUP($A1022,Collections!$A:$A,Collections!AB:AB), 0)</f>
        <v>0</v>
      </c>
      <c r="AG1022" t="str">
        <f t="shared" si="15"/>
        <v>Yes</v>
      </c>
      <c r="AH1022">
        <f>IF(D1022&gt;=Variables!$C$1,1,0)</f>
        <v>1</v>
      </c>
      <c r="AI1022">
        <f>IF(E1022&gt;=Variables!$C$1,1,0)</f>
        <v>0</v>
      </c>
    </row>
    <row r="1023" spans="1:35" x14ac:dyDescent="0.2">
      <c r="A1023" s="25">
        <v>243892</v>
      </c>
      <c r="B1023" s="2" t="s">
        <v>677</v>
      </c>
      <c r="C1023">
        <f>IF(ISNA(VLOOKUP(A1023,Images!A:C,3,FALSE)), 0, VLOOKUP(A1023,Images!A:C,3,FALSE))/IF(ISNA(VLOOKUP(A1023,Images!A:C,2,FALSE)), 1,VLOOKUP(A1023,Images!A:C,2,FALSE))</f>
        <v>2.1000155787505841E-2</v>
      </c>
      <c r="D1023">
        <f>IF(NOT(ISNA(VLOOKUP(A1023,Harvard!B:E,4,FALSE))), VLOOKUP(A1023,Harvard!B:E,4,FALSE), 0)</f>
        <v>0.96970000000000001</v>
      </c>
      <c r="E1023">
        <f>IF(NOT(ISNA(VLOOKUP(A1023,UC!B:D, 3, FALSE))),VLOOKUP(A1023,UC!B:D, 2, FALSE)/VLOOKUP(A1023, UC!B:D, 3, FALSE), 0)</f>
        <v>0.98734177215189878</v>
      </c>
      <c r="F1023">
        <f>IF(EXACT(VLOOKUP(F$1,Variables!$B$6:$C$32, 2, FALSE), "Yes"), LOOKUP($A1023,Collections!$A:$A,Collections!B:B), 0)</f>
        <v>0</v>
      </c>
      <c r="G1023">
        <f>IF(EXACT(VLOOKUP(G$1,Variables!$B$6:$C$32, 2, FALSE), "Yes"), LOOKUP($A1023,Collections!$A:$A,Collections!C:C), 0)</f>
        <v>0</v>
      </c>
      <c r="H1023">
        <f>IF(EXACT(VLOOKUP(H$1,Variables!$B$6:$C$32, 2, FALSE), "Yes"), LOOKUP($A1023,Collections!$A:$A,Collections!D:D), 0)</f>
        <v>0</v>
      </c>
      <c r="I1023">
        <f>IF(EXACT(VLOOKUP(I$1,Variables!$B$6:$C$32, 2, FALSE), "Yes"), LOOKUP($A1023,Collections!$A:$A,Collections!E:E), 0)</f>
        <v>0</v>
      </c>
      <c r="J1023">
        <f>IF(EXACT(VLOOKUP(J$1,Variables!$B$6:$C$32, 2, FALSE), "Yes"), LOOKUP($A1023,Collections!$A:$A,Collections!F:F), 0)</f>
        <v>0</v>
      </c>
      <c r="K1023">
        <f>IF(EXACT(VLOOKUP(K$1,Variables!$B$6:$C$32, 2, FALSE), "Yes"), LOOKUP($A1023,Collections!$A:$A,Collections!G:G), 0)</f>
        <v>0</v>
      </c>
      <c r="L1023">
        <f>IF(EXACT(VLOOKUP(L$1,Variables!$B$6:$C$32, 2, FALSE), "Yes"), LOOKUP($A1023,Collections!$A:$A,Collections!H:H), 0)</f>
        <v>0</v>
      </c>
      <c r="M1023">
        <f>IF(EXACT(VLOOKUP(M$1,Variables!$B$6:$C$32, 2, FALSE), "Yes"), LOOKUP($A1023,Collections!$A:$A,Collections!I:I), 0)</f>
        <v>1</v>
      </c>
      <c r="N1023">
        <f>IF(EXACT(VLOOKUP(N$1,Variables!$B$6:$C$32, 2, FALSE), "Yes"), LOOKUP($A1023,Collections!$A:$A,Collections!J:J), 0)</f>
        <v>0</v>
      </c>
      <c r="O1023">
        <f>IF(EXACT(VLOOKUP(O$1,Variables!$B$6:$C$32, 2, FALSE), "Yes"), LOOKUP($A1023,Collections!$A:$A,Collections!K:K), 0)</f>
        <v>0</v>
      </c>
      <c r="P1023">
        <f>IF(EXACT(VLOOKUP(P$1,Variables!$B$6:$C$32, 2, FALSE), "Yes"), LOOKUP($A1023,Collections!$A:$A,Collections!L:L), 0)</f>
        <v>0</v>
      </c>
      <c r="Q1023">
        <f>IF(EXACT(VLOOKUP(Q$1,Variables!$B$6:$C$32, 2, FALSE), "Yes"), LOOKUP($A1023,Collections!$A:$A,Collections!M:M), 0)</f>
        <v>0</v>
      </c>
      <c r="R1023">
        <f>IF(EXACT(VLOOKUP(R$1,Variables!$B$6:$C$32, 2, FALSE), "Yes"), LOOKUP($A1023,Collections!$A:$A,Collections!N:N), 0)</f>
        <v>0</v>
      </c>
      <c r="S1023">
        <f>IF(EXACT(VLOOKUP(S$1,Variables!$B$6:$C$32, 2, FALSE), "Yes"), LOOKUP($A1023,Collections!$A:$A,Collections!O:O), 0)</f>
        <v>0</v>
      </c>
      <c r="T1023">
        <f>IF(EXACT(VLOOKUP(T$1,Variables!$B$6:$C$32, 2, FALSE), "Yes"), LOOKUP($A1023,Collections!$A:$A,Collections!P:P), 0)</f>
        <v>0</v>
      </c>
      <c r="U1023">
        <f>IF(EXACT(VLOOKUP(U$1,Variables!$B$6:$C$32, 2, FALSE), "Yes"), LOOKUP($A1023,Collections!$A:$A,Collections!Q:Q), 0)</f>
        <v>0</v>
      </c>
      <c r="V1023">
        <f>IF(EXACT(VLOOKUP(V$1,Variables!$B$6:$C$32, 2, FALSE), "Yes"), LOOKUP($A1023,Collections!$A:$A,Collections!R:R), 0)</f>
        <v>0</v>
      </c>
      <c r="W1023">
        <f>IF(EXACT(VLOOKUP(W$1,Variables!$B$6:$C$32, 2, FALSE), "Yes"), LOOKUP($A1023,Collections!$A:$A,Collections!S:S), 0)</f>
        <v>0</v>
      </c>
      <c r="X1023">
        <f>IF(EXACT(VLOOKUP(X$1,Variables!$B$6:$C$32, 2, FALSE), "Yes"), LOOKUP($A1023,Collections!$A:$A,Collections!T:T), 0)</f>
        <v>0</v>
      </c>
      <c r="Y1023">
        <f>IF(EXACT(VLOOKUP(Y$1,Variables!$B$6:$C$32, 2, FALSE), "Yes"), LOOKUP($A1023,Collections!$A:$A,Collections!U:U), 0)</f>
        <v>0</v>
      </c>
      <c r="Z1023">
        <f>IF(EXACT(VLOOKUP(Z$1,Variables!$B$6:$C$32, 2, FALSE), "Yes"), LOOKUP($A1023,Collections!$A:$A,Collections!V:V), 0)</f>
        <v>0</v>
      </c>
      <c r="AA1023">
        <f>IF(EXACT(VLOOKUP(AA$1,Variables!$B$6:$C$32, 2, FALSE), "Yes"), LOOKUP($A1023,Collections!$A:$A,Collections!W:W), 0)</f>
        <v>0</v>
      </c>
      <c r="AB1023">
        <f>IF(EXACT(VLOOKUP(AB$1,Variables!$B$6:$C$32, 2, FALSE), "Yes"), LOOKUP($A1023,Collections!$A:$A,Collections!X:X), 0)</f>
        <v>0</v>
      </c>
      <c r="AC1023">
        <f>IF(EXACT(VLOOKUP(AC$1,Variables!$B$6:$C$32, 2, FALSE), "Yes"), LOOKUP($A1023,Collections!$A:$A,Collections!Y:Y), 0)</f>
        <v>0</v>
      </c>
      <c r="AD1023">
        <f>IF(EXACT(VLOOKUP(AD$1,Variables!$B$6:$C$32, 2, FALSE), "Yes"), LOOKUP($A1023,Collections!$A:$A,Collections!Z:Z), 0)</f>
        <v>0</v>
      </c>
      <c r="AE1023">
        <f>IF(EXACT(VLOOKUP(AE$1,Variables!$B$6:$C$32, 2, FALSE), "Yes"), LOOKUP($A1023,Collections!$A:$A,Collections!AA:AA), 0)</f>
        <v>0</v>
      </c>
      <c r="AF1023">
        <f>IF(EXACT(VLOOKUP(AF$1,Variables!$B$6:$C$32, 2, FALSE), "Yes"), LOOKUP($A1023,Collections!$A:$A,Collections!AB:AB), 0)</f>
        <v>0</v>
      </c>
      <c r="AG1023" t="str">
        <f t="shared" si="15"/>
        <v>Yes</v>
      </c>
      <c r="AH1023">
        <f>IF(D1023&gt;=Variables!$C$1,1,0)</f>
        <v>1</v>
      </c>
      <c r="AI1023">
        <f>IF(E1023&gt;=Variables!$C$1,1,0)</f>
        <v>1</v>
      </c>
    </row>
    <row r="1024" spans="1:35" x14ac:dyDescent="0.2">
      <c r="A1024" s="25">
        <v>1650157</v>
      </c>
      <c r="B1024" s="2" t="s">
        <v>646</v>
      </c>
      <c r="C1024">
        <f>IF(ISNA(VLOOKUP(A1024,Images!A:C,3,FALSE)), 0, VLOOKUP(A1024,Images!A:C,3,FALSE))/IF(ISNA(VLOOKUP(A1024,Images!A:C,2,FALSE)), 1,VLOOKUP(A1024,Images!A:C,2,FALSE))</f>
        <v>1.7111290757208301E-2</v>
      </c>
      <c r="D1024">
        <f>IF(NOT(ISNA(VLOOKUP(A1024,Harvard!B:E,4,FALSE))), VLOOKUP(A1024,Harvard!B:E,4,FALSE), 0)</f>
        <v>1</v>
      </c>
      <c r="E1024">
        <f>IF(NOT(ISNA(VLOOKUP(A1024,UC!B:D, 3, FALSE))),VLOOKUP(A1024,UC!B:D, 2, FALSE)/VLOOKUP(A1024, UC!B:D, 3, FALSE), 0)</f>
        <v>0.99411764705882355</v>
      </c>
      <c r="F1024">
        <f>IF(EXACT(VLOOKUP(F$1,Variables!$B$6:$C$32, 2, FALSE), "Yes"), LOOKUP($A1024,Collections!$A:$A,Collections!B:B), 0)</f>
        <v>0</v>
      </c>
      <c r="G1024">
        <f>IF(EXACT(VLOOKUP(G$1,Variables!$B$6:$C$32, 2, FALSE), "Yes"), LOOKUP($A1024,Collections!$A:$A,Collections!C:C), 0)</f>
        <v>0</v>
      </c>
      <c r="H1024">
        <f>IF(EXACT(VLOOKUP(H$1,Variables!$B$6:$C$32, 2, FALSE), "Yes"), LOOKUP($A1024,Collections!$A:$A,Collections!D:D), 0)</f>
        <v>0</v>
      </c>
      <c r="I1024">
        <f>IF(EXACT(VLOOKUP(I$1,Variables!$B$6:$C$32, 2, FALSE), "Yes"), LOOKUP($A1024,Collections!$A:$A,Collections!E:E), 0)</f>
        <v>0</v>
      </c>
      <c r="J1024">
        <f>IF(EXACT(VLOOKUP(J$1,Variables!$B$6:$C$32, 2, FALSE), "Yes"), LOOKUP($A1024,Collections!$A:$A,Collections!F:F), 0)</f>
        <v>0</v>
      </c>
      <c r="K1024">
        <f>IF(EXACT(VLOOKUP(K$1,Variables!$B$6:$C$32, 2, FALSE), "Yes"), LOOKUP($A1024,Collections!$A:$A,Collections!G:G), 0)</f>
        <v>1</v>
      </c>
      <c r="L1024">
        <f>IF(EXACT(VLOOKUP(L$1,Variables!$B$6:$C$32, 2, FALSE), "Yes"), LOOKUP($A1024,Collections!$A:$A,Collections!H:H), 0)</f>
        <v>0</v>
      </c>
      <c r="M1024">
        <f>IF(EXACT(VLOOKUP(M$1,Variables!$B$6:$C$32, 2, FALSE), "Yes"), LOOKUP($A1024,Collections!$A:$A,Collections!I:I), 0)</f>
        <v>0</v>
      </c>
      <c r="N1024">
        <f>IF(EXACT(VLOOKUP(N$1,Variables!$B$6:$C$32, 2, FALSE), "Yes"), LOOKUP($A1024,Collections!$A:$A,Collections!J:J), 0)</f>
        <v>0</v>
      </c>
      <c r="O1024">
        <f>IF(EXACT(VLOOKUP(O$1,Variables!$B$6:$C$32, 2, FALSE), "Yes"), LOOKUP($A1024,Collections!$A:$A,Collections!K:K), 0)</f>
        <v>0</v>
      </c>
      <c r="P1024">
        <f>IF(EXACT(VLOOKUP(P$1,Variables!$B$6:$C$32, 2, FALSE), "Yes"), LOOKUP($A1024,Collections!$A:$A,Collections!L:L), 0)</f>
        <v>0</v>
      </c>
      <c r="Q1024">
        <f>IF(EXACT(VLOOKUP(Q$1,Variables!$B$6:$C$32, 2, FALSE), "Yes"), LOOKUP($A1024,Collections!$A:$A,Collections!M:M), 0)</f>
        <v>0</v>
      </c>
      <c r="R1024">
        <f>IF(EXACT(VLOOKUP(R$1,Variables!$B$6:$C$32, 2, FALSE), "Yes"), LOOKUP($A1024,Collections!$A:$A,Collections!N:N), 0)</f>
        <v>0</v>
      </c>
      <c r="S1024">
        <f>IF(EXACT(VLOOKUP(S$1,Variables!$B$6:$C$32, 2, FALSE), "Yes"), LOOKUP($A1024,Collections!$A:$A,Collections!O:O), 0)</f>
        <v>0</v>
      </c>
      <c r="T1024">
        <f>IF(EXACT(VLOOKUP(T$1,Variables!$B$6:$C$32, 2, FALSE), "Yes"), LOOKUP($A1024,Collections!$A:$A,Collections!P:P), 0)</f>
        <v>0</v>
      </c>
      <c r="U1024">
        <f>IF(EXACT(VLOOKUP(U$1,Variables!$B$6:$C$32, 2, FALSE), "Yes"), LOOKUP($A1024,Collections!$A:$A,Collections!Q:Q), 0)</f>
        <v>0</v>
      </c>
      <c r="V1024">
        <f>IF(EXACT(VLOOKUP(V$1,Variables!$B$6:$C$32, 2, FALSE), "Yes"), LOOKUP($A1024,Collections!$A:$A,Collections!R:R), 0)</f>
        <v>0</v>
      </c>
      <c r="W1024">
        <f>IF(EXACT(VLOOKUP(W$1,Variables!$B$6:$C$32, 2, FALSE), "Yes"), LOOKUP($A1024,Collections!$A:$A,Collections!S:S), 0)</f>
        <v>0</v>
      </c>
      <c r="X1024">
        <f>IF(EXACT(VLOOKUP(X$1,Variables!$B$6:$C$32, 2, FALSE), "Yes"), LOOKUP($A1024,Collections!$A:$A,Collections!T:T), 0)</f>
        <v>0</v>
      </c>
      <c r="Y1024">
        <f>IF(EXACT(VLOOKUP(Y$1,Variables!$B$6:$C$32, 2, FALSE), "Yes"), LOOKUP($A1024,Collections!$A:$A,Collections!U:U), 0)</f>
        <v>0</v>
      </c>
      <c r="Z1024">
        <f>IF(EXACT(VLOOKUP(Z$1,Variables!$B$6:$C$32, 2, FALSE), "Yes"), LOOKUP($A1024,Collections!$A:$A,Collections!V:V), 0)</f>
        <v>0</v>
      </c>
      <c r="AA1024">
        <f>IF(EXACT(VLOOKUP(AA$1,Variables!$B$6:$C$32, 2, FALSE), "Yes"), LOOKUP($A1024,Collections!$A:$A,Collections!W:W), 0)</f>
        <v>0</v>
      </c>
      <c r="AB1024">
        <f>IF(EXACT(VLOOKUP(AB$1,Variables!$B$6:$C$32, 2, FALSE), "Yes"), LOOKUP($A1024,Collections!$A:$A,Collections!X:X), 0)</f>
        <v>0</v>
      </c>
      <c r="AC1024">
        <f>IF(EXACT(VLOOKUP(AC$1,Variables!$B$6:$C$32, 2, FALSE), "Yes"), LOOKUP($A1024,Collections!$A:$A,Collections!Y:Y), 0)</f>
        <v>0</v>
      </c>
      <c r="AD1024">
        <f>IF(EXACT(VLOOKUP(AD$1,Variables!$B$6:$C$32, 2, FALSE), "Yes"), LOOKUP($A1024,Collections!$A:$A,Collections!Z:Z), 0)</f>
        <v>0</v>
      </c>
      <c r="AE1024">
        <f>IF(EXACT(VLOOKUP(AE$1,Variables!$B$6:$C$32, 2, FALSE), "Yes"), LOOKUP($A1024,Collections!$A:$A,Collections!AA:AA), 0)</f>
        <v>0</v>
      </c>
      <c r="AF1024">
        <f>IF(EXACT(VLOOKUP(AF$1,Variables!$B$6:$C$32, 2, FALSE), "Yes"), LOOKUP($A1024,Collections!$A:$A,Collections!AB:AB), 0)</f>
        <v>0</v>
      </c>
      <c r="AG1024" t="str">
        <f t="shared" si="15"/>
        <v>Yes</v>
      </c>
      <c r="AH1024">
        <f>IF(D1024&gt;=Variables!$C$1,1,0)</f>
        <v>1</v>
      </c>
      <c r="AI1024">
        <f>IF(E1024&gt;=Variables!$C$1,1,0)</f>
        <v>1</v>
      </c>
    </row>
    <row r="1025" spans="1:35" x14ac:dyDescent="0.2">
      <c r="A1025" s="25">
        <v>15381420</v>
      </c>
      <c r="B1025" s="2" t="s">
        <v>678</v>
      </c>
      <c r="C1025">
        <f>IF(ISNA(VLOOKUP(A1025,Images!A:C,3,FALSE)), 0, VLOOKUP(A1025,Images!A:C,3,FALSE))/IF(ISNA(VLOOKUP(A1025,Images!A:C,2,FALSE)), 1,VLOOKUP(A1025,Images!A:C,2,FALSE))</f>
        <v>0</v>
      </c>
      <c r="D1025">
        <f>IF(NOT(ISNA(VLOOKUP(A1025,Harvard!B:E,4,FALSE))), VLOOKUP(A1025,Harvard!B:E,4,FALSE), 0)</f>
        <v>1</v>
      </c>
      <c r="E1025">
        <f>IF(NOT(ISNA(VLOOKUP(A1025,UC!B:D, 3, FALSE))),VLOOKUP(A1025,UC!B:D, 2, FALSE)/VLOOKUP(A1025, UC!B:D, 3, FALSE), 0)</f>
        <v>1</v>
      </c>
      <c r="F1025">
        <f>IF(EXACT(VLOOKUP(F$1,Variables!$B$6:$C$32, 2, FALSE), "Yes"), LOOKUP($A1025,Collections!$A:$A,Collections!B:B), 0)</f>
        <v>0</v>
      </c>
      <c r="G1025">
        <f>IF(EXACT(VLOOKUP(G$1,Variables!$B$6:$C$32, 2, FALSE), "Yes"), LOOKUP($A1025,Collections!$A:$A,Collections!C:C), 0)</f>
        <v>1</v>
      </c>
      <c r="H1025">
        <f>IF(EXACT(VLOOKUP(H$1,Variables!$B$6:$C$32, 2, FALSE), "Yes"), LOOKUP($A1025,Collections!$A:$A,Collections!D:D), 0)</f>
        <v>0</v>
      </c>
      <c r="I1025">
        <f>IF(EXACT(VLOOKUP(I$1,Variables!$B$6:$C$32, 2, FALSE), "Yes"), LOOKUP($A1025,Collections!$A:$A,Collections!E:E), 0)</f>
        <v>0</v>
      </c>
      <c r="J1025">
        <f>IF(EXACT(VLOOKUP(J$1,Variables!$B$6:$C$32, 2, FALSE), "Yes"), LOOKUP($A1025,Collections!$A:$A,Collections!F:F), 0)</f>
        <v>0</v>
      </c>
      <c r="K1025">
        <f>IF(EXACT(VLOOKUP(K$1,Variables!$B$6:$C$32, 2, FALSE), "Yes"), LOOKUP($A1025,Collections!$A:$A,Collections!G:G), 0)</f>
        <v>0</v>
      </c>
      <c r="L1025">
        <f>IF(EXACT(VLOOKUP(L$1,Variables!$B$6:$C$32, 2, FALSE), "Yes"), LOOKUP($A1025,Collections!$A:$A,Collections!H:H), 0)</f>
        <v>0</v>
      </c>
      <c r="M1025">
        <f>IF(EXACT(VLOOKUP(M$1,Variables!$B$6:$C$32, 2, FALSE), "Yes"), LOOKUP($A1025,Collections!$A:$A,Collections!I:I), 0)</f>
        <v>0</v>
      </c>
      <c r="N1025">
        <f>IF(EXACT(VLOOKUP(N$1,Variables!$B$6:$C$32, 2, FALSE), "Yes"), LOOKUP($A1025,Collections!$A:$A,Collections!J:J), 0)</f>
        <v>0</v>
      </c>
      <c r="O1025">
        <f>IF(EXACT(VLOOKUP(O$1,Variables!$B$6:$C$32, 2, FALSE), "Yes"), LOOKUP($A1025,Collections!$A:$A,Collections!K:K), 0)</f>
        <v>0</v>
      </c>
      <c r="P1025">
        <f>IF(EXACT(VLOOKUP(P$1,Variables!$B$6:$C$32, 2, FALSE), "Yes"), LOOKUP($A1025,Collections!$A:$A,Collections!L:L), 0)</f>
        <v>0</v>
      </c>
      <c r="Q1025">
        <f>IF(EXACT(VLOOKUP(Q$1,Variables!$B$6:$C$32, 2, FALSE), "Yes"), LOOKUP($A1025,Collections!$A:$A,Collections!M:M), 0)</f>
        <v>0</v>
      </c>
      <c r="R1025">
        <f>IF(EXACT(VLOOKUP(R$1,Variables!$B$6:$C$32, 2, FALSE), "Yes"), LOOKUP($A1025,Collections!$A:$A,Collections!N:N), 0)</f>
        <v>0</v>
      </c>
      <c r="S1025">
        <f>IF(EXACT(VLOOKUP(S$1,Variables!$B$6:$C$32, 2, FALSE), "Yes"), LOOKUP($A1025,Collections!$A:$A,Collections!O:O), 0)</f>
        <v>0</v>
      </c>
      <c r="T1025">
        <f>IF(EXACT(VLOOKUP(T$1,Variables!$B$6:$C$32, 2, FALSE), "Yes"), LOOKUP($A1025,Collections!$A:$A,Collections!P:P), 0)</f>
        <v>0</v>
      </c>
      <c r="U1025">
        <f>IF(EXACT(VLOOKUP(U$1,Variables!$B$6:$C$32, 2, FALSE), "Yes"), LOOKUP($A1025,Collections!$A:$A,Collections!Q:Q), 0)</f>
        <v>0</v>
      </c>
      <c r="V1025">
        <f>IF(EXACT(VLOOKUP(V$1,Variables!$B$6:$C$32, 2, FALSE), "Yes"), LOOKUP($A1025,Collections!$A:$A,Collections!R:R), 0)</f>
        <v>0</v>
      </c>
      <c r="W1025">
        <f>IF(EXACT(VLOOKUP(W$1,Variables!$B$6:$C$32, 2, FALSE), "Yes"), LOOKUP($A1025,Collections!$A:$A,Collections!S:S), 0)</f>
        <v>0</v>
      </c>
      <c r="X1025">
        <f>IF(EXACT(VLOOKUP(X$1,Variables!$B$6:$C$32, 2, FALSE), "Yes"), LOOKUP($A1025,Collections!$A:$A,Collections!T:T), 0)</f>
        <v>0</v>
      </c>
      <c r="Y1025">
        <f>IF(EXACT(VLOOKUP(Y$1,Variables!$B$6:$C$32, 2, FALSE), "Yes"), LOOKUP($A1025,Collections!$A:$A,Collections!U:U), 0)</f>
        <v>0</v>
      </c>
      <c r="Z1025">
        <f>IF(EXACT(VLOOKUP(Z$1,Variables!$B$6:$C$32, 2, FALSE), "Yes"), LOOKUP($A1025,Collections!$A:$A,Collections!V:V), 0)</f>
        <v>0</v>
      </c>
      <c r="AA1025">
        <f>IF(EXACT(VLOOKUP(AA$1,Variables!$B$6:$C$32, 2, FALSE), "Yes"), LOOKUP($A1025,Collections!$A:$A,Collections!W:W), 0)</f>
        <v>0</v>
      </c>
      <c r="AB1025">
        <f>IF(EXACT(VLOOKUP(AB$1,Variables!$B$6:$C$32, 2, FALSE), "Yes"), LOOKUP($A1025,Collections!$A:$A,Collections!X:X), 0)</f>
        <v>0</v>
      </c>
      <c r="AC1025">
        <f>IF(EXACT(VLOOKUP(AC$1,Variables!$B$6:$C$32, 2, FALSE), "Yes"), LOOKUP($A1025,Collections!$A:$A,Collections!Y:Y), 0)</f>
        <v>0</v>
      </c>
      <c r="AD1025">
        <f>IF(EXACT(VLOOKUP(AD$1,Variables!$B$6:$C$32, 2, FALSE), "Yes"), LOOKUP($A1025,Collections!$A:$A,Collections!Z:Z), 0)</f>
        <v>0</v>
      </c>
      <c r="AE1025">
        <f>IF(EXACT(VLOOKUP(AE$1,Variables!$B$6:$C$32, 2, FALSE), "Yes"), LOOKUP($A1025,Collections!$A:$A,Collections!AA:AA), 0)</f>
        <v>0</v>
      </c>
      <c r="AF1025">
        <f>IF(EXACT(VLOOKUP(AF$1,Variables!$B$6:$C$32, 2, FALSE), "Yes"), LOOKUP($A1025,Collections!$A:$A,Collections!AB:AB), 0)</f>
        <v>0</v>
      </c>
      <c r="AG1025" t="str">
        <f t="shared" si="15"/>
        <v>Yes</v>
      </c>
      <c r="AH1025">
        <f>IF(D1025&gt;=Variables!$C$1,1,0)</f>
        <v>1</v>
      </c>
      <c r="AI1025">
        <f>IF(E1025&gt;=Variables!$C$1,1,0)</f>
        <v>1</v>
      </c>
    </row>
    <row r="1026" spans="1:35" x14ac:dyDescent="0.2">
      <c r="A1026" s="25">
        <v>20419988</v>
      </c>
      <c r="B1026" s="2" t="s">
        <v>1051</v>
      </c>
      <c r="C1026">
        <f>IF(ISNA(VLOOKUP(A1026,Images!A:C,3,FALSE)), 0, VLOOKUP(A1026,Images!A:C,3,FALSE))/IF(ISNA(VLOOKUP(A1026,Images!A:C,2,FALSE)), 1,VLOOKUP(A1026,Images!A:C,2,FALSE))</f>
        <v>2.766798418972332E-2</v>
      </c>
      <c r="D1026">
        <f>IF(NOT(ISNA(VLOOKUP(A1026,Harvard!B:E,4,FALSE))), VLOOKUP(A1026,Harvard!B:E,4,FALSE), 0)</f>
        <v>0</v>
      </c>
      <c r="E1026">
        <f>IF(NOT(ISNA(VLOOKUP(A1026,UC!B:D, 3, FALSE))),VLOOKUP(A1026,UC!B:D, 2, FALSE)/VLOOKUP(A1026, UC!B:D, 3, FALSE), 0)</f>
        <v>0</v>
      </c>
      <c r="F1026">
        <f>IF(EXACT(VLOOKUP(F$1,Variables!$B$6:$C$32, 2, FALSE), "Yes"), LOOKUP($A1026,Collections!$A:$A,Collections!B:B), 0)</f>
        <v>0</v>
      </c>
      <c r="G1026">
        <f>IF(EXACT(VLOOKUP(G$1,Variables!$B$6:$C$32, 2, FALSE), "Yes"), LOOKUP($A1026,Collections!$A:$A,Collections!C:C), 0)</f>
        <v>0</v>
      </c>
      <c r="H1026">
        <f>IF(EXACT(VLOOKUP(H$1,Variables!$B$6:$C$32, 2, FALSE), "Yes"), LOOKUP($A1026,Collections!$A:$A,Collections!D:D), 0)</f>
        <v>0</v>
      </c>
      <c r="I1026">
        <f>IF(EXACT(VLOOKUP(I$1,Variables!$B$6:$C$32, 2, FALSE), "Yes"), LOOKUP($A1026,Collections!$A:$A,Collections!E:E), 0)</f>
        <v>0</v>
      </c>
      <c r="J1026">
        <f>IF(EXACT(VLOOKUP(J$1,Variables!$B$6:$C$32, 2, FALSE), "Yes"), LOOKUP($A1026,Collections!$A:$A,Collections!F:F), 0)</f>
        <v>0</v>
      </c>
      <c r="K1026">
        <f>IF(EXACT(VLOOKUP(K$1,Variables!$B$6:$C$32, 2, FALSE), "Yes"), LOOKUP($A1026,Collections!$A:$A,Collections!G:G), 0)</f>
        <v>0</v>
      </c>
      <c r="L1026">
        <f>IF(EXACT(VLOOKUP(L$1,Variables!$B$6:$C$32, 2, FALSE), "Yes"), LOOKUP($A1026,Collections!$A:$A,Collections!H:H), 0)</f>
        <v>0</v>
      </c>
      <c r="M1026">
        <f>IF(EXACT(VLOOKUP(M$1,Variables!$B$6:$C$32, 2, FALSE), "Yes"), LOOKUP($A1026,Collections!$A:$A,Collections!I:I), 0)</f>
        <v>0</v>
      </c>
      <c r="N1026">
        <f>IF(EXACT(VLOOKUP(N$1,Variables!$B$6:$C$32, 2, FALSE), "Yes"), LOOKUP($A1026,Collections!$A:$A,Collections!J:J), 0)</f>
        <v>0</v>
      </c>
      <c r="O1026">
        <f>IF(EXACT(VLOOKUP(O$1,Variables!$B$6:$C$32, 2, FALSE), "Yes"), LOOKUP($A1026,Collections!$A:$A,Collections!K:K), 0)</f>
        <v>0</v>
      </c>
      <c r="P1026">
        <f>IF(EXACT(VLOOKUP(P$1,Variables!$B$6:$C$32, 2, FALSE), "Yes"), LOOKUP($A1026,Collections!$A:$A,Collections!L:L), 0)</f>
        <v>0</v>
      </c>
      <c r="Q1026">
        <f>IF(EXACT(VLOOKUP(Q$1,Variables!$B$6:$C$32, 2, FALSE), "Yes"), LOOKUP($A1026,Collections!$A:$A,Collections!M:M), 0)</f>
        <v>0</v>
      </c>
      <c r="R1026">
        <f>IF(EXACT(VLOOKUP(R$1,Variables!$B$6:$C$32, 2, FALSE), "Yes"), LOOKUP($A1026,Collections!$A:$A,Collections!N:N), 0)</f>
        <v>0</v>
      </c>
      <c r="S1026">
        <f>IF(EXACT(VLOOKUP(S$1,Variables!$B$6:$C$32, 2, FALSE), "Yes"), LOOKUP($A1026,Collections!$A:$A,Collections!O:O), 0)</f>
        <v>0</v>
      </c>
      <c r="T1026">
        <f>IF(EXACT(VLOOKUP(T$1,Variables!$B$6:$C$32, 2, FALSE), "Yes"), LOOKUP($A1026,Collections!$A:$A,Collections!P:P), 0)</f>
        <v>0</v>
      </c>
      <c r="U1026">
        <f>IF(EXACT(VLOOKUP(U$1,Variables!$B$6:$C$32, 2, FALSE), "Yes"), LOOKUP($A1026,Collections!$A:$A,Collections!Q:Q), 0)</f>
        <v>0</v>
      </c>
      <c r="V1026">
        <f>IF(EXACT(VLOOKUP(V$1,Variables!$B$6:$C$32, 2, FALSE), "Yes"), LOOKUP($A1026,Collections!$A:$A,Collections!R:R), 0)</f>
        <v>0</v>
      </c>
      <c r="W1026">
        <f>IF(EXACT(VLOOKUP(W$1,Variables!$B$6:$C$32, 2, FALSE), "Yes"), LOOKUP($A1026,Collections!$A:$A,Collections!S:S), 0)</f>
        <v>0</v>
      </c>
      <c r="X1026">
        <f>IF(EXACT(VLOOKUP(X$1,Variables!$B$6:$C$32, 2, FALSE), "Yes"), LOOKUP($A1026,Collections!$A:$A,Collections!T:T), 0)</f>
        <v>0</v>
      </c>
      <c r="Y1026">
        <f>IF(EXACT(VLOOKUP(Y$1,Variables!$B$6:$C$32, 2, FALSE), "Yes"), LOOKUP($A1026,Collections!$A:$A,Collections!U:U), 0)</f>
        <v>0</v>
      </c>
      <c r="Z1026">
        <f>IF(EXACT(VLOOKUP(Z$1,Variables!$B$6:$C$32, 2, FALSE), "Yes"), LOOKUP($A1026,Collections!$A:$A,Collections!V:V), 0)</f>
        <v>0</v>
      </c>
      <c r="AA1026">
        <f>IF(EXACT(VLOOKUP(AA$1,Variables!$B$6:$C$32, 2, FALSE), "Yes"), LOOKUP($A1026,Collections!$A:$A,Collections!W:W), 0)</f>
        <v>0</v>
      </c>
      <c r="AB1026">
        <f>IF(EXACT(VLOOKUP(AB$1,Variables!$B$6:$C$32, 2, FALSE), "Yes"), LOOKUP($A1026,Collections!$A:$A,Collections!X:X), 0)</f>
        <v>1</v>
      </c>
      <c r="AC1026">
        <f>IF(EXACT(VLOOKUP(AC$1,Variables!$B$6:$C$32, 2, FALSE), "Yes"), LOOKUP($A1026,Collections!$A:$A,Collections!Y:Y), 0)</f>
        <v>0</v>
      </c>
      <c r="AD1026">
        <f>IF(EXACT(VLOOKUP(AD$1,Variables!$B$6:$C$32, 2, FALSE), "Yes"), LOOKUP($A1026,Collections!$A:$A,Collections!Z:Z), 0)</f>
        <v>0</v>
      </c>
      <c r="AE1026">
        <f>IF(EXACT(VLOOKUP(AE$1,Variables!$B$6:$C$32, 2, FALSE), "Yes"), LOOKUP($A1026,Collections!$A:$A,Collections!AA:AA), 0)</f>
        <v>0</v>
      </c>
      <c r="AF1026">
        <f>IF(EXACT(VLOOKUP(AF$1,Variables!$B$6:$C$32, 2, FALSE), "Yes"), LOOKUP($A1026,Collections!$A:$A,Collections!AB:AB), 0)</f>
        <v>0</v>
      </c>
      <c r="AG1026" t="str">
        <f t="shared" ref="AG1026:AG1089" si="16">IF(OR(F1026:AF1026),"Yes","No")</f>
        <v>Yes</v>
      </c>
      <c r="AH1026">
        <f>IF(D1026&gt;=Variables!$C$1,1,0)</f>
        <v>0</v>
      </c>
      <c r="AI1026">
        <f>IF(E1026&gt;=Variables!$C$1,1,0)</f>
        <v>0</v>
      </c>
    </row>
    <row r="1027" spans="1:35" x14ac:dyDescent="0.2">
      <c r="A1027" s="25">
        <v>246816</v>
      </c>
      <c r="B1027" s="2" t="s">
        <v>679</v>
      </c>
      <c r="C1027">
        <f>IF(ISNA(VLOOKUP(A1027,Images!A:C,3,FALSE)), 0, VLOOKUP(A1027,Images!A:C,3,FALSE))/IF(ISNA(VLOOKUP(A1027,Images!A:C,2,FALSE)), 1,VLOOKUP(A1027,Images!A:C,2,FALSE))</f>
        <v>5.6059080228264516E-2</v>
      </c>
      <c r="D1027">
        <f>IF(NOT(ISNA(VLOOKUP(A1027,Harvard!B:E,4,FALSE))), VLOOKUP(A1027,Harvard!B:E,4,FALSE), 0)</f>
        <v>0.97560000000000002</v>
      </c>
      <c r="E1027">
        <f>IF(NOT(ISNA(VLOOKUP(A1027,UC!B:D, 3, FALSE))),VLOOKUP(A1027,UC!B:D, 2, FALSE)/VLOOKUP(A1027, UC!B:D, 3, FALSE), 0)</f>
        <v>0.96464646464646464</v>
      </c>
      <c r="F1027">
        <f>IF(EXACT(VLOOKUP(F$1,Variables!$B$6:$C$32, 2, FALSE), "Yes"), LOOKUP($A1027,Collections!$A:$A,Collections!B:B), 0)</f>
        <v>0</v>
      </c>
      <c r="G1027">
        <f>IF(EXACT(VLOOKUP(G$1,Variables!$B$6:$C$32, 2, FALSE), "Yes"), LOOKUP($A1027,Collections!$A:$A,Collections!C:C), 0)</f>
        <v>0</v>
      </c>
      <c r="H1027">
        <f>IF(EXACT(VLOOKUP(H$1,Variables!$B$6:$C$32, 2, FALSE), "Yes"), LOOKUP($A1027,Collections!$A:$A,Collections!D:D), 0)</f>
        <v>0</v>
      </c>
      <c r="I1027">
        <f>IF(EXACT(VLOOKUP(I$1,Variables!$B$6:$C$32, 2, FALSE), "Yes"), LOOKUP($A1027,Collections!$A:$A,Collections!E:E), 0)</f>
        <v>0</v>
      </c>
      <c r="J1027">
        <f>IF(EXACT(VLOOKUP(J$1,Variables!$B$6:$C$32, 2, FALSE), "Yes"), LOOKUP($A1027,Collections!$A:$A,Collections!F:F), 0)</f>
        <v>0</v>
      </c>
      <c r="K1027">
        <f>IF(EXACT(VLOOKUP(K$1,Variables!$B$6:$C$32, 2, FALSE), "Yes"), LOOKUP($A1027,Collections!$A:$A,Collections!G:G), 0)</f>
        <v>1</v>
      </c>
      <c r="L1027">
        <f>IF(EXACT(VLOOKUP(L$1,Variables!$B$6:$C$32, 2, FALSE), "Yes"), LOOKUP($A1027,Collections!$A:$A,Collections!H:H), 0)</f>
        <v>0</v>
      </c>
      <c r="M1027">
        <f>IF(EXACT(VLOOKUP(M$1,Variables!$B$6:$C$32, 2, FALSE), "Yes"), LOOKUP($A1027,Collections!$A:$A,Collections!I:I), 0)</f>
        <v>0</v>
      </c>
      <c r="N1027">
        <f>IF(EXACT(VLOOKUP(N$1,Variables!$B$6:$C$32, 2, FALSE), "Yes"), LOOKUP($A1027,Collections!$A:$A,Collections!J:J), 0)</f>
        <v>0</v>
      </c>
      <c r="O1027">
        <f>IF(EXACT(VLOOKUP(O$1,Variables!$B$6:$C$32, 2, FALSE), "Yes"), LOOKUP($A1027,Collections!$A:$A,Collections!K:K), 0)</f>
        <v>0</v>
      </c>
      <c r="P1027">
        <f>IF(EXACT(VLOOKUP(P$1,Variables!$B$6:$C$32, 2, FALSE), "Yes"), LOOKUP($A1027,Collections!$A:$A,Collections!L:L), 0)</f>
        <v>0</v>
      </c>
      <c r="Q1027">
        <f>IF(EXACT(VLOOKUP(Q$1,Variables!$B$6:$C$32, 2, FALSE), "Yes"), LOOKUP($A1027,Collections!$A:$A,Collections!M:M), 0)</f>
        <v>0</v>
      </c>
      <c r="R1027">
        <f>IF(EXACT(VLOOKUP(R$1,Variables!$B$6:$C$32, 2, FALSE), "Yes"), LOOKUP($A1027,Collections!$A:$A,Collections!N:N), 0)</f>
        <v>0</v>
      </c>
      <c r="S1027">
        <f>IF(EXACT(VLOOKUP(S$1,Variables!$B$6:$C$32, 2, FALSE), "Yes"), LOOKUP($A1027,Collections!$A:$A,Collections!O:O), 0)</f>
        <v>0</v>
      </c>
      <c r="T1027">
        <f>IF(EXACT(VLOOKUP(T$1,Variables!$B$6:$C$32, 2, FALSE), "Yes"), LOOKUP($A1027,Collections!$A:$A,Collections!P:P), 0)</f>
        <v>0</v>
      </c>
      <c r="U1027">
        <f>IF(EXACT(VLOOKUP(U$1,Variables!$B$6:$C$32, 2, FALSE), "Yes"), LOOKUP($A1027,Collections!$A:$A,Collections!Q:Q), 0)</f>
        <v>0</v>
      </c>
      <c r="V1027">
        <f>IF(EXACT(VLOOKUP(V$1,Variables!$B$6:$C$32, 2, FALSE), "Yes"), LOOKUP($A1027,Collections!$A:$A,Collections!R:R), 0)</f>
        <v>0</v>
      </c>
      <c r="W1027">
        <f>IF(EXACT(VLOOKUP(W$1,Variables!$B$6:$C$32, 2, FALSE), "Yes"), LOOKUP($A1027,Collections!$A:$A,Collections!S:S), 0)</f>
        <v>0</v>
      </c>
      <c r="X1027">
        <f>IF(EXACT(VLOOKUP(X$1,Variables!$B$6:$C$32, 2, FALSE), "Yes"), LOOKUP($A1027,Collections!$A:$A,Collections!T:T), 0)</f>
        <v>0</v>
      </c>
      <c r="Y1027">
        <f>IF(EXACT(VLOOKUP(Y$1,Variables!$B$6:$C$32, 2, FALSE), "Yes"), LOOKUP($A1027,Collections!$A:$A,Collections!U:U), 0)</f>
        <v>0</v>
      </c>
      <c r="Z1027">
        <f>IF(EXACT(VLOOKUP(Z$1,Variables!$B$6:$C$32, 2, FALSE), "Yes"), LOOKUP($A1027,Collections!$A:$A,Collections!V:V), 0)</f>
        <v>0</v>
      </c>
      <c r="AA1027">
        <f>IF(EXACT(VLOOKUP(AA$1,Variables!$B$6:$C$32, 2, FALSE), "Yes"), LOOKUP($A1027,Collections!$A:$A,Collections!W:W), 0)</f>
        <v>0</v>
      </c>
      <c r="AB1027">
        <f>IF(EXACT(VLOOKUP(AB$1,Variables!$B$6:$C$32, 2, FALSE), "Yes"), LOOKUP($A1027,Collections!$A:$A,Collections!X:X), 0)</f>
        <v>0</v>
      </c>
      <c r="AC1027">
        <f>IF(EXACT(VLOOKUP(AC$1,Variables!$B$6:$C$32, 2, FALSE), "Yes"), LOOKUP($A1027,Collections!$A:$A,Collections!Y:Y), 0)</f>
        <v>0</v>
      </c>
      <c r="AD1027">
        <f>IF(EXACT(VLOOKUP(AD$1,Variables!$B$6:$C$32, 2, FALSE), "Yes"), LOOKUP($A1027,Collections!$A:$A,Collections!Z:Z), 0)</f>
        <v>0</v>
      </c>
      <c r="AE1027">
        <f>IF(EXACT(VLOOKUP(AE$1,Variables!$B$6:$C$32, 2, FALSE), "Yes"), LOOKUP($A1027,Collections!$A:$A,Collections!AA:AA), 0)</f>
        <v>0</v>
      </c>
      <c r="AF1027">
        <f>IF(EXACT(VLOOKUP(AF$1,Variables!$B$6:$C$32, 2, FALSE), "Yes"), LOOKUP($A1027,Collections!$A:$A,Collections!AB:AB), 0)</f>
        <v>0</v>
      </c>
      <c r="AG1027" t="str">
        <f t="shared" si="16"/>
        <v>Yes</v>
      </c>
      <c r="AH1027">
        <f>IF(D1027&gt;=Variables!$C$1,1,0)</f>
        <v>1</v>
      </c>
      <c r="AI1027">
        <f>IF(E1027&gt;=Variables!$C$1,1,0)</f>
        <v>1</v>
      </c>
    </row>
    <row r="1028" spans="1:35" x14ac:dyDescent="0.2">
      <c r="A1028" s="25">
        <v>247413</v>
      </c>
      <c r="B1028" s="2" t="s">
        <v>680</v>
      </c>
      <c r="C1028">
        <f>IF(ISNA(VLOOKUP(A1028,Images!A:C,3,FALSE)), 0, VLOOKUP(A1028,Images!A:C,3,FALSE))/IF(ISNA(VLOOKUP(A1028,Images!A:C,2,FALSE)), 1,VLOOKUP(A1028,Images!A:C,2,FALSE))</f>
        <v>2.8987349818829063E-2</v>
      </c>
      <c r="D1028">
        <f>IF(NOT(ISNA(VLOOKUP(A1028,Harvard!B:E,4,FALSE))), VLOOKUP(A1028,Harvard!B:E,4,FALSE), 0)</f>
        <v>1</v>
      </c>
      <c r="E1028">
        <f>IF(NOT(ISNA(VLOOKUP(A1028,UC!B:D, 3, FALSE))),VLOOKUP(A1028,UC!B:D, 2, FALSE)/VLOOKUP(A1028, UC!B:D, 3, FALSE), 0)</f>
        <v>0.98809523809523814</v>
      </c>
      <c r="F1028">
        <f>IF(EXACT(VLOOKUP(F$1,Variables!$B$6:$C$32, 2, FALSE), "Yes"), LOOKUP($A1028,Collections!$A:$A,Collections!B:B), 0)</f>
        <v>0</v>
      </c>
      <c r="G1028">
        <f>IF(EXACT(VLOOKUP(G$1,Variables!$B$6:$C$32, 2, FALSE), "Yes"), LOOKUP($A1028,Collections!$A:$A,Collections!C:C), 0)</f>
        <v>0</v>
      </c>
      <c r="H1028">
        <f>IF(EXACT(VLOOKUP(H$1,Variables!$B$6:$C$32, 2, FALSE), "Yes"), LOOKUP($A1028,Collections!$A:$A,Collections!D:D), 0)</f>
        <v>0</v>
      </c>
      <c r="I1028">
        <f>IF(EXACT(VLOOKUP(I$1,Variables!$B$6:$C$32, 2, FALSE), "Yes"), LOOKUP($A1028,Collections!$A:$A,Collections!E:E), 0)</f>
        <v>0</v>
      </c>
      <c r="J1028">
        <f>IF(EXACT(VLOOKUP(J$1,Variables!$B$6:$C$32, 2, FALSE), "Yes"), LOOKUP($A1028,Collections!$A:$A,Collections!F:F), 0)</f>
        <v>0</v>
      </c>
      <c r="K1028">
        <f>IF(EXACT(VLOOKUP(K$1,Variables!$B$6:$C$32, 2, FALSE), "Yes"), LOOKUP($A1028,Collections!$A:$A,Collections!G:G), 0)</f>
        <v>0</v>
      </c>
      <c r="L1028">
        <f>IF(EXACT(VLOOKUP(L$1,Variables!$B$6:$C$32, 2, FALSE), "Yes"), LOOKUP($A1028,Collections!$A:$A,Collections!H:H), 0)</f>
        <v>0</v>
      </c>
      <c r="M1028">
        <f>IF(EXACT(VLOOKUP(M$1,Variables!$B$6:$C$32, 2, FALSE), "Yes"), LOOKUP($A1028,Collections!$A:$A,Collections!I:I), 0)</f>
        <v>1</v>
      </c>
      <c r="N1028">
        <f>IF(EXACT(VLOOKUP(N$1,Variables!$B$6:$C$32, 2, FALSE), "Yes"), LOOKUP($A1028,Collections!$A:$A,Collections!J:J), 0)</f>
        <v>0</v>
      </c>
      <c r="O1028">
        <f>IF(EXACT(VLOOKUP(O$1,Variables!$B$6:$C$32, 2, FALSE), "Yes"), LOOKUP($A1028,Collections!$A:$A,Collections!K:K), 0)</f>
        <v>0</v>
      </c>
      <c r="P1028">
        <f>IF(EXACT(VLOOKUP(P$1,Variables!$B$6:$C$32, 2, FALSE), "Yes"), LOOKUP($A1028,Collections!$A:$A,Collections!L:L), 0)</f>
        <v>0</v>
      </c>
      <c r="Q1028">
        <f>IF(EXACT(VLOOKUP(Q$1,Variables!$B$6:$C$32, 2, FALSE), "Yes"), LOOKUP($A1028,Collections!$A:$A,Collections!M:M), 0)</f>
        <v>0</v>
      </c>
      <c r="R1028">
        <f>IF(EXACT(VLOOKUP(R$1,Variables!$B$6:$C$32, 2, FALSE), "Yes"), LOOKUP($A1028,Collections!$A:$A,Collections!N:N), 0)</f>
        <v>0</v>
      </c>
      <c r="S1028">
        <f>IF(EXACT(VLOOKUP(S$1,Variables!$B$6:$C$32, 2, FALSE), "Yes"), LOOKUP($A1028,Collections!$A:$A,Collections!O:O), 0)</f>
        <v>0</v>
      </c>
      <c r="T1028">
        <f>IF(EXACT(VLOOKUP(T$1,Variables!$B$6:$C$32, 2, FALSE), "Yes"), LOOKUP($A1028,Collections!$A:$A,Collections!P:P), 0)</f>
        <v>0</v>
      </c>
      <c r="U1028">
        <f>IF(EXACT(VLOOKUP(U$1,Variables!$B$6:$C$32, 2, FALSE), "Yes"), LOOKUP($A1028,Collections!$A:$A,Collections!Q:Q), 0)</f>
        <v>0</v>
      </c>
      <c r="V1028">
        <f>IF(EXACT(VLOOKUP(V$1,Variables!$B$6:$C$32, 2, FALSE), "Yes"), LOOKUP($A1028,Collections!$A:$A,Collections!R:R), 0)</f>
        <v>0</v>
      </c>
      <c r="W1028">
        <f>IF(EXACT(VLOOKUP(W$1,Variables!$B$6:$C$32, 2, FALSE), "Yes"), LOOKUP($A1028,Collections!$A:$A,Collections!S:S), 0)</f>
        <v>0</v>
      </c>
      <c r="X1028">
        <f>IF(EXACT(VLOOKUP(X$1,Variables!$B$6:$C$32, 2, FALSE), "Yes"), LOOKUP($A1028,Collections!$A:$A,Collections!T:T), 0)</f>
        <v>0</v>
      </c>
      <c r="Y1028">
        <f>IF(EXACT(VLOOKUP(Y$1,Variables!$B$6:$C$32, 2, FALSE), "Yes"), LOOKUP($A1028,Collections!$A:$A,Collections!U:U), 0)</f>
        <v>0</v>
      </c>
      <c r="Z1028">
        <f>IF(EXACT(VLOOKUP(Z$1,Variables!$B$6:$C$32, 2, FALSE), "Yes"), LOOKUP($A1028,Collections!$A:$A,Collections!V:V), 0)</f>
        <v>0</v>
      </c>
      <c r="AA1028">
        <f>IF(EXACT(VLOOKUP(AA$1,Variables!$B$6:$C$32, 2, FALSE), "Yes"), LOOKUP($A1028,Collections!$A:$A,Collections!W:W), 0)</f>
        <v>0</v>
      </c>
      <c r="AB1028">
        <f>IF(EXACT(VLOOKUP(AB$1,Variables!$B$6:$C$32, 2, FALSE), "Yes"), LOOKUP($A1028,Collections!$A:$A,Collections!X:X), 0)</f>
        <v>0</v>
      </c>
      <c r="AC1028">
        <f>IF(EXACT(VLOOKUP(AC$1,Variables!$B$6:$C$32, 2, FALSE), "Yes"), LOOKUP($A1028,Collections!$A:$A,Collections!Y:Y), 0)</f>
        <v>0</v>
      </c>
      <c r="AD1028">
        <f>IF(EXACT(VLOOKUP(AD$1,Variables!$B$6:$C$32, 2, FALSE), "Yes"), LOOKUP($A1028,Collections!$A:$A,Collections!Z:Z), 0)</f>
        <v>0</v>
      </c>
      <c r="AE1028">
        <f>IF(EXACT(VLOOKUP(AE$1,Variables!$B$6:$C$32, 2, FALSE), "Yes"), LOOKUP($A1028,Collections!$A:$A,Collections!AA:AA), 0)</f>
        <v>0</v>
      </c>
      <c r="AF1028">
        <f>IF(EXACT(VLOOKUP(AF$1,Variables!$B$6:$C$32, 2, FALSE), "Yes"), LOOKUP($A1028,Collections!$A:$A,Collections!AB:AB), 0)</f>
        <v>0</v>
      </c>
      <c r="AG1028" t="str">
        <f t="shared" si="16"/>
        <v>Yes</v>
      </c>
      <c r="AH1028">
        <f>IF(D1028&gt;=Variables!$C$1,1,0)</f>
        <v>1</v>
      </c>
      <c r="AI1028">
        <f>IF(E1028&gt;=Variables!$C$1,1,0)</f>
        <v>1</v>
      </c>
    </row>
    <row r="1029" spans="1:35" x14ac:dyDescent="0.2">
      <c r="A1029" s="25">
        <v>7395736</v>
      </c>
      <c r="B1029" s="2" t="s">
        <v>681</v>
      </c>
      <c r="C1029">
        <f>IF(ISNA(VLOOKUP(A1029,Images!A:C,3,FALSE)), 0, VLOOKUP(A1029,Images!A:C,3,FALSE))/IF(ISNA(VLOOKUP(A1029,Images!A:C,2,FALSE)), 1,VLOOKUP(A1029,Images!A:C,2,FALSE))</f>
        <v>0.93582887700534756</v>
      </c>
      <c r="D1029">
        <f>IF(NOT(ISNA(VLOOKUP(A1029,Harvard!B:E,4,FALSE))), VLOOKUP(A1029,Harvard!B:E,4,FALSE), 0)</f>
        <v>1</v>
      </c>
      <c r="E1029">
        <f>IF(NOT(ISNA(VLOOKUP(A1029,UC!B:D, 3, FALSE))),VLOOKUP(A1029,UC!B:D, 2, FALSE)/VLOOKUP(A1029, UC!B:D, 3, FALSE), 0)</f>
        <v>1</v>
      </c>
      <c r="F1029">
        <f>IF(EXACT(VLOOKUP(F$1,Variables!$B$6:$C$32, 2, FALSE), "Yes"), LOOKUP($A1029,Collections!$A:$A,Collections!B:B), 0)</f>
        <v>0</v>
      </c>
      <c r="G1029">
        <f>IF(EXACT(VLOOKUP(G$1,Variables!$B$6:$C$32, 2, FALSE), "Yes"), LOOKUP($A1029,Collections!$A:$A,Collections!C:C), 0)</f>
        <v>0</v>
      </c>
      <c r="H1029">
        <f>IF(EXACT(VLOOKUP(H$1,Variables!$B$6:$C$32, 2, FALSE), "Yes"), LOOKUP($A1029,Collections!$A:$A,Collections!D:D), 0)</f>
        <v>0</v>
      </c>
      <c r="I1029">
        <f>IF(EXACT(VLOOKUP(I$1,Variables!$B$6:$C$32, 2, FALSE), "Yes"), LOOKUP($A1029,Collections!$A:$A,Collections!E:E), 0)</f>
        <v>0</v>
      </c>
      <c r="J1029">
        <f>IF(EXACT(VLOOKUP(J$1,Variables!$B$6:$C$32, 2, FALSE), "Yes"), LOOKUP($A1029,Collections!$A:$A,Collections!F:F), 0)</f>
        <v>0</v>
      </c>
      <c r="K1029">
        <f>IF(EXACT(VLOOKUP(K$1,Variables!$B$6:$C$32, 2, FALSE), "Yes"), LOOKUP($A1029,Collections!$A:$A,Collections!G:G), 0)</f>
        <v>1</v>
      </c>
      <c r="L1029">
        <f>IF(EXACT(VLOOKUP(L$1,Variables!$B$6:$C$32, 2, FALSE), "Yes"), LOOKUP($A1029,Collections!$A:$A,Collections!H:H), 0)</f>
        <v>0</v>
      </c>
      <c r="M1029">
        <f>IF(EXACT(VLOOKUP(M$1,Variables!$B$6:$C$32, 2, FALSE), "Yes"), LOOKUP($A1029,Collections!$A:$A,Collections!I:I), 0)</f>
        <v>0</v>
      </c>
      <c r="N1029">
        <f>IF(EXACT(VLOOKUP(N$1,Variables!$B$6:$C$32, 2, FALSE), "Yes"), LOOKUP($A1029,Collections!$A:$A,Collections!J:J), 0)</f>
        <v>0</v>
      </c>
      <c r="O1029">
        <f>IF(EXACT(VLOOKUP(O$1,Variables!$B$6:$C$32, 2, FALSE), "Yes"), LOOKUP($A1029,Collections!$A:$A,Collections!K:K), 0)</f>
        <v>0</v>
      </c>
      <c r="P1029">
        <f>IF(EXACT(VLOOKUP(P$1,Variables!$B$6:$C$32, 2, FALSE), "Yes"), LOOKUP($A1029,Collections!$A:$A,Collections!L:L), 0)</f>
        <v>0</v>
      </c>
      <c r="Q1029">
        <f>IF(EXACT(VLOOKUP(Q$1,Variables!$B$6:$C$32, 2, FALSE), "Yes"), LOOKUP($A1029,Collections!$A:$A,Collections!M:M), 0)</f>
        <v>0</v>
      </c>
      <c r="R1029">
        <f>IF(EXACT(VLOOKUP(R$1,Variables!$B$6:$C$32, 2, FALSE), "Yes"), LOOKUP($A1029,Collections!$A:$A,Collections!N:N), 0)</f>
        <v>0</v>
      </c>
      <c r="S1029">
        <f>IF(EXACT(VLOOKUP(S$1,Variables!$B$6:$C$32, 2, FALSE), "Yes"), LOOKUP($A1029,Collections!$A:$A,Collections!O:O), 0)</f>
        <v>0</v>
      </c>
      <c r="T1029">
        <f>IF(EXACT(VLOOKUP(T$1,Variables!$B$6:$C$32, 2, FALSE), "Yes"), LOOKUP($A1029,Collections!$A:$A,Collections!P:P), 0)</f>
        <v>0</v>
      </c>
      <c r="U1029">
        <f>IF(EXACT(VLOOKUP(U$1,Variables!$B$6:$C$32, 2, FALSE), "Yes"), LOOKUP($A1029,Collections!$A:$A,Collections!Q:Q), 0)</f>
        <v>0</v>
      </c>
      <c r="V1029">
        <f>IF(EXACT(VLOOKUP(V$1,Variables!$B$6:$C$32, 2, FALSE), "Yes"), LOOKUP($A1029,Collections!$A:$A,Collections!R:R), 0)</f>
        <v>0</v>
      </c>
      <c r="W1029">
        <f>IF(EXACT(VLOOKUP(W$1,Variables!$B$6:$C$32, 2, FALSE), "Yes"), LOOKUP($A1029,Collections!$A:$A,Collections!S:S), 0)</f>
        <v>0</v>
      </c>
      <c r="X1029">
        <f>IF(EXACT(VLOOKUP(X$1,Variables!$B$6:$C$32, 2, FALSE), "Yes"), LOOKUP($A1029,Collections!$A:$A,Collections!T:T), 0)</f>
        <v>0</v>
      </c>
      <c r="Y1029">
        <f>IF(EXACT(VLOOKUP(Y$1,Variables!$B$6:$C$32, 2, FALSE), "Yes"), LOOKUP($A1029,Collections!$A:$A,Collections!U:U), 0)</f>
        <v>0</v>
      </c>
      <c r="Z1029">
        <f>IF(EXACT(VLOOKUP(Z$1,Variables!$B$6:$C$32, 2, FALSE), "Yes"), LOOKUP($A1029,Collections!$A:$A,Collections!V:V), 0)</f>
        <v>0</v>
      </c>
      <c r="AA1029">
        <f>IF(EXACT(VLOOKUP(AA$1,Variables!$B$6:$C$32, 2, FALSE), "Yes"), LOOKUP($A1029,Collections!$A:$A,Collections!W:W), 0)</f>
        <v>0</v>
      </c>
      <c r="AB1029">
        <f>IF(EXACT(VLOOKUP(AB$1,Variables!$B$6:$C$32, 2, FALSE), "Yes"), LOOKUP($A1029,Collections!$A:$A,Collections!X:X), 0)</f>
        <v>0</v>
      </c>
      <c r="AC1029">
        <f>IF(EXACT(VLOOKUP(AC$1,Variables!$B$6:$C$32, 2, FALSE), "Yes"), LOOKUP($A1029,Collections!$A:$A,Collections!Y:Y), 0)</f>
        <v>0</v>
      </c>
      <c r="AD1029">
        <f>IF(EXACT(VLOOKUP(AD$1,Variables!$B$6:$C$32, 2, FALSE), "Yes"), LOOKUP($A1029,Collections!$A:$A,Collections!Z:Z), 0)</f>
        <v>0</v>
      </c>
      <c r="AE1029">
        <f>IF(EXACT(VLOOKUP(AE$1,Variables!$B$6:$C$32, 2, FALSE), "Yes"), LOOKUP($A1029,Collections!$A:$A,Collections!AA:AA), 0)</f>
        <v>0</v>
      </c>
      <c r="AF1029">
        <f>IF(EXACT(VLOOKUP(AF$1,Variables!$B$6:$C$32, 2, FALSE), "Yes"), LOOKUP($A1029,Collections!$A:$A,Collections!AB:AB), 0)</f>
        <v>0</v>
      </c>
      <c r="AG1029" t="str">
        <f t="shared" si="16"/>
        <v>Yes</v>
      </c>
      <c r="AH1029">
        <f>IF(D1029&gt;=Variables!$C$1,1,0)</f>
        <v>1</v>
      </c>
      <c r="AI1029">
        <f>IF(E1029&gt;=Variables!$C$1,1,0)</f>
        <v>1</v>
      </c>
    </row>
    <row r="1030" spans="1:35" x14ac:dyDescent="0.2">
      <c r="A1030" s="25">
        <v>12432571</v>
      </c>
      <c r="B1030" s="2" t="s">
        <v>2875</v>
      </c>
      <c r="C1030">
        <f>IF(ISNA(VLOOKUP(A1030,Images!A:C,3,FALSE)), 0, VLOOKUP(A1030,Images!A:C,3,FALSE))/IF(ISNA(VLOOKUP(A1030,Images!A:C,2,FALSE)), 1,VLOOKUP(A1030,Images!A:C,2,FALSE))</f>
        <v>0</v>
      </c>
      <c r="D1030">
        <f>IF(NOT(ISNA(VLOOKUP(A1030,Harvard!B:E,4,FALSE))), VLOOKUP(A1030,Harvard!B:E,4,FALSE), 0)</f>
        <v>0</v>
      </c>
      <c r="E1030">
        <f>IF(NOT(ISNA(VLOOKUP(A1030,UC!B:D, 3, FALSE))),VLOOKUP(A1030,UC!B:D, 2, FALSE)/VLOOKUP(A1030, UC!B:D, 3, FALSE), 0)</f>
        <v>1</v>
      </c>
      <c r="F1030">
        <f>IF(EXACT(VLOOKUP(F$1,Variables!$B$6:$C$32, 2, FALSE), "Yes"), LOOKUP($A1030,Collections!$A:$A,Collections!B:B), 0)</f>
        <v>0</v>
      </c>
      <c r="G1030">
        <f>IF(EXACT(VLOOKUP(G$1,Variables!$B$6:$C$32, 2, FALSE), "Yes"), LOOKUP($A1030,Collections!$A:$A,Collections!C:C), 0)</f>
        <v>0</v>
      </c>
      <c r="H1030">
        <f>IF(EXACT(VLOOKUP(H$1,Variables!$B$6:$C$32, 2, FALSE), "Yes"), LOOKUP($A1030,Collections!$A:$A,Collections!D:D), 0)</f>
        <v>0</v>
      </c>
      <c r="I1030">
        <f>IF(EXACT(VLOOKUP(I$1,Variables!$B$6:$C$32, 2, FALSE), "Yes"), LOOKUP($A1030,Collections!$A:$A,Collections!E:E), 0)</f>
        <v>0</v>
      </c>
      <c r="J1030">
        <f>IF(EXACT(VLOOKUP(J$1,Variables!$B$6:$C$32, 2, FALSE), "Yes"), LOOKUP($A1030,Collections!$A:$A,Collections!F:F), 0)</f>
        <v>0</v>
      </c>
      <c r="K1030">
        <f>IF(EXACT(VLOOKUP(K$1,Variables!$B$6:$C$32, 2, FALSE), "Yes"), LOOKUP($A1030,Collections!$A:$A,Collections!G:G), 0)</f>
        <v>1</v>
      </c>
      <c r="L1030">
        <f>IF(EXACT(VLOOKUP(L$1,Variables!$B$6:$C$32, 2, FALSE), "Yes"), LOOKUP($A1030,Collections!$A:$A,Collections!H:H), 0)</f>
        <v>0</v>
      </c>
      <c r="M1030">
        <f>IF(EXACT(VLOOKUP(M$1,Variables!$B$6:$C$32, 2, FALSE), "Yes"), LOOKUP($A1030,Collections!$A:$A,Collections!I:I), 0)</f>
        <v>0</v>
      </c>
      <c r="N1030">
        <f>IF(EXACT(VLOOKUP(N$1,Variables!$B$6:$C$32, 2, FALSE), "Yes"), LOOKUP($A1030,Collections!$A:$A,Collections!J:J), 0)</f>
        <v>0</v>
      </c>
      <c r="O1030">
        <f>IF(EXACT(VLOOKUP(O$1,Variables!$B$6:$C$32, 2, FALSE), "Yes"), LOOKUP($A1030,Collections!$A:$A,Collections!K:K), 0)</f>
        <v>0</v>
      </c>
      <c r="P1030">
        <f>IF(EXACT(VLOOKUP(P$1,Variables!$B$6:$C$32, 2, FALSE), "Yes"), LOOKUP($A1030,Collections!$A:$A,Collections!L:L), 0)</f>
        <v>0</v>
      </c>
      <c r="Q1030">
        <f>IF(EXACT(VLOOKUP(Q$1,Variables!$B$6:$C$32, 2, FALSE), "Yes"), LOOKUP($A1030,Collections!$A:$A,Collections!M:M), 0)</f>
        <v>0</v>
      </c>
      <c r="R1030">
        <f>IF(EXACT(VLOOKUP(R$1,Variables!$B$6:$C$32, 2, FALSE), "Yes"), LOOKUP($A1030,Collections!$A:$A,Collections!N:N), 0)</f>
        <v>0</v>
      </c>
      <c r="S1030">
        <f>IF(EXACT(VLOOKUP(S$1,Variables!$B$6:$C$32, 2, FALSE), "Yes"), LOOKUP($A1030,Collections!$A:$A,Collections!O:O), 0)</f>
        <v>0</v>
      </c>
      <c r="T1030">
        <f>IF(EXACT(VLOOKUP(T$1,Variables!$B$6:$C$32, 2, FALSE), "Yes"), LOOKUP($A1030,Collections!$A:$A,Collections!P:P), 0)</f>
        <v>0</v>
      </c>
      <c r="U1030">
        <f>IF(EXACT(VLOOKUP(U$1,Variables!$B$6:$C$32, 2, FALSE), "Yes"), LOOKUP($A1030,Collections!$A:$A,Collections!Q:Q), 0)</f>
        <v>0</v>
      </c>
      <c r="V1030">
        <f>IF(EXACT(VLOOKUP(V$1,Variables!$B$6:$C$32, 2, FALSE), "Yes"), LOOKUP($A1030,Collections!$A:$A,Collections!R:R), 0)</f>
        <v>0</v>
      </c>
      <c r="W1030">
        <f>IF(EXACT(VLOOKUP(W$1,Variables!$B$6:$C$32, 2, FALSE), "Yes"), LOOKUP($A1030,Collections!$A:$A,Collections!S:S), 0)</f>
        <v>0</v>
      </c>
      <c r="X1030">
        <f>IF(EXACT(VLOOKUP(X$1,Variables!$B$6:$C$32, 2, FALSE), "Yes"), LOOKUP($A1030,Collections!$A:$A,Collections!T:T), 0)</f>
        <v>0</v>
      </c>
      <c r="Y1030">
        <f>IF(EXACT(VLOOKUP(Y$1,Variables!$B$6:$C$32, 2, FALSE), "Yes"), LOOKUP($A1030,Collections!$A:$A,Collections!U:U), 0)</f>
        <v>0</v>
      </c>
      <c r="Z1030">
        <f>IF(EXACT(VLOOKUP(Z$1,Variables!$B$6:$C$32, 2, FALSE), "Yes"), LOOKUP($A1030,Collections!$A:$A,Collections!V:V), 0)</f>
        <v>0</v>
      </c>
      <c r="AA1030">
        <f>IF(EXACT(VLOOKUP(AA$1,Variables!$B$6:$C$32, 2, FALSE), "Yes"), LOOKUP($A1030,Collections!$A:$A,Collections!W:W), 0)</f>
        <v>0</v>
      </c>
      <c r="AB1030">
        <f>IF(EXACT(VLOOKUP(AB$1,Variables!$B$6:$C$32, 2, FALSE), "Yes"), LOOKUP($A1030,Collections!$A:$A,Collections!X:X), 0)</f>
        <v>0</v>
      </c>
      <c r="AC1030">
        <f>IF(EXACT(VLOOKUP(AC$1,Variables!$B$6:$C$32, 2, FALSE), "Yes"), LOOKUP($A1030,Collections!$A:$A,Collections!Y:Y), 0)</f>
        <v>0</v>
      </c>
      <c r="AD1030">
        <f>IF(EXACT(VLOOKUP(AD$1,Variables!$B$6:$C$32, 2, FALSE), "Yes"), LOOKUP($A1030,Collections!$A:$A,Collections!Z:Z), 0)</f>
        <v>0</v>
      </c>
      <c r="AE1030">
        <f>IF(EXACT(VLOOKUP(AE$1,Variables!$B$6:$C$32, 2, FALSE), "Yes"), LOOKUP($A1030,Collections!$A:$A,Collections!AA:AA), 0)</f>
        <v>0</v>
      </c>
      <c r="AF1030">
        <f>IF(EXACT(VLOOKUP(AF$1,Variables!$B$6:$C$32, 2, FALSE), "Yes"), LOOKUP($A1030,Collections!$A:$A,Collections!AB:AB), 0)</f>
        <v>0</v>
      </c>
      <c r="AG1030" t="str">
        <f t="shared" si="16"/>
        <v>Yes</v>
      </c>
      <c r="AH1030">
        <f>IF(D1030&gt;=Variables!$C$1,1,0)</f>
        <v>0</v>
      </c>
      <c r="AI1030">
        <f>IF(E1030&gt;=Variables!$C$1,1,0)</f>
        <v>1</v>
      </c>
    </row>
    <row r="1031" spans="1:35" x14ac:dyDescent="0.2">
      <c r="A1031" s="25">
        <v>9226567</v>
      </c>
      <c r="B1031" s="2" t="s">
        <v>682</v>
      </c>
      <c r="C1031">
        <f>IF(ISNA(VLOOKUP(A1031,Images!A:C,3,FALSE)), 0, VLOOKUP(A1031,Images!A:C,3,FALSE))/IF(ISNA(VLOOKUP(A1031,Images!A:C,2,FALSE)), 1,VLOOKUP(A1031,Images!A:C,2,FALSE))</f>
        <v>4.2774566473988439E-2</v>
      </c>
      <c r="D1031">
        <f>IF(NOT(ISNA(VLOOKUP(A1031,Harvard!B:E,4,FALSE))), VLOOKUP(A1031,Harvard!B:E,4,FALSE), 0)</f>
        <v>0.97099999999999997</v>
      </c>
      <c r="E1031">
        <f>IF(NOT(ISNA(VLOOKUP(A1031,UC!B:D, 3, FALSE))),VLOOKUP(A1031,UC!B:D, 2, FALSE)/VLOOKUP(A1031, UC!B:D, 3, FALSE), 0)</f>
        <v>0.21428571428571427</v>
      </c>
      <c r="F1031">
        <f>IF(EXACT(VLOOKUP(F$1,Variables!$B$6:$C$32, 2, FALSE), "Yes"), LOOKUP($A1031,Collections!$A:$A,Collections!B:B), 0)</f>
        <v>0</v>
      </c>
      <c r="G1031">
        <f>IF(EXACT(VLOOKUP(G$1,Variables!$B$6:$C$32, 2, FALSE), "Yes"), LOOKUP($A1031,Collections!$A:$A,Collections!C:C), 0)</f>
        <v>0</v>
      </c>
      <c r="H1031">
        <f>IF(EXACT(VLOOKUP(H$1,Variables!$B$6:$C$32, 2, FALSE), "Yes"), LOOKUP($A1031,Collections!$A:$A,Collections!D:D), 0)</f>
        <v>0</v>
      </c>
      <c r="I1031">
        <f>IF(EXACT(VLOOKUP(I$1,Variables!$B$6:$C$32, 2, FALSE), "Yes"), LOOKUP($A1031,Collections!$A:$A,Collections!E:E), 0)</f>
        <v>0</v>
      </c>
      <c r="J1031">
        <f>IF(EXACT(VLOOKUP(J$1,Variables!$B$6:$C$32, 2, FALSE), "Yes"), LOOKUP($A1031,Collections!$A:$A,Collections!F:F), 0)</f>
        <v>0</v>
      </c>
      <c r="K1031">
        <f>IF(EXACT(VLOOKUP(K$1,Variables!$B$6:$C$32, 2, FALSE), "Yes"), LOOKUP($A1031,Collections!$A:$A,Collections!G:G), 0)</f>
        <v>0</v>
      </c>
      <c r="L1031">
        <f>IF(EXACT(VLOOKUP(L$1,Variables!$B$6:$C$32, 2, FALSE), "Yes"), LOOKUP($A1031,Collections!$A:$A,Collections!H:H), 0)</f>
        <v>1</v>
      </c>
      <c r="M1031">
        <f>IF(EXACT(VLOOKUP(M$1,Variables!$B$6:$C$32, 2, FALSE), "Yes"), LOOKUP($A1031,Collections!$A:$A,Collections!I:I), 0)</f>
        <v>0</v>
      </c>
      <c r="N1031">
        <f>IF(EXACT(VLOOKUP(N$1,Variables!$B$6:$C$32, 2, FALSE), "Yes"), LOOKUP($A1031,Collections!$A:$A,Collections!J:J), 0)</f>
        <v>0</v>
      </c>
      <c r="O1031">
        <f>IF(EXACT(VLOOKUP(O$1,Variables!$B$6:$C$32, 2, FALSE), "Yes"), LOOKUP($A1031,Collections!$A:$A,Collections!K:K), 0)</f>
        <v>0</v>
      </c>
      <c r="P1031">
        <f>IF(EXACT(VLOOKUP(P$1,Variables!$B$6:$C$32, 2, FALSE), "Yes"), LOOKUP($A1031,Collections!$A:$A,Collections!L:L), 0)</f>
        <v>0</v>
      </c>
      <c r="Q1031">
        <f>IF(EXACT(VLOOKUP(Q$1,Variables!$B$6:$C$32, 2, FALSE), "Yes"), LOOKUP($A1031,Collections!$A:$A,Collections!M:M), 0)</f>
        <v>0</v>
      </c>
      <c r="R1031">
        <f>IF(EXACT(VLOOKUP(R$1,Variables!$B$6:$C$32, 2, FALSE), "Yes"), LOOKUP($A1031,Collections!$A:$A,Collections!N:N), 0)</f>
        <v>0</v>
      </c>
      <c r="S1031">
        <f>IF(EXACT(VLOOKUP(S$1,Variables!$B$6:$C$32, 2, FALSE), "Yes"), LOOKUP($A1031,Collections!$A:$A,Collections!O:O), 0)</f>
        <v>0</v>
      </c>
      <c r="T1031">
        <f>IF(EXACT(VLOOKUP(T$1,Variables!$B$6:$C$32, 2, FALSE), "Yes"), LOOKUP($A1031,Collections!$A:$A,Collections!P:P), 0)</f>
        <v>0</v>
      </c>
      <c r="U1031">
        <f>IF(EXACT(VLOOKUP(U$1,Variables!$B$6:$C$32, 2, FALSE), "Yes"), LOOKUP($A1031,Collections!$A:$A,Collections!Q:Q), 0)</f>
        <v>0</v>
      </c>
      <c r="V1031">
        <f>IF(EXACT(VLOOKUP(V$1,Variables!$B$6:$C$32, 2, FALSE), "Yes"), LOOKUP($A1031,Collections!$A:$A,Collections!R:R), 0)</f>
        <v>0</v>
      </c>
      <c r="W1031">
        <f>IF(EXACT(VLOOKUP(W$1,Variables!$B$6:$C$32, 2, FALSE), "Yes"), LOOKUP($A1031,Collections!$A:$A,Collections!S:S), 0)</f>
        <v>0</v>
      </c>
      <c r="X1031">
        <f>IF(EXACT(VLOOKUP(X$1,Variables!$B$6:$C$32, 2, FALSE), "Yes"), LOOKUP($A1031,Collections!$A:$A,Collections!T:T), 0)</f>
        <v>0</v>
      </c>
      <c r="Y1031">
        <f>IF(EXACT(VLOOKUP(Y$1,Variables!$B$6:$C$32, 2, FALSE), "Yes"), LOOKUP($A1031,Collections!$A:$A,Collections!U:U), 0)</f>
        <v>0</v>
      </c>
      <c r="Z1031">
        <f>IF(EXACT(VLOOKUP(Z$1,Variables!$B$6:$C$32, 2, FALSE), "Yes"), LOOKUP($A1031,Collections!$A:$A,Collections!V:V), 0)</f>
        <v>0</v>
      </c>
      <c r="AA1031">
        <f>IF(EXACT(VLOOKUP(AA$1,Variables!$B$6:$C$32, 2, FALSE), "Yes"), LOOKUP($A1031,Collections!$A:$A,Collections!W:W), 0)</f>
        <v>0</v>
      </c>
      <c r="AB1031">
        <f>IF(EXACT(VLOOKUP(AB$1,Variables!$B$6:$C$32, 2, FALSE), "Yes"), LOOKUP($A1031,Collections!$A:$A,Collections!X:X), 0)</f>
        <v>0</v>
      </c>
      <c r="AC1031">
        <f>IF(EXACT(VLOOKUP(AC$1,Variables!$B$6:$C$32, 2, FALSE), "Yes"), LOOKUP($A1031,Collections!$A:$A,Collections!Y:Y), 0)</f>
        <v>0</v>
      </c>
      <c r="AD1031">
        <f>IF(EXACT(VLOOKUP(AD$1,Variables!$B$6:$C$32, 2, FALSE), "Yes"), LOOKUP($A1031,Collections!$A:$A,Collections!Z:Z), 0)</f>
        <v>0</v>
      </c>
      <c r="AE1031">
        <f>IF(EXACT(VLOOKUP(AE$1,Variables!$B$6:$C$32, 2, FALSE), "Yes"), LOOKUP($A1031,Collections!$A:$A,Collections!AA:AA), 0)</f>
        <v>0</v>
      </c>
      <c r="AF1031">
        <f>IF(EXACT(VLOOKUP(AF$1,Variables!$B$6:$C$32, 2, FALSE), "Yes"), LOOKUP($A1031,Collections!$A:$A,Collections!AB:AB), 0)</f>
        <v>0</v>
      </c>
      <c r="AG1031" t="str">
        <f t="shared" si="16"/>
        <v>Yes</v>
      </c>
      <c r="AH1031">
        <f>IF(D1031&gt;=Variables!$C$1,1,0)</f>
        <v>1</v>
      </c>
      <c r="AI1031">
        <f>IF(E1031&gt;=Variables!$C$1,1,0)</f>
        <v>0</v>
      </c>
    </row>
    <row r="1032" spans="1:35" x14ac:dyDescent="0.2">
      <c r="A1032" s="25">
        <v>250503</v>
      </c>
      <c r="B1032" s="2" t="s">
        <v>3104</v>
      </c>
      <c r="C1032">
        <f>IF(ISNA(VLOOKUP(A1032,Images!A:C,3,FALSE)), 0, VLOOKUP(A1032,Images!A:C,3,FALSE))/IF(ISNA(VLOOKUP(A1032,Images!A:C,2,FALSE)), 1,VLOOKUP(A1032,Images!A:C,2,FALSE))</f>
        <v>8.3822296730930428E-3</v>
      </c>
      <c r="D1032">
        <f>IF(NOT(ISNA(VLOOKUP(A1032,Harvard!B:E,4,FALSE))), VLOOKUP(A1032,Harvard!B:E,4,FALSE), 0)</f>
        <v>1</v>
      </c>
      <c r="E1032">
        <f>IF(NOT(ISNA(VLOOKUP(A1032,UC!B:D, 3, FALSE))),VLOOKUP(A1032,UC!B:D, 2, FALSE)/VLOOKUP(A1032, UC!B:D, 3, FALSE), 0)</f>
        <v>0</v>
      </c>
      <c r="F1032">
        <f>IF(EXACT(VLOOKUP(F$1,Variables!$B$6:$C$32, 2, FALSE), "Yes"), LOOKUP($A1032,Collections!$A:$A,Collections!B:B), 0)</f>
        <v>0</v>
      </c>
      <c r="G1032">
        <f>IF(EXACT(VLOOKUP(G$1,Variables!$B$6:$C$32, 2, FALSE), "Yes"), LOOKUP($A1032,Collections!$A:$A,Collections!C:C), 0)</f>
        <v>0</v>
      </c>
      <c r="H1032">
        <f>IF(EXACT(VLOOKUP(H$1,Variables!$B$6:$C$32, 2, FALSE), "Yes"), LOOKUP($A1032,Collections!$A:$A,Collections!D:D), 0)</f>
        <v>0</v>
      </c>
      <c r="I1032">
        <f>IF(EXACT(VLOOKUP(I$1,Variables!$B$6:$C$32, 2, FALSE), "Yes"), LOOKUP($A1032,Collections!$A:$A,Collections!E:E), 0)</f>
        <v>0</v>
      </c>
      <c r="J1032">
        <f>IF(EXACT(VLOOKUP(J$1,Variables!$B$6:$C$32, 2, FALSE), "Yes"), LOOKUP($A1032,Collections!$A:$A,Collections!F:F), 0)</f>
        <v>0</v>
      </c>
      <c r="K1032">
        <f>IF(EXACT(VLOOKUP(K$1,Variables!$B$6:$C$32, 2, FALSE), "Yes"), LOOKUP($A1032,Collections!$A:$A,Collections!G:G), 0)</f>
        <v>0</v>
      </c>
      <c r="L1032">
        <f>IF(EXACT(VLOOKUP(L$1,Variables!$B$6:$C$32, 2, FALSE), "Yes"), LOOKUP($A1032,Collections!$A:$A,Collections!H:H), 0)</f>
        <v>0</v>
      </c>
      <c r="M1032">
        <f>IF(EXACT(VLOOKUP(M$1,Variables!$B$6:$C$32, 2, FALSE), "Yes"), LOOKUP($A1032,Collections!$A:$A,Collections!I:I), 0)</f>
        <v>0</v>
      </c>
      <c r="N1032">
        <f>IF(EXACT(VLOOKUP(N$1,Variables!$B$6:$C$32, 2, FALSE), "Yes"), LOOKUP($A1032,Collections!$A:$A,Collections!J:J), 0)</f>
        <v>1</v>
      </c>
      <c r="O1032">
        <f>IF(EXACT(VLOOKUP(O$1,Variables!$B$6:$C$32, 2, FALSE), "Yes"), LOOKUP($A1032,Collections!$A:$A,Collections!K:K), 0)</f>
        <v>0</v>
      </c>
      <c r="P1032">
        <f>IF(EXACT(VLOOKUP(P$1,Variables!$B$6:$C$32, 2, FALSE), "Yes"), LOOKUP($A1032,Collections!$A:$A,Collections!L:L), 0)</f>
        <v>0</v>
      </c>
      <c r="Q1032">
        <f>IF(EXACT(VLOOKUP(Q$1,Variables!$B$6:$C$32, 2, FALSE), "Yes"), LOOKUP($A1032,Collections!$A:$A,Collections!M:M), 0)</f>
        <v>0</v>
      </c>
      <c r="R1032">
        <f>IF(EXACT(VLOOKUP(R$1,Variables!$B$6:$C$32, 2, FALSE), "Yes"), LOOKUP($A1032,Collections!$A:$A,Collections!N:N), 0)</f>
        <v>0</v>
      </c>
      <c r="S1032">
        <f>IF(EXACT(VLOOKUP(S$1,Variables!$B$6:$C$32, 2, FALSE), "Yes"), LOOKUP($A1032,Collections!$A:$A,Collections!O:O), 0)</f>
        <v>0</v>
      </c>
      <c r="T1032">
        <f>IF(EXACT(VLOOKUP(T$1,Variables!$B$6:$C$32, 2, FALSE), "Yes"), LOOKUP($A1032,Collections!$A:$A,Collections!P:P), 0)</f>
        <v>0</v>
      </c>
      <c r="U1032">
        <f>IF(EXACT(VLOOKUP(U$1,Variables!$B$6:$C$32, 2, FALSE), "Yes"), LOOKUP($A1032,Collections!$A:$A,Collections!Q:Q), 0)</f>
        <v>0</v>
      </c>
      <c r="V1032">
        <f>IF(EXACT(VLOOKUP(V$1,Variables!$B$6:$C$32, 2, FALSE), "Yes"), LOOKUP($A1032,Collections!$A:$A,Collections!R:R), 0)</f>
        <v>0</v>
      </c>
      <c r="W1032">
        <f>IF(EXACT(VLOOKUP(W$1,Variables!$B$6:$C$32, 2, FALSE), "Yes"), LOOKUP($A1032,Collections!$A:$A,Collections!S:S), 0)</f>
        <v>0</v>
      </c>
      <c r="X1032">
        <f>IF(EXACT(VLOOKUP(X$1,Variables!$B$6:$C$32, 2, FALSE), "Yes"), LOOKUP($A1032,Collections!$A:$A,Collections!T:T), 0)</f>
        <v>0</v>
      </c>
      <c r="Y1032">
        <f>IF(EXACT(VLOOKUP(Y$1,Variables!$B$6:$C$32, 2, FALSE), "Yes"), LOOKUP($A1032,Collections!$A:$A,Collections!U:U), 0)</f>
        <v>0</v>
      </c>
      <c r="Z1032">
        <f>IF(EXACT(VLOOKUP(Z$1,Variables!$B$6:$C$32, 2, FALSE), "Yes"), LOOKUP($A1032,Collections!$A:$A,Collections!V:V), 0)</f>
        <v>0</v>
      </c>
      <c r="AA1032">
        <f>IF(EXACT(VLOOKUP(AA$1,Variables!$B$6:$C$32, 2, FALSE), "Yes"), LOOKUP($A1032,Collections!$A:$A,Collections!W:W), 0)</f>
        <v>0</v>
      </c>
      <c r="AB1032">
        <f>IF(EXACT(VLOOKUP(AB$1,Variables!$B$6:$C$32, 2, FALSE), "Yes"), LOOKUP($A1032,Collections!$A:$A,Collections!X:X), 0)</f>
        <v>0</v>
      </c>
      <c r="AC1032">
        <f>IF(EXACT(VLOOKUP(AC$1,Variables!$B$6:$C$32, 2, FALSE), "Yes"), LOOKUP($A1032,Collections!$A:$A,Collections!Y:Y), 0)</f>
        <v>0</v>
      </c>
      <c r="AD1032">
        <f>IF(EXACT(VLOOKUP(AD$1,Variables!$B$6:$C$32, 2, FALSE), "Yes"), LOOKUP($A1032,Collections!$A:$A,Collections!Z:Z), 0)</f>
        <v>0</v>
      </c>
      <c r="AE1032">
        <f>IF(EXACT(VLOOKUP(AE$1,Variables!$B$6:$C$32, 2, FALSE), "Yes"), LOOKUP($A1032,Collections!$A:$A,Collections!AA:AA), 0)</f>
        <v>0</v>
      </c>
      <c r="AF1032">
        <f>IF(EXACT(VLOOKUP(AF$1,Variables!$B$6:$C$32, 2, FALSE), "Yes"), LOOKUP($A1032,Collections!$A:$A,Collections!AB:AB), 0)</f>
        <v>0</v>
      </c>
      <c r="AG1032" t="str">
        <f t="shared" si="16"/>
        <v>Yes</v>
      </c>
      <c r="AH1032">
        <f>IF(D1032&gt;=Variables!$C$1,1,0)</f>
        <v>1</v>
      </c>
      <c r="AI1032">
        <f>IF(E1032&gt;=Variables!$C$1,1,0)</f>
        <v>0</v>
      </c>
    </row>
    <row r="1033" spans="1:35" x14ac:dyDescent="0.2">
      <c r="A1033" s="25">
        <v>10633626</v>
      </c>
      <c r="B1033" s="2" t="s">
        <v>683</v>
      </c>
      <c r="C1033">
        <f>IF(ISNA(VLOOKUP(A1033,Images!A:C,3,FALSE)), 0, VLOOKUP(A1033,Images!A:C,3,FALSE))/IF(ISNA(VLOOKUP(A1033,Images!A:C,2,FALSE)), 1,VLOOKUP(A1033,Images!A:C,2,FALSE))</f>
        <v>0.17890772128060264</v>
      </c>
      <c r="D1033">
        <f>IF(NOT(ISNA(VLOOKUP(A1033,Harvard!B:E,4,FALSE))), VLOOKUP(A1033,Harvard!B:E,4,FALSE), 0)</f>
        <v>0</v>
      </c>
      <c r="E1033">
        <f>IF(NOT(ISNA(VLOOKUP(A1033,UC!B:D, 3, FALSE))),VLOOKUP(A1033,UC!B:D, 2, FALSE)/VLOOKUP(A1033, UC!B:D, 3, FALSE), 0)</f>
        <v>0</v>
      </c>
      <c r="F1033">
        <f>IF(EXACT(VLOOKUP(F$1,Variables!$B$6:$C$32, 2, FALSE), "Yes"), LOOKUP($A1033,Collections!$A:$A,Collections!B:B), 0)</f>
        <v>0</v>
      </c>
      <c r="G1033">
        <f>IF(EXACT(VLOOKUP(G$1,Variables!$B$6:$C$32, 2, FALSE), "Yes"), LOOKUP($A1033,Collections!$A:$A,Collections!C:C), 0)</f>
        <v>0</v>
      </c>
      <c r="H1033">
        <f>IF(EXACT(VLOOKUP(H$1,Variables!$B$6:$C$32, 2, FALSE), "Yes"), LOOKUP($A1033,Collections!$A:$A,Collections!D:D), 0)</f>
        <v>0</v>
      </c>
      <c r="I1033">
        <f>IF(EXACT(VLOOKUP(I$1,Variables!$B$6:$C$32, 2, FALSE), "Yes"), LOOKUP($A1033,Collections!$A:$A,Collections!E:E), 0)</f>
        <v>0</v>
      </c>
      <c r="J1033">
        <f>IF(EXACT(VLOOKUP(J$1,Variables!$B$6:$C$32, 2, FALSE), "Yes"), LOOKUP($A1033,Collections!$A:$A,Collections!F:F), 0)</f>
        <v>0</v>
      </c>
      <c r="K1033">
        <f>IF(EXACT(VLOOKUP(K$1,Variables!$B$6:$C$32, 2, FALSE), "Yes"), LOOKUP($A1033,Collections!$A:$A,Collections!G:G), 0)</f>
        <v>0</v>
      </c>
      <c r="L1033">
        <f>IF(EXACT(VLOOKUP(L$1,Variables!$B$6:$C$32, 2, FALSE), "Yes"), LOOKUP($A1033,Collections!$A:$A,Collections!H:H), 0)</f>
        <v>0</v>
      </c>
      <c r="M1033">
        <f>IF(EXACT(VLOOKUP(M$1,Variables!$B$6:$C$32, 2, FALSE), "Yes"), LOOKUP($A1033,Collections!$A:$A,Collections!I:I), 0)</f>
        <v>0</v>
      </c>
      <c r="N1033">
        <f>IF(EXACT(VLOOKUP(N$1,Variables!$B$6:$C$32, 2, FALSE), "Yes"), LOOKUP($A1033,Collections!$A:$A,Collections!J:J), 0)</f>
        <v>0</v>
      </c>
      <c r="O1033">
        <f>IF(EXACT(VLOOKUP(O$1,Variables!$B$6:$C$32, 2, FALSE), "Yes"), LOOKUP($A1033,Collections!$A:$A,Collections!K:K), 0)</f>
        <v>0</v>
      </c>
      <c r="P1033">
        <f>IF(EXACT(VLOOKUP(P$1,Variables!$B$6:$C$32, 2, FALSE), "Yes"), LOOKUP($A1033,Collections!$A:$A,Collections!L:L), 0)</f>
        <v>0</v>
      </c>
      <c r="Q1033">
        <f>IF(EXACT(VLOOKUP(Q$1,Variables!$B$6:$C$32, 2, FALSE), "Yes"), LOOKUP($A1033,Collections!$A:$A,Collections!M:M), 0)</f>
        <v>0</v>
      </c>
      <c r="R1033">
        <f>IF(EXACT(VLOOKUP(R$1,Variables!$B$6:$C$32, 2, FALSE), "Yes"), LOOKUP($A1033,Collections!$A:$A,Collections!N:N), 0)</f>
        <v>0</v>
      </c>
      <c r="S1033">
        <f>IF(EXACT(VLOOKUP(S$1,Variables!$B$6:$C$32, 2, FALSE), "Yes"), LOOKUP($A1033,Collections!$A:$A,Collections!O:O), 0)</f>
        <v>0</v>
      </c>
      <c r="T1033">
        <f>IF(EXACT(VLOOKUP(T$1,Variables!$B$6:$C$32, 2, FALSE), "Yes"), LOOKUP($A1033,Collections!$A:$A,Collections!P:P), 0)</f>
        <v>0</v>
      </c>
      <c r="U1033">
        <f>IF(EXACT(VLOOKUP(U$1,Variables!$B$6:$C$32, 2, FALSE), "Yes"), LOOKUP($A1033,Collections!$A:$A,Collections!Q:Q), 0)</f>
        <v>0</v>
      </c>
      <c r="V1033">
        <f>IF(EXACT(VLOOKUP(V$1,Variables!$B$6:$C$32, 2, FALSE), "Yes"), LOOKUP($A1033,Collections!$A:$A,Collections!R:R), 0)</f>
        <v>0</v>
      </c>
      <c r="W1033">
        <f>IF(EXACT(VLOOKUP(W$1,Variables!$B$6:$C$32, 2, FALSE), "Yes"), LOOKUP($A1033,Collections!$A:$A,Collections!S:S), 0)</f>
        <v>0</v>
      </c>
      <c r="X1033">
        <f>IF(EXACT(VLOOKUP(X$1,Variables!$B$6:$C$32, 2, FALSE), "Yes"), LOOKUP($A1033,Collections!$A:$A,Collections!T:T), 0)</f>
        <v>0</v>
      </c>
      <c r="Y1033">
        <f>IF(EXACT(VLOOKUP(Y$1,Variables!$B$6:$C$32, 2, FALSE), "Yes"), LOOKUP($A1033,Collections!$A:$A,Collections!U:U), 0)</f>
        <v>0</v>
      </c>
      <c r="Z1033">
        <f>IF(EXACT(VLOOKUP(Z$1,Variables!$B$6:$C$32, 2, FALSE), "Yes"), LOOKUP($A1033,Collections!$A:$A,Collections!V:V), 0)</f>
        <v>0</v>
      </c>
      <c r="AA1033">
        <f>IF(EXACT(VLOOKUP(AA$1,Variables!$B$6:$C$32, 2, FALSE), "Yes"), LOOKUP($A1033,Collections!$A:$A,Collections!W:W), 0)</f>
        <v>0</v>
      </c>
      <c r="AB1033">
        <f>IF(EXACT(VLOOKUP(AB$1,Variables!$B$6:$C$32, 2, FALSE), "Yes"), LOOKUP($A1033,Collections!$A:$A,Collections!X:X), 0)</f>
        <v>1</v>
      </c>
      <c r="AC1033">
        <f>IF(EXACT(VLOOKUP(AC$1,Variables!$B$6:$C$32, 2, FALSE), "Yes"), LOOKUP($A1033,Collections!$A:$A,Collections!Y:Y), 0)</f>
        <v>0</v>
      </c>
      <c r="AD1033">
        <f>IF(EXACT(VLOOKUP(AD$1,Variables!$B$6:$C$32, 2, FALSE), "Yes"), LOOKUP($A1033,Collections!$A:$A,Collections!Z:Z), 0)</f>
        <v>0</v>
      </c>
      <c r="AE1033">
        <f>IF(EXACT(VLOOKUP(AE$1,Variables!$B$6:$C$32, 2, FALSE), "Yes"), LOOKUP($A1033,Collections!$A:$A,Collections!AA:AA), 0)</f>
        <v>0</v>
      </c>
      <c r="AF1033">
        <f>IF(EXACT(VLOOKUP(AF$1,Variables!$B$6:$C$32, 2, FALSE), "Yes"), LOOKUP($A1033,Collections!$A:$A,Collections!AB:AB), 0)</f>
        <v>0</v>
      </c>
      <c r="AG1033" t="str">
        <f t="shared" si="16"/>
        <v>Yes</v>
      </c>
      <c r="AH1033">
        <f>IF(D1033&gt;=Variables!$C$1,1,0)</f>
        <v>0</v>
      </c>
      <c r="AI1033">
        <f>IF(E1033&gt;=Variables!$C$1,1,0)</f>
        <v>0</v>
      </c>
    </row>
    <row r="1034" spans="1:35" x14ac:dyDescent="0.2">
      <c r="A1034" s="25">
        <v>763519</v>
      </c>
      <c r="B1034" s="2" t="s">
        <v>684</v>
      </c>
      <c r="C1034">
        <f>IF(ISNA(VLOOKUP(A1034,Images!A:C,3,FALSE)), 0, VLOOKUP(A1034,Images!A:C,3,FALSE))/IF(ISNA(VLOOKUP(A1034,Images!A:C,2,FALSE)), 1,VLOOKUP(A1034,Images!A:C,2,FALSE))</f>
        <v>0.35104408352668215</v>
      </c>
      <c r="D1034">
        <f>IF(NOT(ISNA(VLOOKUP(A1034,Harvard!B:E,4,FALSE))), VLOOKUP(A1034,Harvard!B:E,4,FALSE), 0)</f>
        <v>0.84119999999999995</v>
      </c>
      <c r="E1034">
        <f>IF(NOT(ISNA(VLOOKUP(A1034,UC!B:D, 3, FALSE))),VLOOKUP(A1034,UC!B:D, 2, FALSE)/VLOOKUP(A1034, UC!B:D, 3, FALSE), 0)</f>
        <v>0.9072426937738246</v>
      </c>
      <c r="F1034">
        <f>IF(EXACT(VLOOKUP(F$1,Variables!$B$6:$C$32, 2, FALSE), "Yes"), LOOKUP($A1034,Collections!$A:$A,Collections!B:B), 0)</f>
        <v>0</v>
      </c>
      <c r="G1034">
        <f>IF(EXACT(VLOOKUP(G$1,Variables!$B$6:$C$32, 2, FALSE), "Yes"), LOOKUP($A1034,Collections!$A:$A,Collections!C:C), 0)</f>
        <v>0</v>
      </c>
      <c r="H1034">
        <f>IF(EXACT(VLOOKUP(H$1,Variables!$B$6:$C$32, 2, FALSE), "Yes"), LOOKUP($A1034,Collections!$A:$A,Collections!D:D), 0)</f>
        <v>0</v>
      </c>
      <c r="I1034">
        <f>IF(EXACT(VLOOKUP(I$1,Variables!$B$6:$C$32, 2, FALSE), "Yes"), LOOKUP($A1034,Collections!$A:$A,Collections!E:E), 0)</f>
        <v>0</v>
      </c>
      <c r="J1034">
        <f>IF(EXACT(VLOOKUP(J$1,Variables!$B$6:$C$32, 2, FALSE), "Yes"), LOOKUP($A1034,Collections!$A:$A,Collections!F:F), 0)</f>
        <v>0</v>
      </c>
      <c r="K1034">
        <f>IF(EXACT(VLOOKUP(K$1,Variables!$B$6:$C$32, 2, FALSE), "Yes"), LOOKUP($A1034,Collections!$A:$A,Collections!G:G), 0)</f>
        <v>0</v>
      </c>
      <c r="L1034">
        <f>IF(EXACT(VLOOKUP(L$1,Variables!$B$6:$C$32, 2, FALSE), "Yes"), LOOKUP($A1034,Collections!$A:$A,Collections!H:H), 0)</f>
        <v>0</v>
      </c>
      <c r="M1034">
        <f>IF(EXACT(VLOOKUP(M$1,Variables!$B$6:$C$32, 2, FALSE), "Yes"), LOOKUP($A1034,Collections!$A:$A,Collections!I:I), 0)</f>
        <v>0</v>
      </c>
      <c r="N1034">
        <f>IF(EXACT(VLOOKUP(N$1,Variables!$B$6:$C$32, 2, FALSE), "Yes"), LOOKUP($A1034,Collections!$A:$A,Collections!J:J), 0)</f>
        <v>0</v>
      </c>
      <c r="O1034">
        <f>IF(EXACT(VLOOKUP(O$1,Variables!$B$6:$C$32, 2, FALSE), "Yes"), LOOKUP($A1034,Collections!$A:$A,Collections!K:K), 0)</f>
        <v>0</v>
      </c>
      <c r="P1034">
        <f>IF(EXACT(VLOOKUP(P$1,Variables!$B$6:$C$32, 2, FALSE), "Yes"), LOOKUP($A1034,Collections!$A:$A,Collections!L:L), 0)</f>
        <v>0</v>
      </c>
      <c r="Q1034">
        <f>IF(EXACT(VLOOKUP(Q$1,Variables!$B$6:$C$32, 2, FALSE), "Yes"), LOOKUP($A1034,Collections!$A:$A,Collections!M:M), 0)</f>
        <v>0</v>
      </c>
      <c r="R1034">
        <f>IF(EXACT(VLOOKUP(R$1,Variables!$B$6:$C$32, 2, FALSE), "Yes"), LOOKUP($A1034,Collections!$A:$A,Collections!N:N), 0)</f>
        <v>0</v>
      </c>
      <c r="S1034">
        <f>IF(EXACT(VLOOKUP(S$1,Variables!$B$6:$C$32, 2, FALSE), "Yes"), LOOKUP($A1034,Collections!$A:$A,Collections!O:O), 0)</f>
        <v>0</v>
      </c>
      <c r="T1034">
        <f>IF(EXACT(VLOOKUP(T$1,Variables!$B$6:$C$32, 2, FALSE), "Yes"), LOOKUP($A1034,Collections!$A:$A,Collections!P:P), 0)</f>
        <v>0</v>
      </c>
      <c r="U1034">
        <f>IF(EXACT(VLOOKUP(U$1,Variables!$B$6:$C$32, 2, FALSE), "Yes"), LOOKUP($A1034,Collections!$A:$A,Collections!Q:Q), 0)</f>
        <v>0</v>
      </c>
      <c r="V1034">
        <f>IF(EXACT(VLOOKUP(V$1,Variables!$B$6:$C$32, 2, FALSE), "Yes"), LOOKUP($A1034,Collections!$A:$A,Collections!R:R), 0)</f>
        <v>0</v>
      </c>
      <c r="W1034">
        <f>IF(EXACT(VLOOKUP(W$1,Variables!$B$6:$C$32, 2, FALSE), "Yes"), LOOKUP($A1034,Collections!$A:$A,Collections!S:S), 0)</f>
        <v>0</v>
      </c>
      <c r="X1034">
        <f>IF(EXACT(VLOOKUP(X$1,Variables!$B$6:$C$32, 2, FALSE), "Yes"), LOOKUP($A1034,Collections!$A:$A,Collections!T:T), 0)</f>
        <v>0</v>
      </c>
      <c r="Y1034">
        <f>IF(EXACT(VLOOKUP(Y$1,Variables!$B$6:$C$32, 2, FALSE), "Yes"), LOOKUP($A1034,Collections!$A:$A,Collections!U:U), 0)</f>
        <v>0</v>
      </c>
      <c r="Z1034">
        <f>IF(EXACT(VLOOKUP(Z$1,Variables!$B$6:$C$32, 2, FALSE), "Yes"), LOOKUP($A1034,Collections!$A:$A,Collections!V:V), 0)</f>
        <v>0</v>
      </c>
      <c r="AA1034">
        <f>IF(EXACT(VLOOKUP(AA$1,Variables!$B$6:$C$32, 2, FALSE), "Yes"), LOOKUP($A1034,Collections!$A:$A,Collections!W:W), 0)</f>
        <v>0</v>
      </c>
      <c r="AB1034">
        <f>IF(EXACT(VLOOKUP(AB$1,Variables!$B$6:$C$32, 2, FALSE), "Yes"), LOOKUP($A1034,Collections!$A:$A,Collections!X:X), 0)</f>
        <v>1</v>
      </c>
      <c r="AC1034">
        <f>IF(EXACT(VLOOKUP(AC$1,Variables!$B$6:$C$32, 2, FALSE), "Yes"), LOOKUP($A1034,Collections!$A:$A,Collections!Y:Y), 0)</f>
        <v>0</v>
      </c>
      <c r="AD1034">
        <f>IF(EXACT(VLOOKUP(AD$1,Variables!$B$6:$C$32, 2, FALSE), "Yes"), LOOKUP($A1034,Collections!$A:$A,Collections!Z:Z), 0)</f>
        <v>0</v>
      </c>
      <c r="AE1034">
        <f>IF(EXACT(VLOOKUP(AE$1,Variables!$B$6:$C$32, 2, FALSE), "Yes"), LOOKUP($A1034,Collections!$A:$A,Collections!AA:AA), 0)</f>
        <v>0</v>
      </c>
      <c r="AF1034">
        <f>IF(EXACT(VLOOKUP(AF$1,Variables!$B$6:$C$32, 2, FALSE), "Yes"), LOOKUP($A1034,Collections!$A:$A,Collections!AB:AB), 0)</f>
        <v>0</v>
      </c>
      <c r="AG1034" t="str">
        <f t="shared" si="16"/>
        <v>Yes</v>
      </c>
      <c r="AH1034">
        <f>IF(D1034&gt;=Variables!$C$1,1,0)</f>
        <v>0</v>
      </c>
      <c r="AI1034">
        <f>IF(E1034&gt;=Variables!$C$1,1,0)</f>
        <v>1</v>
      </c>
    </row>
    <row r="1035" spans="1:35" x14ac:dyDescent="0.2">
      <c r="A1035" s="25">
        <v>251496</v>
      </c>
      <c r="B1035" s="2" t="s">
        <v>685</v>
      </c>
      <c r="C1035">
        <f>IF(ISNA(VLOOKUP(A1035,Images!A:C,3,FALSE)), 0, VLOOKUP(A1035,Images!A:C,3,FALSE))/IF(ISNA(VLOOKUP(A1035,Images!A:C,2,FALSE)), 1,VLOOKUP(A1035,Images!A:C,2,FALSE))</f>
        <v>9.7145765779352994E-2</v>
      </c>
      <c r="D1035">
        <f>IF(NOT(ISNA(VLOOKUP(A1035,Harvard!B:E,4,FALSE))), VLOOKUP(A1035,Harvard!B:E,4,FALSE), 0)</f>
        <v>1</v>
      </c>
      <c r="E1035">
        <f>IF(NOT(ISNA(VLOOKUP(A1035,UC!B:D, 3, FALSE))),VLOOKUP(A1035,UC!B:D, 2, FALSE)/VLOOKUP(A1035, UC!B:D, 3, FALSE), 0)</f>
        <v>0.99528857479387511</v>
      </c>
      <c r="F1035">
        <f>IF(EXACT(VLOOKUP(F$1,Variables!$B$6:$C$32, 2, FALSE), "Yes"), LOOKUP($A1035,Collections!$A:$A,Collections!B:B), 0)</f>
        <v>1</v>
      </c>
      <c r="G1035">
        <f>IF(EXACT(VLOOKUP(G$1,Variables!$B$6:$C$32, 2, FALSE), "Yes"), LOOKUP($A1035,Collections!$A:$A,Collections!C:C), 0)</f>
        <v>0</v>
      </c>
      <c r="H1035">
        <f>IF(EXACT(VLOOKUP(H$1,Variables!$B$6:$C$32, 2, FALSE), "Yes"), LOOKUP($A1035,Collections!$A:$A,Collections!D:D), 0)</f>
        <v>0</v>
      </c>
      <c r="I1035">
        <f>IF(EXACT(VLOOKUP(I$1,Variables!$B$6:$C$32, 2, FALSE), "Yes"), LOOKUP($A1035,Collections!$A:$A,Collections!E:E), 0)</f>
        <v>0</v>
      </c>
      <c r="J1035">
        <f>IF(EXACT(VLOOKUP(J$1,Variables!$B$6:$C$32, 2, FALSE), "Yes"), LOOKUP($A1035,Collections!$A:$A,Collections!F:F), 0)</f>
        <v>0</v>
      </c>
      <c r="K1035">
        <f>IF(EXACT(VLOOKUP(K$1,Variables!$B$6:$C$32, 2, FALSE), "Yes"), LOOKUP($A1035,Collections!$A:$A,Collections!G:G), 0)</f>
        <v>0</v>
      </c>
      <c r="L1035">
        <f>IF(EXACT(VLOOKUP(L$1,Variables!$B$6:$C$32, 2, FALSE), "Yes"), LOOKUP($A1035,Collections!$A:$A,Collections!H:H), 0)</f>
        <v>0</v>
      </c>
      <c r="M1035">
        <f>IF(EXACT(VLOOKUP(M$1,Variables!$B$6:$C$32, 2, FALSE), "Yes"), LOOKUP($A1035,Collections!$A:$A,Collections!I:I), 0)</f>
        <v>0</v>
      </c>
      <c r="N1035">
        <f>IF(EXACT(VLOOKUP(N$1,Variables!$B$6:$C$32, 2, FALSE), "Yes"), LOOKUP($A1035,Collections!$A:$A,Collections!J:J), 0)</f>
        <v>0</v>
      </c>
      <c r="O1035">
        <f>IF(EXACT(VLOOKUP(O$1,Variables!$B$6:$C$32, 2, FALSE), "Yes"), LOOKUP($A1035,Collections!$A:$A,Collections!K:K), 0)</f>
        <v>0</v>
      </c>
      <c r="P1035">
        <f>IF(EXACT(VLOOKUP(P$1,Variables!$B$6:$C$32, 2, FALSE), "Yes"), LOOKUP($A1035,Collections!$A:$A,Collections!L:L), 0)</f>
        <v>0</v>
      </c>
      <c r="Q1035">
        <f>IF(EXACT(VLOOKUP(Q$1,Variables!$B$6:$C$32, 2, FALSE), "Yes"), LOOKUP($A1035,Collections!$A:$A,Collections!M:M), 0)</f>
        <v>0</v>
      </c>
      <c r="R1035">
        <f>IF(EXACT(VLOOKUP(R$1,Variables!$B$6:$C$32, 2, FALSE), "Yes"), LOOKUP($A1035,Collections!$A:$A,Collections!N:N), 0)</f>
        <v>0</v>
      </c>
      <c r="S1035">
        <f>IF(EXACT(VLOOKUP(S$1,Variables!$B$6:$C$32, 2, FALSE), "Yes"), LOOKUP($A1035,Collections!$A:$A,Collections!O:O), 0)</f>
        <v>0</v>
      </c>
      <c r="T1035">
        <f>IF(EXACT(VLOOKUP(T$1,Variables!$B$6:$C$32, 2, FALSE), "Yes"), LOOKUP($A1035,Collections!$A:$A,Collections!P:P), 0)</f>
        <v>0</v>
      </c>
      <c r="U1035">
        <f>IF(EXACT(VLOOKUP(U$1,Variables!$B$6:$C$32, 2, FALSE), "Yes"), LOOKUP($A1035,Collections!$A:$A,Collections!Q:Q), 0)</f>
        <v>0</v>
      </c>
      <c r="V1035">
        <f>IF(EXACT(VLOOKUP(V$1,Variables!$B$6:$C$32, 2, FALSE), "Yes"), LOOKUP($A1035,Collections!$A:$A,Collections!R:R), 0)</f>
        <v>0</v>
      </c>
      <c r="W1035">
        <f>IF(EXACT(VLOOKUP(W$1,Variables!$B$6:$C$32, 2, FALSE), "Yes"), LOOKUP($A1035,Collections!$A:$A,Collections!S:S), 0)</f>
        <v>0</v>
      </c>
      <c r="X1035">
        <f>IF(EXACT(VLOOKUP(X$1,Variables!$B$6:$C$32, 2, FALSE), "Yes"), LOOKUP($A1035,Collections!$A:$A,Collections!T:T), 0)</f>
        <v>0</v>
      </c>
      <c r="Y1035">
        <f>IF(EXACT(VLOOKUP(Y$1,Variables!$B$6:$C$32, 2, FALSE), "Yes"), LOOKUP($A1035,Collections!$A:$A,Collections!U:U), 0)</f>
        <v>0</v>
      </c>
      <c r="Z1035">
        <f>IF(EXACT(VLOOKUP(Z$1,Variables!$B$6:$C$32, 2, FALSE), "Yes"), LOOKUP($A1035,Collections!$A:$A,Collections!V:V), 0)</f>
        <v>0</v>
      </c>
      <c r="AA1035">
        <f>IF(EXACT(VLOOKUP(AA$1,Variables!$B$6:$C$32, 2, FALSE), "Yes"), LOOKUP($A1035,Collections!$A:$A,Collections!W:W), 0)</f>
        <v>0</v>
      </c>
      <c r="AB1035">
        <f>IF(EXACT(VLOOKUP(AB$1,Variables!$B$6:$C$32, 2, FALSE), "Yes"), LOOKUP($A1035,Collections!$A:$A,Collections!X:X), 0)</f>
        <v>0</v>
      </c>
      <c r="AC1035">
        <f>IF(EXACT(VLOOKUP(AC$1,Variables!$B$6:$C$32, 2, FALSE), "Yes"), LOOKUP($A1035,Collections!$A:$A,Collections!Y:Y), 0)</f>
        <v>0</v>
      </c>
      <c r="AD1035">
        <f>IF(EXACT(VLOOKUP(AD$1,Variables!$B$6:$C$32, 2, FALSE), "Yes"), LOOKUP($A1035,Collections!$A:$A,Collections!Z:Z), 0)</f>
        <v>0</v>
      </c>
      <c r="AE1035">
        <f>IF(EXACT(VLOOKUP(AE$1,Variables!$B$6:$C$32, 2, FALSE), "Yes"), LOOKUP($A1035,Collections!$A:$A,Collections!AA:AA), 0)</f>
        <v>0</v>
      </c>
      <c r="AF1035">
        <f>IF(EXACT(VLOOKUP(AF$1,Variables!$B$6:$C$32, 2, FALSE), "Yes"), LOOKUP($A1035,Collections!$A:$A,Collections!AB:AB), 0)</f>
        <v>0</v>
      </c>
      <c r="AG1035" t="str">
        <f t="shared" si="16"/>
        <v>Yes</v>
      </c>
      <c r="AH1035">
        <f>IF(D1035&gt;=Variables!$C$1,1,0)</f>
        <v>1</v>
      </c>
      <c r="AI1035">
        <f>IF(E1035&gt;=Variables!$C$1,1,0)</f>
        <v>1</v>
      </c>
    </row>
    <row r="1036" spans="1:35" x14ac:dyDescent="0.2">
      <c r="A1036" s="25">
        <v>9428771</v>
      </c>
      <c r="B1036" s="2" t="s">
        <v>2005</v>
      </c>
      <c r="C1036">
        <f>IF(ISNA(VLOOKUP(A1036,Images!A:C,3,FALSE)), 0, VLOOKUP(A1036,Images!A:C,3,FALSE))/IF(ISNA(VLOOKUP(A1036,Images!A:C,2,FALSE)), 1,VLOOKUP(A1036,Images!A:C,2,FALSE))</f>
        <v>2.9073170731707319E-2</v>
      </c>
      <c r="D1036">
        <f>IF(NOT(ISNA(VLOOKUP(A1036,Harvard!B:E,4,FALSE))), VLOOKUP(A1036,Harvard!B:E,4,FALSE), 0)</f>
        <v>1</v>
      </c>
      <c r="E1036">
        <f>IF(NOT(ISNA(VLOOKUP(A1036,UC!B:D, 3, FALSE))),VLOOKUP(A1036,UC!B:D, 2, FALSE)/VLOOKUP(A1036, UC!B:D, 3, FALSE), 0)</f>
        <v>0</v>
      </c>
      <c r="F1036">
        <f>IF(EXACT(VLOOKUP(F$1,Variables!$B$6:$C$32, 2, FALSE), "Yes"), LOOKUP($A1036,Collections!$A:$A,Collections!B:B), 0)</f>
        <v>0</v>
      </c>
      <c r="G1036">
        <f>IF(EXACT(VLOOKUP(G$1,Variables!$B$6:$C$32, 2, FALSE), "Yes"), LOOKUP($A1036,Collections!$A:$A,Collections!C:C), 0)</f>
        <v>0</v>
      </c>
      <c r="H1036">
        <f>IF(EXACT(VLOOKUP(H$1,Variables!$B$6:$C$32, 2, FALSE), "Yes"), LOOKUP($A1036,Collections!$A:$A,Collections!D:D), 0)</f>
        <v>0</v>
      </c>
      <c r="I1036">
        <f>IF(EXACT(VLOOKUP(I$1,Variables!$B$6:$C$32, 2, FALSE), "Yes"), LOOKUP($A1036,Collections!$A:$A,Collections!E:E), 0)</f>
        <v>0</v>
      </c>
      <c r="J1036">
        <f>IF(EXACT(VLOOKUP(J$1,Variables!$B$6:$C$32, 2, FALSE), "Yes"), LOOKUP($A1036,Collections!$A:$A,Collections!F:F), 0)</f>
        <v>0</v>
      </c>
      <c r="K1036">
        <f>IF(EXACT(VLOOKUP(K$1,Variables!$B$6:$C$32, 2, FALSE), "Yes"), LOOKUP($A1036,Collections!$A:$A,Collections!G:G), 0)</f>
        <v>0</v>
      </c>
      <c r="L1036">
        <f>IF(EXACT(VLOOKUP(L$1,Variables!$B$6:$C$32, 2, FALSE), "Yes"), LOOKUP($A1036,Collections!$A:$A,Collections!H:H), 0)</f>
        <v>0</v>
      </c>
      <c r="M1036">
        <f>IF(EXACT(VLOOKUP(M$1,Variables!$B$6:$C$32, 2, FALSE), "Yes"), LOOKUP($A1036,Collections!$A:$A,Collections!I:I), 0)</f>
        <v>0</v>
      </c>
      <c r="N1036">
        <f>IF(EXACT(VLOOKUP(N$1,Variables!$B$6:$C$32, 2, FALSE), "Yes"), LOOKUP($A1036,Collections!$A:$A,Collections!J:J), 0)</f>
        <v>0</v>
      </c>
      <c r="O1036">
        <f>IF(EXACT(VLOOKUP(O$1,Variables!$B$6:$C$32, 2, FALSE), "Yes"), LOOKUP($A1036,Collections!$A:$A,Collections!K:K), 0)</f>
        <v>1</v>
      </c>
      <c r="P1036">
        <f>IF(EXACT(VLOOKUP(P$1,Variables!$B$6:$C$32, 2, FALSE), "Yes"), LOOKUP($A1036,Collections!$A:$A,Collections!L:L), 0)</f>
        <v>0</v>
      </c>
      <c r="Q1036">
        <f>IF(EXACT(VLOOKUP(Q$1,Variables!$B$6:$C$32, 2, FALSE), "Yes"), LOOKUP($A1036,Collections!$A:$A,Collections!M:M), 0)</f>
        <v>0</v>
      </c>
      <c r="R1036">
        <f>IF(EXACT(VLOOKUP(R$1,Variables!$B$6:$C$32, 2, FALSE), "Yes"), LOOKUP($A1036,Collections!$A:$A,Collections!N:N), 0)</f>
        <v>0</v>
      </c>
      <c r="S1036">
        <f>IF(EXACT(VLOOKUP(S$1,Variables!$B$6:$C$32, 2, FALSE), "Yes"), LOOKUP($A1036,Collections!$A:$A,Collections!O:O), 0)</f>
        <v>0</v>
      </c>
      <c r="T1036">
        <f>IF(EXACT(VLOOKUP(T$1,Variables!$B$6:$C$32, 2, FALSE), "Yes"), LOOKUP($A1036,Collections!$A:$A,Collections!P:P), 0)</f>
        <v>0</v>
      </c>
      <c r="U1036">
        <f>IF(EXACT(VLOOKUP(U$1,Variables!$B$6:$C$32, 2, FALSE), "Yes"), LOOKUP($A1036,Collections!$A:$A,Collections!Q:Q), 0)</f>
        <v>0</v>
      </c>
      <c r="V1036">
        <f>IF(EXACT(VLOOKUP(V$1,Variables!$B$6:$C$32, 2, FALSE), "Yes"), LOOKUP($A1036,Collections!$A:$A,Collections!R:R), 0)</f>
        <v>0</v>
      </c>
      <c r="W1036">
        <f>IF(EXACT(VLOOKUP(W$1,Variables!$B$6:$C$32, 2, FALSE), "Yes"), LOOKUP($A1036,Collections!$A:$A,Collections!S:S), 0)</f>
        <v>0</v>
      </c>
      <c r="X1036">
        <f>IF(EXACT(VLOOKUP(X$1,Variables!$B$6:$C$32, 2, FALSE), "Yes"), LOOKUP($A1036,Collections!$A:$A,Collections!T:T), 0)</f>
        <v>0</v>
      </c>
      <c r="Y1036">
        <f>IF(EXACT(VLOOKUP(Y$1,Variables!$B$6:$C$32, 2, FALSE), "Yes"), LOOKUP($A1036,Collections!$A:$A,Collections!U:U), 0)</f>
        <v>0</v>
      </c>
      <c r="Z1036">
        <f>IF(EXACT(VLOOKUP(Z$1,Variables!$B$6:$C$32, 2, FALSE), "Yes"), LOOKUP($A1036,Collections!$A:$A,Collections!V:V), 0)</f>
        <v>0</v>
      </c>
      <c r="AA1036">
        <f>IF(EXACT(VLOOKUP(AA$1,Variables!$B$6:$C$32, 2, FALSE), "Yes"), LOOKUP($A1036,Collections!$A:$A,Collections!W:W), 0)</f>
        <v>0</v>
      </c>
      <c r="AB1036">
        <f>IF(EXACT(VLOOKUP(AB$1,Variables!$B$6:$C$32, 2, FALSE), "Yes"), LOOKUP($A1036,Collections!$A:$A,Collections!X:X), 0)</f>
        <v>0</v>
      </c>
      <c r="AC1036">
        <f>IF(EXACT(VLOOKUP(AC$1,Variables!$B$6:$C$32, 2, FALSE), "Yes"), LOOKUP($A1036,Collections!$A:$A,Collections!Y:Y), 0)</f>
        <v>0</v>
      </c>
      <c r="AD1036">
        <f>IF(EXACT(VLOOKUP(AD$1,Variables!$B$6:$C$32, 2, FALSE), "Yes"), LOOKUP($A1036,Collections!$A:$A,Collections!Z:Z), 0)</f>
        <v>0</v>
      </c>
      <c r="AE1036">
        <f>IF(EXACT(VLOOKUP(AE$1,Variables!$B$6:$C$32, 2, FALSE), "Yes"), LOOKUP($A1036,Collections!$A:$A,Collections!AA:AA), 0)</f>
        <v>0</v>
      </c>
      <c r="AF1036">
        <f>IF(EXACT(VLOOKUP(AF$1,Variables!$B$6:$C$32, 2, FALSE), "Yes"), LOOKUP($A1036,Collections!$A:$A,Collections!AB:AB), 0)</f>
        <v>0</v>
      </c>
      <c r="AG1036" t="str">
        <f t="shared" si="16"/>
        <v>Yes</v>
      </c>
      <c r="AH1036">
        <f>IF(D1036&gt;=Variables!$C$1,1,0)</f>
        <v>1</v>
      </c>
      <c r="AI1036">
        <f>IF(E1036&gt;=Variables!$C$1,1,0)</f>
        <v>0</v>
      </c>
    </row>
    <row r="1037" spans="1:35" x14ac:dyDescent="0.2">
      <c r="A1037" s="25" t="s">
        <v>2291</v>
      </c>
      <c r="B1037" s="2" t="s">
        <v>2006</v>
      </c>
      <c r="C1037">
        <f>IF(ISNA(VLOOKUP(A1037,Images!A:C,3,FALSE)), 0, VLOOKUP(A1037,Images!A:C,3,FALSE))/IF(ISNA(VLOOKUP(A1037,Images!A:C,2,FALSE)), 1,VLOOKUP(A1037,Images!A:C,2,FALSE))</f>
        <v>1.1386838385424846E-2</v>
      </c>
      <c r="D1037">
        <f>IF(NOT(ISNA(VLOOKUP(A1037,Harvard!B:E,4,FALSE))), VLOOKUP(A1037,Harvard!B:E,4,FALSE), 0)</f>
        <v>0.88660000000000005</v>
      </c>
      <c r="E1037">
        <f>IF(NOT(ISNA(VLOOKUP(A1037,UC!B:D, 3, FALSE))),VLOOKUP(A1037,UC!B:D, 2, FALSE)/VLOOKUP(A1037, UC!B:D, 3, FALSE), 0)</f>
        <v>0</v>
      </c>
      <c r="F1037">
        <f>IF(EXACT(VLOOKUP(F$1,Variables!$B$6:$C$32, 2, FALSE), "Yes"), LOOKUP($A1037,Collections!$A:$A,Collections!B:B), 0)</f>
        <v>0</v>
      </c>
      <c r="G1037">
        <f>IF(EXACT(VLOOKUP(G$1,Variables!$B$6:$C$32, 2, FALSE), "Yes"), LOOKUP($A1037,Collections!$A:$A,Collections!C:C), 0)</f>
        <v>0</v>
      </c>
      <c r="H1037">
        <f>IF(EXACT(VLOOKUP(H$1,Variables!$B$6:$C$32, 2, FALSE), "Yes"), LOOKUP($A1037,Collections!$A:$A,Collections!D:D), 0)</f>
        <v>0</v>
      </c>
      <c r="I1037">
        <f>IF(EXACT(VLOOKUP(I$1,Variables!$B$6:$C$32, 2, FALSE), "Yes"), LOOKUP($A1037,Collections!$A:$A,Collections!E:E), 0)</f>
        <v>0</v>
      </c>
      <c r="J1037">
        <f>IF(EXACT(VLOOKUP(J$1,Variables!$B$6:$C$32, 2, FALSE), "Yes"), LOOKUP($A1037,Collections!$A:$A,Collections!F:F), 0)</f>
        <v>0</v>
      </c>
      <c r="K1037">
        <f>IF(EXACT(VLOOKUP(K$1,Variables!$B$6:$C$32, 2, FALSE), "Yes"), LOOKUP($A1037,Collections!$A:$A,Collections!G:G), 0)</f>
        <v>0</v>
      </c>
      <c r="L1037">
        <f>IF(EXACT(VLOOKUP(L$1,Variables!$B$6:$C$32, 2, FALSE), "Yes"), LOOKUP($A1037,Collections!$A:$A,Collections!H:H), 0)</f>
        <v>0</v>
      </c>
      <c r="M1037">
        <f>IF(EXACT(VLOOKUP(M$1,Variables!$B$6:$C$32, 2, FALSE), "Yes"), LOOKUP($A1037,Collections!$A:$A,Collections!I:I), 0)</f>
        <v>0</v>
      </c>
      <c r="N1037">
        <f>IF(EXACT(VLOOKUP(N$1,Variables!$B$6:$C$32, 2, FALSE), "Yes"), LOOKUP($A1037,Collections!$A:$A,Collections!J:J), 0)</f>
        <v>0</v>
      </c>
      <c r="O1037">
        <f>IF(EXACT(VLOOKUP(O$1,Variables!$B$6:$C$32, 2, FALSE), "Yes"), LOOKUP($A1037,Collections!$A:$A,Collections!K:K), 0)</f>
        <v>1</v>
      </c>
      <c r="P1037">
        <f>IF(EXACT(VLOOKUP(P$1,Variables!$B$6:$C$32, 2, FALSE), "Yes"), LOOKUP($A1037,Collections!$A:$A,Collections!L:L), 0)</f>
        <v>0</v>
      </c>
      <c r="Q1037">
        <f>IF(EXACT(VLOOKUP(Q$1,Variables!$B$6:$C$32, 2, FALSE), "Yes"), LOOKUP($A1037,Collections!$A:$A,Collections!M:M), 0)</f>
        <v>0</v>
      </c>
      <c r="R1037">
        <f>IF(EXACT(VLOOKUP(R$1,Variables!$B$6:$C$32, 2, FALSE), "Yes"), LOOKUP($A1037,Collections!$A:$A,Collections!N:N), 0)</f>
        <v>0</v>
      </c>
      <c r="S1037">
        <f>IF(EXACT(VLOOKUP(S$1,Variables!$B$6:$C$32, 2, FALSE), "Yes"), LOOKUP($A1037,Collections!$A:$A,Collections!O:O), 0)</f>
        <v>0</v>
      </c>
      <c r="T1037">
        <f>IF(EXACT(VLOOKUP(T$1,Variables!$B$6:$C$32, 2, FALSE), "Yes"), LOOKUP($A1037,Collections!$A:$A,Collections!P:P), 0)</f>
        <v>0</v>
      </c>
      <c r="U1037">
        <f>IF(EXACT(VLOOKUP(U$1,Variables!$B$6:$C$32, 2, FALSE), "Yes"), LOOKUP($A1037,Collections!$A:$A,Collections!Q:Q), 0)</f>
        <v>0</v>
      </c>
      <c r="V1037">
        <f>IF(EXACT(VLOOKUP(V$1,Variables!$B$6:$C$32, 2, FALSE), "Yes"), LOOKUP($A1037,Collections!$A:$A,Collections!R:R), 0)</f>
        <v>0</v>
      </c>
      <c r="W1037">
        <f>IF(EXACT(VLOOKUP(W$1,Variables!$B$6:$C$32, 2, FALSE), "Yes"), LOOKUP($A1037,Collections!$A:$A,Collections!S:S), 0)</f>
        <v>0</v>
      </c>
      <c r="X1037">
        <f>IF(EXACT(VLOOKUP(X$1,Variables!$B$6:$C$32, 2, FALSE), "Yes"), LOOKUP($A1037,Collections!$A:$A,Collections!T:T), 0)</f>
        <v>0</v>
      </c>
      <c r="Y1037">
        <f>IF(EXACT(VLOOKUP(Y$1,Variables!$B$6:$C$32, 2, FALSE), "Yes"), LOOKUP($A1037,Collections!$A:$A,Collections!U:U), 0)</f>
        <v>0</v>
      </c>
      <c r="Z1037">
        <f>IF(EXACT(VLOOKUP(Z$1,Variables!$B$6:$C$32, 2, FALSE), "Yes"), LOOKUP($A1037,Collections!$A:$A,Collections!V:V), 0)</f>
        <v>0</v>
      </c>
      <c r="AA1037">
        <f>IF(EXACT(VLOOKUP(AA$1,Variables!$B$6:$C$32, 2, FALSE), "Yes"), LOOKUP($A1037,Collections!$A:$A,Collections!W:W), 0)</f>
        <v>0</v>
      </c>
      <c r="AB1037">
        <f>IF(EXACT(VLOOKUP(AB$1,Variables!$B$6:$C$32, 2, FALSE), "Yes"), LOOKUP($A1037,Collections!$A:$A,Collections!X:X), 0)</f>
        <v>0</v>
      </c>
      <c r="AC1037">
        <f>IF(EXACT(VLOOKUP(AC$1,Variables!$B$6:$C$32, 2, FALSE), "Yes"), LOOKUP($A1037,Collections!$A:$A,Collections!Y:Y), 0)</f>
        <v>0</v>
      </c>
      <c r="AD1037">
        <f>IF(EXACT(VLOOKUP(AD$1,Variables!$B$6:$C$32, 2, FALSE), "Yes"), LOOKUP($A1037,Collections!$A:$A,Collections!Z:Z), 0)</f>
        <v>0</v>
      </c>
      <c r="AE1037">
        <f>IF(EXACT(VLOOKUP(AE$1,Variables!$B$6:$C$32, 2, FALSE), "Yes"), LOOKUP($A1037,Collections!$A:$A,Collections!AA:AA), 0)</f>
        <v>0</v>
      </c>
      <c r="AF1037">
        <f>IF(EXACT(VLOOKUP(AF$1,Variables!$B$6:$C$32, 2, FALSE), "Yes"), LOOKUP($A1037,Collections!$A:$A,Collections!AB:AB), 0)</f>
        <v>0</v>
      </c>
      <c r="AG1037" t="str">
        <f t="shared" si="16"/>
        <v>Yes</v>
      </c>
      <c r="AH1037">
        <f>IF(D1037&gt;=Variables!$C$1,1,0)</f>
        <v>0</v>
      </c>
      <c r="AI1037">
        <f>IF(E1037&gt;=Variables!$C$1,1,0)</f>
        <v>0</v>
      </c>
    </row>
    <row r="1038" spans="1:35" x14ac:dyDescent="0.2">
      <c r="A1038" s="25">
        <v>251909</v>
      </c>
      <c r="B1038" s="2" t="s">
        <v>686</v>
      </c>
      <c r="C1038">
        <f>IF(ISNA(VLOOKUP(A1038,Images!A:C,3,FALSE)), 0, VLOOKUP(A1038,Images!A:C,3,FALSE))/IF(ISNA(VLOOKUP(A1038,Images!A:C,2,FALSE)), 1,VLOOKUP(A1038,Images!A:C,2,FALSE))</f>
        <v>2.1881838074398249E-2</v>
      </c>
      <c r="D1038">
        <f>IF(NOT(ISNA(VLOOKUP(A1038,Harvard!B:E,4,FALSE))), VLOOKUP(A1038,Harvard!B:E,4,FALSE), 0)</f>
        <v>0.99519999999999997</v>
      </c>
      <c r="E1038">
        <f>IF(NOT(ISNA(VLOOKUP(A1038,UC!B:D, 3, FALSE))),VLOOKUP(A1038,UC!B:D, 2, FALSE)/VLOOKUP(A1038, UC!B:D, 3, FALSE), 0)</f>
        <v>0.9500959692898272</v>
      </c>
      <c r="F1038">
        <f>IF(EXACT(VLOOKUP(F$1,Variables!$B$6:$C$32, 2, FALSE), "Yes"), LOOKUP($A1038,Collections!$A:$A,Collections!B:B), 0)</f>
        <v>0</v>
      </c>
      <c r="G1038">
        <f>IF(EXACT(VLOOKUP(G$1,Variables!$B$6:$C$32, 2, FALSE), "Yes"), LOOKUP($A1038,Collections!$A:$A,Collections!C:C), 0)</f>
        <v>0</v>
      </c>
      <c r="H1038">
        <f>IF(EXACT(VLOOKUP(H$1,Variables!$B$6:$C$32, 2, FALSE), "Yes"), LOOKUP($A1038,Collections!$A:$A,Collections!D:D), 0)</f>
        <v>0</v>
      </c>
      <c r="I1038">
        <f>IF(EXACT(VLOOKUP(I$1,Variables!$B$6:$C$32, 2, FALSE), "Yes"), LOOKUP($A1038,Collections!$A:$A,Collections!E:E), 0)</f>
        <v>1</v>
      </c>
      <c r="J1038">
        <f>IF(EXACT(VLOOKUP(J$1,Variables!$B$6:$C$32, 2, FALSE), "Yes"), LOOKUP($A1038,Collections!$A:$A,Collections!F:F), 0)</f>
        <v>0</v>
      </c>
      <c r="K1038">
        <f>IF(EXACT(VLOOKUP(K$1,Variables!$B$6:$C$32, 2, FALSE), "Yes"), LOOKUP($A1038,Collections!$A:$A,Collections!G:G), 0)</f>
        <v>0</v>
      </c>
      <c r="L1038">
        <f>IF(EXACT(VLOOKUP(L$1,Variables!$B$6:$C$32, 2, FALSE), "Yes"), LOOKUP($A1038,Collections!$A:$A,Collections!H:H), 0)</f>
        <v>0</v>
      </c>
      <c r="M1038">
        <f>IF(EXACT(VLOOKUP(M$1,Variables!$B$6:$C$32, 2, FALSE), "Yes"), LOOKUP($A1038,Collections!$A:$A,Collections!I:I), 0)</f>
        <v>0</v>
      </c>
      <c r="N1038">
        <f>IF(EXACT(VLOOKUP(N$1,Variables!$B$6:$C$32, 2, FALSE), "Yes"), LOOKUP($A1038,Collections!$A:$A,Collections!J:J), 0)</f>
        <v>0</v>
      </c>
      <c r="O1038">
        <f>IF(EXACT(VLOOKUP(O$1,Variables!$B$6:$C$32, 2, FALSE), "Yes"), LOOKUP($A1038,Collections!$A:$A,Collections!K:K), 0)</f>
        <v>0</v>
      </c>
      <c r="P1038">
        <f>IF(EXACT(VLOOKUP(P$1,Variables!$B$6:$C$32, 2, FALSE), "Yes"), LOOKUP($A1038,Collections!$A:$A,Collections!L:L), 0)</f>
        <v>0</v>
      </c>
      <c r="Q1038">
        <f>IF(EXACT(VLOOKUP(Q$1,Variables!$B$6:$C$32, 2, FALSE), "Yes"), LOOKUP($A1038,Collections!$A:$A,Collections!M:M), 0)</f>
        <v>0</v>
      </c>
      <c r="R1038">
        <f>IF(EXACT(VLOOKUP(R$1,Variables!$B$6:$C$32, 2, FALSE), "Yes"), LOOKUP($A1038,Collections!$A:$A,Collections!N:N), 0)</f>
        <v>0</v>
      </c>
      <c r="S1038">
        <f>IF(EXACT(VLOOKUP(S$1,Variables!$B$6:$C$32, 2, FALSE), "Yes"), LOOKUP($A1038,Collections!$A:$A,Collections!O:O), 0)</f>
        <v>0</v>
      </c>
      <c r="T1038">
        <f>IF(EXACT(VLOOKUP(T$1,Variables!$B$6:$C$32, 2, FALSE), "Yes"), LOOKUP($A1038,Collections!$A:$A,Collections!P:P), 0)</f>
        <v>0</v>
      </c>
      <c r="U1038">
        <f>IF(EXACT(VLOOKUP(U$1,Variables!$B$6:$C$32, 2, FALSE), "Yes"), LOOKUP($A1038,Collections!$A:$A,Collections!Q:Q), 0)</f>
        <v>0</v>
      </c>
      <c r="V1038">
        <f>IF(EXACT(VLOOKUP(V$1,Variables!$B$6:$C$32, 2, FALSE), "Yes"), LOOKUP($A1038,Collections!$A:$A,Collections!R:R), 0)</f>
        <v>0</v>
      </c>
      <c r="W1038">
        <f>IF(EXACT(VLOOKUP(W$1,Variables!$B$6:$C$32, 2, FALSE), "Yes"), LOOKUP($A1038,Collections!$A:$A,Collections!S:S), 0)</f>
        <v>0</v>
      </c>
      <c r="X1038">
        <f>IF(EXACT(VLOOKUP(X$1,Variables!$B$6:$C$32, 2, FALSE), "Yes"), LOOKUP($A1038,Collections!$A:$A,Collections!T:T), 0)</f>
        <v>0</v>
      </c>
      <c r="Y1038">
        <f>IF(EXACT(VLOOKUP(Y$1,Variables!$B$6:$C$32, 2, FALSE), "Yes"), LOOKUP($A1038,Collections!$A:$A,Collections!U:U), 0)</f>
        <v>0</v>
      </c>
      <c r="Z1038">
        <f>IF(EXACT(VLOOKUP(Z$1,Variables!$B$6:$C$32, 2, FALSE), "Yes"), LOOKUP($A1038,Collections!$A:$A,Collections!V:V), 0)</f>
        <v>0</v>
      </c>
      <c r="AA1038">
        <f>IF(EXACT(VLOOKUP(AA$1,Variables!$B$6:$C$32, 2, FALSE), "Yes"), LOOKUP($A1038,Collections!$A:$A,Collections!W:W), 0)</f>
        <v>0</v>
      </c>
      <c r="AB1038">
        <f>IF(EXACT(VLOOKUP(AB$1,Variables!$B$6:$C$32, 2, FALSE), "Yes"), LOOKUP($A1038,Collections!$A:$A,Collections!X:X), 0)</f>
        <v>0</v>
      </c>
      <c r="AC1038">
        <f>IF(EXACT(VLOOKUP(AC$1,Variables!$B$6:$C$32, 2, FALSE), "Yes"), LOOKUP($A1038,Collections!$A:$A,Collections!Y:Y), 0)</f>
        <v>0</v>
      </c>
      <c r="AD1038">
        <f>IF(EXACT(VLOOKUP(AD$1,Variables!$B$6:$C$32, 2, FALSE), "Yes"), LOOKUP($A1038,Collections!$A:$A,Collections!Z:Z), 0)</f>
        <v>0</v>
      </c>
      <c r="AE1038">
        <f>IF(EXACT(VLOOKUP(AE$1,Variables!$B$6:$C$32, 2, FALSE), "Yes"), LOOKUP($A1038,Collections!$A:$A,Collections!AA:AA), 0)</f>
        <v>0</v>
      </c>
      <c r="AF1038">
        <f>IF(EXACT(VLOOKUP(AF$1,Variables!$B$6:$C$32, 2, FALSE), "Yes"), LOOKUP($A1038,Collections!$A:$A,Collections!AB:AB), 0)</f>
        <v>0</v>
      </c>
      <c r="AG1038" t="str">
        <f t="shared" si="16"/>
        <v>Yes</v>
      </c>
      <c r="AH1038">
        <f>IF(D1038&gt;=Variables!$C$1,1,0)</f>
        <v>1</v>
      </c>
      <c r="AI1038">
        <f>IF(E1038&gt;=Variables!$C$1,1,0)</f>
        <v>1</v>
      </c>
    </row>
    <row r="1039" spans="1:35" x14ac:dyDescent="0.2">
      <c r="A1039" s="25">
        <v>5424917</v>
      </c>
      <c r="B1039" s="2" t="s">
        <v>687</v>
      </c>
      <c r="C1039">
        <f>IF(ISNA(VLOOKUP(A1039,Images!A:C,3,FALSE)), 0, VLOOKUP(A1039,Images!A:C,3,FALSE))/IF(ISNA(VLOOKUP(A1039,Images!A:C,2,FALSE)), 1,VLOOKUP(A1039,Images!A:C,2,FALSE))</f>
        <v>1.4319809069212411E-2</v>
      </c>
      <c r="D1039">
        <f>IF(NOT(ISNA(VLOOKUP(A1039,Harvard!B:E,4,FALSE))), VLOOKUP(A1039,Harvard!B:E,4,FALSE), 0)</f>
        <v>1</v>
      </c>
      <c r="E1039">
        <f>IF(NOT(ISNA(VLOOKUP(A1039,UC!B:D, 3, FALSE))),VLOOKUP(A1039,UC!B:D, 2, FALSE)/VLOOKUP(A1039, UC!B:D, 3, FALSE), 0)</f>
        <v>1</v>
      </c>
      <c r="F1039">
        <f>IF(EXACT(VLOOKUP(F$1,Variables!$B$6:$C$32, 2, FALSE), "Yes"), LOOKUP($A1039,Collections!$A:$A,Collections!B:B), 0)</f>
        <v>0</v>
      </c>
      <c r="G1039">
        <f>IF(EXACT(VLOOKUP(G$1,Variables!$B$6:$C$32, 2, FALSE), "Yes"), LOOKUP($A1039,Collections!$A:$A,Collections!C:C), 0)</f>
        <v>0</v>
      </c>
      <c r="H1039">
        <f>IF(EXACT(VLOOKUP(H$1,Variables!$B$6:$C$32, 2, FALSE), "Yes"), LOOKUP($A1039,Collections!$A:$A,Collections!D:D), 0)</f>
        <v>0</v>
      </c>
      <c r="I1039">
        <f>IF(EXACT(VLOOKUP(I$1,Variables!$B$6:$C$32, 2, FALSE), "Yes"), LOOKUP($A1039,Collections!$A:$A,Collections!E:E), 0)</f>
        <v>1</v>
      </c>
      <c r="J1039">
        <f>IF(EXACT(VLOOKUP(J$1,Variables!$B$6:$C$32, 2, FALSE), "Yes"), LOOKUP($A1039,Collections!$A:$A,Collections!F:F), 0)</f>
        <v>0</v>
      </c>
      <c r="K1039">
        <f>IF(EXACT(VLOOKUP(K$1,Variables!$B$6:$C$32, 2, FALSE), "Yes"), LOOKUP($A1039,Collections!$A:$A,Collections!G:G), 0)</f>
        <v>0</v>
      </c>
      <c r="L1039">
        <f>IF(EXACT(VLOOKUP(L$1,Variables!$B$6:$C$32, 2, FALSE), "Yes"), LOOKUP($A1039,Collections!$A:$A,Collections!H:H), 0)</f>
        <v>0</v>
      </c>
      <c r="M1039">
        <f>IF(EXACT(VLOOKUP(M$1,Variables!$B$6:$C$32, 2, FALSE), "Yes"), LOOKUP($A1039,Collections!$A:$A,Collections!I:I), 0)</f>
        <v>0</v>
      </c>
      <c r="N1039">
        <f>IF(EXACT(VLOOKUP(N$1,Variables!$B$6:$C$32, 2, FALSE), "Yes"), LOOKUP($A1039,Collections!$A:$A,Collections!J:J), 0)</f>
        <v>0</v>
      </c>
      <c r="O1039">
        <f>IF(EXACT(VLOOKUP(O$1,Variables!$B$6:$C$32, 2, FALSE), "Yes"), LOOKUP($A1039,Collections!$A:$A,Collections!K:K), 0)</f>
        <v>0</v>
      </c>
      <c r="P1039">
        <f>IF(EXACT(VLOOKUP(P$1,Variables!$B$6:$C$32, 2, FALSE), "Yes"), LOOKUP($A1039,Collections!$A:$A,Collections!L:L), 0)</f>
        <v>0</v>
      </c>
      <c r="Q1039">
        <f>IF(EXACT(VLOOKUP(Q$1,Variables!$B$6:$C$32, 2, FALSE), "Yes"), LOOKUP($A1039,Collections!$A:$A,Collections!M:M), 0)</f>
        <v>0</v>
      </c>
      <c r="R1039">
        <f>IF(EXACT(VLOOKUP(R$1,Variables!$B$6:$C$32, 2, FALSE), "Yes"), LOOKUP($A1039,Collections!$A:$A,Collections!N:N), 0)</f>
        <v>0</v>
      </c>
      <c r="S1039">
        <f>IF(EXACT(VLOOKUP(S$1,Variables!$B$6:$C$32, 2, FALSE), "Yes"), LOOKUP($A1039,Collections!$A:$A,Collections!O:O), 0)</f>
        <v>0</v>
      </c>
      <c r="T1039">
        <f>IF(EXACT(VLOOKUP(T$1,Variables!$B$6:$C$32, 2, FALSE), "Yes"), LOOKUP($A1039,Collections!$A:$A,Collections!P:P), 0)</f>
        <v>0</v>
      </c>
      <c r="U1039">
        <f>IF(EXACT(VLOOKUP(U$1,Variables!$B$6:$C$32, 2, FALSE), "Yes"), LOOKUP($A1039,Collections!$A:$A,Collections!Q:Q), 0)</f>
        <v>0</v>
      </c>
      <c r="V1039">
        <f>IF(EXACT(VLOOKUP(V$1,Variables!$B$6:$C$32, 2, FALSE), "Yes"), LOOKUP($A1039,Collections!$A:$A,Collections!R:R), 0)</f>
        <v>0</v>
      </c>
      <c r="W1039">
        <f>IF(EXACT(VLOOKUP(W$1,Variables!$B$6:$C$32, 2, FALSE), "Yes"), LOOKUP($A1039,Collections!$A:$A,Collections!S:S), 0)</f>
        <v>0</v>
      </c>
      <c r="X1039">
        <f>IF(EXACT(VLOOKUP(X$1,Variables!$B$6:$C$32, 2, FALSE), "Yes"), LOOKUP($A1039,Collections!$A:$A,Collections!T:T), 0)</f>
        <v>0</v>
      </c>
      <c r="Y1039">
        <f>IF(EXACT(VLOOKUP(Y$1,Variables!$B$6:$C$32, 2, FALSE), "Yes"), LOOKUP($A1039,Collections!$A:$A,Collections!U:U), 0)</f>
        <v>0</v>
      </c>
      <c r="Z1039">
        <f>IF(EXACT(VLOOKUP(Z$1,Variables!$B$6:$C$32, 2, FALSE), "Yes"), LOOKUP($A1039,Collections!$A:$A,Collections!V:V), 0)</f>
        <v>0</v>
      </c>
      <c r="AA1039">
        <f>IF(EXACT(VLOOKUP(AA$1,Variables!$B$6:$C$32, 2, FALSE), "Yes"), LOOKUP($A1039,Collections!$A:$A,Collections!W:W), 0)</f>
        <v>0</v>
      </c>
      <c r="AB1039">
        <f>IF(EXACT(VLOOKUP(AB$1,Variables!$B$6:$C$32, 2, FALSE), "Yes"), LOOKUP($A1039,Collections!$A:$A,Collections!X:X), 0)</f>
        <v>0</v>
      </c>
      <c r="AC1039">
        <f>IF(EXACT(VLOOKUP(AC$1,Variables!$B$6:$C$32, 2, FALSE), "Yes"), LOOKUP($A1039,Collections!$A:$A,Collections!Y:Y), 0)</f>
        <v>0</v>
      </c>
      <c r="AD1039">
        <f>IF(EXACT(VLOOKUP(AD$1,Variables!$B$6:$C$32, 2, FALSE), "Yes"), LOOKUP($A1039,Collections!$A:$A,Collections!Z:Z), 0)</f>
        <v>0</v>
      </c>
      <c r="AE1039">
        <f>IF(EXACT(VLOOKUP(AE$1,Variables!$B$6:$C$32, 2, FALSE), "Yes"), LOOKUP($A1039,Collections!$A:$A,Collections!AA:AA), 0)</f>
        <v>0</v>
      </c>
      <c r="AF1039">
        <f>IF(EXACT(VLOOKUP(AF$1,Variables!$B$6:$C$32, 2, FALSE), "Yes"), LOOKUP($A1039,Collections!$A:$A,Collections!AB:AB), 0)</f>
        <v>0</v>
      </c>
      <c r="AG1039" t="str">
        <f t="shared" si="16"/>
        <v>Yes</v>
      </c>
      <c r="AH1039">
        <f>IF(D1039&gt;=Variables!$C$1,1,0)</f>
        <v>1</v>
      </c>
      <c r="AI1039">
        <f>IF(E1039&gt;=Variables!$C$1,1,0)</f>
        <v>1</v>
      </c>
    </row>
    <row r="1040" spans="1:35" x14ac:dyDescent="0.2">
      <c r="A1040" s="25">
        <v>1436570</v>
      </c>
      <c r="B1040" s="2" t="s">
        <v>688</v>
      </c>
      <c r="C1040">
        <f>IF(ISNA(VLOOKUP(A1040,Images!A:C,3,FALSE)), 0, VLOOKUP(A1040,Images!A:C,3,FALSE))/IF(ISNA(VLOOKUP(A1040,Images!A:C,2,FALSE)), 1,VLOOKUP(A1040,Images!A:C,2,FALSE))</f>
        <v>3.7019458946369245E-2</v>
      </c>
      <c r="D1040">
        <f>IF(NOT(ISNA(VLOOKUP(A1040,Harvard!B:E,4,FALSE))), VLOOKUP(A1040,Harvard!B:E,4,FALSE), 0)</f>
        <v>0.87170000000000003</v>
      </c>
      <c r="E1040">
        <f>IF(NOT(ISNA(VLOOKUP(A1040,UC!B:D, 3, FALSE))),VLOOKUP(A1040,UC!B:D, 2, FALSE)/VLOOKUP(A1040, UC!B:D, 3, FALSE), 0)</f>
        <v>1</v>
      </c>
      <c r="F1040">
        <f>IF(EXACT(VLOOKUP(F$1,Variables!$B$6:$C$32, 2, FALSE), "Yes"), LOOKUP($A1040,Collections!$A:$A,Collections!B:B), 0)</f>
        <v>0</v>
      </c>
      <c r="G1040">
        <f>IF(EXACT(VLOOKUP(G$1,Variables!$B$6:$C$32, 2, FALSE), "Yes"), LOOKUP($A1040,Collections!$A:$A,Collections!C:C), 0)</f>
        <v>0</v>
      </c>
      <c r="H1040">
        <f>IF(EXACT(VLOOKUP(H$1,Variables!$B$6:$C$32, 2, FALSE), "Yes"), LOOKUP($A1040,Collections!$A:$A,Collections!D:D), 0)</f>
        <v>0</v>
      </c>
      <c r="I1040">
        <f>IF(EXACT(VLOOKUP(I$1,Variables!$B$6:$C$32, 2, FALSE), "Yes"), LOOKUP($A1040,Collections!$A:$A,Collections!E:E), 0)</f>
        <v>1</v>
      </c>
      <c r="J1040">
        <f>IF(EXACT(VLOOKUP(J$1,Variables!$B$6:$C$32, 2, FALSE), "Yes"), LOOKUP($A1040,Collections!$A:$A,Collections!F:F), 0)</f>
        <v>0</v>
      </c>
      <c r="K1040">
        <f>IF(EXACT(VLOOKUP(K$1,Variables!$B$6:$C$32, 2, FALSE), "Yes"), LOOKUP($A1040,Collections!$A:$A,Collections!G:G), 0)</f>
        <v>0</v>
      </c>
      <c r="L1040">
        <f>IF(EXACT(VLOOKUP(L$1,Variables!$B$6:$C$32, 2, FALSE), "Yes"), LOOKUP($A1040,Collections!$A:$A,Collections!H:H), 0)</f>
        <v>0</v>
      </c>
      <c r="M1040">
        <f>IF(EXACT(VLOOKUP(M$1,Variables!$B$6:$C$32, 2, FALSE), "Yes"), LOOKUP($A1040,Collections!$A:$A,Collections!I:I), 0)</f>
        <v>0</v>
      </c>
      <c r="N1040">
        <f>IF(EXACT(VLOOKUP(N$1,Variables!$B$6:$C$32, 2, FALSE), "Yes"), LOOKUP($A1040,Collections!$A:$A,Collections!J:J), 0)</f>
        <v>0</v>
      </c>
      <c r="O1040">
        <f>IF(EXACT(VLOOKUP(O$1,Variables!$B$6:$C$32, 2, FALSE), "Yes"), LOOKUP($A1040,Collections!$A:$A,Collections!K:K), 0)</f>
        <v>0</v>
      </c>
      <c r="P1040">
        <f>IF(EXACT(VLOOKUP(P$1,Variables!$B$6:$C$32, 2, FALSE), "Yes"), LOOKUP($A1040,Collections!$A:$A,Collections!L:L), 0)</f>
        <v>0</v>
      </c>
      <c r="Q1040">
        <f>IF(EXACT(VLOOKUP(Q$1,Variables!$B$6:$C$32, 2, FALSE), "Yes"), LOOKUP($A1040,Collections!$A:$A,Collections!M:M), 0)</f>
        <v>0</v>
      </c>
      <c r="R1040">
        <f>IF(EXACT(VLOOKUP(R$1,Variables!$B$6:$C$32, 2, FALSE), "Yes"), LOOKUP($A1040,Collections!$A:$A,Collections!N:N), 0)</f>
        <v>0</v>
      </c>
      <c r="S1040">
        <f>IF(EXACT(VLOOKUP(S$1,Variables!$B$6:$C$32, 2, FALSE), "Yes"), LOOKUP($A1040,Collections!$A:$A,Collections!O:O), 0)</f>
        <v>0</v>
      </c>
      <c r="T1040">
        <f>IF(EXACT(VLOOKUP(T$1,Variables!$B$6:$C$32, 2, FALSE), "Yes"), LOOKUP($A1040,Collections!$A:$A,Collections!P:P), 0)</f>
        <v>0</v>
      </c>
      <c r="U1040">
        <f>IF(EXACT(VLOOKUP(U$1,Variables!$B$6:$C$32, 2, FALSE), "Yes"), LOOKUP($A1040,Collections!$A:$A,Collections!Q:Q), 0)</f>
        <v>0</v>
      </c>
      <c r="V1040">
        <f>IF(EXACT(VLOOKUP(V$1,Variables!$B$6:$C$32, 2, FALSE), "Yes"), LOOKUP($A1040,Collections!$A:$A,Collections!R:R), 0)</f>
        <v>0</v>
      </c>
      <c r="W1040">
        <f>IF(EXACT(VLOOKUP(W$1,Variables!$B$6:$C$32, 2, FALSE), "Yes"), LOOKUP($A1040,Collections!$A:$A,Collections!S:S), 0)</f>
        <v>0</v>
      </c>
      <c r="X1040">
        <f>IF(EXACT(VLOOKUP(X$1,Variables!$B$6:$C$32, 2, FALSE), "Yes"), LOOKUP($A1040,Collections!$A:$A,Collections!T:T), 0)</f>
        <v>0</v>
      </c>
      <c r="Y1040">
        <f>IF(EXACT(VLOOKUP(Y$1,Variables!$B$6:$C$32, 2, FALSE), "Yes"), LOOKUP($A1040,Collections!$A:$A,Collections!U:U), 0)</f>
        <v>0</v>
      </c>
      <c r="Z1040">
        <f>IF(EXACT(VLOOKUP(Z$1,Variables!$B$6:$C$32, 2, FALSE), "Yes"), LOOKUP($A1040,Collections!$A:$A,Collections!V:V), 0)</f>
        <v>0</v>
      </c>
      <c r="AA1040">
        <f>IF(EXACT(VLOOKUP(AA$1,Variables!$B$6:$C$32, 2, FALSE), "Yes"), LOOKUP($A1040,Collections!$A:$A,Collections!W:W), 0)</f>
        <v>0</v>
      </c>
      <c r="AB1040">
        <f>IF(EXACT(VLOOKUP(AB$1,Variables!$B$6:$C$32, 2, FALSE), "Yes"), LOOKUP($A1040,Collections!$A:$A,Collections!X:X), 0)</f>
        <v>0</v>
      </c>
      <c r="AC1040">
        <f>IF(EXACT(VLOOKUP(AC$1,Variables!$B$6:$C$32, 2, FALSE), "Yes"), LOOKUP($A1040,Collections!$A:$A,Collections!Y:Y), 0)</f>
        <v>0</v>
      </c>
      <c r="AD1040">
        <f>IF(EXACT(VLOOKUP(AD$1,Variables!$B$6:$C$32, 2, FALSE), "Yes"), LOOKUP($A1040,Collections!$A:$A,Collections!Z:Z), 0)</f>
        <v>0</v>
      </c>
      <c r="AE1040">
        <f>IF(EXACT(VLOOKUP(AE$1,Variables!$B$6:$C$32, 2, FALSE), "Yes"), LOOKUP($A1040,Collections!$A:$A,Collections!AA:AA), 0)</f>
        <v>0</v>
      </c>
      <c r="AF1040">
        <f>IF(EXACT(VLOOKUP(AF$1,Variables!$B$6:$C$32, 2, FALSE), "Yes"), LOOKUP($A1040,Collections!$A:$A,Collections!AB:AB), 0)</f>
        <v>0</v>
      </c>
      <c r="AG1040" t="str">
        <f t="shared" si="16"/>
        <v>Yes</v>
      </c>
      <c r="AH1040">
        <f>IF(D1040&gt;=Variables!$C$1,1,0)</f>
        <v>0</v>
      </c>
      <c r="AI1040">
        <f>IF(E1040&gt;=Variables!$C$1,1,0)</f>
        <v>1</v>
      </c>
    </row>
    <row r="1041" spans="1:35" x14ac:dyDescent="0.2">
      <c r="A1041" s="25">
        <v>10457909</v>
      </c>
      <c r="B1041" s="2" t="s">
        <v>689</v>
      </c>
      <c r="C1041">
        <f>IF(ISNA(VLOOKUP(A1041,Images!A:C,3,FALSE)), 0, VLOOKUP(A1041,Images!A:C,3,FALSE))/IF(ISNA(VLOOKUP(A1041,Images!A:C,2,FALSE)), 1,VLOOKUP(A1041,Images!A:C,2,FALSE))</f>
        <v>0.11280458207940977</v>
      </c>
      <c r="D1041">
        <f>IF(NOT(ISNA(VLOOKUP(A1041,Harvard!B:E,4,FALSE))), VLOOKUP(A1041,Harvard!B:E,4,FALSE), 0)</f>
        <v>1</v>
      </c>
      <c r="E1041">
        <f>IF(NOT(ISNA(VLOOKUP(A1041,UC!B:D, 3, FALSE))),VLOOKUP(A1041,UC!B:D, 2, FALSE)/VLOOKUP(A1041, UC!B:D, 3, FALSE), 0)</f>
        <v>0.97499999999999998</v>
      </c>
      <c r="F1041">
        <f>IF(EXACT(VLOOKUP(F$1,Variables!$B$6:$C$32, 2, FALSE), "Yes"), LOOKUP($A1041,Collections!$A:$A,Collections!B:B), 0)</f>
        <v>0</v>
      </c>
      <c r="G1041">
        <f>IF(EXACT(VLOOKUP(G$1,Variables!$B$6:$C$32, 2, FALSE), "Yes"), LOOKUP($A1041,Collections!$A:$A,Collections!C:C), 0)</f>
        <v>0</v>
      </c>
      <c r="H1041">
        <f>IF(EXACT(VLOOKUP(H$1,Variables!$B$6:$C$32, 2, FALSE), "Yes"), LOOKUP($A1041,Collections!$A:$A,Collections!D:D), 0)</f>
        <v>0</v>
      </c>
      <c r="I1041">
        <f>IF(EXACT(VLOOKUP(I$1,Variables!$B$6:$C$32, 2, FALSE), "Yes"), LOOKUP($A1041,Collections!$A:$A,Collections!E:E), 0)</f>
        <v>0</v>
      </c>
      <c r="J1041">
        <f>IF(EXACT(VLOOKUP(J$1,Variables!$B$6:$C$32, 2, FALSE), "Yes"), LOOKUP($A1041,Collections!$A:$A,Collections!F:F), 0)</f>
        <v>0</v>
      </c>
      <c r="K1041">
        <f>IF(EXACT(VLOOKUP(K$1,Variables!$B$6:$C$32, 2, FALSE), "Yes"), LOOKUP($A1041,Collections!$A:$A,Collections!G:G), 0)</f>
        <v>1</v>
      </c>
      <c r="L1041">
        <f>IF(EXACT(VLOOKUP(L$1,Variables!$B$6:$C$32, 2, FALSE), "Yes"), LOOKUP($A1041,Collections!$A:$A,Collections!H:H), 0)</f>
        <v>0</v>
      </c>
      <c r="M1041">
        <f>IF(EXACT(VLOOKUP(M$1,Variables!$B$6:$C$32, 2, FALSE), "Yes"), LOOKUP($A1041,Collections!$A:$A,Collections!I:I), 0)</f>
        <v>0</v>
      </c>
      <c r="N1041">
        <f>IF(EXACT(VLOOKUP(N$1,Variables!$B$6:$C$32, 2, FALSE), "Yes"), LOOKUP($A1041,Collections!$A:$A,Collections!J:J), 0)</f>
        <v>0</v>
      </c>
      <c r="O1041">
        <f>IF(EXACT(VLOOKUP(O$1,Variables!$B$6:$C$32, 2, FALSE), "Yes"), LOOKUP($A1041,Collections!$A:$A,Collections!K:K), 0)</f>
        <v>0</v>
      </c>
      <c r="P1041">
        <f>IF(EXACT(VLOOKUP(P$1,Variables!$B$6:$C$32, 2, FALSE), "Yes"), LOOKUP($A1041,Collections!$A:$A,Collections!L:L), 0)</f>
        <v>0</v>
      </c>
      <c r="Q1041">
        <f>IF(EXACT(VLOOKUP(Q$1,Variables!$B$6:$C$32, 2, FALSE), "Yes"), LOOKUP($A1041,Collections!$A:$A,Collections!M:M), 0)</f>
        <v>0</v>
      </c>
      <c r="R1041">
        <f>IF(EXACT(VLOOKUP(R$1,Variables!$B$6:$C$32, 2, FALSE), "Yes"), LOOKUP($A1041,Collections!$A:$A,Collections!N:N), 0)</f>
        <v>0</v>
      </c>
      <c r="S1041">
        <f>IF(EXACT(VLOOKUP(S$1,Variables!$B$6:$C$32, 2, FALSE), "Yes"), LOOKUP($A1041,Collections!$A:$A,Collections!O:O), 0)</f>
        <v>0</v>
      </c>
      <c r="T1041">
        <f>IF(EXACT(VLOOKUP(T$1,Variables!$B$6:$C$32, 2, FALSE), "Yes"), LOOKUP($A1041,Collections!$A:$A,Collections!P:P), 0)</f>
        <v>0</v>
      </c>
      <c r="U1041">
        <f>IF(EXACT(VLOOKUP(U$1,Variables!$B$6:$C$32, 2, FALSE), "Yes"), LOOKUP($A1041,Collections!$A:$A,Collections!Q:Q), 0)</f>
        <v>0</v>
      </c>
      <c r="V1041">
        <f>IF(EXACT(VLOOKUP(V$1,Variables!$B$6:$C$32, 2, FALSE), "Yes"), LOOKUP($A1041,Collections!$A:$A,Collections!R:R), 0)</f>
        <v>0</v>
      </c>
      <c r="W1041">
        <f>IF(EXACT(VLOOKUP(W$1,Variables!$B$6:$C$32, 2, FALSE), "Yes"), LOOKUP($A1041,Collections!$A:$A,Collections!S:S), 0)</f>
        <v>0</v>
      </c>
      <c r="X1041">
        <f>IF(EXACT(VLOOKUP(X$1,Variables!$B$6:$C$32, 2, FALSE), "Yes"), LOOKUP($A1041,Collections!$A:$A,Collections!T:T), 0)</f>
        <v>0</v>
      </c>
      <c r="Y1041">
        <f>IF(EXACT(VLOOKUP(Y$1,Variables!$B$6:$C$32, 2, FALSE), "Yes"), LOOKUP($A1041,Collections!$A:$A,Collections!U:U), 0)</f>
        <v>0</v>
      </c>
      <c r="Z1041">
        <f>IF(EXACT(VLOOKUP(Z$1,Variables!$B$6:$C$32, 2, FALSE), "Yes"), LOOKUP($A1041,Collections!$A:$A,Collections!V:V), 0)</f>
        <v>0</v>
      </c>
      <c r="AA1041">
        <f>IF(EXACT(VLOOKUP(AA$1,Variables!$B$6:$C$32, 2, FALSE), "Yes"), LOOKUP($A1041,Collections!$A:$A,Collections!W:W), 0)</f>
        <v>0</v>
      </c>
      <c r="AB1041">
        <f>IF(EXACT(VLOOKUP(AB$1,Variables!$B$6:$C$32, 2, FALSE), "Yes"), LOOKUP($A1041,Collections!$A:$A,Collections!X:X), 0)</f>
        <v>0</v>
      </c>
      <c r="AC1041">
        <f>IF(EXACT(VLOOKUP(AC$1,Variables!$B$6:$C$32, 2, FALSE), "Yes"), LOOKUP($A1041,Collections!$A:$A,Collections!Y:Y), 0)</f>
        <v>0</v>
      </c>
      <c r="AD1041">
        <f>IF(EXACT(VLOOKUP(AD$1,Variables!$B$6:$C$32, 2, FALSE), "Yes"), LOOKUP($A1041,Collections!$A:$A,Collections!Z:Z), 0)</f>
        <v>0</v>
      </c>
      <c r="AE1041">
        <f>IF(EXACT(VLOOKUP(AE$1,Variables!$B$6:$C$32, 2, FALSE), "Yes"), LOOKUP($A1041,Collections!$A:$A,Collections!AA:AA), 0)</f>
        <v>0</v>
      </c>
      <c r="AF1041">
        <f>IF(EXACT(VLOOKUP(AF$1,Variables!$B$6:$C$32, 2, FALSE), "Yes"), LOOKUP($A1041,Collections!$A:$A,Collections!AB:AB), 0)</f>
        <v>0</v>
      </c>
      <c r="AG1041" t="str">
        <f t="shared" si="16"/>
        <v>Yes</v>
      </c>
      <c r="AH1041">
        <f>IF(D1041&gt;=Variables!$C$1,1,0)</f>
        <v>1</v>
      </c>
      <c r="AI1041">
        <f>IF(E1041&gt;=Variables!$C$1,1,0)</f>
        <v>1</v>
      </c>
    </row>
    <row r="1042" spans="1:35" x14ac:dyDescent="0.2">
      <c r="A1042" s="25" t="s">
        <v>2677</v>
      </c>
      <c r="B1042" s="2" t="s">
        <v>2807</v>
      </c>
      <c r="C1042">
        <f>IF(ISNA(VLOOKUP(A1042,Images!A:C,3,FALSE)), 0, VLOOKUP(A1042,Images!A:C,3,FALSE))/IF(ISNA(VLOOKUP(A1042,Images!A:C,2,FALSE)), 1,VLOOKUP(A1042,Images!A:C,2,FALSE))</f>
        <v>0.73049713193116639</v>
      </c>
      <c r="D1042">
        <f>IF(NOT(ISNA(VLOOKUP(A1042,Harvard!B:E,4,FALSE))), VLOOKUP(A1042,Harvard!B:E,4,FALSE), 0)</f>
        <v>0.5</v>
      </c>
      <c r="E1042">
        <f>IF(NOT(ISNA(VLOOKUP(A1042,UC!B:D, 3, FALSE))),VLOOKUP(A1042,UC!B:D, 2, FALSE)/VLOOKUP(A1042, UC!B:D, 3, FALSE), 0)</f>
        <v>0.39285714285714285</v>
      </c>
      <c r="F1042">
        <f>IF(EXACT(VLOOKUP(F$1,Variables!$B$6:$C$32, 2, FALSE), "Yes"), LOOKUP($A1042,Collections!$A:$A,Collections!B:B), 0)</f>
        <v>0</v>
      </c>
      <c r="G1042">
        <f>IF(EXACT(VLOOKUP(G$1,Variables!$B$6:$C$32, 2, FALSE), "Yes"), LOOKUP($A1042,Collections!$A:$A,Collections!C:C), 0)</f>
        <v>0</v>
      </c>
      <c r="H1042">
        <f>IF(EXACT(VLOOKUP(H$1,Variables!$B$6:$C$32, 2, FALSE), "Yes"), LOOKUP($A1042,Collections!$A:$A,Collections!D:D), 0)</f>
        <v>1</v>
      </c>
      <c r="I1042">
        <f>IF(EXACT(VLOOKUP(I$1,Variables!$B$6:$C$32, 2, FALSE), "Yes"), LOOKUP($A1042,Collections!$A:$A,Collections!E:E), 0)</f>
        <v>0</v>
      </c>
      <c r="J1042">
        <f>IF(EXACT(VLOOKUP(J$1,Variables!$B$6:$C$32, 2, FALSE), "Yes"), LOOKUP($A1042,Collections!$A:$A,Collections!F:F), 0)</f>
        <v>0</v>
      </c>
      <c r="K1042">
        <f>IF(EXACT(VLOOKUP(K$1,Variables!$B$6:$C$32, 2, FALSE), "Yes"), LOOKUP($A1042,Collections!$A:$A,Collections!G:G), 0)</f>
        <v>0</v>
      </c>
      <c r="L1042">
        <f>IF(EXACT(VLOOKUP(L$1,Variables!$B$6:$C$32, 2, FALSE), "Yes"), LOOKUP($A1042,Collections!$A:$A,Collections!H:H), 0)</f>
        <v>0</v>
      </c>
      <c r="M1042">
        <f>IF(EXACT(VLOOKUP(M$1,Variables!$B$6:$C$32, 2, FALSE), "Yes"), LOOKUP($A1042,Collections!$A:$A,Collections!I:I), 0)</f>
        <v>0</v>
      </c>
      <c r="N1042">
        <f>IF(EXACT(VLOOKUP(N$1,Variables!$B$6:$C$32, 2, FALSE), "Yes"), LOOKUP($A1042,Collections!$A:$A,Collections!J:J), 0)</f>
        <v>0</v>
      </c>
      <c r="O1042">
        <f>IF(EXACT(VLOOKUP(O$1,Variables!$B$6:$C$32, 2, FALSE), "Yes"), LOOKUP($A1042,Collections!$A:$A,Collections!K:K), 0)</f>
        <v>0</v>
      </c>
      <c r="P1042">
        <f>IF(EXACT(VLOOKUP(P$1,Variables!$B$6:$C$32, 2, FALSE), "Yes"), LOOKUP($A1042,Collections!$A:$A,Collections!L:L), 0)</f>
        <v>0</v>
      </c>
      <c r="Q1042">
        <f>IF(EXACT(VLOOKUP(Q$1,Variables!$B$6:$C$32, 2, FALSE), "Yes"), LOOKUP($A1042,Collections!$A:$A,Collections!M:M), 0)</f>
        <v>0</v>
      </c>
      <c r="R1042">
        <f>IF(EXACT(VLOOKUP(R$1,Variables!$B$6:$C$32, 2, FALSE), "Yes"), LOOKUP($A1042,Collections!$A:$A,Collections!N:N), 0)</f>
        <v>0</v>
      </c>
      <c r="S1042">
        <f>IF(EXACT(VLOOKUP(S$1,Variables!$B$6:$C$32, 2, FALSE), "Yes"), LOOKUP($A1042,Collections!$A:$A,Collections!O:O), 0)</f>
        <v>0</v>
      </c>
      <c r="T1042">
        <f>IF(EXACT(VLOOKUP(T$1,Variables!$B$6:$C$32, 2, FALSE), "Yes"), LOOKUP($A1042,Collections!$A:$A,Collections!P:P), 0)</f>
        <v>0</v>
      </c>
      <c r="U1042">
        <f>IF(EXACT(VLOOKUP(U$1,Variables!$B$6:$C$32, 2, FALSE), "Yes"), LOOKUP($A1042,Collections!$A:$A,Collections!Q:Q), 0)</f>
        <v>0</v>
      </c>
      <c r="V1042">
        <f>IF(EXACT(VLOOKUP(V$1,Variables!$B$6:$C$32, 2, FALSE), "Yes"), LOOKUP($A1042,Collections!$A:$A,Collections!R:R), 0)</f>
        <v>0</v>
      </c>
      <c r="W1042">
        <f>IF(EXACT(VLOOKUP(W$1,Variables!$B$6:$C$32, 2, FALSE), "Yes"), LOOKUP($A1042,Collections!$A:$A,Collections!S:S), 0)</f>
        <v>0</v>
      </c>
      <c r="X1042">
        <f>IF(EXACT(VLOOKUP(X$1,Variables!$B$6:$C$32, 2, FALSE), "Yes"), LOOKUP($A1042,Collections!$A:$A,Collections!T:T), 0)</f>
        <v>0</v>
      </c>
      <c r="Y1042">
        <f>IF(EXACT(VLOOKUP(Y$1,Variables!$B$6:$C$32, 2, FALSE), "Yes"), LOOKUP($A1042,Collections!$A:$A,Collections!U:U), 0)</f>
        <v>0</v>
      </c>
      <c r="Z1042">
        <f>IF(EXACT(VLOOKUP(Z$1,Variables!$B$6:$C$32, 2, FALSE), "Yes"), LOOKUP($A1042,Collections!$A:$A,Collections!V:V), 0)</f>
        <v>0</v>
      </c>
      <c r="AA1042">
        <f>IF(EXACT(VLOOKUP(AA$1,Variables!$B$6:$C$32, 2, FALSE), "Yes"), LOOKUP($A1042,Collections!$A:$A,Collections!W:W), 0)</f>
        <v>0</v>
      </c>
      <c r="AB1042">
        <f>IF(EXACT(VLOOKUP(AB$1,Variables!$B$6:$C$32, 2, FALSE), "Yes"), LOOKUP($A1042,Collections!$A:$A,Collections!X:X), 0)</f>
        <v>0</v>
      </c>
      <c r="AC1042">
        <f>IF(EXACT(VLOOKUP(AC$1,Variables!$B$6:$C$32, 2, FALSE), "Yes"), LOOKUP($A1042,Collections!$A:$A,Collections!Y:Y), 0)</f>
        <v>0</v>
      </c>
      <c r="AD1042">
        <f>IF(EXACT(VLOOKUP(AD$1,Variables!$B$6:$C$32, 2, FALSE), "Yes"), LOOKUP($A1042,Collections!$A:$A,Collections!Z:Z), 0)</f>
        <v>0</v>
      </c>
      <c r="AE1042">
        <f>IF(EXACT(VLOOKUP(AE$1,Variables!$B$6:$C$32, 2, FALSE), "Yes"), LOOKUP($A1042,Collections!$A:$A,Collections!AA:AA), 0)</f>
        <v>0</v>
      </c>
      <c r="AF1042">
        <f>IF(EXACT(VLOOKUP(AF$1,Variables!$B$6:$C$32, 2, FALSE), "Yes"), LOOKUP($A1042,Collections!$A:$A,Collections!AB:AB), 0)</f>
        <v>0</v>
      </c>
      <c r="AG1042" t="str">
        <f t="shared" si="16"/>
        <v>Yes</v>
      </c>
      <c r="AH1042">
        <f>IF(D1042&gt;=Variables!$C$1,1,0)</f>
        <v>0</v>
      </c>
      <c r="AI1042">
        <f>IF(E1042&gt;=Variables!$C$1,1,0)</f>
        <v>0</v>
      </c>
    </row>
    <row r="1043" spans="1:35" x14ac:dyDescent="0.2">
      <c r="A1043" s="25">
        <v>9230645</v>
      </c>
      <c r="B1043" s="2" t="s">
        <v>2007</v>
      </c>
      <c r="C1043">
        <f>IF(ISNA(VLOOKUP(A1043,Images!A:C,3,FALSE)), 0, VLOOKUP(A1043,Images!A:C,3,FALSE))/IF(ISNA(VLOOKUP(A1043,Images!A:C,2,FALSE)), 1,VLOOKUP(A1043,Images!A:C,2,FALSE))</f>
        <v>2.2788375368070671E-2</v>
      </c>
      <c r="D1043">
        <f>IF(NOT(ISNA(VLOOKUP(A1043,Harvard!B:E,4,FALSE))), VLOOKUP(A1043,Harvard!B:E,4,FALSE), 0)</f>
        <v>1</v>
      </c>
      <c r="E1043">
        <f>IF(NOT(ISNA(VLOOKUP(A1043,UC!B:D, 3, FALSE))),VLOOKUP(A1043,UC!B:D, 2, FALSE)/VLOOKUP(A1043, UC!B:D, 3, FALSE), 0)</f>
        <v>0</v>
      </c>
      <c r="F1043">
        <f>IF(EXACT(VLOOKUP(F$1,Variables!$B$6:$C$32, 2, FALSE), "Yes"), LOOKUP($A1043,Collections!$A:$A,Collections!B:B), 0)</f>
        <v>0</v>
      </c>
      <c r="G1043">
        <f>IF(EXACT(VLOOKUP(G$1,Variables!$B$6:$C$32, 2, FALSE), "Yes"), LOOKUP($A1043,Collections!$A:$A,Collections!C:C), 0)</f>
        <v>0</v>
      </c>
      <c r="H1043">
        <f>IF(EXACT(VLOOKUP(H$1,Variables!$B$6:$C$32, 2, FALSE), "Yes"), LOOKUP($A1043,Collections!$A:$A,Collections!D:D), 0)</f>
        <v>0</v>
      </c>
      <c r="I1043">
        <f>IF(EXACT(VLOOKUP(I$1,Variables!$B$6:$C$32, 2, FALSE), "Yes"), LOOKUP($A1043,Collections!$A:$A,Collections!E:E), 0)</f>
        <v>0</v>
      </c>
      <c r="J1043">
        <f>IF(EXACT(VLOOKUP(J$1,Variables!$B$6:$C$32, 2, FALSE), "Yes"), LOOKUP($A1043,Collections!$A:$A,Collections!F:F), 0)</f>
        <v>0</v>
      </c>
      <c r="K1043">
        <f>IF(EXACT(VLOOKUP(K$1,Variables!$B$6:$C$32, 2, FALSE), "Yes"), LOOKUP($A1043,Collections!$A:$A,Collections!G:G), 0)</f>
        <v>0</v>
      </c>
      <c r="L1043">
        <f>IF(EXACT(VLOOKUP(L$1,Variables!$B$6:$C$32, 2, FALSE), "Yes"), LOOKUP($A1043,Collections!$A:$A,Collections!H:H), 0)</f>
        <v>0</v>
      </c>
      <c r="M1043">
        <f>IF(EXACT(VLOOKUP(M$1,Variables!$B$6:$C$32, 2, FALSE), "Yes"), LOOKUP($A1043,Collections!$A:$A,Collections!I:I), 0)</f>
        <v>0</v>
      </c>
      <c r="N1043">
        <f>IF(EXACT(VLOOKUP(N$1,Variables!$B$6:$C$32, 2, FALSE), "Yes"), LOOKUP($A1043,Collections!$A:$A,Collections!J:J), 0)</f>
        <v>0</v>
      </c>
      <c r="O1043">
        <f>IF(EXACT(VLOOKUP(O$1,Variables!$B$6:$C$32, 2, FALSE), "Yes"), LOOKUP($A1043,Collections!$A:$A,Collections!K:K), 0)</f>
        <v>1</v>
      </c>
      <c r="P1043">
        <f>IF(EXACT(VLOOKUP(P$1,Variables!$B$6:$C$32, 2, FALSE), "Yes"), LOOKUP($A1043,Collections!$A:$A,Collections!L:L), 0)</f>
        <v>0</v>
      </c>
      <c r="Q1043">
        <f>IF(EXACT(VLOOKUP(Q$1,Variables!$B$6:$C$32, 2, FALSE), "Yes"), LOOKUP($A1043,Collections!$A:$A,Collections!M:M), 0)</f>
        <v>0</v>
      </c>
      <c r="R1043">
        <f>IF(EXACT(VLOOKUP(R$1,Variables!$B$6:$C$32, 2, FALSE), "Yes"), LOOKUP($A1043,Collections!$A:$A,Collections!N:N), 0)</f>
        <v>0</v>
      </c>
      <c r="S1043">
        <f>IF(EXACT(VLOOKUP(S$1,Variables!$B$6:$C$32, 2, FALSE), "Yes"), LOOKUP($A1043,Collections!$A:$A,Collections!O:O), 0)</f>
        <v>0</v>
      </c>
      <c r="T1043">
        <f>IF(EXACT(VLOOKUP(T$1,Variables!$B$6:$C$32, 2, FALSE), "Yes"), LOOKUP($A1043,Collections!$A:$A,Collections!P:P), 0)</f>
        <v>0</v>
      </c>
      <c r="U1043">
        <f>IF(EXACT(VLOOKUP(U$1,Variables!$B$6:$C$32, 2, FALSE), "Yes"), LOOKUP($A1043,Collections!$A:$A,Collections!Q:Q), 0)</f>
        <v>0</v>
      </c>
      <c r="V1043">
        <f>IF(EXACT(VLOOKUP(V$1,Variables!$B$6:$C$32, 2, FALSE), "Yes"), LOOKUP($A1043,Collections!$A:$A,Collections!R:R), 0)</f>
        <v>0</v>
      </c>
      <c r="W1043">
        <f>IF(EXACT(VLOOKUP(W$1,Variables!$B$6:$C$32, 2, FALSE), "Yes"), LOOKUP($A1043,Collections!$A:$A,Collections!S:S), 0)</f>
        <v>0</v>
      </c>
      <c r="X1043">
        <f>IF(EXACT(VLOOKUP(X$1,Variables!$B$6:$C$32, 2, FALSE), "Yes"), LOOKUP($A1043,Collections!$A:$A,Collections!T:T), 0)</f>
        <v>0</v>
      </c>
      <c r="Y1043">
        <f>IF(EXACT(VLOOKUP(Y$1,Variables!$B$6:$C$32, 2, FALSE), "Yes"), LOOKUP($A1043,Collections!$A:$A,Collections!U:U), 0)</f>
        <v>0</v>
      </c>
      <c r="Z1043">
        <f>IF(EXACT(VLOOKUP(Z$1,Variables!$B$6:$C$32, 2, FALSE), "Yes"), LOOKUP($A1043,Collections!$A:$A,Collections!V:V), 0)</f>
        <v>0</v>
      </c>
      <c r="AA1043">
        <f>IF(EXACT(VLOOKUP(AA$1,Variables!$B$6:$C$32, 2, FALSE), "Yes"), LOOKUP($A1043,Collections!$A:$A,Collections!W:W), 0)</f>
        <v>0</v>
      </c>
      <c r="AB1043">
        <f>IF(EXACT(VLOOKUP(AB$1,Variables!$B$6:$C$32, 2, FALSE), "Yes"), LOOKUP($A1043,Collections!$A:$A,Collections!X:X), 0)</f>
        <v>0</v>
      </c>
      <c r="AC1043">
        <f>IF(EXACT(VLOOKUP(AC$1,Variables!$B$6:$C$32, 2, FALSE), "Yes"), LOOKUP($A1043,Collections!$A:$A,Collections!Y:Y), 0)</f>
        <v>0</v>
      </c>
      <c r="AD1043">
        <f>IF(EXACT(VLOOKUP(AD$1,Variables!$B$6:$C$32, 2, FALSE), "Yes"), LOOKUP($A1043,Collections!$A:$A,Collections!Z:Z), 0)</f>
        <v>0</v>
      </c>
      <c r="AE1043">
        <f>IF(EXACT(VLOOKUP(AE$1,Variables!$B$6:$C$32, 2, FALSE), "Yes"), LOOKUP($A1043,Collections!$A:$A,Collections!AA:AA), 0)</f>
        <v>0</v>
      </c>
      <c r="AF1043">
        <f>IF(EXACT(VLOOKUP(AF$1,Variables!$B$6:$C$32, 2, FALSE), "Yes"), LOOKUP($A1043,Collections!$A:$A,Collections!AB:AB), 0)</f>
        <v>0</v>
      </c>
      <c r="AG1043" t="str">
        <f t="shared" si="16"/>
        <v>Yes</v>
      </c>
      <c r="AH1043">
        <f>IF(D1043&gt;=Variables!$C$1,1,0)</f>
        <v>1</v>
      </c>
      <c r="AI1043">
        <f>IF(E1043&gt;=Variables!$C$1,1,0)</f>
        <v>0</v>
      </c>
    </row>
    <row r="1044" spans="1:35" x14ac:dyDescent="0.2">
      <c r="A1044" s="25">
        <v>7322399</v>
      </c>
      <c r="B1044" s="2" t="s">
        <v>690</v>
      </c>
      <c r="C1044">
        <f>IF(ISNA(VLOOKUP(A1044,Images!A:C,3,FALSE)), 0, VLOOKUP(A1044,Images!A:C,3,FALSE))/IF(ISNA(VLOOKUP(A1044,Images!A:C,2,FALSE)), 1,VLOOKUP(A1044,Images!A:C,2,FALSE))</f>
        <v>5.4630715123094961E-2</v>
      </c>
      <c r="D1044">
        <f>IF(NOT(ISNA(VLOOKUP(A1044,Harvard!B:E,4,FALSE))), VLOOKUP(A1044,Harvard!B:E,4,FALSE), 0)</f>
        <v>1</v>
      </c>
      <c r="E1044">
        <f>IF(NOT(ISNA(VLOOKUP(A1044,UC!B:D, 3, FALSE))),VLOOKUP(A1044,UC!B:D, 2, FALSE)/VLOOKUP(A1044, UC!B:D, 3, FALSE), 0)</f>
        <v>1</v>
      </c>
      <c r="F1044">
        <f>IF(EXACT(VLOOKUP(F$1,Variables!$B$6:$C$32, 2, FALSE), "Yes"), LOOKUP($A1044,Collections!$A:$A,Collections!B:B), 0)</f>
        <v>0</v>
      </c>
      <c r="G1044">
        <f>IF(EXACT(VLOOKUP(G$1,Variables!$B$6:$C$32, 2, FALSE), "Yes"), LOOKUP($A1044,Collections!$A:$A,Collections!C:C), 0)</f>
        <v>0</v>
      </c>
      <c r="H1044">
        <f>IF(EXACT(VLOOKUP(H$1,Variables!$B$6:$C$32, 2, FALSE), "Yes"), LOOKUP($A1044,Collections!$A:$A,Collections!D:D), 0)</f>
        <v>0</v>
      </c>
      <c r="I1044">
        <f>IF(EXACT(VLOOKUP(I$1,Variables!$B$6:$C$32, 2, FALSE), "Yes"), LOOKUP($A1044,Collections!$A:$A,Collections!E:E), 0)</f>
        <v>1</v>
      </c>
      <c r="J1044">
        <f>IF(EXACT(VLOOKUP(J$1,Variables!$B$6:$C$32, 2, FALSE), "Yes"), LOOKUP($A1044,Collections!$A:$A,Collections!F:F), 0)</f>
        <v>0</v>
      </c>
      <c r="K1044">
        <f>IF(EXACT(VLOOKUP(K$1,Variables!$B$6:$C$32, 2, FALSE), "Yes"), LOOKUP($A1044,Collections!$A:$A,Collections!G:G), 0)</f>
        <v>0</v>
      </c>
      <c r="L1044">
        <f>IF(EXACT(VLOOKUP(L$1,Variables!$B$6:$C$32, 2, FALSE), "Yes"), LOOKUP($A1044,Collections!$A:$A,Collections!H:H), 0)</f>
        <v>0</v>
      </c>
      <c r="M1044">
        <f>IF(EXACT(VLOOKUP(M$1,Variables!$B$6:$C$32, 2, FALSE), "Yes"), LOOKUP($A1044,Collections!$A:$A,Collections!I:I), 0)</f>
        <v>0</v>
      </c>
      <c r="N1044">
        <f>IF(EXACT(VLOOKUP(N$1,Variables!$B$6:$C$32, 2, FALSE), "Yes"), LOOKUP($A1044,Collections!$A:$A,Collections!J:J), 0)</f>
        <v>0</v>
      </c>
      <c r="O1044">
        <f>IF(EXACT(VLOOKUP(O$1,Variables!$B$6:$C$32, 2, FALSE), "Yes"), LOOKUP($A1044,Collections!$A:$A,Collections!K:K), 0)</f>
        <v>0</v>
      </c>
      <c r="P1044">
        <f>IF(EXACT(VLOOKUP(P$1,Variables!$B$6:$C$32, 2, FALSE), "Yes"), LOOKUP($A1044,Collections!$A:$A,Collections!L:L), 0)</f>
        <v>0</v>
      </c>
      <c r="Q1044">
        <f>IF(EXACT(VLOOKUP(Q$1,Variables!$B$6:$C$32, 2, FALSE), "Yes"), LOOKUP($A1044,Collections!$A:$A,Collections!M:M), 0)</f>
        <v>0</v>
      </c>
      <c r="R1044">
        <f>IF(EXACT(VLOOKUP(R$1,Variables!$B$6:$C$32, 2, FALSE), "Yes"), LOOKUP($A1044,Collections!$A:$A,Collections!N:N), 0)</f>
        <v>0</v>
      </c>
      <c r="S1044">
        <f>IF(EXACT(VLOOKUP(S$1,Variables!$B$6:$C$32, 2, FALSE), "Yes"), LOOKUP($A1044,Collections!$A:$A,Collections!O:O), 0)</f>
        <v>0</v>
      </c>
      <c r="T1044">
        <f>IF(EXACT(VLOOKUP(T$1,Variables!$B$6:$C$32, 2, FALSE), "Yes"), LOOKUP($A1044,Collections!$A:$A,Collections!P:P), 0)</f>
        <v>0</v>
      </c>
      <c r="U1044">
        <f>IF(EXACT(VLOOKUP(U$1,Variables!$B$6:$C$32, 2, FALSE), "Yes"), LOOKUP($A1044,Collections!$A:$A,Collections!Q:Q), 0)</f>
        <v>0</v>
      </c>
      <c r="V1044">
        <f>IF(EXACT(VLOOKUP(V$1,Variables!$B$6:$C$32, 2, FALSE), "Yes"), LOOKUP($A1044,Collections!$A:$A,Collections!R:R), 0)</f>
        <v>0</v>
      </c>
      <c r="W1044">
        <f>IF(EXACT(VLOOKUP(W$1,Variables!$B$6:$C$32, 2, FALSE), "Yes"), LOOKUP($A1044,Collections!$A:$A,Collections!S:S), 0)</f>
        <v>0</v>
      </c>
      <c r="X1044">
        <f>IF(EXACT(VLOOKUP(X$1,Variables!$B$6:$C$32, 2, FALSE), "Yes"), LOOKUP($A1044,Collections!$A:$A,Collections!T:T), 0)</f>
        <v>0</v>
      </c>
      <c r="Y1044">
        <f>IF(EXACT(VLOOKUP(Y$1,Variables!$B$6:$C$32, 2, FALSE), "Yes"), LOOKUP($A1044,Collections!$A:$A,Collections!U:U), 0)</f>
        <v>0</v>
      </c>
      <c r="Z1044">
        <f>IF(EXACT(VLOOKUP(Z$1,Variables!$B$6:$C$32, 2, FALSE), "Yes"), LOOKUP($A1044,Collections!$A:$A,Collections!V:V), 0)</f>
        <v>0</v>
      </c>
      <c r="AA1044">
        <f>IF(EXACT(VLOOKUP(AA$1,Variables!$B$6:$C$32, 2, FALSE), "Yes"), LOOKUP($A1044,Collections!$A:$A,Collections!W:W), 0)</f>
        <v>0</v>
      </c>
      <c r="AB1044">
        <f>IF(EXACT(VLOOKUP(AB$1,Variables!$B$6:$C$32, 2, FALSE), "Yes"), LOOKUP($A1044,Collections!$A:$A,Collections!X:X), 0)</f>
        <v>0</v>
      </c>
      <c r="AC1044">
        <f>IF(EXACT(VLOOKUP(AC$1,Variables!$B$6:$C$32, 2, FALSE), "Yes"), LOOKUP($A1044,Collections!$A:$A,Collections!Y:Y), 0)</f>
        <v>0</v>
      </c>
      <c r="AD1044">
        <f>IF(EXACT(VLOOKUP(AD$1,Variables!$B$6:$C$32, 2, FALSE), "Yes"), LOOKUP($A1044,Collections!$A:$A,Collections!Z:Z), 0)</f>
        <v>0</v>
      </c>
      <c r="AE1044">
        <f>IF(EXACT(VLOOKUP(AE$1,Variables!$B$6:$C$32, 2, FALSE), "Yes"), LOOKUP($A1044,Collections!$A:$A,Collections!AA:AA), 0)</f>
        <v>0</v>
      </c>
      <c r="AF1044">
        <f>IF(EXACT(VLOOKUP(AF$1,Variables!$B$6:$C$32, 2, FALSE), "Yes"), LOOKUP($A1044,Collections!$A:$A,Collections!AB:AB), 0)</f>
        <v>0</v>
      </c>
      <c r="AG1044" t="str">
        <f t="shared" si="16"/>
        <v>Yes</v>
      </c>
      <c r="AH1044">
        <f>IF(D1044&gt;=Variables!$C$1,1,0)</f>
        <v>1</v>
      </c>
      <c r="AI1044">
        <f>IF(E1044&gt;=Variables!$C$1,1,0)</f>
        <v>1</v>
      </c>
    </row>
    <row r="1045" spans="1:35" x14ac:dyDescent="0.2">
      <c r="A1045" s="25">
        <v>8857059</v>
      </c>
      <c r="B1045" s="2" t="s">
        <v>691</v>
      </c>
      <c r="C1045">
        <f>IF(ISNA(VLOOKUP(A1045,Images!A:C,3,FALSE)), 0, VLOOKUP(A1045,Images!A:C,3,FALSE))/IF(ISNA(VLOOKUP(A1045,Images!A:C,2,FALSE)), 1,VLOOKUP(A1045,Images!A:C,2,FALSE))</f>
        <v>5.1085568326947643E-4</v>
      </c>
      <c r="D1045">
        <f>IF(NOT(ISNA(VLOOKUP(A1045,Harvard!B:E,4,FALSE))), VLOOKUP(A1045,Harvard!B:E,4,FALSE), 0)</f>
        <v>1</v>
      </c>
      <c r="E1045">
        <f>IF(NOT(ISNA(VLOOKUP(A1045,UC!B:D, 3, FALSE))),VLOOKUP(A1045,UC!B:D, 2, FALSE)/VLOOKUP(A1045, UC!B:D, 3, FALSE), 0)</f>
        <v>1</v>
      </c>
      <c r="F1045">
        <f>IF(EXACT(VLOOKUP(F$1,Variables!$B$6:$C$32, 2, FALSE), "Yes"), LOOKUP($A1045,Collections!$A:$A,Collections!B:B), 0)</f>
        <v>0</v>
      </c>
      <c r="G1045">
        <f>IF(EXACT(VLOOKUP(G$1,Variables!$B$6:$C$32, 2, FALSE), "Yes"), LOOKUP($A1045,Collections!$A:$A,Collections!C:C), 0)</f>
        <v>1</v>
      </c>
      <c r="H1045">
        <f>IF(EXACT(VLOOKUP(H$1,Variables!$B$6:$C$32, 2, FALSE), "Yes"), LOOKUP($A1045,Collections!$A:$A,Collections!D:D), 0)</f>
        <v>0</v>
      </c>
      <c r="I1045">
        <f>IF(EXACT(VLOOKUP(I$1,Variables!$B$6:$C$32, 2, FALSE), "Yes"), LOOKUP($A1045,Collections!$A:$A,Collections!E:E), 0)</f>
        <v>0</v>
      </c>
      <c r="J1045">
        <f>IF(EXACT(VLOOKUP(J$1,Variables!$B$6:$C$32, 2, FALSE), "Yes"), LOOKUP($A1045,Collections!$A:$A,Collections!F:F), 0)</f>
        <v>0</v>
      </c>
      <c r="K1045">
        <f>IF(EXACT(VLOOKUP(K$1,Variables!$B$6:$C$32, 2, FALSE), "Yes"), LOOKUP($A1045,Collections!$A:$A,Collections!G:G), 0)</f>
        <v>0</v>
      </c>
      <c r="L1045">
        <f>IF(EXACT(VLOOKUP(L$1,Variables!$B$6:$C$32, 2, FALSE), "Yes"), LOOKUP($A1045,Collections!$A:$A,Collections!H:H), 0)</f>
        <v>0</v>
      </c>
      <c r="M1045">
        <f>IF(EXACT(VLOOKUP(M$1,Variables!$B$6:$C$32, 2, FALSE), "Yes"), LOOKUP($A1045,Collections!$A:$A,Collections!I:I), 0)</f>
        <v>0</v>
      </c>
      <c r="N1045">
        <f>IF(EXACT(VLOOKUP(N$1,Variables!$B$6:$C$32, 2, FALSE), "Yes"), LOOKUP($A1045,Collections!$A:$A,Collections!J:J), 0)</f>
        <v>0</v>
      </c>
      <c r="O1045">
        <f>IF(EXACT(VLOOKUP(O$1,Variables!$B$6:$C$32, 2, FALSE), "Yes"), LOOKUP($A1045,Collections!$A:$A,Collections!K:K), 0)</f>
        <v>0</v>
      </c>
      <c r="P1045">
        <f>IF(EXACT(VLOOKUP(P$1,Variables!$B$6:$C$32, 2, FALSE), "Yes"), LOOKUP($A1045,Collections!$A:$A,Collections!L:L), 0)</f>
        <v>0</v>
      </c>
      <c r="Q1045">
        <f>IF(EXACT(VLOOKUP(Q$1,Variables!$B$6:$C$32, 2, FALSE), "Yes"), LOOKUP($A1045,Collections!$A:$A,Collections!M:M), 0)</f>
        <v>0</v>
      </c>
      <c r="R1045">
        <f>IF(EXACT(VLOOKUP(R$1,Variables!$B$6:$C$32, 2, FALSE), "Yes"), LOOKUP($A1045,Collections!$A:$A,Collections!N:N), 0)</f>
        <v>0</v>
      </c>
      <c r="S1045">
        <f>IF(EXACT(VLOOKUP(S$1,Variables!$B$6:$C$32, 2, FALSE), "Yes"), LOOKUP($A1045,Collections!$A:$A,Collections!O:O), 0)</f>
        <v>0</v>
      </c>
      <c r="T1045">
        <f>IF(EXACT(VLOOKUP(T$1,Variables!$B$6:$C$32, 2, FALSE), "Yes"), LOOKUP($A1045,Collections!$A:$A,Collections!P:P), 0)</f>
        <v>0</v>
      </c>
      <c r="U1045">
        <f>IF(EXACT(VLOOKUP(U$1,Variables!$B$6:$C$32, 2, FALSE), "Yes"), LOOKUP($A1045,Collections!$A:$A,Collections!Q:Q), 0)</f>
        <v>0</v>
      </c>
      <c r="V1045">
        <f>IF(EXACT(VLOOKUP(V$1,Variables!$B$6:$C$32, 2, FALSE), "Yes"), LOOKUP($A1045,Collections!$A:$A,Collections!R:R), 0)</f>
        <v>0</v>
      </c>
      <c r="W1045">
        <f>IF(EXACT(VLOOKUP(W$1,Variables!$B$6:$C$32, 2, FALSE), "Yes"), LOOKUP($A1045,Collections!$A:$A,Collections!S:S), 0)</f>
        <v>0</v>
      </c>
      <c r="X1045">
        <f>IF(EXACT(VLOOKUP(X$1,Variables!$B$6:$C$32, 2, FALSE), "Yes"), LOOKUP($A1045,Collections!$A:$A,Collections!T:T), 0)</f>
        <v>0</v>
      </c>
      <c r="Y1045">
        <f>IF(EXACT(VLOOKUP(Y$1,Variables!$B$6:$C$32, 2, FALSE), "Yes"), LOOKUP($A1045,Collections!$A:$A,Collections!U:U), 0)</f>
        <v>0</v>
      </c>
      <c r="Z1045">
        <f>IF(EXACT(VLOOKUP(Z$1,Variables!$B$6:$C$32, 2, FALSE), "Yes"), LOOKUP($A1045,Collections!$A:$A,Collections!V:V), 0)</f>
        <v>0</v>
      </c>
      <c r="AA1045">
        <f>IF(EXACT(VLOOKUP(AA$1,Variables!$B$6:$C$32, 2, FALSE), "Yes"), LOOKUP($A1045,Collections!$A:$A,Collections!W:W), 0)</f>
        <v>0</v>
      </c>
      <c r="AB1045">
        <f>IF(EXACT(VLOOKUP(AB$1,Variables!$B$6:$C$32, 2, FALSE), "Yes"), LOOKUP($A1045,Collections!$A:$A,Collections!X:X), 0)</f>
        <v>0</v>
      </c>
      <c r="AC1045">
        <f>IF(EXACT(VLOOKUP(AC$1,Variables!$B$6:$C$32, 2, FALSE), "Yes"), LOOKUP($A1045,Collections!$A:$A,Collections!Y:Y), 0)</f>
        <v>0</v>
      </c>
      <c r="AD1045">
        <f>IF(EXACT(VLOOKUP(AD$1,Variables!$B$6:$C$32, 2, FALSE), "Yes"), LOOKUP($A1045,Collections!$A:$A,Collections!Z:Z), 0)</f>
        <v>0</v>
      </c>
      <c r="AE1045">
        <f>IF(EXACT(VLOOKUP(AE$1,Variables!$B$6:$C$32, 2, FALSE), "Yes"), LOOKUP($A1045,Collections!$A:$A,Collections!AA:AA), 0)</f>
        <v>0</v>
      </c>
      <c r="AF1045">
        <f>IF(EXACT(VLOOKUP(AF$1,Variables!$B$6:$C$32, 2, FALSE), "Yes"), LOOKUP($A1045,Collections!$A:$A,Collections!AB:AB), 0)</f>
        <v>0</v>
      </c>
      <c r="AG1045" t="str">
        <f t="shared" si="16"/>
        <v>Yes</v>
      </c>
      <c r="AH1045">
        <f>IF(D1045&gt;=Variables!$C$1,1,0)</f>
        <v>1</v>
      </c>
      <c r="AI1045">
        <f>IF(E1045&gt;=Variables!$C$1,1,0)</f>
        <v>1</v>
      </c>
    </row>
    <row r="1046" spans="1:35" x14ac:dyDescent="0.2">
      <c r="A1046" s="25">
        <v>15263894</v>
      </c>
      <c r="B1046" s="2" t="s">
        <v>692</v>
      </c>
      <c r="C1046">
        <f>IF(ISNA(VLOOKUP(A1046,Images!A:C,3,FALSE)), 0, VLOOKUP(A1046,Images!A:C,3,FALSE))/IF(ISNA(VLOOKUP(A1046,Images!A:C,2,FALSE)), 1,VLOOKUP(A1046,Images!A:C,2,FALSE))</f>
        <v>0.21772540983606559</v>
      </c>
      <c r="D1046">
        <f>IF(NOT(ISNA(VLOOKUP(A1046,Harvard!B:E,4,FALSE))), VLOOKUP(A1046,Harvard!B:E,4,FALSE), 0)</f>
        <v>1</v>
      </c>
      <c r="E1046">
        <f>IF(NOT(ISNA(VLOOKUP(A1046,UC!B:D, 3, FALSE))),VLOOKUP(A1046,UC!B:D, 2, FALSE)/VLOOKUP(A1046, UC!B:D, 3, FALSE), 0)</f>
        <v>0.90909090909090906</v>
      </c>
      <c r="F1046">
        <f>IF(EXACT(VLOOKUP(F$1,Variables!$B$6:$C$32, 2, FALSE), "Yes"), LOOKUP($A1046,Collections!$A:$A,Collections!B:B), 0)</f>
        <v>0</v>
      </c>
      <c r="G1046">
        <f>IF(EXACT(VLOOKUP(G$1,Variables!$B$6:$C$32, 2, FALSE), "Yes"), LOOKUP($A1046,Collections!$A:$A,Collections!C:C), 0)</f>
        <v>0</v>
      </c>
      <c r="H1046">
        <f>IF(EXACT(VLOOKUP(H$1,Variables!$B$6:$C$32, 2, FALSE), "Yes"), LOOKUP($A1046,Collections!$A:$A,Collections!D:D), 0)</f>
        <v>0</v>
      </c>
      <c r="I1046">
        <f>IF(EXACT(VLOOKUP(I$1,Variables!$B$6:$C$32, 2, FALSE), "Yes"), LOOKUP($A1046,Collections!$A:$A,Collections!E:E), 0)</f>
        <v>0</v>
      </c>
      <c r="J1046">
        <f>IF(EXACT(VLOOKUP(J$1,Variables!$B$6:$C$32, 2, FALSE), "Yes"), LOOKUP($A1046,Collections!$A:$A,Collections!F:F), 0)</f>
        <v>0</v>
      </c>
      <c r="K1046">
        <f>IF(EXACT(VLOOKUP(K$1,Variables!$B$6:$C$32, 2, FALSE), "Yes"), LOOKUP($A1046,Collections!$A:$A,Collections!G:G), 0)</f>
        <v>1</v>
      </c>
      <c r="L1046">
        <f>IF(EXACT(VLOOKUP(L$1,Variables!$B$6:$C$32, 2, FALSE), "Yes"), LOOKUP($A1046,Collections!$A:$A,Collections!H:H), 0)</f>
        <v>0</v>
      </c>
      <c r="M1046">
        <f>IF(EXACT(VLOOKUP(M$1,Variables!$B$6:$C$32, 2, FALSE), "Yes"), LOOKUP($A1046,Collections!$A:$A,Collections!I:I), 0)</f>
        <v>0</v>
      </c>
      <c r="N1046">
        <f>IF(EXACT(VLOOKUP(N$1,Variables!$B$6:$C$32, 2, FALSE), "Yes"), LOOKUP($A1046,Collections!$A:$A,Collections!J:J), 0)</f>
        <v>0</v>
      </c>
      <c r="O1046">
        <f>IF(EXACT(VLOOKUP(O$1,Variables!$B$6:$C$32, 2, FALSE), "Yes"), LOOKUP($A1046,Collections!$A:$A,Collections!K:K), 0)</f>
        <v>0</v>
      </c>
      <c r="P1046">
        <f>IF(EXACT(VLOOKUP(P$1,Variables!$B$6:$C$32, 2, FALSE), "Yes"), LOOKUP($A1046,Collections!$A:$A,Collections!L:L), 0)</f>
        <v>0</v>
      </c>
      <c r="Q1046">
        <f>IF(EXACT(VLOOKUP(Q$1,Variables!$B$6:$C$32, 2, FALSE), "Yes"), LOOKUP($A1046,Collections!$A:$A,Collections!M:M), 0)</f>
        <v>0</v>
      </c>
      <c r="R1046">
        <f>IF(EXACT(VLOOKUP(R$1,Variables!$B$6:$C$32, 2, FALSE), "Yes"), LOOKUP($A1046,Collections!$A:$A,Collections!N:N), 0)</f>
        <v>0</v>
      </c>
      <c r="S1046">
        <f>IF(EXACT(VLOOKUP(S$1,Variables!$B$6:$C$32, 2, FALSE), "Yes"), LOOKUP($A1046,Collections!$A:$A,Collections!O:O), 0)</f>
        <v>0</v>
      </c>
      <c r="T1046">
        <f>IF(EXACT(VLOOKUP(T$1,Variables!$B$6:$C$32, 2, FALSE), "Yes"), LOOKUP($A1046,Collections!$A:$A,Collections!P:P), 0)</f>
        <v>0</v>
      </c>
      <c r="U1046">
        <f>IF(EXACT(VLOOKUP(U$1,Variables!$B$6:$C$32, 2, FALSE), "Yes"), LOOKUP($A1046,Collections!$A:$A,Collections!Q:Q), 0)</f>
        <v>0</v>
      </c>
      <c r="V1046">
        <f>IF(EXACT(VLOOKUP(V$1,Variables!$B$6:$C$32, 2, FALSE), "Yes"), LOOKUP($A1046,Collections!$A:$A,Collections!R:R), 0)</f>
        <v>0</v>
      </c>
      <c r="W1046">
        <f>IF(EXACT(VLOOKUP(W$1,Variables!$B$6:$C$32, 2, FALSE), "Yes"), LOOKUP($A1046,Collections!$A:$A,Collections!S:S), 0)</f>
        <v>0</v>
      </c>
      <c r="X1046">
        <f>IF(EXACT(VLOOKUP(X$1,Variables!$B$6:$C$32, 2, FALSE), "Yes"), LOOKUP($A1046,Collections!$A:$A,Collections!T:T), 0)</f>
        <v>0</v>
      </c>
      <c r="Y1046">
        <f>IF(EXACT(VLOOKUP(Y$1,Variables!$B$6:$C$32, 2, FALSE), "Yes"), LOOKUP($A1046,Collections!$A:$A,Collections!U:U), 0)</f>
        <v>0</v>
      </c>
      <c r="Z1046">
        <f>IF(EXACT(VLOOKUP(Z$1,Variables!$B$6:$C$32, 2, FALSE), "Yes"), LOOKUP($A1046,Collections!$A:$A,Collections!V:V), 0)</f>
        <v>0</v>
      </c>
      <c r="AA1046">
        <f>IF(EXACT(VLOOKUP(AA$1,Variables!$B$6:$C$32, 2, FALSE), "Yes"), LOOKUP($A1046,Collections!$A:$A,Collections!W:W), 0)</f>
        <v>0</v>
      </c>
      <c r="AB1046">
        <f>IF(EXACT(VLOOKUP(AB$1,Variables!$B$6:$C$32, 2, FALSE), "Yes"), LOOKUP($A1046,Collections!$A:$A,Collections!X:X), 0)</f>
        <v>0</v>
      </c>
      <c r="AC1046">
        <f>IF(EXACT(VLOOKUP(AC$1,Variables!$B$6:$C$32, 2, FALSE), "Yes"), LOOKUP($A1046,Collections!$A:$A,Collections!Y:Y), 0)</f>
        <v>0</v>
      </c>
      <c r="AD1046">
        <f>IF(EXACT(VLOOKUP(AD$1,Variables!$B$6:$C$32, 2, FALSE), "Yes"), LOOKUP($A1046,Collections!$A:$A,Collections!Z:Z), 0)</f>
        <v>0</v>
      </c>
      <c r="AE1046">
        <f>IF(EXACT(VLOOKUP(AE$1,Variables!$B$6:$C$32, 2, FALSE), "Yes"), LOOKUP($A1046,Collections!$A:$A,Collections!AA:AA), 0)</f>
        <v>0</v>
      </c>
      <c r="AF1046">
        <f>IF(EXACT(VLOOKUP(AF$1,Variables!$B$6:$C$32, 2, FALSE), "Yes"), LOOKUP($A1046,Collections!$A:$A,Collections!AB:AB), 0)</f>
        <v>0</v>
      </c>
      <c r="AG1046" t="str">
        <f t="shared" si="16"/>
        <v>Yes</v>
      </c>
      <c r="AH1046">
        <f>IF(D1046&gt;=Variables!$C$1,1,0)</f>
        <v>1</v>
      </c>
      <c r="AI1046">
        <f>IF(E1046&gt;=Variables!$C$1,1,0)</f>
        <v>1</v>
      </c>
    </row>
    <row r="1047" spans="1:35" x14ac:dyDescent="0.2">
      <c r="A1047" s="25">
        <v>255025</v>
      </c>
      <c r="B1047" s="2" t="s">
        <v>693</v>
      </c>
      <c r="C1047">
        <f>IF(ISNA(VLOOKUP(A1047,Images!A:C,3,FALSE)), 0, VLOOKUP(A1047,Images!A:C,3,FALSE))/IF(ISNA(VLOOKUP(A1047,Images!A:C,2,FALSE)), 1,VLOOKUP(A1047,Images!A:C,2,FALSE))</f>
        <v>0.7260991207034373</v>
      </c>
      <c r="D1047">
        <f>IF(NOT(ISNA(VLOOKUP(A1047,Harvard!B:E,4,FALSE))), VLOOKUP(A1047,Harvard!B:E,4,FALSE), 0)</f>
        <v>0.97889999999999999</v>
      </c>
      <c r="E1047">
        <f>IF(NOT(ISNA(VLOOKUP(A1047,UC!B:D, 3, FALSE))),VLOOKUP(A1047,UC!B:D, 2, FALSE)/VLOOKUP(A1047, UC!B:D, 3, FALSE), 0)</f>
        <v>0.88622754491017963</v>
      </c>
      <c r="F1047">
        <f>IF(EXACT(VLOOKUP(F$1,Variables!$B$6:$C$32, 2, FALSE), "Yes"), LOOKUP($A1047,Collections!$A:$A,Collections!B:B), 0)</f>
        <v>0</v>
      </c>
      <c r="G1047">
        <f>IF(EXACT(VLOOKUP(G$1,Variables!$B$6:$C$32, 2, FALSE), "Yes"), LOOKUP($A1047,Collections!$A:$A,Collections!C:C), 0)</f>
        <v>0</v>
      </c>
      <c r="H1047">
        <f>IF(EXACT(VLOOKUP(H$1,Variables!$B$6:$C$32, 2, FALSE), "Yes"), LOOKUP($A1047,Collections!$A:$A,Collections!D:D), 0)</f>
        <v>1</v>
      </c>
      <c r="I1047">
        <f>IF(EXACT(VLOOKUP(I$1,Variables!$B$6:$C$32, 2, FALSE), "Yes"), LOOKUP($A1047,Collections!$A:$A,Collections!E:E), 0)</f>
        <v>0</v>
      </c>
      <c r="J1047">
        <f>IF(EXACT(VLOOKUP(J$1,Variables!$B$6:$C$32, 2, FALSE), "Yes"), LOOKUP($A1047,Collections!$A:$A,Collections!F:F), 0)</f>
        <v>0</v>
      </c>
      <c r="K1047">
        <f>IF(EXACT(VLOOKUP(K$1,Variables!$B$6:$C$32, 2, FALSE), "Yes"), LOOKUP($A1047,Collections!$A:$A,Collections!G:G), 0)</f>
        <v>0</v>
      </c>
      <c r="L1047">
        <f>IF(EXACT(VLOOKUP(L$1,Variables!$B$6:$C$32, 2, FALSE), "Yes"), LOOKUP($A1047,Collections!$A:$A,Collections!H:H), 0)</f>
        <v>0</v>
      </c>
      <c r="M1047">
        <f>IF(EXACT(VLOOKUP(M$1,Variables!$B$6:$C$32, 2, FALSE), "Yes"), LOOKUP($A1047,Collections!$A:$A,Collections!I:I), 0)</f>
        <v>0</v>
      </c>
      <c r="N1047">
        <f>IF(EXACT(VLOOKUP(N$1,Variables!$B$6:$C$32, 2, FALSE), "Yes"), LOOKUP($A1047,Collections!$A:$A,Collections!J:J), 0)</f>
        <v>0</v>
      </c>
      <c r="O1047">
        <f>IF(EXACT(VLOOKUP(O$1,Variables!$B$6:$C$32, 2, FALSE), "Yes"), LOOKUP($A1047,Collections!$A:$A,Collections!K:K), 0)</f>
        <v>0</v>
      </c>
      <c r="P1047">
        <f>IF(EXACT(VLOOKUP(P$1,Variables!$B$6:$C$32, 2, FALSE), "Yes"), LOOKUP($A1047,Collections!$A:$A,Collections!L:L), 0)</f>
        <v>0</v>
      </c>
      <c r="Q1047">
        <f>IF(EXACT(VLOOKUP(Q$1,Variables!$B$6:$C$32, 2, FALSE), "Yes"), LOOKUP($A1047,Collections!$A:$A,Collections!M:M), 0)</f>
        <v>0</v>
      </c>
      <c r="R1047">
        <f>IF(EXACT(VLOOKUP(R$1,Variables!$B$6:$C$32, 2, FALSE), "Yes"), LOOKUP($A1047,Collections!$A:$A,Collections!N:N), 0)</f>
        <v>0</v>
      </c>
      <c r="S1047">
        <f>IF(EXACT(VLOOKUP(S$1,Variables!$B$6:$C$32, 2, FALSE), "Yes"), LOOKUP($A1047,Collections!$A:$A,Collections!O:O), 0)</f>
        <v>0</v>
      </c>
      <c r="T1047">
        <f>IF(EXACT(VLOOKUP(T$1,Variables!$B$6:$C$32, 2, FALSE), "Yes"), LOOKUP($A1047,Collections!$A:$A,Collections!P:P), 0)</f>
        <v>0</v>
      </c>
      <c r="U1047">
        <f>IF(EXACT(VLOOKUP(U$1,Variables!$B$6:$C$32, 2, FALSE), "Yes"), LOOKUP($A1047,Collections!$A:$A,Collections!Q:Q), 0)</f>
        <v>0</v>
      </c>
      <c r="V1047">
        <f>IF(EXACT(VLOOKUP(V$1,Variables!$B$6:$C$32, 2, FALSE), "Yes"), LOOKUP($A1047,Collections!$A:$A,Collections!R:R), 0)</f>
        <v>0</v>
      </c>
      <c r="W1047">
        <f>IF(EXACT(VLOOKUP(W$1,Variables!$B$6:$C$32, 2, FALSE), "Yes"), LOOKUP($A1047,Collections!$A:$A,Collections!S:S), 0)</f>
        <v>0</v>
      </c>
      <c r="X1047">
        <f>IF(EXACT(VLOOKUP(X$1,Variables!$B$6:$C$32, 2, FALSE), "Yes"), LOOKUP($A1047,Collections!$A:$A,Collections!T:T), 0)</f>
        <v>0</v>
      </c>
      <c r="Y1047">
        <f>IF(EXACT(VLOOKUP(Y$1,Variables!$B$6:$C$32, 2, FALSE), "Yes"), LOOKUP($A1047,Collections!$A:$A,Collections!U:U), 0)</f>
        <v>0</v>
      </c>
      <c r="Z1047">
        <f>IF(EXACT(VLOOKUP(Z$1,Variables!$B$6:$C$32, 2, FALSE), "Yes"), LOOKUP($A1047,Collections!$A:$A,Collections!V:V), 0)</f>
        <v>0</v>
      </c>
      <c r="AA1047">
        <f>IF(EXACT(VLOOKUP(AA$1,Variables!$B$6:$C$32, 2, FALSE), "Yes"), LOOKUP($A1047,Collections!$A:$A,Collections!W:W), 0)</f>
        <v>0</v>
      </c>
      <c r="AB1047">
        <f>IF(EXACT(VLOOKUP(AB$1,Variables!$B$6:$C$32, 2, FALSE), "Yes"), LOOKUP($A1047,Collections!$A:$A,Collections!X:X), 0)</f>
        <v>0</v>
      </c>
      <c r="AC1047">
        <f>IF(EXACT(VLOOKUP(AC$1,Variables!$B$6:$C$32, 2, FALSE), "Yes"), LOOKUP($A1047,Collections!$A:$A,Collections!Y:Y), 0)</f>
        <v>0</v>
      </c>
      <c r="AD1047">
        <f>IF(EXACT(VLOOKUP(AD$1,Variables!$B$6:$C$32, 2, FALSE), "Yes"), LOOKUP($A1047,Collections!$A:$A,Collections!Z:Z), 0)</f>
        <v>0</v>
      </c>
      <c r="AE1047">
        <f>IF(EXACT(VLOOKUP(AE$1,Variables!$B$6:$C$32, 2, FALSE), "Yes"), LOOKUP($A1047,Collections!$A:$A,Collections!AA:AA), 0)</f>
        <v>0</v>
      </c>
      <c r="AF1047">
        <f>IF(EXACT(VLOOKUP(AF$1,Variables!$B$6:$C$32, 2, FALSE), "Yes"), LOOKUP($A1047,Collections!$A:$A,Collections!AB:AB), 0)</f>
        <v>0</v>
      </c>
      <c r="AG1047" t="str">
        <f t="shared" si="16"/>
        <v>Yes</v>
      </c>
      <c r="AH1047">
        <f>IF(D1047&gt;=Variables!$C$1,1,0)</f>
        <v>1</v>
      </c>
      <c r="AI1047">
        <f>IF(E1047&gt;=Variables!$C$1,1,0)</f>
        <v>0</v>
      </c>
    </row>
    <row r="1048" spans="1:35" x14ac:dyDescent="0.2">
      <c r="A1048" s="25">
        <v>8833680</v>
      </c>
      <c r="B1048" s="2" t="s">
        <v>3121</v>
      </c>
      <c r="C1048">
        <f>IF(ISNA(VLOOKUP(A1048,Images!A:C,3,FALSE)), 0, VLOOKUP(A1048,Images!A:C,3,FALSE))/IF(ISNA(VLOOKUP(A1048,Images!A:C,2,FALSE)), 1,VLOOKUP(A1048,Images!A:C,2,FALSE))</f>
        <v>0.32392755004766444</v>
      </c>
      <c r="D1048">
        <f>IF(NOT(ISNA(VLOOKUP(A1048,Harvard!B:E,4,FALSE))), VLOOKUP(A1048,Harvard!B:E,4,FALSE), 0)</f>
        <v>0.98360000000000003</v>
      </c>
      <c r="E1048">
        <f>IF(NOT(ISNA(VLOOKUP(A1048,UC!B:D, 3, FALSE))),VLOOKUP(A1048,UC!B:D, 2, FALSE)/VLOOKUP(A1048, UC!B:D, 3, FALSE), 0)</f>
        <v>0</v>
      </c>
      <c r="F1048">
        <f>IF(EXACT(VLOOKUP(F$1,Variables!$B$6:$C$32, 2, FALSE), "Yes"), LOOKUP($A1048,Collections!$A:$A,Collections!B:B), 0)</f>
        <v>0</v>
      </c>
      <c r="G1048">
        <f>IF(EXACT(VLOOKUP(G$1,Variables!$B$6:$C$32, 2, FALSE), "Yes"), LOOKUP($A1048,Collections!$A:$A,Collections!C:C), 0)</f>
        <v>0</v>
      </c>
      <c r="H1048">
        <f>IF(EXACT(VLOOKUP(H$1,Variables!$B$6:$C$32, 2, FALSE), "Yes"), LOOKUP($A1048,Collections!$A:$A,Collections!D:D), 0)</f>
        <v>0</v>
      </c>
      <c r="I1048">
        <f>IF(EXACT(VLOOKUP(I$1,Variables!$B$6:$C$32, 2, FALSE), "Yes"), LOOKUP($A1048,Collections!$A:$A,Collections!E:E), 0)</f>
        <v>0</v>
      </c>
      <c r="J1048">
        <f>IF(EXACT(VLOOKUP(J$1,Variables!$B$6:$C$32, 2, FALSE), "Yes"), LOOKUP($A1048,Collections!$A:$A,Collections!F:F), 0)</f>
        <v>1</v>
      </c>
      <c r="K1048">
        <f>IF(EXACT(VLOOKUP(K$1,Variables!$B$6:$C$32, 2, FALSE), "Yes"), LOOKUP($A1048,Collections!$A:$A,Collections!G:G), 0)</f>
        <v>0</v>
      </c>
      <c r="L1048">
        <f>IF(EXACT(VLOOKUP(L$1,Variables!$B$6:$C$32, 2, FALSE), "Yes"), LOOKUP($A1048,Collections!$A:$A,Collections!H:H), 0)</f>
        <v>0</v>
      </c>
      <c r="M1048">
        <f>IF(EXACT(VLOOKUP(M$1,Variables!$B$6:$C$32, 2, FALSE), "Yes"), LOOKUP($A1048,Collections!$A:$A,Collections!I:I), 0)</f>
        <v>0</v>
      </c>
      <c r="N1048">
        <f>IF(EXACT(VLOOKUP(N$1,Variables!$B$6:$C$32, 2, FALSE), "Yes"), LOOKUP($A1048,Collections!$A:$A,Collections!J:J), 0)</f>
        <v>0</v>
      </c>
      <c r="O1048">
        <f>IF(EXACT(VLOOKUP(O$1,Variables!$B$6:$C$32, 2, FALSE), "Yes"), LOOKUP($A1048,Collections!$A:$A,Collections!K:K), 0)</f>
        <v>0</v>
      </c>
      <c r="P1048">
        <f>IF(EXACT(VLOOKUP(P$1,Variables!$B$6:$C$32, 2, FALSE), "Yes"), LOOKUP($A1048,Collections!$A:$A,Collections!L:L), 0)</f>
        <v>0</v>
      </c>
      <c r="Q1048">
        <f>IF(EXACT(VLOOKUP(Q$1,Variables!$B$6:$C$32, 2, FALSE), "Yes"), LOOKUP($A1048,Collections!$A:$A,Collections!M:M), 0)</f>
        <v>0</v>
      </c>
      <c r="R1048">
        <f>IF(EXACT(VLOOKUP(R$1,Variables!$B$6:$C$32, 2, FALSE), "Yes"), LOOKUP($A1048,Collections!$A:$A,Collections!N:N), 0)</f>
        <v>0</v>
      </c>
      <c r="S1048">
        <f>IF(EXACT(VLOOKUP(S$1,Variables!$B$6:$C$32, 2, FALSE), "Yes"), LOOKUP($A1048,Collections!$A:$A,Collections!O:O), 0)</f>
        <v>0</v>
      </c>
      <c r="T1048">
        <f>IF(EXACT(VLOOKUP(T$1,Variables!$B$6:$C$32, 2, FALSE), "Yes"), LOOKUP($A1048,Collections!$A:$A,Collections!P:P), 0)</f>
        <v>0</v>
      </c>
      <c r="U1048">
        <f>IF(EXACT(VLOOKUP(U$1,Variables!$B$6:$C$32, 2, FALSE), "Yes"), LOOKUP($A1048,Collections!$A:$A,Collections!Q:Q), 0)</f>
        <v>0</v>
      </c>
      <c r="V1048">
        <f>IF(EXACT(VLOOKUP(V$1,Variables!$B$6:$C$32, 2, FALSE), "Yes"), LOOKUP($A1048,Collections!$A:$A,Collections!R:R), 0)</f>
        <v>0</v>
      </c>
      <c r="W1048">
        <f>IF(EXACT(VLOOKUP(W$1,Variables!$B$6:$C$32, 2, FALSE), "Yes"), LOOKUP($A1048,Collections!$A:$A,Collections!S:S), 0)</f>
        <v>0</v>
      </c>
      <c r="X1048">
        <f>IF(EXACT(VLOOKUP(X$1,Variables!$B$6:$C$32, 2, FALSE), "Yes"), LOOKUP($A1048,Collections!$A:$A,Collections!T:T), 0)</f>
        <v>0</v>
      </c>
      <c r="Y1048">
        <f>IF(EXACT(VLOOKUP(Y$1,Variables!$B$6:$C$32, 2, FALSE), "Yes"), LOOKUP($A1048,Collections!$A:$A,Collections!U:U), 0)</f>
        <v>0</v>
      </c>
      <c r="Z1048">
        <f>IF(EXACT(VLOOKUP(Z$1,Variables!$B$6:$C$32, 2, FALSE), "Yes"), LOOKUP($A1048,Collections!$A:$A,Collections!V:V), 0)</f>
        <v>0</v>
      </c>
      <c r="AA1048">
        <f>IF(EXACT(VLOOKUP(AA$1,Variables!$B$6:$C$32, 2, FALSE), "Yes"), LOOKUP($A1048,Collections!$A:$A,Collections!W:W), 0)</f>
        <v>0</v>
      </c>
      <c r="AB1048">
        <f>IF(EXACT(VLOOKUP(AB$1,Variables!$B$6:$C$32, 2, FALSE), "Yes"), LOOKUP($A1048,Collections!$A:$A,Collections!X:X), 0)</f>
        <v>0</v>
      </c>
      <c r="AC1048">
        <f>IF(EXACT(VLOOKUP(AC$1,Variables!$B$6:$C$32, 2, FALSE), "Yes"), LOOKUP($A1048,Collections!$A:$A,Collections!Y:Y), 0)</f>
        <v>0</v>
      </c>
      <c r="AD1048">
        <f>IF(EXACT(VLOOKUP(AD$1,Variables!$B$6:$C$32, 2, FALSE), "Yes"), LOOKUP($A1048,Collections!$A:$A,Collections!Z:Z), 0)</f>
        <v>0</v>
      </c>
      <c r="AE1048">
        <f>IF(EXACT(VLOOKUP(AE$1,Variables!$B$6:$C$32, 2, FALSE), "Yes"), LOOKUP($A1048,Collections!$A:$A,Collections!AA:AA), 0)</f>
        <v>0</v>
      </c>
      <c r="AF1048">
        <f>IF(EXACT(VLOOKUP(AF$1,Variables!$B$6:$C$32, 2, FALSE), "Yes"), LOOKUP($A1048,Collections!$A:$A,Collections!AB:AB), 0)</f>
        <v>0</v>
      </c>
      <c r="AG1048" t="str">
        <f t="shared" si="16"/>
        <v>Yes</v>
      </c>
      <c r="AH1048">
        <f>IF(D1048&gt;=Variables!$C$1,1,0)</f>
        <v>1</v>
      </c>
      <c r="AI1048">
        <f>IF(E1048&gt;=Variables!$C$1,1,0)</f>
        <v>0</v>
      </c>
    </row>
    <row r="1049" spans="1:35" x14ac:dyDescent="0.2">
      <c r="A1049" s="25">
        <v>3926338</v>
      </c>
      <c r="B1049" s="2" t="s">
        <v>2531</v>
      </c>
      <c r="C1049">
        <f>IF(ISNA(VLOOKUP(A1049,Images!A:C,3,FALSE)), 0, VLOOKUP(A1049,Images!A:C,3,FALSE))/IF(ISNA(VLOOKUP(A1049,Images!A:C,2,FALSE)), 1,VLOOKUP(A1049,Images!A:C,2,FALSE))</f>
        <v>2.6020190530356889E-2</v>
      </c>
      <c r="D1049">
        <f>IF(NOT(ISNA(VLOOKUP(A1049,Harvard!B:E,4,FALSE))), VLOOKUP(A1049,Harvard!B:E,4,FALSE), 0)</f>
        <v>4.8399999999999999E-2</v>
      </c>
      <c r="E1049">
        <f>IF(NOT(ISNA(VLOOKUP(A1049,UC!B:D, 3, FALSE))),VLOOKUP(A1049,UC!B:D, 2, FALSE)/VLOOKUP(A1049, UC!B:D, 3, FALSE), 0)</f>
        <v>0</v>
      </c>
      <c r="F1049">
        <f>IF(EXACT(VLOOKUP(F$1,Variables!$B$6:$C$32, 2, FALSE), "Yes"), LOOKUP($A1049,Collections!$A:$A,Collections!B:B), 0)</f>
        <v>0</v>
      </c>
      <c r="G1049">
        <f>IF(EXACT(VLOOKUP(G$1,Variables!$B$6:$C$32, 2, FALSE), "Yes"), LOOKUP($A1049,Collections!$A:$A,Collections!C:C), 0)</f>
        <v>0</v>
      </c>
      <c r="H1049">
        <f>IF(EXACT(VLOOKUP(H$1,Variables!$B$6:$C$32, 2, FALSE), "Yes"), LOOKUP($A1049,Collections!$A:$A,Collections!D:D), 0)</f>
        <v>0</v>
      </c>
      <c r="I1049">
        <f>IF(EXACT(VLOOKUP(I$1,Variables!$B$6:$C$32, 2, FALSE), "Yes"), LOOKUP($A1049,Collections!$A:$A,Collections!E:E), 0)</f>
        <v>0</v>
      </c>
      <c r="J1049">
        <f>IF(EXACT(VLOOKUP(J$1,Variables!$B$6:$C$32, 2, FALSE), "Yes"), LOOKUP($A1049,Collections!$A:$A,Collections!F:F), 0)</f>
        <v>0</v>
      </c>
      <c r="K1049">
        <f>IF(EXACT(VLOOKUP(K$1,Variables!$B$6:$C$32, 2, FALSE), "Yes"), LOOKUP($A1049,Collections!$A:$A,Collections!G:G), 0)</f>
        <v>0</v>
      </c>
      <c r="L1049">
        <f>IF(EXACT(VLOOKUP(L$1,Variables!$B$6:$C$32, 2, FALSE), "Yes"), LOOKUP($A1049,Collections!$A:$A,Collections!H:H), 0)</f>
        <v>0</v>
      </c>
      <c r="M1049">
        <f>IF(EXACT(VLOOKUP(M$1,Variables!$B$6:$C$32, 2, FALSE), "Yes"), LOOKUP($A1049,Collections!$A:$A,Collections!I:I), 0)</f>
        <v>0</v>
      </c>
      <c r="N1049">
        <f>IF(EXACT(VLOOKUP(N$1,Variables!$B$6:$C$32, 2, FALSE), "Yes"), LOOKUP($A1049,Collections!$A:$A,Collections!J:J), 0)</f>
        <v>1</v>
      </c>
      <c r="O1049">
        <f>IF(EXACT(VLOOKUP(O$1,Variables!$B$6:$C$32, 2, FALSE), "Yes"), LOOKUP($A1049,Collections!$A:$A,Collections!K:K), 0)</f>
        <v>0</v>
      </c>
      <c r="P1049">
        <f>IF(EXACT(VLOOKUP(P$1,Variables!$B$6:$C$32, 2, FALSE), "Yes"), LOOKUP($A1049,Collections!$A:$A,Collections!L:L), 0)</f>
        <v>0</v>
      </c>
      <c r="Q1049">
        <f>IF(EXACT(VLOOKUP(Q$1,Variables!$B$6:$C$32, 2, FALSE), "Yes"), LOOKUP($A1049,Collections!$A:$A,Collections!M:M), 0)</f>
        <v>0</v>
      </c>
      <c r="R1049">
        <f>IF(EXACT(VLOOKUP(R$1,Variables!$B$6:$C$32, 2, FALSE), "Yes"), LOOKUP($A1049,Collections!$A:$A,Collections!N:N), 0)</f>
        <v>0</v>
      </c>
      <c r="S1049">
        <f>IF(EXACT(VLOOKUP(S$1,Variables!$B$6:$C$32, 2, FALSE), "Yes"), LOOKUP($A1049,Collections!$A:$A,Collections!O:O), 0)</f>
        <v>0</v>
      </c>
      <c r="T1049">
        <f>IF(EXACT(VLOOKUP(T$1,Variables!$B$6:$C$32, 2, FALSE), "Yes"), LOOKUP($A1049,Collections!$A:$A,Collections!P:P), 0)</f>
        <v>0</v>
      </c>
      <c r="U1049">
        <f>IF(EXACT(VLOOKUP(U$1,Variables!$B$6:$C$32, 2, FALSE), "Yes"), LOOKUP($A1049,Collections!$A:$A,Collections!Q:Q), 0)</f>
        <v>0</v>
      </c>
      <c r="V1049">
        <f>IF(EXACT(VLOOKUP(V$1,Variables!$B$6:$C$32, 2, FALSE), "Yes"), LOOKUP($A1049,Collections!$A:$A,Collections!R:R), 0)</f>
        <v>0</v>
      </c>
      <c r="W1049">
        <f>IF(EXACT(VLOOKUP(W$1,Variables!$B$6:$C$32, 2, FALSE), "Yes"), LOOKUP($A1049,Collections!$A:$A,Collections!S:S), 0)</f>
        <v>0</v>
      </c>
      <c r="X1049">
        <f>IF(EXACT(VLOOKUP(X$1,Variables!$B$6:$C$32, 2, FALSE), "Yes"), LOOKUP($A1049,Collections!$A:$A,Collections!T:T), 0)</f>
        <v>0</v>
      </c>
      <c r="Y1049">
        <f>IF(EXACT(VLOOKUP(Y$1,Variables!$B$6:$C$32, 2, FALSE), "Yes"), LOOKUP($A1049,Collections!$A:$A,Collections!U:U), 0)</f>
        <v>0</v>
      </c>
      <c r="Z1049">
        <f>IF(EXACT(VLOOKUP(Z$1,Variables!$B$6:$C$32, 2, FALSE), "Yes"), LOOKUP($A1049,Collections!$A:$A,Collections!V:V), 0)</f>
        <v>0</v>
      </c>
      <c r="AA1049">
        <f>IF(EXACT(VLOOKUP(AA$1,Variables!$B$6:$C$32, 2, FALSE), "Yes"), LOOKUP($A1049,Collections!$A:$A,Collections!W:W), 0)</f>
        <v>0</v>
      </c>
      <c r="AB1049">
        <f>IF(EXACT(VLOOKUP(AB$1,Variables!$B$6:$C$32, 2, FALSE), "Yes"), LOOKUP($A1049,Collections!$A:$A,Collections!X:X), 0)</f>
        <v>0</v>
      </c>
      <c r="AC1049">
        <f>IF(EXACT(VLOOKUP(AC$1,Variables!$B$6:$C$32, 2, FALSE), "Yes"), LOOKUP($A1049,Collections!$A:$A,Collections!Y:Y), 0)</f>
        <v>0</v>
      </c>
      <c r="AD1049">
        <f>IF(EXACT(VLOOKUP(AD$1,Variables!$B$6:$C$32, 2, FALSE), "Yes"), LOOKUP($A1049,Collections!$A:$A,Collections!Z:Z), 0)</f>
        <v>0</v>
      </c>
      <c r="AE1049">
        <f>IF(EXACT(VLOOKUP(AE$1,Variables!$B$6:$C$32, 2, FALSE), "Yes"), LOOKUP($A1049,Collections!$A:$A,Collections!AA:AA), 0)</f>
        <v>0</v>
      </c>
      <c r="AF1049">
        <f>IF(EXACT(VLOOKUP(AF$1,Variables!$B$6:$C$32, 2, FALSE), "Yes"), LOOKUP($A1049,Collections!$A:$A,Collections!AB:AB), 0)</f>
        <v>0</v>
      </c>
      <c r="AG1049" t="str">
        <f t="shared" si="16"/>
        <v>Yes</v>
      </c>
      <c r="AH1049">
        <f>IF(D1049&gt;=Variables!$C$1,1,0)</f>
        <v>0</v>
      </c>
      <c r="AI1049">
        <f>IF(E1049&gt;=Variables!$C$1,1,0)</f>
        <v>0</v>
      </c>
    </row>
    <row r="1050" spans="1:35" x14ac:dyDescent="0.2">
      <c r="A1050" s="25">
        <v>10724117</v>
      </c>
      <c r="B1050" s="2" t="s">
        <v>3028</v>
      </c>
      <c r="C1050">
        <f>IF(ISNA(VLOOKUP(A1050,Images!A:C,3,FALSE)), 0, VLOOKUP(A1050,Images!A:C,3,FALSE))/IF(ISNA(VLOOKUP(A1050,Images!A:C,2,FALSE)), 1,VLOOKUP(A1050,Images!A:C,2,FALSE))</f>
        <v>0.89902034664657127</v>
      </c>
      <c r="D1050">
        <f>IF(NOT(ISNA(VLOOKUP(A1050,Harvard!B:E,4,FALSE))), VLOOKUP(A1050,Harvard!B:E,4,FALSE), 0)</f>
        <v>1</v>
      </c>
      <c r="E1050">
        <f>IF(NOT(ISNA(VLOOKUP(A1050,UC!B:D, 3, FALSE))),VLOOKUP(A1050,UC!B:D, 2, FALSE)/VLOOKUP(A1050, UC!B:D, 3, FALSE), 0)</f>
        <v>0</v>
      </c>
      <c r="F1050">
        <f>IF(EXACT(VLOOKUP(F$1,Variables!$B$6:$C$32, 2, FALSE), "Yes"), LOOKUP($A1050,Collections!$A:$A,Collections!B:B), 0)</f>
        <v>0</v>
      </c>
      <c r="G1050">
        <f>IF(EXACT(VLOOKUP(G$1,Variables!$B$6:$C$32, 2, FALSE), "Yes"), LOOKUP($A1050,Collections!$A:$A,Collections!C:C), 0)</f>
        <v>0</v>
      </c>
      <c r="H1050">
        <f>IF(EXACT(VLOOKUP(H$1,Variables!$B$6:$C$32, 2, FALSE), "Yes"), LOOKUP($A1050,Collections!$A:$A,Collections!D:D), 0)</f>
        <v>0</v>
      </c>
      <c r="I1050">
        <f>IF(EXACT(VLOOKUP(I$1,Variables!$B$6:$C$32, 2, FALSE), "Yes"), LOOKUP($A1050,Collections!$A:$A,Collections!E:E), 0)</f>
        <v>0</v>
      </c>
      <c r="J1050">
        <f>IF(EXACT(VLOOKUP(J$1,Variables!$B$6:$C$32, 2, FALSE), "Yes"), LOOKUP($A1050,Collections!$A:$A,Collections!F:F), 0)</f>
        <v>0</v>
      </c>
      <c r="K1050">
        <f>IF(EXACT(VLOOKUP(K$1,Variables!$B$6:$C$32, 2, FALSE), "Yes"), LOOKUP($A1050,Collections!$A:$A,Collections!G:G), 0)</f>
        <v>0</v>
      </c>
      <c r="L1050">
        <f>IF(EXACT(VLOOKUP(L$1,Variables!$B$6:$C$32, 2, FALSE), "Yes"), LOOKUP($A1050,Collections!$A:$A,Collections!H:H), 0)</f>
        <v>0</v>
      </c>
      <c r="M1050">
        <f>IF(EXACT(VLOOKUP(M$1,Variables!$B$6:$C$32, 2, FALSE), "Yes"), LOOKUP($A1050,Collections!$A:$A,Collections!I:I), 0)</f>
        <v>1</v>
      </c>
      <c r="N1050">
        <f>IF(EXACT(VLOOKUP(N$1,Variables!$B$6:$C$32, 2, FALSE), "Yes"), LOOKUP($A1050,Collections!$A:$A,Collections!J:J), 0)</f>
        <v>0</v>
      </c>
      <c r="O1050">
        <f>IF(EXACT(VLOOKUP(O$1,Variables!$B$6:$C$32, 2, FALSE), "Yes"), LOOKUP($A1050,Collections!$A:$A,Collections!K:K), 0)</f>
        <v>0</v>
      </c>
      <c r="P1050">
        <f>IF(EXACT(VLOOKUP(P$1,Variables!$B$6:$C$32, 2, FALSE), "Yes"), LOOKUP($A1050,Collections!$A:$A,Collections!L:L), 0)</f>
        <v>0</v>
      </c>
      <c r="Q1050">
        <f>IF(EXACT(VLOOKUP(Q$1,Variables!$B$6:$C$32, 2, FALSE), "Yes"), LOOKUP($A1050,Collections!$A:$A,Collections!M:M), 0)</f>
        <v>0</v>
      </c>
      <c r="R1050">
        <f>IF(EXACT(VLOOKUP(R$1,Variables!$B$6:$C$32, 2, FALSE), "Yes"), LOOKUP($A1050,Collections!$A:$A,Collections!N:N), 0)</f>
        <v>0</v>
      </c>
      <c r="S1050">
        <f>IF(EXACT(VLOOKUP(S$1,Variables!$B$6:$C$32, 2, FALSE), "Yes"), LOOKUP($A1050,Collections!$A:$A,Collections!O:O), 0)</f>
        <v>0</v>
      </c>
      <c r="T1050">
        <f>IF(EXACT(VLOOKUP(T$1,Variables!$B$6:$C$32, 2, FALSE), "Yes"), LOOKUP($A1050,Collections!$A:$A,Collections!P:P), 0)</f>
        <v>0</v>
      </c>
      <c r="U1050">
        <f>IF(EXACT(VLOOKUP(U$1,Variables!$B$6:$C$32, 2, FALSE), "Yes"), LOOKUP($A1050,Collections!$A:$A,Collections!Q:Q), 0)</f>
        <v>0</v>
      </c>
      <c r="V1050">
        <f>IF(EXACT(VLOOKUP(V$1,Variables!$B$6:$C$32, 2, FALSE), "Yes"), LOOKUP($A1050,Collections!$A:$A,Collections!R:R), 0)</f>
        <v>0</v>
      </c>
      <c r="W1050">
        <f>IF(EXACT(VLOOKUP(W$1,Variables!$B$6:$C$32, 2, FALSE), "Yes"), LOOKUP($A1050,Collections!$A:$A,Collections!S:S), 0)</f>
        <v>0</v>
      </c>
      <c r="X1050">
        <f>IF(EXACT(VLOOKUP(X$1,Variables!$B$6:$C$32, 2, FALSE), "Yes"), LOOKUP($A1050,Collections!$A:$A,Collections!T:T), 0)</f>
        <v>0</v>
      </c>
      <c r="Y1050">
        <f>IF(EXACT(VLOOKUP(Y$1,Variables!$B$6:$C$32, 2, FALSE), "Yes"), LOOKUP($A1050,Collections!$A:$A,Collections!U:U), 0)</f>
        <v>0</v>
      </c>
      <c r="Z1050">
        <f>IF(EXACT(VLOOKUP(Z$1,Variables!$B$6:$C$32, 2, FALSE), "Yes"), LOOKUP($A1050,Collections!$A:$A,Collections!V:V), 0)</f>
        <v>0</v>
      </c>
      <c r="AA1050">
        <f>IF(EXACT(VLOOKUP(AA$1,Variables!$B$6:$C$32, 2, FALSE), "Yes"), LOOKUP($A1050,Collections!$A:$A,Collections!W:W), 0)</f>
        <v>0</v>
      </c>
      <c r="AB1050">
        <f>IF(EXACT(VLOOKUP(AB$1,Variables!$B$6:$C$32, 2, FALSE), "Yes"), LOOKUP($A1050,Collections!$A:$A,Collections!X:X), 0)</f>
        <v>0</v>
      </c>
      <c r="AC1050">
        <f>IF(EXACT(VLOOKUP(AC$1,Variables!$B$6:$C$32, 2, FALSE), "Yes"), LOOKUP($A1050,Collections!$A:$A,Collections!Y:Y), 0)</f>
        <v>0</v>
      </c>
      <c r="AD1050">
        <f>IF(EXACT(VLOOKUP(AD$1,Variables!$B$6:$C$32, 2, FALSE), "Yes"), LOOKUP($A1050,Collections!$A:$A,Collections!Z:Z), 0)</f>
        <v>0</v>
      </c>
      <c r="AE1050">
        <f>IF(EXACT(VLOOKUP(AE$1,Variables!$B$6:$C$32, 2, FALSE), "Yes"), LOOKUP($A1050,Collections!$A:$A,Collections!AA:AA), 0)</f>
        <v>0</v>
      </c>
      <c r="AF1050">
        <f>IF(EXACT(VLOOKUP(AF$1,Variables!$B$6:$C$32, 2, FALSE), "Yes"), LOOKUP($A1050,Collections!$A:$A,Collections!AB:AB), 0)</f>
        <v>0</v>
      </c>
      <c r="AG1050" t="str">
        <f t="shared" si="16"/>
        <v>Yes</v>
      </c>
      <c r="AH1050">
        <f>IF(D1050&gt;=Variables!$C$1,1,0)</f>
        <v>1</v>
      </c>
      <c r="AI1050">
        <f>IF(E1050&gt;=Variables!$C$1,1,0)</f>
        <v>0</v>
      </c>
    </row>
    <row r="1051" spans="1:35" x14ac:dyDescent="0.2">
      <c r="A1051" s="25">
        <v>13937197</v>
      </c>
      <c r="B1051" s="2" t="s">
        <v>1607</v>
      </c>
      <c r="C1051">
        <f>IF(ISNA(VLOOKUP(A1051,Images!A:C,3,FALSE)), 0, VLOOKUP(A1051,Images!A:C,3,FALSE))/IF(ISNA(VLOOKUP(A1051,Images!A:C,2,FALSE)), 1,VLOOKUP(A1051,Images!A:C,2,FALSE))</f>
        <v>1.6925246826516221E-2</v>
      </c>
      <c r="D1051">
        <f>IF(NOT(ISNA(VLOOKUP(A1051,Harvard!B:E,4,FALSE))), VLOOKUP(A1051,Harvard!B:E,4,FALSE), 0)</f>
        <v>0.53849999999999998</v>
      </c>
      <c r="E1051">
        <f>IF(NOT(ISNA(VLOOKUP(A1051,UC!B:D, 3, FALSE))),VLOOKUP(A1051,UC!B:D, 2, FALSE)/VLOOKUP(A1051, UC!B:D, 3, FALSE), 0)</f>
        <v>0.16666666666666666</v>
      </c>
      <c r="F1051">
        <f>IF(EXACT(VLOOKUP(F$1,Variables!$B$6:$C$32, 2, FALSE), "Yes"), LOOKUP($A1051,Collections!$A:$A,Collections!B:B), 0)</f>
        <v>0</v>
      </c>
      <c r="G1051">
        <f>IF(EXACT(VLOOKUP(G$1,Variables!$B$6:$C$32, 2, FALSE), "Yes"), LOOKUP($A1051,Collections!$A:$A,Collections!C:C), 0)</f>
        <v>0</v>
      </c>
      <c r="H1051">
        <f>IF(EXACT(VLOOKUP(H$1,Variables!$B$6:$C$32, 2, FALSE), "Yes"), LOOKUP($A1051,Collections!$A:$A,Collections!D:D), 0)</f>
        <v>0</v>
      </c>
      <c r="I1051">
        <f>IF(EXACT(VLOOKUP(I$1,Variables!$B$6:$C$32, 2, FALSE), "Yes"), LOOKUP($A1051,Collections!$A:$A,Collections!E:E), 0)</f>
        <v>0</v>
      </c>
      <c r="J1051">
        <f>IF(EXACT(VLOOKUP(J$1,Variables!$B$6:$C$32, 2, FALSE), "Yes"), LOOKUP($A1051,Collections!$A:$A,Collections!F:F), 0)</f>
        <v>0</v>
      </c>
      <c r="K1051">
        <f>IF(EXACT(VLOOKUP(K$1,Variables!$B$6:$C$32, 2, FALSE), "Yes"), LOOKUP($A1051,Collections!$A:$A,Collections!G:G), 0)</f>
        <v>0</v>
      </c>
      <c r="L1051">
        <f>IF(EXACT(VLOOKUP(L$1,Variables!$B$6:$C$32, 2, FALSE), "Yes"), LOOKUP($A1051,Collections!$A:$A,Collections!H:H), 0)</f>
        <v>0</v>
      </c>
      <c r="M1051">
        <f>IF(EXACT(VLOOKUP(M$1,Variables!$B$6:$C$32, 2, FALSE), "Yes"), LOOKUP($A1051,Collections!$A:$A,Collections!I:I), 0)</f>
        <v>0</v>
      </c>
      <c r="N1051">
        <f>IF(EXACT(VLOOKUP(N$1,Variables!$B$6:$C$32, 2, FALSE), "Yes"), LOOKUP($A1051,Collections!$A:$A,Collections!J:J), 0)</f>
        <v>0</v>
      </c>
      <c r="O1051">
        <f>IF(EXACT(VLOOKUP(O$1,Variables!$B$6:$C$32, 2, FALSE), "Yes"), LOOKUP($A1051,Collections!$A:$A,Collections!K:K), 0)</f>
        <v>0</v>
      </c>
      <c r="P1051">
        <f>IF(EXACT(VLOOKUP(P$1,Variables!$B$6:$C$32, 2, FALSE), "Yes"), LOOKUP($A1051,Collections!$A:$A,Collections!L:L), 0)</f>
        <v>0</v>
      </c>
      <c r="Q1051">
        <f>IF(EXACT(VLOOKUP(Q$1,Variables!$B$6:$C$32, 2, FALSE), "Yes"), LOOKUP($A1051,Collections!$A:$A,Collections!M:M), 0)</f>
        <v>0</v>
      </c>
      <c r="R1051">
        <f>IF(EXACT(VLOOKUP(R$1,Variables!$B$6:$C$32, 2, FALSE), "Yes"), LOOKUP($A1051,Collections!$A:$A,Collections!N:N), 0)</f>
        <v>0</v>
      </c>
      <c r="S1051">
        <f>IF(EXACT(VLOOKUP(S$1,Variables!$B$6:$C$32, 2, FALSE), "Yes"), LOOKUP($A1051,Collections!$A:$A,Collections!O:O), 0)</f>
        <v>0</v>
      </c>
      <c r="T1051">
        <f>IF(EXACT(VLOOKUP(T$1,Variables!$B$6:$C$32, 2, FALSE), "Yes"), LOOKUP($A1051,Collections!$A:$A,Collections!P:P), 0)</f>
        <v>0</v>
      </c>
      <c r="U1051">
        <f>IF(EXACT(VLOOKUP(U$1,Variables!$B$6:$C$32, 2, FALSE), "Yes"), LOOKUP($A1051,Collections!$A:$A,Collections!Q:Q), 0)</f>
        <v>0</v>
      </c>
      <c r="V1051">
        <f>IF(EXACT(VLOOKUP(V$1,Variables!$B$6:$C$32, 2, FALSE), "Yes"), LOOKUP($A1051,Collections!$A:$A,Collections!R:R), 0)</f>
        <v>0</v>
      </c>
      <c r="W1051">
        <f>IF(EXACT(VLOOKUP(W$1,Variables!$B$6:$C$32, 2, FALSE), "Yes"), LOOKUP($A1051,Collections!$A:$A,Collections!S:S), 0)</f>
        <v>0</v>
      </c>
      <c r="X1051">
        <f>IF(EXACT(VLOOKUP(X$1,Variables!$B$6:$C$32, 2, FALSE), "Yes"), LOOKUP($A1051,Collections!$A:$A,Collections!T:T), 0)</f>
        <v>0</v>
      </c>
      <c r="Y1051">
        <f>IF(EXACT(VLOOKUP(Y$1,Variables!$B$6:$C$32, 2, FALSE), "Yes"), LOOKUP($A1051,Collections!$A:$A,Collections!U:U), 0)</f>
        <v>1</v>
      </c>
      <c r="Z1051">
        <f>IF(EXACT(VLOOKUP(Z$1,Variables!$B$6:$C$32, 2, FALSE), "Yes"), LOOKUP($A1051,Collections!$A:$A,Collections!V:V), 0)</f>
        <v>0</v>
      </c>
      <c r="AA1051">
        <f>IF(EXACT(VLOOKUP(AA$1,Variables!$B$6:$C$32, 2, FALSE), "Yes"), LOOKUP($A1051,Collections!$A:$A,Collections!W:W), 0)</f>
        <v>0</v>
      </c>
      <c r="AB1051">
        <f>IF(EXACT(VLOOKUP(AB$1,Variables!$B$6:$C$32, 2, FALSE), "Yes"), LOOKUP($A1051,Collections!$A:$A,Collections!X:X), 0)</f>
        <v>0</v>
      </c>
      <c r="AC1051">
        <f>IF(EXACT(VLOOKUP(AC$1,Variables!$B$6:$C$32, 2, FALSE), "Yes"), LOOKUP($A1051,Collections!$A:$A,Collections!Y:Y), 0)</f>
        <v>0</v>
      </c>
      <c r="AD1051">
        <f>IF(EXACT(VLOOKUP(AD$1,Variables!$B$6:$C$32, 2, FALSE), "Yes"), LOOKUP($A1051,Collections!$A:$A,Collections!Z:Z), 0)</f>
        <v>0</v>
      </c>
      <c r="AE1051">
        <f>IF(EXACT(VLOOKUP(AE$1,Variables!$B$6:$C$32, 2, FALSE), "Yes"), LOOKUP($A1051,Collections!$A:$A,Collections!AA:AA), 0)</f>
        <v>0</v>
      </c>
      <c r="AF1051">
        <f>IF(EXACT(VLOOKUP(AF$1,Variables!$B$6:$C$32, 2, FALSE), "Yes"), LOOKUP($A1051,Collections!$A:$A,Collections!AB:AB), 0)</f>
        <v>0</v>
      </c>
      <c r="AG1051" t="str">
        <f t="shared" si="16"/>
        <v>Yes</v>
      </c>
      <c r="AH1051">
        <f>IF(D1051&gt;=Variables!$C$1,1,0)</f>
        <v>0</v>
      </c>
      <c r="AI1051">
        <f>IF(E1051&gt;=Variables!$C$1,1,0)</f>
        <v>0</v>
      </c>
    </row>
    <row r="1052" spans="1:35" x14ac:dyDescent="0.2">
      <c r="A1052" s="25">
        <v>8916837</v>
      </c>
      <c r="B1052" s="2" t="s">
        <v>695</v>
      </c>
      <c r="C1052">
        <f>IF(ISNA(VLOOKUP(A1052,Images!A:C,3,FALSE)), 0, VLOOKUP(A1052,Images!A:C,3,FALSE))/IF(ISNA(VLOOKUP(A1052,Images!A:C,2,FALSE)), 1,VLOOKUP(A1052,Images!A:C,2,FALSE))</f>
        <v>0</v>
      </c>
      <c r="D1052">
        <f>IF(NOT(ISNA(VLOOKUP(A1052,Harvard!B:E,4,FALSE))), VLOOKUP(A1052,Harvard!B:E,4,FALSE), 0)</f>
        <v>1</v>
      </c>
      <c r="E1052">
        <f>IF(NOT(ISNA(VLOOKUP(A1052,UC!B:D, 3, FALSE))),VLOOKUP(A1052,UC!B:D, 2, FALSE)/VLOOKUP(A1052, UC!B:D, 3, FALSE), 0)</f>
        <v>1</v>
      </c>
      <c r="F1052">
        <f>IF(EXACT(VLOOKUP(F$1,Variables!$B$6:$C$32, 2, FALSE), "Yes"), LOOKUP($A1052,Collections!$A:$A,Collections!B:B), 0)</f>
        <v>1</v>
      </c>
      <c r="G1052">
        <f>IF(EXACT(VLOOKUP(G$1,Variables!$B$6:$C$32, 2, FALSE), "Yes"), LOOKUP($A1052,Collections!$A:$A,Collections!C:C), 0)</f>
        <v>0</v>
      </c>
      <c r="H1052">
        <f>IF(EXACT(VLOOKUP(H$1,Variables!$B$6:$C$32, 2, FALSE), "Yes"), LOOKUP($A1052,Collections!$A:$A,Collections!D:D), 0)</f>
        <v>0</v>
      </c>
      <c r="I1052">
        <f>IF(EXACT(VLOOKUP(I$1,Variables!$B$6:$C$32, 2, FALSE), "Yes"), LOOKUP($A1052,Collections!$A:$A,Collections!E:E), 0)</f>
        <v>0</v>
      </c>
      <c r="J1052">
        <f>IF(EXACT(VLOOKUP(J$1,Variables!$B$6:$C$32, 2, FALSE), "Yes"), LOOKUP($A1052,Collections!$A:$A,Collections!F:F), 0)</f>
        <v>0</v>
      </c>
      <c r="K1052">
        <f>IF(EXACT(VLOOKUP(K$1,Variables!$B$6:$C$32, 2, FALSE), "Yes"), LOOKUP($A1052,Collections!$A:$A,Collections!G:G), 0)</f>
        <v>0</v>
      </c>
      <c r="L1052">
        <f>IF(EXACT(VLOOKUP(L$1,Variables!$B$6:$C$32, 2, FALSE), "Yes"), LOOKUP($A1052,Collections!$A:$A,Collections!H:H), 0)</f>
        <v>0</v>
      </c>
      <c r="M1052">
        <f>IF(EXACT(VLOOKUP(M$1,Variables!$B$6:$C$32, 2, FALSE), "Yes"), LOOKUP($A1052,Collections!$A:$A,Collections!I:I), 0)</f>
        <v>0</v>
      </c>
      <c r="N1052">
        <f>IF(EXACT(VLOOKUP(N$1,Variables!$B$6:$C$32, 2, FALSE), "Yes"), LOOKUP($A1052,Collections!$A:$A,Collections!J:J), 0)</f>
        <v>0</v>
      </c>
      <c r="O1052">
        <f>IF(EXACT(VLOOKUP(O$1,Variables!$B$6:$C$32, 2, FALSE), "Yes"), LOOKUP($A1052,Collections!$A:$A,Collections!K:K), 0)</f>
        <v>0</v>
      </c>
      <c r="P1052">
        <f>IF(EXACT(VLOOKUP(P$1,Variables!$B$6:$C$32, 2, FALSE), "Yes"), LOOKUP($A1052,Collections!$A:$A,Collections!L:L), 0)</f>
        <v>0</v>
      </c>
      <c r="Q1052">
        <f>IF(EXACT(VLOOKUP(Q$1,Variables!$B$6:$C$32, 2, FALSE), "Yes"), LOOKUP($A1052,Collections!$A:$A,Collections!M:M), 0)</f>
        <v>0</v>
      </c>
      <c r="R1052">
        <f>IF(EXACT(VLOOKUP(R$1,Variables!$B$6:$C$32, 2, FALSE), "Yes"), LOOKUP($A1052,Collections!$A:$A,Collections!N:N), 0)</f>
        <v>0</v>
      </c>
      <c r="S1052">
        <f>IF(EXACT(VLOOKUP(S$1,Variables!$B$6:$C$32, 2, FALSE), "Yes"), LOOKUP($A1052,Collections!$A:$A,Collections!O:O), 0)</f>
        <v>0</v>
      </c>
      <c r="T1052">
        <f>IF(EXACT(VLOOKUP(T$1,Variables!$B$6:$C$32, 2, FALSE), "Yes"), LOOKUP($A1052,Collections!$A:$A,Collections!P:P), 0)</f>
        <v>0</v>
      </c>
      <c r="U1052">
        <f>IF(EXACT(VLOOKUP(U$1,Variables!$B$6:$C$32, 2, FALSE), "Yes"), LOOKUP($A1052,Collections!$A:$A,Collections!Q:Q), 0)</f>
        <v>0</v>
      </c>
      <c r="V1052">
        <f>IF(EXACT(VLOOKUP(V$1,Variables!$B$6:$C$32, 2, FALSE), "Yes"), LOOKUP($A1052,Collections!$A:$A,Collections!R:R), 0)</f>
        <v>0</v>
      </c>
      <c r="W1052">
        <f>IF(EXACT(VLOOKUP(W$1,Variables!$B$6:$C$32, 2, FALSE), "Yes"), LOOKUP($A1052,Collections!$A:$A,Collections!S:S), 0)</f>
        <v>0</v>
      </c>
      <c r="X1052">
        <f>IF(EXACT(VLOOKUP(X$1,Variables!$B$6:$C$32, 2, FALSE), "Yes"), LOOKUP($A1052,Collections!$A:$A,Collections!T:T), 0)</f>
        <v>0</v>
      </c>
      <c r="Y1052">
        <f>IF(EXACT(VLOOKUP(Y$1,Variables!$B$6:$C$32, 2, FALSE), "Yes"), LOOKUP($A1052,Collections!$A:$A,Collections!U:U), 0)</f>
        <v>0</v>
      </c>
      <c r="Z1052">
        <f>IF(EXACT(VLOOKUP(Z$1,Variables!$B$6:$C$32, 2, FALSE), "Yes"), LOOKUP($A1052,Collections!$A:$A,Collections!V:V), 0)</f>
        <v>0</v>
      </c>
      <c r="AA1052">
        <f>IF(EXACT(VLOOKUP(AA$1,Variables!$B$6:$C$32, 2, FALSE), "Yes"), LOOKUP($A1052,Collections!$A:$A,Collections!W:W), 0)</f>
        <v>0</v>
      </c>
      <c r="AB1052">
        <f>IF(EXACT(VLOOKUP(AB$1,Variables!$B$6:$C$32, 2, FALSE), "Yes"), LOOKUP($A1052,Collections!$A:$A,Collections!X:X), 0)</f>
        <v>0</v>
      </c>
      <c r="AC1052">
        <f>IF(EXACT(VLOOKUP(AC$1,Variables!$B$6:$C$32, 2, FALSE), "Yes"), LOOKUP($A1052,Collections!$A:$A,Collections!Y:Y), 0)</f>
        <v>0</v>
      </c>
      <c r="AD1052">
        <f>IF(EXACT(VLOOKUP(AD$1,Variables!$B$6:$C$32, 2, FALSE), "Yes"), LOOKUP($A1052,Collections!$A:$A,Collections!Z:Z), 0)</f>
        <v>0</v>
      </c>
      <c r="AE1052">
        <f>IF(EXACT(VLOOKUP(AE$1,Variables!$B$6:$C$32, 2, FALSE), "Yes"), LOOKUP($A1052,Collections!$A:$A,Collections!AA:AA), 0)</f>
        <v>0</v>
      </c>
      <c r="AF1052">
        <f>IF(EXACT(VLOOKUP(AF$1,Variables!$B$6:$C$32, 2, FALSE), "Yes"), LOOKUP($A1052,Collections!$A:$A,Collections!AB:AB), 0)</f>
        <v>0</v>
      </c>
      <c r="AG1052" t="str">
        <f t="shared" si="16"/>
        <v>Yes</v>
      </c>
      <c r="AH1052">
        <f>IF(D1052&gt;=Variables!$C$1,1,0)</f>
        <v>1</v>
      </c>
      <c r="AI1052">
        <f>IF(E1052&gt;=Variables!$C$1,1,0)</f>
        <v>1</v>
      </c>
    </row>
    <row r="1053" spans="1:35" x14ac:dyDescent="0.2">
      <c r="A1053" s="25">
        <v>3057259</v>
      </c>
      <c r="B1053" s="2" t="s">
        <v>2008</v>
      </c>
      <c r="C1053">
        <f>IF(ISNA(VLOOKUP(A1053,Images!A:C,3,FALSE)), 0, VLOOKUP(A1053,Images!A:C,3,FALSE))/IF(ISNA(VLOOKUP(A1053,Images!A:C,2,FALSE)), 1,VLOOKUP(A1053,Images!A:C,2,FALSE))</f>
        <v>0.35466790524849046</v>
      </c>
      <c r="D1053">
        <f>IF(NOT(ISNA(VLOOKUP(A1053,Harvard!B:E,4,FALSE))), VLOOKUP(A1053,Harvard!B:E,4,FALSE), 0)</f>
        <v>0.05</v>
      </c>
      <c r="E1053">
        <f>IF(NOT(ISNA(VLOOKUP(A1053,UC!B:D, 3, FALSE))),VLOOKUP(A1053,UC!B:D, 2, FALSE)/VLOOKUP(A1053, UC!B:D, 3, FALSE), 0)</f>
        <v>0</v>
      </c>
      <c r="F1053">
        <f>IF(EXACT(VLOOKUP(F$1,Variables!$B$6:$C$32, 2, FALSE), "Yes"), LOOKUP($A1053,Collections!$A:$A,Collections!B:B), 0)</f>
        <v>0</v>
      </c>
      <c r="G1053">
        <f>IF(EXACT(VLOOKUP(G$1,Variables!$B$6:$C$32, 2, FALSE), "Yes"), LOOKUP($A1053,Collections!$A:$A,Collections!C:C), 0)</f>
        <v>0</v>
      </c>
      <c r="H1053">
        <f>IF(EXACT(VLOOKUP(H$1,Variables!$B$6:$C$32, 2, FALSE), "Yes"), LOOKUP($A1053,Collections!$A:$A,Collections!D:D), 0)</f>
        <v>0</v>
      </c>
      <c r="I1053">
        <f>IF(EXACT(VLOOKUP(I$1,Variables!$B$6:$C$32, 2, FALSE), "Yes"), LOOKUP($A1053,Collections!$A:$A,Collections!E:E), 0)</f>
        <v>0</v>
      </c>
      <c r="J1053">
        <f>IF(EXACT(VLOOKUP(J$1,Variables!$B$6:$C$32, 2, FALSE), "Yes"), LOOKUP($A1053,Collections!$A:$A,Collections!F:F), 0)</f>
        <v>0</v>
      </c>
      <c r="K1053">
        <f>IF(EXACT(VLOOKUP(K$1,Variables!$B$6:$C$32, 2, FALSE), "Yes"), LOOKUP($A1053,Collections!$A:$A,Collections!G:G), 0)</f>
        <v>0</v>
      </c>
      <c r="L1053">
        <f>IF(EXACT(VLOOKUP(L$1,Variables!$B$6:$C$32, 2, FALSE), "Yes"), LOOKUP($A1053,Collections!$A:$A,Collections!H:H), 0)</f>
        <v>0</v>
      </c>
      <c r="M1053">
        <f>IF(EXACT(VLOOKUP(M$1,Variables!$B$6:$C$32, 2, FALSE), "Yes"), LOOKUP($A1053,Collections!$A:$A,Collections!I:I), 0)</f>
        <v>0</v>
      </c>
      <c r="N1053">
        <f>IF(EXACT(VLOOKUP(N$1,Variables!$B$6:$C$32, 2, FALSE), "Yes"), LOOKUP($A1053,Collections!$A:$A,Collections!J:J), 0)</f>
        <v>1</v>
      </c>
      <c r="O1053">
        <f>IF(EXACT(VLOOKUP(O$1,Variables!$B$6:$C$32, 2, FALSE), "Yes"), LOOKUP($A1053,Collections!$A:$A,Collections!K:K), 0)</f>
        <v>0</v>
      </c>
      <c r="P1053">
        <f>IF(EXACT(VLOOKUP(P$1,Variables!$B$6:$C$32, 2, FALSE), "Yes"), LOOKUP($A1053,Collections!$A:$A,Collections!L:L), 0)</f>
        <v>0</v>
      </c>
      <c r="Q1053">
        <f>IF(EXACT(VLOOKUP(Q$1,Variables!$B$6:$C$32, 2, FALSE), "Yes"), LOOKUP($A1053,Collections!$A:$A,Collections!M:M), 0)</f>
        <v>0</v>
      </c>
      <c r="R1053">
        <f>IF(EXACT(VLOOKUP(R$1,Variables!$B$6:$C$32, 2, FALSE), "Yes"), LOOKUP($A1053,Collections!$A:$A,Collections!N:N), 0)</f>
        <v>0</v>
      </c>
      <c r="S1053">
        <f>IF(EXACT(VLOOKUP(S$1,Variables!$B$6:$C$32, 2, FALSE), "Yes"), LOOKUP($A1053,Collections!$A:$A,Collections!O:O), 0)</f>
        <v>0</v>
      </c>
      <c r="T1053">
        <f>IF(EXACT(VLOOKUP(T$1,Variables!$B$6:$C$32, 2, FALSE), "Yes"), LOOKUP($A1053,Collections!$A:$A,Collections!P:P), 0)</f>
        <v>0</v>
      </c>
      <c r="U1053">
        <f>IF(EXACT(VLOOKUP(U$1,Variables!$B$6:$C$32, 2, FALSE), "Yes"), LOOKUP($A1053,Collections!$A:$A,Collections!Q:Q), 0)</f>
        <v>0</v>
      </c>
      <c r="V1053">
        <f>IF(EXACT(VLOOKUP(V$1,Variables!$B$6:$C$32, 2, FALSE), "Yes"), LOOKUP($A1053,Collections!$A:$A,Collections!R:R), 0)</f>
        <v>0</v>
      </c>
      <c r="W1053">
        <f>IF(EXACT(VLOOKUP(W$1,Variables!$B$6:$C$32, 2, FALSE), "Yes"), LOOKUP($A1053,Collections!$A:$A,Collections!S:S), 0)</f>
        <v>0</v>
      </c>
      <c r="X1053">
        <f>IF(EXACT(VLOOKUP(X$1,Variables!$B$6:$C$32, 2, FALSE), "Yes"), LOOKUP($A1053,Collections!$A:$A,Collections!T:T), 0)</f>
        <v>0</v>
      </c>
      <c r="Y1053">
        <f>IF(EXACT(VLOOKUP(Y$1,Variables!$B$6:$C$32, 2, FALSE), "Yes"), LOOKUP($A1053,Collections!$A:$A,Collections!U:U), 0)</f>
        <v>0</v>
      </c>
      <c r="Z1053">
        <f>IF(EXACT(VLOOKUP(Z$1,Variables!$B$6:$C$32, 2, FALSE), "Yes"), LOOKUP($A1053,Collections!$A:$A,Collections!V:V), 0)</f>
        <v>0</v>
      </c>
      <c r="AA1053">
        <f>IF(EXACT(VLOOKUP(AA$1,Variables!$B$6:$C$32, 2, FALSE), "Yes"), LOOKUP($A1053,Collections!$A:$A,Collections!W:W), 0)</f>
        <v>0</v>
      </c>
      <c r="AB1053">
        <f>IF(EXACT(VLOOKUP(AB$1,Variables!$B$6:$C$32, 2, FALSE), "Yes"), LOOKUP($A1053,Collections!$A:$A,Collections!X:X), 0)</f>
        <v>0</v>
      </c>
      <c r="AC1053">
        <f>IF(EXACT(VLOOKUP(AC$1,Variables!$B$6:$C$32, 2, FALSE), "Yes"), LOOKUP($A1053,Collections!$A:$A,Collections!Y:Y), 0)</f>
        <v>0</v>
      </c>
      <c r="AD1053">
        <f>IF(EXACT(VLOOKUP(AD$1,Variables!$B$6:$C$32, 2, FALSE), "Yes"), LOOKUP($A1053,Collections!$A:$A,Collections!Z:Z), 0)</f>
        <v>0</v>
      </c>
      <c r="AE1053">
        <f>IF(EXACT(VLOOKUP(AE$1,Variables!$B$6:$C$32, 2, FALSE), "Yes"), LOOKUP($A1053,Collections!$A:$A,Collections!AA:AA), 0)</f>
        <v>0</v>
      </c>
      <c r="AF1053">
        <f>IF(EXACT(VLOOKUP(AF$1,Variables!$B$6:$C$32, 2, FALSE), "Yes"), LOOKUP($A1053,Collections!$A:$A,Collections!AB:AB), 0)</f>
        <v>0</v>
      </c>
      <c r="AG1053" t="str">
        <f t="shared" si="16"/>
        <v>Yes</v>
      </c>
      <c r="AH1053">
        <f>IF(D1053&gt;=Variables!$C$1,1,0)</f>
        <v>0</v>
      </c>
      <c r="AI1053">
        <f>IF(E1053&gt;=Variables!$C$1,1,0)</f>
        <v>0</v>
      </c>
    </row>
    <row r="1054" spans="1:35" x14ac:dyDescent="0.2">
      <c r="A1054" s="25" t="s">
        <v>2293</v>
      </c>
      <c r="B1054" s="2" t="s">
        <v>696</v>
      </c>
      <c r="C1054">
        <f>IF(ISNA(VLOOKUP(A1054,Images!A:C,3,FALSE)), 0, VLOOKUP(A1054,Images!A:C,3,FALSE))/IF(ISNA(VLOOKUP(A1054,Images!A:C,2,FALSE)), 1,VLOOKUP(A1054,Images!A:C,2,FALSE))</f>
        <v>5.0224466891133558E-2</v>
      </c>
      <c r="D1054">
        <f>IF(NOT(ISNA(VLOOKUP(A1054,Harvard!B:E,4,FALSE))), VLOOKUP(A1054,Harvard!B:E,4,FALSE), 0)</f>
        <v>0.98080000000000001</v>
      </c>
      <c r="E1054">
        <f>IF(NOT(ISNA(VLOOKUP(A1054,UC!B:D, 3, FALSE))),VLOOKUP(A1054,UC!B:D, 2, FALSE)/VLOOKUP(A1054, UC!B:D, 3, FALSE), 0)</f>
        <v>0.9965397923875432</v>
      </c>
      <c r="F1054">
        <f>IF(EXACT(VLOOKUP(F$1,Variables!$B$6:$C$32, 2, FALSE), "Yes"), LOOKUP($A1054,Collections!$A:$A,Collections!B:B), 0)</f>
        <v>0</v>
      </c>
      <c r="G1054">
        <f>IF(EXACT(VLOOKUP(G$1,Variables!$B$6:$C$32, 2, FALSE), "Yes"), LOOKUP($A1054,Collections!$A:$A,Collections!C:C), 0)</f>
        <v>1</v>
      </c>
      <c r="H1054">
        <f>IF(EXACT(VLOOKUP(H$1,Variables!$B$6:$C$32, 2, FALSE), "Yes"), LOOKUP($A1054,Collections!$A:$A,Collections!D:D), 0)</f>
        <v>0</v>
      </c>
      <c r="I1054">
        <f>IF(EXACT(VLOOKUP(I$1,Variables!$B$6:$C$32, 2, FALSE), "Yes"), LOOKUP($A1054,Collections!$A:$A,Collections!E:E), 0)</f>
        <v>0</v>
      </c>
      <c r="J1054">
        <f>IF(EXACT(VLOOKUP(J$1,Variables!$B$6:$C$32, 2, FALSE), "Yes"), LOOKUP($A1054,Collections!$A:$A,Collections!F:F), 0)</f>
        <v>0</v>
      </c>
      <c r="K1054">
        <f>IF(EXACT(VLOOKUP(K$1,Variables!$B$6:$C$32, 2, FALSE), "Yes"), LOOKUP($A1054,Collections!$A:$A,Collections!G:G), 0)</f>
        <v>0</v>
      </c>
      <c r="L1054">
        <f>IF(EXACT(VLOOKUP(L$1,Variables!$B$6:$C$32, 2, FALSE), "Yes"), LOOKUP($A1054,Collections!$A:$A,Collections!H:H), 0)</f>
        <v>0</v>
      </c>
      <c r="M1054">
        <f>IF(EXACT(VLOOKUP(M$1,Variables!$B$6:$C$32, 2, FALSE), "Yes"), LOOKUP($A1054,Collections!$A:$A,Collections!I:I), 0)</f>
        <v>0</v>
      </c>
      <c r="N1054">
        <f>IF(EXACT(VLOOKUP(N$1,Variables!$B$6:$C$32, 2, FALSE), "Yes"), LOOKUP($A1054,Collections!$A:$A,Collections!J:J), 0)</f>
        <v>0</v>
      </c>
      <c r="O1054">
        <f>IF(EXACT(VLOOKUP(O$1,Variables!$B$6:$C$32, 2, FALSE), "Yes"), LOOKUP($A1054,Collections!$A:$A,Collections!K:K), 0)</f>
        <v>0</v>
      </c>
      <c r="P1054">
        <f>IF(EXACT(VLOOKUP(P$1,Variables!$B$6:$C$32, 2, FALSE), "Yes"), LOOKUP($A1054,Collections!$A:$A,Collections!L:L), 0)</f>
        <v>0</v>
      </c>
      <c r="Q1054">
        <f>IF(EXACT(VLOOKUP(Q$1,Variables!$B$6:$C$32, 2, FALSE), "Yes"), LOOKUP($A1054,Collections!$A:$A,Collections!M:M), 0)</f>
        <v>0</v>
      </c>
      <c r="R1054">
        <f>IF(EXACT(VLOOKUP(R$1,Variables!$B$6:$C$32, 2, FALSE), "Yes"), LOOKUP($A1054,Collections!$A:$A,Collections!N:N), 0)</f>
        <v>0</v>
      </c>
      <c r="S1054">
        <f>IF(EXACT(VLOOKUP(S$1,Variables!$B$6:$C$32, 2, FALSE), "Yes"), LOOKUP($A1054,Collections!$A:$A,Collections!O:O), 0)</f>
        <v>0</v>
      </c>
      <c r="T1054">
        <f>IF(EXACT(VLOOKUP(T$1,Variables!$B$6:$C$32, 2, FALSE), "Yes"), LOOKUP($A1054,Collections!$A:$A,Collections!P:P), 0)</f>
        <v>0</v>
      </c>
      <c r="U1054">
        <f>IF(EXACT(VLOOKUP(U$1,Variables!$B$6:$C$32, 2, FALSE), "Yes"), LOOKUP($A1054,Collections!$A:$A,Collections!Q:Q), 0)</f>
        <v>0</v>
      </c>
      <c r="V1054">
        <f>IF(EXACT(VLOOKUP(V$1,Variables!$B$6:$C$32, 2, FALSE), "Yes"), LOOKUP($A1054,Collections!$A:$A,Collections!R:R), 0)</f>
        <v>0</v>
      </c>
      <c r="W1054">
        <f>IF(EXACT(VLOOKUP(W$1,Variables!$B$6:$C$32, 2, FALSE), "Yes"), LOOKUP($A1054,Collections!$A:$A,Collections!S:S), 0)</f>
        <v>0</v>
      </c>
      <c r="X1054">
        <f>IF(EXACT(VLOOKUP(X$1,Variables!$B$6:$C$32, 2, FALSE), "Yes"), LOOKUP($A1054,Collections!$A:$A,Collections!T:T), 0)</f>
        <v>0</v>
      </c>
      <c r="Y1054">
        <f>IF(EXACT(VLOOKUP(Y$1,Variables!$B$6:$C$32, 2, FALSE), "Yes"), LOOKUP($A1054,Collections!$A:$A,Collections!U:U), 0)</f>
        <v>0</v>
      </c>
      <c r="Z1054">
        <f>IF(EXACT(VLOOKUP(Z$1,Variables!$B$6:$C$32, 2, FALSE), "Yes"), LOOKUP($A1054,Collections!$A:$A,Collections!V:V), 0)</f>
        <v>0</v>
      </c>
      <c r="AA1054">
        <f>IF(EXACT(VLOOKUP(AA$1,Variables!$B$6:$C$32, 2, FALSE), "Yes"), LOOKUP($A1054,Collections!$A:$A,Collections!W:W), 0)</f>
        <v>0</v>
      </c>
      <c r="AB1054">
        <f>IF(EXACT(VLOOKUP(AB$1,Variables!$B$6:$C$32, 2, FALSE), "Yes"), LOOKUP($A1054,Collections!$A:$A,Collections!X:X), 0)</f>
        <v>0</v>
      </c>
      <c r="AC1054">
        <f>IF(EXACT(VLOOKUP(AC$1,Variables!$B$6:$C$32, 2, FALSE), "Yes"), LOOKUP($A1054,Collections!$A:$A,Collections!Y:Y), 0)</f>
        <v>0</v>
      </c>
      <c r="AD1054">
        <f>IF(EXACT(VLOOKUP(AD$1,Variables!$B$6:$C$32, 2, FALSE), "Yes"), LOOKUP($A1054,Collections!$A:$A,Collections!Z:Z), 0)</f>
        <v>0</v>
      </c>
      <c r="AE1054">
        <f>IF(EXACT(VLOOKUP(AE$1,Variables!$B$6:$C$32, 2, FALSE), "Yes"), LOOKUP($A1054,Collections!$A:$A,Collections!AA:AA), 0)</f>
        <v>0</v>
      </c>
      <c r="AF1054">
        <f>IF(EXACT(VLOOKUP(AF$1,Variables!$B$6:$C$32, 2, FALSE), "Yes"), LOOKUP($A1054,Collections!$A:$A,Collections!AB:AB), 0)</f>
        <v>0</v>
      </c>
      <c r="AG1054" t="str">
        <f t="shared" si="16"/>
        <v>Yes</v>
      </c>
      <c r="AH1054">
        <f>IF(D1054&gt;=Variables!$C$1,1,0)</f>
        <v>1</v>
      </c>
      <c r="AI1054">
        <f>IF(E1054&gt;=Variables!$C$1,1,0)</f>
        <v>1</v>
      </c>
    </row>
    <row r="1055" spans="1:35" x14ac:dyDescent="0.2">
      <c r="A1055" s="25" t="s">
        <v>2294</v>
      </c>
      <c r="B1055" s="2" t="s">
        <v>697</v>
      </c>
      <c r="C1055">
        <f>IF(ISNA(VLOOKUP(A1055,Images!A:C,3,FALSE)), 0, VLOOKUP(A1055,Images!A:C,3,FALSE))/IF(ISNA(VLOOKUP(A1055,Images!A:C,2,FALSE)), 1,VLOOKUP(A1055,Images!A:C,2,FALSE))</f>
        <v>0</v>
      </c>
      <c r="D1055">
        <f>IF(NOT(ISNA(VLOOKUP(A1055,Harvard!B:E,4,FALSE))), VLOOKUP(A1055,Harvard!B:E,4,FALSE), 0)</f>
        <v>0</v>
      </c>
      <c r="E1055">
        <f>IF(NOT(ISNA(VLOOKUP(A1055,UC!B:D, 3, FALSE))),VLOOKUP(A1055,UC!B:D, 2, FALSE)/VLOOKUP(A1055, UC!B:D, 3, FALSE), 0)</f>
        <v>0.7068965517241379</v>
      </c>
      <c r="F1055">
        <f>IF(EXACT(VLOOKUP(F$1,Variables!$B$6:$C$32, 2, FALSE), "Yes"), LOOKUP($A1055,Collections!$A:$A,Collections!B:B), 0)</f>
        <v>0</v>
      </c>
      <c r="G1055">
        <f>IF(EXACT(VLOOKUP(G$1,Variables!$B$6:$C$32, 2, FALSE), "Yes"), LOOKUP($A1055,Collections!$A:$A,Collections!C:C), 0)</f>
        <v>1</v>
      </c>
      <c r="H1055">
        <f>IF(EXACT(VLOOKUP(H$1,Variables!$B$6:$C$32, 2, FALSE), "Yes"), LOOKUP($A1055,Collections!$A:$A,Collections!D:D), 0)</f>
        <v>0</v>
      </c>
      <c r="I1055">
        <f>IF(EXACT(VLOOKUP(I$1,Variables!$B$6:$C$32, 2, FALSE), "Yes"), LOOKUP($A1055,Collections!$A:$A,Collections!E:E), 0)</f>
        <v>0</v>
      </c>
      <c r="J1055">
        <f>IF(EXACT(VLOOKUP(J$1,Variables!$B$6:$C$32, 2, FALSE), "Yes"), LOOKUP($A1055,Collections!$A:$A,Collections!F:F), 0)</f>
        <v>0</v>
      </c>
      <c r="K1055">
        <f>IF(EXACT(VLOOKUP(K$1,Variables!$B$6:$C$32, 2, FALSE), "Yes"), LOOKUP($A1055,Collections!$A:$A,Collections!G:G), 0)</f>
        <v>0</v>
      </c>
      <c r="L1055">
        <f>IF(EXACT(VLOOKUP(L$1,Variables!$B$6:$C$32, 2, FALSE), "Yes"), LOOKUP($A1055,Collections!$A:$A,Collections!H:H), 0)</f>
        <v>0</v>
      </c>
      <c r="M1055">
        <f>IF(EXACT(VLOOKUP(M$1,Variables!$B$6:$C$32, 2, FALSE), "Yes"), LOOKUP($A1055,Collections!$A:$A,Collections!I:I), 0)</f>
        <v>0</v>
      </c>
      <c r="N1055">
        <f>IF(EXACT(VLOOKUP(N$1,Variables!$B$6:$C$32, 2, FALSE), "Yes"), LOOKUP($A1055,Collections!$A:$A,Collections!J:J), 0)</f>
        <v>0</v>
      </c>
      <c r="O1055">
        <f>IF(EXACT(VLOOKUP(O$1,Variables!$B$6:$C$32, 2, FALSE), "Yes"), LOOKUP($A1055,Collections!$A:$A,Collections!K:K), 0)</f>
        <v>0</v>
      </c>
      <c r="P1055">
        <f>IF(EXACT(VLOOKUP(P$1,Variables!$B$6:$C$32, 2, FALSE), "Yes"), LOOKUP($A1055,Collections!$A:$A,Collections!L:L), 0)</f>
        <v>0</v>
      </c>
      <c r="Q1055">
        <f>IF(EXACT(VLOOKUP(Q$1,Variables!$B$6:$C$32, 2, FALSE), "Yes"), LOOKUP($A1055,Collections!$A:$A,Collections!M:M), 0)</f>
        <v>0</v>
      </c>
      <c r="R1055">
        <f>IF(EXACT(VLOOKUP(R$1,Variables!$B$6:$C$32, 2, FALSE), "Yes"), LOOKUP($A1055,Collections!$A:$A,Collections!N:N), 0)</f>
        <v>0</v>
      </c>
      <c r="S1055">
        <f>IF(EXACT(VLOOKUP(S$1,Variables!$B$6:$C$32, 2, FALSE), "Yes"), LOOKUP($A1055,Collections!$A:$A,Collections!O:O), 0)</f>
        <v>0</v>
      </c>
      <c r="T1055">
        <f>IF(EXACT(VLOOKUP(T$1,Variables!$B$6:$C$32, 2, FALSE), "Yes"), LOOKUP($A1055,Collections!$A:$A,Collections!P:P), 0)</f>
        <v>0</v>
      </c>
      <c r="U1055">
        <f>IF(EXACT(VLOOKUP(U$1,Variables!$B$6:$C$32, 2, FALSE), "Yes"), LOOKUP($A1055,Collections!$A:$A,Collections!Q:Q), 0)</f>
        <v>0</v>
      </c>
      <c r="V1055">
        <f>IF(EXACT(VLOOKUP(V$1,Variables!$B$6:$C$32, 2, FALSE), "Yes"), LOOKUP($A1055,Collections!$A:$A,Collections!R:R), 0)</f>
        <v>0</v>
      </c>
      <c r="W1055">
        <f>IF(EXACT(VLOOKUP(W$1,Variables!$B$6:$C$32, 2, FALSE), "Yes"), LOOKUP($A1055,Collections!$A:$A,Collections!S:S), 0)</f>
        <v>0</v>
      </c>
      <c r="X1055">
        <f>IF(EXACT(VLOOKUP(X$1,Variables!$B$6:$C$32, 2, FALSE), "Yes"), LOOKUP($A1055,Collections!$A:$A,Collections!T:T), 0)</f>
        <v>0</v>
      </c>
      <c r="Y1055">
        <f>IF(EXACT(VLOOKUP(Y$1,Variables!$B$6:$C$32, 2, FALSE), "Yes"), LOOKUP($A1055,Collections!$A:$A,Collections!U:U), 0)</f>
        <v>0</v>
      </c>
      <c r="Z1055">
        <f>IF(EXACT(VLOOKUP(Z$1,Variables!$B$6:$C$32, 2, FALSE), "Yes"), LOOKUP($A1055,Collections!$A:$A,Collections!V:V), 0)</f>
        <v>0</v>
      </c>
      <c r="AA1055">
        <f>IF(EXACT(VLOOKUP(AA$1,Variables!$B$6:$C$32, 2, FALSE), "Yes"), LOOKUP($A1055,Collections!$A:$A,Collections!W:W), 0)</f>
        <v>0</v>
      </c>
      <c r="AB1055">
        <f>IF(EXACT(VLOOKUP(AB$1,Variables!$B$6:$C$32, 2, FALSE), "Yes"), LOOKUP($A1055,Collections!$A:$A,Collections!X:X), 0)</f>
        <v>0</v>
      </c>
      <c r="AC1055">
        <f>IF(EXACT(VLOOKUP(AC$1,Variables!$B$6:$C$32, 2, FALSE), "Yes"), LOOKUP($A1055,Collections!$A:$A,Collections!Y:Y), 0)</f>
        <v>0</v>
      </c>
      <c r="AD1055">
        <f>IF(EXACT(VLOOKUP(AD$1,Variables!$B$6:$C$32, 2, FALSE), "Yes"), LOOKUP($A1055,Collections!$A:$A,Collections!Z:Z), 0)</f>
        <v>0</v>
      </c>
      <c r="AE1055">
        <f>IF(EXACT(VLOOKUP(AE$1,Variables!$B$6:$C$32, 2, FALSE), "Yes"), LOOKUP($A1055,Collections!$A:$A,Collections!AA:AA), 0)</f>
        <v>0</v>
      </c>
      <c r="AF1055">
        <f>IF(EXACT(VLOOKUP(AF$1,Variables!$B$6:$C$32, 2, FALSE), "Yes"), LOOKUP($A1055,Collections!$A:$A,Collections!AB:AB), 0)</f>
        <v>0</v>
      </c>
      <c r="AG1055" t="str">
        <f t="shared" si="16"/>
        <v>Yes</v>
      </c>
      <c r="AH1055">
        <f>IF(D1055&gt;=Variables!$C$1,1,0)</f>
        <v>0</v>
      </c>
      <c r="AI1055">
        <f>IF(E1055&gt;=Variables!$C$1,1,0)</f>
        <v>0</v>
      </c>
    </row>
    <row r="1056" spans="1:35" x14ac:dyDescent="0.2">
      <c r="A1056" s="25">
        <v>255718</v>
      </c>
      <c r="B1056" s="2" t="s">
        <v>1400</v>
      </c>
      <c r="C1056">
        <f>IF(ISNA(VLOOKUP(A1056,Images!A:C,3,FALSE)), 0, VLOOKUP(A1056,Images!A:C,3,FALSE))/IF(ISNA(VLOOKUP(A1056,Images!A:C,2,FALSE)), 1,VLOOKUP(A1056,Images!A:C,2,FALSE))</f>
        <v>1.5264288154619552E-2</v>
      </c>
      <c r="D1056">
        <f>IF(NOT(ISNA(VLOOKUP(A1056,Harvard!B:E,4,FALSE))), VLOOKUP(A1056,Harvard!B:E,4,FALSE), 0)</f>
        <v>0.97089999999999999</v>
      </c>
      <c r="E1056">
        <f>IF(NOT(ISNA(VLOOKUP(A1056,UC!B:D, 3, FALSE))),VLOOKUP(A1056,UC!B:D, 2, FALSE)/VLOOKUP(A1056, UC!B:D, 3, FALSE), 0)</f>
        <v>1</v>
      </c>
      <c r="F1056">
        <f>IF(EXACT(VLOOKUP(F$1,Variables!$B$6:$C$32, 2, FALSE), "Yes"), LOOKUP($A1056,Collections!$A:$A,Collections!B:B), 0)</f>
        <v>1</v>
      </c>
      <c r="G1056">
        <f>IF(EXACT(VLOOKUP(G$1,Variables!$B$6:$C$32, 2, FALSE), "Yes"), LOOKUP($A1056,Collections!$A:$A,Collections!C:C), 0)</f>
        <v>0</v>
      </c>
      <c r="H1056">
        <f>IF(EXACT(VLOOKUP(H$1,Variables!$B$6:$C$32, 2, FALSE), "Yes"), LOOKUP($A1056,Collections!$A:$A,Collections!D:D), 0)</f>
        <v>0</v>
      </c>
      <c r="I1056">
        <f>IF(EXACT(VLOOKUP(I$1,Variables!$B$6:$C$32, 2, FALSE), "Yes"), LOOKUP($A1056,Collections!$A:$A,Collections!E:E), 0)</f>
        <v>0</v>
      </c>
      <c r="J1056">
        <f>IF(EXACT(VLOOKUP(J$1,Variables!$B$6:$C$32, 2, FALSE), "Yes"), LOOKUP($A1056,Collections!$A:$A,Collections!F:F), 0)</f>
        <v>0</v>
      </c>
      <c r="K1056">
        <f>IF(EXACT(VLOOKUP(K$1,Variables!$B$6:$C$32, 2, FALSE), "Yes"), LOOKUP($A1056,Collections!$A:$A,Collections!G:G), 0)</f>
        <v>0</v>
      </c>
      <c r="L1056">
        <f>IF(EXACT(VLOOKUP(L$1,Variables!$B$6:$C$32, 2, FALSE), "Yes"), LOOKUP($A1056,Collections!$A:$A,Collections!H:H), 0)</f>
        <v>0</v>
      </c>
      <c r="M1056">
        <f>IF(EXACT(VLOOKUP(M$1,Variables!$B$6:$C$32, 2, FALSE), "Yes"), LOOKUP($A1056,Collections!$A:$A,Collections!I:I), 0)</f>
        <v>0</v>
      </c>
      <c r="N1056">
        <f>IF(EXACT(VLOOKUP(N$1,Variables!$B$6:$C$32, 2, FALSE), "Yes"), LOOKUP($A1056,Collections!$A:$A,Collections!J:J), 0)</f>
        <v>0</v>
      </c>
      <c r="O1056">
        <f>IF(EXACT(VLOOKUP(O$1,Variables!$B$6:$C$32, 2, FALSE), "Yes"), LOOKUP($A1056,Collections!$A:$A,Collections!K:K), 0)</f>
        <v>0</v>
      </c>
      <c r="P1056">
        <f>IF(EXACT(VLOOKUP(P$1,Variables!$B$6:$C$32, 2, FALSE), "Yes"), LOOKUP($A1056,Collections!$A:$A,Collections!L:L), 0)</f>
        <v>0</v>
      </c>
      <c r="Q1056">
        <f>IF(EXACT(VLOOKUP(Q$1,Variables!$B$6:$C$32, 2, FALSE), "Yes"), LOOKUP($A1056,Collections!$A:$A,Collections!M:M), 0)</f>
        <v>0</v>
      </c>
      <c r="R1056">
        <f>IF(EXACT(VLOOKUP(R$1,Variables!$B$6:$C$32, 2, FALSE), "Yes"), LOOKUP($A1056,Collections!$A:$A,Collections!N:N), 0)</f>
        <v>0</v>
      </c>
      <c r="S1056">
        <f>IF(EXACT(VLOOKUP(S$1,Variables!$B$6:$C$32, 2, FALSE), "Yes"), LOOKUP($A1056,Collections!$A:$A,Collections!O:O), 0)</f>
        <v>0</v>
      </c>
      <c r="T1056">
        <f>IF(EXACT(VLOOKUP(T$1,Variables!$B$6:$C$32, 2, FALSE), "Yes"), LOOKUP($A1056,Collections!$A:$A,Collections!P:P), 0)</f>
        <v>0</v>
      </c>
      <c r="U1056">
        <f>IF(EXACT(VLOOKUP(U$1,Variables!$B$6:$C$32, 2, FALSE), "Yes"), LOOKUP($A1056,Collections!$A:$A,Collections!Q:Q), 0)</f>
        <v>0</v>
      </c>
      <c r="V1056">
        <f>IF(EXACT(VLOOKUP(V$1,Variables!$B$6:$C$32, 2, FALSE), "Yes"), LOOKUP($A1056,Collections!$A:$A,Collections!R:R), 0)</f>
        <v>0</v>
      </c>
      <c r="W1056">
        <f>IF(EXACT(VLOOKUP(W$1,Variables!$B$6:$C$32, 2, FALSE), "Yes"), LOOKUP($A1056,Collections!$A:$A,Collections!S:S), 0)</f>
        <v>0</v>
      </c>
      <c r="X1056">
        <f>IF(EXACT(VLOOKUP(X$1,Variables!$B$6:$C$32, 2, FALSE), "Yes"), LOOKUP($A1056,Collections!$A:$A,Collections!T:T), 0)</f>
        <v>0</v>
      </c>
      <c r="Y1056">
        <f>IF(EXACT(VLOOKUP(Y$1,Variables!$B$6:$C$32, 2, FALSE), "Yes"), LOOKUP($A1056,Collections!$A:$A,Collections!U:U), 0)</f>
        <v>0</v>
      </c>
      <c r="Z1056">
        <f>IF(EXACT(VLOOKUP(Z$1,Variables!$B$6:$C$32, 2, FALSE), "Yes"), LOOKUP($A1056,Collections!$A:$A,Collections!V:V), 0)</f>
        <v>0</v>
      </c>
      <c r="AA1056">
        <f>IF(EXACT(VLOOKUP(AA$1,Variables!$B$6:$C$32, 2, FALSE), "Yes"), LOOKUP($A1056,Collections!$A:$A,Collections!W:W), 0)</f>
        <v>0</v>
      </c>
      <c r="AB1056">
        <f>IF(EXACT(VLOOKUP(AB$1,Variables!$B$6:$C$32, 2, FALSE), "Yes"), LOOKUP($A1056,Collections!$A:$A,Collections!X:X), 0)</f>
        <v>0</v>
      </c>
      <c r="AC1056">
        <f>IF(EXACT(VLOOKUP(AC$1,Variables!$B$6:$C$32, 2, FALSE), "Yes"), LOOKUP($A1056,Collections!$A:$A,Collections!Y:Y), 0)</f>
        <v>0</v>
      </c>
      <c r="AD1056">
        <f>IF(EXACT(VLOOKUP(AD$1,Variables!$B$6:$C$32, 2, FALSE), "Yes"), LOOKUP($A1056,Collections!$A:$A,Collections!Z:Z), 0)</f>
        <v>0</v>
      </c>
      <c r="AE1056">
        <f>IF(EXACT(VLOOKUP(AE$1,Variables!$B$6:$C$32, 2, FALSE), "Yes"), LOOKUP($A1056,Collections!$A:$A,Collections!AA:AA), 0)</f>
        <v>0</v>
      </c>
      <c r="AF1056">
        <f>IF(EXACT(VLOOKUP(AF$1,Variables!$B$6:$C$32, 2, FALSE), "Yes"), LOOKUP($A1056,Collections!$A:$A,Collections!AB:AB), 0)</f>
        <v>0</v>
      </c>
      <c r="AG1056" t="str">
        <f t="shared" si="16"/>
        <v>Yes</v>
      </c>
      <c r="AH1056">
        <f>IF(D1056&gt;=Variables!$C$1,1,0)</f>
        <v>1</v>
      </c>
      <c r="AI1056">
        <f>IF(E1056&gt;=Variables!$C$1,1,0)</f>
        <v>1</v>
      </c>
    </row>
    <row r="1057" spans="1:35" x14ac:dyDescent="0.2">
      <c r="A1057" s="25" t="s">
        <v>2678</v>
      </c>
      <c r="B1057" s="2" t="s">
        <v>698</v>
      </c>
      <c r="C1057">
        <f>IF(ISNA(VLOOKUP(A1057,Images!A:C,3,FALSE)), 0, VLOOKUP(A1057,Images!A:C,3,FALSE))/IF(ISNA(VLOOKUP(A1057,Images!A:C,2,FALSE)), 1,VLOOKUP(A1057,Images!A:C,2,FALSE))</f>
        <v>1.0953456236729466E-2</v>
      </c>
      <c r="D1057">
        <f>IF(NOT(ISNA(VLOOKUP(A1057,Harvard!B:E,4,FALSE))), VLOOKUP(A1057,Harvard!B:E,4,FALSE), 0)</f>
        <v>1</v>
      </c>
      <c r="E1057">
        <f>IF(NOT(ISNA(VLOOKUP(A1057,UC!B:D, 3, FALSE))),VLOOKUP(A1057,UC!B:D, 2, FALSE)/VLOOKUP(A1057, UC!B:D, 3, FALSE), 0)</f>
        <v>0.75</v>
      </c>
      <c r="F1057">
        <f>IF(EXACT(VLOOKUP(F$1,Variables!$B$6:$C$32, 2, FALSE), "Yes"), LOOKUP($A1057,Collections!$A:$A,Collections!B:B), 0)</f>
        <v>0</v>
      </c>
      <c r="G1057">
        <f>IF(EXACT(VLOOKUP(G$1,Variables!$B$6:$C$32, 2, FALSE), "Yes"), LOOKUP($A1057,Collections!$A:$A,Collections!C:C), 0)</f>
        <v>0</v>
      </c>
      <c r="H1057">
        <f>IF(EXACT(VLOOKUP(H$1,Variables!$B$6:$C$32, 2, FALSE), "Yes"), LOOKUP($A1057,Collections!$A:$A,Collections!D:D), 0)</f>
        <v>0</v>
      </c>
      <c r="I1057">
        <f>IF(EXACT(VLOOKUP(I$1,Variables!$B$6:$C$32, 2, FALSE), "Yes"), LOOKUP($A1057,Collections!$A:$A,Collections!E:E), 0)</f>
        <v>0</v>
      </c>
      <c r="J1057">
        <f>IF(EXACT(VLOOKUP(J$1,Variables!$B$6:$C$32, 2, FALSE), "Yes"), LOOKUP($A1057,Collections!$A:$A,Collections!F:F), 0)</f>
        <v>0</v>
      </c>
      <c r="K1057">
        <f>IF(EXACT(VLOOKUP(K$1,Variables!$B$6:$C$32, 2, FALSE), "Yes"), LOOKUP($A1057,Collections!$A:$A,Collections!G:G), 0)</f>
        <v>0</v>
      </c>
      <c r="L1057">
        <f>IF(EXACT(VLOOKUP(L$1,Variables!$B$6:$C$32, 2, FALSE), "Yes"), LOOKUP($A1057,Collections!$A:$A,Collections!H:H), 0)</f>
        <v>0</v>
      </c>
      <c r="M1057">
        <f>IF(EXACT(VLOOKUP(M$1,Variables!$B$6:$C$32, 2, FALSE), "Yes"), LOOKUP($A1057,Collections!$A:$A,Collections!I:I), 0)</f>
        <v>1</v>
      </c>
      <c r="N1057">
        <f>IF(EXACT(VLOOKUP(N$1,Variables!$B$6:$C$32, 2, FALSE), "Yes"), LOOKUP($A1057,Collections!$A:$A,Collections!J:J), 0)</f>
        <v>0</v>
      </c>
      <c r="O1057">
        <f>IF(EXACT(VLOOKUP(O$1,Variables!$B$6:$C$32, 2, FALSE), "Yes"), LOOKUP($A1057,Collections!$A:$A,Collections!K:K), 0)</f>
        <v>0</v>
      </c>
      <c r="P1057">
        <f>IF(EXACT(VLOOKUP(P$1,Variables!$B$6:$C$32, 2, FALSE), "Yes"), LOOKUP($A1057,Collections!$A:$A,Collections!L:L), 0)</f>
        <v>0</v>
      </c>
      <c r="Q1057">
        <f>IF(EXACT(VLOOKUP(Q$1,Variables!$B$6:$C$32, 2, FALSE), "Yes"), LOOKUP($A1057,Collections!$A:$A,Collections!M:M), 0)</f>
        <v>0</v>
      </c>
      <c r="R1057">
        <f>IF(EXACT(VLOOKUP(R$1,Variables!$B$6:$C$32, 2, FALSE), "Yes"), LOOKUP($A1057,Collections!$A:$A,Collections!N:N), 0)</f>
        <v>0</v>
      </c>
      <c r="S1057">
        <f>IF(EXACT(VLOOKUP(S$1,Variables!$B$6:$C$32, 2, FALSE), "Yes"), LOOKUP($A1057,Collections!$A:$A,Collections!O:O), 0)</f>
        <v>0</v>
      </c>
      <c r="T1057">
        <f>IF(EXACT(VLOOKUP(T$1,Variables!$B$6:$C$32, 2, FALSE), "Yes"), LOOKUP($A1057,Collections!$A:$A,Collections!P:P), 0)</f>
        <v>0</v>
      </c>
      <c r="U1057">
        <f>IF(EXACT(VLOOKUP(U$1,Variables!$B$6:$C$32, 2, FALSE), "Yes"), LOOKUP($A1057,Collections!$A:$A,Collections!Q:Q), 0)</f>
        <v>0</v>
      </c>
      <c r="V1057">
        <f>IF(EXACT(VLOOKUP(V$1,Variables!$B$6:$C$32, 2, FALSE), "Yes"), LOOKUP($A1057,Collections!$A:$A,Collections!R:R), 0)</f>
        <v>0</v>
      </c>
      <c r="W1057">
        <f>IF(EXACT(VLOOKUP(W$1,Variables!$B$6:$C$32, 2, FALSE), "Yes"), LOOKUP($A1057,Collections!$A:$A,Collections!S:S), 0)</f>
        <v>0</v>
      </c>
      <c r="X1057">
        <f>IF(EXACT(VLOOKUP(X$1,Variables!$B$6:$C$32, 2, FALSE), "Yes"), LOOKUP($A1057,Collections!$A:$A,Collections!T:T), 0)</f>
        <v>0</v>
      </c>
      <c r="Y1057">
        <f>IF(EXACT(VLOOKUP(Y$1,Variables!$B$6:$C$32, 2, FALSE), "Yes"), LOOKUP($A1057,Collections!$A:$A,Collections!U:U), 0)</f>
        <v>0</v>
      </c>
      <c r="Z1057">
        <f>IF(EXACT(VLOOKUP(Z$1,Variables!$B$6:$C$32, 2, FALSE), "Yes"), LOOKUP($A1057,Collections!$A:$A,Collections!V:V), 0)</f>
        <v>0</v>
      </c>
      <c r="AA1057">
        <f>IF(EXACT(VLOOKUP(AA$1,Variables!$B$6:$C$32, 2, FALSE), "Yes"), LOOKUP($A1057,Collections!$A:$A,Collections!W:W), 0)</f>
        <v>0</v>
      </c>
      <c r="AB1057">
        <f>IF(EXACT(VLOOKUP(AB$1,Variables!$B$6:$C$32, 2, FALSE), "Yes"), LOOKUP($A1057,Collections!$A:$A,Collections!X:X), 0)</f>
        <v>0</v>
      </c>
      <c r="AC1057">
        <f>IF(EXACT(VLOOKUP(AC$1,Variables!$B$6:$C$32, 2, FALSE), "Yes"), LOOKUP($A1057,Collections!$A:$A,Collections!Y:Y), 0)</f>
        <v>0</v>
      </c>
      <c r="AD1057">
        <f>IF(EXACT(VLOOKUP(AD$1,Variables!$B$6:$C$32, 2, FALSE), "Yes"), LOOKUP($A1057,Collections!$A:$A,Collections!Z:Z), 0)</f>
        <v>0</v>
      </c>
      <c r="AE1057">
        <f>IF(EXACT(VLOOKUP(AE$1,Variables!$B$6:$C$32, 2, FALSE), "Yes"), LOOKUP($A1057,Collections!$A:$A,Collections!AA:AA), 0)</f>
        <v>0</v>
      </c>
      <c r="AF1057">
        <f>IF(EXACT(VLOOKUP(AF$1,Variables!$B$6:$C$32, 2, FALSE), "Yes"), LOOKUP($A1057,Collections!$A:$A,Collections!AB:AB), 0)</f>
        <v>0</v>
      </c>
      <c r="AG1057" t="str">
        <f t="shared" si="16"/>
        <v>Yes</v>
      </c>
      <c r="AH1057">
        <f>IF(D1057&gt;=Variables!$C$1,1,0)</f>
        <v>1</v>
      </c>
      <c r="AI1057">
        <f>IF(E1057&gt;=Variables!$C$1,1,0)</f>
        <v>0</v>
      </c>
    </row>
    <row r="1058" spans="1:35" x14ac:dyDescent="0.2">
      <c r="A1058" s="25">
        <v>5432499</v>
      </c>
      <c r="B1058" s="2" t="s">
        <v>699</v>
      </c>
      <c r="C1058">
        <f>IF(ISNA(VLOOKUP(A1058,Images!A:C,3,FALSE)), 0, VLOOKUP(A1058,Images!A:C,3,FALSE))/IF(ISNA(VLOOKUP(A1058,Images!A:C,2,FALSE)), 1,VLOOKUP(A1058,Images!A:C,2,FALSE))</f>
        <v>0</v>
      </c>
      <c r="D1058">
        <f>IF(NOT(ISNA(VLOOKUP(A1058,Harvard!B:E,4,FALSE))), VLOOKUP(A1058,Harvard!B:E,4,FALSE), 0)</f>
        <v>8.77E-2</v>
      </c>
      <c r="E1058">
        <f>IF(NOT(ISNA(VLOOKUP(A1058,UC!B:D, 3, FALSE))),VLOOKUP(A1058,UC!B:D, 2, FALSE)/VLOOKUP(A1058, UC!B:D, 3, FALSE), 0)</f>
        <v>0.31111111111111112</v>
      </c>
      <c r="F1058">
        <f>IF(EXACT(VLOOKUP(F$1,Variables!$B$6:$C$32, 2, FALSE), "Yes"), LOOKUP($A1058,Collections!$A:$A,Collections!B:B), 0)</f>
        <v>0</v>
      </c>
      <c r="G1058">
        <f>IF(EXACT(VLOOKUP(G$1,Variables!$B$6:$C$32, 2, FALSE), "Yes"), LOOKUP($A1058,Collections!$A:$A,Collections!C:C), 0)</f>
        <v>1</v>
      </c>
      <c r="H1058">
        <f>IF(EXACT(VLOOKUP(H$1,Variables!$B$6:$C$32, 2, FALSE), "Yes"), LOOKUP($A1058,Collections!$A:$A,Collections!D:D), 0)</f>
        <v>0</v>
      </c>
      <c r="I1058">
        <f>IF(EXACT(VLOOKUP(I$1,Variables!$B$6:$C$32, 2, FALSE), "Yes"), LOOKUP($A1058,Collections!$A:$A,Collections!E:E), 0)</f>
        <v>0</v>
      </c>
      <c r="J1058">
        <f>IF(EXACT(VLOOKUP(J$1,Variables!$B$6:$C$32, 2, FALSE), "Yes"), LOOKUP($A1058,Collections!$A:$A,Collections!F:F), 0)</f>
        <v>0</v>
      </c>
      <c r="K1058">
        <f>IF(EXACT(VLOOKUP(K$1,Variables!$B$6:$C$32, 2, FALSE), "Yes"), LOOKUP($A1058,Collections!$A:$A,Collections!G:G), 0)</f>
        <v>0</v>
      </c>
      <c r="L1058">
        <f>IF(EXACT(VLOOKUP(L$1,Variables!$B$6:$C$32, 2, FALSE), "Yes"), LOOKUP($A1058,Collections!$A:$A,Collections!H:H), 0)</f>
        <v>0</v>
      </c>
      <c r="M1058">
        <f>IF(EXACT(VLOOKUP(M$1,Variables!$B$6:$C$32, 2, FALSE), "Yes"), LOOKUP($A1058,Collections!$A:$A,Collections!I:I), 0)</f>
        <v>0</v>
      </c>
      <c r="N1058">
        <f>IF(EXACT(VLOOKUP(N$1,Variables!$B$6:$C$32, 2, FALSE), "Yes"), LOOKUP($A1058,Collections!$A:$A,Collections!J:J), 0)</f>
        <v>0</v>
      </c>
      <c r="O1058">
        <f>IF(EXACT(VLOOKUP(O$1,Variables!$B$6:$C$32, 2, FALSE), "Yes"), LOOKUP($A1058,Collections!$A:$A,Collections!K:K), 0)</f>
        <v>0</v>
      </c>
      <c r="P1058">
        <f>IF(EXACT(VLOOKUP(P$1,Variables!$B$6:$C$32, 2, FALSE), "Yes"), LOOKUP($A1058,Collections!$A:$A,Collections!L:L), 0)</f>
        <v>0</v>
      </c>
      <c r="Q1058">
        <f>IF(EXACT(VLOOKUP(Q$1,Variables!$B$6:$C$32, 2, FALSE), "Yes"), LOOKUP($A1058,Collections!$A:$A,Collections!M:M), 0)</f>
        <v>0</v>
      </c>
      <c r="R1058">
        <f>IF(EXACT(VLOOKUP(R$1,Variables!$B$6:$C$32, 2, FALSE), "Yes"), LOOKUP($A1058,Collections!$A:$A,Collections!N:N), 0)</f>
        <v>0</v>
      </c>
      <c r="S1058">
        <f>IF(EXACT(VLOOKUP(S$1,Variables!$B$6:$C$32, 2, FALSE), "Yes"), LOOKUP($A1058,Collections!$A:$A,Collections!O:O), 0)</f>
        <v>0</v>
      </c>
      <c r="T1058">
        <f>IF(EXACT(VLOOKUP(T$1,Variables!$B$6:$C$32, 2, FALSE), "Yes"), LOOKUP($A1058,Collections!$A:$A,Collections!P:P), 0)</f>
        <v>0</v>
      </c>
      <c r="U1058">
        <f>IF(EXACT(VLOOKUP(U$1,Variables!$B$6:$C$32, 2, FALSE), "Yes"), LOOKUP($A1058,Collections!$A:$A,Collections!Q:Q), 0)</f>
        <v>0</v>
      </c>
      <c r="V1058">
        <f>IF(EXACT(VLOOKUP(V$1,Variables!$B$6:$C$32, 2, FALSE), "Yes"), LOOKUP($A1058,Collections!$A:$A,Collections!R:R), 0)</f>
        <v>0</v>
      </c>
      <c r="W1058">
        <f>IF(EXACT(VLOOKUP(W$1,Variables!$B$6:$C$32, 2, FALSE), "Yes"), LOOKUP($A1058,Collections!$A:$A,Collections!S:S), 0)</f>
        <v>0</v>
      </c>
      <c r="X1058">
        <f>IF(EXACT(VLOOKUP(X$1,Variables!$B$6:$C$32, 2, FALSE), "Yes"), LOOKUP($A1058,Collections!$A:$A,Collections!T:T), 0)</f>
        <v>0</v>
      </c>
      <c r="Y1058">
        <f>IF(EXACT(VLOOKUP(Y$1,Variables!$B$6:$C$32, 2, FALSE), "Yes"), LOOKUP($A1058,Collections!$A:$A,Collections!U:U), 0)</f>
        <v>0</v>
      </c>
      <c r="Z1058">
        <f>IF(EXACT(VLOOKUP(Z$1,Variables!$B$6:$C$32, 2, FALSE), "Yes"), LOOKUP($A1058,Collections!$A:$A,Collections!V:V), 0)</f>
        <v>0</v>
      </c>
      <c r="AA1058">
        <f>IF(EXACT(VLOOKUP(AA$1,Variables!$B$6:$C$32, 2, FALSE), "Yes"), LOOKUP($A1058,Collections!$A:$A,Collections!W:W), 0)</f>
        <v>0</v>
      </c>
      <c r="AB1058">
        <f>IF(EXACT(VLOOKUP(AB$1,Variables!$B$6:$C$32, 2, FALSE), "Yes"), LOOKUP($A1058,Collections!$A:$A,Collections!X:X), 0)</f>
        <v>0</v>
      </c>
      <c r="AC1058">
        <f>IF(EXACT(VLOOKUP(AC$1,Variables!$B$6:$C$32, 2, FALSE), "Yes"), LOOKUP($A1058,Collections!$A:$A,Collections!Y:Y), 0)</f>
        <v>0</v>
      </c>
      <c r="AD1058">
        <f>IF(EXACT(VLOOKUP(AD$1,Variables!$B$6:$C$32, 2, FALSE), "Yes"), LOOKUP($A1058,Collections!$A:$A,Collections!Z:Z), 0)</f>
        <v>0</v>
      </c>
      <c r="AE1058">
        <f>IF(EXACT(VLOOKUP(AE$1,Variables!$B$6:$C$32, 2, FALSE), "Yes"), LOOKUP($A1058,Collections!$A:$A,Collections!AA:AA), 0)</f>
        <v>0</v>
      </c>
      <c r="AF1058">
        <f>IF(EXACT(VLOOKUP(AF$1,Variables!$B$6:$C$32, 2, FALSE), "Yes"), LOOKUP($A1058,Collections!$A:$A,Collections!AB:AB), 0)</f>
        <v>0</v>
      </c>
      <c r="AG1058" t="str">
        <f t="shared" si="16"/>
        <v>Yes</v>
      </c>
      <c r="AH1058">
        <f>IF(D1058&gt;=Variables!$C$1,1,0)</f>
        <v>0</v>
      </c>
      <c r="AI1058">
        <f>IF(E1058&gt;=Variables!$C$1,1,0)</f>
        <v>0</v>
      </c>
    </row>
    <row r="1059" spans="1:35" x14ac:dyDescent="0.2">
      <c r="A1059" s="25">
        <v>7455194</v>
      </c>
      <c r="B1059" s="2" t="s">
        <v>700</v>
      </c>
      <c r="C1059">
        <f>IF(ISNA(VLOOKUP(A1059,Images!A:C,3,FALSE)), 0, VLOOKUP(A1059,Images!A:C,3,FALSE))/IF(ISNA(VLOOKUP(A1059,Images!A:C,2,FALSE)), 1,VLOOKUP(A1059,Images!A:C,2,FALSE))</f>
        <v>1.2375891483708571E-2</v>
      </c>
      <c r="D1059">
        <f>IF(NOT(ISNA(VLOOKUP(A1059,Harvard!B:E,4,FALSE))), VLOOKUP(A1059,Harvard!B:E,4,FALSE), 0)</f>
        <v>0.9304</v>
      </c>
      <c r="E1059">
        <f>IF(NOT(ISNA(VLOOKUP(A1059,UC!B:D, 3, FALSE))),VLOOKUP(A1059,UC!B:D, 2, FALSE)/VLOOKUP(A1059, UC!B:D, 3, FALSE), 0)</f>
        <v>0.63157894736842102</v>
      </c>
      <c r="F1059">
        <f>IF(EXACT(VLOOKUP(F$1,Variables!$B$6:$C$32, 2, FALSE), "Yes"), LOOKUP($A1059,Collections!$A:$A,Collections!B:B), 0)</f>
        <v>0</v>
      </c>
      <c r="G1059">
        <f>IF(EXACT(VLOOKUP(G$1,Variables!$B$6:$C$32, 2, FALSE), "Yes"), LOOKUP($A1059,Collections!$A:$A,Collections!C:C), 0)</f>
        <v>1</v>
      </c>
      <c r="H1059">
        <f>IF(EXACT(VLOOKUP(H$1,Variables!$B$6:$C$32, 2, FALSE), "Yes"), LOOKUP($A1059,Collections!$A:$A,Collections!D:D), 0)</f>
        <v>0</v>
      </c>
      <c r="I1059">
        <f>IF(EXACT(VLOOKUP(I$1,Variables!$B$6:$C$32, 2, FALSE), "Yes"), LOOKUP($A1059,Collections!$A:$A,Collections!E:E), 0)</f>
        <v>0</v>
      </c>
      <c r="J1059">
        <f>IF(EXACT(VLOOKUP(J$1,Variables!$B$6:$C$32, 2, FALSE), "Yes"), LOOKUP($A1059,Collections!$A:$A,Collections!F:F), 0)</f>
        <v>0</v>
      </c>
      <c r="K1059">
        <f>IF(EXACT(VLOOKUP(K$1,Variables!$B$6:$C$32, 2, FALSE), "Yes"), LOOKUP($A1059,Collections!$A:$A,Collections!G:G), 0)</f>
        <v>0</v>
      </c>
      <c r="L1059">
        <f>IF(EXACT(VLOOKUP(L$1,Variables!$B$6:$C$32, 2, FALSE), "Yes"), LOOKUP($A1059,Collections!$A:$A,Collections!H:H), 0)</f>
        <v>0</v>
      </c>
      <c r="M1059">
        <f>IF(EXACT(VLOOKUP(M$1,Variables!$B$6:$C$32, 2, FALSE), "Yes"), LOOKUP($A1059,Collections!$A:$A,Collections!I:I), 0)</f>
        <v>0</v>
      </c>
      <c r="N1059">
        <f>IF(EXACT(VLOOKUP(N$1,Variables!$B$6:$C$32, 2, FALSE), "Yes"), LOOKUP($A1059,Collections!$A:$A,Collections!J:J), 0)</f>
        <v>0</v>
      </c>
      <c r="O1059">
        <f>IF(EXACT(VLOOKUP(O$1,Variables!$B$6:$C$32, 2, FALSE), "Yes"), LOOKUP($A1059,Collections!$A:$A,Collections!K:K), 0)</f>
        <v>0</v>
      </c>
      <c r="P1059">
        <f>IF(EXACT(VLOOKUP(P$1,Variables!$B$6:$C$32, 2, FALSE), "Yes"), LOOKUP($A1059,Collections!$A:$A,Collections!L:L), 0)</f>
        <v>0</v>
      </c>
      <c r="Q1059">
        <f>IF(EXACT(VLOOKUP(Q$1,Variables!$B$6:$C$32, 2, FALSE), "Yes"), LOOKUP($A1059,Collections!$A:$A,Collections!M:M), 0)</f>
        <v>0</v>
      </c>
      <c r="R1059">
        <f>IF(EXACT(VLOOKUP(R$1,Variables!$B$6:$C$32, 2, FALSE), "Yes"), LOOKUP($A1059,Collections!$A:$A,Collections!N:N), 0)</f>
        <v>0</v>
      </c>
      <c r="S1059">
        <f>IF(EXACT(VLOOKUP(S$1,Variables!$B$6:$C$32, 2, FALSE), "Yes"), LOOKUP($A1059,Collections!$A:$A,Collections!O:O), 0)</f>
        <v>0</v>
      </c>
      <c r="T1059">
        <f>IF(EXACT(VLOOKUP(T$1,Variables!$B$6:$C$32, 2, FALSE), "Yes"), LOOKUP($A1059,Collections!$A:$A,Collections!P:P), 0)</f>
        <v>0</v>
      </c>
      <c r="U1059">
        <f>IF(EXACT(VLOOKUP(U$1,Variables!$B$6:$C$32, 2, FALSE), "Yes"), LOOKUP($A1059,Collections!$A:$A,Collections!Q:Q), 0)</f>
        <v>0</v>
      </c>
      <c r="V1059">
        <f>IF(EXACT(VLOOKUP(V$1,Variables!$B$6:$C$32, 2, FALSE), "Yes"), LOOKUP($A1059,Collections!$A:$A,Collections!R:R), 0)</f>
        <v>0</v>
      </c>
      <c r="W1059">
        <f>IF(EXACT(VLOOKUP(W$1,Variables!$B$6:$C$32, 2, FALSE), "Yes"), LOOKUP($A1059,Collections!$A:$A,Collections!S:S), 0)</f>
        <v>0</v>
      </c>
      <c r="X1059">
        <f>IF(EXACT(VLOOKUP(X$1,Variables!$B$6:$C$32, 2, FALSE), "Yes"), LOOKUP($A1059,Collections!$A:$A,Collections!T:T), 0)</f>
        <v>0</v>
      </c>
      <c r="Y1059">
        <f>IF(EXACT(VLOOKUP(Y$1,Variables!$B$6:$C$32, 2, FALSE), "Yes"), LOOKUP($A1059,Collections!$A:$A,Collections!U:U), 0)</f>
        <v>0</v>
      </c>
      <c r="Z1059">
        <f>IF(EXACT(VLOOKUP(Z$1,Variables!$B$6:$C$32, 2, FALSE), "Yes"), LOOKUP($A1059,Collections!$A:$A,Collections!V:V), 0)</f>
        <v>0</v>
      </c>
      <c r="AA1059">
        <f>IF(EXACT(VLOOKUP(AA$1,Variables!$B$6:$C$32, 2, FALSE), "Yes"), LOOKUP($A1059,Collections!$A:$A,Collections!W:W), 0)</f>
        <v>0</v>
      </c>
      <c r="AB1059">
        <f>IF(EXACT(VLOOKUP(AB$1,Variables!$B$6:$C$32, 2, FALSE), "Yes"), LOOKUP($A1059,Collections!$A:$A,Collections!X:X), 0)</f>
        <v>0</v>
      </c>
      <c r="AC1059">
        <f>IF(EXACT(VLOOKUP(AC$1,Variables!$B$6:$C$32, 2, FALSE), "Yes"), LOOKUP($A1059,Collections!$A:$A,Collections!Y:Y), 0)</f>
        <v>0</v>
      </c>
      <c r="AD1059">
        <f>IF(EXACT(VLOOKUP(AD$1,Variables!$B$6:$C$32, 2, FALSE), "Yes"), LOOKUP($A1059,Collections!$A:$A,Collections!Z:Z), 0)</f>
        <v>0</v>
      </c>
      <c r="AE1059">
        <f>IF(EXACT(VLOOKUP(AE$1,Variables!$B$6:$C$32, 2, FALSE), "Yes"), LOOKUP($A1059,Collections!$A:$A,Collections!AA:AA), 0)</f>
        <v>0</v>
      </c>
      <c r="AF1059">
        <f>IF(EXACT(VLOOKUP(AF$1,Variables!$B$6:$C$32, 2, FALSE), "Yes"), LOOKUP($A1059,Collections!$A:$A,Collections!AB:AB), 0)</f>
        <v>0</v>
      </c>
      <c r="AG1059" t="str">
        <f t="shared" si="16"/>
        <v>Yes</v>
      </c>
      <c r="AH1059">
        <f>IF(D1059&gt;=Variables!$C$1,1,0)</f>
        <v>1</v>
      </c>
      <c r="AI1059">
        <f>IF(E1059&gt;=Variables!$C$1,1,0)</f>
        <v>0</v>
      </c>
    </row>
    <row r="1060" spans="1:35" x14ac:dyDescent="0.2">
      <c r="A1060" s="25">
        <v>257079</v>
      </c>
      <c r="B1060" s="2" t="s">
        <v>701</v>
      </c>
      <c r="C1060">
        <f>IF(ISNA(VLOOKUP(A1060,Images!A:C,3,FALSE)), 0, VLOOKUP(A1060,Images!A:C,3,FALSE))/IF(ISNA(VLOOKUP(A1060,Images!A:C,2,FALSE)), 1,VLOOKUP(A1060,Images!A:C,2,FALSE))</f>
        <v>3.3963893128594116E-2</v>
      </c>
      <c r="D1060">
        <f>IF(NOT(ISNA(VLOOKUP(A1060,Harvard!B:E,4,FALSE))), VLOOKUP(A1060,Harvard!B:E,4,FALSE), 0)</f>
        <v>0.99490000000000001</v>
      </c>
      <c r="E1060">
        <f>IF(NOT(ISNA(VLOOKUP(A1060,UC!B:D, 3, FALSE))),VLOOKUP(A1060,UC!B:D, 2, FALSE)/VLOOKUP(A1060, UC!B:D, 3, FALSE), 0)</f>
        <v>0.92885375494071143</v>
      </c>
      <c r="F1060">
        <f>IF(EXACT(VLOOKUP(F$1,Variables!$B$6:$C$32, 2, FALSE), "Yes"), LOOKUP($A1060,Collections!$A:$A,Collections!B:B), 0)</f>
        <v>0</v>
      </c>
      <c r="G1060">
        <f>IF(EXACT(VLOOKUP(G$1,Variables!$B$6:$C$32, 2, FALSE), "Yes"), LOOKUP($A1060,Collections!$A:$A,Collections!C:C), 0)</f>
        <v>0</v>
      </c>
      <c r="H1060">
        <f>IF(EXACT(VLOOKUP(H$1,Variables!$B$6:$C$32, 2, FALSE), "Yes"), LOOKUP($A1060,Collections!$A:$A,Collections!D:D), 0)</f>
        <v>0</v>
      </c>
      <c r="I1060">
        <f>IF(EXACT(VLOOKUP(I$1,Variables!$B$6:$C$32, 2, FALSE), "Yes"), LOOKUP($A1060,Collections!$A:$A,Collections!E:E), 0)</f>
        <v>0</v>
      </c>
      <c r="J1060">
        <f>IF(EXACT(VLOOKUP(J$1,Variables!$B$6:$C$32, 2, FALSE), "Yes"), LOOKUP($A1060,Collections!$A:$A,Collections!F:F), 0)</f>
        <v>0</v>
      </c>
      <c r="K1060">
        <f>IF(EXACT(VLOOKUP(K$1,Variables!$B$6:$C$32, 2, FALSE), "Yes"), LOOKUP($A1060,Collections!$A:$A,Collections!G:G), 0)</f>
        <v>0</v>
      </c>
      <c r="L1060">
        <f>IF(EXACT(VLOOKUP(L$1,Variables!$B$6:$C$32, 2, FALSE), "Yes"), LOOKUP($A1060,Collections!$A:$A,Collections!H:H), 0)</f>
        <v>0</v>
      </c>
      <c r="M1060">
        <f>IF(EXACT(VLOOKUP(M$1,Variables!$B$6:$C$32, 2, FALSE), "Yes"), LOOKUP($A1060,Collections!$A:$A,Collections!I:I), 0)</f>
        <v>1</v>
      </c>
      <c r="N1060">
        <f>IF(EXACT(VLOOKUP(N$1,Variables!$B$6:$C$32, 2, FALSE), "Yes"), LOOKUP($A1060,Collections!$A:$A,Collections!J:J), 0)</f>
        <v>0</v>
      </c>
      <c r="O1060">
        <f>IF(EXACT(VLOOKUP(O$1,Variables!$B$6:$C$32, 2, FALSE), "Yes"), LOOKUP($A1060,Collections!$A:$A,Collections!K:K), 0)</f>
        <v>0</v>
      </c>
      <c r="P1060">
        <f>IF(EXACT(VLOOKUP(P$1,Variables!$B$6:$C$32, 2, FALSE), "Yes"), LOOKUP($A1060,Collections!$A:$A,Collections!L:L), 0)</f>
        <v>0</v>
      </c>
      <c r="Q1060">
        <f>IF(EXACT(VLOOKUP(Q$1,Variables!$B$6:$C$32, 2, FALSE), "Yes"), LOOKUP($A1060,Collections!$A:$A,Collections!M:M), 0)</f>
        <v>0</v>
      </c>
      <c r="R1060">
        <f>IF(EXACT(VLOOKUP(R$1,Variables!$B$6:$C$32, 2, FALSE), "Yes"), LOOKUP($A1060,Collections!$A:$A,Collections!N:N), 0)</f>
        <v>0</v>
      </c>
      <c r="S1060">
        <f>IF(EXACT(VLOOKUP(S$1,Variables!$B$6:$C$32, 2, FALSE), "Yes"), LOOKUP($A1060,Collections!$A:$A,Collections!O:O), 0)</f>
        <v>0</v>
      </c>
      <c r="T1060">
        <f>IF(EXACT(VLOOKUP(T$1,Variables!$B$6:$C$32, 2, FALSE), "Yes"), LOOKUP($A1060,Collections!$A:$A,Collections!P:P), 0)</f>
        <v>0</v>
      </c>
      <c r="U1060">
        <f>IF(EXACT(VLOOKUP(U$1,Variables!$B$6:$C$32, 2, FALSE), "Yes"), LOOKUP($A1060,Collections!$A:$A,Collections!Q:Q), 0)</f>
        <v>0</v>
      </c>
      <c r="V1060">
        <f>IF(EXACT(VLOOKUP(V$1,Variables!$B$6:$C$32, 2, FALSE), "Yes"), LOOKUP($A1060,Collections!$A:$A,Collections!R:R), 0)</f>
        <v>0</v>
      </c>
      <c r="W1060">
        <f>IF(EXACT(VLOOKUP(W$1,Variables!$B$6:$C$32, 2, FALSE), "Yes"), LOOKUP($A1060,Collections!$A:$A,Collections!S:S), 0)</f>
        <v>0</v>
      </c>
      <c r="X1060">
        <f>IF(EXACT(VLOOKUP(X$1,Variables!$B$6:$C$32, 2, FALSE), "Yes"), LOOKUP($A1060,Collections!$A:$A,Collections!T:T), 0)</f>
        <v>0</v>
      </c>
      <c r="Y1060">
        <f>IF(EXACT(VLOOKUP(Y$1,Variables!$B$6:$C$32, 2, FALSE), "Yes"), LOOKUP($A1060,Collections!$A:$A,Collections!U:U), 0)</f>
        <v>0</v>
      </c>
      <c r="Z1060">
        <f>IF(EXACT(VLOOKUP(Z$1,Variables!$B$6:$C$32, 2, FALSE), "Yes"), LOOKUP($A1060,Collections!$A:$A,Collections!V:V), 0)</f>
        <v>0</v>
      </c>
      <c r="AA1060">
        <f>IF(EXACT(VLOOKUP(AA$1,Variables!$B$6:$C$32, 2, FALSE), "Yes"), LOOKUP($A1060,Collections!$A:$A,Collections!W:W), 0)</f>
        <v>0</v>
      </c>
      <c r="AB1060">
        <f>IF(EXACT(VLOOKUP(AB$1,Variables!$B$6:$C$32, 2, FALSE), "Yes"), LOOKUP($A1060,Collections!$A:$A,Collections!X:X), 0)</f>
        <v>0</v>
      </c>
      <c r="AC1060">
        <f>IF(EXACT(VLOOKUP(AC$1,Variables!$B$6:$C$32, 2, FALSE), "Yes"), LOOKUP($A1060,Collections!$A:$A,Collections!Y:Y), 0)</f>
        <v>0</v>
      </c>
      <c r="AD1060">
        <f>IF(EXACT(VLOOKUP(AD$1,Variables!$B$6:$C$32, 2, FALSE), "Yes"), LOOKUP($A1060,Collections!$A:$A,Collections!Z:Z), 0)</f>
        <v>0</v>
      </c>
      <c r="AE1060">
        <f>IF(EXACT(VLOOKUP(AE$1,Variables!$B$6:$C$32, 2, FALSE), "Yes"), LOOKUP($A1060,Collections!$A:$A,Collections!AA:AA), 0)</f>
        <v>0</v>
      </c>
      <c r="AF1060">
        <f>IF(EXACT(VLOOKUP(AF$1,Variables!$B$6:$C$32, 2, FALSE), "Yes"), LOOKUP($A1060,Collections!$A:$A,Collections!AB:AB), 0)</f>
        <v>0</v>
      </c>
      <c r="AG1060" t="str">
        <f t="shared" si="16"/>
        <v>Yes</v>
      </c>
      <c r="AH1060">
        <f>IF(D1060&gt;=Variables!$C$1,1,0)</f>
        <v>1</v>
      </c>
      <c r="AI1060">
        <f>IF(E1060&gt;=Variables!$C$1,1,0)</f>
        <v>1</v>
      </c>
    </row>
    <row r="1061" spans="1:35" x14ac:dyDescent="0.2">
      <c r="A1061" s="25" t="s">
        <v>2297</v>
      </c>
      <c r="B1061" s="2" t="s">
        <v>645</v>
      </c>
      <c r="C1061">
        <f>IF(ISNA(VLOOKUP(A1061,Images!A:C,3,FALSE)), 0, VLOOKUP(A1061,Images!A:C,3,FALSE))/IF(ISNA(VLOOKUP(A1061,Images!A:C,2,FALSE)), 1,VLOOKUP(A1061,Images!A:C,2,FALSE))</f>
        <v>1.5406222070902668E-2</v>
      </c>
      <c r="D1061">
        <f>IF(NOT(ISNA(VLOOKUP(A1061,Harvard!B:E,4,FALSE))), VLOOKUP(A1061,Harvard!B:E,4,FALSE), 0)</f>
        <v>0.90080000000000005</v>
      </c>
      <c r="E1061">
        <f>IF(NOT(ISNA(VLOOKUP(A1061,UC!B:D, 3, FALSE))),VLOOKUP(A1061,UC!B:D, 2, FALSE)/VLOOKUP(A1061, UC!B:D, 3, FALSE), 0)</f>
        <v>1</v>
      </c>
      <c r="F1061">
        <f>IF(EXACT(VLOOKUP(F$1,Variables!$B$6:$C$32, 2, FALSE), "Yes"), LOOKUP($A1061,Collections!$A:$A,Collections!B:B), 0)</f>
        <v>0</v>
      </c>
      <c r="G1061">
        <f>IF(EXACT(VLOOKUP(G$1,Variables!$B$6:$C$32, 2, FALSE), "Yes"), LOOKUP($A1061,Collections!$A:$A,Collections!C:C), 0)</f>
        <v>0</v>
      </c>
      <c r="H1061">
        <f>IF(EXACT(VLOOKUP(H$1,Variables!$B$6:$C$32, 2, FALSE), "Yes"), LOOKUP($A1061,Collections!$A:$A,Collections!D:D), 0)</f>
        <v>1</v>
      </c>
      <c r="I1061">
        <f>IF(EXACT(VLOOKUP(I$1,Variables!$B$6:$C$32, 2, FALSE), "Yes"), LOOKUP($A1061,Collections!$A:$A,Collections!E:E), 0)</f>
        <v>0</v>
      </c>
      <c r="J1061">
        <f>IF(EXACT(VLOOKUP(J$1,Variables!$B$6:$C$32, 2, FALSE), "Yes"), LOOKUP($A1061,Collections!$A:$A,Collections!F:F), 0)</f>
        <v>0</v>
      </c>
      <c r="K1061">
        <f>IF(EXACT(VLOOKUP(K$1,Variables!$B$6:$C$32, 2, FALSE), "Yes"), LOOKUP($A1061,Collections!$A:$A,Collections!G:G), 0)</f>
        <v>0</v>
      </c>
      <c r="L1061">
        <f>IF(EXACT(VLOOKUP(L$1,Variables!$B$6:$C$32, 2, FALSE), "Yes"), LOOKUP($A1061,Collections!$A:$A,Collections!H:H), 0)</f>
        <v>0</v>
      </c>
      <c r="M1061">
        <f>IF(EXACT(VLOOKUP(M$1,Variables!$B$6:$C$32, 2, FALSE), "Yes"), LOOKUP($A1061,Collections!$A:$A,Collections!I:I), 0)</f>
        <v>0</v>
      </c>
      <c r="N1061">
        <f>IF(EXACT(VLOOKUP(N$1,Variables!$B$6:$C$32, 2, FALSE), "Yes"), LOOKUP($A1061,Collections!$A:$A,Collections!J:J), 0)</f>
        <v>0</v>
      </c>
      <c r="O1061">
        <f>IF(EXACT(VLOOKUP(O$1,Variables!$B$6:$C$32, 2, FALSE), "Yes"), LOOKUP($A1061,Collections!$A:$A,Collections!K:K), 0)</f>
        <v>0</v>
      </c>
      <c r="P1061">
        <f>IF(EXACT(VLOOKUP(P$1,Variables!$B$6:$C$32, 2, FALSE), "Yes"), LOOKUP($A1061,Collections!$A:$A,Collections!L:L), 0)</f>
        <v>0</v>
      </c>
      <c r="Q1061">
        <f>IF(EXACT(VLOOKUP(Q$1,Variables!$B$6:$C$32, 2, FALSE), "Yes"), LOOKUP($A1061,Collections!$A:$A,Collections!M:M), 0)</f>
        <v>0</v>
      </c>
      <c r="R1061">
        <f>IF(EXACT(VLOOKUP(R$1,Variables!$B$6:$C$32, 2, FALSE), "Yes"), LOOKUP($A1061,Collections!$A:$A,Collections!N:N), 0)</f>
        <v>0</v>
      </c>
      <c r="S1061">
        <f>IF(EXACT(VLOOKUP(S$1,Variables!$B$6:$C$32, 2, FALSE), "Yes"), LOOKUP($A1061,Collections!$A:$A,Collections!O:O), 0)</f>
        <v>0</v>
      </c>
      <c r="T1061">
        <f>IF(EXACT(VLOOKUP(T$1,Variables!$B$6:$C$32, 2, FALSE), "Yes"), LOOKUP($A1061,Collections!$A:$A,Collections!P:P), 0)</f>
        <v>0</v>
      </c>
      <c r="U1061">
        <f>IF(EXACT(VLOOKUP(U$1,Variables!$B$6:$C$32, 2, FALSE), "Yes"), LOOKUP($A1061,Collections!$A:$A,Collections!Q:Q), 0)</f>
        <v>0</v>
      </c>
      <c r="V1061">
        <f>IF(EXACT(VLOOKUP(V$1,Variables!$B$6:$C$32, 2, FALSE), "Yes"), LOOKUP($A1061,Collections!$A:$A,Collections!R:R), 0)</f>
        <v>0</v>
      </c>
      <c r="W1061">
        <f>IF(EXACT(VLOOKUP(W$1,Variables!$B$6:$C$32, 2, FALSE), "Yes"), LOOKUP($A1061,Collections!$A:$A,Collections!S:S), 0)</f>
        <v>0</v>
      </c>
      <c r="X1061">
        <f>IF(EXACT(VLOOKUP(X$1,Variables!$B$6:$C$32, 2, FALSE), "Yes"), LOOKUP($A1061,Collections!$A:$A,Collections!T:T), 0)</f>
        <v>0</v>
      </c>
      <c r="Y1061">
        <f>IF(EXACT(VLOOKUP(Y$1,Variables!$B$6:$C$32, 2, FALSE), "Yes"), LOOKUP($A1061,Collections!$A:$A,Collections!U:U), 0)</f>
        <v>0</v>
      </c>
      <c r="Z1061">
        <f>IF(EXACT(VLOOKUP(Z$1,Variables!$B$6:$C$32, 2, FALSE), "Yes"), LOOKUP($A1061,Collections!$A:$A,Collections!V:V), 0)</f>
        <v>0</v>
      </c>
      <c r="AA1061">
        <f>IF(EXACT(VLOOKUP(AA$1,Variables!$B$6:$C$32, 2, FALSE), "Yes"), LOOKUP($A1061,Collections!$A:$A,Collections!W:W), 0)</f>
        <v>0</v>
      </c>
      <c r="AB1061">
        <f>IF(EXACT(VLOOKUP(AB$1,Variables!$B$6:$C$32, 2, FALSE), "Yes"), LOOKUP($A1061,Collections!$A:$A,Collections!X:X), 0)</f>
        <v>0</v>
      </c>
      <c r="AC1061">
        <f>IF(EXACT(VLOOKUP(AC$1,Variables!$B$6:$C$32, 2, FALSE), "Yes"), LOOKUP($A1061,Collections!$A:$A,Collections!Y:Y), 0)</f>
        <v>0</v>
      </c>
      <c r="AD1061">
        <f>IF(EXACT(VLOOKUP(AD$1,Variables!$B$6:$C$32, 2, FALSE), "Yes"), LOOKUP($A1061,Collections!$A:$A,Collections!Z:Z), 0)</f>
        <v>0</v>
      </c>
      <c r="AE1061">
        <f>IF(EXACT(VLOOKUP(AE$1,Variables!$B$6:$C$32, 2, FALSE), "Yes"), LOOKUP($A1061,Collections!$A:$A,Collections!AA:AA), 0)</f>
        <v>0</v>
      </c>
      <c r="AF1061">
        <f>IF(EXACT(VLOOKUP(AF$1,Variables!$B$6:$C$32, 2, FALSE), "Yes"), LOOKUP($A1061,Collections!$A:$A,Collections!AB:AB), 0)</f>
        <v>0</v>
      </c>
      <c r="AG1061" t="str">
        <f t="shared" si="16"/>
        <v>Yes</v>
      </c>
      <c r="AH1061">
        <f>IF(D1061&gt;=Variables!$C$1,1,0)</f>
        <v>1</v>
      </c>
      <c r="AI1061">
        <f>IF(E1061&gt;=Variables!$C$1,1,0)</f>
        <v>1</v>
      </c>
    </row>
    <row r="1062" spans="1:35" x14ac:dyDescent="0.2">
      <c r="A1062" s="25">
        <v>19376766</v>
      </c>
      <c r="B1062" s="2" t="s">
        <v>702</v>
      </c>
      <c r="C1062">
        <f>IF(ISNA(VLOOKUP(A1062,Images!A:C,3,FALSE)), 0, VLOOKUP(A1062,Images!A:C,3,FALSE))/IF(ISNA(VLOOKUP(A1062,Images!A:C,2,FALSE)), 1,VLOOKUP(A1062,Images!A:C,2,FALSE))</f>
        <v>1.0927152317880795</v>
      </c>
      <c r="D1062">
        <f>IF(NOT(ISNA(VLOOKUP(A1062,Harvard!B:E,4,FALSE))), VLOOKUP(A1062,Harvard!B:E,4,FALSE), 0)</f>
        <v>0</v>
      </c>
      <c r="E1062">
        <f>IF(NOT(ISNA(VLOOKUP(A1062,UC!B:D, 3, FALSE))),VLOOKUP(A1062,UC!B:D, 2, FALSE)/VLOOKUP(A1062, UC!B:D, 3, FALSE), 0)</f>
        <v>0</v>
      </c>
      <c r="F1062">
        <f>IF(EXACT(VLOOKUP(F$1,Variables!$B$6:$C$32, 2, FALSE), "Yes"), LOOKUP($A1062,Collections!$A:$A,Collections!B:B), 0)</f>
        <v>0</v>
      </c>
      <c r="G1062">
        <f>IF(EXACT(VLOOKUP(G$1,Variables!$B$6:$C$32, 2, FALSE), "Yes"), LOOKUP($A1062,Collections!$A:$A,Collections!C:C), 0)</f>
        <v>0</v>
      </c>
      <c r="H1062">
        <f>IF(EXACT(VLOOKUP(H$1,Variables!$B$6:$C$32, 2, FALSE), "Yes"), LOOKUP($A1062,Collections!$A:$A,Collections!D:D), 0)</f>
        <v>0</v>
      </c>
      <c r="I1062">
        <f>IF(EXACT(VLOOKUP(I$1,Variables!$B$6:$C$32, 2, FALSE), "Yes"), LOOKUP($A1062,Collections!$A:$A,Collections!E:E), 0)</f>
        <v>0</v>
      </c>
      <c r="J1062">
        <f>IF(EXACT(VLOOKUP(J$1,Variables!$B$6:$C$32, 2, FALSE), "Yes"), LOOKUP($A1062,Collections!$A:$A,Collections!F:F), 0)</f>
        <v>0</v>
      </c>
      <c r="K1062">
        <f>IF(EXACT(VLOOKUP(K$1,Variables!$B$6:$C$32, 2, FALSE), "Yes"), LOOKUP($A1062,Collections!$A:$A,Collections!G:G), 0)</f>
        <v>1</v>
      </c>
      <c r="L1062">
        <f>IF(EXACT(VLOOKUP(L$1,Variables!$B$6:$C$32, 2, FALSE), "Yes"), LOOKUP($A1062,Collections!$A:$A,Collections!H:H), 0)</f>
        <v>0</v>
      </c>
      <c r="M1062">
        <f>IF(EXACT(VLOOKUP(M$1,Variables!$B$6:$C$32, 2, FALSE), "Yes"), LOOKUP($A1062,Collections!$A:$A,Collections!I:I), 0)</f>
        <v>0</v>
      </c>
      <c r="N1062">
        <f>IF(EXACT(VLOOKUP(N$1,Variables!$B$6:$C$32, 2, FALSE), "Yes"), LOOKUP($A1062,Collections!$A:$A,Collections!J:J), 0)</f>
        <v>0</v>
      </c>
      <c r="O1062">
        <f>IF(EXACT(VLOOKUP(O$1,Variables!$B$6:$C$32, 2, FALSE), "Yes"), LOOKUP($A1062,Collections!$A:$A,Collections!K:K), 0)</f>
        <v>0</v>
      </c>
      <c r="P1062">
        <f>IF(EXACT(VLOOKUP(P$1,Variables!$B$6:$C$32, 2, FALSE), "Yes"), LOOKUP($A1062,Collections!$A:$A,Collections!L:L), 0)</f>
        <v>0</v>
      </c>
      <c r="Q1062">
        <f>IF(EXACT(VLOOKUP(Q$1,Variables!$B$6:$C$32, 2, FALSE), "Yes"), LOOKUP($A1062,Collections!$A:$A,Collections!M:M), 0)</f>
        <v>0</v>
      </c>
      <c r="R1062">
        <f>IF(EXACT(VLOOKUP(R$1,Variables!$B$6:$C$32, 2, FALSE), "Yes"), LOOKUP($A1062,Collections!$A:$A,Collections!N:N), 0)</f>
        <v>0</v>
      </c>
      <c r="S1062">
        <f>IF(EXACT(VLOOKUP(S$1,Variables!$B$6:$C$32, 2, FALSE), "Yes"), LOOKUP($A1062,Collections!$A:$A,Collections!O:O), 0)</f>
        <v>0</v>
      </c>
      <c r="T1062">
        <f>IF(EXACT(VLOOKUP(T$1,Variables!$B$6:$C$32, 2, FALSE), "Yes"), LOOKUP($A1062,Collections!$A:$A,Collections!P:P), 0)</f>
        <v>0</v>
      </c>
      <c r="U1062">
        <f>IF(EXACT(VLOOKUP(U$1,Variables!$B$6:$C$32, 2, FALSE), "Yes"), LOOKUP($A1062,Collections!$A:$A,Collections!Q:Q), 0)</f>
        <v>0</v>
      </c>
      <c r="V1062">
        <f>IF(EXACT(VLOOKUP(V$1,Variables!$B$6:$C$32, 2, FALSE), "Yes"), LOOKUP($A1062,Collections!$A:$A,Collections!R:R), 0)</f>
        <v>0</v>
      </c>
      <c r="W1062">
        <f>IF(EXACT(VLOOKUP(W$1,Variables!$B$6:$C$32, 2, FALSE), "Yes"), LOOKUP($A1062,Collections!$A:$A,Collections!S:S), 0)</f>
        <v>0</v>
      </c>
      <c r="X1062">
        <f>IF(EXACT(VLOOKUP(X$1,Variables!$B$6:$C$32, 2, FALSE), "Yes"), LOOKUP($A1062,Collections!$A:$A,Collections!T:T), 0)</f>
        <v>0</v>
      </c>
      <c r="Y1062">
        <f>IF(EXACT(VLOOKUP(Y$1,Variables!$B$6:$C$32, 2, FALSE), "Yes"), LOOKUP($A1062,Collections!$A:$A,Collections!U:U), 0)</f>
        <v>0</v>
      </c>
      <c r="Z1062">
        <f>IF(EXACT(VLOOKUP(Z$1,Variables!$B$6:$C$32, 2, FALSE), "Yes"), LOOKUP($A1062,Collections!$A:$A,Collections!V:V), 0)</f>
        <v>0</v>
      </c>
      <c r="AA1062">
        <f>IF(EXACT(VLOOKUP(AA$1,Variables!$B$6:$C$32, 2, FALSE), "Yes"), LOOKUP($A1062,Collections!$A:$A,Collections!W:W), 0)</f>
        <v>0</v>
      </c>
      <c r="AB1062">
        <f>IF(EXACT(VLOOKUP(AB$1,Variables!$B$6:$C$32, 2, FALSE), "Yes"), LOOKUP($A1062,Collections!$A:$A,Collections!X:X), 0)</f>
        <v>0</v>
      </c>
      <c r="AC1062">
        <f>IF(EXACT(VLOOKUP(AC$1,Variables!$B$6:$C$32, 2, FALSE), "Yes"), LOOKUP($A1062,Collections!$A:$A,Collections!Y:Y), 0)</f>
        <v>0</v>
      </c>
      <c r="AD1062">
        <f>IF(EXACT(VLOOKUP(AD$1,Variables!$B$6:$C$32, 2, FALSE), "Yes"), LOOKUP($A1062,Collections!$A:$A,Collections!Z:Z), 0)</f>
        <v>0</v>
      </c>
      <c r="AE1062">
        <f>IF(EXACT(VLOOKUP(AE$1,Variables!$B$6:$C$32, 2, FALSE), "Yes"), LOOKUP($A1062,Collections!$A:$A,Collections!AA:AA), 0)</f>
        <v>0</v>
      </c>
      <c r="AF1062">
        <f>IF(EXACT(VLOOKUP(AF$1,Variables!$B$6:$C$32, 2, FALSE), "Yes"), LOOKUP($A1062,Collections!$A:$A,Collections!AB:AB), 0)</f>
        <v>0</v>
      </c>
      <c r="AG1062" t="str">
        <f t="shared" si="16"/>
        <v>Yes</v>
      </c>
      <c r="AH1062">
        <f>IF(D1062&gt;=Variables!$C$1,1,0)</f>
        <v>0</v>
      </c>
      <c r="AI1062">
        <f>IF(E1062&gt;=Variables!$C$1,1,0)</f>
        <v>0</v>
      </c>
    </row>
    <row r="1063" spans="1:35" x14ac:dyDescent="0.2">
      <c r="A1063" s="25" t="s">
        <v>2679</v>
      </c>
      <c r="B1063" s="2" t="s">
        <v>1589</v>
      </c>
      <c r="C1063">
        <f>IF(ISNA(VLOOKUP(A1063,Images!A:C,3,FALSE)), 0, VLOOKUP(A1063,Images!A:C,3,FALSE))/IF(ISNA(VLOOKUP(A1063,Images!A:C,2,FALSE)), 1,VLOOKUP(A1063,Images!A:C,2,FALSE))</f>
        <v>0.54993678887484199</v>
      </c>
      <c r="D1063">
        <f>IF(NOT(ISNA(VLOOKUP(A1063,Harvard!B:E,4,FALSE))), VLOOKUP(A1063,Harvard!B:E,4,FALSE), 0)</f>
        <v>0.22220000000000001</v>
      </c>
      <c r="E1063">
        <f>IF(NOT(ISNA(VLOOKUP(A1063,UC!B:D, 3, FALSE))),VLOOKUP(A1063,UC!B:D, 2, FALSE)/VLOOKUP(A1063, UC!B:D, 3, FALSE), 0)</f>
        <v>0.7142857142857143</v>
      </c>
      <c r="F1063">
        <f>IF(EXACT(VLOOKUP(F$1,Variables!$B$6:$C$32, 2, FALSE), "Yes"), LOOKUP($A1063,Collections!$A:$A,Collections!B:B), 0)</f>
        <v>0</v>
      </c>
      <c r="G1063">
        <f>IF(EXACT(VLOOKUP(G$1,Variables!$B$6:$C$32, 2, FALSE), "Yes"), LOOKUP($A1063,Collections!$A:$A,Collections!C:C), 0)</f>
        <v>0</v>
      </c>
      <c r="H1063">
        <f>IF(EXACT(VLOOKUP(H$1,Variables!$B$6:$C$32, 2, FALSE), "Yes"), LOOKUP($A1063,Collections!$A:$A,Collections!D:D), 0)</f>
        <v>0</v>
      </c>
      <c r="I1063">
        <f>IF(EXACT(VLOOKUP(I$1,Variables!$B$6:$C$32, 2, FALSE), "Yes"), LOOKUP($A1063,Collections!$A:$A,Collections!E:E), 0)</f>
        <v>0</v>
      </c>
      <c r="J1063">
        <f>IF(EXACT(VLOOKUP(J$1,Variables!$B$6:$C$32, 2, FALSE), "Yes"), LOOKUP($A1063,Collections!$A:$A,Collections!F:F), 0)</f>
        <v>0</v>
      </c>
      <c r="K1063">
        <f>IF(EXACT(VLOOKUP(K$1,Variables!$B$6:$C$32, 2, FALSE), "Yes"), LOOKUP($A1063,Collections!$A:$A,Collections!G:G), 0)</f>
        <v>0</v>
      </c>
      <c r="L1063">
        <f>IF(EXACT(VLOOKUP(L$1,Variables!$B$6:$C$32, 2, FALSE), "Yes"), LOOKUP($A1063,Collections!$A:$A,Collections!H:H), 0)</f>
        <v>0</v>
      </c>
      <c r="M1063">
        <f>IF(EXACT(VLOOKUP(M$1,Variables!$B$6:$C$32, 2, FALSE), "Yes"), LOOKUP($A1063,Collections!$A:$A,Collections!I:I), 0)</f>
        <v>0</v>
      </c>
      <c r="N1063">
        <f>IF(EXACT(VLOOKUP(N$1,Variables!$B$6:$C$32, 2, FALSE), "Yes"), LOOKUP($A1063,Collections!$A:$A,Collections!J:J), 0)</f>
        <v>0</v>
      </c>
      <c r="O1063">
        <f>IF(EXACT(VLOOKUP(O$1,Variables!$B$6:$C$32, 2, FALSE), "Yes"), LOOKUP($A1063,Collections!$A:$A,Collections!K:K), 0)</f>
        <v>0</v>
      </c>
      <c r="P1063">
        <f>IF(EXACT(VLOOKUP(P$1,Variables!$B$6:$C$32, 2, FALSE), "Yes"), LOOKUP($A1063,Collections!$A:$A,Collections!L:L), 0)</f>
        <v>0</v>
      </c>
      <c r="Q1063">
        <f>IF(EXACT(VLOOKUP(Q$1,Variables!$B$6:$C$32, 2, FALSE), "Yes"), LOOKUP($A1063,Collections!$A:$A,Collections!M:M), 0)</f>
        <v>0</v>
      </c>
      <c r="R1063">
        <f>IF(EXACT(VLOOKUP(R$1,Variables!$B$6:$C$32, 2, FALSE), "Yes"), LOOKUP($A1063,Collections!$A:$A,Collections!N:N), 0)</f>
        <v>0</v>
      </c>
      <c r="S1063">
        <f>IF(EXACT(VLOOKUP(S$1,Variables!$B$6:$C$32, 2, FALSE), "Yes"), LOOKUP($A1063,Collections!$A:$A,Collections!O:O), 0)</f>
        <v>0</v>
      </c>
      <c r="T1063">
        <f>IF(EXACT(VLOOKUP(T$1,Variables!$B$6:$C$32, 2, FALSE), "Yes"), LOOKUP($A1063,Collections!$A:$A,Collections!P:P), 0)</f>
        <v>0</v>
      </c>
      <c r="U1063">
        <f>IF(EXACT(VLOOKUP(U$1,Variables!$B$6:$C$32, 2, FALSE), "Yes"), LOOKUP($A1063,Collections!$A:$A,Collections!Q:Q), 0)</f>
        <v>0</v>
      </c>
      <c r="V1063">
        <f>IF(EXACT(VLOOKUP(V$1,Variables!$B$6:$C$32, 2, FALSE), "Yes"), LOOKUP($A1063,Collections!$A:$A,Collections!R:R), 0)</f>
        <v>0</v>
      </c>
      <c r="W1063">
        <f>IF(EXACT(VLOOKUP(W$1,Variables!$B$6:$C$32, 2, FALSE), "Yes"), LOOKUP($A1063,Collections!$A:$A,Collections!S:S), 0)</f>
        <v>0</v>
      </c>
      <c r="X1063">
        <f>IF(EXACT(VLOOKUP(X$1,Variables!$B$6:$C$32, 2, FALSE), "Yes"), LOOKUP($A1063,Collections!$A:$A,Collections!T:T), 0)</f>
        <v>0</v>
      </c>
      <c r="Y1063">
        <f>IF(EXACT(VLOOKUP(Y$1,Variables!$B$6:$C$32, 2, FALSE), "Yes"), LOOKUP($A1063,Collections!$A:$A,Collections!U:U), 0)</f>
        <v>0</v>
      </c>
      <c r="Z1063">
        <f>IF(EXACT(VLOOKUP(Z$1,Variables!$B$6:$C$32, 2, FALSE), "Yes"), LOOKUP($A1063,Collections!$A:$A,Collections!V:V), 0)</f>
        <v>0</v>
      </c>
      <c r="AA1063">
        <f>IF(EXACT(VLOOKUP(AA$1,Variables!$B$6:$C$32, 2, FALSE), "Yes"), LOOKUP($A1063,Collections!$A:$A,Collections!W:W), 0)</f>
        <v>0</v>
      </c>
      <c r="AB1063">
        <f>IF(EXACT(VLOOKUP(AB$1,Variables!$B$6:$C$32, 2, FALSE), "Yes"), LOOKUP($A1063,Collections!$A:$A,Collections!X:X), 0)</f>
        <v>1</v>
      </c>
      <c r="AC1063">
        <f>IF(EXACT(VLOOKUP(AC$1,Variables!$B$6:$C$32, 2, FALSE), "Yes"), LOOKUP($A1063,Collections!$A:$A,Collections!Y:Y), 0)</f>
        <v>0</v>
      </c>
      <c r="AD1063">
        <f>IF(EXACT(VLOOKUP(AD$1,Variables!$B$6:$C$32, 2, FALSE), "Yes"), LOOKUP($A1063,Collections!$A:$A,Collections!Z:Z), 0)</f>
        <v>0</v>
      </c>
      <c r="AE1063">
        <f>IF(EXACT(VLOOKUP(AE$1,Variables!$B$6:$C$32, 2, FALSE), "Yes"), LOOKUP($A1063,Collections!$A:$A,Collections!AA:AA), 0)</f>
        <v>0</v>
      </c>
      <c r="AF1063">
        <f>IF(EXACT(VLOOKUP(AF$1,Variables!$B$6:$C$32, 2, FALSE), "Yes"), LOOKUP($A1063,Collections!$A:$A,Collections!AB:AB), 0)</f>
        <v>0</v>
      </c>
      <c r="AG1063" t="str">
        <f t="shared" si="16"/>
        <v>Yes</v>
      </c>
      <c r="AH1063">
        <f>IF(D1063&gt;=Variables!$C$1,1,0)</f>
        <v>0</v>
      </c>
      <c r="AI1063">
        <f>IF(E1063&gt;=Variables!$C$1,1,0)</f>
        <v>0</v>
      </c>
    </row>
    <row r="1064" spans="1:35" x14ac:dyDescent="0.2">
      <c r="A1064" s="25">
        <v>788597</v>
      </c>
      <c r="B1064" s="2" t="s">
        <v>703</v>
      </c>
      <c r="C1064">
        <f>IF(ISNA(VLOOKUP(A1064,Images!A:C,3,FALSE)), 0, VLOOKUP(A1064,Images!A:C,3,FALSE))/IF(ISNA(VLOOKUP(A1064,Images!A:C,2,FALSE)), 1,VLOOKUP(A1064,Images!A:C,2,FALSE))</f>
        <v>0.32544916988856037</v>
      </c>
      <c r="D1064">
        <f>IF(NOT(ISNA(VLOOKUP(A1064,Harvard!B:E,4,FALSE))), VLOOKUP(A1064,Harvard!B:E,4,FALSE), 0)</f>
        <v>0.1268</v>
      </c>
      <c r="E1064">
        <f>IF(NOT(ISNA(VLOOKUP(A1064,UC!B:D, 3, FALSE))),VLOOKUP(A1064,UC!B:D, 2, FALSE)/VLOOKUP(A1064, UC!B:D, 3, FALSE), 0)</f>
        <v>0.9597457627118644</v>
      </c>
      <c r="F1064">
        <f>IF(EXACT(VLOOKUP(F$1,Variables!$B$6:$C$32, 2, FALSE), "Yes"), LOOKUP($A1064,Collections!$A:$A,Collections!B:B), 0)</f>
        <v>0</v>
      </c>
      <c r="G1064">
        <f>IF(EXACT(VLOOKUP(G$1,Variables!$B$6:$C$32, 2, FALSE), "Yes"), LOOKUP($A1064,Collections!$A:$A,Collections!C:C), 0)</f>
        <v>0</v>
      </c>
      <c r="H1064">
        <f>IF(EXACT(VLOOKUP(H$1,Variables!$B$6:$C$32, 2, FALSE), "Yes"), LOOKUP($A1064,Collections!$A:$A,Collections!D:D), 0)</f>
        <v>0</v>
      </c>
      <c r="I1064">
        <f>IF(EXACT(VLOOKUP(I$1,Variables!$B$6:$C$32, 2, FALSE), "Yes"), LOOKUP($A1064,Collections!$A:$A,Collections!E:E), 0)</f>
        <v>0</v>
      </c>
      <c r="J1064">
        <f>IF(EXACT(VLOOKUP(J$1,Variables!$B$6:$C$32, 2, FALSE), "Yes"), LOOKUP($A1064,Collections!$A:$A,Collections!F:F), 0)</f>
        <v>0</v>
      </c>
      <c r="K1064">
        <f>IF(EXACT(VLOOKUP(K$1,Variables!$B$6:$C$32, 2, FALSE), "Yes"), LOOKUP($A1064,Collections!$A:$A,Collections!G:G), 0)</f>
        <v>0</v>
      </c>
      <c r="L1064">
        <f>IF(EXACT(VLOOKUP(L$1,Variables!$B$6:$C$32, 2, FALSE), "Yes"), LOOKUP($A1064,Collections!$A:$A,Collections!H:H), 0)</f>
        <v>0</v>
      </c>
      <c r="M1064">
        <f>IF(EXACT(VLOOKUP(M$1,Variables!$B$6:$C$32, 2, FALSE), "Yes"), LOOKUP($A1064,Collections!$A:$A,Collections!I:I), 0)</f>
        <v>0</v>
      </c>
      <c r="N1064">
        <f>IF(EXACT(VLOOKUP(N$1,Variables!$B$6:$C$32, 2, FALSE), "Yes"), LOOKUP($A1064,Collections!$A:$A,Collections!J:J), 0)</f>
        <v>0</v>
      </c>
      <c r="O1064">
        <f>IF(EXACT(VLOOKUP(O$1,Variables!$B$6:$C$32, 2, FALSE), "Yes"), LOOKUP($A1064,Collections!$A:$A,Collections!K:K), 0)</f>
        <v>0</v>
      </c>
      <c r="P1064">
        <f>IF(EXACT(VLOOKUP(P$1,Variables!$B$6:$C$32, 2, FALSE), "Yes"), LOOKUP($A1064,Collections!$A:$A,Collections!L:L), 0)</f>
        <v>0</v>
      </c>
      <c r="Q1064">
        <f>IF(EXACT(VLOOKUP(Q$1,Variables!$B$6:$C$32, 2, FALSE), "Yes"), LOOKUP($A1064,Collections!$A:$A,Collections!M:M), 0)</f>
        <v>0</v>
      </c>
      <c r="R1064">
        <f>IF(EXACT(VLOOKUP(R$1,Variables!$B$6:$C$32, 2, FALSE), "Yes"), LOOKUP($A1064,Collections!$A:$A,Collections!N:N), 0)</f>
        <v>0</v>
      </c>
      <c r="S1064">
        <f>IF(EXACT(VLOOKUP(S$1,Variables!$B$6:$C$32, 2, FALSE), "Yes"), LOOKUP($A1064,Collections!$A:$A,Collections!O:O), 0)</f>
        <v>0</v>
      </c>
      <c r="T1064">
        <f>IF(EXACT(VLOOKUP(T$1,Variables!$B$6:$C$32, 2, FALSE), "Yes"), LOOKUP($A1064,Collections!$A:$A,Collections!P:P), 0)</f>
        <v>0</v>
      </c>
      <c r="U1064">
        <f>IF(EXACT(VLOOKUP(U$1,Variables!$B$6:$C$32, 2, FALSE), "Yes"), LOOKUP($A1064,Collections!$A:$A,Collections!Q:Q), 0)</f>
        <v>0</v>
      </c>
      <c r="V1064">
        <f>IF(EXACT(VLOOKUP(V$1,Variables!$B$6:$C$32, 2, FALSE), "Yes"), LOOKUP($A1064,Collections!$A:$A,Collections!R:R), 0)</f>
        <v>0</v>
      </c>
      <c r="W1064">
        <f>IF(EXACT(VLOOKUP(W$1,Variables!$B$6:$C$32, 2, FALSE), "Yes"), LOOKUP($A1064,Collections!$A:$A,Collections!S:S), 0)</f>
        <v>0</v>
      </c>
      <c r="X1064">
        <f>IF(EXACT(VLOOKUP(X$1,Variables!$B$6:$C$32, 2, FALSE), "Yes"), LOOKUP($A1064,Collections!$A:$A,Collections!T:T), 0)</f>
        <v>0</v>
      </c>
      <c r="Y1064">
        <f>IF(EXACT(VLOOKUP(Y$1,Variables!$B$6:$C$32, 2, FALSE), "Yes"), LOOKUP($A1064,Collections!$A:$A,Collections!U:U), 0)</f>
        <v>0</v>
      </c>
      <c r="Z1064">
        <f>IF(EXACT(VLOOKUP(Z$1,Variables!$B$6:$C$32, 2, FALSE), "Yes"), LOOKUP($A1064,Collections!$A:$A,Collections!V:V), 0)</f>
        <v>0</v>
      </c>
      <c r="AA1064">
        <f>IF(EXACT(VLOOKUP(AA$1,Variables!$B$6:$C$32, 2, FALSE), "Yes"), LOOKUP($A1064,Collections!$A:$A,Collections!W:W), 0)</f>
        <v>0</v>
      </c>
      <c r="AB1064">
        <f>IF(EXACT(VLOOKUP(AB$1,Variables!$B$6:$C$32, 2, FALSE), "Yes"), LOOKUP($A1064,Collections!$A:$A,Collections!X:X), 0)</f>
        <v>1</v>
      </c>
      <c r="AC1064">
        <f>IF(EXACT(VLOOKUP(AC$1,Variables!$B$6:$C$32, 2, FALSE), "Yes"), LOOKUP($A1064,Collections!$A:$A,Collections!Y:Y), 0)</f>
        <v>0</v>
      </c>
      <c r="AD1064">
        <f>IF(EXACT(VLOOKUP(AD$1,Variables!$B$6:$C$32, 2, FALSE), "Yes"), LOOKUP($A1064,Collections!$A:$A,Collections!Z:Z), 0)</f>
        <v>0</v>
      </c>
      <c r="AE1064">
        <f>IF(EXACT(VLOOKUP(AE$1,Variables!$B$6:$C$32, 2, FALSE), "Yes"), LOOKUP($A1064,Collections!$A:$A,Collections!AA:AA), 0)</f>
        <v>0</v>
      </c>
      <c r="AF1064">
        <f>IF(EXACT(VLOOKUP(AF$1,Variables!$B$6:$C$32, 2, FALSE), "Yes"), LOOKUP($A1064,Collections!$A:$A,Collections!AB:AB), 0)</f>
        <v>0</v>
      </c>
      <c r="AG1064" t="str">
        <f t="shared" si="16"/>
        <v>Yes</v>
      </c>
      <c r="AH1064">
        <f>IF(D1064&gt;=Variables!$C$1,1,0)</f>
        <v>0</v>
      </c>
      <c r="AI1064">
        <f>IF(E1064&gt;=Variables!$C$1,1,0)</f>
        <v>1</v>
      </c>
    </row>
    <row r="1065" spans="1:35" x14ac:dyDescent="0.2">
      <c r="A1065" s="25">
        <v>656801</v>
      </c>
      <c r="B1065" s="2" t="s">
        <v>705</v>
      </c>
      <c r="C1065">
        <f>IF(ISNA(VLOOKUP(A1065,Images!A:C,3,FALSE)), 0, VLOOKUP(A1065,Images!A:C,3,FALSE))/IF(ISNA(VLOOKUP(A1065,Images!A:C,2,FALSE)), 1,VLOOKUP(A1065,Images!A:C,2,FALSE))</f>
        <v>0.511098257537416</v>
      </c>
      <c r="D1065">
        <f>IF(NOT(ISNA(VLOOKUP(A1065,Harvard!B:E,4,FALSE))), VLOOKUP(A1065,Harvard!B:E,4,FALSE), 0)</f>
        <v>0.92310000000000003</v>
      </c>
      <c r="E1065">
        <f>IF(NOT(ISNA(VLOOKUP(A1065,UC!B:D, 3, FALSE))),VLOOKUP(A1065,UC!B:D, 2, FALSE)/VLOOKUP(A1065, UC!B:D, 3, FALSE), 0)</f>
        <v>0</v>
      </c>
      <c r="F1065">
        <f>IF(EXACT(VLOOKUP(F$1,Variables!$B$6:$C$32, 2, FALSE), "Yes"), LOOKUP($A1065,Collections!$A:$A,Collections!B:B), 0)</f>
        <v>0</v>
      </c>
      <c r="G1065">
        <f>IF(EXACT(VLOOKUP(G$1,Variables!$B$6:$C$32, 2, FALSE), "Yes"), LOOKUP($A1065,Collections!$A:$A,Collections!C:C), 0)</f>
        <v>0</v>
      </c>
      <c r="H1065">
        <f>IF(EXACT(VLOOKUP(H$1,Variables!$B$6:$C$32, 2, FALSE), "Yes"), LOOKUP($A1065,Collections!$A:$A,Collections!D:D), 0)</f>
        <v>0</v>
      </c>
      <c r="I1065">
        <f>IF(EXACT(VLOOKUP(I$1,Variables!$B$6:$C$32, 2, FALSE), "Yes"), LOOKUP($A1065,Collections!$A:$A,Collections!E:E), 0)</f>
        <v>0</v>
      </c>
      <c r="J1065">
        <f>IF(EXACT(VLOOKUP(J$1,Variables!$B$6:$C$32, 2, FALSE), "Yes"), LOOKUP($A1065,Collections!$A:$A,Collections!F:F), 0)</f>
        <v>0</v>
      </c>
      <c r="K1065">
        <f>IF(EXACT(VLOOKUP(K$1,Variables!$B$6:$C$32, 2, FALSE), "Yes"), LOOKUP($A1065,Collections!$A:$A,Collections!G:G), 0)</f>
        <v>1</v>
      </c>
      <c r="L1065">
        <f>IF(EXACT(VLOOKUP(L$1,Variables!$B$6:$C$32, 2, FALSE), "Yes"), LOOKUP($A1065,Collections!$A:$A,Collections!H:H), 0)</f>
        <v>0</v>
      </c>
      <c r="M1065">
        <f>IF(EXACT(VLOOKUP(M$1,Variables!$B$6:$C$32, 2, FALSE), "Yes"), LOOKUP($A1065,Collections!$A:$A,Collections!I:I), 0)</f>
        <v>0</v>
      </c>
      <c r="N1065">
        <f>IF(EXACT(VLOOKUP(N$1,Variables!$B$6:$C$32, 2, FALSE), "Yes"), LOOKUP($A1065,Collections!$A:$A,Collections!J:J), 0)</f>
        <v>0</v>
      </c>
      <c r="O1065">
        <f>IF(EXACT(VLOOKUP(O$1,Variables!$B$6:$C$32, 2, FALSE), "Yes"), LOOKUP($A1065,Collections!$A:$A,Collections!K:K), 0)</f>
        <v>0</v>
      </c>
      <c r="P1065">
        <f>IF(EXACT(VLOOKUP(P$1,Variables!$B$6:$C$32, 2, FALSE), "Yes"), LOOKUP($A1065,Collections!$A:$A,Collections!L:L), 0)</f>
        <v>0</v>
      </c>
      <c r="Q1065">
        <f>IF(EXACT(VLOOKUP(Q$1,Variables!$B$6:$C$32, 2, FALSE), "Yes"), LOOKUP($A1065,Collections!$A:$A,Collections!M:M), 0)</f>
        <v>0</v>
      </c>
      <c r="R1065">
        <f>IF(EXACT(VLOOKUP(R$1,Variables!$B$6:$C$32, 2, FALSE), "Yes"), LOOKUP($A1065,Collections!$A:$A,Collections!N:N), 0)</f>
        <v>0</v>
      </c>
      <c r="S1065">
        <f>IF(EXACT(VLOOKUP(S$1,Variables!$B$6:$C$32, 2, FALSE), "Yes"), LOOKUP($A1065,Collections!$A:$A,Collections!O:O), 0)</f>
        <v>0</v>
      </c>
      <c r="T1065">
        <f>IF(EXACT(VLOOKUP(T$1,Variables!$B$6:$C$32, 2, FALSE), "Yes"), LOOKUP($A1065,Collections!$A:$A,Collections!P:P), 0)</f>
        <v>0</v>
      </c>
      <c r="U1065">
        <f>IF(EXACT(VLOOKUP(U$1,Variables!$B$6:$C$32, 2, FALSE), "Yes"), LOOKUP($A1065,Collections!$A:$A,Collections!Q:Q), 0)</f>
        <v>0</v>
      </c>
      <c r="V1065">
        <f>IF(EXACT(VLOOKUP(V$1,Variables!$B$6:$C$32, 2, FALSE), "Yes"), LOOKUP($A1065,Collections!$A:$A,Collections!R:R), 0)</f>
        <v>0</v>
      </c>
      <c r="W1065">
        <f>IF(EXACT(VLOOKUP(W$1,Variables!$B$6:$C$32, 2, FALSE), "Yes"), LOOKUP($A1065,Collections!$A:$A,Collections!S:S), 0)</f>
        <v>0</v>
      </c>
      <c r="X1065">
        <f>IF(EXACT(VLOOKUP(X$1,Variables!$B$6:$C$32, 2, FALSE), "Yes"), LOOKUP($A1065,Collections!$A:$A,Collections!T:T), 0)</f>
        <v>0</v>
      </c>
      <c r="Y1065">
        <f>IF(EXACT(VLOOKUP(Y$1,Variables!$B$6:$C$32, 2, FALSE), "Yes"), LOOKUP($A1065,Collections!$A:$A,Collections!U:U), 0)</f>
        <v>0</v>
      </c>
      <c r="Z1065">
        <f>IF(EXACT(VLOOKUP(Z$1,Variables!$B$6:$C$32, 2, FALSE), "Yes"), LOOKUP($A1065,Collections!$A:$A,Collections!V:V), 0)</f>
        <v>0</v>
      </c>
      <c r="AA1065">
        <f>IF(EXACT(VLOOKUP(AA$1,Variables!$B$6:$C$32, 2, FALSE), "Yes"), LOOKUP($A1065,Collections!$A:$A,Collections!W:W), 0)</f>
        <v>0</v>
      </c>
      <c r="AB1065">
        <f>IF(EXACT(VLOOKUP(AB$1,Variables!$B$6:$C$32, 2, FALSE), "Yes"), LOOKUP($A1065,Collections!$A:$A,Collections!X:X), 0)</f>
        <v>0</v>
      </c>
      <c r="AC1065">
        <f>IF(EXACT(VLOOKUP(AC$1,Variables!$B$6:$C$32, 2, FALSE), "Yes"), LOOKUP($A1065,Collections!$A:$A,Collections!Y:Y), 0)</f>
        <v>0</v>
      </c>
      <c r="AD1065">
        <f>IF(EXACT(VLOOKUP(AD$1,Variables!$B$6:$C$32, 2, FALSE), "Yes"), LOOKUP($A1065,Collections!$A:$A,Collections!Z:Z), 0)</f>
        <v>0</v>
      </c>
      <c r="AE1065">
        <f>IF(EXACT(VLOOKUP(AE$1,Variables!$B$6:$C$32, 2, FALSE), "Yes"), LOOKUP($A1065,Collections!$A:$A,Collections!AA:AA), 0)</f>
        <v>0</v>
      </c>
      <c r="AF1065">
        <f>IF(EXACT(VLOOKUP(AF$1,Variables!$B$6:$C$32, 2, FALSE), "Yes"), LOOKUP($A1065,Collections!$A:$A,Collections!AB:AB), 0)</f>
        <v>0</v>
      </c>
      <c r="AG1065" t="str">
        <f t="shared" si="16"/>
        <v>Yes</v>
      </c>
      <c r="AH1065">
        <f>IF(D1065&gt;=Variables!$C$1,1,0)</f>
        <v>1</v>
      </c>
      <c r="AI1065">
        <f>IF(E1065&gt;=Variables!$C$1,1,0)</f>
        <v>0</v>
      </c>
    </row>
    <row r="1066" spans="1:35" x14ac:dyDescent="0.2">
      <c r="A1066" s="25">
        <v>19400977</v>
      </c>
      <c r="B1066" s="2" t="s">
        <v>1671</v>
      </c>
      <c r="C1066">
        <f>IF(ISNA(VLOOKUP(A1066,Images!A:C,3,FALSE)), 0, VLOOKUP(A1066,Images!A:C,3,FALSE))/IF(ISNA(VLOOKUP(A1066,Images!A:C,2,FALSE)), 1,VLOOKUP(A1066,Images!A:C,2,FALSE))</f>
        <v>0.50480024775472288</v>
      </c>
      <c r="D1066">
        <f>IF(NOT(ISNA(VLOOKUP(A1066,Harvard!B:E,4,FALSE))), VLOOKUP(A1066,Harvard!B:E,4,FALSE), 0)</f>
        <v>1</v>
      </c>
      <c r="E1066">
        <f>IF(NOT(ISNA(VLOOKUP(A1066,UC!B:D, 3, FALSE))),VLOOKUP(A1066,UC!B:D, 2, FALSE)/VLOOKUP(A1066, UC!B:D, 3, FALSE), 0)</f>
        <v>0</v>
      </c>
      <c r="F1066">
        <f>IF(EXACT(VLOOKUP(F$1,Variables!$B$6:$C$32, 2, FALSE), "Yes"), LOOKUP($A1066,Collections!$A:$A,Collections!B:B), 0)</f>
        <v>0</v>
      </c>
      <c r="G1066">
        <f>IF(EXACT(VLOOKUP(G$1,Variables!$B$6:$C$32, 2, FALSE), "Yes"), LOOKUP($A1066,Collections!$A:$A,Collections!C:C), 0)</f>
        <v>0</v>
      </c>
      <c r="H1066">
        <f>IF(EXACT(VLOOKUP(H$1,Variables!$B$6:$C$32, 2, FALSE), "Yes"), LOOKUP($A1066,Collections!$A:$A,Collections!D:D), 0)</f>
        <v>0</v>
      </c>
      <c r="I1066">
        <f>IF(EXACT(VLOOKUP(I$1,Variables!$B$6:$C$32, 2, FALSE), "Yes"), LOOKUP($A1066,Collections!$A:$A,Collections!E:E), 0)</f>
        <v>0</v>
      </c>
      <c r="J1066">
        <f>IF(EXACT(VLOOKUP(J$1,Variables!$B$6:$C$32, 2, FALSE), "Yes"), LOOKUP($A1066,Collections!$A:$A,Collections!F:F), 0)</f>
        <v>0</v>
      </c>
      <c r="K1066">
        <f>IF(EXACT(VLOOKUP(K$1,Variables!$B$6:$C$32, 2, FALSE), "Yes"), LOOKUP($A1066,Collections!$A:$A,Collections!G:G), 0)</f>
        <v>1</v>
      </c>
      <c r="L1066">
        <f>IF(EXACT(VLOOKUP(L$1,Variables!$B$6:$C$32, 2, FALSE), "Yes"), LOOKUP($A1066,Collections!$A:$A,Collections!H:H), 0)</f>
        <v>0</v>
      </c>
      <c r="M1066">
        <f>IF(EXACT(VLOOKUP(M$1,Variables!$B$6:$C$32, 2, FALSE), "Yes"), LOOKUP($A1066,Collections!$A:$A,Collections!I:I), 0)</f>
        <v>0</v>
      </c>
      <c r="N1066">
        <f>IF(EXACT(VLOOKUP(N$1,Variables!$B$6:$C$32, 2, FALSE), "Yes"), LOOKUP($A1066,Collections!$A:$A,Collections!J:J), 0)</f>
        <v>0</v>
      </c>
      <c r="O1066">
        <f>IF(EXACT(VLOOKUP(O$1,Variables!$B$6:$C$32, 2, FALSE), "Yes"), LOOKUP($A1066,Collections!$A:$A,Collections!K:K), 0)</f>
        <v>0</v>
      </c>
      <c r="P1066">
        <f>IF(EXACT(VLOOKUP(P$1,Variables!$B$6:$C$32, 2, FALSE), "Yes"), LOOKUP($A1066,Collections!$A:$A,Collections!L:L), 0)</f>
        <v>0</v>
      </c>
      <c r="Q1066">
        <f>IF(EXACT(VLOOKUP(Q$1,Variables!$B$6:$C$32, 2, FALSE), "Yes"), LOOKUP($A1066,Collections!$A:$A,Collections!M:M), 0)</f>
        <v>0</v>
      </c>
      <c r="R1066">
        <f>IF(EXACT(VLOOKUP(R$1,Variables!$B$6:$C$32, 2, FALSE), "Yes"), LOOKUP($A1066,Collections!$A:$A,Collections!N:N), 0)</f>
        <v>0</v>
      </c>
      <c r="S1066">
        <f>IF(EXACT(VLOOKUP(S$1,Variables!$B$6:$C$32, 2, FALSE), "Yes"), LOOKUP($A1066,Collections!$A:$A,Collections!O:O), 0)</f>
        <v>0</v>
      </c>
      <c r="T1066">
        <f>IF(EXACT(VLOOKUP(T$1,Variables!$B$6:$C$32, 2, FALSE), "Yes"), LOOKUP($A1066,Collections!$A:$A,Collections!P:P), 0)</f>
        <v>0</v>
      </c>
      <c r="U1066">
        <f>IF(EXACT(VLOOKUP(U$1,Variables!$B$6:$C$32, 2, FALSE), "Yes"), LOOKUP($A1066,Collections!$A:$A,Collections!Q:Q), 0)</f>
        <v>0</v>
      </c>
      <c r="V1066">
        <f>IF(EXACT(VLOOKUP(V$1,Variables!$B$6:$C$32, 2, FALSE), "Yes"), LOOKUP($A1066,Collections!$A:$A,Collections!R:R), 0)</f>
        <v>0</v>
      </c>
      <c r="W1066">
        <f>IF(EXACT(VLOOKUP(W$1,Variables!$B$6:$C$32, 2, FALSE), "Yes"), LOOKUP($A1066,Collections!$A:$A,Collections!S:S), 0)</f>
        <v>0</v>
      </c>
      <c r="X1066">
        <f>IF(EXACT(VLOOKUP(X$1,Variables!$B$6:$C$32, 2, FALSE), "Yes"), LOOKUP($A1066,Collections!$A:$A,Collections!T:T), 0)</f>
        <v>0</v>
      </c>
      <c r="Y1066">
        <f>IF(EXACT(VLOOKUP(Y$1,Variables!$B$6:$C$32, 2, FALSE), "Yes"), LOOKUP($A1066,Collections!$A:$A,Collections!U:U), 0)</f>
        <v>0</v>
      </c>
      <c r="Z1066">
        <f>IF(EXACT(VLOOKUP(Z$1,Variables!$B$6:$C$32, 2, FALSE), "Yes"), LOOKUP($A1066,Collections!$A:$A,Collections!V:V), 0)</f>
        <v>0</v>
      </c>
      <c r="AA1066">
        <f>IF(EXACT(VLOOKUP(AA$1,Variables!$B$6:$C$32, 2, FALSE), "Yes"), LOOKUP($A1066,Collections!$A:$A,Collections!W:W), 0)</f>
        <v>0</v>
      </c>
      <c r="AB1066">
        <f>IF(EXACT(VLOOKUP(AB$1,Variables!$B$6:$C$32, 2, FALSE), "Yes"), LOOKUP($A1066,Collections!$A:$A,Collections!X:X), 0)</f>
        <v>0</v>
      </c>
      <c r="AC1066">
        <f>IF(EXACT(VLOOKUP(AC$1,Variables!$B$6:$C$32, 2, FALSE), "Yes"), LOOKUP($A1066,Collections!$A:$A,Collections!Y:Y), 0)</f>
        <v>0</v>
      </c>
      <c r="AD1066">
        <f>IF(EXACT(VLOOKUP(AD$1,Variables!$B$6:$C$32, 2, FALSE), "Yes"), LOOKUP($A1066,Collections!$A:$A,Collections!Z:Z), 0)</f>
        <v>0</v>
      </c>
      <c r="AE1066">
        <f>IF(EXACT(VLOOKUP(AE$1,Variables!$B$6:$C$32, 2, FALSE), "Yes"), LOOKUP($A1066,Collections!$A:$A,Collections!AA:AA), 0)</f>
        <v>0</v>
      </c>
      <c r="AF1066">
        <f>IF(EXACT(VLOOKUP(AF$1,Variables!$B$6:$C$32, 2, FALSE), "Yes"), LOOKUP($A1066,Collections!$A:$A,Collections!AB:AB), 0)</f>
        <v>0</v>
      </c>
      <c r="AG1066" t="str">
        <f t="shared" si="16"/>
        <v>Yes</v>
      </c>
      <c r="AH1066">
        <f>IF(D1066&gt;=Variables!$C$1,1,0)</f>
        <v>1</v>
      </c>
      <c r="AI1066">
        <f>IF(E1066&gt;=Variables!$C$1,1,0)</f>
        <v>0</v>
      </c>
    </row>
    <row r="1067" spans="1:35" x14ac:dyDescent="0.2">
      <c r="A1067" s="25">
        <v>966134</v>
      </c>
      <c r="B1067" s="2" t="s">
        <v>895</v>
      </c>
      <c r="C1067">
        <f>IF(ISNA(VLOOKUP(A1067,Images!A:C,3,FALSE)), 0, VLOOKUP(A1067,Images!A:C,3,FALSE))/IF(ISNA(VLOOKUP(A1067,Images!A:C,2,FALSE)), 1,VLOOKUP(A1067,Images!A:C,2,FALSE))</f>
        <v>0.1017547033285094</v>
      </c>
      <c r="D1067">
        <f>IF(NOT(ISNA(VLOOKUP(A1067,Harvard!B:E,4,FALSE))), VLOOKUP(A1067,Harvard!B:E,4,FALSE), 0)</f>
        <v>0.96430000000000005</v>
      </c>
      <c r="E1067">
        <f>IF(NOT(ISNA(VLOOKUP(A1067,UC!B:D, 3, FALSE))),VLOOKUP(A1067,UC!B:D, 2, FALSE)/VLOOKUP(A1067, UC!B:D, 3, FALSE), 0)</f>
        <v>0.10344827586206896</v>
      </c>
      <c r="F1067">
        <f>IF(EXACT(VLOOKUP(F$1,Variables!$B$6:$C$32, 2, FALSE), "Yes"), LOOKUP($A1067,Collections!$A:$A,Collections!B:B), 0)</f>
        <v>0</v>
      </c>
      <c r="G1067">
        <f>IF(EXACT(VLOOKUP(G$1,Variables!$B$6:$C$32, 2, FALSE), "Yes"), LOOKUP($A1067,Collections!$A:$A,Collections!C:C), 0)</f>
        <v>0</v>
      </c>
      <c r="H1067">
        <f>IF(EXACT(VLOOKUP(H$1,Variables!$B$6:$C$32, 2, FALSE), "Yes"), LOOKUP($A1067,Collections!$A:$A,Collections!D:D), 0)</f>
        <v>0</v>
      </c>
      <c r="I1067">
        <f>IF(EXACT(VLOOKUP(I$1,Variables!$B$6:$C$32, 2, FALSE), "Yes"), LOOKUP($A1067,Collections!$A:$A,Collections!E:E), 0)</f>
        <v>0</v>
      </c>
      <c r="J1067">
        <f>IF(EXACT(VLOOKUP(J$1,Variables!$B$6:$C$32, 2, FALSE), "Yes"), LOOKUP($A1067,Collections!$A:$A,Collections!F:F), 0)</f>
        <v>0</v>
      </c>
      <c r="K1067">
        <f>IF(EXACT(VLOOKUP(K$1,Variables!$B$6:$C$32, 2, FALSE), "Yes"), LOOKUP($A1067,Collections!$A:$A,Collections!G:G), 0)</f>
        <v>0</v>
      </c>
      <c r="L1067">
        <f>IF(EXACT(VLOOKUP(L$1,Variables!$B$6:$C$32, 2, FALSE), "Yes"), LOOKUP($A1067,Collections!$A:$A,Collections!H:H), 0)</f>
        <v>0</v>
      </c>
      <c r="M1067">
        <f>IF(EXACT(VLOOKUP(M$1,Variables!$B$6:$C$32, 2, FALSE), "Yes"), LOOKUP($A1067,Collections!$A:$A,Collections!I:I), 0)</f>
        <v>1</v>
      </c>
      <c r="N1067">
        <f>IF(EXACT(VLOOKUP(N$1,Variables!$B$6:$C$32, 2, FALSE), "Yes"), LOOKUP($A1067,Collections!$A:$A,Collections!J:J), 0)</f>
        <v>0</v>
      </c>
      <c r="O1067">
        <f>IF(EXACT(VLOOKUP(O$1,Variables!$B$6:$C$32, 2, FALSE), "Yes"), LOOKUP($A1067,Collections!$A:$A,Collections!K:K), 0)</f>
        <v>0</v>
      </c>
      <c r="P1067">
        <f>IF(EXACT(VLOOKUP(P$1,Variables!$B$6:$C$32, 2, FALSE), "Yes"), LOOKUP($A1067,Collections!$A:$A,Collections!L:L), 0)</f>
        <v>0</v>
      </c>
      <c r="Q1067">
        <f>IF(EXACT(VLOOKUP(Q$1,Variables!$B$6:$C$32, 2, FALSE), "Yes"), LOOKUP($A1067,Collections!$A:$A,Collections!M:M), 0)</f>
        <v>0</v>
      </c>
      <c r="R1067">
        <f>IF(EXACT(VLOOKUP(R$1,Variables!$B$6:$C$32, 2, FALSE), "Yes"), LOOKUP($A1067,Collections!$A:$A,Collections!N:N), 0)</f>
        <v>0</v>
      </c>
      <c r="S1067">
        <f>IF(EXACT(VLOOKUP(S$1,Variables!$B$6:$C$32, 2, FALSE), "Yes"), LOOKUP($A1067,Collections!$A:$A,Collections!O:O), 0)</f>
        <v>0</v>
      </c>
      <c r="T1067">
        <f>IF(EXACT(VLOOKUP(T$1,Variables!$B$6:$C$32, 2, FALSE), "Yes"), LOOKUP($A1067,Collections!$A:$A,Collections!P:P), 0)</f>
        <v>0</v>
      </c>
      <c r="U1067">
        <f>IF(EXACT(VLOOKUP(U$1,Variables!$B$6:$C$32, 2, FALSE), "Yes"), LOOKUP($A1067,Collections!$A:$A,Collections!Q:Q), 0)</f>
        <v>0</v>
      </c>
      <c r="V1067">
        <f>IF(EXACT(VLOOKUP(V$1,Variables!$B$6:$C$32, 2, FALSE), "Yes"), LOOKUP($A1067,Collections!$A:$A,Collections!R:R), 0)</f>
        <v>0</v>
      </c>
      <c r="W1067">
        <f>IF(EXACT(VLOOKUP(W$1,Variables!$B$6:$C$32, 2, FALSE), "Yes"), LOOKUP($A1067,Collections!$A:$A,Collections!S:S), 0)</f>
        <v>0</v>
      </c>
      <c r="X1067">
        <f>IF(EXACT(VLOOKUP(X$1,Variables!$B$6:$C$32, 2, FALSE), "Yes"), LOOKUP($A1067,Collections!$A:$A,Collections!T:T), 0)</f>
        <v>0</v>
      </c>
      <c r="Y1067">
        <f>IF(EXACT(VLOOKUP(Y$1,Variables!$B$6:$C$32, 2, FALSE), "Yes"), LOOKUP($A1067,Collections!$A:$A,Collections!U:U), 0)</f>
        <v>0</v>
      </c>
      <c r="Z1067">
        <f>IF(EXACT(VLOOKUP(Z$1,Variables!$B$6:$C$32, 2, FALSE), "Yes"), LOOKUP($A1067,Collections!$A:$A,Collections!V:V), 0)</f>
        <v>0</v>
      </c>
      <c r="AA1067">
        <f>IF(EXACT(VLOOKUP(AA$1,Variables!$B$6:$C$32, 2, FALSE), "Yes"), LOOKUP($A1067,Collections!$A:$A,Collections!W:W), 0)</f>
        <v>0</v>
      </c>
      <c r="AB1067">
        <f>IF(EXACT(VLOOKUP(AB$1,Variables!$B$6:$C$32, 2, FALSE), "Yes"), LOOKUP($A1067,Collections!$A:$A,Collections!X:X), 0)</f>
        <v>0</v>
      </c>
      <c r="AC1067">
        <f>IF(EXACT(VLOOKUP(AC$1,Variables!$B$6:$C$32, 2, FALSE), "Yes"), LOOKUP($A1067,Collections!$A:$A,Collections!Y:Y), 0)</f>
        <v>0</v>
      </c>
      <c r="AD1067">
        <f>IF(EXACT(VLOOKUP(AD$1,Variables!$B$6:$C$32, 2, FALSE), "Yes"), LOOKUP($A1067,Collections!$A:$A,Collections!Z:Z), 0)</f>
        <v>0</v>
      </c>
      <c r="AE1067">
        <f>IF(EXACT(VLOOKUP(AE$1,Variables!$B$6:$C$32, 2, FALSE), "Yes"), LOOKUP($A1067,Collections!$A:$A,Collections!AA:AA), 0)</f>
        <v>0</v>
      </c>
      <c r="AF1067">
        <f>IF(EXACT(VLOOKUP(AF$1,Variables!$B$6:$C$32, 2, FALSE), "Yes"), LOOKUP($A1067,Collections!$A:$A,Collections!AB:AB), 0)</f>
        <v>0</v>
      </c>
      <c r="AG1067" t="str">
        <f t="shared" si="16"/>
        <v>Yes</v>
      </c>
      <c r="AH1067">
        <f>IF(D1067&gt;=Variables!$C$1,1,0)</f>
        <v>1</v>
      </c>
      <c r="AI1067">
        <f>IF(E1067&gt;=Variables!$C$1,1,0)</f>
        <v>0</v>
      </c>
    </row>
    <row r="1068" spans="1:35" x14ac:dyDescent="0.2">
      <c r="A1068" s="25">
        <v>811300</v>
      </c>
      <c r="B1068" s="2" t="s">
        <v>867</v>
      </c>
      <c r="C1068">
        <f>IF(ISNA(VLOOKUP(A1068,Images!A:C,3,FALSE)), 0, VLOOKUP(A1068,Images!A:C,3,FALSE))/IF(ISNA(VLOOKUP(A1068,Images!A:C,2,FALSE)), 1,VLOOKUP(A1068,Images!A:C,2,FALSE))</f>
        <v>0.18265221017514596</v>
      </c>
      <c r="D1068">
        <f>IF(NOT(ISNA(VLOOKUP(A1068,Harvard!B:E,4,FALSE))), VLOOKUP(A1068,Harvard!B:E,4,FALSE), 0)</f>
        <v>6.6699999999999995E-2</v>
      </c>
      <c r="E1068">
        <f>IF(NOT(ISNA(VLOOKUP(A1068,UC!B:D, 3, FALSE))),VLOOKUP(A1068,UC!B:D, 2, FALSE)/VLOOKUP(A1068, UC!B:D, 3, FALSE), 0)</f>
        <v>0.83870967741935487</v>
      </c>
      <c r="F1068">
        <f>IF(EXACT(VLOOKUP(F$1,Variables!$B$6:$C$32, 2, FALSE), "Yes"), LOOKUP($A1068,Collections!$A:$A,Collections!B:B), 0)</f>
        <v>0</v>
      </c>
      <c r="G1068">
        <f>IF(EXACT(VLOOKUP(G$1,Variables!$B$6:$C$32, 2, FALSE), "Yes"), LOOKUP($A1068,Collections!$A:$A,Collections!C:C), 0)</f>
        <v>1</v>
      </c>
      <c r="H1068">
        <f>IF(EXACT(VLOOKUP(H$1,Variables!$B$6:$C$32, 2, FALSE), "Yes"), LOOKUP($A1068,Collections!$A:$A,Collections!D:D), 0)</f>
        <v>0</v>
      </c>
      <c r="I1068">
        <f>IF(EXACT(VLOOKUP(I$1,Variables!$B$6:$C$32, 2, FALSE), "Yes"), LOOKUP($A1068,Collections!$A:$A,Collections!E:E), 0)</f>
        <v>0</v>
      </c>
      <c r="J1068">
        <f>IF(EXACT(VLOOKUP(J$1,Variables!$B$6:$C$32, 2, FALSE), "Yes"), LOOKUP($A1068,Collections!$A:$A,Collections!F:F), 0)</f>
        <v>0</v>
      </c>
      <c r="K1068">
        <f>IF(EXACT(VLOOKUP(K$1,Variables!$B$6:$C$32, 2, FALSE), "Yes"), LOOKUP($A1068,Collections!$A:$A,Collections!G:G), 0)</f>
        <v>0</v>
      </c>
      <c r="L1068">
        <f>IF(EXACT(VLOOKUP(L$1,Variables!$B$6:$C$32, 2, FALSE), "Yes"), LOOKUP($A1068,Collections!$A:$A,Collections!H:H), 0)</f>
        <v>0</v>
      </c>
      <c r="M1068">
        <f>IF(EXACT(VLOOKUP(M$1,Variables!$B$6:$C$32, 2, FALSE), "Yes"), LOOKUP($A1068,Collections!$A:$A,Collections!I:I), 0)</f>
        <v>0</v>
      </c>
      <c r="N1068">
        <f>IF(EXACT(VLOOKUP(N$1,Variables!$B$6:$C$32, 2, FALSE), "Yes"), LOOKUP($A1068,Collections!$A:$A,Collections!J:J), 0)</f>
        <v>0</v>
      </c>
      <c r="O1068">
        <f>IF(EXACT(VLOOKUP(O$1,Variables!$B$6:$C$32, 2, FALSE), "Yes"), LOOKUP($A1068,Collections!$A:$A,Collections!K:K), 0)</f>
        <v>0</v>
      </c>
      <c r="P1068">
        <f>IF(EXACT(VLOOKUP(P$1,Variables!$B$6:$C$32, 2, FALSE), "Yes"), LOOKUP($A1068,Collections!$A:$A,Collections!L:L), 0)</f>
        <v>0</v>
      </c>
      <c r="Q1068">
        <f>IF(EXACT(VLOOKUP(Q$1,Variables!$B$6:$C$32, 2, FALSE), "Yes"), LOOKUP($A1068,Collections!$A:$A,Collections!M:M), 0)</f>
        <v>0</v>
      </c>
      <c r="R1068">
        <f>IF(EXACT(VLOOKUP(R$1,Variables!$B$6:$C$32, 2, FALSE), "Yes"), LOOKUP($A1068,Collections!$A:$A,Collections!N:N), 0)</f>
        <v>0</v>
      </c>
      <c r="S1068">
        <f>IF(EXACT(VLOOKUP(S$1,Variables!$B$6:$C$32, 2, FALSE), "Yes"), LOOKUP($A1068,Collections!$A:$A,Collections!O:O), 0)</f>
        <v>0</v>
      </c>
      <c r="T1068">
        <f>IF(EXACT(VLOOKUP(T$1,Variables!$B$6:$C$32, 2, FALSE), "Yes"), LOOKUP($A1068,Collections!$A:$A,Collections!P:P), 0)</f>
        <v>0</v>
      </c>
      <c r="U1068">
        <f>IF(EXACT(VLOOKUP(U$1,Variables!$B$6:$C$32, 2, FALSE), "Yes"), LOOKUP($A1068,Collections!$A:$A,Collections!Q:Q), 0)</f>
        <v>0</v>
      </c>
      <c r="V1068">
        <f>IF(EXACT(VLOOKUP(V$1,Variables!$B$6:$C$32, 2, FALSE), "Yes"), LOOKUP($A1068,Collections!$A:$A,Collections!R:R), 0)</f>
        <v>0</v>
      </c>
      <c r="W1068">
        <f>IF(EXACT(VLOOKUP(W$1,Variables!$B$6:$C$32, 2, FALSE), "Yes"), LOOKUP($A1068,Collections!$A:$A,Collections!S:S), 0)</f>
        <v>0</v>
      </c>
      <c r="X1068">
        <f>IF(EXACT(VLOOKUP(X$1,Variables!$B$6:$C$32, 2, FALSE), "Yes"), LOOKUP($A1068,Collections!$A:$A,Collections!T:T), 0)</f>
        <v>0</v>
      </c>
      <c r="Y1068">
        <f>IF(EXACT(VLOOKUP(Y$1,Variables!$B$6:$C$32, 2, FALSE), "Yes"), LOOKUP($A1068,Collections!$A:$A,Collections!U:U), 0)</f>
        <v>0</v>
      </c>
      <c r="Z1068">
        <f>IF(EXACT(VLOOKUP(Z$1,Variables!$B$6:$C$32, 2, FALSE), "Yes"), LOOKUP($A1068,Collections!$A:$A,Collections!V:V), 0)</f>
        <v>0</v>
      </c>
      <c r="AA1068">
        <f>IF(EXACT(VLOOKUP(AA$1,Variables!$B$6:$C$32, 2, FALSE), "Yes"), LOOKUP($A1068,Collections!$A:$A,Collections!W:W), 0)</f>
        <v>0</v>
      </c>
      <c r="AB1068">
        <f>IF(EXACT(VLOOKUP(AB$1,Variables!$B$6:$C$32, 2, FALSE), "Yes"), LOOKUP($A1068,Collections!$A:$A,Collections!X:X), 0)</f>
        <v>0</v>
      </c>
      <c r="AC1068">
        <f>IF(EXACT(VLOOKUP(AC$1,Variables!$B$6:$C$32, 2, FALSE), "Yes"), LOOKUP($A1068,Collections!$A:$A,Collections!Y:Y), 0)</f>
        <v>0</v>
      </c>
      <c r="AD1068">
        <f>IF(EXACT(VLOOKUP(AD$1,Variables!$B$6:$C$32, 2, FALSE), "Yes"), LOOKUP($A1068,Collections!$A:$A,Collections!Z:Z), 0)</f>
        <v>0</v>
      </c>
      <c r="AE1068">
        <f>IF(EXACT(VLOOKUP(AE$1,Variables!$B$6:$C$32, 2, FALSE), "Yes"), LOOKUP($A1068,Collections!$A:$A,Collections!AA:AA), 0)</f>
        <v>0</v>
      </c>
      <c r="AF1068">
        <f>IF(EXACT(VLOOKUP(AF$1,Variables!$B$6:$C$32, 2, FALSE), "Yes"), LOOKUP($A1068,Collections!$A:$A,Collections!AB:AB), 0)</f>
        <v>0</v>
      </c>
      <c r="AG1068" t="str">
        <f t="shared" si="16"/>
        <v>Yes</v>
      </c>
      <c r="AH1068">
        <f>IF(D1068&gt;=Variables!$C$1,1,0)</f>
        <v>0</v>
      </c>
      <c r="AI1068">
        <f>IF(E1068&gt;=Variables!$C$1,1,0)</f>
        <v>0</v>
      </c>
    </row>
    <row r="1069" spans="1:35" x14ac:dyDescent="0.2">
      <c r="A1069" s="25">
        <v>15360385</v>
      </c>
      <c r="B1069" s="2" t="s">
        <v>706</v>
      </c>
      <c r="C1069">
        <f>IF(ISNA(VLOOKUP(A1069,Images!A:C,3,FALSE)), 0, VLOOKUP(A1069,Images!A:C,3,FALSE))/IF(ISNA(VLOOKUP(A1069,Images!A:C,2,FALSE)), 1,VLOOKUP(A1069,Images!A:C,2,FALSE))</f>
        <v>0</v>
      </c>
      <c r="D1069">
        <f>IF(NOT(ISNA(VLOOKUP(A1069,Harvard!B:E,4,FALSE))), VLOOKUP(A1069,Harvard!B:E,4,FALSE), 0)</f>
        <v>0</v>
      </c>
      <c r="E1069">
        <f>IF(NOT(ISNA(VLOOKUP(A1069,UC!B:D, 3, FALSE))),VLOOKUP(A1069,UC!B:D, 2, FALSE)/VLOOKUP(A1069, UC!B:D, 3, FALSE), 0)</f>
        <v>1</v>
      </c>
      <c r="F1069">
        <f>IF(EXACT(VLOOKUP(F$1,Variables!$B$6:$C$32, 2, FALSE), "Yes"), LOOKUP($A1069,Collections!$A:$A,Collections!B:B), 0)</f>
        <v>0</v>
      </c>
      <c r="G1069">
        <f>IF(EXACT(VLOOKUP(G$1,Variables!$B$6:$C$32, 2, FALSE), "Yes"), LOOKUP($A1069,Collections!$A:$A,Collections!C:C), 0)</f>
        <v>1</v>
      </c>
      <c r="H1069">
        <f>IF(EXACT(VLOOKUP(H$1,Variables!$B$6:$C$32, 2, FALSE), "Yes"), LOOKUP($A1069,Collections!$A:$A,Collections!D:D), 0)</f>
        <v>0</v>
      </c>
      <c r="I1069">
        <f>IF(EXACT(VLOOKUP(I$1,Variables!$B$6:$C$32, 2, FALSE), "Yes"), LOOKUP($A1069,Collections!$A:$A,Collections!E:E), 0)</f>
        <v>0</v>
      </c>
      <c r="J1069">
        <f>IF(EXACT(VLOOKUP(J$1,Variables!$B$6:$C$32, 2, FALSE), "Yes"), LOOKUP($A1069,Collections!$A:$A,Collections!F:F), 0)</f>
        <v>0</v>
      </c>
      <c r="K1069">
        <f>IF(EXACT(VLOOKUP(K$1,Variables!$B$6:$C$32, 2, FALSE), "Yes"), LOOKUP($A1069,Collections!$A:$A,Collections!G:G), 0)</f>
        <v>0</v>
      </c>
      <c r="L1069">
        <f>IF(EXACT(VLOOKUP(L$1,Variables!$B$6:$C$32, 2, FALSE), "Yes"), LOOKUP($A1069,Collections!$A:$A,Collections!H:H), 0)</f>
        <v>0</v>
      </c>
      <c r="M1069">
        <f>IF(EXACT(VLOOKUP(M$1,Variables!$B$6:$C$32, 2, FALSE), "Yes"), LOOKUP($A1069,Collections!$A:$A,Collections!I:I), 0)</f>
        <v>0</v>
      </c>
      <c r="N1069">
        <f>IF(EXACT(VLOOKUP(N$1,Variables!$B$6:$C$32, 2, FALSE), "Yes"), LOOKUP($A1069,Collections!$A:$A,Collections!J:J), 0)</f>
        <v>0</v>
      </c>
      <c r="O1069">
        <f>IF(EXACT(VLOOKUP(O$1,Variables!$B$6:$C$32, 2, FALSE), "Yes"), LOOKUP($A1069,Collections!$A:$A,Collections!K:K), 0)</f>
        <v>0</v>
      </c>
      <c r="P1069">
        <f>IF(EXACT(VLOOKUP(P$1,Variables!$B$6:$C$32, 2, FALSE), "Yes"), LOOKUP($A1069,Collections!$A:$A,Collections!L:L), 0)</f>
        <v>0</v>
      </c>
      <c r="Q1069">
        <f>IF(EXACT(VLOOKUP(Q$1,Variables!$B$6:$C$32, 2, FALSE), "Yes"), LOOKUP($A1069,Collections!$A:$A,Collections!M:M), 0)</f>
        <v>0</v>
      </c>
      <c r="R1069">
        <f>IF(EXACT(VLOOKUP(R$1,Variables!$B$6:$C$32, 2, FALSE), "Yes"), LOOKUP($A1069,Collections!$A:$A,Collections!N:N), 0)</f>
        <v>0</v>
      </c>
      <c r="S1069">
        <f>IF(EXACT(VLOOKUP(S$1,Variables!$B$6:$C$32, 2, FALSE), "Yes"), LOOKUP($A1069,Collections!$A:$A,Collections!O:O), 0)</f>
        <v>0</v>
      </c>
      <c r="T1069">
        <f>IF(EXACT(VLOOKUP(T$1,Variables!$B$6:$C$32, 2, FALSE), "Yes"), LOOKUP($A1069,Collections!$A:$A,Collections!P:P), 0)</f>
        <v>0</v>
      </c>
      <c r="U1069">
        <f>IF(EXACT(VLOOKUP(U$1,Variables!$B$6:$C$32, 2, FALSE), "Yes"), LOOKUP($A1069,Collections!$A:$A,Collections!Q:Q), 0)</f>
        <v>0</v>
      </c>
      <c r="V1069">
        <f>IF(EXACT(VLOOKUP(V$1,Variables!$B$6:$C$32, 2, FALSE), "Yes"), LOOKUP($A1069,Collections!$A:$A,Collections!R:R), 0)</f>
        <v>0</v>
      </c>
      <c r="W1069">
        <f>IF(EXACT(VLOOKUP(W$1,Variables!$B$6:$C$32, 2, FALSE), "Yes"), LOOKUP($A1069,Collections!$A:$A,Collections!S:S), 0)</f>
        <v>0</v>
      </c>
      <c r="X1069">
        <f>IF(EXACT(VLOOKUP(X$1,Variables!$B$6:$C$32, 2, FALSE), "Yes"), LOOKUP($A1069,Collections!$A:$A,Collections!T:T), 0)</f>
        <v>0</v>
      </c>
      <c r="Y1069">
        <f>IF(EXACT(VLOOKUP(Y$1,Variables!$B$6:$C$32, 2, FALSE), "Yes"), LOOKUP($A1069,Collections!$A:$A,Collections!U:U), 0)</f>
        <v>0</v>
      </c>
      <c r="Z1069">
        <f>IF(EXACT(VLOOKUP(Z$1,Variables!$B$6:$C$32, 2, FALSE), "Yes"), LOOKUP($A1069,Collections!$A:$A,Collections!V:V), 0)</f>
        <v>0</v>
      </c>
      <c r="AA1069">
        <f>IF(EXACT(VLOOKUP(AA$1,Variables!$B$6:$C$32, 2, FALSE), "Yes"), LOOKUP($A1069,Collections!$A:$A,Collections!W:W), 0)</f>
        <v>0</v>
      </c>
      <c r="AB1069">
        <f>IF(EXACT(VLOOKUP(AB$1,Variables!$B$6:$C$32, 2, FALSE), "Yes"), LOOKUP($A1069,Collections!$A:$A,Collections!X:X), 0)</f>
        <v>0</v>
      </c>
      <c r="AC1069">
        <f>IF(EXACT(VLOOKUP(AC$1,Variables!$B$6:$C$32, 2, FALSE), "Yes"), LOOKUP($A1069,Collections!$A:$A,Collections!Y:Y), 0)</f>
        <v>0</v>
      </c>
      <c r="AD1069">
        <f>IF(EXACT(VLOOKUP(AD$1,Variables!$B$6:$C$32, 2, FALSE), "Yes"), LOOKUP($A1069,Collections!$A:$A,Collections!Z:Z), 0)</f>
        <v>0</v>
      </c>
      <c r="AE1069">
        <f>IF(EXACT(VLOOKUP(AE$1,Variables!$B$6:$C$32, 2, FALSE), "Yes"), LOOKUP($A1069,Collections!$A:$A,Collections!AA:AA), 0)</f>
        <v>0</v>
      </c>
      <c r="AF1069">
        <f>IF(EXACT(VLOOKUP(AF$1,Variables!$B$6:$C$32, 2, FALSE), "Yes"), LOOKUP($A1069,Collections!$A:$A,Collections!AB:AB), 0)</f>
        <v>0</v>
      </c>
      <c r="AG1069" t="str">
        <f t="shared" si="16"/>
        <v>Yes</v>
      </c>
      <c r="AH1069">
        <f>IF(D1069&gt;=Variables!$C$1,1,0)</f>
        <v>0</v>
      </c>
      <c r="AI1069">
        <f>IF(E1069&gt;=Variables!$C$1,1,0)</f>
        <v>1</v>
      </c>
    </row>
    <row r="1070" spans="1:35" x14ac:dyDescent="0.2">
      <c r="A1070" s="25">
        <v>15366936</v>
      </c>
      <c r="B1070" s="2" t="s">
        <v>2009</v>
      </c>
      <c r="C1070">
        <f>IF(ISNA(VLOOKUP(A1070,Images!A:C,3,FALSE)), 0, VLOOKUP(A1070,Images!A:C,3,FALSE))/IF(ISNA(VLOOKUP(A1070,Images!A:C,2,FALSE)), 1,VLOOKUP(A1070,Images!A:C,2,FALSE))</f>
        <v>3.3449174630755862E-2</v>
      </c>
      <c r="D1070">
        <f>IF(NOT(ISNA(VLOOKUP(A1070,Harvard!B:E,4,FALSE))), VLOOKUP(A1070,Harvard!B:E,4,FALSE), 0)</f>
        <v>1</v>
      </c>
      <c r="E1070">
        <f>IF(NOT(ISNA(VLOOKUP(A1070,UC!B:D, 3, FALSE))),VLOOKUP(A1070,UC!B:D, 2, FALSE)/VLOOKUP(A1070, UC!B:D, 3, FALSE), 0)</f>
        <v>0</v>
      </c>
      <c r="F1070">
        <f>IF(EXACT(VLOOKUP(F$1,Variables!$B$6:$C$32, 2, FALSE), "Yes"), LOOKUP($A1070,Collections!$A:$A,Collections!B:B), 0)</f>
        <v>0</v>
      </c>
      <c r="G1070">
        <f>IF(EXACT(VLOOKUP(G$1,Variables!$B$6:$C$32, 2, FALSE), "Yes"), LOOKUP($A1070,Collections!$A:$A,Collections!C:C), 0)</f>
        <v>0</v>
      </c>
      <c r="H1070">
        <f>IF(EXACT(VLOOKUP(H$1,Variables!$B$6:$C$32, 2, FALSE), "Yes"), LOOKUP($A1070,Collections!$A:$A,Collections!D:D), 0)</f>
        <v>0</v>
      </c>
      <c r="I1070">
        <f>IF(EXACT(VLOOKUP(I$1,Variables!$B$6:$C$32, 2, FALSE), "Yes"), LOOKUP($A1070,Collections!$A:$A,Collections!E:E), 0)</f>
        <v>0</v>
      </c>
      <c r="J1070">
        <f>IF(EXACT(VLOOKUP(J$1,Variables!$B$6:$C$32, 2, FALSE), "Yes"), LOOKUP($A1070,Collections!$A:$A,Collections!F:F), 0)</f>
        <v>0</v>
      </c>
      <c r="K1070">
        <f>IF(EXACT(VLOOKUP(K$1,Variables!$B$6:$C$32, 2, FALSE), "Yes"), LOOKUP($A1070,Collections!$A:$A,Collections!G:G), 0)</f>
        <v>0</v>
      </c>
      <c r="L1070">
        <f>IF(EXACT(VLOOKUP(L$1,Variables!$B$6:$C$32, 2, FALSE), "Yes"), LOOKUP($A1070,Collections!$A:$A,Collections!H:H), 0)</f>
        <v>0</v>
      </c>
      <c r="M1070">
        <f>IF(EXACT(VLOOKUP(M$1,Variables!$B$6:$C$32, 2, FALSE), "Yes"), LOOKUP($A1070,Collections!$A:$A,Collections!I:I), 0)</f>
        <v>0</v>
      </c>
      <c r="N1070">
        <f>IF(EXACT(VLOOKUP(N$1,Variables!$B$6:$C$32, 2, FALSE), "Yes"), LOOKUP($A1070,Collections!$A:$A,Collections!J:J), 0)</f>
        <v>1</v>
      </c>
      <c r="O1070">
        <f>IF(EXACT(VLOOKUP(O$1,Variables!$B$6:$C$32, 2, FALSE), "Yes"), LOOKUP($A1070,Collections!$A:$A,Collections!K:K), 0)</f>
        <v>0</v>
      </c>
      <c r="P1070">
        <f>IF(EXACT(VLOOKUP(P$1,Variables!$B$6:$C$32, 2, FALSE), "Yes"), LOOKUP($A1070,Collections!$A:$A,Collections!L:L), 0)</f>
        <v>0</v>
      </c>
      <c r="Q1070">
        <f>IF(EXACT(VLOOKUP(Q$1,Variables!$B$6:$C$32, 2, FALSE), "Yes"), LOOKUP($A1070,Collections!$A:$A,Collections!M:M), 0)</f>
        <v>0</v>
      </c>
      <c r="R1070">
        <f>IF(EXACT(VLOOKUP(R$1,Variables!$B$6:$C$32, 2, FALSE), "Yes"), LOOKUP($A1070,Collections!$A:$A,Collections!N:N), 0)</f>
        <v>0</v>
      </c>
      <c r="S1070">
        <f>IF(EXACT(VLOOKUP(S$1,Variables!$B$6:$C$32, 2, FALSE), "Yes"), LOOKUP($A1070,Collections!$A:$A,Collections!O:O), 0)</f>
        <v>0</v>
      </c>
      <c r="T1070">
        <f>IF(EXACT(VLOOKUP(T$1,Variables!$B$6:$C$32, 2, FALSE), "Yes"), LOOKUP($A1070,Collections!$A:$A,Collections!P:P), 0)</f>
        <v>0</v>
      </c>
      <c r="U1070">
        <f>IF(EXACT(VLOOKUP(U$1,Variables!$B$6:$C$32, 2, FALSE), "Yes"), LOOKUP($A1070,Collections!$A:$A,Collections!Q:Q), 0)</f>
        <v>0</v>
      </c>
      <c r="V1070">
        <f>IF(EXACT(VLOOKUP(V$1,Variables!$B$6:$C$32, 2, FALSE), "Yes"), LOOKUP($A1070,Collections!$A:$A,Collections!R:R), 0)</f>
        <v>0</v>
      </c>
      <c r="W1070">
        <f>IF(EXACT(VLOOKUP(W$1,Variables!$B$6:$C$32, 2, FALSE), "Yes"), LOOKUP($A1070,Collections!$A:$A,Collections!S:S), 0)</f>
        <v>0</v>
      </c>
      <c r="X1070">
        <f>IF(EXACT(VLOOKUP(X$1,Variables!$B$6:$C$32, 2, FALSE), "Yes"), LOOKUP($A1070,Collections!$A:$A,Collections!T:T), 0)</f>
        <v>0</v>
      </c>
      <c r="Y1070">
        <f>IF(EXACT(VLOOKUP(Y$1,Variables!$B$6:$C$32, 2, FALSE), "Yes"), LOOKUP($A1070,Collections!$A:$A,Collections!U:U), 0)</f>
        <v>0</v>
      </c>
      <c r="Z1070">
        <f>IF(EXACT(VLOOKUP(Z$1,Variables!$B$6:$C$32, 2, FALSE), "Yes"), LOOKUP($A1070,Collections!$A:$A,Collections!V:V), 0)</f>
        <v>0</v>
      </c>
      <c r="AA1070">
        <f>IF(EXACT(VLOOKUP(AA$1,Variables!$B$6:$C$32, 2, FALSE), "Yes"), LOOKUP($A1070,Collections!$A:$A,Collections!W:W), 0)</f>
        <v>0</v>
      </c>
      <c r="AB1070">
        <f>IF(EXACT(VLOOKUP(AB$1,Variables!$B$6:$C$32, 2, FALSE), "Yes"), LOOKUP($A1070,Collections!$A:$A,Collections!X:X), 0)</f>
        <v>0</v>
      </c>
      <c r="AC1070">
        <f>IF(EXACT(VLOOKUP(AC$1,Variables!$B$6:$C$32, 2, FALSE), "Yes"), LOOKUP($A1070,Collections!$A:$A,Collections!Y:Y), 0)</f>
        <v>0</v>
      </c>
      <c r="AD1070">
        <f>IF(EXACT(VLOOKUP(AD$1,Variables!$B$6:$C$32, 2, FALSE), "Yes"), LOOKUP($A1070,Collections!$A:$A,Collections!Z:Z), 0)</f>
        <v>0</v>
      </c>
      <c r="AE1070">
        <f>IF(EXACT(VLOOKUP(AE$1,Variables!$B$6:$C$32, 2, FALSE), "Yes"), LOOKUP($A1070,Collections!$A:$A,Collections!AA:AA), 0)</f>
        <v>0</v>
      </c>
      <c r="AF1070">
        <f>IF(EXACT(VLOOKUP(AF$1,Variables!$B$6:$C$32, 2, FALSE), "Yes"), LOOKUP($A1070,Collections!$A:$A,Collections!AB:AB), 0)</f>
        <v>0</v>
      </c>
      <c r="AG1070" t="str">
        <f t="shared" si="16"/>
        <v>Yes</v>
      </c>
      <c r="AH1070">
        <f>IF(D1070&gt;=Variables!$C$1,1,0)</f>
        <v>1</v>
      </c>
      <c r="AI1070">
        <f>IF(E1070&gt;=Variables!$C$1,1,0)</f>
        <v>0</v>
      </c>
    </row>
    <row r="1071" spans="1:35" x14ac:dyDescent="0.2">
      <c r="A1071" s="25">
        <v>8880328</v>
      </c>
      <c r="B1071" s="2" t="s">
        <v>707</v>
      </c>
      <c r="C1071">
        <f>IF(ISNA(VLOOKUP(A1071,Images!A:C,3,FALSE)), 0, VLOOKUP(A1071,Images!A:C,3,FALSE))/IF(ISNA(VLOOKUP(A1071,Images!A:C,2,FALSE)), 1,VLOOKUP(A1071,Images!A:C,2,FALSE))</f>
        <v>0.34528552456839312</v>
      </c>
      <c r="D1071">
        <f>IF(NOT(ISNA(VLOOKUP(A1071,Harvard!B:E,4,FALSE))), VLOOKUP(A1071,Harvard!B:E,4,FALSE), 0)</f>
        <v>1</v>
      </c>
      <c r="E1071">
        <f>IF(NOT(ISNA(VLOOKUP(A1071,UC!B:D, 3, FALSE))),VLOOKUP(A1071,UC!B:D, 2, FALSE)/VLOOKUP(A1071, UC!B:D, 3, FALSE), 0)</f>
        <v>1</v>
      </c>
      <c r="F1071">
        <f>IF(EXACT(VLOOKUP(F$1,Variables!$B$6:$C$32, 2, FALSE), "Yes"), LOOKUP($A1071,Collections!$A:$A,Collections!B:B), 0)</f>
        <v>0</v>
      </c>
      <c r="G1071">
        <f>IF(EXACT(VLOOKUP(G$1,Variables!$B$6:$C$32, 2, FALSE), "Yes"), LOOKUP($A1071,Collections!$A:$A,Collections!C:C), 0)</f>
        <v>1</v>
      </c>
      <c r="H1071">
        <f>IF(EXACT(VLOOKUP(H$1,Variables!$B$6:$C$32, 2, FALSE), "Yes"), LOOKUP($A1071,Collections!$A:$A,Collections!D:D), 0)</f>
        <v>0</v>
      </c>
      <c r="I1071">
        <f>IF(EXACT(VLOOKUP(I$1,Variables!$B$6:$C$32, 2, FALSE), "Yes"), LOOKUP($A1071,Collections!$A:$A,Collections!E:E), 0)</f>
        <v>0</v>
      </c>
      <c r="J1071">
        <f>IF(EXACT(VLOOKUP(J$1,Variables!$B$6:$C$32, 2, FALSE), "Yes"), LOOKUP($A1071,Collections!$A:$A,Collections!F:F), 0)</f>
        <v>0</v>
      </c>
      <c r="K1071">
        <f>IF(EXACT(VLOOKUP(K$1,Variables!$B$6:$C$32, 2, FALSE), "Yes"), LOOKUP($A1071,Collections!$A:$A,Collections!G:G), 0)</f>
        <v>0</v>
      </c>
      <c r="L1071">
        <f>IF(EXACT(VLOOKUP(L$1,Variables!$B$6:$C$32, 2, FALSE), "Yes"), LOOKUP($A1071,Collections!$A:$A,Collections!H:H), 0)</f>
        <v>0</v>
      </c>
      <c r="M1071">
        <f>IF(EXACT(VLOOKUP(M$1,Variables!$B$6:$C$32, 2, FALSE), "Yes"), LOOKUP($A1071,Collections!$A:$A,Collections!I:I), 0)</f>
        <v>0</v>
      </c>
      <c r="N1071">
        <f>IF(EXACT(VLOOKUP(N$1,Variables!$B$6:$C$32, 2, FALSE), "Yes"), LOOKUP($A1071,Collections!$A:$A,Collections!J:J), 0)</f>
        <v>0</v>
      </c>
      <c r="O1071">
        <f>IF(EXACT(VLOOKUP(O$1,Variables!$B$6:$C$32, 2, FALSE), "Yes"), LOOKUP($A1071,Collections!$A:$A,Collections!K:K), 0)</f>
        <v>0</v>
      </c>
      <c r="P1071">
        <f>IF(EXACT(VLOOKUP(P$1,Variables!$B$6:$C$32, 2, FALSE), "Yes"), LOOKUP($A1071,Collections!$A:$A,Collections!L:L), 0)</f>
        <v>0</v>
      </c>
      <c r="Q1071">
        <f>IF(EXACT(VLOOKUP(Q$1,Variables!$B$6:$C$32, 2, FALSE), "Yes"), LOOKUP($A1071,Collections!$A:$A,Collections!M:M), 0)</f>
        <v>0</v>
      </c>
      <c r="R1071">
        <f>IF(EXACT(VLOOKUP(R$1,Variables!$B$6:$C$32, 2, FALSE), "Yes"), LOOKUP($A1071,Collections!$A:$A,Collections!N:N), 0)</f>
        <v>0</v>
      </c>
      <c r="S1071">
        <f>IF(EXACT(VLOOKUP(S$1,Variables!$B$6:$C$32, 2, FALSE), "Yes"), LOOKUP($A1071,Collections!$A:$A,Collections!O:O), 0)</f>
        <v>0</v>
      </c>
      <c r="T1071">
        <f>IF(EXACT(VLOOKUP(T$1,Variables!$B$6:$C$32, 2, FALSE), "Yes"), LOOKUP($A1071,Collections!$A:$A,Collections!P:P), 0)</f>
        <v>0</v>
      </c>
      <c r="U1071">
        <f>IF(EXACT(VLOOKUP(U$1,Variables!$B$6:$C$32, 2, FALSE), "Yes"), LOOKUP($A1071,Collections!$A:$A,Collections!Q:Q), 0)</f>
        <v>0</v>
      </c>
      <c r="V1071">
        <f>IF(EXACT(VLOOKUP(V$1,Variables!$B$6:$C$32, 2, FALSE), "Yes"), LOOKUP($A1071,Collections!$A:$A,Collections!R:R), 0)</f>
        <v>0</v>
      </c>
      <c r="W1071">
        <f>IF(EXACT(VLOOKUP(W$1,Variables!$B$6:$C$32, 2, FALSE), "Yes"), LOOKUP($A1071,Collections!$A:$A,Collections!S:S), 0)</f>
        <v>0</v>
      </c>
      <c r="X1071">
        <f>IF(EXACT(VLOOKUP(X$1,Variables!$B$6:$C$32, 2, FALSE), "Yes"), LOOKUP($A1071,Collections!$A:$A,Collections!T:T), 0)</f>
        <v>0</v>
      </c>
      <c r="Y1071">
        <f>IF(EXACT(VLOOKUP(Y$1,Variables!$B$6:$C$32, 2, FALSE), "Yes"), LOOKUP($A1071,Collections!$A:$A,Collections!U:U), 0)</f>
        <v>0</v>
      </c>
      <c r="Z1071">
        <f>IF(EXACT(VLOOKUP(Z$1,Variables!$B$6:$C$32, 2, FALSE), "Yes"), LOOKUP($A1071,Collections!$A:$A,Collections!V:V), 0)</f>
        <v>0</v>
      </c>
      <c r="AA1071">
        <f>IF(EXACT(VLOOKUP(AA$1,Variables!$B$6:$C$32, 2, FALSE), "Yes"), LOOKUP($A1071,Collections!$A:$A,Collections!W:W), 0)</f>
        <v>0</v>
      </c>
      <c r="AB1071">
        <f>IF(EXACT(VLOOKUP(AB$1,Variables!$B$6:$C$32, 2, FALSE), "Yes"), LOOKUP($A1071,Collections!$A:$A,Collections!X:X), 0)</f>
        <v>0</v>
      </c>
      <c r="AC1071">
        <f>IF(EXACT(VLOOKUP(AC$1,Variables!$B$6:$C$32, 2, FALSE), "Yes"), LOOKUP($A1071,Collections!$A:$A,Collections!Y:Y), 0)</f>
        <v>0</v>
      </c>
      <c r="AD1071">
        <f>IF(EXACT(VLOOKUP(AD$1,Variables!$B$6:$C$32, 2, FALSE), "Yes"), LOOKUP($A1071,Collections!$A:$A,Collections!Z:Z), 0)</f>
        <v>0</v>
      </c>
      <c r="AE1071">
        <f>IF(EXACT(VLOOKUP(AE$1,Variables!$B$6:$C$32, 2, FALSE), "Yes"), LOOKUP($A1071,Collections!$A:$A,Collections!AA:AA), 0)</f>
        <v>0</v>
      </c>
      <c r="AF1071">
        <f>IF(EXACT(VLOOKUP(AF$1,Variables!$B$6:$C$32, 2, FALSE), "Yes"), LOOKUP($A1071,Collections!$A:$A,Collections!AB:AB), 0)</f>
        <v>0</v>
      </c>
      <c r="AG1071" t="str">
        <f t="shared" si="16"/>
        <v>Yes</v>
      </c>
      <c r="AH1071">
        <f>IF(D1071&gt;=Variables!$C$1,1,0)</f>
        <v>1</v>
      </c>
      <c r="AI1071">
        <f>IF(E1071&gt;=Variables!$C$1,1,0)</f>
        <v>1</v>
      </c>
    </row>
    <row r="1072" spans="1:35" x14ac:dyDescent="0.2">
      <c r="A1072" s="25">
        <v>477265</v>
      </c>
      <c r="B1072" s="2" t="s">
        <v>708</v>
      </c>
      <c r="C1072">
        <f>IF(ISNA(VLOOKUP(A1072,Images!A:C,3,FALSE)), 0, VLOOKUP(A1072,Images!A:C,3,FALSE))/IF(ISNA(VLOOKUP(A1072,Images!A:C,2,FALSE)), 1,VLOOKUP(A1072,Images!A:C,2,FALSE))</f>
        <v>0.25433019074764307</v>
      </c>
      <c r="D1072">
        <f>IF(NOT(ISNA(VLOOKUP(A1072,Harvard!B:E,4,FALSE))), VLOOKUP(A1072,Harvard!B:E,4,FALSE), 0)</f>
        <v>0.94120000000000004</v>
      </c>
      <c r="E1072">
        <f>IF(NOT(ISNA(VLOOKUP(A1072,UC!B:D, 3, FALSE))),VLOOKUP(A1072,UC!B:D, 2, FALSE)/VLOOKUP(A1072, UC!B:D, 3, FALSE), 0)</f>
        <v>1</v>
      </c>
      <c r="F1072">
        <f>IF(EXACT(VLOOKUP(F$1,Variables!$B$6:$C$32, 2, FALSE), "Yes"), LOOKUP($A1072,Collections!$A:$A,Collections!B:B), 0)</f>
        <v>0</v>
      </c>
      <c r="G1072">
        <f>IF(EXACT(VLOOKUP(G$1,Variables!$B$6:$C$32, 2, FALSE), "Yes"), LOOKUP($A1072,Collections!$A:$A,Collections!C:C), 0)</f>
        <v>1</v>
      </c>
      <c r="H1072">
        <f>IF(EXACT(VLOOKUP(H$1,Variables!$B$6:$C$32, 2, FALSE), "Yes"), LOOKUP($A1072,Collections!$A:$A,Collections!D:D), 0)</f>
        <v>0</v>
      </c>
      <c r="I1072">
        <f>IF(EXACT(VLOOKUP(I$1,Variables!$B$6:$C$32, 2, FALSE), "Yes"), LOOKUP($A1072,Collections!$A:$A,Collections!E:E), 0)</f>
        <v>0</v>
      </c>
      <c r="J1072">
        <f>IF(EXACT(VLOOKUP(J$1,Variables!$B$6:$C$32, 2, FALSE), "Yes"), LOOKUP($A1072,Collections!$A:$A,Collections!F:F), 0)</f>
        <v>0</v>
      </c>
      <c r="K1072">
        <f>IF(EXACT(VLOOKUP(K$1,Variables!$B$6:$C$32, 2, FALSE), "Yes"), LOOKUP($A1072,Collections!$A:$A,Collections!G:G), 0)</f>
        <v>0</v>
      </c>
      <c r="L1072">
        <f>IF(EXACT(VLOOKUP(L$1,Variables!$B$6:$C$32, 2, FALSE), "Yes"), LOOKUP($A1072,Collections!$A:$A,Collections!H:H), 0)</f>
        <v>0</v>
      </c>
      <c r="M1072">
        <f>IF(EXACT(VLOOKUP(M$1,Variables!$B$6:$C$32, 2, FALSE), "Yes"), LOOKUP($A1072,Collections!$A:$A,Collections!I:I), 0)</f>
        <v>0</v>
      </c>
      <c r="N1072">
        <f>IF(EXACT(VLOOKUP(N$1,Variables!$B$6:$C$32, 2, FALSE), "Yes"), LOOKUP($A1072,Collections!$A:$A,Collections!J:J), 0)</f>
        <v>0</v>
      </c>
      <c r="O1072">
        <f>IF(EXACT(VLOOKUP(O$1,Variables!$B$6:$C$32, 2, FALSE), "Yes"), LOOKUP($A1072,Collections!$A:$A,Collections!K:K), 0)</f>
        <v>0</v>
      </c>
      <c r="P1072">
        <f>IF(EXACT(VLOOKUP(P$1,Variables!$B$6:$C$32, 2, FALSE), "Yes"), LOOKUP($A1072,Collections!$A:$A,Collections!L:L), 0)</f>
        <v>0</v>
      </c>
      <c r="Q1072">
        <f>IF(EXACT(VLOOKUP(Q$1,Variables!$B$6:$C$32, 2, FALSE), "Yes"), LOOKUP($A1072,Collections!$A:$A,Collections!M:M), 0)</f>
        <v>0</v>
      </c>
      <c r="R1072">
        <f>IF(EXACT(VLOOKUP(R$1,Variables!$B$6:$C$32, 2, FALSE), "Yes"), LOOKUP($A1072,Collections!$A:$A,Collections!N:N), 0)</f>
        <v>0</v>
      </c>
      <c r="S1072">
        <f>IF(EXACT(VLOOKUP(S$1,Variables!$B$6:$C$32, 2, FALSE), "Yes"), LOOKUP($A1072,Collections!$A:$A,Collections!O:O), 0)</f>
        <v>0</v>
      </c>
      <c r="T1072">
        <f>IF(EXACT(VLOOKUP(T$1,Variables!$B$6:$C$32, 2, FALSE), "Yes"), LOOKUP($A1072,Collections!$A:$A,Collections!P:P), 0)</f>
        <v>0</v>
      </c>
      <c r="U1072">
        <f>IF(EXACT(VLOOKUP(U$1,Variables!$B$6:$C$32, 2, FALSE), "Yes"), LOOKUP($A1072,Collections!$A:$A,Collections!Q:Q), 0)</f>
        <v>0</v>
      </c>
      <c r="V1072">
        <f>IF(EXACT(VLOOKUP(V$1,Variables!$B$6:$C$32, 2, FALSE), "Yes"), LOOKUP($A1072,Collections!$A:$A,Collections!R:R), 0)</f>
        <v>0</v>
      </c>
      <c r="W1072">
        <f>IF(EXACT(VLOOKUP(W$1,Variables!$B$6:$C$32, 2, FALSE), "Yes"), LOOKUP($A1072,Collections!$A:$A,Collections!S:S), 0)</f>
        <v>0</v>
      </c>
      <c r="X1072">
        <f>IF(EXACT(VLOOKUP(X$1,Variables!$B$6:$C$32, 2, FALSE), "Yes"), LOOKUP($A1072,Collections!$A:$A,Collections!T:T), 0)</f>
        <v>0</v>
      </c>
      <c r="Y1072">
        <f>IF(EXACT(VLOOKUP(Y$1,Variables!$B$6:$C$32, 2, FALSE), "Yes"), LOOKUP($A1072,Collections!$A:$A,Collections!U:U), 0)</f>
        <v>0</v>
      </c>
      <c r="Z1072">
        <f>IF(EXACT(VLOOKUP(Z$1,Variables!$B$6:$C$32, 2, FALSE), "Yes"), LOOKUP($A1072,Collections!$A:$A,Collections!V:V), 0)</f>
        <v>0</v>
      </c>
      <c r="AA1072">
        <f>IF(EXACT(VLOOKUP(AA$1,Variables!$B$6:$C$32, 2, FALSE), "Yes"), LOOKUP($A1072,Collections!$A:$A,Collections!W:W), 0)</f>
        <v>0</v>
      </c>
      <c r="AB1072">
        <f>IF(EXACT(VLOOKUP(AB$1,Variables!$B$6:$C$32, 2, FALSE), "Yes"), LOOKUP($A1072,Collections!$A:$A,Collections!X:X), 0)</f>
        <v>0</v>
      </c>
      <c r="AC1072">
        <f>IF(EXACT(VLOOKUP(AC$1,Variables!$B$6:$C$32, 2, FALSE), "Yes"), LOOKUP($A1072,Collections!$A:$A,Collections!Y:Y), 0)</f>
        <v>0</v>
      </c>
      <c r="AD1072">
        <f>IF(EXACT(VLOOKUP(AD$1,Variables!$B$6:$C$32, 2, FALSE), "Yes"), LOOKUP($A1072,Collections!$A:$A,Collections!Z:Z), 0)</f>
        <v>0</v>
      </c>
      <c r="AE1072">
        <f>IF(EXACT(VLOOKUP(AE$1,Variables!$B$6:$C$32, 2, FALSE), "Yes"), LOOKUP($A1072,Collections!$A:$A,Collections!AA:AA), 0)</f>
        <v>0</v>
      </c>
      <c r="AF1072">
        <f>IF(EXACT(VLOOKUP(AF$1,Variables!$B$6:$C$32, 2, FALSE), "Yes"), LOOKUP($A1072,Collections!$A:$A,Collections!AB:AB), 0)</f>
        <v>0</v>
      </c>
      <c r="AG1072" t="str">
        <f t="shared" si="16"/>
        <v>Yes</v>
      </c>
      <c r="AH1072">
        <f>IF(D1072&gt;=Variables!$C$1,1,0)</f>
        <v>1</v>
      </c>
      <c r="AI1072">
        <f>IF(E1072&gt;=Variables!$C$1,1,0)</f>
        <v>1</v>
      </c>
    </row>
    <row r="1073" spans="1:35" x14ac:dyDescent="0.2">
      <c r="A1073" s="25">
        <v>10791760</v>
      </c>
      <c r="B1073" s="2" t="s">
        <v>709</v>
      </c>
      <c r="C1073">
        <f>IF(ISNA(VLOOKUP(A1073,Images!A:C,3,FALSE)), 0, VLOOKUP(A1073,Images!A:C,3,FALSE))/IF(ISNA(VLOOKUP(A1073,Images!A:C,2,FALSE)), 1,VLOOKUP(A1073,Images!A:C,2,FALSE))</f>
        <v>0</v>
      </c>
      <c r="D1073">
        <f>IF(NOT(ISNA(VLOOKUP(A1073,Harvard!B:E,4,FALSE))), VLOOKUP(A1073,Harvard!B:E,4,FALSE), 0)</f>
        <v>1</v>
      </c>
      <c r="E1073">
        <f>IF(NOT(ISNA(VLOOKUP(A1073,UC!B:D, 3, FALSE))),VLOOKUP(A1073,UC!B:D, 2, FALSE)/VLOOKUP(A1073, UC!B:D, 3, FALSE), 0)</f>
        <v>1</v>
      </c>
      <c r="F1073">
        <f>IF(EXACT(VLOOKUP(F$1,Variables!$B$6:$C$32, 2, FALSE), "Yes"), LOOKUP($A1073,Collections!$A:$A,Collections!B:B), 0)</f>
        <v>0</v>
      </c>
      <c r="G1073">
        <f>IF(EXACT(VLOOKUP(G$1,Variables!$B$6:$C$32, 2, FALSE), "Yes"), LOOKUP($A1073,Collections!$A:$A,Collections!C:C), 0)</f>
        <v>1</v>
      </c>
      <c r="H1073">
        <f>IF(EXACT(VLOOKUP(H$1,Variables!$B$6:$C$32, 2, FALSE), "Yes"), LOOKUP($A1073,Collections!$A:$A,Collections!D:D), 0)</f>
        <v>0</v>
      </c>
      <c r="I1073">
        <f>IF(EXACT(VLOOKUP(I$1,Variables!$B$6:$C$32, 2, FALSE), "Yes"), LOOKUP($A1073,Collections!$A:$A,Collections!E:E), 0)</f>
        <v>0</v>
      </c>
      <c r="J1073">
        <f>IF(EXACT(VLOOKUP(J$1,Variables!$B$6:$C$32, 2, FALSE), "Yes"), LOOKUP($A1073,Collections!$A:$A,Collections!F:F), 0)</f>
        <v>0</v>
      </c>
      <c r="K1073">
        <f>IF(EXACT(VLOOKUP(K$1,Variables!$B$6:$C$32, 2, FALSE), "Yes"), LOOKUP($A1073,Collections!$A:$A,Collections!G:G), 0)</f>
        <v>0</v>
      </c>
      <c r="L1073">
        <f>IF(EXACT(VLOOKUP(L$1,Variables!$B$6:$C$32, 2, FALSE), "Yes"), LOOKUP($A1073,Collections!$A:$A,Collections!H:H), 0)</f>
        <v>0</v>
      </c>
      <c r="M1073">
        <f>IF(EXACT(VLOOKUP(M$1,Variables!$B$6:$C$32, 2, FALSE), "Yes"), LOOKUP($A1073,Collections!$A:$A,Collections!I:I), 0)</f>
        <v>0</v>
      </c>
      <c r="N1073">
        <f>IF(EXACT(VLOOKUP(N$1,Variables!$B$6:$C$32, 2, FALSE), "Yes"), LOOKUP($A1073,Collections!$A:$A,Collections!J:J), 0)</f>
        <v>0</v>
      </c>
      <c r="O1073">
        <f>IF(EXACT(VLOOKUP(O$1,Variables!$B$6:$C$32, 2, FALSE), "Yes"), LOOKUP($A1073,Collections!$A:$A,Collections!K:K), 0)</f>
        <v>0</v>
      </c>
      <c r="P1073">
        <f>IF(EXACT(VLOOKUP(P$1,Variables!$B$6:$C$32, 2, FALSE), "Yes"), LOOKUP($A1073,Collections!$A:$A,Collections!L:L), 0)</f>
        <v>0</v>
      </c>
      <c r="Q1073">
        <f>IF(EXACT(VLOOKUP(Q$1,Variables!$B$6:$C$32, 2, FALSE), "Yes"), LOOKUP($A1073,Collections!$A:$A,Collections!M:M), 0)</f>
        <v>0</v>
      </c>
      <c r="R1073">
        <f>IF(EXACT(VLOOKUP(R$1,Variables!$B$6:$C$32, 2, FALSE), "Yes"), LOOKUP($A1073,Collections!$A:$A,Collections!N:N), 0)</f>
        <v>0</v>
      </c>
      <c r="S1073">
        <f>IF(EXACT(VLOOKUP(S$1,Variables!$B$6:$C$32, 2, FALSE), "Yes"), LOOKUP($A1073,Collections!$A:$A,Collections!O:O), 0)</f>
        <v>0</v>
      </c>
      <c r="T1073">
        <f>IF(EXACT(VLOOKUP(T$1,Variables!$B$6:$C$32, 2, FALSE), "Yes"), LOOKUP($A1073,Collections!$A:$A,Collections!P:P), 0)</f>
        <v>0</v>
      </c>
      <c r="U1073">
        <f>IF(EXACT(VLOOKUP(U$1,Variables!$B$6:$C$32, 2, FALSE), "Yes"), LOOKUP($A1073,Collections!$A:$A,Collections!Q:Q), 0)</f>
        <v>0</v>
      </c>
      <c r="V1073">
        <f>IF(EXACT(VLOOKUP(V$1,Variables!$B$6:$C$32, 2, FALSE), "Yes"), LOOKUP($A1073,Collections!$A:$A,Collections!R:R), 0)</f>
        <v>0</v>
      </c>
      <c r="W1073">
        <f>IF(EXACT(VLOOKUP(W$1,Variables!$B$6:$C$32, 2, FALSE), "Yes"), LOOKUP($A1073,Collections!$A:$A,Collections!S:S), 0)</f>
        <v>0</v>
      </c>
      <c r="X1073">
        <f>IF(EXACT(VLOOKUP(X$1,Variables!$B$6:$C$32, 2, FALSE), "Yes"), LOOKUP($A1073,Collections!$A:$A,Collections!T:T), 0)</f>
        <v>0</v>
      </c>
      <c r="Y1073">
        <f>IF(EXACT(VLOOKUP(Y$1,Variables!$B$6:$C$32, 2, FALSE), "Yes"), LOOKUP($A1073,Collections!$A:$A,Collections!U:U), 0)</f>
        <v>0</v>
      </c>
      <c r="Z1073">
        <f>IF(EXACT(VLOOKUP(Z$1,Variables!$B$6:$C$32, 2, FALSE), "Yes"), LOOKUP($A1073,Collections!$A:$A,Collections!V:V), 0)</f>
        <v>0</v>
      </c>
      <c r="AA1073">
        <f>IF(EXACT(VLOOKUP(AA$1,Variables!$B$6:$C$32, 2, FALSE), "Yes"), LOOKUP($A1073,Collections!$A:$A,Collections!W:W), 0)</f>
        <v>0</v>
      </c>
      <c r="AB1073">
        <f>IF(EXACT(VLOOKUP(AB$1,Variables!$B$6:$C$32, 2, FALSE), "Yes"), LOOKUP($A1073,Collections!$A:$A,Collections!X:X), 0)</f>
        <v>0</v>
      </c>
      <c r="AC1073">
        <f>IF(EXACT(VLOOKUP(AC$1,Variables!$B$6:$C$32, 2, FALSE), "Yes"), LOOKUP($A1073,Collections!$A:$A,Collections!Y:Y), 0)</f>
        <v>0</v>
      </c>
      <c r="AD1073">
        <f>IF(EXACT(VLOOKUP(AD$1,Variables!$B$6:$C$32, 2, FALSE), "Yes"), LOOKUP($A1073,Collections!$A:$A,Collections!Z:Z), 0)</f>
        <v>0</v>
      </c>
      <c r="AE1073">
        <f>IF(EXACT(VLOOKUP(AE$1,Variables!$B$6:$C$32, 2, FALSE), "Yes"), LOOKUP($A1073,Collections!$A:$A,Collections!AA:AA), 0)</f>
        <v>0</v>
      </c>
      <c r="AF1073">
        <f>IF(EXACT(VLOOKUP(AF$1,Variables!$B$6:$C$32, 2, FALSE), "Yes"), LOOKUP($A1073,Collections!$A:$A,Collections!AB:AB), 0)</f>
        <v>0</v>
      </c>
      <c r="AG1073" t="str">
        <f t="shared" si="16"/>
        <v>Yes</v>
      </c>
      <c r="AH1073">
        <f>IF(D1073&gt;=Variables!$C$1,1,0)</f>
        <v>1</v>
      </c>
      <c r="AI1073">
        <f>IF(E1073&gt;=Variables!$C$1,1,0)</f>
        <v>1</v>
      </c>
    </row>
    <row r="1074" spans="1:35" x14ac:dyDescent="0.2">
      <c r="A1074" s="25">
        <v>778958</v>
      </c>
      <c r="B1074" s="2" t="s">
        <v>710</v>
      </c>
      <c r="C1074">
        <f>IF(ISNA(VLOOKUP(A1074,Images!A:C,3,FALSE)), 0, VLOOKUP(A1074,Images!A:C,3,FALSE))/IF(ISNA(VLOOKUP(A1074,Images!A:C,2,FALSE)), 1,VLOOKUP(A1074,Images!A:C,2,FALSE))</f>
        <v>1.1635957565605808</v>
      </c>
      <c r="D1074">
        <f>IF(NOT(ISNA(VLOOKUP(A1074,Harvard!B:E,4,FALSE))), VLOOKUP(A1074,Harvard!B:E,4,FALSE), 0)</f>
        <v>0.20930000000000001</v>
      </c>
      <c r="E1074">
        <f>IF(NOT(ISNA(VLOOKUP(A1074,UC!B:D, 3, FALSE))),VLOOKUP(A1074,UC!B:D, 2, FALSE)/VLOOKUP(A1074, UC!B:D, 3, FALSE), 0)</f>
        <v>0.94594594594594594</v>
      </c>
      <c r="F1074">
        <f>IF(EXACT(VLOOKUP(F$1,Variables!$B$6:$C$32, 2, FALSE), "Yes"), LOOKUP($A1074,Collections!$A:$A,Collections!B:B), 0)</f>
        <v>0</v>
      </c>
      <c r="G1074">
        <f>IF(EXACT(VLOOKUP(G$1,Variables!$B$6:$C$32, 2, FALSE), "Yes"), LOOKUP($A1074,Collections!$A:$A,Collections!C:C), 0)</f>
        <v>0</v>
      </c>
      <c r="H1074">
        <f>IF(EXACT(VLOOKUP(H$1,Variables!$B$6:$C$32, 2, FALSE), "Yes"), LOOKUP($A1074,Collections!$A:$A,Collections!D:D), 0)</f>
        <v>1</v>
      </c>
      <c r="I1074">
        <f>IF(EXACT(VLOOKUP(I$1,Variables!$B$6:$C$32, 2, FALSE), "Yes"), LOOKUP($A1074,Collections!$A:$A,Collections!E:E), 0)</f>
        <v>0</v>
      </c>
      <c r="J1074">
        <f>IF(EXACT(VLOOKUP(J$1,Variables!$B$6:$C$32, 2, FALSE), "Yes"), LOOKUP($A1074,Collections!$A:$A,Collections!F:F), 0)</f>
        <v>0</v>
      </c>
      <c r="K1074">
        <f>IF(EXACT(VLOOKUP(K$1,Variables!$B$6:$C$32, 2, FALSE), "Yes"), LOOKUP($A1074,Collections!$A:$A,Collections!G:G), 0)</f>
        <v>0</v>
      </c>
      <c r="L1074">
        <f>IF(EXACT(VLOOKUP(L$1,Variables!$B$6:$C$32, 2, FALSE), "Yes"), LOOKUP($A1074,Collections!$A:$A,Collections!H:H), 0)</f>
        <v>0</v>
      </c>
      <c r="M1074">
        <f>IF(EXACT(VLOOKUP(M$1,Variables!$B$6:$C$32, 2, FALSE), "Yes"), LOOKUP($A1074,Collections!$A:$A,Collections!I:I), 0)</f>
        <v>0</v>
      </c>
      <c r="N1074">
        <f>IF(EXACT(VLOOKUP(N$1,Variables!$B$6:$C$32, 2, FALSE), "Yes"), LOOKUP($A1074,Collections!$A:$A,Collections!J:J), 0)</f>
        <v>0</v>
      </c>
      <c r="O1074">
        <f>IF(EXACT(VLOOKUP(O$1,Variables!$B$6:$C$32, 2, FALSE), "Yes"), LOOKUP($A1074,Collections!$A:$A,Collections!K:K), 0)</f>
        <v>0</v>
      </c>
      <c r="P1074">
        <f>IF(EXACT(VLOOKUP(P$1,Variables!$B$6:$C$32, 2, FALSE), "Yes"), LOOKUP($A1074,Collections!$A:$A,Collections!L:L), 0)</f>
        <v>0</v>
      </c>
      <c r="Q1074">
        <f>IF(EXACT(VLOOKUP(Q$1,Variables!$B$6:$C$32, 2, FALSE), "Yes"), LOOKUP($A1074,Collections!$A:$A,Collections!M:M), 0)</f>
        <v>0</v>
      </c>
      <c r="R1074">
        <f>IF(EXACT(VLOOKUP(R$1,Variables!$B$6:$C$32, 2, FALSE), "Yes"), LOOKUP($A1074,Collections!$A:$A,Collections!N:N), 0)</f>
        <v>0</v>
      </c>
      <c r="S1074">
        <f>IF(EXACT(VLOOKUP(S$1,Variables!$B$6:$C$32, 2, FALSE), "Yes"), LOOKUP($A1074,Collections!$A:$A,Collections!O:O), 0)</f>
        <v>0</v>
      </c>
      <c r="T1074">
        <f>IF(EXACT(VLOOKUP(T$1,Variables!$B$6:$C$32, 2, FALSE), "Yes"), LOOKUP($A1074,Collections!$A:$A,Collections!P:P), 0)</f>
        <v>0</v>
      </c>
      <c r="U1074">
        <f>IF(EXACT(VLOOKUP(U$1,Variables!$B$6:$C$32, 2, FALSE), "Yes"), LOOKUP($A1074,Collections!$A:$A,Collections!Q:Q), 0)</f>
        <v>0</v>
      </c>
      <c r="V1074">
        <f>IF(EXACT(VLOOKUP(V$1,Variables!$B$6:$C$32, 2, FALSE), "Yes"), LOOKUP($A1074,Collections!$A:$A,Collections!R:R), 0)</f>
        <v>0</v>
      </c>
      <c r="W1074">
        <f>IF(EXACT(VLOOKUP(W$1,Variables!$B$6:$C$32, 2, FALSE), "Yes"), LOOKUP($A1074,Collections!$A:$A,Collections!S:S), 0)</f>
        <v>0</v>
      </c>
      <c r="X1074">
        <f>IF(EXACT(VLOOKUP(X$1,Variables!$B$6:$C$32, 2, FALSE), "Yes"), LOOKUP($A1074,Collections!$A:$A,Collections!T:T), 0)</f>
        <v>0</v>
      </c>
      <c r="Y1074">
        <f>IF(EXACT(VLOOKUP(Y$1,Variables!$B$6:$C$32, 2, FALSE), "Yes"), LOOKUP($A1074,Collections!$A:$A,Collections!U:U), 0)</f>
        <v>0</v>
      </c>
      <c r="Z1074">
        <f>IF(EXACT(VLOOKUP(Z$1,Variables!$B$6:$C$32, 2, FALSE), "Yes"), LOOKUP($A1074,Collections!$A:$A,Collections!V:V), 0)</f>
        <v>0</v>
      </c>
      <c r="AA1074">
        <f>IF(EXACT(VLOOKUP(AA$1,Variables!$B$6:$C$32, 2, FALSE), "Yes"), LOOKUP($A1074,Collections!$A:$A,Collections!W:W), 0)</f>
        <v>0</v>
      </c>
      <c r="AB1074">
        <f>IF(EXACT(VLOOKUP(AB$1,Variables!$B$6:$C$32, 2, FALSE), "Yes"), LOOKUP($A1074,Collections!$A:$A,Collections!X:X), 0)</f>
        <v>0</v>
      </c>
      <c r="AC1074">
        <f>IF(EXACT(VLOOKUP(AC$1,Variables!$B$6:$C$32, 2, FALSE), "Yes"), LOOKUP($A1074,Collections!$A:$A,Collections!Y:Y), 0)</f>
        <v>0</v>
      </c>
      <c r="AD1074">
        <f>IF(EXACT(VLOOKUP(AD$1,Variables!$B$6:$C$32, 2, FALSE), "Yes"), LOOKUP($A1074,Collections!$A:$A,Collections!Z:Z), 0)</f>
        <v>0</v>
      </c>
      <c r="AE1074">
        <f>IF(EXACT(VLOOKUP(AE$1,Variables!$B$6:$C$32, 2, FALSE), "Yes"), LOOKUP($A1074,Collections!$A:$A,Collections!AA:AA), 0)</f>
        <v>0</v>
      </c>
      <c r="AF1074">
        <f>IF(EXACT(VLOOKUP(AF$1,Variables!$B$6:$C$32, 2, FALSE), "Yes"), LOOKUP($A1074,Collections!$A:$A,Collections!AB:AB), 0)</f>
        <v>0</v>
      </c>
      <c r="AG1074" t="str">
        <f t="shared" si="16"/>
        <v>Yes</v>
      </c>
      <c r="AH1074">
        <f>IF(D1074&gt;=Variables!$C$1,1,0)</f>
        <v>0</v>
      </c>
      <c r="AI1074">
        <f>IF(E1074&gt;=Variables!$C$1,1,0)</f>
        <v>1</v>
      </c>
    </row>
    <row r="1075" spans="1:35" x14ac:dyDescent="0.2">
      <c r="A1075" s="25">
        <v>15568725</v>
      </c>
      <c r="B1075" s="2" t="s">
        <v>712</v>
      </c>
      <c r="C1075">
        <f>IF(ISNA(VLOOKUP(A1075,Images!A:C,3,FALSE)), 0, VLOOKUP(A1075,Images!A:C,3,FALSE))/IF(ISNA(VLOOKUP(A1075,Images!A:C,2,FALSE)), 1,VLOOKUP(A1075,Images!A:C,2,FALSE))</f>
        <v>0.97664543524416136</v>
      </c>
      <c r="D1075">
        <f>IF(NOT(ISNA(VLOOKUP(A1075,Harvard!B:E,4,FALSE))), VLOOKUP(A1075,Harvard!B:E,4,FALSE), 0)</f>
        <v>0.2</v>
      </c>
      <c r="E1075">
        <f>IF(NOT(ISNA(VLOOKUP(A1075,UC!B:D, 3, FALSE))),VLOOKUP(A1075,UC!B:D, 2, FALSE)/VLOOKUP(A1075, UC!B:D, 3, FALSE), 0)</f>
        <v>1</v>
      </c>
      <c r="F1075">
        <f>IF(EXACT(VLOOKUP(F$1,Variables!$B$6:$C$32, 2, FALSE), "Yes"), LOOKUP($A1075,Collections!$A:$A,Collections!B:B), 0)</f>
        <v>0</v>
      </c>
      <c r="G1075">
        <f>IF(EXACT(VLOOKUP(G$1,Variables!$B$6:$C$32, 2, FALSE), "Yes"), LOOKUP($A1075,Collections!$A:$A,Collections!C:C), 0)</f>
        <v>0</v>
      </c>
      <c r="H1075">
        <f>IF(EXACT(VLOOKUP(H$1,Variables!$B$6:$C$32, 2, FALSE), "Yes"), LOOKUP($A1075,Collections!$A:$A,Collections!D:D), 0)</f>
        <v>1</v>
      </c>
      <c r="I1075">
        <f>IF(EXACT(VLOOKUP(I$1,Variables!$B$6:$C$32, 2, FALSE), "Yes"), LOOKUP($A1075,Collections!$A:$A,Collections!E:E), 0)</f>
        <v>0</v>
      </c>
      <c r="J1075">
        <f>IF(EXACT(VLOOKUP(J$1,Variables!$B$6:$C$32, 2, FALSE), "Yes"), LOOKUP($A1075,Collections!$A:$A,Collections!F:F), 0)</f>
        <v>0</v>
      </c>
      <c r="K1075">
        <f>IF(EXACT(VLOOKUP(K$1,Variables!$B$6:$C$32, 2, FALSE), "Yes"), LOOKUP($A1075,Collections!$A:$A,Collections!G:G), 0)</f>
        <v>0</v>
      </c>
      <c r="L1075">
        <f>IF(EXACT(VLOOKUP(L$1,Variables!$B$6:$C$32, 2, FALSE), "Yes"), LOOKUP($A1075,Collections!$A:$A,Collections!H:H), 0)</f>
        <v>0</v>
      </c>
      <c r="M1075">
        <f>IF(EXACT(VLOOKUP(M$1,Variables!$B$6:$C$32, 2, FALSE), "Yes"), LOOKUP($A1075,Collections!$A:$A,Collections!I:I), 0)</f>
        <v>0</v>
      </c>
      <c r="N1075">
        <f>IF(EXACT(VLOOKUP(N$1,Variables!$B$6:$C$32, 2, FALSE), "Yes"), LOOKUP($A1075,Collections!$A:$A,Collections!J:J), 0)</f>
        <v>0</v>
      </c>
      <c r="O1075">
        <f>IF(EXACT(VLOOKUP(O$1,Variables!$B$6:$C$32, 2, FALSE), "Yes"), LOOKUP($A1075,Collections!$A:$A,Collections!K:K), 0)</f>
        <v>0</v>
      </c>
      <c r="P1075">
        <f>IF(EXACT(VLOOKUP(P$1,Variables!$B$6:$C$32, 2, FALSE), "Yes"), LOOKUP($A1075,Collections!$A:$A,Collections!L:L), 0)</f>
        <v>0</v>
      </c>
      <c r="Q1075">
        <f>IF(EXACT(VLOOKUP(Q$1,Variables!$B$6:$C$32, 2, FALSE), "Yes"), LOOKUP($A1075,Collections!$A:$A,Collections!M:M), 0)</f>
        <v>0</v>
      </c>
      <c r="R1075">
        <f>IF(EXACT(VLOOKUP(R$1,Variables!$B$6:$C$32, 2, FALSE), "Yes"), LOOKUP($A1075,Collections!$A:$A,Collections!N:N), 0)</f>
        <v>0</v>
      </c>
      <c r="S1075">
        <f>IF(EXACT(VLOOKUP(S$1,Variables!$B$6:$C$32, 2, FALSE), "Yes"), LOOKUP($A1075,Collections!$A:$A,Collections!O:O), 0)</f>
        <v>0</v>
      </c>
      <c r="T1075">
        <f>IF(EXACT(VLOOKUP(T$1,Variables!$B$6:$C$32, 2, FALSE), "Yes"), LOOKUP($A1075,Collections!$A:$A,Collections!P:P), 0)</f>
        <v>0</v>
      </c>
      <c r="U1075">
        <f>IF(EXACT(VLOOKUP(U$1,Variables!$B$6:$C$32, 2, FALSE), "Yes"), LOOKUP($A1075,Collections!$A:$A,Collections!Q:Q), 0)</f>
        <v>0</v>
      </c>
      <c r="V1075">
        <f>IF(EXACT(VLOOKUP(V$1,Variables!$B$6:$C$32, 2, FALSE), "Yes"), LOOKUP($A1075,Collections!$A:$A,Collections!R:R), 0)</f>
        <v>0</v>
      </c>
      <c r="W1075">
        <f>IF(EXACT(VLOOKUP(W$1,Variables!$B$6:$C$32, 2, FALSE), "Yes"), LOOKUP($A1075,Collections!$A:$A,Collections!S:S), 0)</f>
        <v>0</v>
      </c>
      <c r="X1075">
        <f>IF(EXACT(VLOOKUP(X$1,Variables!$B$6:$C$32, 2, FALSE), "Yes"), LOOKUP($A1075,Collections!$A:$A,Collections!T:T), 0)</f>
        <v>0</v>
      </c>
      <c r="Y1075">
        <f>IF(EXACT(VLOOKUP(Y$1,Variables!$B$6:$C$32, 2, FALSE), "Yes"), LOOKUP($A1075,Collections!$A:$A,Collections!U:U), 0)</f>
        <v>0</v>
      </c>
      <c r="Z1075">
        <f>IF(EXACT(VLOOKUP(Z$1,Variables!$B$6:$C$32, 2, FALSE), "Yes"), LOOKUP($A1075,Collections!$A:$A,Collections!V:V), 0)</f>
        <v>0</v>
      </c>
      <c r="AA1075">
        <f>IF(EXACT(VLOOKUP(AA$1,Variables!$B$6:$C$32, 2, FALSE), "Yes"), LOOKUP($A1075,Collections!$A:$A,Collections!W:W), 0)</f>
        <v>0</v>
      </c>
      <c r="AB1075">
        <f>IF(EXACT(VLOOKUP(AB$1,Variables!$B$6:$C$32, 2, FALSE), "Yes"), LOOKUP($A1075,Collections!$A:$A,Collections!X:X), 0)</f>
        <v>0</v>
      </c>
      <c r="AC1075">
        <f>IF(EXACT(VLOOKUP(AC$1,Variables!$B$6:$C$32, 2, FALSE), "Yes"), LOOKUP($A1075,Collections!$A:$A,Collections!Y:Y), 0)</f>
        <v>0</v>
      </c>
      <c r="AD1075">
        <f>IF(EXACT(VLOOKUP(AD$1,Variables!$B$6:$C$32, 2, FALSE), "Yes"), LOOKUP($A1075,Collections!$A:$A,Collections!Z:Z), 0)</f>
        <v>0</v>
      </c>
      <c r="AE1075">
        <f>IF(EXACT(VLOOKUP(AE$1,Variables!$B$6:$C$32, 2, FALSE), "Yes"), LOOKUP($A1075,Collections!$A:$A,Collections!AA:AA), 0)</f>
        <v>0</v>
      </c>
      <c r="AF1075">
        <f>IF(EXACT(VLOOKUP(AF$1,Variables!$B$6:$C$32, 2, FALSE), "Yes"), LOOKUP($A1075,Collections!$A:$A,Collections!AB:AB), 0)</f>
        <v>0</v>
      </c>
      <c r="AG1075" t="str">
        <f t="shared" si="16"/>
        <v>Yes</v>
      </c>
      <c r="AH1075">
        <f>IF(D1075&gt;=Variables!$C$1,1,0)</f>
        <v>0</v>
      </c>
      <c r="AI1075">
        <f>IF(E1075&gt;=Variables!$C$1,1,0)</f>
        <v>1</v>
      </c>
    </row>
    <row r="1076" spans="1:35" x14ac:dyDescent="0.2">
      <c r="A1076" s="25">
        <v>7429797</v>
      </c>
      <c r="B1076" s="2" t="s">
        <v>1572</v>
      </c>
      <c r="C1076">
        <f>IF(ISNA(VLOOKUP(A1076,Images!A:C,3,FALSE)), 0, VLOOKUP(A1076,Images!A:C,3,FALSE))/IF(ISNA(VLOOKUP(A1076,Images!A:C,2,FALSE)), 1,VLOOKUP(A1076,Images!A:C,2,FALSE))</f>
        <v>2.4238103724826234E-2</v>
      </c>
      <c r="D1076">
        <f>IF(NOT(ISNA(VLOOKUP(A1076,Harvard!B:E,4,FALSE))), VLOOKUP(A1076,Harvard!B:E,4,FALSE), 0)</f>
        <v>0.98</v>
      </c>
      <c r="E1076">
        <f>IF(NOT(ISNA(VLOOKUP(A1076,UC!B:D, 3, FALSE))),VLOOKUP(A1076,UC!B:D, 2, FALSE)/VLOOKUP(A1076, UC!B:D, 3, FALSE), 0)</f>
        <v>0.94736842105263153</v>
      </c>
      <c r="F1076">
        <f>IF(EXACT(VLOOKUP(F$1,Variables!$B$6:$C$32, 2, FALSE), "Yes"), LOOKUP($A1076,Collections!$A:$A,Collections!B:B), 0)</f>
        <v>0</v>
      </c>
      <c r="G1076">
        <f>IF(EXACT(VLOOKUP(G$1,Variables!$B$6:$C$32, 2, FALSE), "Yes"), LOOKUP($A1076,Collections!$A:$A,Collections!C:C), 0)</f>
        <v>0</v>
      </c>
      <c r="H1076">
        <f>IF(EXACT(VLOOKUP(H$1,Variables!$B$6:$C$32, 2, FALSE), "Yes"), LOOKUP($A1076,Collections!$A:$A,Collections!D:D), 0)</f>
        <v>0</v>
      </c>
      <c r="I1076">
        <f>IF(EXACT(VLOOKUP(I$1,Variables!$B$6:$C$32, 2, FALSE), "Yes"), LOOKUP($A1076,Collections!$A:$A,Collections!E:E), 0)</f>
        <v>0</v>
      </c>
      <c r="J1076">
        <f>IF(EXACT(VLOOKUP(J$1,Variables!$B$6:$C$32, 2, FALSE), "Yes"), LOOKUP($A1076,Collections!$A:$A,Collections!F:F), 0)</f>
        <v>0</v>
      </c>
      <c r="K1076">
        <f>IF(EXACT(VLOOKUP(K$1,Variables!$B$6:$C$32, 2, FALSE), "Yes"), LOOKUP($A1076,Collections!$A:$A,Collections!G:G), 0)</f>
        <v>0</v>
      </c>
      <c r="L1076">
        <f>IF(EXACT(VLOOKUP(L$1,Variables!$B$6:$C$32, 2, FALSE), "Yes"), LOOKUP($A1076,Collections!$A:$A,Collections!H:H), 0)</f>
        <v>0</v>
      </c>
      <c r="M1076">
        <f>IF(EXACT(VLOOKUP(M$1,Variables!$B$6:$C$32, 2, FALSE), "Yes"), LOOKUP($A1076,Collections!$A:$A,Collections!I:I), 0)</f>
        <v>1</v>
      </c>
      <c r="N1076">
        <f>IF(EXACT(VLOOKUP(N$1,Variables!$B$6:$C$32, 2, FALSE), "Yes"), LOOKUP($A1076,Collections!$A:$A,Collections!J:J), 0)</f>
        <v>0</v>
      </c>
      <c r="O1076">
        <f>IF(EXACT(VLOOKUP(O$1,Variables!$B$6:$C$32, 2, FALSE), "Yes"), LOOKUP($A1076,Collections!$A:$A,Collections!K:K), 0)</f>
        <v>0</v>
      </c>
      <c r="P1076">
        <f>IF(EXACT(VLOOKUP(P$1,Variables!$B$6:$C$32, 2, FALSE), "Yes"), LOOKUP($A1076,Collections!$A:$A,Collections!L:L), 0)</f>
        <v>0</v>
      </c>
      <c r="Q1076">
        <f>IF(EXACT(VLOOKUP(Q$1,Variables!$B$6:$C$32, 2, FALSE), "Yes"), LOOKUP($A1076,Collections!$A:$A,Collections!M:M), 0)</f>
        <v>0</v>
      </c>
      <c r="R1076">
        <f>IF(EXACT(VLOOKUP(R$1,Variables!$B$6:$C$32, 2, FALSE), "Yes"), LOOKUP($A1076,Collections!$A:$A,Collections!N:N), 0)</f>
        <v>0</v>
      </c>
      <c r="S1076">
        <f>IF(EXACT(VLOOKUP(S$1,Variables!$B$6:$C$32, 2, FALSE), "Yes"), LOOKUP($A1076,Collections!$A:$A,Collections!O:O), 0)</f>
        <v>0</v>
      </c>
      <c r="T1076">
        <f>IF(EXACT(VLOOKUP(T$1,Variables!$B$6:$C$32, 2, FALSE), "Yes"), LOOKUP($A1076,Collections!$A:$A,Collections!P:P), 0)</f>
        <v>0</v>
      </c>
      <c r="U1076">
        <f>IF(EXACT(VLOOKUP(U$1,Variables!$B$6:$C$32, 2, FALSE), "Yes"), LOOKUP($A1076,Collections!$A:$A,Collections!Q:Q), 0)</f>
        <v>0</v>
      </c>
      <c r="V1076">
        <f>IF(EXACT(VLOOKUP(V$1,Variables!$B$6:$C$32, 2, FALSE), "Yes"), LOOKUP($A1076,Collections!$A:$A,Collections!R:R), 0)</f>
        <v>0</v>
      </c>
      <c r="W1076">
        <f>IF(EXACT(VLOOKUP(W$1,Variables!$B$6:$C$32, 2, FALSE), "Yes"), LOOKUP($A1076,Collections!$A:$A,Collections!S:S), 0)</f>
        <v>0</v>
      </c>
      <c r="X1076">
        <f>IF(EXACT(VLOOKUP(X$1,Variables!$B$6:$C$32, 2, FALSE), "Yes"), LOOKUP($A1076,Collections!$A:$A,Collections!T:T), 0)</f>
        <v>0</v>
      </c>
      <c r="Y1076">
        <f>IF(EXACT(VLOOKUP(Y$1,Variables!$B$6:$C$32, 2, FALSE), "Yes"), LOOKUP($A1076,Collections!$A:$A,Collections!U:U), 0)</f>
        <v>0</v>
      </c>
      <c r="Z1076">
        <f>IF(EXACT(VLOOKUP(Z$1,Variables!$B$6:$C$32, 2, FALSE), "Yes"), LOOKUP($A1076,Collections!$A:$A,Collections!V:V), 0)</f>
        <v>0</v>
      </c>
      <c r="AA1076">
        <f>IF(EXACT(VLOOKUP(AA$1,Variables!$B$6:$C$32, 2, FALSE), "Yes"), LOOKUP($A1076,Collections!$A:$A,Collections!W:W), 0)</f>
        <v>0</v>
      </c>
      <c r="AB1076">
        <f>IF(EXACT(VLOOKUP(AB$1,Variables!$B$6:$C$32, 2, FALSE), "Yes"), LOOKUP($A1076,Collections!$A:$A,Collections!X:X), 0)</f>
        <v>0</v>
      </c>
      <c r="AC1076">
        <f>IF(EXACT(VLOOKUP(AC$1,Variables!$B$6:$C$32, 2, FALSE), "Yes"), LOOKUP($A1076,Collections!$A:$A,Collections!Y:Y), 0)</f>
        <v>0</v>
      </c>
      <c r="AD1076">
        <f>IF(EXACT(VLOOKUP(AD$1,Variables!$B$6:$C$32, 2, FALSE), "Yes"), LOOKUP($A1076,Collections!$A:$A,Collections!Z:Z), 0)</f>
        <v>0</v>
      </c>
      <c r="AE1076">
        <f>IF(EXACT(VLOOKUP(AE$1,Variables!$B$6:$C$32, 2, FALSE), "Yes"), LOOKUP($A1076,Collections!$A:$A,Collections!AA:AA), 0)</f>
        <v>0</v>
      </c>
      <c r="AF1076">
        <f>IF(EXACT(VLOOKUP(AF$1,Variables!$B$6:$C$32, 2, FALSE), "Yes"), LOOKUP($A1076,Collections!$A:$A,Collections!AB:AB), 0)</f>
        <v>0</v>
      </c>
      <c r="AG1076" t="str">
        <f t="shared" si="16"/>
        <v>Yes</v>
      </c>
      <c r="AH1076">
        <f>IF(D1076&gt;=Variables!$C$1,1,0)</f>
        <v>1</v>
      </c>
      <c r="AI1076">
        <f>IF(E1076&gt;=Variables!$C$1,1,0)</f>
        <v>1</v>
      </c>
    </row>
    <row r="1077" spans="1:35" x14ac:dyDescent="0.2">
      <c r="A1077" s="25">
        <v>7322895</v>
      </c>
      <c r="B1077" s="2" t="s">
        <v>713</v>
      </c>
      <c r="C1077">
        <f>IF(ISNA(VLOOKUP(A1077,Images!A:C,3,FALSE)), 0, VLOOKUP(A1077,Images!A:C,3,FALSE))/IF(ISNA(VLOOKUP(A1077,Images!A:C,2,FALSE)), 1,VLOOKUP(A1077,Images!A:C,2,FALSE))</f>
        <v>1.1696969696969697</v>
      </c>
      <c r="D1077">
        <f>IF(NOT(ISNA(VLOOKUP(A1077,Harvard!B:E,4,FALSE))), VLOOKUP(A1077,Harvard!B:E,4,FALSE), 0)</f>
        <v>1</v>
      </c>
      <c r="E1077">
        <f>IF(NOT(ISNA(VLOOKUP(A1077,UC!B:D, 3, FALSE))),VLOOKUP(A1077,UC!B:D, 2, FALSE)/VLOOKUP(A1077, UC!B:D, 3, FALSE), 0)</f>
        <v>1</v>
      </c>
      <c r="F1077">
        <f>IF(EXACT(VLOOKUP(F$1,Variables!$B$6:$C$32, 2, FALSE), "Yes"), LOOKUP($A1077,Collections!$A:$A,Collections!B:B), 0)</f>
        <v>0</v>
      </c>
      <c r="G1077">
        <f>IF(EXACT(VLOOKUP(G$1,Variables!$B$6:$C$32, 2, FALSE), "Yes"), LOOKUP($A1077,Collections!$A:$A,Collections!C:C), 0)</f>
        <v>0</v>
      </c>
      <c r="H1077">
        <f>IF(EXACT(VLOOKUP(H$1,Variables!$B$6:$C$32, 2, FALSE), "Yes"), LOOKUP($A1077,Collections!$A:$A,Collections!D:D), 0)</f>
        <v>0</v>
      </c>
      <c r="I1077">
        <f>IF(EXACT(VLOOKUP(I$1,Variables!$B$6:$C$32, 2, FALSE), "Yes"), LOOKUP($A1077,Collections!$A:$A,Collections!E:E), 0)</f>
        <v>0</v>
      </c>
      <c r="J1077">
        <f>IF(EXACT(VLOOKUP(J$1,Variables!$B$6:$C$32, 2, FALSE), "Yes"), LOOKUP($A1077,Collections!$A:$A,Collections!F:F), 0)</f>
        <v>0</v>
      </c>
      <c r="K1077">
        <f>IF(EXACT(VLOOKUP(K$1,Variables!$B$6:$C$32, 2, FALSE), "Yes"), LOOKUP($A1077,Collections!$A:$A,Collections!G:G), 0)</f>
        <v>1</v>
      </c>
      <c r="L1077">
        <f>IF(EXACT(VLOOKUP(L$1,Variables!$B$6:$C$32, 2, FALSE), "Yes"), LOOKUP($A1077,Collections!$A:$A,Collections!H:H), 0)</f>
        <v>0</v>
      </c>
      <c r="M1077">
        <f>IF(EXACT(VLOOKUP(M$1,Variables!$B$6:$C$32, 2, FALSE), "Yes"), LOOKUP($A1077,Collections!$A:$A,Collections!I:I), 0)</f>
        <v>0</v>
      </c>
      <c r="N1077">
        <f>IF(EXACT(VLOOKUP(N$1,Variables!$B$6:$C$32, 2, FALSE), "Yes"), LOOKUP($A1077,Collections!$A:$A,Collections!J:J), 0)</f>
        <v>0</v>
      </c>
      <c r="O1077">
        <f>IF(EXACT(VLOOKUP(O$1,Variables!$B$6:$C$32, 2, FALSE), "Yes"), LOOKUP($A1077,Collections!$A:$A,Collections!K:K), 0)</f>
        <v>0</v>
      </c>
      <c r="P1077">
        <f>IF(EXACT(VLOOKUP(P$1,Variables!$B$6:$C$32, 2, FALSE), "Yes"), LOOKUP($A1077,Collections!$A:$A,Collections!L:L), 0)</f>
        <v>0</v>
      </c>
      <c r="Q1077">
        <f>IF(EXACT(VLOOKUP(Q$1,Variables!$B$6:$C$32, 2, FALSE), "Yes"), LOOKUP($A1077,Collections!$A:$A,Collections!M:M), 0)</f>
        <v>0</v>
      </c>
      <c r="R1077">
        <f>IF(EXACT(VLOOKUP(R$1,Variables!$B$6:$C$32, 2, FALSE), "Yes"), LOOKUP($A1077,Collections!$A:$A,Collections!N:N), 0)</f>
        <v>0</v>
      </c>
      <c r="S1077">
        <f>IF(EXACT(VLOOKUP(S$1,Variables!$B$6:$C$32, 2, FALSE), "Yes"), LOOKUP($A1077,Collections!$A:$A,Collections!O:O), 0)</f>
        <v>0</v>
      </c>
      <c r="T1077">
        <f>IF(EXACT(VLOOKUP(T$1,Variables!$B$6:$C$32, 2, FALSE), "Yes"), LOOKUP($A1077,Collections!$A:$A,Collections!P:P), 0)</f>
        <v>0</v>
      </c>
      <c r="U1077">
        <f>IF(EXACT(VLOOKUP(U$1,Variables!$B$6:$C$32, 2, FALSE), "Yes"), LOOKUP($A1077,Collections!$A:$A,Collections!Q:Q), 0)</f>
        <v>0</v>
      </c>
      <c r="V1077">
        <f>IF(EXACT(VLOOKUP(V$1,Variables!$B$6:$C$32, 2, FALSE), "Yes"), LOOKUP($A1077,Collections!$A:$A,Collections!R:R), 0)</f>
        <v>0</v>
      </c>
      <c r="W1077">
        <f>IF(EXACT(VLOOKUP(W$1,Variables!$B$6:$C$32, 2, FALSE), "Yes"), LOOKUP($A1077,Collections!$A:$A,Collections!S:S), 0)</f>
        <v>0</v>
      </c>
      <c r="X1077">
        <f>IF(EXACT(VLOOKUP(X$1,Variables!$B$6:$C$32, 2, FALSE), "Yes"), LOOKUP($A1077,Collections!$A:$A,Collections!T:T), 0)</f>
        <v>0</v>
      </c>
      <c r="Y1077">
        <f>IF(EXACT(VLOOKUP(Y$1,Variables!$B$6:$C$32, 2, FALSE), "Yes"), LOOKUP($A1077,Collections!$A:$A,Collections!U:U), 0)</f>
        <v>0</v>
      </c>
      <c r="Z1077">
        <f>IF(EXACT(VLOOKUP(Z$1,Variables!$B$6:$C$32, 2, FALSE), "Yes"), LOOKUP($A1077,Collections!$A:$A,Collections!V:V), 0)</f>
        <v>0</v>
      </c>
      <c r="AA1077">
        <f>IF(EXACT(VLOOKUP(AA$1,Variables!$B$6:$C$32, 2, FALSE), "Yes"), LOOKUP($A1077,Collections!$A:$A,Collections!W:W), 0)</f>
        <v>0</v>
      </c>
      <c r="AB1077">
        <f>IF(EXACT(VLOOKUP(AB$1,Variables!$B$6:$C$32, 2, FALSE), "Yes"), LOOKUP($A1077,Collections!$A:$A,Collections!X:X), 0)</f>
        <v>0</v>
      </c>
      <c r="AC1077">
        <f>IF(EXACT(VLOOKUP(AC$1,Variables!$B$6:$C$32, 2, FALSE), "Yes"), LOOKUP($A1077,Collections!$A:$A,Collections!Y:Y), 0)</f>
        <v>0</v>
      </c>
      <c r="AD1077">
        <f>IF(EXACT(VLOOKUP(AD$1,Variables!$B$6:$C$32, 2, FALSE), "Yes"), LOOKUP($A1077,Collections!$A:$A,Collections!Z:Z), 0)</f>
        <v>0</v>
      </c>
      <c r="AE1077">
        <f>IF(EXACT(VLOOKUP(AE$1,Variables!$B$6:$C$32, 2, FALSE), "Yes"), LOOKUP($A1077,Collections!$A:$A,Collections!AA:AA), 0)</f>
        <v>0</v>
      </c>
      <c r="AF1077">
        <f>IF(EXACT(VLOOKUP(AF$1,Variables!$B$6:$C$32, 2, FALSE), "Yes"), LOOKUP($A1077,Collections!$A:$A,Collections!AB:AB), 0)</f>
        <v>0</v>
      </c>
      <c r="AG1077" t="str">
        <f t="shared" si="16"/>
        <v>Yes</v>
      </c>
      <c r="AH1077">
        <f>IF(D1077&gt;=Variables!$C$1,1,0)</f>
        <v>1</v>
      </c>
      <c r="AI1077">
        <f>IF(E1077&gt;=Variables!$C$1,1,0)</f>
        <v>1</v>
      </c>
    </row>
    <row r="1078" spans="1:35" x14ac:dyDescent="0.2">
      <c r="A1078" s="25">
        <v>8901686</v>
      </c>
      <c r="B1078" s="2" t="s">
        <v>714</v>
      </c>
      <c r="C1078">
        <f>IF(ISNA(VLOOKUP(A1078,Images!A:C,3,FALSE)), 0, VLOOKUP(A1078,Images!A:C,3,FALSE))/IF(ISNA(VLOOKUP(A1078,Images!A:C,2,FALSE)), 1,VLOOKUP(A1078,Images!A:C,2,FALSE))</f>
        <v>7.5452488687782801E-2</v>
      </c>
      <c r="D1078">
        <f>IF(NOT(ISNA(VLOOKUP(A1078,Harvard!B:E,4,FALSE))), VLOOKUP(A1078,Harvard!B:E,4,FALSE), 0)</f>
        <v>1</v>
      </c>
      <c r="E1078">
        <f>IF(NOT(ISNA(VLOOKUP(A1078,UC!B:D, 3, FALSE))),VLOOKUP(A1078,UC!B:D, 2, FALSE)/VLOOKUP(A1078, UC!B:D, 3, FALSE), 0)</f>
        <v>0.75</v>
      </c>
      <c r="F1078">
        <f>IF(EXACT(VLOOKUP(F$1,Variables!$B$6:$C$32, 2, FALSE), "Yes"), LOOKUP($A1078,Collections!$A:$A,Collections!B:B), 0)</f>
        <v>0</v>
      </c>
      <c r="G1078">
        <f>IF(EXACT(VLOOKUP(G$1,Variables!$B$6:$C$32, 2, FALSE), "Yes"), LOOKUP($A1078,Collections!$A:$A,Collections!C:C), 0)</f>
        <v>0</v>
      </c>
      <c r="H1078">
        <f>IF(EXACT(VLOOKUP(H$1,Variables!$B$6:$C$32, 2, FALSE), "Yes"), LOOKUP($A1078,Collections!$A:$A,Collections!D:D), 0)</f>
        <v>0</v>
      </c>
      <c r="I1078">
        <f>IF(EXACT(VLOOKUP(I$1,Variables!$B$6:$C$32, 2, FALSE), "Yes"), LOOKUP($A1078,Collections!$A:$A,Collections!E:E), 0)</f>
        <v>0</v>
      </c>
      <c r="J1078">
        <f>IF(EXACT(VLOOKUP(J$1,Variables!$B$6:$C$32, 2, FALSE), "Yes"), LOOKUP($A1078,Collections!$A:$A,Collections!F:F), 0)</f>
        <v>0</v>
      </c>
      <c r="K1078">
        <f>IF(EXACT(VLOOKUP(K$1,Variables!$B$6:$C$32, 2, FALSE), "Yes"), LOOKUP($A1078,Collections!$A:$A,Collections!G:G), 0)</f>
        <v>1</v>
      </c>
      <c r="L1078">
        <f>IF(EXACT(VLOOKUP(L$1,Variables!$B$6:$C$32, 2, FALSE), "Yes"), LOOKUP($A1078,Collections!$A:$A,Collections!H:H), 0)</f>
        <v>0</v>
      </c>
      <c r="M1078">
        <f>IF(EXACT(VLOOKUP(M$1,Variables!$B$6:$C$32, 2, FALSE), "Yes"), LOOKUP($A1078,Collections!$A:$A,Collections!I:I), 0)</f>
        <v>0</v>
      </c>
      <c r="N1078">
        <f>IF(EXACT(VLOOKUP(N$1,Variables!$B$6:$C$32, 2, FALSE), "Yes"), LOOKUP($A1078,Collections!$A:$A,Collections!J:J), 0)</f>
        <v>0</v>
      </c>
      <c r="O1078">
        <f>IF(EXACT(VLOOKUP(O$1,Variables!$B$6:$C$32, 2, FALSE), "Yes"), LOOKUP($A1078,Collections!$A:$A,Collections!K:K), 0)</f>
        <v>0</v>
      </c>
      <c r="P1078">
        <f>IF(EXACT(VLOOKUP(P$1,Variables!$B$6:$C$32, 2, FALSE), "Yes"), LOOKUP($A1078,Collections!$A:$A,Collections!L:L), 0)</f>
        <v>0</v>
      </c>
      <c r="Q1078">
        <f>IF(EXACT(VLOOKUP(Q$1,Variables!$B$6:$C$32, 2, FALSE), "Yes"), LOOKUP($A1078,Collections!$A:$A,Collections!M:M), 0)</f>
        <v>0</v>
      </c>
      <c r="R1078">
        <f>IF(EXACT(VLOOKUP(R$1,Variables!$B$6:$C$32, 2, FALSE), "Yes"), LOOKUP($A1078,Collections!$A:$A,Collections!N:N), 0)</f>
        <v>0</v>
      </c>
      <c r="S1078">
        <f>IF(EXACT(VLOOKUP(S$1,Variables!$B$6:$C$32, 2, FALSE), "Yes"), LOOKUP($A1078,Collections!$A:$A,Collections!O:O), 0)</f>
        <v>0</v>
      </c>
      <c r="T1078">
        <f>IF(EXACT(VLOOKUP(T$1,Variables!$B$6:$C$32, 2, FALSE), "Yes"), LOOKUP($A1078,Collections!$A:$A,Collections!P:P), 0)</f>
        <v>0</v>
      </c>
      <c r="U1078">
        <f>IF(EXACT(VLOOKUP(U$1,Variables!$B$6:$C$32, 2, FALSE), "Yes"), LOOKUP($A1078,Collections!$A:$A,Collections!Q:Q), 0)</f>
        <v>0</v>
      </c>
      <c r="V1078">
        <f>IF(EXACT(VLOOKUP(V$1,Variables!$B$6:$C$32, 2, FALSE), "Yes"), LOOKUP($A1078,Collections!$A:$A,Collections!R:R), 0)</f>
        <v>0</v>
      </c>
      <c r="W1078">
        <f>IF(EXACT(VLOOKUP(W$1,Variables!$B$6:$C$32, 2, FALSE), "Yes"), LOOKUP($A1078,Collections!$A:$A,Collections!S:S), 0)</f>
        <v>0</v>
      </c>
      <c r="X1078">
        <f>IF(EXACT(VLOOKUP(X$1,Variables!$B$6:$C$32, 2, FALSE), "Yes"), LOOKUP($A1078,Collections!$A:$A,Collections!T:T), 0)</f>
        <v>0</v>
      </c>
      <c r="Y1078">
        <f>IF(EXACT(VLOOKUP(Y$1,Variables!$B$6:$C$32, 2, FALSE), "Yes"), LOOKUP($A1078,Collections!$A:$A,Collections!U:U), 0)</f>
        <v>0</v>
      </c>
      <c r="Z1078">
        <f>IF(EXACT(VLOOKUP(Z$1,Variables!$B$6:$C$32, 2, FALSE), "Yes"), LOOKUP($A1078,Collections!$A:$A,Collections!V:V), 0)</f>
        <v>0</v>
      </c>
      <c r="AA1078">
        <f>IF(EXACT(VLOOKUP(AA$1,Variables!$B$6:$C$32, 2, FALSE), "Yes"), LOOKUP($A1078,Collections!$A:$A,Collections!W:W), 0)</f>
        <v>0</v>
      </c>
      <c r="AB1078">
        <f>IF(EXACT(VLOOKUP(AB$1,Variables!$B$6:$C$32, 2, FALSE), "Yes"), LOOKUP($A1078,Collections!$A:$A,Collections!X:X), 0)</f>
        <v>0</v>
      </c>
      <c r="AC1078">
        <f>IF(EXACT(VLOOKUP(AC$1,Variables!$B$6:$C$32, 2, FALSE), "Yes"), LOOKUP($A1078,Collections!$A:$A,Collections!Y:Y), 0)</f>
        <v>0</v>
      </c>
      <c r="AD1078">
        <f>IF(EXACT(VLOOKUP(AD$1,Variables!$B$6:$C$32, 2, FALSE), "Yes"), LOOKUP($A1078,Collections!$A:$A,Collections!Z:Z), 0)</f>
        <v>0</v>
      </c>
      <c r="AE1078">
        <f>IF(EXACT(VLOOKUP(AE$1,Variables!$B$6:$C$32, 2, FALSE), "Yes"), LOOKUP($A1078,Collections!$A:$A,Collections!AA:AA), 0)</f>
        <v>0</v>
      </c>
      <c r="AF1078">
        <f>IF(EXACT(VLOOKUP(AF$1,Variables!$B$6:$C$32, 2, FALSE), "Yes"), LOOKUP($A1078,Collections!$A:$A,Collections!AB:AB), 0)</f>
        <v>0</v>
      </c>
      <c r="AG1078" t="str">
        <f t="shared" si="16"/>
        <v>Yes</v>
      </c>
      <c r="AH1078">
        <f>IF(D1078&gt;=Variables!$C$1,1,0)</f>
        <v>1</v>
      </c>
      <c r="AI1078">
        <f>IF(E1078&gt;=Variables!$C$1,1,0)</f>
        <v>0</v>
      </c>
    </row>
    <row r="1079" spans="1:35" x14ac:dyDescent="0.2">
      <c r="A1079" s="25">
        <v>262234</v>
      </c>
      <c r="B1079" s="2" t="s">
        <v>715</v>
      </c>
      <c r="C1079">
        <f>IF(ISNA(VLOOKUP(A1079,Images!A:C,3,FALSE)), 0, VLOOKUP(A1079,Images!A:C,3,FALSE))/IF(ISNA(VLOOKUP(A1079,Images!A:C,2,FALSE)), 1,VLOOKUP(A1079,Images!A:C,2,FALSE))</f>
        <v>3.6012162598311505E-3</v>
      </c>
      <c r="D1079">
        <f>IF(NOT(ISNA(VLOOKUP(A1079,Harvard!B:E,4,FALSE))), VLOOKUP(A1079,Harvard!B:E,4,FALSE), 0)</f>
        <v>0.99419999999999997</v>
      </c>
      <c r="E1079">
        <f>IF(NOT(ISNA(VLOOKUP(A1079,UC!B:D, 3, FALSE))),VLOOKUP(A1079,UC!B:D, 2, FALSE)/VLOOKUP(A1079, UC!B:D, 3, FALSE), 0)</f>
        <v>0.99255583126550873</v>
      </c>
      <c r="F1079">
        <f>IF(EXACT(VLOOKUP(F$1,Variables!$B$6:$C$32, 2, FALSE), "Yes"), LOOKUP($A1079,Collections!$A:$A,Collections!B:B), 0)</f>
        <v>0</v>
      </c>
      <c r="G1079">
        <f>IF(EXACT(VLOOKUP(G$1,Variables!$B$6:$C$32, 2, FALSE), "Yes"), LOOKUP($A1079,Collections!$A:$A,Collections!C:C), 0)</f>
        <v>0</v>
      </c>
      <c r="H1079">
        <f>IF(EXACT(VLOOKUP(H$1,Variables!$B$6:$C$32, 2, FALSE), "Yes"), LOOKUP($A1079,Collections!$A:$A,Collections!D:D), 0)</f>
        <v>0</v>
      </c>
      <c r="I1079">
        <f>IF(EXACT(VLOOKUP(I$1,Variables!$B$6:$C$32, 2, FALSE), "Yes"), LOOKUP($A1079,Collections!$A:$A,Collections!E:E), 0)</f>
        <v>1</v>
      </c>
      <c r="J1079">
        <f>IF(EXACT(VLOOKUP(J$1,Variables!$B$6:$C$32, 2, FALSE), "Yes"), LOOKUP($A1079,Collections!$A:$A,Collections!F:F), 0)</f>
        <v>0</v>
      </c>
      <c r="K1079">
        <f>IF(EXACT(VLOOKUP(K$1,Variables!$B$6:$C$32, 2, FALSE), "Yes"), LOOKUP($A1079,Collections!$A:$A,Collections!G:G), 0)</f>
        <v>0</v>
      </c>
      <c r="L1079">
        <f>IF(EXACT(VLOOKUP(L$1,Variables!$B$6:$C$32, 2, FALSE), "Yes"), LOOKUP($A1079,Collections!$A:$A,Collections!H:H), 0)</f>
        <v>0</v>
      </c>
      <c r="M1079">
        <f>IF(EXACT(VLOOKUP(M$1,Variables!$B$6:$C$32, 2, FALSE), "Yes"), LOOKUP($A1079,Collections!$A:$A,Collections!I:I), 0)</f>
        <v>0</v>
      </c>
      <c r="N1079">
        <f>IF(EXACT(VLOOKUP(N$1,Variables!$B$6:$C$32, 2, FALSE), "Yes"), LOOKUP($A1079,Collections!$A:$A,Collections!J:J), 0)</f>
        <v>0</v>
      </c>
      <c r="O1079">
        <f>IF(EXACT(VLOOKUP(O$1,Variables!$B$6:$C$32, 2, FALSE), "Yes"), LOOKUP($A1079,Collections!$A:$A,Collections!K:K), 0)</f>
        <v>0</v>
      </c>
      <c r="P1079">
        <f>IF(EXACT(VLOOKUP(P$1,Variables!$B$6:$C$32, 2, FALSE), "Yes"), LOOKUP($A1079,Collections!$A:$A,Collections!L:L), 0)</f>
        <v>0</v>
      </c>
      <c r="Q1079">
        <f>IF(EXACT(VLOOKUP(Q$1,Variables!$B$6:$C$32, 2, FALSE), "Yes"), LOOKUP($A1079,Collections!$A:$A,Collections!M:M), 0)</f>
        <v>0</v>
      </c>
      <c r="R1079">
        <f>IF(EXACT(VLOOKUP(R$1,Variables!$B$6:$C$32, 2, FALSE), "Yes"), LOOKUP($A1079,Collections!$A:$A,Collections!N:N), 0)</f>
        <v>0</v>
      </c>
      <c r="S1079">
        <f>IF(EXACT(VLOOKUP(S$1,Variables!$B$6:$C$32, 2, FALSE), "Yes"), LOOKUP($A1079,Collections!$A:$A,Collections!O:O), 0)</f>
        <v>0</v>
      </c>
      <c r="T1079">
        <f>IF(EXACT(VLOOKUP(T$1,Variables!$B$6:$C$32, 2, FALSE), "Yes"), LOOKUP($A1079,Collections!$A:$A,Collections!P:P), 0)</f>
        <v>0</v>
      </c>
      <c r="U1079">
        <f>IF(EXACT(VLOOKUP(U$1,Variables!$B$6:$C$32, 2, FALSE), "Yes"), LOOKUP($A1079,Collections!$A:$A,Collections!Q:Q), 0)</f>
        <v>0</v>
      </c>
      <c r="V1079">
        <f>IF(EXACT(VLOOKUP(V$1,Variables!$B$6:$C$32, 2, FALSE), "Yes"), LOOKUP($A1079,Collections!$A:$A,Collections!R:R), 0)</f>
        <v>0</v>
      </c>
      <c r="W1079">
        <f>IF(EXACT(VLOOKUP(W$1,Variables!$B$6:$C$32, 2, FALSE), "Yes"), LOOKUP($A1079,Collections!$A:$A,Collections!S:S), 0)</f>
        <v>0</v>
      </c>
      <c r="X1079">
        <f>IF(EXACT(VLOOKUP(X$1,Variables!$B$6:$C$32, 2, FALSE), "Yes"), LOOKUP($A1079,Collections!$A:$A,Collections!T:T), 0)</f>
        <v>0</v>
      </c>
      <c r="Y1079">
        <f>IF(EXACT(VLOOKUP(Y$1,Variables!$B$6:$C$32, 2, FALSE), "Yes"), LOOKUP($A1079,Collections!$A:$A,Collections!U:U), 0)</f>
        <v>0</v>
      </c>
      <c r="Z1079">
        <f>IF(EXACT(VLOOKUP(Z$1,Variables!$B$6:$C$32, 2, FALSE), "Yes"), LOOKUP($A1079,Collections!$A:$A,Collections!V:V), 0)</f>
        <v>0</v>
      </c>
      <c r="AA1079">
        <f>IF(EXACT(VLOOKUP(AA$1,Variables!$B$6:$C$32, 2, FALSE), "Yes"), LOOKUP($A1079,Collections!$A:$A,Collections!W:W), 0)</f>
        <v>0</v>
      </c>
      <c r="AB1079">
        <f>IF(EXACT(VLOOKUP(AB$1,Variables!$B$6:$C$32, 2, FALSE), "Yes"), LOOKUP($A1079,Collections!$A:$A,Collections!X:X), 0)</f>
        <v>0</v>
      </c>
      <c r="AC1079">
        <f>IF(EXACT(VLOOKUP(AC$1,Variables!$B$6:$C$32, 2, FALSE), "Yes"), LOOKUP($A1079,Collections!$A:$A,Collections!Y:Y), 0)</f>
        <v>0</v>
      </c>
      <c r="AD1079">
        <f>IF(EXACT(VLOOKUP(AD$1,Variables!$B$6:$C$32, 2, FALSE), "Yes"), LOOKUP($A1079,Collections!$A:$A,Collections!Z:Z), 0)</f>
        <v>0</v>
      </c>
      <c r="AE1079">
        <f>IF(EXACT(VLOOKUP(AE$1,Variables!$B$6:$C$32, 2, FALSE), "Yes"), LOOKUP($A1079,Collections!$A:$A,Collections!AA:AA), 0)</f>
        <v>0</v>
      </c>
      <c r="AF1079">
        <f>IF(EXACT(VLOOKUP(AF$1,Variables!$B$6:$C$32, 2, FALSE), "Yes"), LOOKUP($A1079,Collections!$A:$A,Collections!AB:AB), 0)</f>
        <v>0</v>
      </c>
      <c r="AG1079" t="str">
        <f t="shared" si="16"/>
        <v>Yes</v>
      </c>
      <c r="AH1079">
        <f>IF(D1079&gt;=Variables!$C$1,1,0)</f>
        <v>1</v>
      </c>
      <c r="AI1079">
        <f>IF(E1079&gt;=Variables!$C$1,1,0)</f>
        <v>1</v>
      </c>
    </row>
    <row r="1080" spans="1:35" x14ac:dyDescent="0.2">
      <c r="A1080" s="25">
        <v>953628</v>
      </c>
      <c r="B1080" s="2" t="s">
        <v>716</v>
      </c>
      <c r="C1080">
        <f>IF(ISNA(VLOOKUP(A1080,Images!A:C,3,FALSE)), 0, VLOOKUP(A1080,Images!A:C,3,FALSE))/IF(ISNA(VLOOKUP(A1080,Images!A:C,2,FALSE)), 1,VLOOKUP(A1080,Images!A:C,2,FALSE))</f>
        <v>0.15024350946574389</v>
      </c>
      <c r="D1080">
        <f>IF(NOT(ISNA(VLOOKUP(A1080,Harvard!B:E,4,FALSE))), VLOOKUP(A1080,Harvard!B:E,4,FALSE), 0)</f>
        <v>1</v>
      </c>
      <c r="E1080">
        <f>IF(NOT(ISNA(VLOOKUP(A1080,UC!B:D, 3, FALSE))),VLOOKUP(A1080,UC!B:D, 2, FALSE)/VLOOKUP(A1080, UC!B:D, 3, FALSE), 0)</f>
        <v>0.92592592592592593</v>
      </c>
      <c r="F1080">
        <f>IF(EXACT(VLOOKUP(F$1,Variables!$B$6:$C$32, 2, FALSE), "Yes"), LOOKUP($A1080,Collections!$A:$A,Collections!B:B), 0)</f>
        <v>0</v>
      </c>
      <c r="G1080">
        <f>IF(EXACT(VLOOKUP(G$1,Variables!$B$6:$C$32, 2, FALSE), "Yes"), LOOKUP($A1080,Collections!$A:$A,Collections!C:C), 0)</f>
        <v>0</v>
      </c>
      <c r="H1080">
        <f>IF(EXACT(VLOOKUP(H$1,Variables!$B$6:$C$32, 2, FALSE), "Yes"), LOOKUP($A1080,Collections!$A:$A,Collections!D:D), 0)</f>
        <v>0</v>
      </c>
      <c r="I1080">
        <f>IF(EXACT(VLOOKUP(I$1,Variables!$B$6:$C$32, 2, FALSE), "Yes"), LOOKUP($A1080,Collections!$A:$A,Collections!E:E), 0)</f>
        <v>0</v>
      </c>
      <c r="J1080">
        <f>IF(EXACT(VLOOKUP(J$1,Variables!$B$6:$C$32, 2, FALSE), "Yes"), LOOKUP($A1080,Collections!$A:$A,Collections!F:F), 0)</f>
        <v>0</v>
      </c>
      <c r="K1080">
        <f>IF(EXACT(VLOOKUP(K$1,Variables!$B$6:$C$32, 2, FALSE), "Yes"), LOOKUP($A1080,Collections!$A:$A,Collections!G:G), 0)</f>
        <v>0</v>
      </c>
      <c r="L1080">
        <f>IF(EXACT(VLOOKUP(L$1,Variables!$B$6:$C$32, 2, FALSE), "Yes"), LOOKUP($A1080,Collections!$A:$A,Collections!H:H), 0)</f>
        <v>0</v>
      </c>
      <c r="M1080">
        <f>IF(EXACT(VLOOKUP(M$1,Variables!$B$6:$C$32, 2, FALSE), "Yes"), LOOKUP($A1080,Collections!$A:$A,Collections!I:I), 0)</f>
        <v>0</v>
      </c>
      <c r="N1080">
        <f>IF(EXACT(VLOOKUP(N$1,Variables!$B$6:$C$32, 2, FALSE), "Yes"), LOOKUP($A1080,Collections!$A:$A,Collections!J:J), 0)</f>
        <v>0</v>
      </c>
      <c r="O1080">
        <f>IF(EXACT(VLOOKUP(O$1,Variables!$B$6:$C$32, 2, FALSE), "Yes"), LOOKUP($A1080,Collections!$A:$A,Collections!K:K), 0)</f>
        <v>0</v>
      </c>
      <c r="P1080">
        <f>IF(EXACT(VLOOKUP(P$1,Variables!$B$6:$C$32, 2, FALSE), "Yes"), LOOKUP($A1080,Collections!$A:$A,Collections!L:L), 0)</f>
        <v>0</v>
      </c>
      <c r="Q1080">
        <f>IF(EXACT(VLOOKUP(Q$1,Variables!$B$6:$C$32, 2, FALSE), "Yes"), LOOKUP($A1080,Collections!$A:$A,Collections!M:M), 0)</f>
        <v>0</v>
      </c>
      <c r="R1080">
        <f>IF(EXACT(VLOOKUP(R$1,Variables!$B$6:$C$32, 2, FALSE), "Yes"), LOOKUP($A1080,Collections!$A:$A,Collections!N:N), 0)</f>
        <v>0</v>
      </c>
      <c r="S1080">
        <f>IF(EXACT(VLOOKUP(S$1,Variables!$B$6:$C$32, 2, FALSE), "Yes"), LOOKUP($A1080,Collections!$A:$A,Collections!O:O), 0)</f>
        <v>0</v>
      </c>
      <c r="T1080">
        <f>IF(EXACT(VLOOKUP(T$1,Variables!$B$6:$C$32, 2, FALSE), "Yes"), LOOKUP($A1080,Collections!$A:$A,Collections!P:P), 0)</f>
        <v>0</v>
      </c>
      <c r="U1080">
        <f>IF(EXACT(VLOOKUP(U$1,Variables!$B$6:$C$32, 2, FALSE), "Yes"), LOOKUP($A1080,Collections!$A:$A,Collections!Q:Q), 0)</f>
        <v>0</v>
      </c>
      <c r="V1080">
        <f>IF(EXACT(VLOOKUP(V$1,Variables!$B$6:$C$32, 2, FALSE), "Yes"), LOOKUP($A1080,Collections!$A:$A,Collections!R:R), 0)</f>
        <v>0</v>
      </c>
      <c r="W1080">
        <f>IF(EXACT(VLOOKUP(W$1,Variables!$B$6:$C$32, 2, FALSE), "Yes"), LOOKUP($A1080,Collections!$A:$A,Collections!S:S), 0)</f>
        <v>0</v>
      </c>
      <c r="X1080">
        <f>IF(EXACT(VLOOKUP(X$1,Variables!$B$6:$C$32, 2, FALSE), "Yes"), LOOKUP($A1080,Collections!$A:$A,Collections!T:T), 0)</f>
        <v>0</v>
      </c>
      <c r="Y1080">
        <f>IF(EXACT(VLOOKUP(Y$1,Variables!$B$6:$C$32, 2, FALSE), "Yes"), LOOKUP($A1080,Collections!$A:$A,Collections!U:U), 0)</f>
        <v>0</v>
      </c>
      <c r="Z1080">
        <f>IF(EXACT(VLOOKUP(Z$1,Variables!$B$6:$C$32, 2, FALSE), "Yes"), LOOKUP($A1080,Collections!$A:$A,Collections!V:V), 0)</f>
        <v>0</v>
      </c>
      <c r="AA1080">
        <f>IF(EXACT(VLOOKUP(AA$1,Variables!$B$6:$C$32, 2, FALSE), "Yes"), LOOKUP($A1080,Collections!$A:$A,Collections!W:W), 0)</f>
        <v>0</v>
      </c>
      <c r="AB1080">
        <f>IF(EXACT(VLOOKUP(AB$1,Variables!$B$6:$C$32, 2, FALSE), "Yes"), LOOKUP($A1080,Collections!$A:$A,Collections!X:X), 0)</f>
        <v>1</v>
      </c>
      <c r="AC1080">
        <f>IF(EXACT(VLOOKUP(AC$1,Variables!$B$6:$C$32, 2, FALSE), "Yes"), LOOKUP($A1080,Collections!$A:$A,Collections!Y:Y), 0)</f>
        <v>0</v>
      </c>
      <c r="AD1080">
        <f>IF(EXACT(VLOOKUP(AD$1,Variables!$B$6:$C$32, 2, FALSE), "Yes"), LOOKUP($A1080,Collections!$A:$A,Collections!Z:Z), 0)</f>
        <v>0</v>
      </c>
      <c r="AE1080">
        <f>IF(EXACT(VLOOKUP(AE$1,Variables!$B$6:$C$32, 2, FALSE), "Yes"), LOOKUP($A1080,Collections!$A:$A,Collections!AA:AA), 0)</f>
        <v>0</v>
      </c>
      <c r="AF1080">
        <f>IF(EXACT(VLOOKUP(AF$1,Variables!$B$6:$C$32, 2, FALSE), "Yes"), LOOKUP($A1080,Collections!$A:$A,Collections!AB:AB), 0)</f>
        <v>0</v>
      </c>
      <c r="AG1080" t="str">
        <f t="shared" si="16"/>
        <v>Yes</v>
      </c>
      <c r="AH1080">
        <f>IF(D1080&gt;=Variables!$C$1,1,0)</f>
        <v>1</v>
      </c>
      <c r="AI1080">
        <f>IF(E1080&gt;=Variables!$C$1,1,0)</f>
        <v>1</v>
      </c>
    </row>
    <row r="1081" spans="1:35" x14ac:dyDescent="0.2">
      <c r="A1081" s="25">
        <v>262803</v>
      </c>
      <c r="B1081" s="2" t="s">
        <v>718</v>
      </c>
      <c r="C1081">
        <f>IF(ISNA(VLOOKUP(A1081,Images!A:C,3,FALSE)), 0, VLOOKUP(A1081,Images!A:C,3,FALSE))/IF(ISNA(VLOOKUP(A1081,Images!A:C,2,FALSE)), 1,VLOOKUP(A1081,Images!A:C,2,FALSE))</f>
        <v>0.28702525286355418</v>
      </c>
      <c r="D1081">
        <f>IF(NOT(ISNA(VLOOKUP(A1081,Harvard!B:E,4,FALSE))), VLOOKUP(A1081,Harvard!B:E,4,FALSE), 0)</f>
        <v>1</v>
      </c>
      <c r="E1081">
        <f>IF(NOT(ISNA(VLOOKUP(A1081,UC!B:D, 3, FALSE))),VLOOKUP(A1081,UC!B:D, 2, FALSE)/VLOOKUP(A1081, UC!B:D, 3, FALSE), 0)</f>
        <v>0.97379912663755464</v>
      </c>
      <c r="F1081">
        <f>IF(EXACT(VLOOKUP(F$1,Variables!$B$6:$C$32, 2, FALSE), "Yes"), LOOKUP($A1081,Collections!$A:$A,Collections!B:B), 0)</f>
        <v>0</v>
      </c>
      <c r="G1081">
        <f>IF(EXACT(VLOOKUP(G$1,Variables!$B$6:$C$32, 2, FALSE), "Yes"), LOOKUP($A1081,Collections!$A:$A,Collections!C:C), 0)</f>
        <v>0</v>
      </c>
      <c r="H1081">
        <f>IF(EXACT(VLOOKUP(H$1,Variables!$B$6:$C$32, 2, FALSE), "Yes"), LOOKUP($A1081,Collections!$A:$A,Collections!D:D), 0)</f>
        <v>0</v>
      </c>
      <c r="I1081">
        <f>IF(EXACT(VLOOKUP(I$1,Variables!$B$6:$C$32, 2, FALSE), "Yes"), LOOKUP($A1081,Collections!$A:$A,Collections!E:E), 0)</f>
        <v>0</v>
      </c>
      <c r="J1081">
        <f>IF(EXACT(VLOOKUP(J$1,Variables!$B$6:$C$32, 2, FALSE), "Yes"), LOOKUP($A1081,Collections!$A:$A,Collections!F:F), 0)</f>
        <v>0</v>
      </c>
      <c r="K1081">
        <f>IF(EXACT(VLOOKUP(K$1,Variables!$B$6:$C$32, 2, FALSE), "Yes"), LOOKUP($A1081,Collections!$A:$A,Collections!G:G), 0)</f>
        <v>0</v>
      </c>
      <c r="L1081">
        <f>IF(EXACT(VLOOKUP(L$1,Variables!$B$6:$C$32, 2, FALSE), "Yes"), LOOKUP($A1081,Collections!$A:$A,Collections!H:H), 0)</f>
        <v>0</v>
      </c>
      <c r="M1081">
        <f>IF(EXACT(VLOOKUP(M$1,Variables!$B$6:$C$32, 2, FALSE), "Yes"), LOOKUP($A1081,Collections!$A:$A,Collections!I:I), 0)</f>
        <v>0</v>
      </c>
      <c r="N1081">
        <f>IF(EXACT(VLOOKUP(N$1,Variables!$B$6:$C$32, 2, FALSE), "Yes"), LOOKUP($A1081,Collections!$A:$A,Collections!J:J), 0)</f>
        <v>0</v>
      </c>
      <c r="O1081">
        <f>IF(EXACT(VLOOKUP(O$1,Variables!$B$6:$C$32, 2, FALSE), "Yes"), LOOKUP($A1081,Collections!$A:$A,Collections!K:K), 0)</f>
        <v>0</v>
      </c>
      <c r="P1081">
        <f>IF(EXACT(VLOOKUP(P$1,Variables!$B$6:$C$32, 2, FALSE), "Yes"), LOOKUP($A1081,Collections!$A:$A,Collections!L:L), 0)</f>
        <v>0</v>
      </c>
      <c r="Q1081">
        <f>IF(EXACT(VLOOKUP(Q$1,Variables!$B$6:$C$32, 2, FALSE), "Yes"), LOOKUP($A1081,Collections!$A:$A,Collections!M:M), 0)</f>
        <v>0</v>
      </c>
      <c r="R1081">
        <f>IF(EXACT(VLOOKUP(R$1,Variables!$B$6:$C$32, 2, FALSE), "Yes"), LOOKUP($A1081,Collections!$A:$A,Collections!N:N), 0)</f>
        <v>0</v>
      </c>
      <c r="S1081">
        <f>IF(EXACT(VLOOKUP(S$1,Variables!$B$6:$C$32, 2, FALSE), "Yes"), LOOKUP($A1081,Collections!$A:$A,Collections!O:O), 0)</f>
        <v>0</v>
      </c>
      <c r="T1081">
        <f>IF(EXACT(VLOOKUP(T$1,Variables!$B$6:$C$32, 2, FALSE), "Yes"), LOOKUP($A1081,Collections!$A:$A,Collections!P:P), 0)</f>
        <v>0</v>
      </c>
      <c r="U1081">
        <f>IF(EXACT(VLOOKUP(U$1,Variables!$B$6:$C$32, 2, FALSE), "Yes"), LOOKUP($A1081,Collections!$A:$A,Collections!Q:Q), 0)</f>
        <v>0</v>
      </c>
      <c r="V1081">
        <f>IF(EXACT(VLOOKUP(V$1,Variables!$B$6:$C$32, 2, FALSE), "Yes"), LOOKUP($A1081,Collections!$A:$A,Collections!R:R), 0)</f>
        <v>0</v>
      </c>
      <c r="W1081">
        <f>IF(EXACT(VLOOKUP(W$1,Variables!$B$6:$C$32, 2, FALSE), "Yes"), LOOKUP($A1081,Collections!$A:$A,Collections!S:S), 0)</f>
        <v>0</v>
      </c>
      <c r="X1081">
        <f>IF(EXACT(VLOOKUP(X$1,Variables!$B$6:$C$32, 2, FALSE), "Yes"), LOOKUP($A1081,Collections!$A:$A,Collections!T:T), 0)</f>
        <v>0</v>
      </c>
      <c r="Y1081">
        <f>IF(EXACT(VLOOKUP(Y$1,Variables!$B$6:$C$32, 2, FALSE), "Yes"), LOOKUP($A1081,Collections!$A:$A,Collections!U:U), 0)</f>
        <v>0</v>
      </c>
      <c r="Z1081">
        <f>IF(EXACT(VLOOKUP(Z$1,Variables!$B$6:$C$32, 2, FALSE), "Yes"), LOOKUP($A1081,Collections!$A:$A,Collections!V:V), 0)</f>
        <v>0</v>
      </c>
      <c r="AA1081">
        <f>IF(EXACT(VLOOKUP(AA$1,Variables!$B$6:$C$32, 2, FALSE), "Yes"), LOOKUP($A1081,Collections!$A:$A,Collections!W:W), 0)</f>
        <v>0</v>
      </c>
      <c r="AB1081">
        <f>IF(EXACT(VLOOKUP(AB$1,Variables!$B$6:$C$32, 2, FALSE), "Yes"), LOOKUP($A1081,Collections!$A:$A,Collections!X:X), 0)</f>
        <v>1</v>
      </c>
      <c r="AC1081">
        <f>IF(EXACT(VLOOKUP(AC$1,Variables!$B$6:$C$32, 2, FALSE), "Yes"), LOOKUP($A1081,Collections!$A:$A,Collections!Y:Y), 0)</f>
        <v>0</v>
      </c>
      <c r="AD1081">
        <f>IF(EXACT(VLOOKUP(AD$1,Variables!$B$6:$C$32, 2, FALSE), "Yes"), LOOKUP($A1081,Collections!$A:$A,Collections!Z:Z), 0)</f>
        <v>0</v>
      </c>
      <c r="AE1081">
        <f>IF(EXACT(VLOOKUP(AE$1,Variables!$B$6:$C$32, 2, FALSE), "Yes"), LOOKUP($A1081,Collections!$A:$A,Collections!AA:AA), 0)</f>
        <v>0</v>
      </c>
      <c r="AF1081">
        <f>IF(EXACT(VLOOKUP(AF$1,Variables!$B$6:$C$32, 2, FALSE), "Yes"), LOOKUP($A1081,Collections!$A:$A,Collections!AB:AB), 0)</f>
        <v>0</v>
      </c>
      <c r="AG1081" t="str">
        <f t="shared" si="16"/>
        <v>Yes</v>
      </c>
      <c r="AH1081">
        <f>IF(D1081&gt;=Variables!$C$1,1,0)</f>
        <v>1</v>
      </c>
      <c r="AI1081">
        <f>IF(E1081&gt;=Variables!$C$1,1,0)</f>
        <v>1</v>
      </c>
    </row>
    <row r="1082" spans="1:35" x14ac:dyDescent="0.2">
      <c r="A1082" s="25">
        <v>5440335</v>
      </c>
      <c r="B1082" s="2" t="s">
        <v>2536</v>
      </c>
      <c r="C1082">
        <f>IF(ISNA(VLOOKUP(A1082,Images!A:C,3,FALSE)), 0, VLOOKUP(A1082,Images!A:C,3,FALSE))/IF(ISNA(VLOOKUP(A1082,Images!A:C,2,FALSE)), 1,VLOOKUP(A1082,Images!A:C,2,FALSE))</f>
        <v>4.1341295360587962E-2</v>
      </c>
      <c r="D1082">
        <f>IF(NOT(ISNA(VLOOKUP(A1082,Harvard!B:E,4,FALSE))), VLOOKUP(A1082,Harvard!B:E,4,FALSE), 0)</f>
        <v>0</v>
      </c>
      <c r="E1082">
        <f>IF(NOT(ISNA(VLOOKUP(A1082,UC!B:D, 3, FALSE))),VLOOKUP(A1082,UC!B:D, 2, FALSE)/VLOOKUP(A1082, UC!B:D, 3, FALSE), 0)</f>
        <v>0</v>
      </c>
      <c r="F1082">
        <f>IF(EXACT(VLOOKUP(F$1,Variables!$B$6:$C$32, 2, FALSE), "Yes"), LOOKUP($A1082,Collections!$A:$A,Collections!B:B), 0)</f>
        <v>0</v>
      </c>
      <c r="G1082">
        <f>IF(EXACT(VLOOKUP(G$1,Variables!$B$6:$C$32, 2, FALSE), "Yes"), LOOKUP($A1082,Collections!$A:$A,Collections!C:C), 0)</f>
        <v>0</v>
      </c>
      <c r="H1082">
        <f>IF(EXACT(VLOOKUP(H$1,Variables!$B$6:$C$32, 2, FALSE), "Yes"), LOOKUP($A1082,Collections!$A:$A,Collections!D:D), 0)</f>
        <v>0</v>
      </c>
      <c r="I1082">
        <f>IF(EXACT(VLOOKUP(I$1,Variables!$B$6:$C$32, 2, FALSE), "Yes"), LOOKUP($A1082,Collections!$A:$A,Collections!E:E), 0)</f>
        <v>0</v>
      </c>
      <c r="J1082">
        <f>IF(EXACT(VLOOKUP(J$1,Variables!$B$6:$C$32, 2, FALSE), "Yes"), LOOKUP($A1082,Collections!$A:$A,Collections!F:F), 0)</f>
        <v>1</v>
      </c>
      <c r="K1082">
        <f>IF(EXACT(VLOOKUP(K$1,Variables!$B$6:$C$32, 2, FALSE), "Yes"), LOOKUP($A1082,Collections!$A:$A,Collections!G:G), 0)</f>
        <v>0</v>
      </c>
      <c r="L1082">
        <f>IF(EXACT(VLOOKUP(L$1,Variables!$B$6:$C$32, 2, FALSE), "Yes"), LOOKUP($A1082,Collections!$A:$A,Collections!H:H), 0)</f>
        <v>0</v>
      </c>
      <c r="M1082">
        <f>IF(EXACT(VLOOKUP(M$1,Variables!$B$6:$C$32, 2, FALSE), "Yes"), LOOKUP($A1082,Collections!$A:$A,Collections!I:I), 0)</f>
        <v>0</v>
      </c>
      <c r="N1082">
        <f>IF(EXACT(VLOOKUP(N$1,Variables!$B$6:$C$32, 2, FALSE), "Yes"), LOOKUP($A1082,Collections!$A:$A,Collections!J:J), 0)</f>
        <v>0</v>
      </c>
      <c r="O1082">
        <f>IF(EXACT(VLOOKUP(O$1,Variables!$B$6:$C$32, 2, FALSE), "Yes"), LOOKUP($A1082,Collections!$A:$A,Collections!K:K), 0)</f>
        <v>0</v>
      </c>
      <c r="P1082">
        <f>IF(EXACT(VLOOKUP(P$1,Variables!$B$6:$C$32, 2, FALSE), "Yes"), LOOKUP($A1082,Collections!$A:$A,Collections!L:L), 0)</f>
        <v>0</v>
      </c>
      <c r="Q1082">
        <f>IF(EXACT(VLOOKUP(Q$1,Variables!$B$6:$C$32, 2, FALSE), "Yes"), LOOKUP($A1082,Collections!$A:$A,Collections!M:M), 0)</f>
        <v>0</v>
      </c>
      <c r="R1082">
        <f>IF(EXACT(VLOOKUP(R$1,Variables!$B$6:$C$32, 2, FALSE), "Yes"), LOOKUP($A1082,Collections!$A:$A,Collections!N:N), 0)</f>
        <v>0</v>
      </c>
      <c r="S1082">
        <f>IF(EXACT(VLOOKUP(S$1,Variables!$B$6:$C$32, 2, FALSE), "Yes"), LOOKUP($A1082,Collections!$A:$A,Collections!O:O), 0)</f>
        <v>0</v>
      </c>
      <c r="T1082">
        <f>IF(EXACT(VLOOKUP(T$1,Variables!$B$6:$C$32, 2, FALSE), "Yes"), LOOKUP($A1082,Collections!$A:$A,Collections!P:P), 0)</f>
        <v>0</v>
      </c>
      <c r="U1082">
        <f>IF(EXACT(VLOOKUP(U$1,Variables!$B$6:$C$32, 2, FALSE), "Yes"), LOOKUP($A1082,Collections!$A:$A,Collections!Q:Q), 0)</f>
        <v>0</v>
      </c>
      <c r="V1082">
        <f>IF(EXACT(VLOOKUP(V$1,Variables!$B$6:$C$32, 2, FALSE), "Yes"), LOOKUP($A1082,Collections!$A:$A,Collections!R:R), 0)</f>
        <v>0</v>
      </c>
      <c r="W1082">
        <f>IF(EXACT(VLOOKUP(W$1,Variables!$B$6:$C$32, 2, FALSE), "Yes"), LOOKUP($A1082,Collections!$A:$A,Collections!S:S), 0)</f>
        <v>0</v>
      </c>
      <c r="X1082">
        <f>IF(EXACT(VLOOKUP(X$1,Variables!$B$6:$C$32, 2, FALSE), "Yes"), LOOKUP($A1082,Collections!$A:$A,Collections!T:T), 0)</f>
        <v>0</v>
      </c>
      <c r="Y1082">
        <f>IF(EXACT(VLOOKUP(Y$1,Variables!$B$6:$C$32, 2, FALSE), "Yes"), LOOKUP($A1082,Collections!$A:$A,Collections!U:U), 0)</f>
        <v>0</v>
      </c>
      <c r="Z1082">
        <f>IF(EXACT(VLOOKUP(Z$1,Variables!$B$6:$C$32, 2, FALSE), "Yes"), LOOKUP($A1082,Collections!$A:$A,Collections!V:V), 0)</f>
        <v>0</v>
      </c>
      <c r="AA1082">
        <f>IF(EXACT(VLOOKUP(AA$1,Variables!$B$6:$C$32, 2, FALSE), "Yes"), LOOKUP($A1082,Collections!$A:$A,Collections!W:W), 0)</f>
        <v>0</v>
      </c>
      <c r="AB1082">
        <f>IF(EXACT(VLOOKUP(AB$1,Variables!$B$6:$C$32, 2, FALSE), "Yes"), LOOKUP($A1082,Collections!$A:$A,Collections!X:X), 0)</f>
        <v>0</v>
      </c>
      <c r="AC1082">
        <f>IF(EXACT(VLOOKUP(AC$1,Variables!$B$6:$C$32, 2, FALSE), "Yes"), LOOKUP($A1082,Collections!$A:$A,Collections!Y:Y), 0)</f>
        <v>0</v>
      </c>
      <c r="AD1082">
        <f>IF(EXACT(VLOOKUP(AD$1,Variables!$B$6:$C$32, 2, FALSE), "Yes"), LOOKUP($A1082,Collections!$A:$A,Collections!Z:Z), 0)</f>
        <v>0</v>
      </c>
      <c r="AE1082">
        <f>IF(EXACT(VLOOKUP(AE$1,Variables!$B$6:$C$32, 2, FALSE), "Yes"), LOOKUP($A1082,Collections!$A:$A,Collections!AA:AA), 0)</f>
        <v>0</v>
      </c>
      <c r="AF1082">
        <f>IF(EXACT(VLOOKUP(AF$1,Variables!$B$6:$C$32, 2, FALSE), "Yes"), LOOKUP($A1082,Collections!$A:$A,Collections!AB:AB), 0)</f>
        <v>0</v>
      </c>
      <c r="AG1082" t="str">
        <f t="shared" si="16"/>
        <v>Yes</v>
      </c>
      <c r="AH1082">
        <f>IF(D1082&gt;=Variables!$C$1,1,0)</f>
        <v>0</v>
      </c>
      <c r="AI1082">
        <f>IF(E1082&gt;=Variables!$C$1,1,0)</f>
        <v>0</v>
      </c>
    </row>
    <row r="1083" spans="1:35" x14ac:dyDescent="0.2">
      <c r="A1083" s="25">
        <v>1461109</v>
      </c>
      <c r="B1083" s="2" t="s">
        <v>2537</v>
      </c>
      <c r="C1083">
        <f>IF(ISNA(VLOOKUP(A1083,Images!A:C,3,FALSE)), 0, VLOOKUP(A1083,Images!A:C,3,FALSE))/IF(ISNA(VLOOKUP(A1083,Images!A:C,2,FALSE)), 1,VLOOKUP(A1083,Images!A:C,2,FALSE))</f>
        <v>0.11579630230295167</v>
      </c>
      <c r="D1083">
        <f>IF(NOT(ISNA(VLOOKUP(A1083,Harvard!B:E,4,FALSE))), VLOOKUP(A1083,Harvard!B:E,4,FALSE), 0)</f>
        <v>1</v>
      </c>
      <c r="E1083">
        <f>IF(NOT(ISNA(VLOOKUP(A1083,UC!B:D, 3, FALSE))),VLOOKUP(A1083,UC!B:D, 2, FALSE)/VLOOKUP(A1083, UC!B:D, 3, FALSE), 0)</f>
        <v>0</v>
      </c>
      <c r="F1083">
        <f>IF(EXACT(VLOOKUP(F$1,Variables!$B$6:$C$32, 2, FALSE), "Yes"), LOOKUP($A1083,Collections!$A:$A,Collections!B:B), 0)</f>
        <v>0</v>
      </c>
      <c r="G1083">
        <f>IF(EXACT(VLOOKUP(G$1,Variables!$B$6:$C$32, 2, FALSE), "Yes"), LOOKUP($A1083,Collections!$A:$A,Collections!C:C), 0)</f>
        <v>0</v>
      </c>
      <c r="H1083">
        <f>IF(EXACT(VLOOKUP(H$1,Variables!$B$6:$C$32, 2, FALSE), "Yes"), LOOKUP($A1083,Collections!$A:$A,Collections!D:D), 0)</f>
        <v>0</v>
      </c>
      <c r="I1083">
        <f>IF(EXACT(VLOOKUP(I$1,Variables!$B$6:$C$32, 2, FALSE), "Yes"), LOOKUP($A1083,Collections!$A:$A,Collections!E:E), 0)</f>
        <v>0</v>
      </c>
      <c r="J1083">
        <f>IF(EXACT(VLOOKUP(J$1,Variables!$B$6:$C$32, 2, FALSE), "Yes"), LOOKUP($A1083,Collections!$A:$A,Collections!F:F), 0)</f>
        <v>1</v>
      </c>
      <c r="K1083">
        <f>IF(EXACT(VLOOKUP(K$1,Variables!$B$6:$C$32, 2, FALSE), "Yes"), LOOKUP($A1083,Collections!$A:$A,Collections!G:G), 0)</f>
        <v>0</v>
      </c>
      <c r="L1083">
        <f>IF(EXACT(VLOOKUP(L$1,Variables!$B$6:$C$32, 2, FALSE), "Yes"), LOOKUP($A1083,Collections!$A:$A,Collections!H:H), 0)</f>
        <v>0</v>
      </c>
      <c r="M1083">
        <f>IF(EXACT(VLOOKUP(M$1,Variables!$B$6:$C$32, 2, FALSE), "Yes"), LOOKUP($A1083,Collections!$A:$A,Collections!I:I), 0)</f>
        <v>0</v>
      </c>
      <c r="N1083">
        <f>IF(EXACT(VLOOKUP(N$1,Variables!$B$6:$C$32, 2, FALSE), "Yes"), LOOKUP($A1083,Collections!$A:$A,Collections!J:J), 0)</f>
        <v>0</v>
      </c>
      <c r="O1083">
        <f>IF(EXACT(VLOOKUP(O$1,Variables!$B$6:$C$32, 2, FALSE), "Yes"), LOOKUP($A1083,Collections!$A:$A,Collections!K:K), 0)</f>
        <v>0</v>
      </c>
      <c r="P1083">
        <f>IF(EXACT(VLOOKUP(P$1,Variables!$B$6:$C$32, 2, FALSE), "Yes"), LOOKUP($A1083,Collections!$A:$A,Collections!L:L), 0)</f>
        <v>0</v>
      </c>
      <c r="Q1083">
        <f>IF(EXACT(VLOOKUP(Q$1,Variables!$B$6:$C$32, 2, FALSE), "Yes"), LOOKUP($A1083,Collections!$A:$A,Collections!M:M), 0)</f>
        <v>0</v>
      </c>
      <c r="R1083">
        <f>IF(EXACT(VLOOKUP(R$1,Variables!$B$6:$C$32, 2, FALSE), "Yes"), LOOKUP($A1083,Collections!$A:$A,Collections!N:N), 0)</f>
        <v>0</v>
      </c>
      <c r="S1083">
        <f>IF(EXACT(VLOOKUP(S$1,Variables!$B$6:$C$32, 2, FALSE), "Yes"), LOOKUP($A1083,Collections!$A:$A,Collections!O:O), 0)</f>
        <v>0</v>
      </c>
      <c r="T1083">
        <f>IF(EXACT(VLOOKUP(T$1,Variables!$B$6:$C$32, 2, FALSE), "Yes"), LOOKUP($A1083,Collections!$A:$A,Collections!P:P), 0)</f>
        <v>0</v>
      </c>
      <c r="U1083">
        <f>IF(EXACT(VLOOKUP(U$1,Variables!$B$6:$C$32, 2, FALSE), "Yes"), LOOKUP($A1083,Collections!$A:$A,Collections!Q:Q), 0)</f>
        <v>0</v>
      </c>
      <c r="V1083">
        <f>IF(EXACT(VLOOKUP(V$1,Variables!$B$6:$C$32, 2, FALSE), "Yes"), LOOKUP($A1083,Collections!$A:$A,Collections!R:R), 0)</f>
        <v>0</v>
      </c>
      <c r="W1083">
        <f>IF(EXACT(VLOOKUP(W$1,Variables!$B$6:$C$32, 2, FALSE), "Yes"), LOOKUP($A1083,Collections!$A:$A,Collections!S:S), 0)</f>
        <v>0</v>
      </c>
      <c r="X1083">
        <f>IF(EXACT(VLOOKUP(X$1,Variables!$B$6:$C$32, 2, FALSE), "Yes"), LOOKUP($A1083,Collections!$A:$A,Collections!T:T), 0)</f>
        <v>0</v>
      </c>
      <c r="Y1083">
        <f>IF(EXACT(VLOOKUP(Y$1,Variables!$B$6:$C$32, 2, FALSE), "Yes"), LOOKUP($A1083,Collections!$A:$A,Collections!U:U), 0)</f>
        <v>0</v>
      </c>
      <c r="Z1083">
        <f>IF(EXACT(VLOOKUP(Z$1,Variables!$B$6:$C$32, 2, FALSE), "Yes"), LOOKUP($A1083,Collections!$A:$A,Collections!V:V), 0)</f>
        <v>0</v>
      </c>
      <c r="AA1083">
        <f>IF(EXACT(VLOOKUP(AA$1,Variables!$B$6:$C$32, 2, FALSE), "Yes"), LOOKUP($A1083,Collections!$A:$A,Collections!W:W), 0)</f>
        <v>0</v>
      </c>
      <c r="AB1083">
        <f>IF(EXACT(VLOOKUP(AB$1,Variables!$B$6:$C$32, 2, FALSE), "Yes"), LOOKUP($A1083,Collections!$A:$A,Collections!X:X), 0)</f>
        <v>0</v>
      </c>
      <c r="AC1083">
        <f>IF(EXACT(VLOOKUP(AC$1,Variables!$B$6:$C$32, 2, FALSE), "Yes"), LOOKUP($A1083,Collections!$A:$A,Collections!Y:Y), 0)</f>
        <v>0</v>
      </c>
      <c r="AD1083">
        <f>IF(EXACT(VLOOKUP(AD$1,Variables!$B$6:$C$32, 2, FALSE), "Yes"), LOOKUP($A1083,Collections!$A:$A,Collections!Z:Z), 0)</f>
        <v>0</v>
      </c>
      <c r="AE1083">
        <f>IF(EXACT(VLOOKUP(AE$1,Variables!$B$6:$C$32, 2, FALSE), "Yes"), LOOKUP($A1083,Collections!$A:$A,Collections!AA:AA), 0)</f>
        <v>0</v>
      </c>
      <c r="AF1083">
        <f>IF(EXACT(VLOOKUP(AF$1,Variables!$B$6:$C$32, 2, FALSE), "Yes"), LOOKUP($A1083,Collections!$A:$A,Collections!AB:AB), 0)</f>
        <v>0</v>
      </c>
      <c r="AG1083" t="str">
        <f t="shared" si="16"/>
        <v>Yes</v>
      </c>
      <c r="AH1083">
        <f>IF(D1083&gt;=Variables!$C$1,1,0)</f>
        <v>1</v>
      </c>
      <c r="AI1083">
        <f>IF(E1083&gt;=Variables!$C$1,1,0)</f>
        <v>0</v>
      </c>
    </row>
    <row r="1084" spans="1:35" x14ac:dyDescent="0.2">
      <c r="A1084" s="25">
        <v>263141</v>
      </c>
      <c r="B1084" s="2" t="s">
        <v>719</v>
      </c>
      <c r="C1084">
        <f>IF(ISNA(VLOOKUP(A1084,Images!A:C,3,FALSE)), 0, VLOOKUP(A1084,Images!A:C,3,FALSE))/IF(ISNA(VLOOKUP(A1084,Images!A:C,2,FALSE)), 1,VLOOKUP(A1084,Images!A:C,2,FALSE))</f>
        <v>2.3593466424682397E-2</v>
      </c>
      <c r="D1084">
        <f>IF(NOT(ISNA(VLOOKUP(A1084,Harvard!B:E,4,FALSE))), VLOOKUP(A1084,Harvard!B:E,4,FALSE), 0)</f>
        <v>0.99609999999999999</v>
      </c>
      <c r="E1084">
        <f>IF(NOT(ISNA(VLOOKUP(A1084,UC!B:D, 3, FALSE))),VLOOKUP(A1084,UC!B:D, 2, FALSE)/VLOOKUP(A1084, UC!B:D, 3, FALSE), 0)</f>
        <v>0.95199999999999996</v>
      </c>
      <c r="F1084">
        <f>IF(EXACT(VLOOKUP(F$1,Variables!$B$6:$C$32, 2, FALSE), "Yes"), LOOKUP($A1084,Collections!$A:$A,Collections!B:B), 0)</f>
        <v>0</v>
      </c>
      <c r="G1084">
        <f>IF(EXACT(VLOOKUP(G$1,Variables!$B$6:$C$32, 2, FALSE), "Yes"), LOOKUP($A1084,Collections!$A:$A,Collections!C:C), 0)</f>
        <v>0</v>
      </c>
      <c r="H1084">
        <f>IF(EXACT(VLOOKUP(H$1,Variables!$B$6:$C$32, 2, FALSE), "Yes"), LOOKUP($A1084,Collections!$A:$A,Collections!D:D), 0)</f>
        <v>0</v>
      </c>
      <c r="I1084">
        <f>IF(EXACT(VLOOKUP(I$1,Variables!$B$6:$C$32, 2, FALSE), "Yes"), LOOKUP($A1084,Collections!$A:$A,Collections!E:E), 0)</f>
        <v>0</v>
      </c>
      <c r="J1084">
        <f>IF(EXACT(VLOOKUP(J$1,Variables!$B$6:$C$32, 2, FALSE), "Yes"), LOOKUP($A1084,Collections!$A:$A,Collections!F:F), 0)</f>
        <v>0</v>
      </c>
      <c r="K1084">
        <f>IF(EXACT(VLOOKUP(K$1,Variables!$B$6:$C$32, 2, FALSE), "Yes"), LOOKUP($A1084,Collections!$A:$A,Collections!G:G), 0)</f>
        <v>0</v>
      </c>
      <c r="L1084">
        <f>IF(EXACT(VLOOKUP(L$1,Variables!$B$6:$C$32, 2, FALSE), "Yes"), LOOKUP($A1084,Collections!$A:$A,Collections!H:H), 0)</f>
        <v>1</v>
      </c>
      <c r="M1084">
        <f>IF(EXACT(VLOOKUP(M$1,Variables!$B$6:$C$32, 2, FALSE), "Yes"), LOOKUP($A1084,Collections!$A:$A,Collections!I:I), 0)</f>
        <v>0</v>
      </c>
      <c r="N1084">
        <f>IF(EXACT(VLOOKUP(N$1,Variables!$B$6:$C$32, 2, FALSE), "Yes"), LOOKUP($A1084,Collections!$A:$A,Collections!J:J), 0)</f>
        <v>0</v>
      </c>
      <c r="O1084">
        <f>IF(EXACT(VLOOKUP(O$1,Variables!$B$6:$C$32, 2, FALSE), "Yes"), LOOKUP($A1084,Collections!$A:$A,Collections!K:K), 0)</f>
        <v>0</v>
      </c>
      <c r="P1084">
        <f>IF(EXACT(VLOOKUP(P$1,Variables!$B$6:$C$32, 2, FALSE), "Yes"), LOOKUP($A1084,Collections!$A:$A,Collections!L:L), 0)</f>
        <v>0</v>
      </c>
      <c r="Q1084">
        <f>IF(EXACT(VLOOKUP(Q$1,Variables!$B$6:$C$32, 2, FALSE), "Yes"), LOOKUP($A1084,Collections!$A:$A,Collections!M:M), 0)</f>
        <v>0</v>
      </c>
      <c r="R1084">
        <f>IF(EXACT(VLOOKUP(R$1,Variables!$B$6:$C$32, 2, FALSE), "Yes"), LOOKUP($A1084,Collections!$A:$A,Collections!N:N), 0)</f>
        <v>0</v>
      </c>
      <c r="S1084">
        <f>IF(EXACT(VLOOKUP(S$1,Variables!$B$6:$C$32, 2, FALSE), "Yes"), LOOKUP($A1084,Collections!$A:$A,Collections!O:O), 0)</f>
        <v>0</v>
      </c>
      <c r="T1084">
        <f>IF(EXACT(VLOOKUP(T$1,Variables!$B$6:$C$32, 2, FALSE), "Yes"), LOOKUP($A1084,Collections!$A:$A,Collections!P:P), 0)</f>
        <v>0</v>
      </c>
      <c r="U1084">
        <f>IF(EXACT(VLOOKUP(U$1,Variables!$B$6:$C$32, 2, FALSE), "Yes"), LOOKUP($A1084,Collections!$A:$A,Collections!Q:Q), 0)</f>
        <v>0</v>
      </c>
      <c r="V1084">
        <f>IF(EXACT(VLOOKUP(V$1,Variables!$B$6:$C$32, 2, FALSE), "Yes"), LOOKUP($A1084,Collections!$A:$A,Collections!R:R), 0)</f>
        <v>0</v>
      </c>
      <c r="W1084">
        <f>IF(EXACT(VLOOKUP(W$1,Variables!$B$6:$C$32, 2, FALSE), "Yes"), LOOKUP($A1084,Collections!$A:$A,Collections!S:S), 0)</f>
        <v>0</v>
      </c>
      <c r="X1084">
        <f>IF(EXACT(VLOOKUP(X$1,Variables!$B$6:$C$32, 2, FALSE), "Yes"), LOOKUP($A1084,Collections!$A:$A,Collections!T:T), 0)</f>
        <v>0</v>
      </c>
      <c r="Y1084">
        <f>IF(EXACT(VLOOKUP(Y$1,Variables!$B$6:$C$32, 2, FALSE), "Yes"), LOOKUP($A1084,Collections!$A:$A,Collections!U:U), 0)</f>
        <v>0</v>
      </c>
      <c r="Z1084">
        <f>IF(EXACT(VLOOKUP(Z$1,Variables!$B$6:$C$32, 2, FALSE), "Yes"), LOOKUP($A1084,Collections!$A:$A,Collections!V:V), 0)</f>
        <v>0</v>
      </c>
      <c r="AA1084">
        <f>IF(EXACT(VLOOKUP(AA$1,Variables!$B$6:$C$32, 2, FALSE), "Yes"), LOOKUP($A1084,Collections!$A:$A,Collections!W:W), 0)</f>
        <v>0</v>
      </c>
      <c r="AB1084">
        <f>IF(EXACT(VLOOKUP(AB$1,Variables!$B$6:$C$32, 2, FALSE), "Yes"), LOOKUP($A1084,Collections!$A:$A,Collections!X:X), 0)</f>
        <v>0</v>
      </c>
      <c r="AC1084">
        <f>IF(EXACT(VLOOKUP(AC$1,Variables!$B$6:$C$32, 2, FALSE), "Yes"), LOOKUP($A1084,Collections!$A:$A,Collections!Y:Y), 0)</f>
        <v>0</v>
      </c>
      <c r="AD1084">
        <f>IF(EXACT(VLOOKUP(AD$1,Variables!$B$6:$C$32, 2, FALSE), "Yes"), LOOKUP($A1084,Collections!$A:$A,Collections!Z:Z), 0)</f>
        <v>0</v>
      </c>
      <c r="AE1084">
        <f>IF(EXACT(VLOOKUP(AE$1,Variables!$B$6:$C$32, 2, FALSE), "Yes"), LOOKUP($A1084,Collections!$A:$A,Collections!AA:AA), 0)</f>
        <v>0</v>
      </c>
      <c r="AF1084">
        <f>IF(EXACT(VLOOKUP(AF$1,Variables!$B$6:$C$32, 2, FALSE), "Yes"), LOOKUP($A1084,Collections!$A:$A,Collections!AB:AB), 0)</f>
        <v>0</v>
      </c>
      <c r="AG1084" t="str">
        <f t="shared" si="16"/>
        <v>Yes</v>
      </c>
      <c r="AH1084">
        <f>IF(D1084&gt;=Variables!$C$1,1,0)</f>
        <v>1</v>
      </c>
      <c r="AI1084">
        <f>IF(E1084&gt;=Variables!$C$1,1,0)</f>
        <v>1</v>
      </c>
    </row>
    <row r="1085" spans="1:35" x14ac:dyDescent="0.2">
      <c r="A1085" s="25">
        <v>8992851</v>
      </c>
      <c r="B1085" s="2" t="s">
        <v>720</v>
      </c>
      <c r="C1085">
        <f>IF(ISNA(VLOOKUP(A1085,Images!A:C,3,FALSE)), 0, VLOOKUP(A1085,Images!A:C,3,FALSE))/IF(ISNA(VLOOKUP(A1085,Images!A:C,2,FALSE)), 1,VLOOKUP(A1085,Images!A:C,2,FALSE))</f>
        <v>0.38952789699570817</v>
      </c>
      <c r="D1085">
        <f>IF(NOT(ISNA(VLOOKUP(A1085,Harvard!B:E,4,FALSE))), VLOOKUP(A1085,Harvard!B:E,4,FALSE), 0)</f>
        <v>1</v>
      </c>
      <c r="E1085">
        <f>IF(NOT(ISNA(VLOOKUP(A1085,UC!B:D, 3, FALSE))),VLOOKUP(A1085,UC!B:D, 2, FALSE)/VLOOKUP(A1085, UC!B:D, 3, FALSE), 0)</f>
        <v>1</v>
      </c>
      <c r="F1085">
        <f>IF(EXACT(VLOOKUP(F$1,Variables!$B$6:$C$32, 2, FALSE), "Yes"), LOOKUP($A1085,Collections!$A:$A,Collections!B:B), 0)</f>
        <v>0</v>
      </c>
      <c r="G1085">
        <f>IF(EXACT(VLOOKUP(G$1,Variables!$B$6:$C$32, 2, FALSE), "Yes"), LOOKUP($A1085,Collections!$A:$A,Collections!C:C), 0)</f>
        <v>1</v>
      </c>
      <c r="H1085">
        <f>IF(EXACT(VLOOKUP(H$1,Variables!$B$6:$C$32, 2, FALSE), "Yes"), LOOKUP($A1085,Collections!$A:$A,Collections!D:D), 0)</f>
        <v>0</v>
      </c>
      <c r="I1085">
        <f>IF(EXACT(VLOOKUP(I$1,Variables!$B$6:$C$32, 2, FALSE), "Yes"), LOOKUP($A1085,Collections!$A:$A,Collections!E:E), 0)</f>
        <v>0</v>
      </c>
      <c r="J1085">
        <f>IF(EXACT(VLOOKUP(J$1,Variables!$B$6:$C$32, 2, FALSE), "Yes"), LOOKUP($A1085,Collections!$A:$A,Collections!F:F), 0)</f>
        <v>0</v>
      </c>
      <c r="K1085">
        <f>IF(EXACT(VLOOKUP(K$1,Variables!$B$6:$C$32, 2, FALSE), "Yes"), LOOKUP($A1085,Collections!$A:$A,Collections!G:G), 0)</f>
        <v>0</v>
      </c>
      <c r="L1085">
        <f>IF(EXACT(VLOOKUP(L$1,Variables!$B$6:$C$32, 2, FALSE), "Yes"), LOOKUP($A1085,Collections!$A:$A,Collections!H:H), 0)</f>
        <v>0</v>
      </c>
      <c r="M1085">
        <f>IF(EXACT(VLOOKUP(M$1,Variables!$B$6:$C$32, 2, FALSE), "Yes"), LOOKUP($A1085,Collections!$A:$A,Collections!I:I), 0)</f>
        <v>0</v>
      </c>
      <c r="N1085">
        <f>IF(EXACT(VLOOKUP(N$1,Variables!$B$6:$C$32, 2, FALSE), "Yes"), LOOKUP($A1085,Collections!$A:$A,Collections!J:J), 0)</f>
        <v>0</v>
      </c>
      <c r="O1085">
        <f>IF(EXACT(VLOOKUP(O$1,Variables!$B$6:$C$32, 2, FALSE), "Yes"), LOOKUP($A1085,Collections!$A:$A,Collections!K:K), 0)</f>
        <v>0</v>
      </c>
      <c r="P1085">
        <f>IF(EXACT(VLOOKUP(P$1,Variables!$B$6:$C$32, 2, FALSE), "Yes"), LOOKUP($A1085,Collections!$A:$A,Collections!L:L), 0)</f>
        <v>0</v>
      </c>
      <c r="Q1085">
        <f>IF(EXACT(VLOOKUP(Q$1,Variables!$B$6:$C$32, 2, FALSE), "Yes"), LOOKUP($A1085,Collections!$A:$A,Collections!M:M), 0)</f>
        <v>0</v>
      </c>
      <c r="R1085">
        <f>IF(EXACT(VLOOKUP(R$1,Variables!$B$6:$C$32, 2, FALSE), "Yes"), LOOKUP($A1085,Collections!$A:$A,Collections!N:N), 0)</f>
        <v>0</v>
      </c>
      <c r="S1085">
        <f>IF(EXACT(VLOOKUP(S$1,Variables!$B$6:$C$32, 2, FALSE), "Yes"), LOOKUP($A1085,Collections!$A:$A,Collections!O:O), 0)</f>
        <v>0</v>
      </c>
      <c r="T1085">
        <f>IF(EXACT(VLOOKUP(T$1,Variables!$B$6:$C$32, 2, FALSE), "Yes"), LOOKUP($A1085,Collections!$A:$A,Collections!P:P), 0)</f>
        <v>0</v>
      </c>
      <c r="U1085">
        <f>IF(EXACT(VLOOKUP(U$1,Variables!$B$6:$C$32, 2, FALSE), "Yes"), LOOKUP($A1085,Collections!$A:$A,Collections!Q:Q), 0)</f>
        <v>0</v>
      </c>
      <c r="V1085">
        <f>IF(EXACT(VLOOKUP(V$1,Variables!$B$6:$C$32, 2, FALSE), "Yes"), LOOKUP($A1085,Collections!$A:$A,Collections!R:R), 0)</f>
        <v>0</v>
      </c>
      <c r="W1085">
        <f>IF(EXACT(VLOOKUP(W$1,Variables!$B$6:$C$32, 2, FALSE), "Yes"), LOOKUP($A1085,Collections!$A:$A,Collections!S:S), 0)</f>
        <v>0</v>
      </c>
      <c r="X1085">
        <f>IF(EXACT(VLOOKUP(X$1,Variables!$B$6:$C$32, 2, FALSE), "Yes"), LOOKUP($A1085,Collections!$A:$A,Collections!T:T), 0)</f>
        <v>0</v>
      </c>
      <c r="Y1085">
        <f>IF(EXACT(VLOOKUP(Y$1,Variables!$B$6:$C$32, 2, FALSE), "Yes"), LOOKUP($A1085,Collections!$A:$A,Collections!U:U), 0)</f>
        <v>0</v>
      </c>
      <c r="Z1085">
        <f>IF(EXACT(VLOOKUP(Z$1,Variables!$B$6:$C$32, 2, FALSE), "Yes"), LOOKUP($A1085,Collections!$A:$A,Collections!V:V), 0)</f>
        <v>0</v>
      </c>
      <c r="AA1085">
        <f>IF(EXACT(VLOOKUP(AA$1,Variables!$B$6:$C$32, 2, FALSE), "Yes"), LOOKUP($A1085,Collections!$A:$A,Collections!W:W), 0)</f>
        <v>0</v>
      </c>
      <c r="AB1085">
        <f>IF(EXACT(VLOOKUP(AB$1,Variables!$B$6:$C$32, 2, FALSE), "Yes"), LOOKUP($A1085,Collections!$A:$A,Collections!X:X), 0)</f>
        <v>0</v>
      </c>
      <c r="AC1085">
        <f>IF(EXACT(VLOOKUP(AC$1,Variables!$B$6:$C$32, 2, FALSE), "Yes"), LOOKUP($A1085,Collections!$A:$A,Collections!Y:Y), 0)</f>
        <v>0</v>
      </c>
      <c r="AD1085">
        <f>IF(EXACT(VLOOKUP(AD$1,Variables!$B$6:$C$32, 2, FALSE), "Yes"), LOOKUP($A1085,Collections!$A:$A,Collections!Z:Z), 0)</f>
        <v>0</v>
      </c>
      <c r="AE1085">
        <f>IF(EXACT(VLOOKUP(AE$1,Variables!$B$6:$C$32, 2, FALSE), "Yes"), LOOKUP($A1085,Collections!$A:$A,Collections!AA:AA), 0)</f>
        <v>0</v>
      </c>
      <c r="AF1085">
        <f>IF(EXACT(VLOOKUP(AF$1,Variables!$B$6:$C$32, 2, FALSE), "Yes"), LOOKUP($A1085,Collections!$A:$A,Collections!AB:AB), 0)</f>
        <v>0</v>
      </c>
      <c r="AG1085" t="str">
        <f t="shared" si="16"/>
        <v>Yes</v>
      </c>
      <c r="AH1085">
        <f>IF(D1085&gt;=Variables!$C$1,1,0)</f>
        <v>1</v>
      </c>
      <c r="AI1085">
        <f>IF(E1085&gt;=Variables!$C$1,1,0)</f>
        <v>1</v>
      </c>
    </row>
    <row r="1086" spans="1:35" x14ac:dyDescent="0.2">
      <c r="A1086" s="25">
        <v>263206</v>
      </c>
      <c r="B1086" s="2" t="s">
        <v>721</v>
      </c>
      <c r="C1086">
        <f>IF(ISNA(VLOOKUP(A1086,Images!A:C,3,FALSE)), 0, VLOOKUP(A1086,Images!A:C,3,FALSE))/IF(ISNA(VLOOKUP(A1086,Images!A:C,2,FALSE)), 1,VLOOKUP(A1086,Images!A:C,2,FALSE))</f>
        <v>9.8771380390267408E-3</v>
      </c>
      <c r="D1086">
        <f>IF(NOT(ISNA(VLOOKUP(A1086,Harvard!B:E,4,FALSE))), VLOOKUP(A1086,Harvard!B:E,4,FALSE), 0)</f>
        <v>0.98419999999999996</v>
      </c>
      <c r="E1086">
        <f>IF(NOT(ISNA(VLOOKUP(A1086,UC!B:D, 3, FALSE))),VLOOKUP(A1086,UC!B:D, 2, FALSE)/VLOOKUP(A1086, UC!B:D, 3, FALSE), 0)</f>
        <v>0.16145833333333334</v>
      </c>
      <c r="F1086">
        <f>IF(EXACT(VLOOKUP(F$1,Variables!$B$6:$C$32, 2, FALSE), "Yes"), LOOKUP($A1086,Collections!$A:$A,Collections!B:B), 0)</f>
        <v>0</v>
      </c>
      <c r="G1086">
        <f>IF(EXACT(VLOOKUP(G$1,Variables!$B$6:$C$32, 2, FALSE), "Yes"), LOOKUP($A1086,Collections!$A:$A,Collections!C:C), 0)</f>
        <v>0</v>
      </c>
      <c r="H1086">
        <f>IF(EXACT(VLOOKUP(H$1,Variables!$B$6:$C$32, 2, FALSE), "Yes"), LOOKUP($A1086,Collections!$A:$A,Collections!D:D), 0)</f>
        <v>0</v>
      </c>
      <c r="I1086">
        <f>IF(EXACT(VLOOKUP(I$1,Variables!$B$6:$C$32, 2, FALSE), "Yes"), LOOKUP($A1086,Collections!$A:$A,Collections!E:E), 0)</f>
        <v>0</v>
      </c>
      <c r="J1086">
        <f>IF(EXACT(VLOOKUP(J$1,Variables!$B$6:$C$32, 2, FALSE), "Yes"), LOOKUP($A1086,Collections!$A:$A,Collections!F:F), 0)</f>
        <v>0</v>
      </c>
      <c r="K1086">
        <f>IF(EXACT(VLOOKUP(K$1,Variables!$B$6:$C$32, 2, FALSE), "Yes"), LOOKUP($A1086,Collections!$A:$A,Collections!G:G), 0)</f>
        <v>0</v>
      </c>
      <c r="L1086">
        <f>IF(EXACT(VLOOKUP(L$1,Variables!$B$6:$C$32, 2, FALSE), "Yes"), LOOKUP($A1086,Collections!$A:$A,Collections!H:H), 0)</f>
        <v>0</v>
      </c>
      <c r="M1086">
        <f>IF(EXACT(VLOOKUP(M$1,Variables!$B$6:$C$32, 2, FALSE), "Yes"), LOOKUP($A1086,Collections!$A:$A,Collections!I:I), 0)</f>
        <v>1</v>
      </c>
      <c r="N1086">
        <f>IF(EXACT(VLOOKUP(N$1,Variables!$B$6:$C$32, 2, FALSE), "Yes"), LOOKUP($A1086,Collections!$A:$A,Collections!J:J), 0)</f>
        <v>0</v>
      </c>
      <c r="O1086">
        <f>IF(EXACT(VLOOKUP(O$1,Variables!$B$6:$C$32, 2, FALSE), "Yes"), LOOKUP($A1086,Collections!$A:$A,Collections!K:K), 0)</f>
        <v>0</v>
      </c>
      <c r="P1086">
        <f>IF(EXACT(VLOOKUP(P$1,Variables!$B$6:$C$32, 2, FALSE), "Yes"), LOOKUP($A1086,Collections!$A:$A,Collections!L:L), 0)</f>
        <v>0</v>
      </c>
      <c r="Q1086">
        <f>IF(EXACT(VLOOKUP(Q$1,Variables!$B$6:$C$32, 2, FALSE), "Yes"), LOOKUP($A1086,Collections!$A:$A,Collections!M:M), 0)</f>
        <v>0</v>
      </c>
      <c r="R1086">
        <f>IF(EXACT(VLOOKUP(R$1,Variables!$B$6:$C$32, 2, FALSE), "Yes"), LOOKUP($A1086,Collections!$A:$A,Collections!N:N), 0)</f>
        <v>0</v>
      </c>
      <c r="S1086">
        <f>IF(EXACT(VLOOKUP(S$1,Variables!$B$6:$C$32, 2, FALSE), "Yes"), LOOKUP($A1086,Collections!$A:$A,Collections!O:O), 0)</f>
        <v>0</v>
      </c>
      <c r="T1086">
        <f>IF(EXACT(VLOOKUP(T$1,Variables!$B$6:$C$32, 2, FALSE), "Yes"), LOOKUP($A1086,Collections!$A:$A,Collections!P:P), 0)</f>
        <v>0</v>
      </c>
      <c r="U1086">
        <f>IF(EXACT(VLOOKUP(U$1,Variables!$B$6:$C$32, 2, FALSE), "Yes"), LOOKUP($A1086,Collections!$A:$A,Collections!Q:Q), 0)</f>
        <v>0</v>
      </c>
      <c r="V1086">
        <f>IF(EXACT(VLOOKUP(V$1,Variables!$B$6:$C$32, 2, FALSE), "Yes"), LOOKUP($A1086,Collections!$A:$A,Collections!R:R), 0)</f>
        <v>0</v>
      </c>
      <c r="W1086">
        <f>IF(EXACT(VLOOKUP(W$1,Variables!$B$6:$C$32, 2, FALSE), "Yes"), LOOKUP($A1086,Collections!$A:$A,Collections!S:S), 0)</f>
        <v>0</v>
      </c>
      <c r="X1086">
        <f>IF(EXACT(VLOOKUP(X$1,Variables!$B$6:$C$32, 2, FALSE), "Yes"), LOOKUP($A1086,Collections!$A:$A,Collections!T:T), 0)</f>
        <v>0</v>
      </c>
      <c r="Y1086">
        <f>IF(EXACT(VLOOKUP(Y$1,Variables!$B$6:$C$32, 2, FALSE), "Yes"), LOOKUP($A1086,Collections!$A:$A,Collections!U:U), 0)</f>
        <v>0</v>
      </c>
      <c r="Z1086">
        <f>IF(EXACT(VLOOKUP(Z$1,Variables!$B$6:$C$32, 2, FALSE), "Yes"), LOOKUP($A1086,Collections!$A:$A,Collections!V:V), 0)</f>
        <v>0</v>
      </c>
      <c r="AA1086">
        <f>IF(EXACT(VLOOKUP(AA$1,Variables!$B$6:$C$32, 2, FALSE), "Yes"), LOOKUP($A1086,Collections!$A:$A,Collections!W:W), 0)</f>
        <v>0</v>
      </c>
      <c r="AB1086">
        <f>IF(EXACT(VLOOKUP(AB$1,Variables!$B$6:$C$32, 2, FALSE), "Yes"), LOOKUP($A1086,Collections!$A:$A,Collections!X:X), 0)</f>
        <v>0</v>
      </c>
      <c r="AC1086">
        <f>IF(EXACT(VLOOKUP(AC$1,Variables!$B$6:$C$32, 2, FALSE), "Yes"), LOOKUP($A1086,Collections!$A:$A,Collections!Y:Y), 0)</f>
        <v>0</v>
      </c>
      <c r="AD1086">
        <f>IF(EXACT(VLOOKUP(AD$1,Variables!$B$6:$C$32, 2, FALSE), "Yes"), LOOKUP($A1086,Collections!$A:$A,Collections!Z:Z), 0)</f>
        <v>0</v>
      </c>
      <c r="AE1086">
        <f>IF(EXACT(VLOOKUP(AE$1,Variables!$B$6:$C$32, 2, FALSE), "Yes"), LOOKUP($A1086,Collections!$A:$A,Collections!AA:AA), 0)</f>
        <v>0</v>
      </c>
      <c r="AF1086">
        <f>IF(EXACT(VLOOKUP(AF$1,Variables!$B$6:$C$32, 2, FALSE), "Yes"), LOOKUP($A1086,Collections!$A:$A,Collections!AB:AB), 0)</f>
        <v>0</v>
      </c>
      <c r="AG1086" t="str">
        <f t="shared" si="16"/>
        <v>Yes</v>
      </c>
      <c r="AH1086">
        <f>IF(D1086&gt;=Variables!$C$1,1,0)</f>
        <v>1</v>
      </c>
      <c r="AI1086">
        <f>IF(E1086&gt;=Variables!$C$1,1,0)</f>
        <v>0</v>
      </c>
    </row>
    <row r="1087" spans="1:35" x14ac:dyDescent="0.2">
      <c r="A1087" s="25">
        <v>2716844</v>
      </c>
      <c r="B1087" s="2" t="s">
        <v>722</v>
      </c>
      <c r="C1087">
        <f>IF(ISNA(VLOOKUP(A1087,Images!A:C,3,FALSE)), 0, VLOOKUP(A1087,Images!A:C,3,FALSE))/IF(ISNA(VLOOKUP(A1087,Images!A:C,2,FALSE)), 1,VLOOKUP(A1087,Images!A:C,2,FALSE))</f>
        <v>1.6E-2</v>
      </c>
      <c r="D1087">
        <f>IF(NOT(ISNA(VLOOKUP(A1087,Harvard!B:E,4,FALSE))), VLOOKUP(A1087,Harvard!B:E,4,FALSE), 0)</f>
        <v>0</v>
      </c>
      <c r="E1087">
        <f>IF(NOT(ISNA(VLOOKUP(A1087,UC!B:D, 3, FALSE))),VLOOKUP(A1087,UC!B:D, 2, FALSE)/VLOOKUP(A1087, UC!B:D, 3, FALSE), 0)</f>
        <v>1</v>
      </c>
      <c r="F1087">
        <f>IF(EXACT(VLOOKUP(F$1,Variables!$B$6:$C$32, 2, FALSE), "Yes"), LOOKUP($A1087,Collections!$A:$A,Collections!B:B), 0)</f>
        <v>0</v>
      </c>
      <c r="G1087">
        <f>IF(EXACT(VLOOKUP(G$1,Variables!$B$6:$C$32, 2, FALSE), "Yes"), LOOKUP($A1087,Collections!$A:$A,Collections!C:C), 0)</f>
        <v>0</v>
      </c>
      <c r="H1087">
        <f>IF(EXACT(VLOOKUP(H$1,Variables!$B$6:$C$32, 2, FALSE), "Yes"), LOOKUP($A1087,Collections!$A:$A,Collections!D:D), 0)</f>
        <v>0</v>
      </c>
      <c r="I1087">
        <f>IF(EXACT(VLOOKUP(I$1,Variables!$B$6:$C$32, 2, FALSE), "Yes"), LOOKUP($A1087,Collections!$A:$A,Collections!E:E), 0)</f>
        <v>0</v>
      </c>
      <c r="J1087">
        <f>IF(EXACT(VLOOKUP(J$1,Variables!$B$6:$C$32, 2, FALSE), "Yes"), LOOKUP($A1087,Collections!$A:$A,Collections!F:F), 0)</f>
        <v>0</v>
      </c>
      <c r="K1087">
        <f>IF(EXACT(VLOOKUP(K$1,Variables!$B$6:$C$32, 2, FALSE), "Yes"), LOOKUP($A1087,Collections!$A:$A,Collections!G:G), 0)</f>
        <v>0</v>
      </c>
      <c r="L1087">
        <f>IF(EXACT(VLOOKUP(L$1,Variables!$B$6:$C$32, 2, FALSE), "Yes"), LOOKUP($A1087,Collections!$A:$A,Collections!H:H), 0)</f>
        <v>0</v>
      </c>
      <c r="M1087">
        <f>IF(EXACT(VLOOKUP(M$1,Variables!$B$6:$C$32, 2, FALSE), "Yes"), LOOKUP($A1087,Collections!$A:$A,Collections!I:I), 0)</f>
        <v>0</v>
      </c>
      <c r="N1087">
        <f>IF(EXACT(VLOOKUP(N$1,Variables!$B$6:$C$32, 2, FALSE), "Yes"), LOOKUP($A1087,Collections!$A:$A,Collections!J:J), 0)</f>
        <v>0</v>
      </c>
      <c r="O1087">
        <f>IF(EXACT(VLOOKUP(O$1,Variables!$B$6:$C$32, 2, FALSE), "Yes"), LOOKUP($A1087,Collections!$A:$A,Collections!K:K), 0)</f>
        <v>0</v>
      </c>
      <c r="P1087">
        <f>IF(EXACT(VLOOKUP(P$1,Variables!$B$6:$C$32, 2, FALSE), "Yes"), LOOKUP($A1087,Collections!$A:$A,Collections!L:L), 0)</f>
        <v>0</v>
      </c>
      <c r="Q1087">
        <f>IF(EXACT(VLOOKUP(Q$1,Variables!$B$6:$C$32, 2, FALSE), "Yes"), LOOKUP($A1087,Collections!$A:$A,Collections!M:M), 0)</f>
        <v>0</v>
      </c>
      <c r="R1087">
        <f>IF(EXACT(VLOOKUP(R$1,Variables!$B$6:$C$32, 2, FALSE), "Yes"), LOOKUP($A1087,Collections!$A:$A,Collections!N:N), 0)</f>
        <v>0</v>
      </c>
      <c r="S1087">
        <f>IF(EXACT(VLOOKUP(S$1,Variables!$B$6:$C$32, 2, FALSE), "Yes"), LOOKUP($A1087,Collections!$A:$A,Collections!O:O), 0)</f>
        <v>0</v>
      </c>
      <c r="T1087">
        <f>IF(EXACT(VLOOKUP(T$1,Variables!$B$6:$C$32, 2, FALSE), "Yes"), LOOKUP($A1087,Collections!$A:$A,Collections!P:P), 0)</f>
        <v>0</v>
      </c>
      <c r="U1087">
        <f>IF(EXACT(VLOOKUP(U$1,Variables!$B$6:$C$32, 2, FALSE), "Yes"), LOOKUP($A1087,Collections!$A:$A,Collections!Q:Q), 0)</f>
        <v>0</v>
      </c>
      <c r="V1087">
        <f>IF(EXACT(VLOOKUP(V$1,Variables!$B$6:$C$32, 2, FALSE), "Yes"), LOOKUP($A1087,Collections!$A:$A,Collections!R:R), 0)</f>
        <v>0</v>
      </c>
      <c r="W1087">
        <f>IF(EXACT(VLOOKUP(W$1,Variables!$B$6:$C$32, 2, FALSE), "Yes"), LOOKUP($A1087,Collections!$A:$A,Collections!S:S), 0)</f>
        <v>0</v>
      </c>
      <c r="X1087">
        <f>IF(EXACT(VLOOKUP(X$1,Variables!$B$6:$C$32, 2, FALSE), "Yes"), LOOKUP($A1087,Collections!$A:$A,Collections!T:T), 0)</f>
        <v>0</v>
      </c>
      <c r="Y1087">
        <f>IF(EXACT(VLOOKUP(Y$1,Variables!$B$6:$C$32, 2, FALSE), "Yes"), LOOKUP($A1087,Collections!$A:$A,Collections!U:U), 0)</f>
        <v>0</v>
      </c>
      <c r="Z1087">
        <f>IF(EXACT(VLOOKUP(Z$1,Variables!$B$6:$C$32, 2, FALSE), "Yes"), LOOKUP($A1087,Collections!$A:$A,Collections!V:V), 0)</f>
        <v>0</v>
      </c>
      <c r="AA1087">
        <f>IF(EXACT(VLOOKUP(AA$1,Variables!$B$6:$C$32, 2, FALSE), "Yes"), LOOKUP($A1087,Collections!$A:$A,Collections!W:W), 0)</f>
        <v>0</v>
      </c>
      <c r="AB1087">
        <f>IF(EXACT(VLOOKUP(AB$1,Variables!$B$6:$C$32, 2, FALSE), "Yes"), LOOKUP($A1087,Collections!$A:$A,Collections!X:X), 0)</f>
        <v>1</v>
      </c>
      <c r="AC1087">
        <f>IF(EXACT(VLOOKUP(AC$1,Variables!$B$6:$C$32, 2, FALSE), "Yes"), LOOKUP($A1087,Collections!$A:$A,Collections!Y:Y), 0)</f>
        <v>0</v>
      </c>
      <c r="AD1087">
        <f>IF(EXACT(VLOOKUP(AD$1,Variables!$B$6:$C$32, 2, FALSE), "Yes"), LOOKUP($A1087,Collections!$A:$A,Collections!Z:Z), 0)</f>
        <v>0</v>
      </c>
      <c r="AE1087">
        <f>IF(EXACT(VLOOKUP(AE$1,Variables!$B$6:$C$32, 2, FALSE), "Yes"), LOOKUP($A1087,Collections!$A:$A,Collections!AA:AA), 0)</f>
        <v>0</v>
      </c>
      <c r="AF1087">
        <f>IF(EXACT(VLOOKUP(AF$1,Variables!$B$6:$C$32, 2, FALSE), "Yes"), LOOKUP($A1087,Collections!$A:$A,Collections!AB:AB), 0)</f>
        <v>0</v>
      </c>
      <c r="AG1087" t="str">
        <f t="shared" si="16"/>
        <v>Yes</v>
      </c>
      <c r="AH1087">
        <f>IF(D1087&gt;=Variables!$C$1,1,0)</f>
        <v>0</v>
      </c>
      <c r="AI1087">
        <f>IF(E1087&gt;=Variables!$C$1,1,0)</f>
        <v>1</v>
      </c>
    </row>
    <row r="1088" spans="1:35" x14ac:dyDescent="0.2">
      <c r="A1088" s="25">
        <v>5440750</v>
      </c>
      <c r="B1088" s="2" t="s">
        <v>723</v>
      </c>
      <c r="C1088">
        <f>IF(ISNA(VLOOKUP(A1088,Images!A:C,3,FALSE)), 0, VLOOKUP(A1088,Images!A:C,3,FALSE))/IF(ISNA(VLOOKUP(A1088,Images!A:C,2,FALSE)), 1,VLOOKUP(A1088,Images!A:C,2,FALSE))</f>
        <v>1.9475250202867191E-2</v>
      </c>
      <c r="D1088">
        <f>IF(NOT(ISNA(VLOOKUP(A1088,Harvard!B:E,4,FALSE))), VLOOKUP(A1088,Harvard!B:E,4,FALSE), 0)</f>
        <v>0.92310000000000003</v>
      </c>
      <c r="E1088">
        <f>IF(NOT(ISNA(VLOOKUP(A1088,UC!B:D, 3, FALSE))),VLOOKUP(A1088,UC!B:D, 2, FALSE)/VLOOKUP(A1088, UC!B:D, 3, FALSE), 0)</f>
        <v>0.96153846153846156</v>
      </c>
      <c r="F1088">
        <f>IF(EXACT(VLOOKUP(F$1,Variables!$B$6:$C$32, 2, FALSE), "Yes"), LOOKUP($A1088,Collections!$A:$A,Collections!B:B), 0)</f>
        <v>0</v>
      </c>
      <c r="G1088">
        <f>IF(EXACT(VLOOKUP(G$1,Variables!$B$6:$C$32, 2, FALSE), "Yes"), LOOKUP($A1088,Collections!$A:$A,Collections!C:C), 0)</f>
        <v>0</v>
      </c>
      <c r="H1088">
        <f>IF(EXACT(VLOOKUP(H$1,Variables!$B$6:$C$32, 2, FALSE), "Yes"), LOOKUP($A1088,Collections!$A:$A,Collections!D:D), 0)</f>
        <v>0</v>
      </c>
      <c r="I1088">
        <f>IF(EXACT(VLOOKUP(I$1,Variables!$B$6:$C$32, 2, FALSE), "Yes"), LOOKUP($A1088,Collections!$A:$A,Collections!E:E), 0)</f>
        <v>0</v>
      </c>
      <c r="J1088">
        <f>IF(EXACT(VLOOKUP(J$1,Variables!$B$6:$C$32, 2, FALSE), "Yes"), LOOKUP($A1088,Collections!$A:$A,Collections!F:F), 0)</f>
        <v>0</v>
      </c>
      <c r="K1088">
        <f>IF(EXACT(VLOOKUP(K$1,Variables!$B$6:$C$32, 2, FALSE), "Yes"), LOOKUP($A1088,Collections!$A:$A,Collections!G:G), 0)</f>
        <v>1</v>
      </c>
      <c r="L1088">
        <f>IF(EXACT(VLOOKUP(L$1,Variables!$B$6:$C$32, 2, FALSE), "Yes"), LOOKUP($A1088,Collections!$A:$A,Collections!H:H), 0)</f>
        <v>0</v>
      </c>
      <c r="M1088">
        <f>IF(EXACT(VLOOKUP(M$1,Variables!$B$6:$C$32, 2, FALSE), "Yes"), LOOKUP($A1088,Collections!$A:$A,Collections!I:I), 0)</f>
        <v>0</v>
      </c>
      <c r="N1088">
        <f>IF(EXACT(VLOOKUP(N$1,Variables!$B$6:$C$32, 2, FALSE), "Yes"), LOOKUP($A1088,Collections!$A:$A,Collections!J:J), 0)</f>
        <v>0</v>
      </c>
      <c r="O1088">
        <f>IF(EXACT(VLOOKUP(O$1,Variables!$B$6:$C$32, 2, FALSE), "Yes"), LOOKUP($A1088,Collections!$A:$A,Collections!K:K), 0)</f>
        <v>0</v>
      </c>
      <c r="P1088">
        <f>IF(EXACT(VLOOKUP(P$1,Variables!$B$6:$C$32, 2, FALSE), "Yes"), LOOKUP($A1088,Collections!$A:$A,Collections!L:L), 0)</f>
        <v>0</v>
      </c>
      <c r="Q1088">
        <f>IF(EXACT(VLOOKUP(Q$1,Variables!$B$6:$C$32, 2, FALSE), "Yes"), LOOKUP($A1088,Collections!$A:$A,Collections!M:M), 0)</f>
        <v>0</v>
      </c>
      <c r="R1088">
        <f>IF(EXACT(VLOOKUP(R$1,Variables!$B$6:$C$32, 2, FALSE), "Yes"), LOOKUP($A1088,Collections!$A:$A,Collections!N:N), 0)</f>
        <v>0</v>
      </c>
      <c r="S1088">
        <f>IF(EXACT(VLOOKUP(S$1,Variables!$B$6:$C$32, 2, FALSE), "Yes"), LOOKUP($A1088,Collections!$A:$A,Collections!O:O), 0)</f>
        <v>0</v>
      </c>
      <c r="T1088">
        <f>IF(EXACT(VLOOKUP(T$1,Variables!$B$6:$C$32, 2, FALSE), "Yes"), LOOKUP($A1088,Collections!$A:$A,Collections!P:P), 0)</f>
        <v>0</v>
      </c>
      <c r="U1088">
        <f>IF(EXACT(VLOOKUP(U$1,Variables!$B$6:$C$32, 2, FALSE), "Yes"), LOOKUP($A1088,Collections!$A:$A,Collections!Q:Q), 0)</f>
        <v>0</v>
      </c>
      <c r="V1088">
        <f>IF(EXACT(VLOOKUP(V$1,Variables!$B$6:$C$32, 2, FALSE), "Yes"), LOOKUP($A1088,Collections!$A:$A,Collections!R:R), 0)</f>
        <v>0</v>
      </c>
      <c r="W1088">
        <f>IF(EXACT(VLOOKUP(W$1,Variables!$B$6:$C$32, 2, FALSE), "Yes"), LOOKUP($A1088,Collections!$A:$A,Collections!S:S), 0)</f>
        <v>0</v>
      </c>
      <c r="X1088">
        <f>IF(EXACT(VLOOKUP(X$1,Variables!$B$6:$C$32, 2, FALSE), "Yes"), LOOKUP($A1088,Collections!$A:$A,Collections!T:T), 0)</f>
        <v>0</v>
      </c>
      <c r="Y1088">
        <f>IF(EXACT(VLOOKUP(Y$1,Variables!$B$6:$C$32, 2, FALSE), "Yes"), LOOKUP($A1088,Collections!$A:$A,Collections!U:U), 0)</f>
        <v>0</v>
      </c>
      <c r="Z1088">
        <f>IF(EXACT(VLOOKUP(Z$1,Variables!$B$6:$C$32, 2, FALSE), "Yes"), LOOKUP($A1088,Collections!$A:$A,Collections!V:V), 0)</f>
        <v>0</v>
      </c>
      <c r="AA1088">
        <f>IF(EXACT(VLOOKUP(AA$1,Variables!$B$6:$C$32, 2, FALSE), "Yes"), LOOKUP($A1088,Collections!$A:$A,Collections!W:W), 0)</f>
        <v>0</v>
      </c>
      <c r="AB1088">
        <f>IF(EXACT(VLOOKUP(AB$1,Variables!$B$6:$C$32, 2, FALSE), "Yes"), LOOKUP($A1088,Collections!$A:$A,Collections!X:X), 0)</f>
        <v>0</v>
      </c>
      <c r="AC1088">
        <f>IF(EXACT(VLOOKUP(AC$1,Variables!$B$6:$C$32, 2, FALSE), "Yes"), LOOKUP($A1088,Collections!$A:$A,Collections!Y:Y), 0)</f>
        <v>0</v>
      </c>
      <c r="AD1088">
        <f>IF(EXACT(VLOOKUP(AD$1,Variables!$B$6:$C$32, 2, FALSE), "Yes"), LOOKUP($A1088,Collections!$A:$A,Collections!Z:Z), 0)</f>
        <v>0</v>
      </c>
      <c r="AE1088">
        <f>IF(EXACT(VLOOKUP(AE$1,Variables!$B$6:$C$32, 2, FALSE), "Yes"), LOOKUP($A1088,Collections!$A:$A,Collections!AA:AA), 0)</f>
        <v>0</v>
      </c>
      <c r="AF1088">
        <f>IF(EXACT(VLOOKUP(AF$1,Variables!$B$6:$C$32, 2, FALSE), "Yes"), LOOKUP($A1088,Collections!$A:$A,Collections!AB:AB), 0)</f>
        <v>0</v>
      </c>
      <c r="AG1088" t="str">
        <f t="shared" si="16"/>
        <v>Yes</v>
      </c>
      <c r="AH1088">
        <f>IF(D1088&gt;=Variables!$C$1,1,0)</f>
        <v>1</v>
      </c>
      <c r="AI1088">
        <f>IF(E1088&gt;=Variables!$C$1,1,0)</f>
        <v>1</v>
      </c>
    </row>
    <row r="1089" spans="1:35" x14ac:dyDescent="0.2">
      <c r="A1089" s="25">
        <v>263397</v>
      </c>
      <c r="B1089" s="2" t="s">
        <v>724</v>
      </c>
      <c r="C1089">
        <f>IF(ISNA(VLOOKUP(A1089,Images!A:C,3,FALSE)), 0, VLOOKUP(A1089,Images!A:C,3,FALSE))/IF(ISNA(VLOOKUP(A1089,Images!A:C,2,FALSE)), 1,VLOOKUP(A1089,Images!A:C,2,FALSE))</f>
        <v>0</v>
      </c>
      <c r="D1089">
        <f>IF(NOT(ISNA(VLOOKUP(A1089,Harvard!B:E,4,FALSE))), VLOOKUP(A1089,Harvard!B:E,4,FALSE), 0)</f>
        <v>1</v>
      </c>
      <c r="E1089">
        <f>IF(NOT(ISNA(VLOOKUP(A1089,UC!B:D, 3, FALSE))),VLOOKUP(A1089,UC!B:D, 2, FALSE)/VLOOKUP(A1089, UC!B:D, 3, FALSE), 0)</f>
        <v>1</v>
      </c>
      <c r="F1089">
        <f>IF(EXACT(VLOOKUP(F$1,Variables!$B$6:$C$32, 2, FALSE), "Yes"), LOOKUP($A1089,Collections!$A:$A,Collections!B:B), 0)</f>
        <v>1</v>
      </c>
      <c r="G1089">
        <f>IF(EXACT(VLOOKUP(G$1,Variables!$B$6:$C$32, 2, FALSE), "Yes"), LOOKUP($A1089,Collections!$A:$A,Collections!C:C), 0)</f>
        <v>0</v>
      </c>
      <c r="H1089">
        <f>IF(EXACT(VLOOKUP(H$1,Variables!$B$6:$C$32, 2, FALSE), "Yes"), LOOKUP($A1089,Collections!$A:$A,Collections!D:D), 0)</f>
        <v>0</v>
      </c>
      <c r="I1089">
        <f>IF(EXACT(VLOOKUP(I$1,Variables!$B$6:$C$32, 2, FALSE), "Yes"), LOOKUP($A1089,Collections!$A:$A,Collections!E:E), 0)</f>
        <v>0</v>
      </c>
      <c r="J1089">
        <f>IF(EXACT(VLOOKUP(J$1,Variables!$B$6:$C$32, 2, FALSE), "Yes"), LOOKUP($A1089,Collections!$A:$A,Collections!F:F), 0)</f>
        <v>0</v>
      </c>
      <c r="K1089">
        <f>IF(EXACT(VLOOKUP(K$1,Variables!$B$6:$C$32, 2, FALSE), "Yes"), LOOKUP($A1089,Collections!$A:$A,Collections!G:G), 0)</f>
        <v>0</v>
      </c>
      <c r="L1089">
        <f>IF(EXACT(VLOOKUP(L$1,Variables!$B$6:$C$32, 2, FALSE), "Yes"), LOOKUP($A1089,Collections!$A:$A,Collections!H:H), 0)</f>
        <v>0</v>
      </c>
      <c r="M1089">
        <f>IF(EXACT(VLOOKUP(M$1,Variables!$B$6:$C$32, 2, FALSE), "Yes"), LOOKUP($A1089,Collections!$A:$A,Collections!I:I), 0)</f>
        <v>0</v>
      </c>
      <c r="N1089">
        <f>IF(EXACT(VLOOKUP(N$1,Variables!$B$6:$C$32, 2, FALSE), "Yes"), LOOKUP($A1089,Collections!$A:$A,Collections!J:J), 0)</f>
        <v>0</v>
      </c>
      <c r="O1089">
        <f>IF(EXACT(VLOOKUP(O$1,Variables!$B$6:$C$32, 2, FALSE), "Yes"), LOOKUP($A1089,Collections!$A:$A,Collections!K:K), 0)</f>
        <v>0</v>
      </c>
      <c r="P1089">
        <f>IF(EXACT(VLOOKUP(P$1,Variables!$B$6:$C$32, 2, FALSE), "Yes"), LOOKUP($A1089,Collections!$A:$A,Collections!L:L), 0)</f>
        <v>0</v>
      </c>
      <c r="Q1089">
        <f>IF(EXACT(VLOOKUP(Q$1,Variables!$B$6:$C$32, 2, FALSE), "Yes"), LOOKUP($A1089,Collections!$A:$A,Collections!M:M), 0)</f>
        <v>0</v>
      </c>
      <c r="R1089">
        <f>IF(EXACT(VLOOKUP(R$1,Variables!$B$6:$C$32, 2, FALSE), "Yes"), LOOKUP($A1089,Collections!$A:$A,Collections!N:N), 0)</f>
        <v>0</v>
      </c>
      <c r="S1089">
        <f>IF(EXACT(VLOOKUP(S$1,Variables!$B$6:$C$32, 2, FALSE), "Yes"), LOOKUP($A1089,Collections!$A:$A,Collections!O:O), 0)</f>
        <v>0</v>
      </c>
      <c r="T1089">
        <f>IF(EXACT(VLOOKUP(T$1,Variables!$B$6:$C$32, 2, FALSE), "Yes"), LOOKUP($A1089,Collections!$A:$A,Collections!P:P), 0)</f>
        <v>0</v>
      </c>
      <c r="U1089">
        <f>IF(EXACT(VLOOKUP(U$1,Variables!$B$6:$C$32, 2, FALSE), "Yes"), LOOKUP($A1089,Collections!$A:$A,Collections!Q:Q), 0)</f>
        <v>0</v>
      </c>
      <c r="V1089">
        <f>IF(EXACT(VLOOKUP(V$1,Variables!$B$6:$C$32, 2, FALSE), "Yes"), LOOKUP($A1089,Collections!$A:$A,Collections!R:R), 0)</f>
        <v>0</v>
      </c>
      <c r="W1089">
        <f>IF(EXACT(VLOOKUP(W$1,Variables!$B$6:$C$32, 2, FALSE), "Yes"), LOOKUP($A1089,Collections!$A:$A,Collections!S:S), 0)</f>
        <v>0</v>
      </c>
      <c r="X1089">
        <f>IF(EXACT(VLOOKUP(X$1,Variables!$B$6:$C$32, 2, FALSE), "Yes"), LOOKUP($A1089,Collections!$A:$A,Collections!T:T), 0)</f>
        <v>0</v>
      </c>
      <c r="Y1089">
        <f>IF(EXACT(VLOOKUP(Y$1,Variables!$B$6:$C$32, 2, FALSE), "Yes"), LOOKUP($A1089,Collections!$A:$A,Collections!U:U), 0)</f>
        <v>0</v>
      </c>
      <c r="Z1089">
        <f>IF(EXACT(VLOOKUP(Z$1,Variables!$B$6:$C$32, 2, FALSE), "Yes"), LOOKUP($A1089,Collections!$A:$A,Collections!V:V), 0)</f>
        <v>0</v>
      </c>
      <c r="AA1089">
        <f>IF(EXACT(VLOOKUP(AA$1,Variables!$B$6:$C$32, 2, FALSE), "Yes"), LOOKUP($A1089,Collections!$A:$A,Collections!W:W), 0)</f>
        <v>0</v>
      </c>
      <c r="AB1089">
        <f>IF(EXACT(VLOOKUP(AB$1,Variables!$B$6:$C$32, 2, FALSE), "Yes"), LOOKUP($A1089,Collections!$A:$A,Collections!X:X), 0)</f>
        <v>0</v>
      </c>
      <c r="AC1089">
        <f>IF(EXACT(VLOOKUP(AC$1,Variables!$B$6:$C$32, 2, FALSE), "Yes"), LOOKUP($A1089,Collections!$A:$A,Collections!Y:Y), 0)</f>
        <v>0</v>
      </c>
      <c r="AD1089">
        <f>IF(EXACT(VLOOKUP(AD$1,Variables!$B$6:$C$32, 2, FALSE), "Yes"), LOOKUP($A1089,Collections!$A:$A,Collections!Z:Z), 0)</f>
        <v>0</v>
      </c>
      <c r="AE1089">
        <f>IF(EXACT(VLOOKUP(AE$1,Variables!$B$6:$C$32, 2, FALSE), "Yes"), LOOKUP($A1089,Collections!$A:$A,Collections!AA:AA), 0)</f>
        <v>0</v>
      </c>
      <c r="AF1089">
        <f>IF(EXACT(VLOOKUP(AF$1,Variables!$B$6:$C$32, 2, FALSE), "Yes"), LOOKUP($A1089,Collections!$A:$A,Collections!AB:AB), 0)</f>
        <v>0</v>
      </c>
      <c r="AG1089" t="str">
        <f t="shared" si="16"/>
        <v>Yes</v>
      </c>
      <c r="AH1089">
        <f>IF(D1089&gt;=Variables!$C$1,1,0)</f>
        <v>1</v>
      </c>
      <c r="AI1089">
        <f>IF(E1089&gt;=Variables!$C$1,1,0)</f>
        <v>1</v>
      </c>
    </row>
    <row r="1090" spans="1:35" x14ac:dyDescent="0.2">
      <c r="A1090" s="25">
        <v>263931</v>
      </c>
      <c r="B1090" s="2" t="s">
        <v>729</v>
      </c>
      <c r="C1090">
        <f>IF(ISNA(VLOOKUP(A1090,Images!A:C,3,FALSE)), 0, VLOOKUP(A1090,Images!A:C,3,FALSE))/IF(ISNA(VLOOKUP(A1090,Images!A:C,2,FALSE)), 1,VLOOKUP(A1090,Images!A:C,2,FALSE))</f>
        <v>7.3967590172503914E-2</v>
      </c>
      <c r="D1090">
        <f>IF(NOT(ISNA(VLOOKUP(A1090,Harvard!B:E,4,FALSE))), VLOOKUP(A1090,Harvard!B:E,4,FALSE), 0)</f>
        <v>0.75919999999999999</v>
      </c>
      <c r="E1090">
        <f>IF(NOT(ISNA(VLOOKUP(A1090,UC!B:D, 3, FALSE))),VLOOKUP(A1090,UC!B:D, 2, FALSE)/VLOOKUP(A1090, UC!B:D, 3, FALSE), 0)</f>
        <v>1</v>
      </c>
      <c r="F1090">
        <f>IF(EXACT(VLOOKUP(F$1,Variables!$B$6:$C$32, 2, FALSE), "Yes"), LOOKUP($A1090,Collections!$A:$A,Collections!B:B), 0)</f>
        <v>0</v>
      </c>
      <c r="G1090">
        <f>IF(EXACT(VLOOKUP(G$1,Variables!$B$6:$C$32, 2, FALSE), "Yes"), LOOKUP($A1090,Collections!$A:$A,Collections!C:C), 0)</f>
        <v>0</v>
      </c>
      <c r="H1090">
        <f>IF(EXACT(VLOOKUP(H$1,Variables!$B$6:$C$32, 2, FALSE), "Yes"), LOOKUP($A1090,Collections!$A:$A,Collections!D:D), 0)</f>
        <v>0</v>
      </c>
      <c r="I1090">
        <f>IF(EXACT(VLOOKUP(I$1,Variables!$B$6:$C$32, 2, FALSE), "Yes"), LOOKUP($A1090,Collections!$A:$A,Collections!E:E), 0)</f>
        <v>0</v>
      </c>
      <c r="J1090">
        <f>IF(EXACT(VLOOKUP(J$1,Variables!$B$6:$C$32, 2, FALSE), "Yes"), LOOKUP($A1090,Collections!$A:$A,Collections!F:F), 0)</f>
        <v>0</v>
      </c>
      <c r="K1090">
        <f>IF(EXACT(VLOOKUP(K$1,Variables!$B$6:$C$32, 2, FALSE), "Yes"), LOOKUP($A1090,Collections!$A:$A,Collections!G:G), 0)</f>
        <v>0</v>
      </c>
      <c r="L1090">
        <f>IF(EXACT(VLOOKUP(L$1,Variables!$B$6:$C$32, 2, FALSE), "Yes"), LOOKUP($A1090,Collections!$A:$A,Collections!H:H), 0)</f>
        <v>0</v>
      </c>
      <c r="M1090">
        <f>IF(EXACT(VLOOKUP(M$1,Variables!$B$6:$C$32, 2, FALSE), "Yes"), LOOKUP($A1090,Collections!$A:$A,Collections!I:I), 0)</f>
        <v>0</v>
      </c>
      <c r="N1090">
        <f>IF(EXACT(VLOOKUP(N$1,Variables!$B$6:$C$32, 2, FALSE), "Yes"), LOOKUP($A1090,Collections!$A:$A,Collections!J:J), 0)</f>
        <v>0</v>
      </c>
      <c r="O1090">
        <f>IF(EXACT(VLOOKUP(O$1,Variables!$B$6:$C$32, 2, FALSE), "Yes"), LOOKUP($A1090,Collections!$A:$A,Collections!K:K), 0)</f>
        <v>0</v>
      </c>
      <c r="P1090">
        <f>IF(EXACT(VLOOKUP(P$1,Variables!$B$6:$C$32, 2, FALSE), "Yes"), LOOKUP($A1090,Collections!$A:$A,Collections!L:L), 0)</f>
        <v>0</v>
      </c>
      <c r="Q1090">
        <f>IF(EXACT(VLOOKUP(Q$1,Variables!$B$6:$C$32, 2, FALSE), "Yes"), LOOKUP($A1090,Collections!$A:$A,Collections!M:M), 0)</f>
        <v>0</v>
      </c>
      <c r="R1090">
        <f>IF(EXACT(VLOOKUP(R$1,Variables!$B$6:$C$32, 2, FALSE), "Yes"), LOOKUP($A1090,Collections!$A:$A,Collections!N:N), 0)</f>
        <v>0</v>
      </c>
      <c r="S1090">
        <f>IF(EXACT(VLOOKUP(S$1,Variables!$B$6:$C$32, 2, FALSE), "Yes"), LOOKUP($A1090,Collections!$A:$A,Collections!O:O), 0)</f>
        <v>0</v>
      </c>
      <c r="T1090">
        <f>IF(EXACT(VLOOKUP(T$1,Variables!$B$6:$C$32, 2, FALSE), "Yes"), LOOKUP($A1090,Collections!$A:$A,Collections!P:P), 0)</f>
        <v>0</v>
      </c>
      <c r="U1090">
        <f>IF(EXACT(VLOOKUP(U$1,Variables!$B$6:$C$32, 2, FALSE), "Yes"), LOOKUP($A1090,Collections!$A:$A,Collections!Q:Q), 0)</f>
        <v>0</v>
      </c>
      <c r="V1090">
        <f>IF(EXACT(VLOOKUP(V$1,Variables!$B$6:$C$32, 2, FALSE), "Yes"), LOOKUP($A1090,Collections!$A:$A,Collections!R:R), 0)</f>
        <v>0</v>
      </c>
      <c r="W1090">
        <f>IF(EXACT(VLOOKUP(W$1,Variables!$B$6:$C$32, 2, FALSE), "Yes"), LOOKUP($A1090,Collections!$A:$A,Collections!S:S), 0)</f>
        <v>0</v>
      </c>
      <c r="X1090">
        <f>IF(EXACT(VLOOKUP(X$1,Variables!$B$6:$C$32, 2, FALSE), "Yes"), LOOKUP($A1090,Collections!$A:$A,Collections!T:T), 0)</f>
        <v>0</v>
      </c>
      <c r="Y1090">
        <f>IF(EXACT(VLOOKUP(Y$1,Variables!$B$6:$C$32, 2, FALSE), "Yes"), LOOKUP($A1090,Collections!$A:$A,Collections!U:U), 0)</f>
        <v>0</v>
      </c>
      <c r="Z1090">
        <f>IF(EXACT(VLOOKUP(Z$1,Variables!$B$6:$C$32, 2, FALSE), "Yes"), LOOKUP($A1090,Collections!$A:$A,Collections!V:V), 0)</f>
        <v>0</v>
      </c>
      <c r="AA1090">
        <f>IF(EXACT(VLOOKUP(AA$1,Variables!$B$6:$C$32, 2, FALSE), "Yes"), LOOKUP($A1090,Collections!$A:$A,Collections!W:W), 0)</f>
        <v>0</v>
      </c>
      <c r="AB1090">
        <f>IF(EXACT(VLOOKUP(AB$1,Variables!$B$6:$C$32, 2, FALSE), "Yes"), LOOKUP($A1090,Collections!$A:$A,Collections!X:X), 0)</f>
        <v>0</v>
      </c>
      <c r="AC1090">
        <f>IF(EXACT(VLOOKUP(AC$1,Variables!$B$6:$C$32, 2, FALSE), "Yes"), LOOKUP($A1090,Collections!$A:$A,Collections!Y:Y), 0)</f>
        <v>0</v>
      </c>
      <c r="AD1090">
        <f>IF(EXACT(VLOOKUP(AD$1,Variables!$B$6:$C$32, 2, FALSE), "Yes"), LOOKUP($A1090,Collections!$A:$A,Collections!Z:Z), 0)</f>
        <v>0</v>
      </c>
      <c r="AE1090">
        <f>IF(EXACT(VLOOKUP(AE$1,Variables!$B$6:$C$32, 2, FALSE), "Yes"), LOOKUP($A1090,Collections!$A:$A,Collections!AA:AA), 0)</f>
        <v>0</v>
      </c>
      <c r="AF1090">
        <f>IF(EXACT(VLOOKUP(AF$1,Variables!$B$6:$C$32, 2, FALSE), "Yes"), LOOKUP($A1090,Collections!$A:$A,Collections!AB:AB), 0)</f>
        <v>0</v>
      </c>
      <c r="AG1090" t="str">
        <f t="shared" ref="AG1090:AG1153" si="17">IF(OR(F1090:AF1090),"Yes","No")</f>
        <v>No</v>
      </c>
      <c r="AH1090">
        <f>IF(D1090&gt;=Variables!$C$1,1,0)</f>
        <v>0</v>
      </c>
      <c r="AI1090">
        <f>IF(E1090&gt;=Variables!$C$1,1,0)</f>
        <v>1</v>
      </c>
    </row>
    <row r="1091" spans="1:35" x14ac:dyDescent="0.2">
      <c r="A1091" s="25">
        <v>264423</v>
      </c>
      <c r="B1091" s="2" t="s">
        <v>730</v>
      </c>
      <c r="C1091">
        <f>IF(ISNA(VLOOKUP(A1091,Images!A:C,3,FALSE)), 0, VLOOKUP(A1091,Images!A:C,3,FALSE))/IF(ISNA(VLOOKUP(A1091,Images!A:C,2,FALSE)), 1,VLOOKUP(A1091,Images!A:C,2,FALSE))</f>
        <v>2.8246178771664287E-3</v>
      </c>
      <c r="D1091">
        <f>IF(NOT(ISNA(VLOOKUP(A1091,Harvard!B:E,4,FALSE))), VLOOKUP(A1091,Harvard!B:E,4,FALSE), 0)</f>
        <v>0.9909</v>
      </c>
      <c r="E1091">
        <f>IF(NOT(ISNA(VLOOKUP(A1091,UC!B:D, 3, FALSE))),VLOOKUP(A1091,UC!B:D, 2, FALSE)/VLOOKUP(A1091, UC!B:D, 3, FALSE), 0)</f>
        <v>0.99610894941634243</v>
      </c>
      <c r="F1091">
        <f>IF(EXACT(VLOOKUP(F$1,Variables!$B$6:$C$32, 2, FALSE), "Yes"), LOOKUP($A1091,Collections!$A:$A,Collections!B:B), 0)</f>
        <v>1</v>
      </c>
      <c r="G1091">
        <f>IF(EXACT(VLOOKUP(G$1,Variables!$B$6:$C$32, 2, FALSE), "Yes"), LOOKUP($A1091,Collections!$A:$A,Collections!C:C), 0)</f>
        <v>0</v>
      </c>
      <c r="H1091">
        <f>IF(EXACT(VLOOKUP(H$1,Variables!$B$6:$C$32, 2, FALSE), "Yes"), LOOKUP($A1091,Collections!$A:$A,Collections!D:D), 0)</f>
        <v>0</v>
      </c>
      <c r="I1091">
        <f>IF(EXACT(VLOOKUP(I$1,Variables!$B$6:$C$32, 2, FALSE), "Yes"), LOOKUP($A1091,Collections!$A:$A,Collections!E:E), 0)</f>
        <v>0</v>
      </c>
      <c r="J1091">
        <f>IF(EXACT(VLOOKUP(J$1,Variables!$B$6:$C$32, 2, FALSE), "Yes"), LOOKUP($A1091,Collections!$A:$A,Collections!F:F), 0)</f>
        <v>0</v>
      </c>
      <c r="K1091">
        <f>IF(EXACT(VLOOKUP(K$1,Variables!$B$6:$C$32, 2, FALSE), "Yes"), LOOKUP($A1091,Collections!$A:$A,Collections!G:G), 0)</f>
        <v>0</v>
      </c>
      <c r="L1091">
        <f>IF(EXACT(VLOOKUP(L$1,Variables!$B$6:$C$32, 2, FALSE), "Yes"), LOOKUP($A1091,Collections!$A:$A,Collections!H:H), 0)</f>
        <v>0</v>
      </c>
      <c r="M1091">
        <f>IF(EXACT(VLOOKUP(M$1,Variables!$B$6:$C$32, 2, FALSE), "Yes"), LOOKUP($A1091,Collections!$A:$A,Collections!I:I), 0)</f>
        <v>0</v>
      </c>
      <c r="N1091">
        <f>IF(EXACT(VLOOKUP(N$1,Variables!$B$6:$C$32, 2, FALSE), "Yes"), LOOKUP($A1091,Collections!$A:$A,Collections!J:J), 0)</f>
        <v>0</v>
      </c>
      <c r="O1091">
        <f>IF(EXACT(VLOOKUP(O$1,Variables!$B$6:$C$32, 2, FALSE), "Yes"), LOOKUP($A1091,Collections!$A:$A,Collections!K:K), 0)</f>
        <v>0</v>
      </c>
      <c r="P1091">
        <f>IF(EXACT(VLOOKUP(P$1,Variables!$B$6:$C$32, 2, FALSE), "Yes"), LOOKUP($A1091,Collections!$A:$A,Collections!L:L), 0)</f>
        <v>0</v>
      </c>
      <c r="Q1091">
        <f>IF(EXACT(VLOOKUP(Q$1,Variables!$B$6:$C$32, 2, FALSE), "Yes"), LOOKUP($A1091,Collections!$A:$A,Collections!M:M), 0)</f>
        <v>0</v>
      </c>
      <c r="R1091">
        <f>IF(EXACT(VLOOKUP(R$1,Variables!$B$6:$C$32, 2, FALSE), "Yes"), LOOKUP($A1091,Collections!$A:$A,Collections!N:N), 0)</f>
        <v>0</v>
      </c>
      <c r="S1091">
        <f>IF(EXACT(VLOOKUP(S$1,Variables!$B$6:$C$32, 2, FALSE), "Yes"), LOOKUP($A1091,Collections!$A:$A,Collections!O:O), 0)</f>
        <v>0</v>
      </c>
      <c r="T1091">
        <f>IF(EXACT(VLOOKUP(T$1,Variables!$B$6:$C$32, 2, FALSE), "Yes"), LOOKUP($A1091,Collections!$A:$A,Collections!P:P), 0)</f>
        <v>0</v>
      </c>
      <c r="U1091">
        <f>IF(EXACT(VLOOKUP(U$1,Variables!$B$6:$C$32, 2, FALSE), "Yes"), LOOKUP($A1091,Collections!$A:$A,Collections!Q:Q), 0)</f>
        <v>0</v>
      </c>
      <c r="V1091">
        <f>IF(EXACT(VLOOKUP(V$1,Variables!$B$6:$C$32, 2, FALSE), "Yes"), LOOKUP($A1091,Collections!$A:$A,Collections!R:R), 0)</f>
        <v>0</v>
      </c>
      <c r="W1091">
        <f>IF(EXACT(VLOOKUP(W$1,Variables!$B$6:$C$32, 2, FALSE), "Yes"), LOOKUP($A1091,Collections!$A:$A,Collections!S:S), 0)</f>
        <v>0</v>
      </c>
      <c r="X1091">
        <f>IF(EXACT(VLOOKUP(X$1,Variables!$B$6:$C$32, 2, FALSE), "Yes"), LOOKUP($A1091,Collections!$A:$A,Collections!T:T), 0)</f>
        <v>0</v>
      </c>
      <c r="Y1091">
        <f>IF(EXACT(VLOOKUP(Y$1,Variables!$B$6:$C$32, 2, FALSE), "Yes"), LOOKUP($A1091,Collections!$A:$A,Collections!U:U), 0)</f>
        <v>0</v>
      </c>
      <c r="Z1091">
        <f>IF(EXACT(VLOOKUP(Z$1,Variables!$B$6:$C$32, 2, FALSE), "Yes"), LOOKUP($A1091,Collections!$A:$A,Collections!V:V), 0)</f>
        <v>0</v>
      </c>
      <c r="AA1091">
        <f>IF(EXACT(VLOOKUP(AA$1,Variables!$B$6:$C$32, 2, FALSE), "Yes"), LOOKUP($A1091,Collections!$A:$A,Collections!W:W), 0)</f>
        <v>0</v>
      </c>
      <c r="AB1091">
        <f>IF(EXACT(VLOOKUP(AB$1,Variables!$B$6:$C$32, 2, FALSE), "Yes"), LOOKUP($A1091,Collections!$A:$A,Collections!X:X), 0)</f>
        <v>0</v>
      </c>
      <c r="AC1091">
        <f>IF(EXACT(VLOOKUP(AC$1,Variables!$B$6:$C$32, 2, FALSE), "Yes"), LOOKUP($A1091,Collections!$A:$A,Collections!Y:Y), 0)</f>
        <v>0</v>
      </c>
      <c r="AD1091">
        <f>IF(EXACT(VLOOKUP(AD$1,Variables!$B$6:$C$32, 2, FALSE), "Yes"), LOOKUP($A1091,Collections!$A:$A,Collections!Z:Z), 0)</f>
        <v>0</v>
      </c>
      <c r="AE1091">
        <f>IF(EXACT(VLOOKUP(AE$1,Variables!$B$6:$C$32, 2, FALSE), "Yes"), LOOKUP($A1091,Collections!$A:$A,Collections!AA:AA), 0)</f>
        <v>0</v>
      </c>
      <c r="AF1091">
        <f>IF(EXACT(VLOOKUP(AF$1,Variables!$B$6:$C$32, 2, FALSE), "Yes"), LOOKUP($A1091,Collections!$A:$A,Collections!AB:AB), 0)</f>
        <v>0</v>
      </c>
      <c r="AG1091" t="str">
        <f t="shared" si="17"/>
        <v>Yes</v>
      </c>
      <c r="AH1091">
        <f>IF(D1091&gt;=Variables!$C$1,1,0)</f>
        <v>1</v>
      </c>
      <c r="AI1091">
        <f>IF(E1091&gt;=Variables!$C$1,1,0)</f>
        <v>1</v>
      </c>
    </row>
    <row r="1092" spans="1:35" x14ac:dyDescent="0.2">
      <c r="A1092" s="25">
        <v>265497</v>
      </c>
      <c r="B1092" s="2" t="s">
        <v>731</v>
      </c>
      <c r="C1092">
        <f>IF(ISNA(VLOOKUP(A1092,Images!A:C,3,FALSE)), 0, VLOOKUP(A1092,Images!A:C,3,FALSE))/IF(ISNA(VLOOKUP(A1092,Images!A:C,2,FALSE)), 1,VLOOKUP(A1092,Images!A:C,2,FALSE))</f>
        <v>0.27900594602835799</v>
      </c>
      <c r="D1092">
        <f>IF(NOT(ISNA(VLOOKUP(A1092,Harvard!B:E,4,FALSE))), VLOOKUP(A1092,Harvard!B:E,4,FALSE), 0)</f>
        <v>0.98540000000000005</v>
      </c>
      <c r="E1092">
        <f>IF(NOT(ISNA(VLOOKUP(A1092,UC!B:D, 3, FALSE))),VLOOKUP(A1092,UC!B:D, 2, FALSE)/VLOOKUP(A1092, UC!B:D, 3, FALSE), 0)</f>
        <v>0.94690265486725667</v>
      </c>
      <c r="F1092">
        <f>IF(EXACT(VLOOKUP(F$1,Variables!$B$6:$C$32, 2, FALSE), "Yes"), LOOKUP($A1092,Collections!$A:$A,Collections!B:B), 0)</f>
        <v>0</v>
      </c>
      <c r="G1092">
        <f>IF(EXACT(VLOOKUP(G$1,Variables!$B$6:$C$32, 2, FALSE), "Yes"), LOOKUP($A1092,Collections!$A:$A,Collections!C:C), 0)</f>
        <v>0</v>
      </c>
      <c r="H1092">
        <f>IF(EXACT(VLOOKUP(H$1,Variables!$B$6:$C$32, 2, FALSE), "Yes"), LOOKUP($A1092,Collections!$A:$A,Collections!D:D), 0)</f>
        <v>0</v>
      </c>
      <c r="I1092">
        <f>IF(EXACT(VLOOKUP(I$1,Variables!$B$6:$C$32, 2, FALSE), "Yes"), LOOKUP($A1092,Collections!$A:$A,Collections!E:E), 0)</f>
        <v>0</v>
      </c>
      <c r="J1092">
        <f>IF(EXACT(VLOOKUP(J$1,Variables!$B$6:$C$32, 2, FALSE), "Yes"), LOOKUP($A1092,Collections!$A:$A,Collections!F:F), 0)</f>
        <v>0</v>
      </c>
      <c r="K1092">
        <f>IF(EXACT(VLOOKUP(K$1,Variables!$B$6:$C$32, 2, FALSE), "Yes"), LOOKUP($A1092,Collections!$A:$A,Collections!G:G), 0)</f>
        <v>1</v>
      </c>
      <c r="L1092">
        <f>IF(EXACT(VLOOKUP(L$1,Variables!$B$6:$C$32, 2, FALSE), "Yes"), LOOKUP($A1092,Collections!$A:$A,Collections!H:H), 0)</f>
        <v>0</v>
      </c>
      <c r="M1092">
        <f>IF(EXACT(VLOOKUP(M$1,Variables!$B$6:$C$32, 2, FALSE), "Yes"), LOOKUP($A1092,Collections!$A:$A,Collections!I:I), 0)</f>
        <v>0</v>
      </c>
      <c r="N1092">
        <f>IF(EXACT(VLOOKUP(N$1,Variables!$B$6:$C$32, 2, FALSE), "Yes"), LOOKUP($A1092,Collections!$A:$A,Collections!J:J), 0)</f>
        <v>0</v>
      </c>
      <c r="O1092">
        <f>IF(EXACT(VLOOKUP(O$1,Variables!$B$6:$C$32, 2, FALSE), "Yes"), LOOKUP($A1092,Collections!$A:$A,Collections!K:K), 0)</f>
        <v>0</v>
      </c>
      <c r="P1092">
        <f>IF(EXACT(VLOOKUP(P$1,Variables!$B$6:$C$32, 2, FALSE), "Yes"), LOOKUP($A1092,Collections!$A:$A,Collections!L:L), 0)</f>
        <v>0</v>
      </c>
      <c r="Q1092">
        <f>IF(EXACT(VLOOKUP(Q$1,Variables!$B$6:$C$32, 2, FALSE), "Yes"), LOOKUP($A1092,Collections!$A:$A,Collections!M:M), 0)</f>
        <v>0</v>
      </c>
      <c r="R1092">
        <f>IF(EXACT(VLOOKUP(R$1,Variables!$B$6:$C$32, 2, FALSE), "Yes"), LOOKUP($A1092,Collections!$A:$A,Collections!N:N), 0)</f>
        <v>0</v>
      </c>
      <c r="S1092">
        <f>IF(EXACT(VLOOKUP(S$1,Variables!$B$6:$C$32, 2, FALSE), "Yes"), LOOKUP($A1092,Collections!$A:$A,Collections!O:O), 0)</f>
        <v>0</v>
      </c>
      <c r="T1092">
        <f>IF(EXACT(VLOOKUP(T$1,Variables!$B$6:$C$32, 2, FALSE), "Yes"), LOOKUP($A1092,Collections!$A:$A,Collections!P:P), 0)</f>
        <v>0</v>
      </c>
      <c r="U1092">
        <f>IF(EXACT(VLOOKUP(U$1,Variables!$B$6:$C$32, 2, FALSE), "Yes"), LOOKUP($A1092,Collections!$A:$A,Collections!Q:Q), 0)</f>
        <v>0</v>
      </c>
      <c r="V1092">
        <f>IF(EXACT(VLOOKUP(V$1,Variables!$B$6:$C$32, 2, FALSE), "Yes"), LOOKUP($A1092,Collections!$A:$A,Collections!R:R), 0)</f>
        <v>0</v>
      </c>
      <c r="W1092">
        <f>IF(EXACT(VLOOKUP(W$1,Variables!$B$6:$C$32, 2, FALSE), "Yes"), LOOKUP($A1092,Collections!$A:$A,Collections!S:S), 0)</f>
        <v>0</v>
      </c>
      <c r="X1092">
        <f>IF(EXACT(VLOOKUP(X$1,Variables!$B$6:$C$32, 2, FALSE), "Yes"), LOOKUP($A1092,Collections!$A:$A,Collections!T:T), 0)</f>
        <v>0</v>
      </c>
      <c r="Y1092">
        <f>IF(EXACT(VLOOKUP(Y$1,Variables!$B$6:$C$32, 2, FALSE), "Yes"), LOOKUP($A1092,Collections!$A:$A,Collections!U:U), 0)</f>
        <v>0</v>
      </c>
      <c r="Z1092">
        <f>IF(EXACT(VLOOKUP(Z$1,Variables!$B$6:$C$32, 2, FALSE), "Yes"), LOOKUP($A1092,Collections!$A:$A,Collections!V:V), 0)</f>
        <v>0</v>
      </c>
      <c r="AA1092">
        <f>IF(EXACT(VLOOKUP(AA$1,Variables!$B$6:$C$32, 2, FALSE), "Yes"), LOOKUP($A1092,Collections!$A:$A,Collections!W:W), 0)</f>
        <v>0</v>
      </c>
      <c r="AB1092">
        <f>IF(EXACT(VLOOKUP(AB$1,Variables!$B$6:$C$32, 2, FALSE), "Yes"), LOOKUP($A1092,Collections!$A:$A,Collections!X:X), 0)</f>
        <v>0</v>
      </c>
      <c r="AC1092">
        <f>IF(EXACT(VLOOKUP(AC$1,Variables!$B$6:$C$32, 2, FALSE), "Yes"), LOOKUP($A1092,Collections!$A:$A,Collections!Y:Y), 0)</f>
        <v>0</v>
      </c>
      <c r="AD1092">
        <f>IF(EXACT(VLOOKUP(AD$1,Variables!$B$6:$C$32, 2, FALSE), "Yes"), LOOKUP($A1092,Collections!$A:$A,Collections!Z:Z), 0)</f>
        <v>0</v>
      </c>
      <c r="AE1092">
        <f>IF(EXACT(VLOOKUP(AE$1,Variables!$B$6:$C$32, 2, FALSE), "Yes"), LOOKUP($A1092,Collections!$A:$A,Collections!AA:AA), 0)</f>
        <v>0</v>
      </c>
      <c r="AF1092">
        <f>IF(EXACT(VLOOKUP(AF$1,Variables!$B$6:$C$32, 2, FALSE), "Yes"), LOOKUP($A1092,Collections!$A:$A,Collections!AB:AB), 0)</f>
        <v>0</v>
      </c>
      <c r="AG1092" t="str">
        <f t="shared" si="17"/>
        <v>Yes</v>
      </c>
      <c r="AH1092">
        <f>IF(D1092&gt;=Variables!$C$1,1,0)</f>
        <v>1</v>
      </c>
      <c r="AI1092">
        <f>IF(E1092&gt;=Variables!$C$1,1,0)</f>
        <v>1</v>
      </c>
    </row>
    <row r="1093" spans="1:35" x14ac:dyDescent="0.2">
      <c r="A1093" s="25">
        <v>1906348</v>
      </c>
      <c r="B1093" s="2" t="s">
        <v>935</v>
      </c>
      <c r="C1093">
        <f>IF(ISNA(VLOOKUP(A1093,Images!A:C,3,FALSE)), 0, VLOOKUP(A1093,Images!A:C,3,FALSE))/IF(ISNA(VLOOKUP(A1093,Images!A:C,2,FALSE)), 1,VLOOKUP(A1093,Images!A:C,2,FALSE))</f>
        <v>5.7989690721649487E-3</v>
      </c>
      <c r="D1093">
        <f>IF(NOT(ISNA(VLOOKUP(A1093,Harvard!B:E,4,FALSE))), VLOOKUP(A1093,Harvard!B:E,4,FALSE), 0)</f>
        <v>1</v>
      </c>
      <c r="E1093">
        <f>IF(NOT(ISNA(VLOOKUP(A1093,UC!B:D, 3, FALSE))),VLOOKUP(A1093,UC!B:D, 2, FALSE)/VLOOKUP(A1093, UC!B:D, 3, FALSE), 0)</f>
        <v>1</v>
      </c>
      <c r="F1093">
        <f>IF(EXACT(VLOOKUP(F$1,Variables!$B$6:$C$32, 2, FALSE), "Yes"), LOOKUP($A1093,Collections!$A:$A,Collections!B:B), 0)</f>
        <v>0</v>
      </c>
      <c r="G1093">
        <f>IF(EXACT(VLOOKUP(G$1,Variables!$B$6:$C$32, 2, FALSE), "Yes"), LOOKUP($A1093,Collections!$A:$A,Collections!C:C), 0)</f>
        <v>0</v>
      </c>
      <c r="H1093">
        <f>IF(EXACT(VLOOKUP(H$1,Variables!$B$6:$C$32, 2, FALSE), "Yes"), LOOKUP($A1093,Collections!$A:$A,Collections!D:D), 0)</f>
        <v>0</v>
      </c>
      <c r="I1093">
        <f>IF(EXACT(VLOOKUP(I$1,Variables!$B$6:$C$32, 2, FALSE), "Yes"), LOOKUP($A1093,Collections!$A:$A,Collections!E:E), 0)</f>
        <v>0</v>
      </c>
      <c r="J1093">
        <f>IF(EXACT(VLOOKUP(J$1,Variables!$B$6:$C$32, 2, FALSE), "Yes"), LOOKUP($A1093,Collections!$A:$A,Collections!F:F), 0)</f>
        <v>0</v>
      </c>
      <c r="K1093">
        <f>IF(EXACT(VLOOKUP(K$1,Variables!$B$6:$C$32, 2, FALSE), "Yes"), LOOKUP($A1093,Collections!$A:$A,Collections!G:G), 0)</f>
        <v>1</v>
      </c>
      <c r="L1093">
        <f>IF(EXACT(VLOOKUP(L$1,Variables!$B$6:$C$32, 2, FALSE), "Yes"), LOOKUP($A1093,Collections!$A:$A,Collections!H:H), 0)</f>
        <v>0</v>
      </c>
      <c r="M1093">
        <f>IF(EXACT(VLOOKUP(M$1,Variables!$B$6:$C$32, 2, FALSE), "Yes"), LOOKUP($A1093,Collections!$A:$A,Collections!I:I), 0)</f>
        <v>0</v>
      </c>
      <c r="N1093">
        <f>IF(EXACT(VLOOKUP(N$1,Variables!$B$6:$C$32, 2, FALSE), "Yes"), LOOKUP($A1093,Collections!$A:$A,Collections!J:J), 0)</f>
        <v>0</v>
      </c>
      <c r="O1093">
        <f>IF(EXACT(VLOOKUP(O$1,Variables!$B$6:$C$32, 2, FALSE), "Yes"), LOOKUP($A1093,Collections!$A:$A,Collections!K:K), 0)</f>
        <v>0</v>
      </c>
      <c r="P1093">
        <f>IF(EXACT(VLOOKUP(P$1,Variables!$B$6:$C$32, 2, FALSE), "Yes"), LOOKUP($A1093,Collections!$A:$A,Collections!L:L), 0)</f>
        <v>0</v>
      </c>
      <c r="Q1093">
        <f>IF(EXACT(VLOOKUP(Q$1,Variables!$B$6:$C$32, 2, FALSE), "Yes"), LOOKUP($A1093,Collections!$A:$A,Collections!M:M), 0)</f>
        <v>0</v>
      </c>
      <c r="R1093">
        <f>IF(EXACT(VLOOKUP(R$1,Variables!$B$6:$C$32, 2, FALSE), "Yes"), LOOKUP($A1093,Collections!$A:$A,Collections!N:N), 0)</f>
        <v>0</v>
      </c>
      <c r="S1093">
        <f>IF(EXACT(VLOOKUP(S$1,Variables!$B$6:$C$32, 2, FALSE), "Yes"), LOOKUP($A1093,Collections!$A:$A,Collections!O:O), 0)</f>
        <v>0</v>
      </c>
      <c r="T1093">
        <f>IF(EXACT(VLOOKUP(T$1,Variables!$B$6:$C$32, 2, FALSE), "Yes"), LOOKUP($A1093,Collections!$A:$A,Collections!P:P), 0)</f>
        <v>0</v>
      </c>
      <c r="U1093">
        <f>IF(EXACT(VLOOKUP(U$1,Variables!$B$6:$C$32, 2, FALSE), "Yes"), LOOKUP($A1093,Collections!$A:$A,Collections!Q:Q), 0)</f>
        <v>0</v>
      </c>
      <c r="V1093">
        <f>IF(EXACT(VLOOKUP(V$1,Variables!$B$6:$C$32, 2, FALSE), "Yes"), LOOKUP($A1093,Collections!$A:$A,Collections!R:R), 0)</f>
        <v>0</v>
      </c>
      <c r="W1093">
        <f>IF(EXACT(VLOOKUP(W$1,Variables!$B$6:$C$32, 2, FALSE), "Yes"), LOOKUP($A1093,Collections!$A:$A,Collections!S:S), 0)</f>
        <v>0</v>
      </c>
      <c r="X1093">
        <f>IF(EXACT(VLOOKUP(X$1,Variables!$B$6:$C$32, 2, FALSE), "Yes"), LOOKUP($A1093,Collections!$A:$A,Collections!T:T), 0)</f>
        <v>0</v>
      </c>
      <c r="Y1093">
        <f>IF(EXACT(VLOOKUP(Y$1,Variables!$B$6:$C$32, 2, FALSE), "Yes"), LOOKUP($A1093,Collections!$A:$A,Collections!U:U), 0)</f>
        <v>0</v>
      </c>
      <c r="Z1093">
        <f>IF(EXACT(VLOOKUP(Z$1,Variables!$B$6:$C$32, 2, FALSE), "Yes"), LOOKUP($A1093,Collections!$A:$A,Collections!V:V), 0)</f>
        <v>0</v>
      </c>
      <c r="AA1093">
        <f>IF(EXACT(VLOOKUP(AA$1,Variables!$B$6:$C$32, 2, FALSE), "Yes"), LOOKUP($A1093,Collections!$A:$A,Collections!W:W), 0)</f>
        <v>0</v>
      </c>
      <c r="AB1093">
        <f>IF(EXACT(VLOOKUP(AB$1,Variables!$B$6:$C$32, 2, FALSE), "Yes"), LOOKUP($A1093,Collections!$A:$A,Collections!X:X), 0)</f>
        <v>0</v>
      </c>
      <c r="AC1093">
        <f>IF(EXACT(VLOOKUP(AC$1,Variables!$B$6:$C$32, 2, FALSE), "Yes"), LOOKUP($A1093,Collections!$A:$A,Collections!Y:Y), 0)</f>
        <v>0</v>
      </c>
      <c r="AD1093">
        <f>IF(EXACT(VLOOKUP(AD$1,Variables!$B$6:$C$32, 2, FALSE), "Yes"), LOOKUP($A1093,Collections!$A:$A,Collections!Z:Z), 0)</f>
        <v>0</v>
      </c>
      <c r="AE1093">
        <f>IF(EXACT(VLOOKUP(AE$1,Variables!$B$6:$C$32, 2, FALSE), "Yes"), LOOKUP($A1093,Collections!$A:$A,Collections!AA:AA), 0)</f>
        <v>0</v>
      </c>
      <c r="AF1093">
        <f>IF(EXACT(VLOOKUP(AF$1,Variables!$B$6:$C$32, 2, FALSE), "Yes"), LOOKUP($A1093,Collections!$A:$A,Collections!AB:AB), 0)</f>
        <v>0</v>
      </c>
      <c r="AG1093" t="str">
        <f t="shared" si="17"/>
        <v>Yes</v>
      </c>
      <c r="AH1093">
        <f>IF(D1093&gt;=Variables!$C$1,1,0)</f>
        <v>1</v>
      </c>
      <c r="AI1093">
        <f>IF(E1093&gt;=Variables!$C$1,1,0)</f>
        <v>1</v>
      </c>
    </row>
    <row r="1094" spans="1:35" x14ac:dyDescent="0.2">
      <c r="A1094" s="25">
        <v>9388249</v>
      </c>
      <c r="B1094" s="2" t="s">
        <v>2010</v>
      </c>
      <c r="C1094">
        <f>IF(ISNA(VLOOKUP(A1094,Images!A:C,3,FALSE)), 0, VLOOKUP(A1094,Images!A:C,3,FALSE))/IF(ISNA(VLOOKUP(A1094,Images!A:C,2,FALSE)), 1,VLOOKUP(A1094,Images!A:C,2,FALSE))</f>
        <v>4.608761711825779E-2</v>
      </c>
      <c r="D1094">
        <f>IF(NOT(ISNA(VLOOKUP(A1094,Harvard!B:E,4,FALSE))), VLOOKUP(A1094,Harvard!B:E,4,FALSE), 0)</f>
        <v>0.9113</v>
      </c>
      <c r="E1094">
        <f>IF(NOT(ISNA(VLOOKUP(A1094,UC!B:D, 3, FALSE))),VLOOKUP(A1094,UC!B:D, 2, FALSE)/VLOOKUP(A1094, UC!B:D, 3, FALSE), 0)</f>
        <v>0</v>
      </c>
      <c r="F1094">
        <f>IF(EXACT(VLOOKUP(F$1,Variables!$B$6:$C$32, 2, FALSE), "Yes"), LOOKUP($A1094,Collections!$A:$A,Collections!B:B), 0)</f>
        <v>0</v>
      </c>
      <c r="G1094">
        <f>IF(EXACT(VLOOKUP(G$1,Variables!$B$6:$C$32, 2, FALSE), "Yes"), LOOKUP($A1094,Collections!$A:$A,Collections!C:C), 0)</f>
        <v>0</v>
      </c>
      <c r="H1094">
        <f>IF(EXACT(VLOOKUP(H$1,Variables!$B$6:$C$32, 2, FALSE), "Yes"), LOOKUP($A1094,Collections!$A:$A,Collections!D:D), 0)</f>
        <v>0</v>
      </c>
      <c r="I1094">
        <f>IF(EXACT(VLOOKUP(I$1,Variables!$B$6:$C$32, 2, FALSE), "Yes"), LOOKUP($A1094,Collections!$A:$A,Collections!E:E), 0)</f>
        <v>0</v>
      </c>
      <c r="J1094">
        <f>IF(EXACT(VLOOKUP(J$1,Variables!$B$6:$C$32, 2, FALSE), "Yes"), LOOKUP($A1094,Collections!$A:$A,Collections!F:F), 0)</f>
        <v>0</v>
      </c>
      <c r="K1094">
        <f>IF(EXACT(VLOOKUP(K$1,Variables!$B$6:$C$32, 2, FALSE), "Yes"), LOOKUP($A1094,Collections!$A:$A,Collections!G:G), 0)</f>
        <v>0</v>
      </c>
      <c r="L1094">
        <f>IF(EXACT(VLOOKUP(L$1,Variables!$B$6:$C$32, 2, FALSE), "Yes"), LOOKUP($A1094,Collections!$A:$A,Collections!H:H), 0)</f>
        <v>0</v>
      </c>
      <c r="M1094">
        <f>IF(EXACT(VLOOKUP(M$1,Variables!$B$6:$C$32, 2, FALSE), "Yes"), LOOKUP($A1094,Collections!$A:$A,Collections!I:I), 0)</f>
        <v>0</v>
      </c>
      <c r="N1094">
        <f>IF(EXACT(VLOOKUP(N$1,Variables!$B$6:$C$32, 2, FALSE), "Yes"), LOOKUP($A1094,Collections!$A:$A,Collections!J:J), 0)</f>
        <v>0</v>
      </c>
      <c r="O1094">
        <f>IF(EXACT(VLOOKUP(O$1,Variables!$B$6:$C$32, 2, FALSE), "Yes"), LOOKUP($A1094,Collections!$A:$A,Collections!K:K), 0)</f>
        <v>1</v>
      </c>
      <c r="P1094">
        <f>IF(EXACT(VLOOKUP(P$1,Variables!$B$6:$C$32, 2, FALSE), "Yes"), LOOKUP($A1094,Collections!$A:$A,Collections!L:L), 0)</f>
        <v>0</v>
      </c>
      <c r="Q1094">
        <f>IF(EXACT(VLOOKUP(Q$1,Variables!$B$6:$C$32, 2, FALSE), "Yes"), LOOKUP($A1094,Collections!$A:$A,Collections!M:M), 0)</f>
        <v>0</v>
      </c>
      <c r="R1094">
        <f>IF(EXACT(VLOOKUP(R$1,Variables!$B$6:$C$32, 2, FALSE), "Yes"), LOOKUP($A1094,Collections!$A:$A,Collections!N:N), 0)</f>
        <v>0</v>
      </c>
      <c r="S1094">
        <f>IF(EXACT(VLOOKUP(S$1,Variables!$B$6:$C$32, 2, FALSE), "Yes"), LOOKUP($A1094,Collections!$A:$A,Collections!O:O), 0)</f>
        <v>0</v>
      </c>
      <c r="T1094">
        <f>IF(EXACT(VLOOKUP(T$1,Variables!$B$6:$C$32, 2, FALSE), "Yes"), LOOKUP($A1094,Collections!$A:$A,Collections!P:P), 0)</f>
        <v>0</v>
      </c>
      <c r="U1094">
        <f>IF(EXACT(VLOOKUP(U$1,Variables!$B$6:$C$32, 2, FALSE), "Yes"), LOOKUP($A1094,Collections!$A:$A,Collections!Q:Q), 0)</f>
        <v>0</v>
      </c>
      <c r="V1094">
        <f>IF(EXACT(VLOOKUP(V$1,Variables!$B$6:$C$32, 2, FALSE), "Yes"), LOOKUP($A1094,Collections!$A:$A,Collections!R:R), 0)</f>
        <v>0</v>
      </c>
      <c r="W1094">
        <f>IF(EXACT(VLOOKUP(W$1,Variables!$B$6:$C$32, 2, FALSE), "Yes"), LOOKUP($A1094,Collections!$A:$A,Collections!S:S), 0)</f>
        <v>0</v>
      </c>
      <c r="X1094">
        <f>IF(EXACT(VLOOKUP(X$1,Variables!$B$6:$C$32, 2, FALSE), "Yes"), LOOKUP($A1094,Collections!$A:$A,Collections!T:T), 0)</f>
        <v>0</v>
      </c>
      <c r="Y1094">
        <f>IF(EXACT(VLOOKUP(Y$1,Variables!$B$6:$C$32, 2, FALSE), "Yes"), LOOKUP($A1094,Collections!$A:$A,Collections!U:U), 0)</f>
        <v>0</v>
      </c>
      <c r="Z1094">
        <f>IF(EXACT(VLOOKUP(Z$1,Variables!$B$6:$C$32, 2, FALSE), "Yes"), LOOKUP($A1094,Collections!$A:$A,Collections!V:V), 0)</f>
        <v>0</v>
      </c>
      <c r="AA1094">
        <f>IF(EXACT(VLOOKUP(AA$1,Variables!$B$6:$C$32, 2, FALSE), "Yes"), LOOKUP($A1094,Collections!$A:$A,Collections!W:W), 0)</f>
        <v>0</v>
      </c>
      <c r="AB1094">
        <f>IF(EXACT(VLOOKUP(AB$1,Variables!$B$6:$C$32, 2, FALSE), "Yes"), LOOKUP($A1094,Collections!$A:$A,Collections!X:X), 0)</f>
        <v>0</v>
      </c>
      <c r="AC1094">
        <f>IF(EXACT(VLOOKUP(AC$1,Variables!$B$6:$C$32, 2, FALSE), "Yes"), LOOKUP($A1094,Collections!$A:$A,Collections!Y:Y), 0)</f>
        <v>0</v>
      </c>
      <c r="AD1094">
        <f>IF(EXACT(VLOOKUP(AD$1,Variables!$B$6:$C$32, 2, FALSE), "Yes"), LOOKUP($A1094,Collections!$A:$A,Collections!Z:Z), 0)</f>
        <v>0</v>
      </c>
      <c r="AE1094">
        <f>IF(EXACT(VLOOKUP(AE$1,Variables!$B$6:$C$32, 2, FALSE), "Yes"), LOOKUP($A1094,Collections!$A:$A,Collections!AA:AA), 0)</f>
        <v>0</v>
      </c>
      <c r="AF1094">
        <f>IF(EXACT(VLOOKUP(AF$1,Variables!$B$6:$C$32, 2, FALSE), "Yes"), LOOKUP($A1094,Collections!$A:$A,Collections!AB:AB), 0)</f>
        <v>0</v>
      </c>
      <c r="AG1094" t="str">
        <f t="shared" si="17"/>
        <v>Yes</v>
      </c>
      <c r="AH1094">
        <f>IF(D1094&gt;=Variables!$C$1,1,0)</f>
        <v>1</v>
      </c>
      <c r="AI1094">
        <f>IF(E1094&gt;=Variables!$C$1,1,0)</f>
        <v>0</v>
      </c>
    </row>
    <row r="1095" spans="1:35" x14ac:dyDescent="0.2">
      <c r="A1095" s="25">
        <v>2767783</v>
      </c>
      <c r="B1095" s="2" t="s">
        <v>732</v>
      </c>
      <c r="C1095">
        <f>IF(ISNA(VLOOKUP(A1095,Images!A:C,3,FALSE)), 0, VLOOKUP(A1095,Images!A:C,3,FALSE))/IF(ISNA(VLOOKUP(A1095,Images!A:C,2,FALSE)), 1,VLOOKUP(A1095,Images!A:C,2,FALSE))</f>
        <v>4.7226242161119154E-2</v>
      </c>
      <c r="D1095">
        <f>IF(NOT(ISNA(VLOOKUP(A1095,Harvard!B:E,4,FALSE))), VLOOKUP(A1095,Harvard!B:E,4,FALSE), 0)</f>
        <v>0.99280000000000002</v>
      </c>
      <c r="E1095">
        <f>IF(NOT(ISNA(VLOOKUP(A1095,UC!B:D, 3, FALSE))),VLOOKUP(A1095,UC!B:D, 2, FALSE)/VLOOKUP(A1095, UC!B:D, 3, FALSE), 0)</f>
        <v>0.98979591836734693</v>
      </c>
      <c r="F1095">
        <f>IF(EXACT(VLOOKUP(F$1,Variables!$B$6:$C$32, 2, FALSE), "Yes"), LOOKUP($A1095,Collections!$A:$A,Collections!B:B), 0)</f>
        <v>0</v>
      </c>
      <c r="G1095">
        <f>IF(EXACT(VLOOKUP(G$1,Variables!$B$6:$C$32, 2, FALSE), "Yes"), LOOKUP($A1095,Collections!$A:$A,Collections!C:C), 0)</f>
        <v>0</v>
      </c>
      <c r="H1095">
        <f>IF(EXACT(VLOOKUP(H$1,Variables!$B$6:$C$32, 2, FALSE), "Yes"), LOOKUP($A1095,Collections!$A:$A,Collections!D:D), 0)</f>
        <v>0</v>
      </c>
      <c r="I1095">
        <f>IF(EXACT(VLOOKUP(I$1,Variables!$B$6:$C$32, 2, FALSE), "Yes"), LOOKUP($A1095,Collections!$A:$A,Collections!E:E), 0)</f>
        <v>1</v>
      </c>
      <c r="J1095">
        <f>IF(EXACT(VLOOKUP(J$1,Variables!$B$6:$C$32, 2, FALSE), "Yes"), LOOKUP($A1095,Collections!$A:$A,Collections!F:F), 0)</f>
        <v>0</v>
      </c>
      <c r="K1095">
        <f>IF(EXACT(VLOOKUP(K$1,Variables!$B$6:$C$32, 2, FALSE), "Yes"), LOOKUP($A1095,Collections!$A:$A,Collections!G:G), 0)</f>
        <v>0</v>
      </c>
      <c r="L1095">
        <f>IF(EXACT(VLOOKUP(L$1,Variables!$B$6:$C$32, 2, FALSE), "Yes"), LOOKUP($A1095,Collections!$A:$A,Collections!H:H), 0)</f>
        <v>0</v>
      </c>
      <c r="M1095">
        <f>IF(EXACT(VLOOKUP(M$1,Variables!$B$6:$C$32, 2, FALSE), "Yes"), LOOKUP($A1095,Collections!$A:$A,Collections!I:I), 0)</f>
        <v>0</v>
      </c>
      <c r="N1095">
        <f>IF(EXACT(VLOOKUP(N$1,Variables!$B$6:$C$32, 2, FALSE), "Yes"), LOOKUP($A1095,Collections!$A:$A,Collections!J:J), 0)</f>
        <v>0</v>
      </c>
      <c r="O1095">
        <f>IF(EXACT(VLOOKUP(O$1,Variables!$B$6:$C$32, 2, FALSE), "Yes"), LOOKUP($A1095,Collections!$A:$A,Collections!K:K), 0)</f>
        <v>0</v>
      </c>
      <c r="P1095">
        <f>IF(EXACT(VLOOKUP(P$1,Variables!$B$6:$C$32, 2, FALSE), "Yes"), LOOKUP($A1095,Collections!$A:$A,Collections!L:L), 0)</f>
        <v>0</v>
      </c>
      <c r="Q1095">
        <f>IF(EXACT(VLOOKUP(Q$1,Variables!$B$6:$C$32, 2, FALSE), "Yes"), LOOKUP($A1095,Collections!$A:$A,Collections!M:M), 0)</f>
        <v>0</v>
      </c>
      <c r="R1095">
        <f>IF(EXACT(VLOOKUP(R$1,Variables!$B$6:$C$32, 2, FALSE), "Yes"), LOOKUP($A1095,Collections!$A:$A,Collections!N:N), 0)</f>
        <v>0</v>
      </c>
      <c r="S1095">
        <f>IF(EXACT(VLOOKUP(S$1,Variables!$B$6:$C$32, 2, FALSE), "Yes"), LOOKUP($A1095,Collections!$A:$A,Collections!O:O), 0)</f>
        <v>0</v>
      </c>
      <c r="T1095">
        <f>IF(EXACT(VLOOKUP(T$1,Variables!$B$6:$C$32, 2, FALSE), "Yes"), LOOKUP($A1095,Collections!$A:$A,Collections!P:P), 0)</f>
        <v>0</v>
      </c>
      <c r="U1095">
        <f>IF(EXACT(VLOOKUP(U$1,Variables!$B$6:$C$32, 2, FALSE), "Yes"), LOOKUP($A1095,Collections!$A:$A,Collections!Q:Q), 0)</f>
        <v>0</v>
      </c>
      <c r="V1095">
        <f>IF(EXACT(VLOOKUP(V$1,Variables!$B$6:$C$32, 2, FALSE), "Yes"), LOOKUP($A1095,Collections!$A:$A,Collections!R:R), 0)</f>
        <v>0</v>
      </c>
      <c r="W1095">
        <f>IF(EXACT(VLOOKUP(W$1,Variables!$B$6:$C$32, 2, FALSE), "Yes"), LOOKUP($A1095,Collections!$A:$A,Collections!S:S), 0)</f>
        <v>0</v>
      </c>
      <c r="X1095">
        <f>IF(EXACT(VLOOKUP(X$1,Variables!$B$6:$C$32, 2, FALSE), "Yes"), LOOKUP($A1095,Collections!$A:$A,Collections!T:T), 0)</f>
        <v>0</v>
      </c>
      <c r="Y1095">
        <f>IF(EXACT(VLOOKUP(Y$1,Variables!$B$6:$C$32, 2, FALSE), "Yes"), LOOKUP($A1095,Collections!$A:$A,Collections!U:U), 0)</f>
        <v>0</v>
      </c>
      <c r="Z1095">
        <f>IF(EXACT(VLOOKUP(Z$1,Variables!$B$6:$C$32, 2, FALSE), "Yes"), LOOKUP($A1095,Collections!$A:$A,Collections!V:V), 0)</f>
        <v>0</v>
      </c>
      <c r="AA1095">
        <f>IF(EXACT(VLOOKUP(AA$1,Variables!$B$6:$C$32, 2, FALSE), "Yes"), LOOKUP($A1095,Collections!$A:$A,Collections!W:W), 0)</f>
        <v>0</v>
      </c>
      <c r="AB1095">
        <f>IF(EXACT(VLOOKUP(AB$1,Variables!$B$6:$C$32, 2, FALSE), "Yes"), LOOKUP($A1095,Collections!$A:$A,Collections!X:X), 0)</f>
        <v>0</v>
      </c>
      <c r="AC1095">
        <f>IF(EXACT(VLOOKUP(AC$1,Variables!$B$6:$C$32, 2, FALSE), "Yes"), LOOKUP($A1095,Collections!$A:$A,Collections!Y:Y), 0)</f>
        <v>0</v>
      </c>
      <c r="AD1095">
        <f>IF(EXACT(VLOOKUP(AD$1,Variables!$B$6:$C$32, 2, FALSE), "Yes"), LOOKUP($A1095,Collections!$A:$A,Collections!Z:Z), 0)</f>
        <v>0</v>
      </c>
      <c r="AE1095">
        <f>IF(EXACT(VLOOKUP(AE$1,Variables!$B$6:$C$32, 2, FALSE), "Yes"), LOOKUP($A1095,Collections!$A:$A,Collections!AA:AA), 0)</f>
        <v>0</v>
      </c>
      <c r="AF1095">
        <f>IF(EXACT(VLOOKUP(AF$1,Variables!$B$6:$C$32, 2, FALSE), "Yes"), LOOKUP($A1095,Collections!$A:$A,Collections!AB:AB), 0)</f>
        <v>0</v>
      </c>
      <c r="AG1095" t="str">
        <f t="shared" si="17"/>
        <v>Yes</v>
      </c>
      <c r="AH1095">
        <f>IF(D1095&gt;=Variables!$C$1,1,0)</f>
        <v>1</v>
      </c>
      <c r="AI1095">
        <f>IF(E1095&gt;=Variables!$C$1,1,0)</f>
        <v>1</v>
      </c>
    </row>
    <row r="1096" spans="1:35" x14ac:dyDescent="0.2">
      <c r="A1096" s="25">
        <v>477559</v>
      </c>
      <c r="B1096" s="2" t="s">
        <v>733</v>
      </c>
      <c r="C1096">
        <f>IF(ISNA(VLOOKUP(A1096,Images!A:C,3,FALSE)), 0, VLOOKUP(A1096,Images!A:C,3,FALSE))/IF(ISNA(VLOOKUP(A1096,Images!A:C,2,FALSE)), 1,VLOOKUP(A1096,Images!A:C,2,FALSE))</f>
        <v>3.1899437811888066E-2</v>
      </c>
      <c r="D1096">
        <f>IF(NOT(ISNA(VLOOKUP(A1096,Harvard!B:E,4,FALSE))), VLOOKUP(A1096,Harvard!B:E,4,FALSE), 0)</f>
        <v>0.87180000000000002</v>
      </c>
      <c r="E1096">
        <f>IF(NOT(ISNA(VLOOKUP(A1096,UC!B:D, 3, FALSE))),VLOOKUP(A1096,UC!B:D, 2, FALSE)/VLOOKUP(A1096, UC!B:D, 3, FALSE), 0)</f>
        <v>0.41558441558441561</v>
      </c>
      <c r="F1096">
        <f>IF(EXACT(VLOOKUP(F$1,Variables!$B$6:$C$32, 2, FALSE), "Yes"), LOOKUP($A1096,Collections!$A:$A,Collections!B:B), 0)</f>
        <v>0</v>
      </c>
      <c r="G1096">
        <f>IF(EXACT(VLOOKUP(G$1,Variables!$B$6:$C$32, 2, FALSE), "Yes"), LOOKUP($A1096,Collections!$A:$A,Collections!C:C), 0)</f>
        <v>0</v>
      </c>
      <c r="H1096">
        <f>IF(EXACT(VLOOKUP(H$1,Variables!$B$6:$C$32, 2, FALSE), "Yes"), LOOKUP($A1096,Collections!$A:$A,Collections!D:D), 0)</f>
        <v>0</v>
      </c>
      <c r="I1096">
        <f>IF(EXACT(VLOOKUP(I$1,Variables!$B$6:$C$32, 2, FALSE), "Yes"), LOOKUP($A1096,Collections!$A:$A,Collections!E:E), 0)</f>
        <v>0</v>
      </c>
      <c r="J1096">
        <f>IF(EXACT(VLOOKUP(J$1,Variables!$B$6:$C$32, 2, FALSE), "Yes"), LOOKUP($A1096,Collections!$A:$A,Collections!F:F), 0)</f>
        <v>0</v>
      </c>
      <c r="K1096">
        <f>IF(EXACT(VLOOKUP(K$1,Variables!$B$6:$C$32, 2, FALSE), "Yes"), LOOKUP($A1096,Collections!$A:$A,Collections!G:G), 0)</f>
        <v>1</v>
      </c>
      <c r="L1096">
        <f>IF(EXACT(VLOOKUP(L$1,Variables!$B$6:$C$32, 2, FALSE), "Yes"), LOOKUP($A1096,Collections!$A:$A,Collections!H:H), 0)</f>
        <v>0</v>
      </c>
      <c r="M1096">
        <f>IF(EXACT(VLOOKUP(M$1,Variables!$B$6:$C$32, 2, FALSE), "Yes"), LOOKUP($A1096,Collections!$A:$A,Collections!I:I), 0)</f>
        <v>0</v>
      </c>
      <c r="N1096">
        <f>IF(EXACT(VLOOKUP(N$1,Variables!$B$6:$C$32, 2, FALSE), "Yes"), LOOKUP($A1096,Collections!$A:$A,Collections!J:J), 0)</f>
        <v>0</v>
      </c>
      <c r="O1096">
        <f>IF(EXACT(VLOOKUP(O$1,Variables!$B$6:$C$32, 2, FALSE), "Yes"), LOOKUP($A1096,Collections!$A:$A,Collections!K:K), 0)</f>
        <v>0</v>
      </c>
      <c r="P1096">
        <f>IF(EXACT(VLOOKUP(P$1,Variables!$B$6:$C$32, 2, FALSE), "Yes"), LOOKUP($A1096,Collections!$A:$A,Collections!L:L), 0)</f>
        <v>0</v>
      </c>
      <c r="Q1096">
        <f>IF(EXACT(VLOOKUP(Q$1,Variables!$B$6:$C$32, 2, FALSE), "Yes"), LOOKUP($A1096,Collections!$A:$A,Collections!M:M), 0)</f>
        <v>0</v>
      </c>
      <c r="R1096">
        <f>IF(EXACT(VLOOKUP(R$1,Variables!$B$6:$C$32, 2, FALSE), "Yes"), LOOKUP($A1096,Collections!$A:$A,Collections!N:N), 0)</f>
        <v>0</v>
      </c>
      <c r="S1096">
        <f>IF(EXACT(VLOOKUP(S$1,Variables!$B$6:$C$32, 2, FALSE), "Yes"), LOOKUP($A1096,Collections!$A:$A,Collections!O:O), 0)</f>
        <v>0</v>
      </c>
      <c r="T1096">
        <f>IF(EXACT(VLOOKUP(T$1,Variables!$B$6:$C$32, 2, FALSE), "Yes"), LOOKUP($A1096,Collections!$A:$A,Collections!P:P), 0)</f>
        <v>0</v>
      </c>
      <c r="U1096">
        <f>IF(EXACT(VLOOKUP(U$1,Variables!$B$6:$C$32, 2, FALSE), "Yes"), LOOKUP($A1096,Collections!$A:$A,Collections!Q:Q), 0)</f>
        <v>0</v>
      </c>
      <c r="V1096">
        <f>IF(EXACT(VLOOKUP(V$1,Variables!$B$6:$C$32, 2, FALSE), "Yes"), LOOKUP($A1096,Collections!$A:$A,Collections!R:R), 0)</f>
        <v>0</v>
      </c>
      <c r="W1096">
        <f>IF(EXACT(VLOOKUP(W$1,Variables!$B$6:$C$32, 2, FALSE), "Yes"), LOOKUP($A1096,Collections!$A:$A,Collections!S:S), 0)</f>
        <v>0</v>
      </c>
      <c r="X1096">
        <f>IF(EXACT(VLOOKUP(X$1,Variables!$B$6:$C$32, 2, FALSE), "Yes"), LOOKUP($A1096,Collections!$A:$A,Collections!T:T), 0)</f>
        <v>0</v>
      </c>
      <c r="Y1096">
        <f>IF(EXACT(VLOOKUP(Y$1,Variables!$B$6:$C$32, 2, FALSE), "Yes"), LOOKUP($A1096,Collections!$A:$A,Collections!U:U), 0)</f>
        <v>0</v>
      </c>
      <c r="Z1096">
        <f>IF(EXACT(VLOOKUP(Z$1,Variables!$B$6:$C$32, 2, FALSE), "Yes"), LOOKUP($A1096,Collections!$A:$A,Collections!V:V), 0)</f>
        <v>0</v>
      </c>
      <c r="AA1096">
        <f>IF(EXACT(VLOOKUP(AA$1,Variables!$B$6:$C$32, 2, FALSE), "Yes"), LOOKUP($A1096,Collections!$A:$A,Collections!W:W), 0)</f>
        <v>0</v>
      </c>
      <c r="AB1096">
        <f>IF(EXACT(VLOOKUP(AB$1,Variables!$B$6:$C$32, 2, FALSE), "Yes"), LOOKUP($A1096,Collections!$A:$A,Collections!X:X), 0)</f>
        <v>0</v>
      </c>
      <c r="AC1096">
        <f>IF(EXACT(VLOOKUP(AC$1,Variables!$B$6:$C$32, 2, FALSE), "Yes"), LOOKUP($A1096,Collections!$A:$A,Collections!Y:Y), 0)</f>
        <v>0</v>
      </c>
      <c r="AD1096">
        <f>IF(EXACT(VLOOKUP(AD$1,Variables!$B$6:$C$32, 2, FALSE), "Yes"), LOOKUP($A1096,Collections!$A:$A,Collections!Z:Z), 0)</f>
        <v>0</v>
      </c>
      <c r="AE1096">
        <f>IF(EXACT(VLOOKUP(AE$1,Variables!$B$6:$C$32, 2, FALSE), "Yes"), LOOKUP($A1096,Collections!$A:$A,Collections!AA:AA), 0)</f>
        <v>0</v>
      </c>
      <c r="AF1096">
        <f>IF(EXACT(VLOOKUP(AF$1,Variables!$B$6:$C$32, 2, FALSE), "Yes"), LOOKUP($A1096,Collections!$A:$A,Collections!AB:AB), 0)</f>
        <v>0</v>
      </c>
      <c r="AG1096" t="str">
        <f t="shared" si="17"/>
        <v>Yes</v>
      </c>
      <c r="AH1096">
        <f>IF(D1096&gt;=Variables!$C$1,1,0)</f>
        <v>0</v>
      </c>
      <c r="AI1096">
        <f>IF(E1096&gt;=Variables!$C$1,1,0)</f>
        <v>0</v>
      </c>
    </row>
    <row r="1097" spans="1:35" x14ac:dyDescent="0.2">
      <c r="A1097" s="25">
        <v>8933243</v>
      </c>
      <c r="B1097" s="2" t="s">
        <v>735</v>
      </c>
      <c r="C1097">
        <f>IF(ISNA(VLOOKUP(A1097,Images!A:C,3,FALSE)), 0, VLOOKUP(A1097,Images!A:C,3,FALSE))/IF(ISNA(VLOOKUP(A1097,Images!A:C,2,FALSE)), 1,VLOOKUP(A1097,Images!A:C,2,FALSE))</f>
        <v>0.16396133503556448</v>
      </c>
      <c r="D1097">
        <f>IF(NOT(ISNA(VLOOKUP(A1097,Harvard!B:E,4,FALSE))), VLOOKUP(A1097,Harvard!B:E,4,FALSE), 0)</f>
        <v>0.95650000000000002</v>
      </c>
      <c r="E1097">
        <f>IF(NOT(ISNA(VLOOKUP(A1097,UC!B:D, 3, FALSE))),VLOOKUP(A1097,UC!B:D, 2, FALSE)/VLOOKUP(A1097, UC!B:D, 3, FALSE), 0)</f>
        <v>1</v>
      </c>
      <c r="F1097">
        <f>IF(EXACT(VLOOKUP(F$1,Variables!$B$6:$C$32, 2, FALSE), "Yes"), LOOKUP($A1097,Collections!$A:$A,Collections!B:B), 0)</f>
        <v>0</v>
      </c>
      <c r="G1097">
        <f>IF(EXACT(VLOOKUP(G$1,Variables!$B$6:$C$32, 2, FALSE), "Yes"), LOOKUP($A1097,Collections!$A:$A,Collections!C:C), 0)</f>
        <v>0</v>
      </c>
      <c r="H1097">
        <f>IF(EXACT(VLOOKUP(H$1,Variables!$B$6:$C$32, 2, FALSE), "Yes"), LOOKUP($A1097,Collections!$A:$A,Collections!D:D), 0)</f>
        <v>0</v>
      </c>
      <c r="I1097">
        <f>IF(EXACT(VLOOKUP(I$1,Variables!$B$6:$C$32, 2, FALSE), "Yes"), LOOKUP($A1097,Collections!$A:$A,Collections!E:E), 0)</f>
        <v>0</v>
      </c>
      <c r="J1097">
        <f>IF(EXACT(VLOOKUP(J$1,Variables!$B$6:$C$32, 2, FALSE), "Yes"), LOOKUP($A1097,Collections!$A:$A,Collections!F:F), 0)</f>
        <v>0</v>
      </c>
      <c r="K1097">
        <f>IF(EXACT(VLOOKUP(K$1,Variables!$B$6:$C$32, 2, FALSE), "Yes"), LOOKUP($A1097,Collections!$A:$A,Collections!G:G), 0)</f>
        <v>0</v>
      </c>
      <c r="L1097">
        <f>IF(EXACT(VLOOKUP(L$1,Variables!$B$6:$C$32, 2, FALSE), "Yes"), LOOKUP($A1097,Collections!$A:$A,Collections!H:H), 0)</f>
        <v>0</v>
      </c>
      <c r="M1097">
        <f>IF(EXACT(VLOOKUP(M$1,Variables!$B$6:$C$32, 2, FALSE), "Yes"), LOOKUP($A1097,Collections!$A:$A,Collections!I:I), 0)</f>
        <v>0</v>
      </c>
      <c r="N1097">
        <f>IF(EXACT(VLOOKUP(N$1,Variables!$B$6:$C$32, 2, FALSE), "Yes"), LOOKUP($A1097,Collections!$A:$A,Collections!J:J), 0)</f>
        <v>0</v>
      </c>
      <c r="O1097">
        <f>IF(EXACT(VLOOKUP(O$1,Variables!$B$6:$C$32, 2, FALSE), "Yes"), LOOKUP($A1097,Collections!$A:$A,Collections!K:K), 0)</f>
        <v>0</v>
      </c>
      <c r="P1097">
        <f>IF(EXACT(VLOOKUP(P$1,Variables!$B$6:$C$32, 2, FALSE), "Yes"), LOOKUP($A1097,Collections!$A:$A,Collections!L:L), 0)</f>
        <v>0</v>
      </c>
      <c r="Q1097">
        <f>IF(EXACT(VLOOKUP(Q$1,Variables!$B$6:$C$32, 2, FALSE), "Yes"), LOOKUP($A1097,Collections!$A:$A,Collections!M:M), 0)</f>
        <v>0</v>
      </c>
      <c r="R1097">
        <f>IF(EXACT(VLOOKUP(R$1,Variables!$B$6:$C$32, 2, FALSE), "Yes"), LOOKUP($A1097,Collections!$A:$A,Collections!N:N), 0)</f>
        <v>0</v>
      </c>
      <c r="S1097">
        <f>IF(EXACT(VLOOKUP(S$1,Variables!$B$6:$C$32, 2, FALSE), "Yes"), LOOKUP($A1097,Collections!$A:$A,Collections!O:O), 0)</f>
        <v>0</v>
      </c>
      <c r="T1097">
        <f>IF(EXACT(VLOOKUP(T$1,Variables!$B$6:$C$32, 2, FALSE), "Yes"), LOOKUP($A1097,Collections!$A:$A,Collections!P:P), 0)</f>
        <v>0</v>
      </c>
      <c r="U1097">
        <f>IF(EXACT(VLOOKUP(U$1,Variables!$B$6:$C$32, 2, FALSE), "Yes"), LOOKUP($A1097,Collections!$A:$A,Collections!Q:Q), 0)</f>
        <v>0</v>
      </c>
      <c r="V1097">
        <f>IF(EXACT(VLOOKUP(V$1,Variables!$B$6:$C$32, 2, FALSE), "Yes"), LOOKUP($A1097,Collections!$A:$A,Collections!R:R), 0)</f>
        <v>0</v>
      </c>
      <c r="W1097">
        <f>IF(EXACT(VLOOKUP(W$1,Variables!$B$6:$C$32, 2, FALSE), "Yes"), LOOKUP($A1097,Collections!$A:$A,Collections!S:S), 0)</f>
        <v>0</v>
      </c>
      <c r="X1097">
        <f>IF(EXACT(VLOOKUP(X$1,Variables!$B$6:$C$32, 2, FALSE), "Yes"), LOOKUP($A1097,Collections!$A:$A,Collections!T:T), 0)</f>
        <v>0</v>
      </c>
      <c r="Y1097">
        <f>IF(EXACT(VLOOKUP(Y$1,Variables!$B$6:$C$32, 2, FALSE), "Yes"), LOOKUP($A1097,Collections!$A:$A,Collections!U:U), 0)</f>
        <v>0</v>
      </c>
      <c r="Z1097">
        <f>IF(EXACT(VLOOKUP(Z$1,Variables!$B$6:$C$32, 2, FALSE), "Yes"), LOOKUP($A1097,Collections!$A:$A,Collections!V:V), 0)</f>
        <v>0</v>
      </c>
      <c r="AA1097">
        <f>IF(EXACT(VLOOKUP(AA$1,Variables!$B$6:$C$32, 2, FALSE), "Yes"), LOOKUP($A1097,Collections!$A:$A,Collections!W:W), 0)</f>
        <v>0</v>
      </c>
      <c r="AB1097">
        <f>IF(EXACT(VLOOKUP(AB$1,Variables!$B$6:$C$32, 2, FALSE), "Yes"), LOOKUP($A1097,Collections!$A:$A,Collections!X:X), 0)</f>
        <v>1</v>
      </c>
      <c r="AC1097">
        <f>IF(EXACT(VLOOKUP(AC$1,Variables!$B$6:$C$32, 2, FALSE), "Yes"), LOOKUP($A1097,Collections!$A:$A,Collections!Y:Y), 0)</f>
        <v>0</v>
      </c>
      <c r="AD1097">
        <f>IF(EXACT(VLOOKUP(AD$1,Variables!$B$6:$C$32, 2, FALSE), "Yes"), LOOKUP($A1097,Collections!$A:$A,Collections!Z:Z), 0)</f>
        <v>0</v>
      </c>
      <c r="AE1097">
        <f>IF(EXACT(VLOOKUP(AE$1,Variables!$B$6:$C$32, 2, FALSE), "Yes"), LOOKUP($A1097,Collections!$A:$A,Collections!AA:AA), 0)</f>
        <v>0</v>
      </c>
      <c r="AF1097">
        <f>IF(EXACT(VLOOKUP(AF$1,Variables!$B$6:$C$32, 2, FALSE), "Yes"), LOOKUP($A1097,Collections!$A:$A,Collections!AB:AB), 0)</f>
        <v>0</v>
      </c>
      <c r="AG1097" t="str">
        <f t="shared" si="17"/>
        <v>Yes</v>
      </c>
      <c r="AH1097">
        <f>IF(D1097&gt;=Variables!$C$1,1,0)</f>
        <v>1</v>
      </c>
      <c r="AI1097">
        <f>IF(E1097&gt;=Variables!$C$1,1,0)</f>
        <v>1</v>
      </c>
    </row>
    <row r="1098" spans="1:35" x14ac:dyDescent="0.2">
      <c r="A1098" s="25">
        <v>3748960</v>
      </c>
      <c r="B1098" s="2" t="s">
        <v>736</v>
      </c>
      <c r="C1098">
        <f>IF(ISNA(VLOOKUP(A1098,Images!A:C,3,FALSE)), 0, VLOOKUP(A1098,Images!A:C,3,FALSE))/IF(ISNA(VLOOKUP(A1098,Images!A:C,2,FALSE)), 1,VLOOKUP(A1098,Images!A:C,2,FALSE))</f>
        <v>3.9215686274509803E-2</v>
      </c>
      <c r="D1098">
        <f>IF(NOT(ISNA(VLOOKUP(A1098,Harvard!B:E,4,FALSE))), VLOOKUP(A1098,Harvard!B:E,4,FALSE), 0)</f>
        <v>1</v>
      </c>
      <c r="E1098">
        <f>IF(NOT(ISNA(VLOOKUP(A1098,UC!B:D, 3, FALSE))),VLOOKUP(A1098,UC!B:D, 2, FALSE)/VLOOKUP(A1098, UC!B:D, 3, FALSE), 0)</f>
        <v>1</v>
      </c>
      <c r="F1098">
        <f>IF(EXACT(VLOOKUP(F$1,Variables!$B$6:$C$32, 2, FALSE), "Yes"), LOOKUP($A1098,Collections!$A:$A,Collections!B:B), 0)</f>
        <v>0</v>
      </c>
      <c r="G1098">
        <f>IF(EXACT(VLOOKUP(G$1,Variables!$B$6:$C$32, 2, FALSE), "Yes"), LOOKUP($A1098,Collections!$A:$A,Collections!C:C), 0)</f>
        <v>0</v>
      </c>
      <c r="H1098">
        <f>IF(EXACT(VLOOKUP(H$1,Variables!$B$6:$C$32, 2, FALSE), "Yes"), LOOKUP($A1098,Collections!$A:$A,Collections!D:D), 0)</f>
        <v>0</v>
      </c>
      <c r="I1098">
        <f>IF(EXACT(VLOOKUP(I$1,Variables!$B$6:$C$32, 2, FALSE), "Yes"), LOOKUP($A1098,Collections!$A:$A,Collections!E:E), 0)</f>
        <v>0</v>
      </c>
      <c r="J1098">
        <f>IF(EXACT(VLOOKUP(J$1,Variables!$B$6:$C$32, 2, FALSE), "Yes"), LOOKUP($A1098,Collections!$A:$A,Collections!F:F), 0)</f>
        <v>0</v>
      </c>
      <c r="K1098">
        <f>IF(EXACT(VLOOKUP(K$1,Variables!$B$6:$C$32, 2, FALSE), "Yes"), LOOKUP($A1098,Collections!$A:$A,Collections!G:G), 0)</f>
        <v>0</v>
      </c>
      <c r="L1098">
        <f>IF(EXACT(VLOOKUP(L$1,Variables!$B$6:$C$32, 2, FALSE), "Yes"), LOOKUP($A1098,Collections!$A:$A,Collections!H:H), 0)</f>
        <v>0</v>
      </c>
      <c r="M1098">
        <f>IF(EXACT(VLOOKUP(M$1,Variables!$B$6:$C$32, 2, FALSE), "Yes"), LOOKUP($A1098,Collections!$A:$A,Collections!I:I), 0)</f>
        <v>0</v>
      </c>
      <c r="N1098">
        <f>IF(EXACT(VLOOKUP(N$1,Variables!$B$6:$C$32, 2, FALSE), "Yes"), LOOKUP($A1098,Collections!$A:$A,Collections!J:J), 0)</f>
        <v>0</v>
      </c>
      <c r="O1098">
        <f>IF(EXACT(VLOOKUP(O$1,Variables!$B$6:$C$32, 2, FALSE), "Yes"), LOOKUP($A1098,Collections!$A:$A,Collections!K:K), 0)</f>
        <v>0</v>
      </c>
      <c r="P1098">
        <f>IF(EXACT(VLOOKUP(P$1,Variables!$B$6:$C$32, 2, FALSE), "Yes"), LOOKUP($A1098,Collections!$A:$A,Collections!L:L), 0)</f>
        <v>0</v>
      </c>
      <c r="Q1098">
        <f>IF(EXACT(VLOOKUP(Q$1,Variables!$B$6:$C$32, 2, FALSE), "Yes"), LOOKUP($A1098,Collections!$A:$A,Collections!M:M), 0)</f>
        <v>0</v>
      </c>
      <c r="R1098">
        <f>IF(EXACT(VLOOKUP(R$1,Variables!$B$6:$C$32, 2, FALSE), "Yes"), LOOKUP($A1098,Collections!$A:$A,Collections!N:N), 0)</f>
        <v>0</v>
      </c>
      <c r="S1098">
        <f>IF(EXACT(VLOOKUP(S$1,Variables!$B$6:$C$32, 2, FALSE), "Yes"), LOOKUP($A1098,Collections!$A:$A,Collections!O:O), 0)</f>
        <v>0</v>
      </c>
      <c r="T1098">
        <f>IF(EXACT(VLOOKUP(T$1,Variables!$B$6:$C$32, 2, FALSE), "Yes"), LOOKUP($A1098,Collections!$A:$A,Collections!P:P), 0)</f>
        <v>0</v>
      </c>
      <c r="U1098">
        <f>IF(EXACT(VLOOKUP(U$1,Variables!$B$6:$C$32, 2, FALSE), "Yes"), LOOKUP($A1098,Collections!$A:$A,Collections!Q:Q), 0)</f>
        <v>0</v>
      </c>
      <c r="V1098">
        <f>IF(EXACT(VLOOKUP(V$1,Variables!$B$6:$C$32, 2, FALSE), "Yes"), LOOKUP($A1098,Collections!$A:$A,Collections!R:R), 0)</f>
        <v>0</v>
      </c>
      <c r="W1098">
        <f>IF(EXACT(VLOOKUP(W$1,Variables!$B$6:$C$32, 2, FALSE), "Yes"), LOOKUP($A1098,Collections!$A:$A,Collections!S:S), 0)</f>
        <v>0</v>
      </c>
      <c r="X1098">
        <f>IF(EXACT(VLOOKUP(X$1,Variables!$B$6:$C$32, 2, FALSE), "Yes"), LOOKUP($A1098,Collections!$A:$A,Collections!T:T), 0)</f>
        <v>0</v>
      </c>
      <c r="Y1098">
        <f>IF(EXACT(VLOOKUP(Y$1,Variables!$B$6:$C$32, 2, FALSE), "Yes"), LOOKUP($A1098,Collections!$A:$A,Collections!U:U), 0)</f>
        <v>0</v>
      </c>
      <c r="Z1098">
        <f>IF(EXACT(VLOOKUP(Z$1,Variables!$B$6:$C$32, 2, FALSE), "Yes"), LOOKUP($A1098,Collections!$A:$A,Collections!V:V), 0)</f>
        <v>0</v>
      </c>
      <c r="AA1098">
        <f>IF(EXACT(VLOOKUP(AA$1,Variables!$B$6:$C$32, 2, FALSE), "Yes"), LOOKUP($A1098,Collections!$A:$A,Collections!W:W), 0)</f>
        <v>0</v>
      </c>
      <c r="AB1098">
        <f>IF(EXACT(VLOOKUP(AB$1,Variables!$B$6:$C$32, 2, FALSE), "Yes"), LOOKUP($A1098,Collections!$A:$A,Collections!X:X), 0)</f>
        <v>1</v>
      </c>
      <c r="AC1098">
        <f>IF(EXACT(VLOOKUP(AC$1,Variables!$B$6:$C$32, 2, FALSE), "Yes"), LOOKUP($A1098,Collections!$A:$A,Collections!Y:Y), 0)</f>
        <v>0</v>
      </c>
      <c r="AD1098">
        <f>IF(EXACT(VLOOKUP(AD$1,Variables!$B$6:$C$32, 2, FALSE), "Yes"), LOOKUP($A1098,Collections!$A:$A,Collections!Z:Z), 0)</f>
        <v>0</v>
      </c>
      <c r="AE1098">
        <f>IF(EXACT(VLOOKUP(AE$1,Variables!$B$6:$C$32, 2, FALSE), "Yes"), LOOKUP($A1098,Collections!$A:$A,Collections!AA:AA), 0)</f>
        <v>0</v>
      </c>
      <c r="AF1098">
        <f>IF(EXACT(VLOOKUP(AF$1,Variables!$B$6:$C$32, 2, FALSE), "Yes"), LOOKUP($A1098,Collections!$A:$A,Collections!AB:AB), 0)</f>
        <v>0</v>
      </c>
      <c r="AG1098" t="str">
        <f t="shared" si="17"/>
        <v>Yes</v>
      </c>
      <c r="AH1098">
        <f>IF(D1098&gt;=Variables!$C$1,1,0)</f>
        <v>1</v>
      </c>
      <c r="AI1098">
        <f>IF(E1098&gt;=Variables!$C$1,1,0)</f>
        <v>1</v>
      </c>
    </row>
    <row r="1099" spans="1:35" x14ac:dyDescent="0.2">
      <c r="A1099" s="25">
        <v>3788903</v>
      </c>
      <c r="B1099" s="2" t="s">
        <v>2809</v>
      </c>
      <c r="C1099">
        <f>IF(ISNA(VLOOKUP(A1099,Images!A:C,3,FALSE)), 0, VLOOKUP(A1099,Images!A:C,3,FALSE))/IF(ISNA(VLOOKUP(A1099,Images!A:C,2,FALSE)), 1,VLOOKUP(A1099,Images!A:C,2,FALSE))</f>
        <v>0</v>
      </c>
      <c r="D1099">
        <f>IF(NOT(ISNA(VLOOKUP(A1099,Harvard!B:E,4,FALSE))), VLOOKUP(A1099,Harvard!B:E,4,FALSE), 0)</f>
        <v>1</v>
      </c>
      <c r="E1099">
        <f>IF(NOT(ISNA(VLOOKUP(A1099,UC!B:D, 3, FALSE))),VLOOKUP(A1099,UC!B:D, 2, FALSE)/VLOOKUP(A1099, UC!B:D, 3, FALSE), 0)</f>
        <v>1</v>
      </c>
      <c r="F1099">
        <f>IF(EXACT(VLOOKUP(F$1,Variables!$B$6:$C$32, 2, FALSE), "Yes"), LOOKUP($A1099,Collections!$A:$A,Collections!B:B), 0)</f>
        <v>0</v>
      </c>
      <c r="G1099">
        <f>IF(EXACT(VLOOKUP(G$1,Variables!$B$6:$C$32, 2, FALSE), "Yes"), LOOKUP($A1099,Collections!$A:$A,Collections!C:C), 0)</f>
        <v>0</v>
      </c>
      <c r="H1099">
        <f>IF(EXACT(VLOOKUP(H$1,Variables!$B$6:$C$32, 2, FALSE), "Yes"), LOOKUP($A1099,Collections!$A:$A,Collections!D:D), 0)</f>
        <v>1</v>
      </c>
      <c r="I1099">
        <f>IF(EXACT(VLOOKUP(I$1,Variables!$B$6:$C$32, 2, FALSE), "Yes"), LOOKUP($A1099,Collections!$A:$A,Collections!E:E), 0)</f>
        <v>0</v>
      </c>
      <c r="J1099">
        <f>IF(EXACT(VLOOKUP(J$1,Variables!$B$6:$C$32, 2, FALSE), "Yes"), LOOKUP($A1099,Collections!$A:$A,Collections!F:F), 0)</f>
        <v>0</v>
      </c>
      <c r="K1099">
        <f>IF(EXACT(VLOOKUP(K$1,Variables!$B$6:$C$32, 2, FALSE), "Yes"), LOOKUP($A1099,Collections!$A:$A,Collections!G:G), 0)</f>
        <v>0</v>
      </c>
      <c r="L1099">
        <f>IF(EXACT(VLOOKUP(L$1,Variables!$B$6:$C$32, 2, FALSE), "Yes"), LOOKUP($A1099,Collections!$A:$A,Collections!H:H), 0)</f>
        <v>0</v>
      </c>
      <c r="M1099">
        <f>IF(EXACT(VLOOKUP(M$1,Variables!$B$6:$C$32, 2, FALSE), "Yes"), LOOKUP($A1099,Collections!$A:$A,Collections!I:I), 0)</f>
        <v>0</v>
      </c>
      <c r="N1099">
        <f>IF(EXACT(VLOOKUP(N$1,Variables!$B$6:$C$32, 2, FALSE), "Yes"), LOOKUP($A1099,Collections!$A:$A,Collections!J:J), 0)</f>
        <v>0</v>
      </c>
      <c r="O1099">
        <f>IF(EXACT(VLOOKUP(O$1,Variables!$B$6:$C$32, 2, FALSE), "Yes"), LOOKUP($A1099,Collections!$A:$A,Collections!K:K), 0)</f>
        <v>0</v>
      </c>
      <c r="P1099">
        <f>IF(EXACT(VLOOKUP(P$1,Variables!$B$6:$C$32, 2, FALSE), "Yes"), LOOKUP($A1099,Collections!$A:$A,Collections!L:L), 0)</f>
        <v>0</v>
      </c>
      <c r="Q1099">
        <f>IF(EXACT(VLOOKUP(Q$1,Variables!$B$6:$C$32, 2, FALSE), "Yes"), LOOKUP($A1099,Collections!$A:$A,Collections!M:M), 0)</f>
        <v>0</v>
      </c>
      <c r="R1099">
        <f>IF(EXACT(VLOOKUP(R$1,Variables!$B$6:$C$32, 2, FALSE), "Yes"), LOOKUP($A1099,Collections!$A:$A,Collections!N:N), 0)</f>
        <v>0</v>
      </c>
      <c r="S1099">
        <f>IF(EXACT(VLOOKUP(S$1,Variables!$B$6:$C$32, 2, FALSE), "Yes"), LOOKUP($A1099,Collections!$A:$A,Collections!O:O), 0)</f>
        <v>0</v>
      </c>
      <c r="T1099">
        <f>IF(EXACT(VLOOKUP(T$1,Variables!$B$6:$C$32, 2, FALSE), "Yes"), LOOKUP($A1099,Collections!$A:$A,Collections!P:P), 0)</f>
        <v>0</v>
      </c>
      <c r="U1099">
        <f>IF(EXACT(VLOOKUP(U$1,Variables!$B$6:$C$32, 2, FALSE), "Yes"), LOOKUP($A1099,Collections!$A:$A,Collections!Q:Q), 0)</f>
        <v>0</v>
      </c>
      <c r="V1099">
        <f>IF(EXACT(VLOOKUP(V$1,Variables!$B$6:$C$32, 2, FALSE), "Yes"), LOOKUP($A1099,Collections!$A:$A,Collections!R:R), 0)</f>
        <v>0</v>
      </c>
      <c r="W1099">
        <f>IF(EXACT(VLOOKUP(W$1,Variables!$B$6:$C$32, 2, FALSE), "Yes"), LOOKUP($A1099,Collections!$A:$A,Collections!S:S), 0)</f>
        <v>0</v>
      </c>
      <c r="X1099">
        <f>IF(EXACT(VLOOKUP(X$1,Variables!$B$6:$C$32, 2, FALSE), "Yes"), LOOKUP($A1099,Collections!$A:$A,Collections!T:T), 0)</f>
        <v>0</v>
      </c>
      <c r="Y1099">
        <f>IF(EXACT(VLOOKUP(Y$1,Variables!$B$6:$C$32, 2, FALSE), "Yes"), LOOKUP($A1099,Collections!$A:$A,Collections!U:U), 0)</f>
        <v>0</v>
      </c>
      <c r="Z1099">
        <f>IF(EXACT(VLOOKUP(Z$1,Variables!$B$6:$C$32, 2, FALSE), "Yes"), LOOKUP($A1099,Collections!$A:$A,Collections!V:V), 0)</f>
        <v>0</v>
      </c>
      <c r="AA1099">
        <f>IF(EXACT(VLOOKUP(AA$1,Variables!$B$6:$C$32, 2, FALSE), "Yes"), LOOKUP($A1099,Collections!$A:$A,Collections!W:W), 0)</f>
        <v>0</v>
      </c>
      <c r="AB1099">
        <f>IF(EXACT(VLOOKUP(AB$1,Variables!$B$6:$C$32, 2, FALSE), "Yes"), LOOKUP($A1099,Collections!$A:$A,Collections!X:X), 0)</f>
        <v>0</v>
      </c>
      <c r="AC1099">
        <f>IF(EXACT(VLOOKUP(AC$1,Variables!$B$6:$C$32, 2, FALSE), "Yes"), LOOKUP($A1099,Collections!$A:$A,Collections!Y:Y), 0)</f>
        <v>0</v>
      </c>
      <c r="AD1099">
        <f>IF(EXACT(VLOOKUP(AD$1,Variables!$B$6:$C$32, 2, FALSE), "Yes"), LOOKUP($A1099,Collections!$A:$A,Collections!Z:Z), 0)</f>
        <v>0</v>
      </c>
      <c r="AE1099">
        <f>IF(EXACT(VLOOKUP(AE$1,Variables!$B$6:$C$32, 2, FALSE), "Yes"), LOOKUP($A1099,Collections!$A:$A,Collections!AA:AA), 0)</f>
        <v>0</v>
      </c>
      <c r="AF1099">
        <f>IF(EXACT(VLOOKUP(AF$1,Variables!$B$6:$C$32, 2, FALSE), "Yes"), LOOKUP($A1099,Collections!$A:$A,Collections!AB:AB), 0)</f>
        <v>0</v>
      </c>
      <c r="AG1099" t="str">
        <f t="shared" si="17"/>
        <v>Yes</v>
      </c>
      <c r="AH1099">
        <f>IF(D1099&gt;=Variables!$C$1,1,0)</f>
        <v>1</v>
      </c>
      <c r="AI1099">
        <f>IF(E1099&gt;=Variables!$C$1,1,0)</f>
        <v>1</v>
      </c>
    </row>
    <row r="1100" spans="1:35" x14ac:dyDescent="0.2">
      <c r="A1100" s="25">
        <v>3421201</v>
      </c>
      <c r="B1100" s="2" t="s">
        <v>389</v>
      </c>
      <c r="C1100">
        <f>IF(ISNA(VLOOKUP(A1100,Images!A:C,3,FALSE)), 0, VLOOKUP(A1100,Images!A:C,3,FALSE))/IF(ISNA(VLOOKUP(A1100,Images!A:C,2,FALSE)), 1,VLOOKUP(A1100,Images!A:C,2,FALSE))</f>
        <v>0.62366360804781551</v>
      </c>
      <c r="D1100">
        <f>IF(NOT(ISNA(VLOOKUP(A1100,Harvard!B:E,4,FALSE))), VLOOKUP(A1100,Harvard!B:E,4,FALSE), 0)</f>
        <v>0.4</v>
      </c>
      <c r="E1100">
        <f>IF(NOT(ISNA(VLOOKUP(A1100,UC!B:D, 3, FALSE))),VLOOKUP(A1100,UC!B:D, 2, FALSE)/VLOOKUP(A1100, UC!B:D, 3, FALSE), 0)</f>
        <v>0.89928057553956831</v>
      </c>
      <c r="F1100">
        <f>IF(EXACT(VLOOKUP(F$1,Variables!$B$6:$C$32, 2, FALSE), "Yes"), LOOKUP($A1100,Collections!$A:$A,Collections!B:B), 0)</f>
        <v>0</v>
      </c>
      <c r="G1100">
        <f>IF(EXACT(VLOOKUP(G$1,Variables!$B$6:$C$32, 2, FALSE), "Yes"), LOOKUP($A1100,Collections!$A:$A,Collections!C:C), 0)</f>
        <v>0</v>
      </c>
      <c r="H1100">
        <f>IF(EXACT(VLOOKUP(H$1,Variables!$B$6:$C$32, 2, FALSE), "Yes"), LOOKUP($A1100,Collections!$A:$A,Collections!D:D), 0)</f>
        <v>0</v>
      </c>
      <c r="I1100">
        <f>IF(EXACT(VLOOKUP(I$1,Variables!$B$6:$C$32, 2, FALSE), "Yes"), LOOKUP($A1100,Collections!$A:$A,Collections!E:E), 0)</f>
        <v>0</v>
      </c>
      <c r="J1100">
        <f>IF(EXACT(VLOOKUP(J$1,Variables!$B$6:$C$32, 2, FALSE), "Yes"), LOOKUP($A1100,Collections!$A:$A,Collections!F:F), 0)</f>
        <v>0</v>
      </c>
      <c r="K1100">
        <f>IF(EXACT(VLOOKUP(K$1,Variables!$B$6:$C$32, 2, FALSE), "Yes"), LOOKUP($A1100,Collections!$A:$A,Collections!G:G), 0)</f>
        <v>1</v>
      </c>
      <c r="L1100">
        <f>IF(EXACT(VLOOKUP(L$1,Variables!$B$6:$C$32, 2, FALSE), "Yes"), LOOKUP($A1100,Collections!$A:$A,Collections!H:H), 0)</f>
        <v>0</v>
      </c>
      <c r="M1100">
        <f>IF(EXACT(VLOOKUP(M$1,Variables!$B$6:$C$32, 2, FALSE), "Yes"), LOOKUP($A1100,Collections!$A:$A,Collections!I:I), 0)</f>
        <v>0</v>
      </c>
      <c r="N1100">
        <f>IF(EXACT(VLOOKUP(N$1,Variables!$B$6:$C$32, 2, FALSE), "Yes"), LOOKUP($A1100,Collections!$A:$A,Collections!J:J), 0)</f>
        <v>0</v>
      </c>
      <c r="O1100">
        <f>IF(EXACT(VLOOKUP(O$1,Variables!$B$6:$C$32, 2, FALSE), "Yes"), LOOKUP($A1100,Collections!$A:$A,Collections!K:K), 0)</f>
        <v>0</v>
      </c>
      <c r="P1100">
        <f>IF(EXACT(VLOOKUP(P$1,Variables!$B$6:$C$32, 2, FALSE), "Yes"), LOOKUP($A1100,Collections!$A:$A,Collections!L:L), 0)</f>
        <v>0</v>
      </c>
      <c r="Q1100">
        <f>IF(EXACT(VLOOKUP(Q$1,Variables!$B$6:$C$32, 2, FALSE), "Yes"), LOOKUP($A1100,Collections!$A:$A,Collections!M:M), 0)</f>
        <v>0</v>
      </c>
      <c r="R1100">
        <f>IF(EXACT(VLOOKUP(R$1,Variables!$B$6:$C$32, 2, FALSE), "Yes"), LOOKUP($A1100,Collections!$A:$A,Collections!N:N), 0)</f>
        <v>0</v>
      </c>
      <c r="S1100">
        <f>IF(EXACT(VLOOKUP(S$1,Variables!$B$6:$C$32, 2, FALSE), "Yes"), LOOKUP($A1100,Collections!$A:$A,Collections!O:O), 0)</f>
        <v>0</v>
      </c>
      <c r="T1100">
        <f>IF(EXACT(VLOOKUP(T$1,Variables!$B$6:$C$32, 2, FALSE), "Yes"), LOOKUP($A1100,Collections!$A:$A,Collections!P:P), 0)</f>
        <v>0</v>
      </c>
      <c r="U1100">
        <f>IF(EXACT(VLOOKUP(U$1,Variables!$B$6:$C$32, 2, FALSE), "Yes"), LOOKUP($A1100,Collections!$A:$A,Collections!Q:Q), 0)</f>
        <v>0</v>
      </c>
      <c r="V1100">
        <f>IF(EXACT(VLOOKUP(V$1,Variables!$B$6:$C$32, 2, FALSE), "Yes"), LOOKUP($A1100,Collections!$A:$A,Collections!R:R), 0)</f>
        <v>0</v>
      </c>
      <c r="W1100">
        <f>IF(EXACT(VLOOKUP(W$1,Variables!$B$6:$C$32, 2, FALSE), "Yes"), LOOKUP($A1100,Collections!$A:$A,Collections!S:S), 0)</f>
        <v>0</v>
      </c>
      <c r="X1100">
        <f>IF(EXACT(VLOOKUP(X$1,Variables!$B$6:$C$32, 2, FALSE), "Yes"), LOOKUP($A1100,Collections!$A:$A,Collections!T:T), 0)</f>
        <v>0</v>
      </c>
      <c r="Y1100">
        <f>IF(EXACT(VLOOKUP(Y$1,Variables!$B$6:$C$32, 2, FALSE), "Yes"), LOOKUP($A1100,Collections!$A:$A,Collections!U:U), 0)</f>
        <v>0</v>
      </c>
      <c r="Z1100">
        <f>IF(EXACT(VLOOKUP(Z$1,Variables!$B$6:$C$32, 2, FALSE), "Yes"), LOOKUP($A1100,Collections!$A:$A,Collections!V:V), 0)</f>
        <v>0</v>
      </c>
      <c r="AA1100">
        <f>IF(EXACT(VLOOKUP(AA$1,Variables!$B$6:$C$32, 2, FALSE), "Yes"), LOOKUP($A1100,Collections!$A:$A,Collections!W:W), 0)</f>
        <v>0</v>
      </c>
      <c r="AB1100">
        <f>IF(EXACT(VLOOKUP(AB$1,Variables!$B$6:$C$32, 2, FALSE), "Yes"), LOOKUP($A1100,Collections!$A:$A,Collections!X:X), 0)</f>
        <v>0</v>
      </c>
      <c r="AC1100">
        <f>IF(EXACT(VLOOKUP(AC$1,Variables!$B$6:$C$32, 2, FALSE), "Yes"), LOOKUP($A1100,Collections!$A:$A,Collections!Y:Y), 0)</f>
        <v>0</v>
      </c>
      <c r="AD1100">
        <f>IF(EXACT(VLOOKUP(AD$1,Variables!$B$6:$C$32, 2, FALSE), "Yes"), LOOKUP($A1100,Collections!$A:$A,Collections!Z:Z), 0)</f>
        <v>0</v>
      </c>
      <c r="AE1100">
        <f>IF(EXACT(VLOOKUP(AE$1,Variables!$B$6:$C$32, 2, FALSE), "Yes"), LOOKUP($A1100,Collections!$A:$A,Collections!AA:AA), 0)</f>
        <v>0</v>
      </c>
      <c r="AF1100">
        <f>IF(EXACT(VLOOKUP(AF$1,Variables!$B$6:$C$32, 2, FALSE), "Yes"), LOOKUP($A1100,Collections!$A:$A,Collections!AB:AB), 0)</f>
        <v>0</v>
      </c>
      <c r="AG1100" t="str">
        <f t="shared" si="17"/>
        <v>Yes</v>
      </c>
      <c r="AH1100">
        <f>IF(D1100&gt;=Variables!$C$1,1,0)</f>
        <v>0</v>
      </c>
      <c r="AI1100">
        <f>IF(E1100&gt;=Variables!$C$1,1,0)</f>
        <v>0</v>
      </c>
    </row>
    <row r="1101" spans="1:35" x14ac:dyDescent="0.2">
      <c r="A1101" s="25">
        <v>267910</v>
      </c>
      <c r="B1101" s="2" t="s">
        <v>737</v>
      </c>
      <c r="C1101">
        <f>IF(ISNA(VLOOKUP(A1101,Images!A:C,3,FALSE)), 0, VLOOKUP(A1101,Images!A:C,3,FALSE))/IF(ISNA(VLOOKUP(A1101,Images!A:C,2,FALSE)), 1,VLOOKUP(A1101,Images!A:C,2,FALSE))</f>
        <v>2.0559076873070046E-2</v>
      </c>
      <c r="D1101">
        <f>IF(NOT(ISNA(VLOOKUP(A1101,Harvard!B:E,4,FALSE))), VLOOKUP(A1101,Harvard!B:E,4,FALSE), 0)</f>
        <v>1</v>
      </c>
      <c r="E1101">
        <f>IF(NOT(ISNA(VLOOKUP(A1101,UC!B:D, 3, FALSE))),VLOOKUP(A1101,UC!B:D, 2, FALSE)/VLOOKUP(A1101, UC!B:D, 3, FALSE), 0)</f>
        <v>1</v>
      </c>
      <c r="F1101">
        <f>IF(EXACT(VLOOKUP(F$1,Variables!$B$6:$C$32, 2, FALSE), "Yes"), LOOKUP($A1101,Collections!$A:$A,Collections!B:B), 0)</f>
        <v>1</v>
      </c>
      <c r="G1101">
        <f>IF(EXACT(VLOOKUP(G$1,Variables!$B$6:$C$32, 2, FALSE), "Yes"), LOOKUP($A1101,Collections!$A:$A,Collections!C:C), 0)</f>
        <v>0</v>
      </c>
      <c r="H1101">
        <f>IF(EXACT(VLOOKUP(H$1,Variables!$B$6:$C$32, 2, FALSE), "Yes"), LOOKUP($A1101,Collections!$A:$A,Collections!D:D), 0)</f>
        <v>0</v>
      </c>
      <c r="I1101">
        <f>IF(EXACT(VLOOKUP(I$1,Variables!$B$6:$C$32, 2, FALSE), "Yes"), LOOKUP($A1101,Collections!$A:$A,Collections!E:E), 0)</f>
        <v>0</v>
      </c>
      <c r="J1101">
        <f>IF(EXACT(VLOOKUP(J$1,Variables!$B$6:$C$32, 2, FALSE), "Yes"), LOOKUP($A1101,Collections!$A:$A,Collections!F:F), 0)</f>
        <v>0</v>
      </c>
      <c r="K1101">
        <f>IF(EXACT(VLOOKUP(K$1,Variables!$B$6:$C$32, 2, FALSE), "Yes"), LOOKUP($A1101,Collections!$A:$A,Collections!G:G), 0)</f>
        <v>0</v>
      </c>
      <c r="L1101">
        <f>IF(EXACT(VLOOKUP(L$1,Variables!$B$6:$C$32, 2, FALSE), "Yes"), LOOKUP($A1101,Collections!$A:$A,Collections!H:H), 0)</f>
        <v>0</v>
      </c>
      <c r="M1101">
        <f>IF(EXACT(VLOOKUP(M$1,Variables!$B$6:$C$32, 2, FALSE), "Yes"), LOOKUP($A1101,Collections!$A:$A,Collections!I:I), 0)</f>
        <v>0</v>
      </c>
      <c r="N1101">
        <f>IF(EXACT(VLOOKUP(N$1,Variables!$B$6:$C$32, 2, FALSE), "Yes"), LOOKUP($A1101,Collections!$A:$A,Collections!J:J), 0)</f>
        <v>0</v>
      </c>
      <c r="O1101">
        <f>IF(EXACT(VLOOKUP(O$1,Variables!$B$6:$C$32, 2, FALSE), "Yes"), LOOKUP($A1101,Collections!$A:$A,Collections!K:K), 0)</f>
        <v>0</v>
      </c>
      <c r="P1101">
        <f>IF(EXACT(VLOOKUP(P$1,Variables!$B$6:$C$32, 2, FALSE), "Yes"), LOOKUP($A1101,Collections!$A:$A,Collections!L:L), 0)</f>
        <v>0</v>
      </c>
      <c r="Q1101">
        <f>IF(EXACT(VLOOKUP(Q$1,Variables!$B$6:$C$32, 2, FALSE), "Yes"), LOOKUP($A1101,Collections!$A:$A,Collections!M:M), 0)</f>
        <v>0</v>
      </c>
      <c r="R1101">
        <f>IF(EXACT(VLOOKUP(R$1,Variables!$B$6:$C$32, 2, FALSE), "Yes"), LOOKUP($A1101,Collections!$A:$A,Collections!N:N), 0)</f>
        <v>0</v>
      </c>
      <c r="S1101">
        <f>IF(EXACT(VLOOKUP(S$1,Variables!$B$6:$C$32, 2, FALSE), "Yes"), LOOKUP($A1101,Collections!$A:$A,Collections!O:O), 0)</f>
        <v>0</v>
      </c>
      <c r="T1101">
        <f>IF(EXACT(VLOOKUP(T$1,Variables!$B$6:$C$32, 2, FALSE), "Yes"), LOOKUP($A1101,Collections!$A:$A,Collections!P:P), 0)</f>
        <v>0</v>
      </c>
      <c r="U1101">
        <f>IF(EXACT(VLOOKUP(U$1,Variables!$B$6:$C$32, 2, FALSE), "Yes"), LOOKUP($A1101,Collections!$A:$A,Collections!Q:Q), 0)</f>
        <v>0</v>
      </c>
      <c r="V1101">
        <f>IF(EXACT(VLOOKUP(V$1,Variables!$B$6:$C$32, 2, FALSE), "Yes"), LOOKUP($A1101,Collections!$A:$A,Collections!R:R), 0)</f>
        <v>0</v>
      </c>
      <c r="W1101">
        <f>IF(EXACT(VLOOKUP(W$1,Variables!$B$6:$C$32, 2, FALSE), "Yes"), LOOKUP($A1101,Collections!$A:$A,Collections!S:S), 0)</f>
        <v>0</v>
      </c>
      <c r="X1101">
        <f>IF(EXACT(VLOOKUP(X$1,Variables!$B$6:$C$32, 2, FALSE), "Yes"), LOOKUP($A1101,Collections!$A:$A,Collections!T:T), 0)</f>
        <v>0</v>
      </c>
      <c r="Y1101">
        <f>IF(EXACT(VLOOKUP(Y$1,Variables!$B$6:$C$32, 2, FALSE), "Yes"), LOOKUP($A1101,Collections!$A:$A,Collections!U:U), 0)</f>
        <v>0</v>
      </c>
      <c r="Z1101">
        <f>IF(EXACT(VLOOKUP(Z$1,Variables!$B$6:$C$32, 2, FALSE), "Yes"), LOOKUP($A1101,Collections!$A:$A,Collections!V:V), 0)</f>
        <v>0</v>
      </c>
      <c r="AA1101">
        <f>IF(EXACT(VLOOKUP(AA$1,Variables!$B$6:$C$32, 2, FALSE), "Yes"), LOOKUP($A1101,Collections!$A:$A,Collections!W:W), 0)</f>
        <v>0</v>
      </c>
      <c r="AB1101">
        <f>IF(EXACT(VLOOKUP(AB$1,Variables!$B$6:$C$32, 2, FALSE), "Yes"), LOOKUP($A1101,Collections!$A:$A,Collections!X:X), 0)</f>
        <v>0</v>
      </c>
      <c r="AC1101">
        <f>IF(EXACT(VLOOKUP(AC$1,Variables!$B$6:$C$32, 2, FALSE), "Yes"), LOOKUP($A1101,Collections!$A:$A,Collections!Y:Y), 0)</f>
        <v>0</v>
      </c>
      <c r="AD1101">
        <f>IF(EXACT(VLOOKUP(AD$1,Variables!$B$6:$C$32, 2, FALSE), "Yes"), LOOKUP($A1101,Collections!$A:$A,Collections!Z:Z), 0)</f>
        <v>0</v>
      </c>
      <c r="AE1101">
        <f>IF(EXACT(VLOOKUP(AE$1,Variables!$B$6:$C$32, 2, FALSE), "Yes"), LOOKUP($A1101,Collections!$A:$A,Collections!AA:AA), 0)</f>
        <v>0</v>
      </c>
      <c r="AF1101">
        <f>IF(EXACT(VLOOKUP(AF$1,Variables!$B$6:$C$32, 2, FALSE), "Yes"), LOOKUP($A1101,Collections!$A:$A,Collections!AB:AB), 0)</f>
        <v>0</v>
      </c>
      <c r="AG1101" t="str">
        <f t="shared" si="17"/>
        <v>Yes</v>
      </c>
      <c r="AH1101">
        <f>IF(D1101&gt;=Variables!$C$1,1,0)</f>
        <v>1</v>
      </c>
      <c r="AI1101">
        <f>IF(E1101&gt;=Variables!$C$1,1,0)</f>
        <v>1</v>
      </c>
    </row>
    <row r="1102" spans="1:35" x14ac:dyDescent="0.2">
      <c r="A1102" s="25">
        <v>267074</v>
      </c>
      <c r="B1102" s="2" t="s">
        <v>738</v>
      </c>
      <c r="C1102">
        <f>IF(ISNA(VLOOKUP(A1102,Images!A:C,3,FALSE)), 0, VLOOKUP(A1102,Images!A:C,3,FALSE))/IF(ISNA(VLOOKUP(A1102,Images!A:C,2,FALSE)), 1,VLOOKUP(A1102,Images!A:C,2,FALSE))</f>
        <v>6.3295235383201524E-3</v>
      </c>
      <c r="D1102">
        <f>IF(NOT(ISNA(VLOOKUP(A1102,Harvard!B:E,4,FALSE))), VLOOKUP(A1102,Harvard!B:E,4,FALSE), 0)</f>
        <v>0.96479999999999999</v>
      </c>
      <c r="E1102">
        <f>IF(NOT(ISNA(VLOOKUP(A1102,UC!B:D, 3, FALSE))),VLOOKUP(A1102,UC!B:D, 2, FALSE)/VLOOKUP(A1102, UC!B:D, 3, FALSE), 0)</f>
        <v>0.72186836518046704</v>
      </c>
      <c r="F1102">
        <f>IF(EXACT(VLOOKUP(F$1,Variables!$B$6:$C$32, 2, FALSE), "Yes"), LOOKUP($A1102,Collections!$A:$A,Collections!B:B), 0)</f>
        <v>0</v>
      </c>
      <c r="G1102">
        <f>IF(EXACT(VLOOKUP(G$1,Variables!$B$6:$C$32, 2, FALSE), "Yes"), LOOKUP($A1102,Collections!$A:$A,Collections!C:C), 0)</f>
        <v>0</v>
      </c>
      <c r="H1102">
        <f>IF(EXACT(VLOOKUP(H$1,Variables!$B$6:$C$32, 2, FALSE), "Yes"), LOOKUP($A1102,Collections!$A:$A,Collections!D:D), 0)</f>
        <v>0</v>
      </c>
      <c r="I1102">
        <f>IF(EXACT(VLOOKUP(I$1,Variables!$B$6:$C$32, 2, FALSE), "Yes"), LOOKUP($A1102,Collections!$A:$A,Collections!E:E), 0)</f>
        <v>0</v>
      </c>
      <c r="J1102">
        <f>IF(EXACT(VLOOKUP(J$1,Variables!$B$6:$C$32, 2, FALSE), "Yes"), LOOKUP($A1102,Collections!$A:$A,Collections!F:F), 0)</f>
        <v>0</v>
      </c>
      <c r="K1102">
        <f>IF(EXACT(VLOOKUP(K$1,Variables!$B$6:$C$32, 2, FALSE), "Yes"), LOOKUP($A1102,Collections!$A:$A,Collections!G:G), 0)</f>
        <v>0</v>
      </c>
      <c r="L1102">
        <f>IF(EXACT(VLOOKUP(L$1,Variables!$B$6:$C$32, 2, FALSE), "Yes"), LOOKUP($A1102,Collections!$A:$A,Collections!H:H), 0)</f>
        <v>0</v>
      </c>
      <c r="M1102">
        <f>IF(EXACT(VLOOKUP(M$1,Variables!$B$6:$C$32, 2, FALSE), "Yes"), LOOKUP($A1102,Collections!$A:$A,Collections!I:I), 0)</f>
        <v>1</v>
      </c>
      <c r="N1102">
        <f>IF(EXACT(VLOOKUP(N$1,Variables!$B$6:$C$32, 2, FALSE), "Yes"), LOOKUP($A1102,Collections!$A:$A,Collections!J:J), 0)</f>
        <v>0</v>
      </c>
      <c r="O1102">
        <f>IF(EXACT(VLOOKUP(O$1,Variables!$B$6:$C$32, 2, FALSE), "Yes"), LOOKUP($A1102,Collections!$A:$A,Collections!K:K), 0)</f>
        <v>0</v>
      </c>
      <c r="P1102">
        <f>IF(EXACT(VLOOKUP(P$1,Variables!$B$6:$C$32, 2, FALSE), "Yes"), LOOKUP($A1102,Collections!$A:$A,Collections!L:L), 0)</f>
        <v>0</v>
      </c>
      <c r="Q1102">
        <f>IF(EXACT(VLOOKUP(Q$1,Variables!$B$6:$C$32, 2, FALSE), "Yes"), LOOKUP($A1102,Collections!$A:$A,Collections!M:M), 0)</f>
        <v>0</v>
      </c>
      <c r="R1102">
        <f>IF(EXACT(VLOOKUP(R$1,Variables!$B$6:$C$32, 2, FALSE), "Yes"), LOOKUP($A1102,Collections!$A:$A,Collections!N:N), 0)</f>
        <v>0</v>
      </c>
      <c r="S1102">
        <f>IF(EXACT(VLOOKUP(S$1,Variables!$B$6:$C$32, 2, FALSE), "Yes"), LOOKUP($A1102,Collections!$A:$A,Collections!O:O), 0)</f>
        <v>0</v>
      </c>
      <c r="T1102">
        <f>IF(EXACT(VLOOKUP(T$1,Variables!$B$6:$C$32, 2, FALSE), "Yes"), LOOKUP($A1102,Collections!$A:$A,Collections!P:P), 0)</f>
        <v>0</v>
      </c>
      <c r="U1102">
        <f>IF(EXACT(VLOOKUP(U$1,Variables!$B$6:$C$32, 2, FALSE), "Yes"), LOOKUP($A1102,Collections!$A:$A,Collections!Q:Q), 0)</f>
        <v>0</v>
      </c>
      <c r="V1102">
        <f>IF(EXACT(VLOOKUP(V$1,Variables!$B$6:$C$32, 2, FALSE), "Yes"), LOOKUP($A1102,Collections!$A:$A,Collections!R:R), 0)</f>
        <v>0</v>
      </c>
      <c r="W1102">
        <f>IF(EXACT(VLOOKUP(W$1,Variables!$B$6:$C$32, 2, FALSE), "Yes"), LOOKUP($A1102,Collections!$A:$A,Collections!S:S), 0)</f>
        <v>0</v>
      </c>
      <c r="X1102">
        <f>IF(EXACT(VLOOKUP(X$1,Variables!$B$6:$C$32, 2, FALSE), "Yes"), LOOKUP($A1102,Collections!$A:$A,Collections!T:T), 0)</f>
        <v>0</v>
      </c>
      <c r="Y1102">
        <f>IF(EXACT(VLOOKUP(Y$1,Variables!$B$6:$C$32, 2, FALSE), "Yes"), LOOKUP($A1102,Collections!$A:$A,Collections!U:U), 0)</f>
        <v>0</v>
      </c>
      <c r="Z1102">
        <f>IF(EXACT(VLOOKUP(Z$1,Variables!$B$6:$C$32, 2, FALSE), "Yes"), LOOKUP($A1102,Collections!$A:$A,Collections!V:V), 0)</f>
        <v>0</v>
      </c>
      <c r="AA1102">
        <f>IF(EXACT(VLOOKUP(AA$1,Variables!$B$6:$C$32, 2, FALSE), "Yes"), LOOKUP($A1102,Collections!$A:$A,Collections!W:W), 0)</f>
        <v>0</v>
      </c>
      <c r="AB1102">
        <f>IF(EXACT(VLOOKUP(AB$1,Variables!$B$6:$C$32, 2, FALSE), "Yes"), LOOKUP($A1102,Collections!$A:$A,Collections!X:X), 0)</f>
        <v>0</v>
      </c>
      <c r="AC1102">
        <f>IF(EXACT(VLOOKUP(AC$1,Variables!$B$6:$C$32, 2, FALSE), "Yes"), LOOKUP($A1102,Collections!$A:$A,Collections!Y:Y), 0)</f>
        <v>0</v>
      </c>
      <c r="AD1102">
        <f>IF(EXACT(VLOOKUP(AD$1,Variables!$B$6:$C$32, 2, FALSE), "Yes"), LOOKUP($A1102,Collections!$A:$A,Collections!Z:Z), 0)</f>
        <v>0</v>
      </c>
      <c r="AE1102">
        <f>IF(EXACT(VLOOKUP(AE$1,Variables!$B$6:$C$32, 2, FALSE), "Yes"), LOOKUP($A1102,Collections!$A:$A,Collections!AA:AA), 0)</f>
        <v>0</v>
      </c>
      <c r="AF1102">
        <f>IF(EXACT(VLOOKUP(AF$1,Variables!$B$6:$C$32, 2, FALSE), "Yes"), LOOKUP($A1102,Collections!$A:$A,Collections!AB:AB), 0)</f>
        <v>0</v>
      </c>
      <c r="AG1102" t="str">
        <f t="shared" si="17"/>
        <v>Yes</v>
      </c>
      <c r="AH1102">
        <f>IF(D1102&gt;=Variables!$C$1,1,0)</f>
        <v>1</v>
      </c>
      <c r="AI1102">
        <f>IF(E1102&gt;=Variables!$C$1,1,0)</f>
        <v>0</v>
      </c>
    </row>
    <row r="1103" spans="1:35" x14ac:dyDescent="0.2">
      <c r="A1103" s="25">
        <v>21517053</v>
      </c>
      <c r="B1103" s="2" t="s">
        <v>2540</v>
      </c>
      <c r="C1103">
        <f>IF(ISNA(VLOOKUP(A1103,Images!A:C,3,FALSE)), 0, VLOOKUP(A1103,Images!A:C,3,FALSE))/IF(ISNA(VLOOKUP(A1103,Images!A:C,2,FALSE)), 1,VLOOKUP(A1103,Images!A:C,2,FALSE))</f>
        <v>0.45036764705882354</v>
      </c>
      <c r="D1103">
        <f>IF(NOT(ISNA(VLOOKUP(A1103,Harvard!B:E,4,FALSE))), VLOOKUP(A1103,Harvard!B:E,4,FALSE), 0)</f>
        <v>0</v>
      </c>
      <c r="E1103">
        <f>IF(NOT(ISNA(VLOOKUP(A1103,UC!B:D, 3, FALSE))),VLOOKUP(A1103,UC!B:D, 2, FALSE)/VLOOKUP(A1103, UC!B:D, 3, FALSE), 0)</f>
        <v>0</v>
      </c>
      <c r="F1103">
        <f>IF(EXACT(VLOOKUP(F$1,Variables!$B$6:$C$32, 2, FALSE), "Yes"), LOOKUP($A1103,Collections!$A:$A,Collections!B:B), 0)</f>
        <v>0</v>
      </c>
      <c r="G1103">
        <f>IF(EXACT(VLOOKUP(G$1,Variables!$B$6:$C$32, 2, FALSE), "Yes"), LOOKUP($A1103,Collections!$A:$A,Collections!C:C), 0)</f>
        <v>0</v>
      </c>
      <c r="H1103">
        <f>IF(EXACT(VLOOKUP(H$1,Variables!$B$6:$C$32, 2, FALSE), "Yes"), LOOKUP($A1103,Collections!$A:$A,Collections!D:D), 0)</f>
        <v>0</v>
      </c>
      <c r="I1103">
        <f>IF(EXACT(VLOOKUP(I$1,Variables!$B$6:$C$32, 2, FALSE), "Yes"), LOOKUP($A1103,Collections!$A:$A,Collections!E:E), 0)</f>
        <v>0</v>
      </c>
      <c r="J1103">
        <f>IF(EXACT(VLOOKUP(J$1,Variables!$B$6:$C$32, 2, FALSE), "Yes"), LOOKUP($A1103,Collections!$A:$A,Collections!F:F), 0)</f>
        <v>0</v>
      </c>
      <c r="K1103">
        <f>IF(EXACT(VLOOKUP(K$1,Variables!$B$6:$C$32, 2, FALSE), "Yes"), LOOKUP($A1103,Collections!$A:$A,Collections!G:G), 0)</f>
        <v>0</v>
      </c>
      <c r="L1103">
        <f>IF(EXACT(VLOOKUP(L$1,Variables!$B$6:$C$32, 2, FALSE), "Yes"), LOOKUP($A1103,Collections!$A:$A,Collections!H:H), 0)</f>
        <v>0</v>
      </c>
      <c r="M1103">
        <f>IF(EXACT(VLOOKUP(M$1,Variables!$B$6:$C$32, 2, FALSE), "Yes"), LOOKUP($A1103,Collections!$A:$A,Collections!I:I), 0)</f>
        <v>0</v>
      </c>
      <c r="N1103">
        <f>IF(EXACT(VLOOKUP(N$1,Variables!$B$6:$C$32, 2, FALSE), "Yes"), LOOKUP($A1103,Collections!$A:$A,Collections!J:J), 0)</f>
        <v>1</v>
      </c>
      <c r="O1103">
        <f>IF(EXACT(VLOOKUP(O$1,Variables!$B$6:$C$32, 2, FALSE), "Yes"), LOOKUP($A1103,Collections!$A:$A,Collections!K:K), 0)</f>
        <v>0</v>
      </c>
      <c r="P1103">
        <f>IF(EXACT(VLOOKUP(P$1,Variables!$B$6:$C$32, 2, FALSE), "Yes"), LOOKUP($A1103,Collections!$A:$A,Collections!L:L), 0)</f>
        <v>0</v>
      </c>
      <c r="Q1103">
        <f>IF(EXACT(VLOOKUP(Q$1,Variables!$B$6:$C$32, 2, FALSE), "Yes"), LOOKUP($A1103,Collections!$A:$A,Collections!M:M), 0)</f>
        <v>0</v>
      </c>
      <c r="R1103">
        <f>IF(EXACT(VLOOKUP(R$1,Variables!$B$6:$C$32, 2, FALSE), "Yes"), LOOKUP($A1103,Collections!$A:$A,Collections!N:N), 0)</f>
        <v>0</v>
      </c>
      <c r="S1103">
        <f>IF(EXACT(VLOOKUP(S$1,Variables!$B$6:$C$32, 2, FALSE), "Yes"), LOOKUP($A1103,Collections!$A:$A,Collections!O:O), 0)</f>
        <v>0</v>
      </c>
      <c r="T1103">
        <f>IF(EXACT(VLOOKUP(T$1,Variables!$B$6:$C$32, 2, FALSE), "Yes"), LOOKUP($A1103,Collections!$A:$A,Collections!P:P), 0)</f>
        <v>0</v>
      </c>
      <c r="U1103">
        <f>IF(EXACT(VLOOKUP(U$1,Variables!$B$6:$C$32, 2, FALSE), "Yes"), LOOKUP($A1103,Collections!$A:$A,Collections!Q:Q), 0)</f>
        <v>0</v>
      </c>
      <c r="V1103">
        <f>IF(EXACT(VLOOKUP(V$1,Variables!$B$6:$C$32, 2, FALSE), "Yes"), LOOKUP($A1103,Collections!$A:$A,Collections!R:R), 0)</f>
        <v>0</v>
      </c>
      <c r="W1103">
        <f>IF(EXACT(VLOOKUP(W$1,Variables!$B$6:$C$32, 2, FALSE), "Yes"), LOOKUP($A1103,Collections!$A:$A,Collections!S:S), 0)</f>
        <v>0</v>
      </c>
      <c r="X1103">
        <f>IF(EXACT(VLOOKUP(X$1,Variables!$B$6:$C$32, 2, FALSE), "Yes"), LOOKUP($A1103,Collections!$A:$A,Collections!T:T), 0)</f>
        <v>0</v>
      </c>
      <c r="Y1103">
        <f>IF(EXACT(VLOOKUP(Y$1,Variables!$B$6:$C$32, 2, FALSE), "Yes"), LOOKUP($A1103,Collections!$A:$A,Collections!U:U), 0)</f>
        <v>0</v>
      </c>
      <c r="Z1103">
        <f>IF(EXACT(VLOOKUP(Z$1,Variables!$B$6:$C$32, 2, FALSE), "Yes"), LOOKUP($A1103,Collections!$A:$A,Collections!V:V), 0)</f>
        <v>0</v>
      </c>
      <c r="AA1103">
        <f>IF(EXACT(VLOOKUP(AA$1,Variables!$B$6:$C$32, 2, FALSE), "Yes"), LOOKUP($A1103,Collections!$A:$A,Collections!W:W), 0)</f>
        <v>0</v>
      </c>
      <c r="AB1103">
        <f>IF(EXACT(VLOOKUP(AB$1,Variables!$B$6:$C$32, 2, FALSE), "Yes"), LOOKUP($A1103,Collections!$A:$A,Collections!X:X), 0)</f>
        <v>0</v>
      </c>
      <c r="AC1103">
        <f>IF(EXACT(VLOOKUP(AC$1,Variables!$B$6:$C$32, 2, FALSE), "Yes"), LOOKUP($A1103,Collections!$A:$A,Collections!Y:Y), 0)</f>
        <v>0</v>
      </c>
      <c r="AD1103">
        <f>IF(EXACT(VLOOKUP(AD$1,Variables!$B$6:$C$32, 2, FALSE), "Yes"), LOOKUP($A1103,Collections!$A:$A,Collections!Z:Z), 0)</f>
        <v>0</v>
      </c>
      <c r="AE1103">
        <f>IF(EXACT(VLOOKUP(AE$1,Variables!$B$6:$C$32, 2, FALSE), "Yes"), LOOKUP($A1103,Collections!$A:$A,Collections!AA:AA), 0)</f>
        <v>0</v>
      </c>
      <c r="AF1103">
        <f>IF(EXACT(VLOOKUP(AF$1,Variables!$B$6:$C$32, 2, FALSE), "Yes"), LOOKUP($A1103,Collections!$A:$A,Collections!AB:AB), 0)</f>
        <v>0</v>
      </c>
      <c r="AG1103" t="str">
        <f t="shared" si="17"/>
        <v>Yes</v>
      </c>
      <c r="AH1103">
        <f>IF(D1103&gt;=Variables!$C$1,1,0)</f>
        <v>0</v>
      </c>
      <c r="AI1103">
        <f>IF(E1103&gt;=Variables!$C$1,1,0)</f>
        <v>0</v>
      </c>
    </row>
    <row r="1104" spans="1:35" x14ac:dyDescent="0.2">
      <c r="A1104" s="25" t="s">
        <v>2303</v>
      </c>
      <c r="B1104" s="2" t="s">
        <v>739</v>
      </c>
      <c r="C1104">
        <f>IF(ISNA(VLOOKUP(A1104,Images!A:C,3,FALSE)), 0, VLOOKUP(A1104,Images!A:C,3,FALSE))/IF(ISNA(VLOOKUP(A1104,Images!A:C,2,FALSE)), 1,VLOOKUP(A1104,Images!A:C,2,FALSE))</f>
        <v>9.2045368810200444E-3</v>
      </c>
      <c r="D1104">
        <f>IF(NOT(ISNA(VLOOKUP(A1104,Harvard!B:E,4,FALSE))), VLOOKUP(A1104,Harvard!B:E,4,FALSE), 0)</f>
        <v>1</v>
      </c>
      <c r="E1104">
        <f>IF(NOT(ISNA(VLOOKUP(A1104,UC!B:D, 3, FALSE))),VLOOKUP(A1104,UC!B:D, 2, FALSE)/VLOOKUP(A1104, UC!B:D, 3, FALSE), 0)</f>
        <v>0.95714285714285718</v>
      </c>
      <c r="F1104">
        <f>IF(EXACT(VLOOKUP(F$1,Variables!$B$6:$C$32, 2, FALSE), "Yes"), LOOKUP($A1104,Collections!$A:$A,Collections!B:B), 0)</f>
        <v>0</v>
      </c>
      <c r="G1104">
        <f>IF(EXACT(VLOOKUP(G$1,Variables!$B$6:$C$32, 2, FALSE), "Yes"), LOOKUP($A1104,Collections!$A:$A,Collections!C:C), 0)</f>
        <v>1</v>
      </c>
      <c r="H1104">
        <f>IF(EXACT(VLOOKUP(H$1,Variables!$B$6:$C$32, 2, FALSE), "Yes"), LOOKUP($A1104,Collections!$A:$A,Collections!D:D), 0)</f>
        <v>0</v>
      </c>
      <c r="I1104">
        <f>IF(EXACT(VLOOKUP(I$1,Variables!$B$6:$C$32, 2, FALSE), "Yes"), LOOKUP($A1104,Collections!$A:$A,Collections!E:E), 0)</f>
        <v>0</v>
      </c>
      <c r="J1104">
        <f>IF(EXACT(VLOOKUP(J$1,Variables!$B$6:$C$32, 2, FALSE), "Yes"), LOOKUP($A1104,Collections!$A:$A,Collections!F:F), 0)</f>
        <v>0</v>
      </c>
      <c r="K1104">
        <f>IF(EXACT(VLOOKUP(K$1,Variables!$B$6:$C$32, 2, FALSE), "Yes"), LOOKUP($A1104,Collections!$A:$A,Collections!G:G), 0)</f>
        <v>0</v>
      </c>
      <c r="L1104">
        <f>IF(EXACT(VLOOKUP(L$1,Variables!$B$6:$C$32, 2, FALSE), "Yes"), LOOKUP($A1104,Collections!$A:$A,Collections!H:H), 0)</f>
        <v>0</v>
      </c>
      <c r="M1104">
        <f>IF(EXACT(VLOOKUP(M$1,Variables!$B$6:$C$32, 2, FALSE), "Yes"), LOOKUP($A1104,Collections!$A:$A,Collections!I:I), 0)</f>
        <v>0</v>
      </c>
      <c r="N1104">
        <f>IF(EXACT(VLOOKUP(N$1,Variables!$B$6:$C$32, 2, FALSE), "Yes"), LOOKUP($A1104,Collections!$A:$A,Collections!J:J), 0)</f>
        <v>0</v>
      </c>
      <c r="O1104">
        <f>IF(EXACT(VLOOKUP(O$1,Variables!$B$6:$C$32, 2, FALSE), "Yes"), LOOKUP($A1104,Collections!$A:$A,Collections!K:K), 0)</f>
        <v>0</v>
      </c>
      <c r="P1104">
        <f>IF(EXACT(VLOOKUP(P$1,Variables!$B$6:$C$32, 2, FALSE), "Yes"), LOOKUP($A1104,Collections!$A:$A,Collections!L:L), 0)</f>
        <v>0</v>
      </c>
      <c r="Q1104">
        <f>IF(EXACT(VLOOKUP(Q$1,Variables!$B$6:$C$32, 2, FALSE), "Yes"), LOOKUP($A1104,Collections!$A:$A,Collections!M:M), 0)</f>
        <v>0</v>
      </c>
      <c r="R1104">
        <f>IF(EXACT(VLOOKUP(R$1,Variables!$B$6:$C$32, 2, FALSE), "Yes"), LOOKUP($A1104,Collections!$A:$A,Collections!N:N), 0)</f>
        <v>0</v>
      </c>
      <c r="S1104">
        <f>IF(EXACT(VLOOKUP(S$1,Variables!$B$6:$C$32, 2, FALSE), "Yes"), LOOKUP($A1104,Collections!$A:$A,Collections!O:O), 0)</f>
        <v>0</v>
      </c>
      <c r="T1104">
        <f>IF(EXACT(VLOOKUP(T$1,Variables!$B$6:$C$32, 2, FALSE), "Yes"), LOOKUP($A1104,Collections!$A:$A,Collections!P:P), 0)</f>
        <v>0</v>
      </c>
      <c r="U1104">
        <f>IF(EXACT(VLOOKUP(U$1,Variables!$B$6:$C$32, 2, FALSE), "Yes"), LOOKUP($A1104,Collections!$A:$A,Collections!Q:Q), 0)</f>
        <v>0</v>
      </c>
      <c r="V1104">
        <f>IF(EXACT(VLOOKUP(V$1,Variables!$B$6:$C$32, 2, FALSE), "Yes"), LOOKUP($A1104,Collections!$A:$A,Collections!R:R), 0)</f>
        <v>0</v>
      </c>
      <c r="W1104">
        <f>IF(EXACT(VLOOKUP(W$1,Variables!$B$6:$C$32, 2, FALSE), "Yes"), LOOKUP($A1104,Collections!$A:$A,Collections!S:S), 0)</f>
        <v>0</v>
      </c>
      <c r="X1104">
        <f>IF(EXACT(VLOOKUP(X$1,Variables!$B$6:$C$32, 2, FALSE), "Yes"), LOOKUP($A1104,Collections!$A:$A,Collections!T:T), 0)</f>
        <v>0</v>
      </c>
      <c r="Y1104">
        <f>IF(EXACT(VLOOKUP(Y$1,Variables!$B$6:$C$32, 2, FALSE), "Yes"), LOOKUP($A1104,Collections!$A:$A,Collections!U:U), 0)</f>
        <v>0</v>
      </c>
      <c r="Z1104">
        <f>IF(EXACT(VLOOKUP(Z$1,Variables!$B$6:$C$32, 2, FALSE), "Yes"), LOOKUP($A1104,Collections!$A:$A,Collections!V:V), 0)</f>
        <v>0</v>
      </c>
      <c r="AA1104">
        <f>IF(EXACT(VLOOKUP(AA$1,Variables!$B$6:$C$32, 2, FALSE), "Yes"), LOOKUP($A1104,Collections!$A:$A,Collections!W:W), 0)</f>
        <v>0</v>
      </c>
      <c r="AB1104">
        <f>IF(EXACT(VLOOKUP(AB$1,Variables!$B$6:$C$32, 2, FALSE), "Yes"), LOOKUP($A1104,Collections!$A:$A,Collections!X:X), 0)</f>
        <v>0</v>
      </c>
      <c r="AC1104">
        <f>IF(EXACT(VLOOKUP(AC$1,Variables!$B$6:$C$32, 2, FALSE), "Yes"), LOOKUP($A1104,Collections!$A:$A,Collections!Y:Y), 0)</f>
        <v>0</v>
      </c>
      <c r="AD1104">
        <f>IF(EXACT(VLOOKUP(AD$1,Variables!$B$6:$C$32, 2, FALSE), "Yes"), LOOKUP($A1104,Collections!$A:$A,Collections!Z:Z), 0)</f>
        <v>0</v>
      </c>
      <c r="AE1104">
        <f>IF(EXACT(VLOOKUP(AE$1,Variables!$B$6:$C$32, 2, FALSE), "Yes"), LOOKUP($A1104,Collections!$A:$A,Collections!AA:AA), 0)</f>
        <v>0</v>
      </c>
      <c r="AF1104">
        <f>IF(EXACT(VLOOKUP(AF$1,Variables!$B$6:$C$32, 2, FALSE), "Yes"), LOOKUP($A1104,Collections!$A:$A,Collections!AB:AB), 0)</f>
        <v>0</v>
      </c>
      <c r="AG1104" t="str">
        <f t="shared" si="17"/>
        <v>Yes</v>
      </c>
      <c r="AH1104">
        <f>IF(D1104&gt;=Variables!$C$1,1,0)</f>
        <v>1</v>
      </c>
      <c r="AI1104">
        <f>IF(E1104&gt;=Variables!$C$1,1,0)</f>
        <v>1</v>
      </c>
    </row>
    <row r="1105" spans="1:35" x14ac:dyDescent="0.2">
      <c r="A1105" s="25">
        <v>977004</v>
      </c>
      <c r="B1105" s="2" t="s">
        <v>740</v>
      </c>
      <c r="C1105">
        <f>IF(ISNA(VLOOKUP(A1105,Images!A:C,3,FALSE)), 0, VLOOKUP(A1105,Images!A:C,3,FALSE))/IF(ISNA(VLOOKUP(A1105,Images!A:C,2,FALSE)), 1,VLOOKUP(A1105,Images!A:C,2,FALSE))</f>
        <v>2.0203562340966923E-2</v>
      </c>
      <c r="D1105">
        <f>IF(NOT(ISNA(VLOOKUP(A1105,Harvard!B:E,4,FALSE))), VLOOKUP(A1105,Harvard!B:E,4,FALSE), 0)</f>
        <v>1</v>
      </c>
      <c r="E1105">
        <f>IF(NOT(ISNA(VLOOKUP(A1105,UC!B:D, 3, FALSE))),VLOOKUP(A1105,UC!B:D, 2, FALSE)/VLOOKUP(A1105, UC!B:D, 3, FALSE), 0)</f>
        <v>0.93333333333333335</v>
      </c>
      <c r="F1105">
        <f>IF(EXACT(VLOOKUP(F$1,Variables!$B$6:$C$32, 2, FALSE), "Yes"), LOOKUP($A1105,Collections!$A:$A,Collections!B:B), 0)</f>
        <v>0</v>
      </c>
      <c r="G1105">
        <f>IF(EXACT(VLOOKUP(G$1,Variables!$B$6:$C$32, 2, FALSE), "Yes"), LOOKUP($A1105,Collections!$A:$A,Collections!C:C), 0)</f>
        <v>1</v>
      </c>
      <c r="H1105">
        <f>IF(EXACT(VLOOKUP(H$1,Variables!$B$6:$C$32, 2, FALSE), "Yes"), LOOKUP($A1105,Collections!$A:$A,Collections!D:D), 0)</f>
        <v>0</v>
      </c>
      <c r="I1105">
        <f>IF(EXACT(VLOOKUP(I$1,Variables!$B$6:$C$32, 2, FALSE), "Yes"), LOOKUP($A1105,Collections!$A:$A,Collections!E:E), 0)</f>
        <v>0</v>
      </c>
      <c r="J1105">
        <f>IF(EXACT(VLOOKUP(J$1,Variables!$B$6:$C$32, 2, FALSE), "Yes"), LOOKUP($A1105,Collections!$A:$A,Collections!F:F), 0)</f>
        <v>0</v>
      </c>
      <c r="K1105">
        <f>IF(EXACT(VLOOKUP(K$1,Variables!$B$6:$C$32, 2, FALSE), "Yes"), LOOKUP($A1105,Collections!$A:$A,Collections!G:G), 0)</f>
        <v>0</v>
      </c>
      <c r="L1105">
        <f>IF(EXACT(VLOOKUP(L$1,Variables!$B$6:$C$32, 2, FALSE), "Yes"), LOOKUP($A1105,Collections!$A:$A,Collections!H:H), 0)</f>
        <v>0</v>
      </c>
      <c r="M1105">
        <f>IF(EXACT(VLOOKUP(M$1,Variables!$B$6:$C$32, 2, FALSE), "Yes"), LOOKUP($A1105,Collections!$A:$A,Collections!I:I), 0)</f>
        <v>0</v>
      </c>
      <c r="N1105">
        <f>IF(EXACT(VLOOKUP(N$1,Variables!$B$6:$C$32, 2, FALSE), "Yes"), LOOKUP($A1105,Collections!$A:$A,Collections!J:J), 0)</f>
        <v>0</v>
      </c>
      <c r="O1105">
        <f>IF(EXACT(VLOOKUP(O$1,Variables!$B$6:$C$32, 2, FALSE), "Yes"), LOOKUP($A1105,Collections!$A:$A,Collections!K:K), 0)</f>
        <v>0</v>
      </c>
      <c r="P1105">
        <f>IF(EXACT(VLOOKUP(P$1,Variables!$B$6:$C$32, 2, FALSE), "Yes"), LOOKUP($A1105,Collections!$A:$A,Collections!L:L), 0)</f>
        <v>0</v>
      </c>
      <c r="Q1105">
        <f>IF(EXACT(VLOOKUP(Q$1,Variables!$B$6:$C$32, 2, FALSE), "Yes"), LOOKUP($A1105,Collections!$A:$A,Collections!M:M), 0)</f>
        <v>0</v>
      </c>
      <c r="R1105">
        <f>IF(EXACT(VLOOKUP(R$1,Variables!$B$6:$C$32, 2, FALSE), "Yes"), LOOKUP($A1105,Collections!$A:$A,Collections!N:N), 0)</f>
        <v>0</v>
      </c>
      <c r="S1105">
        <f>IF(EXACT(VLOOKUP(S$1,Variables!$B$6:$C$32, 2, FALSE), "Yes"), LOOKUP($A1105,Collections!$A:$A,Collections!O:O), 0)</f>
        <v>0</v>
      </c>
      <c r="T1105">
        <f>IF(EXACT(VLOOKUP(T$1,Variables!$B$6:$C$32, 2, FALSE), "Yes"), LOOKUP($A1105,Collections!$A:$A,Collections!P:P), 0)</f>
        <v>0</v>
      </c>
      <c r="U1105">
        <f>IF(EXACT(VLOOKUP(U$1,Variables!$B$6:$C$32, 2, FALSE), "Yes"), LOOKUP($A1105,Collections!$A:$A,Collections!Q:Q), 0)</f>
        <v>0</v>
      </c>
      <c r="V1105">
        <f>IF(EXACT(VLOOKUP(V$1,Variables!$B$6:$C$32, 2, FALSE), "Yes"), LOOKUP($A1105,Collections!$A:$A,Collections!R:R), 0)</f>
        <v>0</v>
      </c>
      <c r="W1105">
        <f>IF(EXACT(VLOOKUP(W$1,Variables!$B$6:$C$32, 2, FALSE), "Yes"), LOOKUP($A1105,Collections!$A:$A,Collections!S:S), 0)</f>
        <v>0</v>
      </c>
      <c r="X1105">
        <f>IF(EXACT(VLOOKUP(X$1,Variables!$B$6:$C$32, 2, FALSE), "Yes"), LOOKUP($A1105,Collections!$A:$A,Collections!T:T), 0)</f>
        <v>0</v>
      </c>
      <c r="Y1105">
        <f>IF(EXACT(VLOOKUP(Y$1,Variables!$B$6:$C$32, 2, FALSE), "Yes"), LOOKUP($A1105,Collections!$A:$A,Collections!U:U), 0)</f>
        <v>0</v>
      </c>
      <c r="Z1105">
        <f>IF(EXACT(VLOOKUP(Z$1,Variables!$B$6:$C$32, 2, FALSE), "Yes"), LOOKUP($A1105,Collections!$A:$A,Collections!V:V), 0)</f>
        <v>0</v>
      </c>
      <c r="AA1105">
        <f>IF(EXACT(VLOOKUP(AA$1,Variables!$B$6:$C$32, 2, FALSE), "Yes"), LOOKUP($A1105,Collections!$A:$A,Collections!W:W), 0)</f>
        <v>0</v>
      </c>
      <c r="AB1105">
        <f>IF(EXACT(VLOOKUP(AB$1,Variables!$B$6:$C$32, 2, FALSE), "Yes"), LOOKUP($A1105,Collections!$A:$A,Collections!X:X), 0)</f>
        <v>0</v>
      </c>
      <c r="AC1105">
        <f>IF(EXACT(VLOOKUP(AC$1,Variables!$B$6:$C$32, 2, FALSE), "Yes"), LOOKUP($A1105,Collections!$A:$A,Collections!Y:Y), 0)</f>
        <v>0</v>
      </c>
      <c r="AD1105">
        <f>IF(EXACT(VLOOKUP(AD$1,Variables!$B$6:$C$32, 2, FALSE), "Yes"), LOOKUP($A1105,Collections!$A:$A,Collections!Z:Z), 0)</f>
        <v>0</v>
      </c>
      <c r="AE1105">
        <f>IF(EXACT(VLOOKUP(AE$1,Variables!$B$6:$C$32, 2, FALSE), "Yes"), LOOKUP($A1105,Collections!$A:$A,Collections!AA:AA), 0)</f>
        <v>0</v>
      </c>
      <c r="AF1105">
        <f>IF(EXACT(VLOOKUP(AF$1,Variables!$B$6:$C$32, 2, FALSE), "Yes"), LOOKUP($A1105,Collections!$A:$A,Collections!AB:AB), 0)</f>
        <v>0</v>
      </c>
      <c r="AG1105" t="str">
        <f t="shared" si="17"/>
        <v>Yes</v>
      </c>
      <c r="AH1105">
        <f>IF(D1105&gt;=Variables!$C$1,1,0)</f>
        <v>1</v>
      </c>
      <c r="AI1105">
        <f>IF(E1105&gt;=Variables!$C$1,1,0)</f>
        <v>1</v>
      </c>
    </row>
    <row r="1106" spans="1:35" x14ac:dyDescent="0.2">
      <c r="A1106" s="25">
        <v>2761114</v>
      </c>
      <c r="B1106" s="2" t="s">
        <v>741</v>
      </c>
      <c r="C1106">
        <f>IF(ISNA(VLOOKUP(A1106,Images!A:C,3,FALSE)), 0, VLOOKUP(A1106,Images!A:C,3,FALSE))/IF(ISNA(VLOOKUP(A1106,Images!A:C,2,FALSE)), 1,VLOOKUP(A1106,Images!A:C,2,FALSE))</f>
        <v>2.1618724316598177E-2</v>
      </c>
      <c r="D1106">
        <f>IF(NOT(ISNA(VLOOKUP(A1106,Harvard!B:E,4,FALSE))), VLOOKUP(A1106,Harvard!B:E,4,FALSE), 0)</f>
        <v>0.98880000000000001</v>
      </c>
      <c r="E1106">
        <f>IF(NOT(ISNA(VLOOKUP(A1106,UC!B:D, 3, FALSE))),VLOOKUP(A1106,UC!B:D, 2, FALSE)/VLOOKUP(A1106, UC!B:D, 3, FALSE), 0)</f>
        <v>0.73076923076923073</v>
      </c>
      <c r="F1106">
        <f>IF(EXACT(VLOOKUP(F$1,Variables!$B$6:$C$32, 2, FALSE), "Yes"), LOOKUP($A1106,Collections!$A:$A,Collections!B:B), 0)</f>
        <v>0</v>
      </c>
      <c r="G1106">
        <f>IF(EXACT(VLOOKUP(G$1,Variables!$B$6:$C$32, 2, FALSE), "Yes"), LOOKUP($A1106,Collections!$A:$A,Collections!C:C), 0)</f>
        <v>0</v>
      </c>
      <c r="H1106">
        <f>IF(EXACT(VLOOKUP(H$1,Variables!$B$6:$C$32, 2, FALSE), "Yes"), LOOKUP($A1106,Collections!$A:$A,Collections!D:D), 0)</f>
        <v>1</v>
      </c>
      <c r="I1106">
        <f>IF(EXACT(VLOOKUP(I$1,Variables!$B$6:$C$32, 2, FALSE), "Yes"), LOOKUP($A1106,Collections!$A:$A,Collections!E:E), 0)</f>
        <v>0</v>
      </c>
      <c r="J1106">
        <f>IF(EXACT(VLOOKUP(J$1,Variables!$B$6:$C$32, 2, FALSE), "Yes"), LOOKUP($A1106,Collections!$A:$A,Collections!F:F), 0)</f>
        <v>0</v>
      </c>
      <c r="K1106">
        <f>IF(EXACT(VLOOKUP(K$1,Variables!$B$6:$C$32, 2, FALSE), "Yes"), LOOKUP($A1106,Collections!$A:$A,Collections!G:G), 0)</f>
        <v>0</v>
      </c>
      <c r="L1106">
        <f>IF(EXACT(VLOOKUP(L$1,Variables!$B$6:$C$32, 2, FALSE), "Yes"), LOOKUP($A1106,Collections!$A:$A,Collections!H:H), 0)</f>
        <v>0</v>
      </c>
      <c r="M1106">
        <f>IF(EXACT(VLOOKUP(M$1,Variables!$B$6:$C$32, 2, FALSE), "Yes"), LOOKUP($A1106,Collections!$A:$A,Collections!I:I), 0)</f>
        <v>0</v>
      </c>
      <c r="N1106">
        <f>IF(EXACT(VLOOKUP(N$1,Variables!$B$6:$C$32, 2, FALSE), "Yes"), LOOKUP($A1106,Collections!$A:$A,Collections!J:J), 0)</f>
        <v>0</v>
      </c>
      <c r="O1106">
        <f>IF(EXACT(VLOOKUP(O$1,Variables!$B$6:$C$32, 2, FALSE), "Yes"), LOOKUP($A1106,Collections!$A:$A,Collections!K:K), 0)</f>
        <v>0</v>
      </c>
      <c r="P1106">
        <f>IF(EXACT(VLOOKUP(P$1,Variables!$B$6:$C$32, 2, FALSE), "Yes"), LOOKUP($A1106,Collections!$A:$A,Collections!L:L), 0)</f>
        <v>0</v>
      </c>
      <c r="Q1106">
        <f>IF(EXACT(VLOOKUP(Q$1,Variables!$B$6:$C$32, 2, FALSE), "Yes"), LOOKUP($A1106,Collections!$A:$A,Collections!M:M), 0)</f>
        <v>0</v>
      </c>
      <c r="R1106">
        <f>IF(EXACT(VLOOKUP(R$1,Variables!$B$6:$C$32, 2, FALSE), "Yes"), LOOKUP($A1106,Collections!$A:$A,Collections!N:N), 0)</f>
        <v>0</v>
      </c>
      <c r="S1106">
        <f>IF(EXACT(VLOOKUP(S$1,Variables!$B$6:$C$32, 2, FALSE), "Yes"), LOOKUP($A1106,Collections!$A:$A,Collections!O:O), 0)</f>
        <v>0</v>
      </c>
      <c r="T1106">
        <f>IF(EXACT(VLOOKUP(T$1,Variables!$B$6:$C$32, 2, FALSE), "Yes"), LOOKUP($A1106,Collections!$A:$A,Collections!P:P), 0)</f>
        <v>0</v>
      </c>
      <c r="U1106">
        <f>IF(EXACT(VLOOKUP(U$1,Variables!$B$6:$C$32, 2, FALSE), "Yes"), LOOKUP($A1106,Collections!$A:$A,Collections!Q:Q), 0)</f>
        <v>0</v>
      </c>
      <c r="V1106">
        <f>IF(EXACT(VLOOKUP(V$1,Variables!$B$6:$C$32, 2, FALSE), "Yes"), LOOKUP($A1106,Collections!$A:$A,Collections!R:R), 0)</f>
        <v>0</v>
      </c>
      <c r="W1106">
        <f>IF(EXACT(VLOOKUP(W$1,Variables!$B$6:$C$32, 2, FALSE), "Yes"), LOOKUP($A1106,Collections!$A:$A,Collections!S:S), 0)</f>
        <v>0</v>
      </c>
      <c r="X1106">
        <f>IF(EXACT(VLOOKUP(X$1,Variables!$B$6:$C$32, 2, FALSE), "Yes"), LOOKUP($A1106,Collections!$A:$A,Collections!T:T), 0)</f>
        <v>0</v>
      </c>
      <c r="Y1106">
        <f>IF(EXACT(VLOOKUP(Y$1,Variables!$B$6:$C$32, 2, FALSE), "Yes"), LOOKUP($A1106,Collections!$A:$A,Collections!U:U), 0)</f>
        <v>0</v>
      </c>
      <c r="Z1106">
        <f>IF(EXACT(VLOOKUP(Z$1,Variables!$B$6:$C$32, 2, FALSE), "Yes"), LOOKUP($A1106,Collections!$A:$A,Collections!V:V), 0)</f>
        <v>0</v>
      </c>
      <c r="AA1106">
        <f>IF(EXACT(VLOOKUP(AA$1,Variables!$B$6:$C$32, 2, FALSE), "Yes"), LOOKUP($A1106,Collections!$A:$A,Collections!W:W), 0)</f>
        <v>0</v>
      </c>
      <c r="AB1106">
        <f>IF(EXACT(VLOOKUP(AB$1,Variables!$B$6:$C$32, 2, FALSE), "Yes"), LOOKUP($A1106,Collections!$A:$A,Collections!X:X), 0)</f>
        <v>0</v>
      </c>
      <c r="AC1106">
        <f>IF(EXACT(VLOOKUP(AC$1,Variables!$B$6:$C$32, 2, FALSE), "Yes"), LOOKUP($A1106,Collections!$A:$A,Collections!Y:Y), 0)</f>
        <v>0</v>
      </c>
      <c r="AD1106">
        <f>IF(EXACT(VLOOKUP(AD$1,Variables!$B$6:$C$32, 2, FALSE), "Yes"), LOOKUP($A1106,Collections!$A:$A,Collections!Z:Z), 0)</f>
        <v>0</v>
      </c>
      <c r="AE1106">
        <f>IF(EXACT(VLOOKUP(AE$1,Variables!$B$6:$C$32, 2, FALSE), "Yes"), LOOKUP($A1106,Collections!$A:$A,Collections!AA:AA), 0)</f>
        <v>0</v>
      </c>
      <c r="AF1106">
        <f>IF(EXACT(VLOOKUP(AF$1,Variables!$B$6:$C$32, 2, FALSE), "Yes"), LOOKUP($A1106,Collections!$A:$A,Collections!AB:AB), 0)</f>
        <v>0</v>
      </c>
      <c r="AG1106" t="str">
        <f t="shared" si="17"/>
        <v>Yes</v>
      </c>
      <c r="AH1106">
        <f>IF(D1106&gt;=Variables!$C$1,1,0)</f>
        <v>1</v>
      </c>
      <c r="AI1106">
        <f>IF(E1106&gt;=Variables!$C$1,1,0)</f>
        <v>0</v>
      </c>
    </row>
    <row r="1107" spans="1:35" x14ac:dyDescent="0.2">
      <c r="A1107" s="25">
        <v>15393666</v>
      </c>
      <c r="B1107" s="2" t="s">
        <v>742</v>
      </c>
      <c r="C1107">
        <f>IF(ISNA(VLOOKUP(A1107,Images!A:C,3,FALSE)), 0, VLOOKUP(A1107,Images!A:C,3,FALSE))/IF(ISNA(VLOOKUP(A1107,Images!A:C,2,FALSE)), 1,VLOOKUP(A1107,Images!A:C,2,FALSE))</f>
        <v>0</v>
      </c>
      <c r="D1107">
        <f>IF(NOT(ISNA(VLOOKUP(A1107,Harvard!B:E,4,FALSE))), VLOOKUP(A1107,Harvard!B:E,4,FALSE), 0)</f>
        <v>1</v>
      </c>
      <c r="E1107">
        <f>IF(NOT(ISNA(VLOOKUP(A1107,UC!B:D, 3, FALSE))),VLOOKUP(A1107,UC!B:D, 2, FALSE)/VLOOKUP(A1107, UC!B:D, 3, FALSE), 0)</f>
        <v>1</v>
      </c>
      <c r="F1107">
        <f>IF(EXACT(VLOOKUP(F$1,Variables!$B$6:$C$32, 2, FALSE), "Yes"), LOOKUP($A1107,Collections!$A:$A,Collections!B:B), 0)</f>
        <v>0</v>
      </c>
      <c r="G1107">
        <f>IF(EXACT(VLOOKUP(G$1,Variables!$B$6:$C$32, 2, FALSE), "Yes"), LOOKUP($A1107,Collections!$A:$A,Collections!C:C), 0)</f>
        <v>0</v>
      </c>
      <c r="H1107">
        <f>IF(EXACT(VLOOKUP(H$1,Variables!$B$6:$C$32, 2, FALSE), "Yes"), LOOKUP($A1107,Collections!$A:$A,Collections!D:D), 0)</f>
        <v>1</v>
      </c>
      <c r="I1107">
        <f>IF(EXACT(VLOOKUP(I$1,Variables!$B$6:$C$32, 2, FALSE), "Yes"), LOOKUP($A1107,Collections!$A:$A,Collections!E:E), 0)</f>
        <v>0</v>
      </c>
      <c r="J1107">
        <f>IF(EXACT(VLOOKUP(J$1,Variables!$B$6:$C$32, 2, FALSE), "Yes"), LOOKUP($A1107,Collections!$A:$A,Collections!F:F), 0)</f>
        <v>0</v>
      </c>
      <c r="K1107">
        <f>IF(EXACT(VLOOKUP(K$1,Variables!$B$6:$C$32, 2, FALSE), "Yes"), LOOKUP($A1107,Collections!$A:$A,Collections!G:G), 0)</f>
        <v>0</v>
      </c>
      <c r="L1107">
        <f>IF(EXACT(VLOOKUP(L$1,Variables!$B$6:$C$32, 2, FALSE), "Yes"), LOOKUP($A1107,Collections!$A:$A,Collections!H:H), 0)</f>
        <v>0</v>
      </c>
      <c r="M1107">
        <f>IF(EXACT(VLOOKUP(M$1,Variables!$B$6:$C$32, 2, FALSE), "Yes"), LOOKUP($A1107,Collections!$A:$A,Collections!I:I), 0)</f>
        <v>0</v>
      </c>
      <c r="N1107">
        <f>IF(EXACT(VLOOKUP(N$1,Variables!$B$6:$C$32, 2, FALSE), "Yes"), LOOKUP($A1107,Collections!$A:$A,Collections!J:J), 0)</f>
        <v>0</v>
      </c>
      <c r="O1107">
        <f>IF(EXACT(VLOOKUP(O$1,Variables!$B$6:$C$32, 2, FALSE), "Yes"), LOOKUP($A1107,Collections!$A:$A,Collections!K:K), 0)</f>
        <v>0</v>
      </c>
      <c r="P1107">
        <f>IF(EXACT(VLOOKUP(P$1,Variables!$B$6:$C$32, 2, FALSE), "Yes"), LOOKUP($A1107,Collections!$A:$A,Collections!L:L), 0)</f>
        <v>0</v>
      </c>
      <c r="Q1107">
        <f>IF(EXACT(VLOOKUP(Q$1,Variables!$B$6:$C$32, 2, FALSE), "Yes"), LOOKUP($A1107,Collections!$A:$A,Collections!M:M), 0)</f>
        <v>0</v>
      </c>
      <c r="R1107">
        <f>IF(EXACT(VLOOKUP(R$1,Variables!$B$6:$C$32, 2, FALSE), "Yes"), LOOKUP($A1107,Collections!$A:$A,Collections!N:N), 0)</f>
        <v>0</v>
      </c>
      <c r="S1107">
        <f>IF(EXACT(VLOOKUP(S$1,Variables!$B$6:$C$32, 2, FALSE), "Yes"), LOOKUP($A1107,Collections!$A:$A,Collections!O:O), 0)</f>
        <v>0</v>
      </c>
      <c r="T1107">
        <f>IF(EXACT(VLOOKUP(T$1,Variables!$B$6:$C$32, 2, FALSE), "Yes"), LOOKUP($A1107,Collections!$A:$A,Collections!P:P), 0)</f>
        <v>0</v>
      </c>
      <c r="U1107">
        <f>IF(EXACT(VLOOKUP(U$1,Variables!$B$6:$C$32, 2, FALSE), "Yes"), LOOKUP($A1107,Collections!$A:$A,Collections!Q:Q), 0)</f>
        <v>0</v>
      </c>
      <c r="V1107">
        <f>IF(EXACT(VLOOKUP(V$1,Variables!$B$6:$C$32, 2, FALSE), "Yes"), LOOKUP($A1107,Collections!$A:$A,Collections!R:R), 0)</f>
        <v>0</v>
      </c>
      <c r="W1107">
        <f>IF(EXACT(VLOOKUP(W$1,Variables!$B$6:$C$32, 2, FALSE), "Yes"), LOOKUP($A1107,Collections!$A:$A,Collections!S:S), 0)</f>
        <v>0</v>
      </c>
      <c r="X1107">
        <f>IF(EXACT(VLOOKUP(X$1,Variables!$B$6:$C$32, 2, FALSE), "Yes"), LOOKUP($A1107,Collections!$A:$A,Collections!T:T), 0)</f>
        <v>0</v>
      </c>
      <c r="Y1107">
        <f>IF(EXACT(VLOOKUP(Y$1,Variables!$B$6:$C$32, 2, FALSE), "Yes"), LOOKUP($A1107,Collections!$A:$A,Collections!U:U), 0)</f>
        <v>0</v>
      </c>
      <c r="Z1107">
        <f>IF(EXACT(VLOOKUP(Z$1,Variables!$B$6:$C$32, 2, FALSE), "Yes"), LOOKUP($A1107,Collections!$A:$A,Collections!V:V), 0)</f>
        <v>0</v>
      </c>
      <c r="AA1107">
        <f>IF(EXACT(VLOOKUP(AA$1,Variables!$B$6:$C$32, 2, FALSE), "Yes"), LOOKUP($A1107,Collections!$A:$A,Collections!W:W), 0)</f>
        <v>0</v>
      </c>
      <c r="AB1107">
        <f>IF(EXACT(VLOOKUP(AB$1,Variables!$B$6:$C$32, 2, FALSE), "Yes"), LOOKUP($A1107,Collections!$A:$A,Collections!X:X), 0)</f>
        <v>0</v>
      </c>
      <c r="AC1107">
        <f>IF(EXACT(VLOOKUP(AC$1,Variables!$B$6:$C$32, 2, FALSE), "Yes"), LOOKUP($A1107,Collections!$A:$A,Collections!Y:Y), 0)</f>
        <v>0</v>
      </c>
      <c r="AD1107">
        <f>IF(EXACT(VLOOKUP(AD$1,Variables!$B$6:$C$32, 2, FALSE), "Yes"), LOOKUP($A1107,Collections!$A:$A,Collections!Z:Z), 0)</f>
        <v>0</v>
      </c>
      <c r="AE1107">
        <f>IF(EXACT(VLOOKUP(AE$1,Variables!$B$6:$C$32, 2, FALSE), "Yes"), LOOKUP($A1107,Collections!$A:$A,Collections!AA:AA), 0)</f>
        <v>0</v>
      </c>
      <c r="AF1107">
        <f>IF(EXACT(VLOOKUP(AF$1,Variables!$B$6:$C$32, 2, FALSE), "Yes"), LOOKUP($A1107,Collections!$A:$A,Collections!AB:AB), 0)</f>
        <v>0</v>
      </c>
      <c r="AG1107" t="str">
        <f t="shared" si="17"/>
        <v>Yes</v>
      </c>
      <c r="AH1107">
        <f>IF(D1107&gt;=Variables!$C$1,1,0)</f>
        <v>1</v>
      </c>
      <c r="AI1107">
        <f>IF(E1107&gt;=Variables!$C$1,1,0)</f>
        <v>1</v>
      </c>
    </row>
    <row r="1108" spans="1:35" x14ac:dyDescent="0.2">
      <c r="A1108" s="25">
        <v>1496611</v>
      </c>
      <c r="B1108" s="2" t="s">
        <v>743</v>
      </c>
      <c r="C1108">
        <f>IF(ISNA(VLOOKUP(A1108,Images!A:C,3,FALSE)), 0, VLOOKUP(A1108,Images!A:C,3,FALSE))/IF(ISNA(VLOOKUP(A1108,Images!A:C,2,FALSE)), 1,VLOOKUP(A1108,Images!A:C,2,FALSE))</f>
        <v>1.5069967707212055E-4</v>
      </c>
      <c r="D1108">
        <f>IF(NOT(ISNA(VLOOKUP(A1108,Harvard!B:E,4,FALSE))), VLOOKUP(A1108,Harvard!B:E,4,FALSE), 0)</f>
        <v>0.9869</v>
      </c>
      <c r="E1108">
        <f>IF(NOT(ISNA(VLOOKUP(A1108,UC!B:D, 3, FALSE))),VLOOKUP(A1108,UC!B:D, 2, FALSE)/VLOOKUP(A1108, UC!B:D, 3, FALSE), 0)</f>
        <v>1</v>
      </c>
      <c r="F1108">
        <f>IF(EXACT(VLOOKUP(F$1,Variables!$B$6:$C$32, 2, FALSE), "Yes"), LOOKUP($A1108,Collections!$A:$A,Collections!B:B), 0)</f>
        <v>1</v>
      </c>
      <c r="G1108">
        <f>IF(EXACT(VLOOKUP(G$1,Variables!$B$6:$C$32, 2, FALSE), "Yes"), LOOKUP($A1108,Collections!$A:$A,Collections!C:C), 0)</f>
        <v>0</v>
      </c>
      <c r="H1108">
        <f>IF(EXACT(VLOOKUP(H$1,Variables!$B$6:$C$32, 2, FALSE), "Yes"), LOOKUP($A1108,Collections!$A:$A,Collections!D:D), 0)</f>
        <v>0</v>
      </c>
      <c r="I1108">
        <f>IF(EXACT(VLOOKUP(I$1,Variables!$B$6:$C$32, 2, FALSE), "Yes"), LOOKUP($A1108,Collections!$A:$A,Collections!E:E), 0)</f>
        <v>0</v>
      </c>
      <c r="J1108">
        <f>IF(EXACT(VLOOKUP(J$1,Variables!$B$6:$C$32, 2, FALSE), "Yes"), LOOKUP($A1108,Collections!$A:$A,Collections!F:F), 0)</f>
        <v>0</v>
      </c>
      <c r="K1108">
        <f>IF(EXACT(VLOOKUP(K$1,Variables!$B$6:$C$32, 2, FALSE), "Yes"), LOOKUP($A1108,Collections!$A:$A,Collections!G:G), 0)</f>
        <v>0</v>
      </c>
      <c r="L1108">
        <f>IF(EXACT(VLOOKUP(L$1,Variables!$B$6:$C$32, 2, FALSE), "Yes"), LOOKUP($A1108,Collections!$A:$A,Collections!H:H), 0)</f>
        <v>0</v>
      </c>
      <c r="M1108">
        <f>IF(EXACT(VLOOKUP(M$1,Variables!$B$6:$C$32, 2, FALSE), "Yes"), LOOKUP($A1108,Collections!$A:$A,Collections!I:I), 0)</f>
        <v>0</v>
      </c>
      <c r="N1108">
        <f>IF(EXACT(VLOOKUP(N$1,Variables!$B$6:$C$32, 2, FALSE), "Yes"), LOOKUP($A1108,Collections!$A:$A,Collections!J:J), 0)</f>
        <v>0</v>
      </c>
      <c r="O1108">
        <f>IF(EXACT(VLOOKUP(O$1,Variables!$B$6:$C$32, 2, FALSE), "Yes"), LOOKUP($A1108,Collections!$A:$A,Collections!K:K), 0)</f>
        <v>0</v>
      </c>
      <c r="P1108">
        <f>IF(EXACT(VLOOKUP(P$1,Variables!$B$6:$C$32, 2, FALSE), "Yes"), LOOKUP($A1108,Collections!$A:$A,Collections!L:L), 0)</f>
        <v>0</v>
      </c>
      <c r="Q1108">
        <f>IF(EXACT(VLOOKUP(Q$1,Variables!$B$6:$C$32, 2, FALSE), "Yes"), LOOKUP($A1108,Collections!$A:$A,Collections!M:M), 0)</f>
        <v>0</v>
      </c>
      <c r="R1108">
        <f>IF(EXACT(VLOOKUP(R$1,Variables!$B$6:$C$32, 2, FALSE), "Yes"), LOOKUP($A1108,Collections!$A:$A,Collections!N:N), 0)</f>
        <v>0</v>
      </c>
      <c r="S1108">
        <f>IF(EXACT(VLOOKUP(S$1,Variables!$B$6:$C$32, 2, FALSE), "Yes"), LOOKUP($A1108,Collections!$A:$A,Collections!O:O), 0)</f>
        <v>0</v>
      </c>
      <c r="T1108">
        <f>IF(EXACT(VLOOKUP(T$1,Variables!$B$6:$C$32, 2, FALSE), "Yes"), LOOKUP($A1108,Collections!$A:$A,Collections!P:P), 0)</f>
        <v>0</v>
      </c>
      <c r="U1108">
        <f>IF(EXACT(VLOOKUP(U$1,Variables!$B$6:$C$32, 2, FALSE), "Yes"), LOOKUP($A1108,Collections!$A:$A,Collections!Q:Q), 0)</f>
        <v>0</v>
      </c>
      <c r="V1108">
        <f>IF(EXACT(VLOOKUP(V$1,Variables!$B$6:$C$32, 2, FALSE), "Yes"), LOOKUP($A1108,Collections!$A:$A,Collections!R:R), 0)</f>
        <v>0</v>
      </c>
      <c r="W1108">
        <f>IF(EXACT(VLOOKUP(W$1,Variables!$B$6:$C$32, 2, FALSE), "Yes"), LOOKUP($A1108,Collections!$A:$A,Collections!S:S), 0)</f>
        <v>0</v>
      </c>
      <c r="X1108">
        <f>IF(EXACT(VLOOKUP(X$1,Variables!$B$6:$C$32, 2, FALSE), "Yes"), LOOKUP($A1108,Collections!$A:$A,Collections!T:T), 0)</f>
        <v>0</v>
      </c>
      <c r="Y1108">
        <f>IF(EXACT(VLOOKUP(Y$1,Variables!$B$6:$C$32, 2, FALSE), "Yes"), LOOKUP($A1108,Collections!$A:$A,Collections!U:U), 0)</f>
        <v>0</v>
      </c>
      <c r="Z1108">
        <f>IF(EXACT(VLOOKUP(Z$1,Variables!$B$6:$C$32, 2, FALSE), "Yes"), LOOKUP($A1108,Collections!$A:$A,Collections!V:V), 0)</f>
        <v>0</v>
      </c>
      <c r="AA1108">
        <f>IF(EXACT(VLOOKUP(AA$1,Variables!$B$6:$C$32, 2, FALSE), "Yes"), LOOKUP($A1108,Collections!$A:$A,Collections!W:W), 0)</f>
        <v>0</v>
      </c>
      <c r="AB1108">
        <f>IF(EXACT(VLOOKUP(AB$1,Variables!$B$6:$C$32, 2, FALSE), "Yes"), LOOKUP($A1108,Collections!$A:$A,Collections!X:X), 0)</f>
        <v>0</v>
      </c>
      <c r="AC1108">
        <f>IF(EXACT(VLOOKUP(AC$1,Variables!$B$6:$C$32, 2, FALSE), "Yes"), LOOKUP($A1108,Collections!$A:$A,Collections!Y:Y), 0)</f>
        <v>0</v>
      </c>
      <c r="AD1108">
        <f>IF(EXACT(VLOOKUP(AD$1,Variables!$B$6:$C$32, 2, FALSE), "Yes"), LOOKUP($A1108,Collections!$A:$A,Collections!Z:Z), 0)</f>
        <v>0</v>
      </c>
      <c r="AE1108">
        <f>IF(EXACT(VLOOKUP(AE$1,Variables!$B$6:$C$32, 2, FALSE), "Yes"), LOOKUP($A1108,Collections!$A:$A,Collections!AA:AA), 0)</f>
        <v>0</v>
      </c>
      <c r="AF1108">
        <f>IF(EXACT(VLOOKUP(AF$1,Variables!$B$6:$C$32, 2, FALSE), "Yes"), LOOKUP($A1108,Collections!$A:$A,Collections!AB:AB), 0)</f>
        <v>0</v>
      </c>
      <c r="AG1108" t="str">
        <f t="shared" si="17"/>
        <v>Yes</v>
      </c>
      <c r="AH1108">
        <f>IF(D1108&gt;=Variables!$C$1,1,0)</f>
        <v>1</v>
      </c>
      <c r="AI1108">
        <f>IF(E1108&gt;=Variables!$C$1,1,0)</f>
        <v>1</v>
      </c>
    </row>
    <row r="1109" spans="1:35" x14ac:dyDescent="0.2">
      <c r="A1109" s="25">
        <v>477729</v>
      </c>
      <c r="B1109" s="2" t="s">
        <v>745</v>
      </c>
      <c r="C1109">
        <f>IF(ISNA(VLOOKUP(A1109,Images!A:C,3,FALSE)), 0, VLOOKUP(A1109,Images!A:C,3,FALSE))/IF(ISNA(VLOOKUP(A1109,Images!A:C,2,FALSE)), 1,VLOOKUP(A1109,Images!A:C,2,FALSE))</f>
        <v>1.6404011461318053E-2</v>
      </c>
      <c r="D1109">
        <f>IF(NOT(ISNA(VLOOKUP(A1109,Harvard!B:E,4,FALSE))), VLOOKUP(A1109,Harvard!B:E,4,FALSE), 0)</f>
        <v>0.98209999999999997</v>
      </c>
      <c r="E1109">
        <f>IF(NOT(ISNA(VLOOKUP(A1109,UC!B:D, 3, FALSE))),VLOOKUP(A1109,UC!B:D, 2, FALSE)/VLOOKUP(A1109, UC!B:D, 3, FALSE), 0)</f>
        <v>0.99009900990099009</v>
      </c>
      <c r="F1109">
        <f>IF(EXACT(VLOOKUP(F$1,Variables!$B$6:$C$32, 2, FALSE), "Yes"), LOOKUP($A1109,Collections!$A:$A,Collections!B:B), 0)</f>
        <v>0</v>
      </c>
      <c r="G1109">
        <f>IF(EXACT(VLOOKUP(G$1,Variables!$B$6:$C$32, 2, FALSE), "Yes"), LOOKUP($A1109,Collections!$A:$A,Collections!C:C), 0)</f>
        <v>0</v>
      </c>
      <c r="H1109">
        <f>IF(EXACT(VLOOKUP(H$1,Variables!$B$6:$C$32, 2, FALSE), "Yes"), LOOKUP($A1109,Collections!$A:$A,Collections!D:D), 0)</f>
        <v>1</v>
      </c>
      <c r="I1109">
        <f>IF(EXACT(VLOOKUP(I$1,Variables!$B$6:$C$32, 2, FALSE), "Yes"), LOOKUP($A1109,Collections!$A:$A,Collections!E:E), 0)</f>
        <v>0</v>
      </c>
      <c r="J1109">
        <f>IF(EXACT(VLOOKUP(J$1,Variables!$B$6:$C$32, 2, FALSE), "Yes"), LOOKUP($A1109,Collections!$A:$A,Collections!F:F), 0)</f>
        <v>0</v>
      </c>
      <c r="K1109">
        <f>IF(EXACT(VLOOKUP(K$1,Variables!$B$6:$C$32, 2, FALSE), "Yes"), LOOKUP($A1109,Collections!$A:$A,Collections!G:G), 0)</f>
        <v>0</v>
      </c>
      <c r="L1109">
        <f>IF(EXACT(VLOOKUP(L$1,Variables!$B$6:$C$32, 2, FALSE), "Yes"), LOOKUP($A1109,Collections!$A:$A,Collections!H:H), 0)</f>
        <v>0</v>
      </c>
      <c r="M1109">
        <f>IF(EXACT(VLOOKUP(M$1,Variables!$B$6:$C$32, 2, FALSE), "Yes"), LOOKUP($A1109,Collections!$A:$A,Collections!I:I), 0)</f>
        <v>0</v>
      </c>
      <c r="N1109">
        <f>IF(EXACT(VLOOKUP(N$1,Variables!$B$6:$C$32, 2, FALSE), "Yes"), LOOKUP($A1109,Collections!$A:$A,Collections!J:J), 0)</f>
        <v>0</v>
      </c>
      <c r="O1109">
        <f>IF(EXACT(VLOOKUP(O$1,Variables!$B$6:$C$32, 2, FALSE), "Yes"), LOOKUP($A1109,Collections!$A:$A,Collections!K:K), 0)</f>
        <v>0</v>
      </c>
      <c r="P1109">
        <f>IF(EXACT(VLOOKUP(P$1,Variables!$B$6:$C$32, 2, FALSE), "Yes"), LOOKUP($A1109,Collections!$A:$A,Collections!L:L), 0)</f>
        <v>0</v>
      </c>
      <c r="Q1109">
        <f>IF(EXACT(VLOOKUP(Q$1,Variables!$B$6:$C$32, 2, FALSE), "Yes"), LOOKUP($A1109,Collections!$A:$A,Collections!M:M), 0)</f>
        <v>0</v>
      </c>
      <c r="R1109">
        <f>IF(EXACT(VLOOKUP(R$1,Variables!$B$6:$C$32, 2, FALSE), "Yes"), LOOKUP($A1109,Collections!$A:$A,Collections!N:N), 0)</f>
        <v>0</v>
      </c>
      <c r="S1109">
        <f>IF(EXACT(VLOOKUP(S$1,Variables!$B$6:$C$32, 2, FALSE), "Yes"), LOOKUP($A1109,Collections!$A:$A,Collections!O:O), 0)</f>
        <v>0</v>
      </c>
      <c r="T1109">
        <f>IF(EXACT(VLOOKUP(T$1,Variables!$B$6:$C$32, 2, FALSE), "Yes"), LOOKUP($A1109,Collections!$A:$A,Collections!P:P), 0)</f>
        <v>0</v>
      </c>
      <c r="U1109">
        <f>IF(EXACT(VLOOKUP(U$1,Variables!$B$6:$C$32, 2, FALSE), "Yes"), LOOKUP($A1109,Collections!$A:$A,Collections!Q:Q), 0)</f>
        <v>0</v>
      </c>
      <c r="V1109">
        <f>IF(EXACT(VLOOKUP(V$1,Variables!$B$6:$C$32, 2, FALSE), "Yes"), LOOKUP($A1109,Collections!$A:$A,Collections!R:R), 0)</f>
        <v>0</v>
      </c>
      <c r="W1109">
        <f>IF(EXACT(VLOOKUP(W$1,Variables!$B$6:$C$32, 2, FALSE), "Yes"), LOOKUP($A1109,Collections!$A:$A,Collections!S:S), 0)</f>
        <v>0</v>
      </c>
      <c r="X1109">
        <f>IF(EXACT(VLOOKUP(X$1,Variables!$B$6:$C$32, 2, FALSE), "Yes"), LOOKUP($A1109,Collections!$A:$A,Collections!T:T), 0)</f>
        <v>0</v>
      </c>
      <c r="Y1109">
        <f>IF(EXACT(VLOOKUP(Y$1,Variables!$B$6:$C$32, 2, FALSE), "Yes"), LOOKUP($A1109,Collections!$A:$A,Collections!U:U), 0)</f>
        <v>0</v>
      </c>
      <c r="Z1109">
        <f>IF(EXACT(VLOOKUP(Z$1,Variables!$B$6:$C$32, 2, FALSE), "Yes"), LOOKUP($A1109,Collections!$A:$A,Collections!V:V), 0)</f>
        <v>0</v>
      </c>
      <c r="AA1109">
        <f>IF(EXACT(VLOOKUP(AA$1,Variables!$B$6:$C$32, 2, FALSE), "Yes"), LOOKUP($A1109,Collections!$A:$A,Collections!W:W), 0)</f>
        <v>0</v>
      </c>
      <c r="AB1109">
        <f>IF(EXACT(VLOOKUP(AB$1,Variables!$B$6:$C$32, 2, FALSE), "Yes"), LOOKUP($A1109,Collections!$A:$A,Collections!X:X), 0)</f>
        <v>0</v>
      </c>
      <c r="AC1109">
        <f>IF(EXACT(VLOOKUP(AC$1,Variables!$B$6:$C$32, 2, FALSE), "Yes"), LOOKUP($A1109,Collections!$A:$A,Collections!Y:Y), 0)</f>
        <v>0</v>
      </c>
      <c r="AD1109">
        <f>IF(EXACT(VLOOKUP(AD$1,Variables!$B$6:$C$32, 2, FALSE), "Yes"), LOOKUP($A1109,Collections!$A:$A,Collections!Z:Z), 0)</f>
        <v>0</v>
      </c>
      <c r="AE1109">
        <f>IF(EXACT(VLOOKUP(AE$1,Variables!$B$6:$C$32, 2, FALSE), "Yes"), LOOKUP($A1109,Collections!$A:$A,Collections!AA:AA), 0)</f>
        <v>0</v>
      </c>
      <c r="AF1109">
        <f>IF(EXACT(VLOOKUP(AF$1,Variables!$B$6:$C$32, 2, FALSE), "Yes"), LOOKUP($A1109,Collections!$A:$A,Collections!AB:AB), 0)</f>
        <v>0</v>
      </c>
      <c r="AG1109" t="str">
        <f t="shared" si="17"/>
        <v>Yes</v>
      </c>
      <c r="AH1109">
        <f>IF(D1109&gt;=Variables!$C$1,1,0)</f>
        <v>1</v>
      </c>
      <c r="AI1109">
        <f>IF(E1109&gt;=Variables!$C$1,1,0)</f>
        <v>1</v>
      </c>
    </row>
    <row r="1110" spans="1:35" x14ac:dyDescent="0.2">
      <c r="A1110" s="25">
        <v>268232</v>
      </c>
      <c r="B1110" s="2" t="s">
        <v>747</v>
      </c>
      <c r="C1110">
        <f>IF(ISNA(VLOOKUP(A1110,Images!A:C,3,FALSE)), 0, VLOOKUP(A1110,Images!A:C,3,FALSE))/IF(ISNA(VLOOKUP(A1110,Images!A:C,2,FALSE)), 1,VLOOKUP(A1110,Images!A:C,2,FALSE))</f>
        <v>5.6710115339649965E-3</v>
      </c>
      <c r="D1110">
        <f>IF(NOT(ISNA(VLOOKUP(A1110,Harvard!B:E,4,FALSE))), VLOOKUP(A1110,Harvard!B:E,4,FALSE), 0)</f>
        <v>0.99790000000000001</v>
      </c>
      <c r="E1110">
        <f>IF(NOT(ISNA(VLOOKUP(A1110,UC!B:D, 3, FALSE))),VLOOKUP(A1110,UC!B:D, 2, FALSE)/VLOOKUP(A1110, UC!B:D, 3, FALSE), 0)</f>
        <v>0.99781181619256021</v>
      </c>
      <c r="F1110">
        <f>IF(EXACT(VLOOKUP(F$1,Variables!$B$6:$C$32, 2, FALSE), "Yes"), LOOKUP($A1110,Collections!$A:$A,Collections!B:B), 0)</f>
        <v>0</v>
      </c>
      <c r="G1110">
        <f>IF(EXACT(VLOOKUP(G$1,Variables!$B$6:$C$32, 2, FALSE), "Yes"), LOOKUP($A1110,Collections!$A:$A,Collections!C:C), 0)</f>
        <v>0</v>
      </c>
      <c r="H1110">
        <f>IF(EXACT(VLOOKUP(H$1,Variables!$B$6:$C$32, 2, FALSE), "Yes"), LOOKUP($A1110,Collections!$A:$A,Collections!D:D), 0)</f>
        <v>1</v>
      </c>
      <c r="I1110">
        <f>IF(EXACT(VLOOKUP(I$1,Variables!$B$6:$C$32, 2, FALSE), "Yes"), LOOKUP($A1110,Collections!$A:$A,Collections!E:E), 0)</f>
        <v>0</v>
      </c>
      <c r="J1110">
        <f>IF(EXACT(VLOOKUP(J$1,Variables!$B$6:$C$32, 2, FALSE), "Yes"), LOOKUP($A1110,Collections!$A:$A,Collections!F:F), 0)</f>
        <v>0</v>
      </c>
      <c r="K1110">
        <f>IF(EXACT(VLOOKUP(K$1,Variables!$B$6:$C$32, 2, FALSE), "Yes"), LOOKUP($A1110,Collections!$A:$A,Collections!G:G), 0)</f>
        <v>0</v>
      </c>
      <c r="L1110">
        <f>IF(EXACT(VLOOKUP(L$1,Variables!$B$6:$C$32, 2, FALSE), "Yes"), LOOKUP($A1110,Collections!$A:$A,Collections!H:H), 0)</f>
        <v>0</v>
      </c>
      <c r="M1110">
        <f>IF(EXACT(VLOOKUP(M$1,Variables!$B$6:$C$32, 2, FALSE), "Yes"), LOOKUP($A1110,Collections!$A:$A,Collections!I:I), 0)</f>
        <v>0</v>
      </c>
      <c r="N1110">
        <f>IF(EXACT(VLOOKUP(N$1,Variables!$B$6:$C$32, 2, FALSE), "Yes"), LOOKUP($A1110,Collections!$A:$A,Collections!J:J), 0)</f>
        <v>0</v>
      </c>
      <c r="O1110">
        <f>IF(EXACT(VLOOKUP(O$1,Variables!$B$6:$C$32, 2, FALSE), "Yes"), LOOKUP($A1110,Collections!$A:$A,Collections!K:K), 0)</f>
        <v>0</v>
      </c>
      <c r="P1110">
        <f>IF(EXACT(VLOOKUP(P$1,Variables!$B$6:$C$32, 2, FALSE), "Yes"), LOOKUP($A1110,Collections!$A:$A,Collections!L:L), 0)</f>
        <v>0</v>
      </c>
      <c r="Q1110">
        <f>IF(EXACT(VLOOKUP(Q$1,Variables!$B$6:$C$32, 2, FALSE), "Yes"), LOOKUP($A1110,Collections!$A:$A,Collections!M:M), 0)</f>
        <v>0</v>
      </c>
      <c r="R1110">
        <f>IF(EXACT(VLOOKUP(R$1,Variables!$B$6:$C$32, 2, FALSE), "Yes"), LOOKUP($A1110,Collections!$A:$A,Collections!N:N), 0)</f>
        <v>0</v>
      </c>
      <c r="S1110">
        <f>IF(EXACT(VLOOKUP(S$1,Variables!$B$6:$C$32, 2, FALSE), "Yes"), LOOKUP($A1110,Collections!$A:$A,Collections!O:O), 0)</f>
        <v>0</v>
      </c>
      <c r="T1110">
        <f>IF(EXACT(VLOOKUP(T$1,Variables!$B$6:$C$32, 2, FALSE), "Yes"), LOOKUP($A1110,Collections!$A:$A,Collections!P:P), 0)</f>
        <v>0</v>
      </c>
      <c r="U1110">
        <f>IF(EXACT(VLOOKUP(U$1,Variables!$B$6:$C$32, 2, FALSE), "Yes"), LOOKUP($A1110,Collections!$A:$A,Collections!Q:Q), 0)</f>
        <v>0</v>
      </c>
      <c r="V1110">
        <f>IF(EXACT(VLOOKUP(V$1,Variables!$B$6:$C$32, 2, FALSE), "Yes"), LOOKUP($A1110,Collections!$A:$A,Collections!R:R), 0)</f>
        <v>0</v>
      </c>
      <c r="W1110">
        <f>IF(EXACT(VLOOKUP(W$1,Variables!$B$6:$C$32, 2, FALSE), "Yes"), LOOKUP($A1110,Collections!$A:$A,Collections!S:S), 0)</f>
        <v>0</v>
      </c>
      <c r="X1110">
        <f>IF(EXACT(VLOOKUP(X$1,Variables!$B$6:$C$32, 2, FALSE), "Yes"), LOOKUP($A1110,Collections!$A:$A,Collections!T:T), 0)</f>
        <v>0</v>
      </c>
      <c r="Y1110">
        <f>IF(EXACT(VLOOKUP(Y$1,Variables!$B$6:$C$32, 2, FALSE), "Yes"), LOOKUP($A1110,Collections!$A:$A,Collections!U:U), 0)</f>
        <v>0</v>
      </c>
      <c r="Z1110">
        <f>IF(EXACT(VLOOKUP(Z$1,Variables!$B$6:$C$32, 2, FALSE), "Yes"), LOOKUP($A1110,Collections!$A:$A,Collections!V:V), 0)</f>
        <v>0</v>
      </c>
      <c r="AA1110">
        <f>IF(EXACT(VLOOKUP(AA$1,Variables!$B$6:$C$32, 2, FALSE), "Yes"), LOOKUP($A1110,Collections!$A:$A,Collections!W:W), 0)</f>
        <v>0</v>
      </c>
      <c r="AB1110">
        <f>IF(EXACT(VLOOKUP(AB$1,Variables!$B$6:$C$32, 2, FALSE), "Yes"), LOOKUP($A1110,Collections!$A:$A,Collections!X:X), 0)</f>
        <v>0</v>
      </c>
      <c r="AC1110">
        <f>IF(EXACT(VLOOKUP(AC$1,Variables!$B$6:$C$32, 2, FALSE), "Yes"), LOOKUP($A1110,Collections!$A:$A,Collections!Y:Y), 0)</f>
        <v>0</v>
      </c>
      <c r="AD1110">
        <f>IF(EXACT(VLOOKUP(AD$1,Variables!$B$6:$C$32, 2, FALSE), "Yes"), LOOKUP($A1110,Collections!$A:$A,Collections!Z:Z), 0)</f>
        <v>0</v>
      </c>
      <c r="AE1110">
        <f>IF(EXACT(VLOOKUP(AE$1,Variables!$B$6:$C$32, 2, FALSE), "Yes"), LOOKUP($A1110,Collections!$A:$A,Collections!AA:AA), 0)</f>
        <v>0</v>
      </c>
      <c r="AF1110">
        <f>IF(EXACT(VLOOKUP(AF$1,Variables!$B$6:$C$32, 2, FALSE), "Yes"), LOOKUP($A1110,Collections!$A:$A,Collections!AB:AB), 0)</f>
        <v>0</v>
      </c>
      <c r="AG1110" t="str">
        <f t="shared" si="17"/>
        <v>Yes</v>
      </c>
      <c r="AH1110">
        <f>IF(D1110&gt;=Variables!$C$1,1,0)</f>
        <v>1</v>
      </c>
      <c r="AI1110">
        <f>IF(E1110&gt;=Variables!$C$1,1,0)</f>
        <v>1</v>
      </c>
    </row>
    <row r="1111" spans="1:35" x14ac:dyDescent="0.2">
      <c r="A1111" s="25">
        <v>8930279</v>
      </c>
      <c r="B1111" s="2" t="s">
        <v>748</v>
      </c>
      <c r="C1111">
        <f>IF(ISNA(VLOOKUP(A1111,Images!A:C,3,FALSE)), 0, VLOOKUP(A1111,Images!A:C,3,FALSE))/IF(ISNA(VLOOKUP(A1111,Images!A:C,2,FALSE)), 1,VLOOKUP(A1111,Images!A:C,2,FALSE))</f>
        <v>1.3506996129800535</v>
      </c>
      <c r="D1111">
        <f>IF(NOT(ISNA(VLOOKUP(A1111,Harvard!B:E,4,FALSE))), VLOOKUP(A1111,Harvard!B:E,4,FALSE), 0)</f>
        <v>0.17460000000000001</v>
      </c>
      <c r="E1111">
        <f>IF(NOT(ISNA(VLOOKUP(A1111,UC!B:D, 3, FALSE))),VLOOKUP(A1111,UC!B:D, 2, FALSE)/VLOOKUP(A1111, UC!B:D, 3, FALSE), 0)</f>
        <v>0</v>
      </c>
      <c r="F1111">
        <f>IF(EXACT(VLOOKUP(F$1,Variables!$B$6:$C$32, 2, FALSE), "Yes"), LOOKUP($A1111,Collections!$A:$A,Collections!B:B), 0)</f>
        <v>0</v>
      </c>
      <c r="G1111">
        <f>IF(EXACT(VLOOKUP(G$1,Variables!$B$6:$C$32, 2, FALSE), "Yes"), LOOKUP($A1111,Collections!$A:$A,Collections!C:C), 0)</f>
        <v>0</v>
      </c>
      <c r="H1111">
        <f>IF(EXACT(VLOOKUP(H$1,Variables!$B$6:$C$32, 2, FALSE), "Yes"), LOOKUP($A1111,Collections!$A:$A,Collections!D:D), 0)</f>
        <v>0</v>
      </c>
      <c r="I1111">
        <f>IF(EXACT(VLOOKUP(I$1,Variables!$B$6:$C$32, 2, FALSE), "Yes"), LOOKUP($A1111,Collections!$A:$A,Collections!E:E), 0)</f>
        <v>0</v>
      </c>
      <c r="J1111">
        <f>IF(EXACT(VLOOKUP(J$1,Variables!$B$6:$C$32, 2, FALSE), "Yes"), LOOKUP($A1111,Collections!$A:$A,Collections!F:F), 0)</f>
        <v>0</v>
      </c>
      <c r="K1111">
        <f>IF(EXACT(VLOOKUP(K$1,Variables!$B$6:$C$32, 2, FALSE), "Yes"), LOOKUP($A1111,Collections!$A:$A,Collections!G:G), 0)</f>
        <v>1</v>
      </c>
      <c r="L1111">
        <f>IF(EXACT(VLOOKUP(L$1,Variables!$B$6:$C$32, 2, FALSE), "Yes"), LOOKUP($A1111,Collections!$A:$A,Collections!H:H), 0)</f>
        <v>0</v>
      </c>
      <c r="M1111">
        <f>IF(EXACT(VLOOKUP(M$1,Variables!$B$6:$C$32, 2, FALSE), "Yes"), LOOKUP($A1111,Collections!$A:$A,Collections!I:I), 0)</f>
        <v>0</v>
      </c>
      <c r="N1111">
        <f>IF(EXACT(VLOOKUP(N$1,Variables!$B$6:$C$32, 2, FALSE), "Yes"), LOOKUP($A1111,Collections!$A:$A,Collections!J:J), 0)</f>
        <v>0</v>
      </c>
      <c r="O1111">
        <f>IF(EXACT(VLOOKUP(O$1,Variables!$B$6:$C$32, 2, FALSE), "Yes"), LOOKUP($A1111,Collections!$A:$A,Collections!K:K), 0)</f>
        <v>0</v>
      </c>
      <c r="P1111">
        <f>IF(EXACT(VLOOKUP(P$1,Variables!$B$6:$C$32, 2, FALSE), "Yes"), LOOKUP($A1111,Collections!$A:$A,Collections!L:L), 0)</f>
        <v>0</v>
      </c>
      <c r="Q1111">
        <f>IF(EXACT(VLOOKUP(Q$1,Variables!$B$6:$C$32, 2, FALSE), "Yes"), LOOKUP($A1111,Collections!$A:$A,Collections!M:M), 0)</f>
        <v>0</v>
      </c>
      <c r="R1111">
        <f>IF(EXACT(VLOOKUP(R$1,Variables!$B$6:$C$32, 2, FALSE), "Yes"), LOOKUP($A1111,Collections!$A:$A,Collections!N:N), 0)</f>
        <v>0</v>
      </c>
      <c r="S1111">
        <f>IF(EXACT(VLOOKUP(S$1,Variables!$B$6:$C$32, 2, FALSE), "Yes"), LOOKUP($A1111,Collections!$A:$A,Collections!O:O), 0)</f>
        <v>0</v>
      </c>
      <c r="T1111">
        <f>IF(EXACT(VLOOKUP(T$1,Variables!$B$6:$C$32, 2, FALSE), "Yes"), LOOKUP($A1111,Collections!$A:$A,Collections!P:P), 0)</f>
        <v>0</v>
      </c>
      <c r="U1111">
        <f>IF(EXACT(VLOOKUP(U$1,Variables!$B$6:$C$32, 2, FALSE), "Yes"), LOOKUP($A1111,Collections!$A:$A,Collections!Q:Q), 0)</f>
        <v>0</v>
      </c>
      <c r="V1111">
        <f>IF(EXACT(VLOOKUP(V$1,Variables!$B$6:$C$32, 2, FALSE), "Yes"), LOOKUP($A1111,Collections!$A:$A,Collections!R:R), 0)</f>
        <v>0</v>
      </c>
      <c r="W1111">
        <f>IF(EXACT(VLOOKUP(W$1,Variables!$B$6:$C$32, 2, FALSE), "Yes"), LOOKUP($A1111,Collections!$A:$A,Collections!S:S), 0)</f>
        <v>0</v>
      </c>
      <c r="X1111">
        <f>IF(EXACT(VLOOKUP(X$1,Variables!$B$6:$C$32, 2, FALSE), "Yes"), LOOKUP($A1111,Collections!$A:$A,Collections!T:T), 0)</f>
        <v>0</v>
      </c>
      <c r="Y1111">
        <f>IF(EXACT(VLOOKUP(Y$1,Variables!$B$6:$C$32, 2, FALSE), "Yes"), LOOKUP($A1111,Collections!$A:$A,Collections!U:U), 0)</f>
        <v>0</v>
      </c>
      <c r="Z1111">
        <f>IF(EXACT(VLOOKUP(Z$1,Variables!$B$6:$C$32, 2, FALSE), "Yes"), LOOKUP($A1111,Collections!$A:$A,Collections!V:V), 0)</f>
        <v>0</v>
      </c>
      <c r="AA1111">
        <f>IF(EXACT(VLOOKUP(AA$1,Variables!$B$6:$C$32, 2, FALSE), "Yes"), LOOKUP($A1111,Collections!$A:$A,Collections!W:W), 0)</f>
        <v>0</v>
      </c>
      <c r="AB1111">
        <f>IF(EXACT(VLOOKUP(AB$1,Variables!$B$6:$C$32, 2, FALSE), "Yes"), LOOKUP($A1111,Collections!$A:$A,Collections!X:X), 0)</f>
        <v>0</v>
      </c>
      <c r="AC1111">
        <f>IF(EXACT(VLOOKUP(AC$1,Variables!$B$6:$C$32, 2, FALSE), "Yes"), LOOKUP($A1111,Collections!$A:$A,Collections!Y:Y), 0)</f>
        <v>0</v>
      </c>
      <c r="AD1111">
        <f>IF(EXACT(VLOOKUP(AD$1,Variables!$B$6:$C$32, 2, FALSE), "Yes"), LOOKUP($A1111,Collections!$A:$A,Collections!Z:Z), 0)</f>
        <v>0</v>
      </c>
      <c r="AE1111">
        <f>IF(EXACT(VLOOKUP(AE$1,Variables!$B$6:$C$32, 2, FALSE), "Yes"), LOOKUP($A1111,Collections!$A:$A,Collections!AA:AA), 0)</f>
        <v>0</v>
      </c>
      <c r="AF1111">
        <f>IF(EXACT(VLOOKUP(AF$1,Variables!$B$6:$C$32, 2, FALSE), "Yes"), LOOKUP($A1111,Collections!$A:$A,Collections!AB:AB), 0)</f>
        <v>0</v>
      </c>
      <c r="AG1111" t="str">
        <f t="shared" si="17"/>
        <v>Yes</v>
      </c>
      <c r="AH1111">
        <f>IF(D1111&gt;=Variables!$C$1,1,0)</f>
        <v>0</v>
      </c>
      <c r="AI1111">
        <f>IF(E1111&gt;=Variables!$C$1,1,0)</f>
        <v>0</v>
      </c>
    </row>
    <row r="1112" spans="1:35" x14ac:dyDescent="0.2">
      <c r="A1112" s="25">
        <v>269271</v>
      </c>
      <c r="B1112" s="2" t="s">
        <v>1409</v>
      </c>
      <c r="C1112">
        <f>IF(ISNA(VLOOKUP(A1112,Images!A:C,3,FALSE)), 0, VLOOKUP(A1112,Images!A:C,3,FALSE))/IF(ISNA(VLOOKUP(A1112,Images!A:C,2,FALSE)), 1,VLOOKUP(A1112,Images!A:C,2,FALSE))</f>
        <v>1.289034132171387E-2</v>
      </c>
      <c r="D1112">
        <f>IF(NOT(ISNA(VLOOKUP(A1112,Harvard!B:E,4,FALSE))), VLOOKUP(A1112,Harvard!B:E,4,FALSE), 0)</f>
        <v>1</v>
      </c>
      <c r="E1112">
        <f>IF(NOT(ISNA(VLOOKUP(A1112,UC!B:D, 3, FALSE))),VLOOKUP(A1112,UC!B:D, 2, FALSE)/VLOOKUP(A1112, UC!B:D, 3, FALSE), 0)</f>
        <v>0.72186836518046704</v>
      </c>
      <c r="F1112">
        <f>IF(EXACT(VLOOKUP(F$1,Variables!$B$6:$C$32, 2, FALSE), "Yes"), LOOKUP($A1112,Collections!$A:$A,Collections!B:B), 0)</f>
        <v>0</v>
      </c>
      <c r="G1112">
        <f>IF(EXACT(VLOOKUP(G$1,Variables!$B$6:$C$32, 2, FALSE), "Yes"), LOOKUP($A1112,Collections!$A:$A,Collections!C:C), 0)</f>
        <v>0</v>
      </c>
      <c r="H1112">
        <f>IF(EXACT(VLOOKUP(H$1,Variables!$B$6:$C$32, 2, FALSE), "Yes"), LOOKUP($A1112,Collections!$A:$A,Collections!D:D), 0)</f>
        <v>0</v>
      </c>
      <c r="I1112">
        <f>IF(EXACT(VLOOKUP(I$1,Variables!$B$6:$C$32, 2, FALSE), "Yes"), LOOKUP($A1112,Collections!$A:$A,Collections!E:E), 0)</f>
        <v>0</v>
      </c>
      <c r="J1112">
        <f>IF(EXACT(VLOOKUP(J$1,Variables!$B$6:$C$32, 2, FALSE), "Yes"), LOOKUP($A1112,Collections!$A:$A,Collections!F:F), 0)</f>
        <v>0</v>
      </c>
      <c r="K1112">
        <f>IF(EXACT(VLOOKUP(K$1,Variables!$B$6:$C$32, 2, FALSE), "Yes"), LOOKUP($A1112,Collections!$A:$A,Collections!G:G), 0)</f>
        <v>1</v>
      </c>
      <c r="L1112">
        <f>IF(EXACT(VLOOKUP(L$1,Variables!$B$6:$C$32, 2, FALSE), "Yes"), LOOKUP($A1112,Collections!$A:$A,Collections!H:H), 0)</f>
        <v>0</v>
      </c>
      <c r="M1112">
        <f>IF(EXACT(VLOOKUP(M$1,Variables!$B$6:$C$32, 2, FALSE), "Yes"), LOOKUP($A1112,Collections!$A:$A,Collections!I:I), 0)</f>
        <v>0</v>
      </c>
      <c r="N1112">
        <f>IF(EXACT(VLOOKUP(N$1,Variables!$B$6:$C$32, 2, FALSE), "Yes"), LOOKUP($A1112,Collections!$A:$A,Collections!J:J), 0)</f>
        <v>0</v>
      </c>
      <c r="O1112">
        <f>IF(EXACT(VLOOKUP(O$1,Variables!$B$6:$C$32, 2, FALSE), "Yes"), LOOKUP($A1112,Collections!$A:$A,Collections!K:K), 0)</f>
        <v>0</v>
      </c>
      <c r="P1112">
        <f>IF(EXACT(VLOOKUP(P$1,Variables!$B$6:$C$32, 2, FALSE), "Yes"), LOOKUP($A1112,Collections!$A:$A,Collections!L:L), 0)</f>
        <v>0</v>
      </c>
      <c r="Q1112">
        <f>IF(EXACT(VLOOKUP(Q$1,Variables!$B$6:$C$32, 2, FALSE), "Yes"), LOOKUP($A1112,Collections!$A:$A,Collections!M:M), 0)</f>
        <v>0</v>
      </c>
      <c r="R1112">
        <f>IF(EXACT(VLOOKUP(R$1,Variables!$B$6:$C$32, 2, FALSE), "Yes"), LOOKUP($A1112,Collections!$A:$A,Collections!N:N), 0)</f>
        <v>0</v>
      </c>
      <c r="S1112">
        <f>IF(EXACT(VLOOKUP(S$1,Variables!$B$6:$C$32, 2, FALSE), "Yes"), LOOKUP($A1112,Collections!$A:$A,Collections!O:O), 0)</f>
        <v>0</v>
      </c>
      <c r="T1112">
        <f>IF(EXACT(VLOOKUP(T$1,Variables!$B$6:$C$32, 2, FALSE), "Yes"), LOOKUP($A1112,Collections!$A:$A,Collections!P:P), 0)</f>
        <v>0</v>
      </c>
      <c r="U1112">
        <f>IF(EXACT(VLOOKUP(U$1,Variables!$B$6:$C$32, 2, FALSE), "Yes"), LOOKUP($A1112,Collections!$A:$A,Collections!Q:Q), 0)</f>
        <v>0</v>
      </c>
      <c r="V1112">
        <f>IF(EXACT(VLOOKUP(V$1,Variables!$B$6:$C$32, 2, FALSE), "Yes"), LOOKUP($A1112,Collections!$A:$A,Collections!R:R), 0)</f>
        <v>0</v>
      </c>
      <c r="W1112">
        <f>IF(EXACT(VLOOKUP(W$1,Variables!$B$6:$C$32, 2, FALSE), "Yes"), LOOKUP($A1112,Collections!$A:$A,Collections!S:S), 0)</f>
        <v>0</v>
      </c>
      <c r="X1112">
        <f>IF(EXACT(VLOOKUP(X$1,Variables!$B$6:$C$32, 2, FALSE), "Yes"), LOOKUP($A1112,Collections!$A:$A,Collections!T:T), 0)</f>
        <v>0</v>
      </c>
      <c r="Y1112">
        <f>IF(EXACT(VLOOKUP(Y$1,Variables!$B$6:$C$32, 2, FALSE), "Yes"), LOOKUP($A1112,Collections!$A:$A,Collections!U:U), 0)</f>
        <v>0</v>
      </c>
      <c r="Z1112">
        <f>IF(EXACT(VLOOKUP(Z$1,Variables!$B$6:$C$32, 2, FALSE), "Yes"), LOOKUP($A1112,Collections!$A:$A,Collections!V:V), 0)</f>
        <v>0</v>
      </c>
      <c r="AA1112">
        <f>IF(EXACT(VLOOKUP(AA$1,Variables!$B$6:$C$32, 2, FALSE), "Yes"), LOOKUP($A1112,Collections!$A:$A,Collections!W:W), 0)</f>
        <v>0</v>
      </c>
      <c r="AB1112">
        <f>IF(EXACT(VLOOKUP(AB$1,Variables!$B$6:$C$32, 2, FALSE), "Yes"), LOOKUP($A1112,Collections!$A:$A,Collections!X:X), 0)</f>
        <v>0</v>
      </c>
      <c r="AC1112">
        <f>IF(EXACT(VLOOKUP(AC$1,Variables!$B$6:$C$32, 2, FALSE), "Yes"), LOOKUP($A1112,Collections!$A:$A,Collections!Y:Y), 0)</f>
        <v>0</v>
      </c>
      <c r="AD1112">
        <f>IF(EXACT(VLOOKUP(AD$1,Variables!$B$6:$C$32, 2, FALSE), "Yes"), LOOKUP($A1112,Collections!$A:$A,Collections!Z:Z), 0)</f>
        <v>0</v>
      </c>
      <c r="AE1112">
        <f>IF(EXACT(VLOOKUP(AE$1,Variables!$B$6:$C$32, 2, FALSE), "Yes"), LOOKUP($A1112,Collections!$A:$A,Collections!AA:AA), 0)</f>
        <v>0</v>
      </c>
      <c r="AF1112">
        <f>IF(EXACT(VLOOKUP(AF$1,Variables!$B$6:$C$32, 2, FALSE), "Yes"), LOOKUP($A1112,Collections!$A:$A,Collections!AB:AB), 0)</f>
        <v>0</v>
      </c>
      <c r="AG1112" t="str">
        <f t="shared" si="17"/>
        <v>Yes</v>
      </c>
      <c r="AH1112">
        <f>IF(D1112&gt;=Variables!$C$1,1,0)</f>
        <v>1</v>
      </c>
      <c r="AI1112">
        <f>IF(E1112&gt;=Variables!$C$1,1,0)</f>
        <v>0</v>
      </c>
    </row>
    <row r="1113" spans="1:35" x14ac:dyDescent="0.2">
      <c r="A1113" s="25">
        <v>19480938</v>
      </c>
      <c r="B1113" s="2" t="s">
        <v>2884</v>
      </c>
      <c r="C1113">
        <f>IF(ISNA(VLOOKUP(A1113,Images!A:C,3,FALSE)), 0, VLOOKUP(A1113,Images!A:C,3,FALSE))/IF(ISNA(VLOOKUP(A1113,Images!A:C,2,FALSE)), 1,VLOOKUP(A1113,Images!A:C,2,FALSE))</f>
        <v>1.7979144192736425E-4</v>
      </c>
      <c r="D1113">
        <f>IF(NOT(ISNA(VLOOKUP(A1113,Harvard!B:E,4,FALSE))), VLOOKUP(A1113,Harvard!B:E,4,FALSE), 0)</f>
        <v>0.92130000000000001</v>
      </c>
      <c r="E1113">
        <f>IF(NOT(ISNA(VLOOKUP(A1113,UC!B:D, 3, FALSE))),VLOOKUP(A1113,UC!B:D, 2, FALSE)/VLOOKUP(A1113, UC!B:D, 3, FALSE), 0)</f>
        <v>7.874015748031496E-2</v>
      </c>
      <c r="F1113">
        <f>IF(EXACT(VLOOKUP(F$1,Variables!$B$6:$C$32, 2, FALSE), "Yes"), LOOKUP($A1113,Collections!$A:$A,Collections!B:B), 0)</f>
        <v>0</v>
      </c>
      <c r="G1113">
        <f>IF(EXACT(VLOOKUP(G$1,Variables!$B$6:$C$32, 2, FALSE), "Yes"), LOOKUP($A1113,Collections!$A:$A,Collections!C:C), 0)</f>
        <v>0</v>
      </c>
      <c r="H1113">
        <f>IF(EXACT(VLOOKUP(H$1,Variables!$B$6:$C$32, 2, FALSE), "Yes"), LOOKUP($A1113,Collections!$A:$A,Collections!D:D), 0)</f>
        <v>0</v>
      </c>
      <c r="I1113">
        <f>IF(EXACT(VLOOKUP(I$1,Variables!$B$6:$C$32, 2, FALSE), "Yes"), LOOKUP($A1113,Collections!$A:$A,Collections!E:E), 0)</f>
        <v>0</v>
      </c>
      <c r="J1113">
        <f>IF(EXACT(VLOOKUP(J$1,Variables!$B$6:$C$32, 2, FALSE), "Yes"), LOOKUP($A1113,Collections!$A:$A,Collections!F:F), 0)</f>
        <v>0</v>
      </c>
      <c r="K1113">
        <f>IF(EXACT(VLOOKUP(K$1,Variables!$B$6:$C$32, 2, FALSE), "Yes"), LOOKUP($A1113,Collections!$A:$A,Collections!G:G), 0)</f>
        <v>1</v>
      </c>
      <c r="L1113">
        <f>IF(EXACT(VLOOKUP(L$1,Variables!$B$6:$C$32, 2, FALSE), "Yes"), LOOKUP($A1113,Collections!$A:$A,Collections!H:H), 0)</f>
        <v>0</v>
      </c>
      <c r="M1113">
        <f>IF(EXACT(VLOOKUP(M$1,Variables!$B$6:$C$32, 2, FALSE), "Yes"), LOOKUP($A1113,Collections!$A:$A,Collections!I:I), 0)</f>
        <v>0</v>
      </c>
      <c r="N1113">
        <f>IF(EXACT(VLOOKUP(N$1,Variables!$B$6:$C$32, 2, FALSE), "Yes"), LOOKUP($A1113,Collections!$A:$A,Collections!J:J), 0)</f>
        <v>0</v>
      </c>
      <c r="O1113">
        <f>IF(EXACT(VLOOKUP(O$1,Variables!$B$6:$C$32, 2, FALSE), "Yes"), LOOKUP($A1113,Collections!$A:$A,Collections!K:K), 0)</f>
        <v>0</v>
      </c>
      <c r="P1113">
        <f>IF(EXACT(VLOOKUP(P$1,Variables!$B$6:$C$32, 2, FALSE), "Yes"), LOOKUP($A1113,Collections!$A:$A,Collections!L:L), 0)</f>
        <v>0</v>
      </c>
      <c r="Q1113">
        <f>IF(EXACT(VLOOKUP(Q$1,Variables!$B$6:$C$32, 2, FALSE), "Yes"), LOOKUP($A1113,Collections!$A:$A,Collections!M:M), 0)</f>
        <v>0</v>
      </c>
      <c r="R1113">
        <f>IF(EXACT(VLOOKUP(R$1,Variables!$B$6:$C$32, 2, FALSE), "Yes"), LOOKUP($A1113,Collections!$A:$A,Collections!N:N), 0)</f>
        <v>0</v>
      </c>
      <c r="S1113">
        <f>IF(EXACT(VLOOKUP(S$1,Variables!$B$6:$C$32, 2, FALSE), "Yes"), LOOKUP($A1113,Collections!$A:$A,Collections!O:O), 0)</f>
        <v>0</v>
      </c>
      <c r="T1113">
        <f>IF(EXACT(VLOOKUP(T$1,Variables!$B$6:$C$32, 2, FALSE), "Yes"), LOOKUP($A1113,Collections!$A:$A,Collections!P:P), 0)</f>
        <v>0</v>
      </c>
      <c r="U1113">
        <f>IF(EXACT(VLOOKUP(U$1,Variables!$B$6:$C$32, 2, FALSE), "Yes"), LOOKUP($A1113,Collections!$A:$A,Collections!Q:Q), 0)</f>
        <v>0</v>
      </c>
      <c r="V1113">
        <f>IF(EXACT(VLOOKUP(V$1,Variables!$B$6:$C$32, 2, FALSE), "Yes"), LOOKUP($A1113,Collections!$A:$A,Collections!R:R), 0)</f>
        <v>0</v>
      </c>
      <c r="W1113">
        <f>IF(EXACT(VLOOKUP(W$1,Variables!$B$6:$C$32, 2, FALSE), "Yes"), LOOKUP($A1113,Collections!$A:$A,Collections!S:S), 0)</f>
        <v>0</v>
      </c>
      <c r="X1113">
        <f>IF(EXACT(VLOOKUP(X$1,Variables!$B$6:$C$32, 2, FALSE), "Yes"), LOOKUP($A1113,Collections!$A:$A,Collections!T:T), 0)</f>
        <v>0</v>
      </c>
      <c r="Y1113">
        <f>IF(EXACT(VLOOKUP(Y$1,Variables!$B$6:$C$32, 2, FALSE), "Yes"), LOOKUP($A1113,Collections!$A:$A,Collections!U:U), 0)</f>
        <v>0</v>
      </c>
      <c r="Z1113">
        <f>IF(EXACT(VLOOKUP(Z$1,Variables!$B$6:$C$32, 2, FALSE), "Yes"), LOOKUP($A1113,Collections!$A:$A,Collections!V:V), 0)</f>
        <v>0</v>
      </c>
      <c r="AA1113">
        <f>IF(EXACT(VLOOKUP(AA$1,Variables!$B$6:$C$32, 2, FALSE), "Yes"), LOOKUP($A1113,Collections!$A:$A,Collections!W:W), 0)</f>
        <v>0</v>
      </c>
      <c r="AB1113">
        <f>IF(EXACT(VLOOKUP(AB$1,Variables!$B$6:$C$32, 2, FALSE), "Yes"), LOOKUP($A1113,Collections!$A:$A,Collections!X:X), 0)</f>
        <v>0</v>
      </c>
      <c r="AC1113">
        <f>IF(EXACT(VLOOKUP(AC$1,Variables!$B$6:$C$32, 2, FALSE), "Yes"), LOOKUP($A1113,Collections!$A:$A,Collections!Y:Y), 0)</f>
        <v>0</v>
      </c>
      <c r="AD1113">
        <f>IF(EXACT(VLOOKUP(AD$1,Variables!$B$6:$C$32, 2, FALSE), "Yes"), LOOKUP($A1113,Collections!$A:$A,Collections!Z:Z), 0)</f>
        <v>0</v>
      </c>
      <c r="AE1113">
        <f>IF(EXACT(VLOOKUP(AE$1,Variables!$B$6:$C$32, 2, FALSE), "Yes"), LOOKUP($A1113,Collections!$A:$A,Collections!AA:AA), 0)</f>
        <v>0</v>
      </c>
      <c r="AF1113">
        <f>IF(EXACT(VLOOKUP(AF$1,Variables!$B$6:$C$32, 2, FALSE), "Yes"), LOOKUP($A1113,Collections!$A:$A,Collections!AB:AB), 0)</f>
        <v>0</v>
      </c>
      <c r="AG1113" t="str">
        <f t="shared" si="17"/>
        <v>Yes</v>
      </c>
      <c r="AH1113">
        <f>IF(D1113&gt;=Variables!$C$1,1,0)</f>
        <v>1</v>
      </c>
      <c r="AI1113">
        <f>IF(E1113&gt;=Variables!$C$1,1,0)</f>
        <v>0</v>
      </c>
    </row>
    <row r="1114" spans="1:35" x14ac:dyDescent="0.2">
      <c r="A1114" s="25">
        <v>19480911</v>
      </c>
      <c r="B1114" s="2" t="s">
        <v>2885</v>
      </c>
      <c r="C1114">
        <f>IF(ISNA(VLOOKUP(A1114,Images!A:C,3,FALSE)), 0, VLOOKUP(A1114,Images!A:C,3,FALSE))/IF(ISNA(VLOOKUP(A1114,Images!A:C,2,FALSE)), 1,VLOOKUP(A1114,Images!A:C,2,FALSE))</f>
        <v>2.9780369772924682E-3</v>
      </c>
      <c r="D1114">
        <f>IF(NOT(ISNA(VLOOKUP(A1114,Harvard!B:E,4,FALSE))), VLOOKUP(A1114,Harvard!B:E,4,FALSE), 0)</f>
        <v>1</v>
      </c>
      <c r="E1114">
        <f>IF(NOT(ISNA(VLOOKUP(A1114,UC!B:D, 3, FALSE))),VLOOKUP(A1114,UC!B:D, 2, FALSE)/VLOOKUP(A1114, UC!B:D, 3, FALSE), 0)</f>
        <v>0.88571428571428568</v>
      </c>
      <c r="F1114">
        <f>IF(EXACT(VLOOKUP(F$1,Variables!$B$6:$C$32, 2, FALSE), "Yes"), LOOKUP($A1114,Collections!$A:$A,Collections!B:B), 0)</f>
        <v>0</v>
      </c>
      <c r="G1114">
        <f>IF(EXACT(VLOOKUP(G$1,Variables!$B$6:$C$32, 2, FALSE), "Yes"), LOOKUP($A1114,Collections!$A:$A,Collections!C:C), 0)</f>
        <v>0</v>
      </c>
      <c r="H1114">
        <f>IF(EXACT(VLOOKUP(H$1,Variables!$B$6:$C$32, 2, FALSE), "Yes"), LOOKUP($A1114,Collections!$A:$A,Collections!D:D), 0)</f>
        <v>0</v>
      </c>
      <c r="I1114">
        <f>IF(EXACT(VLOOKUP(I$1,Variables!$B$6:$C$32, 2, FALSE), "Yes"), LOOKUP($A1114,Collections!$A:$A,Collections!E:E), 0)</f>
        <v>0</v>
      </c>
      <c r="J1114">
        <f>IF(EXACT(VLOOKUP(J$1,Variables!$B$6:$C$32, 2, FALSE), "Yes"), LOOKUP($A1114,Collections!$A:$A,Collections!F:F), 0)</f>
        <v>0</v>
      </c>
      <c r="K1114">
        <f>IF(EXACT(VLOOKUP(K$1,Variables!$B$6:$C$32, 2, FALSE), "Yes"), LOOKUP($A1114,Collections!$A:$A,Collections!G:G), 0)</f>
        <v>1</v>
      </c>
      <c r="L1114">
        <f>IF(EXACT(VLOOKUP(L$1,Variables!$B$6:$C$32, 2, FALSE), "Yes"), LOOKUP($A1114,Collections!$A:$A,Collections!H:H), 0)</f>
        <v>0</v>
      </c>
      <c r="M1114">
        <f>IF(EXACT(VLOOKUP(M$1,Variables!$B$6:$C$32, 2, FALSE), "Yes"), LOOKUP($A1114,Collections!$A:$A,Collections!I:I), 0)</f>
        <v>0</v>
      </c>
      <c r="N1114">
        <f>IF(EXACT(VLOOKUP(N$1,Variables!$B$6:$C$32, 2, FALSE), "Yes"), LOOKUP($A1114,Collections!$A:$A,Collections!J:J), 0)</f>
        <v>0</v>
      </c>
      <c r="O1114">
        <f>IF(EXACT(VLOOKUP(O$1,Variables!$B$6:$C$32, 2, FALSE), "Yes"), LOOKUP($A1114,Collections!$A:$A,Collections!K:K), 0)</f>
        <v>0</v>
      </c>
      <c r="P1114">
        <f>IF(EXACT(VLOOKUP(P$1,Variables!$B$6:$C$32, 2, FALSE), "Yes"), LOOKUP($A1114,Collections!$A:$A,Collections!L:L), 0)</f>
        <v>0</v>
      </c>
      <c r="Q1114">
        <f>IF(EXACT(VLOOKUP(Q$1,Variables!$B$6:$C$32, 2, FALSE), "Yes"), LOOKUP($A1114,Collections!$A:$A,Collections!M:M), 0)</f>
        <v>0</v>
      </c>
      <c r="R1114">
        <f>IF(EXACT(VLOOKUP(R$1,Variables!$B$6:$C$32, 2, FALSE), "Yes"), LOOKUP($A1114,Collections!$A:$A,Collections!N:N), 0)</f>
        <v>0</v>
      </c>
      <c r="S1114">
        <f>IF(EXACT(VLOOKUP(S$1,Variables!$B$6:$C$32, 2, FALSE), "Yes"), LOOKUP($A1114,Collections!$A:$A,Collections!O:O), 0)</f>
        <v>0</v>
      </c>
      <c r="T1114">
        <f>IF(EXACT(VLOOKUP(T$1,Variables!$B$6:$C$32, 2, FALSE), "Yes"), LOOKUP($A1114,Collections!$A:$A,Collections!P:P), 0)</f>
        <v>0</v>
      </c>
      <c r="U1114">
        <f>IF(EXACT(VLOOKUP(U$1,Variables!$B$6:$C$32, 2, FALSE), "Yes"), LOOKUP($A1114,Collections!$A:$A,Collections!Q:Q), 0)</f>
        <v>0</v>
      </c>
      <c r="V1114">
        <f>IF(EXACT(VLOOKUP(V$1,Variables!$B$6:$C$32, 2, FALSE), "Yes"), LOOKUP($A1114,Collections!$A:$A,Collections!R:R), 0)</f>
        <v>0</v>
      </c>
      <c r="W1114">
        <f>IF(EXACT(VLOOKUP(W$1,Variables!$B$6:$C$32, 2, FALSE), "Yes"), LOOKUP($A1114,Collections!$A:$A,Collections!S:S), 0)</f>
        <v>0</v>
      </c>
      <c r="X1114">
        <f>IF(EXACT(VLOOKUP(X$1,Variables!$B$6:$C$32, 2, FALSE), "Yes"), LOOKUP($A1114,Collections!$A:$A,Collections!T:T), 0)</f>
        <v>0</v>
      </c>
      <c r="Y1114">
        <f>IF(EXACT(VLOOKUP(Y$1,Variables!$B$6:$C$32, 2, FALSE), "Yes"), LOOKUP($A1114,Collections!$A:$A,Collections!U:U), 0)</f>
        <v>0</v>
      </c>
      <c r="Z1114">
        <f>IF(EXACT(VLOOKUP(Z$1,Variables!$B$6:$C$32, 2, FALSE), "Yes"), LOOKUP($A1114,Collections!$A:$A,Collections!V:V), 0)</f>
        <v>0</v>
      </c>
      <c r="AA1114">
        <f>IF(EXACT(VLOOKUP(AA$1,Variables!$B$6:$C$32, 2, FALSE), "Yes"), LOOKUP($A1114,Collections!$A:$A,Collections!W:W), 0)</f>
        <v>0</v>
      </c>
      <c r="AB1114">
        <f>IF(EXACT(VLOOKUP(AB$1,Variables!$B$6:$C$32, 2, FALSE), "Yes"), LOOKUP($A1114,Collections!$A:$A,Collections!X:X), 0)</f>
        <v>0</v>
      </c>
      <c r="AC1114">
        <f>IF(EXACT(VLOOKUP(AC$1,Variables!$B$6:$C$32, 2, FALSE), "Yes"), LOOKUP($A1114,Collections!$A:$A,Collections!Y:Y), 0)</f>
        <v>0</v>
      </c>
      <c r="AD1114">
        <f>IF(EXACT(VLOOKUP(AD$1,Variables!$B$6:$C$32, 2, FALSE), "Yes"), LOOKUP($A1114,Collections!$A:$A,Collections!Z:Z), 0)</f>
        <v>0</v>
      </c>
      <c r="AE1114">
        <f>IF(EXACT(VLOOKUP(AE$1,Variables!$B$6:$C$32, 2, FALSE), "Yes"), LOOKUP($A1114,Collections!$A:$A,Collections!AA:AA), 0)</f>
        <v>0</v>
      </c>
      <c r="AF1114">
        <f>IF(EXACT(VLOOKUP(AF$1,Variables!$B$6:$C$32, 2, FALSE), "Yes"), LOOKUP($A1114,Collections!$A:$A,Collections!AB:AB), 0)</f>
        <v>0</v>
      </c>
      <c r="AG1114" t="str">
        <f t="shared" si="17"/>
        <v>Yes</v>
      </c>
      <c r="AH1114">
        <f>IF(D1114&gt;=Variables!$C$1,1,0)</f>
        <v>1</v>
      </c>
      <c r="AI1114">
        <f>IF(E1114&gt;=Variables!$C$1,1,0)</f>
        <v>0</v>
      </c>
    </row>
    <row r="1115" spans="1:35" x14ac:dyDescent="0.2">
      <c r="A1115" s="25" t="s">
        <v>2680</v>
      </c>
      <c r="B1115" s="2" t="s">
        <v>749</v>
      </c>
      <c r="C1115">
        <f>IF(ISNA(VLOOKUP(A1115,Images!A:C,3,FALSE)), 0, VLOOKUP(A1115,Images!A:C,3,FALSE))/IF(ISNA(VLOOKUP(A1115,Images!A:C,2,FALSE)), 1,VLOOKUP(A1115,Images!A:C,2,FALSE))</f>
        <v>2.3946134297466531E-2</v>
      </c>
      <c r="D1115">
        <f>IF(NOT(ISNA(VLOOKUP(A1115,Harvard!B:E,4,FALSE))), VLOOKUP(A1115,Harvard!B:E,4,FALSE), 0)</f>
        <v>0.93269999999999997</v>
      </c>
      <c r="E1115">
        <f>IF(NOT(ISNA(VLOOKUP(A1115,UC!B:D, 3, FALSE))),VLOOKUP(A1115,UC!B:D, 2, FALSE)/VLOOKUP(A1115, UC!B:D, 3, FALSE), 0)</f>
        <v>0.94612794612794615</v>
      </c>
      <c r="F1115">
        <f>IF(EXACT(VLOOKUP(F$1,Variables!$B$6:$C$32, 2, FALSE), "Yes"), LOOKUP($A1115,Collections!$A:$A,Collections!B:B), 0)</f>
        <v>0</v>
      </c>
      <c r="G1115">
        <f>IF(EXACT(VLOOKUP(G$1,Variables!$B$6:$C$32, 2, FALSE), "Yes"), LOOKUP($A1115,Collections!$A:$A,Collections!C:C), 0)</f>
        <v>0</v>
      </c>
      <c r="H1115">
        <f>IF(EXACT(VLOOKUP(H$1,Variables!$B$6:$C$32, 2, FALSE), "Yes"), LOOKUP($A1115,Collections!$A:$A,Collections!D:D), 0)</f>
        <v>0</v>
      </c>
      <c r="I1115">
        <f>IF(EXACT(VLOOKUP(I$1,Variables!$B$6:$C$32, 2, FALSE), "Yes"), LOOKUP($A1115,Collections!$A:$A,Collections!E:E), 0)</f>
        <v>1</v>
      </c>
      <c r="J1115">
        <f>IF(EXACT(VLOOKUP(J$1,Variables!$B$6:$C$32, 2, FALSE), "Yes"), LOOKUP($A1115,Collections!$A:$A,Collections!F:F), 0)</f>
        <v>0</v>
      </c>
      <c r="K1115">
        <f>IF(EXACT(VLOOKUP(K$1,Variables!$B$6:$C$32, 2, FALSE), "Yes"), LOOKUP($A1115,Collections!$A:$A,Collections!G:G), 0)</f>
        <v>0</v>
      </c>
      <c r="L1115">
        <f>IF(EXACT(VLOOKUP(L$1,Variables!$B$6:$C$32, 2, FALSE), "Yes"), LOOKUP($A1115,Collections!$A:$A,Collections!H:H), 0)</f>
        <v>0</v>
      </c>
      <c r="M1115">
        <f>IF(EXACT(VLOOKUP(M$1,Variables!$B$6:$C$32, 2, FALSE), "Yes"), LOOKUP($A1115,Collections!$A:$A,Collections!I:I), 0)</f>
        <v>0</v>
      </c>
      <c r="N1115">
        <f>IF(EXACT(VLOOKUP(N$1,Variables!$B$6:$C$32, 2, FALSE), "Yes"), LOOKUP($A1115,Collections!$A:$A,Collections!J:J), 0)</f>
        <v>0</v>
      </c>
      <c r="O1115">
        <f>IF(EXACT(VLOOKUP(O$1,Variables!$B$6:$C$32, 2, FALSE), "Yes"), LOOKUP($A1115,Collections!$A:$A,Collections!K:K), 0)</f>
        <v>0</v>
      </c>
      <c r="P1115">
        <f>IF(EXACT(VLOOKUP(P$1,Variables!$B$6:$C$32, 2, FALSE), "Yes"), LOOKUP($A1115,Collections!$A:$A,Collections!L:L), 0)</f>
        <v>0</v>
      </c>
      <c r="Q1115">
        <f>IF(EXACT(VLOOKUP(Q$1,Variables!$B$6:$C$32, 2, FALSE), "Yes"), LOOKUP($A1115,Collections!$A:$A,Collections!M:M), 0)</f>
        <v>0</v>
      </c>
      <c r="R1115">
        <f>IF(EXACT(VLOOKUP(R$1,Variables!$B$6:$C$32, 2, FALSE), "Yes"), LOOKUP($A1115,Collections!$A:$A,Collections!N:N), 0)</f>
        <v>0</v>
      </c>
      <c r="S1115">
        <f>IF(EXACT(VLOOKUP(S$1,Variables!$B$6:$C$32, 2, FALSE), "Yes"), LOOKUP($A1115,Collections!$A:$A,Collections!O:O), 0)</f>
        <v>0</v>
      </c>
      <c r="T1115">
        <f>IF(EXACT(VLOOKUP(T$1,Variables!$B$6:$C$32, 2, FALSE), "Yes"), LOOKUP($A1115,Collections!$A:$A,Collections!P:P), 0)</f>
        <v>0</v>
      </c>
      <c r="U1115">
        <f>IF(EXACT(VLOOKUP(U$1,Variables!$B$6:$C$32, 2, FALSE), "Yes"), LOOKUP($A1115,Collections!$A:$A,Collections!Q:Q), 0)</f>
        <v>0</v>
      </c>
      <c r="V1115">
        <f>IF(EXACT(VLOOKUP(V$1,Variables!$B$6:$C$32, 2, FALSE), "Yes"), LOOKUP($A1115,Collections!$A:$A,Collections!R:R), 0)</f>
        <v>0</v>
      </c>
      <c r="W1115">
        <f>IF(EXACT(VLOOKUP(W$1,Variables!$B$6:$C$32, 2, FALSE), "Yes"), LOOKUP($A1115,Collections!$A:$A,Collections!S:S), 0)</f>
        <v>0</v>
      </c>
      <c r="X1115">
        <f>IF(EXACT(VLOOKUP(X$1,Variables!$B$6:$C$32, 2, FALSE), "Yes"), LOOKUP($A1115,Collections!$A:$A,Collections!T:T), 0)</f>
        <v>0</v>
      </c>
      <c r="Y1115">
        <f>IF(EXACT(VLOOKUP(Y$1,Variables!$B$6:$C$32, 2, FALSE), "Yes"), LOOKUP($A1115,Collections!$A:$A,Collections!U:U), 0)</f>
        <v>0</v>
      </c>
      <c r="Z1115">
        <f>IF(EXACT(VLOOKUP(Z$1,Variables!$B$6:$C$32, 2, FALSE), "Yes"), LOOKUP($A1115,Collections!$A:$A,Collections!V:V), 0)</f>
        <v>0</v>
      </c>
      <c r="AA1115">
        <f>IF(EXACT(VLOOKUP(AA$1,Variables!$B$6:$C$32, 2, FALSE), "Yes"), LOOKUP($A1115,Collections!$A:$A,Collections!W:W), 0)</f>
        <v>0</v>
      </c>
      <c r="AB1115">
        <f>IF(EXACT(VLOOKUP(AB$1,Variables!$B$6:$C$32, 2, FALSE), "Yes"), LOOKUP($A1115,Collections!$A:$A,Collections!X:X), 0)</f>
        <v>0</v>
      </c>
      <c r="AC1115">
        <f>IF(EXACT(VLOOKUP(AC$1,Variables!$B$6:$C$32, 2, FALSE), "Yes"), LOOKUP($A1115,Collections!$A:$A,Collections!Y:Y), 0)</f>
        <v>0</v>
      </c>
      <c r="AD1115">
        <f>IF(EXACT(VLOOKUP(AD$1,Variables!$B$6:$C$32, 2, FALSE), "Yes"), LOOKUP($A1115,Collections!$A:$A,Collections!Z:Z), 0)</f>
        <v>0</v>
      </c>
      <c r="AE1115">
        <f>IF(EXACT(VLOOKUP(AE$1,Variables!$B$6:$C$32, 2, FALSE), "Yes"), LOOKUP($A1115,Collections!$A:$A,Collections!AA:AA), 0)</f>
        <v>0</v>
      </c>
      <c r="AF1115">
        <f>IF(EXACT(VLOOKUP(AF$1,Variables!$B$6:$C$32, 2, FALSE), "Yes"), LOOKUP($A1115,Collections!$A:$A,Collections!AB:AB), 0)</f>
        <v>0</v>
      </c>
      <c r="AG1115" t="str">
        <f t="shared" si="17"/>
        <v>Yes</v>
      </c>
      <c r="AH1115">
        <f>IF(D1115&gt;=Variables!$C$1,1,0)</f>
        <v>1</v>
      </c>
      <c r="AI1115">
        <f>IF(E1115&gt;=Variables!$C$1,1,0)</f>
        <v>1</v>
      </c>
    </row>
    <row r="1116" spans="1:35" x14ac:dyDescent="0.2">
      <c r="A1116" s="25">
        <v>269891</v>
      </c>
      <c r="B1116" s="2" t="s">
        <v>750</v>
      </c>
      <c r="C1116">
        <f>IF(ISNA(VLOOKUP(A1116,Images!A:C,3,FALSE)), 0, VLOOKUP(A1116,Images!A:C,3,FALSE))/IF(ISNA(VLOOKUP(A1116,Images!A:C,2,FALSE)), 1,VLOOKUP(A1116,Images!A:C,2,FALSE))</f>
        <v>0.8721120689655173</v>
      </c>
      <c r="D1116">
        <f>IF(NOT(ISNA(VLOOKUP(A1116,Harvard!B:E,4,FALSE))), VLOOKUP(A1116,Harvard!B:E,4,FALSE), 0)</f>
        <v>0.91479999999999995</v>
      </c>
      <c r="E1116">
        <f>IF(NOT(ISNA(VLOOKUP(A1116,UC!B:D, 3, FALSE))),VLOOKUP(A1116,UC!B:D, 2, FALSE)/VLOOKUP(A1116, UC!B:D, 3, FALSE), 0)</f>
        <v>0.66203703703703709</v>
      </c>
      <c r="F1116">
        <f>IF(EXACT(VLOOKUP(F$1,Variables!$B$6:$C$32, 2, FALSE), "Yes"), LOOKUP($A1116,Collections!$A:$A,Collections!B:B), 0)</f>
        <v>0</v>
      </c>
      <c r="G1116">
        <f>IF(EXACT(VLOOKUP(G$1,Variables!$B$6:$C$32, 2, FALSE), "Yes"), LOOKUP($A1116,Collections!$A:$A,Collections!C:C), 0)</f>
        <v>0</v>
      </c>
      <c r="H1116">
        <f>IF(EXACT(VLOOKUP(H$1,Variables!$B$6:$C$32, 2, FALSE), "Yes"), LOOKUP($A1116,Collections!$A:$A,Collections!D:D), 0)</f>
        <v>0</v>
      </c>
      <c r="I1116">
        <f>IF(EXACT(VLOOKUP(I$1,Variables!$B$6:$C$32, 2, FALSE), "Yes"), LOOKUP($A1116,Collections!$A:$A,Collections!E:E), 0)</f>
        <v>0</v>
      </c>
      <c r="J1116">
        <f>IF(EXACT(VLOOKUP(J$1,Variables!$B$6:$C$32, 2, FALSE), "Yes"), LOOKUP($A1116,Collections!$A:$A,Collections!F:F), 0)</f>
        <v>0</v>
      </c>
      <c r="K1116">
        <f>IF(EXACT(VLOOKUP(K$1,Variables!$B$6:$C$32, 2, FALSE), "Yes"), LOOKUP($A1116,Collections!$A:$A,Collections!G:G), 0)</f>
        <v>1</v>
      </c>
      <c r="L1116">
        <f>IF(EXACT(VLOOKUP(L$1,Variables!$B$6:$C$32, 2, FALSE), "Yes"), LOOKUP($A1116,Collections!$A:$A,Collections!H:H), 0)</f>
        <v>0</v>
      </c>
      <c r="M1116">
        <f>IF(EXACT(VLOOKUP(M$1,Variables!$B$6:$C$32, 2, FALSE), "Yes"), LOOKUP($A1116,Collections!$A:$A,Collections!I:I), 0)</f>
        <v>0</v>
      </c>
      <c r="N1116">
        <f>IF(EXACT(VLOOKUP(N$1,Variables!$B$6:$C$32, 2, FALSE), "Yes"), LOOKUP($A1116,Collections!$A:$A,Collections!J:J), 0)</f>
        <v>0</v>
      </c>
      <c r="O1116">
        <f>IF(EXACT(VLOOKUP(O$1,Variables!$B$6:$C$32, 2, FALSE), "Yes"), LOOKUP($A1116,Collections!$A:$A,Collections!K:K), 0)</f>
        <v>0</v>
      </c>
      <c r="P1116">
        <f>IF(EXACT(VLOOKUP(P$1,Variables!$B$6:$C$32, 2, FALSE), "Yes"), LOOKUP($A1116,Collections!$A:$A,Collections!L:L), 0)</f>
        <v>0</v>
      </c>
      <c r="Q1116">
        <f>IF(EXACT(VLOOKUP(Q$1,Variables!$B$6:$C$32, 2, FALSE), "Yes"), LOOKUP($A1116,Collections!$A:$A,Collections!M:M), 0)</f>
        <v>0</v>
      </c>
      <c r="R1116">
        <f>IF(EXACT(VLOOKUP(R$1,Variables!$B$6:$C$32, 2, FALSE), "Yes"), LOOKUP($A1116,Collections!$A:$A,Collections!N:N), 0)</f>
        <v>0</v>
      </c>
      <c r="S1116">
        <f>IF(EXACT(VLOOKUP(S$1,Variables!$B$6:$C$32, 2, FALSE), "Yes"), LOOKUP($A1116,Collections!$A:$A,Collections!O:O), 0)</f>
        <v>0</v>
      </c>
      <c r="T1116">
        <f>IF(EXACT(VLOOKUP(T$1,Variables!$B$6:$C$32, 2, FALSE), "Yes"), LOOKUP($A1116,Collections!$A:$A,Collections!P:P), 0)</f>
        <v>0</v>
      </c>
      <c r="U1116">
        <f>IF(EXACT(VLOOKUP(U$1,Variables!$B$6:$C$32, 2, FALSE), "Yes"), LOOKUP($A1116,Collections!$A:$A,Collections!Q:Q), 0)</f>
        <v>0</v>
      </c>
      <c r="V1116">
        <f>IF(EXACT(VLOOKUP(V$1,Variables!$B$6:$C$32, 2, FALSE), "Yes"), LOOKUP($A1116,Collections!$A:$A,Collections!R:R), 0)</f>
        <v>0</v>
      </c>
      <c r="W1116">
        <f>IF(EXACT(VLOOKUP(W$1,Variables!$B$6:$C$32, 2, FALSE), "Yes"), LOOKUP($A1116,Collections!$A:$A,Collections!S:S), 0)</f>
        <v>0</v>
      </c>
      <c r="X1116">
        <f>IF(EXACT(VLOOKUP(X$1,Variables!$B$6:$C$32, 2, FALSE), "Yes"), LOOKUP($A1116,Collections!$A:$A,Collections!T:T), 0)</f>
        <v>0</v>
      </c>
      <c r="Y1116">
        <f>IF(EXACT(VLOOKUP(Y$1,Variables!$B$6:$C$32, 2, FALSE), "Yes"), LOOKUP($A1116,Collections!$A:$A,Collections!U:U), 0)</f>
        <v>0</v>
      </c>
      <c r="Z1116">
        <f>IF(EXACT(VLOOKUP(Z$1,Variables!$B$6:$C$32, 2, FALSE), "Yes"), LOOKUP($A1116,Collections!$A:$A,Collections!V:V), 0)</f>
        <v>0</v>
      </c>
      <c r="AA1116">
        <f>IF(EXACT(VLOOKUP(AA$1,Variables!$B$6:$C$32, 2, FALSE), "Yes"), LOOKUP($A1116,Collections!$A:$A,Collections!W:W), 0)</f>
        <v>0</v>
      </c>
      <c r="AB1116">
        <f>IF(EXACT(VLOOKUP(AB$1,Variables!$B$6:$C$32, 2, FALSE), "Yes"), LOOKUP($A1116,Collections!$A:$A,Collections!X:X), 0)</f>
        <v>0</v>
      </c>
      <c r="AC1116">
        <f>IF(EXACT(VLOOKUP(AC$1,Variables!$B$6:$C$32, 2, FALSE), "Yes"), LOOKUP($A1116,Collections!$A:$A,Collections!Y:Y), 0)</f>
        <v>0</v>
      </c>
      <c r="AD1116">
        <f>IF(EXACT(VLOOKUP(AD$1,Variables!$B$6:$C$32, 2, FALSE), "Yes"), LOOKUP($A1116,Collections!$A:$A,Collections!Z:Z), 0)</f>
        <v>0</v>
      </c>
      <c r="AE1116">
        <f>IF(EXACT(VLOOKUP(AE$1,Variables!$B$6:$C$32, 2, FALSE), "Yes"), LOOKUP($A1116,Collections!$A:$A,Collections!AA:AA), 0)</f>
        <v>0</v>
      </c>
      <c r="AF1116">
        <f>IF(EXACT(VLOOKUP(AF$1,Variables!$B$6:$C$32, 2, FALSE), "Yes"), LOOKUP($A1116,Collections!$A:$A,Collections!AB:AB), 0)</f>
        <v>0</v>
      </c>
      <c r="AG1116" t="str">
        <f t="shared" si="17"/>
        <v>Yes</v>
      </c>
      <c r="AH1116">
        <f>IF(D1116&gt;=Variables!$C$1,1,0)</f>
        <v>1</v>
      </c>
      <c r="AI1116">
        <f>IF(E1116&gt;=Variables!$C$1,1,0)</f>
        <v>0</v>
      </c>
    </row>
    <row r="1117" spans="1:35" x14ac:dyDescent="0.2">
      <c r="A1117" s="25">
        <v>270741</v>
      </c>
      <c r="B1117" s="2" t="s">
        <v>751</v>
      </c>
      <c r="C1117">
        <f>IF(ISNA(VLOOKUP(A1117,Images!A:C,3,FALSE)), 0, VLOOKUP(A1117,Images!A:C,3,FALSE))/IF(ISNA(VLOOKUP(A1117,Images!A:C,2,FALSE)), 1,VLOOKUP(A1117,Images!A:C,2,FALSE))</f>
        <v>3.9115237866538595E-2</v>
      </c>
      <c r="D1117">
        <f>IF(NOT(ISNA(VLOOKUP(A1117,Harvard!B:E,4,FALSE))), VLOOKUP(A1117,Harvard!B:E,4,FALSE), 0)</f>
        <v>1</v>
      </c>
      <c r="E1117">
        <f>IF(NOT(ISNA(VLOOKUP(A1117,UC!B:D, 3, FALSE))),VLOOKUP(A1117,UC!B:D, 2, FALSE)/VLOOKUP(A1117, UC!B:D, 3, FALSE), 0)</f>
        <v>0.9942196531791907</v>
      </c>
      <c r="F1117">
        <f>IF(EXACT(VLOOKUP(F$1,Variables!$B$6:$C$32, 2, FALSE), "Yes"), LOOKUP($A1117,Collections!$A:$A,Collections!B:B), 0)</f>
        <v>1</v>
      </c>
      <c r="G1117">
        <f>IF(EXACT(VLOOKUP(G$1,Variables!$B$6:$C$32, 2, FALSE), "Yes"), LOOKUP($A1117,Collections!$A:$A,Collections!C:C), 0)</f>
        <v>0</v>
      </c>
      <c r="H1117">
        <f>IF(EXACT(VLOOKUP(H$1,Variables!$B$6:$C$32, 2, FALSE), "Yes"), LOOKUP($A1117,Collections!$A:$A,Collections!D:D), 0)</f>
        <v>0</v>
      </c>
      <c r="I1117">
        <f>IF(EXACT(VLOOKUP(I$1,Variables!$B$6:$C$32, 2, FALSE), "Yes"), LOOKUP($A1117,Collections!$A:$A,Collections!E:E), 0)</f>
        <v>0</v>
      </c>
      <c r="J1117">
        <f>IF(EXACT(VLOOKUP(J$1,Variables!$B$6:$C$32, 2, FALSE), "Yes"), LOOKUP($A1117,Collections!$A:$A,Collections!F:F), 0)</f>
        <v>0</v>
      </c>
      <c r="K1117">
        <f>IF(EXACT(VLOOKUP(K$1,Variables!$B$6:$C$32, 2, FALSE), "Yes"), LOOKUP($A1117,Collections!$A:$A,Collections!G:G), 0)</f>
        <v>0</v>
      </c>
      <c r="L1117">
        <f>IF(EXACT(VLOOKUP(L$1,Variables!$B$6:$C$32, 2, FALSE), "Yes"), LOOKUP($A1117,Collections!$A:$A,Collections!H:H), 0)</f>
        <v>0</v>
      </c>
      <c r="M1117">
        <f>IF(EXACT(VLOOKUP(M$1,Variables!$B$6:$C$32, 2, FALSE), "Yes"), LOOKUP($A1117,Collections!$A:$A,Collections!I:I), 0)</f>
        <v>0</v>
      </c>
      <c r="N1117">
        <f>IF(EXACT(VLOOKUP(N$1,Variables!$B$6:$C$32, 2, FALSE), "Yes"), LOOKUP($A1117,Collections!$A:$A,Collections!J:J), 0)</f>
        <v>0</v>
      </c>
      <c r="O1117">
        <f>IF(EXACT(VLOOKUP(O$1,Variables!$B$6:$C$32, 2, FALSE), "Yes"), LOOKUP($A1117,Collections!$A:$A,Collections!K:K), 0)</f>
        <v>0</v>
      </c>
      <c r="P1117">
        <f>IF(EXACT(VLOOKUP(P$1,Variables!$B$6:$C$32, 2, FALSE), "Yes"), LOOKUP($A1117,Collections!$A:$A,Collections!L:L), 0)</f>
        <v>0</v>
      </c>
      <c r="Q1117">
        <f>IF(EXACT(VLOOKUP(Q$1,Variables!$B$6:$C$32, 2, FALSE), "Yes"), LOOKUP($A1117,Collections!$A:$A,Collections!M:M), 0)</f>
        <v>0</v>
      </c>
      <c r="R1117">
        <f>IF(EXACT(VLOOKUP(R$1,Variables!$B$6:$C$32, 2, FALSE), "Yes"), LOOKUP($A1117,Collections!$A:$A,Collections!N:N), 0)</f>
        <v>0</v>
      </c>
      <c r="S1117">
        <f>IF(EXACT(VLOOKUP(S$1,Variables!$B$6:$C$32, 2, FALSE), "Yes"), LOOKUP($A1117,Collections!$A:$A,Collections!O:O), 0)</f>
        <v>0</v>
      </c>
      <c r="T1117">
        <f>IF(EXACT(VLOOKUP(T$1,Variables!$B$6:$C$32, 2, FALSE), "Yes"), LOOKUP($A1117,Collections!$A:$A,Collections!P:P), 0)</f>
        <v>0</v>
      </c>
      <c r="U1117">
        <f>IF(EXACT(VLOOKUP(U$1,Variables!$B$6:$C$32, 2, FALSE), "Yes"), LOOKUP($A1117,Collections!$A:$A,Collections!Q:Q), 0)</f>
        <v>0</v>
      </c>
      <c r="V1117">
        <f>IF(EXACT(VLOOKUP(V$1,Variables!$B$6:$C$32, 2, FALSE), "Yes"), LOOKUP($A1117,Collections!$A:$A,Collections!R:R), 0)</f>
        <v>0</v>
      </c>
      <c r="W1117">
        <f>IF(EXACT(VLOOKUP(W$1,Variables!$B$6:$C$32, 2, FALSE), "Yes"), LOOKUP($A1117,Collections!$A:$A,Collections!S:S), 0)</f>
        <v>0</v>
      </c>
      <c r="X1117">
        <f>IF(EXACT(VLOOKUP(X$1,Variables!$B$6:$C$32, 2, FALSE), "Yes"), LOOKUP($A1117,Collections!$A:$A,Collections!T:T), 0)</f>
        <v>0</v>
      </c>
      <c r="Y1117">
        <f>IF(EXACT(VLOOKUP(Y$1,Variables!$B$6:$C$32, 2, FALSE), "Yes"), LOOKUP($A1117,Collections!$A:$A,Collections!U:U), 0)</f>
        <v>0</v>
      </c>
      <c r="Z1117">
        <f>IF(EXACT(VLOOKUP(Z$1,Variables!$B$6:$C$32, 2, FALSE), "Yes"), LOOKUP($A1117,Collections!$A:$A,Collections!V:V), 0)</f>
        <v>0</v>
      </c>
      <c r="AA1117">
        <f>IF(EXACT(VLOOKUP(AA$1,Variables!$B$6:$C$32, 2, FALSE), "Yes"), LOOKUP($A1117,Collections!$A:$A,Collections!W:W), 0)</f>
        <v>0</v>
      </c>
      <c r="AB1117">
        <f>IF(EXACT(VLOOKUP(AB$1,Variables!$B$6:$C$32, 2, FALSE), "Yes"), LOOKUP($A1117,Collections!$A:$A,Collections!X:X), 0)</f>
        <v>0</v>
      </c>
      <c r="AC1117">
        <f>IF(EXACT(VLOOKUP(AC$1,Variables!$B$6:$C$32, 2, FALSE), "Yes"), LOOKUP($A1117,Collections!$A:$A,Collections!Y:Y), 0)</f>
        <v>0</v>
      </c>
      <c r="AD1117">
        <f>IF(EXACT(VLOOKUP(AD$1,Variables!$B$6:$C$32, 2, FALSE), "Yes"), LOOKUP($A1117,Collections!$A:$A,Collections!Z:Z), 0)</f>
        <v>0</v>
      </c>
      <c r="AE1117">
        <f>IF(EXACT(VLOOKUP(AE$1,Variables!$B$6:$C$32, 2, FALSE), "Yes"), LOOKUP($A1117,Collections!$A:$A,Collections!AA:AA), 0)</f>
        <v>0</v>
      </c>
      <c r="AF1117">
        <f>IF(EXACT(VLOOKUP(AF$1,Variables!$B$6:$C$32, 2, FALSE), "Yes"), LOOKUP($A1117,Collections!$A:$A,Collections!AB:AB), 0)</f>
        <v>0</v>
      </c>
      <c r="AG1117" t="str">
        <f t="shared" si="17"/>
        <v>Yes</v>
      </c>
      <c r="AH1117">
        <f>IF(D1117&gt;=Variables!$C$1,1,0)</f>
        <v>1</v>
      </c>
      <c r="AI1117">
        <f>IF(E1117&gt;=Variables!$C$1,1,0)</f>
        <v>1</v>
      </c>
    </row>
    <row r="1118" spans="1:35" x14ac:dyDescent="0.2">
      <c r="A1118" s="25">
        <v>2549948</v>
      </c>
      <c r="B1118" s="2" t="s">
        <v>2544</v>
      </c>
      <c r="C1118">
        <f>IF(ISNA(VLOOKUP(A1118,Images!A:C,3,FALSE)), 0, VLOOKUP(A1118,Images!A:C,3,FALSE))/IF(ISNA(VLOOKUP(A1118,Images!A:C,2,FALSE)), 1,VLOOKUP(A1118,Images!A:C,2,FALSE))</f>
        <v>6.5817011838940426E-2</v>
      </c>
      <c r="D1118">
        <f>IF(NOT(ISNA(VLOOKUP(A1118,Harvard!B:E,4,FALSE))), VLOOKUP(A1118,Harvard!B:E,4,FALSE), 0)</f>
        <v>0.6774</v>
      </c>
      <c r="E1118">
        <f>IF(NOT(ISNA(VLOOKUP(A1118,UC!B:D, 3, FALSE))),VLOOKUP(A1118,UC!B:D, 2, FALSE)/VLOOKUP(A1118, UC!B:D, 3, FALSE), 0)</f>
        <v>0.38709677419354838</v>
      </c>
      <c r="F1118">
        <f>IF(EXACT(VLOOKUP(F$1,Variables!$B$6:$C$32, 2, FALSE), "Yes"), LOOKUP($A1118,Collections!$A:$A,Collections!B:B), 0)</f>
        <v>0</v>
      </c>
      <c r="G1118">
        <f>IF(EXACT(VLOOKUP(G$1,Variables!$B$6:$C$32, 2, FALSE), "Yes"), LOOKUP($A1118,Collections!$A:$A,Collections!C:C), 0)</f>
        <v>0</v>
      </c>
      <c r="H1118">
        <f>IF(EXACT(VLOOKUP(H$1,Variables!$B$6:$C$32, 2, FALSE), "Yes"), LOOKUP($A1118,Collections!$A:$A,Collections!D:D), 0)</f>
        <v>0</v>
      </c>
      <c r="I1118">
        <f>IF(EXACT(VLOOKUP(I$1,Variables!$B$6:$C$32, 2, FALSE), "Yes"), LOOKUP($A1118,Collections!$A:$A,Collections!E:E), 0)</f>
        <v>0</v>
      </c>
      <c r="J1118">
        <f>IF(EXACT(VLOOKUP(J$1,Variables!$B$6:$C$32, 2, FALSE), "Yes"), LOOKUP($A1118,Collections!$A:$A,Collections!F:F), 0)</f>
        <v>1</v>
      </c>
      <c r="K1118">
        <f>IF(EXACT(VLOOKUP(K$1,Variables!$B$6:$C$32, 2, FALSE), "Yes"), LOOKUP($A1118,Collections!$A:$A,Collections!G:G), 0)</f>
        <v>0</v>
      </c>
      <c r="L1118">
        <f>IF(EXACT(VLOOKUP(L$1,Variables!$B$6:$C$32, 2, FALSE), "Yes"), LOOKUP($A1118,Collections!$A:$A,Collections!H:H), 0)</f>
        <v>0</v>
      </c>
      <c r="M1118">
        <f>IF(EXACT(VLOOKUP(M$1,Variables!$B$6:$C$32, 2, FALSE), "Yes"), LOOKUP($A1118,Collections!$A:$A,Collections!I:I), 0)</f>
        <v>0</v>
      </c>
      <c r="N1118">
        <f>IF(EXACT(VLOOKUP(N$1,Variables!$B$6:$C$32, 2, FALSE), "Yes"), LOOKUP($A1118,Collections!$A:$A,Collections!J:J), 0)</f>
        <v>0</v>
      </c>
      <c r="O1118">
        <f>IF(EXACT(VLOOKUP(O$1,Variables!$B$6:$C$32, 2, FALSE), "Yes"), LOOKUP($A1118,Collections!$A:$A,Collections!K:K), 0)</f>
        <v>0</v>
      </c>
      <c r="P1118">
        <f>IF(EXACT(VLOOKUP(P$1,Variables!$B$6:$C$32, 2, FALSE), "Yes"), LOOKUP($A1118,Collections!$A:$A,Collections!L:L), 0)</f>
        <v>0</v>
      </c>
      <c r="Q1118">
        <f>IF(EXACT(VLOOKUP(Q$1,Variables!$B$6:$C$32, 2, FALSE), "Yes"), LOOKUP($A1118,Collections!$A:$A,Collections!M:M), 0)</f>
        <v>0</v>
      </c>
      <c r="R1118">
        <f>IF(EXACT(VLOOKUP(R$1,Variables!$B$6:$C$32, 2, FALSE), "Yes"), LOOKUP($A1118,Collections!$A:$A,Collections!N:N), 0)</f>
        <v>0</v>
      </c>
      <c r="S1118">
        <f>IF(EXACT(VLOOKUP(S$1,Variables!$B$6:$C$32, 2, FALSE), "Yes"), LOOKUP($A1118,Collections!$A:$A,Collections!O:O), 0)</f>
        <v>0</v>
      </c>
      <c r="T1118">
        <f>IF(EXACT(VLOOKUP(T$1,Variables!$B$6:$C$32, 2, FALSE), "Yes"), LOOKUP($A1118,Collections!$A:$A,Collections!P:P), 0)</f>
        <v>0</v>
      </c>
      <c r="U1118">
        <f>IF(EXACT(VLOOKUP(U$1,Variables!$B$6:$C$32, 2, FALSE), "Yes"), LOOKUP($A1118,Collections!$A:$A,Collections!Q:Q), 0)</f>
        <v>0</v>
      </c>
      <c r="V1118">
        <f>IF(EXACT(VLOOKUP(V$1,Variables!$B$6:$C$32, 2, FALSE), "Yes"), LOOKUP($A1118,Collections!$A:$A,Collections!R:R), 0)</f>
        <v>0</v>
      </c>
      <c r="W1118">
        <f>IF(EXACT(VLOOKUP(W$1,Variables!$B$6:$C$32, 2, FALSE), "Yes"), LOOKUP($A1118,Collections!$A:$A,Collections!S:S), 0)</f>
        <v>0</v>
      </c>
      <c r="X1118">
        <f>IF(EXACT(VLOOKUP(X$1,Variables!$B$6:$C$32, 2, FALSE), "Yes"), LOOKUP($A1118,Collections!$A:$A,Collections!T:T), 0)</f>
        <v>0</v>
      </c>
      <c r="Y1118">
        <f>IF(EXACT(VLOOKUP(Y$1,Variables!$B$6:$C$32, 2, FALSE), "Yes"), LOOKUP($A1118,Collections!$A:$A,Collections!U:U), 0)</f>
        <v>0</v>
      </c>
      <c r="Z1118">
        <f>IF(EXACT(VLOOKUP(Z$1,Variables!$B$6:$C$32, 2, FALSE), "Yes"), LOOKUP($A1118,Collections!$A:$A,Collections!V:V), 0)</f>
        <v>0</v>
      </c>
      <c r="AA1118">
        <f>IF(EXACT(VLOOKUP(AA$1,Variables!$B$6:$C$32, 2, FALSE), "Yes"), LOOKUP($A1118,Collections!$A:$A,Collections!W:W), 0)</f>
        <v>0</v>
      </c>
      <c r="AB1118">
        <f>IF(EXACT(VLOOKUP(AB$1,Variables!$B$6:$C$32, 2, FALSE), "Yes"), LOOKUP($A1118,Collections!$A:$A,Collections!X:X), 0)</f>
        <v>0</v>
      </c>
      <c r="AC1118">
        <f>IF(EXACT(VLOOKUP(AC$1,Variables!$B$6:$C$32, 2, FALSE), "Yes"), LOOKUP($A1118,Collections!$A:$A,Collections!Y:Y), 0)</f>
        <v>0</v>
      </c>
      <c r="AD1118">
        <f>IF(EXACT(VLOOKUP(AD$1,Variables!$B$6:$C$32, 2, FALSE), "Yes"), LOOKUP($A1118,Collections!$A:$A,Collections!Z:Z), 0)</f>
        <v>0</v>
      </c>
      <c r="AE1118">
        <f>IF(EXACT(VLOOKUP(AE$1,Variables!$B$6:$C$32, 2, FALSE), "Yes"), LOOKUP($A1118,Collections!$A:$A,Collections!AA:AA), 0)</f>
        <v>0</v>
      </c>
      <c r="AF1118">
        <f>IF(EXACT(VLOOKUP(AF$1,Variables!$B$6:$C$32, 2, FALSE), "Yes"), LOOKUP($A1118,Collections!$A:$A,Collections!AB:AB), 0)</f>
        <v>0</v>
      </c>
      <c r="AG1118" t="str">
        <f t="shared" si="17"/>
        <v>Yes</v>
      </c>
      <c r="AH1118">
        <f>IF(D1118&gt;=Variables!$C$1,1,0)</f>
        <v>0</v>
      </c>
      <c r="AI1118">
        <f>IF(E1118&gt;=Variables!$C$1,1,0)</f>
        <v>0</v>
      </c>
    </row>
    <row r="1119" spans="1:35" x14ac:dyDescent="0.2">
      <c r="A1119" s="25">
        <v>2764741</v>
      </c>
      <c r="B1119" s="2" t="s">
        <v>752</v>
      </c>
      <c r="C1119">
        <f>IF(ISNA(VLOOKUP(A1119,Images!A:C,3,FALSE)), 0, VLOOKUP(A1119,Images!A:C,3,FALSE))/IF(ISNA(VLOOKUP(A1119,Images!A:C,2,FALSE)), 1,VLOOKUP(A1119,Images!A:C,2,FALSE))</f>
        <v>0.37196368692238491</v>
      </c>
      <c r="D1119">
        <f>IF(NOT(ISNA(VLOOKUP(A1119,Harvard!B:E,4,FALSE))), VLOOKUP(A1119,Harvard!B:E,4,FALSE), 0)</f>
        <v>1</v>
      </c>
      <c r="E1119">
        <f>IF(NOT(ISNA(VLOOKUP(A1119,UC!B:D, 3, FALSE))),VLOOKUP(A1119,UC!B:D, 2, FALSE)/VLOOKUP(A1119, UC!B:D, 3, FALSE), 0)</f>
        <v>0.94285714285714284</v>
      </c>
      <c r="F1119">
        <f>IF(EXACT(VLOOKUP(F$1,Variables!$B$6:$C$32, 2, FALSE), "Yes"), LOOKUP($A1119,Collections!$A:$A,Collections!B:B), 0)</f>
        <v>0</v>
      </c>
      <c r="G1119">
        <f>IF(EXACT(VLOOKUP(G$1,Variables!$B$6:$C$32, 2, FALSE), "Yes"), LOOKUP($A1119,Collections!$A:$A,Collections!C:C), 0)</f>
        <v>0</v>
      </c>
      <c r="H1119">
        <f>IF(EXACT(VLOOKUP(H$1,Variables!$B$6:$C$32, 2, FALSE), "Yes"), LOOKUP($A1119,Collections!$A:$A,Collections!D:D), 0)</f>
        <v>0</v>
      </c>
      <c r="I1119">
        <f>IF(EXACT(VLOOKUP(I$1,Variables!$B$6:$C$32, 2, FALSE), "Yes"), LOOKUP($A1119,Collections!$A:$A,Collections!E:E), 0)</f>
        <v>0</v>
      </c>
      <c r="J1119">
        <f>IF(EXACT(VLOOKUP(J$1,Variables!$B$6:$C$32, 2, FALSE), "Yes"), LOOKUP($A1119,Collections!$A:$A,Collections!F:F), 0)</f>
        <v>0</v>
      </c>
      <c r="K1119">
        <f>IF(EXACT(VLOOKUP(K$1,Variables!$B$6:$C$32, 2, FALSE), "Yes"), LOOKUP($A1119,Collections!$A:$A,Collections!G:G), 0)</f>
        <v>0</v>
      </c>
      <c r="L1119">
        <f>IF(EXACT(VLOOKUP(L$1,Variables!$B$6:$C$32, 2, FALSE), "Yes"), LOOKUP($A1119,Collections!$A:$A,Collections!H:H), 0)</f>
        <v>0</v>
      </c>
      <c r="M1119">
        <f>IF(EXACT(VLOOKUP(M$1,Variables!$B$6:$C$32, 2, FALSE), "Yes"), LOOKUP($A1119,Collections!$A:$A,Collections!I:I), 0)</f>
        <v>0</v>
      </c>
      <c r="N1119">
        <f>IF(EXACT(VLOOKUP(N$1,Variables!$B$6:$C$32, 2, FALSE), "Yes"), LOOKUP($A1119,Collections!$A:$A,Collections!J:J), 0)</f>
        <v>0</v>
      </c>
      <c r="O1119">
        <f>IF(EXACT(VLOOKUP(O$1,Variables!$B$6:$C$32, 2, FALSE), "Yes"), LOOKUP($A1119,Collections!$A:$A,Collections!K:K), 0)</f>
        <v>0</v>
      </c>
      <c r="P1119">
        <f>IF(EXACT(VLOOKUP(P$1,Variables!$B$6:$C$32, 2, FALSE), "Yes"), LOOKUP($A1119,Collections!$A:$A,Collections!L:L), 0)</f>
        <v>0</v>
      </c>
      <c r="Q1119">
        <f>IF(EXACT(VLOOKUP(Q$1,Variables!$B$6:$C$32, 2, FALSE), "Yes"), LOOKUP($A1119,Collections!$A:$A,Collections!M:M), 0)</f>
        <v>0</v>
      </c>
      <c r="R1119">
        <f>IF(EXACT(VLOOKUP(R$1,Variables!$B$6:$C$32, 2, FALSE), "Yes"), LOOKUP($A1119,Collections!$A:$A,Collections!N:N), 0)</f>
        <v>0</v>
      </c>
      <c r="S1119">
        <f>IF(EXACT(VLOOKUP(S$1,Variables!$B$6:$C$32, 2, FALSE), "Yes"), LOOKUP($A1119,Collections!$A:$A,Collections!O:O), 0)</f>
        <v>0</v>
      </c>
      <c r="T1119">
        <f>IF(EXACT(VLOOKUP(T$1,Variables!$B$6:$C$32, 2, FALSE), "Yes"), LOOKUP($A1119,Collections!$A:$A,Collections!P:P), 0)</f>
        <v>0</v>
      </c>
      <c r="U1119">
        <f>IF(EXACT(VLOOKUP(U$1,Variables!$B$6:$C$32, 2, FALSE), "Yes"), LOOKUP($A1119,Collections!$A:$A,Collections!Q:Q), 0)</f>
        <v>0</v>
      </c>
      <c r="V1119">
        <f>IF(EXACT(VLOOKUP(V$1,Variables!$B$6:$C$32, 2, FALSE), "Yes"), LOOKUP($A1119,Collections!$A:$A,Collections!R:R), 0)</f>
        <v>0</v>
      </c>
      <c r="W1119">
        <f>IF(EXACT(VLOOKUP(W$1,Variables!$B$6:$C$32, 2, FALSE), "Yes"), LOOKUP($A1119,Collections!$A:$A,Collections!S:S), 0)</f>
        <v>0</v>
      </c>
      <c r="X1119">
        <f>IF(EXACT(VLOOKUP(X$1,Variables!$B$6:$C$32, 2, FALSE), "Yes"), LOOKUP($A1119,Collections!$A:$A,Collections!T:T), 0)</f>
        <v>0</v>
      </c>
      <c r="Y1119">
        <f>IF(EXACT(VLOOKUP(Y$1,Variables!$B$6:$C$32, 2, FALSE), "Yes"), LOOKUP($A1119,Collections!$A:$A,Collections!U:U), 0)</f>
        <v>0</v>
      </c>
      <c r="Z1119">
        <f>IF(EXACT(VLOOKUP(Z$1,Variables!$B$6:$C$32, 2, FALSE), "Yes"), LOOKUP($A1119,Collections!$A:$A,Collections!V:V), 0)</f>
        <v>0</v>
      </c>
      <c r="AA1119">
        <f>IF(EXACT(VLOOKUP(AA$1,Variables!$B$6:$C$32, 2, FALSE), "Yes"), LOOKUP($A1119,Collections!$A:$A,Collections!W:W), 0)</f>
        <v>0</v>
      </c>
      <c r="AB1119">
        <f>IF(EXACT(VLOOKUP(AB$1,Variables!$B$6:$C$32, 2, FALSE), "Yes"), LOOKUP($A1119,Collections!$A:$A,Collections!X:X), 0)</f>
        <v>1</v>
      </c>
      <c r="AC1119">
        <f>IF(EXACT(VLOOKUP(AC$1,Variables!$B$6:$C$32, 2, FALSE), "Yes"), LOOKUP($A1119,Collections!$A:$A,Collections!Y:Y), 0)</f>
        <v>0</v>
      </c>
      <c r="AD1119">
        <f>IF(EXACT(VLOOKUP(AD$1,Variables!$B$6:$C$32, 2, FALSE), "Yes"), LOOKUP($A1119,Collections!$A:$A,Collections!Z:Z), 0)</f>
        <v>0</v>
      </c>
      <c r="AE1119">
        <f>IF(EXACT(VLOOKUP(AE$1,Variables!$B$6:$C$32, 2, FALSE), "Yes"), LOOKUP($A1119,Collections!$A:$A,Collections!AA:AA), 0)</f>
        <v>0</v>
      </c>
      <c r="AF1119">
        <f>IF(EXACT(VLOOKUP(AF$1,Variables!$B$6:$C$32, 2, FALSE), "Yes"), LOOKUP($A1119,Collections!$A:$A,Collections!AB:AB), 0)</f>
        <v>0</v>
      </c>
      <c r="AG1119" t="str">
        <f t="shared" si="17"/>
        <v>Yes</v>
      </c>
      <c r="AH1119">
        <f>IF(D1119&gt;=Variables!$C$1,1,0)</f>
        <v>1</v>
      </c>
      <c r="AI1119">
        <f>IF(E1119&gt;=Variables!$C$1,1,0)</f>
        <v>1</v>
      </c>
    </row>
    <row r="1120" spans="1:35" x14ac:dyDescent="0.2">
      <c r="A1120" s="25">
        <v>7322992</v>
      </c>
      <c r="B1120" s="2" t="s">
        <v>753</v>
      </c>
      <c r="C1120">
        <f>IF(ISNA(VLOOKUP(A1120,Images!A:C,3,FALSE)), 0, VLOOKUP(A1120,Images!A:C,3,FALSE))/IF(ISNA(VLOOKUP(A1120,Images!A:C,2,FALSE)), 1,VLOOKUP(A1120,Images!A:C,2,FALSE))</f>
        <v>0.66524739392159737</v>
      </c>
      <c r="D1120">
        <f>IF(NOT(ISNA(VLOOKUP(A1120,Harvard!B:E,4,FALSE))), VLOOKUP(A1120,Harvard!B:E,4,FALSE), 0)</f>
        <v>1</v>
      </c>
      <c r="E1120">
        <f>IF(NOT(ISNA(VLOOKUP(A1120,UC!B:D, 3, FALSE))),VLOOKUP(A1120,UC!B:D, 2, FALSE)/VLOOKUP(A1120, UC!B:D, 3, FALSE), 0)</f>
        <v>0.80952380952380953</v>
      </c>
      <c r="F1120">
        <f>IF(EXACT(VLOOKUP(F$1,Variables!$B$6:$C$32, 2, FALSE), "Yes"), LOOKUP($A1120,Collections!$A:$A,Collections!B:B), 0)</f>
        <v>0</v>
      </c>
      <c r="G1120">
        <f>IF(EXACT(VLOOKUP(G$1,Variables!$B$6:$C$32, 2, FALSE), "Yes"), LOOKUP($A1120,Collections!$A:$A,Collections!C:C), 0)</f>
        <v>0</v>
      </c>
      <c r="H1120">
        <f>IF(EXACT(VLOOKUP(H$1,Variables!$B$6:$C$32, 2, FALSE), "Yes"), LOOKUP($A1120,Collections!$A:$A,Collections!D:D), 0)</f>
        <v>1</v>
      </c>
      <c r="I1120">
        <f>IF(EXACT(VLOOKUP(I$1,Variables!$B$6:$C$32, 2, FALSE), "Yes"), LOOKUP($A1120,Collections!$A:$A,Collections!E:E), 0)</f>
        <v>0</v>
      </c>
      <c r="J1120">
        <f>IF(EXACT(VLOOKUP(J$1,Variables!$B$6:$C$32, 2, FALSE), "Yes"), LOOKUP($A1120,Collections!$A:$A,Collections!F:F), 0)</f>
        <v>0</v>
      </c>
      <c r="K1120">
        <f>IF(EXACT(VLOOKUP(K$1,Variables!$B$6:$C$32, 2, FALSE), "Yes"), LOOKUP($A1120,Collections!$A:$A,Collections!G:G), 0)</f>
        <v>0</v>
      </c>
      <c r="L1120">
        <f>IF(EXACT(VLOOKUP(L$1,Variables!$B$6:$C$32, 2, FALSE), "Yes"), LOOKUP($A1120,Collections!$A:$A,Collections!H:H), 0)</f>
        <v>0</v>
      </c>
      <c r="M1120">
        <f>IF(EXACT(VLOOKUP(M$1,Variables!$B$6:$C$32, 2, FALSE), "Yes"), LOOKUP($A1120,Collections!$A:$A,Collections!I:I), 0)</f>
        <v>0</v>
      </c>
      <c r="N1120">
        <f>IF(EXACT(VLOOKUP(N$1,Variables!$B$6:$C$32, 2, FALSE), "Yes"), LOOKUP($A1120,Collections!$A:$A,Collections!J:J), 0)</f>
        <v>0</v>
      </c>
      <c r="O1120">
        <f>IF(EXACT(VLOOKUP(O$1,Variables!$B$6:$C$32, 2, FALSE), "Yes"), LOOKUP($A1120,Collections!$A:$A,Collections!K:K), 0)</f>
        <v>0</v>
      </c>
      <c r="P1120">
        <f>IF(EXACT(VLOOKUP(P$1,Variables!$B$6:$C$32, 2, FALSE), "Yes"), LOOKUP($A1120,Collections!$A:$A,Collections!L:L), 0)</f>
        <v>0</v>
      </c>
      <c r="Q1120">
        <f>IF(EXACT(VLOOKUP(Q$1,Variables!$B$6:$C$32, 2, FALSE), "Yes"), LOOKUP($A1120,Collections!$A:$A,Collections!M:M), 0)</f>
        <v>0</v>
      </c>
      <c r="R1120">
        <f>IF(EXACT(VLOOKUP(R$1,Variables!$B$6:$C$32, 2, FALSE), "Yes"), LOOKUP($A1120,Collections!$A:$A,Collections!N:N), 0)</f>
        <v>0</v>
      </c>
      <c r="S1120">
        <f>IF(EXACT(VLOOKUP(S$1,Variables!$B$6:$C$32, 2, FALSE), "Yes"), LOOKUP($A1120,Collections!$A:$A,Collections!O:O), 0)</f>
        <v>0</v>
      </c>
      <c r="T1120">
        <f>IF(EXACT(VLOOKUP(T$1,Variables!$B$6:$C$32, 2, FALSE), "Yes"), LOOKUP($A1120,Collections!$A:$A,Collections!P:P), 0)</f>
        <v>0</v>
      </c>
      <c r="U1120">
        <f>IF(EXACT(VLOOKUP(U$1,Variables!$B$6:$C$32, 2, FALSE), "Yes"), LOOKUP($A1120,Collections!$A:$A,Collections!Q:Q), 0)</f>
        <v>0</v>
      </c>
      <c r="V1120">
        <f>IF(EXACT(VLOOKUP(V$1,Variables!$B$6:$C$32, 2, FALSE), "Yes"), LOOKUP($A1120,Collections!$A:$A,Collections!R:R), 0)</f>
        <v>0</v>
      </c>
      <c r="W1120">
        <f>IF(EXACT(VLOOKUP(W$1,Variables!$B$6:$C$32, 2, FALSE), "Yes"), LOOKUP($A1120,Collections!$A:$A,Collections!S:S), 0)</f>
        <v>0</v>
      </c>
      <c r="X1120">
        <f>IF(EXACT(VLOOKUP(X$1,Variables!$B$6:$C$32, 2, FALSE), "Yes"), LOOKUP($A1120,Collections!$A:$A,Collections!T:T), 0)</f>
        <v>0</v>
      </c>
      <c r="Y1120">
        <f>IF(EXACT(VLOOKUP(Y$1,Variables!$B$6:$C$32, 2, FALSE), "Yes"), LOOKUP($A1120,Collections!$A:$A,Collections!U:U), 0)</f>
        <v>0</v>
      </c>
      <c r="Z1120">
        <f>IF(EXACT(VLOOKUP(Z$1,Variables!$B$6:$C$32, 2, FALSE), "Yes"), LOOKUP($A1120,Collections!$A:$A,Collections!V:V), 0)</f>
        <v>0</v>
      </c>
      <c r="AA1120">
        <f>IF(EXACT(VLOOKUP(AA$1,Variables!$B$6:$C$32, 2, FALSE), "Yes"), LOOKUP($A1120,Collections!$A:$A,Collections!W:W), 0)</f>
        <v>0</v>
      </c>
      <c r="AB1120">
        <f>IF(EXACT(VLOOKUP(AB$1,Variables!$B$6:$C$32, 2, FALSE), "Yes"), LOOKUP($A1120,Collections!$A:$A,Collections!X:X), 0)</f>
        <v>0</v>
      </c>
      <c r="AC1120">
        <f>IF(EXACT(VLOOKUP(AC$1,Variables!$B$6:$C$32, 2, FALSE), "Yes"), LOOKUP($A1120,Collections!$A:$A,Collections!Y:Y), 0)</f>
        <v>0</v>
      </c>
      <c r="AD1120">
        <f>IF(EXACT(VLOOKUP(AD$1,Variables!$B$6:$C$32, 2, FALSE), "Yes"), LOOKUP($A1120,Collections!$A:$A,Collections!Z:Z), 0)</f>
        <v>0</v>
      </c>
      <c r="AE1120">
        <f>IF(EXACT(VLOOKUP(AE$1,Variables!$B$6:$C$32, 2, FALSE), "Yes"), LOOKUP($A1120,Collections!$A:$A,Collections!AA:AA), 0)</f>
        <v>0</v>
      </c>
      <c r="AF1120">
        <f>IF(EXACT(VLOOKUP(AF$1,Variables!$B$6:$C$32, 2, FALSE), "Yes"), LOOKUP($A1120,Collections!$A:$A,Collections!AB:AB), 0)</f>
        <v>0</v>
      </c>
      <c r="AG1120" t="str">
        <f t="shared" si="17"/>
        <v>Yes</v>
      </c>
      <c r="AH1120">
        <f>IF(D1120&gt;=Variables!$C$1,1,0)</f>
        <v>1</v>
      </c>
      <c r="AI1120">
        <f>IF(E1120&gt;=Variables!$C$1,1,0)</f>
        <v>0</v>
      </c>
    </row>
    <row r="1121" spans="1:35" x14ac:dyDescent="0.2">
      <c r="A1121" s="25">
        <v>8990344</v>
      </c>
      <c r="B1121" s="2" t="s">
        <v>755</v>
      </c>
      <c r="C1121">
        <f>IF(ISNA(VLOOKUP(A1121,Images!A:C,3,FALSE)), 0, VLOOKUP(A1121,Images!A:C,3,FALSE))/IF(ISNA(VLOOKUP(A1121,Images!A:C,2,FALSE)), 1,VLOOKUP(A1121,Images!A:C,2,FALSE))</f>
        <v>1.0735654732712114</v>
      </c>
      <c r="D1121">
        <f>IF(NOT(ISNA(VLOOKUP(A1121,Harvard!B:E,4,FALSE))), VLOOKUP(A1121,Harvard!B:E,4,FALSE), 0)</f>
        <v>1</v>
      </c>
      <c r="E1121">
        <f>IF(NOT(ISNA(VLOOKUP(A1121,UC!B:D, 3, FALSE))),VLOOKUP(A1121,UC!B:D, 2, FALSE)/VLOOKUP(A1121, UC!B:D, 3, FALSE), 0)</f>
        <v>1</v>
      </c>
      <c r="F1121">
        <f>IF(EXACT(VLOOKUP(F$1,Variables!$B$6:$C$32, 2, FALSE), "Yes"), LOOKUP($A1121,Collections!$A:$A,Collections!B:B), 0)</f>
        <v>0</v>
      </c>
      <c r="G1121">
        <f>IF(EXACT(VLOOKUP(G$1,Variables!$B$6:$C$32, 2, FALSE), "Yes"), LOOKUP($A1121,Collections!$A:$A,Collections!C:C), 0)</f>
        <v>0</v>
      </c>
      <c r="H1121">
        <f>IF(EXACT(VLOOKUP(H$1,Variables!$B$6:$C$32, 2, FALSE), "Yes"), LOOKUP($A1121,Collections!$A:$A,Collections!D:D), 0)</f>
        <v>0</v>
      </c>
      <c r="I1121">
        <f>IF(EXACT(VLOOKUP(I$1,Variables!$B$6:$C$32, 2, FALSE), "Yes"), LOOKUP($A1121,Collections!$A:$A,Collections!E:E), 0)</f>
        <v>0</v>
      </c>
      <c r="J1121">
        <f>IF(EXACT(VLOOKUP(J$1,Variables!$B$6:$C$32, 2, FALSE), "Yes"), LOOKUP($A1121,Collections!$A:$A,Collections!F:F), 0)</f>
        <v>0</v>
      </c>
      <c r="K1121">
        <f>IF(EXACT(VLOOKUP(K$1,Variables!$B$6:$C$32, 2, FALSE), "Yes"), LOOKUP($A1121,Collections!$A:$A,Collections!G:G), 0)</f>
        <v>1</v>
      </c>
      <c r="L1121">
        <f>IF(EXACT(VLOOKUP(L$1,Variables!$B$6:$C$32, 2, FALSE), "Yes"), LOOKUP($A1121,Collections!$A:$A,Collections!H:H), 0)</f>
        <v>0</v>
      </c>
      <c r="M1121">
        <f>IF(EXACT(VLOOKUP(M$1,Variables!$B$6:$C$32, 2, FALSE), "Yes"), LOOKUP($A1121,Collections!$A:$A,Collections!I:I), 0)</f>
        <v>0</v>
      </c>
      <c r="N1121">
        <f>IF(EXACT(VLOOKUP(N$1,Variables!$B$6:$C$32, 2, FALSE), "Yes"), LOOKUP($A1121,Collections!$A:$A,Collections!J:J), 0)</f>
        <v>0</v>
      </c>
      <c r="O1121">
        <f>IF(EXACT(VLOOKUP(O$1,Variables!$B$6:$C$32, 2, FALSE), "Yes"), LOOKUP($A1121,Collections!$A:$A,Collections!K:K), 0)</f>
        <v>0</v>
      </c>
      <c r="P1121">
        <f>IF(EXACT(VLOOKUP(P$1,Variables!$B$6:$C$32, 2, FALSE), "Yes"), LOOKUP($A1121,Collections!$A:$A,Collections!L:L), 0)</f>
        <v>0</v>
      </c>
      <c r="Q1121">
        <f>IF(EXACT(VLOOKUP(Q$1,Variables!$B$6:$C$32, 2, FALSE), "Yes"), LOOKUP($A1121,Collections!$A:$A,Collections!M:M), 0)</f>
        <v>0</v>
      </c>
      <c r="R1121">
        <f>IF(EXACT(VLOOKUP(R$1,Variables!$B$6:$C$32, 2, FALSE), "Yes"), LOOKUP($A1121,Collections!$A:$A,Collections!N:N), 0)</f>
        <v>0</v>
      </c>
      <c r="S1121">
        <f>IF(EXACT(VLOOKUP(S$1,Variables!$B$6:$C$32, 2, FALSE), "Yes"), LOOKUP($A1121,Collections!$A:$A,Collections!O:O), 0)</f>
        <v>0</v>
      </c>
      <c r="T1121">
        <f>IF(EXACT(VLOOKUP(T$1,Variables!$B$6:$C$32, 2, FALSE), "Yes"), LOOKUP($A1121,Collections!$A:$A,Collections!P:P), 0)</f>
        <v>0</v>
      </c>
      <c r="U1121">
        <f>IF(EXACT(VLOOKUP(U$1,Variables!$B$6:$C$32, 2, FALSE), "Yes"), LOOKUP($A1121,Collections!$A:$A,Collections!Q:Q), 0)</f>
        <v>0</v>
      </c>
      <c r="V1121">
        <f>IF(EXACT(VLOOKUP(V$1,Variables!$B$6:$C$32, 2, FALSE), "Yes"), LOOKUP($A1121,Collections!$A:$A,Collections!R:R), 0)</f>
        <v>0</v>
      </c>
      <c r="W1121">
        <f>IF(EXACT(VLOOKUP(W$1,Variables!$B$6:$C$32, 2, FALSE), "Yes"), LOOKUP($A1121,Collections!$A:$A,Collections!S:S), 0)</f>
        <v>0</v>
      </c>
      <c r="X1121">
        <f>IF(EXACT(VLOOKUP(X$1,Variables!$B$6:$C$32, 2, FALSE), "Yes"), LOOKUP($A1121,Collections!$A:$A,Collections!T:T), 0)</f>
        <v>0</v>
      </c>
      <c r="Y1121">
        <f>IF(EXACT(VLOOKUP(Y$1,Variables!$B$6:$C$32, 2, FALSE), "Yes"), LOOKUP($A1121,Collections!$A:$A,Collections!U:U), 0)</f>
        <v>0</v>
      </c>
      <c r="Z1121">
        <f>IF(EXACT(VLOOKUP(Z$1,Variables!$B$6:$C$32, 2, FALSE), "Yes"), LOOKUP($A1121,Collections!$A:$A,Collections!V:V), 0)</f>
        <v>0</v>
      </c>
      <c r="AA1121">
        <f>IF(EXACT(VLOOKUP(AA$1,Variables!$B$6:$C$32, 2, FALSE), "Yes"), LOOKUP($A1121,Collections!$A:$A,Collections!W:W), 0)</f>
        <v>0</v>
      </c>
      <c r="AB1121">
        <f>IF(EXACT(VLOOKUP(AB$1,Variables!$B$6:$C$32, 2, FALSE), "Yes"), LOOKUP($A1121,Collections!$A:$A,Collections!X:X), 0)</f>
        <v>0</v>
      </c>
      <c r="AC1121">
        <f>IF(EXACT(VLOOKUP(AC$1,Variables!$B$6:$C$32, 2, FALSE), "Yes"), LOOKUP($A1121,Collections!$A:$A,Collections!Y:Y), 0)</f>
        <v>0</v>
      </c>
      <c r="AD1121">
        <f>IF(EXACT(VLOOKUP(AD$1,Variables!$B$6:$C$32, 2, FALSE), "Yes"), LOOKUP($A1121,Collections!$A:$A,Collections!Z:Z), 0)</f>
        <v>0</v>
      </c>
      <c r="AE1121">
        <f>IF(EXACT(VLOOKUP(AE$1,Variables!$B$6:$C$32, 2, FALSE), "Yes"), LOOKUP($A1121,Collections!$A:$A,Collections!AA:AA), 0)</f>
        <v>0</v>
      </c>
      <c r="AF1121">
        <f>IF(EXACT(VLOOKUP(AF$1,Variables!$B$6:$C$32, 2, FALSE), "Yes"), LOOKUP($A1121,Collections!$A:$A,Collections!AB:AB), 0)</f>
        <v>0</v>
      </c>
      <c r="AG1121" t="str">
        <f t="shared" si="17"/>
        <v>Yes</v>
      </c>
      <c r="AH1121">
        <f>IF(D1121&gt;=Variables!$C$1,1,0)</f>
        <v>1</v>
      </c>
      <c r="AI1121">
        <f>IF(E1121&gt;=Variables!$C$1,1,0)</f>
        <v>1</v>
      </c>
    </row>
    <row r="1122" spans="1:35" x14ac:dyDescent="0.2">
      <c r="A1122" s="25">
        <v>274224</v>
      </c>
      <c r="B1122" s="2" t="s">
        <v>2793</v>
      </c>
      <c r="C1122">
        <f>IF(ISNA(VLOOKUP(A1122,Images!A:C,3,FALSE)), 0, VLOOKUP(A1122,Images!A:C,3,FALSE))/IF(ISNA(VLOOKUP(A1122,Images!A:C,2,FALSE)), 1,VLOOKUP(A1122,Images!A:C,2,FALSE))</f>
        <v>1.2602262837249783E-2</v>
      </c>
      <c r="D1122">
        <f>IF(NOT(ISNA(VLOOKUP(A1122,Harvard!B:E,4,FALSE))), VLOOKUP(A1122,Harvard!B:E,4,FALSE), 0)</f>
        <v>0.98329999999999995</v>
      </c>
      <c r="E1122">
        <f>IF(NOT(ISNA(VLOOKUP(A1122,UC!B:D, 3, FALSE))),VLOOKUP(A1122,UC!B:D, 2, FALSE)/VLOOKUP(A1122, UC!B:D, 3, FALSE), 0)</f>
        <v>0.99373040752351094</v>
      </c>
      <c r="F1122">
        <f>IF(EXACT(VLOOKUP(F$1,Variables!$B$6:$C$32, 2, FALSE), "Yes"), LOOKUP($A1122,Collections!$A:$A,Collections!B:B), 0)</f>
        <v>0</v>
      </c>
      <c r="G1122">
        <f>IF(EXACT(VLOOKUP(G$1,Variables!$B$6:$C$32, 2, FALSE), "Yes"), LOOKUP($A1122,Collections!$A:$A,Collections!C:C), 0)</f>
        <v>0</v>
      </c>
      <c r="H1122">
        <f>IF(EXACT(VLOOKUP(H$1,Variables!$B$6:$C$32, 2, FALSE), "Yes"), LOOKUP($A1122,Collections!$A:$A,Collections!D:D), 0)</f>
        <v>1</v>
      </c>
      <c r="I1122">
        <f>IF(EXACT(VLOOKUP(I$1,Variables!$B$6:$C$32, 2, FALSE), "Yes"), LOOKUP($A1122,Collections!$A:$A,Collections!E:E), 0)</f>
        <v>0</v>
      </c>
      <c r="J1122">
        <f>IF(EXACT(VLOOKUP(J$1,Variables!$B$6:$C$32, 2, FALSE), "Yes"), LOOKUP($A1122,Collections!$A:$A,Collections!F:F), 0)</f>
        <v>0</v>
      </c>
      <c r="K1122">
        <f>IF(EXACT(VLOOKUP(K$1,Variables!$B$6:$C$32, 2, FALSE), "Yes"), LOOKUP($A1122,Collections!$A:$A,Collections!G:G), 0)</f>
        <v>0</v>
      </c>
      <c r="L1122">
        <f>IF(EXACT(VLOOKUP(L$1,Variables!$B$6:$C$32, 2, FALSE), "Yes"), LOOKUP($A1122,Collections!$A:$A,Collections!H:H), 0)</f>
        <v>0</v>
      </c>
      <c r="M1122">
        <f>IF(EXACT(VLOOKUP(M$1,Variables!$B$6:$C$32, 2, FALSE), "Yes"), LOOKUP($A1122,Collections!$A:$A,Collections!I:I), 0)</f>
        <v>0</v>
      </c>
      <c r="N1122">
        <f>IF(EXACT(VLOOKUP(N$1,Variables!$B$6:$C$32, 2, FALSE), "Yes"), LOOKUP($A1122,Collections!$A:$A,Collections!J:J), 0)</f>
        <v>0</v>
      </c>
      <c r="O1122">
        <f>IF(EXACT(VLOOKUP(O$1,Variables!$B$6:$C$32, 2, FALSE), "Yes"), LOOKUP($A1122,Collections!$A:$A,Collections!K:K), 0)</f>
        <v>0</v>
      </c>
      <c r="P1122">
        <f>IF(EXACT(VLOOKUP(P$1,Variables!$B$6:$C$32, 2, FALSE), "Yes"), LOOKUP($A1122,Collections!$A:$A,Collections!L:L), 0)</f>
        <v>0</v>
      </c>
      <c r="Q1122">
        <f>IF(EXACT(VLOOKUP(Q$1,Variables!$B$6:$C$32, 2, FALSE), "Yes"), LOOKUP($A1122,Collections!$A:$A,Collections!M:M), 0)</f>
        <v>0</v>
      </c>
      <c r="R1122">
        <f>IF(EXACT(VLOOKUP(R$1,Variables!$B$6:$C$32, 2, FALSE), "Yes"), LOOKUP($A1122,Collections!$A:$A,Collections!N:N), 0)</f>
        <v>0</v>
      </c>
      <c r="S1122">
        <f>IF(EXACT(VLOOKUP(S$1,Variables!$B$6:$C$32, 2, FALSE), "Yes"), LOOKUP($A1122,Collections!$A:$A,Collections!O:O), 0)</f>
        <v>0</v>
      </c>
      <c r="T1122">
        <f>IF(EXACT(VLOOKUP(T$1,Variables!$B$6:$C$32, 2, FALSE), "Yes"), LOOKUP($A1122,Collections!$A:$A,Collections!P:P), 0)</f>
        <v>0</v>
      </c>
      <c r="U1122">
        <f>IF(EXACT(VLOOKUP(U$1,Variables!$B$6:$C$32, 2, FALSE), "Yes"), LOOKUP($A1122,Collections!$A:$A,Collections!Q:Q), 0)</f>
        <v>0</v>
      </c>
      <c r="V1122">
        <f>IF(EXACT(VLOOKUP(V$1,Variables!$B$6:$C$32, 2, FALSE), "Yes"), LOOKUP($A1122,Collections!$A:$A,Collections!R:R), 0)</f>
        <v>0</v>
      </c>
      <c r="W1122">
        <f>IF(EXACT(VLOOKUP(W$1,Variables!$B$6:$C$32, 2, FALSE), "Yes"), LOOKUP($A1122,Collections!$A:$A,Collections!S:S), 0)</f>
        <v>0</v>
      </c>
      <c r="X1122">
        <f>IF(EXACT(VLOOKUP(X$1,Variables!$B$6:$C$32, 2, FALSE), "Yes"), LOOKUP($A1122,Collections!$A:$A,Collections!T:T), 0)</f>
        <v>0</v>
      </c>
      <c r="Y1122">
        <f>IF(EXACT(VLOOKUP(Y$1,Variables!$B$6:$C$32, 2, FALSE), "Yes"), LOOKUP($A1122,Collections!$A:$A,Collections!U:U), 0)</f>
        <v>0</v>
      </c>
      <c r="Z1122">
        <f>IF(EXACT(VLOOKUP(Z$1,Variables!$B$6:$C$32, 2, FALSE), "Yes"), LOOKUP($A1122,Collections!$A:$A,Collections!V:V), 0)</f>
        <v>0</v>
      </c>
      <c r="AA1122">
        <f>IF(EXACT(VLOOKUP(AA$1,Variables!$B$6:$C$32, 2, FALSE), "Yes"), LOOKUP($A1122,Collections!$A:$A,Collections!W:W), 0)</f>
        <v>0</v>
      </c>
      <c r="AB1122">
        <f>IF(EXACT(VLOOKUP(AB$1,Variables!$B$6:$C$32, 2, FALSE), "Yes"), LOOKUP($A1122,Collections!$A:$A,Collections!X:X), 0)</f>
        <v>0</v>
      </c>
      <c r="AC1122">
        <f>IF(EXACT(VLOOKUP(AC$1,Variables!$B$6:$C$32, 2, FALSE), "Yes"), LOOKUP($A1122,Collections!$A:$A,Collections!Y:Y), 0)</f>
        <v>0</v>
      </c>
      <c r="AD1122">
        <f>IF(EXACT(VLOOKUP(AD$1,Variables!$B$6:$C$32, 2, FALSE), "Yes"), LOOKUP($A1122,Collections!$A:$A,Collections!Z:Z), 0)</f>
        <v>0</v>
      </c>
      <c r="AE1122">
        <f>IF(EXACT(VLOOKUP(AE$1,Variables!$B$6:$C$32, 2, FALSE), "Yes"), LOOKUP($A1122,Collections!$A:$A,Collections!AA:AA), 0)</f>
        <v>0</v>
      </c>
      <c r="AF1122">
        <f>IF(EXACT(VLOOKUP(AF$1,Variables!$B$6:$C$32, 2, FALSE), "Yes"), LOOKUP($A1122,Collections!$A:$A,Collections!AB:AB), 0)</f>
        <v>0</v>
      </c>
      <c r="AG1122" t="str">
        <f t="shared" si="17"/>
        <v>Yes</v>
      </c>
      <c r="AH1122">
        <f>IF(D1122&gt;=Variables!$C$1,1,0)</f>
        <v>1</v>
      </c>
      <c r="AI1122">
        <f>IF(E1122&gt;=Variables!$C$1,1,0)</f>
        <v>1</v>
      </c>
    </row>
    <row r="1123" spans="1:35" x14ac:dyDescent="0.2">
      <c r="A1123" s="25">
        <v>2625245</v>
      </c>
      <c r="B1123" s="2" t="s">
        <v>756</v>
      </c>
      <c r="C1123">
        <f>IF(ISNA(VLOOKUP(A1123,Images!A:C,3,FALSE)), 0, VLOOKUP(A1123,Images!A:C,3,FALSE))/IF(ISNA(VLOOKUP(A1123,Images!A:C,2,FALSE)), 1,VLOOKUP(A1123,Images!A:C,2,FALSE))</f>
        <v>1.5424610051993068E-2</v>
      </c>
      <c r="D1123">
        <f>IF(NOT(ISNA(VLOOKUP(A1123,Harvard!B:E,4,FALSE))), VLOOKUP(A1123,Harvard!B:E,4,FALSE), 0)</f>
        <v>0.94030000000000002</v>
      </c>
      <c r="E1123">
        <f>IF(NOT(ISNA(VLOOKUP(A1123,UC!B:D, 3, FALSE))),VLOOKUP(A1123,UC!B:D, 2, FALSE)/VLOOKUP(A1123, UC!B:D, 3, FALSE), 0)</f>
        <v>0.86538461538461542</v>
      </c>
      <c r="F1123">
        <f>IF(EXACT(VLOOKUP(F$1,Variables!$B$6:$C$32, 2, FALSE), "Yes"), LOOKUP($A1123,Collections!$A:$A,Collections!B:B), 0)</f>
        <v>0</v>
      </c>
      <c r="G1123">
        <f>IF(EXACT(VLOOKUP(G$1,Variables!$B$6:$C$32, 2, FALSE), "Yes"), LOOKUP($A1123,Collections!$A:$A,Collections!C:C), 0)</f>
        <v>0</v>
      </c>
      <c r="H1123">
        <f>IF(EXACT(VLOOKUP(H$1,Variables!$B$6:$C$32, 2, FALSE), "Yes"), LOOKUP($A1123,Collections!$A:$A,Collections!D:D), 0)</f>
        <v>1</v>
      </c>
      <c r="I1123">
        <f>IF(EXACT(VLOOKUP(I$1,Variables!$B$6:$C$32, 2, FALSE), "Yes"), LOOKUP($A1123,Collections!$A:$A,Collections!E:E), 0)</f>
        <v>0</v>
      </c>
      <c r="J1123">
        <f>IF(EXACT(VLOOKUP(J$1,Variables!$B$6:$C$32, 2, FALSE), "Yes"), LOOKUP($A1123,Collections!$A:$A,Collections!F:F), 0)</f>
        <v>0</v>
      </c>
      <c r="K1123">
        <f>IF(EXACT(VLOOKUP(K$1,Variables!$B$6:$C$32, 2, FALSE), "Yes"), LOOKUP($A1123,Collections!$A:$A,Collections!G:G), 0)</f>
        <v>0</v>
      </c>
      <c r="L1123">
        <f>IF(EXACT(VLOOKUP(L$1,Variables!$B$6:$C$32, 2, FALSE), "Yes"), LOOKUP($A1123,Collections!$A:$A,Collections!H:H), 0)</f>
        <v>0</v>
      </c>
      <c r="M1123">
        <f>IF(EXACT(VLOOKUP(M$1,Variables!$B$6:$C$32, 2, FALSE), "Yes"), LOOKUP($A1123,Collections!$A:$A,Collections!I:I), 0)</f>
        <v>0</v>
      </c>
      <c r="N1123">
        <f>IF(EXACT(VLOOKUP(N$1,Variables!$B$6:$C$32, 2, FALSE), "Yes"), LOOKUP($A1123,Collections!$A:$A,Collections!J:J), 0)</f>
        <v>0</v>
      </c>
      <c r="O1123">
        <f>IF(EXACT(VLOOKUP(O$1,Variables!$B$6:$C$32, 2, FALSE), "Yes"), LOOKUP($A1123,Collections!$A:$A,Collections!K:K), 0)</f>
        <v>0</v>
      </c>
      <c r="P1123">
        <f>IF(EXACT(VLOOKUP(P$1,Variables!$B$6:$C$32, 2, FALSE), "Yes"), LOOKUP($A1123,Collections!$A:$A,Collections!L:L), 0)</f>
        <v>0</v>
      </c>
      <c r="Q1123">
        <f>IF(EXACT(VLOOKUP(Q$1,Variables!$B$6:$C$32, 2, FALSE), "Yes"), LOOKUP($A1123,Collections!$A:$A,Collections!M:M), 0)</f>
        <v>0</v>
      </c>
      <c r="R1123">
        <f>IF(EXACT(VLOOKUP(R$1,Variables!$B$6:$C$32, 2, FALSE), "Yes"), LOOKUP($A1123,Collections!$A:$A,Collections!N:N), 0)</f>
        <v>0</v>
      </c>
      <c r="S1123">
        <f>IF(EXACT(VLOOKUP(S$1,Variables!$B$6:$C$32, 2, FALSE), "Yes"), LOOKUP($A1123,Collections!$A:$A,Collections!O:O), 0)</f>
        <v>0</v>
      </c>
      <c r="T1123">
        <f>IF(EXACT(VLOOKUP(T$1,Variables!$B$6:$C$32, 2, FALSE), "Yes"), LOOKUP($A1123,Collections!$A:$A,Collections!P:P), 0)</f>
        <v>0</v>
      </c>
      <c r="U1123">
        <f>IF(EXACT(VLOOKUP(U$1,Variables!$B$6:$C$32, 2, FALSE), "Yes"), LOOKUP($A1123,Collections!$A:$A,Collections!Q:Q), 0)</f>
        <v>0</v>
      </c>
      <c r="V1123">
        <f>IF(EXACT(VLOOKUP(V$1,Variables!$B$6:$C$32, 2, FALSE), "Yes"), LOOKUP($A1123,Collections!$A:$A,Collections!R:R), 0)</f>
        <v>0</v>
      </c>
      <c r="W1123">
        <f>IF(EXACT(VLOOKUP(W$1,Variables!$B$6:$C$32, 2, FALSE), "Yes"), LOOKUP($A1123,Collections!$A:$A,Collections!S:S), 0)</f>
        <v>0</v>
      </c>
      <c r="X1123">
        <f>IF(EXACT(VLOOKUP(X$1,Variables!$B$6:$C$32, 2, FALSE), "Yes"), LOOKUP($A1123,Collections!$A:$A,Collections!T:T), 0)</f>
        <v>0</v>
      </c>
      <c r="Y1123">
        <f>IF(EXACT(VLOOKUP(Y$1,Variables!$B$6:$C$32, 2, FALSE), "Yes"), LOOKUP($A1123,Collections!$A:$A,Collections!U:U), 0)</f>
        <v>0</v>
      </c>
      <c r="Z1123">
        <f>IF(EXACT(VLOOKUP(Z$1,Variables!$B$6:$C$32, 2, FALSE), "Yes"), LOOKUP($A1123,Collections!$A:$A,Collections!V:V), 0)</f>
        <v>0</v>
      </c>
      <c r="AA1123">
        <f>IF(EXACT(VLOOKUP(AA$1,Variables!$B$6:$C$32, 2, FALSE), "Yes"), LOOKUP($A1123,Collections!$A:$A,Collections!W:W), 0)</f>
        <v>0</v>
      </c>
      <c r="AB1123">
        <f>IF(EXACT(VLOOKUP(AB$1,Variables!$B$6:$C$32, 2, FALSE), "Yes"), LOOKUP($A1123,Collections!$A:$A,Collections!X:X), 0)</f>
        <v>0</v>
      </c>
      <c r="AC1123">
        <f>IF(EXACT(VLOOKUP(AC$1,Variables!$B$6:$C$32, 2, FALSE), "Yes"), LOOKUP($A1123,Collections!$A:$A,Collections!Y:Y), 0)</f>
        <v>0</v>
      </c>
      <c r="AD1123">
        <f>IF(EXACT(VLOOKUP(AD$1,Variables!$B$6:$C$32, 2, FALSE), "Yes"), LOOKUP($A1123,Collections!$A:$A,Collections!Z:Z), 0)</f>
        <v>0</v>
      </c>
      <c r="AE1123">
        <f>IF(EXACT(VLOOKUP(AE$1,Variables!$B$6:$C$32, 2, FALSE), "Yes"), LOOKUP($A1123,Collections!$A:$A,Collections!AA:AA), 0)</f>
        <v>0</v>
      </c>
      <c r="AF1123">
        <f>IF(EXACT(VLOOKUP(AF$1,Variables!$B$6:$C$32, 2, FALSE), "Yes"), LOOKUP($A1123,Collections!$A:$A,Collections!AB:AB), 0)</f>
        <v>0</v>
      </c>
      <c r="AG1123" t="str">
        <f t="shared" si="17"/>
        <v>Yes</v>
      </c>
      <c r="AH1123">
        <f>IF(D1123&gt;=Variables!$C$1,1,0)</f>
        <v>1</v>
      </c>
      <c r="AI1123">
        <f>IF(E1123&gt;=Variables!$C$1,1,0)</f>
        <v>0</v>
      </c>
    </row>
    <row r="1124" spans="1:35" x14ac:dyDescent="0.2">
      <c r="A1124" s="25">
        <v>19407610</v>
      </c>
      <c r="B1124" s="2" t="s">
        <v>3029</v>
      </c>
      <c r="C1124">
        <f>IF(ISNA(VLOOKUP(A1124,Images!A:C,3,FALSE)), 0, VLOOKUP(A1124,Images!A:C,3,FALSE))/IF(ISNA(VLOOKUP(A1124,Images!A:C,2,FALSE)), 1,VLOOKUP(A1124,Images!A:C,2,FALSE))</f>
        <v>0</v>
      </c>
      <c r="D1124">
        <f>IF(NOT(ISNA(VLOOKUP(A1124,Harvard!B:E,4,FALSE))), VLOOKUP(A1124,Harvard!B:E,4,FALSE), 0)</f>
        <v>0</v>
      </c>
      <c r="E1124">
        <f>IF(NOT(ISNA(VLOOKUP(A1124,UC!B:D, 3, FALSE))),VLOOKUP(A1124,UC!B:D, 2, FALSE)/VLOOKUP(A1124, UC!B:D, 3, FALSE), 0)</f>
        <v>0</v>
      </c>
      <c r="F1124">
        <f>IF(EXACT(VLOOKUP(F$1,Variables!$B$6:$C$32, 2, FALSE), "Yes"), LOOKUP($A1124,Collections!$A:$A,Collections!B:B), 0)</f>
        <v>0</v>
      </c>
      <c r="G1124">
        <f>IF(EXACT(VLOOKUP(G$1,Variables!$B$6:$C$32, 2, FALSE), "Yes"), LOOKUP($A1124,Collections!$A:$A,Collections!C:C), 0)</f>
        <v>0</v>
      </c>
      <c r="H1124">
        <f>IF(EXACT(VLOOKUP(H$1,Variables!$B$6:$C$32, 2, FALSE), "Yes"), LOOKUP($A1124,Collections!$A:$A,Collections!D:D), 0)</f>
        <v>0</v>
      </c>
      <c r="I1124">
        <f>IF(EXACT(VLOOKUP(I$1,Variables!$B$6:$C$32, 2, FALSE), "Yes"), LOOKUP($A1124,Collections!$A:$A,Collections!E:E), 0)</f>
        <v>0</v>
      </c>
      <c r="J1124">
        <f>IF(EXACT(VLOOKUP(J$1,Variables!$B$6:$C$32, 2, FALSE), "Yes"), LOOKUP($A1124,Collections!$A:$A,Collections!F:F), 0)</f>
        <v>0</v>
      </c>
      <c r="K1124">
        <f>IF(EXACT(VLOOKUP(K$1,Variables!$B$6:$C$32, 2, FALSE), "Yes"), LOOKUP($A1124,Collections!$A:$A,Collections!G:G), 0)</f>
        <v>0</v>
      </c>
      <c r="L1124">
        <f>IF(EXACT(VLOOKUP(L$1,Variables!$B$6:$C$32, 2, FALSE), "Yes"), LOOKUP($A1124,Collections!$A:$A,Collections!H:H), 0)</f>
        <v>0</v>
      </c>
      <c r="M1124">
        <f>IF(EXACT(VLOOKUP(M$1,Variables!$B$6:$C$32, 2, FALSE), "Yes"), LOOKUP($A1124,Collections!$A:$A,Collections!I:I), 0)</f>
        <v>0</v>
      </c>
      <c r="N1124">
        <f>IF(EXACT(VLOOKUP(N$1,Variables!$B$6:$C$32, 2, FALSE), "Yes"), LOOKUP($A1124,Collections!$A:$A,Collections!J:J), 0)</f>
        <v>1</v>
      </c>
      <c r="O1124">
        <f>IF(EXACT(VLOOKUP(O$1,Variables!$B$6:$C$32, 2, FALSE), "Yes"), LOOKUP($A1124,Collections!$A:$A,Collections!K:K), 0)</f>
        <v>0</v>
      </c>
      <c r="P1124">
        <f>IF(EXACT(VLOOKUP(P$1,Variables!$B$6:$C$32, 2, FALSE), "Yes"), LOOKUP($A1124,Collections!$A:$A,Collections!L:L), 0)</f>
        <v>0</v>
      </c>
      <c r="Q1124">
        <f>IF(EXACT(VLOOKUP(Q$1,Variables!$B$6:$C$32, 2, FALSE), "Yes"), LOOKUP($A1124,Collections!$A:$A,Collections!M:M), 0)</f>
        <v>0</v>
      </c>
      <c r="R1124">
        <f>IF(EXACT(VLOOKUP(R$1,Variables!$B$6:$C$32, 2, FALSE), "Yes"), LOOKUP($A1124,Collections!$A:$A,Collections!N:N), 0)</f>
        <v>0</v>
      </c>
      <c r="S1124">
        <f>IF(EXACT(VLOOKUP(S$1,Variables!$B$6:$C$32, 2, FALSE), "Yes"), LOOKUP($A1124,Collections!$A:$A,Collections!O:O), 0)</f>
        <v>0</v>
      </c>
      <c r="T1124">
        <f>IF(EXACT(VLOOKUP(T$1,Variables!$B$6:$C$32, 2, FALSE), "Yes"), LOOKUP($A1124,Collections!$A:$A,Collections!P:P), 0)</f>
        <v>0</v>
      </c>
      <c r="U1124">
        <f>IF(EXACT(VLOOKUP(U$1,Variables!$B$6:$C$32, 2, FALSE), "Yes"), LOOKUP($A1124,Collections!$A:$A,Collections!Q:Q), 0)</f>
        <v>0</v>
      </c>
      <c r="V1124">
        <f>IF(EXACT(VLOOKUP(V$1,Variables!$B$6:$C$32, 2, FALSE), "Yes"), LOOKUP($A1124,Collections!$A:$A,Collections!R:R), 0)</f>
        <v>0</v>
      </c>
      <c r="W1124">
        <f>IF(EXACT(VLOOKUP(W$1,Variables!$B$6:$C$32, 2, FALSE), "Yes"), LOOKUP($A1124,Collections!$A:$A,Collections!S:S), 0)</f>
        <v>0</v>
      </c>
      <c r="X1124">
        <f>IF(EXACT(VLOOKUP(X$1,Variables!$B$6:$C$32, 2, FALSE), "Yes"), LOOKUP($A1124,Collections!$A:$A,Collections!T:T), 0)</f>
        <v>0</v>
      </c>
      <c r="Y1124">
        <f>IF(EXACT(VLOOKUP(Y$1,Variables!$B$6:$C$32, 2, FALSE), "Yes"), LOOKUP($A1124,Collections!$A:$A,Collections!U:U), 0)</f>
        <v>0</v>
      </c>
      <c r="Z1124">
        <f>IF(EXACT(VLOOKUP(Z$1,Variables!$B$6:$C$32, 2, FALSE), "Yes"), LOOKUP($A1124,Collections!$A:$A,Collections!V:V), 0)</f>
        <v>0</v>
      </c>
      <c r="AA1124">
        <f>IF(EXACT(VLOOKUP(AA$1,Variables!$B$6:$C$32, 2, FALSE), "Yes"), LOOKUP($A1124,Collections!$A:$A,Collections!W:W), 0)</f>
        <v>0</v>
      </c>
      <c r="AB1124">
        <f>IF(EXACT(VLOOKUP(AB$1,Variables!$B$6:$C$32, 2, FALSE), "Yes"), LOOKUP($A1124,Collections!$A:$A,Collections!X:X), 0)</f>
        <v>0</v>
      </c>
      <c r="AC1124">
        <f>IF(EXACT(VLOOKUP(AC$1,Variables!$B$6:$C$32, 2, FALSE), "Yes"), LOOKUP($A1124,Collections!$A:$A,Collections!Y:Y), 0)</f>
        <v>0</v>
      </c>
      <c r="AD1124">
        <f>IF(EXACT(VLOOKUP(AD$1,Variables!$B$6:$C$32, 2, FALSE), "Yes"), LOOKUP($A1124,Collections!$A:$A,Collections!Z:Z), 0)</f>
        <v>0</v>
      </c>
      <c r="AE1124">
        <f>IF(EXACT(VLOOKUP(AE$1,Variables!$B$6:$C$32, 2, FALSE), "Yes"), LOOKUP($A1124,Collections!$A:$A,Collections!AA:AA), 0)</f>
        <v>0</v>
      </c>
      <c r="AF1124">
        <f>IF(EXACT(VLOOKUP(AF$1,Variables!$B$6:$C$32, 2, FALSE), "Yes"), LOOKUP($A1124,Collections!$A:$A,Collections!AB:AB), 0)</f>
        <v>0</v>
      </c>
      <c r="AG1124" t="str">
        <f t="shared" si="17"/>
        <v>Yes</v>
      </c>
      <c r="AH1124">
        <f>IF(D1124&gt;=Variables!$C$1,1,0)</f>
        <v>0</v>
      </c>
      <c r="AI1124">
        <f>IF(E1124&gt;=Variables!$C$1,1,0)</f>
        <v>0</v>
      </c>
    </row>
    <row r="1125" spans="1:35" x14ac:dyDescent="0.2">
      <c r="A1125" s="25">
        <v>274321</v>
      </c>
      <c r="B1125" s="2" t="s">
        <v>757</v>
      </c>
      <c r="C1125">
        <f>IF(ISNA(VLOOKUP(A1125,Images!A:C,3,FALSE)), 0, VLOOKUP(A1125,Images!A:C,3,FALSE))/IF(ISNA(VLOOKUP(A1125,Images!A:C,2,FALSE)), 1,VLOOKUP(A1125,Images!A:C,2,FALSE))</f>
        <v>0.75737465815861438</v>
      </c>
      <c r="D1125">
        <f>IF(NOT(ISNA(VLOOKUP(A1125,Harvard!B:E,4,FALSE))), VLOOKUP(A1125,Harvard!B:E,4,FALSE), 0)</f>
        <v>0.99809999999999999</v>
      </c>
      <c r="E1125">
        <f>IF(NOT(ISNA(VLOOKUP(A1125,UC!B:D, 3, FALSE))),VLOOKUP(A1125,UC!B:D, 2, FALSE)/VLOOKUP(A1125, UC!B:D, 3, FALSE), 0)</f>
        <v>0.99806576402321079</v>
      </c>
      <c r="F1125">
        <f>IF(EXACT(VLOOKUP(F$1,Variables!$B$6:$C$32, 2, FALSE), "Yes"), LOOKUP($A1125,Collections!$A:$A,Collections!B:B), 0)</f>
        <v>0</v>
      </c>
      <c r="G1125">
        <f>IF(EXACT(VLOOKUP(G$1,Variables!$B$6:$C$32, 2, FALSE), "Yes"), LOOKUP($A1125,Collections!$A:$A,Collections!C:C), 0)</f>
        <v>0</v>
      </c>
      <c r="H1125">
        <f>IF(EXACT(VLOOKUP(H$1,Variables!$B$6:$C$32, 2, FALSE), "Yes"), LOOKUP($A1125,Collections!$A:$A,Collections!D:D), 0)</f>
        <v>0</v>
      </c>
      <c r="I1125">
        <f>IF(EXACT(VLOOKUP(I$1,Variables!$B$6:$C$32, 2, FALSE), "Yes"), LOOKUP($A1125,Collections!$A:$A,Collections!E:E), 0)</f>
        <v>1</v>
      </c>
      <c r="J1125">
        <f>IF(EXACT(VLOOKUP(J$1,Variables!$B$6:$C$32, 2, FALSE), "Yes"), LOOKUP($A1125,Collections!$A:$A,Collections!F:F), 0)</f>
        <v>0</v>
      </c>
      <c r="K1125">
        <f>IF(EXACT(VLOOKUP(K$1,Variables!$B$6:$C$32, 2, FALSE), "Yes"), LOOKUP($A1125,Collections!$A:$A,Collections!G:G), 0)</f>
        <v>0</v>
      </c>
      <c r="L1125">
        <f>IF(EXACT(VLOOKUP(L$1,Variables!$B$6:$C$32, 2, FALSE), "Yes"), LOOKUP($A1125,Collections!$A:$A,Collections!H:H), 0)</f>
        <v>0</v>
      </c>
      <c r="M1125">
        <f>IF(EXACT(VLOOKUP(M$1,Variables!$B$6:$C$32, 2, FALSE), "Yes"), LOOKUP($A1125,Collections!$A:$A,Collections!I:I), 0)</f>
        <v>0</v>
      </c>
      <c r="N1125">
        <f>IF(EXACT(VLOOKUP(N$1,Variables!$B$6:$C$32, 2, FALSE), "Yes"), LOOKUP($A1125,Collections!$A:$A,Collections!J:J), 0)</f>
        <v>0</v>
      </c>
      <c r="O1125">
        <f>IF(EXACT(VLOOKUP(O$1,Variables!$B$6:$C$32, 2, FALSE), "Yes"), LOOKUP($A1125,Collections!$A:$A,Collections!K:K), 0)</f>
        <v>0</v>
      </c>
      <c r="P1125">
        <f>IF(EXACT(VLOOKUP(P$1,Variables!$B$6:$C$32, 2, FALSE), "Yes"), LOOKUP($A1125,Collections!$A:$A,Collections!L:L), 0)</f>
        <v>0</v>
      </c>
      <c r="Q1125">
        <f>IF(EXACT(VLOOKUP(Q$1,Variables!$B$6:$C$32, 2, FALSE), "Yes"), LOOKUP($A1125,Collections!$A:$A,Collections!M:M), 0)</f>
        <v>0</v>
      </c>
      <c r="R1125">
        <f>IF(EXACT(VLOOKUP(R$1,Variables!$B$6:$C$32, 2, FALSE), "Yes"), LOOKUP($A1125,Collections!$A:$A,Collections!N:N), 0)</f>
        <v>0</v>
      </c>
      <c r="S1125">
        <f>IF(EXACT(VLOOKUP(S$1,Variables!$B$6:$C$32, 2, FALSE), "Yes"), LOOKUP($A1125,Collections!$A:$A,Collections!O:O), 0)</f>
        <v>0</v>
      </c>
      <c r="T1125">
        <f>IF(EXACT(VLOOKUP(T$1,Variables!$B$6:$C$32, 2, FALSE), "Yes"), LOOKUP($A1125,Collections!$A:$A,Collections!P:P), 0)</f>
        <v>0</v>
      </c>
      <c r="U1125">
        <f>IF(EXACT(VLOOKUP(U$1,Variables!$B$6:$C$32, 2, FALSE), "Yes"), LOOKUP($A1125,Collections!$A:$A,Collections!Q:Q), 0)</f>
        <v>0</v>
      </c>
      <c r="V1125">
        <f>IF(EXACT(VLOOKUP(V$1,Variables!$B$6:$C$32, 2, FALSE), "Yes"), LOOKUP($A1125,Collections!$A:$A,Collections!R:R), 0)</f>
        <v>0</v>
      </c>
      <c r="W1125">
        <f>IF(EXACT(VLOOKUP(W$1,Variables!$B$6:$C$32, 2, FALSE), "Yes"), LOOKUP($A1125,Collections!$A:$A,Collections!S:S), 0)</f>
        <v>0</v>
      </c>
      <c r="X1125">
        <f>IF(EXACT(VLOOKUP(X$1,Variables!$B$6:$C$32, 2, FALSE), "Yes"), LOOKUP($A1125,Collections!$A:$A,Collections!T:T), 0)</f>
        <v>0</v>
      </c>
      <c r="Y1125">
        <f>IF(EXACT(VLOOKUP(Y$1,Variables!$B$6:$C$32, 2, FALSE), "Yes"), LOOKUP($A1125,Collections!$A:$A,Collections!U:U), 0)</f>
        <v>0</v>
      </c>
      <c r="Z1125">
        <f>IF(EXACT(VLOOKUP(Z$1,Variables!$B$6:$C$32, 2, FALSE), "Yes"), LOOKUP($A1125,Collections!$A:$A,Collections!V:V), 0)</f>
        <v>0</v>
      </c>
      <c r="AA1125">
        <f>IF(EXACT(VLOOKUP(AA$1,Variables!$B$6:$C$32, 2, FALSE), "Yes"), LOOKUP($A1125,Collections!$A:$A,Collections!W:W), 0)</f>
        <v>0</v>
      </c>
      <c r="AB1125">
        <f>IF(EXACT(VLOOKUP(AB$1,Variables!$B$6:$C$32, 2, FALSE), "Yes"), LOOKUP($A1125,Collections!$A:$A,Collections!X:X), 0)</f>
        <v>0</v>
      </c>
      <c r="AC1125">
        <f>IF(EXACT(VLOOKUP(AC$1,Variables!$B$6:$C$32, 2, FALSE), "Yes"), LOOKUP($A1125,Collections!$A:$A,Collections!Y:Y), 0)</f>
        <v>0</v>
      </c>
      <c r="AD1125">
        <f>IF(EXACT(VLOOKUP(AD$1,Variables!$B$6:$C$32, 2, FALSE), "Yes"), LOOKUP($A1125,Collections!$A:$A,Collections!Z:Z), 0)</f>
        <v>0</v>
      </c>
      <c r="AE1125">
        <f>IF(EXACT(VLOOKUP(AE$1,Variables!$B$6:$C$32, 2, FALSE), "Yes"), LOOKUP($A1125,Collections!$A:$A,Collections!AA:AA), 0)</f>
        <v>0</v>
      </c>
      <c r="AF1125">
        <f>IF(EXACT(VLOOKUP(AF$1,Variables!$B$6:$C$32, 2, FALSE), "Yes"), LOOKUP($A1125,Collections!$A:$A,Collections!AB:AB), 0)</f>
        <v>0</v>
      </c>
      <c r="AG1125" t="str">
        <f t="shared" si="17"/>
        <v>Yes</v>
      </c>
      <c r="AH1125">
        <f>IF(D1125&gt;=Variables!$C$1,1,0)</f>
        <v>1</v>
      </c>
      <c r="AI1125">
        <f>IF(E1125&gt;=Variables!$C$1,1,0)</f>
        <v>1</v>
      </c>
    </row>
    <row r="1126" spans="1:35" x14ac:dyDescent="0.2">
      <c r="A1126" s="25">
        <v>7307829</v>
      </c>
      <c r="B1126" s="2" t="s">
        <v>2011</v>
      </c>
      <c r="C1126">
        <f>IF(ISNA(VLOOKUP(A1126,Images!A:C,3,FALSE)), 0, VLOOKUP(A1126,Images!A:C,3,FALSE))/IF(ISNA(VLOOKUP(A1126,Images!A:C,2,FALSE)), 1,VLOOKUP(A1126,Images!A:C,2,FALSE))</f>
        <v>6.5855647682479271E-2</v>
      </c>
      <c r="D1126">
        <f>IF(NOT(ISNA(VLOOKUP(A1126,Harvard!B:E,4,FALSE))), VLOOKUP(A1126,Harvard!B:E,4,FALSE), 0)</f>
        <v>0.38740000000000002</v>
      </c>
      <c r="E1126">
        <f>IF(NOT(ISNA(VLOOKUP(A1126,UC!B:D, 3, FALSE))),VLOOKUP(A1126,UC!B:D, 2, FALSE)/VLOOKUP(A1126, UC!B:D, 3, FALSE), 0)</f>
        <v>0</v>
      </c>
      <c r="F1126">
        <f>IF(EXACT(VLOOKUP(F$1,Variables!$B$6:$C$32, 2, FALSE), "Yes"), LOOKUP($A1126,Collections!$A:$A,Collections!B:B), 0)</f>
        <v>0</v>
      </c>
      <c r="G1126">
        <f>IF(EXACT(VLOOKUP(G$1,Variables!$B$6:$C$32, 2, FALSE), "Yes"), LOOKUP($A1126,Collections!$A:$A,Collections!C:C), 0)</f>
        <v>0</v>
      </c>
      <c r="H1126">
        <f>IF(EXACT(VLOOKUP(H$1,Variables!$B$6:$C$32, 2, FALSE), "Yes"), LOOKUP($A1126,Collections!$A:$A,Collections!D:D), 0)</f>
        <v>0</v>
      </c>
      <c r="I1126">
        <f>IF(EXACT(VLOOKUP(I$1,Variables!$B$6:$C$32, 2, FALSE), "Yes"), LOOKUP($A1126,Collections!$A:$A,Collections!E:E), 0)</f>
        <v>0</v>
      </c>
      <c r="J1126">
        <f>IF(EXACT(VLOOKUP(J$1,Variables!$B$6:$C$32, 2, FALSE), "Yes"), LOOKUP($A1126,Collections!$A:$A,Collections!F:F), 0)</f>
        <v>0</v>
      </c>
      <c r="K1126">
        <f>IF(EXACT(VLOOKUP(K$1,Variables!$B$6:$C$32, 2, FALSE), "Yes"), LOOKUP($A1126,Collections!$A:$A,Collections!G:G), 0)</f>
        <v>0</v>
      </c>
      <c r="L1126">
        <f>IF(EXACT(VLOOKUP(L$1,Variables!$B$6:$C$32, 2, FALSE), "Yes"), LOOKUP($A1126,Collections!$A:$A,Collections!H:H), 0)</f>
        <v>0</v>
      </c>
      <c r="M1126">
        <f>IF(EXACT(VLOOKUP(M$1,Variables!$B$6:$C$32, 2, FALSE), "Yes"), LOOKUP($A1126,Collections!$A:$A,Collections!I:I), 0)</f>
        <v>0</v>
      </c>
      <c r="N1126">
        <f>IF(EXACT(VLOOKUP(N$1,Variables!$B$6:$C$32, 2, FALSE), "Yes"), LOOKUP($A1126,Collections!$A:$A,Collections!J:J), 0)</f>
        <v>1</v>
      </c>
      <c r="O1126">
        <f>IF(EXACT(VLOOKUP(O$1,Variables!$B$6:$C$32, 2, FALSE), "Yes"), LOOKUP($A1126,Collections!$A:$A,Collections!K:K), 0)</f>
        <v>0</v>
      </c>
      <c r="P1126">
        <f>IF(EXACT(VLOOKUP(P$1,Variables!$B$6:$C$32, 2, FALSE), "Yes"), LOOKUP($A1126,Collections!$A:$A,Collections!L:L), 0)</f>
        <v>0</v>
      </c>
      <c r="Q1126">
        <f>IF(EXACT(VLOOKUP(Q$1,Variables!$B$6:$C$32, 2, FALSE), "Yes"), LOOKUP($A1126,Collections!$A:$A,Collections!M:M), 0)</f>
        <v>0</v>
      </c>
      <c r="R1126">
        <f>IF(EXACT(VLOOKUP(R$1,Variables!$B$6:$C$32, 2, FALSE), "Yes"), LOOKUP($A1126,Collections!$A:$A,Collections!N:N), 0)</f>
        <v>0</v>
      </c>
      <c r="S1126">
        <f>IF(EXACT(VLOOKUP(S$1,Variables!$B$6:$C$32, 2, FALSE), "Yes"), LOOKUP($A1126,Collections!$A:$A,Collections!O:O), 0)</f>
        <v>0</v>
      </c>
      <c r="T1126">
        <f>IF(EXACT(VLOOKUP(T$1,Variables!$B$6:$C$32, 2, FALSE), "Yes"), LOOKUP($A1126,Collections!$A:$A,Collections!P:P), 0)</f>
        <v>0</v>
      </c>
      <c r="U1126">
        <f>IF(EXACT(VLOOKUP(U$1,Variables!$B$6:$C$32, 2, FALSE), "Yes"), LOOKUP($A1126,Collections!$A:$A,Collections!Q:Q), 0)</f>
        <v>0</v>
      </c>
      <c r="V1126">
        <f>IF(EXACT(VLOOKUP(V$1,Variables!$B$6:$C$32, 2, FALSE), "Yes"), LOOKUP($A1126,Collections!$A:$A,Collections!R:R), 0)</f>
        <v>0</v>
      </c>
      <c r="W1126">
        <f>IF(EXACT(VLOOKUP(W$1,Variables!$B$6:$C$32, 2, FALSE), "Yes"), LOOKUP($A1126,Collections!$A:$A,Collections!S:S), 0)</f>
        <v>0</v>
      </c>
      <c r="X1126">
        <f>IF(EXACT(VLOOKUP(X$1,Variables!$B$6:$C$32, 2, FALSE), "Yes"), LOOKUP($A1126,Collections!$A:$A,Collections!T:T), 0)</f>
        <v>0</v>
      </c>
      <c r="Y1126">
        <f>IF(EXACT(VLOOKUP(Y$1,Variables!$B$6:$C$32, 2, FALSE), "Yes"), LOOKUP($A1126,Collections!$A:$A,Collections!U:U), 0)</f>
        <v>0</v>
      </c>
      <c r="Z1126">
        <f>IF(EXACT(VLOOKUP(Z$1,Variables!$B$6:$C$32, 2, FALSE), "Yes"), LOOKUP($A1126,Collections!$A:$A,Collections!V:V), 0)</f>
        <v>0</v>
      </c>
      <c r="AA1126">
        <f>IF(EXACT(VLOOKUP(AA$1,Variables!$B$6:$C$32, 2, FALSE), "Yes"), LOOKUP($A1126,Collections!$A:$A,Collections!W:W), 0)</f>
        <v>0</v>
      </c>
      <c r="AB1126">
        <f>IF(EXACT(VLOOKUP(AB$1,Variables!$B$6:$C$32, 2, FALSE), "Yes"), LOOKUP($A1126,Collections!$A:$A,Collections!X:X), 0)</f>
        <v>0</v>
      </c>
      <c r="AC1126">
        <f>IF(EXACT(VLOOKUP(AC$1,Variables!$B$6:$C$32, 2, FALSE), "Yes"), LOOKUP($A1126,Collections!$A:$A,Collections!Y:Y), 0)</f>
        <v>0</v>
      </c>
      <c r="AD1126">
        <f>IF(EXACT(VLOOKUP(AD$1,Variables!$B$6:$C$32, 2, FALSE), "Yes"), LOOKUP($A1126,Collections!$A:$A,Collections!Z:Z), 0)</f>
        <v>0</v>
      </c>
      <c r="AE1126">
        <f>IF(EXACT(VLOOKUP(AE$1,Variables!$B$6:$C$32, 2, FALSE), "Yes"), LOOKUP($A1126,Collections!$A:$A,Collections!AA:AA), 0)</f>
        <v>0</v>
      </c>
      <c r="AF1126">
        <f>IF(EXACT(VLOOKUP(AF$1,Variables!$B$6:$C$32, 2, FALSE), "Yes"), LOOKUP($A1126,Collections!$A:$A,Collections!AB:AB), 0)</f>
        <v>0</v>
      </c>
      <c r="AG1126" t="str">
        <f t="shared" si="17"/>
        <v>Yes</v>
      </c>
      <c r="AH1126">
        <f>IF(D1126&gt;=Variables!$C$1,1,0)</f>
        <v>0</v>
      </c>
      <c r="AI1126">
        <f>IF(E1126&gt;=Variables!$C$1,1,0)</f>
        <v>0</v>
      </c>
    </row>
    <row r="1127" spans="1:35" x14ac:dyDescent="0.2">
      <c r="A1127" s="25">
        <v>15592464</v>
      </c>
      <c r="B1127" s="2" t="s">
        <v>758</v>
      </c>
      <c r="C1127">
        <f>IF(ISNA(VLOOKUP(A1127,Images!A:C,3,FALSE)), 0, VLOOKUP(A1127,Images!A:C,3,FALSE))/IF(ISNA(VLOOKUP(A1127,Images!A:C,2,FALSE)), 1,VLOOKUP(A1127,Images!A:C,2,FALSE))</f>
        <v>5.3691275167785234E-2</v>
      </c>
      <c r="D1127">
        <f>IF(NOT(ISNA(VLOOKUP(A1127,Harvard!B:E,4,FALSE))), VLOOKUP(A1127,Harvard!B:E,4,FALSE), 0)</f>
        <v>1</v>
      </c>
      <c r="E1127">
        <f>IF(NOT(ISNA(VLOOKUP(A1127,UC!B:D, 3, FALSE))),VLOOKUP(A1127,UC!B:D, 2, FALSE)/VLOOKUP(A1127, UC!B:D, 3, FALSE), 0)</f>
        <v>1</v>
      </c>
      <c r="F1127">
        <f>IF(EXACT(VLOOKUP(F$1,Variables!$B$6:$C$32, 2, FALSE), "Yes"), LOOKUP($A1127,Collections!$A:$A,Collections!B:B), 0)</f>
        <v>0</v>
      </c>
      <c r="G1127">
        <f>IF(EXACT(VLOOKUP(G$1,Variables!$B$6:$C$32, 2, FALSE), "Yes"), LOOKUP($A1127,Collections!$A:$A,Collections!C:C), 0)</f>
        <v>0</v>
      </c>
      <c r="H1127">
        <f>IF(EXACT(VLOOKUP(H$1,Variables!$B$6:$C$32, 2, FALSE), "Yes"), LOOKUP($A1127,Collections!$A:$A,Collections!D:D), 0)</f>
        <v>0</v>
      </c>
      <c r="I1127">
        <f>IF(EXACT(VLOOKUP(I$1,Variables!$B$6:$C$32, 2, FALSE), "Yes"), LOOKUP($A1127,Collections!$A:$A,Collections!E:E), 0)</f>
        <v>1</v>
      </c>
      <c r="J1127">
        <f>IF(EXACT(VLOOKUP(J$1,Variables!$B$6:$C$32, 2, FALSE), "Yes"), LOOKUP($A1127,Collections!$A:$A,Collections!F:F), 0)</f>
        <v>0</v>
      </c>
      <c r="K1127">
        <f>IF(EXACT(VLOOKUP(K$1,Variables!$B$6:$C$32, 2, FALSE), "Yes"), LOOKUP($A1127,Collections!$A:$A,Collections!G:G), 0)</f>
        <v>0</v>
      </c>
      <c r="L1127">
        <f>IF(EXACT(VLOOKUP(L$1,Variables!$B$6:$C$32, 2, FALSE), "Yes"), LOOKUP($A1127,Collections!$A:$A,Collections!H:H), 0)</f>
        <v>0</v>
      </c>
      <c r="M1127">
        <f>IF(EXACT(VLOOKUP(M$1,Variables!$B$6:$C$32, 2, FALSE), "Yes"), LOOKUP($A1127,Collections!$A:$A,Collections!I:I), 0)</f>
        <v>0</v>
      </c>
      <c r="N1127">
        <f>IF(EXACT(VLOOKUP(N$1,Variables!$B$6:$C$32, 2, FALSE), "Yes"), LOOKUP($A1127,Collections!$A:$A,Collections!J:J), 0)</f>
        <v>0</v>
      </c>
      <c r="O1127">
        <f>IF(EXACT(VLOOKUP(O$1,Variables!$B$6:$C$32, 2, FALSE), "Yes"), LOOKUP($A1127,Collections!$A:$A,Collections!K:K), 0)</f>
        <v>0</v>
      </c>
      <c r="P1127">
        <f>IF(EXACT(VLOOKUP(P$1,Variables!$B$6:$C$32, 2, FALSE), "Yes"), LOOKUP($A1127,Collections!$A:$A,Collections!L:L), 0)</f>
        <v>0</v>
      </c>
      <c r="Q1127">
        <f>IF(EXACT(VLOOKUP(Q$1,Variables!$B$6:$C$32, 2, FALSE), "Yes"), LOOKUP($A1127,Collections!$A:$A,Collections!M:M), 0)</f>
        <v>0</v>
      </c>
      <c r="R1127">
        <f>IF(EXACT(VLOOKUP(R$1,Variables!$B$6:$C$32, 2, FALSE), "Yes"), LOOKUP($A1127,Collections!$A:$A,Collections!N:N), 0)</f>
        <v>0</v>
      </c>
      <c r="S1127">
        <f>IF(EXACT(VLOOKUP(S$1,Variables!$B$6:$C$32, 2, FALSE), "Yes"), LOOKUP($A1127,Collections!$A:$A,Collections!O:O), 0)</f>
        <v>0</v>
      </c>
      <c r="T1127">
        <f>IF(EXACT(VLOOKUP(T$1,Variables!$B$6:$C$32, 2, FALSE), "Yes"), LOOKUP($A1127,Collections!$A:$A,Collections!P:P), 0)</f>
        <v>0</v>
      </c>
      <c r="U1127">
        <f>IF(EXACT(VLOOKUP(U$1,Variables!$B$6:$C$32, 2, FALSE), "Yes"), LOOKUP($A1127,Collections!$A:$A,Collections!Q:Q), 0)</f>
        <v>0</v>
      </c>
      <c r="V1127">
        <f>IF(EXACT(VLOOKUP(V$1,Variables!$B$6:$C$32, 2, FALSE), "Yes"), LOOKUP($A1127,Collections!$A:$A,Collections!R:R), 0)</f>
        <v>0</v>
      </c>
      <c r="W1127">
        <f>IF(EXACT(VLOOKUP(W$1,Variables!$B$6:$C$32, 2, FALSE), "Yes"), LOOKUP($A1127,Collections!$A:$A,Collections!S:S), 0)</f>
        <v>0</v>
      </c>
      <c r="X1127">
        <f>IF(EXACT(VLOOKUP(X$1,Variables!$B$6:$C$32, 2, FALSE), "Yes"), LOOKUP($A1127,Collections!$A:$A,Collections!T:T), 0)</f>
        <v>0</v>
      </c>
      <c r="Y1127">
        <f>IF(EXACT(VLOOKUP(Y$1,Variables!$B$6:$C$32, 2, FALSE), "Yes"), LOOKUP($A1127,Collections!$A:$A,Collections!U:U), 0)</f>
        <v>0</v>
      </c>
      <c r="Z1127">
        <f>IF(EXACT(VLOOKUP(Z$1,Variables!$B$6:$C$32, 2, FALSE), "Yes"), LOOKUP($A1127,Collections!$A:$A,Collections!V:V), 0)</f>
        <v>0</v>
      </c>
      <c r="AA1127">
        <f>IF(EXACT(VLOOKUP(AA$1,Variables!$B$6:$C$32, 2, FALSE), "Yes"), LOOKUP($A1127,Collections!$A:$A,Collections!W:W), 0)</f>
        <v>0</v>
      </c>
      <c r="AB1127">
        <f>IF(EXACT(VLOOKUP(AB$1,Variables!$B$6:$C$32, 2, FALSE), "Yes"), LOOKUP($A1127,Collections!$A:$A,Collections!X:X), 0)</f>
        <v>0</v>
      </c>
      <c r="AC1127">
        <f>IF(EXACT(VLOOKUP(AC$1,Variables!$B$6:$C$32, 2, FALSE), "Yes"), LOOKUP($A1127,Collections!$A:$A,Collections!Y:Y), 0)</f>
        <v>0</v>
      </c>
      <c r="AD1127">
        <f>IF(EXACT(VLOOKUP(AD$1,Variables!$B$6:$C$32, 2, FALSE), "Yes"), LOOKUP($A1127,Collections!$A:$A,Collections!Z:Z), 0)</f>
        <v>0</v>
      </c>
      <c r="AE1127">
        <f>IF(EXACT(VLOOKUP(AE$1,Variables!$B$6:$C$32, 2, FALSE), "Yes"), LOOKUP($A1127,Collections!$A:$A,Collections!AA:AA), 0)</f>
        <v>0</v>
      </c>
      <c r="AF1127">
        <f>IF(EXACT(VLOOKUP(AF$1,Variables!$B$6:$C$32, 2, FALSE), "Yes"), LOOKUP($A1127,Collections!$A:$A,Collections!AB:AB), 0)</f>
        <v>0</v>
      </c>
      <c r="AG1127" t="str">
        <f t="shared" si="17"/>
        <v>Yes</v>
      </c>
      <c r="AH1127">
        <f>IF(D1127&gt;=Variables!$C$1,1,0)</f>
        <v>1</v>
      </c>
      <c r="AI1127">
        <f>IF(E1127&gt;=Variables!$C$1,1,0)</f>
        <v>1</v>
      </c>
    </row>
    <row r="1128" spans="1:35" x14ac:dyDescent="0.2">
      <c r="A1128" s="25">
        <v>15592472</v>
      </c>
      <c r="B1128" s="2" t="s">
        <v>759</v>
      </c>
      <c r="C1128">
        <f>IF(ISNA(VLOOKUP(A1128,Images!A:C,3,FALSE)), 0, VLOOKUP(A1128,Images!A:C,3,FALSE))/IF(ISNA(VLOOKUP(A1128,Images!A:C,2,FALSE)), 1,VLOOKUP(A1128,Images!A:C,2,FALSE))</f>
        <v>0.31018585218268263</v>
      </c>
      <c r="D1128">
        <f>IF(NOT(ISNA(VLOOKUP(A1128,Harvard!B:E,4,FALSE))), VLOOKUP(A1128,Harvard!B:E,4,FALSE), 0)</f>
        <v>0.96699999999999997</v>
      </c>
      <c r="E1128">
        <f>IF(NOT(ISNA(VLOOKUP(A1128,UC!B:D, 3, FALSE))),VLOOKUP(A1128,UC!B:D, 2, FALSE)/VLOOKUP(A1128, UC!B:D, 3, FALSE), 0)</f>
        <v>1</v>
      </c>
      <c r="F1128">
        <f>IF(EXACT(VLOOKUP(F$1,Variables!$B$6:$C$32, 2, FALSE), "Yes"), LOOKUP($A1128,Collections!$A:$A,Collections!B:B), 0)</f>
        <v>0</v>
      </c>
      <c r="G1128">
        <f>IF(EXACT(VLOOKUP(G$1,Variables!$B$6:$C$32, 2, FALSE), "Yes"), LOOKUP($A1128,Collections!$A:$A,Collections!C:C), 0)</f>
        <v>0</v>
      </c>
      <c r="H1128">
        <f>IF(EXACT(VLOOKUP(H$1,Variables!$B$6:$C$32, 2, FALSE), "Yes"), LOOKUP($A1128,Collections!$A:$A,Collections!D:D), 0)</f>
        <v>0</v>
      </c>
      <c r="I1128">
        <f>IF(EXACT(VLOOKUP(I$1,Variables!$B$6:$C$32, 2, FALSE), "Yes"), LOOKUP($A1128,Collections!$A:$A,Collections!E:E), 0)</f>
        <v>1</v>
      </c>
      <c r="J1128">
        <f>IF(EXACT(VLOOKUP(J$1,Variables!$B$6:$C$32, 2, FALSE), "Yes"), LOOKUP($A1128,Collections!$A:$A,Collections!F:F), 0)</f>
        <v>0</v>
      </c>
      <c r="K1128">
        <f>IF(EXACT(VLOOKUP(K$1,Variables!$B$6:$C$32, 2, FALSE), "Yes"), LOOKUP($A1128,Collections!$A:$A,Collections!G:G), 0)</f>
        <v>0</v>
      </c>
      <c r="L1128">
        <f>IF(EXACT(VLOOKUP(L$1,Variables!$B$6:$C$32, 2, FALSE), "Yes"), LOOKUP($A1128,Collections!$A:$A,Collections!H:H), 0)</f>
        <v>0</v>
      </c>
      <c r="M1128">
        <f>IF(EXACT(VLOOKUP(M$1,Variables!$B$6:$C$32, 2, FALSE), "Yes"), LOOKUP($A1128,Collections!$A:$A,Collections!I:I), 0)</f>
        <v>0</v>
      </c>
      <c r="N1128">
        <f>IF(EXACT(VLOOKUP(N$1,Variables!$B$6:$C$32, 2, FALSE), "Yes"), LOOKUP($A1128,Collections!$A:$A,Collections!J:J), 0)</f>
        <v>0</v>
      </c>
      <c r="O1128">
        <f>IF(EXACT(VLOOKUP(O$1,Variables!$B$6:$C$32, 2, FALSE), "Yes"), LOOKUP($A1128,Collections!$A:$A,Collections!K:K), 0)</f>
        <v>0</v>
      </c>
      <c r="P1128">
        <f>IF(EXACT(VLOOKUP(P$1,Variables!$B$6:$C$32, 2, FALSE), "Yes"), LOOKUP($A1128,Collections!$A:$A,Collections!L:L), 0)</f>
        <v>0</v>
      </c>
      <c r="Q1128">
        <f>IF(EXACT(VLOOKUP(Q$1,Variables!$B$6:$C$32, 2, FALSE), "Yes"), LOOKUP($A1128,Collections!$A:$A,Collections!M:M), 0)</f>
        <v>0</v>
      </c>
      <c r="R1128">
        <f>IF(EXACT(VLOOKUP(R$1,Variables!$B$6:$C$32, 2, FALSE), "Yes"), LOOKUP($A1128,Collections!$A:$A,Collections!N:N), 0)</f>
        <v>0</v>
      </c>
      <c r="S1128">
        <f>IF(EXACT(VLOOKUP(S$1,Variables!$B$6:$C$32, 2, FALSE), "Yes"), LOOKUP($A1128,Collections!$A:$A,Collections!O:O), 0)</f>
        <v>0</v>
      </c>
      <c r="T1128">
        <f>IF(EXACT(VLOOKUP(T$1,Variables!$B$6:$C$32, 2, FALSE), "Yes"), LOOKUP($A1128,Collections!$A:$A,Collections!P:P), 0)</f>
        <v>0</v>
      </c>
      <c r="U1128">
        <f>IF(EXACT(VLOOKUP(U$1,Variables!$B$6:$C$32, 2, FALSE), "Yes"), LOOKUP($A1128,Collections!$A:$A,Collections!Q:Q), 0)</f>
        <v>0</v>
      </c>
      <c r="V1128">
        <f>IF(EXACT(VLOOKUP(V$1,Variables!$B$6:$C$32, 2, FALSE), "Yes"), LOOKUP($A1128,Collections!$A:$A,Collections!R:R), 0)</f>
        <v>0</v>
      </c>
      <c r="W1128">
        <f>IF(EXACT(VLOOKUP(W$1,Variables!$B$6:$C$32, 2, FALSE), "Yes"), LOOKUP($A1128,Collections!$A:$A,Collections!S:S), 0)</f>
        <v>0</v>
      </c>
      <c r="X1128">
        <f>IF(EXACT(VLOOKUP(X$1,Variables!$B$6:$C$32, 2, FALSE), "Yes"), LOOKUP($A1128,Collections!$A:$A,Collections!T:T), 0)</f>
        <v>0</v>
      </c>
      <c r="Y1128">
        <f>IF(EXACT(VLOOKUP(Y$1,Variables!$B$6:$C$32, 2, FALSE), "Yes"), LOOKUP($A1128,Collections!$A:$A,Collections!U:U), 0)</f>
        <v>0</v>
      </c>
      <c r="Z1128">
        <f>IF(EXACT(VLOOKUP(Z$1,Variables!$B$6:$C$32, 2, FALSE), "Yes"), LOOKUP($A1128,Collections!$A:$A,Collections!V:V), 0)</f>
        <v>0</v>
      </c>
      <c r="AA1128">
        <f>IF(EXACT(VLOOKUP(AA$1,Variables!$B$6:$C$32, 2, FALSE), "Yes"), LOOKUP($A1128,Collections!$A:$A,Collections!W:W), 0)</f>
        <v>0</v>
      </c>
      <c r="AB1128">
        <f>IF(EXACT(VLOOKUP(AB$1,Variables!$B$6:$C$32, 2, FALSE), "Yes"), LOOKUP($A1128,Collections!$A:$A,Collections!X:X), 0)</f>
        <v>0</v>
      </c>
      <c r="AC1128">
        <f>IF(EXACT(VLOOKUP(AC$1,Variables!$B$6:$C$32, 2, FALSE), "Yes"), LOOKUP($A1128,Collections!$A:$A,Collections!Y:Y), 0)</f>
        <v>0</v>
      </c>
      <c r="AD1128">
        <f>IF(EXACT(VLOOKUP(AD$1,Variables!$B$6:$C$32, 2, FALSE), "Yes"), LOOKUP($A1128,Collections!$A:$A,Collections!Z:Z), 0)</f>
        <v>0</v>
      </c>
      <c r="AE1128">
        <f>IF(EXACT(VLOOKUP(AE$1,Variables!$B$6:$C$32, 2, FALSE), "Yes"), LOOKUP($A1128,Collections!$A:$A,Collections!AA:AA), 0)</f>
        <v>0</v>
      </c>
      <c r="AF1128">
        <f>IF(EXACT(VLOOKUP(AF$1,Variables!$B$6:$C$32, 2, FALSE), "Yes"), LOOKUP($A1128,Collections!$A:$A,Collections!AB:AB), 0)</f>
        <v>0</v>
      </c>
      <c r="AG1128" t="str">
        <f t="shared" si="17"/>
        <v>Yes</v>
      </c>
      <c r="AH1128">
        <f>IF(D1128&gt;=Variables!$C$1,1,0)</f>
        <v>1</v>
      </c>
      <c r="AI1128">
        <f>IF(E1128&gt;=Variables!$C$1,1,0)</f>
        <v>1</v>
      </c>
    </row>
    <row r="1129" spans="1:35" x14ac:dyDescent="0.2">
      <c r="A1129" s="25">
        <v>1956167</v>
      </c>
      <c r="B1129" s="2" t="s">
        <v>760</v>
      </c>
      <c r="C1129">
        <f>IF(ISNA(VLOOKUP(A1129,Images!A:C,3,FALSE)), 0, VLOOKUP(A1129,Images!A:C,3,FALSE))/IF(ISNA(VLOOKUP(A1129,Images!A:C,2,FALSE)), 1,VLOOKUP(A1129,Images!A:C,2,FALSE))</f>
        <v>1.2382826061798403E-2</v>
      </c>
      <c r="D1129">
        <f>IF(NOT(ISNA(VLOOKUP(A1129,Harvard!B:E,4,FALSE))), VLOOKUP(A1129,Harvard!B:E,4,FALSE), 0)</f>
        <v>0.98040000000000005</v>
      </c>
      <c r="E1129">
        <f>IF(NOT(ISNA(VLOOKUP(A1129,UC!B:D, 3, FALSE))),VLOOKUP(A1129,UC!B:D, 2, FALSE)/VLOOKUP(A1129, UC!B:D, 3, FALSE), 0)</f>
        <v>1</v>
      </c>
      <c r="F1129">
        <f>IF(EXACT(VLOOKUP(F$1,Variables!$B$6:$C$32, 2, FALSE), "Yes"), LOOKUP($A1129,Collections!$A:$A,Collections!B:B), 0)</f>
        <v>0</v>
      </c>
      <c r="G1129">
        <f>IF(EXACT(VLOOKUP(G$1,Variables!$B$6:$C$32, 2, FALSE), "Yes"), LOOKUP($A1129,Collections!$A:$A,Collections!C:C), 0)</f>
        <v>0</v>
      </c>
      <c r="H1129">
        <f>IF(EXACT(VLOOKUP(H$1,Variables!$B$6:$C$32, 2, FALSE), "Yes"), LOOKUP($A1129,Collections!$A:$A,Collections!D:D), 0)</f>
        <v>1</v>
      </c>
      <c r="I1129">
        <f>IF(EXACT(VLOOKUP(I$1,Variables!$B$6:$C$32, 2, FALSE), "Yes"), LOOKUP($A1129,Collections!$A:$A,Collections!E:E), 0)</f>
        <v>0</v>
      </c>
      <c r="J1129">
        <f>IF(EXACT(VLOOKUP(J$1,Variables!$B$6:$C$32, 2, FALSE), "Yes"), LOOKUP($A1129,Collections!$A:$A,Collections!F:F), 0)</f>
        <v>0</v>
      </c>
      <c r="K1129">
        <f>IF(EXACT(VLOOKUP(K$1,Variables!$B$6:$C$32, 2, FALSE), "Yes"), LOOKUP($A1129,Collections!$A:$A,Collections!G:G), 0)</f>
        <v>0</v>
      </c>
      <c r="L1129">
        <f>IF(EXACT(VLOOKUP(L$1,Variables!$B$6:$C$32, 2, FALSE), "Yes"), LOOKUP($A1129,Collections!$A:$A,Collections!H:H), 0)</f>
        <v>0</v>
      </c>
      <c r="M1129">
        <f>IF(EXACT(VLOOKUP(M$1,Variables!$B$6:$C$32, 2, FALSE), "Yes"), LOOKUP($A1129,Collections!$A:$A,Collections!I:I), 0)</f>
        <v>0</v>
      </c>
      <c r="N1129">
        <f>IF(EXACT(VLOOKUP(N$1,Variables!$B$6:$C$32, 2, FALSE), "Yes"), LOOKUP($A1129,Collections!$A:$A,Collections!J:J), 0)</f>
        <v>0</v>
      </c>
      <c r="O1129">
        <f>IF(EXACT(VLOOKUP(O$1,Variables!$B$6:$C$32, 2, FALSE), "Yes"), LOOKUP($A1129,Collections!$A:$A,Collections!K:K), 0)</f>
        <v>0</v>
      </c>
      <c r="P1129">
        <f>IF(EXACT(VLOOKUP(P$1,Variables!$B$6:$C$32, 2, FALSE), "Yes"), LOOKUP($A1129,Collections!$A:$A,Collections!L:L), 0)</f>
        <v>0</v>
      </c>
      <c r="Q1129">
        <f>IF(EXACT(VLOOKUP(Q$1,Variables!$B$6:$C$32, 2, FALSE), "Yes"), LOOKUP($A1129,Collections!$A:$A,Collections!M:M), 0)</f>
        <v>0</v>
      </c>
      <c r="R1129">
        <f>IF(EXACT(VLOOKUP(R$1,Variables!$B$6:$C$32, 2, FALSE), "Yes"), LOOKUP($A1129,Collections!$A:$A,Collections!N:N), 0)</f>
        <v>0</v>
      </c>
      <c r="S1129">
        <f>IF(EXACT(VLOOKUP(S$1,Variables!$B$6:$C$32, 2, FALSE), "Yes"), LOOKUP($A1129,Collections!$A:$A,Collections!O:O), 0)</f>
        <v>0</v>
      </c>
      <c r="T1129">
        <f>IF(EXACT(VLOOKUP(T$1,Variables!$B$6:$C$32, 2, FALSE), "Yes"), LOOKUP($A1129,Collections!$A:$A,Collections!P:P), 0)</f>
        <v>0</v>
      </c>
      <c r="U1129">
        <f>IF(EXACT(VLOOKUP(U$1,Variables!$B$6:$C$32, 2, FALSE), "Yes"), LOOKUP($A1129,Collections!$A:$A,Collections!Q:Q), 0)</f>
        <v>0</v>
      </c>
      <c r="V1129">
        <f>IF(EXACT(VLOOKUP(V$1,Variables!$B$6:$C$32, 2, FALSE), "Yes"), LOOKUP($A1129,Collections!$A:$A,Collections!R:R), 0)</f>
        <v>0</v>
      </c>
      <c r="W1129">
        <f>IF(EXACT(VLOOKUP(W$1,Variables!$B$6:$C$32, 2, FALSE), "Yes"), LOOKUP($A1129,Collections!$A:$A,Collections!S:S), 0)</f>
        <v>0</v>
      </c>
      <c r="X1129">
        <f>IF(EXACT(VLOOKUP(X$1,Variables!$B$6:$C$32, 2, FALSE), "Yes"), LOOKUP($A1129,Collections!$A:$A,Collections!T:T), 0)</f>
        <v>0</v>
      </c>
      <c r="Y1129">
        <f>IF(EXACT(VLOOKUP(Y$1,Variables!$B$6:$C$32, 2, FALSE), "Yes"), LOOKUP($A1129,Collections!$A:$A,Collections!U:U), 0)</f>
        <v>0</v>
      </c>
      <c r="Z1129">
        <f>IF(EXACT(VLOOKUP(Z$1,Variables!$B$6:$C$32, 2, FALSE), "Yes"), LOOKUP($A1129,Collections!$A:$A,Collections!V:V), 0)</f>
        <v>0</v>
      </c>
      <c r="AA1129">
        <f>IF(EXACT(VLOOKUP(AA$1,Variables!$B$6:$C$32, 2, FALSE), "Yes"), LOOKUP($A1129,Collections!$A:$A,Collections!W:W), 0)</f>
        <v>0</v>
      </c>
      <c r="AB1129">
        <f>IF(EXACT(VLOOKUP(AB$1,Variables!$B$6:$C$32, 2, FALSE), "Yes"), LOOKUP($A1129,Collections!$A:$A,Collections!X:X), 0)</f>
        <v>0</v>
      </c>
      <c r="AC1129">
        <f>IF(EXACT(VLOOKUP(AC$1,Variables!$B$6:$C$32, 2, FALSE), "Yes"), LOOKUP($A1129,Collections!$A:$A,Collections!Y:Y), 0)</f>
        <v>0</v>
      </c>
      <c r="AD1129">
        <f>IF(EXACT(VLOOKUP(AD$1,Variables!$B$6:$C$32, 2, FALSE), "Yes"), LOOKUP($A1129,Collections!$A:$A,Collections!Z:Z), 0)</f>
        <v>0</v>
      </c>
      <c r="AE1129">
        <f>IF(EXACT(VLOOKUP(AE$1,Variables!$B$6:$C$32, 2, FALSE), "Yes"), LOOKUP($A1129,Collections!$A:$A,Collections!AA:AA), 0)</f>
        <v>0</v>
      </c>
      <c r="AF1129">
        <f>IF(EXACT(VLOOKUP(AF$1,Variables!$B$6:$C$32, 2, FALSE), "Yes"), LOOKUP($A1129,Collections!$A:$A,Collections!AB:AB), 0)</f>
        <v>0</v>
      </c>
      <c r="AG1129" t="str">
        <f t="shared" si="17"/>
        <v>Yes</v>
      </c>
      <c r="AH1129">
        <f>IF(D1129&gt;=Variables!$C$1,1,0)</f>
        <v>1</v>
      </c>
      <c r="AI1129">
        <f>IF(E1129&gt;=Variables!$C$1,1,0)</f>
        <v>1</v>
      </c>
    </row>
    <row r="1130" spans="1:35" x14ac:dyDescent="0.2">
      <c r="A1130" s="25">
        <v>772461</v>
      </c>
      <c r="B1130" s="2" t="s">
        <v>2012</v>
      </c>
      <c r="C1130">
        <f>IF(ISNA(VLOOKUP(A1130,Images!A:C,3,FALSE)), 0, VLOOKUP(A1130,Images!A:C,3,FALSE))/IF(ISNA(VLOOKUP(A1130,Images!A:C,2,FALSE)), 1,VLOOKUP(A1130,Images!A:C,2,FALSE))</f>
        <v>3.4971334971334971E-2</v>
      </c>
      <c r="D1130">
        <f>IF(NOT(ISNA(VLOOKUP(A1130,Harvard!B:E,4,FALSE))), VLOOKUP(A1130,Harvard!B:E,4,FALSE), 0)</f>
        <v>1</v>
      </c>
      <c r="E1130">
        <f>IF(NOT(ISNA(VLOOKUP(A1130,UC!B:D, 3, FALSE))),VLOOKUP(A1130,UC!B:D, 2, FALSE)/VLOOKUP(A1130, UC!B:D, 3, FALSE), 0)</f>
        <v>0</v>
      </c>
      <c r="F1130">
        <f>IF(EXACT(VLOOKUP(F$1,Variables!$B$6:$C$32, 2, FALSE), "Yes"), LOOKUP($A1130,Collections!$A:$A,Collections!B:B), 0)</f>
        <v>0</v>
      </c>
      <c r="G1130">
        <f>IF(EXACT(VLOOKUP(G$1,Variables!$B$6:$C$32, 2, FALSE), "Yes"), LOOKUP($A1130,Collections!$A:$A,Collections!C:C), 0)</f>
        <v>0</v>
      </c>
      <c r="H1130">
        <f>IF(EXACT(VLOOKUP(H$1,Variables!$B$6:$C$32, 2, FALSE), "Yes"), LOOKUP($A1130,Collections!$A:$A,Collections!D:D), 0)</f>
        <v>0</v>
      </c>
      <c r="I1130">
        <f>IF(EXACT(VLOOKUP(I$1,Variables!$B$6:$C$32, 2, FALSE), "Yes"), LOOKUP($A1130,Collections!$A:$A,Collections!E:E), 0)</f>
        <v>0</v>
      </c>
      <c r="J1130">
        <f>IF(EXACT(VLOOKUP(J$1,Variables!$B$6:$C$32, 2, FALSE), "Yes"), LOOKUP($A1130,Collections!$A:$A,Collections!F:F), 0)</f>
        <v>0</v>
      </c>
      <c r="K1130">
        <f>IF(EXACT(VLOOKUP(K$1,Variables!$B$6:$C$32, 2, FALSE), "Yes"), LOOKUP($A1130,Collections!$A:$A,Collections!G:G), 0)</f>
        <v>0</v>
      </c>
      <c r="L1130">
        <f>IF(EXACT(VLOOKUP(L$1,Variables!$B$6:$C$32, 2, FALSE), "Yes"), LOOKUP($A1130,Collections!$A:$A,Collections!H:H), 0)</f>
        <v>0</v>
      </c>
      <c r="M1130">
        <f>IF(EXACT(VLOOKUP(M$1,Variables!$B$6:$C$32, 2, FALSE), "Yes"), LOOKUP($A1130,Collections!$A:$A,Collections!I:I), 0)</f>
        <v>0</v>
      </c>
      <c r="N1130">
        <f>IF(EXACT(VLOOKUP(N$1,Variables!$B$6:$C$32, 2, FALSE), "Yes"), LOOKUP($A1130,Collections!$A:$A,Collections!J:J), 0)</f>
        <v>1</v>
      </c>
      <c r="O1130">
        <f>IF(EXACT(VLOOKUP(O$1,Variables!$B$6:$C$32, 2, FALSE), "Yes"), LOOKUP($A1130,Collections!$A:$A,Collections!K:K), 0)</f>
        <v>0</v>
      </c>
      <c r="P1130">
        <f>IF(EXACT(VLOOKUP(P$1,Variables!$B$6:$C$32, 2, FALSE), "Yes"), LOOKUP($A1130,Collections!$A:$A,Collections!L:L), 0)</f>
        <v>0</v>
      </c>
      <c r="Q1130">
        <f>IF(EXACT(VLOOKUP(Q$1,Variables!$B$6:$C$32, 2, FALSE), "Yes"), LOOKUP($A1130,Collections!$A:$A,Collections!M:M), 0)</f>
        <v>0</v>
      </c>
      <c r="R1130">
        <f>IF(EXACT(VLOOKUP(R$1,Variables!$B$6:$C$32, 2, FALSE), "Yes"), LOOKUP($A1130,Collections!$A:$A,Collections!N:N), 0)</f>
        <v>0</v>
      </c>
      <c r="S1130">
        <f>IF(EXACT(VLOOKUP(S$1,Variables!$B$6:$C$32, 2, FALSE), "Yes"), LOOKUP($A1130,Collections!$A:$A,Collections!O:O), 0)</f>
        <v>0</v>
      </c>
      <c r="T1130">
        <f>IF(EXACT(VLOOKUP(T$1,Variables!$B$6:$C$32, 2, FALSE), "Yes"), LOOKUP($A1130,Collections!$A:$A,Collections!P:P), 0)</f>
        <v>0</v>
      </c>
      <c r="U1130">
        <f>IF(EXACT(VLOOKUP(U$1,Variables!$B$6:$C$32, 2, FALSE), "Yes"), LOOKUP($A1130,Collections!$A:$A,Collections!Q:Q), 0)</f>
        <v>0</v>
      </c>
      <c r="V1130">
        <f>IF(EXACT(VLOOKUP(V$1,Variables!$B$6:$C$32, 2, FALSE), "Yes"), LOOKUP($A1130,Collections!$A:$A,Collections!R:R), 0)</f>
        <v>0</v>
      </c>
      <c r="W1130">
        <f>IF(EXACT(VLOOKUP(W$1,Variables!$B$6:$C$32, 2, FALSE), "Yes"), LOOKUP($A1130,Collections!$A:$A,Collections!S:S), 0)</f>
        <v>0</v>
      </c>
      <c r="X1130">
        <f>IF(EXACT(VLOOKUP(X$1,Variables!$B$6:$C$32, 2, FALSE), "Yes"), LOOKUP($A1130,Collections!$A:$A,Collections!T:T), 0)</f>
        <v>0</v>
      </c>
      <c r="Y1130">
        <f>IF(EXACT(VLOOKUP(Y$1,Variables!$B$6:$C$32, 2, FALSE), "Yes"), LOOKUP($A1130,Collections!$A:$A,Collections!U:U), 0)</f>
        <v>0</v>
      </c>
      <c r="Z1130">
        <f>IF(EXACT(VLOOKUP(Z$1,Variables!$B$6:$C$32, 2, FALSE), "Yes"), LOOKUP($A1130,Collections!$A:$A,Collections!V:V), 0)</f>
        <v>0</v>
      </c>
      <c r="AA1130">
        <f>IF(EXACT(VLOOKUP(AA$1,Variables!$B$6:$C$32, 2, FALSE), "Yes"), LOOKUP($A1130,Collections!$A:$A,Collections!W:W), 0)</f>
        <v>0</v>
      </c>
      <c r="AB1130">
        <f>IF(EXACT(VLOOKUP(AB$1,Variables!$B$6:$C$32, 2, FALSE), "Yes"), LOOKUP($A1130,Collections!$A:$A,Collections!X:X), 0)</f>
        <v>0</v>
      </c>
      <c r="AC1130">
        <f>IF(EXACT(VLOOKUP(AC$1,Variables!$B$6:$C$32, 2, FALSE), "Yes"), LOOKUP($A1130,Collections!$A:$A,Collections!Y:Y), 0)</f>
        <v>0</v>
      </c>
      <c r="AD1130">
        <f>IF(EXACT(VLOOKUP(AD$1,Variables!$B$6:$C$32, 2, FALSE), "Yes"), LOOKUP($A1130,Collections!$A:$A,Collections!Z:Z), 0)</f>
        <v>0</v>
      </c>
      <c r="AE1130">
        <f>IF(EXACT(VLOOKUP(AE$1,Variables!$B$6:$C$32, 2, FALSE), "Yes"), LOOKUP($A1130,Collections!$A:$A,Collections!AA:AA), 0)</f>
        <v>0</v>
      </c>
      <c r="AF1130">
        <f>IF(EXACT(VLOOKUP(AF$1,Variables!$B$6:$C$32, 2, FALSE), "Yes"), LOOKUP($A1130,Collections!$A:$A,Collections!AB:AB), 0)</f>
        <v>0</v>
      </c>
      <c r="AG1130" t="str">
        <f t="shared" si="17"/>
        <v>Yes</v>
      </c>
      <c r="AH1130">
        <f>IF(D1130&gt;=Variables!$C$1,1,0)</f>
        <v>1</v>
      </c>
      <c r="AI1130">
        <f>IF(E1130&gt;=Variables!$C$1,1,0)</f>
        <v>0</v>
      </c>
    </row>
    <row r="1131" spans="1:35" x14ac:dyDescent="0.2">
      <c r="A1131" s="25">
        <v>12577537</v>
      </c>
      <c r="B1131" s="2" t="s">
        <v>2545</v>
      </c>
      <c r="C1131">
        <f>IF(ISNA(VLOOKUP(A1131,Images!A:C,3,FALSE)), 0, VLOOKUP(A1131,Images!A:C,3,FALSE))/IF(ISNA(VLOOKUP(A1131,Images!A:C,2,FALSE)), 1,VLOOKUP(A1131,Images!A:C,2,FALSE))</f>
        <v>2.8469079939668174E-2</v>
      </c>
      <c r="D1131">
        <f>IF(NOT(ISNA(VLOOKUP(A1131,Harvard!B:E,4,FALSE))), VLOOKUP(A1131,Harvard!B:E,4,FALSE), 0)</f>
        <v>1</v>
      </c>
      <c r="E1131">
        <f>IF(NOT(ISNA(VLOOKUP(A1131,UC!B:D, 3, FALSE))),VLOOKUP(A1131,UC!B:D, 2, FALSE)/VLOOKUP(A1131, UC!B:D, 3, FALSE), 0)</f>
        <v>0</v>
      </c>
      <c r="F1131">
        <f>IF(EXACT(VLOOKUP(F$1,Variables!$B$6:$C$32, 2, FALSE), "Yes"), LOOKUP($A1131,Collections!$A:$A,Collections!B:B), 0)</f>
        <v>0</v>
      </c>
      <c r="G1131">
        <f>IF(EXACT(VLOOKUP(G$1,Variables!$B$6:$C$32, 2, FALSE), "Yes"), LOOKUP($A1131,Collections!$A:$A,Collections!C:C), 0)</f>
        <v>0</v>
      </c>
      <c r="H1131">
        <f>IF(EXACT(VLOOKUP(H$1,Variables!$B$6:$C$32, 2, FALSE), "Yes"), LOOKUP($A1131,Collections!$A:$A,Collections!D:D), 0)</f>
        <v>0</v>
      </c>
      <c r="I1131">
        <f>IF(EXACT(VLOOKUP(I$1,Variables!$B$6:$C$32, 2, FALSE), "Yes"), LOOKUP($A1131,Collections!$A:$A,Collections!E:E), 0)</f>
        <v>0</v>
      </c>
      <c r="J1131">
        <f>IF(EXACT(VLOOKUP(J$1,Variables!$B$6:$C$32, 2, FALSE), "Yes"), LOOKUP($A1131,Collections!$A:$A,Collections!F:F), 0)</f>
        <v>0</v>
      </c>
      <c r="K1131">
        <f>IF(EXACT(VLOOKUP(K$1,Variables!$B$6:$C$32, 2, FALSE), "Yes"), LOOKUP($A1131,Collections!$A:$A,Collections!G:G), 0)</f>
        <v>0</v>
      </c>
      <c r="L1131">
        <f>IF(EXACT(VLOOKUP(L$1,Variables!$B$6:$C$32, 2, FALSE), "Yes"), LOOKUP($A1131,Collections!$A:$A,Collections!H:H), 0)</f>
        <v>0</v>
      </c>
      <c r="M1131">
        <f>IF(EXACT(VLOOKUP(M$1,Variables!$B$6:$C$32, 2, FALSE), "Yes"), LOOKUP($A1131,Collections!$A:$A,Collections!I:I), 0)</f>
        <v>0</v>
      </c>
      <c r="N1131">
        <f>IF(EXACT(VLOOKUP(N$1,Variables!$B$6:$C$32, 2, FALSE), "Yes"), LOOKUP($A1131,Collections!$A:$A,Collections!J:J), 0)</f>
        <v>1</v>
      </c>
      <c r="O1131">
        <f>IF(EXACT(VLOOKUP(O$1,Variables!$B$6:$C$32, 2, FALSE), "Yes"), LOOKUP($A1131,Collections!$A:$A,Collections!K:K), 0)</f>
        <v>0</v>
      </c>
      <c r="P1131">
        <f>IF(EXACT(VLOOKUP(P$1,Variables!$B$6:$C$32, 2, FALSE), "Yes"), LOOKUP($A1131,Collections!$A:$A,Collections!L:L), 0)</f>
        <v>0</v>
      </c>
      <c r="Q1131">
        <f>IF(EXACT(VLOOKUP(Q$1,Variables!$B$6:$C$32, 2, FALSE), "Yes"), LOOKUP($A1131,Collections!$A:$A,Collections!M:M), 0)</f>
        <v>0</v>
      </c>
      <c r="R1131">
        <f>IF(EXACT(VLOOKUP(R$1,Variables!$B$6:$C$32, 2, FALSE), "Yes"), LOOKUP($A1131,Collections!$A:$A,Collections!N:N), 0)</f>
        <v>0</v>
      </c>
      <c r="S1131">
        <f>IF(EXACT(VLOOKUP(S$1,Variables!$B$6:$C$32, 2, FALSE), "Yes"), LOOKUP($A1131,Collections!$A:$A,Collections!O:O), 0)</f>
        <v>0</v>
      </c>
      <c r="T1131">
        <f>IF(EXACT(VLOOKUP(T$1,Variables!$B$6:$C$32, 2, FALSE), "Yes"), LOOKUP($A1131,Collections!$A:$A,Collections!P:P), 0)</f>
        <v>0</v>
      </c>
      <c r="U1131">
        <f>IF(EXACT(VLOOKUP(U$1,Variables!$B$6:$C$32, 2, FALSE), "Yes"), LOOKUP($A1131,Collections!$A:$A,Collections!Q:Q), 0)</f>
        <v>0</v>
      </c>
      <c r="V1131">
        <f>IF(EXACT(VLOOKUP(V$1,Variables!$B$6:$C$32, 2, FALSE), "Yes"), LOOKUP($A1131,Collections!$A:$A,Collections!R:R), 0)</f>
        <v>0</v>
      </c>
      <c r="W1131">
        <f>IF(EXACT(VLOOKUP(W$1,Variables!$B$6:$C$32, 2, FALSE), "Yes"), LOOKUP($A1131,Collections!$A:$A,Collections!S:S), 0)</f>
        <v>0</v>
      </c>
      <c r="X1131">
        <f>IF(EXACT(VLOOKUP(X$1,Variables!$B$6:$C$32, 2, FALSE), "Yes"), LOOKUP($A1131,Collections!$A:$A,Collections!T:T), 0)</f>
        <v>0</v>
      </c>
      <c r="Y1131">
        <f>IF(EXACT(VLOOKUP(Y$1,Variables!$B$6:$C$32, 2, FALSE), "Yes"), LOOKUP($A1131,Collections!$A:$A,Collections!U:U), 0)</f>
        <v>0</v>
      </c>
      <c r="Z1131">
        <f>IF(EXACT(VLOOKUP(Z$1,Variables!$B$6:$C$32, 2, FALSE), "Yes"), LOOKUP($A1131,Collections!$A:$A,Collections!V:V), 0)</f>
        <v>0</v>
      </c>
      <c r="AA1131">
        <f>IF(EXACT(VLOOKUP(AA$1,Variables!$B$6:$C$32, 2, FALSE), "Yes"), LOOKUP($A1131,Collections!$A:$A,Collections!W:W), 0)</f>
        <v>0</v>
      </c>
      <c r="AB1131">
        <f>IF(EXACT(VLOOKUP(AB$1,Variables!$B$6:$C$32, 2, FALSE), "Yes"), LOOKUP($A1131,Collections!$A:$A,Collections!X:X), 0)</f>
        <v>0</v>
      </c>
      <c r="AC1131">
        <f>IF(EXACT(VLOOKUP(AC$1,Variables!$B$6:$C$32, 2, FALSE), "Yes"), LOOKUP($A1131,Collections!$A:$A,Collections!Y:Y), 0)</f>
        <v>0</v>
      </c>
      <c r="AD1131">
        <f>IF(EXACT(VLOOKUP(AD$1,Variables!$B$6:$C$32, 2, FALSE), "Yes"), LOOKUP($A1131,Collections!$A:$A,Collections!Z:Z), 0)</f>
        <v>0</v>
      </c>
      <c r="AE1131">
        <f>IF(EXACT(VLOOKUP(AE$1,Variables!$B$6:$C$32, 2, FALSE), "Yes"), LOOKUP($A1131,Collections!$A:$A,Collections!AA:AA), 0)</f>
        <v>0</v>
      </c>
      <c r="AF1131">
        <f>IF(EXACT(VLOOKUP(AF$1,Variables!$B$6:$C$32, 2, FALSE), "Yes"), LOOKUP($A1131,Collections!$A:$A,Collections!AB:AB), 0)</f>
        <v>0</v>
      </c>
      <c r="AG1131" t="str">
        <f t="shared" si="17"/>
        <v>Yes</v>
      </c>
      <c r="AH1131">
        <f>IF(D1131&gt;=Variables!$C$1,1,0)</f>
        <v>1</v>
      </c>
      <c r="AI1131">
        <f>IF(E1131&gt;=Variables!$C$1,1,0)</f>
        <v>0</v>
      </c>
    </row>
    <row r="1132" spans="1:35" x14ac:dyDescent="0.2">
      <c r="A1132" s="25">
        <v>275514</v>
      </c>
      <c r="B1132" s="2" t="s">
        <v>761</v>
      </c>
      <c r="C1132">
        <f>IF(ISNA(VLOOKUP(A1132,Images!A:C,3,FALSE)), 0, VLOOKUP(A1132,Images!A:C,3,FALSE))/IF(ISNA(VLOOKUP(A1132,Images!A:C,2,FALSE)), 1,VLOOKUP(A1132,Images!A:C,2,FALSE))</f>
        <v>0.14275752569356534</v>
      </c>
      <c r="D1132">
        <f>IF(NOT(ISNA(VLOOKUP(A1132,Harvard!B:E,4,FALSE))), VLOOKUP(A1132,Harvard!B:E,4,FALSE), 0)</f>
        <v>0.76380000000000003</v>
      </c>
      <c r="E1132">
        <f>IF(NOT(ISNA(VLOOKUP(A1132,UC!B:D, 3, FALSE))),VLOOKUP(A1132,UC!B:D, 2, FALSE)/VLOOKUP(A1132, UC!B:D, 3, FALSE), 0)</f>
        <v>0.94511149228130364</v>
      </c>
      <c r="F1132">
        <f>IF(EXACT(VLOOKUP(F$1,Variables!$B$6:$C$32, 2, FALSE), "Yes"), LOOKUP($A1132,Collections!$A:$A,Collections!B:B), 0)</f>
        <v>0</v>
      </c>
      <c r="G1132">
        <f>IF(EXACT(VLOOKUP(G$1,Variables!$B$6:$C$32, 2, FALSE), "Yes"), LOOKUP($A1132,Collections!$A:$A,Collections!C:C), 0)</f>
        <v>0</v>
      </c>
      <c r="H1132">
        <f>IF(EXACT(VLOOKUP(H$1,Variables!$B$6:$C$32, 2, FALSE), "Yes"), LOOKUP($A1132,Collections!$A:$A,Collections!D:D), 0)</f>
        <v>0</v>
      </c>
      <c r="I1132">
        <f>IF(EXACT(VLOOKUP(I$1,Variables!$B$6:$C$32, 2, FALSE), "Yes"), LOOKUP($A1132,Collections!$A:$A,Collections!E:E), 0)</f>
        <v>0</v>
      </c>
      <c r="J1132">
        <f>IF(EXACT(VLOOKUP(J$1,Variables!$B$6:$C$32, 2, FALSE), "Yes"), LOOKUP($A1132,Collections!$A:$A,Collections!F:F), 0)</f>
        <v>0</v>
      </c>
      <c r="K1132">
        <f>IF(EXACT(VLOOKUP(K$1,Variables!$B$6:$C$32, 2, FALSE), "Yes"), LOOKUP($A1132,Collections!$A:$A,Collections!G:G), 0)</f>
        <v>0</v>
      </c>
      <c r="L1132">
        <f>IF(EXACT(VLOOKUP(L$1,Variables!$B$6:$C$32, 2, FALSE), "Yes"), LOOKUP($A1132,Collections!$A:$A,Collections!H:H), 0)</f>
        <v>0</v>
      </c>
      <c r="M1132">
        <f>IF(EXACT(VLOOKUP(M$1,Variables!$B$6:$C$32, 2, FALSE), "Yes"), LOOKUP($A1132,Collections!$A:$A,Collections!I:I), 0)</f>
        <v>0</v>
      </c>
      <c r="N1132">
        <f>IF(EXACT(VLOOKUP(N$1,Variables!$B$6:$C$32, 2, FALSE), "Yes"), LOOKUP($A1132,Collections!$A:$A,Collections!J:J), 0)</f>
        <v>0</v>
      </c>
      <c r="O1132">
        <f>IF(EXACT(VLOOKUP(O$1,Variables!$B$6:$C$32, 2, FALSE), "Yes"), LOOKUP($A1132,Collections!$A:$A,Collections!K:K), 0)</f>
        <v>0</v>
      </c>
      <c r="P1132">
        <f>IF(EXACT(VLOOKUP(P$1,Variables!$B$6:$C$32, 2, FALSE), "Yes"), LOOKUP($A1132,Collections!$A:$A,Collections!L:L), 0)</f>
        <v>0</v>
      </c>
      <c r="Q1132">
        <f>IF(EXACT(VLOOKUP(Q$1,Variables!$B$6:$C$32, 2, FALSE), "Yes"), LOOKUP($A1132,Collections!$A:$A,Collections!M:M), 0)</f>
        <v>0</v>
      </c>
      <c r="R1132">
        <f>IF(EXACT(VLOOKUP(R$1,Variables!$B$6:$C$32, 2, FALSE), "Yes"), LOOKUP($A1132,Collections!$A:$A,Collections!N:N), 0)</f>
        <v>0</v>
      </c>
      <c r="S1132">
        <f>IF(EXACT(VLOOKUP(S$1,Variables!$B$6:$C$32, 2, FALSE), "Yes"), LOOKUP($A1132,Collections!$A:$A,Collections!O:O), 0)</f>
        <v>0</v>
      </c>
      <c r="T1132">
        <f>IF(EXACT(VLOOKUP(T$1,Variables!$B$6:$C$32, 2, FALSE), "Yes"), LOOKUP($A1132,Collections!$A:$A,Collections!P:P), 0)</f>
        <v>0</v>
      </c>
      <c r="U1132">
        <f>IF(EXACT(VLOOKUP(U$1,Variables!$B$6:$C$32, 2, FALSE), "Yes"), LOOKUP($A1132,Collections!$A:$A,Collections!Q:Q), 0)</f>
        <v>0</v>
      </c>
      <c r="V1132">
        <f>IF(EXACT(VLOOKUP(V$1,Variables!$B$6:$C$32, 2, FALSE), "Yes"), LOOKUP($A1132,Collections!$A:$A,Collections!R:R), 0)</f>
        <v>0</v>
      </c>
      <c r="W1132">
        <f>IF(EXACT(VLOOKUP(W$1,Variables!$B$6:$C$32, 2, FALSE), "Yes"), LOOKUP($A1132,Collections!$A:$A,Collections!S:S), 0)</f>
        <v>0</v>
      </c>
      <c r="X1132">
        <f>IF(EXACT(VLOOKUP(X$1,Variables!$B$6:$C$32, 2, FALSE), "Yes"), LOOKUP($A1132,Collections!$A:$A,Collections!T:T), 0)</f>
        <v>0</v>
      </c>
      <c r="Y1132">
        <f>IF(EXACT(VLOOKUP(Y$1,Variables!$B$6:$C$32, 2, FALSE), "Yes"), LOOKUP($A1132,Collections!$A:$A,Collections!U:U), 0)</f>
        <v>0</v>
      </c>
      <c r="Z1132">
        <f>IF(EXACT(VLOOKUP(Z$1,Variables!$B$6:$C$32, 2, FALSE), "Yes"), LOOKUP($A1132,Collections!$A:$A,Collections!V:V), 0)</f>
        <v>0</v>
      </c>
      <c r="AA1132">
        <f>IF(EXACT(VLOOKUP(AA$1,Variables!$B$6:$C$32, 2, FALSE), "Yes"), LOOKUP($A1132,Collections!$A:$A,Collections!W:W), 0)</f>
        <v>0</v>
      </c>
      <c r="AB1132">
        <f>IF(EXACT(VLOOKUP(AB$1,Variables!$B$6:$C$32, 2, FALSE), "Yes"), LOOKUP($A1132,Collections!$A:$A,Collections!X:X), 0)</f>
        <v>1</v>
      </c>
      <c r="AC1132">
        <f>IF(EXACT(VLOOKUP(AC$1,Variables!$B$6:$C$32, 2, FALSE), "Yes"), LOOKUP($A1132,Collections!$A:$A,Collections!Y:Y), 0)</f>
        <v>0</v>
      </c>
      <c r="AD1132">
        <f>IF(EXACT(VLOOKUP(AD$1,Variables!$B$6:$C$32, 2, FALSE), "Yes"), LOOKUP($A1132,Collections!$A:$A,Collections!Z:Z), 0)</f>
        <v>0</v>
      </c>
      <c r="AE1132">
        <f>IF(EXACT(VLOOKUP(AE$1,Variables!$B$6:$C$32, 2, FALSE), "Yes"), LOOKUP($A1132,Collections!$A:$A,Collections!AA:AA), 0)</f>
        <v>0</v>
      </c>
      <c r="AF1132">
        <f>IF(EXACT(VLOOKUP(AF$1,Variables!$B$6:$C$32, 2, FALSE), "Yes"), LOOKUP($A1132,Collections!$A:$A,Collections!AB:AB), 0)</f>
        <v>0</v>
      </c>
      <c r="AG1132" t="str">
        <f t="shared" si="17"/>
        <v>Yes</v>
      </c>
      <c r="AH1132">
        <f>IF(D1132&gt;=Variables!$C$1,1,0)</f>
        <v>0</v>
      </c>
      <c r="AI1132">
        <f>IF(E1132&gt;=Variables!$C$1,1,0)</f>
        <v>1</v>
      </c>
    </row>
    <row r="1133" spans="1:35" x14ac:dyDescent="0.2">
      <c r="A1133" s="25">
        <v>19494637</v>
      </c>
      <c r="B1133" s="2" t="s">
        <v>2013</v>
      </c>
      <c r="C1133">
        <f>IF(ISNA(VLOOKUP(A1133,Images!A:C,3,FALSE)), 0, VLOOKUP(A1133,Images!A:C,3,FALSE))/IF(ISNA(VLOOKUP(A1133,Images!A:C,2,FALSE)), 1,VLOOKUP(A1133,Images!A:C,2,FALSE))</f>
        <v>0.58085106382978724</v>
      </c>
      <c r="D1133">
        <f>IF(NOT(ISNA(VLOOKUP(A1133,Harvard!B:E,4,FALSE))), VLOOKUP(A1133,Harvard!B:E,4,FALSE), 0)</f>
        <v>0.79100000000000004</v>
      </c>
      <c r="E1133">
        <f>IF(NOT(ISNA(VLOOKUP(A1133,UC!B:D, 3, FALSE))),VLOOKUP(A1133,UC!B:D, 2, FALSE)/VLOOKUP(A1133, UC!B:D, 3, FALSE), 0)</f>
        <v>0</v>
      </c>
      <c r="F1133">
        <f>IF(EXACT(VLOOKUP(F$1,Variables!$B$6:$C$32, 2, FALSE), "Yes"), LOOKUP($A1133,Collections!$A:$A,Collections!B:B), 0)</f>
        <v>0</v>
      </c>
      <c r="G1133">
        <f>IF(EXACT(VLOOKUP(G$1,Variables!$B$6:$C$32, 2, FALSE), "Yes"), LOOKUP($A1133,Collections!$A:$A,Collections!C:C), 0)</f>
        <v>0</v>
      </c>
      <c r="H1133">
        <f>IF(EXACT(VLOOKUP(H$1,Variables!$B$6:$C$32, 2, FALSE), "Yes"), LOOKUP($A1133,Collections!$A:$A,Collections!D:D), 0)</f>
        <v>0</v>
      </c>
      <c r="I1133">
        <f>IF(EXACT(VLOOKUP(I$1,Variables!$B$6:$C$32, 2, FALSE), "Yes"), LOOKUP($A1133,Collections!$A:$A,Collections!E:E), 0)</f>
        <v>0</v>
      </c>
      <c r="J1133">
        <f>IF(EXACT(VLOOKUP(J$1,Variables!$B$6:$C$32, 2, FALSE), "Yes"), LOOKUP($A1133,Collections!$A:$A,Collections!F:F), 0)</f>
        <v>0</v>
      </c>
      <c r="K1133">
        <f>IF(EXACT(VLOOKUP(K$1,Variables!$B$6:$C$32, 2, FALSE), "Yes"), LOOKUP($A1133,Collections!$A:$A,Collections!G:G), 0)</f>
        <v>0</v>
      </c>
      <c r="L1133">
        <f>IF(EXACT(VLOOKUP(L$1,Variables!$B$6:$C$32, 2, FALSE), "Yes"), LOOKUP($A1133,Collections!$A:$A,Collections!H:H), 0)</f>
        <v>0</v>
      </c>
      <c r="M1133">
        <f>IF(EXACT(VLOOKUP(M$1,Variables!$B$6:$C$32, 2, FALSE), "Yes"), LOOKUP($A1133,Collections!$A:$A,Collections!I:I), 0)</f>
        <v>0</v>
      </c>
      <c r="N1133">
        <f>IF(EXACT(VLOOKUP(N$1,Variables!$B$6:$C$32, 2, FALSE), "Yes"), LOOKUP($A1133,Collections!$A:$A,Collections!J:J), 0)</f>
        <v>0</v>
      </c>
      <c r="O1133">
        <f>IF(EXACT(VLOOKUP(O$1,Variables!$B$6:$C$32, 2, FALSE), "Yes"), LOOKUP($A1133,Collections!$A:$A,Collections!K:K), 0)</f>
        <v>0</v>
      </c>
      <c r="P1133">
        <f>IF(EXACT(VLOOKUP(P$1,Variables!$B$6:$C$32, 2, FALSE), "Yes"), LOOKUP($A1133,Collections!$A:$A,Collections!L:L), 0)</f>
        <v>0</v>
      </c>
      <c r="Q1133">
        <f>IF(EXACT(VLOOKUP(Q$1,Variables!$B$6:$C$32, 2, FALSE), "Yes"), LOOKUP($A1133,Collections!$A:$A,Collections!M:M), 0)</f>
        <v>0</v>
      </c>
      <c r="R1133">
        <f>IF(EXACT(VLOOKUP(R$1,Variables!$B$6:$C$32, 2, FALSE), "Yes"), LOOKUP($A1133,Collections!$A:$A,Collections!N:N), 0)</f>
        <v>0</v>
      </c>
      <c r="S1133">
        <f>IF(EXACT(VLOOKUP(S$1,Variables!$B$6:$C$32, 2, FALSE), "Yes"), LOOKUP($A1133,Collections!$A:$A,Collections!O:O), 0)</f>
        <v>0</v>
      </c>
      <c r="T1133">
        <f>IF(EXACT(VLOOKUP(T$1,Variables!$B$6:$C$32, 2, FALSE), "Yes"), LOOKUP($A1133,Collections!$A:$A,Collections!P:P), 0)</f>
        <v>0</v>
      </c>
      <c r="U1133">
        <f>IF(EXACT(VLOOKUP(U$1,Variables!$B$6:$C$32, 2, FALSE), "Yes"), LOOKUP($A1133,Collections!$A:$A,Collections!Q:Q), 0)</f>
        <v>0</v>
      </c>
      <c r="V1133">
        <f>IF(EXACT(VLOOKUP(V$1,Variables!$B$6:$C$32, 2, FALSE), "Yes"), LOOKUP($A1133,Collections!$A:$A,Collections!R:R), 0)</f>
        <v>0</v>
      </c>
      <c r="W1133">
        <f>IF(EXACT(VLOOKUP(W$1,Variables!$B$6:$C$32, 2, FALSE), "Yes"), LOOKUP($A1133,Collections!$A:$A,Collections!S:S), 0)</f>
        <v>0</v>
      </c>
      <c r="X1133">
        <f>IF(EXACT(VLOOKUP(X$1,Variables!$B$6:$C$32, 2, FALSE), "Yes"), LOOKUP($A1133,Collections!$A:$A,Collections!T:T), 0)</f>
        <v>0</v>
      </c>
      <c r="Y1133">
        <f>IF(EXACT(VLOOKUP(Y$1,Variables!$B$6:$C$32, 2, FALSE), "Yes"), LOOKUP($A1133,Collections!$A:$A,Collections!U:U), 0)</f>
        <v>0</v>
      </c>
      <c r="Z1133">
        <f>IF(EXACT(VLOOKUP(Z$1,Variables!$B$6:$C$32, 2, FALSE), "Yes"), LOOKUP($A1133,Collections!$A:$A,Collections!V:V), 0)</f>
        <v>0</v>
      </c>
      <c r="AA1133">
        <f>IF(EXACT(VLOOKUP(AA$1,Variables!$B$6:$C$32, 2, FALSE), "Yes"), LOOKUP($A1133,Collections!$A:$A,Collections!W:W), 0)</f>
        <v>0</v>
      </c>
      <c r="AB1133">
        <f>IF(EXACT(VLOOKUP(AB$1,Variables!$B$6:$C$32, 2, FALSE), "Yes"), LOOKUP($A1133,Collections!$A:$A,Collections!X:X), 0)</f>
        <v>1</v>
      </c>
      <c r="AC1133">
        <f>IF(EXACT(VLOOKUP(AC$1,Variables!$B$6:$C$32, 2, FALSE), "Yes"), LOOKUP($A1133,Collections!$A:$A,Collections!Y:Y), 0)</f>
        <v>0</v>
      </c>
      <c r="AD1133">
        <f>IF(EXACT(VLOOKUP(AD$1,Variables!$B$6:$C$32, 2, FALSE), "Yes"), LOOKUP($A1133,Collections!$A:$A,Collections!Z:Z), 0)</f>
        <v>0</v>
      </c>
      <c r="AE1133">
        <f>IF(EXACT(VLOOKUP(AE$1,Variables!$B$6:$C$32, 2, FALSE), "Yes"), LOOKUP($A1133,Collections!$A:$A,Collections!AA:AA), 0)</f>
        <v>0</v>
      </c>
      <c r="AF1133">
        <f>IF(EXACT(VLOOKUP(AF$1,Variables!$B$6:$C$32, 2, FALSE), "Yes"), LOOKUP($A1133,Collections!$A:$A,Collections!AB:AB), 0)</f>
        <v>0</v>
      </c>
      <c r="AG1133" t="str">
        <f t="shared" si="17"/>
        <v>Yes</v>
      </c>
      <c r="AH1133">
        <f>IF(D1133&gt;=Variables!$C$1,1,0)</f>
        <v>0</v>
      </c>
      <c r="AI1133">
        <f>IF(E1133&gt;=Variables!$C$1,1,0)</f>
        <v>0</v>
      </c>
    </row>
    <row r="1134" spans="1:35" x14ac:dyDescent="0.2">
      <c r="A1134" s="25">
        <v>7425503</v>
      </c>
      <c r="B1134" s="2" t="s">
        <v>3068</v>
      </c>
      <c r="C1134">
        <f>IF(ISNA(VLOOKUP(A1134,Images!A:C,3,FALSE)), 0, VLOOKUP(A1134,Images!A:C,3,FALSE))/IF(ISNA(VLOOKUP(A1134,Images!A:C,2,FALSE)), 1,VLOOKUP(A1134,Images!A:C,2,FALSE))</f>
        <v>1.8474043968224645E-4</v>
      </c>
      <c r="D1134">
        <f>IF(NOT(ISNA(VLOOKUP(A1134,Harvard!B:E,4,FALSE))), VLOOKUP(A1134,Harvard!B:E,4,FALSE), 0)</f>
        <v>0.97750000000000004</v>
      </c>
      <c r="E1134">
        <f>IF(NOT(ISNA(VLOOKUP(A1134,UC!B:D, 3, FALSE))),VLOOKUP(A1134,UC!B:D, 2, FALSE)/VLOOKUP(A1134, UC!B:D, 3, FALSE), 0)</f>
        <v>0</v>
      </c>
      <c r="F1134">
        <f>IF(EXACT(VLOOKUP(F$1,Variables!$B$6:$C$32, 2, FALSE), "Yes"), LOOKUP($A1134,Collections!$A:$A,Collections!B:B), 0)</f>
        <v>0</v>
      </c>
      <c r="G1134">
        <f>IF(EXACT(VLOOKUP(G$1,Variables!$B$6:$C$32, 2, FALSE), "Yes"), LOOKUP($A1134,Collections!$A:$A,Collections!C:C), 0)</f>
        <v>0</v>
      </c>
      <c r="H1134">
        <f>IF(EXACT(VLOOKUP(H$1,Variables!$B$6:$C$32, 2, FALSE), "Yes"), LOOKUP($A1134,Collections!$A:$A,Collections!D:D), 0)</f>
        <v>0</v>
      </c>
      <c r="I1134">
        <f>IF(EXACT(VLOOKUP(I$1,Variables!$B$6:$C$32, 2, FALSE), "Yes"), LOOKUP($A1134,Collections!$A:$A,Collections!E:E), 0)</f>
        <v>0</v>
      </c>
      <c r="J1134">
        <f>IF(EXACT(VLOOKUP(J$1,Variables!$B$6:$C$32, 2, FALSE), "Yes"), LOOKUP($A1134,Collections!$A:$A,Collections!F:F), 0)</f>
        <v>0</v>
      </c>
      <c r="K1134">
        <f>IF(EXACT(VLOOKUP(K$1,Variables!$B$6:$C$32, 2, FALSE), "Yes"), LOOKUP($A1134,Collections!$A:$A,Collections!G:G), 0)</f>
        <v>1</v>
      </c>
      <c r="L1134">
        <f>IF(EXACT(VLOOKUP(L$1,Variables!$B$6:$C$32, 2, FALSE), "Yes"), LOOKUP($A1134,Collections!$A:$A,Collections!H:H), 0)</f>
        <v>0</v>
      </c>
      <c r="M1134">
        <f>IF(EXACT(VLOOKUP(M$1,Variables!$B$6:$C$32, 2, FALSE), "Yes"), LOOKUP($A1134,Collections!$A:$A,Collections!I:I), 0)</f>
        <v>0</v>
      </c>
      <c r="N1134">
        <f>IF(EXACT(VLOOKUP(N$1,Variables!$B$6:$C$32, 2, FALSE), "Yes"), LOOKUP($A1134,Collections!$A:$A,Collections!J:J), 0)</f>
        <v>0</v>
      </c>
      <c r="O1134">
        <f>IF(EXACT(VLOOKUP(O$1,Variables!$B$6:$C$32, 2, FALSE), "Yes"), LOOKUP($A1134,Collections!$A:$A,Collections!K:K), 0)</f>
        <v>0</v>
      </c>
      <c r="P1134">
        <f>IF(EXACT(VLOOKUP(P$1,Variables!$B$6:$C$32, 2, FALSE), "Yes"), LOOKUP($A1134,Collections!$A:$A,Collections!L:L), 0)</f>
        <v>0</v>
      </c>
      <c r="Q1134">
        <f>IF(EXACT(VLOOKUP(Q$1,Variables!$B$6:$C$32, 2, FALSE), "Yes"), LOOKUP($A1134,Collections!$A:$A,Collections!M:M), 0)</f>
        <v>0</v>
      </c>
      <c r="R1134">
        <f>IF(EXACT(VLOOKUP(R$1,Variables!$B$6:$C$32, 2, FALSE), "Yes"), LOOKUP($A1134,Collections!$A:$A,Collections!N:N), 0)</f>
        <v>0</v>
      </c>
      <c r="S1134">
        <f>IF(EXACT(VLOOKUP(S$1,Variables!$B$6:$C$32, 2, FALSE), "Yes"), LOOKUP($A1134,Collections!$A:$A,Collections!O:O), 0)</f>
        <v>0</v>
      </c>
      <c r="T1134">
        <f>IF(EXACT(VLOOKUP(T$1,Variables!$B$6:$C$32, 2, FALSE), "Yes"), LOOKUP($A1134,Collections!$A:$A,Collections!P:P), 0)</f>
        <v>0</v>
      </c>
      <c r="U1134">
        <f>IF(EXACT(VLOOKUP(U$1,Variables!$B$6:$C$32, 2, FALSE), "Yes"), LOOKUP($A1134,Collections!$A:$A,Collections!Q:Q), 0)</f>
        <v>0</v>
      </c>
      <c r="V1134">
        <f>IF(EXACT(VLOOKUP(V$1,Variables!$B$6:$C$32, 2, FALSE), "Yes"), LOOKUP($A1134,Collections!$A:$A,Collections!R:R), 0)</f>
        <v>0</v>
      </c>
      <c r="W1134">
        <f>IF(EXACT(VLOOKUP(W$1,Variables!$B$6:$C$32, 2, FALSE), "Yes"), LOOKUP($A1134,Collections!$A:$A,Collections!S:S), 0)</f>
        <v>0</v>
      </c>
      <c r="X1134">
        <f>IF(EXACT(VLOOKUP(X$1,Variables!$B$6:$C$32, 2, FALSE), "Yes"), LOOKUP($A1134,Collections!$A:$A,Collections!T:T), 0)</f>
        <v>0</v>
      </c>
      <c r="Y1134">
        <f>IF(EXACT(VLOOKUP(Y$1,Variables!$B$6:$C$32, 2, FALSE), "Yes"), LOOKUP($A1134,Collections!$A:$A,Collections!U:U), 0)</f>
        <v>0</v>
      </c>
      <c r="Z1134">
        <f>IF(EXACT(VLOOKUP(Z$1,Variables!$B$6:$C$32, 2, FALSE), "Yes"), LOOKUP($A1134,Collections!$A:$A,Collections!V:V), 0)</f>
        <v>0</v>
      </c>
      <c r="AA1134">
        <f>IF(EXACT(VLOOKUP(AA$1,Variables!$B$6:$C$32, 2, FALSE), "Yes"), LOOKUP($A1134,Collections!$A:$A,Collections!W:W), 0)</f>
        <v>0</v>
      </c>
      <c r="AB1134">
        <f>IF(EXACT(VLOOKUP(AB$1,Variables!$B$6:$C$32, 2, FALSE), "Yes"), LOOKUP($A1134,Collections!$A:$A,Collections!X:X), 0)</f>
        <v>0</v>
      </c>
      <c r="AC1134">
        <f>IF(EXACT(VLOOKUP(AC$1,Variables!$B$6:$C$32, 2, FALSE), "Yes"), LOOKUP($A1134,Collections!$A:$A,Collections!Y:Y), 0)</f>
        <v>0</v>
      </c>
      <c r="AD1134">
        <f>IF(EXACT(VLOOKUP(AD$1,Variables!$B$6:$C$32, 2, FALSE), "Yes"), LOOKUP($A1134,Collections!$A:$A,Collections!Z:Z), 0)</f>
        <v>0</v>
      </c>
      <c r="AE1134">
        <f>IF(EXACT(VLOOKUP(AE$1,Variables!$B$6:$C$32, 2, FALSE), "Yes"), LOOKUP($A1134,Collections!$A:$A,Collections!AA:AA), 0)</f>
        <v>0</v>
      </c>
      <c r="AF1134">
        <f>IF(EXACT(VLOOKUP(AF$1,Variables!$B$6:$C$32, 2, FALSE), "Yes"), LOOKUP($A1134,Collections!$A:$A,Collections!AB:AB), 0)</f>
        <v>0</v>
      </c>
      <c r="AG1134" t="str">
        <f t="shared" si="17"/>
        <v>Yes</v>
      </c>
      <c r="AH1134">
        <f>IF(D1134&gt;=Variables!$C$1,1,0)</f>
        <v>1</v>
      </c>
      <c r="AI1134">
        <f>IF(E1134&gt;=Variables!$C$1,1,0)</f>
        <v>0</v>
      </c>
    </row>
    <row r="1135" spans="1:35" x14ac:dyDescent="0.2">
      <c r="A1135" s="25">
        <v>10633685</v>
      </c>
      <c r="B1135" s="2" t="s">
        <v>762</v>
      </c>
      <c r="C1135">
        <f>IF(ISNA(VLOOKUP(A1135,Images!A:C,3,FALSE)), 0, VLOOKUP(A1135,Images!A:C,3,FALSE))/IF(ISNA(VLOOKUP(A1135,Images!A:C,2,FALSE)), 1,VLOOKUP(A1135,Images!A:C,2,FALSE))</f>
        <v>4.6430644225188625E-2</v>
      </c>
      <c r="D1135">
        <f>IF(NOT(ISNA(VLOOKUP(A1135,Harvard!B:E,4,FALSE))), VLOOKUP(A1135,Harvard!B:E,4,FALSE), 0)</f>
        <v>0.94440000000000002</v>
      </c>
      <c r="E1135">
        <f>IF(NOT(ISNA(VLOOKUP(A1135,UC!B:D, 3, FALSE))),VLOOKUP(A1135,UC!B:D, 2, FALSE)/VLOOKUP(A1135, UC!B:D, 3, FALSE), 0)</f>
        <v>0.75</v>
      </c>
      <c r="F1135">
        <f>IF(EXACT(VLOOKUP(F$1,Variables!$B$6:$C$32, 2, FALSE), "Yes"), LOOKUP($A1135,Collections!$A:$A,Collections!B:B), 0)</f>
        <v>0</v>
      </c>
      <c r="G1135">
        <f>IF(EXACT(VLOOKUP(G$1,Variables!$B$6:$C$32, 2, FALSE), "Yes"), LOOKUP($A1135,Collections!$A:$A,Collections!C:C), 0)</f>
        <v>0</v>
      </c>
      <c r="H1135">
        <f>IF(EXACT(VLOOKUP(H$1,Variables!$B$6:$C$32, 2, FALSE), "Yes"), LOOKUP($A1135,Collections!$A:$A,Collections!D:D), 0)</f>
        <v>0</v>
      </c>
      <c r="I1135">
        <f>IF(EXACT(VLOOKUP(I$1,Variables!$B$6:$C$32, 2, FALSE), "Yes"), LOOKUP($A1135,Collections!$A:$A,Collections!E:E), 0)</f>
        <v>0</v>
      </c>
      <c r="J1135">
        <f>IF(EXACT(VLOOKUP(J$1,Variables!$B$6:$C$32, 2, FALSE), "Yes"), LOOKUP($A1135,Collections!$A:$A,Collections!F:F), 0)</f>
        <v>0</v>
      </c>
      <c r="K1135">
        <f>IF(EXACT(VLOOKUP(K$1,Variables!$B$6:$C$32, 2, FALSE), "Yes"), LOOKUP($A1135,Collections!$A:$A,Collections!G:G), 0)</f>
        <v>1</v>
      </c>
      <c r="L1135">
        <f>IF(EXACT(VLOOKUP(L$1,Variables!$B$6:$C$32, 2, FALSE), "Yes"), LOOKUP($A1135,Collections!$A:$A,Collections!H:H), 0)</f>
        <v>0</v>
      </c>
      <c r="M1135">
        <f>IF(EXACT(VLOOKUP(M$1,Variables!$B$6:$C$32, 2, FALSE), "Yes"), LOOKUP($A1135,Collections!$A:$A,Collections!I:I), 0)</f>
        <v>0</v>
      </c>
      <c r="N1135">
        <f>IF(EXACT(VLOOKUP(N$1,Variables!$B$6:$C$32, 2, FALSE), "Yes"), LOOKUP($A1135,Collections!$A:$A,Collections!J:J), 0)</f>
        <v>0</v>
      </c>
      <c r="O1135">
        <f>IF(EXACT(VLOOKUP(O$1,Variables!$B$6:$C$32, 2, FALSE), "Yes"), LOOKUP($A1135,Collections!$A:$A,Collections!K:K), 0)</f>
        <v>0</v>
      </c>
      <c r="P1135">
        <f>IF(EXACT(VLOOKUP(P$1,Variables!$B$6:$C$32, 2, FALSE), "Yes"), LOOKUP($A1135,Collections!$A:$A,Collections!L:L), 0)</f>
        <v>0</v>
      </c>
      <c r="Q1135">
        <f>IF(EXACT(VLOOKUP(Q$1,Variables!$B$6:$C$32, 2, FALSE), "Yes"), LOOKUP($A1135,Collections!$A:$A,Collections!M:M), 0)</f>
        <v>0</v>
      </c>
      <c r="R1135">
        <f>IF(EXACT(VLOOKUP(R$1,Variables!$B$6:$C$32, 2, FALSE), "Yes"), LOOKUP($A1135,Collections!$A:$A,Collections!N:N), 0)</f>
        <v>0</v>
      </c>
      <c r="S1135">
        <f>IF(EXACT(VLOOKUP(S$1,Variables!$B$6:$C$32, 2, FALSE), "Yes"), LOOKUP($A1135,Collections!$A:$A,Collections!O:O), 0)</f>
        <v>0</v>
      </c>
      <c r="T1135">
        <f>IF(EXACT(VLOOKUP(T$1,Variables!$B$6:$C$32, 2, FALSE), "Yes"), LOOKUP($A1135,Collections!$A:$A,Collections!P:P), 0)</f>
        <v>0</v>
      </c>
      <c r="U1135">
        <f>IF(EXACT(VLOOKUP(U$1,Variables!$B$6:$C$32, 2, FALSE), "Yes"), LOOKUP($A1135,Collections!$A:$A,Collections!Q:Q), 0)</f>
        <v>0</v>
      </c>
      <c r="V1135">
        <f>IF(EXACT(VLOOKUP(V$1,Variables!$B$6:$C$32, 2, FALSE), "Yes"), LOOKUP($A1135,Collections!$A:$A,Collections!R:R), 0)</f>
        <v>0</v>
      </c>
      <c r="W1135">
        <f>IF(EXACT(VLOOKUP(W$1,Variables!$B$6:$C$32, 2, FALSE), "Yes"), LOOKUP($A1135,Collections!$A:$A,Collections!S:S), 0)</f>
        <v>0</v>
      </c>
      <c r="X1135">
        <f>IF(EXACT(VLOOKUP(X$1,Variables!$B$6:$C$32, 2, FALSE), "Yes"), LOOKUP($A1135,Collections!$A:$A,Collections!T:T), 0)</f>
        <v>0</v>
      </c>
      <c r="Y1135">
        <f>IF(EXACT(VLOOKUP(Y$1,Variables!$B$6:$C$32, 2, FALSE), "Yes"), LOOKUP($A1135,Collections!$A:$A,Collections!U:U), 0)</f>
        <v>0</v>
      </c>
      <c r="Z1135">
        <f>IF(EXACT(VLOOKUP(Z$1,Variables!$B$6:$C$32, 2, FALSE), "Yes"), LOOKUP($A1135,Collections!$A:$A,Collections!V:V), 0)</f>
        <v>0</v>
      </c>
      <c r="AA1135">
        <f>IF(EXACT(VLOOKUP(AA$1,Variables!$B$6:$C$32, 2, FALSE), "Yes"), LOOKUP($A1135,Collections!$A:$A,Collections!W:W), 0)</f>
        <v>0</v>
      </c>
      <c r="AB1135">
        <f>IF(EXACT(VLOOKUP(AB$1,Variables!$B$6:$C$32, 2, FALSE), "Yes"), LOOKUP($A1135,Collections!$A:$A,Collections!X:X), 0)</f>
        <v>0</v>
      </c>
      <c r="AC1135">
        <f>IF(EXACT(VLOOKUP(AC$1,Variables!$B$6:$C$32, 2, FALSE), "Yes"), LOOKUP($A1135,Collections!$A:$A,Collections!Y:Y), 0)</f>
        <v>0</v>
      </c>
      <c r="AD1135">
        <f>IF(EXACT(VLOOKUP(AD$1,Variables!$B$6:$C$32, 2, FALSE), "Yes"), LOOKUP($A1135,Collections!$A:$A,Collections!Z:Z), 0)</f>
        <v>0</v>
      </c>
      <c r="AE1135">
        <f>IF(EXACT(VLOOKUP(AE$1,Variables!$B$6:$C$32, 2, FALSE), "Yes"), LOOKUP($A1135,Collections!$A:$A,Collections!AA:AA), 0)</f>
        <v>0</v>
      </c>
      <c r="AF1135">
        <f>IF(EXACT(VLOOKUP(AF$1,Variables!$B$6:$C$32, 2, FALSE), "Yes"), LOOKUP($A1135,Collections!$A:$A,Collections!AB:AB), 0)</f>
        <v>0</v>
      </c>
      <c r="AG1135" t="str">
        <f t="shared" si="17"/>
        <v>Yes</v>
      </c>
      <c r="AH1135">
        <f>IF(D1135&gt;=Variables!$C$1,1,0)</f>
        <v>1</v>
      </c>
      <c r="AI1135">
        <f>IF(E1135&gt;=Variables!$C$1,1,0)</f>
        <v>0</v>
      </c>
    </row>
    <row r="1136" spans="1:35" x14ac:dyDescent="0.2">
      <c r="A1136" s="25">
        <v>7938934</v>
      </c>
      <c r="B1136" s="2" t="s">
        <v>2932</v>
      </c>
      <c r="C1136">
        <f>IF(ISNA(VLOOKUP(A1136,Images!A:C,3,FALSE)), 0, VLOOKUP(A1136,Images!A:C,3,FALSE))/IF(ISNA(VLOOKUP(A1136,Images!A:C,2,FALSE)), 1,VLOOKUP(A1136,Images!A:C,2,FALSE))</f>
        <v>6.4859437751004015E-2</v>
      </c>
      <c r="D1136">
        <f>IF(NOT(ISNA(VLOOKUP(A1136,Harvard!B:E,4,FALSE))), VLOOKUP(A1136,Harvard!B:E,4,FALSE), 0)</f>
        <v>0.83330000000000004</v>
      </c>
      <c r="E1136">
        <f>IF(NOT(ISNA(VLOOKUP(A1136,UC!B:D, 3, FALSE))),VLOOKUP(A1136,UC!B:D, 2, FALSE)/VLOOKUP(A1136, UC!B:D, 3, FALSE), 0)</f>
        <v>0</v>
      </c>
      <c r="F1136">
        <f>IF(EXACT(VLOOKUP(F$1,Variables!$B$6:$C$32, 2, FALSE), "Yes"), LOOKUP($A1136,Collections!$A:$A,Collections!B:B), 0)</f>
        <v>0</v>
      </c>
      <c r="G1136">
        <f>IF(EXACT(VLOOKUP(G$1,Variables!$B$6:$C$32, 2, FALSE), "Yes"), LOOKUP($A1136,Collections!$A:$A,Collections!C:C), 0)</f>
        <v>0</v>
      </c>
      <c r="H1136">
        <f>IF(EXACT(VLOOKUP(H$1,Variables!$B$6:$C$32, 2, FALSE), "Yes"), LOOKUP($A1136,Collections!$A:$A,Collections!D:D), 0)</f>
        <v>0</v>
      </c>
      <c r="I1136">
        <f>IF(EXACT(VLOOKUP(I$1,Variables!$B$6:$C$32, 2, FALSE), "Yes"), LOOKUP($A1136,Collections!$A:$A,Collections!E:E), 0)</f>
        <v>0</v>
      </c>
      <c r="J1136">
        <f>IF(EXACT(VLOOKUP(J$1,Variables!$B$6:$C$32, 2, FALSE), "Yes"), LOOKUP($A1136,Collections!$A:$A,Collections!F:F), 0)</f>
        <v>1</v>
      </c>
      <c r="K1136">
        <f>IF(EXACT(VLOOKUP(K$1,Variables!$B$6:$C$32, 2, FALSE), "Yes"), LOOKUP($A1136,Collections!$A:$A,Collections!G:G), 0)</f>
        <v>0</v>
      </c>
      <c r="L1136">
        <f>IF(EXACT(VLOOKUP(L$1,Variables!$B$6:$C$32, 2, FALSE), "Yes"), LOOKUP($A1136,Collections!$A:$A,Collections!H:H), 0)</f>
        <v>0</v>
      </c>
      <c r="M1136">
        <f>IF(EXACT(VLOOKUP(M$1,Variables!$B$6:$C$32, 2, FALSE), "Yes"), LOOKUP($A1136,Collections!$A:$A,Collections!I:I), 0)</f>
        <v>0</v>
      </c>
      <c r="N1136">
        <f>IF(EXACT(VLOOKUP(N$1,Variables!$B$6:$C$32, 2, FALSE), "Yes"), LOOKUP($A1136,Collections!$A:$A,Collections!J:J), 0)</f>
        <v>0</v>
      </c>
      <c r="O1136">
        <f>IF(EXACT(VLOOKUP(O$1,Variables!$B$6:$C$32, 2, FALSE), "Yes"), LOOKUP($A1136,Collections!$A:$A,Collections!K:K), 0)</f>
        <v>0</v>
      </c>
      <c r="P1136">
        <f>IF(EXACT(VLOOKUP(P$1,Variables!$B$6:$C$32, 2, FALSE), "Yes"), LOOKUP($A1136,Collections!$A:$A,Collections!L:L), 0)</f>
        <v>0</v>
      </c>
      <c r="Q1136">
        <f>IF(EXACT(VLOOKUP(Q$1,Variables!$B$6:$C$32, 2, FALSE), "Yes"), LOOKUP($A1136,Collections!$A:$A,Collections!M:M), 0)</f>
        <v>0</v>
      </c>
      <c r="R1136">
        <f>IF(EXACT(VLOOKUP(R$1,Variables!$B$6:$C$32, 2, FALSE), "Yes"), LOOKUP($A1136,Collections!$A:$A,Collections!N:N), 0)</f>
        <v>0</v>
      </c>
      <c r="S1136">
        <f>IF(EXACT(VLOOKUP(S$1,Variables!$B$6:$C$32, 2, FALSE), "Yes"), LOOKUP($A1136,Collections!$A:$A,Collections!O:O), 0)</f>
        <v>0</v>
      </c>
      <c r="T1136">
        <f>IF(EXACT(VLOOKUP(T$1,Variables!$B$6:$C$32, 2, FALSE), "Yes"), LOOKUP($A1136,Collections!$A:$A,Collections!P:P), 0)</f>
        <v>0</v>
      </c>
      <c r="U1136">
        <f>IF(EXACT(VLOOKUP(U$1,Variables!$B$6:$C$32, 2, FALSE), "Yes"), LOOKUP($A1136,Collections!$A:$A,Collections!Q:Q), 0)</f>
        <v>0</v>
      </c>
      <c r="V1136">
        <f>IF(EXACT(VLOOKUP(V$1,Variables!$B$6:$C$32, 2, FALSE), "Yes"), LOOKUP($A1136,Collections!$A:$A,Collections!R:R), 0)</f>
        <v>0</v>
      </c>
      <c r="W1136">
        <f>IF(EXACT(VLOOKUP(W$1,Variables!$B$6:$C$32, 2, FALSE), "Yes"), LOOKUP($A1136,Collections!$A:$A,Collections!S:S), 0)</f>
        <v>0</v>
      </c>
      <c r="X1136">
        <f>IF(EXACT(VLOOKUP(X$1,Variables!$B$6:$C$32, 2, FALSE), "Yes"), LOOKUP($A1136,Collections!$A:$A,Collections!T:T), 0)</f>
        <v>0</v>
      </c>
      <c r="Y1136">
        <f>IF(EXACT(VLOOKUP(Y$1,Variables!$B$6:$C$32, 2, FALSE), "Yes"), LOOKUP($A1136,Collections!$A:$A,Collections!U:U), 0)</f>
        <v>0</v>
      </c>
      <c r="Z1136">
        <f>IF(EXACT(VLOOKUP(Z$1,Variables!$B$6:$C$32, 2, FALSE), "Yes"), LOOKUP($A1136,Collections!$A:$A,Collections!V:V), 0)</f>
        <v>0</v>
      </c>
      <c r="AA1136">
        <f>IF(EXACT(VLOOKUP(AA$1,Variables!$B$6:$C$32, 2, FALSE), "Yes"), LOOKUP($A1136,Collections!$A:$A,Collections!W:W), 0)</f>
        <v>0</v>
      </c>
      <c r="AB1136">
        <f>IF(EXACT(VLOOKUP(AB$1,Variables!$B$6:$C$32, 2, FALSE), "Yes"), LOOKUP($A1136,Collections!$A:$A,Collections!X:X), 0)</f>
        <v>0</v>
      </c>
      <c r="AC1136">
        <f>IF(EXACT(VLOOKUP(AC$1,Variables!$B$6:$C$32, 2, FALSE), "Yes"), LOOKUP($A1136,Collections!$A:$A,Collections!Y:Y), 0)</f>
        <v>0</v>
      </c>
      <c r="AD1136">
        <f>IF(EXACT(VLOOKUP(AD$1,Variables!$B$6:$C$32, 2, FALSE), "Yes"), LOOKUP($A1136,Collections!$A:$A,Collections!Z:Z), 0)</f>
        <v>0</v>
      </c>
      <c r="AE1136">
        <f>IF(EXACT(VLOOKUP(AE$1,Variables!$B$6:$C$32, 2, FALSE), "Yes"), LOOKUP($A1136,Collections!$A:$A,Collections!AA:AA), 0)</f>
        <v>0</v>
      </c>
      <c r="AF1136">
        <f>IF(EXACT(VLOOKUP(AF$1,Variables!$B$6:$C$32, 2, FALSE), "Yes"), LOOKUP($A1136,Collections!$A:$A,Collections!AB:AB), 0)</f>
        <v>0</v>
      </c>
      <c r="AG1136" t="str">
        <f t="shared" si="17"/>
        <v>Yes</v>
      </c>
      <c r="AH1136">
        <f>IF(D1136&gt;=Variables!$C$1,1,0)</f>
        <v>0</v>
      </c>
      <c r="AI1136">
        <f>IF(E1136&gt;=Variables!$C$1,1,0)</f>
        <v>0</v>
      </c>
    </row>
    <row r="1137" spans="1:35" x14ac:dyDescent="0.2">
      <c r="A1137" s="25">
        <v>21528578</v>
      </c>
      <c r="B1137" s="2" t="s">
        <v>2546</v>
      </c>
      <c r="C1137">
        <f>IF(ISNA(VLOOKUP(A1137,Images!A:C,3,FALSE)), 0, VLOOKUP(A1137,Images!A:C,3,FALSE))/IF(ISNA(VLOOKUP(A1137,Images!A:C,2,FALSE)), 1,VLOOKUP(A1137,Images!A:C,2,FALSE))</f>
        <v>0.51277372262773724</v>
      </c>
      <c r="D1137">
        <f>IF(NOT(ISNA(VLOOKUP(A1137,Harvard!B:E,4,FALSE))), VLOOKUP(A1137,Harvard!B:E,4,FALSE), 0)</f>
        <v>0</v>
      </c>
      <c r="E1137">
        <f>IF(NOT(ISNA(VLOOKUP(A1137,UC!B:D, 3, FALSE))),VLOOKUP(A1137,UC!B:D, 2, FALSE)/VLOOKUP(A1137, UC!B:D, 3, FALSE), 0)</f>
        <v>0</v>
      </c>
      <c r="F1137">
        <f>IF(EXACT(VLOOKUP(F$1,Variables!$B$6:$C$32, 2, FALSE), "Yes"), LOOKUP($A1137,Collections!$A:$A,Collections!B:B), 0)</f>
        <v>0</v>
      </c>
      <c r="G1137">
        <f>IF(EXACT(VLOOKUP(G$1,Variables!$B$6:$C$32, 2, FALSE), "Yes"), LOOKUP($A1137,Collections!$A:$A,Collections!C:C), 0)</f>
        <v>0</v>
      </c>
      <c r="H1137">
        <f>IF(EXACT(VLOOKUP(H$1,Variables!$B$6:$C$32, 2, FALSE), "Yes"), LOOKUP($A1137,Collections!$A:$A,Collections!D:D), 0)</f>
        <v>0</v>
      </c>
      <c r="I1137">
        <f>IF(EXACT(VLOOKUP(I$1,Variables!$B$6:$C$32, 2, FALSE), "Yes"), LOOKUP($A1137,Collections!$A:$A,Collections!E:E), 0)</f>
        <v>0</v>
      </c>
      <c r="J1137">
        <f>IF(EXACT(VLOOKUP(J$1,Variables!$B$6:$C$32, 2, FALSE), "Yes"), LOOKUP($A1137,Collections!$A:$A,Collections!F:F), 0)</f>
        <v>0</v>
      </c>
      <c r="K1137">
        <f>IF(EXACT(VLOOKUP(K$1,Variables!$B$6:$C$32, 2, FALSE), "Yes"), LOOKUP($A1137,Collections!$A:$A,Collections!G:G), 0)</f>
        <v>0</v>
      </c>
      <c r="L1137">
        <f>IF(EXACT(VLOOKUP(L$1,Variables!$B$6:$C$32, 2, FALSE), "Yes"), LOOKUP($A1137,Collections!$A:$A,Collections!H:H), 0)</f>
        <v>0</v>
      </c>
      <c r="M1137">
        <f>IF(EXACT(VLOOKUP(M$1,Variables!$B$6:$C$32, 2, FALSE), "Yes"), LOOKUP($A1137,Collections!$A:$A,Collections!I:I), 0)</f>
        <v>0</v>
      </c>
      <c r="N1137">
        <f>IF(EXACT(VLOOKUP(N$1,Variables!$B$6:$C$32, 2, FALSE), "Yes"), LOOKUP($A1137,Collections!$A:$A,Collections!J:J), 0)</f>
        <v>1</v>
      </c>
      <c r="O1137">
        <f>IF(EXACT(VLOOKUP(O$1,Variables!$B$6:$C$32, 2, FALSE), "Yes"), LOOKUP($A1137,Collections!$A:$A,Collections!K:K), 0)</f>
        <v>0</v>
      </c>
      <c r="P1137">
        <f>IF(EXACT(VLOOKUP(P$1,Variables!$B$6:$C$32, 2, FALSE), "Yes"), LOOKUP($A1137,Collections!$A:$A,Collections!L:L), 0)</f>
        <v>0</v>
      </c>
      <c r="Q1137">
        <f>IF(EXACT(VLOOKUP(Q$1,Variables!$B$6:$C$32, 2, FALSE), "Yes"), LOOKUP($A1137,Collections!$A:$A,Collections!M:M), 0)</f>
        <v>0</v>
      </c>
      <c r="R1137">
        <f>IF(EXACT(VLOOKUP(R$1,Variables!$B$6:$C$32, 2, FALSE), "Yes"), LOOKUP($A1137,Collections!$A:$A,Collections!N:N), 0)</f>
        <v>0</v>
      </c>
      <c r="S1137">
        <f>IF(EXACT(VLOOKUP(S$1,Variables!$B$6:$C$32, 2, FALSE), "Yes"), LOOKUP($A1137,Collections!$A:$A,Collections!O:O), 0)</f>
        <v>0</v>
      </c>
      <c r="T1137">
        <f>IF(EXACT(VLOOKUP(T$1,Variables!$B$6:$C$32, 2, FALSE), "Yes"), LOOKUP($A1137,Collections!$A:$A,Collections!P:P), 0)</f>
        <v>0</v>
      </c>
      <c r="U1137">
        <f>IF(EXACT(VLOOKUP(U$1,Variables!$B$6:$C$32, 2, FALSE), "Yes"), LOOKUP($A1137,Collections!$A:$A,Collections!Q:Q), 0)</f>
        <v>0</v>
      </c>
      <c r="V1137">
        <f>IF(EXACT(VLOOKUP(V$1,Variables!$B$6:$C$32, 2, FALSE), "Yes"), LOOKUP($A1137,Collections!$A:$A,Collections!R:R), 0)</f>
        <v>0</v>
      </c>
      <c r="W1137">
        <f>IF(EXACT(VLOOKUP(W$1,Variables!$B$6:$C$32, 2, FALSE), "Yes"), LOOKUP($A1137,Collections!$A:$A,Collections!S:S), 0)</f>
        <v>0</v>
      </c>
      <c r="X1137">
        <f>IF(EXACT(VLOOKUP(X$1,Variables!$B$6:$C$32, 2, FALSE), "Yes"), LOOKUP($A1137,Collections!$A:$A,Collections!T:T), 0)</f>
        <v>0</v>
      </c>
      <c r="Y1137">
        <f>IF(EXACT(VLOOKUP(Y$1,Variables!$B$6:$C$32, 2, FALSE), "Yes"), LOOKUP($A1137,Collections!$A:$A,Collections!U:U), 0)</f>
        <v>0</v>
      </c>
      <c r="Z1137">
        <f>IF(EXACT(VLOOKUP(Z$1,Variables!$B$6:$C$32, 2, FALSE), "Yes"), LOOKUP($A1137,Collections!$A:$A,Collections!V:V), 0)</f>
        <v>0</v>
      </c>
      <c r="AA1137">
        <f>IF(EXACT(VLOOKUP(AA$1,Variables!$B$6:$C$32, 2, FALSE), "Yes"), LOOKUP($A1137,Collections!$A:$A,Collections!W:W), 0)</f>
        <v>0</v>
      </c>
      <c r="AB1137">
        <f>IF(EXACT(VLOOKUP(AB$1,Variables!$B$6:$C$32, 2, FALSE), "Yes"), LOOKUP($A1137,Collections!$A:$A,Collections!X:X), 0)</f>
        <v>0</v>
      </c>
      <c r="AC1137">
        <f>IF(EXACT(VLOOKUP(AC$1,Variables!$B$6:$C$32, 2, FALSE), "Yes"), LOOKUP($A1137,Collections!$A:$A,Collections!Y:Y), 0)</f>
        <v>0</v>
      </c>
      <c r="AD1137">
        <f>IF(EXACT(VLOOKUP(AD$1,Variables!$B$6:$C$32, 2, FALSE), "Yes"), LOOKUP($A1137,Collections!$A:$A,Collections!Z:Z), 0)</f>
        <v>0</v>
      </c>
      <c r="AE1137">
        <f>IF(EXACT(VLOOKUP(AE$1,Variables!$B$6:$C$32, 2, FALSE), "Yes"), LOOKUP($A1137,Collections!$A:$A,Collections!AA:AA), 0)</f>
        <v>0</v>
      </c>
      <c r="AF1137">
        <f>IF(EXACT(VLOOKUP(AF$1,Variables!$B$6:$C$32, 2, FALSE), "Yes"), LOOKUP($A1137,Collections!$A:$A,Collections!AB:AB), 0)</f>
        <v>0</v>
      </c>
      <c r="AG1137" t="str">
        <f t="shared" si="17"/>
        <v>Yes</v>
      </c>
      <c r="AH1137">
        <f>IF(D1137&gt;=Variables!$C$1,1,0)</f>
        <v>0</v>
      </c>
      <c r="AI1137">
        <f>IF(E1137&gt;=Variables!$C$1,1,0)</f>
        <v>0</v>
      </c>
    </row>
    <row r="1138" spans="1:35" x14ac:dyDescent="0.2">
      <c r="A1138" s="25">
        <v>1909509</v>
      </c>
      <c r="B1138" s="2" t="s">
        <v>939</v>
      </c>
      <c r="C1138">
        <f>IF(ISNA(VLOOKUP(A1138,Images!A:C,3,FALSE)), 0, VLOOKUP(A1138,Images!A:C,3,FALSE))/IF(ISNA(VLOOKUP(A1138,Images!A:C,2,FALSE)), 1,VLOOKUP(A1138,Images!A:C,2,FALSE))</f>
        <v>1.1737089201877934E-2</v>
      </c>
      <c r="D1138">
        <f>IF(NOT(ISNA(VLOOKUP(A1138,Harvard!B:E,4,FALSE))), VLOOKUP(A1138,Harvard!B:E,4,FALSE), 0)</f>
        <v>0</v>
      </c>
      <c r="E1138">
        <f>IF(NOT(ISNA(VLOOKUP(A1138,UC!B:D, 3, FALSE))),VLOOKUP(A1138,UC!B:D, 2, FALSE)/VLOOKUP(A1138, UC!B:D, 3, FALSE), 0)</f>
        <v>1</v>
      </c>
      <c r="F1138">
        <f>IF(EXACT(VLOOKUP(F$1,Variables!$B$6:$C$32, 2, FALSE), "Yes"), LOOKUP($A1138,Collections!$A:$A,Collections!B:B), 0)</f>
        <v>0</v>
      </c>
      <c r="G1138">
        <f>IF(EXACT(VLOOKUP(G$1,Variables!$B$6:$C$32, 2, FALSE), "Yes"), LOOKUP($A1138,Collections!$A:$A,Collections!C:C), 0)</f>
        <v>0</v>
      </c>
      <c r="H1138">
        <f>IF(EXACT(VLOOKUP(H$1,Variables!$B$6:$C$32, 2, FALSE), "Yes"), LOOKUP($A1138,Collections!$A:$A,Collections!D:D), 0)</f>
        <v>0</v>
      </c>
      <c r="I1138">
        <f>IF(EXACT(VLOOKUP(I$1,Variables!$B$6:$C$32, 2, FALSE), "Yes"), LOOKUP($A1138,Collections!$A:$A,Collections!E:E), 0)</f>
        <v>0</v>
      </c>
      <c r="J1138">
        <f>IF(EXACT(VLOOKUP(J$1,Variables!$B$6:$C$32, 2, FALSE), "Yes"), LOOKUP($A1138,Collections!$A:$A,Collections!F:F), 0)</f>
        <v>0</v>
      </c>
      <c r="K1138">
        <f>IF(EXACT(VLOOKUP(K$1,Variables!$B$6:$C$32, 2, FALSE), "Yes"), LOOKUP($A1138,Collections!$A:$A,Collections!G:G), 0)</f>
        <v>0</v>
      </c>
      <c r="L1138">
        <f>IF(EXACT(VLOOKUP(L$1,Variables!$B$6:$C$32, 2, FALSE), "Yes"), LOOKUP($A1138,Collections!$A:$A,Collections!H:H), 0)</f>
        <v>0</v>
      </c>
      <c r="M1138">
        <f>IF(EXACT(VLOOKUP(M$1,Variables!$B$6:$C$32, 2, FALSE), "Yes"), LOOKUP($A1138,Collections!$A:$A,Collections!I:I), 0)</f>
        <v>1</v>
      </c>
      <c r="N1138">
        <f>IF(EXACT(VLOOKUP(N$1,Variables!$B$6:$C$32, 2, FALSE), "Yes"), LOOKUP($A1138,Collections!$A:$A,Collections!J:J), 0)</f>
        <v>0</v>
      </c>
      <c r="O1138">
        <f>IF(EXACT(VLOOKUP(O$1,Variables!$B$6:$C$32, 2, FALSE), "Yes"), LOOKUP($A1138,Collections!$A:$A,Collections!K:K), 0)</f>
        <v>0</v>
      </c>
      <c r="P1138">
        <f>IF(EXACT(VLOOKUP(P$1,Variables!$B$6:$C$32, 2, FALSE), "Yes"), LOOKUP($A1138,Collections!$A:$A,Collections!L:L), 0)</f>
        <v>0</v>
      </c>
      <c r="Q1138">
        <f>IF(EXACT(VLOOKUP(Q$1,Variables!$B$6:$C$32, 2, FALSE), "Yes"), LOOKUP($A1138,Collections!$A:$A,Collections!M:M), 0)</f>
        <v>0</v>
      </c>
      <c r="R1138">
        <f>IF(EXACT(VLOOKUP(R$1,Variables!$B$6:$C$32, 2, FALSE), "Yes"), LOOKUP($A1138,Collections!$A:$A,Collections!N:N), 0)</f>
        <v>0</v>
      </c>
      <c r="S1138">
        <f>IF(EXACT(VLOOKUP(S$1,Variables!$B$6:$C$32, 2, FALSE), "Yes"), LOOKUP($A1138,Collections!$A:$A,Collections!O:O), 0)</f>
        <v>0</v>
      </c>
      <c r="T1138">
        <f>IF(EXACT(VLOOKUP(T$1,Variables!$B$6:$C$32, 2, FALSE), "Yes"), LOOKUP($A1138,Collections!$A:$A,Collections!P:P), 0)</f>
        <v>0</v>
      </c>
      <c r="U1138">
        <f>IF(EXACT(VLOOKUP(U$1,Variables!$B$6:$C$32, 2, FALSE), "Yes"), LOOKUP($A1138,Collections!$A:$A,Collections!Q:Q), 0)</f>
        <v>0</v>
      </c>
      <c r="V1138">
        <f>IF(EXACT(VLOOKUP(V$1,Variables!$B$6:$C$32, 2, FALSE), "Yes"), LOOKUP($A1138,Collections!$A:$A,Collections!R:R), 0)</f>
        <v>0</v>
      </c>
      <c r="W1138">
        <f>IF(EXACT(VLOOKUP(W$1,Variables!$B$6:$C$32, 2, FALSE), "Yes"), LOOKUP($A1138,Collections!$A:$A,Collections!S:S), 0)</f>
        <v>0</v>
      </c>
      <c r="X1138">
        <f>IF(EXACT(VLOOKUP(X$1,Variables!$B$6:$C$32, 2, FALSE), "Yes"), LOOKUP($A1138,Collections!$A:$A,Collections!T:T), 0)</f>
        <v>0</v>
      </c>
      <c r="Y1138">
        <f>IF(EXACT(VLOOKUP(Y$1,Variables!$B$6:$C$32, 2, FALSE), "Yes"), LOOKUP($A1138,Collections!$A:$A,Collections!U:U), 0)</f>
        <v>0</v>
      </c>
      <c r="Z1138">
        <f>IF(EXACT(VLOOKUP(Z$1,Variables!$B$6:$C$32, 2, FALSE), "Yes"), LOOKUP($A1138,Collections!$A:$A,Collections!V:V), 0)</f>
        <v>0</v>
      </c>
      <c r="AA1138">
        <f>IF(EXACT(VLOOKUP(AA$1,Variables!$B$6:$C$32, 2, FALSE), "Yes"), LOOKUP($A1138,Collections!$A:$A,Collections!W:W), 0)</f>
        <v>0</v>
      </c>
      <c r="AB1138">
        <f>IF(EXACT(VLOOKUP(AB$1,Variables!$B$6:$C$32, 2, FALSE), "Yes"), LOOKUP($A1138,Collections!$A:$A,Collections!X:X), 0)</f>
        <v>0</v>
      </c>
      <c r="AC1138">
        <f>IF(EXACT(VLOOKUP(AC$1,Variables!$B$6:$C$32, 2, FALSE), "Yes"), LOOKUP($A1138,Collections!$A:$A,Collections!Y:Y), 0)</f>
        <v>0</v>
      </c>
      <c r="AD1138">
        <f>IF(EXACT(VLOOKUP(AD$1,Variables!$B$6:$C$32, 2, FALSE), "Yes"), LOOKUP($A1138,Collections!$A:$A,Collections!Z:Z), 0)</f>
        <v>0</v>
      </c>
      <c r="AE1138">
        <f>IF(EXACT(VLOOKUP(AE$1,Variables!$B$6:$C$32, 2, FALSE), "Yes"), LOOKUP($A1138,Collections!$A:$A,Collections!AA:AA), 0)</f>
        <v>0</v>
      </c>
      <c r="AF1138">
        <f>IF(EXACT(VLOOKUP(AF$1,Variables!$B$6:$C$32, 2, FALSE), "Yes"), LOOKUP($A1138,Collections!$A:$A,Collections!AB:AB), 0)</f>
        <v>0</v>
      </c>
      <c r="AG1138" t="str">
        <f t="shared" si="17"/>
        <v>Yes</v>
      </c>
      <c r="AH1138">
        <f>IF(D1138&gt;=Variables!$C$1,1,0)</f>
        <v>0</v>
      </c>
      <c r="AI1138">
        <f>IF(E1138&gt;=Variables!$C$1,1,0)</f>
        <v>1</v>
      </c>
    </row>
    <row r="1139" spans="1:35" x14ac:dyDescent="0.2">
      <c r="A1139" s="25">
        <v>15395588</v>
      </c>
      <c r="B1139" s="2" t="s">
        <v>763</v>
      </c>
      <c r="C1139">
        <f>IF(ISNA(VLOOKUP(A1139,Images!A:C,3,FALSE)), 0, VLOOKUP(A1139,Images!A:C,3,FALSE))/IF(ISNA(VLOOKUP(A1139,Images!A:C,2,FALSE)), 1,VLOOKUP(A1139,Images!A:C,2,FALSE))</f>
        <v>0</v>
      </c>
      <c r="D1139">
        <f>IF(NOT(ISNA(VLOOKUP(A1139,Harvard!B:E,4,FALSE))), VLOOKUP(A1139,Harvard!B:E,4,FALSE), 0)</f>
        <v>0.82220000000000004</v>
      </c>
      <c r="E1139">
        <f>IF(NOT(ISNA(VLOOKUP(A1139,UC!B:D, 3, FALSE))),VLOOKUP(A1139,UC!B:D, 2, FALSE)/VLOOKUP(A1139, UC!B:D, 3, FALSE), 0)</f>
        <v>1</v>
      </c>
      <c r="F1139">
        <f>IF(EXACT(VLOOKUP(F$1,Variables!$B$6:$C$32, 2, FALSE), "Yes"), LOOKUP($A1139,Collections!$A:$A,Collections!B:B), 0)</f>
        <v>0</v>
      </c>
      <c r="G1139">
        <f>IF(EXACT(VLOOKUP(G$1,Variables!$B$6:$C$32, 2, FALSE), "Yes"), LOOKUP($A1139,Collections!$A:$A,Collections!C:C), 0)</f>
        <v>1</v>
      </c>
      <c r="H1139">
        <f>IF(EXACT(VLOOKUP(H$1,Variables!$B$6:$C$32, 2, FALSE), "Yes"), LOOKUP($A1139,Collections!$A:$A,Collections!D:D), 0)</f>
        <v>0</v>
      </c>
      <c r="I1139">
        <f>IF(EXACT(VLOOKUP(I$1,Variables!$B$6:$C$32, 2, FALSE), "Yes"), LOOKUP($A1139,Collections!$A:$A,Collections!E:E), 0)</f>
        <v>0</v>
      </c>
      <c r="J1139">
        <f>IF(EXACT(VLOOKUP(J$1,Variables!$B$6:$C$32, 2, FALSE), "Yes"), LOOKUP($A1139,Collections!$A:$A,Collections!F:F), 0)</f>
        <v>0</v>
      </c>
      <c r="K1139">
        <f>IF(EXACT(VLOOKUP(K$1,Variables!$B$6:$C$32, 2, FALSE), "Yes"), LOOKUP($A1139,Collections!$A:$A,Collections!G:G), 0)</f>
        <v>0</v>
      </c>
      <c r="L1139">
        <f>IF(EXACT(VLOOKUP(L$1,Variables!$B$6:$C$32, 2, FALSE), "Yes"), LOOKUP($A1139,Collections!$A:$A,Collections!H:H), 0)</f>
        <v>0</v>
      </c>
      <c r="M1139">
        <f>IF(EXACT(VLOOKUP(M$1,Variables!$B$6:$C$32, 2, FALSE), "Yes"), LOOKUP($A1139,Collections!$A:$A,Collections!I:I), 0)</f>
        <v>0</v>
      </c>
      <c r="N1139">
        <f>IF(EXACT(VLOOKUP(N$1,Variables!$B$6:$C$32, 2, FALSE), "Yes"), LOOKUP($A1139,Collections!$A:$A,Collections!J:J), 0)</f>
        <v>0</v>
      </c>
      <c r="O1139">
        <f>IF(EXACT(VLOOKUP(O$1,Variables!$B$6:$C$32, 2, FALSE), "Yes"), LOOKUP($A1139,Collections!$A:$A,Collections!K:K), 0)</f>
        <v>0</v>
      </c>
      <c r="P1139">
        <f>IF(EXACT(VLOOKUP(P$1,Variables!$B$6:$C$32, 2, FALSE), "Yes"), LOOKUP($A1139,Collections!$A:$A,Collections!L:L), 0)</f>
        <v>0</v>
      </c>
      <c r="Q1139">
        <f>IF(EXACT(VLOOKUP(Q$1,Variables!$B$6:$C$32, 2, FALSE), "Yes"), LOOKUP($A1139,Collections!$A:$A,Collections!M:M), 0)</f>
        <v>0</v>
      </c>
      <c r="R1139">
        <f>IF(EXACT(VLOOKUP(R$1,Variables!$B$6:$C$32, 2, FALSE), "Yes"), LOOKUP($A1139,Collections!$A:$A,Collections!N:N), 0)</f>
        <v>0</v>
      </c>
      <c r="S1139">
        <f>IF(EXACT(VLOOKUP(S$1,Variables!$B$6:$C$32, 2, FALSE), "Yes"), LOOKUP($A1139,Collections!$A:$A,Collections!O:O), 0)</f>
        <v>0</v>
      </c>
      <c r="T1139">
        <f>IF(EXACT(VLOOKUP(T$1,Variables!$B$6:$C$32, 2, FALSE), "Yes"), LOOKUP($A1139,Collections!$A:$A,Collections!P:P), 0)</f>
        <v>0</v>
      </c>
      <c r="U1139">
        <f>IF(EXACT(VLOOKUP(U$1,Variables!$B$6:$C$32, 2, FALSE), "Yes"), LOOKUP($A1139,Collections!$A:$A,Collections!Q:Q), 0)</f>
        <v>0</v>
      </c>
      <c r="V1139">
        <f>IF(EXACT(VLOOKUP(V$1,Variables!$B$6:$C$32, 2, FALSE), "Yes"), LOOKUP($A1139,Collections!$A:$A,Collections!R:R), 0)</f>
        <v>0</v>
      </c>
      <c r="W1139">
        <f>IF(EXACT(VLOOKUP(W$1,Variables!$B$6:$C$32, 2, FALSE), "Yes"), LOOKUP($A1139,Collections!$A:$A,Collections!S:S), 0)</f>
        <v>0</v>
      </c>
      <c r="X1139">
        <f>IF(EXACT(VLOOKUP(X$1,Variables!$B$6:$C$32, 2, FALSE), "Yes"), LOOKUP($A1139,Collections!$A:$A,Collections!T:T), 0)</f>
        <v>0</v>
      </c>
      <c r="Y1139">
        <f>IF(EXACT(VLOOKUP(Y$1,Variables!$B$6:$C$32, 2, FALSE), "Yes"), LOOKUP($A1139,Collections!$A:$A,Collections!U:U), 0)</f>
        <v>0</v>
      </c>
      <c r="Z1139">
        <f>IF(EXACT(VLOOKUP(Z$1,Variables!$B$6:$C$32, 2, FALSE), "Yes"), LOOKUP($A1139,Collections!$A:$A,Collections!V:V), 0)</f>
        <v>0</v>
      </c>
      <c r="AA1139">
        <f>IF(EXACT(VLOOKUP(AA$1,Variables!$B$6:$C$32, 2, FALSE), "Yes"), LOOKUP($A1139,Collections!$A:$A,Collections!W:W), 0)</f>
        <v>0</v>
      </c>
      <c r="AB1139">
        <f>IF(EXACT(VLOOKUP(AB$1,Variables!$B$6:$C$32, 2, FALSE), "Yes"), LOOKUP($A1139,Collections!$A:$A,Collections!X:X), 0)</f>
        <v>0</v>
      </c>
      <c r="AC1139">
        <f>IF(EXACT(VLOOKUP(AC$1,Variables!$B$6:$C$32, 2, FALSE), "Yes"), LOOKUP($A1139,Collections!$A:$A,Collections!Y:Y), 0)</f>
        <v>0</v>
      </c>
      <c r="AD1139">
        <f>IF(EXACT(VLOOKUP(AD$1,Variables!$B$6:$C$32, 2, FALSE), "Yes"), LOOKUP($A1139,Collections!$A:$A,Collections!Z:Z), 0)</f>
        <v>0</v>
      </c>
      <c r="AE1139">
        <f>IF(EXACT(VLOOKUP(AE$1,Variables!$B$6:$C$32, 2, FALSE), "Yes"), LOOKUP($A1139,Collections!$A:$A,Collections!AA:AA), 0)</f>
        <v>0</v>
      </c>
      <c r="AF1139">
        <f>IF(EXACT(VLOOKUP(AF$1,Variables!$B$6:$C$32, 2, FALSE), "Yes"), LOOKUP($A1139,Collections!$A:$A,Collections!AB:AB), 0)</f>
        <v>0</v>
      </c>
      <c r="AG1139" t="str">
        <f t="shared" si="17"/>
        <v>Yes</v>
      </c>
      <c r="AH1139">
        <f>IF(D1139&gt;=Variables!$C$1,1,0)</f>
        <v>0</v>
      </c>
      <c r="AI1139">
        <f>IF(E1139&gt;=Variables!$C$1,1,0)</f>
        <v>1</v>
      </c>
    </row>
    <row r="1140" spans="1:35" x14ac:dyDescent="0.2">
      <c r="A1140" s="25">
        <v>19440995</v>
      </c>
      <c r="B1140" s="2" t="s">
        <v>1674</v>
      </c>
      <c r="C1140">
        <f>IF(ISNA(VLOOKUP(A1140,Images!A:C,3,FALSE)), 0, VLOOKUP(A1140,Images!A:C,3,FALSE))/IF(ISNA(VLOOKUP(A1140,Images!A:C,2,FALSE)), 1,VLOOKUP(A1140,Images!A:C,2,FALSE))</f>
        <v>2.4E-2</v>
      </c>
      <c r="D1140">
        <f>IF(NOT(ISNA(VLOOKUP(A1140,Harvard!B:E,4,FALSE))), VLOOKUP(A1140,Harvard!B:E,4,FALSE), 0)</f>
        <v>0</v>
      </c>
      <c r="E1140">
        <f>IF(NOT(ISNA(VLOOKUP(A1140,UC!B:D, 3, FALSE))),VLOOKUP(A1140,UC!B:D, 2, FALSE)/VLOOKUP(A1140, UC!B:D, 3, FALSE), 0)</f>
        <v>0</v>
      </c>
      <c r="F1140">
        <f>IF(EXACT(VLOOKUP(F$1,Variables!$B$6:$C$32, 2, FALSE), "Yes"), LOOKUP($A1140,Collections!$A:$A,Collections!B:B), 0)</f>
        <v>0</v>
      </c>
      <c r="G1140">
        <f>IF(EXACT(VLOOKUP(G$1,Variables!$B$6:$C$32, 2, FALSE), "Yes"), LOOKUP($A1140,Collections!$A:$A,Collections!C:C), 0)</f>
        <v>0</v>
      </c>
      <c r="H1140">
        <f>IF(EXACT(VLOOKUP(H$1,Variables!$B$6:$C$32, 2, FALSE), "Yes"), LOOKUP($A1140,Collections!$A:$A,Collections!D:D), 0)</f>
        <v>0</v>
      </c>
      <c r="I1140">
        <f>IF(EXACT(VLOOKUP(I$1,Variables!$B$6:$C$32, 2, FALSE), "Yes"), LOOKUP($A1140,Collections!$A:$A,Collections!E:E), 0)</f>
        <v>0</v>
      </c>
      <c r="J1140">
        <f>IF(EXACT(VLOOKUP(J$1,Variables!$B$6:$C$32, 2, FALSE), "Yes"), LOOKUP($A1140,Collections!$A:$A,Collections!F:F), 0)</f>
        <v>0</v>
      </c>
      <c r="K1140">
        <f>IF(EXACT(VLOOKUP(K$1,Variables!$B$6:$C$32, 2, FALSE), "Yes"), LOOKUP($A1140,Collections!$A:$A,Collections!G:G), 0)</f>
        <v>0</v>
      </c>
      <c r="L1140">
        <f>IF(EXACT(VLOOKUP(L$1,Variables!$B$6:$C$32, 2, FALSE), "Yes"), LOOKUP($A1140,Collections!$A:$A,Collections!H:H), 0)</f>
        <v>1</v>
      </c>
      <c r="M1140">
        <f>IF(EXACT(VLOOKUP(M$1,Variables!$B$6:$C$32, 2, FALSE), "Yes"), LOOKUP($A1140,Collections!$A:$A,Collections!I:I), 0)</f>
        <v>0</v>
      </c>
      <c r="N1140">
        <f>IF(EXACT(VLOOKUP(N$1,Variables!$B$6:$C$32, 2, FALSE), "Yes"), LOOKUP($A1140,Collections!$A:$A,Collections!J:J), 0)</f>
        <v>0</v>
      </c>
      <c r="O1140">
        <f>IF(EXACT(VLOOKUP(O$1,Variables!$B$6:$C$32, 2, FALSE), "Yes"), LOOKUP($A1140,Collections!$A:$A,Collections!K:K), 0)</f>
        <v>0</v>
      </c>
      <c r="P1140">
        <f>IF(EXACT(VLOOKUP(P$1,Variables!$B$6:$C$32, 2, FALSE), "Yes"), LOOKUP($A1140,Collections!$A:$A,Collections!L:L), 0)</f>
        <v>0</v>
      </c>
      <c r="Q1140">
        <f>IF(EXACT(VLOOKUP(Q$1,Variables!$B$6:$C$32, 2, FALSE), "Yes"), LOOKUP($A1140,Collections!$A:$A,Collections!M:M), 0)</f>
        <v>0</v>
      </c>
      <c r="R1140">
        <f>IF(EXACT(VLOOKUP(R$1,Variables!$B$6:$C$32, 2, FALSE), "Yes"), LOOKUP($A1140,Collections!$A:$A,Collections!N:N), 0)</f>
        <v>0</v>
      </c>
      <c r="S1140">
        <f>IF(EXACT(VLOOKUP(S$1,Variables!$B$6:$C$32, 2, FALSE), "Yes"), LOOKUP($A1140,Collections!$A:$A,Collections!O:O), 0)</f>
        <v>0</v>
      </c>
      <c r="T1140">
        <f>IF(EXACT(VLOOKUP(T$1,Variables!$B$6:$C$32, 2, FALSE), "Yes"), LOOKUP($A1140,Collections!$A:$A,Collections!P:P), 0)</f>
        <v>0</v>
      </c>
      <c r="U1140">
        <f>IF(EXACT(VLOOKUP(U$1,Variables!$B$6:$C$32, 2, FALSE), "Yes"), LOOKUP($A1140,Collections!$A:$A,Collections!Q:Q), 0)</f>
        <v>0</v>
      </c>
      <c r="V1140">
        <f>IF(EXACT(VLOOKUP(V$1,Variables!$B$6:$C$32, 2, FALSE), "Yes"), LOOKUP($A1140,Collections!$A:$A,Collections!R:R), 0)</f>
        <v>0</v>
      </c>
      <c r="W1140">
        <f>IF(EXACT(VLOOKUP(W$1,Variables!$B$6:$C$32, 2, FALSE), "Yes"), LOOKUP($A1140,Collections!$A:$A,Collections!S:S), 0)</f>
        <v>0</v>
      </c>
      <c r="X1140">
        <f>IF(EXACT(VLOOKUP(X$1,Variables!$B$6:$C$32, 2, FALSE), "Yes"), LOOKUP($A1140,Collections!$A:$A,Collections!T:T), 0)</f>
        <v>0</v>
      </c>
      <c r="Y1140">
        <f>IF(EXACT(VLOOKUP(Y$1,Variables!$B$6:$C$32, 2, FALSE), "Yes"), LOOKUP($A1140,Collections!$A:$A,Collections!U:U), 0)</f>
        <v>0</v>
      </c>
      <c r="Z1140">
        <f>IF(EXACT(VLOOKUP(Z$1,Variables!$B$6:$C$32, 2, FALSE), "Yes"), LOOKUP($A1140,Collections!$A:$A,Collections!V:V), 0)</f>
        <v>0</v>
      </c>
      <c r="AA1140">
        <f>IF(EXACT(VLOOKUP(AA$1,Variables!$B$6:$C$32, 2, FALSE), "Yes"), LOOKUP($A1140,Collections!$A:$A,Collections!W:W), 0)</f>
        <v>0</v>
      </c>
      <c r="AB1140">
        <f>IF(EXACT(VLOOKUP(AB$1,Variables!$B$6:$C$32, 2, FALSE), "Yes"), LOOKUP($A1140,Collections!$A:$A,Collections!X:X), 0)</f>
        <v>0</v>
      </c>
      <c r="AC1140">
        <f>IF(EXACT(VLOOKUP(AC$1,Variables!$B$6:$C$32, 2, FALSE), "Yes"), LOOKUP($A1140,Collections!$A:$A,Collections!Y:Y), 0)</f>
        <v>0</v>
      </c>
      <c r="AD1140">
        <f>IF(EXACT(VLOOKUP(AD$1,Variables!$B$6:$C$32, 2, FALSE), "Yes"), LOOKUP($A1140,Collections!$A:$A,Collections!Z:Z), 0)</f>
        <v>0</v>
      </c>
      <c r="AE1140">
        <f>IF(EXACT(VLOOKUP(AE$1,Variables!$B$6:$C$32, 2, FALSE), "Yes"), LOOKUP($A1140,Collections!$A:$A,Collections!AA:AA), 0)</f>
        <v>0</v>
      </c>
      <c r="AF1140">
        <f>IF(EXACT(VLOOKUP(AF$1,Variables!$B$6:$C$32, 2, FALSE), "Yes"), LOOKUP($A1140,Collections!$A:$A,Collections!AB:AB), 0)</f>
        <v>0</v>
      </c>
      <c r="AG1140" t="str">
        <f t="shared" si="17"/>
        <v>Yes</v>
      </c>
      <c r="AH1140">
        <f>IF(D1140&gt;=Variables!$C$1,1,0)</f>
        <v>0</v>
      </c>
      <c r="AI1140">
        <f>IF(E1140&gt;=Variables!$C$1,1,0)</f>
        <v>0</v>
      </c>
    </row>
    <row r="1141" spans="1:35" x14ac:dyDescent="0.2">
      <c r="A1141" s="25" t="s">
        <v>2681</v>
      </c>
      <c r="B1141" s="2" t="s">
        <v>2837</v>
      </c>
      <c r="C1141">
        <f>IF(ISNA(VLOOKUP(A1141,Images!A:C,3,FALSE)), 0, VLOOKUP(A1141,Images!A:C,3,FALSE))/IF(ISNA(VLOOKUP(A1141,Images!A:C,2,FALSE)), 1,VLOOKUP(A1141,Images!A:C,2,FALSE))</f>
        <v>1.1331316870570178E-2</v>
      </c>
      <c r="D1141">
        <f>IF(NOT(ISNA(VLOOKUP(A1141,Harvard!B:E,4,FALSE))), VLOOKUP(A1141,Harvard!B:E,4,FALSE), 0)</f>
        <v>1</v>
      </c>
      <c r="E1141">
        <f>IF(NOT(ISNA(VLOOKUP(A1141,UC!B:D, 3, FALSE))),VLOOKUP(A1141,UC!B:D, 2, FALSE)/VLOOKUP(A1141, UC!B:D, 3, FALSE), 0)</f>
        <v>1</v>
      </c>
      <c r="F1141">
        <f>IF(EXACT(VLOOKUP(F$1,Variables!$B$6:$C$32, 2, FALSE), "Yes"), LOOKUP($A1141,Collections!$A:$A,Collections!B:B), 0)</f>
        <v>0</v>
      </c>
      <c r="G1141">
        <f>IF(EXACT(VLOOKUP(G$1,Variables!$B$6:$C$32, 2, FALSE), "Yes"), LOOKUP($A1141,Collections!$A:$A,Collections!C:C), 0)</f>
        <v>0</v>
      </c>
      <c r="H1141">
        <f>IF(EXACT(VLOOKUP(H$1,Variables!$B$6:$C$32, 2, FALSE), "Yes"), LOOKUP($A1141,Collections!$A:$A,Collections!D:D), 0)</f>
        <v>0</v>
      </c>
      <c r="I1141">
        <f>IF(EXACT(VLOOKUP(I$1,Variables!$B$6:$C$32, 2, FALSE), "Yes"), LOOKUP($A1141,Collections!$A:$A,Collections!E:E), 0)</f>
        <v>0</v>
      </c>
      <c r="J1141">
        <f>IF(EXACT(VLOOKUP(J$1,Variables!$B$6:$C$32, 2, FALSE), "Yes"), LOOKUP($A1141,Collections!$A:$A,Collections!F:F), 0)</f>
        <v>0</v>
      </c>
      <c r="K1141">
        <f>IF(EXACT(VLOOKUP(K$1,Variables!$B$6:$C$32, 2, FALSE), "Yes"), LOOKUP($A1141,Collections!$A:$A,Collections!G:G), 0)</f>
        <v>0</v>
      </c>
      <c r="L1141">
        <f>IF(EXACT(VLOOKUP(L$1,Variables!$B$6:$C$32, 2, FALSE), "Yes"), LOOKUP($A1141,Collections!$A:$A,Collections!H:H), 0)</f>
        <v>0</v>
      </c>
      <c r="M1141">
        <f>IF(EXACT(VLOOKUP(M$1,Variables!$B$6:$C$32, 2, FALSE), "Yes"), LOOKUP($A1141,Collections!$A:$A,Collections!I:I), 0)</f>
        <v>1</v>
      </c>
      <c r="N1141">
        <f>IF(EXACT(VLOOKUP(N$1,Variables!$B$6:$C$32, 2, FALSE), "Yes"), LOOKUP($A1141,Collections!$A:$A,Collections!J:J), 0)</f>
        <v>0</v>
      </c>
      <c r="O1141">
        <f>IF(EXACT(VLOOKUP(O$1,Variables!$B$6:$C$32, 2, FALSE), "Yes"), LOOKUP($A1141,Collections!$A:$A,Collections!K:K), 0)</f>
        <v>0</v>
      </c>
      <c r="P1141">
        <f>IF(EXACT(VLOOKUP(P$1,Variables!$B$6:$C$32, 2, FALSE), "Yes"), LOOKUP($A1141,Collections!$A:$A,Collections!L:L), 0)</f>
        <v>0</v>
      </c>
      <c r="Q1141">
        <f>IF(EXACT(VLOOKUP(Q$1,Variables!$B$6:$C$32, 2, FALSE), "Yes"), LOOKUP($A1141,Collections!$A:$A,Collections!M:M), 0)</f>
        <v>0</v>
      </c>
      <c r="R1141">
        <f>IF(EXACT(VLOOKUP(R$1,Variables!$B$6:$C$32, 2, FALSE), "Yes"), LOOKUP($A1141,Collections!$A:$A,Collections!N:N), 0)</f>
        <v>0</v>
      </c>
      <c r="S1141">
        <f>IF(EXACT(VLOOKUP(S$1,Variables!$B$6:$C$32, 2, FALSE), "Yes"), LOOKUP($A1141,Collections!$A:$A,Collections!O:O), 0)</f>
        <v>0</v>
      </c>
      <c r="T1141">
        <f>IF(EXACT(VLOOKUP(T$1,Variables!$B$6:$C$32, 2, FALSE), "Yes"), LOOKUP($A1141,Collections!$A:$A,Collections!P:P), 0)</f>
        <v>0</v>
      </c>
      <c r="U1141">
        <f>IF(EXACT(VLOOKUP(U$1,Variables!$B$6:$C$32, 2, FALSE), "Yes"), LOOKUP($A1141,Collections!$A:$A,Collections!Q:Q), 0)</f>
        <v>0</v>
      </c>
      <c r="V1141">
        <f>IF(EXACT(VLOOKUP(V$1,Variables!$B$6:$C$32, 2, FALSE), "Yes"), LOOKUP($A1141,Collections!$A:$A,Collections!R:R), 0)</f>
        <v>0</v>
      </c>
      <c r="W1141">
        <f>IF(EXACT(VLOOKUP(W$1,Variables!$B$6:$C$32, 2, FALSE), "Yes"), LOOKUP($A1141,Collections!$A:$A,Collections!S:S), 0)</f>
        <v>0</v>
      </c>
      <c r="X1141">
        <f>IF(EXACT(VLOOKUP(X$1,Variables!$B$6:$C$32, 2, FALSE), "Yes"), LOOKUP($A1141,Collections!$A:$A,Collections!T:T), 0)</f>
        <v>0</v>
      </c>
      <c r="Y1141">
        <f>IF(EXACT(VLOOKUP(Y$1,Variables!$B$6:$C$32, 2, FALSE), "Yes"), LOOKUP($A1141,Collections!$A:$A,Collections!U:U), 0)</f>
        <v>0</v>
      </c>
      <c r="Z1141">
        <f>IF(EXACT(VLOOKUP(Z$1,Variables!$B$6:$C$32, 2, FALSE), "Yes"), LOOKUP($A1141,Collections!$A:$A,Collections!V:V), 0)</f>
        <v>0</v>
      </c>
      <c r="AA1141">
        <f>IF(EXACT(VLOOKUP(AA$1,Variables!$B$6:$C$32, 2, FALSE), "Yes"), LOOKUP($A1141,Collections!$A:$A,Collections!W:W), 0)</f>
        <v>0</v>
      </c>
      <c r="AB1141">
        <f>IF(EXACT(VLOOKUP(AB$1,Variables!$B$6:$C$32, 2, FALSE), "Yes"), LOOKUP($A1141,Collections!$A:$A,Collections!X:X), 0)</f>
        <v>0</v>
      </c>
      <c r="AC1141">
        <f>IF(EXACT(VLOOKUP(AC$1,Variables!$B$6:$C$32, 2, FALSE), "Yes"), LOOKUP($A1141,Collections!$A:$A,Collections!Y:Y), 0)</f>
        <v>0</v>
      </c>
      <c r="AD1141">
        <f>IF(EXACT(VLOOKUP(AD$1,Variables!$B$6:$C$32, 2, FALSE), "Yes"), LOOKUP($A1141,Collections!$A:$A,Collections!Z:Z), 0)</f>
        <v>0</v>
      </c>
      <c r="AE1141">
        <f>IF(EXACT(VLOOKUP(AE$1,Variables!$B$6:$C$32, 2, FALSE), "Yes"), LOOKUP($A1141,Collections!$A:$A,Collections!AA:AA), 0)</f>
        <v>0</v>
      </c>
      <c r="AF1141">
        <f>IF(EXACT(VLOOKUP(AF$1,Variables!$B$6:$C$32, 2, FALSE), "Yes"), LOOKUP($A1141,Collections!$A:$A,Collections!AB:AB), 0)</f>
        <v>0</v>
      </c>
      <c r="AG1141" t="str">
        <f t="shared" si="17"/>
        <v>Yes</v>
      </c>
      <c r="AH1141">
        <f>IF(D1141&gt;=Variables!$C$1,1,0)</f>
        <v>1</v>
      </c>
      <c r="AI1141">
        <f>IF(E1141&gt;=Variables!$C$1,1,0)</f>
        <v>1</v>
      </c>
    </row>
    <row r="1142" spans="1:35" x14ac:dyDescent="0.2">
      <c r="A1142" s="25">
        <v>19328796</v>
      </c>
      <c r="B1142" s="2" t="s">
        <v>2014</v>
      </c>
      <c r="C1142">
        <f>IF(ISNA(VLOOKUP(A1142,Images!A:C,3,FALSE)), 0, VLOOKUP(A1142,Images!A:C,3,FALSE))/IF(ISNA(VLOOKUP(A1142,Images!A:C,2,FALSE)), 1,VLOOKUP(A1142,Images!A:C,2,FALSE))</f>
        <v>2.2161917684305744E-2</v>
      </c>
      <c r="D1142">
        <f>IF(NOT(ISNA(VLOOKUP(A1142,Harvard!B:E,4,FALSE))), VLOOKUP(A1142,Harvard!B:E,4,FALSE), 0)</f>
        <v>0.2</v>
      </c>
      <c r="E1142">
        <f>IF(NOT(ISNA(VLOOKUP(A1142,UC!B:D, 3, FALSE))),VLOOKUP(A1142,UC!B:D, 2, FALSE)/VLOOKUP(A1142, UC!B:D, 3, FALSE), 0)</f>
        <v>0</v>
      </c>
      <c r="F1142">
        <f>IF(EXACT(VLOOKUP(F$1,Variables!$B$6:$C$32, 2, FALSE), "Yes"), LOOKUP($A1142,Collections!$A:$A,Collections!B:B), 0)</f>
        <v>0</v>
      </c>
      <c r="G1142">
        <f>IF(EXACT(VLOOKUP(G$1,Variables!$B$6:$C$32, 2, FALSE), "Yes"), LOOKUP($A1142,Collections!$A:$A,Collections!C:C), 0)</f>
        <v>0</v>
      </c>
      <c r="H1142">
        <f>IF(EXACT(VLOOKUP(H$1,Variables!$B$6:$C$32, 2, FALSE), "Yes"), LOOKUP($A1142,Collections!$A:$A,Collections!D:D), 0)</f>
        <v>0</v>
      </c>
      <c r="I1142">
        <f>IF(EXACT(VLOOKUP(I$1,Variables!$B$6:$C$32, 2, FALSE), "Yes"), LOOKUP($A1142,Collections!$A:$A,Collections!E:E), 0)</f>
        <v>0</v>
      </c>
      <c r="J1142">
        <f>IF(EXACT(VLOOKUP(J$1,Variables!$B$6:$C$32, 2, FALSE), "Yes"), LOOKUP($A1142,Collections!$A:$A,Collections!F:F), 0)</f>
        <v>0</v>
      </c>
      <c r="K1142">
        <f>IF(EXACT(VLOOKUP(K$1,Variables!$B$6:$C$32, 2, FALSE), "Yes"), LOOKUP($A1142,Collections!$A:$A,Collections!G:G), 0)</f>
        <v>0</v>
      </c>
      <c r="L1142">
        <f>IF(EXACT(VLOOKUP(L$1,Variables!$B$6:$C$32, 2, FALSE), "Yes"), LOOKUP($A1142,Collections!$A:$A,Collections!H:H), 0)</f>
        <v>1</v>
      </c>
      <c r="M1142">
        <f>IF(EXACT(VLOOKUP(M$1,Variables!$B$6:$C$32, 2, FALSE), "Yes"), LOOKUP($A1142,Collections!$A:$A,Collections!I:I), 0)</f>
        <v>0</v>
      </c>
      <c r="N1142">
        <f>IF(EXACT(VLOOKUP(N$1,Variables!$B$6:$C$32, 2, FALSE), "Yes"), LOOKUP($A1142,Collections!$A:$A,Collections!J:J), 0)</f>
        <v>0</v>
      </c>
      <c r="O1142">
        <f>IF(EXACT(VLOOKUP(O$1,Variables!$B$6:$C$32, 2, FALSE), "Yes"), LOOKUP($A1142,Collections!$A:$A,Collections!K:K), 0)</f>
        <v>0</v>
      </c>
      <c r="P1142">
        <f>IF(EXACT(VLOOKUP(P$1,Variables!$B$6:$C$32, 2, FALSE), "Yes"), LOOKUP($A1142,Collections!$A:$A,Collections!L:L), 0)</f>
        <v>0</v>
      </c>
      <c r="Q1142">
        <f>IF(EXACT(VLOOKUP(Q$1,Variables!$B$6:$C$32, 2, FALSE), "Yes"), LOOKUP($A1142,Collections!$A:$A,Collections!M:M), 0)</f>
        <v>0</v>
      </c>
      <c r="R1142">
        <f>IF(EXACT(VLOOKUP(R$1,Variables!$B$6:$C$32, 2, FALSE), "Yes"), LOOKUP($A1142,Collections!$A:$A,Collections!N:N), 0)</f>
        <v>0</v>
      </c>
      <c r="S1142">
        <f>IF(EXACT(VLOOKUP(S$1,Variables!$B$6:$C$32, 2, FALSE), "Yes"), LOOKUP($A1142,Collections!$A:$A,Collections!O:O), 0)</f>
        <v>0</v>
      </c>
      <c r="T1142">
        <f>IF(EXACT(VLOOKUP(T$1,Variables!$B$6:$C$32, 2, FALSE), "Yes"), LOOKUP($A1142,Collections!$A:$A,Collections!P:P), 0)</f>
        <v>0</v>
      </c>
      <c r="U1142">
        <f>IF(EXACT(VLOOKUP(U$1,Variables!$B$6:$C$32, 2, FALSE), "Yes"), LOOKUP($A1142,Collections!$A:$A,Collections!Q:Q), 0)</f>
        <v>0</v>
      </c>
      <c r="V1142">
        <f>IF(EXACT(VLOOKUP(V$1,Variables!$B$6:$C$32, 2, FALSE), "Yes"), LOOKUP($A1142,Collections!$A:$A,Collections!R:R), 0)</f>
        <v>0</v>
      </c>
      <c r="W1142">
        <f>IF(EXACT(VLOOKUP(W$1,Variables!$B$6:$C$32, 2, FALSE), "Yes"), LOOKUP($A1142,Collections!$A:$A,Collections!S:S), 0)</f>
        <v>0</v>
      </c>
      <c r="X1142">
        <f>IF(EXACT(VLOOKUP(X$1,Variables!$B$6:$C$32, 2, FALSE), "Yes"), LOOKUP($A1142,Collections!$A:$A,Collections!T:T), 0)</f>
        <v>0</v>
      </c>
      <c r="Y1142">
        <f>IF(EXACT(VLOOKUP(Y$1,Variables!$B$6:$C$32, 2, FALSE), "Yes"), LOOKUP($A1142,Collections!$A:$A,Collections!U:U), 0)</f>
        <v>0</v>
      </c>
      <c r="Z1142">
        <f>IF(EXACT(VLOOKUP(Z$1,Variables!$B$6:$C$32, 2, FALSE), "Yes"), LOOKUP($A1142,Collections!$A:$A,Collections!V:V), 0)</f>
        <v>0</v>
      </c>
      <c r="AA1142">
        <f>IF(EXACT(VLOOKUP(AA$1,Variables!$B$6:$C$32, 2, FALSE), "Yes"), LOOKUP($A1142,Collections!$A:$A,Collections!W:W), 0)</f>
        <v>0</v>
      </c>
      <c r="AB1142">
        <f>IF(EXACT(VLOOKUP(AB$1,Variables!$B$6:$C$32, 2, FALSE), "Yes"), LOOKUP($A1142,Collections!$A:$A,Collections!X:X), 0)</f>
        <v>0</v>
      </c>
      <c r="AC1142">
        <f>IF(EXACT(VLOOKUP(AC$1,Variables!$B$6:$C$32, 2, FALSE), "Yes"), LOOKUP($A1142,Collections!$A:$A,Collections!Y:Y), 0)</f>
        <v>0</v>
      </c>
      <c r="AD1142">
        <f>IF(EXACT(VLOOKUP(AD$1,Variables!$B$6:$C$32, 2, FALSE), "Yes"), LOOKUP($A1142,Collections!$A:$A,Collections!Z:Z), 0)</f>
        <v>0</v>
      </c>
      <c r="AE1142">
        <f>IF(EXACT(VLOOKUP(AE$1,Variables!$B$6:$C$32, 2, FALSE), "Yes"), LOOKUP($A1142,Collections!$A:$A,Collections!AA:AA), 0)</f>
        <v>0</v>
      </c>
      <c r="AF1142">
        <f>IF(EXACT(VLOOKUP(AF$1,Variables!$B$6:$C$32, 2, FALSE), "Yes"), LOOKUP($A1142,Collections!$A:$A,Collections!AB:AB), 0)</f>
        <v>0</v>
      </c>
      <c r="AG1142" t="str">
        <f t="shared" si="17"/>
        <v>Yes</v>
      </c>
      <c r="AH1142">
        <f>IF(D1142&gt;=Variables!$C$1,1,0)</f>
        <v>0</v>
      </c>
      <c r="AI1142">
        <f>IF(E1142&gt;=Variables!$C$1,1,0)</f>
        <v>0</v>
      </c>
    </row>
    <row r="1143" spans="1:35" x14ac:dyDescent="0.2">
      <c r="A1143" s="25">
        <v>8893365</v>
      </c>
      <c r="B1143" s="2" t="s">
        <v>765</v>
      </c>
      <c r="C1143">
        <f>IF(ISNA(VLOOKUP(A1143,Images!A:C,3,FALSE)), 0, VLOOKUP(A1143,Images!A:C,3,FALSE))/IF(ISNA(VLOOKUP(A1143,Images!A:C,2,FALSE)), 1,VLOOKUP(A1143,Images!A:C,2,FALSE))</f>
        <v>1.7083201518506803E-2</v>
      </c>
      <c r="D1143">
        <f>IF(NOT(ISNA(VLOOKUP(A1143,Harvard!B:E,4,FALSE))), VLOOKUP(A1143,Harvard!B:E,4,FALSE), 0)</f>
        <v>0.60870000000000002</v>
      </c>
      <c r="E1143">
        <f>IF(NOT(ISNA(VLOOKUP(A1143,UC!B:D, 3, FALSE))),VLOOKUP(A1143,UC!B:D, 2, FALSE)/VLOOKUP(A1143, UC!B:D, 3, FALSE), 0)</f>
        <v>0.8</v>
      </c>
      <c r="F1143">
        <f>IF(EXACT(VLOOKUP(F$1,Variables!$B$6:$C$32, 2, FALSE), "Yes"), LOOKUP($A1143,Collections!$A:$A,Collections!B:B), 0)</f>
        <v>0</v>
      </c>
      <c r="G1143">
        <f>IF(EXACT(VLOOKUP(G$1,Variables!$B$6:$C$32, 2, FALSE), "Yes"), LOOKUP($A1143,Collections!$A:$A,Collections!C:C), 0)</f>
        <v>0</v>
      </c>
      <c r="H1143">
        <f>IF(EXACT(VLOOKUP(H$1,Variables!$B$6:$C$32, 2, FALSE), "Yes"), LOOKUP($A1143,Collections!$A:$A,Collections!D:D), 0)</f>
        <v>0</v>
      </c>
      <c r="I1143">
        <f>IF(EXACT(VLOOKUP(I$1,Variables!$B$6:$C$32, 2, FALSE), "Yes"), LOOKUP($A1143,Collections!$A:$A,Collections!E:E), 0)</f>
        <v>0</v>
      </c>
      <c r="J1143">
        <f>IF(EXACT(VLOOKUP(J$1,Variables!$B$6:$C$32, 2, FALSE), "Yes"), LOOKUP($A1143,Collections!$A:$A,Collections!F:F), 0)</f>
        <v>0</v>
      </c>
      <c r="K1143">
        <f>IF(EXACT(VLOOKUP(K$1,Variables!$B$6:$C$32, 2, FALSE), "Yes"), LOOKUP($A1143,Collections!$A:$A,Collections!G:G), 0)</f>
        <v>0</v>
      </c>
      <c r="L1143">
        <f>IF(EXACT(VLOOKUP(L$1,Variables!$B$6:$C$32, 2, FALSE), "Yes"), LOOKUP($A1143,Collections!$A:$A,Collections!H:H), 0)</f>
        <v>0</v>
      </c>
      <c r="M1143">
        <f>IF(EXACT(VLOOKUP(M$1,Variables!$B$6:$C$32, 2, FALSE), "Yes"), LOOKUP($A1143,Collections!$A:$A,Collections!I:I), 0)</f>
        <v>1</v>
      </c>
      <c r="N1143">
        <f>IF(EXACT(VLOOKUP(N$1,Variables!$B$6:$C$32, 2, FALSE), "Yes"), LOOKUP($A1143,Collections!$A:$A,Collections!J:J), 0)</f>
        <v>0</v>
      </c>
      <c r="O1143">
        <f>IF(EXACT(VLOOKUP(O$1,Variables!$B$6:$C$32, 2, FALSE), "Yes"), LOOKUP($A1143,Collections!$A:$A,Collections!K:K), 0)</f>
        <v>0</v>
      </c>
      <c r="P1143">
        <f>IF(EXACT(VLOOKUP(P$1,Variables!$B$6:$C$32, 2, FALSE), "Yes"), LOOKUP($A1143,Collections!$A:$A,Collections!L:L), 0)</f>
        <v>0</v>
      </c>
      <c r="Q1143">
        <f>IF(EXACT(VLOOKUP(Q$1,Variables!$B$6:$C$32, 2, FALSE), "Yes"), LOOKUP($A1143,Collections!$A:$A,Collections!M:M), 0)</f>
        <v>0</v>
      </c>
      <c r="R1143">
        <f>IF(EXACT(VLOOKUP(R$1,Variables!$B$6:$C$32, 2, FALSE), "Yes"), LOOKUP($A1143,Collections!$A:$A,Collections!N:N), 0)</f>
        <v>0</v>
      </c>
      <c r="S1143">
        <f>IF(EXACT(VLOOKUP(S$1,Variables!$B$6:$C$32, 2, FALSE), "Yes"), LOOKUP($A1143,Collections!$A:$A,Collections!O:O), 0)</f>
        <v>0</v>
      </c>
      <c r="T1143">
        <f>IF(EXACT(VLOOKUP(T$1,Variables!$B$6:$C$32, 2, FALSE), "Yes"), LOOKUP($A1143,Collections!$A:$A,Collections!P:P), 0)</f>
        <v>0</v>
      </c>
      <c r="U1143">
        <f>IF(EXACT(VLOOKUP(U$1,Variables!$B$6:$C$32, 2, FALSE), "Yes"), LOOKUP($A1143,Collections!$A:$A,Collections!Q:Q), 0)</f>
        <v>0</v>
      </c>
      <c r="V1143">
        <f>IF(EXACT(VLOOKUP(V$1,Variables!$B$6:$C$32, 2, FALSE), "Yes"), LOOKUP($A1143,Collections!$A:$A,Collections!R:R), 0)</f>
        <v>0</v>
      </c>
      <c r="W1143">
        <f>IF(EXACT(VLOOKUP(W$1,Variables!$B$6:$C$32, 2, FALSE), "Yes"), LOOKUP($A1143,Collections!$A:$A,Collections!S:S), 0)</f>
        <v>0</v>
      </c>
      <c r="X1143">
        <f>IF(EXACT(VLOOKUP(X$1,Variables!$B$6:$C$32, 2, FALSE), "Yes"), LOOKUP($A1143,Collections!$A:$A,Collections!T:T), 0)</f>
        <v>0</v>
      </c>
      <c r="Y1143">
        <f>IF(EXACT(VLOOKUP(Y$1,Variables!$B$6:$C$32, 2, FALSE), "Yes"), LOOKUP($A1143,Collections!$A:$A,Collections!U:U), 0)</f>
        <v>0</v>
      </c>
      <c r="Z1143">
        <f>IF(EXACT(VLOOKUP(Z$1,Variables!$B$6:$C$32, 2, FALSE), "Yes"), LOOKUP($A1143,Collections!$A:$A,Collections!V:V), 0)</f>
        <v>0</v>
      </c>
      <c r="AA1143">
        <f>IF(EXACT(VLOOKUP(AA$1,Variables!$B$6:$C$32, 2, FALSE), "Yes"), LOOKUP($A1143,Collections!$A:$A,Collections!W:W), 0)</f>
        <v>0</v>
      </c>
      <c r="AB1143">
        <f>IF(EXACT(VLOOKUP(AB$1,Variables!$B$6:$C$32, 2, FALSE), "Yes"), LOOKUP($A1143,Collections!$A:$A,Collections!X:X), 0)</f>
        <v>0</v>
      </c>
      <c r="AC1143">
        <f>IF(EXACT(VLOOKUP(AC$1,Variables!$B$6:$C$32, 2, FALSE), "Yes"), LOOKUP($A1143,Collections!$A:$A,Collections!Y:Y), 0)</f>
        <v>0</v>
      </c>
      <c r="AD1143">
        <f>IF(EXACT(VLOOKUP(AD$1,Variables!$B$6:$C$32, 2, FALSE), "Yes"), LOOKUP($A1143,Collections!$A:$A,Collections!Z:Z), 0)</f>
        <v>0</v>
      </c>
      <c r="AE1143">
        <f>IF(EXACT(VLOOKUP(AE$1,Variables!$B$6:$C$32, 2, FALSE), "Yes"), LOOKUP($A1143,Collections!$A:$A,Collections!AA:AA), 0)</f>
        <v>0</v>
      </c>
      <c r="AF1143">
        <f>IF(EXACT(VLOOKUP(AF$1,Variables!$B$6:$C$32, 2, FALSE), "Yes"), LOOKUP($A1143,Collections!$A:$A,Collections!AB:AB), 0)</f>
        <v>0</v>
      </c>
      <c r="AG1143" t="str">
        <f t="shared" si="17"/>
        <v>Yes</v>
      </c>
      <c r="AH1143">
        <f>IF(D1143&gt;=Variables!$C$1,1,0)</f>
        <v>0</v>
      </c>
      <c r="AI1143">
        <f>IF(E1143&gt;=Variables!$C$1,1,0)</f>
        <v>0</v>
      </c>
    </row>
    <row r="1144" spans="1:35" x14ac:dyDescent="0.2">
      <c r="A1144" s="25">
        <v>10942076</v>
      </c>
      <c r="B1144" s="2" t="s">
        <v>766</v>
      </c>
      <c r="C1144">
        <f>IF(ISNA(VLOOKUP(A1144,Images!A:C,3,FALSE)), 0, VLOOKUP(A1144,Images!A:C,3,FALSE))/IF(ISNA(VLOOKUP(A1144,Images!A:C,2,FALSE)), 1,VLOOKUP(A1144,Images!A:C,2,FALSE))</f>
        <v>1.061293984108967</v>
      </c>
      <c r="D1144">
        <f>IF(NOT(ISNA(VLOOKUP(A1144,Harvard!B:E,4,FALSE))), VLOOKUP(A1144,Harvard!B:E,4,FALSE), 0)</f>
        <v>0.89359999999999995</v>
      </c>
      <c r="E1144">
        <f>IF(NOT(ISNA(VLOOKUP(A1144,UC!B:D, 3, FALSE))),VLOOKUP(A1144,UC!B:D, 2, FALSE)/VLOOKUP(A1144, UC!B:D, 3, FALSE), 0)</f>
        <v>0.86363636363636365</v>
      </c>
      <c r="F1144">
        <f>IF(EXACT(VLOOKUP(F$1,Variables!$B$6:$C$32, 2, FALSE), "Yes"), LOOKUP($A1144,Collections!$A:$A,Collections!B:B), 0)</f>
        <v>0</v>
      </c>
      <c r="G1144">
        <f>IF(EXACT(VLOOKUP(G$1,Variables!$B$6:$C$32, 2, FALSE), "Yes"), LOOKUP($A1144,Collections!$A:$A,Collections!C:C), 0)</f>
        <v>0</v>
      </c>
      <c r="H1144">
        <f>IF(EXACT(VLOOKUP(H$1,Variables!$B$6:$C$32, 2, FALSE), "Yes"), LOOKUP($A1144,Collections!$A:$A,Collections!D:D), 0)</f>
        <v>0</v>
      </c>
      <c r="I1144">
        <f>IF(EXACT(VLOOKUP(I$1,Variables!$B$6:$C$32, 2, FALSE), "Yes"), LOOKUP($A1144,Collections!$A:$A,Collections!E:E), 0)</f>
        <v>0</v>
      </c>
      <c r="J1144">
        <f>IF(EXACT(VLOOKUP(J$1,Variables!$B$6:$C$32, 2, FALSE), "Yes"), LOOKUP($A1144,Collections!$A:$A,Collections!F:F), 0)</f>
        <v>0</v>
      </c>
      <c r="K1144">
        <f>IF(EXACT(VLOOKUP(K$1,Variables!$B$6:$C$32, 2, FALSE), "Yes"), LOOKUP($A1144,Collections!$A:$A,Collections!G:G), 0)</f>
        <v>0</v>
      </c>
      <c r="L1144">
        <f>IF(EXACT(VLOOKUP(L$1,Variables!$B$6:$C$32, 2, FALSE), "Yes"), LOOKUP($A1144,Collections!$A:$A,Collections!H:H), 0)</f>
        <v>0</v>
      </c>
      <c r="M1144">
        <f>IF(EXACT(VLOOKUP(M$1,Variables!$B$6:$C$32, 2, FALSE), "Yes"), LOOKUP($A1144,Collections!$A:$A,Collections!I:I), 0)</f>
        <v>1</v>
      </c>
      <c r="N1144">
        <f>IF(EXACT(VLOOKUP(N$1,Variables!$B$6:$C$32, 2, FALSE), "Yes"), LOOKUP($A1144,Collections!$A:$A,Collections!J:J), 0)</f>
        <v>0</v>
      </c>
      <c r="O1144">
        <f>IF(EXACT(VLOOKUP(O$1,Variables!$B$6:$C$32, 2, FALSE), "Yes"), LOOKUP($A1144,Collections!$A:$A,Collections!K:K), 0)</f>
        <v>0</v>
      </c>
      <c r="P1144">
        <f>IF(EXACT(VLOOKUP(P$1,Variables!$B$6:$C$32, 2, FALSE), "Yes"), LOOKUP($A1144,Collections!$A:$A,Collections!L:L), 0)</f>
        <v>0</v>
      </c>
      <c r="Q1144">
        <f>IF(EXACT(VLOOKUP(Q$1,Variables!$B$6:$C$32, 2, FALSE), "Yes"), LOOKUP($A1144,Collections!$A:$A,Collections!M:M), 0)</f>
        <v>0</v>
      </c>
      <c r="R1144">
        <f>IF(EXACT(VLOOKUP(R$1,Variables!$B$6:$C$32, 2, FALSE), "Yes"), LOOKUP($A1144,Collections!$A:$A,Collections!N:N), 0)</f>
        <v>0</v>
      </c>
      <c r="S1144">
        <f>IF(EXACT(VLOOKUP(S$1,Variables!$B$6:$C$32, 2, FALSE), "Yes"), LOOKUP($A1144,Collections!$A:$A,Collections!O:O), 0)</f>
        <v>0</v>
      </c>
      <c r="T1144">
        <f>IF(EXACT(VLOOKUP(T$1,Variables!$B$6:$C$32, 2, FALSE), "Yes"), LOOKUP($A1144,Collections!$A:$A,Collections!P:P), 0)</f>
        <v>0</v>
      </c>
      <c r="U1144">
        <f>IF(EXACT(VLOOKUP(U$1,Variables!$B$6:$C$32, 2, FALSE), "Yes"), LOOKUP($A1144,Collections!$A:$A,Collections!Q:Q), 0)</f>
        <v>0</v>
      </c>
      <c r="V1144">
        <f>IF(EXACT(VLOOKUP(V$1,Variables!$B$6:$C$32, 2, FALSE), "Yes"), LOOKUP($A1144,Collections!$A:$A,Collections!R:R), 0)</f>
        <v>0</v>
      </c>
      <c r="W1144">
        <f>IF(EXACT(VLOOKUP(W$1,Variables!$B$6:$C$32, 2, FALSE), "Yes"), LOOKUP($A1144,Collections!$A:$A,Collections!S:S), 0)</f>
        <v>0</v>
      </c>
      <c r="X1144">
        <f>IF(EXACT(VLOOKUP(X$1,Variables!$B$6:$C$32, 2, FALSE), "Yes"), LOOKUP($A1144,Collections!$A:$A,Collections!T:T), 0)</f>
        <v>0</v>
      </c>
      <c r="Y1144">
        <f>IF(EXACT(VLOOKUP(Y$1,Variables!$B$6:$C$32, 2, FALSE), "Yes"), LOOKUP($A1144,Collections!$A:$A,Collections!U:U), 0)</f>
        <v>0</v>
      </c>
      <c r="Z1144">
        <f>IF(EXACT(VLOOKUP(Z$1,Variables!$B$6:$C$32, 2, FALSE), "Yes"), LOOKUP($A1144,Collections!$A:$A,Collections!V:V), 0)</f>
        <v>0</v>
      </c>
      <c r="AA1144">
        <f>IF(EXACT(VLOOKUP(AA$1,Variables!$B$6:$C$32, 2, FALSE), "Yes"), LOOKUP($A1144,Collections!$A:$A,Collections!W:W), 0)</f>
        <v>0</v>
      </c>
      <c r="AB1144">
        <f>IF(EXACT(VLOOKUP(AB$1,Variables!$B$6:$C$32, 2, FALSE), "Yes"), LOOKUP($A1144,Collections!$A:$A,Collections!X:X), 0)</f>
        <v>0</v>
      </c>
      <c r="AC1144">
        <f>IF(EXACT(VLOOKUP(AC$1,Variables!$B$6:$C$32, 2, FALSE), "Yes"), LOOKUP($A1144,Collections!$A:$A,Collections!Y:Y), 0)</f>
        <v>0</v>
      </c>
      <c r="AD1144">
        <f>IF(EXACT(VLOOKUP(AD$1,Variables!$B$6:$C$32, 2, FALSE), "Yes"), LOOKUP($A1144,Collections!$A:$A,Collections!Z:Z), 0)</f>
        <v>0</v>
      </c>
      <c r="AE1144">
        <f>IF(EXACT(VLOOKUP(AE$1,Variables!$B$6:$C$32, 2, FALSE), "Yes"), LOOKUP($A1144,Collections!$A:$A,Collections!AA:AA), 0)</f>
        <v>0</v>
      </c>
      <c r="AF1144">
        <f>IF(EXACT(VLOOKUP(AF$1,Variables!$B$6:$C$32, 2, FALSE), "Yes"), LOOKUP($A1144,Collections!$A:$A,Collections!AB:AB), 0)</f>
        <v>0</v>
      </c>
      <c r="AG1144" t="str">
        <f t="shared" si="17"/>
        <v>Yes</v>
      </c>
      <c r="AH1144">
        <f>IF(D1144&gt;=Variables!$C$1,1,0)</f>
        <v>0</v>
      </c>
      <c r="AI1144">
        <f>IF(E1144&gt;=Variables!$C$1,1,0)</f>
        <v>0</v>
      </c>
    </row>
    <row r="1145" spans="1:35" x14ac:dyDescent="0.2">
      <c r="A1145" s="25">
        <v>1606557</v>
      </c>
      <c r="B1145" s="2" t="s">
        <v>2974</v>
      </c>
      <c r="C1145">
        <f>IF(ISNA(VLOOKUP(A1145,Images!A:C,3,FALSE)), 0, VLOOKUP(A1145,Images!A:C,3,FALSE))/IF(ISNA(VLOOKUP(A1145,Images!A:C,2,FALSE)), 1,VLOOKUP(A1145,Images!A:C,2,FALSE))</f>
        <v>1.1702750146284377E-3</v>
      </c>
      <c r="D1145">
        <f>IF(NOT(ISNA(VLOOKUP(A1145,Harvard!B:E,4,FALSE))), VLOOKUP(A1145,Harvard!B:E,4,FALSE), 0)</f>
        <v>1</v>
      </c>
      <c r="E1145">
        <f>IF(NOT(ISNA(VLOOKUP(A1145,UC!B:D, 3, FALSE))),VLOOKUP(A1145,UC!B:D, 2, FALSE)/VLOOKUP(A1145, UC!B:D, 3, FALSE), 0)</f>
        <v>0</v>
      </c>
      <c r="F1145">
        <f>IF(EXACT(VLOOKUP(F$1,Variables!$B$6:$C$32, 2, FALSE), "Yes"), LOOKUP($A1145,Collections!$A:$A,Collections!B:B), 0)</f>
        <v>0</v>
      </c>
      <c r="G1145">
        <f>IF(EXACT(VLOOKUP(G$1,Variables!$B$6:$C$32, 2, FALSE), "Yes"), LOOKUP($A1145,Collections!$A:$A,Collections!C:C), 0)</f>
        <v>0</v>
      </c>
      <c r="H1145">
        <f>IF(EXACT(VLOOKUP(H$1,Variables!$B$6:$C$32, 2, FALSE), "Yes"), LOOKUP($A1145,Collections!$A:$A,Collections!D:D), 0)</f>
        <v>0</v>
      </c>
      <c r="I1145">
        <f>IF(EXACT(VLOOKUP(I$1,Variables!$B$6:$C$32, 2, FALSE), "Yes"), LOOKUP($A1145,Collections!$A:$A,Collections!E:E), 0)</f>
        <v>0</v>
      </c>
      <c r="J1145">
        <f>IF(EXACT(VLOOKUP(J$1,Variables!$B$6:$C$32, 2, FALSE), "Yes"), LOOKUP($A1145,Collections!$A:$A,Collections!F:F), 0)</f>
        <v>0</v>
      </c>
      <c r="K1145">
        <f>IF(EXACT(VLOOKUP(K$1,Variables!$B$6:$C$32, 2, FALSE), "Yes"), LOOKUP($A1145,Collections!$A:$A,Collections!G:G), 0)</f>
        <v>0</v>
      </c>
      <c r="L1145">
        <f>IF(EXACT(VLOOKUP(L$1,Variables!$B$6:$C$32, 2, FALSE), "Yes"), LOOKUP($A1145,Collections!$A:$A,Collections!H:H), 0)</f>
        <v>0</v>
      </c>
      <c r="M1145">
        <f>IF(EXACT(VLOOKUP(M$1,Variables!$B$6:$C$32, 2, FALSE), "Yes"), LOOKUP($A1145,Collections!$A:$A,Collections!I:I), 0)</f>
        <v>0</v>
      </c>
      <c r="N1145">
        <f>IF(EXACT(VLOOKUP(N$1,Variables!$B$6:$C$32, 2, FALSE), "Yes"), LOOKUP($A1145,Collections!$A:$A,Collections!J:J), 0)</f>
        <v>0</v>
      </c>
      <c r="O1145">
        <f>IF(EXACT(VLOOKUP(O$1,Variables!$B$6:$C$32, 2, FALSE), "Yes"), LOOKUP($A1145,Collections!$A:$A,Collections!K:K), 0)</f>
        <v>1</v>
      </c>
      <c r="P1145">
        <f>IF(EXACT(VLOOKUP(P$1,Variables!$B$6:$C$32, 2, FALSE), "Yes"), LOOKUP($A1145,Collections!$A:$A,Collections!L:L), 0)</f>
        <v>0</v>
      </c>
      <c r="Q1145">
        <f>IF(EXACT(VLOOKUP(Q$1,Variables!$B$6:$C$32, 2, FALSE), "Yes"), LOOKUP($A1145,Collections!$A:$A,Collections!M:M), 0)</f>
        <v>0</v>
      </c>
      <c r="R1145">
        <f>IF(EXACT(VLOOKUP(R$1,Variables!$B$6:$C$32, 2, FALSE), "Yes"), LOOKUP($A1145,Collections!$A:$A,Collections!N:N), 0)</f>
        <v>0</v>
      </c>
      <c r="S1145">
        <f>IF(EXACT(VLOOKUP(S$1,Variables!$B$6:$C$32, 2, FALSE), "Yes"), LOOKUP($A1145,Collections!$A:$A,Collections!O:O), 0)</f>
        <v>0</v>
      </c>
      <c r="T1145">
        <f>IF(EXACT(VLOOKUP(T$1,Variables!$B$6:$C$32, 2, FALSE), "Yes"), LOOKUP($A1145,Collections!$A:$A,Collections!P:P), 0)</f>
        <v>0</v>
      </c>
      <c r="U1145">
        <f>IF(EXACT(VLOOKUP(U$1,Variables!$B$6:$C$32, 2, FALSE), "Yes"), LOOKUP($A1145,Collections!$A:$A,Collections!Q:Q), 0)</f>
        <v>0</v>
      </c>
      <c r="V1145">
        <f>IF(EXACT(VLOOKUP(V$1,Variables!$B$6:$C$32, 2, FALSE), "Yes"), LOOKUP($A1145,Collections!$A:$A,Collections!R:R), 0)</f>
        <v>0</v>
      </c>
      <c r="W1145">
        <f>IF(EXACT(VLOOKUP(W$1,Variables!$B$6:$C$32, 2, FALSE), "Yes"), LOOKUP($A1145,Collections!$A:$A,Collections!S:S), 0)</f>
        <v>0</v>
      </c>
      <c r="X1145">
        <f>IF(EXACT(VLOOKUP(X$1,Variables!$B$6:$C$32, 2, FALSE), "Yes"), LOOKUP($A1145,Collections!$A:$A,Collections!T:T), 0)</f>
        <v>0</v>
      </c>
      <c r="Y1145">
        <f>IF(EXACT(VLOOKUP(Y$1,Variables!$B$6:$C$32, 2, FALSE), "Yes"), LOOKUP($A1145,Collections!$A:$A,Collections!U:U), 0)</f>
        <v>0</v>
      </c>
      <c r="Z1145">
        <f>IF(EXACT(VLOOKUP(Z$1,Variables!$B$6:$C$32, 2, FALSE), "Yes"), LOOKUP($A1145,Collections!$A:$A,Collections!V:V), 0)</f>
        <v>0</v>
      </c>
      <c r="AA1145">
        <f>IF(EXACT(VLOOKUP(AA$1,Variables!$B$6:$C$32, 2, FALSE), "Yes"), LOOKUP($A1145,Collections!$A:$A,Collections!W:W), 0)</f>
        <v>0</v>
      </c>
      <c r="AB1145">
        <f>IF(EXACT(VLOOKUP(AB$1,Variables!$B$6:$C$32, 2, FALSE), "Yes"), LOOKUP($A1145,Collections!$A:$A,Collections!X:X), 0)</f>
        <v>0</v>
      </c>
      <c r="AC1145">
        <f>IF(EXACT(VLOOKUP(AC$1,Variables!$B$6:$C$32, 2, FALSE), "Yes"), LOOKUP($A1145,Collections!$A:$A,Collections!Y:Y), 0)</f>
        <v>0</v>
      </c>
      <c r="AD1145">
        <f>IF(EXACT(VLOOKUP(AD$1,Variables!$B$6:$C$32, 2, FALSE), "Yes"), LOOKUP($A1145,Collections!$A:$A,Collections!Z:Z), 0)</f>
        <v>0</v>
      </c>
      <c r="AE1145">
        <f>IF(EXACT(VLOOKUP(AE$1,Variables!$B$6:$C$32, 2, FALSE), "Yes"), LOOKUP($A1145,Collections!$A:$A,Collections!AA:AA), 0)</f>
        <v>0</v>
      </c>
      <c r="AF1145">
        <f>IF(EXACT(VLOOKUP(AF$1,Variables!$B$6:$C$32, 2, FALSE), "Yes"), LOOKUP($A1145,Collections!$A:$A,Collections!AB:AB), 0)</f>
        <v>0</v>
      </c>
      <c r="AG1145" t="str">
        <f t="shared" si="17"/>
        <v>Yes</v>
      </c>
      <c r="AH1145">
        <f>IF(D1145&gt;=Variables!$C$1,1,0)</f>
        <v>1</v>
      </c>
      <c r="AI1145">
        <f>IF(E1145&gt;=Variables!$C$1,1,0)</f>
        <v>0</v>
      </c>
    </row>
    <row r="1146" spans="1:35" x14ac:dyDescent="0.2">
      <c r="A1146" s="25">
        <v>282480</v>
      </c>
      <c r="B1146" s="2" t="s">
        <v>767</v>
      </c>
      <c r="C1146">
        <f>IF(ISNA(VLOOKUP(A1146,Images!A:C,3,FALSE)), 0, VLOOKUP(A1146,Images!A:C,3,FALSE))/IF(ISNA(VLOOKUP(A1146,Images!A:C,2,FALSE)), 1,VLOOKUP(A1146,Images!A:C,2,FALSE))</f>
        <v>0.22585438335809807</v>
      </c>
      <c r="D1146">
        <f>IF(NOT(ISNA(VLOOKUP(A1146,Harvard!B:E,4,FALSE))), VLOOKUP(A1146,Harvard!B:E,4,FALSE), 0)</f>
        <v>0.94589999999999996</v>
      </c>
      <c r="E1146">
        <f>IF(NOT(ISNA(VLOOKUP(A1146,UC!B:D, 3, FALSE))),VLOOKUP(A1146,UC!B:D, 2, FALSE)/VLOOKUP(A1146, UC!B:D, 3, FALSE), 0)</f>
        <v>0.70270270270270274</v>
      </c>
      <c r="F1146">
        <f>IF(EXACT(VLOOKUP(F$1,Variables!$B$6:$C$32, 2, FALSE), "Yes"), LOOKUP($A1146,Collections!$A:$A,Collections!B:B), 0)</f>
        <v>1</v>
      </c>
      <c r="G1146">
        <f>IF(EXACT(VLOOKUP(G$1,Variables!$B$6:$C$32, 2, FALSE), "Yes"), LOOKUP($A1146,Collections!$A:$A,Collections!C:C), 0)</f>
        <v>0</v>
      </c>
      <c r="H1146">
        <f>IF(EXACT(VLOOKUP(H$1,Variables!$B$6:$C$32, 2, FALSE), "Yes"), LOOKUP($A1146,Collections!$A:$A,Collections!D:D), 0)</f>
        <v>0</v>
      </c>
      <c r="I1146">
        <f>IF(EXACT(VLOOKUP(I$1,Variables!$B$6:$C$32, 2, FALSE), "Yes"), LOOKUP($A1146,Collections!$A:$A,Collections!E:E), 0)</f>
        <v>0</v>
      </c>
      <c r="J1146">
        <f>IF(EXACT(VLOOKUP(J$1,Variables!$B$6:$C$32, 2, FALSE), "Yes"), LOOKUP($A1146,Collections!$A:$A,Collections!F:F), 0)</f>
        <v>0</v>
      </c>
      <c r="K1146">
        <f>IF(EXACT(VLOOKUP(K$1,Variables!$B$6:$C$32, 2, FALSE), "Yes"), LOOKUP($A1146,Collections!$A:$A,Collections!G:G), 0)</f>
        <v>0</v>
      </c>
      <c r="L1146">
        <f>IF(EXACT(VLOOKUP(L$1,Variables!$B$6:$C$32, 2, FALSE), "Yes"), LOOKUP($A1146,Collections!$A:$A,Collections!H:H), 0)</f>
        <v>0</v>
      </c>
      <c r="M1146">
        <f>IF(EXACT(VLOOKUP(M$1,Variables!$B$6:$C$32, 2, FALSE), "Yes"), LOOKUP($A1146,Collections!$A:$A,Collections!I:I), 0)</f>
        <v>0</v>
      </c>
      <c r="N1146">
        <f>IF(EXACT(VLOOKUP(N$1,Variables!$B$6:$C$32, 2, FALSE), "Yes"), LOOKUP($A1146,Collections!$A:$A,Collections!J:J), 0)</f>
        <v>0</v>
      </c>
      <c r="O1146">
        <f>IF(EXACT(VLOOKUP(O$1,Variables!$B$6:$C$32, 2, FALSE), "Yes"), LOOKUP($A1146,Collections!$A:$A,Collections!K:K), 0)</f>
        <v>0</v>
      </c>
      <c r="P1146">
        <f>IF(EXACT(VLOOKUP(P$1,Variables!$B$6:$C$32, 2, FALSE), "Yes"), LOOKUP($A1146,Collections!$A:$A,Collections!L:L), 0)</f>
        <v>0</v>
      </c>
      <c r="Q1146">
        <f>IF(EXACT(VLOOKUP(Q$1,Variables!$B$6:$C$32, 2, FALSE), "Yes"), LOOKUP($A1146,Collections!$A:$A,Collections!M:M), 0)</f>
        <v>0</v>
      </c>
      <c r="R1146">
        <f>IF(EXACT(VLOOKUP(R$1,Variables!$B$6:$C$32, 2, FALSE), "Yes"), LOOKUP($A1146,Collections!$A:$A,Collections!N:N), 0)</f>
        <v>0</v>
      </c>
      <c r="S1146">
        <f>IF(EXACT(VLOOKUP(S$1,Variables!$B$6:$C$32, 2, FALSE), "Yes"), LOOKUP($A1146,Collections!$A:$A,Collections!O:O), 0)</f>
        <v>0</v>
      </c>
      <c r="T1146">
        <f>IF(EXACT(VLOOKUP(T$1,Variables!$B$6:$C$32, 2, FALSE), "Yes"), LOOKUP($A1146,Collections!$A:$A,Collections!P:P), 0)</f>
        <v>0</v>
      </c>
      <c r="U1146">
        <f>IF(EXACT(VLOOKUP(U$1,Variables!$B$6:$C$32, 2, FALSE), "Yes"), LOOKUP($A1146,Collections!$A:$A,Collections!Q:Q), 0)</f>
        <v>0</v>
      </c>
      <c r="V1146">
        <f>IF(EXACT(VLOOKUP(V$1,Variables!$B$6:$C$32, 2, FALSE), "Yes"), LOOKUP($A1146,Collections!$A:$A,Collections!R:R), 0)</f>
        <v>0</v>
      </c>
      <c r="W1146">
        <f>IF(EXACT(VLOOKUP(W$1,Variables!$B$6:$C$32, 2, FALSE), "Yes"), LOOKUP($A1146,Collections!$A:$A,Collections!S:S), 0)</f>
        <v>0</v>
      </c>
      <c r="X1146">
        <f>IF(EXACT(VLOOKUP(X$1,Variables!$B$6:$C$32, 2, FALSE), "Yes"), LOOKUP($A1146,Collections!$A:$A,Collections!T:T), 0)</f>
        <v>0</v>
      </c>
      <c r="Y1146">
        <f>IF(EXACT(VLOOKUP(Y$1,Variables!$B$6:$C$32, 2, FALSE), "Yes"), LOOKUP($A1146,Collections!$A:$A,Collections!U:U), 0)</f>
        <v>0</v>
      </c>
      <c r="Z1146">
        <f>IF(EXACT(VLOOKUP(Z$1,Variables!$B$6:$C$32, 2, FALSE), "Yes"), LOOKUP($A1146,Collections!$A:$A,Collections!V:V), 0)</f>
        <v>0</v>
      </c>
      <c r="AA1146">
        <f>IF(EXACT(VLOOKUP(AA$1,Variables!$B$6:$C$32, 2, FALSE), "Yes"), LOOKUP($A1146,Collections!$A:$A,Collections!W:W), 0)</f>
        <v>0</v>
      </c>
      <c r="AB1146">
        <f>IF(EXACT(VLOOKUP(AB$1,Variables!$B$6:$C$32, 2, FALSE), "Yes"), LOOKUP($A1146,Collections!$A:$A,Collections!X:X), 0)</f>
        <v>0</v>
      </c>
      <c r="AC1146">
        <f>IF(EXACT(VLOOKUP(AC$1,Variables!$B$6:$C$32, 2, FALSE), "Yes"), LOOKUP($A1146,Collections!$A:$A,Collections!Y:Y), 0)</f>
        <v>0</v>
      </c>
      <c r="AD1146">
        <f>IF(EXACT(VLOOKUP(AD$1,Variables!$B$6:$C$32, 2, FALSE), "Yes"), LOOKUP($A1146,Collections!$A:$A,Collections!Z:Z), 0)</f>
        <v>0</v>
      </c>
      <c r="AE1146">
        <f>IF(EXACT(VLOOKUP(AE$1,Variables!$B$6:$C$32, 2, FALSE), "Yes"), LOOKUP($A1146,Collections!$A:$A,Collections!AA:AA), 0)</f>
        <v>0</v>
      </c>
      <c r="AF1146">
        <f>IF(EXACT(VLOOKUP(AF$1,Variables!$B$6:$C$32, 2, FALSE), "Yes"), LOOKUP($A1146,Collections!$A:$A,Collections!AB:AB), 0)</f>
        <v>0</v>
      </c>
      <c r="AG1146" t="str">
        <f t="shared" si="17"/>
        <v>Yes</v>
      </c>
      <c r="AH1146">
        <f>IF(D1146&gt;=Variables!$C$1,1,0)</f>
        <v>1</v>
      </c>
      <c r="AI1146">
        <f>IF(E1146&gt;=Variables!$C$1,1,0)</f>
        <v>0</v>
      </c>
    </row>
    <row r="1147" spans="1:35" x14ac:dyDescent="0.2">
      <c r="A1147" s="25">
        <v>19334192</v>
      </c>
      <c r="B1147" s="2" t="s">
        <v>3030</v>
      </c>
      <c r="C1147">
        <f>IF(ISNA(VLOOKUP(A1147,Images!A:C,3,FALSE)), 0, VLOOKUP(A1147,Images!A:C,3,FALSE))/IF(ISNA(VLOOKUP(A1147,Images!A:C,2,FALSE)), 1,VLOOKUP(A1147,Images!A:C,2,FALSE))</f>
        <v>0</v>
      </c>
      <c r="D1147">
        <f>IF(NOT(ISNA(VLOOKUP(A1147,Harvard!B:E,4,FALSE))), VLOOKUP(A1147,Harvard!B:E,4,FALSE), 0)</f>
        <v>0</v>
      </c>
      <c r="E1147">
        <f>IF(NOT(ISNA(VLOOKUP(A1147,UC!B:D, 3, FALSE))),VLOOKUP(A1147,UC!B:D, 2, FALSE)/VLOOKUP(A1147, UC!B:D, 3, FALSE), 0)</f>
        <v>0</v>
      </c>
      <c r="F1147">
        <f>IF(EXACT(VLOOKUP(F$1,Variables!$B$6:$C$32, 2, FALSE), "Yes"), LOOKUP($A1147,Collections!$A:$A,Collections!B:B), 0)</f>
        <v>0</v>
      </c>
      <c r="G1147">
        <f>IF(EXACT(VLOOKUP(G$1,Variables!$B$6:$C$32, 2, FALSE), "Yes"), LOOKUP($A1147,Collections!$A:$A,Collections!C:C), 0)</f>
        <v>0</v>
      </c>
      <c r="H1147">
        <f>IF(EXACT(VLOOKUP(H$1,Variables!$B$6:$C$32, 2, FALSE), "Yes"), LOOKUP($A1147,Collections!$A:$A,Collections!D:D), 0)</f>
        <v>0</v>
      </c>
      <c r="I1147">
        <f>IF(EXACT(VLOOKUP(I$1,Variables!$B$6:$C$32, 2, FALSE), "Yes"), LOOKUP($A1147,Collections!$A:$A,Collections!E:E), 0)</f>
        <v>0</v>
      </c>
      <c r="J1147">
        <f>IF(EXACT(VLOOKUP(J$1,Variables!$B$6:$C$32, 2, FALSE), "Yes"), LOOKUP($A1147,Collections!$A:$A,Collections!F:F), 0)</f>
        <v>0</v>
      </c>
      <c r="K1147">
        <f>IF(EXACT(VLOOKUP(K$1,Variables!$B$6:$C$32, 2, FALSE), "Yes"), LOOKUP($A1147,Collections!$A:$A,Collections!G:G), 0)</f>
        <v>0</v>
      </c>
      <c r="L1147">
        <f>IF(EXACT(VLOOKUP(L$1,Variables!$B$6:$C$32, 2, FALSE), "Yes"), LOOKUP($A1147,Collections!$A:$A,Collections!H:H), 0)</f>
        <v>1</v>
      </c>
      <c r="M1147">
        <f>IF(EXACT(VLOOKUP(M$1,Variables!$B$6:$C$32, 2, FALSE), "Yes"), LOOKUP($A1147,Collections!$A:$A,Collections!I:I), 0)</f>
        <v>0</v>
      </c>
      <c r="N1147">
        <f>IF(EXACT(VLOOKUP(N$1,Variables!$B$6:$C$32, 2, FALSE), "Yes"), LOOKUP($A1147,Collections!$A:$A,Collections!J:J), 0)</f>
        <v>0</v>
      </c>
      <c r="O1147">
        <f>IF(EXACT(VLOOKUP(O$1,Variables!$B$6:$C$32, 2, FALSE), "Yes"), LOOKUP($A1147,Collections!$A:$A,Collections!K:K), 0)</f>
        <v>0</v>
      </c>
      <c r="P1147">
        <f>IF(EXACT(VLOOKUP(P$1,Variables!$B$6:$C$32, 2, FALSE), "Yes"), LOOKUP($A1147,Collections!$A:$A,Collections!L:L), 0)</f>
        <v>0</v>
      </c>
      <c r="Q1147">
        <f>IF(EXACT(VLOOKUP(Q$1,Variables!$B$6:$C$32, 2, FALSE), "Yes"), LOOKUP($A1147,Collections!$A:$A,Collections!M:M), 0)</f>
        <v>0</v>
      </c>
      <c r="R1147">
        <f>IF(EXACT(VLOOKUP(R$1,Variables!$B$6:$C$32, 2, FALSE), "Yes"), LOOKUP($A1147,Collections!$A:$A,Collections!N:N), 0)</f>
        <v>0</v>
      </c>
      <c r="S1147">
        <f>IF(EXACT(VLOOKUP(S$1,Variables!$B$6:$C$32, 2, FALSE), "Yes"), LOOKUP($A1147,Collections!$A:$A,Collections!O:O), 0)</f>
        <v>0</v>
      </c>
      <c r="T1147">
        <f>IF(EXACT(VLOOKUP(T$1,Variables!$B$6:$C$32, 2, FALSE), "Yes"), LOOKUP($A1147,Collections!$A:$A,Collections!P:P), 0)</f>
        <v>0</v>
      </c>
      <c r="U1147">
        <f>IF(EXACT(VLOOKUP(U$1,Variables!$B$6:$C$32, 2, FALSE), "Yes"), LOOKUP($A1147,Collections!$A:$A,Collections!Q:Q), 0)</f>
        <v>0</v>
      </c>
      <c r="V1147">
        <f>IF(EXACT(VLOOKUP(V$1,Variables!$B$6:$C$32, 2, FALSE), "Yes"), LOOKUP($A1147,Collections!$A:$A,Collections!R:R), 0)</f>
        <v>0</v>
      </c>
      <c r="W1147">
        <f>IF(EXACT(VLOOKUP(W$1,Variables!$B$6:$C$32, 2, FALSE), "Yes"), LOOKUP($A1147,Collections!$A:$A,Collections!S:S), 0)</f>
        <v>0</v>
      </c>
      <c r="X1147">
        <f>IF(EXACT(VLOOKUP(X$1,Variables!$B$6:$C$32, 2, FALSE), "Yes"), LOOKUP($A1147,Collections!$A:$A,Collections!T:T), 0)</f>
        <v>0</v>
      </c>
      <c r="Y1147">
        <f>IF(EXACT(VLOOKUP(Y$1,Variables!$B$6:$C$32, 2, FALSE), "Yes"), LOOKUP($A1147,Collections!$A:$A,Collections!U:U), 0)</f>
        <v>0</v>
      </c>
      <c r="Z1147">
        <f>IF(EXACT(VLOOKUP(Z$1,Variables!$B$6:$C$32, 2, FALSE), "Yes"), LOOKUP($A1147,Collections!$A:$A,Collections!V:V), 0)</f>
        <v>0</v>
      </c>
      <c r="AA1147">
        <f>IF(EXACT(VLOOKUP(AA$1,Variables!$B$6:$C$32, 2, FALSE), "Yes"), LOOKUP($A1147,Collections!$A:$A,Collections!W:W), 0)</f>
        <v>0</v>
      </c>
      <c r="AB1147">
        <f>IF(EXACT(VLOOKUP(AB$1,Variables!$B$6:$C$32, 2, FALSE), "Yes"), LOOKUP($A1147,Collections!$A:$A,Collections!X:X), 0)</f>
        <v>0</v>
      </c>
      <c r="AC1147">
        <f>IF(EXACT(VLOOKUP(AC$1,Variables!$B$6:$C$32, 2, FALSE), "Yes"), LOOKUP($A1147,Collections!$A:$A,Collections!Y:Y), 0)</f>
        <v>0</v>
      </c>
      <c r="AD1147">
        <f>IF(EXACT(VLOOKUP(AD$1,Variables!$B$6:$C$32, 2, FALSE), "Yes"), LOOKUP($A1147,Collections!$A:$A,Collections!Z:Z), 0)</f>
        <v>0</v>
      </c>
      <c r="AE1147">
        <f>IF(EXACT(VLOOKUP(AE$1,Variables!$B$6:$C$32, 2, FALSE), "Yes"), LOOKUP($A1147,Collections!$A:$A,Collections!AA:AA), 0)</f>
        <v>0</v>
      </c>
      <c r="AF1147">
        <f>IF(EXACT(VLOOKUP(AF$1,Variables!$B$6:$C$32, 2, FALSE), "Yes"), LOOKUP($A1147,Collections!$A:$A,Collections!AB:AB), 0)</f>
        <v>0</v>
      </c>
      <c r="AG1147" t="str">
        <f t="shared" si="17"/>
        <v>Yes</v>
      </c>
      <c r="AH1147">
        <f>IF(D1147&gt;=Variables!$C$1,1,0)</f>
        <v>0</v>
      </c>
      <c r="AI1147">
        <f>IF(E1147&gt;=Variables!$C$1,1,0)</f>
        <v>0</v>
      </c>
    </row>
    <row r="1148" spans="1:35" x14ac:dyDescent="0.2">
      <c r="A1148" s="25">
        <v>1643177</v>
      </c>
      <c r="B1148" s="2" t="s">
        <v>2547</v>
      </c>
      <c r="C1148">
        <f>IF(ISNA(VLOOKUP(A1148,Images!A:C,3,FALSE)), 0, VLOOKUP(A1148,Images!A:C,3,FALSE))/IF(ISNA(VLOOKUP(A1148,Images!A:C,2,FALSE)), 1,VLOOKUP(A1148,Images!A:C,2,FALSE))</f>
        <v>7.2491415490270892E-3</v>
      </c>
      <c r="D1148">
        <f>IF(NOT(ISNA(VLOOKUP(A1148,Harvard!B:E,4,FALSE))), VLOOKUP(A1148,Harvard!B:E,4,FALSE), 0)</f>
        <v>1</v>
      </c>
      <c r="E1148">
        <f>IF(NOT(ISNA(VLOOKUP(A1148,UC!B:D, 3, FALSE))),VLOOKUP(A1148,UC!B:D, 2, FALSE)/VLOOKUP(A1148, UC!B:D, 3, FALSE), 0)</f>
        <v>0</v>
      </c>
      <c r="F1148">
        <f>IF(EXACT(VLOOKUP(F$1,Variables!$B$6:$C$32, 2, FALSE), "Yes"), LOOKUP($A1148,Collections!$A:$A,Collections!B:B), 0)</f>
        <v>0</v>
      </c>
      <c r="G1148">
        <f>IF(EXACT(VLOOKUP(G$1,Variables!$B$6:$C$32, 2, FALSE), "Yes"), LOOKUP($A1148,Collections!$A:$A,Collections!C:C), 0)</f>
        <v>0</v>
      </c>
      <c r="H1148">
        <f>IF(EXACT(VLOOKUP(H$1,Variables!$B$6:$C$32, 2, FALSE), "Yes"), LOOKUP($A1148,Collections!$A:$A,Collections!D:D), 0)</f>
        <v>0</v>
      </c>
      <c r="I1148">
        <f>IF(EXACT(VLOOKUP(I$1,Variables!$B$6:$C$32, 2, FALSE), "Yes"), LOOKUP($A1148,Collections!$A:$A,Collections!E:E), 0)</f>
        <v>0</v>
      </c>
      <c r="J1148">
        <f>IF(EXACT(VLOOKUP(J$1,Variables!$B$6:$C$32, 2, FALSE), "Yes"), LOOKUP($A1148,Collections!$A:$A,Collections!F:F), 0)</f>
        <v>0</v>
      </c>
      <c r="K1148">
        <f>IF(EXACT(VLOOKUP(K$1,Variables!$B$6:$C$32, 2, FALSE), "Yes"), LOOKUP($A1148,Collections!$A:$A,Collections!G:G), 0)</f>
        <v>0</v>
      </c>
      <c r="L1148">
        <f>IF(EXACT(VLOOKUP(L$1,Variables!$B$6:$C$32, 2, FALSE), "Yes"), LOOKUP($A1148,Collections!$A:$A,Collections!H:H), 0)</f>
        <v>0</v>
      </c>
      <c r="M1148">
        <f>IF(EXACT(VLOOKUP(M$1,Variables!$B$6:$C$32, 2, FALSE), "Yes"), LOOKUP($A1148,Collections!$A:$A,Collections!I:I), 0)</f>
        <v>0</v>
      </c>
      <c r="N1148">
        <f>IF(EXACT(VLOOKUP(N$1,Variables!$B$6:$C$32, 2, FALSE), "Yes"), LOOKUP($A1148,Collections!$A:$A,Collections!J:J), 0)</f>
        <v>1</v>
      </c>
      <c r="O1148">
        <f>IF(EXACT(VLOOKUP(O$1,Variables!$B$6:$C$32, 2, FALSE), "Yes"), LOOKUP($A1148,Collections!$A:$A,Collections!K:K), 0)</f>
        <v>0</v>
      </c>
      <c r="P1148">
        <f>IF(EXACT(VLOOKUP(P$1,Variables!$B$6:$C$32, 2, FALSE), "Yes"), LOOKUP($A1148,Collections!$A:$A,Collections!L:L), 0)</f>
        <v>0</v>
      </c>
      <c r="Q1148">
        <f>IF(EXACT(VLOOKUP(Q$1,Variables!$B$6:$C$32, 2, FALSE), "Yes"), LOOKUP($A1148,Collections!$A:$A,Collections!M:M), 0)</f>
        <v>0</v>
      </c>
      <c r="R1148">
        <f>IF(EXACT(VLOOKUP(R$1,Variables!$B$6:$C$32, 2, FALSE), "Yes"), LOOKUP($A1148,Collections!$A:$A,Collections!N:N), 0)</f>
        <v>0</v>
      </c>
      <c r="S1148">
        <f>IF(EXACT(VLOOKUP(S$1,Variables!$B$6:$C$32, 2, FALSE), "Yes"), LOOKUP($A1148,Collections!$A:$A,Collections!O:O), 0)</f>
        <v>0</v>
      </c>
      <c r="T1148">
        <f>IF(EXACT(VLOOKUP(T$1,Variables!$B$6:$C$32, 2, FALSE), "Yes"), LOOKUP($A1148,Collections!$A:$A,Collections!P:P), 0)</f>
        <v>0</v>
      </c>
      <c r="U1148">
        <f>IF(EXACT(VLOOKUP(U$1,Variables!$B$6:$C$32, 2, FALSE), "Yes"), LOOKUP($A1148,Collections!$A:$A,Collections!Q:Q), 0)</f>
        <v>0</v>
      </c>
      <c r="V1148">
        <f>IF(EXACT(VLOOKUP(V$1,Variables!$B$6:$C$32, 2, FALSE), "Yes"), LOOKUP($A1148,Collections!$A:$A,Collections!R:R), 0)</f>
        <v>0</v>
      </c>
      <c r="W1148">
        <f>IF(EXACT(VLOOKUP(W$1,Variables!$B$6:$C$32, 2, FALSE), "Yes"), LOOKUP($A1148,Collections!$A:$A,Collections!S:S), 0)</f>
        <v>0</v>
      </c>
      <c r="X1148">
        <f>IF(EXACT(VLOOKUP(X$1,Variables!$B$6:$C$32, 2, FALSE), "Yes"), LOOKUP($A1148,Collections!$A:$A,Collections!T:T), 0)</f>
        <v>0</v>
      </c>
      <c r="Y1148">
        <f>IF(EXACT(VLOOKUP(Y$1,Variables!$B$6:$C$32, 2, FALSE), "Yes"), LOOKUP($A1148,Collections!$A:$A,Collections!U:U), 0)</f>
        <v>0</v>
      </c>
      <c r="Z1148">
        <f>IF(EXACT(VLOOKUP(Z$1,Variables!$B$6:$C$32, 2, FALSE), "Yes"), LOOKUP($A1148,Collections!$A:$A,Collections!V:V), 0)</f>
        <v>0</v>
      </c>
      <c r="AA1148">
        <f>IF(EXACT(VLOOKUP(AA$1,Variables!$B$6:$C$32, 2, FALSE), "Yes"), LOOKUP($A1148,Collections!$A:$A,Collections!W:W), 0)</f>
        <v>0</v>
      </c>
      <c r="AB1148">
        <f>IF(EXACT(VLOOKUP(AB$1,Variables!$B$6:$C$32, 2, FALSE), "Yes"), LOOKUP($A1148,Collections!$A:$A,Collections!X:X), 0)</f>
        <v>0</v>
      </c>
      <c r="AC1148">
        <f>IF(EXACT(VLOOKUP(AC$1,Variables!$B$6:$C$32, 2, FALSE), "Yes"), LOOKUP($A1148,Collections!$A:$A,Collections!Y:Y), 0)</f>
        <v>0</v>
      </c>
      <c r="AD1148">
        <f>IF(EXACT(VLOOKUP(AD$1,Variables!$B$6:$C$32, 2, FALSE), "Yes"), LOOKUP($A1148,Collections!$A:$A,Collections!Z:Z), 0)</f>
        <v>0</v>
      </c>
      <c r="AE1148">
        <f>IF(EXACT(VLOOKUP(AE$1,Variables!$B$6:$C$32, 2, FALSE), "Yes"), LOOKUP($A1148,Collections!$A:$A,Collections!AA:AA), 0)</f>
        <v>0</v>
      </c>
      <c r="AF1148">
        <f>IF(EXACT(VLOOKUP(AF$1,Variables!$B$6:$C$32, 2, FALSE), "Yes"), LOOKUP($A1148,Collections!$A:$A,Collections!AB:AB), 0)</f>
        <v>0</v>
      </c>
      <c r="AG1148" t="str">
        <f t="shared" si="17"/>
        <v>Yes</v>
      </c>
      <c r="AH1148">
        <f>IF(D1148&gt;=Variables!$C$1,1,0)</f>
        <v>1</v>
      </c>
      <c r="AI1148">
        <f>IF(E1148&gt;=Variables!$C$1,1,0)</f>
        <v>0</v>
      </c>
    </row>
    <row r="1149" spans="1:35" x14ac:dyDescent="0.2">
      <c r="A1149" s="25">
        <v>10531297</v>
      </c>
      <c r="B1149" s="2" t="s">
        <v>2015</v>
      </c>
      <c r="C1149">
        <f>IF(ISNA(VLOOKUP(A1149,Images!A:C,3,FALSE)), 0, VLOOKUP(A1149,Images!A:C,3,FALSE))/IF(ISNA(VLOOKUP(A1149,Images!A:C,2,FALSE)), 1,VLOOKUP(A1149,Images!A:C,2,FALSE))</f>
        <v>2.5025203107394887E-2</v>
      </c>
      <c r="D1149">
        <f>IF(NOT(ISNA(VLOOKUP(A1149,Harvard!B:E,4,FALSE))), VLOOKUP(A1149,Harvard!B:E,4,FALSE), 0)</f>
        <v>0.94589999999999996</v>
      </c>
      <c r="E1149">
        <f>IF(NOT(ISNA(VLOOKUP(A1149,UC!B:D, 3, FALSE))),VLOOKUP(A1149,UC!B:D, 2, FALSE)/VLOOKUP(A1149, UC!B:D, 3, FALSE), 0)</f>
        <v>0.14864864864864866</v>
      </c>
      <c r="F1149">
        <f>IF(EXACT(VLOOKUP(F$1,Variables!$B$6:$C$32, 2, FALSE), "Yes"), LOOKUP($A1149,Collections!$A:$A,Collections!B:B), 0)</f>
        <v>0</v>
      </c>
      <c r="G1149">
        <f>IF(EXACT(VLOOKUP(G$1,Variables!$B$6:$C$32, 2, FALSE), "Yes"), LOOKUP($A1149,Collections!$A:$A,Collections!C:C), 0)</f>
        <v>0</v>
      </c>
      <c r="H1149">
        <f>IF(EXACT(VLOOKUP(H$1,Variables!$B$6:$C$32, 2, FALSE), "Yes"), LOOKUP($A1149,Collections!$A:$A,Collections!D:D), 0)</f>
        <v>0</v>
      </c>
      <c r="I1149">
        <f>IF(EXACT(VLOOKUP(I$1,Variables!$B$6:$C$32, 2, FALSE), "Yes"), LOOKUP($A1149,Collections!$A:$A,Collections!E:E), 0)</f>
        <v>0</v>
      </c>
      <c r="J1149">
        <f>IF(EXACT(VLOOKUP(J$1,Variables!$B$6:$C$32, 2, FALSE), "Yes"), LOOKUP($A1149,Collections!$A:$A,Collections!F:F), 0)</f>
        <v>0</v>
      </c>
      <c r="K1149">
        <f>IF(EXACT(VLOOKUP(K$1,Variables!$B$6:$C$32, 2, FALSE), "Yes"), LOOKUP($A1149,Collections!$A:$A,Collections!G:G), 0)</f>
        <v>0</v>
      </c>
      <c r="L1149">
        <f>IF(EXACT(VLOOKUP(L$1,Variables!$B$6:$C$32, 2, FALSE), "Yes"), LOOKUP($A1149,Collections!$A:$A,Collections!H:H), 0)</f>
        <v>0</v>
      </c>
      <c r="M1149">
        <f>IF(EXACT(VLOOKUP(M$1,Variables!$B$6:$C$32, 2, FALSE), "Yes"), LOOKUP($A1149,Collections!$A:$A,Collections!I:I), 0)</f>
        <v>0</v>
      </c>
      <c r="N1149">
        <f>IF(EXACT(VLOOKUP(N$1,Variables!$B$6:$C$32, 2, FALSE), "Yes"), LOOKUP($A1149,Collections!$A:$A,Collections!J:J), 0)</f>
        <v>1</v>
      </c>
      <c r="O1149">
        <f>IF(EXACT(VLOOKUP(O$1,Variables!$B$6:$C$32, 2, FALSE), "Yes"), LOOKUP($A1149,Collections!$A:$A,Collections!K:K), 0)</f>
        <v>0</v>
      </c>
      <c r="P1149">
        <f>IF(EXACT(VLOOKUP(P$1,Variables!$B$6:$C$32, 2, FALSE), "Yes"), LOOKUP($A1149,Collections!$A:$A,Collections!L:L), 0)</f>
        <v>0</v>
      </c>
      <c r="Q1149">
        <f>IF(EXACT(VLOOKUP(Q$1,Variables!$B$6:$C$32, 2, FALSE), "Yes"), LOOKUP($A1149,Collections!$A:$A,Collections!M:M), 0)</f>
        <v>0</v>
      </c>
      <c r="R1149">
        <f>IF(EXACT(VLOOKUP(R$1,Variables!$B$6:$C$32, 2, FALSE), "Yes"), LOOKUP($A1149,Collections!$A:$A,Collections!N:N), 0)</f>
        <v>0</v>
      </c>
      <c r="S1149">
        <f>IF(EXACT(VLOOKUP(S$1,Variables!$B$6:$C$32, 2, FALSE), "Yes"), LOOKUP($A1149,Collections!$A:$A,Collections!O:O), 0)</f>
        <v>0</v>
      </c>
      <c r="T1149">
        <f>IF(EXACT(VLOOKUP(T$1,Variables!$B$6:$C$32, 2, FALSE), "Yes"), LOOKUP($A1149,Collections!$A:$A,Collections!P:P), 0)</f>
        <v>0</v>
      </c>
      <c r="U1149">
        <f>IF(EXACT(VLOOKUP(U$1,Variables!$B$6:$C$32, 2, FALSE), "Yes"), LOOKUP($A1149,Collections!$A:$A,Collections!Q:Q), 0)</f>
        <v>0</v>
      </c>
      <c r="V1149">
        <f>IF(EXACT(VLOOKUP(V$1,Variables!$B$6:$C$32, 2, FALSE), "Yes"), LOOKUP($A1149,Collections!$A:$A,Collections!R:R), 0)</f>
        <v>0</v>
      </c>
      <c r="W1149">
        <f>IF(EXACT(VLOOKUP(W$1,Variables!$B$6:$C$32, 2, FALSE), "Yes"), LOOKUP($A1149,Collections!$A:$A,Collections!S:S), 0)</f>
        <v>0</v>
      </c>
      <c r="X1149">
        <f>IF(EXACT(VLOOKUP(X$1,Variables!$B$6:$C$32, 2, FALSE), "Yes"), LOOKUP($A1149,Collections!$A:$A,Collections!T:T), 0)</f>
        <v>0</v>
      </c>
      <c r="Y1149">
        <f>IF(EXACT(VLOOKUP(Y$1,Variables!$B$6:$C$32, 2, FALSE), "Yes"), LOOKUP($A1149,Collections!$A:$A,Collections!U:U), 0)</f>
        <v>0</v>
      </c>
      <c r="Z1149">
        <f>IF(EXACT(VLOOKUP(Z$1,Variables!$B$6:$C$32, 2, FALSE), "Yes"), LOOKUP($A1149,Collections!$A:$A,Collections!V:V), 0)</f>
        <v>0</v>
      </c>
      <c r="AA1149">
        <f>IF(EXACT(VLOOKUP(AA$1,Variables!$B$6:$C$32, 2, FALSE), "Yes"), LOOKUP($A1149,Collections!$A:$A,Collections!W:W), 0)</f>
        <v>0</v>
      </c>
      <c r="AB1149">
        <f>IF(EXACT(VLOOKUP(AB$1,Variables!$B$6:$C$32, 2, FALSE), "Yes"), LOOKUP($A1149,Collections!$A:$A,Collections!X:X), 0)</f>
        <v>0</v>
      </c>
      <c r="AC1149">
        <f>IF(EXACT(VLOOKUP(AC$1,Variables!$B$6:$C$32, 2, FALSE), "Yes"), LOOKUP($A1149,Collections!$A:$A,Collections!Y:Y), 0)</f>
        <v>0</v>
      </c>
      <c r="AD1149">
        <f>IF(EXACT(VLOOKUP(AD$1,Variables!$B$6:$C$32, 2, FALSE), "Yes"), LOOKUP($A1149,Collections!$A:$A,Collections!Z:Z), 0)</f>
        <v>0</v>
      </c>
      <c r="AE1149">
        <f>IF(EXACT(VLOOKUP(AE$1,Variables!$B$6:$C$32, 2, FALSE), "Yes"), LOOKUP($A1149,Collections!$A:$A,Collections!AA:AA), 0)</f>
        <v>0</v>
      </c>
      <c r="AF1149">
        <f>IF(EXACT(VLOOKUP(AF$1,Variables!$B$6:$C$32, 2, FALSE), "Yes"), LOOKUP($A1149,Collections!$A:$A,Collections!AB:AB), 0)</f>
        <v>0</v>
      </c>
      <c r="AG1149" t="str">
        <f t="shared" si="17"/>
        <v>Yes</v>
      </c>
      <c r="AH1149">
        <f>IF(D1149&gt;=Variables!$C$1,1,0)</f>
        <v>1</v>
      </c>
      <c r="AI1149">
        <f>IF(E1149&gt;=Variables!$C$1,1,0)</f>
        <v>0</v>
      </c>
    </row>
    <row r="1150" spans="1:35" x14ac:dyDescent="0.2">
      <c r="A1150" s="25">
        <v>7362579</v>
      </c>
      <c r="B1150" s="2" t="s">
        <v>2016</v>
      </c>
      <c r="C1150">
        <f>IF(ISNA(VLOOKUP(A1150,Images!A:C,3,FALSE)), 0, VLOOKUP(A1150,Images!A:C,3,FALSE))/IF(ISNA(VLOOKUP(A1150,Images!A:C,2,FALSE)), 1,VLOOKUP(A1150,Images!A:C,2,FALSE))</f>
        <v>2.2907122032486463E-2</v>
      </c>
      <c r="D1150">
        <f>IF(NOT(ISNA(VLOOKUP(A1150,Harvard!B:E,4,FALSE))), VLOOKUP(A1150,Harvard!B:E,4,FALSE), 0)</f>
        <v>1</v>
      </c>
      <c r="E1150">
        <f>IF(NOT(ISNA(VLOOKUP(A1150,UC!B:D, 3, FALSE))),VLOOKUP(A1150,UC!B:D, 2, FALSE)/VLOOKUP(A1150, UC!B:D, 3, FALSE), 0)</f>
        <v>0.96666666666666667</v>
      </c>
      <c r="F1150">
        <f>IF(EXACT(VLOOKUP(F$1,Variables!$B$6:$C$32, 2, FALSE), "Yes"), LOOKUP($A1150,Collections!$A:$A,Collections!B:B), 0)</f>
        <v>0</v>
      </c>
      <c r="G1150">
        <f>IF(EXACT(VLOOKUP(G$1,Variables!$B$6:$C$32, 2, FALSE), "Yes"), LOOKUP($A1150,Collections!$A:$A,Collections!C:C), 0)</f>
        <v>0</v>
      </c>
      <c r="H1150">
        <f>IF(EXACT(VLOOKUP(H$1,Variables!$B$6:$C$32, 2, FALSE), "Yes"), LOOKUP($A1150,Collections!$A:$A,Collections!D:D), 0)</f>
        <v>0</v>
      </c>
      <c r="I1150">
        <f>IF(EXACT(VLOOKUP(I$1,Variables!$B$6:$C$32, 2, FALSE), "Yes"), LOOKUP($A1150,Collections!$A:$A,Collections!E:E), 0)</f>
        <v>0</v>
      </c>
      <c r="J1150">
        <f>IF(EXACT(VLOOKUP(J$1,Variables!$B$6:$C$32, 2, FALSE), "Yes"), LOOKUP($A1150,Collections!$A:$A,Collections!F:F), 0)</f>
        <v>0</v>
      </c>
      <c r="K1150">
        <f>IF(EXACT(VLOOKUP(K$1,Variables!$B$6:$C$32, 2, FALSE), "Yes"), LOOKUP($A1150,Collections!$A:$A,Collections!G:G), 0)</f>
        <v>0</v>
      </c>
      <c r="L1150">
        <f>IF(EXACT(VLOOKUP(L$1,Variables!$B$6:$C$32, 2, FALSE), "Yes"), LOOKUP($A1150,Collections!$A:$A,Collections!H:H), 0)</f>
        <v>0</v>
      </c>
      <c r="M1150">
        <f>IF(EXACT(VLOOKUP(M$1,Variables!$B$6:$C$32, 2, FALSE), "Yes"), LOOKUP($A1150,Collections!$A:$A,Collections!I:I), 0)</f>
        <v>0</v>
      </c>
      <c r="N1150">
        <f>IF(EXACT(VLOOKUP(N$1,Variables!$B$6:$C$32, 2, FALSE), "Yes"), LOOKUP($A1150,Collections!$A:$A,Collections!J:J), 0)</f>
        <v>1</v>
      </c>
      <c r="O1150">
        <f>IF(EXACT(VLOOKUP(O$1,Variables!$B$6:$C$32, 2, FALSE), "Yes"), LOOKUP($A1150,Collections!$A:$A,Collections!K:K), 0)</f>
        <v>0</v>
      </c>
      <c r="P1150">
        <f>IF(EXACT(VLOOKUP(P$1,Variables!$B$6:$C$32, 2, FALSE), "Yes"), LOOKUP($A1150,Collections!$A:$A,Collections!L:L), 0)</f>
        <v>0</v>
      </c>
      <c r="Q1150">
        <f>IF(EXACT(VLOOKUP(Q$1,Variables!$B$6:$C$32, 2, FALSE), "Yes"), LOOKUP($A1150,Collections!$A:$A,Collections!M:M), 0)</f>
        <v>0</v>
      </c>
      <c r="R1150">
        <f>IF(EXACT(VLOOKUP(R$1,Variables!$B$6:$C$32, 2, FALSE), "Yes"), LOOKUP($A1150,Collections!$A:$A,Collections!N:N), 0)</f>
        <v>0</v>
      </c>
      <c r="S1150">
        <f>IF(EXACT(VLOOKUP(S$1,Variables!$B$6:$C$32, 2, FALSE), "Yes"), LOOKUP($A1150,Collections!$A:$A,Collections!O:O), 0)</f>
        <v>0</v>
      </c>
      <c r="T1150">
        <f>IF(EXACT(VLOOKUP(T$1,Variables!$B$6:$C$32, 2, FALSE), "Yes"), LOOKUP($A1150,Collections!$A:$A,Collections!P:P), 0)</f>
        <v>0</v>
      </c>
      <c r="U1150">
        <f>IF(EXACT(VLOOKUP(U$1,Variables!$B$6:$C$32, 2, FALSE), "Yes"), LOOKUP($A1150,Collections!$A:$A,Collections!Q:Q), 0)</f>
        <v>0</v>
      </c>
      <c r="V1150">
        <f>IF(EXACT(VLOOKUP(V$1,Variables!$B$6:$C$32, 2, FALSE), "Yes"), LOOKUP($A1150,Collections!$A:$A,Collections!R:R), 0)</f>
        <v>0</v>
      </c>
      <c r="W1150">
        <f>IF(EXACT(VLOOKUP(W$1,Variables!$B$6:$C$32, 2, FALSE), "Yes"), LOOKUP($A1150,Collections!$A:$A,Collections!S:S), 0)</f>
        <v>0</v>
      </c>
      <c r="X1150">
        <f>IF(EXACT(VLOOKUP(X$1,Variables!$B$6:$C$32, 2, FALSE), "Yes"), LOOKUP($A1150,Collections!$A:$A,Collections!T:T), 0)</f>
        <v>0</v>
      </c>
      <c r="Y1150">
        <f>IF(EXACT(VLOOKUP(Y$1,Variables!$B$6:$C$32, 2, FALSE), "Yes"), LOOKUP($A1150,Collections!$A:$A,Collections!U:U), 0)</f>
        <v>0</v>
      </c>
      <c r="Z1150">
        <f>IF(EXACT(VLOOKUP(Z$1,Variables!$B$6:$C$32, 2, FALSE), "Yes"), LOOKUP($A1150,Collections!$A:$A,Collections!V:V), 0)</f>
        <v>0</v>
      </c>
      <c r="AA1150">
        <f>IF(EXACT(VLOOKUP(AA$1,Variables!$B$6:$C$32, 2, FALSE), "Yes"), LOOKUP($A1150,Collections!$A:$A,Collections!W:W), 0)</f>
        <v>0</v>
      </c>
      <c r="AB1150">
        <f>IF(EXACT(VLOOKUP(AB$1,Variables!$B$6:$C$32, 2, FALSE), "Yes"), LOOKUP($A1150,Collections!$A:$A,Collections!X:X), 0)</f>
        <v>0</v>
      </c>
      <c r="AC1150">
        <f>IF(EXACT(VLOOKUP(AC$1,Variables!$B$6:$C$32, 2, FALSE), "Yes"), LOOKUP($A1150,Collections!$A:$A,Collections!Y:Y), 0)</f>
        <v>0</v>
      </c>
      <c r="AD1150">
        <f>IF(EXACT(VLOOKUP(AD$1,Variables!$B$6:$C$32, 2, FALSE), "Yes"), LOOKUP($A1150,Collections!$A:$A,Collections!Z:Z), 0)</f>
        <v>0</v>
      </c>
      <c r="AE1150">
        <f>IF(EXACT(VLOOKUP(AE$1,Variables!$B$6:$C$32, 2, FALSE), "Yes"), LOOKUP($A1150,Collections!$A:$A,Collections!AA:AA), 0)</f>
        <v>0</v>
      </c>
      <c r="AF1150">
        <f>IF(EXACT(VLOOKUP(AF$1,Variables!$B$6:$C$32, 2, FALSE), "Yes"), LOOKUP($A1150,Collections!$A:$A,Collections!AB:AB), 0)</f>
        <v>0</v>
      </c>
      <c r="AG1150" t="str">
        <f t="shared" si="17"/>
        <v>Yes</v>
      </c>
      <c r="AH1150">
        <f>IF(D1150&gt;=Variables!$C$1,1,0)</f>
        <v>1</v>
      </c>
      <c r="AI1150">
        <f>IF(E1150&gt;=Variables!$C$1,1,0)</f>
        <v>1</v>
      </c>
    </row>
    <row r="1151" spans="1:35" x14ac:dyDescent="0.2">
      <c r="A1151" s="25" t="s">
        <v>2682</v>
      </c>
      <c r="B1151" s="2" t="s">
        <v>768</v>
      </c>
      <c r="C1151">
        <f>IF(ISNA(VLOOKUP(A1151,Images!A:C,3,FALSE)), 0, VLOOKUP(A1151,Images!A:C,3,FALSE))/IF(ISNA(VLOOKUP(A1151,Images!A:C,2,FALSE)), 1,VLOOKUP(A1151,Images!A:C,2,FALSE))</f>
        <v>1.8943742824339839E-2</v>
      </c>
      <c r="D1151">
        <f>IF(NOT(ISNA(VLOOKUP(A1151,Harvard!B:E,4,FALSE))), VLOOKUP(A1151,Harvard!B:E,4,FALSE), 0)</f>
        <v>0.99099999999999999</v>
      </c>
      <c r="E1151">
        <f>IF(NOT(ISNA(VLOOKUP(A1151,UC!B:D, 3, FALSE))),VLOOKUP(A1151,UC!B:D, 2, FALSE)/VLOOKUP(A1151, UC!B:D, 3, FALSE), 0)</f>
        <v>0.92307692307692313</v>
      </c>
      <c r="F1151">
        <f>IF(EXACT(VLOOKUP(F$1,Variables!$B$6:$C$32, 2, FALSE), "Yes"), LOOKUP($A1151,Collections!$A:$A,Collections!B:B), 0)</f>
        <v>0</v>
      </c>
      <c r="G1151">
        <f>IF(EXACT(VLOOKUP(G$1,Variables!$B$6:$C$32, 2, FALSE), "Yes"), LOOKUP($A1151,Collections!$A:$A,Collections!C:C), 0)</f>
        <v>0</v>
      </c>
      <c r="H1151">
        <f>IF(EXACT(VLOOKUP(H$1,Variables!$B$6:$C$32, 2, FALSE), "Yes"), LOOKUP($A1151,Collections!$A:$A,Collections!D:D), 0)</f>
        <v>1</v>
      </c>
      <c r="I1151">
        <f>IF(EXACT(VLOOKUP(I$1,Variables!$B$6:$C$32, 2, FALSE), "Yes"), LOOKUP($A1151,Collections!$A:$A,Collections!E:E), 0)</f>
        <v>0</v>
      </c>
      <c r="J1151">
        <f>IF(EXACT(VLOOKUP(J$1,Variables!$B$6:$C$32, 2, FALSE), "Yes"), LOOKUP($A1151,Collections!$A:$A,Collections!F:F), 0)</f>
        <v>0</v>
      </c>
      <c r="K1151">
        <f>IF(EXACT(VLOOKUP(K$1,Variables!$B$6:$C$32, 2, FALSE), "Yes"), LOOKUP($A1151,Collections!$A:$A,Collections!G:G), 0)</f>
        <v>0</v>
      </c>
      <c r="L1151">
        <f>IF(EXACT(VLOOKUP(L$1,Variables!$B$6:$C$32, 2, FALSE), "Yes"), LOOKUP($A1151,Collections!$A:$A,Collections!H:H), 0)</f>
        <v>0</v>
      </c>
      <c r="M1151">
        <f>IF(EXACT(VLOOKUP(M$1,Variables!$B$6:$C$32, 2, FALSE), "Yes"), LOOKUP($A1151,Collections!$A:$A,Collections!I:I), 0)</f>
        <v>0</v>
      </c>
      <c r="N1151">
        <f>IF(EXACT(VLOOKUP(N$1,Variables!$B$6:$C$32, 2, FALSE), "Yes"), LOOKUP($A1151,Collections!$A:$A,Collections!J:J), 0)</f>
        <v>0</v>
      </c>
      <c r="O1151">
        <f>IF(EXACT(VLOOKUP(O$1,Variables!$B$6:$C$32, 2, FALSE), "Yes"), LOOKUP($A1151,Collections!$A:$A,Collections!K:K), 0)</f>
        <v>0</v>
      </c>
      <c r="P1151">
        <f>IF(EXACT(VLOOKUP(P$1,Variables!$B$6:$C$32, 2, FALSE), "Yes"), LOOKUP($A1151,Collections!$A:$A,Collections!L:L), 0)</f>
        <v>0</v>
      </c>
      <c r="Q1151">
        <f>IF(EXACT(VLOOKUP(Q$1,Variables!$B$6:$C$32, 2, FALSE), "Yes"), LOOKUP($A1151,Collections!$A:$A,Collections!M:M), 0)</f>
        <v>0</v>
      </c>
      <c r="R1151">
        <f>IF(EXACT(VLOOKUP(R$1,Variables!$B$6:$C$32, 2, FALSE), "Yes"), LOOKUP($A1151,Collections!$A:$A,Collections!N:N), 0)</f>
        <v>0</v>
      </c>
      <c r="S1151">
        <f>IF(EXACT(VLOOKUP(S$1,Variables!$B$6:$C$32, 2, FALSE), "Yes"), LOOKUP($A1151,Collections!$A:$A,Collections!O:O), 0)</f>
        <v>0</v>
      </c>
      <c r="T1151">
        <f>IF(EXACT(VLOOKUP(T$1,Variables!$B$6:$C$32, 2, FALSE), "Yes"), LOOKUP($A1151,Collections!$A:$A,Collections!P:P), 0)</f>
        <v>0</v>
      </c>
      <c r="U1151">
        <f>IF(EXACT(VLOOKUP(U$1,Variables!$B$6:$C$32, 2, FALSE), "Yes"), LOOKUP($A1151,Collections!$A:$A,Collections!Q:Q), 0)</f>
        <v>0</v>
      </c>
      <c r="V1151">
        <f>IF(EXACT(VLOOKUP(V$1,Variables!$B$6:$C$32, 2, FALSE), "Yes"), LOOKUP($A1151,Collections!$A:$A,Collections!R:R), 0)</f>
        <v>0</v>
      </c>
      <c r="W1151">
        <f>IF(EXACT(VLOOKUP(W$1,Variables!$B$6:$C$32, 2, FALSE), "Yes"), LOOKUP($A1151,Collections!$A:$A,Collections!S:S), 0)</f>
        <v>0</v>
      </c>
      <c r="X1151">
        <f>IF(EXACT(VLOOKUP(X$1,Variables!$B$6:$C$32, 2, FALSE), "Yes"), LOOKUP($A1151,Collections!$A:$A,Collections!T:T), 0)</f>
        <v>0</v>
      </c>
      <c r="Y1151">
        <f>IF(EXACT(VLOOKUP(Y$1,Variables!$B$6:$C$32, 2, FALSE), "Yes"), LOOKUP($A1151,Collections!$A:$A,Collections!U:U), 0)</f>
        <v>0</v>
      </c>
      <c r="Z1151">
        <f>IF(EXACT(VLOOKUP(Z$1,Variables!$B$6:$C$32, 2, FALSE), "Yes"), LOOKUP($A1151,Collections!$A:$A,Collections!V:V), 0)</f>
        <v>0</v>
      </c>
      <c r="AA1151">
        <f>IF(EXACT(VLOOKUP(AA$1,Variables!$B$6:$C$32, 2, FALSE), "Yes"), LOOKUP($A1151,Collections!$A:$A,Collections!W:W), 0)</f>
        <v>0</v>
      </c>
      <c r="AB1151">
        <f>IF(EXACT(VLOOKUP(AB$1,Variables!$B$6:$C$32, 2, FALSE), "Yes"), LOOKUP($A1151,Collections!$A:$A,Collections!X:X), 0)</f>
        <v>0</v>
      </c>
      <c r="AC1151">
        <f>IF(EXACT(VLOOKUP(AC$1,Variables!$B$6:$C$32, 2, FALSE), "Yes"), LOOKUP($A1151,Collections!$A:$A,Collections!Y:Y), 0)</f>
        <v>0</v>
      </c>
      <c r="AD1151">
        <f>IF(EXACT(VLOOKUP(AD$1,Variables!$B$6:$C$32, 2, FALSE), "Yes"), LOOKUP($A1151,Collections!$A:$A,Collections!Z:Z), 0)</f>
        <v>0</v>
      </c>
      <c r="AE1151">
        <f>IF(EXACT(VLOOKUP(AE$1,Variables!$B$6:$C$32, 2, FALSE), "Yes"), LOOKUP($A1151,Collections!$A:$A,Collections!AA:AA), 0)</f>
        <v>0</v>
      </c>
      <c r="AF1151">
        <f>IF(EXACT(VLOOKUP(AF$1,Variables!$B$6:$C$32, 2, FALSE), "Yes"), LOOKUP($A1151,Collections!$A:$A,Collections!AB:AB), 0)</f>
        <v>0</v>
      </c>
      <c r="AG1151" t="str">
        <f t="shared" si="17"/>
        <v>Yes</v>
      </c>
      <c r="AH1151">
        <f>IF(D1151&gt;=Variables!$C$1,1,0)</f>
        <v>1</v>
      </c>
      <c r="AI1151">
        <f>IF(E1151&gt;=Variables!$C$1,1,0)</f>
        <v>1</v>
      </c>
    </row>
    <row r="1152" spans="1:35" x14ac:dyDescent="0.2">
      <c r="A1152" s="25">
        <v>10923977</v>
      </c>
      <c r="B1152" s="2" t="s">
        <v>2870</v>
      </c>
      <c r="C1152">
        <f>IF(ISNA(VLOOKUP(A1152,Images!A:C,3,FALSE)), 0, VLOOKUP(A1152,Images!A:C,3,FALSE))/IF(ISNA(VLOOKUP(A1152,Images!A:C,2,FALSE)), 1,VLOOKUP(A1152,Images!A:C,2,FALSE))</f>
        <v>1.6974097331240189E-2</v>
      </c>
      <c r="D1152">
        <f>IF(NOT(ISNA(VLOOKUP(A1152,Harvard!B:E,4,FALSE))), VLOOKUP(A1152,Harvard!B:E,4,FALSE), 0)</f>
        <v>0.40350000000000003</v>
      </c>
      <c r="E1152">
        <f>IF(NOT(ISNA(VLOOKUP(A1152,UC!B:D, 3, FALSE))),VLOOKUP(A1152,UC!B:D, 2, FALSE)/VLOOKUP(A1152, UC!B:D, 3, FALSE), 0)</f>
        <v>0</v>
      </c>
      <c r="F1152">
        <f>IF(EXACT(VLOOKUP(F$1,Variables!$B$6:$C$32, 2, FALSE), "Yes"), LOOKUP($A1152,Collections!$A:$A,Collections!B:B), 0)</f>
        <v>0</v>
      </c>
      <c r="G1152">
        <f>IF(EXACT(VLOOKUP(G$1,Variables!$B$6:$C$32, 2, FALSE), "Yes"), LOOKUP($A1152,Collections!$A:$A,Collections!C:C), 0)</f>
        <v>0</v>
      </c>
      <c r="H1152">
        <f>IF(EXACT(VLOOKUP(H$1,Variables!$B$6:$C$32, 2, FALSE), "Yes"), LOOKUP($A1152,Collections!$A:$A,Collections!D:D), 0)</f>
        <v>0</v>
      </c>
      <c r="I1152">
        <f>IF(EXACT(VLOOKUP(I$1,Variables!$B$6:$C$32, 2, FALSE), "Yes"), LOOKUP($A1152,Collections!$A:$A,Collections!E:E), 0)</f>
        <v>0</v>
      </c>
      <c r="J1152">
        <f>IF(EXACT(VLOOKUP(J$1,Variables!$B$6:$C$32, 2, FALSE), "Yes"), LOOKUP($A1152,Collections!$A:$A,Collections!F:F), 0)</f>
        <v>0</v>
      </c>
      <c r="K1152">
        <f>IF(EXACT(VLOOKUP(K$1,Variables!$B$6:$C$32, 2, FALSE), "Yes"), LOOKUP($A1152,Collections!$A:$A,Collections!G:G), 0)</f>
        <v>0</v>
      </c>
      <c r="L1152">
        <f>IF(EXACT(VLOOKUP(L$1,Variables!$B$6:$C$32, 2, FALSE), "Yes"), LOOKUP($A1152,Collections!$A:$A,Collections!H:H), 0)</f>
        <v>0</v>
      </c>
      <c r="M1152">
        <f>IF(EXACT(VLOOKUP(M$1,Variables!$B$6:$C$32, 2, FALSE), "Yes"), LOOKUP($A1152,Collections!$A:$A,Collections!I:I), 0)</f>
        <v>0</v>
      </c>
      <c r="N1152">
        <f>IF(EXACT(VLOOKUP(N$1,Variables!$B$6:$C$32, 2, FALSE), "Yes"), LOOKUP($A1152,Collections!$A:$A,Collections!J:J), 0)</f>
        <v>0</v>
      </c>
      <c r="O1152">
        <f>IF(EXACT(VLOOKUP(O$1,Variables!$B$6:$C$32, 2, FALSE), "Yes"), LOOKUP($A1152,Collections!$A:$A,Collections!K:K), 0)</f>
        <v>0</v>
      </c>
      <c r="P1152">
        <f>IF(EXACT(VLOOKUP(P$1,Variables!$B$6:$C$32, 2, FALSE), "Yes"), LOOKUP($A1152,Collections!$A:$A,Collections!L:L), 0)</f>
        <v>0</v>
      </c>
      <c r="Q1152">
        <f>IF(EXACT(VLOOKUP(Q$1,Variables!$B$6:$C$32, 2, FALSE), "Yes"), LOOKUP($A1152,Collections!$A:$A,Collections!M:M), 0)</f>
        <v>0</v>
      </c>
      <c r="R1152">
        <f>IF(EXACT(VLOOKUP(R$1,Variables!$B$6:$C$32, 2, FALSE), "Yes"), LOOKUP($A1152,Collections!$A:$A,Collections!N:N), 0)</f>
        <v>0</v>
      </c>
      <c r="S1152">
        <f>IF(EXACT(VLOOKUP(S$1,Variables!$B$6:$C$32, 2, FALSE), "Yes"), LOOKUP($A1152,Collections!$A:$A,Collections!O:O), 0)</f>
        <v>0</v>
      </c>
      <c r="T1152">
        <f>IF(EXACT(VLOOKUP(T$1,Variables!$B$6:$C$32, 2, FALSE), "Yes"), LOOKUP($A1152,Collections!$A:$A,Collections!P:P), 0)</f>
        <v>0</v>
      </c>
      <c r="U1152">
        <f>IF(EXACT(VLOOKUP(U$1,Variables!$B$6:$C$32, 2, FALSE), "Yes"), LOOKUP($A1152,Collections!$A:$A,Collections!Q:Q), 0)</f>
        <v>0</v>
      </c>
      <c r="V1152">
        <f>IF(EXACT(VLOOKUP(V$1,Variables!$B$6:$C$32, 2, FALSE), "Yes"), LOOKUP($A1152,Collections!$A:$A,Collections!R:R), 0)</f>
        <v>0</v>
      </c>
      <c r="W1152">
        <f>IF(EXACT(VLOOKUP(W$1,Variables!$B$6:$C$32, 2, FALSE), "Yes"), LOOKUP($A1152,Collections!$A:$A,Collections!S:S), 0)</f>
        <v>0</v>
      </c>
      <c r="X1152">
        <f>IF(EXACT(VLOOKUP(X$1,Variables!$B$6:$C$32, 2, FALSE), "Yes"), LOOKUP($A1152,Collections!$A:$A,Collections!T:T), 0)</f>
        <v>0</v>
      </c>
      <c r="Y1152">
        <f>IF(EXACT(VLOOKUP(Y$1,Variables!$B$6:$C$32, 2, FALSE), "Yes"), LOOKUP($A1152,Collections!$A:$A,Collections!U:U), 0)</f>
        <v>1</v>
      </c>
      <c r="Z1152">
        <f>IF(EXACT(VLOOKUP(Z$1,Variables!$B$6:$C$32, 2, FALSE), "Yes"), LOOKUP($A1152,Collections!$A:$A,Collections!V:V), 0)</f>
        <v>0</v>
      </c>
      <c r="AA1152">
        <f>IF(EXACT(VLOOKUP(AA$1,Variables!$B$6:$C$32, 2, FALSE), "Yes"), LOOKUP($A1152,Collections!$A:$A,Collections!W:W), 0)</f>
        <v>0</v>
      </c>
      <c r="AB1152">
        <f>IF(EXACT(VLOOKUP(AB$1,Variables!$B$6:$C$32, 2, FALSE), "Yes"), LOOKUP($A1152,Collections!$A:$A,Collections!X:X), 0)</f>
        <v>0</v>
      </c>
      <c r="AC1152">
        <f>IF(EXACT(VLOOKUP(AC$1,Variables!$B$6:$C$32, 2, FALSE), "Yes"), LOOKUP($A1152,Collections!$A:$A,Collections!Y:Y), 0)</f>
        <v>0</v>
      </c>
      <c r="AD1152">
        <f>IF(EXACT(VLOOKUP(AD$1,Variables!$B$6:$C$32, 2, FALSE), "Yes"), LOOKUP($A1152,Collections!$A:$A,Collections!Z:Z), 0)</f>
        <v>0</v>
      </c>
      <c r="AE1152">
        <f>IF(EXACT(VLOOKUP(AE$1,Variables!$B$6:$C$32, 2, FALSE), "Yes"), LOOKUP($A1152,Collections!$A:$A,Collections!AA:AA), 0)</f>
        <v>0</v>
      </c>
      <c r="AF1152">
        <f>IF(EXACT(VLOOKUP(AF$1,Variables!$B$6:$C$32, 2, FALSE), "Yes"), LOOKUP($A1152,Collections!$A:$A,Collections!AB:AB), 0)</f>
        <v>0</v>
      </c>
      <c r="AG1152" t="str">
        <f t="shared" si="17"/>
        <v>Yes</v>
      </c>
      <c r="AH1152">
        <f>IF(D1152&gt;=Variables!$C$1,1,0)</f>
        <v>0</v>
      </c>
      <c r="AI1152">
        <f>IF(E1152&gt;=Variables!$C$1,1,0)</f>
        <v>0</v>
      </c>
    </row>
    <row r="1153" spans="1:35" x14ac:dyDescent="0.2">
      <c r="A1153" s="25">
        <v>10957960</v>
      </c>
      <c r="B1153" s="2" t="s">
        <v>2140</v>
      </c>
      <c r="C1153">
        <f>IF(ISNA(VLOOKUP(A1153,Images!A:C,3,FALSE)), 0, VLOOKUP(A1153,Images!A:C,3,FALSE))/IF(ISNA(VLOOKUP(A1153,Images!A:C,2,FALSE)), 1,VLOOKUP(A1153,Images!A:C,2,FALSE))</f>
        <v>0.17963496637848222</v>
      </c>
      <c r="D1153">
        <f>IF(NOT(ISNA(VLOOKUP(A1153,Harvard!B:E,4,FALSE))), VLOOKUP(A1153,Harvard!B:E,4,FALSE), 0)</f>
        <v>0.94440000000000002</v>
      </c>
      <c r="E1153">
        <f>IF(NOT(ISNA(VLOOKUP(A1153,UC!B:D, 3, FALSE))),VLOOKUP(A1153,UC!B:D, 2, FALSE)/VLOOKUP(A1153, UC!B:D, 3, FALSE), 0)</f>
        <v>8.3333333333333329E-2</v>
      </c>
      <c r="F1153">
        <f>IF(EXACT(VLOOKUP(F$1,Variables!$B$6:$C$32, 2, FALSE), "Yes"), LOOKUP($A1153,Collections!$A:$A,Collections!B:B), 0)</f>
        <v>0</v>
      </c>
      <c r="G1153">
        <f>IF(EXACT(VLOOKUP(G$1,Variables!$B$6:$C$32, 2, FALSE), "Yes"), LOOKUP($A1153,Collections!$A:$A,Collections!C:C), 0)</f>
        <v>0</v>
      </c>
      <c r="H1153">
        <f>IF(EXACT(VLOOKUP(H$1,Variables!$B$6:$C$32, 2, FALSE), "Yes"), LOOKUP($A1153,Collections!$A:$A,Collections!D:D), 0)</f>
        <v>0</v>
      </c>
      <c r="I1153">
        <f>IF(EXACT(VLOOKUP(I$1,Variables!$B$6:$C$32, 2, FALSE), "Yes"), LOOKUP($A1153,Collections!$A:$A,Collections!E:E), 0)</f>
        <v>0</v>
      </c>
      <c r="J1153">
        <f>IF(EXACT(VLOOKUP(J$1,Variables!$B$6:$C$32, 2, FALSE), "Yes"), LOOKUP($A1153,Collections!$A:$A,Collections!F:F), 0)</f>
        <v>1</v>
      </c>
      <c r="K1153">
        <f>IF(EXACT(VLOOKUP(K$1,Variables!$B$6:$C$32, 2, FALSE), "Yes"), LOOKUP($A1153,Collections!$A:$A,Collections!G:G), 0)</f>
        <v>0</v>
      </c>
      <c r="L1153">
        <f>IF(EXACT(VLOOKUP(L$1,Variables!$B$6:$C$32, 2, FALSE), "Yes"), LOOKUP($A1153,Collections!$A:$A,Collections!H:H), 0)</f>
        <v>0</v>
      </c>
      <c r="M1153">
        <f>IF(EXACT(VLOOKUP(M$1,Variables!$B$6:$C$32, 2, FALSE), "Yes"), LOOKUP($A1153,Collections!$A:$A,Collections!I:I), 0)</f>
        <v>0</v>
      </c>
      <c r="N1153">
        <f>IF(EXACT(VLOOKUP(N$1,Variables!$B$6:$C$32, 2, FALSE), "Yes"), LOOKUP($A1153,Collections!$A:$A,Collections!J:J), 0)</f>
        <v>0</v>
      </c>
      <c r="O1153">
        <f>IF(EXACT(VLOOKUP(O$1,Variables!$B$6:$C$32, 2, FALSE), "Yes"), LOOKUP($A1153,Collections!$A:$A,Collections!K:K), 0)</f>
        <v>0</v>
      </c>
      <c r="P1153">
        <f>IF(EXACT(VLOOKUP(P$1,Variables!$B$6:$C$32, 2, FALSE), "Yes"), LOOKUP($A1153,Collections!$A:$A,Collections!L:L), 0)</f>
        <v>0</v>
      </c>
      <c r="Q1153">
        <f>IF(EXACT(VLOOKUP(Q$1,Variables!$B$6:$C$32, 2, FALSE), "Yes"), LOOKUP($A1153,Collections!$A:$A,Collections!M:M), 0)</f>
        <v>0</v>
      </c>
      <c r="R1153">
        <f>IF(EXACT(VLOOKUP(R$1,Variables!$B$6:$C$32, 2, FALSE), "Yes"), LOOKUP($A1153,Collections!$A:$A,Collections!N:N), 0)</f>
        <v>0</v>
      </c>
      <c r="S1153">
        <f>IF(EXACT(VLOOKUP(S$1,Variables!$B$6:$C$32, 2, FALSE), "Yes"), LOOKUP($A1153,Collections!$A:$A,Collections!O:O), 0)</f>
        <v>0</v>
      </c>
      <c r="T1153">
        <f>IF(EXACT(VLOOKUP(T$1,Variables!$B$6:$C$32, 2, FALSE), "Yes"), LOOKUP($A1153,Collections!$A:$A,Collections!P:P), 0)</f>
        <v>0</v>
      </c>
      <c r="U1153">
        <f>IF(EXACT(VLOOKUP(U$1,Variables!$B$6:$C$32, 2, FALSE), "Yes"), LOOKUP($A1153,Collections!$A:$A,Collections!Q:Q), 0)</f>
        <v>0</v>
      </c>
      <c r="V1153">
        <f>IF(EXACT(VLOOKUP(V$1,Variables!$B$6:$C$32, 2, FALSE), "Yes"), LOOKUP($A1153,Collections!$A:$A,Collections!R:R), 0)</f>
        <v>0</v>
      </c>
      <c r="W1153">
        <f>IF(EXACT(VLOOKUP(W$1,Variables!$B$6:$C$32, 2, FALSE), "Yes"), LOOKUP($A1153,Collections!$A:$A,Collections!S:S), 0)</f>
        <v>0</v>
      </c>
      <c r="X1153">
        <f>IF(EXACT(VLOOKUP(X$1,Variables!$B$6:$C$32, 2, FALSE), "Yes"), LOOKUP($A1153,Collections!$A:$A,Collections!T:T), 0)</f>
        <v>0</v>
      </c>
      <c r="Y1153">
        <f>IF(EXACT(VLOOKUP(Y$1,Variables!$B$6:$C$32, 2, FALSE), "Yes"), LOOKUP($A1153,Collections!$A:$A,Collections!U:U), 0)</f>
        <v>0</v>
      </c>
      <c r="Z1153">
        <f>IF(EXACT(VLOOKUP(Z$1,Variables!$B$6:$C$32, 2, FALSE), "Yes"), LOOKUP($A1153,Collections!$A:$A,Collections!V:V), 0)</f>
        <v>0</v>
      </c>
      <c r="AA1153">
        <f>IF(EXACT(VLOOKUP(AA$1,Variables!$B$6:$C$32, 2, FALSE), "Yes"), LOOKUP($A1153,Collections!$A:$A,Collections!W:W), 0)</f>
        <v>0</v>
      </c>
      <c r="AB1153">
        <f>IF(EXACT(VLOOKUP(AB$1,Variables!$B$6:$C$32, 2, FALSE), "Yes"), LOOKUP($A1153,Collections!$A:$A,Collections!X:X), 0)</f>
        <v>0</v>
      </c>
      <c r="AC1153">
        <f>IF(EXACT(VLOOKUP(AC$1,Variables!$B$6:$C$32, 2, FALSE), "Yes"), LOOKUP($A1153,Collections!$A:$A,Collections!Y:Y), 0)</f>
        <v>0</v>
      </c>
      <c r="AD1153">
        <f>IF(EXACT(VLOOKUP(AD$1,Variables!$B$6:$C$32, 2, FALSE), "Yes"), LOOKUP($A1153,Collections!$A:$A,Collections!Z:Z), 0)</f>
        <v>0</v>
      </c>
      <c r="AE1153">
        <f>IF(EXACT(VLOOKUP(AE$1,Variables!$B$6:$C$32, 2, FALSE), "Yes"), LOOKUP($A1153,Collections!$A:$A,Collections!AA:AA), 0)</f>
        <v>0</v>
      </c>
      <c r="AF1153">
        <f>IF(EXACT(VLOOKUP(AF$1,Variables!$B$6:$C$32, 2, FALSE), "Yes"), LOOKUP($A1153,Collections!$A:$A,Collections!AB:AB), 0)</f>
        <v>0</v>
      </c>
      <c r="AG1153" t="str">
        <f t="shared" si="17"/>
        <v>Yes</v>
      </c>
      <c r="AH1153">
        <f>IF(D1153&gt;=Variables!$C$1,1,0)</f>
        <v>1</v>
      </c>
      <c r="AI1153">
        <f>IF(E1153&gt;=Variables!$C$1,1,0)</f>
        <v>0</v>
      </c>
    </row>
    <row r="1154" spans="1:35" x14ac:dyDescent="0.2">
      <c r="A1154" s="25">
        <v>286087</v>
      </c>
      <c r="B1154" s="2" t="s">
        <v>769</v>
      </c>
      <c r="C1154">
        <f>IF(ISNA(VLOOKUP(A1154,Images!A:C,3,FALSE)), 0, VLOOKUP(A1154,Images!A:C,3,FALSE))/IF(ISNA(VLOOKUP(A1154,Images!A:C,2,FALSE)), 1,VLOOKUP(A1154,Images!A:C,2,FALSE))</f>
        <v>2.2010512483574246E-2</v>
      </c>
      <c r="D1154">
        <f>IF(NOT(ISNA(VLOOKUP(A1154,Harvard!B:E,4,FALSE))), VLOOKUP(A1154,Harvard!B:E,4,FALSE), 0)</f>
        <v>1</v>
      </c>
      <c r="E1154">
        <f>IF(NOT(ISNA(VLOOKUP(A1154,UC!B:D, 3, FALSE))),VLOOKUP(A1154,UC!B:D, 2, FALSE)/VLOOKUP(A1154, UC!B:D, 3, FALSE), 0)</f>
        <v>1</v>
      </c>
      <c r="F1154">
        <f>IF(EXACT(VLOOKUP(F$1,Variables!$B$6:$C$32, 2, FALSE), "Yes"), LOOKUP($A1154,Collections!$A:$A,Collections!B:B), 0)</f>
        <v>0</v>
      </c>
      <c r="G1154">
        <f>IF(EXACT(VLOOKUP(G$1,Variables!$B$6:$C$32, 2, FALSE), "Yes"), LOOKUP($A1154,Collections!$A:$A,Collections!C:C), 0)</f>
        <v>0</v>
      </c>
      <c r="H1154">
        <f>IF(EXACT(VLOOKUP(H$1,Variables!$B$6:$C$32, 2, FALSE), "Yes"), LOOKUP($A1154,Collections!$A:$A,Collections!D:D), 0)</f>
        <v>1</v>
      </c>
      <c r="I1154">
        <f>IF(EXACT(VLOOKUP(I$1,Variables!$B$6:$C$32, 2, FALSE), "Yes"), LOOKUP($A1154,Collections!$A:$A,Collections!E:E), 0)</f>
        <v>0</v>
      </c>
      <c r="J1154">
        <f>IF(EXACT(VLOOKUP(J$1,Variables!$B$6:$C$32, 2, FALSE), "Yes"), LOOKUP($A1154,Collections!$A:$A,Collections!F:F), 0)</f>
        <v>0</v>
      </c>
      <c r="K1154">
        <f>IF(EXACT(VLOOKUP(K$1,Variables!$B$6:$C$32, 2, FALSE), "Yes"), LOOKUP($A1154,Collections!$A:$A,Collections!G:G), 0)</f>
        <v>0</v>
      </c>
      <c r="L1154">
        <f>IF(EXACT(VLOOKUP(L$1,Variables!$B$6:$C$32, 2, FALSE), "Yes"), LOOKUP($A1154,Collections!$A:$A,Collections!H:H), 0)</f>
        <v>0</v>
      </c>
      <c r="M1154">
        <f>IF(EXACT(VLOOKUP(M$1,Variables!$B$6:$C$32, 2, FALSE), "Yes"), LOOKUP($A1154,Collections!$A:$A,Collections!I:I), 0)</f>
        <v>0</v>
      </c>
      <c r="N1154">
        <f>IF(EXACT(VLOOKUP(N$1,Variables!$B$6:$C$32, 2, FALSE), "Yes"), LOOKUP($A1154,Collections!$A:$A,Collections!J:J), 0)</f>
        <v>0</v>
      </c>
      <c r="O1154">
        <f>IF(EXACT(VLOOKUP(O$1,Variables!$B$6:$C$32, 2, FALSE), "Yes"), LOOKUP($A1154,Collections!$A:$A,Collections!K:K), 0)</f>
        <v>0</v>
      </c>
      <c r="P1154">
        <f>IF(EXACT(VLOOKUP(P$1,Variables!$B$6:$C$32, 2, FALSE), "Yes"), LOOKUP($A1154,Collections!$A:$A,Collections!L:L), 0)</f>
        <v>0</v>
      </c>
      <c r="Q1154">
        <f>IF(EXACT(VLOOKUP(Q$1,Variables!$B$6:$C$32, 2, FALSE), "Yes"), LOOKUP($A1154,Collections!$A:$A,Collections!M:M), 0)</f>
        <v>0</v>
      </c>
      <c r="R1154">
        <f>IF(EXACT(VLOOKUP(R$1,Variables!$B$6:$C$32, 2, FALSE), "Yes"), LOOKUP($A1154,Collections!$A:$A,Collections!N:N), 0)</f>
        <v>0</v>
      </c>
      <c r="S1154">
        <f>IF(EXACT(VLOOKUP(S$1,Variables!$B$6:$C$32, 2, FALSE), "Yes"), LOOKUP($A1154,Collections!$A:$A,Collections!O:O), 0)</f>
        <v>0</v>
      </c>
      <c r="T1154">
        <f>IF(EXACT(VLOOKUP(T$1,Variables!$B$6:$C$32, 2, FALSE), "Yes"), LOOKUP($A1154,Collections!$A:$A,Collections!P:P), 0)</f>
        <v>0</v>
      </c>
      <c r="U1154">
        <f>IF(EXACT(VLOOKUP(U$1,Variables!$B$6:$C$32, 2, FALSE), "Yes"), LOOKUP($A1154,Collections!$A:$A,Collections!Q:Q), 0)</f>
        <v>0</v>
      </c>
      <c r="V1154">
        <f>IF(EXACT(VLOOKUP(V$1,Variables!$B$6:$C$32, 2, FALSE), "Yes"), LOOKUP($A1154,Collections!$A:$A,Collections!R:R), 0)</f>
        <v>0</v>
      </c>
      <c r="W1154">
        <f>IF(EXACT(VLOOKUP(W$1,Variables!$B$6:$C$32, 2, FALSE), "Yes"), LOOKUP($A1154,Collections!$A:$A,Collections!S:S), 0)</f>
        <v>0</v>
      </c>
      <c r="X1154">
        <f>IF(EXACT(VLOOKUP(X$1,Variables!$B$6:$C$32, 2, FALSE), "Yes"), LOOKUP($A1154,Collections!$A:$A,Collections!T:T), 0)</f>
        <v>0</v>
      </c>
      <c r="Y1154">
        <f>IF(EXACT(VLOOKUP(Y$1,Variables!$B$6:$C$32, 2, FALSE), "Yes"), LOOKUP($A1154,Collections!$A:$A,Collections!U:U), 0)</f>
        <v>0</v>
      </c>
      <c r="Z1154">
        <f>IF(EXACT(VLOOKUP(Z$1,Variables!$B$6:$C$32, 2, FALSE), "Yes"), LOOKUP($A1154,Collections!$A:$A,Collections!V:V), 0)</f>
        <v>0</v>
      </c>
      <c r="AA1154">
        <f>IF(EXACT(VLOOKUP(AA$1,Variables!$B$6:$C$32, 2, FALSE), "Yes"), LOOKUP($A1154,Collections!$A:$A,Collections!W:W), 0)</f>
        <v>0</v>
      </c>
      <c r="AB1154">
        <f>IF(EXACT(VLOOKUP(AB$1,Variables!$B$6:$C$32, 2, FALSE), "Yes"), LOOKUP($A1154,Collections!$A:$A,Collections!X:X), 0)</f>
        <v>0</v>
      </c>
      <c r="AC1154">
        <f>IF(EXACT(VLOOKUP(AC$1,Variables!$B$6:$C$32, 2, FALSE), "Yes"), LOOKUP($A1154,Collections!$A:$A,Collections!Y:Y), 0)</f>
        <v>0</v>
      </c>
      <c r="AD1154">
        <f>IF(EXACT(VLOOKUP(AD$1,Variables!$B$6:$C$32, 2, FALSE), "Yes"), LOOKUP($A1154,Collections!$A:$A,Collections!Z:Z), 0)</f>
        <v>0</v>
      </c>
      <c r="AE1154">
        <f>IF(EXACT(VLOOKUP(AE$1,Variables!$B$6:$C$32, 2, FALSE), "Yes"), LOOKUP($A1154,Collections!$A:$A,Collections!AA:AA), 0)</f>
        <v>0</v>
      </c>
      <c r="AF1154">
        <f>IF(EXACT(VLOOKUP(AF$1,Variables!$B$6:$C$32, 2, FALSE), "Yes"), LOOKUP($A1154,Collections!$A:$A,Collections!AB:AB), 0)</f>
        <v>0</v>
      </c>
      <c r="AG1154" t="str">
        <f t="shared" ref="AG1154:AG1217" si="18">IF(OR(F1154:AF1154),"Yes","No")</f>
        <v>Yes</v>
      </c>
      <c r="AH1154">
        <f>IF(D1154&gt;=Variables!$C$1,1,0)</f>
        <v>1</v>
      </c>
      <c r="AI1154">
        <f>IF(E1154&gt;=Variables!$C$1,1,0)</f>
        <v>1</v>
      </c>
    </row>
    <row r="1155" spans="1:35" x14ac:dyDescent="0.2">
      <c r="A1155" s="25">
        <v>7347030</v>
      </c>
      <c r="B1155" s="2" t="s">
        <v>1567</v>
      </c>
      <c r="C1155">
        <f>IF(ISNA(VLOOKUP(A1155,Images!A:C,3,FALSE)), 0, VLOOKUP(A1155,Images!A:C,3,FALSE))/IF(ISNA(VLOOKUP(A1155,Images!A:C,2,FALSE)), 1,VLOOKUP(A1155,Images!A:C,2,FALSE))</f>
        <v>2.472187886279357E-3</v>
      </c>
      <c r="D1155">
        <f>IF(NOT(ISNA(VLOOKUP(A1155,Harvard!B:E,4,FALSE))), VLOOKUP(A1155,Harvard!B:E,4,FALSE), 0)</f>
        <v>0</v>
      </c>
      <c r="E1155">
        <f>IF(NOT(ISNA(VLOOKUP(A1155,UC!B:D, 3, FALSE))),VLOOKUP(A1155,UC!B:D, 2, FALSE)/VLOOKUP(A1155, UC!B:D, 3, FALSE), 0)</f>
        <v>0.5</v>
      </c>
      <c r="F1155">
        <f>IF(EXACT(VLOOKUP(F$1,Variables!$B$6:$C$32, 2, FALSE), "Yes"), LOOKUP($A1155,Collections!$A:$A,Collections!B:B), 0)</f>
        <v>0</v>
      </c>
      <c r="G1155">
        <f>IF(EXACT(VLOOKUP(G$1,Variables!$B$6:$C$32, 2, FALSE), "Yes"), LOOKUP($A1155,Collections!$A:$A,Collections!C:C), 0)</f>
        <v>0</v>
      </c>
      <c r="H1155">
        <f>IF(EXACT(VLOOKUP(H$1,Variables!$B$6:$C$32, 2, FALSE), "Yes"), LOOKUP($A1155,Collections!$A:$A,Collections!D:D), 0)</f>
        <v>0</v>
      </c>
      <c r="I1155">
        <f>IF(EXACT(VLOOKUP(I$1,Variables!$B$6:$C$32, 2, FALSE), "Yes"), LOOKUP($A1155,Collections!$A:$A,Collections!E:E), 0)</f>
        <v>0</v>
      </c>
      <c r="J1155">
        <f>IF(EXACT(VLOOKUP(J$1,Variables!$B$6:$C$32, 2, FALSE), "Yes"), LOOKUP($A1155,Collections!$A:$A,Collections!F:F), 0)</f>
        <v>0</v>
      </c>
      <c r="K1155">
        <f>IF(EXACT(VLOOKUP(K$1,Variables!$B$6:$C$32, 2, FALSE), "Yes"), LOOKUP($A1155,Collections!$A:$A,Collections!G:G), 0)</f>
        <v>0</v>
      </c>
      <c r="L1155">
        <f>IF(EXACT(VLOOKUP(L$1,Variables!$B$6:$C$32, 2, FALSE), "Yes"), LOOKUP($A1155,Collections!$A:$A,Collections!H:H), 0)</f>
        <v>0</v>
      </c>
      <c r="M1155">
        <f>IF(EXACT(VLOOKUP(M$1,Variables!$B$6:$C$32, 2, FALSE), "Yes"), LOOKUP($A1155,Collections!$A:$A,Collections!I:I), 0)</f>
        <v>1</v>
      </c>
      <c r="N1155">
        <f>IF(EXACT(VLOOKUP(N$1,Variables!$B$6:$C$32, 2, FALSE), "Yes"), LOOKUP($A1155,Collections!$A:$A,Collections!J:J), 0)</f>
        <v>0</v>
      </c>
      <c r="O1155">
        <f>IF(EXACT(VLOOKUP(O$1,Variables!$B$6:$C$32, 2, FALSE), "Yes"), LOOKUP($A1155,Collections!$A:$A,Collections!K:K), 0)</f>
        <v>0</v>
      </c>
      <c r="P1155">
        <f>IF(EXACT(VLOOKUP(P$1,Variables!$B$6:$C$32, 2, FALSE), "Yes"), LOOKUP($A1155,Collections!$A:$A,Collections!L:L), 0)</f>
        <v>0</v>
      </c>
      <c r="Q1155">
        <f>IF(EXACT(VLOOKUP(Q$1,Variables!$B$6:$C$32, 2, FALSE), "Yes"), LOOKUP($A1155,Collections!$A:$A,Collections!M:M), 0)</f>
        <v>0</v>
      </c>
      <c r="R1155">
        <f>IF(EXACT(VLOOKUP(R$1,Variables!$B$6:$C$32, 2, FALSE), "Yes"), LOOKUP($A1155,Collections!$A:$A,Collections!N:N), 0)</f>
        <v>0</v>
      </c>
      <c r="S1155">
        <f>IF(EXACT(VLOOKUP(S$1,Variables!$B$6:$C$32, 2, FALSE), "Yes"), LOOKUP($A1155,Collections!$A:$A,Collections!O:O), 0)</f>
        <v>0</v>
      </c>
      <c r="T1155">
        <f>IF(EXACT(VLOOKUP(T$1,Variables!$B$6:$C$32, 2, FALSE), "Yes"), LOOKUP($A1155,Collections!$A:$A,Collections!P:P), 0)</f>
        <v>0</v>
      </c>
      <c r="U1155">
        <f>IF(EXACT(VLOOKUP(U$1,Variables!$B$6:$C$32, 2, FALSE), "Yes"), LOOKUP($A1155,Collections!$A:$A,Collections!Q:Q), 0)</f>
        <v>0</v>
      </c>
      <c r="V1155">
        <f>IF(EXACT(VLOOKUP(V$1,Variables!$B$6:$C$32, 2, FALSE), "Yes"), LOOKUP($A1155,Collections!$A:$A,Collections!R:R), 0)</f>
        <v>0</v>
      </c>
      <c r="W1155">
        <f>IF(EXACT(VLOOKUP(W$1,Variables!$B$6:$C$32, 2, FALSE), "Yes"), LOOKUP($A1155,Collections!$A:$A,Collections!S:S), 0)</f>
        <v>0</v>
      </c>
      <c r="X1155">
        <f>IF(EXACT(VLOOKUP(X$1,Variables!$B$6:$C$32, 2, FALSE), "Yes"), LOOKUP($A1155,Collections!$A:$A,Collections!T:T), 0)</f>
        <v>0</v>
      </c>
      <c r="Y1155">
        <f>IF(EXACT(VLOOKUP(Y$1,Variables!$B$6:$C$32, 2, FALSE), "Yes"), LOOKUP($A1155,Collections!$A:$A,Collections!U:U), 0)</f>
        <v>0</v>
      </c>
      <c r="Z1155">
        <f>IF(EXACT(VLOOKUP(Z$1,Variables!$B$6:$C$32, 2, FALSE), "Yes"), LOOKUP($A1155,Collections!$A:$A,Collections!V:V), 0)</f>
        <v>0</v>
      </c>
      <c r="AA1155">
        <f>IF(EXACT(VLOOKUP(AA$1,Variables!$B$6:$C$32, 2, FALSE), "Yes"), LOOKUP($A1155,Collections!$A:$A,Collections!W:W), 0)</f>
        <v>0</v>
      </c>
      <c r="AB1155">
        <f>IF(EXACT(VLOOKUP(AB$1,Variables!$B$6:$C$32, 2, FALSE), "Yes"), LOOKUP($A1155,Collections!$A:$A,Collections!X:X), 0)</f>
        <v>0</v>
      </c>
      <c r="AC1155">
        <f>IF(EXACT(VLOOKUP(AC$1,Variables!$B$6:$C$32, 2, FALSE), "Yes"), LOOKUP($A1155,Collections!$A:$A,Collections!Y:Y), 0)</f>
        <v>0</v>
      </c>
      <c r="AD1155">
        <f>IF(EXACT(VLOOKUP(AD$1,Variables!$B$6:$C$32, 2, FALSE), "Yes"), LOOKUP($A1155,Collections!$A:$A,Collections!Z:Z), 0)</f>
        <v>0</v>
      </c>
      <c r="AE1155">
        <f>IF(EXACT(VLOOKUP(AE$1,Variables!$B$6:$C$32, 2, FALSE), "Yes"), LOOKUP($A1155,Collections!$A:$A,Collections!AA:AA), 0)</f>
        <v>0</v>
      </c>
      <c r="AF1155">
        <f>IF(EXACT(VLOOKUP(AF$1,Variables!$B$6:$C$32, 2, FALSE), "Yes"), LOOKUP($A1155,Collections!$A:$A,Collections!AB:AB), 0)</f>
        <v>0</v>
      </c>
      <c r="AG1155" t="str">
        <f t="shared" si="18"/>
        <v>Yes</v>
      </c>
      <c r="AH1155">
        <f>IF(D1155&gt;=Variables!$C$1,1,0)</f>
        <v>0</v>
      </c>
      <c r="AI1155">
        <f>IF(E1155&gt;=Variables!$C$1,1,0)</f>
        <v>0</v>
      </c>
    </row>
    <row r="1156" spans="1:35" x14ac:dyDescent="0.2">
      <c r="A1156" s="25" t="s">
        <v>2308</v>
      </c>
      <c r="B1156" s="2" t="s">
        <v>770</v>
      </c>
      <c r="C1156">
        <f>IF(ISNA(VLOOKUP(A1156,Images!A:C,3,FALSE)), 0, VLOOKUP(A1156,Images!A:C,3,FALSE))/IF(ISNA(VLOOKUP(A1156,Images!A:C,2,FALSE)), 1,VLOOKUP(A1156,Images!A:C,2,FALSE))</f>
        <v>0.18615176089503549</v>
      </c>
      <c r="D1156">
        <f>IF(NOT(ISNA(VLOOKUP(A1156,Harvard!B:E,4,FALSE))), VLOOKUP(A1156,Harvard!B:E,4,FALSE), 0)</f>
        <v>0.94740000000000002</v>
      </c>
      <c r="E1156">
        <f>IF(NOT(ISNA(VLOOKUP(A1156,UC!B:D, 3, FALSE))),VLOOKUP(A1156,UC!B:D, 2, FALSE)/VLOOKUP(A1156, UC!B:D, 3, FALSE), 0)</f>
        <v>1</v>
      </c>
      <c r="F1156">
        <f>IF(EXACT(VLOOKUP(F$1,Variables!$B$6:$C$32, 2, FALSE), "Yes"), LOOKUP($A1156,Collections!$A:$A,Collections!B:B), 0)</f>
        <v>0</v>
      </c>
      <c r="G1156">
        <f>IF(EXACT(VLOOKUP(G$1,Variables!$B$6:$C$32, 2, FALSE), "Yes"), LOOKUP($A1156,Collections!$A:$A,Collections!C:C), 0)</f>
        <v>0</v>
      </c>
      <c r="H1156">
        <f>IF(EXACT(VLOOKUP(H$1,Variables!$B$6:$C$32, 2, FALSE), "Yes"), LOOKUP($A1156,Collections!$A:$A,Collections!D:D), 0)</f>
        <v>0</v>
      </c>
      <c r="I1156">
        <f>IF(EXACT(VLOOKUP(I$1,Variables!$B$6:$C$32, 2, FALSE), "Yes"), LOOKUP($A1156,Collections!$A:$A,Collections!E:E), 0)</f>
        <v>0</v>
      </c>
      <c r="J1156">
        <f>IF(EXACT(VLOOKUP(J$1,Variables!$B$6:$C$32, 2, FALSE), "Yes"), LOOKUP($A1156,Collections!$A:$A,Collections!F:F), 0)</f>
        <v>0</v>
      </c>
      <c r="K1156">
        <f>IF(EXACT(VLOOKUP(K$1,Variables!$B$6:$C$32, 2, FALSE), "Yes"), LOOKUP($A1156,Collections!$A:$A,Collections!G:G), 0)</f>
        <v>0</v>
      </c>
      <c r="L1156">
        <f>IF(EXACT(VLOOKUP(L$1,Variables!$B$6:$C$32, 2, FALSE), "Yes"), LOOKUP($A1156,Collections!$A:$A,Collections!H:H), 0)</f>
        <v>0</v>
      </c>
      <c r="M1156">
        <f>IF(EXACT(VLOOKUP(M$1,Variables!$B$6:$C$32, 2, FALSE), "Yes"), LOOKUP($A1156,Collections!$A:$A,Collections!I:I), 0)</f>
        <v>0</v>
      </c>
      <c r="N1156">
        <f>IF(EXACT(VLOOKUP(N$1,Variables!$B$6:$C$32, 2, FALSE), "Yes"), LOOKUP($A1156,Collections!$A:$A,Collections!J:J), 0)</f>
        <v>0</v>
      </c>
      <c r="O1156">
        <f>IF(EXACT(VLOOKUP(O$1,Variables!$B$6:$C$32, 2, FALSE), "Yes"), LOOKUP($A1156,Collections!$A:$A,Collections!K:K), 0)</f>
        <v>0</v>
      </c>
      <c r="P1156">
        <f>IF(EXACT(VLOOKUP(P$1,Variables!$B$6:$C$32, 2, FALSE), "Yes"), LOOKUP($A1156,Collections!$A:$A,Collections!L:L), 0)</f>
        <v>0</v>
      </c>
      <c r="Q1156">
        <f>IF(EXACT(VLOOKUP(Q$1,Variables!$B$6:$C$32, 2, FALSE), "Yes"), LOOKUP($A1156,Collections!$A:$A,Collections!M:M), 0)</f>
        <v>0</v>
      </c>
      <c r="R1156">
        <f>IF(EXACT(VLOOKUP(R$1,Variables!$B$6:$C$32, 2, FALSE), "Yes"), LOOKUP($A1156,Collections!$A:$A,Collections!N:N), 0)</f>
        <v>0</v>
      </c>
      <c r="S1156">
        <f>IF(EXACT(VLOOKUP(S$1,Variables!$B$6:$C$32, 2, FALSE), "Yes"), LOOKUP($A1156,Collections!$A:$A,Collections!O:O), 0)</f>
        <v>0</v>
      </c>
      <c r="T1156">
        <f>IF(EXACT(VLOOKUP(T$1,Variables!$B$6:$C$32, 2, FALSE), "Yes"), LOOKUP($A1156,Collections!$A:$A,Collections!P:P), 0)</f>
        <v>0</v>
      </c>
      <c r="U1156">
        <f>IF(EXACT(VLOOKUP(U$1,Variables!$B$6:$C$32, 2, FALSE), "Yes"), LOOKUP($A1156,Collections!$A:$A,Collections!Q:Q), 0)</f>
        <v>0</v>
      </c>
      <c r="V1156">
        <f>IF(EXACT(VLOOKUP(V$1,Variables!$B$6:$C$32, 2, FALSE), "Yes"), LOOKUP($A1156,Collections!$A:$A,Collections!R:R), 0)</f>
        <v>0</v>
      </c>
      <c r="W1156">
        <f>IF(EXACT(VLOOKUP(W$1,Variables!$B$6:$C$32, 2, FALSE), "Yes"), LOOKUP($A1156,Collections!$A:$A,Collections!S:S), 0)</f>
        <v>0</v>
      </c>
      <c r="X1156">
        <f>IF(EXACT(VLOOKUP(X$1,Variables!$B$6:$C$32, 2, FALSE), "Yes"), LOOKUP($A1156,Collections!$A:$A,Collections!T:T), 0)</f>
        <v>0</v>
      </c>
      <c r="Y1156">
        <f>IF(EXACT(VLOOKUP(Y$1,Variables!$B$6:$C$32, 2, FALSE), "Yes"), LOOKUP($A1156,Collections!$A:$A,Collections!U:U), 0)</f>
        <v>0</v>
      </c>
      <c r="Z1156">
        <f>IF(EXACT(VLOOKUP(Z$1,Variables!$B$6:$C$32, 2, FALSE), "Yes"), LOOKUP($A1156,Collections!$A:$A,Collections!V:V), 0)</f>
        <v>0</v>
      </c>
      <c r="AA1156">
        <f>IF(EXACT(VLOOKUP(AA$1,Variables!$B$6:$C$32, 2, FALSE), "Yes"), LOOKUP($A1156,Collections!$A:$A,Collections!W:W), 0)</f>
        <v>0</v>
      </c>
      <c r="AB1156">
        <f>IF(EXACT(VLOOKUP(AB$1,Variables!$B$6:$C$32, 2, FALSE), "Yes"), LOOKUP($A1156,Collections!$A:$A,Collections!X:X), 0)</f>
        <v>1</v>
      </c>
      <c r="AC1156">
        <f>IF(EXACT(VLOOKUP(AC$1,Variables!$B$6:$C$32, 2, FALSE), "Yes"), LOOKUP($A1156,Collections!$A:$A,Collections!Y:Y), 0)</f>
        <v>0</v>
      </c>
      <c r="AD1156">
        <f>IF(EXACT(VLOOKUP(AD$1,Variables!$B$6:$C$32, 2, FALSE), "Yes"), LOOKUP($A1156,Collections!$A:$A,Collections!Z:Z), 0)</f>
        <v>0</v>
      </c>
      <c r="AE1156">
        <f>IF(EXACT(VLOOKUP(AE$1,Variables!$B$6:$C$32, 2, FALSE), "Yes"), LOOKUP($A1156,Collections!$A:$A,Collections!AA:AA), 0)</f>
        <v>0</v>
      </c>
      <c r="AF1156">
        <f>IF(EXACT(VLOOKUP(AF$1,Variables!$B$6:$C$32, 2, FALSE), "Yes"), LOOKUP($A1156,Collections!$A:$A,Collections!AB:AB), 0)</f>
        <v>0</v>
      </c>
      <c r="AG1156" t="str">
        <f t="shared" si="18"/>
        <v>Yes</v>
      </c>
      <c r="AH1156">
        <f>IF(D1156&gt;=Variables!$C$1,1,0)</f>
        <v>1</v>
      </c>
      <c r="AI1156">
        <f>IF(E1156&gt;=Variables!$C$1,1,0)</f>
        <v>1</v>
      </c>
    </row>
    <row r="1157" spans="1:35" x14ac:dyDescent="0.2">
      <c r="A1157" s="25">
        <v>2600366</v>
      </c>
      <c r="B1157" s="2" t="s">
        <v>2550</v>
      </c>
      <c r="C1157">
        <f>IF(ISNA(VLOOKUP(A1157,Images!A:C,3,FALSE)), 0, VLOOKUP(A1157,Images!A:C,3,FALSE))/IF(ISNA(VLOOKUP(A1157,Images!A:C,2,FALSE)), 1,VLOOKUP(A1157,Images!A:C,2,FALSE))</f>
        <v>4.4195250659630606E-2</v>
      </c>
      <c r="D1157">
        <f>IF(NOT(ISNA(VLOOKUP(A1157,Harvard!B:E,4,FALSE))), VLOOKUP(A1157,Harvard!B:E,4,FALSE), 0)</f>
        <v>1</v>
      </c>
      <c r="E1157">
        <f>IF(NOT(ISNA(VLOOKUP(A1157,UC!B:D, 3, FALSE))),VLOOKUP(A1157,UC!B:D, 2, FALSE)/VLOOKUP(A1157, UC!B:D, 3, FALSE), 0)</f>
        <v>0</v>
      </c>
      <c r="F1157">
        <f>IF(EXACT(VLOOKUP(F$1,Variables!$B$6:$C$32, 2, FALSE), "Yes"), LOOKUP($A1157,Collections!$A:$A,Collections!B:B), 0)</f>
        <v>0</v>
      </c>
      <c r="G1157">
        <f>IF(EXACT(VLOOKUP(G$1,Variables!$B$6:$C$32, 2, FALSE), "Yes"), LOOKUP($A1157,Collections!$A:$A,Collections!C:C), 0)</f>
        <v>0</v>
      </c>
      <c r="H1157">
        <f>IF(EXACT(VLOOKUP(H$1,Variables!$B$6:$C$32, 2, FALSE), "Yes"), LOOKUP($A1157,Collections!$A:$A,Collections!D:D), 0)</f>
        <v>0</v>
      </c>
      <c r="I1157">
        <f>IF(EXACT(VLOOKUP(I$1,Variables!$B$6:$C$32, 2, FALSE), "Yes"), LOOKUP($A1157,Collections!$A:$A,Collections!E:E), 0)</f>
        <v>0</v>
      </c>
      <c r="J1157">
        <f>IF(EXACT(VLOOKUP(J$1,Variables!$B$6:$C$32, 2, FALSE), "Yes"), LOOKUP($A1157,Collections!$A:$A,Collections!F:F), 0)</f>
        <v>1</v>
      </c>
      <c r="K1157">
        <f>IF(EXACT(VLOOKUP(K$1,Variables!$B$6:$C$32, 2, FALSE), "Yes"), LOOKUP($A1157,Collections!$A:$A,Collections!G:G), 0)</f>
        <v>0</v>
      </c>
      <c r="L1157">
        <f>IF(EXACT(VLOOKUP(L$1,Variables!$B$6:$C$32, 2, FALSE), "Yes"), LOOKUP($A1157,Collections!$A:$A,Collections!H:H), 0)</f>
        <v>0</v>
      </c>
      <c r="M1157">
        <f>IF(EXACT(VLOOKUP(M$1,Variables!$B$6:$C$32, 2, FALSE), "Yes"), LOOKUP($A1157,Collections!$A:$A,Collections!I:I), 0)</f>
        <v>0</v>
      </c>
      <c r="N1157">
        <f>IF(EXACT(VLOOKUP(N$1,Variables!$B$6:$C$32, 2, FALSE), "Yes"), LOOKUP($A1157,Collections!$A:$A,Collections!J:J), 0)</f>
        <v>0</v>
      </c>
      <c r="O1157">
        <f>IF(EXACT(VLOOKUP(O$1,Variables!$B$6:$C$32, 2, FALSE), "Yes"), LOOKUP($A1157,Collections!$A:$A,Collections!K:K), 0)</f>
        <v>0</v>
      </c>
      <c r="P1157">
        <f>IF(EXACT(VLOOKUP(P$1,Variables!$B$6:$C$32, 2, FALSE), "Yes"), LOOKUP($A1157,Collections!$A:$A,Collections!L:L), 0)</f>
        <v>0</v>
      </c>
      <c r="Q1157">
        <f>IF(EXACT(VLOOKUP(Q$1,Variables!$B$6:$C$32, 2, FALSE), "Yes"), LOOKUP($A1157,Collections!$A:$A,Collections!M:M), 0)</f>
        <v>0</v>
      </c>
      <c r="R1157">
        <f>IF(EXACT(VLOOKUP(R$1,Variables!$B$6:$C$32, 2, FALSE), "Yes"), LOOKUP($A1157,Collections!$A:$A,Collections!N:N), 0)</f>
        <v>0</v>
      </c>
      <c r="S1157">
        <f>IF(EXACT(VLOOKUP(S$1,Variables!$B$6:$C$32, 2, FALSE), "Yes"), LOOKUP($A1157,Collections!$A:$A,Collections!O:O), 0)</f>
        <v>0</v>
      </c>
      <c r="T1157">
        <f>IF(EXACT(VLOOKUP(T$1,Variables!$B$6:$C$32, 2, FALSE), "Yes"), LOOKUP($A1157,Collections!$A:$A,Collections!P:P), 0)</f>
        <v>0</v>
      </c>
      <c r="U1157">
        <f>IF(EXACT(VLOOKUP(U$1,Variables!$B$6:$C$32, 2, FALSE), "Yes"), LOOKUP($A1157,Collections!$A:$A,Collections!Q:Q), 0)</f>
        <v>0</v>
      </c>
      <c r="V1157">
        <f>IF(EXACT(VLOOKUP(V$1,Variables!$B$6:$C$32, 2, FALSE), "Yes"), LOOKUP($A1157,Collections!$A:$A,Collections!R:R), 0)</f>
        <v>0</v>
      </c>
      <c r="W1157">
        <f>IF(EXACT(VLOOKUP(W$1,Variables!$B$6:$C$32, 2, FALSE), "Yes"), LOOKUP($A1157,Collections!$A:$A,Collections!S:S), 0)</f>
        <v>0</v>
      </c>
      <c r="X1157">
        <f>IF(EXACT(VLOOKUP(X$1,Variables!$B$6:$C$32, 2, FALSE), "Yes"), LOOKUP($A1157,Collections!$A:$A,Collections!T:T), 0)</f>
        <v>0</v>
      </c>
      <c r="Y1157">
        <f>IF(EXACT(VLOOKUP(Y$1,Variables!$B$6:$C$32, 2, FALSE), "Yes"), LOOKUP($A1157,Collections!$A:$A,Collections!U:U), 0)</f>
        <v>0</v>
      </c>
      <c r="Z1157">
        <f>IF(EXACT(VLOOKUP(Z$1,Variables!$B$6:$C$32, 2, FALSE), "Yes"), LOOKUP($A1157,Collections!$A:$A,Collections!V:V), 0)</f>
        <v>0</v>
      </c>
      <c r="AA1157">
        <f>IF(EXACT(VLOOKUP(AA$1,Variables!$B$6:$C$32, 2, FALSE), "Yes"), LOOKUP($A1157,Collections!$A:$A,Collections!W:W), 0)</f>
        <v>0</v>
      </c>
      <c r="AB1157">
        <f>IF(EXACT(VLOOKUP(AB$1,Variables!$B$6:$C$32, 2, FALSE), "Yes"), LOOKUP($A1157,Collections!$A:$A,Collections!X:X), 0)</f>
        <v>0</v>
      </c>
      <c r="AC1157">
        <f>IF(EXACT(VLOOKUP(AC$1,Variables!$B$6:$C$32, 2, FALSE), "Yes"), LOOKUP($A1157,Collections!$A:$A,Collections!Y:Y), 0)</f>
        <v>0</v>
      </c>
      <c r="AD1157">
        <f>IF(EXACT(VLOOKUP(AD$1,Variables!$B$6:$C$32, 2, FALSE), "Yes"), LOOKUP($A1157,Collections!$A:$A,Collections!Z:Z), 0)</f>
        <v>0</v>
      </c>
      <c r="AE1157">
        <f>IF(EXACT(VLOOKUP(AE$1,Variables!$B$6:$C$32, 2, FALSE), "Yes"), LOOKUP($A1157,Collections!$A:$A,Collections!AA:AA), 0)</f>
        <v>0</v>
      </c>
      <c r="AF1157">
        <f>IF(EXACT(VLOOKUP(AF$1,Variables!$B$6:$C$32, 2, FALSE), "Yes"), LOOKUP($A1157,Collections!$A:$A,Collections!AB:AB), 0)</f>
        <v>0</v>
      </c>
      <c r="AG1157" t="str">
        <f t="shared" si="18"/>
        <v>Yes</v>
      </c>
      <c r="AH1157">
        <f>IF(D1157&gt;=Variables!$C$1,1,0)</f>
        <v>1</v>
      </c>
      <c r="AI1157">
        <f>IF(E1157&gt;=Variables!$C$1,1,0)</f>
        <v>0</v>
      </c>
    </row>
    <row r="1158" spans="1:35" x14ac:dyDescent="0.2">
      <c r="A1158" s="25">
        <v>3800598</v>
      </c>
      <c r="B1158" s="2" t="s">
        <v>771</v>
      </c>
      <c r="C1158">
        <f>IF(ISNA(VLOOKUP(A1158,Images!A:C,3,FALSE)), 0, VLOOKUP(A1158,Images!A:C,3,FALSE))/IF(ISNA(VLOOKUP(A1158,Images!A:C,2,FALSE)), 1,VLOOKUP(A1158,Images!A:C,2,FALSE))</f>
        <v>2.5000000000000001E-2</v>
      </c>
      <c r="D1158">
        <f>IF(NOT(ISNA(VLOOKUP(A1158,Harvard!B:E,4,FALSE))), VLOOKUP(A1158,Harvard!B:E,4,FALSE), 0)</f>
        <v>0</v>
      </c>
      <c r="E1158">
        <f>IF(NOT(ISNA(VLOOKUP(A1158,UC!B:D, 3, FALSE))),VLOOKUP(A1158,UC!B:D, 2, FALSE)/VLOOKUP(A1158, UC!B:D, 3, FALSE), 0)</f>
        <v>0.5</v>
      </c>
      <c r="F1158">
        <f>IF(EXACT(VLOOKUP(F$1,Variables!$B$6:$C$32, 2, FALSE), "Yes"), LOOKUP($A1158,Collections!$A:$A,Collections!B:B), 0)</f>
        <v>0</v>
      </c>
      <c r="G1158">
        <f>IF(EXACT(VLOOKUP(G$1,Variables!$B$6:$C$32, 2, FALSE), "Yes"), LOOKUP($A1158,Collections!$A:$A,Collections!C:C), 0)</f>
        <v>0</v>
      </c>
      <c r="H1158">
        <f>IF(EXACT(VLOOKUP(H$1,Variables!$B$6:$C$32, 2, FALSE), "Yes"), LOOKUP($A1158,Collections!$A:$A,Collections!D:D), 0)</f>
        <v>1</v>
      </c>
      <c r="I1158">
        <f>IF(EXACT(VLOOKUP(I$1,Variables!$B$6:$C$32, 2, FALSE), "Yes"), LOOKUP($A1158,Collections!$A:$A,Collections!E:E), 0)</f>
        <v>0</v>
      </c>
      <c r="J1158">
        <f>IF(EXACT(VLOOKUP(J$1,Variables!$B$6:$C$32, 2, FALSE), "Yes"), LOOKUP($A1158,Collections!$A:$A,Collections!F:F), 0)</f>
        <v>0</v>
      </c>
      <c r="K1158">
        <f>IF(EXACT(VLOOKUP(K$1,Variables!$B$6:$C$32, 2, FALSE), "Yes"), LOOKUP($A1158,Collections!$A:$A,Collections!G:G), 0)</f>
        <v>0</v>
      </c>
      <c r="L1158">
        <f>IF(EXACT(VLOOKUP(L$1,Variables!$B$6:$C$32, 2, FALSE), "Yes"), LOOKUP($A1158,Collections!$A:$A,Collections!H:H), 0)</f>
        <v>0</v>
      </c>
      <c r="M1158">
        <f>IF(EXACT(VLOOKUP(M$1,Variables!$B$6:$C$32, 2, FALSE), "Yes"), LOOKUP($A1158,Collections!$A:$A,Collections!I:I), 0)</f>
        <v>0</v>
      </c>
      <c r="N1158">
        <f>IF(EXACT(VLOOKUP(N$1,Variables!$B$6:$C$32, 2, FALSE), "Yes"), LOOKUP($A1158,Collections!$A:$A,Collections!J:J), 0)</f>
        <v>0</v>
      </c>
      <c r="O1158">
        <f>IF(EXACT(VLOOKUP(O$1,Variables!$B$6:$C$32, 2, FALSE), "Yes"), LOOKUP($A1158,Collections!$A:$A,Collections!K:K), 0)</f>
        <v>0</v>
      </c>
      <c r="P1158">
        <f>IF(EXACT(VLOOKUP(P$1,Variables!$B$6:$C$32, 2, FALSE), "Yes"), LOOKUP($A1158,Collections!$A:$A,Collections!L:L), 0)</f>
        <v>0</v>
      </c>
      <c r="Q1158">
        <f>IF(EXACT(VLOOKUP(Q$1,Variables!$B$6:$C$32, 2, FALSE), "Yes"), LOOKUP($A1158,Collections!$A:$A,Collections!M:M), 0)</f>
        <v>0</v>
      </c>
      <c r="R1158">
        <f>IF(EXACT(VLOOKUP(R$1,Variables!$B$6:$C$32, 2, FALSE), "Yes"), LOOKUP($A1158,Collections!$A:$A,Collections!N:N), 0)</f>
        <v>0</v>
      </c>
      <c r="S1158">
        <f>IF(EXACT(VLOOKUP(S$1,Variables!$B$6:$C$32, 2, FALSE), "Yes"), LOOKUP($A1158,Collections!$A:$A,Collections!O:O), 0)</f>
        <v>0</v>
      </c>
      <c r="T1158">
        <f>IF(EXACT(VLOOKUP(T$1,Variables!$B$6:$C$32, 2, FALSE), "Yes"), LOOKUP($A1158,Collections!$A:$A,Collections!P:P), 0)</f>
        <v>0</v>
      </c>
      <c r="U1158">
        <f>IF(EXACT(VLOOKUP(U$1,Variables!$B$6:$C$32, 2, FALSE), "Yes"), LOOKUP($A1158,Collections!$A:$A,Collections!Q:Q), 0)</f>
        <v>0</v>
      </c>
      <c r="V1158">
        <f>IF(EXACT(VLOOKUP(V$1,Variables!$B$6:$C$32, 2, FALSE), "Yes"), LOOKUP($A1158,Collections!$A:$A,Collections!R:R), 0)</f>
        <v>0</v>
      </c>
      <c r="W1158">
        <f>IF(EXACT(VLOOKUP(W$1,Variables!$B$6:$C$32, 2, FALSE), "Yes"), LOOKUP($A1158,Collections!$A:$A,Collections!S:S), 0)</f>
        <v>0</v>
      </c>
      <c r="X1158">
        <f>IF(EXACT(VLOOKUP(X$1,Variables!$B$6:$C$32, 2, FALSE), "Yes"), LOOKUP($A1158,Collections!$A:$A,Collections!T:T), 0)</f>
        <v>0</v>
      </c>
      <c r="Y1158">
        <f>IF(EXACT(VLOOKUP(Y$1,Variables!$B$6:$C$32, 2, FALSE), "Yes"), LOOKUP($A1158,Collections!$A:$A,Collections!U:U), 0)</f>
        <v>0</v>
      </c>
      <c r="Z1158">
        <f>IF(EXACT(VLOOKUP(Z$1,Variables!$B$6:$C$32, 2, FALSE), "Yes"), LOOKUP($A1158,Collections!$A:$A,Collections!V:V), 0)</f>
        <v>0</v>
      </c>
      <c r="AA1158">
        <f>IF(EXACT(VLOOKUP(AA$1,Variables!$B$6:$C$32, 2, FALSE), "Yes"), LOOKUP($A1158,Collections!$A:$A,Collections!W:W), 0)</f>
        <v>0</v>
      </c>
      <c r="AB1158">
        <f>IF(EXACT(VLOOKUP(AB$1,Variables!$B$6:$C$32, 2, FALSE), "Yes"), LOOKUP($A1158,Collections!$A:$A,Collections!X:X), 0)</f>
        <v>0</v>
      </c>
      <c r="AC1158">
        <f>IF(EXACT(VLOOKUP(AC$1,Variables!$B$6:$C$32, 2, FALSE), "Yes"), LOOKUP($A1158,Collections!$A:$A,Collections!Y:Y), 0)</f>
        <v>0</v>
      </c>
      <c r="AD1158">
        <f>IF(EXACT(VLOOKUP(AD$1,Variables!$B$6:$C$32, 2, FALSE), "Yes"), LOOKUP($A1158,Collections!$A:$A,Collections!Z:Z), 0)</f>
        <v>0</v>
      </c>
      <c r="AE1158">
        <f>IF(EXACT(VLOOKUP(AE$1,Variables!$B$6:$C$32, 2, FALSE), "Yes"), LOOKUP($A1158,Collections!$A:$A,Collections!AA:AA), 0)</f>
        <v>0</v>
      </c>
      <c r="AF1158">
        <f>IF(EXACT(VLOOKUP(AF$1,Variables!$B$6:$C$32, 2, FALSE), "Yes"), LOOKUP($A1158,Collections!$A:$A,Collections!AB:AB), 0)</f>
        <v>0</v>
      </c>
      <c r="AG1158" t="str">
        <f t="shared" si="18"/>
        <v>Yes</v>
      </c>
      <c r="AH1158">
        <f>IF(D1158&gt;=Variables!$C$1,1,0)</f>
        <v>0</v>
      </c>
      <c r="AI1158">
        <f>IF(E1158&gt;=Variables!$C$1,1,0)</f>
        <v>0</v>
      </c>
    </row>
    <row r="1159" spans="1:35" x14ac:dyDescent="0.2">
      <c r="A1159" s="25">
        <v>21571139</v>
      </c>
      <c r="B1159" s="2" t="s">
        <v>3077</v>
      </c>
      <c r="C1159">
        <f>IF(ISNA(VLOOKUP(A1159,Images!A:C,3,FALSE)), 0, VLOOKUP(A1159,Images!A:C,3,FALSE))/IF(ISNA(VLOOKUP(A1159,Images!A:C,2,FALSE)), 1,VLOOKUP(A1159,Images!A:C,2,FALSE))</f>
        <v>1</v>
      </c>
      <c r="D1159">
        <f>IF(NOT(ISNA(VLOOKUP(A1159,Harvard!B:E,4,FALSE))), VLOOKUP(A1159,Harvard!B:E,4,FALSE), 0)</f>
        <v>0</v>
      </c>
      <c r="E1159">
        <f>IF(NOT(ISNA(VLOOKUP(A1159,UC!B:D, 3, FALSE))),VLOOKUP(A1159,UC!B:D, 2, FALSE)/VLOOKUP(A1159, UC!B:D, 3, FALSE), 0)</f>
        <v>0</v>
      </c>
      <c r="F1159">
        <f>IF(EXACT(VLOOKUP(F$1,Variables!$B$6:$C$32, 2, FALSE), "Yes"), LOOKUP($A1159,Collections!$A:$A,Collections!B:B), 0)</f>
        <v>0</v>
      </c>
      <c r="G1159">
        <f>IF(EXACT(VLOOKUP(G$1,Variables!$B$6:$C$32, 2, FALSE), "Yes"), LOOKUP($A1159,Collections!$A:$A,Collections!C:C), 0)</f>
        <v>0</v>
      </c>
      <c r="H1159">
        <f>IF(EXACT(VLOOKUP(H$1,Variables!$B$6:$C$32, 2, FALSE), "Yes"), LOOKUP($A1159,Collections!$A:$A,Collections!D:D), 0)</f>
        <v>0</v>
      </c>
      <c r="I1159">
        <f>IF(EXACT(VLOOKUP(I$1,Variables!$B$6:$C$32, 2, FALSE), "Yes"), LOOKUP($A1159,Collections!$A:$A,Collections!E:E), 0)</f>
        <v>0</v>
      </c>
      <c r="J1159">
        <f>IF(EXACT(VLOOKUP(J$1,Variables!$B$6:$C$32, 2, FALSE), "Yes"), LOOKUP($A1159,Collections!$A:$A,Collections!F:F), 0)</f>
        <v>0</v>
      </c>
      <c r="K1159">
        <f>IF(EXACT(VLOOKUP(K$1,Variables!$B$6:$C$32, 2, FALSE), "Yes"), LOOKUP($A1159,Collections!$A:$A,Collections!G:G), 0)</f>
        <v>0</v>
      </c>
      <c r="L1159">
        <f>IF(EXACT(VLOOKUP(L$1,Variables!$B$6:$C$32, 2, FALSE), "Yes"), LOOKUP($A1159,Collections!$A:$A,Collections!H:H), 0)</f>
        <v>0</v>
      </c>
      <c r="M1159">
        <f>IF(EXACT(VLOOKUP(M$1,Variables!$B$6:$C$32, 2, FALSE), "Yes"), LOOKUP($A1159,Collections!$A:$A,Collections!I:I), 0)</f>
        <v>0</v>
      </c>
      <c r="N1159">
        <f>IF(EXACT(VLOOKUP(N$1,Variables!$B$6:$C$32, 2, FALSE), "Yes"), LOOKUP($A1159,Collections!$A:$A,Collections!J:J), 0)</f>
        <v>1</v>
      </c>
      <c r="O1159">
        <f>IF(EXACT(VLOOKUP(O$1,Variables!$B$6:$C$32, 2, FALSE), "Yes"), LOOKUP($A1159,Collections!$A:$A,Collections!K:K), 0)</f>
        <v>0</v>
      </c>
      <c r="P1159">
        <f>IF(EXACT(VLOOKUP(P$1,Variables!$B$6:$C$32, 2, FALSE), "Yes"), LOOKUP($A1159,Collections!$A:$A,Collections!L:L), 0)</f>
        <v>0</v>
      </c>
      <c r="Q1159">
        <f>IF(EXACT(VLOOKUP(Q$1,Variables!$B$6:$C$32, 2, FALSE), "Yes"), LOOKUP($A1159,Collections!$A:$A,Collections!M:M), 0)</f>
        <v>0</v>
      </c>
      <c r="R1159">
        <f>IF(EXACT(VLOOKUP(R$1,Variables!$B$6:$C$32, 2, FALSE), "Yes"), LOOKUP($A1159,Collections!$A:$A,Collections!N:N), 0)</f>
        <v>0</v>
      </c>
      <c r="S1159">
        <f>IF(EXACT(VLOOKUP(S$1,Variables!$B$6:$C$32, 2, FALSE), "Yes"), LOOKUP($A1159,Collections!$A:$A,Collections!O:O), 0)</f>
        <v>0</v>
      </c>
      <c r="T1159">
        <f>IF(EXACT(VLOOKUP(T$1,Variables!$B$6:$C$32, 2, FALSE), "Yes"), LOOKUP($A1159,Collections!$A:$A,Collections!P:P), 0)</f>
        <v>0</v>
      </c>
      <c r="U1159">
        <f>IF(EXACT(VLOOKUP(U$1,Variables!$B$6:$C$32, 2, FALSE), "Yes"), LOOKUP($A1159,Collections!$A:$A,Collections!Q:Q), 0)</f>
        <v>0</v>
      </c>
      <c r="V1159">
        <f>IF(EXACT(VLOOKUP(V$1,Variables!$B$6:$C$32, 2, FALSE), "Yes"), LOOKUP($A1159,Collections!$A:$A,Collections!R:R), 0)</f>
        <v>0</v>
      </c>
      <c r="W1159">
        <f>IF(EXACT(VLOOKUP(W$1,Variables!$B$6:$C$32, 2, FALSE), "Yes"), LOOKUP($A1159,Collections!$A:$A,Collections!S:S), 0)</f>
        <v>0</v>
      </c>
      <c r="X1159">
        <f>IF(EXACT(VLOOKUP(X$1,Variables!$B$6:$C$32, 2, FALSE), "Yes"), LOOKUP($A1159,Collections!$A:$A,Collections!T:T), 0)</f>
        <v>0</v>
      </c>
      <c r="Y1159">
        <f>IF(EXACT(VLOOKUP(Y$1,Variables!$B$6:$C$32, 2, FALSE), "Yes"), LOOKUP($A1159,Collections!$A:$A,Collections!U:U), 0)</f>
        <v>0</v>
      </c>
      <c r="Z1159">
        <f>IF(EXACT(VLOOKUP(Z$1,Variables!$B$6:$C$32, 2, FALSE), "Yes"), LOOKUP($A1159,Collections!$A:$A,Collections!V:V), 0)</f>
        <v>0</v>
      </c>
      <c r="AA1159">
        <f>IF(EXACT(VLOOKUP(AA$1,Variables!$B$6:$C$32, 2, FALSE), "Yes"), LOOKUP($A1159,Collections!$A:$A,Collections!W:W), 0)</f>
        <v>0</v>
      </c>
      <c r="AB1159">
        <f>IF(EXACT(VLOOKUP(AB$1,Variables!$B$6:$C$32, 2, FALSE), "Yes"), LOOKUP($A1159,Collections!$A:$A,Collections!X:X), 0)</f>
        <v>0</v>
      </c>
      <c r="AC1159">
        <f>IF(EXACT(VLOOKUP(AC$1,Variables!$B$6:$C$32, 2, FALSE), "Yes"), LOOKUP($A1159,Collections!$A:$A,Collections!Y:Y), 0)</f>
        <v>0</v>
      </c>
      <c r="AD1159">
        <f>IF(EXACT(VLOOKUP(AD$1,Variables!$B$6:$C$32, 2, FALSE), "Yes"), LOOKUP($A1159,Collections!$A:$A,Collections!Z:Z), 0)</f>
        <v>0</v>
      </c>
      <c r="AE1159">
        <f>IF(EXACT(VLOOKUP(AE$1,Variables!$B$6:$C$32, 2, FALSE), "Yes"), LOOKUP($A1159,Collections!$A:$A,Collections!AA:AA), 0)</f>
        <v>0</v>
      </c>
      <c r="AF1159">
        <f>IF(EXACT(VLOOKUP(AF$1,Variables!$B$6:$C$32, 2, FALSE), "Yes"), LOOKUP($A1159,Collections!$A:$A,Collections!AB:AB), 0)</f>
        <v>0</v>
      </c>
      <c r="AG1159" t="str">
        <f t="shared" si="18"/>
        <v>Yes</v>
      </c>
      <c r="AH1159">
        <f>IF(D1159&gt;=Variables!$C$1,1,0)</f>
        <v>0</v>
      </c>
      <c r="AI1159">
        <f>IF(E1159&gt;=Variables!$C$1,1,0)</f>
        <v>0</v>
      </c>
    </row>
    <row r="1160" spans="1:35" x14ac:dyDescent="0.2">
      <c r="A1160" s="25" t="s">
        <v>2683</v>
      </c>
      <c r="B1160" s="2" t="s">
        <v>772</v>
      </c>
      <c r="C1160">
        <f>IF(ISNA(VLOOKUP(A1160,Images!A:C,3,FALSE)), 0, VLOOKUP(A1160,Images!A:C,3,FALSE))/IF(ISNA(VLOOKUP(A1160,Images!A:C,2,FALSE)), 1,VLOOKUP(A1160,Images!A:C,2,FALSE))</f>
        <v>0</v>
      </c>
      <c r="D1160">
        <f>IF(NOT(ISNA(VLOOKUP(A1160,Harvard!B:E,4,FALSE))), VLOOKUP(A1160,Harvard!B:E,4,FALSE), 0)</f>
        <v>0</v>
      </c>
      <c r="E1160">
        <f>IF(NOT(ISNA(VLOOKUP(A1160,UC!B:D, 3, FALSE))),VLOOKUP(A1160,UC!B:D, 2, FALSE)/VLOOKUP(A1160, UC!B:D, 3, FALSE), 0)</f>
        <v>1</v>
      </c>
      <c r="F1160">
        <f>IF(EXACT(VLOOKUP(F$1,Variables!$B$6:$C$32, 2, FALSE), "Yes"), LOOKUP($A1160,Collections!$A:$A,Collections!B:B), 0)</f>
        <v>0</v>
      </c>
      <c r="G1160">
        <f>IF(EXACT(VLOOKUP(G$1,Variables!$B$6:$C$32, 2, FALSE), "Yes"), LOOKUP($A1160,Collections!$A:$A,Collections!C:C), 0)</f>
        <v>1</v>
      </c>
      <c r="H1160">
        <f>IF(EXACT(VLOOKUP(H$1,Variables!$B$6:$C$32, 2, FALSE), "Yes"), LOOKUP($A1160,Collections!$A:$A,Collections!D:D), 0)</f>
        <v>0</v>
      </c>
      <c r="I1160">
        <f>IF(EXACT(VLOOKUP(I$1,Variables!$B$6:$C$32, 2, FALSE), "Yes"), LOOKUP($A1160,Collections!$A:$A,Collections!E:E), 0)</f>
        <v>0</v>
      </c>
      <c r="J1160">
        <f>IF(EXACT(VLOOKUP(J$1,Variables!$B$6:$C$32, 2, FALSE), "Yes"), LOOKUP($A1160,Collections!$A:$A,Collections!F:F), 0)</f>
        <v>0</v>
      </c>
      <c r="K1160">
        <f>IF(EXACT(VLOOKUP(K$1,Variables!$B$6:$C$32, 2, FALSE), "Yes"), LOOKUP($A1160,Collections!$A:$A,Collections!G:G), 0)</f>
        <v>0</v>
      </c>
      <c r="L1160">
        <f>IF(EXACT(VLOOKUP(L$1,Variables!$B$6:$C$32, 2, FALSE), "Yes"), LOOKUP($A1160,Collections!$A:$A,Collections!H:H), 0)</f>
        <v>0</v>
      </c>
      <c r="M1160">
        <f>IF(EXACT(VLOOKUP(M$1,Variables!$B$6:$C$32, 2, FALSE), "Yes"), LOOKUP($A1160,Collections!$A:$A,Collections!I:I), 0)</f>
        <v>0</v>
      </c>
      <c r="N1160">
        <f>IF(EXACT(VLOOKUP(N$1,Variables!$B$6:$C$32, 2, FALSE), "Yes"), LOOKUP($A1160,Collections!$A:$A,Collections!J:J), 0)</f>
        <v>0</v>
      </c>
      <c r="O1160">
        <f>IF(EXACT(VLOOKUP(O$1,Variables!$B$6:$C$32, 2, FALSE), "Yes"), LOOKUP($A1160,Collections!$A:$A,Collections!K:K), 0)</f>
        <v>0</v>
      </c>
      <c r="P1160">
        <f>IF(EXACT(VLOOKUP(P$1,Variables!$B$6:$C$32, 2, FALSE), "Yes"), LOOKUP($A1160,Collections!$A:$A,Collections!L:L), 0)</f>
        <v>0</v>
      </c>
      <c r="Q1160">
        <f>IF(EXACT(VLOOKUP(Q$1,Variables!$B$6:$C$32, 2, FALSE), "Yes"), LOOKUP($A1160,Collections!$A:$A,Collections!M:M), 0)</f>
        <v>0</v>
      </c>
      <c r="R1160">
        <f>IF(EXACT(VLOOKUP(R$1,Variables!$B$6:$C$32, 2, FALSE), "Yes"), LOOKUP($A1160,Collections!$A:$A,Collections!N:N), 0)</f>
        <v>0</v>
      </c>
      <c r="S1160">
        <f>IF(EXACT(VLOOKUP(S$1,Variables!$B$6:$C$32, 2, FALSE), "Yes"), LOOKUP($A1160,Collections!$A:$A,Collections!O:O), 0)</f>
        <v>0</v>
      </c>
      <c r="T1160">
        <f>IF(EXACT(VLOOKUP(T$1,Variables!$B$6:$C$32, 2, FALSE), "Yes"), LOOKUP($A1160,Collections!$A:$A,Collections!P:P), 0)</f>
        <v>0</v>
      </c>
      <c r="U1160">
        <f>IF(EXACT(VLOOKUP(U$1,Variables!$B$6:$C$32, 2, FALSE), "Yes"), LOOKUP($A1160,Collections!$A:$A,Collections!Q:Q), 0)</f>
        <v>0</v>
      </c>
      <c r="V1160">
        <f>IF(EXACT(VLOOKUP(V$1,Variables!$B$6:$C$32, 2, FALSE), "Yes"), LOOKUP($A1160,Collections!$A:$A,Collections!R:R), 0)</f>
        <v>0</v>
      </c>
      <c r="W1160">
        <f>IF(EXACT(VLOOKUP(W$1,Variables!$B$6:$C$32, 2, FALSE), "Yes"), LOOKUP($A1160,Collections!$A:$A,Collections!S:S), 0)</f>
        <v>0</v>
      </c>
      <c r="X1160">
        <f>IF(EXACT(VLOOKUP(X$1,Variables!$B$6:$C$32, 2, FALSE), "Yes"), LOOKUP($A1160,Collections!$A:$A,Collections!T:T), 0)</f>
        <v>0</v>
      </c>
      <c r="Y1160">
        <f>IF(EXACT(VLOOKUP(Y$1,Variables!$B$6:$C$32, 2, FALSE), "Yes"), LOOKUP($A1160,Collections!$A:$A,Collections!U:U), 0)</f>
        <v>0</v>
      </c>
      <c r="Z1160">
        <f>IF(EXACT(VLOOKUP(Z$1,Variables!$B$6:$C$32, 2, FALSE), "Yes"), LOOKUP($A1160,Collections!$A:$A,Collections!V:V), 0)</f>
        <v>0</v>
      </c>
      <c r="AA1160">
        <f>IF(EXACT(VLOOKUP(AA$1,Variables!$B$6:$C$32, 2, FALSE), "Yes"), LOOKUP($A1160,Collections!$A:$A,Collections!W:W), 0)</f>
        <v>0</v>
      </c>
      <c r="AB1160">
        <f>IF(EXACT(VLOOKUP(AB$1,Variables!$B$6:$C$32, 2, FALSE), "Yes"), LOOKUP($A1160,Collections!$A:$A,Collections!X:X), 0)</f>
        <v>0</v>
      </c>
      <c r="AC1160">
        <f>IF(EXACT(VLOOKUP(AC$1,Variables!$B$6:$C$32, 2, FALSE), "Yes"), LOOKUP($A1160,Collections!$A:$A,Collections!Y:Y), 0)</f>
        <v>0</v>
      </c>
      <c r="AD1160">
        <f>IF(EXACT(VLOOKUP(AD$1,Variables!$B$6:$C$32, 2, FALSE), "Yes"), LOOKUP($A1160,Collections!$A:$A,Collections!Z:Z), 0)</f>
        <v>0</v>
      </c>
      <c r="AE1160">
        <f>IF(EXACT(VLOOKUP(AE$1,Variables!$B$6:$C$32, 2, FALSE), "Yes"), LOOKUP($A1160,Collections!$A:$A,Collections!AA:AA), 0)</f>
        <v>0</v>
      </c>
      <c r="AF1160">
        <f>IF(EXACT(VLOOKUP(AF$1,Variables!$B$6:$C$32, 2, FALSE), "Yes"), LOOKUP($A1160,Collections!$A:$A,Collections!AB:AB), 0)</f>
        <v>0</v>
      </c>
      <c r="AG1160" t="str">
        <f t="shared" si="18"/>
        <v>Yes</v>
      </c>
      <c r="AH1160">
        <f>IF(D1160&gt;=Variables!$C$1,1,0)</f>
        <v>0</v>
      </c>
      <c r="AI1160">
        <f>IF(E1160&gt;=Variables!$C$1,1,0)</f>
        <v>1</v>
      </c>
    </row>
    <row r="1161" spans="1:35" x14ac:dyDescent="0.2">
      <c r="A1161" s="25">
        <v>7035500</v>
      </c>
      <c r="B1161" s="2" t="s">
        <v>2551</v>
      </c>
      <c r="C1161">
        <f>IF(ISNA(VLOOKUP(A1161,Images!A:C,3,FALSE)), 0, VLOOKUP(A1161,Images!A:C,3,FALSE))/IF(ISNA(VLOOKUP(A1161,Images!A:C,2,FALSE)), 1,VLOOKUP(A1161,Images!A:C,2,FALSE))</f>
        <v>1.6838166510757719E-2</v>
      </c>
      <c r="D1161">
        <f>IF(NOT(ISNA(VLOOKUP(A1161,Harvard!B:E,4,FALSE))), VLOOKUP(A1161,Harvard!B:E,4,FALSE), 0)</f>
        <v>0.85</v>
      </c>
      <c r="E1161">
        <f>IF(NOT(ISNA(VLOOKUP(A1161,UC!B:D, 3, FALSE))),VLOOKUP(A1161,UC!B:D, 2, FALSE)/VLOOKUP(A1161, UC!B:D, 3, FALSE), 0)</f>
        <v>0</v>
      </c>
      <c r="F1161">
        <f>IF(EXACT(VLOOKUP(F$1,Variables!$B$6:$C$32, 2, FALSE), "Yes"), LOOKUP($A1161,Collections!$A:$A,Collections!B:B), 0)</f>
        <v>0</v>
      </c>
      <c r="G1161">
        <f>IF(EXACT(VLOOKUP(G$1,Variables!$B$6:$C$32, 2, FALSE), "Yes"), LOOKUP($A1161,Collections!$A:$A,Collections!C:C), 0)</f>
        <v>0</v>
      </c>
      <c r="H1161">
        <f>IF(EXACT(VLOOKUP(H$1,Variables!$B$6:$C$32, 2, FALSE), "Yes"), LOOKUP($A1161,Collections!$A:$A,Collections!D:D), 0)</f>
        <v>0</v>
      </c>
      <c r="I1161">
        <f>IF(EXACT(VLOOKUP(I$1,Variables!$B$6:$C$32, 2, FALSE), "Yes"), LOOKUP($A1161,Collections!$A:$A,Collections!E:E), 0)</f>
        <v>0</v>
      </c>
      <c r="J1161">
        <f>IF(EXACT(VLOOKUP(J$1,Variables!$B$6:$C$32, 2, FALSE), "Yes"), LOOKUP($A1161,Collections!$A:$A,Collections!F:F), 0)</f>
        <v>0</v>
      </c>
      <c r="K1161">
        <f>IF(EXACT(VLOOKUP(K$1,Variables!$B$6:$C$32, 2, FALSE), "Yes"), LOOKUP($A1161,Collections!$A:$A,Collections!G:G), 0)</f>
        <v>0</v>
      </c>
      <c r="L1161">
        <f>IF(EXACT(VLOOKUP(L$1,Variables!$B$6:$C$32, 2, FALSE), "Yes"), LOOKUP($A1161,Collections!$A:$A,Collections!H:H), 0)</f>
        <v>0</v>
      </c>
      <c r="M1161">
        <f>IF(EXACT(VLOOKUP(M$1,Variables!$B$6:$C$32, 2, FALSE), "Yes"), LOOKUP($A1161,Collections!$A:$A,Collections!I:I), 0)</f>
        <v>0</v>
      </c>
      <c r="N1161">
        <f>IF(EXACT(VLOOKUP(N$1,Variables!$B$6:$C$32, 2, FALSE), "Yes"), LOOKUP($A1161,Collections!$A:$A,Collections!J:J), 0)</f>
        <v>1</v>
      </c>
      <c r="O1161">
        <f>IF(EXACT(VLOOKUP(O$1,Variables!$B$6:$C$32, 2, FALSE), "Yes"), LOOKUP($A1161,Collections!$A:$A,Collections!K:K), 0)</f>
        <v>0</v>
      </c>
      <c r="P1161">
        <f>IF(EXACT(VLOOKUP(P$1,Variables!$B$6:$C$32, 2, FALSE), "Yes"), LOOKUP($A1161,Collections!$A:$A,Collections!L:L), 0)</f>
        <v>0</v>
      </c>
      <c r="Q1161">
        <f>IF(EXACT(VLOOKUP(Q$1,Variables!$B$6:$C$32, 2, FALSE), "Yes"), LOOKUP($A1161,Collections!$A:$A,Collections!M:M), 0)</f>
        <v>0</v>
      </c>
      <c r="R1161">
        <f>IF(EXACT(VLOOKUP(R$1,Variables!$B$6:$C$32, 2, FALSE), "Yes"), LOOKUP($A1161,Collections!$A:$A,Collections!N:N), 0)</f>
        <v>0</v>
      </c>
      <c r="S1161">
        <f>IF(EXACT(VLOOKUP(S$1,Variables!$B$6:$C$32, 2, FALSE), "Yes"), LOOKUP($A1161,Collections!$A:$A,Collections!O:O), 0)</f>
        <v>0</v>
      </c>
      <c r="T1161">
        <f>IF(EXACT(VLOOKUP(T$1,Variables!$B$6:$C$32, 2, FALSE), "Yes"), LOOKUP($A1161,Collections!$A:$A,Collections!P:P), 0)</f>
        <v>0</v>
      </c>
      <c r="U1161">
        <f>IF(EXACT(VLOOKUP(U$1,Variables!$B$6:$C$32, 2, FALSE), "Yes"), LOOKUP($A1161,Collections!$A:$A,Collections!Q:Q), 0)</f>
        <v>0</v>
      </c>
      <c r="V1161">
        <f>IF(EXACT(VLOOKUP(V$1,Variables!$B$6:$C$32, 2, FALSE), "Yes"), LOOKUP($A1161,Collections!$A:$A,Collections!R:R), 0)</f>
        <v>0</v>
      </c>
      <c r="W1161">
        <f>IF(EXACT(VLOOKUP(W$1,Variables!$B$6:$C$32, 2, FALSE), "Yes"), LOOKUP($A1161,Collections!$A:$A,Collections!S:S), 0)</f>
        <v>0</v>
      </c>
      <c r="X1161">
        <f>IF(EXACT(VLOOKUP(X$1,Variables!$B$6:$C$32, 2, FALSE), "Yes"), LOOKUP($A1161,Collections!$A:$A,Collections!T:T), 0)</f>
        <v>0</v>
      </c>
      <c r="Y1161">
        <f>IF(EXACT(VLOOKUP(Y$1,Variables!$B$6:$C$32, 2, FALSE), "Yes"), LOOKUP($A1161,Collections!$A:$A,Collections!U:U), 0)</f>
        <v>0</v>
      </c>
      <c r="Z1161">
        <f>IF(EXACT(VLOOKUP(Z$1,Variables!$B$6:$C$32, 2, FALSE), "Yes"), LOOKUP($A1161,Collections!$A:$A,Collections!V:V), 0)</f>
        <v>0</v>
      </c>
      <c r="AA1161">
        <f>IF(EXACT(VLOOKUP(AA$1,Variables!$B$6:$C$32, 2, FALSE), "Yes"), LOOKUP($A1161,Collections!$A:$A,Collections!W:W), 0)</f>
        <v>0</v>
      </c>
      <c r="AB1161">
        <f>IF(EXACT(VLOOKUP(AB$1,Variables!$B$6:$C$32, 2, FALSE), "Yes"), LOOKUP($A1161,Collections!$A:$A,Collections!X:X), 0)</f>
        <v>0</v>
      </c>
      <c r="AC1161">
        <f>IF(EXACT(VLOOKUP(AC$1,Variables!$B$6:$C$32, 2, FALSE), "Yes"), LOOKUP($A1161,Collections!$A:$A,Collections!Y:Y), 0)</f>
        <v>0</v>
      </c>
      <c r="AD1161">
        <f>IF(EXACT(VLOOKUP(AD$1,Variables!$B$6:$C$32, 2, FALSE), "Yes"), LOOKUP($A1161,Collections!$A:$A,Collections!Z:Z), 0)</f>
        <v>0</v>
      </c>
      <c r="AE1161">
        <f>IF(EXACT(VLOOKUP(AE$1,Variables!$B$6:$C$32, 2, FALSE), "Yes"), LOOKUP($A1161,Collections!$A:$A,Collections!AA:AA), 0)</f>
        <v>0</v>
      </c>
      <c r="AF1161">
        <f>IF(EXACT(VLOOKUP(AF$1,Variables!$B$6:$C$32, 2, FALSE), "Yes"), LOOKUP($A1161,Collections!$A:$A,Collections!AB:AB), 0)</f>
        <v>0</v>
      </c>
      <c r="AG1161" t="str">
        <f t="shared" si="18"/>
        <v>Yes</v>
      </c>
      <c r="AH1161">
        <f>IF(D1161&gt;=Variables!$C$1,1,0)</f>
        <v>0</v>
      </c>
      <c r="AI1161">
        <f>IF(E1161&gt;=Variables!$C$1,1,0)</f>
        <v>0</v>
      </c>
    </row>
    <row r="1162" spans="1:35" x14ac:dyDescent="0.2">
      <c r="A1162" s="25">
        <v>7382618</v>
      </c>
      <c r="B1162" s="2" t="s">
        <v>2815</v>
      </c>
      <c r="C1162">
        <f>IF(ISNA(VLOOKUP(A1162,Images!A:C,3,FALSE)), 0, VLOOKUP(A1162,Images!A:C,3,FALSE))/IF(ISNA(VLOOKUP(A1162,Images!A:C,2,FALSE)), 1,VLOOKUP(A1162,Images!A:C,2,FALSE))</f>
        <v>0</v>
      </c>
      <c r="D1162">
        <f>IF(NOT(ISNA(VLOOKUP(A1162,Harvard!B:E,4,FALSE))), VLOOKUP(A1162,Harvard!B:E,4,FALSE), 0)</f>
        <v>1</v>
      </c>
      <c r="E1162">
        <f>IF(NOT(ISNA(VLOOKUP(A1162,UC!B:D, 3, FALSE))),VLOOKUP(A1162,UC!B:D, 2, FALSE)/VLOOKUP(A1162, UC!B:D, 3, FALSE), 0)</f>
        <v>1</v>
      </c>
      <c r="F1162">
        <f>IF(EXACT(VLOOKUP(F$1,Variables!$B$6:$C$32, 2, FALSE), "Yes"), LOOKUP($A1162,Collections!$A:$A,Collections!B:B), 0)</f>
        <v>0</v>
      </c>
      <c r="G1162">
        <f>IF(EXACT(VLOOKUP(G$1,Variables!$B$6:$C$32, 2, FALSE), "Yes"), LOOKUP($A1162,Collections!$A:$A,Collections!C:C), 0)</f>
        <v>1</v>
      </c>
      <c r="H1162">
        <f>IF(EXACT(VLOOKUP(H$1,Variables!$B$6:$C$32, 2, FALSE), "Yes"), LOOKUP($A1162,Collections!$A:$A,Collections!D:D), 0)</f>
        <v>0</v>
      </c>
      <c r="I1162">
        <f>IF(EXACT(VLOOKUP(I$1,Variables!$B$6:$C$32, 2, FALSE), "Yes"), LOOKUP($A1162,Collections!$A:$A,Collections!E:E), 0)</f>
        <v>0</v>
      </c>
      <c r="J1162">
        <f>IF(EXACT(VLOOKUP(J$1,Variables!$B$6:$C$32, 2, FALSE), "Yes"), LOOKUP($A1162,Collections!$A:$A,Collections!F:F), 0)</f>
        <v>0</v>
      </c>
      <c r="K1162">
        <f>IF(EXACT(VLOOKUP(K$1,Variables!$B$6:$C$32, 2, FALSE), "Yes"), LOOKUP($A1162,Collections!$A:$A,Collections!G:G), 0)</f>
        <v>0</v>
      </c>
      <c r="L1162">
        <f>IF(EXACT(VLOOKUP(L$1,Variables!$B$6:$C$32, 2, FALSE), "Yes"), LOOKUP($A1162,Collections!$A:$A,Collections!H:H), 0)</f>
        <v>0</v>
      </c>
      <c r="M1162">
        <f>IF(EXACT(VLOOKUP(M$1,Variables!$B$6:$C$32, 2, FALSE), "Yes"), LOOKUP($A1162,Collections!$A:$A,Collections!I:I), 0)</f>
        <v>0</v>
      </c>
      <c r="N1162">
        <f>IF(EXACT(VLOOKUP(N$1,Variables!$B$6:$C$32, 2, FALSE), "Yes"), LOOKUP($A1162,Collections!$A:$A,Collections!J:J), 0)</f>
        <v>0</v>
      </c>
      <c r="O1162">
        <f>IF(EXACT(VLOOKUP(O$1,Variables!$B$6:$C$32, 2, FALSE), "Yes"), LOOKUP($A1162,Collections!$A:$A,Collections!K:K), 0)</f>
        <v>0</v>
      </c>
      <c r="P1162">
        <f>IF(EXACT(VLOOKUP(P$1,Variables!$B$6:$C$32, 2, FALSE), "Yes"), LOOKUP($A1162,Collections!$A:$A,Collections!L:L), 0)</f>
        <v>0</v>
      </c>
      <c r="Q1162">
        <f>IF(EXACT(VLOOKUP(Q$1,Variables!$B$6:$C$32, 2, FALSE), "Yes"), LOOKUP($A1162,Collections!$A:$A,Collections!M:M), 0)</f>
        <v>0</v>
      </c>
      <c r="R1162">
        <f>IF(EXACT(VLOOKUP(R$1,Variables!$B$6:$C$32, 2, FALSE), "Yes"), LOOKUP($A1162,Collections!$A:$A,Collections!N:N), 0)</f>
        <v>0</v>
      </c>
      <c r="S1162">
        <f>IF(EXACT(VLOOKUP(S$1,Variables!$B$6:$C$32, 2, FALSE), "Yes"), LOOKUP($A1162,Collections!$A:$A,Collections!O:O), 0)</f>
        <v>0</v>
      </c>
      <c r="T1162">
        <f>IF(EXACT(VLOOKUP(T$1,Variables!$B$6:$C$32, 2, FALSE), "Yes"), LOOKUP($A1162,Collections!$A:$A,Collections!P:P), 0)</f>
        <v>0</v>
      </c>
      <c r="U1162">
        <f>IF(EXACT(VLOOKUP(U$1,Variables!$B$6:$C$32, 2, FALSE), "Yes"), LOOKUP($A1162,Collections!$A:$A,Collections!Q:Q), 0)</f>
        <v>0</v>
      </c>
      <c r="V1162">
        <f>IF(EXACT(VLOOKUP(V$1,Variables!$B$6:$C$32, 2, FALSE), "Yes"), LOOKUP($A1162,Collections!$A:$A,Collections!R:R), 0)</f>
        <v>0</v>
      </c>
      <c r="W1162">
        <f>IF(EXACT(VLOOKUP(W$1,Variables!$B$6:$C$32, 2, FALSE), "Yes"), LOOKUP($A1162,Collections!$A:$A,Collections!S:S), 0)</f>
        <v>0</v>
      </c>
      <c r="X1162">
        <f>IF(EXACT(VLOOKUP(X$1,Variables!$B$6:$C$32, 2, FALSE), "Yes"), LOOKUP($A1162,Collections!$A:$A,Collections!T:T), 0)</f>
        <v>0</v>
      </c>
      <c r="Y1162">
        <f>IF(EXACT(VLOOKUP(Y$1,Variables!$B$6:$C$32, 2, FALSE), "Yes"), LOOKUP($A1162,Collections!$A:$A,Collections!U:U), 0)</f>
        <v>0</v>
      </c>
      <c r="Z1162">
        <f>IF(EXACT(VLOOKUP(Z$1,Variables!$B$6:$C$32, 2, FALSE), "Yes"), LOOKUP($A1162,Collections!$A:$A,Collections!V:V), 0)</f>
        <v>0</v>
      </c>
      <c r="AA1162">
        <f>IF(EXACT(VLOOKUP(AA$1,Variables!$B$6:$C$32, 2, FALSE), "Yes"), LOOKUP($A1162,Collections!$A:$A,Collections!W:W), 0)</f>
        <v>0</v>
      </c>
      <c r="AB1162">
        <f>IF(EXACT(VLOOKUP(AB$1,Variables!$B$6:$C$32, 2, FALSE), "Yes"), LOOKUP($A1162,Collections!$A:$A,Collections!X:X), 0)</f>
        <v>0</v>
      </c>
      <c r="AC1162">
        <f>IF(EXACT(VLOOKUP(AC$1,Variables!$B$6:$C$32, 2, FALSE), "Yes"), LOOKUP($A1162,Collections!$A:$A,Collections!Y:Y), 0)</f>
        <v>0</v>
      </c>
      <c r="AD1162">
        <f>IF(EXACT(VLOOKUP(AD$1,Variables!$B$6:$C$32, 2, FALSE), "Yes"), LOOKUP($A1162,Collections!$A:$A,Collections!Z:Z), 0)</f>
        <v>0</v>
      </c>
      <c r="AE1162">
        <f>IF(EXACT(VLOOKUP(AE$1,Variables!$B$6:$C$32, 2, FALSE), "Yes"), LOOKUP($A1162,Collections!$A:$A,Collections!AA:AA), 0)</f>
        <v>0</v>
      </c>
      <c r="AF1162">
        <f>IF(EXACT(VLOOKUP(AF$1,Variables!$B$6:$C$32, 2, FALSE), "Yes"), LOOKUP($A1162,Collections!$A:$A,Collections!AB:AB), 0)</f>
        <v>0</v>
      </c>
      <c r="AG1162" t="str">
        <f t="shared" si="18"/>
        <v>Yes</v>
      </c>
      <c r="AH1162">
        <f>IF(D1162&gt;=Variables!$C$1,1,0)</f>
        <v>1</v>
      </c>
      <c r="AI1162">
        <f>IF(E1162&gt;=Variables!$C$1,1,0)</f>
        <v>1</v>
      </c>
    </row>
    <row r="1163" spans="1:35" x14ac:dyDescent="0.2">
      <c r="A1163" s="25">
        <v>20788061</v>
      </c>
      <c r="B1163" s="2" t="s">
        <v>2552</v>
      </c>
      <c r="C1163">
        <f>IF(ISNA(VLOOKUP(A1163,Images!A:C,3,FALSE)), 0, VLOOKUP(A1163,Images!A:C,3,FALSE))/IF(ISNA(VLOOKUP(A1163,Images!A:C,2,FALSE)), 1,VLOOKUP(A1163,Images!A:C,2,FALSE))</f>
        <v>0</v>
      </c>
      <c r="D1163">
        <f>IF(NOT(ISNA(VLOOKUP(A1163,Harvard!B:E,4,FALSE))), VLOOKUP(A1163,Harvard!B:E,4,FALSE), 0)</f>
        <v>1</v>
      </c>
      <c r="E1163">
        <f>IF(NOT(ISNA(VLOOKUP(A1163,UC!B:D, 3, FALSE))),VLOOKUP(A1163,UC!B:D, 2, FALSE)/VLOOKUP(A1163, UC!B:D, 3, FALSE), 0)</f>
        <v>0</v>
      </c>
      <c r="F1163">
        <f>IF(EXACT(VLOOKUP(F$1,Variables!$B$6:$C$32, 2, FALSE), "Yes"), LOOKUP($A1163,Collections!$A:$A,Collections!B:B), 0)</f>
        <v>0</v>
      </c>
      <c r="G1163">
        <f>IF(EXACT(VLOOKUP(G$1,Variables!$B$6:$C$32, 2, FALSE), "Yes"), LOOKUP($A1163,Collections!$A:$A,Collections!C:C), 0)</f>
        <v>0</v>
      </c>
      <c r="H1163">
        <f>IF(EXACT(VLOOKUP(H$1,Variables!$B$6:$C$32, 2, FALSE), "Yes"), LOOKUP($A1163,Collections!$A:$A,Collections!D:D), 0)</f>
        <v>0</v>
      </c>
      <c r="I1163">
        <f>IF(EXACT(VLOOKUP(I$1,Variables!$B$6:$C$32, 2, FALSE), "Yes"), LOOKUP($A1163,Collections!$A:$A,Collections!E:E), 0)</f>
        <v>0</v>
      </c>
      <c r="J1163">
        <f>IF(EXACT(VLOOKUP(J$1,Variables!$B$6:$C$32, 2, FALSE), "Yes"), LOOKUP($A1163,Collections!$A:$A,Collections!F:F), 0)</f>
        <v>0</v>
      </c>
      <c r="K1163">
        <f>IF(EXACT(VLOOKUP(K$1,Variables!$B$6:$C$32, 2, FALSE), "Yes"), LOOKUP($A1163,Collections!$A:$A,Collections!G:G), 0)</f>
        <v>0</v>
      </c>
      <c r="L1163">
        <f>IF(EXACT(VLOOKUP(L$1,Variables!$B$6:$C$32, 2, FALSE), "Yes"), LOOKUP($A1163,Collections!$A:$A,Collections!H:H), 0)</f>
        <v>0</v>
      </c>
      <c r="M1163">
        <f>IF(EXACT(VLOOKUP(M$1,Variables!$B$6:$C$32, 2, FALSE), "Yes"), LOOKUP($A1163,Collections!$A:$A,Collections!I:I), 0)</f>
        <v>0</v>
      </c>
      <c r="N1163">
        <f>IF(EXACT(VLOOKUP(N$1,Variables!$B$6:$C$32, 2, FALSE), "Yes"), LOOKUP($A1163,Collections!$A:$A,Collections!J:J), 0)</f>
        <v>1</v>
      </c>
      <c r="O1163">
        <f>IF(EXACT(VLOOKUP(O$1,Variables!$B$6:$C$32, 2, FALSE), "Yes"), LOOKUP($A1163,Collections!$A:$A,Collections!K:K), 0)</f>
        <v>0</v>
      </c>
      <c r="P1163">
        <f>IF(EXACT(VLOOKUP(P$1,Variables!$B$6:$C$32, 2, FALSE), "Yes"), LOOKUP($A1163,Collections!$A:$A,Collections!L:L), 0)</f>
        <v>0</v>
      </c>
      <c r="Q1163">
        <f>IF(EXACT(VLOOKUP(Q$1,Variables!$B$6:$C$32, 2, FALSE), "Yes"), LOOKUP($A1163,Collections!$A:$A,Collections!M:M), 0)</f>
        <v>0</v>
      </c>
      <c r="R1163">
        <f>IF(EXACT(VLOOKUP(R$1,Variables!$B$6:$C$32, 2, FALSE), "Yes"), LOOKUP($A1163,Collections!$A:$A,Collections!N:N), 0)</f>
        <v>0</v>
      </c>
      <c r="S1163">
        <f>IF(EXACT(VLOOKUP(S$1,Variables!$B$6:$C$32, 2, FALSE), "Yes"), LOOKUP($A1163,Collections!$A:$A,Collections!O:O), 0)</f>
        <v>0</v>
      </c>
      <c r="T1163">
        <f>IF(EXACT(VLOOKUP(T$1,Variables!$B$6:$C$32, 2, FALSE), "Yes"), LOOKUP($A1163,Collections!$A:$A,Collections!P:P), 0)</f>
        <v>0</v>
      </c>
      <c r="U1163">
        <f>IF(EXACT(VLOOKUP(U$1,Variables!$B$6:$C$32, 2, FALSE), "Yes"), LOOKUP($A1163,Collections!$A:$A,Collections!Q:Q), 0)</f>
        <v>0</v>
      </c>
      <c r="V1163">
        <f>IF(EXACT(VLOOKUP(V$1,Variables!$B$6:$C$32, 2, FALSE), "Yes"), LOOKUP($A1163,Collections!$A:$A,Collections!R:R), 0)</f>
        <v>0</v>
      </c>
      <c r="W1163">
        <f>IF(EXACT(VLOOKUP(W$1,Variables!$B$6:$C$32, 2, FALSE), "Yes"), LOOKUP($A1163,Collections!$A:$A,Collections!S:S), 0)</f>
        <v>0</v>
      </c>
      <c r="X1163">
        <f>IF(EXACT(VLOOKUP(X$1,Variables!$B$6:$C$32, 2, FALSE), "Yes"), LOOKUP($A1163,Collections!$A:$A,Collections!T:T), 0)</f>
        <v>0</v>
      </c>
      <c r="Y1163">
        <f>IF(EXACT(VLOOKUP(Y$1,Variables!$B$6:$C$32, 2, FALSE), "Yes"), LOOKUP($A1163,Collections!$A:$A,Collections!U:U), 0)</f>
        <v>0</v>
      </c>
      <c r="Z1163">
        <f>IF(EXACT(VLOOKUP(Z$1,Variables!$B$6:$C$32, 2, FALSE), "Yes"), LOOKUP($A1163,Collections!$A:$A,Collections!V:V), 0)</f>
        <v>0</v>
      </c>
      <c r="AA1163">
        <f>IF(EXACT(VLOOKUP(AA$1,Variables!$B$6:$C$32, 2, FALSE), "Yes"), LOOKUP($A1163,Collections!$A:$A,Collections!W:W), 0)</f>
        <v>0</v>
      </c>
      <c r="AB1163">
        <f>IF(EXACT(VLOOKUP(AB$1,Variables!$B$6:$C$32, 2, FALSE), "Yes"), LOOKUP($A1163,Collections!$A:$A,Collections!X:X), 0)</f>
        <v>0</v>
      </c>
      <c r="AC1163">
        <f>IF(EXACT(VLOOKUP(AC$1,Variables!$B$6:$C$32, 2, FALSE), "Yes"), LOOKUP($A1163,Collections!$A:$A,Collections!Y:Y), 0)</f>
        <v>0</v>
      </c>
      <c r="AD1163">
        <f>IF(EXACT(VLOOKUP(AD$1,Variables!$B$6:$C$32, 2, FALSE), "Yes"), LOOKUP($A1163,Collections!$A:$A,Collections!Z:Z), 0)</f>
        <v>0</v>
      </c>
      <c r="AE1163">
        <f>IF(EXACT(VLOOKUP(AE$1,Variables!$B$6:$C$32, 2, FALSE), "Yes"), LOOKUP($A1163,Collections!$A:$A,Collections!AA:AA), 0)</f>
        <v>0</v>
      </c>
      <c r="AF1163">
        <f>IF(EXACT(VLOOKUP(AF$1,Variables!$B$6:$C$32, 2, FALSE), "Yes"), LOOKUP($A1163,Collections!$A:$A,Collections!AB:AB), 0)</f>
        <v>0</v>
      </c>
      <c r="AG1163" t="str">
        <f t="shared" si="18"/>
        <v>Yes</v>
      </c>
      <c r="AH1163">
        <f>IF(D1163&gt;=Variables!$C$1,1,0)</f>
        <v>1</v>
      </c>
      <c r="AI1163">
        <f>IF(E1163&gt;=Variables!$C$1,1,0)</f>
        <v>0</v>
      </c>
    </row>
    <row r="1164" spans="1:35" x14ac:dyDescent="0.2">
      <c r="A1164" s="25">
        <v>978523</v>
      </c>
      <c r="B1164" s="2" t="s">
        <v>2017</v>
      </c>
      <c r="C1164">
        <f>IF(ISNA(VLOOKUP(A1164,Images!A:C,3,FALSE)), 0, VLOOKUP(A1164,Images!A:C,3,FALSE))/IF(ISNA(VLOOKUP(A1164,Images!A:C,2,FALSE)), 1,VLOOKUP(A1164,Images!A:C,2,FALSE))</f>
        <v>4.9627791563275434E-3</v>
      </c>
      <c r="D1164">
        <f>IF(NOT(ISNA(VLOOKUP(A1164,Harvard!B:E,4,FALSE))), VLOOKUP(A1164,Harvard!B:E,4,FALSE), 0)</f>
        <v>0.125</v>
      </c>
      <c r="E1164">
        <f>IF(NOT(ISNA(VLOOKUP(A1164,UC!B:D, 3, FALSE))),VLOOKUP(A1164,UC!B:D, 2, FALSE)/VLOOKUP(A1164, UC!B:D, 3, FALSE), 0)</f>
        <v>0</v>
      </c>
      <c r="F1164">
        <f>IF(EXACT(VLOOKUP(F$1,Variables!$B$6:$C$32, 2, FALSE), "Yes"), LOOKUP($A1164,Collections!$A:$A,Collections!B:B), 0)</f>
        <v>0</v>
      </c>
      <c r="G1164">
        <f>IF(EXACT(VLOOKUP(G$1,Variables!$B$6:$C$32, 2, FALSE), "Yes"), LOOKUP($A1164,Collections!$A:$A,Collections!C:C), 0)</f>
        <v>0</v>
      </c>
      <c r="H1164">
        <f>IF(EXACT(VLOOKUP(H$1,Variables!$B$6:$C$32, 2, FALSE), "Yes"), LOOKUP($A1164,Collections!$A:$A,Collections!D:D), 0)</f>
        <v>0</v>
      </c>
      <c r="I1164">
        <f>IF(EXACT(VLOOKUP(I$1,Variables!$B$6:$C$32, 2, FALSE), "Yes"), LOOKUP($A1164,Collections!$A:$A,Collections!E:E), 0)</f>
        <v>0</v>
      </c>
      <c r="J1164">
        <f>IF(EXACT(VLOOKUP(J$1,Variables!$B$6:$C$32, 2, FALSE), "Yes"), LOOKUP($A1164,Collections!$A:$A,Collections!F:F), 0)</f>
        <v>0</v>
      </c>
      <c r="K1164">
        <f>IF(EXACT(VLOOKUP(K$1,Variables!$B$6:$C$32, 2, FALSE), "Yes"), LOOKUP($A1164,Collections!$A:$A,Collections!G:G), 0)</f>
        <v>1</v>
      </c>
      <c r="L1164">
        <f>IF(EXACT(VLOOKUP(L$1,Variables!$B$6:$C$32, 2, FALSE), "Yes"), LOOKUP($A1164,Collections!$A:$A,Collections!H:H), 0)</f>
        <v>0</v>
      </c>
      <c r="M1164">
        <f>IF(EXACT(VLOOKUP(M$1,Variables!$B$6:$C$32, 2, FALSE), "Yes"), LOOKUP($A1164,Collections!$A:$A,Collections!I:I), 0)</f>
        <v>0</v>
      </c>
      <c r="N1164">
        <f>IF(EXACT(VLOOKUP(N$1,Variables!$B$6:$C$32, 2, FALSE), "Yes"), LOOKUP($A1164,Collections!$A:$A,Collections!J:J), 0)</f>
        <v>0</v>
      </c>
      <c r="O1164">
        <f>IF(EXACT(VLOOKUP(O$1,Variables!$B$6:$C$32, 2, FALSE), "Yes"), LOOKUP($A1164,Collections!$A:$A,Collections!K:K), 0)</f>
        <v>0</v>
      </c>
      <c r="P1164">
        <f>IF(EXACT(VLOOKUP(P$1,Variables!$B$6:$C$32, 2, FALSE), "Yes"), LOOKUP($A1164,Collections!$A:$A,Collections!L:L), 0)</f>
        <v>0</v>
      </c>
      <c r="Q1164">
        <f>IF(EXACT(VLOOKUP(Q$1,Variables!$B$6:$C$32, 2, FALSE), "Yes"), LOOKUP($A1164,Collections!$A:$A,Collections!M:M), 0)</f>
        <v>0</v>
      </c>
      <c r="R1164">
        <f>IF(EXACT(VLOOKUP(R$1,Variables!$B$6:$C$32, 2, FALSE), "Yes"), LOOKUP($A1164,Collections!$A:$A,Collections!N:N), 0)</f>
        <v>0</v>
      </c>
      <c r="S1164">
        <f>IF(EXACT(VLOOKUP(S$1,Variables!$B$6:$C$32, 2, FALSE), "Yes"), LOOKUP($A1164,Collections!$A:$A,Collections!O:O), 0)</f>
        <v>0</v>
      </c>
      <c r="T1164">
        <f>IF(EXACT(VLOOKUP(T$1,Variables!$B$6:$C$32, 2, FALSE), "Yes"), LOOKUP($A1164,Collections!$A:$A,Collections!P:P), 0)</f>
        <v>0</v>
      </c>
      <c r="U1164">
        <f>IF(EXACT(VLOOKUP(U$1,Variables!$B$6:$C$32, 2, FALSE), "Yes"), LOOKUP($A1164,Collections!$A:$A,Collections!Q:Q), 0)</f>
        <v>0</v>
      </c>
      <c r="V1164">
        <f>IF(EXACT(VLOOKUP(V$1,Variables!$B$6:$C$32, 2, FALSE), "Yes"), LOOKUP($A1164,Collections!$A:$A,Collections!R:R), 0)</f>
        <v>0</v>
      </c>
      <c r="W1164">
        <f>IF(EXACT(VLOOKUP(W$1,Variables!$B$6:$C$32, 2, FALSE), "Yes"), LOOKUP($A1164,Collections!$A:$A,Collections!S:S), 0)</f>
        <v>0</v>
      </c>
      <c r="X1164">
        <f>IF(EXACT(VLOOKUP(X$1,Variables!$B$6:$C$32, 2, FALSE), "Yes"), LOOKUP($A1164,Collections!$A:$A,Collections!T:T), 0)</f>
        <v>0</v>
      </c>
      <c r="Y1164">
        <f>IF(EXACT(VLOOKUP(Y$1,Variables!$B$6:$C$32, 2, FALSE), "Yes"), LOOKUP($A1164,Collections!$A:$A,Collections!U:U), 0)</f>
        <v>0</v>
      </c>
      <c r="Z1164">
        <f>IF(EXACT(VLOOKUP(Z$1,Variables!$B$6:$C$32, 2, FALSE), "Yes"), LOOKUP($A1164,Collections!$A:$A,Collections!V:V), 0)</f>
        <v>0</v>
      </c>
      <c r="AA1164">
        <f>IF(EXACT(VLOOKUP(AA$1,Variables!$B$6:$C$32, 2, FALSE), "Yes"), LOOKUP($A1164,Collections!$A:$A,Collections!W:W), 0)</f>
        <v>0</v>
      </c>
      <c r="AB1164">
        <f>IF(EXACT(VLOOKUP(AB$1,Variables!$B$6:$C$32, 2, FALSE), "Yes"), LOOKUP($A1164,Collections!$A:$A,Collections!X:X), 0)</f>
        <v>0</v>
      </c>
      <c r="AC1164">
        <f>IF(EXACT(VLOOKUP(AC$1,Variables!$B$6:$C$32, 2, FALSE), "Yes"), LOOKUP($A1164,Collections!$A:$A,Collections!Y:Y), 0)</f>
        <v>0</v>
      </c>
      <c r="AD1164">
        <f>IF(EXACT(VLOOKUP(AD$1,Variables!$B$6:$C$32, 2, FALSE), "Yes"), LOOKUP($A1164,Collections!$A:$A,Collections!Z:Z), 0)</f>
        <v>0</v>
      </c>
      <c r="AE1164">
        <f>IF(EXACT(VLOOKUP(AE$1,Variables!$B$6:$C$32, 2, FALSE), "Yes"), LOOKUP($A1164,Collections!$A:$A,Collections!AA:AA), 0)</f>
        <v>0</v>
      </c>
      <c r="AF1164">
        <f>IF(EXACT(VLOOKUP(AF$1,Variables!$B$6:$C$32, 2, FALSE), "Yes"), LOOKUP($A1164,Collections!$A:$A,Collections!AB:AB), 0)</f>
        <v>0</v>
      </c>
      <c r="AG1164" t="str">
        <f t="shared" si="18"/>
        <v>Yes</v>
      </c>
      <c r="AH1164">
        <f>IF(D1164&gt;=Variables!$C$1,1,0)</f>
        <v>0</v>
      </c>
      <c r="AI1164">
        <f>IF(E1164&gt;=Variables!$C$1,1,0)</f>
        <v>0</v>
      </c>
    </row>
    <row r="1165" spans="1:35" x14ac:dyDescent="0.2">
      <c r="A1165" s="25">
        <v>19356684</v>
      </c>
      <c r="B1165" s="2" t="s">
        <v>773</v>
      </c>
      <c r="C1165">
        <f>IF(ISNA(VLOOKUP(A1165,Images!A:C,3,FALSE)), 0, VLOOKUP(A1165,Images!A:C,3,FALSE))/IF(ISNA(VLOOKUP(A1165,Images!A:C,2,FALSE)), 1,VLOOKUP(A1165,Images!A:C,2,FALSE))</f>
        <v>3.4013605442176869E-3</v>
      </c>
      <c r="D1165">
        <f>IF(NOT(ISNA(VLOOKUP(A1165,Harvard!B:E,4,FALSE))), VLOOKUP(A1165,Harvard!B:E,4,FALSE), 0)</f>
        <v>1</v>
      </c>
      <c r="E1165">
        <f>IF(NOT(ISNA(VLOOKUP(A1165,UC!B:D, 3, FALSE))),VLOOKUP(A1165,UC!B:D, 2, FALSE)/VLOOKUP(A1165, UC!B:D, 3, FALSE), 0)</f>
        <v>1</v>
      </c>
      <c r="F1165">
        <f>IF(EXACT(VLOOKUP(F$1,Variables!$B$6:$C$32, 2, FALSE), "Yes"), LOOKUP($A1165,Collections!$A:$A,Collections!B:B), 0)</f>
        <v>0</v>
      </c>
      <c r="G1165">
        <f>IF(EXACT(VLOOKUP(G$1,Variables!$B$6:$C$32, 2, FALSE), "Yes"), LOOKUP($A1165,Collections!$A:$A,Collections!C:C), 0)</f>
        <v>0</v>
      </c>
      <c r="H1165">
        <f>IF(EXACT(VLOOKUP(H$1,Variables!$B$6:$C$32, 2, FALSE), "Yes"), LOOKUP($A1165,Collections!$A:$A,Collections!D:D), 0)</f>
        <v>0</v>
      </c>
      <c r="I1165">
        <f>IF(EXACT(VLOOKUP(I$1,Variables!$B$6:$C$32, 2, FALSE), "Yes"), LOOKUP($A1165,Collections!$A:$A,Collections!E:E), 0)</f>
        <v>0</v>
      </c>
      <c r="J1165">
        <f>IF(EXACT(VLOOKUP(J$1,Variables!$B$6:$C$32, 2, FALSE), "Yes"), LOOKUP($A1165,Collections!$A:$A,Collections!F:F), 0)</f>
        <v>0</v>
      </c>
      <c r="K1165">
        <f>IF(EXACT(VLOOKUP(K$1,Variables!$B$6:$C$32, 2, FALSE), "Yes"), LOOKUP($A1165,Collections!$A:$A,Collections!G:G), 0)</f>
        <v>0</v>
      </c>
      <c r="L1165">
        <f>IF(EXACT(VLOOKUP(L$1,Variables!$B$6:$C$32, 2, FALSE), "Yes"), LOOKUP($A1165,Collections!$A:$A,Collections!H:H), 0)</f>
        <v>0</v>
      </c>
      <c r="M1165">
        <f>IF(EXACT(VLOOKUP(M$1,Variables!$B$6:$C$32, 2, FALSE), "Yes"), LOOKUP($A1165,Collections!$A:$A,Collections!I:I), 0)</f>
        <v>1</v>
      </c>
      <c r="N1165">
        <f>IF(EXACT(VLOOKUP(N$1,Variables!$B$6:$C$32, 2, FALSE), "Yes"), LOOKUP($A1165,Collections!$A:$A,Collections!J:J), 0)</f>
        <v>0</v>
      </c>
      <c r="O1165">
        <f>IF(EXACT(VLOOKUP(O$1,Variables!$B$6:$C$32, 2, FALSE), "Yes"), LOOKUP($A1165,Collections!$A:$A,Collections!K:K), 0)</f>
        <v>0</v>
      </c>
      <c r="P1165">
        <f>IF(EXACT(VLOOKUP(P$1,Variables!$B$6:$C$32, 2, FALSE), "Yes"), LOOKUP($A1165,Collections!$A:$A,Collections!L:L), 0)</f>
        <v>0</v>
      </c>
      <c r="Q1165">
        <f>IF(EXACT(VLOOKUP(Q$1,Variables!$B$6:$C$32, 2, FALSE), "Yes"), LOOKUP($A1165,Collections!$A:$A,Collections!M:M), 0)</f>
        <v>0</v>
      </c>
      <c r="R1165">
        <f>IF(EXACT(VLOOKUP(R$1,Variables!$B$6:$C$32, 2, FALSE), "Yes"), LOOKUP($A1165,Collections!$A:$A,Collections!N:N), 0)</f>
        <v>0</v>
      </c>
      <c r="S1165">
        <f>IF(EXACT(VLOOKUP(S$1,Variables!$B$6:$C$32, 2, FALSE), "Yes"), LOOKUP($A1165,Collections!$A:$A,Collections!O:O), 0)</f>
        <v>0</v>
      </c>
      <c r="T1165">
        <f>IF(EXACT(VLOOKUP(T$1,Variables!$B$6:$C$32, 2, FALSE), "Yes"), LOOKUP($A1165,Collections!$A:$A,Collections!P:P), 0)</f>
        <v>0</v>
      </c>
      <c r="U1165">
        <f>IF(EXACT(VLOOKUP(U$1,Variables!$B$6:$C$32, 2, FALSE), "Yes"), LOOKUP($A1165,Collections!$A:$A,Collections!Q:Q), 0)</f>
        <v>0</v>
      </c>
      <c r="V1165">
        <f>IF(EXACT(VLOOKUP(V$1,Variables!$B$6:$C$32, 2, FALSE), "Yes"), LOOKUP($A1165,Collections!$A:$A,Collections!R:R), 0)</f>
        <v>0</v>
      </c>
      <c r="W1165">
        <f>IF(EXACT(VLOOKUP(W$1,Variables!$B$6:$C$32, 2, FALSE), "Yes"), LOOKUP($A1165,Collections!$A:$A,Collections!S:S), 0)</f>
        <v>0</v>
      </c>
      <c r="X1165">
        <f>IF(EXACT(VLOOKUP(X$1,Variables!$B$6:$C$32, 2, FALSE), "Yes"), LOOKUP($A1165,Collections!$A:$A,Collections!T:T), 0)</f>
        <v>0</v>
      </c>
      <c r="Y1165">
        <f>IF(EXACT(VLOOKUP(Y$1,Variables!$B$6:$C$32, 2, FALSE), "Yes"), LOOKUP($A1165,Collections!$A:$A,Collections!U:U), 0)</f>
        <v>0</v>
      </c>
      <c r="Z1165">
        <f>IF(EXACT(VLOOKUP(Z$1,Variables!$B$6:$C$32, 2, FALSE), "Yes"), LOOKUP($A1165,Collections!$A:$A,Collections!V:V), 0)</f>
        <v>0</v>
      </c>
      <c r="AA1165">
        <f>IF(EXACT(VLOOKUP(AA$1,Variables!$B$6:$C$32, 2, FALSE), "Yes"), LOOKUP($A1165,Collections!$A:$A,Collections!W:W), 0)</f>
        <v>0</v>
      </c>
      <c r="AB1165">
        <f>IF(EXACT(VLOOKUP(AB$1,Variables!$B$6:$C$32, 2, FALSE), "Yes"), LOOKUP($A1165,Collections!$A:$A,Collections!X:X), 0)</f>
        <v>0</v>
      </c>
      <c r="AC1165">
        <f>IF(EXACT(VLOOKUP(AC$1,Variables!$B$6:$C$32, 2, FALSE), "Yes"), LOOKUP($A1165,Collections!$A:$A,Collections!Y:Y), 0)</f>
        <v>0</v>
      </c>
      <c r="AD1165">
        <f>IF(EXACT(VLOOKUP(AD$1,Variables!$B$6:$C$32, 2, FALSE), "Yes"), LOOKUP($A1165,Collections!$A:$A,Collections!Z:Z), 0)</f>
        <v>0</v>
      </c>
      <c r="AE1165">
        <f>IF(EXACT(VLOOKUP(AE$1,Variables!$B$6:$C$32, 2, FALSE), "Yes"), LOOKUP($A1165,Collections!$A:$A,Collections!AA:AA), 0)</f>
        <v>0</v>
      </c>
      <c r="AF1165">
        <f>IF(EXACT(VLOOKUP(AF$1,Variables!$B$6:$C$32, 2, FALSE), "Yes"), LOOKUP($A1165,Collections!$A:$A,Collections!AB:AB), 0)</f>
        <v>0</v>
      </c>
      <c r="AG1165" t="str">
        <f t="shared" si="18"/>
        <v>Yes</v>
      </c>
      <c r="AH1165">
        <f>IF(D1165&gt;=Variables!$C$1,1,0)</f>
        <v>1</v>
      </c>
      <c r="AI1165">
        <f>IF(E1165&gt;=Variables!$C$1,1,0)</f>
        <v>1</v>
      </c>
    </row>
    <row r="1166" spans="1:35" x14ac:dyDescent="0.2">
      <c r="A1166" s="25">
        <v>290564</v>
      </c>
      <c r="B1166" s="2" t="s">
        <v>941</v>
      </c>
      <c r="C1166">
        <f>IF(ISNA(VLOOKUP(A1166,Images!A:C,3,FALSE)), 0, VLOOKUP(A1166,Images!A:C,3,FALSE))/IF(ISNA(VLOOKUP(A1166,Images!A:C,2,FALSE)), 1,VLOOKUP(A1166,Images!A:C,2,FALSE))</f>
        <v>4.6253997259022381E-3</v>
      </c>
      <c r="D1166">
        <f>IF(NOT(ISNA(VLOOKUP(A1166,Harvard!B:E,4,FALSE))), VLOOKUP(A1166,Harvard!B:E,4,FALSE), 0)</f>
        <v>1</v>
      </c>
      <c r="E1166">
        <f>IF(NOT(ISNA(VLOOKUP(A1166,UC!B:D, 3, FALSE))),VLOOKUP(A1166,UC!B:D, 2, FALSE)/VLOOKUP(A1166, UC!B:D, 3, FALSE), 0)</f>
        <v>1</v>
      </c>
      <c r="F1166">
        <f>IF(EXACT(VLOOKUP(F$1,Variables!$B$6:$C$32, 2, FALSE), "Yes"), LOOKUP($A1166,Collections!$A:$A,Collections!B:B), 0)</f>
        <v>1</v>
      </c>
      <c r="G1166">
        <f>IF(EXACT(VLOOKUP(G$1,Variables!$B$6:$C$32, 2, FALSE), "Yes"), LOOKUP($A1166,Collections!$A:$A,Collections!C:C), 0)</f>
        <v>0</v>
      </c>
      <c r="H1166">
        <f>IF(EXACT(VLOOKUP(H$1,Variables!$B$6:$C$32, 2, FALSE), "Yes"), LOOKUP($A1166,Collections!$A:$A,Collections!D:D), 0)</f>
        <v>0</v>
      </c>
      <c r="I1166">
        <f>IF(EXACT(VLOOKUP(I$1,Variables!$B$6:$C$32, 2, FALSE), "Yes"), LOOKUP($A1166,Collections!$A:$A,Collections!E:E), 0)</f>
        <v>0</v>
      </c>
      <c r="J1166">
        <f>IF(EXACT(VLOOKUP(J$1,Variables!$B$6:$C$32, 2, FALSE), "Yes"), LOOKUP($A1166,Collections!$A:$A,Collections!F:F), 0)</f>
        <v>0</v>
      </c>
      <c r="K1166">
        <f>IF(EXACT(VLOOKUP(K$1,Variables!$B$6:$C$32, 2, FALSE), "Yes"), LOOKUP($A1166,Collections!$A:$A,Collections!G:G), 0)</f>
        <v>0</v>
      </c>
      <c r="L1166">
        <f>IF(EXACT(VLOOKUP(L$1,Variables!$B$6:$C$32, 2, FALSE), "Yes"), LOOKUP($A1166,Collections!$A:$A,Collections!H:H), 0)</f>
        <v>0</v>
      </c>
      <c r="M1166">
        <f>IF(EXACT(VLOOKUP(M$1,Variables!$B$6:$C$32, 2, FALSE), "Yes"), LOOKUP($A1166,Collections!$A:$A,Collections!I:I), 0)</f>
        <v>0</v>
      </c>
      <c r="N1166">
        <f>IF(EXACT(VLOOKUP(N$1,Variables!$B$6:$C$32, 2, FALSE), "Yes"), LOOKUP($A1166,Collections!$A:$A,Collections!J:J), 0)</f>
        <v>0</v>
      </c>
      <c r="O1166">
        <f>IF(EXACT(VLOOKUP(O$1,Variables!$B$6:$C$32, 2, FALSE), "Yes"), LOOKUP($A1166,Collections!$A:$A,Collections!K:K), 0)</f>
        <v>0</v>
      </c>
      <c r="P1166">
        <f>IF(EXACT(VLOOKUP(P$1,Variables!$B$6:$C$32, 2, FALSE), "Yes"), LOOKUP($A1166,Collections!$A:$A,Collections!L:L), 0)</f>
        <v>0</v>
      </c>
      <c r="Q1166">
        <f>IF(EXACT(VLOOKUP(Q$1,Variables!$B$6:$C$32, 2, FALSE), "Yes"), LOOKUP($A1166,Collections!$A:$A,Collections!M:M), 0)</f>
        <v>0</v>
      </c>
      <c r="R1166">
        <f>IF(EXACT(VLOOKUP(R$1,Variables!$B$6:$C$32, 2, FALSE), "Yes"), LOOKUP($A1166,Collections!$A:$A,Collections!N:N), 0)</f>
        <v>0</v>
      </c>
      <c r="S1166">
        <f>IF(EXACT(VLOOKUP(S$1,Variables!$B$6:$C$32, 2, FALSE), "Yes"), LOOKUP($A1166,Collections!$A:$A,Collections!O:O), 0)</f>
        <v>0</v>
      </c>
      <c r="T1166">
        <f>IF(EXACT(VLOOKUP(T$1,Variables!$B$6:$C$32, 2, FALSE), "Yes"), LOOKUP($A1166,Collections!$A:$A,Collections!P:P), 0)</f>
        <v>0</v>
      </c>
      <c r="U1166">
        <f>IF(EXACT(VLOOKUP(U$1,Variables!$B$6:$C$32, 2, FALSE), "Yes"), LOOKUP($A1166,Collections!$A:$A,Collections!Q:Q), 0)</f>
        <v>0</v>
      </c>
      <c r="V1166">
        <f>IF(EXACT(VLOOKUP(V$1,Variables!$B$6:$C$32, 2, FALSE), "Yes"), LOOKUP($A1166,Collections!$A:$A,Collections!R:R), 0)</f>
        <v>0</v>
      </c>
      <c r="W1166">
        <f>IF(EXACT(VLOOKUP(W$1,Variables!$B$6:$C$32, 2, FALSE), "Yes"), LOOKUP($A1166,Collections!$A:$A,Collections!S:S), 0)</f>
        <v>0</v>
      </c>
      <c r="X1166">
        <f>IF(EXACT(VLOOKUP(X$1,Variables!$B$6:$C$32, 2, FALSE), "Yes"), LOOKUP($A1166,Collections!$A:$A,Collections!T:T), 0)</f>
        <v>0</v>
      </c>
      <c r="Y1166">
        <f>IF(EXACT(VLOOKUP(Y$1,Variables!$B$6:$C$32, 2, FALSE), "Yes"), LOOKUP($A1166,Collections!$A:$A,Collections!U:U), 0)</f>
        <v>0</v>
      </c>
      <c r="Z1166">
        <f>IF(EXACT(VLOOKUP(Z$1,Variables!$B$6:$C$32, 2, FALSE), "Yes"), LOOKUP($A1166,Collections!$A:$A,Collections!V:V), 0)</f>
        <v>0</v>
      </c>
      <c r="AA1166">
        <f>IF(EXACT(VLOOKUP(AA$1,Variables!$B$6:$C$32, 2, FALSE), "Yes"), LOOKUP($A1166,Collections!$A:$A,Collections!W:W), 0)</f>
        <v>0</v>
      </c>
      <c r="AB1166">
        <f>IF(EXACT(VLOOKUP(AB$1,Variables!$B$6:$C$32, 2, FALSE), "Yes"), LOOKUP($A1166,Collections!$A:$A,Collections!X:X), 0)</f>
        <v>0</v>
      </c>
      <c r="AC1166">
        <f>IF(EXACT(VLOOKUP(AC$1,Variables!$B$6:$C$32, 2, FALSE), "Yes"), LOOKUP($A1166,Collections!$A:$A,Collections!Y:Y), 0)</f>
        <v>0</v>
      </c>
      <c r="AD1166">
        <f>IF(EXACT(VLOOKUP(AD$1,Variables!$B$6:$C$32, 2, FALSE), "Yes"), LOOKUP($A1166,Collections!$A:$A,Collections!Z:Z), 0)</f>
        <v>0</v>
      </c>
      <c r="AE1166">
        <f>IF(EXACT(VLOOKUP(AE$1,Variables!$B$6:$C$32, 2, FALSE), "Yes"), LOOKUP($A1166,Collections!$A:$A,Collections!AA:AA), 0)</f>
        <v>0</v>
      </c>
      <c r="AF1166">
        <f>IF(EXACT(VLOOKUP(AF$1,Variables!$B$6:$C$32, 2, FALSE), "Yes"), LOOKUP($A1166,Collections!$A:$A,Collections!AB:AB), 0)</f>
        <v>0</v>
      </c>
      <c r="AG1166" t="str">
        <f t="shared" si="18"/>
        <v>Yes</v>
      </c>
      <c r="AH1166">
        <f>IF(D1166&gt;=Variables!$C$1,1,0)</f>
        <v>1</v>
      </c>
      <c r="AI1166">
        <f>IF(E1166&gt;=Variables!$C$1,1,0)</f>
        <v>1</v>
      </c>
    </row>
    <row r="1167" spans="1:35" x14ac:dyDescent="0.2">
      <c r="A1167" s="25">
        <v>8919356</v>
      </c>
      <c r="B1167" s="2" t="s">
        <v>1819</v>
      </c>
      <c r="C1167">
        <f>IF(ISNA(VLOOKUP(A1167,Images!A:C,3,FALSE)), 0, VLOOKUP(A1167,Images!A:C,3,FALSE))/IF(ISNA(VLOOKUP(A1167,Images!A:C,2,FALSE)), 1,VLOOKUP(A1167,Images!A:C,2,FALSE))</f>
        <v>3.549461814454126E-2</v>
      </c>
      <c r="D1167">
        <f>IF(NOT(ISNA(VLOOKUP(A1167,Harvard!B:E,4,FALSE))), VLOOKUP(A1167,Harvard!B:E,4,FALSE), 0)</f>
        <v>1</v>
      </c>
      <c r="E1167">
        <f>IF(NOT(ISNA(VLOOKUP(A1167,UC!B:D, 3, FALSE))),VLOOKUP(A1167,UC!B:D, 2, FALSE)/VLOOKUP(A1167, UC!B:D, 3, FALSE), 0)</f>
        <v>1</v>
      </c>
      <c r="F1167">
        <f>IF(EXACT(VLOOKUP(F$1,Variables!$B$6:$C$32, 2, FALSE), "Yes"), LOOKUP($A1167,Collections!$A:$A,Collections!B:B), 0)</f>
        <v>1</v>
      </c>
      <c r="G1167">
        <f>IF(EXACT(VLOOKUP(G$1,Variables!$B$6:$C$32, 2, FALSE), "Yes"), LOOKUP($A1167,Collections!$A:$A,Collections!C:C), 0)</f>
        <v>0</v>
      </c>
      <c r="H1167">
        <f>IF(EXACT(VLOOKUP(H$1,Variables!$B$6:$C$32, 2, FALSE), "Yes"), LOOKUP($A1167,Collections!$A:$A,Collections!D:D), 0)</f>
        <v>0</v>
      </c>
      <c r="I1167">
        <f>IF(EXACT(VLOOKUP(I$1,Variables!$B$6:$C$32, 2, FALSE), "Yes"), LOOKUP($A1167,Collections!$A:$A,Collections!E:E), 0)</f>
        <v>0</v>
      </c>
      <c r="J1167">
        <f>IF(EXACT(VLOOKUP(J$1,Variables!$B$6:$C$32, 2, FALSE), "Yes"), LOOKUP($A1167,Collections!$A:$A,Collections!F:F), 0)</f>
        <v>0</v>
      </c>
      <c r="K1167">
        <f>IF(EXACT(VLOOKUP(K$1,Variables!$B$6:$C$32, 2, FALSE), "Yes"), LOOKUP($A1167,Collections!$A:$A,Collections!G:G), 0)</f>
        <v>0</v>
      </c>
      <c r="L1167">
        <f>IF(EXACT(VLOOKUP(L$1,Variables!$B$6:$C$32, 2, FALSE), "Yes"), LOOKUP($A1167,Collections!$A:$A,Collections!H:H), 0)</f>
        <v>0</v>
      </c>
      <c r="M1167">
        <f>IF(EXACT(VLOOKUP(M$1,Variables!$B$6:$C$32, 2, FALSE), "Yes"), LOOKUP($A1167,Collections!$A:$A,Collections!I:I), 0)</f>
        <v>0</v>
      </c>
      <c r="N1167">
        <f>IF(EXACT(VLOOKUP(N$1,Variables!$B$6:$C$32, 2, FALSE), "Yes"), LOOKUP($A1167,Collections!$A:$A,Collections!J:J), 0)</f>
        <v>0</v>
      </c>
      <c r="O1167">
        <f>IF(EXACT(VLOOKUP(O$1,Variables!$B$6:$C$32, 2, FALSE), "Yes"), LOOKUP($A1167,Collections!$A:$A,Collections!K:K), 0)</f>
        <v>0</v>
      </c>
      <c r="P1167">
        <f>IF(EXACT(VLOOKUP(P$1,Variables!$B$6:$C$32, 2, FALSE), "Yes"), LOOKUP($A1167,Collections!$A:$A,Collections!L:L), 0)</f>
        <v>0</v>
      </c>
      <c r="Q1167">
        <f>IF(EXACT(VLOOKUP(Q$1,Variables!$B$6:$C$32, 2, FALSE), "Yes"), LOOKUP($A1167,Collections!$A:$A,Collections!M:M), 0)</f>
        <v>0</v>
      </c>
      <c r="R1167">
        <f>IF(EXACT(VLOOKUP(R$1,Variables!$B$6:$C$32, 2, FALSE), "Yes"), LOOKUP($A1167,Collections!$A:$A,Collections!N:N), 0)</f>
        <v>0</v>
      </c>
      <c r="S1167">
        <f>IF(EXACT(VLOOKUP(S$1,Variables!$B$6:$C$32, 2, FALSE), "Yes"), LOOKUP($A1167,Collections!$A:$A,Collections!O:O), 0)</f>
        <v>0</v>
      </c>
      <c r="T1167">
        <f>IF(EXACT(VLOOKUP(T$1,Variables!$B$6:$C$32, 2, FALSE), "Yes"), LOOKUP($A1167,Collections!$A:$A,Collections!P:P), 0)</f>
        <v>0</v>
      </c>
      <c r="U1167">
        <f>IF(EXACT(VLOOKUP(U$1,Variables!$B$6:$C$32, 2, FALSE), "Yes"), LOOKUP($A1167,Collections!$A:$A,Collections!Q:Q), 0)</f>
        <v>0</v>
      </c>
      <c r="V1167">
        <f>IF(EXACT(VLOOKUP(V$1,Variables!$B$6:$C$32, 2, FALSE), "Yes"), LOOKUP($A1167,Collections!$A:$A,Collections!R:R), 0)</f>
        <v>0</v>
      </c>
      <c r="W1167">
        <f>IF(EXACT(VLOOKUP(W$1,Variables!$B$6:$C$32, 2, FALSE), "Yes"), LOOKUP($A1167,Collections!$A:$A,Collections!S:S), 0)</f>
        <v>0</v>
      </c>
      <c r="X1167">
        <f>IF(EXACT(VLOOKUP(X$1,Variables!$B$6:$C$32, 2, FALSE), "Yes"), LOOKUP($A1167,Collections!$A:$A,Collections!T:T), 0)</f>
        <v>0</v>
      </c>
      <c r="Y1167">
        <f>IF(EXACT(VLOOKUP(Y$1,Variables!$B$6:$C$32, 2, FALSE), "Yes"), LOOKUP($A1167,Collections!$A:$A,Collections!U:U), 0)</f>
        <v>0</v>
      </c>
      <c r="Z1167">
        <f>IF(EXACT(VLOOKUP(Z$1,Variables!$B$6:$C$32, 2, FALSE), "Yes"), LOOKUP($A1167,Collections!$A:$A,Collections!V:V), 0)</f>
        <v>0</v>
      </c>
      <c r="AA1167">
        <f>IF(EXACT(VLOOKUP(AA$1,Variables!$B$6:$C$32, 2, FALSE), "Yes"), LOOKUP($A1167,Collections!$A:$A,Collections!W:W), 0)</f>
        <v>0</v>
      </c>
      <c r="AB1167">
        <f>IF(EXACT(VLOOKUP(AB$1,Variables!$B$6:$C$32, 2, FALSE), "Yes"), LOOKUP($A1167,Collections!$A:$A,Collections!X:X), 0)</f>
        <v>0</v>
      </c>
      <c r="AC1167">
        <f>IF(EXACT(VLOOKUP(AC$1,Variables!$B$6:$C$32, 2, FALSE), "Yes"), LOOKUP($A1167,Collections!$A:$A,Collections!Y:Y), 0)</f>
        <v>0</v>
      </c>
      <c r="AD1167">
        <f>IF(EXACT(VLOOKUP(AD$1,Variables!$B$6:$C$32, 2, FALSE), "Yes"), LOOKUP($A1167,Collections!$A:$A,Collections!Z:Z), 0)</f>
        <v>0</v>
      </c>
      <c r="AE1167">
        <f>IF(EXACT(VLOOKUP(AE$1,Variables!$B$6:$C$32, 2, FALSE), "Yes"), LOOKUP($A1167,Collections!$A:$A,Collections!AA:AA), 0)</f>
        <v>0</v>
      </c>
      <c r="AF1167">
        <f>IF(EXACT(VLOOKUP(AF$1,Variables!$B$6:$C$32, 2, FALSE), "Yes"), LOOKUP($A1167,Collections!$A:$A,Collections!AB:AB), 0)</f>
        <v>0</v>
      </c>
      <c r="AG1167" t="str">
        <f t="shared" si="18"/>
        <v>Yes</v>
      </c>
      <c r="AH1167">
        <f>IF(D1167&gt;=Variables!$C$1,1,0)</f>
        <v>1</v>
      </c>
      <c r="AI1167">
        <f>IF(E1167&gt;=Variables!$C$1,1,0)</f>
        <v>1</v>
      </c>
    </row>
    <row r="1168" spans="1:35" x14ac:dyDescent="0.2">
      <c r="A1168" s="25">
        <v>294624</v>
      </c>
      <c r="B1168" s="2" t="s">
        <v>2786</v>
      </c>
      <c r="C1168">
        <f>IF(ISNA(VLOOKUP(A1168,Images!A:C,3,FALSE)), 0, VLOOKUP(A1168,Images!A:C,3,FALSE))/IF(ISNA(VLOOKUP(A1168,Images!A:C,2,FALSE)), 1,VLOOKUP(A1168,Images!A:C,2,FALSE))</f>
        <v>5.1062942892872026E-3</v>
      </c>
      <c r="D1168">
        <f>IF(NOT(ISNA(VLOOKUP(A1168,Harvard!B:E,4,FALSE))), VLOOKUP(A1168,Harvard!B:E,4,FALSE), 0)</f>
        <v>0.92930000000000001</v>
      </c>
      <c r="E1168">
        <f>IF(NOT(ISNA(VLOOKUP(A1168,UC!B:D, 3, FALSE))),VLOOKUP(A1168,UC!B:D, 2, FALSE)/VLOOKUP(A1168, UC!B:D, 3, FALSE), 0)</f>
        <v>0.93288590604026844</v>
      </c>
      <c r="F1168">
        <f>IF(EXACT(VLOOKUP(F$1,Variables!$B$6:$C$32, 2, FALSE), "Yes"), LOOKUP($A1168,Collections!$A:$A,Collections!B:B), 0)</f>
        <v>1</v>
      </c>
      <c r="G1168">
        <f>IF(EXACT(VLOOKUP(G$1,Variables!$B$6:$C$32, 2, FALSE), "Yes"), LOOKUP($A1168,Collections!$A:$A,Collections!C:C), 0)</f>
        <v>0</v>
      </c>
      <c r="H1168">
        <f>IF(EXACT(VLOOKUP(H$1,Variables!$B$6:$C$32, 2, FALSE), "Yes"), LOOKUP($A1168,Collections!$A:$A,Collections!D:D), 0)</f>
        <v>0</v>
      </c>
      <c r="I1168">
        <f>IF(EXACT(VLOOKUP(I$1,Variables!$B$6:$C$32, 2, FALSE), "Yes"), LOOKUP($A1168,Collections!$A:$A,Collections!E:E), 0)</f>
        <v>0</v>
      </c>
      <c r="J1168">
        <f>IF(EXACT(VLOOKUP(J$1,Variables!$B$6:$C$32, 2, FALSE), "Yes"), LOOKUP($A1168,Collections!$A:$A,Collections!F:F), 0)</f>
        <v>0</v>
      </c>
      <c r="K1168">
        <f>IF(EXACT(VLOOKUP(K$1,Variables!$B$6:$C$32, 2, FALSE), "Yes"), LOOKUP($A1168,Collections!$A:$A,Collections!G:G), 0)</f>
        <v>0</v>
      </c>
      <c r="L1168">
        <f>IF(EXACT(VLOOKUP(L$1,Variables!$B$6:$C$32, 2, FALSE), "Yes"), LOOKUP($A1168,Collections!$A:$A,Collections!H:H), 0)</f>
        <v>0</v>
      </c>
      <c r="M1168">
        <f>IF(EXACT(VLOOKUP(M$1,Variables!$B$6:$C$32, 2, FALSE), "Yes"), LOOKUP($A1168,Collections!$A:$A,Collections!I:I), 0)</f>
        <v>0</v>
      </c>
      <c r="N1168">
        <f>IF(EXACT(VLOOKUP(N$1,Variables!$B$6:$C$32, 2, FALSE), "Yes"), LOOKUP($A1168,Collections!$A:$A,Collections!J:J), 0)</f>
        <v>0</v>
      </c>
      <c r="O1168">
        <f>IF(EXACT(VLOOKUP(O$1,Variables!$B$6:$C$32, 2, FALSE), "Yes"), LOOKUP($A1168,Collections!$A:$A,Collections!K:K), 0)</f>
        <v>0</v>
      </c>
      <c r="P1168">
        <f>IF(EXACT(VLOOKUP(P$1,Variables!$B$6:$C$32, 2, FALSE), "Yes"), LOOKUP($A1168,Collections!$A:$A,Collections!L:L), 0)</f>
        <v>0</v>
      </c>
      <c r="Q1168">
        <f>IF(EXACT(VLOOKUP(Q$1,Variables!$B$6:$C$32, 2, FALSE), "Yes"), LOOKUP($A1168,Collections!$A:$A,Collections!M:M), 0)</f>
        <v>0</v>
      </c>
      <c r="R1168">
        <f>IF(EXACT(VLOOKUP(R$1,Variables!$B$6:$C$32, 2, FALSE), "Yes"), LOOKUP($A1168,Collections!$A:$A,Collections!N:N), 0)</f>
        <v>0</v>
      </c>
      <c r="S1168">
        <f>IF(EXACT(VLOOKUP(S$1,Variables!$B$6:$C$32, 2, FALSE), "Yes"), LOOKUP($A1168,Collections!$A:$A,Collections!O:O), 0)</f>
        <v>0</v>
      </c>
      <c r="T1168">
        <f>IF(EXACT(VLOOKUP(T$1,Variables!$B$6:$C$32, 2, FALSE), "Yes"), LOOKUP($A1168,Collections!$A:$A,Collections!P:P), 0)</f>
        <v>0</v>
      </c>
      <c r="U1168">
        <f>IF(EXACT(VLOOKUP(U$1,Variables!$B$6:$C$32, 2, FALSE), "Yes"), LOOKUP($A1168,Collections!$A:$A,Collections!Q:Q), 0)</f>
        <v>0</v>
      </c>
      <c r="V1168">
        <f>IF(EXACT(VLOOKUP(V$1,Variables!$B$6:$C$32, 2, FALSE), "Yes"), LOOKUP($A1168,Collections!$A:$A,Collections!R:R), 0)</f>
        <v>0</v>
      </c>
      <c r="W1168">
        <f>IF(EXACT(VLOOKUP(W$1,Variables!$B$6:$C$32, 2, FALSE), "Yes"), LOOKUP($A1168,Collections!$A:$A,Collections!S:S), 0)</f>
        <v>0</v>
      </c>
      <c r="X1168">
        <f>IF(EXACT(VLOOKUP(X$1,Variables!$B$6:$C$32, 2, FALSE), "Yes"), LOOKUP($A1168,Collections!$A:$A,Collections!T:T), 0)</f>
        <v>0</v>
      </c>
      <c r="Y1168">
        <f>IF(EXACT(VLOOKUP(Y$1,Variables!$B$6:$C$32, 2, FALSE), "Yes"), LOOKUP($A1168,Collections!$A:$A,Collections!U:U), 0)</f>
        <v>0</v>
      </c>
      <c r="Z1168">
        <f>IF(EXACT(VLOOKUP(Z$1,Variables!$B$6:$C$32, 2, FALSE), "Yes"), LOOKUP($A1168,Collections!$A:$A,Collections!V:V), 0)</f>
        <v>0</v>
      </c>
      <c r="AA1168">
        <f>IF(EXACT(VLOOKUP(AA$1,Variables!$B$6:$C$32, 2, FALSE), "Yes"), LOOKUP($A1168,Collections!$A:$A,Collections!W:W), 0)</f>
        <v>0</v>
      </c>
      <c r="AB1168">
        <f>IF(EXACT(VLOOKUP(AB$1,Variables!$B$6:$C$32, 2, FALSE), "Yes"), LOOKUP($A1168,Collections!$A:$A,Collections!X:X), 0)</f>
        <v>0</v>
      </c>
      <c r="AC1168">
        <f>IF(EXACT(VLOOKUP(AC$1,Variables!$B$6:$C$32, 2, FALSE), "Yes"), LOOKUP($A1168,Collections!$A:$A,Collections!Y:Y), 0)</f>
        <v>0</v>
      </c>
      <c r="AD1168">
        <f>IF(EXACT(VLOOKUP(AD$1,Variables!$B$6:$C$32, 2, FALSE), "Yes"), LOOKUP($A1168,Collections!$A:$A,Collections!Z:Z), 0)</f>
        <v>0</v>
      </c>
      <c r="AE1168">
        <f>IF(EXACT(VLOOKUP(AE$1,Variables!$B$6:$C$32, 2, FALSE), "Yes"), LOOKUP($A1168,Collections!$A:$A,Collections!AA:AA), 0)</f>
        <v>0</v>
      </c>
      <c r="AF1168">
        <f>IF(EXACT(VLOOKUP(AF$1,Variables!$B$6:$C$32, 2, FALSE), "Yes"), LOOKUP($A1168,Collections!$A:$A,Collections!AB:AB), 0)</f>
        <v>0</v>
      </c>
      <c r="AG1168" t="str">
        <f t="shared" si="18"/>
        <v>Yes</v>
      </c>
      <c r="AH1168">
        <f>IF(D1168&gt;=Variables!$C$1,1,0)</f>
        <v>1</v>
      </c>
      <c r="AI1168">
        <f>IF(E1168&gt;=Variables!$C$1,1,0)</f>
        <v>1</v>
      </c>
    </row>
    <row r="1169" spans="1:35" x14ac:dyDescent="0.2">
      <c r="A1169" s="25" t="s">
        <v>2310</v>
      </c>
      <c r="B1169" s="2" t="s">
        <v>774</v>
      </c>
      <c r="C1169">
        <f>IF(ISNA(VLOOKUP(A1169,Images!A:C,3,FALSE)), 0, VLOOKUP(A1169,Images!A:C,3,FALSE))/IF(ISNA(VLOOKUP(A1169,Images!A:C,2,FALSE)), 1,VLOOKUP(A1169,Images!A:C,2,FALSE))</f>
        <v>2.1066491112574061E-2</v>
      </c>
      <c r="D1169">
        <f>IF(NOT(ISNA(VLOOKUP(A1169,Harvard!B:E,4,FALSE))), VLOOKUP(A1169,Harvard!B:E,4,FALSE), 0)</f>
        <v>0.55559999999999998</v>
      </c>
      <c r="E1169">
        <f>IF(NOT(ISNA(VLOOKUP(A1169,UC!B:D, 3, FALSE))),VLOOKUP(A1169,UC!B:D, 2, FALSE)/VLOOKUP(A1169, UC!B:D, 3, FALSE), 0)</f>
        <v>0.7142857142857143</v>
      </c>
      <c r="F1169">
        <f>IF(EXACT(VLOOKUP(F$1,Variables!$B$6:$C$32, 2, FALSE), "Yes"), LOOKUP($A1169,Collections!$A:$A,Collections!B:B), 0)</f>
        <v>0</v>
      </c>
      <c r="G1169">
        <f>IF(EXACT(VLOOKUP(G$1,Variables!$B$6:$C$32, 2, FALSE), "Yes"), LOOKUP($A1169,Collections!$A:$A,Collections!C:C), 0)</f>
        <v>0</v>
      </c>
      <c r="H1169">
        <f>IF(EXACT(VLOOKUP(H$1,Variables!$B$6:$C$32, 2, FALSE), "Yes"), LOOKUP($A1169,Collections!$A:$A,Collections!D:D), 0)</f>
        <v>0</v>
      </c>
      <c r="I1169">
        <f>IF(EXACT(VLOOKUP(I$1,Variables!$B$6:$C$32, 2, FALSE), "Yes"), LOOKUP($A1169,Collections!$A:$A,Collections!E:E), 0)</f>
        <v>0</v>
      </c>
      <c r="J1169">
        <f>IF(EXACT(VLOOKUP(J$1,Variables!$B$6:$C$32, 2, FALSE), "Yes"), LOOKUP($A1169,Collections!$A:$A,Collections!F:F), 0)</f>
        <v>0</v>
      </c>
      <c r="K1169">
        <f>IF(EXACT(VLOOKUP(K$1,Variables!$B$6:$C$32, 2, FALSE), "Yes"), LOOKUP($A1169,Collections!$A:$A,Collections!G:G), 0)</f>
        <v>0</v>
      </c>
      <c r="L1169">
        <f>IF(EXACT(VLOOKUP(L$1,Variables!$B$6:$C$32, 2, FALSE), "Yes"), LOOKUP($A1169,Collections!$A:$A,Collections!H:H), 0)</f>
        <v>0</v>
      </c>
      <c r="M1169">
        <f>IF(EXACT(VLOOKUP(M$1,Variables!$B$6:$C$32, 2, FALSE), "Yes"), LOOKUP($A1169,Collections!$A:$A,Collections!I:I), 0)</f>
        <v>0</v>
      </c>
      <c r="N1169">
        <f>IF(EXACT(VLOOKUP(N$1,Variables!$B$6:$C$32, 2, FALSE), "Yes"), LOOKUP($A1169,Collections!$A:$A,Collections!J:J), 0)</f>
        <v>0</v>
      </c>
      <c r="O1169">
        <f>IF(EXACT(VLOOKUP(O$1,Variables!$B$6:$C$32, 2, FALSE), "Yes"), LOOKUP($A1169,Collections!$A:$A,Collections!K:K), 0)</f>
        <v>0</v>
      </c>
      <c r="P1169">
        <f>IF(EXACT(VLOOKUP(P$1,Variables!$B$6:$C$32, 2, FALSE), "Yes"), LOOKUP($A1169,Collections!$A:$A,Collections!L:L), 0)</f>
        <v>0</v>
      </c>
      <c r="Q1169">
        <f>IF(EXACT(VLOOKUP(Q$1,Variables!$B$6:$C$32, 2, FALSE), "Yes"), LOOKUP($A1169,Collections!$A:$A,Collections!M:M), 0)</f>
        <v>0</v>
      </c>
      <c r="R1169">
        <f>IF(EXACT(VLOOKUP(R$1,Variables!$B$6:$C$32, 2, FALSE), "Yes"), LOOKUP($A1169,Collections!$A:$A,Collections!N:N), 0)</f>
        <v>0</v>
      </c>
      <c r="S1169">
        <f>IF(EXACT(VLOOKUP(S$1,Variables!$B$6:$C$32, 2, FALSE), "Yes"), LOOKUP($A1169,Collections!$A:$A,Collections!O:O), 0)</f>
        <v>0</v>
      </c>
      <c r="T1169">
        <f>IF(EXACT(VLOOKUP(T$1,Variables!$B$6:$C$32, 2, FALSE), "Yes"), LOOKUP($A1169,Collections!$A:$A,Collections!P:P), 0)</f>
        <v>0</v>
      </c>
      <c r="U1169">
        <f>IF(EXACT(VLOOKUP(U$1,Variables!$B$6:$C$32, 2, FALSE), "Yes"), LOOKUP($A1169,Collections!$A:$A,Collections!Q:Q), 0)</f>
        <v>0</v>
      </c>
      <c r="V1169">
        <f>IF(EXACT(VLOOKUP(V$1,Variables!$B$6:$C$32, 2, FALSE), "Yes"), LOOKUP($A1169,Collections!$A:$A,Collections!R:R), 0)</f>
        <v>0</v>
      </c>
      <c r="W1169">
        <f>IF(EXACT(VLOOKUP(W$1,Variables!$B$6:$C$32, 2, FALSE), "Yes"), LOOKUP($A1169,Collections!$A:$A,Collections!S:S), 0)</f>
        <v>0</v>
      </c>
      <c r="X1169">
        <f>IF(EXACT(VLOOKUP(X$1,Variables!$B$6:$C$32, 2, FALSE), "Yes"), LOOKUP($A1169,Collections!$A:$A,Collections!T:T), 0)</f>
        <v>0</v>
      </c>
      <c r="Y1169">
        <f>IF(EXACT(VLOOKUP(Y$1,Variables!$B$6:$C$32, 2, FALSE), "Yes"), LOOKUP($A1169,Collections!$A:$A,Collections!U:U), 0)</f>
        <v>1</v>
      </c>
      <c r="Z1169">
        <f>IF(EXACT(VLOOKUP(Z$1,Variables!$B$6:$C$32, 2, FALSE), "Yes"), LOOKUP($A1169,Collections!$A:$A,Collections!V:V), 0)</f>
        <v>0</v>
      </c>
      <c r="AA1169">
        <f>IF(EXACT(VLOOKUP(AA$1,Variables!$B$6:$C$32, 2, FALSE), "Yes"), LOOKUP($A1169,Collections!$A:$A,Collections!W:W), 0)</f>
        <v>0</v>
      </c>
      <c r="AB1169">
        <f>IF(EXACT(VLOOKUP(AB$1,Variables!$B$6:$C$32, 2, FALSE), "Yes"), LOOKUP($A1169,Collections!$A:$A,Collections!X:X), 0)</f>
        <v>0</v>
      </c>
      <c r="AC1169">
        <f>IF(EXACT(VLOOKUP(AC$1,Variables!$B$6:$C$32, 2, FALSE), "Yes"), LOOKUP($A1169,Collections!$A:$A,Collections!Y:Y), 0)</f>
        <v>0</v>
      </c>
      <c r="AD1169">
        <f>IF(EXACT(VLOOKUP(AD$1,Variables!$B$6:$C$32, 2, FALSE), "Yes"), LOOKUP($A1169,Collections!$A:$A,Collections!Z:Z), 0)</f>
        <v>0</v>
      </c>
      <c r="AE1169">
        <f>IF(EXACT(VLOOKUP(AE$1,Variables!$B$6:$C$32, 2, FALSE), "Yes"), LOOKUP($A1169,Collections!$A:$A,Collections!AA:AA), 0)</f>
        <v>0</v>
      </c>
      <c r="AF1169">
        <f>IF(EXACT(VLOOKUP(AF$1,Variables!$B$6:$C$32, 2, FALSE), "Yes"), LOOKUP($A1169,Collections!$A:$A,Collections!AB:AB), 0)</f>
        <v>0</v>
      </c>
      <c r="AG1169" t="str">
        <f t="shared" si="18"/>
        <v>Yes</v>
      </c>
      <c r="AH1169">
        <f>IF(D1169&gt;=Variables!$C$1,1,0)</f>
        <v>0</v>
      </c>
      <c r="AI1169">
        <f>IF(E1169&gt;=Variables!$C$1,1,0)</f>
        <v>0</v>
      </c>
    </row>
    <row r="1170" spans="1:35" x14ac:dyDescent="0.2">
      <c r="A1170" s="25">
        <v>1919016</v>
      </c>
      <c r="B1170" s="2" t="s">
        <v>776</v>
      </c>
      <c r="C1170">
        <f>IF(ISNA(VLOOKUP(A1170,Images!A:C,3,FALSE)), 0, VLOOKUP(A1170,Images!A:C,3,FALSE))/IF(ISNA(VLOOKUP(A1170,Images!A:C,2,FALSE)), 1,VLOOKUP(A1170,Images!A:C,2,FALSE))</f>
        <v>6.2111801242236027E-4</v>
      </c>
      <c r="D1170">
        <f>IF(NOT(ISNA(VLOOKUP(A1170,Harvard!B:E,4,FALSE))), VLOOKUP(A1170,Harvard!B:E,4,FALSE), 0)</f>
        <v>0.75</v>
      </c>
      <c r="E1170">
        <f>IF(NOT(ISNA(VLOOKUP(A1170,UC!B:D, 3, FALSE))),VLOOKUP(A1170,UC!B:D, 2, FALSE)/VLOOKUP(A1170, UC!B:D, 3, FALSE), 0)</f>
        <v>1</v>
      </c>
      <c r="F1170">
        <f>IF(EXACT(VLOOKUP(F$1,Variables!$B$6:$C$32, 2, FALSE), "Yes"), LOOKUP($A1170,Collections!$A:$A,Collections!B:B), 0)</f>
        <v>0</v>
      </c>
      <c r="G1170">
        <f>IF(EXACT(VLOOKUP(G$1,Variables!$B$6:$C$32, 2, FALSE), "Yes"), LOOKUP($A1170,Collections!$A:$A,Collections!C:C), 0)</f>
        <v>0</v>
      </c>
      <c r="H1170">
        <f>IF(EXACT(VLOOKUP(H$1,Variables!$B$6:$C$32, 2, FALSE), "Yes"), LOOKUP($A1170,Collections!$A:$A,Collections!D:D), 0)</f>
        <v>0</v>
      </c>
      <c r="I1170">
        <f>IF(EXACT(VLOOKUP(I$1,Variables!$B$6:$C$32, 2, FALSE), "Yes"), LOOKUP($A1170,Collections!$A:$A,Collections!E:E), 0)</f>
        <v>0</v>
      </c>
      <c r="J1170">
        <f>IF(EXACT(VLOOKUP(J$1,Variables!$B$6:$C$32, 2, FALSE), "Yes"), LOOKUP($A1170,Collections!$A:$A,Collections!F:F), 0)</f>
        <v>0</v>
      </c>
      <c r="K1170">
        <f>IF(EXACT(VLOOKUP(K$1,Variables!$B$6:$C$32, 2, FALSE), "Yes"), LOOKUP($A1170,Collections!$A:$A,Collections!G:G), 0)</f>
        <v>0</v>
      </c>
      <c r="L1170">
        <f>IF(EXACT(VLOOKUP(L$1,Variables!$B$6:$C$32, 2, FALSE), "Yes"), LOOKUP($A1170,Collections!$A:$A,Collections!H:H), 0)</f>
        <v>0</v>
      </c>
      <c r="M1170">
        <f>IF(EXACT(VLOOKUP(M$1,Variables!$B$6:$C$32, 2, FALSE), "Yes"), LOOKUP($A1170,Collections!$A:$A,Collections!I:I), 0)</f>
        <v>1</v>
      </c>
      <c r="N1170">
        <f>IF(EXACT(VLOOKUP(N$1,Variables!$B$6:$C$32, 2, FALSE), "Yes"), LOOKUP($A1170,Collections!$A:$A,Collections!J:J), 0)</f>
        <v>0</v>
      </c>
      <c r="O1170">
        <f>IF(EXACT(VLOOKUP(O$1,Variables!$B$6:$C$32, 2, FALSE), "Yes"), LOOKUP($A1170,Collections!$A:$A,Collections!K:K), 0)</f>
        <v>0</v>
      </c>
      <c r="P1170">
        <f>IF(EXACT(VLOOKUP(P$1,Variables!$B$6:$C$32, 2, FALSE), "Yes"), LOOKUP($A1170,Collections!$A:$A,Collections!L:L), 0)</f>
        <v>0</v>
      </c>
      <c r="Q1170">
        <f>IF(EXACT(VLOOKUP(Q$1,Variables!$B$6:$C$32, 2, FALSE), "Yes"), LOOKUP($A1170,Collections!$A:$A,Collections!M:M), 0)</f>
        <v>0</v>
      </c>
      <c r="R1170">
        <f>IF(EXACT(VLOOKUP(R$1,Variables!$B$6:$C$32, 2, FALSE), "Yes"), LOOKUP($A1170,Collections!$A:$A,Collections!N:N), 0)</f>
        <v>0</v>
      </c>
      <c r="S1170">
        <f>IF(EXACT(VLOOKUP(S$1,Variables!$B$6:$C$32, 2, FALSE), "Yes"), LOOKUP($A1170,Collections!$A:$A,Collections!O:O), 0)</f>
        <v>0</v>
      </c>
      <c r="T1170">
        <f>IF(EXACT(VLOOKUP(T$1,Variables!$B$6:$C$32, 2, FALSE), "Yes"), LOOKUP($A1170,Collections!$A:$A,Collections!P:P), 0)</f>
        <v>0</v>
      </c>
      <c r="U1170">
        <f>IF(EXACT(VLOOKUP(U$1,Variables!$B$6:$C$32, 2, FALSE), "Yes"), LOOKUP($A1170,Collections!$A:$A,Collections!Q:Q), 0)</f>
        <v>0</v>
      </c>
      <c r="V1170">
        <f>IF(EXACT(VLOOKUP(V$1,Variables!$B$6:$C$32, 2, FALSE), "Yes"), LOOKUP($A1170,Collections!$A:$A,Collections!R:R), 0)</f>
        <v>0</v>
      </c>
      <c r="W1170">
        <f>IF(EXACT(VLOOKUP(W$1,Variables!$B$6:$C$32, 2, FALSE), "Yes"), LOOKUP($A1170,Collections!$A:$A,Collections!S:S), 0)</f>
        <v>0</v>
      </c>
      <c r="X1170">
        <f>IF(EXACT(VLOOKUP(X$1,Variables!$B$6:$C$32, 2, FALSE), "Yes"), LOOKUP($A1170,Collections!$A:$A,Collections!T:T), 0)</f>
        <v>0</v>
      </c>
      <c r="Y1170">
        <f>IF(EXACT(VLOOKUP(Y$1,Variables!$B$6:$C$32, 2, FALSE), "Yes"), LOOKUP($A1170,Collections!$A:$A,Collections!U:U), 0)</f>
        <v>0</v>
      </c>
      <c r="Z1170">
        <f>IF(EXACT(VLOOKUP(Z$1,Variables!$B$6:$C$32, 2, FALSE), "Yes"), LOOKUP($A1170,Collections!$A:$A,Collections!V:V), 0)</f>
        <v>0</v>
      </c>
      <c r="AA1170">
        <f>IF(EXACT(VLOOKUP(AA$1,Variables!$B$6:$C$32, 2, FALSE), "Yes"), LOOKUP($A1170,Collections!$A:$A,Collections!W:W), 0)</f>
        <v>0</v>
      </c>
      <c r="AB1170">
        <f>IF(EXACT(VLOOKUP(AB$1,Variables!$B$6:$C$32, 2, FALSE), "Yes"), LOOKUP($A1170,Collections!$A:$A,Collections!X:X), 0)</f>
        <v>0</v>
      </c>
      <c r="AC1170">
        <f>IF(EXACT(VLOOKUP(AC$1,Variables!$B$6:$C$32, 2, FALSE), "Yes"), LOOKUP($A1170,Collections!$A:$A,Collections!Y:Y), 0)</f>
        <v>0</v>
      </c>
      <c r="AD1170">
        <f>IF(EXACT(VLOOKUP(AD$1,Variables!$B$6:$C$32, 2, FALSE), "Yes"), LOOKUP($A1170,Collections!$A:$A,Collections!Z:Z), 0)</f>
        <v>0</v>
      </c>
      <c r="AE1170">
        <f>IF(EXACT(VLOOKUP(AE$1,Variables!$B$6:$C$32, 2, FALSE), "Yes"), LOOKUP($A1170,Collections!$A:$A,Collections!AA:AA), 0)</f>
        <v>0</v>
      </c>
      <c r="AF1170">
        <f>IF(EXACT(VLOOKUP(AF$1,Variables!$B$6:$C$32, 2, FALSE), "Yes"), LOOKUP($A1170,Collections!$A:$A,Collections!AB:AB), 0)</f>
        <v>0</v>
      </c>
      <c r="AG1170" t="str">
        <f t="shared" si="18"/>
        <v>Yes</v>
      </c>
      <c r="AH1170">
        <f>IF(D1170&gt;=Variables!$C$1,1,0)</f>
        <v>0</v>
      </c>
      <c r="AI1170">
        <f>IF(E1170&gt;=Variables!$C$1,1,0)</f>
        <v>1</v>
      </c>
    </row>
    <row r="1171" spans="1:35" x14ac:dyDescent="0.2">
      <c r="A1171" s="25">
        <v>2649217</v>
      </c>
      <c r="B1171" s="2" t="s">
        <v>2018</v>
      </c>
      <c r="C1171">
        <f>IF(ISNA(VLOOKUP(A1171,Images!A:C,3,FALSE)), 0, VLOOKUP(A1171,Images!A:C,3,FALSE))/IF(ISNA(VLOOKUP(A1171,Images!A:C,2,FALSE)), 1,VLOOKUP(A1171,Images!A:C,2,FALSE))</f>
        <v>0.22034375880529727</v>
      </c>
      <c r="D1171">
        <f>IF(NOT(ISNA(VLOOKUP(A1171,Harvard!B:E,4,FALSE))), VLOOKUP(A1171,Harvard!B:E,4,FALSE), 0)</f>
        <v>0.98109999999999997</v>
      </c>
      <c r="E1171">
        <f>IF(NOT(ISNA(VLOOKUP(A1171,UC!B:D, 3, FALSE))),VLOOKUP(A1171,UC!B:D, 2, FALSE)/VLOOKUP(A1171, UC!B:D, 3, FALSE), 0)</f>
        <v>0</v>
      </c>
      <c r="F1171">
        <f>IF(EXACT(VLOOKUP(F$1,Variables!$B$6:$C$32, 2, FALSE), "Yes"), LOOKUP($A1171,Collections!$A:$A,Collections!B:B), 0)</f>
        <v>0</v>
      </c>
      <c r="G1171">
        <f>IF(EXACT(VLOOKUP(G$1,Variables!$B$6:$C$32, 2, FALSE), "Yes"), LOOKUP($A1171,Collections!$A:$A,Collections!C:C), 0)</f>
        <v>0</v>
      </c>
      <c r="H1171">
        <f>IF(EXACT(VLOOKUP(H$1,Variables!$B$6:$C$32, 2, FALSE), "Yes"), LOOKUP($A1171,Collections!$A:$A,Collections!D:D), 0)</f>
        <v>0</v>
      </c>
      <c r="I1171">
        <f>IF(EXACT(VLOOKUP(I$1,Variables!$B$6:$C$32, 2, FALSE), "Yes"), LOOKUP($A1171,Collections!$A:$A,Collections!E:E), 0)</f>
        <v>0</v>
      </c>
      <c r="J1171">
        <f>IF(EXACT(VLOOKUP(J$1,Variables!$B$6:$C$32, 2, FALSE), "Yes"), LOOKUP($A1171,Collections!$A:$A,Collections!F:F), 0)</f>
        <v>0</v>
      </c>
      <c r="K1171">
        <f>IF(EXACT(VLOOKUP(K$1,Variables!$B$6:$C$32, 2, FALSE), "Yes"), LOOKUP($A1171,Collections!$A:$A,Collections!G:G), 0)</f>
        <v>0</v>
      </c>
      <c r="L1171">
        <f>IF(EXACT(VLOOKUP(L$1,Variables!$B$6:$C$32, 2, FALSE), "Yes"), LOOKUP($A1171,Collections!$A:$A,Collections!H:H), 0)</f>
        <v>0</v>
      </c>
      <c r="M1171">
        <f>IF(EXACT(VLOOKUP(M$1,Variables!$B$6:$C$32, 2, FALSE), "Yes"), LOOKUP($A1171,Collections!$A:$A,Collections!I:I), 0)</f>
        <v>0</v>
      </c>
      <c r="N1171">
        <f>IF(EXACT(VLOOKUP(N$1,Variables!$B$6:$C$32, 2, FALSE), "Yes"), LOOKUP($A1171,Collections!$A:$A,Collections!J:J), 0)</f>
        <v>0</v>
      </c>
      <c r="O1171">
        <f>IF(EXACT(VLOOKUP(O$1,Variables!$B$6:$C$32, 2, FALSE), "Yes"), LOOKUP($A1171,Collections!$A:$A,Collections!K:K), 0)</f>
        <v>0</v>
      </c>
      <c r="P1171">
        <f>IF(EXACT(VLOOKUP(P$1,Variables!$B$6:$C$32, 2, FALSE), "Yes"), LOOKUP($A1171,Collections!$A:$A,Collections!L:L), 0)</f>
        <v>0</v>
      </c>
      <c r="Q1171">
        <f>IF(EXACT(VLOOKUP(Q$1,Variables!$B$6:$C$32, 2, FALSE), "Yes"), LOOKUP($A1171,Collections!$A:$A,Collections!M:M), 0)</f>
        <v>0</v>
      </c>
      <c r="R1171">
        <f>IF(EXACT(VLOOKUP(R$1,Variables!$B$6:$C$32, 2, FALSE), "Yes"), LOOKUP($A1171,Collections!$A:$A,Collections!N:N), 0)</f>
        <v>0</v>
      </c>
      <c r="S1171">
        <f>IF(EXACT(VLOOKUP(S$1,Variables!$B$6:$C$32, 2, FALSE), "Yes"), LOOKUP($A1171,Collections!$A:$A,Collections!O:O), 0)</f>
        <v>0</v>
      </c>
      <c r="T1171">
        <f>IF(EXACT(VLOOKUP(T$1,Variables!$B$6:$C$32, 2, FALSE), "Yes"), LOOKUP($A1171,Collections!$A:$A,Collections!P:P), 0)</f>
        <v>0</v>
      </c>
      <c r="U1171">
        <f>IF(EXACT(VLOOKUP(U$1,Variables!$B$6:$C$32, 2, FALSE), "Yes"), LOOKUP($A1171,Collections!$A:$A,Collections!Q:Q), 0)</f>
        <v>0</v>
      </c>
      <c r="V1171">
        <f>IF(EXACT(VLOOKUP(V$1,Variables!$B$6:$C$32, 2, FALSE), "Yes"), LOOKUP($A1171,Collections!$A:$A,Collections!R:R), 0)</f>
        <v>0</v>
      </c>
      <c r="W1171">
        <f>IF(EXACT(VLOOKUP(W$1,Variables!$B$6:$C$32, 2, FALSE), "Yes"), LOOKUP($A1171,Collections!$A:$A,Collections!S:S), 0)</f>
        <v>0</v>
      </c>
      <c r="X1171">
        <f>IF(EXACT(VLOOKUP(X$1,Variables!$B$6:$C$32, 2, FALSE), "Yes"), LOOKUP($A1171,Collections!$A:$A,Collections!T:T), 0)</f>
        <v>0</v>
      </c>
      <c r="Y1171">
        <f>IF(EXACT(VLOOKUP(Y$1,Variables!$B$6:$C$32, 2, FALSE), "Yes"), LOOKUP($A1171,Collections!$A:$A,Collections!U:U), 0)</f>
        <v>1</v>
      </c>
      <c r="Z1171">
        <f>IF(EXACT(VLOOKUP(Z$1,Variables!$B$6:$C$32, 2, FALSE), "Yes"), LOOKUP($A1171,Collections!$A:$A,Collections!V:V), 0)</f>
        <v>0</v>
      </c>
      <c r="AA1171">
        <f>IF(EXACT(VLOOKUP(AA$1,Variables!$B$6:$C$32, 2, FALSE), "Yes"), LOOKUP($A1171,Collections!$A:$A,Collections!W:W), 0)</f>
        <v>0</v>
      </c>
      <c r="AB1171">
        <f>IF(EXACT(VLOOKUP(AB$1,Variables!$B$6:$C$32, 2, FALSE), "Yes"), LOOKUP($A1171,Collections!$A:$A,Collections!X:X), 0)</f>
        <v>0</v>
      </c>
      <c r="AC1171">
        <f>IF(EXACT(VLOOKUP(AC$1,Variables!$B$6:$C$32, 2, FALSE), "Yes"), LOOKUP($A1171,Collections!$A:$A,Collections!Y:Y), 0)</f>
        <v>0</v>
      </c>
      <c r="AD1171">
        <f>IF(EXACT(VLOOKUP(AD$1,Variables!$B$6:$C$32, 2, FALSE), "Yes"), LOOKUP($A1171,Collections!$A:$A,Collections!Z:Z), 0)</f>
        <v>0</v>
      </c>
      <c r="AE1171">
        <f>IF(EXACT(VLOOKUP(AE$1,Variables!$B$6:$C$32, 2, FALSE), "Yes"), LOOKUP($A1171,Collections!$A:$A,Collections!AA:AA), 0)</f>
        <v>0</v>
      </c>
      <c r="AF1171">
        <f>IF(EXACT(VLOOKUP(AF$1,Variables!$B$6:$C$32, 2, FALSE), "Yes"), LOOKUP($A1171,Collections!$A:$A,Collections!AB:AB), 0)</f>
        <v>0</v>
      </c>
      <c r="AG1171" t="str">
        <f t="shared" si="18"/>
        <v>Yes</v>
      </c>
      <c r="AH1171">
        <f>IF(D1171&gt;=Variables!$C$1,1,0)</f>
        <v>1</v>
      </c>
      <c r="AI1171">
        <f>IF(E1171&gt;=Variables!$C$1,1,0)</f>
        <v>0</v>
      </c>
    </row>
    <row r="1172" spans="1:35" x14ac:dyDescent="0.2">
      <c r="A1172" s="25">
        <v>10926194</v>
      </c>
      <c r="B1172" s="2" t="s">
        <v>778</v>
      </c>
      <c r="C1172">
        <f>IF(ISNA(VLOOKUP(A1172,Images!A:C,3,FALSE)), 0, VLOOKUP(A1172,Images!A:C,3,FALSE))/IF(ISNA(VLOOKUP(A1172,Images!A:C,2,FALSE)), 1,VLOOKUP(A1172,Images!A:C,2,FALSE))</f>
        <v>0.14078310602727673</v>
      </c>
      <c r="D1172">
        <f>IF(NOT(ISNA(VLOOKUP(A1172,Harvard!B:E,4,FALSE))), VLOOKUP(A1172,Harvard!B:E,4,FALSE), 0)</f>
        <v>0.61899999999999999</v>
      </c>
      <c r="E1172">
        <f>IF(NOT(ISNA(VLOOKUP(A1172,UC!B:D, 3, FALSE))),VLOOKUP(A1172,UC!B:D, 2, FALSE)/VLOOKUP(A1172, UC!B:D, 3, FALSE), 0)</f>
        <v>0</v>
      </c>
      <c r="F1172">
        <f>IF(EXACT(VLOOKUP(F$1,Variables!$B$6:$C$32, 2, FALSE), "Yes"), LOOKUP($A1172,Collections!$A:$A,Collections!B:B), 0)</f>
        <v>0</v>
      </c>
      <c r="G1172">
        <f>IF(EXACT(VLOOKUP(G$1,Variables!$B$6:$C$32, 2, FALSE), "Yes"), LOOKUP($A1172,Collections!$A:$A,Collections!C:C), 0)</f>
        <v>0</v>
      </c>
      <c r="H1172">
        <f>IF(EXACT(VLOOKUP(H$1,Variables!$B$6:$C$32, 2, FALSE), "Yes"), LOOKUP($A1172,Collections!$A:$A,Collections!D:D), 0)</f>
        <v>0</v>
      </c>
      <c r="I1172">
        <f>IF(EXACT(VLOOKUP(I$1,Variables!$B$6:$C$32, 2, FALSE), "Yes"), LOOKUP($A1172,Collections!$A:$A,Collections!E:E), 0)</f>
        <v>0</v>
      </c>
      <c r="J1172">
        <f>IF(EXACT(VLOOKUP(J$1,Variables!$B$6:$C$32, 2, FALSE), "Yes"), LOOKUP($A1172,Collections!$A:$A,Collections!F:F), 0)</f>
        <v>0</v>
      </c>
      <c r="K1172">
        <f>IF(EXACT(VLOOKUP(K$1,Variables!$B$6:$C$32, 2, FALSE), "Yes"), LOOKUP($A1172,Collections!$A:$A,Collections!G:G), 0)</f>
        <v>0</v>
      </c>
      <c r="L1172">
        <f>IF(EXACT(VLOOKUP(L$1,Variables!$B$6:$C$32, 2, FALSE), "Yes"), LOOKUP($A1172,Collections!$A:$A,Collections!H:H), 0)</f>
        <v>0</v>
      </c>
      <c r="M1172">
        <f>IF(EXACT(VLOOKUP(M$1,Variables!$B$6:$C$32, 2, FALSE), "Yes"), LOOKUP($A1172,Collections!$A:$A,Collections!I:I), 0)</f>
        <v>0</v>
      </c>
      <c r="N1172">
        <f>IF(EXACT(VLOOKUP(N$1,Variables!$B$6:$C$32, 2, FALSE), "Yes"), LOOKUP($A1172,Collections!$A:$A,Collections!J:J), 0)</f>
        <v>0</v>
      </c>
      <c r="O1172">
        <f>IF(EXACT(VLOOKUP(O$1,Variables!$B$6:$C$32, 2, FALSE), "Yes"), LOOKUP($A1172,Collections!$A:$A,Collections!K:K), 0)</f>
        <v>0</v>
      </c>
      <c r="P1172">
        <f>IF(EXACT(VLOOKUP(P$1,Variables!$B$6:$C$32, 2, FALSE), "Yes"), LOOKUP($A1172,Collections!$A:$A,Collections!L:L), 0)</f>
        <v>0</v>
      </c>
      <c r="Q1172">
        <f>IF(EXACT(VLOOKUP(Q$1,Variables!$B$6:$C$32, 2, FALSE), "Yes"), LOOKUP($A1172,Collections!$A:$A,Collections!M:M), 0)</f>
        <v>0</v>
      </c>
      <c r="R1172">
        <f>IF(EXACT(VLOOKUP(R$1,Variables!$B$6:$C$32, 2, FALSE), "Yes"), LOOKUP($A1172,Collections!$A:$A,Collections!N:N), 0)</f>
        <v>0</v>
      </c>
      <c r="S1172">
        <f>IF(EXACT(VLOOKUP(S$1,Variables!$B$6:$C$32, 2, FALSE), "Yes"), LOOKUP($A1172,Collections!$A:$A,Collections!O:O), 0)</f>
        <v>0</v>
      </c>
      <c r="T1172">
        <f>IF(EXACT(VLOOKUP(T$1,Variables!$B$6:$C$32, 2, FALSE), "Yes"), LOOKUP($A1172,Collections!$A:$A,Collections!P:P), 0)</f>
        <v>0</v>
      </c>
      <c r="U1172">
        <f>IF(EXACT(VLOOKUP(U$1,Variables!$B$6:$C$32, 2, FALSE), "Yes"), LOOKUP($A1172,Collections!$A:$A,Collections!Q:Q), 0)</f>
        <v>0</v>
      </c>
      <c r="V1172">
        <f>IF(EXACT(VLOOKUP(V$1,Variables!$B$6:$C$32, 2, FALSE), "Yes"), LOOKUP($A1172,Collections!$A:$A,Collections!R:R), 0)</f>
        <v>0</v>
      </c>
      <c r="W1172">
        <f>IF(EXACT(VLOOKUP(W$1,Variables!$B$6:$C$32, 2, FALSE), "Yes"), LOOKUP($A1172,Collections!$A:$A,Collections!S:S), 0)</f>
        <v>0</v>
      </c>
      <c r="X1172">
        <f>IF(EXACT(VLOOKUP(X$1,Variables!$B$6:$C$32, 2, FALSE), "Yes"), LOOKUP($A1172,Collections!$A:$A,Collections!T:T), 0)</f>
        <v>0</v>
      </c>
      <c r="Y1172">
        <f>IF(EXACT(VLOOKUP(Y$1,Variables!$B$6:$C$32, 2, FALSE), "Yes"), LOOKUP($A1172,Collections!$A:$A,Collections!U:U), 0)</f>
        <v>0</v>
      </c>
      <c r="Z1172">
        <f>IF(EXACT(VLOOKUP(Z$1,Variables!$B$6:$C$32, 2, FALSE), "Yes"), LOOKUP($A1172,Collections!$A:$A,Collections!V:V), 0)</f>
        <v>0</v>
      </c>
      <c r="AA1172">
        <f>IF(EXACT(VLOOKUP(AA$1,Variables!$B$6:$C$32, 2, FALSE), "Yes"), LOOKUP($A1172,Collections!$A:$A,Collections!W:W), 0)</f>
        <v>0</v>
      </c>
      <c r="AB1172">
        <f>IF(EXACT(VLOOKUP(AB$1,Variables!$B$6:$C$32, 2, FALSE), "Yes"), LOOKUP($A1172,Collections!$A:$A,Collections!X:X), 0)</f>
        <v>1</v>
      </c>
      <c r="AC1172">
        <f>IF(EXACT(VLOOKUP(AC$1,Variables!$B$6:$C$32, 2, FALSE), "Yes"), LOOKUP($A1172,Collections!$A:$A,Collections!Y:Y), 0)</f>
        <v>0</v>
      </c>
      <c r="AD1172">
        <f>IF(EXACT(VLOOKUP(AD$1,Variables!$B$6:$C$32, 2, FALSE), "Yes"), LOOKUP($A1172,Collections!$A:$A,Collections!Z:Z), 0)</f>
        <v>0</v>
      </c>
      <c r="AE1172">
        <f>IF(EXACT(VLOOKUP(AE$1,Variables!$B$6:$C$32, 2, FALSE), "Yes"), LOOKUP($A1172,Collections!$A:$A,Collections!AA:AA), 0)</f>
        <v>0</v>
      </c>
      <c r="AF1172">
        <f>IF(EXACT(VLOOKUP(AF$1,Variables!$B$6:$C$32, 2, FALSE), "Yes"), LOOKUP($A1172,Collections!$A:$A,Collections!AB:AB), 0)</f>
        <v>0</v>
      </c>
      <c r="AG1172" t="str">
        <f t="shared" si="18"/>
        <v>Yes</v>
      </c>
      <c r="AH1172">
        <f>IF(D1172&gt;=Variables!$C$1,1,0)</f>
        <v>0</v>
      </c>
      <c r="AI1172">
        <f>IF(E1172&gt;=Variables!$C$1,1,0)</f>
        <v>0</v>
      </c>
    </row>
    <row r="1173" spans="1:35" x14ac:dyDescent="0.2">
      <c r="A1173" s="25">
        <v>20420005</v>
      </c>
      <c r="B1173" s="2" t="s">
        <v>2897</v>
      </c>
      <c r="C1173">
        <f>IF(ISNA(VLOOKUP(A1173,Images!A:C,3,FALSE)), 0, VLOOKUP(A1173,Images!A:C,3,FALSE))/IF(ISNA(VLOOKUP(A1173,Images!A:C,2,FALSE)), 1,VLOOKUP(A1173,Images!A:C,2,FALSE))</f>
        <v>9.2391304347826081E-2</v>
      </c>
      <c r="D1173">
        <f>IF(NOT(ISNA(VLOOKUP(A1173,Harvard!B:E,4,FALSE))), VLOOKUP(A1173,Harvard!B:E,4,FALSE), 0)</f>
        <v>0.8</v>
      </c>
      <c r="E1173">
        <f>IF(NOT(ISNA(VLOOKUP(A1173,UC!B:D, 3, FALSE))),VLOOKUP(A1173,UC!B:D, 2, FALSE)/VLOOKUP(A1173, UC!B:D, 3, FALSE), 0)</f>
        <v>0</v>
      </c>
      <c r="F1173">
        <f>IF(EXACT(VLOOKUP(F$1,Variables!$B$6:$C$32, 2, FALSE), "Yes"), LOOKUP($A1173,Collections!$A:$A,Collections!B:B), 0)</f>
        <v>0</v>
      </c>
      <c r="G1173">
        <f>IF(EXACT(VLOOKUP(G$1,Variables!$B$6:$C$32, 2, FALSE), "Yes"), LOOKUP($A1173,Collections!$A:$A,Collections!C:C), 0)</f>
        <v>0</v>
      </c>
      <c r="H1173">
        <f>IF(EXACT(VLOOKUP(H$1,Variables!$B$6:$C$32, 2, FALSE), "Yes"), LOOKUP($A1173,Collections!$A:$A,Collections!D:D), 0)</f>
        <v>0</v>
      </c>
      <c r="I1173">
        <f>IF(EXACT(VLOOKUP(I$1,Variables!$B$6:$C$32, 2, FALSE), "Yes"), LOOKUP($A1173,Collections!$A:$A,Collections!E:E), 0)</f>
        <v>0</v>
      </c>
      <c r="J1173">
        <f>IF(EXACT(VLOOKUP(J$1,Variables!$B$6:$C$32, 2, FALSE), "Yes"), LOOKUP($A1173,Collections!$A:$A,Collections!F:F), 0)</f>
        <v>0</v>
      </c>
      <c r="K1173">
        <f>IF(EXACT(VLOOKUP(K$1,Variables!$B$6:$C$32, 2, FALSE), "Yes"), LOOKUP($A1173,Collections!$A:$A,Collections!G:G), 0)</f>
        <v>0</v>
      </c>
      <c r="L1173">
        <f>IF(EXACT(VLOOKUP(L$1,Variables!$B$6:$C$32, 2, FALSE), "Yes"), LOOKUP($A1173,Collections!$A:$A,Collections!H:H), 0)</f>
        <v>0</v>
      </c>
      <c r="M1173">
        <f>IF(EXACT(VLOOKUP(M$1,Variables!$B$6:$C$32, 2, FALSE), "Yes"), LOOKUP($A1173,Collections!$A:$A,Collections!I:I), 0)</f>
        <v>0</v>
      </c>
      <c r="N1173">
        <f>IF(EXACT(VLOOKUP(N$1,Variables!$B$6:$C$32, 2, FALSE), "Yes"), LOOKUP($A1173,Collections!$A:$A,Collections!J:J), 0)</f>
        <v>1</v>
      </c>
      <c r="O1173">
        <f>IF(EXACT(VLOOKUP(O$1,Variables!$B$6:$C$32, 2, FALSE), "Yes"), LOOKUP($A1173,Collections!$A:$A,Collections!K:K), 0)</f>
        <v>0</v>
      </c>
      <c r="P1173">
        <f>IF(EXACT(VLOOKUP(P$1,Variables!$B$6:$C$32, 2, FALSE), "Yes"), LOOKUP($A1173,Collections!$A:$A,Collections!L:L), 0)</f>
        <v>0</v>
      </c>
      <c r="Q1173">
        <f>IF(EXACT(VLOOKUP(Q$1,Variables!$B$6:$C$32, 2, FALSE), "Yes"), LOOKUP($A1173,Collections!$A:$A,Collections!M:M), 0)</f>
        <v>0</v>
      </c>
      <c r="R1173">
        <f>IF(EXACT(VLOOKUP(R$1,Variables!$B$6:$C$32, 2, FALSE), "Yes"), LOOKUP($A1173,Collections!$A:$A,Collections!N:N), 0)</f>
        <v>0</v>
      </c>
      <c r="S1173">
        <f>IF(EXACT(VLOOKUP(S$1,Variables!$B$6:$C$32, 2, FALSE), "Yes"), LOOKUP($A1173,Collections!$A:$A,Collections!O:O), 0)</f>
        <v>0</v>
      </c>
      <c r="T1173">
        <f>IF(EXACT(VLOOKUP(T$1,Variables!$B$6:$C$32, 2, FALSE), "Yes"), LOOKUP($A1173,Collections!$A:$A,Collections!P:P), 0)</f>
        <v>0</v>
      </c>
      <c r="U1173">
        <f>IF(EXACT(VLOOKUP(U$1,Variables!$B$6:$C$32, 2, FALSE), "Yes"), LOOKUP($A1173,Collections!$A:$A,Collections!Q:Q), 0)</f>
        <v>0</v>
      </c>
      <c r="V1173">
        <f>IF(EXACT(VLOOKUP(V$1,Variables!$B$6:$C$32, 2, FALSE), "Yes"), LOOKUP($A1173,Collections!$A:$A,Collections!R:R), 0)</f>
        <v>0</v>
      </c>
      <c r="W1173">
        <f>IF(EXACT(VLOOKUP(W$1,Variables!$B$6:$C$32, 2, FALSE), "Yes"), LOOKUP($A1173,Collections!$A:$A,Collections!S:S), 0)</f>
        <v>0</v>
      </c>
      <c r="X1173">
        <f>IF(EXACT(VLOOKUP(X$1,Variables!$B$6:$C$32, 2, FALSE), "Yes"), LOOKUP($A1173,Collections!$A:$A,Collections!T:T), 0)</f>
        <v>0</v>
      </c>
      <c r="Y1173">
        <f>IF(EXACT(VLOOKUP(Y$1,Variables!$B$6:$C$32, 2, FALSE), "Yes"), LOOKUP($A1173,Collections!$A:$A,Collections!U:U), 0)</f>
        <v>0</v>
      </c>
      <c r="Z1173">
        <f>IF(EXACT(VLOOKUP(Z$1,Variables!$B$6:$C$32, 2, FALSE), "Yes"), LOOKUP($A1173,Collections!$A:$A,Collections!V:V), 0)</f>
        <v>0</v>
      </c>
      <c r="AA1173">
        <f>IF(EXACT(VLOOKUP(AA$1,Variables!$B$6:$C$32, 2, FALSE), "Yes"), LOOKUP($A1173,Collections!$A:$A,Collections!W:W), 0)</f>
        <v>0</v>
      </c>
      <c r="AB1173">
        <f>IF(EXACT(VLOOKUP(AB$1,Variables!$B$6:$C$32, 2, FALSE), "Yes"), LOOKUP($A1173,Collections!$A:$A,Collections!X:X), 0)</f>
        <v>0</v>
      </c>
      <c r="AC1173">
        <f>IF(EXACT(VLOOKUP(AC$1,Variables!$B$6:$C$32, 2, FALSE), "Yes"), LOOKUP($A1173,Collections!$A:$A,Collections!Y:Y), 0)</f>
        <v>0</v>
      </c>
      <c r="AD1173">
        <f>IF(EXACT(VLOOKUP(AD$1,Variables!$B$6:$C$32, 2, FALSE), "Yes"), LOOKUP($A1173,Collections!$A:$A,Collections!Z:Z), 0)</f>
        <v>0</v>
      </c>
      <c r="AE1173">
        <f>IF(EXACT(VLOOKUP(AE$1,Variables!$B$6:$C$32, 2, FALSE), "Yes"), LOOKUP($A1173,Collections!$A:$A,Collections!AA:AA), 0)</f>
        <v>0</v>
      </c>
      <c r="AF1173">
        <f>IF(EXACT(VLOOKUP(AF$1,Variables!$B$6:$C$32, 2, FALSE), "Yes"), LOOKUP($A1173,Collections!$A:$A,Collections!AB:AB), 0)</f>
        <v>0</v>
      </c>
      <c r="AG1173" t="str">
        <f t="shared" si="18"/>
        <v>Yes</v>
      </c>
      <c r="AH1173">
        <f>IF(D1173&gt;=Variables!$C$1,1,0)</f>
        <v>0</v>
      </c>
      <c r="AI1173">
        <f>IF(E1173&gt;=Variables!$C$1,1,0)</f>
        <v>0</v>
      </c>
    </row>
    <row r="1174" spans="1:35" x14ac:dyDescent="0.2">
      <c r="A1174" s="25">
        <v>10511733</v>
      </c>
      <c r="B1174" s="2" t="s">
        <v>779</v>
      </c>
      <c r="C1174">
        <f>IF(ISNA(VLOOKUP(A1174,Images!A:C,3,FALSE)), 0, VLOOKUP(A1174,Images!A:C,3,FALSE))/IF(ISNA(VLOOKUP(A1174,Images!A:C,2,FALSE)), 1,VLOOKUP(A1174,Images!A:C,2,FALSE))</f>
        <v>0.10308285163776493</v>
      </c>
      <c r="D1174">
        <f>IF(NOT(ISNA(VLOOKUP(A1174,Harvard!B:E,4,FALSE))), VLOOKUP(A1174,Harvard!B:E,4,FALSE), 0)</f>
        <v>1</v>
      </c>
      <c r="E1174">
        <f>IF(NOT(ISNA(VLOOKUP(A1174,UC!B:D, 3, FALSE))),VLOOKUP(A1174,UC!B:D, 2, FALSE)/VLOOKUP(A1174, UC!B:D, 3, FALSE), 0)</f>
        <v>0.96226415094339623</v>
      </c>
      <c r="F1174">
        <f>IF(EXACT(VLOOKUP(F$1,Variables!$B$6:$C$32, 2, FALSE), "Yes"), LOOKUP($A1174,Collections!$A:$A,Collections!B:B), 0)</f>
        <v>0</v>
      </c>
      <c r="G1174">
        <f>IF(EXACT(VLOOKUP(G$1,Variables!$B$6:$C$32, 2, FALSE), "Yes"), LOOKUP($A1174,Collections!$A:$A,Collections!C:C), 0)</f>
        <v>0</v>
      </c>
      <c r="H1174">
        <f>IF(EXACT(VLOOKUP(H$1,Variables!$B$6:$C$32, 2, FALSE), "Yes"), LOOKUP($A1174,Collections!$A:$A,Collections!D:D), 0)</f>
        <v>0</v>
      </c>
      <c r="I1174">
        <f>IF(EXACT(VLOOKUP(I$1,Variables!$B$6:$C$32, 2, FALSE), "Yes"), LOOKUP($A1174,Collections!$A:$A,Collections!E:E), 0)</f>
        <v>0</v>
      </c>
      <c r="J1174">
        <f>IF(EXACT(VLOOKUP(J$1,Variables!$B$6:$C$32, 2, FALSE), "Yes"), LOOKUP($A1174,Collections!$A:$A,Collections!F:F), 0)</f>
        <v>0</v>
      </c>
      <c r="K1174">
        <f>IF(EXACT(VLOOKUP(K$1,Variables!$B$6:$C$32, 2, FALSE), "Yes"), LOOKUP($A1174,Collections!$A:$A,Collections!G:G), 0)</f>
        <v>0</v>
      </c>
      <c r="L1174">
        <f>IF(EXACT(VLOOKUP(L$1,Variables!$B$6:$C$32, 2, FALSE), "Yes"), LOOKUP($A1174,Collections!$A:$A,Collections!H:H), 0)</f>
        <v>0</v>
      </c>
      <c r="M1174">
        <f>IF(EXACT(VLOOKUP(M$1,Variables!$B$6:$C$32, 2, FALSE), "Yes"), LOOKUP($A1174,Collections!$A:$A,Collections!I:I), 0)</f>
        <v>0</v>
      </c>
      <c r="N1174">
        <f>IF(EXACT(VLOOKUP(N$1,Variables!$B$6:$C$32, 2, FALSE), "Yes"), LOOKUP($A1174,Collections!$A:$A,Collections!J:J), 0)</f>
        <v>0</v>
      </c>
      <c r="O1174">
        <f>IF(EXACT(VLOOKUP(O$1,Variables!$B$6:$C$32, 2, FALSE), "Yes"), LOOKUP($A1174,Collections!$A:$A,Collections!K:K), 0)</f>
        <v>0</v>
      </c>
      <c r="P1174">
        <f>IF(EXACT(VLOOKUP(P$1,Variables!$B$6:$C$32, 2, FALSE), "Yes"), LOOKUP($A1174,Collections!$A:$A,Collections!L:L), 0)</f>
        <v>0</v>
      </c>
      <c r="Q1174">
        <f>IF(EXACT(VLOOKUP(Q$1,Variables!$B$6:$C$32, 2, FALSE), "Yes"), LOOKUP($A1174,Collections!$A:$A,Collections!M:M), 0)</f>
        <v>0</v>
      </c>
      <c r="R1174">
        <f>IF(EXACT(VLOOKUP(R$1,Variables!$B$6:$C$32, 2, FALSE), "Yes"), LOOKUP($A1174,Collections!$A:$A,Collections!N:N), 0)</f>
        <v>0</v>
      </c>
      <c r="S1174">
        <f>IF(EXACT(VLOOKUP(S$1,Variables!$B$6:$C$32, 2, FALSE), "Yes"), LOOKUP($A1174,Collections!$A:$A,Collections!O:O), 0)</f>
        <v>0</v>
      </c>
      <c r="T1174">
        <f>IF(EXACT(VLOOKUP(T$1,Variables!$B$6:$C$32, 2, FALSE), "Yes"), LOOKUP($A1174,Collections!$A:$A,Collections!P:P), 0)</f>
        <v>0</v>
      </c>
      <c r="U1174">
        <f>IF(EXACT(VLOOKUP(U$1,Variables!$B$6:$C$32, 2, FALSE), "Yes"), LOOKUP($A1174,Collections!$A:$A,Collections!Q:Q), 0)</f>
        <v>0</v>
      </c>
      <c r="V1174">
        <f>IF(EXACT(VLOOKUP(V$1,Variables!$B$6:$C$32, 2, FALSE), "Yes"), LOOKUP($A1174,Collections!$A:$A,Collections!R:R), 0)</f>
        <v>0</v>
      </c>
      <c r="W1174">
        <f>IF(EXACT(VLOOKUP(W$1,Variables!$B$6:$C$32, 2, FALSE), "Yes"), LOOKUP($A1174,Collections!$A:$A,Collections!S:S), 0)</f>
        <v>0</v>
      </c>
      <c r="X1174">
        <f>IF(EXACT(VLOOKUP(X$1,Variables!$B$6:$C$32, 2, FALSE), "Yes"), LOOKUP($A1174,Collections!$A:$A,Collections!T:T), 0)</f>
        <v>0</v>
      </c>
      <c r="Y1174">
        <f>IF(EXACT(VLOOKUP(Y$1,Variables!$B$6:$C$32, 2, FALSE), "Yes"), LOOKUP($A1174,Collections!$A:$A,Collections!U:U), 0)</f>
        <v>0</v>
      </c>
      <c r="Z1174">
        <f>IF(EXACT(VLOOKUP(Z$1,Variables!$B$6:$C$32, 2, FALSE), "Yes"), LOOKUP($A1174,Collections!$A:$A,Collections!V:V), 0)</f>
        <v>0</v>
      </c>
      <c r="AA1174">
        <f>IF(EXACT(VLOOKUP(AA$1,Variables!$B$6:$C$32, 2, FALSE), "Yes"), LOOKUP($A1174,Collections!$A:$A,Collections!W:W), 0)</f>
        <v>0</v>
      </c>
      <c r="AB1174">
        <f>IF(EXACT(VLOOKUP(AB$1,Variables!$B$6:$C$32, 2, FALSE), "Yes"), LOOKUP($A1174,Collections!$A:$A,Collections!X:X), 0)</f>
        <v>1</v>
      </c>
      <c r="AC1174">
        <f>IF(EXACT(VLOOKUP(AC$1,Variables!$B$6:$C$32, 2, FALSE), "Yes"), LOOKUP($A1174,Collections!$A:$A,Collections!Y:Y), 0)</f>
        <v>0</v>
      </c>
      <c r="AD1174">
        <f>IF(EXACT(VLOOKUP(AD$1,Variables!$B$6:$C$32, 2, FALSE), "Yes"), LOOKUP($A1174,Collections!$A:$A,Collections!Z:Z), 0)</f>
        <v>0</v>
      </c>
      <c r="AE1174">
        <f>IF(EXACT(VLOOKUP(AE$1,Variables!$B$6:$C$32, 2, FALSE), "Yes"), LOOKUP($A1174,Collections!$A:$A,Collections!AA:AA), 0)</f>
        <v>0</v>
      </c>
      <c r="AF1174">
        <f>IF(EXACT(VLOOKUP(AF$1,Variables!$B$6:$C$32, 2, FALSE), "Yes"), LOOKUP($A1174,Collections!$A:$A,Collections!AB:AB), 0)</f>
        <v>0</v>
      </c>
      <c r="AG1174" t="str">
        <f t="shared" si="18"/>
        <v>Yes</v>
      </c>
      <c r="AH1174">
        <f>IF(D1174&gt;=Variables!$C$1,1,0)</f>
        <v>1</v>
      </c>
      <c r="AI1174">
        <f>IF(E1174&gt;=Variables!$C$1,1,0)</f>
        <v>1</v>
      </c>
    </row>
    <row r="1175" spans="1:35" x14ac:dyDescent="0.2">
      <c r="A1175" s="25">
        <v>1926950</v>
      </c>
      <c r="B1175" s="2" t="s">
        <v>936</v>
      </c>
      <c r="C1175">
        <f>IF(ISNA(VLOOKUP(A1175,Images!A:C,3,FALSE)), 0, VLOOKUP(A1175,Images!A:C,3,FALSE))/IF(ISNA(VLOOKUP(A1175,Images!A:C,2,FALSE)), 1,VLOOKUP(A1175,Images!A:C,2,FALSE))</f>
        <v>1.9819148936170212</v>
      </c>
      <c r="D1175">
        <f>IF(NOT(ISNA(VLOOKUP(A1175,Harvard!B:E,4,FALSE))), VLOOKUP(A1175,Harvard!B:E,4,FALSE), 0)</f>
        <v>0.125</v>
      </c>
      <c r="E1175">
        <f>IF(NOT(ISNA(VLOOKUP(A1175,UC!B:D, 3, FALSE))),VLOOKUP(A1175,UC!B:D, 2, FALSE)/VLOOKUP(A1175, UC!B:D, 3, FALSE), 0)</f>
        <v>0.875</v>
      </c>
      <c r="F1175">
        <f>IF(EXACT(VLOOKUP(F$1,Variables!$B$6:$C$32, 2, FALSE), "Yes"), LOOKUP($A1175,Collections!$A:$A,Collections!B:B), 0)</f>
        <v>0</v>
      </c>
      <c r="G1175">
        <f>IF(EXACT(VLOOKUP(G$1,Variables!$B$6:$C$32, 2, FALSE), "Yes"), LOOKUP($A1175,Collections!$A:$A,Collections!C:C), 0)</f>
        <v>0</v>
      </c>
      <c r="H1175">
        <f>IF(EXACT(VLOOKUP(H$1,Variables!$B$6:$C$32, 2, FALSE), "Yes"), LOOKUP($A1175,Collections!$A:$A,Collections!D:D), 0)</f>
        <v>1</v>
      </c>
      <c r="I1175">
        <f>IF(EXACT(VLOOKUP(I$1,Variables!$B$6:$C$32, 2, FALSE), "Yes"), LOOKUP($A1175,Collections!$A:$A,Collections!E:E), 0)</f>
        <v>0</v>
      </c>
      <c r="J1175">
        <f>IF(EXACT(VLOOKUP(J$1,Variables!$B$6:$C$32, 2, FALSE), "Yes"), LOOKUP($A1175,Collections!$A:$A,Collections!F:F), 0)</f>
        <v>0</v>
      </c>
      <c r="K1175">
        <f>IF(EXACT(VLOOKUP(K$1,Variables!$B$6:$C$32, 2, FALSE), "Yes"), LOOKUP($A1175,Collections!$A:$A,Collections!G:G), 0)</f>
        <v>0</v>
      </c>
      <c r="L1175">
        <f>IF(EXACT(VLOOKUP(L$1,Variables!$B$6:$C$32, 2, FALSE), "Yes"), LOOKUP($A1175,Collections!$A:$A,Collections!H:H), 0)</f>
        <v>0</v>
      </c>
      <c r="M1175">
        <f>IF(EXACT(VLOOKUP(M$1,Variables!$B$6:$C$32, 2, FALSE), "Yes"), LOOKUP($A1175,Collections!$A:$A,Collections!I:I), 0)</f>
        <v>0</v>
      </c>
      <c r="N1175">
        <f>IF(EXACT(VLOOKUP(N$1,Variables!$B$6:$C$32, 2, FALSE), "Yes"), LOOKUP($A1175,Collections!$A:$A,Collections!J:J), 0)</f>
        <v>0</v>
      </c>
      <c r="O1175">
        <f>IF(EXACT(VLOOKUP(O$1,Variables!$B$6:$C$32, 2, FALSE), "Yes"), LOOKUP($A1175,Collections!$A:$A,Collections!K:K), 0)</f>
        <v>0</v>
      </c>
      <c r="P1175">
        <f>IF(EXACT(VLOOKUP(P$1,Variables!$B$6:$C$32, 2, FALSE), "Yes"), LOOKUP($A1175,Collections!$A:$A,Collections!L:L), 0)</f>
        <v>0</v>
      </c>
      <c r="Q1175">
        <f>IF(EXACT(VLOOKUP(Q$1,Variables!$B$6:$C$32, 2, FALSE), "Yes"), LOOKUP($A1175,Collections!$A:$A,Collections!M:M), 0)</f>
        <v>0</v>
      </c>
      <c r="R1175">
        <f>IF(EXACT(VLOOKUP(R$1,Variables!$B$6:$C$32, 2, FALSE), "Yes"), LOOKUP($A1175,Collections!$A:$A,Collections!N:N), 0)</f>
        <v>0</v>
      </c>
      <c r="S1175">
        <f>IF(EXACT(VLOOKUP(S$1,Variables!$B$6:$C$32, 2, FALSE), "Yes"), LOOKUP($A1175,Collections!$A:$A,Collections!O:O), 0)</f>
        <v>0</v>
      </c>
      <c r="T1175">
        <f>IF(EXACT(VLOOKUP(T$1,Variables!$B$6:$C$32, 2, FALSE), "Yes"), LOOKUP($A1175,Collections!$A:$A,Collections!P:P), 0)</f>
        <v>0</v>
      </c>
      <c r="U1175">
        <f>IF(EXACT(VLOOKUP(U$1,Variables!$B$6:$C$32, 2, FALSE), "Yes"), LOOKUP($A1175,Collections!$A:$A,Collections!Q:Q), 0)</f>
        <v>0</v>
      </c>
      <c r="V1175">
        <f>IF(EXACT(VLOOKUP(V$1,Variables!$B$6:$C$32, 2, FALSE), "Yes"), LOOKUP($A1175,Collections!$A:$A,Collections!R:R), 0)</f>
        <v>0</v>
      </c>
      <c r="W1175">
        <f>IF(EXACT(VLOOKUP(W$1,Variables!$B$6:$C$32, 2, FALSE), "Yes"), LOOKUP($A1175,Collections!$A:$A,Collections!S:S), 0)</f>
        <v>0</v>
      </c>
      <c r="X1175">
        <f>IF(EXACT(VLOOKUP(X$1,Variables!$B$6:$C$32, 2, FALSE), "Yes"), LOOKUP($A1175,Collections!$A:$A,Collections!T:T), 0)</f>
        <v>0</v>
      </c>
      <c r="Y1175">
        <f>IF(EXACT(VLOOKUP(Y$1,Variables!$B$6:$C$32, 2, FALSE), "Yes"), LOOKUP($A1175,Collections!$A:$A,Collections!U:U), 0)</f>
        <v>0</v>
      </c>
      <c r="Z1175">
        <f>IF(EXACT(VLOOKUP(Z$1,Variables!$B$6:$C$32, 2, FALSE), "Yes"), LOOKUP($A1175,Collections!$A:$A,Collections!V:V), 0)</f>
        <v>0</v>
      </c>
      <c r="AA1175">
        <f>IF(EXACT(VLOOKUP(AA$1,Variables!$B$6:$C$32, 2, FALSE), "Yes"), LOOKUP($A1175,Collections!$A:$A,Collections!W:W), 0)</f>
        <v>0</v>
      </c>
      <c r="AB1175">
        <f>IF(EXACT(VLOOKUP(AB$1,Variables!$B$6:$C$32, 2, FALSE), "Yes"), LOOKUP($A1175,Collections!$A:$A,Collections!X:X), 0)</f>
        <v>0</v>
      </c>
      <c r="AC1175">
        <f>IF(EXACT(VLOOKUP(AC$1,Variables!$B$6:$C$32, 2, FALSE), "Yes"), LOOKUP($A1175,Collections!$A:$A,Collections!Y:Y), 0)</f>
        <v>0</v>
      </c>
      <c r="AD1175">
        <f>IF(EXACT(VLOOKUP(AD$1,Variables!$B$6:$C$32, 2, FALSE), "Yes"), LOOKUP($A1175,Collections!$A:$A,Collections!Z:Z), 0)</f>
        <v>0</v>
      </c>
      <c r="AE1175">
        <f>IF(EXACT(VLOOKUP(AE$1,Variables!$B$6:$C$32, 2, FALSE), "Yes"), LOOKUP($A1175,Collections!$A:$A,Collections!AA:AA), 0)</f>
        <v>0</v>
      </c>
      <c r="AF1175">
        <f>IF(EXACT(VLOOKUP(AF$1,Variables!$B$6:$C$32, 2, FALSE), "Yes"), LOOKUP($A1175,Collections!$A:$A,Collections!AB:AB), 0)</f>
        <v>0</v>
      </c>
      <c r="AG1175" t="str">
        <f t="shared" si="18"/>
        <v>Yes</v>
      </c>
      <c r="AH1175">
        <f>IF(D1175&gt;=Variables!$C$1,1,0)</f>
        <v>0</v>
      </c>
      <c r="AI1175">
        <f>IF(E1175&gt;=Variables!$C$1,1,0)</f>
        <v>0</v>
      </c>
    </row>
    <row r="1176" spans="1:35" x14ac:dyDescent="0.2">
      <c r="A1176" s="25">
        <v>274380</v>
      </c>
      <c r="B1176" s="2" t="s">
        <v>781</v>
      </c>
      <c r="C1176">
        <f>IF(ISNA(VLOOKUP(A1176,Images!A:C,3,FALSE)), 0, VLOOKUP(A1176,Images!A:C,3,FALSE))/IF(ISNA(VLOOKUP(A1176,Images!A:C,2,FALSE)), 1,VLOOKUP(A1176,Images!A:C,2,FALSE))</f>
        <v>2.4689887075208177E-2</v>
      </c>
      <c r="D1176">
        <f>IF(NOT(ISNA(VLOOKUP(A1176,Harvard!B:E,4,FALSE))), VLOOKUP(A1176,Harvard!B:E,4,FALSE), 0)</f>
        <v>0.96430000000000005</v>
      </c>
      <c r="E1176">
        <f>IF(NOT(ISNA(VLOOKUP(A1176,UC!B:D, 3, FALSE))),VLOOKUP(A1176,UC!B:D, 2, FALSE)/VLOOKUP(A1176, UC!B:D, 3, FALSE), 0)</f>
        <v>1</v>
      </c>
      <c r="F1176">
        <f>IF(EXACT(VLOOKUP(F$1,Variables!$B$6:$C$32, 2, FALSE), "Yes"), LOOKUP($A1176,Collections!$A:$A,Collections!B:B), 0)</f>
        <v>0</v>
      </c>
      <c r="G1176">
        <f>IF(EXACT(VLOOKUP(G$1,Variables!$B$6:$C$32, 2, FALSE), "Yes"), LOOKUP($A1176,Collections!$A:$A,Collections!C:C), 0)</f>
        <v>0</v>
      </c>
      <c r="H1176">
        <f>IF(EXACT(VLOOKUP(H$1,Variables!$B$6:$C$32, 2, FALSE), "Yes"), LOOKUP($A1176,Collections!$A:$A,Collections!D:D), 0)</f>
        <v>1</v>
      </c>
      <c r="I1176">
        <f>IF(EXACT(VLOOKUP(I$1,Variables!$B$6:$C$32, 2, FALSE), "Yes"), LOOKUP($A1176,Collections!$A:$A,Collections!E:E), 0)</f>
        <v>0</v>
      </c>
      <c r="J1176">
        <f>IF(EXACT(VLOOKUP(J$1,Variables!$B$6:$C$32, 2, FALSE), "Yes"), LOOKUP($A1176,Collections!$A:$A,Collections!F:F), 0)</f>
        <v>0</v>
      </c>
      <c r="K1176">
        <f>IF(EXACT(VLOOKUP(K$1,Variables!$B$6:$C$32, 2, FALSE), "Yes"), LOOKUP($A1176,Collections!$A:$A,Collections!G:G), 0)</f>
        <v>0</v>
      </c>
      <c r="L1176">
        <f>IF(EXACT(VLOOKUP(L$1,Variables!$B$6:$C$32, 2, FALSE), "Yes"), LOOKUP($A1176,Collections!$A:$A,Collections!H:H), 0)</f>
        <v>0</v>
      </c>
      <c r="M1176">
        <f>IF(EXACT(VLOOKUP(M$1,Variables!$B$6:$C$32, 2, FALSE), "Yes"), LOOKUP($A1176,Collections!$A:$A,Collections!I:I), 0)</f>
        <v>0</v>
      </c>
      <c r="N1176">
        <f>IF(EXACT(VLOOKUP(N$1,Variables!$B$6:$C$32, 2, FALSE), "Yes"), LOOKUP($A1176,Collections!$A:$A,Collections!J:J), 0)</f>
        <v>0</v>
      </c>
      <c r="O1176">
        <f>IF(EXACT(VLOOKUP(O$1,Variables!$B$6:$C$32, 2, FALSE), "Yes"), LOOKUP($A1176,Collections!$A:$A,Collections!K:K), 0)</f>
        <v>0</v>
      </c>
      <c r="P1176">
        <f>IF(EXACT(VLOOKUP(P$1,Variables!$B$6:$C$32, 2, FALSE), "Yes"), LOOKUP($A1176,Collections!$A:$A,Collections!L:L), 0)</f>
        <v>0</v>
      </c>
      <c r="Q1176">
        <f>IF(EXACT(VLOOKUP(Q$1,Variables!$B$6:$C$32, 2, FALSE), "Yes"), LOOKUP($A1176,Collections!$A:$A,Collections!M:M), 0)</f>
        <v>0</v>
      </c>
      <c r="R1176">
        <f>IF(EXACT(VLOOKUP(R$1,Variables!$B$6:$C$32, 2, FALSE), "Yes"), LOOKUP($A1176,Collections!$A:$A,Collections!N:N), 0)</f>
        <v>0</v>
      </c>
      <c r="S1176">
        <f>IF(EXACT(VLOOKUP(S$1,Variables!$B$6:$C$32, 2, FALSE), "Yes"), LOOKUP($A1176,Collections!$A:$A,Collections!O:O), 0)</f>
        <v>0</v>
      </c>
      <c r="T1176">
        <f>IF(EXACT(VLOOKUP(T$1,Variables!$B$6:$C$32, 2, FALSE), "Yes"), LOOKUP($A1176,Collections!$A:$A,Collections!P:P), 0)</f>
        <v>0</v>
      </c>
      <c r="U1176">
        <f>IF(EXACT(VLOOKUP(U$1,Variables!$B$6:$C$32, 2, FALSE), "Yes"), LOOKUP($A1176,Collections!$A:$A,Collections!Q:Q), 0)</f>
        <v>0</v>
      </c>
      <c r="V1176">
        <f>IF(EXACT(VLOOKUP(V$1,Variables!$B$6:$C$32, 2, FALSE), "Yes"), LOOKUP($A1176,Collections!$A:$A,Collections!R:R), 0)</f>
        <v>0</v>
      </c>
      <c r="W1176">
        <f>IF(EXACT(VLOOKUP(W$1,Variables!$B$6:$C$32, 2, FALSE), "Yes"), LOOKUP($A1176,Collections!$A:$A,Collections!S:S), 0)</f>
        <v>0</v>
      </c>
      <c r="X1176">
        <f>IF(EXACT(VLOOKUP(X$1,Variables!$B$6:$C$32, 2, FALSE), "Yes"), LOOKUP($A1176,Collections!$A:$A,Collections!T:T), 0)</f>
        <v>0</v>
      </c>
      <c r="Y1176">
        <f>IF(EXACT(VLOOKUP(Y$1,Variables!$B$6:$C$32, 2, FALSE), "Yes"), LOOKUP($A1176,Collections!$A:$A,Collections!U:U), 0)</f>
        <v>0</v>
      </c>
      <c r="Z1176">
        <f>IF(EXACT(VLOOKUP(Z$1,Variables!$B$6:$C$32, 2, FALSE), "Yes"), LOOKUP($A1176,Collections!$A:$A,Collections!V:V), 0)</f>
        <v>0</v>
      </c>
      <c r="AA1176">
        <f>IF(EXACT(VLOOKUP(AA$1,Variables!$B$6:$C$32, 2, FALSE), "Yes"), LOOKUP($A1176,Collections!$A:$A,Collections!W:W), 0)</f>
        <v>0</v>
      </c>
      <c r="AB1176">
        <f>IF(EXACT(VLOOKUP(AB$1,Variables!$B$6:$C$32, 2, FALSE), "Yes"), LOOKUP($A1176,Collections!$A:$A,Collections!X:X), 0)</f>
        <v>0</v>
      </c>
      <c r="AC1176">
        <f>IF(EXACT(VLOOKUP(AC$1,Variables!$B$6:$C$32, 2, FALSE), "Yes"), LOOKUP($A1176,Collections!$A:$A,Collections!Y:Y), 0)</f>
        <v>0</v>
      </c>
      <c r="AD1176">
        <f>IF(EXACT(VLOOKUP(AD$1,Variables!$B$6:$C$32, 2, FALSE), "Yes"), LOOKUP($A1176,Collections!$A:$A,Collections!Z:Z), 0)</f>
        <v>0</v>
      </c>
      <c r="AE1176">
        <f>IF(EXACT(VLOOKUP(AE$1,Variables!$B$6:$C$32, 2, FALSE), "Yes"), LOOKUP($A1176,Collections!$A:$A,Collections!AA:AA), 0)</f>
        <v>0</v>
      </c>
      <c r="AF1176">
        <f>IF(EXACT(VLOOKUP(AF$1,Variables!$B$6:$C$32, 2, FALSE), "Yes"), LOOKUP($A1176,Collections!$A:$A,Collections!AB:AB), 0)</f>
        <v>0</v>
      </c>
      <c r="AG1176" t="str">
        <f t="shared" si="18"/>
        <v>Yes</v>
      </c>
      <c r="AH1176">
        <f>IF(D1176&gt;=Variables!$C$1,1,0)</f>
        <v>1</v>
      </c>
      <c r="AI1176">
        <f>IF(E1176&gt;=Variables!$C$1,1,0)</f>
        <v>1</v>
      </c>
    </row>
    <row r="1177" spans="1:35" x14ac:dyDescent="0.2">
      <c r="A1177" s="25" t="s">
        <v>2684</v>
      </c>
      <c r="B1177" s="2" t="s">
        <v>1669</v>
      </c>
      <c r="C1177">
        <f>IF(ISNA(VLOOKUP(A1177,Images!A:C,3,FALSE)), 0, VLOOKUP(A1177,Images!A:C,3,FALSE))/IF(ISNA(VLOOKUP(A1177,Images!A:C,2,FALSE)), 1,VLOOKUP(A1177,Images!A:C,2,FALSE))</f>
        <v>0.67790262172284643</v>
      </c>
      <c r="D1177">
        <f>IF(NOT(ISNA(VLOOKUP(A1177,Harvard!B:E,4,FALSE))), VLOOKUP(A1177,Harvard!B:E,4,FALSE), 0)</f>
        <v>0</v>
      </c>
      <c r="E1177">
        <f>IF(NOT(ISNA(VLOOKUP(A1177,UC!B:D, 3, FALSE))),VLOOKUP(A1177,UC!B:D, 2, FALSE)/VLOOKUP(A1177, UC!B:D, 3, FALSE), 0)</f>
        <v>0.9</v>
      </c>
      <c r="F1177">
        <f>IF(EXACT(VLOOKUP(F$1,Variables!$B$6:$C$32, 2, FALSE), "Yes"), LOOKUP($A1177,Collections!$A:$A,Collections!B:B), 0)</f>
        <v>0</v>
      </c>
      <c r="G1177">
        <f>IF(EXACT(VLOOKUP(G$1,Variables!$B$6:$C$32, 2, FALSE), "Yes"), LOOKUP($A1177,Collections!$A:$A,Collections!C:C), 0)</f>
        <v>0</v>
      </c>
      <c r="H1177">
        <f>IF(EXACT(VLOOKUP(H$1,Variables!$B$6:$C$32, 2, FALSE), "Yes"), LOOKUP($A1177,Collections!$A:$A,Collections!D:D), 0)</f>
        <v>0</v>
      </c>
      <c r="I1177">
        <f>IF(EXACT(VLOOKUP(I$1,Variables!$B$6:$C$32, 2, FALSE), "Yes"), LOOKUP($A1177,Collections!$A:$A,Collections!E:E), 0)</f>
        <v>0</v>
      </c>
      <c r="J1177">
        <f>IF(EXACT(VLOOKUP(J$1,Variables!$B$6:$C$32, 2, FALSE), "Yes"), LOOKUP($A1177,Collections!$A:$A,Collections!F:F), 0)</f>
        <v>0</v>
      </c>
      <c r="K1177">
        <f>IF(EXACT(VLOOKUP(K$1,Variables!$B$6:$C$32, 2, FALSE), "Yes"), LOOKUP($A1177,Collections!$A:$A,Collections!G:G), 0)</f>
        <v>1</v>
      </c>
      <c r="L1177">
        <f>IF(EXACT(VLOOKUP(L$1,Variables!$B$6:$C$32, 2, FALSE), "Yes"), LOOKUP($A1177,Collections!$A:$A,Collections!H:H), 0)</f>
        <v>0</v>
      </c>
      <c r="M1177">
        <f>IF(EXACT(VLOOKUP(M$1,Variables!$B$6:$C$32, 2, FALSE), "Yes"), LOOKUP($A1177,Collections!$A:$A,Collections!I:I), 0)</f>
        <v>0</v>
      </c>
      <c r="N1177">
        <f>IF(EXACT(VLOOKUP(N$1,Variables!$B$6:$C$32, 2, FALSE), "Yes"), LOOKUP($A1177,Collections!$A:$A,Collections!J:J), 0)</f>
        <v>0</v>
      </c>
      <c r="O1177">
        <f>IF(EXACT(VLOOKUP(O$1,Variables!$B$6:$C$32, 2, FALSE), "Yes"), LOOKUP($A1177,Collections!$A:$A,Collections!K:K), 0)</f>
        <v>0</v>
      </c>
      <c r="P1177">
        <f>IF(EXACT(VLOOKUP(P$1,Variables!$B$6:$C$32, 2, FALSE), "Yes"), LOOKUP($A1177,Collections!$A:$A,Collections!L:L), 0)</f>
        <v>0</v>
      </c>
      <c r="Q1177">
        <f>IF(EXACT(VLOOKUP(Q$1,Variables!$B$6:$C$32, 2, FALSE), "Yes"), LOOKUP($A1177,Collections!$A:$A,Collections!M:M), 0)</f>
        <v>0</v>
      </c>
      <c r="R1177">
        <f>IF(EXACT(VLOOKUP(R$1,Variables!$B$6:$C$32, 2, FALSE), "Yes"), LOOKUP($A1177,Collections!$A:$A,Collections!N:N), 0)</f>
        <v>0</v>
      </c>
      <c r="S1177">
        <f>IF(EXACT(VLOOKUP(S$1,Variables!$B$6:$C$32, 2, FALSE), "Yes"), LOOKUP($A1177,Collections!$A:$A,Collections!O:O), 0)</f>
        <v>0</v>
      </c>
      <c r="T1177">
        <f>IF(EXACT(VLOOKUP(T$1,Variables!$B$6:$C$32, 2, FALSE), "Yes"), LOOKUP($A1177,Collections!$A:$A,Collections!P:P), 0)</f>
        <v>0</v>
      </c>
      <c r="U1177">
        <f>IF(EXACT(VLOOKUP(U$1,Variables!$B$6:$C$32, 2, FALSE), "Yes"), LOOKUP($A1177,Collections!$A:$A,Collections!Q:Q), 0)</f>
        <v>0</v>
      </c>
      <c r="V1177">
        <f>IF(EXACT(VLOOKUP(V$1,Variables!$B$6:$C$32, 2, FALSE), "Yes"), LOOKUP($A1177,Collections!$A:$A,Collections!R:R), 0)</f>
        <v>0</v>
      </c>
      <c r="W1177">
        <f>IF(EXACT(VLOOKUP(W$1,Variables!$B$6:$C$32, 2, FALSE), "Yes"), LOOKUP($A1177,Collections!$A:$A,Collections!S:S), 0)</f>
        <v>0</v>
      </c>
      <c r="X1177">
        <f>IF(EXACT(VLOOKUP(X$1,Variables!$B$6:$C$32, 2, FALSE), "Yes"), LOOKUP($A1177,Collections!$A:$A,Collections!T:T), 0)</f>
        <v>0</v>
      </c>
      <c r="Y1177">
        <f>IF(EXACT(VLOOKUP(Y$1,Variables!$B$6:$C$32, 2, FALSE), "Yes"), LOOKUP($A1177,Collections!$A:$A,Collections!U:U), 0)</f>
        <v>0</v>
      </c>
      <c r="Z1177">
        <f>IF(EXACT(VLOOKUP(Z$1,Variables!$B$6:$C$32, 2, FALSE), "Yes"), LOOKUP($A1177,Collections!$A:$A,Collections!V:V), 0)</f>
        <v>0</v>
      </c>
      <c r="AA1177">
        <f>IF(EXACT(VLOOKUP(AA$1,Variables!$B$6:$C$32, 2, FALSE), "Yes"), LOOKUP($A1177,Collections!$A:$A,Collections!W:W), 0)</f>
        <v>0</v>
      </c>
      <c r="AB1177">
        <f>IF(EXACT(VLOOKUP(AB$1,Variables!$B$6:$C$32, 2, FALSE), "Yes"), LOOKUP($A1177,Collections!$A:$A,Collections!X:X), 0)</f>
        <v>0</v>
      </c>
      <c r="AC1177">
        <f>IF(EXACT(VLOOKUP(AC$1,Variables!$B$6:$C$32, 2, FALSE), "Yes"), LOOKUP($A1177,Collections!$A:$A,Collections!Y:Y), 0)</f>
        <v>0</v>
      </c>
      <c r="AD1177">
        <f>IF(EXACT(VLOOKUP(AD$1,Variables!$B$6:$C$32, 2, FALSE), "Yes"), LOOKUP($A1177,Collections!$A:$A,Collections!Z:Z), 0)</f>
        <v>0</v>
      </c>
      <c r="AE1177">
        <f>IF(EXACT(VLOOKUP(AE$1,Variables!$B$6:$C$32, 2, FALSE), "Yes"), LOOKUP($A1177,Collections!$A:$A,Collections!AA:AA), 0)</f>
        <v>0</v>
      </c>
      <c r="AF1177">
        <f>IF(EXACT(VLOOKUP(AF$1,Variables!$B$6:$C$32, 2, FALSE), "Yes"), LOOKUP($A1177,Collections!$A:$A,Collections!AB:AB), 0)</f>
        <v>0</v>
      </c>
      <c r="AG1177" t="str">
        <f t="shared" si="18"/>
        <v>Yes</v>
      </c>
      <c r="AH1177">
        <f>IF(D1177&gt;=Variables!$C$1,1,0)</f>
        <v>0</v>
      </c>
      <c r="AI1177">
        <f>IF(E1177&gt;=Variables!$C$1,1,0)</f>
        <v>1</v>
      </c>
    </row>
    <row r="1178" spans="1:35" x14ac:dyDescent="0.2">
      <c r="A1178" s="25">
        <v>359149</v>
      </c>
      <c r="B1178" s="2" t="s">
        <v>782</v>
      </c>
      <c r="C1178">
        <f>IF(ISNA(VLOOKUP(A1178,Images!A:C,3,FALSE)), 0, VLOOKUP(A1178,Images!A:C,3,FALSE))/IF(ISNA(VLOOKUP(A1178,Images!A:C,2,FALSE)), 1,VLOOKUP(A1178,Images!A:C,2,FALSE))</f>
        <v>9.7681376215407623E-2</v>
      </c>
      <c r="D1178">
        <f>IF(NOT(ISNA(VLOOKUP(A1178,Harvard!B:E,4,FALSE))), VLOOKUP(A1178,Harvard!B:E,4,FALSE), 0)</f>
        <v>0.92959999999999998</v>
      </c>
      <c r="E1178">
        <f>IF(NOT(ISNA(VLOOKUP(A1178,UC!B:D, 3, FALSE))),VLOOKUP(A1178,UC!B:D, 2, FALSE)/VLOOKUP(A1178, UC!B:D, 3, FALSE), 0)</f>
        <v>0.97478991596638653</v>
      </c>
      <c r="F1178">
        <f>IF(EXACT(VLOOKUP(F$1,Variables!$B$6:$C$32, 2, FALSE), "Yes"), LOOKUP($A1178,Collections!$A:$A,Collections!B:B), 0)</f>
        <v>0</v>
      </c>
      <c r="G1178">
        <f>IF(EXACT(VLOOKUP(G$1,Variables!$B$6:$C$32, 2, FALSE), "Yes"), LOOKUP($A1178,Collections!$A:$A,Collections!C:C), 0)</f>
        <v>1</v>
      </c>
      <c r="H1178">
        <f>IF(EXACT(VLOOKUP(H$1,Variables!$B$6:$C$32, 2, FALSE), "Yes"), LOOKUP($A1178,Collections!$A:$A,Collections!D:D), 0)</f>
        <v>0</v>
      </c>
      <c r="I1178">
        <f>IF(EXACT(VLOOKUP(I$1,Variables!$B$6:$C$32, 2, FALSE), "Yes"), LOOKUP($A1178,Collections!$A:$A,Collections!E:E), 0)</f>
        <v>0</v>
      </c>
      <c r="J1178">
        <f>IF(EXACT(VLOOKUP(J$1,Variables!$B$6:$C$32, 2, FALSE), "Yes"), LOOKUP($A1178,Collections!$A:$A,Collections!F:F), 0)</f>
        <v>0</v>
      </c>
      <c r="K1178">
        <f>IF(EXACT(VLOOKUP(K$1,Variables!$B$6:$C$32, 2, FALSE), "Yes"), LOOKUP($A1178,Collections!$A:$A,Collections!G:G), 0)</f>
        <v>0</v>
      </c>
      <c r="L1178">
        <f>IF(EXACT(VLOOKUP(L$1,Variables!$B$6:$C$32, 2, FALSE), "Yes"), LOOKUP($A1178,Collections!$A:$A,Collections!H:H), 0)</f>
        <v>0</v>
      </c>
      <c r="M1178">
        <f>IF(EXACT(VLOOKUP(M$1,Variables!$B$6:$C$32, 2, FALSE), "Yes"), LOOKUP($A1178,Collections!$A:$A,Collections!I:I), 0)</f>
        <v>0</v>
      </c>
      <c r="N1178">
        <f>IF(EXACT(VLOOKUP(N$1,Variables!$B$6:$C$32, 2, FALSE), "Yes"), LOOKUP($A1178,Collections!$A:$A,Collections!J:J), 0)</f>
        <v>0</v>
      </c>
      <c r="O1178">
        <f>IF(EXACT(VLOOKUP(O$1,Variables!$B$6:$C$32, 2, FALSE), "Yes"), LOOKUP($A1178,Collections!$A:$A,Collections!K:K), 0)</f>
        <v>0</v>
      </c>
      <c r="P1178">
        <f>IF(EXACT(VLOOKUP(P$1,Variables!$B$6:$C$32, 2, FALSE), "Yes"), LOOKUP($A1178,Collections!$A:$A,Collections!L:L), 0)</f>
        <v>0</v>
      </c>
      <c r="Q1178">
        <f>IF(EXACT(VLOOKUP(Q$1,Variables!$B$6:$C$32, 2, FALSE), "Yes"), LOOKUP($A1178,Collections!$A:$A,Collections!M:M), 0)</f>
        <v>0</v>
      </c>
      <c r="R1178">
        <f>IF(EXACT(VLOOKUP(R$1,Variables!$B$6:$C$32, 2, FALSE), "Yes"), LOOKUP($A1178,Collections!$A:$A,Collections!N:N), 0)</f>
        <v>0</v>
      </c>
      <c r="S1178">
        <f>IF(EXACT(VLOOKUP(S$1,Variables!$B$6:$C$32, 2, FALSE), "Yes"), LOOKUP($A1178,Collections!$A:$A,Collections!O:O), 0)</f>
        <v>0</v>
      </c>
      <c r="T1178">
        <f>IF(EXACT(VLOOKUP(T$1,Variables!$B$6:$C$32, 2, FALSE), "Yes"), LOOKUP($A1178,Collections!$A:$A,Collections!P:P), 0)</f>
        <v>0</v>
      </c>
      <c r="U1178">
        <f>IF(EXACT(VLOOKUP(U$1,Variables!$B$6:$C$32, 2, FALSE), "Yes"), LOOKUP($A1178,Collections!$A:$A,Collections!Q:Q), 0)</f>
        <v>0</v>
      </c>
      <c r="V1178">
        <f>IF(EXACT(VLOOKUP(V$1,Variables!$B$6:$C$32, 2, FALSE), "Yes"), LOOKUP($A1178,Collections!$A:$A,Collections!R:R), 0)</f>
        <v>0</v>
      </c>
      <c r="W1178">
        <f>IF(EXACT(VLOOKUP(W$1,Variables!$B$6:$C$32, 2, FALSE), "Yes"), LOOKUP($A1178,Collections!$A:$A,Collections!S:S), 0)</f>
        <v>0</v>
      </c>
      <c r="X1178">
        <f>IF(EXACT(VLOOKUP(X$1,Variables!$B$6:$C$32, 2, FALSE), "Yes"), LOOKUP($A1178,Collections!$A:$A,Collections!T:T), 0)</f>
        <v>0</v>
      </c>
      <c r="Y1178">
        <f>IF(EXACT(VLOOKUP(Y$1,Variables!$B$6:$C$32, 2, FALSE), "Yes"), LOOKUP($A1178,Collections!$A:$A,Collections!U:U), 0)</f>
        <v>0</v>
      </c>
      <c r="Z1178">
        <f>IF(EXACT(VLOOKUP(Z$1,Variables!$B$6:$C$32, 2, FALSE), "Yes"), LOOKUP($A1178,Collections!$A:$A,Collections!V:V), 0)</f>
        <v>0</v>
      </c>
      <c r="AA1178">
        <f>IF(EXACT(VLOOKUP(AA$1,Variables!$B$6:$C$32, 2, FALSE), "Yes"), LOOKUP($A1178,Collections!$A:$A,Collections!W:W), 0)</f>
        <v>0</v>
      </c>
      <c r="AB1178">
        <f>IF(EXACT(VLOOKUP(AB$1,Variables!$B$6:$C$32, 2, FALSE), "Yes"), LOOKUP($A1178,Collections!$A:$A,Collections!X:X), 0)</f>
        <v>0</v>
      </c>
      <c r="AC1178">
        <f>IF(EXACT(VLOOKUP(AC$1,Variables!$B$6:$C$32, 2, FALSE), "Yes"), LOOKUP($A1178,Collections!$A:$A,Collections!Y:Y), 0)</f>
        <v>0</v>
      </c>
      <c r="AD1178">
        <f>IF(EXACT(VLOOKUP(AD$1,Variables!$B$6:$C$32, 2, FALSE), "Yes"), LOOKUP($A1178,Collections!$A:$A,Collections!Z:Z), 0)</f>
        <v>0</v>
      </c>
      <c r="AE1178">
        <f>IF(EXACT(VLOOKUP(AE$1,Variables!$B$6:$C$32, 2, FALSE), "Yes"), LOOKUP($A1178,Collections!$A:$A,Collections!AA:AA), 0)</f>
        <v>0</v>
      </c>
      <c r="AF1178">
        <f>IF(EXACT(VLOOKUP(AF$1,Variables!$B$6:$C$32, 2, FALSE), "Yes"), LOOKUP($A1178,Collections!$A:$A,Collections!AB:AB), 0)</f>
        <v>0</v>
      </c>
      <c r="AG1178" t="str">
        <f t="shared" si="18"/>
        <v>Yes</v>
      </c>
      <c r="AH1178">
        <f>IF(D1178&gt;=Variables!$C$1,1,0)</f>
        <v>1</v>
      </c>
      <c r="AI1178">
        <f>IF(E1178&gt;=Variables!$C$1,1,0)</f>
        <v>1</v>
      </c>
    </row>
    <row r="1179" spans="1:35" x14ac:dyDescent="0.2">
      <c r="A1179" s="25">
        <v>2581485</v>
      </c>
      <c r="B1179" s="2" t="s">
        <v>2836</v>
      </c>
      <c r="C1179">
        <f>IF(ISNA(VLOOKUP(A1179,Images!A:C,3,FALSE)), 0, VLOOKUP(A1179,Images!A:C,3,FALSE))/IF(ISNA(VLOOKUP(A1179,Images!A:C,2,FALSE)), 1,VLOOKUP(A1179,Images!A:C,2,FALSE))</f>
        <v>1.918069779552161E-2</v>
      </c>
      <c r="D1179">
        <f>IF(NOT(ISNA(VLOOKUP(A1179,Harvard!B:E,4,FALSE))), VLOOKUP(A1179,Harvard!B:E,4,FALSE), 0)</f>
        <v>0.92390000000000005</v>
      </c>
      <c r="E1179">
        <f>IF(NOT(ISNA(VLOOKUP(A1179,UC!B:D, 3, FALSE))),VLOOKUP(A1179,UC!B:D, 2, FALSE)/VLOOKUP(A1179, UC!B:D, 3, FALSE), 0)</f>
        <v>0</v>
      </c>
      <c r="F1179">
        <f>IF(EXACT(VLOOKUP(F$1,Variables!$B$6:$C$32, 2, FALSE), "Yes"), LOOKUP($A1179,Collections!$A:$A,Collections!B:B), 0)</f>
        <v>0</v>
      </c>
      <c r="G1179">
        <f>IF(EXACT(VLOOKUP(G$1,Variables!$B$6:$C$32, 2, FALSE), "Yes"), LOOKUP($A1179,Collections!$A:$A,Collections!C:C), 0)</f>
        <v>0</v>
      </c>
      <c r="H1179">
        <f>IF(EXACT(VLOOKUP(H$1,Variables!$B$6:$C$32, 2, FALSE), "Yes"), LOOKUP($A1179,Collections!$A:$A,Collections!D:D), 0)</f>
        <v>0</v>
      </c>
      <c r="I1179">
        <f>IF(EXACT(VLOOKUP(I$1,Variables!$B$6:$C$32, 2, FALSE), "Yes"), LOOKUP($A1179,Collections!$A:$A,Collections!E:E), 0)</f>
        <v>0</v>
      </c>
      <c r="J1179">
        <f>IF(EXACT(VLOOKUP(J$1,Variables!$B$6:$C$32, 2, FALSE), "Yes"), LOOKUP($A1179,Collections!$A:$A,Collections!F:F), 0)</f>
        <v>0</v>
      </c>
      <c r="K1179">
        <f>IF(EXACT(VLOOKUP(K$1,Variables!$B$6:$C$32, 2, FALSE), "Yes"), LOOKUP($A1179,Collections!$A:$A,Collections!G:G), 0)</f>
        <v>0</v>
      </c>
      <c r="L1179">
        <f>IF(EXACT(VLOOKUP(L$1,Variables!$B$6:$C$32, 2, FALSE), "Yes"), LOOKUP($A1179,Collections!$A:$A,Collections!H:H), 0)</f>
        <v>0</v>
      </c>
      <c r="M1179">
        <f>IF(EXACT(VLOOKUP(M$1,Variables!$B$6:$C$32, 2, FALSE), "Yes"), LOOKUP($A1179,Collections!$A:$A,Collections!I:I), 0)</f>
        <v>0</v>
      </c>
      <c r="N1179">
        <f>IF(EXACT(VLOOKUP(N$1,Variables!$B$6:$C$32, 2, FALSE), "Yes"), LOOKUP($A1179,Collections!$A:$A,Collections!J:J), 0)</f>
        <v>0</v>
      </c>
      <c r="O1179">
        <f>IF(EXACT(VLOOKUP(O$1,Variables!$B$6:$C$32, 2, FALSE), "Yes"), LOOKUP($A1179,Collections!$A:$A,Collections!K:K), 0)</f>
        <v>0</v>
      </c>
      <c r="P1179">
        <f>IF(EXACT(VLOOKUP(P$1,Variables!$B$6:$C$32, 2, FALSE), "Yes"), LOOKUP($A1179,Collections!$A:$A,Collections!L:L), 0)</f>
        <v>0</v>
      </c>
      <c r="Q1179">
        <f>IF(EXACT(VLOOKUP(Q$1,Variables!$B$6:$C$32, 2, FALSE), "Yes"), LOOKUP($A1179,Collections!$A:$A,Collections!M:M), 0)</f>
        <v>0</v>
      </c>
      <c r="R1179">
        <f>IF(EXACT(VLOOKUP(R$1,Variables!$B$6:$C$32, 2, FALSE), "Yes"), LOOKUP($A1179,Collections!$A:$A,Collections!N:N), 0)</f>
        <v>0</v>
      </c>
      <c r="S1179">
        <f>IF(EXACT(VLOOKUP(S$1,Variables!$B$6:$C$32, 2, FALSE), "Yes"), LOOKUP($A1179,Collections!$A:$A,Collections!O:O), 0)</f>
        <v>0</v>
      </c>
      <c r="T1179">
        <f>IF(EXACT(VLOOKUP(T$1,Variables!$B$6:$C$32, 2, FALSE), "Yes"), LOOKUP($A1179,Collections!$A:$A,Collections!P:P), 0)</f>
        <v>0</v>
      </c>
      <c r="U1179">
        <f>IF(EXACT(VLOOKUP(U$1,Variables!$B$6:$C$32, 2, FALSE), "Yes"), LOOKUP($A1179,Collections!$A:$A,Collections!Q:Q), 0)</f>
        <v>0</v>
      </c>
      <c r="V1179">
        <f>IF(EXACT(VLOOKUP(V$1,Variables!$B$6:$C$32, 2, FALSE), "Yes"), LOOKUP($A1179,Collections!$A:$A,Collections!R:R), 0)</f>
        <v>0</v>
      </c>
      <c r="W1179">
        <f>IF(EXACT(VLOOKUP(W$1,Variables!$B$6:$C$32, 2, FALSE), "Yes"), LOOKUP($A1179,Collections!$A:$A,Collections!S:S), 0)</f>
        <v>0</v>
      </c>
      <c r="X1179">
        <f>IF(EXACT(VLOOKUP(X$1,Variables!$B$6:$C$32, 2, FALSE), "Yes"), LOOKUP($A1179,Collections!$A:$A,Collections!T:T), 0)</f>
        <v>0</v>
      </c>
      <c r="Y1179">
        <f>IF(EXACT(VLOOKUP(Y$1,Variables!$B$6:$C$32, 2, FALSE), "Yes"), LOOKUP($A1179,Collections!$A:$A,Collections!U:U), 0)</f>
        <v>0</v>
      </c>
      <c r="Z1179">
        <f>IF(EXACT(VLOOKUP(Z$1,Variables!$B$6:$C$32, 2, FALSE), "Yes"), LOOKUP($A1179,Collections!$A:$A,Collections!V:V), 0)</f>
        <v>0</v>
      </c>
      <c r="AA1179">
        <f>IF(EXACT(VLOOKUP(AA$1,Variables!$B$6:$C$32, 2, FALSE), "Yes"), LOOKUP($A1179,Collections!$A:$A,Collections!W:W), 0)</f>
        <v>0</v>
      </c>
      <c r="AB1179">
        <f>IF(EXACT(VLOOKUP(AB$1,Variables!$B$6:$C$32, 2, FALSE), "Yes"), LOOKUP($A1179,Collections!$A:$A,Collections!X:X), 0)</f>
        <v>1</v>
      </c>
      <c r="AC1179">
        <f>IF(EXACT(VLOOKUP(AC$1,Variables!$B$6:$C$32, 2, FALSE), "Yes"), LOOKUP($A1179,Collections!$A:$A,Collections!Y:Y), 0)</f>
        <v>0</v>
      </c>
      <c r="AD1179">
        <f>IF(EXACT(VLOOKUP(AD$1,Variables!$B$6:$C$32, 2, FALSE), "Yes"), LOOKUP($A1179,Collections!$A:$A,Collections!Z:Z), 0)</f>
        <v>0</v>
      </c>
      <c r="AE1179">
        <f>IF(EXACT(VLOOKUP(AE$1,Variables!$B$6:$C$32, 2, FALSE), "Yes"), LOOKUP($A1179,Collections!$A:$A,Collections!AA:AA), 0)</f>
        <v>0</v>
      </c>
      <c r="AF1179">
        <f>IF(EXACT(VLOOKUP(AF$1,Variables!$B$6:$C$32, 2, FALSE), "Yes"), LOOKUP($A1179,Collections!$A:$A,Collections!AB:AB), 0)</f>
        <v>0</v>
      </c>
      <c r="AG1179" t="str">
        <f t="shared" si="18"/>
        <v>Yes</v>
      </c>
      <c r="AH1179">
        <f>IF(D1179&gt;=Variables!$C$1,1,0)</f>
        <v>1</v>
      </c>
      <c r="AI1179">
        <f>IF(E1179&gt;=Variables!$C$1,1,0)</f>
        <v>0</v>
      </c>
    </row>
    <row r="1180" spans="1:35" x14ac:dyDescent="0.2">
      <c r="A1180" s="25">
        <v>294500</v>
      </c>
      <c r="B1180" s="2" t="s">
        <v>784</v>
      </c>
      <c r="C1180">
        <f>IF(ISNA(VLOOKUP(A1180,Images!A:C,3,FALSE)), 0, VLOOKUP(A1180,Images!A:C,3,FALSE))/IF(ISNA(VLOOKUP(A1180,Images!A:C,2,FALSE)), 1,VLOOKUP(A1180,Images!A:C,2,FALSE))</f>
        <v>1.6844700082169269E-2</v>
      </c>
      <c r="D1180">
        <f>IF(NOT(ISNA(VLOOKUP(A1180,Harvard!B:E,4,FALSE))), VLOOKUP(A1180,Harvard!B:E,4,FALSE), 0)</f>
        <v>0.44829999999999998</v>
      </c>
      <c r="E1180">
        <f>IF(NOT(ISNA(VLOOKUP(A1180,UC!B:D, 3, FALSE))),VLOOKUP(A1180,UC!B:D, 2, FALSE)/VLOOKUP(A1180, UC!B:D, 3, FALSE), 0)</f>
        <v>0.44827586206896552</v>
      </c>
      <c r="F1180">
        <f>IF(EXACT(VLOOKUP(F$1,Variables!$B$6:$C$32, 2, FALSE), "Yes"), LOOKUP($A1180,Collections!$A:$A,Collections!B:B), 0)</f>
        <v>0</v>
      </c>
      <c r="G1180">
        <f>IF(EXACT(VLOOKUP(G$1,Variables!$B$6:$C$32, 2, FALSE), "Yes"), LOOKUP($A1180,Collections!$A:$A,Collections!C:C), 0)</f>
        <v>0</v>
      </c>
      <c r="H1180">
        <f>IF(EXACT(VLOOKUP(H$1,Variables!$B$6:$C$32, 2, FALSE), "Yes"), LOOKUP($A1180,Collections!$A:$A,Collections!D:D), 0)</f>
        <v>0</v>
      </c>
      <c r="I1180">
        <f>IF(EXACT(VLOOKUP(I$1,Variables!$B$6:$C$32, 2, FALSE), "Yes"), LOOKUP($A1180,Collections!$A:$A,Collections!E:E), 0)</f>
        <v>0</v>
      </c>
      <c r="J1180">
        <f>IF(EXACT(VLOOKUP(J$1,Variables!$B$6:$C$32, 2, FALSE), "Yes"), LOOKUP($A1180,Collections!$A:$A,Collections!F:F), 0)</f>
        <v>0</v>
      </c>
      <c r="K1180">
        <f>IF(EXACT(VLOOKUP(K$1,Variables!$B$6:$C$32, 2, FALSE), "Yes"), LOOKUP($A1180,Collections!$A:$A,Collections!G:G), 0)</f>
        <v>1</v>
      </c>
      <c r="L1180">
        <f>IF(EXACT(VLOOKUP(L$1,Variables!$B$6:$C$32, 2, FALSE), "Yes"), LOOKUP($A1180,Collections!$A:$A,Collections!H:H), 0)</f>
        <v>0</v>
      </c>
      <c r="M1180">
        <f>IF(EXACT(VLOOKUP(M$1,Variables!$B$6:$C$32, 2, FALSE), "Yes"), LOOKUP($A1180,Collections!$A:$A,Collections!I:I), 0)</f>
        <v>0</v>
      </c>
      <c r="N1180">
        <f>IF(EXACT(VLOOKUP(N$1,Variables!$B$6:$C$32, 2, FALSE), "Yes"), LOOKUP($A1180,Collections!$A:$A,Collections!J:J), 0)</f>
        <v>0</v>
      </c>
      <c r="O1180">
        <f>IF(EXACT(VLOOKUP(O$1,Variables!$B$6:$C$32, 2, FALSE), "Yes"), LOOKUP($A1180,Collections!$A:$A,Collections!K:K), 0)</f>
        <v>0</v>
      </c>
      <c r="P1180">
        <f>IF(EXACT(VLOOKUP(P$1,Variables!$B$6:$C$32, 2, FALSE), "Yes"), LOOKUP($A1180,Collections!$A:$A,Collections!L:L), 0)</f>
        <v>0</v>
      </c>
      <c r="Q1180">
        <f>IF(EXACT(VLOOKUP(Q$1,Variables!$B$6:$C$32, 2, FALSE), "Yes"), LOOKUP($A1180,Collections!$A:$A,Collections!M:M), 0)</f>
        <v>0</v>
      </c>
      <c r="R1180">
        <f>IF(EXACT(VLOOKUP(R$1,Variables!$B$6:$C$32, 2, FALSE), "Yes"), LOOKUP($A1180,Collections!$A:$A,Collections!N:N), 0)</f>
        <v>0</v>
      </c>
      <c r="S1180">
        <f>IF(EXACT(VLOOKUP(S$1,Variables!$B$6:$C$32, 2, FALSE), "Yes"), LOOKUP($A1180,Collections!$A:$A,Collections!O:O), 0)</f>
        <v>0</v>
      </c>
      <c r="T1180">
        <f>IF(EXACT(VLOOKUP(T$1,Variables!$B$6:$C$32, 2, FALSE), "Yes"), LOOKUP($A1180,Collections!$A:$A,Collections!P:P), 0)</f>
        <v>0</v>
      </c>
      <c r="U1180">
        <f>IF(EXACT(VLOOKUP(U$1,Variables!$B$6:$C$32, 2, FALSE), "Yes"), LOOKUP($A1180,Collections!$A:$A,Collections!Q:Q), 0)</f>
        <v>0</v>
      </c>
      <c r="V1180">
        <f>IF(EXACT(VLOOKUP(V$1,Variables!$B$6:$C$32, 2, FALSE), "Yes"), LOOKUP($A1180,Collections!$A:$A,Collections!R:R), 0)</f>
        <v>0</v>
      </c>
      <c r="W1180">
        <f>IF(EXACT(VLOOKUP(W$1,Variables!$B$6:$C$32, 2, FALSE), "Yes"), LOOKUP($A1180,Collections!$A:$A,Collections!S:S), 0)</f>
        <v>0</v>
      </c>
      <c r="X1180">
        <f>IF(EXACT(VLOOKUP(X$1,Variables!$B$6:$C$32, 2, FALSE), "Yes"), LOOKUP($A1180,Collections!$A:$A,Collections!T:T), 0)</f>
        <v>0</v>
      </c>
      <c r="Y1180">
        <f>IF(EXACT(VLOOKUP(Y$1,Variables!$B$6:$C$32, 2, FALSE), "Yes"), LOOKUP($A1180,Collections!$A:$A,Collections!U:U), 0)</f>
        <v>0</v>
      </c>
      <c r="Z1180">
        <f>IF(EXACT(VLOOKUP(Z$1,Variables!$B$6:$C$32, 2, FALSE), "Yes"), LOOKUP($A1180,Collections!$A:$A,Collections!V:V), 0)</f>
        <v>0</v>
      </c>
      <c r="AA1180">
        <f>IF(EXACT(VLOOKUP(AA$1,Variables!$B$6:$C$32, 2, FALSE), "Yes"), LOOKUP($A1180,Collections!$A:$A,Collections!W:W), 0)</f>
        <v>0</v>
      </c>
      <c r="AB1180">
        <f>IF(EXACT(VLOOKUP(AB$1,Variables!$B$6:$C$32, 2, FALSE), "Yes"), LOOKUP($A1180,Collections!$A:$A,Collections!X:X), 0)</f>
        <v>0</v>
      </c>
      <c r="AC1180">
        <f>IF(EXACT(VLOOKUP(AC$1,Variables!$B$6:$C$32, 2, FALSE), "Yes"), LOOKUP($A1180,Collections!$A:$A,Collections!Y:Y), 0)</f>
        <v>0</v>
      </c>
      <c r="AD1180">
        <f>IF(EXACT(VLOOKUP(AD$1,Variables!$B$6:$C$32, 2, FALSE), "Yes"), LOOKUP($A1180,Collections!$A:$A,Collections!Z:Z), 0)</f>
        <v>0</v>
      </c>
      <c r="AE1180">
        <f>IF(EXACT(VLOOKUP(AE$1,Variables!$B$6:$C$32, 2, FALSE), "Yes"), LOOKUP($A1180,Collections!$A:$A,Collections!AA:AA), 0)</f>
        <v>0</v>
      </c>
      <c r="AF1180">
        <f>IF(EXACT(VLOOKUP(AF$1,Variables!$B$6:$C$32, 2, FALSE), "Yes"), LOOKUP($A1180,Collections!$A:$A,Collections!AB:AB), 0)</f>
        <v>0</v>
      </c>
      <c r="AG1180" t="str">
        <f t="shared" si="18"/>
        <v>Yes</v>
      </c>
      <c r="AH1180">
        <f>IF(D1180&gt;=Variables!$C$1,1,0)</f>
        <v>0</v>
      </c>
      <c r="AI1180">
        <f>IF(E1180&gt;=Variables!$C$1,1,0)</f>
        <v>0</v>
      </c>
    </row>
    <row r="1181" spans="1:35" x14ac:dyDescent="0.2">
      <c r="A1181" s="25">
        <v>11499931</v>
      </c>
      <c r="B1181" s="2" t="s">
        <v>3129</v>
      </c>
      <c r="C1181">
        <f>IF(ISNA(VLOOKUP(A1181,Images!A:C,3,FALSE)), 0, VLOOKUP(A1181,Images!A:C,3,FALSE))/IF(ISNA(VLOOKUP(A1181,Images!A:C,2,FALSE)), 1,VLOOKUP(A1181,Images!A:C,2,FALSE))</f>
        <v>1.1213047910295617E-2</v>
      </c>
      <c r="D1181">
        <f>IF(NOT(ISNA(VLOOKUP(A1181,Harvard!B:E,4,FALSE))), VLOOKUP(A1181,Harvard!B:E,4,FALSE), 0)</f>
        <v>0</v>
      </c>
      <c r="E1181">
        <f>IF(NOT(ISNA(VLOOKUP(A1181,UC!B:D, 3, FALSE))),VLOOKUP(A1181,UC!B:D, 2, FALSE)/VLOOKUP(A1181, UC!B:D, 3, FALSE), 0)</f>
        <v>0</v>
      </c>
      <c r="F1181">
        <f>IF(EXACT(VLOOKUP(F$1,Variables!$B$6:$C$32, 2, FALSE), "Yes"), LOOKUP($A1181,Collections!$A:$A,Collections!B:B), 0)</f>
        <v>0</v>
      </c>
      <c r="G1181">
        <f>IF(EXACT(VLOOKUP(G$1,Variables!$B$6:$C$32, 2, FALSE), "Yes"), LOOKUP($A1181,Collections!$A:$A,Collections!C:C), 0)</f>
        <v>0</v>
      </c>
      <c r="H1181">
        <f>IF(EXACT(VLOOKUP(H$1,Variables!$B$6:$C$32, 2, FALSE), "Yes"), LOOKUP($A1181,Collections!$A:$A,Collections!D:D), 0)</f>
        <v>0</v>
      </c>
      <c r="I1181">
        <f>IF(EXACT(VLOOKUP(I$1,Variables!$B$6:$C$32, 2, FALSE), "Yes"), LOOKUP($A1181,Collections!$A:$A,Collections!E:E), 0)</f>
        <v>0</v>
      </c>
      <c r="J1181">
        <f>IF(EXACT(VLOOKUP(J$1,Variables!$B$6:$C$32, 2, FALSE), "Yes"), LOOKUP($A1181,Collections!$A:$A,Collections!F:F), 0)</f>
        <v>0</v>
      </c>
      <c r="K1181">
        <f>IF(EXACT(VLOOKUP(K$1,Variables!$B$6:$C$32, 2, FALSE), "Yes"), LOOKUP($A1181,Collections!$A:$A,Collections!G:G), 0)</f>
        <v>0</v>
      </c>
      <c r="L1181">
        <f>IF(EXACT(VLOOKUP(L$1,Variables!$B$6:$C$32, 2, FALSE), "Yes"), LOOKUP($A1181,Collections!$A:$A,Collections!H:H), 0)</f>
        <v>1</v>
      </c>
      <c r="M1181">
        <f>IF(EXACT(VLOOKUP(M$1,Variables!$B$6:$C$32, 2, FALSE), "Yes"), LOOKUP($A1181,Collections!$A:$A,Collections!I:I), 0)</f>
        <v>0</v>
      </c>
      <c r="N1181">
        <f>IF(EXACT(VLOOKUP(N$1,Variables!$B$6:$C$32, 2, FALSE), "Yes"), LOOKUP($A1181,Collections!$A:$A,Collections!J:J), 0)</f>
        <v>0</v>
      </c>
      <c r="O1181">
        <f>IF(EXACT(VLOOKUP(O$1,Variables!$B$6:$C$32, 2, FALSE), "Yes"), LOOKUP($A1181,Collections!$A:$A,Collections!K:K), 0)</f>
        <v>0</v>
      </c>
      <c r="P1181">
        <f>IF(EXACT(VLOOKUP(P$1,Variables!$B$6:$C$32, 2, FALSE), "Yes"), LOOKUP($A1181,Collections!$A:$A,Collections!L:L), 0)</f>
        <v>0</v>
      </c>
      <c r="Q1181">
        <f>IF(EXACT(VLOOKUP(Q$1,Variables!$B$6:$C$32, 2, FALSE), "Yes"), LOOKUP($A1181,Collections!$A:$A,Collections!M:M), 0)</f>
        <v>0</v>
      </c>
      <c r="R1181">
        <f>IF(EXACT(VLOOKUP(R$1,Variables!$B$6:$C$32, 2, FALSE), "Yes"), LOOKUP($A1181,Collections!$A:$A,Collections!N:N), 0)</f>
        <v>0</v>
      </c>
      <c r="S1181">
        <f>IF(EXACT(VLOOKUP(S$1,Variables!$B$6:$C$32, 2, FALSE), "Yes"), LOOKUP($A1181,Collections!$A:$A,Collections!O:O), 0)</f>
        <v>0</v>
      </c>
      <c r="T1181">
        <f>IF(EXACT(VLOOKUP(T$1,Variables!$B$6:$C$32, 2, FALSE), "Yes"), LOOKUP($A1181,Collections!$A:$A,Collections!P:P), 0)</f>
        <v>0</v>
      </c>
      <c r="U1181">
        <f>IF(EXACT(VLOOKUP(U$1,Variables!$B$6:$C$32, 2, FALSE), "Yes"), LOOKUP($A1181,Collections!$A:$A,Collections!Q:Q), 0)</f>
        <v>0</v>
      </c>
      <c r="V1181">
        <f>IF(EXACT(VLOOKUP(V$1,Variables!$B$6:$C$32, 2, FALSE), "Yes"), LOOKUP($A1181,Collections!$A:$A,Collections!R:R), 0)</f>
        <v>0</v>
      </c>
      <c r="W1181">
        <f>IF(EXACT(VLOOKUP(W$1,Variables!$B$6:$C$32, 2, FALSE), "Yes"), LOOKUP($A1181,Collections!$A:$A,Collections!S:S), 0)</f>
        <v>0</v>
      </c>
      <c r="X1181">
        <f>IF(EXACT(VLOOKUP(X$1,Variables!$B$6:$C$32, 2, FALSE), "Yes"), LOOKUP($A1181,Collections!$A:$A,Collections!T:T), 0)</f>
        <v>0</v>
      </c>
      <c r="Y1181">
        <f>IF(EXACT(VLOOKUP(Y$1,Variables!$B$6:$C$32, 2, FALSE), "Yes"), LOOKUP($A1181,Collections!$A:$A,Collections!U:U), 0)</f>
        <v>0</v>
      </c>
      <c r="Z1181">
        <f>IF(EXACT(VLOOKUP(Z$1,Variables!$B$6:$C$32, 2, FALSE), "Yes"), LOOKUP($A1181,Collections!$A:$A,Collections!V:V), 0)</f>
        <v>0</v>
      </c>
      <c r="AA1181">
        <f>IF(EXACT(VLOOKUP(AA$1,Variables!$B$6:$C$32, 2, FALSE), "Yes"), LOOKUP($A1181,Collections!$A:$A,Collections!W:W), 0)</f>
        <v>0</v>
      </c>
      <c r="AB1181">
        <f>IF(EXACT(VLOOKUP(AB$1,Variables!$B$6:$C$32, 2, FALSE), "Yes"), LOOKUP($A1181,Collections!$A:$A,Collections!X:X), 0)</f>
        <v>0</v>
      </c>
      <c r="AC1181">
        <f>IF(EXACT(VLOOKUP(AC$1,Variables!$B$6:$C$32, 2, FALSE), "Yes"), LOOKUP($A1181,Collections!$A:$A,Collections!Y:Y), 0)</f>
        <v>0</v>
      </c>
      <c r="AD1181">
        <f>IF(EXACT(VLOOKUP(AD$1,Variables!$B$6:$C$32, 2, FALSE), "Yes"), LOOKUP($A1181,Collections!$A:$A,Collections!Z:Z), 0)</f>
        <v>0</v>
      </c>
      <c r="AE1181">
        <f>IF(EXACT(VLOOKUP(AE$1,Variables!$B$6:$C$32, 2, FALSE), "Yes"), LOOKUP($A1181,Collections!$A:$A,Collections!AA:AA), 0)</f>
        <v>0</v>
      </c>
      <c r="AF1181">
        <f>IF(EXACT(VLOOKUP(AF$1,Variables!$B$6:$C$32, 2, FALSE), "Yes"), LOOKUP($A1181,Collections!$A:$A,Collections!AB:AB), 0)</f>
        <v>0</v>
      </c>
      <c r="AG1181" t="str">
        <f t="shared" si="18"/>
        <v>Yes</v>
      </c>
      <c r="AH1181">
        <f>IF(D1181&gt;=Variables!$C$1,1,0)</f>
        <v>0</v>
      </c>
      <c r="AI1181">
        <f>IF(E1181&gt;=Variables!$C$1,1,0)</f>
        <v>0</v>
      </c>
    </row>
    <row r="1182" spans="1:35" x14ac:dyDescent="0.2">
      <c r="A1182" s="25">
        <v>2484951</v>
      </c>
      <c r="B1182" s="2" t="s">
        <v>3007</v>
      </c>
      <c r="C1182">
        <f>IF(ISNA(VLOOKUP(A1182,Images!A:C,3,FALSE)), 0, VLOOKUP(A1182,Images!A:C,3,FALSE))/IF(ISNA(VLOOKUP(A1182,Images!A:C,2,FALSE)), 1,VLOOKUP(A1182,Images!A:C,2,FALSE))</f>
        <v>4.13507228793853E-2</v>
      </c>
      <c r="D1182">
        <f>IF(NOT(ISNA(VLOOKUP(A1182,Harvard!B:E,4,FALSE))), VLOOKUP(A1182,Harvard!B:E,4,FALSE), 0)</f>
        <v>1</v>
      </c>
      <c r="E1182">
        <f>IF(NOT(ISNA(VLOOKUP(A1182,UC!B:D, 3, FALSE))),VLOOKUP(A1182,UC!B:D, 2, FALSE)/VLOOKUP(A1182, UC!B:D, 3, FALSE), 0)</f>
        <v>0</v>
      </c>
      <c r="F1182">
        <f>IF(EXACT(VLOOKUP(F$1,Variables!$B$6:$C$32, 2, FALSE), "Yes"), LOOKUP($A1182,Collections!$A:$A,Collections!B:B), 0)</f>
        <v>0</v>
      </c>
      <c r="G1182">
        <f>IF(EXACT(VLOOKUP(G$1,Variables!$B$6:$C$32, 2, FALSE), "Yes"), LOOKUP($A1182,Collections!$A:$A,Collections!C:C), 0)</f>
        <v>0</v>
      </c>
      <c r="H1182">
        <f>IF(EXACT(VLOOKUP(H$1,Variables!$B$6:$C$32, 2, FALSE), "Yes"), LOOKUP($A1182,Collections!$A:$A,Collections!D:D), 0)</f>
        <v>0</v>
      </c>
      <c r="I1182">
        <f>IF(EXACT(VLOOKUP(I$1,Variables!$B$6:$C$32, 2, FALSE), "Yes"), LOOKUP($A1182,Collections!$A:$A,Collections!E:E), 0)</f>
        <v>0</v>
      </c>
      <c r="J1182">
        <f>IF(EXACT(VLOOKUP(J$1,Variables!$B$6:$C$32, 2, FALSE), "Yes"), LOOKUP($A1182,Collections!$A:$A,Collections!F:F), 0)</f>
        <v>0</v>
      </c>
      <c r="K1182">
        <f>IF(EXACT(VLOOKUP(K$1,Variables!$B$6:$C$32, 2, FALSE), "Yes"), LOOKUP($A1182,Collections!$A:$A,Collections!G:G), 0)</f>
        <v>0</v>
      </c>
      <c r="L1182">
        <f>IF(EXACT(VLOOKUP(L$1,Variables!$B$6:$C$32, 2, FALSE), "Yes"), LOOKUP($A1182,Collections!$A:$A,Collections!H:H), 0)</f>
        <v>1</v>
      </c>
      <c r="M1182">
        <f>IF(EXACT(VLOOKUP(M$1,Variables!$B$6:$C$32, 2, FALSE), "Yes"), LOOKUP($A1182,Collections!$A:$A,Collections!I:I), 0)</f>
        <v>0</v>
      </c>
      <c r="N1182">
        <f>IF(EXACT(VLOOKUP(N$1,Variables!$B$6:$C$32, 2, FALSE), "Yes"), LOOKUP($A1182,Collections!$A:$A,Collections!J:J), 0)</f>
        <v>0</v>
      </c>
      <c r="O1182">
        <f>IF(EXACT(VLOOKUP(O$1,Variables!$B$6:$C$32, 2, FALSE), "Yes"), LOOKUP($A1182,Collections!$A:$A,Collections!K:K), 0)</f>
        <v>0</v>
      </c>
      <c r="P1182">
        <f>IF(EXACT(VLOOKUP(P$1,Variables!$B$6:$C$32, 2, FALSE), "Yes"), LOOKUP($A1182,Collections!$A:$A,Collections!L:L), 0)</f>
        <v>0</v>
      </c>
      <c r="Q1182">
        <f>IF(EXACT(VLOOKUP(Q$1,Variables!$B$6:$C$32, 2, FALSE), "Yes"), LOOKUP($A1182,Collections!$A:$A,Collections!M:M), 0)</f>
        <v>0</v>
      </c>
      <c r="R1182">
        <f>IF(EXACT(VLOOKUP(R$1,Variables!$B$6:$C$32, 2, FALSE), "Yes"), LOOKUP($A1182,Collections!$A:$A,Collections!N:N), 0)</f>
        <v>0</v>
      </c>
      <c r="S1182">
        <f>IF(EXACT(VLOOKUP(S$1,Variables!$B$6:$C$32, 2, FALSE), "Yes"), LOOKUP($A1182,Collections!$A:$A,Collections!O:O), 0)</f>
        <v>0</v>
      </c>
      <c r="T1182">
        <f>IF(EXACT(VLOOKUP(T$1,Variables!$B$6:$C$32, 2, FALSE), "Yes"), LOOKUP($A1182,Collections!$A:$A,Collections!P:P), 0)</f>
        <v>0</v>
      </c>
      <c r="U1182">
        <f>IF(EXACT(VLOOKUP(U$1,Variables!$B$6:$C$32, 2, FALSE), "Yes"), LOOKUP($A1182,Collections!$A:$A,Collections!Q:Q), 0)</f>
        <v>0</v>
      </c>
      <c r="V1182">
        <f>IF(EXACT(VLOOKUP(V$1,Variables!$B$6:$C$32, 2, FALSE), "Yes"), LOOKUP($A1182,Collections!$A:$A,Collections!R:R), 0)</f>
        <v>0</v>
      </c>
      <c r="W1182">
        <f>IF(EXACT(VLOOKUP(W$1,Variables!$B$6:$C$32, 2, FALSE), "Yes"), LOOKUP($A1182,Collections!$A:$A,Collections!S:S), 0)</f>
        <v>0</v>
      </c>
      <c r="X1182">
        <f>IF(EXACT(VLOOKUP(X$1,Variables!$B$6:$C$32, 2, FALSE), "Yes"), LOOKUP($A1182,Collections!$A:$A,Collections!T:T), 0)</f>
        <v>0</v>
      </c>
      <c r="Y1182">
        <f>IF(EXACT(VLOOKUP(Y$1,Variables!$B$6:$C$32, 2, FALSE), "Yes"), LOOKUP($A1182,Collections!$A:$A,Collections!U:U), 0)</f>
        <v>0</v>
      </c>
      <c r="Z1182">
        <f>IF(EXACT(VLOOKUP(Z$1,Variables!$B$6:$C$32, 2, FALSE), "Yes"), LOOKUP($A1182,Collections!$A:$A,Collections!V:V), 0)</f>
        <v>0</v>
      </c>
      <c r="AA1182">
        <f>IF(EXACT(VLOOKUP(AA$1,Variables!$B$6:$C$32, 2, FALSE), "Yes"), LOOKUP($A1182,Collections!$A:$A,Collections!W:W), 0)</f>
        <v>0</v>
      </c>
      <c r="AB1182">
        <f>IF(EXACT(VLOOKUP(AB$1,Variables!$B$6:$C$32, 2, FALSE), "Yes"), LOOKUP($A1182,Collections!$A:$A,Collections!X:X), 0)</f>
        <v>0</v>
      </c>
      <c r="AC1182">
        <f>IF(EXACT(VLOOKUP(AC$1,Variables!$B$6:$C$32, 2, FALSE), "Yes"), LOOKUP($A1182,Collections!$A:$A,Collections!Y:Y), 0)</f>
        <v>0</v>
      </c>
      <c r="AD1182">
        <f>IF(EXACT(VLOOKUP(AD$1,Variables!$B$6:$C$32, 2, FALSE), "Yes"), LOOKUP($A1182,Collections!$A:$A,Collections!Z:Z), 0)</f>
        <v>0</v>
      </c>
      <c r="AE1182">
        <f>IF(EXACT(VLOOKUP(AE$1,Variables!$B$6:$C$32, 2, FALSE), "Yes"), LOOKUP($A1182,Collections!$A:$A,Collections!AA:AA), 0)</f>
        <v>0</v>
      </c>
      <c r="AF1182">
        <f>IF(EXACT(VLOOKUP(AF$1,Variables!$B$6:$C$32, 2, FALSE), "Yes"), LOOKUP($A1182,Collections!$A:$A,Collections!AB:AB), 0)</f>
        <v>0</v>
      </c>
      <c r="AG1182" t="str">
        <f t="shared" si="18"/>
        <v>Yes</v>
      </c>
      <c r="AH1182">
        <f>IF(D1182&gt;=Variables!$C$1,1,0)</f>
        <v>1</v>
      </c>
      <c r="AI1182">
        <f>IF(E1182&gt;=Variables!$C$1,1,0)</f>
        <v>0</v>
      </c>
    </row>
    <row r="1183" spans="1:35" x14ac:dyDescent="0.2">
      <c r="A1183" s="25">
        <v>10926690</v>
      </c>
      <c r="B1183" s="2" t="s">
        <v>3031</v>
      </c>
      <c r="C1183">
        <f>IF(ISNA(VLOOKUP(A1183,Images!A:C,3,FALSE)), 0, VLOOKUP(A1183,Images!A:C,3,FALSE))/IF(ISNA(VLOOKUP(A1183,Images!A:C,2,FALSE)), 1,VLOOKUP(A1183,Images!A:C,2,FALSE))</f>
        <v>0</v>
      </c>
      <c r="D1183">
        <f>IF(NOT(ISNA(VLOOKUP(A1183,Harvard!B:E,4,FALSE))), VLOOKUP(A1183,Harvard!B:E,4,FALSE), 0)</f>
        <v>0</v>
      </c>
      <c r="E1183">
        <f>IF(NOT(ISNA(VLOOKUP(A1183,UC!B:D, 3, FALSE))),VLOOKUP(A1183,UC!B:D, 2, FALSE)/VLOOKUP(A1183, UC!B:D, 3, FALSE), 0)</f>
        <v>0</v>
      </c>
      <c r="F1183">
        <f>IF(EXACT(VLOOKUP(F$1,Variables!$B$6:$C$32, 2, FALSE), "Yes"), LOOKUP($A1183,Collections!$A:$A,Collections!B:B), 0)</f>
        <v>0</v>
      </c>
      <c r="G1183">
        <f>IF(EXACT(VLOOKUP(G$1,Variables!$B$6:$C$32, 2, FALSE), "Yes"), LOOKUP($A1183,Collections!$A:$A,Collections!C:C), 0)</f>
        <v>0</v>
      </c>
      <c r="H1183">
        <f>IF(EXACT(VLOOKUP(H$1,Variables!$B$6:$C$32, 2, FALSE), "Yes"), LOOKUP($A1183,Collections!$A:$A,Collections!D:D), 0)</f>
        <v>0</v>
      </c>
      <c r="I1183">
        <f>IF(EXACT(VLOOKUP(I$1,Variables!$B$6:$C$32, 2, FALSE), "Yes"), LOOKUP($A1183,Collections!$A:$A,Collections!E:E), 0)</f>
        <v>0</v>
      </c>
      <c r="J1183">
        <f>IF(EXACT(VLOOKUP(J$1,Variables!$B$6:$C$32, 2, FALSE), "Yes"), LOOKUP($A1183,Collections!$A:$A,Collections!F:F), 0)</f>
        <v>0</v>
      </c>
      <c r="K1183">
        <f>IF(EXACT(VLOOKUP(K$1,Variables!$B$6:$C$32, 2, FALSE), "Yes"), LOOKUP($A1183,Collections!$A:$A,Collections!G:G), 0)</f>
        <v>0</v>
      </c>
      <c r="L1183">
        <f>IF(EXACT(VLOOKUP(L$1,Variables!$B$6:$C$32, 2, FALSE), "Yes"), LOOKUP($A1183,Collections!$A:$A,Collections!H:H), 0)</f>
        <v>0</v>
      </c>
      <c r="M1183">
        <f>IF(EXACT(VLOOKUP(M$1,Variables!$B$6:$C$32, 2, FALSE), "Yes"), LOOKUP($A1183,Collections!$A:$A,Collections!I:I), 0)</f>
        <v>0</v>
      </c>
      <c r="N1183">
        <f>IF(EXACT(VLOOKUP(N$1,Variables!$B$6:$C$32, 2, FALSE), "Yes"), LOOKUP($A1183,Collections!$A:$A,Collections!J:J), 0)</f>
        <v>1</v>
      </c>
      <c r="O1183">
        <f>IF(EXACT(VLOOKUP(O$1,Variables!$B$6:$C$32, 2, FALSE), "Yes"), LOOKUP($A1183,Collections!$A:$A,Collections!K:K), 0)</f>
        <v>0</v>
      </c>
      <c r="P1183">
        <f>IF(EXACT(VLOOKUP(P$1,Variables!$B$6:$C$32, 2, FALSE), "Yes"), LOOKUP($A1183,Collections!$A:$A,Collections!L:L), 0)</f>
        <v>0</v>
      </c>
      <c r="Q1183">
        <f>IF(EXACT(VLOOKUP(Q$1,Variables!$B$6:$C$32, 2, FALSE), "Yes"), LOOKUP($A1183,Collections!$A:$A,Collections!M:M), 0)</f>
        <v>0</v>
      </c>
      <c r="R1183">
        <f>IF(EXACT(VLOOKUP(R$1,Variables!$B$6:$C$32, 2, FALSE), "Yes"), LOOKUP($A1183,Collections!$A:$A,Collections!N:N), 0)</f>
        <v>0</v>
      </c>
      <c r="S1183">
        <f>IF(EXACT(VLOOKUP(S$1,Variables!$B$6:$C$32, 2, FALSE), "Yes"), LOOKUP($A1183,Collections!$A:$A,Collections!O:O), 0)</f>
        <v>0</v>
      </c>
      <c r="T1183">
        <f>IF(EXACT(VLOOKUP(T$1,Variables!$B$6:$C$32, 2, FALSE), "Yes"), LOOKUP($A1183,Collections!$A:$A,Collections!P:P), 0)</f>
        <v>0</v>
      </c>
      <c r="U1183">
        <f>IF(EXACT(VLOOKUP(U$1,Variables!$B$6:$C$32, 2, FALSE), "Yes"), LOOKUP($A1183,Collections!$A:$A,Collections!Q:Q), 0)</f>
        <v>0</v>
      </c>
      <c r="V1183">
        <f>IF(EXACT(VLOOKUP(V$1,Variables!$B$6:$C$32, 2, FALSE), "Yes"), LOOKUP($A1183,Collections!$A:$A,Collections!R:R), 0)</f>
        <v>0</v>
      </c>
      <c r="W1183">
        <f>IF(EXACT(VLOOKUP(W$1,Variables!$B$6:$C$32, 2, FALSE), "Yes"), LOOKUP($A1183,Collections!$A:$A,Collections!S:S), 0)</f>
        <v>0</v>
      </c>
      <c r="X1183">
        <f>IF(EXACT(VLOOKUP(X$1,Variables!$B$6:$C$32, 2, FALSE), "Yes"), LOOKUP($A1183,Collections!$A:$A,Collections!T:T), 0)</f>
        <v>0</v>
      </c>
      <c r="Y1183">
        <f>IF(EXACT(VLOOKUP(Y$1,Variables!$B$6:$C$32, 2, FALSE), "Yes"), LOOKUP($A1183,Collections!$A:$A,Collections!U:U), 0)</f>
        <v>0</v>
      </c>
      <c r="Z1183">
        <f>IF(EXACT(VLOOKUP(Z$1,Variables!$B$6:$C$32, 2, FALSE), "Yes"), LOOKUP($A1183,Collections!$A:$A,Collections!V:V), 0)</f>
        <v>0</v>
      </c>
      <c r="AA1183">
        <f>IF(EXACT(VLOOKUP(AA$1,Variables!$B$6:$C$32, 2, FALSE), "Yes"), LOOKUP($A1183,Collections!$A:$A,Collections!W:W), 0)</f>
        <v>0</v>
      </c>
      <c r="AB1183">
        <f>IF(EXACT(VLOOKUP(AB$1,Variables!$B$6:$C$32, 2, FALSE), "Yes"), LOOKUP($A1183,Collections!$A:$A,Collections!X:X), 0)</f>
        <v>0</v>
      </c>
      <c r="AC1183">
        <f>IF(EXACT(VLOOKUP(AC$1,Variables!$B$6:$C$32, 2, FALSE), "Yes"), LOOKUP($A1183,Collections!$A:$A,Collections!Y:Y), 0)</f>
        <v>0</v>
      </c>
      <c r="AD1183">
        <f>IF(EXACT(VLOOKUP(AD$1,Variables!$B$6:$C$32, 2, FALSE), "Yes"), LOOKUP($A1183,Collections!$A:$A,Collections!Z:Z), 0)</f>
        <v>0</v>
      </c>
      <c r="AE1183">
        <f>IF(EXACT(VLOOKUP(AE$1,Variables!$B$6:$C$32, 2, FALSE), "Yes"), LOOKUP($A1183,Collections!$A:$A,Collections!AA:AA), 0)</f>
        <v>0</v>
      </c>
      <c r="AF1183">
        <f>IF(EXACT(VLOOKUP(AF$1,Variables!$B$6:$C$32, 2, FALSE), "Yes"), LOOKUP($A1183,Collections!$A:$A,Collections!AB:AB), 0)</f>
        <v>0</v>
      </c>
      <c r="AG1183" t="str">
        <f t="shared" si="18"/>
        <v>Yes</v>
      </c>
      <c r="AH1183">
        <f>IF(D1183&gt;=Variables!$C$1,1,0)</f>
        <v>0</v>
      </c>
      <c r="AI1183">
        <f>IF(E1183&gt;=Variables!$C$1,1,0)</f>
        <v>0</v>
      </c>
    </row>
    <row r="1184" spans="1:35" x14ac:dyDescent="0.2">
      <c r="A1184" s="25">
        <v>295132</v>
      </c>
      <c r="B1184" s="2" t="s">
        <v>785</v>
      </c>
      <c r="C1184">
        <f>IF(ISNA(VLOOKUP(A1184,Images!A:C,3,FALSE)), 0, VLOOKUP(A1184,Images!A:C,3,FALSE))/IF(ISNA(VLOOKUP(A1184,Images!A:C,2,FALSE)), 1,VLOOKUP(A1184,Images!A:C,2,FALSE))</f>
        <v>6.0140120280240562E-3</v>
      </c>
      <c r="D1184">
        <f>IF(NOT(ISNA(VLOOKUP(A1184,Harvard!B:E,4,FALSE))), VLOOKUP(A1184,Harvard!B:E,4,FALSE), 0)</f>
        <v>1</v>
      </c>
      <c r="E1184">
        <f>IF(NOT(ISNA(VLOOKUP(A1184,UC!B:D, 3, FALSE))),VLOOKUP(A1184,UC!B:D, 2, FALSE)/VLOOKUP(A1184, UC!B:D, 3, FALSE), 0)</f>
        <v>1</v>
      </c>
      <c r="F1184">
        <f>IF(EXACT(VLOOKUP(F$1,Variables!$B$6:$C$32, 2, FALSE), "Yes"), LOOKUP($A1184,Collections!$A:$A,Collections!B:B), 0)</f>
        <v>0</v>
      </c>
      <c r="G1184">
        <f>IF(EXACT(VLOOKUP(G$1,Variables!$B$6:$C$32, 2, FALSE), "Yes"), LOOKUP($A1184,Collections!$A:$A,Collections!C:C), 0)</f>
        <v>0</v>
      </c>
      <c r="H1184">
        <f>IF(EXACT(VLOOKUP(H$1,Variables!$B$6:$C$32, 2, FALSE), "Yes"), LOOKUP($A1184,Collections!$A:$A,Collections!D:D), 0)</f>
        <v>1</v>
      </c>
      <c r="I1184">
        <f>IF(EXACT(VLOOKUP(I$1,Variables!$B$6:$C$32, 2, FALSE), "Yes"), LOOKUP($A1184,Collections!$A:$A,Collections!E:E), 0)</f>
        <v>0</v>
      </c>
      <c r="J1184">
        <f>IF(EXACT(VLOOKUP(J$1,Variables!$B$6:$C$32, 2, FALSE), "Yes"), LOOKUP($A1184,Collections!$A:$A,Collections!F:F), 0)</f>
        <v>0</v>
      </c>
      <c r="K1184">
        <f>IF(EXACT(VLOOKUP(K$1,Variables!$B$6:$C$32, 2, FALSE), "Yes"), LOOKUP($A1184,Collections!$A:$A,Collections!G:G), 0)</f>
        <v>0</v>
      </c>
      <c r="L1184">
        <f>IF(EXACT(VLOOKUP(L$1,Variables!$B$6:$C$32, 2, FALSE), "Yes"), LOOKUP($A1184,Collections!$A:$A,Collections!H:H), 0)</f>
        <v>0</v>
      </c>
      <c r="M1184">
        <f>IF(EXACT(VLOOKUP(M$1,Variables!$B$6:$C$32, 2, FALSE), "Yes"), LOOKUP($A1184,Collections!$A:$A,Collections!I:I), 0)</f>
        <v>0</v>
      </c>
      <c r="N1184">
        <f>IF(EXACT(VLOOKUP(N$1,Variables!$B$6:$C$32, 2, FALSE), "Yes"), LOOKUP($A1184,Collections!$A:$A,Collections!J:J), 0)</f>
        <v>0</v>
      </c>
      <c r="O1184">
        <f>IF(EXACT(VLOOKUP(O$1,Variables!$B$6:$C$32, 2, FALSE), "Yes"), LOOKUP($A1184,Collections!$A:$A,Collections!K:K), 0)</f>
        <v>0</v>
      </c>
      <c r="P1184">
        <f>IF(EXACT(VLOOKUP(P$1,Variables!$B$6:$C$32, 2, FALSE), "Yes"), LOOKUP($A1184,Collections!$A:$A,Collections!L:L), 0)</f>
        <v>0</v>
      </c>
      <c r="Q1184">
        <f>IF(EXACT(VLOOKUP(Q$1,Variables!$B$6:$C$32, 2, FALSE), "Yes"), LOOKUP($A1184,Collections!$A:$A,Collections!M:M), 0)</f>
        <v>0</v>
      </c>
      <c r="R1184">
        <f>IF(EXACT(VLOOKUP(R$1,Variables!$B$6:$C$32, 2, FALSE), "Yes"), LOOKUP($A1184,Collections!$A:$A,Collections!N:N), 0)</f>
        <v>0</v>
      </c>
      <c r="S1184">
        <f>IF(EXACT(VLOOKUP(S$1,Variables!$B$6:$C$32, 2, FALSE), "Yes"), LOOKUP($A1184,Collections!$A:$A,Collections!O:O), 0)</f>
        <v>0</v>
      </c>
      <c r="T1184">
        <f>IF(EXACT(VLOOKUP(T$1,Variables!$B$6:$C$32, 2, FALSE), "Yes"), LOOKUP($A1184,Collections!$A:$A,Collections!P:P), 0)</f>
        <v>0</v>
      </c>
      <c r="U1184">
        <f>IF(EXACT(VLOOKUP(U$1,Variables!$B$6:$C$32, 2, FALSE), "Yes"), LOOKUP($A1184,Collections!$A:$A,Collections!Q:Q), 0)</f>
        <v>0</v>
      </c>
      <c r="V1184">
        <f>IF(EXACT(VLOOKUP(V$1,Variables!$B$6:$C$32, 2, FALSE), "Yes"), LOOKUP($A1184,Collections!$A:$A,Collections!R:R), 0)</f>
        <v>0</v>
      </c>
      <c r="W1184">
        <f>IF(EXACT(VLOOKUP(W$1,Variables!$B$6:$C$32, 2, FALSE), "Yes"), LOOKUP($A1184,Collections!$A:$A,Collections!S:S), 0)</f>
        <v>0</v>
      </c>
      <c r="X1184">
        <f>IF(EXACT(VLOOKUP(X$1,Variables!$B$6:$C$32, 2, FALSE), "Yes"), LOOKUP($A1184,Collections!$A:$A,Collections!T:T), 0)</f>
        <v>0</v>
      </c>
      <c r="Y1184">
        <f>IF(EXACT(VLOOKUP(Y$1,Variables!$B$6:$C$32, 2, FALSE), "Yes"), LOOKUP($A1184,Collections!$A:$A,Collections!U:U), 0)</f>
        <v>0</v>
      </c>
      <c r="Z1184">
        <f>IF(EXACT(VLOOKUP(Z$1,Variables!$B$6:$C$32, 2, FALSE), "Yes"), LOOKUP($A1184,Collections!$A:$A,Collections!V:V), 0)</f>
        <v>0</v>
      </c>
      <c r="AA1184">
        <f>IF(EXACT(VLOOKUP(AA$1,Variables!$B$6:$C$32, 2, FALSE), "Yes"), LOOKUP($A1184,Collections!$A:$A,Collections!W:W), 0)</f>
        <v>0</v>
      </c>
      <c r="AB1184">
        <f>IF(EXACT(VLOOKUP(AB$1,Variables!$B$6:$C$32, 2, FALSE), "Yes"), LOOKUP($A1184,Collections!$A:$A,Collections!X:X), 0)</f>
        <v>0</v>
      </c>
      <c r="AC1184">
        <f>IF(EXACT(VLOOKUP(AC$1,Variables!$B$6:$C$32, 2, FALSE), "Yes"), LOOKUP($A1184,Collections!$A:$A,Collections!Y:Y), 0)</f>
        <v>0</v>
      </c>
      <c r="AD1184">
        <f>IF(EXACT(VLOOKUP(AD$1,Variables!$B$6:$C$32, 2, FALSE), "Yes"), LOOKUP($A1184,Collections!$A:$A,Collections!Z:Z), 0)</f>
        <v>0</v>
      </c>
      <c r="AE1184">
        <f>IF(EXACT(VLOOKUP(AE$1,Variables!$B$6:$C$32, 2, FALSE), "Yes"), LOOKUP($A1184,Collections!$A:$A,Collections!AA:AA), 0)</f>
        <v>0</v>
      </c>
      <c r="AF1184">
        <f>IF(EXACT(VLOOKUP(AF$1,Variables!$B$6:$C$32, 2, FALSE), "Yes"), LOOKUP($A1184,Collections!$A:$A,Collections!AB:AB), 0)</f>
        <v>0</v>
      </c>
      <c r="AG1184" t="str">
        <f t="shared" si="18"/>
        <v>Yes</v>
      </c>
      <c r="AH1184">
        <f>IF(D1184&gt;=Variables!$C$1,1,0)</f>
        <v>1</v>
      </c>
      <c r="AI1184">
        <f>IF(E1184&gt;=Variables!$C$1,1,0)</f>
        <v>1</v>
      </c>
    </row>
    <row r="1185" spans="1:35" x14ac:dyDescent="0.2">
      <c r="A1185" s="25">
        <v>10553177</v>
      </c>
      <c r="B1185" s="2" t="s">
        <v>786</v>
      </c>
      <c r="C1185">
        <f>IF(ISNA(VLOOKUP(A1185,Images!A:C,3,FALSE)), 0, VLOOKUP(A1185,Images!A:C,3,FALSE))/IF(ISNA(VLOOKUP(A1185,Images!A:C,2,FALSE)), 1,VLOOKUP(A1185,Images!A:C,2,FALSE))</f>
        <v>0.22432636140945922</v>
      </c>
      <c r="D1185">
        <f>IF(NOT(ISNA(VLOOKUP(A1185,Harvard!B:E,4,FALSE))), VLOOKUP(A1185,Harvard!B:E,4,FALSE), 0)</f>
        <v>1</v>
      </c>
      <c r="E1185">
        <f>IF(NOT(ISNA(VLOOKUP(A1185,UC!B:D, 3, FALSE))),VLOOKUP(A1185,UC!B:D, 2, FALSE)/VLOOKUP(A1185, UC!B:D, 3, FALSE), 0)</f>
        <v>0.85</v>
      </c>
      <c r="F1185">
        <f>IF(EXACT(VLOOKUP(F$1,Variables!$B$6:$C$32, 2, FALSE), "Yes"), LOOKUP($A1185,Collections!$A:$A,Collections!B:B), 0)</f>
        <v>0</v>
      </c>
      <c r="G1185">
        <f>IF(EXACT(VLOOKUP(G$1,Variables!$B$6:$C$32, 2, FALSE), "Yes"), LOOKUP($A1185,Collections!$A:$A,Collections!C:C), 0)</f>
        <v>0</v>
      </c>
      <c r="H1185">
        <f>IF(EXACT(VLOOKUP(H$1,Variables!$B$6:$C$32, 2, FALSE), "Yes"), LOOKUP($A1185,Collections!$A:$A,Collections!D:D), 0)</f>
        <v>0</v>
      </c>
      <c r="I1185">
        <f>IF(EXACT(VLOOKUP(I$1,Variables!$B$6:$C$32, 2, FALSE), "Yes"), LOOKUP($A1185,Collections!$A:$A,Collections!E:E), 0)</f>
        <v>0</v>
      </c>
      <c r="J1185">
        <f>IF(EXACT(VLOOKUP(J$1,Variables!$B$6:$C$32, 2, FALSE), "Yes"), LOOKUP($A1185,Collections!$A:$A,Collections!F:F), 0)</f>
        <v>0</v>
      </c>
      <c r="K1185">
        <f>IF(EXACT(VLOOKUP(K$1,Variables!$B$6:$C$32, 2, FALSE), "Yes"), LOOKUP($A1185,Collections!$A:$A,Collections!G:G), 0)</f>
        <v>0</v>
      </c>
      <c r="L1185">
        <f>IF(EXACT(VLOOKUP(L$1,Variables!$B$6:$C$32, 2, FALSE), "Yes"), LOOKUP($A1185,Collections!$A:$A,Collections!H:H), 0)</f>
        <v>0</v>
      </c>
      <c r="M1185">
        <f>IF(EXACT(VLOOKUP(M$1,Variables!$B$6:$C$32, 2, FALSE), "Yes"), LOOKUP($A1185,Collections!$A:$A,Collections!I:I), 0)</f>
        <v>0</v>
      </c>
      <c r="N1185">
        <f>IF(EXACT(VLOOKUP(N$1,Variables!$B$6:$C$32, 2, FALSE), "Yes"), LOOKUP($A1185,Collections!$A:$A,Collections!J:J), 0)</f>
        <v>0</v>
      </c>
      <c r="O1185">
        <f>IF(EXACT(VLOOKUP(O$1,Variables!$B$6:$C$32, 2, FALSE), "Yes"), LOOKUP($A1185,Collections!$A:$A,Collections!K:K), 0)</f>
        <v>0</v>
      </c>
      <c r="P1185">
        <f>IF(EXACT(VLOOKUP(P$1,Variables!$B$6:$C$32, 2, FALSE), "Yes"), LOOKUP($A1185,Collections!$A:$A,Collections!L:L), 0)</f>
        <v>0</v>
      </c>
      <c r="Q1185">
        <f>IF(EXACT(VLOOKUP(Q$1,Variables!$B$6:$C$32, 2, FALSE), "Yes"), LOOKUP($A1185,Collections!$A:$A,Collections!M:M), 0)</f>
        <v>0</v>
      </c>
      <c r="R1185">
        <f>IF(EXACT(VLOOKUP(R$1,Variables!$B$6:$C$32, 2, FALSE), "Yes"), LOOKUP($A1185,Collections!$A:$A,Collections!N:N), 0)</f>
        <v>0</v>
      </c>
      <c r="S1185">
        <f>IF(EXACT(VLOOKUP(S$1,Variables!$B$6:$C$32, 2, FALSE), "Yes"), LOOKUP($A1185,Collections!$A:$A,Collections!O:O), 0)</f>
        <v>0</v>
      </c>
      <c r="T1185">
        <f>IF(EXACT(VLOOKUP(T$1,Variables!$B$6:$C$32, 2, FALSE), "Yes"), LOOKUP($A1185,Collections!$A:$A,Collections!P:P), 0)</f>
        <v>0</v>
      </c>
      <c r="U1185">
        <f>IF(EXACT(VLOOKUP(U$1,Variables!$B$6:$C$32, 2, FALSE), "Yes"), LOOKUP($A1185,Collections!$A:$A,Collections!Q:Q), 0)</f>
        <v>0</v>
      </c>
      <c r="V1185">
        <f>IF(EXACT(VLOOKUP(V$1,Variables!$B$6:$C$32, 2, FALSE), "Yes"), LOOKUP($A1185,Collections!$A:$A,Collections!R:R), 0)</f>
        <v>0</v>
      </c>
      <c r="W1185">
        <f>IF(EXACT(VLOOKUP(W$1,Variables!$B$6:$C$32, 2, FALSE), "Yes"), LOOKUP($A1185,Collections!$A:$A,Collections!S:S), 0)</f>
        <v>0</v>
      </c>
      <c r="X1185">
        <f>IF(EXACT(VLOOKUP(X$1,Variables!$B$6:$C$32, 2, FALSE), "Yes"), LOOKUP($A1185,Collections!$A:$A,Collections!T:T), 0)</f>
        <v>0</v>
      </c>
      <c r="Y1185">
        <f>IF(EXACT(VLOOKUP(Y$1,Variables!$B$6:$C$32, 2, FALSE), "Yes"), LOOKUP($A1185,Collections!$A:$A,Collections!U:U), 0)</f>
        <v>0</v>
      </c>
      <c r="Z1185">
        <f>IF(EXACT(VLOOKUP(Z$1,Variables!$B$6:$C$32, 2, FALSE), "Yes"), LOOKUP($A1185,Collections!$A:$A,Collections!V:V), 0)</f>
        <v>0</v>
      </c>
      <c r="AA1185">
        <f>IF(EXACT(VLOOKUP(AA$1,Variables!$B$6:$C$32, 2, FALSE), "Yes"), LOOKUP($A1185,Collections!$A:$A,Collections!W:W), 0)</f>
        <v>0</v>
      </c>
      <c r="AB1185">
        <f>IF(EXACT(VLOOKUP(AB$1,Variables!$B$6:$C$32, 2, FALSE), "Yes"), LOOKUP($A1185,Collections!$A:$A,Collections!X:X), 0)</f>
        <v>1</v>
      </c>
      <c r="AC1185">
        <f>IF(EXACT(VLOOKUP(AC$1,Variables!$B$6:$C$32, 2, FALSE), "Yes"), LOOKUP($A1185,Collections!$A:$A,Collections!Y:Y), 0)</f>
        <v>0</v>
      </c>
      <c r="AD1185">
        <f>IF(EXACT(VLOOKUP(AD$1,Variables!$B$6:$C$32, 2, FALSE), "Yes"), LOOKUP($A1185,Collections!$A:$A,Collections!Z:Z), 0)</f>
        <v>0</v>
      </c>
      <c r="AE1185">
        <f>IF(EXACT(VLOOKUP(AE$1,Variables!$B$6:$C$32, 2, FALSE), "Yes"), LOOKUP($A1185,Collections!$A:$A,Collections!AA:AA), 0)</f>
        <v>0</v>
      </c>
      <c r="AF1185">
        <f>IF(EXACT(VLOOKUP(AF$1,Variables!$B$6:$C$32, 2, FALSE), "Yes"), LOOKUP($A1185,Collections!$A:$A,Collections!AB:AB), 0)</f>
        <v>0</v>
      </c>
      <c r="AG1185" t="str">
        <f t="shared" si="18"/>
        <v>Yes</v>
      </c>
      <c r="AH1185">
        <f>IF(D1185&gt;=Variables!$C$1,1,0)</f>
        <v>1</v>
      </c>
      <c r="AI1185">
        <f>IF(E1185&gt;=Variables!$C$1,1,0)</f>
        <v>0</v>
      </c>
    </row>
    <row r="1186" spans="1:35" x14ac:dyDescent="0.2">
      <c r="A1186" s="25">
        <v>481009</v>
      </c>
      <c r="B1186" s="2" t="s">
        <v>787</v>
      </c>
      <c r="C1186">
        <f>IF(ISNA(VLOOKUP(A1186,Images!A:C,3,FALSE)), 0, VLOOKUP(A1186,Images!A:C,3,FALSE))/IF(ISNA(VLOOKUP(A1186,Images!A:C,2,FALSE)), 1,VLOOKUP(A1186,Images!A:C,2,FALSE))</f>
        <v>6.3106338890458694E-3</v>
      </c>
      <c r="D1186">
        <f>IF(NOT(ISNA(VLOOKUP(A1186,Harvard!B:E,4,FALSE))), VLOOKUP(A1186,Harvard!B:E,4,FALSE), 0)</f>
        <v>1</v>
      </c>
      <c r="E1186">
        <f>IF(NOT(ISNA(VLOOKUP(A1186,UC!B:D, 3, FALSE))),VLOOKUP(A1186,UC!B:D, 2, FALSE)/VLOOKUP(A1186, UC!B:D, 3, FALSE), 0)</f>
        <v>0.80555555555555558</v>
      </c>
      <c r="F1186">
        <f>IF(EXACT(VLOOKUP(F$1,Variables!$B$6:$C$32, 2, FALSE), "Yes"), LOOKUP($A1186,Collections!$A:$A,Collections!B:B), 0)</f>
        <v>0</v>
      </c>
      <c r="G1186">
        <f>IF(EXACT(VLOOKUP(G$1,Variables!$B$6:$C$32, 2, FALSE), "Yes"), LOOKUP($A1186,Collections!$A:$A,Collections!C:C), 0)</f>
        <v>0</v>
      </c>
      <c r="H1186">
        <f>IF(EXACT(VLOOKUP(H$1,Variables!$B$6:$C$32, 2, FALSE), "Yes"), LOOKUP($A1186,Collections!$A:$A,Collections!D:D), 0)</f>
        <v>1</v>
      </c>
      <c r="I1186">
        <f>IF(EXACT(VLOOKUP(I$1,Variables!$B$6:$C$32, 2, FALSE), "Yes"), LOOKUP($A1186,Collections!$A:$A,Collections!E:E), 0)</f>
        <v>0</v>
      </c>
      <c r="J1186">
        <f>IF(EXACT(VLOOKUP(J$1,Variables!$B$6:$C$32, 2, FALSE), "Yes"), LOOKUP($A1186,Collections!$A:$A,Collections!F:F), 0)</f>
        <v>0</v>
      </c>
      <c r="K1186">
        <f>IF(EXACT(VLOOKUP(K$1,Variables!$B$6:$C$32, 2, FALSE), "Yes"), LOOKUP($A1186,Collections!$A:$A,Collections!G:G), 0)</f>
        <v>0</v>
      </c>
      <c r="L1186">
        <f>IF(EXACT(VLOOKUP(L$1,Variables!$B$6:$C$32, 2, FALSE), "Yes"), LOOKUP($A1186,Collections!$A:$A,Collections!H:H), 0)</f>
        <v>0</v>
      </c>
      <c r="M1186">
        <f>IF(EXACT(VLOOKUP(M$1,Variables!$B$6:$C$32, 2, FALSE), "Yes"), LOOKUP($A1186,Collections!$A:$A,Collections!I:I), 0)</f>
        <v>0</v>
      </c>
      <c r="N1186">
        <f>IF(EXACT(VLOOKUP(N$1,Variables!$B$6:$C$32, 2, FALSE), "Yes"), LOOKUP($A1186,Collections!$A:$A,Collections!J:J), 0)</f>
        <v>0</v>
      </c>
      <c r="O1186">
        <f>IF(EXACT(VLOOKUP(O$1,Variables!$B$6:$C$32, 2, FALSE), "Yes"), LOOKUP($A1186,Collections!$A:$A,Collections!K:K), 0)</f>
        <v>0</v>
      </c>
      <c r="P1186">
        <f>IF(EXACT(VLOOKUP(P$1,Variables!$B$6:$C$32, 2, FALSE), "Yes"), LOOKUP($A1186,Collections!$A:$A,Collections!L:L), 0)</f>
        <v>0</v>
      </c>
      <c r="Q1186">
        <f>IF(EXACT(VLOOKUP(Q$1,Variables!$B$6:$C$32, 2, FALSE), "Yes"), LOOKUP($A1186,Collections!$A:$A,Collections!M:M), 0)</f>
        <v>0</v>
      </c>
      <c r="R1186">
        <f>IF(EXACT(VLOOKUP(R$1,Variables!$B$6:$C$32, 2, FALSE), "Yes"), LOOKUP($A1186,Collections!$A:$A,Collections!N:N), 0)</f>
        <v>0</v>
      </c>
      <c r="S1186">
        <f>IF(EXACT(VLOOKUP(S$1,Variables!$B$6:$C$32, 2, FALSE), "Yes"), LOOKUP($A1186,Collections!$A:$A,Collections!O:O), 0)</f>
        <v>0</v>
      </c>
      <c r="T1186">
        <f>IF(EXACT(VLOOKUP(T$1,Variables!$B$6:$C$32, 2, FALSE), "Yes"), LOOKUP($A1186,Collections!$A:$A,Collections!P:P), 0)</f>
        <v>0</v>
      </c>
      <c r="U1186">
        <f>IF(EXACT(VLOOKUP(U$1,Variables!$B$6:$C$32, 2, FALSE), "Yes"), LOOKUP($A1186,Collections!$A:$A,Collections!Q:Q), 0)</f>
        <v>0</v>
      </c>
      <c r="V1186">
        <f>IF(EXACT(VLOOKUP(V$1,Variables!$B$6:$C$32, 2, FALSE), "Yes"), LOOKUP($A1186,Collections!$A:$A,Collections!R:R), 0)</f>
        <v>0</v>
      </c>
      <c r="W1186">
        <f>IF(EXACT(VLOOKUP(W$1,Variables!$B$6:$C$32, 2, FALSE), "Yes"), LOOKUP($A1186,Collections!$A:$A,Collections!S:S), 0)</f>
        <v>0</v>
      </c>
      <c r="X1186">
        <f>IF(EXACT(VLOOKUP(X$1,Variables!$B$6:$C$32, 2, FALSE), "Yes"), LOOKUP($A1186,Collections!$A:$A,Collections!T:T), 0)</f>
        <v>0</v>
      </c>
      <c r="Y1186">
        <f>IF(EXACT(VLOOKUP(Y$1,Variables!$B$6:$C$32, 2, FALSE), "Yes"), LOOKUP($A1186,Collections!$A:$A,Collections!U:U), 0)</f>
        <v>0</v>
      </c>
      <c r="Z1186">
        <f>IF(EXACT(VLOOKUP(Z$1,Variables!$B$6:$C$32, 2, FALSE), "Yes"), LOOKUP($A1186,Collections!$A:$A,Collections!V:V), 0)</f>
        <v>0</v>
      </c>
      <c r="AA1186">
        <f>IF(EXACT(VLOOKUP(AA$1,Variables!$B$6:$C$32, 2, FALSE), "Yes"), LOOKUP($A1186,Collections!$A:$A,Collections!W:W), 0)</f>
        <v>0</v>
      </c>
      <c r="AB1186">
        <f>IF(EXACT(VLOOKUP(AB$1,Variables!$B$6:$C$32, 2, FALSE), "Yes"), LOOKUP($A1186,Collections!$A:$A,Collections!X:X), 0)</f>
        <v>0</v>
      </c>
      <c r="AC1186">
        <f>IF(EXACT(VLOOKUP(AC$1,Variables!$B$6:$C$32, 2, FALSE), "Yes"), LOOKUP($A1186,Collections!$A:$A,Collections!Y:Y), 0)</f>
        <v>0</v>
      </c>
      <c r="AD1186">
        <f>IF(EXACT(VLOOKUP(AD$1,Variables!$B$6:$C$32, 2, FALSE), "Yes"), LOOKUP($A1186,Collections!$A:$A,Collections!Z:Z), 0)</f>
        <v>0</v>
      </c>
      <c r="AE1186">
        <f>IF(EXACT(VLOOKUP(AE$1,Variables!$B$6:$C$32, 2, FALSE), "Yes"), LOOKUP($A1186,Collections!$A:$A,Collections!AA:AA), 0)</f>
        <v>0</v>
      </c>
      <c r="AF1186">
        <f>IF(EXACT(VLOOKUP(AF$1,Variables!$B$6:$C$32, 2, FALSE), "Yes"), LOOKUP($A1186,Collections!$A:$A,Collections!AB:AB), 0)</f>
        <v>0</v>
      </c>
      <c r="AG1186" t="str">
        <f t="shared" si="18"/>
        <v>Yes</v>
      </c>
      <c r="AH1186">
        <f>IF(D1186&gt;=Variables!$C$1,1,0)</f>
        <v>1</v>
      </c>
      <c r="AI1186">
        <f>IF(E1186&gt;=Variables!$C$1,1,0)</f>
        <v>0</v>
      </c>
    </row>
    <row r="1187" spans="1:35" x14ac:dyDescent="0.2">
      <c r="A1187" s="25">
        <v>19355920</v>
      </c>
      <c r="B1187" s="2" t="s">
        <v>1683</v>
      </c>
      <c r="C1187">
        <f>IF(ISNA(VLOOKUP(A1187,Images!A:C,3,FALSE)), 0, VLOOKUP(A1187,Images!A:C,3,FALSE))/IF(ISNA(VLOOKUP(A1187,Images!A:C,2,FALSE)), 1,VLOOKUP(A1187,Images!A:C,2,FALSE))</f>
        <v>1.1802575107296138E-2</v>
      </c>
      <c r="D1187">
        <f>IF(NOT(ISNA(VLOOKUP(A1187,Harvard!B:E,4,FALSE))), VLOOKUP(A1187,Harvard!B:E,4,FALSE), 0)</f>
        <v>1</v>
      </c>
      <c r="E1187">
        <f>IF(NOT(ISNA(VLOOKUP(A1187,UC!B:D, 3, FALSE))),VLOOKUP(A1187,UC!B:D, 2, FALSE)/VLOOKUP(A1187, UC!B:D, 3, FALSE), 0)</f>
        <v>0</v>
      </c>
      <c r="F1187">
        <f>IF(EXACT(VLOOKUP(F$1,Variables!$B$6:$C$32, 2, FALSE), "Yes"), LOOKUP($A1187,Collections!$A:$A,Collections!B:B), 0)</f>
        <v>0</v>
      </c>
      <c r="G1187">
        <f>IF(EXACT(VLOOKUP(G$1,Variables!$B$6:$C$32, 2, FALSE), "Yes"), LOOKUP($A1187,Collections!$A:$A,Collections!C:C), 0)</f>
        <v>0</v>
      </c>
      <c r="H1187">
        <f>IF(EXACT(VLOOKUP(H$1,Variables!$B$6:$C$32, 2, FALSE), "Yes"), LOOKUP($A1187,Collections!$A:$A,Collections!D:D), 0)</f>
        <v>0</v>
      </c>
      <c r="I1187">
        <f>IF(EXACT(VLOOKUP(I$1,Variables!$B$6:$C$32, 2, FALSE), "Yes"), LOOKUP($A1187,Collections!$A:$A,Collections!E:E), 0)</f>
        <v>0</v>
      </c>
      <c r="J1187">
        <f>IF(EXACT(VLOOKUP(J$1,Variables!$B$6:$C$32, 2, FALSE), "Yes"), LOOKUP($A1187,Collections!$A:$A,Collections!F:F), 0)</f>
        <v>0</v>
      </c>
      <c r="K1187">
        <f>IF(EXACT(VLOOKUP(K$1,Variables!$B$6:$C$32, 2, FALSE), "Yes"), LOOKUP($A1187,Collections!$A:$A,Collections!G:G), 0)</f>
        <v>0</v>
      </c>
      <c r="L1187">
        <f>IF(EXACT(VLOOKUP(L$1,Variables!$B$6:$C$32, 2, FALSE), "Yes"), LOOKUP($A1187,Collections!$A:$A,Collections!H:H), 0)</f>
        <v>0</v>
      </c>
      <c r="M1187">
        <f>IF(EXACT(VLOOKUP(M$1,Variables!$B$6:$C$32, 2, FALSE), "Yes"), LOOKUP($A1187,Collections!$A:$A,Collections!I:I), 0)</f>
        <v>1</v>
      </c>
      <c r="N1187">
        <f>IF(EXACT(VLOOKUP(N$1,Variables!$B$6:$C$32, 2, FALSE), "Yes"), LOOKUP($A1187,Collections!$A:$A,Collections!J:J), 0)</f>
        <v>0</v>
      </c>
      <c r="O1187">
        <f>IF(EXACT(VLOOKUP(O$1,Variables!$B$6:$C$32, 2, FALSE), "Yes"), LOOKUP($A1187,Collections!$A:$A,Collections!K:K), 0)</f>
        <v>0</v>
      </c>
      <c r="P1187">
        <f>IF(EXACT(VLOOKUP(P$1,Variables!$B$6:$C$32, 2, FALSE), "Yes"), LOOKUP($A1187,Collections!$A:$A,Collections!L:L), 0)</f>
        <v>0</v>
      </c>
      <c r="Q1187">
        <f>IF(EXACT(VLOOKUP(Q$1,Variables!$B$6:$C$32, 2, FALSE), "Yes"), LOOKUP($A1187,Collections!$A:$A,Collections!M:M), 0)</f>
        <v>0</v>
      </c>
      <c r="R1187">
        <f>IF(EXACT(VLOOKUP(R$1,Variables!$B$6:$C$32, 2, FALSE), "Yes"), LOOKUP($A1187,Collections!$A:$A,Collections!N:N), 0)</f>
        <v>0</v>
      </c>
      <c r="S1187">
        <f>IF(EXACT(VLOOKUP(S$1,Variables!$B$6:$C$32, 2, FALSE), "Yes"), LOOKUP($A1187,Collections!$A:$A,Collections!O:O), 0)</f>
        <v>0</v>
      </c>
      <c r="T1187">
        <f>IF(EXACT(VLOOKUP(T$1,Variables!$B$6:$C$32, 2, FALSE), "Yes"), LOOKUP($A1187,Collections!$A:$A,Collections!P:P), 0)</f>
        <v>0</v>
      </c>
      <c r="U1187">
        <f>IF(EXACT(VLOOKUP(U$1,Variables!$B$6:$C$32, 2, FALSE), "Yes"), LOOKUP($A1187,Collections!$A:$A,Collections!Q:Q), 0)</f>
        <v>0</v>
      </c>
      <c r="V1187">
        <f>IF(EXACT(VLOOKUP(V$1,Variables!$B$6:$C$32, 2, FALSE), "Yes"), LOOKUP($A1187,Collections!$A:$A,Collections!R:R), 0)</f>
        <v>0</v>
      </c>
      <c r="W1187">
        <f>IF(EXACT(VLOOKUP(W$1,Variables!$B$6:$C$32, 2, FALSE), "Yes"), LOOKUP($A1187,Collections!$A:$A,Collections!S:S), 0)</f>
        <v>0</v>
      </c>
      <c r="X1187">
        <f>IF(EXACT(VLOOKUP(X$1,Variables!$B$6:$C$32, 2, FALSE), "Yes"), LOOKUP($A1187,Collections!$A:$A,Collections!T:T), 0)</f>
        <v>0</v>
      </c>
      <c r="Y1187">
        <f>IF(EXACT(VLOOKUP(Y$1,Variables!$B$6:$C$32, 2, FALSE), "Yes"), LOOKUP($A1187,Collections!$A:$A,Collections!U:U), 0)</f>
        <v>0</v>
      </c>
      <c r="Z1187">
        <f>IF(EXACT(VLOOKUP(Z$1,Variables!$B$6:$C$32, 2, FALSE), "Yes"), LOOKUP($A1187,Collections!$A:$A,Collections!V:V), 0)</f>
        <v>0</v>
      </c>
      <c r="AA1187">
        <f>IF(EXACT(VLOOKUP(AA$1,Variables!$B$6:$C$32, 2, FALSE), "Yes"), LOOKUP($A1187,Collections!$A:$A,Collections!W:W), 0)</f>
        <v>0</v>
      </c>
      <c r="AB1187">
        <f>IF(EXACT(VLOOKUP(AB$1,Variables!$B$6:$C$32, 2, FALSE), "Yes"), LOOKUP($A1187,Collections!$A:$A,Collections!X:X), 0)</f>
        <v>0</v>
      </c>
      <c r="AC1187">
        <f>IF(EXACT(VLOOKUP(AC$1,Variables!$B$6:$C$32, 2, FALSE), "Yes"), LOOKUP($A1187,Collections!$A:$A,Collections!Y:Y), 0)</f>
        <v>0</v>
      </c>
      <c r="AD1187">
        <f>IF(EXACT(VLOOKUP(AD$1,Variables!$B$6:$C$32, 2, FALSE), "Yes"), LOOKUP($A1187,Collections!$A:$A,Collections!Z:Z), 0)</f>
        <v>0</v>
      </c>
      <c r="AE1187">
        <f>IF(EXACT(VLOOKUP(AE$1,Variables!$B$6:$C$32, 2, FALSE), "Yes"), LOOKUP($A1187,Collections!$A:$A,Collections!AA:AA), 0)</f>
        <v>0</v>
      </c>
      <c r="AF1187">
        <f>IF(EXACT(VLOOKUP(AF$1,Variables!$B$6:$C$32, 2, FALSE), "Yes"), LOOKUP($A1187,Collections!$A:$A,Collections!AB:AB), 0)</f>
        <v>0</v>
      </c>
      <c r="AG1187" t="str">
        <f t="shared" si="18"/>
        <v>Yes</v>
      </c>
      <c r="AH1187">
        <f>IF(D1187&gt;=Variables!$C$1,1,0)</f>
        <v>1</v>
      </c>
      <c r="AI1187">
        <f>IF(E1187&gt;=Variables!$C$1,1,0)</f>
        <v>0</v>
      </c>
    </row>
    <row r="1188" spans="1:35" x14ac:dyDescent="0.2">
      <c r="A1188" s="25">
        <v>1850121</v>
      </c>
      <c r="B1188" s="2" t="s">
        <v>2919</v>
      </c>
      <c r="C1188">
        <f>IF(ISNA(VLOOKUP(A1188,Images!A:C,3,FALSE)), 0, VLOOKUP(A1188,Images!A:C,3,FALSE))/IF(ISNA(VLOOKUP(A1188,Images!A:C,2,FALSE)), 1,VLOOKUP(A1188,Images!A:C,2,FALSE))</f>
        <v>9.9014980504822485E-3</v>
      </c>
      <c r="D1188">
        <f>IF(NOT(ISNA(VLOOKUP(A1188,Harvard!B:E,4,FALSE))), VLOOKUP(A1188,Harvard!B:E,4,FALSE), 0)</f>
        <v>0.8538</v>
      </c>
      <c r="E1188">
        <f>IF(NOT(ISNA(VLOOKUP(A1188,UC!B:D, 3, FALSE))),VLOOKUP(A1188,UC!B:D, 2, FALSE)/VLOOKUP(A1188, UC!B:D, 3, FALSE), 0)</f>
        <v>0.7</v>
      </c>
      <c r="F1188">
        <f>IF(EXACT(VLOOKUP(F$1,Variables!$B$6:$C$32, 2, FALSE), "Yes"), LOOKUP($A1188,Collections!$A:$A,Collections!B:B), 0)</f>
        <v>0</v>
      </c>
      <c r="G1188">
        <f>IF(EXACT(VLOOKUP(G$1,Variables!$B$6:$C$32, 2, FALSE), "Yes"), LOOKUP($A1188,Collections!$A:$A,Collections!C:C), 0)</f>
        <v>0</v>
      </c>
      <c r="H1188">
        <f>IF(EXACT(VLOOKUP(H$1,Variables!$B$6:$C$32, 2, FALSE), "Yes"), LOOKUP($A1188,Collections!$A:$A,Collections!D:D), 0)</f>
        <v>0</v>
      </c>
      <c r="I1188">
        <f>IF(EXACT(VLOOKUP(I$1,Variables!$B$6:$C$32, 2, FALSE), "Yes"), LOOKUP($A1188,Collections!$A:$A,Collections!E:E), 0)</f>
        <v>0</v>
      </c>
      <c r="J1188">
        <f>IF(EXACT(VLOOKUP(J$1,Variables!$B$6:$C$32, 2, FALSE), "Yes"), LOOKUP($A1188,Collections!$A:$A,Collections!F:F), 0)</f>
        <v>0</v>
      </c>
      <c r="K1188">
        <f>IF(EXACT(VLOOKUP(K$1,Variables!$B$6:$C$32, 2, FALSE), "Yes"), LOOKUP($A1188,Collections!$A:$A,Collections!G:G), 0)</f>
        <v>0</v>
      </c>
      <c r="L1188">
        <f>IF(EXACT(VLOOKUP(L$1,Variables!$B$6:$C$32, 2, FALSE), "Yes"), LOOKUP($A1188,Collections!$A:$A,Collections!H:H), 0)</f>
        <v>0</v>
      </c>
      <c r="M1188">
        <f>IF(EXACT(VLOOKUP(M$1,Variables!$B$6:$C$32, 2, FALSE), "Yes"), LOOKUP($A1188,Collections!$A:$A,Collections!I:I), 0)</f>
        <v>0</v>
      </c>
      <c r="N1188">
        <f>IF(EXACT(VLOOKUP(N$1,Variables!$B$6:$C$32, 2, FALSE), "Yes"), LOOKUP($A1188,Collections!$A:$A,Collections!J:J), 0)</f>
        <v>1</v>
      </c>
      <c r="O1188">
        <f>IF(EXACT(VLOOKUP(O$1,Variables!$B$6:$C$32, 2, FALSE), "Yes"), LOOKUP($A1188,Collections!$A:$A,Collections!K:K), 0)</f>
        <v>0</v>
      </c>
      <c r="P1188">
        <f>IF(EXACT(VLOOKUP(P$1,Variables!$B$6:$C$32, 2, FALSE), "Yes"), LOOKUP($A1188,Collections!$A:$A,Collections!L:L), 0)</f>
        <v>0</v>
      </c>
      <c r="Q1188">
        <f>IF(EXACT(VLOOKUP(Q$1,Variables!$B$6:$C$32, 2, FALSE), "Yes"), LOOKUP($A1188,Collections!$A:$A,Collections!M:M), 0)</f>
        <v>0</v>
      </c>
      <c r="R1188">
        <f>IF(EXACT(VLOOKUP(R$1,Variables!$B$6:$C$32, 2, FALSE), "Yes"), LOOKUP($A1188,Collections!$A:$A,Collections!N:N), 0)</f>
        <v>0</v>
      </c>
      <c r="S1188">
        <f>IF(EXACT(VLOOKUP(S$1,Variables!$B$6:$C$32, 2, FALSE), "Yes"), LOOKUP($A1188,Collections!$A:$A,Collections!O:O), 0)</f>
        <v>0</v>
      </c>
      <c r="T1188">
        <f>IF(EXACT(VLOOKUP(T$1,Variables!$B$6:$C$32, 2, FALSE), "Yes"), LOOKUP($A1188,Collections!$A:$A,Collections!P:P), 0)</f>
        <v>0</v>
      </c>
      <c r="U1188">
        <f>IF(EXACT(VLOOKUP(U$1,Variables!$B$6:$C$32, 2, FALSE), "Yes"), LOOKUP($A1188,Collections!$A:$A,Collections!Q:Q), 0)</f>
        <v>0</v>
      </c>
      <c r="V1188">
        <f>IF(EXACT(VLOOKUP(V$1,Variables!$B$6:$C$32, 2, FALSE), "Yes"), LOOKUP($A1188,Collections!$A:$A,Collections!R:R), 0)</f>
        <v>0</v>
      </c>
      <c r="W1188">
        <f>IF(EXACT(VLOOKUP(W$1,Variables!$B$6:$C$32, 2, FALSE), "Yes"), LOOKUP($A1188,Collections!$A:$A,Collections!S:S), 0)</f>
        <v>0</v>
      </c>
      <c r="X1188">
        <f>IF(EXACT(VLOOKUP(X$1,Variables!$B$6:$C$32, 2, FALSE), "Yes"), LOOKUP($A1188,Collections!$A:$A,Collections!T:T), 0)</f>
        <v>0</v>
      </c>
      <c r="Y1188">
        <f>IF(EXACT(VLOOKUP(Y$1,Variables!$B$6:$C$32, 2, FALSE), "Yes"), LOOKUP($A1188,Collections!$A:$A,Collections!U:U), 0)</f>
        <v>0</v>
      </c>
      <c r="Z1188">
        <f>IF(EXACT(VLOOKUP(Z$1,Variables!$B$6:$C$32, 2, FALSE), "Yes"), LOOKUP($A1188,Collections!$A:$A,Collections!V:V), 0)</f>
        <v>0</v>
      </c>
      <c r="AA1188">
        <f>IF(EXACT(VLOOKUP(AA$1,Variables!$B$6:$C$32, 2, FALSE), "Yes"), LOOKUP($A1188,Collections!$A:$A,Collections!W:W), 0)</f>
        <v>0</v>
      </c>
      <c r="AB1188">
        <f>IF(EXACT(VLOOKUP(AB$1,Variables!$B$6:$C$32, 2, FALSE), "Yes"), LOOKUP($A1188,Collections!$A:$A,Collections!X:X), 0)</f>
        <v>0</v>
      </c>
      <c r="AC1188">
        <f>IF(EXACT(VLOOKUP(AC$1,Variables!$B$6:$C$32, 2, FALSE), "Yes"), LOOKUP($A1188,Collections!$A:$A,Collections!Y:Y), 0)</f>
        <v>0</v>
      </c>
      <c r="AD1188">
        <f>IF(EXACT(VLOOKUP(AD$1,Variables!$B$6:$C$32, 2, FALSE), "Yes"), LOOKUP($A1188,Collections!$A:$A,Collections!Z:Z), 0)</f>
        <v>0</v>
      </c>
      <c r="AE1188">
        <f>IF(EXACT(VLOOKUP(AE$1,Variables!$B$6:$C$32, 2, FALSE), "Yes"), LOOKUP($A1188,Collections!$A:$A,Collections!AA:AA), 0)</f>
        <v>0</v>
      </c>
      <c r="AF1188">
        <f>IF(EXACT(VLOOKUP(AF$1,Variables!$B$6:$C$32, 2, FALSE), "Yes"), LOOKUP($A1188,Collections!$A:$A,Collections!AB:AB), 0)</f>
        <v>0</v>
      </c>
      <c r="AG1188" t="str">
        <f t="shared" si="18"/>
        <v>Yes</v>
      </c>
      <c r="AH1188">
        <f>IF(D1188&gt;=Variables!$C$1,1,0)</f>
        <v>0</v>
      </c>
      <c r="AI1188">
        <f>IF(E1188&gt;=Variables!$C$1,1,0)</f>
        <v>0</v>
      </c>
    </row>
    <row r="1189" spans="1:35" x14ac:dyDescent="0.2">
      <c r="A1189" s="25">
        <v>295973</v>
      </c>
      <c r="B1189" s="2" t="s">
        <v>1684</v>
      </c>
      <c r="C1189">
        <f>IF(ISNA(VLOOKUP(A1189,Images!A:C,3,FALSE)), 0, VLOOKUP(A1189,Images!A:C,3,FALSE))/IF(ISNA(VLOOKUP(A1189,Images!A:C,2,FALSE)), 1,VLOOKUP(A1189,Images!A:C,2,FALSE))</f>
        <v>1.4093657853965715E-2</v>
      </c>
      <c r="D1189">
        <f>IF(NOT(ISNA(VLOOKUP(A1189,Harvard!B:E,4,FALSE))), VLOOKUP(A1189,Harvard!B:E,4,FALSE), 0)</f>
        <v>1</v>
      </c>
      <c r="E1189">
        <f>IF(NOT(ISNA(VLOOKUP(A1189,UC!B:D, 3, FALSE))),VLOOKUP(A1189,UC!B:D, 2, FALSE)/VLOOKUP(A1189, UC!B:D, 3, FALSE), 0)</f>
        <v>0.77083333333333337</v>
      </c>
      <c r="F1189">
        <f>IF(EXACT(VLOOKUP(F$1,Variables!$B$6:$C$32, 2, FALSE), "Yes"), LOOKUP($A1189,Collections!$A:$A,Collections!B:B), 0)</f>
        <v>0</v>
      </c>
      <c r="G1189">
        <f>IF(EXACT(VLOOKUP(G$1,Variables!$B$6:$C$32, 2, FALSE), "Yes"), LOOKUP($A1189,Collections!$A:$A,Collections!C:C), 0)</f>
        <v>0</v>
      </c>
      <c r="H1189">
        <f>IF(EXACT(VLOOKUP(H$1,Variables!$B$6:$C$32, 2, FALSE), "Yes"), LOOKUP($A1189,Collections!$A:$A,Collections!D:D), 0)</f>
        <v>1</v>
      </c>
      <c r="I1189">
        <f>IF(EXACT(VLOOKUP(I$1,Variables!$B$6:$C$32, 2, FALSE), "Yes"), LOOKUP($A1189,Collections!$A:$A,Collections!E:E), 0)</f>
        <v>0</v>
      </c>
      <c r="J1189">
        <f>IF(EXACT(VLOOKUP(J$1,Variables!$B$6:$C$32, 2, FALSE), "Yes"), LOOKUP($A1189,Collections!$A:$A,Collections!F:F), 0)</f>
        <v>0</v>
      </c>
      <c r="K1189">
        <f>IF(EXACT(VLOOKUP(K$1,Variables!$B$6:$C$32, 2, FALSE), "Yes"), LOOKUP($A1189,Collections!$A:$A,Collections!G:G), 0)</f>
        <v>0</v>
      </c>
      <c r="L1189">
        <f>IF(EXACT(VLOOKUP(L$1,Variables!$B$6:$C$32, 2, FALSE), "Yes"), LOOKUP($A1189,Collections!$A:$A,Collections!H:H), 0)</f>
        <v>0</v>
      </c>
      <c r="M1189">
        <f>IF(EXACT(VLOOKUP(M$1,Variables!$B$6:$C$32, 2, FALSE), "Yes"), LOOKUP($A1189,Collections!$A:$A,Collections!I:I), 0)</f>
        <v>0</v>
      </c>
      <c r="N1189">
        <f>IF(EXACT(VLOOKUP(N$1,Variables!$B$6:$C$32, 2, FALSE), "Yes"), LOOKUP($A1189,Collections!$A:$A,Collections!J:J), 0)</f>
        <v>0</v>
      </c>
      <c r="O1189">
        <f>IF(EXACT(VLOOKUP(O$1,Variables!$B$6:$C$32, 2, FALSE), "Yes"), LOOKUP($A1189,Collections!$A:$A,Collections!K:K), 0)</f>
        <v>0</v>
      </c>
      <c r="P1189">
        <f>IF(EXACT(VLOOKUP(P$1,Variables!$B$6:$C$32, 2, FALSE), "Yes"), LOOKUP($A1189,Collections!$A:$A,Collections!L:L), 0)</f>
        <v>0</v>
      </c>
      <c r="Q1189">
        <f>IF(EXACT(VLOOKUP(Q$1,Variables!$B$6:$C$32, 2, FALSE), "Yes"), LOOKUP($A1189,Collections!$A:$A,Collections!M:M), 0)</f>
        <v>0</v>
      </c>
      <c r="R1189">
        <f>IF(EXACT(VLOOKUP(R$1,Variables!$B$6:$C$32, 2, FALSE), "Yes"), LOOKUP($A1189,Collections!$A:$A,Collections!N:N), 0)</f>
        <v>0</v>
      </c>
      <c r="S1189">
        <f>IF(EXACT(VLOOKUP(S$1,Variables!$B$6:$C$32, 2, FALSE), "Yes"), LOOKUP($A1189,Collections!$A:$A,Collections!O:O), 0)</f>
        <v>0</v>
      </c>
      <c r="T1189">
        <f>IF(EXACT(VLOOKUP(T$1,Variables!$B$6:$C$32, 2, FALSE), "Yes"), LOOKUP($A1189,Collections!$A:$A,Collections!P:P), 0)</f>
        <v>0</v>
      </c>
      <c r="U1189">
        <f>IF(EXACT(VLOOKUP(U$1,Variables!$B$6:$C$32, 2, FALSE), "Yes"), LOOKUP($A1189,Collections!$A:$A,Collections!Q:Q), 0)</f>
        <v>0</v>
      </c>
      <c r="V1189">
        <f>IF(EXACT(VLOOKUP(V$1,Variables!$B$6:$C$32, 2, FALSE), "Yes"), LOOKUP($A1189,Collections!$A:$A,Collections!R:R), 0)</f>
        <v>0</v>
      </c>
      <c r="W1189">
        <f>IF(EXACT(VLOOKUP(W$1,Variables!$B$6:$C$32, 2, FALSE), "Yes"), LOOKUP($A1189,Collections!$A:$A,Collections!S:S), 0)</f>
        <v>0</v>
      </c>
      <c r="X1189">
        <f>IF(EXACT(VLOOKUP(X$1,Variables!$B$6:$C$32, 2, FALSE), "Yes"), LOOKUP($A1189,Collections!$A:$A,Collections!T:T), 0)</f>
        <v>0</v>
      </c>
      <c r="Y1189">
        <f>IF(EXACT(VLOOKUP(Y$1,Variables!$B$6:$C$32, 2, FALSE), "Yes"), LOOKUP($A1189,Collections!$A:$A,Collections!U:U), 0)</f>
        <v>0</v>
      </c>
      <c r="Z1189">
        <f>IF(EXACT(VLOOKUP(Z$1,Variables!$B$6:$C$32, 2, FALSE), "Yes"), LOOKUP($A1189,Collections!$A:$A,Collections!V:V), 0)</f>
        <v>0</v>
      </c>
      <c r="AA1189">
        <f>IF(EXACT(VLOOKUP(AA$1,Variables!$B$6:$C$32, 2, FALSE), "Yes"), LOOKUP($A1189,Collections!$A:$A,Collections!W:W), 0)</f>
        <v>0</v>
      </c>
      <c r="AB1189">
        <f>IF(EXACT(VLOOKUP(AB$1,Variables!$B$6:$C$32, 2, FALSE), "Yes"), LOOKUP($A1189,Collections!$A:$A,Collections!X:X), 0)</f>
        <v>0</v>
      </c>
      <c r="AC1189">
        <f>IF(EXACT(VLOOKUP(AC$1,Variables!$B$6:$C$32, 2, FALSE), "Yes"), LOOKUP($A1189,Collections!$A:$A,Collections!Y:Y), 0)</f>
        <v>0</v>
      </c>
      <c r="AD1189">
        <f>IF(EXACT(VLOOKUP(AD$1,Variables!$B$6:$C$32, 2, FALSE), "Yes"), LOOKUP($A1189,Collections!$A:$A,Collections!Z:Z), 0)</f>
        <v>0</v>
      </c>
      <c r="AE1189">
        <f>IF(EXACT(VLOOKUP(AE$1,Variables!$B$6:$C$32, 2, FALSE), "Yes"), LOOKUP($A1189,Collections!$A:$A,Collections!AA:AA), 0)</f>
        <v>0</v>
      </c>
      <c r="AF1189">
        <f>IF(EXACT(VLOOKUP(AF$1,Variables!$B$6:$C$32, 2, FALSE), "Yes"), LOOKUP($A1189,Collections!$A:$A,Collections!AB:AB), 0)</f>
        <v>0</v>
      </c>
      <c r="AG1189" t="str">
        <f t="shared" si="18"/>
        <v>Yes</v>
      </c>
      <c r="AH1189">
        <f>IF(D1189&gt;=Variables!$C$1,1,0)</f>
        <v>1</v>
      </c>
      <c r="AI1189">
        <f>IF(E1189&gt;=Variables!$C$1,1,0)</f>
        <v>0</v>
      </c>
    </row>
    <row r="1190" spans="1:35" x14ac:dyDescent="0.2">
      <c r="A1190" s="25">
        <v>10400656</v>
      </c>
      <c r="B1190" s="2" t="s">
        <v>1685</v>
      </c>
      <c r="C1190">
        <f>IF(ISNA(VLOOKUP(A1190,Images!A:C,3,FALSE)), 0, VLOOKUP(A1190,Images!A:C,3,FALSE))/IF(ISNA(VLOOKUP(A1190,Images!A:C,2,FALSE)), 1,VLOOKUP(A1190,Images!A:C,2,FALSE))</f>
        <v>3.6544190665342605E-2</v>
      </c>
      <c r="D1190">
        <f>IF(NOT(ISNA(VLOOKUP(A1190,Harvard!B:E,4,FALSE))), VLOOKUP(A1190,Harvard!B:E,4,FALSE), 0)</f>
        <v>0.9385</v>
      </c>
      <c r="E1190">
        <f>IF(NOT(ISNA(VLOOKUP(A1190,UC!B:D, 3, FALSE))),VLOOKUP(A1190,UC!B:D, 2, FALSE)/VLOOKUP(A1190, UC!B:D, 3, FALSE), 0)</f>
        <v>0.90322580645161288</v>
      </c>
      <c r="F1190">
        <f>IF(EXACT(VLOOKUP(F$1,Variables!$B$6:$C$32, 2, FALSE), "Yes"), LOOKUP($A1190,Collections!$A:$A,Collections!B:B), 0)</f>
        <v>0</v>
      </c>
      <c r="G1190">
        <f>IF(EXACT(VLOOKUP(G$1,Variables!$B$6:$C$32, 2, FALSE), "Yes"), LOOKUP($A1190,Collections!$A:$A,Collections!C:C), 0)</f>
        <v>0</v>
      </c>
      <c r="H1190">
        <f>IF(EXACT(VLOOKUP(H$1,Variables!$B$6:$C$32, 2, FALSE), "Yes"), LOOKUP($A1190,Collections!$A:$A,Collections!D:D), 0)</f>
        <v>0</v>
      </c>
      <c r="I1190">
        <f>IF(EXACT(VLOOKUP(I$1,Variables!$B$6:$C$32, 2, FALSE), "Yes"), LOOKUP($A1190,Collections!$A:$A,Collections!E:E), 0)</f>
        <v>0</v>
      </c>
      <c r="J1190">
        <f>IF(EXACT(VLOOKUP(J$1,Variables!$B$6:$C$32, 2, FALSE), "Yes"), LOOKUP($A1190,Collections!$A:$A,Collections!F:F), 0)</f>
        <v>0</v>
      </c>
      <c r="K1190">
        <f>IF(EXACT(VLOOKUP(K$1,Variables!$B$6:$C$32, 2, FALSE), "Yes"), LOOKUP($A1190,Collections!$A:$A,Collections!G:G), 0)</f>
        <v>0</v>
      </c>
      <c r="L1190">
        <f>IF(EXACT(VLOOKUP(L$1,Variables!$B$6:$C$32, 2, FALSE), "Yes"), LOOKUP($A1190,Collections!$A:$A,Collections!H:H), 0)</f>
        <v>1</v>
      </c>
      <c r="M1190">
        <f>IF(EXACT(VLOOKUP(M$1,Variables!$B$6:$C$32, 2, FALSE), "Yes"), LOOKUP($A1190,Collections!$A:$A,Collections!I:I), 0)</f>
        <v>0</v>
      </c>
      <c r="N1190">
        <f>IF(EXACT(VLOOKUP(N$1,Variables!$B$6:$C$32, 2, FALSE), "Yes"), LOOKUP($A1190,Collections!$A:$A,Collections!J:J), 0)</f>
        <v>0</v>
      </c>
      <c r="O1190">
        <f>IF(EXACT(VLOOKUP(O$1,Variables!$B$6:$C$32, 2, FALSE), "Yes"), LOOKUP($A1190,Collections!$A:$A,Collections!K:K), 0)</f>
        <v>0</v>
      </c>
      <c r="P1190">
        <f>IF(EXACT(VLOOKUP(P$1,Variables!$B$6:$C$32, 2, FALSE), "Yes"), LOOKUP($A1190,Collections!$A:$A,Collections!L:L), 0)</f>
        <v>0</v>
      </c>
      <c r="Q1190">
        <f>IF(EXACT(VLOOKUP(Q$1,Variables!$B$6:$C$32, 2, FALSE), "Yes"), LOOKUP($A1190,Collections!$A:$A,Collections!M:M), 0)</f>
        <v>0</v>
      </c>
      <c r="R1190">
        <f>IF(EXACT(VLOOKUP(R$1,Variables!$B$6:$C$32, 2, FALSE), "Yes"), LOOKUP($A1190,Collections!$A:$A,Collections!N:N), 0)</f>
        <v>0</v>
      </c>
      <c r="S1190">
        <f>IF(EXACT(VLOOKUP(S$1,Variables!$B$6:$C$32, 2, FALSE), "Yes"), LOOKUP($A1190,Collections!$A:$A,Collections!O:O), 0)</f>
        <v>0</v>
      </c>
      <c r="T1190">
        <f>IF(EXACT(VLOOKUP(T$1,Variables!$B$6:$C$32, 2, FALSE), "Yes"), LOOKUP($A1190,Collections!$A:$A,Collections!P:P), 0)</f>
        <v>0</v>
      </c>
      <c r="U1190">
        <f>IF(EXACT(VLOOKUP(U$1,Variables!$B$6:$C$32, 2, FALSE), "Yes"), LOOKUP($A1190,Collections!$A:$A,Collections!Q:Q), 0)</f>
        <v>0</v>
      </c>
      <c r="V1190">
        <f>IF(EXACT(VLOOKUP(V$1,Variables!$B$6:$C$32, 2, FALSE), "Yes"), LOOKUP($A1190,Collections!$A:$A,Collections!R:R), 0)</f>
        <v>0</v>
      </c>
      <c r="W1190">
        <f>IF(EXACT(VLOOKUP(W$1,Variables!$B$6:$C$32, 2, FALSE), "Yes"), LOOKUP($A1190,Collections!$A:$A,Collections!S:S), 0)</f>
        <v>0</v>
      </c>
      <c r="X1190">
        <f>IF(EXACT(VLOOKUP(X$1,Variables!$B$6:$C$32, 2, FALSE), "Yes"), LOOKUP($A1190,Collections!$A:$A,Collections!T:T), 0)</f>
        <v>0</v>
      </c>
      <c r="Y1190">
        <f>IF(EXACT(VLOOKUP(Y$1,Variables!$B$6:$C$32, 2, FALSE), "Yes"), LOOKUP($A1190,Collections!$A:$A,Collections!U:U), 0)</f>
        <v>0</v>
      </c>
      <c r="Z1190">
        <f>IF(EXACT(VLOOKUP(Z$1,Variables!$B$6:$C$32, 2, FALSE), "Yes"), LOOKUP($A1190,Collections!$A:$A,Collections!V:V), 0)</f>
        <v>0</v>
      </c>
      <c r="AA1190">
        <f>IF(EXACT(VLOOKUP(AA$1,Variables!$B$6:$C$32, 2, FALSE), "Yes"), LOOKUP($A1190,Collections!$A:$A,Collections!W:W), 0)</f>
        <v>0</v>
      </c>
      <c r="AB1190">
        <f>IF(EXACT(VLOOKUP(AB$1,Variables!$B$6:$C$32, 2, FALSE), "Yes"), LOOKUP($A1190,Collections!$A:$A,Collections!X:X), 0)</f>
        <v>0</v>
      </c>
      <c r="AC1190">
        <f>IF(EXACT(VLOOKUP(AC$1,Variables!$B$6:$C$32, 2, FALSE), "Yes"), LOOKUP($A1190,Collections!$A:$A,Collections!Y:Y), 0)</f>
        <v>0</v>
      </c>
      <c r="AD1190">
        <f>IF(EXACT(VLOOKUP(AD$1,Variables!$B$6:$C$32, 2, FALSE), "Yes"), LOOKUP($A1190,Collections!$A:$A,Collections!Z:Z), 0)</f>
        <v>0</v>
      </c>
      <c r="AE1190">
        <f>IF(EXACT(VLOOKUP(AE$1,Variables!$B$6:$C$32, 2, FALSE), "Yes"), LOOKUP($A1190,Collections!$A:$A,Collections!AA:AA), 0)</f>
        <v>0</v>
      </c>
      <c r="AF1190">
        <f>IF(EXACT(VLOOKUP(AF$1,Variables!$B$6:$C$32, 2, FALSE), "Yes"), LOOKUP($A1190,Collections!$A:$A,Collections!AB:AB), 0)</f>
        <v>0</v>
      </c>
      <c r="AG1190" t="str">
        <f t="shared" si="18"/>
        <v>Yes</v>
      </c>
      <c r="AH1190">
        <f>IF(D1190&gt;=Variables!$C$1,1,0)</f>
        <v>1</v>
      </c>
      <c r="AI1190">
        <f>IF(E1190&gt;=Variables!$C$1,1,0)</f>
        <v>1</v>
      </c>
    </row>
    <row r="1191" spans="1:35" x14ac:dyDescent="0.2">
      <c r="A1191" s="25" t="s">
        <v>2311</v>
      </c>
      <c r="B1191" s="2" t="s">
        <v>1686</v>
      </c>
      <c r="C1191">
        <f>IF(ISNA(VLOOKUP(A1191,Images!A:C,3,FALSE)), 0, VLOOKUP(A1191,Images!A:C,3,FALSE))/IF(ISNA(VLOOKUP(A1191,Images!A:C,2,FALSE)), 1,VLOOKUP(A1191,Images!A:C,2,FALSE))</f>
        <v>0.5432325084020776</v>
      </c>
      <c r="D1191">
        <f>IF(NOT(ISNA(VLOOKUP(A1191,Harvard!B:E,4,FALSE))), VLOOKUP(A1191,Harvard!B:E,4,FALSE), 0)</f>
        <v>1</v>
      </c>
      <c r="E1191">
        <f>IF(NOT(ISNA(VLOOKUP(A1191,UC!B:D, 3, FALSE))),VLOOKUP(A1191,UC!B:D, 2, FALSE)/VLOOKUP(A1191, UC!B:D, 3, FALSE), 0)</f>
        <v>0.5625</v>
      </c>
      <c r="F1191">
        <f>IF(EXACT(VLOOKUP(F$1,Variables!$B$6:$C$32, 2, FALSE), "Yes"), LOOKUP($A1191,Collections!$A:$A,Collections!B:B), 0)</f>
        <v>0</v>
      </c>
      <c r="G1191">
        <f>IF(EXACT(VLOOKUP(G$1,Variables!$B$6:$C$32, 2, FALSE), "Yes"), LOOKUP($A1191,Collections!$A:$A,Collections!C:C), 0)</f>
        <v>0</v>
      </c>
      <c r="H1191">
        <f>IF(EXACT(VLOOKUP(H$1,Variables!$B$6:$C$32, 2, FALSE), "Yes"), LOOKUP($A1191,Collections!$A:$A,Collections!D:D), 0)</f>
        <v>0</v>
      </c>
      <c r="I1191">
        <f>IF(EXACT(VLOOKUP(I$1,Variables!$B$6:$C$32, 2, FALSE), "Yes"), LOOKUP($A1191,Collections!$A:$A,Collections!E:E), 0)</f>
        <v>0</v>
      </c>
      <c r="J1191">
        <f>IF(EXACT(VLOOKUP(J$1,Variables!$B$6:$C$32, 2, FALSE), "Yes"), LOOKUP($A1191,Collections!$A:$A,Collections!F:F), 0)</f>
        <v>0</v>
      </c>
      <c r="K1191">
        <f>IF(EXACT(VLOOKUP(K$1,Variables!$B$6:$C$32, 2, FALSE), "Yes"), LOOKUP($A1191,Collections!$A:$A,Collections!G:G), 0)</f>
        <v>1</v>
      </c>
      <c r="L1191">
        <f>IF(EXACT(VLOOKUP(L$1,Variables!$B$6:$C$32, 2, FALSE), "Yes"), LOOKUP($A1191,Collections!$A:$A,Collections!H:H), 0)</f>
        <v>0</v>
      </c>
      <c r="M1191">
        <f>IF(EXACT(VLOOKUP(M$1,Variables!$B$6:$C$32, 2, FALSE), "Yes"), LOOKUP($A1191,Collections!$A:$A,Collections!I:I), 0)</f>
        <v>0</v>
      </c>
      <c r="N1191">
        <f>IF(EXACT(VLOOKUP(N$1,Variables!$B$6:$C$32, 2, FALSE), "Yes"), LOOKUP($A1191,Collections!$A:$A,Collections!J:J), 0)</f>
        <v>0</v>
      </c>
      <c r="O1191">
        <f>IF(EXACT(VLOOKUP(O$1,Variables!$B$6:$C$32, 2, FALSE), "Yes"), LOOKUP($A1191,Collections!$A:$A,Collections!K:K), 0)</f>
        <v>0</v>
      </c>
      <c r="P1191">
        <f>IF(EXACT(VLOOKUP(P$1,Variables!$B$6:$C$32, 2, FALSE), "Yes"), LOOKUP($A1191,Collections!$A:$A,Collections!L:L), 0)</f>
        <v>0</v>
      </c>
      <c r="Q1191">
        <f>IF(EXACT(VLOOKUP(Q$1,Variables!$B$6:$C$32, 2, FALSE), "Yes"), LOOKUP($A1191,Collections!$A:$A,Collections!M:M), 0)</f>
        <v>0</v>
      </c>
      <c r="R1191">
        <f>IF(EXACT(VLOOKUP(R$1,Variables!$B$6:$C$32, 2, FALSE), "Yes"), LOOKUP($A1191,Collections!$A:$A,Collections!N:N), 0)</f>
        <v>0</v>
      </c>
      <c r="S1191">
        <f>IF(EXACT(VLOOKUP(S$1,Variables!$B$6:$C$32, 2, FALSE), "Yes"), LOOKUP($A1191,Collections!$A:$A,Collections!O:O), 0)</f>
        <v>0</v>
      </c>
      <c r="T1191">
        <f>IF(EXACT(VLOOKUP(T$1,Variables!$B$6:$C$32, 2, FALSE), "Yes"), LOOKUP($A1191,Collections!$A:$A,Collections!P:P), 0)</f>
        <v>0</v>
      </c>
      <c r="U1191">
        <f>IF(EXACT(VLOOKUP(U$1,Variables!$B$6:$C$32, 2, FALSE), "Yes"), LOOKUP($A1191,Collections!$A:$A,Collections!Q:Q), 0)</f>
        <v>0</v>
      </c>
      <c r="V1191">
        <f>IF(EXACT(VLOOKUP(V$1,Variables!$B$6:$C$32, 2, FALSE), "Yes"), LOOKUP($A1191,Collections!$A:$A,Collections!R:R), 0)</f>
        <v>0</v>
      </c>
      <c r="W1191">
        <f>IF(EXACT(VLOOKUP(W$1,Variables!$B$6:$C$32, 2, FALSE), "Yes"), LOOKUP($A1191,Collections!$A:$A,Collections!S:S), 0)</f>
        <v>0</v>
      </c>
      <c r="X1191">
        <f>IF(EXACT(VLOOKUP(X$1,Variables!$B$6:$C$32, 2, FALSE), "Yes"), LOOKUP($A1191,Collections!$A:$A,Collections!T:T), 0)</f>
        <v>0</v>
      </c>
      <c r="Y1191">
        <f>IF(EXACT(VLOOKUP(Y$1,Variables!$B$6:$C$32, 2, FALSE), "Yes"), LOOKUP($A1191,Collections!$A:$A,Collections!U:U), 0)</f>
        <v>0</v>
      </c>
      <c r="Z1191">
        <f>IF(EXACT(VLOOKUP(Z$1,Variables!$B$6:$C$32, 2, FALSE), "Yes"), LOOKUP($A1191,Collections!$A:$A,Collections!V:V), 0)</f>
        <v>0</v>
      </c>
      <c r="AA1191">
        <f>IF(EXACT(VLOOKUP(AA$1,Variables!$B$6:$C$32, 2, FALSE), "Yes"), LOOKUP($A1191,Collections!$A:$A,Collections!W:W), 0)</f>
        <v>0</v>
      </c>
      <c r="AB1191">
        <f>IF(EXACT(VLOOKUP(AB$1,Variables!$B$6:$C$32, 2, FALSE), "Yes"), LOOKUP($A1191,Collections!$A:$A,Collections!X:X), 0)</f>
        <v>0</v>
      </c>
      <c r="AC1191">
        <f>IF(EXACT(VLOOKUP(AC$1,Variables!$B$6:$C$32, 2, FALSE), "Yes"), LOOKUP($A1191,Collections!$A:$A,Collections!Y:Y), 0)</f>
        <v>0</v>
      </c>
      <c r="AD1191">
        <f>IF(EXACT(VLOOKUP(AD$1,Variables!$B$6:$C$32, 2, FALSE), "Yes"), LOOKUP($A1191,Collections!$A:$A,Collections!Z:Z), 0)</f>
        <v>0</v>
      </c>
      <c r="AE1191">
        <f>IF(EXACT(VLOOKUP(AE$1,Variables!$B$6:$C$32, 2, FALSE), "Yes"), LOOKUP($A1191,Collections!$A:$A,Collections!AA:AA), 0)</f>
        <v>0</v>
      </c>
      <c r="AF1191">
        <f>IF(EXACT(VLOOKUP(AF$1,Variables!$B$6:$C$32, 2, FALSE), "Yes"), LOOKUP($A1191,Collections!$A:$A,Collections!AB:AB), 0)</f>
        <v>0</v>
      </c>
      <c r="AG1191" t="str">
        <f t="shared" si="18"/>
        <v>Yes</v>
      </c>
      <c r="AH1191">
        <f>IF(D1191&gt;=Variables!$C$1,1,0)</f>
        <v>1</v>
      </c>
      <c r="AI1191">
        <f>IF(E1191&gt;=Variables!$C$1,1,0)</f>
        <v>0</v>
      </c>
    </row>
    <row r="1192" spans="1:35" x14ac:dyDescent="0.2">
      <c r="A1192" s="25" t="s">
        <v>2685</v>
      </c>
      <c r="B1192" s="2" t="s">
        <v>1687</v>
      </c>
      <c r="C1192">
        <f>IF(ISNA(VLOOKUP(A1192,Images!A:C,3,FALSE)), 0, VLOOKUP(A1192,Images!A:C,3,FALSE))/IF(ISNA(VLOOKUP(A1192,Images!A:C,2,FALSE)), 1,VLOOKUP(A1192,Images!A:C,2,FALSE))</f>
        <v>7.0451653944020351E-2</v>
      </c>
      <c r="D1192">
        <f>IF(NOT(ISNA(VLOOKUP(A1192,Harvard!B:E,4,FALSE))), VLOOKUP(A1192,Harvard!B:E,4,FALSE), 0)</f>
        <v>0.6522</v>
      </c>
      <c r="E1192">
        <f>IF(NOT(ISNA(VLOOKUP(A1192,UC!B:D, 3, FALSE))),VLOOKUP(A1192,UC!B:D, 2, FALSE)/VLOOKUP(A1192, UC!B:D, 3, FALSE), 0)</f>
        <v>1</v>
      </c>
      <c r="F1192">
        <f>IF(EXACT(VLOOKUP(F$1,Variables!$B$6:$C$32, 2, FALSE), "Yes"), LOOKUP($A1192,Collections!$A:$A,Collections!B:B), 0)</f>
        <v>0</v>
      </c>
      <c r="G1192">
        <f>IF(EXACT(VLOOKUP(G$1,Variables!$B$6:$C$32, 2, FALSE), "Yes"), LOOKUP($A1192,Collections!$A:$A,Collections!C:C), 0)</f>
        <v>0</v>
      </c>
      <c r="H1192">
        <f>IF(EXACT(VLOOKUP(H$1,Variables!$B$6:$C$32, 2, FALSE), "Yes"), LOOKUP($A1192,Collections!$A:$A,Collections!D:D), 0)</f>
        <v>0</v>
      </c>
      <c r="I1192">
        <f>IF(EXACT(VLOOKUP(I$1,Variables!$B$6:$C$32, 2, FALSE), "Yes"), LOOKUP($A1192,Collections!$A:$A,Collections!E:E), 0)</f>
        <v>0</v>
      </c>
      <c r="J1192">
        <f>IF(EXACT(VLOOKUP(J$1,Variables!$B$6:$C$32, 2, FALSE), "Yes"), LOOKUP($A1192,Collections!$A:$A,Collections!F:F), 0)</f>
        <v>0</v>
      </c>
      <c r="K1192">
        <f>IF(EXACT(VLOOKUP(K$1,Variables!$B$6:$C$32, 2, FALSE), "Yes"), LOOKUP($A1192,Collections!$A:$A,Collections!G:G), 0)</f>
        <v>0</v>
      </c>
      <c r="L1192">
        <f>IF(EXACT(VLOOKUP(L$1,Variables!$B$6:$C$32, 2, FALSE), "Yes"), LOOKUP($A1192,Collections!$A:$A,Collections!H:H), 0)</f>
        <v>0</v>
      </c>
      <c r="M1192">
        <f>IF(EXACT(VLOOKUP(M$1,Variables!$B$6:$C$32, 2, FALSE), "Yes"), LOOKUP($A1192,Collections!$A:$A,Collections!I:I), 0)</f>
        <v>1</v>
      </c>
      <c r="N1192">
        <f>IF(EXACT(VLOOKUP(N$1,Variables!$B$6:$C$32, 2, FALSE), "Yes"), LOOKUP($A1192,Collections!$A:$A,Collections!J:J), 0)</f>
        <v>0</v>
      </c>
      <c r="O1192">
        <f>IF(EXACT(VLOOKUP(O$1,Variables!$B$6:$C$32, 2, FALSE), "Yes"), LOOKUP($A1192,Collections!$A:$A,Collections!K:K), 0)</f>
        <v>0</v>
      </c>
      <c r="P1192">
        <f>IF(EXACT(VLOOKUP(P$1,Variables!$B$6:$C$32, 2, FALSE), "Yes"), LOOKUP($A1192,Collections!$A:$A,Collections!L:L), 0)</f>
        <v>0</v>
      </c>
      <c r="Q1192">
        <f>IF(EXACT(VLOOKUP(Q$1,Variables!$B$6:$C$32, 2, FALSE), "Yes"), LOOKUP($A1192,Collections!$A:$A,Collections!M:M), 0)</f>
        <v>0</v>
      </c>
      <c r="R1192">
        <f>IF(EXACT(VLOOKUP(R$1,Variables!$B$6:$C$32, 2, FALSE), "Yes"), LOOKUP($A1192,Collections!$A:$A,Collections!N:N), 0)</f>
        <v>0</v>
      </c>
      <c r="S1192">
        <f>IF(EXACT(VLOOKUP(S$1,Variables!$B$6:$C$32, 2, FALSE), "Yes"), LOOKUP($A1192,Collections!$A:$A,Collections!O:O), 0)</f>
        <v>0</v>
      </c>
      <c r="T1192">
        <f>IF(EXACT(VLOOKUP(T$1,Variables!$B$6:$C$32, 2, FALSE), "Yes"), LOOKUP($A1192,Collections!$A:$A,Collections!P:P), 0)</f>
        <v>0</v>
      </c>
      <c r="U1192">
        <f>IF(EXACT(VLOOKUP(U$1,Variables!$B$6:$C$32, 2, FALSE), "Yes"), LOOKUP($A1192,Collections!$A:$A,Collections!Q:Q), 0)</f>
        <v>0</v>
      </c>
      <c r="V1192">
        <f>IF(EXACT(VLOOKUP(V$1,Variables!$B$6:$C$32, 2, FALSE), "Yes"), LOOKUP($A1192,Collections!$A:$A,Collections!R:R), 0)</f>
        <v>0</v>
      </c>
      <c r="W1192">
        <f>IF(EXACT(VLOOKUP(W$1,Variables!$B$6:$C$32, 2, FALSE), "Yes"), LOOKUP($A1192,Collections!$A:$A,Collections!S:S), 0)</f>
        <v>0</v>
      </c>
      <c r="X1192">
        <f>IF(EXACT(VLOOKUP(X$1,Variables!$B$6:$C$32, 2, FALSE), "Yes"), LOOKUP($A1192,Collections!$A:$A,Collections!T:T), 0)</f>
        <v>0</v>
      </c>
      <c r="Y1192">
        <f>IF(EXACT(VLOOKUP(Y$1,Variables!$B$6:$C$32, 2, FALSE), "Yes"), LOOKUP($A1192,Collections!$A:$A,Collections!U:U), 0)</f>
        <v>0</v>
      </c>
      <c r="Z1192">
        <f>IF(EXACT(VLOOKUP(Z$1,Variables!$B$6:$C$32, 2, FALSE), "Yes"), LOOKUP($A1192,Collections!$A:$A,Collections!V:V), 0)</f>
        <v>0</v>
      </c>
      <c r="AA1192">
        <f>IF(EXACT(VLOOKUP(AA$1,Variables!$B$6:$C$32, 2, FALSE), "Yes"), LOOKUP($A1192,Collections!$A:$A,Collections!W:W), 0)</f>
        <v>0</v>
      </c>
      <c r="AB1192">
        <f>IF(EXACT(VLOOKUP(AB$1,Variables!$B$6:$C$32, 2, FALSE), "Yes"), LOOKUP($A1192,Collections!$A:$A,Collections!X:X), 0)</f>
        <v>0</v>
      </c>
      <c r="AC1192">
        <f>IF(EXACT(VLOOKUP(AC$1,Variables!$B$6:$C$32, 2, FALSE), "Yes"), LOOKUP($A1192,Collections!$A:$A,Collections!Y:Y), 0)</f>
        <v>0</v>
      </c>
      <c r="AD1192">
        <f>IF(EXACT(VLOOKUP(AD$1,Variables!$B$6:$C$32, 2, FALSE), "Yes"), LOOKUP($A1192,Collections!$A:$A,Collections!Z:Z), 0)</f>
        <v>0</v>
      </c>
      <c r="AE1192">
        <f>IF(EXACT(VLOOKUP(AE$1,Variables!$B$6:$C$32, 2, FALSE), "Yes"), LOOKUP($A1192,Collections!$A:$A,Collections!AA:AA), 0)</f>
        <v>0</v>
      </c>
      <c r="AF1192">
        <f>IF(EXACT(VLOOKUP(AF$1,Variables!$B$6:$C$32, 2, FALSE), "Yes"), LOOKUP($A1192,Collections!$A:$A,Collections!AB:AB), 0)</f>
        <v>0</v>
      </c>
      <c r="AG1192" t="str">
        <f t="shared" si="18"/>
        <v>Yes</v>
      </c>
      <c r="AH1192">
        <f>IF(D1192&gt;=Variables!$C$1,1,0)</f>
        <v>0</v>
      </c>
      <c r="AI1192">
        <f>IF(E1192&gt;=Variables!$C$1,1,0)</f>
        <v>1</v>
      </c>
    </row>
    <row r="1193" spans="1:35" x14ac:dyDescent="0.2">
      <c r="A1193" s="25">
        <v>13510711</v>
      </c>
      <c r="B1193" s="2" t="s">
        <v>2020</v>
      </c>
      <c r="C1193">
        <f>IF(ISNA(VLOOKUP(A1193,Images!A:C,3,FALSE)), 0, VLOOKUP(A1193,Images!A:C,3,FALSE))/IF(ISNA(VLOOKUP(A1193,Images!A:C,2,FALSE)), 1,VLOOKUP(A1193,Images!A:C,2,FALSE))</f>
        <v>0.45091119467746599</v>
      </c>
      <c r="D1193">
        <f>IF(NOT(ISNA(VLOOKUP(A1193,Harvard!B:E,4,FALSE))), VLOOKUP(A1193,Harvard!B:E,4,FALSE), 0)</f>
        <v>1</v>
      </c>
      <c r="E1193">
        <f>IF(NOT(ISNA(VLOOKUP(A1193,UC!B:D, 3, FALSE))),VLOOKUP(A1193,UC!B:D, 2, FALSE)/VLOOKUP(A1193, UC!B:D, 3, FALSE), 0)</f>
        <v>0.2318840579710145</v>
      </c>
      <c r="F1193">
        <f>IF(EXACT(VLOOKUP(F$1,Variables!$B$6:$C$32, 2, FALSE), "Yes"), LOOKUP($A1193,Collections!$A:$A,Collections!B:B), 0)</f>
        <v>0</v>
      </c>
      <c r="G1193">
        <f>IF(EXACT(VLOOKUP(G$1,Variables!$B$6:$C$32, 2, FALSE), "Yes"), LOOKUP($A1193,Collections!$A:$A,Collections!C:C), 0)</f>
        <v>0</v>
      </c>
      <c r="H1193">
        <f>IF(EXACT(VLOOKUP(H$1,Variables!$B$6:$C$32, 2, FALSE), "Yes"), LOOKUP($A1193,Collections!$A:$A,Collections!D:D), 0)</f>
        <v>0</v>
      </c>
      <c r="I1193">
        <f>IF(EXACT(VLOOKUP(I$1,Variables!$B$6:$C$32, 2, FALSE), "Yes"), LOOKUP($A1193,Collections!$A:$A,Collections!E:E), 0)</f>
        <v>0</v>
      </c>
      <c r="J1193">
        <f>IF(EXACT(VLOOKUP(J$1,Variables!$B$6:$C$32, 2, FALSE), "Yes"), LOOKUP($A1193,Collections!$A:$A,Collections!F:F), 0)</f>
        <v>0</v>
      </c>
      <c r="K1193">
        <f>IF(EXACT(VLOOKUP(K$1,Variables!$B$6:$C$32, 2, FALSE), "Yes"), LOOKUP($A1193,Collections!$A:$A,Collections!G:G), 0)</f>
        <v>0</v>
      </c>
      <c r="L1193">
        <f>IF(EXACT(VLOOKUP(L$1,Variables!$B$6:$C$32, 2, FALSE), "Yes"), LOOKUP($A1193,Collections!$A:$A,Collections!H:H), 0)</f>
        <v>0</v>
      </c>
      <c r="M1193">
        <f>IF(EXACT(VLOOKUP(M$1,Variables!$B$6:$C$32, 2, FALSE), "Yes"), LOOKUP($A1193,Collections!$A:$A,Collections!I:I), 0)</f>
        <v>0</v>
      </c>
      <c r="N1193">
        <f>IF(EXACT(VLOOKUP(N$1,Variables!$B$6:$C$32, 2, FALSE), "Yes"), LOOKUP($A1193,Collections!$A:$A,Collections!J:J), 0)</f>
        <v>0</v>
      </c>
      <c r="O1193">
        <f>IF(EXACT(VLOOKUP(O$1,Variables!$B$6:$C$32, 2, FALSE), "Yes"), LOOKUP($A1193,Collections!$A:$A,Collections!K:K), 0)</f>
        <v>0</v>
      </c>
      <c r="P1193">
        <f>IF(EXACT(VLOOKUP(P$1,Variables!$B$6:$C$32, 2, FALSE), "Yes"), LOOKUP($A1193,Collections!$A:$A,Collections!L:L), 0)</f>
        <v>0</v>
      </c>
      <c r="Q1193">
        <f>IF(EXACT(VLOOKUP(Q$1,Variables!$B$6:$C$32, 2, FALSE), "Yes"), LOOKUP($A1193,Collections!$A:$A,Collections!M:M), 0)</f>
        <v>0</v>
      </c>
      <c r="R1193">
        <f>IF(EXACT(VLOOKUP(R$1,Variables!$B$6:$C$32, 2, FALSE), "Yes"), LOOKUP($A1193,Collections!$A:$A,Collections!N:N), 0)</f>
        <v>0</v>
      </c>
      <c r="S1193">
        <f>IF(EXACT(VLOOKUP(S$1,Variables!$B$6:$C$32, 2, FALSE), "Yes"), LOOKUP($A1193,Collections!$A:$A,Collections!O:O), 0)</f>
        <v>0</v>
      </c>
      <c r="T1193">
        <f>IF(EXACT(VLOOKUP(T$1,Variables!$B$6:$C$32, 2, FALSE), "Yes"), LOOKUP($A1193,Collections!$A:$A,Collections!P:P), 0)</f>
        <v>0</v>
      </c>
      <c r="U1193">
        <f>IF(EXACT(VLOOKUP(U$1,Variables!$B$6:$C$32, 2, FALSE), "Yes"), LOOKUP($A1193,Collections!$A:$A,Collections!Q:Q), 0)</f>
        <v>0</v>
      </c>
      <c r="V1193">
        <f>IF(EXACT(VLOOKUP(V$1,Variables!$B$6:$C$32, 2, FALSE), "Yes"), LOOKUP($A1193,Collections!$A:$A,Collections!R:R), 0)</f>
        <v>0</v>
      </c>
      <c r="W1193">
        <f>IF(EXACT(VLOOKUP(W$1,Variables!$B$6:$C$32, 2, FALSE), "Yes"), LOOKUP($A1193,Collections!$A:$A,Collections!S:S), 0)</f>
        <v>0</v>
      </c>
      <c r="X1193">
        <f>IF(EXACT(VLOOKUP(X$1,Variables!$B$6:$C$32, 2, FALSE), "Yes"), LOOKUP($A1193,Collections!$A:$A,Collections!T:T), 0)</f>
        <v>0</v>
      </c>
      <c r="Y1193">
        <f>IF(EXACT(VLOOKUP(Y$1,Variables!$B$6:$C$32, 2, FALSE), "Yes"), LOOKUP($A1193,Collections!$A:$A,Collections!U:U), 0)</f>
        <v>0</v>
      </c>
      <c r="Z1193">
        <f>IF(EXACT(VLOOKUP(Z$1,Variables!$B$6:$C$32, 2, FALSE), "Yes"), LOOKUP($A1193,Collections!$A:$A,Collections!V:V), 0)</f>
        <v>0</v>
      </c>
      <c r="AA1193">
        <f>IF(EXACT(VLOOKUP(AA$1,Variables!$B$6:$C$32, 2, FALSE), "Yes"), LOOKUP($A1193,Collections!$A:$A,Collections!W:W), 0)</f>
        <v>0</v>
      </c>
      <c r="AB1193">
        <f>IF(EXACT(VLOOKUP(AB$1,Variables!$B$6:$C$32, 2, FALSE), "Yes"), LOOKUP($A1193,Collections!$A:$A,Collections!X:X), 0)</f>
        <v>1</v>
      </c>
      <c r="AC1193">
        <f>IF(EXACT(VLOOKUP(AC$1,Variables!$B$6:$C$32, 2, FALSE), "Yes"), LOOKUP($A1193,Collections!$A:$A,Collections!Y:Y), 0)</f>
        <v>0</v>
      </c>
      <c r="AD1193">
        <f>IF(EXACT(VLOOKUP(AD$1,Variables!$B$6:$C$32, 2, FALSE), "Yes"), LOOKUP($A1193,Collections!$A:$A,Collections!Z:Z), 0)</f>
        <v>0</v>
      </c>
      <c r="AE1193">
        <f>IF(EXACT(VLOOKUP(AE$1,Variables!$B$6:$C$32, 2, FALSE), "Yes"), LOOKUP($A1193,Collections!$A:$A,Collections!AA:AA), 0)</f>
        <v>0</v>
      </c>
      <c r="AF1193">
        <f>IF(EXACT(VLOOKUP(AF$1,Variables!$B$6:$C$32, 2, FALSE), "Yes"), LOOKUP($A1193,Collections!$A:$A,Collections!AB:AB), 0)</f>
        <v>0</v>
      </c>
      <c r="AG1193" t="str">
        <f t="shared" si="18"/>
        <v>Yes</v>
      </c>
      <c r="AH1193">
        <f>IF(D1193&gt;=Variables!$C$1,1,0)</f>
        <v>1</v>
      </c>
      <c r="AI1193">
        <f>IF(E1193&gt;=Variables!$C$1,1,0)</f>
        <v>0</v>
      </c>
    </row>
    <row r="1194" spans="1:35" x14ac:dyDescent="0.2">
      <c r="A1194" s="25">
        <v>298077</v>
      </c>
      <c r="B1194" s="2" t="s">
        <v>2557</v>
      </c>
      <c r="C1194">
        <f>IF(ISNA(VLOOKUP(A1194,Images!A:C,3,FALSE)), 0, VLOOKUP(A1194,Images!A:C,3,FALSE))/IF(ISNA(VLOOKUP(A1194,Images!A:C,2,FALSE)), 1,VLOOKUP(A1194,Images!A:C,2,FALSE))</f>
        <v>3.4122027014553399E-2</v>
      </c>
      <c r="D1194">
        <f>IF(NOT(ISNA(VLOOKUP(A1194,Harvard!B:E,4,FALSE))), VLOOKUP(A1194,Harvard!B:E,4,FALSE), 0)</f>
        <v>0.95809999999999995</v>
      </c>
      <c r="E1194">
        <f>IF(NOT(ISNA(VLOOKUP(A1194,UC!B:D, 3, FALSE))),VLOOKUP(A1194,UC!B:D, 2, FALSE)/VLOOKUP(A1194, UC!B:D, 3, FALSE), 0)</f>
        <v>9.0322580645161285E-2</v>
      </c>
      <c r="F1194">
        <f>IF(EXACT(VLOOKUP(F$1,Variables!$B$6:$C$32, 2, FALSE), "Yes"), LOOKUP($A1194,Collections!$A:$A,Collections!B:B), 0)</f>
        <v>0</v>
      </c>
      <c r="G1194">
        <f>IF(EXACT(VLOOKUP(G$1,Variables!$B$6:$C$32, 2, FALSE), "Yes"), LOOKUP($A1194,Collections!$A:$A,Collections!C:C), 0)</f>
        <v>0</v>
      </c>
      <c r="H1194">
        <f>IF(EXACT(VLOOKUP(H$1,Variables!$B$6:$C$32, 2, FALSE), "Yes"), LOOKUP($A1194,Collections!$A:$A,Collections!D:D), 0)</f>
        <v>0</v>
      </c>
      <c r="I1194">
        <f>IF(EXACT(VLOOKUP(I$1,Variables!$B$6:$C$32, 2, FALSE), "Yes"), LOOKUP($A1194,Collections!$A:$A,Collections!E:E), 0)</f>
        <v>0</v>
      </c>
      <c r="J1194">
        <f>IF(EXACT(VLOOKUP(J$1,Variables!$B$6:$C$32, 2, FALSE), "Yes"), LOOKUP($A1194,Collections!$A:$A,Collections!F:F), 0)</f>
        <v>1</v>
      </c>
      <c r="K1194">
        <f>IF(EXACT(VLOOKUP(K$1,Variables!$B$6:$C$32, 2, FALSE), "Yes"), LOOKUP($A1194,Collections!$A:$A,Collections!G:G), 0)</f>
        <v>0</v>
      </c>
      <c r="L1194">
        <f>IF(EXACT(VLOOKUP(L$1,Variables!$B$6:$C$32, 2, FALSE), "Yes"), LOOKUP($A1194,Collections!$A:$A,Collections!H:H), 0)</f>
        <v>0</v>
      </c>
      <c r="M1194">
        <f>IF(EXACT(VLOOKUP(M$1,Variables!$B$6:$C$32, 2, FALSE), "Yes"), LOOKUP($A1194,Collections!$A:$A,Collections!I:I), 0)</f>
        <v>0</v>
      </c>
      <c r="N1194">
        <f>IF(EXACT(VLOOKUP(N$1,Variables!$B$6:$C$32, 2, FALSE), "Yes"), LOOKUP($A1194,Collections!$A:$A,Collections!J:J), 0)</f>
        <v>0</v>
      </c>
      <c r="O1194">
        <f>IF(EXACT(VLOOKUP(O$1,Variables!$B$6:$C$32, 2, FALSE), "Yes"), LOOKUP($A1194,Collections!$A:$A,Collections!K:K), 0)</f>
        <v>0</v>
      </c>
      <c r="P1194">
        <f>IF(EXACT(VLOOKUP(P$1,Variables!$B$6:$C$32, 2, FALSE), "Yes"), LOOKUP($A1194,Collections!$A:$A,Collections!L:L), 0)</f>
        <v>0</v>
      </c>
      <c r="Q1194">
        <f>IF(EXACT(VLOOKUP(Q$1,Variables!$B$6:$C$32, 2, FALSE), "Yes"), LOOKUP($A1194,Collections!$A:$A,Collections!M:M), 0)</f>
        <v>0</v>
      </c>
      <c r="R1194">
        <f>IF(EXACT(VLOOKUP(R$1,Variables!$B$6:$C$32, 2, FALSE), "Yes"), LOOKUP($A1194,Collections!$A:$A,Collections!N:N), 0)</f>
        <v>0</v>
      </c>
      <c r="S1194">
        <f>IF(EXACT(VLOOKUP(S$1,Variables!$B$6:$C$32, 2, FALSE), "Yes"), LOOKUP($A1194,Collections!$A:$A,Collections!O:O), 0)</f>
        <v>0</v>
      </c>
      <c r="T1194">
        <f>IF(EXACT(VLOOKUP(T$1,Variables!$B$6:$C$32, 2, FALSE), "Yes"), LOOKUP($A1194,Collections!$A:$A,Collections!P:P), 0)</f>
        <v>0</v>
      </c>
      <c r="U1194">
        <f>IF(EXACT(VLOOKUP(U$1,Variables!$B$6:$C$32, 2, FALSE), "Yes"), LOOKUP($A1194,Collections!$A:$A,Collections!Q:Q), 0)</f>
        <v>0</v>
      </c>
      <c r="V1194">
        <f>IF(EXACT(VLOOKUP(V$1,Variables!$B$6:$C$32, 2, FALSE), "Yes"), LOOKUP($A1194,Collections!$A:$A,Collections!R:R), 0)</f>
        <v>0</v>
      </c>
      <c r="W1194">
        <f>IF(EXACT(VLOOKUP(W$1,Variables!$B$6:$C$32, 2, FALSE), "Yes"), LOOKUP($A1194,Collections!$A:$A,Collections!S:S), 0)</f>
        <v>0</v>
      </c>
      <c r="X1194">
        <f>IF(EXACT(VLOOKUP(X$1,Variables!$B$6:$C$32, 2, FALSE), "Yes"), LOOKUP($A1194,Collections!$A:$A,Collections!T:T), 0)</f>
        <v>0</v>
      </c>
      <c r="Y1194">
        <f>IF(EXACT(VLOOKUP(Y$1,Variables!$B$6:$C$32, 2, FALSE), "Yes"), LOOKUP($A1194,Collections!$A:$A,Collections!U:U), 0)</f>
        <v>0</v>
      </c>
      <c r="Z1194">
        <f>IF(EXACT(VLOOKUP(Z$1,Variables!$B$6:$C$32, 2, FALSE), "Yes"), LOOKUP($A1194,Collections!$A:$A,Collections!V:V), 0)</f>
        <v>0</v>
      </c>
      <c r="AA1194">
        <f>IF(EXACT(VLOOKUP(AA$1,Variables!$B$6:$C$32, 2, FALSE), "Yes"), LOOKUP($A1194,Collections!$A:$A,Collections!W:W), 0)</f>
        <v>0</v>
      </c>
      <c r="AB1194">
        <f>IF(EXACT(VLOOKUP(AB$1,Variables!$B$6:$C$32, 2, FALSE), "Yes"), LOOKUP($A1194,Collections!$A:$A,Collections!X:X), 0)</f>
        <v>0</v>
      </c>
      <c r="AC1194">
        <f>IF(EXACT(VLOOKUP(AC$1,Variables!$B$6:$C$32, 2, FALSE), "Yes"), LOOKUP($A1194,Collections!$A:$A,Collections!Y:Y), 0)</f>
        <v>0</v>
      </c>
      <c r="AD1194">
        <f>IF(EXACT(VLOOKUP(AD$1,Variables!$B$6:$C$32, 2, FALSE), "Yes"), LOOKUP($A1194,Collections!$A:$A,Collections!Z:Z), 0)</f>
        <v>0</v>
      </c>
      <c r="AE1194">
        <f>IF(EXACT(VLOOKUP(AE$1,Variables!$B$6:$C$32, 2, FALSE), "Yes"), LOOKUP($A1194,Collections!$A:$A,Collections!AA:AA), 0)</f>
        <v>0</v>
      </c>
      <c r="AF1194">
        <f>IF(EXACT(VLOOKUP(AF$1,Variables!$B$6:$C$32, 2, FALSE), "Yes"), LOOKUP($A1194,Collections!$A:$A,Collections!AB:AB), 0)</f>
        <v>0</v>
      </c>
      <c r="AG1194" t="str">
        <f t="shared" si="18"/>
        <v>Yes</v>
      </c>
      <c r="AH1194">
        <f>IF(D1194&gt;=Variables!$C$1,1,0)</f>
        <v>1</v>
      </c>
      <c r="AI1194">
        <f>IF(E1194&gt;=Variables!$C$1,1,0)</f>
        <v>0</v>
      </c>
    </row>
    <row r="1195" spans="1:35" x14ac:dyDescent="0.2">
      <c r="A1195" s="25">
        <v>298115</v>
      </c>
      <c r="B1195" s="2" t="s">
        <v>1688</v>
      </c>
      <c r="C1195">
        <f>IF(ISNA(VLOOKUP(A1195,Images!A:C,3,FALSE)), 0, VLOOKUP(A1195,Images!A:C,3,FALSE))/IF(ISNA(VLOOKUP(A1195,Images!A:C,2,FALSE)), 1,VLOOKUP(A1195,Images!A:C,2,FALSE))</f>
        <v>2.9756270705158544E-2</v>
      </c>
      <c r="D1195">
        <f>IF(NOT(ISNA(VLOOKUP(A1195,Harvard!B:E,4,FALSE))), VLOOKUP(A1195,Harvard!B:E,4,FALSE), 0)</f>
        <v>1</v>
      </c>
      <c r="E1195">
        <f>IF(NOT(ISNA(VLOOKUP(A1195,UC!B:D, 3, FALSE))),VLOOKUP(A1195,UC!B:D, 2, FALSE)/VLOOKUP(A1195, UC!B:D, 3, FALSE), 0)</f>
        <v>0.81578947368421051</v>
      </c>
      <c r="F1195">
        <f>IF(EXACT(VLOOKUP(F$1,Variables!$B$6:$C$32, 2, FALSE), "Yes"), LOOKUP($A1195,Collections!$A:$A,Collections!B:B), 0)</f>
        <v>0</v>
      </c>
      <c r="G1195">
        <f>IF(EXACT(VLOOKUP(G$1,Variables!$B$6:$C$32, 2, FALSE), "Yes"), LOOKUP($A1195,Collections!$A:$A,Collections!C:C), 0)</f>
        <v>0</v>
      </c>
      <c r="H1195">
        <f>IF(EXACT(VLOOKUP(H$1,Variables!$B$6:$C$32, 2, FALSE), "Yes"), LOOKUP($A1195,Collections!$A:$A,Collections!D:D), 0)</f>
        <v>0</v>
      </c>
      <c r="I1195">
        <f>IF(EXACT(VLOOKUP(I$1,Variables!$B$6:$C$32, 2, FALSE), "Yes"), LOOKUP($A1195,Collections!$A:$A,Collections!E:E), 0)</f>
        <v>0</v>
      </c>
      <c r="J1195">
        <f>IF(EXACT(VLOOKUP(J$1,Variables!$B$6:$C$32, 2, FALSE), "Yes"), LOOKUP($A1195,Collections!$A:$A,Collections!F:F), 0)</f>
        <v>0</v>
      </c>
      <c r="K1195">
        <f>IF(EXACT(VLOOKUP(K$1,Variables!$B$6:$C$32, 2, FALSE), "Yes"), LOOKUP($A1195,Collections!$A:$A,Collections!G:G), 0)</f>
        <v>0</v>
      </c>
      <c r="L1195">
        <f>IF(EXACT(VLOOKUP(L$1,Variables!$B$6:$C$32, 2, FALSE), "Yes"), LOOKUP($A1195,Collections!$A:$A,Collections!H:H), 0)</f>
        <v>0</v>
      </c>
      <c r="M1195">
        <f>IF(EXACT(VLOOKUP(M$1,Variables!$B$6:$C$32, 2, FALSE), "Yes"), LOOKUP($A1195,Collections!$A:$A,Collections!I:I), 0)</f>
        <v>1</v>
      </c>
      <c r="N1195">
        <f>IF(EXACT(VLOOKUP(N$1,Variables!$B$6:$C$32, 2, FALSE), "Yes"), LOOKUP($A1195,Collections!$A:$A,Collections!J:J), 0)</f>
        <v>0</v>
      </c>
      <c r="O1195">
        <f>IF(EXACT(VLOOKUP(O$1,Variables!$B$6:$C$32, 2, FALSE), "Yes"), LOOKUP($A1195,Collections!$A:$A,Collections!K:K), 0)</f>
        <v>0</v>
      </c>
      <c r="P1195">
        <f>IF(EXACT(VLOOKUP(P$1,Variables!$B$6:$C$32, 2, FALSE), "Yes"), LOOKUP($A1195,Collections!$A:$A,Collections!L:L), 0)</f>
        <v>0</v>
      </c>
      <c r="Q1195">
        <f>IF(EXACT(VLOOKUP(Q$1,Variables!$B$6:$C$32, 2, FALSE), "Yes"), LOOKUP($A1195,Collections!$A:$A,Collections!M:M), 0)</f>
        <v>0</v>
      </c>
      <c r="R1195">
        <f>IF(EXACT(VLOOKUP(R$1,Variables!$B$6:$C$32, 2, FALSE), "Yes"), LOOKUP($A1195,Collections!$A:$A,Collections!N:N), 0)</f>
        <v>0</v>
      </c>
      <c r="S1195">
        <f>IF(EXACT(VLOOKUP(S$1,Variables!$B$6:$C$32, 2, FALSE), "Yes"), LOOKUP($A1195,Collections!$A:$A,Collections!O:O), 0)</f>
        <v>0</v>
      </c>
      <c r="T1195">
        <f>IF(EXACT(VLOOKUP(T$1,Variables!$B$6:$C$32, 2, FALSE), "Yes"), LOOKUP($A1195,Collections!$A:$A,Collections!P:P), 0)</f>
        <v>0</v>
      </c>
      <c r="U1195">
        <f>IF(EXACT(VLOOKUP(U$1,Variables!$B$6:$C$32, 2, FALSE), "Yes"), LOOKUP($A1195,Collections!$A:$A,Collections!Q:Q), 0)</f>
        <v>0</v>
      </c>
      <c r="V1195">
        <f>IF(EXACT(VLOOKUP(V$1,Variables!$B$6:$C$32, 2, FALSE), "Yes"), LOOKUP($A1195,Collections!$A:$A,Collections!R:R), 0)</f>
        <v>0</v>
      </c>
      <c r="W1195">
        <f>IF(EXACT(VLOOKUP(W$1,Variables!$B$6:$C$32, 2, FALSE), "Yes"), LOOKUP($A1195,Collections!$A:$A,Collections!S:S), 0)</f>
        <v>0</v>
      </c>
      <c r="X1195">
        <f>IF(EXACT(VLOOKUP(X$1,Variables!$B$6:$C$32, 2, FALSE), "Yes"), LOOKUP($A1195,Collections!$A:$A,Collections!T:T), 0)</f>
        <v>0</v>
      </c>
      <c r="Y1195">
        <f>IF(EXACT(VLOOKUP(Y$1,Variables!$B$6:$C$32, 2, FALSE), "Yes"), LOOKUP($A1195,Collections!$A:$A,Collections!U:U), 0)</f>
        <v>0</v>
      </c>
      <c r="Z1195">
        <f>IF(EXACT(VLOOKUP(Z$1,Variables!$B$6:$C$32, 2, FALSE), "Yes"), LOOKUP($A1195,Collections!$A:$A,Collections!V:V), 0)</f>
        <v>0</v>
      </c>
      <c r="AA1195">
        <f>IF(EXACT(VLOOKUP(AA$1,Variables!$B$6:$C$32, 2, FALSE), "Yes"), LOOKUP($A1195,Collections!$A:$A,Collections!W:W), 0)</f>
        <v>0</v>
      </c>
      <c r="AB1195">
        <f>IF(EXACT(VLOOKUP(AB$1,Variables!$B$6:$C$32, 2, FALSE), "Yes"), LOOKUP($A1195,Collections!$A:$A,Collections!X:X), 0)</f>
        <v>0</v>
      </c>
      <c r="AC1195">
        <f>IF(EXACT(VLOOKUP(AC$1,Variables!$B$6:$C$32, 2, FALSE), "Yes"), LOOKUP($A1195,Collections!$A:$A,Collections!Y:Y), 0)</f>
        <v>0</v>
      </c>
      <c r="AD1195">
        <f>IF(EXACT(VLOOKUP(AD$1,Variables!$B$6:$C$32, 2, FALSE), "Yes"), LOOKUP($A1195,Collections!$A:$A,Collections!Z:Z), 0)</f>
        <v>0</v>
      </c>
      <c r="AE1195">
        <f>IF(EXACT(VLOOKUP(AE$1,Variables!$B$6:$C$32, 2, FALSE), "Yes"), LOOKUP($A1195,Collections!$A:$A,Collections!AA:AA), 0)</f>
        <v>0</v>
      </c>
      <c r="AF1195">
        <f>IF(EXACT(VLOOKUP(AF$1,Variables!$B$6:$C$32, 2, FALSE), "Yes"), LOOKUP($A1195,Collections!$A:$A,Collections!AB:AB), 0)</f>
        <v>0</v>
      </c>
      <c r="AG1195" t="str">
        <f t="shared" si="18"/>
        <v>Yes</v>
      </c>
      <c r="AH1195">
        <f>IF(D1195&gt;=Variables!$C$1,1,0)</f>
        <v>1</v>
      </c>
      <c r="AI1195">
        <f>IF(E1195&gt;=Variables!$C$1,1,0)</f>
        <v>0</v>
      </c>
    </row>
    <row r="1196" spans="1:35" x14ac:dyDescent="0.2">
      <c r="A1196" s="25">
        <v>783188</v>
      </c>
      <c r="B1196" s="2" t="s">
        <v>1689</v>
      </c>
      <c r="C1196">
        <f>IF(ISNA(VLOOKUP(A1196,Images!A:C,3,FALSE)), 0, VLOOKUP(A1196,Images!A:C,3,FALSE))/IF(ISNA(VLOOKUP(A1196,Images!A:C,2,FALSE)), 1,VLOOKUP(A1196,Images!A:C,2,FALSE))</f>
        <v>1.8530396978119878E-3</v>
      </c>
      <c r="D1196">
        <f>IF(NOT(ISNA(VLOOKUP(A1196,Harvard!B:E,4,FALSE))), VLOOKUP(A1196,Harvard!B:E,4,FALSE), 0)</f>
        <v>0.89739999999999998</v>
      </c>
      <c r="E1196">
        <f>IF(NOT(ISNA(VLOOKUP(A1196,UC!B:D, 3, FALSE))),VLOOKUP(A1196,UC!B:D, 2, FALSE)/VLOOKUP(A1196, UC!B:D, 3, FALSE), 0)</f>
        <v>0.97142857142857142</v>
      </c>
      <c r="F1196">
        <f>IF(EXACT(VLOOKUP(F$1,Variables!$B$6:$C$32, 2, FALSE), "Yes"), LOOKUP($A1196,Collections!$A:$A,Collections!B:B), 0)</f>
        <v>0</v>
      </c>
      <c r="G1196">
        <f>IF(EXACT(VLOOKUP(G$1,Variables!$B$6:$C$32, 2, FALSE), "Yes"), LOOKUP($A1196,Collections!$A:$A,Collections!C:C), 0)</f>
        <v>0</v>
      </c>
      <c r="H1196">
        <f>IF(EXACT(VLOOKUP(H$1,Variables!$B$6:$C$32, 2, FALSE), "Yes"), LOOKUP($A1196,Collections!$A:$A,Collections!D:D), 0)</f>
        <v>0</v>
      </c>
      <c r="I1196">
        <f>IF(EXACT(VLOOKUP(I$1,Variables!$B$6:$C$32, 2, FALSE), "Yes"), LOOKUP($A1196,Collections!$A:$A,Collections!E:E), 0)</f>
        <v>0</v>
      </c>
      <c r="J1196">
        <f>IF(EXACT(VLOOKUP(J$1,Variables!$B$6:$C$32, 2, FALSE), "Yes"), LOOKUP($A1196,Collections!$A:$A,Collections!F:F), 0)</f>
        <v>0</v>
      </c>
      <c r="K1196">
        <f>IF(EXACT(VLOOKUP(K$1,Variables!$B$6:$C$32, 2, FALSE), "Yes"), LOOKUP($A1196,Collections!$A:$A,Collections!G:G), 0)</f>
        <v>0</v>
      </c>
      <c r="L1196">
        <f>IF(EXACT(VLOOKUP(L$1,Variables!$B$6:$C$32, 2, FALSE), "Yes"), LOOKUP($A1196,Collections!$A:$A,Collections!H:H), 0)</f>
        <v>0</v>
      </c>
      <c r="M1196">
        <f>IF(EXACT(VLOOKUP(M$1,Variables!$B$6:$C$32, 2, FALSE), "Yes"), LOOKUP($A1196,Collections!$A:$A,Collections!I:I), 0)</f>
        <v>1</v>
      </c>
      <c r="N1196">
        <f>IF(EXACT(VLOOKUP(N$1,Variables!$B$6:$C$32, 2, FALSE), "Yes"), LOOKUP($A1196,Collections!$A:$A,Collections!J:J), 0)</f>
        <v>0</v>
      </c>
      <c r="O1196">
        <f>IF(EXACT(VLOOKUP(O$1,Variables!$B$6:$C$32, 2, FALSE), "Yes"), LOOKUP($A1196,Collections!$A:$A,Collections!K:K), 0)</f>
        <v>0</v>
      </c>
      <c r="P1196">
        <f>IF(EXACT(VLOOKUP(P$1,Variables!$B$6:$C$32, 2, FALSE), "Yes"), LOOKUP($A1196,Collections!$A:$A,Collections!L:L), 0)</f>
        <v>0</v>
      </c>
      <c r="Q1196">
        <f>IF(EXACT(VLOOKUP(Q$1,Variables!$B$6:$C$32, 2, FALSE), "Yes"), LOOKUP($A1196,Collections!$A:$A,Collections!M:M), 0)</f>
        <v>0</v>
      </c>
      <c r="R1196">
        <f>IF(EXACT(VLOOKUP(R$1,Variables!$B$6:$C$32, 2, FALSE), "Yes"), LOOKUP($A1196,Collections!$A:$A,Collections!N:N), 0)</f>
        <v>0</v>
      </c>
      <c r="S1196">
        <f>IF(EXACT(VLOOKUP(S$1,Variables!$B$6:$C$32, 2, FALSE), "Yes"), LOOKUP($A1196,Collections!$A:$A,Collections!O:O), 0)</f>
        <v>0</v>
      </c>
      <c r="T1196">
        <f>IF(EXACT(VLOOKUP(T$1,Variables!$B$6:$C$32, 2, FALSE), "Yes"), LOOKUP($A1196,Collections!$A:$A,Collections!P:P), 0)</f>
        <v>0</v>
      </c>
      <c r="U1196">
        <f>IF(EXACT(VLOOKUP(U$1,Variables!$B$6:$C$32, 2, FALSE), "Yes"), LOOKUP($A1196,Collections!$A:$A,Collections!Q:Q), 0)</f>
        <v>0</v>
      </c>
      <c r="V1196">
        <f>IF(EXACT(VLOOKUP(V$1,Variables!$B$6:$C$32, 2, FALSE), "Yes"), LOOKUP($A1196,Collections!$A:$A,Collections!R:R), 0)</f>
        <v>0</v>
      </c>
      <c r="W1196">
        <f>IF(EXACT(VLOOKUP(W$1,Variables!$B$6:$C$32, 2, FALSE), "Yes"), LOOKUP($A1196,Collections!$A:$A,Collections!S:S), 0)</f>
        <v>0</v>
      </c>
      <c r="X1196">
        <f>IF(EXACT(VLOOKUP(X$1,Variables!$B$6:$C$32, 2, FALSE), "Yes"), LOOKUP($A1196,Collections!$A:$A,Collections!T:T), 0)</f>
        <v>0</v>
      </c>
      <c r="Y1196">
        <f>IF(EXACT(VLOOKUP(Y$1,Variables!$B$6:$C$32, 2, FALSE), "Yes"), LOOKUP($A1196,Collections!$A:$A,Collections!U:U), 0)</f>
        <v>0</v>
      </c>
      <c r="Z1196">
        <f>IF(EXACT(VLOOKUP(Z$1,Variables!$B$6:$C$32, 2, FALSE), "Yes"), LOOKUP($A1196,Collections!$A:$A,Collections!V:V), 0)</f>
        <v>0</v>
      </c>
      <c r="AA1196">
        <f>IF(EXACT(VLOOKUP(AA$1,Variables!$B$6:$C$32, 2, FALSE), "Yes"), LOOKUP($A1196,Collections!$A:$A,Collections!W:W), 0)</f>
        <v>0</v>
      </c>
      <c r="AB1196">
        <f>IF(EXACT(VLOOKUP(AB$1,Variables!$B$6:$C$32, 2, FALSE), "Yes"), LOOKUP($A1196,Collections!$A:$A,Collections!X:X), 0)</f>
        <v>0</v>
      </c>
      <c r="AC1196">
        <f>IF(EXACT(VLOOKUP(AC$1,Variables!$B$6:$C$32, 2, FALSE), "Yes"), LOOKUP($A1196,Collections!$A:$A,Collections!Y:Y), 0)</f>
        <v>0</v>
      </c>
      <c r="AD1196">
        <f>IF(EXACT(VLOOKUP(AD$1,Variables!$B$6:$C$32, 2, FALSE), "Yes"), LOOKUP($A1196,Collections!$A:$A,Collections!Z:Z), 0)</f>
        <v>0</v>
      </c>
      <c r="AE1196">
        <f>IF(EXACT(VLOOKUP(AE$1,Variables!$B$6:$C$32, 2, FALSE), "Yes"), LOOKUP($A1196,Collections!$A:$A,Collections!AA:AA), 0)</f>
        <v>0</v>
      </c>
      <c r="AF1196">
        <f>IF(EXACT(VLOOKUP(AF$1,Variables!$B$6:$C$32, 2, FALSE), "Yes"), LOOKUP($A1196,Collections!$A:$A,Collections!AB:AB), 0)</f>
        <v>0</v>
      </c>
      <c r="AG1196" t="str">
        <f t="shared" si="18"/>
        <v>Yes</v>
      </c>
      <c r="AH1196">
        <f>IF(D1196&gt;=Variables!$C$1,1,0)</f>
        <v>0</v>
      </c>
      <c r="AI1196">
        <f>IF(E1196&gt;=Variables!$C$1,1,0)</f>
        <v>1</v>
      </c>
    </row>
    <row r="1197" spans="1:35" x14ac:dyDescent="0.2">
      <c r="A1197" s="25">
        <v>1622870</v>
      </c>
      <c r="B1197" s="2" t="s">
        <v>1690</v>
      </c>
      <c r="C1197">
        <f>IF(ISNA(VLOOKUP(A1197,Images!A:C,3,FALSE)), 0, VLOOKUP(A1197,Images!A:C,3,FALSE))/IF(ISNA(VLOOKUP(A1197,Images!A:C,2,FALSE)), 1,VLOOKUP(A1197,Images!A:C,2,FALSE))</f>
        <v>0.31338807217660652</v>
      </c>
      <c r="D1197">
        <f>IF(NOT(ISNA(VLOOKUP(A1197,Harvard!B:E,4,FALSE))), VLOOKUP(A1197,Harvard!B:E,4,FALSE), 0)</f>
        <v>0.98540000000000005</v>
      </c>
      <c r="E1197">
        <f>IF(NOT(ISNA(VLOOKUP(A1197,UC!B:D, 3, FALSE))),VLOOKUP(A1197,UC!B:D, 2, FALSE)/VLOOKUP(A1197, UC!B:D, 3, FALSE), 0)</f>
        <v>0.8584070796460177</v>
      </c>
      <c r="F1197">
        <f>IF(EXACT(VLOOKUP(F$1,Variables!$B$6:$C$32, 2, FALSE), "Yes"), LOOKUP($A1197,Collections!$A:$A,Collections!B:B), 0)</f>
        <v>0</v>
      </c>
      <c r="G1197">
        <f>IF(EXACT(VLOOKUP(G$1,Variables!$B$6:$C$32, 2, FALSE), "Yes"), LOOKUP($A1197,Collections!$A:$A,Collections!C:C), 0)</f>
        <v>0</v>
      </c>
      <c r="H1197">
        <f>IF(EXACT(VLOOKUP(H$1,Variables!$B$6:$C$32, 2, FALSE), "Yes"), LOOKUP($A1197,Collections!$A:$A,Collections!D:D), 0)</f>
        <v>1</v>
      </c>
      <c r="I1197">
        <f>IF(EXACT(VLOOKUP(I$1,Variables!$B$6:$C$32, 2, FALSE), "Yes"), LOOKUP($A1197,Collections!$A:$A,Collections!E:E), 0)</f>
        <v>0</v>
      </c>
      <c r="J1197">
        <f>IF(EXACT(VLOOKUP(J$1,Variables!$B$6:$C$32, 2, FALSE), "Yes"), LOOKUP($A1197,Collections!$A:$A,Collections!F:F), 0)</f>
        <v>0</v>
      </c>
      <c r="K1197">
        <f>IF(EXACT(VLOOKUP(K$1,Variables!$B$6:$C$32, 2, FALSE), "Yes"), LOOKUP($A1197,Collections!$A:$A,Collections!G:G), 0)</f>
        <v>0</v>
      </c>
      <c r="L1197">
        <f>IF(EXACT(VLOOKUP(L$1,Variables!$B$6:$C$32, 2, FALSE), "Yes"), LOOKUP($A1197,Collections!$A:$A,Collections!H:H), 0)</f>
        <v>0</v>
      </c>
      <c r="M1197">
        <f>IF(EXACT(VLOOKUP(M$1,Variables!$B$6:$C$32, 2, FALSE), "Yes"), LOOKUP($A1197,Collections!$A:$A,Collections!I:I), 0)</f>
        <v>0</v>
      </c>
      <c r="N1197">
        <f>IF(EXACT(VLOOKUP(N$1,Variables!$B$6:$C$32, 2, FALSE), "Yes"), LOOKUP($A1197,Collections!$A:$A,Collections!J:J), 0)</f>
        <v>0</v>
      </c>
      <c r="O1197">
        <f>IF(EXACT(VLOOKUP(O$1,Variables!$B$6:$C$32, 2, FALSE), "Yes"), LOOKUP($A1197,Collections!$A:$A,Collections!K:K), 0)</f>
        <v>0</v>
      </c>
      <c r="P1197">
        <f>IF(EXACT(VLOOKUP(P$1,Variables!$B$6:$C$32, 2, FALSE), "Yes"), LOOKUP($A1197,Collections!$A:$A,Collections!L:L), 0)</f>
        <v>0</v>
      </c>
      <c r="Q1197">
        <f>IF(EXACT(VLOOKUP(Q$1,Variables!$B$6:$C$32, 2, FALSE), "Yes"), LOOKUP($A1197,Collections!$A:$A,Collections!M:M), 0)</f>
        <v>0</v>
      </c>
      <c r="R1197">
        <f>IF(EXACT(VLOOKUP(R$1,Variables!$B$6:$C$32, 2, FALSE), "Yes"), LOOKUP($A1197,Collections!$A:$A,Collections!N:N), 0)</f>
        <v>0</v>
      </c>
      <c r="S1197">
        <f>IF(EXACT(VLOOKUP(S$1,Variables!$B$6:$C$32, 2, FALSE), "Yes"), LOOKUP($A1197,Collections!$A:$A,Collections!O:O), 0)</f>
        <v>0</v>
      </c>
      <c r="T1197">
        <f>IF(EXACT(VLOOKUP(T$1,Variables!$B$6:$C$32, 2, FALSE), "Yes"), LOOKUP($A1197,Collections!$A:$A,Collections!P:P), 0)</f>
        <v>0</v>
      </c>
      <c r="U1197">
        <f>IF(EXACT(VLOOKUP(U$1,Variables!$B$6:$C$32, 2, FALSE), "Yes"), LOOKUP($A1197,Collections!$A:$A,Collections!Q:Q), 0)</f>
        <v>0</v>
      </c>
      <c r="V1197">
        <f>IF(EXACT(VLOOKUP(V$1,Variables!$B$6:$C$32, 2, FALSE), "Yes"), LOOKUP($A1197,Collections!$A:$A,Collections!R:R), 0)</f>
        <v>0</v>
      </c>
      <c r="W1197">
        <f>IF(EXACT(VLOOKUP(W$1,Variables!$B$6:$C$32, 2, FALSE), "Yes"), LOOKUP($A1197,Collections!$A:$A,Collections!S:S), 0)</f>
        <v>0</v>
      </c>
      <c r="X1197">
        <f>IF(EXACT(VLOOKUP(X$1,Variables!$B$6:$C$32, 2, FALSE), "Yes"), LOOKUP($A1197,Collections!$A:$A,Collections!T:T), 0)</f>
        <v>0</v>
      </c>
      <c r="Y1197">
        <f>IF(EXACT(VLOOKUP(Y$1,Variables!$B$6:$C$32, 2, FALSE), "Yes"), LOOKUP($A1197,Collections!$A:$A,Collections!U:U), 0)</f>
        <v>0</v>
      </c>
      <c r="Z1197">
        <f>IF(EXACT(VLOOKUP(Z$1,Variables!$B$6:$C$32, 2, FALSE), "Yes"), LOOKUP($A1197,Collections!$A:$A,Collections!V:V), 0)</f>
        <v>0</v>
      </c>
      <c r="AA1197">
        <f>IF(EXACT(VLOOKUP(AA$1,Variables!$B$6:$C$32, 2, FALSE), "Yes"), LOOKUP($A1197,Collections!$A:$A,Collections!W:W), 0)</f>
        <v>0</v>
      </c>
      <c r="AB1197">
        <f>IF(EXACT(VLOOKUP(AB$1,Variables!$B$6:$C$32, 2, FALSE), "Yes"), LOOKUP($A1197,Collections!$A:$A,Collections!X:X), 0)</f>
        <v>0</v>
      </c>
      <c r="AC1197">
        <f>IF(EXACT(VLOOKUP(AC$1,Variables!$B$6:$C$32, 2, FALSE), "Yes"), LOOKUP($A1197,Collections!$A:$A,Collections!Y:Y), 0)</f>
        <v>0</v>
      </c>
      <c r="AD1197">
        <f>IF(EXACT(VLOOKUP(AD$1,Variables!$B$6:$C$32, 2, FALSE), "Yes"), LOOKUP($A1197,Collections!$A:$A,Collections!Z:Z), 0)</f>
        <v>0</v>
      </c>
      <c r="AE1197">
        <f>IF(EXACT(VLOOKUP(AE$1,Variables!$B$6:$C$32, 2, FALSE), "Yes"), LOOKUP($A1197,Collections!$A:$A,Collections!AA:AA), 0)</f>
        <v>0</v>
      </c>
      <c r="AF1197">
        <f>IF(EXACT(VLOOKUP(AF$1,Variables!$B$6:$C$32, 2, FALSE), "Yes"), LOOKUP($A1197,Collections!$A:$A,Collections!AB:AB), 0)</f>
        <v>0</v>
      </c>
      <c r="AG1197" t="str">
        <f t="shared" si="18"/>
        <v>Yes</v>
      </c>
      <c r="AH1197">
        <f>IF(D1197&gt;=Variables!$C$1,1,0)</f>
        <v>1</v>
      </c>
      <c r="AI1197">
        <f>IF(E1197&gt;=Variables!$C$1,1,0)</f>
        <v>0</v>
      </c>
    </row>
    <row r="1198" spans="1:35" x14ac:dyDescent="0.2">
      <c r="A1198" s="25">
        <v>298549</v>
      </c>
      <c r="B1198" s="2" t="s">
        <v>1691</v>
      </c>
      <c r="C1198">
        <f>IF(ISNA(VLOOKUP(A1198,Images!A:C,3,FALSE)), 0, VLOOKUP(A1198,Images!A:C,3,FALSE))/IF(ISNA(VLOOKUP(A1198,Images!A:C,2,FALSE)), 1,VLOOKUP(A1198,Images!A:C,2,FALSE))</f>
        <v>7.2935471121697987E-2</v>
      </c>
      <c r="D1198">
        <f>IF(NOT(ISNA(VLOOKUP(A1198,Harvard!B:E,4,FALSE))), VLOOKUP(A1198,Harvard!B:E,4,FALSE), 0)</f>
        <v>1</v>
      </c>
      <c r="E1198">
        <f>IF(NOT(ISNA(VLOOKUP(A1198,UC!B:D, 3, FALSE))),VLOOKUP(A1198,UC!B:D, 2, FALSE)/VLOOKUP(A1198, UC!B:D, 3, FALSE), 0)</f>
        <v>0.98029556650246308</v>
      </c>
      <c r="F1198">
        <f>IF(EXACT(VLOOKUP(F$1,Variables!$B$6:$C$32, 2, FALSE), "Yes"), LOOKUP($A1198,Collections!$A:$A,Collections!B:B), 0)</f>
        <v>0</v>
      </c>
      <c r="G1198">
        <f>IF(EXACT(VLOOKUP(G$1,Variables!$B$6:$C$32, 2, FALSE), "Yes"), LOOKUP($A1198,Collections!$A:$A,Collections!C:C), 0)</f>
        <v>0</v>
      </c>
      <c r="H1198">
        <f>IF(EXACT(VLOOKUP(H$1,Variables!$B$6:$C$32, 2, FALSE), "Yes"), LOOKUP($A1198,Collections!$A:$A,Collections!D:D), 0)</f>
        <v>0</v>
      </c>
      <c r="I1198">
        <f>IF(EXACT(VLOOKUP(I$1,Variables!$B$6:$C$32, 2, FALSE), "Yes"), LOOKUP($A1198,Collections!$A:$A,Collections!E:E), 0)</f>
        <v>0</v>
      </c>
      <c r="J1198">
        <f>IF(EXACT(VLOOKUP(J$1,Variables!$B$6:$C$32, 2, FALSE), "Yes"), LOOKUP($A1198,Collections!$A:$A,Collections!F:F), 0)</f>
        <v>0</v>
      </c>
      <c r="K1198">
        <f>IF(EXACT(VLOOKUP(K$1,Variables!$B$6:$C$32, 2, FALSE), "Yes"), LOOKUP($A1198,Collections!$A:$A,Collections!G:G), 0)</f>
        <v>0</v>
      </c>
      <c r="L1198">
        <f>IF(EXACT(VLOOKUP(L$1,Variables!$B$6:$C$32, 2, FALSE), "Yes"), LOOKUP($A1198,Collections!$A:$A,Collections!H:H), 0)</f>
        <v>0</v>
      </c>
      <c r="M1198">
        <f>IF(EXACT(VLOOKUP(M$1,Variables!$B$6:$C$32, 2, FALSE), "Yes"), LOOKUP($A1198,Collections!$A:$A,Collections!I:I), 0)</f>
        <v>0</v>
      </c>
      <c r="N1198">
        <f>IF(EXACT(VLOOKUP(N$1,Variables!$B$6:$C$32, 2, FALSE), "Yes"), LOOKUP($A1198,Collections!$A:$A,Collections!J:J), 0)</f>
        <v>0</v>
      </c>
      <c r="O1198">
        <f>IF(EXACT(VLOOKUP(O$1,Variables!$B$6:$C$32, 2, FALSE), "Yes"), LOOKUP($A1198,Collections!$A:$A,Collections!K:K), 0)</f>
        <v>0</v>
      </c>
      <c r="P1198">
        <f>IF(EXACT(VLOOKUP(P$1,Variables!$B$6:$C$32, 2, FALSE), "Yes"), LOOKUP($A1198,Collections!$A:$A,Collections!L:L), 0)</f>
        <v>0</v>
      </c>
      <c r="Q1198">
        <f>IF(EXACT(VLOOKUP(Q$1,Variables!$B$6:$C$32, 2, FALSE), "Yes"), LOOKUP($A1198,Collections!$A:$A,Collections!M:M), 0)</f>
        <v>0</v>
      </c>
      <c r="R1198">
        <f>IF(EXACT(VLOOKUP(R$1,Variables!$B$6:$C$32, 2, FALSE), "Yes"), LOOKUP($A1198,Collections!$A:$A,Collections!N:N), 0)</f>
        <v>0</v>
      </c>
      <c r="S1198">
        <f>IF(EXACT(VLOOKUP(S$1,Variables!$B$6:$C$32, 2, FALSE), "Yes"), LOOKUP($A1198,Collections!$A:$A,Collections!O:O), 0)</f>
        <v>0</v>
      </c>
      <c r="T1198">
        <f>IF(EXACT(VLOOKUP(T$1,Variables!$B$6:$C$32, 2, FALSE), "Yes"), LOOKUP($A1198,Collections!$A:$A,Collections!P:P), 0)</f>
        <v>0</v>
      </c>
      <c r="U1198">
        <f>IF(EXACT(VLOOKUP(U$1,Variables!$B$6:$C$32, 2, FALSE), "Yes"), LOOKUP($A1198,Collections!$A:$A,Collections!Q:Q), 0)</f>
        <v>0</v>
      </c>
      <c r="V1198">
        <f>IF(EXACT(VLOOKUP(V$1,Variables!$B$6:$C$32, 2, FALSE), "Yes"), LOOKUP($A1198,Collections!$A:$A,Collections!R:R), 0)</f>
        <v>0</v>
      </c>
      <c r="W1198">
        <f>IF(EXACT(VLOOKUP(W$1,Variables!$B$6:$C$32, 2, FALSE), "Yes"), LOOKUP($A1198,Collections!$A:$A,Collections!S:S), 0)</f>
        <v>0</v>
      </c>
      <c r="X1198">
        <f>IF(EXACT(VLOOKUP(X$1,Variables!$B$6:$C$32, 2, FALSE), "Yes"), LOOKUP($A1198,Collections!$A:$A,Collections!T:T), 0)</f>
        <v>0</v>
      </c>
      <c r="Y1198">
        <f>IF(EXACT(VLOOKUP(Y$1,Variables!$B$6:$C$32, 2, FALSE), "Yes"), LOOKUP($A1198,Collections!$A:$A,Collections!U:U), 0)</f>
        <v>0</v>
      </c>
      <c r="Z1198">
        <f>IF(EXACT(VLOOKUP(Z$1,Variables!$B$6:$C$32, 2, FALSE), "Yes"), LOOKUP($A1198,Collections!$A:$A,Collections!V:V), 0)</f>
        <v>0</v>
      </c>
      <c r="AA1198">
        <f>IF(EXACT(VLOOKUP(AA$1,Variables!$B$6:$C$32, 2, FALSE), "Yes"), LOOKUP($A1198,Collections!$A:$A,Collections!W:W), 0)</f>
        <v>0</v>
      </c>
      <c r="AB1198">
        <f>IF(EXACT(VLOOKUP(AB$1,Variables!$B$6:$C$32, 2, FALSE), "Yes"), LOOKUP($A1198,Collections!$A:$A,Collections!X:X), 0)</f>
        <v>1</v>
      </c>
      <c r="AC1198">
        <f>IF(EXACT(VLOOKUP(AC$1,Variables!$B$6:$C$32, 2, FALSE), "Yes"), LOOKUP($A1198,Collections!$A:$A,Collections!Y:Y), 0)</f>
        <v>0</v>
      </c>
      <c r="AD1198">
        <f>IF(EXACT(VLOOKUP(AD$1,Variables!$B$6:$C$32, 2, FALSE), "Yes"), LOOKUP($A1198,Collections!$A:$A,Collections!Z:Z), 0)</f>
        <v>0</v>
      </c>
      <c r="AE1198">
        <f>IF(EXACT(VLOOKUP(AE$1,Variables!$B$6:$C$32, 2, FALSE), "Yes"), LOOKUP($A1198,Collections!$A:$A,Collections!AA:AA), 0)</f>
        <v>0</v>
      </c>
      <c r="AF1198">
        <f>IF(EXACT(VLOOKUP(AF$1,Variables!$B$6:$C$32, 2, FALSE), "Yes"), LOOKUP($A1198,Collections!$A:$A,Collections!AB:AB), 0)</f>
        <v>0</v>
      </c>
      <c r="AG1198" t="str">
        <f t="shared" si="18"/>
        <v>Yes</v>
      </c>
      <c r="AH1198">
        <f>IF(D1198&gt;=Variables!$C$1,1,0)</f>
        <v>1</v>
      </c>
      <c r="AI1198">
        <f>IF(E1198&gt;=Variables!$C$1,1,0)</f>
        <v>1</v>
      </c>
    </row>
    <row r="1199" spans="1:35" x14ac:dyDescent="0.2">
      <c r="A1199" s="25">
        <v>19494629</v>
      </c>
      <c r="B1199" s="2" t="s">
        <v>2021</v>
      </c>
      <c r="C1199">
        <f>IF(ISNA(VLOOKUP(A1199,Images!A:C,3,FALSE)), 0, VLOOKUP(A1199,Images!A:C,3,FALSE))/IF(ISNA(VLOOKUP(A1199,Images!A:C,2,FALSE)), 1,VLOOKUP(A1199,Images!A:C,2,FALSE))</f>
        <v>0.8125</v>
      </c>
      <c r="D1199">
        <f>IF(NOT(ISNA(VLOOKUP(A1199,Harvard!B:E,4,FALSE))), VLOOKUP(A1199,Harvard!B:E,4,FALSE), 0)</f>
        <v>1</v>
      </c>
      <c r="E1199">
        <f>IF(NOT(ISNA(VLOOKUP(A1199,UC!B:D, 3, FALSE))),VLOOKUP(A1199,UC!B:D, 2, FALSE)/VLOOKUP(A1199, UC!B:D, 3, FALSE), 0)</f>
        <v>0</v>
      </c>
      <c r="F1199">
        <f>IF(EXACT(VLOOKUP(F$1,Variables!$B$6:$C$32, 2, FALSE), "Yes"), LOOKUP($A1199,Collections!$A:$A,Collections!B:B), 0)</f>
        <v>0</v>
      </c>
      <c r="G1199">
        <f>IF(EXACT(VLOOKUP(G$1,Variables!$B$6:$C$32, 2, FALSE), "Yes"), LOOKUP($A1199,Collections!$A:$A,Collections!C:C), 0)</f>
        <v>0</v>
      </c>
      <c r="H1199">
        <f>IF(EXACT(VLOOKUP(H$1,Variables!$B$6:$C$32, 2, FALSE), "Yes"), LOOKUP($A1199,Collections!$A:$A,Collections!D:D), 0)</f>
        <v>0</v>
      </c>
      <c r="I1199">
        <f>IF(EXACT(VLOOKUP(I$1,Variables!$B$6:$C$32, 2, FALSE), "Yes"), LOOKUP($A1199,Collections!$A:$A,Collections!E:E), 0)</f>
        <v>0</v>
      </c>
      <c r="J1199">
        <f>IF(EXACT(VLOOKUP(J$1,Variables!$B$6:$C$32, 2, FALSE), "Yes"), LOOKUP($A1199,Collections!$A:$A,Collections!F:F), 0)</f>
        <v>0</v>
      </c>
      <c r="K1199">
        <f>IF(EXACT(VLOOKUP(K$1,Variables!$B$6:$C$32, 2, FALSE), "Yes"), LOOKUP($A1199,Collections!$A:$A,Collections!G:G), 0)</f>
        <v>0</v>
      </c>
      <c r="L1199">
        <f>IF(EXACT(VLOOKUP(L$1,Variables!$B$6:$C$32, 2, FALSE), "Yes"), LOOKUP($A1199,Collections!$A:$A,Collections!H:H), 0)</f>
        <v>0</v>
      </c>
      <c r="M1199">
        <f>IF(EXACT(VLOOKUP(M$1,Variables!$B$6:$C$32, 2, FALSE), "Yes"), LOOKUP($A1199,Collections!$A:$A,Collections!I:I), 0)</f>
        <v>0</v>
      </c>
      <c r="N1199">
        <f>IF(EXACT(VLOOKUP(N$1,Variables!$B$6:$C$32, 2, FALSE), "Yes"), LOOKUP($A1199,Collections!$A:$A,Collections!J:J), 0)</f>
        <v>0</v>
      </c>
      <c r="O1199">
        <f>IF(EXACT(VLOOKUP(O$1,Variables!$B$6:$C$32, 2, FALSE), "Yes"), LOOKUP($A1199,Collections!$A:$A,Collections!K:K), 0)</f>
        <v>0</v>
      </c>
      <c r="P1199">
        <f>IF(EXACT(VLOOKUP(P$1,Variables!$B$6:$C$32, 2, FALSE), "Yes"), LOOKUP($A1199,Collections!$A:$A,Collections!L:L), 0)</f>
        <v>0</v>
      </c>
      <c r="Q1199">
        <f>IF(EXACT(VLOOKUP(Q$1,Variables!$B$6:$C$32, 2, FALSE), "Yes"), LOOKUP($A1199,Collections!$A:$A,Collections!M:M), 0)</f>
        <v>0</v>
      </c>
      <c r="R1199">
        <f>IF(EXACT(VLOOKUP(R$1,Variables!$B$6:$C$32, 2, FALSE), "Yes"), LOOKUP($A1199,Collections!$A:$A,Collections!N:N), 0)</f>
        <v>0</v>
      </c>
      <c r="S1199">
        <f>IF(EXACT(VLOOKUP(S$1,Variables!$B$6:$C$32, 2, FALSE), "Yes"), LOOKUP($A1199,Collections!$A:$A,Collections!O:O), 0)</f>
        <v>0</v>
      </c>
      <c r="T1199">
        <f>IF(EXACT(VLOOKUP(T$1,Variables!$B$6:$C$32, 2, FALSE), "Yes"), LOOKUP($A1199,Collections!$A:$A,Collections!P:P), 0)</f>
        <v>0</v>
      </c>
      <c r="U1199">
        <f>IF(EXACT(VLOOKUP(U$1,Variables!$B$6:$C$32, 2, FALSE), "Yes"), LOOKUP($A1199,Collections!$A:$A,Collections!Q:Q), 0)</f>
        <v>0</v>
      </c>
      <c r="V1199">
        <f>IF(EXACT(VLOOKUP(V$1,Variables!$B$6:$C$32, 2, FALSE), "Yes"), LOOKUP($A1199,Collections!$A:$A,Collections!R:R), 0)</f>
        <v>0</v>
      </c>
      <c r="W1199">
        <f>IF(EXACT(VLOOKUP(W$1,Variables!$B$6:$C$32, 2, FALSE), "Yes"), LOOKUP($A1199,Collections!$A:$A,Collections!S:S), 0)</f>
        <v>0</v>
      </c>
      <c r="X1199">
        <f>IF(EXACT(VLOOKUP(X$1,Variables!$B$6:$C$32, 2, FALSE), "Yes"), LOOKUP($A1199,Collections!$A:$A,Collections!T:T), 0)</f>
        <v>0</v>
      </c>
      <c r="Y1199">
        <f>IF(EXACT(VLOOKUP(Y$1,Variables!$B$6:$C$32, 2, FALSE), "Yes"), LOOKUP($A1199,Collections!$A:$A,Collections!U:U), 0)</f>
        <v>0</v>
      </c>
      <c r="Z1199">
        <f>IF(EXACT(VLOOKUP(Z$1,Variables!$B$6:$C$32, 2, FALSE), "Yes"), LOOKUP($A1199,Collections!$A:$A,Collections!V:V), 0)</f>
        <v>0</v>
      </c>
      <c r="AA1199">
        <f>IF(EXACT(VLOOKUP(AA$1,Variables!$B$6:$C$32, 2, FALSE), "Yes"), LOOKUP($A1199,Collections!$A:$A,Collections!W:W), 0)</f>
        <v>0</v>
      </c>
      <c r="AB1199">
        <f>IF(EXACT(VLOOKUP(AB$1,Variables!$B$6:$C$32, 2, FALSE), "Yes"), LOOKUP($A1199,Collections!$A:$A,Collections!X:X), 0)</f>
        <v>1</v>
      </c>
      <c r="AC1199">
        <f>IF(EXACT(VLOOKUP(AC$1,Variables!$B$6:$C$32, 2, FALSE), "Yes"), LOOKUP($A1199,Collections!$A:$A,Collections!Y:Y), 0)</f>
        <v>0</v>
      </c>
      <c r="AD1199">
        <f>IF(EXACT(VLOOKUP(AD$1,Variables!$B$6:$C$32, 2, FALSE), "Yes"), LOOKUP($A1199,Collections!$A:$A,Collections!Z:Z), 0)</f>
        <v>0</v>
      </c>
      <c r="AE1199">
        <f>IF(EXACT(VLOOKUP(AE$1,Variables!$B$6:$C$32, 2, FALSE), "Yes"), LOOKUP($A1199,Collections!$A:$A,Collections!AA:AA), 0)</f>
        <v>0</v>
      </c>
      <c r="AF1199">
        <f>IF(EXACT(VLOOKUP(AF$1,Variables!$B$6:$C$32, 2, FALSE), "Yes"), LOOKUP($A1199,Collections!$A:$A,Collections!AB:AB), 0)</f>
        <v>0</v>
      </c>
      <c r="AG1199" t="str">
        <f t="shared" si="18"/>
        <v>Yes</v>
      </c>
      <c r="AH1199">
        <f>IF(D1199&gt;=Variables!$C$1,1,0)</f>
        <v>1</v>
      </c>
      <c r="AI1199">
        <f>IF(E1199&gt;=Variables!$C$1,1,0)</f>
        <v>0</v>
      </c>
    </row>
    <row r="1200" spans="1:35" x14ac:dyDescent="0.2">
      <c r="A1200" s="25">
        <v>301299</v>
      </c>
      <c r="B1200" s="2" t="s">
        <v>1692</v>
      </c>
      <c r="C1200">
        <f>IF(ISNA(VLOOKUP(A1200,Images!A:C,3,FALSE)), 0, VLOOKUP(A1200,Images!A:C,3,FALSE))/IF(ISNA(VLOOKUP(A1200,Images!A:C,2,FALSE)), 1,VLOOKUP(A1200,Images!A:C,2,FALSE))</f>
        <v>6.6457150481047181E-2</v>
      </c>
      <c r="D1200">
        <f>IF(NOT(ISNA(VLOOKUP(A1200,Harvard!B:E,4,FALSE))), VLOOKUP(A1200,Harvard!B:E,4,FALSE), 0)</f>
        <v>1</v>
      </c>
      <c r="E1200">
        <f>IF(NOT(ISNA(VLOOKUP(A1200,UC!B:D, 3, FALSE))),VLOOKUP(A1200,UC!B:D, 2, FALSE)/VLOOKUP(A1200, UC!B:D, 3, FALSE), 0)</f>
        <v>0.96073298429319376</v>
      </c>
      <c r="F1200">
        <f>IF(EXACT(VLOOKUP(F$1,Variables!$B$6:$C$32, 2, FALSE), "Yes"), LOOKUP($A1200,Collections!$A:$A,Collections!B:B), 0)</f>
        <v>0</v>
      </c>
      <c r="G1200">
        <f>IF(EXACT(VLOOKUP(G$1,Variables!$B$6:$C$32, 2, FALSE), "Yes"), LOOKUP($A1200,Collections!$A:$A,Collections!C:C), 0)</f>
        <v>0</v>
      </c>
      <c r="H1200">
        <f>IF(EXACT(VLOOKUP(H$1,Variables!$B$6:$C$32, 2, FALSE), "Yes"), LOOKUP($A1200,Collections!$A:$A,Collections!D:D), 0)</f>
        <v>0</v>
      </c>
      <c r="I1200">
        <f>IF(EXACT(VLOOKUP(I$1,Variables!$B$6:$C$32, 2, FALSE), "Yes"), LOOKUP($A1200,Collections!$A:$A,Collections!E:E), 0)</f>
        <v>0</v>
      </c>
      <c r="J1200">
        <f>IF(EXACT(VLOOKUP(J$1,Variables!$B$6:$C$32, 2, FALSE), "Yes"), LOOKUP($A1200,Collections!$A:$A,Collections!F:F), 0)</f>
        <v>0</v>
      </c>
      <c r="K1200">
        <f>IF(EXACT(VLOOKUP(K$1,Variables!$B$6:$C$32, 2, FALSE), "Yes"), LOOKUP($A1200,Collections!$A:$A,Collections!G:G), 0)</f>
        <v>0</v>
      </c>
      <c r="L1200">
        <f>IF(EXACT(VLOOKUP(L$1,Variables!$B$6:$C$32, 2, FALSE), "Yes"), LOOKUP($A1200,Collections!$A:$A,Collections!H:H), 0)</f>
        <v>0</v>
      </c>
      <c r="M1200">
        <f>IF(EXACT(VLOOKUP(M$1,Variables!$B$6:$C$32, 2, FALSE), "Yes"), LOOKUP($A1200,Collections!$A:$A,Collections!I:I), 0)</f>
        <v>0</v>
      </c>
      <c r="N1200">
        <f>IF(EXACT(VLOOKUP(N$1,Variables!$B$6:$C$32, 2, FALSE), "Yes"), LOOKUP($A1200,Collections!$A:$A,Collections!J:J), 0)</f>
        <v>0</v>
      </c>
      <c r="O1200">
        <f>IF(EXACT(VLOOKUP(O$1,Variables!$B$6:$C$32, 2, FALSE), "Yes"), LOOKUP($A1200,Collections!$A:$A,Collections!K:K), 0)</f>
        <v>0</v>
      </c>
      <c r="P1200">
        <f>IF(EXACT(VLOOKUP(P$1,Variables!$B$6:$C$32, 2, FALSE), "Yes"), LOOKUP($A1200,Collections!$A:$A,Collections!L:L), 0)</f>
        <v>0</v>
      </c>
      <c r="Q1200">
        <f>IF(EXACT(VLOOKUP(Q$1,Variables!$B$6:$C$32, 2, FALSE), "Yes"), LOOKUP($A1200,Collections!$A:$A,Collections!M:M), 0)</f>
        <v>0</v>
      </c>
      <c r="R1200">
        <f>IF(EXACT(VLOOKUP(R$1,Variables!$B$6:$C$32, 2, FALSE), "Yes"), LOOKUP($A1200,Collections!$A:$A,Collections!N:N), 0)</f>
        <v>0</v>
      </c>
      <c r="S1200">
        <f>IF(EXACT(VLOOKUP(S$1,Variables!$B$6:$C$32, 2, FALSE), "Yes"), LOOKUP($A1200,Collections!$A:$A,Collections!O:O), 0)</f>
        <v>0</v>
      </c>
      <c r="T1200">
        <f>IF(EXACT(VLOOKUP(T$1,Variables!$B$6:$C$32, 2, FALSE), "Yes"), LOOKUP($A1200,Collections!$A:$A,Collections!P:P), 0)</f>
        <v>0</v>
      </c>
      <c r="U1200">
        <f>IF(EXACT(VLOOKUP(U$1,Variables!$B$6:$C$32, 2, FALSE), "Yes"), LOOKUP($A1200,Collections!$A:$A,Collections!Q:Q), 0)</f>
        <v>0</v>
      </c>
      <c r="V1200">
        <f>IF(EXACT(VLOOKUP(V$1,Variables!$B$6:$C$32, 2, FALSE), "Yes"), LOOKUP($A1200,Collections!$A:$A,Collections!R:R), 0)</f>
        <v>0</v>
      </c>
      <c r="W1200">
        <f>IF(EXACT(VLOOKUP(W$1,Variables!$B$6:$C$32, 2, FALSE), "Yes"), LOOKUP($A1200,Collections!$A:$A,Collections!S:S), 0)</f>
        <v>0</v>
      </c>
      <c r="X1200">
        <f>IF(EXACT(VLOOKUP(X$1,Variables!$B$6:$C$32, 2, FALSE), "Yes"), LOOKUP($A1200,Collections!$A:$A,Collections!T:T), 0)</f>
        <v>0</v>
      </c>
      <c r="Y1200">
        <f>IF(EXACT(VLOOKUP(Y$1,Variables!$B$6:$C$32, 2, FALSE), "Yes"), LOOKUP($A1200,Collections!$A:$A,Collections!U:U), 0)</f>
        <v>0</v>
      </c>
      <c r="Z1200">
        <f>IF(EXACT(VLOOKUP(Z$1,Variables!$B$6:$C$32, 2, FALSE), "Yes"), LOOKUP($A1200,Collections!$A:$A,Collections!V:V), 0)</f>
        <v>0</v>
      </c>
      <c r="AA1200">
        <f>IF(EXACT(VLOOKUP(AA$1,Variables!$B$6:$C$32, 2, FALSE), "Yes"), LOOKUP($A1200,Collections!$A:$A,Collections!W:W), 0)</f>
        <v>0</v>
      </c>
      <c r="AB1200">
        <f>IF(EXACT(VLOOKUP(AB$1,Variables!$B$6:$C$32, 2, FALSE), "Yes"), LOOKUP($A1200,Collections!$A:$A,Collections!X:X), 0)</f>
        <v>1</v>
      </c>
      <c r="AC1200">
        <f>IF(EXACT(VLOOKUP(AC$1,Variables!$B$6:$C$32, 2, FALSE), "Yes"), LOOKUP($A1200,Collections!$A:$A,Collections!Y:Y), 0)</f>
        <v>0</v>
      </c>
      <c r="AD1200">
        <f>IF(EXACT(VLOOKUP(AD$1,Variables!$B$6:$C$32, 2, FALSE), "Yes"), LOOKUP($A1200,Collections!$A:$A,Collections!Z:Z), 0)</f>
        <v>0</v>
      </c>
      <c r="AE1200">
        <f>IF(EXACT(VLOOKUP(AE$1,Variables!$B$6:$C$32, 2, FALSE), "Yes"), LOOKUP($A1200,Collections!$A:$A,Collections!AA:AA), 0)</f>
        <v>0</v>
      </c>
      <c r="AF1200">
        <f>IF(EXACT(VLOOKUP(AF$1,Variables!$B$6:$C$32, 2, FALSE), "Yes"), LOOKUP($A1200,Collections!$A:$A,Collections!AB:AB), 0)</f>
        <v>0</v>
      </c>
      <c r="AG1200" t="str">
        <f t="shared" si="18"/>
        <v>Yes</v>
      </c>
      <c r="AH1200">
        <f>IF(D1200&gt;=Variables!$C$1,1,0)</f>
        <v>1</v>
      </c>
      <c r="AI1200">
        <f>IF(E1200&gt;=Variables!$C$1,1,0)</f>
        <v>1</v>
      </c>
    </row>
    <row r="1201" spans="1:35" x14ac:dyDescent="0.2">
      <c r="A1201" s="25" t="s">
        <v>2313</v>
      </c>
      <c r="B1201" s="2" t="s">
        <v>1693</v>
      </c>
      <c r="C1201">
        <f>IF(ISNA(VLOOKUP(A1201,Images!A:C,3,FALSE)), 0, VLOOKUP(A1201,Images!A:C,3,FALSE))/IF(ISNA(VLOOKUP(A1201,Images!A:C,2,FALSE)), 1,VLOOKUP(A1201,Images!A:C,2,FALSE))</f>
        <v>0</v>
      </c>
      <c r="D1201">
        <f>IF(NOT(ISNA(VLOOKUP(A1201,Harvard!B:E,4,FALSE))), VLOOKUP(A1201,Harvard!B:E,4,FALSE), 0)</f>
        <v>1</v>
      </c>
      <c r="E1201">
        <f>IF(NOT(ISNA(VLOOKUP(A1201,UC!B:D, 3, FALSE))),VLOOKUP(A1201,UC!B:D, 2, FALSE)/VLOOKUP(A1201, UC!B:D, 3, FALSE), 0)</f>
        <v>1</v>
      </c>
      <c r="F1201">
        <f>IF(EXACT(VLOOKUP(F$1,Variables!$B$6:$C$32, 2, FALSE), "Yes"), LOOKUP($A1201,Collections!$A:$A,Collections!B:B), 0)</f>
        <v>0</v>
      </c>
      <c r="G1201">
        <f>IF(EXACT(VLOOKUP(G$1,Variables!$B$6:$C$32, 2, FALSE), "Yes"), LOOKUP($A1201,Collections!$A:$A,Collections!C:C), 0)</f>
        <v>0</v>
      </c>
      <c r="H1201">
        <f>IF(EXACT(VLOOKUP(H$1,Variables!$B$6:$C$32, 2, FALSE), "Yes"), LOOKUP($A1201,Collections!$A:$A,Collections!D:D), 0)</f>
        <v>0</v>
      </c>
      <c r="I1201">
        <f>IF(EXACT(VLOOKUP(I$1,Variables!$B$6:$C$32, 2, FALSE), "Yes"), LOOKUP($A1201,Collections!$A:$A,Collections!E:E), 0)</f>
        <v>1</v>
      </c>
      <c r="J1201">
        <f>IF(EXACT(VLOOKUP(J$1,Variables!$B$6:$C$32, 2, FALSE), "Yes"), LOOKUP($A1201,Collections!$A:$A,Collections!F:F), 0)</f>
        <v>0</v>
      </c>
      <c r="K1201">
        <f>IF(EXACT(VLOOKUP(K$1,Variables!$B$6:$C$32, 2, FALSE), "Yes"), LOOKUP($A1201,Collections!$A:$A,Collections!G:G), 0)</f>
        <v>0</v>
      </c>
      <c r="L1201">
        <f>IF(EXACT(VLOOKUP(L$1,Variables!$B$6:$C$32, 2, FALSE), "Yes"), LOOKUP($A1201,Collections!$A:$A,Collections!H:H), 0)</f>
        <v>0</v>
      </c>
      <c r="M1201">
        <f>IF(EXACT(VLOOKUP(M$1,Variables!$B$6:$C$32, 2, FALSE), "Yes"), LOOKUP($A1201,Collections!$A:$A,Collections!I:I), 0)</f>
        <v>0</v>
      </c>
      <c r="N1201">
        <f>IF(EXACT(VLOOKUP(N$1,Variables!$B$6:$C$32, 2, FALSE), "Yes"), LOOKUP($A1201,Collections!$A:$A,Collections!J:J), 0)</f>
        <v>0</v>
      </c>
      <c r="O1201">
        <f>IF(EXACT(VLOOKUP(O$1,Variables!$B$6:$C$32, 2, FALSE), "Yes"), LOOKUP($A1201,Collections!$A:$A,Collections!K:K), 0)</f>
        <v>0</v>
      </c>
      <c r="P1201">
        <f>IF(EXACT(VLOOKUP(P$1,Variables!$B$6:$C$32, 2, FALSE), "Yes"), LOOKUP($A1201,Collections!$A:$A,Collections!L:L), 0)</f>
        <v>0</v>
      </c>
      <c r="Q1201">
        <f>IF(EXACT(VLOOKUP(Q$1,Variables!$B$6:$C$32, 2, FALSE), "Yes"), LOOKUP($A1201,Collections!$A:$A,Collections!M:M), 0)</f>
        <v>0</v>
      </c>
      <c r="R1201">
        <f>IF(EXACT(VLOOKUP(R$1,Variables!$B$6:$C$32, 2, FALSE), "Yes"), LOOKUP($A1201,Collections!$A:$A,Collections!N:N), 0)</f>
        <v>0</v>
      </c>
      <c r="S1201">
        <f>IF(EXACT(VLOOKUP(S$1,Variables!$B$6:$C$32, 2, FALSE), "Yes"), LOOKUP($A1201,Collections!$A:$A,Collections!O:O), 0)</f>
        <v>0</v>
      </c>
      <c r="T1201">
        <f>IF(EXACT(VLOOKUP(T$1,Variables!$B$6:$C$32, 2, FALSE), "Yes"), LOOKUP($A1201,Collections!$A:$A,Collections!P:P), 0)</f>
        <v>0</v>
      </c>
      <c r="U1201">
        <f>IF(EXACT(VLOOKUP(U$1,Variables!$B$6:$C$32, 2, FALSE), "Yes"), LOOKUP($A1201,Collections!$A:$A,Collections!Q:Q), 0)</f>
        <v>0</v>
      </c>
      <c r="V1201">
        <f>IF(EXACT(VLOOKUP(V$1,Variables!$B$6:$C$32, 2, FALSE), "Yes"), LOOKUP($A1201,Collections!$A:$A,Collections!R:R), 0)</f>
        <v>0</v>
      </c>
      <c r="W1201">
        <f>IF(EXACT(VLOOKUP(W$1,Variables!$B$6:$C$32, 2, FALSE), "Yes"), LOOKUP($A1201,Collections!$A:$A,Collections!S:S), 0)</f>
        <v>0</v>
      </c>
      <c r="X1201">
        <f>IF(EXACT(VLOOKUP(X$1,Variables!$B$6:$C$32, 2, FALSE), "Yes"), LOOKUP($A1201,Collections!$A:$A,Collections!T:T), 0)</f>
        <v>0</v>
      </c>
      <c r="Y1201">
        <f>IF(EXACT(VLOOKUP(Y$1,Variables!$B$6:$C$32, 2, FALSE), "Yes"), LOOKUP($A1201,Collections!$A:$A,Collections!U:U), 0)</f>
        <v>0</v>
      </c>
      <c r="Z1201">
        <f>IF(EXACT(VLOOKUP(Z$1,Variables!$B$6:$C$32, 2, FALSE), "Yes"), LOOKUP($A1201,Collections!$A:$A,Collections!V:V), 0)</f>
        <v>0</v>
      </c>
      <c r="AA1201">
        <f>IF(EXACT(VLOOKUP(AA$1,Variables!$B$6:$C$32, 2, FALSE), "Yes"), LOOKUP($A1201,Collections!$A:$A,Collections!W:W), 0)</f>
        <v>0</v>
      </c>
      <c r="AB1201">
        <f>IF(EXACT(VLOOKUP(AB$1,Variables!$B$6:$C$32, 2, FALSE), "Yes"), LOOKUP($A1201,Collections!$A:$A,Collections!X:X), 0)</f>
        <v>0</v>
      </c>
      <c r="AC1201">
        <f>IF(EXACT(VLOOKUP(AC$1,Variables!$B$6:$C$32, 2, FALSE), "Yes"), LOOKUP($A1201,Collections!$A:$A,Collections!Y:Y), 0)</f>
        <v>0</v>
      </c>
      <c r="AD1201">
        <f>IF(EXACT(VLOOKUP(AD$1,Variables!$B$6:$C$32, 2, FALSE), "Yes"), LOOKUP($A1201,Collections!$A:$A,Collections!Z:Z), 0)</f>
        <v>0</v>
      </c>
      <c r="AE1201">
        <f>IF(EXACT(VLOOKUP(AE$1,Variables!$B$6:$C$32, 2, FALSE), "Yes"), LOOKUP($A1201,Collections!$A:$A,Collections!AA:AA), 0)</f>
        <v>0</v>
      </c>
      <c r="AF1201">
        <f>IF(EXACT(VLOOKUP(AF$1,Variables!$B$6:$C$32, 2, FALSE), "Yes"), LOOKUP($A1201,Collections!$A:$A,Collections!AB:AB), 0)</f>
        <v>0</v>
      </c>
      <c r="AG1201" t="str">
        <f t="shared" si="18"/>
        <v>Yes</v>
      </c>
      <c r="AH1201">
        <f>IF(D1201&gt;=Variables!$C$1,1,0)</f>
        <v>1</v>
      </c>
      <c r="AI1201">
        <f>IF(E1201&gt;=Variables!$C$1,1,0)</f>
        <v>1</v>
      </c>
    </row>
    <row r="1202" spans="1:35" x14ac:dyDescent="0.2">
      <c r="A1202" s="25">
        <v>303623</v>
      </c>
      <c r="B1202" s="2" t="s">
        <v>1694</v>
      </c>
      <c r="C1202">
        <f>IF(ISNA(VLOOKUP(A1202,Images!A:C,3,FALSE)), 0, VLOOKUP(A1202,Images!A:C,3,FALSE))/IF(ISNA(VLOOKUP(A1202,Images!A:C,2,FALSE)), 1,VLOOKUP(A1202,Images!A:C,2,FALSE))</f>
        <v>5.8055152394775032E-4</v>
      </c>
      <c r="D1202">
        <f>IF(NOT(ISNA(VLOOKUP(A1202,Harvard!B:E,4,FALSE))), VLOOKUP(A1202,Harvard!B:E,4,FALSE), 0)</f>
        <v>0.52170000000000005</v>
      </c>
      <c r="E1202">
        <f>IF(NOT(ISNA(VLOOKUP(A1202,UC!B:D, 3, FALSE))),VLOOKUP(A1202,UC!B:D, 2, FALSE)/VLOOKUP(A1202, UC!B:D, 3, FALSE), 0)</f>
        <v>1</v>
      </c>
      <c r="F1202">
        <f>IF(EXACT(VLOOKUP(F$1,Variables!$B$6:$C$32, 2, FALSE), "Yes"), LOOKUP($A1202,Collections!$A:$A,Collections!B:B), 0)</f>
        <v>0</v>
      </c>
      <c r="G1202">
        <f>IF(EXACT(VLOOKUP(G$1,Variables!$B$6:$C$32, 2, FALSE), "Yes"), LOOKUP($A1202,Collections!$A:$A,Collections!C:C), 0)</f>
        <v>0</v>
      </c>
      <c r="H1202">
        <f>IF(EXACT(VLOOKUP(H$1,Variables!$B$6:$C$32, 2, FALSE), "Yes"), LOOKUP($A1202,Collections!$A:$A,Collections!D:D), 0)</f>
        <v>0</v>
      </c>
      <c r="I1202">
        <f>IF(EXACT(VLOOKUP(I$1,Variables!$B$6:$C$32, 2, FALSE), "Yes"), LOOKUP($A1202,Collections!$A:$A,Collections!E:E), 0)</f>
        <v>1</v>
      </c>
      <c r="J1202">
        <f>IF(EXACT(VLOOKUP(J$1,Variables!$B$6:$C$32, 2, FALSE), "Yes"), LOOKUP($A1202,Collections!$A:$A,Collections!F:F), 0)</f>
        <v>0</v>
      </c>
      <c r="K1202">
        <f>IF(EXACT(VLOOKUP(K$1,Variables!$B$6:$C$32, 2, FALSE), "Yes"), LOOKUP($A1202,Collections!$A:$A,Collections!G:G), 0)</f>
        <v>0</v>
      </c>
      <c r="L1202">
        <f>IF(EXACT(VLOOKUP(L$1,Variables!$B$6:$C$32, 2, FALSE), "Yes"), LOOKUP($A1202,Collections!$A:$A,Collections!H:H), 0)</f>
        <v>0</v>
      </c>
      <c r="M1202">
        <f>IF(EXACT(VLOOKUP(M$1,Variables!$B$6:$C$32, 2, FALSE), "Yes"), LOOKUP($A1202,Collections!$A:$A,Collections!I:I), 0)</f>
        <v>0</v>
      </c>
      <c r="N1202">
        <f>IF(EXACT(VLOOKUP(N$1,Variables!$B$6:$C$32, 2, FALSE), "Yes"), LOOKUP($A1202,Collections!$A:$A,Collections!J:J), 0)</f>
        <v>0</v>
      </c>
      <c r="O1202">
        <f>IF(EXACT(VLOOKUP(O$1,Variables!$B$6:$C$32, 2, FALSE), "Yes"), LOOKUP($A1202,Collections!$A:$A,Collections!K:K), 0)</f>
        <v>0</v>
      </c>
      <c r="P1202">
        <f>IF(EXACT(VLOOKUP(P$1,Variables!$B$6:$C$32, 2, FALSE), "Yes"), LOOKUP($A1202,Collections!$A:$A,Collections!L:L), 0)</f>
        <v>0</v>
      </c>
      <c r="Q1202">
        <f>IF(EXACT(VLOOKUP(Q$1,Variables!$B$6:$C$32, 2, FALSE), "Yes"), LOOKUP($A1202,Collections!$A:$A,Collections!M:M), 0)</f>
        <v>0</v>
      </c>
      <c r="R1202">
        <f>IF(EXACT(VLOOKUP(R$1,Variables!$B$6:$C$32, 2, FALSE), "Yes"), LOOKUP($A1202,Collections!$A:$A,Collections!N:N), 0)</f>
        <v>0</v>
      </c>
      <c r="S1202">
        <f>IF(EXACT(VLOOKUP(S$1,Variables!$B$6:$C$32, 2, FALSE), "Yes"), LOOKUP($A1202,Collections!$A:$A,Collections!O:O), 0)</f>
        <v>0</v>
      </c>
      <c r="T1202">
        <f>IF(EXACT(VLOOKUP(T$1,Variables!$B$6:$C$32, 2, FALSE), "Yes"), LOOKUP($A1202,Collections!$A:$A,Collections!P:P), 0)</f>
        <v>0</v>
      </c>
      <c r="U1202">
        <f>IF(EXACT(VLOOKUP(U$1,Variables!$B$6:$C$32, 2, FALSE), "Yes"), LOOKUP($A1202,Collections!$A:$A,Collections!Q:Q), 0)</f>
        <v>0</v>
      </c>
      <c r="V1202">
        <f>IF(EXACT(VLOOKUP(V$1,Variables!$B$6:$C$32, 2, FALSE), "Yes"), LOOKUP($A1202,Collections!$A:$A,Collections!R:R), 0)</f>
        <v>0</v>
      </c>
      <c r="W1202">
        <f>IF(EXACT(VLOOKUP(W$1,Variables!$B$6:$C$32, 2, FALSE), "Yes"), LOOKUP($A1202,Collections!$A:$A,Collections!S:S), 0)</f>
        <v>0</v>
      </c>
      <c r="X1202">
        <f>IF(EXACT(VLOOKUP(X$1,Variables!$B$6:$C$32, 2, FALSE), "Yes"), LOOKUP($A1202,Collections!$A:$A,Collections!T:T), 0)</f>
        <v>0</v>
      </c>
      <c r="Y1202">
        <f>IF(EXACT(VLOOKUP(Y$1,Variables!$B$6:$C$32, 2, FALSE), "Yes"), LOOKUP($A1202,Collections!$A:$A,Collections!U:U), 0)</f>
        <v>0</v>
      </c>
      <c r="Z1202">
        <f>IF(EXACT(VLOOKUP(Z$1,Variables!$B$6:$C$32, 2, FALSE), "Yes"), LOOKUP($A1202,Collections!$A:$A,Collections!V:V), 0)</f>
        <v>0</v>
      </c>
      <c r="AA1202">
        <f>IF(EXACT(VLOOKUP(AA$1,Variables!$B$6:$C$32, 2, FALSE), "Yes"), LOOKUP($A1202,Collections!$A:$A,Collections!W:W), 0)</f>
        <v>0</v>
      </c>
      <c r="AB1202">
        <f>IF(EXACT(VLOOKUP(AB$1,Variables!$B$6:$C$32, 2, FALSE), "Yes"), LOOKUP($A1202,Collections!$A:$A,Collections!X:X), 0)</f>
        <v>0</v>
      </c>
      <c r="AC1202">
        <f>IF(EXACT(VLOOKUP(AC$1,Variables!$B$6:$C$32, 2, FALSE), "Yes"), LOOKUP($A1202,Collections!$A:$A,Collections!Y:Y), 0)</f>
        <v>0</v>
      </c>
      <c r="AD1202">
        <f>IF(EXACT(VLOOKUP(AD$1,Variables!$B$6:$C$32, 2, FALSE), "Yes"), LOOKUP($A1202,Collections!$A:$A,Collections!Z:Z), 0)</f>
        <v>0</v>
      </c>
      <c r="AE1202">
        <f>IF(EXACT(VLOOKUP(AE$1,Variables!$B$6:$C$32, 2, FALSE), "Yes"), LOOKUP($A1202,Collections!$A:$A,Collections!AA:AA), 0)</f>
        <v>0</v>
      </c>
      <c r="AF1202">
        <f>IF(EXACT(VLOOKUP(AF$1,Variables!$B$6:$C$32, 2, FALSE), "Yes"), LOOKUP($A1202,Collections!$A:$A,Collections!AB:AB), 0)</f>
        <v>0</v>
      </c>
      <c r="AG1202" t="str">
        <f t="shared" si="18"/>
        <v>Yes</v>
      </c>
      <c r="AH1202">
        <f>IF(D1202&gt;=Variables!$C$1,1,0)</f>
        <v>0</v>
      </c>
      <c r="AI1202">
        <f>IF(E1202&gt;=Variables!$C$1,1,0)</f>
        <v>1</v>
      </c>
    </row>
    <row r="1203" spans="1:35" x14ac:dyDescent="0.2">
      <c r="A1203" s="25" t="s">
        <v>2314</v>
      </c>
      <c r="B1203" s="2" t="s">
        <v>1695</v>
      </c>
      <c r="C1203">
        <f>IF(ISNA(VLOOKUP(A1203,Images!A:C,3,FALSE)), 0, VLOOKUP(A1203,Images!A:C,3,FALSE))/IF(ISNA(VLOOKUP(A1203,Images!A:C,2,FALSE)), 1,VLOOKUP(A1203,Images!A:C,2,FALSE))</f>
        <v>3.1364305234391425E-2</v>
      </c>
      <c r="D1203">
        <f>IF(NOT(ISNA(VLOOKUP(A1203,Harvard!B:E,4,FALSE))), VLOOKUP(A1203,Harvard!B:E,4,FALSE), 0)</f>
        <v>0.99399999999999999</v>
      </c>
      <c r="E1203">
        <f>IF(NOT(ISNA(VLOOKUP(A1203,UC!B:D, 3, FALSE))),VLOOKUP(A1203,UC!B:D, 2, FALSE)/VLOOKUP(A1203, UC!B:D, 3, FALSE), 0)</f>
        <v>1</v>
      </c>
      <c r="F1203">
        <f>IF(EXACT(VLOOKUP(F$1,Variables!$B$6:$C$32, 2, FALSE), "Yes"), LOOKUP($A1203,Collections!$A:$A,Collections!B:B), 0)</f>
        <v>0</v>
      </c>
      <c r="G1203">
        <f>IF(EXACT(VLOOKUP(G$1,Variables!$B$6:$C$32, 2, FALSE), "Yes"), LOOKUP($A1203,Collections!$A:$A,Collections!C:C), 0)</f>
        <v>0</v>
      </c>
      <c r="H1203">
        <f>IF(EXACT(VLOOKUP(H$1,Variables!$B$6:$C$32, 2, FALSE), "Yes"), LOOKUP($A1203,Collections!$A:$A,Collections!D:D), 0)</f>
        <v>0</v>
      </c>
      <c r="I1203">
        <f>IF(EXACT(VLOOKUP(I$1,Variables!$B$6:$C$32, 2, FALSE), "Yes"), LOOKUP($A1203,Collections!$A:$A,Collections!E:E), 0)</f>
        <v>1</v>
      </c>
      <c r="J1203">
        <f>IF(EXACT(VLOOKUP(J$1,Variables!$B$6:$C$32, 2, FALSE), "Yes"), LOOKUP($A1203,Collections!$A:$A,Collections!F:F), 0)</f>
        <v>0</v>
      </c>
      <c r="K1203">
        <f>IF(EXACT(VLOOKUP(K$1,Variables!$B$6:$C$32, 2, FALSE), "Yes"), LOOKUP($A1203,Collections!$A:$A,Collections!G:G), 0)</f>
        <v>0</v>
      </c>
      <c r="L1203">
        <f>IF(EXACT(VLOOKUP(L$1,Variables!$B$6:$C$32, 2, FALSE), "Yes"), LOOKUP($A1203,Collections!$A:$A,Collections!H:H), 0)</f>
        <v>0</v>
      </c>
      <c r="M1203">
        <f>IF(EXACT(VLOOKUP(M$1,Variables!$B$6:$C$32, 2, FALSE), "Yes"), LOOKUP($A1203,Collections!$A:$A,Collections!I:I), 0)</f>
        <v>0</v>
      </c>
      <c r="N1203">
        <f>IF(EXACT(VLOOKUP(N$1,Variables!$B$6:$C$32, 2, FALSE), "Yes"), LOOKUP($A1203,Collections!$A:$A,Collections!J:J), 0)</f>
        <v>0</v>
      </c>
      <c r="O1203">
        <f>IF(EXACT(VLOOKUP(O$1,Variables!$B$6:$C$32, 2, FALSE), "Yes"), LOOKUP($A1203,Collections!$A:$A,Collections!K:K), 0)</f>
        <v>0</v>
      </c>
      <c r="P1203">
        <f>IF(EXACT(VLOOKUP(P$1,Variables!$B$6:$C$32, 2, FALSE), "Yes"), LOOKUP($A1203,Collections!$A:$A,Collections!L:L), 0)</f>
        <v>0</v>
      </c>
      <c r="Q1203">
        <f>IF(EXACT(VLOOKUP(Q$1,Variables!$B$6:$C$32, 2, FALSE), "Yes"), LOOKUP($A1203,Collections!$A:$A,Collections!M:M), 0)</f>
        <v>0</v>
      </c>
      <c r="R1203">
        <f>IF(EXACT(VLOOKUP(R$1,Variables!$B$6:$C$32, 2, FALSE), "Yes"), LOOKUP($A1203,Collections!$A:$A,Collections!N:N), 0)</f>
        <v>0</v>
      </c>
      <c r="S1203">
        <f>IF(EXACT(VLOOKUP(S$1,Variables!$B$6:$C$32, 2, FALSE), "Yes"), LOOKUP($A1203,Collections!$A:$A,Collections!O:O), 0)</f>
        <v>0</v>
      </c>
      <c r="T1203">
        <f>IF(EXACT(VLOOKUP(T$1,Variables!$B$6:$C$32, 2, FALSE), "Yes"), LOOKUP($A1203,Collections!$A:$A,Collections!P:P), 0)</f>
        <v>0</v>
      </c>
      <c r="U1203">
        <f>IF(EXACT(VLOOKUP(U$1,Variables!$B$6:$C$32, 2, FALSE), "Yes"), LOOKUP($A1203,Collections!$A:$A,Collections!Q:Q), 0)</f>
        <v>0</v>
      </c>
      <c r="V1203">
        <f>IF(EXACT(VLOOKUP(V$1,Variables!$B$6:$C$32, 2, FALSE), "Yes"), LOOKUP($A1203,Collections!$A:$A,Collections!R:R), 0)</f>
        <v>0</v>
      </c>
      <c r="W1203">
        <f>IF(EXACT(VLOOKUP(W$1,Variables!$B$6:$C$32, 2, FALSE), "Yes"), LOOKUP($A1203,Collections!$A:$A,Collections!S:S), 0)</f>
        <v>0</v>
      </c>
      <c r="X1203">
        <f>IF(EXACT(VLOOKUP(X$1,Variables!$B$6:$C$32, 2, FALSE), "Yes"), LOOKUP($A1203,Collections!$A:$A,Collections!T:T), 0)</f>
        <v>0</v>
      </c>
      <c r="Y1203">
        <f>IF(EXACT(VLOOKUP(Y$1,Variables!$B$6:$C$32, 2, FALSE), "Yes"), LOOKUP($A1203,Collections!$A:$A,Collections!U:U), 0)</f>
        <v>0</v>
      </c>
      <c r="Z1203">
        <f>IF(EXACT(VLOOKUP(Z$1,Variables!$B$6:$C$32, 2, FALSE), "Yes"), LOOKUP($A1203,Collections!$A:$A,Collections!V:V), 0)</f>
        <v>0</v>
      </c>
      <c r="AA1203">
        <f>IF(EXACT(VLOOKUP(AA$1,Variables!$B$6:$C$32, 2, FALSE), "Yes"), LOOKUP($A1203,Collections!$A:$A,Collections!W:W), 0)</f>
        <v>0</v>
      </c>
      <c r="AB1203">
        <f>IF(EXACT(VLOOKUP(AB$1,Variables!$B$6:$C$32, 2, FALSE), "Yes"), LOOKUP($A1203,Collections!$A:$A,Collections!X:X), 0)</f>
        <v>0</v>
      </c>
      <c r="AC1203">
        <f>IF(EXACT(VLOOKUP(AC$1,Variables!$B$6:$C$32, 2, FALSE), "Yes"), LOOKUP($A1203,Collections!$A:$A,Collections!Y:Y), 0)</f>
        <v>0</v>
      </c>
      <c r="AD1203">
        <f>IF(EXACT(VLOOKUP(AD$1,Variables!$B$6:$C$32, 2, FALSE), "Yes"), LOOKUP($A1203,Collections!$A:$A,Collections!Z:Z), 0)</f>
        <v>0</v>
      </c>
      <c r="AE1203">
        <f>IF(EXACT(VLOOKUP(AE$1,Variables!$B$6:$C$32, 2, FALSE), "Yes"), LOOKUP($A1203,Collections!$A:$A,Collections!AA:AA), 0)</f>
        <v>0</v>
      </c>
      <c r="AF1203">
        <f>IF(EXACT(VLOOKUP(AF$1,Variables!$B$6:$C$32, 2, FALSE), "Yes"), LOOKUP($A1203,Collections!$A:$A,Collections!AB:AB), 0)</f>
        <v>0</v>
      </c>
      <c r="AG1203" t="str">
        <f t="shared" si="18"/>
        <v>Yes</v>
      </c>
      <c r="AH1203">
        <f>IF(D1203&gt;=Variables!$C$1,1,0)</f>
        <v>1</v>
      </c>
      <c r="AI1203">
        <f>IF(E1203&gt;=Variables!$C$1,1,0)</f>
        <v>1</v>
      </c>
    </row>
    <row r="1204" spans="1:35" x14ac:dyDescent="0.2">
      <c r="A1204" s="25">
        <v>14732858</v>
      </c>
      <c r="B1204" s="2" t="s">
        <v>1696</v>
      </c>
      <c r="C1204">
        <f>IF(ISNA(VLOOKUP(A1204,Images!A:C,3,FALSE)), 0, VLOOKUP(A1204,Images!A:C,3,FALSE))/IF(ISNA(VLOOKUP(A1204,Images!A:C,2,FALSE)), 1,VLOOKUP(A1204,Images!A:C,2,FALSE))</f>
        <v>7.2369373281227383E-4</v>
      </c>
      <c r="D1204">
        <f>IF(NOT(ISNA(VLOOKUP(A1204,Harvard!B:E,4,FALSE))), VLOOKUP(A1204,Harvard!B:E,4,FALSE), 0)</f>
        <v>0.37680000000000002</v>
      </c>
      <c r="E1204">
        <f>IF(NOT(ISNA(VLOOKUP(A1204,UC!B:D, 3, FALSE))),VLOOKUP(A1204,UC!B:D, 2, FALSE)/VLOOKUP(A1204, UC!B:D, 3, FALSE), 0)</f>
        <v>1</v>
      </c>
      <c r="F1204">
        <f>IF(EXACT(VLOOKUP(F$1,Variables!$B$6:$C$32, 2, FALSE), "Yes"), LOOKUP($A1204,Collections!$A:$A,Collections!B:B), 0)</f>
        <v>0</v>
      </c>
      <c r="G1204">
        <f>IF(EXACT(VLOOKUP(G$1,Variables!$B$6:$C$32, 2, FALSE), "Yes"), LOOKUP($A1204,Collections!$A:$A,Collections!C:C), 0)</f>
        <v>0</v>
      </c>
      <c r="H1204">
        <f>IF(EXACT(VLOOKUP(H$1,Variables!$B$6:$C$32, 2, FALSE), "Yes"), LOOKUP($A1204,Collections!$A:$A,Collections!D:D), 0)</f>
        <v>0</v>
      </c>
      <c r="I1204">
        <f>IF(EXACT(VLOOKUP(I$1,Variables!$B$6:$C$32, 2, FALSE), "Yes"), LOOKUP($A1204,Collections!$A:$A,Collections!E:E), 0)</f>
        <v>1</v>
      </c>
      <c r="J1204">
        <f>IF(EXACT(VLOOKUP(J$1,Variables!$B$6:$C$32, 2, FALSE), "Yes"), LOOKUP($A1204,Collections!$A:$A,Collections!F:F), 0)</f>
        <v>0</v>
      </c>
      <c r="K1204">
        <f>IF(EXACT(VLOOKUP(K$1,Variables!$B$6:$C$32, 2, FALSE), "Yes"), LOOKUP($A1204,Collections!$A:$A,Collections!G:G), 0)</f>
        <v>0</v>
      </c>
      <c r="L1204">
        <f>IF(EXACT(VLOOKUP(L$1,Variables!$B$6:$C$32, 2, FALSE), "Yes"), LOOKUP($A1204,Collections!$A:$A,Collections!H:H), 0)</f>
        <v>0</v>
      </c>
      <c r="M1204">
        <f>IF(EXACT(VLOOKUP(M$1,Variables!$B$6:$C$32, 2, FALSE), "Yes"), LOOKUP($A1204,Collections!$A:$A,Collections!I:I), 0)</f>
        <v>0</v>
      </c>
      <c r="N1204">
        <f>IF(EXACT(VLOOKUP(N$1,Variables!$B$6:$C$32, 2, FALSE), "Yes"), LOOKUP($A1204,Collections!$A:$A,Collections!J:J), 0)</f>
        <v>0</v>
      </c>
      <c r="O1204">
        <f>IF(EXACT(VLOOKUP(O$1,Variables!$B$6:$C$32, 2, FALSE), "Yes"), LOOKUP($A1204,Collections!$A:$A,Collections!K:K), 0)</f>
        <v>0</v>
      </c>
      <c r="P1204">
        <f>IF(EXACT(VLOOKUP(P$1,Variables!$B$6:$C$32, 2, FALSE), "Yes"), LOOKUP($A1204,Collections!$A:$A,Collections!L:L), 0)</f>
        <v>0</v>
      </c>
      <c r="Q1204">
        <f>IF(EXACT(VLOOKUP(Q$1,Variables!$B$6:$C$32, 2, FALSE), "Yes"), LOOKUP($A1204,Collections!$A:$A,Collections!M:M), 0)</f>
        <v>0</v>
      </c>
      <c r="R1204">
        <f>IF(EXACT(VLOOKUP(R$1,Variables!$B$6:$C$32, 2, FALSE), "Yes"), LOOKUP($A1204,Collections!$A:$A,Collections!N:N), 0)</f>
        <v>0</v>
      </c>
      <c r="S1204">
        <f>IF(EXACT(VLOOKUP(S$1,Variables!$B$6:$C$32, 2, FALSE), "Yes"), LOOKUP($A1204,Collections!$A:$A,Collections!O:O), 0)</f>
        <v>0</v>
      </c>
      <c r="T1204">
        <f>IF(EXACT(VLOOKUP(T$1,Variables!$B$6:$C$32, 2, FALSE), "Yes"), LOOKUP($A1204,Collections!$A:$A,Collections!P:P), 0)</f>
        <v>0</v>
      </c>
      <c r="U1204">
        <f>IF(EXACT(VLOOKUP(U$1,Variables!$B$6:$C$32, 2, FALSE), "Yes"), LOOKUP($A1204,Collections!$A:$A,Collections!Q:Q), 0)</f>
        <v>0</v>
      </c>
      <c r="V1204">
        <f>IF(EXACT(VLOOKUP(V$1,Variables!$B$6:$C$32, 2, FALSE), "Yes"), LOOKUP($A1204,Collections!$A:$A,Collections!R:R), 0)</f>
        <v>0</v>
      </c>
      <c r="W1204">
        <f>IF(EXACT(VLOOKUP(W$1,Variables!$B$6:$C$32, 2, FALSE), "Yes"), LOOKUP($A1204,Collections!$A:$A,Collections!S:S), 0)</f>
        <v>0</v>
      </c>
      <c r="X1204">
        <f>IF(EXACT(VLOOKUP(X$1,Variables!$B$6:$C$32, 2, FALSE), "Yes"), LOOKUP($A1204,Collections!$A:$A,Collections!T:T), 0)</f>
        <v>0</v>
      </c>
      <c r="Y1204">
        <f>IF(EXACT(VLOOKUP(Y$1,Variables!$B$6:$C$32, 2, FALSE), "Yes"), LOOKUP($A1204,Collections!$A:$A,Collections!U:U), 0)</f>
        <v>0</v>
      </c>
      <c r="Z1204">
        <f>IF(EXACT(VLOOKUP(Z$1,Variables!$B$6:$C$32, 2, FALSE), "Yes"), LOOKUP($A1204,Collections!$A:$A,Collections!V:V), 0)</f>
        <v>0</v>
      </c>
      <c r="AA1204">
        <f>IF(EXACT(VLOOKUP(AA$1,Variables!$B$6:$C$32, 2, FALSE), "Yes"), LOOKUP($A1204,Collections!$A:$A,Collections!W:W), 0)</f>
        <v>0</v>
      </c>
      <c r="AB1204">
        <f>IF(EXACT(VLOOKUP(AB$1,Variables!$B$6:$C$32, 2, FALSE), "Yes"), LOOKUP($A1204,Collections!$A:$A,Collections!X:X), 0)</f>
        <v>0</v>
      </c>
      <c r="AC1204">
        <f>IF(EXACT(VLOOKUP(AC$1,Variables!$B$6:$C$32, 2, FALSE), "Yes"), LOOKUP($A1204,Collections!$A:$A,Collections!Y:Y), 0)</f>
        <v>0</v>
      </c>
      <c r="AD1204">
        <f>IF(EXACT(VLOOKUP(AD$1,Variables!$B$6:$C$32, 2, FALSE), "Yes"), LOOKUP($A1204,Collections!$A:$A,Collections!Z:Z), 0)</f>
        <v>0</v>
      </c>
      <c r="AE1204">
        <f>IF(EXACT(VLOOKUP(AE$1,Variables!$B$6:$C$32, 2, FALSE), "Yes"), LOOKUP($A1204,Collections!$A:$A,Collections!AA:AA), 0)</f>
        <v>0</v>
      </c>
      <c r="AF1204">
        <f>IF(EXACT(VLOOKUP(AF$1,Variables!$B$6:$C$32, 2, FALSE), "Yes"), LOOKUP($A1204,Collections!$A:$A,Collections!AB:AB), 0)</f>
        <v>0</v>
      </c>
      <c r="AG1204" t="str">
        <f t="shared" si="18"/>
        <v>Yes</v>
      </c>
      <c r="AH1204">
        <f>IF(D1204&gt;=Variables!$C$1,1,0)</f>
        <v>0</v>
      </c>
      <c r="AI1204">
        <f>IF(E1204&gt;=Variables!$C$1,1,0)</f>
        <v>1</v>
      </c>
    </row>
    <row r="1205" spans="1:35" x14ac:dyDescent="0.2">
      <c r="A1205" s="25">
        <v>1430955</v>
      </c>
      <c r="B1205" s="2" t="s">
        <v>633</v>
      </c>
      <c r="C1205">
        <f>IF(ISNA(VLOOKUP(A1205,Images!A:C,3,FALSE)), 0, VLOOKUP(A1205,Images!A:C,3,FALSE))/IF(ISNA(VLOOKUP(A1205,Images!A:C,2,FALSE)), 1,VLOOKUP(A1205,Images!A:C,2,FALSE))</f>
        <v>0.39544874027632648</v>
      </c>
      <c r="D1205">
        <f>IF(NOT(ISNA(VLOOKUP(A1205,Harvard!B:E,4,FALSE))), VLOOKUP(A1205,Harvard!B:E,4,FALSE), 0)</f>
        <v>0.78480000000000005</v>
      </c>
      <c r="E1205">
        <f>IF(NOT(ISNA(VLOOKUP(A1205,UC!B:D, 3, FALSE))),VLOOKUP(A1205,UC!B:D, 2, FALSE)/VLOOKUP(A1205, UC!B:D, 3, FALSE), 0)</f>
        <v>0</v>
      </c>
      <c r="F1205">
        <f>IF(EXACT(VLOOKUP(F$1,Variables!$B$6:$C$32, 2, FALSE), "Yes"), LOOKUP($A1205,Collections!$A:$A,Collections!B:B), 0)</f>
        <v>0</v>
      </c>
      <c r="G1205">
        <f>IF(EXACT(VLOOKUP(G$1,Variables!$B$6:$C$32, 2, FALSE), "Yes"), LOOKUP($A1205,Collections!$A:$A,Collections!C:C), 0)</f>
        <v>0</v>
      </c>
      <c r="H1205">
        <f>IF(EXACT(VLOOKUP(H$1,Variables!$B$6:$C$32, 2, FALSE), "Yes"), LOOKUP($A1205,Collections!$A:$A,Collections!D:D), 0)</f>
        <v>0</v>
      </c>
      <c r="I1205">
        <f>IF(EXACT(VLOOKUP(I$1,Variables!$B$6:$C$32, 2, FALSE), "Yes"), LOOKUP($A1205,Collections!$A:$A,Collections!E:E), 0)</f>
        <v>0</v>
      </c>
      <c r="J1205">
        <f>IF(EXACT(VLOOKUP(J$1,Variables!$B$6:$C$32, 2, FALSE), "Yes"), LOOKUP($A1205,Collections!$A:$A,Collections!F:F), 0)</f>
        <v>0</v>
      </c>
      <c r="K1205">
        <f>IF(EXACT(VLOOKUP(K$1,Variables!$B$6:$C$32, 2, FALSE), "Yes"), LOOKUP($A1205,Collections!$A:$A,Collections!G:G), 0)</f>
        <v>0</v>
      </c>
      <c r="L1205">
        <f>IF(EXACT(VLOOKUP(L$1,Variables!$B$6:$C$32, 2, FALSE), "Yes"), LOOKUP($A1205,Collections!$A:$A,Collections!H:H), 0)</f>
        <v>0</v>
      </c>
      <c r="M1205">
        <f>IF(EXACT(VLOOKUP(M$1,Variables!$B$6:$C$32, 2, FALSE), "Yes"), LOOKUP($A1205,Collections!$A:$A,Collections!I:I), 0)</f>
        <v>0</v>
      </c>
      <c r="N1205">
        <f>IF(EXACT(VLOOKUP(N$1,Variables!$B$6:$C$32, 2, FALSE), "Yes"), LOOKUP($A1205,Collections!$A:$A,Collections!J:J), 0)</f>
        <v>1</v>
      </c>
      <c r="O1205">
        <f>IF(EXACT(VLOOKUP(O$1,Variables!$B$6:$C$32, 2, FALSE), "Yes"), LOOKUP($A1205,Collections!$A:$A,Collections!K:K), 0)</f>
        <v>0</v>
      </c>
      <c r="P1205">
        <f>IF(EXACT(VLOOKUP(P$1,Variables!$B$6:$C$32, 2, FALSE), "Yes"), LOOKUP($A1205,Collections!$A:$A,Collections!L:L), 0)</f>
        <v>0</v>
      </c>
      <c r="Q1205">
        <f>IF(EXACT(VLOOKUP(Q$1,Variables!$B$6:$C$32, 2, FALSE), "Yes"), LOOKUP($A1205,Collections!$A:$A,Collections!M:M), 0)</f>
        <v>0</v>
      </c>
      <c r="R1205">
        <f>IF(EXACT(VLOOKUP(R$1,Variables!$B$6:$C$32, 2, FALSE), "Yes"), LOOKUP($A1205,Collections!$A:$A,Collections!N:N), 0)</f>
        <v>0</v>
      </c>
      <c r="S1205">
        <f>IF(EXACT(VLOOKUP(S$1,Variables!$B$6:$C$32, 2, FALSE), "Yes"), LOOKUP($A1205,Collections!$A:$A,Collections!O:O), 0)</f>
        <v>0</v>
      </c>
      <c r="T1205">
        <f>IF(EXACT(VLOOKUP(T$1,Variables!$B$6:$C$32, 2, FALSE), "Yes"), LOOKUP($A1205,Collections!$A:$A,Collections!P:P), 0)</f>
        <v>0</v>
      </c>
      <c r="U1205">
        <f>IF(EXACT(VLOOKUP(U$1,Variables!$B$6:$C$32, 2, FALSE), "Yes"), LOOKUP($A1205,Collections!$A:$A,Collections!Q:Q), 0)</f>
        <v>0</v>
      </c>
      <c r="V1205">
        <f>IF(EXACT(VLOOKUP(V$1,Variables!$B$6:$C$32, 2, FALSE), "Yes"), LOOKUP($A1205,Collections!$A:$A,Collections!R:R), 0)</f>
        <v>0</v>
      </c>
      <c r="W1205">
        <f>IF(EXACT(VLOOKUP(W$1,Variables!$B$6:$C$32, 2, FALSE), "Yes"), LOOKUP($A1205,Collections!$A:$A,Collections!S:S), 0)</f>
        <v>0</v>
      </c>
      <c r="X1205">
        <f>IF(EXACT(VLOOKUP(X$1,Variables!$B$6:$C$32, 2, FALSE), "Yes"), LOOKUP($A1205,Collections!$A:$A,Collections!T:T), 0)</f>
        <v>0</v>
      </c>
      <c r="Y1205">
        <f>IF(EXACT(VLOOKUP(Y$1,Variables!$B$6:$C$32, 2, FALSE), "Yes"), LOOKUP($A1205,Collections!$A:$A,Collections!U:U), 0)</f>
        <v>0</v>
      </c>
      <c r="Z1205">
        <f>IF(EXACT(VLOOKUP(Z$1,Variables!$B$6:$C$32, 2, FALSE), "Yes"), LOOKUP($A1205,Collections!$A:$A,Collections!V:V), 0)</f>
        <v>0</v>
      </c>
      <c r="AA1205">
        <f>IF(EXACT(VLOOKUP(AA$1,Variables!$B$6:$C$32, 2, FALSE), "Yes"), LOOKUP($A1205,Collections!$A:$A,Collections!W:W), 0)</f>
        <v>0</v>
      </c>
      <c r="AB1205">
        <f>IF(EXACT(VLOOKUP(AB$1,Variables!$B$6:$C$32, 2, FALSE), "Yes"), LOOKUP($A1205,Collections!$A:$A,Collections!X:X), 0)</f>
        <v>0</v>
      </c>
      <c r="AC1205">
        <f>IF(EXACT(VLOOKUP(AC$1,Variables!$B$6:$C$32, 2, FALSE), "Yes"), LOOKUP($A1205,Collections!$A:$A,Collections!Y:Y), 0)</f>
        <v>0</v>
      </c>
      <c r="AD1205">
        <f>IF(EXACT(VLOOKUP(AD$1,Variables!$B$6:$C$32, 2, FALSE), "Yes"), LOOKUP($A1205,Collections!$A:$A,Collections!Z:Z), 0)</f>
        <v>0</v>
      </c>
      <c r="AE1205">
        <f>IF(EXACT(VLOOKUP(AE$1,Variables!$B$6:$C$32, 2, FALSE), "Yes"), LOOKUP($A1205,Collections!$A:$A,Collections!AA:AA), 0)</f>
        <v>0</v>
      </c>
      <c r="AF1205">
        <f>IF(EXACT(VLOOKUP(AF$1,Variables!$B$6:$C$32, 2, FALSE), "Yes"), LOOKUP($A1205,Collections!$A:$A,Collections!AB:AB), 0)</f>
        <v>0</v>
      </c>
      <c r="AG1205" t="str">
        <f t="shared" si="18"/>
        <v>Yes</v>
      </c>
      <c r="AH1205">
        <f>IF(D1205&gt;=Variables!$C$1,1,0)</f>
        <v>0</v>
      </c>
      <c r="AI1205">
        <f>IF(E1205&gt;=Variables!$C$1,1,0)</f>
        <v>0</v>
      </c>
    </row>
    <row r="1206" spans="1:35" x14ac:dyDescent="0.2">
      <c r="A1206" s="25">
        <v>304727</v>
      </c>
      <c r="B1206" s="2" t="s">
        <v>2934</v>
      </c>
      <c r="C1206">
        <f>IF(ISNA(VLOOKUP(A1206,Images!A:C,3,FALSE)), 0, VLOOKUP(A1206,Images!A:C,3,FALSE))/IF(ISNA(VLOOKUP(A1206,Images!A:C,2,FALSE)), 1,VLOOKUP(A1206,Images!A:C,2,FALSE))</f>
        <v>0.17786977434253032</v>
      </c>
      <c r="D1206">
        <f>IF(NOT(ISNA(VLOOKUP(A1206,Harvard!B:E,4,FALSE))), VLOOKUP(A1206,Harvard!B:E,4,FALSE), 0)</f>
        <v>0.66769999999999996</v>
      </c>
      <c r="E1206">
        <f>IF(NOT(ISNA(VLOOKUP(A1206,UC!B:D, 3, FALSE))),VLOOKUP(A1206,UC!B:D, 2, FALSE)/VLOOKUP(A1206, UC!B:D, 3, FALSE), 0)</f>
        <v>0</v>
      </c>
      <c r="F1206">
        <f>IF(EXACT(VLOOKUP(F$1,Variables!$B$6:$C$32, 2, FALSE), "Yes"), LOOKUP($A1206,Collections!$A:$A,Collections!B:B), 0)</f>
        <v>0</v>
      </c>
      <c r="G1206">
        <f>IF(EXACT(VLOOKUP(G$1,Variables!$B$6:$C$32, 2, FALSE), "Yes"), LOOKUP($A1206,Collections!$A:$A,Collections!C:C), 0)</f>
        <v>0</v>
      </c>
      <c r="H1206">
        <f>IF(EXACT(VLOOKUP(H$1,Variables!$B$6:$C$32, 2, FALSE), "Yes"), LOOKUP($A1206,Collections!$A:$A,Collections!D:D), 0)</f>
        <v>0</v>
      </c>
      <c r="I1206">
        <f>IF(EXACT(VLOOKUP(I$1,Variables!$B$6:$C$32, 2, FALSE), "Yes"), LOOKUP($A1206,Collections!$A:$A,Collections!E:E), 0)</f>
        <v>0</v>
      </c>
      <c r="J1206">
        <f>IF(EXACT(VLOOKUP(J$1,Variables!$B$6:$C$32, 2, FALSE), "Yes"), LOOKUP($A1206,Collections!$A:$A,Collections!F:F), 0)</f>
        <v>0</v>
      </c>
      <c r="K1206">
        <f>IF(EXACT(VLOOKUP(K$1,Variables!$B$6:$C$32, 2, FALSE), "Yes"), LOOKUP($A1206,Collections!$A:$A,Collections!G:G), 0)</f>
        <v>0</v>
      </c>
      <c r="L1206">
        <f>IF(EXACT(VLOOKUP(L$1,Variables!$B$6:$C$32, 2, FALSE), "Yes"), LOOKUP($A1206,Collections!$A:$A,Collections!H:H), 0)</f>
        <v>0</v>
      </c>
      <c r="M1206">
        <f>IF(EXACT(VLOOKUP(M$1,Variables!$B$6:$C$32, 2, FALSE), "Yes"), LOOKUP($A1206,Collections!$A:$A,Collections!I:I), 0)</f>
        <v>0</v>
      </c>
      <c r="N1206">
        <f>IF(EXACT(VLOOKUP(N$1,Variables!$B$6:$C$32, 2, FALSE), "Yes"), LOOKUP($A1206,Collections!$A:$A,Collections!J:J), 0)</f>
        <v>1</v>
      </c>
      <c r="O1206">
        <f>IF(EXACT(VLOOKUP(O$1,Variables!$B$6:$C$32, 2, FALSE), "Yes"), LOOKUP($A1206,Collections!$A:$A,Collections!K:K), 0)</f>
        <v>0</v>
      </c>
      <c r="P1206">
        <f>IF(EXACT(VLOOKUP(P$1,Variables!$B$6:$C$32, 2, FALSE), "Yes"), LOOKUP($A1206,Collections!$A:$A,Collections!L:L), 0)</f>
        <v>0</v>
      </c>
      <c r="Q1206">
        <f>IF(EXACT(VLOOKUP(Q$1,Variables!$B$6:$C$32, 2, FALSE), "Yes"), LOOKUP($A1206,Collections!$A:$A,Collections!M:M), 0)</f>
        <v>0</v>
      </c>
      <c r="R1206">
        <f>IF(EXACT(VLOOKUP(R$1,Variables!$B$6:$C$32, 2, FALSE), "Yes"), LOOKUP($A1206,Collections!$A:$A,Collections!N:N), 0)</f>
        <v>0</v>
      </c>
      <c r="S1206">
        <f>IF(EXACT(VLOOKUP(S$1,Variables!$B$6:$C$32, 2, FALSE), "Yes"), LOOKUP($A1206,Collections!$A:$A,Collections!O:O), 0)</f>
        <v>0</v>
      </c>
      <c r="T1206">
        <f>IF(EXACT(VLOOKUP(T$1,Variables!$B$6:$C$32, 2, FALSE), "Yes"), LOOKUP($A1206,Collections!$A:$A,Collections!P:P), 0)</f>
        <v>0</v>
      </c>
      <c r="U1206">
        <f>IF(EXACT(VLOOKUP(U$1,Variables!$B$6:$C$32, 2, FALSE), "Yes"), LOOKUP($A1206,Collections!$A:$A,Collections!Q:Q), 0)</f>
        <v>0</v>
      </c>
      <c r="V1206">
        <f>IF(EXACT(VLOOKUP(V$1,Variables!$B$6:$C$32, 2, FALSE), "Yes"), LOOKUP($A1206,Collections!$A:$A,Collections!R:R), 0)</f>
        <v>0</v>
      </c>
      <c r="W1206">
        <f>IF(EXACT(VLOOKUP(W$1,Variables!$B$6:$C$32, 2, FALSE), "Yes"), LOOKUP($A1206,Collections!$A:$A,Collections!S:S), 0)</f>
        <v>0</v>
      </c>
      <c r="X1206">
        <f>IF(EXACT(VLOOKUP(X$1,Variables!$B$6:$C$32, 2, FALSE), "Yes"), LOOKUP($A1206,Collections!$A:$A,Collections!T:T), 0)</f>
        <v>0</v>
      </c>
      <c r="Y1206">
        <f>IF(EXACT(VLOOKUP(Y$1,Variables!$B$6:$C$32, 2, FALSE), "Yes"), LOOKUP($A1206,Collections!$A:$A,Collections!U:U), 0)</f>
        <v>0</v>
      </c>
      <c r="Z1206">
        <f>IF(EXACT(VLOOKUP(Z$1,Variables!$B$6:$C$32, 2, FALSE), "Yes"), LOOKUP($A1206,Collections!$A:$A,Collections!V:V), 0)</f>
        <v>0</v>
      </c>
      <c r="AA1206">
        <f>IF(EXACT(VLOOKUP(AA$1,Variables!$B$6:$C$32, 2, FALSE), "Yes"), LOOKUP($A1206,Collections!$A:$A,Collections!W:W), 0)</f>
        <v>0</v>
      </c>
      <c r="AB1206">
        <f>IF(EXACT(VLOOKUP(AB$1,Variables!$B$6:$C$32, 2, FALSE), "Yes"), LOOKUP($A1206,Collections!$A:$A,Collections!X:X), 0)</f>
        <v>0</v>
      </c>
      <c r="AC1206">
        <f>IF(EXACT(VLOOKUP(AC$1,Variables!$B$6:$C$32, 2, FALSE), "Yes"), LOOKUP($A1206,Collections!$A:$A,Collections!Y:Y), 0)</f>
        <v>0</v>
      </c>
      <c r="AD1206">
        <f>IF(EXACT(VLOOKUP(AD$1,Variables!$B$6:$C$32, 2, FALSE), "Yes"), LOOKUP($A1206,Collections!$A:$A,Collections!Z:Z), 0)</f>
        <v>0</v>
      </c>
      <c r="AE1206">
        <f>IF(EXACT(VLOOKUP(AE$1,Variables!$B$6:$C$32, 2, FALSE), "Yes"), LOOKUP($A1206,Collections!$A:$A,Collections!AA:AA), 0)</f>
        <v>0</v>
      </c>
      <c r="AF1206">
        <f>IF(EXACT(VLOOKUP(AF$1,Variables!$B$6:$C$32, 2, FALSE), "Yes"), LOOKUP($A1206,Collections!$A:$A,Collections!AB:AB), 0)</f>
        <v>0</v>
      </c>
      <c r="AG1206" t="str">
        <f t="shared" si="18"/>
        <v>Yes</v>
      </c>
      <c r="AH1206">
        <f>IF(D1206&gt;=Variables!$C$1,1,0)</f>
        <v>0</v>
      </c>
      <c r="AI1206">
        <f>IF(E1206&gt;=Variables!$C$1,1,0)</f>
        <v>0</v>
      </c>
    </row>
    <row r="1207" spans="1:35" x14ac:dyDescent="0.2">
      <c r="A1207" s="25">
        <v>10477039</v>
      </c>
      <c r="B1207" s="2" t="s">
        <v>1698</v>
      </c>
      <c r="C1207">
        <f>IF(ISNA(VLOOKUP(A1207,Images!A:C,3,FALSE)), 0, VLOOKUP(A1207,Images!A:C,3,FALSE))/IF(ISNA(VLOOKUP(A1207,Images!A:C,2,FALSE)), 1,VLOOKUP(A1207,Images!A:C,2,FALSE))</f>
        <v>4.0136635354397952E-2</v>
      </c>
      <c r="D1207">
        <f>IF(NOT(ISNA(VLOOKUP(A1207,Harvard!B:E,4,FALSE))), VLOOKUP(A1207,Harvard!B:E,4,FALSE), 0)</f>
        <v>1</v>
      </c>
      <c r="E1207">
        <f>IF(NOT(ISNA(VLOOKUP(A1207,UC!B:D, 3, FALSE))),VLOOKUP(A1207,UC!B:D, 2, FALSE)/VLOOKUP(A1207, UC!B:D, 3, FALSE), 0)</f>
        <v>1</v>
      </c>
      <c r="F1207">
        <f>IF(EXACT(VLOOKUP(F$1,Variables!$B$6:$C$32, 2, FALSE), "Yes"), LOOKUP($A1207,Collections!$A:$A,Collections!B:B), 0)</f>
        <v>0</v>
      </c>
      <c r="G1207">
        <f>IF(EXACT(VLOOKUP(G$1,Variables!$B$6:$C$32, 2, FALSE), "Yes"), LOOKUP($A1207,Collections!$A:$A,Collections!C:C), 0)</f>
        <v>0</v>
      </c>
      <c r="H1207">
        <f>IF(EXACT(VLOOKUP(H$1,Variables!$B$6:$C$32, 2, FALSE), "Yes"), LOOKUP($A1207,Collections!$A:$A,Collections!D:D), 0)</f>
        <v>0</v>
      </c>
      <c r="I1207">
        <f>IF(EXACT(VLOOKUP(I$1,Variables!$B$6:$C$32, 2, FALSE), "Yes"), LOOKUP($A1207,Collections!$A:$A,Collections!E:E), 0)</f>
        <v>1</v>
      </c>
      <c r="J1207">
        <f>IF(EXACT(VLOOKUP(J$1,Variables!$B$6:$C$32, 2, FALSE), "Yes"), LOOKUP($A1207,Collections!$A:$A,Collections!F:F), 0)</f>
        <v>0</v>
      </c>
      <c r="K1207">
        <f>IF(EXACT(VLOOKUP(K$1,Variables!$B$6:$C$32, 2, FALSE), "Yes"), LOOKUP($A1207,Collections!$A:$A,Collections!G:G), 0)</f>
        <v>0</v>
      </c>
      <c r="L1207">
        <f>IF(EXACT(VLOOKUP(L$1,Variables!$B$6:$C$32, 2, FALSE), "Yes"), LOOKUP($A1207,Collections!$A:$A,Collections!H:H), 0)</f>
        <v>0</v>
      </c>
      <c r="M1207">
        <f>IF(EXACT(VLOOKUP(M$1,Variables!$B$6:$C$32, 2, FALSE), "Yes"), LOOKUP($A1207,Collections!$A:$A,Collections!I:I), 0)</f>
        <v>0</v>
      </c>
      <c r="N1207">
        <f>IF(EXACT(VLOOKUP(N$1,Variables!$B$6:$C$32, 2, FALSE), "Yes"), LOOKUP($A1207,Collections!$A:$A,Collections!J:J), 0)</f>
        <v>0</v>
      </c>
      <c r="O1207">
        <f>IF(EXACT(VLOOKUP(O$1,Variables!$B$6:$C$32, 2, FALSE), "Yes"), LOOKUP($A1207,Collections!$A:$A,Collections!K:K), 0)</f>
        <v>0</v>
      </c>
      <c r="P1207">
        <f>IF(EXACT(VLOOKUP(P$1,Variables!$B$6:$C$32, 2, FALSE), "Yes"), LOOKUP($A1207,Collections!$A:$A,Collections!L:L), 0)</f>
        <v>0</v>
      </c>
      <c r="Q1207">
        <f>IF(EXACT(VLOOKUP(Q$1,Variables!$B$6:$C$32, 2, FALSE), "Yes"), LOOKUP($A1207,Collections!$A:$A,Collections!M:M), 0)</f>
        <v>0</v>
      </c>
      <c r="R1207">
        <f>IF(EXACT(VLOOKUP(R$1,Variables!$B$6:$C$32, 2, FALSE), "Yes"), LOOKUP($A1207,Collections!$A:$A,Collections!N:N), 0)</f>
        <v>0</v>
      </c>
      <c r="S1207">
        <f>IF(EXACT(VLOOKUP(S$1,Variables!$B$6:$C$32, 2, FALSE), "Yes"), LOOKUP($A1207,Collections!$A:$A,Collections!O:O), 0)</f>
        <v>0</v>
      </c>
      <c r="T1207">
        <f>IF(EXACT(VLOOKUP(T$1,Variables!$B$6:$C$32, 2, FALSE), "Yes"), LOOKUP($A1207,Collections!$A:$A,Collections!P:P), 0)</f>
        <v>0</v>
      </c>
      <c r="U1207">
        <f>IF(EXACT(VLOOKUP(U$1,Variables!$B$6:$C$32, 2, FALSE), "Yes"), LOOKUP($A1207,Collections!$A:$A,Collections!Q:Q), 0)</f>
        <v>0</v>
      </c>
      <c r="V1207">
        <f>IF(EXACT(VLOOKUP(V$1,Variables!$B$6:$C$32, 2, FALSE), "Yes"), LOOKUP($A1207,Collections!$A:$A,Collections!R:R), 0)</f>
        <v>0</v>
      </c>
      <c r="W1207">
        <f>IF(EXACT(VLOOKUP(W$1,Variables!$B$6:$C$32, 2, FALSE), "Yes"), LOOKUP($A1207,Collections!$A:$A,Collections!S:S), 0)</f>
        <v>0</v>
      </c>
      <c r="X1207">
        <f>IF(EXACT(VLOOKUP(X$1,Variables!$B$6:$C$32, 2, FALSE), "Yes"), LOOKUP($A1207,Collections!$A:$A,Collections!T:T), 0)</f>
        <v>0</v>
      </c>
      <c r="Y1207">
        <f>IF(EXACT(VLOOKUP(Y$1,Variables!$B$6:$C$32, 2, FALSE), "Yes"), LOOKUP($A1207,Collections!$A:$A,Collections!U:U), 0)</f>
        <v>0</v>
      </c>
      <c r="Z1207">
        <f>IF(EXACT(VLOOKUP(Z$1,Variables!$B$6:$C$32, 2, FALSE), "Yes"), LOOKUP($A1207,Collections!$A:$A,Collections!V:V), 0)</f>
        <v>0</v>
      </c>
      <c r="AA1207">
        <f>IF(EXACT(VLOOKUP(AA$1,Variables!$B$6:$C$32, 2, FALSE), "Yes"), LOOKUP($A1207,Collections!$A:$A,Collections!W:W), 0)</f>
        <v>0</v>
      </c>
      <c r="AB1207">
        <f>IF(EXACT(VLOOKUP(AB$1,Variables!$B$6:$C$32, 2, FALSE), "Yes"), LOOKUP($A1207,Collections!$A:$A,Collections!X:X), 0)</f>
        <v>0</v>
      </c>
      <c r="AC1207">
        <f>IF(EXACT(VLOOKUP(AC$1,Variables!$B$6:$C$32, 2, FALSE), "Yes"), LOOKUP($A1207,Collections!$A:$A,Collections!Y:Y), 0)</f>
        <v>0</v>
      </c>
      <c r="AD1207">
        <f>IF(EXACT(VLOOKUP(AD$1,Variables!$B$6:$C$32, 2, FALSE), "Yes"), LOOKUP($A1207,Collections!$A:$A,Collections!Z:Z), 0)</f>
        <v>0</v>
      </c>
      <c r="AE1207">
        <f>IF(EXACT(VLOOKUP(AE$1,Variables!$B$6:$C$32, 2, FALSE), "Yes"), LOOKUP($A1207,Collections!$A:$A,Collections!AA:AA), 0)</f>
        <v>0</v>
      </c>
      <c r="AF1207">
        <f>IF(EXACT(VLOOKUP(AF$1,Variables!$B$6:$C$32, 2, FALSE), "Yes"), LOOKUP($A1207,Collections!$A:$A,Collections!AB:AB), 0)</f>
        <v>0</v>
      </c>
      <c r="AG1207" t="str">
        <f t="shared" si="18"/>
        <v>Yes</v>
      </c>
      <c r="AH1207">
        <f>IF(D1207&gt;=Variables!$C$1,1,0)</f>
        <v>1</v>
      </c>
      <c r="AI1207">
        <f>IF(E1207&gt;=Variables!$C$1,1,0)</f>
        <v>1</v>
      </c>
    </row>
    <row r="1208" spans="1:35" x14ac:dyDescent="0.2">
      <c r="A1208" s="25">
        <v>786527</v>
      </c>
      <c r="B1208" s="2" t="s">
        <v>1699</v>
      </c>
      <c r="C1208">
        <f>IF(ISNA(VLOOKUP(A1208,Images!A:C,3,FALSE)), 0, VLOOKUP(A1208,Images!A:C,3,FALSE))/IF(ISNA(VLOOKUP(A1208,Images!A:C,2,FALSE)), 1,VLOOKUP(A1208,Images!A:C,2,FALSE))</f>
        <v>2.8181508017741386E-2</v>
      </c>
      <c r="D1208">
        <f>IF(NOT(ISNA(VLOOKUP(A1208,Harvard!B:E,4,FALSE))), VLOOKUP(A1208,Harvard!B:E,4,FALSE), 0)</f>
        <v>1</v>
      </c>
      <c r="E1208">
        <f>IF(NOT(ISNA(VLOOKUP(A1208,UC!B:D, 3, FALSE))),VLOOKUP(A1208,UC!B:D, 2, FALSE)/VLOOKUP(A1208, UC!B:D, 3, FALSE), 0)</f>
        <v>1</v>
      </c>
      <c r="F1208">
        <f>IF(EXACT(VLOOKUP(F$1,Variables!$B$6:$C$32, 2, FALSE), "Yes"), LOOKUP($A1208,Collections!$A:$A,Collections!B:B), 0)</f>
        <v>0</v>
      </c>
      <c r="G1208">
        <f>IF(EXACT(VLOOKUP(G$1,Variables!$B$6:$C$32, 2, FALSE), "Yes"), LOOKUP($A1208,Collections!$A:$A,Collections!C:C), 0)</f>
        <v>0</v>
      </c>
      <c r="H1208">
        <f>IF(EXACT(VLOOKUP(H$1,Variables!$B$6:$C$32, 2, FALSE), "Yes"), LOOKUP($A1208,Collections!$A:$A,Collections!D:D), 0)</f>
        <v>1</v>
      </c>
      <c r="I1208">
        <f>IF(EXACT(VLOOKUP(I$1,Variables!$B$6:$C$32, 2, FALSE), "Yes"), LOOKUP($A1208,Collections!$A:$A,Collections!E:E), 0)</f>
        <v>0</v>
      </c>
      <c r="J1208">
        <f>IF(EXACT(VLOOKUP(J$1,Variables!$B$6:$C$32, 2, FALSE), "Yes"), LOOKUP($A1208,Collections!$A:$A,Collections!F:F), 0)</f>
        <v>0</v>
      </c>
      <c r="K1208">
        <f>IF(EXACT(VLOOKUP(K$1,Variables!$B$6:$C$32, 2, FALSE), "Yes"), LOOKUP($A1208,Collections!$A:$A,Collections!G:G), 0)</f>
        <v>0</v>
      </c>
      <c r="L1208">
        <f>IF(EXACT(VLOOKUP(L$1,Variables!$B$6:$C$32, 2, FALSE), "Yes"), LOOKUP($A1208,Collections!$A:$A,Collections!H:H), 0)</f>
        <v>0</v>
      </c>
      <c r="M1208">
        <f>IF(EXACT(VLOOKUP(M$1,Variables!$B$6:$C$32, 2, FALSE), "Yes"), LOOKUP($A1208,Collections!$A:$A,Collections!I:I), 0)</f>
        <v>0</v>
      </c>
      <c r="N1208">
        <f>IF(EXACT(VLOOKUP(N$1,Variables!$B$6:$C$32, 2, FALSE), "Yes"), LOOKUP($A1208,Collections!$A:$A,Collections!J:J), 0)</f>
        <v>0</v>
      </c>
      <c r="O1208">
        <f>IF(EXACT(VLOOKUP(O$1,Variables!$B$6:$C$32, 2, FALSE), "Yes"), LOOKUP($A1208,Collections!$A:$A,Collections!K:K), 0)</f>
        <v>0</v>
      </c>
      <c r="P1208">
        <f>IF(EXACT(VLOOKUP(P$1,Variables!$B$6:$C$32, 2, FALSE), "Yes"), LOOKUP($A1208,Collections!$A:$A,Collections!L:L), 0)</f>
        <v>0</v>
      </c>
      <c r="Q1208">
        <f>IF(EXACT(VLOOKUP(Q$1,Variables!$B$6:$C$32, 2, FALSE), "Yes"), LOOKUP($A1208,Collections!$A:$A,Collections!M:M), 0)</f>
        <v>0</v>
      </c>
      <c r="R1208">
        <f>IF(EXACT(VLOOKUP(R$1,Variables!$B$6:$C$32, 2, FALSE), "Yes"), LOOKUP($A1208,Collections!$A:$A,Collections!N:N), 0)</f>
        <v>0</v>
      </c>
      <c r="S1208">
        <f>IF(EXACT(VLOOKUP(S$1,Variables!$B$6:$C$32, 2, FALSE), "Yes"), LOOKUP($A1208,Collections!$A:$A,Collections!O:O), 0)</f>
        <v>0</v>
      </c>
      <c r="T1208">
        <f>IF(EXACT(VLOOKUP(T$1,Variables!$B$6:$C$32, 2, FALSE), "Yes"), LOOKUP($A1208,Collections!$A:$A,Collections!P:P), 0)</f>
        <v>0</v>
      </c>
      <c r="U1208">
        <f>IF(EXACT(VLOOKUP(U$1,Variables!$B$6:$C$32, 2, FALSE), "Yes"), LOOKUP($A1208,Collections!$A:$A,Collections!Q:Q), 0)</f>
        <v>0</v>
      </c>
      <c r="V1208">
        <f>IF(EXACT(VLOOKUP(V$1,Variables!$B$6:$C$32, 2, FALSE), "Yes"), LOOKUP($A1208,Collections!$A:$A,Collections!R:R), 0)</f>
        <v>0</v>
      </c>
      <c r="W1208">
        <f>IF(EXACT(VLOOKUP(W$1,Variables!$B$6:$C$32, 2, FALSE), "Yes"), LOOKUP($A1208,Collections!$A:$A,Collections!S:S), 0)</f>
        <v>0</v>
      </c>
      <c r="X1208">
        <f>IF(EXACT(VLOOKUP(X$1,Variables!$B$6:$C$32, 2, FALSE), "Yes"), LOOKUP($A1208,Collections!$A:$A,Collections!T:T), 0)</f>
        <v>0</v>
      </c>
      <c r="Y1208">
        <f>IF(EXACT(VLOOKUP(Y$1,Variables!$B$6:$C$32, 2, FALSE), "Yes"), LOOKUP($A1208,Collections!$A:$A,Collections!U:U), 0)</f>
        <v>0</v>
      </c>
      <c r="Z1208">
        <f>IF(EXACT(VLOOKUP(Z$1,Variables!$B$6:$C$32, 2, FALSE), "Yes"), LOOKUP($A1208,Collections!$A:$A,Collections!V:V), 0)</f>
        <v>0</v>
      </c>
      <c r="AA1208">
        <f>IF(EXACT(VLOOKUP(AA$1,Variables!$B$6:$C$32, 2, FALSE), "Yes"), LOOKUP($A1208,Collections!$A:$A,Collections!W:W), 0)</f>
        <v>0</v>
      </c>
      <c r="AB1208">
        <f>IF(EXACT(VLOOKUP(AB$1,Variables!$B$6:$C$32, 2, FALSE), "Yes"), LOOKUP($A1208,Collections!$A:$A,Collections!X:X), 0)</f>
        <v>0</v>
      </c>
      <c r="AC1208">
        <f>IF(EXACT(VLOOKUP(AC$1,Variables!$B$6:$C$32, 2, FALSE), "Yes"), LOOKUP($A1208,Collections!$A:$A,Collections!Y:Y), 0)</f>
        <v>0</v>
      </c>
      <c r="AD1208">
        <f>IF(EXACT(VLOOKUP(AD$1,Variables!$B$6:$C$32, 2, FALSE), "Yes"), LOOKUP($A1208,Collections!$A:$A,Collections!Z:Z), 0)</f>
        <v>0</v>
      </c>
      <c r="AE1208">
        <f>IF(EXACT(VLOOKUP(AE$1,Variables!$B$6:$C$32, 2, FALSE), "Yes"), LOOKUP($A1208,Collections!$A:$A,Collections!AA:AA), 0)</f>
        <v>0</v>
      </c>
      <c r="AF1208">
        <f>IF(EXACT(VLOOKUP(AF$1,Variables!$B$6:$C$32, 2, FALSE), "Yes"), LOOKUP($A1208,Collections!$A:$A,Collections!AB:AB), 0)</f>
        <v>0</v>
      </c>
      <c r="AG1208" t="str">
        <f t="shared" si="18"/>
        <v>Yes</v>
      </c>
      <c r="AH1208">
        <f>IF(D1208&gt;=Variables!$C$1,1,0)</f>
        <v>1</v>
      </c>
      <c r="AI1208">
        <f>IF(E1208&gt;=Variables!$C$1,1,0)</f>
        <v>1</v>
      </c>
    </row>
    <row r="1209" spans="1:35" x14ac:dyDescent="0.2">
      <c r="A1209" s="25">
        <v>305693</v>
      </c>
      <c r="B1209" s="2" t="s">
        <v>1700</v>
      </c>
      <c r="C1209">
        <f>IF(ISNA(VLOOKUP(A1209,Images!A:C,3,FALSE)), 0, VLOOKUP(A1209,Images!A:C,3,FALSE))/IF(ISNA(VLOOKUP(A1209,Images!A:C,2,FALSE)), 1,VLOOKUP(A1209,Images!A:C,2,FALSE))</f>
        <v>3.0802603036876357E-2</v>
      </c>
      <c r="D1209">
        <f>IF(NOT(ISNA(VLOOKUP(A1209,Harvard!B:E,4,FALSE))), VLOOKUP(A1209,Harvard!B:E,4,FALSE), 0)</f>
        <v>0.57530000000000003</v>
      </c>
      <c r="E1209">
        <f>IF(NOT(ISNA(VLOOKUP(A1209,UC!B:D, 3, FALSE))),VLOOKUP(A1209,UC!B:D, 2, FALSE)/VLOOKUP(A1209, UC!B:D, 3, FALSE), 0)</f>
        <v>1</v>
      </c>
      <c r="F1209">
        <f>IF(EXACT(VLOOKUP(F$1,Variables!$B$6:$C$32, 2, FALSE), "Yes"), LOOKUP($A1209,Collections!$A:$A,Collections!B:B), 0)</f>
        <v>0</v>
      </c>
      <c r="G1209">
        <f>IF(EXACT(VLOOKUP(G$1,Variables!$B$6:$C$32, 2, FALSE), "Yes"), LOOKUP($A1209,Collections!$A:$A,Collections!C:C), 0)</f>
        <v>0</v>
      </c>
      <c r="H1209">
        <f>IF(EXACT(VLOOKUP(H$1,Variables!$B$6:$C$32, 2, FALSE), "Yes"), LOOKUP($A1209,Collections!$A:$A,Collections!D:D), 0)</f>
        <v>0</v>
      </c>
      <c r="I1209">
        <f>IF(EXACT(VLOOKUP(I$1,Variables!$B$6:$C$32, 2, FALSE), "Yes"), LOOKUP($A1209,Collections!$A:$A,Collections!E:E), 0)</f>
        <v>0</v>
      </c>
      <c r="J1209">
        <f>IF(EXACT(VLOOKUP(J$1,Variables!$B$6:$C$32, 2, FALSE), "Yes"), LOOKUP($A1209,Collections!$A:$A,Collections!F:F), 0)</f>
        <v>0</v>
      </c>
      <c r="K1209">
        <f>IF(EXACT(VLOOKUP(K$1,Variables!$B$6:$C$32, 2, FALSE), "Yes"), LOOKUP($A1209,Collections!$A:$A,Collections!G:G), 0)</f>
        <v>0</v>
      </c>
      <c r="L1209">
        <f>IF(EXACT(VLOOKUP(L$1,Variables!$B$6:$C$32, 2, FALSE), "Yes"), LOOKUP($A1209,Collections!$A:$A,Collections!H:H), 0)</f>
        <v>0</v>
      </c>
      <c r="M1209">
        <f>IF(EXACT(VLOOKUP(M$1,Variables!$B$6:$C$32, 2, FALSE), "Yes"), LOOKUP($A1209,Collections!$A:$A,Collections!I:I), 0)</f>
        <v>0</v>
      </c>
      <c r="N1209">
        <f>IF(EXACT(VLOOKUP(N$1,Variables!$B$6:$C$32, 2, FALSE), "Yes"), LOOKUP($A1209,Collections!$A:$A,Collections!J:J), 0)</f>
        <v>0</v>
      </c>
      <c r="O1209">
        <f>IF(EXACT(VLOOKUP(O$1,Variables!$B$6:$C$32, 2, FALSE), "Yes"), LOOKUP($A1209,Collections!$A:$A,Collections!K:K), 0)</f>
        <v>0</v>
      </c>
      <c r="P1209">
        <f>IF(EXACT(VLOOKUP(P$1,Variables!$B$6:$C$32, 2, FALSE), "Yes"), LOOKUP($A1209,Collections!$A:$A,Collections!L:L), 0)</f>
        <v>0</v>
      </c>
      <c r="Q1209">
        <f>IF(EXACT(VLOOKUP(Q$1,Variables!$B$6:$C$32, 2, FALSE), "Yes"), LOOKUP($A1209,Collections!$A:$A,Collections!M:M), 0)</f>
        <v>0</v>
      </c>
      <c r="R1209">
        <f>IF(EXACT(VLOOKUP(R$1,Variables!$B$6:$C$32, 2, FALSE), "Yes"), LOOKUP($A1209,Collections!$A:$A,Collections!N:N), 0)</f>
        <v>0</v>
      </c>
      <c r="S1209">
        <f>IF(EXACT(VLOOKUP(S$1,Variables!$B$6:$C$32, 2, FALSE), "Yes"), LOOKUP($A1209,Collections!$A:$A,Collections!O:O), 0)</f>
        <v>0</v>
      </c>
      <c r="T1209">
        <f>IF(EXACT(VLOOKUP(T$1,Variables!$B$6:$C$32, 2, FALSE), "Yes"), LOOKUP($A1209,Collections!$A:$A,Collections!P:P), 0)</f>
        <v>0</v>
      </c>
      <c r="U1209">
        <f>IF(EXACT(VLOOKUP(U$1,Variables!$B$6:$C$32, 2, FALSE), "Yes"), LOOKUP($A1209,Collections!$A:$A,Collections!Q:Q), 0)</f>
        <v>0</v>
      </c>
      <c r="V1209">
        <f>IF(EXACT(VLOOKUP(V$1,Variables!$B$6:$C$32, 2, FALSE), "Yes"), LOOKUP($A1209,Collections!$A:$A,Collections!R:R), 0)</f>
        <v>0</v>
      </c>
      <c r="W1209">
        <f>IF(EXACT(VLOOKUP(W$1,Variables!$B$6:$C$32, 2, FALSE), "Yes"), LOOKUP($A1209,Collections!$A:$A,Collections!S:S), 0)</f>
        <v>0</v>
      </c>
      <c r="X1209">
        <f>IF(EXACT(VLOOKUP(X$1,Variables!$B$6:$C$32, 2, FALSE), "Yes"), LOOKUP($A1209,Collections!$A:$A,Collections!T:T), 0)</f>
        <v>0</v>
      </c>
      <c r="Y1209">
        <f>IF(EXACT(VLOOKUP(Y$1,Variables!$B$6:$C$32, 2, FALSE), "Yes"), LOOKUP($A1209,Collections!$A:$A,Collections!U:U), 0)</f>
        <v>0</v>
      </c>
      <c r="Z1209">
        <f>IF(EXACT(VLOOKUP(Z$1,Variables!$B$6:$C$32, 2, FALSE), "Yes"), LOOKUP($A1209,Collections!$A:$A,Collections!V:V), 0)</f>
        <v>0</v>
      </c>
      <c r="AA1209">
        <f>IF(EXACT(VLOOKUP(AA$1,Variables!$B$6:$C$32, 2, FALSE), "Yes"), LOOKUP($A1209,Collections!$A:$A,Collections!W:W), 0)</f>
        <v>0</v>
      </c>
      <c r="AB1209">
        <f>IF(EXACT(VLOOKUP(AB$1,Variables!$B$6:$C$32, 2, FALSE), "Yes"), LOOKUP($A1209,Collections!$A:$A,Collections!X:X), 0)</f>
        <v>1</v>
      </c>
      <c r="AC1209">
        <f>IF(EXACT(VLOOKUP(AC$1,Variables!$B$6:$C$32, 2, FALSE), "Yes"), LOOKUP($A1209,Collections!$A:$A,Collections!Y:Y), 0)</f>
        <v>0</v>
      </c>
      <c r="AD1209">
        <f>IF(EXACT(VLOOKUP(AD$1,Variables!$B$6:$C$32, 2, FALSE), "Yes"), LOOKUP($A1209,Collections!$A:$A,Collections!Z:Z), 0)</f>
        <v>0</v>
      </c>
      <c r="AE1209">
        <f>IF(EXACT(VLOOKUP(AE$1,Variables!$B$6:$C$32, 2, FALSE), "Yes"), LOOKUP($A1209,Collections!$A:$A,Collections!AA:AA), 0)</f>
        <v>0</v>
      </c>
      <c r="AF1209">
        <f>IF(EXACT(VLOOKUP(AF$1,Variables!$B$6:$C$32, 2, FALSE), "Yes"), LOOKUP($A1209,Collections!$A:$A,Collections!AB:AB), 0)</f>
        <v>0</v>
      </c>
      <c r="AG1209" t="str">
        <f t="shared" si="18"/>
        <v>Yes</v>
      </c>
      <c r="AH1209">
        <f>IF(D1209&gt;=Variables!$C$1,1,0)</f>
        <v>0</v>
      </c>
      <c r="AI1209">
        <f>IF(E1209&gt;=Variables!$C$1,1,0)</f>
        <v>1</v>
      </c>
    </row>
    <row r="1210" spans="1:35" x14ac:dyDescent="0.2">
      <c r="A1210" s="25">
        <v>786594</v>
      </c>
      <c r="B1210" s="2" t="s">
        <v>1319</v>
      </c>
      <c r="C1210">
        <f>IF(ISNA(VLOOKUP(A1210,Images!A:C,3,FALSE)), 0, VLOOKUP(A1210,Images!A:C,3,FALSE))/IF(ISNA(VLOOKUP(A1210,Images!A:C,2,FALSE)), 1,VLOOKUP(A1210,Images!A:C,2,FALSE))</f>
        <v>0.11097749527572583</v>
      </c>
      <c r="D1210">
        <f>IF(NOT(ISNA(VLOOKUP(A1210,Harvard!B:E,4,FALSE))), VLOOKUP(A1210,Harvard!B:E,4,FALSE), 0)</f>
        <v>0.96919999999999995</v>
      </c>
      <c r="E1210">
        <f>IF(NOT(ISNA(VLOOKUP(A1210,UC!B:D, 3, FALSE))),VLOOKUP(A1210,UC!B:D, 2, FALSE)/VLOOKUP(A1210, UC!B:D, 3, FALSE), 0)</f>
        <v>0.8125</v>
      </c>
      <c r="F1210">
        <f>IF(EXACT(VLOOKUP(F$1,Variables!$B$6:$C$32, 2, FALSE), "Yes"), LOOKUP($A1210,Collections!$A:$A,Collections!B:B), 0)</f>
        <v>0</v>
      </c>
      <c r="G1210">
        <f>IF(EXACT(VLOOKUP(G$1,Variables!$B$6:$C$32, 2, FALSE), "Yes"), LOOKUP($A1210,Collections!$A:$A,Collections!C:C), 0)</f>
        <v>0</v>
      </c>
      <c r="H1210">
        <f>IF(EXACT(VLOOKUP(H$1,Variables!$B$6:$C$32, 2, FALSE), "Yes"), LOOKUP($A1210,Collections!$A:$A,Collections!D:D), 0)</f>
        <v>0</v>
      </c>
      <c r="I1210">
        <f>IF(EXACT(VLOOKUP(I$1,Variables!$B$6:$C$32, 2, FALSE), "Yes"), LOOKUP($A1210,Collections!$A:$A,Collections!E:E), 0)</f>
        <v>0</v>
      </c>
      <c r="J1210">
        <f>IF(EXACT(VLOOKUP(J$1,Variables!$B$6:$C$32, 2, FALSE), "Yes"), LOOKUP($A1210,Collections!$A:$A,Collections!F:F), 0)</f>
        <v>0</v>
      </c>
      <c r="K1210">
        <f>IF(EXACT(VLOOKUP(K$1,Variables!$B$6:$C$32, 2, FALSE), "Yes"), LOOKUP($A1210,Collections!$A:$A,Collections!G:G), 0)</f>
        <v>0</v>
      </c>
      <c r="L1210">
        <f>IF(EXACT(VLOOKUP(L$1,Variables!$B$6:$C$32, 2, FALSE), "Yes"), LOOKUP($A1210,Collections!$A:$A,Collections!H:H), 0)</f>
        <v>0</v>
      </c>
      <c r="M1210">
        <f>IF(EXACT(VLOOKUP(M$1,Variables!$B$6:$C$32, 2, FALSE), "Yes"), LOOKUP($A1210,Collections!$A:$A,Collections!I:I), 0)</f>
        <v>0</v>
      </c>
      <c r="N1210">
        <f>IF(EXACT(VLOOKUP(N$1,Variables!$B$6:$C$32, 2, FALSE), "Yes"), LOOKUP($A1210,Collections!$A:$A,Collections!J:J), 0)</f>
        <v>0</v>
      </c>
      <c r="O1210">
        <f>IF(EXACT(VLOOKUP(O$1,Variables!$B$6:$C$32, 2, FALSE), "Yes"), LOOKUP($A1210,Collections!$A:$A,Collections!K:K), 0)</f>
        <v>0</v>
      </c>
      <c r="P1210">
        <f>IF(EXACT(VLOOKUP(P$1,Variables!$B$6:$C$32, 2, FALSE), "Yes"), LOOKUP($A1210,Collections!$A:$A,Collections!L:L), 0)</f>
        <v>0</v>
      </c>
      <c r="Q1210">
        <f>IF(EXACT(VLOOKUP(Q$1,Variables!$B$6:$C$32, 2, FALSE), "Yes"), LOOKUP($A1210,Collections!$A:$A,Collections!M:M), 0)</f>
        <v>0</v>
      </c>
      <c r="R1210">
        <f>IF(EXACT(VLOOKUP(R$1,Variables!$B$6:$C$32, 2, FALSE), "Yes"), LOOKUP($A1210,Collections!$A:$A,Collections!N:N), 0)</f>
        <v>0</v>
      </c>
      <c r="S1210">
        <f>IF(EXACT(VLOOKUP(S$1,Variables!$B$6:$C$32, 2, FALSE), "Yes"), LOOKUP($A1210,Collections!$A:$A,Collections!O:O), 0)</f>
        <v>0</v>
      </c>
      <c r="T1210">
        <f>IF(EXACT(VLOOKUP(T$1,Variables!$B$6:$C$32, 2, FALSE), "Yes"), LOOKUP($A1210,Collections!$A:$A,Collections!P:P), 0)</f>
        <v>0</v>
      </c>
      <c r="U1210">
        <f>IF(EXACT(VLOOKUP(U$1,Variables!$B$6:$C$32, 2, FALSE), "Yes"), LOOKUP($A1210,Collections!$A:$A,Collections!Q:Q), 0)</f>
        <v>0</v>
      </c>
      <c r="V1210">
        <f>IF(EXACT(VLOOKUP(V$1,Variables!$B$6:$C$32, 2, FALSE), "Yes"), LOOKUP($A1210,Collections!$A:$A,Collections!R:R), 0)</f>
        <v>0</v>
      </c>
      <c r="W1210">
        <f>IF(EXACT(VLOOKUP(W$1,Variables!$B$6:$C$32, 2, FALSE), "Yes"), LOOKUP($A1210,Collections!$A:$A,Collections!S:S), 0)</f>
        <v>0</v>
      </c>
      <c r="X1210">
        <f>IF(EXACT(VLOOKUP(X$1,Variables!$B$6:$C$32, 2, FALSE), "Yes"), LOOKUP($A1210,Collections!$A:$A,Collections!T:T), 0)</f>
        <v>0</v>
      </c>
      <c r="Y1210">
        <f>IF(EXACT(VLOOKUP(Y$1,Variables!$B$6:$C$32, 2, FALSE), "Yes"), LOOKUP($A1210,Collections!$A:$A,Collections!U:U), 0)</f>
        <v>0</v>
      </c>
      <c r="Z1210">
        <f>IF(EXACT(VLOOKUP(Z$1,Variables!$B$6:$C$32, 2, FALSE), "Yes"), LOOKUP($A1210,Collections!$A:$A,Collections!V:V), 0)</f>
        <v>0</v>
      </c>
      <c r="AA1210">
        <f>IF(EXACT(VLOOKUP(AA$1,Variables!$B$6:$C$32, 2, FALSE), "Yes"), LOOKUP($A1210,Collections!$A:$A,Collections!W:W), 0)</f>
        <v>0</v>
      </c>
      <c r="AB1210">
        <f>IF(EXACT(VLOOKUP(AB$1,Variables!$B$6:$C$32, 2, FALSE), "Yes"), LOOKUP($A1210,Collections!$A:$A,Collections!X:X), 0)</f>
        <v>1</v>
      </c>
      <c r="AC1210">
        <f>IF(EXACT(VLOOKUP(AC$1,Variables!$B$6:$C$32, 2, FALSE), "Yes"), LOOKUP($A1210,Collections!$A:$A,Collections!Y:Y), 0)</f>
        <v>0</v>
      </c>
      <c r="AD1210">
        <f>IF(EXACT(VLOOKUP(AD$1,Variables!$B$6:$C$32, 2, FALSE), "Yes"), LOOKUP($A1210,Collections!$A:$A,Collections!Z:Z), 0)</f>
        <v>0</v>
      </c>
      <c r="AE1210">
        <f>IF(EXACT(VLOOKUP(AE$1,Variables!$B$6:$C$32, 2, FALSE), "Yes"), LOOKUP($A1210,Collections!$A:$A,Collections!AA:AA), 0)</f>
        <v>0</v>
      </c>
      <c r="AF1210">
        <f>IF(EXACT(VLOOKUP(AF$1,Variables!$B$6:$C$32, 2, FALSE), "Yes"), LOOKUP($A1210,Collections!$A:$A,Collections!AB:AB), 0)</f>
        <v>0</v>
      </c>
      <c r="AG1210" t="str">
        <f t="shared" si="18"/>
        <v>Yes</v>
      </c>
      <c r="AH1210">
        <f>IF(D1210&gt;=Variables!$C$1,1,0)</f>
        <v>1</v>
      </c>
      <c r="AI1210">
        <f>IF(E1210&gt;=Variables!$C$1,1,0)</f>
        <v>0</v>
      </c>
    </row>
    <row r="1211" spans="1:35" x14ac:dyDescent="0.2">
      <c r="A1211" s="25">
        <v>3697827</v>
      </c>
      <c r="B1211" s="2" t="s">
        <v>1701</v>
      </c>
      <c r="C1211">
        <f>IF(ISNA(VLOOKUP(A1211,Images!A:C,3,FALSE)), 0, VLOOKUP(A1211,Images!A:C,3,FALSE))/IF(ISNA(VLOOKUP(A1211,Images!A:C,2,FALSE)), 1,VLOOKUP(A1211,Images!A:C,2,FALSE))</f>
        <v>2.8999362651370299E-2</v>
      </c>
      <c r="D1211">
        <f>IF(NOT(ISNA(VLOOKUP(A1211,Harvard!B:E,4,FALSE))), VLOOKUP(A1211,Harvard!B:E,4,FALSE), 0)</f>
        <v>1</v>
      </c>
      <c r="E1211">
        <f>IF(NOT(ISNA(VLOOKUP(A1211,UC!B:D, 3, FALSE))),VLOOKUP(A1211,UC!B:D, 2, FALSE)/VLOOKUP(A1211, UC!B:D, 3, FALSE), 0)</f>
        <v>0.967741935483871</v>
      </c>
      <c r="F1211">
        <f>IF(EXACT(VLOOKUP(F$1,Variables!$B$6:$C$32, 2, FALSE), "Yes"), LOOKUP($A1211,Collections!$A:$A,Collections!B:B), 0)</f>
        <v>0</v>
      </c>
      <c r="G1211">
        <f>IF(EXACT(VLOOKUP(G$1,Variables!$B$6:$C$32, 2, FALSE), "Yes"), LOOKUP($A1211,Collections!$A:$A,Collections!C:C), 0)</f>
        <v>1</v>
      </c>
      <c r="H1211">
        <f>IF(EXACT(VLOOKUP(H$1,Variables!$B$6:$C$32, 2, FALSE), "Yes"), LOOKUP($A1211,Collections!$A:$A,Collections!D:D), 0)</f>
        <v>0</v>
      </c>
      <c r="I1211">
        <f>IF(EXACT(VLOOKUP(I$1,Variables!$B$6:$C$32, 2, FALSE), "Yes"), LOOKUP($A1211,Collections!$A:$A,Collections!E:E), 0)</f>
        <v>0</v>
      </c>
      <c r="J1211">
        <f>IF(EXACT(VLOOKUP(J$1,Variables!$B$6:$C$32, 2, FALSE), "Yes"), LOOKUP($A1211,Collections!$A:$A,Collections!F:F), 0)</f>
        <v>0</v>
      </c>
      <c r="K1211">
        <f>IF(EXACT(VLOOKUP(K$1,Variables!$B$6:$C$32, 2, FALSE), "Yes"), LOOKUP($A1211,Collections!$A:$A,Collections!G:G), 0)</f>
        <v>0</v>
      </c>
      <c r="L1211">
        <f>IF(EXACT(VLOOKUP(L$1,Variables!$B$6:$C$32, 2, FALSE), "Yes"), LOOKUP($A1211,Collections!$A:$A,Collections!H:H), 0)</f>
        <v>0</v>
      </c>
      <c r="M1211">
        <f>IF(EXACT(VLOOKUP(M$1,Variables!$B$6:$C$32, 2, FALSE), "Yes"), LOOKUP($A1211,Collections!$A:$A,Collections!I:I), 0)</f>
        <v>0</v>
      </c>
      <c r="N1211">
        <f>IF(EXACT(VLOOKUP(N$1,Variables!$B$6:$C$32, 2, FALSE), "Yes"), LOOKUP($A1211,Collections!$A:$A,Collections!J:J), 0)</f>
        <v>0</v>
      </c>
      <c r="O1211">
        <f>IF(EXACT(VLOOKUP(O$1,Variables!$B$6:$C$32, 2, FALSE), "Yes"), LOOKUP($A1211,Collections!$A:$A,Collections!K:K), 0)</f>
        <v>0</v>
      </c>
      <c r="P1211">
        <f>IF(EXACT(VLOOKUP(P$1,Variables!$B$6:$C$32, 2, FALSE), "Yes"), LOOKUP($A1211,Collections!$A:$A,Collections!L:L), 0)</f>
        <v>0</v>
      </c>
      <c r="Q1211">
        <f>IF(EXACT(VLOOKUP(Q$1,Variables!$B$6:$C$32, 2, FALSE), "Yes"), LOOKUP($A1211,Collections!$A:$A,Collections!M:M), 0)</f>
        <v>0</v>
      </c>
      <c r="R1211">
        <f>IF(EXACT(VLOOKUP(R$1,Variables!$B$6:$C$32, 2, FALSE), "Yes"), LOOKUP($A1211,Collections!$A:$A,Collections!N:N), 0)</f>
        <v>0</v>
      </c>
      <c r="S1211">
        <f>IF(EXACT(VLOOKUP(S$1,Variables!$B$6:$C$32, 2, FALSE), "Yes"), LOOKUP($A1211,Collections!$A:$A,Collections!O:O), 0)</f>
        <v>0</v>
      </c>
      <c r="T1211">
        <f>IF(EXACT(VLOOKUP(T$1,Variables!$B$6:$C$32, 2, FALSE), "Yes"), LOOKUP($A1211,Collections!$A:$A,Collections!P:P), 0)</f>
        <v>0</v>
      </c>
      <c r="U1211">
        <f>IF(EXACT(VLOOKUP(U$1,Variables!$B$6:$C$32, 2, FALSE), "Yes"), LOOKUP($A1211,Collections!$A:$A,Collections!Q:Q), 0)</f>
        <v>0</v>
      </c>
      <c r="V1211">
        <f>IF(EXACT(VLOOKUP(V$1,Variables!$B$6:$C$32, 2, FALSE), "Yes"), LOOKUP($A1211,Collections!$A:$A,Collections!R:R), 0)</f>
        <v>0</v>
      </c>
      <c r="W1211">
        <f>IF(EXACT(VLOOKUP(W$1,Variables!$B$6:$C$32, 2, FALSE), "Yes"), LOOKUP($A1211,Collections!$A:$A,Collections!S:S), 0)</f>
        <v>0</v>
      </c>
      <c r="X1211">
        <f>IF(EXACT(VLOOKUP(X$1,Variables!$B$6:$C$32, 2, FALSE), "Yes"), LOOKUP($A1211,Collections!$A:$A,Collections!T:T), 0)</f>
        <v>0</v>
      </c>
      <c r="Y1211">
        <f>IF(EXACT(VLOOKUP(Y$1,Variables!$B$6:$C$32, 2, FALSE), "Yes"), LOOKUP($A1211,Collections!$A:$A,Collections!U:U), 0)</f>
        <v>0</v>
      </c>
      <c r="Z1211">
        <f>IF(EXACT(VLOOKUP(Z$1,Variables!$B$6:$C$32, 2, FALSE), "Yes"), LOOKUP($A1211,Collections!$A:$A,Collections!V:V), 0)</f>
        <v>0</v>
      </c>
      <c r="AA1211">
        <f>IF(EXACT(VLOOKUP(AA$1,Variables!$B$6:$C$32, 2, FALSE), "Yes"), LOOKUP($A1211,Collections!$A:$A,Collections!W:W), 0)</f>
        <v>0</v>
      </c>
      <c r="AB1211">
        <f>IF(EXACT(VLOOKUP(AB$1,Variables!$B$6:$C$32, 2, FALSE), "Yes"), LOOKUP($A1211,Collections!$A:$A,Collections!X:X), 0)</f>
        <v>0</v>
      </c>
      <c r="AC1211">
        <f>IF(EXACT(VLOOKUP(AC$1,Variables!$B$6:$C$32, 2, FALSE), "Yes"), LOOKUP($A1211,Collections!$A:$A,Collections!Y:Y), 0)</f>
        <v>0</v>
      </c>
      <c r="AD1211">
        <f>IF(EXACT(VLOOKUP(AD$1,Variables!$B$6:$C$32, 2, FALSE), "Yes"), LOOKUP($A1211,Collections!$A:$A,Collections!Z:Z), 0)</f>
        <v>0</v>
      </c>
      <c r="AE1211">
        <f>IF(EXACT(VLOOKUP(AE$1,Variables!$B$6:$C$32, 2, FALSE), "Yes"), LOOKUP($A1211,Collections!$A:$A,Collections!AA:AA), 0)</f>
        <v>0</v>
      </c>
      <c r="AF1211">
        <f>IF(EXACT(VLOOKUP(AF$1,Variables!$B$6:$C$32, 2, FALSE), "Yes"), LOOKUP($A1211,Collections!$A:$A,Collections!AB:AB), 0)</f>
        <v>0</v>
      </c>
      <c r="AG1211" t="str">
        <f t="shared" si="18"/>
        <v>Yes</v>
      </c>
      <c r="AH1211">
        <f>IF(D1211&gt;=Variables!$C$1,1,0)</f>
        <v>1</v>
      </c>
      <c r="AI1211">
        <f>IF(E1211&gt;=Variables!$C$1,1,0)</f>
        <v>1</v>
      </c>
    </row>
    <row r="1212" spans="1:35" x14ac:dyDescent="0.2">
      <c r="A1212" s="25">
        <v>1426540</v>
      </c>
      <c r="B1212" s="2" t="s">
        <v>1702</v>
      </c>
      <c r="C1212">
        <f>IF(ISNA(VLOOKUP(A1212,Images!A:C,3,FALSE)), 0, VLOOKUP(A1212,Images!A:C,3,FALSE))/IF(ISNA(VLOOKUP(A1212,Images!A:C,2,FALSE)), 1,VLOOKUP(A1212,Images!A:C,2,FALSE))</f>
        <v>0.38957915831663326</v>
      </c>
      <c r="D1212">
        <f>IF(NOT(ISNA(VLOOKUP(A1212,Harvard!B:E,4,FALSE))), VLOOKUP(A1212,Harvard!B:E,4,FALSE), 0)</f>
        <v>0.92959999999999998</v>
      </c>
      <c r="E1212">
        <f>IF(NOT(ISNA(VLOOKUP(A1212,UC!B:D, 3, FALSE))),VLOOKUP(A1212,UC!B:D, 2, FALSE)/VLOOKUP(A1212, UC!B:D, 3, FALSE), 0)</f>
        <v>0.77777777777777779</v>
      </c>
      <c r="F1212">
        <f>IF(EXACT(VLOOKUP(F$1,Variables!$B$6:$C$32, 2, FALSE), "Yes"), LOOKUP($A1212,Collections!$A:$A,Collections!B:B), 0)</f>
        <v>0</v>
      </c>
      <c r="G1212">
        <f>IF(EXACT(VLOOKUP(G$1,Variables!$B$6:$C$32, 2, FALSE), "Yes"), LOOKUP($A1212,Collections!$A:$A,Collections!C:C), 0)</f>
        <v>0</v>
      </c>
      <c r="H1212">
        <f>IF(EXACT(VLOOKUP(H$1,Variables!$B$6:$C$32, 2, FALSE), "Yes"), LOOKUP($A1212,Collections!$A:$A,Collections!D:D), 0)</f>
        <v>1</v>
      </c>
      <c r="I1212">
        <f>IF(EXACT(VLOOKUP(I$1,Variables!$B$6:$C$32, 2, FALSE), "Yes"), LOOKUP($A1212,Collections!$A:$A,Collections!E:E), 0)</f>
        <v>0</v>
      </c>
      <c r="J1212">
        <f>IF(EXACT(VLOOKUP(J$1,Variables!$B$6:$C$32, 2, FALSE), "Yes"), LOOKUP($A1212,Collections!$A:$A,Collections!F:F), 0)</f>
        <v>0</v>
      </c>
      <c r="K1212">
        <f>IF(EXACT(VLOOKUP(K$1,Variables!$B$6:$C$32, 2, FALSE), "Yes"), LOOKUP($A1212,Collections!$A:$A,Collections!G:G), 0)</f>
        <v>0</v>
      </c>
      <c r="L1212">
        <f>IF(EXACT(VLOOKUP(L$1,Variables!$B$6:$C$32, 2, FALSE), "Yes"), LOOKUP($A1212,Collections!$A:$A,Collections!H:H), 0)</f>
        <v>0</v>
      </c>
      <c r="M1212">
        <f>IF(EXACT(VLOOKUP(M$1,Variables!$B$6:$C$32, 2, FALSE), "Yes"), LOOKUP($A1212,Collections!$A:$A,Collections!I:I), 0)</f>
        <v>0</v>
      </c>
      <c r="N1212">
        <f>IF(EXACT(VLOOKUP(N$1,Variables!$B$6:$C$32, 2, FALSE), "Yes"), LOOKUP($A1212,Collections!$A:$A,Collections!J:J), 0)</f>
        <v>0</v>
      </c>
      <c r="O1212">
        <f>IF(EXACT(VLOOKUP(O$1,Variables!$B$6:$C$32, 2, FALSE), "Yes"), LOOKUP($A1212,Collections!$A:$A,Collections!K:K), 0)</f>
        <v>0</v>
      </c>
      <c r="P1212">
        <f>IF(EXACT(VLOOKUP(P$1,Variables!$B$6:$C$32, 2, FALSE), "Yes"), LOOKUP($A1212,Collections!$A:$A,Collections!L:L), 0)</f>
        <v>0</v>
      </c>
      <c r="Q1212">
        <f>IF(EXACT(VLOOKUP(Q$1,Variables!$B$6:$C$32, 2, FALSE), "Yes"), LOOKUP($A1212,Collections!$A:$A,Collections!M:M), 0)</f>
        <v>0</v>
      </c>
      <c r="R1212">
        <f>IF(EXACT(VLOOKUP(R$1,Variables!$B$6:$C$32, 2, FALSE), "Yes"), LOOKUP($A1212,Collections!$A:$A,Collections!N:N), 0)</f>
        <v>0</v>
      </c>
      <c r="S1212">
        <f>IF(EXACT(VLOOKUP(S$1,Variables!$B$6:$C$32, 2, FALSE), "Yes"), LOOKUP($A1212,Collections!$A:$A,Collections!O:O), 0)</f>
        <v>0</v>
      </c>
      <c r="T1212">
        <f>IF(EXACT(VLOOKUP(T$1,Variables!$B$6:$C$32, 2, FALSE), "Yes"), LOOKUP($A1212,Collections!$A:$A,Collections!P:P), 0)</f>
        <v>0</v>
      </c>
      <c r="U1212">
        <f>IF(EXACT(VLOOKUP(U$1,Variables!$B$6:$C$32, 2, FALSE), "Yes"), LOOKUP($A1212,Collections!$A:$A,Collections!Q:Q), 0)</f>
        <v>0</v>
      </c>
      <c r="V1212">
        <f>IF(EXACT(VLOOKUP(V$1,Variables!$B$6:$C$32, 2, FALSE), "Yes"), LOOKUP($A1212,Collections!$A:$A,Collections!R:R), 0)</f>
        <v>0</v>
      </c>
      <c r="W1212">
        <f>IF(EXACT(VLOOKUP(W$1,Variables!$B$6:$C$32, 2, FALSE), "Yes"), LOOKUP($A1212,Collections!$A:$A,Collections!S:S), 0)</f>
        <v>0</v>
      </c>
      <c r="X1212">
        <f>IF(EXACT(VLOOKUP(X$1,Variables!$B$6:$C$32, 2, FALSE), "Yes"), LOOKUP($A1212,Collections!$A:$A,Collections!T:T), 0)</f>
        <v>0</v>
      </c>
      <c r="Y1212">
        <f>IF(EXACT(VLOOKUP(Y$1,Variables!$B$6:$C$32, 2, FALSE), "Yes"), LOOKUP($A1212,Collections!$A:$A,Collections!U:U), 0)</f>
        <v>0</v>
      </c>
      <c r="Z1212">
        <f>IF(EXACT(VLOOKUP(Z$1,Variables!$B$6:$C$32, 2, FALSE), "Yes"), LOOKUP($A1212,Collections!$A:$A,Collections!V:V), 0)</f>
        <v>0</v>
      </c>
      <c r="AA1212">
        <f>IF(EXACT(VLOOKUP(AA$1,Variables!$B$6:$C$32, 2, FALSE), "Yes"), LOOKUP($A1212,Collections!$A:$A,Collections!W:W), 0)</f>
        <v>0</v>
      </c>
      <c r="AB1212">
        <f>IF(EXACT(VLOOKUP(AB$1,Variables!$B$6:$C$32, 2, FALSE), "Yes"), LOOKUP($A1212,Collections!$A:$A,Collections!X:X), 0)</f>
        <v>0</v>
      </c>
      <c r="AC1212">
        <f>IF(EXACT(VLOOKUP(AC$1,Variables!$B$6:$C$32, 2, FALSE), "Yes"), LOOKUP($A1212,Collections!$A:$A,Collections!Y:Y), 0)</f>
        <v>0</v>
      </c>
      <c r="AD1212">
        <f>IF(EXACT(VLOOKUP(AD$1,Variables!$B$6:$C$32, 2, FALSE), "Yes"), LOOKUP($A1212,Collections!$A:$A,Collections!Z:Z), 0)</f>
        <v>0</v>
      </c>
      <c r="AE1212">
        <f>IF(EXACT(VLOOKUP(AE$1,Variables!$B$6:$C$32, 2, FALSE), "Yes"), LOOKUP($A1212,Collections!$A:$A,Collections!AA:AA), 0)</f>
        <v>0</v>
      </c>
      <c r="AF1212">
        <f>IF(EXACT(VLOOKUP(AF$1,Variables!$B$6:$C$32, 2, FALSE), "Yes"), LOOKUP($A1212,Collections!$A:$A,Collections!AB:AB), 0)</f>
        <v>0</v>
      </c>
      <c r="AG1212" t="str">
        <f t="shared" si="18"/>
        <v>Yes</v>
      </c>
      <c r="AH1212">
        <f>IF(D1212&gt;=Variables!$C$1,1,0)</f>
        <v>1</v>
      </c>
      <c r="AI1212">
        <f>IF(E1212&gt;=Variables!$C$1,1,0)</f>
        <v>0</v>
      </c>
    </row>
    <row r="1213" spans="1:35" x14ac:dyDescent="0.2">
      <c r="A1213" s="25">
        <v>307653</v>
      </c>
      <c r="B1213" s="2" t="s">
        <v>1703</v>
      </c>
      <c r="C1213">
        <f>IF(ISNA(VLOOKUP(A1213,Images!A:C,3,FALSE)), 0, VLOOKUP(A1213,Images!A:C,3,FALSE))/IF(ISNA(VLOOKUP(A1213,Images!A:C,2,FALSE)), 1,VLOOKUP(A1213,Images!A:C,2,FALSE))</f>
        <v>7.4687947616124415E-3</v>
      </c>
      <c r="D1213">
        <f>IF(NOT(ISNA(VLOOKUP(A1213,Harvard!B:E,4,FALSE))), VLOOKUP(A1213,Harvard!B:E,4,FALSE), 0)</f>
        <v>1</v>
      </c>
      <c r="E1213">
        <f>IF(NOT(ISNA(VLOOKUP(A1213,UC!B:D, 3, FALSE))),VLOOKUP(A1213,UC!B:D, 2, FALSE)/VLOOKUP(A1213, UC!B:D, 3, FALSE), 0)</f>
        <v>1</v>
      </c>
      <c r="F1213">
        <f>IF(EXACT(VLOOKUP(F$1,Variables!$B$6:$C$32, 2, FALSE), "Yes"), LOOKUP($A1213,Collections!$A:$A,Collections!B:B), 0)</f>
        <v>0</v>
      </c>
      <c r="G1213">
        <f>IF(EXACT(VLOOKUP(G$1,Variables!$B$6:$C$32, 2, FALSE), "Yes"), LOOKUP($A1213,Collections!$A:$A,Collections!C:C), 0)</f>
        <v>1</v>
      </c>
      <c r="H1213">
        <f>IF(EXACT(VLOOKUP(H$1,Variables!$B$6:$C$32, 2, FALSE), "Yes"), LOOKUP($A1213,Collections!$A:$A,Collections!D:D), 0)</f>
        <v>0</v>
      </c>
      <c r="I1213">
        <f>IF(EXACT(VLOOKUP(I$1,Variables!$B$6:$C$32, 2, FALSE), "Yes"), LOOKUP($A1213,Collections!$A:$A,Collections!E:E), 0)</f>
        <v>0</v>
      </c>
      <c r="J1213">
        <f>IF(EXACT(VLOOKUP(J$1,Variables!$B$6:$C$32, 2, FALSE), "Yes"), LOOKUP($A1213,Collections!$A:$A,Collections!F:F), 0)</f>
        <v>0</v>
      </c>
      <c r="K1213">
        <f>IF(EXACT(VLOOKUP(K$1,Variables!$B$6:$C$32, 2, FALSE), "Yes"), LOOKUP($A1213,Collections!$A:$A,Collections!G:G), 0)</f>
        <v>0</v>
      </c>
      <c r="L1213">
        <f>IF(EXACT(VLOOKUP(L$1,Variables!$B$6:$C$32, 2, FALSE), "Yes"), LOOKUP($A1213,Collections!$A:$A,Collections!H:H), 0)</f>
        <v>0</v>
      </c>
      <c r="M1213">
        <f>IF(EXACT(VLOOKUP(M$1,Variables!$B$6:$C$32, 2, FALSE), "Yes"), LOOKUP($A1213,Collections!$A:$A,Collections!I:I), 0)</f>
        <v>0</v>
      </c>
      <c r="N1213">
        <f>IF(EXACT(VLOOKUP(N$1,Variables!$B$6:$C$32, 2, FALSE), "Yes"), LOOKUP($A1213,Collections!$A:$A,Collections!J:J), 0)</f>
        <v>0</v>
      </c>
      <c r="O1213">
        <f>IF(EXACT(VLOOKUP(O$1,Variables!$B$6:$C$32, 2, FALSE), "Yes"), LOOKUP($A1213,Collections!$A:$A,Collections!K:K), 0)</f>
        <v>0</v>
      </c>
      <c r="P1213">
        <f>IF(EXACT(VLOOKUP(P$1,Variables!$B$6:$C$32, 2, FALSE), "Yes"), LOOKUP($A1213,Collections!$A:$A,Collections!L:L), 0)</f>
        <v>0</v>
      </c>
      <c r="Q1213">
        <f>IF(EXACT(VLOOKUP(Q$1,Variables!$B$6:$C$32, 2, FALSE), "Yes"), LOOKUP($A1213,Collections!$A:$A,Collections!M:M), 0)</f>
        <v>0</v>
      </c>
      <c r="R1213">
        <f>IF(EXACT(VLOOKUP(R$1,Variables!$B$6:$C$32, 2, FALSE), "Yes"), LOOKUP($A1213,Collections!$A:$A,Collections!N:N), 0)</f>
        <v>0</v>
      </c>
      <c r="S1213">
        <f>IF(EXACT(VLOOKUP(S$1,Variables!$B$6:$C$32, 2, FALSE), "Yes"), LOOKUP($A1213,Collections!$A:$A,Collections!O:O), 0)</f>
        <v>0</v>
      </c>
      <c r="T1213">
        <f>IF(EXACT(VLOOKUP(T$1,Variables!$B$6:$C$32, 2, FALSE), "Yes"), LOOKUP($A1213,Collections!$A:$A,Collections!P:P), 0)</f>
        <v>0</v>
      </c>
      <c r="U1213">
        <f>IF(EXACT(VLOOKUP(U$1,Variables!$B$6:$C$32, 2, FALSE), "Yes"), LOOKUP($A1213,Collections!$A:$A,Collections!Q:Q), 0)</f>
        <v>0</v>
      </c>
      <c r="V1213">
        <f>IF(EXACT(VLOOKUP(V$1,Variables!$B$6:$C$32, 2, FALSE), "Yes"), LOOKUP($A1213,Collections!$A:$A,Collections!R:R), 0)</f>
        <v>0</v>
      </c>
      <c r="W1213">
        <f>IF(EXACT(VLOOKUP(W$1,Variables!$B$6:$C$32, 2, FALSE), "Yes"), LOOKUP($A1213,Collections!$A:$A,Collections!S:S), 0)</f>
        <v>0</v>
      </c>
      <c r="X1213">
        <f>IF(EXACT(VLOOKUP(X$1,Variables!$B$6:$C$32, 2, FALSE), "Yes"), LOOKUP($A1213,Collections!$A:$A,Collections!T:T), 0)</f>
        <v>0</v>
      </c>
      <c r="Y1213">
        <f>IF(EXACT(VLOOKUP(Y$1,Variables!$B$6:$C$32, 2, FALSE), "Yes"), LOOKUP($A1213,Collections!$A:$A,Collections!U:U), 0)</f>
        <v>0</v>
      </c>
      <c r="Z1213">
        <f>IF(EXACT(VLOOKUP(Z$1,Variables!$B$6:$C$32, 2, FALSE), "Yes"), LOOKUP($A1213,Collections!$A:$A,Collections!V:V), 0)</f>
        <v>0</v>
      </c>
      <c r="AA1213">
        <f>IF(EXACT(VLOOKUP(AA$1,Variables!$B$6:$C$32, 2, FALSE), "Yes"), LOOKUP($A1213,Collections!$A:$A,Collections!W:W), 0)</f>
        <v>0</v>
      </c>
      <c r="AB1213">
        <f>IF(EXACT(VLOOKUP(AB$1,Variables!$B$6:$C$32, 2, FALSE), "Yes"), LOOKUP($A1213,Collections!$A:$A,Collections!X:X), 0)</f>
        <v>0</v>
      </c>
      <c r="AC1213">
        <f>IF(EXACT(VLOOKUP(AC$1,Variables!$B$6:$C$32, 2, FALSE), "Yes"), LOOKUP($A1213,Collections!$A:$A,Collections!Y:Y), 0)</f>
        <v>0</v>
      </c>
      <c r="AD1213">
        <f>IF(EXACT(VLOOKUP(AD$1,Variables!$B$6:$C$32, 2, FALSE), "Yes"), LOOKUP($A1213,Collections!$A:$A,Collections!Z:Z), 0)</f>
        <v>0</v>
      </c>
      <c r="AE1213">
        <f>IF(EXACT(VLOOKUP(AE$1,Variables!$B$6:$C$32, 2, FALSE), "Yes"), LOOKUP($A1213,Collections!$A:$A,Collections!AA:AA), 0)</f>
        <v>0</v>
      </c>
      <c r="AF1213">
        <f>IF(EXACT(VLOOKUP(AF$1,Variables!$B$6:$C$32, 2, FALSE), "Yes"), LOOKUP($A1213,Collections!$A:$A,Collections!AB:AB), 0)</f>
        <v>0</v>
      </c>
      <c r="AG1213" t="str">
        <f t="shared" si="18"/>
        <v>Yes</v>
      </c>
      <c r="AH1213">
        <f>IF(D1213&gt;=Variables!$C$1,1,0)</f>
        <v>1</v>
      </c>
      <c r="AI1213">
        <f>IF(E1213&gt;=Variables!$C$1,1,0)</f>
        <v>1</v>
      </c>
    </row>
    <row r="1214" spans="1:35" x14ac:dyDescent="0.2">
      <c r="A1214" s="25">
        <v>1436503</v>
      </c>
      <c r="B1214" s="2" t="s">
        <v>1704</v>
      </c>
      <c r="C1214">
        <f>IF(ISNA(VLOOKUP(A1214,Images!A:C,3,FALSE)), 0, VLOOKUP(A1214,Images!A:C,3,FALSE))/IF(ISNA(VLOOKUP(A1214,Images!A:C,2,FALSE)), 1,VLOOKUP(A1214,Images!A:C,2,FALSE))</f>
        <v>9.6367679762787255E-3</v>
      </c>
      <c r="D1214">
        <f>IF(NOT(ISNA(VLOOKUP(A1214,Harvard!B:E,4,FALSE))), VLOOKUP(A1214,Harvard!B:E,4,FALSE), 0)</f>
        <v>0.90269999999999995</v>
      </c>
      <c r="E1214">
        <f>IF(NOT(ISNA(VLOOKUP(A1214,UC!B:D, 3, FALSE))),VLOOKUP(A1214,UC!B:D, 2, FALSE)/VLOOKUP(A1214, UC!B:D, 3, FALSE), 0)</f>
        <v>0.77108433734939763</v>
      </c>
      <c r="F1214">
        <f>IF(EXACT(VLOOKUP(F$1,Variables!$B$6:$C$32, 2, FALSE), "Yes"), LOOKUP($A1214,Collections!$A:$A,Collections!B:B), 0)</f>
        <v>0</v>
      </c>
      <c r="G1214">
        <f>IF(EXACT(VLOOKUP(G$1,Variables!$B$6:$C$32, 2, FALSE), "Yes"), LOOKUP($A1214,Collections!$A:$A,Collections!C:C), 0)</f>
        <v>0</v>
      </c>
      <c r="H1214">
        <f>IF(EXACT(VLOOKUP(H$1,Variables!$B$6:$C$32, 2, FALSE), "Yes"), LOOKUP($A1214,Collections!$A:$A,Collections!D:D), 0)</f>
        <v>0</v>
      </c>
      <c r="I1214">
        <f>IF(EXACT(VLOOKUP(I$1,Variables!$B$6:$C$32, 2, FALSE), "Yes"), LOOKUP($A1214,Collections!$A:$A,Collections!E:E), 0)</f>
        <v>1</v>
      </c>
      <c r="J1214">
        <f>IF(EXACT(VLOOKUP(J$1,Variables!$B$6:$C$32, 2, FALSE), "Yes"), LOOKUP($A1214,Collections!$A:$A,Collections!F:F), 0)</f>
        <v>0</v>
      </c>
      <c r="K1214">
        <f>IF(EXACT(VLOOKUP(K$1,Variables!$B$6:$C$32, 2, FALSE), "Yes"), LOOKUP($A1214,Collections!$A:$A,Collections!G:G), 0)</f>
        <v>0</v>
      </c>
      <c r="L1214">
        <f>IF(EXACT(VLOOKUP(L$1,Variables!$B$6:$C$32, 2, FALSE), "Yes"), LOOKUP($A1214,Collections!$A:$A,Collections!H:H), 0)</f>
        <v>0</v>
      </c>
      <c r="M1214">
        <f>IF(EXACT(VLOOKUP(M$1,Variables!$B$6:$C$32, 2, FALSE), "Yes"), LOOKUP($A1214,Collections!$A:$A,Collections!I:I), 0)</f>
        <v>0</v>
      </c>
      <c r="N1214">
        <f>IF(EXACT(VLOOKUP(N$1,Variables!$B$6:$C$32, 2, FALSE), "Yes"), LOOKUP($A1214,Collections!$A:$A,Collections!J:J), 0)</f>
        <v>0</v>
      </c>
      <c r="O1214">
        <f>IF(EXACT(VLOOKUP(O$1,Variables!$B$6:$C$32, 2, FALSE), "Yes"), LOOKUP($A1214,Collections!$A:$A,Collections!K:K), 0)</f>
        <v>0</v>
      </c>
      <c r="P1214">
        <f>IF(EXACT(VLOOKUP(P$1,Variables!$B$6:$C$32, 2, FALSE), "Yes"), LOOKUP($A1214,Collections!$A:$A,Collections!L:L), 0)</f>
        <v>0</v>
      </c>
      <c r="Q1214">
        <f>IF(EXACT(VLOOKUP(Q$1,Variables!$B$6:$C$32, 2, FALSE), "Yes"), LOOKUP($A1214,Collections!$A:$A,Collections!M:M), 0)</f>
        <v>0</v>
      </c>
      <c r="R1214">
        <f>IF(EXACT(VLOOKUP(R$1,Variables!$B$6:$C$32, 2, FALSE), "Yes"), LOOKUP($A1214,Collections!$A:$A,Collections!N:N), 0)</f>
        <v>0</v>
      </c>
      <c r="S1214">
        <f>IF(EXACT(VLOOKUP(S$1,Variables!$B$6:$C$32, 2, FALSE), "Yes"), LOOKUP($A1214,Collections!$A:$A,Collections!O:O), 0)</f>
        <v>0</v>
      </c>
      <c r="T1214">
        <f>IF(EXACT(VLOOKUP(T$1,Variables!$B$6:$C$32, 2, FALSE), "Yes"), LOOKUP($A1214,Collections!$A:$A,Collections!P:P), 0)</f>
        <v>0</v>
      </c>
      <c r="U1214">
        <f>IF(EXACT(VLOOKUP(U$1,Variables!$B$6:$C$32, 2, FALSE), "Yes"), LOOKUP($A1214,Collections!$A:$A,Collections!Q:Q), 0)</f>
        <v>0</v>
      </c>
      <c r="V1214">
        <f>IF(EXACT(VLOOKUP(V$1,Variables!$B$6:$C$32, 2, FALSE), "Yes"), LOOKUP($A1214,Collections!$A:$A,Collections!R:R), 0)</f>
        <v>0</v>
      </c>
      <c r="W1214">
        <f>IF(EXACT(VLOOKUP(W$1,Variables!$B$6:$C$32, 2, FALSE), "Yes"), LOOKUP($A1214,Collections!$A:$A,Collections!S:S), 0)</f>
        <v>0</v>
      </c>
      <c r="X1214">
        <f>IF(EXACT(VLOOKUP(X$1,Variables!$B$6:$C$32, 2, FALSE), "Yes"), LOOKUP($A1214,Collections!$A:$A,Collections!T:T), 0)</f>
        <v>0</v>
      </c>
      <c r="Y1214">
        <f>IF(EXACT(VLOOKUP(Y$1,Variables!$B$6:$C$32, 2, FALSE), "Yes"), LOOKUP($A1214,Collections!$A:$A,Collections!U:U), 0)</f>
        <v>0</v>
      </c>
      <c r="Z1214">
        <f>IF(EXACT(VLOOKUP(Z$1,Variables!$B$6:$C$32, 2, FALSE), "Yes"), LOOKUP($A1214,Collections!$A:$A,Collections!V:V), 0)</f>
        <v>0</v>
      </c>
      <c r="AA1214">
        <f>IF(EXACT(VLOOKUP(AA$1,Variables!$B$6:$C$32, 2, FALSE), "Yes"), LOOKUP($A1214,Collections!$A:$A,Collections!W:W), 0)</f>
        <v>0</v>
      </c>
      <c r="AB1214">
        <f>IF(EXACT(VLOOKUP(AB$1,Variables!$B$6:$C$32, 2, FALSE), "Yes"), LOOKUP($A1214,Collections!$A:$A,Collections!X:X), 0)</f>
        <v>0</v>
      </c>
      <c r="AC1214">
        <f>IF(EXACT(VLOOKUP(AC$1,Variables!$B$6:$C$32, 2, FALSE), "Yes"), LOOKUP($A1214,Collections!$A:$A,Collections!Y:Y), 0)</f>
        <v>0</v>
      </c>
      <c r="AD1214">
        <f>IF(EXACT(VLOOKUP(AD$1,Variables!$B$6:$C$32, 2, FALSE), "Yes"), LOOKUP($A1214,Collections!$A:$A,Collections!Z:Z), 0)</f>
        <v>0</v>
      </c>
      <c r="AE1214">
        <f>IF(EXACT(VLOOKUP(AE$1,Variables!$B$6:$C$32, 2, FALSE), "Yes"), LOOKUP($A1214,Collections!$A:$A,Collections!AA:AA), 0)</f>
        <v>0</v>
      </c>
      <c r="AF1214">
        <f>IF(EXACT(VLOOKUP(AF$1,Variables!$B$6:$C$32, 2, FALSE), "Yes"), LOOKUP($A1214,Collections!$A:$A,Collections!AB:AB), 0)</f>
        <v>0</v>
      </c>
      <c r="AG1214" t="str">
        <f t="shared" si="18"/>
        <v>Yes</v>
      </c>
      <c r="AH1214">
        <f>IF(D1214&gt;=Variables!$C$1,1,0)</f>
        <v>1</v>
      </c>
      <c r="AI1214">
        <f>IF(E1214&gt;=Variables!$C$1,1,0)</f>
        <v>0</v>
      </c>
    </row>
    <row r="1215" spans="1:35" x14ac:dyDescent="0.2">
      <c r="A1215" s="25">
        <v>3054985</v>
      </c>
      <c r="B1215" s="2" t="s">
        <v>1705</v>
      </c>
      <c r="C1215">
        <f>IF(ISNA(VLOOKUP(A1215,Images!A:C,3,FALSE)), 0, VLOOKUP(A1215,Images!A:C,3,FALSE))/IF(ISNA(VLOOKUP(A1215,Images!A:C,2,FALSE)), 1,VLOOKUP(A1215,Images!A:C,2,FALSE))</f>
        <v>1.7552887364208118E-2</v>
      </c>
      <c r="D1215">
        <f>IF(NOT(ISNA(VLOOKUP(A1215,Harvard!B:E,4,FALSE))), VLOOKUP(A1215,Harvard!B:E,4,FALSE), 0)</f>
        <v>0.95450000000000002</v>
      </c>
      <c r="E1215">
        <f>IF(NOT(ISNA(VLOOKUP(A1215,UC!B:D, 3, FALSE))),VLOOKUP(A1215,UC!B:D, 2, FALSE)/VLOOKUP(A1215, UC!B:D, 3, FALSE), 0)</f>
        <v>0.97580645161290325</v>
      </c>
      <c r="F1215">
        <f>IF(EXACT(VLOOKUP(F$1,Variables!$B$6:$C$32, 2, FALSE), "Yes"), LOOKUP($A1215,Collections!$A:$A,Collections!B:B), 0)</f>
        <v>0</v>
      </c>
      <c r="G1215">
        <f>IF(EXACT(VLOOKUP(G$1,Variables!$B$6:$C$32, 2, FALSE), "Yes"), LOOKUP($A1215,Collections!$A:$A,Collections!C:C), 0)</f>
        <v>0</v>
      </c>
      <c r="H1215">
        <f>IF(EXACT(VLOOKUP(H$1,Variables!$B$6:$C$32, 2, FALSE), "Yes"), LOOKUP($A1215,Collections!$A:$A,Collections!D:D), 0)</f>
        <v>0</v>
      </c>
      <c r="I1215">
        <f>IF(EXACT(VLOOKUP(I$1,Variables!$B$6:$C$32, 2, FALSE), "Yes"), LOOKUP($A1215,Collections!$A:$A,Collections!E:E), 0)</f>
        <v>1</v>
      </c>
      <c r="J1215">
        <f>IF(EXACT(VLOOKUP(J$1,Variables!$B$6:$C$32, 2, FALSE), "Yes"), LOOKUP($A1215,Collections!$A:$A,Collections!F:F), 0)</f>
        <v>0</v>
      </c>
      <c r="K1215">
        <f>IF(EXACT(VLOOKUP(K$1,Variables!$B$6:$C$32, 2, FALSE), "Yes"), LOOKUP($A1215,Collections!$A:$A,Collections!G:G), 0)</f>
        <v>0</v>
      </c>
      <c r="L1215">
        <f>IF(EXACT(VLOOKUP(L$1,Variables!$B$6:$C$32, 2, FALSE), "Yes"), LOOKUP($A1215,Collections!$A:$A,Collections!H:H), 0)</f>
        <v>0</v>
      </c>
      <c r="M1215">
        <f>IF(EXACT(VLOOKUP(M$1,Variables!$B$6:$C$32, 2, FALSE), "Yes"), LOOKUP($A1215,Collections!$A:$A,Collections!I:I), 0)</f>
        <v>0</v>
      </c>
      <c r="N1215">
        <f>IF(EXACT(VLOOKUP(N$1,Variables!$B$6:$C$32, 2, FALSE), "Yes"), LOOKUP($A1215,Collections!$A:$A,Collections!J:J), 0)</f>
        <v>0</v>
      </c>
      <c r="O1215">
        <f>IF(EXACT(VLOOKUP(O$1,Variables!$B$6:$C$32, 2, FALSE), "Yes"), LOOKUP($A1215,Collections!$A:$A,Collections!K:K), 0)</f>
        <v>0</v>
      </c>
      <c r="P1215">
        <f>IF(EXACT(VLOOKUP(P$1,Variables!$B$6:$C$32, 2, FALSE), "Yes"), LOOKUP($A1215,Collections!$A:$A,Collections!L:L), 0)</f>
        <v>0</v>
      </c>
      <c r="Q1215">
        <f>IF(EXACT(VLOOKUP(Q$1,Variables!$B$6:$C$32, 2, FALSE), "Yes"), LOOKUP($A1215,Collections!$A:$A,Collections!M:M), 0)</f>
        <v>0</v>
      </c>
      <c r="R1215">
        <f>IF(EXACT(VLOOKUP(R$1,Variables!$B$6:$C$32, 2, FALSE), "Yes"), LOOKUP($A1215,Collections!$A:$A,Collections!N:N), 0)</f>
        <v>0</v>
      </c>
      <c r="S1215">
        <f>IF(EXACT(VLOOKUP(S$1,Variables!$B$6:$C$32, 2, FALSE), "Yes"), LOOKUP($A1215,Collections!$A:$A,Collections!O:O), 0)</f>
        <v>0</v>
      </c>
      <c r="T1215">
        <f>IF(EXACT(VLOOKUP(T$1,Variables!$B$6:$C$32, 2, FALSE), "Yes"), LOOKUP($A1215,Collections!$A:$A,Collections!P:P), 0)</f>
        <v>0</v>
      </c>
      <c r="U1215">
        <f>IF(EXACT(VLOOKUP(U$1,Variables!$B$6:$C$32, 2, FALSE), "Yes"), LOOKUP($A1215,Collections!$A:$A,Collections!Q:Q), 0)</f>
        <v>0</v>
      </c>
      <c r="V1215">
        <f>IF(EXACT(VLOOKUP(V$1,Variables!$B$6:$C$32, 2, FALSE), "Yes"), LOOKUP($A1215,Collections!$A:$A,Collections!R:R), 0)</f>
        <v>0</v>
      </c>
      <c r="W1215">
        <f>IF(EXACT(VLOOKUP(W$1,Variables!$B$6:$C$32, 2, FALSE), "Yes"), LOOKUP($A1215,Collections!$A:$A,Collections!S:S), 0)</f>
        <v>0</v>
      </c>
      <c r="X1215">
        <f>IF(EXACT(VLOOKUP(X$1,Variables!$B$6:$C$32, 2, FALSE), "Yes"), LOOKUP($A1215,Collections!$A:$A,Collections!T:T), 0)</f>
        <v>0</v>
      </c>
      <c r="Y1215">
        <f>IF(EXACT(VLOOKUP(Y$1,Variables!$B$6:$C$32, 2, FALSE), "Yes"), LOOKUP($A1215,Collections!$A:$A,Collections!U:U), 0)</f>
        <v>0</v>
      </c>
      <c r="Z1215">
        <f>IF(EXACT(VLOOKUP(Z$1,Variables!$B$6:$C$32, 2, FALSE), "Yes"), LOOKUP($A1215,Collections!$A:$A,Collections!V:V), 0)</f>
        <v>0</v>
      </c>
      <c r="AA1215">
        <f>IF(EXACT(VLOOKUP(AA$1,Variables!$B$6:$C$32, 2, FALSE), "Yes"), LOOKUP($A1215,Collections!$A:$A,Collections!W:W), 0)</f>
        <v>0</v>
      </c>
      <c r="AB1215">
        <f>IF(EXACT(VLOOKUP(AB$1,Variables!$B$6:$C$32, 2, FALSE), "Yes"), LOOKUP($A1215,Collections!$A:$A,Collections!X:X), 0)</f>
        <v>0</v>
      </c>
      <c r="AC1215">
        <f>IF(EXACT(VLOOKUP(AC$1,Variables!$B$6:$C$32, 2, FALSE), "Yes"), LOOKUP($A1215,Collections!$A:$A,Collections!Y:Y), 0)</f>
        <v>0</v>
      </c>
      <c r="AD1215">
        <f>IF(EXACT(VLOOKUP(AD$1,Variables!$B$6:$C$32, 2, FALSE), "Yes"), LOOKUP($A1215,Collections!$A:$A,Collections!Z:Z), 0)</f>
        <v>0</v>
      </c>
      <c r="AE1215">
        <f>IF(EXACT(VLOOKUP(AE$1,Variables!$B$6:$C$32, 2, FALSE), "Yes"), LOOKUP($A1215,Collections!$A:$A,Collections!AA:AA), 0)</f>
        <v>0</v>
      </c>
      <c r="AF1215">
        <f>IF(EXACT(VLOOKUP(AF$1,Variables!$B$6:$C$32, 2, FALSE), "Yes"), LOOKUP($A1215,Collections!$A:$A,Collections!AB:AB), 0)</f>
        <v>0</v>
      </c>
      <c r="AG1215" t="str">
        <f t="shared" si="18"/>
        <v>Yes</v>
      </c>
      <c r="AH1215">
        <f>IF(D1215&gt;=Variables!$C$1,1,0)</f>
        <v>1</v>
      </c>
      <c r="AI1215">
        <f>IF(E1215&gt;=Variables!$C$1,1,0)</f>
        <v>1</v>
      </c>
    </row>
    <row r="1216" spans="1:35" x14ac:dyDescent="0.2">
      <c r="A1216" s="25" t="s">
        <v>2316</v>
      </c>
      <c r="B1216" s="2" t="s">
        <v>2883</v>
      </c>
      <c r="C1216">
        <f>IF(ISNA(VLOOKUP(A1216,Images!A:C,3,FALSE)), 0, VLOOKUP(A1216,Images!A:C,3,FALSE))/IF(ISNA(VLOOKUP(A1216,Images!A:C,2,FALSE)), 1,VLOOKUP(A1216,Images!A:C,2,FALSE))</f>
        <v>7.1073205401563609E-4</v>
      </c>
      <c r="D1216">
        <f>IF(NOT(ISNA(VLOOKUP(A1216,Harvard!B:E,4,FALSE))), VLOOKUP(A1216,Harvard!B:E,4,FALSE), 0)</f>
        <v>1</v>
      </c>
      <c r="E1216">
        <f>IF(NOT(ISNA(VLOOKUP(A1216,UC!B:D, 3, FALSE))),VLOOKUP(A1216,UC!B:D, 2, FALSE)/VLOOKUP(A1216, UC!B:D, 3, FALSE), 0)</f>
        <v>0</v>
      </c>
      <c r="F1216">
        <f>IF(EXACT(VLOOKUP(F$1,Variables!$B$6:$C$32, 2, FALSE), "Yes"), LOOKUP($A1216,Collections!$A:$A,Collections!B:B), 0)</f>
        <v>0</v>
      </c>
      <c r="G1216">
        <f>IF(EXACT(VLOOKUP(G$1,Variables!$B$6:$C$32, 2, FALSE), "Yes"), LOOKUP($A1216,Collections!$A:$A,Collections!C:C), 0)</f>
        <v>0</v>
      </c>
      <c r="H1216">
        <f>IF(EXACT(VLOOKUP(H$1,Variables!$B$6:$C$32, 2, FALSE), "Yes"), LOOKUP($A1216,Collections!$A:$A,Collections!D:D), 0)</f>
        <v>0</v>
      </c>
      <c r="I1216">
        <f>IF(EXACT(VLOOKUP(I$1,Variables!$B$6:$C$32, 2, FALSE), "Yes"), LOOKUP($A1216,Collections!$A:$A,Collections!E:E), 0)</f>
        <v>0</v>
      </c>
      <c r="J1216">
        <f>IF(EXACT(VLOOKUP(J$1,Variables!$B$6:$C$32, 2, FALSE), "Yes"), LOOKUP($A1216,Collections!$A:$A,Collections!F:F), 0)</f>
        <v>0</v>
      </c>
      <c r="K1216">
        <f>IF(EXACT(VLOOKUP(K$1,Variables!$B$6:$C$32, 2, FALSE), "Yes"), LOOKUP($A1216,Collections!$A:$A,Collections!G:G), 0)</f>
        <v>1</v>
      </c>
      <c r="L1216">
        <f>IF(EXACT(VLOOKUP(L$1,Variables!$B$6:$C$32, 2, FALSE), "Yes"), LOOKUP($A1216,Collections!$A:$A,Collections!H:H), 0)</f>
        <v>0</v>
      </c>
      <c r="M1216">
        <f>IF(EXACT(VLOOKUP(M$1,Variables!$B$6:$C$32, 2, FALSE), "Yes"), LOOKUP($A1216,Collections!$A:$A,Collections!I:I), 0)</f>
        <v>0</v>
      </c>
      <c r="N1216">
        <f>IF(EXACT(VLOOKUP(N$1,Variables!$B$6:$C$32, 2, FALSE), "Yes"), LOOKUP($A1216,Collections!$A:$A,Collections!J:J), 0)</f>
        <v>0</v>
      </c>
      <c r="O1216">
        <f>IF(EXACT(VLOOKUP(O$1,Variables!$B$6:$C$32, 2, FALSE), "Yes"), LOOKUP($A1216,Collections!$A:$A,Collections!K:K), 0)</f>
        <v>0</v>
      </c>
      <c r="P1216">
        <f>IF(EXACT(VLOOKUP(P$1,Variables!$B$6:$C$32, 2, FALSE), "Yes"), LOOKUP($A1216,Collections!$A:$A,Collections!L:L), 0)</f>
        <v>0</v>
      </c>
      <c r="Q1216">
        <f>IF(EXACT(VLOOKUP(Q$1,Variables!$B$6:$C$32, 2, FALSE), "Yes"), LOOKUP($A1216,Collections!$A:$A,Collections!M:M), 0)</f>
        <v>0</v>
      </c>
      <c r="R1216">
        <f>IF(EXACT(VLOOKUP(R$1,Variables!$B$6:$C$32, 2, FALSE), "Yes"), LOOKUP($A1216,Collections!$A:$A,Collections!N:N), 0)</f>
        <v>0</v>
      </c>
      <c r="S1216">
        <f>IF(EXACT(VLOOKUP(S$1,Variables!$B$6:$C$32, 2, FALSE), "Yes"), LOOKUP($A1216,Collections!$A:$A,Collections!O:O), 0)</f>
        <v>0</v>
      </c>
      <c r="T1216">
        <f>IF(EXACT(VLOOKUP(T$1,Variables!$B$6:$C$32, 2, FALSE), "Yes"), LOOKUP($A1216,Collections!$A:$A,Collections!P:P), 0)</f>
        <v>0</v>
      </c>
      <c r="U1216">
        <f>IF(EXACT(VLOOKUP(U$1,Variables!$B$6:$C$32, 2, FALSE), "Yes"), LOOKUP($A1216,Collections!$A:$A,Collections!Q:Q), 0)</f>
        <v>0</v>
      </c>
      <c r="V1216">
        <f>IF(EXACT(VLOOKUP(V$1,Variables!$B$6:$C$32, 2, FALSE), "Yes"), LOOKUP($A1216,Collections!$A:$A,Collections!R:R), 0)</f>
        <v>0</v>
      </c>
      <c r="W1216">
        <f>IF(EXACT(VLOOKUP(W$1,Variables!$B$6:$C$32, 2, FALSE), "Yes"), LOOKUP($A1216,Collections!$A:$A,Collections!S:S), 0)</f>
        <v>0</v>
      </c>
      <c r="X1216">
        <f>IF(EXACT(VLOOKUP(X$1,Variables!$B$6:$C$32, 2, FALSE), "Yes"), LOOKUP($A1216,Collections!$A:$A,Collections!T:T), 0)</f>
        <v>0</v>
      </c>
      <c r="Y1216">
        <f>IF(EXACT(VLOOKUP(Y$1,Variables!$B$6:$C$32, 2, FALSE), "Yes"), LOOKUP($A1216,Collections!$A:$A,Collections!U:U), 0)</f>
        <v>0</v>
      </c>
      <c r="Z1216">
        <f>IF(EXACT(VLOOKUP(Z$1,Variables!$B$6:$C$32, 2, FALSE), "Yes"), LOOKUP($A1216,Collections!$A:$A,Collections!V:V), 0)</f>
        <v>0</v>
      </c>
      <c r="AA1216">
        <f>IF(EXACT(VLOOKUP(AA$1,Variables!$B$6:$C$32, 2, FALSE), "Yes"), LOOKUP($A1216,Collections!$A:$A,Collections!W:W), 0)</f>
        <v>0</v>
      </c>
      <c r="AB1216">
        <f>IF(EXACT(VLOOKUP(AB$1,Variables!$B$6:$C$32, 2, FALSE), "Yes"), LOOKUP($A1216,Collections!$A:$A,Collections!X:X), 0)</f>
        <v>0</v>
      </c>
      <c r="AC1216">
        <f>IF(EXACT(VLOOKUP(AC$1,Variables!$B$6:$C$32, 2, FALSE), "Yes"), LOOKUP($A1216,Collections!$A:$A,Collections!Y:Y), 0)</f>
        <v>0</v>
      </c>
      <c r="AD1216">
        <f>IF(EXACT(VLOOKUP(AD$1,Variables!$B$6:$C$32, 2, FALSE), "Yes"), LOOKUP($A1216,Collections!$A:$A,Collections!Z:Z), 0)</f>
        <v>0</v>
      </c>
      <c r="AE1216">
        <f>IF(EXACT(VLOOKUP(AE$1,Variables!$B$6:$C$32, 2, FALSE), "Yes"), LOOKUP($A1216,Collections!$A:$A,Collections!AA:AA), 0)</f>
        <v>0</v>
      </c>
      <c r="AF1216">
        <f>IF(EXACT(VLOOKUP(AF$1,Variables!$B$6:$C$32, 2, FALSE), "Yes"), LOOKUP($A1216,Collections!$A:$A,Collections!AB:AB), 0)</f>
        <v>0</v>
      </c>
      <c r="AG1216" t="str">
        <f t="shared" si="18"/>
        <v>Yes</v>
      </c>
      <c r="AH1216">
        <f>IF(D1216&gt;=Variables!$C$1,1,0)</f>
        <v>1</v>
      </c>
      <c r="AI1216">
        <f>IF(E1216&gt;=Variables!$C$1,1,0)</f>
        <v>0</v>
      </c>
    </row>
    <row r="1217" spans="1:35" x14ac:dyDescent="0.2">
      <c r="A1217" s="25" t="s">
        <v>2315</v>
      </c>
      <c r="B1217" s="2" t="s">
        <v>1706</v>
      </c>
      <c r="C1217">
        <f>IF(ISNA(VLOOKUP(A1217,Images!A:C,3,FALSE)), 0, VLOOKUP(A1217,Images!A:C,3,FALSE))/IF(ISNA(VLOOKUP(A1217,Images!A:C,2,FALSE)), 1,VLOOKUP(A1217,Images!A:C,2,FALSE))</f>
        <v>6.3106024479415036E-3</v>
      </c>
      <c r="D1217">
        <f>IF(NOT(ISNA(VLOOKUP(A1217,Harvard!B:E,4,FALSE))), VLOOKUP(A1217,Harvard!B:E,4,FALSE), 0)</f>
        <v>0.99450000000000005</v>
      </c>
      <c r="E1217">
        <f>IF(NOT(ISNA(VLOOKUP(A1217,UC!B:D, 3, FALSE))),VLOOKUP(A1217,UC!B:D, 2, FALSE)/VLOOKUP(A1217, UC!B:D, 3, FALSE), 0)</f>
        <v>1</v>
      </c>
      <c r="F1217">
        <f>IF(EXACT(VLOOKUP(F$1,Variables!$B$6:$C$32, 2, FALSE), "Yes"), LOOKUP($A1217,Collections!$A:$A,Collections!B:B), 0)</f>
        <v>1</v>
      </c>
      <c r="G1217">
        <f>IF(EXACT(VLOOKUP(G$1,Variables!$B$6:$C$32, 2, FALSE), "Yes"), LOOKUP($A1217,Collections!$A:$A,Collections!C:C), 0)</f>
        <v>0</v>
      </c>
      <c r="H1217">
        <f>IF(EXACT(VLOOKUP(H$1,Variables!$B$6:$C$32, 2, FALSE), "Yes"), LOOKUP($A1217,Collections!$A:$A,Collections!D:D), 0)</f>
        <v>0</v>
      </c>
      <c r="I1217">
        <f>IF(EXACT(VLOOKUP(I$1,Variables!$B$6:$C$32, 2, FALSE), "Yes"), LOOKUP($A1217,Collections!$A:$A,Collections!E:E), 0)</f>
        <v>0</v>
      </c>
      <c r="J1217">
        <f>IF(EXACT(VLOOKUP(J$1,Variables!$B$6:$C$32, 2, FALSE), "Yes"), LOOKUP($A1217,Collections!$A:$A,Collections!F:F), 0)</f>
        <v>0</v>
      </c>
      <c r="K1217">
        <f>IF(EXACT(VLOOKUP(K$1,Variables!$B$6:$C$32, 2, FALSE), "Yes"), LOOKUP($A1217,Collections!$A:$A,Collections!G:G), 0)</f>
        <v>0</v>
      </c>
      <c r="L1217">
        <f>IF(EXACT(VLOOKUP(L$1,Variables!$B$6:$C$32, 2, FALSE), "Yes"), LOOKUP($A1217,Collections!$A:$A,Collections!H:H), 0)</f>
        <v>0</v>
      </c>
      <c r="M1217">
        <f>IF(EXACT(VLOOKUP(M$1,Variables!$B$6:$C$32, 2, FALSE), "Yes"), LOOKUP($A1217,Collections!$A:$A,Collections!I:I), 0)</f>
        <v>0</v>
      </c>
      <c r="N1217">
        <f>IF(EXACT(VLOOKUP(N$1,Variables!$B$6:$C$32, 2, FALSE), "Yes"), LOOKUP($A1217,Collections!$A:$A,Collections!J:J), 0)</f>
        <v>0</v>
      </c>
      <c r="O1217">
        <f>IF(EXACT(VLOOKUP(O$1,Variables!$B$6:$C$32, 2, FALSE), "Yes"), LOOKUP($A1217,Collections!$A:$A,Collections!K:K), 0)</f>
        <v>0</v>
      </c>
      <c r="P1217">
        <f>IF(EXACT(VLOOKUP(P$1,Variables!$B$6:$C$32, 2, FALSE), "Yes"), LOOKUP($A1217,Collections!$A:$A,Collections!L:L), 0)</f>
        <v>0</v>
      </c>
      <c r="Q1217">
        <f>IF(EXACT(VLOOKUP(Q$1,Variables!$B$6:$C$32, 2, FALSE), "Yes"), LOOKUP($A1217,Collections!$A:$A,Collections!M:M), 0)</f>
        <v>0</v>
      </c>
      <c r="R1217">
        <f>IF(EXACT(VLOOKUP(R$1,Variables!$B$6:$C$32, 2, FALSE), "Yes"), LOOKUP($A1217,Collections!$A:$A,Collections!N:N), 0)</f>
        <v>0</v>
      </c>
      <c r="S1217">
        <f>IF(EXACT(VLOOKUP(S$1,Variables!$B$6:$C$32, 2, FALSE), "Yes"), LOOKUP($A1217,Collections!$A:$A,Collections!O:O), 0)</f>
        <v>0</v>
      </c>
      <c r="T1217">
        <f>IF(EXACT(VLOOKUP(T$1,Variables!$B$6:$C$32, 2, FALSE), "Yes"), LOOKUP($A1217,Collections!$A:$A,Collections!P:P), 0)</f>
        <v>0</v>
      </c>
      <c r="U1217">
        <f>IF(EXACT(VLOOKUP(U$1,Variables!$B$6:$C$32, 2, FALSE), "Yes"), LOOKUP($A1217,Collections!$A:$A,Collections!Q:Q), 0)</f>
        <v>0</v>
      </c>
      <c r="V1217">
        <f>IF(EXACT(VLOOKUP(V$1,Variables!$B$6:$C$32, 2, FALSE), "Yes"), LOOKUP($A1217,Collections!$A:$A,Collections!R:R), 0)</f>
        <v>0</v>
      </c>
      <c r="W1217">
        <f>IF(EXACT(VLOOKUP(W$1,Variables!$B$6:$C$32, 2, FALSE), "Yes"), LOOKUP($A1217,Collections!$A:$A,Collections!S:S), 0)</f>
        <v>0</v>
      </c>
      <c r="X1217">
        <f>IF(EXACT(VLOOKUP(X$1,Variables!$B$6:$C$32, 2, FALSE), "Yes"), LOOKUP($A1217,Collections!$A:$A,Collections!T:T), 0)</f>
        <v>0</v>
      </c>
      <c r="Y1217">
        <f>IF(EXACT(VLOOKUP(Y$1,Variables!$B$6:$C$32, 2, FALSE), "Yes"), LOOKUP($A1217,Collections!$A:$A,Collections!U:U), 0)</f>
        <v>0</v>
      </c>
      <c r="Z1217">
        <f>IF(EXACT(VLOOKUP(Z$1,Variables!$B$6:$C$32, 2, FALSE), "Yes"), LOOKUP($A1217,Collections!$A:$A,Collections!V:V), 0)</f>
        <v>0</v>
      </c>
      <c r="AA1217">
        <f>IF(EXACT(VLOOKUP(AA$1,Variables!$B$6:$C$32, 2, FALSE), "Yes"), LOOKUP($A1217,Collections!$A:$A,Collections!W:W), 0)</f>
        <v>0</v>
      </c>
      <c r="AB1217">
        <f>IF(EXACT(VLOOKUP(AB$1,Variables!$B$6:$C$32, 2, FALSE), "Yes"), LOOKUP($A1217,Collections!$A:$A,Collections!X:X), 0)</f>
        <v>0</v>
      </c>
      <c r="AC1217">
        <f>IF(EXACT(VLOOKUP(AC$1,Variables!$B$6:$C$32, 2, FALSE), "Yes"), LOOKUP($A1217,Collections!$A:$A,Collections!Y:Y), 0)</f>
        <v>0</v>
      </c>
      <c r="AD1217">
        <f>IF(EXACT(VLOOKUP(AD$1,Variables!$B$6:$C$32, 2, FALSE), "Yes"), LOOKUP($A1217,Collections!$A:$A,Collections!Z:Z), 0)</f>
        <v>0</v>
      </c>
      <c r="AE1217">
        <f>IF(EXACT(VLOOKUP(AE$1,Variables!$B$6:$C$32, 2, FALSE), "Yes"), LOOKUP($A1217,Collections!$A:$A,Collections!AA:AA), 0)</f>
        <v>0</v>
      </c>
      <c r="AF1217">
        <f>IF(EXACT(VLOOKUP(AF$1,Variables!$B$6:$C$32, 2, FALSE), "Yes"), LOOKUP($A1217,Collections!$A:$A,Collections!AB:AB), 0)</f>
        <v>0</v>
      </c>
      <c r="AG1217" t="str">
        <f t="shared" si="18"/>
        <v>Yes</v>
      </c>
      <c r="AH1217">
        <f>IF(D1217&gt;=Variables!$C$1,1,0)</f>
        <v>1</v>
      </c>
      <c r="AI1217">
        <f>IF(E1217&gt;=Variables!$C$1,1,0)</f>
        <v>1</v>
      </c>
    </row>
    <row r="1218" spans="1:35" x14ac:dyDescent="0.2">
      <c r="A1218" s="25">
        <v>787469</v>
      </c>
      <c r="B1218" s="2" t="s">
        <v>1707</v>
      </c>
      <c r="C1218">
        <f>IF(ISNA(VLOOKUP(A1218,Images!A:C,3,FALSE)), 0, VLOOKUP(A1218,Images!A:C,3,FALSE))/IF(ISNA(VLOOKUP(A1218,Images!A:C,2,FALSE)), 1,VLOOKUP(A1218,Images!A:C,2,FALSE))</f>
        <v>5.3380782918149468E-3</v>
      </c>
      <c r="D1218">
        <f>IF(NOT(ISNA(VLOOKUP(A1218,Harvard!B:E,4,FALSE))), VLOOKUP(A1218,Harvard!B:E,4,FALSE), 0)</f>
        <v>0.80359999999999998</v>
      </c>
      <c r="E1218">
        <f>IF(NOT(ISNA(VLOOKUP(A1218,UC!B:D, 3, FALSE))),VLOOKUP(A1218,UC!B:D, 2, FALSE)/VLOOKUP(A1218, UC!B:D, 3, FALSE), 0)</f>
        <v>0.97826086956521741</v>
      </c>
      <c r="F1218">
        <f>IF(EXACT(VLOOKUP(F$1,Variables!$B$6:$C$32, 2, FALSE), "Yes"), LOOKUP($A1218,Collections!$A:$A,Collections!B:B), 0)</f>
        <v>0</v>
      </c>
      <c r="G1218">
        <f>IF(EXACT(VLOOKUP(G$1,Variables!$B$6:$C$32, 2, FALSE), "Yes"), LOOKUP($A1218,Collections!$A:$A,Collections!C:C), 0)</f>
        <v>0</v>
      </c>
      <c r="H1218">
        <f>IF(EXACT(VLOOKUP(H$1,Variables!$B$6:$C$32, 2, FALSE), "Yes"), LOOKUP($A1218,Collections!$A:$A,Collections!D:D), 0)</f>
        <v>1</v>
      </c>
      <c r="I1218">
        <f>IF(EXACT(VLOOKUP(I$1,Variables!$B$6:$C$32, 2, FALSE), "Yes"), LOOKUP($A1218,Collections!$A:$A,Collections!E:E), 0)</f>
        <v>0</v>
      </c>
      <c r="J1218">
        <f>IF(EXACT(VLOOKUP(J$1,Variables!$B$6:$C$32, 2, FALSE), "Yes"), LOOKUP($A1218,Collections!$A:$A,Collections!F:F), 0)</f>
        <v>0</v>
      </c>
      <c r="K1218">
        <f>IF(EXACT(VLOOKUP(K$1,Variables!$B$6:$C$32, 2, FALSE), "Yes"), LOOKUP($A1218,Collections!$A:$A,Collections!G:G), 0)</f>
        <v>0</v>
      </c>
      <c r="L1218">
        <f>IF(EXACT(VLOOKUP(L$1,Variables!$B$6:$C$32, 2, FALSE), "Yes"), LOOKUP($A1218,Collections!$A:$A,Collections!H:H), 0)</f>
        <v>0</v>
      </c>
      <c r="M1218">
        <f>IF(EXACT(VLOOKUP(M$1,Variables!$B$6:$C$32, 2, FALSE), "Yes"), LOOKUP($A1218,Collections!$A:$A,Collections!I:I), 0)</f>
        <v>0</v>
      </c>
      <c r="N1218">
        <f>IF(EXACT(VLOOKUP(N$1,Variables!$B$6:$C$32, 2, FALSE), "Yes"), LOOKUP($A1218,Collections!$A:$A,Collections!J:J), 0)</f>
        <v>0</v>
      </c>
      <c r="O1218">
        <f>IF(EXACT(VLOOKUP(O$1,Variables!$B$6:$C$32, 2, FALSE), "Yes"), LOOKUP($A1218,Collections!$A:$A,Collections!K:K), 0)</f>
        <v>0</v>
      </c>
      <c r="P1218">
        <f>IF(EXACT(VLOOKUP(P$1,Variables!$B$6:$C$32, 2, FALSE), "Yes"), LOOKUP($A1218,Collections!$A:$A,Collections!L:L), 0)</f>
        <v>0</v>
      </c>
      <c r="Q1218">
        <f>IF(EXACT(VLOOKUP(Q$1,Variables!$B$6:$C$32, 2, FALSE), "Yes"), LOOKUP($A1218,Collections!$A:$A,Collections!M:M), 0)</f>
        <v>0</v>
      </c>
      <c r="R1218">
        <f>IF(EXACT(VLOOKUP(R$1,Variables!$B$6:$C$32, 2, FALSE), "Yes"), LOOKUP($A1218,Collections!$A:$A,Collections!N:N), 0)</f>
        <v>0</v>
      </c>
      <c r="S1218">
        <f>IF(EXACT(VLOOKUP(S$1,Variables!$B$6:$C$32, 2, FALSE), "Yes"), LOOKUP($A1218,Collections!$A:$A,Collections!O:O), 0)</f>
        <v>0</v>
      </c>
      <c r="T1218">
        <f>IF(EXACT(VLOOKUP(T$1,Variables!$B$6:$C$32, 2, FALSE), "Yes"), LOOKUP($A1218,Collections!$A:$A,Collections!P:P), 0)</f>
        <v>0</v>
      </c>
      <c r="U1218">
        <f>IF(EXACT(VLOOKUP(U$1,Variables!$B$6:$C$32, 2, FALSE), "Yes"), LOOKUP($A1218,Collections!$A:$A,Collections!Q:Q), 0)</f>
        <v>0</v>
      </c>
      <c r="V1218">
        <f>IF(EXACT(VLOOKUP(V$1,Variables!$B$6:$C$32, 2, FALSE), "Yes"), LOOKUP($A1218,Collections!$A:$A,Collections!R:R), 0)</f>
        <v>0</v>
      </c>
      <c r="W1218">
        <f>IF(EXACT(VLOOKUP(W$1,Variables!$B$6:$C$32, 2, FALSE), "Yes"), LOOKUP($A1218,Collections!$A:$A,Collections!S:S), 0)</f>
        <v>0</v>
      </c>
      <c r="X1218">
        <f>IF(EXACT(VLOOKUP(X$1,Variables!$B$6:$C$32, 2, FALSE), "Yes"), LOOKUP($A1218,Collections!$A:$A,Collections!T:T), 0)</f>
        <v>0</v>
      </c>
      <c r="Y1218">
        <f>IF(EXACT(VLOOKUP(Y$1,Variables!$B$6:$C$32, 2, FALSE), "Yes"), LOOKUP($A1218,Collections!$A:$A,Collections!U:U), 0)</f>
        <v>0</v>
      </c>
      <c r="Z1218">
        <f>IF(EXACT(VLOOKUP(Z$1,Variables!$B$6:$C$32, 2, FALSE), "Yes"), LOOKUP($A1218,Collections!$A:$A,Collections!V:V), 0)</f>
        <v>0</v>
      </c>
      <c r="AA1218">
        <f>IF(EXACT(VLOOKUP(AA$1,Variables!$B$6:$C$32, 2, FALSE), "Yes"), LOOKUP($A1218,Collections!$A:$A,Collections!W:W), 0)</f>
        <v>0</v>
      </c>
      <c r="AB1218">
        <f>IF(EXACT(VLOOKUP(AB$1,Variables!$B$6:$C$32, 2, FALSE), "Yes"), LOOKUP($A1218,Collections!$A:$A,Collections!X:X), 0)</f>
        <v>0</v>
      </c>
      <c r="AC1218">
        <f>IF(EXACT(VLOOKUP(AC$1,Variables!$B$6:$C$32, 2, FALSE), "Yes"), LOOKUP($A1218,Collections!$A:$A,Collections!Y:Y), 0)</f>
        <v>0</v>
      </c>
      <c r="AD1218">
        <f>IF(EXACT(VLOOKUP(AD$1,Variables!$B$6:$C$32, 2, FALSE), "Yes"), LOOKUP($A1218,Collections!$A:$A,Collections!Z:Z), 0)</f>
        <v>0</v>
      </c>
      <c r="AE1218">
        <f>IF(EXACT(VLOOKUP(AE$1,Variables!$B$6:$C$32, 2, FALSE), "Yes"), LOOKUP($A1218,Collections!$A:$A,Collections!AA:AA), 0)</f>
        <v>0</v>
      </c>
      <c r="AF1218">
        <f>IF(EXACT(VLOOKUP(AF$1,Variables!$B$6:$C$32, 2, FALSE), "Yes"), LOOKUP($A1218,Collections!$A:$A,Collections!AB:AB), 0)</f>
        <v>0</v>
      </c>
      <c r="AG1218" t="str">
        <f t="shared" ref="AG1218:AG1281" si="19">IF(OR(F1218:AF1218),"Yes","No")</f>
        <v>Yes</v>
      </c>
      <c r="AH1218">
        <f>IF(D1218&gt;=Variables!$C$1,1,0)</f>
        <v>0</v>
      </c>
      <c r="AI1218">
        <f>IF(E1218&gt;=Variables!$C$1,1,0)</f>
        <v>1</v>
      </c>
    </row>
    <row r="1219" spans="1:35" x14ac:dyDescent="0.2">
      <c r="A1219" s="25">
        <v>308684</v>
      </c>
      <c r="B1219" s="2" t="s">
        <v>2022</v>
      </c>
      <c r="C1219">
        <f>IF(ISNA(VLOOKUP(A1219,Images!A:C,3,FALSE)), 0, VLOOKUP(A1219,Images!A:C,3,FALSE))/IF(ISNA(VLOOKUP(A1219,Images!A:C,2,FALSE)), 1,VLOOKUP(A1219,Images!A:C,2,FALSE))</f>
        <v>2.0409321328591964E-2</v>
      </c>
      <c r="D1219">
        <f>IF(NOT(ISNA(VLOOKUP(A1219,Harvard!B:E,4,FALSE))), VLOOKUP(A1219,Harvard!B:E,4,FALSE), 0)</f>
        <v>0.99680000000000002</v>
      </c>
      <c r="E1219">
        <f>IF(NOT(ISNA(VLOOKUP(A1219,UC!B:D, 3, FALSE))),VLOOKUP(A1219,UC!B:D, 2, FALSE)/VLOOKUP(A1219, UC!B:D, 3, FALSE), 0)</f>
        <v>0.97297297297297303</v>
      </c>
      <c r="F1219">
        <f>IF(EXACT(VLOOKUP(F$1,Variables!$B$6:$C$32, 2, FALSE), "Yes"), LOOKUP($A1219,Collections!$A:$A,Collections!B:B), 0)</f>
        <v>0</v>
      </c>
      <c r="G1219">
        <f>IF(EXACT(VLOOKUP(G$1,Variables!$B$6:$C$32, 2, FALSE), "Yes"), LOOKUP($A1219,Collections!$A:$A,Collections!C:C), 0)</f>
        <v>0</v>
      </c>
      <c r="H1219">
        <f>IF(EXACT(VLOOKUP(H$1,Variables!$B$6:$C$32, 2, FALSE), "Yes"), LOOKUP($A1219,Collections!$A:$A,Collections!D:D), 0)</f>
        <v>0</v>
      </c>
      <c r="I1219">
        <f>IF(EXACT(VLOOKUP(I$1,Variables!$B$6:$C$32, 2, FALSE), "Yes"), LOOKUP($A1219,Collections!$A:$A,Collections!E:E), 0)</f>
        <v>0</v>
      </c>
      <c r="J1219">
        <f>IF(EXACT(VLOOKUP(J$1,Variables!$B$6:$C$32, 2, FALSE), "Yes"), LOOKUP($A1219,Collections!$A:$A,Collections!F:F), 0)</f>
        <v>0</v>
      </c>
      <c r="K1219">
        <f>IF(EXACT(VLOOKUP(K$1,Variables!$B$6:$C$32, 2, FALSE), "Yes"), LOOKUP($A1219,Collections!$A:$A,Collections!G:G), 0)</f>
        <v>0</v>
      </c>
      <c r="L1219">
        <f>IF(EXACT(VLOOKUP(L$1,Variables!$B$6:$C$32, 2, FALSE), "Yes"), LOOKUP($A1219,Collections!$A:$A,Collections!H:H), 0)</f>
        <v>0</v>
      </c>
      <c r="M1219">
        <f>IF(EXACT(VLOOKUP(M$1,Variables!$B$6:$C$32, 2, FALSE), "Yes"), LOOKUP($A1219,Collections!$A:$A,Collections!I:I), 0)</f>
        <v>1</v>
      </c>
      <c r="N1219">
        <f>IF(EXACT(VLOOKUP(N$1,Variables!$B$6:$C$32, 2, FALSE), "Yes"), LOOKUP($A1219,Collections!$A:$A,Collections!J:J), 0)</f>
        <v>0</v>
      </c>
      <c r="O1219">
        <f>IF(EXACT(VLOOKUP(O$1,Variables!$B$6:$C$32, 2, FALSE), "Yes"), LOOKUP($A1219,Collections!$A:$A,Collections!K:K), 0)</f>
        <v>0</v>
      </c>
      <c r="P1219">
        <f>IF(EXACT(VLOOKUP(P$1,Variables!$B$6:$C$32, 2, FALSE), "Yes"), LOOKUP($A1219,Collections!$A:$A,Collections!L:L), 0)</f>
        <v>0</v>
      </c>
      <c r="Q1219">
        <f>IF(EXACT(VLOOKUP(Q$1,Variables!$B$6:$C$32, 2, FALSE), "Yes"), LOOKUP($A1219,Collections!$A:$A,Collections!M:M), 0)</f>
        <v>0</v>
      </c>
      <c r="R1219">
        <f>IF(EXACT(VLOOKUP(R$1,Variables!$B$6:$C$32, 2, FALSE), "Yes"), LOOKUP($A1219,Collections!$A:$A,Collections!N:N), 0)</f>
        <v>0</v>
      </c>
      <c r="S1219">
        <f>IF(EXACT(VLOOKUP(S$1,Variables!$B$6:$C$32, 2, FALSE), "Yes"), LOOKUP($A1219,Collections!$A:$A,Collections!O:O), 0)</f>
        <v>0</v>
      </c>
      <c r="T1219">
        <f>IF(EXACT(VLOOKUP(T$1,Variables!$B$6:$C$32, 2, FALSE), "Yes"), LOOKUP($A1219,Collections!$A:$A,Collections!P:P), 0)</f>
        <v>0</v>
      </c>
      <c r="U1219">
        <f>IF(EXACT(VLOOKUP(U$1,Variables!$B$6:$C$32, 2, FALSE), "Yes"), LOOKUP($A1219,Collections!$A:$A,Collections!Q:Q), 0)</f>
        <v>0</v>
      </c>
      <c r="V1219">
        <f>IF(EXACT(VLOOKUP(V$1,Variables!$B$6:$C$32, 2, FALSE), "Yes"), LOOKUP($A1219,Collections!$A:$A,Collections!R:R), 0)</f>
        <v>0</v>
      </c>
      <c r="W1219">
        <f>IF(EXACT(VLOOKUP(W$1,Variables!$B$6:$C$32, 2, FALSE), "Yes"), LOOKUP($A1219,Collections!$A:$A,Collections!S:S), 0)</f>
        <v>0</v>
      </c>
      <c r="X1219">
        <f>IF(EXACT(VLOOKUP(X$1,Variables!$B$6:$C$32, 2, FALSE), "Yes"), LOOKUP($A1219,Collections!$A:$A,Collections!T:T), 0)</f>
        <v>0</v>
      </c>
      <c r="Y1219">
        <f>IF(EXACT(VLOOKUP(Y$1,Variables!$B$6:$C$32, 2, FALSE), "Yes"), LOOKUP($A1219,Collections!$A:$A,Collections!U:U), 0)</f>
        <v>0</v>
      </c>
      <c r="Z1219">
        <f>IF(EXACT(VLOOKUP(Z$1,Variables!$B$6:$C$32, 2, FALSE), "Yes"), LOOKUP($A1219,Collections!$A:$A,Collections!V:V), 0)</f>
        <v>0</v>
      </c>
      <c r="AA1219">
        <f>IF(EXACT(VLOOKUP(AA$1,Variables!$B$6:$C$32, 2, FALSE), "Yes"), LOOKUP($A1219,Collections!$A:$A,Collections!W:W), 0)</f>
        <v>0</v>
      </c>
      <c r="AB1219">
        <f>IF(EXACT(VLOOKUP(AB$1,Variables!$B$6:$C$32, 2, FALSE), "Yes"), LOOKUP($A1219,Collections!$A:$A,Collections!X:X), 0)</f>
        <v>0</v>
      </c>
      <c r="AC1219">
        <f>IF(EXACT(VLOOKUP(AC$1,Variables!$B$6:$C$32, 2, FALSE), "Yes"), LOOKUP($A1219,Collections!$A:$A,Collections!Y:Y), 0)</f>
        <v>0</v>
      </c>
      <c r="AD1219">
        <f>IF(EXACT(VLOOKUP(AD$1,Variables!$B$6:$C$32, 2, FALSE), "Yes"), LOOKUP($A1219,Collections!$A:$A,Collections!Z:Z), 0)</f>
        <v>0</v>
      </c>
      <c r="AE1219">
        <f>IF(EXACT(VLOOKUP(AE$1,Variables!$B$6:$C$32, 2, FALSE), "Yes"), LOOKUP($A1219,Collections!$A:$A,Collections!AA:AA), 0)</f>
        <v>0</v>
      </c>
      <c r="AF1219">
        <f>IF(EXACT(VLOOKUP(AF$1,Variables!$B$6:$C$32, 2, FALSE), "Yes"), LOOKUP($A1219,Collections!$A:$A,Collections!AB:AB), 0)</f>
        <v>0</v>
      </c>
      <c r="AG1219" t="str">
        <f t="shared" si="19"/>
        <v>Yes</v>
      </c>
      <c r="AH1219">
        <f>IF(D1219&gt;=Variables!$C$1,1,0)</f>
        <v>1</v>
      </c>
      <c r="AI1219">
        <f>IF(E1219&gt;=Variables!$C$1,1,0)</f>
        <v>1</v>
      </c>
    </row>
    <row r="1220" spans="1:35" x14ac:dyDescent="0.2">
      <c r="A1220" s="25">
        <v>787787</v>
      </c>
      <c r="B1220" s="2" t="s">
        <v>1710</v>
      </c>
      <c r="C1220">
        <f>IF(ISNA(VLOOKUP(A1220,Images!A:C,3,FALSE)), 0, VLOOKUP(A1220,Images!A:C,3,FALSE))/IF(ISNA(VLOOKUP(A1220,Images!A:C,2,FALSE)), 1,VLOOKUP(A1220,Images!A:C,2,FALSE))</f>
        <v>4.2417815482502655E-3</v>
      </c>
      <c r="D1220">
        <f>IF(NOT(ISNA(VLOOKUP(A1220,Harvard!B:E,4,FALSE))), VLOOKUP(A1220,Harvard!B:E,4,FALSE), 0)</f>
        <v>1</v>
      </c>
      <c r="E1220">
        <f>IF(NOT(ISNA(VLOOKUP(A1220,UC!B:D, 3, FALSE))),VLOOKUP(A1220,UC!B:D, 2, FALSE)/VLOOKUP(A1220, UC!B:D, 3, FALSE), 0)</f>
        <v>1</v>
      </c>
      <c r="F1220">
        <f>IF(EXACT(VLOOKUP(F$1,Variables!$B$6:$C$32, 2, FALSE), "Yes"), LOOKUP($A1220,Collections!$A:$A,Collections!B:B), 0)</f>
        <v>0</v>
      </c>
      <c r="G1220">
        <f>IF(EXACT(VLOOKUP(G$1,Variables!$B$6:$C$32, 2, FALSE), "Yes"), LOOKUP($A1220,Collections!$A:$A,Collections!C:C), 0)</f>
        <v>0</v>
      </c>
      <c r="H1220">
        <f>IF(EXACT(VLOOKUP(H$1,Variables!$B$6:$C$32, 2, FALSE), "Yes"), LOOKUP($A1220,Collections!$A:$A,Collections!D:D), 0)</f>
        <v>0</v>
      </c>
      <c r="I1220">
        <f>IF(EXACT(VLOOKUP(I$1,Variables!$B$6:$C$32, 2, FALSE), "Yes"), LOOKUP($A1220,Collections!$A:$A,Collections!E:E), 0)</f>
        <v>1</v>
      </c>
      <c r="J1220">
        <f>IF(EXACT(VLOOKUP(J$1,Variables!$B$6:$C$32, 2, FALSE), "Yes"), LOOKUP($A1220,Collections!$A:$A,Collections!F:F), 0)</f>
        <v>0</v>
      </c>
      <c r="K1220">
        <f>IF(EXACT(VLOOKUP(K$1,Variables!$B$6:$C$32, 2, FALSE), "Yes"), LOOKUP($A1220,Collections!$A:$A,Collections!G:G), 0)</f>
        <v>0</v>
      </c>
      <c r="L1220">
        <f>IF(EXACT(VLOOKUP(L$1,Variables!$B$6:$C$32, 2, FALSE), "Yes"), LOOKUP($A1220,Collections!$A:$A,Collections!H:H), 0)</f>
        <v>0</v>
      </c>
      <c r="M1220">
        <f>IF(EXACT(VLOOKUP(M$1,Variables!$B$6:$C$32, 2, FALSE), "Yes"), LOOKUP($A1220,Collections!$A:$A,Collections!I:I), 0)</f>
        <v>0</v>
      </c>
      <c r="N1220">
        <f>IF(EXACT(VLOOKUP(N$1,Variables!$B$6:$C$32, 2, FALSE), "Yes"), LOOKUP($A1220,Collections!$A:$A,Collections!J:J), 0)</f>
        <v>0</v>
      </c>
      <c r="O1220">
        <f>IF(EXACT(VLOOKUP(O$1,Variables!$B$6:$C$32, 2, FALSE), "Yes"), LOOKUP($A1220,Collections!$A:$A,Collections!K:K), 0)</f>
        <v>0</v>
      </c>
      <c r="P1220">
        <f>IF(EXACT(VLOOKUP(P$1,Variables!$B$6:$C$32, 2, FALSE), "Yes"), LOOKUP($A1220,Collections!$A:$A,Collections!L:L), 0)</f>
        <v>0</v>
      </c>
      <c r="Q1220">
        <f>IF(EXACT(VLOOKUP(Q$1,Variables!$B$6:$C$32, 2, FALSE), "Yes"), LOOKUP($A1220,Collections!$A:$A,Collections!M:M), 0)</f>
        <v>0</v>
      </c>
      <c r="R1220">
        <f>IF(EXACT(VLOOKUP(R$1,Variables!$B$6:$C$32, 2, FALSE), "Yes"), LOOKUP($A1220,Collections!$A:$A,Collections!N:N), 0)</f>
        <v>0</v>
      </c>
      <c r="S1220">
        <f>IF(EXACT(VLOOKUP(S$1,Variables!$B$6:$C$32, 2, FALSE), "Yes"), LOOKUP($A1220,Collections!$A:$A,Collections!O:O), 0)</f>
        <v>0</v>
      </c>
      <c r="T1220">
        <f>IF(EXACT(VLOOKUP(T$1,Variables!$B$6:$C$32, 2, FALSE), "Yes"), LOOKUP($A1220,Collections!$A:$A,Collections!P:P), 0)</f>
        <v>0</v>
      </c>
      <c r="U1220">
        <f>IF(EXACT(VLOOKUP(U$1,Variables!$B$6:$C$32, 2, FALSE), "Yes"), LOOKUP($A1220,Collections!$A:$A,Collections!Q:Q), 0)</f>
        <v>0</v>
      </c>
      <c r="V1220">
        <f>IF(EXACT(VLOOKUP(V$1,Variables!$B$6:$C$32, 2, FALSE), "Yes"), LOOKUP($A1220,Collections!$A:$A,Collections!R:R), 0)</f>
        <v>0</v>
      </c>
      <c r="W1220">
        <f>IF(EXACT(VLOOKUP(W$1,Variables!$B$6:$C$32, 2, FALSE), "Yes"), LOOKUP($A1220,Collections!$A:$A,Collections!S:S), 0)</f>
        <v>0</v>
      </c>
      <c r="X1220">
        <f>IF(EXACT(VLOOKUP(X$1,Variables!$B$6:$C$32, 2, FALSE), "Yes"), LOOKUP($A1220,Collections!$A:$A,Collections!T:T), 0)</f>
        <v>0</v>
      </c>
      <c r="Y1220">
        <f>IF(EXACT(VLOOKUP(Y$1,Variables!$B$6:$C$32, 2, FALSE), "Yes"), LOOKUP($A1220,Collections!$A:$A,Collections!U:U), 0)</f>
        <v>0</v>
      </c>
      <c r="Z1220">
        <f>IF(EXACT(VLOOKUP(Z$1,Variables!$B$6:$C$32, 2, FALSE), "Yes"), LOOKUP($A1220,Collections!$A:$A,Collections!V:V), 0)</f>
        <v>0</v>
      </c>
      <c r="AA1220">
        <f>IF(EXACT(VLOOKUP(AA$1,Variables!$B$6:$C$32, 2, FALSE), "Yes"), LOOKUP($A1220,Collections!$A:$A,Collections!W:W), 0)</f>
        <v>0</v>
      </c>
      <c r="AB1220">
        <f>IF(EXACT(VLOOKUP(AB$1,Variables!$B$6:$C$32, 2, FALSE), "Yes"), LOOKUP($A1220,Collections!$A:$A,Collections!X:X), 0)</f>
        <v>0</v>
      </c>
      <c r="AC1220">
        <f>IF(EXACT(VLOOKUP(AC$1,Variables!$B$6:$C$32, 2, FALSE), "Yes"), LOOKUP($A1220,Collections!$A:$A,Collections!Y:Y), 0)</f>
        <v>0</v>
      </c>
      <c r="AD1220">
        <f>IF(EXACT(VLOOKUP(AD$1,Variables!$B$6:$C$32, 2, FALSE), "Yes"), LOOKUP($A1220,Collections!$A:$A,Collections!Z:Z), 0)</f>
        <v>0</v>
      </c>
      <c r="AE1220">
        <f>IF(EXACT(VLOOKUP(AE$1,Variables!$B$6:$C$32, 2, FALSE), "Yes"), LOOKUP($A1220,Collections!$A:$A,Collections!AA:AA), 0)</f>
        <v>0</v>
      </c>
      <c r="AF1220">
        <f>IF(EXACT(VLOOKUP(AF$1,Variables!$B$6:$C$32, 2, FALSE), "Yes"), LOOKUP($A1220,Collections!$A:$A,Collections!AB:AB), 0)</f>
        <v>0</v>
      </c>
      <c r="AG1220" t="str">
        <f t="shared" si="19"/>
        <v>Yes</v>
      </c>
      <c r="AH1220">
        <f>IF(D1220&gt;=Variables!$C$1,1,0)</f>
        <v>1</v>
      </c>
      <c r="AI1220">
        <f>IF(E1220&gt;=Variables!$C$1,1,0)</f>
        <v>1</v>
      </c>
    </row>
    <row r="1221" spans="1:35" x14ac:dyDescent="0.2">
      <c r="A1221" s="25">
        <v>787809</v>
      </c>
      <c r="B1221" s="2" t="s">
        <v>2563</v>
      </c>
      <c r="C1221">
        <f>IF(ISNA(VLOOKUP(A1221,Images!A:C,3,FALSE)), 0, VLOOKUP(A1221,Images!A:C,3,FALSE))/IF(ISNA(VLOOKUP(A1221,Images!A:C,2,FALSE)), 1,VLOOKUP(A1221,Images!A:C,2,FALSE))</f>
        <v>9.0354182366239641E-2</v>
      </c>
      <c r="D1221">
        <f>IF(NOT(ISNA(VLOOKUP(A1221,Harvard!B:E,4,FALSE))), VLOOKUP(A1221,Harvard!B:E,4,FALSE), 0)</f>
        <v>0.52629999999999999</v>
      </c>
      <c r="E1221">
        <f>IF(NOT(ISNA(VLOOKUP(A1221,UC!B:D, 3, FALSE))),VLOOKUP(A1221,UC!B:D, 2, FALSE)/VLOOKUP(A1221, UC!B:D, 3, FALSE), 0)</f>
        <v>0.51282051282051277</v>
      </c>
      <c r="F1221">
        <f>IF(EXACT(VLOOKUP(F$1,Variables!$B$6:$C$32, 2, FALSE), "Yes"), LOOKUP($A1221,Collections!$A:$A,Collections!B:B), 0)</f>
        <v>0</v>
      </c>
      <c r="G1221">
        <f>IF(EXACT(VLOOKUP(G$1,Variables!$B$6:$C$32, 2, FALSE), "Yes"), LOOKUP($A1221,Collections!$A:$A,Collections!C:C), 0)</f>
        <v>0</v>
      </c>
      <c r="H1221">
        <f>IF(EXACT(VLOOKUP(H$1,Variables!$B$6:$C$32, 2, FALSE), "Yes"), LOOKUP($A1221,Collections!$A:$A,Collections!D:D), 0)</f>
        <v>0</v>
      </c>
      <c r="I1221">
        <f>IF(EXACT(VLOOKUP(I$1,Variables!$B$6:$C$32, 2, FALSE), "Yes"), LOOKUP($A1221,Collections!$A:$A,Collections!E:E), 0)</f>
        <v>0</v>
      </c>
      <c r="J1221">
        <f>IF(EXACT(VLOOKUP(J$1,Variables!$B$6:$C$32, 2, FALSE), "Yes"), LOOKUP($A1221,Collections!$A:$A,Collections!F:F), 0)</f>
        <v>1</v>
      </c>
      <c r="K1221">
        <f>IF(EXACT(VLOOKUP(K$1,Variables!$B$6:$C$32, 2, FALSE), "Yes"), LOOKUP($A1221,Collections!$A:$A,Collections!G:G), 0)</f>
        <v>0</v>
      </c>
      <c r="L1221">
        <f>IF(EXACT(VLOOKUP(L$1,Variables!$B$6:$C$32, 2, FALSE), "Yes"), LOOKUP($A1221,Collections!$A:$A,Collections!H:H), 0)</f>
        <v>0</v>
      </c>
      <c r="M1221">
        <f>IF(EXACT(VLOOKUP(M$1,Variables!$B$6:$C$32, 2, FALSE), "Yes"), LOOKUP($A1221,Collections!$A:$A,Collections!I:I), 0)</f>
        <v>0</v>
      </c>
      <c r="N1221">
        <f>IF(EXACT(VLOOKUP(N$1,Variables!$B$6:$C$32, 2, FALSE), "Yes"), LOOKUP($A1221,Collections!$A:$A,Collections!J:J), 0)</f>
        <v>0</v>
      </c>
      <c r="O1221">
        <f>IF(EXACT(VLOOKUP(O$1,Variables!$B$6:$C$32, 2, FALSE), "Yes"), LOOKUP($A1221,Collections!$A:$A,Collections!K:K), 0)</f>
        <v>0</v>
      </c>
      <c r="P1221">
        <f>IF(EXACT(VLOOKUP(P$1,Variables!$B$6:$C$32, 2, FALSE), "Yes"), LOOKUP($A1221,Collections!$A:$A,Collections!L:L), 0)</f>
        <v>0</v>
      </c>
      <c r="Q1221">
        <f>IF(EXACT(VLOOKUP(Q$1,Variables!$B$6:$C$32, 2, FALSE), "Yes"), LOOKUP($A1221,Collections!$A:$A,Collections!M:M), 0)</f>
        <v>0</v>
      </c>
      <c r="R1221">
        <f>IF(EXACT(VLOOKUP(R$1,Variables!$B$6:$C$32, 2, FALSE), "Yes"), LOOKUP($A1221,Collections!$A:$A,Collections!N:N), 0)</f>
        <v>0</v>
      </c>
      <c r="S1221">
        <f>IF(EXACT(VLOOKUP(S$1,Variables!$B$6:$C$32, 2, FALSE), "Yes"), LOOKUP($A1221,Collections!$A:$A,Collections!O:O), 0)</f>
        <v>0</v>
      </c>
      <c r="T1221">
        <f>IF(EXACT(VLOOKUP(T$1,Variables!$B$6:$C$32, 2, FALSE), "Yes"), LOOKUP($A1221,Collections!$A:$A,Collections!P:P), 0)</f>
        <v>0</v>
      </c>
      <c r="U1221">
        <f>IF(EXACT(VLOOKUP(U$1,Variables!$B$6:$C$32, 2, FALSE), "Yes"), LOOKUP($A1221,Collections!$A:$A,Collections!Q:Q), 0)</f>
        <v>0</v>
      </c>
      <c r="V1221">
        <f>IF(EXACT(VLOOKUP(V$1,Variables!$B$6:$C$32, 2, FALSE), "Yes"), LOOKUP($A1221,Collections!$A:$A,Collections!R:R), 0)</f>
        <v>0</v>
      </c>
      <c r="W1221">
        <f>IF(EXACT(VLOOKUP(W$1,Variables!$B$6:$C$32, 2, FALSE), "Yes"), LOOKUP($A1221,Collections!$A:$A,Collections!S:S), 0)</f>
        <v>0</v>
      </c>
      <c r="X1221">
        <f>IF(EXACT(VLOOKUP(X$1,Variables!$B$6:$C$32, 2, FALSE), "Yes"), LOOKUP($A1221,Collections!$A:$A,Collections!T:T), 0)</f>
        <v>0</v>
      </c>
      <c r="Y1221">
        <f>IF(EXACT(VLOOKUP(Y$1,Variables!$B$6:$C$32, 2, FALSE), "Yes"), LOOKUP($A1221,Collections!$A:$A,Collections!U:U), 0)</f>
        <v>0</v>
      </c>
      <c r="Z1221">
        <f>IF(EXACT(VLOOKUP(Z$1,Variables!$B$6:$C$32, 2, FALSE), "Yes"), LOOKUP($A1221,Collections!$A:$A,Collections!V:V), 0)</f>
        <v>0</v>
      </c>
      <c r="AA1221">
        <f>IF(EXACT(VLOOKUP(AA$1,Variables!$B$6:$C$32, 2, FALSE), "Yes"), LOOKUP($A1221,Collections!$A:$A,Collections!W:W), 0)</f>
        <v>0</v>
      </c>
      <c r="AB1221">
        <f>IF(EXACT(VLOOKUP(AB$1,Variables!$B$6:$C$32, 2, FALSE), "Yes"), LOOKUP($A1221,Collections!$A:$A,Collections!X:X), 0)</f>
        <v>0</v>
      </c>
      <c r="AC1221">
        <f>IF(EXACT(VLOOKUP(AC$1,Variables!$B$6:$C$32, 2, FALSE), "Yes"), LOOKUP($A1221,Collections!$A:$A,Collections!Y:Y), 0)</f>
        <v>0</v>
      </c>
      <c r="AD1221">
        <f>IF(EXACT(VLOOKUP(AD$1,Variables!$B$6:$C$32, 2, FALSE), "Yes"), LOOKUP($A1221,Collections!$A:$A,Collections!Z:Z), 0)</f>
        <v>0</v>
      </c>
      <c r="AE1221">
        <f>IF(EXACT(VLOOKUP(AE$1,Variables!$B$6:$C$32, 2, FALSE), "Yes"), LOOKUP($A1221,Collections!$A:$A,Collections!AA:AA), 0)</f>
        <v>0</v>
      </c>
      <c r="AF1221">
        <f>IF(EXACT(VLOOKUP(AF$1,Variables!$B$6:$C$32, 2, FALSE), "Yes"), LOOKUP($A1221,Collections!$A:$A,Collections!AB:AB), 0)</f>
        <v>0</v>
      </c>
      <c r="AG1221" t="str">
        <f t="shared" si="19"/>
        <v>Yes</v>
      </c>
      <c r="AH1221">
        <f>IF(D1221&gt;=Variables!$C$1,1,0)</f>
        <v>0</v>
      </c>
      <c r="AI1221">
        <f>IF(E1221&gt;=Variables!$C$1,1,0)</f>
        <v>0</v>
      </c>
    </row>
    <row r="1222" spans="1:35" x14ac:dyDescent="0.2">
      <c r="A1222" s="25" t="s">
        <v>2317</v>
      </c>
      <c r="B1222" s="2" t="s">
        <v>1711</v>
      </c>
      <c r="C1222">
        <f>IF(ISNA(VLOOKUP(A1222,Images!A:C,3,FALSE)), 0, VLOOKUP(A1222,Images!A:C,3,FALSE))/IF(ISNA(VLOOKUP(A1222,Images!A:C,2,FALSE)), 1,VLOOKUP(A1222,Images!A:C,2,FALSE))</f>
        <v>0.35688374503368459</v>
      </c>
      <c r="D1222">
        <f>IF(NOT(ISNA(VLOOKUP(A1222,Harvard!B:E,4,FALSE))), VLOOKUP(A1222,Harvard!B:E,4,FALSE), 0)</f>
        <v>0.84619999999999995</v>
      </c>
      <c r="E1222">
        <f>IF(NOT(ISNA(VLOOKUP(A1222,UC!B:D, 3, FALSE))),VLOOKUP(A1222,UC!B:D, 2, FALSE)/VLOOKUP(A1222, UC!B:D, 3, FALSE), 0)</f>
        <v>0.40909090909090912</v>
      </c>
      <c r="F1222">
        <f>IF(EXACT(VLOOKUP(F$1,Variables!$B$6:$C$32, 2, FALSE), "Yes"), LOOKUP($A1222,Collections!$A:$A,Collections!B:B), 0)</f>
        <v>0</v>
      </c>
      <c r="G1222">
        <f>IF(EXACT(VLOOKUP(G$1,Variables!$B$6:$C$32, 2, FALSE), "Yes"), LOOKUP($A1222,Collections!$A:$A,Collections!C:C), 0)</f>
        <v>0</v>
      </c>
      <c r="H1222">
        <f>IF(EXACT(VLOOKUP(H$1,Variables!$B$6:$C$32, 2, FALSE), "Yes"), LOOKUP($A1222,Collections!$A:$A,Collections!D:D), 0)</f>
        <v>1</v>
      </c>
      <c r="I1222">
        <f>IF(EXACT(VLOOKUP(I$1,Variables!$B$6:$C$32, 2, FALSE), "Yes"), LOOKUP($A1222,Collections!$A:$A,Collections!E:E), 0)</f>
        <v>0</v>
      </c>
      <c r="J1222">
        <f>IF(EXACT(VLOOKUP(J$1,Variables!$B$6:$C$32, 2, FALSE), "Yes"), LOOKUP($A1222,Collections!$A:$A,Collections!F:F), 0)</f>
        <v>0</v>
      </c>
      <c r="K1222">
        <f>IF(EXACT(VLOOKUP(K$1,Variables!$B$6:$C$32, 2, FALSE), "Yes"), LOOKUP($A1222,Collections!$A:$A,Collections!G:G), 0)</f>
        <v>0</v>
      </c>
      <c r="L1222">
        <f>IF(EXACT(VLOOKUP(L$1,Variables!$B$6:$C$32, 2, FALSE), "Yes"), LOOKUP($A1222,Collections!$A:$A,Collections!H:H), 0)</f>
        <v>0</v>
      </c>
      <c r="M1222">
        <f>IF(EXACT(VLOOKUP(M$1,Variables!$B$6:$C$32, 2, FALSE), "Yes"), LOOKUP($A1222,Collections!$A:$A,Collections!I:I), 0)</f>
        <v>0</v>
      </c>
      <c r="N1222">
        <f>IF(EXACT(VLOOKUP(N$1,Variables!$B$6:$C$32, 2, FALSE), "Yes"), LOOKUP($A1222,Collections!$A:$A,Collections!J:J), 0)</f>
        <v>0</v>
      </c>
      <c r="O1222">
        <f>IF(EXACT(VLOOKUP(O$1,Variables!$B$6:$C$32, 2, FALSE), "Yes"), LOOKUP($A1222,Collections!$A:$A,Collections!K:K), 0)</f>
        <v>0</v>
      </c>
      <c r="P1222">
        <f>IF(EXACT(VLOOKUP(P$1,Variables!$B$6:$C$32, 2, FALSE), "Yes"), LOOKUP($A1222,Collections!$A:$A,Collections!L:L), 0)</f>
        <v>0</v>
      </c>
      <c r="Q1222">
        <f>IF(EXACT(VLOOKUP(Q$1,Variables!$B$6:$C$32, 2, FALSE), "Yes"), LOOKUP($A1222,Collections!$A:$A,Collections!M:M), 0)</f>
        <v>0</v>
      </c>
      <c r="R1222">
        <f>IF(EXACT(VLOOKUP(R$1,Variables!$B$6:$C$32, 2, FALSE), "Yes"), LOOKUP($A1222,Collections!$A:$A,Collections!N:N), 0)</f>
        <v>0</v>
      </c>
      <c r="S1222">
        <f>IF(EXACT(VLOOKUP(S$1,Variables!$B$6:$C$32, 2, FALSE), "Yes"), LOOKUP($A1222,Collections!$A:$A,Collections!O:O), 0)</f>
        <v>0</v>
      </c>
      <c r="T1222">
        <f>IF(EXACT(VLOOKUP(T$1,Variables!$B$6:$C$32, 2, FALSE), "Yes"), LOOKUP($A1222,Collections!$A:$A,Collections!P:P), 0)</f>
        <v>0</v>
      </c>
      <c r="U1222">
        <f>IF(EXACT(VLOOKUP(U$1,Variables!$B$6:$C$32, 2, FALSE), "Yes"), LOOKUP($A1222,Collections!$A:$A,Collections!Q:Q), 0)</f>
        <v>0</v>
      </c>
      <c r="V1222">
        <f>IF(EXACT(VLOOKUP(V$1,Variables!$B$6:$C$32, 2, FALSE), "Yes"), LOOKUP($A1222,Collections!$A:$A,Collections!R:R), 0)</f>
        <v>0</v>
      </c>
      <c r="W1222">
        <f>IF(EXACT(VLOOKUP(W$1,Variables!$B$6:$C$32, 2, FALSE), "Yes"), LOOKUP($A1222,Collections!$A:$A,Collections!S:S), 0)</f>
        <v>0</v>
      </c>
      <c r="X1222">
        <f>IF(EXACT(VLOOKUP(X$1,Variables!$B$6:$C$32, 2, FALSE), "Yes"), LOOKUP($A1222,Collections!$A:$A,Collections!T:T), 0)</f>
        <v>0</v>
      </c>
      <c r="Y1222">
        <f>IF(EXACT(VLOOKUP(Y$1,Variables!$B$6:$C$32, 2, FALSE), "Yes"), LOOKUP($A1222,Collections!$A:$A,Collections!U:U), 0)</f>
        <v>0</v>
      </c>
      <c r="Z1222">
        <f>IF(EXACT(VLOOKUP(Z$1,Variables!$B$6:$C$32, 2, FALSE), "Yes"), LOOKUP($A1222,Collections!$A:$A,Collections!V:V), 0)</f>
        <v>0</v>
      </c>
      <c r="AA1222">
        <f>IF(EXACT(VLOOKUP(AA$1,Variables!$B$6:$C$32, 2, FALSE), "Yes"), LOOKUP($A1222,Collections!$A:$A,Collections!W:W), 0)</f>
        <v>0</v>
      </c>
      <c r="AB1222">
        <f>IF(EXACT(VLOOKUP(AB$1,Variables!$B$6:$C$32, 2, FALSE), "Yes"), LOOKUP($A1222,Collections!$A:$A,Collections!X:X), 0)</f>
        <v>0</v>
      </c>
      <c r="AC1222">
        <f>IF(EXACT(VLOOKUP(AC$1,Variables!$B$6:$C$32, 2, FALSE), "Yes"), LOOKUP($A1222,Collections!$A:$A,Collections!Y:Y), 0)</f>
        <v>0</v>
      </c>
      <c r="AD1222">
        <f>IF(EXACT(VLOOKUP(AD$1,Variables!$B$6:$C$32, 2, FALSE), "Yes"), LOOKUP($A1222,Collections!$A:$A,Collections!Z:Z), 0)</f>
        <v>0</v>
      </c>
      <c r="AE1222">
        <f>IF(EXACT(VLOOKUP(AE$1,Variables!$B$6:$C$32, 2, FALSE), "Yes"), LOOKUP($A1222,Collections!$A:$A,Collections!AA:AA), 0)</f>
        <v>0</v>
      </c>
      <c r="AF1222">
        <f>IF(EXACT(VLOOKUP(AF$1,Variables!$B$6:$C$32, 2, FALSE), "Yes"), LOOKUP($A1222,Collections!$A:$A,Collections!AB:AB), 0)</f>
        <v>0</v>
      </c>
      <c r="AG1222" t="str">
        <f t="shared" si="19"/>
        <v>Yes</v>
      </c>
      <c r="AH1222">
        <f>IF(D1222&gt;=Variables!$C$1,1,0)</f>
        <v>0</v>
      </c>
      <c r="AI1222">
        <f>IF(E1222&gt;=Variables!$C$1,1,0)</f>
        <v>0</v>
      </c>
    </row>
    <row r="1223" spans="1:35" x14ac:dyDescent="0.2">
      <c r="A1223" s="25">
        <v>3157725</v>
      </c>
      <c r="B1223" s="2" t="s">
        <v>1712</v>
      </c>
      <c r="C1223">
        <f>IF(ISNA(VLOOKUP(A1223,Images!A:C,3,FALSE)), 0, VLOOKUP(A1223,Images!A:C,3,FALSE))/IF(ISNA(VLOOKUP(A1223,Images!A:C,2,FALSE)), 1,VLOOKUP(A1223,Images!A:C,2,FALSE))</f>
        <v>1.9305019305019305E-3</v>
      </c>
      <c r="D1223">
        <f>IF(NOT(ISNA(VLOOKUP(A1223,Harvard!B:E,4,FALSE))), VLOOKUP(A1223,Harvard!B:E,4,FALSE), 0)</f>
        <v>1</v>
      </c>
      <c r="E1223">
        <f>IF(NOT(ISNA(VLOOKUP(A1223,UC!B:D, 3, FALSE))),VLOOKUP(A1223,UC!B:D, 2, FALSE)/VLOOKUP(A1223, UC!B:D, 3, FALSE), 0)</f>
        <v>1</v>
      </c>
      <c r="F1223">
        <f>IF(EXACT(VLOOKUP(F$1,Variables!$B$6:$C$32, 2, FALSE), "Yes"), LOOKUP($A1223,Collections!$A:$A,Collections!B:B), 0)</f>
        <v>0</v>
      </c>
      <c r="G1223">
        <f>IF(EXACT(VLOOKUP(G$1,Variables!$B$6:$C$32, 2, FALSE), "Yes"), LOOKUP($A1223,Collections!$A:$A,Collections!C:C), 0)</f>
        <v>1</v>
      </c>
      <c r="H1223">
        <f>IF(EXACT(VLOOKUP(H$1,Variables!$B$6:$C$32, 2, FALSE), "Yes"), LOOKUP($A1223,Collections!$A:$A,Collections!D:D), 0)</f>
        <v>0</v>
      </c>
      <c r="I1223">
        <f>IF(EXACT(VLOOKUP(I$1,Variables!$B$6:$C$32, 2, FALSE), "Yes"), LOOKUP($A1223,Collections!$A:$A,Collections!E:E), 0)</f>
        <v>0</v>
      </c>
      <c r="J1223">
        <f>IF(EXACT(VLOOKUP(J$1,Variables!$B$6:$C$32, 2, FALSE), "Yes"), LOOKUP($A1223,Collections!$A:$A,Collections!F:F), 0)</f>
        <v>0</v>
      </c>
      <c r="K1223">
        <f>IF(EXACT(VLOOKUP(K$1,Variables!$B$6:$C$32, 2, FALSE), "Yes"), LOOKUP($A1223,Collections!$A:$A,Collections!G:G), 0)</f>
        <v>0</v>
      </c>
      <c r="L1223">
        <f>IF(EXACT(VLOOKUP(L$1,Variables!$B$6:$C$32, 2, FALSE), "Yes"), LOOKUP($A1223,Collections!$A:$A,Collections!H:H), 0)</f>
        <v>0</v>
      </c>
      <c r="M1223">
        <f>IF(EXACT(VLOOKUP(M$1,Variables!$B$6:$C$32, 2, FALSE), "Yes"), LOOKUP($A1223,Collections!$A:$A,Collections!I:I), 0)</f>
        <v>0</v>
      </c>
      <c r="N1223">
        <f>IF(EXACT(VLOOKUP(N$1,Variables!$B$6:$C$32, 2, FALSE), "Yes"), LOOKUP($A1223,Collections!$A:$A,Collections!J:J), 0)</f>
        <v>0</v>
      </c>
      <c r="O1223">
        <f>IF(EXACT(VLOOKUP(O$1,Variables!$B$6:$C$32, 2, FALSE), "Yes"), LOOKUP($A1223,Collections!$A:$A,Collections!K:K), 0)</f>
        <v>0</v>
      </c>
      <c r="P1223">
        <f>IF(EXACT(VLOOKUP(P$1,Variables!$B$6:$C$32, 2, FALSE), "Yes"), LOOKUP($A1223,Collections!$A:$A,Collections!L:L), 0)</f>
        <v>0</v>
      </c>
      <c r="Q1223">
        <f>IF(EXACT(VLOOKUP(Q$1,Variables!$B$6:$C$32, 2, FALSE), "Yes"), LOOKUP($A1223,Collections!$A:$A,Collections!M:M), 0)</f>
        <v>0</v>
      </c>
      <c r="R1223">
        <f>IF(EXACT(VLOOKUP(R$1,Variables!$B$6:$C$32, 2, FALSE), "Yes"), LOOKUP($A1223,Collections!$A:$A,Collections!N:N), 0)</f>
        <v>0</v>
      </c>
      <c r="S1223">
        <f>IF(EXACT(VLOOKUP(S$1,Variables!$B$6:$C$32, 2, FALSE), "Yes"), LOOKUP($A1223,Collections!$A:$A,Collections!O:O), 0)</f>
        <v>0</v>
      </c>
      <c r="T1223">
        <f>IF(EXACT(VLOOKUP(T$1,Variables!$B$6:$C$32, 2, FALSE), "Yes"), LOOKUP($A1223,Collections!$A:$A,Collections!P:P), 0)</f>
        <v>0</v>
      </c>
      <c r="U1223">
        <f>IF(EXACT(VLOOKUP(U$1,Variables!$B$6:$C$32, 2, FALSE), "Yes"), LOOKUP($A1223,Collections!$A:$A,Collections!Q:Q), 0)</f>
        <v>0</v>
      </c>
      <c r="V1223">
        <f>IF(EXACT(VLOOKUP(V$1,Variables!$B$6:$C$32, 2, FALSE), "Yes"), LOOKUP($A1223,Collections!$A:$A,Collections!R:R), 0)</f>
        <v>0</v>
      </c>
      <c r="W1223">
        <f>IF(EXACT(VLOOKUP(W$1,Variables!$B$6:$C$32, 2, FALSE), "Yes"), LOOKUP($A1223,Collections!$A:$A,Collections!S:S), 0)</f>
        <v>0</v>
      </c>
      <c r="X1223">
        <f>IF(EXACT(VLOOKUP(X$1,Variables!$B$6:$C$32, 2, FALSE), "Yes"), LOOKUP($A1223,Collections!$A:$A,Collections!T:T), 0)</f>
        <v>0</v>
      </c>
      <c r="Y1223">
        <f>IF(EXACT(VLOOKUP(Y$1,Variables!$B$6:$C$32, 2, FALSE), "Yes"), LOOKUP($A1223,Collections!$A:$A,Collections!U:U), 0)</f>
        <v>0</v>
      </c>
      <c r="Z1223">
        <f>IF(EXACT(VLOOKUP(Z$1,Variables!$B$6:$C$32, 2, FALSE), "Yes"), LOOKUP($A1223,Collections!$A:$A,Collections!V:V), 0)</f>
        <v>0</v>
      </c>
      <c r="AA1223">
        <f>IF(EXACT(VLOOKUP(AA$1,Variables!$B$6:$C$32, 2, FALSE), "Yes"), LOOKUP($A1223,Collections!$A:$A,Collections!W:W), 0)</f>
        <v>0</v>
      </c>
      <c r="AB1223">
        <f>IF(EXACT(VLOOKUP(AB$1,Variables!$B$6:$C$32, 2, FALSE), "Yes"), LOOKUP($A1223,Collections!$A:$A,Collections!X:X), 0)</f>
        <v>0</v>
      </c>
      <c r="AC1223">
        <f>IF(EXACT(VLOOKUP(AC$1,Variables!$B$6:$C$32, 2, FALSE), "Yes"), LOOKUP($A1223,Collections!$A:$A,Collections!Y:Y), 0)</f>
        <v>0</v>
      </c>
      <c r="AD1223">
        <f>IF(EXACT(VLOOKUP(AD$1,Variables!$B$6:$C$32, 2, FALSE), "Yes"), LOOKUP($A1223,Collections!$A:$A,Collections!Z:Z), 0)</f>
        <v>0</v>
      </c>
      <c r="AE1223">
        <f>IF(EXACT(VLOOKUP(AE$1,Variables!$B$6:$C$32, 2, FALSE), "Yes"), LOOKUP($A1223,Collections!$A:$A,Collections!AA:AA), 0)</f>
        <v>0</v>
      </c>
      <c r="AF1223">
        <f>IF(EXACT(VLOOKUP(AF$1,Variables!$B$6:$C$32, 2, FALSE), "Yes"), LOOKUP($A1223,Collections!$A:$A,Collections!AB:AB), 0)</f>
        <v>0</v>
      </c>
      <c r="AG1223" t="str">
        <f t="shared" si="19"/>
        <v>Yes</v>
      </c>
      <c r="AH1223">
        <f>IF(D1223&gt;=Variables!$C$1,1,0)</f>
        <v>1</v>
      </c>
      <c r="AI1223">
        <f>IF(E1223&gt;=Variables!$C$1,1,0)</f>
        <v>1</v>
      </c>
    </row>
    <row r="1224" spans="1:35" x14ac:dyDescent="0.2">
      <c r="A1224" s="25">
        <v>8831351</v>
      </c>
      <c r="B1224" s="2" t="s">
        <v>868</v>
      </c>
      <c r="C1224">
        <f>IF(ISNA(VLOOKUP(A1224,Images!A:C,3,FALSE)), 0, VLOOKUP(A1224,Images!A:C,3,FALSE))/IF(ISNA(VLOOKUP(A1224,Images!A:C,2,FALSE)), 1,VLOOKUP(A1224,Images!A:C,2,FALSE))</f>
        <v>0.53817052512704688</v>
      </c>
      <c r="D1224">
        <f>IF(NOT(ISNA(VLOOKUP(A1224,Harvard!B:E,4,FALSE))), VLOOKUP(A1224,Harvard!B:E,4,FALSE), 0)</f>
        <v>0.98040000000000005</v>
      </c>
      <c r="E1224">
        <f>IF(NOT(ISNA(VLOOKUP(A1224,UC!B:D, 3, FALSE))),VLOOKUP(A1224,UC!B:D, 2, FALSE)/VLOOKUP(A1224, UC!B:D, 3, FALSE), 0)</f>
        <v>1</v>
      </c>
      <c r="F1224">
        <f>IF(EXACT(VLOOKUP(F$1,Variables!$B$6:$C$32, 2, FALSE), "Yes"), LOOKUP($A1224,Collections!$A:$A,Collections!B:B), 0)</f>
        <v>0</v>
      </c>
      <c r="G1224">
        <f>IF(EXACT(VLOOKUP(G$1,Variables!$B$6:$C$32, 2, FALSE), "Yes"), LOOKUP($A1224,Collections!$A:$A,Collections!C:C), 0)</f>
        <v>0</v>
      </c>
      <c r="H1224">
        <f>IF(EXACT(VLOOKUP(H$1,Variables!$B$6:$C$32, 2, FALSE), "Yes"), LOOKUP($A1224,Collections!$A:$A,Collections!D:D), 0)</f>
        <v>0</v>
      </c>
      <c r="I1224">
        <f>IF(EXACT(VLOOKUP(I$1,Variables!$B$6:$C$32, 2, FALSE), "Yes"), LOOKUP($A1224,Collections!$A:$A,Collections!E:E), 0)</f>
        <v>0</v>
      </c>
      <c r="J1224">
        <f>IF(EXACT(VLOOKUP(J$1,Variables!$B$6:$C$32, 2, FALSE), "Yes"), LOOKUP($A1224,Collections!$A:$A,Collections!F:F), 0)</f>
        <v>0</v>
      </c>
      <c r="K1224">
        <f>IF(EXACT(VLOOKUP(K$1,Variables!$B$6:$C$32, 2, FALSE), "Yes"), LOOKUP($A1224,Collections!$A:$A,Collections!G:G), 0)</f>
        <v>0</v>
      </c>
      <c r="L1224">
        <f>IF(EXACT(VLOOKUP(L$1,Variables!$B$6:$C$32, 2, FALSE), "Yes"), LOOKUP($A1224,Collections!$A:$A,Collections!H:H), 0)</f>
        <v>0</v>
      </c>
      <c r="M1224">
        <f>IF(EXACT(VLOOKUP(M$1,Variables!$B$6:$C$32, 2, FALSE), "Yes"), LOOKUP($A1224,Collections!$A:$A,Collections!I:I), 0)</f>
        <v>0</v>
      </c>
      <c r="N1224">
        <f>IF(EXACT(VLOOKUP(N$1,Variables!$B$6:$C$32, 2, FALSE), "Yes"), LOOKUP($A1224,Collections!$A:$A,Collections!J:J), 0)</f>
        <v>0</v>
      </c>
      <c r="O1224">
        <f>IF(EXACT(VLOOKUP(O$1,Variables!$B$6:$C$32, 2, FALSE), "Yes"), LOOKUP($A1224,Collections!$A:$A,Collections!K:K), 0)</f>
        <v>0</v>
      </c>
      <c r="P1224">
        <f>IF(EXACT(VLOOKUP(P$1,Variables!$B$6:$C$32, 2, FALSE), "Yes"), LOOKUP($A1224,Collections!$A:$A,Collections!L:L), 0)</f>
        <v>0</v>
      </c>
      <c r="Q1224">
        <f>IF(EXACT(VLOOKUP(Q$1,Variables!$B$6:$C$32, 2, FALSE), "Yes"), LOOKUP($A1224,Collections!$A:$A,Collections!M:M), 0)</f>
        <v>0</v>
      </c>
      <c r="R1224">
        <f>IF(EXACT(VLOOKUP(R$1,Variables!$B$6:$C$32, 2, FALSE), "Yes"), LOOKUP($A1224,Collections!$A:$A,Collections!N:N), 0)</f>
        <v>0</v>
      </c>
      <c r="S1224">
        <f>IF(EXACT(VLOOKUP(S$1,Variables!$B$6:$C$32, 2, FALSE), "Yes"), LOOKUP($A1224,Collections!$A:$A,Collections!O:O), 0)</f>
        <v>0</v>
      </c>
      <c r="T1224">
        <f>IF(EXACT(VLOOKUP(T$1,Variables!$B$6:$C$32, 2, FALSE), "Yes"), LOOKUP($A1224,Collections!$A:$A,Collections!P:P), 0)</f>
        <v>0</v>
      </c>
      <c r="U1224">
        <f>IF(EXACT(VLOOKUP(U$1,Variables!$B$6:$C$32, 2, FALSE), "Yes"), LOOKUP($A1224,Collections!$A:$A,Collections!Q:Q), 0)</f>
        <v>0</v>
      </c>
      <c r="V1224">
        <f>IF(EXACT(VLOOKUP(V$1,Variables!$B$6:$C$32, 2, FALSE), "Yes"), LOOKUP($A1224,Collections!$A:$A,Collections!R:R), 0)</f>
        <v>0</v>
      </c>
      <c r="W1224">
        <f>IF(EXACT(VLOOKUP(W$1,Variables!$B$6:$C$32, 2, FALSE), "Yes"), LOOKUP($A1224,Collections!$A:$A,Collections!S:S), 0)</f>
        <v>0</v>
      </c>
      <c r="X1224">
        <f>IF(EXACT(VLOOKUP(X$1,Variables!$B$6:$C$32, 2, FALSE), "Yes"), LOOKUP($A1224,Collections!$A:$A,Collections!T:T), 0)</f>
        <v>0</v>
      </c>
      <c r="Y1224">
        <f>IF(EXACT(VLOOKUP(Y$1,Variables!$B$6:$C$32, 2, FALSE), "Yes"), LOOKUP($A1224,Collections!$A:$A,Collections!U:U), 0)</f>
        <v>0</v>
      </c>
      <c r="Z1224">
        <f>IF(EXACT(VLOOKUP(Z$1,Variables!$B$6:$C$32, 2, FALSE), "Yes"), LOOKUP($A1224,Collections!$A:$A,Collections!V:V), 0)</f>
        <v>0</v>
      </c>
      <c r="AA1224">
        <f>IF(EXACT(VLOOKUP(AA$1,Variables!$B$6:$C$32, 2, FALSE), "Yes"), LOOKUP($A1224,Collections!$A:$A,Collections!W:W), 0)</f>
        <v>0</v>
      </c>
      <c r="AB1224">
        <f>IF(EXACT(VLOOKUP(AB$1,Variables!$B$6:$C$32, 2, FALSE), "Yes"), LOOKUP($A1224,Collections!$A:$A,Collections!X:X), 0)</f>
        <v>1</v>
      </c>
      <c r="AC1224">
        <f>IF(EXACT(VLOOKUP(AC$1,Variables!$B$6:$C$32, 2, FALSE), "Yes"), LOOKUP($A1224,Collections!$A:$A,Collections!Y:Y), 0)</f>
        <v>0</v>
      </c>
      <c r="AD1224">
        <f>IF(EXACT(VLOOKUP(AD$1,Variables!$B$6:$C$32, 2, FALSE), "Yes"), LOOKUP($A1224,Collections!$A:$A,Collections!Z:Z), 0)</f>
        <v>0</v>
      </c>
      <c r="AE1224">
        <f>IF(EXACT(VLOOKUP(AE$1,Variables!$B$6:$C$32, 2, FALSE), "Yes"), LOOKUP($A1224,Collections!$A:$A,Collections!AA:AA), 0)</f>
        <v>0</v>
      </c>
      <c r="AF1224">
        <f>IF(EXACT(VLOOKUP(AF$1,Variables!$B$6:$C$32, 2, FALSE), "Yes"), LOOKUP($A1224,Collections!$A:$A,Collections!AB:AB), 0)</f>
        <v>0</v>
      </c>
      <c r="AG1224" t="str">
        <f t="shared" si="19"/>
        <v>Yes</v>
      </c>
      <c r="AH1224">
        <f>IF(D1224&gt;=Variables!$C$1,1,0)</f>
        <v>1</v>
      </c>
      <c r="AI1224">
        <f>IF(E1224&gt;=Variables!$C$1,1,0)</f>
        <v>1</v>
      </c>
    </row>
    <row r="1225" spans="1:35" x14ac:dyDescent="0.2">
      <c r="A1225" s="25">
        <v>948373</v>
      </c>
      <c r="B1225" s="2" t="s">
        <v>1714</v>
      </c>
      <c r="C1225">
        <f>IF(ISNA(VLOOKUP(A1225,Images!A:C,3,FALSE)), 0, VLOOKUP(A1225,Images!A:C,3,FALSE))/IF(ISNA(VLOOKUP(A1225,Images!A:C,2,FALSE)), 1,VLOOKUP(A1225,Images!A:C,2,FALSE))</f>
        <v>0.158758214366644</v>
      </c>
      <c r="D1225">
        <f>IF(NOT(ISNA(VLOOKUP(A1225,Harvard!B:E,4,FALSE))), VLOOKUP(A1225,Harvard!B:E,4,FALSE), 0)</f>
        <v>0.96130000000000004</v>
      </c>
      <c r="E1225">
        <f>IF(NOT(ISNA(VLOOKUP(A1225,UC!B:D, 3, FALSE))),VLOOKUP(A1225,UC!B:D, 2, FALSE)/VLOOKUP(A1225, UC!B:D, 3, FALSE), 0)</f>
        <v>0.97241379310344822</v>
      </c>
      <c r="F1225">
        <f>IF(EXACT(VLOOKUP(F$1,Variables!$B$6:$C$32, 2, FALSE), "Yes"), LOOKUP($A1225,Collections!$A:$A,Collections!B:B), 0)</f>
        <v>0</v>
      </c>
      <c r="G1225">
        <f>IF(EXACT(VLOOKUP(G$1,Variables!$B$6:$C$32, 2, FALSE), "Yes"), LOOKUP($A1225,Collections!$A:$A,Collections!C:C), 0)</f>
        <v>0</v>
      </c>
      <c r="H1225">
        <f>IF(EXACT(VLOOKUP(H$1,Variables!$B$6:$C$32, 2, FALSE), "Yes"), LOOKUP($A1225,Collections!$A:$A,Collections!D:D), 0)</f>
        <v>0</v>
      </c>
      <c r="I1225">
        <f>IF(EXACT(VLOOKUP(I$1,Variables!$B$6:$C$32, 2, FALSE), "Yes"), LOOKUP($A1225,Collections!$A:$A,Collections!E:E), 0)</f>
        <v>0</v>
      </c>
      <c r="J1225">
        <f>IF(EXACT(VLOOKUP(J$1,Variables!$B$6:$C$32, 2, FALSE), "Yes"), LOOKUP($A1225,Collections!$A:$A,Collections!F:F), 0)</f>
        <v>0</v>
      </c>
      <c r="K1225">
        <f>IF(EXACT(VLOOKUP(K$1,Variables!$B$6:$C$32, 2, FALSE), "Yes"), LOOKUP($A1225,Collections!$A:$A,Collections!G:G), 0)</f>
        <v>0</v>
      </c>
      <c r="L1225">
        <f>IF(EXACT(VLOOKUP(L$1,Variables!$B$6:$C$32, 2, FALSE), "Yes"), LOOKUP($A1225,Collections!$A:$A,Collections!H:H), 0)</f>
        <v>0</v>
      </c>
      <c r="M1225">
        <f>IF(EXACT(VLOOKUP(M$1,Variables!$B$6:$C$32, 2, FALSE), "Yes"), LOOKUP($A1225,Collections!$A:$A,Collections!I:I), 0)</f>
        <v>0</v>
      </c>
      <c r="N1225">
        <f>IF(EXACT(VLOOKUP(N$1,Variables!$B$6:$C$32, 2, FALSE), "Yes"), LOOKUP($A1225,Collections!$A:$A,Collections!J:J), 0)</f>
        <v>0</v>
      </c>
      <c r="O1225">
        <f>IF(EXACT(VLOOKUP(O$1,Variables!$B$6:$C$32, 2, FALSE), "Yes"), LOOKUP($A1225,Collections!$A:$A,Collections!K:K), 0)</f>
        <v>0</v>
      </c>
      <c r="P1225">
        <f>IF(EXACT(VLOOKUP(P$1,Variables!$B$6:$C$32, 2, FALSE), "Yes"), LOOKUP($A1225,Collections!$A:$A,Collections!L:L), 0)</f>
        <v>0</v>
      </c>
      <c r="Q1225">
        <f>IF(EXACT(VLOOKUP(Q$1,Variables!$B$6:$C$32, 2, FALSE), "Yes"), LOOKUP($A1225,Collections!$A:$A,Collections!M:M), 0)</f>
        <v>0</v>
      </c>
      <c r="R1225">
        <f>IF(EXACT(VLOOKUP(R$1,Variables!$B$6:$C$32, 2, FALSE), "Yes"), LOOKUP($A1225,Collections!$A:$A,Collections!N:N), 0)</f>
        <v>0</v>
      </c>
      <c r="S1225">
        <f>IF(EXACT(VLOOKUP(S$1,Variables!$B$6:$C$32, 2, FALSE), "Yes"), LOOKUP($A1225,Collections!$A:$A,Collections!O:O), 0)</f>
        <v>0</v>
      </c>
      <c r="T1225">
        <f>IF(EXACT(VLOOKUP(T$1,Variables!$B$6:$C$32, 2, FALSE), "Yes"), LOOKUP($A1225,Collections!$A:$A,Collections!P:P), 0)</f>
        <v>0</v>
      </c>
      <c r="U1225">
        <f>IF(EXACT(VLOOKUP(U$1,Variables!$B$6:$C$32, 2, FALSE), "Yes"), LOOKUP($A1225,Collections!$A:$A,Collections!Q:Q), 0)</f>
        <v>0</v>
      </c>
      <c r="V1225">
        <f>IF(EXACT(VLOOKUP(V$1,Variables!$B$6:$C$32, 2, FALSE), "Yes"), LOOKUP($A1225,Collections!$A:$A,Collections!R:R), 0)</f>
        <v>0</v>
      </c>
      <c r="W1225">
        <f>IF(EXACT(VLOOKUP(W$1,Variables!$B$6:$C$32, 2, FALSE), "Yes"), LOOKUP($A1225,Collections!$A:$A,Collections!S:S), 0)</f>
        <v>0</v>
      </c>
      <c r="X1225">
        <f>IF(EXACT(VLOOKUP(X$1,Variables!$B$6:$C$32, 2, FALSE), "Yes"), LOOKUP($A1225,Collections!$A:$A,Collections!T:T), 0)</f>
        <v>0</v>
      </c>
      <c r="Y1225">
        <f>IF(EXACT(VLOOKUP(Y$1,Variables!$B$6:$C$32, 2, FALSE), "Yes"), LOOKUP($A1225,Collections!$A:$A,Collections!U:U), 0)</f>
        <v>0</v>
      </c>
      <c r="Z1225">
        <f>IF(EXACT(VLOOKUP(Z$1,Variables!$B$6:$C$32, 2, FALSE), "Yes"), LOOKUP($A1225,Collections!$A:$A,Collections!V:V), 0)</f>
        <v>0</v>
      </c>
      <c r="AA1225">
        <f>IF(EXACT(VLOOKUP(AA$1,Variables!$B$6:$C$32, 2, FALSE), "Yes"), LOOKUP($A1225,Collections!$A:$A,Collections!W:W), 0)</f>
        <v>0</v>
      </c>
      <c r="AB1225">
        <f>IF(EXACT(VLOOKUP(AB$1,Variables!$B$6:$C$32, 2, FALSE), "Yes"), LOOKUP($A1225,Collections!$A:$A,Collections!X:X), 0)</f>
        <v>1</v>
      </c>
      <c r="AC1225">
        <f>IF(EXACT(VLOOKUP(AC$1,Variables!$B$6:$C$32, 2, FALSE), "Yes"), LOOKUP($A1225,Collections!$A:$A,Collections!Y:Y), 0)</f>
        <v>0</v>
      </c>
      <c r="AD1225">
        <f>IF(EXACT(VLOOKUP(AD$1,Variables!$B$6:$C$32, 2, FALSE), "Yes"), LOOKUP($A1225,Collections!$A:$A,Collections!Z:Z), 0)</f>
        <v>0</v>
      </c>
      <c r="AE1225">
        <f>IF(EXACT(VLOOKUP(AE$1,Variables!$B$6:$C$32, 2, FALSE), "Yes"), LOOKUP($A1225,Collections!$A:$A,Collections!AA:AA), 0)</f>
        <v>0</v>
      </c>
      <c r="AF1225">
        <f>IF(EXACT(VLOOKUP(AF$1,Variables!$B$6:$C$32, 2, FALSE), "Yes"), LOOKUP($A1225,Collections!$A:$A,Collections!AB:AB), 0)</f>
        <v>0</v>
      </c>
      <c r="AG1225" t="str">
        <f t="shared" si="19"/>
        <v>Yes</v>
      </c>
      <c r="AH1225">
        <f>IF(D1225&gt;=Variables!$C$1,1,0)</f>
        <v>1</v>
      </c>
      <c r="AI1225">
        <f>IF(E1225&gt;=Variables!$C$1,1,0)</f>
        <v>1</v>
      </c>
    </row>
    <row r="1226" spans="1:35" x14ac:dyDescent="0.2">
      <c r="A1226" s="25">
        <v>1978764</v>
      </c>
      <c r="B1226" s="2" t="s">
        <v>1715</v>
      </c>
      <c r="C1226">
        <f>IF(ISNA(VLOOKUP(A1226,Images!A:C,3,FALSE)), 0, VLOOKUP(A1226,Images!A:C,3,FALSE))/IF(ISNA(VLOOKUP(A1226,Images!A:C,2,FALSE)), 1,VLOOKUP(A1226,Images!A:C,2,FALSE))</f>
        <v>0.28776978417266186</v>
      </c>
      <c r="D1226">
        <f>IF(NOT(ISNA(VLOOKUP(A1226,Harvard!B:E,4,FALSE))), VLOOKUP(A1226,Harvard!B:E,4,FALSE), 0)</f>
        <v>1</v>
      </c>
      <c r="E1226">
        <f>IF(NOT(ISNA(VLOOKUP(A1226,UC!B:D, 3, FALSE))),VLOOKUP(A1226,UC!B:D, 2, FALSE)/VLOOKUP(A1226, UC!B:D, 3, FALSE), 0)</f>
        <v>1</v>
      </c>
      <c r="F1226">
        <f>IF(EXACT(VLOOKUP(F$1,Variables!$B$6:$C$32, 2, FALSE), "Yes"), LOOKUP($A1226,Collections!$A:$A,Collections!B:B), 0)</f>
        <v>0</v>
      </c>
      <c r="G1226">
        <f>IF(EXACT(VLOOKUP(G$1,Variables!$B$6:$C$32, 2, FALSE), "Yes"), LOOKUP($A1226,Collections!$A:$A,Collections!C:C), 0)</f>
        <v>0</v>
      </c>
      <c r="H1226">
        <f>IF(EXACT(VLOOKUP(H$1,Variables!$B$6:$C$32, 2, FALSE), "Yes"), LOOKUP($A1226,Collections!$A:$A,Collections!D:D), 0)</f>
        <v>0</v>
      </c>
      <c r="I1226">
        <f>IF(EXACT(VLOOKUP(I$1,Variables!$B$6:$C$32, 2, FALSE), "Yes"), LOOKUP($A1226,Collections!$A:$A,Collections!E:E), 0)</f>
        <v>0</v>
      </c>
      <c r="J1226">
        <f>IF(EXACT(VLOOKUP(J$1,Variables!$B$6:$C$32, 2, FALSE), "Yes"), LOOKUP($A1226,Collections!$A:$A,Collections!F:F), 0)</f>
        <v>0</v>
      </c>
      <c r="K1226">
        <f>IF(EXACT(VLOOKUP(K$1,Variables!$B$6:$C$32, 2, FALSE), "Yes"), LOOKUP($A1226,Collections!$A:$A,Collections!G:G), 0)</f>
        <v>0</v>
      </c>
      <c r="L1226">
        <f>IF(EXACT(VLOOKUP(L$1,Variables!$B$6:$C$32, 2, FALSE), "Yes"), LOOKUP($A1226,Collections!$A:$A,Collections!H:H), 0)</f>
        <v>0</v>
      </c>
      <c r="M1226">
        <f>IF(EXACT(VLOOKUP(M$1,Variables!$B$6:$C$32, 2, FALSE), "Yes"), LOOKUP($A1226,Collections!$A:$A,Collections!I:I), 0)</f>
        <v>0</v>
      </c>
      <c r="N1226">
        <f>IF(EXACT(VLOOKUP(N$1,Variables!$B$6:$C$32, 2, FALSE), "Yes"), LOOKUP($A1226,Collections!$A:$A,Collections!J:J), 0)</f>
        <v>0</v>
      </c>
      <c r="O1226">
        <f>IF(EXACT(VLOOKUP(O$1,Variables!$B$6:$C$32, 2, FALSE), "Yes"), LOOKUP($A1226,Collections!$A:$A,Collections!K:K), 0)</f>
        <v>0</v>
      </c>
      <c r="P1226">
        <f>IF(EXACT(VLOOKUP(P$1,Variables!$B$6:$C$32, 2, FALSE), "Yes"), LOOKUP($A1226,Collections!$A:$A,Collections!L:L), 0)</f>
        <v>0</v>
      </c>
      <c r="Q1226">
        <f>IF(EXACT(VLOOKUP(Q$1,Variables!$B$6:$C$32, 2, FALSE), "Yes"), LOOKUP($A1226,Collections!$A:$A,Collections!M:M), 0)</f>
        <v>0</v>
      </c>
      <c r="R1226">
        <f>IF(EXACT(VLOOKUP(R$1,Variables!$B$6:$C$32, 2, FALSE), "Yes"), LOOKUP($A1226,Collections!$A:$A,Collections!N:N), 0)</f>
        <v>0</v>
      </c>
      <c r="S1226">
        <f>IF(EXACT(VLOOKUP(S$1,Variables!$B$6:$C$32, 2, FALSE), "Yes"), LOOKUP($A1226,Collections!$A:$A,Collections!O:O), 0)</f>
        <v>0</v>
      </c>
      <c r="T1226">
        <f>IF(EXACT(VLOOKUP(T$1,Variables!$B$6:$C$32, 2, FALSE), "Yes"), LOOKUP($A1226,Collections!$A:$A,Collections!P:P), 0)</f>
        <v>0</v>
      </c>
      <c r="U1226">
        <f>IF(EXACT(VLOOKUP(U$1,Variables!$B$6:$C$32, 2, FALSE), "Yes"), LOOKUP($A1226,Collections!$A:$A,Collections!Q:Q), 0)</f>
        <v>0</v>
      </c>
      <c r="V1226">
        <f>IF(EXACT(VLOOKUP(V$1,Variables!$B$6:$C$32, 2, FALSE), "Yes"), LOOKUP($A1226,Collections!$A:$A,Collections!R:R), 0)</f>
        <v>0</v>
      </c>
      <c r="W1226">
        <f>IF(EXACT(VLOOKUP(W$1,Variables!$B$6:$C$32, 2, FALSE), "Yes"), LOOKUP($A1226,Collections!$A:$A,Collections!S:S), 0)</f>
        <v>0</v>
      </c>
      <c r="X1226">
        <f>IF(EXACT(VLOOKUP(X$1,Variables!$B$6:$C$32, 2, FALSE), "Yes"), LOOKUP($A1226,Collections!$A:$A,Collections!T:T), 0)</f>
        <v>0</v>
      </c>
      <c r="Y1226">
        <f>IF(EXACT(VLOOKUP(Y$1,Variables!$B$6:$C$32, 2, FALSE), "Yes"), LOOKUP($A1226,Collections!$A:$A,Collections!U:U), 0)</f>
        <v>0</v>
      </c>
      <c r="Z1226">
        <f>IF(EXACT(VLOOKUP(Z$1,Variables!$B$6:$C$32, 2, FALSE), "Yes"), LOOKUP($A1226,Collections!$A:$A,Collections!V:V), 0)</f>
        <v>0</v>
      </c>
      <c r="AA1226">
        <f>IF(EXACT(VLOOKUP(AA$1,Variables!$B$6:$C$32, 2, FALSE), "Yes"), LOOKUP($A1226,Collections!$A:$A,Collections!W:W), 0)</f>
        <v>0</v>
      </c>
      <c r="AB1226">
        <f>IF(EXACT(VLOOKUP(AB$1,Variables!$B$6:$C$32, 2, FALSE), "Yes"), LOOKUP($A1226,Collections!$A:$A,Collections!X:X), 0)</f>
        <v>1</v>
      </c>
      <c r="AC1226">
        <f>IF(EXACT(VLOOKUP(AC$1,Variables!$B$6:$C$32, 2, FALSE), "Yes"), LOOKUP($A1226,Collections!$A:$A,Collections!Y:Y), 0)</f>
        <v>0</v>
      </c>
      <c r="AD1226">
        <f>IF(EXACT(VLOOKUP(AD$1,Variables!$B$6:$C$32, 2, FALSE), "Yes"), LOOKUP($A1226,Collections!$A:$A,Collections!Z:Z), 0)</f>
        <v>0</v>
      </c>
      <c r="AE1226">
        <f>IF(EXACT(VLOOKUP(AE$1,Variables!$B$6:$C$32, 2, FALSE), "Yes"), LOOKUP($A1226,Collections!$A:$A,Collections!AA:AA), 0)</f>
        <v>0</v>
      </c>
      <c r="AF1226">
        <f>IF(EXACT(VLOOKUP(AF$1,Variables!$B$6:$C$32, 2, FALSE), "Yes"), LOOKUP($A1226,Collections!$A:$A,Collections!AB:AB), 0)</f>
        <v>0</v>
      </c>
      <c r="AG1226" t="str">
        <f t="shared" si="19"/>
        <v>Yes</v>
      </c>
      <c r="AH1226">
        <f>IF(D1226&gt;=Variables!$C$1,1,0)</f>
        <v>1</v>
      </c>
      <c r="AI1226">
        <f>IF(E1226&gt;=Variables!$C$1,1,0)</f>
        <v>1</v>
      </c>
    </row>
    <row r="1227" spans="1:35" x14ac:dyDescent="0.2">
      <c r="A1227" s="25">
        <v>1916122</v>
      </c>
      <c r="B1227" s="2" t="s">
        <v>1716</v>
      </c>
      <c r="C1227">
        <f>IF(ISNA(VLOOKUP(A1227,Images!A:C,3,FALSE)), 0, VLOOKUP(A1227,Images!A:C,3,FALSE))/IF(ISNA(VLOOKUP(A1227,Images!A:C,2,FALSE)), 1,VLOOKUP(A1227,Images!A:C,2,FALSE))</f>
        <v>1.0444652712693949</v>
      </c>
      <c r="D1227">
        <f>IF(NOT(ISNA(VLOOKUP(A1227,Harvard!B:E,4,FALSE))), VLOOKUP(A1227,Harvard!B:E,4,FALSE), 0)</f>
        <v>1</v>
      </c>
      <c r="E1227">
        <f>IF(NOT(ISNA(VLOOKUP(A1227,UC!B:D, 3, FALSE))),VLOOKUP(A1227,UC!B:D, 2, FALSE)/VLOOKUP(A1227, UC!B:D, 3, FALSE), 0)</f>
        <v>1</v>
      </c>
      <c r="F1227">
        <f>IF(EXACT(VLOOKUP(F$1,Variables!$B$6:$C$32, 2, FALSE), "Yes"), LOOKUP($A1227,Collections!$A:$A,Collections!B:B), 0)</f>
        <v>0</v>
      </c>
      <c r="G1227">
        <f>IF(EXACT(VLOOKUP(G$1,Variables!$B$6:$C$32, 2, FALSE), "Yes"), LOOKUP($A1227,Collections!$A:$A,Collections!C:C), 0)</f>
        <v>0</v>
      </c>
      <c r="H1227">
        <f>IF(EXACT(VLOOKUP(H$1,Variables!$B$6:$C$32, 2, FALSE), "Yes"), LOOKUP($A1227,Collections!$A:$A,Collections!D:D), 0)</f>
        <v>0</v>
      </c>
      <c r="I1227">
        <f>IF(EXACT(VLOOKUP(I$1,Variables!$B$6:$C$32, 2, FALSE), "Yes"), LOOKUP($A1227,Collections!$A:$A,Collections!E:E), 0)</f>
        <v>0</v>
      </c>
      <c r="J1227">
        <f>IF(EXACT(VLOOKUP(J$1,Variables!$B$6:$C$32, 2, FALSE), "Yes"), LOOKUP($A1227,Collections!$A:$A,Collections!F:F), 0)</f>
        <v>0</v>
      </c>
      <c r="K1227">
        <f>IF(EXACT(VLOOKUP(K$1,Variables!$B$6:$C$32, 2, FALSE), "Yes"), LOOKUP($A1227,Collections!$A:$A,Collections!G:G), 0)</f>
        <v>0</v>
      </c>
      <c r="L1227">
        <f>IF(EXACT(VLOOKUP(L$1,Variables!$B$6:$C$32, 2, FALSE), "Yes"), LOOKUP($A1227,Collections!$A:$A,Collections!H:H), 0)</f>
        <v>0</v>
      </c>
      <c r="M1227">
        <f>IF(EXACT(VLOOKUP(M$1,Variables!$B$6:$C$32, 2, FALSE), "Yes"), LOOKUP($A1227,Collections!$A:$A,Collections!I:I), 0)</f>
        <v>0</v>
      </c>
      <c r="N1227">
        <f>IF(EXACT(VLOOKUP(N$1,Variables!$B$6:$C$32, 2, FALSE), "Yes"), LOOKUP($A1227,Collections!$A:$A,Collections!J:J), 0)</f>
        <v>0</v>
      </c>
      <c r="O1227">
        <f>IF(EXACT(VLOOKUP(O$1,Variables!$B$6:$C$32, 2, FALSE), "Yes"), LOOKUP($A1227,Collections!$A:$A,Collections!K:K), 0)</f>
        <v>0</v>
      </c>
      <c r="P1227">
        <f>IF(EXACT(VLOOKUP(P$1,Variables!$B$6:$C$32, 2, FALSE), "Yes"), LOOKUP($A1227,Collections!$A:$A,Collections!L:L), 0)</f>
        <v>0</v>
      </c>
      <c r="Q1227">
        <f>IF(EXACT(VLOOKUP(Q$1,Variables!$B$6:$C$32, 2, FALSE), "Yes"), LOOKUP($A1227,Collections!$A:$A,Collections!M:M), 0)</f>
        <v>0</v>
      </c>
      <c r="R1227">
        <f>IF(EXACT(VLOOKUP(R$1,Variables!$B$6:$C$32, 2, FALSE), "Yes"), LOOKUP($A1227,Collections!$A:$A,Collections!N:N), 0)</f>
        <v>0</v>
      </c>
      <c r="S1227">
        <f>IF(EXACT(VLOOKUP(S$1,Variables!$B$6:$C$32, 2, FALSE), "Yes"), LOOKUP($A1227,Collections!$A:$A,Collections!O:O), 0)</f>
        <v>0</v>
      </c>
      <c r="T1227">
        <f>IF(EXACT(VLOOKUP(T$1,Variables!$B$6:$C$32, 2, FALSE), "Yes"), LOOKUP($A1227,Collections!$A:$A,Collections!P:P), 0)</f>
        <v>0</v>
      </c>
      <c r="U1227">
        <f>IF(EXACT(VLOOKUP(U$1,Variables!$B$6:$C$32, 2, FALSE), "Yes"), LOOKUP($A1227,Collections!$A:$A,Collections!Q:Q), 0)</f>
        <v>0</v>
      </c>
      <c r="V1227">
        <f>IF(EXACT(VLOOKUP(V$1,Variables!$B$6:$C$32, 2, FALSE), "Yes"), LOOKUP($A1227,Collections!$A:$A,Collections!R:R), 0)</f>
        <v>0</v>
      </c>
      <c r="W1227">
        <f>IF(EXACT(VLOOKUP(W$1,Variables!$B$6:$C$32, 2, FALSE), "Yes"), LOOKUP($A1227,Collections!$A:$A,Collections!S:S), 0)</f>
        <v>0</v>
      </c>
      <c r="X1227">
        <f>IF(EXACT(VLOOKUP(X$1,Variables!$B$6:$C$32, 2, FALSE), "Yes"), LOOKUP($A1227,Collections!$A:$A,Collections!T:T), 0)</f>
        <v>0</v>
      </c>
      <c r="Y1227">
        <f>IF(EXACT(VLOOKUP(Y$1,Variables!$B$6:$C$32, 2, FALSE), "Yes"), LOOKUP($A1227,Collections!$A:$A,Collections!U:U), 0)</f>
        <v>0</v>
      </c>
      <c r="Z1227">
        <f>IF(EXACT(VLOOKUP(Z$1,Variables!$B$6:$C$32, 2, FALSE), "Yes"), LOOKUP($A1227,Collections!$A:$A,Collections!V:V), 0)</f>
        <v>0</v>
      </c>
      <c r="AA1227">
        <f>IF(EXACT(VLOOKUP(AA$1,Variables!$B$6:$C$32, 2, FALSE), "Yes"), LOOKUP($A1227,Collections!$A:$A,Collections!W:W), 0)</f>
        <v>0</v>
      </c>
      <c r="AB1227">
        <f>IF(EXACT(VLOOKUP(AB$1,Variables!$B$6:$C$32, 2, FALSE), "Yes"), LOOKUP($A1227,Collections!$A:$A,Collections!X:X), 0)</f>
        <v>1</v>
      </c>
      <c r="AC1227">
        <f>IF(EXACT(VLOOKUP(AC$1,Variables!$B$6:$C$32, 2, FALSE), "Yes"), LOOKUP($A1227,Collections!$A:$A,Collections!Y:Y), 0)</f>
        <v>0</v>
      </c>
      <c r="AD1227">
        <f>IF(EXACT(VLOOKUP(AD$1,Variables!$B$6:$C$32, 2, FALSE), "Yes"), LOOKUP($A1227,Collections!$A:$A,Collections!Z:Z), 0)</f>
        <v>0</v>
      </c>
      <c r="AE1227">
        <f>IF(EXACT(VLOOKUP(AE$1,Variables!$B$6:$C$32, 2, FALSE), "Yes"), LOOKUP($A1227,Collections!$A:$A,Collections!AA:AA), 0)</f>
        <v>0</v>
      </c>
      <c r="AF1227">
        <f>IF(EXACT(VLOOKUP(AF$1,Variables!$B$6:$C$32, 2, FALSE), "Yes"), LOOKUP($A1227,Collections!$A:$A,Collections!AB:AB), 0)</f>
        <v>0</v>
      </c>
      <c r="AG1227" t="str">
        <f t="shared" si="19"/>
        <v>Yes</v>
      </c>
      <c r="AH1227">
        <f>IF(D1227&gt;=Variables!$C$1,1,0)</f>
        <v>1</v>
      </c>
      <c r="AI1227">
        <f>IF(E1227&gt;=Variables!$C$1,1,0)</f>
        <v>1</v>
      </c>
    </row>
    <row r="1228" spans="1:35" x14ac:dyDescent="0.2">
      <c r="A1228" s="25" t="s">
        <v>2319</v>
      </c>
      <c r="B1228" s="2" t="s">
        <v>1717</v>
      </c>
      <c r="C1228">
        <f>IF(ISNA(VLOOKUP(A1228,Images!A:C,3,FALSE)), 0, VLOOKUP(A1228,Images!A:C,3,FALSE))/IF(ISNA(VLOOKUP(A1228,Images!A:C,2,FALSE)), 1,VLOOKUP(A1228,Images!A:C,2,FALSE))</f>
        <v>0.13141025641025642</v>
      </c>
      <c r="D1228">
        <f>IF(NOT(ISNA(VLOOKUP(A1228,Harvard!B:E,4,FALSE))), VLOOKUP(A1228,Harvard!B:E,4,FALSE), 0)</f>
        <v>1</v>
      </c>
      <c r="E1228">
        <f>IF(NOT(ISNA(VLOOKUP(A1228,UC!B:D, 3, FALSE))),VLOOKUP(A1228,UC!B:D, 2, FALSE)/VLOOKUP(A1228, UC!B:D, 3, FALSE), 0)</f>
        <v>0</v>
      </c>
      <c r="F1228">
        <f>IF(EXACT(VLOOKUP(F$1,Variables!$B$6:$C$32, 2, FALSE), "Yes"), LOOKUP($A1228,Collections!$A:$A,Collections!B:B), 0)</f>
        <v>0</v>
      </c>
      <c r="G1228">
        <f>IF(EXACT(VLOOKUP(G$1,Variables!$B$6:$C$32, 2, FALSE), "Yes"), LOOKUP($A1228,Collections!$A:$A,Collections!C:C), 0)</f>
        <v>0</v>
      </c>
      <c r="H1228">
        <f>IF(EXACT(VLOOKUP(H$1,Variables!$B$6:$C$32, 2, FALSE), "Yes"), LOOKUP($A1228,Collections!$A:$A,Collections!D:D), 0)</f>
        <v>0</v>
      </c>
      <c r="I1228">
        <f>IF(EXACT(VLOOKUP(I$1,Variables!$B$6:$C$32, 2, FALSE), "Yes"), LOOKUP($A1228,Collections!$A:$A,Collections!E:E), 0)</f>
        <v>0</v>
      </c>
      <c r="J1228">
        <f>IF(EXACT(VLOOKUP(J$1,Variables!$B$6:$C$32, 2, FALSE), "Yes"), LOOKUP($A1228,Collections!$A:$A,Collections!F:F), 0)</f>
        <v>0</v>
      </c>
      <c r="K1228">
        <f>IF(EXACT(VLOOKUP(K$1,Variables!$B$6:$C$32, 2, FALSE), "Yes"), LOOKUP($A1228,Collections!$A:$A,Collections!G:G), 0)</f>
        <v>1</v>
      </c>
      <c r="L1228">
        <f>IF(EXACT(VLOOKUP(L$1,Variables!$B$6:$C$32, 2, FALSE), "Yes"), LOOKUP($A1228,Collections!$A:$A,Collections!H:H), 0)</f>
        <v>0</v>
      </c>
      <c r="M1228">
        <f>IF(EXACT(VLOOKUP(M$1,Variables!$B$6:$C$32, 2, FALSE), "Yes"), LOOKUP($A1228,Collections!$A:$A,Collections!I:I), 0)</f>
        <v>0</v>
      </c>
      <c r="N1228">
        <f>IF(EXACT(VLOOKUP(N$1,Variables!$B$6:$C$32, 2, FALSE), "Yes"), LOOKUP($A1228,Collections!$A:$A,Collections!J:J), 0)</f>
        <v>0</v>
      </c>
      <c r="O1228">
        <f>IF(EXACT(VLOOKUP(O$1,Variables!$B$6:$C$32, 2, FALSE), "Yes"), LOOKUP($A1228,Collections!$A:$A,Collections!K:K), 0)</f>
        <v>0</v>
      </c>
      <c r="P1228">
        <f>IF(EXACT(VLOOKUP(P$1,Variables!$B$6:$C$32, 2, FALSE), "Yes"), LOOKUP($A1228,Collections!$A:$A,Collections!L:L), 0)</f>
        <v>0</v>
      </c>
      <c r="Q1228">
        <f>IF(EXACT(VLOOKUP(Q$1,Variables!$B$6:$C$32, 2, FALSE), "Yes"), LOOKUP($A1228,Collections!$A:$A,Collections!M:M), 0)</f>
        <v>0</v>
      </c>
      <c r="R1228">
        <f>IF(EXACT(VLOOKUP(R$1,Variables!$B$6:$C$32, 2, FALSE), "Yes"), LOOKUP($A1228,Collections!$A:$A,Collections!N:N), 0)</f>
        <v>0</v>
      </c>
      <c r="S1228">
        <f>IF(EXACT(VLOOKUP(S$1,Variables!$B$6:$C$32, 2, FALSE), "Yes"), LOOKUP($A1228,Collections!$A:$A,Collections!O:O), 0)</f>
        <v>0</v>
      </c>
      <c r="T1228">
        <f>IF(EXACT(VLOOKUP(T$1,Variables!$B$6:$C$32, 2, FALSE), "Yes"), LOOKUP($A1228,Collections!$A:$A,Collections!P:P), 0)</f>
        <v>0</v>
      </c>
      <c r="U1228">
        <f>IF(EXACT(VLOOKUP(U$1,Variables!$B$6:$C$32, 2, FALSE), "Yes"), LOOKUP($A1228,Collections!$A:$A,Collections!Q:Q), 0)</f>
        <v>0</v>
      </c>
      <c r="V1228">
        <f>IF(EXACT(VLOOKUP(V$1,Variables!$B$6:$C$32, 2, FALSE), "Yes"), LOOKUP($A1228,Collections!$A:$A,Collections!R:R), 0)</f>
        <v>0</v>
      </c>
      <c r="W1228">
        <f>IF(EXACT(VLOOKUP(W$1,Variables!$B$6:$C$32, 2, FALSE), "Yes"), LOOKUP($A1228,Collections!$A:$A,Collections!S:S), 0)</f>
        <v>0</v>
      </c>
      <c r="X1228">
        <f>IF(EXACT(VLOOKUP(X$1,Variables!$B$6:$C$32, 2, FALSE), "Yes"), LOOKUP($A1228,Collections!$A:$A,Collections!T:T), 0)</f>
        <v>0</v>
      </c>
      <c r="Y1228">
        <f>IF(EXACT(VLOOKUP(Y$1,Variables!$B$6:$C$32, 2, FALSE), "Yes"), LOOKUP($A1228,Collections!$A:$A,Collections!U:U), 0)</f>
        <v>0</v>
      </c>
      <c r="Z1228">
        <f>IF(EXACT(VLOOKUP(Z$1,Variables!$B$6:$C$32, 2, FALSE), "Yes"), LOOKUP($A1228,Collections!$A:$A,Collections!V:V), 0)</f>
        <v>0</v>
      </c>
      <c r="AA1228">
        <f>IF(EXACT(VLOOKUP(AA$1,Variables!$B$6:$C$32, 2, FALSE), "Yes"), LOOKUP($A1228,Collections!$A:$A,Collections!W:W), 0)</f>
        <v>0</v>
      </c>
      <c r="AB1228">
        <f>IF(EXACT(VLOOKUP(AB$1,Variables!$B$6:$C$32, 2, FALSE), "Yes"), LOOKUP($A1228,Collections!$A:$A,Collections!X:X), 0)</f>
        <v>0</v>
      </c>
      <c r="AC1228">
        <f>IF(EXACT(VLOOKUP(AC$1,Variables!$B$6:$C$32, 2, FALSE), "Yes"), LOOKUP($A1228,Collections!$A:$A,Collections!Y:Y), 0)</f>
        <v>0</v>
      </c>
      <c r="AD1228">
        <f>IF(EXACT(VLOOKUP(AD$1,Variables!$B$6:$C$32, 2, FALSE), "Yes"), LOOKUP($A1228,Collections!$A:$A,Collections!Z:Z), 0)</f>
        <v>0</v>
      </c>
      <c r="AE1228">
        <f>IF(EXACT(VLOOKUP(AE$1,Variables!$B$6:$C$32, 2, FALSE), "Yes"), LOOKUP($A1228,Collections!$A:$A,Collections!AA:AA), 0)</f>
        <v>0</v>
      </c>
      <c r="AF1228">
        <f>IF(EXACT(VLOOKUP(AF$1,Variables!$B$6:$C$32, 2, FALSE), "Yes"), LOOKUP($A1228,Collections!$A:$A,Collections!AB:AB), 0)</f>
        <v>0</v>
      </c>
      <c r="AG1228" t="str">
        <f t="shared" si="19"/>
        <v>Yes</v>
      </c>
      <c r="AH1228">
        <f>IF(D1228&gt;=Variables!$C$1,1,0)</f>
        <v>1</v>
      </c>
      <c r="AI1228">
        <f>IF(E1228&gt;=Variables!$C$1,1,0)</f>
        <v>0</v>
      </c>
    </row>
    <row r="1229" spans="1:35" x14ac:dyDescent="0.2">
      <c r="A1229" s="25">
        <v>21533857</v>
      </c>
      <c r="B1229" s="2" t="s">
        <v>2142</v>
      </c>
      <c r="C1229">
        <f>IF(ISNA(VLOOKUP(A1229,Images!A:C,3,FALSE)), 0, VLOOKUP(A1229,Images!A:C,3,FALSE))/IF(ISNA(VLOOKUP(A1229,Images!A:C,2,FALSE)), 1,VLOOKUP(A1229,Images!A:C,2,FALSE))</f>
        <v>1.9801980198019802E-2</v>
      </c>
      <c r="D1229">
        <f>IF(NOT(ISNA(VLOOKUP(A1229,Harvard!B:E,4,FALSE))), VLOOKUP(A1229,Harvard!B:E,4,FALSE), 0)</f>
        <v>1</v>
      </c>
      <c r="E1229">
        <f>IF(NOT(ISNA(VLOOKUP(A1229,UC!B:D, 3, FALSE))),VLOOKUP(A1229,UC!B:D, 2, FALSE)/VLOOKUP(A1229, UC!B:D, 3, FALSE), 0)</f>
        <v>0</v>
      </c>
      <c r="F1229">
        <f>IF(EXACT(VLOOKUP(F$1,Variables!$B$6:$C$32, 2, FALSE), "Yes"), LOOKUP($A1229,Collections!$A:$A,Collections!B:B), 0)</f>
        <v>0</v>
      </c>
      <c r="G1229">
        <f>IF(EXACT(VLOOKUP(G$1,Variables!$B$6:$C$32, 2, FALSE), "Yes"), LOOKUP($A1229,Collections!$A:$A,Collections!C:C), 0)</f>
        <v>0</v>
      </c>
      <c r="H1229">
        <f>IF(EXACT(VLOOKUP(H$1,Variables!$B$6:$C$32, 2, FALSE), "Yes"), LOOKUP($A1229,Collections!$A:$A,Collections!D:D), 0)</f>
        <v>0</v>
      </c>
      <c r="I1229">
        <f>IF(EXACT(VLOOKUP(I$1,Variables!$B$6:$C$32, 2, FALSE), "Yes"), LOOKUP($A1229,Collections!$A:$A,Collections!E:E), 0)</f>
        <v>0</v>
      </c>
      <c r="J1229">
        <f>IF(EXACT(VLOOKUP(J$1,Variables!$B$6:$C$32, 2, FALSE), "Yes"), LOOKUP($A1229,Collections!$A:$A,Collections!F:F), 0)</f>
        <v>0</v>
      </c>
      <c r="K1229">
        <f>IF(EXACT(VLOOKUP(K$1,Variables!$B$6:$C$32, 2, FALSE), "Yes"), LOOKUP($A1229,Collections!$A:$A,Collections!G:G), 0)</f>
        <v>0</v>
      </c>
      <c r="L1229">
        <f>IF(EXACT(VLOOKUP(L$1,Variables!$B$6:$C$32, 2, FALSE), "Yes"), LOOKUP($A1229,Collections!$A:$A,Collections!H:H), 0)</f>
        <v>0</v>
      </c>
      <c r="M1229">
        <f>IF(EXACT(VLOOKUP(M$1,Variables!$B$6:$C$32, 2, FALSE), "Yes"), LOOKUP($A1229,Collections!$A:$A,Collections!I:I), 0)</f>
        <v>0</v>
      </c>
      <c r="N1229">
        <f>IF(EXACT(VLOOKUP(N$1,Variables!$B$6:$C$32, 2, FALSE), "Yes"), LOOKUP($A1229,Collections!$A:$A,Collections!J:J), 0)</f>
        <v>1</v>
      </c>
      <c r="O1229">
        <f>IF(EXACT(VLOOKUP(O$1,Variables!$B$6:$C$32, 2, FALSE), "Yes"), LOOKUP($A1229,Collections!$A:$A,Collections!K:K), 0)</f>
        <v>0</v>
      </c>
      <c r="P1229">
        <f>IF(EXACT(VLOOKUP(P$1,Variables!$B$6:$C$32, 2, FALSE), "Yes"), LOOKUP($A1229,Collections!$A:$A,Collections!L:L), 0)</f>
        <v>0</v>
      </c>
      <c r="Q1229">
        <f>IF(EXACT(VLOOKUP(Q$1,Variables!$B$6:$C$32, 2, FALSE), "Yes"), LOOKUP($A1229,Collections!$A:$A,Collections!M:M), 0)</f>
        <v>0</v>
      </c>
      <c r="R1229">
        <f>IF(EXACT(VLOOKUP(R$1,Variables!$B$6:$C$32, 2, FALSE), "Yes"), LOOKUP($A1229,Collections!$A:$A,Collections!N:N), 0)</f>
        <v>0</v>
      </c>
      <c r="S1229">
        <f>IF(EXACT(VLOOKUP(S$1,Variables!$B$6:$C$32, 2, FALSE), "Yes"), LOOKUP($A1229,Collections!$A:$A,Collections!O:O), 0)</f>
        <v>0</v>
      </c>
      <c r="T1229">
        <f>IF(EXACT(VLOOKUP(T$1,Variables!$B$6:$C$32, 2, FALSE), "Yes"), LOOKUP($A1229,Collections!$A:$A,Collections!P:P), 0)</f>
        <v>0</v>
      </c>
      <c r="U1229">
        <f>IF(EXACT(VLOOKUP(U$1,Variables!$B$6:$C$32, 2, FALSE), "Yes"), LOOKUP($A1229,Collections!$A:$A,Collections!Q:Q), 0)</f>
        <v>0</v>
      </c>
      <c r="V1229">
        <f>IF(EXACT(VLOOKUP(V$1,Variables!$B$6:$C$32, 2, FALSE), "Yes"), LOOKUP($A1229,Collections!$A:$A,Collections!R:R), 0)</f>
        <v>0</v>
      </c>
      <c r="W1229">
        <f>IF(EXACT(VLOOKUP(W$1,Variables!$B$6:$C$32, 2, FALSE), "Yes"), LOOKUP($A1229,Collections!$A:$A,Collections!S:S), 0)</f>
        <v>0</v>
      </c>
      <c r="X1229">
        <f>IF(EXACT(VLOOKUP(X$1,Variables!$B$6:$C$32, 2, FALSE), "Yes"), LOOKUP($A1229,Collections!$A:$A,Collections!T:T), 0)</f>
        <v>0</v>
      </c>
      <c r="Y1229">
        <f>IF(EXACT(VLOOKUP(Y$1,Variables!$B$6:$C$32, 2, FALSE), "Yes"), LOOKUP($A1229,Collections!$A:$A,Collections!U:U), 0)</f>
        <v>0</v>
      </c>
      <c r="Z1229">
        <f>IF(EXACT(VLOOKUP(Z$1,Variables!$B$6:$C$32, 2, FALSE), "Yes"), LOOKUP($A1229,Collections!$A:$A,Collections!V:V), 0)</f>
        <v>0</v>
      </c>
      <c r="AA1229">
        <f>IF(EXACT(VLOOKUP(AA$1,Variables!$B$6:$C$32, 2, FALSE), "Yes"), LOOKUP($A1229,Collections!$A:$A,Collections!W:W), 0)</f>
        <v>0</v>
      </c>
      <c r="AB1229">
        <f>IF(EXACT(VLOOKUP(AB$1,Variables!$B$6:$C$32, 2, FALSE), "Yes"), LOOKUP($A1229,Collections!$A:$A,Collections!X:X), 0)</f>
        <v>0</v>
      </c>
      <c r="AC1229">
        <f>IF(EXACT(VLOOKUP(AC$1,Variables!$B$6:$C$32, 2, FALSE), "Yes"), LOOKUP($A1229,Collections!$A:$A,Collections!Y:Y), 0)</f>
        <v>0</v>
      </c>
      <c r="AD1229">
        <f>IF(EXACT(VLOOKUP(AD$1,Variables!$B$6:$C$32, 2, FALSE), "Yes"), LOOKUP($A1229,Collections!$A:$A,Collections!Z:Z), 0)</f>
        <v>0</v>
      </c>
      <c r="AE1229">
        <f>IF(EXACT(VLOOKUP(AE$1,Variables!$B$6:$C$32, 2, FALSE), "Yes"), LOOKUP($A1229,Collections!$A:$A,Collections!AA:AA), 0)</f>
        <v>0</v>
      </c>
      <c r="AF1229">
        <f>IF(EXACT(VLOOKUP(AF$1,Variables!$B$6:$C$32, 2, FALSE), "Yes"), LOOKUP($A1229,Collections!$A:$A,Collections!AB:AB), 0)</f>
        <v>0</v>
      </c>
      <c r="AG1229" t="str">
        <f t="shared" si="19"/>
        <v>Yes</v>
      </c>
      <c r="AH1229">
        <f>IF(D1229&gt;=Variables!$C$1,1,0)</f>
        <v>1</v>
      </c>
      <c r="AI1229">
        <f>IF(E1229&gt;=Variables!$C$1,1,0)</f>
        <v>0</v>
      </c>
    </row>
    <row r="1230" spans="1:35" x14ac:dyDescent="0.2">
      <c r="A1230" s="25">
        <v>682462</v>
      </c>
      <c r="B1230" s="2" t="s">
        <v>2023</v>
      </c>
      <c r="C1230">
        <f>IF(ISNA(VLOOKUP(A1230,Images!A:C,3,FALSE)), 0, VLOOKUP(A1230,Images!A:C,3,FALSE))/IF(ISNA(VLOOKUP(A1230,Images!A:C,2,FALSE)), 1,VLOOKUP(A1230,Images!A:C,2,FALSE))</f>
        <v>0.31941255262150786</v>
      </c>
      <c r="D1230">
        <f>IF(NOT(ISNA(VLOOKUP(A1230,Harvard!B:E,4,FALSE))), VLOOKUP(A1230,Harvard!B:E,4,FALSE), 0)</f>
        <v>0.85340000000000005</v>
      </c>
      <c r="E1230">
        <f>IF(NOT(ISNA(VLOOKUP(A1230,UC!B:D, 3, FALSE))),VLOOKUP(A1230,UC!B:D, 2, FALSE)/VLOOKUP(A1230, UC!B:D, 3, FALSE), 0)</f>
        <v>0</v>
      </c>
      <c r="F1230">
        <f>IF(EXACT(VLOOKUP(F$1,Variables!$B$6:$C$32, 2, FALSE), "Yes"), LOOKUP($A1230,Collections!$A:$A,Collections!B:B), 0)</f>
        <v>0</v>
      </c>
      <c r="G1230">
        <f>IF(EXACT(VLOOKUP(G$1,Variables!$B$6:$C$32, 2, FALSE), "Yes"), LOOKUP($A1230,Collections!$A:$A,Collections!C:C), 0)</f>
        <v>0</v>
      </c>
      <c r="H1230">
        <f>IF(EXACT(VLOOKUP(H$1,Variables!$B$6:$C$32, 2, FALSE), "Yes"), LOOKUP($A1230,Collections!$A:$A,Collections!D:D), 0)</f>
        <v>0</v>
      </c>
      <c r="I1230">
        <f>IF(EXACT(VLOOKUP(I$1,Variables!$B$6:$C$32, 2, FALSE), "Yes"), LOOKUP($A1230,Collections!$A:$A,Collections!E:E), 0)</f>
        <v>0</v>
      </c>
      <c r="J1230">
        <f>IF(EXACT(VLOOKUP(J$1,Variables!$B$6:$C$32, 2, FALSE), "Yes"), LOOKUP($A1230,Collections!$A:$A,Collections!F:F), 0)</f>
        <v>0</v>
      </c>
      <c r="K1230">
        <f>IF(EXACT(VLOOKUP(K$1,Variables!$B$6:$C$32, 2, FALSE), "Yes"), LOOKUP($A1230,Collections!$A:$A,Collections!G:G), 0)</f>
        <v>0</v>
      </c>
      <c r="L1230">
        <f>IF(EXACT(VLOOKUP(L$1,Variables!$B$6:$C$32, 2, FALSE), "Yes"), LOOKUP($A1230,Collections!$A:$A,Collections!H:H), 0)</f>
        <v>0</v>
      </c>
      <c r="M1230">
        <f>IF(EXACT(VLOOKUP(M$1,Variables!$B$6:$C$32, 2, FALSE), "Yes"), LOOKUP($A1230,Collections!$A:$A,Collections!I:I), 0)</f>
        <v>0</v>
      </c>
      <c r="N1230">
        <f>IF(EXACT(VLOOKUP(N$1,Variables!$B$6:$C$32, 2, FALSE), "Yes"), LOOKUP($A1230,Collections!$A:$A,Collections!J:J), 0)</f>
        <v>1</v>
      </c>
      <c r="O1230">
        <f>IF(EXACT(VLOOKUP(O$1,Variables!$B$6:$C$32, 2, FALSE), "Yes"), LOOKUP($A1230,Collections!$A:$A,Collections!K:K), 0)</f>
        <v>0</v>
      </c>
      <c r="P1230">
        <f>IF(EXACT(VLOOKUP(P$1,Variables!$B$6:$C$32, 2, FALSE), "Yes"), LOOKUP($A1230,Collections!$A:$A,Collections!L:L), 0)</f>
        <v>0</v>
      </c>
      <c r="Q1230">
        <f>IF(EXACT(VLOOKUP(Q$1,Variables!$B$6:$C$32, 2, FALSE), "Yes"), LOOKUP($A1230,Collections!$A:$A,Collections!M:M), 0)</f>
        <v>0</v>
      </c>
      <c r="R1230">
        <f>IF(EXACT(VLOOKUP(R$1,Variables!$B$6:$C$32, 2, FALSE), "Yes"), LOOKUP($A1230,Collections!$A:$A,Collections!N:N), 0)</f>
        <v>0</v>
      </c>
      <c r="S1230">
        <f>IF(EXACT(VLOOKUP(S$1,Variables!$B$6:$C$32, 2, FALSE), "Yes"), LOOKUP($A1230,Collections!$A:$A,Collections!O:O), 0)</f>
        <v>0</v>
      </c>
      <c r="T1230">
        <f>IF(EXACT(VLOOKUP(T$1,Variables!$B$6:$C$32, 2, FALSE), "Yes"), LOOKUP($A1230,Collections!$A:$A,Collections!P:P), 0)</f>
        <v>0</v>
      </c>
      <c r="U1230">
        <f>IF(EXACT(VLOOKUP(U$1,Variables!$B$6:$C$32, 2, FALSE), "Yes"), LOOKUP($A1230,Collections!$A:$A,Collections!Q:Q), 0)</f>
        <v>0</v>
      </c>
      <c r="V1230">
        <f>IF(EXACT(VLOOKUP(V$1,Variables!$B$6:$C$32, 2, FALSE), "Yes"), LOOKUP($A1230,Collections!$A:$A,Collections!R:R), 0)</f>
        <v>0</v>
      </c>
      <c r="W1230">
        <f>IF(EXACT(VLOOKUP(W$1,Variables!$B$6:$C$32, 2, FALSE), "Yes"), LOOKUP($A1230,Collections!$A:$A,Collections!S:S), 0)</f>
        <v>0</v>
      </c>
      <c r="X1230">
        <f>IF(EXACT(VLOOKUP(X$1,Variables!$B$6:$C$32, 2, FALSE), "Yes"), LOOKUP($A1230,Collections!$A:$A,Collections!T:T), 0)</f>
        <v>0</v>
      </c>
      <c r="Y1230">
        <f>IF(EXACT(VLOOKUP(Y$1,Variables!$B$6:$C$32, 2, FALSE), "Yes"), LOOKUP($A1230,Collections!$A:$A,Collections!U:U), 0)</f>
        <v>0</v>
      </c>
      <c r="Z1230">
        <f>IF(EXACT(VLOOKUP(Z$1,Variables!$B$6:$C$32, 2, FALSE), "Yes"), LOOKUP($A1230,Collections!$A:$A,Collections!V:V), 0)</f>
        <v>0</v>
      </c>
      <c r="AA1230">
        <f>IF(EXACT(VLOOKUP(AA$1,Variables!$B$6:$C$32, 2, FALSE), "Yes"), LOOKUP($A1230,Collections!$A:$A,Collections!W:W), 0)</f>
        <v>0</v>
      </c>
      <c r="AB1230">
        <f>IF(EXACT(VLOOKUP(AB$1,Variables!$B$6:$C$32, 2, FALSE), "Yes"), LOOKUP($A1230,Collections!$A:$A,Collections!X:X), 0)</f>
        <v>0</v>
      </c>
      <c r="AC1230">
        <f>IF(EXACT(VLOOKUP(AC$1,Variables!$B$6:$C$32, 2, FALSE), "Yes"), LOOKUP($A1230,Collections!$A:$A,Collections!Y:Y), 0)</f>
        <v>0</v>
      </c>
      <c r="AD1230">
        <f>IF(EXACT(VLOOKUP(AD$1,Variables!$B$6:$C$32, 2, FALSE), "Yes"), LOOKUP($A1230,Collections!$A:$A,Collections!Z:Z), 0)</f>
        <v>0</v>
      </c>
      <c r="AE1230">
        <f>IF(EXACT(VLOOKUP(AE$1,Variables!$B$6:$C$32, 2, FALSE), "Yes"), LOOKUP($A1230,Collections!$A:$A,Collections!AA:AA), 0)</f>
        <v>0</v>
      </c>
      <c r="AF1230">
        <f>IF(EXACT(VLOOKUP(AF$1,Variables!$B$6:$C$32, 2, FALSE), "Yes"), LOOKUP($A1230,Collections!$A:$A,Collections!AB:AB), 0)</f>
        <v>0</v>
      </c>
      <c r="AG1230" t="str">
        <f t="shared" si="19"/>
        <v>Yes</v>
      </c>
      <c r="AH1230">
        <f>IF(D1230&gt;=Variables!$C$1,1,0)</f>
        <v>0</v>
      </c>
      <c r="AI1230">
        <f>IF(E1230&gt;=Variables!$C$1,1,0)</f>
        <v>0</v>
      </c>
    </row>
    <row r="1231" spans="1:35" x14ac:dyDescent="0.2">
      <c r="A1231" s="25">
        <v>19419716</v>
      </c>
      <c r="B1231" s="2" t="s">
        <v>1718</v>
      </c>
      <c r="C1231">
        <f>IF(ISNA(VLOOKUP(A1231,Images!A:C,3,FALSE)), 0, VLOOKUP(A1231,Images!A:C,3,FALSE))/IF(ISNA(VLOOKUP(A1231,Images!A:C,2,FALSE)), 1,VLOOKUP(A1231,Images!A:C,2,FALSE))</f>
        <v>0</v>
      </c>
      <c r="D1231">
        <f>IF(NOT(ISNA(VLOOKUP(A1231,Harvard!B:E,4,FALSE))), VLOOKUP(A1231,Harvard!B:E,4,FALSE), 0)</f>
        <v>1</v>
      </c>
      <c r="E1231">
        <f>IF(NOT(ISNA(VLOOKUP(A1231,UC!B:D, 3, FALSE))),VLOOKUP(A1231,UC!B:D, 2, FALSE)/VLOOKUP(A1231, UC!B:D, 3, FALSE), 0)</f>
        <v>1</v>
      </c>
      <c r="F1231">
        <f>IF(EXACT(VLOOKUP(F$1,Variables!$B$6:$C$32, 2, FALSE), "Yes"), LOOKUP($A1231,Collections!$A:$A,Collections!B:B), 0)</f>
        <v>0</v>
      </c>
      <c r="G1231">
        <f>IF(EXACT(VLOOKUP(G$1,Variables!$B$6:$C$32, 2, FALSE), "Yes"), LOOKUP($A1231,Collections!$A:$A,Collections!C:C), 0)</f>
        <v>0</v>
      </c>
      <c r="H1231">
        <f>IF(EXACT(VLOOKUP(H$1,Variables!$B$6:$C$32, 2, FALSE), "Yes"), LOOKUP($A1231,Collections!$A:$A,Collections!D:D), 0)</f>
        <v>0</v>
      </c>
      <c r="I1231">
        <f>IF(EXACT(VLOOKUP(I$1,Variables!$B$6:$C$32, 2, FALSE), "Yes"), LOOKUP($A1231,Collections!$A:$A,Collections!E:E), 0)</f>
        <v>0</v>
      </c>
      <c r="J1231">
        <f>IF(EXACT(VLOOKUP(J$1,Variables!$B$6:$C$32, 2, FALSE), "Yes"), LOOKUP($A1231,Collections!$A:$A,Collections!F:F), 0)</f>
        <v>0</v>
      </c>
      <c r="K1231">
        <f>IF(EXACT(VLOOKUP(K$1,Variables!$B$6:$C$32, 2, FALSE), "Yes"), LOOKUP($A1231,Collections!$A:$A,Collections!G:G), 0)</f>
        <v>0</v>
      </c>
      <c r="L1231">
        <f>IF(EXACT(VLOOKUP(L$1,Variables!$B$6:$C$32, 2, FALSE), "Yes"), LOOKUP($A1231,Collections!$A:$A,Collections!H:H), 0)</f>
        <v>1</v>
      </c>
      <c r="M1231">
        <f>IF(EXACT(VLOOKUP(M$1,Variables!$B$6:$C$32, 2, FALSE), "Yes"), LOOKUP($A1231,Collections!$A:$A,Collections!I:I), 0)</f>
        <v>0</v>
      </c>
      <c r="N1231">
        <f>IF(EXACT(VLOOKUP(N$1,Variables!$B$6:$C$32, 2, FALSE), "Yes"), LOOKUP($A1231,Collections!$A:$A,Collections!J:J), 0)</f>
        <v>0</v>
      </c>
      <c r="O1231">
        <f>IF(EXACT(VLOOKUP(O$1,Variables!$B$6:$C$32, 2, FALSE), "Yes"), LOOKUP($A1231,Collections!$A:$A,Collections!K:K), 0)</f>
        <v>0</v>
      </c>
      <c r="P1231">
        <f>IF(EXACT(VLOOKUP(P$1,Variables!$B$6:$C$32, 2, FALSE), "Yes"), LOOKUP($A1231,Collections!$A:$A,Collections!L:L), 0)</f>
        <v>0</v>
      </c>
      <c r="Q1231">
        <f>IF(EXACT(VLOOKUP(Q$1,Variables!$B$6:$C$32, 2, FALSE), "Yes"), LOOKUP($A1231,Collections!$A:$A,Collections!M:M), 0)</f>
        <v>0</v>
      </c>
      <c r="R1231">
        <f>IF(EXACT(VLOOKUP(R$1,Variables!$B$6:$C$32, 2, FALSE), "Yes"), LOOKUP($A1231,Collections!$A:$A,Collections!N:N), 0)</f>
        <v>0</v>
      </c>
      <c r="S1231">
        <f>IF(EXACT(VLOOKUP(S$1,Variables!$B$6:$C$32, 2, FALSE), "Yes"), LOOKUP($A1231,Collections!$A:$A,Collections!O:O), 0)</f>
        <v>0</v>
      </c>
      <c r="T1231">
        <f>IF(EXACT(VLOOKUP(T$1,Variables!$B$6:$C$32, 2, FALSE), "Yes"), LOOKUP($A1231,Collections!$A:$A,Collections!P:P), 0)</f>
        <v>0</v>
      </c>
      <c r="U1231">
        <f>IF(EXACT(VLOOKUP(U$1,Variables!$B$6:$C$32, 2, FALSE), "Yes"), LOOKUP($A1231,Collections!$A:$A,Collections!Q:Q), 0)</f>
        <v>0</v>
      </c>
      <c r="V1231">
        <f>IF(EXACT(VLOOKUP(V$1,Variables!$B$6:$C$32, 2, FALSE), "Yes"), LOOKUP($A1231,Collections!$A:$A,Collections!R:R), 0)</f>
        <v>0</v>
      </c>
      <c r="W1231">
        <f>IF(EXACT(VLOOKUP(W$1,Variables!$B$6:$C$32, 2, FALSE), "Yes"), LOOKUP($A1231,Collections!$A:$A,Collections!S:S), 0)</f>
        <v>0</v>
      </c>
      <c r="X1231">
        <f>IF(EXACT(VLOOKUP(X$1,Variables!$B$6:$C$32, 2, FALSE), "Yes"), LOOKUP($A1231,Collections!$A:$A,Collections!T:T), 0)</f>
        <v>0</v>
      </c>
      <c r="Y1231">
        <f>IF(EXACT(VLOOKUP(Y$1,Variables!$B$6:$C$32, 2, FALSE), "Yes"), LOOKUP($A1231,Collections!$A:$A,Collections!U:U), 0)</f>
        <v>0</v>
      </c>
      <c r="Z1231">
        <f>IF(EXACT(VLOOKUP(Z$1,Variables!$B$6:$C$32, 2, FALSE), "Yes"), LOOKUP($A1231,Collections!$A:$A,Collections!V:V), 0)</f>
        <v>0</v>
      </c>
      <c r="AA1231">
        <f>IF(EXACT(VLOOKUP(AA$1,Variables!$B$6:$C$32, 2, FALSE), "Yes"), LOOKUP($A1231,Collections!$A:$A,Collections!W:W), 0)</f>
        <v>0</v>
      </c>
      <c r="AB1231">
        <f>IF(EXACT(VLOOKUP(AB$1,Variables!$B$6:$C$32, 2, FALSE), "Yes"), LOOKUP($A1231,Collections!$A:$A,Collections!X:X), 0)</f>
        <v>0</v>
      </c>
      <c r="AC1231">
        <f>IF(EXACT(VLOOKUP(AC$1,Variables!$B$6:$C$32, 2, FALSE), "Yes"), LOOKUP($A1231,Collections!$A:$A,Collections!Y:Y), 0)</f>
        <v>0</v>
      </c>
      <c r="AD1231">
        <f>IF(EXACT(VLOOKUP(AD$1,Variables!$B$6:$C$32, 2, FALSE), "Yes"), LOOKUP($A1231,Collections!$A:$A,Collections!Z:Z), 0)</f>
        <v>0</v>
      </c>
      <c r="AE1231">
        <f>IF(EXACT(VLOOKUP(AE$1,Variables!$B$6:$C$32, 2, FALSE), "Yes"), LOOKUP($A1231,Collections!$A:$A,Collections!AA:AA), 0)</f>
        <v>0</v>
      </c>
      <c r="AF1231">
        <f>IF(EXACT(VLOOKUP(AF$1,Variables!$B$6:$C$32, 2, FALSE), "Yes"), LOOKUP($A1231,Collections!$A:$A,Collections!AB:AB), 0)</f>
        <v>0</v>
      </c>
      <c r="AG1231" t="str">
        <f t="shared" si="19"/>
        <v>Yes</v>
      </c>
      <c r="AH1231">
        <f>IF(D1231&gt;=Variables!$C$1,1,0)</f>
        <v>1</v>
      </c>
      <c r="AI1231">
        <f>IF(E1231&gt;=Variables!$C$1,1,0)</f>
        <v>1</v>
      </c>
    </row>
    <row r="1232" spans="1:35" x14ac:dyDescent="0.2">
      <c r="A1232" s="25">
        <v>15436314</v>
      </c>
      <c r="B1232" s="2" t="s">
        <v>1719</v>
      </c>
      <c r="C1232">
        <f>IF(ISNA(VLOOKUP(A1232,Images!A:C,3,FALSE)), 0, VLOOKUP(A1232,Images!A:C,3,FALSE))/IF(ISNA(VLOOKUP(A1232,Images!A:C,2,FALSE)), 1,VLOOKUP(A1232,Images!A:C,2,FALSE))</f>
        <v>0.89054912215166226</v>
      </c>
      <c r="D1232">
        <f>IF(NOT(ISNA(VLOOKUP(A1232,Harvard!B:E,4,FALSE))), VLOOKUP(A1232,Harvard!B:E,4,FALSE), 0)</f>
        <v>0.97870000000000001</v>
      </c>
      <c r="E1232">
        <f>IF(NOT(ISNA(VLOOKUP(A1232,UC!B:D, 3, FALSE))),VLOOKUP(A1232,UC!B:D, 2, FALSE)/VLOOKUP(A1232, UC!B:D, 3, FALSE), 0)</f>
        <v>1</v>
      </c>
      <c r="F1232">
        <f>IF(EXACT(VLOOKUP(F$1,Variables!$B$6:$C$32, 2, FALSE), "Yes"), LOOKUP($A1232,Collections!$A:$A,Collections!B:B), 0)</f>
        <v>0</v>
      </c>
      <c r="G1232">
        <f>IF(EXACT(VLOOKUP(G$1,Variables!$B$6:$C$32, 2, FALSE), "Yes"), LOOKUP($A1232,Collections!$A:$A,Collections!C:C), 0)</f>
        <v>0</v>
      </c>
      <c r="H1232">
        <f>IF(EXACT(VLOOKUP(H$1,Variables!$B$6:$C$32, 2, FALSE), "Yes"), LOOKUP($A1232,Collections!$A:$A,Collections!D:D), 0)</f>
        <v>1</v>
      </c>
      <c r="I1232">
        <f>IF(EXACT(VLOOKUP(I$1,Variables!$B$6:$C$32, 2, FALSE), "Yes"), LOOKUP($A1232,Collections!$A:$A,Collections!E:E), 0)</f>
        <v>0</v>
      </c>
      <c r="J1232">
        <f>IF(EXACT(VLOOKUP(J$1,Variables!$B$6:$C$32, 2, FALSE), "Yes"), LOOKUP($A1232,Collections!$A:$A,Collections!F:F), 0)</f>
        <v>0</v>
      </c>
      <c r="K1232">
        <f>IF(EXACT(VLOOKUP(K$1,Variables!$B$6:$C$32, 2, FALSE), "Yes"), LOOKUP($A1232,Collections!$A:$A,Collections!G:G), 0)</f>
        <v>0</v>
      </c>
      <c r="L1232">
        <f>IF(EXACT(VLOOKUP(L$1,Variables!$B$6:$C$32, 2, FALSE), "Yes"), LOOKUP($A1232,Collections!$A:$A,Collections!H:H), 0)</f>
        <v>0</v>
      </c>
      <c r="M1232">
        <f>IF(EXACT(VLOOKUP(M$1,Variables!$B$6:$C$32, 2, FALSE), "Yes"), LOOKUP($A1232,Collections!$A:$A,Collections!I:I), 0)</f>
        <v>0</v>
      </c>
      <c r="N1232">
        <f>IF(EXACT(VLOOKUP(N$1,Variables!$B$6:$C$32, 2, FALSE), "Yes"), LOOKUP($A1232,Collections!$A:$A,Collections!J:J), 0)</f>
        <v>0</v>
      </c>
      <c r="O1232">
        <f>IF(EXACT(VLOOKUP(O$1,Variables!$B$6:$C$32, 2, FALSE), "Yes"), LOOKUP($A1232,Collections!$A:$A,Collections!K:K), 0)</f>
        <v>0</v>
      </c>
      <c r="P1232">
        <f>IF(EXACT(VLOOKUP(P$1,Variables!$B$6:$C$32, 2, FALSE), "Yes"), LOOKUP($A1232,Collections!$A:$A,Collections!L:L), 0)</f>
        <v>0</v>
      </c>
      <c r="Q1232">
        <f>IF(EXACT(VLOOKUP(Q$1,Variables!$B$6:$C$32, 2, FALSE), "Yes"), LOOKUP($A1232,Collections!$A:$A,Collections!M:M), 0)</f>
        <v>0</v>
      </c>
      <c r="R1232">
        <f>IF(EXACT(VLOOKUP(R$1,Variables!$B$6:$C$32, 2, FALSE), "Yes"), LOOKUP($A1232,Collections!$A:$A,Collections!N:N), 0)</f>
        <v>0</v>
      </c>
      <c r="S1232">
        <f>IF(EXACT(VLOOKUP(S$1,Variables!$B$6:$C$32, 2, FALSE), "Yes"), LOOKUP($A1232,Collections!$A:$A,Collections!O:O), 0)</f>
        <v>0</v>
      </c>
      <c r="T1232">
        <f>IF(EXACT(VLOOKUP(T$1,Variables!$B$6:$C$32, 2, FALSE), "Yes"), LOOKUP($A1232,Collections!$A:$A,Collections!P:P), 0)</f>
        <v>0</v>
      </c>
      <c r="U1232">
        <f>IF(EXACT(VLOOKUP(U$1,Variables!$B$6:$C$32, 2, FALSE), "Yes"), LOOKUP($A1232,Collections!$A:$A,Collections!Q:Q), 0)</f>
        <v>0</v>
      </c>
      <c r="V1232">
        <f>IF(EXACT(VLOOKUP(V$1,Variables!$B$6:$C$32, 2, FALSE), "Yes"), LOOKUP($A1232,Collections!$A:$A,Collections!R:R), 0)</f>
        <v>0</v>
      </c>
      <c r="W1232">
        <f>IF(EXACT(VLOOKUP(W$1,Variables!$B$6:$C$32, 2, FALSE), "Yes"), LOOKUP($A1232,Collections!$A:$A,Collections!S:S), 0)</f>
        <v>0</v>
      </c>
      <c r="X1232">
        <f>IF(EXACT(VLOOKUP(X$1,Variables!$B$6:$C$32, 2, FALSE), "Yes"), LOOKUP($A1232,Collections!$A:$A,Collections!T:T), 0)</f>
        <v>0</v>
      </c>
      <c r="Y1232">
        <f>IF(EXACT(VLOOKUP(Y$1,Variables!$B$6:$C$32, 2, FALSE), "Yes"), LOOKUP($A1232,Collections!$A:$A,Collections!U:U), 0)</f>
        <v>0</v>
      </c>
      <c r="Z1232">
        <f>IF(EXACT(VLOOKUP(Z$1,Variables!$B$6:$C$32, 2, FALSE), "Yes"), LOOKUP($A1232,Collections!$A:$A,Collections!V:V), 0)</f>
        <v>0</v>
      </c>
      <c r="AA1232">
        <f>IF(EXACT(VLOOKUP(AA$1,Variables!$B$6:$C$32, 2, FALSE), "Yes"), LOOKUP($A1232,Collections!$A:$A,Collections!W:W), 0)</f>
        <v>0</v>
      </c>
      <c r="AB1232">
        <f>IF(EXACT(VLOOKUP(AB$1,Variables!$B$6:$C$32, 2, FALSE), "Yes"), LOOKUP($A1232,Collections!$A:$A,Collections!X:X), 0)</f>
        <v>0</v>
      </c>
      <c r="AC1232">
        <f>IF(EXACT(VLOOKUP(AC$1,Variables!$B$6:$C$32, 2, FALSE), "Yes"), LOOKUP($A1232,Collections!$A:$A,Collections!Y:Y), 0)</f>
        <v>0</v>
      </c>
      <c r="AD1232">
        <f>IF(EXACT(VLOOKUP(AD$1,Variables!$B$6:$C$32, 2, FALSE), "Yes"), LOOKUP($A1232,Collections!$A:$A,Collections!Z:Z), 0)</f>
        <v>0</v>
      </c>
      <c r="AE1232">
        <f>IF(EXACT(VLOOKUP(AE$1,Variables!$B$6:$C$32, 2, FALSE), "Yes"), LOOKUP($A1232,Collections!$A:$A,Collections!AA:AA), 0)</f>
        <v>0</v>
      </c>
      <c r="AF1232">
        <f>IF(EXACT(VLOOKUP(AF$1,Variables!$B$6:$C$32, 2, FALSE), "Yes"), LOOKUP($A1232,Collections!$A:$A,Collections!AB:AB), 0)</f>
        <v>0</v>
      </c>
      <c r="AG1232" t="str">
        <f t="shared" si="19"/>
        <v>Yes</v>
      </c>
      <c r="AH1232">
        <f>IF(D1232&gt;=Variables!$C$1,1,0)</f>
        <v>1</v>
      </c>
      <c r="AI1232">
        <f>IF(E1232&gt;=Variables!$C$1,1,0)</f>
        <v>1</v>
      </c>
    </row>
    <row r="1233" spans="1:35" x14ac:dyDescent="0.2">
      <c r="A1233" s="25">
        <v>312746</v>
      </c>
      <c r="B1233" s="2" t="s">
        <v>2794</v>
      </c>
      <c r="C1233">
        <f>IF(ISNA(VLOOKUP(A1233,Images!A:C,3,FALSE)), 0, VLOOKUP(A1233,Images!A:C,3,FALSE))/IF(ISNA(VLOOKUP(A1233,Images!A:C,2,FALSE)), 1,VLOOKUP(A1233,Images!A:C,2,FALSE))</f>
        <v>1.7688274780733988E-2</v>
      </c>
      <c r="D1233">
        <f>IF(NOT(ISNA(VLOOKUP(A1233,Harvard!B:E,4,FALSE))), VLOOKUP(A1233,Harvard!B:E,4,FALSE), 0)</f>
        <v>0.98129999999999995</v>
      </c>
      <c r="E1233">
        <f>IF(NOT(ISNA(VLOOKUP(A1233,UC!B:D, 3, FALSE))),VLOOKUP(A1233,UC!B:D, 2, FALSE)/VLOOKUP(A1233, UC!B:D, 3, FALSE), 0)</f>
        <v>0.99428571428571433</v>
      </c>
      <c r="F1233">
        <f>IF(EXACT(VLOOKUP(F$1,Variables!$B$6:$C$32, 2, FALSE), "Yes"), LOOKUP($A1233,Collections!$A:$A,Collections!B:B), 0)</f>
        <v>0</v>
      </c>
      <c r="G1233">
        <f>IF(EXACT(VLOOKUP(G$1,Variables!$B$6:$C$32, 2, FALSE), "Yes"), LOOKUP($A1233,Collections!$A:$A,Collections!C:C), 0)</f>
        <v>1</v>
      </c>
      <c r="H1233">
        <f>IF(EXACT(VLOOKUP(H$1,Variables!$B$6:$C$32, 2, FALSE), "Yes"), LOOKUP($A1233,Collections!$A:$A,Collections!D:D), 0)</f>
        <v>0</v>
      </c>
      <c r="I1233">
        <f>IF(EXACT(VLOOKUP(I$1,Variables!$B$6:$C$32, 2, FALSE), "Yes"), LOOKUP($A1233,Collections!$A:$A,Collections!E:E), 0)</f>
        <v>0</v>
      </c>
      <c r="J1233">
        <f>IF(EXACT(VLOOKUP(J$1,Variables!$B$6:$C$32, 2, FALSE), "Yes"), LOOKUP($A1233,Collections!$A:$A,Collections!F:F), 0)</f>
        <v>0</v>
      </c>
      <c r="K1233">
        <f>IF(EXACT(VLOOKUP(K$1,Variables!$B$6:$C$32, 2, FALSE), "Yes"), LOOKUP($A1233,Collections!$A:$A,Collections!G:G), 0)</f>
        <v>0</v>
      </c>
      <c r="L1233">
        <f>IF(EXACT(VLOOKUP(L$1,Variables!$B$6:$C$32, 2, FALSE), "Yes"), LOOKUP($A1233,Collections!$A:$A,Collections!H:H), 0)</f>
        <v>0</v>
      </c>
      <c r="M1233">
        <f>IF(EXACT(VLOOKUP(M$1,Variables!$B$6:$C$32, 2, FALSE), "Yes"), LOOKUP($A1233,Collections!$A:$A,Collections!I:I), 0)</f>
        <v>0</v>
      </c>
      <c r="N1233">
        <f>IF(EXACT(VLOOKUP(N$1,Variables!$B$6:$C$32, 2, FALSE), "Yes"), LOOKUP($A1233,Collections!$A:$A,Collections!J:J), 0)</f>
        <v>0</v>
      </c>
      <c r="O1233">
        <f>IF(EXACT(VLOOKUP(O$1,Variables!$B$6:$C$32, 2, FALSE), "Yes"), LOOKUP($A1233,Collections!$A:$A,Collections!K:K), 0)</f>
        <v>0</v>
      </c>
      <c r="P1233">
        <f>IF(EXACT(VLOOKUP(P$1,Variables!$B$6:$C$32, 2, FALSE), "Yes"), LOOKUP($A1233,Collections!$A:$A,Collections!L:L), 0)</f>
        <v>0</v>
      </c>
      <c r="Q1233">
        <f>IF(EXACT(VLOOKUP(Q$1,Variables!$B$6:$C$32, 2, FALSE), "Yes"), LOOKUP($A1233,Collections!$A:$A,Collections!M:M), 0)</f>
        <v>0</v>
      </c>
      <c r="R1233">
        <f>IF(EXACT(VLOOKUP(R$1,Variables!$B$6:$C$32, 2, FALSE), "Yes"), LOOKUP($A1233,Collections!$A:$A,Collections!N:N), 0)</f>
        <v>0</v>
      </c>
      <c r="S1233">
        <f>IF(EXACT(VLOOKUP(S$1,Variables!$B$6:$C$32, 2, FALSE), "Yes"), LOOKUP($A1233,Collections!$A:$A,Collections!O:O), 0)</f>
        <v>0</v>
      </c>
      <c r="T1233">
        <f>IF(EXACT(VLOOKUP(T$1,Variables!$B$6:$C$32, 2, FALSE), "Yes"), LOOKUP($A1233,Collections!$A:$A,Collections!P:P), 0)</f>
        <v>0</v>
      </c>
      <c r="U1233">
        <f>IF(EXACT(VLOOKUP(U$1,Variables!$B$6:$C$32, 2, FALSE), "Yes"), LOOKUP($A1233,Collections!$A:$A,Collections!Q:Q), 0)</f>
        <v>0</v>
      </c>
      <c r="V1233">
        <f>IF(EXACT(VLOOKUP(V$1,Variables!$B$6:$C$32, 2, FALSE), "Yes"), LOOKUP($A1233,Collections!$A:$A,Collections!R:R), 0)</f>
        <v>0</v>
      </c>
      <c r="W1233">
        <f>IF(EXACT(VLOOKUP(W$1,Variables!$B$6:$C$32, 2, FALSE), "Yes"), LOOKUP($A1233,Collections!$A:$A,Collections!S:S), 0)</f>
        <v>0</v>
      </c>
      <c r="X1233">
        <f>IF(EXACT(VLOOKUP(X$1,Variables!$B$6:$C$32, 2, FALSE), "Yes"), LOOKUP($A1233,Collections!$A:$A,Collections!T:T), 0)</f>
        <v>0</v>
      </c>
      <c r="Y1233">
        <f>IF(EXACT(VLOOKUP(Y$1,Variables!$B$6:$C$32, 2, FALSE), "Yes"), LOOKUP($A1233,Collections!$A:$A,Collections!U:U), 0)</f>
        <v>0</v>
      </c>
      <c r="Z1233">
        <f>IF(EXACT(VLOOKUP(Z$1,Variables!$B$6:$C$32, 2, FALSE), "Yes"), LOOKUP($A1233,Collections!$A:$A,Collections!V:V), 0)</f>
        <v>0</v>
      </c>
      <c r="AA1233">
        <f>IF(EXACT(VLOOKUP(AA$1,Variables!$B$6:$C$32, 2, FALSE), "Yes"), LOOKUP($A1233,Collections!$A:$A,Collections!W:W), 0)</f>
        <v>0</v>
      </c>
      <c r="AB1233">
        <f>IF(EXACT(VLOOKUP(AB$1,Variables!$B$6:$C$32, 2, FALSE), "Yes"), LOOKUP($A1233,Collections!$A:$A,Collections!X:X), 0)</f>
        <v>0</v>
      </c>
      <c r="AC1233">
        <f>IF(EXACT(VLOOKUP(AC$1,Variables!$B$6:$C$32, 2, FALSE), "Yes"), LOOKUP($A1233,Collections!$A:$A,Collections!Y:Y), 0)</f>
        <v>0</v>
      </c>
      <c r="AD1233">
        <f>IF(EXACT(VLOOKUP(AD$1,Variables!$B$6:$C$32, 2, FALSE), "Yes"), LOOKUP($A1233,Collections!$A:$A,Collections!Z:Z), 0)</f>
        <v>0</v>
      </c>
      <c r="AE1233">
        <f>IF(EXACT(VLOOKUP(AE$1,Variables!$B$6:$C$32, 2, FALSE), "Yes"), LOOKUP($A1233,Collections!$A:$A,Collections!AA:AA), 0)</f>
        <v>0</v>
      </c>
      <c r="AF1233">
        <f>IF(EXACT(VLOOKUP(AF$1,Variables!$B$6:$C$32, 2, FALSE), "Yes"), LOOKUP($A1233,Collections!$A:$A,Collections!AB:AB), 0)</f>
        <v>0</v>
      </c>
      <c r="AG1233" t="str">
        <f t="shared" si="19"/>
        <v>Yes</v>
      </c>
      <c r="AH1233">
        <f>IF(D1233&gt;=Variables!$C$1,1,0)</f>
        <v>1</v>
      </c>
      <c r="AI1233">
        <f>IF(E1233&gt;=Variables!$C$1,1,0)</f>
        <v>1</v>
      </c>
    </row>
    <row r="1234" spans="1:35" x14ac:dyDescent="0.2">
      <c r="A1234" s="25" t="s">
        <v>2686</v>
      </c>
      <c r="B1234" s="2" t="s">
        <v>1721</v>
      </c>
      <c r="C1234">
        <f>IF(ISNA(VLOOKUP(A1234,Images!A:C,3,FALSE)), 0, VLOOKUP(A1234,Images!A:C,3,FALSE))/IF(ISNA(VLOOKUP(A1234,Images!A:C,2,FALSE)), 1,VLOOKUP(A1234,Images!A:C,2,FALSE))</f>
        <v>1.2165034076752082E-2</v>
      </c>
      <c r="D1234">
        <f>IF(NOT(ISNA(VLOOKUP(A1234,Harvard!B:E,4,FALSE))), VLOOKUP(A1234,Harvard!B:E,4,FALSE), 0)</f>
        <v>0.98129999999999995</v>
      </c>
      <c r="E1234">
        <f>IF(NOT(ISNA(VLOOKUP(A1234,UC!B:D, 3, FALSE))),VLOOKUP(A1234,UC!B:D, 2, FALSE)/VLOOKUP(A1234, UC!B:D, 3, FALSE), 0)</f>
        <v>0.42154566744730682</v>
      </c>
      <c r="F1234">
        <f>IF(EXACT(VLOOKUP(F$1,Variables!$B$6:$C$32, 2, FALSE), "Yes"), LOOKUP($A1234,Collections!$A:$A,Collections!B:B), 0)</f>
        <v>0</v>
      </c>
      <c r="G1234">
        <f>IF(EXACT(VLOOKUP(G$1,Variables!$B$6:$C$32, 2, FALSE), "Yes"), LOOKUP($A1234,Collections!$A:$A,Collections!C:C), 0)</f>
        <v>0</v>
      </c>
      <c r="H1234">
        <f>IF(EXACT(VLOOKUP(H$1,Variables!$B$6:$C$32, 2, FALSE), "Yes"), LOOKUP($A1234,Collections!$A:$A,Collections!D:D), 0)</f>
        <v>0</v>
      </c>
      <c r="I1234">
        <f>IF(EXACT(VLOOKUP(I$1,Variables!$B$6:$C$32, 2, FALSE), "Yes"), LOOKUP($A1234,Collections!$A:$A,Collections!E:E), 0)</f>
        <v>1</v>
      </c>
      <c r="J1234">
        <f>IF(EXACT(VLOOKUP(J$1,Variables!$B$6:$C$32, 2, FALSE), "Yes"), LOOKUP($A1234,Collections!$A:$A,Collections!F:F), 0)</f>
        <v>0</v>
      </c>
      <c r="K1234">
        <f>IF(EXACT(VLOOKUP(K$1,Variables!$B$6:$C$32, 2, FALSE), "Yes"), LOOKUP($A1234,Collections!$A:$A,Collections!G:G), 0)</f>
        <v>0</v>
      </c>
      <c r="L1234">
        <f>IF(EXACT(VLOOKUP(L$1,Variables!$B$6:$C$32, 2, FALSE), "Yes"), LOOKUP($A1234,Collections!$A:$A,Collections!H:H), 0)</f>
        <v>0</v>
      </c>
      <c r="M1234">
        <f>IF(EXACT(VLOOKUP(M$1,Variables!$B$6:$C$32, 2, FALSE), "Yes"), LOOKUP($A1234,Collections!$A:$A,Collections!I:I), 0)</f>
        <v>0</v>
      </c>
      <c r="N1234">
        <f>IF(EXACT(VLOOKUP(N$1,Variables!$B$6:$C$32, 2, FALSE), "Yes"), LOOKUP($A1234,Collections!$A:$A,Collections!J:J), 0)</f>
        <v>0</v>
      </c>
      <c r="O1234">
        <f>IF(EXACT(VLOOKUP(O$1,Variables!$B$6:$C$32, 2, FALSE), "Yes"), LOOKUP($A1234,Collections!$A:$A,Collections!K:K), 0)</f>
        <v>0</v>
      </c>
      <c r="P1234">
        <f>IF(EXACT(VLOOKUP(P$1,Variables!$B$6:$C$32, 2, FALSE), "Yes"), LOOKUP($A1234,Collections!$A:$A,Collections!L:L), 0)</f>
        <v>0</v>
      </c>
      <c r="Q1234">
        <f>IF(EXACT(VLOOKUP(Q$1,Variables!$B$6:$C$32, 2, FALSE), "Yes"), LOOKUP($A1234,Collections!$A:$A,Collections!M:M), 0)</f>
        <v>0</v>
      </c>
      <c r="R1234">
        <f>IF(EXACT(VLOOKUP(R$1,Variables!$B$6:$C$32, 2, FALSE), "Yes"), LOOKUP($A1234,Collections!$A:$A,Collections!N:N), 0)</f>
        <v>0</v>
      </c>
      <c r="S1234">
        <f>IF(EXACT(VLOOKUP(S$1,Variables!$B$6:$C$32, 2, FALSE), "Yes"), LOOKUP($A1234,Collections!$A:$A,Collections!O:O), 0)</f>
        <v>0</v>
      </c>
      <c r="T1234">
        <f>IF(EXACT(VLOOKUP(T$1,Variables!$B$6:$C$32, 2, FALSE), "Yes"), LOOKUP($A1234,Collections!$A:$A,Collections!P:P), 0)</f>
        <v>0</v>
      </c>
      <c r="U1234">
        <f>IF(EXACT(VLOOKUP(U$1,Variables!$B$6:$C$32, 2, FALSE), "Yes"), LOOKUP($A1234,Collections!$A:$A,Collections!Q:Q), 0)</f>
        <v>0</v>
      </c>
      <c r="V1234">
        <f>IF(EXACT(VLOOKUP(V$1,Variables!$B$6:$C$32, 2, FALSE), "Yes"), LOOKUP($A1234,Collections!$A:$A,Collections!R:R), 0)</f>
        <v>0</v>
      </c>
      <c r="W1234">
        <f>IF(EXACT(VLOOKUP(W$1,Variables!$B$6:$C$32, 2, FALSE), "Yes"), LOOKUP($A1234,Collections!$A:$A,Collections!S:S), 0)</f>
        <v>0</v>
      </c>
      <c r="X1234">
        <f>IF(EXACT(VLOOKUP(X$1,Variables!$B$6:$C$32, 2, FALSE), "Yes"), LOOKUP($A1234,Collections!$A:$A,Collections!T:T), 0)</f>
        <v>0</v>
      </c>
      <c r="Y1234">
        <f>IF(EXACT(VLOOKUP(Y$1,Variables!$B$6:$C$32, 2, FALSE), "Yes"), LOOKUP($A1234,Collections!$A:$A,Collections!U:U), 0)</f>
        <v>0</v>
      </c>
      <c r="Z1234">
        <f>IF(EXACT(VLOOKUP(Z$1,Variables!$B$6:$C$32, 2, FALSE), "Yes"), LOOKUP($A1234,Collections!$A:$A,Collections!V:V), 0)</f>
        <v>0</v>
      </c>
      <c r="AA1234">
        <f>IF(EXACT(VLOOKUP(AA$1,Variables!$B$6:$C$32, 2, FALSE), "Yes"), LOOKUP($A1234,Collections!$A:$A,Collections!W:W), 0)</f>
        <v>0</v>
      </c>
      <c r="AB1234">
        <f>IF(EXACT(VLOOKUP(AB$1,Variables!$B$6:$C$32, 2, FALSE), "Yes"), LOOKUP($A1234,Collections!$A:$A,Collections!X:X), 0)</f>
        <v>0</v>
      </c>
      <c r="AC1234">
        <f>IF(EXACT(VLOOKUP(AC$1,Variables!$B$6:$C$32, 2, FALSE), "Yes"), LOOKUP($A1234,Collections!$A:$A,Collections!Y:Y), 0)</f>
        <v>0</v>
      </c>
      <c r="AD1234">
        <f>IF(EXACT(VLOOKUP(AD$1,Variables!$B$6:$C$32, 2, FALSE), "Yes"), LOOKUP($A1234,Collections!$A:$A,Collections!Z:Z), 0)</f>
        <v>0</v>
      </c>
      <c r="AE1234">
        <f>IF(EXACT(VLOOKUP(AE$1,Variables!$B$6:$C$32, 2, FALSE), "Yes"), LOOKUP($A1234,Collections!$A:$A,Collections!AA:AA), 0)</f>
        <v>0</v>
      </c>
      <c r="AF1234">
        <f>IF(EXACT(VLOOKUP(AF$1,Variables!$B$6:$C$32, 2, FALSE), "Yes"), LOOKUP($A1234,Collections!$A:$A,Collections!AB:AB), 0)</f>
        <v>0</v>
      </c>
      <c r="AG1234" t="str">
        <f t="shared" si="19"/>
        <v>Yes</v>
      </c>
      <c r="AH1234">
        <f>IF(D1234&gt;=Variables!$C$1,1,0)</f>
        <v>1</v>
      </c>
      <c r="AI1234">
        <f>IF(E1234&gt;=Variables!$C$1,1,0)</f>
        <v>0</v>
      </c>
    </row>
    <row r="1235" spans="1:35" x14ac:dyDescent="0.2">
      <c r="A1235" s="25">
        <v>314528</v>
      </c>
      <c r="B1235" s="2" t="s">
        <v>2997</v>
      </c>
      <c r="C1235">
        <f>IF(ISNA(VLOOKUP(A1235,Images!A:C,3,FALSE)), 0, VLOOKUP(A1235,Images!A:C,3,FALSE))/IF(ISNA(VLOOKUP(A1235,Images!A:C,2,FALSE)), 1,VLOOKUP(A1235,Images!A:C,2,FALSE))</f>
        <v>5.138350632808477E-2</v>
      </c>
      <c r="D1235">
        <f>IF(NOT(ISNA(VLOOKUP(A1235,Harvard!B:E,4,FALSE))), VLOOKUP(A1235,Harvard!B:E,4,FALSE), 0)</f>
        <v>0.7883</v>
      </c>
      <c r="E1235">
        <f>IF(NOT(ISNA(VLOOKUP(A1235,UC!B:D, 3, FALSE))),VLOOKUP(A1235,UC!B:D, 2, FALSE)/VLOOKUP(A1235, UC!B:D, 3, FALSE), 0)</f>
        <v>0</v>
      </c>
      <c r="F1235">
        <f>IF(EXACT(VLOOKUP(F$1,Variables!$B$6:$C$32, 2, FALSE), "Yes"), LOOKUP($A1235,Collections!$A:$A,Collections!B:B), 0)</f>
        <v>0</v>
      </c>
      <c r="G1235">
        <f>IF(EXACT(VLOOKUP(G$1,Variables!$B$6:$C$32, 2, FALSE), "Yes"), LOOKUP($A1235,Collections!$A:$A,Collections!C:C), 0)</f>
        <v>0</v>
      </c>
      <c r="H1235">
        <f>IF(EXACT(VLOOKUP(H$1,Variables!$B$6:$C$32, 2, FALSE), "Yes"), LOOKUP($A1235,Collections!$A:$A,Collections!D:D), 0)</f>
        <v>0</v>
      </c>
      <c r="I1235">
        <f>IF(EXACT(VLOOKUP(I$1,Variables!$B$6:$C$32, 2, FALSE), "Yes"), LOOKUP($A1235,Collections!$A:$A,Collections!E:E), 0)</f>
        <v>0</v>
      </c>
      <c r="J1235">
        <f>IF(EXACT(VLOOKUP(J$1,Variables!$B$6:$C$32, 2, FALSE), "Yes"), LOOKUP($A1235,Collections!$A:$A,Collections!F:F), 0)</f>
        <v>0</v>
      </c>
      <c r="K1235">
        <f>IF(EXACT(VLOOKUP(K$1,Variables!$B$6:$C$32, 2, FALSE), "Yes"), LOOKUP($A1235,Collections!$A:$A,Collections!G:G), 0)</f>
        <v>0</v>
      </c>
      <c r="L1235">
        <f>IF(EXACT(VLOOKUP(L$1,Variables!$B$6:$C$32, 2, FALSE), "Yes"), LOOKUP($A1235,Collections!$A:$A,Collections!H:H), 0)</f>
        <v>0</v>
      </c>
      <c r="M1235">
        <f>IF(EXACT(VLOOKUP(M$1,Variables!$B$6:$C$32, 2, FALSE), "Yes"), LOOKUP($A1235,Collections!$A:$A,Collections!I:I), 0)</f>
        <v>0</v>
      </c>
      <c r="N1235">
        <f>IF(EXACT(VLOOKUP(N$1,Variables!$B$6:$C$32, 2, FALSE), "Yes"), LOOKUP($A1235,Collections!$A:$A,Collections!J:J), 0)</f>
        <v>1</v>
      </c>
      <c r="O1235">
        <f>IF(EXACT(VLOOKUP(O$1,Variables!$B$6:$C$32, 2, FALSE), "Yes"), LOOKUP($A1235,Collections!$A:$A,Collections!K:K), 0)</f>
        <v>0</v>
      </c>
      <c r="P1235">
        <f>IF(EXACT(VLOOKUP(P$1,Variables!$B$6:$C$32, 2, FALSE), "Yes"), LOOKUP($A1235,Collections!$A:$A,Collections!L:L), 0)</f>
        <v>0</v>
      </c>
      <c r="Q1235">
        <f>IF(EXACT(VLOOKUP(Q$1,Variables!$B$6:$C$32, 2, FALSE), "Yes"), LOOKUP($A1235,Collections!$A:$A,Collections!M:M), 0)</f>
        <v>0</v>
      </c>
      <c r="R1235">
        <f>IF(EXACT(VLOOKUP(R$1,Variables!$B$6:$C$32, 2, FALSE), "Yes"), LOOKUP($A1235,Collections!$A:$A,Collections!N:N), 0)</f>
        <v>0</v>
      </c>
      <c r="S1235">
        <f>IF(EXACT(VLOOKUP(S$1,Variables!$B$6:$C$32, 2, FALSE), "Yes"), LOOKUP($A1235,Collections!$A:$A,Collections!O:O), 0)</f>
        <v>0</v>
      </c>
      <c r="T1235">
        <f>IF(EXACT(VLOOKUP(T$1,Variables!$B$6:$C$32, 2, FALSE), "Yes"), LOOKUP($A1235,Collections!$A:$A,Collections!P:P), 0)</f>
        <v>0</v>
      </c>
      <c r="U1235">
        <f>IF(EXACT(VLOOKUP(U$1,Variables!$B$6:$C$32, 2, FALSE), "Yes"), LOOKUP($A1235,Collections!$A:$A,Collections!Q:Q), 0)</f>
        <v>0</v>
      </c>
      <c r="V1235">
        <f>IF(EXACT(VLOOKUP(V$1,Variables!$B$6:$C$32, 2, FALSE), "Yes"), LOOKUP($A1235,Collections!$A:$A,Collections!R:R), 0)</f>
        <v>0</v>
      </c>
      <c r="W1235">
        <f>IF(EXACT(VLOOKUP(W$1,Variables!$B$6:$C$32, 2, FALSE), "Yes"), LOOKUP($A1235,Collections!$A:$A,Collections!S:S), 0)</f>
        <v>0</v>
      </c>
      <c r="X1235">
        <f>IF(EXACT(VLOOKUP(X$1,Variables!$B$6:$C$32, 2, FALSE), "Yes"), LOOKUP($A1235,Collections!$A:$A,Collections!T:T), 0)</f>
        <v>0</v>
      </c>
      <c r="Y1235">
        <f>IF(EXACT(VLOOKUP(Y$1,Variables!$B$6:$C$32, 2, FALSE), "Yes"), LOOKUP($A1235,Collections!$A:$A,Collections!U:U), 0)</f>
        <v>0</v>
      </c>
      <c r="Z1235">
        <f>IF(EXACT(VLOOKUP(Z$1,Variables!$B$6:$C$32, 2, FALSE), "Yes"), LOOKUP($A1235,Collections!$A:$A,Collections!V:V), 0)</f>
        <v>0</v>
      </c>
      <c r="AA1235">
        <f>IF(EXACT(VLOOKUP(AA$1,Variables!$B$6:$C$32, 2, FALSE), "Yes"), LOOKUP($A1235,Collections!$A:$A,Collections!W:W), 0)</f>
        <v>0</v>
      </c>
      <c r="AB1235">
        <f>IF(EXACT(VLOOKUP(AB$1,Variables!$B$6:$C$32, 2, FALSE), "Yes"), LOOKUP($A1235,Collections!$A:$A,Collections!X:X), 0)</f>
        <v>0</v>
      </c>
      <c r="AC1235">
        <f>IF(EXACT(VLOOKUP(AC$1,Variables!$B$6:$C$32, 2, FALSE), "Yes"), LOOKUP($A1235,Collections!$A:$A,Collections!Y:Y), 0)</f>
        <v>0</v>
      </c>
      <c r="AD1235">
        <f>IF(EXACT(VLOOKUP(AD$1,Variables!$B$6:$C$32, 2, FALSE), "Yes"), LOOKUP($A1235,Collections!$A:$A,Collections!Z:Z), 0)</f>
        <v>0</v>
      </c>
      <c r="AE1235">
        <f>IF(EXACT(VLOOKUP(AE$1,Variables!$B$6:$C$32, 2, FALSE), "Yes"), LOOKUP($A1235,Collections!$A:$A,Collections!AA:AA), 0)</f>
        <v>0</v>
      </c>
      <c r="AF1235">
        <f>IF(EXACT(VLOOKUP(AF$1,Variables!$B$6:$C$32, 2, FALSE), "Yes"), LOOKUP($A1235,Collections!$A:$A,Collections!AB:AB), 0)</f>
        <v>0</v>
      </c>
      <c r="AG1235" t="str">
        <f t="shared" si="19"/>
        <v>Yes</v>
      </c>
      <c r="AH1235">
        <f>IF(D1235&gt;=Variables!$C$1,1,0)</f>
        <v>0</v>
      </c>
      <c r="AI1235">
        <f>IF(E1235&gt;=Variables!$C$1,1,0)</f>
        <v>0</v>
      </c>
    </row>
    <row r="1236" spans="1:35" x14ac:dyDescent="0.2">
      <c r="A1236" s="25">
        <v>15446360</v>
      </c>
      <c r="B1236" s="2" t="s">
        <v>2994</v>
      </c>
      <c r="C1236">
        <f>IF(ISNA(VLOOKUP(A1236,Images!A:C,3,FALSE)), 0, VLOOKUP(A1236,Images!A:C,3,FALSE))/IF(ISNA(VLOOKUP(A1236,Images!A:C,2,FALSE)), 1,VLOOKUP(A1236,Images!A:C,2,FALSE))</f>
        <v>0.9728132387706856</v>
      </c>
      <c r="D1236">
        <f>IF(NOT(ISNA(VLOOKUP(A1236,Harvard!B:E,4,FALSE))), VLOOKUP(A1236,Harvard!B:E,4,FALSE), 0)</f>
        <v>1</v>
      </c>
      <c r="E1236">
        <f>IF(NOT(ISNA(VLOOKUP(A1236,UC!B:D, 3, FALSE))),VLOOKUP(A1236,UC!B:D, 2, FALSE)/VLOOKUP(A1236, UC!B:D, 3, FALSE), 0)</f>
        <v>0</v>
      </c>
      <c r="F1236">
        <f>IF(EXACT(VLOOKUP(F$1,Variables!$B$6:$C$32, 2, FALSE), "Yes"), LOOKUP($A1236,Collections!$A:$A,Collections!B:B), 0)</f>
        <v>0</v>
      </c>
      <c r="G1236">
        <f>IF(EXACT(VLOOKUP(G$1,Variables!$B$6:$C$32, 2, FALSE), "Yes"), LOOKUP($A1236,Collections!$A:$A,Collections!C:C), 0)</f>
        <v>0</v>
      </c>
      <c r="H1236">
        <f>IF(EXACT(VLOOKUP(H$1,Variables!$B$6:$C$32, 2, FALSE), "Yes"), LOOKUP($A1236,Collections!$A:$A,Collections!D:D), 0)</f>
        <v>0</v>
      </c>
      <c r="I1236">
        <f>IF(EXACT(VLOOKUP(I$1,Variables!$B$6:$C$32, 2, FALSE), "Yes"), LOOKUP($A1236,Collections!$A:$A,Collections!E:E), 0)</f>
        <v>0</v>
      </c>
      <c r="J1236">
        <f>IF(EXACT(VLOOKUP(J$1,Variables!$B$6:$C$32, 2, FALSE), "Yes"), LOOKUP($A1236,Collections!$A:$A,Collections!F:F), 0)</f>
        <v>0</v>
      </c>
      <c r="K1236">
        <f>IF(EXACT(VLOOKUP(K$1,Variables!$B$6:$C$32, 2, FALSE), "Yes"), LOOKUP($A1236,Collections!$A:$A,Collections!G:G), 0)</f>
        <v>1</v>
      </c>
      <c r="L1236">
        <f>IF(EXACT(VLOOKUP(L$1,Variables!$B$6:$C$32, 2, FALSE), "Yes"), LOOKUP($A1236,Collections!$A:$A,Collections!H:H), 0)</f>
        <v>0</v>
      </c>
      <c r="M1236">
        <f>IF(EXACT(VLOOKUP(M$1,Variables!$B$6:$C$32, 2, FALSE), "Yes"), LOOKUP($A1236,Collections!$A:$A,Collections!I:I), 0)</f>
        <v>0</v>
      </c>
      <c r="N1236">
        <f>IF(EXACT(VLOOKUP(N$1,Variables!$B$6:$C$32, 2, FALSE), "Yes"), LOOKUP($A1236,Collections!$A:$A,Collections!J:J), 0)</f>
        <v>0</v>
      </c>
      <c r="O1236">
        <f>IF(EXACT(VLOOKUP(O$1,Variables!$B$6:$C$32, 2, FALSE), "Yes"), LOOKUP($A1236,Collections!$A:$A,Collections!K:K), 0)</f>
        <v>0</v>
      </c>
      <c r="P1236">
        <f>IF(EXACT(VLOOKUP(P$1,Variables!$B$6:$C$32, 2, FALSE), "Yes"), LOOKUP($A1236,Collections!$A:$A,Collections!L:L), 0)</f>
        <v>0</v>
      </c>
      <c r="Q1236">
        <f>IF(EXACT(VLOOKUP(Q$1,Variables!$B$6:$C$32, 2, FALSE), "Yes"), LOOKUP($A1236,Collections!$A:$A,Collections!M:M), 0)</f>
        <v>0</v>
      </c>
      <c r="R1236">
        <f>IF(EXACT(VLOOKUP(R$1,Variables!$B$6:$C$32, 2, FALSE), "Yes"), LOOKUP($A1236,Collections!$A:$A,Collections!N:N), 0)</f>
        <v>0</v>
      </c>
      <c r="S1236">
        <f>IF(EXACT(VLOOKUP(S$1,Variables!$B$6:$C$32, 2, FALSE), "Yes"), LOOKUP($A1236,Collections!$A:$A,Collections!O:O), 0)</f>
        <v>0</v>
      </c>
      <c r="T1236">
        <f>IF(EXACT(VLOOKUP(T$1,Variables!$B$6:$C$32, 2, FALSE), "Yes"), LOOKUP($A1236,Collections!$A:$A,Collections!P:P), 0)</f>
        <v>0</v>
      </c>
      <c r="U1236">
        <f>IF(EXACT(VLOOKUP(U$1,Variables!$B$6:$C$32, 2, FALSE), "Yes"), LOOKUP($A1236,Collections!$A:$A,Collections!Q:Q), 0)</f>
        <v>0</v>
      </c>
      <c r="V1236">
        <f>IF(EXACT(VLOOKUP(V$1,Variables!$B$6:$C$32, 2, FALSE), "Yes"), LOOKUP($A1236,Collections!$A:$A,Collections!R:R), 0)</f>
        <v>0</v>
      </c>
      <c r="W1236">
        <f>IF(EXACT(VLOOKUP(W$1,Variables!$B$6:$C$32, 2, FALSE), "Yes"), LOOKUP($A1236,Collections!$A:$A,Collections!S:S), 0)</f>
        <v>0</v>
      </c>
      <c r="X1236">
        <f>IF(EXACT(VLOOKUP(X$1,Variables!$B$6:$C$32, 2, FALSE), "Yes"), LOOKUP($A1236,Collections!$A:$A,Collections!T:T), 0)</f>
        <v>0</v>
      </c>
      <c r="Y1236">
        <f>IF(EXACT(VLOOKUP(Y$1,Variables!$B$6:$C$32, 2, FALSE), "Yes"), LOOKUP($A1236,Collections!$A:$A,Collections!U:U), 0)</f>
        <v>0</v>
      </c>
      <c r="Z1236">
        <f>IF(EXACT(VLOOKUP(Z$1,Variables!$B$6:$C$32, 2, FALSE), "Yes"), LOOKUP($A1236,Collections!$A:$A,Collections!V:V), 0)</f>
        <v>0</v>
      </c>
      <c r="AA1236">
        <f>IF(EXACT(VLOOKUP(AA$1,Variables!$B$6:$C$32, 2, FALSE), "Yes"), LOOKUP($A1236,Collections!$A:$A,Collections!W:W), 0)</f>
        <v>0</v>
      </c>
      <c r="AB1236">
        <f>IF(EXACT(VLOOKUP(AB$1,Variables!$B$6:$C$32, 2, FALSE), "Yes"), LOOKUP($A1236,Collections!$A:$A,Collections!X:X), 0)</f>
        <v>0</v>
      </c>
      <c r="AC1236">
        <f>IF(EXACT(VLOOKUP(AC$1,Variables!$B$6:$C$32, 2, FALSE), "Yes"), LOOKUP($A1236,Collections!$A:$A,Collections!Y:Y), 0)</f>
        <v>0</v>
      </c>
      <c r="AD1236">
        <f>IF(EXACT(VLOOKUP(AD$1,Variables!$B$6:$C$32, 2, FALSE), "Yes"), LOOKUP($A1236,Collections!$A:$A,Collections!Z:Z), 0)</f>
        <v>0</v>
      </c>
      <c r="AE1236">
        <f>IF(EXACT(VLOOKUP(AE$1,Variables!$B$6:$C$32, 2, FALSE), "Yes"), LOOKUP($A1236,Collections!$A:$A,Collections!AA:AA), 0)</f>
        <v>0</v>
      </c>
      <c r="AF1236">
        <f>IF(EXACT(VLOOKUP(AF$1,Variables!$B$6:$C$32, 2, FALSE), "Yes"), LOOKUP($A1236,Collections!$A:$A,Collections!AB:AB), 0)</f>
        <v>0</v>
      </c>
      <c r="AG1236" t="str">
        <f t="shared" si="19"/>
        <v>Yes</v>
      </c>
      <c r="AH1236">
        <f>IF(D1236&gt;=Variables!$C$1,1,0)</f>
        <v>1</v>
      </c>
      <c r="AI1236">
        <f>IF(E1236&gt;=Variables!$C$1,1,0)</f>
        <v>0</v>
      </c>
    </row>
    <row r="1237" spans="1:35" x14ac:dyDescent="0.2">
      <c r="A1237" s="25">
        <v>7358393</v>
      </c>
      <c r="B1237" s="2" t="s">
        <v>1723</v>
      </c>
      <c r="C1237">
        <f>IF(ISNA(VLOOKUP(A1237,Images!A:C,3,FALSE)), 0, VLOOKUP(A1237,Images!A:C,3,FALSE))/IF(ISNA(VLOOKUP(A1237,Images!A:C,2,FALSE)), 1,VLOOKUP(A1237,Images!A:C,2,FALSE))</f>
        <v>0.25535420098846789</v>
      </c>
      <c r="D1237">
        <f>IF(NOT(ISNA(VLOOKUP(A1237,Harvard!B:E,4,FALSE))), VLOOKUP(A1237,Harvard!B:E,4,FALSE), 0)</f>
        <v>1</v>
      </c>
      <c r="E1237">
        <f>IF(NOT(ISNA(VLOOKUP(A1237,UC!B:D, 3, FALSE))),VLOOKUP(A1237,UC!B:D, 2, FALSE)/VLOOKUP(A1237, UC!B:D, 3, FALSE), 0)</f>
        <v>0.94230769230769229</v>
      </c>
      <c r="F1237">
        <f>IF(EXACT(VLOOKUP(F$1,Variables!$B$6:$C$32, 2, FALSE), "Yes"), LOOKUP($A1237,Collections!$A:$A,Collections!B:B), 0)</f>
        <v>0</v>
      </c>
      <c r="G1237">
        <f>IF(EXACT(VLOOKUP(G$1,Variables!$B$6:$C$32, 2, FALSE), "Yes"), LOOKUP($A1237,Collections!$A:$A,Collections!C:C), 0)</f>
        <v>0</v>
      </c>
      <c r="H1237">
        <f>IF(EXACT(VLOOKUP(H$1,Variables!$B$6:$C$32, 2, FALSE), "Yes"), LOOKUP($A1237,Collections!$A:$A,Collections!D:D), 0)</f>
        <v>1</v>
      </c>
      <c r="I1237">
        <f>IF(EXACT(VLOOKUP(I$1,Variables!$B$6:$C$32, 2, FALSE), "Yes"), LOOKUP($A1237,Collections!$A:$A,Collections!E:E), 0)</f>
        <v>0</v>
      </c>
      <c r="J1237">
        <f>IF(EXACT(VLOOKUP(J$1,Variables!$B$6:$C$32, 2, FALSE), "Yes"), LOOKUP($A1237,Collections!$A:$A,Collections!F:F), 0)</f>
        <v>0</v>
      </c>
      <c r="K1237">
        <f>IF(EXACT(VLOOKUP(K$1,Variables!$B$6:$C$32, 2, FALSE), "Yes"), LOOKUP($A1237,Collections!$A:$A,Collections!G:G), 0)</f>
        <v>0</v>
      </c>
      <c r="L1237">
        <f>IF(EXACT(VLOOKUP(L$1,Variables!$B$6:$C$32, 2, FALSE), "Yes"), LOOKUP($A1237,Collections!$A:$A,Collections!H:H), 0)</f>
        <v>0</v>
      </c>
      <c r="M1237">
        <f>IF(EXACT(VLOOKUP(M$1,Variables!$B$6:$C$32, 2, FALSE), "Yes"), LOOKUP($A1237,Collections!$A:$A,Collections!I:I), 0)</f>
        <v>0</v>
      </c>
      <c r="N1237">
        <f>IF(EXACT(VLOOKUP(N$1,Variables!$B$6:$C$32, 2, FALSE), "Yes"), LOOKUP($A1237,Collections!$A:$A,Collections!J:J), 0)</f>
        <v>0</v>
      </c>
      <c r="O1237">
        <f>IF(EXACT(VLOOKUP(O$1,Variables!$B$6:$C$32, 2, FALSE), "Yes"), LOOKUP($A1237,Collections!$A:$A,Collections!K:K), 0)</f>
        <v>0</v>
      </c>
      <c r="P1237">
        <f>IF(EXACT(VLOOKUP(P$1,Variables!$B$6:$C$32, 2, FALSE), "Yes"), LOOKUP($A1237,Collections!$A:$A,Collections!L:L), 0)</f>
        <v>0</v>
      </c>
      <c r="Q1237">
        <f>IF(EXACT(VLOOKUP(Q$1,Variables!$B$6:$C$32, 2, FALSE), "Yes"), LOOKUP($A1237,Collections!$A:$A,Collections!M:M), 0)</f>
        <v>0</v>
      </c>
      <c r="R1237">
        <f>IF(EXACT(VLOOKUP(R$1,Variables!$B$6:$C$32, 2, FALSE), "Yes"), LOOKUP($A1237,Collections!$A:$A,Collections!N:N), 0)</f>
        <v>0</v>
      </c>
      <c r="S1237">
        <f>IF(EXACT(VLOOKUP(S$1,Variables!$B$6:$C$32, 2, FALSE), "Yes"), LOOKUP($A1237,Collections!$A:$A,Collections!O:O), 0)</f>
        <v>0</v>
      </c>
      <c r="T1237">
        <f>IF(EXACT(VLOOKUP(T$1,Variables!$B$6:$C$32, 2, FALSE), "Yes"), LOOKUP($A1237,Collections!$A:$A,Collections!P:P), 0)</f>
        <v>0</v>
      </c>
      <c r="U1237">
        <f>IF(EXACT(VLOOKUP(U$1,Variables!$B$6:$C$32, 2, FALSE), "Yes"), LOOKUP($A1237,Collections!$A:$A,Collections!Q:Q), 0)</f>
        <v>0</v>
      </c>
      <c r="V1237">
        <f>IF(EXACT(VLOOKUP(V$1,Variables!$B$6:$C$32, 2, FALSE), "Yes"), LOOKUP($A1237,Collections!$A:$A,Collections!R:R), 0)</f>
        <v>0</v>
      </c>
      <c r="W1237">
        <f>IF(EXACT(VLOOKUP(W$1,Variables!$B$6:$C$32, 2, FALSE), "Yes"), LOOKUP($A1237,Collections!$A:$A,Collections!S:S), 0)</f>
        <v>0</v>
      </c>
      <c r="X1237">
        <f>IF(EXACT(VLOOKUP(X$1,Variables!$B$6:$C$32, 2, FALSE), "Yes"), LOOKUP($A1237,Collections!$A:$A,Collections!T:T), 0)</f>
        <v>0</v>
      </c>
      <c r="Y1237">
        <f>IF(EXACT(VLOOKUP(Y$1,Variables!$B$6:$C$32, 2, FALSE), "Yes"), LOOKUP($A1237,Collections!$A:$A,Collections!U:U), 0)</f>
        <v>0</v>
      </c>
      <c r="Z1237">
        <f>IF(EXACT(VLOOKUP(Z$1,Variables!$B$6:$C$32, 2, FALSE), "Yes"), LOOKUP($A1237,Collections!$A:$A,Collections!V:V), 0)</f>
        <v>0</v>
      </c>
      <c r="AA1237">
        <f>IF(EXACT(VLOOKUP(AA$1,Variables!$B$6:$C$32, 2, FALSE), "Yes"), LOOKUP($A1237,Collections!$A:$A,Collections!W:W), 0)</f>
        <v>0</v>
      </c>
      <c r="AB1237">
        <f>IF(EXACT(VLOOKUP(AB$1,Variables!$B$6:$C$32, 2, FALSE), "Yes"), LOOKUP($A1237,Collections!$A:$A,Collections!X:X), 0)</f>
        <v>0</v>
      </c>
      <c r="AC1237">
        <f>IF(EXACT(VLOOKUP(AC$1,Variables!$B$6:$C$32, 2, FALSE), "Yes"), LOOKUP($A1237,Collections!$A:$A,Collections!Y:Y), 0)</f>
        <v>0</v>
      </c>
      <c r="AD1237">
        <f>IF(EXACT(VLOOKUP(AD$1,Variables!$B$6:$C$32, 2, FALSE), "Yes"), LOOKUP($A1237,Collections!$A:$A,Collections!Z:Z), 0)</f>
        <v>0</v>
      </c>
      <c r="AE1237">
        <f>IF(EXACT(VLOOKUP(AE$1,Variables!$B$6:$C$32, 2, FALSE), "Yes"), LOOKUP($A1237,Collections!$A:$A,Collections!AA:AA), 0)</f>
        <v>0</v>
      </c>
      <c r="AF1237">
        <f>IF(EXACT(VLOOKUP(AF$1,Variables!$B$6:$C$32, 2, FALSE), "Yes"), LOOKUP($A1237,Collections!$A:$A,Collections!AB:AB), 0)</f>
        <v>0</v>
      </c>
      <c r="AG1237" t="str">
        <f t="shared" si="19"/>
        <v>Yes</v>
      </c>
      <c r="AH1237">
        <f>IF(D1237&gt;=Variables!$C$1,1,0)</f>
        <v>1</v>
      </c>
      <c r="AI1237">
        <f>IF(E1237&gt;=Variables!$C$1,1,0)</f>
        <v>1</v>
      </c>
    </row>
    <row r="1238" spans="1:35" x14ac:dyDescent="0.2">
      <c r="A1238" s="25">
        <v>790958</v>
      </c>
      <c r="B1238" s="2" t="s">
        <v>1724</v>
      </c>
      <c r="C1238">
        <f>IF(ISNA(VLOOKUP(A1238,Images!A:C,3,FALSE)), 0, VLOOKUP(A1238,Images!A:C,3,FALSE))/IF(ISNA(VLOOKUP(A1238,Images!A:C,2,FALSE)), 1,VLOOKUP(A1238,Images!A:C,2,FALSE))</f>
        <v>1.1773601526941713</v>
      </c>
      <c r="D1238">
        <f>IF(NOT(ISNA(VLOOKUP(A1238,Harvard!B:E,4,FALSE))), VLOOKUP(A1238,Harvard!B:E,4,FALSE), 0)</f>
        <v>0.89739999999999998</v>
      </c>
      <c r="E1238">
        <f>IF(NOT(ISNA(VLOOKUP(A1238,UC!B:D, 3, FALSE))),VLOOKUP(A1238,UC!B:D, 2, FALSE)/VLOOKUP(A1238, UC!B:D, 3, FALSE), 0)</f>
        <v>0.91176470588235292</v>
      </c>
      <c r="F1238">
        <f>IF(EXACT(VLOOKUP(F$1,Variables!$B$6:$C$32, 2, FALSE), "Yes"), LOOKUP($A1238,Collections!$A:$A,Collections!B:B), 0)</f>
        <v>0</v>
      </c>
      <c r="G1238">
        <f>IF(EXACT(VLOOKUP(G$1,Variables!$B$6:$C$32, 2, FALSE), "Yes"), LOOKUP($A1238,Collections!$A:$A,Collections!C:C), 0)</f>
        <v>0</v>
      </c>
      <c r="H1238">
        <f>IF(EXACT(VLOOKUP(H$1,Variables!$B$6:$C$32, 2, FALSE), "Yes"), LOOKUP($A1238,Collections!$A:$A,Collections!D:D), 0)</f>
        <v>1</v>
      </c>
      <c r="I1238">
        <f>IF(EXACT(VLOOKUP(I$1,Variables!$B$6:$C$32, 2, FALSE), "Yes"), LOOKUP($A1238,Collections!$A:$A,Collections!E:E), 0)</f>
        <v>0</v>
      </c>
      <c r="J1238">
        <f>IF(EXACT(VLOOKUP(J$1,Variables!$B$6:$C$32, 2, FALSE), "Yes"), LOOKUP($A1238,Collections!$A:$A,Collections!F:F), 0)</f>
        <v>0</v>
      </c>
      <c r="K1238">
        <f>IF(EXACT(VLOOKUP(K$1,Variables!$B$6:$C$32, 2, FALSE), "Yes"), LOOKUP($A1238,Collections!$A:$A,Collections!G:G), 0)</f>
        <v>0</v>
      </c>
      <c r="L1238">
        <f>IF(EXACT(VLOOKUP(L$1,Variables!$B$6:$C$32, 2, FALSE), "Yes"), LOOKUP($A1238,Collections!$A:$A,Collections!H:H), 0)</f>
        <v>0</v>
      </c>
      <c r="M1238">
        <f>IF(EXACT(VLOOKUP(M$1,Variables!$B$6:$C$32, 2, FALSE), "Yes"), LOOKUP($A1238,Collections!$A:$A,Collections!I:I), 0)</f>
        <v>0</v>
      </c>
      <c r="N1238">
        <f>IF(EXACT(VLOOKUP(N$1,Variables!$B$6:$C$32, 2, FALSE), "Yes"), LOOKUP($A1238,Collections!$A:$A,Collections!J:J), 0)</f>
        <v>0</v>
      </c>
      <c r="O1238">
        <f>IF(EXACT(VLOOKUP(O$1,Variables!$B$6:$C$32, 2, FALSE), "Yes"), LOOKUP($A1238,Collections!$A:$A,Collections!K:K), 0)</f>
        <v>0</v>
      </c>
      <c r="P1238">
        <f>IF(EXACT(VLOOKUP(P$1,Variables!$B$6:$C$32, 2, FALSE), "Yes"), LOOKUP($A1238,Collections!$A:$A,Collections!L:L), 0)</f>
        <v>0</v>
      </c>
      <c r="Q1238">
        <f>IF(EXACT(VLOOKUP(Q$1,Variables!$B$6:$C$32, 2, FALSE), "Yes"), LOOKUP($A1238,Collections!$A:$A,Collections!M:M), 0)</f>
        <v>0</v>
      </c>
      <c r="R1238">
        <f>IF(EXACT(VLOOKUP(R$1,Variables!$B$6:$C$32, 2, FALSE), "Yes"), LOOKUP($A1238,Collections!$A:$A,Collections!N:N), 0)</f>
        <v>0</v>
      </c>
      <c r="S1238">
        <f>IF(EXACT(VLOOKUP(S$1,Variables!$B$6:$C$32, 2, FALSE), "Yes"), LOOKUP($A1238,Collections!$A:$A,Collections!O:O), 0)</f>
        <v>0</v>
      </c>
      <c r="T1238">
        <f>IF(EXACT(VLOOKUP(T$1,Variables!$B$6:$C$32, 2, FALSE), "Yes"), LOOKUP($A1238,Collections!$A:$A,Collections!P:P), 0)</f>
        <v>0</v>
      </c>
      <c r="U1238">
        <f>IF(EXACT(VLOOKUP(U$1,Variables!$B$6:$C$32, 2, FALSE), "Yes"), LOOKUP($A1238,Collections!$A:$A,Collections!Q:Q), 0)</f>
        <v>0</v>
      </c>
      <c r="V1238">
        <f>IF(EXACT(VLOOKUP(V$1,Variables!$B$6:$C$32, 2, FALSE), "Yes"), LOOKUP($A1238,Collections!$A:$A,Collections!R:R), 0)</f>
        <v>0</v>
      </c>
      <c r="W1238">
        <f>IF(EXACT(VLOOKUP(W$1,Variables!$B$6:$C$32, 2, FALSE), "Yes"), LOOKUP($A1238,Collections!$A:$A,Collections!S:S), 0)</f>
        <v>0</v>
      </c>
      <c r="X1238">
        <f>IF(EXACT(VLOOKUP(X$1,Variables!$B$6:$C$32, 2, FALSE), "Yes"), LOOKUP($A1238,Collections!$A:$A,Collections!T:T), 0)</f>
        <v>0</v>
      </c>
      <c r="Y1238">
        <f>IF(EXACT(VLOOKUP(Y$1,Variables!$B$6:$C$32, 2, FALSE), "Yes"), LOOKUP($A1238,Collections!$A:$A,Collections!U:U), 0)</f>
        <v>0</v>
      </c>
      <c r="Z1238">
        <f>IF(EXACT(VLOOKUP(Z$1,Variables!$B$6:$C$32, 2, FALSE), "Yes"), LOOKUP($A1238,Collections!$A:$A,Collections!V:V), 0)</f>
        <v>0</v>
      </c>
      <c r="AA1238">
        <f>IF(EXACT(VLOOKUP(AA$1,Variables!$B$6:$C$32, 2, FALSE), "Yes"), LOOKUP($A1238,Collections!$A:$A,Collections!W:W), 0)</f>
        <v>0</v>
      </c>
      <c r="AB1238">
        <f>IF(EXACT(VLOOKUP(AB$1,Variables!$B$6:$C$32, 2, FALSE), "Yes"), LOOKUP($A1238,Collections!$A:$A,Collections!X:X), 0)</f>
        <v>0</v>
      </c>
      <c r="AC1238">
        <f>IF(EXACT(VLOOKUP(AC$1,Variables!$B$6:$C$32, 2, FALSE), "Yes"), LOOKUP($A1238,Collections!$A:$A,Collections!Y:Y), 0)</f>
        <v>0</v>
      </c>
      <c r="AD1238">
        <f>IF(EXACT(VLOOKUP(AD$1,Variables!$B$6:$C$32, 2, FALSE), "Yes"), LOOKUP($A1238,Collections!$A:$A,Collections!Z:Z), 0)</f>
        <v>0</v>
      </c>
      <c r="AE1238">
        <f>IF(EXACT(VLOOKUP(AE$1,Variables!$B$6:$C$32, 2, FALSE), "Yes"), LOOKUP($A1238,Collections!$A:$A,Collections!AA:AA), 0)</f>
        <v>0</v>
      </c>
      <c r="AF1238">
        <f>IF(EXACT(VLOOKUP(AF$1,Variables!$B$6:$C$32, 2, FALSE), "Yes"), LOOKUP($A1238,Collections!$A:$A,Collections!AB:AB), 0)</f>
        <v>0</v>
      </c>
      <c r="AG1238" t="str">
        <f t="shared" si="19"/>
        <v>Yes</v>
      </c>
      <c r="AH1238">
        <f>IF(D1238&gt;=Variables!$C$1,1,0)</f>
        <v>0</v>
      </c>
      <c r="AI1238">
        <f>IF(E1238&gt;=Variables!$C$1,1,0)</f>
        <v>1</v>
      </c>
    </row>
    <row r="1239" spans="1:35" x14ac:dyDescent="0.2">
      <c r="A1239" s="25">
        <v>8879885</v>
      </c>
      <c r="B1239" s="2" t="s">
        <v>1725</v>
      </c>
      <c r="C1239">
        <f>IF(ISNA(VLOOKUP(A1239,Images!A:C,3,FALSE)), 0, VLOOKUP(A1239,Images!A:C,3,FALSE))/IF(ISNA(VLOOKUP(A1239,Images!A:C,2,FALSE)), 1,VLOOKUP(A1239,Images!A:C,2,FALSE))</f>
        <v>0.39397590361445783</v>
      </c>
      <c r="D1239">
        <f>IF(NOT(ISNA(VLOOKUP(A1239,Harvard!B:E,4,FALSE))), VLOOKUP(A1239,Harvard!B:E,4,FALSE), 0)</f>
        <v>1</v>
      </c>
      <c r="E1239">
        <f>IF(NOT(ISNA(VLOOKUP(A1239,UC!B:D, 3, FALSE))),VLOOKUP(A1239,UC!B:D, 2, FALSE)/VLOOKUP(A1239, UC!B:D, 3, FALSE), 0)</f>
        <v>0.7</v>
      </c>
      <c r="F1239">
        <f>IF(EXACT(VLOOKUP(F$1,Variables!$B$6:$C$32, 2, FALSE), "Yes"), LOOKUP($A1239,Collections!$A:$A,Collections!B:B), 0)</f>
        <v>0</v>
      </c>
      <c r="G1239">
        <f>IF(EXACT(VLOOKUP(G$1,Variables!$B$6:$C$32, 2, FALSE), "Yes"), LOOKUP($A1239,Collections!$A:$A,Collections!C:C), 0)</f>
        <v>0</v>
      </c>
      <c r="H1239">
        <f>IF(EXACT(VLOOKUP(H$1,Variables!$B$6:$C$32, 2, FALSE), "Yes"), LOOKUP($A1239,Collections!$A:$A,Collections!D:D), 0)</f>
        <v>0</v>
      </c>
      <c r="I1239">
        <f>IF(EXACT(VLOOKUP(I$1,Variables!$B$6:$C$32, 2, FALSE), "Yes"), LOOKUP($A1239,Collections!$A:$A,Collections!E:E), 0)</f>
        <v>0</v>
      </c>
      <c r="J1239">
        <f>IF(EXACT(VLOOKUP(J$1,Variables!$B$6:$C$32, 2, FALSE), "Yes"), LOOKUP($A1239,Collections!$A:$A,Collections!F:F), 0)</f>
        <v>0</v>
      </c>
      <c r="K1239">
        <f>IF(EXACT(VLOOKUP(K$1,Variables!$B$6:$C$32, 2, FALSE), "Yes"), LOOKUP($A1239,Collections!$A:$A,Collections!G:G), 0)</f>
        <v>0</v>
      </c>
      <c r="L1239">
        <f>IF(EXACT(VLOOKUP(L$1,Variables!$B$6:$C$32, 2, FALSE), "Yes"), LOOKUP($A1239,Collections!$A:$A,Collections!H:H), 0)</f>
        <v>0</v>
      </c>
      <c r="M1239">
        <f>IF(EXACT(VLOOKUP(M$1,Variables!$B$6:$C$32, 2, FALSE), "Yes"), LOOKUP($A1239,Collections!$A:$A,Collections!I:I), 0)</f>
        <v>1</v>
      </c>
      <c r="N1239">
        <f>IF(EXACT(VLOOKUP(N$1,Variables!$B$6:$C$32, 2, FALSE), "Yes"), LOOKUP($A1239,Collections!$A:$A,Collections!J:J), 0)</f>
        <v>0</v>
      </c>
      <c r="O1239">
        <f>IF(EXACT(VLOOKUP(O$1,Variables!$B$6:$C$32, 2, FALSE), "Yes"), LOOKUP($A1239,Collections!$A:$A,Collections!K:K), 0)</f>
        <v>0</v>
      </c>
      <c r="P1239">
        <f>IF(EXACT(VLOOKUP(P$1,Variables!$B$6:$C$32, 2, FALSE), "Yes"), LOOKUP($A1239,Collections!$A:$A,Collections!L:L), 0)</f>
        <v>0</v>
      </c>
      <c r="Q1239">
        <f>IF(EXACT(VLOOKUP(Q$1,Variables!$B$6:$C$32, 2, FALSE), "Yes"), LOOKUP($A1239,Collections!$A:$A,Collections!M:M), 0)</f>
        <v>0</v>
      </c>
      <c r="R1239">
        <f>IF(EXACT(VLOOKUP(R$1,Variables!$B$6:$C$32, 2, FALSE), "Yes"), LOOKUP($A1239,Collections!$A:$A,Collections!N:N), 0)</f>
        <v>0</v>
      </c>
      <c r="S1239">
        <f>IF(EXACT(VLOOKUP(S$1,Variables!$B$6:$C$32, 2, FALSE), "Yes"), LOOKUP($A1239,Collections!$A:$A,Collections!O:O), 0)</f>
        <v>0</v>
      </c>
      <c r="T1239">
        <f>IF(EXACT(VLOOKUP(T$1,Variables!$B$6:$C$32, 2, FALSE), "Yes"), LOOKUP($A1239,Collections!$A:$A,Collections!P:P), 0)</f>
        <v>0</v>
      </c>
      <c r="U1239">
        <f>IF(EXACT(VLOOKUP(U$1,Variables!$B$6:$C$32, 2, FALSE), "Yes"), LOOKUP($A1239,Collections!$A:$A,Collections!Q:Q), 0)</f>
        <v>0</v>
      </c>
      <c r="V1239">
        <f>IF(EXACT(VLOOKUP(V$1,Variables!$B$6:$C$32, 2, FALSE), "Yes"), LOOKUP($A1239,Collections!$A:$A,Collections!R:R), 0)</f>
        <v>0</v>
      </c>
      <c r="W1239">
        <f>IF(EXACT(VLOOKUP(W$1,Variables!$B$6:$C$32, 2, FALSE), "Yes"), LOOKUP($A1239,Collections!$A:$A,Collections!S:S), 0)</f>
        <v>0</v>
      </c>
      <c r="X1239">
        <f>IF(EXACT(VLOOKUP(X$1,Variables!$B$6:$C$32, 2, FALSE), "Yes"), LOOKUP($A1239,Collections!$A:$A,Collections!T:T), 0)</f>
        <v>0</v>
      </c>
      <c r="Y1239">
        <f>IF(EXACT(VLOOKUP(Y$1,Variables!$B$6:$C$32, 2, FALSE), "Yes"), LOOKUP($A1239,Collections!$A:$A,Collections!U:U), 0)</f>
        <v>0</v>
      </c>
      <c r="Z1239">
        <f>IF(EXACT(VLOOKUP(Z$1,Variables!$B$6:$C$32, 2, FALSE), "Yes"), LOOKUP($A1239,Collections!$A:$A,Collections!V:V), 0)</f>
        <v>0</v>
      </c>
      <c r="AA1239">
        <f>IF(EXACT(VLOOKUP(AA$1,Variables!$B$6:$C$32, 2, FALSE), "Yes"), LOOKUP($A1239,Collections!$A:$A,Collections!W:W), 0)</f>
        <v>0</v>
      </c>
      <c r="AB1239">
        <f>IF(EXACT(VLOOKUP(AB$1,Variables!$B$6:$C$32, 2, FALSE), "Yes"), LOOKUP($A1239,Collections!$A:$A,Collections!X:X), 0)</f>
        <v>0</v>
      </c>
      <c r="AC1239">
        <f>IF(EXACT(VLOOKUP(AC$1,Variables!$B$6:$C$32, 2, FALSE), "Yes"), LOOKUP($A1239,Collections!$A:$A,Collections!Y:Y), 0)</f>
        <v>0</v>
      </c>
      <c r="AD1239">
        <f>IF(EXACT(VLOOKUP(AD$1,Variables!$B$6:$C$32, 2, FALSE), "Yes"), LOOKUP($A1239,Collections!$A:$A,Collections!Z:Z), 0)</f>
        <v>0</v>
      </c>
      <c r="AE1239">
        <f>IF(EXACT(VLOOKUP(AE$1,Variables!$B$6:$C$32, 2, FALSE), "Yes"), LOOKUP($A1239,Collections!$A:$A,Collections!AA:AA), 0)</f>
        <v>0</v>
      </c>
      <c r="AF1239">
        <f>IF(EXACT(VLOOKUP(AF$1,Variables!$B$6:$C$32, 2, FALSE), "Yes"), LOOKUP($A1239,Collections!$A:$A,Collections!AB:AB), 0)</f>
        <v>0</v>
      </c>
      <c r="AG1239" t="str">
        <f t="shared" si="19"/>
        <v>Yes</v>
      </c>
      <c r="AH1239">
        <f>IF(D1239&gt;=Variables!$C$1,1,0)</f>
        <v>1</v>
      </c>
      <c r="AI1239">
        <f>IF(E1239&gt;=Variables!$C$1,1,0)</f>
        <v>0</v>
      </c>
    </row>
    <row r="1240" spans="1:35" x14ac:dyDescent="0.2">
      <c r="A1240" s="25">
        <v>316016</v>
      </c>
      <c r="B1240" s="2" t="s">
        <v>1726</v>
      </c>
      <c r="C1240">
        <f>IF(ISNA(VLOOKUP(A1240,Images!A:C,3,FALSE)), 0, VLOOKUP(A1240,Images!A:C,3,FALSE))/IF(ISNA(VLOOKUP(A1240,Images!A:C,2,FALSE)), 1,VLOOKUP(A1240,Images!A:C,2,FALSE))</f>
        <v>3.6371301548367319E-2</v>
      </c>
      <c r="D1240">
        <f>IF(NOT(ISNA(VLOOKUP(A1240,Harvard!B:E,4,FALSE))), VLOOKUP(A1240,Harvard!B:E,4,FALSE), 0)</f>
        <v>1</v>
      </c>
      <c r="E1240">
        <f>IF(NOT(ISNA(VLOOKUP(A1240,UC!B:D, 3, FALSE))),VLOOKUP(A1240,UC!B:D, 2, FALSE)/VLOOKUP(A1240, UC!B:D, 3, FALSE), 0)</f>
        <v>0.90140845070422537</v>
      </c>
      <c r="F1240">
        <f>IF(EXACT(VLOOKUP(F$1,Variables!$B$6:$C$32, 2, FALSE), "Yes"), LOOKUP($A1240,Collections!$A:$A,Collections!B:B), 0)</f>
        <v>0</v>
      </c>
      <c r="G1240">
        <f>IF(EXACT(VLOOKUP(G$1,Variables!$B$6:$C$32, 2, FALSE), "Yes"), LOOKUP($A1240,Collections!$A:$A,Collections!C:C), 0)</f>
        <v>0</v>
      </c>
      <c r="H1240">
        <f>IF(EXACT(VLOOKUP(H$1,Variables!$B$6:$C$32, 2, FALSE), "Yes"), LOOKUP($A1240,Collections!$A:$A,Collections!D:D), 0)</f>
        <v>1</v>
      </c>
      <c r="I1240">
        <f>IF(EXACT(VLOOKUP(I$1,Variables!$B$6:$C$32, 2, FALSE), "Yes"), LOOKUP($A1240,Collections!$A:$A,Collections!E:E), 0)</f>
        <v>0</v>
      </c>
      <c r="J1240">
        <f>IF(EXACT(VLOOKUP(J$1,Variables!$B$6:$C$32, 2, FALSE), "Yes"), LOOKUP($A1240,Collections!$A:$A,Collections!F:F), 0)</f>
        <v>0</v>
      </c>
      <c r="K1240">
        <f>IF(EXACT(VLOOKUP(K$1,Variables!$B$6:$C$32, 2, FALSE), "Yes"), LOOKUP($A1240,Collections!$A:$A,Collections!G:G), 0)</f>
        <v>0</v>
      </c>
      <c r="L1240">
        <f>IF(EXACT(VLOOKUP(L$1,Variables!$B$6:$C$32, 2, FALSE), "Yes"), LOOKUP($A1240,Collections!$A:$A,Collections!H:H), 0)</f>
        <v>0</v>
      </c>
      <c r="M1240">
        <f>IF(EXACT(VLOOKUP(M$1,Variables!$B$6:$C$32, 2, FALSE), "Yes"), LOOKUP($A1240,Collections!$A:$A,Collections!I:I), 0)</f>
        <v>0</v>
      </c>
      <c r="N1240">
        <f>IF(EXACT(VLOOKUP(N$1,Variables!$B$6:$C$32, 2, FALSE), "Yes"), LOOKUP($A1240,Collections!$A:$A,Collections!J:J), 0)</f>
        <v>0</v>
      </c>
      <c r="O1240">
        <f>IF(EXACT(VLOOKUP(O$1,Variables!$B$6:$C$32, 2, FALSE), "Yes"), LOOKUP($A1240,Collections!$A:$A,Collections!K:K), 0)</f>
        <v>0</v>
      </c>
      <c r="P1240">
        <f>IF(EXACT(VLOOKUP(P$1,Variables!$B$6:$C$32, 2, FALSE), "Yes"), LOOKUP($A1240,Collections!$A:$A,Collections!L:L), 0)</f>
        <v>0</v>
      </c>
      <c r="Q1240">
        <f>IF(EXACT(VLOOKUP(Q$1,Variables!$B$6:$C$32, 2, FALSE), "Yes"), LOOKUP($A1240,Collections!$A:$A,Collections!M:M), 0)</f>
        <v>0</v>
      </c>
      <c r="R1240">
        <f>IF(EXACT(VLOOKUP(R$1,Variables!$B$6:$C$32, 2, FALSE), "Yes"), LOOKUP($A1240,Collections!$A:$A,Collections!N:N), 0)</f>
        <v>0</v>
      </c>
      <c r="S1240">
        <f>IF(EXACT(VLOOKUP(S$1,Variables!$B$6:$C$32, 2, FALSE), "Yes"), LOOKUP($A1240,Collections!$A:$A,Collections!O:O), 0)</f>
        <v>0</v>
      </c>
      <c r="T1240">
        <f>IF(EXACT(VLOOKUP(T$1,Variables!$B$6:$C$32, 2, FALSE), "Yes"), LOOKUP($A1240,Collections!$A:$A,Collections!P:P), 0)</f>
        <v>0</v>
      </c>
      <c r="U1240">
        <f>IF(EXACT(VLOOKUP(U$1,Variables!$B$6:$C$32, 2, FALSE), "Yes"), LOOKUP($A1240,Collections!$A:$A,Collections!Q:Q), 0)</f>
        <v>0</v>
      </c>
      <c r="V1240">
        <f>IF(EXACT(VLOOKUP(V$1,Variables!$B$6:$C$32, 2, FALSE), "Yes"), LOOKUP($A1240,Collections!$A:$A,Collections!R:R), 0)</f>
        <v>0</v>
      </c>
      <c r="W1240">
        <f>IF(EXACT(VLOOKUP(W$1,Variables!$B$6:$C$32, 2, FALSE), "Yes"), LOOKUP($A1240,Collections!$A:$A,Collections!S:S), 0)</f>
        <v>0</v>
      </c>
      <c r="X1240">
        <f>IF(EXACT(VLOOKUP(X$1,Variables!$B$6:$C$32, 2, FALSE), "Yes"), LOOKUP($A1240,Collections!$A:$A,Collections!T:T), 0)</f>
        <v>0</v>
      </c>
      <c r="Y1240">
        <f>IF(EXACT(VLOOKUP(Y$1,Variables!$B$6:$C$32, 2, FALSE), "Yes"), LOOKUP($A1240,Collections!$A:$A,Collections!U:U), 0)</f>
        <v>0</v>
      </c>
      <c r="Z1240">
        <f>IF(EXACT(VLOOKUP(Z$1,Variables!$B$6:$C$32, 2, FALSE), "Yes"), LOOKUP($A1240,Collections!$A:$A,Collections!V:V), 0)</f>
        <v>0</v>
      </c>
      <c r="AA1240">
        <f>IF(EXACT(VLOOKUP(AA$1,Variables!$B$6:$C$32, 2, FALSE), "Yes"), LOOKUP($A1240,Collections!$A:$A,Collections!W:W), 0)</f>
        <v>0</v>
      </c>
      <c r="AB1240">
        <f>IF(EXACT(VLOOKUP(AB$1,Variables!$B$6:$C$32, 2, FALSE), "Yes"), LOOKUP($A1240,Collections!$A:$A,Collections!X:X), 0)</f>
        <v>0</v>
      </c>
      <c r="AC1240">
        <f>IF(EXACT(VLOOKUP(AC$1,Variables!$B$6:$C$32, 2, FALSE), "Yes"), LOOKUP($A1240,Collections!$A:$A,Collections!Y:Y), 0)</f>
        <v>0</v>
      </c>
      <c r="AD1240">
        <f>IF(EXACT(VLOOKUP(AD$1,Variables!$B$6:$C$32, 2, FALSE), "Yes"), LOOKUP($A1240,Collections!$A:$A,Collections!Z:Z), 0)</f>
        <v>0</v>
      </c>
      <c r="AE1240">
        <f>IF(EXACT(VLOOKUP(AE$1,Variables!$B$6:$C$32, 2, FALSE), "Yes"), LOOKUP($A1240,Collections!$A:$A,Collections!AA:AA), 0)</f>
        <v>0</v>
      </c>
      <c r="AF1240">
        <f>IF(EXACT(VLOOKUP(AF$1,Variables!$B$6:$C$32, 2, FALSE), "Yes"), LOOKUP($A1240,Collections!$A:$A,Collections!AB:AB), 0)</f>
        <v>0</v>
      </c>
      <c r="AG1240" t="str">
        <f t="shared" si="19"/>
        <v>Yes</v>
      </c>
      <c r="AH1240">
        <f>IF(D1240&gt;=Variables!$C$1,1,0)</f>
        <v>1</v>
      </c>
      <c r="AI1240">
        <f>IF(E1240&gt;=Variables!$C$1,1,0)</f>
        <v>1</v>
      </c>
    </row>
    <row r="1241" spans="1:35" x14ac:dyDescent="0.2">
      <c r="A1241" s="25">
        <v>15375927</v>
      </c>
      <c r="B1241" s="2" t="s">
        <v>1727</v>
      </c>
      <c r="C1241">
        <f>IF(ISNA(VLOOKUP(A1241,Images!A:C,3,FALSE)), 0, VLOOKUP(A1241,Images!A:C,3,FALSE))/IF(ISNA(VLOOKUP(A1241,Images!A:C,2,FALSE)), 1,VLOOKUP(A1241,Images!A:C,2,FALSE))</f>
        <v>0.12957497048406139</v>
      </c>
      <c r="D1241">
        <f>IF(NOT(ISNA(VLOOKUP(A1241,Harvard!B:E,4,FALSE))), VLOOKUP(A1241,Harvard!B:E,4,FALSE), 0)</f>
        <v>1</v>
      </c>
      <c r="E1241">
        <f>IF(NOT(ISNA(VLOOKUP(A1241,UC!B:D, 3, FALSE))),VLOOKUP(A1241,UC!B:D, 2, FALSE)/VLOOKUP(A1241, UC!B:D, 3, FALSE), 0)</f>
        <v>0.5</v>
      </c>
      <c r="F1241">
        <f>IF(EXACT(VLOOKUP(F$1,Variables!$B$6:$C$32, 2, FALSE), "Yes"), LOOKUP($A1241,Collections!$A:$A,Collections!B:B), 0)</f>
        <v>0</v>
      </c>
      <c r="G1241">
        <f>IF(EXACT(VLOOKUP(G$1,Variables!$B$6:$C$32, 2, FALSE), "Yes"), LOOKUP($A1241,Collections!$A:$A,Collections!C:C), 0)</f>
        <v>0</v>
      </c>
      <c r="H1241">
        <f>IF(EXACT(VLOOKUP(H$1,Variables!$B$6:$C$32, 2, FALSE), "Yes"), LOOKUP($A1241,Collections!$A:$A,Collections!D:D), 0)</f>
        <v>0</v>
      </c>
      <c r="I1241">
        <f>IF(EXACT(VLOOKUP(I$1,Variables!$B$6:$C$32, 2, FALSE), "Yes"), LOOKUP($A1241,Collections!$A:$A,Collections!E:E), 0)</f>
        <v>0</v>
      </c>
      <c r="J1241">
        <f>IF(EXACT(VLOOKUP(J$1,Variables!$B$6:$C$32, 2, FALSE), "Yes"), LOOKUP($A1241,Collections!$A:$A,Collections!F:F), 0)</f>
        <v>0</v>
      </c>
      <c r="K1241">
        <f>IF(EXACT(VLOOKUP(K$1,Variables!$B$6:$C$32, 2, FALSE), "Yes"), LOOKUP($A1241,Collections!$A:$A,Collections!G:G), 0)</f>
        <v>0</v>
      </c>
      <c r="L1241">
        <f>IF(EXACT(VLOOKUP(L$1,Variables!$B$6:$C$32, 2, FALSE), "Yes"), LOOKUP($A1241,Collections!$A:$A,Collections!H:H), 0)</f>
        <v>0</v>
      </c>
      <c r="M1241">
        <f>IF(EXACT(VLOOKUP(M$1,Variables!$B$6:$C$32, 2, FALSE), "Yes"), LOOKUP($A1241,Collections!$A:$A,Collections!I:I), 0)</f>
        <v>1</v>
      </c>
      <c r="N1241">
        <f>IF(EXACT(VLOOKUP(N$1,Variables!$B$6:$C$32, 2, FALSE), "Yes"), LOOKUP($A1241,Collections!$A:$A,Collections!J:J), 0)</f>
        <v>0</v>
      </c>
      <c r="O1241">
        <f>IF(EXACT(VLOOKUP(O$1,Variables!$B$6:$C$32, 2, FALSE), "Yes"), LOOKUP($A1241,Collections!$A:$A,Collections!K:K), 0)</f>
        <v>0</v>
      </c>
      <c r="P1241">
        <f>IF(EXACT(VLOOKUP(P$1,Variables!$B$6:$C$32, 2, FALSE), "Yes"), LOOKUP($A1241,Collections!$A:$A,Collections!L:L), 0)</f>
        <v>0</v>
      </c>
      <c r="Q1241">
        <f>IF(EXACT(VLOOKUP(Q$1,Variables!$B$6:$C$32, 2, FALSE), "Yes"), LOOKUP($A1241,Collections!$A:$A,Collections!M:M), 0)</f>
        <v>0</v>
      </c>
      <c r="R1241">
        <f>IF(EXACT(VLOOKUP(R$1,Variables!$B$6:$C$32, 2, FALSE), "Yes"), LOOKUP($A1241,Collections!$A:$A,Collections!N:N), 0)</f>
        <v>0</v>
      </c>
      <c r="S1241">
        <f>IF(EXACT(VLOOKUP(S$1,Variables!$B$6:$C$32, 2, FALSE), "Yes"), LOOKUP($A1241,Collections!$A:$A,Collections!O:O), 0)</f>
        <v>0</v>
      </c>
      <c r="T1241">
        <f>IF(EXACT(VLOOKUP(T$1,Variables!$B$6:$C$32, 2, FALSE), "Yes"), LOOKUP($A1241,Collections!$A:$A,Collections!P:P), 0)</f>
        <v>0</v>
      </c>
      <c r="U1241">
        <f>IF(EXACT(VLOOKUP(U$1,Variables!$B$6:$C$32, 2, FALSE), "Yes"), LOOKUP($A1241,Collections!$A:$A,Collections!Q:Q), 0)</f>
        <v>0</v>
      </c>
      <c r="V1241">
        <f>IF(EXACT(VLOOKUP(V$1,Variables!$B$6:$C$32, 2, FALSE), "Yes"), LOOKUP($A1241,Collections!$A:$A,Collections!R:R), 0)</f>
        <v>0</v>
      </c>
      <c r="W1241">
        <f>IF(EXACT(VLOOKUP(W$1,Variables!$B$6:$C$32, 2, FALSE), "Yes"), LOOKUP($A1241,Collections!$A:$A,Collections!S:S), 0)</f>
        <v>0</v>
      </c>
      <c r="X1241">
        <f>IF(EXACT(VLOOKUP(X$1,Variables!$B$6:$C$32, 2, FALSE), "Yes"), LOOKUP($A1241,Collections!$A:$A,Collections!T:T), 0)</f>
        <v>0</v>
      </c>
      <c r="Y1241">
        <f>IF(EXACT(VLOOKUP(Y$1,Variables!$B$6:$C$32, 2, FALSE), "Yes"), LOOKUP($A1241,Collections!$A:$A,Collections!U:U), 0)</f>
        <v>0</v>
      </c>
      <c r="Z1241">
        <f>IF(EXACT(VLOOKUP(Z$1,Variables!$B$6:$C$32, 2, FALSE), "Yes"), LOOKUP($A1241,Collections!$A:$A,Collections!V:V), 0)</f>
        <v>0</v>
      </c>
      <c r="AA1241">
        <f>IF(EXACT(VLOOKUP(AA$1,Variables!$B$6:$C$32, 2, FALSE), "Yes"), LOOKUP($A1241,Collections!$A:$A,Collections!W:W), 0)</f>
        <v>0</v>
      </c>
      <c r="AB1241">
        <f>IF(EXACT(VLOOKUP(AB$1,Variables!$B$6:$C$32, 2, FALSE), "Yes"), LOOKUP($A1241,Collections!$A:$A,Collections!X:X), 0)</f>
        <v>0</v>
      </c>
      <c r="AC1241">
        <f>IF(EXACT(VLOOKUP(AC$1,Variables!$B$6:$C$32, 2, FALSE), "Yes"), LOOKUP($A1241,Collections!$A:$A,Collections!Y:Y), 0)</f>
        <v>0</v>
      </c>
      <c r="AD1241">
        <f>IF(EXACT(VLOOKUP(AD$1,Variables!$B$6:$C$32, 2, FALSE), "Yes"), LOOKUP($A1241,Collections!$A:$A,Collections!Z:Z), 0)</f>
        <v>0</v>
      </c>
      <c r="AE1241">
        <f>IF(EXACT(VLOOKUP(AE$1,Variables!$B$6:$C$32, 2, FALSE), "Yes"), LOOKUP($A1241,Collections!$A:$A,Collections!AA:AA), 0)</f>
        <v>0</v>
      </c>
      <c r="AF1241">
        <f>IF(EXACT(VLOOKUP(AF$1,Variables!$B$6:$C$32, 2, FALSE), "Yes"), LOOKUP($A1241,Collections!$A:$A,Collections!AB:AB), 0)</f>
        <v>0</v>
      </c>
      <c r="AG1241" t="str">
        <f t="shared" si="19"/>
        <v>Yes</v>
      </c>
      <c r="AH1241">
        <f>IF(D1241&gt;=Variables!$C$1,1,0)</f>
        <v>1</v>
      </c>
      <c r="AI1241">
        <f>IF(E1241&gt;=Variables!$C$1,1,0)</f>
        <v>0</v>
      </c>
    </row>
    <row r="1242" spans="1:35" x14ac:dyDescent="0.2">
      <c r="A1242" s="25">
        <v>15386341</v>
      </c>
      <c r="B1242" s="2" t="s">
        <v>1728</v>
      </c>
      <c r="C1242">
        <f>IF(ISNA(VLOOKUP(A1242,Images!A:C,3,FALSE)), 0, VLOOKUP(A1242,Images!A:C,3,FALSE))/IF(ISNA(VLOOKUP(A1242,Images!A:C,2,FALSE)), 1,VLOOKUP(A1242,Images!A:C,2,FALSE))</f>
        <v>3.331090174966353E-2</v>
      </c>
      <c r="D1242">
        <f>IF(NOT(ISNA(VLOOKUP(A1242,Harvard!B:E,4,FALSE))), VLOOKUP(A1242,Harvard!B:E,4,FALSE), 0)</f>
        <v>1</v>
      </c>
      <c r="E1242">
        <f>IF(NOT(ISNA(VLOOKUP(A1242,UC!B:D, 3, FALSE))),VLOOKUP(A1242,UC!B:D, 2, FALSE)/VLOOKUP(A1242, UC!B:D, 3, FALSE), 0)</f>
        <v>1</v>
      </c>
      <c r="F1242">
        <f>IF(EXACT(VLOOKUP(F$1,Variables!$B$6:$C$32, 2, FALSE), "Yes"), LOOKUP($A1242,Collections!$A:$A,Collections!B:B), 0)</f>
        <v>1</v>
      </c>
      <c r="G1242">
        <f>IF(EXACT(VLOOKUP(G$1,Variables!$B$6:$C$32, 2, FALSE), "Yes"), LOOKUP($A1242,Collections!$A:$A,Collections!C:C), 0)</f>
        <v>0</v>
      </c>
      <c r="H1242">
        <f>IF(EXACT(VLOOKUP(H$1,Variables!$B$6:$C$32, 2, FALSE), "Yes"), LOOKUP($A1242,Collections!$A:$A,Collections!D:D), 0)</f>
        <v>0</v>
      </c>
      <c r="I1242">
        <f>IF(EXACT(VLOOKUP(I$1,Variables!$B$6:$C$32, 2, FALSE), "Yes"), LOOKUP($A1242,Collections!$A:$A,Collections!E:E), 0)</f>
        <v>0</v>
      </c>
      <c r="J1242">
        <f>IF(EXACT(VLOOKUP(J$1,Variables!$B$6:$C$32, 2, FALSE), "Yes"), LOOKUP($A1242,Collections!$A:$A,Collections!F:F), 0)</f>
        <v>0</v>
      </c>
      <c r="K1242">
        <f>IF(EXACT(VLOOKUP(K$1,Variables!$B$6:$C$32, 2, FALSE), "Yes"), LOOKUP($A1242,Collections!$A:$A,Collections!G:G), 0)</f>
        <v>0</v>
      </c>
      <c r="L1242">
        <f>IF(EXACT(VLOOKUP(L$1,Variables!$B$6:$C$32, 2, FALSE), "Yes"), LOOKUP($A1242,Collections!$A:$A,Collections!H:H), 0)</f>
        <v>0</v>
      </c>
      <c r="M1242">
        <f>IF(EXACT(VLOOKUP(M$1,Variables!$B$6:$C$32, 2, FALSE), "Yes"), LOOKUP($A1242,Collections!$A:$A,Collections!I:I), 0)</f>
        <v>0</v>
      </c>
      <c r="N1242">
        <f>IF(EXACT(VLOOKUP(N$1,Variables!$B$6:$C$32, 2, FALSE), "Yes"), LOOKUP($A1242,Collections!$A:$A,Collections!J:J), 0)</f>
        <v>0</v>
      </c>
      <c r="O1242">
        <f>IF(EXACT(VLOOKUP(O$1,Variables!$B$6:$C$32, 2, FALSE), "Yes"), LOOKUP($A1242,Collections!$A:$A,Collections!K:K), 0)</f>
        <v>0</v>
      </c>
      <c r="P1242">
        <f>IF(EXACT(VLOOKUP(P$1,Variables!$B$6:$C$32, 2, FALSE), "Yes"), LOOKUP($A1242,Collections!$A:$A,Collections!L:L), 0)</f>
        <v>0</v>
      </c>
      <c r="Q1242">
        <f>IF(EXACT(VLOOKUP(Q$1,Variables!$B$6:$C$32, 2, FALSE), "Yes"), LOOKUP($A1242,Collections!$A:$A,Collections!M:M), 0)</f>
        <v>0</v>
      </c>
      <c r="R1242">
        <f>IF(EXACT(VLOOKUP(R$1,Variables!$B$6:$C$32, 2, FALSE), "Yes"), LOOKUP($A1242,Collections!$A:$A,Collections!N:N), 0)</f>
        <v>0</v>
      </c>
      <c r="S1242">
        <f>IF(EXACT(VLOOKUP(S$1,Variables!$B$6:$C$32, 2, FALSE), "Yes"), LOOKUP($A1242,Collections!$A:$A,Collections!O:O), 0)</f>
        <v>0</v>
      </c>
      <c r="T1242">
        <f>IF(EXACT(VLOOKUP(T$1,Variables!$B$6:$C$32, 2, FALSE), "Yes"), LOOKUP($A1242,Collections!$A:$A,Collections!P:P), 0)</f>
        <v>0</v>
      </c>
      <c r="U1242">
        <f>IF(EXACT(VLOOKUP(U$1,Variables!$B$6:$C$32, 2, FALSE), "Yes"), LOOKUP($A1242,Collections!$A:$A,Collections!Q:Q), 0)</f>
        <v>0</v>
      </c>
      <c r="V1242">
        <f>IF(EXACT(VLOOKUP(V$1,Variables!$B$6:$C$32, 2, FALSE), "Yes"), LOOKUP($A1242,Collections!$A:$A,Collections!R:R), 0)</f>
        <v>0</v>
      </c>
      <c r="W1242">
        <f>IF(EXACT(VLOOKUP(W$1,Variables!$B$6:$C$32, 2, FALSE), "Yes"), LOOKUP($A1242,Collections!$A:$A,Collections!S:S), 0)</f>
        <v>0</v>
      </c>
      <c r="X1242">
        <f>IF(EXACT(VLOOKUP(X$1,Variables!$B$6:$C$32, 2, FALSE), "Yes"), LOOKUP($A1242,Collections!$A:$A,Collections!T:T), 0)</f>
        <v>0</v>
      </c>
      <c r="Y1242">
        <f>IF(EXACT(VLOOKUP(Y$1,Variables!$B$6:$C$32, 2, FALSE), "Yes"), LOOKUP($A1242,Collections!$A:$A,Collections!U:U), 0)</f>
        <v>0</v>
      </c>
      <c r="Z1242">
        <f>IF(EXACT(VLOOKUP(Z$1,Variables!$B$6:$C$32, 2, FALSE), "Yes"), LOOKUP($A1242,Collections!$A:$A,Collections!V:V), 0)</f>
        <v>0</v>
      </c>
      <c r="AA1242">
        <f>IF(EXACT(VLOOKUP(AA$1,Variables!$B$6:$C$32, 2, FALSE), "Yes"), LOOKUP($A1242,Collections!$A:$A,Collections!W:W), 0)</f>
        <v>0</v>
      </c>
      <c r="AB1242">
        <f>IF(EXACT(VLOOKUP(AB$1,Variables!$B$6:$C$32, 2, FALSE), "Yes"), LOOKUP($A1242,Collections!$A:$A,Collections!X:X), 0)</f>
        <v>0</v>
      </c>
      <c r="AC1242">
        <f>IF(EXACT(VLOOKUP(AC$1,Variables!$B$6:$C$32, 2, FALSE), "Yes"), LOOKUP($A1242,Collections!$A:$A,Collections!Y:Y), 0)</f>
        <v>0</v>
      </c>
      <c r="AD1242">
        <f>IF(EXACT(VLOOKUP(AD$1,Variables!$B$6:$C$32, 2, FALSE), "Yes"), LOOKUP($A1242,Collections!$A:$A,Collections!Z:Z), 0)</f>
        <v>0</v>
      </c>
      <c r="AE1242">
        <f>IF(EXACT(VLOOKUP(AE$1,Variables!$B$6:$C$32, 2, FALSE), "Yes"), LOOKUP($A1242,Collections!$A:$A,Collections!AA:AA), 0)</f>
        <v>0</v>
      </c>
      <c r="AF1242">
        <f>IF(EXACT(VLOOKUP(AF$1,Variables!$B$6:$C$32, 2, FALSE), "Yes"), LOOKUP($A1242,Collections!$A:$A,Collections!AB:AB), 0)</f>
        <v>0</v>
      </c>
      <c r="AG1242" t="str">
        <f t="shared" si="19"/>
        <v>Yes</v>
      </c>
      <c r="AH1242">
        <f>IF(D1242&gt;=Variables!$C$1,1,0)</f>
        <v>1</v>
      </c>
      <c r="AI1242">
        <f>IF(E1242&gt;=Variables!$C$1,1,0)</f>
        <v>1</v>
      </c>
    </row>
    <row r="1243" spans="1:35" x14ac:dyDescent="0.2">
      <c r="A1243" s="25">
        <v>317314</v>
      </c>
      <c r="B1243" s="2" t="s">
        <v>1730</v>
      </c>
      <c r="C1243">
        <f>IF(ISNA(VLOOKUP(A1243,Images!A:C,3,FALSE)), 0, VLOOKUP(A1243,Images!A:C,3,FALSE))/IF(ISNA(VLOOKUP(A1243,Images!A:C,2,FALSE)), 1,VLOOKUP(A1243,Images!A:C,2,FALSE))</f>
        <v>0.7754978877489439</v>
      </c>
      <c r="D1243">
        <f>IF(NOT(ISNA(VLOOKUP(A1243,Harvard!B:E,4,FALSE))), VLOOKUP(A1243,Harvard!B:E,4,FALSE), 0)</f>
        <v>1</v>
      </c>
      <c r="E1243">
        <f>IF(NOT(ISNA(VLOOKUP(A1243,UC!B:D, 3, FALSE))),VLOOKUP(A1243,UC!B:D, 2, FALSE)/VLOOKUP(A1243, UC!B:D, 3, FALSE), 0)</f>
        <v>0.92241379310344829</v>
      </c>
      <c r="F1243">
        <f>IF(EXACT(VLOOKUP(F$1,Variables!$B$6:$C$32, 2, FALSE), "Yes"), LOOKUP($A1243,Collections!$A:$A,Collections!B:B), 0)</f>
        <v>0</v>
      </c>
      <c r="G1243">
        <f>IF(EXACT(VLOOKUP(G$1,Variables!$B$6:$C$32, 2, FALSE), "Yes"), LOOKUP($A1243,Collections!$A:$A,Collections!C:C), 0)</f>
        <v>0</v>
      </c>
      <c r="H1243">
        <f>IF(EXACT(VLOOKUP(H$1,Variables!$B$6:$C$32, 2, FALSE), "Yes"), LOOKUP($A1243,Collections!$A:$A,Collections!D:D), 0)</f>
        <v>0</v>
      </c>
      <c r="I1243">
        <f>IF(EXACT(VLOOKUP(I$1,Variables!$B$6:$C$32, 2, FALSE), "Yes"), LOOKUP($A1243,Collections!$A:$A,Collections!E:E), 0)</f>
        <v>0</v>
      </c>
      <c r="J1243">
        <f>IF(EXACT(VLOOKUP(J$1,Variables!$B$6:$C$32, 2, FALSE), "Yes"), LOOKUP($A1243,Collections!$A:$A,Collections!F:F), 0)</f>
        <v>0</v>
      </c>
      <c r="K1243">
        <f>IF(EXACT(VLOOKUP(K$1,Variables!$B$6:$C$32, 2, FALSE), "Yes"), LOOKUP($A1243,Collections!$A:$A,Collections!G:G), 0)</f>
        <v>0</v>
      </c>
      <c r="L1243">
        <f>IF(EXACT(VLOOKUP(L$1,Variables!$B$6:$C$32, 2, FALSE), "Yes"), LOOKUP($A1243,Collections!$A:$A,Collections!H:H), 0)</f>
        <v>0</v>
      </c>
      <c r="M1243">
        <f>IF(EXACT(VLOOKUP(M$1,Variables!$B$6:$C$32, 2, FALSE), "Yes"), LOOKUP($A1243,Collections!$A:$A,Collections!I:I), 0)</f>
        <v>1</v>
      </c>
      <c r="N1243">
        <f>IF(EXACT(VLOOKUP(N$1,Variables!$B$6:$C$32, 2, FALSE), "Yes"), LOOKUP($A1243,Collections!$A:$A,Collections!J:J), 0)</f>
        <v>0</v>
      </c>
      <c r="O1243">
        <f>IF(EXACT(VLOOKUP(O$1,Variables!$B$6:$C$32, 2, FALSE), "Yes"), LOOKUP($A1243,Collections!$A:$A,Collections!K:K), 0)</f>
        <v>0</v>
      </c>
      <c r="P1243">
        <f>IF(EXACT(VLOOKUP(P$1,Variables!$B$6:$C$32, 2, FALSE), "Yes"), LOOKUP($A1243,Collections!$A:$A,Collections!L:L), 0)</f>
        <v>0</v>
      </c>
      <c r="Q1243">
        <f>IF(EXACT(VLOOKUP(Q$1,Variables!$B$6:$C$32, 2, FALSE), "Yes"), LOOKUP($A1243,Collections!$A:$A,Collections!M:M), 0)</f>
        <v>0</v>
      </c>
      <c r="R1243">
        <f>IF(EXACT(VLOOKUP(R$1,Variables!$B$6:$C$32, 2, FALSE), "Yes"), LOOKUP($A1243,Collections!$A:$A,Collections!N:N), 0)</f>
        <v>0</v>
      </c>
      <c r="S1243">
        <f>IF(EXACT(VLOOKUP(S$1,Variables!$B$6:$C$32, 2, FALSE), "Yes"), LOOKUP($A1243,Collections!$A:$A,Collections!O:O), 0)</f>
        <v>0</v>
      </c>
      <c r="T1243">
        <f>IF(EXACT(VLOOKUP(T$1,Variables!$B$6:$C$32, 2, FALSE), "Yes"), LOOKUP($A1243,Collections!$A:$A,Collections!P:P), 0)</f>
        <v>0</v>
      </c>
      <c r="U1243">
        <f>IF(EXACT(VLOOKUP(U$1,Variables!$B$6:$C$32, 2, FALSE), "Yes"), LOOKUP($A1243,Collections!$A:$A,Collections!Q:Q), 0)</f>
        <v>0</v>
      </c>
      <c r="V1243">
        <f>IF(EXACT(VLOOKUP(V$1,Variables!$B$6:$C$32, 2, FALSE), "Yes"), LOOKUP($A1243,Collections!$A:$A,Collections!R:R), 0)</f>
        <v>0</v>
      </c>
      <c r="W1243">
        <f>IF(EXACT(VLOOKUP(W$1,Variables!$B$6:$C$32, 2, FALSE), "Yes"), LOOKUP($A1243,Collections!$A:$A,Collections!S:S), 0)</f>
        <v>0</v>
      </c>
      <c r="X1243">
        <f>IF(EXACT(VLOOKUP(X$1,Variables!$B$6:$C$32, 2, FALSE), "Yes"), LOOKUP($A1243,Collections!$A:$A,Collections!T:T), 0)</f>
        <v>0</v>
      </c>
      <c r="Y1243">
        <f>IF(EXACT(VLOOKUP(Y$1,Variables!$B$6:$C$32, 2, FALSE), "Yes"), LOOKUP($A1243,Collections!$A:$A,Collections!U:U), 0)</f>
        <v>0</v>
      </c>
      <c r="Z1243">
        <f>IF(EXACT(VLOOKUP(Z$1,Variables!$B$6:$C$32, 2, FALSE), "Yes"), LOOKUP($A1243,Collections!$A:$A,Collections!V:V), 0)</f>
        <v>0</v>
      </c>
      <c r="AA1243">
        <f>IF(EXACT(VLOOKUP(AA$1,Variables!$B$6:$C$32, 2, FALSE), "Yes"), LOOKUP($A1243,Collections!$A:$A,Collections!W:W), 0)</f>
        <v>0</v>
      </c>
      <c r="AB1243">
        <f>IF(EXACT(VLOOKUP(AB$1,Variables!$B$6:$C$32, 2, FALSE), "Yes"), LOOKUP($A1243,Collections!$A:$A,Collections!X:X), 0)</f>
        <v>0</v>
      </c>
      <c r="AC1243">
        <f>IF(EXACT(VLOOKUP(AC$1,Variables!$B$6:$C$32, 2, FALSE), "Yes"), LOOKUP($A1243,Collections!$A:$A,Collections!Y:Y), 0)</f>
        <v>0</v>
      </c>
      <c r="AD1243">
        <f>IF(EXACT(VLOOKUP(AD$1,Variables!$B$6:$C$32, 2, FALSE), "Yes"), LOOKUP($A1243,Collections!$A:$A,Collections!Z:Z), 0)</f>
        <v>0</v>
      </c>
      <c r="AE1243">
        <f>IF(EXACT(VLOOKUP(AE$1,Variables!$B$6:$C$32, 2, FALSE), "Yes"), LOOKUP($A1243,Collections!$A:$A,Collections!AA:AA), 0)</f>
        <v>0</v>
      </c>
      <c r="AF1243">
        <f>IF(EXACT(VLOOKUP(AF$1,Variables!$B$6:$C$32, 2, FALSE), "Yes"), LOOKUP($A1243,Collections!$A:$A,Collections!AB:AB), 0)</f>
        <v>0</v>
      </c>
      <c r="AG1243" t="str">
        <f t="shared" si="19"/>
        <v>Yes</v>
      </c>
      <c r="AH1243">
        <f>IF(D1243&gt;=Variables!$C$1,1,0)</f>
        <v>1</v>
      </c>
      <c r="AI1243">
        <f>IF(E1243&gt;=Variables!$C$1,1,0)</f>
        <v>1</v>
      </c>
    </row>
    <row r="1244" spans="1:35" x14ac:dyDescent="0.2">
      <c r="A1244" s="25">
        <v>15336077</v>
      </c>
      <c r="B1244" s="2" t="s">
        <v>1731</v>
      </c>
      <c r="C1244">
        <f>IF(ISNA(VLOOKUP(A1244,Images!A:C,3,FALSE)), 0, VLOOKUP(A1244,Images!A:C,3,FALSE))/IF(ISNA(VLOOKUP(A1244,Images!A:C,2,FALSE)), 1,VLOOKUP(A1244,Images!A:C,2,FALSE))</f>
        <v>3.1116297160637884E-3</v>
      </c>
      <c r="D1244">
        <f>IF(NOT(ISNA(VLOOKUP(A1244,Harvard!B:E,4,FALSE))), VLOOKUP(A1244,Harvard!B:E,4,FALSE), 0)</f>
        <v>0.84209999999999996</v>
      </c>
      <c r="E1244">
        <f>IF(NOT(ISNA(VLOOKUP(A1244,UC!B:D, 3, FALSE))),VLOOKUP(A1244,UC!B:D, 2, FALSE)/VLOOKUP(A1244, UC!B:D, 3, FALSE), 0)</f>
        <v>1</v>
      </c>
      <c r="F1244">
        <f>IF(EXACT(VLOOKUP(F$1,Variables!$B$6:$C$32, 2, FALSE), "Yes"), LOOKUP($A1244,Collections!$A:$A,Collections!B:B), 0)</f>
        <v>1</v>
      </c>
      <c r="G1244">
        <f>IF(EXACT(VLOOKUP(G$1,Variables!$B$6:$C$32, 2, FALSE), "Yes"), LOOKUP($A1244,Collections!$A:$A,Collections!C:C), 0)</f>
        <v>0</v>
      </c>
      <c r="H1244">
        <f>IF(EXACT(VLOOKUP(H$1,Variables!$B$6:$C$32, 2, FALSE), "Yes"), LOOKUP($A1244,Collections!$A:$A,Collections!D:D), 0)</f>
        <v>0</v>
      </c>
      <c r="I1244">
        <f>IF(EXACT(VLOOKUP(I$1,Variables!$B$6:$C$32, 2, FALSE), "Yes"), LOOKUP($A1244,Collections!$A:$A,Collections!E:E), 0)</f>
        <v>0</v>
      </c>
      <c r="J1244">
        <f>IF(EXACT(VLOOKUP(J$1,Variables!$B$6:$C$32, 2, FALSE), "Yes"), LOOKUP($A1244,Collections!$A:$A,Collections!F:F), 0)</f>
        <v>0</v>
      </c>
      <c r="K1244">
        <f>IF(EXACT(VLOOKUP(K$1,Variables!$B$6:$C$32, 2, FALSE), "Yes"), LOOKUP($A1244,Collections!$A:$A,Collections!G:G), 0)</f>
        <v>0</v>
      </c>
      <c r="L1244">
        <f>IF(EXACT(VLOOKUP(L$1,Variables!$B$6:$C$32, 2, FALSE), "Yes"), LOOKUP($A1244,Collections!$A:$A,Collections!H:H), 0)</f>
        <v>0</v>
      </c>
      <c r="M1244">
        <f>IF(EXACT(VLOOKUP(M$1,Variables!$B$6:$C$32, 2, FALSE), "Yes"), LOOKUP($A1244,Collections!$A:$A,Collections!I:I), 0)</f>
        <v>0</v>
      </c>
      <c r="N1244">
        <f>IF(EXACT(VLOOKUP(N$1,Variables!$B$6:$C$32, 2, FALSE), "Yes"), LOOKUP($A1244,Collections!$A:$A,Collections!J:J), 0)</f>
        <v>0</v>
      </c>
      <c r="O1244">
        <f>IF(EXACT(VLOOKUP(O$1,Variables!$B$6:$C$32, 2, FALSE), "Yes"), LOOKUP($A1244,Collections!$A:$A,Collections!K:K), 0)</f>
        <v>0</v>
      </c>
      <c r="P1244">
        <f>IF(EXACT(VLOOKUP(P$1,Variables!$B$6:$C$32, 2, FALSE), "Yes"), LOOKUP($A1244,Collections!$A:$A,Collections!L:L), 0)</f>
        <v>0</v>
      </c>
      <c r="Q1244">
        <f>IF(EXACT(VLOOKUP(Q$1,Variables!$B$6:$C$32, 2, FALSE), "Yes"), LOOKUP($A1244,Collections!$A:$A,Collections!M:M), 0)</f>
        <v>0</v>
      </c>
      <c r="R1244">
        <f>IF(EXACT(VLOOKUP(R$1,Variables!$B$6:$C$32, 2, FALSE), "Yes"), LOOKUP($A1244,Collections!$A:$A,Collections!N:N), 0)</f>
        <v>0</v>
      </c>
      <c r="S1244">
        <f>IF(EXACT(VLOOKUP(S$1,Variables!$B$6:$C$32, 2, FALSE), "Yes"), LOOKUP($A1244,Collections!$A:$A,Collections!O:O), 0)</f>
        <v>0</v>
      </c>
      <c r="T1244">
        <f>IF(EXACT(VLOOKUP(T$1,Variables!$B$6:$C$32, 2, FALSE), "Yes"), LOOKUP($A1244,Collections!$A:$A,Collections!P:P), 0)</f>
        <v>0</v>
      </c>
      <c r="U1244">
        <f>IF(EXACT(VLOOKUP(U$1,Variables!$B$6:$C$32, 2, FALSE), "Yes"), LOOKUP($A1244,Collections!$A:$A,Collections!Q:Q), 0)</f>
        <v>0</v>
      </c>
      <c r="V1244">
        <f>IF(EXACT(VLOOKUP(V$1,Variables!$B$6:$C$32, 2, FALSE), "Yes"), LOOKUP($A1244,Collections!$A:$A,Collections!R:R), 0)</f>
        <v>0</v>
      </c>
      <c r="W1244">
        <f>IF(EXACT(VLOOKUP(W$1,Variables!$B$6:$C$32, 2, FALSE), "Yes"), LOOKUP($A1244,Collections!$A:$A,Collections!S:S), 0)</f>
        <v>0</v>
      </c>
      <c r="X1244">
        <f>IF(EXACT(VLOOKUP(X$1,Variables!$B$6:$C$32, 2, FALSE), "Yes"), LOOKUP($A1244,Collections!$A:$A,Collections!T:T), 0)</f>
        <v>0</v>
      </c>
      <c r="Y1244">
        <f>IF(EXACT(VLOOKUP(Y$1,Variables!$B$6:$C$32, 2, FALSE), "Yes"), LOOKUP($A1244,Collections!$A:$A,Collections!U:U), 0)</f>
        <v>0</v>
      </c>
      <c r="Z1244">
        <f>IF(EXACT(VLOOKUP(Z$1,Variables!$B$6:$C$32, 2, FALSE), "Yes"), LOOKUP($A1244,Collections!$A:$A,Collections!V:V), 0)</f>
        <v>0</v>
      </c>
      <c r="AA1244">
        <f>IF(EXACT(VLOOKUP(AA$1,Variables!$B$6:$C$32, 2, FALSE), "Yes"), LOOKUP($A1244,Collections!$A:$A,Collections!W:W), 0)</f>
        <v>0</v>
      </c>
      <c r="AB1244">
        <f>IF(EXACT(VLOOKUP(AB$1,Variables!$B$6:$C$32, 2, FALSE), "Yes"), LOOKUP($A1244,Collections!$A:$A,Collections!X:X), 0)</f>
        <v>0</v>
      </c>
      <c r="AC1244">
        <f>IF(EXACT(VLOOKUP(AC$1,Variables!$B$6:$C$32, 2, FALSE), "Yes"), LOOKUP($A1244,Collections!$A:$A,Collections!Y:Y), 0)</f>
        <v>0</v>
      </c>
      <c r="AD1244">
        <f>IF(EXACT(VLOOKUP(AD$1,Variables!$B$6:$C$32, 2, FALSE), "Yes"), LOOKUP($A1244,Collections!$A:$A,Collections!Z:Z), 0)</f>
        <v>0</v>
      </c>
      <c r="AE1244">
        <f>IF(EXACT(VLOOKUP(AE$1,Variables!$B$6:$C$32, 2, FALSE), "Yes"), LOOKUP($A1244,Collections!$A:$A,Collections!AA:AA), 0)</f>
        <v>0</v>
      </c>
      <c r="AF1244">
        <f>IF(EXACT(VLOOKUP(AF$1,Variables!$B$6:$C$32, 2, FALSE), "Yes"), LOOKUP($A1244,Collections!$A:$A,Collections!AB:AB), 0)</f>
        <v>0</v>
      </c>
      <c r="AG1244" t="str">
        <f t="shared" si="19"/>
        <v>Yes</v>
      </c>
      <c r="AH1244">
        <f>IF(D1244&gt;=Variables!$C$1,1,0)</f>
        <v>0</v>
      </c>
      <c r="AI1244">
        <f>IF(E1244&gt;=Variables!$C$1,1,0)</f>
        <v>1</v>
      </c>
    </row>
    <row r="1245" spans="1:35" x14ac:dyDescent="0.2">
      <c r="A1245" s="25">
        <v>15208583</v>
      </c>
      <c r="B1245" s="2" t="s">
        <v>1732</v>
      </c>
      <c r="C1245">
        <f>IF(ISNA(VLOOKUP(A1245,Images!A:C,3,FALSE)), 0, VLOOKUP(A1245,Images!A:C,3,FALSE))/IF(ISNA(VLOOKUP(A1245,Images!A:C,2,FALSE)), 1,VLOOKUP(A1245,Images!A:C,2,FALSE))</f>
        <v>5.6258790436005627E-3</v>
      </c>
      <c r="D1245">
        <f>IF(NOT(ISNA(VLOOKUP(A1245,Harvard!B:E,4,FALSE))), VLOOKUP(A1245,Harvard!B:E,4,FALSE), 0)</f>
        <v>0.39129999999999998</v>
      </c>
      <c r="E1245">
        <f>IF(NOT(ISNA(VLOOKUP(A1245,UC!B:D, 3, FALSE))),VLOOKUP(A1245,UC!B:D, 2, FALSE)/VLOOKUP(A1245, UC!B:D, 3, FALSE), 0)</f>
        <v>0.93288590604026844</v>
      </c>
      <c r="F1245">
        <f>IF(EXACT(VLOOKUP(F$1,Variables!$B$6:$C$32, 2, FALSE), "Yes"), LOOKUP($A1245,Collections!$A:$A,Collections!B:B), 0)</f>
        <v>1</v>
      </c>
      <c r="G1245">
        <f>IF(EXACT(VLOOKUP(G$1,Variables!$B$6:$C$32, 2, FALSE), "Yes"), LOOKUP($A1245,Collections!$A:$A,Collections!C:C), 0)</f>
        <v>0</v>
      </c>
      <c r="H1245">
        <f>IF(EXACT(VLOOKUP(H$1,Variables!$B$6:$C$32, 2, FALSE), "Yes"), LOOKUP($A1245,Collections!$A:$A,Collections!D:D), 0)</f>
        <v>0</v>
      </c>
      <c r="I1245">
        <f>IF(EXACT(VLOOKUP(I$1,Variables!$B$6:$C$32, 2, FALSE), "Yes"), LOOKUP($A1245,Collections!$A:$A,Collections!E:E), 0)</f>
        <v>0</v>
      </c>
      <c r="J1245">
        <f>IF(EXACT(VLOOKUP(J$1,Variables!$B$6:$C$32, 2, FALSE), "Yes"), LOOKUP($A1245,Collections!$A:$A,Collections!F:F), 0)</f>
        <v>0</v>
      </c>
      <c r="K1245">
        <f>IF(EXACT(VLOOKUP(K$1,Variables!$B$6:$C$32, 2, FALSE), "Yes"), LOOKUP($A1245,Collections!$A:$A,Collections!G:G), 0)</f>
        <v>0</v>
      </c>
      <c r="L1245">
        <f>IF(EXACT(VLOOKUP(L$1,Variables!$B$6:$C$32, 2, FALSE), "Yes"), LOOKUP($A1245,Collections!$A:$A,Collections!H:H), 0)</f>
        <v>0</v>
      </c>
      <c r="M1245">
        <f>IF(EXACT(VLOOKUP(M$1,Variables!$B$6:$C$32, 2, FALSE), "Yes"), LOOKUP($A1245,Collections!$A:$A,Collections!I:I), 0)</f>
        <v>0</v>
      </c>
      <c r="N1245">
        <f>IF(EXACT(VLOOKUP(N$1,Variables!$B$6:$C$32, 2, FALSE), "Yes"), LOOKUP($A1245,Collections!$A:$A,Collections!J:J), 0)</f>
        <v>0</v>
      </c>
      <c r="O1245">
        <f>IF(EXACT(VLOOKUP(O$1,Variables!$B$6:$C$32, 2, FALSE), "Yes"), LOOKUP($A1245,Collections!$A:$A,Collections!K:K), 0)</f>
        <v>0</v>
      </c>
      <c r="P1245">
        <f>IF(EXACT(VLOOKUP(P$1,Variables!$B$6:$C$32, 2, FALSE), "Yes"), LOOKUP($A1245,Collections!$A:$A,Collections!L:L), 0)</f>
        <v>0</v>
      </c>
      <c r="Q1245">
        <f>IF(EXACT(VLOOKUP(Q$1,Variables!$B$6:$C$32, 2, FALSE), "Yes"), LOOKUP($A1245,Collections!$A:$A,Collections!M:M), 0)</f>
        <v>0</v>
      </c>
      <c r="R1245">
        <f>IF(EXACT(VLOOKUP(R$1,Variables!$B$6:$C$32, 2, FALSE), "Yes"), LOOKUP($A1245,Collections!$A:$A,Collections!N:N), 0)</f>
        <v>0</v>
      </c>
      <c r="S1245">
        <f>IF(EXACT(VLOOKUP(S$1,Variables!$B$6:$C$32, 2, FALSE), "Yes"), LOOKUP($A1245,Collections!$A:$A,Collections!O:O), 0)</f>
        <v>0</v>
      </c>
      <c r="T1245">
        <f>IF(EXACT(VLOOKUP(T$1,Variables!$B$6:$C$32, 2, FALSE), "Yes"), LOOKUP($A1245,Collections!$A:$A,Collections!P:P), 0)</f>
        <v>0</v>
      </c>
      <c r="U1245">
        <f>IF(EXACT(VLOOKUP(U$1,Variables!$B$6:$C$32, 2, FALSE), "Yes"), LOOKUP($A1245,Collections!$A:$A,Collections!Q:Q), 0)</f>
        <v>0</v>
      </c>
      <c r="V1245">
        <f>IF(EXACT(VLOOKUP(V$1,Variables!$B$6:$C$32, 2, FALSE), "Yes"), LOOKUP($A1245,Collections!$A:$A,Collections!R:R), 0)</f>
        <v>0</v>
      </c>
      <c r="W1245">
        <f>IF(EXACT(VLOOKUP(W$1,Variables!$B$6:$C$32, 2, FALSE), "Yes"), LOOKUP($A1245,Collections!$A:$A,Collections!S:S), 0)</f>
        <v>0</v>
      </c>
      <c r="X1245">
        <f>IF(EXACT(VLOOKUP(X$1,Variables!$B$6:$C$32, 2, FALSE), "Yes"), LOOKUP($A1245,Collections!$A:$A,Collections!T:T), 0)</f>
        <v>0</v>
      </c>
      <c r="Y1245">
        <f>IF(EXACT(VLOOKUP(Y$1,Variables!$B$6:$C$32, 2, FALSE), "Yes"), LOOKUP($A1245,Collections!$A:$A,Collections!U:U), 0)</f>
        <v>0</v>
      </c>
      <c r="Z1245">
        <f>IF(EXACT(VLOOKUP(Z$1,Variables!$B$6:$C$32, 2, FALSE), "Yes"), LOOKUP($A1245,Collections!$A:$A,Collections!V:V), 0)</f>
        <v>0</v>
      </c>
      <c r="AA1245">
        <f>IF(EXACT(VLOOKUP(AA$1,Variables!$B$6:$C$32, 2, FALSE), "Yes"), LOOKUP($A1245,Collections!$A:$A,Collections!W:W), 0)</f>
        <v>0</v>
      </c>
      <c r="AB1245">
        <f>IF(EXACT(VLOOKUP(AB$1,Variables!$B$6:$C$32, 2, FALSE), "Yes"), LOOKUP($A1245,Collections!$A:$A,Collections!X:X), 0)</f>
        <v>0</v>
      </c>
      <c r="AC1245">
        <f>IF(EXACT(VLOOKUP(AC$1,Variables!$B$6:$C$32, 2, FALSE), "Yes"), LOOKUP($A1245,Collections!$A:$A,Collections!Y:Y), 0)</f>
        <v>0</v>
      </c>
      <c r="AD1245">
        <f>IF(EXACT(VLOOKUP(AD$1,Variables!$B$6:$C$32, 2, FALSE), "Yes"), LOOKUP($A1245,Collections!$A:$A,Collections!Z:Z), 0)</f>
        <v>0</v>
      </c>
      <c r="AE1245">
        <f>IF(EXACT(VLOOKUP(AE$1,Variables!$B$6:$C$32, 2, FALSE), "Yes"), LOOKUP($A1245,Collections!$A:$A,Collections!AA:AA), 0)</f>
        <v>0</v>
      </c>
      <c r="AF1245">
        <f>IF(EXACT(VLOOKUP(AF$1,Variables!$B$6:$C$32, 2, FALSE), "Yes"), LOOKUP($A1245,Collections!$A:$A,Collections!AB:AB), 0)</f>
        <v>0</v>
      </c>
      <c r="AG1245" t="str">
        <f t="shared" si="19"/>
        <v>Yes</v>
      </c>
      <c r="AH1245">
        <f>IF(D1245&gt;=Variables!$C$1,1,0)</f>
        <v>0</v>
      </c>
      <c r="AI1245">
        <f>IF(E1245&gt;=Variables!$C$1,1,0)</f>
        <v>1</v>
      </c>
    </row>
    <row r="1246" spans="1:35" x14ac:dyDescent="0.2">
      <c r="A1246" s="25">
        <v>318116</v>
      </c>
      <c r="B1246" s="2" t="s">
        <v>1733</v>
      </c>
      <c r="C1246">
        <f>IF(ISNA(VLOOKUP(A1246,Images!A:C,3,FALSE)), 0, VLOOKUP(A1246,Images!A:C,3,FALSE))/IF(ISNA(VLOOKUP(A1246,Images!A:C,2,FALSE)), 1,VLOOKUP(A1246,Images!A:C,2,FALSE))</f>
        <v>8.1153367040375166E-3</v>
      </c>
      <c r="D1246">
        <f>IF(NOT(ISNA(VLOOKUP(A1246,Harvard!B:E,4,FALSE))), VLOOKUP(A1246,Harvard!B:E,4,FALSE), 0)</f>
        <v>1</v>
      </c>
      <c r="E1246">
        <f>IF(NOT(ISNA(VLOOKUP(A1246,UC!B:D, 3, FALSE))),VLOOKUP(A1246,UC!B:D, 2, FALSE)/VLOOKUP(A1246, UC!B:D, 3, FALSE), 0)</f>
        <v>0.99802371541501977</v>
      </c>
      <c r="F1246">
        <f>IF(EXACT(VLOOKUP(F$1,Variables!$B$6:$C$32, 2, FALSE), "Yes"), LOOKUP($A1246,Collections!$A:$A,Collections!B:B), 0)</f>
        <v>0</v>
      </c>
      <c r="G1246">
        <f>IF(EXACT(VLOOKUP(G$1,Variables!$B$6:$C$32, 2, FALSE), "Yes"), LOOKUP($A1246,Collections!$A:$A,Collections!C:C), 0)</f>
        <v>0</v>
      </c>
      <c r="H1246">
        <f>IF(EXACT(VLOOKUP(H$1,Variables!$B$6:$C$32, 2, FALSE), "Yes"), LOOKUP($A1246,Collections!$A:$A,Collections!D:D), 0)</f>
        <v>0</v>
      </c>
      <c r="I1246">
        <f>IF(EXACT(VLOOKUP(I$1,Variables!$B$6:$C$32, 2, FALSE), "Yes"), LOOKUP($A1246,Collections!$A:$A,Collections!E:E), 0)</f>
        <v>0</v>
      </c>
      <c r="J1246">
        <f>IF(EXACT(VLOOKUP(J$1,Variables!$B$6:$C$32, 2, FALSE), "Yes"), LOOKUP($A1246,Collections!$A:$A,Collections!F:F), 0)</f>
        <v>0</v>
      </c>
      <c r="K1246">
        <f>IF(EXACT(VLOOKUP(K$1,Variables!$B$6:$C$32, 2, FALSE), "Yes"), LOOKUP($A1246,Collections!$A:$A,Collections!G:G), 0)</f>
        <v>1</v>
      </c>
      <c r="L1246">
        <f>IF(EXACT(VLOOKUP(L$1,Variables!$B$6:$C$32, 2, FALSE), "Yes"), LOOKUP($A1246,Collections!$A:$A,Collections!H:H), 0)</f>
        <v>0</v>
      </c>
      <c r="M1246">
        <f>IF(EXACT(VLOOKUP(M$1,Variables!$B$6:$C$32, 2, FALSE), "Yes"), LOOKUP($A1246,Collections!$A:$A,Collections!I:I), 0)</f>
        <v>0</v>
      </c>
      <c r="N1246">
        <f>IF(EXACT(VLOOKUP(N$1,Variables!$B$6:$C$32, 2, FALSE), "Yes"), LOOKUP($A1246,Collections!$A:$A,Collections!J:J), 0)</f>
        <v>0</v>
      </c>
      <c r="O1246">
        <f>IF(EXACT(VLOOKUP(O$1,Variables!$B$6:$C$32, 2, FALSE), "Yes"), LOOKUP($A1246,Collections!$A:$A,Collections!K:K), 0)</f>
        <v>0</v>
      </c>
      <c r="P1246">
        <f>IF(EXACT(VLOOKUP(P$1,Variables!$B$6:$C$32, 2, FALSE), "Yes"), LOOKUP($A1246,Collections!$A:$A,Collections!L:L), 0)</f>
        <v>0</v>
      </c>
      <c r="Q1246">
        <f>IF(EXACT(VLOOKUP(Q$1,Variables!$B$6:$C$32, 2, FALSE), "Yes"), LOOKUP($A1246,Collections!$A:$A,Collections!M:M), 0)</f>
        <v>0</v>
      </c>
      <c r="R1246">
        <f>IF(EXACT(VLOOKUP(R$1,Variables!$B$6:$C$32, 2, FALSE), "Yes"), LOOKUP($A1246,Collections!$A:$A,Collections!N:N), 0)</f>
        <v>0</v>
      </c>
      <c r="S1246">
        <f>IF(EXACT(VLOOKUP(S$1,Variables!$B$6:$C$32, 2, FALSE), "Yes"), LOOKUP($A1246,Collections!$A:$A,Collections!O:O), 0)</f>
        <v>0</v>
      </c>
      <c r="T1246">
        <f>IF(EXACT(VLOOKUP(T$1,Variables!$B$6:$C$32, 2, FALSE), "Yes"), LOOKUP($A1246,Collections!$A:$A,Collections!P:P), 0)</f>
        <v>0</v>
      </c>
      <c r="U1246">
        <f>IF(EXACT(VLOOKUP(U$1,Variables!$B$6:$C$32, 2, FALSE), "Yes"), LOOKUP($A1246,Collections!$A:$A,Collections!Q:Q), 0)</f>
        <v>0</v>
      </c>
      <c r="V1246">
        <f>IF(EXACT(VLOOKUP(V$1,Variables!$B$6:$C$32, 2, FALSE), "Yes"), LOOKUP($A1246,Collections!$A:$A,Collections!R:R), 0)</f>
        <v>0</v>
      </c>
      <c r="W1246">
        <f>IF(EXACT(VLOOKUP(W$1,Variables!$B$6:$C$32, 2, FALSE), "Yes"), LOOKUP($A1246,Collections!$A:$A,Collections!S:S), 0)</f>
        <v>0</v>
      </c>
      <c r="X1246">
        <f>IF(EXACT(VLOOKUP(X$1,Variables!$B$6:$C$32, 2, FALSE), "Yes"), LOOKUP($A1246,Collections!$A:$A,Collections!T:T), 0)</f>
        <v>0</v>
      </c>
      <c r="Y1246">
        <f>IF(EXACT(VLOOKUP(Y$1,Variables!$B$6:$C$32, 2, FALSE), "Yes"), LOOKUP($A1246,Collections!$A:$A,Collections!U:U), 0)</f>
        <v>0</v>
      </c>
      <c r="Z1246">
        <f>IF(EXACT(VLOOKUP(Z$1,Variables!$B$6:$C$32, 2, FALSE), "Yes"), LOOKUP($A1246,Collections!$A:$A,Collections!V:V), 0)</f>
        <v>0</v>
      </c>
      <c r="AA1246">
        <f>IF(EXACT(VLOOKUP(AA$1,Variables!$B$6:$C$32, 2, FALSE), "Yes"), LOOKUP($A1246,Collections!$A:$A,Collections!W:W), 0)</f>
        <v>0</v>
      </c>
      <c r="AB1246">
        <f>IF(EXACT(VLOOKUP(AB$1,Variables!$B$6:$C$32, 2, FALSE), "Yes"), LOOKUP($A1246,Collections!$A:$A,Collections!X:X), 0)</f>
        <v>0</v>
      </c>
      <c r="AC1246">
        <f>IF(EXACT(VLOOKUP(AC$1,Variables!$B$6:$C$32, 2, FALSE), "Yes"), LOOKUP($A1246,Collections!$A:$A,Collections!Y:Y), 0)</f>
        <v>0</v>
      </c>
      <c r="AD1246">
        <f>IF(EXACT(VLOOKUP(AD$1,Variables!$B$6:$C$32, 2, FALSE), "Yes"), LOOKUP($A1246,Collections!$A:$A,Collections!Z:Z), 0)</f>
        <v>0</v>
      </c>
      <c r="AE1246">
        <f>IF(EXACT(VLOOKUP(AE$1,Variables!$B$6:$C$32, 2, FALSE), "Yes"), LOOKUP($A1246,Collections!$A:$A,Collections!AA:AA), 0)</f>
        <v>0</v>
      </c>
      <c r="AF1246">
        <f>IF(EXACT(VLOOKUP(AF$1,Variables!$B$6:$C$32, 2, FALSE), "Yes"), LOOKUP($A1246,Collections!$A:$A,Collections!AB:AB), 0)</f>
        <v>0</v>
      </c>
      <c r="AG1246" t="str">
        <f t="shared" si="19"/>
        <v>Yes</v>
      </c>
      <c r="AH1246">
        <f>IF(D1246&gt;=Variables!$C$1,1,0)</f>
        <v>1</v>
      </c>
      <c r="AI1246">
        <f>IF(E1246&gt;=Variables!$C$1,1,0)</f>
        <v>1</v>
      </c>
    </row>
    <row r="1247" spans="1:35" x14ac:dyDescent="0.2">
      <c r="A1247" s="25">
        <v>3702316</v>
      </c>
      <c r="B1247" s="2" t="s">
        <v>404</v>
      </c>
      <c r="C1247">
        <f>IF(ISNA(VLOOKUP(A1247,Images!A:C,3,FALSE)), 0, VLOOKUP(A1247,Images!A:C,3,FALSE))/IF(ISNA(VLOOKUP(A1247,Images!A:C,2,FALSE)), 1,VLOOKUP(A1247,Images!A:C,2,FALSE))</f>
        <v>7.1976967370441462E-3</v>
      </c>
      <c r="D1247">
        <f>IF(NOT(ISNA(VLOOKUP(A1247,Harvard!B:E,4,FALSE))), VLOOKUP(A1247,Harvard!B:E,4,FALSE), 0)</f>
        <v>0</v>
      </c>
      <c r="E1247">
        <f>IF(NOT(ISNA(VLOOKUP(A1247,UC!B:D, 3, FALSE))),VLOOKUP(A1247,UC!B:D, 2, FALSE)/VLOOKUP(A1247, UC!B:D, 3, FALSE), 0)</f>
        <v>1</v>
      </c>
      <c r="F1247">
        <f>IF(EXACT(VLOOKUP(F$1,Variables!$B$6:$C$32, 2, FALSE), "Yes"), LOOKUP($A1247,Collections!$A:$A,Collections!B:B), 0)</f>
        <v>0</v>
      </c>
      <c r="G1247">
        <f>IF(EXACT(VLOOKUP(G$1,Variables!$B$6:$C$32, 2, FALSE), "Yes"), LOOKUP($A1247,Collections!$A:$A,Collections!C:C), 0)</f>
        <v>0</v>
      </c>
      <c r="H1247">
        <f>IF(EXACT(VLOOKUP(H$1,Variables!$B$6:$C$32, 2, FALSE), "Yes"), LOOKUP($A1247,Collections!$A:$A,Collections!D:D), 0)</f>
        <v>0</v>
      </c>
      <c r="I1247">
        <f>IF(EXACT(VLOOKUP(I$1,Variables!$B$6:$C$32, 2, FALSE), "Yes"), LOOKUP($A1247,Collections!$A:$A,Collections!E:E), 0)</f>
        <v>0</v>
      </c>
      <c r="J1247">
        <f>IF(EXACT(VLOOKUP(J$1,Variables!$B$6:$C$32, 2, FALSE), "Yes"), LOOKUP($A1247,Collections!$A:$A,Collections!F:F), 0)</f>
        <v>0</v>
      </c>
      <c r="K1247">
        <f>IF(EXACT(VLOOKUP(K$1,Variables!$B$6:$C$32, 2, FALSE), "Yes"), LOOKUP($A1247,Collections!$A:$A,Collections!G:G), 0)</f>
        <v>0</v>
      </c>
      <c r="L1247">
        <f>IF(EXACT(VLOOKUP(L$1,Variables!$B$6:$C$32, 2, FALSE), "Yes"), LOOKUP($A1247,Collections!$A:$A,Collections!H:H), 0)</f>
        <v>0</v>
      </c>
      <c r="M1247">
        <f>IF(EXACT(VLOOKUP(M$1,Variables!$B$6:$C$32, 2, FALSE), "Yes"), LOOKUP($A1247,Collections!$A:$A,Collections!I:I), 0)</f>
        <v>0</v>
      </c>
      <c r="N1247">
        <f>IF(EXACT(VLOOKUP(N$1,Variables!$B$6:$C$32, 2, FALSE), "Yes"), LOOKUP($A1247,Collections!$A:$A,Collections!J:J), 0)</f>
        <v>0</v>
      </c>
      <c r="O1247">
        <f>IF(EXACT(VLOOKUP(O$1,Variables!$B$6:$C$32, 2, FALSE), "Yes"), LOOKUP($A1247,Collections!$A:$A,Collections!K:K), 0)</f>
        <v>0</v>
      </c>
      <c r="P1247">
        <f>IF(EXACT(VLOOKUP(P$1,Variables!$B$6:$C$32, 2, FALSE), "Yes"), LOOKUP($A1247,Collections!$A:$A,Collections!L:L), 0)</f>
        <v>0</v>
      </c>
      <c r="Q1247">
        <f>IF(EXACT(VLOOKUP(Q$1,Variables!$B$6:$C$32, 2, FALSE), "Yes"), LOOKUP($A1247,Collections!$A:$A,Collections!M:M), 0)</f>
        <v>0</v>
      </c>
      <c r="R1247">
        <f>IF(EXACT(VLOOKUP(R$1,Variables!$B$6:$C$32, 2, FALSE), "Yes"), LOOKUP($A1247,Collections!$A:$A,Collections!N:N), 0)</f>
        <v>0</v>
      </c>
      <c r="S1247">
        <f>IF(EXACT(VLOOKUP(S$1,Variables!$B$6:$C$32, 2, FALSE), "Yes"), LOOKUP($A1247,Collections!$A:$A,Collections!O:O), 0)</f>
        <v>0</v>
      </c>
      <c r="T1247">
        <f>IF(EXACT(VLOOKUP(T$1,Variables!$B$6:$C$32, 2, FALSE), "Yes"), LOOKUP($A1247,Collections!$A:$A,Collections!P:P), 0)</f>
        <v>0</v>
      </c>
      <c r="U1247">
        <f>IF(EXACT(VLOOKUP(U$1,Variables!$B$6:$C$32, 2, FALSE), "Yes"), LOOKUP($A1247,Collections!$A:$A,Collections!Q:Q), 0)</f>
        <v>0</v>
      </c>
      <c r="V1247">
        <f>IF(EXACT(VLOOKUP(V$1,Variables!$B$6:$C$32, 2, FALSE), "Yes"), LOOKUP($A1247,Collections!$A:$A,Collections!R:R), 0)</f>
        <v>0</v>
      </c>
      <c r="W1247">
        <f>IF(EXACT(VLOOKUP(W$1,Variables!$B$6:$C$32, 2, FALSE), "Yes"), LOOKUP($A1247,Collections!$A:$A,Collections!S:S), 0)</f>
        <v>0</v>
      </c>
      <c r="X1247">
        <f>IF(EXACT(VLOOKUP(X$1,Variables!$B$6:$C$32, 2, FALSE), "Yes"), LOOKUP($A1247,Collections!$A:$A,Collections!T:T), 0)</f>
        <v>0</v>
      </c>
      <c r="Y1247">
        <f>IF(EXACT(VLOOKUP(Y$1,Variables!$B$6:$C$32, 2, FALSE), "Yes"), LOOKUP($A1247,Collections!$A:$A,Collections!U:U), 0)</f>
        <v>0</v>
      </c>
      <c r="Z1247">
        <f>IF(EXACT(VLOOKUP(Z$1,Variables!$B$6:$C$32, 2, FALSE), "Yes"), LOOKUP($A1247,Collections!$A:$A,Collections!V:V), 0)</f>
        <v>0</v>
      </c>
      <c r="AA1247">
        <f>IF(EXACT(VLOOKUP(AA$1,Variables!$B$6:$C$32, 2, FALSE), "Yes"), LOOKUP($A1247,Collections!$A:$A,Collections!W:W), 0)</f>
        <v>0</v>
      </c>
      <c r="AB1247">
        <f>IF(EXACT(VLOOKUP(AB$1,Variables!$B$6:$C$32, 2, FALSE), "Yes"), LOOKUP($A1247,Collections!$A:$A,Collections!X:X), 0)</f>
        <v>1</v>
      </c>
      <c r="AC1247">
        <f>IF(EXACT(VLOOKUP(AC$1,Variables!$B$6:$C$32, 2, FALSE), "Yes"), LOOKUP($A1247,Collections!$A:$A,Collections!Y:Y), 0)</f>
        <v>0</v>
      </c>
      <c r="AD1247">
        <f>IF(EXACT(VLOOKUP(AD$1,Variables!$B$6:$C$32, 2, FALSE), "Yes"), LOOKUP($A1247,Collections!$A:$A,Collections!Z:Z), 0)</f>
        <v>0</v>
      </c>
      <c r="AE1247">
        <f>IF(EXACT(VLOOKUP(AE$1,Variables!$B$6:$C$32, 2, FALSE), "Yes"), LOOKUP($A1247,Collections!$A:$A,Collections!AA:AA), 0)</f>
        <v>0</v>
      </c>
      <c r="AF1247">
        <f>IF(EXACT(VLOOKUP(AF$1,Variables!$B$6:$C$32, 2, FALSE), "Yes"), LOOKUP($A1247,Collections!$A:$A,Collections!AB:AB), 0)</f>
        <v>0</v>
      </c>
      <c r="AG1247" t="str">
        <f t="shared" si="19"/>
        <v>Yes</v>
      </c>
      <c r="AH1247">
        <f>IF(D1247&gt;=Variables!$C$1,1,0)</f>
        <v>0</v>
      </c>
      <c r="AI1247">
        <f>IF(E1247&gt;=Variables!$C$1,1,0)</f>
        <v>1</v>
      </c>
    </row>
    <row r="1248" spans="1:35" x14ac:dyDescent="0.2">
      <c r="A1248" s="25">
        <v>2607085</v>
      </c>
      <c r="B1248" s="2" t="s">
        <v>1734</v>
      </c>
      <c r="C1248">
        <f>IF(ISNA(VLOOKUP(A1248,Images!A:C,3,FALSE)), 0, VLOOKUP(A1248,Images!A:C,3,FALSE))/IF(ISNA(VLOOKUP(A1248,Images!A:C,2,FALSE)), 1,VLOOKUP(A1248,Images!A:C,2,FALSE))</f>
        <v>6.6272430668841767E-2</v>
      </c>
      <c r="D1248">
        <f>IF(NOT(ISNA(VLOOKUP(A1248,Harvard!B:E,4,FALSE))), VLOOKUP(A1248,Harvard!B:E,4,FALSE), 0)</f>
        <v>0.98109999999999997</v>
      </c>
      <c r="E1248">
        <f>IF(NOT(ISNA(VLOOKUP(A1248,UC!B:D, 3, FALSE))),VLOOKUP(A1248,UC!B:D, 2, FALSE)/VLOOKUP(A1248, UC!B:D, 3, FALSE), 0)</f>
        <v>1</v>
      </c>
      <c r="F1248">
        <f>IF(EXACT(VLOOKUP(F$1,Variables!$B$6:$C$32, 2, FALSE), "Yes"), LOOKUP($A1248,Collections!$A:$A,Collections!B:B), 0)</f>
        <v>0</v>
      </c>
      <c r="G1248">
        <f>IF(EXACT(VLOOKUP(G$1,Variables!$B$6:$C$32, 2, FALSE), "Yes"), LOOKUP($A1248,Collections!$A:$A,Collections!C:C), 0)</f>
        <v>0</v>
      </c>
      <c r="H1248">
        <f>IF(EXACT(VLOOKUP(H$1,Variables!$B$6:$C$32, 2, FALSE), "Yes"), LOOKUP($A1248,Collections!$A:$A,Collections!D:D), 0)</f>
        <v>0</v>
      </c>
      <c r="I1248">
        <f>IF(EXACT(VLOOKUP(I$1,Variables!$B$6:$C$32, 2, FALSE), "Yes"), LOOKUP($A1248,Collections!$A:$A,Collections!E:E), 0)</f>
        <v>0</v>
      </c>
      <c r="J1248">
        <f>IF(EXACT(VLOOKUP(J$1,Variables!$B$6:$C$32, 2, FALSE), "Yes"), LOOKUP($A1248,Collections!$A:$A,Collections!F:F), 0)</f>
        <v>0</v>
      </c>
      <c r="K1248">
        <f>IF(EXACT(VLOOKUP(K$1,Variables!$B$6:$C$32, 2, FALSE), "Yes"), LOOKUP($A1248,Collections!$A:$A,Collections!G:G), 0)</f>
        <v>0</v>
      </c>
      <c r="L1248">
        <f>IF(EXACT(VLOOKUP(L$1,Variables!$B$6:$C$32, 2, FALSE), "Yes"), LOOKUP($A1248,Collections!$A:$A,Collections!H:H), 0)</f>
        <v>0</v>
      </c>
      <c r="M1248">
        <f>IF(EXACT(VLOOKUP(M$1,Variables!$B$6:$C$32, 2, FALSE), "Yes"), LOOKUP($A1248,Collections!$A:$A,Collections!I:I), 0)</f>
        <v>0</v>
      </c>
      <c r="N1248">
        <f>IF(EXACT(VLOOKUP(N$1,Variables!$B$6:$C$32, 2, FALSE), "Yes"), LOOKUP($A1248,Collections!$A:$A,Collections!J:J), 0)</f>
        <v>0</v>
      </c>
      <c r="O1248">
        <f>IF(EXACT(VLOOKUP(O$1,Variables!$B$6:$C$32, 2, FALSE), "Yes"), LOOKUP($A1248,Collections!$A:$A,Collections!K:K), 0)</f>
        <v>0</v>
      </c>
      <c r="P1248">
        <f>IF(EXACT(VLOOKUP(P$1,Variables!$B$6:$C$32, 2, FALSE), "Yes"), LOOKUP($A1248,Collections!$A:$A,Collections!L:L), 0)</f>
        <v>0</v>
      </c>
      <c r="Q1248">
        <f>IF(EXACT(VLOOKUP(Q$1,Variables!$B$6:$C$32, 2, FALSE), "Yes"), LOOKUP($A1248,Collections!$A:$A,Collections!M:M), 0)</f>
        <v>0</v>
      </c>
      <c r="R1248">
        <f>IF(EXACT(VLOOKUP(R$1,Variables!$B$6:$C$32, 2, FALSE), "Yes"), LOOKUP($A1248,Collections!$A:$A,Collections!N:N), 0)</f>
        <v>0</v>
      </c>
      <c r="S1248">
        <f>IF(EXACT(VLOOKUP(S$1,Variables!$B$6:$C$32, 2, FALSE), "Yes"), LOOKUP($A1248,Collections!$A:$A,Collections!O:O), 0)</f>
        <v>0</v>
      </c>
      <c r="T1248">
        <f>IF(EXACT(VLOOKUP(T$1,Variables!$B$6:$C$32, 2, FALSE), "Yes"), LOOKUP($A1248,Collections!$A:$A,Collections!P:P), 0)</f>
        <v>0</v>
      </c>
      <c r="U1248">
        <f>IF(EXACT(VLOOKUP(U$1,Variables!$B$6:$C$32, 2, FALSE), "Yes"), LOOKUP($A1248,Collections!$A:$A,Collections!Q:Q), 0)</f>
        <v>0</v>
      </c>
      <c r="V1248">
        <f>IF(EXACT(VLOOKUP(V$1,Variables!$B$6:$C$32, 2, FALSE), "Yes"), LOOKUP($A1248,Collections!$A:$A,Collections!R:R), 0)</f>
        <v>0</v>
      </c>
      <c r="W1248">
        <f>IF(EXACT(VLOOKUP(W$1,Variables!$B$6:$C$32, 2, FALSE), "Yes"), LOOKUP($A1248,Collections!$A:$A,Collections!S:S), 0)</f>
        <v>0</v>
      </c>
      <c r="X1248">
        <f>IF(EXACT(VLOOKUP(X$1,Variables!$B$6:$C$32, 2, FALSE), "Yes"), LOOKUP($A1248,Collections!$A:$A,Collections!T:T), 0)</f>
        <v>0</v>
      </c>
      <c r="Y1248">
        <f>IF(EXACT(VLOOKUP(Y$1,Variables!$B$6:$C$32, 2, FALSE), "Yes"), LOOKUP($A1248,Collections!$A:$A,Collections!U:U), 0)</f>
        <v>0</v>
      </c>
      <c r="Z1248">
        <f>IF(EXACT(VLOOKUP(Z$1,Variables!$B$6:$C$32, 2, FALSE), "Yes"), LOOKUP($A1248,Collections!$A:$A,Collections!V:V), 0)</f>
        <v>0</v>
      </c>
      <c r="AA1248">
        <f>IF(EXACT(VLOOKUP(AA$1,Variables!$B$6:$C$32, 2, FALSE), "Yes"), LOOKUP($A1248,Collections!$A:$A,Collections!W:W), 0)</f>
        <v>0</v>
      </c>
      <c r="AB1248">
        <f>IF(EXACT(VLOOKUP(AB$1,Variables!$B$6:$C$32, 2, FALSE), "Yes"), LOOKUP($A1248,Collections!$A:$A,Collections!X:X), 0)</f>
        <v>1</v>
      </c>
      <c r="AC1248">
        <f>IF(EXACT(VLOOKUP(AC$1,Variables!$B$6:$C$32, 2, FALSE), "Yes"), LOOKUP($A1248,Collections!$A:$A,Collections!Y:Y), 0)</f>
        <v>0</v>
      </c>
      <c r="AD1248">
        <f>IF(EXACT(VLOOKUP(AD$1,Variables!$B$6:$C$32, 2, FALSE), "Yes"), LOOKUP($A1248,Collections!$A:$A,Collections!Z:Z), 0)</f>
        <v>0</v>
      </c>
      <c r="AE1248">
        <f>IF(EXACT(VLOOKUP(AE$1,Variables!$B$6:$C$32, 2, FALSE), "Yes"), LOOKUP($A1248,Collections!$A:$A,Collections!AA:AA), 0)</f>
        <v>0</v>
      </c>
      <c r="AF1248">
        <f>IF(EXACT(VLOOKUP(AF$1,Variables!$B$6:$C$32, 2, FALSE), "Yes"), LOOKUP($A1248,Collections!$A:$A,Collections!AB:AB), 0)</f>
        <v>0</v>
      </c>
      <c r="AG1248" t="str">
        <f t="shared" si="19"/>
        <v>Yes</v>
      </c>
      <c r="AH1248">
        <f>IF(D1248&gt;=Variables!$C$1,1,0)</f>
        <v>1</v>
      </c>
      <c r="AI1248">
        <f>IF(E1248&gt;=Variables!$C$1,1,0)</f>
        <v>1</v>
      </c>
    </row>
    <row r="1249" spans="1:35" x14ac:dyDescent="0.2">
      <c r="A1249" s="25">
        <v>2610523</v>
      </c>
      <c r="B1249" s="2" t="s">
        <v>1735</v>
      </c>
      <c r="C1249">
        <f>IF(ISNA(VLOOKUP(A1249,Images!A:C,3,FALSE)), 0, VLOOKUP(A1249,Images!A:C,3,FALSE))/IF(ISNA(VLOOKUP(A1249,Images!A:C,2,FALSE)), 1,VLOOKUP(A1249,Images!A:C,2,FALSE))</f>
        <v>6.0780112550983534E-2</v>
      </c>
      <c r="D1249">
        <f>IF(NOT(ISNA(VLOOKUP(A1249,Harvard!B:E,4,FALSE))), VLOOKUP(A1249,Harvard!B:E,4,FALSE), 0)</f>
        <v>4.3900000000000002E-2</v>
      </c>
      <c r="E1249">
        <f>IF(NOT(ISNA(VLOOKUP(A1249,UC!B:D, 3, FALSE))),VLOOKUP(A1249,UC!B:D, 2, FALSE)/VLOOKUP(A1249, UC!B:D, 3, FALSE), 0)</f>
        <v>0.9642857142857143</v>
      </c>
      <c r="F1249">
        <f>IF(EXACT(VLOOKUP(F$1,Variables!$B$6:$C$32, 2, FALSE), "Yes"), LOOKUP($A1249,Collections!$A:$A,Collections!B:B), 0)</f>
        <v>0</v>
      </c>
      <c r="G1249">
        <f>IF(EXACT(VLOOKUP(G$1,Variables!$B$6:$C$32, 2, FALSE), "Yes"), LOOKUP($A1249,Collections!$A:$A,Collections!C:C), 0)</f>
        <v>0</v>
      </c>
      <c r="H1249">
        <f>IF(EXACT(VLOOKUP(H$1,Variables!$B$6:$C$32, 2, FALSE), "Yes"), LOOKUP($A1249,Collections!$A:$A,Collections!D:D), 0)</f>
        <v>0</v>
      </c>
      <c r="I1249">
        <f>IF(EXACT(VLOOKUP(I$1,Variables!$B$6:$C$32, 2, FALSE), "Yes"), LOOKUP($A1249,Collections!$A:$A,Collections!E:E), 0)</f>
        <v>0</v>
      </c>
      <c r="J1249">
        <f>IF(EXACT(VLOOKUP(J$1,Variables!$B$6:$C$32, 2, FALSE), "Yes"), LOOKUP($A1249,Collections!$A:$A,Collections!F:F), 0)</f>
        <v>0</v>
      </c>
      <c r="K1249">
        <f>IF(EXACT(VLOOKUP(K$1,Variables!$B$6:$C$32, 2, FALSE), "Yes"), LOOKUP($A1249,Collections!$A:$A,Collections!G:G), 0)</f>
        <v>0</v>
      </c>
      <c r="L1249">
        <f>IF(EXACT(VLOOKUP(L$1,Variables!$B$6:$C$32, 2, FALSE), "Yes"), LOOKUP($A1249,Collections!$A:$A,Collections!H:H), 0)</f>
        <v>0</v>
      </c>
      <c r="M1249">
        <f>IF(EXACT(VLOOKUP(M$1,Variables!$B$6:$C$32, 2, FALSE), "Yes"), LOOKUP($A1249,Collections!$A:$A,Collections!I:I), 0)</f>
        <v>0</v>
      </c>
      <c r="N1249">
        <f>IF(EXACT(VLOOKUP(N$1,Variables!$B$6:$C$32, 2, FALSE), "Yes"), LOOKUP($A1249,Collections!$A:$A,Collections!J:J), 0)</f>
        <v>0</v>
      </c>
      <c r="O1249">
        <f>IF(EXACT(VLOOKUP(O$1,Variables!$B$6:$C$32, 2, FALSE), "Yes"), LOOKUP($A1249,Collections!$A:$A,Collections!K:K), 0)</f>
        <v>0</v>
      </c>
      <c r="P1249">
        <f>IF(EXACT(VLOOKUP(P$1,Variables!$B$6:$C$32, 2, FALSE), "Yes"), LOOKUP($A1249,Collections!$A:$A,Collections!L:L), 0)</f>
        <v>0</v>
      </c>
      <c r="Q1249">
        <f>IF(EXACT(VLOOKUP(Q$1,Variables!$B$6:$C$32, 2, FALSE), "Yes"), LOOKUP($A1249,Collections!$A:$A,Collections!M:M), 0)</f>
        <v>0</v>
      </c>
      <c r="R1249">
        <f>IF(EXACT(VLOOKUP(R$1,Variables!$B$6:$C$32, 2, FALSE), "Yes"), LOOKUP($A1249,Collections!$A:$A,Collections!N:N), 0)</f>
        <v>0</v>
      </c>
      <c r="S1249">
        <f>IF(EXACT(VLOOKUP(S$1,Variables!$B$6:$C$32, 2, FALSE), "Yes"), LOOKUP($A1249,Collections!$A:$A,Collections!O:O), 0)</f>
        <v>0</v>
      </c>
      <c r="T1249">
        <f>IF(EXACT(VLOOKUP(T$1,Variables!$B$6:$C$32, 2, FALSE), "Yes"), LOOKUP($A1249,Collections!$A:$A,Collections!P:P), 0)</f>
        <v>0</v>
      </c>
      <c r="U1249">
        <f>IF(EXACT(VLOOKUP(U$1,Variables!$B$6:$C$32, 2, FALSE), "Yes"), LOOKUP($A1249,Collections!$A:$A,Collections!Q:Q), 0)</f>
        <v>0</v>
      </c>
      <c r="V1249">
        <f>IF(EXACT(VLOOKUP(V$1,Variables!$B$6:$C$32, 2, FALSE), "Yes"), LOOKUP($A1249,Collections!$A:$A,Collections!R:R), 0)</f>
        <v>0</v>
      </c>
      <c r="W1249">
        <f>IF(EXACT(VLOOKUP(W$1,Variables!$B$6:$C$32, 2, FALSE), "Yes"), LOOKUP($A1249,Collections!$A:$A,Collections!S:S), 0)</f>
        <v>0</v>
      </c>
      <c r="X1249">
        <f>IF(EXACT(VLOOKUP(X$1,Variables!$B$6:$C$32, 2, FALSE), "Yes"), LOOKUP($A1249,Collections!$A:$A,Collections!T:T), 0)</f>
        <v>0</v>
      </c>
      <c r="Y1249">
        <f>IF(EXACT(VLOOKUP(Y$1,Variables!$B$6:$C$32, 2, FALSE), "Yes"), LOOKUP($A1249,Collections!$A:$A,Collections!U:U), 0)</f>
        <v>0</v>
      </c>
      <c r="Z1249">
        <f>IF(EXACT(VLOOKUP(Z$1,Variables!$B$6:$C$32, 2, FALSE), "Yes"), LOOKUP($A1249,Collections!$A:$A,Collections!V:V), 0)</f>
        <v>0</v>
      </c>
      <c r="AA1249">
        <f>IF(EXACT(VLOOKUP(AA$1,Variables!$B$6:$C$32, 2, FALSE), "Yes"), LOOKUP($A1249,Collections!$A:$A,Collections!W:W), 0)</f>
        <v>0</v>
      </c>
      <c r="AB1249">
        <f>IF(EXACT(VLOOKUP(AB$1,Variables!$B$6:$C$32, 2, FALSE), "Yes"), LOOKUP($A1249,Collections!$A:$A,Collections!X:X), 0)</f>
        <v>1</v>
      </c>
      <c r="AC1249">
        <f>IF(EXACT(VLOOKUP(AC$1,Variables!$B$6:$C$32, 2, FALSE), "Yes"), LOOKUP($A1249,Collections!$A:$A,Collections!Y:Y), 0)</f>
        <v>0</v>
      </c>
      <c r="AD1249">
        <f>IF(EXACT(VLOOKUP(AD$1,Variables!$B$6:$C$32, 2, FALSE), "Yes"), LOOKUP($A1249,Collections!$A:$A,Collections!Z:Z), 0)</f>
        <v>0</v>
      </c>
      <c r="AE1249">
        <f>IF(EXACT(VLOOKUP(AE$1,Variables!$B$6:$C$32, 2, FALSE), "Yes"), LOOKUP($A1249,Collections!$A:$A,Collections!AA:AA), 0)</f>
        <v>0</v>
      </c>
      <c r="AF1249">
        <f>IF(EXACT(VLOOKUP(AF$1,Variables!$B$6:$C$32, 2, FALSE), "Yes"), LOOKUP($A1249,Collections!$A:$A,Collections!AB:AB), 0)</f>
        <v>0</v>
      </c>
      <c r="AG1249" t="str">
        <f t="shared" si="19"/>
        <v>Yes</v>
      </c>
      <c r="AH1249">
        <f>IF(D1249&gt;=Variables!$C$1,1,0)</f>
        <v>0</v>
      </c>
      <c r="AI1249">
        <f>IF(E1249&gt;=Variables!$C$1,1,0)</f>
        <v>1</v>
      </c>
    </row>
    <row r="1250" spans="1:35" x14ac:dyDescent="0.2">
      <c r="A1250" s="25">
        <v>2643820</v>
      </c>
      <c r="B1250" s="2" t="s">
        <v>1736</v>
      </c>
      <c r="C1250">
        <f>IF(ISNA(VLOOKUP(A1250,Images!A:C,3,FALSE)), 0, VLOOKUP(A1250,Images!A:C,3,FALSE))/IF(ISNA(VLOOKUP(A1250,Images!A:C,2,FALSE)), 1,VLOOKUP(A1250,Images!A:C,2,FALSE))</f>
        <v>1.8857830680754313E-2</v>
      </c>
      <c r="D1250">
        <f>IF(NOT(ISNA(VLOOKUP(A1250,Harvard!B:E,4,FALSE))), VLOOKUP(A1250,Harvard!B:E,4,FALSE), 0)</f>
        <v>0.22220000000000001</v>
      </c>
      <c r="E1250">
        <f>IF(NOT(ISNA(VLOOKUP(A1250,UC!B:D, 3, FALSE))),VLOOKUP(A1250,UC!B:D, 2, FALSE)/VLOOKUP(A1250, UC!B:D, 3, FALSE), 0)</f>
        <v>1</v>
      </c>
      <c r="F1250">
        <f>IF(EXACT(VLOOKUP(F$1,Variables!$B$6:$C$32, 2, FALSE), "Yes"), LOOKUP($A1250,Collections!$A:$A,Collections!B:B), 0)</f>
        <v>0</v>
      </c>
      <c r="G1250">
        <f>IF(EXACT(VLOOKUP(G$1,Variables!$B$6:$C$32, 2, FALSE), "Yes"), LOOKUP($A1250,Collections!$A:$A,Collections!C:C), 0)</f>
        <v>0</v>
      </c>
      <c r="H1250">
        <f>IF(EXACT(VLOOKUP(H$1,Variables!$B$6:$C$32, 2, FALSE), "Yes"), LOOKUP($A1250,Collections!$A:$A,Collections!D:D), 0)</f>
        <v>0</v>
      </c>
      <c r="I1250">
        <f>IF(EXACT(VLOOKUP(I$1,Variables!$B$6:$C$32, 2, FALSE), "Yes"), LOOKUP($A1250,Collections!$A:$A,Collections!E:E), 0)</f>
        <v>0</v>
      </c>
      <c r="J1250">
        <f>IF(EXACT(VLOOKUP(J$1,Variables!$B$6:$C$32, 2, FALSE), "Yes"), LOOKUP($A1250,Collections!$A:$A,Collections!F:F), 0)</f>
        <v>0</v>
      </c>
      <c r="K1250">
        <f>IF(EXACT(VLOOKUP(K$1,Variables!$B$6:$C$32, 2, FALSE), "Yes"), LOOKUP($A1250,Collections!$A:$A,Collections!G:G), 0)</f>
        <v>0</v>
      </c>
      <c r="L1250">
        <f>IF(EXACT(VLOOKUP(L$1,Variables!$B$6:$C$32, 2, FALSE), "Yes"), LOOKUP($A1250,Collections!$A:$A,Collections!H:H), 0)</f>
        <v>0</v>
      </c>
      <c r="M1250">
        <f>IF(EXACT(VLOOKUP(M$1,Variables!$B$6:$C$32, 2, FALSE), "Yes"), LOOKUP($A1250,Collections!$A:$A,Collections!I:I), 0)</f>
        <v>0</v>
      </c>
      <c r="N1250">
        <f>IF(EXACT(VLOOKUP(N$1,Variables!$B$6:$C$32, 2, FALSE), "Yes"), LOOKUP($A1250,Collections!$A:$A,Collections!J:J), 0)</f>
        <v>0</v>
      </c>
      <c r="O1250">
        <f>IF(EXACT(VLOOKUP(O$1,Variables!$B$6:$C$32, 2, FALSE), "Yes"), LOOKUP($A1250,Collections!$A:$A,Collections!K:K), 0)</f>
        <v>0</v>
      </c>
      <c r="P1250">
        <f>IF(EXACT(VLOOKUP(P$1,Variables!$B$6:$C$32, 2, FALSE), "Yes"), LOOKUP($A1250,Collections!$A:$A,Collections!L:L), 0)</f>
        <v>0</v>
      </c>
      <c r="Q1250">
        <f>IF(EXACT(VLOOKUP(Q$1,Variables!$B$6:$C$32, 2, FALSE), "Yes"), LOOKUP($A1250,Collections!$A:$A,Collections!M:M), 0)</f>
        <v>0</v>
      </c>
      <c r="R1250">
        <f>IF(EXACT(VLOOKUP(R$1,Variables!$B$6:$C$32, 2, FALSE), "Yes"), LOOKUP($A1250,Collections!$A:$A,Collections!N:N), 0)</f>
        <v>0</v>
      </c>
      <c r="S1250">
        <f>IF(EXACT(VLOOKUP(S$1,Variables!$B$6:$C$32, 2, FALSE), "Yes"), LOOKUP($A1250,Collections!$A:$A,Collections!O:O), 0)</f>
        <v>0</v>
      </c>
      <c r="T1250">
        <f>IF(EXACT(VLOOKUP(T$1,Variables!$B$6:$C$32, 2, FALSE), "Yes"), LOOKUP($A1250,Collections!$A:$A,Collections!P:P), 0)</f>
        <v>0</v>
      </c>
      <c r="U1250">
        <f>IF(EXACT(VLOOKUP(U$1,Variables!$B$6:$C$32, 2, FALSE), "Yes"), LOOKUP($A1250,Collections!$A:$A,Collections!Q:Q), 0)</f>
        <v>0</v>
      </c>
      <c r="V1250">
        <f>IF(EXACT(VLOOKUP(V$1,Variables!$B$6:$C$32, 2, FALSE), "Yes"), LOOKUP($A1250,Collections!$A:$A,Collections!R:R), 0)</f>
        <v>0</v>
      </c>
      <c r="W1250">
        <f>IF(EXACT(VLOOKUP(W$1,Variables!$B$6:$C$32, 2, FALSE), "Yes"), LOOKUP($A1250,Collections!$A:$A,Collections!S:S), 0)</f>
        <v>0</v>
      </c>
      <c r="X1250">
        <f>IF(EXACT(VLOOKUP(X$1,Variables!$B$6:$C$32, 2, FALSE), "Yes"), LOOKUP($A1250,Collections!$A:$A,Collections!T:T), 0)</f>
        <v>0</v>
      </c>
      <c r="Y1250">
        <f>IF(EXACT(VLOOKUP(Y$1,Variables!$B$6:$C$32, 2, FALSE), "Yes"), LOOKUP($A1250,Collections!$A:$A,Collections!U:U), 0)</f>
        <v>0</v>
      </c>
      <c r="Z1250">
        <f>IF(EXACT(VLOOKUP(Z$1,Variables!$B$6:$C$32, 2, FALSE), "Yes"), LOOKUP($A1250,Collections!$A:$A,Collections!V:V), 0)</f>
        <v>0</v>
      </c>
      <c r="AA1250">
        <f>IF(EXACT(VLOOKUP(AA$1,Variables!$B$6:$C$32, 2, FALSE), "Yes"), LOOKUP($A1250,Collections!$A:$A,Collections!W:W), 0)</f>
        <v>0</v>
      </c>
      <c r="AB1250">
        <f>IF(EXACT(VLOOKUP(AB$1,Variables!$B$6:$C$32, 2, FALSE), "Yes"), LOOKUP($A1250,Collections!$A:$A,Collections!X:X), 0)</f>
        <v>1</v>
      </c>
      <c r="AC1250">
        <f>IF(EXACT(VLOOKUP(AC$1,Variables!$B$6:$C$32, 2, FALSE), "Yes"), LOOKUP($A1250,Collections!$A:$A,Collections!Y:Y), 0)</f>
        <v>0</v>
      </c>
      <c r="AD1250">
        <f>IF(EXACT(VLOOKUP(AD$1,Variables!$B$6:$C$32, 2, FALSE), "Yes"), LOOKUP($A1250,Collections!$A:$A,Collections!Z:Z), 0)</f>
        <v>0</v>
      </c>
      <c r="AE1250">
        <f>IF(EXACT(VLOOKUP(AE$1,Variables!$B$6:$C$32, 2, FALSE), "Yes"), LOOKUP($A1250,Collections!$A:$A,Collections!AA:AA), 0)</f>
        <v>0</v>
      </c>
      <c r="AF1250">
        <f>IF(EXACT(VLOOKUP(AF$1,Variables!$B$6:$C$32, 2, FALSE), "Yes"), LOOKUP($A1250,Collections!$A:$A,Collections!AB:AB), 0)</f>
        <v>0</v>
      </c>
      <c r="AG1250" t="str">
        <f t="shared" si="19"/>
        <v>Yes</v>
      </c>
      <c r="AH1250">
        <f>IF(D1250&gt;=Variables!$C$1,1,0)</f>
        <v>0</v>
      </c>
      <c r="AI1250">
        <f>IF(E1250&gt;=Variables!$C$1,1,0)</f>
        <v>1</v>
      </c>
    </row>
    <row r="1251" spans="1:35" x14ac:dyDescent="0.2">
      <c r="A1251" s="25">
        <v>2643839</v>
      </c>
      <c r="B1251" s="2" t="s">
        <v>1737</v>
      </c>
      <c r="C1251">
        <f>IF(ISNA(VLOOKUP(A1251,Images!A:C,3,FALSE)), 0, VLOOKUP(A1251,Images!A:C,3,FALSE))/IF(ISNA(VLOOKUP(A1251,Images!A:C,2,FALSE)), 1,VLOOKUP(A1251,Images!A:C,2,FALSE))</f>
        <v>8.0301540478531636E-2</v>
      </c>
      <c r="D1251">
        <f>IF(NOT(ISNA(VLOOKUP(A1251,Harvard!B:E,4,FALSE))), VLOOKUP(A1251,Harvard!B:E,4,FALSE), 0)</f>
        <v>0.22220000000000001</v>
      </c>
      <c r="E1251">
        <f>IF(NOT(ISNA(VLOOKUP(A1251,UC!B:D, 3, FALSE))),VLOOKUP(A1251,UC!B:D, 2, FALSE)/VLOOKUP(A1251, UC!B:D, 3, FALSE), 0)</f>
        <v>1</v>
      </c>
      <c r="F1251">
        <f>IF(EXACT(VLOOKUP(F$1,Variables!$B$6:$C$32, 2, FALSE), "Yes"), LOOKUP($A1251,Collections!$A:$A,Collections!B:B), 0)</f>
        <v>0</v>
      </c>
      <c r="G1251">
        <f>IF(EXACT(VLOOKUP(G$1,Variables!$B$6:$C$32, 2, FALSE), "Yes"), LOOKUP($A1251,Collections!$A:$A,Collections!C:C), 0)</f>
        <v>0</v>
      </c>
      <c r="H1251">
        <f>IF(EXACT(VLOOKUP(H$1,Variables!$B$6:$C$32, 2, FALSE), "Yes"), LOOKUP($A1251,Collections!$A:$A,Collections!D:D), 0)</f>
        <v>0</v>
      </c>
      <c r="I1251">
        <f>IF(EXACT(VLOOKUP(I$1,Variables!$B$6:$C$32, 2, FALSE), "Yes"), LOOKUP($A1251,Collections!$A:$A,Collections!E:E), 0)</f>
        <v>0</v>
      </c>
      <c r="J1251">
        <f>IF(EXACT(VLOOKUP(J$1,Variables!$B$6:$C$32, 2, FALSE), "Yes"), LOOKUP($A1251,Collections!$A:$A,Collections!F:F), 0)</f>
        <v>0</v>
      </c>
      <c r="K1251">
        <f>IF(EXACT(VLOOKUP(K$1,Variables!$B$6:$C$32, 2, FALSE), "Yes"), LOOKUP($A1251,Collections!$A:$A,Collections!G:G), 0)</f>
        <v>0</v>
      </c>
      <c r="L1251">
        <f>IF(EXACT(VLOOKUP(L$1,Variables!$B$6:$C$32, 2, FALSE), "Yes"), LOOKUP($A1251,Collections!$A:$A,Collections!H:H), 0)</f>
        <v>0</v>
      </c>
      <c r="M1251">
        <f>IF(EXACT(VLOOKUP(M$1,Variables!$B$6:$C$32, 2, FALSE), "Yes"), LOOKUP($A1251,Collections!$A:$A,Collections!I:I), 0)</f>
        <v>0</v>
      </c>
      <c r="N1251">
        <f>IF(EXACT(VLOOKUP(N$1,Variables!$B$6:$C$32, 2, FALSE), "Yes"), LOOKUP($A1251,Collections!$A:$A,Collections!J:J), 0)</f>
        <v>0</v>
      </c>
      <c r="O1251">
        <f>IF(EXACT(VLOOKUP(O$1,Variables!$B$6:$C$32, 2, FALSE), "Yes"), LOOKUP($A1251,Collections!$A:$A,Collections!K:K), 0)</f>
        <v>0</v>
      </c>
      <c r="P1251">
        <f>IF(EXACT(VLOOKUP(P$1,Variables!$B$6:$C$32, 2, FALSE), "Yes"), LOOKUP($A1251,Collections!$A:$A,Collections!L:L), 0)</f>
        <v>0</v>
      </c>
      <c r="Q1251">
        <f>IF(EXACT(VLOOKUP(Q$1,Variables!$B$6:$C$32, 2, FALSE), "Yes"), LOOKUP($A1251,Collections!$A:$A,Collections!M:M), 0)</f>
        <v>0</v>
      </c>
      <c r="R1251">
        <f>IF(EXACT(VLOOKUP(R$1,Variables!$B$6:$C$32, 2, FALSE), "Yes"), LOOKUP($A1251,Collections!$A:$A,Collections!N:N), 0)</f>
        <v>0</v>
      </c>
      <c r="S1251">
        <f>IF(EXACT(VLOOKUP(S$1,Variables!$B$6:$C$32, 2, FALSE), "Yes"), LOOKUP($A1251,Collections!$A:$A,Collections!O:O), 0)</f>
        <v>0</v>
      </c>
      <c r="T1251">
        <f>IF(EXACT(VLOOKUP(T$1,Variables!$B$6:$C$32, 2, FALSE), "Yes"), LOOKUP($A1251,Collections!$A:$A,Collections!P:P), 0)</f>
        <v>0</v>
      </c>
      <c r="U1251">
        <f>IF(EXACT(VLOOKUP(U$1,Variables!$B$6:$C$32, 2, FALSE), "Yes"), LOOKUP($A1251,Collections!$A:$A,Collections!Q:Q), 0)</f>
        <v>0</v>
      </c>
      <c r="V1251">
        <f>IF(EXACT(VLOOKUP(V$1,Variables!$B$6:$C$32, 2, FALSE), "Yes"), LOOKUP($A1251,Collections!$A:$A,Collections!R:R), 0)</f>
        <v>0</v>
      </c>
      <c r="W1251">
        <f>IF(EXACT(VLOOKUP(W$1,Variables!$B$6:$C$32, 2, FALSE), "Yes"), LOOKUP($A1251,Collections!$A:$A,Collections!S:S), 0)</f>
        <v>0</v>
      </c>
      <c r="X1251">
        <f>IF(EXACT(VLOOKUP(X$1,Variables!$B$6:$C$32, 2, FALSE), "Yes"), LOOKUP($A1251,Collections!$A:$A,Collections!T:T), 0)</f>
        <v>0</v>
      </c>
      <c r="Y1251">
        <f>IF(EXACT(VLOOKUP(Y$1,Variables!$B$6:$C$32, 2, FALSE), "Yes"), LOOKUP($A1251,Collections!$A:$A,Collections!U:U), 0)</f>
        <v>0</v>
      </c>
      <c r="Z1251">
        <f>IF(EXACT(VLOOKUP(Z$1,Variables!$B$6:$C$32, 2, FALSE), "Yes"), LOOKUP($A1251,Collections!$A:$A,Collections!V:V), 0)</f>
        <v>0</v>
      </c>
      <c r="AA1251">
        <f>IF(EXACT(VLOOKUP(AA$1,Variables!$B$6:$C$32, 2, FALSE), "Yes"), LOOKUP($A1251,Collections!$A:$A,Collections!W:W), 0)</f>
        <v>0</v>
      </c>
      <c r="AB1251">
        <f>IF(EXACT(VLOOKUP(AB$1,Variables!$B$6:$C$32, 2, FALSE), "Yes"), LOOKUP($A1251,Collections!$A:$A,Collections!X:X), 0)</f>
        <v>1</v>
      </c>
      <c r="AC1251">
        <f>IF(EXACT(VLOOKUP(AC$1,Variables!$B$6:$C$32, 2, FALSE), "Yes"), LOOKUP($A1251,Collections!$A:$A,Collections!Y:Y), 0)</f>
        <v>0</v>
      </c>
      <c r="AD1251">
        <f>IF(EXACT(VLOOKUP(AD$1,Variables!$B$6:$C$32, 2, FALSE), "Yes"), LOOKUP($A1251,Collections!$A:$A,Collections!Z:Z), 0)</f>
        <v>0</v>
      </c>
      <c r="AE1251">
        <f>IF(EXACT(VLOOKUP(AE$1,Variables!$B$6:$C$32, 2, FALSE), "Yes"), LOOKUP($A1251,Collections!$A:$A,Collections!AA:AA), 0)</f>
        <v>0</v>
      </c>
      <c r="AF1251">
        <f>IF(EXACT(VLOOKUP(AF$1,Variables!$B$6:$C$32, 2, FALSE), "Yes"), LOOKUP($A1251,Collections!$A:$A,Collections!AB:AB), 0)</f>
        <v>0</v>
      </c>
      <c r="AG1251" t="str">
        <f t="shared" si="19"/>
        <v>Yes</v>
      </c>
      <c r="AH1251">
        <f>IF(D1251&gt;=Variables!$C$1,1,0)</f>
        <v>0</v>
      </c>
      <c r="AI1251">
        <f>IF(E1251&gt;=Variables!$C$1,1,0)</f>
        <v>1</v>
      </c>
    </row>
    <row r="1252" spans="1:35" x14ac:dyDescent="0.2">
      <c r="A1252" s="25">
        <v>2643952</v>
      </c>
      <c r="B1252" s="2" t="s">
        <v>358</v>
      </c>
      <c r="C1252">
        <f>IF(ISNA(VLOOKUP(A1252,Images!A:C,3,FALSE)), 0, VLOOKUP(A1252,Images!A:C,3,FALSE))/IF(ISNA(VLOOKUP(A1252,Images!A:C,2,FALSE)), 1,VLOOKUP(A1252,Images!A:C,2,FALSE))</f>
        <v>8.0540609244587558E-2</v>
      </c>
      <c r="D1252">
        <f>IF(NOT(ISNA(VLOOKUP(A1252,Harvard!B:E,4,FALSE))), VLOOKUP(A1252,Harvard!B:E,4,FALSE), 0)</f>
        <v>0</v>
      </c>
      <c r="E1252">
        <f>IF(NOT(ISNA(VLOOKUP(A1252,UC!B:D, 3, FALSE))),VLOOKUP(A1252,UC!B:D, 2, FALSE)/VLOOKUP(A1252, UC!B:D, 3, FALSE), 0)</f>
        <v>1</v>
      </c>
      <c r="F1252">
        <f>IF(EXACT(VLOOKUP(F$1,Variables!$B$6:$C$32, 2, FALSE), "Yes"), LOOKUP($A1252,Collections!$A:$A,Collections!B:B), 0)</f>
        <v>0</v>
      </c>
      <c r="G1252">
        <f>IF(EXACT(VLOOKUP(G$1,Variables!$B$6:$C$32, 2, FALSE), "Yes"), LOOKUP($A1252,Collections!$A:$A,Collections!C:C), 0)</f>
        <v>0</v>
      </c>
      <c r="H1252">
        <f>IF(EXACT(VLOOKUP(H$1,Variables!$B$6:$C$32, 2, FALSE), "Yes"), LOOKUP($A1252,Collections!$A:$A,Collections!D:D), 0)</f>
        <v>0</v>
      </c>
      <c r="I1252">
        <f>IF(EXACT(VLOOKUP(I$1,Variables!$B$6:$C$32, 2, FALSE), "Yes"), LOOKUP($A1252,Collections!$A:$A,Collections!E:E), 0)</f>
        <v>0</v>
      </c>
      <c r="J1252">
        <f>IF(EXACT(VLOOKUP(J$1,Variables!$B$6:$C$32, 2, FALSE), "Yes"), LOOKUP($A1252,Collections!$A:$A,Collections!F:F), 0)</f>
        <v>0</v>
      </c>
      <c r="K1252">
        <f>IF(EXACT(VLOOKUP(K$1,Variables!$B$6:$C$32, 2, FALSE), "Yes"), LOOKUP($A1252,Collections!$A:$A,Collections!G:G), 0)</f>
        <v>0</v>
      </c>
      <c r="L1252">
        <f>IF(EXACT(VLOOKUP(L$1,Variables!$B$6:$C$32, 2, FALSE), "Yes"), LOOKUP($A1252,Collections!$A:$A,Collections!H:H), 0)</f>
        <v>0</v>
      </c>
      <c r="M1252">
        <f>IF(EXACT(VLOOKUP(M$1,Variables!$B$6:$C$32, 2, FALSE), "Yes"), LOOKUP($A1252,Collections!$A:$A,Collections!I:I), 0)</f>
        <v>0</v>
      </c>
      <c r="N1252">
        <f>IF(EXACT(VLOOKUP(N$1,Variables!$B$6:$C$32, 2, FALSE), "Yes"), LOOKUP($A1252,Collections!$A:$A,Collections!J:J), 0)</f>
        <v>0</v>
      </c>
      <c r="O1252">
        <f>IF(EXACT(VLOOKUP(O$1,Variables!$B$6:$C$32, 2, FALSE), "Yes"), LOOKUP($A1252,Collections!$A:$A,Collections!K:K), 0)</f>
        <v>0</v>
      </c>
      <c r="P1252">
        <f>IF(EXACT(VLOOKUP(P$1,Variables!$B$6:$C$32, 2, FALSE), "Yes"), LOOKUP($A1252,Collections!$A:$A,Collections!L:L), 0)</f>
        <v>0</v>
      </c>
      <c r="Q1252">
        <f>IF(EXACT(VLOOKUP(Q$1,Variables!$B$6:$C$32, 2, FALSE), "Yes"), LOOKUP($A1252,Collections!$A:$A,Collections!M:M), 0)</f>
        <v>0</v>
      </c>
      <c r="R1252">
        <f>IF(EXACT(VLOOKUP(R$1,Variables!$B$6:$C$32, 2, FALSE), "Yes"), LOOKUP($A1252,Collections!$A:$A,Collections!N:N), 0)</f>
        <v>0</v>
      </c>
      <c r="S1252">
        <f>IF(EXACT(VLOOKUP(S$1,Variables!$B$6:$C$32, 2, FALSE), "Yes"), LOOKUP($A1252,Collections!$A:$A,Collections!O:O), 0)</f>
        <v>0</v>
      </c>
      <c r="T1252">
        <f>IF(EXACT(VLOOKUP(T$1,Variables!$B$6:$C$32, 2, FALSE), "Yes"), LOOKUP($A1252,Collections!$A:$A,Collections!P:P), 0)</f>
        <v>0</v>
      </c>
      <c r="U1252">
        <f>IF(EXACT(VLOOKUP(U$1,Variables!$B$6:$C$32, 2, FALSE), "Yes"), LOOKUP($A1252,Collections!$A:$A,Collections!Q:Q), 0)</f>
        <v>0</v>
      </c>
      <c r="V1252">
        <f>IF(EXACT(VLOOKUP(V$1,Variables!$B$6:$C$32, 2, FALSE), "Yes"), LOOKUP($A1252,Collections!$A:$A,Collections!R:R), 0)</f>
        <v>0</v>
      </c>
      <c r="W1252">
        <f>IF(EXACT(VLOOKUP(W$1,Variables!$B$6:$C$32, 2, FALSE), "Yes"), LOOKUP($A1252,Collections!$A:$A,Collections!S:S), 0)</f>
        <v>0</v>
      </c>
      <c r="X1252">
        <f>IF(EXACT(VLOOKUP(X$1,Variables!$B$6:$C$32, 2, FALSE), "Yes"), LOOKUP($A1252,Collections!$A:$A,Collections!T:T), 0)</f>
        <v>0</v>
      </c>
      <c r="Y1252">
        <f>IF(EXACT(VLOOKUP(Y$1,Variables!$B$6:$C$32, 2, FALSE), "Yes"), LOOKUP($A1252,Collections!$A:$A,Collections!U:U), 0)</f>
        <v>0</v>
      </c>
      <c r="Z1252">
        <f>IF(EXACT(VLOOKUP(Z$1,Variables!$B$6:$C$32, 2, FALSE), "Yes"), LOOKUP($A1252,Collections!$A:$A,Collections!V:V), 0)</f>
        <v>0</v>
      </c>
      <c r="AA1252">
        <f>IF(EXACT(VLOOKUP(AA$1,Variables!$B$6:$C$32, 2, FALSE), "Yes"), LOOKUP($A1252,Collections!$A:$A,Collections!W:W), 0)</f>
        <v>0</v>
      </c>
      <c r="AB1252">
        <f>IF(EXACT(VLOOKUP(AB$1,Variables!$B$6:$C$32, 2, FALSE), "Yes"), LOOKUP($A1252,Collections!$A:$A,Collections!X:X), 0)</f>
        <v>1</v>
      </c>
      <c r="AC1252">
        <f>IF(EXACT(VLOOKUP(AC$1,Variables!$B$6:$C$32, 2, FALSE), "Yes"), LOOKUP($A1252,Collections!$A:$A,Collections!Y:Y), 0)</f>
        <v>0</v>
      </c>
      <c r="AD1252">
        <f>IF(EXACT(VLOOKUP(AD$1,Variables!$B$6:$C$32, 2, FALSE), "Yes"), LOOKUP($A1252,Collections!$A:$A,Collections!Z:Z), 0)</f>
        <v>0</v>
      </c>
      <c r="AE1252">
        <f>IF(EXACT(VLOOKUP(AE$1,Variables!$B$6:$C$32, 2, FALSE), "Yes"), LOOKUP($A1252,Collections!$A:$A,Collections!AA:AA), 0)</f>
        <v>0</v>
      </c>
      <c r="AF1252">
        <f>IF(EXACT(VLOOKUP(AF$1,Variables!$B$6:$C$32, 2, FALSE), "Yes"), LOOKUP($A1252,Collections!$A:$A,Collections!AB:AB), 0)</f>
        <v>0</v>
      </c>
      <c r="AG1252" t="str">
        <f t="shared" si="19"/>
        <v>Yes</v>
      </c>
      <c r="AH1252">
        <f>IF(D1252&gt;=Variables!$C$1,1,0)</f>
        <v>0</v>
      </c>
      <c r="AI1252">
        <f>IF(E1252&gt;=Variables!$C$1,1,0)</f>
        <v>1</v>
      </c>
    </row>
    <row r="1253" spans="1:35" x14ac:dyDescent="0.2">
      <c r="A1253" s="25">
        <v>804614</v>
      </c>
      <c r="B1253" s="2" t="s">
        <v>889</v>
      </c>
      <c r="C1253">
        <f>IF(ISNA(VLOOKUP(A1253,Images!A:C,3,FALSE)), 0, VLOOKUP(A1253,Images!A:C,3,FALSE))/IF(ISNA(VLOOKUP(A1253,Images!A:C,2,FALSE)), 1,VLOOKUP(A1253,Images!A:C,2,FALSE))</f>
        <v>5.6381430208430117E-2</v>
      </c>
      <c r="D1253">
        <f>IF(NOT(ISNA(VLOOKUP(A1253,Harvard!B:E,4,FALSE))), VLOOKUP(A1253,Harvard!B:E,4,FALSE), 0)</f>
        <v>0.90810000000000002</v>
      </c>
      <c r="E1253">
        <f>IF(NOT(ISNA(VLOOKUP(A1253,UC!B:D, 3, FALSE))),VLOOKUP(A1253,UC!B:D, 2, FALSE)/VLOOKUP(A1253, UC!B:D, 3, FALSE), 0)</f>
        <v>1</v>
      </c>
      <c r="F1253">
        <f>IF(EXACT(VLOOKUP(F$1,Variables!$B$6:$C$32, 2, FALSE), "Yes"), LOOKUP($A1253,Collections!$A:$A,Collections!B:B), 0)</f>
        <v>0</v>
      </c>
      <c r="G1253">
        <f>IF(EXACT(VLOOKUP(G$1,Variables!$B$6:$C$32, 2, FALSE), "Yes"), LOOKUP($A1253,Collections!$A:$A,Collections!C:C), 0)</f>
        <v>0</v>
      </c>
      <c r="H1253">
        <f>IF(EXACT(VLOOKUP(H$1,Variables!$B$6:$C$32, 2, FALSE), "Yes"), LOOKUP($A1253,Collections!$A:$A,Collections!D:D), 0)</f>
        <v>0</v>
      </c>
      <c r="I1253">
        <f>IF(EXACT(VLOOKUP(I$1,Variables!$B$6:$C$32, 2, FALSE), "Yes"), LOOKUP($A1253,Collections!$A:$A,Collections!E:E), 0)</f>
        <v>0</v>
      </c>
      <c r="J1253">
        <f>IF(EXACT(VLOOKUP(J$1,Variables!$B$6:$C$32, 2, FALSE), "Yes"), LOOKUP($A1253,Collections!$A:$A,Collections!F:F), 0)</f>
        <v>0</v>
      </c>
      <c r="K1253">
        <f>IF(EXACT(VLOOKUP(K$1,Variables!$B$6:$C$32, 2, FALSE), "Yes"), LOOKUP($A1253,Collections!$A:$A,Collections!G:G), 0)</f>
        <v>0</v>
      </c>
      <c r="L1253">
        <f>IF(EXACT(VLOOKUP(L$1,Variables!$B$6:$C$32, 2, FALSE), "Yes"), LOOKUP($A1253,Collections!$A:$A,Collections!H:H), 0)</f>
        <v>0</v>
      </c>
      <c r="M1253">
        <f>IF(EXACT(VLOOKUP(M$1,Variables!$B$6:$C$32, 2, FALSE), "Yes"), LOOKUP($A1253,Collections!$A:$A,Collections!I:I), 0)</f>
        <v>0</v>
      </c>
      <c r="N1253">
        <f>IF(EXACT(VLOOKUP(N$1,Variables!$B$6:$C$32, 2, FALSE), "Yes"), LOOKUP($A1253,Collections!$A:$A,Collections!J:J), 0)</f>
        <v>0</v>
      </c>
      <c r="O1253">
        <f>IF(EXACT(VLOOKUP(O$1,Variables!$B$6:$C$32, 2, FALSE), "Yes"), LOOKUP($A1253,Collections!$A:$A,Collections!K:K), 0)</f>
        <v>0</v>
      </c>
      <c r="P1253">
        <f>IF(EXACT(VLOOKUP(P$1,Variables!$B$6:$C$32, 2, FALSE), "Yes"), LOOKUP($A1253,Collections!$A:$A,Collections!L:L), 0)</f>
        <v>0</v>
      </c>
      <c r="Q1253">
        <f>IF(EXACT(VLOOKUP(Q$1,Variables!$B$6:$C$32, 2, FALSE), "Yes"), LOOKUP($A1253,Collections!$A:$A,Collections!M:M), 0)</f>
        <v>0</v>
      </c>
      <c r="R1253">
        <f>IF(EXACT(VLOOKUP(R$1,Variables!$B$6:$C$32, 2, FALSE), "Yes"), LOOKUP($A1253,Collections!$A:$A,Collections!N:N), 0)</f>
        <v>0</v>
      </c>
      <c r="S1253">
        <f>IF(EXACT(VLOOKUP(S$1,Variables!$B$6:$C$32, 2, FALSE), "Yes"), LOOKUP($A1253,Collections!$A:$A,Collections!O:O), 0)</f>
        <v>0</v>
      </c>
      <c r="T1253">
        <f>IF(EXACT(VLOOKUP(T$1,Variables!$B$6:$C$32, 2, FALSE), "Yes"), LOOKUP($A1253,Collections!$A:$A,Collections!P:P), 0)</f>
        <v>0</v>
      </c>
      <c r="U1253">
        <f>IF(EXACT(VLOOKUP(U$1,Variables!$B$6:$C$32, 2, FALSE), "Yes"), LOOKUP($A1253,Collections!$A:$A,Collections!Q:Q), 0)</f>
        <v>0</v>
      </c>
      <c r="V1253">
        <f>IF(EXACT(VLOOKUP(V$1,Variables!$B$6:$C$32, 2, FALSE), "Yes"), LOOKUP($A1253,Collections!$A:$A,Collections!R:R), 0)</f>
        <v>0</v>
      </c>
      <c r="W1253">
        <f>IF(EXACT(VLOOKUP(W$1,Variables!$B$6:$C$32, 2, FALSE), "Yes"), LOOKUP($A1253,Collections!$A:$A,Collections!S:S), 0)</f>
        <v>0</v>
      </c>
      <c r="X1253">
        <f>IF(EXACT(VLOOKUP(X$1,Variables!$B$6:$C$32, 2, FALSE), "Yes"), LOOKUP($A1253,Collections!$A:$A,Collections!T:T), 0)</f>
        <v>0</v>
      </c>
      <c r="Y1253">
        <f>IF(EXACT(VLOOKUP(Y$1,Variables!$B$6:$C$32, 2, FALSE), "Yes"), LOOKUP($A1253,Collections!$A:$A,Collections!U:U), 0)</f>
        <v>0</v>
      </c>
      <c r="Z1253">
        <f>IF(EXACT(VLOOKUP(Z$1,Variables!$B$6:$C$32, 2, FALSE), "Yes"), LOOKUP($A1253,Collections!$A:$A,Collections!V:V), 0)</f>
        <v>0</v>
      </c>
      <c r="AA1253">
        <f>IF(EXACT(VLOOKUP(AA$1,Variables!$B$6:$C$32, 2, FALSE), "Yes"), LOOKUP($A1253,Collections!$A:$A,Collections!W:W), 0)</f>
        <v>0</v>
      </c>
      <c r="AB1253">
        <f>IF(EXACT(VLOOKUP(AB$1,Variables!$B$6:$C$32, 2, FALSE), "Yes"), LOOKUP($A1253,Collections!$A:$A,Collections!X:X), 0)</f>
        <v>1</v>
      </c>
      <c r="AC1253">
        <f>IF(EXACT(VLOOKUP(AC$1,Variables!$B$6:$C$32, 2, FALSE), "Yes"), LOOKUP($A1253,Collections!$A:$A,Collections!Y:Y), 0)</f>
        <v>0</v>
      </c>
      <c r="AD1253">
        <f>IF(EXACT(VLOOKUP(AD$1,Variables!$B$6:$C$32, 2, FALSE), "Yes"), LOOKUP($A1253,Collections!$A:$A,Collections!Z:Z), 0)</f>
        <v>0</v>
      </c>
      <c r="AE1253">
        <f>IF(EXACT(VLOOKUP(AE$1,Variables!$B$6:$C$32, 2, FALSE), "Yes"), LOOKUP($A1253,Collections!$A:$A,Collections!AA:AA), 0)</f>
        <v>0</v>
      </c>
      <c r="AF1253">
        <f>IF(EXACT(VLOOKUP(AF$1,Variables!$B$6:$C$32, 2, FALSE), "Yes"), LOOKUP($A1253,Collections!$A:$A,Collections!AB:AB), 0)</f>
        <v>0</v>
      </c>
      <c r="AG1253" t="str">
        <f t="shared" si="19"/>
        <v>Yes</v>
      </c>
      <c r="AH1253">
        <f>IF(D1253&gt;=Variables!$C$1,1,0)</f>
        <v>1</v>
      </c>
      <c r="AI1253">
        <f>IF(E1253&gt;=Variables!$C$1,1,0)</f>
        <v>1</v>
      </c>
    </row>
    <row r="1254" spans="1:35" x14ac:dyDescent="0.2">
      <c r="A1254" s="25">
        <v>804622</v>
      </c>
      <c r="B1254" s="2" t="s">
        <v>1738</v>
      </c>
      <c r="C1254">
        <f>IF(ISNA(VLOOKUP(A1254,Images!A:C,3,FALSE)), 0, VLOOKUP(A1254,Images!A:C,3,FALSE))/IF(ISNA(VLOOKUP(A1254,Images!A:C,2,FALSE)), 1,VLOOKUP(A1254,Images!A:C,2,FALSE))</f>
        <v>0.17175687934684003</v>
      </c>
      <c r="D1254">
        <f>IF(NOT(ISNA(VLOOKUP(A1254,Harvard!B:E,4,FALSE))), VLOOKUP(A1254,Harvard!B:E,4,FALSE), 0)</f>
        <v>0.92469999999999997</v>
      </c>
      <c r="E1254">
        <f>IF(NOT(ISNA(VLOOKUP(A1254,UC!B:D, 3, FALSE))),VLOOKUP(A1254,UC!B:D, 2, FALSE)/VLOOKUP(A1254, UC!B:D, 3, FALSE), 0)</f>
        <v>1</v>
      </c>
      <c r="F1254">
        <f>IF(EXACT(VLOOKUP(F$1,Variables!$B$6:$C$32, 2, FALSE), "Yes"), LOOKUP($A1254,Collections!$A:$A,Collections!B:B), 0)</f>
        <v>0</v>
      </c>
      <c r="G1254">
        <f>IF(EXACT(VLOOKUP(G$1,Variables!$B$6:$C$32, 2, FALSE), "Yes"), LOOKUP($A1254,Collections!$A:$A,Collections!C:C), 0)</f>
        <v>0</v>
      </c>
      <c r="H1254">
        <f>IF(EXACT(VLOOKUP(H$1,Variables!$B$6:$C$32, 2, FALSE), "Yes"), LOOKUP($A1254,Collections!$A:$A,Collections!D:D), 0)</f>
        <v>0</v>
      </c>
      <c r="I1254">
        <f>IF(EXACT(VLOOKUP(I$1,Variables!$B$6:$C$32, 2, FALSE), "Yes"), LOOKUP($A1254,Collections!$A:$A,Collections!E:E), 0)</f>
        <v>0</v>
      </c>
      <c r="J1254">
        <f>IF(EXACT(VLOOKUP(J$1,Variables!$B$6:$C$32, 2, FALSE), "Yes"), LOOKUP($A1254,Collections!$A:$A,Collections!F:F), 0)</f>
        <v>0</v>
      </c>
      <c r="K1254">
        <f>IF(EXACT(VLOOKUP(K$1,Variables!$B$6:$C$32, 2, FALSE), "Yes"), LOOKUP($A1254,Collections!$A:$A,Collections!G:G), 0)</f>
        <v>0</v>
      </c>
      <c r="L1254">
        <f>IF(EXACT(VLOOKUP(L$1,Variables!$B$6:$C$32, 2, FALSE), "Yes"), LOOKUP($A1254,Collections!$A:$A,Collections!H:H), 0)</f>
        <v>0</v>
      </c>
      <c r="M1254">
        <f>IF(EXACT(VLOOKUP(M$1,Variables!$B$6:$C$32, 2, FALSE), "Yes"), LOOKUP($A1254,Collections!$A:$A,Collections!I:I), 0)</f>
        <v>0</v>
      </c>
      <c r="N1254">
        <f>IF(EXACT(VLOOKUP(N$1,Variables!$B$6:$C$32, 2, FALSE), "Yes"), LOOKUP($A1254,Collections!$A:$A,Collections!J:J), 0)</f>
        <v>0</v>
      </c>
      <c r="O1254">
        <f>IF(EXACT(VLOOKUP(O$1,Variables!$B$6:$C$32, 2, FALSE), "Yes"), LOOKUP($A1254,Collections!$A:$A,Collections!K:K), 0)</f>
        <v>0</v>
      </c>
      <c r="P1254">
        <f>IF(EXACT(VLOOKUP(P$1,Variables!$B$6:$C$32, 2, FALSE), "Yes"), LOOKUP($A1254,Collections!$A:$A,Collections!L:L), 0)</f>
        <v>0</v>
      </c>
      <c r="Q1254">
        <f>IF(EXACT(VLOOKUP(Q$1,Variables!$B$6:$C$32, 2, FALSE), "Yes"), LOOKUP($A1254,Collections!$A:$A,Collections!M:M), 0)</f>
        <v>0</v>
      </c>
      <c r="R1254">
        <f>IF(EXACT(VLOOKUP(R$1,Variables!$B$6:$C$32, 2, FALSE), "Yes"), LOOKUP($A1254,Collections!$A:$A,Collections!N:N), 0)</f>
        <v>0</v>
      </c>
      <c r="S1254">
        <f>IF(EXACT(VLOOKUP(S$1,Variables!$B$6:$C$32, 2, FALSE), "Yes"), LOOKUP($A1254,Collections!$A:$A,Collections!O:O), 0)</f>
        <v>0</v>
      </c>
      <c r="T1254">
        <f>IF(EXACT(VLOOKUP(T$1,Variables!$B$6:$C$32, 2, FALSE), "Yes"), LOOKUP($A1254,Collections!$A:$A,Collections!P:P), 0)</f>
        <v>0</v>
      </c>
      <c r="U1254">
        <f>IF(EXACT(VLOOKUP(U$1,Variables!$B$6:$C$32, 2, FALSE), "Yes"), LOOKUP($A1254,Collections!$A:$A,Collections!Q:Q), 0)</f>
        <v>0</v>
      </c>
      <c r="V1254">
        <f>IF(EXACT(VLOOKUP(V$1,Variables!$B$6:$C$32, 2, FALSE), "Yes"), LOOKUP($A1254,Collections!$A:$A,Collections!R:R), 0)</f>
        <v>0</v>
      </c>
      <c r="W1254">
        <f>IF(EXACT(VLOOKUP(W$1,Variables!$B$6:$C$32, 2, FALSE), "Yes"), LOOKUP($A1254,Collections!$A:$A,Collections!S:S), 0)</f>
        <v>0</v>
      </c>
      <c r="X1254">
        <f>IF(EXACT(VLOOKUP(X$1,Variables!$B$6:$C$32, 2, FALSE), "Yes"), LOOKUP($A1254,Collections!$A:$A,Collections!T:T), 0)</f>
        <v>0</v>
      </c>
      <c r="Y1254">
        <f>IF(EXACT(VLOOKUP(Y$1,Variables!$B$6:$C$32, 2, FALSE), "Yes"), LOOKUP($A1254,Collections!$A:$A,Collections!U:U), 0)</f>
        <v>0</v>
      </c>
      <c r="Z1254">
        <f>IF(EXACT(VLOOKUP(Z$1,Variables!$B$6:$C$32, 2, FALSE), "Yes"), LOOKUP($A1254,Collections!$A:$A,Collections!V:V), 0)</f>
        <v>0</v>
      </c>
      <c r="AA1254">
        <f>IF(EXACT(VLOOKUP(AA$1,Variables!$B$6:$C$32, 2, FALSE), "Yes"), LOOKUP($A1254,Collections!$A:$A,Collections!W:W), 0)</f>
        <v>0</v>
      </c>
      <c r="AB1254">
        <f>IF(EXACT(VLOOKUP(AB$1,Variables!$B$6:$C$32, 2, FALSE), "Yes"), LOOKUP($A1254,Collections!$A:$A,Collections!X:X), 0)</f>
        <v>1</v>
      </c>
      <c r="AC1254">
        <f>IF(EXACT(VLOOKUP(AC$1,Variables!$B$6:$C$32, 2, FALSE), "Yes"), LOOKUP($A1254,Collections!$A:$A,Collections!Y:Y), 0)</f>
        <v>0</v>
      </c>
      <c r="AD1254">
        <f>IF(EXACT(VLOOKUP(AD$1,Variables!$B$6:$C$32, 2, FALSE), "Yes"), LOOKUP($A1254,Collections!$A:$A,Collections!Z:Z), 0)</f>
        <v>0</v>
      </c>
      <c r="AE1254">
        <f>IF(EXACT(VLOOKUP(AE$1,Variables!$B$6:$C$32, 2, FALSE), "Yes"), LOOKUP($A1254,Collections!$A:$A,Collections!AA:AA), 0)</f>
        <v>0</v>
      </c>
      <c r="AF1254">
        <f>IF(EXACT(VLOOKUP(AF$1,Variables!$B$6:$C$32, 2, FALSE), "Yes"), LOOKUP($A1254,Collections!$A:$A,Collections!AB:AB), 0)</f>
        <v>0</v>
      </c>
      <c r="AG1254" t="str">
        <f t="shared" si="19"/>
        <v>Yes</v>
      </c>
      <c r="AH1254">
        <f>IF(D1254&gt;=Variables!$C$1,1,0)</f>
        <v>1</v>
      </c>
      <c r="AI1254">
        <f>IF(E1254&gt;=Variables!$C$1,1,0)</f>
        <v>1</v>
      </c>
    </row>
    <row r="1255" spans="1:35" x14ac:dyDescent="0.2">
      <c r="A1255" s="25">
        <v>2643960</v>
      </c>
      <c r="B1255" s="2" t="s">
        <v>359</v>
      </c>
      <c r="C1255">
        <f>IF(ISNA(VLOOKUP(A1255,Images!A:C,3,FALSE)), 0, VLOOKUP(A1255,Images!A:C,3,FALSE))/IF(ISNA(VLOOKUP(A1255,Images!A:C,2,FALSE)), 1,VLOOKUP(A1255,Images!A:C,2,FALSE))</f>
        <v>0.14671107410491258</v>
      </c>
      <c r="D1255">
        <f>IF(NOT(ISNA(VLOOKUP(A1255,Harvard!B:E,4,FALSE))), VLOOKUP(A1255,Harvard!B:E,4,FALSE), 0)</f>
        <v>0.97299999999999998</v>
      </c>
      <c r="E1255">
        <f>IF(NOT(ISNA(VLOOKUP(A1255,UC!B:D, 3, FALSE))),VLOOKUP(A1255,UC!B:D, 2, FALSE)/VLOOKUP(A1255, UC!B:D, 3, FALSE), 0)</f>
        <v>1</v>
      </c>
      <c r="F1255">
        <f>IF(EXACT(VLOOKUP(F$1,Variables!$B$6:$C$32, 2, FALSE), "Yes"), LOOKUP($A1255,Collections!$A:$A,Collections!B:B), 0)</f>
        <v>0</v>
      </c>
      <c r="G1255">
        <f>IF(EXACT(VLOOKUP(G$1,Variables!$B$6:$C$32, 2, FALSE), "Yes"), LOOKUP($A1255,Collections!$A:$A,Collections!C:C), 0)</f>
        <v>0</v>
      </c>
      <c r="H1255">
        <f>IF(EXACT(VLOOKUP(H$1,Variables!$B$6:$C$32, 2, FALSE), "Yes"), LOOKUP($A1255,Collections!$A:$A,Collections!D:D), 0)</f>
        <v>0</v>
      </c>
      <c r="I1255">
        <f>IF(EXACT(VLOOKUP(I$1,Variables!$B$6:$C$32, 2, FALSE), "Yes"), LOOKUP($A1255,Collections!$A:$A,Collections!E:E), 0)</f>
        <v>0</v>
      </c>
      <c r="J1255">
        <f>IF(EXACT(VLOOKUP(J$1,Variables!$B$6:$C$32, 2, FALSE), "Yes"), LOOKUP($A1255,Collections!$A:$A,Collections!F:F), 0)</f>
        <v>0</v>
      </c>
      <c r="K1255">
        <f>IF(EXACT(VLOOKUP(K$1,Variables!$B$6:$C$32, 2, FALSE), "Yes"), LOOKUP($A1255,Collections!$A:$A,Collections!G:G), 0)</f>
        <v>0</v>
      </c>
      <c r="L1255">
        <f>IF(EXACT(VLOOKUP(L$1,Variables!$B$6:$C$32, 2, FALSE), "Yes"), LOOKUP($A1255,Collections!$A:$A,Collections!H:H), 0)</f>
        <v>0</v>
      </c>
      <c r="M1255">
        <f>IF(EXACT(VLOOKUP(M$1,Variables!$B$6:$C$32, 2, FALSE), "Yes"), LOOKUP($A1255,Collections!$A:$A,Collections!I:I), 0)</f>
        <v>0</v>
      </c>
      <c r="N1255">
        <f>IF(EXACT(VLOOKUP(N$1,Variables!$B$6:$C$32, 2, FALSE), "Yes"), LOOKUP($A1255,Collections!$A:$A,Collections!J:J), 0)</f>
        <v>0</v>
      </c>
      <c r="O1255">
        <f>IF(EXACT(VLOOKUP(O$1,Variables!$B$6:$C$32, 2, FALSE), "Yes"), LOOKUP($A1255,Collections!$A:$A,Collections!K:K), 0)</f>
        <v>0</v>
      </c>
      <c r="P1255">
        <f>IF(EXACT(VLOOKUP(P$1,Variables!$B$6:$C$32, 2, FALSE), "Yes"), LOOKUP($A1255,Collections!$A:$A,Collections!L:L), 0)</f>
        <v>0</v>
      </c>
      <c r="Q1255">
        <f>IF(EXACT(VLOOKUP(Q$1,Variables!$B$6:$C$32, 2, FALSE), "Yes"), LOOKUP($A1255,Collections!$A:$A,Collections!M:M), 0)</f>
        <v>0</v>
      </c>
      <c r="R1255">
        <f>IF(EXACT(VLOOKUP(R$1,Variables!$B$6:$C$32, 2, FALSE), "Yes"), LOOKUP($A1255,Collections!$A:$A,Collections!N:N), 0)</f>
        <v>0</v>
      </c>
      <c r="S1255">
        <f>IF(EXACT(VLOOKUP(S$1,Variables!$B$6:$C$32, 2, FALSE), "Yes"), LOOKUP($A1255,Collections!$A:$A,Collections!O:O), 0)</f>
        <v>0</v>
      </c>
      <c r="T1255">
        <f>IF(EXACT(VLOOKUP(T$1,Variables!$B$6:$C$32, 2, FALSE), "Yes"), LOOKUP($A1255,Collections!$A:$A,Collections!P:P), 0)</f>
        <v>0</v>
      </c>
      <c r="U1255">
        <f>IF(EXACT(VLOOKUP(U$1,Variables!$B$6:$C$32, 2, FALSE), "Yes"), LOOKUP($A1255,Collections!$A:$A,Collections!Q:Q), 0)</f>
        <v>0</v>
      </c>
      <c r="V1255">
        <f>IF(EXACT(VLOOKUP(V$1,Variables!$B$6:$C$32, 2, FALSE), "Yes"), LOOKUP($A1255,Collections!$A:$A,Collections!R:R), 0)</f>
        <v>0</v>
      </c>
      <c r="W1255">
        <f>IF(EXACT(VLOOKUP(W$1,Variables!$B$6:$C$32, 2, FALSE), "Yes"), LOOKUP($A1255,Collections!$A:$A,Collections!S:S), 0)</f>
        <v>0</v>
      </c>
      <c r="X1255">
        <f>IF(EXACT(VLOOKUP(X$1,Variables!$B$6:$C$32, 2, FALSE), "Yes"), LOOKUP($A1255,Collections!$A:$A,Collections!T:T), 0)</f>
        <v>0</v>
      </c>
      <c r="Y1255">
        <f>IF(EXACT(VLOOKUP(Y$1,Variables!$B$6:$C$32, 2, FALSE), "Yes"), LOOKUP($A1255,Collections!$A:$A,Collections!U:U), 0)</f>
        <v>0</v>
      </c>
      <c r="Z1255">
        <f>IF(EXACT(VLOOKUP(Z$1,Variables!$B$6:$C$32, 2, FALSE), "Yes"), LOOKUP($A1255,Collections!$A:$A,Collections!V:V), 0)</f>
        <v>0</v>
      </c>
      <c r="AA1255">
        <f>IF(EXACT(VLOOKUP(AA$1,Variables!$B$6:$C$32, 2, FALSE), "Yes"), LOOKUP($A1255,Collections!$A:$A,Collections!W:W), 0)</f>
        <v>0</v>
      </c>
      <c r="AB1255">
        <f>IF(EXACT(VLOOKUP(AB$1,Variables!$B$6:$C$32, 2, FALSE), "Yes"), LOOKUP($A1255,Collections!$A:$A,Collections!X:X), 0)</f>
        <v>1</v>
      </c>
      <c r="AC1255">
        <f>IF(EXACT(VLOOKUP(AC$1,Variables!$B$6:$C$32, 2, FALSE), "Yes"), LOOKUP($A1255,Collections!$A:$A,Collections!Y:Y), 0)</f>
        <v>0</v>
      </c>
      <c r="AD1255">
        <f>IF(EXACT(VLOOKUP(AD$1,Variables!$B$6:$C$32, 2, FALSE), "Yes"), LOOKUP($A1255,Collections!$A:$A,Collections!Z:Z), 0)</f>
        <v>0</v>
      </c>
      <c r="AE1255">
        <f>IF(EXACT(VLOOKUP(AE$1,Variables!$B$6:$C$32, 2, FALSE), "Yes"), LOOKUP($A1255,Collections!$A:$A,Collections!AA:AA), 0)</f>
        <v>0</v>
      </c>
      <c r="AF1255">
        <f>IF(EXACT(VLOOKUP(AF$1,Variables!$B$6:$C$32, 2, FALSE), "Yes"), LOOKUP($A1255,Collections!$A:$A,Collections!AB:AB), 0)</f>
        <v>0</v>
      </c>
      <c r="AG1255" t="str">
        <f t="shared" si="19"/>
        <v>Yes</v>
      </c>
      <c r="AH1255">
        <f>IF(D1255&gt;=Variables!$C$1,1,0)</f>
        <v>1</v>
      </c>
      <c r="AI1255">
        <f>IF(E1255&gt;=Variables!$C$1,1,0)</f>
        <v>1</v>
      </c>
    </row>
    <row r="1256" spans="1:35" x14ac:dyDescent="0.2">
      <c r="A1256" s="25">
        <v>9628436</v>
      </c>
      <c r="B1256" s="2" t="s">
        <v>1739</v>
      </c>
      <c r="C1256">
        <f>IF(ISNA(VLOOKUP(A1256,Images!A:C,3,FALSE)), 0, VLOOKUP(A1256,Images!A:C,3,FALSE))/IF(ISNA(VLOOKUP(A1256,Images!A:C,2,FALSE)), 1,VLOOKUP(A1256,Images!A:C,2,FALSE))</f>
        <v>0.22886187934987723</v>
      </c>
      <c r="D1256">
        <f>IF(NOT(ISNA(VLOOKUP(A1256,Harvard!B:E,4,FALSE))), VLOOKUP(A1256,Harvard!B:E,4,FALSE), 0)</f>
        <v>0.93059999999999998</v>
      </c>
      <c r="E1256">
        <f>IF(NOT(ISNA(VLOOKUP(A1256,UC!B:D, 3, FALSE))),VLOOKUP(A1256,UC!B:D, 2, FALSE)/VLOOKUP(A1256, UC!B:D, 3, FALSE), 0)</f>
        <v>1</v>
      </c>
      <c r="F1256">
        <f>IF(EXACT(VLOOKUP(F$1,Variables!$B$6:$C$32, 2, FALSE), "Yes"), LOOKUP($A1256,Collections!$A:$A,Collections!B:B), 0)</f>
        <v>0</v>
      </c>
      <c r="G1256">
        <f>IF(EXACT(VLOOKUP(G$1,Variables!$B$6:$C$32, 2, FALSE), "Yes"), LOOKUP($A1256,Collections!$A:$A,Collections!C:C), 0)</f>
        <v>0</v>
      </c>
      <c r="H1256">
        <f>IF(EXACT(VLOOKUP(H$1,Variables!$B$6:$C$32, 2, FALSE), "Yes"), LOOKUP($A1256,Collections!$A:$A,Collections!D:D), 0)</f>
        <v>0</v>
      </c>
      <c r="I1256">
        <f>IF(EXACT(VLOOKUP(I$1,Variables!$B$6:$C$32, 2, FALSE), "Yes"), LOOKUP($A1256,Collections!$A:$A,Collections!E:E), 0)</f>
        <v>0</v>
      </c>
      <c r="J1256">
        <f>IF(EXACT(VLOOKUP(J$1,Variables!$B$6:$C$32, 2, FALSE), "Yes"), LOOKUP($A1256,Collections!$A:$A,Collections!F:F), 0)</f>
        <v>0</v>
      </c>
      <c r="K1256">
        <f>IF(EXACT(VLOOKUP(K$1,Variables!$B$6:$C$32, 2, FALSE), "Yes"), LOOKUP($A1256,Collections!$A:$A,Collections!G:G), 0)</f>
        <v>0</v>
      </c>
      <c r="L1256">
        <f>IF(EXACT(VLOOKUP(L$1,Variables!$B$6:$C$32, 2, FALSE), "Yes"), LOOKUP($A1256,Collections!$A:$A,Collections!H:H), 0)</f>
        <v>0</v>
      </c>
      <c r="M1256">
        <f>IF(EXACT(VLOOKUP(M$1,Variables!$B$6:$C$32, 2, FALSE), "Yes"), LOOKUP($A1256,Collections!$A:$A,Collections!I:I), 0)</f>
        <v>0</v>
      </c>
      <c r="N1256">
        <f>IF(EXACT(VLOOKUP(N$1,Variables!$B$6:$C$32, 2, FALSE), "Yes"), LOOKUP($A1256,Collections!$A:$A,Collections!J:J), 0)</f>
        <v>0</v>
      </c>
      <c r="O1256">
        <f>IF(EXACT(VLOOKUP(O$1,Variables!$B$6:$C$32, 2, FALSE), "Yes"), LOOKUP($A1256,Collections!$A:$A,Collections!K:K), 0)</f>
        <v>0</v>
      </c>
      <c r="P1256">
        <f>IF(EXACT(VLOOKUP(P$1,Variables!$B$6:$C$32, 2, FALSE), "Yes"), LOOKUP($A1256,Collections!$A:$A,Collections!L:L), 0)</f>
        <v>0</v>
      </c>
      <c r="Q1256">
        <f>IF(EXACT(VLOOKUP(Q$1,Variables!$B$6:$C$32, 2, FALSE), "Yes"), LOOKUP($A1256,Collections!$A:$A,Collections!M:M), 0)</f>
        <v>0</v>
      </c>
      <c r="R1256">
        <f>IF(EXACT(VLOOKUP(R$1,Variables!$B$6:$C$32, 2, FALSE), "Yes"), LOOKUP($A1256,Collections!$A:$A,Collections!N:N), 0)</f>
        <v>0</v>
      </c>
      <c r="S1256">
        <f>IF(EXACT(VLOOKUP(S$1,Variables!$B$6:$C$32, 2, FALSE), "Yes"), LOOKUP($A1256,Collections!$A:$A,Collections!O:O), 0)</f>
        <v>0</v>
      </c>
      <c r="T1256">
        <f>IF(EXACT(VLOOKUP(T$1,Variables!$B$6:$C$32, 2, FALSE), "Yes"), LOOKUP($A1256,Collections!$A:$A,Collections!P:P), 0)</f>
        <v>0</v>
      </c>
      <c r="U1256">
        <f>IF(EXACT(VLOOKUP(U$1,Variables!$B$6:$C$32, 2, FALSE), "Yes"), LOOKUP($A1256,Collections!$A:$A,Collections!Q:Q), 0)</f>
        <v>0</v>
      </c>
      <c r="V1256">
        <f>IF(EXACT(VLOOKUP(V$1,Variables!$B$6:$C$32, 2, FALSE), "Yes"), LOOKUP($A1256,Collections!$A:$A,Collections!R:R), 0)</f>
        <v>0</v>
      </c>
      <c r="W1256">
        <f>IF(EXACT(VLOOKUP(W$1,Variables!$B$6:$C$32, 2, FALSE), "Yes"), LOOKUP($A1256,Collections!$A:$A,Collections!S:S), 0)</f>
        <v>0</v>
      </c>
      <c r="X1256">
        <f>IF(EXACT(VLOOKUP(X$1,Variables!$B$6:$C$32, 2, FALSE), "Yes"), LOOKUP($A1256,Collections!$A:$A,Collections!T:T), 0)</f>
        <v>0</v>
      </c>
      <c r="Y1256">
        <f>IF(EXACT(VLOOKUP(Y$1,Variables!$B$6:$C$32, 2, FALSE), "Yes"), LOOKUP($A1256,Collections!$A:$A,Collections!U:U), 0)</f>
        <v>0</v>
      </c>
      <c r="Z1256">
        <f>IF(EXACT(VLOOKUP(Z$1,Variables!$B$6:$C$32, 2, FALSE), "Yes"), LOOKUP($A1256,Collections!$A:$A,Collections!V:V), 0)</f>
        <v>0</v>
      </c>
      <c r="AA1256">
        <f>IF(EXACT(VLOOKUP(AA$1,Variables!$B$6:$C$32, 2, FALSE), "Yes"), LOOKUP($A1256,Collections!$A:$A,Collections!W:W), 0)</f>
        <v>0</v>
      </c>
      <c r="AB1256">
        <f>IF(EXACT(VLOOKUP(AB$1,Variables!$B$6:$C$32, 2, FALSE), "Yes"), LOOKUP($A1256,Collections!$A:$A,Collections!X:X), 0)</f>
        <v>1</v>
      </c>
      <c r="AC1256">
        <f>IF(EXACT(VLOOKUP(AC$1,Variables!$B$6:$C$32, 2, FALSE), "Yes"), LOOKUP($A1256,Collections!$A:$A,Collections!Y:Y), 0)</f>
        <v>0</v>
      </c>
      <c r="AD1256">
        <f>IF(EXACT(VLOOKUP(AD$1,Variables!$B$6:$C$32, 2, FALSE), "Yes"), LOOKUP($A1256,Collections!$A:$A,Collections!Z:Z), 0)</f>
        <v>0</v>
      </c>
      <c r="AE1256">
        <f>IF(EXACT(VLOOKUP(AE$1,Variables!$B$6:$C$32, 2, FALSE), "Yes"), LOOKUP($A1256,Collections!$A:$A,Collections!AA:AA), 0)</f>
        <v>0</v>
      </c>
      <c r="AF1256">
        <f>IF(EXACT(VLOOKUP(AF$1,Variables!$B$6:$C$32, 2, FALSE), "Yes"), LOOKUP($A1256,Collections!$A:$A,Collections!AB:AB), 0)</f>
        <v>0</v>
      </c>
      <c r="AG1256" t="str">
        <f t="shared" si="19"/>
        <v>Yes</v>
      </c>
      <c r="AH1256">
        <f>IF(D1256&gt;=Variables!$C$1,1,0)</f>
        <v>1</v>
      </c>
      <c r="AI1256">
        <f>IF(E1256&gt;=Variables!$C$1,1,0)</f>
        <v>1</v>
      </c>
    </row>
    <row r="1257" spans="1:35" x14ac:dyDescent="0.2">
      <c r="A1257" s="25" t="s">
        <v>2323</v>
      </c>
      <c r="B1257" s="2" t="s">
        <v>1603</v>
      </c>
      <c r="C1257">
        <f>IF(ISNA(VLOOKUP(A1257,Images!A:C,3,FALSE)), 0, VLOOKUP(A1257,Images!A:C,3,FALSE))/IF(ISNA(VLOOKUP(A1257,Images!A:C,2,FALSE)), 1,VLOOKUP(A1257,Images!A:C,2,FALSE))</f>
        <v>0.22065919825396013</v>
      </c>
      <c r="D1257">
        <f>IF(NOT(ISNA(VLOOKUP(A1257,Harvard!B:E,4,FALSE))), VLOOKUP(A1257,Harvard!B:E,4,FALSE), 0)</f>
        <v>0.91769999999999996</v>
      </c>
      <c r="E1257">
        <f>IF(NOT(ISNA(VLOOKUP(A1257,UC!B:D, 3, FALSE))),VLOOKUP(A1257,UC!B:D, 2, FALSE)/VLOOKUP(A1257, UC!B:D, 3, FALSE), 0)</f>
        <v>1</v>
      </c>
      <c r="F1257">
        <f>IF(EXACT(VLOOKUP(F$1,Variables!$B$6:$C$32, 2, FALSE), "Yes"), LOOKUP($A1257,Collections!$A:$A,Collections!B:B), 0)</f>
        <v>0</v>
      </c>
      <c r="G1257">
        <f>IF(EXACT(VLOOKUP(G$1,Variables!$B$6:$C$32, 2, FALSE), "Yes"), LOOKUP($A1257,Collections!$A:$A,Collections!C:C), 0)</f>
        <v>0</v>
      </c>
      <c r="H1257">
        <f>IF(EXACT(VLOOKUP(H$1,Variables!$B$6:$C$32, 2, FALSE), "Yes"), LOOKUP($A1257,Collections!$A:$A,Collections!D:D), 0)</f>
        <v>0</v>
      </c>
      <c r="I1257">
        <f>IF(EXACT(VLOOKUP(I$1,Variables!$B$6:$C$32, 2, FALSE), "Yes"), LOOKUP($A1257,Collections!$A:$A,Collections!E:E), 0)</f>
        <v>0</v>
      </c>
      <c r="J1257">
        <f>IF(EXACT(VLOOKUP(J$1,Variables!$B$6:$C$32, 2, FALSE), "Yes"), LOOKUP($A1257,Collections!$A:$A,Collections!F:F), 0)</f>
        <v>0</v>
      </c>
      <c r="K1257">
        <f>IF(EXACT(VLOOKUP(K$1,Variables!$B$6:$C$32, 2, FALSE), "Yes"), LOOKUP($A1257,Collections!$A:$A,Collections!G:G), 0)</f>
        <v>0</v>
      </c>
      <c r="L1257">
        <f>IF(EXACT(VLOOKUP(L$1,Variables!$B$6:$C$32, 2, FALSE), "Yes"), LOOKUP($A1257,Collections!$A:$A,Collections!H:H), 0)</f>
        <v>0</v>
      </c>
      <c r="M1257">
        <f>IF(EXACT(VLOOKUP(M$1,Variables!$B$6:$C$32, 2, FALSE), "Yes"), LOOKUP($A1257,Collections!$A:$A,Collections!I:I), 0)</f>
        <v>0</v>
      </c>
      <c r="N1257">
        <f>IF(EXACT(VLOOKUP(N$1,Variables!$B$6:$C$32, 2, FALSE), "Yes"), LOOKUP($A1257,Collections!$A:$A,Collections!J:J), 0)</f>
        <v>0</v>
      </c>
      <c r="O1257">
        <f>IF(EXACT(VLOOKUP(O$1,Variables!$B$6:$C$32, 2, FALSE), "Yes"), LOOKUP($A1257,Collections!$A:$A,Collections!K:K), 0)</f>
        <v>0</v>
      </c>
      <c r="P1257">
        <f>IF(EXACT(VLOOKUP(P$1,Variables!$B$6:$C$32, 2, FALSE), "Yes"), LOOKUP($A1257,Collections!$A:$A,Collections!L:L), 0)</f>
        <v>0</v>
      </c>
      <c r="Q1257">
        <f>IF(EXACT(VLOOKUP(Q$1,Variables!$B$6:$C$32, 2, FALSE), "Yes"), LOOKUP($A1257,Collections!$A:$A,Collections!M:M), 0)</f>
        <v>0</v>
      </c>
      <c r="R1257">
        <f>IF(EXACT(VLOOKUP(R$1,Variables!$B$6:$C$32, 2, FALSE), "Yes"), LOOKUP($A1257,Collections!$A:$A,Collections!N:N), 0)</f>
        <v>0</v>
      </c>
      <c r="S1257">
        <f>IF(EXACT(VLOOKUP(S$1,Variables!$B$6:$C$32, 2, FALSE), "Yes"), LOOKUP($A1257,Collections!$A:$A,Collections!O:O), 0)</f>
        <v>0</v>
      </c>
      <c r="T1257">
        <f>IF(EXACT(VLOOKUP(T$1,Variables!$B$6:$C$32, 2, FALSE), "Yes"), LOOKUP($A1257,Collections!$A:$A,Collections!P:P), 0)</f>
        <v>0</v>
      </c>
      <c r="U1257">
        <f>IF(EXACT(VLOOKUP(U$1,Variables!$B$6:$C$32, 2, FALSE), "Yes"), LOOKUP($A1257,Collections!$A:$A,Collections!Q:Q), 0)</f>
        <v>0</v>
      </c>
      <c r="V1257">
        <f>IF(EXACT(VLOOKUP(V$1,Variables!$B$6:$C$32, 2, FALSE), "Yes"), LOOKUP($A1257,Collections!$A:$A,Collections!R:R), 0)</f>
        <v>0</v>
      </c>
      <c r="W1257">
        <f>IF(EXACT(VLOOKUP(W$1,Variables!$B$6:$C$32, 2, FALSE), "Yes"), LOOKUP($A1257,Collections!$A:$A,Collections!S:S), 0)</f>
        <v>0</v>
      </c>
      <c r="X1257">
        <f>IF(EXACT(VLOOKUP(X$1,Variables!$B$6:$C$32, 2, FALSE), "Yes"), LOOKUP($A1257,Collections!$A:$A,Collections!T:T), 0)</f>
        <v>0</v>
      </c>
      <c r="Y1257">
        <f>IF(EXACT(VLOOKUP(Y$1,Variables!$B$6:$C$32, 2, FALSE), "Yes"), LOOKUP($A1257,Collections!$A:$A,Collections!U:U), 0)</f>
        <v>0</v>
      </c>
      <c r="Z1257">
        <f>IF(EXACT(VLOOKUP(Z$1,Variables!$B$6:$C$32, 2, FALSE), "Yes"), LOOKUP($A1257,Collections!$A:$A,Collections!V:V), 0)</f>
        <v>0</v>
      </c>
      <c r="AA1257">
        <f>IF(EXACT(VLOOKUP(AA$1,Variables!$B$6:$C$32, 2, FALSE), "Yes"), LOOKUP($A1257,Collections!$A:$A,Collections!W:W), 0)</f>
        <v>0</v>
      </c>
      <c r="AB1257">
        <f>IF(EXACT(VLOOKUP(AB$1,Variables!$B$6:$C$32, 2, FALSE), "Yes"), LOOKUP($A1257,Collections!$A:$A,Collections!X:X), 0)</f>
        <v>1</v>
      </c>
      <c r="AC1257">
        <f>IF(EXACT(VLOOKUP(AC$1,Variables!$B$6:$C$32, 2, FALSE), "Yes"), LOOKUP($A1257,Collections!$A:$A,Collections!Y:Y), 0)</f>
        <v>0</v>
      </c>
      <c r="AD1257">
        <f>IF(EXACT(VLOOKUP(AD$1,Variables!$B$6:$C$32, 2, FALSE), "Yes"), LOOKUP($A1257,Collections!$A:$A,Collections!Z:Z), 0)</f>
        <v>0</v>
      </c>
      <c r="AE1257">
        <f>IF(EXACT(VLOOKUP(AE$1,Variables!$B$6:$C$32, 2, FALSE), "Yes"), LOOKUP($A1257,Collections!$A:$A,Collections!AA:AA), 0)</f>
        <v>0</v>
      </c>
      <c r="AF1257">
        <f>IF(EXACT(VLOOKUP(AF$1,Variables!$B$6:$C$32, 2, FALSE), "Yes"), LOOKUP($A1257,Collections!$A:$A,Collections!AB:AB), 0)</f>
        <v>0</v>
      </c>
      <c r="AG1257" t="str">
        <f t="shared" si="19"/>
        <v>Yes</v>
      </c>
      <c r="AH1257">
        <f>IF(D1257&gt;=Variables!$C$1,1,0)</f>
        <v>1</v>
      </c>
      <c r="AI1257">
        <f>IF(E1257&gt;=Variables!$C$1,1,0)</f>
        <v>1</v>
      </c>
    </row>
    <row r="1258" spans="1:35" x14ac:dyDescent="0.2">
      <c r="A1258" s="25">
        <v>9628428</v>
      </c>
      <c r="B1258" s="2" t="s">
        <v>1740</v>
      </c>
      <c r="C1258">
        <f>IF(ISNA(VLOOKUP(A1258,Images!A:C,3,FALSE)), 0, VLOOKUP(A1258,Images!A:C,3,FALSE))/IF(ISNA(VLOOKUP(A1258,Images!A:C,2,FALSE)), 1,VLOOKUP(A1258,Images!A:C,2,FALSE))</f>
        <v>8.2615778450081459E-2</v>
      </c>
      <c r="D1258">
        <f>IF(NOT(ISNA(VLOOKUP(A1258,Harvard!B:E,4,FALSE))), VLOOKUP(A1258,Harvard!B:E,4,FALSE), 0)</f>
        <v>1</v>
      </c>
      <c r="E1258">
        <f>IF(NOT(ISNA(VLOOKUP(A1258,UC!B:D, 3, FALSE))),VLOOKUP(A1258,UC!B:D, 2, FALSE)/VLOOKUP(A1258, UC!B:D, 3, FALSE), 0)</f>
        <v>1</v>
      </c>
      <c r="F1258">
        <f>IF(EXACT(VLOOKUP(F$1,Variables!$B$6:$C$32, 2, FALSE), "Yes"), LOOKUP($A1258,Collections!$A:$A,Collections!B:B), 0)</f>
        <v>0</v>
      </c>
      <c r="G1258">
        <f>IF(EXACT(VLOOKUP(G$1,Variables!$B$6:$C$32, 2, FALSE), "Yes"), LOOKUP($A1258,Collections!$A:$A,Collections!C:C), 0)</f>
        <v>0</v>
      </c>
      <c r="H1258">
        <f>IF(EXACT(VLOOKUP(H$1,Variables!$B$6:$C$32, 2, FALSE), "Yes"), LOOKUP($A1258,Collections!$A:$A,Collections!D:D), 0)</f>
        <v>0</v>
      </c>
      <c r="I1258">
        <f>IF(EXACT(VLOOKUP(I$1,Variables!$B$6:$C$32, 2, FALSE), "Yes"), LOOKUP($A1258,Collections!$A:$A,Collections!E:E), 0)</f>
        <v>0</v>
      </c>
      <c r="J1258">
        <f>IF(EXACT(VLOOKUP(J$1,Variables!$B$6:$C$32, 2, FALSE), "Yes"), LOOKUP($A1258,Collections!$A:$A,Collections!F:F), 0)</f>
        <v>0</v>
      </c>
      <c r="K1258">
        <f>IF(EXACT(VLOOKUP(K$1,Variables!$B$6:$C$32, 2, FALSE), "Yes"), LOOKUP($A1258,Collections!$A:$A,Collections!G:G), 0)</f>
        <v>0</v>
      </c>
      <c r="L1258">
        <f>IF(EXACT(VLOOKUP(L$1,Variables!$B$6:$C$32, 2, FALSE), "Yes"), LOOKUP($A1258,Collections!$A:$A,Collections!H:H), 0)</f>
        <v>0</v>
      </c>
      <c r="M1258">
        <f>IF(EXACT(VLOOKUP(M$1,Variables!$B$6:$C$32, 2, FALSE), "Yes"), LOOKUP($A1258,Collections!$A:$A,Collections!I:I), 0)</f>
        <v>0</v>
      </c>
      <c r="N1258">
        <f>IF(EXACT(VLOOKUP(N$1,Variables!$B$6:$C$32, 2, FALSE), "Yes"), LOOKUP($A1258,Collections!$A:$A,Collections!J:J), 0)</f>
        <v>0</v>
      </c>
      <c r="O1258">
        <f>IF(EXACT(VLOOKUP(O$1,Variables!$B$6:$C$32, 2, FALSE), "Yes"), LOOKUP($A1258,Collections!$A:$A,Collections!K:K), 0)</f>
        <v>0</v>
      </c>
      <c r="P1258">
        <f>IF(EXACT(VLOOKUP(P$1,Variables!$B$6:$C$32, 2, FALSE), "Yes"), LOOKUP($A1258,Collections!$A:$A,Collections!L:L), 0)</f>
        <v>0</v>
      </c>
      <c r="Q1258">
        <f>IF(EXACT(VLOOKUP(Q$1,Variables!$B$6:$C$32, 2, FALSE), "Yes"), LOOKUP($A1258,Collections!$A:$A,Collections!M:M), 0)</f>
        <v>0</v>
      </c>
      <c r="R1258">
        <f>IF(EXACT(VLOOKUP(R$1,Variables!$B$6:$C$32, 2, FALSE), "Yes"), LOOKUP($A1258,Collections!$A:$A,Collections!N:N), 0)</f>
        <v>0</v>
      </c>
      <c r="S1258">
        <f>IF(EXACT(VLOOKUP(S$1,Variables!$B$6:$C$32, 2, FALSE), "Yes"), LOOKUP($A1258,Collections!$A:$A,Collections!O:O), 0)</f>
        <v>0</v>
      </c>
      <c r="T1258">
        <f>IF(EXACT(VLOOKUP(T$1,Variables!$B$6:$C$32, 2, FALSE), "Yes"), LOOKUP($A1258,Collections!$A:$A,Collections!P:P), 0)</f>
        <v>0</v>
      </c>
      <c r="U1258">
        <f>IF(EXACT(VLOOKUP(U$1,Variables!$B$6:$C$32, 2, FALSE), "Yes"), LOOKUP($A1258,Collections!$A:$A,Collections!Q:Q), 0)</f>
        <v>0</v>
      </c>
      <c r="V1258">
        <f>IF(EXACT(VLOOKUP(V$1,Variables!$B$6:$C$32, 2, FALSE), "Yes"), LOOKUP($A1258,Collections!$A:$A,Collections!R:R), 0)</f>
        <v>0</v>
      </c>
      <c r="W1258">
        <f>IF(EXACT(VLOOKUP(W$1,Variables!$B$6:$C$32, 2, FALSE), "Yes"), LOOKUP($A1258,Collections!$A:$A,Collections!S:S), 0)</f>
        <v>0</v>
      </c>
      <c r="X1258">
        <f>IF(EXACT(VLOOKUP(X$1,Variables!$B$6:$C$32, 2, FALSE), "Yes"), LOOKUP($A1258,Collections!$A:$A,Collections!T:T), 0)</f>
        <v>0</v>
      </c>
      <c r="Y1258">
        <f>IF(EXACT(VLOOKUP(Y$1,Variables!$B$6:$C$32, 2, FALSE), "Yes"), LOOKUP($A1258,Collections!$A:$A,Collections!U:U), 0)</f>
        <v>0</v>
      </c>
      <c r="Z1258">
        <f>IF(EXACT(VLOOKUP(Z$1,Variables!$B$6:$C$32, 2, FALSE), "Yes"), LOOKUP($A1258,Collections!$A:$A,Collections!V:V), 0)</f>
        <v>0</v>
      </c>
      <c r="AA1258">
        <f>IF(EXACT(VLOOKUP(AA$1,Variables!$B$6:$C$32, 2, FALSE), "Yes"), LOOKUP($A1258,Collections!$A:$A,Collections!W:W), 0)</f>
        <v>0</v>
      </c>
      <c r="AB1258">
        <f>IF(EXACT(VLOOKUP(AB$1,Variables!$B$6:$C$32, 2, FALSE), "Yes"), LOOKUP($A1258,Collections!$A:$A,Collections!X:X), 0)</f>
        <v>1</v>
      </c>
      <c r="AC1258">
        <f>IF(EXACT(VLOOKUP(AC$1,Variables!$B$6:$C$32, 2, FALSE), "Yes"), LOOKUP($A1258,Collections!$A:$A,Collections!Y:Y), 0)</f>
        <v>0</v>
      </c>
      <c r="AD1258">
        <f>IF(EXACT(VLOOKUP(AD$1,Variables!$B$6:$C$32, 2, FALSE), "Yes"), LOOKUP($A1258,Collections!$A:$A,Collections!Z:Z), 0)</f>
        <v>0</v>
      </c>
      <c r="AE1258">
        <f>IF(EXACT(VLOOKUP(AE$1,Variables!$B$6:$C$32, 2, FALSE), "Yes"), LOOKUP($A1258,Collections!$A:$A,Collections!AA:AA), 0)</f>
        <v>0</v>
      </c>
      <c r="AF1258">
        <f>IF(EXACT(VLOOKUP(AF$1,Variables!$B$6:$C$32, 2, FALSE), "Yes"), LOOKUP($A1258,Collections!$A:$A,Collections!AB:AB), 0)</f>
        <v>0</v>
      </c>
      <c r="AG1258" t="str">
        <f t="shared" si="19"/>
        <v>Yes</v>
      </c>
      <c r="AH1258">
        <f>IF(D1258&gt;=Variables!$C$1,1,0)</f>
        <v>1</v>
      </c>
      <c r="AI1258">
        <f>IF(E1258&gt;=Variables!$C$1,1,0)</f>
        <v>1</v>
      </c>
    </row>
    <row r="1259" spans="1:35" x14ac:dyDescent="0.2">
      <c r="A1259" s="25">
        <v>318191</v>
      </c>
      <c r="B1259" s="2" t="s">
        <v>1741</v>
      </c>
      <c r="C1259">
        <f>IF(ISNA(VLOOKUP(A1259,Images!A:C,3,FALSE)), 0, VLOOKUP(A1259,Images!A:C,3,FALSE))/IF(ISNA(VLOOKUP(A1259,Images!A:C,2,FALSE)), 1,VLOOKUP(A1259,Images!A:C,2,FALSE))</f>
        <v>5.0704488632380773E-3</v>
      </c>
      <c r="D1259">
        <f>IF(NOT(ISNA(VLOOKUP(A1259,Harvard!B:E,4,FALSE))), VLOOKUP(A1259,Harvard!B:E,4,FALSE), 0)</f>
        <v>1</v>
      </c>
      <c r="E1259">
        <f>IF(NOT(ISNA(VLOOKUP(A1259,UC!B:D, 3, FALSE))),VLOOKUP(A1259,UC!B:D, 2, FALSE)/VLOOKUP(A1259, UC!B:D, 3, FALSE), 0)</f>
        <v>0.95016611295681064</v>
      </c>
      <c r="F1259">
        <f>IF(EXACT(VLOOKUP(F$1,Variables!$B$6:$C$32, 2, FALSE), "Yes"), LOOKUP($A1259,Collections!$A:$A,Collections!B:B), 0)</f>
        <v>0</v>
      </c>
      <c r="G1259">
        <f>IF(EXACT(VLOOKUP(G$1,Variables!$B$6:$C$32, 2, FALSE), "Yes"), LOOKUP($A1259,Collections!$A:$A,Collections!C:C), 0)</f>
        <v>0</v>
      </c>
      <c r="H1259">
        <f>IF(EXACT(VLOOKUP(H$1,Variables!$B$6:$C$32, 2, FALSE), "Yes"), LOOKUP($A1259,Collections!$A:$A,Collections!D:D), 0)</f>
        <v>0</v>
      </c>
      <c r="I1259">
        <f>IF(EXACT(VLOOKUP(I$1,Variables!$B$6:$C$32, 2, FALSE), "Yes"), LOOKUP($A1259,Collections!$A:$A,Collections!E:E), 0)</f>
        <v>0</v>
      </c>
      <c r="J1259">
        <f>IF(EXACT(VLOOKUP(J$1,Variables!$B$6:$C$32, 2, FALSE), "Yes"), LOOKUP($A1259,Collections!$A:$A,Collections!F:F), 0)</f>
        <v>0</v>
      </c>
      <c r="K1259">
        <f>IF(EXACT(VLOOKUP(K$1,Variables!$B$6:$C$32, 2, FALSE), "Yes"), LOOKUP($A1259,Collections!$A:$A,Collections!G:G), 0)</f>
        <v>0</v>
      </c>
      <c r="L1259">
        <f>IF(EXACT(VLOOKUP(L$1,Variables!$B$6:$C$32, 2, FALSE), "Yes"), LOOKUP($A1259,Collections!$A:$A,Collections!H:H), 0)</f>
        <v>0</v>
      </c>
      <c r="M1259">
        <f>IF(EXACT(VLOOKUP(M$1,Variables!$B$6:$C$32, 2, FALSE), "Yes"), LOOKUP($A1259,Collections!$A:$A,Collections!I:I), 0)</f>
        <v>1</v>
      </c>
      <c r="N1259">
        <f>IF(EXACT(VLOOKUP(N$1,Variables!$B$6:$C$32, 2, FALSE), "Yes"), LOOKUP($A1259,Collections!$A:$A,Collections!J:J), 0)</f>
        <v>0</v>
      </c>
      <c r="O1259">
        <f>IF(EXACT(VLOOKUP(O$1,Variables!$B$6:$C$32, 2, FALSE), "Yes"), LOOKUP($A1259,Collections!$A:$A,Collections!K:K), 0)</f>
        <v>0</v>
      </c>
      <c r="P1259">
        <f>IF(EXACT(VLOOKUP(P$1,Variables!$B$6:$C$32, 2, FALSE), "Yes"), LOOKUP($A1259,Collections!$A:$A,Collections!L:L), 0)</f>
        <v>0</v>
      </c>
      <c r="Q1259">
        <f>IF(EXACT(VLOOKUP(Q$1,Variables!$B$6:$C$32, 2, FALSE), "Yes"), LOOKUP($A1259,Collections!$A:$A,Collections!M:M), 0)</f>
        <v>0</v>
      </c>
      <c r="R1259">
        <f>IF(EXACT(VLOOKUP(R$1,Variables!$B$6:$C$32, 2, FALSE), "Yes"), LOOKUP($A1259,Collections!$A:$A,Collections!N:N), 0)</f>
        <v>0</v>
      </c>
      <c r="S1259">
        <f>IF(EXACT(VLOOKUP(S$1,Variables!$B$6:$C$32, 2, FALSE), "Yes"), LOOKUP($A1259,Collections!$A:$A,Collections!O:O), 0)</f>
        <v>0</v>
      </c>
      <c r="T1259">
        <f>IF(EXACT(VLOOKUP(T$1,Variables!$B$6:$C$32, 2, FALSE), "Yes"), LOOKUP($A1259,Collections!$A:$A,Collections!P:P), 0)</f>
        <v>0</v>
      </c>
      <c r="U1259">
        <f>IF(EXACT(VLOOKUP(U$1,Variables!$B$6:$C$32, 2, FALSE), "Yes"), LOOKUP($A1259,Collections!$A:$A,Collections!Q:Q), 0)</f>
        <v>0</v>
      </c>
      <c r="V1259">
        <f>IF(EXACT(VLOOKUP(V$1,Variables!$B$6:$C$32, 2, FALSE), "Yes"), LOOKUP($A1259,Collections!$A:$A,Collections!R:R), 0)</f>
        <v>0</v>
      </c>
      <c r="W1259">
        <f>IF(EXACT(VLOOKUP(W$1,Variables!$B$6:$C$32, 2, FALSE), "Yes"), LOOKUP($A1259,Collections!$A:$A,Collections!S:S), 0)</f>
        <v>0</v>
      </c>
      <c r="X1259">
        <f>IF(EXACT(VLOOKUP(X$1,Variables!$B$6:$C$32, 2, FALSE), "Yes"), LOOKUP($A1259,Collections!$A:$A,Collections!T:T), 0)</f>
        <v>0</v>
      </c>
      <c r="Y1259">
        <f>IF(EXACT(VLOOKUP(Y$1,Variables!$B$6:$C$32, 2, FALSE), "Yes"), LOOKUP($A1259,Collections!$A:$A,Collections!U:U), 0)</f>
        <v>0</v>
      </c>
      <c r="Z1259">
        <f>IF(EXACT(VLOOKUP(Z$1,Variables!$B$6:$C$32, 2, FALSE), "Yes"), LOOKUP($A1259,Collections!$A:$A,Collections!V:V), 0)</f>
        <v>0</v>
      </c>
      <c r="AA1259">
        <f>IF(EXACT(VLOOKUP(AA$1,Variables!$B$6:$C$32, 2, FALSE), "Yes"), LOOKUP($A1259,Collections!$A:$A,Collections!W:W), 0)</f>
        <v>0</v>
      </c>
      <c r="AB1259">
        <f>IF(EXACT(VLOOKUP(AB$1,Variables!$B$6:$C$32, 2, FALSE), "Yes"), LOOKUP($A1259,Collections!$A:$A,Collections!X:X), 0)</f>
        <v>0</v>
      </c>
      <c r="AC1259">
        <f>IF(EXACT(VLOOKUP(AC$1,Variables!$B$6:$C$32, 2, FALSE), "Yes"), LOOKUP($A1259,Collections!$A:$A,Collections!Y:Y), 0)</f>
        <v>0</v>
      </c>
      <c r="AD1259">
        <f>IF(EXACT(VLOOKUP(AD$1,Variables!$B$6:$C$32, 2, FALSE), "Yes"), LOOKUP($A1259,Collections!$A:$A,Collections!Z:Z), 0)</f>
        <v>0</v>
      </c>
      <c r="AE1259">
        <f>IF(EXACT(VLOOKUP(AE$1,Variables!$B$6:$C$32, 2, FALSE), "Yes"), LOOKUP($A1259,Collections!$A:$A,Collections!AA:AA), 0)</f>
        <v>0</v>
      </c>
      <c r="AF1259">
        <f>IF(EXACT(VLOOKUP(AF$1,Variables!$B$6:$C$32, 2, FALSE), "Yes"), LOOKUP($A1259,Collections!$A:$A,Collections!AB:AB), 0)</f>
        <v>0</v>
      </c>
      <c r="AG1259" t="str">
        <f t="shared" si="19"/>
        <v>Yes</v>
      </c>
      <c r="AH1259">
        <f>IF(D1259&gt;=Variables!$C$1,1,0)</f>
        <v>1</v>
      </c>
      <c r="AI1259">
        <f>IF(E1259&gt;=Variables!$C$1,1,0)</f>
        <v>1</v>
      </c>
    </row>
    <row r="1260" spans="1:35" x14ac:dyDescent="0.2">
      <c r="A1260" s="25">
        <v>483915</v>
      </c>
      <c r="B1260" s="2" t="s">
        <v>2799</v>
      </c>
      <c r="C1260">
        <f>IF(ISNA(VLOOKUP(A1260,Images!A:C,3,FALSE)), 0, VLOOKUP(A1260,Images!A:C,3,FALSE))/IF(ISNA(VLOOKUP(A1260,Images!A:C,2,FALSE)), 1,VLOOKUP(A1260,Images!A:C,2,FALSE))</f>
        <v>1.953125E-2</v>
      </c>
      <c r="D1260">
        <f>IF(NOT(ISNA(VLOOKUP(A1260,Harvard!B:E,4,FALSE))), VLOOKUP(A1260,Harvard!B:E,4,FALSE), 0)</f>
        <v>1</v>
      </c>
      <c r="E1260">
        <f>IF(NOT(ISNA(VLOOKUP(A1260,UC!B:D, 3, FALSE))),VLOOKUP(A1260,UC!B:D, 2, FALSE)/VLOOKUP(A1260, UC!B:D, 3, FALSE), 0)</f>
        <v>0.93103448275862066</v>
      </c>
      <c r="F1260">
        <f>IF(EXACT(VLOOKUP(F$1,Variables!$B$6:$C$32, 2, FALSE), "Yes"), LOOKUP($A1260,Collections!$A:$A,Collections!B:B), 0)</f>
        <v>1</v>
      </c>
      <c r="G1260">
        <f>IF(EXACT(VLOOKUP(G$1,Variables!$B$6:$C$32, 2, FALSE), "Yes"), LOOKUP($A1260,Collections!$A:$A,Collections!C:C), 0)</f>
        <v>0</v>
      </c>
      <c r="H1260">
        <f>IF(EXACT(VLOOKUP(H$1,Variables!$B$6:$C$32, 2, FALSE), "Yes"), LOOKUP($A1260,Collections!$A:$A,Collections!D:D), 0)</f>
        <v>0</v>
      </c>
      <c r="I1260">
        <f>IF(EXACT(VLOOKUP(I$1,Variables!$B$6:$C$32, 2, FALSE), "Yes"), LOOKUP($A1260,Collections!$A:$A,Collections!E:E), 0)</f>
        <v>0</v>
      </c>
      <c r="J1260">
        <f>IF(EXACT(VLOOKUP(J$1,Variables!$B$6:$C$32, 2, FALSE), "Yes"), LOOKUP($A1260,Collections!$A:$A,Collections!F:F), 0)</f>
        <v>0</v>
      </c>
      <c r="K1260">
        <f>IF(EXACT(VLOOKUP(K$1,Variables!$B$6:$C$32, 2, FALSE), "Yes"), LOOKUP($A1260,Collections!$A:$A,Collections!G:G), 0)</f>
        <v>0</v>
      </c>
      <c r="L1260">
        <f>IF(EXACT(VLOOKUP(L$1,Variables!$B$6:$C$32, 2, FALSE), "Yes"), LOOKUP($A1260,Collections!$A:$A,Collections!H:H), 0)</f>
        <v>0</v>
      </c>
      <c r="M1260">
        <f>IF(EXACT(VLOOKUP(M$1,Variables!$B$6:$C$32, 2, FALSE), "Yes"), LOOKUP($A1260,Collections!$A:$A,Collections!I:I), 0)</f>
        <v>0</v>
      </c>
      <c r="N1260">
        <f>IF(EXACT(VLOOKUP(N$1,Variables!$B$6:$C$32, 2, FALSE), "Yes"), LOOKUP($A1260,Collections!$A:$A,Collections!J:J), 0)</f>
        <v>0</v>
      </c>
      <c r="O1260">
        <f>IF(EXACT(VLOOKUP(O$1,Variables!$B$6:$C$32, 2, FALSE), "Yes"), LOOKUP($A1260,Collections!$A:$A,Collections!K:K), 0)</f>
        <v>0</v>
      </c>
      <c r="P1260">
        <f>IF(EXACT(VLOOKUP(P$1,Variables!$B$6:$C$32, 2, FALSE), "Yes"), LOOKUP($A1260,Collections!$A:$A,Collections!L:L), 0)</f>
        <v>0</v>
      </c>
      <c r="Q1260">
        <f>IF(EXACT(VLOOKUP(Q$1,Variables!$B$6:$C$32, 2, FALSE), "Yes"), LOOKUP($A1260,Collections!$A:$A,Collections!M:M), 0)</f>
        <v>0</v>
      </c>
      <c r="R1260">
        <f>IF(EXACT(VLOOKUP(R$1,Variables!$B$6:$C$32, 2, FALSE), "Yes"), LOOKUP($A1260,Collections!$A:$A,Collections!N:N), 0)</f>
        <v>0</v>
      </c>
      <c r="S1260">
        <f>IF(EXACT(VLOOKUP(S$1,Variables!$B$6:$C$32, 2, FALSE), "Yes"), LOOKUP($A1260,Collections!$A:$A,Collections!O:O), 0)</f>
        <v>0</v>
      </c>
      <c r="T1260">
        <f>IF(EXACT(VLOOKUP(T$1,Variables!$B$6:$C$32, 2, FALSE), "Yes"), LOOKUP($A1260,Collections!$A:$A,Collections!P:P), 0)</f>
        <v>0</v>
      </c>
      <c r="U1260">
        <f>IF(EXACT(VLOOKUP(U$1,Variables!$B$6:$C$32, 2, FALSE), "Yes"), LOOKUP($A1260,Collections!$A:$A,Collections!Q:Q), 0)</f>
        <v>0</v>
      </c>
      <c r="V1260">
        <f>IF(EXACT(VLOOKUP(V$1,Variables!$B$6:$C$32, 2, FALSE), "Yes"), LOOKUP($A1260,Collections!$A:$A,Collections!R:R), 0)</f>
        <v>0</v>
      </c>
      <c r="W1260">
        <f>IF(EXACT(VLOOKUP(W$1,Variables!$B$6:$C$32, 2, FALSE), "Yes"), LOOKUP($A1260,Collections!$A:$A,Collections!S:S), 0)</f>
        <v>0</v>
      </c>
      <c r="X1260">
        <f>IF(EXACT(VLOOKUP(X$1,Variables!$B$6:$C$32, 2, FALSE), "Yes"), LOOKUP($A1260,Collections!$A:$A,Collections!T:T), 0)</f>
        <v>0</v>
      </c>
      <c r="Y1260">
        <f>IF(EXACT(VLOOKUP(Y$1,Variables!$B$6:$C$32, 2, FALSE), "Yes"), LOOKUP($A1260,Collections!$A:$A,Collections!U:U), 0)</f>
        <v>0</v>
      </c>
      <c r="Z1260">
        <f>IF(EXACT(VLOOKUP(Z$1,Variables!$B$6:$C$32, 2, FALSE), "Yes"), LOOKUP($A1260,Collections!$A:$A,Collections!V:V), 0)</f>
        <v>0</v>
      </c>
      <c r="AA1260">
        <f>IF(EXACT(VLOOKUP(AA$1,Variables!$B$6:$C$32, 2, FALSE), "Yes"), LOOKUP($A1260,Collections!$A:$A,Collections!W:W), 0)</f>
        <v>0</v>
      </c>
      <c r="AB1260">
        <f>IF(EXACT(VLOOKUP(AB$1,Variables!$B$6:$C$32, 2, FALSE), "Yes"), LOOKUP($A1260,Collections!$A:$A,Collections!X:X), 0)</f>
        <v>0</v>
      </c>
      <c r="AC1260">
        <f>IF(EXACT(VLOOKUP(AC$1,Variables!$B$6:$C$32, 2, FALSE), "Yes"), LOOKUP($A1260,Collections!$A:$A,Collections!Y:Y), 0)</f>
        <v>0</v>
      </c>
      <c r="AD1260">
        <f>IF(EXACT(VLOOKUP(AD$1,Variables!$B$6:$C$32, 2, FALSE), "Yes"), LOOKUP($A1260,Collections!$A:$A,Collections!Z:Z), 0)</f>
        <v>0</v>
      </c>
      <c r="AE1260">
        <f>IF(EXACT(VLOOKUP(AE$1,Variables!$B$6:$C$32, 2, FALSE), "Yes"), LOOKUP($A1260,Collections!$A:$A,Collections!AA:AA), 0)</f>
        <v>0</v>
      </c>
      <c r="AF1260">
        <f>IF(EXACT(VLOOKUP(AF$1,Variables!$B$6:$C$32, 2, FALSE), "Yes"), LOOKUP($A1260,Collections!$A:$A,Collections!AB:AB), 0)</f>
        <v>0</v>
      </c>
      <c r="AG1260" t="str">
        <f t="shared" si="19"/>
        <v>Yes</v>
      </c>
      <c r="AH1260">
        <f>IF(D1260&gt;=Variables!$C$1,1,0)</f>
        <v>1</v>
      </c>
      <c r="AI1260">
        <f>IF(E1260&gt;=Variables!$C$1,1,0)</f>
        <v>1</v>
      </c>
    </row>
    <row r="1261" spans="1:35" x14ac:dyDescent="0.2">
      <c r="A1261" s="25">
        <v>318213</v>
      </c>
      <c r="B1261" s="2" t="s">
        <v>2909</v>
      </c>
      <c r="C1261">
        <f>IF(ISNA(VLOOKUP(A1261,Images!A:C,3,FALSE)), 0, VLOOKUP(A1261,Images!A:C,3,FALSE))/IF(ISNA(VLOOKUP(A1261,Images!A:C,2,FALSE)), 1,VLOOKUP(A1261,Images!A:C,2,FALSE))</f>
        <v>1.2928044396796368E-2</v>
      </c>
      <c r="D1261">
        <f>IF(NOT(ISNA(VLOOKUP(A1261,Harvard!B:E,4,FALSE))), VLOOKUP(A1261,Harvard!B:E,4,FALSE), 0)</f>
        <v>0.95269999999999999</v>
      </c>
      <c r="E1261">
        <f>IF(NOT(ISNA(VLOOKUP(A1261,UC!B:D, 3, FALSE))),VLOOKUP(A1261,UC!B:D, 2, FALSE)/VLOOKUP(A1261, UC!B:D, 3, FALSE), 0)</f>
        <v>0</v>
      </c>
      <c r="F1261">
        <f>IF(EXACT(VLOOKUP(F$1,Variables!$B$6:$C$32, 2, FALSE), "Yes"), LOOKUP($A1261,Collections!$A:$A,Collections!B:B), 0)</f>
        <v>0</v>
      </c>
      <c r="G1261">
        <f>IF(EXACT(VLOOKUP(G$1,Variables!$B$6:$C$32, 2, FALSE), "Yes"), LOOKUP($A1261,Collections!$A:$A,Collections!C:C), 0)</f>
        <v>0</v>
      </c>
      <c r="H1261">
        <f>IF(EXACT(VLOOKUP(H$1,Variables!$B$6:$C$32, 2, FALSE), "Yes"), LOOKUP($A1261,Collections!$A:$A,Collections!D:D), 0)</f>
        <v>0</v>
      </c>
      <c r="I1261">
        <f>IF(EXACT(VLOOKUP(I$1,Variables!$B$6:$C$32, 2, FALSE), "Yes"), LOOKUP($A1261,Collections!$A:$A,Collections!E:E), 0)</f>
        <v>0</v>
      </c>
      <c r="J1261">
        <f>IF(EXACT(VLOOKUP(J$1,Variables!$B$6:$C$32, 2, FALSE), "Yes"), LOOKUP($A1261,Collections!$A:$A,Collections!F:F), 0)</f>
        <v>0</v>
      </c>
      <c r="K1261">
        <f>IF(EXACT(VLOOKUP(K$1,Variables!$B$6:$C$32, 2, FALSE), "Yes"), LOOKUP($A1261,Collections!$A:$A,Collections!G:G), 0)</f>
        <v>0</v>
      </c>
      <c r="L1261">
        <f>IF(EXACT(VLOOKUP(L$1,Variables!$B$6:$C$32, 2, FALSE), "Yes"), LOOKUP($A1261,Collections!$A:$A,Collections!H:H), 0)</f>
        <v>0</v>
      </c>
      <c r="M1261">
        <f>IF(EXACT(VLOOKUP(M$1,Variables!$B$6:$C$32, 2, FALSE), "Yes"), LOOKUP($A1261,Collections!$A:$A,Collections!I:I), 0)</f>
        <v>0</v>
      </c>
      <c r="N1261">
        <f>IF(EXACT(VLOOKUP(N$1,Variables!$B$6:$C$32, 2, FALSE), "Yes"), LOOKUP($A1261,Collections!$A:$A,Collections!J:J), 0)</f>
        <v>1</v>
      </c>
      <c r="O1261">
        <f>IF(EXACT(VLOOKUP(O$1,Variables!$B$6:$C$32, 2, FALSE), "Yes"), LOOKUP($A1261,Collections!$A:$A,Collections!K:K), 0)</f>
        <v>0</v>
      </c>
      <c r="P1261">
        <f>IF(EXACT(VLOOKUP(P$1,Variables!$B$6:$C$32, 2, FALSE), "Yes"), LOOKUP($A1261,Collections!$A:$A,Collections!L:L), 0)</f>
        <v>0</v>
      </c>
      <c r="Q1261">
        <f>IF(EXACT(VLOOKUP(Q$1,Variables!$B$6:$C$32, 2, FALSE), "Yes"), LOOKUP($A1261,Collections!$A:$A,Collections!M:M), 0)</f>
        <v>0</v>
      </c>
      <c r="R1261">
        <f>IF(EXACT(VLOOKUP(R$1,Variables!$B$6:$C$32, 2, FALSE), "Yes"), LOOKUP($A1261,Collections!$A:$A,Collections!N:N), 0)</f>
        <v>0</v>
      </c>
      <c r="S1261">
        <f>IF(EXACT(VLOOKUP(S$1,Variables!$B$6:$C$32, 2, FALSE), "Yes"), LOOKUP($A1261,Collections!$A:$A,Collections!O:O), 0)</f>
        <v>0</v>
      </c>
      <c r="T1261">
        <f>IF(EXACT(VLOOKUP(T$1,Variables!$B$6:$C$32, 2, FALSE), "Yes"), LOOKUP($A1261,Collections!$A:$A,Collections!P:P), 0)</f>
        <v>0</v>
      </c>
      <c r="U1261">
        <f>IF(EXACT(VLOOKUP(U$1,Variables!$B$6:$C$32, 2, FALSE), "Yes"), LOOKUP($A1261,Collections!$A:$A,Collections!Q:Q), 0)</f>
        <v>0</v>
      </c>
      <c r="V1261">
        <f>IF(EXACT(VLOOKUP(V$1,Variables!$B$6:$C$32, 2, FALSE), "Yes"), LOOKUP($A1261,Collections!$A:$A,Collections!R:R), 0)</f>
        <v>0</v>
      </c>
      <c r="W1261">
        <f>IF(EXACT(VLOOKUP(W$1,Variables!$B$6:$C$32, 2, FALSE), "Yes"), LOOKUP($A1261,Collections!$A:$A,Collections!S:S), 0)</f>
        <v>0</v>
      </c>
      <c r="X1261">
        <f>IF(EXACT(VLOOKUP(X$1,Variables!$B$6:$C$32, 2, FALSE), "Yes"), LOOKUP($A1261,Collections!$A:$A,Collections!T:T), 0)</f>
        <v>0</v>
      </c>
      <c r="Y1261">
        <f>IF(EXACT(VLOOKUP(Y$1,Variables!$B$6:$C$32, 2, FALSE), "Yes"), LOOKUP($A1261,Collections!$A:$A,Collections!U:U), 0)</f>
        <v>0</v>
      </c>
      <c r="Z1261">
        <f>IF(EXACT(VLOOKUP(Z$1,Variables!$B$6:$C$32, 2, FALSE), "Yes"), LOOKUP($A1261,Collections!$A:$A,Collections!V:V), 0)</f>
        <v>0</v>
      </c>
      <c r="AA1261">
        <f>IF(EXACT(VLOOKUP(AA$1,Variables!$B$6:$C$32, 2, FALSE), "Yes"), LOOKUP($A1261,Collections!$A:$A,Collections!W:W), 0)</f>
        <v>0</v>
      </c>
      <c r="AB1261">
        <f>IF(EXACT(VLOOKUP(AB$1,Variables!$B$6:$C$32, 2, FALSE), "Yes"), LOOKUP($A1261,Collections!$A:$A,Collections!X:X), 0)</f>
        <v>0</v>
      </c>
      <c r="AC1261">
        <f>IF(EXACT(VLOOKUP(AC$1,Variables!$B$6:$C$32, 2, FALSE), "Yes"), LOOKUP($A1261,Collections!$A:$A,Collections!Y:Y), 0)</f>
        <v>0</v>
      </c>
      <c r="AD1261">
        <f>IF(EXACT(VLOOKUP(AD$1,Variables!$B$6:$C$32, 2, FALSE), "Yes"), LOOKUP($A1261,Collections!$A:$A,Collections!Z:Z), 0)</f>
        <v>0</v>
      </c>
      <c r="AE1261">
        <f>IF(EXACT(VLOOKUP(AE$1,Variables!$B$6:$C$32, 2, FALSE), "Yes"), LOOKUP($A1261,Collections!$A:$A,Collections!AA:AA), 0)</f>
        <v>0</v>
      </c>
      <c r="AF1261">
        <f>IF(EXACT(VLOOKUP(AF$1,Variables!$B$6:$C$32, 2, FALSE), "Yes"), LOOKUP($A1261,Collections!$A:$A,Collections!AB:AB), 0)</f>
        <v>0</v>
      </c>
      <c r="AG1261" t="str">
        <f t="shared" si="19"/>
        <v>Yes</v>
      </c>
      <c r="AH1261">
        <f>IF(D1261&gt;=Variables!$C$1,1,0)</f>
        <v>1</v>
      </c>
      <c r="AI1261">
        <f>IF(E1261&gt;=Variables!$C$1,1,0)</f>
        <v>0</v>
      </c>
    </row>
    <row r="1262" spans="1:35" x14ac:dyDescent="0.2">
      <c r="A1262" s="25">
        <v>318205</v>
      </c>
      <c r="B1262" s="2" t="s">
        <v>1742</v>
      </c>
      <c r="C1262">
        <f>IF(ISNA(VLOOKUP(A1262,Images!A:C,3,FALSE)), 0, VLOOKUP(A1262,Images!A:C,3,FALSE))/IF(ISNA(VLOOKUP(A1262,Images!A:C,2,FALSE)), 1,VLOOKUP(A1262,Images!A:C,2,FALSE))</f>
        <v>2.5850448021568473E-3</v>
      </c>
      <c r="D1262">
        <f>IF(NOT(ISNA(VLOOKUP(A1262,Harvard!B:E,4,FALSE))), VLOOKUP(A1262,Harvard!B:E,4,FALSE), 0)</f>
        <v>0.99339999999999995</v>
      </c>
      <c r="E1262">
        <f>IF(NOT(ISNA(VLOOKUP(A1262,UC!B:D, 3, FALSE))),VLOOKUP(A1262,UC!B:D, 2, FALSE)/VLOOKUP(A1262, UC!B:D, 3, FALSE), 0)</f>
        <v>0.93700787401574803</v>
      </c>
      <c r="F1262">
        <f>IF(EXACT(VLOOKUP(F$1,Variables!$B$6:$C$32, 2, FALSE), "Yes"), LOOKUP($A1262,Collections!$A:$A,Collections!B:B), 0)</f>
        <v>1</v>
      </c>
      <c r="G1262">
        <f>IF(EXACT(VLOOKUP(G$1,Variables!$B$6:$C$32, 2, FALSE), "Yes"), LOOKUP($A1262,Collections!$A:$A,Collections!C:C), 0)</f>
        <v>0</v>
      </c>
      <c r="H1262">
        <f>IF(EXACT(VLOOKUP(H$1,Variables!$B$6:$C$32, 2, FALSE), "Yes"), LOOKUP($A1262,Collections!$A:$A,Collections!D:D), 0)</f>
        <v>0</v>
      </c>
      <c r="I1262">
        <f>IF(EXACT(VLOOKUP(I$1,Variables!$B$6:$C$32, 2, FALSE), "Yes"), LOOKUP($A1262,Collections!$A:$A,Collections!E:E), 0)</f>
        <v>0</v>
      </c>
      <c r="J1262">
        <f>IF(EXACT(VLOOKUP(J$1,Variables!$B$6:$C$32, 2, FALSE), "Yes"), LOOKUP($A1262,Collections!$A:$A,Collections!F:F), 0)</f>
        <v>0</v>
      </c>
      <c r="K1262">
        <f>IF(EXACT(VLOOKUP(K$1,Variables!$B$6:$C$32, 2, FALSE), "Yes"), LOOKUP($A1262,Collections!$A:$A,Collections!G:G), 0)</f>
        <v>0</v>
      </c>
      <c r="L1262">
        <f>IF(EXACT(VLOOKUP(L$1,Variables!$B$6:$C$32, 2, FALSE), "Yes"), LOOKUP($A1262,Collections!$A:$A,Collections!H:H), 0)</f>
        <v>0</v>
      </c>
      <c r="M1262">
        <f>IF(EXACT(VLOOKUP(M$1,Variables!$B$6:$C$32, 2, FALSE), "Yes"), LOOKUP($A1262,Collections!$A:$A,Collections!I:I), 0)</f>
        <v>0</v>
      </c>
      <c r="N1262">
        <f>IF(EXACT(VLOOKUP(N$1,Variables!$B$6:$C$32, 2, FALSE), "Yes"), LOOKUP($A1262,Collections!$A:$A,Collections!J:J), 0)</f>
        <v>0</v>
      </c>
      <c r="O1262">
        <f>IF(EXACT(VLOOKUP(O$1,Variables!$B$6:$C$32, 2, FALSE), "Yes"), LOOKUP($A1262,Collections!$A:$A,Collections!K:K), 0)</f>
        <v>0</v>
      </c>
      <c r="P1262">
        <f>IF(EXACT(VLOOKUP(P$1,Variables!$B$6:$C$32, 2, FALSE), "Yes"), LOOKUP($A1262,Collections!$A:$A,Collections!L:L), 0)</f>
        <v>0</v>
      </c>
      <c r="Q1262">
        <f>IF(EXACT(VLOOKUP(Q$1,Variables!$B$6:$C$32, 2, FALSE), "Yes"), LOOKUP($A1262,Collections!$A:$A,Collections!M:M), 0)</f>
        <v>0</v>
      </c>
      <c r="R1262">
        <f>IF(EXACT(VLOOKUP(R$1,Variables!$B$6:$C$32, 2, FALSE), "Yes"), LOOKUP($A1262,Collections!$A:$A,Collections!N:N), 0)</f>
        <v>0</v>
      </c>
      <c r="S1262">
        <f>IF(EXACT(VLOOKUP(S$1,Variables!$B$6:$C$32, 2, FALSE), "Yes"), LOOKUP($A1262,Collections!$A:$A,Collections!O:O), 0)</f>
        <v>0</v>
      </c>
      <c r="T1262">
        <f>IF(EXACT(VLOOKUP(T$1,Variables!$B$6:$C$32, 2, FALSE), "Yes"), LOOKUP($A1262,Collections!$A:$A,Collections!P:P), 0)</f>
        <v>0</v>
      </c>
      <c r="U1262">
        <f>IF(EXACT(VLOOKUP(U$1,Variables!$B$6:$C$32, 2, FALSE), "Yes"), LOOKUP($A1262,Collections!$A:$A,Collections!Q:Q), 0)</f>
        <v>0</v>
      </c>
      <c r="V1262">
        <f>IF(EXACT(VLOOKUP(V$1,Variables!$B$6:$C$32, 2, FALSE), "Yes"), LOOKUP($A1262,Collections!$A:$A,Collections!R:R), 0)</f>
        <v>0</v>
      </c>
      <c r="W1262">
        <f>IF(EXACT(VLOOKUP(W$1,Variables!$B$6:$C$32, 2, FALSE), "Yes"), LOOKUP($A1262,Collections!$A:$A,Collections!S:S), 0)</f>
        <v>0</v>
      </c>
      <c r="X1262">
        <f>IF(EXACT(VLOOKUP(X$1,Variables!$B$6:$C$32, 2, FALSE), "Yes"), LOOKUP($A1262,Collections!$A:$A,Collections!T:T), 0)</f>
        <v>0</v>
      </c>
      <c r="Y1262">
        <f>IF(EXACT(VLOOKUP(Y$1,Variables!$B$6:$C$32, 2, FALSE), "Yes"), LOOKUP($A1262,Collections!$A:$A,Collections!U:U), 0)</f>
        <v>0</v>
      </c>
      <c r="Z1262">
        <f>IF(EXACT(VLOOKUP(Z$1,Variables!$B$6:$C$32, 2, FALSE), "Yes"), LOOKUP($A1262,Collections!$A:$A,Collections!V:V), 0)</f>
        <v>0</v>
      </c>
      <c r="AA1262">
        <f>IF(EXACT(VLOOKUP(AA$1,Variables!$B$6:$C$32, 2, FALSE), "Yes"), LOOKUP($A1262,Collections!$A:$A,Collections!W:W), 0)</f>
        <v>0</v>
      </c>
      <c r="AB1262">
        <f>IF(EXACT(VLOOKUP(AB$1,Variables!$B$6:$C$32, 2, FALSE), "Yes"), LOOKUP($A1262,Collections!$A:$A,Collections!X:X), 0)</f>
        <v>0</v>
      </c>
      <c r="AC1262">
        <f>IF(EXACT(VLOOKUP(AC$1,Variables!$B$6:$C$32, 2, FALSE), "Yes"), LOOKUP($A1262,Collections!$A:$A,Collections!Y:Y), 0)</f>
        <v>0</v>
      </c>
      <c r="AD1262">
        <f>IF(EXACT(VLOOKUP(AD$1,Variables!$B$6:$C$32, 2, FALSE), "Yes"), LOOKUP($A1262,Collections!$A:$A,Collections!Z:Z), 0)</f>
        <v>0</v>
      </c>
      <c r="AE1262">
        <f>IF(EXACT(VLOOKUP(AE$1,Variables!$B$6:$C$32, 2, FALSE), "Yes"), LOOKUP($A1262,Collections!$A:$A,Collections!AA:AA), 0)</f>
        <v>0</v>
      </c>
      <c r="AF1262">
        <f>IF(EXACT(VLOOKUP(AF$1,Variables!$B$6:$C$32, 2, FALSE), "Yes"), LOOKUP($A1262,Collections!$A:$A,Collections!AB:AB), 0)</f>
        <v>0</v>
      </c>
      <c r="AG1262" t="str">
        <f t="shared" si="19"/>
        <v>Yes</v>
      </c>
      <c r="AH1262">
        <f>IF(D1262&gt;=Variables!$C$1,1,0)</f>
        <v>1</v>
      </c>
      <c r="AI1262">
        <f>IF(E1262&gt;=Variables!$C$1,1,0)</f>
        <v>1</v>
      </c>
    </row>
    <row r="1263" spans="1:35" x14ac:dyDescent="0.2">
      <c r="A1263" s="25">
        <v>318221</v>
      </c>
      <c r="B1263" s="2" t="s">
        <v>1744</v>
      </c>
      <c r="C1263">
        <f>IF(ISNA(VLOOKUP(A1263,Images!A:C,3,FALSE)), 0, VLOOKUP(A1263,Images!A:C,3,FALSE))/IF(ISNA(VLOOKUP(A1263,Images!A:C,2,FALSE)), 1,VLOOKUP(A1263,Images!A:C,2,FALSE))</f>
        <v>7.9423303881853841E-3</v>
      </c>
      <c r="D1263">
        <f>IF(NOT(ISNA(VLOOKUP(A1263,Harvard!B:E,4,FALSE))), VLOOKUP(A1263,Harvard!B:E,4,FALSE), 0)</f>
        <v>1</v>
      </c>
      <c r="E1263">
        <f>IF(NOT(ISNA(VLOOKUP(A1263,UC!B:D, 3, FALSE))),VLOOKUP(A1263,UC!B:D, 2, FALSE)/VLOOKUP(A1263, UC!B:D, 3, FALSE), 0)</f>
        <v>0.9441624365482234</v>
      </c>
      <c r="F1263">
        <f>IF(EXACT(VLOOKUP(F$1,Variables!$B$6:$C$32, 2, FALSE), "Yes"), LOOKUP($A1263,Collections!$A:$A,Collections!B:B), 0)</f>
        <v>0</v>
      </c>
      <c r="G1263">
        <f>IF(EXACT(VLOOKUP(G$1,Variables!$B$6:$C$32, 2, FALSE), "Yes"), LOOKUP($A1263,Collections!$A:$A,Collections!C:C), 0)</f>
        <v>0</v>
      </c>
      <c r="H1263">
        <f>IF(EXACT(VLOOKUP(H$1,Variables!$B$6:$C$32, 2, FALSE), "Yes"), LOOKUP($A1263,Collections!$A:$A,Collections!D:D), 0)</f>
        <v>1</v>
      </c>
      <c r="I1263">
        <f>IF(EXACT(VLOOKUP(I$1,Variables!$B$6:$C$32, 2, FALSE), "Yes"), LOOKUP($A1263,Collections!$A:$A,Collections!E:E), 0)</f>
        <v>0</v>
      </c>
      <c r="J1263">
        <f>IF(EXACT(VLOOKUP(J$1,Variables!$B$6:$C$32, 2, FALSE), "Yes"), LOOKUP($A1263,Collections!$A:$A,Collections!F:F), 0)</f>
        <v>0</v>
      </c>
      <c r="K1263">
        <f>IF(EXACT(VLOOKUP(K$1,Variables!$B$6:$C$32, 2, FALSE), "Yes"), LOOKUP($A1263,Collections!$A:$A,Collections!G:G), 0)</f>
        <v>0</v>
      </c>
      <c r="L1263">
        <f>IF(EXACT(VLOOKUP(L$1,Variables!$B$6:$C$32, 2, FALSE), "Yes"), LOOKUP($A1263,Collections!$A:$A,Collections!H:H), 0)</f>
        <v>0</v>
      </c>
      <c r="M1263">
        <f>IF(EXACT(VLOOKUP(M$1,Variables!$B$6:$C$32, 2, FALSE), "Yes"), LOOKUP($A1263,Collections!$A:$A,Collections!I:I), 0)</f>
        <v>0</v>
      </c>
      <c r="N1263">
        <f>IF(EXACT(VLOOKUP(N$1,Variables!$B$6:$C$32, 2, FALSE), "Yes"), LOOKUP($A1263,Collections!$A:$A,Collections!J:J), 0)</f>
        <v>0</v>
      </c>
      <c r="O1263">
        <f>IF(EXACT(VLOOKUP(O$1,Variables!$B$6:$C$32, 2, FALSE), "Yes"), LOOKUP($A1263,Collections!$A:$A,Collections!K:K), 0)</f>
        <v>0</v>
      </c>
      <c r="P1263">
        <f>IF(EXACT(VLOOKUP(P$1,Variables!$B$6:$C$32, 2, FALSE), "Yes"), LOOKUP($A1263,Collections!$A:$A,Collections!L:L), 0)</f>
        <v>0</v>
      </c>
      <c r="Q1263">
        <f>IF(EXACT(VLOOKUP(Q$1,Variables!$B$6:$C$32, 2, FALSE), "Yes"), LOOKUP($A1263,Collections!$A:$A,Collections!M:M), 0)</f>
        <v>0</v>
      </c>
      <c r="R1263">
        <f>IF(EXACT(VLOOKUP(R$1,Variables!$B$6:$C$32, 2, FALSE), "Yes"), LOOKUP($A1263,Collections!$A:$A,Collections!N:N), 0)</f>
        <v>0</v>
      </c>
      <c r="S1263">
        <f>IF(EXACT(VLOOKUP(S$1,Variables!$B$6:$C$32, 2, FALSE), "Yes"), LOOKUP($A1263,Collections!$A:$A,Collections!O:O), 0)</f>
        <v>0</v>
      </c>
      <c r="T1263">
        <f>IF(EXACT(VLOOKUP(T$1,Variables!$B$6:$C$32, 2, FALSE), "Yes"), LOOKUP($A1263,Collections!$A:$A,Collections!P:P), 0)</f>
        <v>0</v>
      </c>
      <c r="U1263">
        <f>IF(EXACT(VLOOKUP(U$1,Variables!$B$6:$C$32, 2, FALSE), "Yes"), LOOKUP($A1263,Collections!$A:$A,Collections!Q:Q), 0)</f>
        <v>0</v>
      </c>
      <c r="V1263">
        <f>IF(EXACT(VLOOKUP(V$1,Variables!$B$6:$C$32, 2, FALSE), "Yes"), LOOKUP($A1263,Collections!$A:$A,Collections!R:R), 0)</f>
        <v>0</v>
      </c>
      <c r="W1263">
        <f>IF(EXACT(VLOOKUP(W$1,Variables!$B$6:$C$32, 2, FALSE), "Yes"), LOOKUP($A1263,Collections!$A:$A,Collections!S:S), 0)</f>
        <v>0</v>
      </c>
      <c r="X1263">
        <f>IF(EXACT(VLOOKUP(X$1,Variables!$B$6:$C$32, 2, FALSE), "Yes"), LOOKUP($A1263,Collections!$A:$A,Collections!T:T), 0)</f>
        <v>0</v>
      </c>
      <c r="Y1263">
        <f>IF(EXACT(VLOOKUP(Y$1,Variables!$B$6:$C$32, 2, FALSE), "Yes"), LOOKUP($A1263,Collections!$A:$A,Collections!U:U), 0)</f>
        <v>0</v>
      </c>
      <c r="Z1263">
        <f>IF(EXACT(VLOOKUP(Z$1,Variables!$B$6:$C$32, 2, FALSE), "Yes"), LOOKUP($A1263,Collections!$A:$A,Collections!V:V), 0)</f>
        <v>0</v>
      </c>
      <c r="AA1263">
        <f>IF(EXACT(VLOOKUP(AA$1,Variables!$B$6:$C$32, 2, FALSE), "Yes"), LOOKUP($A1263,Collections!$A:$A,Collections!W:W), 0)</f>
        <v>0</v>
      </c>
      <c r="AB1263">
        <f>IF(EXACT(VLOOKUP(AB$1,Variables!$B$6:$C$32, 2, FALSE), "Yes"), LOOKUP($A1263,Collections!$A:$A,Collections!X:X), 0)</f>
        <v>0</v>
      </c>
      <c r="AC1263">
        <f>IF(EXACT(VLOOKUP(AC$1,Variables!$B$6:$C$32, 2, FALSE), "Yes"), LOOKUP($A1263,Collections!$A:$A,Collections!Y:Y), 0)</f>
        <v>0</v>
      </c>
      <c r="AD1263">
        <f>IF(EXACT(VLOOKUP(AD$1,Variables!$B$6:$C$32, 2, FALSE), "Yes"), LOOKUP($A1263,Collections!$A:$A,Collections!Z:Z), 0)</f>
        <v>0</v>
      </c>
      <c r="AE1263">
        <f>IF(EXACT(VLOOKUP(AE$1,Variables!$B$6:$C$32, 2, FALSE), "Yes"), LOOKUP($A1263,Collections!$A:$A,Collections!AA:AA), 0)</f>
        <v>0</v>
      </c>
      <c r="AF1263">
        <f>IF(EXACT(VLOOKUP(AF$1,Variables!$B$6:$C$32, 2, FALSE), "Yes"), LOOKUP($A1263,Collections!$A:$A,Collections!AB:AB), 0)</f>
        <v>0</v>
      </c>
      <c r="AG1263" t="str">
        <f t="shared" si="19"/>
        <v>Yes</v>
      </c>
      <c r="AH1263">
        <f>IF(D1263&gt;=Variables!$C$1,1,0)</f>
        <v>1</v>
      </c>
      <c r="AI1263">
        <f>IF(E1263&gt;=Variables!$C$1,1,0)</f>
        <v>1</v>
      </c>
    </row>
    <row r="1264" spans="1:35" x14ac:dyDescent="0.2">
      <c r="A1264" s="25">
        <v>21565902</v>
      </c>
      <c r="B1264" s="2" t="s">
        <v>3055</v>
      </c>
      <c r="C1264">
        <f>IF(ISNA(VLOOKUP(A1264,Images!A:C,3,FALSE)), 0, VLOOKUP(A1264,Images!A:C,3,FALSE))/IF(ISNA(VLOOKUP(A1264,Images!A:C,2,FALSE)), 1,VLOOKUP(A1264,Images!A:C,2,FALSE))</f>
        <v>0</v>
      </c>
      <c r="D1264">
        <f>IF(NOT(ISNA(VLOOKUP(A1264,Harvard!B:E,4,FALSE))), VLOOKUP(A1264,Harvard!B:E,4,FALSE), 0)</f>
        <v>0</v>
      </c>
      <c r="E1264">
        <f>IF(NOT(ISNA(VLOOKUP(A1264,UC!B:D, 3, FALSE))),VLOOKUP(A1264,UC!B:D, 2, FALSE)/VLOOKUP(A1264, UC!B:D, 3, FALSE), 0)</f>
        <v>0</v>
      </c>
      <c r="F1264">
        <f>IF(EXACT(VLOOKUP(F$1,Variables!$B$6:$C$32, 2, FALSE), "Yes"), LOOKUP($A1264,Collections!$A:$A,Collections!B:B), 0)</f>
        <v>0</v>
      </c>
      <c r="G1264">
        <f>IF(EXACT(VLOOKUP(G$1,Variables!$B$6:$C$32, 2, FALSE), "Yes"), LOOKUP($A1264,Collections!$A:$A,Collections!C:C), 0)</f>
        <v>0</v>
      </c>
      <c r="H1264">
        <f>IF(EXACT(VLOOKUP(H$1,Variables!$B$6:$C$32, 2, FALSE), "Yes"), LOOKUP($A1264,Collections!$A:$A,Collections!D:D), 0)</f>
        <v>0</v>
      </c>
      <c r="I1264">
        <f>IF(EXACT(VLOOKUP(I$1,Variables!$B$6:$C$32, 2, FALSE), "Yes"), LOOKUP($A1264,Collections!$A:$A,Collections!E:E), 0)</f>
        <v>0</v>
      </c>
      <c r="J1264">
        <f>IF(EXACT(VLOOKUP(J$1,Variables!$B$6:$C$32, 2, FALSE), "Yes"), LOOKUP($A1264,Collections!$A:$A,Collections!F:F), 0)</f>
        <v>0</v>
      </c>
      <c r="K1264">
        <f>IF(EXACT(VLOOKUP(K$1,Variables!$B$6:$C$32, 2, FALSE), "Yes"), LOOKUP($A1264,Collections!$A:$A,Collections!G:G), 0)</f>
        <v>0</v>
      </c>
      <c r="L1264">
        <f>IF(EXACT(VLOOKUP(L$1,Variables!$B$6:$C$32, 2, FALSE), "Yes"), LOOKUP($A1264,Collections!$A:$A,Collections!H:H), 0)</f>
        <v>0</v>
      </c>
      <c r="M1264">
        <f>IF(EXACT(VLOOKUP(M$1,Variables!$B$6:$C$32, 2, FALSE), "Yes"), LOOKUP($A1264,Collections!$A:$A,Collections!I:I), 0)</f>
        <v>0</v>
      </c>
      <c r="N1264">
        <f>IF(EXACT(VLOOKUP(N$1,Variables!$B$6:$C$32, 2, FALSE), "Yes"), LOOKUP($A1264,Collections!$A:$A,Collections!J:J), 0)</f>
        <v>1</v>
      </c>
      <c r="O1264">
        <f>IF(EXACT(VLOOKUP(O$1,Variables!$B$6:$C$32, 2, FALSE), "Yes"), LOOKUP($A1264,Collections!$A:$A,Collections!K:K), 0)</f>
        <v>0</v>
      </c>
      <c r="P1264">
        <f>IF(EXACT(VLOOKUP(P$1,Variables!$B$6:$C$32, 2, FALSE), "Yes"), LOOKUP($A1264,Collections!$A:$A,Collections!L:L), 0)</f>
        <v>0</v>
      </c>
      <c r="Q1264">
        <f>IF(EXACT(VLOOKUP(Q$1,Variables!$B$6:$C$32, 2, FALSE), "Yes"), LOOKUP($A1264,Collections!$A:$A,Collections!M:M), 0)</f>
        <v>0</v>
      </c>
      <c r="R1264">
        <f>IF(EXACT(VLOOKUP(R$1,Variables!$B$6:$C$32, 2, FALSE), "Yes"), LOOKUP($A1264,Collections!$A:$A,Collections!N:N), 0)</f>
        <v>0</v>
      </c>
      <c r="S1264">
        <f>IF(EXACT(VLOOKUP(S$1,Variables!$B$6:$C$32, 2, FALSE), "Yes"), LOOKUP($A1264,Collections!$A:$A,Collections!O:O), 0)</f>
        <v>0</v>
      </c>
      <c r="T1264">
        <f>IF(EXACT(VLOOKUP(T$1,Variables!$B$6:$C$32, 2, FALSE), "Yes"), LOOKUP($A1264,Collections!$A:$A,Collections!P:P), 0)</f>
        <v>0</v>
      </c>
      <c r="U1264">
        <f>IF(EXACT(VLOOKUP(U$1,Variables!$B$6:$C$32, 2, FALSE), "Yes"), LOOKUP($A1264,Collections!$A:$A,Collections!Q:Q), 0)</f>
        <v>0</v>
      </c>
      <c r="V1264">
        <f>IF(EXACT(VLOOKUP(V$1,Variables!$B$6:$C$32, 2, FALSE), "Yes"), LOOKUP($A1264,Collections!$A:$A,Collections!R:R), 0)</f>
        <v>0</v>
      </c>
      <c r="W1264">
        <f>IF(EXACT(VLOOKUP(W$1,Variables!$B$6:$C$32, 2, FALSE), "Yes"), LOOKUP($A1264,Collections!$A:$A,Collections!S:S), 0)</f>
        <v>0</v>
      </c>
      <c r="X1264">
        <f>IF(EXACT(VLOOKUP(X$1,Variables!$B$6:$C$32, 2, FALSE), "Yes"), LOOKUP($A1264,Collections!$A:$A,Collections!T:T), 0)</f>
        <v>0</v>
      </c>
      <c r="Y1264">
        <f>IF(EXACT(VLOOKUP(Y$1,Variables!$B$6:$C$32, 2, FALSE), "Yes"), LOOKUP($A1264,Collections!$A:$A,Collections!U:U), 0)</f>
        <v>0</v>
      </c>
      <c r="Z1264">
        <f>IF(EXACT(VLOOKUP(Z$1,Variables!$B$6:$C$32, 2, FALSE), "Yes"), LOOKUP($A1264,Collections!$A:$A,Collections!V:V), 0)</f>
        <v>0</v>
      </c>
      <c r="AA1264">
        <f>IF(EXACT(VLOOKUP(AA$1,Variables!$B$6:$C$32, 2, FALSE), "Yes"), LOOKUP($A1264,Collections!$A:$A,Collections!W:W), 0)</f>
        <v>0</v>
      </c>
      <c r="AB1264">
        <f>IF(EXACT(VLOOKUP(AB$1,Variables!$B$6:$C$32, 2, FALSE), "Yes"), LOOKUP($A1264,Collections!$A:$A,Collections!X:X), 0)</f>
        <v>0</v>
      </c>
      <c r="AC1264">
        <f>IF(EXACT(VLOOKUP(AC$1,Variables!$B$6:$C$32, 2, FALSE), "Yes"), LOOKUP($A1264,Collections!$A:$A,Collections!Y:Y), 0)</f>
        <v>0</v>
      </c>
      <c r="AD1264">
        <f>IF(EXACT(VLOOKUP(AD$1,Variables!$B$6:$C$32, 2, FALSE), "Yes"), LOOKUP($A1264,Collections!$A:$A,Collections!Z:Z), 0)</f>
        <v>0</v>
      </c>
      <c r="AE1264">
        <f>IF(EXACT(VLOOKUP(AE$1,Variables!$B$6:$C$32, 2, FALSE), "Yes"), LOOKUP($A1264,Collections!$A:$A,Collections!AA:AA), 0)</f>
        <v>0</v>
      </c>
      <c r="AF1264">
        <f>IF(EXACT(VLOOKUP(AF$1,Variables!$B$6:$C$32, 2, FALSE), "Yes"), LOOKUP($A1264,Collections!$A:$A,Collections!AB:AB), 0)</f>
        <v>0</v>
      </c>
      <c r="AG1264" t="str">
        <f t="shared" si="19"/>
        <v>Yes</v>
      </c>
      <c r="AH1264">
        <f>IF(D1264&gt;=Variables!$C$1,1,0)</f>
        <v>0</v>
      </c>
      <c r="AI1264">
        <f>IF(E1264&gt;=Variables!$C$1,1,0)</f>
        <v>0</v>
      </c>
    </row>
    <row r="1265" spans="1:35" x14ac:dyDescent="0.2">
      <c r="A1265" s="25">
        <v>10635734</v>
      </c>
      <c r="B1265" s="2" t="s">
        <v>2024</v>
      </c>
      <c r="C1265">
        <f>IF(ISNA(VLOOKUP(A1265,Images!A:C,3,FALSE)), 0, VLOOKUP(A1265,Images!A:C,3,FALSE))/IF(ISNA(VLOOKUP(A1265,Images!A:C,2,FALSE)), 1,VLOOKUP(A1265,Images!A:C,2,FALSE))</f>
        <v>1.7281488866733134E-2</v>
      </c>
      <c r="D1265">
        <f>IF(NOT(ISNA(VLOOKUP(A1265,Harvard!B:E,4,FALSE))), VLOOKUP(A1265,Harvard!B:E,4,FALSE), 0)</f>
        <v>0.26469999999999999</v>
      </c>
      <c r="E1265">
        <f>IF(NOT(ISNA(VLOOKUP(A1265,UC!B:D, 3, FALSE))),VLOOKUP(A1265,UC!B:D, 2, FALSE)/VLOOKUP(A1265, UC!B:D, 3, FALSE), 0)</f>
        <v>0</v>
      </c>
      <c r="F1265">
        <f>IF(EXACT(VLOOKUP(F$1,Variables!$B$6:$C$32, 2, FALSE), "Yes"), LOOKUP($A1265,Collections!$A:$A,Collections!B:B), 0)</f>
        <v>0</v>
      </c>
      <c r="G1265">
        <f>IF(EXACT(VLOOKUP(G$1,Variables!$B$6:$C$32, 2, FALSE), "Yes"), LOOKUP($A1265,Collections!$A:$A,Collections!C:C), 0)</f>
        <v>0</v>
      </c>
      <c r="H1265">
        <f>IF(EXACT(VLOOKUP(H$1,Variables!$B$6:$C$32, 2, FALSE), "Yes"), LOOKUP($A1265,Collections!$A:$A,Collections!D:D), 0)</f>
        <v>0</v>
      </c>
      <c r="I1265">
        <f>IF(EXACT(VLOOKUP(I$1,Variables!$B$6:$C$32, 2, FALSE), "Yes"), LOOKUP($A1265,Collections!$A:$A,Collections!E:E), 0)</f>
        <v>0</v>
      </c>
      <c r="J1265">
        <f>IF(EXACT(VLOOKUP(J$1,Variables!$B$6:$C$32, 2, FALSE), "Yes"), LOOKUP($A1265,Collections!$A:$A,Collections!F:F), 0)</f>
        <v>0</v>
      </c>
      <c r="K1265">
        <f>IF(EXACT(VLOOKUP(K$1,Variables!$B$6:$C$32, 2, FALSE), "Yes"), LOOKUP($A1265,Collections!$A:$A,Collections!G:G), 0)</f>
        <v>0</v>
      </c>
      <c r="L1265">
        <f>IF(EXACT(VLOOKUP(L$1,Variables!$B$6:$C$32, 2, FALSE), "Yes"), LOOKUP($A1265,Collections!$A:$A,Collections!H:H), 0)</f>
        <v>0</v>
      </c>
      <c r="M1265">
        <f>IF(EXACT(VLOOKUP(M$1,Variables!$B$6:$C$32, 2, FALSE), "Yes"), LOOKUP($A1265,Collections!$A:$A,Collections!I:I), 0)</f>
        <v>0</v>
      </c>
      <c r="N1265">
        <f>IF(EXACT(VLOOKUP(N$1,Variables!$B$6:$C$32, 2, FALSE), "Yes"), LOOKUP($A1265,Collections!$A:$A,Collections!J:J), 0)</f>
        <v>1</v>
      </c>
      <c r="O1265">
        <f>IF(EXACT(VLOOKUP(O$1,Variables!$B$6:$C$32, 2, FALSE), "Yes"), LOOKUP($A1265,Collections!$A:$A,Collections!K:K), 0)</f>
        <v>0</v>
      </c>
      <c r="P1265">
        <f>IF(EXACT(VLOOKUP(P$1,Variables!$B$6:$C$32, 2, FALSE), "Yes"), LOOKUP($A1265,Collections!$A:$A,Collections!L:L), 0)</f>
        <v>0</v>
      </c>
      <c r="Q1265">
        <f>IF(EXACT(VLOOKUP(Q$1,Variables!$B$6:$C$32, 2, FALSE), "Yes"), LOOKUP($A1265,Collections!$A:$A,Collections!M:M), 0)</f>
        <v>0</v>
      </c>
      <c r="R1265">
        <f>IF(EXACT(VLOOKUP(R$1,Variables!$B$6:$C$32, 2, FALSE), "Yes"), LOOKUP($A1265,Collections!$A:$A,Collections!N:N), 0)</f>
        <v>0</v>
      </c>
      <c r="S1265">
        <f>IF(EXACT(VLOOKUP(S$1,Variables!$B$6:$C$32, 2, FALSE), "Yes"), LOOKUP($A1265,Collections!$A:$A,Collections!O:O), 0)</f>
        <v>0</v>
      </c>
      <c r="T1265">
        <f>IF(EXACT(VLOOKUP(T$1,Variables!$B$6:$C$32, 2, FALSE), "Yes"), LOOKUP($A1265,Collections!$A:$A,Collections!P:P), 0)</f>
        <v>0</v>
      </c>
      <c r="U1265">
        <f>IF(EXACT(VLOOKUP(U$1,Variables!$B$6:$C$32, 2, FALSE), "Yes"), LOOKUP($A1265,Collections!$A:$A,Collections!Q:Q), 0)</f>
        <v>0</v>
      </c>
      <c r="V1265">
        <f>IF(EXACT(VLOOKUP(V$1,Variables!$B$6:$C$32, 2, FALSE), "Yes"), LOOKUP($A1265,Collections!$A:$A,Collections!R:R), 0)</f>
        <v>0</v>
      </c>
      <c r="W1265">
        <f>IF(EXACT(VLOOKUP(W$1,Variables!$B$6:$C$32, 2, FALSE), "Yes"), LOOKUP($A1265,Collections!$A:$A,Collections!S:S), 0)</f>
        <v>0</v>
      </c>
      <c r="X1265">
        <f>IF(EXACT(VLOOKUP(X$1,Variables!$B$6:$C$32, 2, FALSE), "Yes"), LOOKUP($A1265,Collections!$A:$A,Collections!T:T), 0)</f>
        <v>0</v>
      </c>
      <c r="Y1265">
        <f>IF(EXACT(VLOOKUP(Y$1,Variables!$B$6:$C$32, 2, FALSE), "Yes"), LOOKUP($A1265,Collections!$A:$A,Collections!U:U), 0)</f>
        <v>0</v>
      </c>
      <c r="Z1265">
        <f>IF(EXACT(VLOOKUP(Z$1,Variables!$B$6:$C$32, 2, FALSE), "Yes"), LOOKUP($A1265,Collections!$A:$A,Collections!V:V), 0)</f>
        <v>0</v>
      </c>
      <c r="AA1265">
        <f>IF(EXACT(VLOOKUP(AA$1,Variables!$B$6:$C$32, 2, FALSE), "Yes"), LOOKUP($A1265,Collections!$A:$A,Collections!W:W), 0)</f>
        <v>0</v>
      </c>
      <c r="AB1265">
        <f>IF(EXACT(VLOOKUP(AB$1,Variables!$B$6:$C$32, 2, FALSE), "Yes"), LOOKUP($A1265,Collections!$A:$A,Collections!X:X), 0)</f>
        <v>0</v>
      </c>
      <c r="AC1265">
        <f>IF(EXACT(VLOOKUP(AC$1,Variables!$B$6:$C$32, 2, FALSE), "Yes"), LOOKUP($A1265,Collections!$A:$A,Collections!Y:Y), 0)</f>
        <v>0</v>
      </c>
      <c r="AD1265">
        <f>IF(EXACT(VLOOKUP(AD$1,Variables!$B$6:$C$32, 2, FALSE), "Yes"), LOOKUP($A1265,Collections!$A:$A,Collections!Z:Z), 0)</f>
        <v>0</v>
      </c>
      <c r="AE1265">
        <f>IF(EXACT(VLOOKUP(AE$1,Variables!$B$6:$C$32, 2, FALSE), "Yes"), LOOKUP($A1265,Collections!$A:$A,Collections!AA:AA), 0)</f>
        <v>0</v>
      </c>
      <c r="AF1265">
        <f>IF(EXACT(VLOOKUP(AF$1,Variables!$B$6:$C$32, 2, FALSE), "Yes"), LOOKUP($A1265,Collections!$A:$A,Collections!AB:AB), 0)</f>
        <v>0</v>
      </c>
      <c r="AG1265" t="str">
        <f t="shared" si="19"/>
        <v>Yes</v>
      </c>
      <c r="AH1265">
        <f>IF(D1265&gt;=Variables!$C$1,1,0)</f>
        <v>0</v>
      </c>
      <c r="AI1265">
        <f>IF(E1265&gt;=Variables!$C$1,1,0)</f>
        <v>0</v>
      </c>
    </row>
    <row r="1266" spans="1:35" x14ac:dyDescent="0.2">
      <c r="A1266" s="25">
        <v>318248</v>
      </c>
      <c r="B1266" s="2" t="s">
        <v>1745</v>
      </c>
      <c r="C1266">
        <f>IF(ISNA(VLOOKUP(A1266,Images!A:C,3,FALSE)), 0, VLOOKUP(A1266,Images!A:C,3,FALSE))/IF(ISNA(VLOOKUP(A1266,Images!A:C,2,FALSE)), 1,VLOOKUP(A1266,Images!A:C,2,FALSE))</f>
        <v>8.9391427894861472E-3</v>
      </c>
      <c r="D1266">
        <f>IF(NOT(ISNA(VLOOKUP(A1266,Harvard!B:E,4,FALSE))), VLOOKUP(A1266,Harvard!B:E,4,FALSE), 0)</f>
        <v>0.99680000000000002</v>
      </c>
      <c r="E1266">
        <f>IF(NOT(ISNA(VLOOKUP(A1266,UC!B:D, 3, FALSE))),VLOOKUP(A1266,UC!B:D, 2, FALSE)/VLOOKUP(A1266, UC!B:D, 3, FALSE), 0)</f>
        <v>1</v>
      </c>
      <c r="F1266">
        <f>IF(EXACT(VLOOKUP(F$1,Variables!$B$6:$C$32, 2, FALSE), "Yes"), LOOKUP($A1266,Collections!$A:$A,Collections!B:B), 0)</f>
        <v>0</v>
      </c>
      <c r="G1266">
        <f>IF(EXACT(VLOOKUP(G$1,Variables!$B$6:$C$32, 2, FALSE), "Yes"), LOOKUP($A1266,Collections!$A:$A,Collections!C:C), 0)</f>
        <v>1</v>
      </c>
      <c r="H1266">
        <f>IF(EXACT(VLOOKUP(H$1,Variables!$B$6:$C$32, 2, FALSE), "Yes"), LOOKUP($A1266,Collections!$A:$A,Collections!D:D), 0)</f>
        <v>0</v>
      </c>
      <c r="I1266">
        <f>IF(EXACT(VLOOKUP(I$1,Variables!$B$6:$C$32, 2, FALSE), "Yes"), LOOKUP($A1266,Collections!$A:$A,Collections!E:E), 0)</f>
        <v>0</v>
      </c>
      <c r="J1266">
        <f>IF(EXACT(VLOOKUP(J$1,Variables!$B$6:$C$32, 2, FALSE), "Yes"), LOOKUP($A1266,Collections!$A:$A,Collections!F:F), 0)</f>
        <v>0</v>
      </c>
      <c r="K1266">
        <f>IF(EXACT(VLOOKUP(K$1,Variables!$B$6:$C$32, 2, FALSE), "Yes"), LOOKUP($A1266,Collections!$A:$A,Collections!G:G), 0)</f>
        <v>0</v>
      </c>
      <c r="L1266">
        <f>IF(EXACT(VLOOKUP(L$1,Variables!$B$6:$C$32, 2, FALSE), "Yes"), LOOKUP($A1266,Collections!$A:$A,Collections!H:H), 0)</f>
        <v>0</v>
      </c>
      <c r="M1266">
        <f>IF(EXACT(VLOOKUP(M$1,Variables!$B$6:$C$32, 2, FALSE), "Yes"), LOOKUP($A1266,Collections!$A:$A,Collections!I:I), 0)</f>
        <v>0</v>
      </c>
      <c r="N1266">
        <f>IF(EXACT(VLOOKUP(N$1,Variables!$B$6:$C$32, 2, FALSE), "Yes"), LOOKUP($A1266,Collections!$A:$A,Collections!J:J), 0)</f>
        <v>0</v>
      </c>
      <c r="O1266">
        <f>IF(EXACT(VLOOKUP(O$1,Variables!$B$6:$C$32, 2, FALSE), "Yes"), LOOKUP($A1266,Collections!$A:$A,Collections!K:K), 0)</f>
        <v>0</v>
      </c>
      <c r="P1266">
        <f>IF(EXACT(VLOOKUP(P$1,Variables!$B$6:$C$32, 2, FALSE), "Yes"), LOOKUP($A1266,Collections!$A:$A,Collections!L:L), 0)</f>
        <v>0</v>
      </c>
      <c r="Q1266">
        <f>IF(EXACT(VLOOKUP(Q$1,Variables!$B$6:$C$32, 2, FALSE), "Yes"), LOOKUP($A1266,Collections!$A:$A,Collections!M:M), 0)</f>
        <v>0</v>
      </c>
      <c r="R1266">
        <f>IF(EXACT(VLOOKUP(R$1,Variables!$B$6:$C$32, 2, FALSE), "Yes"), LOOKUP($A1266,Collections!$A:$A,Collections!N:N), 0)</f>
        <v>0</v>
      </c>
      <c r="S1266">
        <f>IF(EXACT(VLOOKUP(S$1,Variables!$B$6:$C$32, 2, FALSE), "Yes"), LOOKUP($A1266,Collections!$A:$A,Collections!O:O), 0)</f>
        <v>0</v>
      </c>
      <c r="T1266">
        <f>IF(EXACT(VLOOKUP(T$1,Variables!$B$6:$C$32, 2, FALSE), "Yes"), LOOKUP($A1266,Collections!$A:$A,Collections!P:P), 0)</f>
        <v>0</v>
      </c>
      <c r="U1266">
        <f>IF(EXACT(VLOOKUP(U$1,Variables!$B$6:$C$32, 2, FALSE), "Yes"), LOOKUP($A1266,Collections!$A:$A,Collections!Q:Q), 0)</f>
        <v>0</v>
      </c>
      <c r="V1266">
        <f>IF(EXACT(VLOOKUP(V$1,Variables!$B$6:$C$32, 2, FALSE), "Yes"), LOOKUP($A1266,Collections!$A:$A,Collections!R:R), 0)</f>
        <v>0</v>
      </c>
      <c r="W1266">
        <f>IF(EXACT(VLOOKUP(W$1,Variables!$B$6:$C$32, 2, FALSE), "Yes"), LOOKUP($A1266,Collections!$A:$A,Collections!S:S), 0)</f>
        <v>0</v>
      </c>
      <c r="X1266">
        <f>IF(EXACT(VLOOKUP(X$1,Variables!$B$6:$C$32, 2, FALSE), "Yes"), LOOKUP($A1266,Collections!$A:$A,Collections!T:T), 0)</f>
        <v>0</v>
      </c>
      <c r="Y1266">
        <f>IF(EXACT(VLOOKUP(Y$1,Variables!$B$6:$C$32, 2, FALSE), "Yes"), LOOKUP($A1266,Collections!$A:$A,Collections!U:U), 0)</f>
        <v>0</v>
      </c>
      <c r="Z1266">
        <f>IF(EXACT(VLOOKUP(Z$1,Variables!$B$6:$C$32, 2, FALSE), "Yes"), LOOKUP($A1266,Collections!$A:$A,Collections!V:V), 0)</f>
        <v>0</v>
      </c>
      <c r="AA1266">
        <f>IF(EXACT(VLOOKUP(AA$1,Variables!$B$6:$C$32, 2, FALSE), "Yes"), LOOKUP($A1266,Collections!$A:$A,Collections!W:W), 0)</f>
        <v>0</v>
      </c>
      <c r="AB1266">
        <f>IF(EXACT(VLOOKUP(AB$1,Variables!$B$6:$C$32, 2, FALSE), "Yes"), LOOKUP($A1266,Collections!$A:$A,Collections!X:X), 0)</f>
        <v>0</v>
      </c>
      <c r="AC1266">
        <f>IF(EXACT(VLOOKUP(AC$1,Variables!$B$6:$C$32, 2, FALSE), "Yes"), LOOKUP($A1266,Collections!$A:$A,Collections!Y:Y), 0)</f>
        <v>0</v>
      </c>
      <c r="AD1266">
        <f>IF(EXACT(VLOOKUP(AD$1,Variables!$B$6:$C$32, 2, FALSE), "Yes"), LOOKUP($A1266,Collections!$A:$A,Collections!Z:Z), 0)</f>
        <v>0</v>
      </c>
      <c r="AE1266">
        <f>IF(EXACT(VLOOKUP(AE$1,Variables!$B$6:$C$32, 2, FALSE), "Yes"), LOOKUP($A1266,Collections!$A:$A,Collections!AA:AA), 0)</f>
        <v>0</v>
      </c>
      <c r="AF1266">
        <f>IF(EXACT(VLOOKUP(AF$1,Variables!$B$6:$C$32, 2, FALSE), "Yes"), LOOKUP($A1266,Collections!$A:$A,Collections!AB:AB), 0)</f>
        <v>0</v>
      </c>
      <c r="AG1266" t="str">
        <f t="shared" si="19"/>
        <v>Yes</v>
      </c>
      <c r="AH1266">
        <f>IF(D1266&gt;=Variables!$C$1,1,0)</f>
        <v>1</v>
      </c>
      <c r="AI1266">
        <f>IF(E1266&gt;=Variables!$C$1,1,0)</f>
        <v>1</v>
      </c>
    </row>
    <row r="1267" spans="1:35" x14ac:dyDescent="0.2">
      <c r="A1267" s="25">
        <v>318299</v>
      </c>
      <c r="B1267" s="2" t="s">
        <v>1746</v>
      </c>
      <c r="C1267">
        <f>IF(ISNA(VLOOKUP(A1267,Images!A:C,3,FALSE)), 0, VLOOKUP(A1267,Images!A:C,3,FALSE))/IF(ISNA(VLOOKUP(A1267,Images!A:C,2,FALSE)), 1,VLOOKUP(A1267,Images!A:C,2,FALSE))</f>
        <v>1.0102234614296683E-2</v>
      </c>
      <c r="D1267">
        <f>IF(NOT(ISNA(VLOOKUP(A1267,Harvard!B:E,4,FALSE))), VLOOKUP(A1267,Harvard!B:E,4,FALSE), 0)</f>
        <v>0.99550000000000005</v>
      </c>
      <c r="E1267">
        <f>IF(NOT(ISNA(VLOOKUP(A1267,UC!B:D, 3, FALSE))),VLOOKUP(A1267,UC!B:D, 2, FALSE)/VLOOKUP(A1267, UC!B:D, 3, FALSE), 0)</f>
        <v>0.99043062200956933</v>
      </c>
      <c r="F1267">
        <f>IF(EXACT(VLOOKUP(F$1,Variables!$B$6:$C$32, 2, FALSE), "Yes"), LOOKUP($A1267,Collections!$A:$A,Collections!B:B), 0)</f>
        <v>0</v>
      </c>
      <c r="G1267">
        <f>IF(EXACT(VLOOKUP(G$1,Variables!$B$6:$C$32, 2, FALSE), "Yes"), LOOKUP($A1267,Collections!$A:$A,Collections!C:C), 0)</f>
        <v>0</v>
      </c>
      <c r="H1267">
        <f>IF(EXACT(VLOOKUP(H$1,Variables!$B$6:$C$32, 2, FALSE), "Yes"), LOOKUP($A1267,Collections!$A:$A,Collections!D:D), 0)</f>
        <v>0</v>
      </c>
      <c r="I1267">
        <f>IF(EXACT(VLOOKUP(I$1,Variables!$B$6:$C$32, 2, FALSE), "Yes"), LOOKUP($A1267,Collections!$A:$A,Collections!E:E), 0)</f>
        <v>0</v>
      </c>
      <c r="J1267">
        <f>IF(EXACT(VLOOKUP(J$1,Variables!$B$6:$C$32, 2, FALSE), "Yes"), LOOKUP($A1267,Collections!$A:$A,Collections!F:F), 0)</f>
        <v>0</v>
      </c>
      <c r="K1267">
        <f>IF(EXACT(VLOOKUP(K$1,Variables!$B$6:$C$32, 2, FALSE), "Yes"), LOOKUP($A1267,Collections!$A:$A,Collections!G:G), 0)</f>
        <v>0</v>
      </c>
      <c r="L1267">
        <f>IF(EXACT(VLOOKUP(L$1,Variables!$B$6:$C$32, 2, FALSE), "Yes"), LOOKUP($A1267,Collections!$A:$A,Collections!H:H), 0)</f>
        <v>0</v>
      </c>
      <c r="M1267">
        <f>IF(EXACT(VLOOKUP(M$1,Variables!$B$6:$C$32, 2, FALSE), "Yes"), LOOKUP($A1267,Collections!$A:$A,Collections!I:I), 0)</f>
        <v>1</v>
      </c>
      <c r="N1267">
        <f>IF(EXACT(VLOOKUP(N$1,Variables!$B$6:$C$32, 2, FALSE), "Yes"), LOOKUP($A1267,Collections!$A:$A,Collections!J:J), 0)</f>
        <v>0</v>
      </c>
      <c r="O1267">
        <f>IF(EXACT(VLOOKUP(O$1,Variables!$B$6:$C$32, 2, FALSE), "Yes"), LOOKUP($A1267,Collections!$A:$A,Collections!K:K), 0)</f>
        <v>0</v>
      </c>
      <c r="P1267">
        <f>IF(EXACT(VLOOKUP(P$1,Variables!$B$6:$C$32, 2, FALSE), "Yes"), LOOKUP($A1267,Collections!$A:$A,Collections!L:L), 0)</f>
        <v>0</v>
      </c>
      <c r="Q1267">
        <f>IF(EXACT(VLOOKUP(Q$1,Variables!$B$6:$C$32, 2, FALSE), "Yes"), LOOKUP($A1267,Collections!$A:$A,Collections!M:M), 0)</f>
        <v>0</v>
      </c>
      <c r="R1267">
        <f>IF(EXACT(VLOOKUP(R$1,Variables!$B$6:$C$32, 2, FALSE), "Yes"), LOOKUP($A1267,Collections!$A:$A,Collections!N:N), 0)</f>
        <v>0</v>
      </c>
      <c r="S1267">
        <f>IF(EXACT(VLOOKUP(S$1,Variables!$B$6:$C$32, 2, FALSE), "Yes"), LOOKUP($A1267,Collections!$A:$A,Collections!O:O), 0)</f>
        <v>0</v>
      </c>
      <c r="T1267">
        <f>IF(EXACT(VLOOKUP(T$1,Variables!$B$6:$C$32, 2, FALSE), "Yes"), LOOKUP($A1267,Collections!$A:$A,Collections!P:P), 0)</f>
        <v>0</v>
      </c>
      <c r="U1267">
        <f>IF(EXACT(VLOOKUP(U$1,Variables!$B$6:$C$32, 2, FALSE), "Yes"), LOOKUP($A1267,Collections!$A:$A,Collections!Q:Q), 0)</f>
        <v>0</v>
      </c>
      <c r="V1267">
        <f>IF(EXACT(VLOOKUP(V$1,Variables!$B$6:$C$32, 2, FALSE), "Yes"), LOOKUP($A1267,Collections!$A:$A,Collections!R:R), 0)</f>
        <v>0</v>
      </c>
      <c r="W1267">
        <f>IF(EXACT(VLOOKUP(W$1,Variables!$B$6:$C$32, 2, FALSE), "Yes"), LOOKUP($A1267,Collections!$A:$A,Collections!S:S), 0)</f>
        <v>0</v>
      </c>
      <c r="X1267">
        <f>IF(EXACT(VLOOKUP(X$1,Variables!$B$6:$C$32, 2, FALSE), "Yes"), LOOKUP($A1267,Collections!$A:$A,Collections!T:T), 0)</f>
        <v>0</v>
      </c>
      <c r="Y1267">
        <f>IF(EXACT(VLOOKUP(Y$1,Variables!$B$6:$C$32, 2, FALSE), "Yes"), LOOKUP($A1267,Collections!$A:$A,Collections!U:U), 0)</f>
        <v>0</v>
      </c>
      <c r="Z1267">
        <f>IF(EXACT(VLOOKUP(Z$1,Variables!$B$6:$C$32, 2, FALSE), "Yes"), LOOKUP($A1267,Collections!$A:$A,Collections!V:V), 0)</f>
        <v>0</v>
      </c>
      <c r="AA1267">
        <f>IF(EXACT(VLOOKUP(AA$1,Variables!$B$6:$C$32, 2, FALSE), "Yes"), LOOKUP($A1267,Collections!$A:$A,Collections!W:W), 0)</f>
        <v>0</v>
      </c>
      <c r="AB1267">
        <f>IF(EXACT(VLOOKUP(AB$1,Variables!$B$6:$C$32, 2, FALSE), "Yes"), LOOKUP($A1267,Collections!$A:$A,Collections!X:X), 0)</f>
        <v>0</v>
      </c>
      <c r="AC1267">
        <f>IF(EXACT(VLOOKUP(AC$1,Variables!$B$6:$C$32, 2, FALSE), "Yes"), LOOKUP($A1267,Collections!$A:$A,Collections!Y:Y), 0)</f>
        <v>0</v>
      </c>
      <c r="AD1267">
        <f>IF(EXACT(VLOOKUP(AD$1,Variables!$B$6:$C$32, 2, FALSE), "Yes"), LOOKUP($A1267,Collections!$A:$A,Collections!Z:Z), 0)</f>
        <v>0</v>
      </c>
      <c r="AE1267">
        <f>IF(EXACT(VLOOKUP(AE$1,Variables!$B$6:$C$32, 2, FALSE), "Yes"), LOOKUP($A1267,Collections!$A:$A,Collections!AA:AA), 0)</f>
        <v>0</v>
      </c>
      <c r="AF1267">
        <f>IF(EXACT(VLOOKUP(AF$1,Variables!$B$6:$C$32, 2, FALSE), "Yes"), LOOKUP($A1267,Collections!$A:$A,Collections!AB:AB), 0)</f>
        <v>0</v>
      </c>
      <c r="AG1267" t="str">
        <f t="shared" si="19"/>
        <v>Yes</v>
      </c>
      <c r="AH1267">
        <f>IF(D1267&gt;=Variables!$C$1,1,0)</f>
        <v>1</v>
      </c>
      <c r="AI1267">
        <f>IF(E1267&gt;=Variables!$C$1,1,0)</f>
        <v>1</v>
      </c>
    </row>
    <row r="1268" spans="1:35" x14ac:dyDescent="0.2">
      <c r="A1268" s="25">
        <v>9526757</v>
      </c>
      <c r="B1268" s="2" t="s">
        <v>1747</v>
      </c>
      <c r="C1268">
        <f>IF(ISNA(VLOOKUP(A1268,Images!A:C,3,FALSE)), 0, VLOOKUP(A1268,Images!A:C,3,FALSE))/IF(ISNA(VLOOKUP(A1268,Images!A:C,2,FALSE)), 1,VLOOKUP(A1268,Images!A:C,2,FALSE))</f>
        <v>5.3990183602981273E-2</v>
      </c>
      <c r="D1268">
        <f>IF(NOT(ISNA(VLOOKUP(A1268,Harvard!B:E,4,FALSE))), VLOOKUP(A1268,Harvard!B:E,4,FALSE), 0)</f>
        <v>1</v>
      </c>
      <c r="E1268">
        <f>IF(NOT(ISNA(VLOOKUP(A1268,UC!B:D, 3, FALSE))),VLOOKUP(A1268,UC!B:D, 2, FALSE)/VLOOKUP(A1268, UC!B:D, 3, FALSE), 0)</f>
        <v>0.77358490566037741</v>
      </c>
      <c r="F1268">
        <f>IF(EXACT(VLOOKUP(F$1,Variables!$B$6:$C$32, 2, FALSE), "Yes"), LOOKUP($A1268,Collections!$A:$A,Collections!B:B), 0)</f>
        <v>0</v>
      </c>
      <c r="G1268">
        <f>IF(EXACT(VLOOKUP(G$1,Variables!$B$6:$C$32, 2, FALSE), "Yes"), LOOKUP($A1268,Collections!$A:$A,Collections!C:C), 0)</f>
        <v>0</v>
      </c>
      <c r="H1268">
        <f>IF(EXACT(VLOOKUP(H$1,Variables!$B$6:$C$32, 2, FALSE), "Yes"), LOOKUP($A1268,Collections!$A:$A,Collections!D:D), 0)</f>
        <v>0</v>
      </c>
      <c r="I1268">
        <f>IF(EXACT(VLOOKUP(I$1,Variables!$B$6:$C$32, 2, FALSE), "Yes"), LOOKUP($A1268,Collections!$A:$A,Collections!E:E), 0)</f>
        <v>0</v>
      </c>
      <c r="J1268">
        <f>IF(EXACT(VLOOKUP(J$1,Variables!$B$6:$C$32, 2, FALSE), "Yes"), LOOKUP($A1268,Collections!$A:$A,Collections!F:F), 0)</f>
        <v>0</v>
      </c>
      <c r="K1268">
        <f>IF(EXACT(VLOOKUP(K$1,Variables!$B$6:$C$32, 2, FALSE), "Yes"), LOOKUP($A1268,Collections!$A:$A,Collections!G:G), 0)</f>
        <v>0</v>
      </c>
      <c r="L1268">
        <f>IF(EXACT(VLOOKUP(L$1,Variables!$B$6:$C$32, 2, FALSE), "Yes"), LOOKUP($A1268,Collections!$A:$A,Collections!H:H), 0)</f>
        <v>0</v>
      </c>
      <c r="M1268">
        <f>IF(EXACT(VLOOKUP(M$1,Variables!$B$6:$C$32, 2, FALSE), "Yes"), LOOKUP($A1268,Collections!$A:$A,Collections!I:I), 0)</f>
        <v>1</v>
      </c>
      <c r="N1268">
        <f>IF(EXACT(VLOOKUP(N$1,Variables!$B$6:$C$32, 2, FALSE), "Yes"), LOOKUP($A1268,Collections!$A:$A,Collections!J:J), 0)</f>
        <v>0</v>
      </c>
      <c r="O1268">
        <f>IF(EXACT(VLOOKUP(O$1,Variables!$B$6:$C$32, 2, FALSE), "Yes"), LOOKUP($A1268,Collections!$A:$A,Collections!K:K), 0)</f>
        <v>0</v>
      </c>
      <c r="P1268">
        <f>IF(EXACT(VLOOKUP(P$1,Variables!$B$6:$C$32, 2, FALSE), "Yes"), LOOKUP($A1268,Collections!$A:$A,Collections!L:L), 0)</f>
        <v>0</v>
      </c>
      <c r="Q1268">
        <f>IF(EXACT(VLOOKUP(Q$1,Variables!$B$6:$C$32, 2, FALSE), "Yes"), LOOKUP($A1268,Collections!$A:$A,Collections!M:M), 0)</f>
        <v>0</v>
      </c>
      <c r="R1268">
        <f>IF(EXACT(VLOOKUP(R$1,Variables!$B$6:$C$32, 2, FALSE), "Yes"), LOOKUP($A1268,Collections!$A:$A,Collections!N:N), 0)</f>
        <v>0</v>
      </c>
      <c r="S1268">
        <f>IF(EXACT(VLOOKUP(S$1,Variables!$B$6:$C$32, 2, FALSE), "Yes"), LOOKUP($A1268,Collections!$A:$A,Collections!O:O), 0)</f>
        <v>0</v>
      </c>
      <c r="T1268">
        <f>IF(EXACT(VLOOKUP(T$1,Variables!$B$6:$C$32, 2, FALSE), "Yes"), LOOKUP($A1268,Collections!$A:$A,Collections!P:P), 0)</f>
        <v>0</v>
      </c>
      <c r="U1268">
        <f>IF(EXACT(VLOOKUP(U$1,Variables!$B$6:$C$32, 2, FALSE), "Yes"), LOOKUP($A1268,Collections!$A:$A,Collections!Q:Q), 0)</f>
        <v>0</v>
      </c>
      <c r="V1268">
        <f>IF(EXACT(VLOOKUP(V$1,Variables!$B$6:$C$32, 2, FALSE), "Yes"), LOOKUP($A1268,Collections!$A:$A,Collections!R:R), 0)</f>
        <v>0</v>
      </c>
      <c r="W1268">
        <f>IF(EXACT(VLOOKUP(W$1,Variables!$B$6:$C$32, 2, FALSE), "Yes"), LOOKUP($A1268,Collections!$A:$A,Collections!S:S), 0)</f>
        <v>0</v>
      </c>
      <c r="X1268">
        <f>IF(EXACT(VLOOKUP(X$1,Variables!$B$6:$C$32, 2, FALSE), "Yes"), LOOKUP($A1268,Collections!$A:$A,Collections!T:T), 0)</f>
        <v>0</v>
      </c>
      <c r="Y1268">
        <f>IF(EXACT(VLOOKUP(Y$1,Variables!$B$6:$C$32, 2, FALSE), "Yes"), LOOKUP($A1268,Collections!$A:$A,Collections!U:U), 0)</f>
        <v>0</v>
      </c>
      <c r="Z1268">
        <f>IF(EXACT(VLOOKUP(Z$1,Variables!$B$6:$C$32, 2, FALSE), "Yes"), LOOKUP($A1268,Collections!$A:$A,Collections!V:V), 0)</f>
        <v>0</v>
      </c>
      <c r="AA1268">
        <f>IF(EXACT(VLOOKUP(AA$1,Variables!$B$6:$C$32, 2, FALSE), "Yes"), LOOKUP($A1268,Collections!$A:$A,Collections!W:W), 0)</f>
        <v>0</v>
      </c>
      <c r="AB1268">
        <f>IF(EXACT(VLOOKUP(AB$1,Variables!$B$6:$C$32, 2, FALSE), "Yes"), LOOKUP($A1268,Collections!$A:$A,Collections!X:X), 0)</f>
        <v>0</v>
      </c>
      <c r="AC1268">
        <f>IF(EXACT(VLOOKUP(AC$1,Variables!$B$6:$C$32, 2, FALSE), "Yes"), LOOKUP($A1268,Collections!$A:$A,Collections!Y:Y), 0)</f>
        <v>0</v>
      </c>
      <c r="AD1268">
        <f>IF(EXACT(VLOOKUP(AD$1,Variables!$B$6:$C$32, 2, FALSE), "Yes"), LOOKUP($A1268,Collections!$A:$A,Collections!Z:Z), 0)</f>
        <v>0</v>
      </c>
      <c r="AE1268">
        <f>IF(EXACT(VLOOKUP(AE$1,Variables!$B$6:$C$32, 2, FALSE), "Yes"), LOOKUP($A1268,Collections!$A:$A,Collections!AA:AA), 0)</f>
        <v>0</v>
      </c>
      <c r="AF1268">
        <f>IF(EXACT(VLOOKUP(AF$1,Variables!$B$6:$C$32, 2, FALSE), "Yes"), LOOKUP($A1268,Collections!$A:$A,Collections!AB:AB), 0)</f>
        <v>0</v>
      </c>
      <c r="AG1268" t="str">
        <f t="shared" si="19"/>
        <v>Yes</v>
      </c>
      <c r="AH1268">
        <f>IF(D1268&gt;=Variables!$C$1,1,0)</f>
        <v>1</v>
      </c>
      <c r="AI1268">
        <f>IF(E1268&gt;=Variables!$C$1,1,0)</f>
        <v>0</v>
      </c>
    </row>
    <row r="1269" spans="1:35" x14ac:dyDescent="0.2">
      <c r="A1269" s="25">
        <v>2658062</v>
      </c>
      <c r="B1269" s="2" t="s">
        <v>360</v>
      </c>
      <c r="C1269">
        <f>IF(ISNA(VLOOKUP(A1269,Images!A:C,3,FALSE)), 0, VLOOKUP(A1269,Images!A:C,3,FALSE))/IF(ISNA(VLOOKUP(A1269,Images!A:C,2,FALSE)), 1,VLOOKUP(A1269,Images!A:C,2,FALSE))</f>
        <v>0</v>
      </c>
      <c r="D1269">
        <f>IF(NOT(ISNA(VLOOKUP(A1269,Harvard!B:E,4,FALSE))), VLOOKUP(A1269,Harvard!B:E,4,FALSE), 0)</f>
        <v>1</v>
      </c>
      <c r="E1269">
        <f>IF(NOT(ISNA(VLOOKUP(A1269,UC!B:D, 3, FALSE))),VLOOKUP(A1269,UC!B:D, 2, FALSE)/VLOOKUP(A1269, UC!B:D, 3, FALSE), 0)</f>
        <v>1</v>
      </c>
      <c r="F1269">
        <f>IF(EXACT(VLOOKUP(F$1,Variables!$B$6:$C$32, 2, FALSE), "Yes"), LOOKUP($A1269,Collections!$A:$A,Collections!B:B), 0)</f>
        <v>0</v>
      </c>
      <c r="G1269">
        <f>IF(EXACT(VLOOKUP(G$1,Variables!$B$6:$C$32, 2, FALSE), "Yes"), LOOKUP($A1269,Collections!$A:$A,Collections!C:C), 0)</f>
        <v>0</v>
      </c>
      <c r="H1269">
        <f>IF(EXACT(VLOOKUP(H$1,Variables!$B$6:$C$32, 2, FALSE), "Yes"), LOOKUP($A1269,Collections!$A:$A,Collections!D:D), 0)</f>
        <v>0</v>
      </c>
      <c r="I1269">
        <f>IF(EXACT(VLOOKUP(I$1,Variables!$B$6:$C$32, 2, FALSE), "Yes"), LOOKUP($A1269,Collections!$A:$A,Collections!E:E), 0)</f>
        <v>0</v>
      </c>
      <c r="J1269">
        <f>IF(EXACT(VLOOKUP(J$1,Variables!$B$6:$C$32, 2, FALSE), "Yes"), LOOKUP($A1269,Collections!$A:$A,Collections!F:F), 0)</f>
        <v>0</v>
      </c>
      <c r="K1269">
        <f>IF(EXACT(VLOOKUP(K$1,Variables!$B$6:$C$32, 2, FALSE), "Yes"), LOOKUP($A1269,Collections!$A:$A,Collections!G:G), 0)</f>
        <v>0</v>
      </c>
      <c r="L1269">
        <f>IF(EXACT(VLOOKUP(L$1,Variables!$B$6:$C$32, 2, FALSE), "Yes"), LOOKUP($A1269,Collections!$A:$A,Collections!H:H), 0)</f>
        <v>0</v>
      </c>
      <c r="M1269">
        <f>IF(EXACT(VLOOKUP(M$1,Variables!$B$6:$C$32, 2, FALSE), "Yes"), LOOKUP($A1269,Collections!$A:$A,Collections!I:I), 0)</f>
        <v>1</v>
      </c>
      <c r="N1269">
        <f>IF(EXACT(VLOOKUP(N$1,Variables!$B$6:$C$32, 2, FALSE), "Yes"), LOOKUP($A1269,Collections!$A:$A,Collections!J:J), 0)</f>
        <v>0</v>
      </c>
      <c r="O1269">
        <f>IF(EXACT(VLOOKUP(O$1,Variables!$B$6:$C$32, 2, FALSE), "Yes"), LOOKUP($A1269,Collections!$A:$A,Collections!K:K), 0)</f>
        <v>0</v>
      </c>
      <c r="P1269">
        <f>IF(EXACT(VLOOKUP(P$1,Variables!$B$6:$C$32, 2, FALSE), "Yes"), LOOKUP($A1269,Collections!$A:$A,Collections!L:L), 0)</f>
        <v>0</v>
      </c>
      <c r="Q1269">
        <f>IF(EXACT(VLOOKUP(Q$1,Variables!$B$6:$C$32, 2, FALSE), "Yes"), LOOKUP($A1269,Collections!$A:$A,Collections!M:M), 0)</f>
        <v>0</v>
      </c>
      <c r="R1269">
        <f>IF(EXACT(VLOOKUP(R$1,Variables!$B$6:$C$32, 2, FALSE), "Yes"), LOOKUP($A1269,Collections!$A:$A,Collections!N:N), 0)</f>
        <v>0</v>
      </c>
      <c r="S1269">
        <f>IF(EXACT(VLOOKUP(S$1,Variables!$B$6:$C$32, 2, FALSE), "Yes"), LOOKUP($A1269,Collections!$A:$A,Collections!O:O), 0)</f>
        <v>0</v>
      </c>
      <c r="T1269">
        <f>IF(EXACT(VLOOKUP(T$1,Variables!$B$6:$C$32, 2, FALSE), "Yes"), LOOKUP($A1269,Collections!$A:$A,Collections!P:P), 0)</f>
        <v>0</v>
      </c>
      <c r="U1269">
        <f>IF(EXACT(VLOOKUP(U$1,Variables!$B$6:$C$32, 2, FALSE), "Yes"), LOOKUP($A1269,Collections!$A:$A,Collections!Q:Q), 0)</f>
        <v>0</v>
      </c>
      <c r="V1269">
        <f>IF(EXACT(VLOOKUP(V$1,Variables!$B$6:$C$32, 2, FALSE), "Yes"), LOOKUP($A1269,Collections!$A:$A,Collections!R:R), 0)</f>
        <v>0</v>
      </c>
      <c r="W1269">
        <f>IF(EXACT(VLOOKUP(W$1,Variables!$B$6:$C$32, 2, FALSE), "Yes"), LOOKUP($A1269,Collections!$A:$A,Collections!S:S), 0)</f>
        <v>0</v>
      </c>
      <c r="X1269">
        <f>IF(EXACT(VLOOKUP(X$1,Variables!$B$6:$C$32, 2, FALSE), "Yes"), LOOKUP($A1269,Collections!$A:$A,Collections!T:T), 0)</f>
        <v>0</v>
      </c>
      <c r="Y1269">
        <f>IF(EXACT(VLOOKUP(Y$1,Variables!$B$6:$C$32, 2, FALSE), "Yes"), LOOKUP($A1269,Collections!$A:$A,Collections!U:U), 0)</f>
        <v>0</v>
      </c>
      <c r="Z1269">
        <f>IF(EXACT(VLOOKUP(Z$1,Variables!$B$6:$C$32, 2, FALSE), "Yes"), LOOKUP($A1269,Collections!$A:$A,Collections!V:V), 0)</f>
        <v>0</v>
      </c>
      <c r="AA1269">
        <f>IF(EXACT(VLOOKUP(AA$1,Variables!$B$6:$C$32, 2, FALSE), "Yes"), LOOKUP($A1269,Collections!$A:$A,Collections!W:W), 0)</f>
        <v>0</v>
      </c>
      <c r="AB1269">
        <f>IF(EXACT(VLOOKUP(AB$1,Variables!$B$6:$C$32, 2, FALSE), "Yes"), LOOKUP($A1269,Collections!$A:$A,Collections!X:X), 0)</f>
        <v>0</v>
      </c>
      <c r="AC1269">
        <f>IF(EXACT(VLOOKUP(AC$1,Variables!$B$6:$C$32, 2, FALSE), "Yes"), LOOKUP($A1269,Collections!$A:$A,Collections!Y:Y), 0)</f>
        <v>0</v>
      </c>
      <c r="AD1269">
        <f>IF(EXACT(VLOOKUP(AD$1,Variables!$B$6:$C$32, 2, FALSE), "Yes"), LOOKUP($A1269,Collections!$A:$A,Collections!Z:Z), 0)</f>
        <v>0</v>
      </c>
      <c r="AE1269">
        <f>IF(EXACT(VLOOKUP(AE$1,Variables!$B$6:$C$32, 2, FALSE), "Yes"), LOOKUP($A1269,Collections!$A:$A,Collections!AA:AA), 0)</f>
        <v>0</v>
      </c>
      <c r="AF1269">
        <f>IF(EXACT(VLOOKUP(AF$1,Variables!$B$6:$C$32, 2, FALSE), "Yes"), LOOKUP($A1269,Collections!$A:$A,Collections!AB:AB), 0)</f>
        <v>0</v>
      </c>
      <c r="AG1269" t="str">
        <f t="shared" si="19"/>
        <v>Yes</v>
      </c>
      <c r="AH1269">
        <f>IF(D1269&gt;=Variables!$C$1,1,0)</f>
        <v>1</v>
      </c>
      <c r="AI1269">
        <f>IF(E1269&gt;=Variables!$C$1,1,0)</f>
        <v>1</v>
      </c>
    </row>
    <row r="1270" spans="1:35" x14ac:dyDescent="0.2">
      <c r="A1270" s="25">
        <v>318868</v>
      </c>
      <c r="B1270" s="2" t="s">
        <v>1748</v>
      </c>
      <c r="C1270">
        <f>IF(ISNA(VLOOKUP(A1270,Images!A:C,3,FALSE)), 0, VLOOKUP(A1270,Images!A:C,3,FALSE))/IF(ISNA(VLOOKUP(A1270,Images!A:C,2,FALSE)), 1,VLOOKUP(A1270,Images!A:C,2,FALSE))</f>
        <v>1.0376353132536879E-2</v>
      </c>
      <c r="D1270">
        <f>IF(NOT(ISNA(VLOOKUP(A1270,Harvard!B:E,4,FALSE))), VLOOKUP(A1270,Harvard!B:E,4,FALSE), 0)</f>
        <v>0.98780000000000001</v>
      </c>
      <c r="E1270">
        <f>IF(NOT(ISNA(VLOOKUP(A1270,UC!B:D, 3, FALSE))),VLOOKUP(A1270,UC!B:D, 2, FALSE)/VLOOKUP(A1270, UC!B:D, 3, FALSE), 0)</f>
        <v>0.99354838709677418</v>
      </c>
      <c r="F1270">
        <f>IF(EXACT(VLOOKUP(F$1,Variables!$B$6:$C$32, 2, FALSE), "Yes"), LOOKUP($A1270,Collections!$A:$A,Collections!B:B), 0)</f>
        <v>0</v>
      </c>
      <c r="G1270">
        <f>IF(EXACT(VLOOKUP(G$1,Variables!$B$6:$C$32, 2, FALSE), "Yes"), LOOKUP($A1270,Collections!$A:$A,Collections!C:C), 0)</f>
        <v>0</v>
      </c>
      <c r="H1270">
        <f>IF(EXACT(VLOOKUP(H$1,Variables!$B$6:$C$32, 2, FALSE), "Yes"), LOOKUP($A1270,Collections!$A:$A,Collections!D:D), 0)</f>
        <v>0</v>
      </c>
      <c r="I1270">
        <f>IF(EXACT(VLOOKUP(I$1,Variables!$B$6:$C$32, 2, FALSE), "Yes"), LOOKUP($A1270,Collections!$A:$A,Collections!E:E), 0)</f>
        <v>0</v>
      </c>
      <c r="J1270">
        <f>IF(EXACT(VLOOKUP(J$1,Variables!$B$6:$C$32, 2, FALSE), "Yes"), LOOKUP($A1270,Collections!$A:$A,Collections!F:F), 0)</f>
        <v>0</v>
      </c>
      <c r="K1270">
        <f>IF(EXACT(VLOOKUP(K$1,Variables!$B$6:$C$32, 2, FALSE), "Yes"), LOOKUP($A1270,Collections!$A:$A,Collections!G:G), 0)</f>
        <v>0</v>
      </c>
      <c r="L1270">
        <f>IF(EXACT(VLOOKUP(L$1,Variables!$B$6:$C$32, 2, FALSE), "Yes"), LOOKUP($A1270,Collections!$A:$A,Collections!H:H), 0)</f>
        <v>0</v>
      </c>
      <c r="M1270">
        <f>IF(EXACT(VLOOKUP(M$1,Variables!$B$6:$C$32, 2, FALSE), "Yes"), LOOKUP($A1270,Collections!$A:$A,Collections!I:I), 0)</f>
        <v>1</v>
      </c>
      <c r="N1270">
        <f>IF(EXACT(VLOOKUP(N$1,Variables!$B$6:$C$32, 2, FALSE), "Yes"), LOOKUP($A1270,Collections!$A:$A,Collections!J:J), 0)</f>
        <v>0</v>
      </c>
      <c r="O1270">
        <f>IF(EXACT(VLOOKUP(O$1,Variables!$B$6:$C$32, 2, FALSE), "Yes"), LOOKUP($A1270,Collections!$A:$A,Collections!K:K), 0)</f>
        <v>0</v>
      </c>
      <c r="P1270">
        <f>IF(EXACT(VLOOKUP(P$1,Variables!$B$6:$C$32, 2, FALSE), "Yes"), LOOKUP($A1270,Collections!$A:$A,Collections!L:L), 0)</f>
        <v>0</v>
      </c>
      <c r="Q1270">
        <f>IF(EXACT(VLOOKUP(Q$1,Variables!$B$6:$C$32, 2, FALSE), "Yes"), LOOKUP($A1270,Collections!$A:$A,Collections!M:M), 0)</f>
        <v>0</v>
      </c>
      <c r="R1270">
        <f>IF(EXACT(VLOOKUP(R$1,Variables!$B$6:$C$32, 2, FALSE), "Yes"), LOOKUP($A1270,Collections!$A:$A,Collections!N:N), 0)</f>
        <v>0</v>
      </c>
      <c r="S1270">
        <f>IF(EXACT(VLOOKUP(S$1,Variables!$B$6:$C$32, 2, FALSE), "Yes"), LOOKUP($A1270,Collections!$A:$A,Collections!O:O), 0)</f>
        <v>0</v>
      </c>
      <c r="T1270">
        <f>IF(EXACT(VLOOKUP(T$1,Variables!$B$6:$C$32, 2, FALSE), "Yes"), LOOKUP($A1270,Collections!$A:$A,Collections!P:P), 0)</f>
        <v>0</v>
      </c>
      <c r="U1270">
        <f>IF(EXACT(VLOOKUP(U$1,Variables!$B$6:$C$32, 2, FALSE), "Yes"), LOOKUP($A1270,Collections!$A:$A,Collections!Q:Q), 0)</f>
        <v>0</v>
      </c>
      <c r="V1270">
        <f>IF(EXACT(VLOOKUP(V$1,Variables!$B$6:$C$32, 2, FALSE), "Yes"), LOOKUP($A1270,Collections!$A:$A,Collections!R:R), 0)</f>
        <v>0</v>
      </c>
      <c r="W1270">
        <f>IF(EXACT(VLOOKUP(W$1,Variables!$B$6:$C$32, 2, FALSE), "Yes"), LOOKUP($A1270,Collections!$A:$A,Collections!S:S), 0)</f>
        <v>0</v>
      </c>
      <c r="X1270">
        <f>IF(EXACT(VLOOKUP(X$1,Variables!$B$6:$C$32, 2, FALSE), "Yes"), LOOKUP($A1270,Collections!$A:$A,Collections!T:T), 0)</f>
        <v>0</v>
      </c>
      <c r="Y1270">
        <f>IF(EXACT(VLOOKUP(Y$1,Variables!$B$6:$C$32, 2, FALSE), "Yes"), LOOKUP($A1270,Collections!$A:$A,Collections!U:U), 0)</f>
        <v>0</v>
      </c>
      <c r="Z1270">
        <f>IF(EXACT(VLOOKUP(Z$1,Variables!$B$6:$C$32, 2, FALSE), "Yes"), LOOKUP($A1270,Collections!$A:$A,Collections!V:V), 0)</f>
        <v>0</v>
      </c>
      <c r="AA1270">
        <f>IF(EXACT(VLOOKUP(AA$1,Variables!$B$6:$C$32, 2, FALSE), "Yes"), LOOKUP($A1270,Collections!$A:$A,Collections!W:W), 0)</f>
        <v>0</v>
      </c>
      <c r="AB1270">
        <f>IF(EXACT(VLOOKUP(AB$1,Variables!$B$6:$C$32, 2, FALSE), "Yes"), LOOKUP($A1270,Collections!$A:$A,Collections!X:X), 0)</f>
        <v>0</v>
      </c>
      <c r="AC1270">
        <f>IF(EXACT(VLOOKUP(AC$1,Variables!$B$6:$C$32, 2, FALSE), "Yes"), LOOKUP($A1270,Collections!$A:$A,Collections!Y:Y), 0)</f>
        <v>0</v>
      </c>
      <c r="AD1270">
        <f>IF(EXACT(VLOOKUP(AD$1,Variables!$B$6:$C$32, 2, FALSE), "Yes"), LOOKUP($A1270,Collections!$A:$A,Collections!Z:Z), 0)</f>
        <v>0</v>
      </c>
      <c r="AE1270">
        <f>IF(EXACT(VLOOKUP(AE$1,Variables!$B$6:$C$32, 2, FALSE), "Yes"), LOOKUP($A1270,Collections!$A:$A,Collections!AA:AA), 0)</f>
        <v>0</v>
      </c>
      <c r="AF1270">
        <f>IF(EXACT(VLOOKUP(AF$1,Variables!$B$6:$C$32, 2, FALSE), "Yes"), LOOKUP($A1270,Collections!$A:$A,Collections!AB:AB), 0)</f>
        <v>0</v>
      </c>
      <c r="AG1270" t="str">
        <f t="shared" si="19"/>
        <v>Yes</v>
      </c>
      <c r="AH1270">
        <f>IF(D1270&gt;=Variables!$C$1,1,0)</f>
        <v>1</v>
      </c>
      <c r="AI1270">
        <f>IF(E1270&gt;=Variables!$C$1,1,0)</f>
        <v>1</v>
      </c>
    </row>
    <row r="1271" spans="1:35" x14ac:dyDescent="0.2">
      <c r="A1271" s="25">
        <v>8856818</v>
      </c>
      <c r="B1271" s="2" t="s">
        <v>898</v>
      </c>
      <c r="C1271">
        <f>IF(ISNA(VLOOKUP(A1271,Images!A:C,3,FALSE)), 0, VLOOKUP(A1271,Images!A:C,3,FALSE))/IF(ISNA(VLOOKUP(A1271,Images!A:C,2,FALSE)), 1,VLOOKUP(A1271,Images!A:C,2,FALSE))</f>
        <v>8.4329767149150404E-3</v>
      </c>
      <c r="D1271">
        <f>IF(NOT(ISNA(VLOOKUP(A1271,Harvard!B:E,4,FALSE))), VLOOKUP(A1271,Harvard!B:E,4,FALSE), 0)</f>
        <v>1</v>
      </c>
      <c r="E1271">
        <f>IF(NOT(ISNA(VLOOKUP(A1271,UC!B:D, 3, FALSE))),VLOOKUP(A1271,UC!B:D, 2, FALSE)/VLOOKUP(A1271, UC!B:D, 3, FALSE), 0)</f>
        <v>0.92753623188405798</v>
      </c>
      <c r="F1271">
        <f>IF(EXACT(VLOOKUP(F$1,Variables!$B$6:$C$32, 2, FALSE), "Yes"), LOOKUP($A1271,Collections!$A:$A,Collections!B:B), 0)</f>
        <v>0</v>
      </c>
      <c r="G1271">
        <f>IF(EXACT(VLOOKUP(G$1,Variables!$B$6:$C$32, 2, FALSE), "Yes"), LOOKUP($A1271,Collections!$A:$A,Collections!C:C), 0)</f>
        <v>1</v>
      </c>
      <c r="H1271">
        <f>IF(EXACT(VLOOKUP(H$1,Variables!$B$6:$C$32, 2, FALSE), "Yes"), LOOKUP($A1271,Collections!$A:$A,Collections!D:D), 0)</f>
        <v>0</v>
      </c>
      <c r="I1271">
        <f>IF(EXACT(VLOOKUP(I$1,Variables!$B$6:$C$32, 2, FALSE), "Yes"), LOOKUP($A1271,Collections!$A:$A,Collections!E:E), 0)</f>
        <v>0</v>
      </c>
      <c r="J1271">
        <f>IF(EXACT(VLOOKUP(J$1,Variables!$B$6:$C$32, 2, FALSE), "Yes"), LOOKUP($A1271,Collections!$A:$A,Collections!F:F), 0)</f>
        <v>0</v>
      </c>
      <c r="K1271">
        <f>IF(EXACT(VLOOKUP(K$1,Variables!$B$6:$C$32, 2, FALSE), "Yes"), LOOKUP($A1271,Collections!$A:$A,Collections!G:G), 0)</f>
        <v>0</v>
      </c>
      <c r="L1271">
        <f>IF(EXACT(VLOOKUP(L$1,Variables!$B$6:$C$32, 2, FALSE), "Yes"), LOOKUP($A1271,Collections!$A:$A,Collections!H:H), 0)</f>
        <v>0</v>
      </c>
      <c r="M1271">
        <f>IF(EXACT(VLOOKUP(M$1,Variables!$B$6:$C$32, 2, FALSE), "Yes"), LOOKUP($A1271,Collections!$A:$A,Collections!I:I), 0)</f>
        <v>0</v>
      </c>
      <c r="N1271">
        <f>IF(EXACT(VLOOKUP(N$1,Variables!$B$6:$C$32, 2, FALSE), "Yes"), LOOKUP($A1271,Collections!$A:$A,Collections!J:J), 0)</f>
        <v>0</v>
      </c>
      <c r="O1271">
        <f>IF(EXACT(VLOOKUP(O$1,Variables!$B$6:$C$32, 2, FALSE), "Yes"), LOOKUP($A1271,Collections!$A:$A,Collections!K:K), 0)</f>
        <v>0</v>
      </c>
      <c r="P1271">
        <f>IF(EXACT(VLOOKUP(P$1,Variables!$B$6:$C$32, 2, FALSE), "Yes"), LOOKUP($A1271,Collections!$A:$A,Collections!L:L), 0)</f>
        <v>0</v>
      </c>
      <c r="Q1271">
        <f>IF(EXACT(VLOOKUP(Q$1,Variables!$B$6:$C$32, 2, FALSE), "Yes"), LOOKUP($A1271,Collections!$A:$A,Collections!M:M), 0)</f>
        <v>0</v>
      </c>
      <c r="R1271">
        <f>IF(EXACT(VLOOKUP(R$1,Variables!$B$6:$C$32, 2, FALSE), "Yes"), LOOKUP($A1271,Collections!$A:$A,Collections!N:N), 0)</f>
        <v>0</v>
      </c>
      <c r="S1271">
        <f>IF(EXACT(VLOOKUP(S$1,Variables!$B$6:$C$32, 2, FALSE), "Yes"), LOOKUP($A1271,Collections!$A:$A,Collections!O:O), 0)</f>
        <v>0</v>
      </c>
      <c r="T1271">
        <f>IF(EXACT(VLOOKUP(T$1,Variables!$B$6:$C$32, 2, FALSE), "Yes"), LOOKUP($A1271,Collections!$A:$A,Collections!P:P), 0)</f>
        <v>0</v>
      </c>
      <c r="U1271">
        <f>IF(EXACT(VLOOKUP(U$1,Variables!$B$6:$C$32, 2, FALSE), "Yes"), LOOKUP($A1271,Collections!$A:$A,Collections!Q:Q), 0)</f>
        <v>0</v>
      </c>
      <c r="V1271">
        <f>IF(EXACT(VLOOKUP(V$1,Variables!$B$6:$C$32, 2, FALSE), "Yes"), LOOKUP($A1271,Collections!$A:$A,Collections!R:R), 0)</f>
        <v>0</v>
      </c>
      <c r="W1271">
        <f>IF(EXACT(VLOOKUP(W$1,Variables!$B$6:$C$32, 2, FALSE), "Yes"), LOOKUP($A1271,Collections!$A:$A,Collections!S:S), 0)</f>
        <v>0</v>
      </c>
      <c r="X1271">
        <f>IF(EXACT(VLOOKUP(X$1,Variables!$B$6:$C$32, 2, FALSE), "Yes"), LOOKUP($A1271,Collections!$A:$A,Collections!T:T), 0)</f>
        <v>0</v>
      </c>
      <c r="Y1271">
        <f>IF(EXACT(VLOOKUP(Y$1,Variables!$B$6:$C$32, 2, FALSE), "Yes"), LOOKUP($A1271,Collections!$A:$A,Collections!U:U), 0)</f>
        <v>0</v>
      </c>
      <c r="Z1271">
        <f>IF(EXACT(VLOOKUP(Z$1,Variables!$B$6:$C$32, 2, FALSE), "Yes"), LOOKUP($A1271,Collections!$A:$A,Collections!V:V), 0)</f>
        <v>0</v>
      </c>
      <c r="AA1271">
        <f>IF(EXACT(VLOOKUP(AA$1,Variables!$B$6:$C$32, 2, FALSE), "Yes"), LOOKUP($A1271,Collections!$A:$A,Collections!W:W), 0)</f>
        <v>0</v>
      </c>
      <c r="AB1271">
        <f>IF(EXACT(VLOOKUP(AB$1,Variables!$B$6:$C$32, 2, FALSE), "Yes"), LOOKUP($A1271,Collections!$A:$A,Collections!X:X), 0)</f>
        <v>0</v>
      </c>
      <c r="AC1271">
        <f>IF(EXACT(VLOOKUP(AC$1,Variables!$B$6:$C$32, 2, FALSE), "Yes"), LOOKUP($A1271,Collections!$A:$A,Collections!Y:Y), 0)</f>
        <v>0</v>
      </c>
      <c r="AD1271">
        <f>IF(EXACT(VLOOKUP(AD$1,Variables!$B$6:$C$32, 2, FALSE), "Yes"), LOOKUP($A1271,Collections!$A:$A,Collections!Z:Z), 0)</f>
        <v>0</v>
      </c>
      <c r="AE1271">
        <f>IF(EXACT(VLOOKUP(AE$1,Variables!$B$6:$C$32, 2, FALSE), "Yes"), LOOKUP($A1271,Collections!$A:$A,Collections!AA:AA), 0)</f>
        <v>0</v>
      </c>
      <c r="AF1271">
        <f>IF(EXACT(VLOOKUP(AF$1,Variables!$B$6:$C$32, 2, FALSE), "Yes"), LOOKUP($A1271,Collections!$A:$A,Collections!AB:AB), 0)</f>
        <v>0</v>
      </c>
      <c r="AG1271" t="str">
        <f t="shared" si="19"/>
        <v>Yes</v>
      </c>
      <c r="AH1271">
        <f>IF(D1271&gt;=Variables!$C$1,1,0)</f>
        <v>1</v>
      </c>
      <c r="AI1271">
        <f>IF(E1271&gt;=Variables!$C$1,1,0)</f>
        <v>1</v>
      </c>
    </row>
    <row r="1272" spans="1:35" x14ac:dyDescent="0.2">
      <c r="A1272" s="25">
        <v>318906</v>
      </c>
      <c r="B1272" s="2" t="s">
        <v>579</v>
      </c>
      <c r="C1272">
        <f>IF(ISNA(VLOOKUP(A1272,Images!A:C,3,FALSE)), 0, VLOOKUP(A1272,Images!A:C,3,FALSE))/IF(ISNA(VLOOKUP(A1272,Images!A:C,2,FALSE)), 1,VLOOKUP(A1272,Images!A:C,2,FALSE))</f>
        <v>1.1076825698235621E-3</v>
      </c>
      <c r="D1272">
        <f>IF(NOT(ISNA(VLOOKUP(A1272,Harvard!B:E,4,FALSE))), VLOOKUP(A1272,Harvard!B:E,4,FALSE), 0)</f>
        <v>1</v>
      </c>
      <c r="E1272">
        <f>IF(NOT(ISNA(VLOOKUP(A1272,UC!B:D, 3, FALSE))),VLOOKUP(A1272,UC!B:D, 2, FALSE)/VLOOKUP(A1272, UC!B:D, 3, FALSE), 0)</f>
        <v>1</v>
      </c>
      <c r="F1272">
        <f>IF(EXACT(VLOOKUP(F$1,Variables!$B$6:$C$32, 2, FALSE), "Yes"), LOOKUP($A1272,Collections!$A:$A,Collections!B:B), 0)</f>
        <v>0</v>
      </c>
      <c r="G1272">
        <f>IF(EXACT(VLOOKUP(G$1,Variables!$B$6:$C$32, 2, FALSE), "Yes"), LOOKUP($A1272,Collections!$A:$A,Collections!C:C), 0)</f>
        <v>1</v>
      </c>
      <c r="H1272">
        <f>IF(EXACT(VLOOKUP(H$1,Variables!$B$6:$C$32, 2, FALSE), "Yes"), LOOKUP($A1272,Collections!$A:$A,Collections!D:D), 0)</f>
        <v>0</v>
      </c>
      <c r="I1272">
        <f>IF(EXACT(VLOOKUP(I$1,Variables!$B$6:$C$32, 2, FALSE), "Yes"), LOOKUP($A1272,Collections!$A:$A,Collections!E:E), 0)</f>
        <v>0</v>
      </c>
      <c r="J1272">
        <f>IF(EXACT(VLOOKUP(J$1,Variables!$B$6:$C$32, 2, FALSE), "Yes"), LOOKUP($A1272,Collections!$A:$A,Collections!F:F), 0)</f>
        <v>0</v>
      </c>
      <c r="K1272">
        <f>IF(EXACT(VLOOKUP(K$1,Variables!$B$6:$C$32, 2, FALSE), "Yes"), LOOKUP($A1272,Collections!$A:$A,Collections!G:G), 0)</f>
        <v>0</v>
      </c>
      <c r="L1272">
        <f>IF(EXACT(VLOOKUP(L$1,Variables!$B$6:$C$32, 2, FALSE), "Yes"), LOOKUP($A1272,Collections!$A:$A,Collections!H:H), 0)</f>
        <v>0</v>
      </c>
      <c r="M1272">
        <f>IF(EXACT(VLOOKUP(M$1,Variables!$B$6:$C$32, 2, FALSE), "Yes"), LOOKUP($A1272,Collections!$A:$A,Collections!I:I), 0)</f>
        <v>0</v>
      </c>
      <c r="N1272">
        <f>IF(EXACT(VLOOKUP(N$1,Variables!$B$6:$C$32, 2, FALSE), "Yes"), LOOKUP($A1272,Collections!$A:$A,Collections!J:J), 0)</f>
        <v>0</v>
      </c>
      <c r="O1272">
        <f>IF(EXACT(VLOOKUP(O$1,Variables!$B$6:$C$32, 2, FALSE), "Yes"), LOOKUP($A1272,Collections!$A:$A,Collections!K:K), 0)</f>
        <v>0</v>
      </c>
      <c r="P1272">
        <f>IF(EXACT(VLOOKUP(P$1,Variables!$B$6:$C$32, 2, FALSE), "Yes"), LOOKUP($A1272,Collections!$A:$A,Collections!L:L), 0)</f>
        <v>0</v>
      </c>
      <c r="Q1272">
        <f>IF(EXACT(VLOOKUP(Q$1,Variables!$B$6:$C$32, 2, FALSE), "Yes"), LOOKUP($A1272,Collections!$A:$A,Collections!M:M), 0)</f>
        <v>0</v>
      </c>
      <c r="R1272">
        <f>IF(EXACT(VLOOKUP(R$1,Variables!$B$6:$C$32, 2, FALSE), "Yes"), LOOKUP($A1272,Collections!$A:$A,Collections!N:N), 0)</f>
        <v>0</v>
      </c>
      <c r="S1272">
        <f>IF(EXACT(VLOOKUP(S$1,Variables!$B$6:$C$32, 2, FALSE), "Yes"), LOOKUP($A1272,Collections!$A:$A,Collections!O:O), 0)</f>
        <v>0</v>
      </c>
      <c r="T1272">
        <f>IF(EXACT(VLOOKUP(T$1,Variables!$B$6:$C$32, 2, FALSE), "Yes"), LOOKUP($A1272,Collections!$A:$A,Collections!P:P), 0)</f>
        <v>0</v>
      </c>
      <c r="U1272">
        <f>IF(EXACT(VLOOKUP(U$1,Variables!$B$6:$C$32, 2, FALSE), "Yes"), LOOKUP($A1272,Collections!$A:$A,Collections!Q:Q), 0)</f>
        <v>0</v>
      </c>
      <c r="V1272">
        <f>IF(EXACT(VLOOKUP(V$1,Variables!$B$6:$C$32, 2, FALSE), "Yes"), LOOKUP($A1272,Collections!$A:$A,Collections!R:R), 0)</f>
        <v>0</v>
      </c>
      <c r="W1272">
        <f>IF(EXACT(VLOOKUP(W$1,Variables!$B$6:$C$32, 2, FALSE), "Yes"), LOOKUP($A1272,Collections!$A:$A,Collections!S:S), 0)</f>
        <v>0</v>
      </c>
      <c r="X1272">
        <f>IF(EXACT(VLOOKUP(X$1,Variables!$B$6:$C$32, 2, FALSE), "Yes"), LOOKUP($A1272,Collections!$A:$A,Collections!T:T), 0)</f>
        <v>0</v>
      </c>
      <c r="Y1272">
        <f>IF(EXACT(VLOOKUP(Y$1,Variables!$B$6:$C$32, 2, FALSE), "Yes"), LOOKUP($A1272,Collections!$A:$A,Collections!U:U), 0)</f>
        <v>0</v>
      </c>
      <c r="Z1272">
        <f>IF(EXACT(VLOOKUP(Z$1,Variables!$B$6:$C$32, 2, FALSE), "Yes"), LOOKUP($A1272,Collections!$A:$A,Collections!V:V), 0)</f>
        <v>0</v>
      </c>
      <c r="AA1272">
        <f>IF(EXACT(VLOOKUP(AA$1,Variables!$B$6:$C$32, 2, FALSE), "Yes"), LOOKUP($A1272,Collections!$A:$A,Collections!W:W), 0)</f>
        <v>0</v>
      </c>
      <c r="AB1272">
        <f>IF(EXACT(VLOOKUP(AB$1,Variables!$B$6:$C$32, 2, FALSE), "Yes"), LOOKUP($A1272,Collections!$A:$A,Collections!X:X), 0)</f>
        <v>0</v>
      </c>
      <c r="AC1272">
        <f>IF(EXACT(VLOOKUP(AC$1,Variables!$B$6:$C$32, 2, FALSE), "Yes"), LOOKUP($A1272,Collections!$A:$A,Collections!Y:Y), 0)</f>
        <v>0</v>
      </c>
      <c r="AD1272">
        <f>IF(EXACT(VLOOKUP(AD$1,Variables!$B$6:$C$32, 2, FALSE), "Yes"), LOOKUP($A1272,Collections!$A:$A,Collections!Z:Z), 0)</f>
        <v>0</v>
      </c>
      <c r="AE1272">
        <f>IF(EXACT(VLOOKUP(AE$1,Variables!$B$6:$C$32, 2, FALSE), "Yes"), LOOKUP($A1272,Collections!$A:$A,Collections!AA:AA), 0)</f>
        <v>0</v>
      </c>
      <c r="AF1272">
        <f>IF(EXACT(VLOOKUP(AF$1,Variables!$B$6:$C$32, 2, FALSE), "Yes"), LOOKUP($A1272,Collections!$A:$A,Collections!AB:AB), 0)</f>
        <v>0</v>
      </c>
      <c r="AG1272" t="str">
        <f t="shared" si="19"/>
        <v>Yes</v>
      </c>
      <c r="AH1272">
        <f>IF(D1272&gt;=Variables!$C$1,1,0)</f>
        <v>1</v>
      </c>
      <c r="AI1272">
        <f>IF(E1272&gt;=Variables!$C$1,1,0)</f>
        <v>1</v>
      </c>
    </row>
    <row r="1273" spans="1:35" x14ac:dyDescent="0.2">
      <c r="A1273" s="25">
        <v>15222152</v>
      </c>
      <c r="B1273" s="2" t="s">
        <v>149</v>
      </c>
      <c r="C1273">
        <f>IF(ISNA(VLOOKUP(A1273,Images!A:C,3,FALSE)), 0, VLOOKUP(A1273,Images!A:C,3,FALSE))/IF(ISNA(VLOOKUP(A1273,Images!A:C,2,FALSE)), 1,VLOOKUP(A1273,Images!A:C,2,FALSE))</f>
        <v>0.15401245243860257</v>
      </c>
      <c r="D1273">
        <f>IF(NOT(ISNA(VLOOKUP(A1273,Harvard!B:E,4,FALSE))), VLOOKUP(A1273,Harvard!B:E,4,FALSE), 0)</f>
        <v>1</v>
      </c>
      <c r="E1273">
        <f>IF(NOT(ISNA(VLOOKUP(A1273,UC!B:D, 3, FALSE))),VLOOKUP(A1273,UC!B:D, 2, FALSE)/VLOOKUP(A1273, UC!B:D, 3, FALSE), 0)</f>
        <v>0.44776119402985076</v>
      </c>
      <c r="F1273">
        <f>IF(EXACT(VLOOKUP(F$1,Variables!$B$6:$C$32, 2, FALSE), "Yes"), LOOKUP($A1273,Collections!$A:$A,Collections!B:B), 0)</f>
        <v>0</v>
      </c>
      <c r="G1273">
        <f>IF(EXACT(VLOOKUP(G$1,Variables!$B$6:$C$32, 2, FALSE), "Yes"), LOOKUP($A1273,Collections!$A:$A,Collections!C:C), 0)</f>
        <v>0</v>
      </c>
      <c r="H1273">
        <f>IF(EXACT(VLOOKUP(H$1,Variables!$B$6:$C$32, 2, FALSE), "Yes"), LOOKUP($A1273,Collections!$A:$A,Collections!D:D), 0)</f>
        <v>0</v>
      </c>
      <c r="I1273">
        <f>IF(EXACT(VLOOKUP(I$1,Variables!$B$6:$C$32, 2, FALSE), "Yes"), LOOKUP($A1273,Collections!$A:$A,Collections!E:E), 0)</f>
        <v>0</v>
      </c>
      <c r="J1273">
        <f>IF(EXACT(VLOOKUP(J$1,Variables!$B$6:$C$32, 2, FALSE), "Yes"), LOOKUP($A1273,Collections!$A:$A,Collections!F:F), 0)</f>
        <v>0</v>
      </c>
      <c r="K1273">
        <f>IF(EXACT(VLOOKUP(K$1,Variables!$B$6:$C$32, 2, FALSE), "Yes"), LOOKUP($A1273,Collections!$A:$A,Collections!G:G), 0)</f>
        <v>0</v>
      </c>
      <c r="L1273">
        <f>IF(EXACT(VLOOKUP(L$1,Variables!$B$6:$C$32, 2, FALSE), "Yes"), LOOKUP($A1273,Collections!$A:$A,Collections!H:H), 0)</f>
        <v>0</v>
      </c>
      <c r="M1273">
        <f>IF(EXACT(VLOOKUP(M$1,Variables!$B$6:$C$32, 2, FALSE), "Yes"), LOOKUP($A1273,Collections!$A:$A,Collections!I:I), 0)</f>
        <v>0</v>
      </c>
      <c r="N1273">
        <f>IF(EXACT(VLOOKUP(N$1,Variables!$B$6:$C$32, 2, FALSE), "Yes"), LOOKUP($A1273,Collections!$A:$A,Collections!J:J), 0)</f>
        <v>0</v>
      </c>
      <c r="O1273">
        <f>IF(EXACT(VLOOKUP(O$1,Variables!$B$6:$C$32, 2, FALSE), "Yes"), LOOKUP($A1273,Collections!$A:$A,Collections!K:K), 0)</f>
        <v>0</v>
      </c>
      <c r="P1273">
        <f>IF(EXACT(VLOOKUP(P$1,Variables!$B$6:$C$32, 2, FALSE), "Yes"), LOOKUP($A1273,Collections!$A:$A,Collections!L:L), 0)</f>
        <v>0</v>
      </c>
      <c r="Q1273">
        <f>IF(EXACT(VLOOKUP(Q$1,Variables!$B$6:$C$32, 2, FALSE), "Yes"), LOOKUP($A1273,Collections!$A:$A,Collections!M:M), 0)</f>
        <v>0</v>
      </c>
      <c r="R1273">
        <f>IF(EXACT(VLOOKUP(R$1,Variables!$B$6:$C$32, 2, FALSE), "Yes"), LOOKUP($A1273,Collections!$A:$A,Collections!N:N), 0)</f>
        <v>0</v>
      </c>
      <c r="S1273">
        <f>IF(EXACT(VLOOKUP(S$1,Variables!$B$6:$C$32, 2, FALSE), "Yes"), LOOKUP($A1273,Collections!$A:$A,Collections!O:O), 0)</f>
        <v>0</v>
      </c>
      <c r="T1273">
        <f>IF(EXACT(VLOOKUP(T$1,Variables!$B$6:$C$32, 2, FALSE), "Yes"), LOOKUP($A1273,Collections!$A:$A,Collections!P:P), 0)</f>
        <v>0</v>
      </c>
      <c r="U1273">
        <f>IF(EXACT(VLOOKUP(U$1,Variables!$B$6:$C$32, 2, FALSE), "Yes"), LOOKUP($A1273,Collections!$A:$A,Collections!Q:Q), 0)</f>
        <v>0</v>
      </c>
      <c r="V1273">
        <f>IF(EXACT(VLOOKUP(V$1,Variables!$B$6:$C$32, 2, FALSE), "Yes"), LOOKUP($A1273,Collections!$A:$A,Collections!R:R), 0)</f>
        <v>0</v>
      </c>
      <c r="W1273">
        <f>IF(EXACT(VLOOKUP(W$1,Variables!$B$6:$C$32, 2, FALSE), "Yes"), LOOKUP($A1273,Collections!$A:$A,Collections!S:S), 0)</f>
        <v>0</v>
      </c>
      <c r="X1273">
        <f>IF(EXACT(VLOOKUP(X$1,Variables!$B$6:$C$32, 2, FALSE), "Yes"), LOOKUP($A1273,Collections!$A:$A,Collections!T:T), 0)</f>
        <v>0</v>
      </c>
      <c r="Y1273">
        <f>IF(EXACT(VLOOKUP(Y$1,Variables!$B$6:$C$32, 2, FALSE), "Yes"), LOOKUP($A1273,Collections!$A:$A,Collections!U:U), 0)</f>
        <v>0</v>
      </c>
      <c r="Z1273">
        <f>IF(EXACT(VLOOKUP(Z$1,Variables!$B$6:$C$32, 2, FALSE), "Yes"), LOOKUP($A1273,Collections!$A:$A,Collections!V:V), 0)</f>
        <v>0</v>
      </c>
      <c r="AA1273">
        <f>IF(EXACT(VLOOKUP(AA$1,Variables!$B$6:$C$32, 2, FALSE), "Yes"), LOOKUP($A1273,Collections!$A:$A,Collections!W:W), 0)</f>
        <v>0</v>
      </c>
      <c r="AB1273">
        <f>IF(EXACT(VLOOKUP(AB$1,Variables!$B$6:$C$32, 2, FALSE), "Yes"), LOOKUP($A1273,Collections!$A:$A,Collections!X:X), 0)</f>
        <v>1</v>
      </c>
      <c r="AC1273">
        <f>IF(EXACT(VLOOKUP(AC$1,Variables!$B$6:$C$32, 2, FALSE), "Yes"), LOOKUP($A1273,Collections!$A:$A,Collections!Y:Y), 0)</f>
        <v>0</v>
      </c>
      <c r="AD1273">
        <f>IF(EXACT(VLOOKUP(AD$1,Variables!$B$6:$C$32, 2, FALSE), "Yes"), LOOKUP($A1273,Collections!$A:$A,Collections!Z:Z), 0)</f>
        <v>0</v>
      </c>
      <c r="AE1273">
        <f>IF(EXACT(VLOOKUP(AE$1,Variables!$B$6:$C$32, 2, FALSE), "Yes"), LOOKUP($A1273,Collections!$A:$A,Collections!AA:AA), 0)</f>
        <v>0</v>
      </c>
      <c r="AF1273">
        <f>IF(EXACT(VLOOKUP(AF$1,Variables!$B$6:$C$32, 2, FALSE), "Yes"), LOOKUP($A1273,Collections!$A:$A,Collections!AB:AB), 0)</f>
        <v>0</v>
      </c>
      <c r="AG1273" t="str">
        <f t="shared" si="19"/>
        <v>Yes</v>
      </c>
      <c r="AH1273">
        <f>IF(D1273&gt;=Variables!$C$1,1,0)</f>
        <v>1</v>
      </c>
      <c r="AI1273">
        <f>IF(E1273&gt;=Variables!$C$1,1,0)</f>
        <v>0</v>
      </c>
    </row>
    <row r="1274" spans="1:35" x14ac:dyDescent="0.2">
      <c r="A1274" s="25" t="s">
        <v>2324</v>
      </c>
      <c r="B1274" s="2" t="s">
        <v>150</v>
      </c>
      <c r="C1274">
        <f>IF(ISNA(VLOOKUP(A1274,Images!A:C,3,FALSE)), 0, VLOOKUP(A1274,Images!A:C,3,FALSE))/IF(ISNA(VLOOKUP(A1274,Images!A:C,2,FALSE)), 1,VLOOKUP(A1274,Images!A:C,2,FALSE))</f>
        <v>4.1059354748145899E-2</v>
      </c>
      <c r="D1274">
        <f>IF(NOT(ISNA(VLOOKUP(A1274,Harvard!B:E,4,FALSE))), VLOOKUP(A1274,Harvard!B:E,4,FALSE), 0)</f>
        <v>1</v>
      </c>
      <c r="E1274">
        <f>IF(NOT(ISNA(VLOOKUP(A1274,UC!B:D, 3, FALSE))),VLOOKUP(A1274,UC!B:D, 2, FALSE)/VLOOKUP(A1274, UC!B:D, 3, FALSE), 0)</f>
        <v>0.99681528662420382</v>
      </c>
      <c r="F1274">
        <f>IF(EXACT(VLOOKUP(F$1,Variables!$B$6:$C$32, 2, FALSE), "Yes"), LOOKUP($A1274,Collections!$A:$A,Collections!B:B), 0)</f>
        <v>0</v>
      </c>
      <c r="G1274">
        <f>IF(EXACT(VLOOKUP(G$1,Variables!$B$6:$C$32, 2, FALSE), "Yes"), LOOKUP($A1274,Collections!$A:$A,Collections!C:C), 0)</f>
        <v>0</v>
      </c>
      <c r="H1274">
        <f>IF(EXACT(VLOOKUP(H$1,Variables!$B$6:$C$32, 2, FALSE), "Yes"), LOOKUP($A1274,Collections!$A:$A,Collections!D:D), 0)</f>
        <v>0</v>
      </c>
      <c r="I1274">
        <f>IF(EXACT(VLOOKUP(I$1,Variables!$B$6:$C$32, 2, FALSE), "Yes"), LOOKUP($A1274,Collections!$A:$A,Collections!E:E), 0)</f>
        <v>0</v>
      </c>
      <c r="J1274">
        <f>IF(EXACT(VLOOKUP(J$1,Variables!$B$6:$C$32, 2, FALSE), "Yes"), LOOKUP($A1274,Collections!$A:$A,Collections!F:F), 0)</f>
        <v>0</v>
      </c>
      <c r="K1274">
        <f>IF(EXACT(VLOOKUP(K$1,Variables!$B$6:$C$32, 2, FALSE), "Yes"), LOOKUP($A1274,Collections!$A:$A,Collections!G:G), 0)</f>
        <v>0</v>
      </c>
      <c r="L1274">
        <f>IF(EXACT(VLOOKUP(L$1,Variables!$B$6:$C$32, 2, FALSE), "Yes"), LOOKUP($A1274,Collections!$A:$A,Collections!H:H), 0)</f>
        <v>0</v>
      </c>
      <c r="M1274">
        <f>IF(EXACT(VLOOKUP(M$1,Variables!$B$6:$C$32, 2, FALSE), "Yes"), LOOKUP($A1274,Collections!$A:$A,Collections!I:I), 0)</f>
        <v>0</v>
      </c>
      <c r="N1274">
        <f>IF(EXACT(VLOOKUP(N$1,Variables!$B$6:$C$32, 2, FALSE), "Yes"), LOOKUP($A1274,Collections!$A:$A,Collections!J:J), 0)</f>
        <v>0</v>
      </c>
      <c r="O1274">
        <f>IF(EXACT(VLOOKUP(O$1,Variables!$B$6:$C$32, 2, FALSE), "Yes"), LOOKUP($A1274,Collections!$A:$A,Collections!K:K), 0)</f>
        <v>0</v>
      </c>
      <c r="P1274">
        <f>IF(EXACT(VLOOKUP(P$1,Variables!$B$6:$C$32, 2, FALSE), "Yes"), LOOKUP($A1274,Collections!$A:$A,Collections!L:L), 0)</f>
        <v>0</v>
      </c>
      <c r="Q1274">
        <f>IF(EXACT(VLOOKUP(Q$1,Variables!$B$6:$C$32, 2, FALSE), "Yes"), LOOKUP($A1274,Collections!$A:$A,Collections!M:M), 0)</f>
        <v>0</v>
      </c>
      <c r="R1274">
        <f>IF(EXACT(VLOOKUP(R$1,Variables!$B$6:$C$32, 2, FALSE), "Yes"), LOOKUP($A1274,Collections!$A:$A,Collections!N:N), 0)</f>
        <v>0</v>
      </c>
      <c r="S1274">
        <f>IF(EXACT(VLOOKUP(S$1,Variables!$B$6:$C$32, 2, FALSE), "Yes"), LOOKUP($A1274,Collections!$A:$A,Collections!O:O), 0)</f>
        <v>0</v>
      </c>
      <c r="T1274">
        <f>IF(EXACT(VLOOKUP(T$1,Variables!$B$6:$C$32, 2, FALSE), "Yes"), LOOKUP($A1274,Collections!$A:$A,Collections!P:P), 0)</f>
        <v>0</v>
      </c>
      <c r="U1274">
        <f>IF(EXACT(VLOOKUP(U$1,Variables!$B$6:$C$32, 2, FALSE), "Yes"), LOOKUP($A1274,Collections!$A:$A,Collections!Q:Q), 0)</f>
        <v>0</v>
      </c>
      <c r="V1274">
        <f>IF(EXACT(VLOOKUP(V$1,Variables!$B$6:$C$32, 2, FALSE), "Yes"), LOOKUP($A1274,Collections!$A:$A,Collections!R:R), 0)</f>
        <v>0</v>
      </c>
      <c r="W1274">
        <f>IF(EXACT(VLOOKUP(W$1,Variables!$B$6:$C$32, 2, FALSE), "Yes"), LOOKUP($A1274,Collections!$A:$A,Collections!S:S), 0)</f>
        <v>0</v>
      </c>
      <c r="X1274">
        <f>IF(EXACT(VLOOKUP(X$1,Variables!$B$6:$C$32, 2, FALSE), "Yes"), LOOKUP($A1274,Collections!$A:$A,Collections!T:T), 0)</f>
        <v>0</v>
      </c>
      <c r="Y1274">
        <f>IF(EXACT(VLOOKUP(Y$1,Variables!$B$6:$C$32, 2, FALSE), "Yes"), LOOKUP($A1274,Collections!$A:$A,Collections!U:U), 0)</f>
        <v>0</v>
      </c>
      <c r="Z1274">
        <f>IF(EXACT(VLOOKUP(Z$1,Variables!$B$6:$C$32, 2, FALSE), "Yes"), LOOKUP($A1274,Collections!$A:$A,Collections!V:V), 0)</f>
        <v>0</v>
      </c>
      <c r="AA1274">
        <f>IF(EXACT(VLOOKUP(AA$1,Variables!$B$6:$C$32, 2, FALSE), "Yes"), LOOKUP($A1274,Collections!$A:$A,Collections!W:W), 0)</f>
        <v>0</v>
      </c>
      <c r="AB1274">
        <f>IF(EXACT(VLOOKUP(AB$1,Variables!$B$6:$C$32, 2, FALSE), "Yes"), LOOKUP($A1274,Collections!$A:$A,Collections!X:X), 0)</f>
        <v>1</v>
      </c>
      <c r="AC1274">
        <f>IF(EXACT(VLOOKUP(AC$1,Variables!$B$6:$C$32, 2, FALSE), "Yes"), LOOKUP($A1274,Collections!$A:$A,Collections!Y:Y), 0)</f>
        <v>0</v>
      </c>
      <c r="AD1274">
        <f>IF(EXACT(VLOOKUP(AD$1,Variables!$B$6:$C$32, 2, FALSE), "Yes"), LOOKUP($A1274,Collections!$A:$A,Collections!Z:Z), 0)</f>
        <v>0</v>
      </c>
      <c r="AE1274">
        <f>IF(EXACT(VLOOKUP(AE$1,Variables!$B$6:$C$32, 2, FALSE), "Yes"), LOOKUP($A1274,Collections!$A:$A,Collections!AA:AA), 0)</f>
        <v>0</v>
      </c>
      <c r="AF1274">
        <f>IF(EXACT(VLOOKUP(AF$1,Variables!$B$6:$C$32, 2, FALSE), "Yes"), LOOKUP($A1274,Collections!$A:$A,Collections!AB:AB), 0)</f>
        <v>0</v>
      </c>
      <c r="AG1274" t="str">
        <f t="shared" si="19"/>
        <v>Yes</v>
      </c>
      <c r="AH1274">
        <f>IF(D1274&gt;=Variables!$C$1,1,0)</f>
        <v>1</v>
      </c>
      <c r="AI1274">
        <f>IF(E1274&gt;=Variables!$C$1,1,0)</f>
        <v>1</v>
      </c>
    </row>
    <row r="1275" spans="1:35" x14ac:dyDescent="0.2">
      <c r="A1275" s="25">
        <v>320005</v>
      </c>
      <c r="B1275" s="2" t="s">
        <v>3120</v>
      </c>
      <c r="C1275">
        <f>IF(ISNA(VLOOKUP(A1275,Images!A:C,3,FALSE)), 0, VLOOKUP(A1275,Images!A:C,3,FALSE))/IF(ISNA(VLOOKUP(A1275,Images!A:C,2,FALSE)), 1,VLOOKUP(A1275,Images!A:C,2,FALSE))</f>
        <v>0.39597315436241609</v>
      </c>
      <c r="D1275">
        <f>IF(NOT(ISNA(VLOOKUP(A1275,Harvard!B:E,4,FALSE))), VLOOKUP(A1275,Harvard!B:E,4,FALSE), 0)</f>
        <v>1</v>
      </c>
      <c r="E1275">
        <f>IF(NOT(ISNA(VLOOKUP(A1275,UC!B:D, 3, FALSE))),VLOOKUP(A1275,UC!B:D, 2, FALSE)/VLOOKUP(A1275, UC!B:D, 3, FALSE), 0)</f>
        <v>0</v>
      </c>
      <c r="F1275">
        <f>IF(EXACT(VLOOKUP(F$1,Variables!$B$6:$C$32, 2, FALSE), "Yes"), LOOKUP($A1275,Collections!$A:$A,Collections!B:B), 0)</f>
        <v>0</v>
      </c>
      <c r="G1275">
        <f>IF(EXACT(VLOOKUP(G$1,Variables!$B$6:$C$32, 2, FALSE), "Yes"), LOOKUP($A1275,Collections!$A:$A,Collections!C:C), 0)</f>
        <v>0</v>
      </c>
      <c r="H1275">
        <f>IF(EXACT(VLOOKUP(H$1,Variables!$B$6:$C$32, 2, FALSE), "Yes"), LOOKUP($A1275,Collections!$A:$A,Collections!D:D), 0)</f>
        <v>0</v>
      </c>
      <c r="I1275">
        <f>IF(EXACT(VLOOKUP(I$1,Variables!$B$6:$C$32, 2, FALSE), "Yes"), LOOKUP($A1275,Collections!$A:$A,Collections!E:E), 0)</f>
        <v>0</v>
      </c>
      <c r="J1275">
        <f>IF(EXACT(VLOOKUP(J$1,Variables!$B$6:$C$32, 2, FALSE), "Yes"), LOOKUP($A1275,Collections!$A:$A,Collections!F:F), 0)</f>
        <v>1</v>
      </c>
      <c r="K1275">
        <f>IF(EXACT(VLOOKUP(K$1,Variables!$B$6:$C$32, 2, FALSE), "Yes"), LOOKUP($A1275,Collections!$A:$A,Collections!G:G), 0)</f>
        <v>0</v>
      </c>
      <c r="L1275">
        <f>IF(EXACT(VLOOKUP(L$1,Variables!$B$6:$C$32, 2, FALSE), "Yes"), LOOKUP($A1275,Collections!$A:$A,Collections!H:H), 0)</f>
        <v>0</v>
      </c>
      <c r="M1275">
        <f>IF(EXACT(VLOOKUP(M$1,Variables!$B$6:$C$32, 2, FALSE), "Yes"), LOOKUP($A1275,Collections!$A:$A,Collections!I:I), 0)</f>
        <v>0</v>
      </c>
      <c r="N1275">
        <f>IF(EXACT(VLOOKUP(N$1,Variables!$B$6:$C$32, 2, FALSE), "Yes"), LOOKUP($A1275,Collections!$A:$A,Collections!J:J), 0)</f>
        <v>0</v>
      </c>
      <c r="O1275">
        <f>IF(EXACT(VLOOKUP(O$1,Variables!$B$6:$C$32, 2, FALSE), "Yes"), LOOKUP($A1275,Collections!$A:$A,Collections!K:K), 0)</f>
        <v>0</v>
      </c>
      <c r="P1275">
        <f>IF(EXACT(VLOOKUP(P$1,Variables!$B$6:$C$32, 2, FALSE), "Yes"), LOOKUP($A1275,Collections!$A:$A,Collections!L:L), 0)</f>
        <v>0</v>
      </c>
      <c r="Q1275">
        <f>IF(EXACT(VLOOKUP(Q$1,Variables!$B$6:$C$32, 2, FALSE), "Yes"), LOOKUP($A1275,Collections!$A:$A,Collections!M:M), 0)</f>
        <v>0</v>
      </c>
      <c r="R1275">
        <f>IF(EXACT(VLOOKUP(R$1,Variables!$B$6:$C$32, 2, FALSE), "Yes"), LOOKUP($A1275,Collections!$A:$A,Collections!N:N), 0)</f>
        <v>0</v>
      </c>
      <c r="S1275">
        <f>IF(EXACT(VLOOKUP(S$1,Variables!$B$6:$C$32, 2, FALSE), "Yes"), LOOKUP($A1275,Collections!$A:$A,Collections!O:O), 0)</f>
        <v>0</v>
      </c>
      <c r="T1275">
        <f>IF(EXACT(VLOOKUP(T$1,Variables!$B$6:$C$32, 2, FALSE), "Yes"), LOOKUP($A1275,Collections!$A:$A,Collections!P:P), 0)</f>
        <v>0</v>
      </c>
      <c r="U1275">
        <f>IF(EXACT(VLOOKUP(U$1,Variables!$B$6:$C$32, 2, FALSE), "Yes"), LOOKUP($A1275,Collections!$A:$A,Collections!Q:Q), 0)</f>
        <v>0</v>
      </c>
      <c r="V1275">
        <f>IF(EXACT(VLOOKUP(V$1,Variables!$B$6:$C$32, 2, FALSE), "Yes"), LOOKUP($A1275,Collections!$A:$A,Collections!R:R), 0)</f>
        <v>0</v>
      </c>
      <c r="W1275">
        <f>IF(EXACT(VLOOKUP(W$1,Variables!$B$6:$C$32, 2, FALSE), "Yes"), LOOKUP($A1275,Collections!$A:$A,Collections!S:S), 0)</f>
        <v>0</v>
      </c>
      <c r="X1275">
        <f>IF(EXACT(VLOOKUP(X$1,Variables!$B$6:$C$32, 2, FALSE), "Yes"), LOOKUP($A1275,Collections!$A:$A,Collections!T:T), 0)</f>
        <v>0</v>
      </c>
      <c r="Y1275">
        <f>IF(EXACT(VLOOKUP(Y$1,Variables!$B$6:$C$32, 2, FALSE), "Yes"), LOOKUP($A1275,Collections!$A:$A,Collections!U:U), 0)</f>
        <v>0</v>
      </c>
      <c r="Z1275">
        <f>IF(EXACT(VLOOKUP(Z$1,Variables!$B$6:$C$32, 2, FALSE), "Yes"), LOOKUP($A1275,Collections!$A:$A,Collections!V:V), 0)</f>
        <v>0</v>
      </c>
      <c r="AA1275">
        <f>IF(EXACT(VLOOKUP(AA$1,Variables!$B$6:$C$32, 2, FALSE), "Yes"), LOOKUP($A1275,Collections!$A:$A,Collections!W:W), 0)</f>
        <v>0</v>
      </c>
      <c r="AB1275">
        <f>IF(EXACT(VLOOKUP(AB$1,Variables!$B$6:$C$32, 2, FALSE), "Yes"), LOOKUP($A1275,Collections!$A:$A,Collections!X:X), 0)</f>
        <v>0</v>
      </c>
      <c r="AC1275">
        <f>IF(EXACT(VLOOKUP(AC$1,Variables!$B$6:$C$32, 2, FALSE), "Yes"), LOOKUP($A1275,Collections!$A:$A,Collections!Y:Y), 0)</f>
        <v>0</v>
      </c>
      <c r="AD1275">
        <f>IF(EXACT(VLOOKUP(AD$1,Variables!$B$6:$C$32, 2, FALSE), "Yes"), LOOKUP($A1275,Collections!$A:$A,Collections!Z:Z), 0)</f>
        <v>0</v>
      </c>
      <c r="AE1275">
        <f>IF(EXACT(VLOOKUP(AE$1,Variables!$B$6:$C$32, 2, FALSE), "Yes"), LOOKUP($A1275,Collections!$A:$A,Collections!AA:AA), 0)</f>
        <v>0</v>
      </c>
      <c r="AF1275">
        <f>IF(EXACT(VLOOKUP(AF$1,Variables!$B$6:$C$32, 2, FALSE), "Yes"), LOOKUP($A1275,Collections!$A:$A,Collections!AB:AB), 0)</f>
        <v>0</v>
      </c>
      <c r="AG1275" t="str">
        <f t="shared" si="19"/>
        <v>Yes</v>
      </c>
      <c r="AH1275">
        <f>IF(D1275&gt;=Variables!$C$1,1,0)</f>
        <v>1</v>
      </c>
      <c r="AI1275">
        <f>IF(E1275&gt;=Variables!$C$1,1,0)</f>
        <v>0</v>
      </c>
    </row>
    <row r="1276" spans="1:35" x14ac:dyDescent="0.2">
      <c r="A1276" s="25">
        <v>21561249</v>
      </c>
      <c r="B1276" s="2" t="s">
        <v>2567</v>
      </c>
      <c r="C1276">
        <f>IF(ISNA(VLOOKUP(A1276,Images!A:C,3,FALSE)), 0, VLOOKUP(A1276,Images!A:C,3,FALSE))/IF(ISNA(VLOOKUP(A1276,Images!A:C,2,FALSE)), 1,VLOOKUP(A1276,Images!A:C,2,FALSE))</f>
        <v>8.3550913838120106E-2</v>
      </c>
      <c r="D1276">
        <f>IF(NOT(ISNA(VLOOKUP(A1276,Harvard!B:E,4,FALSE))), VLOOKUP(A1276,Harvard!B:E,4,FALSE), 0)</f>
        <v>0</v>
      </c>
      <c r="E1276">
        <f>IF(NOT(ISNA(VLOOKUP(A1276,UC!B:D, 3, FALSE))),VLOOKUP(A1276,UC!B:D, 2, FALSE)/VLOOKUP(A1276, UC!B:D, 3, FALSE), 0)</f>
        <v>0</v>
      </c>
      <c r="F1276">
        <f>IF(EXACT(VLOOKUP(F$1,Variables!$B$6:$C$32, 2, FALSE), "Yes"), LOOKUP($A1276,Collections!$A:$A,Collections!B:B), 0)</f>
        <v>0</v>
      </c>
      <c r="G1276">
        <f>IF(EXACT(VLOOKUP(G$1,Variables!$B$6:$C$32, 2, FALSE), "Yes"), LOOKUP($A1276,Collections!$A:$A,Collections!C:C), 0)</f>
        <v>0</v>
      </c>
      <c r="H1276">
        <f>IF(EXACT(VLOOKUP(H$1,Variables!$B$6:$C$32, 2, FALSE), "Yes"), LOOKUP($A1276,Collections!$A:$A,Collections!D:D), 0)</f>
        <v>0</v>
      </c>
      <c r="I1276">
        <f>IF(EXACT(VLOOKUP(I$1,Variables!$B$6:$C$32, 2, FALSE), "Yes"), LOOKUP($A1276,Collections!$A:$A,Collections!E:E), 0)</f>
        <v>0</v>
      </c>
      <c r="J1276">
        <f>IF(EXACT(VLOOKUP(J$1,Variables!$B$6:$C$32, 2, FALSE), "Yes"), LOOKUP($A1276,Collections!$A:$A,Collections!F:F), 0)</f>
        <v>1</v>
      </c>
      <c r="K1276">
        <f>IF(EXACT(VLOOKUP(K$1,Variables!$B$6:$C$32, 2, FALSE), "Yes"), LOOKUP($A1276,Collections!$A:$A,Collections!G:G), 0)</f>
        <v>0</v>
      </c>
      <c r="L1276">
        <f>IF(EXACT(VLOOKUP(L$1,Variables!$B$6:$C$32, 2, FALSE), "Yes"), LOOKUP($A1276,Collections!$A:$A,Collections!H:H), 0)</f>
        <v>0</v>
      </c>
      <c r="M1276">
        <f>IF(EXACT(VLOOKUP(M$1,Variables!$B$6:$C$32, 2, FALSE), "Yes"), LOOKUP($A1276,Collections!$A:$A,Collections!I:I), 0)</f>
        <v>0</v>
      </c>
      <c r="N1276">
        <f>IF(EXACT(VLOOKUP(N$1,Variables!$B$6:$C$32, 2, FALSE), "Yes"), LOOKUP($A1276,Collections!$A:$A,Collections!J:J), 0)</f>
        <v>0</v>
      </c>
      <c r="O1276">
        <f>IF(EXACT(VLOOKUP(O$1,Variables!$B$6:$C$32, 2, FALSE), "Yes"), LOOKUP($A1276,Collections!$A:$A,Collections!K:K), 0)</f>
        <v>0</v>
      </c>
      <c r="P1276">
        <f>IF(EXACT(VLOOKUP(P$1,Variables!$B$6:$C$32, 2, FALSE), "Yes"), LOOKUP($A1276,Collections!$A:$A,Collections!L:L), 0)</f>
        <v>0</v>
      </c>
      <c r="Q1276">
        <f>IF(EXACT(VLOOKUP(Q$1,Variables!$B$6:$C$32, 2, FALSE), "Yes"), LOOKUP($A1276,Collections!$A:$A,Collections!M:M), 0)</f>
        <v>0</v>
      </c>
      <c r="R1276">
        <f>IF(EXACT(VLOOKUP(R$1,Variables!$B$6:$C$32, 2, FALSE), "Yes"), LOOKUP($A1276,Collections!$A:$A,Collections!N:N), 0)</f>
        <v>0</v>
      </c>
      <c r="S1276">
        <f>IF(EXACT(VLOOKUP(S$1,Variables!$B$6:$C$32, 2, FALSE), "Yes"), LOOKUP($A1276,Collections!$A:$A,Collections!O:O), 0)</f>
        <v>0</v>
      </c>
      <c r="T1276">
        <f>IF(EXACT(VLOOKUP(T$1,Variables!$B$6:$C$32, 2, FALSE), "Yes"), LOOKUP($A1276,Collections!$A:$A,Collections!P:P), 0)</f>
        <v>0</v>
      </c>
      <c r="U1276">
        <f>IF(EXACT(VLOOKUP(U$1,Variables!$B$6:$C$32, 2, FALSE), "Yes"), LOOKUP($A1276,Collections!$A:$A,Collections!Q:Q), 0)</f>
        <v>0</v>
      </c>
      <c r="V1276">
        <f>IF(EXACT(VLOOKUP(V$1,Variables!$B$6:$C$32, 2, FALSE), "Yes"), LOOKUP($A1276,Collections!$A:$A,Collections!R:R), 0)</f>
        <v>0</v>
      </c>
      <c r="W1276">
        <f>IF(EXACT(VLOOKUP(W$1,Variables!$B$6:$C$32, 2, FALSE), "Yes"), LOOKUP($A1276,Collections!$A:$A,Collections!S:S), 0)</f>
        <v>0</v>
      </c>
      <c r="X1276">
        <f>IF(EXACT(VLOOKUP(X$1,Variables!$B$6:$C$32, 2, FALSE), "Yes"), LOOKUP($A1276,Collections!$A:$A,Collections!T:T), 0)</f>
        <v>0</v>
      </c>
      <c r="Y1276">
        <f>IF(EXACT(VLOOKUP(Y$1,Variables!$B$6:$C$32, 2, FALSE), "Yes"), LOOKUP($A1276,Collections!$A:$A,Collections!U:U), 0)</f>
        <v>0</v>
      </c>
      <c r="Z1276">
        <f>IF(EXACT(VLOOKUP(Z$1,Variables!$B$6:$C$32, 2, FALSE), "Yes"), LOOKUP($A1276,Collections!$A:$A,Collections!V:V), 0)</f>
        <v>0</v>
      </c>
      <c r="AA1276">
        <f>IF(EXACT(VLOOKUP(AA$1,Variables!$B$6:$C$32, 2, FALSE), "Yes"), LOOKUP($A1276,Collections!$A:$A,Collections!W:W), 0)</f>
        <v>0</v>
      </c>
      <c r="AB1276">
        <f>IF(EXACT(VLOOKUP(AB$1,Variables!$B$6:$C$32, 2, FALSE), "Yes"), LOOKUP($A1276,Collections!$A:$A,Collections!X:X), 0)</f>
        <v>0</v>
      </c>
      <c r="AC1276">
        <f>IF(EXACT(VLOOKUP(AC$1,Variables!$B$6:$C$32, 2, FALSE), "Yes"), LOOKUP($A1276,Collections!$A:$A,Collections!Y:Y), 0)</f>
        <v>0</v>
      </c>
      <c r="AD1276">
        <f>IF(EXACT(VLOOKUP(AD$1,Variables!$B$6:$C$32, 2, FALSE), "Yes"), LOOKUP($A1276,Collections!$A:$A,Collections!Z:Z), 0)</f>
        <v>0</v>
      </c>
      <c r="AE1276">
        <f>IF(EXACT(VLOOKUP(AE$1,Variables!$B$6:$C$32, 2, FALSE), "Yes"), LOOKUP($A1276,Collections!$A:$A,Collections!AA:AA), 0)</f>
        <v>0</v>
      </c>
      <c r="AF1276">
        <f>IF(EXACT(VLOOKUP(AF$1,Variables!$B$6:$C$32, 2, FALSE), "Yes"), LOOKUP($A1276,Collections!$A:$A,Collections!AB:AB), 0)</f>
        <v>0</v>
      </c>
      <c r="AG1276" t="str">
        <f t="shared" si="19"/>
        <v>Yes</v>
      </c>
      <c r="AH1276">
        <f>IF(D1276&gt;=Variables!$C$1,1,0)</f>
        <v>0</v>
      </c>
      <c r="AI1276">
        <f>IF(E1276&gt;=Variables!$C$1,1,0)</f>
        <v>0</v>
      </c>
    </row>
    <row r="1277" spans="1:35" x14ac:dyDescent="0.2">
      <c r="A1277" s="25">
        <v>13850237</v>
      </c>
      <c r="B1277" s="2" t="s">
        <v>152</v>
      </c>
      <c r="C1277">
        <f>IF(ISNA(VLOOKUP(A1277,Images!A:C,3,FALSE)), 0, VLOOKUP(A1277,Images!A:C,3,FALSE))/IF(ISNA(VLOOKUP(A1277,Images!A:C,2,FALSE)), 1,VLOOKUP(A1277,Images!A:C,2,FALSE))</f>
        <v>0.1058982329842932</v>
      </c>
      <c r="D1277">
        <f>IF(NOT(ISNA(VLOOKUP(A1277,Harvard!B:E,4,FALSE))), VLOOKUP(A1277,Harvard!B:E,4,FALSE), 0)</f>
        <v>1</v>
      </c>
      <c r="E1277">
        <f>IF(NOT(ISNA(VLOOKUP(A1277,UC!B:D, 3, FALSE))),VLOOKUP(A1277,UC!B:D, 2, FALSE)/VLOOKUP(A1277, UC!B:D, 3, FALSE), 0)</f>
        <v>0.95705521472392641</v>
      </c>
      <c r="F1277">
        <f>IF(EXACT(VLOOKUP(F$1,Variables!$B$6:$C$32, 2, FALSE), "Yes"), LOOKUP($A1277,Collections!$A:$A,Collections!B:B), 0)</f>
        <v>0</v>
      </c>
      <c r="G1277">
        <f>IF(EXACT(VLOOKUP(G$1,Variables!$B$6:$C$32, 2, FALSE), "Yes"), LOOKUP($A1277,Collections!$A:$A,Collections!C:C), 0)</f>
        <v>0</v>
      </c>
      <c r="H1277">
        <f>IF(EXACT(VLOOKUP(H$1,Variables!$B$6:$C$32, 2, FALSE), "Yes"), LOOKUP($A1277,Collections!$A:$A,Collections!D:D), 0)</f>
        <v>0</v>
      </c>
      <c r="I1277">
        <f>IF(EXACT(VLOOKUP(I$1,Variables!$B$6:$C$32, 2, FALSE), "Yes"), LOOKUP($A1277,Collections!$A:$A,Collections!E:E), 0)</f>
        <v>0</v>
      </c>
      <c r="J1277">
        <f>IF(EXACT(VLOOKUP(J$1,Variables!$B$6:$C$32, 2, FALSE), "Yes"), LOOKUP($A1277,Collections!$A:$A,Collections!F:F), 0)</f>
        <v>0</v>
      </c>
      <c r="K1277">
        <f>IF(EXACT(VLOOKUP(K$1,Variables!$B$6:$C$32, 2, FALSE), "Yes"), LOOKUP($A1277,Collections!$A:$A,Collections!G:G), 0)</f>
        <v>0</v>
      </c>
      <c r="L1277">
        <f>IF(EXACT(VLOOKUP(L$1,Variables!$B$6:$C$32, 2, FALSE), "Yes"), LOOKUP($A1277,Collections!$A:$A,Collections!H:H), 0)</f>
        <v>0</v>
      </c>
      <c r="M1277">
        <f>IF(EXACT(VLOOKUP(M$1,Variables!$B$6:$C$32, 2, FALSE), "Yes"), LOOKUP($A1277,Collections!$A:$A,Collections!I:I), 0)</f>
        <v>0</v>
      </c>
      <c r="N1277">
        <f>IF(EXACT(VLOOKUP(N$1,Variables!$B$6:$C$32, 2, FALSE), "Yes"), LOOKUP($A1277,Collections!$A:$A,Collections!J:J), 0)</f>
        <v>0</v>
      </c>
      <c r="O1277">
        <f>IF(EXACT(VLOOKUP(O$1,Variables!$B$6:$C$32, 2, FALSE), "Yes"), LOOKUP($A1277,Collections!$A:$A,Collections!K:K), 0)</f>
        <v>0</v>
      </c>
      <c r="P1277">
        <f>IF(EXACT(VLOOKUP(P$1,Variables!$B$6:$C$32, 2, FALSE), "Yes"), LOOKUP($A1277,Collections!$A:$A,Collections!L:L), 0)</f>
        <v>0</v>
      </c>
      <c r="Q1277">
        <f>IF(EXACT(VLOOKUP(Q$1,Variables!$B$6:$C$32, 2, FALSE), "Yes"), LOOKUP($A1277,Collections!$A:$A,Collections!M:M), 0)</f>
        <v>0</v>
      </c>
      <c r="R1277">
        <f>IF(EXACT(VLOOKUP(R$1,Variables!$B$6:$C$32, 2, FALSE), "Yes"), LOOKUP($A1277,Collections!$A:$A,Collections!N:N), 0)</f>
        <v>0</v>
      </c>
      <c r="S1277">
        <f>IF(EXACT(VLOOKUP(S$1,Variables!$B$6:$C$32, 2, FALSE), "Yes"), LOOKUP($A1277,Collections!$A:$A,Collections!O:O), 0)</f>
        <v>0</v>
      </c>
      <c r="T1277">
        <f>IF(EXACT(VLOOKUP(T$1,Variables!$B$6:$C$32, 2, FALSE), "Yes"), LOOKUP($A1277,Collections!$A:$A,Collections!P:P), 0)</f>
        <v>0</v>
      </c>
      <c r="U1277">
        <f>IF(EXACT(VLOOKUP(U$1,Variables!$B$6:$C$32, 2, FALSE), "Yes"), LOOKUP($A1277,Collections!$A:$A,Collections!Q:Q), 0)</f>
        <v>0</v>
      </c>
      <c r="V1277">
        <f>IF(EXACT(VLOOKUP(V$1,Variables!$B$6:$C$32, 2, FALSE), "Yes"), LOOKUP($A1277,Collections!$A:$A,Collections!R:R), 0)</f>
        <v>0</v>
      </c>
      <c r="W1277">
        <f>IF(EXACT(VLOOKUP(W$1,Variables!$B$6:$C$32, 2, FALSE), "Yes"), LOOKUP($A1277,Collections!$A:$A,Collections!S:S), 0)</f>
        <v>0</v>
      </c>
      <c r="X1277">
        <f>IF(EXACT(VLOOKUP(X$1,Variables!$B$6:$C$32, 2, FALSE), "Yes"), LOOKUP($A1277,Collections!$A:$A,Collections!T:T), 0)</f>
        <v>0</v>
      </c>
      <c r="Y1277">
        <f>IF(EXACT(VLOOKUP(Y$1,Variables!$B$6:$C$32, 2, FALSE), "Yes"), LOOKUP($A1277,Collections!$A:$A,Collections!U:U), 0)</f>
        <v>0</v>
      </c>
      <c r="Z1277">
        <f>IF(EXACT(VLOOKUP(Z$1,Variables!$B$6:$C$32, 2, FALSE), "Yes"), LOOKUP($A1277,Collections!$A:$A,Collections!V:V), 0)</f>
        <v>0</v>
      </c>
      <c r="AA1277">
        <f>IF(EXACT(VLOOKUP(AA$1,Variables!$B$6:$C$32, 2, FALSE), "Yes"), LOOKUP($A1277,Collections!$A:$A,Collections!W:W), 0)</f>
        <v>0</v>
      </c>
      <c r="AB1277">
        <f>IF(EXACT(VLOOKUP(AB$1,Variables!$B$6:$C$32, 2, FALSE), "Yes"), LOOKUP($A1277,Collections!$A:$A,Collections!X:X), 0)</f>
        <v>1</v>
      </c>
      <c r="AC1277">
        <f>IF(EXACT(VLOOKUP(AC$1,Variables!$B$6:$C$32, 2, FALSE), "Yes"), LOOKUP($A1277,Collections!$A:$A,Collections!Y:Y), 0)</f>
        <v>0</v>
      </c>
      <c r="AD1277">
        <f>IF(EXACT(VLOOKUP(AD$1,Variables!$B$6:$C$32, 2, FALSE), "Yes"), LOOKUP($A1277,Collections!$A:$A,Collections!Z:Z), 0)</f>
        <v>0</v>
      </c>
      <c r="AE1277">
        <f>IF(EXACT(VLOOKUP(AE$1,Variables!$B$6:$C$32, 2, FALSE), "Yes"), LOOKUP($A1277,Collections!$A:$A,Collections!AA:AA), 0)</f>
        <v>0</v>
      </c>
      <c r="AF1277">
        <f>IF(EXACT(VLOOKUP(AF$1,Variables!$B$6:$C$32, 2, FALSE), "Yes"), LOOKUP($A1277,Collections!$A:$A,Collections!AB:AB), 0)</f>
        <v>0</v>
      </c>
      <c r="AG1277" t="str">
        <f t="shared" si="19"/>
        <v>Yes</v>
      </c>
      <c r="AH1277">
        <f>IF(D1277&gt;=Variables!$C$1,1,0)</f>
        <v>1</v>
      </c>
      <c r="AI1277">
        <f>IF(E1277&gt;=Variables!$C$1,1,0)</f>
        <v>1</v>
      </c>
    </row>
    <row r="1278" spans="1:35" x14ac:dyDescent="0.2">
      <c r="A1278" s="25">
        <v>320889</v>
      </c>
      <c r="B1278" s="2" t="s">
        <v>153</v>
      </c>
      <c r="C1278">
        <f>IF(ISNA(VLOOKUP(A1278,Images!A:C,3,FALSE)), 0, VLOOKUP(A1278,Images!A:C,3,FALSE))/IF(ISNA(VLOOKUP(A1278,Images!A:C,2,FALSE)), 1,VLOOKUP(A1278,Images!A:C,2,FALSE))</f>
        <v>0.22277993207928901</v>
      </c>
      <c r="D1278">
        <f>IF(NOT(ISNA(VLOOKUP(A1278,Harvard!B:E,4,FALSE))), VLOOKUP(A1278,Harvard!B:E,4,FALSE), 0)</f>
        <v>0.99719999999999998</v>
      </c>
      <c r="E1278">
        <f>IF(NOT(ISNA(VLOOKUP(A1278,UC!B:D, 3, FALSE))),VLOOKUP(A1278,UC!B:D, 2, FALSE)/VLOOKUP(A1278, UC!B:D, 3, FALSE), 0)</f>
        <v>0.96598639455782309</v>
      </c>
      <c r="F1278">
        <f>IF(EXACT(VLOOKUP(F$1,Variables!$B$6:$C$32, 2, FALSE), "Yes"), LOOKUP($A1278,Collections!$A:$A,Collections!B:B), 0)</f>
        <v>0</v>
      </c>
      <c r="G1278">
        <f>IF(EXACT(VLOOKUP(G$1,Variables!$B$6:$C$32, 2, FALSE), "Yes"), LOOKUP($A1278,Collections!$A:$A,Collections!C:C), 0)</f>
        <v>0</v>
      </c>
      <c r="H1278">
        <f>IF(EXACT(VLOOKUP(H$1,Variables!$B$6:$C$32, 2, FALSE), "Yes"), LOOKUP($A1278,Collections!$A:$A,Collections!D:D), 0)</f>
        <v>0</v>
      </c>
      <c r="I1278">
        <f>IF(EXACT(VLOOKUP(I$1,Variables!$B$6:$C$32, 2, FALSE), "Yes"), LOOKUP($A1278,Collections!$A:$A,Collections!E:E), 0)</f>
        <v>0</v>
      </c>
      <c r="J1278">
        <f>IF(EXACT(VLOOKUP(J$1,Variables!$B$6:$C$32, 2, FALSE), "Yes"), LOOKUP($A1278,Collections!$A:$A,Collections!F:F), 0)</f>
        <v>0</v>
      </c>
      <c r="K1278">
        <f>IF(EXACT(VLOOKUP(K$1,Variables!$B$6:$C$32, 2, FALSE), "Yes"), LOOKUP($A1278,Collections!$A:$A,Collections!G:G), 0)</f>
        <v>0</v>
      </c>
      <c r="L1278">
        <f>IF(EXACT(VLOOKUP(L$1,Variables!$B$6:$C$32, 2, FALSE), "Yes"), LOOKUP($A1278,Collections!$A:$A,Collections!H:H), 0)</f>
        <v>0</v>
      </c>
      <c r="M1278">
        <f>IF(EXACT(VLOOKUP(M$1,Variables!$B$6:$C$32, 2, FALSE), "Yes"), LOOKUP($A1278,Collections!$A:$A,Collections!I:I), 0)</f>
        <v>0</v>
      </c>
      <c r="N1278">
        <f>IF(EXACT(VLOOKUP(N$1,Variables!$B$6:$C$32, 2, FALSE), "Yes"), LOOKUP($A1278,Collections!$A:$A,Collections!J:J), 0)</f>
        <v>0</v>
      </c>
      <c r="O1278">
        <f>IF(EXACT(VLOOKUP(O$1,Variables!$B$6:$C$32, 2, FALSE), "Yes"), LOOKUP($A1278,Collections!$A:$A,Collections!K:K), 0)</f>
        <v>0</v>
      </c>
      <c r="P1278">
        <f>IF(EXACT(VLOOKUP(P$1,Variables!$B$6:$C$32, 2, FALSE), "Yes"), LOOKUP($A1278,Collections!$A:$A,Collections!L:L), 0)</f>
        <v>0</v>
      </c>
      <c r="Q1278">
        <f>IF(EXACT(VLOOKUP(Q$1,Variables!$B$6:$C$32, 2, FALSE), "Yes"), LOOKUP($A1278,Collections!$A:$A,Collections!M:M), 0)</f>
        <v>0</v>
      </c>
      <c r="R1278">
        <f>IF(EXACT(VLOOKUP(R$1,Variables!$B$6:$C$32, 2, FALSE), "Yes"), LOOKUP($A1278,Collections!$A:$A,Collections!N:N), 0)</f>
        <v>0</v>
      </c>
      <c r="S1278">
        <f>IF(EXACT(VLOOKUP(S$1,Variables!$B$6:$C$32, 2, FALSE), "Yes"), LOOKUP($A1278,Collections!$A:$A,Collections!O:O), 0)</f>
        <v>0</v>
      </c>
      <c r="T1278">
        <f>IF(EXACT(VLOOKUP(T$1,Variables!$B$6:$C$32, 2, FALSE), "Yes"), LOOKUP($A1278,Collections!$A:$A,Collections!P:P), 0)</f>
        <v>0</v>
      </c>
      <c r="U1278">
        <f>IF(EXACT(VLOOKUP(U$1,Variables!$B$6:$C$32, 2, FALSE), "Yes"), LOOKUP($A1278,Collections!$A:$A,Collections!Q:Q), 0)</f>
        <v>0</v>
      </c>
      <c r="V1278">
        <f>IF(EXACT(VLOOKUP(V$1,Variables!$B$6:$C$32, 2, FALSE), "Yes"), LOOKUP($A1278,Collections!$A:$A,Collections!R:R), 0)</f>
        <v>0</v>
      </c>
      <c r="W1278">
        <f>IF(EXACT(VLOOKUP(W$1,Variables!$B$6:$C$32, 2, FALSE), "Yes"), LOOKUP($A1278,Collections!$A:$A,Collections!S:S), 0)</f>
        <v>0</v>
      </c>
      <c r="X1278">
        <f>IF(EXACT(VLOOKUP(X$1,Variables!$B$6:$C$32, 2, FALSE), "Yes"), LOOKUP($A1278,Collections!$A:$A,Collections!T:T), 0)</f>
        <v>0</v>
      </c>
      <c r="Y1278">
        <f>IF(EXACT(VLOOKUP(Y$1,Variables!$B$6:$C$32, 2, FALSE), "Yes"), LOOKUP($A1278,Collections!$A:$A,Collections!U:U), 0)</f>
        <v>0</v>
      </c>
      <c r="Z1278">
        <f>IF(EXACT(VLOOKUP(Z$1,Variables!$B$6:$C$32, 2, FALSE), "Yes"), LOOKUP($A1278,Collections!$A:$A,Collections!V:V), 0)</f>
        <v>0</v>
      </c>
      <c r="AA1278">
        <f>IF(EXACT(VLOOKUP(AA$1,Variables!$B$6:$C$32, 2, FALSE), "Yes"), LOOKUP($A1278,Collections!$A:$A,Collections!W:W), 0)</f>
        <v>0</v>
      </c>
      <c r="AB1278">
        <f>IF(EXACT(VLOOKUP(AB$1,Variables!$B$6:$C$32, 2, FALSE), "Yes"), LOOKUP($A1278,Collections!$A:$A,Collections!X:X), 0)</f>
        <v>1</v>
      </c>
      <c r="AC1278">
        <f>IF(EXACT(VLOOKUP(AC$1,Variables!$B$6:$C$32, 2, FALSE), "Yes"), LOOKUP($A1278,Collections!$A:$A,Collections!Y:Y), 0)</f>
        <v>0</v>
      </c>
      <c r="AD1278">
        <f>IF(EXACT(VLOOKUP(AD$1,Variables!$B$6:$C$32, 2, FALSE), "Yes"), LOOKUP($A1278,Collections!$A:$A,Collections!Z:Z), 0)</f>
        <v>0</v>
      </c>
      <c r="AE1278">
        <f>IF(EXACT(VLOOKUP(AE$1,Variables!$B$6:$C$32, 2, FALSE), "Yes"), LOOKUP($A1278,Collections!$A:$A,Collections!AA:AA), 0)</f>
        <v>0</v>
      </c>
      <c r="AF1278">
        <f>IF(EXACT(VLOOKUP(AF$1,Variables!$B$6:$C$32, 2, FALSE), "Yes"), LOOKUP($A1278,Collections!$A:$A,Collections!AB:AB), 0)</f>
        <v>0</v>
      </c>
      <c r="AG1278" t="str">
        <f t="shared" si="19"/>
        <v>Yes</v>
      </c>
      <c r="AH1278">
        <f>IF(D1278&gt;=Variables!$C$1,1,0)</f>
        <v>1</v>
      </c>
      <c r="AI1278">
        <f>IF(E1278&gt;=Variables!$C$1,1,0)</f>
        <v>1</v>
      </c>
    </row>
    <row r="1279" spans="1:35" x14ac:dyDescent="0.2">
      <c r="A1279" s="25">
        <v>484474</v>
      </c>
      <c r="B1279" s="2" t="s">
        <v>2143</v>
      </c>
      <c r="C1279">
        <f>IF(ISNA(VLOOKUP(A1279,Images!A:C,3,FALSE)), 0, VLOOKUP(A1279,Images!A:C,3,FALSE))/IF(ISNA(VLOOKUP(A1279,Images!A:C,2,FALSE)), 1,VLOOKUP(A1279,Images!A:C,2,FALSE))</f>
        <v>4.8390169556105922E-2</v>
      </c>
      <c r="D1279">
        <f>IF(NOT(ISNA(VLOOKUP(A1279,Harvard!B:E,4,FALSE))), VLOOKUP(A1279,Harvard!B:E,4,FALSE), 0)</f>
        <v>0.94740000000000002</v>
      </c>
      <c r="E1279">
        <f>IF(NOT(ISNA(VLOOKUP(A1279,UC!B:D, 3, FALSE))),VLOOKUP(A1279,UC!B:D, 2, FALSE)/VLOOKUP(A1279, UC!B:D, 3, FALSE), 0)</f>
        <v>0.11403508771929824</v>
      </c>
      <c r="F1279">
        <f>IF(EXACT(VLOOKUP(F$1,Variables!$B$6:$C$32, 2, FALSE), "Yes"), LOOKUP($A1279,Collections!$A:$A,Collections!B:B), 0)</f>
        <v>0</v>
      </c>
      <c r="G1279">
        <f>IF(EXACT(VLOOKUP(G$1,Variables!$B$6:$C$32, 2, FALSE), "Yes"), LOOKUP($A1279,Collections!$A:$A,Collections!C:C), 0)</f>
        <v>0</v>
      </c>
      <c r="H1279">
        <f>IF(EXACT(VLOOKUP(H$1,Variables!$B$6:$C$32, 2, FALSE), "Yes"), LOOKUP($A1279,Collections!$A:$A,Collections!D:D), 0)</f>
        <v>0</v>
      </c>
      <c r="I1279">
        <f>IF(EXACT(VLOOKUP(I$1,Variables!$B$6:$C$32, 2, FALSE), "Yes"), LOOKUP($A1279,Collections!$A:$A,Collections!E:E), 0)</f>
        <v>0</v>
      </c>
      <c r="J1279">
        <f>IF(EXACT(VLOOKUP(J$1,Variables!$B$6:$C$32, 2, FALSE), "Yes"), LOOKUP($A1279,Collections!$A:$A,Collections!F:F), 0)</f>
        <v>0</v>
      </c>
      <c r="K1279">
        <f>IF(EXACT(VLOOKUP(K$1,Variables!$B$6:$C$32, 2, FALSE), "Yes"), LOOKUP($A1279,Collections!$A:$A,Collections!G:G), 0)</f>
        <v>0</v>
      </c>
      <c r="L1279">
        <f>IF(EXACT(VLOOKUP(L$1,Variables!$B$6:$C$32, 2, FALSE), "Yes"), LOOKUP($A1279,Collections!$A:$A,Collections!H:H), 0)</f>
        <v>0</v>
      </c>
      <c r="M1279">
        <f>IF(EXACT(VLOOKUP(M$1,Variables!$B$6:$C$32, 2, FALSE), "Yes"), LOOKUP($A1279,Collections!$A:$A,Collections!I:I), 0)</f>
        <v>0</v>
      </c>
      <c r="N1279">
        <f>IF(EXACT(VLOOKUP(N$1,Variables!$B$6:$C$32, 2, FALSE), "Yes"), LOOKUP($A1279,Collections!$A:$A,Collections!J:J), 0)</f>
        <v>1</v>
      </c>
      <c r="O1279">
        <f>IF(EXACT(VLOOKUP(O$1,Variables!$B$6:$C$32, 2, FALSE), "Yes"), LOOKUP($A1279,Collections!$A:$A,Collections!K:K), 0)</f>
        <v>0</v>
      </c>
      <c r="P1279">
        <f>IF(EXACT(VLOOKUP(P$1,Variables!$B$6:$C$32, 2, FALSE), "Yes"), LOOKUP($A1279,Collections!$A:$A,Collections!L:L), 0)</f>
        <v>0</v>
      </c>
      <c r="Q1279">
        <f>IF(EXACT(VLOOKUP(Q$1,Variables!$B$6:$C$32, 2, FALSE), "Yes"), LOOKUP($A1279,Collections!$A:$A,Collections!M:M), 0)</f>
        <v>0</v>
      </c>
      <c r="R1279">
        <f>IF(EXACT(VLOOKUP(R$1,Variables!$B$6:$C$32, 2, FALSE), "Yes"), LOOKUP($A1279,Collections!$A:$A,Collections!N:N), 0)</f>
        <v>0</v>
      </c>
      <c r="S1279">
        <f>IF(EXACT(VLOOKUP(S$1,Variables!$B$6:$C$32, 2, FALSE), "Yes"), LOOKUP($A1279,Collections!$A:$A,Collections!O:O), 0)</f>
        <v>0</v>
      </c>
      <c r="T1279">
        <f>IF(EXACT(VLOOKUP(T$1,Variables!$B$6:$C$32, 2, FALSE), "Yes"), LOOKUP($A1279,Collections!$A:$A,Collections!P:P), 0)</f>
        <v>0</v>
      </c>
      <c r="U1279">
        <f>IF(EXACT(VLOOKUP(U$1,Variables!$B$6:$C$32, 2, FALSE), "Yes"), LOOKUP($A1279,Collections!$A:$A,Collections!Q:Q), 0)</f>
        <v>0</v>
      </c>
      <c r="V1279">
        <f>IF(EXACT(VLOOKUP(V$1,Variables!$B$6:$C$32, 2, FALSE), "Yes"), LOOKUP($A1279,Collections!$A:$A,Collections!R:R), 0)</f>
        <v>0</v>
      </c>
      <c r="W1279">
        <f>IF(EXACT(VLOOKUP(W$1,Variables!$B$6:$C$32, 2, FALSE), "Yes"), LOOKUP($A1279,Collections!$A:$A,Collections!S:S), 0)</f>
        <v>0</v>
      </c>
      <c r="X1279">
        <f>IF(EXACT(VLOOKUP(X$1,Variables!$B$6:$C$32, 2, FALSE), "Yes"), LOOKUP($A1279,Collections!$A:$A,Collections!T:T), 0)</f>
        <v>0</v>
      </c>
      <c r="Y1279">
        <f>IF(EXACT(VLOOKUP(Y$1,Variables!$B$6:$C$32, 2, FALSE), "Yes"), LOOKUP($A1279,Collections!$A:$A,Collections!U:U), 0)</f>
        <v>0</v>
      </c>
      <c r="Z1279">
        <f>IF(EXACT(VLOOKUP(Z$1,Variables!$B$6:$C$32, 2, FALSE), "Yes"), LOOKUP($A1279,Collections!$A:$A,Collections!V:V), 0)</f>
        <v>0</v>
      </c>
      <c r="AA1279">
        <f>IF(EXACT(VLOOKUP(AA$1,Variables!$B$6:$C$32, 2, FALSE), "Yes"), LOOKUP($A1279,Collections!$A:$A,Collections!W:W), 0)</f>
        <v>0</v>
      </c>
      <c r="AB1279">
        <f>IF(EXACT(VLOOKUP(AB$1,Variables!$B$6:$C$32, 2, FALSE), "Yes"), LOOKUP($A1279,Collections!$A:$A,Collections!X:X), 0)</f>
        <v>0</v>
      </c>
      <c r="AC1279">
        <f>IF(EXACT(VLOOKUP(AC$1,Variables!$B$6:$C$32, 2, FALSE), "Yes"), LOOKUP($A1279,Collections!$A:$A,Collections!Y:Y), 0)</f>
        <v>0</v>
      </c>
      <c r="AD1279">
        <f>IF(EXACT(VLOOKUP(AD$1,Variables!$B$6:$C$32, 2, FALSE), "Yes"), LOOKUP($A1279,Collections!$A:$A,Collections!Z:Z), 0)</f>
        <v>0</v>
      </c>
      <c r="AE1279">
        <f>IF(EXACT(VLOOKUP(AE$1,Variables!$B$6:$C$32, 2, FALSE), "Yes"), LOOKUP($A1279,Collections!$A:$A,Collections!AA:AA), 0)</f>
        <v>0</v>
      </c>
      <c r="AF1279">
        <f>IF(EXACT(VLOOKUP(AF$1,Variables!$B$6:$C$32, 2, FALSE), "Yes"), LOOKUP($A1279,Collections!$A:$A,Collections!AB:AB), 0)</f>
        <v>0</v>
      </c>
      <c r="AG1279" t="str">
        <f t="shared" si="19"/>
        <v>Yes</v>
      </c>
      <c r="AH1279">
        <f>IF(D1279&gt;=Variables!$C$1,1,0)</f>
        <v>1</v>
      </c>
      <c r="AI1279">
        <f>IF(E1279&gt;=Variables!$C$1,1,0)</f>
        <v>0</v>
      </c>
    </row>
    <row r="1280" spans="1:35" x14ac:dyDescent="0.2">
      <c r="A1280" s="25">
        <v>308129</v>
      </c>
      <c r="B1280" s="2" t="s">
        <v>154</v>
      </c>
      <c r="C1280">
        <f>IF(ISNA(VLOOKUP(A1280,Images!A:C,3,FALSE)), 0, VLOOKUP(A1280,Images!A:C,3,FALSE))/IF(ISNA(VLOOKUP(A1280,Images!A:C,2,FALSE)), 1,VLOOKUP(A1280,Images!A:C,2,FALSE))</f>
        <v>4.3564245948593323E-2</v>
      </c>
      <c r="D1280">
        <f>IF(NOT(ISNA(VLOOKUP(A1280,Harvard!B:E,4,FALSE))), VLOOKUP(A1280,Harvard!B:E,4,FALSE), 0)</f>
        <v>0.98680000000000001</v>
      </c>
      <c r="E1280">
        <f>IF(NOT(ISNA(VLOOKUP(A1280,UC!B:D, 3, FALSE))),VLOOKUP(A1280,UC!B:D, 2, FALSE)/VLOOKUP(A1280, UC!B:D, 3, FALSE), 0)</f>
        <v>0.94245723172628304</v>
      </c>
      <c r="F1280">
        <f>IF(EXACT(VLOOKUP(F$1,Variables!$B$6:$C$32, 2, FALSE), "Yes"), LOOKUP($A1280,Collections!$A:$A,Collections!B:B), 0)</f>
        <v>0</v>
      </c>
      <c r="G1280">
        <f>IF(EXACT(VLOOKUP(G$1,Variables!$B$6:$C$32, 2, FALSE), "Yes"), LOOKUP($A1280,Collections!$A:$A,Collections!C:C), 0)</f>
        <v>0</v>
      </c>
      <c r="H1280">
        <f>IF(EXACT(VLOOKUP(H$1,Variables!$B$6:$C$32, 2, FALSE), "Yes"), LOOKUP($A1280,Collections!$A:$A,Collections!D:D), 0)</f>
        <v>1</v>
      </c>
      <c r="I1280">
        <f>IF(EXACT(VLOOKUP(I$1,Variables!$B$6:$C$32, 2, FALSE), "Yes"), LOOKUP($A1280,Collections!$A:$A,Collections!E:E), 0)</f>
        <v>0</v>
      </c>
      <c r="J1280">
        <f>IF(EXACT(VLOOKUP(J$1,Variables!$B$6:$C$32, 2, FALSE), "Yes"), LOOKUP($A1280,Collections!$A:$A,Collections!F:F), 0)</f>
        <v>0</v>
      </c>
      <c r="K1280">
        <f>IF(EXACT(VLOOKUP(K$1,Variables!$B$6:$C$32, 2, FALSE), "Yes"), LOOKUP($A1280,Collections!$A:$A,Collections!G:G), 0)</f>
        <v>0</v>
      </c>
      <c r="L1280">
        <f>IF(EXACT(VLOOKUP(L$1,Variables!$B$6:$C$32, 2, FALSE), "Yes"), LOOKUP($A1280,Collections!$A:$A,Collections!H:H), 0)</f>
        <v>0</v>
      </c>
      <c r="M1280">
        <f>IF(EXACT(VLOOKUP(M$1,Variables!$B$6:$C$32, 2, FALSE), "Yes"), LOOKUP($A1280,Collections!$A:$A,Collections!I:I), 0)</f>
        <v>0</v>
      </c>
      <c r="N1280">
        <f>IF(EXACT(VLOOKUP(N$1,Variables!$B$6:$C$32, 2, FALSE), "Yes"), LOOKUP($A1280,Collections!$A:$A,Collections!J:J), 0)</f>
        <v>0</v>
      </c>
      <c r="O1280">
        <f>IF(EXACT(VLOOKUP(O$1,Variables!$B$6:$C$32, 2, FALSE), "Yes"), LOOKUP($A1280,Collections!$A:$A,Collections!K:K), 0)</f>
        <v>0</v>
      </c>
      <c r="P1280">
        <f>IF(EXACT(VLOOKUP(P$1,Variables!$B$6:$C$32, 2, FALSE), "Yes"), LOOKUP($A1280,Collections!$A:$A,Collections!L:L), 0)</f>
        <v>0</v>
      </c>
      <c r="Q1280">
        <f>IF(EXACT(VLOOKUP(Q$1,Variables!$B$6:$C$32, 2, FALSE), "Yes"), LOOKUP($A1280,Collections!$A:$A,Collections!M:M), 0)</f>
        <v>0</v>
      </c>
      <c r="R1280">
        <f>IF(EXACT(VLOOKUP(R$1,Variables!$B$6:$C$32, 2, FALSE), "Yes"), LOOKUP($A1280,Collections!$A:$A,Collections!N:N), 0)</f>
        <v>0</v>
      </c>
      <c r="S1280">
        <f>IF(EXACT(VLOOKUP(S$1,Variables!$B$6:$C$32, 2, FALSE), "Yes"), LOOKUP($A1280,Collections!$A:$A,Collections!O:O), 0)</f>
        <v>0</v>
      </c>
      <c r="T1280">
        <f>IF(EXACT(VLOOKUP(T$1,Variables!$B$6:$C$32, 2, FALSE), "Yes"), LOOKUP($A1280,Collections!$A:$A,Collections!P:P), 0)</f>
        <v>0</v>
      </c>
      <c r="U1280">
        <f>IF(EXACT(VLOOKUP(U$1,Variables!$B$6:$C$32, 2, FALSE), "Yes"), LOOKUP($A1280,Collections!$A:$A,Collections!Q:Q), 0)</f>
        <v>0</v>
      </c>
      <c r="V1280">
        <f>IF(EXACT(VLOOKUP(V$1,Variables!$B$6:$C$32, 2, FALSE), "Yes"), LOOKUP($A1280,Collections!$A:$A,Collections!R:R), 0)</f>
        <v>0</v>
      </c>
      <c r="W1280">
        <f>IF(EXACT(VLOOKUP(W$1,Variables!$B$6:$C$32, 2, FALSE), "Yes"), LOOKUP($A1280,Collections!$A:$A,Collections!S:S), 0)</f>
        <v>0</v>
      </c>
      <c r="X1280">
        <f>IF(EXACT(VLOOKUP(X$1,Variables!$B$6:$C$32, 2, FALSE), "Yes"), LOOKUP($A1280,Collections!$A:$A,Collections!T:T), 0)</f>
        <v>0</v>
      </c>
      <c r="Y1280">
        <f>IF(EXACT(VLOOKUP(Y$1,Variables!$B$6:$C$32, 2, FALSE), "Yes"), LOOKUP($A1280,Collections!$A:$A,Collections!U:U), 0)</f>
        <v>0</v>
      </c>
      <c r="Z1280">
        <f>IF(EXACT(VLOOKUP(Z$1,Variables!$B$6:$C$32, 2, FALSE), "Yes"), LOOKUP($A1280,Collections!$A:$A,Collections!V:V), 0)</f>
        <v>0</v>
      </c>
      <c r="AA1280">
        <f>IF(EXACT(VLOOKUP(AA$1,Variables!$B$6:$C$32, 2, FALSE), "Yes"), LOOKUP($A1280,Collections!$A:$A,Collections!W:W), 0)</f>
        <v>0</v>
      </c>
      <c r="AB1280">
        <f>IF(EXACT(VLOOKUP(AB$1,Variables!$B$6:$C$32, 2, FALSE), "Yes"), LOOKUP($A1280,Collections!$A:$A,Collections!X:X), 0)</f>
        <v>0</v>
      </c>
      <c r="AC1280">
        <f>IF(EXACT(VLOOKUP(AC$1,Variables!$B$6:$C$32, 2, FALSE), "Yes"), LOOKUP($A1280,Collections!$A:$A,Collections!Y:Y), 0)</f>
        <v>0</v>
      </c>
      <c r="AD1280">
        <f>IF(EXACT(VLOOKUP(AD$1,Variables!$B$6:$C$32, 2, FALSE), "Yes"), LOOKUP($A1280,Collections!$A:$A,Collections!Z:Z), 0)</f>
        <v>0</v>
      </c>
      <c r="AE1280">
        <f>IF(EXACT(VLOOKUP(AE$1,Variables!$B$6:$C$32, 2, FALSE), "Yes"), LOOKUP($A1280,Collections!$A:$A,Collections!AA:AA), 0)</f>
        <v>0</v>
      </c>
      <c r="AF1280">
        <f>IF(EXACT(VLOOKUP(AF$1,Variables!$B$6:$C$32, 2, FALSE), "Yes"), LOOKUP($A1280,Collections!$A:$A,Collections!AB:AB), 0)</f>
        <v>0</v>
      </c>
      <c r="AG1280" t="str">
        <f t="shared" si="19"/>
        <v>Yes</v>
      </c>
      <c r="AH1280">
        <f>IF(D1280&gt;=Variables!$C$1,1,0)</f>
        <v>1</v>
      </c>
      <c r="AI1280">
        <f>IF(E1280&gt;=Variables!$C$1,1,0)</f>
        <v>1</v>
      </c>
    </row>
    <row r="1281" spans="1:35" x14ac:dyDescent="0.2">
      <c r="A1281" s="25">
        <v>3335372</v>
      </c>
      <c r="B1281" s="2" t="s">
        <v>155</v>
      </c>
      <c r="C1281">
        <f>IF(ISNA(VLOOKUP(A1281,Images!A:C,3,FALSE)), 0, VLOOKUP(A1281,Images!A:C,3,FALSE))/IF(ISNA(VLOOKUP(A1281,Images!A:C,2,FALSE)), 1,VLOOKUP(A1281,Images!A:C,2,FALSE))</f>
        <v>1.7677828261616586E-2</v>
      </c>
      <c r="D1281">
        <f>IF(NOT(ISNA(VLOOKUP(A1281,Harvard!B:E,4,FALSE))), VLOOKUP(A1281,Harvard!B:E,4,FALSE), 0)</f>
        <v>0.8145</v>
      </c>
      <c r="E1281">
        <f>IF(NOT(ISNA(VLOOKUP(A1281,UC!B:D, 3, FALSE))),VLOOKUP(A1281,UC!B:D, 2, FALSE)/VLOOKUP(A1281, UC!B:D, 3, FALSE), 0)</f>
        <v>0.98780487804878048</v>
      </c>
      <c r="F1281">
        <f>IF(EXACT(VLOOKUP(F$1,Variables!$B$6:$C$32, 2, FALSE), "Yes"), LOOKUP($A1281,Collections!$A:$A,Collections!B:B), 0)</f>
        <v>0</v>
      </c>
      <c r="G1281">
        <f>IF(EXACT(VLOOKUP(G$1,Variables!$B$6:$C$32, 2, FALSE), "Yes"), LOOKUP($A1281,Collections!$A:$A,Collections!C:C), 0)</f>
        <v>0</v>
      </c>
      <c r="H1281">
        <f>IF(EXACT(VLOOKUP(H$1,Variables!$B$6:$C$32, 2, FALSE), "Yes"), LOOKUP($A1281,Collections!$A:$A,Collections!D:D), 0)</f>
        <v>1</v>
      </c>
      <c r="I1281">
        <f>IF(EXACT(VLOOKUP(I$1,Variables!$B$6:$C$32, 2, FALSE), "Yes"), LOOKUP($A1281,Collections!$A:$A,Collections!E:E), 0)</f>
        <v>0</v>
      </c>
      <c r="J1281">
        <f>IF(EXACT(VLOOKUP(J$1,Variables!$B$6:$C$32, 2, FALSE), "Yes"), LOOKUP($A1281,Collections!$A:$A,Collections!F:F), 0)</f>
        <v>0</v>
      </c>
      <c r="K1281">
        <f>IF(EXACT(VLOOKUP(K$1,Variables!$B$6:$C$32, 2, FALSE), "Yes"), LOOKUP($A1281,Collections!$A:$A,Collections!G:G), 0)</f>
        <v>0</v>
      </c>
      <c r="L1281">
        <f>IF(EXACT(VLOOKUP(L$1,Variables!$B$6:$C$32, 2, FALSE), "Yes"), LOOKUP($A1281,Collections!$A:$A,Collections!H:H), 0)</f>
        <v>0</v>
      </c>
      <c r="M1281">
        <f>IF(EXACT(VLOOKUP(M$1,Variables!$B$6:$C$32, 2, FALSE), "Yes"), LOOKUP($A1281,Collections!$A:$A,Collections!I:I), 0)</f>
        <v>0</v>
      </c>
      <c r="N1281">
        <f>IF(EXACT(VLOOKUP(N$1,Variables!$B$6:$C$32, 2, FALSE), "Yes"), LOOKUP($A1281,Collections!$A:$A,Collections!J:J), 0)</f>
        <v>0</v>
      </c>
      <c r="O1281">
        <f>IF(EXACT(VLOOKUP(O$1,Variables!$B$6:$C$32, 2, FALSE), "Yes"), LOOKUP($A1281,Collections!$A:$A,Collections!K:K), 0)</f>
        <v>0</v>
      </c>
      <c r="P1281">
        <f>IF(EXACT(VLOOKUP(P$1,Variables!$B$6:$C$32, 2, FALSE), "Yes"), LOOKUP($A1281,Collections!$A:$A,Collections!L:L), 0)</f>
        <v>0</v>
      </c>
      <c r="Q1281">
        <f>IF(EXACT(VLOOKUP(Q$1,Variables!$B$6:$C$32, 2, FALSE), "Yes"), LOOKUP($A1281,Collections!$A:$A,Collections!M:M), 0)</f>
        <v>0</v>
      </c>
      <c r="R1281">
        <f>IF(EXACT(VLOOKUP(R$1,Variables!$B$6:$C$32, 2, FALSE), "Yes"), LOOKUP($A1281,Collections!$A:$A,Collections!N:N), 0)</f>
        <v>0</v>
      </c>
      <c r="S1281">
        <f>IF(EXACT(VLOOKUP(S$1,Variables!$B$6:$C$32, 2, FALSE), "Yes"), LOOKUP($A1281,Collections!$A:$A,Collections!O:O), 0)</f>
        <v>0</v>
      </c>
      <c r="T1281">
        <f>IF(EXACT(VLOOKUP(T$1,Variables!$B$6:$C$32, 2, FALSE), "Yes"), LOOKUP($A1281,Collections!$A:$A,Collections!P:P), 0)</f>
        <v>0</v>
      </c>
      <c r="U1281">
        <f>IF(EXACT(VLOOKUP(U$1,Variables!$B$6:$C$32, 2, FALSE), "Yes"), LOOKUP($A1281,Collections!$A:$A,Collections!Q:Q), 0)</f>
        <v>0</v>
      </c>
      <c r="V1281">
        <f>IF(EXACT(VLOOKUP(V$1,Variables!$B$6:$C$32, 2, FALSE), "Yes"), LOOKUP($A1281,Collections!$A:$A,Collections!R:R), 0)</f>
        <v>0</v>
      </c>
      <c r="W1281">
        <f>IF(EXACT(VLOOKUP(W$1,Variables!$B$6:$C$32, 2, FALSE), "Yes"), LOOKUP($A1281,Collections!$A:$A,Collections!S:S), 0)</f>
        <v>0</v>
      </c>
      <c r="X1281">
        <f>IF(EXACT(VLOOKUP(X$1,Variables!$B$6:$C$32, 2, FALSE), "Yes"), LOOKUP($A1281,Collections!$A:$A,Collections!T:T), 0)</f>
        <v>0</v>
      </c>
      <c r="Y1281">
        <f>IF(EXACT(VLOOKUP(Y$1,Variables!$B$6:$C$32, 2, FALSE), "Yes"), LOOKUP($A1281,Collections!$A:$A,Collections!U:U), 0)</f>
        <v>0</v>
      </c>
      <c r="Z1281">
        <f>IF(EXACT(VLOOKUP(Z$1,Variables!$B$6:$C$32, 2, FALSE), "Yes"), LOOKUP($A1281,Collections!$A:$A,Collections!V:V), 0)</f>
        <v>0</v>
      </c>
      <c r="AA1281">
        <f>IF(EXACT(VLOOKUP(AA$1,Variables!$B$6:$C$32, 2, FALSE), "Yes"), LOOKUP($A1281,Collections!$A:$A,Collections!W:W), 0)</f>
        <v>0</v>
      </c>
      <c r="AB1281">
        <f>IF(EXACT(VLOOKUP(AB$1,Variables!$B$6:$C$32, 2, FALSE), "Yes"), LOOKUP($A1281,Collections!$A:$A,Collections!X:X), 0)</f>
        <v>0</v>
      </c>
      <c r="AC1281">
        <f>IF(EXACT(VLOOKUP(AC$1,Variables!$B$6:$C$32, 2, FALSE), "Yes"), LOOKUP($A1281,Collections!$A:$A,Collections!Y:Y), 0)</f>
        <v>0</v>
      </c>
      <c r="AD1281">
        <f>IF(EXACT(VLOOKUP(AD$1,Variables!$B$6:$C$32, 2, FALSE), "Yes"), LOOKUP($A1281,Collections!$A:$A,Collections!Z:Z), 0)</f>
        <v>0</v>
      </c>
      <c r="AE1281">
        <f>IF(EXACT(VLOOKUP(AE$1,Variables!$B$6:$C$32, 2, FALSE), "Yes"), LOOKUP($A1281,Collections!$A:$A,Collections!AA:AA), 0)</f>
        <v>0</v>
      </c>
      <c r="AF1281">
        <f>IF(EXACT(VLOOKUP(AF$1,Variables!$B$6:$C$32, 2, FALSE), "Yes"), LOOKUP($A1281,Collections!$A:$A,Collections!AB:AB), 0)</f>
        <v>0</v>
      </c>
      <c r="AG1281" t="str">
        <f t="shared" si="19"/>
        <v>Yes</v>
      </c>
      <c r="AH1281">
        <f>IF(D1281&gt;=Variables!$C$1,1,0)</f>
        <v>0</v>
      </c>
      <c r="AI1281">
        <f>IF(E1281&gt;=Variables!$C$1,1,0)</f>
        <v>1</v>
      </c>
    </row>
    <row r="1282" spans="1:35" x14ac:dyDescent="0.2">
      <c r="A1282" s="25">
        <v>322032</v>
      </c>
      <c r="B1282" s="2" t="s">
        <v>2568</v>
      </c>
      <c r="C1282">
        <f>IF(ISNA(VLOOKUP(A1282,Images!A:C,3,FALSE)), 0, VLOOKUP(A1282,Images!A:C,3,FALSE))/IF(ISNA(VLOOKUP(A1282,Images!A:C,2,FALSE)), 1,VLOOKUP(A1282,Images!A:C,2,FALSE))</f>
        <v>3.2570290584380823E-2</v>
      </c>
      <c r="D1282">
        <f>IF(NOT(ISNA(VLOOKUP(A1282,Harvard!B:E,4,FALSE))), VLOOKUP(A1282,Harvard!B:E,4,FALSE), 0)</f>
        <v>1</v>
      </c>
      <c r="E1282">
        <f>IF(NOT(ISNA(VLOOKUP(A1282,UC!B:D, 3, FALSE))),VLOOKUP(A1282,UC!B:D, 2, FALSE)/VLOOKUP(A1282, UC!B:D, 3, FALSE), 0)</f>
        <v>0.12535079513564079</v>
      </c>
      <c r="F1282">
        <f>IF(EXACT(VLOOKUP(F$1,Variables!$B$6:$C$32, 2, FALSE), "Yes"), LOOKUP($A1282,Collections!$A:$A,Collections!B:B), 0)</f>
        <v>0</v>
      </c>
      <c r="G1282">
        <f>IF(EXACT(VLOOKUP(G$1,Variables!$B$6:$C$32, 2, FALSE), "Yes"), LOOKUP($A1282,Collections!$A:$A,Collections!C:C), 0)</f>
        <v>0</v>
      </c>
      <c r="H1282">
        <f>IF(EXACT(VLOOKUP(H$1,Variables!$B$6:$C$32, 2, FALSE), "Yes"), LOOKUP($A1282,Collections!$A:$A,Collections!D:D), 0)</f>
        <v>0</v>
      </c>
      <c r="I1282">
        <f>IF(EXACT(VLOOKUP(I$1,Variables!$B$6:$C$32, 2, FALSE), "Yes"), LOOKUP($A1282,Collections!$A:$A,Collections!E:E), 0)</f>
        <v>0</v>
      </c>
      <c r="J1282">
        <f>IF(EXACT(VLOOKUP(J$1,Variables!$B$6:$C$32, 2, FALSE), "Yes"), LOOKUP($A1282,Collections!$A:$A,Collections!F:F), 0)</f>
        <v>0</v>
      </c>
      <c r="K1282">
        <f>IF(EXACT(VLOOKUP(K$1,Variables!$B$6:$C$32, 2, FALSE), "Yes"), LOOKUP($A1282,Collections!$A:$A,Collections!G:G), 0)</f>
        <v>0</v>
      </c>
      <c r="L1282">
        <f>IF(EXACT(VLOOKUP(L$1,Variables!$B$6:$C$32, 2, FALSE), "Yes"), LOOKUP($A1282,Collections!$A:$A,Collections!H:H), 0)</f>
        <v>0</v>
      </c>
      <c r="M1282">
        <f>IF(EXACT(VLOOKUP(M$1,Variables!$B$6:$C$32, 2, FALSE), "Yes"), LOOKUP($A1282,Collections!$A:$A,Collections!I:I), 0)</f>
        <v>0</v>
      </c>
      <c r="N1282">
        <f>IF(EXACT(VLOOKUP(N$1,Variables!$B$6:$C$32, 2, FALSE), "Yes"), LOOKUP($A1282,Collections!$A:$A,Collections!J:J), 0)</f>
        <v>1</v>
      </c>
      <c r="O1282">
        <f>IF(EXACT(VLOOKUP(O$1,Variables!$B$6:$C$32, 2, FALSE), "Yes"), LOOKUP($A1282,Collections!$A:$A,Collections!K:K), 0)</f>
        <v>0</v>
      </c>
      <c r="P1282">
        <f>IF(EXACT(VLOOKUP(P$1,Variables!$B$6:$C$32, 2, FALSE), "Yes"), LOOKUP($A1282,Collections!$A:$A,Collections!L:L), 0)</f>
        <v>0</v>
      </c>
      <c r="Q1282">
        <f>IF(EXACT(VLOOKUP(Q$1,Variables!$B$6:$C$32, 2, FALSE), "Yes"), LOOKUP($A1282,Collections!$A:$A,Collections!M:M), 0)</f>
        <v>0</v>
      </c>
      <c r="R1282">
        <f>IF(EXACT(VLOOKUP(R$1,Variables!$B$6:$C$32, 2, FALSE), "Yes"), LOOKUP($A1282,Collections!$A:$A,Collections!N:N), 0)</f>
        <v>0</v>
      </c>
      <c r="S1282">
        <f>IF(EXACT(VLOOKUP(S$1,Variables!$B$6:$C$32, 2, FALSE), "Yes"), LOOKUP($A1282,Collections!$A:$A,Collections!O:O), 0)</f>
        <v>0</v>
      </c>
      <c r="T1282">
        <f>IF(EXACT(VLOOKUP(T$1,Variables!$B$6:$C$32, 2, FALSE), "Yes"), LOOKUP($A1282,Collections!$A:$A,Collections!P:P), 0)</f>
        <v>0</v>
      </c>
      <c r="U1282">
        <f>IF(EXACT(VLOOKUP(U$1,Variables!$B$6:$C$32, 2, FALSE), "Yes"), LOOKUP($A1282,Collections!$A:$A,Collections!Q:Q), 0)</f>
        <v>0</v>
      </c>
      <c r="V1282">
        <f>IF(EXACT(VLOOKUP(V$1,Variables!$B$6:$C$32, 2, FALSE), "Yes"), LOOKUP($A1282,Collections!$A:$A,Collections!R:R), 0)</f>
        <v>0</v>
      </c>
      <c r="W1282">
        <f>IF(EXACT(VLOOKUP(W$1,Variables!$B$6:$C$32, 2, FALSE), "Yes"), LOOKUP($A1282,Collections!$A:$A,Collections!S:S), 0)</f>
        <v>0</v>
      </c>
      <c r="X1282">
        <f>IF(EXACT(VLOOKUP(X$1,Variables!$B$6:$C$32, 2, FALSE), "Yes"), LOOKUP($A1282,Collections!$A:$A,Collections!T:T), 0)</f>
        <v>0</v>
      </c>
      <c r="Y1282">
        <f>IF(EXACT(VLOOKUP(Y$1,Variables!$B$6:$C$32, 2, FALSE), "Yes"), LOOKUP($A1282,Collections!$A:$A,Collections!U:U), 0)</f>
        <v>0</v>
      </c>
      <c r="Z1282">
        <f>IF(EXACT(VLOOKUP(Z$1,Variables!$B$6:$C$32, 2, FALSE), "Yes"), LOOKUP($A1282,Collections!$A:$A,Collections!V:V), 0)</f>
        <v>0</v>
      </c>
      <c r="AA1282">
        <f>IF(EXACT(VLOOKUP(AA$1,Variables!$B$6:$C$32, 2, FALSE), "Yes"), LOOKUP($A1282,Collections!$A:$A,Collections!W:W), 0)</f>
        <v>0</v>
      </c>
      <c r="AB1282">
        <f>IF(EXACT(VLOOKUP(AB$1,Variables!$B$6:$C$32, 2, FALSE), "Yes"), LOOKUP($A1282,Collections!$A:$A,Collections!X:X), 0)</f>
        <v>0</v>
      </c>
      <c r="AC1282">
        <f>IF(EXACT(VLOOKUP(AC$1,Variables!$B$6:$C$32, 2, FALSE), "Yes"), LOOKUP($A1282,Collections!$A:$A,Collections!Y:Y), 0)</f>
        <v>0</v>
      </c>
      <c r="AD1282">
        <f>IF(EXACT(VLOOKUP(AD$1,Variables!$B$6:$C$32, 2, FALSE), "Yes"), LOOKUP($A1282,Collections!$A:$A,Collections!Z:Z), 0)</f>
        <v>0</v>
      </c>
      <c r="AE1282">
        <f>IF(EXACT(VLOOKUP(AE$1,Variables!$B$6:$C$32, 2, FALSE), "Yes"), LOOKUP($A1282,Collections!$A:$A,Collections!AA:AA), 0)</f>
        <v>0</v>
      </c>
      <c r="AF1282">
        <f>IF(EXACT(VLOOKUP(AF$1,Variables!$B$6:$C$32, 2, FALSE), "Yes"), LOOKUP($A1282,Collections!$A:$A,Collections!AB:AB), 0)</f>
        <v>0</v>
      </c>
      <c r="AG1282" t="str">
        <f t="shared" ref="AG1282:AG1345" si="20">IF(OR(F1282:AF1282),"Yes","No")</f>
        <v>Yes</v>
      </c>
      <c r="AH1282">
        <f>IF(D1282&gt;=Variables!$C$1,1,0)</f>
        <v>1</v>
      </c>
      <c r="AI1282">
        <f>IF(E1282&gt;=Variables!$C$1,1,0)</f>
        <v>0</v>
      </c>
    </row>
    <row r="1283" spans="1:35" x14ac:dyDescent="0.2">
      <c r="A1283" s="25">
        <v>2136856</v>
      </c>
      <c r="B1283" s="2" t="s">
        <v>2982</v>
      </c>
      <c r="C1283">
        <f>IF(ISNA(VLOOKUP(A1283,Images!A:C,3,FALSE)), 0, VLOOKUP(A1283,Images!A:C,3,FALSE))/IF(ISNA(VLOOKUP(A1283,Images!A:C,2,FALSE)), 1,VLOOKUP(A1283,Images!A:C,2,FALSE))</f>
        <v>0.16071489946726242</v>
      </c>
      <c r="D1283">
        <f>IF(NOT(ISNA(VLOOKUP(A1283,Harvard!B:E,4,FALSE))), VLOOKUP(A1283,Harvard!B:E,4,FALSE), 0)</f>
        <v>1</v>
      </c>
      <c r="E1283">
        <f>IF(NOT(ISNA(VLOOKUP(A1283,UC!B:D, 3, FALSE))),VLOOKUP(A1283,UC!B:D, 2, FALSE)/VLOOKUP(A1283, UC!B:D, 3, FALSE), 0)</f>
        <v>0</v>
      </c>
      <c r="F1283">
        <f>IF(EXACT(VLOOKUP(F$1,Variables!$B$6:$C$32, 2, FALSE), "Yes"), LOOKUP($A1283,Collections!$A:$A,Collections!B:B), 0)</f>
        <v>0</v>
      </c>
      <c r="G1283">
        <f>IF(EXACT(VLOOKUP(G$1,Variables!$B$6:$C$32, 2, FALSE), "Yes"), LOOKUP($A1283,Collections!$A:$A,Collections!C:C), 0)</f>
        <v>0</v>
      </c>
      <c r="H1283">
        <f>IF(EXACT(VLOOKUP(H$1,Variables!$B$6:$C$32, 2, FALSE), "Yes"), LOOKUP($A1283,Collections!$A:$A,Collections!D:D), 0)</f>
        <v>0</v>
      </c>
      <c r="I1283">
        <f>IF(EXACT(VLOOKUP(I$1,Variables!$B$6:$C$32, 2, FALSE), "Yes"), LOOKUP($A1283,Collections!$A:$A,Collections!E:E), 0)</f>
        <v>0</v>
      </c>
      <c r="J1283">
        <f>IF(EXACT(VLOOKUP(J$1,Variables!$B$6:$C$32, 2, FALSE), "Yes"), LOOKUP($A1283,Collections!$A:$A,Collections!F:F), 0)</f>
        <v>0</v>
      </c>
      <c r="K1283">
        <f>IF(EXACT(VLOOKUP(K$1,Variables!$B$6:$C$32, 2, FALSE), "Yes"), LOOKUP($A1283,Collections!$A:$A,Collections!G:G), 0)</f>
        <v>0</v>
      </c>
      <c r="L1283">
        <f>IF(EXACT(VLOOKUP(L$1,Variables!$B$6:$C$32, 2, FALSE), "Yes"), LOOKUP($A1283,Collections!$A:$A,Collections!H:H), 0)</f>
        <v>1</v>
      </c>
      <c r="M1283">
        <f>IF(EXACT(VLOOKUP(M$1,Variables!$B$6:$C$32, 2, FALSE), "Yes"), LOOKUP($A1283,Collections!$A:$A,Collections!I:I), 0)</f>
        <v>0</v>
      </c>
      <c r="N1283">
        <f>IF(EXACT(VLOOKUP(N$1,Variables!$B$6:$C$32, 2, FALSE), "Yes"), LOOKUP($A1283,Collections!$A:$A,Collections!J:J), 0)</f>
        <v>0</v>
      </c>
      <c r="O1283">
        <f>IF(EXACT(VLOOKUP(O$1,Variables!$B$6:$C$32, 2, FALSE), "Yes"), LOOKUP($A1283,Collections!$A:$A,Collections!K:K), 0)</f>
        <v>0</v>
      </c>
      <c r="P1283">
        <f>IF(EXACT(VLOOKUP(P$1,Variables!$B$6:$C$32, 2, FALSE), "Yes"), LOOKUP($A1283,Collections!$A:$A,Collections!L:L), 0)</f>
        <v>0</v>
      </c>
      <c r="Q1283">
        <f>IF(EXACT(VLOOKUP(Q$1,Variables!$B$6:$C$32, 2, FALSE), "Yes"), LOOKUP($A1283,Collections!$A:$A,Collections!M:M), 0)</f>
        <v>0</v>
      </c>
      <c r="R1283">
        <f>IF(EXACT(VLOOKUP(R$1,Variables!$B$6:$C$32, 2, FALSE), "Yes"), LOOKUP($A1283,Collections!$A:$A,Collections!N:N), 0)</f>
        <v>0</v>
      </c>
      <c r="S1283">
        <f>IF(EXACT(VLOOKUP(S$1,Variables!$B$6:$C$32, 2, FALSE), "Yes"), LOOKUP($A1283,Collections!$A:$A,Collections!O:O), 0)</f>
        <v>0</v>
      </c>
      <c r="T1283">
        <f>IF(EXACT(VLOOKUP(T$1,Variables!$B$6:$C$32, 2, FALSE), "Yes"), LOOKUP($A1283,Collections!$A:$A,Collections!P:P), 0)</f>
        <v>0</v>
      </c>
      <c r="U1283">
        <f>IF(EXACT(VLOOKUP(U$1,Variables!$B$6:$C$32, 2, FALSE), "Yes"), LOOKUP($A1283,Collections!$A:$A,Collections!Q:Q), 0)</f>
        <v>0</v>
      </c>
      <c r="V1283">
        <f>IF(EXACT(VLOOKUP(V$1,Variables!$B$6:$C$32, 2, FALSE), "Yes"), LOOKUP($A1283,Collections!$A:$A,Collections!R:R), 0)</f>
        <v>0</v>
      </c>
      <c r="W1283">
        <f>IF(EXACT(VLOOKUP(W$1,Variables!$B$6:$C$32, 2, FALSE), "Yes"), LOOKUP($A1283,Collections!$A:$A,Collections!S:S), 0)</f>
        <v>0</v>
      </c>
      <c r="X1283">
        <f>IF(EXACT(VLOOKUP(X$1,Variables!$B$6:$C$32, 2, FALSE), "Yes"), LOOKUP($A1283,Collections!$A:$A,Collections!T:T), 0)</f>
        <v>0</v>
      </c>
      <c r="Y1283">
        <f>IF(EXACT(VLOOKUP(Y$1,Variables!$B$6:$C$32, 2, FALSE), "Yes"), LOOKUP($A1283,Collections!$A:$A,Collections!U:U), 0)</f>
        <v>0</v>
      </c>
      <c r="Z1283">
        <f>IF(EXACT(VLOOKUP(Z$1,Variables!$B$6:$C$32, 2, FALSE), "Yes"), LOOKUP($A1283,Collections!$A:$A,Collections!V:V), 0)</f>
        <v>0</v>
      </c>
      <c r="AA1283">
        <f>IF(EXACT(VLOOKUP(AA$1,Variables!$B$6:$C$32, 2, FALSE), "Yes"), LOOKUP($A1283,Collections!$A:$A,Collections!W:W), 0)</f>
        <v>0</v>
      </c>
      <c r="AB1283">
        <f>IF(EXACT(VLOOKUP(AB$1,Variables!$B$6:$C$32, 2, FALSE), "Yes"), LOOKUP($A1283,Collections!$A:$A,Collections!X:X), 0)</f>
        <v>0</v>
      </c>
      <c r="AC1283">
        <f>IF(EXACT(VLOOKUP(AC$1,Variables!$B$6:$C$32, 2, FALSE), "Yes"), LOOKUP($A1283,Collections!$A:$A,Collections!Y:Y), 0)</f>
        <v>0</v>
      </c>
      <c r="AD1283">
        <f>IF(EXACT(VLOOKUP(AD$1,Variables!$B$6:$C$32, 2, FALSE), "Yes"), LOOKUP($A1283,Collections!$A:$A,Collections!Z:Z), 0)</f>
        <v>0</v>
      </c>
      <c r="AE1283">
        <f>IF(EXACT(VLOOKUP(AE$1,Variables!$B$6:$C$32, 2, FALSE), "Yes"), LOOKUP($A1283,Collections!$A:$A,Collections!AA:AA), 0)</f>
        <v>0</v>
      </c>
      <c r="AF1283">
        <f>IF(EXACT(VLOOKUP(AF$1,Variables!$B$6:$C$32, 2, FALSE), "Yes"), LOOKUP($A1283,Collections!$A:$A,Collections!AB:AB), 0)</f>
        <v>0</v>
      </c>
      <c r="AG1283" t="str">
        <f t="shared" si="20"/>
        <v>Yes</v>
      </c>
      <c r="AH1283">
        <f>IF(D1283&gt;=Variables!$C$1,1,0)</f>
        <v>1</v>
      </c>
      <c r="AI1283">
        <f>IF(E1283&gt;=Variables!$C$1,1,0)</f>
        <v>0</v>
      </c>
    </row>
    <row r="1284" spans="1:35" x14ac:dyDescent="0.2">
      <c r="A1284" s="25">
        <v>322687</v>
      </c>
      <c r="B1284" s="2" t="s">
        <v>156</v>
      </c>
      <c r="C1284">
        <f>IF(ISNA(VLOOKUP(A1284,Images!A:C,3,FALSE)), 0, VLOOKUP(A1284,Images!A:C,3,FALSE))/IF(ISNA(VLOOKUP(A1284,Images!A:C,2,FALSE)), 1,VLOOKUP(A1284,Images!A:C,2,FALSE))</f>
        <v>1.0269295897744033E-2</v>
      </c>
      <c r="D1284">
        <f>IF(NOT(ISNA(VLOOKUP(A1284,Harvard!B:E,4,FALSE))), VLOOKUP(A1284,Harvard!B:E,4,FALSE), 0)</f>
        <v>1</v>
      </c>
      <c r="E1284">
        <f>IF(NOT(ISNA(VLOOKUP(A1284,UC!B:D, 3, FALSE))),VLOOKUP(A1284,UC!B:D, 2, FALSE)/VLOOKUP(A1284, UC!B:D, 3, FALSE), 0)</f>
        <v>0.98742138364779874</v>
      </c>
      <c r="F1284">
        <f>IF(EXACT(VLOOKUP(F$1,Variables!$B$6:$C$32, 2, FALSE), "Yes"), LOOKUP($A1284,Collections!$A:$A,Collections!B:B), 0)</f>
        <v>0</v>
      </c>
      <c r="G1284">
        <f>IF(EXACT(VLOOKUP(G$1,Variables!$B$6:$C$32, 2, FALSE), "Yes"), LOOKUP($A1284,Collections!$A:$A,Collections!C:C), 0)</f>
        <v>0</v>
      </c>
      <c r="H1284">
        <f>IF(EXACT(VLOOKUP(H$1,Variables!$B$6:$C$32, 2, FALSE), "Yes"), LOOKUP($A1284,Collections!$A:$A,Collections!D:D), 0)</f>
        <v>0</v>
      </c>
      <c r="I1284">
        <f>IF(EXACT(VLOOKUP(I$1,Variables!$B$6:$C$32, 2, FALSE), "Yes"), LOOKUP($A1284,Collections!$A:$A,Collections!E:E), 0)</f>
        <v>0</v>
      </c>
      <c r="J1284">
        <f>IF(EXACT(VLOOKUP(J$1,Variables!$B$6:$C$32, 2, FALSE), "Yes"), LOOKUP($A1284,Collections!$A:$A,Collections!F:F), 0)</f>
        <v>0</v>
      </c>
      <c r="K1284">
        <f>IF(EXACT(VLOOKUP(K$1,Variables!$B$6:$C$32, 2, FALSE), "Yes"), LOOKUP($A1284,Collections!$A:$A,Collections!G:G), 0)</f>
        <v>0</v>
      </c>
      <c r="L1284">
        <f>IF(EXACT(VLOOKUP(L$1,Variables!$B$6:$C$32, 2, FALSE), "Yes"), LOOKUP($A1284,Collections!$A:$A,Collections!H:H), 0)</f>
        <v>1</v>
      </c>
      <c r="M1284">
        <f>IF(EXACT(VLOOKUP(M$1,Variables!$B$6:$C$32, 2, FALSE), "Yes"), LOOKUP($A1284,Collections!$A:$A,Collections!I:I), 0)</f>
        <v>0</v>
      </c>
      <c r="N1284">
        <f>IF(EXACT(VLOOKUP(N$1,Variables!$B$6:$C$32, 2, FALSE), "Yes"), LOOKUP($A1284,Collections!$A:$A,Collections!J:J), 0)</f>
        <v>0</v>
      </c>
      <c r="O1284">
        <f>IF(EXACT(VLOOKUP(O$1,Variables!$B$6:$C$32, 2, FALSE), "Yes"), LOOKUP($A1284,Collections!$A:$A,Collections!K:K), 0)</f>
        <v>0</v>
      </c>
      <c r="P1284">
        <f>IF(EXACT(VLOOKUP(P$1,Variables!$B$6:$C$32, 2, FALSE), "Yes"), LOOKUP($A1284,Collections!$A:$A,Collections!L:L), 0)</f>
        <v>0</v>
      </c>
      <c r="Q1284">
        <f>IF(EXACT(VLOOKUP(Q$1,Variables!$B$6:$C$32, 2, FALSE), "Yes"), LOOKUP($A1284,Collections!$A:$A,Collections!M:M), 0)</f>
        <v>0</v>
      </c>
      <c r="R1284">
        <f>IF(EXACT(VLOOKUP(R$1,Variables!$B$6:$C$32, 2, FALSE), "Yes"), LOOKUP($A1284,Collections!$A:$A,Collections!N:N), 0)</f>
        <v>0</v>
      </c>
      <c r="S1284">
        <f>IF(EXACT(VLOOKUP(S$1,Variables!$B$6:$C$32, 2, FALSE), "Yes"), LOOKUP($A1284,Collections!$A:$A,Collections!O:O), 0)</f>
        <v>0</v>
      </c>
      <c r="T1284">
        <f>IF(EXACT(VLOOKUP(T$1,Variables!$B$6:$C$32, 2, FALSE), "Yes"), LOOKUP($A1284,Collections!$A:$A,Collections!P:P), 0)</f>
        <v>0</v>
      </c>
      <c r="U1284">
        <f>IF(EXACT(VLOOKUP(U$1,Variables!$B$6:$C$32, 2, FALSE), "Yes"), LOOKUP($A1284,Collections!$A:$A,Collections!Q:Q), 0)</f>
        <v>0</v>
      </c>
      <c r="V1284">
        <f>IF(EXACT(VLOOKUP(V$1,Variables!$B$6:$C$32, 2, FALSE), "Yes"), LOOKUP($A1284,Collections!$A:$A,Collections!R:R), 0)</f>
        <v>0</v>
      </c>
      <c r="W1284">
        <f>IF(EXACT(VLOOKUP(W$1,Variables!$B$6:$C$32, 2, FALSE), "Yes"), LOOKUP($A1284,Collections!$A:$A,Collections!S:S), 0)</f>
        <v>0</v>
      </c>
      <c r="X1284">
        <f>IF(EXACT(VLOOKUP(X$1,Variables!$B$6:$C$32, 2, FALSE), "Yes"), LOOKUP($A1284,Collections!$A:$A,Collections!T:T), 0)</f>
        <v>0</v>
      </c>
      <c r="Y1284">
        <f>IF(EXACT(VLOOKUP(Y$1,Variables!$B$6:$C$32, 2, FALSE), "Yes"), LOOKUP($A1284,Collections!$A:$A,Collections!U:U), 0)</f>
        <v>0</v>
      </c>
      <c r="Z1284">
        <f>IF(EXACT(VLOOKUP(Z$1,Variables!$B$6:$C$32, 2, FALSE), "Yes"), LOOKUP($A1284,Collections!$A:$A,Collections!V:V), 0)</f>
        <v>0</v>
      </c>
      <c r="AA1284">
        <f>IF(EXACT(VLOOKUP(AA$1,Variables!$B$6:$C$32, 2, FALSE), "Yes"), LOOKUP($A1284,Collections!$A:$A,Collections!W:W), 0)</f>
        <v>0</v>
      </c>
      <c r="AB1284">
        <f>IF(EXACT(VLOOKUP(AB$1,Variables!$B$6:$C$32, 2, FALSE), "Yes"), LOOKUP($A1284,Collections!$A:$A,Collections!X:X), 0)</f>
        <v>0</v>
      </c>
      <c r="AC1284">
        <f>IF(EXACT(VLOOKUP(AC$1,Variables!$B$6:$C$32, 2, FALSE), "Yes"), LOOKUP($A1284,Collections!$A:$A,Collections!Y:Y), 0)</f>
        <v>0</v>
      </c>
      <c r="AD1284">
        <f>IF(EXACT(VLOOKUP(AD$1,Variables!$B$6:$C$32, 2, FALSE), "Yes"), LOOKUP($A1284,Collections!$A:$A,Collections!Z:Z), 0)</f>
        <v>0</v>
      </c>
      <c r="AE1284">
        <f>IF(EXACT(VLOOKUP(AE$1,Variables!$B$6:$C$32, 2, FALSE), "Yes"), LOOKUP($A1284,Collections!$A:$A,Collections!AA:AA), 0)</f>
        <v>0</v>
      </c>
      <c r="AF1284">
        <f>IF(EXACT(VLOOKUP(AF$1,Variables!$B$6:$C$32, 2, FALSE), "Yes"), LOOKUP($A1284,Collections!$A:$A,Collections!AB:AB), 0)</f>
        <v>0</v>
      </c>
      <c r="AG1284" t="str">
        <f t="shared" si="20"/>
        <v>Yes</v>
      </c>
      <c r="AH1284">
        <f>IF(D1284&gt;=Variables!$C$1,1,0)</f>
        <v>1</v>
      </c>
      <c r="AI1284">
        <f>IF(E1284&gt;=Variables!$C$1,1,0)</f>
        <v>1</v>
      </c>
    </row>
    <row r="1285" spans="1:35" x14ac:dyDescent="0.2">
      <c r="A1285" s="25">
        <v>322806</v>
      </c>
      <c r="B1285" s="2" t="s">
        <v>157</v>
      </c>
      <c r="C1285">
        <f>IF(ISNA(VLOOKUP(A1285,Images!A:C,3,FALSE)), 0, VLOOKUP(A1285,Images!A:C,3,FALSE))/IF(ISNA(VLOOKUP(A1285,Images!A:C,2,FALSE)), 1,VLOOKUP(A1285,Images!A:C,2,FALSE))</f>
        <v>3.4571381197148067E-2</v>
      </c>
      <c r="D1285">
        <f>IF(NOT(ISNA(VLOOKUP(A1285,Harvard!B:E,4,FALSE))), VLOOKUP(A1285,Harvard!B:E,4,FALSE), 0)</f>
        <v>0.98460000000000003</v>
      </c>
      <c r="E1285">
        <f>IF(NOT(ISNA(VLOOKUP(A1285,UC!B:D, 3, FALSE))),VLOOKUP(A1285,UC!B:D, 2, FALSE)/VLOOKUP(A1285, UC!B:D, 3, FALSE), 0)</f>
        <v>0</v>
      </c>
      <c r="F1285">
        <f>IF(EXACT(VLOOKUP(F$1,Variables!$B$6:$C$32, 2, FALSE), "Yes"), LOOKUP($A1285,Collections!$A:$A,Collections!B:B), 0)</f>
        <v>0</v>
      </c>
      <c r="G1285">
        <f>IF(EXACT(VLOOKUP(G$1,Variables!$B$6:$C$32, 2, FALSE), "Yes"), LOOKUP($A1285,Collections!$A:$A,Collections!C:C), 0)</f>
        <v>0</v>
      </c>
      <c r="H1285">
        <f>IF(EXACT(VLOOKUP(H$1,Variables!$B$6:$C$32, 2, FALSE), "Yes"), LOOKUP($A1285,Collections!$A:$A,Collections!D:D), 0)</f>
        <v>0</v>
      </c>
      <c r="I1285">
        <f>IF(EXACT(VLOOKUP(I$1,Variables!$B$6:$C$32, 2, FALSE), "Yes"), LOOKUP($A1285,Collections!$A:$A,Collections!E:E), 0)</f>
        <v>0</v>
      </c>
      <c r="J1285">
        <f>IF(EXACT(VLOOKUP(J$1,Variables!$B$6:$C$32, 2, FALSE), "Yes"), LOOKUP($A1285,Collections!$A:$A,Collections!F:F), 0)</f>
        <v>0</v>
      </c>
      <c r="K1285">
        <f>IF(EXACT(VLOOKUP(K$1,Variables!$B$6:$C$32, 2, FALSE), "Yes"), LOOKUP($A1285,Collections!$A:$A,Collections!G:G), 0)</f>
        <v>1</v>
      </c>
      <c r="L1285">
        <f>IF(EXACT(VLOOKUP(L$1,Variables!$B$6:$C$32, 2, FALSE), "Yes"), LOOKUP($A1285,Collections!$A:$A,Collections!H:H), 0)</f>
        <v>0</v>
      </c>
      <c r="M1285">
        <f>IF(EXACT(VLOOKUP(M$1,Variables!$B$6:$C$32, 2, FALSE), "Yes"), LOOKUP($A1285,Collections!$A:$A,Collections!I:I), 0)</f>
        <v>0</v>
      </c>
      <c r="N1285">
        <f>IF(EXACT(VLOOKUP(N$1,Variables!$B$6:$C$32, 2, FALSE), "Yes"), LOOKUP($A1285,Collections!$A:$A,Collections!J:J), 0)</f>
        <v>0</v>
      </c>
      <c r="O1285">
        <f>IF(EXACT(VLOOKUP(O$1,Variables!$B$6:$C$32, 2, FALSE), "Yes"), LOOKUP($A1285,Collections!$A:$A,Collections!K:K), 0)</f>
        <v>0</v>
      </c>
      <c r="P1285">
        <f>IF(EXACT(VLOOKUP(P$1,Variables!$B$6:$C$32, 2, FALSE), "Yes"), LOOKUP($A1285,Collections!$A:$A,Collections!L:L), 0)</f>
        <v>0</v>
      </c>
      <c r="Q1285">
        <f>IF(EXACT(VLOOKUP(Q$1,Variables!$B$6:$C$32, 2, FALSE), "Yes"), LOOKUP($A1285,Collections!$A:$A,Collections!M:M), 0)</f>
        <v>0</v>
      </c>
      <c r="R1285">
        <f>IF(EXACT(VLOOKUP(R$1,Variables!$B$6:$C$32, 2, FALSE), "Yes"), LOOKUP($A1285,Collections!$A:$A,Collections!N:N), 0)</f>
        <v>0</v>
      </c>
      <c r="S1285">
        <f>IF(EXACT(VLOOKUP(S$1,Variables!$B$6:$C$32, 2, FALSE), "Yes"), LOOKUP($A1285,Collections!$A:$A,Collections!O:O), 0)</f>
        <v>0</v>
      </c>
      <c r="T1285">
        <f>IF(EXACT(VLOOKUP(T$1,Variables!$B$6:$C$32, 2, FALSE), "Yes"), LOOKUP($A1285,Collections!$A:$A,Collections!P:P), 0)</f>
        <v>0</v>
      </c>
      <c r="U1285">
        <f>IF(EXACT(VLOOKUP(U$1,Variables!$B$6:$C$32, 2, FALSE), "Yes"), LOOKUP($A1285,Collections!$A:$A,Collections!Q:Q), 0)</f>
        <v>0</v>
      </c>
      <c r="V1285">
        <f>IF(EXACT(VLOOKUP(V$1,Variables!$B$6:$C$32, 2, FALSE), "Yes"), LOOKUP($A1285,Collections!$A:$A,Collections!R:R), 0)</f>
        <v>0</v>
      </c>
      <c r="W1285">
        <f>IF(EXACT(VLOOKUP(W$1,Variables!$B$6:$C$32, 2, FALSE), "Yes"), LOOKUP($A1285,Collections!$A:$A,Collections!S:S), 0)</f>
        <v>0</v>
      </c>
      <c r="X1285">
        <f>IF(EXACT(VLOOKUP(X$1,Variables!$B$6:$C$32, 2, FALSE), "Yes"), LOOKUP($A1285,Collections!$A:$A,Collections!T:T), 0)</f>
        <v>0</v>
      </c>
      <c r="Y1285">
        <f>IF(EXACT(VLOOKUP(Y$1,Variables!$B$6:$C$32, 2, FALSE), "Yes"), LOOKUP($A1285,Collections!$A:$A,Collections!U:U), 0)</f>
        <v>0</v>
      </c>
      <c r="Z1285">
        <f>IF(EXACT(VLOOKUP(Z$1,Variables!$B$6:$C$32, 2, FALSE), "Yes"), LOOKUP($A1285,Collections!$A:$A,Collections!V:V), 0)</f>
        <v>0</v>
      </c>
      <c r="AA1285">
        <f>IF(EXACT(VLOOKUP(AA$1,Variables!$B$6:$C$32, 2, FALSE), "Yes"), LOOKUP($A1285,Collections!$A:$A,Collections!W:W), 0)</f>
        <v>0</v>
      </c>
      <c r="AB1285">
        <f>IF(EXACT(VLOOKUP(AB$1,Variables!$B$6:$C$32, 2, FALSE), "Yes"), LOOKUP($A1285,Collections!$A:$A,Collections!X:X), 0)</f>
        <v>0</v>
      </c>
      <c r="AC1285">
        <f>IF(EXACT(VLOOKUP(AC$1,Variables!$B$6:$C$32, 2, FALSE), "Yes"), LOOKUP($A1285,Collections!$A:$A,Collections!Y:Y), 0)</f>
        <v>0</v>
      </c>
      <c r="AD1285">
        <f>IF(EXACT(VLOOKUP(AD$1,Variables!$B$6:$C$32, 2, FALSE), "Yes"), LOOKUP($A1285,Collections!$A:$A,Collections!Z:Z), 0)</f>
        <v>0</v>
      </c>
      <c r="AE1285">
        <f>IF(EXACT(VLOOKUP(AE$1,Variables!$B$6:$C$32, 2, FALSE), "Yes"), LOOKUP($A1285,Collections!$A:$A,Collections!AA:AA), 0)</f>
        <v>0</v>
      </c>
      <c r="AF1285">
        <f>IF(EXACT(VLOOKUP(AF$1,Variables!$B$6:$C$32, 2, FALSE), "Yes"), LOOKUP($A1285,Collections!$A:$A,Collections!AB:AB), 0)</f>
        <v>0</v>
      </c>
      <c r="AG1285" t="str">
        <f t="shared" si="20"/>
        <v>Yes</v>
      </c>
      <c r="AH1285">
        <f>IF(D1285&gt;=Variables!$C$1,1,0)</f>
        <v>1</v>
      </c>
      <c r="AI1285">
        <f>IF(E1285&gt;=Variables!$C$1,1,0)</f>
        <v>0</v>
      </c>
    </row>
    <row r="1286" spans="1:35" x14ac:dyDescent="0.2">
      <c r="A1286" s="25">
        <v>1909320</v>
      </c>
      <c r="B1286" s="2" t="s">
        <v>158</v>
      </c>
      <c r="C1286">
        <f>IF(ISNA(VLOOKUP(A1286,Images!A:C,3,FALSE)), 0, VLOOKUP(A1286,Images!A:C,3,FALSE))/IF(ISNA(VLOOKUP(A1286,Images!A:C,2,FALSE)), 1,VLOOKUP(A1286,Images!A:C,2,FALSE))</f>
        <v>1.4651229273870784E-2</v>
      </c>
      <c r="D1286">
        <f>IF(NOT(ISNA(VLOOKUP(A1286,Harvard!B:E,4,FALSE))), VLOOKUP(A1286,Harvard!B:E,4,FALSE), 0)</f>
        <v>1</v>
      </c>
      <c r="E1286">
        <f>IF(NOT(ISNA(VLOOKUP(A1286,UC!B:D, 3, FALSE))),VLOOKUP(A1286,UC!B:D, 2, FALSE)/VLOOKUP(A1286, UC!B:D, 3, FALSE), 0)</f>
        <v>0.96590909090909094</v>
      </c>
      <c r="F1286">
        <f>IF(EXACT(VLOOKUP(F$1,Variables!$B$6:$C$32, 2, FALSE), "Yes"), LOOKUP($A1286,Collections!$A:$A,Collections!B:B), 0)</f>
        <v>0</v>
      </c>
      <c r="G1286">
        <f>IF(EXACT(VLOOKUP(G$1,Variables!$B$6:$C$32, 2, FALSE), "Yes"), LOOKUP($A1286,Collections!$A:$A,Collections!C:C), 0)</f>
        <v>1</v>
      </c>
      <c r="H1286">
        <f>IF(EXACT(VLOOKUP(H$1,Variables!$B$6:$C$32, 2, FALSE), "Yes"), LOOKUP($A1286,Collections!$A:$A,Collections!D:D), 0)</f>
        <v>0</v>
      </c>
      <c r="I1286">
        <f>IF(EXACT(VLOOKUP(I$1,Variables!$B$6:$C$32, 2, FALSE), "Yes"), LOOKUP($A1286,Collections!$A:$A,Collections!E:E), 0)</f>
        <v>0</v>
      </c>
      <c r="J1286">
        <f>IF(EXACT(VLOOKUP(J$1,Variables!$B$6:$C$32, 2, FALSE), "Yes"), LOOKUP($A1286,Collections!$A:$A,Collections!F:F), 0)</f>
        <v>0</v>
      </c>
      <c r="K1286">
        <f>IF(EXACT(VLOOKUP(K$1,Variables!$B$6:$C$32, 2, FALSE), "Yes"), LOOKUP($A1286,Collections!$A:$A,Collections!G:G), 0)</f>
        <v>0</v>
      </c>
      <c r="L1286">
        <f>IF(EXACT(VLOOKUP(L$1,Variables!$B$6:$C$32, 2, FALSE), "Yes"), LOOKUP($A1286,Collections!$A:$A,Collections!H:H), 0)</f>
        <v>0</v>
      </c>
      <c r="M1286">
        <f>IF(EXACT(VLOOKUP(M$1,Variables!$B$6:$C$32, 2, FALSE), "Yes"), LOOKUP($A1286,Collections!$A:$A,Collections!I:I), 0)</f>
        <v>0</v>
      </c>
      <c r="N1286">
        <f>IF(EXACT(VLOOKUP(N$1,Variables!$B$6:$C$32, 2, FALSE), "Yes"), LOOKUP($A1286,Collections!$A:$A,Collections!J:J), 0)</f>
        <v>0</v>
      </c>
      <c r="O1286">
        <f>IF(EXACT(VLOOKUP(O$1,Variables!$B$6:$C$32, 2, FALSE), "Yes"), LOOKUP($A1286,Collections!$A:$A,Collections!K:K), 0)</f>
        <v>0</v>
      </c>
      <c r="P1286">
        <f>IF(EXACT(VLOOKUP(P$1,Variables!$B$6:$C$32, 2, FALSE), "Yes"), LOOKUP($A1286,Collections!$A:$A,Collections!L:L), 0)</f>
        <v>0</v>
      </c>
      <c r="Q1286">
        <f>IF(EXACT(VLOOKUP(Q$1,Variables!$B$6:$C$32, 2, FALSE), "Yes"), LOOKUP($A1286,Collections!$A:$A,Collections!M:M), 0)</f>
        <v>0</v>
      </c>
      <c r="R1286">
        <f>IF(EXACT(VLOOKUP(R$1,Variables!$B$6:$C$32, 2, FALSE), "Yes"), LOOKUP($A1286,Collections!$A:$A,Collections!N:N), 0)</f>
        <v>0</v>
      </c>
      <c r="S1286">
        <f>IF(EXACT(VLOOKUP(S$1,Variables!$B$6:$C$32, 2, FALSE), "Yes"), LOOKUP($A1286,Collections!$A:$A,Collections!O:O), 0)</f>
        <v>0</v>
      </c>
      <c r="T1286">
        <f>IF(EXACT(VLOOKUP(T$1,Variables!$B$6:$C$32, 2, FALSE), "Yes"), LOOKUP($A1286,Collections!$A:$A,Collections!P:P), 0)</f>
        <v>0</v>
      </c>
      <c r="U1286">
        <f>IF(EXACT(VLOOKUP(U$1,Variables!$B$6:$C$32, 2, FALSE), "Yes"), LOOKUP($A1286,Collections!$A:$A,Collections!Q:Q), 0)</f>
        <v>0</v>
      </c>
      <c r="V1286">
        <f>IF(EXACT(VLOOKUP(V$1,Variables!$B$6:$C$32, 2, FALSE), "Yes"), LOOKUP($A1286,Collections!$A:$A,Collections!R:R), 0)</f>
        <v>0</v>
      </c>
      <c r="W1286">
        <f>IF(EXACT(VLOOKUP(W$1,Variables!$B$6:$C$32, 2, FALSE), "Yes"), LOOKUP($A1286,Collections!$A:$A,Collections!S:S), 0)</f>
        <v>0</v>
      </c>
      <c r="X1286">
        <f>IF(EXACT(VLOOKUP(X$1,Variables!$B$6:$C$32, 2, FALSE), "Yes"), LOOKUP($A1286,Collections!$A:$A,Collections!T:T), 0)</f>
        <v>0</v>
      </c>
      <c r="Y1286">
        <f>IF(EXACT(VLOOKUP(Y$1,Variables!$B$6:$C$32, 2, FALSE), "Yes"), LOOKUP($A1286,Collections!$A:$A,Collections!U:U), 0)</f>
        <v>0</v>
      </c>
      <c r="Z1286">
        <f>IF(EXACT(VLOOKUP(Z$1,Variables!$B$6:$C$32, 2, FALSE), "Yes"), LOOKUP($A1286,Collections!$A:$A,Collections!V:V), 0)</f>
        <v>0</v>
      </c>
      <c r="AA1286">
        <f>IF(EXACT(VLOOKUP(AA$1,Variables!$B$6:$C$32, 2, FALSE), "Yes"), LOOKUP($A1286,Collections!$A:$A,Collections!W:W), 0)</f>
        <v>0</v>
      </c>
      <c r="AB1286">
        <f>IF(EXACT(VLOOKUP(AB$1,Variables!$B$6:$C$32, 2, FALSE), "Yes"), LOOKUP($A1286,Collections!$A:$A,Collections!X:X), 0)</f>
        <v>0</v>
      </c>
      <c r="AC1286">
        <f>IF(EXACT(VLOOKUP(AC$1,Variables!$B$6:$C$32, 2, FALSE), "Yes"), LOOKUP($A1286,Collections!$A:$A,Collections!Y:Y), 0)</f>
        <v>0</v>
      </c>
      <c r="AD1286">
        <f>IF(EXACT(VLOOKUP(AD$1,Variables!$B$6:$C$32, 2, FALSE), "Yes"), LOOKUP($A1286,Collections!$A:$A,Collections!Z:Z), 0)</f>
        <v>0</v>
      </c>
      <c r="AE1286">
        <f>IF(EXACT(VLOOKUP(AE$1,Variables!$B$6:$C$32, 2, FALSE), "Yes"), LOOKUP($A1286,Collections!$A:$A,Collections!AA:AA), 0)</f>
        <v>0</v>
      </c>
      <c r="AF1286">
        <f>IF(EXACT(VLOOKUP(AF$1,Variables!$B$6:$C$32, 2, FALSE), "Yes"), LOOKUP($A1286,Collections!$A:$A,Collections!AB:AB), 0)</f>
        <v>0</v>
      </c>
      <c r="AG1286" t="str">
        <f t="shared" si="20"/>
        <v>Yes</v>
      </c>
      <c r="AH1286">
        <f>IF(D1286&gt;=Variables!$C$1,1,0)</f>
        <v>1</v>
      </c>
      <c r="AI1286">
        <f>IF(E1286&gt;=Variables!$C$1,1,0)</f>
        <v>1</v>
      </c>
    </row>
    <row r="1287" spans="1:35" x14ac:dyDescent="0.2">
      <c r="A1287" s="25" t="s">
        <v>2687</v>
      </c>
      <c r="B1287" s="2" t="s">
        <v>159</v>
      </c>
      <c r="C1287">
        <f>IF(ISNA(VLOOKUP(A1287,Images!A:C,3,FALSE)), 0, VLOOKUP(A1287,Images!A:C,3,FALSE))/IF(ISNA(VLOOKUP(A1287,Images!A:C,2,FALSE)), 1,VLOOKUP(A1287,Images!A:C,2,FALSE))</f>
        <v>1.6426718791113785E-2</v>
      </c>
      <c r="D1287">
        <f>IF(NOT(ISNA(VLOOKUP(A1287,Harvard!B:E,4,FALSE))), VLOOKUP(A1287,Harvard!B:E,4,FALSE), 0)</f>
        <v>0.96989999999999998</v>
      </c>
      <c r="E1287">
        <f>IF(NOT(ISNA(VLOOKUP(A1287,UC!B:D, 3, FALSE))),VLOOKUP(A1287,UC!B:D, 2, FALSE)/VLOOKUP(A1287, UC!B:D, 3, FALSE), 0)</f>
        <v>0.94964028776978415</v>
      </c>
      <c r="F1287">
        <f>IF(EXACT(VLOOKUP(F$1,Variables!$B$6:$C$32, 2, FALSE), "Yes"), LOOKUP($A1287,Collections!$A:$A,Collections!B:B), 0)</f>
        <v>0</v>
      </c>
      <c r="G1287">
        <f>IF(EXACT(VLOOKUP(G$1,Variables!$B$6:$C$32, 2, FALSE), "Yes"), LOOKUP($A1287,Collections!$A:$A,Collections!C:C), 0)</f>
        <v>0</v>
      </c>
      <c r="H1287">
        <f>IF(EXACT(VLOOKUP(H$1,Variables!$B$6:$C$32, 2, FALSE), "Yes"), LOOKUP($A1287,Collections!$A:$A,Collections!D:D), 0)</f>
        <v>0</v>
      </c>
      <c r="I1287">
        <f>IF(EXACT(VLOOKUP(I$1,Variables!$B$6:$C$32, 2, FALSE), "Yes"), LOOKUP($A1287,Collections!$A:$A,Collections!E:E), 0)</f>
        <v>0</v>
      </c>
      <c r="J1287">
        <f>IF(EXACT(VLOOKUP(J$1,Variables!$B$6:$C$32, 2, FALSE), "Yes"), LOOKUP($A1287,Collections!$A:$A,Collections!F:F), 0)</f>
        <v>0</v>
      </c>
      <c r="K1287">
        <f>IF(EXACT(VLOOKUP(K$1,Variables!$B$6:$C$32, 2, FALSE), "Yes"), LOOKUP($A1287,Collections!$A:$A,Collections!G:G), 0)</f>
        <v>0</v>
      </c>
      <c r="L1287">
        <f>IF(EXACT(VLOOKUP(L$1,Variables!$B$6:$C$32, 2, FALSE), "Yes"), LOOKUP($A1287,Collections!$A:$A,Collections!H:H), 0)</f>
        <v>0</v>
      </c>
      <c r="M1287">
        <f>IF(EXACT(VLOOKUP(M$1,Variables!$B$6:$C$32, 2, FALSE), "Yes"), LOOKUP($A1287,Collections!$A:$A,Collections!I:I), 0)</f>
        <v>1</v>
      </c>
      <c r="N1287">
        <f>IF(EXACT(VLOOKUP(N$1,Variables!$B$6:$C$32, 2, FALSE), "Yes"), LOOKUP($A1287,Collections!$A:$A,Collections!J:J), 0)</f>
        <v>0</v>
      </c>
      <c r="O1287">
        <f>IF(EXACT(VLOOKUP(O$1,Variables!$B$6:$C$32, 2, FALSE), "Yes"), LOOKUP($A1287,Collections!$A:$A,Collections!K:K), 0)</f>
        <v>0</v>
      </c>
      <c r="P1287">
        <f>IF(EXACT(VLOOKUP(P$1,Variables!$B$6:$C$32, 2, FALSE), "Yes"), LOOKUP($A1287,Collections!$A:$A,Collections!L:L), 0)</f>
        <v>0</v>
      </c>
      <c r="Q1287">
        <f>IF(EXACT(VLOOKUP(Q$1,Variables!$B$6:$C$32, 2, FALSE), "Yes"), LOOKUP($A1287,Collections!$A:$A,Collections!M:M), 0)</f>
        <v>0</v>
      </c>
      <c r="R1287">
        <f>IF(EXACT(VLOOKUP(R$1,Variables!$B$6:$C$32, 2, FALSE), "Yes"), LOOKUP($A1287,Collections!$A:$A,Collections!N:N), 0)</f>
        <v>0</v>
      </c>
      <c r="S1287">
        <f>IF(EXACT(VLOOKUP(S$1,Variables!$B$6:$C$32, 2, FALSE), "Yes"), LOOKUP($A1287,Collections!$A:$A,Collections!O:O), 0)</f>
        <v>0</v>
      </c>
      <c r="T1287">
        <f>IF(EXACT(VLOOKUP(T$1,Variables!$B$6:$C$32, 2, FALSE), "Yes"), LOOKUP($A1287,Collections!$A:$A,Collections!P:P), 0)</f>
        <v>0</v>
      </c>
      <c r="U1287">
        <f>IF(EXACT(VLOOKUP(U$1,Variables!$B$6:$C$32, 2, FALSE), "Yes"), LOOKUP($A1287,Collections!$A:$A,Collections!Q:Q), 0)</f>
        <v>0</v>
      </c>
      <c r="V1287">
        <f>IF(EXACT(VLOOKUP(V$1,Variables!$B$6:$C$32, 2, FALSE), "Yes"), LOOKUP($A1287,Collections!$A:$A,Collections!R:R), 0)</f>
        <v>0</v>
      </c>
      <c r="W1287">
        <f>IF(EXACT(VLOOKUP(W$1,Variables!$B$6:$C$32, 2, FALSE), "Yes"), LOOKUP($A1287,Collections!$A:$A,Collections!S:S), 0)</f>
        <v>0</v>
      </c>
      <c r="X1287">
        <f>IF(EXACT(VLOOKUP(X$1,Variables!$B$6:$C$32, 2, FALSE), "Yes"), LOOKUP($A1287,Collections!$A:$A,Collections!T:T), 0)</f>
        <v>0</v>
      </c>
      <c r="Y1287">
        <f>IF(EXACT(VLOOKUP(Y$1,Variables!$B$6:$C$32, 2, FALSE), "Yes"), LOOKUP($A1287,Collections!$A:$A,Collections!U:U), 0)</f>
        <v>0</v>
      </c>
      <c r="Z1287">
        <f>IF(EXACT(VLOOKUP(Z$1,Variables!$B$6:$C$32, 2, FALSE), "Yes"), LOOKUP($A1287,Collections!$A:$A,Collections!V:V), 0)</f>
        <v>0</v>
      </c>
      <c r="AA1287">
        <f>IF(EXACT(VLOOKUP(AA$1,Variables!$B$6:$C$32, 2, FALSE), "Yes"), LOOKUP($A1287,Collections!$A:$A,Collections!W:W), 0)</f>
        <v>0</v>
      </c>
      <c r="AB1287">
        <f>IF(EXACT(VLOOKUP(AB$1,Variables!$B$6:$C$32, 2, FALSE), "Yes"), LOOKUP($A1287,Collections!$A:$A,Collections!X:X), 0)</f>
        <v>0</v>
      </c>
      <c r="AC1287">
        <f>IF(EXACT(VLOOKUP(AC$1,Variables!$B$6:$C$32, 2, FALSE), "Yes"), LOOKUP($A1287,Collections!$A:$A,Collections!Y:Y), 0)</f>
        <v>0</v>
      </c>
      <c r="AD1287">
        <f>IF(EXACT(VLOOKUP(AD$1,Variables!$B$6:$C$32, 2, FALSE), "Yes"), LOOKUP($A1287,Collections!$A:$A,Collections!Z:Z), 0)</f>
        <v>0</v>
      </c>
      <c r="AE1287">
        <f>IF(EXACT(VLOOKUP(AE$1,Variables!$B$6:$C$32, 2, FALSE), "Yes"), LOOKUP($A1287,Collections!$A:$A,Collections!AA:AA), 0)</f>
        <v>0</v>
      </c>
      <c r="AF1287">
        <f>IF(EXACT(VLOOKUP(AF$1,Variables!$B$6:$C$32, 2, FALSE), "Yes"), LOOKUP($A1287,Collections!$A:$A,Collections!AB:AB), 0)</f>
        <v>0</v>
      </c>
      <c r="AG1287" t="str">
        <f t="shared" si="20"/>
        <v>Yes</v>
      </c>
      <c r="AH1287">
        <f>IF(D1287&gt;=Variables!$C$1,1,0)</f>
        <v>1</v>
      </c>
      <c r="AI1287">
        <f>IF(E1287&gt;=Variables!$C$1,1,0)</f>
        <v>1</v>
      </c>
    </row>
    <row r="1288" spans="1:35" x14ac:dyDescent="0.2">
      <c r="A1288" s="25">
        <v>10659129</v>
      </c>
      <c r="B1288" s="2" t="s">
        <v>160</v>
      </c>
      <c r="C1288">
        <f>IF(ISNA(VLOOKUP(A1288,Images!A:C,3,FALSE)), 0, VLOOKUP(A1288,Images!A:C,3,FALSE))/IF(ISNA(VLOOKUP(A1288,Images!A:C,2,FALSE)), 1,VLOOKUP(A1288,Images!A:C,2,FALSE))</f>
        <v>3.0507009201506823E-2</v>
      </c>
      <c r="D1288">
        <f>IF(NOT(ISNA(VLOOKUP(A1288,Harvard!B:E,4,FALSE))), VLOOKUP(A1288,Harvard!B:E,4,FALSE), 0)</f>
        <v>0.98629999999999995</v>
      </c>
      <c r="E1288">
        <f>IF(NOT(ISNA(VLOOKUP(A1288,UC!B:D, 3, FALSE))),VLOOKUP(A1288,UC!B:D, 2, FALSE)/VLOOKUP(A1288, UC!B:D, 3, FALSE), 0)</f>
        <v>0.93650793650793651</v>
      </c>
      <c r="F1288">
        <f>IF(EXACT(VLOOKUP(F$1,Variables!$B$6:$C$32, 2, FALSE), "Yes"), LOOKUP($A1288,Collections!$A:$A,Collections!B:B), 0)</f>
        <v>0</v>
      </c>
      <c r="G1288">
        <f>IF(EXACT(VLOOKUP(G$1,Variables!$B$6:$C$32, 2, FALSE), "Yes"), LOOKUP($A1288,Collections!$A:$A,Collections!C:C), 0)</f>
        <v>1</v>
      </c>
      <c r="H1288">
        <f>IF(EXACT(VLOOKUP(H$1,Variables!$B$6:$C$32, 2, FALSE), "Yes"), LOOKUP($A1288,Collections!$A:$A,Collections!D:D), 0)</f>
        <v>0</v>
      </c>
      <c r="I1288">
        <f>IF(EXACT(VLOOKUP(I$1,Variables!$B$6:$C$32, 2, FALSE), "Yes"), LOOKUP($A1288,Collections!$A:$A,Collections!E:E), 0)</f>
        <v>0</v>
      </c>
      <c r="J1288">
        <f>IF(EXACT(VLOOKUP(J$1,Variables!$B$6:$C$32, 2, FALSE), "Yes"), LOOKUP($A1288,Collections!$A:$A,Collections!F:F), 0)</f>
        <v>0</v>
      </c>
      <c r="K1288">
        <f>IF(EXACT(VLOOKUP(K$1,Variables!$B$6:$C$32, 2, FALSE), "Yes"), LOOKUP($A1288,Collections!$A:$A,Collections!G:G), 0)</f>
        <v>0</v>
      </c>
      <c r="L1288">
        <f>IF(EXACT(VLOOKUP(L$1,Variables!$B$6:$C$32, 2, FALSE), "Yes"), LOOKUP($A1288,Collections!$A:$A,Collections!H:H), 0)</f>
        <v>0</v>
      </c>
      <c r="M1288">
        <f>IF(EXACT(VLOOKUP(M$1,Variables!$B$6:$C$32, 2, FALSE), "Yes"), LOOKUP($A1288,Collections!$A:$A,Collections!I:I), 0)</f>
        <v>0</v>
      </c>
      <c r="N1288">
        <f>IF(EXACT(VLOOKUP(N$1,Variables!$B$6:$C$32, 2, FALSE), "Yes"), LOOKUP($A1288,Collections!$A:$A,Collections!J:J), 0)</f>
        <v>0</v>
      </c>
      <c r="O1288">
        <f>IF(EXACT(VLOOKUP(O$1,Variables!$B$6:$C$32, 2, FALSE), "Yes"), LOOKUP($A1288,Collections!$A:$A,Collections!K:K), 0)</f>
        <v>0</v>
      </c>
      <c r="P1288">
        <f>IF(EXACT(VLOOKUP(P$1,Variables!$B$6:$C$32, 2, FALSE), "Yes"), LOOKUP($A1288,Collections!$A:$A,Collections!L:L), 0)</f>
        <v>0</v>
      </c>
      <c r="Q1288">
        <f>IF(EXACT(VLOOKUP(Q$1,Variables!$B$6:$C$32, 2, FALSE), "Yes"), LOOKUP($A1288,Collections!$A:$A,Collections!M:M), 0)</f>
        <v>0</v>
      </c>
      <c r="R1288">
        <f>IF(EXACT(VLOOKUP(R$1,Variables!$B$6:$C$32, 2, FALSE), "Yes"), LOOKUP($A1288,Collections!$A:$A,Collections!N:N), 0)</f>
        <v>0</v>
      </c>
      <c r="S1288">
        <f>IF(EXACT(VLOOKUP(S$1,Variables!$B$6:$C$32, 2, FALSE), "Yes"), LOOKUP($A1288,Collections!$A:$A,Collections!O:O), 0)</f>
        <v>0</v>
      </c>
      <c r="T1288">
        <f>IF(EXACT(VLOOKUP(T$1,Variables!$B$6:$C$32, 2, FALSE), "Yes"), LOOKUP($A1288,Collections!$A:$A,Collections!P:P), 0)</f>
        <v>0</v>
      </c>
      <c r="U1288">
        <f>IF(EXACT(VLOOKUP(U$1,Variables!$B$6:$C$32, 2, FALSE), "Yes"), LOOKUP($A1288,Collections!$A:$A,Collections!Q:Q), 0)</f>
        <v>0</v>
      </c>
      <c r="V1288">
        <f>IF(EXACT(VLOOKUP(V$1,Variables!$B$6:$C$32, 2, FALSE), "Yes"), LOOKUP($A1288,Collections!$A:$A,Collections!R:R), 0)</f>
        <v>0</v>
      </c>
      <c r="W1288">
        <f>IF(EXACT(VLOOKUP(W$1,Variables!$B$6:$C$32, 2, FALSE), "Yes"), LOOKUP($A1288,Collections!$A:$A,Collections!S:S), 0)</f>
        <v>0</v>
      </c>
      <c r="X1288">
        <f>IF(EXACT(VLOOKUP(X$1,Variables!$B$6:$C$32, 2, FALSE), "Yes"), LOOKUP($A1288,Collections!$A:$A,Collections!T:T), 0)</f>
        <v>0</v>
      </c>
      <c r="Y1288">
        <f>IF(EXACT(VLOOKUP(Y$1,Variables!$B$6:$C$32, 2, FALSE), "Yes"), LOOKUP($A1288,Collections!$A:$A,Collections!U:U), 0)</f>
        <v>0</v>
      </c>
      <c r="Z1288">
        <f>IF(EXACT(VLOOKUP(Z$1,Variables!$B$6:$C$32, 2, FALSE), "Yes"), LOOKUP($A1288,Collections!$A:$A,Collections!V:V), 0)</f>
        <v>0</v>
      </c>
      <c r="AA1288">
        <f>IF(EXACT(VLOOKUP(AA$1,Variables!$B$6:$C$32, 2, FALSE), "Yes"), LOOKUP($A1288,Collections!$A:$A,Collections!W:W), 0)</f>
        <v>0</v>
      </c>
      <c r="AB1288">
        <f>IF(EXACT(VLOOKUP(AB$1,Variables!$B$6:$C$32, 2, FALSE), "Yes"), LOOKUP($A1288,Collections!$A:$A,Collections!X:X), 0)</f>
        <v>0</v>
      </c>
      <c r="AC1288">
        <f>IF(EXACT(VLOOKUP(AC$1,Variables!$B$6:$C$32, 2, FALSE), "Yes"), LOOKUP($A1288,Collections!$A:$A,Collections!Y:Y), 0)</f>
        <v>0</v>
      </c>
      <c r="AD1288">
        <f>IF(EXACT(VLOOKUP(AD$1,Variables!$B$6:$C$32, 2, FALSE), "Yes"), LOOKUP($A1288,Collections!$A:$A,Collections!Z:Z), 0)</f>
        <v>0</v>
      </c>
      <c r="AE1288">
        <f>IF(EXACT(VLOOKUP(AE$1,Variables!$B$6:$C$32, 2, FALSE), "Yes"), LOOKUP($A1288,Collections!$A:$A,Collections!AA:AA), 0)</f>
        <v>0</v>
      </c>
      <c r="AF1288">
        <f>IF(EXACT(VLOOKUP(AF$1,Variables!$B$6:$C$32, 2, FALSE), "Yes"), LOOKUP($A1288,Collections!$A:$A,Collections!AB:AB), 0)</f>
        <v>0</v>
      </c>
      <c r="AG1288" t="str">
        <f t="shared" si="20"/>
        <v>Yes</v>
      </c>
      <c r="AH1288">
        <f>IF(D1288&gt;=Variables!$C$1,1,0)</f>
        <v>1</v>
      </c>
      <c r="AI1288">
        <f>IF(E1288&gt;=Variables!$C$1,1,0)</f>
        <v>1</v>
      </c>
    </row>
    <row r="1289" spans="1:35" x14ac:dyDescent="0.2">
      <c r="A1289" s="25">
        <v>323195</v>
      </c>
      <c r="B1289" s="2" t="s">
        <v>161</v>
      </c>
      <c r="C1289">
        <f>IF(ISNA(VLOOKUP(A1289,Images!A:C,3,FALSE)), 0, VLOOKUP(A1289,Images!A:C,3,FALSE))/IF(ISNA(VLOOKUP(A1289,Images!A:C,2,FALSE)), 1,VLOOKUP(A1289,Images!A:C,2,FALSE))</f>
        <v>8.4107802280213775E-3</v>
      </c>
      <c r="D1289">
        <f>IF(NOT(ISNA(VLOOKUP(A1289,Harvard!B:E,4,FALSE))), VLOOKUP(A1289,Harvard!B:E,4,FALSE), 0)</f>
        <v>1</v>
      </c>
      <c r="E1289">
        <f>IF(NOT(ISNA(VLOOKUP(A1289,UC!B:D, 3, FALSE))),VLOOKUP(A1289,UC!B:D, 2, FALSE)/VLOOKUP(A1289, UC!B:D, 3, FALSE), 0)</f>
        <v>1</v>
      </c>
      <c r="F1289">
        <f>IF(EXACT(VLOOKUP(F$1,Variables!$B$6:$C$32, 2, FALSE), "Yes"), LOOKUP($A1289,Collections!$A:$A,Collections!B:B), 0)</f>
        <v>1</v>
      </c>
      <c r="G1289">
        <f>IF(EXACT(VLOOKUP(G$1,Variables!$B$6:$C$32, 2, FALSE), "Yes"), LOOKUP($A1289,Collections!$A:$A,Collections!C:C), 0)</f>
        <v>0</v>
      </c>
      <c r="H1289">
        <f>IF(EXACT(VLOOKUP(H$1,Variables!$B$6:$C$32, 2, FALSE), "Yes"), LOOKUP($A1289,Collections!$A:$A,Collections!D:D), 0)</f>
        <v>0</v>
      </c>
      <c r="I1289">
        <f>IF(EXACT(VLOOKUP(I$1,Variables!$B$6:$C$32, 2, FALSE), "Yes"), LOOKUP($A1289,Collections!$A:$A,Collections!E:E), 0)</f>
        <v>0</v>
      </c>
      <c r="J1289">
        <f>IF(EXACT(VLOOKUP(J$1,Variables!$B$6:$C$32, 2, FALSE), "Yes"), LOOKUP($A1289,Collections!$A:$A,Collections!F:F), 0)</f>
        <v>0</v>
      </c>
      <c r="K1289">
        <f>IF(EXACT(VLOOKUP(K$1,Variables!$B$6:$C$32, 2, FALSE), "Yes"), LOOKUP($A1289,Collections!$A:$A,Collections!G:G), 0)</f>
        <v>0</v>
      </c>
      <c r="L1289">
        <f>IF(EXACT(VLOOKUP(L$1,Variables!$B$6:$C$32, 2, FALSE), "Yes"), LOOKUP($A1289,Collections!$A:$A,Collections!H:H), 0)</f>
        <v>0</v>
      </c>
      <c r="M1289">
        <f>IF(EXACT(VLOOKUP(M$1,Variables!$B$6:$C$32, 2, FALSE), "Yes"), LOOKUP($A1289,Collections!$A:$A,Collections!I:I), 0)</f>
        <v>0</v>
      </c>
      <c r="N1289">
        <f>IF(EXACT(VLOOKUP(N$1,Variables!$B$6:$C$32, 2, FALSE), "Yes"), LOOKUP($A1289,Collections!$A:$A,Collections!J:J), 0)</f>
        <v>0</v>
      </c>
      <c r="O1289">
        <f>IF(EXACT(VLOOKUP(O$1,Variables!$B$6:$C$32, 2, FALSE), "Yes"), LOOKUP($A1289,Collections!$A:$A,Collections!K:K), 0)</f>
        <v>0</v>
      </c>
      <c r="P1289">
        <f>IF(EXACT(VLOOKUP(P$1,Variables!$B$6:$C$32, 2, FALSE), "Yes"), LOOKUP($A1289,Collections!$A:$A,Collections!L:L), 0)</f>
        <v>0</v>
      </c>
      <c r="Q1289">
        <f>IF(EXACT(VLOOKUP(Q$1,Variables!$B$6:$C$32, 2, FALSE), "Yes"), LOOKUP($A1289,Collections!$A:$A,Collections!M:M), 0)</f>
        <v>0</v>
      </c>
      <c r="R1289">
        <f>IF(EXACT(VLOOKUP(R$1,Variables!$B$6:$C$32, 2, FALSE), "Yes"), LOOKUP($A1289,Collections!$A:$A,Collections!N:N), 0)</f>
        <v>0</v>
      </c>
      <c r="S1289">
        <f>IF(EXACT(VLOOKUP(S$1,Variables!$B$6:$C$32, 2, FALSE), "Yes"), LOOKUP($A1289,Collections!$A:$A,Collections!O:O), 0)</f>
        <v>0</v>
      </c>
      <c r="T1289">
        <f>IF(EXACT(VLOOKUP(T$1,Variables!$B$6:$C$32, 2, FALSE), "Yes"), LOOKUP($A1289,Collections!$A:$A,Collections!P:P), 0)</f>
        <v>0</v>
      </c>
      <c r="U1289">
        <f>IF(EXACT(VLOOKUP(U$1,Variables!$B$6:$C$32, 2, FALSE), "Yes"), LOOKUP($A1289,Collections!$A:$A,Collections!Q:Q), 0)</f>
        <v>0</v>
      </c>
      <c r="V1289">
        <f>IF(EXACT(VLOOKUP(V$1,Variables!$B$6:$C$32, 2, FALSE), "Yes"), LOOKUP($A1289,Collections!$A:$A,Collections!R:R), 0)</f>
        <v>0</v>
      </c>
      <c r="W1289">
        <f>IF(EXACT(VLOOKUP(W$1,Variables!$B$6:$C$32, 2, FALSE), "Yes"), LOOKUP($A1289,Collections!$A:$A,Collections!S:S), 0)</f>
        <v>0</v>
      </c>
      <c r="X1289">
        <f>IF(EXACT(VLOOKUP(X$1,Variables!$B$6:$C$32, 2, FALSE), "Yes"), LOOKUP($A1289,Collections!$A:$A,Collections!T:T), 0)</f>
        <v>0</v>
      </c>
      <c r="Y1289">
        <f>IF(EXACT(VLOOKUP(Y$1,Variables!$B$6:$C$32, 2, FALSE), "Yes"), LOOKUP($A1289,Collections!$A:$A,Collections!U:U), 0)</f>
        <v>0</v>
      </c>
      <c r="Z1289">
        <f>IF(EXACT(VLOOKUP(Z$1,Variables!$B$6:$C$32, 2, FALSE), "Yes"), LOOKUP($A1289,Collections!$A:$A,Collections!V:V), 0)</f>
        <v>0</v>
      </c>
      <c r="AA1289">
        <f>IF(EXACT(VLOOKUP(AA$1,Variables!$B$6:$C$32, 2, FALSE), "Yes"), LOOKUP($A1289,Collections!$A:$A,Collections!W:W), 0)</f>
        <v>0</v>
      </c>
      <c r="AB1289">
        <f>IF(EXACT(VLOOKUP(AB$1,Variables!$B$6:$C$32, 2, FALSE), "Yes"), LOOKUP($A1289,Collections!$A:$A,Collections!X:X), 0)</f>
        <v>0</v>
      </c>
      <c r="AC1289">
        <f>IF(EXACT(VLOOKUP(AC$1,Variables!$B$6:$C$32, 2, FALSE), "Yes"), LOOKUP($A1289,Collections!$A:$A,Collections!Y:Y), 0)</f>
        <v>0</v>
      </c>
      <c r="AD1289">
        <f>IF(EXACT(VLOOKUP(AD$1,Variables!$B$6:$C$32, 2, FALSE), "Yes"), LOOKUP($A1289,Collections!$A:$A,Collections!Z:Z), 0)</f>
        <v>0</v>
      </c>
      <c r="AE1289">
        <f>IF(EXACT(VLOOKUP(AE$1,Variables!$B$6:$C$32, 2, FALSE), "Yes"), LOOKUP($A1289,Collections!$A:$A,Collections!AA:AA), 0)</f>
        <v>0</v>
      </c>
      <c r="AF1289">
        <f>IF(EXACT(VLOOKUP(AF$1,Variables!$B$6:$C$32, 2, FALSE), "Yes"), LOOKUP($A1289,Collections!$A:$A,Collections!AB:AB), 0)</f>
        <v>0</v>
      </c>
      <c r="AG1289" t="str">
        <f t="shared" si="20"/>
        <v>Yes</v>
      </c>
      <c r="AH1289">
        <f>IF(D1289&gt;=Variables!$C$1,1,0)</f>
        <v>1</v>
      </c>
      <c r="AI1289">
        <f>IF(E1289&gt;=Variables!$C$1,1,0)</f>
        <v>1</v>
      </c>
    </row>
    <row r="1290" spans="1:35" x14ac:dyDescent="0.2">
      <c r="A1290" s="25">
        <v>905917</v>
      </c>
      <c r="B1290" s="2" t="s">
        <v>162</v>
      </c>
      <c r="C1290">
        <f>IF(ISNA(VLOOKUP(A1290,Images!A:C,3,FALSE)), 0, VLOOKUP(A1290,Images!A:C,3,FALSE))/IF(ISNA(VLOOKUP(A1290,Images!A:C,2,FALSE)), 1,VLOOKUP(A1290,Images!A:C,2,FALSE))</f>
        <v>1.9295359517444651E-2</v>
      </c>
      <c r="D1290">
        <f>IF(NOT(ISNA(VLOOKUP(A1290,Harvard!B:E,4,FALSE))), VLOOKUP(A1290,Harvard!B:E,4,FALSE), 0)</f>
        <v>0.97789999999999999</v>
      </c>
      <c r="E1290">
        <f>IF(NOT(ISNA(VLOOKUP(A1290,UC!B:D, 3, FALSE))),VLOOKUP(A1290,UC!B:D, 2, FALSE)/VLOOKUP(A1290, UC!B:D, 3, FALSE), 0)</f>
        <v>1</v>
      </c>
      <c r="F1290">
        <f>IF(EXACT(VLOOKUP(F$1,Variables!$B$6:$C$32, 2, FALSE), "Yes"), LOOKUP($A1290,Collections!$A:$A,Collections!B:B), 0)</f>
        <v>0</v>
      </c>
      <c r="G1290">
        <f>IF(EXACT(VLOOKUP(G$1,Variables!$B$6:$C$32, 2, FALSE), "Yes"), LOOKUP($A1290,Collections!$A:$A,Collections!C:C), 0)</f>
        <v>1</v>
      </c>
      <c r="H1290">
        <f>IF(EXACT(VLOOKUP(H$1,Variables!$B$6:$C$32, 2, FALSE), "Yes"), LOOKUP($A1290,Collections!$A:$A,Collections!D:D), 0)</f>
        <v>0</v>
      </c>
      <c r="I1290">
        <f>IF(EXACT(VLOOKUP(I$1,Variables!$B$6:$C$32, 2, FALSE), "Yes"), LOOKUP($A1290,Collections!$A:$A,Collections!E:E), 0)</f>
        <v>0</v>
      </c>
      <c r="J1290">
        <f>IF(EXACT(VLOOKUP(J$1,Variables!$B$6:$C$32, 2, FALSE), "Yes"), LOOKUP($A1290,Collections!$A:$A,Collections!F:F), 0)</f>
        <v>0</v>
      </c>
      <c r="K1290">
        <f>IF(EXACT(VLOOKUP(K$1,Variables!$B$6:$C$32, 2, FALSE), "Yes"), LOOKUP($A1290,Collections!$A:$A,Collections!G:G), 0)</f>
        <v>0</v>
      </c>
      <c r="L1290">
        <f>IF(EXACT(VLOOKUP(L$1,Variables!$B$6:$C$32, 2, FALSE), "Yes"), LOOKUP($A1290,Collections!$A:$A,Collections!H:H), 0)</f>
        <v>0</v>
      </c>
      <c r="M1290">
        <f>IF(EXACT(VLOOKUP(M$1,Variables!$B$6:$C$32, 2, FALSE), "Yes"), LOOKUP($A1290,Collections!$A:$A,Collections!I:I), 0)</f>
        <v>0</v>
      </c>
      <c r="N1290">
        <f>IF(EXACT(VLOOKUP(N$1,Variables!$B$6:$C$32, 2, FALSE), "Yes"), LOOKUP($A1290,Collections!$A:$A,Collections!J:J), 0)</f>
        <v>0</v>
      </c>
      <c r="O1290">
        <f>IF(EXACT(VLOOKUP(O$1,Variables!$B$6:$C$32, 2, FALSE), "Yes"), LOOKUP($A1290,Collections!$A:$A,Collections!K:K), 0)</f>
        <v>0</v>
      </c>
      <c r="P1290">
        <f>IF(EXACT(VLOOKUP(P$1,Variables!$B$6:$C$32, 2, FALSE), "Yes"), LOOKUP($A1290,Collections!$A:$A,Collections!L:L), 0)</f>
        <v>0</v>
      </c>
      <c r="Q1290">
        <f>IF(EXACT(VLOOKUP(Q$1,Variables!$B$6:$C$32, 2, FALSE), "Yes"), LOOKUP($A1290,Collections!$A:$A,Collections!M:M), 0)</f>
        <v>0</v>
      </c>
      <c r="R1290">
        <f>IF(EXACT(VLOOKUP(R$1,Variables!$B$6:$C$32, 2, FALSE), "Yes"), LOOKUP($A1290,Collections!$A:$A,Collections!N:N), 0)</f>
        <v>0</v>
      </c>
      <c r="S1290">
        <f>IF(EXACT(VLOOKUP(S$1,Variables!$B$6:$C$32, 2, FALSE), "Yes"), LOOKUP($A1290,Collections!$A:$A,Collections!O:O), 0)</f>
        <v>0</v>
      </c>
      <c r="T1290">
        <f>IF(EXACT(VLOOKUP(T$1,Variables!$B$6:$C$32, 2, FALSE), "Yes"), LOOKUP($A1290,Collections!$A:$A,Collections!P:P), 0)</f>
        <v>0</v>
      </c>
      <c r="U1290">
        <f>IF(EXACT(VLOOKUP(U$1,Variables!$B$6:$C$32, 2, FALSE), "Yes"), LOOKUP($A1290,Collections!$A:$A,Collections!Q:Q), 0)</f>
        <v>0</v>
      </c>
      <c r="V1290">
        <f>IF(EXACT(VLOOKUP(V$1,Variables!$B$6:$C$32, 2, FALSE), "Yes"), LOOKUP($A1290,Collections!$A:$A,Collections!R:R), 0)</f>
        <v>0</v>
      </c>
      <c r="W1290">
        <f>IF(EXACT(VLOOKUP(W$1,Variables!$B$6:$C$32, 2, FALSE), "Yes"), LOOKUP($A1290,Collections!$A:$A,Collections!S:S), 0)</f>
        <v>0</v>
      </c>
      <c r="X1290">
        <f>IF(EXACT(VLOOKUP(X$1,Variables!$B$6:$C$32, 2, FALSE), "Yes"), LOOKUP($A1290,Collections!$A:$A,Collections!T:T), 0)</f>
        <v>0</v>
      </c>
      <c r="Y1290">
        <f>IF(EXACT(VLOOKUP(Y$1,Variables!$B$6:$C$32, 2, FALSE), "Yes"), LOOKUP($A1290,Collections!$A:$A,Collections!U:U), 0)</f>
        <v>0</v>
      </c>
      <c r="Z1290">
        <f>IF(EXACT(VLOOKUP(Z$1,Variables!$B$6:$C$32, 2, FALSE), "Yes"), LOOKUP($A1290,Collections!$A:$A,Collections!V:V), 0)</f>
        <v>0</v>
      </c>
      <c r="AA1290">
        <f>IF(EXACT(VLOOKUP(AA$1,Variables!$B$6:$C$32, 2, FALSE), "Yes"), LOOKUP($A1290,Collections!$A:$A,Collections!W:W), 0)</f>
        <v>0</v>
      </c>
      <c r="AB1290">
        <f>IF(EXACT(VLOOKUP(AB$1,Variables!$B$6:$C$32, 2, FALSE), "Yes"), LOOKUP($A1290,Collections!$A:$A,Collections!X:X), 0)</f>
        <v>0</v>
      </c>
      <c r="AC1290">
        <f>IF(EXACT(VLOOKUP(AC$1,Variables!$B$6:$C$32, 2, FALSE), "Yes"), LOOKUP($A1290,Collections!$A:$A,Collections!Y:Y), 0)</f>
        <v>0</v>
      </c>
      <c r="AD1290">
        <f>IF(EXACT(VLOOKUP(AD$1,Variables!$B$6:$C$32, 2, FALSE), "Yes"), LOOKUP($A1290,Collections!$A:$A,Collections!Z:Z), 0)</f>
        <v>0</v>
      </c>
      <c r="AE1290">
        <f>IF(EXACT(VLOOKUP(AE$1,Variables!$B$6:$C$32, 2, FALSE), "Yes"), LOOKUP($A1290,Collections!$A:$A,Collections!AA:AA), 0)</f>
        <v>0</v>
      </c>
      <c r="AF1290">
        <f>IF(EXACT(VLOOKUP(AF$1,Variables!$B$6:$C$32, 2, FALSE), "Yes"), LOOKUP($A1290,Collections!$A:$A,Collections!AB:AB), 0)</f>
        <v>0</v>
      </c>
      <c r="AG1290" t="str">
        <f t="shared" si="20"/>
        <v>Yes</v>
      </c>
      <c r="AH1290">
        <f>IF(D1290&gt;=Variables!$C$1,1,0)</f>
        <v>1</v>
      </c>
      <c r="AI1290">
        <f>IF(E1290&gt;=Variables!$C$1,1,0)</f>
        <v>1</v>
      </c>
    </row>
    <row r="1291" spans="1:35" x14ac:dyDescent="0.2">
      <c r="A1291" s="25">
        <v>7309384</v>
      </c>
      <c r="B1291" s="2" t="s">
        <v>163</v>
      </c>
      <c r="C1291">
        <f>IF(ISNA(VLOOKUP(A1291,Images!A:C,3,FALSE)), 0, VLOOKUP(A1291,Images!A:C,3,FALSE))/IF(ISNA(VLOOKUP(A1291,Images!A:C,2,FALSE)), 1,VLOOKUP(A1291,Images!A:C,2,FALSE))</f>
        <v>1.4864509339647461E-2</v>
      </c>
      <c r="D1291">
        <f>IF(NOT(ISNA(VLOOKUP(A1291,Harvard!B:E,4,FALSE))), VLOOKUP(A1291,Harvard!B:E,4,FALSE), 0)</f>
        <v>0.98150000000000004</v>
      </c>
      <c r="E1291">
        <f>IF(NOT(ISNA(VLOOKUP(A1291,UC!B:D, 3, FALSE))),VLOOKUP(A1291,UC!B:D, 2, FALSE)/VLOOKUP(A1291, UC!B:D, 3, FALSE), 0)</f>
        <v>0.92156862745098034</v>
      </c>
      <c r="F1291">
        <f>IF(EXACT(VLOOKUP(F$1,Variables!$B$6:$C$32, 2, FALSE), "Yes"), LOOKUP($A1291,Collections!$A:$A,Collections!B:B), 0)</f>
        <v>0</v>
      </c>
      <c r="G1291">
        <f>IF(EXACT(VLOOKUP(G$1,Variables!$B$6:$C$32, 2, FALSE), "Yes"), LOOKUP($A1291,Collections!$A:$A,Collections!C:C), 0)</f>
        <v>0</v>
      </c>
      <c r="H1291">
        <f>IF(EXACT(VLOOKUP(H$1,Variables!$B$6:$C$32, 2, FALSE), "Yes"), LOOKUP($A1291,Collections!$A:$A,Collections!D:D), 0)</f>
        <v>0</v>
      </c>
      <c r="I1291">
        <f>IF(EXACT(VLOOKUP(I$1,Variables!$B$6:$C$32, 2, FALSE), "Yes"), LOOKUP($A1291,Collections!$A:$A,Collections!E:E), 0)</f>
        <v>0</v>
      </c>
      <c r="J1291">
        <f>IF(EXACT(VLOOKUP(J$1,Variables!$B$6:$C$32, 2, FALSE), "Yes"), LOOKUP($A1291,Collections!$A:$A,Collections!F:F), 0)</f>
        <v>0</v>
      </c>
      <c r="K1291">
        <f>IF(EXACT(VLOOKUP(K$1,Variables!$B$6:$C$32, 2, FALSE), "Yes"), LOOKUP($A1291,Collections!$A:$A,Collections!G:G), 0)</f>
        <v>0</v>
      </c>
      <c r="L1291">
        <f>IF(EXACT(VLOOKUP(L$1,Variables!$B$6:$C$32, 2, FALSE), "Yes"), LOOKUP($A1291,Collections!$A:$A,Collections!H:H), 0)</f>
        <v>1</v>
      </c>
      <c r="M1291">
        <f>IF(EXACT(VLOOKUP(M$1,Variables!$B$6:$C$32, 2, FALSE), "Yes"), LOOKUP($A1291,Collections!$A:$A,Collections!I:I), 0)</f>
        <v>0</v>
      </c>
      <c r="N1291">
        <f>IF(EXACT(VLOOKUP(N$1,Variables!$B$6:$C$32, 2, FALSE), "Yes"), LOOKUP($A1291,Collections!$A:$A,Collections!J:J), 0)</f>
        <v>0</v>
      </c>
      <c r="O1291">
        <f>IF(EXACT(VLOOKUP(O$1,Variables!$B$6:$C$32, 2, FALSE), "Yes"), LOOKUP($A1291,Collections!$A:$A,Collections!K:K), 0)</f>
        <v>0</v>
      </c>
      <c r="P1291">
        <f>IF(EXACT(VLOOKUP(P$1,Variables!$B$6:$C$32, 2, FALSE), "Yes"), LOOKUP($A1291,Collections!$A:$A,Collections!L:L), 0)</f>
        <v>0</v>
      </c>
      <c r="Q1291">
        <f>IF(EXACT(VLOOKUP(Q$1,Variables!$B$6:$C$32, 2, FALSE), "Yes"), LOOKUP($A1291,Collections!$A:$A,Collections!M:M), 0)</f>
        <v>0</v>
      </c>
      <c r="R1291">
        <f>IF(EXACT(VLOOKUP(R$1,Variables!$B$6:$C$32, 2, FALSE), "Yes"), LOOKUP($A1291,Collections!$A:$A,Collections!N:N), 0)</f>
        <v>0</v>
      </c>
      <c r="S1291">
        <f>IF(EXACT(VLOOKUP(S$1,Variables!$B$6:$C$32, 2, FALSE), "Yes"), LOOKUP($A1291,Collections!$A:$A,Collections!O:O), 0)</f>
        <v>0</v>
      </c>
      <c r="T1291">
        <f>IF(EXACT(VLOOKUP(T$1,Variables!$B$6:$C$32, 2, FALSE), "Yes"), LOOKUP($A1291,Collections!$A:$A,Collections!P:P), 0)</f>
        <v>0</v>
      </c>
      <c r="U1291">
        <f>IF(EXACT(VLOOKUP(U$1,Variables!$B$6:$C$32, 2, FALSE), "Yes"), LOOKUP($A1291,Collections!$A:$A,Collections!Q:Q), 0)</f>
        <v>0</v>
      </c>
      <c r="V1291">
        <f>IF(EXACT(VLOOKUP(V$1,Variables!$B$6:$C$32, 2, FALSE), "Yes"), LOOKUP($A1291,Collections!$A:$A,Collections!R:R), 0)</f>
        <v>0</v>
      </c>
      <c r="W1291">
        <f>IF(EXACT(VLOOKUP(W$1,Variables!$B$6:$C$32, 2, FALSE), "Yes"), LOOKUP($A1291,Collections!$A:$A,Collections!S:S), 0)</f>
        <v>0</v>
      </c>
      <c r="X1291">
        <f>IF(EXACT(VLOOKUP(X$1,Variables!$B$6:$C$32, 2, FALSE), "Yes"), LOOKUP($A1291,Collections!$A:$A,Collections!T:T), 0)</f>
        <v>0</v>
      </c>
      <c r="Y1291">
        <f>IF(EXACT(VLOOKUP(Y$1,Variables!$B$6:$C$32, 2, FALSE), "Yes"), LOOKUP($A1291,Collections!$A:$A,Collections!U:U), 0)</f>
        <v>0</v>
      </c>
      <c r="Z1291">
        <f>IF(EXACT(VLOOKUP(Z$1,Variables!$B$6:$C$32, 2, FALSE), "Yes"), LOOKUP($A1291,Collections!$A:$A,Collections!V:V), 0)</f>
        <v>0</v>
      </c>
      <c r="AA1291">
        <f>IF(EXACT(VLOOKUP(AA$1,Variables!$B$6:$C$32, 2, FALSE), "Yes"), LOOKUP($A1291,Collections!$A:$A,Collections!W:W), 0)</f>
        <v>0</v>
      </c>
      <c r="AB1291">
        <f>IF(EXACT(VLOOKUP(AB$1,Variables!$B$6:$C$32, 2, FALSE), "Yes"), LOOKUP($A1291,Collections!$A:$A,Collections!X:X), 0)</f>
        <v>1</v>
      </c>
      <c r="AC1291">
        <f>IF(EXACT(VLOOKUP(AC$1,Variables!$B$6:$C$32, 2, FALSE), "Yes"), LOOKUP($A1291,Collections!$A:$A,Collections!Y:Y), 0)</f>
        <v>0</v>
      </c>
      <c r="AD1291">
        <f>IF(EXACT(VLOOKUP(AD$1,Variables!$B$6:$C$32, 2, FALSE), "Yes"), LOOKUP($A1291,Collections!$A:$A,Collections!Z:Z), 0)</f>
        <v>0</v>
      </c>
      <c r="AE1291">
        <f>IF(EXACT(VLOOKUP(AE$1,Variables!$B$6:$C$32, 2, FALSE), "Yes"), LOOKUP($A1291,Collections!$A:$A,Collections!AA:AA), 0)</f>
        <v>0</v>
      </c>
      <c r="AF1291">
        <f>IF(EXACT(VLOOKUP(AF$1,Variables!$B$6:$C$32, 2, FALSE), "Yes"), LOOKUP($A1291,Collections!$A:$A,Collections!AB:AB), 0)</f>
        <v>0</v>
      </c>
      <c r="AG1291" t="str">
        <f t="shared" si="20"/>
        <v>Yes</v>
      </c>
      <c r="AH1291">
        <f>IF(D1291&gt;=Variables!$C$1,1,0)</f>
        <v>1</v>
      </c>
      <c r="AI1291">
        <f>IF(E1291&gt;=Variables!$C$1,1,0)</f>
        <v>1</v>
      </c>
    </row>
    <row r="1292" spans="1:35" x14ac:dyDescent="0.2">
      <c r="A1292" s="25">
        <v>323497</v>
      </c>
      <c r="B1292" s="2" t="s">
        <v>164</v>
      </c>
      <c r="C1292">
        <f>IF(ISNA(VLOOKUP(A1292,Images!A:C,3,FALSE)), 0, VLOOKUP(A1292,Images!A:C,3,FALSE))/IF(ISNA(VLOOKUP(A1292,Images!A:C,2,FALSE)), 1,VLOOKUP(A1292,Images!A:C,2,FALSE))</f>
        <v>1.3460479206830075E-2</v>
      </c>
      <c r="D1292">
        <f>IF(NOT(ISNA(VLOOKUP(A1292,Harvard!B:E,4,FALSE))), VLOOKUP(A1292,Harvard!B:E,4,FALSE), 0)</f>
        <v>1</v>
      </c>
      <c r="E1292">
        <f>IF(NOT(ISNA(VLOOKUP(A1292,UC!B:D, 3, FALSE))),VLOOKUP(A1292,UC!B:D, 2, FALSE)/VLOOKUP(A1292, UC!B:D, 3, FALSE), 0)</f>
        <v>0.89473684210526316</v>
      </c>
      <c r="F1292">
        <f>IF(EXACT(VLOOKUP(F$1,Variables!$B$6:$C$32, 2, FALSE), "Yes"), LOOKUP($A1292,Collections!$A:$A,Collections!B:B), 0)</f>
        <v>0</v>
      </c>
      <c r="G1292">
        <f>IF(EXACT(VLOOKUP(G$1,Variables!$B$6:$C$32, 2, FALSE), "Yes"), LOOKUP($A1292,Collections!$A:$A,Collections!C:C), 0)</f>
        <v>0</v>
      </c>
      <c r="H1292">
        <f>IF(EXACT(VLOOKUP(H$1,Variables!$B$6:$C$32, 2, FALSE), "Yes"), LOOKUP($A1292,Collections!$A:$A,Collections!D:D), 0)</f>
        <v>0</v>
      </c>
      <c r="I1292">
        <f>IF(EXACT(VLOOKUP(I$1,Variables!$B$6:$C$32, 2, FALSE), "Yes"), LOOKUP($A1292,Collections!$A:$A,Collections!E:E), 0)</f>
        <v>0</v>
      </c>
      <c r="J1292">
        <f>IF(EXACT(VLOOKUP(J$1,Variables!$B$6:$C$32, 2, FALSE), "Yes"), LOOKUP($A1292,Collections!$A:$A,Collections!F:F), 0)</f>
        <v>0</v>
      </c>
      <c r="K1292">
        <f>IF(EXACT(VLOOKUP(K$1,Variables!$B$6:$C$32, 2, FALSE), "Yes"), LOOKUP($A1292,Collections!$A:$A,Collections!G:G), 0)</f>
        <v>0</v>
      </c>
      <c r="L1292">
        <f>IF(EXACT(VLOOKUP(L$1,Variables!$B$6:$C$32, 2, FALSE), "Yes"), LOOKUP($A1292,Collections!$A:$A,Collections!H:H), 0)</f>
        <v>0</v>
      </c>
      <c r="M1292">
        <f>IF(EXACT(VLOOKUP(M$1,Variables!$B$6:$C$32, 2, FALSE), "Yes"), LOOKUP($A1292,Collections!$A:$A,Collections!I:I), 0)</f>
        <v>1</v>
      </c>
      <c r="N1292">
        <f>IF(EXACT(VLOOKUP(N$1,Variables!$B$6:$C$32, 2, FALSE), "Yes"), LOOKUP($A1292,Collections!$A:$A,Collections!J:J), 0)</f>
        <v>0</v>
      </c>
      <c r="O1292">
        <f>IF(EXACT(VLOOKUP(O$1,Variables!$B$6:$C$32, 2, FALSE), "Yes"), LOOKUP($A1292,Collections!$A:$A,Collections!K:K), 0)</f>
        <v>0</v>
      </c>
      <c r="P1292">
        <f>IF(EXACT(VLOOKUP(P$1,Variables!$B$6:$C$32, 2, FALSE), "Yes"), LOOKUP($A1292,Collections!$A:$A,Collections!L:L), 0)</f>
        <v>0</v>
      </c>
      <c r="Q1292">
        <f>IF(EXACT(VLOOKUP(Q$1,Variables!$B$6:$C$32, 2, FALSE), "Yes"), LOOKUP($A1292,Collections!$A:$A,Collections!M:M), 0)</f>
        <v>0</v>
      </c>
      <c r="R1292">
        <f>IF(EXACT(VLOOKUP(R$1,Variables!$B$6:$C$32, 2, FALSE), "Yes"), LOOKUP($A1292,Collections!$A:$A,Collections!N:N), 0)</f>
        <v>0</v>
      </c>
      <c r="S1292">
        <f>IF(EXACT(VLOOKUP(S$1,Variables!$B$6:$C$32, 2, FALSE), "Yes"), LOOKUP($A1292,Collections!$A:$A,Collections!O:O), 0)</f>
        <v>0</v>
      </c>
      <c r="T1292">
        <f>IF(EXACT(VLOOKUP(T$1,Variables!$B$6:$C$32, 2, FALSE), "Yes"), LOOKUP($A1292,Collections!$A:$A,Collections!P:P), 0)</f>
        <v>0</v>
      </c>
      <c r="U1292">
        <f>IF(EXACT(VLOOKUP(U$1,Variables!$B$6:$C$32, 2, FALSE), "Yes"), LOOKUP($A1292,Collections!$A:$A,Collections!Q:Q), 0)</f>
        <v>0</v>
      </c>
      <c r="V1292">
        <f>IF(EXACT(VLOOKUP(V$1,Variables!$B$6:$C$32, 2, FALSE), "Yes"), LOOKUP($A1292,Collections!$A:$A,Collections!R:R), 0)</f>
        <v>0</v>
      </c>
      <c r="W1292">
        <f>IF(EXACT(VLOOKUP(W$1,Variables!$B$6:$C$32, 2, FALSE), "Yes"), LOOKUP($A1292,Collections!$A:$A,Collections!S:S), 0)</f>
        <v>0</v>
      </c>
      <c r="X1292">
        <f>IF(EXACT(VLOOKUP(X$1,Variables!$B$6:$C$32, 2, FALSE), "Yes"), LOOKUP($A1292,Collections!$A:$A,Collections!T:T), 0)</f>
        <v>0</v>
      </c>
      <c r="Y1292">
        <f>IF(EXACT(VLOOKUP(Y$1,Variables!$B$6:$C$32, 2, FALSE), "Yes"), LOOKUP($A1292,Collections!$A:$A,Collections!U:U), 0)</f>
        <v>0</v>
      </c>
      <c r="Z1292">
        <f>IF(EXACT(VLOOKUP(Z$1,Variables!$B$6:$C$32, 2, FALSE), "Yes"), LOOKUP($A1292,Collections!$A:$A,Collections!V:V), 0)</f>
        <v>0</v>
      </c>
      <c r="AA1292">
        <f>IF(EXACT(VLOOKUP(AA$1,Variables!$B$6:$C$32, 2, FALSE), "Yes"), LOOKUP($A1292,Collections!$A:$A,Collections!W:W), 0)</f>
        <v>0</v>
      </c>
      <c r="AB1292">
        <f>IF(EXACT(VLOOKUP(AB$1,Variables!$B$6:$C$32, 2, FALSE), "Yes"), LOOKUP($A1292,Collections!$A:$A,Collections!X:X), 0)</f>
        <v>0</v>
      </c>
      <c r="AC1292">
        <f>IF(EXACT(VLOOKUP(AC$1,Variables!$B$6:$C$32, 2, FALSE), "Yes"), LOOKUP($A1292,Collections!$A:$A,Collections!Y:Y), 0)</f>
        <v>0</v>
      </c>
      <c r="AD1292">
        <f>IF(EXACT(VLOOKUP(AD$1,Variables!$B$6:$C$32, 2, FALSE), "Yes"), LOOKUP($A1292,Collections!$A:$A,Collections!Z:Z), 0)</f>
        <v>0</v>
      </c>
      <c r="AE1292">
        <f>IF(EXACT(VLOOKUP(AE$1,Variables!$B$6:$C$32, 2, FALSE), "Yes"), LOOKUP($A1292,Collections!$A:$A,Collections!AA:AA), 0)</f>
        <v>0</v>
      </c>
      <c r="AF1292">
        <f>IF(EXACT(VLOOKUP(AF$1,Variables!$B$6:$C$32, 2, FALSE), "Yes"), LOOKUP($A1292,Collections!$A:$A,Collections!AB:AB), 0)</f>
        <v>0</v>
      </c>
      <c r="AG1292" t="str">
        <f t="shared" si="20"/>
        <v>Yes</v>
      </c>
      <c r="AH1292">
        <f>IF(D1292&gt;=Variables!$C$1,1,0)</f>
        <v>1</v>
      </c>
      <c r="AI1292">
        <f>IF(E1292&gt;=Variables!$C$1,1,0)</f>
        <v>0</v>
      </c>
    </row>
    <row r="1293" spans="1:35" x14ac:dyDescent="0.2">
      <c r="A1293" s="25">
        <v>2611430</v>
      </c>
      <c r="B1293" s="2" t="s">
        <v>165</v>
      </c>
      <c r="C1293">
        <f>IF(ISNA(VLOOKUP(A1293,Images!A:C,3,FALSE)), 0, VLOOKUP(A1293,Images!A:C,3,FALSE))/IF(ISNA(VLOOKUP(A1293,Images!A:C,2,FALSE)), 1,VLOOKUP(A1293,Images!A:C,2,FALSE))</f>
        <v>5.2102161100196463E-2</v>
      </c>
      <c r="D1293">
        <f>IF(NOT(ISNA(VLOOKUP(A1293,Harvard!B:E,4,FALSE))), VLOOKUP(A1293,Harvard!B:E,4,FALSE), 0)</f>
        <v>0.93510000000000004</v>
      </c>
      <c r="E1293">
        <f>IF(NOT(ISNA(VLOOKUP(A1293,UC!B:D, 3, FALSE))),VLOOKUP(A1293,UC!B:D, 2, FALSE)/VLOOKUP(A1293, UC!B:D, 3, FALSE), 0)</f>
        <v>1</v>
      </c>
      <c r="F1293">
        <f>IF(EXACT(VLOOKUP(F$1,Variables!$B$6:$C$32, 2, FALSE), "Yes"), LOOKUP($A1293,Collections!$A:$A,Collections!B:B), 0)</f>
        <v>0</v>
      </c>
      <c r="G1293">
        <f>IF(EXACT(VLOOKUP(G$1,Variables!$B$6:$C$32, 2, FALSE), "Yes"), LOOKUP($A1293,Collections!$A:$A,Collections!C:C), 0)</f>
        <v>0</v>
      </c>
      <c r="H1293">
        <f>IF(EXACT(VLOOKUP(H$1,Variables!$B$6:$C$32, 2, FALSE), "Yes"), LOOKUP($A1293,Collections!$A:$A,Collections!D:D), 0)</f>
        <v>1</v>
      </c>
      <c r="I1293">
        <f>IF(EXACT(VLOOKUP(I$1,Variables!$B$6:$C$32, 2, FALSE), "Yes"), LOOKUP($A1293,Collections!$A:$A,Collections!E:E), 0)</f>
        <v>0</v>
      </c>
      <c r="J1293">
        <f>IF(EXACT(VLOOKUP(J$1,Variables!$B$6:$C$32, 2, FALSE), "Yes"), LOOKUP($A1293,Collections!$A:$A,Collections!F:F), 0)</f>
        <v>0</v>
      </c>
      <c r="K1293">
        <f>IF(EXACT(VLOOKUP(K$1,Variables!$B$6:$C$32, 2, FALSE), "Yes"), LOOKUP($A1293,Collections!$A:$A,Collections!G:G), 0)</f>
        <v>0</v>
      </c>
      <c r="L1293">
        <f>IF(EXACT(VLOOKUP(L$1,Variables!$B$6:$C$32, 2, FALSE), "Yes"), LOOKUP($A1293,Collections!$A:$A,Collections!H:H), 0)</f>
        <v>0</v>
      </c>
      <c r="M1293">
        <f>IF(EXACT(VLOOKUP(M$1,Variables!$B$6:$C$32, 2, FALSE), "Yes"), LOOKUP($A1293,Collections!$A:$A,Collections!I:I), 0)</f>
        <v>0</v>
      </c>
      <c r="N1293">
        <f>IF(EXACT(VLOOKUP(N$1,Variables!$B$6:$C$32, 2, FALSE), "Yes"), LOOKUP($A1293,Collections!$A:$A,Collections!J:J), 0)</f>
        <v>0</v>
      </c>
      <c r="O1293">
        <f>IF(EXACT(VLOOKUP(O$1,Variables!$B$6:$C$32, 2, FALSE), "Yes"), LOOKUP($A1293,Collections!$A:$A,Collections!K:K), 0)</f>
        <v>0</v>
      </c>
      <c r="P1293">
        <f>IF(EXACT(VLOOKUP(P$1,Variables!$B$6:$C$32, 2, FALSE), "Yes"), LOOKUP($A1293,Collections!$A:$A,Collections!L:L), 0)</f>
        <v>0</v>
      </c>
      <c r="Q1293">
        <f>IF(EXACT(VLOOKUP(Q$1,Variables!$B$6:$C$32, 2, FALSE), "Yes"), LOOKUP($A1293,Collections!$A:$A,Collections!M:M), 0)</f>
        <v>0</v>
      </c>
      <c r="R1293">
        <f>IF(EXACT(VLOOKUP(R$1,Variables!$B$6:$C$32, 2, FALSE), "Yes"), LOOKUP($A1293,Collections!$A:$A,Collections!N:N), 0)</f>
        <v>0</v>
      </c>
      <c r="S1293">
        <f>IF(EXACT(VLOOKUP(S$1,Variables!$B$6:$C$32, 2, FALSE), "Yes"), LOOKUP($A1293,Collections!$A:$A,Collections!O:O), 0)</f>
        <v>0</v>
      </c>
      <c r="T1293">
        <f>IF(EXACT(VLOOKUP(T$1,Variables!$B$6:$C$32, 2, FALSE), "Yes"), LOOKUP($A1293,Collections!$A:$A,Collections!P:P), 0)</f>
        <v>0</v>
      </c>
      <c r="U1293">
        <f>IF(EXACT(VLOOKUP(U$1,Variables!$B$6:$C$32, 2, FALSE), "Yes"), LOOKUP($A1293,Collections!$A:$A,Collections!Q:Q), 0)</f>
        <v>0</v>
      </c>
      <c r="V1293">
        <f>IF(EXACT(VLOOKUP(V$1,Variables!$B$6:$C$32, 2, FALSE), "Yes"), LOOKUP($A1293,Collections!$A:$A,Collections!R:R), 0)</f>
        <v>0</v>
      </c>
      <c r="W1293">
        <f>IF(EXACT(VLOOKUP(W$1,Variables!$B$6:$C$32, 2, FALSE), "Yes"), LOOKUP($A1293,Collections!$A:$A,Collections!S:S), 0)</f>
        <v>0</v>
      </c>
      <c r="X1293">
        <f>IF(EXACT(VLOOKUP(X$1,Variables!$B$6:$C$32, 2, FALSE), "Yes"), LOOKUP($A1293,Collections!$A:$A,Collections!T:T), 0)</f>
        <v>0</v>
      </c>
      <c r="Y1293">
        <f>IF(EXACT(VLOOKUP(Y$1,Variables!$B$6:$C$32, 2, FALSE), "Yes"), LOOKUP($A1293,Collections!$A:$A,Collections!U:U), 0)</f>
        <v>0</v>
      </c>
      <c r="Z1293">
        <f>IF(EXACT(VLOOKUP(Z$1,Variables!$B$6:$C$32, 2, FALSE), "Yes"), LOOKUP($A1293,Collections!$A:$A,Collections!V:V), 0)</f>
        <v>0</v>
      </c>
      <c r="AA1293">
        <f>IF(EXACT(VLOOKUP(AA$1,Variables!$B$6:$C$32, 2, FALSE), "Yes"), LOOKUP($A1293,Collections!$A:$A,Collections!W:W), 0)</f>
        <v>0</v>
      </c>
      <c r="AB1293">
        <f>IF(EXACT(VLOOKUP(AB$1,Variables!$B$6:$C$32, 2, FALSE), "Yes"), LOOKUP($A1293,Collections!$A:$A,Collections!X:X), 0)</f>
        <v>0</v>
      </c>
      <c r="AC1293">
        <f>IF(EXACT(VLOOKUP(AC$1,Variables!$B$6:$C$32, 2, FALSE), "Yes"), LOOKUP($A1293,Collections!$A:$A,Collections!Y:Y), 0)</f>
        <v>0</v>
      </c>
      <c r="AD1293">
        <f>IF(EXACT(VLOOKUP(AD$1,Variables!$B$6:$C$32, 2, FALSE), "Yes"), LOOKUP($A1293,Collections!$A:$A,Collections!Z:Z), 0)</f>
        <v>0</v>
      </c>
      <c r="AE1293">
        <f>IF(EXACT(VLOOKUP(AE$1,Variables!$B$6:$C$32, 2, FALSE), "Yes"), LOOKUP($A1293,Collections!$A:$A,Collections!AA:AA), 0)</f>
        <v>0</v>
      </c>
      <c r="AF1293">
        <f>IF(EXACT(VLOOKUP(AF$1,Variables!$B$6:$C$32, 2, FALSE), "Yes"), LOOKUP($A1293,Collections!$A:$A,Collections!AB:AB), 0)</f>
        <v>0</v>
      </c>
      <c r="AG1293" t="str">
        <f t="shared" si="20"/>
        <v>Yes</v>
      </c>
      <c r="AH1293">
        <f>IF(D1293&gt;=Variables!$C$1,1,0)</f>
        <v>1</v>
      </c>
      <c r="AI1293">
        <f>IF(E1293&gt;=Variables!$C$1,1,0)</f>
        <v>1</v>
      </c>
    </row>
    <row r="1294" spans="1:35" x14ac:dyDescent="0.2">
      <c r="A1294" s="25">
        <v>16342941</v>
      </c>
      <c r="B1294" s="2" t="s">
        <v>1645</v>
      </c>
      <c r="C1294">
        <f>IF(ISNA(VLOOKUP(A1294,Images!A:C,3,FALSE)), 0, VLOOKUP(A1294,Images!A:C,3,FALSE))/IF(ISNA(VLOOKUP(A1294,Images!A:C,2,FALSE)), 1,VLOOKUP(A1294,Images!A:C,2,FALSE))</f>
        <v>0.20449341728677733</v>
      </c>
      <c r="D1294">
        <f>IF(NOT(ISNA(VLOOKUP(A1294,Harvard!B:E,4,FALSE))), VLOOKUP(A1294,Harvard!B:E,4,FALSE), 0)</f>
        <v>0.91890000000000005</v>
      </c>
      <c r="E1294">
        <f>IF(NOT(ISNA(VLOOKUP(A1294,UC!B:D, 3, FALSE))),VLOOKUP(A1294,UC!B:D, 2, FALSE)/VLOOKUP(A1294, UC!B:D, 3, FALSE), 0)</f>
        <v>1</v>
      </c>
      <c r="F1294">
        <f>IF(EXACT(VLOOKUP(F$1,Variables!$B$6:$C$32, 2, FALSE), "Yes"), LOOKUP($A1294,Collections!$A:$A,Collections!B:B), 0)</f>
        <v>1</v>
      </c>
      <c r="G1294">
        <f>IF(EXACT(VLOOKUP(G$1,Variables!$B$6:$C$32, 2, FALSE), "Yes"), LOOKUP($A1294,Collections!$A:$A,Collections!C:C), 0)</f>
        <v>0</v>
      </c>
      <c r="H1294">
        <f>IF(EXACT(VLOOKUP(H$1,Variables!$B$6:$C$32, 2, FALSE), "Yes"), LOOKUP($A1294,Collections!$A:$A,Collections!D:D), 0)</f>
        <v>0</v>
      </c>
      <c r="I1294">
        <f>IF(EXACT(VLOOKUP(I$1,Variables!$B$6:$C$32, 2, FALSE), "Yes"), LOOKUP($A1294,Collections!$A:$A,Collections!E:E), 0)</f>
        <v>0</v>
      </c>
      <c r="J1294">
        <f>IF(EXACT(VLOOKUP(J$1,Variables!$B$6:$C$32, 2, FALSE), "Yes"), LOOKUP($A1294,Collections!$A:$A,Collections!F:F), 0)</f>
        <v>0</v>
      </c>
      <c r="K1294">
        <f>IF(EXACT(VLOOKUP(K$1,Variables!$B$6:$C$32, 2, FALSE), "Yes"), LOOKUP($A1294,Collections!$A:$A,Collections!G:G), 0)</f>
        <v>0</v>
      </c>
      <c r="L1294">
        <f>IF(EXACT(VLOOKUP(L$1,Variables!$B$6:$C$32, 2, FALSE), "Yes"), LOOKUP($A1294,Collections!$A:$A,Collections!H:H), 0)</f>
        <v>0</v>
      </c>
      <c r="M1294">
        <f>IF(EXACT(VLOOKUP(M$1,Variables!$B$6:$C$32, 2, FALSE), "Yes"), LOOKUP($A1294,Collections!$A:$A,Collections!I:I), 0)</f>
        <v>0</v>
      </c>
      <c r="N1294">
        <f>IF(EXACT(VLOOKUP(N$1,Variables!$B$6:$C$32, 2, FALSE), "Yes"), LOOKUP($A1294,Collections!$A:$A,Collections!J:J), 0)</f>
        <v>0</v>
      </c>
      <c r="O1294">
        <f>IF(EXACT(VLOOKUP(O$1,Variables!$B$6:$C$32, 2, FALSE), "Yes"), LOOKUP($A1294,Collections!$A:$A,Collections!K:K), 0)</f>
        <v>0</v>
      </c>
      <c r="P1294">
        <f>IF(EXACT(VLOOKUP(P$1,Variables!$B$6:$C$32, 2, FALSE), "Yes"), LOOKUP($A1294,Collections!$A:$A,Collections!L:L), 0)</f>
        <v>0</v>
      </c>
      <c r="Q1294">
        <f>IF(EXACT(VLOOKUP(Q$1,Variables!$B$6:$C$32, 2, FALSE), "Yes"), LOOKUP($A1294,Collections!$A:$A,Collections!M:M), 0)</f>
        <v>0</v>
      </c>
      <c r="R1294">
        <f>IF(EXACT(VLOOKUP(R$1,Variables!$B$6:$C$32, 2, FALSE), "Yes"), LOOKUP($A1294,Collections!$A:$A,Collections!N:N), 0)</f>
        <v>0</v>
      </c>
      <c r="S1294">
        <f>IF(EXACT(VLOOKUP(S$1,Variables!$B$6:$C$32, 2, FALSE), "Yes"), LOOKUP($A1294,Collections!$A:$A,Collections!O:O), 0)</f>
        <v>0</v>
      </c>
      <c r="T1294">
        <f>IF(EXACT(VLOOKUP(T$1,Variables!$B$6:$C$32, 2, FALSE), "Yes"), LOOKUP($A1294,Collections!$A:$A,Collections!P:P), 0)</f>
        <v>0</v>
      </c>
      <c r="U1294">
        <f>IF(EXACT(VLOOKUP(U$1,Variables!$B$6:$C$32, 2, FALSE), "Yes"), LOOKUP($A1294,Collections!$A:$A,Collections!Q:Q), 0)</f>
        <v>0</v>
      </c>
      <c r="V1294">
        <f>IF(EXACT(VLOOKUP(V$1,Variables!$B$6:$C$32, 2, FALSE), "Yes"), LOOKUP($A1294,Collections!$A:$A,Collections!R:R), 0)</f>
        <v>0</v>
      </c>
      <c r="W1294">
        <f>IF(EXACT(VLOOKUP(W$1,Variables!$B$6:$C$32, 2, FALSE), "Yes"), LOOKUP($A1294,Collections!$A:$A,Collections!S:S), 0)</f>
        <v>0</v>
      </c>
      <c r="X1294">
        <f>IF(EXACT(VLOOKUP(X$1,Variables!$B$6:$C$32, 2, FALSE), "Yes"), LOOKUP($A1294,Collections!$A:$A,Collections!T:T), 0)</f>
        <v>0</v>
      </c>
      <c r="Y1294">
        <f>IF(EXACT(VLOOKUP(Y$1,Variables!$B$6:$C$32, 2, FALSE), "Yes"), LOOKUP($A1294,Collections!$A:$A,Collections!U:U), 0)</f>
        <v>0</v>
      </c>
      <c r="Z1294">
        <f>IF(EXACT(VLOOKUP(Z$1,Variables!$B$6:$C$32, 2, FALSE), "Yes"), LOOKUP($A1294,Collections!$A:$A,Collections!V:V), 0)</f>
        <v>0</v>
      </c>
      <c r="AA1294">
        <f>IF(EXACT(VLOOKUP(AA$1,Variables!$B$6:$C$32, 2, FALSE), "Yes"), LOOKUP($A1294,Collections!$A:$A,Collections!W:W), 0)</f>
        <v>0</v>
      </c>
      <c r="AB1294">
        <f>IF(EXACT(VLOOKUP(AB$1,Variables!$B$6:$C$32, 2, FALSE), "Yes"), LOOKUP($A1294,Collections!$A:$A,Collections!X:X), 0)</f>
        <v>0</v>
      </c>
      <c r="AC1294">
        <f>IF(EXACT(VLOOKUP(AC$1,Variables!$B$6:$C$32, 2, FALSE), "Yes"), LOOKUP($A1294,Collections!$A:$A,Collections!Y:Y), 0)</f>
        <v>0</v>
      </c>
      <c r="AD1294">
        <f>IF(EXACT(VLOOKUP(AD$1,Variables!$B$6:$C$32, 2, FALSE), "Yes"), LOOKUP($A1294,Collections!$A:$A,Collections!Z:Z), 0)</f>
        <v>0</v>
      </c>
      <c r="AE1294">
        <f>IF(EXACT(VLOOKUP(AE$1,Variables!$B$6:$C$32, 2, FALSE), "Yes"), LOOKUP($A1294,Collections!$A:$A,Collections!AA:AA), 0)</f>
        <v>0</v>
      </c>
      <c r="AF1294">
        <f>IF(EXACT(VLOOKUP(AF$1,Variables!$B$6:$C$32, 2, FALSE), "Yes"), LOOKUP($A1294,Collections!$A:$A,Collections!AB:AB), 0)</f>
        <v>0</v>
      </c>
      <c r="AG1294" t="str">
        <f t="shared" si="20"/>
        <v>Yes</v>
      </c>
      <c r="AH1294">
        <f>IF(D1294&gt;=Variables!$C$1,1,0)</f>
        <v>1</v>
      </c>
      <c r="AI1294">
        <f>IF(E1294&gt;=Variables!$C$1,1,0)</f>
        <v>1</v>
      </c>
    </row>
    <row r="1295" spans="1:35" x14ac:dyDescent="0.2">
      <c r="A1295" s="25">
        <v>324663</v>
      </c>
      <c r="B1295" s="2" t="s">
        <v>166</v>
      </c>
      <c r="C1295">
        <f>IF(ISNA(VLOOKUP(A1295,Images!A:C,3,FALSE)), 0, VLOOKUP(A1295,Images!A:C,3,FALSE))/IF(ISNA(VLOOKUP(A1295,Images!A:C,2,FALSE)), 1,VLOOKUP(A1295,Images!A:C,2,FALSE))</f>
        <v>3.3266896176843634E-2</v>
      </c>
      <c r="D1295">
        <f>IF(NOT(ISNA(VLOOKUP(A1295,Harvard!B:E,4,FALSE))), VLOOKUP(A1295,Harvard!B:E,4,FALSE), 0)</f>
        <v>0.77949999999999997</v>
      </c>
      <c r="E1295">
        <f>IF(NOT(ISNA(VLOOKUP(A1295,UC!B:D, 3, FALSE))),VLOOKUP(A1295,UC!B:D, 2, FALSE)/VLOOKUP(A1295, UC!B:D, 3, FALSE), 0)</f>
        <v>0.98006644518272423</v>
      </c>
      <c r="F1295">
        <f>IF(EXACT(VLOOKUP(F$1,Variables!$B$6:$C$32, 2, FALSE), "Yes"), LOOKUP($A1295,Collections!$A:$A,Collections!B:B), 0)</f>
        <v>1</v>
      </c>
      <c r="G1295">
        <f>IF(EXACT(VLOOKUP(G$1,Variables!$B$6:$C$32, 2, FALSE), "Yes"), LOOKUP($A1295,Collections!$A:$A,Collections!C:C), 0)</f>
        <v>0</v>
      </c>
      <c r="H1295">
        <f>IF(EXACT(VLOOKUP(H$1,Variables!$B$6:$C$32, 2, FALSE), "Yes"), LOOKUP($A1295,Collections!$A:$A,Collections!D:D), 0)</f>
        <v>0</v>
      </c>
      <c r="I1295">
        <f>IF(EXACT(VLOOKUP(I$1,Variables!$B$6:$C$32, 2, FALSE), "Yes"), LOOKUP($A1295,Collections!$A:$A,Collections!E:E), 0)</f>
        <v>0</v>
      </c>
      <c r="J1295">
        <f>IF(EXACT(VLOOKUP(J$1,Variables!$B$6:$C$32, 2, FALSE), "Yes"), LOOKUP($A1295,Collections!$A:$A,Collections!F:F), 0)</f>
        <v>0</v>
      </c>
      <c r="K1295">
        <f>IF(EXACT(VLOOKUP(K$1,Variables!$B$6:$C$32, 2, FALSE), "Yes"), LOOKUP($A1295,Collections!$A:$A,Collections!G:G), 0)</f>
        <v>0</v>
      </c>
      <c r="L1295">
        <f>IF(EXACT(VLOOKUP(L$1,Variables!$B$6:$C$32, 2, FALSE), "Yes"), LOOKUP($A1295,Collections!$A:$A,Collections!H:H), 0)</f>
        <v>0</v>
      </c>
      <c r="M1295">
        <f>IF(EXACT(VLOOKUP(M$1,Variables!$B$6:$C$32, 2, FALSE), "Yes"), LOOKUP($A1295,Collections!$A:$A,Collections!I:I), 0)</f>
        <v>0</v>
      </c>
      <c r="N1295">
        <f>IF(EXACT(VLOOKUP(N$1,Variables!$B$6:$C$32, 2, FALSE), "Yes"), LOOKUP($A1295,Collections!$A:$A,Collections!J:J), 0)</f>
        <v>0</v>
      </c>
      <c r="O1295">
        <f>IF(EXACT(VLOOKUP(O$1,Variables!$B$6:$C$32, 2, FALSE), "Yes"), LOOKUP($A1295,Collections!$A:$A,Collections!K:K), 0)</f>
        <v>0</v>
      </c>
      <c r="P1295">
        <f>IF(EXACT(VLOOKUP(P$1,Variables!$B$6:$C$32, 2, FALSE), "Yes"), LOOKUP($A1295,Collections!$A:$A,Collections!L:L), 0)</f>
        <v>0</v>
      </c>
      <c r="Q1295">
        <f>IF(EXACT(VLOOKUP(Q$1,Variables!$B$6:$C$32, 2, FALSE), "Yes"), LOOKUP($A1295,Collections!$A:$A,Collections!M:M), 0)</f>
        <v>0</v>
      </c>
      <c r="R1295">
        <f>IF(EXACT(VLOOKUP(R$1,Variables!$B$6:$C$32, 2, FALSE), "Yes"), LOOKUP($A1295,Collections!$A:$A,Collections!N:N), 0)</f>
        <v>0</v>
      </c>
      <c r="S1295">
        <f>IF(EXACT(VLOOKUP(S$1,Variables!$B$6:$C$32, 2, FALSE), "Yes"), LOOKUP($A1295,Collections!$A:$A,Collections!O:O), 0)</f>
        <v>0</v>
      </c>
      <c r="T1295">
        <f>IF(EXACT(VLOOKUP(T$1,Variables!$B$6:$C$32, 2, FALSE), "Yes"), LOOKUP($A1295,Collections!$A:$A,Collections!P:P), 0)</f>
        <v>0</v>
      </c>
      <c r="U1295">
        <f>IF(EXACT(VLOOKUP(U$1,Variables!$B$6:$C$32, 2, FALSE), "Yes"), LOOKUP($A1295,Collections!$A:$A,Collections!Q:Q), 0)</f>
        <v>0</v>
      </c>
      <c r="V1295">
        <f>IF(EXACT(VLOOKUP(V$1,Variables!$B$6:$C$32, 2, FALSE), "Yes"), LOOKUP($A1295,Collections!$A:$A,Collections!R:R), 0)</f>
        <v>0</v>
      </c>
      <c r="W1295">
        <f>IF(EXACT(VLOOKUP(W$1,Variables!$B$6:$C$32, 2, FALSE), "Yes"), LOOKUP($A1295,Collections!$A:$A,Collections!S:S), 0)</f>
        <v>0</v>
      </c>
      <c r="X1295">
        <f>IF(EXACT(VLOOKUP(X$1,Variables!$B$6:$C$32, 2, FALSE), "Yes"), LOOKUP($A1295,Collections!$A:$A,Collections!T:T), 0)</f>
        <v>0</v>
      </c>
      <c r="Y1295">
        <f>IF(EXACT(VLOOKUP(Y$1,Variables!$B$6:$C$32, 2, FALSE), "Yes"), LOOKUP($A1295,Collections!$A:$A,Collections!U:U), 0)</f>
        <v>0</v>
      </c>
      <c r="Z1295">
        <f>IF(EXACT(VLOOKUP(Z$1,Variables!$B$6:$C$32, 2, FALSE), "Yes"), LOOKUP($A1295,Collections!$A:$A,Collections!V:V), 0)</f>
        <v>0</v>
      </c>
      <c r="AA1295">
        <f>IF(EXACT(VLOOKUP(AA$1,Variables!$B$6:$C$32, 2, FALSE), "Yes"), LOOKUP($A1295,Collections!$A:$A,Collections!W:W), 0)</f>
        <v>0</v>
      </c>
      <c r="AB1295">
        <f>IF(EXACT(VLOOKUP(AB$1,Variables!$B$6:$C$32, 2, FALSE), "Yes"), LOOKUP($A1295,Collections!$A:$A,Collections!X:X), 0)</f>
        <v>0</v>
      </c>
      <c r="AC1295">
        <f>IF(EXACT(VLOOKUP(AC$1,Variables!$B$6:$C$32, 2, FALSE), "Yes"), LOOKUP($A1295,Collections!$A:$A,Collections!Y:Y), 0)</f>
        <v>0</v>
      </c>
      <c r="AD1295">
        <f>IF(EXACT(VLOOKUP(AD$1,Variables!$B$6:$C$32, 2, FALSE), "Yes"), LOOKUP($A1295,Collections!$A:$A,Collections!Z:Z), 0)</f>
        <v>0</v>
      </c>
      <c r="AE1295">
        <f>IF(EXACT(VLOOKUP(AE$1,Variables!$B$6:$C$32, 2, FALSE), "Yes"), LOOKUP($A1295,Collections!$A:$A,Collections!AA:AA), 0)</f>
        <v>0</v>
      </c>
      <c r="AF1295">
        <f>IF(EXACT(VLOOKUP(AF$1,Variables!$B$6:$C$32, 2, FALSE), "Yes"), LOOKUP($A1295,Collections!$A:$A,Collections!AB:AB), 0)</f>
        <v>0</v>
      </c>
      <c r="AG1295" t="str">
        <f t="shared" si="20"/>
        <v>Yes</v>
      </c>
      <c r="AH1295">
        <f>IF(D1295&gt;=Variables!$C$1,1,0)</f>
        <v>0</v>
      </c>
      <c r="AI1295">
        <f>IF(E1295&gt;=Variables!$C$1,1,0)</f>
        <v>1</v>
      </c>
    </row>
    <row r="1296" spans="1:35" x14ac:dyDescent="0.2">
      <c r="A1296" s="25">
        <v>987921</v>
      </c>
      <c r="B1296" s="2" t="s">
        <v>167</v>
      </c>
      <c r="C1296">
        <f>IF(ISNA(VLOOKUP(A1296,Images!A:C,3,FALSE)), 0, VLOOKUP(A1296,Images!A:C,3,FALSE))/IF(ISNA(VLOOKUP(A1296,Images!A:C,2,FALSE)), 1,VLOOKUP(A1296,Images!A:C,2,FALSE))</f>
        <v>2.5874278243817408E-2</v>
      </c>
      <c r="D1296">
        <f>IF(NOT(ISNA(VLOOKUP(A1296,Harvard!B:E,4,FALSE))), VLOOKUP(A1296,Harvard!B:E,4,FALSE), 0)</f>
        <v>0.95540000000000003</v>
      </c>
      <c r="E1296">
        <f>IF(NOT(ISNA(VLOOKUP(A1296,UC!B:D, 3, FALSE))),VLOOKUP(A1296,UC!B:D, 2, FALSE)/VLOOKUP(A1296, UC!B:D, 3, FALSE), 0)</f>
        <v>1</v>
      </c>
      <c r="F1296">
        <f>IF(EXACT(VLOOKUP(F$1,Variables!$B$6:$C$32, 2, FALSE), "Yes"), LOOKUP($A1296,Collections!$A:$A,Collections!B:B), 0)</f>
        <v>1</v>
      </c>
      <c r="G1296">
        <f>IF(EXACT(VLOOKUP(G$1,Variables!$B$6:$C$32, 2, FALSE), "Yes"), LOOKUP($A1296,Collections!$A:$A,Collections!C:C), 0)</f>
        <v>0</v>
      </c>
      <c r="H1296">
        <f>IF(EXACT(VLOOKUP(H$1,Variables!$B$6:$C$32, 2, FALSE), "Yes"), LOOKUP($A1296,Collections!$A:$A,Collections!D:D), 0)</f>
        <v>0</v>
      </c>
      <c r="I1296">
        <f>IF(EXACT(VLOOKUP(I$1,Variables!$B$6:$C$32, 2, FALSE), "Yes"), LOOKUP($A1296,Collections!$A:$A,Collections!E:E), 0)</f>
        <v>0</v>
      </c>
      <c r="J1296">
        <f>IF(EXACT(VLOOKUP(J$1,Variables!$B$6:$C$32, 2, FALSE), "Yes"), LOOKUP($A1296,Collections!$A:$A,Collections!F:F), 0)</f>
        <v>0</v>
      </c>
      <c r="K1296">
        <f>IF(EXACT(VLOOKUP(K$1,Variables!$B$6:$C$32, 2, FALSE), "Yes"), LOOKUP($A1296,Collections!$A:$A,Collections!G:G), 0)</f>
        <v>0</v>
      </c>
      <c r="L1296">
        <f>IF(EXACT(VLOOKUP(L$1,Variables!$B$6:$C$32, 2, FALSE), "Yes"), LOOKUP($A1296,Collections!$A:$A,Collections!H:H), 0)</f>
        <v>0</v>
      </c>
      <c r="M1296">
        <f>IF(EXACT(VLOOKUP(M$1,Variables!$B$6:$C$32, 2, FALSE), "Yes"), LOOKUP($A1296,Collections!$A:$A,Collections!I:I), 0)</f>
        <v>0</v>
      </c>
      <c r="N1296">
        <f>IF(EXACT(VLOOKUP(N$1,Variables!$B$6:$C$32, 2, FALSE), "Yes"), LOOKUP($A1296,Collections!$A:$A,Collections!J:J), 0)</f>
        <v>0</v>
      </c>
      <c r="O1296">
        <f>IF(EXACT(VLOOKUP(O$1,Variables!$B$6:$C$32, 2, FALSE), "Yes"), LOOKUP($A1296,Collections!$A:$A,Collections!K:K), 0)</f>
        <v>0</v>
      </c>
      <c r="P1296">
        <f>IF(EXACT(VLOOKUP(P$1,Variables!$B$6:$C$32, 2, FALSE), "Yes"), LOOKUP($A1296,Collections!$A:$A,Collections!L:L), 0)</f>
        <v>0</v>
      </c>
      <c r="Q1296">
        <f>IF(EXACT(VLOOKUP(Q$1,Variables!$B$6:$C$32, 2, FALSE), "Yes"), LOOKUP($A1296,Collections!$A:$A,Collections!M:M), 0)</f>
        <v>0</v>
      </c>
      <c r="R1296">
        <f>IF(EXACT(VLOOKUP(R$1,Variables!$B$6:$C$32, 2, FALSE), "Yes"), LOOKUP($A1296,Collections!$A:$A,Collections!N:N), 0)</f>
        <v>0</v>
      </c>
      <c r="S1296">
        <f>IF(EXACT(VLOOKUP(S$1,Variables!$B$6:$C$32, 2, FALSE), "Yes"), LOOKUP($A1296,Collections!$A:$A,Collections!O:O), 0)</f>
        <v>0</v>
      </c>
      <c r="T1296">
        <f>IF(EXACT(VLOOKUP(T$1,Variables!$B$6:$C$32, 2, FALSE), "Yes"), LOOKUP($A1296,Collections!$A:$A,Collections!P:P), 0)</f>
        <v>0</v>
      </c>
      <c r="U1296">
        <f>IF(EXACT(VLOOKUP(U$1,Variables!$B$6:$C$32, 2, FALSE), "Yes"), LOOKUP($A1296,Collections!$A:$A,Collections!Q:Q), 0)</f>
        <v>0</v>
      </c>
      <c r="V1296">
        <f>IF(EXACT(VLOOKUP(V$1,Variables!$B$6:$C$32, 2, FALSE), "Yes"), LOOKUP($A1296,Collections!$A:$A,Collections!R:R), 0)</f>
        <v>0</v>
      </c>
      <c r="W1296">
        <f>IF(EXACT(VLOOKUP(W$1,Variables!$B$6:$C$32, 2, FALSE), "Yes"), LOOKUP($A1296,Collections!$A:$A,Collections!S:S), 0)</f>
        <v>0</v>
      </c>
      <c r="X1296">
        <f>IF(EXACT(VLOOKUP(X$1,Variables!$B$6:$C$32, 2, FALSE), "Yes"), LOOKUP($A1296,Collections!$A:$A,Collections!T:T), 0)</f>
        <v>0</v>
      </c>
      <c r="Y1296">
        <f>IF(EXACT(VLOOKUP(Y$1,Variables!$B$6:$C$32, 2, FALSE), "Yes"), LOOKUP($A1296,Collections!$A:$A,Collections!U:U), 0)</f>
        <v>0</v>
      </c>
      <c r="Z1296">
        <f>IF(EXACT(VLOOKUP(Z$1,Variables!$B$6:$C$32, 2, FALSE), "Yes"), LOOKUP($A1296,Collections!$A:$A,Collections!V:V), 0)</f>
        <v>0</v>
      </c>
      <c r="AA1296">
        <f>IF(EXACT(VLOOKUP(AA$1,Variables!$B$6:$C$32, 2, FALSE), "Yes"), LOOKUP($A1296,Collections!$A:$A,Collections!W:W), 0)</f>
        <v>0</v>
      </c>
      <c r="AB1296">
        <f>IF(EXACT(VLOOKUP(AB$1,Variables!$B$6:$C$32, 2, FALSE), "Yes"), LOOKUP($A1296,Collections!$A:$A,Collections!X:X), 0)</f>
        <v>0</v>
      </c>
      <c r="AC1296">
        <f>IF(EXACT(VLOOKUP(AC$1,Variables!$B$6:$C$32, 2, FALSE), "Yes"), LOOKUP($A1296,Collections!$A:$A,Collections!Y:Y), 0)</f>
        <v>0</v>
      </c>
      <c r="AD1296">
        <f>IF(EXACT(VLOOKUP(AD$1,Variables!$B$6:$C$32, 2, FALSE), "Yes"), LOOKUP($A1296,Collections!$A:$A,Collections!Z:Z), 0)</f>
        <v>0</v>
      </c>
      <c r="AE1296">
        <f>IF(EXACT(VLOOKUP(AE$1,Variables!$B$6:$C$32, 2, FALSE), "Yes"), LOOKUP($A1296,Collections!$A:$A,Collections!AA:AA), 0)</f>
        <v>0</v>
      </c>
      <c r="AF1296">
        <f>IF(EXACT(VLOOKUP(AF$1,Variables!$B$6:$C$32, 2, FALSE), "Yes"), LOOKUP($A1296,Collections!$A:$A,Collections!AB:AB), 0)</f>
        <v>0</v>
      </c>
      <c r="AG1296" t="str">
        <f t="shared" si="20"/>
        <v>Yes</v>
      </c>
      <c r="AH1296">
        <f>IF(D1296&gt;=Variables!$C$1,1,0)</f>
        <v>1</v>
      </c>
      <c r="AI1296">
        <f>IF(E1296&gt;=Variables!$C$1,1,0)</f>
        <v>1</v>
      </c>
    </row>
    <row r="1297" spans="1:35" x14ac:dyDescent="0.2">
      <c r="A1297" s="25">
        <v>1990039</v>
      </c>
      <c r="B1297" s="2" t="s">
        <v>168</v>
      </c>
      <c r="C1297">
        <f>IF(ISNA(VLOOKUP(A1297,Images!A:C,3,FALSE)), 0, VLOOKUP(A1297,Images!A:C,3,FALSE))/IF(ISNA(VLOOKUP(A1297,Images!A:C,2,FALSE)), 1,VLOOKUP(A1297,Images!A:C,2,FALSE))</f>
        <v>3.9021011313784347E-2</v>
      </c>
      <c r="D1297">
        <f>IF(NOT(ISNA(VLOOKUP(A1297,Harvard!B:E,4,FALSE))), VLOOKUP(A1297,Harvard!B:E,4,FALSE), 0)</f>
        <v>1</v>
      </c>
      <c r="E1297">
        <f>IF(NOT(ISNA(VLOOKUP(A1297,UC!B:D, 3, FALSE))),VLOOKUP(A1297,UC!B:D, 2, FALSE)/VLOOKUP(A1297, UC!B:D, 3, FALSE), 0)</f>
        <v>0.95804195804195802</v>
      </c>
      <c r="F1297">
        <f>IF(EXACT(VLOOKUP(F$1,Variables!$B$6:$C$32, 2, FALSE), "Yes"), LOOKUP($A1297,Collections!$A:$A,Collections!B:B), 0)</f>
        <v>0</v>
      </c>
      <c r="G1297">
        <f>IF(EXACT(VLOOKUP(G$1,Variables!$B$6:$C$32, 2, FALSE), "Yes"), LOOKUP($A1297,Collections!$A:$A,Collections!C:C), 0)</f>
        <v>0</v>
      </c>
      <c r="H1297">
        <f>IF(EXACT(VLOOKUP(H$1,Variables!$B$6:$C$32, 2, FALSE), "Yes"), LOOKUP($A1297,Collections!$A:$A,Collections!D:D), 0)</f>
        <v>0</v>
      </c>
      <c r="I1297">
        <f>IF(EXACT(VLOOKUP(I$1,Variables!$B$6:$C$32, 2, FALSE), "Yes"), LOOKUP($A1297,Collections!$A:$A,Collections!E:E), 0)</f>
        <v>0</v>
      </c>
      <c r="J1297">
        <f>IF(EXACT(VLOOKUP(J$1,Variables!$B$6:$C$32, 2, FALSE), "Yes"), LOOKUP($A1297,Collections!$A:$A,Collections!F:F), 0)</f>
        <v>0</v>
      </c>
      <c r="K1297">
        <f>IF(EXACT(VLOOKUP(K$1,Variables!$B$6:$C$32, 2, FALSE), "Yes"), LOOKUP($A1297,Collections!$A:$A,Collections!G:G), 0)</f>
        <v>0</v>
      </c>
      <c r="L1297">
        <f>IF(EXACT(VLOOKUP(L$1,Variables!$B$6:$C$32, 2, FALSE), "Yes"), LOOKUP($A1297,Collections!$A:$A,Collections!H:H), 0)</f>
        <v>1</v>
      </c>
      <c r="M1297">
        <f>IF(EXACT(VLOOKUP(M$1,Variables!$B$6:$C$32, 2, FALSE), "Yes"), LOOKUP($A1297,Collections!$A:$A,Collections!I:I), 0)</f>
        <v>0</v>
      </c>
      <c r="N1297">
        <f>IF(EXACT(VLOOKUP(N$1,Variables!$B$6:$C$32, 2, FALSE), "Yes"), LOOKUP($A1297,Collections!$A:$A,Collections!J:J), 0)</f>
        <v>0</v>
      </c>
      <c r="O1297">
        <f>IF(EXACT(VLOOKUP(O$1,Variables!$B$6:$C$32, 2, FALSE), "Yes"), LOOKUP($A1297,Collections!$A:$A,Collections!K:K), 0)</f>
        <v>0</v>
      </c>
      <c r="P1297">
        <f>IF(EXACT(VLOOKUP(P$1,Variables!$B$6:$C$32, 2, FALSE), "Yes"), LOOKUP($A1297,Collections!$A:$A,Collections!L:L), 0)</f>
        <v>0</v>
      </c>
      <c r="Q1297">
        <f>IF(EXACT(VLOOKUP(Q$1,Variables!$B$6:$C$32, 2, FALSE), "Yes"), LOOKUP($A1297,Collections!$A:$A,Collections!M:M), 0)</f>
        <v>0</v>
      </c>
      <c r="R1297">
        <f>IF(EXACT(VLOOKUP(R$1,Variables!$B$6:$C$32, 2, FALSE), "Yes"), LOOKUP($A1297,Collections!$A:$A,Collections!N:N), 0)</f>
        <v>0</v>
      </c>
      <c r="S1297">
        <f>IF(EXACT(VLOOKUP(S$1,Variables!$B$6:$C$32, 2, FALSE), "Yes"), LOOKUP($A1297,Collections!$A:$A,Collections!O:O), 0)</f>
        <v>0</v>
      </c>
      <c r="T1297">
        <f>IF(EXACT(VLOOKUP(T$1,Variables!$B$6:$C$32, 2, FALSE), "Yes"), LOOKUP($A1297,Collections!$A:$A,Collections!P:P), 0)</f>
        <v>0</v>
      </c>
      <c r="U1297">
        <f>IF(EXACT(VLOOKUP(U$1,Variables!$B$6:$C$32, 2, FALSE), "Yes"), LOOKUP($A1297,Collections!$A:$A,Collections!Q:Q), 0)</f>
        <v>0</v>
      </c>
      <c r="V1297">
        <f>IF(EXACT(VLOOKUP(V$1,Variables!$B$6:$C$32, 2, FALSE), "Yes"), LOOKUP($A1297,Collections!$A:$A,Collections!R:R), 0)</f>
        <v>0</v>
      </c>
      <c r="W1297">
        <f>IF(EXACT(VLOOKUP(W$1,Variables!$B$6:$C$32, 2, FALSE), "Yes"), LOOKUP($A1297,Collections!$A:$A,Collections!S:S), 0)</f>
        <v>0</v>
      </c>
      <c r="X1297">
        <f>IF(EXACT(VLOOKUP(X$1,Variables!$B$6:$C$32, 2, FALSE), "Yes"), LOOKUP($A1297,Collections!$A:$A,Collections!T:T), 0)</f>
        <v>0</v>
      </c>
      <c r="Y1297">
        <f>IF(EXACT(VLOOKUP(Y$1,Variables!$B$6:$C$32, 2, FALSE), "Yes"), LOOKUP($A1297,Collections!$A:$A,Collections!U:U), 0)</f>
        <v>0</v>
      </c>
      <c r="Z1297">
        <f>IF(EXACT(VLOOKUP(Z$1,Variables!$B$6:$C$32, 2, FALSE), "Yes"), LOOKUP($A1297,Collections!$A:$A,Collections!V:V), 0)</f>
        <v>0</v>
      </c>
      <c r="AA1297">
        <f>IF(EXACT(VLOOKUP(AA$1,Variables!$B$6:$C$32, 2, FALSE), "Yes"), LOOKUP($A1297,Collections!$A:$A,Collections!W:W), 0)</f>
        <v>0</v>
      </c>
      <c r="AB1297">
        <f>IF(EXACT(VLOOKUP(AB$1,Variables!$B$6:$C$32, 2, FALSE), "Yes"), LOOKUP($A1297,Collections!$A:$A,Collections!X:X), 0)</f>
        <v>0</v>
      </c>
      <c r="AC1297">
        <f>IF(EXACT(VLOOKUP(AC$1,Variables!$B$6:$C$32, 2, FALSE), "Yes"), LOOKUP($A1297,Collections!$A:$A,Collections!Y:Y), 0)</f>
        <v>0</v>
      </c>
      <c r="AD1297">
        <f>IF(EXACT(VLOOKUP(AD$1,Variables!$B$6:$C$32, 2, FALSE), "Yes"), LOOKUP($A1297,Collections!$A:$A,Collections!Z:Z), 0)</f>
        <v>0</v>
      </c>
      <c r="AE1297">
        <f>IF(EXACT(VLOOKUP(AE$1,Variables!$B$6:$C$32, 2, FALSE), "Yes"), LOOKUP($A1297,Collections!$A:$A,Collections!AA:AA), 0)</f>
        <v>0</v>
      </c>
      <c r="AF1297">
        <f>IF(EXACT(VLOOKUP(AF$1,Variables!$B$6:$C$32, 2, FALSE), "Yes"), LOOKUP($A1297,Collections!$A:$A,Collections!AB:AB), 0)</f>
        <v>0</v>
      </c>
      <c r="AG1297" t="str">
        <f t="shared" si="20"/>
        <v>Yes</v>
      </c>
      <c r="AH1297">
        <f>IF(D1297&gt;=Variables!$C$1,1,0)</f>
        <v>1</v>
      </c>
      <c r="AI1297">
        <f>IF(E1297&gt;=Variables!$C$1,1,0)</f>
        <v>1</v>
      </c>
    </row>
    <row r="1298" spans="1:35" x14ac:dyDescent="0.2">
      <c r="A1298" s="25">
        <v>324701</v>
      </c>
      <c r="B1298" s="2" t="s">
        <v>169</v>
      </c>
      <c r="C1298">
        <f>IF(ISNA(VLOOKUP(A1298,Images!A:C,3,FALSE)), 0, VLOOKUP(A1298,Images!A:C,3,FALSE))/IF(ISNA(VLOOKUP(A1298,Images!A:C,2,FALSE)), 1,VLOOKUP(A1298,Images!A:C,2,FALSE))</f>
        <v>1.1686875221737587E-3</v>
      </c>
      <c r="D1298">
        <f>IF(NOT(ISNA(VLOOKUP(A1298,Harvard!B:E,4,FALSE))), VLOOKUP(A1298,Harvard!B:E,4,FALSE), 0)</f>
        <v>0.90210000000000001</v>
      </c>
      <c r="E1298">
        <f>IF(NOT(ISNA(VLOOKUP(A1298,UC!B:D, 3, FALSE))),VLOOKUP(A1298,UC!B:D, 2, FALSE)/VLOOKUP(A1298, UC!B:D, 3, FALSE), 0)</f>
        <v>1</v>
      </c>
      <c r="F1298">
        <f>IF(EXACT(VLOOKUP(F$1,Variables!$B$6:$C$32, 2, FALSE), "Yes"), LOOKUP($A1298,Collections!$A:$A,Collections!B:B), 0)</f>
        <v>1</v>
      </c>
      <c r="G1298">
        <f>IF(EXACT(VLOOKUP(G$1,Variables!$B$6:$C$32, 2, FALSE), "Yes"), LOOKUP($A1298,Collections!$A:$A,Collections!C:C), 0)</f>
        <v>0</v>
      </c>
      <c r="H1298">
        <f>IF(EXACT(VLOOKUP(H$1,Variables!$B$6:$C$32, 2, FALSE), "Yes"), LOOKUP($A1298,Collections!$A:$A,Collections!D:D), 0)</f>
        <v>0</v>
      </c>
      <c r="I1298">
        <f>IF(EXACT(VLOOKUP(I$1,Variables!$B$6:$C$32, 2, FALSE), "Yes"), LOOKUP($A1298,Collections!$A:$A,Collections!E:E), 0)</f>
        <v>0</v>
      </c>
      <c r="J1298">
        <f>IF(EXACT(VLOOKUP(J$1,Variables!$B$6:$C$32, 2, FALSE), "Yes"), LOOKUP($A1298,Collections!$A:$A,Collections!F:F), 0)</f>
        <v>0</v>
      </c>
      <c r="K1298">
        <f>IF(EXACT(VLOOKUP(K$1,Variables!$B$6:$C$32, 2, FALSE), "Yes"), LOOKUP($A1298,Collections!$A:$A,Collections!G:G), 0)</f>
        <v>0</v>
      </c>
      <c r="L1298">
        <f>IF(EXACT(VLOOKUP(L$1,Variables!$B$6:$C$32, 2, FALSE), "Yes"), LOOKUP($A1298,Collections!$A:$A,Collections!H:H), 0)</f>
        <v>0</v>
      </c>
      <c r="M1298">
        <f>IF(EXACT(VLOOKUP(M$1,Variables!$B$6:$C$32, 2, FALSE), "Yes"), LOOKUP($A1298,Collections!$A:$A,Collections!I:I), 0)</f>
        <v>0</v>
      </c>
      <c r="N1298">
        <f>IF(EXACT(VLOOKUP(N$1,Variables!$B$6:$C$32, 2, FALSE), "Yes"), LOOKUP($A1298,Collections!$A:$A,Collections!J:J), 0)</f>
        <v>0</v>
      </c>
      <c r="O1298">
        <f>IF(EXACT(VLOOKUP(O$1,Variables!$B$6:$C$32, 2, FALSE), "Yes"), LOOKUP($A1298,Collections!$A:$A,Collections!K:K), 0)</f>
        <v>0</v>
      </c>
      <c r="P1298">
        <f>IF(EXACT(VLOOKUP(P$1,Variables!$B$6:$C$32, 2, FALSE), "Yes"), LOOKUP($A1298,Collections!$A:$A,Collections!L:L), 0)</f>
        <v>0</v>
      </c>
      <c r="Q1298">
        <f>IF(EXACT(VLOOKUP(Q$1,Variables!$B$6:$C$32, 2, FALSE), "Yes"), LOOKUP($A1298,Collections!$A:$A,Collections!M:M), 0)</f>
        <v>0</v>
      </c>
      <c r="R1298">
        <f>IF(EXACT(VLOOKUP(R$1,Variables!$B$6:$C$32, 2, FALSE), "Yes"), LOOKUP($A1298,Collections!$A:$A,Collections!N:N), 0)</f>
        <v>0</v>
      </c>
      <c r="S1298">
        <f>IF(EXACT(VLOOKUP(S$1,Variables!$B$6:$C$32, 2, FALSE), "Yes"), LOOKUP($A1298,Collections!$A:$A,Collections!O:O), 0)</f>
        <v>0</v>
      </c>
      <c r="T1298">
        <f>IF(EXACT(VLOOKUP(T$1,Variables!$B$6:$C$32, 2, FALSE), "Yes"), LOOKUP($A1298,Collections!$A:$A,Collections!P:P), 0)</f>
        <v>0</v>
      </c>
      <c r="U1298">
        <f>IF(EXACT(VLOOKUP(U$1,Variables!$B$6:$C$32, 2, FALSE), "Yes"), LOOKUP($A1298,Collections!$A:$A,Collections!Q:Q), 0)</f>
        <v>0</v>
      </c>
      <c r="V1298">
        <f>IF(EXACT(VLOOKUP(V$1,Variables!$B$6:$C$32, 2, FALSE), "Yes"), LOOKUP($A1298,Collections!$A:$A,Collections!R:R), 0)</f>
        <v>0</v>
      </c>
      <c r="W1298">
        <f>IF(EXACT(VLOOKUP(W$1,Variables!$B$6:$C$32, 2, FALSE), "Yes"), LOOKUP($A1298,Collections!$A:$A,Collections!S:S), 0)</f>
        <v>0</v>
      </c>
      <c r="X1298">
        <f>IF(EXACT(VLOOKUP(X$1,Variables!$B$6:$C$32, 2, FALSE), "Yes"), LOOKUP($A1298,Collections!$A:$A,Collections!T:T), 0)</f>
        <v>0</v>
      </c>
      <c r="Y1298">
        <f>IF(EXACT(VLOOKUP(Y$1,Variables!$B$6:$C$32, 2, FALSE), "Yes"), LOOKUP($A1298,Collections!$A:$A,Collections!U:U), 0)</f>
        <v>0</v>
      </c>
      <c r="Z1298">
        <f>IF(EXACT(VLOOKUP(Z$1,Variables!$B$6:$C$32, 2, FALSE), "Yes"), LOOKUP($A1298,Collections!$A:$A,Collections!V:V), 0)</f>
        <v>0</v>
      </c>
      <c r="AA1298">
        <f>IF(EXACT(VLOOKUP(AA$1,Variables!$B$6:$C$32, 2, FALSE), "Yes"), LOOKUP($A1298,Collections!$A:$A,Collections!W:W), 0)</f>
        <v>0</v>
      </c>
      <c r="AB1298">
        <f>IF(EXACT(VLOOKUP(AB$1,Variables!$B$6:$C$32, 2, FALSE), "Yes"), LOOKUP($A1298,Collections!$A:$A,Collections!X:X), 0)</f>
        <v>0</v>
      </c>
      <c r="AC1298">
        <f>IF(EXACT(VLOOKUP(AC$1,Variables!$B$6:$C$32, 2, FALSE), "Yes"), LOOKUP($A1298,Collections!$A:$A,Collections!Y:Y), 0)</f>
        <v>0</v>
      </c>
      <c r="AD1298">
        <f>IF(EXACT(VLOOKUP(AD$1,Variables!$B$6:$C$32, 2, FALSE), "Yes"), LOOKUP($A1298,Collections!$A:$A,Collections!Z:Z), 0)</f>
        <v>0</v>
      </c>
      <c r="AE1298">
        <f>IF(EXACT(VLOOKUP(AE$1,Variables!$B$6:$C$32, 2, FALSE), "Yes"), LOOKUP($A1298,Collections!$A:$A,Collections!AA:AA), 0)</f>
        <v>0</v>
      </c>
      <c r="AF1298">
        <f>IF(EXACT(VLOOKUP(AF$1,Variables!$B$6:$C$32, 2, FALSE), "Yes"), LOOKUP($A1298,Collections!$A:$A,Collections!AB:AB), 0)</f>
        <v>0</v>
      </c>
      <c r="AG1298" t="str">
        <f t="shared" si="20"/>
        <v>Yes</v>
      </c>
      <c r="AH1298">
        <f>IF(D1298&gt;=Variables!$C$1,1,0)</f>
        <v>1</v>
      </c>
      <c r="AI1298">
        <f>IF(E1298&gt;=Variables!$C$1,1,0)</f>
        <v>1</v>
      </c>
    </row>
    <row r="1299" spans="1:35" x14ac:dyDescent="0.2">
      <c r="A1299" s="25">
        <v>15238431</v>
      </c>
      <c r="B1299" s="2" t="s">
        <v>170</v>
      </c>
      <c r="C1299">
        <f>IF(ISNA(VLOOKUP(A1299,Images!A:C,3,FALSE)), 0, VLOOKUP(A1299,Images!A:C,3,FALSE))/IF(ISNA(VLOOKUP(A1299,Images!A:C,2,FALSE)), 1,VLOOKUP(A1299,Images!A:C,2,FALSE))</f>
        <v>0</v>
      </c>
      <c r="D1299">
        <f>IF(NOT(ISNA(VLOOKUP(A1299,Harvard!B:E,4,FALSE))), VLOOKUP(A1299,Harvard!B:E,4,FALSE), 0)</f>
        <v>1</v>
      </c>
      <c r="E1299">
        <f>IF(NOT(ISNA(VLOOKUP(A1299,UC!B:D, 3, FALSE))),VLOOKUP(A1299,UC!B:D, 2, FALSE)/VLOOKUP(A1299, UC!B:D, 3, FALSE), 0)</f>
        <v>1</v>
      </c>
      <c r="F1299">
        <f>IF(EXACT(VLOOKUP(F$1,Variables!$B$6:$C$32, 2, FALSE), "Yes"), LOOKUP($A1299,Collections!$A:$A,Collections!B:B), 0)</f>
        <v>1</v>
      </c>
      <c r="G1299">
        <f>IF(EXACT(VLOOKUP(G$1,Variables!$B$6:$C$32, 2, FALSE), "Yes"), LOOKUP($A1299,Collections!$A:$A,Collections!C:C), 0)</f>
        <v>0</v>
      </c>
      <c r="H1299">
        <f>IF(EXACT(VLOOKUP(H$1,Variables!$B$6:$C$32, 2, FALSE), "Yes"), LOOKUP($A1299,Collections!$A:$A,Collections!D:D), 0)</f>
        <v>0</v>
      </c>
      <c r="I1299">
        <f>IF(EXACT(VLOOKUP(I$1,Variables!$B$6:$C$32, 2, FALSE), "Yes"), LOOKUP($A1299,Collections!$A:$A,Collections!E:E), 0)</f>
        <v>0</v>
      </c>
      <c r="J1299">
        <f>IF(EXACT(VLOOKUP(J$1,Variables!$B$6:$C$32, 2, FALSE), "Yes"), LOOKUP($A1299,Collections!$A:$A,Collections!F:F), 0)</f>
        <v>0</v>
      </c>
      <c r="K1299">
        <f>IF(EXACT(VLOOKUP(K$1,Variables!$B$6:$C$32, 2, FALSE), "Yes"), LOOKUP($A1299,Collections!$A:$A,Collections!G:G), 0)</f>
        <v>0</v>
      </c>
      <c r="L1299">
        <f>IF(EXACT(VLOOKUP(L$1,Variables!$B$6:$C$32, 2, FALSE), "Yes"), LOOKUP($A1299,Collections!$A:$A,Collections!H:H), 0)</f>
        <v>0</v>
      </c>
      <c r="M1299">
        <f>IF(EXACT(VLOOKUP(M$1,Variables!$B$6:$C$32, 2, FALSE), "Yes"), LOOKUP($A1299,Collections!$A:$A,Collections!I:I), 0)</f>
        <v>0</v>
      </c>
      <c r="N1299">
        <f>IF(EXACT(VLOOKUP(N$1,Variables!$B$6:$C$32, 2, FALSE), "Yes"), LOOKUP($A1299,Collections!$A:$A,Collections!J:J), 0)</f>
        <v>0</v>
      </c>
      <c r="O1299">
        <f>IF(EXACT(VLOOKUP(O$1,Variables!$B$6:$C$32, 2, FALSE), "Yes"), LOOKUP($A1299,Collections!$A:$A,Collections!K:K), 0)</f>
        <v>0</v>
      </c>
      <c r="P1299">
        <f>IF(EXACT(VLOOKUP(P$1,Variables!$B$6:$C$32, 2, FALSE), "Yes"), LOOKUP($A1299,Collections!$A:$A,Collections!L:L), 0)</f>
        <v>0</v>
      </c>
      <c r="Q1299">
        <f>IF(EXACT(VLOOKUP(Q$1,Variables!$B$6:$C$32, 2, FALSE), "Yes"), LOOKUP($A1299,Collections!$A:$A,Collections!M:M), 0)</f>
        <v>0</v>
      </c>
      <c r="R1299">
        <f>IF(EXACT(VLOOKUP(R$1,Variables!$B$6:$C$32, 2, FALSE), "Yes"), LOOKUP($A1299,Collections!$A:$A,Collections!N:N), 0)</f>
        <v>0</v>
      </c>
      <c r="S1299">
        <f>IF(EXACT(VLOOKUP(S$1,Variables!$B$6:$C$32, 2, FALSE), "Yes"), LOOKUP($A1299,Collections!$A:$A,Collections!O:O), 0)</f>
        <v>0</v>
      </c>
      <c r="T1299">
        <f>IF(EXACT(VLOOKUP(T$1,Variables!$B$6:$C$32, 2, FALSE), "Yes"), LOOKUP($A1299,Collections!$A:$A,Collections!P:P), 0)</f>
        <v>0</v>
      </c>
      <c r="U1299">
        <f>IF(EXACT(VLOOKUP(U$1,Variables!$B$6:$C$32, 2, FALSE), "Yes"), LOOKUP($A1299,Collections!$A:$A,Collections!Q:Q), 0)</f>
        <v>0</v>
      </c>
      <c r="V1299">
        <f>IF(EXACT(VLOOKUP(V$1,Variables!$B$6:$C$32, 2, FALSE), "Yes"), LOOKUP($A1299,Collections!$A:$A,Collections!R:R), 0)</f>
        <v>0</v>
      </c>
      <c r="W1299">
        <f>IF(EXACT(VLOOKUP(W$1,Variables!$B$6:$C$32, 2, FALSE), "Yes"), LOOKUP($A1299,Collections!$A:$A,Collections!S:S), 0)</f>
        <v>0</v>
      </c>
      <c r="X1299">
        <f>IF(EXACT(VLOOKUP(X$1,Variables!$B$6:$C$32, 2, FALSE), "Yes"), LOOKUP($A1299,Collections!$A:$A,Collections!T:T), 0)</f>
        <v>0</v>
      </c>
      <c r="Y1299">
        <f>IF(EXACT(VLOOKUP(Y$1,Variables!$B$6:$C$32, 2, FALSE), "Yes"), LOOKUP($A1299,Collections!$A:$A,Collections!U:U), 0)</f>
        <v>0</v>
      </c>
      <c r="Z1299">
        <f>IF(EXACT(VLOOKUP(Z$1,Variables!$B$6:$C$32, 2, FALSE), "Yes"), LOOKUP($A1299,Collections!$A:$A,Collections!V:V), 0)</f>
        <v>0</v>
      </c>
      <c r="AA1299">
        <f>IF(EXACT(VLOOKUP(AA$1,Variables!$B$6:$C$32, 2, FALSE), "Yes"), LOOKUP($A1299,Collections!$A:$A,Collections!W:W), 0)</f>
        <v>0</v>
      </c>
      <c r="AB1299">
        <f>IF(EXACT(VLOOKUP(AB$1,Variables!$B$6:$C$32, 2, FALSE), "Yes"), LOOKUP($A1299,Collections!$A:$A,Collections!X:X), 0)</f>
        <v>0</v>
      </c>
      <c r="AC1299">
        <f>IF(EXACT(VLOOKUP(AC$1,Variables!$B$6:$C$32, 2, FALSE), "Yes"), LOOKUP($A1299,Collections!$A:$A,Collections!Y:Y), 0)</f>
        <v>0</v>
      </c>
      <c r="AD1299">
        <f>IF(EXACT(VLOOKUP(AD$1,Variables!$B$6:$C$32, 2, FALSE), "Yes"), LOOKUP($A1299,Collections!$A:$A,Collections!Z:Z), 0)</f>
        <v>0</v>
      </c>
      <c r="AE1299">
        <f>IF(EXACT(VLOOKUP(AE$1,Variables!$B$6:$C$32, 2, FALSE), "Yes"), LOOKUP($A1299,Collections!$A:$A,Collections!AA:AA), 0)</f>
        <v>0</v>
      </c>
      <c r="AF1299">
        <f>IF(EXACT(VLOOKUP(AF$1,Variables!$B$6:$C$32, 2, FALSE), "Yes"), LOOKUP($A1299,Collections!$A:$A,Collections!AB:AB), 0)</f>
        <v>0</v>
      </c>
      <c r="AG1299" t="str">
        <f t="shared" si="20"/>
        <v>Yes</v>
      </c>
      <c r="AH1299">
        <f>IF(D1299&gt;=Variables!$C$1,1,0)</f>
        <v>1</v>
      </c>
      <c r="AI1299">
        <f>IF(E1299&gt;=Variables!$C$1,1,0)</f>
        <v>1</v>
      </c>
    </row>
    <row r="1300" spans="1:35" x14ac:dyDescent="0.2">
      <c r="A1300" s="25">
        <v>1675923</v>
      </c>
      <c r="B1300" s="2" t="s">
        <v>2144</v>
      </c>
      <c r="C1300">
        <f>IF(ISNA(VLOOKUP(A1300,Images!A:C,3,FALSE)), 0, VLOOKUP(A1300,Images!A:C,3,FALSE))/IF(ISNA(VLOOKUP(A1300,Images!A:C,2,FALSE)), 1,VLOOKUP(A1300,Images!A:C,2,FALSE))</f>
        <v>4.544248374684888E-2</v>
      </c>
      <c r="D1300">
        <f>IF(NOT(ISNA(VLOOKUP(A1300,Harvard!B:E,4,FALSE))), VLOOKUP(A1300,Harvard!B:E,4,FALSE), 0)</f>
        <v>0.9274</v>
      </c>
      <c r="E1300">
        <f>IF(NOT(ISNA(VLOOKUP(A1300,UC!B:D, 3, FALSE))),VLOOKUP(A1300,UC!B:D, 2, FALSE)/VLOOKUP(A1300, UC!B:D, 3, FALSE), 0)</f>
        <v>0.30952380952380953</v>
      </c>
      <c r="F1300">
        <f>IF(EXACT(VLOOKUP(F$1,Variables!$B$6:$C$32, 2, FALSE), "Yes"), LOOKUP($A1300,Collections!$A:$A,Collections!B:B), 0)</f>
        <v>0</v>
      </c>
      <c r="G1300">
        <f>IF(EXACT(VLOOKUP(G$1,Variables!$B$6:$C$32, 2, FALSE), "Yes"), LOOKUP($A1300,Collections!$A:$A,Collections!C:C), 0)</f>
        <v>0</v>
      </c>
      <c r="H1300">
        <f>IF(EXACT(VLOOKUP(H$1,Variables!$B$6:$C$32, 2, FALSE), "Yes"), LOOKUP($A1300,Collections!$A:$A,Collections!D:D), 0)</f>
        <v>0</v>
      </c>
      <c r="I1300">
        <f>IF(EXACT(VLOOKUP(I$1,Variables!$B$6:$C$32, 2, FALSE), "Yes"), LOOKUP($A1300,Collections!$A:$A,Collections!E:E), 0)</f>
        <v>0</v>
      </c>
      <c r="J1300">
        <f>IF(EXACT(VLOOKUP(J$1,Variables!$B$6:$C$32, 2, FALSE), "Yes"), LOOKUP($A1300,Collections!$A:$A,Collections!F:F), 0)</f>
        <v>1</v>
      </c>
      <c r="K1300">
        <f>IF(EXACT(VLOOKUP(K$1,Variables!$B$6:$C$32, 2, FALSE), "Yes"), LOOKUP($A1300,Collections!$A:$A,Collections!G:G), 0)</f>
        <v>0</v>
      </c>
      <c r="L1300">
        <f>IF(EXACT(VLOOKUP(L$1,Variables!$B$6:$C$32, 2, FALSE), "Yes"), LOOKUP($A1300,Collections!$A:$A,Collections!H:H), 0)</f>
        <v>0</v>
      </c>
      <c r="M1300">
        <f>IF(EXACT(VLOOKUP(M$1,Variables!$B$6:$C$32, 2, FALSE), "Yes"), LOOKUP($A1300,Collections!$A:$A,Collections!I:I), 0)</f>
        <v>0</v>
      </c>
      <c r="N1300">
        <f>IF(EXACT(VLOOKUP(N$1,Variables!$B$6:$C$32, 2, FALSE), "Yes"), LOOKUP($A1300,Collections!$A:$A,Collections!J:J), 0)</f>
        <v>0</v>
      </c>
      <c r="O1300">
        <f>IF(EXACT(VLOOKUP(O$1,Variables!$B$6:$C$32, 2, FALSE), "Yes"), LOOKUP($A1300,Collections!$A:$A,Collections!K:K), 0)</f>
        <v>0</v>
      </c>
      <c r="P1300">
        <f>IF(EXACT(VLOOKUP(P$1,Variables!$B$6:$C$32, 2, FALSE), "Yes"), LOOKUP($A1300,Collections!$A:$A,Collections!L:L), 0)</f>
        <v>0</v>
      </c>
      <c r="Q1300">
        <f>IF(EXACT(VLOOKUP(Q$1,Variables!$B$6:$C$32, 2, FALSE), "Yes"), LOOKUP($A1300,Collections!$A:$A,Collections!M:M), 0)</f>
        <v>0</v>
      </c>
      <c r="R1300">
        <f>IF(EXACT(VLOOKUP(R$1,Variables!$B$6:$C$32, 2, FALSE), "Yes"), LOOKUP($A1300,Collections!$A:$A,Collections!N:N), 0)</f>
        <v>0</v>
      </c>
      <c r="S1300">
        <f>IF(EXACT(VLOOKUP(S$1,Variables!$B$6:$C$32, 2, FALSE), "Yes"), LOOKUP($A1300,Collections!$A:$A,Collections!O:O), 0)</f>
        <v>0</v>
      </c>
      <c r="T1300">
        <f>IF(EXACT(VLOOKUP(T$1,Variables!$B$6:$C$32, 2, FALSE), "Yes"), LOOKUP($A1300,Collections!$A:$A,Collections!P:P), 0)</f>
        <v>0</v>
      </c>
      <c r="U1300">
        <f>IF(EXACT(VLOOKUP(U$1,Variables!$B$6:$C$32, 2, FALSE), "Yes"), LOOKUP($A1300,Collections!$A:$A,Collections!Q:Q), 0)</f>
        <v>0</v>
      </c>
      <c r="V1300">
        <f>IF(EXACT(VLOOKUP(V$1,Variables!$B$6:$C$32, 2, FALSE), "Yes"), LOOKUP($A1300,Collections!$A:$A,Collections!R:R), 0)</f>
        <v>0</v>
      </c>
      <c r="W1300">
        <f>IF(EXACT(VLOOKUP(W$1,Variables!$B$6:$C$32, 2, FALSE), "Yes"), LOOKUP($A1300,Collections!$A:$A,Collections!S:S), 0)</f>
        <v>0</v>
      </c>
      <c r="X1300">
        <f>IF(EXACT(VLOOKUP(X$1,Variables!$B$6:$C$32, 2, FALSE), "Yes"), LOOKUP($A1300,Collections!$A:$A,Collections!T:T), 0)</f>
        <v>0</v>
      </c>
      <c r="Y1300">
        <f>IF(EXACT(VLOOKUP(Y$1,Variables!$B$6:$C$32, 2, FALSE), "Yes"), LOOKUP($A1300,Collections!$A:$A,Collections!U:U), 0)</f>
        <v>0</v>
      </c>
      <c r="Z1300">
        <f>IF(EXACT(VLOOKUP(Z$1,Variables!$B$6:$C$32, 2, FALSE), "Yes"), LOOKUP($A1300,Collections!$A:$A,Collections!V:V), 0)</f>
        <v>0</v>
      </c>
      <c r="AA1300">
        <f>IF(EXACT(VLOOKUP(AA$1,Variables!$B$6:$C$32, 2, FALSE), "Yes"), LOOKUP($A1300,Collections!$A:$A,Collections!W:W), 0)</f>
        <v>0</v>
      </c>
      <c r="AB1300">
        <f>IF(EXACT(VLOOKUP(AB$1,Variables!$B$6:$C$32, 2, FALSE), "Yes"), LOOKUP($A1300,Collections!$A:$A,Collections!X:X), 0)</f>
        <v>0</v>
      </c>
      <c r="AC1300">
        <f>IF(EXACT(VLOOKUP(AC$1,Variables!$B$6:$C$32, 2, FALSE), "Yes"), LOOKUP($A1300,Collections!$A:$A,Collections!Y:Y), 0)</f>
        <v>0</v>
      </c>
      <c r="AD1300">
        <f>IF(EXACT(VLOOKUP(AD$1,Variables!$B$6:$C$32, 2, FALSE), "Yes"), LOOKUP($A1300,Collections!$A:$A,Collections!Z:Z), 0)</f>
        <v>0</v>
      </c>
      <c r="AE1300">
        <f>IF(EXACT(VLOOKUP(AE$1,Variables!$B$6:$C$32, 2, FALSE), "Yes"), LOOKUP($A1300,Collections!$A:$A,Collections!AA:AA), 0)</f>
        <v>0</v>
      </c>
      <c r="AF1300">
        <f>IF(EXACT(VLOOKUP(AF$1,Variables!$B$6:$C$32, 2, FALSE), "Yes"), LOOKUP($A1300,Collections!$A:$A,Collections!AB:AB), 0)</f>
        <v>0</v>
      </c>
      <c r="AG1300" t="str">
        <f t="shared" si="20"/>
        <v>Yes</v>
      </c>
      <c r="AH1300">
        <f>IF(D1300&gt;=Variables!$C$1,1,0)</f>
        <v>1</v>
      </c>
      <c r="AI1300">
        <f>IF(E1300&gt;=Variables!$C$1,1,0)</f>
        <v>0</v>
      </c>
    </row>
    <row r="1301" spans="1:35" x14ac:dyDescent="0.2">
      <c r="A1301" s="25">
        <v>324728</v>
      </c>
      <c r="B1301" s="2" t="s">
        <v>171</v>
      </c>
      <c r="C1301">
        <f>IF(ISNA(VLOOKUP(A1301,Images!A:C,3,FALSE)), 0, VLOOKUP(A1301,Images!A:C,3,FALSE))/IF(ISNA(VLOOKUP(A1301,Images!A:C,2,FALSE)), 1,VLOOKUP(A1301,Images!A:C,2,FALSE))</f>
        <v>7.4297060142189198E-3</v>
      </c>
      <c r="D1301">
        <f>IF(NOT(ISNA(VLOOKUP(A1301,Harvard!B:E,4,FALSE))), VLOOKUP(A1301,Harvard!B:E,4,FALSE), 0)</f>
        <v>0.98499999999999999</v>
      </c>
      <c r="E1301">
        <f>IF(NOT(ISNA(VLOOKUP(A1301,UC!B:D, 3, FALSE))),VLOOKUP(A1301,UC!B:D, 2, FALSE)/VLOOKUP(A1301, UC!B:D, 3, FALSE), 0)</f>
        <v>0.99450549450549453</v>
      </c>
      <c r="F1301">
        <f>IF(EXACT(VLOOKUP(F$1,Variables!$B$6:$C$32, 2, FALSE), "Yes"), LOOKUP($A1301,Collections!$A:$A,Collections!B:B), 0)</f>
        <v>1</v>
      </c>
      <c r="G1301">
        <f>IF(EXACT(VLOOKUP(G$1,Variables!$B$6:$C$32, 2, FALSE), "Yes"), LOOKUP($A1301,Collections!$A:$A,Collections!C:C), 0)</f>
        <v>0</v>
      </c>
      <c r="H1301">
        <f>IF(EXACT(VLOOKUP(H$1,Variables!$B$6:$C$32, 2, FALSE), "Yes"), LOOKUP($A1301,Collections!$A:$A,Collections!D:D), 0)</f>
        <v>0</v>
      </c>
      <c r="I1301">
        <f>IF(EXACT(VLOOKUP(I$1,Variables!$B$6:$C$32, 2, FALSE), "Yes"), LOOKUP($A1301,Collections!$A:$A,Collections!E:E), 0)</f>
        <v>0</v>
      </c>
      <c r="J1301">
        <f>IF(EXACT(VLOOKUP(J$1,Variables!$B$6:$C$32, 2, FALSE), "Yes"), LOOKUP($A1301,Collections!$A:$A,Collections!F:F), 0)</f>
        <v>0</v>
      </c>
      <c r="K1301">
        <f>IF(EXACT(VLOOKUP(K$1,Variables!$B$6:$C$32, 2, FALSE), "Yes"), LOOKUP($A1301,Collections!$A:$A,Collections!G:G), 0)</f>
        <v>0</v>
      </c>
      <c r="L1301">
        <f>IF(EXACT(VLOOKUP(L$1,Variables!$B$6:$C$32, 2, FALSE), "Yes"), LOOKUP($A1301,Collections!$A:$A,Collections!H:H), 0)</f>
        <v>0</v>
      </c>
      <c r="M1301">
        <f>IF(EXACT(VLOOKUP(M$1,Variables!$B$6:$C$32, 2, FALSE), "Yes"), LOOKUP($A1301,Collections!$A:$A,Collections!I:I), 0)</f>
        <v>0</v>
      </c>
      <c r="N1301">
        <f>IF(EXACT(VLOOKUP(N$1,Variables!$B$6:$C$32, 2, FALSE), "Yes"), LOOKUP($A1301,Collections!$A:$A,Collections!J:J), 0)</f>
        <v>0</v>
      </c>
      <c r="O1301">
        <f>IF(EXACT(VLOOKUP(O$1,Variables!$B$6:$C$32, 2, FALSE), "Yes"), LOOKUP($A1301,Collections!$A:$A,Collections!K:K), 0)</f>
        <v>0</v>
      </c>
      <c r="P1301">
        <f>IF(EXACT(VLOOKUP(P$1,Variables!$B$6:$C$32, 2, FALSE), "Yes"), LOOKUP($A1301,Collections!$A:$A,Collections!L:L), 0)</f>
        <v>0</v>
      </c>
      <c r="Q1301">
        <f>IF(EXACT(VLOOKUP(Q$1,Variables!$B$6:$C$32, 2, FALSE), "Yes"), LOOKUP($A1301,Collections!$A:$A,Collections!M:M), 0)</f>
        <v>0</v>
      </c>
      <c r="R1301">
        <f>IF(EXACT(VLOOKUP(R$1,Variables!$B$6:$C$32, 2, FALSE), "Yes"), LOOKUP($A1301,Collections!$A:$A,Collections!N:N), 0)</f>
        <v>0</v>
      </c>
      <c r="S1301">
        <f>IF(EXACT(VLOOKUP(S$1,Variables!$B$6:$C$32, 2, FALSE), "Yes"), LOOKUP($A1301,Collections!$A:$A,Collections!O:O), 0)</f>
        <v>0</v>
      </c>
      <c r="T1301">
        <f>IF(EXACT(VLOOKUP(T$1,Variables!$B$6:$C$32, 2, FALSE), "Yes"), LOOKUP($A1301,Collections!$A:$A,Collections!P:P), 0)</f>
        <v>0</v>
      </c>
      <c r="U1301">
        <f>IF(EXACT(VLOOKUP(U$1,Variables!$B$6:$C$32, 2, FALSE), "Yes"), LOOKUP($A1301,Collections!$A:$A,Collections!Q:Q), 0)</f>
        <v>0</v>
      </c>
      <c r="V1301">
        <f>IF(EXACT(VLOOKUP(V$1,Variables!$B$6:$C$32, 2, FALSE), "Yes"), LOOKUP($A1301,Collections!$A:$A,Collections!R:R), 0)</f>
        <v>0</v>
      </c>
      <c r="W1301">
        <f>IF(EXACT(VLOOKUP(W$1,Variables!$B$6:$C$32, 2, FALSE), "Yes"), LOOKUP($A1301,Collections!$A:$A,Collections!S:S), 0)</f>
        <v>0</v>
      </c>
      <c r="X1301">
        <f>IF(EXACT(VLOOKUP(X$1,Variables!$B$6:$C$32, 2, FALSE), "Yes"), LOOKUP($A1301,Collections!$A:$A,Collections!T:T), 0)</f>
        <v>0</v>
      </c>
      <c r="Y1301">
        <f>IF(EXACT(VLOOKUP(Y$1,Variables!$B$6:$C$32, 2, FALSE), "Yes"), LOOKUP($A1301,Collections!$A:$A,Collections!U:U), 0)</f>
        <v>0</v>
      </c>
      <c r="Z1301">
        <f>IF(EXACT(VLOOKUP(Z$1,Variables!$B$6:$C$32, 2, FALSE), "Yes"), LOOKUP($A1301,Collections!$A:$A,Collections!V:V), 0)</f>
        <v>0</v>
      </c>
      <c r="AA1301">
        <f>IF(EXACT(VLOOKUP(AA$1,Variables!$B$6:$C$32, 2, FALSE), "Yes"), LOOKUP($A1301,Collections!$A:$A,Collections!W:W), 0)</f>
        <v>0</v>
      </c>
      <c r="AB1301">
        <f>IF(EXACT(VLOOKUP(AB$1,Variables!$B$6:$C$32, 2, FALSE), "Yes"), LOOKUP($A1301,Collections!$A:$A,Collections!X:X), 0)</f>
        <v>0</v>
      </c>
      <c r="AC1301">
        <f>IF(EXACT(VLOOKUP(AC$1,Variables!$B$6:$C$32, 2, FALSE), "Yes"), LOOKUP($A1301,Collections!$A:$A,Collections!Y:Y), 0)</f>
        <v>0</v>
      </c>
      <c r="AD1301">
        <f>IF(EXACT(VLOOKUP(AD$1,Variables!$B$6:$C$32, 2, FALSE), "Yes"), LOOKUP($A1301,Collections!$A:$A,Collections!Z:Z), 0)</f>
        <v>0</v>
      </c>
      <c r="AE1301">
        <f>IF(EXACT(VLOOKUP(AE$1,Variables!$B$6:$C$32, 2, FALSE), "Yes"), LOOKUP($A1301,Collections!$A:$A,Collections!AA:AA), 0)</f>
        <v>0</v>
      </c>
      <c r="AF1301">
        <f>IF(EXACT(VLOOKUP(AF$1,Variables!$B$6:$C$32, 2, FALSE), "Yes"), LOOKUP($A1301,Collections!$A:$A,Collections!AB:AB), 0)</f>
        <v>0</v>
      </c>
      <c r="AG1301" t="str">
        <f t="shared" si="20"/>
        <v>Yes</v>
      </c>
      <c r="AH1301">
        <f>IF(D1301&gt;=Variables!$C$1,1,0)</f>
        <v>1</v>
      </c>
      <c r="AI1301">
        <f>IF(E1301&gt;=Variables!$C$1,1,0)</f>
        <v>1</v>
      </c>
    </row>
    <row r="1302" spans="1:35" x14ac:dyDescent="0.2">
      <c r="A1302" s="25">
        <v>11691018</v>
      </c>
      <c r="B1302" s="2" t="s">
        <v>172</v>
      </c>
      <c r="C1302">
        <f>IF(ISNA(VLOOKUP(A1302,Images!A:C,3,FALSE)), 0, VLOOKUP(A1302,Images!A:C,3,FALSE))/IF(ISNA(VLOOKUP(A1302,Images!A:C,2,FALSE)), 1,VLOOKUP(A1302,Images!A:C,2,FALSE))</f>
        <v>2.0393474088291747E-2</v>
      </c>
      <c r="D1302">
        <f>IF(NOT(ISNA(VLOOKUP(A1302,Harvard!B:E,4,FALSE))), VLOOKUP(A1302,Harvard!B:E,4,FALSE), 0)</f>
        <v>1</v>
      </c>
      <c r="E1302">
        <f>IF(NOT(ISNA(VLOOKUP(A1302,UC!B:D, 3, FALSE))),VLOOKUP(A1302,UC!B:D, 2, FALSE)/VLOOKUP(A1302, UC!B:D, 3, FALSE), 0)</f>
        <v>0</v>
      </c>
      <c r="F1302">
        <f>IF(EXACT(VLOOKUP(F$1,Variables!$B$6:$C$32, 2, FALSE), "Yes"), LOOKUP($A1302,Collections!$A:$A,Collections!B:B), 0)</f>
        <v>1</v>
      </c>
      <c r="G1302">
        <f>IF(EXACT(VLOOKUP(G$1,Variables!$B$6:$C$32, 2, FALSE), "Yes"), LOOKUP($A1302,Collections!$A:$A,Collections!C:C), 0)</f>
        <v>0</v>
      </c>
      <c r="H1302">
        <f>IF(EXACT(VLOOKUP(H$1,Variables!$B$6:$C$32, 2, FALSE), "Yes"), LOOKUP($A1302,Collections!$A:$A,Collections!D:D), 0)</f>
        <v>0</v>
      </c>
      <c r="I1302">
        <f>IF(EXACT(VLOOKUP(I$1,Variables!$B$6:$C$32, 2, FALSE), "Yes"), LOOKUP($A1302,Collections!$A:$A,Collections!E:E), 0)</f>
        <v>0</v>
      </c>
      <c r="J1302">
        <f>IF(EXACT(VLOOKUP(J$1,Variables!$B$6:$C$32, 2, FALSE), "Yes"), LOOKUP($A1302,Collections!$A:$A,Collections!F:F), 0)</f>
        <v>0</v>
      </c>
      <c r="K1302">
        <f>IF(EXACT(VLOOKUP(K$1,Variables!$B$6:$C$32, 2, FALSE), "Yes"), LOOKUP($A1302,Collections!$A:$A,Collections!G:G), 0)</f>
        <v>0</v>
      </c>
      <c r="L1302">
        <f>IF(EXACT(VLOOKUP(L$1,Variables!$B$6:$C$32, 2, FALSE), "Yes"), LOOKUP($A1302,Collections!$A:$A,Collections!H:H), 0)</f>
        <v>0</v>
      </c>
      <c r="M1302">
        <f>IF(EXACT(VLOOKUP(M$1,Variables!$B$6:$C$32, 2, FALSE), "Yes"), LOOKUP($A1302,Collections!$A:$A,Collections!I:I), 0)</f>
        <v>0</v>
      </c>
      <c r="N1302">
        <f>IF(EXACT(VLOOKUP(N$1,Variables!$B$6:$C$32, 2, FALSE), "Yes"), LOOKUP($A1302,Collections!$A:$A,Collections!J:J), 0)</f>
        <v>0</v>
      </c>
      <c r="O1302">
        <f>IF(EXACT(VLOOKUP(O$1,Variables!$B$6:$C$32, 2, FALSE), "Yes"), LOOKUP($A1302,Collections!$A:$A,Collections!K:K), 0)</f>
        <v>0</v>
      </c>
      <c r="P1302">
        <f>IF(EXACT(VLOOKUP(P$1,Variables!$B$6:$C$32, 2, FALSE), "Yes"), LOOKUP($A1302,Collections!$A:$A,Collections!L:L), 0)</f>
        <v>0</v>
      </c>
      <c r="Q1302">
        <f>IF(EXACT(VLOOKUP(Q$1,Variables!$B$6:$C$32, 2, FALSE), "Yes"), LOOKUP($A1302,Collections!$A:$A,Collections!M:M), 0)</f>
        <v>0</v>
      </c>
      <c r="R1302">
        <f>IF(EXACT(VLOOKUP(R$1,Variables!$B$6:$C$32, 2, FALSE), "Yes"), LOOKUP($A1302,Collections!$A:$A,Collections!N:N), 0)</f>
        <v>0</v>
      </c>
      <c r="S1302">
        <f>IF(EXACT(VLOOKUP(S$1,Variables!$B$6:$C$32, 2, FALSE), "Yes"), LOOKUP($A1302,Collections!$A:$A,Collections!O:O), 0)</f>
        <v>0</v>
      </c>
      <c r="T1302">
        <f>IF(EXACT(VLOOKUP(T$1,Variables!$B$6:$C$32, 2, FALSE), "Yes"), LOOKUP($A1302,Collections!$A:$A,Collections!P:P), 0)</f>
        <v>0</v>
      </c>
      <c r="U1302">
        <f>IF(EXACT(VLOOKUP(U$1,Variables!$B$6:$C$32, 2, FALSE), "Yes"), LOOKUP($A1302,Collections!$A:$A,Collections!Q:Q), 0)</f>
        <v>0</v>
      </c>
      <c r="V1302">
        <f>IF(EXACT(VLOOKUP(V$1,Variables!$B$6:$C$32, 2, FALSE), "Yes"), LOOKUP($A1302,Collections!$A:$A,Collections!R:R), 0)</f>
        <v>0</v>
      </c>
      <c r="W1302">
        <f>IF(EXACT(VLOOKUP(W$1,Variables!$B$6:$C$32, 2, FALSE), "Yes"), LOOKUP($A1302,Collections!$A:$A,Collections!S:S), 0)</f>
        <v>0</v>
      </c>
      <c r="X1302">
        <f>IF(EXACT(VLOOKUP(X$1,Variables!$B$6:$C$32, 2, FALSE), "Yes"), LOOKUP($A1302,Collections!$A:$A,Collections!T:T), 0)</f>
        <v>0</v>
      </c>
      <c r="Y1302">
        <f>IF(EXACT(VLOOKUP(Y$1,Variables!$B$6:$C$32, 2, FALSE), "Yes"), LOOKUP($A1302,Collections!$A:$A,Collections!U:U), 0)</f>
        <v>0</v>
      </c>
      <c r="Z1302">
        <f>IF(EXACT(VLOOKUP(Z$1,Variables!$B$6:$C$32, 2, FALSE), "Yes"), LOOKUP($A1302,Collections!$A:$A,Collections!V:V), 0)</f>
        <v>0</v>
      </c>
      <c r="AA1302">
        <f>IF(EXACT(VLOOKUP(AA$1,Variables!$B$6:$C$32, 2, FALSE), "Yes"), LOOKUP($A1302,Collections!$A:$A,Collections!W:W), 0)</f>
        <v>0</v>
      </c>
      <c r="AB1302">
        <f>IF(EXACT(VLOOKUP(AB$1,Variables!$B$6:$C$32, 2, FALSE), "Yes"), LOOKUP($A1302,Collections!$A:$A,Collections!X:X), 0)</f>
        <v>0</v>
      </c>
      <c r="AC1302">
        <f>IF(EXACT(VLOOKUP(AC$1,Variables!$B$6:$C$32, 2, FALSE), "Yes"), LOOKUP($A1302,Collections!$A:$A,Collections!Y:Y), 0)</f>
        <v>0</v>
      </c>
      <c r="AD1302">
        <f>IF(EXACT(VLOOKUP(AD$1,Variables!$B$6:$C$32, 2, FALSE), "Yes"), LOOKUP($A1302,Collections!$A:$A,Collections!Z:Z), 0)</f>
        <v>0</v>
      </c>
      <c r="AE1302">
        <f>IF(EXACT(VLOOKUP(AE$1,Variables!$B$6:$C$32, 2, FALSE), "Yes"), LOOKUP($A1302,Collections!$A:$A,Collections!AA:AA), 0)</f>
        <v>0</v>
      </c>
      <c r="AF1302">
        <f>IF(EXACT(VLOOKUP(AF$1,Variables!$B$6:$C$32, 2, FALSE), "Yes"), LOOKUP($A1302,Collections!$A:$A,Collections!AB:AB), 0)</f>
        <v>0</v>
      </c>
      <c r="AG1302" t="str">
        <f t="shared" si="20"/>
        <v>Yes</v>
      </c>
      <c r="AH1302">
        <f>IF(D1302&gt;=Variables!$C$1,1,0)</f>
        <v>1</v>
      </c>
      <c r="AI1302">
        <f>IF(E1302&gt;=Variables!$C$1,1,0)</f>
        <v>0</v>
      </c>
    </row>
    <row r="1303" spans="1:35" x14ac:dyDescent="0.2">
      <c r="A1303" s="25">
        <v>326682</v>
      </c>
      <c r="B1303" s="2" t="s">
        <v>2570</v>
      </c>
      <c r="C1303">
        <f>IF(ISNA(VLOOKUP(A1303,Images!A:C,3,FALSE)), 0, VLOOKUP(A1303,Images!A:C,3,FALSE))/IF(ISNA(VLOOKUP(A1303,Images!A:C,2,FALSE)), 1,VLOOKUP(A1303,Images!A:C,2,FALSE))</f>
        <v>1.8322225748439648E-2</v>
      </c>
      <c r="D1303">
        <f>IF(NOT(ISNA(VLOOKUP(A1303,Harvard!B:E,4,FALSE))), VLOOKUP(A1303,Harvard!B:E,4,FALSE), 0)</f>
        <v>1</v>
      </c>
      <c r="E1303">
        <f>IF(NOT(ISNA(VLOOKUP(A1303,UC!B:D, 3, FALSE))),VLOOKUP(A1303,UC!B:D, 2, FALSE)/VLOOKUP(A1303, UC!B:D, 3, FALSE), 0)</f>
        <v>0.59281437125748504</v>
      </c>
      <c r="F1303">
        <f>IF(EXACT(VLOOKUP(F$1,Variables!$B$6:$C$32, 2, FALSE), "Yes"), LOOKUP($A1303,Collections!$A:$A,Collections!B:B), 0)</f>
        <v>0</v>
      </c>
      <c r="G1303">
        <f>IF(EXACT(VLOOKUP(G$1,Variables!$B$6:$C$32, 2, FALSE), "Yes"), LOOKUP($A1303,Collections!$A:$A,Collections!C:C), 0)</f>
        <v>0</v>
      </c>
      <c r="H1303">
        <f>IF(EXACT(VLOOKUP(H$1,Variables!$B$6:$C$32, 2, FALSE), "Yes"), LOOKUP($A1303,Collections!$A:$A,Collections!D:D), 0)</f>
        <v>0</v>
      </c>
      <c r="I1303">
        <f>IF(EXACT(VLOOKUP(I$1,Variables!$B$6:$C$32, 2, FALSE), "Yes"), LOOKUP($A1303,Collections!$A:$A,Collections!E:E), 0)</f>
        <v>0</v>
      </c>
      <c r="J1303">
        <f>IF(EXACT(VLOOKUP(J$1,Variables!$B$6:$C$32, 2, FALSE), "Yes"), LOOKUP($A1303,Collections!$A:$A,Collections!F:F), 0)</f>
        <v>0</v>
      </c>
      <c r="K1303">
        <f>IF(EXACT(VLOOKUP(K$1,Variables!$B$6:$C$32, 2, FALSE), "Yes"), LOOKUP($A1303,Collections!$A:$A,Collections!G:G), 0)</f>
        <v>0</v>
      </c>
      <c r="L1303">
        <f>IF(EXACT(VLOOKUP(L$1,Variables!$B$6:$C$32, 2, FALSE), "Yes"), LOOKUP($A1303,Collections!$A:$A,Collections!H:H), 0)</f>
        <v>0</v>
      </c>
      <c r="M1303">
        <f>IF(EXACT(VLOOKUP(M$1,Variables!$B$6:$C$32, 2, FALSE), "Yes"), LOOKUP($A1303,Collections!$A:$A,Collections!I:I), 0)</f>
        <v>0</v>
      </c>
      <c r="N1303">
        <f>IF(EXACT(VLOOKUP(N$1,Variables!$B$6:$C$32, 2, FALSE), "Yes"), LOOKUP($A1303,Collections!$A:$A,Collections!J:J), 0)</f>
        <v>1</v>
      </c>
      <c r="O1303">
        <f>IF(EXACT(VLOOKUP(O$1,Variables!$B$6:$C$32, 2, FALSE), "Yes"), LOOKUP($A1303,Collections!$A:$A,Collections!K:K), 0)</f>
        <v>0</v>
      </c>
      <c r="P1303">
        <f>IF(EXACT(VLOOKUP(P$1,Variables!$B$6:$C$32, 2, FALSE), "Yes"), LOOKUP($A1303,Collections!$A:$A,Collections!L:L), 0)</f>
        <v>0</v>
      </c>
      <c r="Q1303">
        <f>IF(EXACT(VLOOKUP(Q$1,Variables!$B$6:$C$32, 2, FALSE), "Yes"), LOOKUP($A1303,Collections!$A:$A,Collections!M:M), 0)</f>
        <v>0</v>
      </c>
      <c r="R1303">
        <f>IF(EXACT(VLOOKUP(R$1,Variables!$B$6:$C$32, 2, FALSE), "Yes"), LOOKUP($A1303,Collections!$A:$A,Collections!N:N), 0)</f>
        <v>0</v>
      </c>
      <c r="S1303">
        <f>IF(EXACT(VLOOKUP(S$1,Variables!$B$6:$C$32, 2, FALSE), "Yes"), LOOKUP($A1303,Collections!$A:$A,Collections!O:O), 0)</f>
        <v>0</v>
      </c>
      <c r="T1303">
        <f>IF(EXACT(VLOOKUP(T$1,Variables!$B$6:$C$32, 2, FALSE), "Yes"), LOOKUP($A1303,Collections!$A:$A,Collections!P:P), 0)</f>
        <v>0</v>
      </c>
      <c r="U1303">
        <f>IF(EXACT(VLOOKUP(U$1,Variables!$B$6:$C$32, 2, FALSE), "Yes"), LOOKUP($A1303,Collections!$A:$A,Collections!Q:Q), 0)</f>
        <v>0</v>
      </c>
      <c r="V1303">
        <f>IF(EXACT(VLOOKUP(V$1,Variables!$B$6:$C$32, 2, FALSE), "Yes"), LOOKUP($A1303,Collections!$A:$A,Collections!R:R), 0)</f>
        <v>0</v>
      </c>
      <c r="W1303">
        <f>IF(EXACT(VLOOKUP(W$1,Variables!$B$6:$C$32, 2, FALSE), "Yes"), LOOKUP($A1303,Collections!$A:$A,Collections!S:S), 0)</f>
        <v>0</v>
      </c>
      <c r="X1303">
        <f>IF(EXACT(VLOOKUP(X$1,Variables!$B$6:$C$32, 2, FALSE), "Yes"), LOOKUP($A1303,Collections!$A:$A,Collections!T:T), 0)</f>
        <v>0</v>
      </c>
      <c r="Y1303">
        <f>IF(EXACT(VLOOKUP(Y$1,Variables!$B$6:$C$32, 2, FALSE), "Yes"), LOOKUP($A1303,Collections!$A:$A,Collections!U:U), 0)</f>
        <v>0</v>
      </c>
      <c r="Z1303">
        <f>IF(EXACT(VLOOKUP(Z$1,Variables!$B$6:$C$32, 2, FALSE), "Yes"), LOOKUP($A1303,Collections!$A:$A,Collections!V:V), 0)</f>
        <v>0</v>
      </c>
      <c r="AA1303">
        <f>IF(EXACT(VLOOKUP(AA$1,Variables!$B$6:$C$32, 2, FALSE), "Yes"), LOOKUP($A1303,Collections!$A:$A,Collections!W:W), 0)</f>
        <v>0</v>
      </c>
      <c r="AB1303">
        <f>IF(EXACT(VLOOKUP(AB$1,Variables!$B$6:$C$32, 2, FALSE), "Yes"), LOOKUP($A1303,Collections!$A:$A,Collections!X:X), 0)</f>
        <v>0</v>
      </c>
      <c r="AC1303">
        <f>IF(EXACT(VLOOKUP(AC$1,Variables!$B$6:$C$32, 2, FALSE), "Yes"), LOOKUP($A1303,Collections!$A:$A,Collections!Y:Y), 0)</f>
        <v>0</v>
      </c>
      <c r="AD1303">
        <f>IF(EXACT(VLOOKUP(AD$1,Variables!$B$6:$C$32, 2, FALSE), "Yes"), LOOKUP($A1303,Collections!$A:$A,Collections!Z:Z), 0)</f>
        <v>0</v>
      </c>
      <c r="AE1303">
        <f>IF(EXACT(VLOOKUP(AE$1,Variables!$B$6:$C$32, 2, FALSE), "Yes"), LOOKUP($A1303,Collections!$A:$A,Collections!AA:AA), 0)</f>
        <v>0</v>
      </c>
      <c r="AF1303">
        <f>IF(EXACT(VLOOKUP(AF$1,Variables!$B$6:$C$32, 2, FALSE), "Yes"), LOOKUP($A1303,Collections!$A:$A,Collections!AB:AB), 0)</f>
        <v>0</v>
      </c>
      <c r="AG1303" t="str">
        <f t="shared" si="20"/>
        <v>Yes</v>
      </c>
      <c r="AH1303">
        <f>IF(D1303&gt;=Variables!$C$1,1,0)</f>
        <v>1</v>
      </c>
      <c r="AI1303">
        <f>IF(E1303&gt;=Variables!$C$1,1,0)</f>
        <v>0</v>
      </c>
    </row>
    <row r="1304" spans="1:35" x14ac:dyDescent="0.2">
      <c r="A1304" s="25">
        <v>3604918</v>
      </c>
      <c r="B1304" s="2" t="s">
        <v>173</v>
      </c>
      <c r="C1304">
        <f>IF(ISNA(VLOOKUP(A1304,Images!A:C,3,FALSE)), 0, VLOOKUP(A1304,Images!A:C,3,FALSE))/IF(ISNA(VLOOKUP(A1304,Images!A:C,2,FALSE)), 1,VLOOKUP(A1304,Images!A:C,2,FALSE))</f>
        <v>3.2056900155059666E-2</v>
      </c>
      <c r="D1304">
        <f>IF(NOT(ISNA(VLOOKUP(A1304,Harvard!B:E,4,FALSE))), VLOOKUP(A1304,Harvard!B:E,4,FALSE), 0)</f>
        <v>0.93279999999999996</v>
      </c>
      <c r="E1304">
        <f>IF(NOT(ISNA(VLOOKUP(A1304,UC!B:D, 3, FALSE))),VLOOKUP(A1304,UC!B:D, 2, FALSE)/VLOOKUP(A1304, UC!B:D, 3, FALSE), 0)</f>
        <v>0.97959183673469385</v>
      </c>
      <c r="F1304">
        <f>IF(EXACT(VLOOKUP(F$1,Variables!$B$6:$C$32, 2, FALSE), "Yes"), LOOKUP($A1304,Collections!$A:$A,Collections!B:B), 0)</f>
        <v>0</v>
      </c>
      <c r="G1304">
        <f>IF(EXACT(VLOOKUP(G$1,Variables!$B$6:$C$32, 2, FALSE), "Yes"), LOOKUP($A1304,Collections!$A:$A,Collections!C:C), 0)</f>
        <v>0</v>
      </c>
      <c r="H1304">
        <f>IF(EXACT(VLOOKUP(H$1,Variables!$B$6:$C$32, 2, FALSE), "Yes"), LOOKUP($A1304,Collections!$A:$A,Collections!D:D), 0)</f>
        <v>0</v>
      </c>
      <c r="I1304">
        <f>IF(EXACT(VLOOKUP(I$1,Variables!$B$6:$C$32, 2, FALSE), "Yes"), LOOKUP($A1304,Collections!$A:$A,Collections!E:E), 0)</f>
        <v>0</v>
      </c>
      <c r="J1304">
        <f>IF(EXACT(VLOOKUP(J$1,Variables!$B$6:$C$32, 2, FALSE), "Yes"), LOOKUP($A1304,Collections!$A:$A,Collections!F:F), 0)</f>
        <v>0</v>
      </c>
      <c r="K1304">
        <f>IF(EXACT(VLOOKUP(K$1,Variables!$B$6:$C$32, 2, FALSE), "Yes"), LOOKUP($A1304,Collections!$A:$A,Collections!G:G), 0)</f>
        <v>0</v>
      </c>
      <c r="L1304">
        <f>IF(EXACT(VLOOKUP(L$1,Variables!$B$6:$C$32, 2, FALSE), "Yes"), LOOKUP($A1304,Collections!$A:$A,Collections!H:H), 0)</f>
        <v>1</v>
      </c>
      <c r="M1304">
        <f>IF(EXACT(VLOOKUP(M$1,Variables!$B$6:$C$32, 2, FALSE), "Yes"), LOOKUP($A1304,Collections!$A:$A,Collections!I:I), 0)</f>
        <v>0</v>
      </c>
      <c r="N1304">
        <f>IF(EXACT(VLOOKUP(N$1,Variables!$B$6:$C$32, 2, FALSE), "Yes"), LOOKUP($A1304,Collections!$A:$A,Collections!J:J), 0)</f>
        <v>0</v>
      </c>
      <c r="O1304">
        <f>IF(EXACT(VLOOKUP(O$1,Variables!$B$6:$C$32, 2, FALSE), "Yes"), LOOKUP($A1304,Collections!$A:$A,Collections!K:K), 0)</f>
        <v>0</v>
      </c>
      <c r="P1304">
        <f>IF(EXACT(VLOOKUP(P$1,Variables!$B$6:$C$32, 2, FALSE), "Yes"), LOOKUP($A1304,Collections!$A:$A,Collections!L:L), 0)</f>
        <v>0</v>
      </c>
      <c r="Q1304">
        <f>IF(EXACT(VLOOKUP(Q$1,Variables!$B$6:$C$32, 2, FALSE), "Yes"), LOOKUP($A1304,Collections!$A:$A,Collections!M:M), 0)</f>
        <v>0</v>
      </c>
      <c r="R1304">
        <f>IF(EXACT(VLOOKUP(R$1,Variables!$B$6:$C$32, 2, FALSE), "Yes"), LOOKUP($A1304,Collections!$A:$A,Collections!N:N), 0)</f>
        <v>0</v>
      </c>
      <c r="S1304">
        <f>IF(EXACT(VLOOKUP(S$1,Variables!$B$6:$C$32, 2, FALSE), "Yes"), LOOKUP($A1304,Collections!$A:$A,Collections!O:O), 0)</f>
        <v>0</v>
      </c>
      <c r="T1304">
        <f>IF(EXACT(VLOOKUP(T$1,Variables!$B$6:$C$32, 2, FALSE), "Yes"), LOOKUP($A1304,Collections!$A:$A,Collections!P:P), 0)</f>
        <v>0</v>
      </c>
      <c r="U1304">
        <f>IF(EXACT(VLOOKUP(U$1,Variables!$B$6:$C$32, 2, FALSE), "Yes"), LOOKUP($A1304,Collections!$A:$A,Collections!Q:Q), 0)</f>
        <v>0</v>
      </c>
      <c r="V1304">
        <f>IF(EXACT(VLOOKUP(V$1,Variables!$B$6:$C$32, 2, FALSE), "Yes"), LOOKUP($A1304,Collections!$A:$A,Collections!R:R), 0)</f>
        <v>0</v>
      </c>
      <c r="W1304">
        <f>IF(EXACT(VLOOKUP(W$1,Variables!$B$6:$C$32, 2, FALSE), "Yes"), LOOKUP($A1304,Collections!$A:$A,Collections!S:S), 0)</f>
        <v>0</v>
      </c>
      <c r="X1304">
        <f>IF(EXACT(VLOOKUP(X$1,Variables!$B$6:$C$32, 2, FALSE), "Yes"), LOOKUP($A1304,Collections!$A:$A,Collections!T:T), 0)</f>
        <v>0</v>
      </c>
      <c r="Y1304">
        <f>IF(EXACT(VLOOKUP(Y$1,Variables!$B$6:$C$32, 2, FALSE), "Yes"), LOOKUP($A1304,Collections!$A:$A,Collections!U:U), 0)</f>
        <v>0</v>
      </c>
      <c r="Z1304">
        <f>IF(EXACT(VLOOKUP(Z$1,Variables!$B$6:$C$32, 2, FALSE), "Yes"), LOOKUP($A1304,Collections!$A:$A,Collections!V:V), 0)</f>
        <v>0</v>
      </c>
      <c r="AA1304">
        <f>IF(EXACT(VLOOKUP(AA$1,Variables!$B$6:$C$32, 2, FALSE), "Yes"), LOOKUP($A1304,Collections!$A:$A,Collections!W:W), 0)</f>
        <v>0</v>
      </c>
      <c r="AB1304">
        <f>IF(EXACT(VLOOKUP(AB$1,Variables!$B$6:$C$32, 2, FALSE), "Yes"), LOOKUP($A1304,Collections!$A:$A,Collections!X:X), 0)</f>
        <v>0</v>
      </c>
      <c r="AC1304">
        <f>IF(EXACT(VLOOKUP(AC$1,Variables!$B$6:$C$32, 2, FALSE), "Yes"), LOOKUP($A1304,Collections!$A:$A,Collections!Y:Y), 0)</f>
        <v>0</v>
      </c>
      <c r="AD1304">
        <f>IF(EXACT(VLOOKUP(AD$1,Variables!$B$6:$C$32, 2, FALSE), "Yes"), LOOKUP($A1304,Collections!$A:$A,Collections!Z:Z), 0)</f>
        <v>0</v>
      </c>
      <c r="AE1304">
        <f>IF(EXACT(VLOOKUP(AE$1,Variables!$B$6:$C$32, 2, FALSE), "Yes"), LOOKUP($A1304,Collections!$A:$A,Collections!AA:AA), 0)</f>
        <v>0</v>
      </c>
      <c r="AF1304">
        <f>IF(EXACT(VLOOKUP(AF$1,Variables!$B$6:$C$32, 2, FALSE), "Yes"), LOOKUP($A1304,Collections!$A:$A,Collections!AB:AB), 0)</f>
        <v>0</v>
      </c>
      <c r="AG1304" t="str">
        <f t="shared" si="20"/>
        <v>Yes</v>
      </c>
      <c r="AH1304">
        <f>IF(D1304&gt;=Variables!$C$1,1,0)</f>
        <v>1</v>
      </c>
      <c r="AI1304">
        <f>IF(E1304&gt;=Variables!$C$1,1,0)</f>
        <v>1</v>
      </c>
    </row>
    <row r="1305" spans="1:35" x14ac:dyDescent="0.2">
      <c r="A1305" s="25">
        <v>8873925</v>
      </c>
      <c r="B1305" s="2" t="s">
        <v>174</v>
      </c>
      <c r="C1305">
        <f>IF(ISNA(VLOOKUP(A1305,Images!A:C,3,FALSE)), 0, VLOOKUP(A1305,Images!A:C,3,FALSE))/IF(ISNA(VLOOKUP(A1305,Images!A:C,2,FALSE)), 1,VLOOKUP(A1305,Images!A:C,2,FALSE))</f>
        <v>9.9412562132851334E-3</v>
      </c>
      <c r="D1305">
        <f>IF(NOT(ISNA(VLOOKUP(A1305,Harvard!B:E,4,FALSE))), VLOOKUP(A1305,Harvard!B:E,4,FALSE), 0)</f>
        <v>5.8000000000000003E-2</v>
      </c>
      <c r="E1305">
        <f>IF(NOT(ISNA(VLOOKUP(A1305,UC!B:D, 3, FALSE))),VLOOKUP(A1305,UC!B:D, 2, FALSE)/VLOOKUP(A1305, UC!B:D, 3, FALSE), 0)</f>
        <v>0.94202898550724634</v>
      </c>
      <c r="F1305">
        <f>IF(EXACT(VLOOKUP(F$1,Variables!$B$6:$C$32, 2, FALSE), "Yes"), LOOKUP($A1305,Collections!$A:$A,Collections!B:B), 0)</f>
        <v>0</v>
      </c>
      <c r="G1305">
        <f>IF(EXACT(VLOOKUP(G$1,Variables!$B$6:$C$32, 2, FALSE), "Yes"), LOOKUP($A1305,Collections!$A:$A,Collections!C:C), 0)</f>
        <v>0</v>
      </c>
      <c r="H1305">
        <f>IF(EXACT(VLOOKUP(H$1,Variables!$B$6:$C$32, 2, FALSE), "Yes"), LOOKUP($A1305,Collections!$A:$A,Collections!D:D), 0)</f>
        <v>0</v>
      </c>
      <c r="I1305">
        <f>IF(EXACT(VLOOKUP(I$1,Variables!$B$6:$C$32, 2, FALSE), "Yes"), LOOKUP($A1305,Collections!$A:$A,Collections!E:E), 0)</f>
        <v>0</v>
      </c>
      <c r="J1305">
        <f>IF(EXACT(VLOOKUP(J$1,Variables!$B$6:$C$32, 2, FALSE), "Yes"), LOOKUP($A1305,Collections!$A:$A,Collections!F:F), 0)</f>
        <v>0</v>
      </c>
      <c r="K1305">
        <f>IF(EXACT(VLOOKUP(K$1,Variables!$B$6:$C$32, 2, FALSE), "Yes"), LOOKUP($A1305,Collections!$A:$A,Collections!G:G), 0)</f>
        <v>0</v>
      </c>
      <c r="L1305">
        <f>IF(EXACT(VLOOKUP(L$1,Variables!$B$6:$C$32, 2, FALSE), "Yes"), LOOKUP($A1305,Collections!$A:$A,Collections!H:H), 0)</f>
        <v>0</v>
      </c>
      <c r="M1305">
        <f>IF(EXACT(VLOOKUP(M$1,Variables!$B$6:$C$32, 2, FALSE), "Yes"), LOOKUP($A1305,Collections!$A:$A,Collections!I:I), 0)</f>
        <v>1</v>
      </c>
      <c r="N1305">
        <f>IF(EXACT(VLOOKUP(N$1,Variables!$B$6:$C$32, 2, FALSE), "Yes"), LOOKUP($A1305,Collections!$A:$A,Collections!J:J), 0)</f>
        <v>0</v>
      </c>
      <c r="O1305">
        <f>IF(EXACT(VLOOKUP(O$1,Variables!$B$6:$C$32, 2, FALSE), "Yes"), LOOKUP($A1305,Collections!$A:$A,Collections!K:K), 0)</f>
        <v>0</v>
      </c>
      <c r="P1305">
        <f>IF(EXACT(VLOOKUP(P$1,Variables!$B$6:$C$32, 2, FALSE), "Yes"), LOOKUP($A1305,Collections!$A:$A,Collections!L:L), 0)</f>
        <v>0</v>
      </c>
      <c r="Q1305">
        <f>IF(EXACT(VLOOKUP(Q$1,Variables!$B$6:$C$32, 2, FALSE), "Yes"), LOOKUP($A1305,Collections!$A:$A,Collections!M:M), 0)</f>
        <v>0</v>
      </c>
      <c r="R1305">
        <f>IF(EXACT(VLOOKUP(R$1,Variables!$B$6:$C$32, 2, FALSE), "Yes"), LOOKUP($A1305,Collections!$A:$A,Collections!N:N), 0)</f>
        <v>0</v>
      </c>
      <c r="S1305">
        <f>IF(EXACT(VLOOKUP(S$1,Variables!$B$6:$C$32, 2, FALSE), "Yes"), LOOKUP($A1305,Collections!$A:$A,Collections!O:O), 0)</f>
        <v>0</v>
      </c>
      <c r="T1305">
        <f>IF(EXACT(VLOOKUP(T$1,Variables!$B$6:$C$32, 2, FALSE), "Yes"), LOOKUP($A1305,Collections!$A:$A,Collections!P:P), 0)</f>
        <v>0</v>
      </c>
      <c r="U1305">
        <f>IF(EXACT(VLOOKUP(U$1,Variables!$B$6:$C$32, 2, FALSE), "Yes"), LOOKUP($A1305,Collections!$A:$A,Collections!Q:Q), 0)</f>
        <v>0</v>
      </c>
      <c r="V1305">
        <f>IF(EXACT(VLOOKUP(V$1,Variables!$B$6:$C$32, 2, FALSE), "Yes"), LOOKUP($A1305,Collections!$A:$A,Collections!R:R), 0)</f>
        <v>0</v>
      </c>
      <c r="W1305">
        <f>IF(EXACT(VLOOKUP(W$1,Variables!$B$6:$C$32, 2, FALSE), "Yes"), LOOKUP($A1305,Collections!$A:$A,Collections!S:S), 0)</f>
        <v>0</v>
      </c>
      <c r="X1305">
        <f>IF(EXACT(VLOOKUP(X$1,Variables!$B$6:$C$32, 2, FALSE), "Yes"), LOOKUP($A1305,Collections!$A:$A,Collections!T:T), 0)</f>
        <v>0</v>
      </c>
      <c r="Y1305">
        <f>IF(EXACT(VLOOKUP(Y$1,Variables!$B$6:$C$32, 2, FALSE), "Yes"), LOOKUP($A1305,Collections!$A:$A,Collections!U:U), 0)</f>
        <v>0</v>
      </c>
      <c r="Z1305">
        <f>IF(EXACT(VLOOKUP(Z$1,Variables!$B$6:$C$32, 2, FALSE), "Yes"), LOOKUP($A1305,Collections!$A:$A,Collections!V:V), 0)</f>
        <v>0</v>
      </c>
      <c r="AA1305">
        <f>IF(EXACT(VLOOKUP(AA$1,Variables!$B$6:$C$32, 2, FALSE), "Yes"), LOOKUP($A1305,Collections!$A:$A,Collections!W:W), 0)</f>
        <v>0</v>
      </c>
      <c r="AB1305">
        <f>IF(EXACT(VLOOKUP(AB$1,Variables!$B$6:$C$32, 2, FALSE), "Yes"), LOOKUP($A1305,Collections!$A:$A,Collections!X:X), 0)</f>
        <v>0</v>
      </c>
      <c r="AC1305">
        <f>IF(EXACT(VLOOKUP(AC$1,Variables!$B$6:$C$32, 2, FALSE), "Yes"), LOOKUP($A1305,Collections!$A:$A,Collections!Y:Y), 0)</f>
        <v>0</v>
      </c>
      <c r="AD1305">
        <f>IF(EXACT(VLOOKUP(AD$1,Variables!$B$6:$C$32, 2, FALSE), "Yes"), LOOKUP($A1305,Collections!$A:$A,Collections!Z:Z), 0)</f>
        <v>0</v>
      </c>
      <c r="AE1305">
        <f>IF(EXACT(VLOOKUP(AE$1,Variables!$B$6:$C$32, 2, FALSE), "Yes"), LOOKUP($A1305,Collections!$A:$A,Collections!AA:AA), 0)</f>
        <v>0</v>
      </c>
      <c r="AF1305">
        <f>IF(EXACT(VLOOKUP(AF$1,Variables!$B$6:$C$32, 2, FALSE), "Yes"), LOOKUP($A1305,Collections!$A:$A,Collections!AB:AB), 0)</f>
        <v>0</v>
      </c>
      <c r="AG1305" t="str">
        <f t="shared" si="20"/>
        <v>Yes</v>
      </c>
      <c r="AH1305">
        <f>IF(D1305&gt;=Variables!$C$1,1,0)</f>
        <v>0</v>
      </c>
      <c r="AI1305">
        <f>IF(E1305&gt;=Variables!$C$1,1,0)</f>
        <v>1</v>
      </c>
    </row>
    <row r="1306" spans="1:35" x14ac:dyDescent="0.2">
      <c r="A1306" s="25" t="s">
        <v>2688</v>
      </c>
      <c r="B1306" s="2" t="s">
        <v>175</v>
      </c>
      <c r="C1306">
        <f>IF(ISNA(VLOOKUP(A1306,Images!A:C,3,FALSE)), 0, VLOOKUP(A1306,Images!A:C,3,FALSE))/IF(ISNA(VLOOKUP(A1306,Images!A:C,2,FALSE)), 1,VLOOKUP(A1306,Images!A:C,2,FALSE))</f>
        <v>3.0983425414364642E-2</v>
      </c>
      <c r="D1306">
        <f>IF(NOT(ISNA(VLOOKUP(A1306,Harvard!B:E,4,FALSE))), VLOOKUP(A1306,Harvard!B:E,4,FALSE), 0)</f>
        <v>0.8992</v>
      </c>
      <c r="E1306">
        <f>IF(NOT(ISNA(VLOOKUP(A1306,UC!B:D, 3, FALSE))),VLOOKUP(A1306,UC!B:D, 2, FALSE)/VLOOKUP(A1306, UC!B:D, 3, FALSE), 0)</f>
        <v>0.98086124401913877</v>
      </c>
      <c r="F1306">
        <f>IF(EXACT(VLOOKUP(F$1,Variables!$B$6:$C$32, 2, FALSE), "Yes"), LOOKUP($A1306,Collections!$A:$A,Collections!B:B), 0)</f>
        <v>0</v>
      </c>
      <c r="G1306">
        <f>IF(EXACT(VLOOKUP(G$1,Variables!$B$6:$C$32, 2, FALSE), "Yes"), LOOKUP($A1306,Collections!$A:$A,Collections!C:C), 0)</f>
        <v>0</v>
      </c>
      <c r="H1306">
        <f>IF(EXACT(VLOOKUP(H$1,Variables!$B$6:$C$32, 2, FALSE), "Yes"), LOOKUP($A1306,Collections!$A:$A,Collections!D:D), 0)</f>
        <v>0</v>
      </c>
      <c r="I1306">
        <f>IF(EXACT(VLOOKUP(I$1,Variables!$B$6:$C$32, 2, FALSE), "Yes"), LOOKUP($A1306,Collections!$A:$A,Collections!E:E), 0)</f>
        <v>0</v>
      </c>
      <c r="J1306">
        <f>IF(EXACT(VLOOKUP(J$1,Variables!$B$6:$C$32, 2, FALSE), "Yes"), LOOKUP($A1306,Collections!$A:$A,Collections!F:F), 0)</f>
        <v>0</v>
      </c>
      <c r="K1306">
        <f>IF(EXACT(VLOOKUP(K$1,Variables!$B$6:$C$32, 2, FALSE), "Yes"), LOOKUP($A1306,Collections!$A:$A,Collections!G:G), 0)</f>
        <v>0</v>
      </c>
      <c r="L1306">
        <f>IF(EXACT(VLOOKUP(L$1,Variables!$B$6:$C$32, 2, FALSE), "Yes"), LOOKUP($A1306,Collections!$A:$A,Collections!H:H), 0)</f>
        <v>0</v>
      </c>
      <c r="M1306">
        <f>IF(EXACT(VLOOKUP(M$1,Variables!$B$6:$C$32, 2, FALSE), "Yes"), LOOKUP($A1306,Collections!$A:$A,Collections!I:I), 0)</f>
        <v>1</v>
      </c>
      <c r="N1306">
        <f>IF(EXACT(VLOOKUP(N$1,Variables!$B$6:$C$32, 2, FALSE), "Yes"), LOOKUP($A1306,Collections!$A:$A,Collections!J:J), 0)</f>
        <v>0</v>
      </c>
      <c r="O1306">
        <f>IF(EXACT(VLOOKUP(O$1,Variables!$B$6:$C$32, 2, FALSE), "Yes"), LOOKUP($A1306,Collections!$A:$A,Collections!K:K), 0)</f>
        <v>0</v>
      </c>
      <c r="P1306">
        <f>IF(EXACT(VLOOKUP(P$1,Variables!$B$6:$C$32, 2, FALSE), "Yes"), LOOKUP($A1306,Collections!$A:$A,Collections!L:L), 0)</f>
        <v>0</v>
      </c>
      <c r="Q1306">
        <f>IF(EXACT(VLOOKUP(Q$1,Variables!$B$6:$C$32, 2, FALSE), "Yes"), LOOKUP($A1306,Collections!$A:$A,Collections!M:M), 0)</f>
        <v>0</v>
      </c>
      <c r="R1306">
        <f>IF(EXACT(VLOOKUP(R$1,Variables!$B$6:$C$32, 2, FALSE), "Yes"), LOOKUP($A1306,Collections!$A:$A,Collections!N:N), 0)</f>
        <v>0</v>
      </c>
      <c r="S1306">
        <f>IF(EXACT(VLOOKUP(S$1,Variables!$B$6:$C$32, 2, FALSE), "Yes"), LOOKUP($A1306,Collections!$A:$A,Collections!O:O), 0)</f>
        <v>0</v>
      </c>
      <c r="T1306">
        <f>IF(EXACT(VLOOKUP(T$1,Variables!$B$6:$C$32, 2, FALSE), "Yes"), LOOKUP($A1306,Collections!$A:$A,Collections!P:P), 0)</f>
        <v>0</v>
      </c>
      <c r="U1306">
        <f>IF(EXACT(VLOOKUP(U$1,Variables!$B$6:$C$32, 2, FALSE), "Yes"), LOOKUP($A1306,Collections!$A:$A,Collections!Q:Q), 0)</f>
        <v>0</v>
      </c>
      <c r="V1306">
        <f>IF(EXACT(VLOOKUP(V$1,Variables!$B$6:$C$32, 2, FALSE), "Yes"), LOOKUP($A1306,Collections!$A:$A,Collections!R:R), 0)</f>
        <v>0</v>
      </c>
      <c r="W1306">
        <f>IF(EXACT(VLOOKUP(W$1,Variables!$B$6:$C$32, 2, FALSE), "Yes"), LOOKUP($A1306,Collections!$A:$A,Collections!S:S), 0)</f>
        <v>0</v>
      </c>
      <c r="X1306">
        <f>IF(EXACT(VLOOKUP(X$1,Variables!$B$6:$C$32, 2, FALSE), "Yes"), LOOKUP($A1306,Collections!$A:$A,Collections!T:T), 0)</f>
        <v>0</v>
      </c>
      <c r="Y1306">
        <f>IF(EXACT(VLOOKUP(Y$1,Variables!$B$6:$C$32, 2, FALSE), "Yes"), LOOKUP($A1306,Collections!$A:$A,Collections!U:U), 0)</f>
        <v>0</v>
      </c>
      <c r="Z1306">
        <f>IF(EXACT(VLOOKUP(Z$1,Variables!$B$6:$C$32, 2, FALSE), "Yes"), LOOKUP($A1306,Collections!$A:$A,Collections!V:V), 0)</f>
        <v>0</v>
      </c>
      <c r="AA1306">
        <f>IF(EXACT(VLOOKUP(AA$1,Variables!$B$6:$C$32, 2, FALSE), "Yes"), LOOKUP($A1306,Collections!$A:$A,Collections!W:W), 0)</f>
        <v>0</v>
      </c>
      <c r="AB1306">
        <f>IF(EXACT(VLOOKUP(AB$1,Variables!$B$6:$C$32, 2, FALSE), "Yes"), LOOKUP($A1306,Collections!$A:$A,Collections!X:X), 0)</f>
        <v>0</v>
      </c>
      <c r="AC1306">
        <f>IF(EXACT(VLOOKUP(AC$1,Variables!$B$6:$C$32, 2, FALSE), "Yes"), LOOKUP($A1306,Collections!$A:$A,Collections!Y:Y), 0)</f>
        <v>0</v>
      </c>
      <c r="AD1306">
        <f>IF(EXACT(VLOOKUP(AD$1,Variables!$B$6:$C$32, 2, FALSE), "Yes"), LOOKUP($A1306,Collections!$A:$A,Collections!Z:Z), 0)</f>
        <v>0</v>
      </c>
      <c r="AE1306">
        <f>IF(EXACT(VLOOKUP(AE$1,Variables!$B$6:$C$32, 2, FALSE), "Yes"), LOOKUP($A1306,Collections!$A:$A,Collections!AA:AA), 0)</f>
        <v>0</v>
      </c>
      <c r="AF1306">
        <f>IF(EXACT(VLOOKUP(AF$1,Variables!$B$6:$C$32, 2, FALSE), "Yes"), LOOKUP($A1306,Collections!$A:$A,Collections!AB:AB), 0)</f>
        <v>0</v>
      </c>
      <c r="AG1306" t="str">
        <f t="shared" si="20"/>
        <v>Yes</v>
      </c>
      <c r="AH1306">
        <f>IF(D1306&gt;=Variables!$C$1,1,0)</f>
        <v>0</v>
      </c>
      <c r="AI1306">
        <f>IF(E1306&gt;=Variables!$C$1,1,0)</f>
        <v>1</v>
      </c>
    </row>
    <row r="1307" spans="1:35" x14ac:dyDescent="0.2">
      <c r="A1307" s="25">
        <v>7906358</v>
      </c>
      <c r="B1307" s="2" t="s">
        <v>2025</v>
      </c>
      <c r="C1307">
        <f>IF(ISNA(VLOOKUP(A1307,Images!A:C,3,FALSE)), 0, VLOOKUP(A1307,Images!A:C,3,FALSE))/IF(ISNA(VLOOKUP(A1307,Images!A:C,2,FALSE)), 1,VLOOKUP(A1307,Images!A:C,2,FALSE))</f>
        <v>9.4567404426559351E-2</v>
      </c>
      <c r="D1307">
        <f>IF(NOT(ISNA(VLOOKUP(A1307,Harvard!B:E,4,FALSE))), VLOOKUP(A1307,Harvard!B:E,4,FALSE), 0)</f>
        <v>1</v>
      </c>
      <c r="E1307">
        <f>IF(NOT(ISNA(VLOOKUP(A1307,UC!B:D, 3, FALSE))),VLOOKUP(A1307,UC!B:D, 2, FALSE)/VLOOKUP(A1307, UC!B:D, 3, FALSE), 0)</f>
        <v>0</v>
      </c>
      <c r="F1307">
        <f>IF(EXACT(VLOOKUP(F$1,Variables!$B$6:$C$32, 2, FALSE), "Yes"), LOOKUP($A1307,Collections!$A:$A,Collections!B:B), 0)</f>
        <v>0</v>
      </c>
      <c r="G1307">
        <f>IF(EXACT(VLOOKUP(G$1,Variables!$B$6:$C$32, 2, FALSE), "Yes"), LOOKUP($A1307,Collections!$A:$A,Collections!C:C), 0)</f>
        <v>0</v>
      </c>
      <c r="H1307">
        <f>IF(EXACT(VLOOKUP(H$1,Variables!$B$6:$C$32, 2, FALSE), "Yes"), LOOKUP($A1307,Collections!$A:$A,Collections!D:D), 0)</f>
        <v>0</v>
      </c>
      <c r="I1307">
        <f>IF(EXACT(VLOOKUP(I$1,Variables!$B$6:$C$32, 2, FALSE), "Yes"), LOOKUP($A1307,Collections!$A:$A,Collections!E:E), 0)</f>
        <v>0</v>
      </c>
      <c r="J1307">
        <f>IF(EXACT(VLOOKUP(J$1,Variables!$B$6:$C$32, 2, FALSE), "Yes"), LOOKUP($A1307,Collections!$A:$A,Collections!F:F), 0)</f>
        <v>0</v>
      </c>
      <c r="K1307">
        <f>IF(EXACT(VLOOKUP(K$1,Variables!$B$6:$C$32, 2, FALSE), "Yes"), LOOKUP($A1307,Collections!$A:$A,Collections!G:G), 0)</f>
        <v>0</v>
      </c>
      <c r="L1307">
        <f>IF(EXACT(VLOOKUP(L$1,Variables!$B$6:$C$32, 2, FALSE), "Yes"), LOOKUP($A1307,Collections!$A:$A,Collections!H:H), 0)</f>
        <v>0</v>
      </c>
      <c r="M1307">
        <f>IF(EXACT(VLOOKUP(M$1,Variables!$B$6:$C$32, 2, FALSE), "Yes"), LOOKUP($A1307,Collections!$A:$A,Collections!I:I), 0)</f>
        <v>0</v>
      </c>
      <c r="N1307">
        <f>IF(EXACT(VLOOKUP(N$1,Variables!$B$6:$C$32, 2, FALSE), "Yes"), LOOKUP($A1307,Collections!$A:$A,Collections!J:J), 0)</f>
        <v>0</v>
      </c>
      <c r="O1307">
        <f>IF(EXACT(VLOOKUP(O$1,Variables!$B$6:$C$32, 2, FALSE), "Yes"), LOOKUP($A1307,Collections!$A:$A,Collections!K:K), 0)</f>
        <v>0</v>
      </c>
      <c r="P1307">
        <f>IF(EXACT(VLOOKUP(P$1,Variables!$B$6:$C$32, 2, FALSE), "Yes"), LOOKUP($A1307,Collections!$A:$A,Collections!L:L), 0)</f>
        <v>0</v>
      </c>
      <c r="Q1307">
        <f>IF(EXACT(VLOOKUP(Q$1,Variables!$B$6:$C$32, 2, FALSE), "Yes"), LOOKUP($A1307,Collections!$A:$A,Collections!M:M), 0)</f>
        <v>0</v>
      </c>
      <c r="R1307">
        <f>IF(EXACT(VLOOKUP(R$1,Variables!$B$6:$C$32, 2, FALSE), "Yes"), LOOKUP($A1307,Collections!$A:$A,Collections!N:N), 0)</f>
        <v>0</v>
      </c>
      <c r="S1307">
        <f>IF(EXACT(VLOOKUP(S$1,Variables!$B$6:$C$32, 2, FALSE), "Yes"), LOOKUP($A1307,Collections!$A:$A,Collections!O:O), 0)</f>
        <v>0</v>
      </c>
      <c r="T1307">
        <f>IF(EXACT(VLOOKUP(T$1,Variables!$B$6:$C$32, 2, FALSE), "Yes"), LOOKUP($A1307,Collections!$A:$A,Collections!P:P), 0)</f>
        <v>0</v>
      </c>
      <c r="U1307">
        <f>IF(EXACT(VLOOKUP(U$1,Variables!$B$6:$C$32, 2, FALSE), "Yes"), LOOKUP($A1307,Collections!$A:$A,Collections!Q:Q), 0)</f>
        <v>0</v>
      </c>
      <c r="V1307">
        <f>IF(EXACT(VLOOKUP(V$1,Variables!$B$6:$C$32, 2, FALSE), "Yes"), LOOKUP($A1307,Collections!$A:$A,Collections!R:R), 0)</f>
        <v>0</v>
      </c>
      <c r="W1307">
        <f>IF(EXACT(VLOOKUP(W$1,Variables!$B$6:$C$32, 2, FALSE), "Yes"), LOOKUP($A1307,Collections!$A:$A,Collections!S:S), 0)</f>
        <v>0</v>
      </c>
      <c r="X1307">
        <f>IF(EXACT(VLOOKUP(X$1,Variables!$B$6:$C$32, 2, FALSE), "Yes"), LOOKUP($A1307,Collections!$A:$A,Collections!T:T), 0)</f>
        <v>0</v>
      </c>
      <c r="Y1307">
        <f>IF(EXACT(VLOOKUP(Y$1,Variables!$B$6:$C$32, 2, FALSE), "Yes"), LOOKUP($A1307,Collections!$A:$A,Collections!U:U), 0)</f>
        <v>1</v>
      </c>
      <c r="Z1307">
        <f>IF(EXACT(VLOOKUP(Z$1,Variables!$B$6:$C$32, 2, FALSE), "Yes"), LOOKUP($A1307,Collections!$A:$A,Collections!V:V), 0)</f>
        <v>0</v>
      </c>
      <c r="AA1307">
        <f>IF(EXACT(VLOOKUP(AA$1,Variables!$B$6:$C$32, 2, FALSE), "Yes"), LOOKUP($A1307,Collections!$A:$A,Collections!W:W), 0)</f>
        <v>0</v>
      </c>
      <c r="AB1307">
        <f>IF(EXACT(VLOOKUP(AB$1,Variables!$B$6:$C$32, 2, FALSE), "Yes"), LOOKUP($A1307,Collections!$A:$A,Collections!X:X), 0)</f>
        <v>0</v>
      </c>
      <c r="AC1307">
        <f>IF(EXACT(VLOOKUP(AC$1,Variables!$B$6:$C$32, 2, FALSE), "Yes"), LOOKUP($A1307,Collections!$A:$A,Collections!Y:Y), 0)</f>
        <v>0</v>
      </c>
      <c r="AD1307">
        <f>IF(EXACT(VLOOKUP(AD$1,Variables!$B$6:$C$32, 2, FALSE), "Yes"), LOOKUP($A1307,Collections!$A:$A,Collections!Z:Z), 0)</f>
        <v>0</v>
      </c>
      <c r="AE1307">
        <f>IF(EXACT(VLOOKUP(AE$1,Variables!$B$6:$C$32, 2, FALSE), "Yes"), LOOKUP($A1307,Collections!$A:$A,Collections!AA:AA), 0)</f>
        <v>0</v>
      </c>
      <c r="AF1307">
        <f>IF(EXACT(VLOOKUP(AF$1,Variables!$B$6:$C$32, 2, FALSE), "Yes"), LOOKUP($A1307,Collections!$A:$A,Collections!AB:AB), 0)</f>
        <v>0</v>
      </c>
      <c r="AG1307" t="str">
        <f t="shared" si="20"/>
        <v>Yes</v>
      </c>
      <c r="AH1307">
        <f>IF(D1307&gt;=Variables!$C$1,1,0)</f>
        <v>1</v>
      </c>
      <c r="AI1307">
        <f>IF(E1307&gt;=Variables!$C$1,1,0)</f>
        <v>0</v>
      </c>
    </row>
    <row r="1308" spans="1:35" x14ac:dyDescent="0.2">
      <c r="A1308" s="25">
        <v>973157</v>
      </c>
      <c r="B1308" s="2" t="s">
        <v>176</v>
      </c>
      <c r="C1308">
        <f>IF(ISNA(VLOOKUP(A1308,Images!A:C,3,FALSE)), 0, VLOOKUP(A1308,Images!A:C,3,FALSE))/IF(ISNA(VLOOKUP(A1308,Images!A:C,2,FALSE)), 1,VLOOKUP(A1308,Images!A:C,2,FALSE))</f>
        <v>0.10828165605621021</v>
      </c>
      <c r="D1308">
        <f>IF(NOT(ISNA(VLOOKUP(A1308,Harvard!B:E,4,FALSE))), VLOOKUP(A1308,Harvard!B:E,4,FALSE), 0)</f>
        <v>0.75460000000000005</v>
      </c>
      <c r="E1308">
        <f>IF(NOT(ISNA(VLOOKUP(A1308,UC!B:D, 3, FALSE))),VLOOKUP(A1308,UC!B:D, 2, FALSE)/VLOOKUP(A1308, UC!B:D, 3, FALSE), 0)</f>
        <v>0.79268292682926833</v>
      </c>
      <c r="F1308">
        <f>IF(EXACT(VLOOKUP(F$1,Variables!$B$6:$C$32, 2, FALSE), "Yes"), LOOKUP($A1308,Collections!$A:$A,Collections!B:B), 0)</f>
        <v>0</v>
      </c>
      <c r="G1308">
        <f>IF(EXACT(VLOOKUP(G$1,Variables!$B$6:$C$32, 2, FALSE), "Yes"), LOOKUP($A1308,Collections!$A:$A,Collections!C:C), 0)</f>
        <v>0</v>
      </c>
      <c r="H1308">
        <f>IF(EXACT(VLOOKUP(H$1,Variables!$B$6:$C$32, 2, FALSE), "Yes"), LOOKUP($A1308,Collections!$A:$A,Collections!D:D), 0)</f>
        <v>0</v>
      </c>
      <c r="I1308">
        <f>IF(EXACT(VLOOKUP(I$1,Variables!$B$6:$C$32, 2, FALSE), "Yes"), LOOKUP($A1308,Collections!$A:$A,Collections!E:E), 0)</f>
        <v>0</v>
      </c>
      <c r="J1308">
        <f>IF(EXACT(VLOOKUP(J$1,Variables!$B$6:$C$32, 2, FALSE), "Yes"), LOOKUP($A1308,Collections!$A:$A,Collections!F:F), 0)</f>
        <v>0</v>
      </c>
      <c r="K1308">
        <f>IF(EXACT(VLOOKUP(K$1,Variables!$B$6:$C$32, 2, FALSE), "Yes"), LOOKUP($A1308,Collections!$A:$A,Collections!G:G), 0)</f>
        <v>0</v>
      </c>
      <c r="L1308">
        <f>IF(EXACT(VLOOKUP(L$1,Variables!$B$6:$C$32, 2, FALSE), "Yes"), LOOKUP($A1308,Collections!$A:$A,Collections!H:H), 0)</f>
        <v>0</v>
      </c>
      <c r="M1308">
        <f>IF(EXACT(VLOOKUP(M$1,Variables!$B$6:$C$32, 2, FALSE), "Yes"), LOOKUP($A1308,Collections!$A:$A,Collections!I:I), 0)</f>
        <v>0</v>
      </c>
      <c r="N1308">
        <f>IF(EXACT(VLOOKUP(N$1,Variables!$B$6:$C$32, 2, FALSE), "Yes"), LOOKUP($A1308,Collections!$A:$A,Collections!J:J), 0)</f>
        <v>0</v>
      </c>
      <c r="O1308">
        <f>IF(EXACT(VLOOKUP(O$1,Variables!$B$6:$C$32, 2, FALSE), "Yes"), LOOKUP($A1308,Collections!$A:$A,Collections!K:K), 0)</f>
        <v>0</v>
      </c>
      <c r="P1308">
        <f>IF(EXACT(VLOOKUP(P$1,Variables!$B$6:$C$32, 2, FALSE), "Yes"), LOOKUP($A1308,Collections!$A:$A,Collections!L:L), 0)</f>
        <v>0</v>
      </c>
      <c r="Q1308">
        <f>IF(EXACT(VLOOKUP(Q$1,Variables!$B$6:$C$32, 2, FALSE), "Yes"), LOOKUP($A1308,Collections!$A:$A,Collections!M:M), 0)</f>
        <v>0</v>
      </c>
      <c r="R1308">
        <f>IF(EXACT(VLOOKUP(R$1,Variables!$B$6:$C$32, 2, FALSE), "Yes"), LOOKUP($A1308,Collections!$A:$A,Collections!N:N), 0)</f>
        <v>0</v>
      </c>
      <c r="S1308">
        <f>IF(EXACT(VLOOKUP(S$1,Variables!$B$6:$C$32, 2, FALSE), "Yes"), LOOKUP($A1308,Collections!$A:$A,Collections!O:O), 0)</f>
        <v>0</v>
      </c>
      <c r="T1308">
        <f>IF(EXACT(VLOOKUP(T$1,Variables!$B$6:$C$32, 2, FALSE), "Yes"), LOOKUP($A1308,Collections!$A:$A,Collections!P:P), 0)</f>
        <v>0</v>
      </c>
      <c r="U1308">
        <f>IF(EXACT(VLOOKUP(U$1,Variables!$B$6:$C$32, 2, FALSE), "Yes"), LOOKUP($A1308,Collections!$A:$A,Collections!Q:Q), 0)</f>
        <v>0</v>
      </c>
      <c r="V1308">
        <f>IF(EXACT(VLOOKUP(V$1,Variables!$B$6:$C$32, 2, FALSE), "Yes"), LOOKUP($A1308,Collections!$A:$A,Collections!R:R), 0)</f>
        <v>0</v>
      </c>
      <c r="W1308">
        <f>IF(EXACT(VLOOKUP(W$1,Variables!$B$6:$C$32, 2, FALSE), "Yes"), LOOKUP($A1308,Collections!$A:$A,Collections!S:S), 0)</f>
        <v>0</v>
      </c>
      <c r="X1308">
        <f>IF(EXACT(VLOOKUP(X$1,Variables!$B$6:$C$32, 2, FALSE), "Yes"), LOOKUP($A1308,Collections!$A:$A,Collections!T:T), 0)</f>
        <v>0</v>
      </c>
      <c r="Y1308">
        <f>IF(EXACT(VLOOKUP(Y$1,Variables!$B$6:$C$32, 2, FALSE), "Yes"), LOOKUP($A1308,Collections!$A:$A,Collections!U:U), 0)</f>
        <v>0</v>
      </c>
      <c r="Z1308">
        <f>IF(EXACT(VLOOKUP(Z$1,Variables!$B$6:$C$32, 2, FALSE), "Yes"), LOOKUP($A1308,Collections!$A:$A,Collections!V:V), 0)</f>
        <v>0</v>
      </c>
      <c r="AA1308">
        <f>IF(EXACT(VLOOKUP(AA$1,Variables!$B$6:$C$32, 2, FALSE), "Yes"), LOOKUP($A1308,Collections!$A:$A,Collections!W:W), 0)</f>
        <v>0</v>
      </c>
      <c r="AB1308">
        <f>IF(EXACT(VLOOKUP(AB$1,Variables!$B$6:$C$32, 2, FALSE), "Yes"), LOOKUP($A1308,Collections!$A:$A,Collections!X:X), 0)</f>
        <v>1</v>
      </c>
      <c r="AC1308">
        <f>IF(EXACT(VLOOKUP(AC$1,Variables!$B$6:$C$32, 2, FALSE), "Yes"), LOOKUP($A1308,Collections!$A:$A,Collections!Y:Y), 0)</f>
        <v>0</v>
      </c>
      <c r="AD1308">
        <f>IF(EXACT(VLOOKUP(AD$1,Variables!$B$6:$C$32, 2, FALSE), "Yes"), LOOKUP($A1308,Collections!$A:$A,Collections!Z:Z), 0)</f>
        <v>0</v>
      </c>
      <c r="AE1308">
        <f>IF(EXACT(VLOOKUP(AE$1,Variables!$B$6:$C$32, 2, FALSE), "Yes"), LOOKUP($A1308,Collections!$A:$A,Collections!AA:AA), 0)</f>
        <v>0</v>
      </c>
      <c r="AF1308">
        <f>IF(EXACT(VLOOKUP(AF$1,Variables!$B$6:$C$32, 2, FALSE), "Yes"), LOOKUP($A1308,Collections!$A:$A,Collections!AB:AB), 0)</f>
        <v>0</v>
      </c>
      <c r="AG1308" t="str">
        <f t="shared" si="20"/>
        <v>Yes</v>
      </c>
      <c r="AH1308">
        <f>IF(D1308&gt;=Variables!$C$1,1,0)</f>
        <v>0</v>
      </c>
      <c r="AI1308">
        <f>IF(E1308&gt;=Variables!$C$1,1,0)</f>
        <v>0</v>
      </c>
    </row>
    <row r="1309" spans="1:35" x14ac:dyDescent="0.2">
      <c r="A1309" s="25">
        <v>650684</v>
      </c>
      <c r="B1309" s="2" t="s">
        <v>177</v>
      </c>
      <c r="C1309">
        <f>IF(ISNA(VLOOKUP(A1309,Images!A:C,3,FALSE)), 0, VLOOKUP(A1309,Images!A:C,3,FALSE))/IF(ISNA(VLOOKUP(A1309,Images!A:C,2,FALSE)), 1,VLOOKUP(A1309,Images!A:C,2,FALSE))</f>
        <v>6.3960925689033612E-4</v>
      </c>
      <c r="D1309">
        <f>IF(NOT(ISNA(VLOOKUP(A1309,Harvard!B:E,4,FALSE))), VLOOKUP(A1309,Harvard!B:E,4,FALSE), 0)</f>
        <v>1</v>
      </c>
      <c r="E1309">
        <f>IF(NOT(ISNA(VLOOKUP(A1309,UC!B:D, 3, FALSE))),VLOOKUP(A1309,UC!B:D, 2, FALSE)/VLOOKUP(A1309, UC!B:D, 3, FALSE), 0)</f>
        <v>1</v>
      </c>
      <c r="F1309">
        <f>IF(EXACT(VLOOKUP(F$1,Variables!$B$6:$C$32, 2, FALSE), "Yes"), LOOKUP($A1309,Collections!$A:$A,Collections!B:B), 0)</f>
        <v>0</v>
      </c>
      <c r="G1309">
        <f>IF(EXACT(VLOOKUP(G$1,Variables!$B$6:$C$32, 2, FALSE), "Yes"), LOOKUP($A1309,Collections!$A:$A,Collections!C:C), 0)</f>
        <v>0</v>
      </c>
      <c r="H1309">
        <f>IF(EXACT(VLOOKUP(H$1,Variables!$B$6:$C$32, 2, FALSE), "Yes"), LOOKUP($A1309,Collections!$A:$A,Collections!D:D), 0)</f>
        <v>0</v>
      </c>
      <c r="I1309">
        <f>IF(EXACT(VLOOKUP(I$1,Variables!$B$6:$C$32, 2, FALSE), "Yes"), LOOKUP($A1309,Collections!$A:$A,Collections!E:E), 0)</f>
        <v>0</v>
      </c>
      <c r="J1309">
        <f>IF(EXACT(VLOOKUP(J$1,Variables!$B$6:$C$32, 2, FALSE), "Yes"), LOOKUP($A1309,Collections!$A:$A,Collections!F:F), 0)</f>
        <v>0</v>
      </c>
      <c r="K1309">
        <f>IF(EXACT(VLOOKUP(K$1,Variables!$B$6:$C$32, 2, FALSE), "Yes"), LOOKUP($A1309,Collections!$A:$A,Collections!G:G), 0)</f>
        <v>0</v>
      </c>
      <c r="L1309">
        <f>IF(EXACT(VLOOKUP(L$1,Variables!$B$6:$C$32, 2, FALSE), "Yes"), LOOKUP($A1309,Collections!$A:$A,Collections!H:H), 0)</f>
        <v>0</v>
      </c>
      <c r="M1309">
        <f>IF(EXACT(VLOOKUP(M$1,Variables!$B$6:$C$32, 2, FALSE), "Yes"), LOOKUP($A1309,Collections!$A:$A,Collections!I:I), 0)</f>
        <v>1</v>
      </c>
      <c r="N1309">
        <f>IF(EXACT(VLOOKUP(N$1,Variables!$B$6:$C$32, 2, FALSE), "Yes"), LOOKUP($A1309,Collections!$A:$A,Collections!J:J), 0)</f>
        <v>0</v>
      </c>
      <c r="O1309">
        <f>IF(EXACT(VLOOKUP(O$1,Variables!$B$6:$C$32, 2, FALSE), "Yes"), LOOKUP($A1309,Collections!$A:$A,Collections!K:K), 0)</f>
        <v>0</v>
      </c>
      <c r="P1309">
        <f>IF(EXACT(VLOOKUP(P$1,Variables!$B$6:$C$32, 2, FALSE), "Yes"), LOOKUP($A1309,Collections!$A:$A,Collections!L:L), 0)</f>
        <v>0</v>
      </c>
      <c r="Q1309">
        <f>IF(EXACT(VLOOKUP(Q$1,Variables!$B$6:$C$32, 2, FALSE), "Yes"), LOOKUP($A1309,Collections!$A:$A,Collections!M:M), 0)</f>
        <v>0</v>
      </c>
      <c r="R1309">
        <f>IF(EXACT(VLOOKUP(R$1,Variables!$B$6:$C$32, 2, FALSE), "Yes"), LOOKUP($A1309,Collections!$A:$A,Collections!N:N), 0)</f>
        <v>0</v>
      </c>
      <c r="S1309">
        <f>IF(EXACT(VLOOKUP(S$1,Variables!$B$6:$C$32, 2, FALSE), "Yes"), LOOKUP($A1309,Collections!$A:$A,Collections!O:O), 0)</f>
        <v>0</v>
      </c>
      <c r="T1309">
        <f>IF(EXACT(VLOOKUP(T$1,Variables!$B$6:$C$32, 2, FALSE), "Yes"), LOOKUP($A1309,Collections!$A:$A,Collections!P:P), 0)</f>
        <v>0</v>
      </c>
      <c r="U1309">
        <f>IF(EXACT(VLOOKUP(U$1,Variables!$B$6:$C$32, 2, FALSE), "Yes"), LOOKUP($A1309,Collections!$A:$A,Collections!Q:Q), 0)</f>
        <v>0</v>
      </c>
      <c r="V1309">
        <f>IF(EXACT(VLOOKUP(V$1,Variables!$B$6:$C$32, 2, FALSE), "Yes"), LOOKUP($A1309,Collections!$A:$A,Collections!R:R), 0)</f>
        <v>0</v>
      </c>
      <c r="W1309">
        <f>IF(EXACT(VLOOKUP(W$1,Variables!$B$6:$C$32, 2, FALSE), "Yes"), LOOKUP($A1309,Collections!$A:$A,Collections!S:S), 0)</f>
        <v>0</v>
      </c>
      <c r="X1309">
        <f>IF(EXACT(VLOOKUP(X$1,Variables!$B$6:$C$32, 2, FALSE), "Yes"), LOOKUP($A1309,Collections!$A:$A,Collections!T:T), 0)</f>
        <v>0</v>
      </c>
      <c r="Y1309">
        <f>IF(EXACT(VLOOKUP(Y$1,Variables!$B$6:$C$32, 2, FALSE), "Yes"), LOOKUP($A1309,Collections!$A:$A,Collections!U:U), 0)</f>
        <v>0</v>
      </c>
      <c r="Z1309">
        <f>IF(EXACT(VLOOKUP(Z$1,Variables!$B$6:$C$32, 2, FALSE), "Yes"), LOOKUP($A1309,Collections!$A:$A,Collections!V:V), 0)</f>
        <v>0</v>
      </c>
      <c r="AA1309">
        <f>IF(EXACT(VLOOKUP(AA$1,Variables!$B$6:$C$32, 2, FALSE), "Yes"), LOOKUP($A1309,Collections!$A:$A,Collections!W:W), 0)</f>
        <v>0</v>
      </c>
      <c r="AB1309">
        <f>IF(EXACT(VLOOKUP(AB$1,Variables!$B$6:$C$32, 2, FALSE), "Yes"), LOOKUP($A1309,Collections!$A:$A,Collections!X:X), 0)</f>
        <v>0</v>
      </c>
      <c r="AC1309">
        <f>IF(EXACT(VLOOKUP(AC$1,Variables!$B$6:$C$32, 2, FALSE), "Yes"), LOOKUP($A1309,Collections!$A:$A,Collections!Y:Y), 0)</f>
        <v>0</v>
      </c>
      <c r="AD1309">
        <f>IF(EXACT(VLOOKUP(AD$1,Variables!$B$6:$C$32, 2, FALSE), "Yes"), LOOKUP($A1309,Collections!$A:$A,Collections!Z:Z), 0)</f>
        <v>0</v>
      </c>
      <c r="AE1309">
        <f>IF(EXACT(VLOOKUP(AE$1,Variables!$B$6:$C$32, 2, FALSE), "Yes"), LOOKUP($A1309,Collections!$A:$A,Collections!AA:AA), 0)</f>
        <v>0</v>
      </c>
      <c r="AF1309">
        <f>IF(EXACT(VLOOKUP(AF$1,Variables!$B$6:$C$32, 2, FALSE), "Yes"), LOOKUP($A1309,Collections!$A:$A,Collections!AB:AB), 0)</f>
        <v>0</v>
      </c>
      <c r="AG1309" t="str">
        <f t="shared" si="20"/>
        <v>Yes</v>
      </c>
      <c r="AH1309">
        <f>IF(D1309&gt;=Variables!$C$1,1,0)</f>
        <v>1</v>
      </c>
      <c r="AI1309">
        <f>IF(E1309&gt;=Variables!$C$1,1,0)</f>
        <v>1</v>
      </c>
    </row>
    <row r="1310" spans="1:35" x14ac:dyDescent="0.2">
      <c r="A1310" s="25">
        <v>15487237</v>
      </c>
      <c r="B1310" s="2" t="s">
        <v>178</v>
      </c>
      <c r="C1310">
        <f>IF(ISNA(VLOOKUP(A1310,Images!A:C,3,FALSE)), 0, VLOOKUP(A1310,Images!A:C,3,FALSE))/IF(ISNA(VLOOKUP(A1310,Images!A:C,2,FALSE)), 1,VLOOKUP(A1310,Images!A:C,2,FALSE))</f>
        <v>5.4848617814831071E-4</v>
      </c>
      <c r="D1310">
        <f>IF(NOT(ISNA(VLOOKUP(A1310,Harvard!B:E,4,FALSE))), VLOOKUP(A1310,Harvard!B:E,4,FALSE), 0)</f>
        <v>0.91669999999999996</v>
      </c>
      <c r="E1310">
        <f>IF(NOT(ISNA(VLOOKUP(A1310,UC!B:D, 3, FALSE))),VLOOKUP(A1310,UC!B:D, 2, FALSE)/VLOOKUP(A1310, UC!B:D, 3, FALSE), 0)</f>
        <v>0.9375</v>
      </c>
      <c r="F1310">
        <f>IF(EXACT(VLOOKUP(F$1,Variables!$B$6:$C$32, 2, FALSE), "Yes"), LOOKUP($A1310,Collections!$A:$A,Collections!B:B), 0)</f>
        <v>0</v>
      </c>
      <c r="G1310">
        <f>IF(EXACT(VLOOKUP(G$1,Variables!$B$6:$C$32, 2, FALSE), "Yes"), LOOKUP($A1310,Collections!$A:$A,Collections!C:C), 0)</f>
        <v>0</v>
      </c>
      <c r="H1310">
        <f>IF(EXACT(VLOOKUP(H$1,Variables!$B$6:$C$32, 2, FALSE), "Yes"), LOOKUP($A1310,Collections!$A:$A,Collections!D:D), 0)</f>
        <v>0</v>
      </c>
      <c r="I1310">
        <f>IF(EXACT(VLOOKUP(I$1,Variables!$B$6:$C$32, 2, FALSE), "Yes"), LOOKUP($A1310,Collections!$A:$A,Collections!E:E), 0)</f>
        <v>0</v>
      </c>
      <c r="J1310">
        <f>IF(EXACT(VLOOKUP(J$1,Variables!$B$6:$C$32, 2, FALSE), "Yes"), LOOKUP($A1310,Collections!$A:$A,Collections!F:F), 0)</f>
        <v>0</v>
      </c>
      <c r="K1310">
        <f>IF(EXACT(VLOOKUP(K$1,Variables!$B$6:$C$32, 2, FALSE), "Yes"), LOOKUP($A1310,Collections!$A:$A,Collections!G:G), 0)</f>
        <v>0</v>
      </c>
      <c r="L1310">
        <f>IF(EXACT(VLOOKUP(L$1,Variables!$B$6:$C$32, 2, FALSE), "Yes"), LOOKUP($A1310,Collections!$A:$A,Collections!H:H), 0)</f>
        <v>0</v>
      </c>
      <c r="M1310">
        <f>IF(EXACT(VLOOKUP(M$1,Variables!$B$6:$C$32, 2, FALSE), "Yes"), LOOKUP($A1310,Collections!$A:$A,Collections!I:I), 0)</f>
        <v>1</v>
      </c>
      <c r="N1310">
        <f>IF(EXACT(VLOOKUP(N$1,Variables!$B$6:$C$32, 2, FALSE), "Yes"), LOOKUP($A1310,Collections!$A:$A,Collections!J:J), 0)</f>
        <v>0</v>
      </c>
      <c r="O1310">
        <f>IF(EXACT(VLOOKUP(O$1,Variables!$B$6:$C$32, 2, FALSE), "Yes"), LOOKUP($A1310,Collections!$A:$A,Collections!K:K), 0)</f>
        <v>0</v>
      </c>
      <c r="P1310">
        <f>IF(EXACT(VLOOKUP(P$1,Variables!$B$6:$C$32, 2, FALSE), "Yes"), LOOKUP($A1310,Collections!$A:$A,Collections!L:L), 0)</f>
        <v>0</v>
      </c>
      <c r="Q1310">
        <f>IF(EXACT(VLOOKUP(Q$1,Variables!$B$6:$C$32, 2, FALSE), "Yes"), LOOKUP($A1310,Collections!$A:$A,Collections!M:M), 0)</f>
        <v>0</v>
      </c>
      <c r="R1310">
        <f>IF(EXACT(VLOOKUP(R$1,Variables!$B$6:$C$32, 2, FALSE), "Yes"), LOOKUP($A1310,Collections!$A:$A,Collections!N:N), 0)</f>
        <v>0</v>
      </c>
      <c r="S1310">
        <f>IF(EXACT(VLOOKUP(S$1,Variables!$B$6:$C$32, 2, FALSE), "Yes"), LOOKUP($A1310,Collections!$A:$A,Collections!O:O), 0)</f>
        <v>0</v>
      </c>
      <c r="T1310">
        <f>IF(EXACT(VLOOKUP(T$1,Variables!$B$6:$C$32, 2, FALSE), "Yes"), LOOKUP($A1310,Collections!$A:$A,Collections!P:P), 0)</f>
        <v>0</v>
      </c>
      <c r="U1310">
        <f>IF(EXACT(VLOOKUP(U$1,Variables!$B$6:$C$32, 2, FALSE), "Yes"), LOOKUP($A1310,Collections!$A:$A,Collections!Q:Q), 0)</f>
        <v>0</v>
      </c>
      <c r="V1310">
        <f>IF(EXACT(VLOOKUP(V$1,Variables!$B$6:$C$32, 2, FALSE), "Yes"), LOOKUP($A1310,Collections!$A:$A,Collections!R:R), 0)</f>
        <v>0</v>
      </c>
      <c r="W1310">
        <f>IF(EXACT(VLOOKUP(W$1,Variables!$B$6:$C$32, 2, FALSE), "Yes"), LOOKUP($A1310,Collections!$A:$A,Collections!S:S), 0)</f>
        <v>0</v>
      </c>
      <c r="X1310">
        <f>IF(EXACT(VLOOKUP(X$1,Variables!$B$6:$C$32, 2, FALSE), "Yes"), LOOKUP($A1310,Collections!$A:$A,Collections!T:T), 0)</f>
        <v>0</v>
      </c>
      <c r="Y1310">
        <f>IF(EXACT(VLOOKUP(Y$1,Variables!$B$6:$C$32, 2, FALSE), "Yes"), LOOKUP($A1310,Collections!$A:$A,Collections!U:U), 0)</f>
        <v>0</v>
      </c>
      <c r="Z1310">
        <f>IF(EXACT(VLOOKUP(Z$1,Variables!$B$6:$C$32, 2, FALSE), "Yes"), LOOKUP($A1310,Collections!$A:$A,Collections!V:V), 0)</f>
        <v>0</v>
      </c>
      <c r="AA1310">
        <f>IF(EXACT(VLOOKUP(AA$1,Variables!$B$6:$C$32, 2, FALSE), "Yes"), LOOKUP($A1310,Collections!$A:$A,Collections!W:W), 0)</f>
        <v>0</v>
      </c>
      <c r="AB1310">
        <f>IF(EXACT(VLOOKUP(AB$1,Variables!$B$6:$C$32, 2, FALSE), "Yes"), LOOKUP($A1310,Collections!$A:$A,Collections!X:X), 0)</f>
        <v>0</v>
      </c>
      <c r="AC1310">
        <f>IF(EXACT(VLOOKUP(AC$1,Variables!$B$6:$C$32, 2, FALSE), "Yes"), LOOKUP($A1310,Collections!$A:$A,Collections!Y:Y), 0)</f>
        <v>0</v>
      </c>
      <c r="AD1310">
        <f>IF(EXACT(VLOOKUP(AD$1,Variables!$B$6:$C$32, 2, FALSE), "Yes"), LOOKUP($A1310,Collections!$A:$A,Collections!Z:Z), 0)</f>
        <v>0</v>
      </c>
      <c r="AE1310">
        <f>IF(EXACT(VLOOKUP(AE$1,Variables!$B$6:$C$32, 2, FALSE), "Yes"), LOOKUP($A1310,Collections!$A:$A,Collections!AA:AA), 0)</f>
        <v>0</v>
      </c>
      <c r="AF1310">
        <f>IF(EXACT(VLOOKUP(AF$1,Variables!$B$6:$C$32, 2, FALSE), "Yes"), LOOKUP($A1310,Collections!$A:$A,Collections!AB:AB), 0)</f>
        <v>0</v>
      </c>
      <c r="AG1310" t="str">
        <f t="shared" si="20"/>
        <v>Yes</v>
      </c>
      <c r="AH1310">
        <f>IF(D1310&gt;=Variables!$C$1,1,0)</f>
        <v>1</v>
      </c>
      <c r="AI1310">
        <f>IF(E1310&gt;=Variables!$C$1,1,0)</f>
        <v>1</v>
      </c>
    </row>
    <row r="1311" spans="1:35" x14ac:dyDescent="0.2">
      <c r="A1311" s="25">
        <v>656798</v>
      </c>
      <c r="B1311" s="2" t="s">
        <v>179</v>
      </c>
      <c r="C1311">
        <f>IF(ISNA(VLOOKUP(A1311,Images!A:C,3,FALSE)), 0, VLOOKUP(A1311,Images!A:C,3,FALSE))/IF(ISNA(VLOOKUP(A1311,Images!A:C,2,FALSE)), 1,VLOOKUP(A1311,Images!A:C,2,FALSE))</f>
        <v>4.9684436685913788E-3</v>
      </c>
      <c r="D1311">
        <f>IF(NOT(ISNA(VLOOKUP(A1311,Harvard!B:E,4,FALSE))), VLOOKUP(A1311,Harvard!B:E,4,FALSE), 0)</f>
        <v>1.6400000000000001E-2</v>
      </c>
      <c r="E1311">
        <f>IF(NOT(ISNA(VLOOKUP(A1311,UC!B:D, 3, FALSE))),VLOOKUP(A1311,UC!B:D, 2, FALSE)/VLOOKUP(A1311, UC!B:D, 3, FALSE), 0)</f>
        <v>0.98360655737704916</v>
      </c>
      <c r="F1311">
        <f>IF(EXACT(VLOOKUP(F$1,Variables!$B$6:$C$32, 2, FALSE), "Yes"), LOOKUP($A1311,Collections!$A:$A,Collections!B:B), 0)</f>
        <v>0</v>
      </c>
      <c r="G1311">
        <f>IF(EXACT(VLOOKUP(G$1,Variables!$B$6:$C$32, 2, FALSE), "Yes"), LOOKUP($A1311,Collections!$A:$A,Collections!C:C), 0)</f>
        <v>0</v>
      </c>
      <c r="H1311">
        <f>IF(EXACT(VLOOKUP(H$1,Variables!$B$6:$C$32, 2, FALSE), "Yes"), LOOKUP($A1311,Collections!$A:$A,Collections!D:D), 0)</f>
        <v>0</v>
      </c>
      <c r="I1311">
        <f>IF(EXACT(VLOOKUP(I$1,Variables!$B$6:$C$32, 2, FALSE), "Yes"), LOOKUP($A1311,Collections!$A:$A,Collections!E:E), 0)</f>
        <v>0</v>
      </c>
      <c r="J1311">
        <f>IF(EXACT(VLOOKUP(J$1,Variables!$B$6:$C$32, 2, FALSE), "Yes"), LOOKUP($A1311,Collections!$A:$A,Collections!F:F), 0)</f>
        <v>0</v>
      </c>
      <c r="K1311">
        <f>IF(EXACT(VLOOKUP(K$1,Variables!$B$6:$C$32, 2, FALSE), "Yes"), LOOKUP($A1311,Collections!$A:$A,Collections!G:G), 0)</f>
        <v>0</v>
      </c>
      <c r="L1311">
        <f>IF(EXACT(VLOOKUP(L$1,Variables!$B$6:$C$32, 2, FALSE), "Yes"), LOOKUP($A1311,Collections!$A:$A,Collections!H:H), 0)</f>
        <v>0</v>
      </c>
      <c r="M1311">
        <f>IF(EXACT(VLOOKUP(M$1,Variables!$B$6:$C$32, 2, FALSE), "Yes"), LOOKUP($A1311,Collections!$A:$A,Collections!I:I), 0)</f>
        <v>1</v>
      </c>
      <c r="N1311">
        <f>IF(EXACT(VLOOKUP(N$1,Variables!$B$6:$C$32, 2, FALSE), "Yes"), LOOKUP($A1311,Collections!$A:$A,Collections!J:J), 0)</f>
        <v>0</v>
      </c>
      <c r="O1311">
        <f>IF(EXACT(VLOOKUP(O$1,Variables!$B$6:$C$32, 2, FALSE), "Yes"), LOOKUP($A1311,Collections!$A:$A,Collections!K:K), 0)</f>
        <v>0</v>
      </c>
      <c r="P1311">
        <f>IF(EXACT(VLOOKUP(P$1,Variables!$B$6:$C$32, 2, FALSE), "Yes"), LOOKUP($A1311,Collections!$A:$A,Collections!L:L), 0)</f>
        <v>0</v>
      </c>
      <c r="Q1311">
        <f>IF(EXACT(VLOOKUP(Q$1,Variables!$B$6:$C$32, 2, FALSE), "Yes"), LOOKUP($A1311,Collections!$A:$A,Collections!M:M), 0)</f>
        <v>0</v>
      </c>
      <c r="R1311">
        <f>IF(EXACT(VLOOKUP(R$1,Variables!$B$6:$C$32, 2, FALSE), "Yes"), LOOKUP($A1311,Collections!$A:$A,Collections!N:N), 0)</f>
        <v>0</v>
      </c>
      <c r="S1311">
        <f>IF(EXACT(VLOOKUP(S$1,Variables!$B$6:$C$32, 2, FALSE), "Yes"), LOOKUP($A1311,Collections!$A:$A,Collections!O:O), 0)</f>
        <v>0</v>
      </c>
      <c r="T1311">
        <f>IF(EXACT(VLOOKUP(T$1,Variables!$B$6:$C$32, 2, FALSE), "Yes"), LOOKUP($A1311,Collections!$A:$A,Collections!P:P), 0)</f>
        <v>0</v>
      </c>
      <c r="U1311">
        <f>IF(EXACT(VLOOKUP(U$1,Variables!$B$6:$C$32, 2, FALSE), "Yes"), LOOKUP($A1311,Collections!$A:$A,Collections!Q:Q), 0)</f>
        <v>0</v>
      </c>
      <c r="V1311">
        <f>IF(EXACT(VLOOKUP(V$1,Variables!$B$6:$C$32, 2, FALSE), "Yes"), LOOKUP($A1311,Collections!$A:$A,Collections!R:R), 0)</f>
        <v>0</v>
      </c>
      <c r="W1311">
        <f>IF(EXACT(VLOOKUP(W$1,Variables!$B$6:$C$32, 2, FALSE), "Yes"), LOOKUP($A1311,Collections!$A:$A,Collections!S:S), 0)</f>
        <v>0</v>
      </c>
      <c r="X1311">
        <f>IF(EXACT(VLOOKUP(X$1,Variables!$B$6:$C$32, 2, FALSE), "Yes"), LOOKUP($A1311,Collections!$A:$A,Collections!T:T), 0)</f>
        <v>0</v>
      </c>
      <c r="Y1311">
        <f>IF(EXACT(VLOOKUP(Y$1,Variables!$B$6:$C$32, 2, FALSE), "Yes"), LOOKUP($A1311,Collections!$A:$A,Collections!U:U), 0)</f>
        <v>0</v>
      </c>
      <c r="Z1311">
        <f>IF(EXACT(VLOOKUP(Z$1,Variables!$B$6:$C$32, 2, FALSE), "Yes"), LOOKUP($A1311,Collections!$A:$A,Collections!V:V), 0)</f>
        <v>0</v>
      </c>
      <c r="AA1311">
        <f>IF(EXACT(VLOOKUP(AA$1,Variables!$B$6:$C$32, 2, FALSE), "Yes"), LOOKUP($A1311,Collections!$A:$A,Collections!W:W), 0)</f>
        <v>0</v>
      </c>
      <c r="AB1311">
        <f>IF(EXACT(VLOOKUP(AB$1,Variables!$B$6:$C$32, 2, FALSE), "Yes"), LOOKUP($A1311,Collections!$A:$A,Collections!X:X), 0)</f>
        <v>0</v>
      </c>
      <c r="AC1311">
        <f>IF(EXACT(VLOOKUP(AC$1,Variables!$B$6:$C$32, 2, FALSE), "Yes"), LOOKUP($A1311,Collections!$A:$A,Collections!Y:Y), 0)</f>
        <v>0</v>
      </c>
      <c r="AD1311">
        <f>IF(EXACT(VLOOKUP(AD$1,Variables!$B$6:$C$32, 2, FALSE), "Yes"), LOOKUP($A1311,Collections!$A:$A,Collections!Z:Z), 0)</f>
        <v>0</v>
      </c>
      <c r="AE1311">
        <f>IF(EXACT(VLOOKUP(AE$1,Variables!$B$6:$C$32, 2, FALSE), "Yes"), LOOKUP($A1311,Collections!$A:$A,Collections!AA:AA), 0)</f>
        <v>0</v>
      </c>
      <c r="AF1311">
        <f>IF(EXACT(VLOOKUP(AF$1,Variables!$B$6:$C$32, 2, FALSE), "Yes"), LOOKUP($A1311,Collections!$A:$A,Collections!AB:AB), 0)</f>
        <v>0</v>
      </c>
      <c r="AG1311" t="str">
        <f t="shared" si="20"/>
        <v>Yes</v>
      </c>
      <c r="AH1311">
        <f>IF(D1311&gt;=Variables!$C$1,1,0)</f>
        <v>0</v>
      </c>
      <c r="AI1311">
        <f>IF(E1311&gt;=Variables!$C$1,1,0)</f>
        <v>1</v>
      </c>
    </row>
    <row r="1312" spans="1:35" x14ac:dyDescent="0.2">
      <c r="A1312" s="25">
        <v>1999818</v>
      </c>
      <c r="B1312" s="2" t="s">
        <v>180</v>
      </c>
      <c r="C1312">
        <f>IF(ISNA(VLOOKUP(A1312,Images!A:C,3,FALSE)), 0, VLOOKUP(A1312,Images!A:C,3,FALSE))/IF(ISNA(VLOOKUP(A1312,Images!A:C,2,FALSE)), 1,VLOOKUP(A1312,Images!A:C,2,FALSE))</f>
        <v>2.6246666931985515E-2</v>
      </c>
      <c r="D1312">
        <f>IF(NOT(ISNA(VLOOKUP(A1312,Harvard!B:E,4,FALSE))), VLOOKUP(A1312,Harvard!B:E,4,FALSE), 0)</f>
        <v>0.95389999999999997</v>
      </c>
      <c r="E1312">
        <f>IF(NOT(ISNA(VLOOKUP(A1312,UC!B:D, 3, FALSE))),VLOOKUP(A1312,UC!B:D, 2, FALSE)/VLOOKUP(A1312, UC!B:D, 3, FALSE), 0)</f>
        <v>0.98422330097087374</v>
      </c>
      <c r="F1312">
        <f>IF(EXACT(VLOOKUP(F$1,Variables!$B$6:$C$32, 2, FALSE), "Yes"), LOOKUP($A1312,Collections!$A:$A,Collections!B:B), 0)</f>
        <v>0</v>
      </c>
      <c r="G1312">
        <f>IF(EXACT(VLOOKUP(G$1,Variables!$B$6:$C$32, 2, FALSE), "Yes"), LOOKUP($A1312,Collections!$A:$A,Collections!C:C), 0)</f>
        <v>0</v>
      </c>
      <c r="H1312">
        <f>IF(EXACT(VLOOKUP(H$1,Variables!$B$6:$C$32, 2, FALSE), "Yes"), LOOKUP($A1312,Collections!$A:$A,Collections!D:D), 0)</f>
        <v>0</v>
      </c>
      <c r="I1312">
        <f>IF(EXACT(VLOOKUP(I$1,Variables!$B$6:$C$32, 2, FALSE), "Yes"), LOOKUP($A1312,Collections!$A:$A,Collections!E:E), 0)</f>
        <v>0</v>
      </c>
      <c r="J1312">
        <f>IF(EXACT(VLOOKUP(J$1,Variables!$B$6:$C$32, 2, FALSE), "Yes"), LOOKUP($A1312,Collections!$A:$A,Collections!F:F), 0)</f>
        <v>0</v>
      </c>
      <c r="K1312">
        <f>IF(EXACT(VLOOKUP(K$1,Variables!$B$6:$C$32, 2, FALSE), "Yes"), LOOKUP($A1312,Collections!$A:$A,Collections!G:G), 0)</f>
        <v>0</v>
      </c>
      <c r="L1312">
        <f>IF(EXACT(VLOOKUP(L$1,Variables!$B$6:$C$32, 2, FALSE), "Yes"), LOOKUP($A1312,Collections!$A:$A,Collections!H:H), 0)</f>
        <v>0</v>
      </c>
      <c r="M1312">
        <f>IF(EXACT(VLOOKUP(M$1,Variables!$B$6:$C$32, 2, FALSE), "Yes"), LOOKUP($A1312,Collections!$A:$A,Collections!I:I), 0)</f>
        <v>1</v>
      </c>
      <c r="N1312">
        <f>IF(EXACT(VLOOKUP(N$1,Variables!$B$6:$C$32, 2, FALSE), "Yes"), LOOKUP($A1312,Collections!$A:$A,Collections!J:J), 0)</f>
        <v>0</v>
      </c>
      <c r="O1312">
        <f>IF(EXACT(VLOOKUP(O$1,Variables!$B$6:$C$32, 2, FALSE), "Yes"), LOOKUP($A1312,Collections!$A:$A,Collections!K:K), 0)</f>
        <v>0</v>
      </c>
      <c r="P1312">
        <f>IF(EXACT(VLOOKUP(P$1,Variables!$B$6:$C$32, 2, FALSE), "Yes"), LOOKUP($A1312,Collections!$A:$A,Collections!L:L), 0)</f>
        <v>0</v>
      </c>
      <c r="Q1312">
        <f>IF(EXACT(VLOOKUP(Q$1,Variables!$B$6:$C$32, 2, FALSE), "Yes"), LOOKUP($A1312,Collections!$A:$A,Collections!M:M), 0)</f>
        <v>0</v>
      </c>
      <c r="R1312">
        <f>IF(EXACT(VLOOKUP(R$1,Variables!$B$6:$C$32, 2, FALSE), "Yes"), LOOKUP($A1312,Collections!$A:$A,Collections!N:N), 0)</f>
        <v>0</v>
      </c>
      <c r="S1312">
        <f>IF(EXACT(VLOOKUP(S$1,Variables!$B$6:$C$32, 2, FALSE), "Yes"), LOOKUP($A1312,Collections!$A:$A,Collections!O:O), 0)</f>
        <v>0</v>
      </c>
      <c r="T1312">
        <f>IF(EXACT(VLOOKUP(T$1,Variables!$B$6:$C$32, 2, FALSE), "Yes"), LOOKUP($A1312,Collections!$A:$A,Collections!P:P), 0)</f>
        <v>0</v>
      </c>
      <c r="U1312">
        <f>IF(EXACT(VLOOKUP(U$1,Variables!$B$6:$C$32, 2, FALSE), "Yes"), LOOKUP($A1312,Collections!$A:$A,Collections!Q:Q), 0)</f>
        <v>0</v>
      </c>
      <c r="V1312">
        <f>IF(EXACT(VLOOKUP(V$1,Variables!$B$6:$C$32, 2, FALSE), "Yes"), LOOKUP($A1312,Collections!$A:$A,Collections!R:R), 0)</f>
        <v>0</v>
      </c>
      <c r="W1312">
        <f>IF(EXACT(VLOOKUP(W$1,Variables!$B$6:$C$32, 2, FALSE), "Yes"), LOOKUP($A1312,Collections!$A:$A,Collections!S:S), 0)</f>
        <v>0</v>
      </c>
      <c r="X1312">
        <f>IF(EXACT(VLOOKUP(X$1,Variables!$B$6:$C$32, 2, FALSE), "Yes"), LOOKUP($A1312,Collections!$A:$A,Collections!T:T), 0)</f>
        <v>0</v>
      </c>
      <c r="Y1312">
        <f>IF(EXACT(VLOOKUP(Y$1,Variables!$B$6:$C$32, 2, FALSE), "Yes"), LOOKUP($A1312,Collections!$A:$A,Collections!U:U), 0)</f>
        <v>0</v>
      </c>
      <c r="Z1312">
        <f>IF(EXACT(VLOOKUP(Z$1,Variables!$B$6:$C$32, 2, FALSE), "Yes"), LOOKUP($A1312,Collections!$A:$A,Collections!V:V), 0)</f>
        <v>0</v>
      </c>
      <c r="AA1312">
        <f>IF(EXACT(VLOOKUP(AA$1,Variables!$B$6:$C$32, 2, FALSE), "Yes"), LOOKUP($A1312,Collections!$A:$A,Collections!W:W), 0)</f>
        <v>0</v>
      </c>
      <c r="AB1312">
        <f>IF(EXACT(VLOOKUP(AB$1,Variables!$B$6:$C$32, 2, FALSE), "Yes"), LOOKUP($A1312,Collections!$A:$A,Collections!X:X), 0)</f>
        <v>0</v>
      </c>
      <c r="AC1312">
        <f>IF(EXACT(VLOOKUP(AC$1,Variables!$B$6:$C$32, 2, FALSE), "Yes"), LOOKUP($A1312,Collections!$A:$A,Collections!Y:Y), 0)</f>
        <v>0</v>
      </c>
      <c r="AD1312">
        <f>IF(EXACT(VLOOKUP(AD$1,Variables!$B$6:$C$32, 2, FALSE), "Yes"), LOOKUP($A1312,Collections!$A:$A,Collections!Z:Z), 0)</f>
        <v>0</v>
      </c>
      <c r="AE1312">
        <f>IF(EXACT(VLOOKUP(AE$1,Variables!$B$6:$C$32, 2, FALSE), "Yes"), LOOKUP($A1312,Collections!$A:$A,Collections!AA:AA), 0)</f>
        <v>0</v>
      </c>
      <c r="AF1312">
        <f>IF(EXACT(VLOOKUP(AF$1,Variables!$B$6:$C$32, 2, FALSE), "Yes"), LOOKUP($A1312,Collections!$A:$A,Collections!AB:AB), 0)</f>
        <v>0</v>
      </c>
      <c r="AG1312" t="str">
        <f t="shared" si="20"/>
        <v>Yes</v>
      </c>
      <c r="AH1312">
        <f>IF(D1312&gt;=Variables!$C$1,1,0)</f>
        <v>1</v>
      </c>
      <c r="AI1312">
        <f>IF(E1312&gt;=Variables!$C$1,1,0)</f>
        <v>1</v>
      </c>
    </row>
    <row r="1313" spans="1:35" x14ac:dyDescent="0.2">
      <c r="A1313" s="25">
        <v>29939</v>
      </c>
      <c r="B1313" s="2" t="s">
        <v>1273</v>
      </c>
      <c r="C1313">
        <f>IF(ISNA(VLOOKUP(A1313,Images!A:C,3,FALSE)), 0, VLOOKUP(A1313,Images!A:C,3,FALSE))/IF(ISNA(VLOOKUP(A1313,Images!A:C,2,FALSE)), 1,VLOOKUP(A1313,Images!A:C,2,FALSE))</f>
        <v>2.1653276903581403E-3</v>
      </c>
      <c r="D1313">
        <f>IF(NOT(ISNA(VLOOKUP(A1313,Harvard!B:E,4,FALSE))), VLOOKUP(A1313,Harvard!B:E,4,FALSE), 0)</f>
        <v>0.94220000000000004</v>
      </c>
      <c r="E1313">
        <f>IF(NOT(ISNA(VLOOKUP(A1313,UC!B:D, 3, FALSE))),VLOOKUP(A1313,UC!B:D, 2, FALSE)/VLOOKUP(A1313, UC!B:D, 3, FALSE), 0)</f>
        <v>0.92737430167597767</v>
      </c>
      <c r="F1313">
        <f>IF(EXACT(VLOOKUP(F$1,Variables!$B$6:$C$32, 2, FALSE), "Yes"), LOOKUP($A1313,Collections!$A:$A,Collections!B:B), 0)</f>
        <v>1</v>
      </c>
      <c r="G1313">
        <f>IF(EXACT(VLOOKUP(G$1,Variables!$B$6:$C$32, 2, FALSE), "Yes"), LOOKUP($A1313,Collections!$A:$A,Collections!C:C), 0)</f>
        <v>0</v>
      </c>
      <c r="H1313">
        <f>IF(EXACT(VLOOKUP(H$1,Variables!$B$6:$C$32, 2, FALSE), "Yes"), LOOKUP($A1313,Collections!$A:$A,Collections!D:D), 0)</f>
        <v>0</v>
      </c>
      <c r="I1313">
        <f>IF(EXACT(VLOOKUP(I$1,Variables!$B$6:$C$32, 2, FALSE), "Yes"), LOOKUP($A1313,Collections!$A:$A,Collections!E:E), 0)</f>
        <v>0</v>
      </c>
      <c r="J1313">
        <f>IF(EXACT(VLOOKUP(J$1,Variables!$B$6:$C$32, 2, FALSE), "Yes"), LOOKUP($A1313,Collections!$A:$A,Collections!F:F), 0)</f>
        <v>0</v>
      </c>
      <c r="K1313">
        <f>IF(EXACT(VLOOKUP(K$1,Variables!$B$6:$C$32, 2, FALSE), "Yes"), LOOKUP($A1313,Collections!$A:$A,Collections!G:G), 0)</f>
        <v>0</v>
      </c>
      <c r="L1313">
        <f>IF(EXACT(VLOOKUP(L$1,Variables!$B$6:$C$32, 2, FALSE), "Yes"), LOOKUP($A1313,Collections!$A:$A,Collections!H:H), 0)</f>
        <v>0</v>
      </c>
      <c r="M1313">
        <f>IF(EXACT(VLOOKUP(M$1,Variables!$B$6:$C$32, 2, FALSE), "Yes"), LOOKUP($A1313,Collections!$A:$A,Collections!I:I), 0)</f>
        <v>0</v>
      </c>
      <c r="N1313">
        <f>IF(EXACT(VLOOKUP(N$1,Variables!$B$6:$C$32, 2, FALSE), "Yes"), LOOKUP($A1313,Collections!$A:$A,Collections!J:J), 0)</f>
        <v>0</v>
      </c>
      <c r="O1313">
        <f>IF(EXACT(VLOOKUP(O$1,Variables!$B$6:$C$32, 2, FALSE), "Yes"), LOOKUP($A1313,Collections!$A:$A,Collections!K:K), 0)</f>
        <v>0</v>
      </c>
      <c r="P1313">
        <f>IF(EXACT(VLOOKUP(P$1,Variables!$B$6:$C$32, 2, FALSE), "Yes"), LOOKUP($A1313,Collections!$A:$A,Collections!L:L), 0)</f>
        <v>0</v>
      </c>
      <c r="Q1313">
        <f>IF(EXACT(VLOOKUP(Q$1,Variables!$B$6:$C$32, 2, FALSE), "Yes"), LOOKUP($A1313,Collections!$A:$A,Collections!M:M), 0)</f>
        <v>0</v>
      </c>
      <c r="R1313">
        <f>IF(EXACT(VLOOKUP(R$1,Variables!$B$6:$C$32, 2, FALSE), "Yes"), LOOKUP($A1313,Collections!$A:$A,Collections!N:N), 0)</f>
        <v>0</v>
      </c>
      <c r="S1313">
        <f>IF(EXACT(VLOOKUP(S$1,Variables!$B$6:$C$32, 2, FALSE), "Yes"), LOOKUP($A1313,Collections!$A:$A,Collections!O:O), 0)</f>
        <v>0</v>
      </c>
      <c r="T1313">
        <f>IF(EXACT(VLOOKUP(T$1,Variables!$B$6:$C$32, 2, FALSE), "Yes"), LOOKUP($A1313,Collections!$A:$A,Collections!P:P), 0)</f>
        <v>0</v>
      </c>
      <c r="U1313">
        <f>IF(EXACT(VLOOKUP(U$1,Variables!$B$6:$C$32, 2, FALSE), "Yes"), LOOKUP($A1313,Collections!$A:$A,Collections!Q:Q), 0)</f>
        <v>0</v>
      </c>
      <c r="V1313">
        <f>IF(EXACT(VLOOKUP(V$1,Variables!$B$6:$C$32, 2, FALSE), "Yes"), LOOKUP($A1313,Collections!$A:$A,Collections!R:R), 0)</f>
        <v>0</v>
      </c>
      <c r="W1313">
        <f>IF(EXACT(VLOOKUP(W$1,Variables!$B$6:$C$32, 2, FALSE), "Yes"), LOOKUP($A1313,Collections!$A:$A,Collections!S:S), 0)</f>
        <v>0</v>
      </c>
      <c r="X1313">
        <f>IF(EXACT(VLOOKUP(X$1,Variables!$B$6:$C$32, 2, FALSE), "Yes"), LOOKUP($A1313,Collections!$A:$A,Collections!T:T), 0)</f>
        <v>0</v>
      </c>
      <c r="Y1313">
        <f>IF(EXACT(VLOOKUP(Y$1,Variables!$B$6:$C$32, 2, FALSE), "Yes"), LOOKUP($A1313,Collections!$A:$A,Collections!U:U), 0)</f>
        <v>0</v>
      </c>
      <c r="Z1313">
        <f>IF(EXACT(VLOOKUP(Z$1,Variables!$B$6:$C$32, 2, FALSE), "Yes"), LOOKUP($A1313,Collections!$A:$A,Collections!V:V), 0)</f>
        <v>0</v>
      </c>
      <c r="AA1313">
        <f>IF(EXACT(VLOOKUP(AA$1,Variables!$B$6:$C$32, 2, FALSE), "Yes"), LOOKUP($A1313,Collections!$A:$A,Collections!W:W), 0)</f>
        <v>0</v>
      </c>
      <c r="AB1313">
        <f>IF(EXACT(VLOOKUP(AB$1,Variables!$B$6:$C$32, 2, FALSE), "Yes"), LOOKUP($A1313,Collections!$A:$A,Collections!X:X), 0)</f>
        <v>0</v>
      </c>
      <c r="AC1313">
        <f>IF(EXACT(VLOOKUP(AC$1,Variables!$B$6:$C$32, 2, FALSE), "Yes"), LOOKUP($A1313,Collections!$A:$A,Collections!Y:Y), 0)</f>
        <v>0</v>
      </c>
      <c r="AD1313">
        <f>IF(EXACT(VLOOKUP(AD$1,Variables!$B$6:$C$32, 2, FALSE), "Yes"), LOOKUP($A1313,Collections!$A:$A,Collections!Z:Z), 0)</f>
        <v>0</v>
      </c>
      <c r="AE1313">
        <f>IF(EXACT(VLOOKUP(AE$1,Variables!$B$6:$C$32, 2, FALSE), "Yes"), LOOKUP($A1313,Collections!$A:$A,Collections!AA:AA), 0)</f>
        <v>0</v>
      </c>
      <c r="AF1313">
        <f>IF(EXACT(VLOOKUP(AF$1,Variables!$B$6:$C$32, 2, FALSE), "Yes"), LOOKUP($A1313,Collections!$A:$A,Collections!AB:AB), 0)</f>
        <v>0</v>
      </c>
      <c r="AG1313" t="str">
        <f t="shared" si="20"/>
        <v>Yes</v>
      </c>
      <c r="AH1313">
        <f>IF(D1313&gt;=Variables!$C$1,1,0)</f>
        <v>1</v>
      </c>
      <c r="AI1313">
        <f>IF(E1313&gt;=Variables!$C$1,1,0)</f>
        <v>1</v>
      </c>
    </row>
    <row r="1314" spans="1:35" x14ac:dyDescent="0.2">
      <c r="A1314" s="25">
        <v>10602682</v>
      </c>
      <c r="B1314" s="2" t="s">
        <v>181</v>
      </c>
      <c r="C1314">
        <f>IF(ISNA(VLOOKUP(A1314,Images!A:C,3,FALSE)), 0, VLOOKUP(A1314,Images!A:C,3,FALSE))/IF(ISNA(VLOOKUP(A1314,Images!A:C,2,FALSE)), 1,VLOOKUP(A1314,Images!A:C,2,FALSE))</f>
        <v>5.0480769230769232E-2</v>
      </c>
      <c r="D1314">
        <f>IF(NOT(ISNA(VLOOKUP(A1314,Harvard!B:E,4,FALSE))), VLOOKUP(A1314,Harvard!B:E,4,FALSE), 0)</f>
        <v>1</v>
      </c>
      <c r="E1314">
        <f>IF(NOT(ISNA(VLOOKUP(A1314,UC!B:D, 3, FALSE))),VLOOKUP(A1314,UC!B:D, 2, FALSE)/VLOOKUP(A1314, UC!B:D, 3, FALSE), 0)</f>
        <v>0.72727272727272729</v>
      </c>
      <c r="F1314">
        <f>IF(EXACT(VLOOKUP(F$1,Variables!$B$6:$C$32, 2, FALSE), "Yes"), LOOKUP($A1314,Collections!$A:$A,Collections!B:B), 0)</f>
        <v>0</v>
      </c>
      <c r="G1314">
        <f>IF(EXACT(VLOOKUP(G$1,Variables!$B$6:$C$32, 2, FALSE), "Yes"), LOOKUP($A1314,Collections!$A:$A,Collections!C:C), 0)</f>
        <v>0</v>
      </c>
      <c r="H1314">
        <f>IF(EXACT(VLOOKUP(H$1,Variables!$B$6:$C$32, 2, FALSE), "Yes"), LOOKUP($A1314,Collections!$A:$A,Collections!D:D), 0)</f>
        <v>0</v>
      </c>
      <c r="I1314">
        <f>IF(EXACT(VLOOKUP(I$1,Variables!$B$6:$C$32, 2, FALSE), "Yes"), LOOKUP($A1314,Collections!$A:$A,Collections!E:E), 0)</f>
        <v>0</v>
      </c>
      <c r="J1314">
        <f>IF(EXACT(VLOOKUP(J$1,Variables!$B$6:$C$32, 2, FALSE), "Yes"), LOOKUP($A1314,Collections!$A:$A,Collections!F:F), 0)</f>
        <v>0</v>
      </c>
      <c r="K1314">
        <f>IF(EXACT(VLOOKUP(K$1,Variables!$B$6:$C$32, 2, FALSE), "Yes"), LOOKUP($A1314,Collections!$A:$A,Collections!G:G), 0)</f>
        <v>0</v>
      </c>
      <c r="L1314">
        <f>IF(EXACT(VLOOKUP(L$1,Variables!$B$6:$C$32, 2, FALSE), "Yes"), LOOKUP($A1314,Collections!$A:$A,Collections!H:H), 0)</f>
        <v>0</v>
      </c>
      <c r="M1314">
        <f>IF(EXACT(VLOOKUP(M$1,Variables!$B$6:$C$32, 2, FALSE), "Yes"), LOOKUP($A1314,Collections!$A:$A,Collections!I:I), 0)</f>
        <v>0</v>
      </c>
      <c r="N1314">
        <f>IF(EXACT(VLOOKUP(N$1,Variables!$B$6:$C$32, 2, FALSE), "Yes"), LOOKUP($A1314,Collections!$A:$A,Collections!J:J), 0)</f>
        <v>0</v>
      </c>
      <c r="O1314">
        <f>IF(EXACT(VLOOKUP(O$1,Variables!$B$6:$C$32, 2, FALSE), "Yes"), LOOKUP($A1314,Collections!$A:$A,Collections!K:K), 0)</f>
        <v>0</v>
      </c>
      <c r="P1314">
        <f>IF(EXACT(VLOOKUP(P$1,Variables!$B$6:$C$32, 2, FALSE), "Yes"), LOOKUP($A1314,Collections!$A:$A,Collections!L:L), 0)</f>
        <v>0</v>
      </c>
      <c r="Q1314">
        <f>IF(EXACT(VLOOKUP(Q$1,Variables!$B$6:$C$32, 2, FALSE), "Yes"), LOOKUP($A1314,Collections!$A:$A,Collections!M:M), 0)</f>
        <v>0</v>
      </c>
      <c r="R1314">
        <f>IF(EXACT(VLOOKUP(R$1,Variables!$B$6:$C$32, 2, FALSE), "Yes"), LOOKUP($A1314,Collections!$A:$A,Collections!N:N), 0)</f>
        <v>0</v>
      </c>
      <c r="S1314">
        <f>IF(EXACT(VLOOKUP(S$1,Variables!$B$6:$C$32, 2, FALSE), "Yes"), LOOKUP($A1314,Collections!$A:$A,Collections!O:O), 0)</f>
        <v>0</v>
      </c>
      <c r="T1314">
        <f>IF(EXACT(VLOOKUP(T$1,Variables!$B$6:$C$32, 2, FALSE), "Yes"), LOOKUP($A1314,Collections!$A:$A,Collections!P:P), 0)</f>
        <v>0</v>
      </c>
      <c r="U1314">
        <f>IF(EXACT(VLOOKUP(U$1,Variables!$B$6:$C$32, 2, FALSE), "Yes"), LOOKUP($A1314,Collections!$A:$A,Collections!Q:Q), 0)</f>
        <v>0</v>
      </c>
      <c r="V1314">
        <f>IF(EXACT(VLOOKUP(V$1,Variables!$B$6:$C$32, 2, FALSE), "Yes"), LOOKUP($A1314,Collections!$A:$A,Collections!R:R), 0)</f>
        <v>0</v>
      </c>
      <c r="W1314">
        <f>IF(EXACT(VLOOKUP(W$1,Variables!$B$6:$C$32, 2, FALSE), "Yes"), LOOKUP($A1314,Collections!$A:$A,Collections!S:S), 0)</f>
        <v>0</v>
      </c>
      <c r="X1314">
        <f>IF(EXACT(VLOOKUP(X$1,Variables!$B$6:$C$32, 2, FALSE), "Yes"), LOOKUP($A1314,Collections!$A:$A,Collections!T:T), 0)</f>
        <v>0</v>
      </c>
      <c r="Y1314">
        <f>IF(EXACT(VLOOKUP(Y$1,Variables!$B$6:$C$32, 2, FALSE), "Yes"), LOOKUP($A1314,Collections!$A:$A,Collections!U:U), 0)</f>
        <v>0</v>
      </c>
      <c r="Z1314">
        <f>IF(EXACT(VLOOKUP(Z$1,Variables!$B$6:$C$32, 2, FALSE), "Yes"), LOOKUP($A1314,Collections!$A:$A,Collections!V:V), 0)</f>
        <v>0</v>
      </c>
      <c r="AA1314">
        <f>IF(EXACT(VLOOKUP(AA$1,Variables!$B$6:$C$32, 2, FALSE), "Yes"), LOOKUP($A1314,Collections!$A:$A,Collections!W:W), 0)</f>
        <v>0</v>
      </c>
      <c r="AB1314">
        <f>IF(EXACT(VLOOKUP(AB$1,Variables!$B$6:$C$32, 2, FALSE), "Yes"), LOOKUP($A1314,Collections!$A:$A,Collections!X:X), 0)</f>
        <v>1</v>
      </c>
      <c r="AC1314">
        <f>IF(EXACT(VLOOKUP(AC$1,Variables!$B$6:$C$32, 2, FALSE), "Yes"), LOOKUP($A1314,Collections!$A:$A,Collections!Y:Y), 0)</f>
        <v>0</v>
      </c>
      <c r="AD1314">
        <f>IF(EXACT(VLOOKUP(AD$1,Variables!$B$6:$C$32, 2, FALSE), "Yes"), LOOKUP($A1314,Collections!$A:$A,Collections!Z:Z), 0)</f>
        <v>0</v>
      </c>
      <c r="AE1314">
        <f>IF(EXACT(VLOOKUP(AE$1,Variables!$B$6:$C$32, 2, FALSE), "Yes"), LOOKUP($A1314,Collections!$A:$A,Collections!AA:AA), 0)</f>
        <v>0</v>
      </c>
      <c r="AF1314">
        <f>IF(EXACT(VLOOKUP(AF$1,Variables!$B$6:$C$32, 2, FALSE), "Yes"), LOOKUP($A1314,Collections!$A:$A,Collections!AB:AB), 0)</f>
        <v>0</v>
      </c>
      <c r="AG1314" t="str">
        <f t="shared" si="20"/>
        <v>Yes</v>
      </c>
      <c r="AH1314">
        <f>IF(D1314&gt;=Variables!$C$1,1,0)</f>
        <v>1</v>
      </c>
      <c r="AI1314">
        <f>IF(E1314&gt;=Variables!$C$1,1,0)</f>
        <v>0</v>
      </c>
    </row>
    <row r="1315" spans="1:35" x14ac:dyDescent="0.2">
      <c r="A1315" s="25" t="s">
        <v>2689</v>
      </c>
      <c r="B1315" s="2" t="s">
        <v>182</v>
      </c>
      <c r="C1315">
        <f>IF(ISNA(VLOOKUP(A1315,Images!A:C,3,FALSE)), 0, VLOOKUP(A1315,Images!A:C,3,FALSE))/IF(ISNA(VLOOKUP(A1315,Images!A:C,2,FALSE)), 1,VLOOKUP(A1315,Images!A:C,2,FALSE))</f>
        <v>9.6962318840579709E-2</v>
      </c>
      <c r="D1315">
        <f>IF(NOT(ISNA(VLOOKUP(A1315,Harvard!B:E,4,FALSE))), VLOOKUP(A1315,Harvard!B:E,4,FALSE), 0)</f>
        <v>0.9526</v>
      </c>
      <c r="E1315">
        <f>IF(NOT(ISNA(VLOOKUP(A1315,UC!B:D, 3, FALSE))),VLOOKUP(A1315,UC!B:D, 2, FALSE)/VLOOKUP(A1315, UC!B:D, 3, FALSE), 0)</f>
        <v>0.99570815450643779</v>
      </c>
      <c r="F1315">
        <f>IF(EXACT(VLOOKUP(F$1,Variables!$B$6:$C$32, 2, FALSE), "Yes"), LOOKUP($A1315,Collections!$A:$A,Collections!B:B), 0)</f>
        <v>0</v>
      </c>
      <c r="G1315">
        <f>IF(EXACT(VLOOKUP(G$1,Variables!$B$6:$C$32, 2, FALSE), "Yes"), LOOKUP($A1315,Collections!$A:$A,Collections!C:C), 0)</f>
        <v>0</v>
      </c>
      <c r="H1315">
        <f>IF(EXACT(VLOOKUP(H$1,Variables!$B$6:$C$32, 2, FALSE), "Yes"), LOOKUP($A1315,Collections!$A:$A,Collections!D:D), 0)</f>
        <v>0</v>
      </c>
      <c r="I1315">
        <f>IF(EXACT(VLOOKUP(I$1,Variables!$B$6:$C$32, 2, FALSE), "Yes"), LOOKUP($A1315,Collections!$A:$A,Collections!E:E), 0)</f>
        <v>0</v>
      </c>
      <c r="J1315">
        <f>IF(EXACT(VLOOKUP(J$1,Variables!$B$6:$C$32, 2, FALSE), "Yes"), LOOKUP($A1315,Collections!$A:$A,Collections!F:F), 0)</f>
        <v>0</v>
      </c>
      <c r="K1315">
        <f>IF(EXACT(VLOOKUP(K$1,Variables!$B$6:$C$32, 2, FALSE), "Yes"), LOOKUP($A1315,Collections!$A:$A,Collections!G:G), 0)</f>
        <v>0</v>
      </c>
      <c r="L1315">
        <f>IF(EXACT(VLOOKUP(L$1,Variables!$B$6:$C$32, 2, FALSE), "Yes"), LOOKUP($A1315,Collections!$A:$A,Collections!H:H), 0)</f>
        <v>0</v>
      </c>
      <c r="M1315">
        <f>IF(EXACT(VLOOKUP(M$1,Variables!$B$6:$C$32, 2, FALSE), "Yes"), LOOKUP($A1315,Collections!$A:$A,Collections!I:I), 0)</f>
        <v>1</v>
      </c>
      <c r="N1315">
        <f>IF(EXACT(VLOOKUP(N$1,Variables!$B$6:$C$32, 2, FALSE), "Yes"), LOOKUP($A1315,Collections!$A:$A,Collections!J:J), 0)</f>
        <v>0</v>
      </c>
      <c r="O1315">
        <f>IF(EXACT(VLOOKUP(O$1,Variables!$B$6:$C$32, 2, FALSE), "Yes"), LOOKUP($A1315,Collections!$A:$A,Collections!K:K), 0)</f>
        <v>0</v>
      </c>
      <c r="P1315">
        <f>IF(EXACT(VLOOKUP(P$1,Variables!$B$6:$C$32, 2, FALSE), "Yes"), LOOKUP($A1315,Collections!$A:$A,Collections!L:L), 0)</f>
        <v>0</v>
      </c>
      <c r="Q1315">
        <f>IF(EXACT(VLOOKUP(Q$1,Variables!$B$6:$C$32, 2, FALSE), "Yes"), LOOKUP($A1315,Collections!$A:$A,Collections!M:M), 0)</f>
        <v>0</v>
      </c>
      <c r="R1315">
        <f>IF(EXACT(VLOOKUP(R$1,Variables!$B$6:$C$32, 2, FALSE), "Yes"), LOOKUP($A1315,Collections!$A:$A,Collections!N:N), 0)</f>
        <v>0</v>
      </c>
      <c r="S1315">
        <f>IF(EXACT(VLOOKUP(S$1,Variables!$B$6:$C$32, 2, FALSE), "Yes"), LOOKUP($A1315,Collections!$A:$A,Collections!O:O), 0)</f>
        <v>0</v>
      </c>
      <c r="T1315">
        <f>IF(EXACT(VLOOKUP(T$1,Variables!$B$6:$C$32, 2, FALSE), "Yes"), LOOKUP($A1315,Collections!$A:$A,Collections!P:P), 0)</f>
        <v>0</v>
      </c>
      <c r="U1315">
        <f>IF(EXACT(VLOOKUP(U$1,Variables!$B$6:$C$32, 2, FALSE), "Yes"), LOOKUP($A1315,Collections!$A:$A,Collections!Q:Q), 0)</f>
        <v>0</v>
      </c>
      <c r="V1315">
        <f>IF(EXACT(VLOOKUP(V$1,Variables!$B$6:$C$32, 2, FALSE), "Yes"), LOOKUP($A1315,Collections!$A:$A,Collections!R:R), 0)</f>
        <v>0</v>
      </c>
      <c r="W1315">
        <f>IF(EXACT(VLOOKUP(W$1,Variables!$B$6:$C$32, 2, FALSE), "Yes"), LOOKUP($A1315,Collections!$A:$A,Collections!S:S), 0)</f>
        <v>0</v>
      </c>
      <c r="X1315">
        <f>IF(EXACT(VLOOKUP(X$1,Variables!$B$6:$C$32, 2, FALSE), "Yes"), LOOKUP($A1315,Collections!$A:$A,Collections!T:T), 0)</f>
        <v>0</v>
      </c>
      <c r="Y1315">
        <f>IF(EXACT(VLOOKUP(Y$1,Variables!$B$6:$C$32, 2, FALSE), "Yes"), LOOKUP($A1315,Collections!$A:$A,Collections!U:U), 0)</f>
        <v>0</v>
      </c>
      <c r="Z1315">
        <f>IF(EXACT(VLOOKUP(Z$1,Variables!$B$6:$C$32, 2, FALSE), "Yes"), LOOKUP($A1315,Collections!$A:$A,Collections!V:V), 0)</f>
        <v>0</v>
      </c>
      <c r="AA1315">
        <f>IF(EXACT(VLOOKUP(AA$1,Variables!$B$6:$C$32, 2, FALSE), "Yes"), LOOKUP($A1315,Collections!$A:$A,Collections!W:W), 0)</f>
        <v>0</v>
      </c>
      <c r="AB1315">
        <f>IF(EXACT(VLOOKUP(AB$1,Variables!$B$6:$C$32, 2, FALSE), "Yes"), LOOKUP($A1315,Collections!$A:$A,Collections!X:X), 0)</f>
        <v>0</v>
      </c>
      <c r="AC1315">
        <f>IF(EXACT(VLOOKUP(AC$1,Variables!$B$6:$C$32, 2, FALSE), "Yes"), LOOKUP($A1315,Collections!$A:$A,Collections!Y:Y), 0)</f>
        <v>0</v>
      </c>
      <c r="AD1315">
        <f>IF(EXACT(VLOOKUP(AD$1,Variables!$B$6:$C$32, 2, FALSE), "Yes"), LOOKUP($A1315,Collections!$A:$A,Collections!Z:Z), 0)</f>
        <v>0</v>
      </c>
      <c r="AE1315">
        <f>IF(EXACT(VLOOKUP(AE$1,Variables!$B$6:$C$32, 2, FALSE), "Yes"), LOOKUP($A1315,Collections!$A:$A,Collections!AA:AA), 0)</f>
        <v>0</v>
      </c>
      <c r="AF1315">
        <f>IF(EXACT(VLOOKUP(AF$1,Variables!$B$6:$C$32, 2, FALSE), "Yes"), LOOKUP($A1315,Collections!$A:$A,Collections!AB:AB), 0)</f>
        <v>0</v>
      </c>
      <c r="AG1315" t="str">
        <f t="shared" si="20"/>
        <v>Yes</v>
      </c>
      <c r="AH1315">
        <f>IF(D1315&gt;=Variables!$C$1,1,0)</f>
        <v>1</v>
      </c>
      <c r="AI1315">
        <f>IF(E1315&gt;=Variables!$C$1,1,0)</f>
        <v>1</v>
      </c>
    </row>
    <row r="1316" spans="1:35" x14ac:dyDescent="0.2">
      <c r="A1316" s="25">
        <v>15208605</v>
      </c>
      <c r="B1316" s="2" t="s">
        <v>183</v>
      </c>
      <c r="C1316">
        <f>IF(ISNA(VLOOKUP(A1316,Images!A:C,3,FALSE)), 0, VLOOKUP(A1316,Images!A:C,3,FALSE))/IF(ISNA(VLOOKUP(A1316,Images!A:C,2,FALSE)), 1,VLOOKUP(A1316,Images!A:C,2,FALSE))</f>
        <v>0</v>
      </c>
      <c r="D1316">
        <f>IF(NOT(ISNA(VLOOKUP(A1316,Harvard!B:E,4,FALSE))), VLOOKUP(A1316,Harvard!B:E,4,FALSE), 0)</f>
        <v>1</v>
      </c>
      <c r="E1316">
        <f>IF(NOT(ISNA(VLOOKUP(A1316,UC!B:D, 3, FALSE))),VLOOKUP(A1316,UC!B:D, 2, FALSE)/VLOOKUP(A1316, UC!B:D, 3, FALSE), 0)</f>
        <v>1</v>
      </c>
      <c r="F1316">
        <f>IF(EXACT(VLOOKUP(F$1,Variables!$B$6:$C$32, 2, FALSE), "Yes"), LOOKUP($A1316,Collections!$A:$A,Collections!B:B), 0)</f>
        <v>1</v>
      </c>
      <c r="G1316">
        <f>IF(EXACT(VLOOKUP(G$1,Variables!$B$6:$C$32, 2, FALSE), "Yes"), LOOKUP($A1316,Collections!$A:$A,Collections!C:C), 0)</f>
        <v>0</v>
      </c>
      <c r="H1316">
        <f>IF(EXACT(VLOOKUP(H$1,Variables!$B$6:$C$32, 2, FALSE), "Yes"), LOOKUP($A1316,Collections!$A:$A,Collections!D:D), 0)</f>
        <v>0</v>
      </c>
      <c r="I1316">
        <f>IF(EXACT(VLOOKUP(I$1,Variables!$B$6:$C$32, 2, FALSE), "Yes"), LOOKUP($A1316,Collections!$A:$A,Collections!E:E), 0)</f>
        <v>0</v>
      </c>
      <c r="J1316">
        <f>IF(EXACT(VLOOKUP(J$1,Variables!$B$6:$C$32, 2, FALSE), "Yes"), LOOKUP($A1316,Collections!$A:$A,Collections!F:F), 0)</f>
        <v>0</v>
      </c>
      <c r="K1316">
        <f>IF(EXACT(VLOOKUP(K$1,Variables!$B$6:$C$32, 2, FALSE), "Yes"), LOOKUP($A1316,Collections!$A:$A,Collections!G:G), 0)</f>
        <v>0</v>
      </c>
      <c r="L1316">
        <f>IF(EXACT(VLOOKUP(L$1,Variables!$B$6:$C$32, 2, FALSE), "Yes"), LOOKUP($A1316,Collections!$A:$A,Collections!H:H), 0)</f>
        <v>0</v>
      </c>
      <c r="M1316">
        <f>IF(EXACT(VLOOKUP(M$1,Variables!$B$6:$C$32, 2, FALSE), "Yes"), LOOKUP($A1316,Collections!$A:$A,Collections!I:I), 0)</f>
        <v>0</v>
      </c>
      <c r="N1316">
        <f>IF(EXACT(VLOOKUP(N$1,Variables!$B$6:$C$32, 2, FALSE), "Yes"), LOOKUP($A1316,Collections!$A:$A,Collections!J:J), 0)</f>
        <v>0</v>
      </c>
      <c r="O1316">
        <f>IF(EXACT(VLOOKUP(O$1,Variables!$B$6:$C$32, 2, FALSE), "Yes"), LOOKUP($A1316,Collections!$A:$A,Collections!K:K), 0)</f>
        <v>0</v>
      </c>
      <c r="P1316">
        <f>IF(EXACT(VLOOKUP(P$1,Variables!$B$6:$C$32, 2, FALSE), "Yes"), LOOKUP($A1316,Collections!$A:$A,Collections!L:L), 0)</f>
        <v>0</v>
      </c>
      <c r="Q1316">
        <f>IF(EXACT(VLOOKUP(Q$1,Variables!$B$6:$C$32, 2, FALSE), "Yes"), LOOKUP($A1316,Collections!$A:$A,Collections!M:M), 0)</f>
        <v>0</v>
      </c>
      <c r="R1316">
        <f>IF(EXACT(VLOOKUP(R$1,Variables!$B$6:$C$32, 2, FALSE), "Yes"), LOOKUP($A1316,Collections!$A:$A,Collections!N:N), 0)</f>
        <v>0</v>
      </c>
      <c r="S1316">
        <f>IF(EXACT(VLOOKUP(S$1,Variables!$B$6:$C$32, 2, FALSE), "Yes"), LOOKUP($A1316,Collections!$A:$A,Collections!O:O), 0)</f>
        <v>0</v>
      </c>
      <c r="T1316">
        <f>IF(EXACT(VLOOKUP(T$1,Variables!$B$6:$C$32, 2, FALSE), "Yes"), LOOKUP($A1316,Collections!$A:$A,Collections!P:P), 0)</f>
        <v>0</v>
      </c>
      <c r="U1316">
        <f>IF(EXACT(VLOOKUP(U$1,Variables!$B$6:$C$32, 2, FALSE), "Yes"), LOOKUP($A1316,Collections!$A:$A,Collections!Q:Q), 0)</f>
        <v>0</v>
      </c>
      <c r="V1316">
        <f>IF(EXACT(VLOOKUP(V$1,Variables!$B$6:$C$32, 2, FALSE), "Yes"), LOOKUP($A1316,Collections!$A:$A,Collections!R:R), 0)</f>
        <v>0</v>
      </c>
      <c r="W1316">
        <f>IF(EXACT(VLOOKUP(W$1,Variables!$B$6:$C$32, 2, FALSE), "Yes"), LOOKUP($A1316,Collections!$A:$A,Collections!S:S), 0)</f>
        <v>0</v>
      </c>
      <c r="X1316">
        <f>IF(EXACT(VLOOKUP(X$1,Variables!$B$6:$C$32, 2, FALSE), "Yes"), LOOKUP($A1316,Collections!$A:$A,Collections!T:T), 0)</f>
        <v>0</v>
      </c>
      <c r="Y1316">
        <f>IF(EXACT(VLOOKUP(Y$1,Variables!$B$6:$C$32, 2, FALSE), "Yes"), LOOKUP($A1316,Collections!$A:$A,Collections!U:U), 0)</f>
        <v>0</v>
      </c>
      <c r="Z1316">
        <f>IF(EXACT(VLOOKUP(Z$1,Variables!$B$6:$C$32, 2, FALSE), "Yes"), LOOKUP($A1316,Collections!$A:$A,Collections!V:V), 0)</f>
        <v>0</v>
      </c>
      <c r="AA1316">
        <f>IF(EXACT(VLOOKUP(AA$1,Variables!$B$6:$C$32, 2, FALSE), "Yes"), LOOKUP($A1316,Collections!$A:$A,Collections!W:W), 0)</f>
        <v>0</v>
      </c>
      <c r="AB1316">
        <f>IF(EXACT(VLOOKUP(AB$1,Variables!$B$6:$C$32, 2, FALSE), "Yes"), LOOKUP($A1316,Collections!$A:$A,Collections!X:X), 0)</f>
        <v>0</v>
      </c>
      <c r="AC1316">
        <f>IF(EXACT(VLOOKUP(AC$1,Variables!$B$6:$C$32, 2, FALSE), "Yes"), LOOKUP($A1316,Collections!$A:$A,Collections!Y:Y), 0)</f>
        <v>0</v>
      </c>
      <c r="AD1316">
        <f>IF(EXACT(VLOOKUP(AD$1,Variables!$B$6:$C$32, 2, FALSE), "Yes"), LOOKUP($A1316,Collections!$A:$A,Collections!Z:Z), 0)</f>
        <v>0</v>
      </c>
      <c r="AE1316">
        <f>IF(EXACT(VLOOKUP(AE$1,Variables!$B$6:$C$32, 2, FALSE), "Yes"), LOOKUP($A1316,Collections!$A:$A,Collections!AA:AA), 0)</f>
        <v>0</v>
      </c>
      <c r="AF1316">
        <f>IF(EXACT(VLOOKUP(AF$1,Variables!$B$6:$C$32, 2, FALSE), "Yes"), LOOKUP($A1316,Collections!$A:$A,Collections!AB:AB), 0)</f>
        <v>0</v>
      </c>
      <c r="AG1316" t="str">
        <f t="shared" si="20"/>
        <v>Yes</v>
      </c>
      <c r="AH1316">
        <f>IF(D1316&gt;=Variables!$C$1,1,0)</f>
        <v>1</v>
      </c>
      <c r="AI1316">
        <f>IF(E1316&gt;=Variables!$C$1,1,0)</f>
        <v>1</v>
      </c>
    </row>
    <row r="1317" spans="1:35" x14ac:dyDescent="0.2">
      <c r="A1317" s="25">
        <v>2725061</v>
      </c>
      <c r="B1317" s="2" t="s">
        <v>2983</v>
      </c>
      <c r="C1317">
        <f>IF(ISNA(VLOOKUP(A1317,Images!A:C,3,FALSE)), 0, VLOOKUP(A1317,Images!A:C,3,FALSE))/IF(ISNA(VLOOKUP(A1317,Images!A:C,2,FALSE)), 1,VLOOKUP(A1317,Images!A:C,2,FALSE))</f>
        <v>0</v>
      </c>
      <c r="D1317">
        <f>IF(NOT(ISNA(VLOOKUP(A1317,Harvard!B:E,4,FALSE))), VLOOKUP(A1317,Harvard!B:E,4,FALSE), 0)</f>
        <v>1</v>
      </c>
      <c r="E1317">
        <f>IF(NOT(ISNA(VLOOKUP(A1317,UC!B:D, 3, FALSE))),VLOOKUP(A1317,UC!B:D, 2, FALSE)/VLOOKUP(A1317, UC!B:D, 3, FALSE), 0)</f>
        <v>0</v>
      </c>
      <c r="F1317">
        <f>IF(EXACT(VLOOKUP(F$1,Variables!$B$6:$C$32, 2, FALSE), "Yes"), LOOKUP($A1317,Collections!$A:$A,Collections!B:B), 0)</f>
        <v>0</v>
      </c>
      <c r="G1317">
        <f>IF(EXACT(VLOOKUP(G$1,Variables!$B$6:$C$32, 2, FALSE), "Yes"), LOOKUP($A1317,Collections!$A:$A,Collections!C:C), 0)</f>
        <v>0</v>
      </c>
      <c r="H1317">
        <f>IF(EXACT(VLOOKUP(H$1,Variables!$B$6:$C$32, 2, FALSE), "Yes"), LOOKUP($A1317,Collections!$A:$A,Collections!D:D), 0)</f>
        <v>0</v>
      </c>
      <c r="I1317">
        <f>IF(EXACT(VLOOKUP(I$1,Variables!$B$6:$C$32, 2, FALSE), "Yes"), LOOKUP($A1317,Collections!$A:$A,Collections!E:E), 0)</f>
        <v>0</v>
      </c>
      <c r="J1317">
        <f>IF(EXACT(VLOOKUP(J$1,Variables!$B$6:$C$32, 2, FALSE), "Yes"), LOOKUP($A1317,Collections!$A:$A,Collections!F:F), 0)</f>
        <v>0</v>
      </c>
      <c r="K1317">
        <f>IF(EXACT(VLOOKUP(K$1,Variables!$B$6:$C$32, 2, FALSE), "Yes"), LOOKUP($A1317,Collections!$A:$A,Collections!G:G), 0)</f>
        <v>0</v>
      </c>
      <c r="L1317">
        <f>IF(EXACT(VLOOKUP(L$1,Variables!$B$6:$C$32, 2, FALSE), "Yes"), LOOKUP($A1317,Collections!$A:$A,Collections!H:H), 0)</f>
        <v>1</v>
      </c>
      <c r="M1317">
        <f>IF(EXACT(VLOOKUP(M$1,Variables!$B$6:$C$32, 2, FALSE), "Yes"), LOOKUP($A1317,Collections!$A:$A,Collections!I:I), 0)</f>
        <v>0</v>
      </c>
      <c r="N1317">
        <f>IF(EXACT(VLOOKUP(N$1,Variables!$B$6:$C$32, 2, FALSE), "Yes"), LOOKUP($A1317,Collections!$A:$A,Collections!J:J), 0)</f>
        <v>0</v>
      </c>
      <c r="O1317">
        <f>IF(EXACT(VLOOKUP(O$1,Variables!$B$6:$C$32, 2, FALSE), "Yes"), LOOKUP($A1317,Collections!$A:$A,Collections!K:K), 0)</f>
        <v>0</v>
      </c>
      <c r="P1317">
        <f>IF(EXACT(VLOOKUP(P$1,Variables!$B$6:$C$32, 2, FALSE), "Yes"), LOOKUP($A1317,Collections!$A:$A,Collections!L:L), 0)</f>
        <v>0</v>
      </c>
      <c r="Q1317">
        <f>IF(EXACT(VLOOKUP(Q$1,Variables!$B$6:$C$32, 2, FALSE), "Yes"), LOOKUP($A1317,Collections!$A:$A,Collections!M:M), 0)</f>
        <v>0</v>
      </c>
      <c r="R1317">
        <f>IF(EXACT(VLOOKUP(R$1,Variables!$B$6:$C$32, 2, FALSE), "Yes"), LOOKUP($A1317,Collections!$A:$A,Collections!N:N), 0)</f>
        <v>0</v>
      </c>
      <c r="S1317">
        <f>IF(EXACT(VLOOKUP(S$1,Variables!$B$6:$C$32, 2, FALSE), "Yes"), LOOKUP($A1317,Collections!$A:$A,Collections!O:O), 0)</f>
        <v>0</v>
      </c>
      <c r="T1317">
        <f>IF(EXACT(VLOOKUP(T$1,Variables!$B$6:$C$32, 2, FALSE), "Yes"), LOOKUP($A1317,Collections!$A:$A,Collections!P:P), 0)</f>
        <v>0</v>
      </c>
      <c r="U1317">
        <f>IF(EXACT(VLOOKUP(U$1,Variables!$B$6:$C$32, 2, FALSE), "Yes"), LOOKUP($A1317,Collections!$A:$A,Collections!Q:Q), 0)</f>
        <v>0</v>
      </c>
      <c r="V1317">
        <f>IF(EXACT(VLOOKUP(V$1,Variables!$B$6:$C$32, 2, FALSE), "Yes"), LOOKUP($A1317,Collections!$A:$A,Collections!R:R), 0)</f>
        <v>0</v>
      </c>
      <c r="W1317">
        <f>IF(EXACT(VLOOKUP(W$1,Variables!$B$6:$C$32, 2, FALSE), "Yes"), LOOKUP($A1317,Collections!$A:$A,Collections!S:S), 0)</f>
        <v>0</v>
      </c>
      <c r="X1317">
        <f>IF(EXACT(VLOOKUP(X$1,Variables!$B$6:$C$32, 2, FALSE), "Yes"), LOOKUP($A1317,Collections!$A:$A,Collections!T:T), 0)</f>
        <v>0</v>
      </c>
      <c r="Y1317">
        <f>IF(EXACT(VLOOKUP(Y$1,Variables!$B$6:$C$32, 2, FALSE), "Yes"), LOOKUP($A1317,Collections!$A:$A,Collections!U:U), 0)</f>
        <v>0</v>
      </c>
      <c r="Z1317">
        <f>IF(EXACT(VLOOKUP(Z$1,Variables!$B$6:$C$32, 2, FALSE), "Yes"), LOOKUP($A1317,Collections!$A:$A,Collections!V:V), 0)</f>
        <v>0</v>
      </c>
      <c r="AA1317">
        <f>IF(EXACT(VLOOKUP(AA$1,Variables!$B$6:$C$32, 2, FALSE), "Yes"), LOOKUP($A1317,Collections!$A:$A,Collections!W:W), 0)</f>
        <v>0</v>
      </c>
      <c r="AB1317">
        <f>IF(EXACT(VLOOKUP(AB$1,Variables!$B$6:$C$32, 2, FALSE), "Yes"), LOOKUP($A1317,Collections!$A:$A,Collections!X:X), 0)</f>
        <v>0</v>
      </c>
      <c r="AC1317">
        <f>IF(EXACT(VLOOKUP(AC$1,Variables!$B$6:$C$32, 2, FALSE), "Yes"), LOOKUP($A1317,Collections!$A:$A,Collections!Y:Y), 0)</f>
        <v>0</v>
      </c>
      <c r="AD1317">
        <f>IF(EXACT(VLOOKUP(AD$1,Variables!$B$6:$C$32, 2, FALSE), "Yes"), LOOKUP($A1317,Collections!$A:$A,Collections!Z:Z), 0)</f>
        <v>0</v>
      </c>
      <c r="AE1317">
        <f>IF(EXACT(VLOOKUP(AE$1,Variables!$B$6:$C$32, 2, FALSE), "Yes"), LOOKUP($A1317,Collections!$A:$A,Collections!AA:AA), 0)</f>
        <v>0</v>
      </c>
      <c r="AF1317">
        <f>IF(EXACT(VLOOKUP(AF$1,Variables!$B$6:$C$32, 2, FALSE), "Yes"), LOOKUP($A1317,Collections!$A:$A,Collections!AB:AB), 0)</f>
        <v>0</v>
      </c>
      <c r="AG1317" t="str">
        <f t="shared" si="20"/>
        <v>Yes</v>
      </c>
      <c r="AH1317">
        <f>IF(D1317&gt;=Variables!$C$1,1,0)</f>
        <v>1</v>
      </c>
      <c r="AI1317">
        <f>IF(E1317&gt;=Variables!$C$1,1,0)</f>
        <v>0</v>
      </c>
    </row>
    <row r="1318" spans="1:35" x14ac:dyDescent="0.2">
      <c r="A1318" s="25">
        <v>2725045</v>
      </c>
      <c r="B1318" s="2" t="s">
        <v>2985</v>
      </c>
      <c r="C1318">
        <f>IF(ISNA(VLOOKUP(A1318,Images!A:C,3,FALSE)), 0, VLOOKUP(A1318,Images!A:C,3,FALSE))/IF(ISNA(VLOOKUP(A1318,Images!A:C,2,FALSE)), 1,VLOOKUP(A1318,Images!A:C,2,FALSE))</f>
        <v>7.453786523553965E-5</v>
      </c>
      <c r="D1318">
        <f>IF(NOT(ISNA(VLOOKUP(A1318,Harvard!B:E,4,FALSE))), VLOOKUP(A1318,Harvard!B:E,4,FALSE), 0)</f>
        <v>1</v>
      </c>
      <c r="E1318">
        <f>IF(NOT(ISNA(VLOOKUP(A1318,UC!B:D, 3, FALSE))),VLOOKUP(A1318,UC!B:D, 2, FALSE)/VLOOKUP(A1318, UC!B:D, 3, FALSE), 0)</f>
        <v>0</v>
      </c>
      <c r="F1318">
        <f>IF(EXACT(VLOOKUP(F$1,Variables!$B$6:$C$32, 2, FALSE), "Yes"), LOOKUP($A1318,Collections!$A:$A,Collections!B:B), 0)</f>
        <v>0</v>
      </c>
      <c r="G1318">
        <f>IF(EXACT(VLOOKUP(G$1,Variables!$B$6:$C$32, 2, FALSE), "Yes"), LOOKUP($A1318,Collections!$A:$A,Collections!C:C), 0)</f>
        <v>0</v>
      </c>
      <c r="H1318">
        <f>IF(EXACT(VLOOKUP(H$1,Variables!$B$6:$C$32, 2, FALSE), "Yes"), LOOKUP($A1318,Collections!$A:$A,Collections!D:D), 0)</f>
        <v>0</v>
      </c>
      <c r="I1318">
        <f>IF(EXACT(VLOOKUP(I$1,Variables!$B$6:$C$32, 2, FALSE), "Yes"), LOOKUP($A1318,Collections!$A:$A,Collections!E:E), 0)</f>
        <v>0</v>
      </c>
      <c r="J1318">
        <f>IF(EXACT(VLOOKUP(J$1,Variables!$B$6:$C$32, 2, FALSE), "Yes"), LOOKUP($A1318,Collections!$A:$A,Collections!F:F), 0)</f>
        <v>0</v>
      </c>
      <c r="K1318">
        <f>IF(EXACT(VLOOKUP(K$1,Variables!$B$6:$C$32, 2, FALSE), "Yes"), LOOKUP($A1318,Collections!$A:$A,Collections!G:G), 0)</f>
        <v>0</v>
      </c>
      <c r="L1318">
        <f>IF(EXACT(VLOOKUP(L$1,Variables!$B$6:$C$32, 2, FALSE), "Yes"), LOOKUP($A1318,Collections!$A:$A,Collections!H:H), 0)</f>
        <v>1</v>
      </c>
      <c r="M1318">
        <f>IF(EXACT(VLOOKUP(M$1,Variables!$B$6:$C$32, 2, FALSE), "Yes"), LOOKUP($A1318,Collections!$A:$A,Collections!I:I), 0)</f>
        <v>0</v>
      </c>
      <c r="N1318">
        <f>IF(EXACT(VLOOKUP(N$1,Variables!$B$6:$C$32, 2, FALSE), "Yes"), LOOKUP($A1318,Collections!$A:$A,Collections!J:J), 0)</f>
        <v>0</v>
      </c>
      <c r="O1318">
        <f>IF(EXACT(VLOOKUP(O$1,Variables!$B$6:$C$32, 2, FALSE), "Yes"), LOOKUP($A1318,Collections!$A:$A,Collections!K:K), 0)</f>
        <v>0</v>
      </c>
      <c r="P1318">
        <f>IF(EXACT(VLOOKUP(P$1,Variables!$B$6:$C$32, 2, FALSE), "Yes"), LOOKUP($A1318,Collections!$A:$A,Collections!L:L), 0)</f>
        <v>0</v>
      </c>
      <c r="Q1318">
        <f>IF(EXACT(VLOOKUP(Q$1,Variables!$B$6:$C$32, 2, FALSE), "Yes"), LOOKUP($A1318,Collections!$A:$A,Collections!M:M), 0)</f>
        <v>0</v>
      </c>
      <c r="R1318">
        <f>IF(EXACT(VLOOKUP(R$1,Variables!$B$6:$C$32, 2, FALSE), "Yes"), LOOKUP($A1318,Collections!$A:$A,Collections!N:N), 0)</f>
        <v>0</v>
      </c>
      <c r="S1318">
        <f>IF(EXACT(VLOOKUP(S$1,Variables!$B$6:$C$32, 2, FALSE), "Yes"), LOOKUP($A1318,Collections!$A:$A,Collections!O:O), 0)</f>
        <v>0</v>
      </c>
      <c r="T1318">
        <f>IF(EXACT(VLOOKUP(T$1,Variables!$B$6:$C$32, 2, FALSE), "Yes"), LOOKUP($A1318,Collections!$A:$A,Collections!P:P), 0)</f>
        <v>0</v>
      </c>
      <c r="U1318">
        <f>IF(EXACT(VLOOKUP(U$1,Variables!$B$6:$C$32, 2, FALSE), "Yes"), LOOKUP($A1318,Collections!$A:$A,Collections!Q:Q), 0)</f>
        <v>0</v>
      </c>
      <c r="V1318">
        <f>IF(EXACT(VLOOKUP(V$1,Variables!$B$6:$C$32, 2, FALSE), "Yes"), LOOKUP($A1318,Collections!$A:$A,Collections!R:R), 0)</f>
        <v>0</v>
      </c>
      <c r="W1318">
        <f>IF(EXACT(VLOOKUP(W$1,Variables!$B$6:$C$32, 2, FALSE), "Yes"), LOOKUP($A1318,Collections!$A:$A,Collections!S:S), 0)</f>
        <v>0</v>
      </c>
      <c r="X1318">
        <f>IF(EXACT(VLOOKUP(X$1,Variables!$B$6:$C$32, 2, FALSE), "Yes"), LOOKUP($A1318,Collections!$A:$A,Collections!T:T), 0)</f>
        <v>0</v>
      </c>
      <c r="Y1318">
        <f>IF(EXACT(VLOOKUP(Y$1,Variables!$B$6:$C$32, 2, FALSE), "Yes"), LOOKUP($A1318,Collections!$A:$A,Collections!U:U), 0)</f>
        <v>0</v>
      </c>
      <c r="Z1318">
        <f>IF(EXACT(VLOOKUP(Z$1,Variables!$B$6:$C$32, 2, FALSE), "Yes"), LOOKUP($A1318,Collections!$A:$A,Collections!V:V), 0)</f>
        <v>0</v>
      </c>
      <c r="AA1318">
        <f>IF(EXACT(VLOOKUP(AA$1,Variables!$B$6:$C$32, 2, FALSE), "Yes"), LOOKUP($A1318,Collections!$A:$A,Collections!W:W), 0)</f>
        <v>0</v>
      </c>
      <c r="AB1318">
        <f>IF(EXACT(VLOOKUP(AB$1,Variables!$B$6:$C$32, 2, FALSE), "Yes"), LOOKUP($A1318,Collections!$A:$A,Collections!X:X), 0)</f>
        <v>0</v>
      </c>
      <c r="AC1318">
        <f>IF(EXACT(VLOOKUP(AC$1,Variables!$B$6:$C$32, 2, FALSE), "Yes"), LOOKUP($A1318,Collections!$A:$A,Collections!Y:Y), 0)</f>
        <v>0</v>
      </c>
      <c r="AD1318">
        <f>IF(EXACT(VLOOKUP(AD$1,Variables!$B$6:$C$32, 2, FALSE), "Yes"), LOOKUP($A1318,Collections!$A:$A,Collections!Z:Z), 0)</f>
        <v>0</v>
      </c>
      <c r="AE1318">
        <f>IF(EXACT(VLOOKUP(AE$1,Variables!$B$6:$C$32, 2, FALSE), "Yes"), LOOKUP($A1318,Collections!$A:$A,Collections!AA:AA), 0)</f>
        <v>0</v>
      </c>
      <c r="AF1318">
        <f>IF(EXACT(VLOOKUP(AF$1,Variables!$B$6:$C$32, 2, FALSE), "Yes"), LOOKUP($A1318,Collections!$A:$A,Collections!AB:AB), 0)</f>
        <v>0</v>
      </c>
      <c r="AG1318" t="str">
        <f t="shared" si="20"/>
        <v>Yes</v>
      </c>
      <c r="AH1318">
        <f>IF(D1318&gt;=Variables!$C$1,1,0)</f>
        <v>1</v>
      </c>
      <c r="AI1318">
        <f>IF(E1318&gt;=Variables!$C$1,1,0)</f>
        <v>0</v>
      </c>
    </row>
    <row r="1319" spans="1:35" x14ac:dyDescent="0.2">
      <c r="A1319" s="25">
        <v>2725053</v>
      </c>
      <c r="B1319" s="2" t="s">
        <v>2984</v>
      </c>
      <c r="C1319">
        <f>IF(ISNA(VLOOKUP(A1319,Images!A:C,3,FALSE)), 0, VLOOKUP(A1319,Images!A:C,3,FALSE))/IF(ISNA(VLOOKUP(A1319,Images!A:C,2,FALSE)), 1,VLOOKUP(A1319,Images!A:C,2,FALSE))</f>
        <v>0</v>
      </c>
      <c r="D1319">
        <f>IF(NOT(ISNA(VLOOKUP(A1319,Harvard!B:E,4,FALSE))), VLOOKUP(A1319,Harvard!B:E,4,FALSE), 0)</f>
        <v>1</v>
      </c>
      <c r="E1319">
        <f>IF(NOT(ISNA(VLOOKUP(A1319,UC!B:D, 3, FALSE))),VLOOKUP(A1319,UC!B:D, 2, FALSE)/VLOOKUP(A1319, UC!B:D, 3, FALSE), 0)</f>
        <v>0</v>
      </c>
      <c r="F1319">
        <f>IF(EXACT(VLOOKUP(F$1,Variables!$B$6:$C$32, 2, FALSE), "Yes"), LOOKUP($A1319,Collections!$A:$A,Collections!B:B), 0)</f>
        <v>0</v>
      </c>
      <c r="G1319">
        <f>IF(EXACT(VLOOKUP(G$1,Variables!$B$6:$C$32, 2, FALSE), "Yes"), LOOKUP($A1319,Collections!$A:$A,Collections!C:C), 0)</f>
        <v>0</v>
      </c>
      <c r="H1319">
        <f>IF(EXACT(VLOOKUP(H$1,Variables!$B$6:$C$32, 2, FALSE), "Yes"), LOOKUP($A1319,Collections!$A:$A,Collections!D:D), 0)</f>
        <v>0</v>
      </c>
      <c r="I1319">
        <f>IF(EXACT(VLOOKUP(I$1,Variables!$B$6:$C$32, 2, FALSE), "Yes"), LOOKUP($A1319,Collections!$A:$A,Collections!E:E), 0)</f>
        <v>0</v>
      </c>
      <c r="J1319">
        <f>IF(EXACT(VLOOKUP(J$1,Variables!$B$6:$C$32, 2, FALSE), "Yes"), LOOKUP($A1319,Collections!$A:$A,Collections!F:F), 0)</f>
        <v>0</v>
      </c>
      <c r="K1319">
        <f>IF(EXACT(VLOOKUP(K$1,Variables!$B$6:$C$32, 2, FALSE), "Yes"), LOOKUP($A1319,Collections!$A:$A,Collections!G:G), 0)</f>
        <v>0</v>
      </c>
      <c r="L1319">
        <f>IF(EXACT(VLOOKUP(L$1,Variables!$B$6:$C$32, 2, FALSE), "Yes"), LOOKUP($A1319,Collections!$A:$A,Collections!H:H), 0)</f>
        <v>1</v>
      </c>
      <c r="M1319">
        <f>IF(EXACT(VLOOKUP(M$1,Variables!$B$6:$C$32, 2, FALSE), "Yes"), LOOKUP($A1319,Collections!$A:$A,Collections!I:I), 0)</f>
        <v>0</v>
      </c>
      <c r="N1319">
        <f>IF(EXACT(VLOOKUP(N$1,Variables!$B$6:$C$32, 2, FALSE), "Yes"), LOOKUP($A1319,Collections!$A:$A,Collections!J:J), 0)</f>
        <v>0</v>
      </c>
      <c r="O1319">
        <f>IF(EXACT(VLOOKUP(O$1,Variables!$B$6:$C$32, 2, FALSE), "Yes"), LOOKUP($A1319,Collections!$A:$A,Collections!K:K), 0)</f>
        <v>0</v>
      </c>
      <c r="P1319">
        <f>IF(EXACT(VLOOKUP(P$1,Variables!$B$6:$C$32, 2, FALSE), "Yes"), LOOKUP($A1319,Collections!$A:$A,Collections!L:L), 0)</f>
        <v>0</v>
      </c>
      <c r="Q1319">
        <f>IF(EXACT(VLOOKUP(Q$1,Variables!$B$6:$C$32, 2, FALSE), "Yes"), LOOKUP($A1319,Collections!$A:$A,Collections!M:M), 0)</f>
        <v>0</v>
      </c>
      <c r="R1319">
        <f>IF(EXACT(VLOOKUP(R$1,Variables!$B$6:$C$32, 2, FALSE), "Yes"), LOOKUP($A1319,Collections!$A:$A,Collections!N:N), 0)</f>
        <v>0</v>
      </c>
      <c r="S1319">
        <f>IF(EXACT(VLOOKUP(S$1,Variables!$B$6:$C$32, 2, FALSE), "Yes"), LOOKUP($A1319,Collections!$A:$A,Collections!O:O), 0)</f>
        <v>0</v>
      </c>
      <c r="T1319">
        <f>IF(EXACT(VLOOKUP(T$1,Variables!$B$6:$C$32, 2, FALSE), "Yes"), LOOKUP($A1319,Collections!$A:$A,Collections!P:P), 0)</f>
        <v>0</v>
      </c>
      <c r="U1319">
        <f>IF(EXACT(VLOOKUP(U$1,Variables!$B$6:$C$32, 2, FALSE), "Yes"), LOOKUP($A1319,Collections!$A:$A,Collections!Q:Q), 0)</f>
        <v>0</v>
      </c>
      <c r="V1319">
        <f>IF(EXACT(VLOOKUP(V$1,Variables!$B$6:$C$32, 2, FALSE), "Yes"), LOOKUP($A1319,Collections!$A:$A,Collections!R:R), 0)</f>
        <v>0</v>
      </c>
      <c r="W1319">
        <f>IF(EXACT(VLOOKUP(W$1,Variables!$B$6:$C$32, 2, FALSE), "Yes"), LOOKUP($A1319,Collections!$A:$A,Collections!S:S), 0)</f>
        <v>0</v>
      </c>
      <c r="X1319">
        <f>IF(EXACT(VLOOKUP(X$1,Variables!$B$6:$C$32, 2, FALSE), "Yes"), LOOKUP($A1319,Collections!$A:$A,Collections!T:T), 0)</f>
        <v>0</v>
      </c>
      <c r="Y1319">
        <f>IF(EXACT(VLOOKUP(Y$1,Variables!$B$6:$C$32, 2, FALSE), "Yes"), LOOKUP($A1319,Collections!$A:$A,Collections!U:U), 0)</f>
        <v>0</v>
      </c>
      <c r="Z1319">
        <f>IF(EXACT(VLOOKUP(Z$1,Variables!$B$6:$C$32, 2, FALSE), "Yes"), LOOKUP($A1319,Collections!$A:$A,Collections!V:V), 0)</f>
        <v>0</v>
      </c>
      <c r="AA1319">
        <f>IF(EXACT(VLOOKUP(AA$1,Variables!$B$6:$C$32, 2, FALSE), "Yes"), LOOKUP($A1319,Collections!$A:$A,Collections!W:W), 0)</f>
        <v>0</v>
      </c>
      <c r="AB1319">
        <f>IF(EXACT(VLOOKUP(AB$1,Variables!$B$6:$C$32, 2, FALSE), "Yes"), LOOKUP($A1319,Collections!$A:$A,Collections!X:X), 0)</f>
        <v>0</v>
      </c>
      <c r="AC1319">
        <f>IF(EXACT(VLOOKUP(AC$1,Variables!$B$6:$C$32, 2, FALSE), "Yes"), LOOKUP($A1319,Collections!$A:$A,Collections!Y:Y), 0)</f>
        <v>0</v>
      </c>
      <c r="AD1319">
        <f>IF(EXACT(VLOOKUP(AD$1,Variables!$B$6:$C$32, 2, FALSE), "Yes"), LOOKUP($A1319,Collections!$A:$A,Collections!Z:Z), 0)</f>
        <v>0</v>
      </c>
      <c r="AE1319">
        <f>IF(EXACT(VLOOKUP(AE$1,Variables!$B$6:$C$32, 2, FALSE), "Yes"), LOOKUP($A1319,Collections!$A:$A,Collections!AA:AA), 0)</f>
        <v>0</v>
      </c>
      <c r="AF1319">
        <f>IF(EXACT(VLOOKUP(AF$1,Variables!$B$6:$C$32, 2, FALSE), "Yes"), LOOKUP($A1319,Collections!$A:$A,Collections!AB:AB), 0)</f>
        <v>0</v>
      </c>
      <c r="AG1319" t="str">
        <f t="shared" si="20"/>
        <v>Yes</v>
      </c>
      <c r="AH1319">
        <f>IF(D1319&gt;=Variables!$C$1,1,0)</f>
        <v>1</v>
      </c>
      <c r="AI1319">
        <f>IF(E1319&gt;=Variables!$C$1,1,0)</f>
        <v>0</v>
      </c>
    </row>
    <row r="1320" spans="1:35" x14ac:dyDescent="0.2">
      <c r="A1320" s="25">
        <v>10601805</v>
      </c>
      <c r="B1320" s="2" t="s">
        <v>184</v>
      </c>
      <c r="C1320">
        <f>IF(ISNA(VLOOKUP(A1320,Images!A:C,3,FALSE)), 0, VLOOKUP(A1320,Images!A:C,3,FALSE))/IF(ISNA(VLOOKUP(A1320,Images!A:C,2,FALSE)), 1,VLOOKUP(A1320,Images!A:C,2,FALSE))</f>
        <v>5.9633027522935783E-2</v>
      </c>
      <c r="D1320">
        <f>IF(NOT(ISNA(VLOOKUP(A1320,Harvard!B:E,4,FALSE))), VLOOKUP(A1320,Harvard!B:E,4,FALSE), 0)</f>
        <v>0.69230000000000003</v>
      </c>
      <c r="E1320">
        <f>IF(NOT(ISNA(VLOOKUP(A1320,UC!B:D, 3, FALSE))),VLOOKUP(A1320,UC!B:D, 2, FALSE)/VLOOKUP(A1320, UC!B:D, 3, FALSE), 0)</f>
        <v>0</v>
      </c>
      <c r="F1320">
        <f>IF(EXACT(VLOOKUP(F$1,Variables!$B$6:$C$32, 2, FALSE), "Yes"), LOOKUP($A1320,Collections!$A:$A,Collections!B:B), 0)</f>
        <v>0</v>
      </c>
      <c r="G1320">
        <f>IF(EXACT(VLOOKUP(G$1,Variables!$B$6:$C$32, 2, FALSE), "Yes"), LOOKUP($A1320,Collections!$A:$A,Collections!C:C), 0)</f>
        <v>0</v>
      </c>
      <c r="H1320">
        <f>IF(EXACT(VLOOKUP(H$1,Variables!$B$6:$C$32, 2, FALSE), "Yes"), LOOKUP($A1320,Collections!$A:$A,Collections!D:D), 0)</f>
        <v>0</v>
      </c>
      <c r="I1320">
        <f>IF(EXACT(VLOOKUP(I$1,Variables!$B$6:$C$32, 2, FALSE), "Yes"), LOOKUP($A1320,Collections!$A:$A,Collections!E:E), 0)</f>
        <v>0</v>
      </c>
      <c r="J1320">
        <f>IF(EXACT(VLOOKUP(J$1,Variables!$B$6:$C$32, 2, FALSE), "Yes"), LOOKUP($A1320,Collections!$A:$A,Collections!F:F), 0)</f>
        <v>0</v>
      </c>
      <c r="K1320">
        <f>IF(EXACT(VLOOKUP(K$1,Variables!$B$6:$C$32, 2, FALSE), "Yes"), LOOKUP($A1320,Collections!$A:$A,Collections!G:G), 0)</f>
        <v>0</v>
      </c>
      <c r="L1320">
        <f>IF(EXACT(VLOOKUP(L$1,Variables!$B$6:$C$32, 2, FALSE), "Yes"), LOOKUP($A1320,Collections!$A:$A,Collections!H:H), 0)</f>
        <v>0</v>
      </c>
      <c r="M1320">
        <f>IF(EXACT(VLOOKUP(M$1,Variables!$B$6:$C$32, 2, FALSE), "Yes"), LOOKUP($A1320,Collections!$A:$A,Collections!I:I), 0)</f>
        <v>0</v>
      </c>
      <c r="N1320">
        <f>IF(EXACT(VLOOKUP(N$1,Variables!$B$6:$C$32, 2, FALSE), "Yes"), LOOKUP($A1320,Collections!$A:$A,Collections!J:J), 0)</f>
        <v>0</v>
      </c>
      <c r="O1320">
        <f>IF(EXACT(VLOOKUP(O$1,Variables!$B$6:$C$32, 2, FALSE), "Yes"), LOOKUP($A1320,Collections!$A:$A,Collections!K:K), 0)</f>
        <v>0</v>
      </c>
      <c r="P1320">
        <f>IF(EXACT(VLOOKUP(P$1,Variables!$B$6:$C$32, 2, FALSE), "Yes"), LOOKUP($A1320,Collections!$A:$A,Collections!L:L), 0)</f>
        <v>0</v>
      </c>
      <c r="Q1320">
        <f>IF(EXACT(VLOOKUP(Q$1,Variables!$B$6:$C$32, 2, FALSE), "Yes"), LOOKUP($A1320,Collections!$A:$A,Collections!M:M), 0)</f>
        <v>0</v>
      </c>
      <c r="R1320">
        <f>IF(EXACT(VLOOKUP(R$1,Variables!$B$6:$C$32, 2, FALSE), "Yes"), LOOKUP($A1320,Collections!$A:$A,Collections!N:N), 0)</f>
        <v>0</v>
      </c>
      <c r="S1320">
        <f>IF(EXACT(VLOOKUP(S$1,Variables!$B$6:$C$32, 2, FALSE), "Yes"), LOOKUP($A1320,Collections!$A:$A,Collections!O:O), 0)</f>
        <v>0</v>
      </c>
      <c r="T1320">
        <f>IF(EXACT(VLOOKUP(T$1,Variables!$B$6:$C$32, 2, FALSE), "Yes"), LOOKUP($A1320,Collections!$A:$A,Collections!P:P), 0)</f>
        <v>0</v>
      </c>
      <c r="U1320">
        <f>IF(EXACT(VLOOKUP(U$1,Variables!$B$6:$C$32, 2, FALSE), "Yes"), LOOKUP($A1320,Collections!$A:$A,Collections!Q:Q), 0)</f>
        <v>0</v>
      </c>
      <c r="V1320">
        <f>IF(EXACT(VLOOKUP(V$1,Variables!$B$6:$C$32, 2, FALSE), "Yes"), LOOKUP($A1320,Collections!$A:$A,Collections!R:R), 0)</f>
        <v>0</v>
      </c>
      <c r="W1320">
        <f>IF(EXACT(VLOOKUP(W$1,Variables!$B$6:$C$32, 2, FALSE), "Yes"), LOOKUP($A1320,Collections!$A:$A,Collections!S:S), 0)</f>
        <v>0</v>
      </c>
      <c r="X1320">
        <f>IF(EXACT(VLOOKUP(X$1,Variables!$B$6:$C$32, 2, FALSE), "Yes"), LOOKUP($A1320,Collections!$A:$A,Collections!T:T), 0)</f>
        <v>0</v>
      </c>
      <c r="Y1320">
        <f>IF(EXACT(VLOOKUP(Y$1,Variables!$B$6:$C$32, 2, FALSE), "Yes"), LOOKUP($A1320,Collections!$A:$A,Collections!U:U), 0)</f>
        <v>0</v>
      </c>
      <c r="Z1320">
        <f>IF(EXACT(VLOOKUP(Z$1,Variables!$B$6:$C$32, 2, FALSE), "Yes"), LOOKUP($A1320,Collections!$A:$A,Collections!V:V), 0)</f>
        <v>0</v>
      </c>
      <c r="AA1320">
        <f>IF(EXACT(VLOOKUP(AA$1,Variables!$B$6:$C$32, 2, FALSE), "Yes"), LOOKUP($A1320,Collections!$A:$A,Collections!W:W), 0)</f>
        <v>0</v>
      </c>
      <c r="AB1320">
        <f>IF(EXACT(VLOOKUP(AB$1,Variables!$B$6:$C$32, 2, FALSE), "Yes"), LOOKUP($A1320,Collections!$A:$A,Collections!X:X), 0)</f>
        <v>1</v>
      </c>
      <c r="AC1320">
        <f>IF(EXACT(VLOOKUP(AC$1,Variables!$B$6:$C$32, 2, FALSE), "Yes"), LOOKUP($A1320,Collections!$A:$A,Collections!Y:Y), 0)</f>
        <v>0</v>
      </c>
      <c r="AD1320">
        <f>IF(EXACT(VLOOKUP(AD$1,Variables!$B$6:$C$32, 2, FALSE), "Yes"), LOOKUP($A1320,Collections!$A:$A,Collections!Z:Z), 0)</f>
        <v>0</v>
      </c>
      <c r="AE1320">
        <f>IF(EXACT(VLOOKUP(AE$1,Variables!$B$6:$C$32, 2, FALSE), "Yes"), LOOKUP($A1320,Collections!$A:$A,Collections!AA:AA), 0)</f>
        <v>0</v>
      </c>
      <c r="AF1320">
        <f>IF(EXACT(VLOOKUP(AF$1,Variables!$B$6:$C$32, 2, FALSE), "Yes"), LOOKUP($A1320,Collections!$A:$A,Collections!AB:AB), 0)</f>
        <v>0</v>
      </c>
      <c r="AG1320" t="str">
        <f t="shared" si="20"/>
        <v>Yes</v>
      </c>
      <c r="AH1320">
        <f>IF(D1320&gt;=Variables!$C$1,1,0)</f>
        <v>0</v>
      </c>
      <c r="AI1320">
        <f>IF(E1320&gt;=Variables!$C$1,1,0)</f>
        <v>0</v>
      </c>
    </row>
    <row r="1321" spans="1:35" x14ac:dyDescent="0.2">
      <c r="A1321" s="25">
        <v>15354024</v>
      </c>
      <c r="B1321" s="2" t="s">
        <v>1624</v>
      </c>
      <c r="C1321">
        <f>IF(ISNA(VLOOKUP(A1321,Images!A:C,3,FALSE)), 0, VLOOKUP(A1321,Images!A:C,3,FALSE))/IF(ISNA(VLOOKUP(A1321,Images!A:C,2,FALSE)), 1,VLOOKUP(A1321,Images!A:C,2,FALSE))</f>
        <v>0</v>
      </c>
      <c r="D1321">
        <f>IF(NOT(ISNA(VLOOKUP(A1321,Harvard!B:E,4,FALSE))), VLOOKUP(A1321,Harvard!B:E,4,FALSE), 0)</f>
        <v>0</v>
      </c>
      <c r="E1321">
        <f>IF(NOT(ISNA(VLOOKUP(A1321,UC!B:D, 3, FALSE))),VLOOKUP(A1321,UC!B:D, 2, FALSE)/VLOOKUP(A1321, UC!B:D, 3, FALSE), 0)</f>
        <v>1</v>
      </c>
      <c r="F1321">
        <f>IF(EXACT(VLOOKUP(F$1,Variables!$B$6:$C$32, 2, FALSE), "Yes"), LOOKUP($A1321,Collections!$A:$A,Collections!B:B), 0)</f>
        <v>0</v>
      </c>
      <c r="G1321">
        <f>IF(EXACT(VLOOKUP(G$1,Variables!$B$6:$C$32, 2, FALSE), "Yes"), LOOKUP($A1321,Collections!$A:$A,Collections!C:C), 0)</f>
        <v>0</v>
      </c>
      <c r="H1321">
        <f>IF(EXACT(VLOOKUP(H$1,Variables!$B$6:$C$32, 2, FALSE), "Yes"), LOOKUP($A1321,Collections!$A:$A,Collections!D:D), 0)</f>
        <v>0</v>
      </c>
      <c r="I1321">
        <f>IF(EXACT(VLOOKUP(I$1,Variables!$B$6:$C$32, 2, FALSE), "Yes"), LOOKUP($A1321,Collections!$A:$A,Collections!E:E), 0)</f>
        <v>1</v>
      </c>
      <c r="J1321">
        <f>IF(EXACT(VLOOKUP(J$1,Variables!$B$6:$C$32, 2, FALSE), "Yes"), LOOKUP($A1321,Collections!$A:$A,Collections!F:F), 0)</f>
        <v>0</v>
      </c>
      <c r="K1321">
        <f>IF(EXACT(VLOOKUP(K$1,Variables!$B$6:$C$32, 2, FALSE), "Yes"), LOOKUP($A1321,Collections!$A:$A,Collections!G:G), 0)</f>
        <v>0</v>
      </c>
      <c r="L1321">
        <f>IF(EXACT(VLOOKUP(L$1,Variables!$B$6:$C$32, 2, FALSE), "Yes"), LOOKUP($A1321,Collections!$A:$A,Collections!H:H), 0)</f>
        <v>0</v>
      </c>
      <c r="M1321">
        <f>IF(EXACT(VLOOKUP(M$1,Variables!$B$6:$C$32, 2, FALSE), "Yes"), LOOKUP($A1321,Collections!$A:$A,Collections!I:I), 0)</f>
        <v>0</v>
      </c>
      <c r="N1321">
        <f>IF(EXACT(VLOOKUP(N$1,Variables!$B$6:$C$32, 2, FALSE), "Yes"), LOOKUP($A1321,Collections!$A:$A,Collections!J:J), 0)</f>
        <v>0</v>
      </c>
      <c r="O1321">
        <f>IF(EXACT(VLOOKUP(O$1,Variables!$B$6:$C$32, 2, FALSE), "Yes"), LOOKUP($A1321,Collections!$A:$A,Collections!K:K), 0)</f>
        <v>0</v>
      </c>
      <c r="P1321">
        <f>IF(EXACT(VLOOKUP(P$1,Variables!$B$6:$C$32, 2, FALSE), "Yes"), LOOKUP($A1321,Collections!$A:$A,Collections!L:L), 0)</f>
        <v>0</v>
      </c>
      <c r="Q1321">
        <f>IF(EXACT(VLOOKUP(Q$1,Variables!$B$6:$C$32, 2, FALSE), "Yes"), LOOKUP($A1321,Collections!$A:$A,Collections!M:M), 0)</f>
        <v>0</v>
      </c>
      <c r="R1321">
        <f>IF(EXACT(VLOOKUP(R$1,Variables!$B$6:$C$32, 2, FALSE), "Yes"), LOOKUP($A1321,Collections!$A:$A,Collections!N:N), 0)</f>
        <v>0</v>
      </c>
      <c r="S1321">
        <f>IF(EXACT(VLOOKUP(S$1,Variables!$B$6:$C$32, 2, FALSE), "Yes"), LOOKUP($A1321,Collections!$A:$A,Collections!O:O), 0)</f>
        <v>0</v>
      </c>
      <c r="T1321">
        <f>IF(EXACT(VLOOKUP(T$1,Variables!$B$6:$C$32, 2, FALSE), "Yes"), LOOKUP($A1321,Collections!$A:$A,Collections!P:P), 0)</f>
        <v>0</v>
      </c>
      <c r="U1321">
        <f>IF(EXACT(VLOOKUP(U$1,Variables!$B$6:$C$32, 2, FALSE), "Yes"), LOOKUP($A1321,Collections!$A:$A,Collections!Q:Q), 0)</f>
        <v>0</v>
      </c>
      <c r="V1321">
        <f>IF(EXACT(VLOOKUP(V$1,Variables!$B$6:$C$32, 2, FALSE), "Yes"), LOOKUP($A1321,Collections!$A:$A,Collections!R:R), 0)</f>
        <v>0</v>
      </c>
      <c r="W1321">
        <f>IF(EXACT(VLOOKUP(W$1,Variables!$B$6:$C$32, 2, FALSE), "Yes"), LOOKUP($A1321,Collections!$A:$A,Collections!S:S), 0)</f>
        <v>0</v>
      </c>
      <c r="X1321">
        <f>IF(EXACT(VLOOKUP(X$1,Variables!$B$6:$C$32, 2, FALSE), "Yes"), LOOKUP($A1321,Collections!$A:$A,Collections!T:T), 0)</f>
        <v>0</v>
      </c>
      <c r="Y1321">
        <f>IF(EXACT(VLOOKUP(Y$1,Variables!$B$6:$C$32, 2, FALSE), "Yes"), LOOKUP($A1321,Collections!$A:$A,Collections!U:U), 0)</f>
        <v>0</v>
      </c>
      <c r="Z1321">
        <f>IF(EXACT(VLOOKUP(Z$1,Variables!$B$6:$C$32, 2, FALSE), "Yes"), LOOKUP($A1321,Collections!$A:$A,Collections!V:V), 0)</f>
        <v>0</v>
      </c>
      <c r="AA1321">
        <f>IF(EXACT(VLOOKUP(AA$1,Variables!$B$6:$C$32, 2, FALSE), "Yes"), LOOKUP($A1321,Collections!$A:$A,Collections!W:W), 0)</f>
        <v>0</v>
      </c>
      <c r="AB1321">
        <f>IF(EXACT(VLOOKUP(AB$1,Variables!$B$6:$C$32, 2, FALSE), "Yes"), LOOKUP($A1321,Collections!$A:$A,Collections!X:X), 0)</f>
        <v>0</v>
      </c>
      <c r="AC1321">
        <f>IF(EXACT(VLOOKUP(AC$1,Variables!$B$6:$C$32, 2, FALSE), "Yes"), LOOKUP($A1321,Collections!$A:$A,Collections!Y:Y), 0)</f>
        <v>0</v>
      </c>
      <c r="AD1321">
        <f>IF(EXACT(VLOOKUP(AD$1,Variables!$B$6:$C$32, 2, FALSE), "Yes"), LOOKUP($A1321,Collections!$A:$A,Collections!Z:Z), 0)</f>
        <v>0</v>
      </c>
      <c r="AE1321">
        <f>IF(EXACT(VLOOKUP(AE$1,Variables!$B$6:$C$32, 2, FALSE), "Yes"), LOOKUP($A1321,Collections!$A:$A,Collections!AA:AA), 0)</f>
        <v>0</v>
      </c>
      <c r="AF1321">
        <f>IF(EXACT(VLOOKUP(AF$1,Variables!$B$6:$C$32, 2, FALSE), "Yes"), LOOKUP($A1321,Collections!$A:$A,Collections!AB:AB), 0)</f>
        <v>0</v>
      </c>
      <c r="AG1321" t="str">
        <f t="shared" si="20"/>
        <v>Yes</v>
      </c>
      <c r="AH1321">
        <f>IF(D1321&gt;=Variables!$C$1,1,0)</f>
        <v>0</v>
      </c>
      <c r="AI1321">
        <f>IF(E1321&gt;=Variables!$C$1,1,0)</f>
        <v>1</v>
      </c>
    </row>
    <row r="1322" spans="1:35" x14ac:dyDescent="0.2">
      <c r="A1322" s="25">
        <v>2725037</v>
      </c>
      <c r="B1322" s="2" t="s">
        <v>2986</v>
      </c>
      <c r="C1322">
        <f>IF(ISNA(VLOOKUP(A1322,Images!A:C,3,FALSE)), 0, VLOOKUP(A1322,Images!A:C,3,FALSE))/IF(ISNA(VLOOKUP(A1322,Images!A:C,2,FALSE)), 1,VLOOKUP(A1322,Images!A:C,2,FALSE))</f>
        <v>3.1899622521133499E-3</v>
      </c>
      <c r="D1322">
        <f>IF(NOT(ISNA(VLOOKUP(A1322,Harvard!B:E,4,FALSE))), VLOOKUP(A1322,Harvard!B:E,4,FALSE), 0)</f>
        <v>1</v>
      </c>
      <c r="E1322">
        <f>IF(NOT(ISNA(VLOOKUP(A1322,UC!B:D, 3, FALSE))),VLOOKUP(A1322,UC!B:D, 2, FALSE)/VLOOKUP(A1322, UC!B:D, 3, FALSE), 0)</f>
        <v>0</v>
      </c>
      <c r="F1322">
        <f>IF(EXACT(VLOOKUP(F$1,Variables!$B$6:$C$32, 2, FALSE), "Yes"), LOOKUP($A1322,Collections!$A:$A,Collections!B:B), 0)</f>
        <v>0</v>
      </c>
      <c r="G1322">
        <f>IF(EXACT(VLOOKUP(G$1,Variables!$B$6:$C$32, 2, FALSE), "Yes"), LOOKUP($A1322,Collections!$A:$A,Collections!C:C), 0)</f>
        <v>0</v>
      </c>
      <c r="H1322">
        <f>IF(EXACT(VLOOKUP(H$1,Variables!$B$6:$C$32, 2, FALSE), "Yes"), LOOKUP($A1322,Collections!$A:$A,Collections!D:D), 0)</f>
        <v>0</v>
      </c>
      <c r="I1322">
        <f>IF(EXACT(VLOOKUP(I$1,Variables!$B$6:$C$32, 2, FALSE), "Yes"), LOOKUP($A1322,Collections!$A:$A,Collections!E:E), 0)</f>
        <v>0</v>
      </c>
      <c r="J1322">
        <f>IF(EXACT(VLOOKUP(J$1,Variables!$B$6:$C$32, 2, FALSE), "Yes"), LOOKUP($A1322,Collections!$A:$A,Collections!F:F), 0)</f>
        <v>0</v>
      </c>
      <c r="K1322">
        <f>IF(EXACT(VLOOKUP(K$1,Variables!$B$6:$C$32, 2, FALSE), "Yes"), LOOKUP($A1322,Collections!$A:$A,Collections!G:G), 0)</f>
        <v>0</v>
      </c>
      <c r="L1322">
        <f>IF(EXACT(VLOOKUP(L$1,Variables!$B$6:$C$32, 2, FALSE), "Yes"), LOOKUP($A1322,Collections!$A:$A,Collections!H:H), 0)</f>
        <v>1</v>
      </c>
      <c r="M1322">
        <f>IF(EXACT(VLOOKUP(M$1,Variables!$B$6:$C$32, 2, FALSE), "Yes"), LOOKUP($A1322,Collections!$A:$A,Collections!I:I), 0)</f>
        <v>0</v>
      </c>
      <c r="N1322">
        <f>IF(EXACT(VLOOKUP(N$1,Variables!$B$6:$C$32, 2, FALSE), "Yes"), LOOKUP($A1322,Collections!$A:$A,Collections!J:J), 0)</f>
        <v>0</v>
      </c>
      <c r="O1322">
        <f>IF(EXACT(VLOOKUP(O$1,Variables!$B$6:$C$32, 2, FALSE), "Yes"), LOOKUP($A1322,Collections!$A:$A,Collections!K:K), 0)</f>
        <v>0</v>
      </c>
      <c r="P1322">
        <f>IF(EXACT(VLOOKUP(P$1,Variables!$B$6:$C$32, 2, FALSE), "Yes"), LOOKUP($A1322,Collections!$A:$A,Collections!L:L), 0)</f>
        <v>0</v>
      </c>
      <c r="Q1322">
        <f>IF(EXACT(VLOOKUP(Q$1,Variables!$B$6:$C$32, 2, FALSE), "Yes"), LOOKUP($A1322,Collections!$A:$A,Collections!M:M), 0)</f>
        <v>0</v>
      </c>
      <c r="R1322">
        <f>IF(EXACT(VLOOKUP(R$1,Variables!$B$6:$C$32, 2, FALSE), "Yes"), LOOKUP($A1322,Collections!$A:$A,Collections!N:N), 0)</f>
        <v>0</v>
      </c>
      <c r="S1322">
        <f>IF(EXACT(VLOOKUP(S$1,Variables!$B$6:$C$32, 2, FALSE), "Yes"), LOOKUP($A1322,Collections!$A:$A,Collections!O:O), 0)</f>
        <v>0</v>
      </c>
      <c r="T1322">
        <f>IF(EXACT(VLOOKUP(T$1,Variables!$B$6:$C$32, 2, FALSE), "Yes"), LOOKUP($A1322,Collections!$A:$A,Collections!P:P), 0)</f>
        <v>0</v>
      </c>
      <c r="U1322">
        <f>IF(EXACT(VLOOKUP(U$1,Variables!$B$6:$C$32, 2, FALSE), "Yes"), LOOKUP($A1322,Collections!$A:$A,Collections!Q:Q), 0)</f>
        <v>0</v>
      </c>
      <c r="V1322">
        <f>IF(EXACT(VLOOKUP(V$1,Variables!$B$6:$C$32, 2, FALSE), "Yes"), LOOKUP($A1322,Collections!$A:$A,Collections!R:R), 0)</f>
        <v>0</v>
      </c>
      <c r="W1322">
        <f>IF(EXACT(VLOOKUP(W$1,Variables!$B$6:$C$32, 2, FALSE), "Yes"), LOOKUP($A1322,Collections!$A:$A,Collections!S:S), 0)</f>
        <v>0</v>
      </c>
      <c r="X1322">
        <f>IF(EXACT(VLOOKUP(X$1,Variables!$B$6:$C$32, 2, FALSE), "Yes"), LOOKUP($A1322,Collections!$A:$A,Collections!T:T), 0)</f>
        <v>0</v>
      </c>
      <c r="Y1322">
        <f>IF(EXACT(VLOOKUP(Y$1,Variables!$B$6:$C$32, 2, FALSE), "Yes"), LOOKUP($A1322,Collections!$A:$A,Collections!U:U), 0)</f>
        <v>0</v>
      </c>
      <c r="Z1322">
        <f>IF(EXACT(VLOOKUP(Z$1,Variables!$B$6:$C$32, 2, FALSE), "Yes"), LOOKUP($A1322,Collections!$A:$A,Collections!V:V), 0)</f>
        <v>0</v>
      </c>
      <c r="AA1322">
        <f>IF(EXACT(VLOOKUP(AA$1,Variables!$B$6:$C$32, 2, FALSE), "Yes"), LOOKUP($A1322,Collections!$A:$A,Collections!W:W), 0)</f>
        <v>0</v>
      </c>
      <c r="AB1322">
        <f>IF(EXACT(VLOOKUP(AB$1,Variables!$B$6:$C$32, 2, FALSE), "Yes"), LOOKUP($A1322,Collections!$A:$A,Collections!X:X), 0)</f>
        <v>0</v>
      </c>
      <c r="AC1322">
        <f>IF(EXACT(VLOOKUP(AC$1,Variables!$B$6:$C$32, 2, FALSE), "Yes"), LOOKUP($A1322,Collections!$A:$A,Collections!Y:Y), 0)</f>
        <v>0</v>
      </c>
      <c r="AD1322">
        <f>IF(EXACT(VLOOKUP(AD$1,Variables!$B$6:$C$32, 2, FALSE), "Yes"), LOOKUP($A1322,Collections!$A:$A,Collections!Z:Z), 0)</f>
        <v>0</v>
      </c>
      <c r="AE1322">
        <f>IF(EXACT(VLOOKUP(AE$1,Variables!$B$6:$C$32, 2, FALSE), "Yes"), LOOKUP($A1322,Collections!$A:$A,Collections!AA:AA), 0)</f>
        <v>0</v>
      </c>
      <c r="AF1322">
        <f>IF(EXACT(VLOOKUP(AF$1,Variables!$B$6:$C$32, 2, FALSE), "Yes"), LOOKUP($A1322,Collections!$A:$A,Collections!AB:AB), 0)</f>
        <v>0</v>
      </c>
      <c r="AG1322" t="str">
        <f t="shared" si="20"/>
        <v>Yes</v>
      </c>
      <c r="AH1322">
        <f>IF(D1322&gt;=Variables!$C$1,1,0)</f>
        <v>1</v>
      </c>
      <c r="AI1322">
        <f>IF(E1322&gt;=Variables!$C$1,1,0)</f>
        <v>0</v>
      </c>
    </row>
    <row r="1323" spans="1:35" x14ac:dyDescent="0.2">
      <c r="A1323" s="25">
        <v>2701316</v>
      </c>
      <c r="B1323" s="2" t="s">
        <v>185</v>
      </c>
      <c r="C1323">
        <f>IF(ISNA(VLOOKUP(A1323,Images!A:C,3,FALSE)), 0, VLOOKUP(A1323,Images!A:C,3,FALSE))/IF(ISNA(VLOOKUP(A1323,Images!A:C,2,FALSE)), 1,VLOOKUP(A1323,Images!A:C,2,FALSE))</f>
        <v>0.88418079096045199</v>
      </c>
      <c r="D1323">
        <f>IF(NOT(ISNA(VLOOKUP(A1323,Harvard!B:E,4,FALSE))), VLOOKUP(A1323,Harvard!B:E,4,FALSE), 0)</f>
        <v>0</v>
      </c>
      <c r="E1323">
        <f>IF(NOT(ISNA(VLOOKUP(A1323,UC!B:D, 3, FALSE))),VLOOKUP(A1323,UC!B:D, 2, FALSE)/VLOOKUP(A1323, UC!B:D, 3, FALSE), 0)</f>
        <v>0</v>
      </c>
      <c r="F1323">
        <f>IF(EXACT(VLOOKUP(F$1,Variables!$B$6:$C$32, 2, FALSE), "Yes"), LOOKUP($A1323,Collections!$A:$A,Collections!B:B), 0)</f>
        <v>0</v>
      </c>
      <c r="G1323">
        <f>IF(EXACT(VLOOKUP(G$1,Variables!$B$6:$C$32, 2, FALSE), "Yes"), LOOKUP($A1323,Collections!$A:$A,Collections!C:C), 0)</f>
        <v>0</v>
      </c>
      <c r="H1323">
        <f>IF(EXACT(VLOOKUP(H$1,Variables!$B$6:$C$32, 2, FALSE), "Yes"), LOOKUP($A1323,Collections!$A:$A,Collections!D:D), 0)</f>
        <v>0</v>
      </c>
      <c r="I1323">
        <f>IF(EXACT(VLOOKUP(I$1,Variables!$B$6:$C$32, 2, FALSE), "Yes"), LOOKUP($A1323,Collections!$A:$A,Collections!E:E), 0)</f>
        <v>0</v>
      </c>
      <c r="J1323">
        <f>IF(EXACT(VLOOKUP(J$1,Variables!$B$6:$C$32, 2, FALSE), "Yes"), LOOKUP($A1323,Collections!$A:$A,Collections!F:F), 0)</f>
        <v>0</v>
      </c>
      <c r="K1323">
        <f>IF(EXACT(VLOOKUP(K$1,Variables!$B$6:$C$32, 2, FALSE), "Yes"), LOOKUP($A1323,Collections!$A:$A,Collections!G:G), 0)</f>
        <v>0</v>
      </c>
      <c r="L1323">
        <f>IF(EXACT(VLOOKUP(L$1,Variables!$B$6:$C$32, 2, FALSE), "Yes"), LOOKUP($A1323,Collections!$A:$A,Collections!H:H), 0)</f>
        <v>0</v>
      </c>
      <c r="M1323">
        <f>IF(EXACT(VLOOKUP(M$1,Variables!$B$6:$C$32, 2, FALSE), "Yes"), LOOKUP($A1323,Collections!$A:$A,Collections!I:I), 0)</f>
        <v>0</v>
      </c>
      <c r="N1323">
        <f>IF(EXACT(VLOOKUP(N$1,Variables!$B$6:$C$32, 2, FALSE), "Yes"), LOOKUP($A1323,Collections!$A:$A,Collections!J:J), 0)</f>
        <v>0</v>
      </c>
      <c r="O1323">
        <f>IF(EXACT(VLOOKUP(O$1,Variables!$B$6:$C$32, 2, FALSE), "Yes"), LOOKUP($A1323,Collections!$A:$A,Collections!K:K), 0)</f>
        <v>0</v>
      </c>
      <c r="P1323">
        <f>IF(EXACT(VLOOKUP(P$1,Variables!$B$6:$C$32, 2, FALSE), "Yes"), LOOKUP($A1323,Collections!$A:$A,Collections!L:L), 0)</f>
        <v>0</v>
      </c>
      <c r="Q1323">
        <f>IF(EXACT(VLOOKUP(Q$1,Variables!$B$6:$C$32, 2, FALSE), "Yes"), LOOKUP($A1323,Collections!$A:$A,Collections!M:M), 0)</f>
        <v>0</v>
      </c>
      <c r="R1323">
        <f>IF(EXACT(VLOOKUP(R$1,Variables!$B$6:$C$32, 2, FALSE), "Yes"), LOOKUP($A1323,Collections!$A:$A,Collections!N:N), 0)</f>
        <v>0</v>
      </c>
      <c r="S1323">
        <f>IF(EXACT(VLOOKUP(S$1,Variables!$B$6:$C$32, 2, FALSE), "Yes"), LOOKUP($A1323,Collections!$A:$A,Collections!O:O), 0)</f>
        <v>0</v>
      </c>
      <c r="T1323">
        <f>IF(EXACT(VLOOKUP(T$1,Variables!$B$6:$C$32, 2, FALSE), "Yes"), LOOKUP($A1323,Collections!$A:$A,Collections!P:P), 0)</f>
        <v>0</v>
      </c>
      <c r="U1323">
        <f>IF(EXACT(VLOOKUP(U$1,Variables!$B$6:$C$32, 2, FALSE), "Yes"), LOOKUP($A1323,Collections!$A:$A,Collections!Q:Q), 0)</f>
        <v>0</v>
      </c>
      <c r="V1323">
        <f>IF(EXACT(VLOOKUP(V$1,Variables!$B$6:$C$32, 2, FALSE), "Yes"), LOOKUP($A1323,Collections!$A:$A,Collections!R:R), 0)</f>
        <v>0</v>
      </c>
      <c r="W1323">
        <f>IF(EXACT(VLOOKUP(W$1,Variables!$B$6:$C$32, 2, FALSE), "Yes"), LOOKUP($A1323,Collections!$A:$A,Collections!S:S), 0)</f>
        <v>0</v>
      </c>
      <c r="X1323">
        <f>IF(EXACT(VLOOKUP(X$1,Variables!$B$6:$C$32, 2, FALSE), "Yes"), LOOKUP($A1323,Collections!$A:$A,Collections!T:T), 0)</f>
        <v>0</v>
      </c>
      <c r="Y1323">
        <f>IF(EXACT(VLOOKUP(Y$1,Variables!$B$6:$C$32, 2, FALSE), "Yes"), LOOKUP($A1323,Collections!$A:$A,Collections!U:U), 0)</f>
        <v>0</v>
      </c>
      <c r="Z1323">
        <f>IF(EXACT(VLOOKUP(Z$1,Variables!$B$6:$C$32, 2, FALSE), "Yes"), LOOKUP($A1323,Collections!$A:$A,Collections!V:V), 0)</f>
        <v>0</v>
      </c>
      <c r="AA1323">
        <f>IF(EXACT(VLOOKUP(AA$1,Variables!$B$6:$C$32, 2, FALSE), "Yes"), LOOKUP($A1323,Collections!$A:$A,Collections!W:W), 0)</f>
        <v>0</v>
      </c>
      <c r="AB1323">
        <f>IF(EXACT(VLOOKUP(AB$1,Variables!$B$6:$C$32, 2, FALSE), "Yes"), LOOKUP($A1323,Collections!$A:$A,Collections!X:X), 0)</f>
        <v>1</v>
      </c>
      <c r="AC1323">
        <f>IF(EXACT(VLOOKUP(AC$1,Variables!$B$6:$C$32, 2, FALSE), "Yes"), LOOKUP($A1323,Collections!$A:$A,Collections!Y:Y), 0)</f>
        <v>0</v>
      </c>
      <c r="AD1323">
        <f>IF(EXACT(VLOOKUP(AD$1,Variables!$B$6:$C$32, 2, FALSE), "Yes"), LOOKUP($A1323,Collections!$A:$A,Collections!Z:Z), 0)</f>
        <v>0</v>
      </c>
      <c r="AE1323">
        <f>IF(EXACT(VLOOKUP(AE$1,Variables!$B$6:$C$32, 2, FALSE), "Yes"), LOOKUP($A1323,Collections!$A:$A,Collections!AA:AA), 0)</f>
        <v>0</v>
      </c>
      <c r="AF1323">
        <f>IF(EXACT(VLOOKUP(AF$1,Variables!$B$6:$C$32, 2, FALSE), "Yes"), LOOKUP($A1323,Collections!$A:$A,Collections!AB:AB), 0)</f>
        <v>0</v>
      </c>
      <c r="AG1323" t="str">
        <f t="shared" si="20"/>
        <v>Yes</v>
      </c>
      <c r="AH1323">
        <f>IF(D1323&gt;=Variables!$C$1,1,0)</f>
        <v>0</v>
      </c>
      <c r="AI1323">
        <f>IF(E1323&gt;=Variables!$C$1,1,0)</f>
        <v>0</v>
      </c>
    </row>
    <row r="1324" spans="1:35" x14ac:dyDescent="0.2">
      <c r="A1324" s="25">
        <v>667374</v>
      </c>
      <c r="B1324" s="2" t="s">
        <v>186</v>
      </c>
      <c r="C1324">
        <f>IF(ISNA(VLOOKUP(A1324,Images!A:C,3,FALSE)), 0, VLOOKUP(A1324,Images!A:C,3,FALSE))/IF(ISNA(VLOOKUP(A1324,Images!A:C,2,FALSE)), 1,VLOOKUP(A1324,Images!A:C,2,FALSE))</f>
        <v>1.0675956621902568E-3</v>
      </c>
      <c r="D1324">
        <f>IF(NOT(ISNA(VLOOKUP(A1324,Harvard!B:E,4,FALSE))), VLOOKUP(A1324,Harvard!B:E,4,FALSE), 0)</f>
        <v>0.96689999999999998</v>
      </c>
      <c r="E1324">
        <f>IF(NOT(ISNA(VLOOKUP(A1324,UC!B:D, 3, FALSE))),VLOOKUP(A1324,UC!B:D, 2, FALSE)/VLOOKUP(A1324, UC!B:D, 3, FALSE), 0)</f>
        <v>0.91666666666666663</v>
      </c>
      <c r="F1324">
        <f>IF(EXACT(VLOOKUP(F$1,Variables!$B$6:$C$32, 2, FALSE), "Yes"), LOOKUP($A1324,Collections!$A:$A,Collections!B:B), 0)</f>
        <v>0</v>
      </c>
      <c r="G1324">
        <f>IF(EXACT(VLOOKUP(G$1,Variables!$B$6:$C$32, 2, FALSE), "Yes"), LOOKUP($A1324,Collections!$A:$A,Collections!C:C), 0)</f>
        <v>0</v>
      </c>
      <c r="H1324">
        <f>IF(EXACT(VLOOKUP(H$1,Variables!$B$6:$C$32, 2, FALSE), "Yes"), LOOKUP($A1324,Collections!$A:$A,Collections!D:D), 0)</f>
        <v>0</v>
      </c>
      <c r="I1324">
        <f>IF(EXACT(VLOOKUP(I$1,Variables!$B$6:$C$32, 2, FALSE), "Yes"), LOOKUP($A1324,Collections!$A:$A,Collections!E:E), 0)</f>
        <v>0</v>
      </c>
      <c r="J1324">
        <f>IF(EXACT(VLOOKUP(J$1,Variables!$B$6:$C$32, 2, FALSE), "Yes"), LOOKUP($A1324,Collections!$A:$A,Collections!F:F), 0)</f>
        <v>0</v>
      </c>
      <c r="K1324">
        <f>IF(EXACT(VLOOKUP(K$1,Variables!$B$6:$C$32, 2, FALSE), "Yes"), LOOKUP($A1324,Collections!$A:$A,Collections!G:G), 0)</f>
        <v>0</v>
      </c>
      <c r="L1324">
        <f>IF(EXACT(VLOOKUP(L$1,Variables!$B$6:$C$32, 2, FALSE), "Yes"), LOOKUP($A1324,Collections!$A:$A,Collections!H:H), 0)</f>
        <v>0</v>
      </c>
      <c r="M1324">
        <f>IF(EXACT(VLOOKUP(M$1,Variables!$B$6:$C$32, 2, FALSE), "Yes"), LOOKUP($A1324,Collections!$A:$A,Collections!I:I), 0)</f>
        <v>1</v>
      </c>
      <c r="N1324">
        <f>IF(EXACT(VLOOKUP(N$1,Variables!$B$6:$C$32, 2, FALSE), "Yes"), LOOKUP($A1324,Collections!$A:$A,Collections!J:J), 0)</f>
        <v>0</v>
      </c>
      <c r="O1324">
        <f>IF(EXACT(VLOOKUP(O$1,Variables!$B$6:$C$32, 2, FALSE), "Yes"), LOOKUP($A1324,Collections!$A:$A,Collections!K:K), 0)</f>
        <v>0</v>
      </c>
      <c r="P1324">
        <f>IF(EXACT(VLOOKUP(P$1,Variables!$B$6:$C$32, 2, FALSE), "Yes"), LOOKUP($A1324,Collections!$A:$A,Collections!L:L), 0)</f>
        <v>0</v>
      </c>
      <c r="Q1324">
        <f>IF(EXACT(VLOOKUP(Q$1,Variables!$B$6:$C$32, 2, FALSE), "Yes"), LOOKUP($A1324,Collections!$A:$A,Collections!M:M), 0)</f>
        <v>0</v>
      </c>
      <c r="R1324">
        <f>IF(EXACT(VLOOKUP(R$1,Variables!$B$6:$C$32, 2, FALSE), "Yes"), LOOKUP($A1324,Collections!$A:$A,Collections!N:N), 0)</f>
        <v>0</v>
      </c>
      <c r="S1324">
        <f>IF(EXACT(VLOOKUP(S$1,Variables!$B$6:$C$32, 2, FALSE), "Yes"), LOOKUP($A1324,Collections!$A:$A,Collections!O:O), 0)</f>
        <v>0</v>
      </c>
      <c r="T1324">
        <f>IF(EXACT(VLOOKUP(T$1,Variables!$B$6:$C$32, 2, FALSE), "Yes"), LOOKUP($A1324,Collections!$A:$A,Collections!P:P), 0)</f>
        <v>0</v>
      </c>
      <c r="U1324">
        <f>IF(EXACT(VLOOKUP(U$1,Variables!$B$6:$C$32, 2, FALSE), "Yes"), LOOKUP($A1324,Collections!$A:$A,Collections!Q:Q), 0)</f>
        <v>0</v>
      </c>
      <c r="V1324">
        <f>IF(EXACT(VLOOKUP(V$1,Variables!$B$6:$C$32, 2, FALSE), "Yes"), LOOKUP($A1324,Collections!$A:$A,Collections!R:R), 0)</f>
        <v>0</v>
      </c>
      <c r="W1324">
        <f>IF(EXACT(VLOOKUP(W$1,Variables!$B$6:$C$32, 2, FALSE), "Yes"), LOOKUP($A1324,Collections!$A:$A,Collections!S:S), 0)</f>
        <v>0</v>
      </c>
      <c r="X1324">
        <f>IF(EXACT(VLOOKUP(X$1,Variables!$B$6:$C$32, 2, FALSE), "Yes"), LOOKUP($A1324,Collections!$A:$A,Collections!T:T), 0)</f>
        <v>0</v>
      </c>
      <c r="Y1324">
        <f>IF(EXACT(VLOOKUP(Y$1,Variables!$B$6:$C$32, 2, FALSE), "Yes"), LOOKUP($A1324,Collections!$A:$A,Collections!U:U), 0)</f>
        <v>0</v>
      </c>
      <c r="Z1324">
        <f>IF(EXACT(VLOOKUP(Z$1,Variables!$B$6:$C$32, 2, FALSE), "Yes"), LOOKUP($A1324,Collections!$A:$A,Collections!V:V), 0)</f>
        <v>0</v>
      </c>
      <c r="AA1324">
        <f>IF(EXACT(VLOOKUP(AA$1,Variables!$B$6:$C$32, 2, FALSE), "Yes"), LOOKUP($A1324,Collections!$A:$A,Collections!W:W), 0)</f>
        <v>0</v>
      </c>
      <c r="AB1324">
        <f>IF(EXACT(VLOOKUP(AB$1,Variables!$B$6:$C$32, 2, FALSE), "Yes"), LOOKUP($A1324,Collections!$A:$A,Collections!X:X), 0)</f>
        <v>0</v>
      </c>
      <c r="AC1324">
        <f>IF(EXACT(VLOOKUP(AC$1,Variables!$B$6:$C$32, 2, FALSE), "Yes"), LOOKUP($A1324,Collections!$A:$A,Collections!Y:Y), 0)</f>
        <v>0</v>
      </c>
      <c r="AD1324">
        <f>IF(EXACT(VLOOKUP(AD$1,Variables!$B$6:$C$32, 2, FALSE), "Yes"), LOOKUP($A1324,Collections!$A:$A,Collections!Z:Z), 0)</f>
        <v>0</v>
      </c>
      <c r="AE1324">
        <f>IF(EXACT(VLOOKUP(AE$1,Variables!$B$6:$C$32, 2, FALSE), "Yes"), LOOKUP($A1324,Collections!$A:$A,Collections!AA:AA), 0)</f>
        <v>0</v>
      </c>
      <c r="AF1324">
        <f>IF(EXACT(VLOOKUP(AF$1,Variables!$B$6:$C$32, 2, FALSE), "Yes"), LOOKUP($A1324,Collections!$A:$A,Collections!AB:AB), 0)</f>
        <v>0</v>
      </c>
      <c r="AG1324" t="str">
        <f t="shared" si="20"/>
        <v>Yes</v>
      </c>
      <c r="AH1324">
        <f>IF(D1324&gt;=Variables!$C$1,1,0)</f>
        <v>1</v>
      </c>
      <c r="AI1324">
        <f>IF(E1324&gt;=Variables!$C$1,1,0)</f>
        <v>1</v>
      </c>
    </row>
    <row r="1325" spans="1:35" x14ac:dyDescent="0.2">
      <c r="A1325" s="25">
        <v>3097013</v>
      </c>
      <c r="B1325" s="2" t="s">
        <v>187</v>
      </c>
      <c r="C1325">
        <f>IF(ISNA(VLOOKUP(A1325,Images!A:C,3,FALSE)), 0, VLOOKUP(A1325,Images!A:C,3,FALSE))/IF(ISNA(VLOOKUP(A1325,Images!A:C,2,FALSE)), 1,VLOOKUP(A1325,Images!A:C,2,FALSE))</f>
        <v>9.5684623481006597E-5</v>
      </c>
      <c r="D1325">
        <f>IF(NOT(ISNA(VLOOKUP(A1325,Harvard!B:E,4,FALSE))), VLOOKUP(A1325,Harvard!B:E,4,FALSE), 0)</f>
        <v>0.95240000000000002</v>
      </c>
      <c r="E1325">
        <f>IF(NOT(ISNA(VLOOKUP(A1325,UC!B:D, 3, FALSE))),VLOOKUP(A1325,UC!B:D, 2, FALSE)/VLOOKUP(A1325, UC!B:D, 3, FALSE), 0)</f>
        <v>0.94047619047619047</v>
      </c>
      <c r="F1325">
        <f>IF(EXACT(VLOOKUP(F$1,Variables!$B$6:$C$32, 2, FALSE), "Yes"), LOOKUP($A1325,Collections!$A:$A,Collections!B:B), 0)</f>
        <v>0</v>
      </c>
      <c r="G1325">
        <f>IF(EXACT(VLOOKUP(G$1,Variables!$B$6:$C$32, 2, FALSE), "Yes"), LOOKUP($A1325,Collections!$A:$A,Collections!C:C), 0)</f>
        <v>0</v>
      </c>
      <c r="H1325">
        <f>IF(EXACT(VLOOKUP(H$1,Variables!$B$6:$C$32, 2, FALSE), "Yes"), LOOKUP($A1325,Collections!$A:$A,Collections!D:D), 0)</f>
        <v>0</v>
      </c>
      <c r="I1325">
        <f>IF(EXACT(VLOOKUP(I$1,Variables!$B$6:$C$32, 2, FALSE), "Yes"), LOOKUP($A1325,Collections!$A:$A,Collections!E:E), 0)</f>
        <v>0</v>
      </c>
      <c r="J1325">
        <f>IF(EXACT(VLOOKUP(J$1,Variables!$B$6:$C$32, 2, FALSE), "Yes"), LOOKUP($A1325,Collections!$A:$A,Collections!F:F), 0)</f>
        <v>0</v>
      </c>
      <c r="K1325">
        <f>IF(EXACT(VLOOKUP(K$1,Variables!$B$6:$C$32, 2, FALSE), "Yes"), LOOKUP($A1325,Collections!$A:$A,Collections!G:G), 0)</f>
        <v>0</v>
      </c>
      <c r="L1325">
        <f>IF(EXACT(VLOOKUP(L$1,Variables!$B$6:$C$32, 2, FALSE), "Yes"), LOOKUP($A1325,Collections!$A:$A,Collections!H:H), 0)</f>
        <v>0</v>
      </c>
      <c r="M1325">
        <f>IF(EXACT(VLOOKUP(M$1,Variables!$B$6:$C$32, 2, FALSE), "Yes"), LOOKUP($A1325,Collections!$A:$A,Collections!I:I), 0)</f>
        <v>1</v>
      </c>
      <c r="N1325">
        <f>IF(EXACT(VLOOKUP(N$1,Variables!$B$6:$C$32, 2, FALSE), "Yes"), LOOKUP($A1325,Collections!$A:$A,Collections!J:J), 0)</f>
        <v>0</v>
      </c>
      <c r="O1325">
        <f>IF(EXACT(VLOOKUP(O$1,Variables!$B$6:$C$32, 2, FALSE), "Yes"), LOOKUP($A1325,Collections!$A:$A,Collections!K:K), 0)</f>
        <v>0</v>
      </c>
      <c r="P1325">
        <f>IF(EXACT(VLOOKUP(P$1,Variables!$B$6:$C$32, 2, FALSE), "Yes"), LOOKUP($A1325,Collections!$A:$A,Collections!L:L), 0)</f>
        <v>0</v>
      </c>
      <c r="Q1325">
        <f>IF(EXACT(VLOOKUP(Q$1,Variables!$B$6:$C$32, 2, FALSE), "Yes"), LOOKUP($A1325,Collections!$A:$A,Collections!M:M), 0)</f>
        <v>0</v>
      </c>
      <c r="R1325">
        <f>IF(EXACT(VLOOKUP(R$1,Variables!$B$6:$C$32, 2, FALSE), "Yes"), LOOKUP($A1325,Collections!$A:$A,Collections!N:N), 0)</f>
        <v>0</v>
      </c>
      <c r="S1325">
        <f>IF(EXACT(VLOOKUP(S$1,Variables!$B$6:$C$32, 2, FALSE), "Yes"), LOOKUP($A1325,Collections!$A:$A,Collections!O:O), 0)</f>
        <v>0</v>
      </c>
      <c r="T1325">
        <f>IF(EXACT(VLOOKUP(T$1,Variables!$B$6:$C$32, 2, FALSE), "Yes"), LOOKUP($A1325,Collections!$A:$A,Collections!P:P), 0)</f>
        <v>0</v>
      </c>
      <c r="U1325">
        <f>IF(EXACT(VLOOKUP(U$1,Variables!$B$6:$C$32, 2, FALSE), "Yes"), LOOKUP($A1325,Collections!$A:$A,Collections!Q:Q), 0)</f>
        <v>0</v>
      </c>
      <c r="V1325">
        <f>IF(EXACT(VLOOKUP(V$1,Variables!$B$6:$C$32, 2, FALSE), "Yes"), LOOKUP($A1325,Collections!$A:$A,Collections!R:R), 0)</f>
        <v>0</v>
      </c>
      <c r="W1325">
        <f>IF(EXACT(VLOOKUP(W$1,Variables!$B$6:$C$32, 2, FALSE), "Yes"), LOOKUP($A1325,Collections!$A:$A,Collections!S:S), 0)</f>
        <v>0</v>
      </c>
      <c r="X1325">
        <f>IF(EXACT(VLOOKUP(X$1,Variables!$B$6:$C$32, 2, FALSE), "Yes"), LOOKUP($A1325,Collections!$A:$A,Collections!T:T), 0)</f>
        <v>0</v>
      </c>
      <c r="Y1325">
        <f>IF(EXACT(VLOOKUP(Y$1,Variables!$B$6:$C$32, 2, FALSE), "Yes"), LOOKUP($A1325,Collections!$A:$A,Collections!U:U), 0)</f>
        <v>0</v>
      </c>
      <c r="Z1325">
        <f>IF(EXACT(VLOOKUP(Z$1,Variables!$B$6:$C$32, 2, FALSE), "Yes"), LOOKUP($A1325,Collections!$A:$A,Collections!V:V), 0)</f>
        <v>0</v>
      </c>
      <c r="AA1325">
        <f>IF(EXACT(VLOOKUP(AA$1,Variables!$B$6:$C$32, 2, FALSE), "Yes"), LOOKUP($A1325,Collections!$A:$A,Collections!W:W), 0)</f>
        <v>0</v>
      </c>
      <c r="AB1325">
        <f>IF(EXACT(VLOOKUP(AB$1,Variables!$B$6:$C$32, 2, FALSE), "Yes"), LOOKUP($A1325,Collections!$A:$A,Collections!X:X), 0)</f>
        <v>0</v>
      </c>
      <c r="AC1325">
        <f>IF(EXACT(VLOOKUP(AC$1,Variables!$B$6:$C$32, 2, FALSE), "Yes"), LOOKUP($A1325,Collections!$A:$A,Collections!Y:Y), 0)</f>
        <v>0</v>
      </c>
      <c r="AD1325">
        <f>IF(EXACT(VLOOKUP(AD$1,Variables!$B$6:$C$32, 2, FALSE), "Yes"), LOOKUP($A1325,Collections!$A:$A,Collections!Z:Z), 0)</f>
        <v>0</v>
      </c>
      <c r="AE1325">
        <f>IF(EXACT(VLOOKUP(AE$1,Variables!$B$6:$C$32, 2, FALSE), "Yes"), LOOKUP($A1325,Collections!$A:$A,Collections!AA:AA), 0)</f>
        <v>0</v>
      </c>
      <c r="AF1325">
        <f>IF(EXACT(VLOOKUP(AF$1,Variables!$B$6:$C$32, 2, FALSE), "Yes"), LOOKUP($A1325,Collections!$A:$A,Collections!AB:AB), 0)</f>
        <v>0</v>
      </c>
      <c r="AG1325" t="str">
        <f t="shared" si="20"/>
        <v>Yes</v>
      </c>
      <c r="AH1325">
        <f>IF(D1325&gt;=Variables!$C$1,1,0)</f>
        <v>1</v>
      </c>
      <c r="AI1325">
        <f>IF(E1325&gt;=Variables!$C$1,1,0)</f>
        <v>1</v>
      </c>
    </row>
    <row r="1326" spans="1:35" x14ac:dyDescent="0.2">
      <c r="A1326" s="25">
        <v>19360606</v>
      </c>
      <c r="B1326" s="2" t="s">
        <v>2829</v>
      </c>
      <c r="C1326">
        <f>IF(ISNA(VLOOKUP(A1326,Images!A:C,3,FALSE)), 0, VLOOKUP(A1326,Images!A:C,3,FALSE))/IF(ISNA(VLOOKUP(A1326,Images!A:C,2,FALSE)), 1,VLOOKUP(A1326,Images!A:C,2,FALSE))</f>
        <v>0</v>
      </c>
      <c r="D1326">
        <f>IF(NOT(ISNA(VLOOKUP(A1326,Harvard!B:E,4,FALSE))), VLOOKUP(A1326,Harvard!B:E,4,FALSE), 0)</f>
        <v>0</v>
      </c>
      <c r="E1326">
        <f>IF(NOT(ISNA(VLOOKUP(A1326,UC!B:D, 3, FALSE))),VLOOKUP(A1326,UC!B:D, 2, FALSE)/VLOOKUP(A1326, UC!B:D, 3, FALSE), 0)</f>
        <v>0</v>
      </c>
      <c r="F1326">
        <f>IF(EXACT(VLOOKUP(F$1,Variables!$B$6:$C$32, 2, FALSE), "Yes"), LOOKUP($A1326,Collections!$A:$A,Collections!B:B), 0)</f>
        <v>0</v>
      </c>
      <c r="G1326">
        <f>IF(EXACT(VLOOKUP(G$1,Variables!$B$6:$C$32, 2, FALSE), "Yes"), LOOKUP($A1326,Collections!$A:$A,Collections!C:C), 0)</f>
        <v>0</v>
      </c>
      <c r="H1326">
        <f>IF(EXACT(VLOOKUP(H$1,Variables!$B$6:$C$32, 2, FALSE), "Yes"), LOOKUP($A1326,Collections!$A:$A,Collections!D:D), 0)</f>
        <v>0</v>
      </c>
      <c r="I1326">
        <f>IF(EXACT(VLOOKUP(I$1,Variables!$B$6:$C$32, 2, FALSE), "Yes"), LOOKUP($A1326,Collections!$A:$A,Collections!E:E), 0)</f>
        <v>0</v>
      </c>
      <c r="J1326">
        <f>IF(EXACT(VLOOKUP(J$1,Variables!$B$6:$C$32, 2, FALSE), "Yes"), LOOKUP($A1326,Collections!$A:$A,Collections!F:F), 0)</f>
        <v>0</v>
      </c>
      <c r="K1326">
        <f>IF(EXACT(VLOOKUP(K$1,Variables!$B$6:$C$32, 2, FALSE), "Yes"), LOOKUP($A1326,Collections!$A:$A,Collections!G:G), 0)</f>
        <v>0</v>
      </c>
      <c r="L1326">
        <f>IF(EXACT(VLOOKUP(L$1,Variables!$B$6:$C$32, 2, FALSE), "Yes"), LOOKUP($A1326,Collections!$A:$A,Collections!H:H), 0)</f>
        <v>0</v>
      </c>
      <c r="M1326">
        <f>IF(EXACT(VLOOKUP(M$1,Variables!$B$6:$C$32, 2, FALSE), "Yes"), LOOKUP($A1326,Collections!$A:$A,Collections!I:I), 0)</f>
        <v>0</v>
      </c>
      <c r="N1326">
        <f>IF(EXACT(VLOOKUP(N$1,Variables!$B$6:$C$32, 2, FALSE), "Yes"), LOOKUP($A1326,Collections!$A:$A,Collections!J:J), 0)</f>
        <v>0</v>
      </c>
      <c r="O1326">
        <f>IF(EXACT(VLOOKUP(O$1,Variables!$B$6:$C$32, 2, FALSE), "Yes"), LOOKUP($A1326,Collections!$A:$A,Collections!K:K), 0)</f>
        <v>0</v>
      </c>
      <c r="P1326">
        <f>IF(EXACT(VLOOKUP(P$1,Variables!$B$6:$C$32, 2, FALSE), "Yes"), LOOKUP($A1326,Collections!$A:$A,Collections!L:L), 0)</f>
        <v>0</v>
      </c>
      <c r="Q1326">
        <f>IF(EXACT(VLOOKUP(Q$1,Variables!$B$6:$C$32, 2, FALSE), "Yes"), LOOKUP($A1326,Collections!$A:$A,Collections!M:M), 0)</f>
        <v>0</v>
      </c>
      <c r="R1326">
        <f>IF(EXACT(VLOOKUP(R$1,Variables!$B$6:$C$32, 2, FALSE), "Yes"), LOOKUP($A1326,Collections!$A:$A,Collections!N:N), 0)</f>
        <v>0</v>
      </c>
      <c r="S1326">
        <f>IF(EXACT(VLOOKUP(S$1,Variables!$B$6:$C$32, 2, FALSE), "Yes"), LOOKUP($A1326,Collections!$A:$A,Collections!O:O), 0)</f>
        <v>0</v>
      </c>
      <c r="T1326">
        <f>IF(EXACT(VLOOKUP(T$1,Variables!$B$6:$C$32, 2, FALSE), "Yes"), LOOKUP($A1326,Collections!$A:$A,Collections!P:P), 0)</f>
        <v>0</v>
      </c>
      <c r="U1326">
        <f>IF(EXACT(VLOOKUP(U$1,Variables!$B$6:$C$32, 2, FALSE), "Yes"), LOOKUP($A1326,Collections!$A:$A,Collections!Q:Q), 0)</f>
        <v>0</v>
      </c>
      <c r="V1326">
        <f>IF(EXACT(VLOOKUP(V$1,Variables!$B$6:$C$32, 2, FALSE), "Yes"), LOOKUP($A1326,Collections!$A:$A,Collections!R:R), 0)</f>
        <v>0</v>
      </c>
      <c r="W1326">
        <f>IF(EXACT(VLOOKUP(W$1,Variables!$B$6:$C$32, 2, FALSE), "Yes"), LOOKUP($A1326,Collections!$A:$A,Collections!S:S), 0)</f>
        <v>0</v>
      </c>
      <c r="X1326">
        <f>IF(EXACT(VLOOKUP(X$1,Variables!$B$6:$C$32, 2, FALSE), "Yes"), LOOKUP($A1326,Collections!$A:$A,Collections!T:T), 0)</f>
        <v>0</v>
      </c>
      <c r="Y1326">
        <f>IF(EXACT(VLOOKUP(Y$1,Variables!$B$6:$C$32, 2, FALSE), "Yes"), LOOKUP($A1326,Collections!$A:$A,Collections!U:U), 0)</f>
        <v>0</v>
      </c>
      <c r="Z1326">
        <f>IF(EXACT(VLOOKUP(Z$1,Variables!$B$6:$C$32, 2, FALSE), "Yes"), LOOKUP($A1326,Collections!$A:$A,Collections!V:V), 0)</f>
        <v>0</v>
      </c>
      <c r="AA1326">
        <f>IF(EXACT(VLOOKUP(AA$1,Variables!$B$6:$C$32, 2, FALSE), "Yes"), LOOKUP($A1326,Collections!$A:$A,Collections!W:W), 0)</f>
        <v>0</v>
      </c>
      <c r="AB1326">
        <f>IF(EXACT(VLOOKUP(AB$1,Variables!$B$6:$C$32, 2, FALSE), "Yes"), LOOKUP($A1326,Collections!$A:$A,Collections!X:X), 0)</f>
        <v>1</v>
      </c>
      <c r="AC1326">
        <f>IF(EXACT(VLOOKUP(AC$1,Variables!$B$6:$C$32, 2, FALSE), "Yes"), LOOKUP($A1326,Collections!$A:$A,Collections!Y:Y), 0)</f>
        <v>0</v>
      </c>
      <c r="AD1326">
        <f>IF(EXACT(VLOOKUP(AD$1,Variables!$B$6:$C$32, 2, FALSE), "Yes"), LOOKUP($A1326,Collections!$A:$A,Collections!Z:Z), 0)</f>
        <v>0</v>
      </c>
      <c r="AE1326">
        <f>IF(EXACT(VLOOKUP(AE$1,Variables!$B$6:$C$32, 2, FALSE), "Yes"), LOOKUP($A1326,Collections!$A:$A,Collections!AA:AA), 0)</f>
        <v>0</v>
      </c>
      <c r="AF1326">
        <f>IF(EXACT(VLOOKUP(AF$1,Variables!$B$6:$C$32, 2, FALSE), "Yes"), LOOKUP($A1326,Collections!$A:$A,Collections!AB:AB), 0)</f>
        <v>0</v>
      </c>
      <c r="AG1326" t="str">
        <f t="shared" si="20"/>
        <v>Yes</v>
      </c>
      <c r="AH1326">
        <f>IF(D1326&gt;=Variables!$C$1,1,0)</f>
        <v>0</v>
      </c>
      <c r="AI1326">
        <f>IF(E1326&gt;=Variables!$C$1,1,0)</f>
        <v>0</v>
      </c>
    </row>
    <row r="1327" spans="1:35" x14ac:dyDescent="0.2">
      <c r="A1327" s="25">
        <v>15565785</v>
      </c>
      <c r="B1327" s="2" t="s">
        <v>188</v>
      </c>
      <c r="C1327">
        <f>IF(ISNA(VLOOKUP(A1327,Images!A:C,3,FALSE)), 0, VLOOKUP(A1327,Images!A:C,3,FALSE))/IF(ISNA(VLOOKUP(A1327,Images!A:C,2,FALSE)), 1,VLOOKUP(A1327,Images!A:C,2,FALSE))</f>
        <v>7.0821529745042494E-2</v>
      </c>
      <c r="D1327">
        <f>IF(NOT(ISNA(VLOOKUP(A1327,Harvard!B:E,4,FALSE))), VLOOKUP(A1327,Harvard!B:E,4,FALSE), 0)</f>
        <v>1</v>
      </c>
      <c r="E1327">
        <f>IF(NOT(ISNA(VLOOKUP(A1327,UC!B:D, 3, FALSE))),VLOOKUP(A1327,UC!B:D, 2, FALSE)/VLOOKUP(A1327, UC!B:D, 3, FALSE), 0)</f>
        <v>0</v>
      </c>
      <c r="F1327">
        <f>IF(EXACT(VLOOKUP(F$1,Variables!$B$6:$C$32, 2, FALSE), "Yes"), LOOKUP($A1327,Collections!$A:$A,Collections!B:B), 0)</f>
        <v>0</v>
      </c>
      <c r="G1327">
        <f>IF(EXACT(VLOOKUP(G$1,Variables!$B$6:$C$32, 2, FALSE), "Yes"), LOOKUP($A1327,Collections!$A:$A,Collections!C:C), 0)</f>
        <v>0</v>
      </c>
      <c r="H1327">
        <f>IF(EXACT(VLOOKUP(H$1,Variables!$B$6:$C$32, 2, FALSE), "Yes"), LOOKUP($A1327,Collections!$A:$A,Collections!D:D), 0)</f>
        <v>0</v>
      </c>
      <c r="I1327">
        <f>IF(EXACT(VLOOKUP(I$1,Variables!$B$6:$C$32, 2, FALSE), "Yes"), LOOKUP($A1327,Collections!$A:$A,Collections!E:E), 0)</f>
        <v>0</v>
      </c>
      <c r="J1327">
        <f>IF(EXACT(VLOOKUP(J$1,Variables!$B$6:$C$32, 2, FALSE), "Yes"), LOOKUP($A1327,Collections!$A:$A,Collections!F:F), 0)</f>
        <v>0</v>
      </c>
      <c r="K1327">
        <f>IF(EXACT(VLOOKUP(K$1,Variables!$B$6:$C$32, 2, FALSE), "Yes"), LOOKUP($A1327,Collections!$A:$A,Collections!G:G), 0)</f>
        <v>0</v>
      </c>
      <c r="L1327">
        <f>IF(EXACT(VLOOKUP(L$1,Variables!$B$6:$C$32, 2, FALSE), "Yes"), LOOKUP($A1327,Collections!$A:$A,Collections!H:H), 0)</f>
        <v>0</v>
      </c>
      <c r="M1327">
        <f>IF(EXACT(VLOOKUP(M$1,Variables!$B$6:$C$32, 2, FALSE), "Yes"), LOOKUP($A1327,Collections!$A:$A,Collections!I:I), 0)</f>
        <v>0</v>
      </c>
      <c r="N1327">
        <f>IF(EXACT(VLOOKUP(N$1,Variables!$B$6:$C$32, 2, FALSE), "Yes"), LOOKUP($A1327,Collections!$A:$A,Collections!J:J), 0)</f>
        <v>0</v>
      </c>
      <c r="O1327">
        <f>IF(EXACT(VLOOKUP(O$1,Variables!$B$6:$C$32, 2, FALSE), "Yes"), LOOKUP($A1327,Collections!$A:$A,Collections!K:K), 0)</f>
        <v>0</v>
      </c>
      <c r="P1327">
        <f>IF(EXACT(VLOOKUP(P$1,Variables!$B$6:$C$32, 2, FALSE), "Yes"), LOOKUP($A1327,Collections!$A:$A,Collections!L:L), 0)</f>
        <v>0</v>
      </c>
      <c r="Q1327">
        <f>IF(EXACT(VLOOKUP(Q$1,Variables!$B$6:$C$32, 2, FALSE), "Yes"), LOOKUP($A1327,Collections!$A:$A,Collections!M:M), 0)</f>
        <v>0</v>
      </c>
      <c r="R1327">
        <f>IF(EXACT(VLOOKUP(R$1,Variables!$B$6:$C$32, 2, FALSE), "Yes"), LOOKUP($A1327,Collections!$A:$A,Collections!N:N), 0)</f>
        <v>0</v>
      </c>
      <c r="S1327">
        <f>IF(EXACT(VLOOKUP(S$1,Variables!$B$6:$C$32, 2, FALSE), "Yes"), LOOKUP($A1327,Collections!$A:$A,Collections!O:O), 0)</f>
        <v>0</v>
      </c>
      <c r="T1327">
        <f>IF(EXACT(VLOOKUP(T$1,Variables!$B$6:$C$32, 2, FALSE), "Yes"), LOOKUP($A1327,Collections!$A:$A,Collections!P:P), 0)</f>
        <v>0</v>
      </c>
      <c r="U1327">
        <f>IF(EXACT(VLOOKUP(U$1,Variables!$B$6:$C$32, 2, FALSE), "Yes"), LOOKUP($A1327,Collections!$A:$A,Collections!Q:Q), 0)</f>
        <v>0</v>
      </c>
      <c r="V1327">
        <f>IF(EXACT(VLOOKUP(V$1,Variables!$B$6:$C$32, 2, FALSE), "Yes"), LOOKUP($A1327,Collections!$A:$A,Collections!R:R), 0)</f>
        <v>0</v>
      </c>
      <c r="W1327">
        <f>IF(EXACT(VLOOKUP(W$1,Variables!$B$6:$C$32, 2, FALSE), "Yes"), LOOKUP($A1327,Collections!$A:$A,Collections!S:S), 0)</f>
        <v>0</v>
      </c>
      <c r="X1327">
        <f>IF(EXACT(VLOOKUP(X$1,Variables!$B$6:$C$32, 2, FALSE), "Yes"), LOOKUP($A1327,Collections!$A:$A,Collections!T:T), 0)</f>
        <v>0</v>
      </c>
      <c r="Y1327">
        <f>IF(EXACT(VLOOKUP(Y$1,Variables!$B$6:$C$32, 2, FALSE), "Yes"), LOOKUP($A1327,Collections!$A:$A,Collections!U:U), 0)</f>
        <v>0</v>
      </c>
      <c r="Z1327">
        <f>IF(EXACT(VLOOKUP(Z$1,Variables!$B$6:$C$32, 2, FALSE), "Yes"), LOOKUP($A1327,Collections!$A:$A,Collections!V:V), 0)</f>
        <v>0</v>
      </c>
      <c r="AA1327">
        <f>IF(EXACT(VLOOKUP(AA$1,Variables!$B$6:$C$32, 2, FALSE), "Yes"), LOOKUP($A1327,Collections!$A:$A,Collections!W:W), 0)</f>
        <v>0</v>
      </c>
      <c r="AB1327">
        <f>IF(EXACT(VLOOKUP(AB$1,Variables!$B$6:$C$32, 2, FALSE), "Yes"), LOOKUP($A1327,Collections!$A:$A,Collections!X:X), 0)</f>
        <v>1</v>
      </c>
      <c r="AC1327">
        <f>IF(EXACT(VLOOKUP(AC$1,Variables!$B$6:$C$32, 2, FALSE), "Yes"), LOOKUP($A1327,Collections!$A:$A,Collections!Y:Y), 0)</f>
        <v>0</v>
      </c>
      <c r="AD1327">
        <f>IF(EXACT(VLOOKUP(AD$1,Variables!$B$6:$C$32, 2, FALSE), "Yes"), LOOKUP($A1327,Collections!$A:$A,Collections!Z:Z), 0)</f>
        <v>0</v>
      </c>
      <c r="AE1327">
        <f>IF(EXACT(VLOOKUP(AE$1,Variables!$B$6:$C$32, 2, FALSE), "Yes"), LOOKUP($A1327,Collections!$A:$A,Collections!AA:AA), 0)</f>
        <v>0</v>
      </c>
      <c r="AF1327">
        <f>IF(EXACT(VLOOKUP(AF$1,Variables!$B$6:$C$32, 2, FALSE), "Yes"), LOOKUP($A1327,Collections!$A:$A,Collections!AB:AB), 0)</f>
        <v>0</v>
      </c>
      <c r="AG1327" t="str">
        <f t="shared" si="20"/>
        <v>Yes</v>
      </c>
      <c r="AH1327">
        <f>IF(D1327&gt;=Variables!$C$1,1,0)</f>
        <v>1</v>
      </c>
      <c r="AI1327">
        <f>IF(E1327&gt;=Variables!$C$1,1,0)</f>
        <v>0</v>
      </c>
    </row>
    <row r="1328" spans="1:35" x14ac:dyDescent="0.2">
      <c r="A1328" s="25">
        <v>21602662</v>
      </c>
      <c r="B1328" s="2" t="s">
        <v>3137</v>
      </c>
      <c r="C1328">
        <f>IF(ISNA(VLOOKUP(A1328,Images!A:C,3,FALSE)), 0, VLOOKUP(A1328,Images!A:C,3,FALSE))/IF(ISNA(VLOOKUP(A1328,Images!A:C,2,FALSE)), 1,VLOOKUP(A1328,Images!A:C,2,FALSE))</f>
        <v>5.0704225352112678E-2</v>
      </c>
      <c r="D1328">
        <f>IF(NOT(ISNA(VLOOKUP(A1328,Harvard!B:E,4,FALSE))), VLOOKUP(A1328,Harvard!B:E,4,FALSE), 0)</f>
        <v>1</v>
      </c>
      <c r="E1328">
        <f>IF(NOT(ISNA(VLOOKUP(A1328,UC!B:D, 3, FALSE))),VLOOKUP(A1328,UC!B:D, 2, FALSE)/VLOOKUP(A1328, UC!B:D, 3, FALSE), 0)</f>
        <v>0</v>
      </c>
      <c r="F1328">
        <f>IF(EXACT(VLOOKUP(F$1,Variables!$B$6:$C$32, 2, FALSE), "Yes"), LOOKUP($A1328,Collections!$A:$A,Collections!B:B), 0)</f>
        <v>0</v>
      </c>
      <c r="G1328">
        <f>IF(EXACT(VLOOKUP(G$1,Variables!$B$6:$C$32, 2, FALSE), "Yes"), LOOKUP($A1328,Collections!$A:$A,Collections!C:C), 0)</f>
        <v>0</v>
      </c>
      <c r="H1328">
        <f>IF(EXACT(VLOOKUP(H$1,Variables!$B$6:$C$32, 2, FALSE), "Yes"), LOOKUP($A1328,Collections!$A:$A,Collections!D:D), 0)</f>
        <v>0</v>
      </c>
      <c r="I1328">
        <f>IF(EXACT(VLOOKUP(I$1,Variables!$B$6:$C$32, 2, FALSE), "Yes"), LOOKUP($A1328,Collections!$A:$A,Collections!E:E), 0)</f>
        <v>0</v>
      </c>
      <c r="J1328">
        <f>IF(EXACT(VLOOKUP(J$1,Variables!$B$6:$C$32, 2, FALSE), "Yes"), LOOKUP($A1328,Collections!$A:$A,Collections!F:F), 0)</f>
        <v>1</v>
      </c>
      <c r="K1328">
        <f>IF(EXACT(VLOOKUP(K$1,Variables!$B$6:$C$32, 2, FALSE), "Yes"), LOOKUP($A1328,Collections!$A:$A,Collections!G:G), 0)</f>
        <v>0</v>
      </c>
      <c r="L1328">
        <f>IF(EXACT(VLOOKUP(L$1,Variables!$B$6:$C$32, 2, FALSE), "Yes"), LOOKUP($A1328,Collections!$A:$A,Collections!H:H), 0)</f>
        <v>0</v>
      </c>
      <c r="M1328">
        <f>IF(EXACT(VLOOKUP(M$1,Variables!$B$6:$C$32, 2, FALSE), "Yes"), LOOKUP($A1328,Collections!$A:$A,Collections!I:I), 0)</f>
        <v>0</v>
      </c>
      <c r="N1328">
        <f>IF(EXACT(VLOOKUP(N$1,Variables!$B$6:$C$32, 2, FALSE), "Yes"), LOOKUP($A1328,Collections!$A:$A,Collections!J:J), 0)</f>
        <v>0</v>
      </c>
      <c r="O1328">
        <f>IF(EXACT(VLOOKUP(O$1,Variables!$B$6:$C$32, 2, FALSE), "Yes"), LOOKUP($A1328,Collections!$A:$A,Collections!K:K), 0)</f>
        <v>0</v>
      </c>
      <c r="P1328">
        <f>IF(EXACT(VLOOKUP(P$1,Variables!$B$6:$C$32, 2, FALSE), "Yes"), LOOKUP($A1328,Collections!$A:$A,Collections!L:L), 0)</f>
        <v>0</v>
      </c>
      <c r="Q1328">
        <f>IF(EXACT(VLOOKUP(Q$1,Variables!$B$6:$C$32, 2, FALSE), "Yes"), LOOKUP($A1328,Collections!$A:$A,Collections!M:M), 0)</f>
        <v>0</v>
      </c>
      <c r="R1328">
        <f>IF(EXACT(VLOOKUP(R$1,Variables!$B$6:$C$32, 2, FALSE), "Yes"), LOOKUP($A1328,Collections!$A:$A,Collections!N:N), 0)</f>
        <v>0</v>
      </c>
      <c r="S1328">
        <f>IF(EXACT(VLOOKUP(S$1,Variables!$B$6:$C$32, 2, FALSE), "Yes"), LOOKUP($A1328,Collections!$A:$A,Collections!O:O), 0)</f>
        <v>0</v>
      </c>
      <c r="T1328">
        <f>IF(EXACT(VLOOKUP(T$1,Variables!$B$6:$C$32, 2, FALSE), "Yes"), LOOKUP($A1328,Collections!$A:$A,Collections!P:P), 0)</f>
        <v>0</v>
      </c>
      <c r="U1328">
        <f>IF(EXACT(VLOOKUP(U$1,Variables!$B$6:$C$32, 2, FALSE), "Yes"), LOOKUP($A1328,Collections!$A:$A,Collections!Q:Q), 0)</f>
        <v>0</v>
      </c>
      <c r="V1328">
        <f>IF(EXACT(VLOOKUP(V$1,Variables!$B$6:$C$32, 2, FALSE), "Yes"), LOOKUP($A1328,Collections!$A:$A,Collections!R:R), 0)</f>
        <v>0</v>
      </c>
      <c r="W1328">
        <f>IF(EXACT(VLOOKUP(W$1,Variables!$B$6:$C$32, 2, FALSE), "Yes"), LOOKUP($A1328,Collections!$A:$A,Collections!S:S), 0)</f>
        <v>0</v>
      </c>
      <c r="X1328">
        <f>IF(EXACT(VLOOKUP(X$1,Variables!$B$6:$C$32, 2, FALSE), "Yes"), LOOKUP($A1328,Collections!$A:$A,Collections!T:T), 0)</f>
        <v>0</v>
      </c>
      <c r="Y1328">
        <f>IF(EXACT(VLOOKUP(Y$1,Variables!$B$6:$C$32, 2, FALSE), "Yes"), LOOKUP($A1328,Collections!$A:$A,Collections!U:U), 0)</f>
        <v>0</v>
      </c>
      <c r="Z1328">
        <f>IF(EXACT(VLOOKUP(Z$1,Variables!$B$6:$C$32, 2, FALSE), "Yes"), LOOKUP($A1328,Collections!$A:$A,Collections!V:V), 0)</f>
        <v>0</v>
      </c>
      <c r="AA1328">
        <f>IF(EXACT(VLOOKUP(AA$1,Variables!$B$6:$C$32, 2, FALSE), "Yes"), LOOKUP($A1328,Collections!$A:$A,Collections!W:W), 0)</f>
        <v>0</v>
      </c>
      <c r="AB1328">
        <f>IF(EXACT(VLOOKUP(AB$1,Variables!$B$6:$C$32, 2, FALSE), "Yes"), LOOKUP($A1328,Collections!$A:$A,Collections!X:X), 0)</f>
        <v>0</v>
      </c>
      <c r="AC1328">
        <f>IF(EXACT(VLOOKUP(AC$1,Variables!$B$6:$C$32, 2, FALSE), "Yes"), LOOKUP($A1328,Collections!$A:$A,Collections!Y:Y), 0)</f>
        <v>0</v>
      </c>
      <c r="AD1328">
        <f>IF(EXACT(VLOOKUP(AD$1,Variables!$B$6:$C$32, 2, FALSE), "Yes"), LOOKUP($A1328,Collections!$A:$A,Collections!Z:Z), 0)</f>
        <v>0</v>
      </c>
      <c r="AE1328">
        <f>IF(EXACT(VLOOKUP(AE$1,Variables!$B$6:$C$32, 2, FALSE), "Yes"), LOOKUP($A1328,Collections!$A:$A,Collections!AA:AA), 0)</f>
        <v>0</v>
      </c>
      <c r="AF1328">
        <f>IF(EXACT(VLOOKUP(AF$1,Variables!$B$6:$C$32, 2, FALSE), "Yes"), LOOKUP($A1328,Collections!$A:$A,Collections!AB:AB), 0)</f>
        <v>0</v>
      </c>
      <c r="AG1328" t="str">
        <f t="shared" si="20"/>
        <v>Yes</v>
      </c>
      <c r="AH1328">
        <f>IF(D1328&gt;=Variables!$C$1,1,0)</f>
        <v>1</v>
      </c>
      <c r="AI1328">
        <f>IF(E1328&gt;=Variables!$C$1,1,0)</f>
        <v>0</v>
      </c>
    </row>
    <row r="1329" spans="1:35" x14ac:dyDescent="0.2">
      <c r="A1329" s="25">
        <v>15450155</v>
      </c>
      <c r="B1329" s="2" t="s">
        <v>2026</v>
      </c>
      <c r="C1329">
        <f>IF(ISNA(VLOOKUP(A1329,Images!A:C,3,FALSE)), 0, VLOOKUP(A1329,Images!A:C,3,FALSE))/IF(ISNA(VLOOKUP(A1329,Images!A:C,2,FALSE)), 1,VLOOKUP(A1329,Images!A:C,2,FALSE))</f>
        <v>2.375513933302878E-2</v>
      </c>
      <c r="D1329">
        <f>IF(NOT(ISNA(VLOOKUP(A1329,Harvard!B:E,4,FALSE))), VLOOKUP(A1329,Harvard!B:E,4,FALSE), 0)</f>
        <v>0.16</v>
      </c>
      <c r="E1329">
        <f>IF(NOT(ISNA(VLOOKUP(A1329,UC!B:D, 3, FALSE))),VLOOKUP(A1329,UC!B:D, 2, FALSE)/VLOOKUP(A1329, UC!B:D, 3, FALSE), 0)</f>
        <v>0</v>
      </c>
      <c r="F1329">
        <f>IF(EXACT(VLOOKUP(F$1,Variables!$B$6:$C$32, 2, FALSE), "Yes"), LOOKUP($A1329,Collections!$A:$A,Collections!B:B), 0)</f>
        <v>0</v>
      </c>
      <c r="G1329">
        <f>IF(EXACT(VLOOKUP(G$1,Variables!$B$6:$C$32, 2, FALSE), "Yes"), LOOKUP($A1329,Collections!$A:$A,Collections!C:C), 0)</f>
        <v>0</v>
      </c>
      <c r="H1329">
        <f>IF(EXACT(VLOOKUP(H$1,Variables!$B$6:$C$32, 2, FALSE), "Yes"), LOOKUP($A1329,Collections!$A:$A,Collections!D:D), 0)</f>
        <v>0</v>
      </c>
      <c r="I1329">
        <f>IF(EXACT(VLOOKUP(I$1,Variables!$B$6:$C$32, 2, FALSE), "Yes"), LOOKUP($A1329,Collections!$A:$A,Collections!E:E), 0)</f>
        <v>0</v>
      </c>
      <c r="J1329">
        <f>IF(EXACT(VLOOKUP(J$1,Variables!$B$6:$C$32, 2, FALSE), "Yes"), LOOKUP($A1329,Collections!$A:$A,Collections!F:F), 0)</f>
        <v>0</v>
      </c>
      <c r="K1329">
        <f>IF(EXACT(VLOOKUP(K$1,Variables!$B$6:$C$32, 2, FALSE), "Yes"), LOOKUP($A1329,Collections!$A:$A,Collections!G:G), 0)</f>
        <v>0</v>
      </c>
      <c r="L1329">
        <f>IF(EXACT(VLOOKUP(L$1,Variables!$B$6:$C$32, 2, FALSE), "Yes"), LOOKUP($A1329,Collections!$A:$A,Collections!H:H), 0)</f>
        <v>0</v>
      </c>
      <c r="M1329">
        <f>IF(EXACT(VLOOKUP(M$1,Variables!$B$6:$C$32, 2, FALSE), "Yes"), LOOKUP($A1329,Collections!$A:$A,Collections!I:I), 0)</f>
        <v>0</v>
      </c>
      <c r="N1329">
        <f>IF(EXACT(VLOOKUP(N$1,Variables!$B$6:$C$32, 2, FALSE), "Yes"), LOOKUP($A1329,Collections!$A:$A,Collections!J:J), 0)</f>
        <v>0</v>
      </c>
      <c r="O1329">
        <f>IF(EXACT(VLOOKUP(O$1,Variables!$B$6:$C$32, 2, FALSE), "Yes"), LOOKUP($A1329,Collections!$A:$A,Collections!K:K), 0)</f>
        <v>0</v>
      </c>
      <c r="P1329">
        <f>IF(EXACT(VLOOKUP(P$1,Variables!$B$6:$C$32, 2, FALSE), "Yes"), LOOKUP($A1329,Collections!$A:$A,Collections!L:L), 0)</f>
        <v>0</v>
      </c>
      <c r="Q1329">
        <f>IF(EXACT(VLOOKUP(Q$1,Variables!$B$6:$C$32, 2, FALSE), "Yes"), LOOKUP($A1329,Collections!$A:$A,Collections!M:M), 0)</f>
        <v>0</v>
      </c>
      <c r="R1329">
        <f>IF(EXACT(VLOOKUP(R$1,Variables!$B$6:$C$32, 2, FALSE), "Yes"), LOOKUP($A1329,Collections!$A:$A,Collections!N:N), 0)</f>
        <v>0</v>
      </c>
      <c r="S1329">
        <f>IF(EXACT(VLOOKUP(S$1,Variables!$B$6:$C$32, 2, FALSE), "Yes"), LOOKUP($A1329,Collections!$A:$A,Collections!O:O), 0)</f>
        <v>0</v>
      </c>
      <c r="T1329">
        <f>IF(EXACT(VLOOKUP(T$1,Variables!$B$6:$C$32, 2, FALSE), "Yes"), LOOKUP($A1329,Collections!$A:$A,Collections!P:P), 0)</f>
        <v>0</v>
      </c>
      <c r="U1329">
        <f>IF(EXACT(VLOOKUP(U$1,Variables!$B$6:$C$32, 2, FALSE), "Yes"), LOOKUP($A1329,Collections!$A:$A,Collections!Q:Q), 0)</f>
        <v>0</v>
      </c>
      <c r="V1329">
        <f>IF(EXACT(VLOOKUP(V$1,Variables!$B$6:$C$32, 2, FALSE), "Yes"), LOOKUP($A1329,Collections!$A:$A,Collections!R:R), 0)</f>
        <v>0</v>
      </c>
      <c r="W1329">
        <f>IF(EXACT(VLOOKUP(W$1,Variables!$B$6:$C$32, 2, FALSE), "Yes"), LOOKUP($A1329,Collections!$A:$A,Collections!S:S), 0)</f>
        <v>0</v>
      </c>
      <c r="X1329">
        <f>IF(EXACT(VLOOKUP(X$1,Variables!$B$6:$C$32, 2, FALSE), "Yes"), LOOKUP($A1329,Collections!$A:$A,Collections!T:T), 0)</f>
        <v>0</v>
      </c>
      <c r="Y1329">
        <f>IF(EXACT(VLOOKUP(Y$1,Variables!$B$6:$C$32, 2, FALSE), "Yes"), LOOKUP($A1329,Collections!$A:$A,Collections!U:U), 0)</f>
        <v>1</v>
      </c>
      <c r="Z1329">
        <f>IF(EXACT(VLOOKUP(Z$1,Variables!$B$6:$C$32, 2, FALSE), "Yes"), LOOKUP($A1329,Collections!$A:$A,Collections!V:V), 0)</f>
        <v>0</v>
      </c>
      <c r="AA1329">
        <f>IF(EXACT(VLOOKUP(AA$1,Variables!$B$6:$C$32, 2, FALSE), "Yes"), LOOKUP($A1329,Collections!$A:$A,Collections!W:W), 0)</f>
        <v>0</v>
      </c>
      <c r="AB1329">
        <f>IF(EXACT(VLOOKUP(AB$1,Variables!$B$6:$C$32, 2, FALSE), "Yes"), LOOKUP($A1329,Collections!$A:$A,Collections!X:X), 0)</f>
        <v>0</v>
      </c>
      <c r="AC1329">
        <f>IF(EXACT(VLOOKUP(AC$1,Variables!$B$6:$C$32, 2, FALSE), "Yes"), LOOKUP($A1329,Collections!$A:$A,Collections!Y:Y), 0)</f>
        <v>0</v>
      </c>
      <c r="AD1329">
        <f>IF(EXACT(VLOOKUP(AD$1,Variables!$B$6:$C$32, 2, FALSE), "Yes"), LOOKUP($A1329,Collections!$A:$A,Collections!Z:Z), 0)</f>
        <v>0</v>
      </c>
      <c r="AE1329">
        <f>IF(EXACT(VLOOKUP(AE$1,Variables!$B$6:$C$32, 2, FALSE), "Yes"), LOOKUP($A1329,Collections!$A:$A,Collections!AA:AA), 0)</f>
        <v>0</v>
      </c>
      <c r="AF1329">
        <f>IF(EXACT(VLOOKUP(AF$1,Variables!$B$6:$C$32, 2, FALSE), "Yes"), LOOKUP($A1329,Collections!$A:$A,Collections!AB:AB), 0)</f>
        <v>0</v>
      </c>
      <c r="AG1329" t="str">
        <f t="shared" si="20"/>
        <v>Yes</v>
      </c>
      <c r="AH1329">
        <f>IF(D1329&gt;=Variables!$C$1,1,0)</f>
        <v>0</v>
      </c>
      <c r="AI1329">
        <f>IF(E1329&gt;=Variables!$C$1,1,0)</f>
        <v>0</v>
      </c>
    </row>
    <row r="1330" spans="1:35" x14ac:dyDescent="0.2">
      <c r="A1330" s="25">
        <v>764981</v>
      </c>
      <c r="B1330" s="2" t="s">
        <v>189</v>
      </c>
      <c r="C1330">
        <f>IF(ISNA(VLOOKUP(A1330,Images!A:C,3,FALSE)), 0, VLOOKUP(A1330,Images!A:C,3,FALSE))/IF(ISNA(VLOOKUP(A1330,Images!A:C,2,FALSE)), 1,VLOOKUP(A1330,Images!A:C,2,FALSE))</f>
        <v>2.0154072047790496E-2</v>
      </c>
      <c r="D1330">
        <f>IF(NOT(ISNA(VLOOKUP(A1330,Harvard!B:E,4,FALSE))), VLOOKUP(A1330,Harvard!B:E,4,FALSE), 0)</f>
        <v>1</v>
      </c>
      <c r="E1330">
        <f>IF(NOT(ISNA(VLOOKUP(A1330,UC!B:D, 3, FALSE))),VLOOKUP(A1330,UC!B:D, 2, FALSE)/VLOOKUP(A1330, UC!B:D, 3, FALSE), 0)</f>
        <v>0.7946428571428571</v>
      </c>
      <c r="F1330">
        <f>IF(EXACT(VLOOKUP(F$1,Variables!$B$6:$C$32, 2, FALSE), "Yes"), LOOKUP($A1330,Collections!$A:$A,Collections!B:B), 0)</f>
        <v>0</v>
      </c>
      <c r="G1330">
        <f>IF(EXACT(VLOOKUP(G$1,Variables!$B$6:$C$32, 2, FALSE), "Yes"), LOOKUP($A1330,Collections!$A:$A,Collections!C:C), 0)</f>
        <v>0</v>
      </c>
      <c r="H1330">
        <f>IF(EXACT(VLOOKUP(H$1,Variables!$B$6:$C$32, 2, FALSE), "Yes"), LOOKUP($A1330,Collections!$A:$A,Collections!D:D), 0)</f>
        <v>0</v>
      </c>
      <c r="I1330">
        <f>IF(EXACT(VLOOKUP(I$1,Variables!$B$6:$C$32, 2, FALSE), "Yes"), LOOKUP($A1330,Collections!$A:$A,Collections!E:E), 0)</f>
        <v>0</v>
      </c>
      <c r="J1330">
        <f>IF(EXACT(VLOOKUP(J$1,Variables!$B$6:$C$32, 2, FALSE), "Yes"), LOOKUP($A1330,Collections!$A:$A,Collections!F:F), 0)</f>
        <v>0</v>
      </c>
      <c r="K1330">
        <f>IF(EXACT(VLOOKUP(K$1,Variables!$B$6:$C$32, 2, FALSE), "Yes"), LOOKUP($A1330,Collections!$A:$A,Collections!G:G), 0)</f>
        <v>1</v>
      </c>
      <c r="L1330">
        <f>IF(EXACT(VLOOKUP(L$1,Variables!$B$6:$C$32, 2, FALSE), "Yes"), LOOKUP($A1330,Collections!$A:$A,Collections!H:H), 0)</f>
        <v>0</v>
      </c>
      <c r="M1330">
        <f>IF(EXACT(VLOOKUP(M$1,Variables!$B$6:$C$32, 2, FALSE), "Yes"), LOOKUP($A1330,Collections!$A:$A,Collections!I:I), 0)</f>
        <v>0</v>
      </c>
      <c r="N1330">
        <f>IF(EXACT(VLOOKUP(N$1,Variables!$B$6:$C$32, 2, FALSE), "Yes"), LOOKUP($A1330,Collections!$A:$A,Collections!J:J), 0)</f>
        <v>0</v>
      </c>
      <c r="O1330">
        <f>IF(EXACT(VLOOKUP(O$1,Variables!$B$6:$C$32, 2, FALSE), "Yes"), LOOKUP($A1330,Collections!$A:$A,Collections!K:K), 0)</f>
        <v>0</v>
      </c>
      <c r="P1330">
        <f>IF(EXACT(VLOOKUP(P$1,Variables!$B$6:$C$32, 2, FALSE), "Yes"), LOOKUP($A1330,Collections!$A:$A,Collections!L:L), 0)</f>
        <v>0</v>
      </c>
      <c r="Q1330">
        <f>IF(EXACT(VLOOKUP(Q$1,Variables!$B$6:$C$32, 2, FALSE), "Yes"), LOOKUP($A1330,Collections!$A:$A,Collections!M:M), 0)</f>
        <v>0</v>
      </c>
      <c r="R1330">
        <f>IF(EXACT(VLOOKUP(R$1,Variables!$B$6:$C$32, 2, FALSE), "Yes"), LOOKUP($A1330,Collections!$A:$A,Collections!N:N), 0)</f>
        <v>0</v>
      </c>
      <c r="S1330">
        <f>IF(EXACT(VLOOKUP(S$1,Variables!$B$6:$C$32, 2, FALSE), "Yes"), LOOKUP($A1330,Collections!$A:$A,Collections!O:O), 0)</f>
        <v>0</v>
      </c>
      <c r="T1330">
        <f>IF(EXACT(VLOOKUP(T$1,Variables!$B$6:$C$32, 2, FALSE), "Yes"), LOOKUP($A1330,Collections!$A:$A,Collections!P:P), 0)</f>
        <v>0</v>
      </c>
      <c r="U1330">
        <f>IF(EXACT(VLOOKUP(U$1,Variables!$B$6:$C$32, 2, FALSE), "Yes"), LOOKUP($A1330,Collections!$A:$A,Collections!Q:Q), 0)</f>
        <v>0</v>
      </c>
      <c r="V1330">
        <f>IF(EXACT(VLOOKUP(V$1,Variables!$B$6:$C$32, 2, FALSE), "Yes"), LOOKUP($A1330,Collections!$A:$A,Collections!R:R), 0)</f>
        <v>0</v>
      </c>
      <c r="W1330">
        <f>IF(EXACT(VLOOKUP(W$1,Variables!$B$6:$C$32, 2, FALSE), "Yes"), LOOKUP($A1330,Collections!$A:$A,Collections!S:S), 0)</f>
        <v>0</v>
      </c>
      <c r="X1330">
        <f>IF(EXACT(VLOOKUP(X$1,Variables!$B$6:$C$32, 2, FALSE), "Yes"), LOOKUP($A1330,Collections!$A:$A,Collections!T:T), 0)</f>
        <v>0</v>
      </c>
      <c r="Y1330">
        <f>IF(EXACT(VLOOKUP(Y$1,Variables!$B$6:$C$32, 2, FALSE), "Yes"), LOOKUP($A1330,Collections!$A:$A,Collections!U:U), 0)</f>
        <v>0</v>
      </c>
      <c r="Z1330">
        <f>IF(EXACT(VLOOKUP(Z$1,Variables!$B$6:$C$32, 2, FALSE), "Yes"), LOOKUP($A1330,Collections!$A:$A,Collections!V:V), 0)</f>
        <v>0</v>
      </c>
      <c r="AA1330">
        <f>IF(EXACT(VLOOKUP(AA$1,Variables!$B$6:$C$32, 2, FALSE), "Yes"), LOOKUP($A1330,Collections!$A:$A,Collections!W:W), 0)</f>
        <v>0</v>
      </c>
      <c r="AB1330">
        <f>IF(EXACT(VLOOKUP(AB$1,Variables!$B$6:$C$32, 2, FALSE), "Yes"), LOOKUP($A1330,Collections!$A:$A,Collections!X:X), 0)</f>
        <v>0</v>
      </c>
      <c r="AC1330">
        <f>IF(EXACT(VLOOKUP(AC$1,Variables!$B$6:$C$32, 2, FALSE), "Yes"), LOOKUP($A1330,Collections!$A:$A,Collections!Y:Y), 0)</f>
        <v>0</v>
      </c>
      <c r="AD1330">
        <f>IF(EXACT(VLOOKUP(AD$1,Variables!$B$6:$C$32, 2, FALSE), "Yes"), LOOKUP($A1330,Collections!$A:$A,Collections!Z:Z), 0)</f>
        <v>0</v>
      </c>
      <c r="AE1330">
        <f>IF(EXACT(VLOOKUP(AE$1,Variables!$B$6:$C$32, 2, FALSE), "Yes"), LOOKUP($A1330,Collections!$A:$A,Collections!AA:AA), 0)</f>
        <v>0</v>
      </c>
      <c r="AF1330">
        <f>IF(EXACT(VLOOKUP(AF$1,Variables!$B$6:$C$32, 2, FALSE), "Yes"), LOOKUP($A1330,Collections!$A:$A,Collections!AB:AB), 0)</f>
        <v>0</v>
      </c>
      <c r="AG1330" t="str">
        <f t="shared" si="20"/>
        <v>Yes</v>
      </c>
      <c r="AH1330">
        <f>IF(D1330&gt;=Variables!$C$1,1,0)</f>
        <v>1</v>
      </c>
      <c r="AI1330">
        <f>IF(E1330&gt;=Variables!$C$1,1,0)</f>
        <v>0</v>
      </c>
    </row>
    <row r="1331" spans="1:35" x14ac:dyDescent="0.2">
      <c r="A1331" s="25">
        <v>9588442</v>
      </c>
      <c r="B1331" s="2" t="s">
        <v>190</v>
      </c>
      <c r="C1331">
        <f>IF(ISNA(VLOOKUP(A1331,Images!A:C,3,FALSE)), 0, VLOOKUP(A1331,Images!A:C,3,FALSE))/IF(ISNA(VLOOKUP(A1331,Images!A:C,2,FALSE)), 1,VLOOKUP(A1331,Images!A:C,2,FALSE))</f>
        <v>7.4519434329748495E-3</v>
      </c>
      <c r="D1331">
        <f>IF(NOT(ISNA(VLOOKUP(A1331,Harvard!B:E,4,FALSE))), VLOOKUP(A1331,Harvard!B:E,4,FALSE), 0)</f>
        <v>1</v>
      </c>
      <c r="E1331">
        <f>IF(NOT(ISNA(VLOOKUP(A1331,UC!B:D, 3, FALSE))),VLOOKUP(A1331,UC!B:D, 2, FALSE)/VLOOKUP(A1331, UC!B:D, 3, FALSE), 0)</f>
        <v>1</v>
      </c>
      <c r="F1331">
        <f>IF(EXACT(VLOOKUP(F$1,Variables!$B$6:$C$32, 2, FALSE), "Yes"), LOOKUP($A1331,Collections!$A:$A,Collections!B:B), 0)</f>
        <v>0</v>
      </c>
      <c r="G1331">
        <f>IF(EXACT(VLOOKUP(G$1,Variables!$B$6:$C$32, 2, FALSE), "Yes"), LOOKUP($A1331,Collections!$A:$A,Collections!C:C), 0)</f>
        <v>0</v>
      </c>
      <c r="H1331">
        <f>IF(EXACT(VLOOKUP(H$1,Variables!$B$6:$C$32, 2, FALSE), "Yes"), LOOKUP($A1331,Collections!$A:$A,Collections!D:D), 0)</f>
        <v>1</v>
      </c>
      <c r="I1331">
        <f>IF(EXACT(VLOOKUP(I$1,Variables!$B$6:$C$32, 2, FALSE), "Yes"), LOOKUP($A1331,Collections!$A:$A,Collections!E:E), 0)</f>
        <v>0</v>
      </c>
      <c r="J1331">
        <f>IF(EXACT(VLOOKUP(J$1,Variables!$B$6:$C$32, 2, FALSE), "Yes"), LOOKUP($A1331,Collections!$A:$A,Collections!F:F), 0)</f>
        <v>0</v>
      </c>
      <c r="K1331">
        <f>IF(EXACT(VLOOKUP(K$1,Variables!$B$6:$C$32, 2, FALSE), "Yes"), LOOKUP($A1331,Collections!$A:$A,Collections!G:G), 0)</f>
        <v>0</v>
      </c>
      <c r="L1331">
        <f>IF(EXACT(VLOOKUP(L$1,Variables!$B$6:$C$32, 2, FALSE), "Yes"), LOOKUP($A1331,Collections!$A:$A,Collections!H:H), 0)</f>
        <v>0</v>
      </c>
      <c r="M1331">
        <f>IF(EXACT(VLOOKUP(M$1,Variables!$B$6:$C$32, 2, FALSE), "Yes"), LOOKUP($A1331,Collections!$A:$A,Collections!I:I), 0)</f>
        <v>0</v>
      </c>
      <c r="N1331">
        <f>IF(EXACT(VLOOKUP(N$1,Variables!$B$6:$C$32, 2, FALSE), "Yes"), LOOKUP($A1331,Collections!$A:$A,Collections!J:J), 0)</f>
        <v>0</v>
      </c>
      <c r="O1331">
        <f>IF(EXACT(VLOOKUP(O$1,Variables!$B$6:$C$32, 2, FALSE), "Yes"), LOOKUP($A1331,Collections!$A:$A,Collections!K:K), 0)</f>
        <v>0</v>
      </c>
      <c r="P1331">
        <f>IF(EXACT(VLOOKUP(P$1,Variables!$B$6:$C$32, 2, FALSE), "Yes"), LOOKUP($A1331,Collections!$A:$A,Collections!L:L), 0)</f>
        <v>0</v>
      </c>
      <c r="Q1331">
        <f>IF(EXACT(VLOOKUP(Q$1,Variables!$B$6:$C$32, 2, FALSE), "Yes"), LOOKUP($A1331,Collections!$A:$A,Collections!M:M), 0)</f>
        <v>0</v>
      </c>
      <c r="R1331">
        <f>IF(EXACT(VLOOKUP(R$1,Variables!$B$6:$C$32, 2, FALSE), "Yes"), LOOKUP($A1331,Collections!$A:$A,Collections!N:N), 0)</f>
        <v>0</v>
      </c>
      <c r="S1331">
        <f>IF(EXACT(VLOOKUP(S$1,Variables!$B$6:$C$32, 2, FALSE), "Yes"), LOOKUP($A1331,Collections!$A:$A,Collections!O:O), 0)</f>
        <v>0</v>
      </c>
      <c r="T1331">
        <f>IF(EXACT(VLOOKUP(T$1,Variables!$B$6:$C$32, 2, FALSE), "Yes"), LOOKUP($A1331,Collections!$A:$A,Collections!P:P), 0)</f>
        <v>0</v>
      </c>
      <c r="U1331">
        <f>IF(EXACT(VLOOKUP(U$1,Variables!$B$6:$C$32, 2, FALSE), "Yes"), LOOKUP($A1331,Collections!$A:$A,Collections!Q:Q), 0)</f>
        <v>0</v>
      </c>
      <c r="V1331">
        <f>IF(EXACT(VLOOKUP(V$1,Variables!$B$6:$C$32, 2, FALSE), "Yes"), LOOKUP($A1331,Collections!$A:$A,Collections!R:R), 0)</f>
        <v>0</v>
      </c>
      <c r="W1331">
        <f>IF(EXACT(VLOOKUP(W$1,Variables!$B$6:$C$32, 2, FALSE), "Yes"), LOOKUP($A1331,Collections!$A:$A,Collections!S:S), 0)</f>
        <v>0</v>
      </c>
      <c r="X1331">
        <f>IF(EXACT(VLOOKUP(X$1,Variables!$B$6:$C$32, 2, FALSE), "Yes"), LOOKUP($A1331,Collections!$A:$A,Collections!T:T), 0)</f>
        <v>0</v>
      </c>
      <c r="Y1331">
        <f>IF(EXACT(VLOOKUP(Y$1,Variables!$B$6:$C$32, 2, FALSE), "Yes"), LOOKUP($A1331,Collections!$A:$A,Collections!U:U), 0)</f>
        <v>0</v>
      </c>
      <c r="Z1331">
        <f>IF(EXACT(VLOOKUP(Z$1,Variables!$B$6:$C$32, 2, FALSE), "Yes"), LOOKUP($A1331,Collections!$A:$A,Collections!V:V), 0)</f>
        <v>0</v>
      </c>
      <c r="AA1331">
        <f>IF(EXACT(VLOOKUP(AA$1,Variables!$B$6:$C$32, 2, FALSE), "Yes"), LOOKUP($A1331,Collections!$A:$A,Collections!W:W), 0)</f>
        <v>0</v>
      </c>
      <c r="AB1331">
        <f>IF(EXACT(VLOOKUP(AB$1,Variables!$B$6:$C$32, 2, FALSE), "Yes"), LOOKUP($A1331,Collections!$A:$A,Collections!X:X), 0)</f>
        <v>0</v>
      </c>
      <c r="AC1331">
        <f>IF(EXACT(VLOOKUP(AC$1,Variables!$B$6:$C$32, 2, FALSE), "Yes"), LOOKUP($A1331,Collections!$A:$A,Collections!Y:Y), 0)</f>
        <v>0</v>
      </c>
      <c r="AD1331">
        <f>IF(EXACT(VLOOKUP(AD$1,Variables!$B$6:$C$32, 2, FALSE), "Yes"), LOOKUP($A1331,Collections!$A:$A,Collections!Z:Z), 0)</f>
        <v>0</v>
      </c>
      <c r="AE1331">
        <f>IF(EXACT(VLOOKUP(AE$1,Variables!$B$6:$C$32, 2, FALSE), "Yes"), LOOKUP($A1331,Collections!$A:$A,Collections!AA:AA), 0)</f>
        <v>0</v>
      </c>
      <c r="AF1331">
        <f>IF(EXACT(VLOOKUP(AF$1,Variables!$B$6:$C$32, 2, FALSE), "Yes"), LOOKUP($A1331,Collections!$A:$A,Collections!AB:AB), 0)</f>
        <v>0</v>
      </c>
      <c r="AG1331" t="str">
        <f t="shared" si="20"/>
        <v>Yes</v>
      </c>
      <c r="AH1331">
        <f>IF(D1331&gt;=Variables!$C$1,1,0)</f>
        <v>1</v>
      </c>
      <c r="AI1331">
        <f>IF(E1331&gt;=Variables!$C$1,1,0)</f>
        <v>1</v>
      </c>
    </row>
    <row r="1332" spans="1:35" x14ac:dyDescent="0.2">
      <c r="A1332" s="25">
        <v>278424</v>
      </c>
      <c r="B1332" s="2" t="s">
        <v>1414</v>
      </c>
      <c r="C1332">
        <f>IF(ISNA(VLOOKUP(A1332,Images!A:C,3,FALSE)), 0, VLOOKUP(A1332,Images!A:C,3,FALSE))/IF(ISNA(VLOOKUP(A1332,Images!A:C,2,FALSE)), 1,VLOOKUP(A1332,Images!A:C,2,FALSE))</f>
        <v>0.46298218491720666</v>
      </c>
      <c r="D1332">
        <f>IF(NOT(ISNA(VLOOKUP(A1332,Harvard!B:E,4,FALSE))), VLOOKUP(A1332,Harvard!B:E,4,FALSE), 0)</f>
        <v>0.98680000000000001</v>
      </c>
      <c r="E1332">
        <f>IF(NOT(ISNA(VLOOKUP(A1332,UC!B:D, 3, FALSE))),VLOOKUP(A1332,UC!B:D, 2, FALSE)/VLOOKUP(A1332, UC!B:D, 3, FALSE), 0)</f>
        <v>0.99882835383714119</v>
      </c>
      <c r="F1332">
        <f>IF(EXACT(VLOOKUP(F$1,Variables!$B$6:$C$32, 2, FALSE), "Yes"), LOOKUP($A1332,Collections!$A:$A,Collections!B:B), 0)</f>
        <v>0</v>
      </c>
      <c r="G1332">
        <f>IF(EXACT(VLOOKUP(G$1,Variables!$B$6:$C$32, 2, FALSE), "Yes"), LOOKUP($A1332,Collections!$A:$A,Collections!C:C), 0)</f>
        <v>0</v>
      </c>
      <c r="H1332">
        <f>IF(EXACT(VLOOKUP(H$1,Variables!$B$6:$C$32, 2, FALSE), "Yes"), LOOKUP($A1332,Collections!$A:$A,Collections!D:D), 0)</f>
        <v>0</v>
      </c>
      <c r="I1332">
        <f>IF(EXACT(VLOOKUP(I$1,Variables!$B$6:$C$32, 2, FALSE), "Yes"), LOOKUP($A1332,Collections!$A:$A,Collections!E:E), 0)</f>
        <v>0</v>
      </c>
      <c r="J1332">
        <f>IF(EXACT(VLOOKUP(J$1,Variables!$B$6:$C$32, 2, FALSE), "Yes"), LOOKUP($A1332,Collections!$A:$A,Collections!F:F), 0)</f>
        <v>0</v>
      </c>
      <c r="K1332">
        <f>IF(EXACT(VLOOKUP(K$1,Variables!$B$6:$C$32, 2, FALSE), "Yes"), LOOKUP($A1332,Collections!$A:$A,Collections!G:G), 0)</f>
        <v>0</v>
      </c>
      <c r="L1332">
        <f>IF(EXACT(VLOOKUP(L$1,Variables!$B$6:$C$32, 2, FALSE), "Yes"), LOOKUP($A1332,Collections!$A:$A,Collections!H:H), 0)</f>
        <v>0</v>
      </c>
      <c r="M1332">
        <f>IF(EXACT(VLOOKUP(M$1,Variables!$B$6:$C$32, 2, FALSE), "Yes"), LOOKUP($A1332,Collections!$A:$A,Collections!I:I), 0)</f>
        <v>0</v>
      </c>
      <c r="N1332">
        <f>IF(EXACT(VLOOKUP(N$1,Variables!$B$6:$C$32, 2, FALSE), "Yes"), LOOKUP($A1332,Collections!$A:$A,Collections!J:J), 0)</f>
        <v>0</v>
      </c>
      <c r="O1332">
        <f>IF(EXACT(VLOOKUP(O$1,Variables!$B$6:$C$32, 2, FALSE), "Yes"), LOOKUP($A1332,Collections!$A:$A,Collections!K:K), 0)</f>
        <v>0</v>
      </c>
      <c r="P1332">
        <f>IF(EXACT(VLOOKUP(P$1,Variables!$B$6:$C$32, 2, FALSE), "Yes"), LOOKUP($A1332,Collections!$A:$A,Collections!L:L), 0)</f>
        <v>0</v>
      </c>
      <c r="Q1332">
        <f>IF(EXACT(VLOOKUP(Q$1,Variables!$B$6:$C$32, 2, FALSE), "Yes"), LOOKUP($A1332,Collections!$A:$A,Collections!M:M), 0)</f>
        <v>0</v>
      </c>
      <c r="R1332">
        <f>IF(EXACT(VLOOKUP(R$1,Variables!$B$6:$C$32, 2, FALSE), "Yes"), LOOKUP($A1332,Collections!$A:$A,Collections!N:N), 0)</f>
        <v>0</v>
      </c>
      <c r="S1332">
        <f>IF(EXACT(VLOOKUP(S$1,Variables!$B$6:$C$32, 2, FALSE), "Yes"), LOOKUP($A1332,Collections!$A:$A,Collections!O:O), 0)</f>
        <v>0</v>
      </c>
      <c r="T1332">
        <f>IF(EXACT(VLOOKUP(T$1,Variables!$B$6:$C$32, 2, FALSE), "Yes"), LOOKUP($A1332,Collections!$A:$A,Collections!P:P), 0)</f>
        <v>0</v>
      </c>
      <c r="U1332">
        <f>IF(EXACT(VLOOKUP(U$1,Variables!$B$6:$C$32, 2, FALSE), "Yes"), LOOKUP($A1332,Collections!$A:$A,Collections!Q:Q), 0)</f>
        <v>0</v>
      </c>
      <c r="V1332">
        <f>IF(EXACT(VLOOKUP(V$1,Variables!$B$6:$C$32, 2, FALSE), "Yes"), LOOKUP($A1332,Collections!$A:$A,Collections!R:R), 0)</f>
        <v>0</v>
      </c>
      <c r="W1332">
        <f>IF(EXACT(VLOOKUP(W$1,Variables!$B$6:$C$32, 2, FALSE), "Yes"), LOOKUP($A1332,Collections!$A:$A,Collections!S:S), 0)</f>
        <v>0</v>
      </c>
      <c r="X1332">
        <f>IF(EXACT(VLOOKUP(X$1,Variables!$B$6:$C$32, 2, FALSE), "Yes"), LOOKUP($A1332,Collections!$A:$A,Collections!T:T), 0)</f>
        <v>0</v>
      </c>
      <c r="Y1332">
        <f>IF(EXACT(VLOOKUP(Y$1,Variables!$B$6:$C$32, 2, FALSE), "Yes"), LOOKUP($A1332,Collections!$A:$A,Collections!U:U), 0)</f>
        <v>0</v>
      </c>
      <c r="Z1332">
        <f>IF(EXACT(VLOOKUP(Z$1,Variables!$B$6:$C$32, 2, FALSE), "Yes"), LOOKUP($A1332,Collections!$A:$A,Collections!V:V), 0)</f>
        <v>0</v>
      </c>
      <c r="AA1332">
        <f>IF(EXACT(VLOOKUP(AA$1,Variables!$B$6:$C$32, 2, FALSE), "Yes"), LOOKUP($A1332,Collections!$A:$A,Collections!W:W), 0)</f>
        <v>0</v>
      </c>
      <c r="AB1332">
        <f>IF(EXACT(VLOOKUP(AB$1,Variables!$B$6:$C$32, 2, FALSE), "Yes"), LOOKUP($A1332,Collections!$A:$A,Collections!X:X), 0)</f>
        <v>1</v>
      </c>
      <c r="AC1332">
        <f>IF(EXACT(VLOOKUP(AC$1,Variables!$B$6:$C$32, 2, FALSE), "Yes"), LOOKUP($A1332,Collections!$A:$A,Collections!Y:Y), 0)</f>
        <v>0</v>
      </c>
      <c r="AD1332">
        <f>IF(EXACT(VLOOKUP(AD$1,Variables!$B$6:$C$32, 2, FALSE), "Yes"), LOOKUP($A1332,Collections!$A:$A,Collections!Z:Z), 0)</f>
        <v>0</v>
      </c>
      <c r="AE1332">
        <f>IF(EXACT(VLOOKUP(AE$1,Variables!$B$6:$C$32, 2, FALSE), "Yes"), LOOKUP($A1332,Collections!$A:$A,Collections!AA:AA), 0)</f>
        <v>0</v>
      </c>
      <c r="AF1332">
        <f>IF(EXACT(VLOOKUP(AF$1,Variables!$B$6:$C$32, 2, FALSE), "Yes"), LOOKUP($A1332,Collections!$A:$A,Collections!AB:AB), 0)</f>
        <v>0</v>
      </c>
      <c r="AG1332" t="str">
        <f t="shared" si="20"/>
        <v>Yes</v>
      </c>
      <c r="AH1332">
        <f>IF(D1332&gt;=Variables!$C$1,1,0)</f>
        <v>1</v>
      </c>
      <c r="AI1332">
        <f>IF(E1332&gt;=Variables!$C$1,1,0)</f>
        <v>1</v>
      </c>
    </row>
    <row r="1333" spans="1:35" x14ac:dyDescent="0.2">
      <c r="A1333" s="25">
        <v>804169</v>
      </c>
      <c r="B1333" s="2" t="s">
        <v>191</v>
      </c>
      <c r="C1333">
        <f>IF(ISNA(VLOOKUP(A1333,Images!A:C,3,FALSE)), 0, VLOOKUP(A1333,Images!A:C,3,FALSE))/IF(ISNA(VLOOKUP(A1333,Images!A:C,2,FALSE)), 1,VLOOKUP(A1333,Images!A:C,2,FALSE))</f>
        <v>0.15994236311239193</v>
      </c>
      <c r="D1333">
        <f>IF(NOT(ISNA(VLOOKUP(A1333,Harvard!B:E,4,FALSE))), VLOOKUP(A1333,Harvard!B:E,4,FALSE), 0)</f>
        <v>1</v>
      </c>
      <c r="E1333">
        <f>IF(NOT(ISNA(VLOOKUP(A1333,UC!B:D, 3, FALSE))),VLOOKUP(A1333,UC!B:D, 2, FALSE)/VLOOKUP(A1333, UC!B:D, 3, FALSE), 0)</f>
        <v>1</v>
      </c>
      <c r="F1333">
        <f>IF(EXACT(VLOOKUP(F$1,Variables!$B$6:$C$32, 2, FALSE), "Yes"), LOOKUP($A1333,Collections!$A:$A,Collections!B:B), 0)</f>
        <v>1</v>
      </c>
      <c r="G1333">
        <f>IF(EXACT(VLOOKUP(G$1,Variables!$B$6:$C$32, 2, FALSE), "Yes"), LOOKUP($A1333,Collections!$A:$A,Collections!C:C), 0)</f>
        <v>0</v>
      </c>
      <c r="H1333">
        <f>IF(EXACT(VLOOKUP(H$1,Variables!$B$6:$C$32, 2, FALSE), "Yes"), LOOKUP($A1333,Collections!$A:$A,Collections!D:D), 0)</f>
        <v>0</v>
      </c>
      <c r="I1333">
        <f>IF(EXACT(VLOOKUP(I$1,Variables!$B$6:$C$32, 2, FALSE), "Yes"), LOOKUP($A1333,Collections!$A:$A,Collections!E:E), 0)</f>
        <v>0</v>
      </c>
      <c r="J1333">
        <f>IF(EXACT(VLOOKUP(J$1,Variables!$B$6:$C$32, 2, FALSE), "Yes"), LOOKUP($A1333,Collections!$A:$A,Collections!F:F), 0)</f>
        <v>0</v>
      </c>
      <c r="K1333">
        <f>IF(EXACT(VLOOKUP(K$1,Variables!$B$6:$C$32, 2, FALSE), "Yes"), LOOKUP($A1333,Collections!$A:$A,Collections!G:G), 0)</f>
        <v>0</v>
      </c>
      <c r="L1333">
        <f>IF(EXACT(VLOOKUP(L$1,Variables!$B$6:$C$32, 2, FALSE), "Yes"), LOOKUP($A1333,Collections!$A:$A,Collections!H:H), 0)</f>
        <v>0</v>
      </c>
      <c r="M1333">
        <f>IF(EXACT(VLOOKUP(M$1,Variables!$B$6:$C$32, 2, FALSE), "Yes"), LOOKUP($A1333,Collections!$A:$A,Collections!I:I), 0)</f>
        <v>0</v>
      </c>
      <c r="N1333">
        <f>IF(EXACT(VLOOKUP(N$1,Variables!$B$6:$C$32, 2, FALSE), "Yes"), LOOKUP($A1333,Collections!$A:$A,Collections!J:J), 0)</f>
        <v>0</v>
      </c>
      <c r="O1333">
        <f>IF(EXACT(VLOOKUP(O$1,Variables!$B$6:$C$32, 2, FALSE), "Yes"), LOOKUP($A1333,Collections!$A:$A,Collections!K:K), 0)</f>
        <v>0</v>
      </c>
      <c r="P1333">
        <f>IF(EXACT(VLOOKUP(P$1,Variables!$B$6:$C$32, 2, FALSE), "Yes"), LOOKUP($A1333,Collections!$A:$A,Collections!L:L), 0)</f>
        <v>0</v>
      </c>
      <c r="Q1333">
        <f>IF(EXACT(VLOOKUP(Q$1,Variables!$B$6:$C$32, 2, FALSE), "Yes"), LOOKUP($A1333,Collections!$A:$A,Collections!M:M), 0)</f>
        <v>0</v>
      </c>
      <c r="R1333">
        <f>IF(EXACT(VLOOKUP(R$1,Variables!$B$6:$C$32, 2, FALSE), "Yes"), LOOKUP($A1333,Collections!$A:$A,Collections!N:N), 0)</f>
        <v>0</v>
      </c>
      <c r="S1333">
        <f>IF(EXACT(VLOOKUP(S$1,Variables!$B$6:$C$32, 2, FALSE), "Yes"), LOOKUP($A1333,Collections!$A:$A,Collections!O:O), 0)</f>
        <v>0</v>
      </c>
      <c r="T1333">
        <f>IF(EXACT(VLOOKUP(T$1,Variables!$B$6:$C$32, 2, FALSE), "Yes"), LOOKUP($A1333,Collections!$A:$A,Collections!P:P), 0)</f>
        <v>0</v>
      </c>
      <c r="U1333">
        <f>IF(EXACT(VLOOKUP(U$1,Variables!$B$6:$C$32, 2, FALSE), "Yes"), LOOKUP($A1333,Collections!$A:$A,Collections!Q:Q), 0)</f>
        <v>0</v>
      </c>
      <c r="V1333">
        <f>IF(EXACT(VLOOKUP(V$1,Variables!$B$6:$C$32, 2, FALSE), "Yes"), LOOKUP($A1333,Collections!$A:$A,Collections!R:R), 0)</f>
        <v>0</v>
      </c>
      <c r="W1333">
        <f>IF(EXACT(VLOOKUP(W$1,Variables!$B$6:$C$32, 2, FALSE), "Yes"), LOOKUP($A1333,Collections!$A:$A,Collections!S:S), 0)</f>
        <v>0</v>
      </c>
      <c r="X1333">
        <f>IF(EXACT(VLOOKUP(X$1,Variables!$B$6:$C$32, 2, FALSE), "Yes"), LOOKUP($A1333,Collections!$A:$A,Collections!T:T), 0)</f>
        <v>0</v>
      </c>
      <c r="Y1333">
        <f>IF(EXACT(VLOOKUP(Y$1,Variables!$B$6:$C$32, 2, FALSE), "Yes"), LOOKUP($A1333,Collections!$A:$A,Collections!U:U), 0)</f>
        <v>0</v>
      </c>
      <c r="Z1333">
        <f>IF(EXACT(VLOOKUP(Z$1,Variables!$B$6:$C$32, 2, FALSE), "Yes"), LOOKUP($A1333,Collections!$A:$A,Collections!V:V), 0)</f>
        <v>0</v>
      </c>
      <c r="AA1333">
        <f>IF(EXACT(VLOOKUP(AA$1,Variables!$B$6:$C$32, 2, FALSE), "Yes"), LOOKUP($A1333,Collections!$A:$A,Collections!W:W), 0)</f>
        <v>0</v>
      </c>
      <c r="AB1333">
        <f>IF(EXACT(VLOOKUP(AB$1,Variables!$B$6:$C$32, 2, FALSE), "Yes"), LOOKUP($A1333,Collections!$A:$A,Collections!X:X), 0)</f>
        <v>0</v>
      </c>
      <c r="AC1333">
        <f>IF(EXACT(VLOOKUP(AC$1,Variables!$B$6:$C$32, 2, FALSE), "Yes"), LOOKUP($A1333,Collections!$A:$A,Collections!Y:Y), 0)</f>
        <v>0</v>
      </c>
      <c r="AD1333">
        <f>IF(EXACT(VLOOKUP(AD$1,Variables!$B$6:$C$32, 2, FALSE), "Yes"), LOOKUP($A1333,Collections!$A:$A,Collections!Z:Z), 0)</f>
        <v>0</v>
      </c>
      <c r="AE1333">
        <f>IF(EXACT(VLOOKUP(AE$1,Variables!$B$6:$C$32, 2, FALSE), "Yes"), LOOKUP($A1333,Collections!$A:$A,Collections!AA:AA), 0)</f>
        <v>0</v>
      </c>
      <c r="AF1333">
        <f>IF(EXACT(VLOOKUP(AF$1,Variables!$B$6:$C$32, 2, FALSE), "Yes"), LOOKUP($A1333,Collections!$A:$A,Collections!AB:AB), 0)</f>
        <v>0</v>
      </c>
      <c r="AG1333" t="str">
        <f t="shared" si="20"/>
        <v>Yes</v>
      </c>
      <c r="AH1333">
        <f>IF(D1333&gt;=Variables!$C$1,1,0)</f>
        <v>1</v>
      </c>
      <c r="AI1333">
        <f>IF(E1333&gt;=Variables!$C$1,1,0)</f>
        <v>1</v>
      </c>
    </row>
    <row r="1334" spans="1:35" x14ac:dyDescent="0.2">
      <c r="A1334" s="25" t="s">
        <v>2690</v>
      </c>
      <c r="B1334" s="2" t="s">
        <v>192</v>
      </c>
      <c r="C1334">
        <f>IF(ISNA(VLOOKUP(A1334,Images!A:C,3,FALSE)), 0, VLOOKUP(A1334,Images!A:C,3,FALSE))/IF(ISNA(VLOOKUP(A1334,Images!A:C,2,FALSE)), 1,VLOOKUP(A1334,Images!A:C,2,FALSE))</f>
        <v>0.11024934763699623</v>
      </c>
      <c r="D1334">
        <f>IF(NOT(ISNA(VLOOKUP(A1334,Harvard!B:E,4,FALSE))), VLOOKUP(A1334,Harvard!B:E,4,FALSE), 0)</f>
        <v>0</v>
      </c>
      <c r="E1334">
        <f>IF(NOT(ISNA(VLOOKUP(A1334,UC!B:D, 3, FALSE))),VLOOKUP(A1334,UC!B:D, 2, FALSE)/VLOOKUP(A1334, UC!B:D, 3, FALSE), 0)</f>
        <v>0</v>
      </c>
      <c r="F1334">
        <f>IF(EXACT(VLOOKUP(F$1,Variables!$B$6:$C$32, 2, FALSE), "Yes"), LOOKUP($A1334,Collections!$A:$A,Collections!B:B), 0)</f>
        <v>0</v>
      </c>
      <c r="G1334">
        <f>IF(EXACT(VLOOKUP(G$1,Variables!$B$6:$C$32, 2, FALSE), "Yes"), LOOKUP($A1334,Collections!$A:$A,Collections!C:C), 0)</f>
        <v>1</v>
      </c>
      <c r="H1334">
        <f>IF(EXACT(VLOOKUP(H$1,Variables!$B$6:$C$32, 2, FALSE), "Yes"), LOOKUP($A1334,Collections!$A:$A,Collections!D:D), 0)</f>
        <v>0</v>
      </c>
      <c r="I1334">
        <f>IF(EXACT(VLOOKUP(I$1,Variables!$B$6:$C$32, 2, FALSE), "Yes"), LOOKUP($A1334,Collections!$A:$A,Collections!E:E), 0)</f>
        <v>0</v>
      </c>
      <c r="J1334">
        <f>IF(EXACT(VLOOKUP(J$1,Variables!$B$6:$C$32, 2, FALSE), "Yes"), LOOKUP($A1334,Collections!$A:$A,Collections!F:F), 0)</f>
        <v>0</v>
      </c>
      <c r="K1334">
        <f>IF(EXACT(VLOOKUP(K$1,Variables!$B$6:$C$32, 2, FALSE), "Yes"), LOOKUP($A1334,Collections!$A:$A,Collections!G:G), 0)</f>
        <v>0</v>
      </c>
      <c r="L1334">
        <f>IF(EXACT(VLOOKUP(L$1,Variables!$B$6:$C$32, 2, FALSE), "Yes"), LOOKUP($A1334,Collections!$A:$A,Collections!H:H), 0)</f>
        <v>0</v>
      </c>
      <c r="M1334">
        <f>IF(EXACT(VLOOKUP(M$1,Variables!$B$6:$C$32, 2, FALSE), "Yes"), LOOKUP($A1334,Collections!$A:$A,Collections!I:I), 0)</f>
        <v>0</v>
      </c>
      <c r="N1334">
        <f>IF(EXACT(VLOOKUP(N$1,Variables!$B$6:$C$32, 2, FALSE), "Yes"), LOOKUP($A1334,Collections!$A:$A,Collections!J:J), 0)</f>
        <v>0</v>
      </c>
      <c r="O1334">
        <f>IF(EXACT(VLOOKUP(O$1,Variables!$B$6:$C$32, 2, FALSE), "Yes"), LOOKUP($A1334,Collections!$A:$A,Collections!K:K), 0)</f>
        <v>0</v>
      </c>
      <c r="P1334">
        <f>IF(EXACT(VLOOKUP(P$1,Variables!$B$6:$C$32, 2, FALSE), "Yes"), LOOKUP($A1334,Collections!$A:$A,Collections!L:L), 0)</f>
        <v>0</v>
      </c>
      <c r="Q1334">
        <f>IF(EXACT(VLOOKUP(Q$1,Variables!$B$6:$C$32, 2, FALSE), "Yes"), LOOKUP($A1334,Collections!$A:$A,Collections!M:M), 0)</f>
        <v>0</v>
      </c>
      <c r="R1334">
        <f>IF(EXACT(VLOOKUP(R$1,Variables!$B$6:$C$32, 2, FALSE), "Yes"), LOOKUP($A1334,Collections!$A:$A,Collections!N:N), 0)</f>
        <v>0</v>
      </c>
      <c r="S1334">
        <f>IF(EXACT(VLOOKUP(S$1,Variables!$B$6:$C$32, 2, FALSE), "Yes"), LOOKUP($A1334,Collections!$A:$A,Collections!O:O), 0)</f>
        <v>0</v>
      </c>
      <c r="T1334">
        <f>IF(EXACT(VLOOKUP(T$1,Variables!$B$6:$C$32, 2, FALSE), "Yes"), LOOKUP($A1334,Collections!$A:$A,Collections!P:P), 0)</f>
        <v>0</v>
      </c>
      <c r="U1334">
        <f>IF(EXACT(VLOOKUP(U$1,Variables!$B$6:$C$32, 2, FALSE), "Yes"), LOOKUP($A1334,Collections!$A:$A,Collections!Q:Q), 0)</f>
        <v>0</v>
      </c>
      <c r="V1334">
        <f>IF(EXACT(VLOOKUP(V$1,Variables!$B$6:$C$32, 2, FALSE), "Yes"), LOOKUP($A1334,Collections!$A:$A,Collections!R:R), 0)</f>
        <v>0</v>
      </c>
      <c r="W1334">
        <f>IF(EXACT(VLOOKUP(W$1,Variables!$B$6:$C$32, 2, FALSE), "Yes"), LOOKUP($A1334,Collections!$A:$A,Collections!S:S), 0)</f>
        <v>0</v>
      </c>
      <c r="X1334">
        <f>IF(EXACT(VLOOKUP(X$1,Variables!$B$6:$C$32, 2, FALSE), "Yes"), LOOKUP($A1334,Collections!$A:$A,Collections!T:T), 0)</f>
        <v>0</v>
      </c>
      <c r="Y1334">
        <f>IF(EXACT(VLOOKUP(Y$1,Variables!$B$6:$C$32, 2, FALSE), "Yes"), LOOKUP($A1334,Collections!$A:$A,Collections!U:U), 0)</f>
        <v>0</v>
      </c>
      <c r="Z1334">
        <f>IF(EXACT(VLOOKUP(Z$1,Variables!$B$6:$C$32, 2, FALSE), "Yes"), LOOKUP($A1334,Collections!$A:$A,Collections!V:V), 0)</f>
        <v>0</v>
      </c>
      <c r="AA1334">
        <f>IF(EXACT(VLOOKUP(AA$1,Variables!$B$6:$C$32, 2, FALSE), "Yes"), LOOKUP($A1334,Collections!$A:$A,Collections!W:W), 0)</f>
        <v>0</v>
      </c>
      <c r="AB1334">
        <f>IF(EXACT(VLOOKUP(AB$1,Variables!$B$6:$C$32, 2, FALSE), "Yes"), LOOKUP($A1334,Collections!$A:$A,Collections!X:X), 0)</f>
        <v>0</v>
      </c>
      <c r="AC1334">
        <f>IF(EXACT(VLOOKUP(AC$1,Variables!$B$6:$C$32, 2, FALSE), "Yes"), LOOKUP($A1334,Collections!$A:$A,Collections!Y:Y), 0)</f>
        <v>0</v>
      </c>
      <c r="AD1334">
        <f>IF(EXACT(VLOOKUP(AD$1,Variables!$B$6:$C$32, 2, FALSE), "Yes"), LOOKUP($A1334,Collections!$A:$A,Collections!Z:Z), 0)</f>
        <v>0</v>
      </c>
      <c r="AE1334">
        <f>IF(EXACT(VLOOKUP(AE$1,Variables!$B$6:$C$32, 2, FALSE), "Yes"), LOOKUP($A1334,Collections!$A:$A,Collections!AA:AA), 0)</f>
        <v>0</v>
      </c>
      <c r="AF1334">
        <f>IF(EXACT(VLOOKUP(AF$1,Variables!$B$6:$C$32, 2, FALSE), "Yes"), LOOKUP($A1334,Collections!$A:$A,Collections!AB:AB), 0)</f>
        <v>0</v>
      </c>
      <c r="AG1334" t="str">
        <f t="shared" si="20"/>
        <v>Yes</v>
      </c>
      <c r="AH1334">
        <f>IF(D1334&gt;=Variables!$C$1,1,0)</f>
        <v>0</v>
      </c>
      <c r="AI1334">
        <f>IF(E1334&gt;=Variables!$C$1,1,0)</f>
        <v>0</v>
      </c>
    </row>
    <row r="1335" spans="1:35" x14ac:dyDescent="0.2">
      <c r="A1335" s="25" t="s">
        <v>2691</v>
      </c>
      <c r="B1335" s="2" t="s">
        <v>1613</v>
      </c>
      <c r="C1335">
        <f>IF(ISNA(VLOOKUP(A1335,Images!A:C,3,FALSE)), 0, VLOOKUP(A1335,Images!A:C,3,FALSE))/IF(ISNA(VLOOKUP(A1335,Images!A:C,2,FALSE)), 1,VLOOKUP(A1335,Images!A:C,2,FALSE))</f>
        <v>1.5599001663893511E-2</v>
      </c>
      <c r="D1335">
        <f>IF(NOT(ISNA(VLOOKUP(A1335,Harvard!B:E,4,FALSE))), VLOOKUP(A1335,Harvard!B:E,4,FALSE), 0)</f>
        <v>0</v>
      </c>
      <c r="E1335">
        <f>IF(NOT(ISNA(VLOOKUP(A1335,UC!B:D, 3, FALSE))),VLOOKUP(A1335,UC!B:D, 2, FALSE)/VLOOKUP(A1335, UC!B:D, 3, FALSE), 0)</f>
        <v>0</v>
      </c>
      <c r="F1335">
        <f>IF(EXACT(VLOOKUP(F$1,Variables!$B$6:$C$32, 2, FALSE), "Yes"), LOOKUP($A1335,Collections!$A:$A,Collections!B:B), 0)</f>
        <v>0</v>
      </c>
      <c r="G1335">
        <f>IF(EXACT(VLOOKUP(G$1,Variables!$B$6:$C$32, 2, FALSE), "Yes"), LOOKUP($A1335,Collections!$A:$A,Collections!C:C), 0)</f>
        <v>1</v>
      </c>
      <c r="H1335">
        <f>IF(EXACT(VLOOKUP(H$1,Variables!$B$6:$C$32, 2, FALSE), "Yes"), LOOKUP($A1335,Collections!$A:$A,Collections!D:D), 0)</f>
        <v>0</v>
      </c>
      <c r="I1335">
        <f>IF(EXACT(VLOOKUP(I$1,Variables!$B$6:$C$32, 2, FALSE), "Yes"), LOOKUP($A1335,Collections!$A:$A,Collections!E:E), 0)</f>
        <v>0</v>
      </c>
      <c r="J1335">
        <f>IF(EXACT(VLOOKUP(J$1,Variables!$B$6:$C$32, 2, FALSE), "Yes"), LOOKUP($A1335,Collections!$A:$A,Collections!F:F), 0)</f>
        <v>0</v>
      </c>
      <c r="K1335">
        <f>IF(EXACT(VLOOKUP(K$1,Variables!$B$6:$C$32, 2, FALSE), "Yes"), LOOKUP($A1335,Collections!$A:$A,Collections!G:G), 0)</f>
        <v>0</v>
      </c>
      <c r="L1335">
        <f>IF(EXACT(VLOOKUP(L$1,Variables!$B$6:$C$32, 2, FALSE), "Yes"), LOOKUP($A1335,Collections!$A:$A,Collections!H:H), 0)</f>
        <v>0</v>
      </c>
      <c r="M1335">
        <f>IF(EXACT(VLOOKUP(M$1,Variables!$B$6:$C$32, 2, FALSE), "Yes"), LOOKUP($A1335,Collections!$A:$A,Collections!I:I), 0)</f>
        <v>0</v>
      </c>
      <c r="N1335">
        <f>IF(EXACT(VLOOKUP(N$1,Variables!$B$6:$C$32, 2, FALSE), "Yes"), LOOKUP($A1335,Collections!$A:$A,Collections!J:J), 0)</f>
        <v>0</v>
      </c>
      <c r="O1335">
        <f>IF(EXACT(VLOOKUP(O$1,Variables!$B$6:$C$32, 2, FALSE), "Yes"), LOOKUP($A1335,Collections!$A:$A,Collections!K:K), 0)</f>
        <v>0</v>
      </c>
      <c r="P1335">
        <f>IF(EXACT(VLOOKUP(P$1,Variables!$B$6:$C$32, 2, FALSE), "Yes"), LOOKUP($A1335,Collections!$A:$A,Collections!L:L), 0)</f>
        <v>0</v>
      </c>
      <c r="Q1335">
        <f>IF(EXACT(VLOOKUP(Q$1,Variables!$B$6:$C$32, 2, FALSE), "Yes"), LOOKUP($A1335,Collections!$A:$A,Collections!M:M), 0)</f>
        <v>0</v>
      </c>
      <c r="R1335">
        <f>IF(EXACT(VLOOKUP(R$1,Variables!$B$6:$C$32, 2, FALSE), "Yes"), LOOKUP($A1335,Collections!$A:$A,Collections!N:N), 0)</f>
        <v>0</v>
      </c>
      <c r="S1335">
        <f>IF(EXACT(VLOOKUP(S$1,Variables!$B$6:$C$32, 2, FALSE), "Yes"), LOOKUP($A1335,Collections!$A:$A,Collections!O:O), 0)</f>
        <v>0</v>
      </c>
      <c r="T1335">
        <f>IF(EXACT(VLOOKUP(T$1,Variables!$B$6:$C$32, 2, FALSE), "Yes"), LOOKUP($A1335,Collections!$A:$A,Collections!P:P), 0)</f>
        <v>0</v>
      </c>
      <c r="U1335">
        <f>IF(EXACT(VLOOKUP(U$1,Variables!$B$6:$C$32, 2, FALSE), "Yes"), LOOKUP($A1335,Collections!$A:$A,Collections!Q:Q), 0)</f>
        <v>0</v>
      </c>
      <c r="V1335">
        <f>IF(EXACT(VLOOKUP(V$1,Variables!$B$6:$C$32, 2, FALSE), "Yes"), LOOKUP($A1335,Collections!$A:$A,Collections!R:R), 0)</f>
        <v>0</v>
      </c>
      <c r="W1335">
        <f>IF(EXACT(VLOOKUP(W$1,Variables!$B$6:$C$32, 2, FALSE), "Yes"), LOOKUP($A1335,Collections!$A:$A,Collections!S:S), 0)</f>
        <v>0</v>
      </c>
      <c r="X1335">
        <f>IF(EXACT(VLOOKUP(X$1,Variables!$B$6:$C$32, 2, FALSE), "Yes"), LOOKUP($A1335,Collections!$A:$A,Collections!T:T), 0)</f>
        <v>0</v>
      </c>
      <c r="Y1335">
        <f>IF(EXACT(VLOOKUP(Y$1,Variables!$B$6:$C$32, 2, FALSE), "Yes"), LOOKUP($A1335,Collections!$A:$A,Collections!U:U), 0)</f>
        <v>0</v>
      </c>
      <c r="Z1335">
        <f>IF(EXACT(VLOOKUP(Z$1,Variables!$B$6:$C$32, 2, FALSE), "Yes"), LOOKUP($A1335,Collections!$A:$A,Collections!V:V), 0)</f>
        <v>0</v>
      </c>
      <c r="AA1335">
        <f>IF(EXACT(VLOOKUP(AA$1,Variables!$B$6:$C$32, 2, FALSE), "Yes"), LOOKUP($A1335,Collections!$A:$A,Collections!W:W), 0)</f>
        <v>0</v>
      </c>
      <c r="AB1335">
        <f>IF(EXACT(VLOOKUP(AB$1,Variables!$B$6:$C$32, 2, FALSE), "Yes"), LOOKUP($A1335,Collections!$A:$A,Collections!X:X), 0)</f>
        <v>0</v>
      </c>
      <c r="AC1335">
        <f>IF(EXACT(VLOOKUP(AC$1,Variables!$B$6:$C$32, 2, FALSE), "Yes"), LOOKUP($A1335,Collections!$A:$A,Collections!Y:Y), 0)</f>
        <v>0</v>
      </c>
      <c r="AD1335">
        <f>IF(EXACT(VLOOKUP(AD$1,Variables!$B$6:$C$32, 2, FALSE), "Yes"), LOOKUP($A1335,Collections!$A:$A,Collections!Z:Z), 0)</f>
        <v>0</v>
      </c>
      <c r="AE1335">
        <f>IF(EXACT(VLOOKUP(AE$1,Variables!$B$6:$C$32, 2, FALSE), "Yes"), LOOKUP($A1335,Collections!$A:$A,Collections!AA:AA), 0)</f>
        <v>0</v>
      </c>
      <c r="AF1335">
        <f>IF(EXACT(VLOOKUP(AF$1,Variables!$B$6:$C$32, 2, FALSE), "Yes"), LOOKUP($A1335,Collections!$A:$A,Collections!AB:AB), 0)</f>
        <v>0</v>
      </c>
      <c r="AG1335" t="str">
        <f t="shared" si="20"/>
        <v>Yes</v>
      </c>
      <c r="AH1335">
        <f>IF(D1335&gt;=Variables!$C$1,1,0)</f>
        <v>0</v>
      </c>
      <c r="AI1335">
        <f>IF(E1335&gt;=Variables!$C$1,1,0)</f>
        <v>0</v>
      </c>
    </row>
    <row r="1336" spans="1:35" x14ac:dyDescent="0.2">
      <c r="A1336" s="25">
        <v>3027597</v>
      </c>
      <c r="B1336" s="2" t="s">
        <v>376</v>
      </c>
      <c r="C1336">
        <f>IF(ISNA(VLOOKUP(A1336,Images!A:C,3,FALSE)), 0, VLOOKUP(A1336,Images!A:C,3,FALSE))/IF(ISNA(VLOOKUP(A1336,Images!A:C,2,FALSE)), 1,VLOOKUP(A1336,Images!A:C,2,FALSE))</f>
        <v>6.2207541976328107E-2</v>
      </c>
      <c r="D1336">
        <f>IF(NOT(ISNA(VLOOKUP(A1336,Harvard!B:E,4,FALSE))), VLOOKUP(A1336,Harvard!B:E,4,FALSE), 0)</f>
        <v>0</v>
      </c>
      <c r="E1336">
        <f>IF(NOT(ISNA(VLOOKUP(A1336,UC!B:D, 3, FALSE))),VLOOKUP(A1336,UC!B:D, 2, FALSE)/VLOOKUP(A1336, UC!B:D, 3, FALSE), 0)</f>
        <v>0.5</v>
      </c>
      <c r="F1336">
        <f>IF(EXACT(VLOOKUP(F$1,Variables!$B$6:$C$32, 2, FALSE), "Yes"), LOOKUP($A1336,Collections!$A:$A,Collections!B:B), 0)</f>
        <v>0</v>
      </c>
      <c r="G1336">
        <f>IF(EXACT(VLOOKUP(G$1,Variables!$B$6:$C$32, 2, FALSE), "Yes"), LOOKUP($A1336,Collections!$A:$A,Collections!C:C), 0)</f>
        <v>0</v>
      </c>
      <c r="H1336">
        <f>IF(EXACT(VLOOKUP(H$1,Variables!$B$6:$C$32, 2, FALSE), "Yes"), LOOKUP($A1336,Collections!$A:$A,Collections!D:D), 0)</f>
        <v>0</v>
      </c>
      <c r="I1336">
        <f>IF(EXACT(VLOOKUP(I$1,Variables!$B$6:$C$32, 2, FALSE), "Yes"), LOOKUP($A1336,Collections!$A:$A,Collections!E:E), 0)</f>
        <v>0</v>
      </c>
      <c r="J1336">
        <f>IF(EXACT(VLOOKUP(J$1,Variables!$B$6:$C$32, 2, FALSE), "Yes"), LOOKUP($A1336,Collections!$A:$A,Collections!F:F), 0)</f>
        <v>0</v>
      </c>
      <c r="K1336">
        <f>IF(EXACT(VLOOKUP(K$1,Variables!$B$6:$C$32, 2, FALSE), "Yes"), LOOKUP($A1336,Collections!$A:$A,Collections!G:G), 0)</f>
        <v>0</v>
      </c>
      <c r="L1336">
        <f>IF(EXACT(VLOOKUP(L$1,Variables!$B$6:$C$32, 2, FALSE), "Yes"), LOOKUP($A1336,Collections!$A:$A,Collections!H:H), 0)</f>
        <v>0</v>
      </c>
      <c r="M1336">
        <f>IF(EXACT(VLOOKUP(M$1,Variables!$B$6:$C$32, 2, FALSE), "Yes"), LOOKUP($A1336,Collections!$A:$A,Collections!I:I), 0)</f>
        <v>0</v>
      </c>
      <c r="N1336">
        <f>IF(EXACT(VLOOKUP(N$1,Variables!$B$6:$C$32, 2, FALSE), "Yes"), LOOKUP($A1336,Collections!$A:$A,Collections!J:J), 0)</f>
        <v>0</v>
      </c>
      <c r="O1336">
        <f>IF(EXACT(VLOOKUP(O$1,Variables!$B$6:$C$32, 2, FALSE), "Yes"), LOOKUP($A1336,Collections!$A:$A,Collections!K:K), 0)</f>
        <v>0</v>
      </c>
      <c r="P1336">
        <f>IF(EXACT(VLOOKUP(P$1,Variables!$B$6:$C$32, 2, FALSE), "Yes"), LOOKUP($A1336,Collections!$A:$A,Collections!L:L), 0)</f>
        <v>0</v>
      </c>
      <c r="Q1336">
        <f>IF(EXACT(VLOOKUP(Q$1,Variables!$B$6:$C$32, 2, FALSE), "Yes"), LOOKUP($A1336,Collections!$A:$A,Collections!M:M), 0)</f>
        <v>0</v>
      </c>
      <c r="R1336">
        <f>IF(EXACT(VLOOKUP(R$1,Variables!$B$6:$C$32, 2, FALSE), "Yes"), LOOKUP($A1336,Collections!$A:$A,Collections!N:N), 0)</f>
        <v>0</v>
      </c>
      <c r="S1336">
        <f>IF(EXACT(VLOOKUP(S$1,Variables!$B$6:$C$32, 2, FALSE), "Yes"), LOOKUP($A1336,Collections!$A:$A,Collections!O:O), 0)</f>
        <v>0</v>
      </c>
      <c r="T1336">
        <f>IF(EXACT(VLOOKUP(T$1,Variables!$B$6:$C$32, 2, FALSE), "Yes"), LOOKUP($A1336,Collections!$A:$A,Collections!P:P), 0)</f>
        <v>0</v>
      </c>
      <c r="U1336">
        <f>IF(EXACT(VLOOKUP(U$1,Variables!$B$6:$C$32, 2, FALSE), "Yes"), LOOKUP($A1336,Collections!$A:$A,Collections!Q:Q), 0)</f>
        <v>0</v>
      </c>
      <c r="V1336">
        <f>IF(EXACT(VLOOKUP(V$1,Variables!$B$6:$C$32, 2, FALSE), "Yes"), LOOKUP($A1336,Collections!$A:$A,Collections!R:R), 0)</f>
        <v>0</v>
      </c>
      <c r="W1336">
        <f>IF(EXACT(VLOOKUP(W$1,Variables!$B$6:$C$32, 2, FALSE), "Yes"), LOOKUP($A1336,Collections!$A:$A,Collections!S:S), 0)</f>
        <v>0</v>
      </c>
      <c r="X1336">
        <f>IF(EXACT(VLOOKUP(X$1,Variables!$B$6:$C$32, 2, FALSE), "Yes"), LOOKUP($A1336,Collections!$A:$A,Collections!T:T), 0)</f>
        <v>0</v>
      </c>
      <c r="Y1336">
        <f>IF(EXACT(VLOOKUP(Y$1,Variables!$B$6:$C$32, 2, FALSE), "Yes"), LOOKUP($A1336,Collections!$A:$A,Collections!U:U), 0)</f>
        <v>1</v>
      </c>
      <c r="Z1336">
        <f>IF(EXACT(VLOOKUP(Z$1,Variables!$B$6:$C$32, 2, FALSE), "Yes"), LOOKUP($A1336,Collections!$A:$A,Collections!V:V), 0)</f>
        <v>0</v>
      </c>
      <c r="AA1336">
        <f>IF(EXACT(VLOOKUP(AA$1,Variables!$B$6:$C$32, 2, FALSE), "Yes"), LOOKUP($A1336,Collections!$A:$A,Collections!W:W), 0)</f>
        <v>0</v>
      </c>
      <c r="AB1336">
        <f>IF(EXACT(VLOOKUP(AB$1,Variables!$B$6:$C$32, 2, FALSE), "Yes"), LOOKUP($A1336,Collections!$A:$A,Collections!X:X), 0)</f>
        <v>0</v>
      </c>
      <c r="AC1336">
        <f>IF(EXACT(VLOOKUP(AC$1,Variables!$B$6:$C$32, 2, FALSE), "Yes"), LOOKUP($A1336,Collections!$A:$A,Collections!Y:Y), 0)</f>
        <v>0</v>
      </c>
      <c r="AD1336">
        <f>IF(EXACT(VLOOKUP(AD$1,Variables!$B$6:$C$32, 2, FALSE), "Yes"), LOOKUP($A1336,Collections!$A:$A,Collections!Z:Z), 0)</f>
        <v>0</v>
      </c>
      <c r="AE1336">
        <f>IF(EXACT(VLOOKUP(AE$1,Variables!$B$6:$C$32, 2, FALSE), "Yes"), LOOKUP($A1336,Collections!$A:$A,Collections!AA:AA), 0)</f>
        <v>0</v>
      </c>
      <c r="AF1336">
        <f>IF(EXACT(VLOOKUP(AF$1,Variables!$B$6:$C$32, 2, FALSE), "Yes"), LOOKUP($A1336,Collections!$A:$A,Collections!AB:AB), 0)</f>
        <v>0</v>
      </c>
      <c r="AG1336" t="str">
        <f t="shared" si="20"/>
        <v>Yes</v>
      </c>
      <c r="AH1336">
        <f>IF(D1336&gt;=Variables!$C$1,1,0)</f>
        <v>0</v>
      </c>
      <c r="AI1336">
        <f>IF(E1336&gt;=Variables!$C$1,1,0)</f>
        <v>0</v>
      </c>
    </row>
    <row r="1337" spans="1:35" x14ac:dyDescent="0.2">
      <c r="A1337" s="25">
        <v>3017400</v>
      </c>
      <c r="B1337" s="2" t="s">
        <v>374</v>
      </c>
      <c r="C1337">
        <f>IF(ISNA(VLOOKUP(A1337,Images!A:C,3,FALSE)), 0, VLOOKUP(A1337,Images!A:C,3,FALSE))/IF(ISNA(VLOOKUP(A1337,Images!A:C,2,FALSE)), 1,VLOOKUP(A1337,Images!A:C,2,FALSE))</f>
        <v>8.4402430790006755E-2</v>
      </c>
      <c r="D1337">
        <f>IF(NOT(ISNA(VLOOKUP(A1337,Harvard!B:E,4,FALSE))), VLOOKUP(A1337,Harvard!B:E,4,FALSE), 0)</f>
        <v>0</v>
      </c>
      <c r="E1337">
        <f>IF(NOT(ISNA(VLOOKUP(A1337,UC!B:D, 3, FALSE))),VLOOKUP(A1337,UC!B:D, 2, FALSE)/VLOOKUP(A1337, UC!B:D, 3, FALSE), 0)</f>
        <v>1</v>
      </c>
      <c r="F1337">
        <f>IF(EXACT(VLOOKUP(F$1,Variables!$B$6:$C$32, 2, FALSE), "Yes"), LOOKUP($A1337,Collections!$A:$A,Collections!B:B), 0)</f>
        <v>0</v>
      </c>
      <c r="G1337">
        <f>IF(EXACT(VLOOKUP(G$1,Variables!$B$6:$C$32, 2, FALSE), "Yes"), LOOKUP($A1337,Collections!$A:$A,Collections!C:C), 0)</f>
        <v>0</v>
      </c>
      <c r="H1337">
        <f>IF(EXACT(VLOOKUP(H$1,Variables!$B$6:$C$32, 2, FALSE), "Yes"), LOOKUP($A1337,Collections!$A:$A,Collections!D:D), 0)</f>
        <v>0</v>
      </c>
      <c r="I1337">
        <f>IF(EXACT(VLOOKUP(I$1,Variables!$B$6:$C$32, 2, FALSE), "Yes"), LOOKUP($A1337,Collections!$A:$A,Collections!E:E), 0)</f>
        <v>0</v>
      </c>
      <c r="J1337">
        <f>IF(EXACT(VLOOKUP(J$1,Variables!$B$6:$C$32, 2, FALSE), "Yes"), LOOKUP($A1337,Collections!$A:$A,Collections!F:F), 0)</f>
        <v>0</v>
      </c>
      <c r="K1337">
        <f>IF(EXACT(VLOOKUP(K$1,Variables!$B$6:$C$32, 2, FALSE), "Yes"), LOOKUP($A1337,Collections!$A:$A,Collections!G:G), 0)</f>
        <v>0</v>
      </c>
      <c r="L1337">
        <f>IF(EXACT(VLOOKUP(L$1,Variables!$B$6:$C$32, 2, FALSE), "Yes"), LOOKUP($A1337,Collections!$A:$A,Collections!H:H), 0)</f>
        <v>0</v>
      </c>
      <c r="M1337">
        <f>IF(EXACT(VLOOKUP(M$1,Variables!$B$6:$C$32, 2, FALSE), "Yes"), LOOKUP($A1337,Collections!$A:$A,Collections!I:I), 0)</f>
        <v>0</v>
      </c>
      <c r="N1337">
        <f>IF(EXACT(VLOOKUP(N$1,Variables!$B$6:$C$32, 2, FALSE), "Yes"), LOOKUP($A1337,Collections!$A:$A,Collections!J:J), 0)</f>
        <v>0</v>
      </c>
      <c r="O1337">
        <f>IF(EXACT(VLOOKUP(O$1,Variables!$B$6:$C$32, 2, FALSE), "Yes"), LOOKUP($A1337,Collections!$A:$A,Collections!K:K), 0)</f>
        <v>0</v>
      </c>
      <c r="P1337">
        <f>IF(EXACT(VLOOKUP(P$1,Variables!$B$6:$C$32, 2, FALSE), "Yes"), LOOKUP($A1337,Collections!$A:$A,Collections!L:L), 0)</f>
        <v>0</v>
      </c>
      <c r="Q1337">
        <f>IF(EXACT(VLOOKUP(Q$1,Variables!$B$6:$C$32, 2, FALSE), "Yes"), LOOKUP($A1337,Collections!$A:$A,Collections!M:M), 0)</f>
        <v>0</v>
      </c>
      <c r="R1337">
        <f>IF(EXACT(VLOOKUP(R$1,Variables!$B$6:$C$32, 2, FALSE), "Yes"), LOOKUP($A1337,Collections!$A:$A,Collections!N:N), 0)</f>
        <v>0</v>
      </c>
      <c r="S1337">
        <f>IF(EXACT(VLOOKUP(S$1,Variables!$B$6:$C$32, 2, FALSE), "Yes"), LOOKUP($A1337,Collections!$A:$A,Collections!O:O), 0)</f>
        <v>0</v>
      </c>
      <c r="T1337">
        <f>IF(EXACT(VLOOKUP(T$1,Variables!$B$6:$C$32, 2, FALSE), "Yes"), LOOKUP($A1337,Collections!$A:$A,Collections!P:P), 0)</f>
        <v>0</v>
      </c>
      <c r="U1337">
        <f>IF(EXACT(VLOOKUP(U$1,Variables!$B$6:$C$32, 2, FALSE), "Yes"), LOOKUP($A1337,Collections!$A:$A,Collections!Q:Q), 0)</f>
        <v>0</v>
      </c>
      <c r="V1337">
        <f>IF(EXACT(VLOOKUP(V$1,Variables!$B$6:$C$32, 2, FALSE), "Yes"), LOOKUP($A1337,Collections!$A:$A,Collections!R:R), 0)</f>
        <v>0</v>
      </c>
      <c r="W1337">
        <f>IF(EXACT(VLOOKUP(W$1,Variables!$B$6:$C$32, 2, FALSE), "Yes"), LOOKUP($A1337,Collections!$A:$A,Collections!S:S), 0)</f>
        <v>0</v>
      </c>
      <c r="X1337">
        <f>IF(EXACT(VLOOKUP(X$1,Variables!$B$6:$C$32, 2, FALSE), "Yes"), LOOKUP($A1337,Collections!$A:$A,Collections!T:T), 0)</f>
        <v>0</v>
      </c>
      <c r="Y1337">
        <f>IF(EXACT(VLOOKUP(Y$1,Variables!$B$6:$C$32, 2, FALSE), "Yes"), LOOKUP($A1337,Collections!$A:$A,Collections!U:U), 0)</f>
        <v>1</v>
      </c>
      <c r="Z1337">
        <f>IF(EXACT(VLOOKUP(Z$1,Variables!$B$6:$C$32, 2, FALSE), "Yes"), LOOKUP($A1337,Collections!$A:$A,Collections!V:V), 0)</f>
        <v>0</v>
      </c>
      <c r="AA1337">
        <f>IF(EXACT(VLOOKUP(AA$1,Variables!$B$6:$C$32, 2, FALSE), "Yes"), LOOKUP($A1337,Collections!$A:$A,Collections!W:W), 0)</f>
        <v>0</v>
      </c>
      <c r="AB1337">
        <f>IF(EXACT(VLOOKUP(AB$1,Variables!$B$6:$C$32, 2, FALSE), "Yes"), LOOKUP($A1337,Collections!$A:$A,Collections!X:X), 0)</f>
        <v>0</v>
      </c>
      <c r="AC1337">
        <f>IF(EXACT(VLOOKUP(AC$1,Variables!$B$6:$C$32, 2, FALSE), "Yes"), LOOKUP($A1337,Collections!$A:$A,Collections!Y:Y), 0)</f>
        <v>0</v>
      </c>
      <c r="AD1337">
        <f>IF(EXACT(VLOOKUP(AD$1,Variables!$B$6:$C$32, 2, FALSE), "Yes"), LOOKUP($A1337,Collections!$A:$A,Collections!Z:Z), 0)</f>
        <v>0</v>
      </c>
      <c r="AE1337">
        <f>IF(EXACT(VLOOKUP(AE$1,Variables!$B$6:$C$32, 2, FALSE), "Yes"), LOOKUP($A1337,Collections!$A:$A,Collections!AA:AA), 0)</f>
        <v>0</v>
      </c>
      <c r="AF1337">
        <f>IF(EXACT(VLOOKUP(AF$1,Variables!$B$6:$C$32, 2, FALSE), "Yes"), LOOKUP($A1337,Collections!$A:$A,Collections!AB:AB), 0)</f>
        <v>0</v>
      </c>
      <c r="AG1337" t="str">
        <f t="shared" si="20"/>
        <v>Yes</v>
      </c>
      <c r="AH1337">
        <f>IF(D1337&gt;=Variables!$C$1,1,0)</f>
        <v>0</v>
      </c>
      <c r="AI1337">
        <f>IF(E1337&gt;=Variables!$C$1,1,0)</f>
        <v>1</v>
      </c>
    </row>
    <row r="1338" spans="1:35" x14ac:dyDescent="0.2">
      <c r="A1338" s="25">
        <v>3016706</v>
      </c>
      <c r="B1338" s="2" t="s">
        <v>373</v>
      </c>
      <c r="C1338">
        <f>IF(ISNA(VLOOKUP(A1338,Images!A:C,3,FALSE)), 0, VLOOKUP(A1338,Images!A:C,3,FALSE))/IF(ISNA(VLOOKUP(A1338,Images!A:C,2,FALSE)), 1,VLOOKUP(A1338,Images!A:C,2,FALSE))</f>
        <v>0.17797443461160276</v>
      </c>
      <c r="D1338">
        <f>IF(NOT(ISNA(VLOOKUP(A1338,Harvard!B:E,4,FALSE))), VLOOKUP(A1338,Harvard!B:E,4,FALSE), 0)</f>
        <v>0.33329999999999999</v>
      </c>
      <c r="E1338">
        <f>IF(NOT(ISNA(VLOOKUP(A1338,UC!B:D, 3, FALSE))),VLOOKUP(A1338,UC!B:D, 2, FALSE)/VLOOKUP(A1338, UC!B:D, 3, FALSE), 0)</f>
        <v>0.5</v>
      </c>
      <c r="F1338">
        <f>IF(EXACT(VLOOKUP(F$1,Variables!$B$6:$C$32, 2, FALSE), "Yes"), LOOKUP($A1338,Collections!$A:$A,Collections!B:B), 0)</f>
        <v>0</v>
      </c>
      <c r="G1338">
        <f>IF(EXACT(VLOOKUP(G$1,Variables!$B$6:$C$32, 2, FALSE), "Yes"), LOOKUP($A1338,Collections!$A:$A,Collections!C:C), 0)</f>
        <v>0</v>
      </c>
      <c r="H1338">
        <f>IF(EXACT(VLOOKUP(H$1,Variables!$B$6:$C$32, 2, FALSE), "Yes"), LOOKUP($A1338,Collections!$A:$A,Collections!D:D), 0)</f>
        <v>0</v>
      </c>
      <c r="I1338">
        <f>IF(EXACT(VLOOKUP(I$1,Variables!$B$6:$C$32, 2, FALSE), "Yes"), LOOKUP($A1338,Collections!$A:$A,Collections!E:E), 0)</f>
        <v>0</v>
      </c>
      <c r="J1338">
        <f>IF(EXACT(VLOOKUP(J$1,Variables!$B$6:$C$32, 2, FALSE), "Yes"), LOOKUP($A1338,Collections!$A:$A,Collections!F:F), 0)</f>
        <v>0</v>
      </c>
      <c r="K1338">
        <f>IF(EXACT(VLOOKUP(K$1,Variables!$B$6:$C$32, 2, FALSE), "Yes"), LOOKUP($A1338,Collections!$A:$A,Collections!G:G), 0)</f>
        <v>0</v>
      </c>
      <c r="L1338">
        <f>IF(EXACT(VLOOKUP(L$1,Variables!$B$6:$C$32, 2, FALSE), "Yes"), LOOKUP($A1338,Collections!$A:$A,Collections!H:H), 0)</f>
        <v>0</v>
      </c>
      <c r="M1338">
        <f>IF(EXACT(VLOOKUP(M$1,Variables!$B$6:$C$32, 2, FALSE), "Yes"), LOOKUP($A1338,Collections!$A:$A,Collections!I:I), 0)</f>
        <v>0</v>
      </c>
      <c r="N1338">
        <f>IF(EXACT(VLOOKUP(N$1,Variables!$B$6:$C$32, 2, FALSE), "Yes"), LOOKUP($A1338,Collections!$A:$A,Collections!J:J), 0)</f>
        <v>0</v>
      </c>
      <c r="O1338">
        <f>IF(EXACT(VLOOKUP(O$1,Variables!$B$6:$C$32, 2, FALSE), "Yes"), LOOKUP($A1338,Collections!$A:$A,Collections!K:K), 0)</f>
        <v>0</v>
      </c>
      <c r="P1338">
        <f>IF(EXACT(VLOOKUP(P$1,Variables!$B$6:$C$32, 2, FALSE), "Yes"), LOOKUP($A1338,Collections!$A:$A,Collections!L:L), 0)</f>
        <v>0</v>
      </c>
      <c r="Q1338">
        <f>IF(EXACT(VLOOKUP(Q$1,Variables!$B$6:$C$32, 2, FALSE), "Yes"), LOOKUP($A1338,Collections!$A:$A,Collections!M:M), 0)</f>
        <v>0</v>
      </c>
      <c r="R1338">
        <f>IF(EXACT(VLOOKUP(R$1,Variables!$B$6:$C$32, 2, FALSE), "Yes"), LOOKUP($A1338,Collections!$A:$A,Collections!N:N), 0)</f>
        <v>0</v>
      </c>
      <c r="S1338">
        <f>IF(EXACT(VLOOKUP(S$1,Variables!$B$6:$C$32, 2, FALSE), "Yes"), LOOKUP($A1338,Collections!$A:$A,Collections!O:O), 0)</f>
        <v>0</v>
      </c>
      <c r="T1338">
        <f>IF(EXACT(VLOOKUP(T$1,Variables!$B$6:$C$32, 2, FALSE), "Yes"), LOOKUP($A1338,Collections!$A:$A,Collections!P:P), 0)</f>
        <v>0</v>
      </c>
      <c r="U1338">
        <f>IF(EXACT(VLOOKUP(U$1,Variables!$B$6:$C$32, 2, FALSE), "Yes"), LOOKUP($A1338,Collections!$A:$A,Collections!Q:Q), 0)</f>
        <v>0</v>
      </c>
      <c r="V1338">
        <f>IF(EXACT(VLOOKUP(V$1,Variables!$B$6:$C$32, 2, FALSE), "Yes"), LOOKUP($A1338,Collections!$A:$A,Collections!R:R), 0)</f>
        <v>0</v>
      </c>
      <c r="W1338">
        <f>IF(EXACT(VLOOKUP(W$1,Variables!$B$6:$C$32, 2, FALSE), "Yes"), LOOKUP($A1338,Collections!$A:$A,Collections!S:S), 0)</f>
        <v>0</v>
      </c>
      <c r="X1338">
        <f>IF(EXACT(VLOOKUP(X$1,Variables!$B$6:$C$32, 2, FALSE), "Yes"), LOOKUP($A1338,Collections!$A:$A,Collections!T:T), 0)</f>
        <v>0</v>
      </c>
      <c r="Y1338">
        <f>IF(EXACT(VLOOKUP(Y$1,Variables!$B$6:$C$32, 2, FALSE), "Yes"), LOOKUP($A1338,Collections!$A:$A,Collections!U:U), 0)</f>
        <v>1</v>
      </c>
      <c r="Z1338">
        <f>IF(EXACT(VLOOKUP(Z$1,Variables!$B$6:$C$32, 2, FALSE), "Yes"), LOOKUP($A1338,Collections!$A:$A,Collections!V:V), 0)</f>
        <v>0</v>
      </c>
      <c r="AA1338">
        <f>IF(EXACT(VLOOKUP(AA$1,Variables!$B$6:$C$32, 2, FALSE), "Yes"), LOOKUP($A1338,Collections!$A:$A,Collections!W:W), 0)</f>
        <v>0</v>
      </c>
      <c r="AB1338">
        <f>IF(EXACT(VLOOKUP(AB$1,Variables!$B$6:$C$32, 2, FALSE), "Yes"), LOOKUP($A1338,Collections!$A:$A,Collections!X:X), 0)</f>
        <v>0</v>
      </c>
      <c r="AC1338">
        <f>IF(EXACT(VLOOKUP(AC$1,Variables!$B$6:$C$32, 2, FALSE), "Yes"), LOOKUP($A1338,Collections!$A:$A,Collections!Y:Y), 0)</f>
        <v>0</v>
      </c>
      <c r="AD1338">
        <f>IF(EXACT(VLOOKUP(AD$1,Variables!$B$6:$C$32, 2, FALSE), "Yes"), LOOKUP($A1338,Collections!$A:$A,Collections!Z:Z), 0)</f>
        <v>0</v>
      </c>
      <c r="AE1338">
        <f>IF(EXACT(VLOOKUP(AE$1,Variables!$B$6:$C$32, 2, FALSE), "Yes"), LOOKUP($A1338,Collections!$A:$A,Collections!AA:AA), 0)</f>
        <v>0</v>
      </c>
      <c r="AF1338">
        <f>IF(EXACT(VLOOKUP(AF$1,Variables!$B$6:$C$32, 2, FALSE), "Yes"), LOOKUP($A1338,Collections!$A:$A,Collections!AB:AB), 0)</f>
        <v>0</v>
      </c>
      <c r="AG1338" t="str">
        <f t="shared" si="20"/>
        <v>Yes</v>
      </c>
      <c r="AH1338">
        <f>IF(D1338&gt;=Variables!$C$1,1,0)</f>
        <v>0</v>
      </c>
      <c r="AI1338">
        <f>IF(E1338&gt;=Variables!$C$1,1,0)</f>
        <v>0</v>
      </c>
    </row>
    <row r="1339" spans="1:35" x14ac:dyDescent="0.2">
      <c r="A1339" s="25">
        <v>3017419</v>
      </c>
      <c r="B1339" s="2" t="s">
        <v>375</v>
      </c>
      <c r="C1339">
        <f>IF(ISNA(VLOOKUP(A1339,Images!A:C,3,FALSE)), 0, VLOOKUP(A1339,Images!A:C,3,FALSE))/IF(ISNA(VLOOKUP(A1339,Images!A:C,2,FALSE)), 1,VLOOKUP(A1339,Images!A:C,2,FALSE))</f>
        <v>4.8581932773109245E-2</v>
      </c>
      <c r="D1339">
        <f>IF(NOT(ISNA(VLOOKUP(A1339,Harvard!B:E,4,FALSE))), VLOOKUP(A1339,Harvard!B:E,4,FALSE), 0)</f>
        <v>0</v>
      </c>
      <c r="E1339">
        <f>IF(NOT(ISNA(VLOOKUP(A1339,UC!B:D, 3, FALSE))),VLOOKUP(A1339,UC!B:D, 2, FALSE)/VLOOKUP(A1339, UC!B:D, 3, FALSE), 0)</f>
        <v>0.25</v>
      </c>
      <c r="F1339">
        <f>IF(EXACT(VLOOKUP(F$1,Variables!$B$6:$C$32, 2, FALSE), "Yes"), LOOKUP($A1339,Collections!$A:$A,Collections!B:B), 0)</f>
        <v>0</v>
      </c>
      <c r="G1339">
        <f>IF(EXACT(VLOOKUP(G$1,Variables!$B$6:$C$32, 2, FALSE), "Yes"), LOOKUP($A1339,Collections!$A:$A,Collections!C:C), 0)</f>
        <v>0</v>
      </c>
      <c r="H1339">
        <f>IF(EXACT(VLOOKUP(H$1,Variables!$B$6:$C$32, 2, FALSE), "Yes"), LOOKUP($A1339,Collections!$A:$A,Collections!D:D), 0)</f>
        <v>0</v>
      </c>
      <c r="I1339">
        <f>IF(EXACT(VLOOKUP(I$1,Variables!$B$6:$C$32, 2, FALSE), "Yes"), LOOKUP($A1339,Collections!$A:$A,Collections!E:E), 0)</f>
        <v>0</v>
      </c>
      <c r="J1339">
        <f>IF(EXACT(VLOOKUP(J$1,Variables!$B$6:$C$32, 2, FALSE), "Yes"), LOOKUP($A1339,Collections!$A:$A,Collections!F:F), 0)</f>
        <v>0</v>
      </c>
      <c r="K1339">
        <f>IF(EXACT(VLOOKUP(K$1,Variables!$B$6:$C$32, 2, FALSE), "Yes"), LOOKUP($A1339,Collections!$A:$A,Collections!G:G), 0)</f>
        <v>0</v>
      </c>
      <c r="L1339">
        <f>IF(EXACT(VLOOKUP(L$1,Variables!$B$6:$C$32, 2, FALSE), "Yes"), LOOKUP($A1339,Collections!$A:$A,Collections!H:H), 0)</f>
        <v>0</v>
      </c>
      <c r="M1339">
        <f>IF(EXACT(VLOOKUP(M$1,Variables!$B$6:$C$32, 2, FALSE), "Yes"), LOOKUP($A1339,Collections!$A:$A,Collections!I:I), 0)</f>
        <v>0</v>
      </c>
      <c r="N1339">
        <f>IF(EXACT(VLOOKUP(N$1,Variables!$B$6:$C$32, 2, FALSE), "Yes"), LOOKUP($A1339,Collections!$A:$A,Collections!J:J), 0)</f>
        <v>0</v>
      </c>
      <c r="O1339">
        <f>IF(EXACT(VLOOKUP(O$1,Variables!$B$6:$C$32, 2, FALSE), "Yes"), LOOKUP($A1339,Collections!$A:$A,Collections!K:K), 0)</f>
        <v>0</v>
      </c>
      <c r="P1339">
        <f>IF(EXACT(VLOOKUP(P$1,Variables!$B$6:$C$32, 2, FALSE), "Yes"), LOOKUP($A1339,Collections!$A:$A,Collections!L:L), 0)</f>
        <v>0</v>
      </c>
      <c r="Q1339">
        <f>IF(EXACT(VLOOKUP(Q$1,Variables!$B$6:$C$32, 2, FALSE), "Yes"), LOOKUP($A1339,Collections!$A:$A,Collections!M:M), 0)</f>
        <v>0</v>
      </c>
      <c r="R1339">
        <f>IF(EXACT(VLOOKUP(R$1,Variables!$B$6:$C$32, 2, FALSE), "Yes"), LOOKUP($A1339,Collections!$A:$A,Collections!N:N), 0)</f>
        <v>0</v>
      </c>
      <c r="S1339">
        <f>IF(EXACT(VLOOKUP(S$1,Variables!$B$6:$C$32, 2, FALSE), "Yes"), LOOKUP($A1339,Collections!$A:$A,Collections!O:O), 0)</f>
        <v>0</v>
      </c>
      <c r="T1339">
        <f>IF(EXACT(VLOOKUP(T$1,Variables!$B$6:$C$32, 2, FALSE), "Yes"), LOOKUP($A1339,Collections!$A:$A,Collections!P:P), 0)</f>
        <v>0</v>
      </c>
      <c r="U1339">
        <f>IF(EXACT(VLOOKUP(U$1,Variables!$B$6:$C$32, 2, FALSE), "Yes"), LOOKUP($A1339,Collections!$A:$A,Collections!Q:Q), 0)</f>
        <v>0</v>
      </c>
      <c r="V1339">
        <f>IF(EXACT(VLOOKUP(V$1,Variables!$B$6:$C$32, 2, FALSE), "Yes"), LOOKUP($A1339,Collections!$A:$A,Collections!R:R), 0)</f>
        <v>0</v>
      </c>
      <c r="W1339">
        <f>IF(EXACT(VLOOKUP(W$1,Variables!$B$6:$C$32, 2, FALSE), "Yes"), LOOKUP($A1339,Collections!$A:$A,Collections!S:S), 0)</f>
        <v>0</v>
      </c>
      <c r="X1339">
        <f>IF(EXACT(VLOOKUP(X$1,Variables!$B$6:$C$32, 2, FALSE), "Yes"), LOOKUP($A1339,Collections!$A:$A,Collections!T:T), 0)</f>
        <v>0</v>
      </c>
      <c r="Y1339">
        <f>IF(EXACT(VLOOKUP(Y$1,Variables!$B$6:$C$32, 2, FALSE), "Yes"), LOOKUP($A1339,Collections!$A:$A,Collections!U:U), 0)</f>
        <v>1</v>
      </c>
      <c r="Z1339">
        <f>IF(EXACT(VLOOKUP(Z$1,Variables!$B$6:$C$32, 2, FALSE), "Yes"), LOOKUP($A1339,Collections!$A:$A,Collections!V:V), 0)</f>
        <v>0</v>
      </c>
      <c r="AA1339">
        <f>IF(EXACT(VLOOKUP(AA$1,Variables!$B$6:$C$32, 2, FALSE), "Yes"), LOOKUP($A1339,Collections!$A:$A,Collections!W:W), 0)</f>
        <v>0</v>
      </c>
      <c r="AB1339">
        <f>IF(EXACT(VLOOKUP(AB$1,Variables!$B$6:$C$32, 2, FALSE), "Yes"), LOOKUP($A1339,Collections!$A:$A,Collections!X:X), 0)</f>
        <v>0</v>
      </c>
      <c r="AC1339">
        <f>IF(EXACT(VLOOKUP(AC$1,Variables!$B$6:$C$32, 2, FALSE), "Yes"), LOOKUP($A1339,Collections!$A:$A,Collections!Y:Y), 0)</f>
        <v>0</v>
      </c>
      <c r="AD1339">
        <f>IF(EXACT(VLOOKUP(AD$1,Variables!$B$6:$C$32, 2, FALSE), "Yes"), LOOKUP($A1339,Collections!$A:$A,Collections!Z:Z), 0)</f>
        <v>0</v>
      </c>
      <c r="AE1339">
        <f>IF(EXACT(VLOOKUP(AE$1,Variables!$B$6:$C$32, 2, FALSE), "Yes"), LOOKUP($A1339,Collections!$A:$A,Collections!AA:AA), 0)</f>
        <v>0</v>
      </c>
      <c r="AF1339">
        <f>IF(EXACT(VLOOKUP(AF$1,Variables!$B$6:$C$32, 2, FALSE), "Yes"), LOOKUP($A1339,Collections!$A:$A,Collections!AB:AB), 0)</f>
        <v>0</v>
      </c>
      <c r="AG1339" t="str">
        <f t="shared" si="20"/>
        <v>Yes</v>
      </c>
      <c r="AH1339">
        <f>IF(D1339&gt;=Variables!$C$1,1,0)</f>
        <v>0</v>
      </c>
      <c r="AI1339">
        <f>IF(E1339&gt;=Variables!$C$1,1,0)</f>
        <v>0</v>
      </c>
    </row>
    <row r="1340" spans="1:35" x14ac:dyDescent="0.2">
      <c r="A1340" s="25">
        <v>358975</v>
      </c>
      <c r="B1340" s="2" t="s">
        <v>591</v>
      </c>
      <c r="C1340">
        <f>IF(ISNA(VLOOKUP(A1340,Images!A:C,3,FALSE)), 0, VLOOKUP(A1340,Images!A:C,3,FALSE))/IF(ISNA(VLOOKUP(A1340,Images!A:C,2,FALSE)), 1,VLOOKUP(A1340,Images!A:C,2,FALSE))</f>
        <v>3.705696415360818E-2</v>
      </c>
      <c r="D1340">
        <f>IF(NOT(ISNA(VLOOKUP(A1340,Harvard!B:E,4,FALSE))), VLOOKUP(A1340,Harvard!B:E,4,FALSE), 0)</f>
        <v>0</v>
      </c>
      <c r="E1340">
        <f>IF(NOT(ISNA(VLOOKUP(A1340,UC!B:D, 3, FALSE))),VLOOKUP(A1340,UC!B:D, 2, FALSE)/VLOOKUP(A1340, UC!B:D, 3, FALSE), 0)</f>
        <v>0.51063829787234039</v>
      </c>
      <c r="F1340">
        <f>IF(EXACT(VLOOKUP(F$1,Variables!$B$6:$C$32, 2, FALSE), "Yes"), LOOKUP($A1340,Collections!$A:$A,Collections!B:B), 0)</f>
        <v>0</v>
      </c>
      <c r="G1340">
        <f>IF(EXACT(VLOOKUP(G$1,Variables!$B$6:$C$32, 2, FALSE), "Yes"), LOOKUP($A1340,Collections!$A:$A,Collections!C:C), 0)</f>
        <v>0</v>
      </c>
      <c r="H1340">
        <f>IF(EXACT(VLOOKUP(H$1,Variables!$B$6:$C$32, 2, FALSE), "Yes"), LOOKUP($A1340,Collections!$A:$A,Collections!D:D), 0)</f>
        <v>0</v>
      </c>
      <c r="I1340">
        <f>IF(EXACT(VLOOKUP(I$1,Variables!$B$6:$C$32, 2, FALSE), "Yes"), LOOKUP($A1340,Collections!$A:$A,Collections!E:E), 0)</f>
        <v>0</v>
      </c>
      <c r="J1340">
        <f>IF(EXACT(VLOOKUP(J$1,Variables!$B$6:$C$32, 2, FALSE), "Yes"), LOOKUP($A1340,Collections!$A:$A,Collections!F:F), 0)</f>
        <v>0</v>
      </c>
      <c r="K1340">
        <f>IF(EXACT(VLOOKUP(K$1,Variables!$B$6:$C$32, 2, FALSE), "Yes"), LOOKUP($A1340,Collections!$A:$A,Collections!G:G), 0)</f>
        <v>0</v>
      </c>
      <c r="L1340">
        <f>IF(EXACT(VLOOKUP(L$1,Variables!$B$6:$C$32, 2, FALSE), "Yes"), LOOKUP($A1340,Collections!$A:$A,Collections!H:H), 0)</f>
        <v>0</v>
      </c>
      <c r="M1340">
        <f>IF(EXACT(VLOOKUP(M$1,Variables!$B$6:$C$32, 2, FALSE), "Yes"), LOOKUP($A1340,Collections!$A:$A,Collections!I:I), 0)</f>
        <v>0</v>
      </c>
      <c r="N1340">
        <f>IF(EXACT(VLOOKUP(N$1,Variables!$B$6:$C$32, 2, FALSE), "Yes"), LOOKUP($A1340,Collections!$A:$A,Collections!J:J), 0)</f>
        <v>0</v>
      </c>
      <c r="O1340">
        <f>IF(EXACT(VLOOKUP(O$1,Variables!$B$6:$C$32, 2, FALSE), "Yes"), LOOKUP($A1340,Collections!$A:$A,Collections!K:K), 0)</f>
        <v>0</v>
      </c>
      <c r="P1340">
        <f>IF(EXACT(VLOOKUP(P$1,Variables!$B$6:$C$32, 2, FALSE), "Yes"), LOOKUP($A1340,Collections!$A:$A,Collections!L:L), 0)</f>
        <v>0</v>
      </c>
      <c r="Q1340">
        <f>IF(EXACT(VLOOKUP(Q$1,Variables!$B$6:$C$32, 2, FALSE), "Yes"), LOOKUP($A1340,Collections!$A:$A,Collections!M:M), 0)</f>
        <v>0</v>
      </c>
      <c r="R1340">
        <f>IF(EXACT(VLOOKUP(R$1,Variables!$B$6:$C$32, 2, FALSE), "Yes"), LOOKUP($A1340,Collections!$A:$A,Collections!N:N), 0)</f>
        <v>0</v>
      </c>
      <c r="S1340">
        <f>IF(EXACT(VLOOKUP(S$1,Variables!$B$6:$C$32, 2, FALSE), "Yes"), LOOKUP($A1340,Collections!$A:$A,Collections!O:O), 0)</f>
        <v>0</v>
      </c>
      <c r="T1340">
        <f>IF(EXACT(VLOOKUP(T$1,Variables!$B$6:$C$32, 2, FALSE), "Yes"), LOOKUP($A1340,Collections!$A:$A,Collections!P:P), 0)</f>
        <v>0</v>
      </c>
      <c r="U1340">
        <f>IF(EXACT(VLOOKUP(U$1,Variables!$B$6:$C$32, 2, FALSE), "Yes"), LOOKUP($A1340,Collections!$A:$A,Collections!Q:Q), 0)</f>
        <v>0</v>
      </c>
      <c r="V1340">
        <f>IF(EXACT(VLOOKUP(V$1,Variables!$B$6:$C$32, 2, FALSE), "Yes"), LOOKUP($A1340,Collections!$A:$A,Collections!R:R), 0)</f>
        <v>0</v>
      </c>
      <c r="W1340">
        <f>IF(EXACT(VLOOKUP(W$1,Variables!$B$6:$C$32, 2, FALSE), "Yes"), LOOKUP($A1340,Collections!$A:$A,Collections!S:S), 0)</f>
        <v>0</v>
      </c>
      <c r="X1340">
        <f>IF(EXACT(VLOOKUP(X$1,Variables!$B$6:$C$32, 2, FALSE), "Yes"), LOOKUP($A1340,Collections!$A:$A,Collections!T:T), 0)</f>
        <v>0</v>
      </c>
      <c r="Y1340">
        <f>IF(EXACT(VLOOKUP(Y$1,Variables!$B$6:$C$32, 2, FALSE), "Yes"), LOOKUP($A1340,Collections!$A:$A,Collections!U:U), 0)</f>
        <v>1</v>
      </c>
      <c r="Z1340">
        <f>IF(EXACT(VLOOKUP(Z$1,Variables!$B$6:$C$32, 2, FALSE), "Yes"), LOOKUP($A1340,Collections!$A:$A,Collections!V:V), 0)</f>
        <v>0</v>
      </c>
      <c r="AA1340">
        <f>IF(EXACT(VLOOKUP(AA$1,Variables!$B$6:$C$32, 2, FALSE), "Yes"), LOOKUP($A1340,Collections!$A:$A,Collections!W:W), 0)</f>
        <v>0</v>
      </c>
      <c r="AB1340">
        <f>IF(EXACT(VLOOKUP(AB$1,Variables!$B$6:$C$32, 2, FALSE), "Yes"), LOOKUP($A1340,Collections!$A:$A,Collections!X:X), 0)</f>
        <v>0</v>
      </c>
      <c r="AC1340">
        <f>IF(EXACT(VLOOKUP(AC$1,Variables!$B$6:$C$32, 2, FALSE), "Yes"), LOOKUP($A1340,Collections!$A:$A,Collections!Y:Y), 0)</f>
        <v>0</v>
      </c>
      <c r="AD1340">
        <f>IF(EXACT(VLOOKUP(AD$1,Variables!$B$6:$C$32, 2, FALSE), "Yes"), LOOKUP($A1340,Collections!$A:$A,Collections!Z:Z), 0)</f>
        <v>0</v>
      </c>
      <c r="AE1340">
        <f>IF(EXACT(VLOOKUP(AE$1,Variables!$B$6:$C$32, 2, FALSE), "Yes"), LOOKUP($A1340,Collections!$A:$A,Collections!AA:AA), 0)</f>
        <v>0</v>
      </c>
      <c r="AF1340">
        <f>IF(EXACT(VLOOKUP(AF$1,Variables!$B$6:$C$32, 2, FALSE), "Yes"), LOOKUP($A1340,Collections!$A:$A,Collections!AB:AB), 0)</f>
        <v>0</v>
      </c>
      <c r="AG1340" t="str">
        <f t="shared" si="20"/>
        <v>Yes</v>
      </c>
      <c r="AH1340">
        <f>IF(D1340&gt;=Variables!$C$1,1,0)</f>
        <v>0</v>
      </c>
      <c r="AI1340">
        <f>IF(E1340&gt;=Variables!$C$1,1,0)</f>
        <v>0</v>
      </c>
    </row>
    <row r="1341" spans="1:35" x14ac:dyDescent="0.2">
      <c r="A1341" s="25">
        <v>358983</v>
      </c>
      <c r="B1341" s="2" t="s">
        <v>592</v>
      </c>
      <c r="C1341">
        <f>IF(ISNA(VLOOKUP(A1341,Images!A:C,3,FALSE)), 0, VLOOKUP(A1341,Images!A:C,3,FALSE))/IF(ISNA(VLOOKUP(A1341,Images!A:C,2,FALSE)), 1,VLOOKUP(A1341,Images!A:C,2,FALSE))</f>
        <v>0.15416467590380634</v>
      </c>
      <c r="D1341">
        <f>IF(NOT(ISNA(VLOOKUP(A1341,Harvard!B:E,4,FALSE))), VLOOKUP(A1341,Harvard!B:E,4,FALSE), 0)</f>
        <v>0</v>
      </c>
      <c r="E1341">
        <f>IF(NOT(ISNA(VLOOKUP(A1341,UC!B:D, 3, FALSE))),VLOOKUP(A1341,UC!B:D, 2, FALSE)/VLOOKUP(A1341, UC!B:D, 3, FALSE), 0)</f>
        <v>0.35714285714285715</v>
      </c>
      <c r="F1341">
        <f>IF(EXACT(VLOOKUP(F$1,Variables!$B$6:$C$32, 2, FALSE), "Yes"), LOOKUP($A1341,Collections!$A:$A,Collections!B:B), 0)</f>
        <v>0</v>
      </c>
      <c r="G1341">
        <f>IF(EXACT(VLOOKUP(G$1,Variables!$B$6:$C$32, 2, FALSE), "Yes"), LOOKUP($A1341,Collections!$A:$A,Collections!C:C), 0)</f>
        <v>0</v>
      </c>
      <c r="H1341">
        <f>IF(EXACT(VLOOKUP(H$1,Variables!$B$6:$C$32, 2, FALSE), "Yes"), LOOKUP($A1341,Collections!$A:$A,Collections!D:D), 0)</f>
        <v>0</v>
      </c>
      <c r="I1341">
        <f>IF(EXACT(VLOOKUP(I$1,Variables!$B$6:$C$32, 2, FALSE), "Yes"), LOOKUP($A1341,Collections!$A:$A,Collections!E:E), 0)</f>
        <v>0</v>
      </c>
      <c r="J1341">
        <f>IF(EXACT(VLOOKUP(J$1,Variables!$B$6:$C$32, 2, FALSE), "Yes"), LOOKUP($A1341,Collections!$A:$A,Collections!F:F), 0)</f>
        <v>0</v>
      </c>
      <c r="K1341">
        <f>IF(EXACT(VLOOKUP(K$1,Variables!$B$6:$C$32, 2, FALSE), "Yes"), LOOKUP($A1341,Collections!$A:$A,Collections!G:G), 0)</f>
        <v>0</v>
      </c>
      <c r="L1341">
        <f>IF(EXACT(VLOOKUP(L$1,Variables!$B$6:$C$32, 2, FALSE), "Yes"), LOOKUP($A1341,Collections!$A:$A,Collections!H:H), 0)</f>
        <v>0</v>
      </c>
      <c r="M1341">
        <f>IF(EXACT(VLOOKUP(M$1,Variables!$B$6:$C$32, 2, FALSE), "Yes"), LOOKUP($A1341,Collections!$A:$A,Collections!I:I), 0)</f>
        <v>0</v>
      </c>
      <c r="N1341">
        <f>IF(EXACT(VLOOKUP(N$1,Variables!$B$6:$C$32, 2, FALSE), "Yes"), LOOKUP($A1341,Collections!$A:$A,Collections!J:J), 0)</f>
        <v>0</v>
      </c>
      <c r="O1341">
        <f>IF(EXACT(VLOOKUP(O$1,Variables!$B$6:$C$32, 2, FALSE), "Yes"), LOOKUP($A1341,Collections!$A:$A,Collections!K:K), 0)</f>
        <v>0</v>
      </c>
      <c r="P1341">
        <f>IF(EXACT(VLOOKUP(P$1,Variables!$B$6:$C$32, 2, FALSE), "Yes"), LOOKUP($A1341,Collections!$A:$A,Collections!L:L), 0)</f>
        <v>0</v>
      </c>
      <c r="Q1341">
        <f>IF(EXACT(VLOOKUP(Q$1,Variables!$B$6:$C$32, 2, FALSE), "Yes"), LOOKUP($A1341,Collections!$A:$A,Collections!M:M), 0)</f>
        <v>0</v>
      </c>
      <c r="R1341">
        <f>IF(EXACT(VLOOKUP(R$1,Variables!$B$6:$C$32, 2, FALSE), "Yes"), LOOKUP($A1341,Collections!$A:$A,Collections!N:N), 0)</f>
        <v>0</v>
      </c>
      <c r="S1341">
        <f>IF(EXACT(VLOOKUP(S$1,Variables!$B$6:$C$32, 2, FALSE), "Yes"), LOOKUP($A1341,Collections!$A:$A,Collections!O:O), 0)</f>
        <v>0</v>
      </c>
      <c r="T1341">
        <f>IF(EXACT(VLOOKUP(T$1,Variables!$B$6:$C$32, 2, FALSE), "Yes"), LOOKUP($A1341,Collections!$A:$A,Collections!P:P), 0)</f>
        <v>0</v>
      </c>
      <c r="U1341">
        <f>IF(EXACT(VLOOKUP(U$1,Variables!$B$6:$C$32, 2, FALSE), "Yes"), LOOKUP($A1341,Collections!$A:$A,Collections!Q:Q), 0)</f>
        <v>0</v>
      </c>
      <c r="V1341">
        <f>IF(EXACT(VLOOKUP(V$1,Variables!$B$6:$C$32, 2, FALSE), "Yes"), LOOKUP($A1341,Collections!$A:$A,Collections!R:R), 0)</f>
        <v>0</v>
      </c>
      <c r="W1341">
        <f>IF(EXACT(VLOOKUP(W$1,Variables!$B$6:$C$32, 2, FALSE), "Yes"), LOOKUP($A1341,Collections!$A:$A,Collections!S:S), 0)</f>
        <v>0</v>
      </c>
      <c r="X1341">
        <f>IF(EXACT(VLOOKUP(X$1,Variables!$B$6:$C$32, 2, FALSE), "Yes"), LOOKUP($A1341,Collections!$A:$A,Collections!T:T), 0)</f>
        <v>0</v>
      </c>
      <c r="Y1341">
        <f>IF(EXACT(VLOOKUP(Y$1,Variables!$B$6:$C$32, 2, FALSE), "Yes"), LOOKUP($A1341,Collections!$A:$A,Collections!U:U), 0)</f>
        <v>1</v>
      </c>
      <c r="Z1341">
        <f>IF(EXACT(VLOOKUP(Z$1,Variables!$B$6:$C$32, 2, FALSE), "Yes"), LOOKUP($A1341,Collections!$A:$A,Collections!V:V), 0)</f>
        <v>0</v>
      </c>
      <c r="AA1341">
        <f>IF(EXACT(VLOOKUP(AA$1,Variables!$B$6:$C$32, 2, FALSE), "Yes"), LOOKUP($A1341,Collections!$A:$A,Collections!W:W), 0)</f>
        <v>0</v>
      </c>
      <c r="AB1341">
        <f>IF(EXACT(VLOOKUP(AB$1,Variables!$B$6:$C$32, 2, FALSE), "Yes"), LOOKUP($A1341,Collections!$A:$A,Collections!X:X), 0)</f>
        <v>0</v>
      </c>
      <c r="AC1341">
        <f>IF(EXACT(VLOOKUP(AC$1,Variables!$B$6:$C$32, 2, FALSE), "Yes"), LOOKUP($A1341,Collections!$A:$A,Collections!Y:Y), 0)</f>
        <v>0</v>
      </c>
      <c r="AD1341">
        <f>IF(EXACT(VLOOKUP(AD$1,Variables!$B$6:$C$32, 2, FALSE), "Yes"), LOOKUP($A1341,Collections!$A:$A,Collections!Z:Z), 0)</f>
        <v>0</v>
      </c>
      <c r="AE1341">
        <f>IF(EXACT(VLOOKUP(AE$1,Variables!$B$6:$C$32, 2, FALSE), "Yes"), LOOKUP($A1341,Collections!$A:$A,Collections!AA:AA), 0)</f>
        <v>0</v>
      </c>
      <c r="AF1341">
        <f>IF(EXACT(VLOOKUP(AF$1,Variables!$B$6:$C$32, 2, FALSE), "Yes"), LOOKUP($A1341,Collections!$A:$A,Collections!AB:AB), 0)</f>
        <v>0</v>
      </c>
      <c r="AG1341" t="str">
        <f t="shared" si="20"/>
        <v>Yes</v>
      </c>
      <c r="AH1341">
        <f>IF(D1341&gt;=Variables!$C$1,1,0)</f>
        <v>0</v>
      </c>
      <c r="AI1341">
        <f>IF(E1341&gt;=Variables!$C$1,1,0)</f>
        <v>0</v>
      </c>
    </row>
    <row r="1342" spans="1:35" x14ac:dyDescent="0.2">
      <c r="A1342" s="25">
        <v>358991</v>
      </c>
      <c r="B1342" s="2" t="s">
        <v>2027</v>
      </c>
      <c r="C1342">
        <f>IF(ISNA(VLOOKUP(A1342,Images!A:C,3,FALSE)), 0, VLOOKUP(A1342,Images!A:C,3,FALSE))/IF(ISNA(VLOOKUP(A1342,Images!A:C,2,FALSE)), 1,VLOOKUP(A1342,Images!A:C,2,FALSE))</f>
        <v>0.24332344213649851</v>
      </c>
      <c r="D1342">
        <f>IF(NOT(ISNA(VLOOKUP(A1342,Harvard!B:E,4,FALSE))), VLOOKUP(A1342,Harvard!B:E,4,FALSE), 0)</f>
        <v>2.8000000000000001E-2</v>
      </c>
      <c r="E1342">
        <f>IF(NOT(ISNA(VLOOKUP(A1342,UC!B:D, 3, FALSE))),VLOOKUP(A1342,UC!B:D, 2, FALSE)/VLOOKUP(A1342, UC!B:D, 3, FALSE), 0)</f>
        <v>0</v>
      </c>
      <c r="F1342">
        <f>IF(EXACT(VLOOKUP(F$1,Variables!$B$6:$C$32, 2, FALSE), "Yes"), LOOKUP($A1342,Collections!$A:$A,Collections!B:B), 0)</f>
        <v>0</v>
      </c>
      <c r="G1342">
        <f>IF(EXACT(VLOOKUP(G$1,Variables!$B$6:$C$32, 2, FALSE), "Yes"), LOOKUP($A1342,Collections!$A:$A,Collections!C:C), 0)</f>
        <v>0</v>
      </c>
      <c r="H1342">
        <f>IF(EXACT(VLOOKUP(H$1,Variables!$B$6:$C$32, 2, FALSE), "Yes"), LOOKUP($A1342,Collections!$A:$A,Collections!D:D), 0)</f>
        <v>0</v>
      </c>
      <c r="I1342">
        <f>IF(EXACT(VLOOKUP(I$1,Variables!$B$6:$C$32, 2, FALSE), "Yes"), LOOKUP($A1342,Collections!$A:$A,Collections!E:E), 0)</f>
        <v>0</v>
      </c>
      <c r="J1342">
        <f>IF(EXACT(VLOOKUP(J$1,Variables!$B$6:$C$32, 2, FALSE), "Yes"), LOOKUP($A1342,Collections!$A:$A,Collections!F:F), 0)</f>
        <v>0</v>
      </c>
      <c r="K1342">
        <f>IF(EXACT(VLOOKUP(K$1,Variables!$B$6:$C$32, 2, FALSE), "Yes"), LOOKUP($A1342,Collections!$A:$A,Collections!G:G), 0)</f>
        <v>0</v>
      </c>
      <c r="L1342">
        <f>IF(EXACT(VLOOKUP(L$1,Variables!$B$6:$C$32, 2, FALSE), "Yes"), LOOKUP($A1342,Collections!$A:$A,Collections!H:H), 0)</f>
        <v>0</v>
      </c>
      <c r="M1342">
        <f>IF(EXACT(VLOOKUP(M$1,Variables!$B$6:$C$32, 2, FALSE), "Yes"), LOOKUP($A1342,Collections!$A:$A,Collections!I:I), 0)</f>
        <v>0</v>
      </c>
      <c r="N1342">
        <f>IF(EXACT(VLOOKUP(N$1,Variables!$B$6:$C$32, 2, FALSE), "Yes"), LOOKUP($A1342,Collections!$A:$A,Collections!J:J), 0)</f>
        <v>0</v>
      </c>
      <c r="O1342">
        <f>IF(EXACT(VLOOKUP(O$1,Variables!$B$6:$C$32, 2, FALSE), "Yes"), LOOKUP($A1342,Collections!$A:$A,Collections!K:K), 0)</f>
        <v>0</v>
      </c>
      <c r="P1342">
        <f>IF(EXACT(VLOOKUP(P$1,Variables!$B$6:$C$32, 2, FALSE), "Yes"), LOOKUP($A1342,Collections!$A:$A,Collections!L:L), 0)</f>
        <v>0</v>
      </c>
      <c r="Q1342">
        <f>IF(EXACT(VLOOKUP(Q$1,Variables!$B$6:$C$32, 2, FALSE), "Yes"), LOOKUP($A1342,Collections!$A:$A,Collections!M:M), 0)</f>
        <v>0</v>
      </c>
      <c r="R1342">
        <f>IF(EXACT(VLOOKUP(R$1,Variables!$B$6:$C$32, 2, FALSE), "Yes"), LOOKUP($A1342,Collections!$A:$A,Collections!N:N), 0)</f>
        <v>0</v>
      </c>
      <c r="S1342">
        <f>IF(EXACT(VLOOKUP(S$1,Variables!$B$6:$C$32, 2, FALSE), "Yes"), LOOKUP($A1342,Collections!$A:$A,Collections!O:O), 0)</f>
        <v>0</v>
      </c>
      <c r="T1342">
        <f>IF(EXACT(VLOOKUP(T$1,Variables!$B$6:$C$32, 2, FALSE), "Yes"), LOOKUP($A1342,Collections!$A:$A,Collections!P:P), 0)</f>
        <v>0</v>
      </c>
      <c r="U1342">
        <f>IF(EXACT(VLOOKUP(U$1,Variables!$B$6:$C$32, 2, FALSE), "Yes"), LOOKUP($A1342,Collections!$A:$A,Collections!Q:Q), 0)</f>
        <v>0</v>
      </c>
      <c r="V1342">
        <f>IF(EXACT(VLOOKUP(V$1,Variables!$B$6:$C$32, 2, FALSE), "Yes"), LOOKUP($A1342,Collections!$A:$A,Collections!R:R), 0)</f>
        <v>0</v>
      </c>
      <c r="W1342">
        <f>IF(EXACT(VLOOKUP(W$1,Variables!$B$6:$C$32, 2, FALSE), "Yes"), LOOKUP($A1342,Collections!$A:$A,Collections!S:S), 0)</f>
        <v>0</v>
      </c>
      <c r="X1342">
        <f>IF(EXACT(VLOOKUP(X$1,Variables!$B$6:$C$32, 2, FALSE), "Yes"), LOOKUP($A1342,Collections!$A:$A,Collections!T:T), 0)</f>
        <v>0</v>
      </c>
      <c r="Y1342">
        <f>IF(EXACT(VLOOKUP(Y$1,Variables!$B$6:$C$32, 2, FALSE), "Yes"), LOOKUP($A1342,Collections!$A:$A,Collections!U:U), 0)</f>
        <v>1</v>
      </c>
      <c r="Z1342">
        <f>IF(EXACT(VLOOKUP(Z$1,Variables!$B$6:$C$32, 2, FALSE), "Yes"), LOOKUP($A1342,Collections!$A:$A,Collections!V:V), 0)</f>
        <v>0</v>
      </c>
      <c r="AA1342">
        <f>IF(EXACT(VLOOKUP(AA$1,Variables!$B$6:$C$32, 2, FALSE), "Yes"), LOOKUP($A1342,Collections!$A:$A,Collections!W:W), 0)</f>
        <v>0</v>
      </c>
      <c r="AB1342">
        <f>IF(EXACT(VLOOKUP(AB$1,Variables!$B$6:$C$32, 2, FALSE), "Yes"), LOOKUP($A1342,Collections!$A:$A,Collections!X:X), 0)</f>
        <v>0</v>
      </c>
      <c r="AC1342">
        <f>IF(EXACT(VLOOKUP(AC$1,Variables!$B$6:$C$32, 2, FALSE), "Yes"), LOOKUP($A1342,Collections!$A:$A,Collections!Y:Y), 0)</f>
        <v>0</v>
      </c>
      <c r="AD1342">
        <f>IF(EXACT(VLOOKUP(AD$1,Variables!$B$6:$C$32, 2, FALSE), "Yes"), LOOKUP($A1342,Collections!$A:$A,Collections!Z:Z), 0)</f>
        <v>0</v>
      </c>
      <c r="AE1342">
        <f>IF(EXACT(VLOOKUP(AE$1,Variables!$B$6:$C$32, 2, FALSE), "Yes"), LOOKUP($A1342,Collections!$A:$A,Collections!AA:AA), 0)</f>
        <v>0</v>
      </c>
      <c r="AF1342">
        <f>IF(EXACT(VLOOKUP(AF$1,Variables!$B$6:$C$32, 2, FALSE), "Yes"), LOOKUP($A1342,Collections!$A:$A,Collections!AB:AB), 0)</f>
        <v>0</v>
      </c>
      <c r="AG1342" t="str">
        <f t="shared" si="20"/>
        <v>Yes</v>
      </c>
      <c r="AH1342">
        <f>IF(D1342&gt;=Variables!$C$1,1,0)</f>
        <v>0</v>
      </c>
      <c r="AI1342">
        <f>IF(E1342&gt;=Variables!$C$1,1,0)</f>
        <v>0</v>
      </c>
    </row>
    <row r="1343" spans="1:35" x14ac:dyDescent="0.2">
      <c r="A1343" s="25">
        <v>804452</v>
      </c>
      <c r="B1343" s="2" t="s">
        <v>193</v>
      </c>
      <c r="C1343">
        <f>IF(ISNA(VLOOKUP(A1343,Images!A:C,3,FALSE)), 0, VLOOKUP(A1343,Images!A:C,3,FALSE))/IF(ISNA(VLOOKUP(A1343,Images!A:C,2,FALSE)), 1,VLOOKUP(A1343,Images!A:C,2,FALSE))</f>
        <v>1.1721483554933521E-2</v>
      </c>
      <c r="D1343">
        <f>IF(NOT(ISNA(VLOOKUP(A1343,Harvard!B:E,4,FALSE))), VLOOKUP(A1343,Harvard!B:E,4,FALSE), 0)</f>
        <v>1</v>
      </c>
      <c r="E1343">
        <f>IF(NOT(ISNA(VLOOKUP(A1343,UC!B:D, 3, FALSE))),VLOOKUP(A1343,UC!B:D, 2, FALSE)/VLOOKUP(A1343, UC!B:D, 3, FALSE), 0)</f>
        <v>9.5238095238095233E-2</v>
      </c>
      <c r="F1343">
        <f>IF(EXACT(VLOOKUP(F$1,Variables!$B$6:$C$32, 2, FALSE), "Yes"), LOOKUP($A1343,Collections!$A:$A,Collections!B:B), 0)</f>
        <v>0</v>
      </c>
      <c r="G1343">
        <f>IF(EXACT(VLOOKUP(G$1,Variables!$B$6:$C$32, 2, FALSE), "Yes"), LOOKUP($A1343,Collections!$A:$A,Collections!C:C), 0)</f>
        <v>0</v>
      </c>
      <c r="H1343">
        <f>IF(EXACT(VLOOKUP(H$1,Variables!$B$6:$C$32, 2, FALSE), "Yes"), LOOKUP($A1343,Collections!$A:$A,Collections!D:D), 0)</f>
        <v>1</v>
      </c>
      <c r="I1343">
        <f>IF(EXACT(VLOOKUP(I$1,Variables!$B$6:$C$32, 2, FALSE), "Yes"), LOOKUP($A1343,Collections!$A:$A,Collections!E:E), 0)</f>
        <v>0</v>
      </c>
      <c r="J1343">
        <f>IF(EXACT(VLOOKUP(J$1,Variables!$B$6:$C$32, 2, FALSE), "Yes"), LOOKUP($A1343,Collections!$A:$A,Collections!F:F), 0)</f>
        <v>0</v>
      </c>
      <c r="K1343">
        <f>IF(EXACT(VLOOKUP(K$1,Variables!$B$6:$C$32, 2, FALSE), "Yes"), LOOKUP($A1343,Collections!$A:$A,Collections!G:G), 0)</f>
        <v>0</v>
      </c>
      <c r="L1343">
        <f>IF(EXACT(VLOOKUP(L$1,Variables!$B$6:$C$32, 2, FALSE), "Yes"), LOOKUP($A1343,Collections!$A:$A,Collections!H:H), 0)</f>
        <v>0</v>
      </c>
      <c r="M1343">
        <f>IF(EXACT(VLOOKUP(M$1,Variables!$B$6:$C$32, 2, FALSE), "Yes"), LOOKUP($A1343,Collections!$A:$A,Collections!I:I), 0)</f>
        <v>0</v>
      </c>
      <c r="N1343">
        <f>IF(EXACT(VLOOKUP(N$1,Variables!$B$6:$C$32, 2, FALSE), "Yes"), LOOKUP($A1343,Collections!$A:$A,Collections!J:J), 0)</f>
        <v>0</v>
      </c>
      <c r="O1343">
        <f>IF(EXACT(VLOOKUP(O$1,Variables!$B$6:$C$32, 2, FALSE), "Yes"), LOOKUP($A1343,Collections!$A:$A,Collections!K:K), 0)</f>
        <v>0</v>
      </c>
      <c r="P1343">
        <f>IF(EXACT(VLOOKUP(P$1,Variables!$B$6:$C$32, 2, FALSE), "Yes"), LOOKUP($A1343,Collections!$A:$A,Collections!L:L), 0)</f>
        <v>0</v>
      </c>
      <c r="Q1343">
        <f>IF(EXACT(VLOOKUP(Q$1,Variables!$B$6:$C$32, 2, FALSE), "Yes"), LOOKUP($A1343,Collections!$A:$A,Collections!M:M), 0)</f>
        <v>0</v>
      </c>
      <c r="R1343">
        <f>IF(EXACT(VLOOKUP(R$1,Variables!$B$6:$C$32, 2, FALSE), "Yes"), LOOKUP($A1343,Collections!$A:$A,Collections!N:N), 0)</f>
        <v>0</v>
      </c>
      <c r="S1343">
        <f>IF(EXACT(VLOOKUP(S$1,Variables!$B$6:$C$32, 2, FALSE), "Yes"), LOOKUP($A1343,Collections!$A:$A,Collections!O:O), 0)</f>
        <v>0</v>
      </c>
      <c r="T1343">
        <f>IF(EXACT(VLOOKUP(T$1,Variables!$B$6:$C$32, 2, FALSE), "Yes"), LOOKUP($A1343,Collections!$A:$A,Collections!P:P), 0)</f>
        <v>0</v>
      </c>
      <c r="U1343">
        <f>IF(EXACT(VLOOKUP(U$1,Variables!$B$6:$C$32, 2, FALSE), "Yes"), LOOKUP($A1343,Collections!$A:$A,Collections!Q:Q), 0)</f>
        <v>0</v>
      </c>
      <c r="V1343">
        <f>IF(EXACT(VLOOKUP(V$1,Variables!$B$6:$C$32, 2, FALSE), "Yes"), LOOKUP($A1343,Collections!$A:$A,Collections!R:R), 0)</f>
        <v>0</v>
      </c>
      <c r="W1343">
        <f>IF(EXACT(VLOOKUP(W$1,Variables!$B$6:$C$32, 2, FALSE), "Yes"), LOOKUP($A1343,Collections!$A:$A,Collections!S:S), 0)</f>
        <v>0</v>
      </c>
      <c r="X1343">
        <f>IF(EXACT(VLOOKUP(X$1,Variables!$B$6:$C$32, 2, FALSE), "Yes"), LOOKUP($A1343,Collections!$A:$A,Collections!T:T), 0)</f>
        <v>0</v>
      </c>
      <c r="Y1343">
        <f>IF(EXACT(VLOOKUP(Y$1,Variables!$B$6:$C$32, 2, FALSE), "Yes"), LOOKUP($A1343,Collections!$A:$A,Collections!U:U), 0)</f>
        <v>0</v>
      </c>
      <c r="Z1343">
        <f>IF(EXACT(VLOOKUP(Z$1,Variables!$B$6:$C$32, 2, FALSE), "Yes"), LOOKUP($A1343,Collections!$A:$A,Collections!V:V), 0)</f>
        <v>0</v>
      </c>
      <c r="AA1343">
        <f>IF(EXACT(VLOOKUP(AA$1,Variables!$B$6:$C$32, 2, FALSE), "Yes"), LOOKUP($A1343,Collections!$A:$A,Collections!W:W), 0)</f>
        <v>0</v>
      </c>
      <c r="AB1343">
        <f>IF(EXACT(VLOOKUP(AB$1,Variables!$B$6:$C$32, 2, FALSE), "Yes"), LOOKUP($A1343,Collections!$A:$A,Collections!X:X), 0)</f>
        <v>0</v>
      </c>
      <c r="AC1343">
        <f>IF(EXACT(VLOOKUP(AC$1,Variables!$B$6:$C$32, 2, FALSE), "Yes"), LOOKUP($A1343,Collections!$A:$A,Collections!Y:Y), 0)</f>
        <v>0</v>
      </c>
      <c r="AD1343">
        <f>IF(EXACT(VLOOKUP(AD$1,Variables!$B$6:$C$32, 2, FALSE), "Yes"), LOOKUP($A1343,Collections!$A:$A,Collections!Z:Z), 0)</f>
        <v>0</v>
      </c>
      <c r="AE1343">
        <f>IF(EXACT(VLOOKUP(AE$1,Variables!$B$6:$C$32, 2, FALSE), "Yes"), LOOKUP($A1343,Collections!$A:$A,Collections!AA:AA), 0)</f>
        <v>0</v>
      </c>
      <c r="AF1343">
        <f>IF(EXACT(VLOOKUP(AF$1,Variables!$B$6:$C$32, 2, FALSE), "Yes"), LOOKUP($A1343,Collections!$A:$A,Collections!AB:AB), 0)</f>
        <v>0</v>
      </c>
      <c r="AG1343" t="str">
        <f t="shared" si="20"/>
        <v>Yes</v>
      </c>
      <c r="AH1343">
        <f>IF(D1343&gt;=Variables!$C$1,1,0)</f>
        <v>1</v>
      </c>
      <c r="AI1343">
        <f>IF(E1343&gt;=Variables!$C$1,1,0)</f>
        <v>0</v>
      </c>
    </row>
    <row r="1344" spans="1:35" x14ac:dyDescent="0.2">
      <c r="A1344" s="25">
        <v>3701662</v>
      </c>
      <c r="B1344" s="2" t="s">
        <v>194</v>
      </c>
      <c r="C1344">
        <f>IF(ISNA(VLOOKUP(A1344,Images!A:C,3,FALSE)), 0, VLOOKUP(A1344,Images!A:C,3,FALSE))/IF(ISNA(VLOOKUP(A1344,Images!A:C,2,FALSE)), 1,VLOOKUP(A1344,Images!A:C,2,FALSE))</f>
        <v>6.4813765273967941E-2</v>
      </c>
      <c r="D1344">
        <f>IF(NOT(ISNA(VLOOKUP(A1344,Harvard!B:E,4,FALSE))), VLOOKUP(A1344,Harvard!B:E,4,FALSE), 0)</f>
        <v>0.69569999999999999</v>
      </c>
      <c r="E1344">
        <f>IF(NOT(ISNA(VLOOKUP(A1344,UC!B:D, 3, FALSE))),VLOOKUP(A1344,UC!B:D, 2, FALSE)/VLOOKUP(A1344, UC!B:D, 3, FALSE), 0)</f>
        <v>1</v>
      </c>
      <c r="F1344">
        <f>IF(EXACT(VLOOKUP(F$1,Variables!$B$6:$C$32, 2, FALSE), "Yes"), LOOKUP($A1344,Collections!$A:$A,Collections!B:B), 0)</f>
        <v>0</v>
      </c>
      <c r="G1344">
        <f>IF(EXACT(VLOOKUP(G$1,Variables!$B$6:$C$32, 2, FALSE), "Yes"), LOOKUP($A1344,Collections!$A:$A,Collections!C:C), 0)</f>
        <v>0</v>
      </c>
      <c r="H1344">
        <f>IF(EXACT(VLOOKUP(H$1,Variables!$B$6:$C$32, 2, FALSE), "Yes"), LOOKUP($A1344,Collections!$A:$A,Collections!D:D), 0)</f>
        <v>0</v>
      </c>
      <c r="I1344">
        <f>IF(EXACT(VLOOKUP(I$1,Variables!$B$6:$C$32, 2, FALSE), "Yes"), LOOKUP($A1344,Collections!$A:$A,Collections!E:E), 0)</f>
        <v>0</v>
      </c>
      <c r="J1344">
        <f>IF(EXACT(VLOOKUP(J$1,Variables!$B$6:$C$32, 2, FALSE), "Yes"), LOOKUP($A1344,Collections!$A:$A,Collections!F:F), 0)</f>
        <v>0</v>
      </c>
      <c r="K1344">
        <f>IF(EXACT(VLOOKUP(K$1,Variables!$B$6:$C$32, 2, FALSE), "Yes"), LOOKUP($A1344,Collections!$A:$A,Collections!G:G), 0)</f>
        <v>0</v>
      </c>
      <c r="L1344">
        <f>IF(EXACT(VLOOKUP(L$1,Variables!$B$6:$C$32, 2, FALSE), "Yes"), LOOKUP($A1344,Collections!$A:$A,Collections!H:H), 0)</f>
        <v>0</v>
      </c>
      <c r="M1344">
        <f>IF(EXACT(VLOOKUP(M$1,Variables!$B$6:$C$32, 2, FALSE), "Yes"), LOOKUP($A1344,Collections!$A:$A,Collections!I:I), 0)</f>
        <v>0</v>
      </c>
      <c r="N1344">
        <f>IF(EXACT(VLOOKUP(N$1,Variables!$B$6:$C$32, 2, FALSE), "Yes"), LOOKUP($A1344,Collections!$A:$A,Collections!J:J), 0)</f>
        <v>0</v>
      </c>
      <c r="O1344">
        <f>IF(EXACT(VLOOKUP(O$1,Variables!$B$6:$C$32, 2, FALSE), "Yes"), LOOKUP($A1344,Collections!$A:$A,Collections!K:K), 0)</f>
        <v>0</v>
      </c>
      <c r="P1344">
        <f>IF(EXACT(VLOOKUP(P$1,Variables!$B$6:$C$32, 2, FALSE), "Yes"), LOOKUP($A1344,Collections!$A:$A,Collections!L:L), 0)</f>
        <v>0</v>
      </c>
      <c r="Q1344">
        <f>IF(EXACT(VLOOKUP(Q$1,Variables!$B$6:$C$32, 2, FALSE), "Yes"), LOOKUP($A1344,Collections!$A:$A,Collections!M:M), 0)</f>
        <v>0</v>
      </c>
      <c r="R1344">
        <f>IF(EXACT(VLOOKUP(R$1,Variables!$B$6:$C$32, 2, FALSE), "Yes"), LOOKUP($A1344,Collections!$A:$A,Collections!N:N), 0)</f>
        <v>0</v>
      </c>
      <c r="S1344">
        <f>IF(EXACT(VLOOKUP(S$1,Variables!$B$6:$C$32, 2, FALSE), "Yes"), LOOKUP($A1344,Collections!$A:$A,Collections!O:O), 0)</f>
        <v>0</v>
      </c>
      <c r="T1344">
        <f>IF(EXACT(VLOOKUP(T$1,Variables!$B$6:$C$32, 2, FALSE), "Yes"), LOOKUP($A1344,Collections!$A:$A,Collections!P:P), 0)</f>
        <v>0</v>
      </c>
      <c r="U1344">
        <f>IF(EXACT(VLOOKUP(U$1,Variables!$B$6:$C$32, 2, FALSE), "Yes"), LOOKUP($A1344,Collections!$A:$A,Collections!Q:Q), 0)</f>
        <v>0</v>
      </c>
      <c r="V1344">
        <f>IF(EXACT(VLOOKUP(V$1,Variables!$B$6:$C$32, 2, FALSE), "Yes"), LOOKUP($A1344,Collections!$A:$A,Collections!R:R), 0)</f>
        <v>0</v>
      </c>
      <c r="W1344">
        <f>IF(EXACT(VLOOKUP(W$1,Variables!$B$6:$C$32, 2, FALSE), "Yes"), LOOKUP($A1344,Collections!$A:$A,Collections!S:S), 0)</f>
        <v>0</v>
      </c>
      <c r="X1344">
        <f>IF(EXACT(VLOOKUP(X$1,Variables!$B$6:$C$32, 2, FALSE), "Yes"), LOOKUP($A1344,Collections!$A:$A,Collections!T:T), 0)</f>
        <v>0</v>
      </c>
      <c r="Y1344">
        <f>IF(EXACT(VLOOKUP(Y$1,Variables!$B$6:$C$32, 2, FALSE), "Yes"), LOOKUP($A1344,Collections!$A:$A,Collections!U:U), 0)</f>
        <v>0</v>
      </c>
      <c r="Z1344">
        <f>IF(EXACT(VLOOKUP(Z$1,Variables!$B$6:$C$32, 2, FALSE), "Yes"), LOOKUP($A1344,Collections!$A:$A,Collections!V:V), 0)</f>
        <v>0</v>
      </c>
      <c r="AA1344">
        <f>IF(EXACT(VLOOKUP(AA$1,Variables!$B$6:$C$32, 2, FALSE), "Yes"), LOOKUP($A1344,Collections!$A:$A,Collections!W:W), 0)</f>
        <v>0</v>
      </c>
      <c r="AB1344">
        <f>IF(EXACT(VLOOKUP(AB$1,Variables!$B$6:$C$32, 2, FALSE), "Yes"), LOOKUP($A1344,Collections!$A:$A,Collections!X:X), 0)</f>
        <v>1</v>
      </c>
      <c r="AC1344">
        <f>IF(EXACT(VLOOKUP(AC$1,Variables!$B$6:$C$32, 2, FALSE), "Yes"), LOOKUP($A1344,Collections!$A:$A,Collections!Y:Y), 0)</f>
        <v>0</v>
      </c>
      <c r="AD1344">
        <f>IF(EXACT(VLOOKUP(AD$1,Variables!$B$6:$C$32, 2, FALSE), "Yes"), LOOKUP($A1344,Collections!$A:$A,Collections!Z:Z), 0)</f>
        <v>0</v>
      </c>
      <c r="AE1344">
        <f>IF(EXACT(VLOOKUP(AE$1,Variables!$B$6:$C$32, 2, FALSE), "Yes"), LOOKUP($A1344,Collections!$A:$A,Collections!AA:AA), 0)</f>
        <v>0</v>
      </c>
      <c r="AF1344">
        <f>IF(EXACT(VLOOKUP(AF$1,Variables!$B$6:$C$32, 2, FALSE), "Yes"), LOOKUP($A1344,Collections!$A:$A,Collections!AB:AB), 0)</f>
        <v>0</v>
      </c>
      <c r="AG1344" t="str">
        <f t="shared" si="20"/>
        <v>Yes</v>
      </c>
      <c r="AH1344">
        <f>IF(D1344&gt;=Variables!$C$1,1,0)</f>
        <v>0</v>
      </c>
      <c r="AI1344">
        <f>IF(E1344&gt;=Variables!$C$1,1,0)</f>
        <v>1</v>
      </c>
    </row>
    <row r="1345" spans="1:35" x14ac:dyDescent="0.2">
      <c r="A1345" s="25">
        <v>9501207</v>
      </c>
      <c r="B1345" s="2" t="s">
        <v>148</v>
      </c>
      <c r="C1345">
        <f>IF(ISNA(VLOOKUP(A1345,Images!A:C,3,FALSE)), 0, VLOOKUP(A1345,Images!A:C,3,FALSE))/IF(ISNA(VLOOKUP(A1345,Images!A:C,2,FALSE)), 1,VLOOKUP(A1345,Images!A:C,2,FALSE))</f>
        <v>0.04</v>
      </c>
      <c r="D1345">
        <f>IF(NOT(ISNA(VLOOKUP(A1345,Harvard!B:E,4,FALSE))), VLOOKUP(A1345,Harvard!B:E,4,FALSE), 0)</f>
        <v>0.96319999999999995</v>
      </c>
      <c r="E1345">
        <f>IF(NOT(ISNA(VLOOKUP(A1345,UC!B:D, 3, FALSE))),VLOOKUP(A1345,UC!B:D, 2, FALSE)/VLOOKUP(A1345, UC!B:D, 3, FALSE), 0)</f>
        <v>1</v>
      </c>
      <c r="F1345">
        <f>IF(EXACT(VLOOKUP(F$1,Variables!$B$6:$C$32, 2, FALSE), "Yes"), LOOKUP($A1345,Collections!$A:$A,Collections!B:B), 0)</f>
        <v>0</v>
      </c>
      <c r="G1345">
        <f>IF(EXACT(VLOOKUP(G$1,Variables!$B$6:$C$32, 2, FALSE), "Yes"), LOOKUP($A1345,Collections!$A:$A,Collections!C:C), 0)</f>
        <v>0</v>
      </c>
      <c r="H1345">
        <f>IF(EXACT(VLOOKUP(H$1,Variables!$B$6:$C$32, 2, FALSE), "Yes"), LOOKUP($A1345,Collections!$A:$A,Collections!D:D), 0)</f>
        <v>0</v>
      </c>
      <c r="I1345">
        <f>IF(EXACT(VLOOKUP(I$1,Variables!$B$6:$C$32, 2, FALSE), "Yes"), LOOKUP($A1345,Collections!$A:$A,Collections!E:E), 0)</f>
        <v>0</v>
      </c>
      <c r="J1345">
        <f>IF(EXACT(VLOOKUP(J$1,Variables!$B$6:$C$32, 2, FALSE), "Yes"), LOOKUP($A1345,Collections!$A:$A,Collections!F:F), 0)</f>
        <v>0</v>
      </c>
      <c r="K1345">
        <f>IF(EXACT(VLOOKUP(K$1,Variables!$B$6:$C$32, 2, FALSE), "Yes"), LOOKUP($A1345,Collections!$A:$A,Collections!G:G), 0)</f>
        <v>0</v>
      </c>
      <c r="L1345">
        <f>IF(EXACT(VLOOKUP(L$1,Variables!$B$6:$C$32, 2, FALSE), "Yes"), LOOKUP($A1345,Collections!$A:$A,Collections!H:H), 0)</f>
        <v>0</v>
      </c>
      <c r="M1345">
        <f>IF(EXACT(VLOOKUP(M$1,Variables!$B$6:$C$32, 2, FALSE), "Yes"), LOOKUP($A1345,Collections!$A:$A,Collections!I:I), 0)</f>
        <v>0</v>
      </c>
      <c r="N1345">
        <f>IF(EXACT(VLOOKUP(N$1,Variables!$B$6:$C$32, 2, FALSE), "Yes"), LOOKUP($A1345,Collections!$A:$A,Collections!J:J), 0)</f>
        <v>0</v>
      </c>
      <c r="O1345">
        <f>IF(EXACT(VLOOKUP(O$1,Variables!$B$6:$C$32, 2, FALSE), "Yes"), LOOKUP($A1345,Collections!$A:$A,Collections!K:K), 0)</f>
        <v>0</v>
      </c>
      <c r="P1345">
        <f>IF(EXACT(VLOOKUP(P$1,Variables!$B$6:$C$32, 2, FALSE), "Yes"), LOOKUP($A1345,Collections!$A:$A,Collections!L:L), 0)</f>
        <v>0</v>
      </c>
      <c r="Q1345">
        <f>IF(EXACT(VLOOKUP(Q$1,Variables!$B$6:$C$32, 2, FALSE), "Yes"), LOOKUP($A1345,Collections!$A:$A,Collections!M:M), 0)</f>
        <v>0</v>
      </c>
      <c r="R1345">
        <f>IF(EXACT(VLOOKUP(R$1,Variables!$B$6:$C$32, 2, FALSE), "Yes"), LOOKUP($A1345,Collections!$A:$A,Collections!N:N), 0)</f>
        <v>0</v>
      </c>
      <c r="S1345">
        <f>IF(EXACT(VLOOKUP(S$1,Variables!$B$6:$C$32, 2, FALSE), "Yes"), LOOKUP($A1345,Collections!$A:$A,Collections!O:O), 0)</f>
        <v>0</v>
      </c>
      <c r="T1345">
        <f>IF(EXACT(VLOOKUP(T$1,Variables!$B$6:$C$32, 2, FALSE), "Yes"), LOOKUP($A1345,Collections!$A:$A,Collections!P:P), 0)</f>
        <v>0</v>
      </c>
      <c r="U1345">
        <f>IF(EXACT(VLOOKUP(U$1,Variables!$B$6:$C$32, 2, FALSE), "Yes"), LOOKUP($A1345,Collections!$A:$A,Collections!Q:Q), 0)</f>
        <v>0</v>
      </c>
      <c r="V1345">
        <f>IF(EXACT(VLOOKUP(V$1,Variables!$B$6:$C$32, 2, FALSE), "Yes"), LOOKUP($A1345,Collections!$A:$A,Collections!R:R), 0)</f>
        <v>0</v>
      </c>
      <c r="W1345">
        <f>IF(EXACT(VLOOKUP(W$1,Variables!$B$6:$C$32, 2, FALSE), "Yes"), LOOKUP($A1345,Collections!$A:$A,Collections!S:S), 0)</f>
        <v>0</v>
      </c>
      <c r="X1345">
        <f>IF(EXACT(VLOOKUP(X$1,Variables!$B$6:$C$32, 2, FALSE), "Yes"), LOOKUP($A1345,Collections!$A:$A,Collections!T:T), 0)</f>
        <v>0</v>
      </c>
      <c r="Y1345">
        <f>IF(EXACT(VLOOKUP(Y$1,Variables!$B$6:$C$32, 2, FALSE), "Yes"), LOOKUP($A1345,Collections!$A:$A,Collections!U:U), 0)</f>
        <v>0</v>
      </c>
      <c r="Z1345">
        <f>IF(EXACT(VLOOKUP(Z$1,Variables!$B$6:$C$32, 2, FALSE), "Yes"), LOOKUP($A1345,Collections!$A:$A,Collections!V:V), 0)</f>
        <v>0</v>
      </c>
      <c r="AA1345">
        <f>IF(EXACT(VLOOKUP(AA$1,Variables!$B$6:$C$32, 2, FALSE), "Yes"), LOOKUP($A1345,Collections!$A:$A,Collections!W:W), 0)</f>
        <v>0</v>
      </c>
      <c r="AB1345">
        <f>IF(EXACT(VLOOKUP(AB$1,Variables!$B$6:$C$32, 2, FALSE), "Yes"), LOOKUP($A1345,Collections!$A:$A,Collections!X:X), 0)</f>
        <v>1</v>
      </c>
      <c r="AC1345">
        <f>IF(EXACT(VLOOKUP(AC$1,Variables!$B$6:$C$32, 2, FALSE), "Yes"), LOOKUP($A1345,Collections!$A:$A,Collections!Y:Y), 0)</f>
        <v>0</v>
      </c>
      <c r="AD1345">
        <f>IF(EXACT(VLOOKUP(AD$1,Variables!$B$6:$C$32, 2, FALSE), "Yes"), LOOKUP($A1345,Collections!$A:$A,Collections!Z:Z), 0)</f>
        <v>0</v>
      </c>
      <c r="AE1345">
        <f>IF(EXACT(VLOOKUP(AE$1,Variables!$B$6:$C$32, 2, FALSE), "Yes"), LOOKUP($A1345,Collections!$A:$A,Collections!AA:AA), 0)</f>
        <v>0</v>
      </c>
      <c r="AF1345">
        <f>IF(EXACT(VLOOKUP(AF$1,Variables!$B$6:$C$32, 2, FALSE), "Yes"), LOOKUP($A1345,Collections!$A:$A,Collections!AB:AB), 0)</f>
        <v>0</v>
      </c>
      <c r="AG1345" t="str">
        <f t="shared" si="20"/>
        <v>Yes</v>
      </c>
      <c r="AH1345">
        <f>IF(D1345&gt;=Variables!$C$1,1,0)</f>
        <v>1</v>
      </c>
      <c r="AI1345">
        <f>IF(E1345&gt;=Variables!$C$1,1,0)</f>
        <v>1</v>
      </c>
    </row>
    <row r="1346" spans="1:35" x14ac:dyDescent="0.2">
      <c r="A1346" s="25">
        <v>804630</v>
      </c>
      <c r="B1346" s="2" t="s">
        <v>195</v>
      </c>
      <c r="C1346">
        <f>IF(ISNA(VLOOKUP(A1346,Images!A:C,3,FALSE)), 0, VLOOKUP(A1346,Images!A:C,3,FALSE))/IF(ISNA(VLOOKUP(A1346,Images!A:C,2,FALSE)), 1,VLOOKUP(A1346,Images!A:C,2,FALSE))</f>
        <v>4.7137190783298512E-2</v>
      </c>
      <c r="D1346">
        <f>IF(NOT(ISNA(VLOOKUP(A1346,Harvard!B:E,4,FALSE))), VLOOKUP(A1346,Harvard!B:E,4,FALSE), 0)</f>
        <v>0.99709999999999999</v>
      </c>
      <c r="E1346">
        <f>IF(NOT(ISNA(VLOOKUP(A1346,UC!B:D, 3, FALSE))),VLOOKUP(A1346,UC!B:D, 2, FALSE)/VLOOKUP(A1346, UC!B:D, 3, FALSE), 0)</f>
        <v>1</v>
      </c>
      <c r="F1346">
        <f>IF(EXACT(VLOOKUP(F$1,Variables!$B$6:$C$32, 2, FALSE), "Yes"), LOOKUP($A1346,Collections!$A:$A,Collections!B:B), 0)</f>
        <v>0</v>
      </c>
      <c r="G1346">
        <f>IF(EXACT(VLOOKUP(G$1,Variables!$B$6:$C$32, 2, FALSE), "Yes"), LOOKUP($A1346,Collections!$A:$A,Collections!C:C), 0)</f>
        <v>0</v>
      </c>
      <c r="H1346">
        <f>IF(EXACT(VLOOKUP(H$1,Variables!$B$6:$C$32, 2, FALSE), "Yes"), LOOKUP($A1346,Collections!$A:$A,Collections!D:D), 0)</f>
        <v>0</v>
      </c>
      <c r="I1346">
        <f>IF(EXACT(VLOOKUP(I$1,Variables!$B$6:$C$32, 2, FALSE), "Yes"), LOOKUP($A1346,Collections!$A:$A,Collections!E:E), 0)</f>
        <v>0</v>
      </c>
      <c r="J1346">
        <f>IF(EXACT(VLOOKUP(J$1,Variables!$B$6:$C$32, 2, FALSE), "Yes"), LOOKUP($A1346,Collections!$A:$A,Collections!F:F), 0)</f>
        <v>0</v>
      </c>
      <c r="K1346">
        <f>IF(EXACT(VLOOKUP(K$1,Variables!$B$6:$C$32, 2, FALSE), "Yes"), LOOKUP($A1346,Collections!$A:$A,Collections!G:G), 0)</f>
        <v>0</v>
      </c>
      <c r="L1346">
        <f>IF(EXACT(VLOOKUP(L$1,Variables!$B$6:$C$32, 2, FALSE), "Yes"), LOOKUP($A1346,Collections!$A:$A,Collections!H:H), 0)</f>
        <v>0</v>
      </c>
      <c r="M1346">
        <f>IF(EXACT(VLOOKUP(M$1,Variables!$B$6:$C$32, 2, FALSE), "Yes"), LOOKUP($A1346,Collections!$A:$A,Collections!I:I), 0)</f>
        <v>0</v>
      </c>
      <c r="N1346">
        <f>IF(EXACT(VLOOKUP(N$1,Variables!$B$6:$C$32, 2, FALSE), "Yes"), LOOKUP($A1346,Collections!$A:$A,Collections!J:J), 0)</f>
        <v>0</v>
      </c>
      <c r="O1346">
        <f>IF(EXACT(VLOOKUP(O$1,Variables!$B$6:$C$32, 2, FALSE), "Yes"), LOOKUP($A1346,Collections!$A:$A,Collections!K:K), 0)</f>
        <v>0</v>
      </c>
      <c r="P1346">
        <f>IF(EXACT(VLOOKUP(P$1,Variables!$B$6:$C$32, 2, FALSE), "Yes"), LOOKUP($A1346,Collections!$A:$A,Collections!L:L), 0)</f>
        <v>0</v>
      </c>
      <c r="Q1346">
        <f>IF(EXACT(VLOOKUP(Q$1,Variables!$B$6:$C$32, 2, FALSE), "Yes"), LOOKUP($A1346,Collections!$A:$A,Collections!M:M), 0)</f>
        <v>0</v>
      </c>
      <c r="R1346">
        <f>IF(EXACT(VLOOKUP(R$1,Variables!$B$6:$C$32, 2, FALSE), "Yes"), LOOKUP($A1346,Collections!$A:$A,Collections!N:N), 0)</f>
        <v>0</v>
      </c>
      <c r="S1346">
        <f>IF(EXACT(VLOOKUP(S$1,Variables!$B$6:$C$32, 2, FALSE), "Yes"), LOOKUP($A1346,Collections!$A:$A,Collections!O:O), 0)</f>
        <v>0</v>
      </c>
      <c r="T1346">
        <f>IF(EXACT(VLOOKUP(T$1,Variables!$B$6:$C$32, 2, FALSE), "Yes"), LOOKUP($A1346,Collections!$A:$A,Collections!P:P), 0)</f>
        <v>0</v>
      </c>
      <c r="U1346">
        <f>IF(EXACT(VLOOKUP(U$1,Variables!$B$6:$C$32, 2, FALSE), "Yes"), LOOKUP($A1346,Collections!$A:$A,Collections!Q:Q), 0)</f>
        <v>0</v>
      </c>
      <c r="V1346">
        <f>IF(EXACT(VLOOKUP(V$1,Variables!$B$6:$C$32, 2, FALSE), "Yes"), LOOKUP($A1346,Collections!$A:$A,Collections!R:R), 0)</f>
        <v>0</v>
      </c>
      <c r="W1346">
        <f>IF(EXACT(VLOOKUP(W$1,Variables!$B$6:$C$32, 2, FALSE), "Yes"), LOOKUP($A1346,Collections!$A:$A,Collections!S:S), 0)</f>
        <v>0</v>
      </c>
      <c r="X1346">
        <f>IF(EXACT(VLOOKUP(X$1,Variables!$B$6:$C$32, 2, FALSE), "Yes"), LOOKUP($A1346,Collections!$A:$A,Collections!T:T), 0)</f>
        <v>0</v>
      </c>
      <c r="Y1346">
        <f>IF(EXACT(VLOOKUP(Y$1,Variables!$B$6:$C$32, 2, FALSE), "Yes"), LOOKUP($A1346,Collections!$A:$A,Collections!U:U), 0)</f>
        <v>0</v>
      </c>
      <c r="Z1346">
        <f>IF(EXACT(VLOOKUP(Z$1,Variables!$B$6:$C$32, 2, FALSE), "Yes"), LOOKUP($A1346,Collections!$A:$A,Collections!V:V), 0)</f>
        <v>0</v>
      </c>
      <c r="AA1346">
        <f>IF(EXACT(VLOOKUP(AA$1,Variables!$B$6:$C$32, 2, FALSE), "Yes"), LOOKUP($A1346,Collections!$A:$A,Collections!W:W), 0)</f>
        <v>0</v>
      </c>
      <c r="AB1346">
        <f>IF(EXACT(VLOOKUP(AB$1,Variables!$B$6:$C$32, 2, FALSE), "Yes"), LOOKUP($A1346,Collections!$A:$A,Collections!X:X), 0)</f>
        <v>1</v>
      </c>
      <c r="AC1346">
        <f>IF(EXACT(VLOOKUP(AC$1,Variables!$B$6:$C$32, 2, FALSE), "Yes"), LOOKUP($A1346,Collections!$A:$A,Collections!Y:Y), 0)</f>
        <v>0</v>
      </c>
      <c r="AD1346">
        <f>IF(EXACT(VLOOKUP(AD$1,Variables!$B$6:$C$32, 2, FALSE), "Yes"), LOOKUP($A1346,Collections!$A:$A,Collections!Z:Z), 0)</f>
        <v>0</v>
      </c>
      <c r="AE1346">
        <f>IF(EXACT(VLOOKUP(AE$1,Variables!$B$6:$C$32, 2, FALSE), "Yes"), LOOKUP($A1346,Collections!$A:$A,Collections!AA:AA), 0)</f>
        <v>0</v>
      </c>
      <c r="AF1346">
        <f>IF(EXACT(VLOOKUP(AF$1,Variables!$B$6:$C$32, 2, FALSE), "Yes"), LOOKUP($A1346,Collections!$A:$A,Collections!AB:AB), 0)</f>
        <v>0</v>
      </c>
      <c r="AG1346" t="str">
        <f t="shared" ref="AG1346:AG1409" si="21">IF(OR(F1346:AF1346),"Yes","No")</f>
        <v>Yes</v>
      </c>
      <c r="AH1346">
        <f>IF(D1346&gt;=Variables!$C$1,1,0)</f>
        <v>1</v>
      </c>
      <c r="AI1346">
        <f>IF(E1346&gt;=Variables!$C$1,1,0)</f>
        <v>1</v>
      </c>
    </row>
    <row r="1347" spans="1:35" x14ac:dyDescent="0.2">
      <c r="A1347" s="25">
        <v>804649</v>
      </c>
      <c r="B1347" s="2" t="s">
        <v>196</v>
      </c>
      <c r="C1347">
        <f>IF(ISNA(VLOOKUP(A1347,Images!A:C,3,FALSE)), 0, VLOOKUP(A1347,Images!A:C,3,FALSE))/IF(ISNA(VLOOKUP(A1347,Images!A:C,2,FALSE)), 1,VLOOKUP(A1347,Images!A:C,2,FALSE))</f>
        <v>0.12314160031182136</v>
      </c>
      <c r="D1347">
        <f>IF(NOT(ISNA(VLOOKUP(A1347,Harvard!B:E,4,FALSE))), VLOOKUP(A1347,Harvard!B:E,4,FALSE), 0)</f>
        <v>0.97619999999999996</v>
      </c>
      <c r="E1347">
        <f>IF(NOT(ISNA(VLOOKUP(A1347,UC!B:D, 3, FALSE))),VLOOKUP(A1347,UC!B:D, 2, FALSE)/VLOOKUP(A1347, UC!B:D, 3, FALSE), 0)</f>
        <v>1</v>
      </c>
      <c r="F1347">
        <f>IF(EXACT(VLOOKUP(F$1,Variables!$B$6:$C$32, 2, FALSE), "Yes"), LOOKUP($A1347,Collections!$A:$A,Collections!B:B), 0)</f>
        <v>0</v>
      </c>
      <c r="G1347">
        <f>IF(EXACT(VLOOKUP(G$1,Variables!$B$6:$C$32, 2, FALSE), "Yes"), LOOKUP($A1347,Collections!$A:$A,Collections!C:C), 0)</f>
        <v>0</v>
      </c>
      <c r="H1347">
        <f>IF(EXACT(VLOOKUP(H$1,Variables!$B$6:$C$32, 2, FALSE), "Yes"), LOOKUP($A1347,Collections!$A:$A,Collections!D:D), 0)</f>
        <v>0</v>
      </c>
      <c r="I1347">
        <f>IF(EXACT(VLOOKUP(I$1,Variables!$B$6:$C$32, 2, FALSE), "Yes"), LOOKUP($A1347,Collections!$A:$A,Collections!E:E), 0)</f>
        <v>0</v>
      </c>
      <c r="J1347">
        <f>IF(EXACT(VLOOKUP(J$1,Variables!$B$6:$C$32, 2, FALSE), "Yes"), LOOKUP($A1347,Collections!$A:$A,Collections!F:F), 0)</f>
        <v>0</v>
      </c>
      <c r="K1347">
        <f>IF(EXACT(VLOOKUP(K$1,Variables!$B$6:$C$32, 2, FALSE), "Yes"), LOOKUP($A1347,Collections!$A:$A,Collections!G:G), 0)</f>
        <v>0</v>
      </c>
      <c r="L1347">
        <f>IF(EXACT(VLOOKUP(L$1,Variables!$B$6:$C$32, 2, FALSE), "Yes"), LOOKUP($A1347,Collections!$A:$A,Collections!H:H), 0)</f>
        <v>0</v>
      </c>
      <c r="M1347">
        <f>IF(EXACT(VLOOKUP(M$1,Variables!$B$6:$C$32, 2, FALSE), "Yes"), LOOKUP($A1347,Collections!$A:$A,Collections!I:I), 0)</f>
        <v>0</v>
      </c>
      <c r="N1347">
        <f>IF(EXACT(VLOOKUP(N$1,Variables!$B$6:$C$32, 2, FALSE), "Yes"), LOOKUP($A1347,Collections!$A:$A,Collections!J:J), 0)</f>
        <v>0</v>
      </c>
      <c r="O1347">
        <f>IF(EXACT(VLOOKUP(O$1,Variables!$B$6:$C$32, 2, FALSE), "Yes"), LOOKUP($A1347,Collections!$A:$A,Collections!K:K), 0)</f>
        <v>0</v>
      </c>
      <c r="P1347">
        <f>IF(EXACT(VLOOKUP(P$1,Variables!$B$6:$C$32, 2, FALSE), "Yes"), LOOKUP($A1347,Collections!$A:$A,Collections!L:L), 0)</f>
        <v>0</v>
      </c>
      <c r="Q1347">
        <f>IF(EXACT(VLOOKUP(Q$1,Variables!$B$6:$C$32, 2, FALSE), "Yes"), LOOKUP($A1347,Collections!$A:$A,Collections!M:M), 0)</f>
        <v>0</v>
      </c>
      <c r="R1347">
        <f>IF(EXACT(VLOOKUP(R$1,Variables!$B$6:$C$32, 2, FALSE), "Yes"), LOOKUP($A1347,Collections!$A:$A,Collections!N:N), 0)</f>
        <v>0</v>
      </c>
      <c r="S1347">
        <f>IF(EXACT(VLOOKUP(S$1,Variables!$B$6:$C$32, 2, FALSE), "Yes"), LOOKUP($A1347,Collections!$A:$A,Collections!O:O), 0)</f>
        <v>0</v>
      </c>
      <c r="T1347">
        <f>IF(EXACT(VLOOKUP(T$1,Variables!$B$6:$C$32, 2, FALSE), "Yes"), LOOKUP($A1347,Collections!$A:$A,Collections!P:P), 0)</f>
        <v>0</v>
      </c>
      <c r="U1347">
        <f>IF(EXACT(VLOOKUP(U$1,Variables!$B$6:$C$32, 2, FALSE), "Yes"), LOOKUP($A1347,Collections!$A:$A,Collections!Q:Q), 0)</f>
        <v>0</v>
      </c>
      <c r="V1347">
        <f>IF(EXACT(VLOOKUP(V$1,Variables!$B$6:$C$32, 2, FALSE), "Yes"), LOOKUP($A1347,Collections!$A:$A,Collections!R:R), 0)</f>
        <v>0</v>
      </c>
      <c r="W1347">
        <f>IF(EXACT(VLOOKUP(W$1,Variables!$B$6:$C$32, 2, FALSE), "Yes"), LOOKUP($A1347,Collections!$A:$A,Collections!S:S), 0)</f>
        <v>0</v>
      </c>
      <c r="X1347">
        <f>IF(EXACT(VLOOKUP(X$1,Variables!$B$6:$C$32, 2, FALSE), "Yes"), LOOKUP($A1347,Collections!$A:$A,Collections!T:T), 0)</f>
        <v>0</v>
      </c>
      <c r="Y1347">
        <f>IF(EXACT(VLOOKUP(Y$1,Variables!$B$6:$C$32, 2, FALSE), "Yes"), LOOKUP($A1347,Collections!$A:$A,Collections!U:U), 0)</f>
        <v>0</v>
      </c>
      <c r="Z1347">
        <f>IF(EXACT(VLOOKUP(Z$1,Variables!$B$6:$C$32, 2, FALSE), "Yes"), LOOKUP($A1347,Collections!$A:$A,Collections!V:V), 0)</f>
        <v>0</v>
      </c>
      <c r="AA1347">
        <f>IF(EXACT(VLOOKUP(AA$1,Variables!$B$6:$C$32, 2, FALSE), "Yes"), LOOKUP($A1347,Collections!$A:$A,Collections!W:W), 0)</f>
        <v>0</v>
      </c>
      <c r="AB1347">
        <f>IF(EXACT(VLOOKUP(AB$1,Variables!$B$6:$C$32, 2, FALSE), "Yes"), LOOKUP($A1347,Collections!$A:$A,Collections!X:X), 0)</f>
        <v>1</v>
      </c>
      <c r="AC1347">
        <f>IF(EXACT(VLOOKUP(AC$1,Variables!$B$6:$C$32, 2, FALSE), "Yes"), LOOKUP($A1347,Collections!$A:$A,Collections!Y:Y), 0)</f>
        <v>0</v>
      </c>
      <c r="AD1347">
        <f>IF(EXACT(VLOOKUP(AD$1,Variables!$B$6:$C$32, 2, FALSE), "Yes"), LOOKUP($A1347,Collections!$A:$A,Collections!Z:Z), 0)</f>
        <v>0</v>
      </c>
      <c r="AE1347">
        <f>IF(EXACT(VLOOKUP(AE$1,Variables!$B$6:$C$32, 2, FALSE), "Yes"), LOOKUP($A1347,Collections!$A:$A,Collections!AA:AA), 0)</f>
        <v>0</v>
      </c>
      <c r="AF1347">
        <f>IF(EXACT(VLOOKUP(AF$1,Variables!$B$6:$C$32, 2, FALSE), "Yes"), LOOKUP($A1347,Collections!$A:$A,Collections!AB:AB), 0)</f>
        <v>0</v>
      </c>
      <c r="AG1347" t="str">
        <f t="shared" si="21"/>
        <v>Yes</v>
      </c>
      <c r="AH1347">
        <f>IF(D1347&gt;=Variables!$C$1,1,0)</f>
        <v>1</v>
      </c>
      <c r="AI1347">
        <f>IF(E1347&gt;=Variables!$C$1,1,0)</f>
        <v>1</v>
      </c>
    </row>
    <row r="1348" spans="1:35" x14ac:dyDescent="0.2">
      <c r="A1348" s="25">
        <v>9501193</v>
      </c>
      <c r="B1348" s="2" t="s">
        <v>147</v>
      </c>
      <c r="C1348">
        <f>IF(ISNA(VLOOKUP(A1348,Images!A:C,3,FALSE)), 0, VLOOKUP(A1348,Images!A:C,3,FALSE))/IF(ISNA(VLOOKUP(A1348,Images!A:C,2,FALSE)), 1,VLOOKUP(A1348,Images!A:C,2,FALSE))</f>
        <v>0.10103206927913322</v>
      </c>
      <c r="D1348">
        <f>IF(NOT(ISNA(VLOOKUP(A1348,Harvard!B:E,4,FALSE))), VLOOKUP(A1348,Harvard!B:E,4,FALSE), 0)</f>
        <v>0.99650000000000005</v>
      </c>
      <c r="E1348">
        <f>IF(NOT(ISNA(VLOOKUP(A1348,UC!B:D, 3, FALSE))),VLOOKUP(A1348,UC!B:D, 2, FALSE)/VLOOKUP(A1348, UC!B:D, 3, FALSE), 0)</f>
        <v>1</v>
      </c>
      <c r="F1348">
        <f>IF(EXACT(VLOOKUP(F$1,Variables!$B$6:$C$32, 2, FALSE), "Yes"), LOOKUP($A1348,Collections!$A:$A,Collections!B:B), 0)</f>
        <v>0</v>
      </c>
      <c r="G1348">
        <f>IF(EXACT(VLOOKUP(G$1,Variables!$B$6:$C$32, 2, FALSE), "Yes"), LOOKUP($A1348,Collections!$A:$A,Collections!C:C), 0)</f>
        <v>0</v>
      </c>
      <c r="H1348">
        <f>IF(EXACT(VLOOKUP(H$1,Variables!$B$6:$C$32, 2, FALSE), "Yes"), LOOKUP($A1348,Collections!$A:$A,Collections!D:D), 0)</f>
        <v>0</v>
      </c>
      <c r="I1348">
        <f>IF(EXACT(VLOOKUP(I$1,Variables!$B$6:$C$32, 2, FALSE), "Yes"), LOOKUP($A1348,Collections!$A:$A,Collections!E:E), 0)</f>
        <v>0</v>
      </c>
      <c r="J1348">
        <f>IF(EXACT(VLOOKUP(J$1,Variables!$B$6:$C$32, 2, FALSE), "Yes"), LOOKUP($A1348,Collections!$A:$A,Collections!F:F), 0)</f>
        <v>0</v>
      </c>
      <c r="K1348">
        <f>IF(EXACT(VLOOKUP(K$1,Variables!$B$6:$C$32, 2, FALSE), "Yes"), LOOKUP($A1348,Collections!$A:$A,Collections!G:G), 0)</f>
        <v>0</v>
      </c>
      <c r="L1348">
        <f>IF(EXACT(VLOOKUP(L$1,Variables!$B$6:$C$32, 2, FALSE), "Yes"), LOOKUP($A1348,Collections!$A:$A,Collections!H:H), 0)</f>
        <v>0</v>
      </c>
      <c r="M1348">
        <f>IF(EXACT(VLOOKUP(M$1,Variables!$B$6:$C$32, 2, FALSE), "Yes"), LOOKUP($A1348,Collections!$A:$A,Collections!I:I), 0)</f>
        <v>0</v>
      </c>
      <c r="N1348">
        <f>IF(EXACT(VLOOKUP(N$1,Variables!$B$6:$C$32, 2, FALSE), "Yes"), LOOKUP($A1348,Collections!$A:$A,Collections!J:J), 0)</f>
        <v>0</v>
      </c>
      <c r="O1348">
        <f>IF(EXACT(VLOOKUP(O$1,Variables!$B$6:$C$32, 2, FALSE), "Yes"), LOOKUP($A1348,Collections!$A:$A,Collections!K:K), 0)</f>
        <v>0</v>
      </c>
      <c r="P1348">
        <f>IF(EXACT(VLOOKUP(P$1,Variables!$B$6:$C$32, 2, FALSE), "Yes"), LOOKUP($A1348,Collections!$A:$A,Collections!L:L), 0)</f>
        <v>0</v>
      </c>
      <c r="Q1348">
        <f>IF(EXACT(VLOOKUP(Q$1,Variables!$B$6:$C$32, 2, FALSE), "Yes"), LOOKUP($A1348,Collections!$A:$A,Collections!M:M), 0)</f>
        <v>0</v>
      </c>
      <c r="R1348">
        <f>IF(EXACT(VLOOKUP(R$1,Variables!$B$6:$C$32, 2, FALSE), "Yes"), LOOKUP($A1348,Collections!$A:$A,Collections!N:N), 0)</f>
        <v>0</v>
      </c>
      <c r="S1348">
        <f>IF(EXACT(VLOOKUP(S$1,Variables!$B$6:$C$32, 2, FALSE), "Yes"), LOOKUP($A1348,Collections!$A:$A,Collections!O:O), 0)</f>
        <v>0</v>
      </c>
      <c r="T1348">
        <f>IF(EXACT(VLOOKUP(T$1,Variables!$B$6:$C$32, 2, FALSE), "Yes"), LOOKUP($A1348,Collections!$A:$A,Collections!P:P), 0)</f>
        <v>0</v>
      </c>
      <c r="U1348">
        <f>IF(EXACT(VLOOKUP(U$1,Variables!$B$6:$C$32, 2, FALSE), "Yes"), LOOKUP($A1348,Collections!$A:$A,Collections!Q:Q), 0)</f>
        <v>0</v>
      </c>
      <c r="V1348">
        <f>IF(EXACT(VLOOKUP(V$1,Variables!$B$6:$C$32, 2, FALSE), "Yes"), LOOKUP($A1348,Collections!$A:$A,Collections!R:R), 0)</f>
        <v>0</v>
      </c>
      <c r="W1348">
        <f>IF(EXACT(VLOOKUP(W$1,Variables!$B$6:$C$32, 2, FALSE), "Yes"), LOOKUP($A1348,Collections!$A:$A,Collections!S:S), 0)</f>
        <v>0</v>
      </c>
      <c r="X1348">
        <f>IF(EXACT(VLOOKUP(X$1,Variables!$B$6:$C$32, 2, FALSE), "Yes"), LOOKUP($A1348,Collections!$A:$A,Collections!T:T), 0)</f>
        <v>0</v>
      </c>
      <c r="Y1348">
        <f>IF(EXACT(VLOOKUP(Y$1,Variables!$B$6:$C$32, 2, FALSE), "Yes"), LOOKUP($A1348,Collections!$A:$A,Collections!U:U), 0)</f>
        <v>0</v>
      </c>
      <c r="Z1348">
        <f>IF(EXACT(VLOOKUP(Z$1,Variables!$B$6:$C$32, 2, FALSE), "Yes"), LOOKUP($A1348,Collections!$A:$A,Collections!V:V), 0)</f>
        <v>0</v>
      </c>
      <c r="AA1348">
        <f>IF(EXACT(VLOOKUP(AA$1,Variables!$B$6:$C$32, 2, FALSE), "Yes"), LOOKUP($A1348,Collections!$A:$A,Collections!W:W), 0)</f>
        <v>0</v>
      </c>
      <c r="AB1348">
        <f>IF(EXACT(VLOOKUP(AB$1,Variables!$B$6:$C$32, 2, FALSE), "Yes"), LOOKUP($A1348,Collections!$A:$A,Collections!X:X), 0)</f>
        <v>1</v>
      </c>
      <c r="AC1348">
        <f>IF(EXACT(VLOOKUP(AC$1,Variables!$B$6:$C$32, 2, FALSE), "Yes"), LOOKUP($A1348,Collections!$A:$A,Collections!Y:Y), 0)</f>
        <v>0</v>
      </c>
      <c r="AD1348">
        <f>IF(EXACT(VLOOKUP(AD$1,Variables!$B$6:$C$32, 2, FALSE), "Yes"), LOOKUP($A1348,Collections!$A:$A,Collections!Z:Z), 0)</f>
        <v>0</v>
      </c>
      <c r="AE1348">
        <f>IF(EXACT(VLOOKUP(AE$1,Variables!$B$6:$C$32, 2, FALSE), "Yes"), LOOKUP($A1348,Collections!$A:$A,Collections!AA:AA), 0)</f>
        <v>0</v>
      </c>
      <c r="AF1348">
        <f>IF(EXACT(VLOOKUP(AF$1,Variables!$B$6:$C$32, 2, FALSE), "Yes"), LOOKUP($A1348,Collections!$A:$A,Collections!AB:AB), 0)</f>
        <v>0</v>
      </c>
      <c r="AG1348" t="str">
        <f t="shared" si="21"/>
        <v>Yes</v>
      </c>
      <c r="AH1348">
        <f>IF(D1348&gt;=Variables!$C$1,1,0)</f>
        <v>1</v>
      </c>
      <c r="AI1348">
        <f>IF(E1348&gt;=Variables!$C$1,1,0)</f>
        <v>1</v>
      </c>
    </row>
    <row r="1349" spans="1:35" x14ac:dyDescent="0.2">
      <c r="A1349" s="25">
        <v>20465890</v>
      </c>
      <c r="B1349" s="2" t="s">
        <v>3135</v>
      </c>
      <c r="C1349">
        <f>IF(ISNA(VLOOKUP(A1349,Images!A:C,3,FALSE)), 0, VLOOKUP(A1349,Images!A:C,3,FALSE))/IF(ISNA(VLOOKUP(A1349,Images!A:C,2,FALSE)), 1,VLOOKUP(A1349,Images!A:C,2,FALSE))</f>
        <v>1.1363636363636364E-2</v>
      </c>
      <c r="D1349">
        <f>IF(NOT(ISNA(VLOOKUP(A1349,Harvard!B:E,4,FALSE))), VLOOKUP(A1349,Harvard!B:E,4,FALSE), 0)</f>
        <v>0</v>
      </c>
      <c r="E1349">
        <f>IF(NOT(ISNA(VLOOKUP(A1349,UC!B:D, 3, FALSE))),VLOOKUP(A1349,UC!B:D, 2, FALSE)/VLOOKUP(A1349, UC!B:D, 3, FALSE), 0)</f>
        <v>0</v>
      </c>
      <c r="F1349">
        <f>IF(EXACT(VLOOKUP(F$1,Variables!$B$6:$C$32, 2, FALSE), "Yes"), LOOKUP($A1349,Collections!$A:$A,Collections!B:B), 0)</f>
        <v>1</v>
      </c>
      <c r="G1349">
        <f>IF(EXACT(VLOOKUP(G$1,Variables!$B$6:$C$32, 2, FALSE), "Yes"), LOOKUP($A1349,Collections!$A:$A,Collections!C:C), 0)</f>
        <v>0</v>
      </c>
      <c r="H1349">
        <f>IF(EXACT(VLOOKUP(H$1,Variables!$B$6:$C$32, 2, FALSE), "Yes"), LOOKUP($A1349,Collections!$A:$A,Collections!D:D), 0)</f>
        <v>0</v>
      </c>
      <c r="I1349">
        <f>IF(EXACT(VLOOKUP(I$1,Variables!$B$6:$C$32, 2, FALSE), "Yes"), LOOKUP($A1349,Collections!$A:$A,Collections!E:E), 0)</f>
        <v>0</v>
      </c>
      <c r="J1349">
        <f>IF(EXACT(VLOOKUP(J$1,Variables!$B$6:$C$32, 2, FALSE), "Yes"), LOOKUP($A1349,Collections!$A:$A,Collections!F:F), 0)</f>
        <v>0</v>
      </c>
      <c r="K1349">
        <f>IF(EXACT(VLOOKUP(K$1,Variables!$B$6:$C$32, 2, FALSE), "Yes"), LOOKUP($A1349,Collections!$A:$A,Collections!G:G), 0)</f>
        <v>0</v>
      </c>
      <c r="L1349">
        <f>IF(EXACT(VLOOKUP(L$1,Variables!$B$6:$C$32, 2, FALSE), "Yes"), LOOKUP($A1349,Collections!$A:$A,Collections!H:H), 0)</f>
        <v>0</v>
      </c>
      <c r="M1349">
        <f>IF(EXACT(VLOOKUP(M$1,Variables!$B$6:$C$32, 2, FALSE), "Yes"), LOOKUP($A1349,Collections!$A:$A,Collections!I:I), 0)</f>
        <v>0</v>
      </c>
      <c r="N1349">
        <f>IF(EXACT(VLOOKUP(N$1,Variables!$B$6:$C$32, 2, FALSE), "Yes"), LOOKUP($A1349,Collections!$A:$A,Collections!J:J), 0)</f>
        <v>0</v>
      </c>
      <c r="O1349">
        <f>IF(EXACT(VLOOKUP(O$1,Variables!$B$6:$C$32, 2, FALSE), "Yes"), LOOKUP($A1349,Collections!$A:$A,Collections!K:K), 0)</f>
        <v>0</v>
      </c>
      <c r="P1349">
        <f>IF(EXACT(VLOOKUP(P$1,Variables!$B$6:$C$32, 2, FALSE), "Yes"), LOOKUP($A1349,Collections!$A:$A,Collections!L:L), 0)</f>
        <v>0</v>
      </c>
      <c r="Q1349">
        <f>IF(EXACT(VLOOKUP(Q$1,Variables!$B$6:$C$32, 2, FALSE), "Yes"), LOOKUP($A1349,Collections!$A:$A,Collections!M:M), 0)</f>
        <v>0</v>
      </c>
      <c r="R1349">
        <f>IF(EXACT(VLOOKUP(R$1,Variables!$B$6:$C$32, 2, FALSE), "Yes"), LOOKUP($A1349,Collections!$A:$A,Collections!N:N), 0)</f>
        <v>0</v>
      </c>
      <c r="S1349">
        <f>IF(EXACT(VLOOKUP(S$1,Variables!$B$6:$C$32, 2, FALSE), "Yes"), LOOKUP($A1349,Collections!$A:$A,Collections!O:O), 0)</f>
        <v>0</v>
      </c>
      <c r="T1349">
        <f>IF(EXACT(VLOOKUP(T$1,Variables!$B$6:$C$32, 2, FALSE), "Yes"), LOOKUP($A1349,Collections!$A:$A,Collections!P:P), 0)</f>
        <v>0</v>
      </c>
      <c r="U1349">
        <f>IF(EXACT(VLOOKUP(U$1,Variables!$B$6:$C$32, 2, FALSE), "Yes"), LOOKUP($A1349,Collections!$A:$A,Collections!Q:Q), 0)</f>
        <v>0</v>
      </c>
      <c r="V1349">
        <f>IF(EXACT(VLOOKUP(V$1,Variables!$B$6:$C$32, 2, FALSE), "Yes"), LOOKUP($A1349,Collections!$A:$A,Collections!R:R), 0)</f>
        <v>0</v>
      </c>
      <c r="W1349">
        <f>IF(EXACT(VLOOKUP(W$1,Variables!$B$6:$C$32, 2, FALSE), "Yes"), LOOKUP($A1349,Collections!$A:$A,Collections!S:S), 0)</f>
        <v>0</v>
      </c>
      <c r="X1349">
        <f>IF(EXACT(VLOOKUP(X$1,Variables!$B$6:$C$32, 2, FALSE), "Yes"), LOOKUP($A1349,Collections!$A:$A,Collections!T:T), 0)</f>
        <v>0</v>
      </c>
      <c r="Y1349">
        <f>IF(EXACT(VLOOKUP(Y$1,Variables!$B$6:$C$32, 2, FALSE), "Yes"), LOOKUP($A1349,Collections!$A:$A,Collections!U:U), 0)</f>
        <v>0</v>
      </c>
      <c r="Z1349">
        <f>IF(EXACT(VLOOKUP(Z$1,Variables!$B$6:$C$32, 2, FALSE), "Yes"), LOOKUP($A1349,Collections!$A:$A,Collections!V:V), 0)</f>
        <v>0</v>
      </c>
      <c r="AA1349">
        <f>IF(EXACT(VLOOKUP(AA$1,Variables!$B$6:$C$32, 2, FALSE), "Yes"), LOOKUP($A1349,Collections!$A:$A,Collections!W:W), 0)</f>
        <v>0</v>
      </c>
      <c r="AB1349">
        <f>IF(EXACT(VLOOKUP(AB$1,Variables!$B$6:$C$32, 2, FALSE), "Yes"), LOOKUP($A1349,Collections!$A:$A,Collections!X:X), 0)</f>
        <v>0</v>
      </c>
      <c r="AC1349">
        <f>IF(EXACT(VLOOKUP(AC$1,Variables!$B$6:$C$32, 2, FALSE), "Yes"), LOOKUP($A1349,Collections!$A:$A,Collections!Y:Y), 0)</f>
        <v>0</v>
      </c>
      <c r="AD1349">
        <f>IF(EXACT(VLOOKUP(AD$1,Variables!$B$6:$C$32, 2, FALSE), "Yes"), LOOKUP($A1349,Collections!$A:$A,Collections!Z:Z), 0)</f>
        <v>0</v>
      </c>
      <c r="AE1349">
        <f>IF(EXACT(VLOOKUP(AE$1,Variables!$B$6:$C$32, 2, FALSE), "Yes"), LOOKUP($A1349,Collections!$A:$A,Collections!AA:AA), 0)</f>
        <v>0</v>
      </c>
      <c r="AF1349">
        <f>IF(EXACT(VLOOKUP(AF$1,Variables!$B$6:$C$32, 2, FALSE), "Yes"), LOOKUP($A1349,Collections!$A:$A,Collections!AB:AB), 0)</f>
        <v>0</v>
      </c>
      <c r="AG1349" t="str">
        <f t="shared" si="21"/>
        <v>Yes</v>
      </c>
      <c r="AH1349">
        <f>IF(D1349&gt;=Variables!$C$1,1,0)</f>
        <v>0</v>
      </c>
      <c r="AI1349">
        <f>IF(E1349&gt;=Variables!$C$1,1,0)</f>
        <v>0</v>
      </c>
    </row>
    <row r="1350" spans="1:35" x14ac:dyDescent="0.2">
      <c r="A1350" s="25">
        <v>9628452</v>
      </c>
      <c r="B1350" s="2" t="s">
        <v>944</v>
      </c>
      <c r="C1350">
        <f>IF(ISNA(VLOOKUP(A1350,Images!A:C,3,FALSE)), 0, VLOOKUP(A1350,Images!A:C,3,FALSE))/IF(ISNA(VLOOKUP(A1350,Images!A:C,2,FALSE)), 1,VLOOKUP(A1350,Images!A:C,2,FALSE))</f>
        <v>0.2155224330021078</v>
      </c>
      <c r="D1350">
        <f>IF(NOT(ISNA(VLOOKUP(A1350,Harvard!B:E,4,FALSE))), VLOOKUP(A1350,Harvard!B:E,4,FALSE), 0)</f>
        <v>0.95240000000000002</v>
      </c>
      <c r="E1350">
        <f>IF(NOT(ISNA(VLOOKUP(A1350,UC!B:D, 3, FALSE))),VLOOKUP(A1350,UC!B:D, 2, FALSE)/VLOOKUP(A1350, UC!B:D, 3, FALSE), 0)</f>
        <v>1</v>
      </c>
      <c r="F1350">
        <f>IF(EXACT(VLOOKUP(F$1,Variables!$B$6:$C$32, 2, FALSE), "Yes"), LOOKUP($A1350,Collections!$A:$A,Collections!B:B), 0)</f>
        <v>0</v>
      </c>
      <c r="G1350">
        <f>IF(EXACT(VLOOKUP(G$1,Variables!$B$6:$C$32, 2, FALSE), "Yes"), LOOKUP($A1350,Collections!$A:$A,Collections!C:C), 0)</f>
        <v>0</v>
      </c>
      <c r="H1350">
        <f>IF(EXACT(VLOOKUP(H$1,Variables!$B$6:$C$32, 2, FALSE), "Yes"), LOOKUP($A1350,Collections!$A:$A,Collections!D:D), 0)</f>
        <v>0</v>
      </c>
      <c r="I1350">
        <f>IF(EXACT(VLOOKUP(I$1,Variables!$B$6:$C$32, 2, FALSE), "Yes"), LOOKUP($A1350,Collections!$A:$A,Collections!E:E), 0)</f>
        <v>0</v>
      </c>
      <c r="J1350">
        <f>IF(EXACT(VLOOKUP(J$1,Variables!$B$6:$C$32, 2, FALSE), "Yes"), LOOKUP($A1350,Collections!$A:$A,Collections!F:F), 0)</f>
        <v>0</v>
      </c>
      <c r="K1350">
        <f>IF(EXACT(VLOOKUP(K$1,Variables!$B$6:$C$32, 2, FALSE), "Yes"), LOOKUP($A1350,Collections!$A:$A,Collections!G:G), 0)</f>
        <v>0</v>
      </c>
      <c r="L1350">
        <f>IF(EXACT(VLOOKUP(L$1,Variables!$B$6:$C$32, 2, FALSE), "Yes"), LOOKUP($A1350,Collections!$A:$A,Collections!H:H), 0)</f>
        <v>0</v>
      </c>
      <c r="M1350">
        <f>IF(EXACT(VLOOKUP(M$1,Variables!$B$6:$C$32, 2, FALSE), "Yes"), LOOKUP($A1350,Collections!$A:$A,Collections!I:I), 0)</f>
        <v>0</v>
      </c>
      <c r="N1350">
        <f>IF(EXACT(VLOOKUP(N$1,Variables!$B$6:$C$32, 2, FALSE), "Yes"), LOOKUP($A1350,Collections!$A:$A,Collections!J:J), 0)</f>
        <v>0</v>
      </c>
      <c r="O1350">
        <f>IF(EXACT(VLOOKUP(O$1,Variables!$B$6:$C$32, 2, FALSE), "Yes"), LOOKUP($A1350,Collections!$A:$A,Collections!K:K), 0)</f>
        <v>0</v>
      </c>
      <c r="P1350">
        <f>IF(EXACT(VLOOKUP(P$1,Variables!$B$6:$C$32, 2, FALSE), "Yes"), LOOKUP($A1350,Collections!$A:$A,Collections!L:L), 0)</f>
        <v>0</v>
      </c>
      <c r="Q1350">
        <f>IF(EXACT(VLOOKUP(Q$1,Variables!$B$6:$C$32, 2, FALSE), "Yes"), LOOKUP($A1350,Collections!$A:$A,Collections!M:M), 0)</f>
        <v>0</v>
      </c>
      <c r="R1350">
        <f>IF(EXACT(VLOOKUP(R$1,Variables!$B$6:$C$32, 2, FALSE), "Yes"), LOOKUP($A1350,Collections!$A:$A,Collections!N:N), 0)</f>
        <v>0</v>
      </c>
      <c r="S1350">
        <f>IF(EXACT(VLOOKUP(S$1,Variables!$B$6:$C$32, 2, FALSE), "Yes"), LOOKUP($A1350,Collections!$A:$A,Collections!O:O), 0)</f>
        <v>0</v>
      </c>
      <c r="T1350">
        <f>IF(EXACT(VLOOKUP(T$1,Variables!$B$6:$C$32, 2, FALSE), "Yes"), LOOKUP($A1350,Collections!$A:$A,Collections!P:P), 0)</f>
        <v>0</v>
      </c>
      <c r="U1350">
        <f>IF(EXACT(VLOOKUP(U$1,Variables!$B$6:$C$32, 2, FALSE), "Yes"), LOOKUP($A1350,Collections!$A:$A,Collections!Q:Q), 0)</f>
        <v>0</v>
      </c>
      <c r="V1350">
        <f>IF(EXACT(VLOOKUP(V$1,Variables!$B$6:$C$32, 2, FALSE), "Yes"), LOOKUP($A1350,Collections!$A:$A,Collections!R:R), 0)</f>
        <v>0</v>
      </c>
      <c r="W1350">
        <f>IF(EXACT(VLOOKUP(W$1,Variables!$B$6:$C$32, 2, FALSE), "Yes"), LOOKUP($A1350,Collections!$A:$A,Collections!S:S), 0)</f>
        <v>0</v>
      </c>
      <c r="X1350">
        <f>IF(EXACT(VLOOKUP(X$1,Variables!$B$6:$C$32, 2, FALSE), "Yes"), LOOKUP($A1350,Collections!$A:$A,Collections!T:T), 0)</f>
        <v>0</v>
      </c>
      <c r="Y1350">
        <f>IF(EXACT(VLOOKUP(Y$1,Variables!$B$6:$C$32, 2, FALSE), "Yes"), LOOKUP($A1350,Collections!$A:$A,Collections!U:U), 0)</f>
        <v>0</v>
      </c>
      <c r="Z1350">
        <f>IF(EXACT(VLOOKUP(Z$1,Variables!$B$6:$C$32, 2, FALSE), "Yes"), LOOKUP($A1350,Collections!$A:$A,Collections!V:V), 0)</f>
        <v>0</v>
      </c>
      <c r="AA1350">
        <f>IF(EXACT(VLOOKUP(AA$1,Variables!$B$6:$C$32, 2, FALSE), "Yes"), LOOKUP($A1350,Collections!$A:$A,Collections!W:W), 0)</f>
        <v>0</v>
      </c>
      <c r="AB1350">
        <f>IF(EXACT(VLOOKUP(AB$1,Variables!$B$6:$C$32, 2, FALSE), "Yes"), LOOKUP($A1350,Collections!$A:$A,Collections!X:X), 0)</f>
        <v>1</v>
      </c>
      <c r="AC1350">
        <f>IF(EXACT(VLOOKUP(AC$1,Variables!$B$6:$C$32, 2, FALSE), "Yes"), LOOKUP($A1350,Collections!$A:$A,Collections!Y:Y), 0)</f>
        <v>0</v>
      </c>
      <c r="AD1350">
        <f>IF(EXACT(VLOOKUP(AD$1,Variables!$B$6:$C$32, 2, FALSE), "Yes"), LOOKUP($A1350,Collections!$A:$A,Collections!Z:Z), 0)</f>
        <v>0</v>
      </c>
      <c r="AE1350">
        <f>IF(EXACT(VLOOKUP(AE$1,Variables!$B$6:$C$32, 2, FALSE), "Yes"), LOOKUP($A1350,Collections!$A:$A,Collections!AA:AA), 0)</f>
        <v>0</v>
      </c>
      <c r="AF1350">
        <f>IF(EXACT(VLOOKUP(AF$1,Variables!$B$6:$C$32, 2, FALSE), "Yes"), LOOKUP($A1350,Collections!$A:$A,Collections!AB:AB), 0)</f>
        <v>0</v>
      </c>
      <c r="AG1350" t="str">
        <f t="shared" si="21"/>
        <v>Yes</v>
      </c>
      <c r="AH1350">
        <f>IF(D1350&gt;=Variables!$C$1,1,0)</f>
        <v>1</v>
      </c>
      <c r="AI1350">
        <f>IF(E1350&gt;=Variables!$C$1,1,0)</f>
        <v>1</v>
      </c>
    </row>
    <row r="1351" spans="1:35" x14ac:dyDescent="0.2">
      <c r="A1351" s="25">
        <v>9628444</v>
      </c>
      <c r="B1351" s="2" t="s">
        <v>945</v>
      </c>
      <c r="C1351">
        <f>IF(ISNA(VLOOKUP(A1351,Images!A:C,3,FALSE)), 0, VLOOKUP(A1351,Images!A:C,3,FALSE))/IF(ISNA(VLOOKUP(A1351,Images!A:C,2,FALSE)), 1,VLOOKUP(A1351,Images!A:C,2,FALSE))</f>
        <v>2.4019971661831185E-2</v>
      </c>
      <c r="D1351">
        <f>IF(NOT(ISNA(VLOOKUP(A1351,Harvard!B:E,4,FALSE))), VLOOKUP(A1351,Harvard!B:E,4,FALSE), 0)</f>
        <v>0.98480000000000001</v>
      </c>
      <c r="E1351">
        <f>IF(NOT(ISNA(VLOOKUP(A1351,UC!B:D, 3, FALSE))),VLOOKUP(A1351,UC!B:D, 2, FALSE)/VLOOKUP(A1351, UC!B:D, 3, FALSE), 0)</f>
        <v>1</v>
      </c>
      <c r="F1351">
        <f>IF(EXACT(VLOOKUP(F$1,Variables!$B$6:$C$32, 2, FALSE), "Yes"), LOOKUP($A1351,Collections!$A:$A,Collections!B:B), 0)</f>
        <v>0</v>
      </c>
      <c r="G1351">
        <f>IF(EXACT(VLOOKUP(G$1,Variables!$B$6:$C$32, 2, FALSE), "Yes"), LOOKUP($A1351,Collections!$A:$A,Collections!C:C), 0)</f>
        <v>0</v>
      </c>
      <c r="H1351">
        <f>IF(EXACT(VLOOKUP(H$1,Variables!$B$6:$C$32, 2, FALSE), "Yes"), LOOKUP($A1351,Collections!$A:$A,Collections!D:D), 0)</f>
        <v>0</v>
      </c>
      <c r="I1351">
        <f>IF(EXACT(VLOOKUP(I$1,Variables!$B$6:$C$32, 2, FALSE), "Yes"), LOOKUP($A1351,Collections!$A:$A,Collections!E:E), 0)</f>
        <v>0</v>
      </c>
      <c r="J1351">
        <f>IF(EXACT(VLOOKUP(J$1,Variables!$B$6:$C$32, 2, FALSE), "Yes"), LOOKUP($A1351,Collections!$A:$A,Collections!F:F), 0)</f>
        <v>0</v>
      </c>
      <c r="K1351">
        <f>IF(EXACT(VLOOKUP(K$1,Variables!$B$6:$C$32, 2, FALSE), "Yes"), LOOKUP($A1351,Collections!$A:$A,Collections!G:G), 0)</f>
        <v>0</v>
      </c>
      <c r="L1351">
        <f>IF(EXACT(VLOOKUP(L$1,Variables!$B$6:$C$32, 2, FALSE), "Yes"), LOOKUP($A1351,Collections!$A:$A,Collections!H:H), 0)</f>
        <v>0</v>
      </c>
      <c r="M1351">
        <f>IF(EXACT(VLOOKUP(M$1,Variables!$B$6:$C$32, 2, FALSE), "Yes"), LOOKUP($A1351,Collections!$A:$A,Collections!I:I), 0)</f>
        <v>0</v>
      </c>
      <c r="N1351">
        <f>IF(EXACT(VLOOKUP(N$1,Variables!$B$6:$C$32, 2, FALSE), "Yes"), LOOKUP($A1351,Collections!$A:$A,Collections!J:J), 0)</f>
        <v>0</v>
      </c>
      <c r="O1351">
        <f>IF(EXACT(VLOOKUP(O$1,Variables!$B$6:$C$32, 2, FALSE), "Yes"), LOOKUP($A1351,Collections!$A:$A,Collections!K:K), 0)</f>
        <v>0</v>
      </c>
      <c r="P1351">
        <f>IF(EXACT(VLOOKUP(P$1,Variables!$B$6:$C$32, 2, FALSE), "Yes"), LOOKUP($A1351,Collections!$A:$A,Collections!L:L), 0)</f>
        <v>0</v>
      </c>
      <c r="Q1351">
        <f>IF(EXACT(VLOOKUP(Q$1,Variables!$B$6:$C$32, 2, FALSE), "Yes"), LOOKUP($A1351,Collections!$A:$A,Collections!M:M), 0)</f>
        <v>0</v>
      </c>
      <c r="R1351">
        <f>IF(EXACT(VLOOKUP(R$1,Variables!$B$6:$C$32, 2, FALSE), "Yes"), LOOKUP($A1351,Collections!$A:$A,Collections!N:N), 0)</f>
        <v>0</v>
      </c>
      <c r="S1351">
        <f>IF(EXACT(VLOOKUP(S$1,Variables!$B$6:$C$32, 2, FALSE), "Yes"), LOOKUP($A1351,Collections!$A:$A,Collections!O:O), 0)</f>
        <v>0</v>
      </c>
      <c r="T1351">
        <f>IF(EXACT(VLOOKUP(T$1,Variables!$B$6:$C$32, 2, FALSE), "Yes"), LOOKUP($A1351,Collections!$A:$A,Collections!P:P), 0)</f>
        <v>0</v>
      </c>
      <c r="U1351">
        <f>IF(EXACT(VLOOKUP(U$1,Variables!$B$6:$C$32, 2, FALSE), "Yes"), LOOKUP($A1351,Collections!$A:$A,Collections!Q:Q), 0)</f>
        <v>0</v>
      </c>
      <c r="V1351">
        <f>IF(EXACT(VLOOKUP(V$1,Variables!$B$6:$C$32, 2, FALSE), "Yes"), LOOKUP($A1351,Collections!$A:$A,Collections!R:R), 0)</f>
        <v>0</v>
      </c>
      <c r="W1351">
        <f>IF(EXACT(VLOOKUP(W$1,Variables!$B$6:$C$32, 2, FALSE), "Yes"), LOOKUP($A1351,Collections!$A:$A,Collections!S:S), 0)</f>
        <v>0</v>
      </c>
      <c r="X1351">
        <f>IF(EXACT(VLOOKUP(X$1,Variables!$B$6:$C$32, 2, FALSE), "Yes"), LOOKUP($A1351,Collections!$A:$A,Collections!T:T), 0)</f>
        <v>0</v>
      </c>
      <c r="Y1351">
        <f>IF(EXACT(VLOOKUP(Y$1,Variables!$B$6:$C$32, 2, FALSE), "Yes"), LOOKUP($A1351,Collections!$A:$A,Collections!U:U), 0)</f>
        <v>0</v>
      </c>
      <c r="Z1351">
        <f>IF(EXACT(VLOOKUP(Z$1,Variables!$B$6:$C$32, 2, FALSE), "Yes"), LOOKUP($A1351,Collections!$A:$A,Collections!V:V), 0)</f>
        <v>0</v>
      </c>
      <c r="AA1351">
        <f>IF(EXACT(VLOOKUP(AA$1,Variables!$B$6:$C$32, 2, FALSE), "Yes"), LOOKUP($A1351,Collections!$A:$A,Collections!W:W), 0)</f>
        <v>0</v>
      </c>
      <c r="AB1351">
        <f>IF(EXACT(VLOOKUP(AB$1,Variables!$B$6:$C$32, 2, FALSE), "Yes"), LOOKUP($A1351,Collections!$A:$A,Collections!X:X), 0)</f>
        <v>1</v>
      </c>
      <c r="AC1351">
        <f>IF(EXACT(VLOOKUP(AC$1,Variables!$B$6:$C$32, 2, FALSE), "Yes"), LOOKUP($A1351,Collections!$A:$A,Collections!Y:Y), 0)</f>
        <v>0</v>
      </c>
      <c r="AD1351">
        <f>IF(EXACT(VLOOKUP(AD$1,Variables!$B$6:$C$32, 2, FALSE), "Yes"), LOOKUP($A1351,Collections!$A:$A,Collections!Z:Z), 0)</f>
        <v>0</v>
      </c>
      <c r="AE1351">
        <f>IF(EXACT(VLOOKUP(AE$1,Variables!$B$6:$C$32, 2, FALSE), "Yes"), LOOKUP($A1351,Collections!$A:$A,Collections!AA:AA), 0)</f>
        <v>0</v>
      </c>
      <c r="AF1351">
        <f>IF(EXACT(VLOOKUP(AF$1,Variables!$B$6:$C$32, 2, FALSE), "Yes"), LOOKUP($A1351,Collections!$A:$A,Collections!AB:AB), 0)</f>
        <v>0</v>
      </c>
      <c r="AG1351" t="str">
        <f t="shared" si="21"/>
        <v>Yes</v>
      </c>
      <c r="AH1351">
        <f>IF(D1351&gt;=Variables!$C$1,1,0)</f>
        <v>1</v>
      </c>
      <c r="AI1351">
        <f>IF(E1351&gt;=Variables!$C$1,1,0)</f>
        <v>1</v>
      </c>
    </row>
    <row r="1352" spans="1:35" x14ac:dyDescent="0.2">
      <c r="A1352" s="25">
        <v>13645021</v>
      </c>
      <c r="B1352" s="2" t="s">
        <v>1604</v>
      </c>
      <c r="C1352">
        <f>IF(ISNA(VLOOKUP(A1352,Images!A:C,3,FALSE)), 0, VLOOKUP(A1352,Images!A:C,3,FALSE))/IF(ISNA(VLOOKUP(A1352,Images!A:C,2,FALSE)), 1,VLOOKUP(A1352,Images!A:C,2,FALSE))</f>
        <v>0.11417210513177134</v>
      </c>
      <c r="D1352">
        <f>IF(NOT(ISNA(VLOOKUP(A1352,Harvard!B:E,4,FALSE))), VLOOKUP(A1352,Harvard!B:E,4,FALSE), 0)</f>
        <v>0.96840000000000004</v>
      </c>
      <c r="E1352">
        <f>IF(NOT(ISNA(VLOOKUP(A1352,UC!B:D, 3, FALSE))),VLOOKUP(A1352,UC!B:D, 2, FALSE)/VLOOKUP(A1352, UC!B:D, 3, FALSE), 0)</f>
        <v>0.73493975903614461</v>
      </c>
      <c r="F1352">
        <f>IF(EXACT(VLOOKUP(F$1,Variables!$B$6:$C$32, 2, FALSE), "Yes"), LOOKUP($A1352,Collections!$A:$A,Collections!B:B), 0)</f>
        <v>0</v>
      </c>
      <c r="G1352">
        <f>IF(EXACT(VLOOKUP(G$1,Variables!$B$6:$C$32, 2, FALSE), "Yes"), LOOKUP($A1352,Collections!$A:$A,Collections!C:C), 0)</f>
        <v>0</v>
      </c>
      <c r="H1352">
        <f>IF(EXACT(VLOOKUP(H$1,Variables!$B$6:$C$32, 2, FALSE), "Yes"), LOOKUP($A1352,Collections!$A:$A,Collections!D:D), 0)</f>
        <v>0</v>
      </c>
      <c r="I1352">
        <f>IF(EXACT(VLOOKUP(I$1,Variables!$B$6:$C$32, 2, FALSE), "Yes"), LOOKUP($A1352,Collections!$A:$A,Collections!E:E), 0)</f>
        <v>0</v>
      </c>
      <c r="J1352">
        <f>IF(EXACT(VLOOKUP(J$1,Variables!$B$6:$C$32, 2, FALSE), "Yes"), LOOKUP($A1352,Collections!$A:$A,Collections!F:F), 0)</f>
        <v>0</v>
      </c>
      <c r="K1352">
        <f>IF(EXACT(VLOOKUP(K$1,Variables!$B$6:$C$32, 2, FALSE), "Yes"), LOOKUP($A1352,Collections!$A:$A,Collections!G:G), 0)</f>
        <v>0</v>
      </c>
      <c r="L1352">
        <f>IF(EXACT(VLOOKUP(L$1,Variables!$B$6:$C$32, 2, FALSE), "Yes"), LOOKUP($A1352,Collections!$A:$A,Collections!H:H), 0)</f>
        <v>0</v>
      </c>
      <c r="M1352">
        <f>IF(EXACT(VLOOKUP(M$1,Variables!$B$6:$C$32, 2, FALSE), "Yes"), LOOKUP($A1352,Collections!$A:$A,Collections!I:I), 0)</f>
        <v>0</v>
      </c>
      <c r="N1352">
        <f>IF(EXACT(VLOOKUP(N$1,Variables!$B$6:$C$32, 2, FALSE), "Yes"), LOOKUP($A1352,Collections!$A:$A,Collections!J:J), 0)</f>
        <v>0</v>
      </c>
      <c r="O1352">
        <f>IF(EXACT(VLOOKUP(O$1,Variables!$B$6:$C$32, 2, FALSE), "Yes"), LOOKUP($A1352,Collections!$A:$A,Collections!K:K), 0)</f>
        <v>0</v>
      </c>
      <c r="P1352">
        <f>IF(EXACT(VLOOKUP(P$1,Variables!$B$6:$C$32, 2, FALSE), "Yes"), LOOKUP($A1352,Collections!$A:$A,Collections!L:L), 0)</f>
        <v>0</v>
      </c>
      <c r="Q1352">
        <f>IF(EXACT(VLOOKUP(Q$1,Variables!$B$6:$C$32, 2, FALSE), "Yes"), LOOKUP($A1352,Collections!$A:$A,Collections!M:M), 0)</f>
        <v>0</v>
      </c>
      <c r="R1352">
        <f>IF(EXACT(VLOOKUP(R$1,Variables!$B$6:$C$32, 2, FALSE), "Yes"), LOOKUP($A1352,Collections!$A:$A,Collections!N:N), 0)</f>
        <v>0</v>
      </c>
      <c r="S1352">
        <f>IF(EXACT(VLOOKUP(S$1,Variables!$B$6:$C$32, 2, FALSE), "Yes"), LOOKUP($A1352,Collections!$A:$A,Collections!O:O), 0)</f>
        <v>0</v>
      </c>
      <c r="T1352">
        <f>IF(EXACT(VLOOKUP(T$1,Variables!$B$6:$C$32, 2, FALSE), "Yes"), LOOKUP($A1352,Collections!$A:$A,Collections!P:P), 0)</f>
        <v>0</v>
      </c>
      <c r="U1352">
        <f>IF(EXACT(VLOOKUP(U$1,Variables!$B$6:$C$32, 2, FALSE), "Yes"), LOOKUP($A1352,Collections!$A:$A,Collections!Q:Q), 0)</f>
        <v>0</v>
      </c>
      <c r="V1352">
        <f>IF(EXACT(VLOOKUP(V$1,Variables!$B$6:$C$32, 2, FALSE), "Yes"), LOOKUP($A1352,Collections!$A:$A,Collections!R:R), 0)</f>
        <v>0</v>
      </c>
      <c r="W1352">
        <f>IF(EXACT(VLOOKUP(W$1,Variables!$B$6:$C$32, 2, FALSE), "Yes"), LOOKUP($A1352,Collections!$A:$A,Collections!S:S), 0)</f>
        <v>0</v>
      </c>
      <c r="X1352">
        <f>IF(EXACT(VLOOKUP(X$1,Variables!$B$6:$C$32, 2, FALSE), "Yes"), LOOKUP($A1352,Collections!$A:$A,Collections!T:T), 0)</f>
        <v>0</v>
      </c>
      <c r="Y1352">
        <f>IF(EXACT(VLOOKUP(Y$1,Variables!$B$6:$C$32, 2, FALSE), "Yes"), LOOKUP($A1352,Collections!$A:$A,Collections!U:U), 0)</f>
        <v>0</v>
      </c>
      <c r="Z1352">
        <f>IF(EXACT(VLOOKUP(Z$1,Variables!$B$6:$C$32, 2, FALSE), "Yes"), LOOKUP($A1352,Collections!$A:$A,Collections!V:V), 0)</f>
        <v>0</v>
      </c>
      <c r="AA1352">
        <f>IF(EXACT(VLOOKUP(AA$1,Variables!$B$6:$C$32, 2, FALSE), "Yes"), LOOKUP($A1352,Collections!$A:$A,Collections!W:W), 0)</f>
        <v>0</v>
      </c>
      <c r="AB1352">
        <f>IF(EXACT(VLOOKUP(AB$1,Variables!$B$6:$C$32, 2, FALSE), "Yes"), LOOKUP($A1352,Collections!$A:$A,Collections!X:X), 0)</f>
        <v>1</v>
      </c>
      <c r="AC1352">
        <f>IF(EXACT(VLOOKUP(AC$1,Variables!$B$6:$C$32, 2, FALSE), "Yes"), LOOKUP($A1352,Collections!$A:$A,Collections!Y:Y), 0)</f>
        <v>0</v>
      </c>
      <c r="AD1352">
        <f>IF(EXACT(VLOOKUP(AD$1,Variables!$B$6:$C$32, 2, FALSE), "Yes"), LOOKUP($A1352,Collections!$A:$A,Collections!Z:Z), 0)</f>
        <v>0</v>
      </c>
      <c r="AE1352">
        <f>IF(EXACT(VLOOKUP(AE$1,Variables!$B$6:$C$32, 2, FALSE), "Yes"), LOOKUP($A1352,Collections!$A:$A,Collections!AA:AA), 0)</f>
        <v>0</v>
      </c>
      <c r="AF1352">
        <f>IF(EXACT(VLOOKUP(AF$1,Variables!$B$6:$C$32, 2, FALSE), "Yes"), LOOKUP($A1352,Collections!$A:$A,Collections!AB:AB), 0)</f>
        <v>0</v>
      </c>
      <c r="AG1352" t="str">
        <f t="shared" si="21"/>
        <v>Yes</v>
      </c>
      <c r="AH1352">
        <f>IF(D1352&gt;=Variables!$C$1,1,0)</f>
        <v>1</v>
      </c>
      <c r="AI1352">
        <f>IF(E1352&gt;=Variables!$C$1,1,0)</f>
        <v>0</v>
      </c>
    </row>
    <row r="1353" spans="1:35" x14ac:dyDescent="0.2">
      <c r="A1353" s="25">
        <v>7406959</v>
      </c>
      <c r="B1353" s="2" t="s">
        <v>2145</v>
      </c>
      <c r="C1353">
        <f>IF(ISNA(VLOOKUP(A1353,Images!A:C,3,FALSE)), 0, VLOOKUP(A1353,Images!A:C,3,FALSE))/IF(ISNA(VLOOKUP(A1353,Images!A:C,2,FALSE)), 1,VLOOKUP(A1353,Images!A:C,2,FALSE))</f>
        <v>4.5427013930950937E-2</v>
      </c>
      <c r="D1353">
        <f>IF(NOT(ISNA(VLOOKUP(A1353,Harvard!B:E,4,FALSE))), VLOOKUP(A1353,Harvard!B:E,4,FALSE), 0)</f>
        <v>9.0899999999999995E-2</v>
      </c>
      <c r="E1353">
        <f>IF(NOT(ISNA(VLOOKUP(A1353,UC!B:D, 3, FALSE))),VLOOKUP(A1353,UC!B:D, 2, FALSE)/VLOOKUP(A1353, UC!B:D, 3, FALSE), 0)</f>
        <v>0</v>
      </c>
      <c r="F1353">
        <f>IF(EXACT(VLOOKUP(F$1,Variables!$B$6:$C$32, 2, FALSE), "Yes"), LOOKUP($A1353,Collections!$A:$A,Collections!B:B), 0)</f>
        <v>0</v>
      </c>
      <c r="G1353">
        <f>IF(EXACT(VLOOKUP(G$1,Variables!$B$6:$C$32, 2, FALSE), "Yes"), LOOKUP($A1353,Collections!$A:$A,Collections!C:C), 0)</f>
        <v>0</v>
      </c>
      <c r="H1353">
        <f>IF(EXACT(VLOOKUP(H$1,Variables!$B$6:$C$32, 2, FALSE), "Yes"), LOOKUP($A1353,Collections!$A:$A,Collections!D:D), 0)</f>
        <v>0</v>
      </c>
      <c r="I1353">
        <f>IF(EXACT(VLOOKUP(I$1,Variables!$B$6:$C$32, 2, FALSE), "Yes"), LOOKUP($A1353,Collections!$A:$A,Collections!E:E), 0)</f>
        <v>0</v>
      </c>
      <c r="J1353">
        <f>IF(EXACT(VLOOKUP(J$1,Variables!$B$6:$C$32, 2, FALSE), "Yes"), LOOKUP($A1353,Collections!$A:$A,Collections!F:F), 0)</f>
        <v>0</v>
      </c>
      <c r="K1353">
        <f>IF(EXACT(VLOOKUP(K$1,Variables!$B$6:$C$32, 2, FALSE), "Yes"), LOOKUP($A1353,Collections!$A:$A,Collections!G:G), 0)</f>
        <v>0</v>
      </c>
      <c r="L1353">
        <f>IF(EXACT(VLOOKUP(L$1,Variables!$B$6:$C$32, 2, FALSE), "Yes"), LOOKUP($A1353,Collections!$A:$A,Collections!H:H), 0)</f>
        <v>0</v>
      </c>
      <c r="M1353">
        <f>IF(EXACT(VLOOKUP(M$1,Variables!$B$6:$C$32, 2, FALSE), "Yes"), LOOKUP($A1353,Collections!$A:$A,Collections!I:I), 0)</f>
        <v>0</v>
      </c>
      <c r="N1353">
        <f>IF(EXACT(VLOOKUP(N$1,Variables!$B$6:$C$32, 2, FALSE), "Yes"), LOOKUP($A1353,Collections!$A:$A,Collections!J:J), 0)</f>
        <v>1</v>
      </c>
      <c r="O1353">
        <f>IF(EXACT(VLOOKUP(O$1,Variables!$B$6:$C$32, 2, FALSE), "Yes"), LOOKUP($A1353,Collections!$A:$A,Collections!K:K), 0)</f>
        <v>0</v>
      </c>
      <c r="P1353">
        <f>IF(EXACT(VLOOKUP(P$1,Variables!$B$6:$C$32, 2, FALSE), "Yes"), LOOKUP($A1353,Collections!$A:$A,Collections!L:L), 0)</f>
        <v>0</v>
      </c>
      <c r="Q1353">
        <f>IF(EXACT(VLOOKUP(Q$1,Variables!$B$6:$C$32, 2, FALSE), "Yes"), LOOKUP($A1353,Collections!$A:$A,Collections!M:M), 0)</f>
        <v>0</v>
      </c>
      <c r="R1353">
        <f>IF(EXACT(VLOOKUP(R$1,Variables!$B$6:$C$32, 2, FALSE), "Yes"), LOOKUP($A1353,Collections!$A:$A,Collections!N:N), 0)</f>
        <v>0</v>
      </c>
      <c r="S1353">
        <f>IF(EXACT(VLOOKUP(S$1,Variables!$B$6:$C$32, 2, FALSE), "Yes"), LOOKUP($A1353,Collections!$A:$A,Collections!O:O), 0)</f>
        <v>0</v>
      </c>
      <c r="T1353">
        <f>IF(EXACT(VLOOKUP(T$1,Variables!$B$6:$C$32, 2, FALSE), "Yes"), LOOKUP($A1353,Collections!$A:$A,Collections!P:P), 0)</f>
        <v>0</v>
      </c>
      <c r="U1353">
        <f>IF(EXACT(VLOOKUP(U$1,Variables!$B$6:$C$32, 2, FALSE), "Yes"), LOOKUP($A1353,Collections!$A:$A,Collections!Q:Q), 0)</f>
        <v>0</v>
      </c>
      <c r="V1353">
        <f>IF(EXACT(VLOOKUP(V$1,Variables!$B$6:$C$32, 2, FALSE), "Yes"), LOOKUP($A1353,Collections!$A:$A,Collections!R:R), 0)</f>
        <v>0</v>
      </c>
      <c r="W1353">
        <f>IF(EXACT(VLOOKUP(W$1,Variables!$B$6:$C$32, 2, FALSE), "Yes"), LOOKUP($A1353,Collections!$A:$A,Collections!S:S), 0)</f>
        <v>0</v>
      </c>
      <c r="X1353">
        <f>IF(EXACT(VLOOKUP(X$1,Variables!$B$6:$C$32, 2, FALSE), "Yes"), LOOKUP($A1353,Collections!$A:$A,Collections!T:T), 0)</f>
        <v>0</v>
      </c>
      <c r="Y1353">
        <f>IF(EXACT(VLOOKUP(Y$1,Variables!$B$6:$C$32, 2, FALSE), "Yes"), LOOKUP($A1353,Collections!$A:$A,Collections!U:U), 0)</f>
        <v>0</v>
      </c>
      <c r="Z1353">
        <f>IF(EXACT(VLOOKUP(Z$1,Variables!$B$6:$C$32, 2, FALSE), "Yes"), LOOKUP($A1353,Collections!$A:$A,Collections!V:V), 0)</f>
        <v>0</v>
      </c>
      <c r="AA1353">
        <f>IF(EXACT(VLOOKUP(AA$1,Variables!$B$6:$C$32, 2, FALSE), "Yes"), LOOKUP($A1353,Collections!$A:$A,Collections!W:W), 0)</f>
        <v>0</v>
      </c>
      <c r="AB1353">
        <f>IF(EXACT(VLOOKUP(AB$1,Variables!$B$6:$C$32, 2, FALSE), "Yes"), LOOKUP($A1353,Collections!$A:$A,Collections!X:X), 0)</f>
        <v>0</v>
      </c>
      <c r="AC1353">
        <f>IF(EXACT(VLOOKUP(AC$1,Variables!$B$6:$C$32, 2, FALSE), "Yes"), LOOKUP($A1353,Collections!$A:$A,Collections!Y:Y), 0)</f>
        <v>0</v>
      </c>
      <c r="AD1353">
        <f>IF(EXACT(VLOOKUP(AD$1,Variables!$B$6:$C$32, 2, FALSE), "Yes"), LOOKUP($A1353,Collections!$A:$A,Collections!Z:Z), 0)</f>
        <v>0</v>
      </c>
      <c r="AE1353">
        <f>IF(EXACT(VLOOKUP(AE$1,Variables!$B$6:$C$32, 2, FALSE), "Yes"), LOOKUP($A1353,Collections!$A:$A,Collections!AA:AA), 0)</f>
        <v>0</v>
      </c>
      <c r="AF1353">
        <f>IF(EXACT(VLOOKUP(AF$1,Variables!$B$6:$C$32, 2, FALSE), "Yes"), LOOKUP($A1353,Collections!$A:$A,Collections!AB:AB), 0)</f>
        <v>0</v>
      </c>
      <c r="AG1353" t="str">
        <f t="shared" si="21"/>
        <v>Yes</v>
      </c>
      <c r="AH1353">
        <f>IF(D1353&gt;=Variables!$C$1,1,0)</f>
        <v>0</v>
      </c>
      <c r="AI1353">
        <f>IF(E1353&gt;=Variables!$C$1,1,0)</f>
        <v>0</v>
      </c>
    </row>
    <row r="1354" spans="1:35" x14ac:dyDescent="0.2">
      <c r="A1354" s="25">
        <v>2729601</v>
      </c>
      <c r="B1354" s="2" t="s">
        <v>3045</v>
      </c>
      <c r="C1354">
        <f>IF(ISNA(VLOOKUP(A1354,Images!A:C,3,FALSE)), 0, VLOOKUP(A1354,Images!A:C,3,FALSE))/IF(ISNA(VLOOKUP(A1354,Images!A:C,2,FALSE)), 1,VLOOKUP(A1354,Images!A:C,2,FALSE))</f>
        <v>1.7351069982648931E-2</v>
      </c>
      <c r="D1354">
        <f>IF(NOT(ISNA(VLOOKUP(A1354,Harvard!B:E,4,FALSE))), VLOOKUP(A1354,Harvard!B:E,4,FALSE), 0)</f>
        <v>1</v>
      </c>
      <c r="E1354">
        <f>IF(NOT(ISNA(VLOOKUP(A1354,UC!B:D, 3, FALSE))),VLOOKUP(A1354,UC!B:D, 2, FALSE)/VLOOKUP(A1354, UC!B:D, 3, FALSE), 0)</f>
        <v>0</v>
      </c>
      <c r="F1354">
        <f>IF(EXACT(VLOOKUP(F$1,Variables!$B$6:$C$32, 2, FALSE), "Yes"), LOOKUP($A1354,Collections!$A:$A,Collections!B:B), 0)</f>
        <v>0</v>
      </c>
      <c r="G1354">
        <f>IF(EXACT(VLOOKUP(G$1,Variables!$B$6:$C$32, 2, FALSE), "Yes"), LOOKUP($A1354,Collections!$A:$A,Collections!C:C), 0)</f>
        <v>0</v>
      </c>
      <c r="H1354">
        <f>IF(EXACT(VLOOKUP(H$1,Variables!$B$6:$C$32, 2, FALSE), "Yes"), LOOKUP($A1354,Collections!$A:$A,Collections!D:D), 0)</f>
        <v>0</v>
      </c>
      <c r="I1354">
        <f>IF(EXACT(VLOOKUP(I$1,Variables!$B$6:$C$32, 2, FALSE), "Yes"), LOOKUP($A1354,Collections!$A:$A,Collections!E:E), 0)</f>
        <v>0</v>
      </c>
      <c r="J1354">
        <f>IF(EXACT(VLOOKUP(J$1,Variables!$B$6:$C$32, 2, FALSE), "Yes"), LOOKUP($A1354,Collections!$A:$A,Collections!F:F), 0)</f>
        <v>0</v>
      </c>
      <c r="K1354">
        <f>IF(EXACT(VLOOKUP(K$1,Variables!$B$6:$C$32, 2, FALSE), "Yes"), LOOKUP($A1354,Collections!$A:$A,Collections!G:G), 0)</f>
        <v>0</v>
      </c>
      <c r="L1354">
        <f>IF(EXACT(VLOOKUP(L$1,Variables!$B$6:$C$32, 2, FALSE), "Yes"), LOOKUP($A1354,Collections!$A:$A,Collections!H:H), 0)</f>
        <v>0</v>
      </c>
      <c r="M1354">
        <f>IF(EXACT(VLOOKUP(M$1,Variables!$B$6:$C$32, 2, FALSE), "Yes"), LOOKUP($A1354,Collections!$A:$A,Collections!I:I), 0)</f>
        <v>0</v>
      </c>
      <c r="N1354">
        <f>IF(EXACT(VLOOKUP(N$1,Variables!$B$6:$C$32, 2, FALSE), "Yes"), LOOKUP($A1354,Collections!$A:$A,Collections!J:J), 0)</f>
        <v>1</v>
      </c>
      <c r="O1354">
        <f>IF(EXACT(VLOOKUP(O$1,Variables!$B$6:$C$32, 2, FALSE), "Yes"), LOOKUP($A1354,Collections!$A:$A,Collections!K:K), 0)</f>
        <v>0</v>
      </c>
      <c r="P1354">
        <f>IF(EXACT(VLOOKUP(P$1,Variables!$B$6:$C$32, 2, FALSE), "Yes"), LOOKUP($A1354,Collections!$A:$A,Collections!L:L), 0)</f>
        <v>0</v>
      </c>
      <c r="Q1354">
        <f>IF(EXACT(VLOOKUP(Q$1,Variables!$B$6:$C$32, 2, FALSE), "Yes"), LOOKUP($A1354,Collections!$A:$A,Collections!M:M), 0)</f>
        <v>0</v>
      </c>
      <c r="R1354">
        <f>IF(EXACT(VLOOKUP(R$1,Variables!$B$6:$C$32, 2, FALSE), "Yes"), LOOKUP($A1354,Collections!$A:$A,Collections!N:N), 0)</f>
        <v>0</v>
      </c>
      <c r="S1354">
        <f>IF(EXACT(VLOOKUP(S$1,Variables!$B$6:$C$32, 2, FALSE), "Yes"), LOOKUP($A1354,Collections!$A:$A,Collections!O:O), 0)</f>
        <v>0</v>
      </c>
      <c r="T1354">
        <f>IF(EXACT(VLOOKUP(T$1,Variables!$B$6:$C$32, 2, FALSE), "Yes"), LOOKUP($A1354,Collections!$A:$A,Collections!P:P), 0)</f>
        <v>0</v>
      </c>
      <c r="U1354">
        <f>IF(EXACT(VLOOKUP(U$1,Variables!$B$6:$C$32, 2, FALSE), "Yes"), LOOKUP($A1354,Collections!$A:$A,Collections!Q:Q), 0)</f>
        <v>0</v>
      </c>
      <c r="V1354">
        <f>IF(EXACT(VLOOKUP(V$1,Variables!$B$6:$C$32, 2, FALSE), "Yes"), LOOKUP($A1354,Collections!$A:$A,Collections!R:R), 0)</f>
        <v>0</v>
      </c>
      <c r="W1354">
        <f>IF(EXACT(VLOOKUP(W$1,Variables!$B$6:$C$32, 2, FALSE), "Yes"), LOOKUP($A1354,Collections!$A:$A,Collections!S:S), 0)</f>
        <v>0</v>
      </c>
      <c r="X1354">
        <f>IF(EXACT(VLOOKUP(X$1,Variables!$B$6:$C$32, 2, FALSE), "Yes"), LOOKUP($A1354,Collections!$A:$A,Collections!T:T), 0)</f>
        <v>0</v>
      </c>
      <c r="Y1354">
        <f>IF(EXACT(VLOOKUP(Y$1,Variables!$B$6:$C$32, 2, FALSE), "Yes"), LOOKUP($A1354,Collections!$A:$A,Collections!U:U), 0)</f>
        <v>0</v>
      </c>
      <c r="Z1354">
        <f>IF(EXACT(VLOOKUP(Z$1,Variables!$B$6:$C$32, 2, FALSE), "Yes"), LOOKUP($A1354,Collections!$A:$A,Collections!V:V), 0)</f>
        <v>0</v>
      </c>
      <c r="AA1354">
        <f>IF(EXACT(VLOOKUP(AA$1,Variables!$B$6:$C$32, 2, FALSE), "Yes"), LOOKUP($A1354,Collections!$A:$A,Collections!W:W), 0)</f>
        <v>0</v>
      </c>
      <c r="AB1354">
        <f>IF(EXACT(VLOOKUP(AB$1,Variables!$B$6:$C$32, 2, FALSE), "Yes"), LOOKUP($A1354,Collections!$A:$A,Collections!X:X), 0)</f>
        <v>0</v>
      </c>
      <c r="AC1354">
        <f>IF(EXACT(VLOOKUP(AC$1,Variables!$B$6:$C$32, 2, FALSE), "Yes"), LOOKUP($A1354,Collections!$A:$A,Collections!Y:Y), 0)</f>
        <v>0</v>
      </c>
      <c r="AD1354">
        <f>IF(EXACT(VLOOKUP(AD$1,Variables!$B$6:$C$32, 2, FALSE), "Yes"), LOOKUP($A1354,Collections!$A:$A,Collections!Z:Z), 0)</f>
        <v>0</v>
      </c>
      <c r="AE1354">
        <f>IF(EXACT(VLOOKUP(AE$1,Variables!$B$6:$C$32, 2, FALSE), "Yes"), LOOKUP($A1354,Collections!$A:$A,Collections!AA:AA), 0)</f>
        <v>0</v>
      </c>
      <c r="AF1354">
        <f>IF(EXACT(VLOOKUP(AF$1,Variables!$B$6:$C$32, 2, FALSE), "Yes"), LOOKUP($A1354,Collections!$A:$A,Collections!AB:AB), 0)</f>
        <v>0</v>
      </c>
      <c r="AG1354" t="str">
        <f t="shared" si="21"/>
        <v>Yes</v>
      </c>
      <c r="AH1354">
        <f>IF(D1354&gt;=Variables!$C$1,1,0)</f>
        <v>1</v>
      </c>
      <c r="AI1354">
        <f>IF(E1354&gt;=Variables!$C$1,1,0)</f>
        <v>0</v>
      </c>
    </row>
    <row r="1355" spans="1:35" x14ac:dyDescent="0.2">
      <c r="A1355" s="25">
        <v>20419953</v>
      </c>
      <c r="B1355" s="2" t="s">
        <v>2891</v>
      </c>
      <c r="C1355">
        <f>IF(ISNA(VLOOKUP(A1355,Images!A:C,3,FALSE)), 0, VLOOKUP(A1355,Images!A:C,3,FALSE))/IF(ISNA(VLOOKUP(A1355,Images!A:C,2,FALSE)), 1,VLOOKUP(A1355,Images!A:C,2,FALSE))</f>
        <v>9.4007050528789656E-3</v>
      </c>
      <c r="D1355">
        <f>IF(NOT(ISNA(VLOOKUP(A1355,Harvard!B:E,4,FALSE))), VLOOKUP(A1355,Harvard!B:E,4,FALSE), 0)</f>
        <v>0</v>
      </c>
      <c r="E1355">
        <f>IF(NOT(ISNA(VLOOKUP(A1355,UC!B:D, 3, FALSE))),VLOOKUP(A1355,UC!B:D, 2, FALSE)/VLOOKUP(A1355, UC!B:D, 3, FALSE), 0)</f>
        <v>0</v>
      </c>
      <c r="F1355">
        <f>IF(EXACT(VLOOKUP(F$1,Variables!$B$6:$C$32, 2, FALSE), "Yes"), LOOKUP($A1355,Collections!$A:$A,Collections!B:B), 0)</f>
        <v>0</v>
      </c>
      <c r="G1355">
        <f>IF(EXACT(VLOOKUP(G$1,Variables!$B$6:$C$32, 2, FALSE), "Yes"), LOOKUP($A1355,Collections!$A:$A,Collections!C:C), 0)</f>
        <v>0</v>
      </c>
      <c r="H1355">
        <f>IF(EXACT(VLOOKUP(H$1,Variables!$B$6:$C$32, 2, FALSE), "Yes"), LOOKUP($A1355,Collections!$A:$A,Collections!D:D), 0)</f>
        <v>0</v>
      </c>
      <c r="I1355">
        <f>IF(EXACT(VLOOKUP(I$1,Variables!$B$6:$C$32, 2, FALSE), "Yes"), LOOKUP($A1355,Collections!$A:$A,Collections!E:E), 0)</f>
        <v>0</v>
      </c>
      <c r="J1355">
        <f>IF(EXACT(VLOOKUP(J$1,Variables!$B$6:$C$32, 2, FALSE), "Yes"), LOOKUP($A1355,Collections!$A:$A,Collections!F:F), 0)</f>
        <v>0</v>
      </c>
      <c r="K1355">
        <f>IF(EXACT(VLOOKUP(K$1,Variables!$B$6:$C$32, 2, FALSE), "Yes"), LOOKUP($A1355,Collections!$A:$A,Collections!G:G), 0)</f>
        <v>0</v>
      </c>
      <c r="L1355">
        <f>IF(EXACT(VLOOKUP(L$1,Variables!$B$6:$C$32, 2, FALSE), "Yes"), LOOKUP($A1355,Collections!$A:$A,Collections!H:H), 0)</f>
        <v>0</v>
      </c>
      <c r="M1355">
        <f>IF(EXACT(VLOOKUP(M$1,Variables!$B$6:$C$32, 2, FALSE), "Yes"), LOOKUP($A1355,Collections!$A:$A,Collections!I:I), 0)</f>
        <v>0</v>
      </c>
      <c r="N1355">
        <f>IF(EXACT(VLOOKUP(N$1,Variables!$B$6:$C$32, 2, FALSE), "Yes"), LOOKUP($A1355,Collections!$A:$A,Collections!J:J), 0)</f>
        <v>0</v>
      </c>
      <c r="O1355">
        <f>IF(EXACT(VLOOKUP(O$1,Variables!$B$6:$C$32, 2, FALSE), "Yes"), LOOKUP($A1355,Collections!$A:$A,Collections!K:K), 0)</f>
        <v>0</v>
      </c>
      <c r="P1355">
        <f>IF(EXACT(VLOOKUP(P$1,Variables!$B$6:$C$32, 2, FALSE), "Yes"), LOOKUP($A1355,Collections!$A:$A,Collections!L:L), 0)</f>
        <v>0</v>
      </c>
      <c r="Q1355">
        <f>IF(EXACT(VLOOKUP(Q$1,Variables!$B$6:$C$32, 2, FALSE), "Yes"), LOOKUP($A1355,Collections!$A:$A,Collections!M:M), 0)</f>
        <v>0</v>
      </c>
      <c r="R1355">
        <f>IF(EXACT(VLOOKUP(R$1,Variables!$B$6:$C$32, 2, FALSE), "Yes"), LOOKUP($A1355,Collections!$A:$A,Collections!N:N), 0)</f>
        <v>0</v>
      </c>
      <c r="S1355">
        <f>IF(EXACT(VLOOKUP(S$1,Variables!$B$6:$C$32, 2, FALSE), "Yes"), LOOKUP($A1355,Collections!$A:$A,Collections!O:O), 0)</f>
        <v>0</v>
      </c>
      <c r="T1355">
        <f>IF(EXACT(VLOOKUP(T$1,Variables!$B$6:$C$32, 2, FALSE), "Yes"), LOOKUP($A1355,Collections!$A:$A,Collections!P:P), 0)</f>
        <v>0</v>
      </c>
      <c r="U1355">
        <f>IF(EXACT(VLOOKUP(U$1,Variables!$B$6:$C$32, 2, FALSE), "Yes"), LOOKUP($A1355,Collections!$A:$A,Collections!Q:Q), 0)</f>
        <v>0</v>
      </c>
      <c r="V1355">
        <f>IF(EXACT(VLOOKUP(V$1,Variables!$B$6:$C$32, 2, FALSE), "Yes"), LOOKUP($A1355,Collections!$A:$A,Collections!R:R), 0)</f>
        <v>0</v>
      </c>
      <c r="W1355">
        <f>IF(EXACT(VLOOKUP(W$1,Variables!$B$6:$C$32, 2, FALSE), "Yes"), LOOKUP($A1355,Collections!$A:$A,Collections!S:S), 0)</f>
        <v>0</v>
      </c>
      <c r="X1355">
        <f>IF(EXACT(VLOOKUP(X$1,Variables!$B$6:$C$32, 2, FALSE), "Yes"), LOOKUP($A1355,Collections!$A:$A,Collections!T:T), 0)</f>
        <v>0</v>
      </c>
      <c r="Y1355">
        <f>IF(EXACT(VLOOKUP(Y$1,Variables!$B$6:$C$32, 2, FALSE), "Yes"), LOOKUP($A1355,Collections!$A:$A,Collections!U:U), 0)</f>
        <v>0</v>
      </c>
      <c r="Z1355">
        <f>IF(EXACT(VLOOKUP(Z$1,Variables!$B$6:$C$32, 2, FALSE), "Yes"), LOOKUP($A1355,Collections!$A:$A,Collections!V:V), 0)</f>
        <v>0</v>
      </c>
      <c r="AA1355">
        <f>IF(EXACT(VLOOKUP(AA$1,Variables!$B$6:$C$32, 2, FALSE), "Yes"), LOOKUP($A1355,Collections!$A:$A,Collections!W:W), 0)</f>
        <v>0</v>
      </c>
      <c r="AB1355">
        <f>IF(EXACT(VLOOKUP(AB$1,Variables!$B$6:$C$32, 2, FALSE), "Yes"), LOOKUP($A1355,Collections!$A:$A,Collections!X:X), 0)</f>
        <v>1</v>
      </c>
      <c r="AC1355">
        <f>IF(EXACT(VLOOKUP(AC$1,Variables!$B$6:$C$32, 2, FALSE), "Yes"), LOOKUP($A1355,Collections!$A:$A,Collections!Y:Y), 0)</f>
        <v>0</v>
      </c>
      <c r="AD1355">
        <f>IF(EXACT(VLOOKUP(AD$1,Variables!$B$6:$C$32, 2, FALSE), "Yes"), LOOKUP($A1355,Collections!$A:$A,Collections!Z:Z), 0)</f>
        <v>0</v>
      </c>
      <c r="AE1355">
        <f>IF(EXACT(VLOOKUP(AE$1,Variables!$B$6:$C$32, 2, FALSE), "Yes"), LOOKUP($A1355,Collections!$A:$A,Collections!AA:AA), 0)</f>
        <v>0</v>
      </c>
      <c r="AF1355">
        <f>IF(EXACT(VLOOKUP(AF$1,Variables!$B$6:$C$32, 2, FALSE), "Yes"), LOOKUP($A1355,Collections!$A:$A,Collections!AB:AB), 0)</f>
        <v>0</v>
      </c>
      <c r="AG1355" t="str">
        <f t="shared" si="21"/>
        <v>Yes</v>
      </c>
      <c r="AH1355">
        <f>IF(D1355&gt;=Variables!$C$1,1,0)</f>
        <v>0</v>
      </c>
      <c r="AI1355">
        <f>IF(E1355&gt;=Variables!$C$1,1,0)</f>
        <v>0</v>
      </c>
    </row>
    <row r="1356" spans="1:35" x14ac:dyDescent="0.2">
      <c r="A1356" s="25" t="s">
        <v>2692</v>
      </c>
      <c r="B1356" s="2" t="s">
        <v>2888</v>
      </c>
      <c r="C1356">
        <f>IF(ISNA(VLOOKUP(A1356,Images!A:C,3,FALSE)), 0, VLOOKUP(A1356,Images!A:C,3,FALSE))/IF(ISNA(VLOOKUP(A1356,Images!A:C,2,FALSE)), 1,VLOOKUP(A1356,Images!A:C,2,FALSE))</f>
        <v>9.4500854529003721E-3</v>
      </c>
      <c r="D1356">
        <f>IF(NOT(ISNA(VLOOKUP(A1356,Harvard!B:E,4,FALSE))), VLOOKUP(A1356,Harvard!B:E,4,FALSE), 0)</f>
        <v>0</v>
      </c>
      <c r="E1356">
        <f>IF(NOT(ISNA(VLOOKUP(A1356,UC!B:D, 3, FALSE))),VLOOKUP(A1356,UC!B:D, 2, FALSE)/VLOOKUP(A1356, UC!B:D, 3, FALSE), 0)</f>
        <v>0</v>
      </c>
      <c r="F1356">
        <f>IF(EXACT(VLOOKUP(F$1,Variables!$B$6:$C$32, 2, FALSE), "Yes"), LOOKUP($A1356,Collections!$A:$A,Collections!B:B), 0)</f>
        <v>0</v>
      </c>
      <c r="G1356">
        <f>IF(EXACT(VLOOKUP(G$1,Variables!$B$6:$C$32, 2, FALSE), "Yes"), LOOKUP($A1356,Collections!$A:$A,Collections!C:C), 0)</f>
        <v>0</v>
      </c>
      <c r="H1356">
        <f>IF(EXACT(VLOOKUP(H$1,Variables!$B$6:$C$32, 2, FALSE), "Yes"), LOOKUP($A1356,Collections!$A:$A,Collections!D:D), 0)</f>
        <v>0</v>
      </c>
      <c r="I1356">
        <f>IF(EXACT(VLOOKUP(I$1,Variables!$B$6:$C$32, 2, FALSE), "Yes"), LOOKUP($A1356,Collections!$A:$A,Collections!E:E), 0)</f>
        <v>0</v>
      </c>
      <c r="J1356">
        <f>IF(EXACT(VLOOKUP(J$1,Variables!$B$6:$C$32, 2, FALSE), "Yes"), LOOKUP($A1356,Collections!$A:$A,Collections!F:F), 0)</f>
        <v>0</v>
      </c>
      <c r="K1356">
        <f>IF(EXACT(VLOOKUP(K$1,Variables!$B$6:$C$32, 2, FALSE), "Yes"), LOOKUP($A1356,Collections!$A:$A,Collections!G:G), 0)</f>
        <v>0</v>
      </c>
      <c r="L1356">
        <f>IF(EXACT(VLOOKUP(L$1,Variables!$B$6:$C$32, 2, FALSE), "Yes"), LOOKUP($A1356,Collections!$A:$A,Collections!H:H), 0)</f>
        <v>0</v>
      </c>
      <c r="M1356">
        <f>IF(EXACT(VLOOKUP(M$1,Variables!$B$6:$C$32, 2, FALSE), "Yes"), LOOKUP($A1356,Collections!$A:$A,Collections!I:I), 0)</f>
        <v>0</v>
      </c>
      <c r="N1356">
        <f>IF(EXACT(VLOOKUP(N$1,Variables!$B$6:$C$32, 2, FALSE), "Yes"), LOOKUP($A1356,Collections!$A:$A,Collections!J:J), 0)</f>
        <v>0</v>
      </c>
      <c r="O1356">
        <f>IF(EXACT(VLOOKUP(O$1,Variables!$B$6:$C$32, 2, FALSE), "Yes"), LOOKUP($A1356,Collections!$A:$A,Collections!K:K), 0)</f>
        <v>0</v>
      </c>
      <c r="P1356">
        <f>IF(EXACT(VLOOKUP(P$1,Variables!$B$6:$C$32, 2, FALSE), "Yes"), LOOKUP($A1356,Collections!$A:$A,Collections!L:L), 0)</f>
        <v>0</v>
      </c>
      <c r="Q1356">
        <f>IF(EXACT(VLOOKUP(Q$1,Variables!$B$6:$C$32, 2, FALSE), "Yes"), LOOKUP($A1356,Collections!$A:$A,Collections!M:M), 0)</f>
        <v>0</v>
      </c>
      <c r="R1356">
        <f>IF(EXACT(VLOOKUP(R$1,Variables!$B$6:$C$32, 2, FALSE), "Yes"), LOOKUP($A1356,Collections!$A:$A,Collections!N:N), 0)</f>
        <v>0</v>
      </c>
      <c r="S1356">
        <f>IF(EXACT(VLOOKUP(S$1,Variables!$B$6:$C$32, 2, FALSE), "Yes"), LOOKUP($A1356,Collections!$A:$A,Collections!O:O), 0)</f>
        <v>0</v>
      </c>
      <c r="T1356">
        <f>IF(EXACT(VLOOKUP(T$1,Variables!$B$6:$C$32, 2, FALSE), "Yes"), LOOKUP($A1356,Collections!$A:$A,Collections!P:P), 0)</f>
        <v>0</v>
      </c>
      <c r="U1356">
        <f>IF(EXACT(VLOOKUP(U$1,Variables!$B$6:$C$32, 2, FALSE), "Yes"), LOOKUP($A1356,Collections!$A:$A,Collections!Q:Q), 0)</f>
        <v>0</v>
      </c>
      <c r="V1356">
        <f>IF(EXACT(VLOOKUP(V$1,Variables!$B$6:$C$32, 2, FALSE), "Yes"), LOOKUP($A1356,Collections!$A:$A,Collections!R:R), 0)</f>
        <v>0</v>
      </c>
      <c r="W1356">
        <f>IF(EXACT(VLOOKUP(W$1,Variables!$B$6:$C$32, 2, FALSE), "Yes"), LOOKUP($A1356,Collections!$A:$A,Collections!S:S), 0)</f>
        <v>0</v>
      </c>
      <c r="X1356">
        <f>IF(EXACT(VLOOKUP(X$1,Variables!$B$6:$C$32, 2, FALSE), "Yes"), LOOKUP($A1356,Collections!$A:$A,Collections!T:T), 0)</f>
        <v>0</v>
      </c>
      <c r="Y1356">
        <f>IF(EXACT(VLOOKUP(Y$1,Variables!$B$6:$C$32, 2, FALSE), "Yes"), LOOKUP($A1356,Collections!$A:$A,Collections!U:U), 0)</f>
        <v>0</v>
      </c>
      <c r="Z1356">
        <f>IF(EXACT(VLOOKUP(Z$1,Variables!$B$6:$C$32, 2, FALSE), "Yes"), LOOKUP($A1356,Collections!$A:$A,Collections!V:V), 0)</f>
        <v>0</v>
      </c>
      <c r="AA1356">
        <f>IF(EXACT(VLOOKUP(AA$1,Variables!$B$6:$C$32, 2, FALSE), "Yes"), LOOKUP($A1356,Collections!$A:$A,Collections!W:W), 0)</f>
        <v>0</v>
      </c>
      <c r="AB1356">
        <f>IF(EXACT(VLOOKUP(AB$1,Variables!$B$6:$C$32, 2, FALSE), "Yes"), LOOKUP($A1356,Collections!$A:$A,Collections!X:X), 0)</f>
        <v>1</v>
      </c>
      <c r="AC1356">
        <f>IF(EXACT(VLOOKUP(AC$1,Variables!$B$6:$C$32, 2, FALSE), "Yes"), LOOKUP($A1356,Collections!$A:$A,Collections!Y:Y), 0)</f>
        <v>0</v>
      </c>
      <c r="AD1356">
        <f>IF(EXACT(VLOOKUP(AD$1,Variables!$B$6:$C$32, 2, FALSE), "Yes"), LOOKUP($A1356,Collections!$A:$A,Collections!Z:Z), 0)</f>
        <v>0</v>
      </c>
      <c r="AE1356">
        <f>IF(EXACT(VLOOKUP(AE$1,Variables!$B$6:$C$32, 2, FALSE), "Yes"), LOOKUP($A1356,Collections!$A:$A,Collections!AA:AA), 0)</f>
        <v>0</v>
      </c>
      <c r="AF1356">
        <f>IF(EXACT(VLOOKUP(AF$1,Variables!$B$6:$C$32, 2, FALSE), "Yes"), LOOKUP($A1356,Collections!$A:$A,Collections!AB:AB), 0)</f>
        <v>0</v>
      </c>
      <c r="AG1356" t="str">
        <f t="shared" si="21"/>
        <v>Yes</v>
      </c>
      <c r="AH1356">
        <f>IF(D1356&gt;=Variables!$C$1,1,0)</f>
        <v>0</v>
      </c>
      <c r="AI1356">
        <f>IF(E1356&gt;=Variables!$C$1,1,0)</f>
        <v>0</v>
      </c>
    </row>
    <row r="1357" spans="1:35" x14ac:dyDescent="0.2">
      <c r="A1357" s="25">
        <v>20419961</v>
      </c>
      <c r="B1357" s="2" t="s">
        <v>1050</v>
      </c>
      <c r="C1357">
        <f>IF(ISNA(VLOOKUP(A1357,Images!A:C,3,FALSE)), 0, VLOOKUP(A1357,Images!A:C,3,FALSE))/IF(ISNA(VLOOKUP(A1357,Images!A:C,2,FALSE)), 1,VLOOKUP(A1357,Images!A:C,2,FALSE))</f>
        <v>2.6611472501478417E-3</v>
      </c>
      <c r="D1357">
        <f>IF(NOT(ISNA(VLOOKUP(A1357,Harvard!B:E,4,FALSE))), VLOOKUP(A1357,Harvard!B:E,4,FALSE), 0)</f>
        <v>0</v>
      </c>
      <c r="E1357">
        <f>IF(NOT(ISNA(VLOOKUP(A1357,UC!B:D, 3, FALSE))),VLOOKUP(A1357,UC!B:D, 2, FALSE)/VLOOKUP(A1357, UC!B:D, 3, FALSE), 0)</f>
        <v>0</v>
      </c>
      <c r="F1357">
        <f>IF(EXACT(VLOOKUP(F$1,Variables!$B$6:$C$32, 2, FALSE), "Yes"), LOOKUP($A1357,Collections!$A:$A,Collections!B:B), 0)</f>
        <v>0</v>
      </c>
      <c r="G1357">
        <f>IF(EXACT(VLOOKUP(G$1,Variables!$B$6:$C$32, 2, FALSE), "Yes"), LOOKUP($A1357,Collections!$A:$A,Collections!C:C), 0)</f>
        <v>0</v>
      </c>
      <c r="H1357">
        <f>IF(EXACT(VLOOKUP(H$1,Variables!$B$6:$C$32, 2, FALSE), "Yes"), LOOKUP($A1357,Collections!$A:$A,Collections!D:D), 0)</f>
        <v>0</v>
      </c>
      <c r="I1357">
        <f>IF(EXACT(VLOOKUP(I$1,Variables!$B$6:$C$32, 2, FALSE), "Yes"), LOOKUP($A1357,Collections!$A:$A,Collections!E:E), 0)</f>
        <v>0</v>
      </c>
      <c r="J1357">
        <f>IF(EXACT(VLOOKUP(J$1,Variables!$B$6:$C$32, 2, FALSE), "Yes"), LOOKUP($A1357,Collections!$A:$A,Collections!F:F), 0)</f>
        <v>0</v>
      </c>
      <c r="K1357">
        <f>IF(EXACT(VLOOKUP(K$1,Variables!$B$6:$C$32, 2, FALSE), "Yes"), LOOKUP($A1357,Collections!$A:$A,Collections!G:G), 0)</f>
        <v>0</v>
      </c>
      <c r="L1357">
        <f>IF(EXACT(VLOOKUP(L$1,Variables!$B$6:$C$32, 2, FALSE), "Yes"), LOOKUP($A1357,Collections!$A:$A,Collections!H:H), 0)</f>
        <v>0</v>
      </c>
      <c r="M1357">
        <f>IF(EXACT(VLOOKUP(M$1,Variables!$B$6:$C$32, 2, FALSE), "Yes"), LOOKUP($A1357,Collections!$A:$A,Collections!I:I), 0)</f>
        <v>0</v>
      </c>
      <c r="N1357">
        <f>IF(EXACT(VLOOKUP(N$1,Variables!$B$6:$C$32, 2, FALSE), "Yes"), LOOKUP($A1357,Collections!$A:$A,Collections!J:J), 0)</f>
        <v>0</v>
      </c>
      <c r="O1357">
        <f>IF(EXACT(VLOOKUP(O$1,Variables!$B$6:$C$32, 2, FALSE), "Yes"), LOOKUP($A1357,Collections!$A:$A,Collections!K:K), 0)</f>
        <v>0</v>
      </c>
      <c r="P1357">
        <f>IF(EXACT(VLOOKUP(P$1,Variables!$B$6:$C$32, 2, FALSE), "Yes"), LOOKUP($A1357,Collections!$A:$A,Collections!L:L), 0)</f>
        <v>0</v>
      </c>
      <c r="Q1357">
        <f>IF(EXACT(VLOOKUP(Q$1,Variables!$B$6:$C$32, 2, FALSE), "Yes"), LOOKUP($A1357,Collections!$A:$A,Collections!M:M), 0)</f>
        <v>0</v>
      </c>
      <c r="R1357">
        <f>IF(EXACT(VLOOKUP(R$1,Variables!$B$6:$C$32, 2, FALSE), "Yes"), LOOKUP($A1357,Collections!$A:$A,Collections!N:N), 0)</f>
        <v>0</v>
      </c>
      <c r="S1357">
        <f>IF(EXACT(VLOOKUP(S$1,Variables!$B$6:$C$32, 2, FALSE), "Yes"), LOOKUP($A1357,Collections!$A:$A,Collections!O:O), 0)</f>
        <v>0</v>
      </c>
      <c r="T1357">
        <f>IF(EXACT(VLOOKUP(T$1,Variables!$B$6:$C$32, 2, FALSE), "Yes"), LOOKUP($A1357,Collections!$A:$A,Collections!P:P), 0)</f>
        <v>0</v>
      </c>
      <c r="U1357">
        <f>IF(EXACT(VLOOKUP(U$1,Variables!$B$6:$C$32, 2, FALSE), "Yes"), LOOKUP($A1357,Collections!$A:$A,Collections!Q:Q), 0)</f>
        <v>0</v>
      </c>
      <c r="V1357">
        <f>IF(EXACT(VLOOKUP(V$1,Variables!$B$6:$C$32, 2, FALSE), "Yes"), LOOKUP($A1357,Collections!$A:$A,Collections!R:R), 0)</f>
        <v>0</v>
      </c>
      <c r="W1357">
        <f>IF(EXACT(VLOOKUP(W$1,Variables!$B$6:$C$32, 2, FALSE), "Yes"), LOOKUP($A1357,Collections!$A:$A,Collections!S:S), 0)</f>
        <v>0</v>
      </c>
      <c r="X1357">
        <f>IF(EXACT(VLOOKUP(X$1,Variables!$B$6:$C$32, 2, FALSE), "Yes"), LOOKUP($A1357,Collections!$A:$A,Collections!T:T), 0)</f>
        <v>0</v>
      </c>
      <c r="Y1357">
        <f>IF(EXACT(VLOOKUP(Y$1,Variables!$B$6:$C$32, 2, FALSE), "Yes"), LOOKUP($A1357,Collections!$A:$A,Collections!U:U), 0)</f>
        <v>0</v>
      </c>
      <c r="Z1357">
        <f>IF(EXACT(VLOOKUP(Z$1,Variables!$B$6:$C$32, 2, FALSE), "Yes"), LOOKUP($A1357,Collections!$A:$A,Collections!V:V), 0)</f>
        <v>0</v>
      </c>
      <c r="AA1357">
        <f>IF(EXACT(VLOOKUP(AA$1,Variables!$B$6:$C$32, 2, FALSE), "Yes"), LOOKUP($A1357,Collections!$A:$A,Collections!W:W), 0)</f>
        <v>0</v>
      </c>
      <c r="AB1357">
        <f>IF(EXACT(VLOOKUP(AB$1,Variables!$B$6:$C$32, 2, FALSE), "Yes"), LOOKUP($A1357,Collections!$A:$A,Collections!X:X), 0)</f>
        <v>1</v>
      </c>
      <c r="AC1357">
        <f>IF(EXACT(VLOOKUP(AC$1,Variables!$B$6:$C$32, 2, FALSE), "Yes"), LOOKUP($A1357,Collections!$A:$A,Collections!Y:Y), 0)</f>
        <v>0</v>
      </c>
      <c r="AD1357">
        <f>IF(EXACT(VLOOKUP(AD$1,Variables!$B$6:$C$32, 2, FALSE), "Yes"), LOOKUP($A1357,Collections!$A:$A,Collections!Z:Z), 0)</f>
        <v>0</v>
      </c>
      <c r="AE1357">
        <f>IF(EXACT(VLOOKUP(AE$1,Variables!$B$6:$C$32, 2, FALSE), "Yes"), LOOKUP($A1357,Collections!$A:$A,Collections!AA:AA), 0)</f>
        <v>0</v>
      </c>
      <c r="AF1357">
        <f>IF(EXACT(VLOOKUP(AF$1,Variables!$B$6:$C$32, 2, FALSE), "Yes"), LOOKUP($A1357,Collections!$A:$A,Collections!AB:AB), 0)</f>
        <v>0</v>
      </c>
      <c r="AG1357" t="str">
        <f t="shared" si="21"/>
        <v>Yes</v>
      </c>
      <c r="AH1357">
        <f>IF(D1357&gt;=Variables!$C$1,1,0)</f>
        <v>0</v>
      </c>
      <c r="AI1357">
        <f>IF(E1357&gt;=Variables!$C$1,1,0)</f>
        <v>0</v>
      </c>
    </row>
    <row r="1358" spans="1:35" x14ac:dyDescent="0.2">
      <c r="A1358" s="25">
        <v>10490965</v>
      </c>
      <c r="B1358" s="2" t="s">
        <v>1581</v>
      </c>
      <c r="C1358">
        <f>IF(ISNA(VLOOKUP(A1358,Images!A:C,3,FALSE)), 0, VLOOKUP(A1358,Images!A:C,3,FALSE))/IF(ISNA(VLOOKUP(A1358,Images!A:C,2,FALSE)), 1,VLOOKUP(A1358,Images!A:C,2,FALSE))</f>
        <v>0.29184531995793223</v>
      </c>
      <c r="D1358">
        <f>IF(NOT(ISNA(VLOOKUP(A1358,Harvard!B:E,4,FALSE))), VLOOKUP(A1358,Harvard!B:E,4,FALSE), 0)</f>
        <v>0</v>
      </c>
      <c r="E1358">
        <f>IF(NOT(ISNA(VLOOKUP(A1358,UC!B:D, 3, FALSE))),VLOOKUP(A1358,UC!B:D, 2, FALSE)/VLOOKUP(A1358, UC!B:D, 3, FALSE), 0)</f>
        <v>1</v>
      </c>
      <c r="F1358">
        <f>IF(EXACT(VLOOKUP(F$1,Variables!$B$6:$C$32, 2, FALSE), "Yes"), LOOKUP($A1358,Collections!$A:$A,Collections!B:B), 0)</f>
        <v>0</v>
      </c>
      <c r="G1358">
        <f>IF(EXACT(VLOOKUP(G$1,Variables!$B$6:$C$32, 2, FALSE), "Yes"), LOOKUP($A1358,Collections!$A:$A,Collections!C:C), 0)</f>
        <v>1</v>
      </c>
      <c r="H1358">
        <f>IF(EXACT(VLOOKUP(H$1,Variables!$B$6:$C$32, 2, FALSE), "Yes"), LOOKUP($A1358,Collections!$A:$A,Collections!D:D), 0)</f>
        <v>0</v>
      </c>
      <c r="I1358">
        <f>IF(EXACT(VLOOKUP(I$1,Variables!$B$6:$C$32, 2, FALSE), "Yes"), LOOKUP($A1358,Collections!$A:$A,Collections!E:E), 0)</f>
        <v>0</v>
      </c>
      <c r="J1358">
        <f>IF(EXACT(VLOOKUP(J$1,Variables!$B$6:$C$32, 2, FALSE), "Yes"), LOOKUP($A1358,Collections!$A:$A,Collections!F:F), 0)</f>
        <v>0</v>
      </c>
      <c r="K1358">
        <f>IF(EXACT(VLOOKUP(K$1,Variables!$B$6:$C$32, 2, FALSE), "Yes"), LOOKUP($A1358,Collections!$A:$A,Collections!G:G), 0)</f>
        <v>0</v>
      </c>
      <c r="L1358">
        <f>IF(EXACT(VLOOKUP(L$1,Variables!$B$6:$C$32, 2, FALSE), "Yes"), LOOKUP($A1358,Collections!$A:$A,Collections!H:H), 0)</f>
        <v>0</v>
      </c>
      <c r="M1358">
        <f>IF(EXACT(VLOOKUP(M$1,Variables!$B$6:$C$32, 2, FALSE), "Yes"), LOOKUP($A1358,Collections!$A:$A,Collections!I:I), 0)</f>
        <v>0</v>
      </c>
      <c r="N1358">
        <f>IF(EXACT(VLOOKUP(N$1,Variables!$B$6:$C$32, 2, FALSE), "Yes"), LOOKUP($A1358,Collections!$A:$A,Collections!J:J), 0)</f>
        <v>0</v>
      </c>
      <c r="O1358">
        <f>IF(EXACT(VLOOKUP(O$1,Variables!$B$6:$C$32, 2, FALSE), "Yes"), LOOKUP($A1358,Collections!$A:$A,Collections!K:K), 0)</f>
        <v>0</v>
      </c>
      <c r="P1358">
        <f>IF(EXACT(VLOOKUP(P$1,Variables!$B$6:$C$32, 2, FALSE), "Yes"), LOOKUP($A1358,Collections!$A:$A,Collections!L:L), 0)</f>
        <v>0</v>
      </c>
      <c r="Q1358">
        <f>IF(EXACT(VLOOKUP(Q$1,Variables!$B$6:$C$32, 2, FALSE), "Yes"), LOOKUP($A1358,Collections!$A:$A,Collections!M:M), 0)</f>
        <v>0</v>
      </c>
      <c r="R1358">
        <f>IF(EXACT(VLOOKUP(R$1,Variables!$B$6:$C$32, 2, FALSE), "Yes"), LOOKUP($A1358,Collections!$A:$A,Collections!N:N), 0)</f>
        <v>0</v>
      </c>
      <c r="S1358">
        <f>IF(EXACT(VLOOKUP(S$1,Variables!$B$6:$C$32, 2, FALSE), "Yes"), LOOKUP($A1358,Collections!$A:$A,Collections!O:O), 0)</f>
        <v>0</v>
      </c>
      <c r="T1358">
        <f>IF(EXACT(VLOOKUP(T$1,Variables!$B$6:$C$32, 2, FALSE), "Yes"), LOOKUP($A1358,Collections!$A:$A,Collections!P:P), 0)</f>
        <v>0</v>
      </c>
      <c r="U1358">
        <f>IF(EXACT(VLOOKUP(U$1,Variables!$B$6:$C$32, 2, FALSE), "Yes"), LOOKUP($A1358,Collections!$A:$A,Collections!Q:Q), 0)</f>
        <v>0</v>
      </c>
      <c r="V1358">
        <f>IF(EXACT(VLOOKUP(V$1,Variables!$B$6:$C$32, 2, FALSE), "Yes"), LOOKUP($A1358,Collections!$A:$A,Collections!R:R), 0)</f>
        <v>0</v>
      </c>
      <c r="W1358">
        <f>IF(EXACT(VLOOKUP(W$1,Variables!$B$6:$C$32, 2, FALSE), "Yes"), LOOKUP($A1358,Collections!$A:$A,Collections!S:S), 0)</f>
        <v>0</v>
      </c>
      <c r="X1358">
        <f>IF(EXACT(VLOOKUP(X$1,Variables!$B$6:$C$32, 2, FALSE), "Yes"), LOOKUP($A1358,Collections!$A:$A,Collections!T:T), 0)</f>
        <v>0</v>
      </c>
      <c r="Y1358">
        <f>IF(EXACT(VLOOKUP(Y$1,Variables!$B$6:$C$32, 2, FALSE), "Yes"), LOOKUP($A1358,Collections!$A:$A,Collections!U:U), 0)</f>
        <v>0</v>
      </c>
      <c r="Z1358">
        <f>IF(EXACT(VLOOKUP(Z$1,Variables!$B$6:$C$32, 2, FALSE), "Yes"), LOOKUP($A1358,Collections!$A:$A,Collections!V:V), 0)</f>
        <v>0</v>
      </c>
      <c r="AA1358">
        <f>IF(EXACT(VLOOKUP(AA$1,Variables!$B$6:$C$32, 2, FALSE), "Yes"), LOOKUP($A1358,Collections!$A:$A,Collections!W:W), 0)</f>
        <v>0</v>
      </c>
      <c r="AB1358">
        <f>IF(EXACT(VLOOKUP(AB$1,Variables!$B$6:$C$32, 2, FALSE), "Yes"), LOOKUP($A1358,Collections!$A:$A,Collections!X:X), 0)</f>
        <v>0</v>
      </c>
      <c r="AC1358">
        <f>IF(EXACT(VLOOKUP(AC$1,Variables!$B$6:$C$32, 2, FALSE), "Yes"), LOOKUP($A1358,Collections!$A:$A,Collections!Y:Y), 0)</f>
        <v>0</v>
      </c>
      <c r="AD1358">
        <f>IF(EXACT(VLOOKUP(AD$1,Variables!$B$6:$C$32, 2, FALSE), "Yes"), LOOKUP($A1358,Collections!$A:$A,Collections!Z:Z), 0)</f>
        <v>0</v>
      </c>
      <c r="AE1358">
        <f>IF(EXACT(VLOOKUP(AE$1,Variables!$B$6:$C$32, 2, FALSE), "Yes"), LOOKUP($A1358,Collections!$A:$A,Collections!AA:AA), 0)</f>
        <v>0</v>
      </c>
      <c r="AF1358">
        <f>IF(EXACT(VLOOKUP(AF$1,Variables!$B$6:$C$32, 2, FALSE), "Yes"), LOOKUP($A1358,Collections!$A:$A,Collections!AB:AB), 0)</f>
        <v>0</v>
      </c>
      <c r="AG1358" t="str">
        <f t="shared" si="21"/>
        <v>Yes</v>
      </c>
      <c r="AH1358">
        <f>IF(D1358&gt;=Variables!$C$1,1,0)</f>
        <v>0</v>
      </c>
      <c r="AI1358">
        <f>IF(E1358&gt;=Variables!$C$1,1,0)</f>
        <v>1</v>
      </c>
    </row>
    <row r="1359" spans="1:35" x14ac:dyDescent="0.2">
      <c r="A1359" s="25">
        <v>2708647</v>
      </c>
      <c r="B1359" s="2" t="s">
        <v>362</v>
      </c>
      <c r="C1359">
        <f>IF(ISNA(VLOOKUP(A1359,Images!A:C,3,FALSE)), 0, VLOOKUP(A1359,Images!A:C,3,FALSE))/IF(ISNA(VLOOKUP(A1359,Images!A:C,2,FALSE)), 1,VLOOKUP(A1359,Images!A:C,2,FALSE))</f>
        <v>8.418925745074928E-4</v>
      </c>
      <c r="D1359">
        <f>IF(NOT(ISNA(VLOOKUP(A1359,Harvard!B:E,4,FALSE))), VLOOKUP(A1359,Harvard!B:E,4,FALSE), 0)</f>
        <v>0.31819999999999998</v>
      </c>
      <c r="E1359">
        <f>IF(NOT(ISNA(VLOOKUP(A1359,UC!B:D, 3, FALSE))),VLOOKUP(A1359,UC!B:D, 2, FALSE)/VLOOKUP(A1359, UC!B:D, 3, FALSE), 0)</f>
        <v>1</v>
      </c>
      <c r="F1359">
        <f>IF(EXACT(VLOOKUP(F$1,Variables!$B$6:$C$32, 2, FALSE), "Yes"), LOOKUP($A1359,Collections!$A:$A,Collections!B:B), 0)</f>
        <v>0</v>
      </c>
      <c r="G1359">
        <f>IF(EXACT(VLOOKUP(G$1,Variables!$B$6:$C$32, 2, FALSE), "Yes"), LOOKUP($A1359,Collections!$A:$A,Collections!C:C), 0)</f>
        <v>1</v>
      </c>
      <c r="H1359">
        <f>IF(EXACT(VLOOKUP(H$1,Variables!$B$6:$C$32, 2, FALSE), "Yes"), LOOKUP($A1359,Collections!$A:$A,Collections!D:D), 0)</f>
        <v>0</v>
      </c>
      <c r="I1359">
        <f>IF(EXACT(VLOOKUP(I$1,Variables!$B$6:$C$32, 2, FALSE), "Yes"), LOOKUP($A1359,Collections!$A:$A,Collections!E:E), 0)</f>
        <v>0</v>
      </c>
      <c r="J1359">
        <f>IF(EXACT(VLOOKUP(J$1,Variables!$B$6:$C$32, 2, FALSE), "Yes"), LOOKUP($A1359,Collections!$A:$A,Collections!F:F), 0)</f>
        <v>0</v>
      </c>
      <c r="K1359">
        <f>IF(EXACT(VLOOKUP(K$1,Variables!$B$6:$C$32, 2, FALSE), "Yes"), LOOKUP($A1359,Collections!$A:$A,Collections!G:G), 0)</f>
        <v>0</v>
      </c>
      <c r="L1359">
        <f>IF(EXACT(VLOOKUP(L$1,Variables!$B$6:$C$32, 2, FALSE), "Yes"), LOOKUP($A1359,Collections!$A:$A,Collections!H:H), 0)</f>
        <v>0</v>
      </c>
      <c r="M1359">
        <f>IF(EXACT(VLOOKUP(M$1,Variables!$B$6:$C$32, 2, FALSE), "Yes"), LOOKUP($A1359,Collections!$A:$A,Collections!I:I), 0)</f>
        <v>0</v>
      </c>
      <c r="N1359">
        <f>IF(EXACT(VLOOKUP(N$1,Variables!$B$6:$C$32, 2, FALSE), "Yes"), LOOKUP($A1359,Collections!$A:$A,Collections!J:J), 0)</f>
        <v>0</v>
      </c>
      <c r="O1359">
        <f>IF(EXACT(VLOOKUP(O$1,Variables!$B$6:$C$32, 2, FALSE), "Yes"), LOOKUP($A1359,Collections!$A:$A,Collections!K:K), 0)</f>
        <v>0</v>
      </c>
      <c r="P1359">
        <f>IF(EXACT(VLOOKUP(P$1,Variables!$B$6:$C$32, 2, FALSE), "Yes"), LOOKUP($A1359,Collections!$A:$A,Collections!L:L), 0)</f>
        <v>0</v>
      </c>
      <c r="Q1359">
        <f>IF(EXACT(VLOOKUP(Q$1,Variables!$B$6:$C$32, 2, FALSE), "Yes"), LOOKUP($A1359,Collections!$A:$A,Collections!M:M), 0)</f>
        <v>0</v>
      </c>
      <c r="R1359">
        <f>IF(EXACT(VLOOKUP(R$1,Variables!$B$6:$C$32, 2, FALSE), "Yes"), LOOKUP($A1359,Collections!$A:$A,Collections!N:N), 0)</f>
        <v>0</v>
      </c>
      <c r="S1359">
        <f>IF(EXACT(VLOOKUP(S$1,Variables!$B$6:$C$32, 2, FALSE), "Yes"), LOOKUP($A1359,Collections!$A:$A,Collections!O:O), 0)</f>
        <v>0</v>
      </c>
      <c r="T1359">
        <f>IF(EXACT(VLOOKUP(T$1,Variables!$B$6:$C$32, 2, FALSE), "Yes"), LOOKUP($A1359,Collections!$A:$A,Collections!P:P), 0)</f>
        <v>0</v>
      </c>
      <c r="U1359">
        <f>IF(EXACT(VLOOKUP(U$1,Variables!$B$6:$C$32, 2, FALSE), "Yes"), LOOKUP($A1359,Collections!$A:$A,Collections!Q:Q), 0)</f>
        <v>0</v>
      </c>
      <c r="V1359">
        <f>IF(EXACT(VLOOKUP(V$1,Variables!$B$6:$C$32, 2, FALSE), "Yes"), LOOKUP($A1359,Collections!$A:$A,Collections!R:R), 0)</f>
        <v>0</v>
      </c>
      <c r="W1359">
        <f>IF(EXACT(VLOOKUP(W$1,Variables!$B$6:$C$32, 2, FALSE), "Yes"), LOOKUP($A1359,Collections!$A:$A,Collections!S:S), 0)</f>
        <v>0</v>
      </c>
      <c r="X1359">
        <f>IF(EXACT(VLOOKUP(X$1,Variables!$B$6:$C$32, 2, FALSE), "Yes"), LOOKUP($A1359,Collections!$A:$A,Collections!T:T), 0)</f>
        <v>0</v>
      </c>
      <c r="Y1359">
        <f>IF(EXACT(VLOOKUP(Y$1,Variables!$B$6:$C$32, 2, FALSE), "Yes"), LOOKUP($A1359,Collections!$A:$A,Collections!U:U), 0)</f>
        <v>0</v>
      </c>
      <c r="Z1359">
        <f>IF(EXACT(VLOOKUP(Z$1,Variables!$B$6:$C$32, 2, FALSE), "Yes"), LOOKUP($A1359,Collections!$A:$A,Collections!V:V), 0)</f>
        <v>0</v>
      </c>
      <c r="AA1359">
        <f>IF(EXACT(VLOOKUP(AA$1,Variables!$B$6:$C$32, 2, FALSE), "Yes"), LOOKUP($A1359,Collections!$A:$A,Collections!W:W), 0)</f>
        <v>0</v>
      </c>
      <c r="AB1359">
        <f>IF(EXACT(VLOOKUP(AB$1,Variables!$B$6:$C$32, 2, FALSE), "Yes"), LOOKUP($A1359,Collections!$A:$A,Collections!X:X), 0)</f>
        <v>0</v>
      </c>
      <c r="AC1359">
        <f>IF(EXACT(VLOOKUP(AC$1,Variables!$B$6:$C$32, 2, FALSE), "Yes"), LOOKUP($A1359,Collections!$A:$A,Collections!Y:Y), 0)</f>
        <v>0</v>
      </c>
      <c r="AD1359">
        <f>IF(EXACT(VLOOKUP(AD$1,Variables!$B$6:$C$32, 2, FALSE), "Yes"), LOOKUP($A1359,Collections!$A:$A,Collections!Z:Z), 0)</f>
        <v>0</v>
      </c>
      <c r="AE1359">
        <f>IF(EXACT(VLOOKUP(AE$1,Variables!$B$6:$C$32, 2, FALSE), "Yes"), LOOKUP($A1359,Collections!$A:$A,Collections!AA:AA), 0)</f>
        <v>0</v>
      </c>
      <c r="AF1359">
        <f>IF(EXACT(VLOOKUP(AF$1,Variables!$B$6:$C$32, 2, FALSE), "Yes"), LOOKUP($A1359,Collections!$A:$A,Collections!AB:AB), 0)</f>
        <v>0</v>
      </c>
      <c r="AG1359" t="str">
        <f t="shared" si="21"/>
        <v>Yes</v>
      </c>
      <c r="AH1359">
        <f>IF(D1359&gt;=Variables!$C$1,1,0)</f>
        <v>0</v>
      </c>
      <c r="AI1359">
        <f>IF(E1359&gt;=Variables!$C$1,1,0)</f>
        <v>1</v>
      </c>
    </row>
    <row r="1360" spans="1:35" x14ac:dyDescent="0.2">
      <c r="A1360" s="25" t="s">
        <v>2693</v>
      </c>
      <c r="B1360" s="2" t="s">
        <v>946</v>
      </c>
      <c r="C1360">
        <f>IF(ISNA(VLOOKUP(A1360,Images!A:C,3,FALSE)), 0, VLOOKUP(A1360,Images!A:C,3,FALSE))/IF(ISNA(VLOOKUP(A1360,Images!A:C,2,FALSE)), 1,VLOOKUP(A1360,Images!A:C,2,FALSE))</f>
        <v>1.620453727043572E-2</v>
      </c>
      <c r="D1360">
        <f>IF(NOT(ISNA(VLOOKUP(A1360,Harvard!B:E,4,FALSE))), VLOOKUP(A1360,Harvard!B:E,4,FALSE), 0)</f>
        <v>0.7</v>
      </c>
      <c r="E1360">
        <f>IF(NOT(ISNA(VLOOKUP(A1360,UC!B:D, 3, FALSE))),VLOOKUP(A1360,UC!B:D, 2, FALSE)/VLOOKUP(A1360, UC!B:D, 3, FALSE), 0)</f>
        <v>0.82608695652173914</v>
      </c>
      <c r="F1360">
        <f>IF(EXACT(VLOOKUP(F$1,Variables!$B$6:$C$32, 2, FALSE), "Yes"), LOOKUP($A1360,Collections!$A:$A,Collections!B:B), 0)</f>
        <v>0</v>
      </c>
      <c r="G1360">
        <f>IF(EXACT(VLOOKUP(G$1,Variables!$B$6:$C$32, 2, FALSE), "Yes"), LOOKUP($A1360,Collections!$A:$A,Collections!C:C), 0)</f>
        <v>0</v>
      </c>
      <c r="H1360">
        <f>IF(EXACT(VLOOKUP(H$1,Variables!$B$6:$C$32, 2, FALSE), "Yes"), LOOKUP($A1360,Collections!$A:$A,Collections!D:D), 0)</f>
        <v>0</v>
      </c>
      <c r="I1360">
        <f>IF(EXACT(VLOOKUP(I$1,Variables!$B$6:$C$32, 2, FALSE), "Yes"), LOOKUP($A1360,Collections!$A:$A,Collections!E:E), 0)</f>
        <v>1</v>
      </c>
      <c r="J1360">
        <f>IF(EXACT(VLOOKUP(J$1,Variables!$B$6:$C$32, 2, FALSE), "Yes"), LOOKUP($A1360,Collections!$A:$A,Collections!F:F), 0)</f>
        <v>0</v>
      </c>
      <c r="K1360">
        <f>IF(EXACT(VLOOKUP(K$1,Variables!$B$6:$C$32, 2, FALSE), "Yes"), LOOKUP($A1360,Collections!$A:$A,Collections!G:G), 0)</f>
        <v>0</v>
      </c>
      <c r="L1360">
        <f>IF(EXACT(VLOOKUP(L$1,Variables!$B$6:$C$32, 2, FALSE), "Yes"), LOOKUP($A1360,Collections!$A:$A,Collections!H:H), 0)</f>
        <v>0</v>
      </c>
      <c r="M1360">
        <f>IF(EXACT(VLOOKUP(M$1,Variables!$B$6:$C$32, 2, FALSE), "Yes"), LOOKUP($A1360,Collections!$A:$A,Collections!I:I), 0)</f>
        <v>0</v>
      </c>
      <c r="N1360">
        <f>IF(EXACT(VLOOKUP(N$1,Variables!$B$6:$C$32, 2, FALSE), "Yes"), LOOKUP($A1360,Collections!$A:$A,Collections!J:J), 0)</f>
        <v>0</v>
      </c>
      <c r="O1360">
        <f>IF(EXACT(VLOOKUP(O$1,Variables!$B$6:$C$32, 2, FALSE), "Yes"), LOOKUP($A1360,Collections!$A:$A,Collections!K:K), 0)</f>
        <v>0</v>
      </c>
      <c r="P1360">
        <f>IF(EXACT(VLOOKUP(P$1,Variables!$B$6:$C$32, 2, FALSE), "Yes"), LOOKUP($A1360,Collections!$A:$A,Collections!L:L), 0)</f>
        <v>0</v>
      </c>
      <c r="Q1360">
        <f>IF(EXACT(VLOOKUP(Q$1,Variables!$B$6:$C$32, 2, FALSE), "Yes"), LOOKUP($A1360,Collections!$A:$A,Collections!M:M), 0)</f>
        <v>0</v>
      </c>
      <c r="R1360">
        <f>IF(EXACT(VLOOKUP(R$1,Variables!$B$6:$C$32, 2, FALSE), "Yes"), LOOKUP($A1360,Collections!$A:$A,Collections!N:N), 0)</f>
        <v>0</v>
      </c>
      <c r="S1360">
        <f>IF(EXACT(VLOOKUP(S$1,Variables!$B$6:$C$32, 2, FALSE), "Yes"), LOOKUP($A1360,Collections!$A:$A,Collections!O:O), 0)</f>
        <v>0</v>
      </c>
      <c r="T1360">
        <f>IF(EXACT(VLOOKUP(T$1,Variables!$B$6:$C$32, 2, FALSE), "Yes"), LOOKUP($A1360,Collections!$A:$A,Collections!P:P), 0)</f>
        <v>0</v>
      </c>
      <c r="U1360">
        <f>IF(EXACT(VLOOKUP(U$1,Variables!$B$6:$C$32, 2, FALSE), "Yes"), LOOKUP($A1360,Collections!$A:$A,Collections!Q:Q), 0)</f>
        <v>0</v>
      </c>
      <c r="V1360">
        <f>IF(EXACT(VLOOKUP(V$1,Variables!$B$6:$C$32, 2, FALSE), "Yes"), LOOKUP($A1360,Collections!$A:$A,Collections!R:R), 0)</f>
        <v>0</v>
      </c>
      <c r="W1360">
        <f>IF(EXACT(VLOOKUP(W$1,Variables!$B$6:$C$32, 2, FALSE), "Yes"), LOOKUP($A1360,Collections!$A:$A,Collections!S:S), 0)</f>
        <v>0</v>
      </c>
      <c r="X1360">
        <f>IF(EXACT(VLOOKUP(X$1,Variables!$B$6:$C$32, 2, FALSE), "Yes"), LOOKUP($A1360,Collections!$A:$A,Collections!T:T), 0)</f>
        <v>0</v>
      </c>
      <c r="Y1360">
        <f>IF(EXACT(VLOOKUP(Y$1,Variables!$B$6:$C$32, 2, FALSE), "Yes"), LOOKUP($A1360,Collections!$A:$A,Collections!U:U), 0)</f>
        <v>0</v>
      </c>
      <c r="Z1360">
        <f>IF(EXACT(VLOOKUP(Z$1,Variables!$B$6:$C$32, 2, FALSE), "Yes"), LOOKUP($A1360,Collections!$A:$A,Collections!V:V), 0)</f>
        <v>0</v>
      </c>
      <c r="AA1360">
        <f>IF(EXACT(VLOOKUP(AA$1,Variables!$B$6:$C$32, 2, FALSE), "Yes"), LOOKUP($A1360,Collections!$A:$A,Collections!W:W), 0)</f>
        <v>0</v>
      </c>
      <c r="AB1360">
        <f>IF(EXACT(VLOOKUP(AB$1,Variables!$B$6:$C$32, 2, FALSE), "Yes"), LOOKUP($A1360,Collections!$A:$A,Collections!X:X), 0)</f>
        <v>0</v>
      </c>
      <c r="AC1360">
        <f>IF(EXACT(VLOOKUP(AC$1,Variables!$B$6:$C$32, 2, FALSE), "Yes"), LOOKUP($A1360,Collections!$A:$A,Collections!Y:Y), 0)</f>
        <v>0</v>
      </c>
      <c r="AD1360">
        <f>IF(EXACT(VLOOKUP(AD$1,Variables!$B$6:$C$32, 2, FALSE), "Yes"), LOOKUP($A1360,Collections!$A:$A,Collections!Z:Z), 0)</f>
        <v>0</v>
      </c>
      <c r="AE1360">
        <f>IF(EXACT(VLOOKUP(AE$1,Variables!$B$6:$C$32, 2, FALSE), "Yes"), LOOKUP($A1360,Collections!$A:$A,Collections!AA:AA), 0)</f>
        <v>0</v>
      </c>
      <c r="AF1360">
        <f>IF(EXACT(VLOOKUP(AF$1,Variables!$B$6:$C$32, 2, FALSE), "Yes"), LOOKUP($A1360,Collections!$A:$A,Collections!AB:AB), 0)</f>
        <v>0</v>
      </c>
      <c r="AG1360" t="str">
        <f t="shared" si="21"/>
        <v>Yes</v>
      </c>
      <c r="AH1360">
        <f>IF(D1360&gt;=Variables!$C$1,1,0)</f>
        <v>0</v>
      </c>
      <c r="AI1360">
        <f>IF(E1360&gt;=Variables!$C$1,1,0)</f>
        <v>0</v>
      </c>
    </row>
    <row r="1361" spans="1:35" x14ac:dyDescent="0.2">
      <c r="A1361" s="25">
        <v>9567976</v>
      </c>
      <c r="B1361" s="2" t="s">
        <v>905</v>
      </c>
      <c r="C1361">
        <f>IF(ISNA(VLOOKUP(A1361,Images!A:C,3,FALSE)), 0, VLOOKUP(A1361,Images!A:C,3,FALSE))/IF(ISNA(VLOOKUP(A1361,Images!A:C,2,FALSE)), 1,VLOOKUP(A1361,Images!A:C,2,FALSE))</f>
        <v>0.1976599317480093</v>
      </c>
      <c r="D1361">
        <f>IF(NOT(ISNA(VLOOKUP(A1361,Harvard!B:E,4,FALSE))), VLOOKUP(A1361,Harvard!B:E,4,FALSE), 0)</f>
        <v>0.9375</v>
      </c>
      <c r="E1361">
        <f>IF(NOT(ISNA(VLOOKUP(A1361,UC!B:D, 3, FALSE))),VLOOKUP(A1361,UC!B:D, 2, FALSE)/VLOOKUP(A1361, UC!B:D, 3, FALSE), 0)</f>
        <v>0.85380116959064323</v>
      </c>
      <c r="F1361">
        <f>IF(EXACT(VLOOKUP(F$1,Variables!$B$6:$C$32, 2, FALSE), "Yes"), LOOKUP($A1361,Collections!$A:$A,Collections!B:B), 0)</f>
        <v>0</v>
      </c>
      <c r="G1361">
        <f>IF(EXACT(VLOOKUP(G$1,Variables!$B$6:$C$32, 2, FALSE), "Yes"), LOOKUP($A1361,Collections!$A:$A,Collections!C:C), 0)</f>
        <v>0</v>
      </c>
      <c r="H1361">
        <f>IF(EXACT(VLOOKUP(H$1,Variables!$B$6:$C$32, 2, FALSE), "Yes"), LOOKUP($A1361,Collections!$A:$A,Collections!D:D), 0)</f>
        <v>0</v>
      </c>
      <c r="I1361">
        <f>IF(EXACT(VLOOKUP(I$1,Variables!$B$6:$C$32, 2, FALSE), "Yes"), LOOKUP($A1361,Collections!$A:$A,Collections!E:E), 0)</f>
        <v>0</v>
      </c>
      <c r="J1361">
        <f>IF(EXACT(VLOOKUP(J$1,Variables!$B$6:$C$32, 2, FALSE), "Yes"), LOOKUP($A1361,Collections!$A:$A,Collections!F:F), 0)</f>
        <v>0</v>
      </c>
      <c r="K1361">
        <f>IF(EXACT(VLOOKUP(K$1,Variables!$B$6:$C$32, 2, FALSE), "Yes"), LOOKUP($A1361,Collections!$A:$A,Collections!G:G), 0)</f>
        <v>0</v>
      </c>
      <c r="L1361">
        <f>IF(EXACT(VLOOKUP(L$1,Variables!$B$6:$C$32, 2, FALSE), "Yes"), LOOKUP($A1361,Collections!$A:$A,Collections!H:H), 0)</f>
        <v>0</v>
      </c>
      <c r="M1361">
        <f>IF(EXACT(VLOOKUP(M$1,Variables!$B$6:$C$32, 2, FALSE), "Yes"), LOOKUP($A1361,Collections!$A:$A,Collections!I:I), 0)</f>
        <v>0</v>
      </c>
      <c r="N1361">
        <f>IF(EXACT(VLOOKUP(N$1,Variables!$B$6:$C$32, 2, FALSE), "Yes"), LOOKUP($A1361,Collections!$A:$A,Collections!J:J), 0)</f>
        <v>0</v>
      </c>
      <c r="O1361">
        <f>IF(EXACT(VLOOKUP(O$1,Variables!$B$6:$C$32, 2, FALSE), "Yes"), LOOKUP($A1361,Collections!$A:$A,Collections!K:K), 0)</f>
        <v>0</v>
      </c>
      <c r="P1361">
        <f>IF(EXACT(VLOOKUP(P$1,Variables!$B$6:$C$32, 2, FALSE), "Yes"), LOOKUP($A1361,Collections!$A:$A,Collections!L:L), 0)</f>
        <v>0</v>
      </c>
      <c r="Q1361">
        <f>IF(EXACT(VLOOKUP(Q$1,Variables!$B$6:$C$32, 2, FALSE), "Yes"), LOOKUP($A1361,Collections!$A:$A,Collections!M:M), 0)</f>
        <v>0</v>
      </c>
      <c r="R1361">
        <f>IF(EXACT(VLOOKUP(R$1,Variables!$B$6:$C$32, 2, FALSE), "Yes"), LOOKUP($A1361,Collections!$A:$A,Collections!N:N), 0)</f>
        <v>0</v>
      </c>
      <c r="S1361">
        <f>IF(EXACT(VLOOKUP(S$1,Variables!$B$6:$C$32, 2, FALSE), "Yes"), LOOKUP($A1361,Collections!$A:$A,Collections!O:O), 0)</f>
        <v>0</v>
      </c>
      <c r="T1361">
        <f>IF(EXACT(VLOOKUP(T$1,Variables!$B$6:$C$32, 2, FALSE), "Yes"), LOOKUP($A1361,Collections!$A:$A,Collections!P:P), 0)</f>
        <v>0</v>
      </c>
      <c r="U1361">
        <f>IF(EXACT(VLOOKUP(U$1,Variables!$B$6:$C$32, 2, FALSE), "Yes"), LOOKUP($A1361,Collections!$A:$A,Collections!Q:Q), 0)</f>
        <v>0</v>
      </c>
      <c r="V1361">
        <f>IF(EXACT(VLOOKUP(V$1,Variables!$B$6:$C$32, 2, FALSE), "Yes"), LOOKUP($A1361,Collections!$A:$A,Collections!R:R), 0)</f>
        <v>0</v>
      </c>
      <c r="W1361">
        <f>IF(EXACT(VLOOKUP(W$1,Variables!$B$6:$C$32, 2, FALSE), "Yes"), LOOKUP($A1361,Collections!$A:$A,Collections!S:S), 0)</f>
        <v>0</v>
      </c>
      <c r="X1361">
        <f>IF(EXACT(VLOOKUP(X$1,Variables!$B$6:$C$32, 2, FALSE), "Yes"), LOOKUP($A1361,Collections!$A:$A,Collections!T:T), 0)</f>
        <v>0</v>
      </c>
      <c r="Y1361">
        <f>IF(EXACT(VLOOKUP(Y$1,Variables!$B$6:$C$32, 2, FALSE), "Yes"), LOOKUP($A1361,Collections!$A:$A,Collections!U:U), 0)</f>
        <v>0</v>
      </c>
      <c r="Z1361">
        <f>IF(EXACT(VLOOKUP(Z$1,Variables!$B$6:$C$32, 2, FALSE), "Yes"), LOOKUP($A1361,Collections!$A:$A,Collections!V:V), 0)</f>
        <v>0</v>
      </c>
      <c r="AA1361">
        <f>IF(EXACT(VLOOKUP(AA$1,Variables!$B$6:$C$32, 2, FALSE), "Yes"), LOOKUP($A1361,Collections!$A:$A,Collections!W:W), 0)</f>
        <v>0</v>
      </c>
      <c r="AB1361">
        <f>IF(EXACT(VLOOKUP(AB$1,Variables!$B$6:$C$32, 2, FALSE), "Yes"), LOOKUP($A1361,Collections!$A:$A,Collections!X:X), 0)</f>
        <v>1</v>
      </c>
      <c r="AC1361">
        <f>IF(EXACT(VLOOKUP(AC$1,Variables!$B$6:$C$32, 2, FALSE), "Yes"), LOOKUP($A1361,Collections!$A:$A,Collections!Y:Y), 0)</f>
        <v>0</v>
      </c>
      <c r="AD1361">
        <f>IF(EXACT(VLOOKUP(AD$1,Variables!$B$6:$C$32, 2, FALSE), "Yes"), LOOKUP($A1361,Collections!$A:$A,Collections!Z:Z), 0)</f>
        <v>0</v>
      </c>
      <c r="AE1361">
        <f>IF(EXACT(VLOOKUP(AE$1,Variables!$B$6:$C$32, 2, FALSE), "Yes"), LOOKUP($A1361,Collections!$A:$A,Collections!AA:AA), 0)</f>
        <v>0</v>
      </c>
      <c r="AF1361">
        <f>IF(EXACT(VLOOKUP(AF$1,Variables!$B$6:$C$32, 2, FALSE), "Yes"), LOOKUP($A1361,Collections!$A:$A,Collections!AB:AB), 0)</f>
        <v>0</v>
      </c>
      <c r="AG1361" t="str">
        <f t="shared" si="21"/>
        <v>Yes</v>
      </c>
      <c r="AH1361">
        <f>IF(D1361&gt;=Variables!$C$1,1,0)</f>
        <v>1</v>
      </c>
      <c r="AI1361">
        <f>IF(E1361&gt;=Variables!$C$1,1,0)</f>
        <v>0</v>
      </c>
    </row>
    <row r="1362" spans="1:35" x14ac:dyDescent="0.2">
      <c r="A1362" s="25">
        <v>15291006</v>
      </c>
      <c r="B1362" s="2" t="s">
        <v>947</v>
      </c>
      <c r="C1362">
        <f>IF(ISNA(VLOOKUP(A1362,Images!A:C,3,FALSE)), 0, VLOOKUP(A1362,Images!A:C,3,FALSE))/IF(ISNA(VLOOKUP(A1362,Images!A:C,2,FALSE)), 1,VLOOKUP(A1362,Images!A:C,2,FALSE))</f>
        <v>0.15452688904016337</v>
      </c>
      <c r="D1362">
        <f>IF(NOT(ISNA(VLOOKUP(A1362,Harvard!B:E,4,FALSE))), VLOOKUP(A1362,Harvard!B:E,4,FALSE), 0)</f>
        <v>1</v>
      </c>
      <c r="E1362">
        <f>IF(NOT(ISNA(VLOOKUP(A1362,UC!B:D, 3, FALSE))),VLOOKUP(A1362,UC!B:D, 2, FALSE)/VLOOKUP(A1362, UC!B:D, 3, FALSE), 0)</f>
        <v>0.5714285714285714</v>
      </c>
      <c r="F1362">
        <f>IF(EXACT(VLOOKUP(F$1,Variables!$B$6:$C$32, 2, FALSE), "Yes"), LOOKUP($A1362,Collections!$A:$A,Collections!B:B), 0)</f>
        <v>0</v>
      </c>
      <c r="G1362">
        <f>IF(EXACT(VLOOKUP(G$1,Variables!$B$6:$C$32, 2, FALSE), "Yes"), LOOKUP($A1362,Collections!$A:$A,Collections!C:C), 0)</f>
        <v>0</v>
      </c>
      <c r="H1362">
        <f>IF(EXACT(VLOOKUP(H$1,Variables!$B$6:$C$32, 2, FALSE), "Yes"), LOOKUP($A1362,Collections!$A:$A,Collections!D:D), 0)</f>
        <v>0</v>
      </c>
      <c r="I1362">
        <f>IF(EXACT(VLOOKUP(I$1,Variables!$B$6:$C$32, 2, FALSE), "Yes"), LOOKUP($A1362,Collections!$A:$A,Collections!E:E), 0)</f>
        <v>0</v>
      </c>
      <c r="J1362">
        <f>IF(EXACT(VLOOKUP(J$1,Variables!$B$6:$C$32, 2, FALSE), "Yes"), LOOKUP($A1362,Collections!$A:$A,Collections!F:F), 0)</f>
        <v>0</v>
      </c>
      <c r="K1362">
        <f>IF(EXACT(VLOOKUP(K$1,Variables!$B$6:$C$32, 2, FALSE), "Yes"), LOOKUP($A1362,Collections!$A:$A,Collections!G:G), 0)</f>
        <v>0</v>
      </c>
      <c r="L1362">
        <f>IF(EXACT(VLOOKUP(L$1,Variables!$B$6:$C$32, 2, FALSE), "Yes"), LOOKUP($A1362,Collections!$A:$A,Collections!H:H), 0)</f>
        <v>0</v>
      </c>
      <c r="M1362">
        <f>IF(EXACT(VLOOKUP(M$1,Variables!$B$6:$C$32, 2, FALSE), "Yes"), LOOKUP($A1362,Collections!$A:$A,Collections!I:I), 0)</f>
        <v>0</v>
      </c>
      <c r="N1362">
        <f>IF(EXACT(VLOOKUP(N$1,Variables!$B$6:$C$32, 2, FALSE), "Yes"), LOOKUP($A1362,Collections!$A:$A,Collections!J:J), 0)</f>
        <v>0</v>
      </c>
      <c r="O1362">
        <f>IF(EXACT(VLOOKUP(O$1,Variables!$B$6:$C$32, 2, FALSE), "Yes"), LOOKUP($A1362,Collections!$A:$A,Collections!K:K), 0)</f>
        <v>0</v>
      </c>
      <c r="P1362">
        <f>IF(EXACT(VLOOKUP(P$1,Variables!$B$6:$C$32, 2, FALSE), "Yes"), LOOKUP($A1362,Collections!$A:$A,Collections!L:L), 0)</f>
        <v>0</v>
      </c>
      <c r="Q1362">
        <f>IF(EXACT(VLOOKUP(Q$1,Variables!$B$6:$C$32, 2, FALSE), "Yes"), LOOKUP($A1362,Collections!$A:$A,Collections!M:M), 0)</f>
        <v>0</v>
      </c>
      <c r="R1362">
        <f>IF(EXACT(VLOOKUP(R$1,Variables!$B$6:$C$32, 2, FALSE), "Yes"), LOOKUP($A1362,Collections!$A:$A,Collections!N:N), 0)</f>
        <v>0</v>
      </c>
      <c r="S1362">
        <f>IF(EXACT(VLOOKUP(S$1,Variables!$B$6:$C$32, 2, FALSE), "Yes"), LOOKUP($A1362,Collections!$A:$A,Collections!O:O), 0)</f>
        <v>0</v>
      </c>
      <c r="T1362">
        <f>IF(EXACT(VLOOKUP(T$1,Variables!$B$6:$C$32, 2, FALSE), "Yes"), LOOKUP($A1362,Collections!$A:$A,Collections!P:P), 0)</f>
        <v>0</v>
      </c>
      <c r="U1362">
        <f>IF(EXACT(VLOOKUP(U$1,Variables!$B$6:$C$32, 2, FALSE), "Yes"), LOOKUP($A1362,Collections!$A:$A,Collections!Q:Q), 0)</f>
        <v>0</v>
      </c>
      <c r="V1362">
        <f>IF(EXACT(VLOOKUP(V$1,Variables!$B$6:$C$32, 2, FALSE), "Yes"), LOOKUP($A1362,Collections!$A:$A,Collections!R:R), 0)</f>
        <v>0</v>
      </c>
      <c r="W1362">
        <f>IF(EXACT(VLOOKUP(W$1,Variables!$B$6:$C$32, 2, FALSE), "Yes"), LOOKUP($A1362,Collections!$A:$A,Collections!S:S), 0)</f>
        <v>0</v>
      </c>
      <c r="X1362">
        <f>IF(EXACT(VLOOKUP(X$1,Variables!$B$6:$C$32, 2, FALSE), "Yes"), LOOKUP($A1362,Collections!$A:$A,Collections!T:T), 0)</f>
        <v>0</v>
      </c>
      <c r="Y1362">
        <f>IF(EXACT(VLOOKUP(Y$1,Variables!$B$6:$C$32, 2, FALSE), "Yes"), LOOKUP($A1362,Collections!$A:$A,Collections!U:U), 0)</f>
        <v>0</v>
      </c>
      <c r="Z1362">
        <f>IF(EXACT(VLOOKUP(Z$1,Variables!$B$6:$C$32, 2, FALSE), "Yes"), LOOKUP($A1362,Collections!$A:$A,Collections!V:V), 0)</f>
        <v>0</v>
      </c>
      <c r="AA1362">
        <f>IF(EXACT(VLOOKUP(AA$1,Variables!$B$6:$C$32, 2, FALSE), "Yes"), LOOKUP($A1362,Collections!$A:$A,Collections!W:W), 0)</f>
        <v>0</v>
      </c>
      <c r="AB1362">
        <f>IF(EXACT(VLOOKUP(AB$1,Variables!$B$6:$C$32, 2, FALSE), "Yes"), LOOKUP($A1362,Collections!$A:$A,Collections!X:X), 0)</f>
        <v>1</v>
      </c>
      <c r="AC1362">
        <f>IF(EXACT(VLOOKUP(AC$1,Variables!$B$6:$C$32, 2, FALSE), "Yes"), LOOKUP($A1362,Collections!$A:$A,Collections!Y:Y), 0)</f>
        <v>0</v>
      </c>
      <c r="AD1362">
        <f>IF(EXACT(VLOOKUP(AD$1,Variables!$B$6:$C$32, 2, FALSE), "Yes"), LOOKUP($A1362,Collections!$A:$A,Collections!Z:Z), 0)</f>
        <v>0</v>
      </c>
      <c r="AE1362">
        <f>IF(EXACT(VLOOKUP(AE$1,Variables!$B$6:$C$32, 2, FALSE), "Yes"), LOOKUP($A1362,Collections!$A:$A,Collections!AA:AA), 0)</f>
        <v>0</v>
      </c>
      <c r="AF1362">
        <f>IF(EXACT(VLOOKUP(AF$1,Variables!$B$6:$C$32, 2, FALSE), "Yes"), LOOKUP($A1362,Collections!$A:$A,Collections!AB:AB), 0)</f>
        <v>0</v>
      </c>
      <c r="AG1362" t="str">
        <f t="shared" si="21"/>
        <v>Yes</v>
      </c>
      <c r="AH1362">
        <f>IF(D1362&gt;=Variables!$C$1,1,0)</f>
        <v>1</v>
      </c>
      <c r="AI1362">
        <f>IF(E1362&gt;=Variables!$C$1,1,0)</f>
        <v>0</v>
      </c>
    </row>
    <row r="1363" spans="1:35" x14ac:dyDescent="0.2">
      <c r="A1363" s="25">
        <v>7349149</v>
      </c>
      <c r="B1363" s="2" t="s">
        <v>2576</v>
      </c>
      <c r="C1363">
        <f>IF(ISNA(VLOOKUP(A1363,Images!A:C,3,FALSE)), 0, VLOOKUP(A1363,Images!A:C,3,FALSE))/IF(ISNA(VLOOKUP(A1363,Images!A:C,2,FALSE)), 1,VLOOKUP(A1363,Images!A:C,2,FALSE))</f>
        <v>1.0999143779226768E-2</v>
      </c>
      <c r="D1363">
        <f>IF(NOT(ISNA(VLOOKUP(A1363,Harvard!B:E,4,FALSE))), VLOOKUP(A1363,Harvard!B:E,4,FALSE), 0)</f>
        <v>5.8000000000000003E-2</v>
      </c>
      <c r="E1363">
        <f>IF(NOT(ISNA(VLOOKUP(A1363,UC!B:D, 3, FALSE))),VLOOKUP(A1363,UC!B:D, 2, FALSE)/VLOOKUP(A1363, UC!B:D, 3, FALSE), 0)</f>
        <v>0</v>
      </c>
      <c r="F1363">
        <f>IF(EXACT(VLOOKUP(F$1,Variables!$B$6:$C$32, 2, FALSE), "Yes"), LOOKUP($A1363,Collections!$A:$A,Collections!B:B), 0)</f>
        <v>0</v>
      </c>
      <c r="G1363">
        <f>IF(EXACT(VLOOKUP(G$1,Variables!$B$6:$C$32, 2, FALSE), "Yes"), LOOKUP($A1363,Collections!$A:$A,Collections!C:C), 0)</f>
        <v>0</v>
      </c>
      <c r="H1363">
        <f>IF(EXACT(VLOOKUP(H$1,Variables!$B$6:$C$32, 2, FALSE), "Yes"), LOOKUP($A1363,Collections!$A:$A,Collections!D:D), 0)</f>
        <v>0</v>
      </c>
      <c r="I1363">
        <f>IF(EXACT(VLOOKUP(I$1,Variables!$B$6:$C$32, 2, FALSE), "Yes"), LOOKUP($A1363,Collections!$A:$A,Collections!E:E), 0)</f>
        <v>0</v>
      </c>
      <c r="J1363">
        <f>IF(EXACT(VLOOKUP(J$1,Variables!$B$6:$C$32, 2, FALSE), "Yes"), LOOKUP($A1363,Collections!$A:$A,Collections!F:F), 0)</f>
        <v>1</v>
      </c>
      <c r="K1363">
        <f>IF(EXACT(VLOOKUP(K$1,Variables!$B$6:$C$32, 2, FALSE), "Yes"), LOOKUP($A1363,Collections!$A:$A,Collections!G:G), 0)</f>
        <v>0</v>
      </c>
      <c r="L1363">
        <f>IF(EXACT(VLOOKUP(L$1,Variables!$B$6:$C$32, 2, FALSE), "Yes"), LOOKUP($A1363,Collections!$A:$A,Collections!H:H), 0)</f>
        <v>0</v>
      </c>
      <c r="M1363">
        <f>IF(EXACT(VLOOKUP(M$1,Variables!$B$6:$C$32, 2, FALSE), "Yes"), LOOKUP($A1363,Collections!$A:$A,Collections!I:I), 0)</f>
        <v>0</v>
      </c>
      <c r="N1363">
        <f>IF(EXACT(VLOOKUP(N$1,Variables!$B$6:$C$32, 2, FALSE), "Yes"), LOOKUP($A1363,Collections!$A:$A,Collections!J:J), 0)</f>
        <v>0</v>
      </c>
      <c r="O1363">
        <f>IF(EXACT(VLOOKUP(O$1,Variables!$B$6:$C$32, 2, FALSE), "Yes"), LOOKUP($A1363,Collections!$A:$A,Collections!K:K), 0)</f>
        <v>0</v>
      </c>
      <c r="P1363">
        <f>IF(EXACT(VLOOKUP(P$1,Variables!$B$6:$C$32, 2, FALSE), "Yes"), LOOKUP($A1363,Collections!$A:$A,Collections!L:L), 0)</f>
        <v>0</v>
      </c>
      <c r="Q1363">
        <f>IF(EXACT(VLOOKUP(Q$1,Variables!$B$6:$C$32, 2, FALSE), "Yes"), LOOKUP($A1363,Collections!$A:$A,Collections!M:M), 0)</f>
        <v>0</v>
      </c>
      <c r="R1363">
        <f>IF(EXACT(VLOOKUP(R$1,Variables!$B$6:$C$32, 2, FALSE), "Yes"), LOOKUP($A1363,Collections!$A:$A,Collections!N:N), 0)</f>
        <v>0</v>
      </c>
      <c r="S1363">
        <f>IF(EXACT(VLOOKUP(S$1,Variables!$B$6:$C$32, 2, FALSE), "Yes"), LOOKUP($A1363,Collections!$A:$A,Collections!O:O), 0)</f>
        <v>0</v>
      </c>
      <c r="T1363">
        <f>IF(EXACT(VLOOKUP(T$1,Variables!$B$6:$C$32, 2, FALSE), "Yes"), LOOKUP($A1363,Collections!$A:$A,Collections!P:P), 0)</f>
        <v>0</v>
      </c>
      <c r="U1363">
        <f>IF(EXACT(VLOOKUP(U$1,Variables!$B$6:$C$32, 2, FALSE), "Yes"), LOOKUP($A1363,Collections!$A:$A,Collections!Q:Q), 0)</f>
        <v>0</v>
      </c>
      <c r="V1363">
        <f>IF(EXACT(VLOOKUP(V$1,Variables!$B$6:$C$32, 2, FALSE), "Yes"), LOOKUP($A1363,Collections!$A:$A,Collections!R:R), 0)</f>
        <v>0</v>
      </c>
      <c r="W1363">
        <f>IF(EXACT(VLOOKUP(W$1,Variables!$B$6:$C$32, 2, FALSE), "Yes"), LOOKUP($A1363,Collections!$A:$A,Collections!S:S), 0)</f>
        <v>0</v>
      </c>
      <c r="X1363">
        <f>IF(EXACT(VLOOKUP(X$1,Variables!$B$6:$C$32, 2, FALSE), "Yes"), LOOKUP($A1363,Collections!$A:$A,Collections!T:T), 0)</f>
        <v>0</v>
      </c>
      <c r="Y1363">
        <f>IF(EXACT(VLOOKUP(Y$1,Variables!$B$6:$C$32, 2, FALSE), "Yes"), LOOKUP($A1363,Collections!$A:$A,Collections!U:U), 0)</f>
        <v>0</v>
      </c>
      <c r="Z1363">
        <f>IF(EXACT(VLOOKUP(Z$1,Variables!$B$6:$C$32, 2, FALSE), "Yes"), LOOKUP($A1363,Collections!$A:$A,Collections!V:V), 0)</f>
        <v>0</v>
      </c>
      <c r="AA1363">
        <f>IF(EXACT(VLOOKUP(AA$1,Variables!$B$6:$C$32, 2, FALSE), "Yes"), LOOKUP($A1363,Collections!$A:$A,Collections!W:W), 0)</f>
        <v>0</v>
      </c>
      <c r="AB1363">
        <f>IF(EXACT(VLOOKUP(AB$1,Variables!$B$6:$C$32, 2, FALSE), "Yes"), LOOKUP($A1363,Collections!$A:$A,Collections!X:X), 0)</f>
        <v>0</v>
      </c>
      <c r="AC1363">
        <f>IF(EXACT(VLOOKUP(AC$1,Variables!$B$6:$C$32, 2, FALSE), "Yes"), LOOKUP($A1363,Collections!$A:$A,Collections!Y:Y), 0)</f>
        <v>0</v>
      </c>
      <c r="AD1363">
        <f>IF(EXACT(VLOOKUP(AD$1,Variables!$B$6:$C$32, 2, FALSE), "Yes"), LOOKUP($A1363,Collections!$A:$A,Collections!Z:Z), 0)</f>
        <v>0</v>
      </c>
      <c r="AE1363">
        <f>IF(EXACT(VLOOKUP(AE$1,Variables!$B$6:$C$32, 2, FALSE), "Yes"), LOOKUP($A1363,Collections!$A:$A,Collections!AA:AA), 0)</f>
        <v>0</v>
      </c>
      <c r="AF1363">
        <f>IF(EXACT(VLOOKUP(AF$1,Variables!$B$6:$C$32, 2, FALSE), "Yes"), LOOKUP($A1363,Collections!$A:$A,Collections!AB:AB), 0)</f>
        <v>0</v>
      </c>
      <c r="AG1363" t="str">
        <f t="shared" si="21"/>
        <v>Yes</v>
      </c>
      <c r="AH1363">
        <f>IF(D1363&gt;=Variables!$C$1,1,0)</f>
        <v>0</v>
      </c>
      <c r="AI1363">
        <f>IF(E1363&gt;=Variables!$C$1,1,0)</f>
        <v>0</v>
      </c>
    </row>
    <row r="1364" spans="1:35" x14ac:dyDescent="0.2">
      <c r="A1364" s="25">
        <v>333352</v>
      </c>
      <c r="B1364" s="2" t="s">
        <v>948</v>
      </c>
      <c r="C1364">
        <f>IF(ISNA(VLOOKUP(A1364,Images!A:C,3,FALSE)), 0, VLOOKUP(A1364,Images!A:C,3,FALSE))/IF(ISNA(VLOOKUP(A1364,Images!A:C,2,FALSE)), 1,VLOOKUP(A1364,Images!A:C,2,FALSE))</f>
        <v>1.8680462357677823E-2</v>
      </c>
      <c r="D1364">
        <f>IF(NOT(ISNA(VLOOKUP(A1364,Harvard!B:E,4,FALSE))), VLOOKUP(A1364,Harvard!B:E,4,FALSE), 0)</f>
        <v>0.9768</v>
      </c>
      <c r="E1364">
        <f>IF(NOT(ISNA(VLOOKUP(A1364,UC!B:D, 3, FALSE))),VLOOKUP(A1364,UC!B:D, 2, FALSE)/VLOOKUP(A1364, UC!B:D, 3, FALSE), 0)</f>
        <v>0.92544987146529567</v>
      </c>
      <c r="F1364">
        <f>IF(EXACT(VLOOKUP(F$1,Variables!$B$6:$C$32, 2, FALSE), "Yes"), LOOKUP($A1364,Collections!$A:$A,Collections!B:B), 0)</f>
        <v>0</v>
      </c>
      <c r="G1364">
        <f>IF(EXACT(VLOOKUP(G$1,Variables!$B$6:$C$32, 2, FALSE), "Yes"), LOOKUP($A1364,Collections!$A:$A,Collections!C:C), 0)</f>
        <v>0</v>
      </c>
      <c r="H1364">
        <f>IF(EXACT(VLOOKUP(H$1,Variables!$B$6:$C$32, 2, FALSE), "Yes"), LOOKUP($A1364,Collections!$A:$A,Collections!D:D), 0)</f>
        <v>0</v>
      </c>
      <c r="I1364">
        <f>IF(EXACT(VLOOKUP(I$1,Variables!$B$6:$C$32, 2, FALSE), "Yes"), LOOKUP($A1364,Collections!$A:$A,Collections!E:E), 0)</f>
        <v>1</v>
      </c>
      <c r="J1364">
        <f>IF(EXACT(VLOOKUP(J$1,Variables!$B$6:$C$32, 2, FALSE), "Yes"), LOOKUP($A1364,Collections!$A:$A,Collections!F:F), 0)</f>
        <v>0</v>
      </c>
      <c r="K1364">
        <f>IF(EXACT(VLOOKUP(K$1,Variables!$B$6:$C$32, 2, FALSE), "Yes"), LOOKUP($A1364,Collections!$A:$A,Collections!G:G), 0)</f>
        <v>0</v>
      </c>
      <c r="L1364">
        <f>IF(EXACT(VLOOKUP(L$1,Variables!$B$6:$C$32, 2, FALSE), "Yes"), LOOKUP($A1364,Collections!$A:$A,Collections!H:H), 0)</f>
        <v>0</v>
      </c>
      <c r="M1364">
        <f>IF(EXACT(VLOOKUP(M$1,Variables!$B$6:$C$32, 2, FALSE), "Yes"), LOOKUP($A1364,Collections!$A:$A,Collections!I:I), 0)</f>
        <v>0</v>
      </c>
      <c r="N1364">
        <f>IF(EXACT(VLOOKUP(N$1,Variables!$B$6:$C$32, 2, FALSE), "Yes"), LOOKUP($A1364,Collections!$A:$A,Collections!J:J), 0)</f>
        <v>0</v>
      </c>
      <c r="O1364">
        <f>IF(EXACT(VLOOKUP(O$1,Variables!$B$6:$C$32, 2, FALSE), "Yes"), LOOKUP($A1364,Collections!$A:$A,Collections!K:K), 0)</f>
        <v>0</v>
      </c>
      <c r="P1364">
        <f>IF(EXACT(VLOOKUP(P$1,Variables!$B$6:$C$32, 2, FALSE), "Yes"), LOOKUP($A1364,Collections!$A:$A,Collections!L:L), 0)</f>
        <v>0</v>
      </c>
      <c r="Q1364">
        <f>IF(EXACT(VLOOKUP(Q$1,Variables!$B$6:$C$32, 2, FALSE), "Yes"), LOOKUP($A1364,Collections!$A:$A,Collections!M:M), 0)</f>
        <v>0</v>
      </c>
      <c r="R1364">
        <f>IF(EXACT(VLOOKUP(R$1,Variables!$B$6:$C$32, 2, FALSE), "Yes"), LOOKUP($A1364,Collections!$A:$A,Collections!N:N), 0)</f>
        <v>0</v>
      </c>
      <c r="S1364">
        <f>IF(EXACT(VLOOKUP(S$1,Variables!$B$6:$C$32, 2, FALSE), "Yes"), LOOKUP($A1364,Collections!$A:$A,Collections!O:O), 0)</f>
        <v>0</v>
      </c>
      <c r="T1364">
        <f>IF(EXACT(VLOOKUP(T$1,Variables!$B$6:$C$32, 2, FALSE), "Yes"), LOOKUP($A1364,Collections!$A:$A,Collections!P:P), 0)</f>
        <v>0</v>
      </c>
      <c r="U1364">
        <f>IF(EXACT(VLOOKUP(U$1,Variables!$B$6:$C$32, 2, FALSE), "Yes"), LOOKUP($A1364,Collections!$A:$A,Collections!Q:Q), 0)</f>
        <v>0</v>
      </c>
      <c r="V1364">
        <f>IF(EXACT(VLOOKUP(V$1,Variables!$B$6:$C$32, 2, FALSE), "Yes"), LOOKUP($A1364,Collections!$A:$A,Collections!R:R), 0)</f>
        <v>0</v>
      </c>
      <c r="W1364">
        <f>IF(EXACT(VLOOKUP(W$1,Variables!$B$6:$C$32, 2, FALSE), "Yes"), LOOKUP($A1364,Collections!$A:$A,Collections!S:S), 0)</f>
        <v>0</v>
      </c>
      <c r="X1364">
        <f>IF(EXACT(VLOOKUP(X$1,Variables!$B$6:$C$32, 2, FALSE), "Yes"), LOOKUP($A1364,Collections!$A:$A,Collections!T:T), 0)</f>
        <v>0</v>
      </c>
      <c r="Y1364">
        <f>IF(EXACT(VLOOKUP(Y$1,Variables!$B$6:$C$32, 2, FALSE), "Yes"), LOOKUP($A1364,Collections!$A:$A,Collections!U:U), 0)</f>
        <v>0</v>
      </c>
      <c r="Z1364">
        <f>IF(EXACT(VLOOKUP(Z$1,Variables!$B$6:$C$32, 2, FALSE), "Yes"), LOOKUP($A1364,Collections!$A:$A,Collections!V:V), 0)</f>
        <v>0</v>
      </c>
      <c r="AA1364">
        <f>IF(EXACT(VLOOKUP(AA$1,Variables!$B$6:$C$32, 2, FALSE), "Yes"), LOOKUP($A1364,Collections!$A:$A,Collections!W:W), 0)</f>
        <v>0</v>
      </c>
      <c r="AB1364">
        <f>IF(EXACT(VLOOKUP(AB$1,Variables!$B$6:$C$32, 2, FALSE), "Yes"), LOOKUP($A1364,Collections!$A:$A,Collections!X:X), 0)</f>
        <v>0</v>
      </c>
      <c r="AC1364">
        <f>IF(EXACT(VLOOKUP(AC$1,Variables!$B$6:$C$32, 2, FALSE), "Yes"), LOOKUP($A1364,Collections!$A:$A,Collections!Y:Y), 0)</f>
        <v>0</v>
      </c>
      <c r="AD1364">
        <f>IF(EXACT(VLOOKUP(AD$1,Variables!$B$6:$C$32, 2, FALSE), "Yes"), LOOKUP($A1364,Collections!$A:$A,Collections!Z:Z), 0)</f>
        <v>0</v>
      </c>
      <c r="AE1364">
        <f>IF(EXACT(VLOOKUP(AE$1,Variables!$B$6:$C$32, 2, FALSE), "Yes"), LOOKUP($A1364,Collections!$A:$A,Collections!AA:AA), 0)</f>
        <v>0</v>
      </c>
      <c r="AF1364">
        <f>IF(EXACT(VLOOKUP(AF$1,Variables!$B$6:$C$32, 2, FALSE), "Yes"), LOOKUP($A1364,Collections!$A:$A,Collections!AB:AB), 0)</f>
        <v>0</v>
      </c>
      <c r="AG1364" t="str">
        <f t="shared" si="21"/>
        <v>Yes</v>
      </c>
      <c r="AH1364">
        <f>IF(D1364&gt;=Variables!$C$1,1,0)</f>
        <v>1</v>
      </c>
      <c r="AI1364">
        <f>IF(E1364&gt;=Variables!$C$1,1,0)</f>
        <v>1</v>
      </c>
    </row>
    <row r="1365" spans="1:35" x14ac:dyDescent="0.2">
      <c r="A1365" s="25">
        <v>8870373</v>
      </c>
      <c r="B1365" s="2" t="s">
        <v>2146</v>
      </c>
      <c r="C1365">
        <f>IF(ISNA(VLOOKUP(A1365,Images!A:C,3,FALSE)), 0, VLOOKUP(A1365,Images!A:C,3,FALSE))/IF(ISNA(VLOOKUP(A1365,Images!A:C,2,FALSE)), 1,VLOOKUP(A1365,Images!A:C,2,FALSE))</f>
        <v>7.8868904491680297E-3</v>
      </c>
      <c r="D1365">
        <f>IF(NOT(ISNA(VLOOKUP(A1365,Harvard!B:E,4,FALSE))), VLOOKUP(A1365,Harvard!B:E,4,FALSE), 0)</f>
        <v>1</v>
      </c>
      <c r="E1365">
        <f>IF(NOT(ISNA(VLOOKUP(A1365,UC!B:D, 3, FALSE))),VLOOKUP(A1365,UC!B:D, 2, FALSE)/VLOOKUP(A1365, UC!B:D, 3, FALSE), 0)</f>
        <v>0</v>
      </c>
      <c r="F1365">
        <f>IF(EXACT(VLOOKUP(F$1,Variables!$B$6:$C$32, 2, FALSE), "Yes"), LOOKUP($A1365,Collections!$A:$A,Collections!B:B), 0)</f>
        <v>0</v>
      </c>
      <c r="G1365">
        <f>IF(EXACT(VLOOKUP(G$1,Variables!$B$6:$C$32, 2, FALSE), "Yes"), LOOKUP($A1365,Collections!$A:$A,Collections!C:C), 0)</f>
        <v>0</v>
      </c>
      <c r="H1365">
        <f>IF(EXACT(VLOOKUP(H$1,Variables!$B$6:$C$32, 2, FALSE), "Yes"), LOOKUP($A1365,Collections!$A:$A,Collections!D:D), 0)</f>
        <v>0</v>
      </c>
      <c r="I1365">
        <f>IF(EXACT(VLOOKUP(I$1,Variables!$B$6:$C$32, 2, FALSE), "Yes"), LOOKUP($A1365,Collections!$A:$A,Collections!E:E), 0)</f>
        <v>0</v>
      </c>
      <c r="J1365">
        <f>IF(EXACT(VLOOKUP(J$1,Variables!$B$6:$C$32, 2, FALSE), "Yes"), LOOKUP($A1365,Collections!$A:$A,Collections!F:F), 0)</f>
        <v>1</v>
      </c>
      <c r="K1365">
        <f>IF(EXACT(VLOOKUP(K$1,Variables!$B$6:$C$32, 2, FALSE), "Yes"), LOOKUP($A1365,Collections!$A:$A,Collections!G:G), 0)</f>
        <v>0</v>
      </c>
      <c r="L1365">
        <f>IF(EXACT(VLOOKUP(L$1,Variables!$B$6:$C$32, 2, FALSE), "Yes"), LOOKUP($A1365,Collections!$A:$A,Collections!H:H), 0)</f>
        <v>0</v>
      </c>
      <c r="M1365">
        <f>IF(EXACT(VLOOKUP(M$1,Variables!$B$6:$C$32, 2, FALSE), "Yes"), LOOKUP($A1365,Collections!$A:$A,Collections!I:I), 0)</f>
        <v>0</v>
      </c>
      <c r="N1365">
        <f>IF(EXACT(VLOOKUP(N$1,Variables!$B$6:$C$32, 2, FALSE), "Yes"), LOOKUP($A1365,Collections!$A:$A,Collections!J:J), 0)</f>
        <v>0</v>
      </c>
      <c r="O1365">
        <f>IF(EXACT(VLOOKUP(O$1,Variables!$B$6:$C$32, 2, FALSE), "Yes"), LOOKUP($A1365,Collections!$A:$A,Collections!K:K), 0)</f>
        <v>0</v>
      </c>
      <c r="P1365">
        <f>IF(EXACT(VLOOKUP(P$1,Variables!$B$6:$C$32, 2, FALSE), "Yes"), LOOKUP($A1365,Collections!$A:$A,Collections!L:L), 0)</f>
        <v>0</v>
      </c>
      <c r="Q1365">
        <f>IF(EXACT(VLOOKUP(Q$1,Variables!$B$6:$C$32, 2, FALSE), "Yes"), LOOKUP($A1365,Collections!$A:$A,Collections!M:M), 0)</f>
        <v>0</v>
      </c>
      <c r="R1365">
        <f>IF(EXACT(VLOOKUP(R$1,Variables!$B$6:$C$32, 2, FALSE), "Yes"), LOOKUP($A1365,Collections!$A:$A,Collections!N:N), 0)</f>
        <v>0</v>
      </c>
      <c r="S1365">
        <f>IF(EXACT(VLOOKUP(S$1,Variables!$B$6:$C$32, 2, FALSE), "Yes"), LOOKUP($A1365,Collections!$A:$A,Collections!O:O), 0)</f>
        <v>0</v>
      </c>
      <c r="T1365">
        <f>IF(EXACT(VLOOKUP(T$1,Variables!$B$6:$C$32, 2, FALSE), "Yes"), LOOKUP($A1365,Collections!$A:$A,Collections!P:P), 0)</f>
        <v>0</v>
      </c>
      <c r="U1365">
        <f>IF(EXACT(VLOOKUP(U$1,Variables!$B$6:$C$32, 2, FALSE), "Yes"), LOOKUP($A1365,Collections!$A:$A,Collections!Q:Q), 0)</f>
        <v>0</v>
      </c>
      <c r="V1365">
        <f>IF(EXACT(VLOOKUP(V$1,Variables!$B$6:$C$32, 2, FALSE), "Yes"), LOOKUP($A1365,Collections!$A:$A,Collections!R:R), 0)</f>
        <v>0</v>
      </c>
      <c r="W1365">
        <f>IF(EXACT(VLOOKUP(W$1,Variables!$B$6:$C$32, 2, FALSE), "Yes"), LOOKUP($A1365,Collections!$A:$A,Collections!S:S), 0)</f>
        <v>0</v>
      </c>
      <c r="X1365">
        <f>IF(EXACT(VLOOKUP(X$1,Variables!$B$6:$C$32, 2, FALSE), "Yes"), LOOKUP($A1365,Collections!$A:$A,Collections!T:T), 0)</f>
        <v>0</v>
      </c>
      <c r="Y1365">
        <f>IF(EXACT(VLOOKUP(Y$1,Variables!$B$6:$C$32, 2, FALSE), "Yes"), LOOKUP($A1365,Collections!$A:$A,Collections!U:U), 0)</f>
        <v>0</v>
      </c>
      <c r="Z1365">
        <f>IF(EXACT(VLOOKUP(Z$1,Variables!$B$6:$C$32, 2, FALSE), "Yes"), LOOKUP($A1365,Collections!$A:$A,Collections!V:V), 0)</f>
        <v>0</v>
      </c>
      <c r="AA1365">
        <f>IF(EXACT(VLOOKUP(AA$1,Variables!$B$6:$C$32, 2, FALSE), "Yes"), LOOKUP($A1365,Collections!$A:$A,Collections!W:W), 0)</f>
        <v>0</v>
      </c>
      <c r="AB1365">
        <f>IF(EXACT(VLOOKUP(AB$1,Variables!$B$6:$C$32, 2, FALSE), "Yes"), LOOKUP($A1365,Collections!$A:$A,Collections!X:X), 0)</f>
        <v>0</v>
      </c>
      <c r="AC1365">
        <f>IF(EXACT(VLOOKUP(AC$1,Variables!$B$6:$C$32, 2, FALSE), "Yes"), LOOKUP($A1365,Collections!$A:$A,Collections!Y:Y), 0)</f>
        <v>0</v>
      </c>
      <c r="AD1365">
        <f>IF(EXACT(VLOOKUP(AD$1,Variables!$B$6:$C$32, 2, FALSE), "Yes"), LOOKUP($A1365,Collections!$A:$A,Collections!Z:Z), 0)</f>
        <v>0</v>
      </c>
      <c r="AE1365">
        <f>IF(EXACT(VLOOKUP(AE$1,Variables!$B$6:$C$32, 2, FALSE), "Yes"), LOOKUP($A1365,Collections!$A:$A,Collections!AA:AA), 0)</f>
        <v>0</v>
      </c>
      <c r="AF1365">
        <f>IF(EXACT(VLOOKUP(AF$1,Variables!$B$6:$C$32, 2, FALSE), "Yes"), LOOKUP($A1365,Collections!$A:$A,Collections!AB:AB), 0)</f>
        <v>0</v>
      </c>
      <c r="AG1365" t="str">
        <f t="shared" si="21"/>
        <v>Yes</v>
      </c>
      <c r="AH1365">
        <f>IF(D1365&gt;=Variables!$C$1,1,0)</f>
        <v>1</v>
      </c>
      <c r="AI1365">
        <f>IF(E1365&gt;=Variables!$C$1,1,0)</f>
        <v>0</v>
      </c>
    </row>
    <row r="1366" spans="1:35" x14ac:dyDescent="0.2">
      <c r="A1366" s="25">
        <v>485829</v>
      </c>
      <c r="B1366" s="2" t="s">
        <v>949</v>
      </c>
      <c r="C1366">
        <f>IF(ISNA(VLOOKUP(A1366,Images!A:C,3,FALSE)), 0, VLOOKUP(A1366,Images!A:C,3,FALSE))/IF(ISNA(VLOOKUP(A1366,Images!A:C,2,FALSE)), 1,VLOOKUP(A1366,Images!A:C,2,FALSE))</f>
        <v>1.3440708828443244E-2</v>
      </c>
      <c r="D1366">
        <f>IF(NOT(ISNA(VLOOKUP(A1366,Harvard!B:E,4,FALSE))), VLOOKUP(A1366,Harvard!B:E,4,FALSE), 0)</f>
        <v>0.97360000000000002</v>
      </c>
      <c r="E1366">
        <f>IF(NOT(ISNA(VLOOKUP(A1366,UC!B:D, 3, FALSE))),VLOOKUP(A1366,UC!B:D, 2, FALSE)/VLOOKUP(A1366, UC!B:D, 3, FALSE), 0)</f>
        <v>1</v>
      </c>
      <c r="F1366">
        <f>IF(EXACT(VLOOKUP(F$1,Variables!$B$6:$C$32, 2, FALSE), "Yes"), LOOKUP($A1366,Collections!$A:$A,Collections!B:B), 0)</f>
        <v>0</v>
      </c>
      <c r="G1366">
        <f>IF(EXACT(VLOOKUP(G$1,Variables!$B$6:$C$32, 2, FALSE), "Yes"), LOOKUP($A1366,Collections!$A:$A,Collections!C:C), 0)</f>
        <v>0</v>
      </c>
      <c r="H1366">
        <f>IF(EXACT(VLOOKUP(H$1,Variables!$B$6:$C$32, 2, FALSE), "Yes"), LOOKUP($A1366,Collections!$A:$A,Collections!D:D), 0)</f>
        <v>0</v>
      </c>
      <c r="I1366">
        <f>IF(EXACT(VLOOKUP(I$1,Variables!$B$6:$C$32, 2, FALSE), "Yes"), LOOKUP($A1366,Collections!$A:$A,Collections!E:E), 0)</f>
        <v>0</v>
      </c>
      <c r="J1366">
        <f>IF(EXACT(VLOOKUP(J$1,Variables!$B$6:$C$32, 2, FALSE), "Yes"), LOOKUP($A1366,Collections!$A:$A,Collections!F:F), 0)</f>
        <v>0</v>
      </c>
      <c r="K1366">
        <f>IF(EXACT(VLOOKUP(K$1,Variables!$B$6:$C$32, 2, FALSE), "Yes"), LOOKUP($A1366,Collections!$A:$A,Collections!G:G), 0)</f>
        <v>0</v>
      </c>
      <c r="L1366">
        <f>IF(EXACT(VLOOKUP(L$1,Variables!$B$6:$C$32, 2, FALSE), "Yes"), LOOKUP($A1366,Collections!$A:$A,Collections!H:H), 0)</f>
        <v>1</v>
      </c>
      <c r="M1366">
        <f>IF(EXACT(VLOOKUP(M$1,Variables!$B$6:$C$32, 2, FALSE), "Yes"), LOOKUP($A1366,Collections!$A:$A,Collections!I:I), 0)</f>
        <v>0</v>
      </c>
      <c r="N1366">
        <f>IF(EXACT(VLOOKUP(N$1,Variables!$B$6:$C$32, 2, FALSE), "Yes"), LOOKUP($A1366,Collections!$A:$A,Collections!J:J), 0)</f>
        <v>0</v>
      </c>
      <c r="O1366">
        <f>IF(EXACT(VLOOKUP(O$1,Variables!$B$6:$C$32, 2, FALSE), "Yes"), LOOKUP($A1366,Collections!$A:$A,Collections!K:K), 0)</f>
        <v>0</v>
      </c>
      <c r="P1366">
        <f>IF(EXACT(VLOOKUP(P$1,Variables!$B$6:$C$32, 2, FALSE), "Yes"), LOOKUP($A1366,Collections!$A:$A,Collections!L:L), 0)</f>
        <v>0</v>
      </c>
      <c r="Q1366">
        <f>IF(EXACT(VLOOKUP(Q$1,Variables!$B$6:$C$32, 2, FALSE), "Yes"), LOOKUP($A1366,Collections!$A:$A,Collections!M:M), 0)</f>
        <v>0</v>
      </c>
      <c r="R1366">
        <f>IF(EXACT(VLOOKUP(R$1,Variables!$B$6:$C$32, 2, FALSE), "Yes"), LOOKUP($A1366,Collections!$A:$A,Collections!N:N), 0)</f>
        <v>0</v>
      </c>
      <c r="S1366">
        <f>IF(EXACT(VLOOKUP(S$1,Variables!$B$6:$C$32, 2, FALSE), "Yes"), LOOKUP($A1366,Collections!$A:$A,Collections!O:O), 0)</f>
        <v>0</v>
      </c>
      <c r="T1366">
        <f>IF(EXACT(VLOOKUP(T$1,Variables!$B$6:$C$32, 2, FALSE), "Yes"), LOOKUP($A1366,Collections!$A:$A,Collections!P:P), 0)</f>
        <v>0</v>
      </c>
      <c r="U1366">
        <f>IF(EXACT(VLOOKUP(U$1,Variables!$B$6:$C$32, 2, FALSE), "Yes"), LOOKUP($A1366,Collections!$A:$A,Collections!Q:Q), 0)</f>
        <v>0</v>
      </c>
      <c r="V1366">
        <f>IF(EXACT(VLOOKUP(V$1,Variables!$B$6:$C$32, 2, FALSE), "Yes"), LOOKUP($A1366,Collections!$A:$A,Collections!R:R), 0)</f>
        <v>0</v>
      </c>
      <c r="W1366">
        <f>IF(EXACT(VLOOKUP(W$1,Variables!$B$6:$C$32, 2, FALSE), "Yes"), LOOKUP($A1366,Collections!$A:$A,Collections!S:S), 0)</f>
        <v>0</v>
      </c>
      <c r="X1366">
        <f>IF(EXACT(VLOOKUP(X$1,Variables!$B$6:$C$32, 2, FALSE), "Yes"), LOOKUP($A1366,Collections!$A:$A,Collections!T:T), 0)</f>
        <v>0</v>
      </c>
      <c r="Y1366">
        <f>IF(EXACT(VLOOKUP(Y$1,Variables!$B$6:$C$32, 2, FALSE), "Yes"), LOOKUP($A1366,Collections!$A:$A,Collections!U:U), 0)</f>
        <v>0</v>
      </c>
      <c r="Z1366">
        <f>IF(EXACT(VLOOKUP(Z$1,Variables!$B$6:$C$32, 2, FALSE), "Yes"), LOOKUP($A1366,Collections!$A:$A,Collections!V:V), 0)</f>
        <v>0</v>
      </c>
      <c r="AA1366">
        <f>IF(EXACT(VLOOKUP(AA$1,Variables!$B$6:$C$32, 2, FALSE), "Yes"), LOOKUP($A1366,Collections!$A:$A,Collections!W:W), 0)</f>
        <v>0</v>
      </c>
      <c r="AB1366">
        <f>IF(EXACT(VLOOKUP(AB$1,Variables!$B$6:$C$32, 2, FALSE), "Yes"), LOOKUP($A1366,Collections!$A:$A,Collections!X:X), 0)</f>
        <v>0</v>
      </c>
      <c r="AC1366">
        <f>IF(EXACT(VLOOKUP(AC$1,Variables!$B$6:$C$32, 2, FALSE), "Yes"), LOOKUP($A1366,Collections!$A:$A,Collections!Y:Y), 0)</f>
        <v>0</v>
      </c>
      <c r="AD1366">
        <f>IF(EXACT(VLOOKUP(AD$1,Variables!$B$6:$C$32, 2, FALSE), "Yes"), LOOKUP($A1366,Collections!$A:$A,Collections!Z:Z), 0)</f>
        <v>0</v>
      </c>
      <c r="AE1366">
        <f>IF(EXACT(VLOOKUP(AE$1,Variables!$B$6:$C$32, 2, FALSE), "Yes"), LOOKUP($A1366,Collections!$A:$A,Collections!AA:AA), 0)</f>
        <v>0</v>
      </c>
      <c r="AF1366">
        <f>IF(EXACT(VLOOKUP(AF$1,Variables!$B$6:$C$32, 2, FALSE), "Yes"), LOOKUP($A1366,Collections!$A:$A,Collections!AB:AB), 0)</f>
        <v>0</v>
      </c>
      <c r="AG1366" t="str">
        <f t="shared" si="21"/>
        <v>Yes</v>
      </c>
      <c r="AH1366">
        <f>IF(D1366&gt;=Variables!$C$1,1,0)</f>
        <v>1</v>
      </c>
      <c r="AI1366">
        <f>IF(E1366&gt;=Variables!$C$1,1,0)</f>
        <v>1</v>
      </c>
    </row>
    <row r="1367" spans="1:35" x14ac:dyDescent="0.2">
      <c r="A1367" s="25">
        <v>946214</v>
      </c>
      <c r="B1367" s="2" t="s">
        <v>950</v>
      </c>
      <c r="C1367">
        <f>IF(ISNA(VLOOKUP(A1367,Images!A:C,3,FALSE)), 0, VLOOKUP(A1367,Images!A:C,3,FALSE))/IF(ISNA(VLOOKUP(A1367,Images!A:C,2,FALSE)), 1,VLOOKUP(A1367,Images!A:C,2,FALSE))</f>
        <v>2.506947957101693E-2</v>
      </c>
      <c r="D1367">
        <f>IF(NOT(ISNA(VLOOKUP(A1367,Harvard!B:E,4,FALSE))), VLOOKUP(A1367,Harvard!B:E,4,FALSE), 0)</f>
        <v>0.80930000000000002</v>
      </c>
      <c r="E1367">
        <f>IF(NOT(ISNA(VLOOKUP(A1367,UC!B:D, 3, FALSE))),VLOOKUP(A1367,UC!B:D, 2, FALSE)/VLOOKUP(A1367, UC!B:D, 3, FALSE), 0)</f>
        <v>0.999640933572711</v>
      </c>
      <c r="F1367">
        <f>IF(EXACT(VLOOKUP(F$1,Variables!$B$6:$C$32, 2, FALSE), "Yes"), LOOKUP($A1367,Collections!$A:$A,Collections!B:B), 0)</f>
        <v>0</v>
      </c>
      <c r="G1367">
        <f>IF(EXACT(VLOOKUP(G$1,Variables!$B$6:$C$32, 2, FALSE), "Yes"), LOOKUP($A1367,Collections!$A:$A,Collections!C:C), 0)</f>
        <v>0</v>
      </c>
      <c r="H1367">
        <f>IF(EXACT(VLOOKUP(H$1,Variables!$B$6:$C$32, 2, FALSE), "Yes"), LOOKUP($A1367,Collections!$A:$A,Collections!D:D), 0)</f>
        <v>0</v>
      </c>
      <c r="I1367">
        <f>IF(EXACT(VLOOKUP(I$1,Variables!$B$6:$C$32, 2, FALSE), "Yes"), LOOKUP($A1367,Collections!$A:$A,Collections!E:E), 0)</f>
        <v>0</v>
      </c>
      <c r="J1367">
        <f>IF(EXACT(VLOOKUP(J$1,Variables!$B$6:$C$32, 2, FALSE), "Yes"), LOOKUP($A1367,Collections!$A:$A,Collections!F:F), 0)</f>
        <v>0</v>
      </c>
      <c r="K1367">
        <f>IF(EXACT(VLOOKUP(K$1,Variables!$B$6:$C$32, 2, FALSE), "Yes"), LOOKUP($A1367,Collections!$A:$A,Collections!G:G), 0)</f>
        <v>0</v>
      </c>
      <c r="L1367">
        <f>IF(EXACT(VLOOKUP(L$1,Variables!$B$6:$C$32, 2, FALSE), "Yes"), LOOKUP($A1367,Collections!$A:$A,Collections!H:H), 0)</f>
        <v>0</v>
      </c>
      <c r="M1367">
        <f>IF(EXACT(VLOOKUP(M$1,Variables!$B$6:$C$32, 2, FALSE), "Yes"), LOOKUP($A1367,Collections!$A:$A,Collections!I:I), 0)</f>
        <v>1</v>
      </c>
      <c r="N1367">
        <f>IF(EXACT(VLOOKUP(N$1,Variables!$B$6:$C$32, 2, FALSE), "Yes"), LOOKUP($A1367,Collections!$A:$A,Collections!J:J), 0)</f>
        <v>0</v>
      </c>
      <c r="O1367">
        <f>IF(EXACT(VLOOKUP(O$1,Variables!$B$6:$C$32, 2, FALSE), "Yes"), LOOKUP($A1367,Collections!$A:$A,Collections!K:K), 0)</f>
        <v>0</v>
      </c>
      <c r="P1367">
        <f>IF(EXACT(VLOOKUP(P$1,Variables!$B$6:$C$32, 2, FALSE), "Yes"), LOOKUP($A1367,Collections!$A:$A,Collections!L:L), 0)</f>
        <v>0</v>
      </c>
      <c r="Q1367">
        <f>IF(EXACT(VLOOKUP(Q$1,Variables!$B$6:$C$32, 2, FALSE), "Yes"), LOOKUP($A1367,Collections!$A:$A,Collections!M:M), 0)</f>
        <v>0</v>
      </c>
      <c r="R1367">
        <f>IF(EXACT(VLOOKUP(R$1,Variables!$B$6:$C$32, 2, FALSE), "Yes"), LOOKUP($A1367,Collections!$A:$A,Collections!N:N), 0)</f>
        <v>0</v>
      </c>
      <c r="S1367">
        <f>IF(EXACT(VLOOKUP(S$1,Variables!$B$6:$C$32, 2, FALSE), "Yes"), LOOKUP($A1367,Collections!$A:$A,Collections!O:O), 0)</f>
        <v>0</v>
      </c>
      <c r="T1367">
        <f>IF(EXACT(VLOOKUP(T$1,Variables!$B$6:$C$32, 2, FALSE), "Yes"), LOOKUP($A1367,Collections!$A:$A,Collections!P:P), 0)</f>
        <v>0</v>
      </c>
      <c r="U1367">
        <f>IF(EXACT(VLOOKUP(U$1,Variables!$B$6:$C$32, 2, FALSE), "Yes"), LOOKUP($A1367,Collections!$A:$A,Collections!Q:Q), 0)</f>
        <v>0</v>
      </c>
      <c r="V1367">
        <f>IF(EXACT(VLOOKUP(V$1,Variables!$B$6:$C$32, 2, FALSE), "Yes"), LOOKUP($A1367,Collections!$A:$A,Collections!R:R), 0)</f>
        <v>0</v>
      </c>
      <c r="W1367">
        <f>IF(EXACT(VLOOKUP(W$1,Variables!$B$6:$C$32, 2, FALSE), "Yes"), LOOKUP($A1367,Collections!$A:$A,Collections!S:S), 0)</f>
        <v>0</v>
      </c>
      <c r="X1367">
        <f>IF(EXACT(VLOOKUP(X$1,Variables!$B$6:$C$32, 2, FALSE), "Yes"), LOOKUP($A1367,Collections!$A:$A,Collections!T:T), 0)</f>
        <v>0</v>
      </c>
      <c r="Y1367">
        <f>IF(EXACT(VLOOKUP(Y$1,Variables!$B$6:$C$32, 2, FALSE), "Yes"), LOOKUP($A1367,Collections!$A:$A,Collections!U:U), 0)</f>
        <v>0</v>
      </c>
      <c r="Z1367">
        <f>IF(EXACT(VLOOKUP(Z$1,Variables!$B$6:$C$32, 2, FALSE), "Yes"), LOOKUP($A1367,Collections!$A:$A,Collections!V:V), 0)</f>
        <v>0</v>
      </c>
      <c r="AA1367">
        <f>IF(EXACT(VLOOKUP(AA$1,Variables!$B$6:$C$32, 2, FALSE), "Yes"), LOOKUP($A1367,Collections!$A:$A,Collections!W:W), 0)</f>
        <v>0</v>
      </c>
      <c r="AB1367">
        <f>IF(EXACT(VLOOKUP(AB$1,Variables!$B$6:$C$32, 2, FALSE), "Yes"), LOOKUP($A1367,Collections!$A:$A,Collections!X:X), 0)</f>
        <v>0</v>
      </c>
      <c r="AC1367">
        <f>IF(EXACT(VLOOKUP(AC$1,Variables!$B$6:$C$32, 2, FALSE), "Yes"), LOOKUP($A1367,Collections!$A:$A,Collections!Y:Y), 0)</f>
        <v>0</v>
      </c>
      <c r="AD1367">
        <f>IF(EXACT(VLOOKUP(AD$1,Variables!$B$6:$C$32, 2, FALSE), "Yes"), LOOKUP($A1367,Collections!$A:$A,Collections!Z:Z), 0)</f>
        <v>0</v>
      </c>
      <c r="AE1367">
        <f>IF(EXACT(VLOOKUP(AE$1,Variables!$B$6:$C$32, 2, FALSE), "Yes"), LOOKUP($A1367,Collections!$A:$A,Collections!AA:AA), 0)</f>
        <v>0</v>
      </c>
      <c r="AF1367">
        <f>IF(EXACT(VLOOKUP(AF$1,Variables!$B$6:$C$32, 2, FALSE), "Yes"), LOOKUP($A1367,Collections!$A:$A,Collections!AB:AB), 0)</f>
        <v>0</v>
      </c>
      <c r="AG1367" t="str">
        <f t="shared" si="21"/>
        <v>Yes</v>
      </c>
      <c r="AH1367">
        <f>IF(D1367&gt;=Variables!$C$1,1,0)</f>
        <v>0</v>
      </c>
      <c r="AI1367">
        <f>IF(E1367&gt;=Variables!$C$1,1,0)</f>
        <v>1</v>
      </c>
    </row>
    <row r="1368" spans="1:35" x14ac:dyDescent="0.2">
      <c r="A1368" s="25">
        <v>333549</v>
      </c>
      <c r="B1368" s="2" t="s">
        <v>951</v>
      </c>
      <c r="C1368">
        <f>IF(ISNA(VLOOKUP(A1368,Images!A:C,3,FALSE)), 0, VLOOKUP(A1368,Images!A:C,3,FALSE))/IF(ISNA(VLOOKUP(A1368,Images!A:C,2,FALSE)), 1,VLOOKUP(A1368,Images!A:C,2,FALSE))</f>
        <v>0.14955915252006843</v>
      </c>
      <c r="D1368">
        <f>IF(NOT(ISNA(VLOOKUP(A1368,Harvard!B:E,4,FALSE))), VLOOKUP(A1368,Harvard!B:E,4,FALSE), 0)</f>
        <v>0.69359999999999999</v>
      </c>
      <c r="E1368">
        <f>IF(NOT(ISNA(VLOOKUP(A1368,UC!B:D, 3, FALSE))),VLOOKUP(A1368,UC!B:D, 2, FALSE)/VLOOKUP(A1368, UC!B:D, 3, FALSE), 0)</f>
        <v>0.99567099567099571</v>
      </c>
      <c r="F1368">
        <f>IF(EXACT(VLOOKUP(F$1,Variables!$B$6:$C$32, 2, FALSE), "Yes"), LOOKUP($A1368,Collections!$A:$A,Collections!B:B), 0)</f>
        <v>0</v>
      </c>
      <c r="G1368">
        <f>IF(EXACT(VLOOKUP(G$1,Variables!$B$6:$C$32, 2, FALSE), "Yes"), LOOKUP($A1368,Collections!$A:$A,Collections!C:C), 0)</f>
        <v>0</v>
      </c>
      <c r="H1368">
        <f>IF(EXACT(VLOOKUP(H$1,Variables!$B$6:$C$32, 2, FALSE), "Yes"), LOOKUP($A1368,Collections!$A:$A,Collections!D:D), 0)</f>
        <v>0</v>
      </c>
      <c r="I1368">
        <f>IF(EXACT(VLOOKUP(I$1,Variables!$B$6:$C$32, 2, FALSE), "Yes"), LOOKUP($A1368,Collections!$A:$A,Collections!E:E), 0)</f>
        <v>0</v>
      </c>
      <c r="J1368">
        <f>IF(EXACT(VLOOKUP(J$1,Variables!$B$6:$C$32, 2, FALSE), "Yes"), LOOKUP($A1368,Collections!$A:$A,Collections!F:F), 0)</f>
        <v>0</v>
      </c>
      <c r="K1368">
        <f>IF(EXACT(VLOOKUP(K$1,Variables!$B$6:$C$32, 2, FALSE), "Yes"), LOOKUP($A1368,Collections!$A:$A,Collections!G:G), 0)</f>
        <v>0</v>
      </c>
      <c r="L1368">
        <f>IF(EXACT(VLOOKUP(L$1,Variables!$B$6:$C$32, 2, FALSE), "Yes"), LOOKUP($A1368,Collections!$A:$A,Collections!H:H), 0)</f>
        <v>0</v>
      </c>
      <c r="M1368">
        <f>IF(EXACT(VLOOKUP(M$1,Variables!$B$6:$C$32, 2, FALSE), "Yes"), LOOKUP($A1368,Collections!$A:$A,Collections!I:I), 0)</f>
        <v>1</v>
      </c>
      <c r="N1368">
        <f>IF(EXACT(VLOOKUP(N$1,Variables!$B$6:$C$32, 2, FALSE), "Yes"), LOOKUP($A1368,Collections!$A:$A,Collections!J:J), 0)</f>
        <v>0</v>
      </c>
      <c r="O1368">
        <f>IF(EXACT(VLOOKUP(O$1,Variables!$B$6:$C$32, 2, FALSE), "Yes"), LOOKUP($A1368,Collections!$A:$A,Collections!K:K), 0)</f>
        <v>0</v>
      </c>
      <c r="P1368">
        <f>IF(EXACT(VLOOKUP(P$1,Variables!$B$6:$C$32, 2, FALSE), "Yes"), LOOKUP($A1368,Collections!$A:$A,Collections!L:L), 0)</f>
        <v>0</v>
      </c>
      <c r="Q1368">
        <f>IF(EXACT(VLOOKUP(Q$1,Variables!$B$6:$C$32, 2, FALSE), "Yes"), LOOKUP($A1368,Collections!$A:$A,Collections!M:M), 0)</f>
        <v>0</v>
      </c>
      <c r="R1368">
        <f>IF(EXACT(VLOOKUP(R$1,Variables!$B$6:$C$32, 2, FALSE), "Yes"), LOOKUP($A1368,Collections!$A:$A,Collections!N:N), 0)</f>
        <v>0</v>
      </c>
      <c r="S1368">
        <f>IF(EXACT(VLOOKUP(S$1,Variables!$B$6:$C$32, 2, FALSE), "Yes"), LOOKUP($A1368,Collections!$A:$A,Collections!O:O), 0)</f>
        <v>0</v>
      </c>
      <c r="T1368">
        <f>IF(EXACT(VLOOKUP(T$1,Variables!$B$6:$C$32, 2, FALSE), "Yes"), LOOKUP($A1368,Collections!$A:$A,Collections!P:P), 0)</f>
        <v>0</v>
      </c>
      <c r="U1368">
        <f>IF(EXACT(VLOOKUP(U$1,Variables!$B$6:$C$32, 2, FALSE), "Yes"), LOOKUP($A1368,Collections!$A:$A,Collections!Q:Q), 0)</f>
        <v>0</v>
      </c>
      <c r="V1368">
        <f>IF(EXACT(VLOOKUP(V$1,Variables!$B$6:$C$32, 2, FALSE), "Yes"), LOOKUP($A1368,Collections!$A:$A,Collections!R:R), 0)</f>
        <v>0</v>
      </c>
      <c r="W1368">
        <f>IF(EXACT(VLOOKUP(W$1,Variables!$B$6:$C$32, 2, FALSE), "Yes"), LOOKUP($A1368,Collections!$A:$A,Collections!S:S), 0)</f>
        <v>0</v>
      </c>
      <c r="X1368">
        <f>IF(EXACT(VLOOKUP(X$1,Variables!$B$6:$C$32, 2, FALSE), "Yes"), LOOKUP($A1368,Collections!$A:$A,Collections!T:T), 0)</f>
        <v>0</v>
      </c>
      <c r="Y1368">
        <f>IF(EXACT(VLOOKUP(Y$1,Variables!$B$6:$C$32, 2, FALSE), "Yes"), LOOKUP($A1368,Collections!$A:$A,Collections!U:U), 0)</f>
        <v>0</v>
      </c>
      <c r="Z1368">
        <f>IF(EXACT(VLOOKUP(Z$1,Variables!$B$6:$C$32, 2, FALSE), "Yes"), LOOKUP($A1368,Collections!$A:$A,Collections!V:V), 0)</f>
        <v>0</v>
      </c>
      <c r="AA1368">
        <f>IF(EXACT(VLOOKUP(AA$1,Variables!$B$6:$C$32, 2, FALSE), "Yes"), LOOKUP($A1368,Collections!$A:$A,Collections!W:W), 0)</f>
        <v>0</v>
      </c>
      <c r="AB1368">
        <f>IF(EXACT(VLOOKUP(AB$1,Variables!$B$6:$C$32, 2, FALSE), "Yes"), LOOKUP($A1368,Collections!$A:$A,Collections!X:X), 0)</f>
        <v>0</v>
      </c>
      <c r="AC1368">
        <f>IF(EXACT(VLOOKUP(AC$1,Variables!$B$6:$C$32, 2, FALSE), "Yes"), LOOKUP($A1368,Collections!$A:$A,Collections!Y:Y), 0)</f>
        <v>0</v>
      </c>
      <c r="AD1368">
        <f>IF(EXACT(VLOOKUP(AD$1,Variables!$B$6:$C$32, 2, FALSE), "Yes"), LOOKUP($A1368,Collections!$A:$A,Collections!Z:Z), 0)</f>
        <v>0</v>
      </c>
      <c r="AE1368">
        <f>IF(EXACT(VLOOKUP(AE$1,Variables!$B$6:$C$32, 2, FALSE), "Yes"), LOOKUP($A1368,Collections!$A:$A,Collections!AA:AA), 0)</f>
        <v>0</v>
      </c>
      <c r="AF1368">
        <f>IF(EXACT(VLOOKUP(AF$1,Variables!$B$6:$C$32, 2, FALSE), "Yes"), LOOKUP($A1368,Collections!$A:$A,Collections!AB:AB), 0)</f>
        <v>0</v>
      </c>
      <c r="AG1368" t="str">
        <f t="shared" si="21"/>
        <v>Yes</v>
      </c>
      <c r="AH1368">
        <f>IF(D1368&gt;=Variables!$C$1,1,0)</f>
        <v>0</v>
      </c>
      <c r="AI1368">
        <f>IF(E1368&gt;=Variables!$C$1,1,0)</f>
        <v>1</v>
      </c>
    </row>
    <row r="1369" spans="1:35" x14ac:dyDescent="0.2">
      <c r="A1369" s="25">
        <v>15309576</v>
      </c>
      <c r="B1369" s="2" t="s">
        <v>2823</v>
      </c>
      <c r="C1369">
        <f>IF(ISNA(VLOOKUP(A1369,Images!A:C,3,FALSE)), 0, VLOOKUP(A1369,Images!A:C,3,FALSE))/IF(ISNA(VLOOKUP(A1369,Images!A:C,2,FALSE)), 1,VLOOKUP(A1369,Images!A:C,2,FALSE))</f>
        <v>2.9913155355419749E-2</v>
      </c>
      <c r="D1369">
        <f>IF(NOT(ISNA(VLOOKUP(A1369,Harvard!B:E,4,FALSE))), VLOOKUP(A1369,Harvard!B:E,4,FALSE), 0)</f>
        <v>0.88370000000000004</v>
      </c>
      <c r="E1369">
        <f>IF(NOT(ISNA(VLOOKUP(A1369,UC!B:D, 3, FALSE))),VLOOKUP(A1369,UC!B:D, 2, FALSE)/VLOOKUP(A1369, UC!B:D, 3, FALSE), 0)</f>
        <v>0</v>
      </c>
      <c r="F1369">
        <f>IF(EXACT(VLOOKUP(F$1,Variables!$B$6:$C$32, 2, FALSE), "Yes"), LOOKUP($A1369,Collections!$A:$A,Collections!B:B), 0)</f>
        <v>0</v>
      </c>
      <c r="G1369">
        <f>IF(EXACT(VLOOKUP(G$1,Variables!$B$6:$C$32, 2, FALSE), "Yes"), LOOKUP($A1369,Collections!$A:$A,Collections!C:C), 0)</f>
        <v>0</v>
      </c>
      <c r="H1369">
        <f>IF(EXACT(VLOOKUP(H$1,Variables!$B$6:$C$32, 2, FALSE), "Yes"), LOOKUP($A1369,Collections!$A:$A,Collections!D:D), 0)</f>
        <v>0</v>
      </c>
      <c r="I1369">
        <f>IF(EXACT(VLOOKUP(I$1,Variables!$B$6:$C$32, 2, FALSE), "Yes"), LOOKUP($A1369,Collections!$A:$A,Collections!E:E), 0)</f>
        <v>1</v>
      </c>
      <c r="J1369">
        <f>IF(EXACT(VLOOKUP(J$1,Variables!$B$6:$C$32, 2, FALSE), "Yes"), LOOKUP($A1369,Collections!$A:$A,Collections!F:F), 0)</f>
        <v>0</v>
      </c>
      <c r="K1369">
        <f>IF(EXACT(VLOOKUP(K$1,Variables!$B$6:$C$32, 2, FALSE), "Yes"), LOOKUP($A1369,Collections!$A:$A,Collections!G:G), 0)</f>
        <v>0</v>
      </c>
      <c r="L1369">
        <f>IF(EXACT(VLOOKUP(L$1,Variables!$B$6:$C$32, 2, FALSE), "Yes"), LOOKUP($A1369,Collections!$A:$A,Collections!H:H), 0)</f>
        <v>0</v>
      </c>
      <c r="M1369">
        <f>IF(EXACT(VLOOKUP(M$1,Variables!$B$6:$C$32, 2, FALSE), "Yes"), LOOKUP($A1369,Collections!$A:$A,Collections!I:I), 0)</f>
        <v>0</v>
      </c>
      <c r="N1369">
        <f>IF(EXACT(VLOOKUP(N$1,Variables!$B$6:$C$32, 2, FALSE), "Yes"), LOOKUP($A1369,Collections!$A:$A,Collections!J:J), 0)</f>
        <v>0</v>
      </c>
      <c r="O1369">
        <f>IF(EXACT(VLOOKUP(O$1,Variables!$B$6:$C$32, 2, FALSE), "Yes"), LOOKUP($A1369,Collections!$A:$A,Collections!K:K), 0)</f>
        <v>0</v>
      </c>
      <c r="P1369">
        <f>IF(EXACT(VLOOKUP(P$1,Variables!$B$6:$C$32, 2, FALSE), "Yes"), LOOKUP($A1369,Collections!$A:$A,Collections!L:L), 0)</f>
        <v>0</v>
      </c>
      <c r="Q1369">
        <f>IF(EXACT(VLOOKUP(Q$1,Variables!$B$6:$C$32, 2, FALSE), "Yes"), LOOKUP($A1369,Collections!$A:$A,Collections!M:M), 0)</f>
        <v>0</v>
      </c>
      <c r="R1369">
        <f>IF(EXACT(VLOOKUP(R$1,Variables!$B$6:$C$32, 2, FALSE), "Yes"), LOOKUP($A1369,Collections!$A:$A,Collections!N:N), 0)</f>
        <v>0</v>
      </c>
      <c r="S1369">
        <f>IF(EXACT(VLOOKUP(S$1,Variables!$B$6:$C$32, 2, FALSE), "Yes"), LOOKUP($A1369,Collections!$A:$A,Collections!O:O), 0)</f>
        <v>0</v>
      </c>
      <c r="T1369">
        <f>IF(EXACT(VLOOKUP(T$1,Variables!$B$6:$C$32, 2, FALSE), "Yes"), LOOKUP($A1369,Collections!$A:$A,Collections!P:P), 0)</f>
        <v>0</v>
      </c>
      <c r="U1369">
        <f>IF(EXACT(VLOOKUP(U$1,Variables!$B$6:$C$32, 2, FALSE), "Yes"), LOOKUP($A1369,Collections!$A:$A,Collections!Q:Q), 0)</f>
        <v>0</v>
      </c>
      <c r="V1369">
        <f>IF(EXACT(VLOOKUP(V$1,Variables!$B$6:$C$32, 2, FALSE), "Yes"), LOOKUP($A1369,Collections!$A:$A,Collections!R:R), 0)</f>
        <v>0</v>
      </c>
      <c r="W1369">
        <f>IF(EXACT(VLOOKUP(W$1,Variables!$B$6:$C$32, 2, FALSE), "Yes"), LOOKUP($A1369,Collections!$A:$A,Collections!S:S), 0)</f>
        <v>0</v>
      </c>
      <c r="X1369">
        <f>IF(EXACT(VLOOKUP(X$1,Variables!$B$6:$C$32, 2, FALSE), "Yes"), LOOKUP($A1369,Collections!$A:$A,Collections!T:T), 0)</f>
        <v>0</v>
      </c>
      <c r="Y1369">
        <f>IF(EXACT(VLOOKUP(Y$1,Variables!$B$6:$C$32, 2, FALSE), "Yes"), LOOKUP($A1369,Collections!$A:$A,Collections!U:U), 0)</f>
        <v>0</v>
      </c>
      <c r="Z1369">
        <f>IF(EXACT(VLOOKUP(Z$1,Variables!$B$6:$C$32, 2, FALSE), "Yes"), LOOKUP($A1369,Collections!$A:$A,Collections!V:V), 0)</f>
        <v>0</v>
      </c>
      <c r="AA1369">
        <f>IF(EXACT(VLOOKUP(AA$1,Variables!$B$6:$C$32, 2, FALSE), "Yes"), LOOKUP($A1369,Collections!$A:$A,Collections!W:W), 0)</f>
        <v>0</v>
      </c>
      <c r="AB1369">
        <f>IF(EXACT(VLOOKUP(AB$1,Variables!$B$6:$C$32, 2, FALSE), "Yes"), LOOKUP($A1369,Collections!$A:$A,Collections!X:X), 0)</f>
        <v>0</v>
      </c>
      <c r="AC1369">
        <f>IF(EXACT(VLOOKUP(AC$1,Variables!$B$6:$C$32, 2, FALSE), "Yes"), LOOKUP($A1369,Collections!$A:$A,Collections!Y:Y), 0)</f>
        <v>0</v>
      </c>
      <c r="AD1369">
        <f>IF(EXACT(VLOOKUP(AD$1,Variables!$B$6:$C$32, 2, FALSE), "Yes"), LOOKUP($A1369,Collections!$A:$A,Collections!Z:Z), 0)</f>
        <v>0</v>
      </c>
      <c r="AE1369">
        <f>IF(EXACT(VLOOKUP(AE$1,Variables!$B$6:$C$32, 2, FALSE), "Yes"), LOOKUP($A1369,Collections!$A:$A,Collections!AA:AA), 0)</f>
        <v>0</v>
      </c>
      <c r="AF1369">
        <f>IF(EXACT(VLOOKUP(AF$1,Variables!$B$6:$C$32, 2, FALSE), "Yes"), LOOKUP($A1369,Collections!$A:$A,Collections!AB:AB), 0)</f>
        <v>0</v>
      </c>
      <c r="AG1369" t="str">
        <f t="shared" si="21"/>
        <v>Yes</v>
      </c>
      <c r="AH1369">
        <f>IF(D1369&gt;=Variables!$C$1,1,0)</f>
        <v>0</v>
      </c>
      <c r="AI1369">
        <f>IF(E1369&gt;=Variables!$C$1,1,0)</f>
        <v>0</v>
      </c>
    </row>
    <row r="1370" spans="1:35" x14ac:dyDescent="0.2">
      <c r="A1370" s="25">
        <v>10448039</v>
      </c>
      <c r="B1370" s="2" t="s">
        <v>2820</v>
      </c>
      <c r="C1370">
        <f>IF(ISNA(VLOOKUP(A1370,Images!A:C,3,FALSE)), 0, VLOOKUP(A1370,Images!A:C,3,FALSE))/IF(ISNA(VLOOKUP(A1370,Images!A:C,2,FALSE)), 1,VLOOKUP(A1370,Images!A:C,2,FALSE))</f>
        <v>1.0581061692969872E-2</v>
      </c>
      <c r="D1370">
        <f>IF(NOT(ISNA(VLOOKUP(A1370,Harvard!B:E,4,FALSE))), VLOOKUP(A1370,Harvard!B:E,4,FALSE), 0)</f>
        <v>0.40910000000000002</v>
      </c>
      <c r="E1370">
        <f>IF(NOT(ISNA(VLOOKUP(A1370,UC!B:D, 3, FALSE))),VLOOKUP(A1370,UC!B:D, 2, FALSE)/VLOOKUP(A1370, UC!B:D, 3, FALSE), 0)</f>
        <v>0.86363636363636365</v>
      </c>
      <c r="F1370">
        <f>IF(EXACT(VLOOKUP(F$1,Variables!$B$6:$C$32, 2, FALSE), "Yes"), LOOKUP($A1370,Collections!$A:$A,Collections!B:B), 0)</f>
        <v>0</v>
      </c>
      <c r="G1370">
        <f>IF(EXACT(VLOOKUP(G$1,Variables!$B$6:$C$32, 2, FALSE), "Yes"), LOOKUP($A1370,Collections!$A:$A,Collections!C:C), 0)</f>
        <v>0</v>
      </c>
      <c r="H1370">
        <f>IF(EXACT(VLOOKUP(H$1,Variables!$B$6:$C$32, 2, FALSE), "Yes"), LOOKUP($A1370,Collections!$A:$A,Collections!D:D), 0)</f>
        <v>0</v>
      </c>
      <c r="I1370">
        <f>IF(EXACT(VLOOKUP(I$1,Variables!$B$6:$C$32, 2, FALSE), "Yes"), LOOKUP($A1370,Collections!$A:$A,Collections!E:E), 0)</f>
        <v>1</v>
      </c>
      <c r="J1370">
        <f>IF(EXACT(VLOOKUP(J$1,Variables!$B$6:$C$32, 2, FALSE), "Yes"), LOOKUP($A1370,Collections!$A:$A,Collections!F:F), 0)</f>
        <v>0</v>
      </c>
      <c r="K1370">
        <f>IF(EXACT(VLOOKUP(K$1,Variables!$B$6:$C$32, 2, FALSE), "Yes"), LOOKUP($A1370,Collections!$A:$A,Collections!G:G), 0)</f>
        <v>0</v>
      </c>
      <c r="L1370">
        <f>IF(EXACT(VLOOKUP(L$1,Variables!$B$6:$C$32, 2, FALSE), "Yes"), LOOKUP($A1370,Collections!$A:$A,Collections!H:H), 0)</f>
        <v>0</v>
      </c>
      <c r="M1370">
        <f>IF(EXACT(VLOOKUP(M$1,Variables!$B$6:$C$32, 2, FALSE), "Yes"), LOOKUP($A1370,Collections!$A:$A,Collections!I:I), 0)</f>
        <v>0</v>
      </c>
      <c r="N1370">
        <f>IF(EXACT(VLOOKUP(N$1,Variables!$B$6:$C$32, 2, FALSE), "Yes"), LOOKUP($A1370,Collections!$A:$A,Collections!J:J), 0)</f>
        <v>0</v>
      </c>
      <c r="O1370">
        <f>IF(EXACT(VLOOKUP(O$1,Variables!$B$6:$C$32, 2, FALSE), "Yes"), LOOKUP($A1370,Collections!$A:$A,Collections!K:K), 0)</f>
        <v>0</v>
      </c>
      <c r="P1370">
        <f>IF(EXACT(VLOOKUP(P$1,Variables!$B$6:$C$32, 2, FALSE), "Yes"), LOOKUP($A1370,Collections!$A:$A,Collections!L:L), 0)</f>
        <v>0</v>
      </c>
      <c r="Q1370">
        <f>IF(EXACT(VLOOKUP(Q$1,Variables!$B$6:$C$32, 2, FALSE), "Yes"), LOOKUP($A1370,Collections!$A:$A,Collections!M:M), 0)</f>
        <v>0</v>
      </c>
      <c r="R1370">
        <f>IF(EXACT(VLOOKUP(R$1,Variables!$B$6:$C$32, 2, FALSE), "Yes"), LOOKUP($A1370,Collections!$A:$A,Collections!N:N), 0)</f>
        <v>0</v>
      </c>
      <c r="S1370">
        <f>IF(EXACT(VLOOKUP(S$1,Variables!$B$6:$C$32, 2, FALSE), "Yes"), LOOKUP($A1370,Collections!$A:$A,Collections!O:O), 0)</f>
        <v>0</v>
      </c>
      <c r="T1370">
        <f>IF(EXACT(VLOOKUP(T$1,Variables!$B$6:$C$32, 2, FALSE), "Yes"), LOOKUP($A1370,Collections!$A:$A,Collections!P:P), 0)</f>
        <v>0</v>
      </c>
      <c r="U1370">
        <f>IF(EXACT(VLOOKUP(U$1,Variables!$B$6:$C$32, 2, FALSE), "Yes"), LOOKUP($A1370,Collections!$A:$A,Collections!Q:Q), 0)</f>
        <v>0</v>
      </c>
      <c r="V1370">
        <f>IF(EXACT(VLOOKUP(V$1,Variables!$B$6:$C$32, 2, FALSE), "Yes"), LOOKUP($A1370,Collections!$A:$A,Collections!R:R), 0)</f>
        <v>0</v>
      </c>
      <c r="W1370">
        <f>IF(EXACT(VLOOKUP(W$1,Variables!$B$6:$C$32, 2, FALSE), "Yes"), LOOKUP($A1370,Collections!$A:$A,Collections!S:S), 0)</f>
        <v>0</v>
      </c>
      <c r="X1370">
        <f>IF(EXACT(VLOOKUP(X$1,Variables!$B$6:$C$32, 2, FALSE), "Yes"), LOOKUP($A1370,Collections!$A:$A,Collections!T:T), 0)</f>
        <v>0</v>
      </c>
      <c r="Y1370">
        <f>IF(EXACT(VLOOKUP(Y$1,Variables!$B$6:$C$32, 2, FALSE), "Yes"), LOOKUP($A1370,Collections!$A:$A,Collections!U:U), 0)</f>
        <v>0</v>
      </c>
      <c r="Z1370">
        <f>IF(EXACT(VLOOKUP(Z$1,Variables!$B$6:$C$32, 2, FALSE), "Yes"), LOOKUP($A1370,Collections!$A:$A,Collections!V:V), 0)</f>
        <v>0</v>
      </c>
      <c r="AA1370">
        <f>IF(EXACT(VLOOKUP(AA$1,Variables!$B$6:$C$32, 2, FALSE), "Yes"), LOOKUP($A1370,Collections!$A:$A,Collections!W:W), 0)</f>
        <v>0</v>
      </c>
      <c r="AB1370">
        <f>IF(EXACT(VLOOKUP(AB$1,Variables!$B$6:$C$32, 2, FALSE), "Yes"), LOOKUP($A1370,Collections!$A:$A,Collections!X:X), 0)</f>
        <v>0</v>
      </c>
      <c r="AC1370">
        <f>IF(EXACT(VLOOKUP(AC$1,Variables!$B$6:$C$32, 2, FALSE), "Yes"), LOOKUP($A1370,Collections!$A:$A,Collections!Y:Y), 0)</f>
        <v>0</v>
      </c>
      <c r="AD1370">
        <f>IF(EXACT(VLOOKUP(AD$1,Variables!$B$6:$C$32, 2, FALSE), "Yes"), LOOKUP($A1370,Collections!$A:$A,Collections!Z:Z), 0)</f>
        <v>0</v>
      </c>
      <c r="AE1370">
        <f>IF(EXACT(VLOOKUP(AE$1,Variables!$B$6:$C$32, 2, FALSE), "Yes"), LOOKUP($A1370,Collections!$A:$A,Collections!AA:AA), 0)</f>
        <v>0</v>
      </c>
      <c r="AF1370">
        <f>IF(EXACT(VLOOKUP(AF$1,Variables!$B$6:$C$32, 2, FALSE), "Yes"), LOOKUP($A1370,Collections!$A:$A,Collections!AB:AB), 0)</f>
        <v>0</v>
      </c>
      <c r="AG1370" t="str">
        <f t="shared" si="21"/>
        <v>Yes</v>
      </c>
      <c r="AH1370">
        <f>IF(D1370&gt;=Variables!$C$1,1,0)</f>
        <v>0</v>
      </c>
      <c r="AI1370">
        <f>IF(E1370&gt;=Variables!$C$1,1,0)</f>
        <v>0</v>
      </c>
    </row>
    <row r="1371" spans="1:35" x14ac:dyDescent="0.2">
      <c r="A1371" s="25">
        <v>3616681</v>
      </c>
      <c r="B1371" s="2" t="s">
        <v>955</v>
      </c>
      <c r="C1371">
        <f>IF(ISNA(VLOOKUP(A1371,Images!A:C,3,FALSE)), 0, VLOOKUP(A1371,Images!A:C,3,FALSE))/IF(ISNA(VLOOKUP(A1371,Images!A:C,2,FALSE)), 1,VLOOKUP(A1371,Images!A:C,2,FALSE))</f>
        <v>7.0107108081791623E-3</v>
      </c>
      <c r="D1371">
        <f>IF(NOT(ISNA(VLOOKUP(A1371,Harvard!B:E,4,FALSE))), VLOOKUP(A1371,Harvard!B:E,4,FALSE), 0)</f>
        <v>0.77080000000000004</v>
      </c>
      <c r="E1371">
        <f>IF(NOT(ISNA(VLOOKUP(A1371,UC!B:D, 3, FALSE))),VLOOKUP(A1371,UC!B:D, 2, FALSE)/VLOOKUP(A1371, UC!B:D, 3, FALSE), 0)</f>
        <v>1</v>
      </c>
      <c r="F1371">
        <f>IF(EXACT(VLOOKUP(F$1,Variables!$B$6:$C$32, 2, FALSE), "Yes"), LOOKUP($A1371,Collections!$A:$A,Collections!B:B), 0)</f>
        <v>0</v>
      </c>
      <c r="G1371">
        <f>IF(EXACT(VLOOKUP(G$1,Variables!$B$6:$C$32, 2, FALSE), "Yes"), LOOKUP($A1371,Collections!$A:$A,Collections!C:C), 0)</f>
        <v>0</v>
      </c>
      <c r="H1371">
        <f>IF(EXACT(VLOOKUP(H$1,Variables!$B$6:$C$32, 2, FALSE), "Yes"), LOOKUP($A1371,Collections!$A:$A,Collections!D:D), 0)</f>
        <v>0</v>
      </c>
      <c r="I1371">
        <f>IF(EXACT(VLOOKUP(I$1,Variables!$B$6:$C$32, 2, FALSE), "Yes"), LOOKUP($A1371,Collections!$A:$A,Collections!E:E), 0)</f>
        <v>1</v>
      </c>
      <c r="J1371">
        <f>IF(EXACT(VLOOKUP(J$1,Variables!$B$6:$C$32, 2, FALSE), "Yes"), LOOKUP($A1371,Collections!$A:$A,Collections!F:F), 0)</f>
        <v>0</v>
      </c>
      <c r="K1371">
        <f>IF(EXACT(VLOOKUP(K$1,Variables!$B$6:$C$32, 2, FALSE), "Yes"), LOOKUP($A1371,Collections!$A:$A,Collections!G:G), 0)</f>
        <v>0</v>
      </c>
      <c r="L1371">
        <f>IF(EXACT(VLOOKUP(L$1,Variables!$B$6:$C$32, 2, FALSE), "Yes"), LOOKUP($A1371,Collections!$A:$A,Collections!H:H), 0)</f>
        <v>0</v>
      </c>
      <c r="M1371">
        <f>IF(EXACT(VLOOKUP(M$1,Variables!$B$6:$C$32, 2, FALSE), "Yes"), LOOKUP($A1371,Collections!$A:$A,Collections!I:I), 0)</f>
        <v>0</v>
      </c>
      <c r="N1371">
        <f>IF(EXACT(VLOOKUP(N$1,Variables!$B$6:$C$32, 2, FALSE), "Yes"), LOOKUP($A1371,Collections!$A:$A,Collections!J:J), 0)</f>
        <v>0</v>
      </c>
      <c r="O1371">
        <f>IF(EXACT(VLOOKUP(O$1,Variables!$B$6:$C$32, 2, FALSE), "Yes"), LOOKUP($A1371,Collections!$A:$A,Collections!K:K), 0)</f>
        <v>0</v>
      </c>
      <c r="P1371">
        <f>IF(EXACT(VLOOKUP(P$1,Variables!$B$6:$C$32, 2, FALSE), "Yes"), LOOKUP($A1371,Collections!$A:$A,Collections!L:L), 0)</f>
        <v>0</v>
      </c>
      <c r="Q1371">
        <f>IF(EXACT(VLOOKUP(Q$1,Variables!$B$6:$C$32, 2, FALSE), "Yes"), LOOKUP($A1371,Collections!$A:$A,Collections!M:M), 0)</f>
        <v>0</v>
      </c>
      <c r="R1371">
        <f>IF(EXACT(VLOOKUP(R$1,Variables!$B$6:$C$32, 2, FALSE), "Yes"), LOOKUP($A1371,Collections!$A:$A,Collections!N:N), 0)</f>
        <v>0</v>
      </c>
      <c r="S1371">
        <f>IF(EXACT(VLOOKUP(S$1,Variables!$B$6:$C$32, 2, FALSE), "Yes"), LOOKUP($A1371,Collections!$A:$A,Collections!O:O), 0)</f>
        <v>0</v>
      </c>
      <c r="T1371">
        <f>IF(EXACT(VLOOKUP(T$1,Variables!$B$6:$C$32, 2, FALSE), "Yes"), LOOKUP($A1371,Collections!$A:$A,Collections!P:P), 0)</f>
        <v>0</v>
      </c>
      <c r="U1371">
        <f>IF(EXACT(VLOOKUP(U$1,Variables!$B$6:$C$32, 2, FALSE), "Yes"), LOOKUP($A1371,Collections!$A:$A,Collections!Q:Q), 0)</f>
        <v>0</v>
      </c>
      <c r="V1371">
        <f>IF(EXACT(VLOOKUP(V$1,Variables!$B$6:$C$32, 2, FALSE), "Yes"), LOOKUP($A1371,Collections!$A:$A,Collections!R:R), 0)</f>
        <v>0</v>
      </c>
      <c r="W1371">
        <f>IF(EXACT(VLOOKUP(W$1,Variables!$B$6:$C$32, 2, FALSE), "Yes"), LOOKUP($A1371,Collections!$A:$A,Collections!S:S), 0)</f>
        <v>0</v>
      </c>
      <c r="X1371">
        <f>IF(EXACT(VLOOKUP(X$1,Variables!$B$6:$C$32, 2, FALSE), "Yes"), LOOKUP($A1371,Collections!$A:$A,Collections!T:T), 0)</f>
        <v>0</v>
      </c>
      <c r="Y1371">
        <f>IF(EXACT(VLOOKUP(Y$1,Variables!$B$6:$C$32, 2, FALSE), "Yes"), LOOKUP($A1371,Collections!$A:$A,Collections!U:U), 0)</f>
        <v>0</v>
      </c>
      <c r="Z1371">
        <f>IF(EXACT(VLOOKUP(Z$1,Variables!$B$6:$C$32, 2, FALSE), "Yes"), LOOKUP($A1371,Collections!$A:$A,Collections!V:V), 0)</f>
        <v>0</v>
      </c>
      <c r="AA1371">
        <f>IF(EXACT(VLOOKUP(AA$1,Variables!$B$6:$C$32, 2, FALSE), "Yes"), LOOKUP($A1371,Collections!$A:$A,Collections!W:W), 0)</f>
        <v>0</v>
      </c>
      <c r="AB1371">
        <f>IF(EXACT(VLOOKUP(AB$1,Variables!$B$6:$C$32, 2, FALSE), "Yes"), LOOKUP($A1371,Collections!$A:$A,Collections!X:X), 0)</f>
        <v>0</v>
      </c>
      <c r="AC1371">
        <f>IF(EXACT(VLOOKUP(AC$1,Variables!$B$6:$C$32, 2, FALSE), "Yes"), LOOKUP($A1371,Collections!$A:$A,Collections!Y:Y), 0)</f>
        <v>0</v>
      </c>
      <c r="AD1371">
        <f>IF(EXACT(VLOOKUP(AD$1,Variables!$B$6:$C$32, 2, FALSE), "Yes"), LOOKUP($A1371,Collections!$A:$A,Collections!Z:Z), 0)</f>
        <v>0</v>
      </c>
      <c r="AE1371">
        <f>IF(EXACT(VLOOKUP(AE$1,Variables!$B$6:$C$32, 2, FALSE), "Yes"), LOOKUP($A1371,Collections!$A:$A,Collections!AA:AA), 0)</f>
        <v>0</v>
      </c>
      <c r="AF1371">
        <f>IF(EXACT(VLOOKUP(AF$1,Variables!$B$6:$C$32, 2, FALSE), "Yes"), LOOKUP($A1371,Collections!$A:$A,Collections!AB:AB), 0)</f>
        <v>0</v>
      </c>
      <c r="AG1371" t="str">
        <f t="shared" si="21"/>
        <v>Yes</v>
      </c>
      <c r="AH1371">
        <f>IF(D1371&gt;=Variables!$C$1,1,0)</f>
        <v>0</v>
      </c>
      <c r="AI1371">
        <f>IF(E1371&gt;=Variables!$C$1,1,0)</f>
        <v>1</v>
      </c>
    </row>
    <row r="1372" spans="1:35" x14ac:dyDescent="0.2">
      <c r="A1372" s="25">
        <v>21602654</v>
      </c>
      <c r="B1372" s="2" t="s">
        <v>3136</v>
      </c>
      <c r="C1372">
        <f>IF(ISNA(VLOOKUP(A1372,Images!A:C,3,FALSE)), 0, VLOOKUP(A1372,Images!A:C,3,FALSE))/IF(ISNA(VLOOKUP(A1372,Images!A:C,2,FALSE)), 1,VLOOKUP(A1372,Images!A:C,2,FALSE))</f>
        <v>4.4126074498567334E-2</v>
      </c>
      <c r="D1372">
        <f>IF(NOT(ISNA(VLOOKUP(A1372,Harvard!B:E,4,FALSE))), VLOOKUP(A1372,Harvard!B:E,4,FALSE), 0)</f>
        <v>1</v>
      </c>
      <c r="E1372">
        <f>IF(NOT(ISNA(VLOOKUP(A1372,UC!B:D, 3, FALSE))),VLOOKUP(A1372,UC!B:D, 2, FALSE)/VLOOKUP(A1372, UC!B:D, 3, FALSE), 0)</f>
        <v>0</v>
      </c>
      <c r="F1372">
        <f>IF(EXACT(VLOOKUP(F$1,Variables!$B$6:$C$32, 2, FALSE), "Yes"), LOOKUP($A1372,Collections!$A:$A,Collections!B:B), 0)</f>
        <v>0</v>
      </c>
      <c r="G1372">
        <f>IF(EXACT(VLOOKUP(G$1,Variables!$B$6:$C$32, 2, FALSE), "Yes"), LOOKUP($A1372,Collections!$A:$A,Collections!C:C), 0)</f>
        <v>0</v>
      </c>
      <c r="H1372">
        <f>IF(EXACT(VLOOKUP(H$1,Variables!$B$6:$C$32, 2, FALSE), "Yes"), LOOKUP($A1372,Collections!$A:$A,Collections!D:D), 0)</f>
        <v>0</v>
      </c>
      <c r="I1372">
        <f>IF(EXACT(VLOOKUP(I$1,Variables!$B$6:$C$32, 2, FALSE), "Yes"), LOOKUP($A1372,Collections!$A:$A,Collections!E:E), 0)</f>
        <v>0</v>
      </c>
      <c r="J1372">
        <f>IF(EXACT(VLOOKUP(J$1,Variables!$B$6:$C$32, 2, FALSE), "Yes"), LOOKUP($A1372,Collections!$A:$A,Collections!F:F), 0)</f>
        <v>1</v>
      </c>
      <c r="K1372">
        <f>IF(EXACT(VLOOKUP(K$1,Variables!$B$6:$C$32, 2, FALSE), "Yes"), LOOKUP($A1372,Collections!$A:$A,Collections!G:G), 0)</f>
        <v>0</v>
      </c>
      <c r="L1372">
        <f>IF(EXACT(VLOOKUP(L$1,Variables!$B$6:$C$32, 2, FALSE), "Yes"), LOOKUP($A1372,Collections!$A:$A,Collections!H:H), 0)</f>
        <v>0</v>
      </c>
      <c r="M1372">
        <f>IF(EXACT(VLOOKUP(M$1,Variables!$B$6:$C$32, 2, FALSE), "Yes"), LOOKUP($A1372,Collections!$A:$A,Collections!I:I), 0)</f>
        <v>0</v>
      </c>
      <c r="N1372">
        <f>IF(EXACT(VLOOKUP(N$1,Variables!$B$6:$C$32, 2, FALSE), "Yes"), LOOKUP($A1372,Collections!$A:$A,Collections!J:J), 0)</f>
        <v>0</v>
      </c>
      <c r="O1372">
        <f>IF(EXACT(VLOOKUP(O$1,Variables!$B$6:$C$32, 2, FALSE), "Yes"), LOOKUP($A1372,Collections!$A:$A,Collections!K:K), 0)</f>
        <v>0</v>
      </c>
      <c r="P1372">
        <f>IF(EXACT(VLOOKUP(P$1,Variables!$B$6:$C$32, 2, FALSE), "Yes"), LOOKUP($A1372,Collections!$A:$A,Collections!L:L), 0)</f>
        <v>0</v>
      </c>
      <c r="Q1372">
        <f>IF(EXACT(VLOOKUP(Q$1,Variables!$B$6:$C$32, 2, FALSE), "Yes"), LOOKUP($A1372,Collections!$A:$A,Collections!M:M), 0)</f>
        <v>0</v>
      </c>
      <c r="R1372">
        <f>IF(EXACT(VLOOKUP(R$1,Variables!$B$6:$C$32, 2, FALSE), "Yes"), LOOKUP($A1372,Collections!$A:$A,Collections!N:N), 0)</f>
        <v>0</v>
      </c>
      <c r="S1372">
        <f>IF(EXACT(VLOOKUP(S$1,Variables!$B$6:$C$32, 2, FALSE), "Yes"), LOOKUP($A1372,Collections!$A:$A,Collections!O:O), 0)</f>
        <v>0</v>
      </c>
      <c r="T1372">
        <f>IF(EXACT(VLOOKUP(T$1,Variables!$B$6:$C$32, 2, FALSE), "Yes"), LOOKUP($A1372,Collections!$A:$A,Collections!P:P), 0)</f>
        <v>0</v>
      </c>
      <c r="U1372">
        <f>IF(EXACT(VLOOKUP(U$1,Variables!$B$6:$C$32, 2, FALSE), "Yes"), LOOKUP($A1372,Collections!$A:$A,Collections!Q:Q), 0)</f>
        <v>0</v>
      </c>
      <c r="V1372">
        <f>IF(EXACT(VLOOKUP(V$1,Variables!$B$6:$C$32, 2, FALSE), "Yes"), LOOKUP($A1372,Collections!$A:$A,Collections!R:R), 0)</f>
        <v>0</v>
      </c>
      <c r="W1372">
        <f>IF(EXACT(VLOOKUP(W$1,Variables!$B$6:$C$32, 2, FALSE), "Yes"), LOOKUP($A1372,Collections!$A:$A,Collections!S:S), 0)</f>
        <v>0</v>
      </c>
      <c r="X1372">
        <f>IF(EXACT(VLOOKUP(X$1,Variables!$B$6:$C$32, 2, FALSE), "Yes"), LOOKUP($A1372,Collections!$A:$A,Collections!T:T), 0)</f>
        <v>0</v>
      </c>
      <c r="Y1372">
        <f>IF(EXACT(VLOOKUP(Y$1,Variables!$B$6:$C$32, 2, FALSE), "Yes"), LOOKUP($A1372,Collections!$A:$A,Collections!U:U), 0)</f>
        <v>0</v>
      </c>
      <c r="Z1372">
        <f>IF(EXACT(VLOOKUP(Z$1,Variables!$B$6:$C$32, 2, FALSE), "Yes"), LOOKUP($A1372,Collections!$A:$A,Collections!V:V), 0)</f>
        <v>0</v>
      </c>
      <c r="AA1372">
        <f>IF(EXACT(VLOOKUP(AA$1,Variables!$B$6:$C$32, 2, FALSE), "Yes"), LOOKUP($A1372,Collections!$A:$A,Collections!W:W), 0)</f>
        <v>0</v>
      </c>
      <c r="AB1372">
        <f>IF(EXACT(VLOOKUP(AB$1,Variables!$B$6:$C$32, 2, FALSE), "Yes"), LOOKUP($A1372,Collections!$A:$A,Collections!X:X), 0)</f>
        <v>0</v>
      </c>
      <c r="AC1372">
        <f>IF(EXACT(VLOOKUP(AC$1,Variables!$B$6:$C$32, 2, FALSE), "Yes"), LOOKUP($A1372,Collections!$A:$A,Collections!Y:Y), 0)</f>
        <v>0</v>
      </c>
      <c r="AD1372">
        <f>IF(EXACT(VLOOKUP(AD$1,Variables!$B$6:$C$32, 2, FALSE), "Yes"), LOOKUP($A1372,Collections!$A:$A,Collections!Z:Z), 0)</f>
        <v>0</v>
      </c>
      <c r="AE1372">
        <f>IF(EXACT(VLOOKUP(AE$1,Variables!$B$6:$C$32, 2, FALSE), "Yes"), LOOKUP($A1372,Collections!$A:$A,Collections!AA:AA), 0)</f>
        <v>0</v>
      </c>
      <c r="AF1372">
        <f>IF(EXACT(VLOOKUP(AF$1,Variables!$B$6:$C$32, 2, FALSE), "Yes"), LOOKUP($A1372,Collections!$A:$A,Collections!AB:AB), 0)</f>
        <v>0</v>
      </c>
      <c r="AG1372" t="str">
        <f t="shared" si="21"/>
        <v>Yes</v>
      </c>
      <c r="AH1372">
        <f>IF(D1372&gt;=Variables!$C$1,1,0)</f>
        <v>1</v>
      </c>
      <c r="AI1372">
        <f>IF(E1372&gt;=Variables!$C$1,1,0)</f>
        <v>0</v>
      </c>
    </row>
    <row r="1373" spans="1:35" x14ac:dyDescent="0.2">
      <c r="A1373" s="25">
        <v>10497498</v>
      </c>
      <c r="B1373" s="2" t="s">
        <v>956</v>
      </c>
      <c r="C1373">
        <f>IF(ISNA(VLOOKUP(A1373,Images!A:C,3,FALSE)), 0, VLOOKUP(A1373,Images!A:C,3,FALSE))/IF(ISNA(VLOOKUP(A1373,Images!A:C,2,FALSE)), 1,VLOOKUP(A1373,Images!A:C,2,FALSE))</f>
        <v>6.8158347676419966E-3</v>
      </c>
      <c r="D1373">
        <f>IF(NOT(ISNA(VLOOKUP(A1373,Harvard!B:E,4,FALSE))), VLOOKUP(A1373,Harvard!B:E,4,FALSE), 0)</f>
        <v>0.92049999999999998</v>
      </c>
      <c r="E1373">
        <f>IF(NOT(ISNA(VLOOKUP(A1373,UC!B:D, 3, FALSE))),VLOOKUP(A1373,UC!B:D, 2, FALSE)/VLOOKUP(A1373, UC!B:D, 3, FALSE), 0)</f>
        <v>0.89655172413793105</v>
      </c>
      <c r="F1373">
        <f>IF(EXACT(VLOOKUP(F$1,Variables!$B$6:$C$32, 2, FALSE), "Yes"), LOOKUP($A1373,Collections!$A:$A,Collections!B:B), 0)</f>
        <v>1</v>
      </c>
      <c r="G1373">
        <f>IF(EXACT(VLOOKUP(G$1,Variables!$B$6:$C$32, 2, FALSE), "Yes"), LOOKUP($A1373,Collections!$A:$A,Collections!C:C), 0)</f>
        <v>0</v>
      </c>
      <c r="H1373">
        <f>IF(EXACT(VLOOKUP(H$1,Variables!$B$6:$C$32, 2, FALSE), "Yes"), LOOKUP($A1373,Collections!$A:$A,Collections!D:D), 0)</f>
        <v>0</v>
      </c>
      <c r="I1373">
        <f>IF(EXACT(VLOOKUP(I$1,Variables!$B$6:$C$32, 2, FALSE), "Yes"), LOOKUP($A1373,Collections!$A:$A,Collections!E:E), 0)</f>
        <v>0</v>
      </c>
      <c r="J1373">
        <f>IF(EXACT(VLOOKUP(J$1,Variables!$B$6:$C$32, 2, FALSE), "Yes"), LOOKUP($A1373,Collections!$A:$A,Collections!F:F), 0)</f>
        <v>0</v>
      </c>
      <c r="K1373">
        <f>IF(EXACT(VLOOKUP(K$1,Variables!$B$6:$C$32, 2, FALSE), "Yes"), LOOKUP($A1373,Collections!$A:$A,Collections!G:G), 0)</f>
        <v>0</v>
      </c>
      <c r="L1373">
        <f>IF(EXACT(VLOOKUP(L$1,Variables!$B$6:$C$32, 2, FALSE), "Yes"), LOOKUP($A1373,Collections!$A:$A,Collections!H:H), 0)</f>
        <v>0</v>
      </c>
      <c r="M1373">
        <f>IF(EXACT(VLOOKUP(M$1,Variables!$B$6:$C$32, 2, FALSE), "Yes"), LOOKUP($A1373,Collections!$A:$A,Collections!I:I), 0)</f>
        <v>0</v>
      </c>
      <c r="N1373">
        <f>IF(EXACT(VLOOKUP(N$1,Variables!$B$6:$C$32, 2, FALSE), "Yes"), LOOKUP($A1373,Collections!$A:$A,Collections!J:J), 0)</f>
        <v>0</v>
      </c>
      <c r="O1373">
        <f>IF(EXACT(VLOOKUP(O$1,Variables!$B$6:$C$32, 2, FALSE), "Yes"), LOOKUP($A1373,Collections!$A:$A,Collections!K:K), 0)</f>
        <v>0</v>
      </c>
      <c r="P1373">
        <f>IF(EXACT(VLOOKUP(P$1,Variables!$B$6:$C$32, 2, FALSE), "Yes"), LOOKUP($A1373,Collections!$A:$A,Collections!L:L), 0)</f>
        <v>0</v>
      </c>
      <c r="Q1373">
        <f>IF(EXACT(VLOOKUP(Q$1,Variables!$B$6:$C$32, 2, FALSE), "Yes"), LOOKUP($A1373,Collections!$A:$A,Collections!M:M), 0)</f>
        <v>0</v>
      </c>
      <c r="R1373">
        <f>IF(EXACT(VLOOKUP(R$1,Variables!$B$6:$C$32, 2, FALSE), "Yes"), LOOKUP($A1373,Collections!$A:$A,Collections!N:N), 0)</f>
        <v>0</v>
      </c>
      <c r="S1373">
        <f>IF(EXACT(VLOOKUP(S$1,Variables!$B$6:$C$32, 2, FALSE), "Yes"), LOOKUP($A1373,Collections!$A:$A,Collections!O:O), 0)</f>
        <v>0</v>
      </c>
      <c r="T1373">
        <f>IF(EXACT(VLOOKUP(T$1,Variables!$B$6:$C$32, 2, FALSE), "Yes"), LOOKUP($A1373,Collections!$A:$A,Collections!P:P), 0)</f>
        <v>0</v>
      </c>
      <c r="U1373">
        <f>IF(EXACT(VLOOKUP(U$1,Variables!$B$6:$C$32, 2, FALSE), "Yes"), LOOKUP($A1373,Collections!$A:$A,Collections!Q:Q), 0)</f>
        <v>0</v>
      </c>
      <c r="V1373">
        <f>IF(EXACT(VLOOKUP(V$1,Variables!$B$6:$C$32, 2, FALSE), "Yes"), LOOKUP($A1373,Collections!$A:$A,Collections!R:R), 0)</f>
        <v>0</v>
      </c>
      <c r="W1373">
        <f>IF(EXACT(VLOOKUP(W$1,Variables!$B$6:$C$32, 2, FALSE), "Yes"), LOOKUP($A1373,Collections!$A:$A,Collections!S:S), 0)</f>
        <v>0</v>
      </c>
      <c r="X1373">
        <f>IF(EXACT(VLOOKUP(X$1,Variables!$B$6:$C$32, 2, FALSE), "Yes"), LOOKUP($A1373,Collections!$A:$A,Collections!T:T), 0)</f>
        <v>0</v>
      </c>
      <c r="Y1373">
        <f>IF(EXACT(VLOOKUP(Y$1,Variables!$B$6:$C$32, 2, FALSE), "Yes"), LOOKUP($A1373,Collections!$A:$A,Collections!U:U), 0)</f>
        <v>0</v>
      </c>
      <c r="Z1373">
        <f>IF(EXACT(VLOOKUP(Z$1,Variables!$B$6:$C$32, 2, FALSE), "Yes"), LOOKUP($A1373,Collections!$A:$A,Collections!V:V), 0)</f>
        <v>0</v>
      </c>
      <c r="AA1373">
        <f>IF(EXACT(VLOOKUP(AA$1,Variables!$B$6:$C$32, 2, FALSE), "Yes"), LOOKUP($A1373,Collections!$A:$A,Collections!W:W), 0)</f>
        <v>0</v>
      </c>
      <c r="AB1373">
        <f>IF(EXACT(VLOOKUP(AB$1,Variables!$B$6:$C$32, 2, FALSE), "Yes"), LOOKUP($A1373,Collections!$A:$A,Collections!X:X), 0)</f>
        <v>0</v>
      </c>
      <c r="AC1373">
        <f>IF(EXACT(VLOOKUP(AC$1,Variables!$B$6:$C$32, 2, FALSE), "Yes"), LOOKUP($A1373,Collections!$A:$A,Collections!Y:Y), 0)</f>
        <v>0</v>
      </c>
      <c r="AD1373">
        <f>IF(EXACT(VLOOKUP(AD$1,Variables!$B$6:$C$32, 2, FALSE), "Yes"), LOOKUP($A1373,Collections!$A:$A,Collections!Z:Z), 0)</f>
        <v>0</v>
      </c>
      <c r="AE1373">
        <f>IF(EXACT(VLOOKUP(AE$1,Variables!$B$6:$C$32, 2, FALSE), "Yes"), LOOKUP($A1373,Collections!$A:$A,Collections!AA:AA), 0)</f>
        <v>0</v>
      </c>
      <c r="AF1373">
        <f>IF(EXACT(VLOOKUP(AF$1,Variables!$B$6:$C$32, 2, FALSE), "Yes"), LOOKUP($A1373,Collections!$A:$A,Collections!AB:AB), 0)</f>
        <v>0</v>
      </c>
      <c r="AG1373" t="str">
        <f t="shared" si="21"/>
        <v>Yes</v>
      </c>
      <c r="AH1373">
        <f>IF(D1373&gt;=Variables!$C$1,1,0)</f>
        <v>1</v>
      </c>
      <c r="AI1373">
        <f>IF(E1373&gt;=Variables!$C$1,1,0)</f>
        <v>0</v>
      </c>
    </row>
    <row r="1374" spans="1:35" x14ac:dyDescent="0.2">
      <c r="A1374" s="25">
        <v>15225437</v>
      </c>
      <c r="B1374" s="2" t="s">
        <v>957</v>
      </c>
      <c r="C1374">
        <f>IF(ISNA(VLOOKUP(A1374,Images!A:C,3,FALSE)), 0, VLOOKUP(A1374,Images!A:C,3,FALSE))/IF(ISNA(VLOOKUP(A1374,Images!A:C,2,FALSE)), 1,VLOOKUP(A1374,Images!A:C,2,FALSE))</f>
        <v>1.1738056013179572E-2</v>
      </c>
      <c r="D1374">
        <f>IF(NOT(ISNA(VLOOKUP(A1374,Harvard!B:E,4,FALSE))), VLOOKUP(A1374,Harvard!B:E,4,FALSE), 0)</f>
        <v>0.99150000000000005</v>
      </c>
      <c r="E1374">
        <f>IF(NOT(ISNA(VLOOKUP(A1374,UC!B:D, 3, FALSE))),VLOOKUP(A1374,UC!B:D, 2, FALSE)/VLOOKUP(A1374, UC!B:D, 3, FALSE), 0)</f>
        <v>0.93220338983050843</v>
      </c>
      <c r="F1374">
        <f>IF(EXACT(VLOOKUP(F$1,Variables!$B$6:$C$32, 2, FALSE), "Yes"), LOOKUP($A1374,Collections!$A:$A,Collections!B:B), 0)</f>
        <v>1</v>
      </c>
      <c r="G1374">
        <f>IF(EXACT(VLOOKUP(G$1,Variables!$B$6:$C$32, 2, FALSE), "Yes"), LOOKUP($A1374,Collections!$A:$A,Collections!C:C), 0)</f>
        <v>0</v>
      </c>
      <c r="H1374">
        <f>IF(EXACT(VLOOKUP(H$1,Variables!$B$6:$C$32, 2, FALSE), "Yes"), LOOKUP($A1374,Collections!$A:$A,Collections!D:D), 0)</f>
        <v>0</v>
      </c>
      <c r="I1374">
        <f>IF(EXACT(VLOOKUP(I$1,Variables!$B$6:$C$32, 2, FALSE), "Yes"), LOOKUP($A1374,Collections!$A:$A,Collections!E:E), 0)</f>
        <v>0</v>
      </c>
      <c r="J1374">
        <f>IF(EXACT(VLOOKUP(J$1,Variables!$B$6:$C$32, 2, FALSE), "Yes"), LOOKUP($A1374,Collections!$A:$A,Collections!F:F), 0)</f>
        <v>0</v>
      </c>
      <c r="K1374">
        <f>IF(EXACT(VLOOKUP(K$1,Variables!$B$6:$C$32, 2, FALSE), "Yes"), LOOKUP($A1374,Collections!$A:$A,Collections!G:G), 0)</f>
        <v>0</v>
      </c>
      <c r="L1374">
        <f>IF(EXACT(VLOOKUP(L$1,Variables!$B$6:$C$32, 2, FALSE), "Yes"), LOOKUP($A1374,Collections!$A:$A,Collections!H:H), 0)</f>
        <v>0</v>
      </c>
      <c r="M1374">
        <f>IF(EXACT(VLOOKUP(M$1,Variables!$B$6:$C$32, 2, FALSE), "Yes"), LOOKUP($A1374,Collections!$A:$A,Collections!I:I), 0)</f>
        <v>0</v>
      </c>
      <c r="N1374">
        <f>IF(EXACT(VLOOKUP(N$1,Variables!$B$6:$C$32, 2, FALSE), "Yes"), LOOKUP($A1374,Collections!$A:$A,Collections!J:J), 0)</f>
        <v>0</v>
      </c>
      <c r="O1374">
        <f>IF(EXACT(VLOOKUP(O$1,Variables!$B$6:$C$32, 2, FALSE), "Yes"), LOOKUP($A1374,Collections!$A:$A,Collections!K:K), 0)</f>
        <v>0</v>
      </c>
      <c r="P1374">
        <f>IF(EXACT(VLOOKUP(P$1,Variables!$B$6:$C$32, 2, FALSE), "Yes"), LOOKUP($A1374,Collections!$A:$A,Collections!L:L), 0)</f>
        <v>0</v>
      </c>
      <c r="Q1374">
        <f>IF(EXACT(VLOOKUP(Q$1,Variables!$B$6:$C$32, 2, FALSE), "Yes"), LOOKUP($A1374,Collections!$A:$A,Collections!M:M), 0)</f>
        <v>0</v>
      </c>
      <c r="R1374">
        <f>IF(EXACT(VLOOKUP(R$1,Variables!$B$6:$C$32, 2, FALSE), "Yes"), LOOKUP($A1374,Collections!$A:$A,Collections!N:N), 0)</f>
        <v>0</v>
      </c>
      <c r="S1374">
        <f>IF(EXACT(VLOOKUP(S$1,Variables!$B$6:$C$32, 2, FALSE), "Yes"), LOOKUP($A1374,Collections!$A:$A,Collections!O:O), 0)</f>
        <v>0</v>
      </c>
      <c r="T1374">
        <f>IF(EXACT(VLOOKUP(T$1,Variables!$B$6:$C$32, 2, FALSE), "Yes"), LOOKUP($A1374,Collections!$A:$A,Collections!P:P), 0)</f>
        <v>0</v>
      </c>
      <c r="U1374">
        <f>IF(EXACT(VLOOKUP(U$1,Variables!$B$6:$C$32, 2, FALSE), "Yes"), LOOKUP($A1374,Collections!$A:$A,Collections!Q:Q), 0)</f>
        <v>0</v>
      </c>
      <c r="V1374">
        <f>IF(EXACT(VLOOKUP(V$1,Variables!$B$6:$C$32, 2, FALSE), "Yes"), LOOKUP($A1374,Collections!$A:$A,Collections!R:R), 0)</f>
        <v>0</v>
      </c>
      <c r="W1374">
        <f>IF(EXACT(VLOOKUP(W$1,Variables!$B$6:$C$32, 2, FALSE), "Yes"), LOOKUP($A1374,Collections!$A:$A,Collections!S:S), 0)</f>
        <v>0</v>
      </c>
      <c r="X1374">
        <f>IF(EXACT(VLOOKUP(X$1,Variables!$B$6:$C$32, 2, FALSE), "Yes"), LOOKUP($A1374,Collections!$A:$A,Collections!T:T), 0)</f>
        <v>0</v>
      </c>
      <c r="Y1374">
        <f>IF(EXACT(VLOOKUP(Y$1,Variables!$B$6:$C$32, 2, FALSE), "Yes"), LOOKUP($A1374,Collections!$A:$A,Collections!U:U), 0)</f>
        <v>0</v>
      </c>
      <c r="Z1374">
        <f>IF(EXACT(VLOOKUP(Z$1,Variables!$B$6:$C$32, 2, FALSE), "Yes"), LOOKUP($A1374,Collections!$A:$A,Collections!V:V), 0)</f>
        <v>0</v>
      </c>
      <c r="AA1374">
        <f>IF(EXACT(VLOOKUP(AA$1,Variables!$B$6:$C$32, 2, FALSE), "Yes"), LOOKUP($A1374,Collections!$A:$A,Collections!W:W), 0)</f>
        <v>0</v>
      </c>
      <c r="AB1374">
        <f>IF(EXACT(VLOOKUP(AB$1,Variables!$B$6:$C$32, 2, FALSE), "Yes"), LOOKUP($A1374,Collections!$A:$A,Collections!X:X), 0)</f>
        <v>0</v>
      </c>
      <c r="AC1374">
        <f>IF(EXACT(VLOOKUP(AC$1,Variables!$B$6:$C$32, 2, FALSE), "Yes"), LOOKUP($A1374,Collections!$A:$A,Collections!Y:Y), 0)</f>
        <v>0</v>
      </c>
      <c r="AD1374">
        <f>IF(EXACT(VLOOKUP(AD$1,Variables!$B$6:$C$32, 2, FALSE), "Yes"), LOOKUP($A1374,Collections!$A:$A,Collections!Z:Z), 0)</f>
        <v>0</v>
      </c>
      <c r="AE1374">
        <f>IF(EXACT(VLOOKUP(AE$1,Variables!$B$6:$C$32, 2, FALSE), "Yes"), LOOKUP($A1374,Collections!$A:$A,Collections!AA:AA), 0)</f>
        <v>0</v>
      </c>
      <c r="AF1374">
        <f>IF(EXACT(VLOOKUP(AF$1,Variables!$B$6:$C$32, 2, FALSE), "Yes"), LOOKUP($A1374,Collections!$A:$A,Collections!AB:AB), 0)</f>
        <v>0</v>
      </c>
      <c r="AG1374" t="str">
        <f t="shared" si="21"/>
        <v>Yes</v>
      </c>
      <c r="AH1374">
        <f>IF(D1374&gt;=Variables!$C$1,1,0)</f>
        <v>1</v>
      </c>
      <c r="AI1374">
        <f>IF(E1374&gt;=Variables!$C$1,1,0)</f>
        <v>1</v>
      </c>
    </row>
    <row r="1375" spans="1:35" x14ac:dyDescent="0.2">
      <c r="A1375" s="25">
        <v>46280</v>
      </c>
      <c r="B1375" s="2" t="s">
        <v>3033</v>
      </c>
      <c r="C1375">
        <f>IF(ISNA(VLOOKUP(A1375,Images!A:C,3,FALSE)), 0, VLOOKUP(A1375,Images!A:C,3,FALSE))/IF(ISNA(VLOOKUP(A1375,Images!A:C,2,FALSE)), 1,VLOOKUP(A1375,Images!A:C,2,FALSE))</f>
        <v>7.8195723427501168E-2</v>
      </c>
      <c r="D1375">
        <f>IF(NOT(ISNA(VLOOKUP(A1375,Harvard!B:E,4,FALSE))), VLOOKUP(A1375,Harvard!B:E,4,FALSE), 0)</f>
        <v>0.996</v>
      </c>
      <c r="E1375">
        <f>IF(NOT(ISNA(VLOOKUP(A1375,UC!B:D, 3, FALSE))),VLOOKUP(A1375,UC!B:D, 2, FALSE)/VLOOKUP(A1375, UC!B:D, 3, FALSE), 0)</f>
        <v>0</v>
      </c>
      <c r="F1375">
        <f>IF(EXACT(VLOOKUP(F$1,Variables!$B$6:$C$32, 2, FALSE), "Yes"), LOOKUP($A1375,Collections!$A:$A,Collections!B:B), 0)</f>
        <v>0</v>
      </c>
      <c r="G1375">
        <f>IF(EXACT(VLOOKUP(G$1,Variables!$B$6:$C$32, 2, FALSE), "Yes"), LOOKUP($A1375,Collections!$A:$A,Collections!C:C), 0)</f>
        <v>0</v>
      </c>
      <c r="H1375">
        <f>IF(EXACT(VLOOKUP(H$1,Variables!$B$6:$C$32, 2, FALSE), "Yes"), LOOKUP($A1375,Collections!$A:$A,Collections!D:D), 0)</f>
        <v>0</v>
      </c>
      <c r="I1375">
        <f>IF(EXACT(VLOOKUP(I$1,Variables!$B$6:$C$32, 2, FALSE), "Yes"), LOOKUP($A1375,Collections!$A:$A,Collections!E:E), 0)</f>
        <v>0</v>
      </c>
      <c r="J1375">
        <f>IF(EXACT(VLOOKUP(J$1,Variables!$B$6:$C$32, 2, FALSE), "Yes"), LOOKUP($A1375,Collections!$A:$A,Collections!F:F), 0)</f>
        <v>0</v>
      </c>
      <c r="K1375">
        <f>IF(EXACT(VLOOKUP(K$1,Variables!$B$6:$C$32, 2, FALSE), "Yes"), LOOKUP($A1375,Collections!$A:$A,Collections!G:G), 0)</f>
        <v>0</v>
      </c>
      <c r="L1375">
        <f>IF(EXACT(VLOOKUP(L$1,Variables!$B$6:$C$32, 2, FALSE), "Yes"), LOOKUP($A1375,Collections!$A:$A,Collections!H:H), 0)</f>
        <v>0</v>
      </c>
      <c r="M1375">
        <f>IF(EXACT(VLOOKUP(M$1,Variables!$B$6:$C$32, 2, FALSE), "Yes"), LOOKUP($A1375,Collections!$A:$A,Collections!I:I), 0)</f>
        <v>0</v>
      </c>
      <c r="N1375">
        <f>IF(EXACT(VLOOKUP(N$1,Variables!$B$6:$C$32, 2, FALSE), "Yes"), LOOKUP($A1375,Collections!$A:$A,Collections!J:J), 0)</f>
        <v>0</v>
      </c>
      <c r="O1375">
        <f>IF(EXACT(VLOOKUP(O$1,Variables!$B$6:$C$32, 2, FALSE), "Yes"), LOOKUP($A1375,Collections!$A:$A,Collections!K:K), 0)</f>
        <v>1</v>
      </c>
      <c r="P1375">
        <f>IF(EXACT(VLOOKUP(P$1,Variables!$B$6:$C$32, 2, FALSE), "Yes"), LOOKUP($A1375,Collections!$A:$A,Collections!L:L), 0)</f>
        <v>0</v>
      </c>
      <c r="Q1375">
        <f>IF(EXACT(VLOOKUP(Q$1,Variables!$B$6:$C$32, 2, FALSE), "Yes"), LOOKUP($A1375,Collections!$A:$A,Collections!M:M), 0)</f>
        <v>0</v>
      </c>
      <c r="R1375">
        <f>IF(EXACT(VLOOKUP(R$1,Variables!$B$6:$C$32, 2, FALSE), "Yes"), LOOKUP($A1375,Collections!$A:$A,Collections!N:N), 0)</f>
        <v>0</v>
      </c>
      <c r="S1375">
        <f>IF(EXACT(VLOOKUP(S$1,Variables!$B$6:$C$32, 2, FALSE), "Yes"), LOOKUP($A1375,Collections!$A:$A,Collections!O:O), 0)</f>
        <v>0</v>
      </c>
      <c r="T1375">
        <f>IF(EXACT(VLOOKUP(T$1,Variables!$B$6:$C$32, 2, FALSE), "Yes"), LOOKUP($A1375,Collections!$A:$A,Collections!P:P), 0)</f>
        <v>0</v>
      </c>
      <c r="U1375">
        <f>IF(EXACT(VLOOKUP(U$1,Variables!$B$6:$C$32, 2, FALSE), "Yes"), LOOKUP($A1375,Collections!$A:$A,Collections!Q:Q), 0)</f>
        <v>0</v>
      </c>
      <c r="V1375">
        <f>IF(EXACT(VLOOKUP(V$1,Variables!$B$6:$C$32, 2, FALSE), "Yes"), LOOKUP($A1375,Collections!$A:$A,Collections!R:R), 0)</f>
        <v>0</v>
      </c>
      <c r="W1375">
        <f>IF(EXACT(VLOOKUP(W$1,Variables!$B$6:$C$32, 2, FALSE), "Yes"), LOOKUP($A1375,Collections!$A:$A,Collections!S:S), 0)</f>
        <v>0</v>
      </c>
      <c r="X1375">
        <f>IF(EXACT(VLOOKUP(X$1,Variables!$B$6:$C$32, 2, FALSE), "Yes"), LOOKUP($A1375,Collections!$A:$A,Collections!T:T), 0)</f>
        <v>0</v>
      </c>
      <c r="Y1375">
        <f>IF(EXACT(VLOOKUP(Y$1,Variables!$B$6:$C$32, 2, FALSE), "Yes"), LOOKUP($A1375,Collections!$A:$A,Collections!U:U), 0)</f>
        <v>0</v>
      </c>
      <c r="Z1375">
        <f>IF(EXACT(VLOOKUP(Z$1,Variables!$B$6:$C$32, 2, FALSE), "Yes"), LOOKUP($A1375,Collections!$A:$A,Collections!V:V), 0)</f>
        <v>0</v>
      </c>
      <c r="AA1375">
        <f>IF(EXACT(VLOOKUP(AA$1,Variables!$B$6:$C$32, 2, FALSE), "Yes"), LOOKUP($A1375,Collections!$A:$A,Collections!W:W), 0)</f>
        <v>0</v>
      </c>
      <c r="AB1375">
        <f>IF(EXACT(VLOOKUP(AB$1,Variables!$B$6:$C$32, 2, FALSE), "Yes"), LOOKUP($A1375,Collections!$A:$A,Collections!X:X), 0)</f>
        <v>0</v>
      </c>
      <c r="AC1375">
        <f>IF(EXACT(VLOOKUP(AC$1,Variables!$B$6:$C$32, 2, FALSE), "Yes"), LOOKUP($A1375,Collections!$A:$A,Collections!Y:Y), 0)</f>
        <v>0</v>
      </c>
      <c r="AD1375">
        <f>IF(EXACT(VLOOKUP(AD$1,Variables!$B$6:$C$32, 2, FALSE), "Yes"), LOOKUP($A1375,Collections!$A:$A,Collections!Z:Z), 0)</f>
        <v>0</v>
      </c>
      <c r="AE1375">
        <f>IF(EXACT(VLOOKUP(AE$1,Variables!$B$6:$C$32, 2, FALSE), "Yes"), LOOKUP($A1375,Collections!$A:$A,Collections!AA:AA), 0)</f>
        <v>0</v>
      </c>
      <c r="AF1375">
        <f>IF(EXACT(VLOOKUP(AF$1,Variables!$B$6:$C$32, 2, FALSE), "Yes"), LOOKUP($A1375,Collections!$A:$A,Collections!AB:AB), 0)</f>
        <v>0</v>
      </c>
      <c r="AG1375" t="str">
        <f t="shared" si="21"/>
        <v>Yes</v>
      </c>
      <c r="AH1375">
        <f>IF(D1375&gt;=Variables!$C$1,1,0)</f>
        <v>1</v>
      </c>
      <c r="AI1375">
        <f>IF(E1375&gt;=Variables!$C$1,1,0)</f>
        <v>0</v>
      </c>
    </row>
    <row r="1376" spans="1:35" x14ac:dyDescent="0.2">
      <c r="A1376" s="25">
        <v>3616258</v>
      </c>
      <c r="B1376" s="2" t="s">
        <v>396</v>
      </c>
      <c r="C1376">
        <f>IF(ISNA(VLOOKUP(A1376,Images!A:C,3,FALSE)), 0, VLOOKUP(A1376,Images!A:C,3,FALSE))/IF(ISNA(VLOOKUP(A1376,Images!A:C,2,FALSE)), 1,VLOOKUP(A1376,Images!A:C,2,FALSE))</f>
        <v>4.2440318302387266E-2</v>
      </c>
      <c r="D1376">
        <f>IF(NOT(ISNA(VLOOKUP(A1376,Harvard!B:E,4,FALSE))), VLOOKUP(A1376,Harvard!B:E,4,FALSE), 0)</f>
        <v>0</v>
      </c>
      <c r="E1376">
        <f>IF(NOT(ISNA(VLOOKUP(A1376,UC!B:D, 3, FALSE))),VLOOKUP(A1376,UC!B:D, 2, FALSE)/VLOOKUP(A1376, UC!B:D, 3, FALSE), 0)</f>
        <v>0.125</v>
      </c>
      <c r="F1376">
        <f>IF(EXACT(VLOOKUP(F$1,Variables!$B$6:$C$32, 2, FALSE), "Yes"), LOOKUP($A1376,Collections!$A:$A,Collections!B:B), 0)</f>
        <v>0</v>
      </c>
      <c r="G1376">
        <f>IF(EXACT(VLOOKUP(G$1,Variables!$B$6:$C$32, 2, FALSE), "Yes"), LOOKUP($A1376,Collections!$A:$A,Collections!C:C), 0)</f>
        <v>0</v>
      </c>
      <c r="H1376">
        <f>IF(EXACT(VLOOKUP(H$1,Variables!$B$6:$C$32, 2, FALSE), "Yes"), LOOKUP($A1376,Collections!$A:$A,Collections!D:D), 0)</f>
        <v>0</v>
      </c>
      <c r="I1376">
        <f>IF(EXACT(VLOOKUP(I$1,Variables!$B$6:$C$32, 2, FALSE), "Yes"), LOOKUP($A1376,Collections!$A:$A,Collections!E:E), 0)</f>
        <v>0</v>
      </c>
      <c r="J1376">
        <f>IF(EXACT(VLOOKUP(J$1,Variables!$B$6:$C$32, 2, FALSE), "Yes"), LOOKUP($A1376,Collections!$A:$A,Collections!F:F), 0)</f>
        <v>0</v>
      </c>
      <c r="K1376">
        <f>IF(EXACT(VLOOKUP(K$1,Variables!$B$6:$C$32, 2, FALSE), "Yes"), LOOKUP($A1376,Collections!$A:$A,Collections!G:G), 0)</f>
        <v>1</v>
      </c>
      <c r="L1376">
        <f>IF(EXACT(VLOOKUP(L$1,Variables!$B$6:$C$32, 2, FALSE), "Yes"), LOOKUP($A1376,Collections!$A:$A,Collections!H:H), 0)</f>
        <v>0</v>
      </c>
      <c r="M1376">
        <f>IF(EXACT(VLOOKUP(M$1,Variables!$B$6:$C$32, 2, FALSE), "Yes"), LOOKUP($A1376,Collections!$A:$A,Collections!I:I), 0)</f>
        <v>0</v>
      </c>
      <c r="N1376">
        <f>IF(EXACT(VLOOKUP(N$1,Variables!$B$6:$C$32, 2, FALSE), "Yes"), LOOKUP($A1376,Collections!$A:$A,Collections!J:J), 0)</f>
        <v>0</v>
      </c>
      <c r="O1376">
        <f>IF(EXACT(VLOOKUP(O$1,Variables!$B$6:$C$32, 2, FALSE), "Yes"), LOOKUP($A1376,Collections!$A:$A,Collections!K:K), 0)</f>
        <v>0</v>
      </c>
      <c r="P1376">
        <f>IF(EXACT(VLOOKUP(P$1,Variables!$B$6:$C$32, 2, FALSE), "Yes"), LOOKUP($A1376,Collections!$A:$A,Collections!L:L), 0)</f>
        <v>0</v>
      </c>
      <c r="Q1376">
        <f>IF(EXACT(VLOOKUP(Q$1,Variables!$B$6:$C$32, 2, FALSE), "Yes"), LOOKUP($A1376,Collections!$A:$A,Collections!M:M), 0)</f>
        <v>0</v>
      </c>
      <c r="R1376">
        <f>IF(EXACT(VLOOKUP(R$1,Variables!$B$6:$C$32, 2, FALSE), "Yes"), LOOKUP($A1376,Collections!$A:$A,Collections!N:N), 0)</f>
        <v>0</v>
      </c>
      <c r="S1376">
        <f>IF(EXACT(VLOOKUP(S$1,Variables!$B$6:$C$32, 2, FALSE), "Yes"), LOOKUP($A1376,Collections!$A:$A,Collections!O:O), 0)</f>
        <v>0</v>
      </c>
      <c r="T1376">
        <f>IF(EXACT(VLOOKUP(T$1,Variables!$B$6:$C$32, 2, FALSE), "Yes"), LOOKUP($A1376,Collections!$A:$A,Collections!P:P), 0)</f>
        <v>0</v>
      </c>
      <c r="U1376">
        <f>IF(EXACT(VLOOKUP(U$1,Variables!$B$6:$C$32, 2, FALSE), "Yes"), LOOKUP($A1376,Collections!$A:$A,Collections!Q:Q), 0)</f>
        <v>0</v>
      </c>
      <c r="V1376">
        <f>IF(EXACT(VLOOKUP(V$1,Variables!$B$6:$C$32, 2, FALSE), "Yes"), LOOKUP($A1376,Collections!$A:$A,Collections!R:R), 0)</f>
        <v>0</v>
      </c>
      <c r="W1376">
        <f>IF(EXACT(VLOOKUP(W$1,Variables!$B$6:$C$32, 2, FALSE), "Yes"), LOOKUP($A1376,Collections!$A:$A,Collections!S:S), 0)</f>
        <v>0</v>
      </c>
      <c r="X1376">
        <f>IF(EXACT(VLOOKUP(X$1,Variables!$B$6:$C$32, 2, FALSE), "Yes"), LOOKUP($A1376,Collections!$A:$A,Collections!T:T), 0)</f>
        <v>0</v>
      </c>
      <c r="Y1376">
        <f>IF(EXACT(VLOOKUP(Y$1,Variables!$B$6:$C$32, 2, FALSE), "Yes"), LOOKUP($A1376,Collections!$A:$A,Collections!U:U), 0)</f>
        <v>0</v>
      </c>
      <c r="Z1376">
        <f>IF(EXACT(VLOOKUP(Z$1,Variables!$B$6:$C$32, 2, FALSE), "Yes"), LOOKUP($A1376,Collections!$A:$A,Collections!V:V), 0)</f>
        <v>0</v>
      </c>
      <c r="AA1376">
        <f>IF(EXACT(VLOOKUP(AA$1,Variables!$B$6:$C$32, 2, FALSE), "Yes"), LOOKUP($A1376,Collections!$A:$A,Collections!W:W), 0)</f>
        <v>0</v>
      </c>
      <c r="AB1376">
        <f>IF(EXACT(VLOOKUP(AB$1,Variables!$B$6:$C$32, 2, FALSE), "Yes"), LOOKUP($A1376,Collections!$A:$A,Collections!X:X), 0)</f>
        <v>0</v>
      </c>
      <c r="AC1376">
        <f>IF(EXACT(VLOOKUP(AC$1,Variables!$B$6:$C$32, 2, FALSE), "Yes"), LOOKUP($A1376,Collections!$A:$A,Collections!Y:Y), 0)</f>
        <v>0</v>
      </c>
      <c r="AD1376">
        <f>IF(EXACT(VLOOKUP(AD$1,Variables!$B$6:$C$32, 2, FALSE), "Yes"), LOOKUP($A1376,Collections!$A:$A,Collections!Z:Z), 0)</f>
        <v>0</v>
      </c>
      <c r="AE1376">
        <f>IF(EXACT(VLOOKUP(AE$1,Variables!$B$6:$C$32, 2, FALSE), "Yes"), LOOKUP($A1376,Collections!$A:$A,Collections!AA:AA), 0)</f>
        <v>0</v>
      </c>
      <c r="AF1376">
        <f>IF(EXACT(VLOOKUP(AF$1,Variables!$B$6:$C$32, 2, FALSE), "Yes"), LOOKUP($A1376,Collections!$A:$A,Collections!AB:AB), 0)</f>
        <v>0</v>
      </c>
      <c r="AG1376" t="str">
        <f t="shared" si="21"/>
        <v>Yes</v>
      </c>
      <c r="AH1376">
        <f>IF(D1376&gt;=Variables!$C$1,1,0)</f>
        <v>0</v>
      </c>
      <c r="AI1376">
        <f>IF(E1376&gt;=Variables!$C$1,1,0)</f>
        <v>0</v>
      </c>
    </row>
    <row r="1377" spans="1:35" x14ac:dyDescent="0.2">
      <c r="A1377" s="25">
        <v>485950</v>
      </c>
      <c r="B1377" s="2" t="s">
        <v>958</v>
      </c>
      <c r="C1377">
        <f>IF(ISNA(VLOOKUP(A1377,Images!A:C,3,FALSE)), 0, VLOOKUP(A1377,Images!A:C,3,FALSE))/IF(ISNA(VLOOKUP(A1377,Images!A:C,2,FALSE)), 1,VLOOKUP(A1377,Images!A:C,2,FALSE))</f>
        <v>1.3208762886597938E-2</v>
      </c>
      <c r="D1377">
        <f>IF(NOT(ISNA(VLOOKUP(A1377,Harvard!B:E,4,FALSE))), VLOOKUP(A1377,Harvard!B:E,4,FALSE), 0)</f>
        <v>0.84809999999999997</v>
      </c>
      <c r="E1377">
        <f>IF(NOT(ISNA(VLOOKUP(A1377,UC!B:D, 3, FALSE))),VLOOKUP(A1377,UC!B:D, 2, FALSE)/VLOOKUP(A1377, UC!B:D, 3, FALSE), 0)</f>
        <v>0.890625</v>
      </c>
      <c r="F1377">
        <f>IF(EXACT(VLOOKUP(F$1,Variables!$B$6:$C$32, 2, FALSE), "Yes"), LOOKUP($A1377,Collections!$A:$A,Collections!B:B), 0)</f>
        <v>0</v>
      </c>
      <c r="G1377">
        <f>IF(EXACT(VLOOKUP(G$1,Variables!$B$6:$C$32, 2, FALSE), "Yes"), LOOKUP($A1377,Collections!$A:$A,Collections!C:C), 0)</f>
        <v>0</v>
      </c>
      <c r="H1377">
        <f>IF(EXACT(VLOOKUP(H$1,Variables!$B$6:$C$32, 2, FALSE), "Yes"), LOOKUP($A1377,Collections!$A:$A,Collections!D:D), 0)</f>
        <v>0</v>
      </c>
      <c r="I1377">
        <f>IF(EXACT(VLOOKUP(I$1,Variables!$B$6:$C$32, 2, FALSE), "Yes"), LOOKUP($A1377,Collections!$A:$A,Collections!E:E), 0)</f>
        <v>1</v>
      </c>
      <c r="J1377">
        <f>IF(EXACT(VLOOKUP(J$1,Variables!$B$6:$C$32, 2, FALSE), "Yes"), LOOKUP($A1377,Collections!$A:$A,Collections!F:F), 0)</f>
        <v>0</v>
      </c>
      <c r="K1377">
        <f>IF(EXACT(VLOOKUP(K$1,Variables!$B$6:$C$32, 2, FALSE), "Yes"), LOOKUP($A1377,Collections!$A:$A,Collections!G:G), 0)</f>
        <v>0</v>
      </c>
      <c r="L1377">
        <f>IF(EXACT(VLOOKUP(L$1,Variables!$B$6:$C$32, 2, FALSE), "Yes"), LOOKUP($A1377,Collections!$A:$A,Collections!H:H), 0)</f>
        <v>0</v>
      </c>
      <c r="M1377">
        <f>IF(EXACT(VLOOKUP(M$1,Variables!$B$6:$C$32, 2, FALSE), "Yes"), LOOKUP($A1377,Collections!$A:$A,Collections!I:I), 0)</f>
        <v>0</v>
      </c>
      <c r="N1377">
        <f>IF(EXACT(VLOOKUP(N$1,Variables!$B$6:$C$32, 2, FALSE), "Yes"), LOOKUP($A1377,Collections!$A:$A,Collections!J:J), 0)</f>
        <v>0</v>
      </c>
      <c r="O1377">
        <f>IF(EXACT(VLOOKUP(O$1,Variables!$B$6:$C$32, 2, FALSE), "Yes"), LOOKUP($A1377,Collections!$A:$A,Collections!K:K), 0)</f>
        <v>0</v>
      </c>
      <c r="P1377">
        <f>IF(EXACT(VLOOKUP(P$1,Variables!$B$6:$C$32, 2, FALSE), "Yes"), LOOKUP($A1377,Collections!$A:$A,Collections!L:L), 0)</f>
        <v>0</v>
      </c>
      <c r="Q1377">
        <f>IF(EXACT(VLOOKUP(Q$1,Variables!$B$6:$C$32, 2, FALSE), "Yes"), LOOKUP($A1377,Collections!$A:$A,Collections!M:M), 0)</f>
        <v>0</v>
      </c>
      <c r="R1377">
        <f>IF(EXACT(VLOOKUP(R$1,Variables!$B$6:$C$32, 2, FALSE), "Yes"), LOOKUP($A1377,Collections!$A:$A,Collections!N:N), 0)</f>
        <v>0</v>
      </c>
      <c r="S1377">
        <f>IF(EXACT(VLOOKUP(S$1,Variables!$B$6:$C$32, 2, FALSE), "Yes"), LOOKUP($A1377,Collections!$A:$A,Collections!O:O), 0)</f>
        <v>0</v>
      </c>
      <c r="T1377">
        <f>IF(EXACT(VLOOKUP(T$1,Variables!$B$6:$C$32, 2, FALSE), "Yes"), LOOKUP($A1377,Collections!$A:$A,Collections!P:P), 0)</f>
        <v>0</v>
      </c>
      <c r="U1377">
        <f>IF(EXACT(VLOOKUP(U$1,Variables!$B$6:$C$32, 2, FALSE), "Yes"), LOOKUP($A1377,Collections!$A:$A,Collections!Q:Q), 0)</f>
        <v>0</v>
      </c>
      <c r="V1377">
        <f>IF(EXACT(VLOOKUP(V$1,Variables!$B$6:$C$32, 2, FALSE), "Yes"), LOOKUP($A1377,Collections!$A:$A,Collections!R:R), 0)</f>
        <v>0</v>
      </c>
      <c r="W1377">
        <f>IF(EXACT(VLOOKUP(W$1,Variables!$B$6:$C$32, 2, FALSE), "Yes"), LOOKUP($A1377,Collections!$A:$A,Collections!S:S), 0)</f>
        <v>0</v>
      </c>
      <c r="X1377">
        <f>IF(EXACT(VLOOKUP(X$1,Variables!$B$6:$C$32, 2, FALSE), "Yes"), LOOKUP($A1377,Collections!$A:$A,Collections!T:T), 0)</f>
        <v>0</v>
      </c>
      <c r="Y1377">
        <f>IF(EXACT(VLOOKUP(Y$1,Variables!$B$6:$C$32, 2, FALSE), "Yes"), LOOKUP($A1377,Collections!$A:$A,Collections!U:U), 0)</f>
        <v>0</v>
      </c>
      <c r="Z1377">
        <f>IF(EXACT(VLOOKUP(Z$1,Variables!$B$6:$C$32, 2, FALSE), "Yes"), LOOKUP($A1377,Collections!$A:$A,Collections!V:V), 0)</f>
        <v>0</v>
      </c>
      <c r="AA1377">
        <f>IF(EXACT(VLOOKUP(AA$1,Variables!$B$6:$C$32, 2, FALSE), "Yes"), LOOKUP($A1377,Collections!$A:$A,Collections!W:W), 0)</f>
        <v>0</v>
      </c>
      <c r="AB1377">
        <f>IF(EXACT(VLOOKUP(AB$1,Variables!$B$6:$C$32, 2, FALSE), "Yes"), LOOKUP($A1377,Collections!$A:$A,Collections!X:X), 0)</f>
        <v>0</v>
      </c>
      <c r="AC1377">
        <f>IF(EXACT(VLOOKUP(AC$1,Variables!$B$6:$C$32, 2, FALSE), "Yes"), LOOKUP($A1377,Collections!$A:$A,Collections!Y:Y), 0)</f>
        <v>0</v>
      </c>
      <c r="AD1377">
        <f>IF(EXACT(VLOOKUP(AD$1,Variables!$B$6:$C$32, 2, FALSE), "Yes"), LOOKUP($A1377,Collections!$A:$A,Collections!Z:Z), 0)</f>
        <v>0</v>
      </c>
      <c r="AE1377">
        <f>IF(EXACT(VLOOKUP(AE$1,Variables!$B$6:$C$32, 2, FALSE), "Yes"), LOOKUP($A1377,Collections!$A:$A,Collections!AA:AA), 0)</f>
        <v>0</v>
      </c>
      <c r="AF1377">
        <f>IF(EXACT(VLOOKUP(AF$1,Variables!$B$6:$C$32, 2, FALSE), "Yes"), LOOKUP($A1377,Collections!$A:$A,Collections!AB:AB), 0)</f>
        <v>0</v>
      </c>
      <c r="AG1377" t="str">
        <f t="shared" si="21"/>
        <v>Yes</v>
      </c>
      <c r="AH1377">
        <f>IF(D1377&gt;=Variables!$C$1,1,0)</f>
        <v>0</v>
      </c>
      <c r="AI1377">
        <f>IF(E1377&gt;=Variables!$C$1,1,0)</f>
        <v>0</v>
      </c>
    </row>
    <row r="1378" spans="1:35" x14ac:dyDescent="0.2">
      <c r="A1378" s="25">
        <v>334987</v>
      </c>
      <c r="B1378" s="2" t="s">
        <v>2028</v>
      </c>
      <c r="C1378">
        <f>IF(ISNA(VLOOKUP(A1378,Images!A:C,3,FALSE)), 0, VLOOKUP(A1378,Images!A:C,3,FALSE))/IF(ISNA(VLOOKUP(A1378,Images!A:C,2,FALSE)), 1,VLOOKUP(A1378,Images!A:C,2,FALSE))</f>
        <v>2.7131962098451583E-2</v>
      </c>
      <c r="D1378">
        <f>IF(NOT(ISNA(VLOOKUP(A1378,Harvard!B:E,4,FALSE))), VLOOKUP(A1378,Harvard!B:E,4,FALSE), 0)</f>
        <v>0.51970000000000005</v>
      </c>
      <c r="E1378">
        <f>IF(NOT(ISNA(VLOOKUP(A1378,UC!B:D, 3, FALSE))),VLOOKUP(A1378,UC!B:D, 2, FALSE)/VLOOKUP(A1378, UC!B:D, 3, FALSE), 0)</f>
        <v>0</v>
      </c>
      <c r="F1378">
        <f>IF(EXACT(VLOOKUP(F$1,Variables!$B$6:$C$32, 2, FALSE), "Yes"), LOOKUP($A1378,Collections!$A:$A,Collections!B:B), 0)</f>
        <v>0</v>
      </c>
      <c r="G1378">
        <f>IF(EXACT(VLOOKUP(G$1,Variables!$B$6:$C$32, 2, FALSE), "Yes"), LOOKUP($A1378,Collections!$A:$A,Collections!C:C), 0)</f>
        <v>0</v>
      </c>
      <c r="H1378">
        <f>IF(EXACT(VLOOKUP(H$1,Variables!$B$6:$C$32, 2, FALSE), "Yes"), LOOKUP($A1378,Collections!$A:$A,Collections!D:D), 0)</f>
        <v>0</v>
      </c>
      <c r="I1378">
        <f>IF(EXACT(VLOOKUP(I$1,Variables!$B$6:$C$32, 2, FALSE), "Yes"), LOOKUP($A1378,Collections!$A:$A,Collections!E:E), 0)</f>
        <v>0</v>
      </c>
      <c r="J1378">
        <f>IF(EXACT(VLOOKUP(J$1,Variables!$B$6:$C$32, 2, FALSE), "Yes"), LOOKUP($A1378,Collections!$A:$A,Collections!F:F), 0)</f>
        <v>0</v>
      </c>
      <c r="K1378">
        <f>IF(EXACT(VLOOKUP(K$1,Variables!$B$6:$C$32, 2, FALSE), "Yes"), LOOKUP($A1378,Collections!$A:$A,Collections!G:G), 0)</f>
        <v>1</v>
      </c>
      <c r="L1378">
        <f>IF(EXACT(VLOOKUP(L$1,Variables!$B$6:$C$32, 2, FALSE), "Yes"), LOOKUP($A1378,Collections!$A:$A,Collections!H:H), 0)</f>
        <v>0</v>
      </c>
      <c r="M1378">
        <f>IF(EXACT(VLOOKUP(M$1,Variables!$B$6:$C$32, 2, FALSE), "Yes"), LOOKUP($A1378,Collections!$A:$A,Collections!I:I), 0)</f>
        <v>0</v>
      </c>
      <c r="N1378">
        <f>IF(EXACT(VLOOKUP(N$1,Variables!$B$6:$C$32, 2, FALSE), "Yes"), LOOKUP($A1378,Collections!$A:$A,Collections!J:J), 0)</f>
        <v>0</v>
      </c>
      <c r="O1378">
        <f>IF(EXACT(VLOOKUP(O$1,Variables!$B$6:$C$32, 2, FALSE), "Yes"), LOOKUP($A1378,Collections!$A:$A,Collections!K:K), 0)</f>
        <v>0</v>
      </c>
      <c r="P1378">
        <f>IF(EXACT(VLOOKUP(P$1,Variables!$B$6:$C$32, 2, FALSE), "Yes"), LOOKUP($A1378,Collections!$A:$A,Collections!L:L), 0)</f>
        <v>0</v>
      </c>
      <c r="Q1378">
        <f>IF(EXACT(VLOOKUP(Q$1,Variables!$B$6:$C$32, 2, FALSE), "Yes"), LOOKUP($A1378,Collections!$A:$A,Collections!M:M), 0)</f>
        <v>0</v>
      </c>
      <c r="R1378">
        <f>IF(EXACT(VLOOKUP(R$1,Variables!$B$6:$C$32, 2, FALSE), "Yes"), LOOKUP($A1378,Collections!$A:$A,Collections!N:N), 0)</f>
        <v>0</v>
      </c>
      <c r="S1378">
        <f>IF(EXACT(VLOOKUP(S$1,Variables!$B$6:$C$32, 2, FALSE), "Yes"), LOOKUP($A1378,Collections!$A:$A,Collections!O:O), 0)</f>
        <v>0</v>
      </c>
      <c r="T1378">
        <f>IF(EXACT(VLOOKUP(T$1,Variables!$B$6:$C$32, 2, FALSE), "Yes"), LOOKUP($A1378,Collections!$A:$A,Collections!P:P), 0)</f>
        <v>0</v>
      </c>
      <c r="U1378">
        <f>IF(EXACT(VLOOKUP(U$1,Variables!$B$6:$C$32, 2, FALSE), "Yes"), LOOKUP($A1378,Collections!$A:$A,Collections!Q:Q), 0)</f>
        <v>0</v>
      </c>
      <c r="V1378">
        <f>IF(EXACT(VLOOKUP(V$1,Variables!$B$6:$C$32, 2, FALSE), "Yes"), LOOKUP($A1378,Collections!$A:$A,Collections!R:R), 0)</f>
        <v>0</v>
      </c>
      <c r="W1378">
        <f>IF(EXACT(VLOOKUP(W$1,Variables!$B$6:$C$32, 2, FALSE), "Yes"), LOOKUP($A1378,Collections!$A:$A,Collections!S:S), 0)</f>
        <v>0</v>
      </c>
      <c r="X1378">
        <f>IF(EXACT(VLOOKUP(X$1,Variables!$B$6:$C$32, 2, FALSE), "Yes"), LOOKUP($A1378,Collections!$A:$A,Collections!T:T), 0)</f>
        <v>0</v>
      </c>
      <c r="Y1378">
        <f>IF(EXACT(VLOOKUP(Y$1,Variables!$B$6:$C$32, 2, FALSE), "Yes"), LOOKUP($A1378,Collections!$A:$A,Collections!U:U), 0)</f>
        <v>0</v>
      </c>
      <c r="Z1378">
        <f>IF(EXACT(VLOOKUP(Z$1,Variables!$B$6:$C$32, 2, FALSE), "Yes"), LOOKUP($A1378,Collections!$A:$A,Collections!V:V), 0)</f>
        <v>0</v>
      </c>
      <c r="AA1378">
        <f>IF(EXACT(VLOOKUP(AA$1,Variables!$B$6:$C$32, 2, FALSE), "Yes"), LOOKUP($A1378,Collections!$A:$A,Collections!W:W), 0)</f>
        <v>0</v>
      </c>
      <c r="AB1378">
        <f>IF(EXACT(VLOOKUP(AB$1,Variables!$B$6:$C$32, 2, FALSE), "Yes"), LOOKUP($A1378,Collections!$A:$A,Collections!X:X), 0)</f>
        <v>0</v>
      </c>
      <c r="AC1378">
        <f>IF(EXACT(VLOOKUP(AC$1,Variables!$B$6:$C$32, 2, FALSE), "Yes"), LOOKUP($A1378,Collections!$A:$A,Collections!Y:Y), 0)</f>
        <v>0</v>
      </c>
      <c r="AD1378">
        <f>IF(EXACT(VLOOKUP(AD$1,Variables!$B$6:$C$32, 2, FALSE), "Yes"), LOOKUP($A1378,Collections!$A:$A,Collections!Z:Z), 0)</f>
        <v>0</v>
      </c>
      <c r="AE1378">
        <f>IF(EXACT(VLOOKUP(AE$1,Variables!$B$6:$C$32, 2, FALSE), "Yes"), LOOKUP($A1378,Collections!$A:$A,Collections!AA:AA), 0)</f>
        <v>0</v>
      </c>
      <c r="AF1378">
        <f>IF(EXACT(VLOOKUP(AF$1,Variables!$B$6:$C$32, 2, FALSE), "Yes"), LOOKUP($A1378,Collections!$A:$A,Collections!AB:AB), 0)</f>
        <v>0</v>
      </c>
      <c r="AG1378" t="str">
        <f t="shared" si="21"/>
        <v>Yes</v>
      </c>
      <c r="AH1378">
        <f>IF(D1378&gt;=Variables!$C$1,1,0)</f>
        <v>0</v>
      </c>
      <c r="AI1378">
        <f>IF(E1378&gt;=Variables!$C$1,1,0)</f>
        <v>0</v>
      </c>
    </row>
    <row r="1379" spans="1:35" x14ac:dyDescent="0.2">
      <c r="A1379" s="25">
        <v>9629343</v>
      </c>
      <c r="B1379" s="2" t="s">
        <v>959</v>
      </c>
      <c r="C1379">
        <f>IF(ISNA(VLOOKUP(A1379,Images!A:C,3,FALSE)), 0, VLOOKUP(A1379,Images!A:C,3,FALSE))/IF(ISNA(VLOOKUP(A1379,Images!A:C,2,FALSE)), 1,VLOOKUP(A1379,Images!A:C,2,FALSE))</f>
        <v>3.7337729239645581E-2</v>
      </c>
      <c r="D1379">
        <f>IF(NOT(ISNA(VLOOKUP(A1379,Harvard!B:E,4,FALSE))), VLOOKUP(A1379,Harvard!B:E,4,FALSE), 0)</f>
        <v>0.98760000000000003</v>
      </c>
      <c r="E1379">
        <f>IF(NOT(ISNA(VLOOKUP(A1379,UC!B:D, 3, FALSE))),VLOOKUP(A1379,UC!B:D, 2, FALSE)/VLOOKUP(A1379, UC!B:D, 3, FALSE), 0)</f>
        <v>0.99375000000000002</v>
      </c>
      <c r="F1379">
        <f>IF(EXACT(VLOOKUP(F$1,Variables!$B$6:$C$32, 2, FALSE), "Yes"), LOOKUP($A1379,Collections!$A:$A,Collections!B:B), 0)</f>
        <v>0</v>
      </c>
      <c r="G1379">
        <f>IF(EXACT(VLOOKUP(G$1,Variables!$B$6:$C$32, 2, FALSE), "Yes"), LOOKUP($A1379,Collections!$A:$A,Collections!C:C), 0)</f>
        <v>0</v>
      </c>
      <c r="H1379">
        <f>IF(EXACT(VLOOKUP(H$1,Variables!$B$6:$C$32, 2, FALSE), "Yes"), LOOKUP($A1379,Collections!$A:$A,Collections!D:D), 0)</f>
        <v>0</v>
      </c>
      <c r="I1379">
        <f>IF(EXACT(VLOOKUP(I$1,Variables!$B$6:$C$32, 2, FALSE), "Yes"), LOOKUP($A1379,Collections!$A:$A,Collections!E:E), 0)</f>
        <v>0</v>
      </c>
      <c r="J1379">
        <f>IF(EXACT(VLOOKUP(J$1,Variables!$B$6:$C$32, 2, FALSE), "Yes"), LOOKUP($A1379,Collections!$A:$A,Collections!F:F), 0)</f>
        <v>0</v>
      </c>
      <c r="K1379">
        <f>IF(EXACT(VLOOKUP(K$1,Variables!$B$6:$C$32, 2, FALSE), "Yes"), LOOKUP($A1379,Collections!$A:$A,Collections!G:G), 0)</f>
        <v>0</v>
      </c>
      <c r="L1379">
        <f>IF(EXACT(VLOOKUP(L$1,Variables!$B$6:$C$32, 2, FALSE), "Yes"), LOOKUP($A1379,Collections!$A:$A,Collections!H:H), 0)</f>
        <v>0</v>
      </c>
      <c r="M1379">
        <f>IF(EXACT(VLOOKUP(M$1,Variables!$B$6:$C$32, 2, FALSE), "Yes"), LOOKUP($A1379,Collections!$A:$A,Collections!I:I), 0)</f>
        <v>1</v>
      </c>
      <c r="N1379">
        <f>IF(EXACT(VLOOKUP(N$1,Variables!$B$6:$C$32, 2, FALSE), "Yes"), LOOKUP($A1379,Collections!$A:$A,Collections!J:J), 0)</f>
        <v>0</v>
      </c>
      <c r="O1379">
        <f>IF(EXACT(VLOOKUP(O$1,Variables!$B$6:$C$32, 2, FALSE), "Yes"), LOOKUP($A1379,Collections!$A:$A,Collections!K:K), 0)</f>
        <v>0</v>
      </c>
      <c r="P1379">
        <f>IF(EXACT(VLOOKUP(P$1,Variables!$B$6:$C$32, 2, FALSE), "Yes"), LOOKUP($A1379,Collections!$A:$A,Collections!L:L), 0)</f>
        <v>0</v>
      </c>
      <c r="Q1379">
        <f>IF(EXACT(VLOOKUP(Q$1,Variables!$B$6:$C$32, 2, FALSE), "Yes"), LOOKUP($A1379,Collections!$A:$A,Collections!M:M), 0)</f>
        <v>0</v>
      </c>
      <c r="R1379">
        <f>IF(EXACT(VLOOKUP(R$1,Variables!$B$6:$C$32, 2, FALSE), "Yes"), LOOKUP($A1379,Collections!$A:$A,Collections!N:N), 0)</f>
        <v>0</v>
      </c>
      <c r="S1379">
        <f>IF(EXACT(VLOOKUP(S$1,Variables!$B$6:$C$32, 2, FALSE), "Yes"), LOOKUP($A1379,Collections!$A:$A,Collections!O:O), 0)</f>
        <v>0</v>
      </c>
      <c r="T1379">
        <f>IF(EXACT(VLOOKUP(T$1,Variables!$B$6:$C$32, 2, FALSE), "Yes"), LOOKUP($A1379,Collections!$A:$A,Collections!P:P), 0)</f>
        <v>0</v>
      </c>
      <c r="U1379">
        <f>IF(EXACT(VLOOKUP(U$1,Variables!$B$6:$C$32, 2, FALSE), "Yes"), LOOKUP($A1379,Collections!$A:$A,Collections!Q:Q), 0)</f>
        <v>0</v>
      </c>
      <c r="V1379">
        <f>IF(EXACT(VLOOKUP(V$1,Variables!$B$6:$C$32, 2, FALSE), "Yes"), LOOKUP($A1379,Collections!$A:$A,Collections!R:R), 0)</f>
        <v>0</v>
      </c>
      <c r="W1379">
        <f>IF(EXACT(VLOOKUP(W$1,Variables!$B$6:$C$32, 2, FALSE), "Yes"), LOOKUP($A1379,Collections!$A:$A,Collections!S:S), 0)</f>
        <v>0</v>
      </c>
      <c r="X1379">
        <f>IF(EXACT(VLOOKUP(X$1,Variables!$B$6:$C$32, 2, FALSE), "Yes"), LOOKUP($A1379,Collections!$A:$A,Collections!T:T), 0)</f>
        <v>0</v>
      </c>
      <c r="Y1379">
        <f>IF(EXACT(VLOOKUP(Y$1,Variables!$B$6:$C$32, 2, FALSE), "Yes"), LOOKUP($A1379,Collections!$A:$A,Collections!U:U), 0)</f>
        <v>0</v>
      </c>
      <c r="Z1379">
        <f>IF(EXACT(VLOOKUP(Z$1,Variables!$B$6:$C$32, 2, FALSE), "Yes"), LOOKUP($A1379,Collections!$A:$A,Collections!V:V), 0)</f>
        <v>0</v>
      </c>
      <c r="AA1379">
        <f>IF(EXACT(VLOOKUP(AA$1,Variables!$B$6:$C$32, 2, FALSE), "Yes"), LOOKUP($A1379,Collections!$A:$A,Collections!W:W), 0)</f>
        <v>0</v>
      </c>
      <c r="AB1379">
        <f>IF(EXACT(VLOOKUP(AB$1,Variables!$B$6:$C$32, 2, FALSE), "Yes"), LOOKUP($A1379,Collections!$A:$A,Collections!X:X), 0)</f>
        <v>0</v>
      </c>
      <c r="AC1379">
        <f>IF(EXACT(VLOOKUP(AC$1,Variables!$B$6:$C$32, 2, FALSE), "Yes"), LOOKUP($A1379,Collections!$A:$A,Collections!Y:Y), 0)</f>
        <v>0</v>
      </c>
      <c r="AD1379">
        <f>IF(EXACT(VLOOKUP(AD$1,Variables!$B$6:$C$32, 2, FALSE), "Yes"), LOOKUP($A1379,Collections!$A:$A,Collections!Z:Z), 0)</f>
        <v>0</v>
      </c>
      <c r="AE1379">
        <f>IF(EXACT(VLOOKUP(AE$1,Variables!$B$6:$C$32, 2, FALSE), "Yes"), LOOKUP($A1379,Collections!$A:$A,Collections!AA:AA), 0)</f>
        <v>0</v>
      </c>
      <c r="AF1379">
        <f>IF(EXACT(VLOOKUP(AF$1,Variables!$B$6:$C$32, 2, FALSE), "Yes"), LOOKUP($A1379,Collections!$A:$A,Collections!AB:AB), 0)</f>
        <v>0</v>
      </c>
      <c r="AG1379" t="str">
        <f t="shared" si="21"/>
        <v>Yes</v>
      </c>
      <c r="AH1379">
        <f>IF(D1379&gt;=Variables!$C$1,1,0)</f>
        <v>1</v>
      </c>
      <c r="AI1379">
        <f>IF(E1379&gt;=Variables!$C$1,1,0)</f>
        <v>1</v>
      </c>
    </row>
    <row r="1380" spans="1:35" x14ac:dyDescent="0.2">
      <c r="A1380" s="25">
        <v>8846758</v>
      </c>
      <c r="B1380" s="2" t="s">
        <v>960</v>
      </c>
      <c r="C1380">
        <f>IF(ISNA(VLOOKUP(A1380,Images!A:C,3,FALSE)), 0, VLOOKUP(A1380,Images!A:C,3,FALSE))/IF(ISNA(VLOOKUP(A1380,Images!A:C,2,FALSE)), 1,VLOOKUP(A1380,Images!A:C,2,FALSE))</f>
        <v>0.6097560975609756</v>
      </c>
      <c r="D1380">
        <f>IF(NOT(ISNA(VLOOKUP(A1380,Harvard!B:E,4,FALSE))), VLOOKUP(A1380,Harvard!B:E,4,FALSE), 0)</f>
        <v>1</v>
      </c>
      <c r="E1380">
        <f>IF(NOT(ISNA(VLOOKUP(A1380,UC!B:D, 3, FALSE))),VLOOKUP(A1380,UC!B:D, 2, FALSE)/VLOOKUP(A1380, UC!B:D, 3, FALSE), 0)</f>
        <v>1</v>
      </c>
      <c r="F1380">
        <f>IF(EXACT(VLOOKUP(F$1,Variables!$B$6:$C$32, 2, FALSE), "Yes"), LOOKUP($A1380,Collections!$A:$A,Collections!B:B), 0)</f>
        <v>0</v>
      </c>
      <c r="G1380">
        <f>IF(EXACT(VLOOKUP(G$1,Variables!$B$6:$C$32, 2, FALSE), "Yes"), LOOKUP($A1380,Collections!$A:$A,Collections!C:C), 0)</f>
        <v>0</v>
      </c>
      <c r="H1380">
        <f>IF(EXACT(VLOOKUP(H$1,Variables!$B$6:$C$32, 2, FALSE), "Yes"), LOOKUP($A1380,Collections!$A:$A,Collections!D:D), 0)</f>
        <v>1</v>
      </c>
      <c r="I1380">
        <f>IF(EXACT(VLOOKUP(I$1,Variables!$B$6:$C$32, 2, FALSE), "Yes"), LOOKUP($A1380,Collections!$A:$A,Collections!E:E), 0)</f>
        <v>0</v>
      </c>
      <c r="J1380">
        <f>IF(EXACT(VLOOKUP(J$1,Variables!$B$6:$C$32, 2, FALSE), "Yes"), LOOKUP($A1380,Collections!$A:$A,Collections!F:F), 0)</f>
        <v>0</v>
      </c>
      <c r="K1380">
        <f>IF(EXACT(VLOOKUP(K$1,Variables!$B$6:$C$32, 2, FALSE), "Yes"), LOOKUP($A1380,Collections!$A:$A,Collections!G:G), 0)</f>
        <v>0</v>
      </c>
      <c r="L1380">
        <f>IF(EXACT(VLOOKUP(L$1,Variables!$B$6:$C$32, 2, FALSE), "Yes"), LOOKUP($A1380,Collections!$A:$A,Collections!H:H), 0)</f>
        <v>0</v>
      </c>
      <c r="M1380">
        <f>IF(EXACT(VLOOKUP(M$1,Variables!$B$6:$C$32, 2, FALSE), "Yes"), LOOKUP($A1380,Collections!$A:$A,Collections!I:I), 0)</f>
        <v>0</v>
      </c>
      <c r="N1380">
        <f>IF(EXACT(VLOOKUP(N$1,Variables!$B$6:$C$32, 2, FALSE), "Yes"), LOOKUP($A1380,Collections!$A:$A,Collections!J:J), 0)</f>
        <v>0</v>
      </c>
      <c r="O1380">
        <f>IF(EXACT(VLOOKUP(O$1,Variables!$B$6:$C$32, 2, FALSE), "Yes"), LOOKUP($A1380,Collections!$A:$A,Collections!K:K), 0)</f>
        <v>0</v>
      </c>
      <c r="P1380">
        <f>IF(EXACT(VLOOKUP(P$1,Variables!$B$6:$C$32, 2, FALSE), "Yes"), LOOKUP($A1380,Collections!$A:$A,Collections!L:L), 0)</f>
        <v>0</v>
      </c>
      <c r="Q1380">
        <f>IF(EXACT(VLOOKUP(Q$1,Variables!$B$6:$C$32, 2, FALSE), "Yes"), LOOKUP($A1380,Collections!$A:$A,Collections!M:M), 0)</f>
        <v>0</v>
      </c>
      <c r="R1380">
        <f>IF(EXACT(VLOOKUP(R$1,Variables!$B$6:$C$32, 2, FALSE), "Yes"), LOOKUP($A1380,Collections!$A:$A,Collections!N:N), 0)</f>
        <v>0</v>
      </c>
      <c r="S1380">
        <f>IF(EXACT(VLOOKUP(S$1,Variables!$B$6:$C$32, 2, FALSE), "Yes"), LOOKUP($A1380,Collections!$A:$A,Collections!O:O), 0)</f>
        <v>0</v>
      </c>
      <c r="T1380">
        <f>IF(EXACT(VLOOKUP(T$1,Variables!$B$6:$C$32, 2, FALSE), "Yes"), LOOKUP($A1380,Collections!$A:$A,Collections!P:P), 0)</f>
        <v>0</v>
      </c>
      <c r="U1380">
        <f>IF(EXACT(VLOOKUP(U$1,Variables!$B$6:$C$32, 2, FALSE), "Yes"), LOOKUP($A1380,Collections!$A:$A,Collections!Q:Q), 0)</f>
        <v>0</v>
      </c>
      <c r="V1380">
        <f>IF(EXACT(VLOOKUP(V$1,Variables!$B$6:$C$32, 2, FALSE), "Yes"), LOOKUP($A1380,Collections!$A:$A,Collections!R:R), 0)</f>
        <v>0</v>
      </c>
      <c r="W1380">
        <f>IF(EXACT(VLOOKUP(W$1,Variables!$B$6:$C$32, 2, FALSE), "Yes"), LOOKUP($A1380,Collections!$A:$A,Collections!S:S), 0)</f>
        <v>0</v>
      </c>
      <c r="X1380">
        <f>IF(EXACT(VLOOKUP(X$1,Variables!$B$6:$C$32, 2, FALSE), "Yes"), LOOKUP($A1380,Collections!$A:$A,Collections!T:T), 0)</f>
        <v>0</v>
      </c>
      <c r="Y1380">
        <f>IF(EXACT(VLOOKUP(Y$1,Variables!$B$6:$C$32, 2, FALSE), "Yes"), LOOKUP($A1380,Collections!$A:$A,Collections!U:U), 0)</f>
        <v>0</v>
      </c>
      <c r="Z1380">
        <f>IF(EXACT(VLOOKUP(Z$1,Variables!$B$6:$C$32, 2, FALSE), "Yes"), LOOKUP($A1380,Collections!$A:$A,Collections!V:V), 0)</f>
        <v>0</v>
      </c>
      <c r="AA1380">
        <f>IF(EXACT(VLOOKUP(AA$1,Variables!$B$6:$C$32, 2, FALSE), "Yes"), LOOKUP($A1380,Collections!$A:$A,Collections!W:W), 0)</f>
        <v>0</v>
      </c>
      <c r="AB1380">
        <f>IF(EXACT(VLOOKUP(AB$1,Variables!$B$6:$C$32, 2, FALSE), "Yes"), LOOKUP($A1380,Collections!$A:$A,Collections!X:X), 0)</f>
        <v>0</v>
      </c>
      <c r="AC1380">
        <f>IF(EXACT(VLOOKUP(AC$1,Variables!$B$6:$C$32, 2, FALSE), "Yes"), LOOKUP($A1380,Collections!$A:$A,Collections!Y:Y), 0)</f>
        <v>0</v>
      </c>
      <c r="AD1380">
        <f>IF(EXACT(VLOOKUP(AD$1,Variables!$B$6:$C$32, 2, FALSE), "Yes"), LOOKUP($A1380,Collections!$A:$A,Collections!Z:Z), 0)</f>
        <v>0</v>
      </c>
      <c r="AE1380">
        <f>IF(EXACT(VLOOKUP(AE$1,Variables!$B$6:$C$32, 2, FALSE), "Yes"), LOOKUP($A1380,Collections!$A:$A,Collections!AA:AA), 0)</f>
        <v>0</v>
      </c>
      <c r="AF1380">
        <f>IF(EXACT(VLOOKUP(AF$1,Variables!$B$6:$C$32, 2, FALSE), "Yes"), LOOKUP($A1380,Collections!$A:$A,Collections!AB:AB), 0)</f>
        <v>0</v>
      </c>
      <c r="AG1380" t="str">
        <f t="shared" si="21"/>
        <v>Yes</v>
      </c>
      <c r="AH1380">
        <f>IF(D1380&gt;=Variables!$C$1,1,0)</f>
        <v>1</v>
      </c>
      <c r="AI1380">
        <f>IF(E1380&gt;=Variables!$C$1,1,0)</f>
        <v>1</v>
      </c>
    </row>
    <row r="1381" spans="1:35" x14ac:dyDescent="0.2">
      <c r="A1381" s="25">
        <v>7475535</v>
      </c>
      <c r="B1381" s="2" t="s">
        <v>2975</v>
      </c>
      <c r="C1381">
        <f>IF(ISNA(VLOOKUP(A1381,Images!A:C,3,FALSE)), 0, VLOOKUP(A1381,Images!A:C,3,FALSE))/IF(ISNA(VLOOKUP(A1381,Images!A:C,2,FALSE)), 1,VLOOKUP(A1381,Images!A:C,2,FALSE))</f>
        <v>2.594922489328241E-2</v>
      </c>
      <c r="D1381">
        <f>IF(NOT(ISNA(VLOOKUP(A1381,Harvard!B:E,4,FALSE))), VLOOKUP(A1381,Harvard!B:E,4,FALSE), 0)</f>
        <v>0.97619999999999996</v>
      </c>
      <c r="E1381">
        <f>IF(NOT(ISNA(VLOOKUP(A1381,UC!B:D, 3, FALSE))),VLOOKUP(A1381,UC!B:D, 2, FALSE)/VLOOKUP(A1381, UC!B:D, 3, FALSE), 0)</f>
        <v>0</v>
      </c>
      <c r="F1381">
        <f>IF(EXACT(VLOOKUP(F$1,Variables!$B$6:$C$32, 2, FALSE), "Yes"), LOOKUP($A1381,Collections!$A:$A,Collections!B:B), 0)</f>
        <v>0</v>
      </c>
      <c r="G1381">
        <f>IF(EXACT(VLOOKUP(G$1,Variables!$B$6:$C$32, 2, FALSE), "Yes"), LOOKUP($A1381,Collections!$A:$A,Collections!C:C), 0)</f>
        <v>0</v>
      </c>
      <c r="H1381">
        <f>IF(EXACT(VLOOKUP(H$1,Variables!$B$6:$C$32, 2, FALSE), "Yes"), LOOKUP($A1381,Collections!$A:$A,Collections!D:D), 0)</f>
        <v>0</v>
      </c>
      <c r="I1381">
        <f>IF(EXACT(VLOOKUP(I$1,Variables!$B$6:$C$32, 2, FALSE), "Yes"), LOOKUP($A1381,Collections!$A:$A,Collections!E:E), 0)</f>
        <v>0</v>
      </c>
      <c r="J1381">
        <f>IF(EXACT(VLOOKUP(J$1,Variables!$B$6:$C$32, 2, FALSE), "Yes"), LOOKUP($A1381,Collections!$A:$A,Collections!F:F), 0)</f>
        <v>0</v>
      </c>
      <c r="K1381">
        <f>IF(EXACT(VLOOKUP(K$1,Variables!$B$6:$C$32, 2, FALSE), "Yes"), LOOKUP($A1381,Collections!$A:$A,Collections!G:G), 0)</f>
        <v>0</v>
      </c>
      <c r="L1381">
        <f>IF(EXACT(VLOOKUP(L$1,Variables!$B$6:$C$32, 2, FALSE), "Yes"), LOOKUP($A1381,Collections!$A:$A,Collections!H:H), 0)</f>
        <v>0</v>
      </c>
      <c r="M1381">
        <f>IF(EXACT(VLOOKUP(M$1,Variables!$B$6:$C$32, 2, FALSE), "Yes"), LOOKUP($A1381,Collections!$A:$A,Collections!I:I), 0)</f>
        <v>0</v>
      </c>
      <c r="N1381">
        <f>IF(EXACT(VLOOKUP(N$1,Variables!$B$6:$C$32, 2, FALSE), "Yes"), LOOKUP($A1381,Collections!$A:$A,Collections!J:J), 0)</f>
        <v>0</v>
      </c>
      <c r="O1381">
        <f>IF(EXACT(VLOOKUP(O$1,Variables!$B$6:$C$32, 2, FALSE), "Yes"), LOOKUP($A1381,Collections!$A:$A,Collections!K:K), 0)</f>
        <v>1</v>
      </c>
      <c r="P1381">
        <f>IF(EXACT(VLOOKUP(P$1,Variables!$B$6:$C$32, 2, FALSE), "Yes"), LOOKUP($A1381,Collections!$A:$A,Collections!L:L), 0)</f>
        <v>0</v>
      </c>
      <c r="Q1381">
        <f>IF(EXACT(VLOOKUP(Q$1,Variables!$B$6:$C$32, 2, FALSE), "Yes"), LOOKUP($A1381,Collections!$A:$A,Collections!M:M), 0)</f>
        <v>0</v>
      </c>
      <c r="R1381">
        <f>IF(EXACT(VLOOKUP(R$1,Variables!$B$6:$C$32, 2, FALSE), "Yes"), LOOKUP($A1381,Collections!$A:$A,Collections!N:N), 0)</f>
        <v>0</v>
      </c>
      <c r="S1381">
        <f>IF(EXACT(VLOOKUP(S$1,Variables!$B$6:$C$32, 2, FALSE), "Yes"), LOOKUP($A1381,Collections!$A:$A,Collections!O:O), 0)</f>
        <v>0</v>
      </c>
      <c r="T1381">
        <f>IF(EXACT(VLOOKUP(T$1,Variables!$B$6:$C$32, 2, FALSE), "Yes"), LOOKUP($A1381,Collections!$A:$A,Collections!P:P), 0)</f>
        <v>0</v>
      </c>
      <c r="U1381">
        <f>IF(EXACT(VLOOKUP(U$1,Variables!$B$6:$C$32, 2, FALSE), "Yes"), LOOKUP($A1381,Collections!$A:$A,Collections!Q:Q), 0)</f>
        <v>0</v>
      </c>
      <c r="V1381">
        <f>IF(EXACT(VLOOKUP(V$1,Variables!$B$6:$C$32, 2, FALSE), "Yes"), LOOKUP($A1381,Collections!$A:$A,Collections!R:R), 0)</f>
        <v>0</v>
      </c>
      <c r="W1381">
        <f>IF(EXACT(VLOOKUP(W$1,Variables!$B$6:$C$32, 2, FALSE), "Yes"), LOOKUP($A1381,Collections!$A:$A,Collections!S:S), 0)</f>
        <v>0</v>
      </c>
      <c r="X1381">
        <f>IF(EXACT(VLOOKUP(X$1,Variables!$B$6:$C$32, 2, FALSE), "Yes"), LOOKUP($A1381,Collections!$A:$A,Collections!T:T), 0)</f>
        <v>0</v>
      </c>
      <c r="Y1381">
        <f>IF(EXACT(VLOOKUP(Y$1,Variables!$B$6:$C$32, 2, FALSE), "Yes"), LOOKUP($A1381,Collections!$A:$A,Collections!U:U), 0)</f>
        <v>0</v>
      </c>
      <c r="Z1381">
        <f>IF(EXACT(VLOOKUP(Z$1,Variables!$B$6:$C$32, 2, FALSE), "Yes"), LOOKUP($A1381,Collections!$A:$A,Collections!V:V), 0)</f>
        <v>0</v>
      </c>
      <c r="AA1381">
        <f>IF(EXACT(VLOOKUP(AA$1,Variables!$B$6:$C$32, 2, FALSE), "Yes"), LOOKUP($A1381,Collections!$A:$A,Collections!W:W), 0)</f>
        <v>0</v>
      </c>
      <c r="AB1381">
        <f>IF(EXACT(VLOOKUP(AB$1,Variables!$B$6:$C$32, 2, FALSE), "Yes"), LOOKUP($A1381,Collections!$A:$A,Collections!X:X), 0)</f>
        <v>0</v>
      </c>
      <c r="AC1381">
        <f>IF(EXACT(VLOOKUP(AC$1,Variables!$B$6:$C$32, 2, FALSE), "Yes"), LOOKUP($A1381,Collections!$A:$A,Collections!Y:Y), 0)</f>
        <v>0</v>
      </c>
      <c r="AD1381">
        <f>IF(EXACT(VLOOKUP(AD$1,Variables!$B$6:$C$32, 2, FALSE), "Yes"), LOOKUP($A1381,Collections!$A:$A,Collections!Z:Z), 0)</f>
        <v>0</v>
      </c>
      <c r="AE1381">
        <f>IF(EXACT(VLOOKUP(AE$1,Variables!$B$6:$C$32, 2, FALSE), "Yes"), LOOKUP($A1381,Collections!$A:$A,Collections!AA:AA), 0)</f>
        <v>0</v>
      </c>
      <c r="AF1381">
        <f>IF(EXACT(VLOOKUP(AF$1,Variables!$B$6:$C$32, 2, FALSE), "Yes"), LOOKUP($A1381,Collections!$A:$A,Collections!AB:AB), 0)</f>
        <v>0</v>
      </c>
      <c r="AG1381" t="str">
        <f t="shared" si="21"/>
        <v>Yes</v>
      </c>
      <c r="AH1381">
        <f>IF(D1381&gt;=Variables!$C$1,1,0)</f>
        <v>1</v>
      </c>
      <c r="AI1381">
        <f>IF(E1381&gt;=Variables!$C$1,1,0)</f>
        <v>0</v>
      </c>
    </row>
    <row r="1382" spans="1:35" x14ac:dyDescent="0.2">
      <c r="A1382" s="25">
        <v>4351185</v>
      </c>
      <c r="B1382" s="2" t="s">
        <v>961</v>
      </c>
      <c r="C1382">
        <f>IF(ISNA(VLOOKUP(A1382,Images!A:C,3,FALSE)), 0, VLOOKUP(A1382,Images!A:C,3,FALSE))/IF(ISNA(VLOOKUP(A1382,Images!A:C,2,FALSE)), 1,VLOOKUP(A1382,Images!A:C,2,FALSE))</f>
        <v>0</v>
      </c>
      <c r="D1382">
        <f>IF(NOT(ISNA(VLOOKUP(A1382,Harvard!B:E,4,FALSE))), VLOOKUP(A1382,Harvard!B:E,4,FALSE), 0)</f>
        <v>1</v>
      </c>
      <c r="E1382">
        <f>IF(NOT(ISNA(VLOOKUP(A1382,UC!B:D, 3, FALSE))),VLOOKUP(A1382,UC!B:D, 2, FALSE)/VLOOKUP(A1382, UC!B:D, 3, FALSE), 0)</f>
        <v>0</v>
      </c>
      <c r="F1382">
        <f>IF(EXACT(VLOOKUP(F$1,Variables!$B$6:$C$32, 2, FALSE), "Yes"), LOOKUP($A1382,Collections!$A:$A,Collections!B:B), 0)</f>
        <v>0</v>
      </c>
      <c r="G1382">
        <f>IF(EXACT(VLOOKUP(G$1,Variables!$B$6:$C$32, 2, FALSE), "Yes"), LOOKUP($A1382,Collections!$A:$A,Collections!C:C), 0)</f>
        <v>0</v>
      </c>
      <c r="H1382">
        <f>IF(EXACT(VLOOKUP(H$1,Variables!$B$6:$C$32, 2, FALSE), "Yes"), LOOKUP($A1382,Collections!$A:$A,Collections!D:D), 0)</f>
        <v>1</v>
      </c>
      <c r="I1382">
        <f>IF(EXACT(VLOOKUP(I$1,Variables!$B$6:$C$32, 2, FALSE), "Yes"), LOOKUP($A1382,Collections!$A:$A,Collections!E:E), 0)</f>
        <v>0</v>
      </c>
      <c r="J1382">
        <f>IF(EXACT(VLOOKUP(J$1,Variables!$B$6:$C$32, 2, FALSE), "Yes"), LOOKUP($A1382,Collections!$A:$A,Collections!F:F), 0)</f>
        <v>0</v>
      </c>
      <c r="K1382">
        <f>IF(EXACT(VLOOKUP(K$1,Variables!$B$6:$C$32, 2, FALSE), "Yes"), LOOKUP($A1382,Collections!$A:$A,Collections!G:G), 0)</f>
        <v>0</v>
      </c>
      <c r="L1382">
        <f>IF(EXACT(VLOOKUP(L$1,Variables!$B$6:$C$32, 2, FALSE), "Yes"), LOOKUP($A1382,Collections!$A:$A,Collections!H:H), 0)</f>
        <v>0</v>
      </c>
      <c r="M1382">
        <f>IF(EXACT(VLOOKUP(M$1,Variables!$B$6:$C$32, 2, FALSE), "Yes"), LOOKUP($A1382,Collections!$A:$A,Collections!I:I), 0)</f>
        <v>0</v>
      </c>
      <c r="N1382">
        <f>IF(EXACT(VLOOKUP(N$1,Variables!$B$6:$C$32, 2, FALSE), "Yes"), LOOKUP($A1382,Collections!$A:$A,Collections!J:J), 0)</f>
        <v>0</v>
      </c>
      <c r="O1382">
        <f>IF(EXACT(VLOOKUP(O$1,Variables!$B$6:$C$32, 2, FALSE), "Yes"), LOOKUP($A1382,Collections!$A:$A,Collections!K:K), 0)</f>
        <v>0</v>
      </c>
      <c r="P1382">
        <f>IF(EXACT(VLOOKUP(P$1,Variables!$B$6:$C$32, 2, FALSE), "Yes"), LOOKUP($A1382,Collections!$A:$A,Collections!L:L), 0)</f>
        <v>0</v>
      </c>
      <c r="Q1382">
        <f>IF(EXACT(VLOOKUP(Q$1,Variables!$B$6:$C$32, 2, FALSE), "Yes"), LOOKUP($A1382,Collections!$A:$A,Collections!M:M), 0)</f>
        <v>0</v>
      </c>
      <c r="R1382">
        <f>IF(EXACT(VLOOKUP(R$1,Variables!$B$6:$C$32, 2, FALSE), "Yes"), LOOKUP($A1382,Collections!$A:$A,Collections!N:N), 0)</f>
        <v>0</v>
      </c>
      <c r="S1382">
        <f>IF(EXACT(VLOOKUP(S$1,Variables!$B$6:$C$32, 2, FALSE), "Yes"), LOOKUP($A1382,Collections!$A:$A,Collections!O:O), 0)</f>
        <v>0</v>
      </c>
      <c r="T1382">
        <f>IF(EXACT(VLOOKUP(T$1,Variables!$B$6:$C$32, 2, FALSE), "Yes"), LOOKUP($A1382,Collections!$A:$A,Collections!P:P), 0)</f>
        <v>0</v>
      </c>
      <c r="U1382">
        <f>IF(EXACT(VLOOKUP(U$1,Variables!$B$6:$C$32, 2, FALSE), "Yes"), LOOKUP($A1382,Collections!$A:$A,Collections!Q:Q), 0)</f>
        <v>0</v>
      </c>
      <c r="V1382">
        <f>IF(EXACT(VLOOKUP(V$1,Variables!$B$6:$C$32, 2, FALSE), "Yes"), LOOKUP($A1382,Collections!$A:$A,Collections!R:R), 0)</f>
        <v>0</v>
      </c>
      <c r="W1382">
        <f>IF(EXACT(VLOOKUP(W$1,Variables!$B$6:$C$32, 2, FALSE), "Yes"), LOOKUP($A1382,Collections!$A:$A,Collections!S:S), 0)</f>
        <v>0</v>
      </c>
      <c r="X1382">
        <f>IF(EXACT(VLOOKUP(X$1,Variables!$B$6:$C$32, 2, FALSE), "Yes"), LOOKUP($A1382,Collections!$A:$A,Collections!T:T), 0)</f>
        <v>0</v>
      </c>
      <c r="Y1382">
        <f>IF(EXACT(VLOOKUP(Y$1,Variables!$B$6:$C$32, 2, FALSE), "Yes"), LOOKUP($A1382,Collections!$A:$A,Collections!U:U), 0)</f>
        <v>0</v>
      </c>
      <c r="Z1382">
        <f>IF(EXACT(VLOOKUP(Z$1,Variables!$B$6:$C$32, 2, FALSE), "Yes"), LOOKUP($A1382,Collections!$A:$A,Collections!V:V), 0)</f>
        <v>0</v>
      </c>
      <c r="AA1382">
        <f>IF(EXACT(VLOOKUP(AA$1,Variables!$B$6:$C$32, 2, FALSE), "Yes"), LOOKUP($A1382,Collections!$A:$A,Collections!W:W), 0)</f>
        <v>0</v>
      </c>
      <c r="AB1382">
        <f>IF(EXACT(VLOOKUP(AB$1,Variables!$B$6:$C$32, 2, FALSE), "Yes"), LOOKUP($A1382,Collections!$A:$A,Collections!X:X), 0)</f>
        <v>0</v>
      </c>
      <c r="AC1382">
        <f>IF(EXACT(VLOOKUP(AC$1,Variables!$B$6:$C$32, 2, FALSE), "Yes"), LOOKUP($A1382,Collections!$A:$A,Collections!Y:Y), 0)</f>
        <v>0</v>
      </c>
      <c r="AD1382">
        <f>IF(EXACT(VLOOKUP(AD$1,Variables!$B$6:$C$32, 2, FALSE), "Yes"), LOOKUP($A1382,Collections!$A:$A,Collections!Z:Z), 0)</f>
        <v>0</v>
      </c>
      <c r="AE1382">
        <f>IF(EXACT(VLOOKUP(AE$1,Variables!$B$6:$C$32, 2, FALSE), "Yes"), LOOKUP($A1382,Collections!$A:$A,Collections!AA:AA), 0)</f>
        <v>0</v>
      </c>
      <c r="AF1382">
        <f>IF(EXACT(VLOOKUP(AF$1,Variables!$B$6:$C$32, 2, FALSE), "Yes"), LOOKUP($A1382,Collections!$A:$A,Collections!AB:AB), 0)</f>
        <v>0</v>
      </c>
      <c r="AG1382" t="str">
        <f t="shared" si="21"/>
        <v>Yes</v>
      </c>
      <c r="AH1382">
        <f>IF(D1382&gt;=Variables!$C$1,1,0)</f>
        <v>1</v>
      </c>
      <c r="AI1382">
        <f>IF(E1382&gt;=Variables!$C$1,1,0)</f>
        <v>0</v>
      </c>
    </row>
    <row r="1383" spans="1:35" x14ac:dyDescent="0.2">
      <c r="A1383" s="25">
        <v>15225445</v>
      </c>
      <c r="B1383" s="2" t="s">
        <v>963</v>
      </c>
      <c r="C1383">
        <f>IF(ISNA(VLOOKUP(A1383,Images!A:C,3,FALSE)), 0, VLOOKUP(A1383,Images!A:C,3,FALSE))/IF(ISNA(VLOOKUP(A1383,Images!A:C,2,FALSE)), 1,VLOOKUP(A1383,Images!A:C,2,FALSE))</f>
        <v>2.5751072961373391E-3</v>
      </c>
      <c r="D1383">
        <f>IF(NOT(ISNA(VLOOKUP(A1383,Harvard!B:E,4,FALSE))), VLOOKUP(A1383,Harvard!B:E,4,FALSE), 0)</f>
        <v>1</v>
      </c>
      <c r="E1383">
        <f>IF(NOT(ISNA(VLOOKUP(A1383,UC!B:D, 3, FALSE))),VLOOKUP(A1383,UC!B:D, 2, FALSE)/VLOOKUP(A1383, UC!B:D, 3, FALSE), 0)</f>
        <v>1</v>
      </c>
      <c r="F1383">
        <f>IF(EXACT(VLOOKUP(F$1,Variables!$B$6:$C$32, 2, FALSE), "Yes"), LOOKUP($A1383,Collections!$A:$A,Collections!B:B), 0)</f>
        <v>1</v>
      </c>
      <c r="G1383">
        <f>IF(EXACT(VLOOKUP(G$1,Variables!$B$6:$C$32, 2, FALSE), "Yes"), LOOKUP($A1383,Collections!$A:$A,Collections!C:C), 0)</f>
        <v>0</v>
      </c>
      <c r="H1383">
        <f>IF(EXACT(VLOOKUP(H$1,Variables!$B$6:$C$32, 2, FALSE), "Yes"), LOOKUP($A1383,Collections!$A:$A,Collections!D:D), 0)</f>
        <v>0</v>
      </c>
      <c r="I1383">
        <f>IF(EXACT(VLOOKUP(I$1,Variables!$B$6:$C$32, 2, FALSE), "Yes"), LOOKUP($A1383,Collections!$A:$A,Collections!E:E), 0)</f>
        <v>0</v>
      </c>
      <c r="J1383">
        <f>IF(EXACT(VLOOKUP(J$1,Variables!$B$6:$C$32, 2, FALSE), "Yes"), LOOKUP($A1383,Collections!$A:$A,Collections!F:F), 0)</f>
        <v>0</v>
      </c>
      <c r="K1383">
        <f>IF(EXACT(VLOOKUP(K$1,Variables!$B$6:$C$32, 2, FALSE), "Yes"), LOOKUP($A1383,Collections!$A:$A,Collections!G:G), 0)</f>
        <v>0</v>
      </c>
      <c r="L1383">
        <f>IF(EXACT(VLOOKUP(L$1,Variables!$B$6:$C$32, 2, FALSE), "Yes"), LOOKUP($A1383,Collections!$A:$A,Collections!H:H), 0)</f>
        <v>0</v>
      </c>
      <c r="M1383">
        <f>IF(EXACT(VLOOKUP(M$1,Variables!$B$6:$C$32, 2, FALSE), "Yes"), LOOKUP($A1383,Collections!$A:$A,Collections!I:I), 0)</f>
        <v>0</v>
      </c>
      <c r="N1383">
        <f>IF(EXACT(VLOOKUP(N$1,Variables!$B$6:$C$32, 2, FALSE), "Yes"), LOOKUP($A1383,Collections!$A:$A,Collections!J:J), 0)</f>
        <v>0</v>
      </c>
      <c r="O1383">
        <f>IF(EXACT(VLOOKUP(O$1,Variables!$B$6:$C$32, 2, FALSE), "Yes"), LOOKUP($A1383,Collections!$A:$A,Collections!K:K), 0)</f>
        <v>0</v>
      </c>
      <c r="P1383">
        <f>IF(EXACT(VLOOKUP(P$1,Variables!$B$6:$C$32, 2, FALSE), "Yes"), LOOKUP($A1383,Collections!$A:$A,Collections!L:L), 0)</f>
        <v>0</v>
      </c>
      <c r="Q1383">
        <f>IF(EXACT(VLOOKUP(Q$1,Variables!$B$6:$C$32, 2, FALSE), "Yes"), LOOKUP($A1383,Collections!$A:$A,Collections!M:M), 0)</f>
        <v>0</v>
      </c>
      <c r="R1383">
        <f>IF(EXACT(VLOOKUP(R$1,Variables!$B$6:$C$32, 2, FALSE), "Yes"), LOOKUP($A1383,Collections!$A:$A,Collections!N:N), 0)</f>
        <v>0</v>
      </c>
      <c r="S1383">
        <f>IF(EXACT(VLOOKUP(S$1,Variables!$B$6:$C$32, 2, FALSE), "Yes"), LOOKUP($A1383,Collections!$A:$A,Collections!O:O), 0)</f>
        <v>0</v>
      </c>
      <c r="T1383">
        <f>IF(EXACT(VLOOKUP(T$1,Variables!$B$6:$C$32, 2, FALSE), "Yes"), LOOKUP($A1383,Collections!$A:$A,Collections!P:P), 0)</f>
        <v>0</v>
      </c>
      <c r="U1383">
        <f>IF(EXACT(VLOOKUP(U$1,Variables!$B$6:$C$32, 2, FALSE), "Yes"), LOOKUP($A1383,Collections!$A:$A,Collections!Q:Q), 0)</f>
        <v>0</v>
      </c>
      <c r="V1383">
        <f>IF(EXACT(VLOOKUP(V$1,Variables!$B$6:$C$32, 2, FALSE), "Yes"), LOOKUP($A1383,Collections!$A:$A,Collections!R:R), 0)</f>
        <v>0</v>
      </c>
      <c r="W1383">
        <f>IF(EXACT(VLOOKUP(W$1,Variables!$B$6:$C$32, 2, FALSE), "Yes"), LOOKUP($A1383,Collections!$A:$A,Collections!S:S), 0)</f>
        <v>0</v>
      </c>
      <c r="X1383">
        <f>IF(EXACT(VLOOKUP(X$1,Variables!$B$6:$C$32, 2, FALSE), "Yes"), LOOKUP($A1383,Collections!$A:$A,Collections!T:T), 0)</f>
        <v>0</v>
      </c>
      <c r="Y1383">
        <f>IF(EXACT(VLOOKUP(Y$1,Variables!$B$6:$C$32, 2, FALSE), "Yes"), LOOKUP($A1383,Collections!$A:$A,Collections!U:U), 0)</f>
        <v>0</v>
      </c>
      <c r="Z1383">
        <f>IF(EXACT(VLOOKUP(Z$1,Variables!$B$6:$C$32, 2, FALSE), "Yes"), LOOKUP($A1383,Collections!$A:$A,Collections!V:V), 0)</f>
        <v>0</v>
      </c>
      <c r="AA1383">
        <f>IF(EXACT(VLOOKUP(AA$1,Variables!$B$6:$C$32, 2, FALSE), "Yes"), LOOKUP($A1383,Collections!$A:$A,Collections!W:W), 0)</f>
        <v>0</v>
      </c>
      <c r="AB1383">
        <f>IF(EXACT(VLOOKUP(AB$1,Variables!$B$6:$C$32, 2, FALSE), "Yes"), LOOKUP($A1383,Collections!$A:$A,Collections!X:X), 0)</f>
        <v>0</v>
      </c>
      <c r="AC1383">
        <f>IF(EXACT(VLOOKUP(AC$1,Variables!$B$6:$C$32, 2, FALSE), "Yes"), LOOKUP($A1383,Collections!$A:$A,Collections!Y:Y), 0)</f>
        <v>0</v>
      </c>
      <c r="AD1383">
        <f>IF(EXACT(VLOOKUP(AD$1,Variables!$B$6:$C$32, 2, FALSE), "Yes"), LOOKUP($A1383,Collections!$A:$A,Collections!Z:Z), 0)</f>
        <v>0</v>
      </c>
      <c r="AE1383">
        <f>IF(EXACT(VLOOKUP(AE$1,Variables!$B$6:$C$32, 2, FALSE), "Yes"), LOOKUP($A1383,Collections!$A:$A,Collections!AA:AA), 0)</f>
        <v>0</v>
      </c>
      <c r="AF1383">
        <f>IF(EXACT(VLOOKUP(AF$1,Variables!$B$6:$C$32, 2, FALSE), "Yes"), LOOKUP($A1383,Collections!$A:$A,Collections!AB:AB), 0)</f>
        <v>0</v>
      </c>
      <c r="AG1383" t="str">
        <f t="shared" si="21"/>
        <v>Yes</v>
      </c>
      <c r="AH1383">
        <f>IF(D1383&gt;=Variables!$C$1,1,0)</f>
        <v>1</v>
      </c>
      <c r="AI1383">
        <f>IF(E1383&gt;=Variables!$C$1,1,0)</f>
        <v>1</v>
      </c>
    </row>
    <row r="1384" spans="1:35" x14ac:dyDescent="0.2">
      <c r="A1384" s="25">
        <v>1549960</v>
      </c>
      <c r="B1384" s="2" t="s">
        <v>3006</v>
      </c>
      <c r="C1384">
        <f>IF(ISNA(VLOOKUP(A1384,Images!A:C,3,FALSE)), 0, VLOOKUP(A1384,Images!A:C,3,FALSE))/IF(ISNA(VLOOKUP(A1384,Images!A:C,2,FALSE)), 1,VLOOKUP(A1384,Images!A:C,2,FALSE))</f>
        <v>7.0019723865877709E-2</v>
      </c>
      <c r="D1384">
        <f>IF(NOT(ISNA(VLOOKUP(A1384,Harvard!B:E,4,FALSE))), VLOOKUP(A1384,Harvard!B:E,4,FALSE), 0)</f>
        <v>1</v>
      </c>
      <c r="E1384">
        <f>IF(NOT(ISNA(VLOOKUP(A1384,UC!B:D, 3, FALSE))),VLOOKUP(A1384,UC!B:D, 2, FALSE)/VLOOKUP(A1384, UC!B:D, 3, FALSE), 0)</f>
        <v>0</v>
      </c>
      <c r="F1384">
        <f>IF(EXACT(VLOOKUP(F$1,Variables!$B$6:$C$32, 2, FALSE), "Yes"), LOOKUP($A1384,Collections!$A:$A,Collections!B:B), 0)</f>
        <v>0</v>
      </c>
      <c r="G1384">
        <f>IF(EXACT(VLOOKUP(G$1,Variables!$B$6:$C$32, 2, FALSE), "Yes"), LOOKUP($A1384,Collections!$A:$A,Collections!C:C), 0)</f>
        <v>0</v>
      </c>
      <c r="H1384">
        <f>IF(EXACT(VLOOKUP(H$1,Variables!$B$6:$C$32, 2, FALSE), "Yes"), LOOKUP($A1384,Collections!$A:$A,Collections!D:D), 0)</f>
        <v>0</v>
      </c>
      <c r="I1384">
        <f>IF(EXACT(VLOOKUP(I$1,Variables!$B$6:$C$32, 2, FALSE), "Yes"), LOOKUP($A1384,Collections!$A:$A,Collections!E:E), 0)</f>
        <v>0</v>
      </c>
      <c r="J1384">
        <f>IF(EXACT(VLOOKUP(J$1,Variables!$B$6:$C$32, 2, FALSE), "Yes"), LOOKUP($A1384,Collections!$A:$A,Collections!F:F), 0)</f>
        <v>0</v>
      </c>
      <c r="K1384">
        <f>IF(EXACT(VLOOKUP(K$1,Variables!$B$6:$C$32, 2, FALSE), "Yes"), LOOKUP($A1384,Collections!$A:$A,Collections!G:G), 0)</f>
        <v>0</v>
      </c>
      <c r="L1384">
        <f>IF(EXACT(VLOOKUP(L$1,Variables!$B$6:$C$32, 2, FALSE), "Yes"), LOOKUP($A1384,Collections!$A:$A,Collections!H:H), 0)</f>
        <v>1</v>
      </c>
      <c r="M1384">
        <f>IF(EXACT(VLOOKUP(M$1,Variables!$B$6:$C$32, 2, FALSE), "Yes"), LOOKUP($A1384,Collections!$A:$A,Collections!I:I), 0)</f>
        <v>0</v>
      </c>
      <c r="N1384">
        <f>IF(EXACT(VLOOKUP(N$1,Variables!$B$6:$C$32, 2, FALSE), "Yes"), LOOKUP($A1384,Collections!$A:$A,Collections!J:J), 0)</f>
        <v>0</v>
      </c>
      <c r="O1384">
        <f>IF(EXACT(VLOOKUP(O$1,Variables!$B$6:$C$32, 2, FALSE), "Yes"), LOOKUP($A1384,Collections!$A:$A,Collections!K:K), 0)</f>
        <v>0</v>
      </c>
      <c r="P1384">
        <f>IF(EXACT(VLOOKUP(P$1,Variables!$B$6:$C$32, 2, FALSE), "Yes"), LOOKUP($A1384,Collections!$A:$A,Collections!L:L), 0)</f>
        <v>0</v>
      </c>
      <c r="Q1384">
        <f>IF(EXACT(VLOOKUP(Q$1,Variables!$B$6:$C$32, 2, FALSE), "Yes"), LOOKUP($A1384,Collections!$A:$A,Collections!M:M), 0)</f>
        <v>0</v>
      </c>
      <c r="R1384">
        <f>IF(EXACT(VLOOKUP(R$1,Variables!$B$6:$C$32, 2, FALSE), "Yes"), LOOKUP($A1384,Collections!$A:$A,Collections!N:N), 0)</f>
        <v>0</v>
      </c>
      <c r="S1384">
        <f>IF(EXACT(VLOOKUP(S$1,Variables!$B$6:$C$32, 2, FALSE), "Yes"), LOOKUP($A1384,Collections!$A:$A,Collections!O:O), 0)</f>
        <v>0</v>
      </c>
      <c r="T1384">
        <f>IF(EXACT(VLOOKUP(T$1,Variables!$B$6:$C$32, 2, FALSE), "Yes"), LOOKUP($A1384,Collections!$A:$A,Collections!P:P), 0)</f>
        <v>0</v>
      </c>
      <c r="U1384">
        <f>IF(EXACT(VLOOKUP(U$1,Variables!$B$6:$C$32, 2, FALSE), "Yes"), LOOKUP($A1384,Collections!$A:$A,Collections!Q:Q), 0)</f>
        <v>0</v>
      </c>
      <c r="V1384">
        <f>IF(EXACT(VLOOKUP(V$1,Variables!$B$6:$C$32, 2, FALSE), "Yes"), LOOKUP($A1384,Collections!$A:$A,Collections!R:R), 0)</f>
        <v>0</v>
      </c>
      <c r="W1384">
        <f>IF(EXACT(VLOOKUP(W$1,Variables!$B$6:$C$32, 2, FALSE), "Yes"), LOOKUP($A1384,Collections!$A:$A,Collections!S:S), 0)</f>
        <v>0</v>
      </c>
      <c r="X1384">
        <f>IF(EXACT(VLOOKUP(X$1,Variables!$B$6:$C$32, 2, FALSE), "Yes"), LOOKUP($A1384,Collections!$A:$A,Collections!T:T), 0)</f>
        <v>0</v>
      </c>
      <c r="Y1384">
        <f>IF(EXACT(VLOOKUP(Y$1,Variables!$B$6:$C$32, 2, FALSE), "Yes"), LOOKUP($A1384,Collections!$A:$A,Collections!U:U), 0)</f>
        <v>0</v>
      </c>
      <c r="Z1384">
        <f>IF(EXACT(VLOOKUP(Z$1,Variables!$B$6:$C$32, 2, FALSE), "Yes"), LOOKUP($A1384,Collections!$A:$A,Collections!V:V), 0)</f>
        <v>0</v>
      </c>
      <c r="AA1384">
        <f>IF(EXACT(VLOOKUP(AA$1,Variables!$B$6:$C$32, 2, FALSE), "Yes"), LOOKUP($A1384,Collections!$A:$A,Collections!W:W), 0)</f>
        <v>0</v>
      </c>
      <c r="AB1384">
        <f>IF(EXACT(VLOOKUP(AB$1,Variables!$B$6:$C$32, 2, FALSE), "Yes"), LOOKUP($A1384,Collections!$A:$A,Collections!X:X), 0)</f>
        <v>0</v>
      </c>
      <c r="AC1384">
        <f>IF(EXACT(VLOOKUP(AC$1,Variables!$B$6:$C$32, 2, FALSE), "Yes"), LOOKUP($A1384,Collections!$A:$A,Collections!Y:Y), 0)</f>
        <v>0</v>
      </c>
      <c r="AD1384">
        <f>IF(EXACT(VLOOKUP(AD$1,Variables!$B$6:$C$32, 2, FALSE), "Yes"), LOOKUP($A1384,Collections!$A:$A,Collections!Z:Z), 0)</f>
        <v>0</v>
      </c>
      <c r="AE1384">
        <f>IF(EXACT(VLOOKUP(AE$1,Variables!$B$6:$C$32, 2, FALSE), "Yes"), LOOKUP($A1384,Collections!$A:$A,Collections!AA:AA), 0)</f>
        <v>0</v>
      </c>
      <c r="AF1384">
        <f>IF(EXACT(VLOOKUP(AF$1,Variables!$B$6:$C$32, 2, FALSE), "Yes"), LOOKUP($A1384,Collections!$A:$A,Collections!AB:AB), 0)</f>
        <v>0</v>
      </c>
      <c r="AG1384" t="str">
        <f t="shared" si="21"/>
        <v>Yes</v>
      </c>
      <c r="AH1384">
        <f>IF(D1384&gt;=Variables!$C$1,1,0)</f>
        <v>1</v>
      </c>
      <c r="AI1384">
        <f>IF(E1384&gt;=Variables!$C$1,1,0)</f>
        <v>0</v>
      </c>
    </row>
    <row r="1385" spans="1:35" x14ac:dyDescent="0.2">
      <c r="A1385" s="25">
        <v>10418385</v>
      </c>
      <c r="B1385" s="2" t="s">
        <v>3005</v>
      </c>
      <c r="C1385">
        <f>IF(ISNA(VLOOKUP(A1385,Images!A:C,3,FALSE)), 0, VLOOKUP(A1385,Images!A:C,3,FALSE))/IF(ISNA(VLOOKUP(A1385,Images!A:C,2,FALSE)), 1,VLOOKUP(A1385,Images!A:C,2,FALSE))</f>
        <v>4.3729501796033111E-2</v>
      </c>
      <c r="D1385">
        <f>IF(NOT(ISNA(VLOOKUP(A1385,Harvard!B:E,4,FALSE))), VLOOKUP(A1385,Harvard!B:E,4,FALSE), 0)</f>
        <v>0.875</v>
      </c>
      <c r="E1385">
        <f>IF(NOT(ISNA(VLOOKUP(A1385,UC!B:D, 3, FALSE))),VLOOKUP(A1385,UC!B:D, 2, FALSE)/VLOOKUP(A1385, UC!B:D, 3, FALSE), 0)</f>
        <v>0</v>
      </c>
      <c r="F1385">
        <f>IF(EXACT(VLOOKUP(F$1,Variables!$B$6:$C$32, 2, FALSE), "Yes"), LOOKUP($A1385,Collections!$A:$A,Collections!B:B), 0)</f>
        <v>0</v>
      </c>
      <c r="G1385">
        <f>IF(EXACT(VLOOKUP(G$1,Variables!$B$6:$C$32, 2, FALSE), "Yes"), LOOKUP($A1385,Collections!$A:$A,Collections!C:C), 0)</f>
        <v>0</v>
      </c>
      <c r="H1385">
        <f>IF(EXACT(VLOOKUP(H$1,Variables!$B$6:$C$32, 2, FALSE), "Yes"), LOOKUP($A1385,Collections!$A:$A,Collections!D:D), 0)</f>
        <v>0</v>
      </c>
      <c r="I1385">
        <f>IF(EXACT(VLOOKUP(I$1,Variables!$B$6:$C$32, 2, FALSE), "Yes"), LOOKUP($A1385,Collections!$A:$A,Collections!E:E), 0)</f>
        <v>0</v>
      </c>
      <c r="J1385">
        <f>IF(EXACT(VLOOKUP(J$1,Variables!$B$6:$C$32, 2, FALSE), "Yes"), LOOKUP($A1385,Collections!$A:$A,Collections!F:F), 0)</f>
        <v>0</v>
      </c>
      <c r="K1385">
        <f>IF(EXACT(VLOOKUP(K$1,Variables!$B$6:$C$32, 2, FALSE), "Yes"), LOOKUP($A1385,Collections!$A:$A,Collections!G:G), 0)</f>
        <v>0</v>
      </c>
      <c r="L1385">
        <f>IF(EXACT(VLOOKUP(L$1,Variables!$B$6:$C$32, 2, FALSE), "Yes"), LOOKUP($A1385,Collections!$A:$A,Collections!H:H), 0)</f>
        <v>0</v>
      </c>
      <c r="M1385">
        <f>IF(EXACT(VLOOKUP(M$1,Variables!$B$6:$C$32, 2, FALSE), "Yes"), LOOKUP($A1385,Collections!$A:$A,Collections!I:I), 0)</f>
        <v>0</v>
      </c>
      <c r="N1385">
        <f>IF(EXACT(VLOOKUP(N$1,Variables!$B$6:$C$32, 2, FALSE), "Yes"), LOOKUP($A1385,Collections!$A:$A,Collections!J:J), 0)</f>
        <v>1</v>
      </c>
      <c r="O1385">
        <f>IF(EXACT(VLOOKUP(O$1,Variables!$B$6:$C$32, 2, FALSE), "Yes"), LOOKUP($A1385,Collections!$A:$A,Collections!K:K), 0)</f>
        <v>0</v>
      </c>
      <c r="P1385">
        <f>IF(EXACT(VLOOKUP(P$1,Variables!$B$6:$C$32, 2, FALSE), "Yes"), LOOKUP($A1385,Collections!$A:$A,Collections!L:L), 0)</f>
        <v>0</v>
      </c>
      <c r="Q1385">
        <f>IF(EXACT(VLOOKUP(Q$1,Variables!$B$6:$C$32, 2, FALSE), "Yes"), LOOKUP($A1385,Collections!$A:$A,Collections!M:M), 0)</f>
        <v>0</v>
      </c>
      <c r="R1385">
        <f>IF(EXACT(VLOOKUP(R$1,Variables!$B$6:$C$32, 2, FALSE), "Yes"), LOOKUP($A1385,Collections!$A:$A,Collections!N:N), 0)</f>
        <v>0</v>
      </c>
      <c r="S1385">
        <f>IF(EXACT(VLOOKUP(S$1,Variables!$B$6:$C$32, 2, FALSE), "Yes"), LOOKUP($A1385,Collections!$A:$A,Collections!O:O), 0)</f>
        <v>0</v>
      </c>
      <c r="T1385">
        <f>IF(EXACT(VLOOKUP(T$1,Variables!$B$6:$C$32, 2, FALSE), "Yes"), LOOKUP($A1385,Collections!$A:$A,Collections!P:P), 0)</f>
        <v>0</v>
      </c>
      <c r="U1385">
        <f>IF(EXACT(VLOOKUP(U$1,Variables!$B$6:$C$32, 2, FALSE), "Yes"), LOOKUP($A1385,Collections!$A:$A,Collections!Q:Q), 0)</f>
        <v>0</v>
      </c>
      <c r="V1385">
        <f>IF(EXACT(VLOOKUP(V$1,Variables!$B$6:$C$32, 2, FALSE), "Yes"), LOOKUP($A1385,Collections!$A:$A,Collections!R:R), 0)</f>
        <v>0</v>
      </c>
      <c r="W1385">
        <f>IF(EXACT(VLOOKUP(W$1,Variables!$B$6:$C$32, 2, FALSE), "Yes"), LOOKUP($A1385,Collections!$A:$A,Collections!S:S), 0)</f>
        <v>0</v>
      </c>
      <c r="X1385">
        <f>IF(EXACT(VLOOKUP(X$1,Variables!$B$6:$C$32, 2, FALSE), "Yes"), LOOKUP($A1385,Collections!$A:$A,Collections!T:T), 0)</f>
        <v>0</v>
      </c>
      <c r="Y1385">
        <f>IF(EXACT(VLOOKUP(Y$1,Variables!$B$6:$C$32, 2, FALSE), "Yes"), LOOKUP($A1385,Collections!$A:$A,Collections!U:U), 0)</f>
        <v>0</v>
      </c>
      <c r="Z1385">
        <f>IF(EXACT(VLOOKUP(Z$1,Variables!$B$6:$C$32, 2, FALSE), "Yes"), LOOKUP($A1385,Collections!$A:$A,Collections!V:V), 0)</f>
        <v>0</v>
      </c>
      <c r="AA1385">
        <f>IF(EXACT(VLOOKUP(AA$1,Variables!$B$6:$C$32, 2, FALSE), "Yes"), LOOKUP($A1385,Collections!$A:$A,Collections!W:W), 0)</f>
        <v>0</v>
      </c>
      <c r="AB1385">
        <f>IF(EXACT(VLOOKUP(AB$1,Variables!$B$6:$C$32, 2, FALSE), "Yes"), LOOKUP($A1385,Collections!$A:$A,Collections!X:X), 0)</f>
        <v>0</v>
      </c>
      <c r="AC1385">
        <f>IF(EXACT(VLOOKUP(AC$1,Variables!$B$6:$C$32, 2, FALSE), "Yes"), LOOKUP($A1385,Collections!$A:$A,Collections!Y:Y), 0)</f>
        <v>0</v>
      </c>
      <c r="AD1385">
        <f>IF(EXACT(VLOOKUP(AD$1,Variables!$B$6:$C$32, 2, FALSE), "Yes"), LOOKUP($A1385,Collections!$A:$A,Collections!Z:Z), 0)</f>
        <v>0</v>
      </c>
      <c r="AE1385">
        <f>IF(EXACT(VLOOKUP(AE$1,Variables!$B$6:$C$32, 2, FALSE), "Yes"), LOOKUP($A1385,Collections!$A:$A,Collections!AA:AA), 0)</f>
        <v>0</v>
      </c>
      <c r="AF1385">
        <f>IF(EXACT(VLOOKUP(AF$1,Variables!$B$6:$C$32, 2, FALSE), "Yes"), LOOKUP($A1385,Collections!$A:$A,Collections!AB:AB), 0)</f>
        <v>0</v>
      </c>
      <c r="AG1385" t="str">
        <f t="shared" si="21"/>
        <v>Yes</v>
      </c>
      <c r="AH1385">
        <f>IF(D1385&gt;=Variables!$C$1,1,0)</f>
        <v>0</v>
      </c>
      <c r="AI1385">
        <f>IF(E1385&gt;=Variables!$C$1,1,0)</f>
        <v>0</v>
      </c>
    </row>
    <row r="1386" spans="1:35" x14ac:dyDescent="0.2">
      <c r="A1386" s="25">
        <v>87553627</v>
      </c>
      <c r="B1386" s="2" t="s">
        <v>3098</v>
      </c>
      <c r="C1386">
        <f>IF(ISNA(VLOOKUP(A1386,Images!A:C,3,FALSE)), 0, VLOOKUP(A1386,Images!A:C,3,FALSE))/IF(ISNA(VLOOKUP(A1386,Images!A:C,2,FALSE)), 1,VLOOKUP(A1386,Images!A:C,2,FALSE))</f>
        <v>3.3503955328059561E-2</v>
      </c>
      <c r="D1386">
        <f>IF(NOT(ISNA(VLOOKUP(A1386,Harvard!B:E,4,FALSE))), VLOOKUP(A1386,Harvard!B:E,4,FALSE), 0)</f>
        <v>0</v>
      </c>
      <c r="E1386">
        <f>IF(NOT(ISNA(VLOOKUP(A1386,UC!B:D, 3, FALSE))),VLOOKUP(A1386,UC!B:D, 2, FALSE)/VLOOKUP(A1386, UC!B:D, 3, FALSE), 0)</f>
        <v>0</v>
      </c>
      <c r="F1386">
        <f>IF(EXACT(VLOOKUP(F$1,Variables!$B$6:$C$32, 2, FALSE), "Yes"), LOOKUP($A1386,Collections!$A:$A,Collections!B:B), 0)</f>
        <v>0</v>
      </c>
      <c r="G1386">
        <f>IF(EXACT(VLOOKUP(G$1,Variables!$B$6:$C$32, 2, FALSE), "Yes"), LOOKUP($A1386,Collections!$A:$A,Collections!C:C), 0)</f>
        <v>0</v>
      </c>
      <c r="H1386">
        <f>IF(EXACT(VLOOKUP(H$1,Variables!$B$6:$C$32, 2, FALSE), "Yes"), LOOKUP($A1386,Collections!$A:$A,Collections!D:D), 0)</f>
        <v>0</v>
      </c>
      <c r="I1386">
        <f>IF(EXACT(VLOOKUP(I$1,Variables!$B$6:$C$32, 2, FALSE), "Yes"), LOOKUP($A1386,Collections!$A:$A,Collections!E:E), 0)</f>
        <v>0</v>
      </c>
      <c r="J1386">
        <f>IF(EXACT(VLOOKUP(J$1,Variables!$B$6:$C$32, 2, FALSE), "Yes"), LOOKUP($A1386,Collections!$A:$A,Collections!F:F), 0)</f>
        <v>0</v>
      </c>
      <c r="K1386">
        <f>IF(EXACT(VLOOKUP(K$1,Variables!$B$6:$C$32, 2, FALSE), "Yes"), LOOKUP($A1386,Collections!$A:$A,Collections!G:G), 0)</f>
        <v>0</v>
      </c>
      <c r="L1386">
        <f>IF(EXACT(VLOOKUP(L$1,Variables!$B$6:$C$32, 2, FALSE), "Yes"), LOOKUP($A1386,Collections!$A:$A,Collections!H:H), 0)</f>
        <v>0</v>
      </c>
      <c r="M1386">
        <f>IF(EXACT(VLOOKUP(M$1,Variables!$B$6:$C$32, 2, FALSE), "Yes"), LOOKUP($A1386,Collections!$A:$A,Collections!I:I), 0)</f>
        <v>0</v>
      </c>
      <c r="N1386">
        <f>IF(EXACT(VLOOKUP(N$1,Variables!$B$6:$C$32, 2, FALSE), "Yes"), LOOKUP($A1386,Collections!$A:$A,Collections!J:J), 0)</f>
        <v>1</v>
      </c>
      <c r="O1386">
        <f>IF(EXACT(VLOOKUP(O$1,Variables!$B$6:$C$32, 2, FALSE), "Yes"), LOOKUP($A1386,Collections!$A:$A,Collections!K:K), 0)</f>
        <v>0</v>
      </c>
      <c r="P1386">
        <f>IF(EXACT(VLOOKUP(P$1,Variables!$B$6:$C$32, 2, FALSE), "Yes"), LOOKUP($A1386,Collections!$A:$A,Collections!L:L), 0)</f>
        <v>0</v>
      </c>
      <c r="Q1386">
        <f>IF(EXACT(VLOOKUP(Q$1,Variables!$B$6:$C$32, 2, FALSE), "Yes"), LOOKUP($A1386,Collections!$A:$A,Collections!M:M), 0)</f>
        <v>0</v>
      </c>
      <c r="R1386">
        <f>IF(EXACT(VLOOKUP(R$1,Variables!$B$6:$C$32, 2, FALSE), "Yes"), LOOKUP($A1386,Collections!$A:$A,Collections!N:N), 0)</f>
        <v>0</v>
      </c>
      <c r="S1386">
        <f>IF(EXACT(VLOOKUP(S$1,Variables!$B$6:$C$32, 2, FALSE), "Yes"), LOOKUP($A1386,Collections!$A:$A,Collections!O:O), 0)</f>
        <v>0</v>
      </c>
      <c r="T1386">
        <f>IF(EXACT(VLOOKUP(T$1,Variables!$B$6:$C$32, 2, FALSE), "Yes"), LOOKUP($A1386,Collections!$A:$A,Collections!P:P), 0)</f>
        <v>0</v>
      </c>
      <c r="U1386">
        <f>IF(EXACT(VLOOKUP(U$1,Variables!$B$6:$C$32, 2, FALSE), "Yes"), LOOKUP($A1386,Collections!$A:$A,Collections!Q:Q), 0)</f>
        <v>0</v>
      </c>
      <c r="V1386">
        <f>IF(EXACT(VLOOKUP(V$1,Variables!$B$6:$C$32, 2, FALSE), "Yes"), LOOKUP($A1386,Collections!$A:$A,Collections!R:R), 0)</f>
        <v>0</v>
      </c>
      <c r="W1386">
        <f>IF(EXACT(VLOOKUP(W$1,Variables!$B$6:$C$32, 2, FALSE), "Yes"), LOOKUP($A1386,Collections!$A:$A,Collections!S:S), 0)</f>
        <v>0</v>
      </c>
      <c r="X1386">
        <f>IF(EXACT(VLOOKUP(X$1,Variables!$B$6:$C$32, 2, FALSE), "Yes"), LOOKUP($A1386,Collections!$A:$A,Collections!T:T), 0)</f>
        <v>0</v>
      </c>
      <c r="Y1386">
        <f>IF(EXACT(VLOOKUP(Y$1,Variables!$B$6:$C$32, 2, FALSE), "Yes"), LOOKUP($A1386,Collections!$A:$A,Collections!U:U), 0)</f>
        <v>0</v>
      </c>
      <c r="Z1386">
        <f>IF(EXACT(VLOOKUP(Z$1,Variables!$B$6:$C$32, 2, FALSE), "Yes"), LOOKUP($A1386,Collections!$A:$A,Collections!V:V), 0)</f>
        <v>0</v>
      </c>
      <c r="AA1386">
        <f>IF(EXACT(VLOOKUP(AA$1,Variables!$B$6:$C$32, 2, FALSE), "Yes"), LOOKUP($A1386,Collections!$A:$A,Collections!W:W), 0)</f>
        <v>0</v>
      </c>
      <c r="AB1386">
        <f>IF(EXACT(VLOOKUP(AB$1,Variables!$B$6:$C$32, 2, FALSE), "Yes"), LOOKUP($A1386,Collections!$A:$A,Collections!X:X), 0)</f>
        <v>0</v>
      </c>
      <c r="AC1386">
        <f>IF(EXACT(VLOOKUP(AC$1,Variables!$B$6:$C$32, 2, FALSE), "Yes"), LOOKUP($A1386,Collections!$A:$A,Collections!Y:Y), 0)</f>
        <v>0</v>
      </c>
      <c r="AD1386">
        <f>IF(EXACT(VLOOKUP(AD$1,Variables!$B$6:$C$32, 2, FALSE), "Yes"), LOOKUP($A1386,Collections!$A:$A,Collections!Z:Z), 0)</f>
        <v>0</v>
      </c>
      <c r="AE1386">
        <f>IF(EXACT(VLOOKUP(AE$1,Variables!$B$6:$C$32, 2, FALSE), "Yes"), LOOKUP($A1386,Collections!$A:$A,Collections!AA:AA), 0)</f>
        <v>0</v>
      </c>
      <c r="AF1386">
        <f>IF(EXACT(VLOOKUP(AF$1,Variables!$B$6:$C$32, 2, FALSE), "Yes"), LOOKUP($A1386,Collections!$A:$A,Collections!AB:AB), 0)</f>
        <v>0</v>
      </c>
      <c r="AG1386" t="str">
        <f t="shared" si="21"/>
        <v>Yes</v>
      </c>
      <c r="AH1386">
        <f>IF(D1386&gt;=Variables!$C$1,1,0)</f>
        <v>0</v>
      </c>
      <c r="AI1386">
        <f>IF(E1386&gt;=Variables!$C$1,1,0)</f>
        <v>0</v>
      </c>
    </row>
    <row r="1387" spans="1:35" x14ac:dyDescent="0.2">
      <c r="A1387" s="25">
        <v>804460</v>
      </c>
      <c r="B1387" s="2" t="s">
        <v>964</v>
      </c>
      <c r="C1387">
        <f>IF(ISNA(VLOOKUP(A1387,Images!A:C,3,FALSE)), 0, VLOOKUP(A1387,Images!A:C,3,FALSE))/IF(ISNA(VLOOKUP(A1387,Images!A:C,2,FALSE)), 1,VLOOKUP(A1387,Images!A:C,2,FALSE))</f>
        <v>3.6818851251840942E-3</v>
      </c>
      <c r="D1387">
        <f>IF(NOT(ISNA(VLOOKUP(A1387,Harvard!B:E,4,FALSE))), VLOOKUP(A1387,Harvard!B:E,4,FALSE), 0)</f>
        <v>1</v>
      </c>
      <c r="E1387">
        <f>IF(NOT(ISNA(VLOOKUP(A1387,UC!B:D, 3, FALSE))),VLOOKUP(A1387,UC!B:D, 2, FALSE)/VLOOKUP(A1387, UC!B:D, 3, FALSE), 0)</f>
        <v>1</v>
      </c>
      <c r="F1387">
        <f>IF(EXACT(VLOOKUP(F$1,Variables!$B$6:$C$32, 2, FALSE), "Yes"), LOOKUP($A1387,Collections!$A:$A,Collections!B:B), 0)</f>
        <v>0</v>
      </c>
      <c r="G1387">
        <f>IF(EXACT(VLOOKUP(G$1,Variables!$B$6:$C$32, 2, FALSE), "Yes"), LOOKUP($A1387,Collections!$A:$A,Collections!C:C), 0)</f>
        <v>0</v>
      </c>
      <c r="H1387">
        <f>IF(EXACT(VLOOKUP(H$1,Variables!$B$6:$C$32, 2, FALSE), "Yes"), LOOKUP($A1387,Collections!$A:$A,Collections!D:D), 0)</f>
        <v>0</v>
      </c>
      <c r="I1387">
        <f>IF(EXACT(VLOOKUP(I$1,Variables!$B$6:$C$32, 2, FALSE), "Yes"), LOOKUP($A1387,Collections!$A:$A,Collections!E:E), 0)</f>
        <v>0</v>
      </c>
      <c r="J1387">
        <f>IF(EXACT(VLOOKUP(J$1,Variables!$B$6:$C$32, 2, FALSE), "Yes"), LOOKUP($A1387,Collections!$A:$A,Collections!F:F), 0)</f>
        <v>0</v>
      </c>
      <c r="K1387">
        <f>IF(EXACT(VLOOKUP(K$1,Variables!$B$6:$C$32, 2, FALSE), "Yes"), LOOKUP($A1387,Collections!$A:$A,Collections!G:G), 0)</f>
        <v>1</v>
      </c>
      <c r="L1387">
        <f>IF(EXACT(VLOOKUP(L$1,Variables!$B$6:$C$32, 2, FALSE), "Yes"), LOOKUP($A1387,Collections!$A:$A,Collections!H:H), 0)</f>
        <v>0</v>
      </c>
      <c r="M1387">
        <f>IF(EXACT(VLOOKUP(M$1,Variables!$B$6:$C$32, 2, FALSE), "Yes"), LOOKUP($A1387,Collections!$A:$A,Collections!I:I), 0)</f>
        <v>0</v>
      </c>
      <c r="N1387">
        <f>IF(EXACT(VLOOKUP(N$1,Variables!$B$6:$C$32, 2, FALSE), "Yes"), LOOKUP($A1387,Collections!$A:$A,Collections!J:J), 0)</f>
        <v>0</v>
      </c>
      <c r="O1387">
        <f>IF(EXACT(VLOOKUP(O$1,Variables!$B$6:$C$32, 2, FALSE), "Yes"), LOOKUP($A1387,Collections!$A:$A,Collections!K:K), 0)</f>
        <v>0</v>
      </c>
      <c r="P1387">
        <f>IF(EXACT(VLOOKUP(P$1,Variables!$B$6:$C$32, 2, FALSE), "Yes"), LOOKUP($A1387,Collections!$A:$A,Collections!L:L), 0)</f>
        <v>0</v>
      </c>
      <c r="Q1387">
        <f>IF(EXACT(VLOOKUP(Q$1,Variables!$B$6:$C$32, 2, FALSE), "Yes"), LOOKUP($A1387,Collections!$A:$A,Collections!M:M), 0)</f>
        <v>0</v>
      </c>
      <c r="R1387">
        <f>IF(EXACT(VLOOKUP(R$1,Variables!$B$6:$C$32, 2, FALSE), "Yes"), LOOKUP($A1387,Collections!$A:$A,Collections!N:N), 0)</f>
        <v>0</v>
      </c>
      <c r="S1387">
        <f>IF(EXACT(VLOOKUP(S$1,Variables!$B$6:$C$32, 2, FALSE), "Yes"), LOOKUP($A1387,Collections!$A:$A,Collections!O:O), 0)</f>
        <v>0</v>
      </c>
      <c r="T1387">
        <f>IF(EXACT(VLOOKUP(T$1,Variables!$B$6:$C$32, 2, FALSE), "Yes"), LOOKUP($A1387,Collections!$A:$A,Collections!P:P), 0)</f>
        <v>0</v>
      </c>
      <c r="U1387">
        <f>IF(EXACT(VLOOKUP(U$1,Variables!$B$6:$C$32, 2, FALSE), "Yes"), LOOKUP($A1387,Collections!$A:$A,Collections!Q:Q), 0)</f>
        <v>0</v>
      </c>
      <c r="V1387">
        <f>IF(EXACT(VLOOKUP(V$1,Variables!$B$6:$C$32, 2, FALSE), "Yes"), LOOKUP($A1387,Collections!$A:$A,Collections!R:R), 0)</f>
        <v>0</v>
      </c>
      <c r="W1387">
        <f>IF(EXACT(VLOOKUP(W$1,Variables!$B$6:$C$32, 2, FALSE), "Yes"), LOOKUP($A1387,Collections!$A:$A,Collections!S:S), 0)</f>
        <v>0</v>
      </c>
      <c r="X1387">
        <f>IF(EXACT(VLOOKUP(X$1,Variables!$B$6:$C$32, 2, FALSE), "Yes"), LOOKUP($A1387,Collections!$A:$A,Collections!T:T), 0)</f>
        <v>0</v>
      </c>
      <c r="Y1387">
        <f>IF(EXACT(VLOOKUP(Y$1,Variables!$B$6:$C$32, 2, FALSE), "Yes"), LOOKUP($A1387,Collections!$A:$A,Collections!U:U), 0)</f>
        <v>0</v>
      </c>
      <c r="Z1387">
        <f>IF(EXACT(VLOOKUP(Z$1,Variables!$B$6:$C$32, 2, FALSE), "Yes"), LOOKUP($A1387,Collections!$A:$A,Collections!V:V), 0)</f>
        <v>0</v>
      </c>
      <c r="AA1387">
        <f>IF(EXACT(VLOOKUP(AA$1,Variables!$B$6:$C$32, 2, FALSE), "Yes"), LOOKUP($A1387,Collections!$A:$A,Collections!W:W), 0)</f>
        <v>0</v>
      </c>
      <c r="AB1387">
        <f>IF(EXACT(VLOOKUP(AB$1,Variables!$B$6:$C$32, 2, FALSE), "Yes"), LOOKUP($A1387,Collections!$A:$A,Collections!X:X), 0)</f>
        <v>0</v>
      </c>
      <c r="AC1387">
        <f>IF(EXACT(VLOOKUP(AC$1,Variables!$B$6:$C$32, 2, FALSE), "Yes"), LOOKUP($A1387,Collections!$A:$A,Collections!Y:Y), 0)</f>
        <v>0</v>
      </c>
      <c r="AD1387">
        <f>IF(EXACT(VLOOKUP(AD$1,Variables!$B$6:$C$32, 2, FALSE), "Yes"), LOOKUP($A1387,Collections!$A:$A,Collections!Z:Z), 0)</f>
        <v>0</v>
      </c>
      <c r="AE1387">
        <f>IF(EXACT(VLOOKUP(AE$1,Variables!$B$6:$C$32, 2, FALSE), "Yes"), LOOKUP($A1387,Collections!$A:$A,Collections!AA:AA), 0)</f>
        <v>0</v>
      </c>
      <c r="AF1387">
        <f>IF(EXACT(VLOOKUP(AF$1,Variables!$B$6:$C$32, 2, FALSE), "Yes"), LOOKUP($A1387,Collections!$A:$A,Collections!AB:AB), 0)</f>
        <v>0</v>
      </c>
      <c r="AG1387" t="str">
        <f t="shared" si="21"/>
        <v>Yes</v>
      </c>
      <c r="AH1387">
        <f>IF(D1387&gt;=Variables!$C$1,1,0)</f>
        <v>1</v>
      </c>
      <c r="AI1387">
        <f>IF(E1387&gt;=Variables!$C$1,1,0)</f>
        <v>1</v>
      </c>
    </row>
    <row r="1388" spans="1:35" x14ac:dyDescent="0.2">
      <c r="A1388" s="25">
        <v>19358644</v>
      </c>
      <c r="B1388" s="2" t="s">
        <v>2940</v>
      </c>
      <c r="C1388">
        <f>IF(ISNA(VLOOKUP(A1388,Images!A:C,3,FALSE)), 0, VLOOKUP(A1388,Images!A:C,3,FALSE))/IF(ISNA(VLOOKUP(A1388,Images!A:C,2,FALSE)), 1,VLOOKUP(A1388,Images!A:C,2,FALSE))</f>
        <v>5.876068376068376E-2</v>
      </c>
      <c r="D1388">
        <f>IF(NOT(ISNA(VLOOKUP(A1388,Harvard!B:E,4,FALSE))), VLOOKUP(A1388,Harvard!B:E,4,FALSE), 0)</f>
        <v>1</v>
      </c>
      <c r="E1388">
        <f>IF(NOT(ISNA(VLOOKUP(A1388,UC!B:D, 3, FALSE))),VLOOKUP(A1388,UC!B:D, 2, FALSE)/VLOOKUP(A1388, UC!B:D, 3, FALSE), 0)</f>
        <v>0</v>
      </c>
      <c r="F1388">
        <f>IF(EXACT(VLOOKUP(F$1,Variables!$B$6:$C$32, 2, FALSE), "Yes"), LOOKUP($A1388,Collections!$A:$A,Collections!B:B), 0)</f>
        <v>0</v>
      </c>
      <c r="G1388">
        <f>IF(EXACT(VLOOKUP(G$1,Variables!$B$6:$C$32, 2, FALSE), "Yes"), LOOKUP($A1388,Collections!$A:$A,Collections!C:C), 0)</f>
        <v>0</v>
      </c>
      <c r="H1388">
        <f>IF(EXACT(VLOOKUP(H$1,Variables!$B$6:$C$32, 2, FALSE), "Yes"), LOOKUP($A1388,Collections!$A:$A,Collections!D:D), 0)</f>
        <v>0</v>
      </c>
      <c r="I1388">
        <f>IF(EXACT(VLOOKUP(I$1,Variables!$B$6:$C$32, 2, FALSE), "Yes"), LOOKUP($A1388,Collections!$A:$A,Collections!E:E), 0)</f>
        <v>0</v>
      </c>
      <c r="J1388">
        <f>IF(EXACT(VLOOKUP(J$1,Variables!$B$6:$C$32, 2, FALSE), "Yes"), LOOKUP($A1388,Collections!$A:$A,Collections!F:F), 0)</f>
        <v>1</v>
      </c>
      <c r="K1388">
        <f>IF(EXACT(VLOOKUP(K$1,Variables!$B$6:$C$32, 2, FALSE), "Yes"), LOOKUP($A1388,Collections!$A:$A,Collections!G:G), 0)</f>
        <v>0</v>
      </c>
      <c r="L1388">
        <f>IF(EXACT(VLOOKUP(L$1,Variables!$B$6:$C$32, 2, FALSE), "Yes"), LOOKUP($A1388,Collections!$A:$A,Collections!H:H), 0)</f>
        <v>0</v>
      </c>
      <c r="M1388">
        <f>IF(EXACT(VLOOKUP(M$1,Variables!$B$6:$C$32, 2, FALSE), "Yes"), LOOKUP($A1388,Collections!$A:$A,Collections!I:I), 0)</f>
        <v>0</v>
      </c>
      <c r="N1388">
        <f>IF(EXACT(VLOOKUP(N$1,Variables!$B$6:$C$32, 2, FALSE), "Yes"), LOOKUP($A1388,Collections!$A:$A,Collections!J:J), 0)</f>
        <v>0</v>
      </c>
      <c r="O1388">
        <f>IF(EXACT(VLOOKUP(O$1,Variables!$B$6:$C$32, 2, FALSE), "Yes"), LOOKUP($A1388,Collections!$A:$A,Collections!K:K), 0)</f>
        <v>0</v>
      </c>
      <c r="P1388">
        <f>IF(EXACT(VLOOKUP(P$1,Variables!$B$6:$C$32, 2, FALSE), "Yes"), LOOKUP($A1388,Collections!$A:$A,Collections!L:L), 0)</f>
        <v>0</v>
      </c>
      <c r="Q1388">
        <f>IF(EXACT(VLOOKUP(Q$1,Variables!$B$6:$C$32, 2, FALSE), "Yes"), LOOKUP($A1388,Collections!$A:$A,Collections!M:M), 0)</f>
        <v>0</v>
      </c>
      <c r="R1388">
        <f>IF(EXACT(VLOOKUP(R$1,Variables!$B$6:$C$32, 2, FALSE), "Yes"), LOOKUP($A1388,Collections!$A:$A,Collections!N:N), 0)</f>
        <v>0</v>
      </c>
      <c r="S1388">
        <f>IF(EXACT(VLOOKUP(S$1,Variables!$B$6:$C$32, 2, FALSE), "Yes"), LOOKUP($A1388,Collections!$A:$A,Collections!O:O), 0)</f>
        <v>0</v>
      </c>
      <c r="T1388">
        <f>IF(EXACT(VLOOKUP(T$1,Variables!$B$6:$C$32, 2, FALSE), "Yes"), LOOKUP($A1388,Collections!$A:$A,Collections!P:P), 0)</f>
        <v>0</v>
      </c>
      <c r="U1388">
        <f>IF(EXACT(VLOOKUP(U$1,Variables!$B$6:$C$32, 2, FALSE), "Yes"), LOOKUP($A1388,Collections!$A:$A,Collections!Q:Q), 0)</f>
        <v>0</v>
      </c>
      <c r="V1388">
        <f>IF(EXACT(VLOOKUP(V$1,Variables!$B$6:$C$32, 2, FALSE), "Yes"), LOOKUP($A1388,Collections!$A:$A,Collections!R:R), 0)</f>
        <v>0</v>
      </c>
      <c r="W1388">
        <f>IF(EXACT(VLOOKUP(W$1,Variables!$B$6:$C$32, 2, FALSE), "Yes"), LOOKUP($A1388,Collections!$A:$A,Collections!S:S), 0)</f>
        <v>0</v>
      </c>
      <c r="X1388">
        <f>IF(EXACT(VLOOKUP(X$1,Variables!$B$6:$C$32, 2, FALSE), "Yes"), LOOKUP($A1388,Collections!$A:$A,Collections!T:T), 0)</f>
        <v>0</v>
      </c>
      <c r="Y1388">
        <f>IF(EXACT(VLOOKUP(Y$1,Variables!$B$6:$C$32, 2, FALSE), "Yes"), LOOKUP($A1388,Collections!$A:$A,Collections!U:U), 0)</f>
        <v>0</v>
      </c>
      <c r="Z1388">
        <f>IF(EXACT(VLOOKUP(Z$1,Variables!$B$6:$C$32, 2, FALSE), "Yes"), LOOKUP($A1388,Collections!$A:$A,Collections!V:V), 0)</f>
        <v>0</v>
      </c>
      <c r="AA1388">
        <f>IF(EXACT(VLOOKUP(AA$1,Variables!$B$6:$C$32, 2, FALSE), "Yes"), LOOKUP($A1388,Collections!$A:$A,Collections!W:W), 0)</f>
        <v>0</v>
      </c>
      <c r="AB1388">
        <f>IF(EXACT(VLOOKUP(AB$1,Variables!$B$6:$C$32, 2, FALSE), "Yes"), LOOKUP($A1388,Collections!$A:$A,Collections!X:X), 0)</f>
        <v>0</v>
      </c>
      <c r="AC1388">
        <f>IF(EXACT(VLOOKUP(AC$1,Variables!$B$6:$C$32, 2, FALSE), "Yes"), LOOKUP($A1388,Collections!$A:$A,Collections!Y:Y), 0)</f>
        <v>0</v>
      </c>
      <c r="AD1388">
        <f>IF(EXACT(VLOOKUP(AD$1,Variables!$B$6:$C$32, 2, FALSE), "Yes"), LOOKUP($A1388,Collections!$A:$A,Collections!Z:Z), 0)</f>
        <v>0</v>
      </c>
      <c r="AE1388">
        <f>IF(EXACT(VLOOKUP(AE$1,Variables!$B$6:$C$32, 2, FALSE), "Yes"), LOOKUP($A1388,Collections!$A:$A,Collections!AA:AA), 0)</f>
        <v>0</v>
      </c>
      <c r="AF1388">
        <f>IF(EXACT(VLOOKUP(AF$1,Variables!$B$6:$C$32, 2, FALSE), "Yes"), LOOKUP($A1388,Collections!$A:$A,Collections!AB:AB), 0)</f>
        <v>0</v>
      </c>
      <c r="AG1388" t="str">
        <f t="shared" si="21"/>
        <v>Yes</v>
      </c>
      <c r="AH1388">
        <f>IF(D1388&gt;=Variables!$C$1,1,0)</f>
        <v>1</v>
      </c>
      <c r="AI1388">
        <f>IF(E1388&gt;=Variables!$C$1,1,0)</f>
        <v>0</v>
      </c>
    </row>
    <row r="1389" spans="1:35" x14ac:dyDescent="0.2">
      <c r="A1389" s="25">
        <v>15317293</v>
      </c>
      <c r="B1389" s="2" t="s">
        <v>965</v>
      </c>
      <c r="C1389">
        <f>IF(ISNA(VLOOKUP(A1389,Images!A:C,3,FALSE)), 0, VLOOKUP(A1389,Images!A:C,3,FALSE))/IF(ISNA(VLOOKUP(A1389,Images!A:C,2,FALSE)), 1,VLOOKUP(A1389,Images!A:C,2,FALSE))</f>
        <v>0.26210045662100456</v>
      </c>
      <c r="D1389">
        <f>IF(NOT(ISNA(VLOOKUP(A1389,Harvard!B:E,4,FALSE))), VLOOKUP(A1389,Harvard!B:E,4,FALSE), 0)</f>
        <v>1</v>
      </c>
      <c r="E1389">
        <f>IF(NOT(ISNA(VLOOKUP(A1389,UC!B:D, 3, FALSE))),VLOOKUP(A1389,UC!B:D, 2, FALSE)/VLOOKUP(A1389, UC!B:D, 3, FALSE), 0)</f>
        <v>0</v>
      </c>
      <c r="F1389">
        <f>IF(EXACT(VLOOKUP(F$1,Variables!$B$6:$C$32, 2, FALSE), "Yes"), LOOKUP($A1389,Collections!$A:$A,Collections!B:B), 0)</f>
        <v>0</v>
      </c>
      <c r="G1389">
        <f>IF(EXACT(VLOOKUP(G$1,Variables!$B$6:$C$32, 2, FALSE), "Yes"), LOOKUP($A1389,Collections!$A:$A,Collections!C:C), 0)</f>
        <v>0</v>
      </c>
      <c r="H1389">
        <f>IF(EXACT(VLOOKUP(H$1,Variables!$B$6:$C$32, 2, FALSE), "Yes"), LOOKUP($A1389,Collections!$A:$A,Collections!D:D), 0)</f>
        <v>0</v>
      </c>
      <c r="I1389">
        <f>IF(EXACT(VLOOKUP(I$1,Variables!$B$6:$C$32, 2, FALSE), "Yes"), LOOKUP($A1389,Collections!$A:$A,Collections!E:E), 0)</f>
        <v>0</v>
      </c>
      <c r="J1389">
        <f>IF(EXACT(VLOOKUP(J$1,Variables!$B$6:$C$32, 2, FALSE), "Yes"), LOOKUP($A1389,Collections!$A:$A,Collections!F:F), 0)</f>
        <v>0</v>
      </c>
      <c r="K1389">
        <f>IF(EXACT(VLOOKUP(K$1,Variables!$B$6:$C$32, 2, FALSE), "Yes"), LOOKUP($A1389,Collections!$A:$A,Collections!G:G), 0)</f>
        <v>0</v>
      </c>
      <c r="L1389">
        <f>IF(EXACT(VLOOKUP(L$1,Variables!$B$6:$C$32, 2, FALSE), "Yes"), LOOKUP($A1389,Collections!$A:$A,Collections!H:H), 0)</f>
        <v>0</v>
      </c>
      <c r="M1389">
        <f>IF(EXACT(VLOOKUP(M$1,Variables!$B$6:$C$32, 2, FALSE), "Yes"), LOOKUP($A1389,Collections!$A:$A,Collections!I:I), 0)</f>
        <v>0</v>
      </c>
      <c r="N1389">
        <f>IF(EXACT(VLOOKUP(N$1,Variables!$B$6:$C$32, 2, FALSE), "Yes"), LOOKUP($A1389,Collections!$A:$A,Collections!J:J), 0)</f>
        <v>0</v>
      </c>
      <c r="O1389">
        <f>IF(EXACT(VLOOKUP(O$1,Variables!$B$6:$C$32, 2, FALSE), "Yes"), LOOKUP($A1389,Collections!$A:$A,Collections!K:K), 0)</f>
        <v>0</v>
      </c>
      <c r="P1389">
        <f>IF(EXACT(VLOOKUP(P$1,Variables!$B$6:$C$32, 2, FALSE), "Yes"), LOOKUP($A1389,Collections!$A:$A,Collections!L:L), 0)</f>
        <v>0</v>
      </c>
      <c r="Q1389">
        <f>IF(EXACT(VLOOKUP(Q$1,Variables!$B$6:$C$32, 2, FALSE), "Yes"), LOOKUP($A1389,Collections!$A:$A,Collections!M:M), 0)</f>
        <v>0</v>
      </c>
      <c r="R1389">
        <f>IF(EXACT(VLOOKUP(R$1,Variables!$B$6:$C$32, 2, FALSE), "Yes"), LOOKUP($A1389,Collections!$A:$A,Collections!N:N), 0)</f>
        <v>0</v>
      </c>
      <c r="S1389">
        <f>IF(EXACT(VLOOKUP(S$1,Variables!$B$6:$C$32, 2, FALSE), "Yes"), LOOKUP($A1389,Collections!$A:$A,Collections!O:O), 0)</f>
        <v>0</v>
      </c>
      <c r="T1389">
        <f>IF(EXACT(VLOOKUP(T$1,Variables!$B$6:$C$32, 2, FALSE), "Yes"), LOOKUP($A1389,Collections!$A:$A,Collections!P:P), 0)</f>
        <v>0</v>
      </c>
      <c r="U1389">
        <f>IF(EXACT(VLOOKUP(U$1,Variables!$B$6:$C$32, 2, FALSE), "Yes"), LOOKUP($A1389,Collections!$A:$A,Collections!Q:Q), 0)</f>
        <v>0</v>
      </c>
      <c r="V1389">
        <f>IF(EXACT(VLOOKUP(V$1,Variables!$B$6:$C$32, 2, FALSE), "Yes"), LOOKUP($A1389,Collections!$A:$A,Collections!R:R), 0)</f>
        <v>0</v>
      </c>
      <c r="W1389">
        <f>IF(EXACT(VLOOKUP(W$1,Variables!$B$6:$C$32, 2, FALSE), "Yes"), LOOKUP($A1389,Collections!$A:$A,Collections!S:S), 0)</f>
        <v>0</v>
      </c>
      <c r="X1389">
        <f>IF(EXACT(VLOOKUP(X$1,Variables!$B$6:$C$32, 2, FALSE), "Yes"), LOOKUP($A1389,Collections!$A:$A,Collections!T:T), 0)</f>
        <v>0</v>
      </c>
      <c r="Y1389">
        <f>IF(EXACT(VLOOKUP(Y$1,Variables!$B$6:$C$32, 2, FALSE), "Yes"), LOOKUP($A1389,Collections!$A:$A,Collections!U:U), 0)</f>
        <v>1</v>
      </c>
      <c r="Z1389">
        <f>IF(EXACT(VLOOKUP(Z$1,Variables!$B$6:$C$32, 2, FALSE), "Yes"), LOOKUP($A1389,Collections!$A:$A,Collections!V:V), 0)</f>
        <v>0</v>
      </c>
      <c r="AA1389">
        <f>IF(EXACT(VLOOKUP(AA$1,Variables!$B$6:$C$32, 2, FALSE), "Yes"), LOOKUP($A1389,Collections!$A:$A,Collections!W:W), 0)</f>
        <v>0</v>
      </c>
      <c r="AB1389">
        <f>IF(EXACT(VLOOKUP(AB$1,Variables!$B$6:$C$32, 2, FALSE), "Yes"), LOOKUP($A1389,Collections!$A:$A,Collections!X:X), 0)</f>
        <v>0</v>
      </c>
      <c r="AC1389">
        <f>IF(EXACT(VLOOKUP(AC$1,Variables!$B$6:$C$32, 2, FALSE), "Yes"), LOOKUP($A1389,Collections!$A:$A,Collections!Y:Y), 0)</f>
        <v>0</v>
      </c>
      <c r="AD1389">
        <f>IF(EXACT(VLOOKUP(AD$1,Variables!$B$6:$C$32, 2, FALSE), "Yes"), LOOKUP($A1389,Collections!$A:$A,Collections!Z:Z), 0)</f>
        <v>0</v>
      </c>
      <c r="AE1389">
        <f>IF(EXACT(VLOOKUP(AE$1,Variables!$B$6:$C$32, 2, FALSE), "Yes"), LOOKUP($A1389,Collections!$A:$A,Collections!AA:AA), 0)</f>
        <v>0</v>
      </c>
      <c r="AF1389">
        <f>IF(EXACT(VLOOKUP(AF$1,Variables!$B$6:$C$32, 2, FALSE), "Yes"), LOOKUP($A1389,Collections!$A:$A,Collections!AB:AB), 0)</f>
        <v>0</v>
      </c>
      <c r="AG1389" t="str">
        <f t="shared" si="21"/>
        <v>Yes</v>
      </c>
      <c r="AH1389">
        <f>IF(D1389&gt;=Variables!$C$1,1,0)</f>
        <v>1</v>
      </c>
      <c r="AI1389">
        <f>IF(E1389&gt;=Variables!$C$1,1,0)</f>
        <v>0</v>
      </c>
    </row>
    <row r="1390" spans="1:35" x14ac:dyDescent="0.2">
      <c r="A1390" s="25">
        <v>337587</v>
      </c>
      <c r="B1390" s="2" t="s">
        <v>966</v>
      </c>
      <c r="C1390">
        <f>IF(ISNA(VLOOKUP(A1390,Images!A:C,3,FALSE)), 0, VLOOKUP(A1390,Images!A:C,3,FALSE))/IF(ISNA(VLOOKUP(A1390,Images!A:C,2,FALSE)), 1,VLOOKUP(A1390,Images!A:C,2,FALSE))</f>
        <v>8.5880825718431031E-2</v>
      </c>
      <c r="D1390">
        <f>IF(NOT(ISNA(VLOOKUP(A1390,Harvard!B:E,4,FALSE))), VLOOKUP(A1390,Harvard!B:E,4,FALSE), 0)</f>
        <v>0.99139999999999995</v>
      </c>
      <c r="E1390">
        <f>IF(NOT(ISNA(VLOOKUP(A1390,UC!B:D, 3, FALSE))),VLOOKUP(A1390,UC!B:D, 2, FALSE)/VLOOKUP(A1390, UC!B:D, 3, FALSE), 0)</f>
        <v>0.92488262910798125</v>
      </c>
      <c r="F1390">
        <f>IF(EXACT(VLOOKUP(F$1,Variables!$B$6:$C$32, 2, FALSE), "Yes"), LOOKUP($A1390,Collections!$A:$A,Collections!B:B), 0)</f>
        <v>0</v>
      </c>
      <c r="G1390">
        <f>IF(EXACT(VLOOKUP(G$1,Variables!$B$6:$C$32, 2, FALSE), "Yes"), LOOKUP($A1390,Collections!$A:$A,Collections!C:C), 0)</f>
        <v>0</v>
      </c>
      <c r="H1390">
        <f>IF(EXACT(VLOOKUP(H$1,Variables!$B$6:$C$32, 2, FALSE), "Yes"), LOOKUP($A1390,Collections!$A:$A,Collections!D:D), 0)</f>
        <v>0</v>
      </c>
      <c r="I1390">
        <f>IF(EXACT(VLOOKUP(I$1,Variables!$B$6:$C$32, 2, FALSE), "Yes"), LOOKUP($A1390,Collections!$A:$A,Collections!E:E), 0)</f>
        <v>0</v>
      </c>
      <c r="J1390">
        <f>IF(EXACT(VLOOKUP(J$1,Variables!$B$6:$C$32, 2, FALSE), "Yes"), LOOKUP($A1390,Collections!$A:$A,Collections!F:F), 0)</f>
        <v>0</v>
      </c>
      <c r="K1390">
        <f>IF(EXACT(VLOOKUP(K$1,Variables!$B$6:$C$32, 2, FALSE), "Yes"), LOOKUP($A1390,Collections!$A:$A,Collections!G:G), 0)</f>
        <v>0</v>
      </c>
      <c r="L1390">
        <f>IF(EXACT(VLOOKUP(L$1,Variables!$B$6:$C$32, 2, FALSE), "Yes"), LOOKUP($A1390,Collections!$A:$A,Collections!H:H), 0)</f>
        <v>0</v>
      </c>
      <c r="M1390">
        <f>IF(EXACT(VLOOKUP(M$1,Variables!$B$6:$C$32, 2, FALSE), "Yes"), LOOKUP($A1390,Collections!$A:$A,Collections!I:I), 0)</f>
        <v>0</v>
      </c>
      <c r="N1390">
        <f>IF(EXACT(VLOOKUP(N$1,Variables!$B$6:$C$32, 2, FALSE), "Yes"), LOOKUP($A1390,Collections!$A:$A,Collections!J:J), 0)</f>
        <v>0</v>
      </c>
      <c r="O1390">
        <f>IF(EXACT(VLOOKUP(O$1,Variables!$B$6:$C$32, 2, FALSE), "Yes"), LOOKUP($A1390,Collections!$A:$A,Collections!K:K), 0)</f>
        <v>0</v>
      </c>
      <c r="P1390">
        <f>IF(EXACT(VLOOKUP(P$1,Variables!$B$6:$C$32, 2, FALSE), "Yes"), LOOKUP($A1390,Collections!$A:$A,Collections!L:L), 0)</f>
        <v>0</v>
      </c>
      <c r="Q1390">
        <f>IF(EXACT(VLOOKUP(Q$1,Variables!$B$6:$C$32, 2, FALSE), "Yes"), LOOKUP($A1390,Collections!$A:$A,Collections!M:M), 0)</f>
        <v>0</v>
      </c>
      <c r="R1390">
        <f>IF(EXACT(VLOOKUP(R$1,Variables!$B$6:$C$32, 2, FALSE), "Yes"), LOOKUP($A1390,Collections!$A:$A,Collections!N:N), 0)</f>
        <v>0</v>
      </c>
      <c r="S1390">
        <f>IF(EXACT(VLOOKUP(S$1,Variables!$B$6:$C$32, 2, FALSE), "Yes"), LOOKUP($A1390,Collections!$A:$A,Collections!O:O), 0)</f>
        <v>0</v>
      </c>
      <c r="T1390">
        <f>IF(EXACT(VLOOKUP(T$1,Variables!$B$6:$C$32, 2, FALSE), "Yes"), LOOKUP($A1390,Collections!$A:$A,Collections!P:P), 0)</f>
        <v>0</v>
      </c>
      <c r="U1390">
        <f>IF(EXACT(VLOOKUP(U$1,Variables!$B$6:$C$32, 2, FALSE), "Yes"), LOOKUP($A1390,Collections!$A:$A,Collections!Q:Q), 0)</f>
        <v>0</v>
      </c>
      <c r="V1390">
        <f>IF(EXACT(VLOOKUP(V$1,Variables!$B$6:$C$32, 2, FALSE), "Yes"), LOOKUP($A1390,Collections!$A:$A,Collections!R:R), 0)</f>
        <v>0</v>
      </c>
      <c r="W1390">
        <f>IF(EXACT(VLOOKUP(W$1,Variables!$B$6:$C$32, 2, FALSE), "Yes"), LOOKUP($A1390,Collections!$A:$A,Collections!S:S), 0)</f>
        <v>0</v>
      </c>
      <c r="X1390">
        <f>IF(EXACT(VLOOKUP(X$1,Variables!$B$6:$C$32, 2, FALSE), "Yes"), LOOKUP($A1390,Collections!$A:$A,Collections!T:T), 0)</f>
        <v>0</v>
      </c>
      <c r="Y1390">
        <f>IF(EXACT(VLOOKUP(Y$1,Variables!$B$6:$C$32, 2, FALSE), "Yes"), LOOKUP($A1390,Collections!$A:$A,Collections!U:U), 0)</f>
        <v>0</v>
      </c>
      <c r="Z1390">
        <f>IF(EXACT(VLOOKUP(Z$1,Variables!$B$6:$C$32, 2, FALSE), "Yes"), LOOKUP($A1390,Collections!$A:$A,Collections!V:V), 0)</f>
        <v>0</v>
      </c>
      <c r="AA1390">
        <f>IF(EXACT(VLOOKUP(AA$1,Variables!$B$6:$C$32, 2, FALSE), "Yes"), LOOKUP($A1390,Collections!$A:$A,Collections!W:W), 0)</f>
        <v>0</v>
      </c>
      <c r="AB1390">
        <f>IF(EXACT(VLOOKUP(AB$1,Variables!$B$6:$C$32, 2, FALSE), "Yes"), LOOKUP($A1390,Collections!$A:$A,Collections!X:X), 0)</f>
        <v>1</v>
      </c>
      <c r="AC1390">
        <f>IF(EXACT(VLOOKUP(AC$1,Variables!$B$6:$C$32, 2, FALSE), "Yes"), LOOKUP($A1390,Collections!$A:$A,Collections!Y:Y), 0)</f>
        <v>0</v>
      </c>
      <c r="AD1390">
        <f>IF(EXACT(VLOOKUP(AD$1,Variables!$B$6:$C$32, 2, FALSE), "Yes"), LOOKUP($A1390,Collections!$A:$A,Collections!Z:Z), 0)</f>
        <v>0</v>
      </c>
      <c r="AE1390">
        <f>IF(EXACT(VLOOKUP(AE$1,Variables!$B$6:$C$32, 2, FALSE), "Yes"), LOOKUP($A1390,Collections!$A:$A,Collections!AA:AA), 0)</f>
        <v>0</v>
      </c>
      <c r="AF1390">
        <f>IF(EXACT(VLOOKUP(AF$1,Variables!$B$6:$C$32, 2, FALSE), "Yes"), LOOKUP($A1390,Collections!$A:$A,Collections!AB:AB), 0)</f>
        <v>0</v>
      </c>
      <c r="AG1390" t="str">
        <f t="shared" si="21"/>
        <v>Yes</v>
      </c>
      <c r="AH1390">
        <f>IF(D1390&gt;=Variables!$C$1,1,0)</f>
        <v>1</v>
      </c>
      <c r="AI1390">
        <f>IF(E1390&gt;=Variables!$C$1,1,0)</f>
        <v>1</v>
      </c>
    </row>
    <row r="1391" spans="1:35" x14ac:dyDescent="0.2">
      <c r="A1391" s="25">
        <v>4858611</v>
      </c>
      <c r="B1391" s="2" t="s">
        <v>967</v>
      </c>
      <c r="C1391">
        <f>IF(ISNA(VLOOKUP(A1391,Images!A:C,3,FALSE)), 0, VLOOKUP(A1391,Images!A:C,3,FALSE))/IF(ISNA(VLOOKUP(A1391,Images!A:C,2,FALSE)), 1,VLOOKUP(A1391,Images!A:C,2,FALSE))</f>
        <v>4.0130796670630201E-2</v>
      </c>
      <c r="D1391">
        <f>IF(NOT(ISNA(VLOOKUP(A1391,Harvard!B:E,4,FALSE))), VLOOKUP(A1391,Harvard!B:E,4,FALSE), 0)</f>
        <v>0.125</v>
      </c>
      <c r="E1391">
        <f>IF(NOT(ISNA(VLOOKUP(A1391,UC!B:D, 3, FALSE))),VLOOKUP(A1391,UC!B:D, 2, FALSE)/VLOOKUP(A1391, UC!B:D, 3, FALSE), 0)</f>
        <v>0.875</v>
      </c>
      <c r="F1391">
        <f>IF(EXACT(VLOOKUP(F$1,Variables!$B$6:$C$32, 2, FALSE), "Yes"), LOOKUP($A1391,Collections!$A:$A,Collections!B:B), 0)</f>
        <v>0</v>
      </c>
      <c r="G1391">
        <f>IF(EXACT(VLOOKUP(G$1,Variables!$B$6:$C$32, 2, FALSE), "Yes"), LOOKUP($A1391,Collections!$A:$A,Collections!C:C), 0)</f>
        <v>0</v>
      </c>
      <c r="H1391">
        <f>IF(EXACT(VLOOKUP(H$1,Variables!$B$6:$C$32, 2, FALSE), "Yes"), LOOKUP($A1391,Collections!$A:$A,Collections!D:D), 0)</f>
        <v>0</v>
      </c>
      <c r="I1391">
        <f>IF(EXACT(VLOOKUP(I$1,Variables!$B$6:$C$32, 2, FALSE), "Yes"), LOOKUP($A1391,Collections!$A:$A,Collections!E:E), 0)</f>
        <v>0</v>
      </c>
      <c r="J1391">
        <f>IF(EXACT(VLOOKUP(J$1,Variables!$B$6:$C$32, 2, FALSE), "Yes"), LOOKUP($A1391,Collections!$A:$A,Collections!F:F), 0)</f>
        <v>0</v>
      </c>
      <c r="K1391">
        <f>IF(EXACT(VLOOKUP(K$1,Variables!$B$6:$C$32, 2, FALSE), "Yes"), LOOKUP($A1391,Collections!$A:$A,Collections!G:G), 0)</f>
        <v>0</v>
      </c>
      <c r="L1391">
        <f>IF(EXACT(VLOOKUP(L$1,Variables!$B$6:$C$32, 2, FALSE), "Yes"), LOOKUP($A1391,Collections!$A:$A,Collections!H:H), 0)</f>
        <v>0</v>
      </c>
      <c r="M1391">
        <f>IF(EXACT(VLOOKUP(M$1,Variables!$B$6:$C$32, 2, FALSE), "Yes"), LOOKUP($A1391,Collections!$A:$A,Collections!I:I), 0)</f>
        <v>0</v>
      </c>
      <c r="N1391">
        <f>IF(EXACT(VLOOKUP(N$1,Variables!$B$6:$C$32, 2, FALSE), "Yes"), LOOKUP($A1391,Collections!$A:$A,Collections!J:J), 0)</f>
        <v>0</v>
      </c>
      <c r="O1391">
        <f>IF(EXACT(VLOOKUP(O$1,Variables!$B$6:$C$32, 2, FALSE), "Yes"), LOOKUP($A1391,Collections!$A:$A,Collections!K:K), 0)</f>
        <v>0</v>
      </c>
      <c r="P1391">
        <f>IF(EXACT(VLOOKUP(P$1,Variables!$B$6:$C$32, 2, FALSE), "Yes"), LOOKUP($A1391,Collections!$A:$A,Collections!L:L), 0)</f>
        <v>0</v>
      </c>
      <c r="Q1391">
        <f>IF(EXACT(VLOOKUP(Q$1,Variables!$B$6:$C$32, 2, FALSE), "Yes"), LOOKUP($A1391,Collections!$A:$A,Collections!M:M), 0)</f>
        <v>0</v>
      </c>
      <c r="R1391">
        <f>IF(EXACT(VLOOKUP(R$1,Variables!$B$6:$C$32, 2, FALSE), "Yes"), LOOKUP($A1391,Collections!$A:$A,Collections!N:N), 0)</f>
        <v>0</v>
      </c>
      <c r="S1391">
        <f>IF(EXACT(VLOOKUP(S$1,Variables!$B$6:$C$32, 2, FALSE), "Yes"), LOOKUP($A1391,Collections!$A:$A,Collections!O:O), 0)</f>
        <v>0</v>
      </c>
      <c r="T1391">
        <f>IF(EXACT(VLOOKUP(T$1,Variables!$B$6:$C$32, 2, FALSE), "Yes"), LOOKUP($A1391,Collections!$A:$A,Collections!P:P), 0)</f>
        <v>0</v>
      </c>
      <c r="U1391">
        <f>IF(EXACT(VLOOKUP(U$1,Variables!$B$6:$C$32, 2, FALSE), "Yes"), LOOKUP($A1391,Collections!$A:$A,Collections!Q:Q), 0)</f>
        <v>0</v>
      </c>
      <c r="V1391">
        <f>IF(EXACT(VLOOKUP(V$1,Variables!$B$6:$C$32, 2, FALSE), "Yes"), LOOKUP($A1391,Collections!$A:$A,Collections!R:R), 0)</f>
        <v>0</v>
      </c>
      <c r="W1391">
        <f>IF(EXACT(VLOOKUP(W$1,Variables!$B$6:$C$32, 2, FALSE), "Yes"), LOOKUP($A1391,Collections!$A:$A,Collections!S:S), 0)</f>
        <v>0</v>
      </c>
      <c r="X1391">
        <f>IF(EXACT(VLOOKUP(X$1,Variables!$B$6:$C$32, 2, FALSE), "Yes"), LOOKUP($A1391,Collections!$A:$A,Collections!T:T), 0)</f>
        <v>0</v>
      </c>
      <c r="Y1391">
        <f>IF(EXACT(VLOOKUP(Y$1,Variables!$B$6:$C$32, 2, FALSE), "Yes"), LOOKUP($A1391,Collections!$A:$A,Collections!U:U), 0)</f>
        <v>0</v>
      </c>
      <c r="Z1391">
        <f>IF(EXACT(VLOOKUP(Z$1,Variables!$B$6:$C$32, 2, FALSE), "Yes"), LOOKUP($A1391,Collections!$A:$A,Collections!V:V), 0)</f>
        <v>0</v>
      </c>
      <c r="AA1391">
        <f>IF(EXACT(VLOOKUP(AA$1,Variables!$B$6:$C$32, 2, FALSE), "Yes"), LOOKUP($A1391,Collections!$A:$A,Collections!W:W), 0)</f>
        <v>0</v>
      </c>
      <c r="AB1391">
        <f>IF(EXACT(VLOOKUP(AB$1,Variables!$B$6:$C$32, 2, FALSE), "Yes"), LOOKUP($A1391,Collections!$A:$A,Collections!X:X), 0)</f>
        <v>1</v>
      </c>
      <c r="AC1391">
        <f>IF(EXACT(VLOOKUP(AC$1,Variables!$B$6:$C$32, 2, FALSE), "Yes"), LOOKUP($A1391,Collections!$A:$A,Collections!Y:Y), 0)</f>
        <v>0</v>
      </c>
      <c r="AD1391">
        <f>IF(EXACT(VLOOKUP(AD$1,Variables!$B$6:$C$32, 2, FALSE), "Yes"), LOOKUP($A1391,Collections!$A:$A,Collections!Z:Z), 0)</f>
        <v>0</v>
      </c>
      <c r="AE1391">
        <f>IF(EXACT(VLOOKUP(AE$1,Variables!$B$6:$C$32, 2, FALSE), "Yes"), LOOKUP($A1391,Collections!$A:$A,Collections!AA:AA), 0)</f>
        <v>0</v>
      </c>
      <c r="AF1391">
        <f>IF(EXACT(VLOOKUP(AF$1,Variables!$B$6:$C$32, 2, FALSE), "Yes"), LOOKUP($A1391,Collections!$A:$A,Collections!AB:AB), 0)</f>
        <v>0</v>
      </c>
      <c r="AG1391" t="str">
        <f t="shared" si="21"/>
        <v>Yes</v>
      </c>
      <c r="AH1391">
        <f>IF(D1391&gt;=Variables!$C$1,1,0)</f>
        <v>0</v>
      </c>
      <c r="AI1391">
        <f>IF(E1391&gt;=Variables!$C$1,1,0)</f>
        <v>0</v>
      </c>
    </row>
    <row r="1392" spans="1:35" x14ac:dyDescent="0.2">
      <c r="A1392" s="25">
        <v>3076776</v>
      </c>
      <c r="B1392" s="2" t="s">
        <v>968</v>
      </c>
      <c r="C1392">
        <f>IF(ISNA(VLOOKUP(A1392,Images!A:C,3,FALSE)), 0, VLOOKUP(A1392,Images!A:C,3,FALSE))/IF(ISNA(VLOOKUP(A1392,Images!A:C,2,FALSE)), 1,VLOOKUP(A1392,Images!A:C,2,FALSE))</f>
        <v>0.23824130879345604</v>
      </c>
      <c r="D1392">
        <f>IF(NOT(ISNA(VLOOKUP(A1392,Harvard!B:E,4,FALSE))), VLOOKUP(A1392,Harvard!B:E,4,FALSE), 0)</f>
        <v>0.87690000000000001</v>
      </c>
      <c r="E1392">
        <f>IF(NOT(ISNA(VLOOKUP(A1392,UC!B:D, 3, FALSE))),VLOOKUP(A1392,UC!B:D, 2, FALSE)/VLOOKUP(A1392, UC!B:D, 3, FALSE), 0)</f>
        <v>0.61538461538461542</v>
      </c>
      <c r="F1392">
        <f>IF(EXACT(VLOOKUP(F$1,Variables!$B$6:$C$32, 2, FALSE), "Yes"), LOOKUP($A1392,Collections!$A:$A,Collections!B:B), 0)</f>
        <v>1</v>
      </c>
      <c r="G1392">
        <f>IF(EXACT(VLOOKUP(G$1,Variables!$B$6:$C$32, 2, FALSE), "Yes"), LOOKUP($A1392,Collections!$A:$A,Collections!C:C), 0)</f>
        <v>0</v>
      </c>
      <c r="H1392">
        <f>IF(EXACT(VLOOKUP(H$1,Variables!$B$6:$C$32, 2, FALSE), "Yes"), LOOKUP($A1392,Collections!$A:$A,Collections!D:D), 0)</f>
        <v>0</v>
      </c>
      <c r="I1392">
        <f>IF(EXACT(VLOOKUP(I$1,Variables!$B$6:$C$32, 2, FALSE), "Yes"), LOOKUP($A1392,Collections!$A:$A,Collections!E:E), 0)</f>
        <v>0</v>
      </c>
      <c r="J1392">
        <f>IF(EXACT(VLOOKUP(J$1,Variables!$B$6:$C$32, 2, FALSE), "Yes"), LOOKUP($A1392,Collections!$A:$A,Collections!F:F), 0)</f>
        <v>0</v>
      </c>
      <c r="K1392">
        <f>IF(EXACT(VLOOKUP(K$1,Variables!$B$6:$C$32, 2, FALSE), "Yes"), LOOKUP($A1392,Collections!$A:$A,Collections!G:G), 0)</f>
        <v>0</v>
      </c>
      <c r="L1392">
        <f>IF(EXACT(VLOOKUP(L$1,Variables!$B$6:$C$32, 2, FALSE), "Yes"), LOOKUP($A1392,Collections!$A:$A,Collections!H:H), 0)</f>
        <v>0</v>
      </c>
      <c r="M1392">
        <f>IF(EXACT(VLOOKUP(M$1,Variables!$B$6:$C$32, 2, FALSE), "Yes"), LOOKUP($A1392,Collections!$A:$A,Collections!I:I), 0)</f>
        <v>0</v>
      </c>
      <c r="N1392">
        <f>IF(EXACT(VLOOKUP(N$1,Variables!$B$6:$C$32, 2, FALSE), "Yes"), LOOKUP($A1392,Collections!$A:$A,Collections!J:J), 0)</f>
        <v>0</v>
      </c>
      <c r="O1392">
        <f>IF(EXACT(VLOOKUP(O$1,Variables!$B$6:$C$32, 2, FALSE), "Yes"), LOOKUP($A1392,Collections!$A:$A,Collections!K:K), 0)</f>
        <v>0</v>
      </c>
      <c r="P1392">
        <f>IF(EXACT(VLOOKUP(P$1,Variables!$B$6:$C$32, 2, FALSE), "Yes"), LOOKUP($A1392,Collections!$A:$A,Collections!L:L), 0)</f>
        <v>0</v>
      </c>
      <c r="Q1392">
        <f>IF(EXACT(VLOOKUP(Q$1,Variables!$B$6:$C$32, 2, FALSE), "Yes"), LOOKUP($A1392,Collections!$A:$A,Collections!M:M), 0)</f>
        <v>0</v>
      </c>
      <c r="R1392">
        <f>IF(EXACT(VLOOKUP(R$1,Variables!$B$6:$C$32, 2, FALSE), "Yes"), LOOKUP($A1392,Collections!$A:$A,Collections!N:N), 0)</f>
        <v>0</v>
      </c>
      <c r="S1392">
        <f>IF(EXACT(VLOOKUP(S$1,Variables!$B$6:$C$32, 2, FALSE), "Yes"), LOOKUP($A1392,Collections!$A:$A,Collections!O:O), 0)</f>
        <v>0</v>
      </c>
      <c r="T1392">
        <f>IF(EXACT(VLOOKUP(T$1,Variables!$B$6:$C$32, 2, FALSE), "Yes"), LOOKUP($A1392,Collections!$A:$A,Collections!P:P), 0)</f>
        <v>0</v>
      </c>
      <c r="U1392">
        <f>IF(EXACT(VLOOKUP(U$1,Variables!$B$6:$C$32, 2, FALSE), "Yes"), LOOKUP($A1392,Collections!$A:$A,Collections!Q:Q), 0)</f>
        <v>0</v>
      </c>
      <c r="V1392">
        <f>IF(EXACT(VLOOKUP(V$1,Variables!$B$6:$C$32, 2, FALSE), "Yes"), LOOKUP($A1392,Collections!$A:$A,Collections!R:R), 0)</f>
        <v>0</v>
      </c>
      <c r="W1392">
        <f>IF(EXACT(VLOOKUP(W$1,Variables!$B$6:$C$32, 2, FALSE), "Yes"), LOOKUP($A1392,Collections!$A:$A,Collections!S:S), 0)</f>
        <v>0</v>
      </c>
      <c r="X1392">
        <f>IF(EXACT(VLOOKUP(X$1,Variables!$B$6:$C$32, 2, FALSE), "Yes"), LOOKUP($A1392,Collections!$A:$A,Collections!T:T), 0)</f>
        <v>0</v>
      </c>
      <c r="Y1392">
        <f>IF(EXACT(VLOOKUP(Y$1,Variables!$B$6:$C$32, 2, FALSE), "Yes"), LOOKUP($A1392,Collections!$A:$A,Collections!U:U), 0)</f>
        <v>0</v>
      </c>
      <c r="Z1392">
        <f>IF(EXACT(VLOOKUP(Z$1,Variables!$B$6:$C$32, 2, FALSE), "Yes"), LOOKUP($A1392,Collections!$A:$A,Collections!V:V), 0)</f>
        <v>0</v>
      </c>
      <c r="AA1392">
        <f>IF(EXACT(VLOOKUP(AA$1,Variables!$B$6:$C$32, 2, FALSE), "Yes"), LOOKUP($A1392,Collections!$A:$A,Collections!W:W), 0)</f>
        <v>0</v>
      </c>
      <c r="AB1392">
        <f>IF(EXACT(VLOOKUP(AB$1,Variables!$B$6:$C$32, 2, FALSE), "Yes"), LOOKUP($A1392,Collections!$A:$A,Collections!X:X), 0)</f>
        <v>0</v>
      </c>
      <c r="AC1392">
        <f>IF(EXACT(VLOOKUP(AC$1,Variables!$B$6:$C$32, 2, FALSE), "Yes"), LOOKUP($A1392,Collections!$A:$A,Collections!Y:Y), 0)</f>
        <v>0</v>
      </c>
      <c r="AD1392">
        <f>IF(EXACT(VLOOKUP(AD$1,Variables!$B$6:$C$32, 2, FALSE), "Yes"), LOOKUP($A1392,Collections!$A:$A,Collections!Z:Z), 0)</f>
        <v>0</v>
      </c>
      <c r="AE1392">
        <f>IF(EXACT(VLOOKUP(AE$1,Variables!$B$6:$C$32, 2, FALSE), "Yes"), LOOKUP($A1392,Collections!$A:$A,Collections!AA:AA), 0)</f>
        <v>0</v>
      </c>
      <c r="AF1392">
        <f>IF(EXACT(VLOOKUP(AF$1,Variables!$B$6:$C$32, 2, FALSE), "Yes"), LOOKUP($A1392,Collections!$A:$A,Collections!AB:AB), 0)</f>
        <v>0</v>
      </c>
      <c r="AG1392" t="str">
        <f t="shared" si="21"/>
        <v>Yes</v>
      </c>
      <c r="AH1392">
        <f>IF(D1392&gt;=Variables!$C$1,1,0)</f>
        <v>0</v>
      </c>
      <c r="AI1392">
        <f>IF(E1392&gt;=Variables!$C$1,1,0)</f>
        <v>0</v>
      </c>
    </row>
    <row r="1393" spans="1:35" x14ac:dyDescent="0.2">
      <c r="A1393" s="25">
        <v>15507424</v>
      </c>
      <c r="B1393" s="2" t="s">
        <v>2833</v>
      </c>
      <c r="C1393">
        <f>IF(ISNA(VLOOKUP(A1393,Images!A:C,3,FALSE)), 0, VLOOKUP(A1393,Images!A:C,3,FALSE))/IF(ISNA(VLOOKUP(A1393,Images!A:C,2,FALSE)), 1,VLOOKUP(A1393,Images!A:C,2,FALSE))</f>
        <v>0.17475922953451042</v>
      </c>
      <c r="D1393">
        <f>IF(NOT(ISNA(VLOOKUP(A1393,Harvard!B:E,4,FALSE))), VLOOKUP(A1393,Harvard!B:E,4,FALSE), 0)</f>
        <v>0.57499999999999996</v>
      </c>
      <c r="E1393">
        <f>IF(NOT(ISNA(VLOOKUP(A1393,UC!B:D, 3, FALSE))),VLOOKUP(A1393,UC!B:D, 2, FALSE)/VLOOKUP(A1393, UC!B:D, 3, FALSE), 0)</f>
        <v>0</v>
      </c>
      <c r="F1393">
        <f>IF(EXACT(VLOOKUP(F$1,Variables!$B$6:$C$32, 2, FALSE), "Yes"), LOOKUP($A1393,Collections!$A:$A,Collections!B:B), 0)</f>
        <v>0</v>
      </c>
      <c r="G1393">
        <f>IF(EXACT(VLOOKUP(G$1,Variables!$B$6:$C$32, 2, FALSE), "Yes"), LOOKUP($A1393,Collections!$A:$A,Collections!C:C), 0)</f>
        <v>0</v>
      </c>
      <c r="H1393">
        <f>IF(EXACT(VLOOKUP(H$1,Variables!$B$6:$C$32, 2, FALSE), "Yes"), LOOKUP($A1393,Collections!$A:$A,Collections!D:D), 0)</f>
        <v>0</v>
      </c>
      <c r="I1393">
        <f>IF(EXACT(VLOOKUP(I$1,Variables!$B$6:$C$32, 2, FALSE), "Yes"), LOOKUP($A1393,Collections!$A:$A,Collections!E:E), 0)</f>
        <v>0</v>
      </c>
      <c r="J1393">
        <f>IF(EXACT(VLOOKUP(J$1,Variables!$B$6:$C$32, 2, FALSE), "Yes"), LOOKUP($A1393,Collections!$A:$A,Collections!F:F), 0)</f>
        <v>0</v>
      </c>
      <c r="K1393">
        <f>IF(EXACT(VLOOKUP(K$1,Variables!$B$6:$C$32, 2, FALSE), "Yes"), LOOKUP($A1393,Collections!$A:$A,Collections!G:G), 0)</f>
        <v>0</v>
      </c>
      <c r="L1393">
        <f>IF(EXACT(VLOOKUP(L$1,Variables!$B$6:$C$32, 2, FALSE), "Yes"), LOOKUP($A1393,Collections!$A:$A,Collections!H:H), 0)</f>
        <v>0</v>
      </c>
      <c r="M1393">
        <f>IF(EXACT(VLOOKUP(M$1,Variables!$B$6:$C$32, 2, FALSE), "Yes"), LOOKUP($A1393,Collections!$A:$A,Collections!I:I), 0)</f>
        <v>0</v>
      </c>
      <c r="N1393">
        <f>IF(EXACT(VLOOKUP(N$1,Variables!$B$6:$C$32, 2, FALSE), "Yes"), LOOKUP($A1393,Collections!$A:$A,Collections!J:J), 0)</f>
        <v>0</v>
      </c>
      <c r="O1393">
        <f>IF(EXACT(VLOOKUP(O$1,Variables!$B$6:$C$32, 2, FALSE), "Yes"), LOOKUP($A1393,Collections!$A:$A,Collections!K:K), 0)</f>
        <v>0</v>
      </c>
      <c r="P1393">
        <f>IF(EXACT(VLOOKUP(P$1,Variables!$B$6:$C$32, 2, FALSE), "Yes"), LOOKUP($A1393,Collections!$A:$A,Collections!L:L), 0)</f>
        <v>0</v>
      </c>
      <c r="Q1393">
        <f>IF(EXACT(VLOOKUP(Q$1,Variables!$B$6:$C$32, 2, FALSE), "Yes"), LOOKUP($A1393,Collections!$A:$A,Collections!M:M), 0)</f>
        <v>0</v>
      </c>
      <c r="R1393">
        <f>IF(EXACT(VLOOKUP(R$1,Variables!$B$6:$C$32, 2, FALSE), "Yes"), LOOKUP($A1393,Collections!$A:$A,Collections!N:N), 0)</f>
        <v>0</v>
      </c>
      <c r="S1393">
        <f>IF(EXACT(VLOOKUP(S$1,Variables!$B$6:$C$32, 2, FALSE), "Yes"), LOOKUP($A1393,Collections!$A:$A,Collections!O:O), 0)</f>
        <v>0</v>
      </c>
      <c r="T1393">
        <f>IF(EXACT(VLOOKUP(T$1,Variables!$B$6:$C$32, 2, FALSE), "Yes"), LOOKUP($A1393,Collections!$A:$A,Collections!P:P), 0)</f>
        <v>0</v>
      </c>
      <c r="U1393">
        <f>IF(EXACT(VLOOKUP(U$1,Variables!$B$6:$C$32, 2, FALSE), "Yes"), LOOKUP($A1393,Collections!$A:$A,Collections!Q:Q), 0)</f>
        <v>0</v>
      </c>
      <c r="V1393">
        <f>IF(EXACT(VLOOKUP(V$1,Variables!$B$6:$C$32, 2, FALSE), "Yes"), LOOKUP($A1393,Collections!$A:$A,Collections!R:R), 0)</f>
        <v>0</v>
      </c>
      <c r="W1393">
        <f>IF(EXACT(VLOOKUP(W$1,Variables!$B$6:$C$32, 2, FALSE), "Yes"), LOOKUP($A1393,Collections!$A:$A,Collections!S:S), 0)</f>
        <v>0</v>
      </c>
      <c r="X1393">
        <f>IF(EXACT(VLOOKUP(X$1,Variables!$B$6:$C$32, 2, FALSE), "Yes"), LOOKUP($A1393,Collections!$A:$A,Collections!T:T), 0)</f>
        <v>0</v>
      </c>
      <c r="Y1393">
        <f>IF(EXACT(VLOOKUP(Y$1,Variables!$B$6:$C$32, 2, FALSE), "Yes"), LOOKUP($A1393,Collections!$A:$A,Collections!U:U), 0)</f>
        <v>0</v>
      </c>
      <c r="Z1393">
        <f>IF(EXACT(VLOOKUP(Z$1,Variables!$B$6:$C$32, 2, FALSE), "Yes"), LOOKUP($A1393,Collections!$A:$A,Collections!V:V), 0)</f>
        <v>0</v>
      </c>
      <c r="AA1393">
        <f>IF(EXACT(VLOOKUP(AA$1,Variables!$B$6:$C$32, 2, FALSE), "Yes"), LOOKUP($A1393,Collections!$A:$A,Collections!W:W), 0)</f>
        <v>0</v>
      </c>
      <c r="AB1393">
        <f>IF(EXACT(VLOOKUP(AB$1,Variables!$B$6:$C$32, 2, FALSE), "Yes"), LOOKUP($A1393,Collections!$A:$A,Collections!X:X), 0)</f>
        <v>1</v>
      </c>
      <c r="AC1393">
        <f>IF(EXACT(VLOOKUP(AC$1,Variables!$B$6:$C$32, 2, FALSE), "Yes"), LOOKUP($A1393,Collections!$A:$A,Collections!Y:Y), 0)</f>
        <v>0</v>
      </c>
      <c r="AD1393">
        <f>IF(EXACT(VLOOKUP(AD$1,Variables!$B$6:$C$32, 2, FALSE), "Yes"), LOOKUP($A1393,Collections!$A:$A,Collections!Z:Z), 0)</f>
        <v>0</v>
      </c>
      <c r="AE1393">
        <f>IF(EXACT(VLOOKUP(AE$1,Variables!$B$6:$C$32, 2, FALSE), "Yes"), LOOKUP($A1393,Collections!$A:$A,Collections!AA:AA), 0)</f>
        <v>0</v>
      </c>
      <c r="AF1393">
        <f>IF(EXACT(VLOOKUP(AF$1,Variables!$B$6:$C$32, 2, FALSE), "Yes"), LOOKUP($A1393,Collections!$A:$A,Collections!AB:AB), 0)</f>
        <v>0</v>
      </c>
      <c r="AG1393" t="str">
        <f t="shared" si="21"/>
        <v>Yes</v>
      </c>
      <c r="AH1393">
        <f>IF(D1393&gt;=Variables!$C$1,1,0)</f>
        <v>0</v>
      </c>
      <c r="AI1393">
        <f>IF(E1393&gt;=Variables!$C$1,1,0)</f>
        <v>0</v>
      </c>
    </row>
    <row r="1394" spans="1:35" x14ac:dyDescent="0.2">
      <c r="A1394" s="25">
        <v>1900528</v>
      </c>
      <c r="B1394" s="2" t="s">
        <v>969</v>
      </c>
      <c r="C1394">
        <f>IF(ISNA(VLOOKUP(A1394,Images!A:C,3,FALSE)), 0, VLOOKUP(A1394,Images!A:C,3,FALSE))/IF(ISNA(VLOOKUP(A1394,Images!A:C,2,FALSE)), 1,VLOOKUP(A1394,Images!A:C,2,FALSE))</f>
        <v>0.66695903868081752</v>
      </c>
      <c r="D1394">
        <f>IF(NOT(ISNA(VLOOKUP(A1394,Harvard!B:E,4,FALSE))), VLOOKUP(A1394,Harvard!B:E,4,FALSE), 0)</f>
        <v>0.1237</v>
      </c>
      <c r="E1394">
        <f>IF(NOT(ISNA(VLOOKUP(A1394,UC!B:D, 3, FALSE))),VLOOKUP(A1394,UC!B:D, 2, FALSE)/VLOOKUP(A1394, UC!B:D, 3, FALSE), 0)</f>
        <v>0.92737430167597767</v>
      </c>
      <c r="F1394">
        <f>IF(EXACT(VLOOKUP(F$1,Variables!$B$6:$C$32, 2, FALSE), "Yes"), LOOKUP($A1394,Collections!$A:$A,Collections!B:B), 0)</f>
        <v>0</v>
      </c>
      <c r="G1394">
        <f>IF(EXACT(VLOOKUP(G$1,Variables!$B$6:$C$32, 2, FALSE), "Yes"), LOOKUP($A1394,Collections!$A:$A,Collections!C:C), 0)</f>
        <v>0</v>
      </c>
      <c r="H1394">
        <f>IF(EXACT(VLOOKUP(H$1,Variables!$B$6:$C$32, 2, FALSE), "Yes"), LOOKUP($A1394,Collections!$A:$A,Collections!D:D), 0)</f>
        <v>0</v>
      </c>
      <c r="I1394">
        <f>IF(EXACT(VLOOKUP(I$1,Variables!$B$6:$C$32, 2, FALSE), "Yes"), LOOKUP($A1394,Collections!$A:$A,Collections!E:E), 0)</f>
        <v>0</v>
      </c>
      <c r="J1394">
        <f>IF(EXACT(VLOOKUP(J$1,Variables!$B$6:$C$32, 2, FALSE), "Yes"), LOOKUP($A1394,Collections!$A:$A,Collections!F:F), 0)</f>
        <v>0</v>
      </c>
      <c r="K1394">
        <f>IF(EXACT(VLOOKUP(K$1,Variables!$B$6:$C$32, 2, FALSE), "Yes"), LOOKUP($A1394,Collections!$A:$A,Collections!G:G), 0)</f>
        <v>0</v>
      </c>
      <c r="L1394">
        <f>IF(EXACT(VLOOKUP(L$1,Variables!$B$6:$C$32, 2, FALSE), "Yes"), LOOKUP($A1394,Collections!$A:$A,Collections!H:H), 0)</f>
        <v>0</v>
      </c>
      <c r="M1394">
        <f>IF(EXACT(VLOOKUP(M$1,Variables!$B$6:$C$32, 2, FALSE), "Yes"), LOOKUP($A1394,Collections!$A:$A,Collections!I:I), 0)</f>
        <v>0</v>
      </c>
      <c r="N1394">
        <f>IF(EXACT(VLOOKUP(N$1,Variables!$B$6:$C$32, 2, FALSE), "Yes"), LOOKUP($A1394,Collections!$A:$A,Collections!J:J), 0)</f>
        <v>0</v>
      </c>
      <c r="O1394">
        <f>IF(EXACT(VLOOKUP(O$1,Variables!$B$6:$C$32, 2, FALSE), "Yes"), LOOKUP($A1394,Collections!$A:$A,Collections!K:K), 0)</f>
        <v>0</v>
      </c>
      <c r="P1394">
        <f>IF(EXACT(VLOOKUP(P$1,Variables!$B$6:$C$32, 2, FALSE), "Yes"), LOOKUP($A1394,Collections!$A:$A,Collections!L:L), 0)</f>
        <v>0</v>
      </c>
      <c r="Q1394">
        <f>IF(EXACT(VLOOKUP(Q$1,Variables!$B$6:$C$32, 2, FALSE), "Yes"), LOOKUP($A1394,Collections!$A:$A,Collections!M:M), 0)</f>
        <v>0</v>
      </c>
      <c r="R1394">
        <f>IF(EXACT(VLOOKUP(R$1,Variables!$B$6:$C$32, 2, FALSE), "Yes"), LOOKUP($A1394,Collections!$A:$A,Collections!N:N), 0)</f>
        <v>0</v>
      </c>
      <c r="S1394">
        <f>IF(EXACT(VLOOKUP(S$1,Variables!$B$6:$C$32, 2, FALSE), "Yes"), LOOKUP($A1394,Collections!$A:$A,Collections!O:O), 0)</f>
        <v>0</v>
      </c>
      <c r="T1394">
        <f>IF(EXACT(VLOOKUP(T$1,Variables!$B$6:$C$32, 2, FALSE), "Yes"), LOOKUP($A1394,Collections!$A:$A,Collections!P:P), 0)</f>
        <v>0</v>
      </c>
      <c r="U1394">
        <f>IF(EXACT(VLOOKUP(U$1,Variables!$B$6:$C$32, 2, FALSE), "Yes"), LOOKUP($A1394,Collections!$A:$A,Collections!Q:Q), 0)</f>
        <v>0</v>
      </c>
      <c r="V1394">
        <f>IF(EXACT(VLOOKUP(V$1,Variables!$B$6:$C$32, 2, FALSE), "Yes"), LOOKUP($A1394,Collections!$A:$A,Collections!R:R), 0)</f>
        <v>0</v>
      </c>
      <c r="W1394">
        <f>IF(EXACT(VLOOKUP(W$1,Variables!$B$6:$C$32, 2, FALSE), "Yes"), LOOKUP($A1394,Collections!$A:$A,Collections!S:S), 0)</f>
        <v>0</v>
      </c>
      <c r="X1394">
        <f>IF(EXACT(VLOOKUP(X$1,Variables!$B$6:$C$32, 2, FALSE), "Yes"), LOOKUP($A1394,Collections!$A:$A,Collections!T:T), 0)</f>
        <v>0</v>
      </c>
      <c r="Y1394">
        <f>IF(EXACT(VLOOKUP(Y$1,Variables!$B$6:$C$32, 2, FALSE), "Yes"), LOOKUP($A1394,Collections!$A:$A,Collections!U:U), 0)</f>
        <v>0</v>
      </c>
      <c r="Z1394">
        <f>IF(EXACT(VLOOKUP(Z$1,Variables!$B$6:$C$32, 2, FALSE), "Yes"), LOOKUP($A1394,Collections!$A:$A,Collections!V:V), 0)</f>
        <v>0</v>
      </c>
      <c r="AA1394">
        <f>IF(EXACT(VLOOKUP(AA$1,Variables!$B$6:$C$32, 2, FALSE), "Yes"), LOOKUP($A1394,Collections!$A:$A,Collections!W:W), 0)</f>
        <v>0</v>
      </c>
      <c r="AB1394">
        <f>IF(EXACT(VLOOKUP(AB$1,Variables!$B$6:$C$32, 2, FALSE), "Yes"), LOOKUP($A1394,Collections!$A:$A,Collections!X:X), 0)</f>
        <v>1</v>
      </c>
      <c r="AC1394">
        <f>IF(EXACT(VLOOKUP(AC$1,Variables!$B$6:$C$32, 2, FALSE), "Yes"), LOOKUP($A1394,Collections!$A:$A,Collections!Y:Y), 0)</f>
        <v>0</v>
      </c>
      <c r="AD1394">
        <f>IF(EXACT(VLOOKUP(AD$1,Variables!$B$6:$C$32, 2, FALSE), "Yes"), LOOKUP($A1394,Collections!$A:$A,Collections!Z:Z), 0)</f>
        <v>0</v>
      </c>
      <c r="AE1394">
        <f>IF(EXACT(VLOOKUP(AE$1,Variables!$B$6:$C$32, 2, FALSE), "Yes"), LOOKUP($A1394,Collections!$A:$A,Collections!AA:AA), 0)</f>
        <v>0</v>
      </c>
      <c r="AF1394">
        <f>IF(EXACT(VLOOKUP(AF$1,Variables!$B$6:$C$32, 2, FALSE), "Yes"), LOOKUP($A1394,Collections!$A:$A,Collections!AB:AB), 0)</f>
        <v>0</v>
      </c>
      <c r="AG1394" t="str">
        <f t="shared" si="21"/>
        <v>Yes</v>
      </c>
      <c r="AH1394">
        <f>IF(D1394&gt;=Variables!$C$1,1,0)</f>
        <v>0</v>
      </c>
      <c r="AI1394">
        <f>IF(E1394&gt;=Variables!$C$1,1,0)</f>
        <v>1</v>
      </c>
    </row>
    <row r="1395" spans="1:35" x14ac:dyDescent="0.2">
      <c r="A1395" s="25">
        <v>340553</v>
      </c>
      <c r="B1395" s="2" t="s">
        <v>970</v>
      </c>
      <c r="C1395">
        <f>IF(ISNA(VLOOKUP(A1395,Images!A:C,3,FALSE)), 0, VLOOKUP(A1395,Images!A:C,3,FALSE))/IF(ISNA(VLOOKUP(A1395,Images!A:C,2,FALSE)), 1,VLOOKUP(A1395,Images!A:C,2,FALSE))</f>
        <v>2.8986066617777605E-2</v>
      </c>
      <c r="D1395">
        <f>IF(NOT(ISNA(VLOOKUP(A1395,Harvard!B:E,4,FALSE))), VLOOKUP(A1395,Harvard!B:E,4,FALSE), 0)</f>
        <v>0.99450000000000005</v>
      </c>
      <c r="E1395">
        <f>IF(NOT(ISNA(VLOOKUP(A1395,UC!B:D, 3, FALSE))),VLOOKUP(A1395,UC!B:D, 2, FALSE)/VLOOKUP(A1395, UC!B:D, 3, FALSE), 0)</f>
        <v>0.94630872483221473</v>
      </c>
      <c r="F1395">
        <f>IF(EXACT(VLOOKUP(F$1,Variables!$B$6:$C$32, 2, FALSE), "Yes"), LOOKUP($A1395,Collections!$A:$A,Collections!B:B), 0)</f>
        <v>0</v>
      </c>
      <c r="G1395">
        <f>IF(EXACT(VLOOKUP(G$1,Variables!$B$6:$C$32, 2, FALSE), "Yes"), LOOKUP($A1395,Collections!$A:$A,Collections!C:C), 0)</f>
        <v>0</v>
      </c>
      <c r="H1395">
        <f>IF(EXACT(VLOOKUP(H$1,Variables!$B$6:$C$32, 2, FALSE), "Yes"), LOOKUP($A1395,Collections!$A:$A,Collections!D:D), 0)</f>
        <v>0</v>
      </c>
      <c r="I1395">
        <f>IF(EXACT(VLOOKUP(I$1,Variables!$B$6:$C$32, 2, FALSE), "Yes"), LOOKUP($A1395,Collections!$A:$A,Collections!E:E), 0)</f>
        <v>1</v>
      </c>
      <c r="J1395">
        <f>IF(EXACT(VLOOKUP(J$1,Variables!$B$6:$C$32, 2, FALSE), "Yes"), LOOKUP($A1395,Collections!$A:$A,Collections!F:F), 0)</f>
        <v>0</v>
      </c>
      <c r="K1395">
        <f>IF(EXACT(VLOOKUP(K$1,Variables!$B$6:$C$32, 2, FALSE), "Yes"), LOOKUP($A1395,Collections!$A:$A,Collections!G:G), 0)</f>
        <v>0</v>
      </c>
      <c r="L1395">
        <f>IF(EXACT(VLOOKUP(L$1,Variables!$B$6:$C$32, 2, FALSE), "Yes"), LOOKUP($A1395,Collections!$A:$A,Collections!H:H), 0)</f>
        <v>0</v>
      </c>
      <c r="M1395">
        <f>IF(EXACT(VLOOKUP(M$1,Variables!$B$6:$C$32, 2, FALSE), "Yes"), LOOKUP($A1395,Collections!$A:$A,Collections!I:I), 0)</f>
        <v>0</v>
      </c>
      <c r="N1395">
        <f>IF(EXACT(VLOOKUP(N$1,Variables!$B$6:$C$32, 2, FALSE), "Yes"), LOOKUP($A1395,Collections!$A:$A,Collections!J:J), 0)</f>
        <v>0</v>
      </c>
      <c r="O1395">
        <f>IF(EXACT(VLOOKUP(O$1,Variables!$B$6:$C$32, 2, FALSE), "Yes"), LOOKUP($A1395,Collections!$A:$A,Collections!K:K), 0)</f>
        <v>0</v>
      </c>
      <c r="P1395">
        <f>IF(EXACT(VLOOKUP(P$1,Variables!$B$6:$C$32, 2, FALSE), "Yes"), LOOKUP($A1395,Collections!$A:$A,Collections!L:L), 0)</f>
        <v>0</v>
      </c>
      <c r="Q1395">
        <f>IF(EXACT(VLOOKUP(Q$1,Variables!$B$6:$C$32, 2, FALSE), "Yes"), LOOKUP($A1395,Collections!$A:$A,Collections!M:M), 0)</f>
        <v>0</v>
      </c>
      <c r="R1395">
        <f>IF(EXACT(VLOOKUP(R$1,Variables!$B$6:$C$32, 2, FALSE), "Yes"), LOOKUP($A1395,Collections!$A:$A,Collections!N:N), 0)</f>
        <v>0</v>
      </c>
      <c r="S1395">
        <f>IF(EXACT(VLOOKUP(S$1,Variables!$B$6:$C$32, 2, FALSE), "Yes"), LOOKUP($A1395,Collections!$A:$A,Collections!O:O), 0)</f>
        <v>0</v>
      </c>
      <c r="T1395">
        <f>IF(EXACT(VLOOKUP(T$1,Variables!$B$6:$C$32, 2, FALSE), "Yes"), LOOKUP($A1395,Collections!$A:$A,Collections!P:P), 0)</f>
        <v>0</v>
      </c>
      <c r="U1395">
        <f>IF(EXACT(VLOOKUP(U$1,Variables!$B$6:$C$32, 2, FALSE), "Yes"), LOOKUP($A1395,Collections!$A:$A,Collections!Q:Q), 0)</f>
        <v>0</v>
      </c>
      <c r="V1395">
        <f>IF(EXACT(VLOOKUP(V$1,Variables!$B$6:$C$32, 2, FALSE), "Yes"), LOOKUP($A1395,Collections!$A:$A,Collections!R:R), 0)</f>
        <v>0</v>
      </c>
      <c r="W1395">
        <f>IF(EXACT(VLOOKUP(W$1,Variables!$B$6:$C$32, 2, FALSE), "Yes"), LOOKUP($A1395,Collections!$A:$A,Collections!S:S), 0)</f>
        <v>0</v>
      </c>
      <c r="X1395">
        <f>IF(EXACT(VLOOKUP(X$1,Variables!$B$6:$C$32, 2, FALSE), "Yes"), LOOKUP($A1395,Collections!$A:$A,Collections!T:T), 0)</f>
        <v>0</v>
      </c>
      <c r="Y1395">
        <f>IF(EXACT(VLOOKUP(Y$1,Variables!$B$6:$C$32, 2, FALSE), "Yes"), LOOKUP($A1395,Collections!$A:$A,Collections!U:U), 0)</f>
        <v>0</v>
      </c>
      <c r="Z1395">
        <f>IF(EXACT(VLOOKUP(Z$1,Variables!$B$6:$C$32, 2, FALSE), "Yes"), LOOKUP($A1395,Collections!$A:$A,Collections!V:V), 0)</f>
        <v>0</v>
      </c>
      <c r="AA1395">
        <f>IF(EXACT(VLOOKUP(AA$1,Variables!$B$6:$C$32, 2, FALSE), "Yes"), LOOKUP($A1395,Collections!$A:$A,Collections!W:W), 0)</f>
        <v>0</v>
      </c>
      <c r="AB1395">
        <f>IF(EXACT(VLOOKUP(AB$1,Variables!$B$6:$C$32, 2, FALSE), "Yes"), LOOKUP($A1395,Collections!$A:$A,Collections!X:X), 0)</f>
        <v>0</v>
      </c>
      <c r="AC1395">
        <f>IF(EXACT(VLOOKUP(AC$1,Variables!$B$6:$C$32, 2, FALSE), "Yes"), LOOKUP($A1395,Collections!$A:$A,Collections!Y:Y), 0)</f>
        <v>0</v>
      </c>
      <c r="AD1395">
        <f>IF(EXACT(VLOOKUP(AD$1,Variables!$B$6:$C$32, 2, FALSE), "Yes"), LOOKUP($A1395,Collections!$A:$A,Collections!Z:Z), 0)</f>
        <v>0</v>
      </c>
      <c r="AE1395">
        <f>IF(EXACT(VLOOKUP(AE$1,Variables!$B$6:$C$32, 2, FALSE), "Yes"), LOOKUP($A1395,Collections!$A:$A,Collections!AA:AA), 0)</f>
        <v>0</v>
      </c>
      <c r="AF1395">
        <f>IF(EXACT(VLOOKUP(AF$1,Variables!$B$6:$C$32, 2, FALSE), "Yes"), LOOKUP($A1395,Collections!$A:$A,Collections!AB:AB), 0)</f>
        <v>0</v>
      </c>
      <c r="AG1395" t="str">
        <f t="shared" si="21"/>
        <v>Yes</v>
      </c>
      <c r="AH1395">
        <f>IF(D1395&gt;=Variables!$C$1,1,0)</f>
        <v>1</v>
      </c>
      <c r="AI1395">
        <f>IF(E1395&gt;=Variables!$C$1,1,0)</f>
        <v>1</v>
      </c>
    </row>
    <row r="1396" spans="1:35" x14ac:dyDescent="0.2">
      <c r="A1396" s="25">
        <v>8896585</v>
      </c>
      <c r="B1396" s="2" t="s">
        <v>897</v>
      </c>
      <c r="C1396">
        <f>IF(ISNA(VLOOKUP(A1396,Images!A:C,3,FALSE)), 0, VLOOKUP(A1396,Images!A:C,3,FALSE))/IF(ISNA(VLOOKUP(A1396,Images!A:C,2,FALSE)), 1,VLOOKUP(A1396,Images!A:C,2,FALSE))</f>
        <v>1.132890365448505</v>
      </c>
      <c r="D1396">
        <f>IF(NOT(ISNA(VLOOKUP(A1396,Harvard!B:E,4,FALSE))), VLOOKUP(A1396,Harvard!B:E,4,FALSE), 0)</f>
        <v>0</v>
      </c>
      <c r="E1396">
        <f>IF(NOT(ISNA(VLOOKUP(A1396,UC!B:D, 3, FALSE))),VLOOKUP(A1396,UC!B:D, 2, FALSE)/VLOOKUP(A1396, UC!B:D, 3, FALSE), 0)</f>
        <v>1</v>
      </c>
      <c r="F1396">
        <f>IF(EXACT(VLOOKUP(F$1,Variables!$B$6:$C$32, 2, FALSE), "Yes"), LOOKUP($A1396,Collections!$A:$A,Collections!B:B), 0)</f>
        <v>0</v>
      </c>
      <c r="G1396">
        <f>IF(EXACT(VLOOKUP(G$1,Variables!$B$6:$C$32, 2, FALSE), "Yes"), LOOKUP($A1396,Collections!$A:$A,Collections!C:C), 0)</f>
        <v>0</v>
      </c>
      <c r="H1396">
        <f>IF(EXACT(VLOOKUP(H$1,Variables!$B$6:$C$32, 2, FALSE), "Yes"), LOOKUP($A1396,Collections!$A:$A,Collections!D:D), 0)</f>
        <v>1</v>
      </c>
      <c r="I1396">
        <f>IF(EXACT(VLOOKUP(I$1,Variables!$B$6:$C$32, 2, FALSE), "Yes"), LOOKUP($A1396,Collections!$A:$A,Collections!E:E), 0)</f>
        <v>0</v>
      </c>
      <c r="J1396">
        <f>IF(EXACT(VLOOKUP(J$1,Variables!$B$6:$C$32, 2, FALSE), "Yes"), LOOKUP($A1396,Collections!$A:$A,Collections!F:F), 0)</f>
        <v>0</v>
      </c>
      <c r="K1396">
        <f>IF(EXACT(VLOOKUP(K$1,Variables!$B$6:$C$32, 2, FALSE), "Yes"), LOOKUP($A1396,Collections!$A:$A,Collections!G:G), 0)</f>
        <v>0</v>
      </c>
      <c r="L1396">
        <f>IF(EXACT(VLOOKUP(L$1,Variables!$B$6:$C$32, 2, FALSE), "Yes"), LOOKUP($A1396,Collections!$A:$A,Collections!H:H), 0)</f>
        <v>0</v>
      </c>
      <c r="M1396">
        <f>IF(EXACT(VLOOKUP(M$1,Variables!$B$6:$C$32, 2, FALSE), "Yes"), LOOKUP($A1396,Collections!$A:$A,Collections!I:I), 0)</f>
        <v>0</v>
      </c>
      <c r="N1396">
        <f>IF(EXACT(VLOOKUP(N$1,Variables!$B$6:$C$32, 2, FALSE), "Yes"), LOOKUP($A1396,Collections!$A:$A,Collections!J:J), 0)</f>
        <v>0</v>
      </c>
      <c r="O1396">
        <f>IF(EXACT(VLOOKUP(O$1,Variables!$B$6:$C$32, 2, FALSE), "Yes"), LOOKUP($A1396,Collections!$A:$A,Collections!K:K), 0)</f>
        <v>0</v>
      </c>
      <c r="P1396">
        <f>IF(EXACT(VLOOKUP(P$1,Variables!$B$6:$C$32, 2, FALSE), "Yes"), LOOKUP($A1396,Collections!$A:$A,Collections!L:L), 0)</f>
        <v>0</v>
      </c>
      <c r="Q1396">
        <f>IF(EXACT(VLOOKUP(Q$1,Variables!$B$6:$C$32, 2, FALSE), "Yes"), LOOKUP($A1396,Collections!$A:$A,Collections!M:M), 0)</f>
        <v>0</v>
      </c>
      <c r="R1396">
        <f>IF(EXACT(VLOOKUP(R$1,Variables!$B$6:$C$32, 2, FALSE), "Yes"), LOOKUP($A1396,Collections!$A:$A,Collections!N:N), 0)</f>
        <v>0</v>
      </c>
      <c r="S1396">
        <f>IF(EXACT(VLOOKUP(S$1,Variables!$B$6:$C$32, 2, FALSE), "Yes"), LOOKUP($A1396,Collections!$A:$A,Collections!O:O), 0)</f>
        <v>0</v>
      </c>
      <c r="T1396">
        <f>IF(EXACT(VLOOKUP(T$1,Variables!$B$6:$C$32, 2, FALSE), "Yes"), LOOKUP($A1396,Collections!$A:$A,Collections!P:P), 0)</f>
        <v>0</v>
      </c>
      <c r="U1396">
        <f>IF(EXACT(VLOOKUP(U$1,Variables!$B$6:$C$32, 2, FALSE), "Yes"), LOOKUP($A1396,Collections!$A:$A,Collections!Q:Q), 0)</f>
        <v>0</v>
      </c>
      <c r="V1396">
        <f>IF(EXACT(VLOOKUP(V$1,Variables!$B$6:$C$32, 2, FALSE), "Yes"), LOOKUP($A1396,Collections!$A:$A,Collections!R:R), 0)</f>
        <v>0</v>
      </c>
      <c r="W1396">
        <f>IF(EXACT(VLOOKUP(W$1,Variables!$B$6:$C$32, 2, FALSE), "Yes"), LOOKUP($A1396,Collections!$A:$A,Collections!S:S), 0)</f>
        <v>0</v>
      </c>
      <c r="X1396">
        <f>IF(EXACT(VLOOKUP(X$1,Variables!$B$6:$C$32, 2, FALSE), "Yes"), LOOKUP($A1396,Collections!$A:$A,Collections!T:T), 0)</f>
        <v>0</v>
      </c>
      <c r="Y1396">
        <f>IF(EXACT(VLOOKUP(Y$1,Variables!$B$6:$C$32, 2, FALSE), "Yes"), LOOKUP($A1396,Collections!$A:$A,Collections!U:U), 0)</f>
        <v>0</v>
      </c>
      <c r="Z1396">
        <f>IF(EXACT(VLOOKUP(Z$1,Variables!$B$6:$C$32, 2, FALSE), "Yes"), LOOKUP($A1396,Collections!$A:$A,Collections!V:V), 0)</f>
        <v>0</v>
      </c>
      <c r="AA1396">
        <f>IF(EXACT(VLOOKUP(AA$1,Variables!$B$6:$C$32, 2, FALSE), "Yes"), LOOKUP($A1396,Collections!$A:$A,Collections!W:W), 0)</f>
        <v>0</v>
      </c>
      <c r="AB1396">
        <f>IF(EXACT(VLOOKUP(AB$1,Variables!$B$6:$C$32, 2, FALSE), "Yes"), LOOKUP($A1396,Collections!$A:$A,Collections!X:X), 0)</f>
        <v>0</v>
      </c>
      <c r="AC1396">
        <f>IF(EXACT(VLOOKUP(AC$1,Variables!$B$6:$C$32, 2, FALSE), "Yes"), LOOKUP($A1396,Collections!$A:$A,Collections!Y:Y), 0)</f>
        <v>0</v>
      </c>
      <c r="AD1396">
        <f>IF(EXACT(VLOOKUP(AD$1,Variables!$B$6:$C$32, 2, FALSE), "Yes"), LOOKUP($A1396,Collections!$A:$A,Collections!Z:Z), 0)</f>
        <v>0</v>
      </c>
      <c r="AE1396">
        <f>IF(EXACT(VLOOKUP(AE$1,Variables!$B$6:$C$32, 2, FALSE), "Yes"), LOOKUP($A1396,Collections!$A:$A,Collections!AA:AA), 0)</f>
        <v>0</v>
      </c>
      <c r="AF1396">
        <f>IF(EXACT(VLOOKUP(AF$1,Variables!$B$6:$C$32, 2, FALSE), "Yes"), LOOKUP($A1396,Collections!$A:$A,Collections!AB:AB), 0)</f>
        <v>0</v>
      </c>
      <c r="AG1396" t="str">
        <f t="shared" si="21"/>
        <v>Yes</v>
      </c>
      <c r="AH1396">
        <f>IF(D1396&gt;=Variables!$C$1,1,0)</f>
        <v>0</v>
      </c>
      <c r="AI1396">
        <f>IF(E1396&gt;=Variables!$C$1,1,0)</f>
        <v>1</v>
      </c>
    </row>
    <row r="1397" spans="1:35" x14ac:dyDescent="0.2">
      <c r="A1397" s="25">
        <v>7673701</v>
      </c>
      <c r="B1397" s="2" t="s">
        <v>2580</v>
      </c>
      <c r="C1397">
        <f>IF(ISNA(VLOOKUP(A1397,Images!A:C,3,FALSE)), 0, VLOOKUP(A1397,Images!A:C,3,FALSE))/IF(ISNA(VLOOKUP(A1397,Images!A:C,2,FALSE)), 1,VLOOKUP(A1397,Images!A:C,2,FALSE))</f>
        <v>7.0313213405168482E-2</v>
      </c>
      <c r="D1397">
        <f>IF(NOT(ISNA(VLOOKUP(A1397,Harvard!B:E,4,FALSE))), VLOOKUP(A1397,Harvard!B:E,4,FALSE), 0)</f>
        <v>1</v>
      </c>
      <c r="E1397">
        <f>IF(NOT(ISNA(VLOOKUP(A1397,UC!B:D, 3, FALSE))),VLOOKUP(A1397,UC!B:D, 2, FALSE)/VLOOKUP(A1397, UC!B:D, 3, FALSE), 0)</f>
        <v>0</v>
      </c>
      <c r="F1397">
        <f>IF(EXACT(VLOOKUP(F$1,Variables!$B$6:$C$32, 2, FALSE), "Yes"), LOOKUP($A1397,Collections!$A:$A,Collections!B:B), 0)</f>
        <v>0</v>
      </c>
      <c r="G1397">
        <f>IF(EXACT(VLOOKUP(G$1,Variables!$B$6:$C$32, 2, FALSE), "Yes"), LOOKUP($A1397,Collections!$A:$A,Collections!C:C), 0)</f>
        <v>0</v>
      </c>
      <c r="H1397">
        <f>IF(EXACT(VLOOKUP(H$1,Variables!$B$6:$C$32, 2, FALSE), "Yes"), LOOKUP($A1397,Collections!$A:$A,Collections!D:D), 0)</f>
        <v>0</v>
      </c>
      <c r="I1397">
        <f>IF(EXACT(VLOOKUP(I$1,Variables!$B$6:$C$32, 2, FALSE), "Yes"), LOOKUP($A1397,Collections!$A:$A,Collections!E:E), 0)</f>
        <v>0</v>
      </c>
      <c r="J1397">
        <f>IF(EXACT(VLOOKUP(J$1,Variables!$B$6:$C$32, 2, FALSE), "Yes"), LOOKUP($A1397,Collections!$A:$A,Collections!F:F), 0)</f>
        <v>1</v>
      </c>
      <c r="K1397">
        <f>IF(EXACT(VLOOKUP(K$1,Variables!$B$6:$C$32, 2, FALSE), "Yes"), LOOKUP($A1397,Collections!$A:$A,Collections!G:G), 0)</f>
        <v>0</v>
      </c>
      <c r="L1397">
        <f>IF(EXACT(VLOOKUP(L$1,Variables!$B$6:$C$32, 2, FALSE), "Yes"), LOOKUP($A1397,Collections!$A:$A,Collections!H:H), 0)</f>
        <v>0</v>
      </c>
      <c r="M1397">
        <f>IF(EXACT(VLOOKUP(M$1,Variables!$B$6:$C$32, 2, FALSE), "Yes"), LOOKUP($A1397,Collections!$A:$A,Collections!I:I), 0)</f>
        <v>0</v>
      </c>
      <c r="N1397">
        <f>IF(EXACT(VLOOKUP(N$1,Variables!$B$6:$C$32, 2, FALSE), "Yes"), LOOKUP($A1397,Collections!$A:$A,Collections!J:J), 0)</f>
        <v>0</v>
      </c>
      <c r="O1397">
        <f>IF(EXACT(VLOOKUP(O$1,Variables!$B$6:$C$32, 2, FALSE), "Yes"), LOOKUP($A1397,Collections!$A:$A,Collections!K:K), 0)</f>
        <v>0</v>
      </c>
      <c r="P1397">
        <f>IF(EXACT(VLOOKUP(P$1,Variables!$B$6:$C$32, 2, FALSE), "Yes"), LOOKUP($A1397,Collections!$A:$A,Collections!L:L), 0)</f>
        <v>0</v>
      </c>
      <c r="Q1397">
        <f>IF(EXACT(VLOOKUP(Q$1,Variables!$B$6:$C$32, 2, FALSE), "Yes"), LOOKUP($A1397,Collections!$A:$A,Collections!M:M), 0)</f>
        <v>0</v>
      </c>
      <c r="R1397">
        <f>IF(EXACT(VLOOKUP(R$1,Variables!$B$6:$C$32, 2, FALSE), "Yes"), LOOKUP($A1397,Collections!$A:$A,Collections!N:N), 0)</f>
        <v>0</v>
      </c>
      <c r="S1397">
        <f>IF(EXACT(VLOOKUP(S$1,Variables!$B$6:$C$32, 2, FALSE), "Yes"), LOOKUP($A1397,Collections!$A:$A,Collections!O:O), 0)</f>
        <v>0</v>
      </c>
      <c r="T1397">
        <f>IF(EXACT(VLOOKUP(T$1,Variables!$B$6:$C$32, 2, FALSE), "Yes"), LOOKUP($A1397,Collections!$A:$A,Collections!P:P), 0)</f>
        <v>0</v>
      </c>
      <c r="U1397">
        <f>IF(EXACT(VLOOKUP(U$1,Variables!$B$6:$C$32, 2, FALSE), "Yes"), LOOKUP($A1397,Collections!$A:$A,Collections!Q:Q), 0)</f>
        <v>0</v>
      </c>
      <c r="V1397">
        <f>IF(EXACT(VLOOKUP(V$1,Variables!$B$6:$C$32, 2, FALSE), "Yes"), LOOKUP($A1397,Collections!$A:$A,Collections!R:R), 0)</f>
        <v>0</v>
      </c>
      <c r="W1397">
        <f>IF(EXACT(VLOOKUP(W$1,Variables!$B$6:$C$32, 2, FALSE), "Yes"), LOOKUP($A1397,Collections!$A:$A,Collections!S:S), 0)</f>
        <v>0</v>
      </c>
      <c r="X1397">
        <f>IF(EXACT(VLOOKUP(X$1,Variables!$B$6:$C$32, 2, FALSE), "Yes"), LOOKUP($A1397,Collections!$A:$A,Collections!T:T), 0)</f>
        <v>0</v>
      </c>
      <c r="Y1397">
        <f>IF(EXACT(VLOOKUP(Y$1,Variables!$B$6:$C$32, 2, FALSE), "Yes"), LOOKUP($A1397,Collections!$A:$A,Collections!U:U), 0)</f>
        <v>0</v>
      </c>
      <c r="Z1397">
        <f>IF(EXACT(VLOOKUP(Z$1,Variables!$B$6:$C$32, 2, FALSE), "Yes"), LOOKUP($A1397,Collections!$A:$A,Collections!V:V), 0)</f>
        <v>0</v>
      </c>
      <c r="AA1397">
        <f>IF(EXACT(VLOOKUP(AA$1,Variables!$B$6:$C$32, 2, FALSE), "Yes"), LOOKUP($A1397,Collections!$A:$A,Collections!W:W), 0)</f>
        <v>0</v>
      </c>
      <c r="AB1397">
        <f>IF(EXACT(VLOOKUP(AB$1,Variables!$B$6:$C$32, 2, FALSE), "Yes"), LOOKUP($A1397,Collections!$A:$A,Collections!X:X), 0)</f>
        <v>0</v>
      </c>
      <c r="AC1397">
        <f>IF(EXACT(VLOOKUP(AC$1,Variables!$B$6:$C$32, 2, FALSE), "Yes"), LOOKUP($A1397,Collections!$A:$A,Collections!Y:Y), 0)</f>
        <v>0</v>
      </c>
      <c r="AD1397">
        <f>IF(EXACT(VLOOKUP(AD$1,Variables!$B$6:$C$32, 2, FALSE), "Yes"), LOOKUP($A1397,Collections!$A:$A,Collections!Z:Z), 0)</f>
        <v>0</v>
      </c>
      <c r="AE1397">
        <f>IF(EXACT(VLOOKUP(AE$1,Variables!$B$6:$C$32, 2, FALSE), "Yes"), LOOKUP($A1397,Collections!$A:$A,Collections!AA:AA), 0)</f>
        <v>0</v>
      </c>
      <c r="AF1397">
        <f>IF(EXACT(VLOOKUP(AF$1,Variables!$B$6:$C$32, 2, FALSE), "Yes"), LOOKUP($A1397,Collections!$A:$A,Collections!AB:AB), 0)</f>
        <v>0</v>
      </c>
      <c r="AG1397" t="str">
        <f t="shared" si="21"/>
        <v>Yes</v>
      </c>
      <c r="AH1397">
        <f>IF(D1397&gt;=Variables!$C$1,1,0)</f>
        <v>1</v>
      </c>
      <c r="AI1397">
        <f>IF(E1397&gt;=Variables!$C$1,1,0)</f>
        <v>0</v>
      </c>
    </row>
    <row r="1398" spans="1:35" x14ac:dyDescent="0.2">
      <c r="A1398" s="25">
        <v>7704518</v>
      </c>
      <c r="B1398" s="2" t="s">
        <v>3076</v>
      </c>
      <c r="C1398">
        <f>IF(ISNA(VLOOKUP(A1398,Images!A:C,3,FALSE)), 0, VLOOKUP(A1398,Images!A:C,3,FALSE))/IF(ISNA(VLOOKUP(A1398,Images!A:C,2,FALSE)), 1,VLOOKUP(A1398,Images!A:C,2,FALSE))</f>
        <v>1.9015189195393502E-2</v>
      </c>
      <c r="D1398">
        <f>IF(NOT(ISNA(VLOOKUP(A1398,Harvard!B:E,4,FALSE))), VLOOKUP(A1398,Harvard!B:E,4,FALSE), 0)</f>
        <v>0.96819999999999995</v>
      </c>
      <c r="E1398">
        <f>IF(NOT(ISNA(VLOOKUP(A1398,UC!B:D, 3, FALSE))),VLOOKUP(A1398,UC!B:D, 2, FALSE)/VLOOKUP(A1398, UC!B:D, 3, FALSE), 0)</f>
        <v>0.20737327188940091</v>
      </c>
      <c r="F1398">
        <f>IF(EXACT(VLOOKUP(F$1,Variables!$B$6:$C$32, 2, FALSE), "Yes"), LOOKUP($A1398,Collections!$A:$A,Collections!B:B), 0)</f>
        <v>0</v>
      </c>
      <c r="G1398">
        <f>IF(EXACT(VLOOKUP(G$1,Variables!$B$6:$C$32, 2, FALSE), "Yes"), LOOKUP($A1398,Collections!$A:$A,Collections!C:C), 0)</f>
        <v>0</v>
      </c>
      <c r="H1398">
        <f>IF(EXACT(VLOOKUP(H$1,Variables!$B$6:$C$32, 2, FALSE), "Yes"), LOOKUP($A1398,Collections!$A:$A,Collections!D:D), 0)</f>
        <v>0</v>
      </c>
      <c r="I1398">
        <f>IF(EXACT(VLOOKUP(I$1,Variables!$B$6:$C$32, 2, FALSE), "Yes"), LOOKUP($A1398,Collections!$A:$A,Collections!E:E), 0)</f>
        <v>0</v>
      </c>
      <c r="J1398">
        <f>IF(EXACT(VLOOKUP(J$1,Variables!$B$6:$C$32, 2, FALSE), "Yes"), LOOKUP($A1398,Collections!$A:$A,Collections!F:F), 0)</f>
        <v>1</v>
      </c>
      <c r="K1398">
        <f>IF(EXACT(VLOOKUP(K$1,Variables!$B$6:$C$32, 2, FALSE), "Yes"), LOOKUP($A1398,Collections!$A:$A,Collections!G:G), 0)</f>
        <v>0</v>
      </c>
      <c r="L1398">
        <f>IF(EXACT(VLOOKUP(L$1,Variables!$B$6:$C$32, 2, FALSE), "Yes"), LOOKUP($A1398,Collections!$A:$A,Collections!H:H), 0)</f>
        <v>0</v>
      </c>
      <c r="M1398">
        <f>IF(EXACT(VLOOKUP(M$1,Variables!$B$6:$C$32, 2, FALSE), "Yes"), LOOKUP($A1398,Collections!$A:$A,Collections!I:I), 0)</f>
        <v>0</v>
      </c>
      <c r="N1398">
        <f>IF(EXACT(VLOOKUP(N$1,Variables!$B$6:$C$32, 2, FALSE), "Yes"), LOOKUP($A1398,Collections!$A:$A,Collections!J:J), 0)</f>
        <v>0</v>
      </c>
      <c r="O1398">
        <f>IF(EXACT(VLOOKUP(O$1,Variables!$B$6:$C$32, 2, FALSE), "Yes"), LOOKUP($A1398,Collections!$A:$A,Collections!K:K), 0)</f>
        <v>0</v>
      </c>
      <c r="P1398">
        <f>IF(EXACT(VLOOKUP(P$1,Variables!$B$6:$C$32, 2, FALSE), "Yes"), LOOKUP($A1398,Collections!$A:$A,Collections!L:L), 0)</f>
        <v>0</v>
      </c>
      <c r="Q1398">
        <f>IF(EXACT(VLOOKUP(Q$1,Variables!$B$6:$C$32, 2, FALSE), "Yes"), LOOKUP($A1398,Collections!$A:$A,Collections!M:M), 0)</f>
        <v>0</v>
      </c>
      <c r="R1398">
        <f>IF(EXACT(VLOOKUP(R$1,Variables!$B$6:$C$32, 2, FALSE), "Yes"), LOOKUP($A1398,Collections!$A:$A,Collections!N:N), 0)</f>
        <v>0</v>
      </c>
      <c r="S1398">
        <f>IF(EXACT(VLOOKUP(S$1,Variables!$B$6:$C$32, 2, FALSE), "Yes"), LOOKUP($A1398,Collections!$A:$A,Collections!O:O), 0)</f>
        <v>0</v>
      </c>
      <c r="T1398">
        <f>IF(EXACT(VLOOKUP(T$1,Variables!$B$6:$C$32, 2, FALSE), "Yes"), LOOKUP($A1398,Collections!$A:$A,Collections!P:P), 0)</f>
        <v>0</v>
      </c>
      <c r="U1398">
        <f>IF(EXACT(VLOOKUP(U$1,Variables!$B$6:$C$32, 2, FALSE), "Yes"), LOOKUP($A1398,Collections!$A:$A,Collections!Q:Q), 0)</f>
        <v>0</v>
      </c>
      <c r="V1398">
        <f>IF(EXACT(VLOOKUP(V$1,Variables!$B$6:$C$32, 2, FALSE), "Yes"), LOOKUP($A1398,Collections!$A:$A,Collections!R:R), 0)</f>
        <v>0</v>
      </c>
      <c r="W1398">
        <f>IF(EXACT(VLOOKUP(W$1,Variables!$B$6:$C$32, 2, FALSE), "Yes"), LOOKUP($A1398,Collections!$A:$A,Collections!S:S), 0)</f>
        <v>0</v>
      </c>
      <c r="X1398">
        <f>IF(EXACT(VLOOKUP(X$1,Variables!$B$6:$C$32, 2, FALSE), "Yes"), LOOKUP($A1398,Collections!$A:$A,Collections!T:T), 0)</f>
        <v>0</v>
      </c>
      <c r="Y1398">
        <f>IF(EXACT(VLOOKUP(Y$1,Variables!$B$6:$C$32, 2, FALSE), "Yes"), LOOKUP($A1398,Collections!$A:$A,Collections!U:U), 0)</f>
        <v>0</v>
      </c>
      <c r="Z1398">
        <f>IF(EXACT(VLOOKUP(Z$1,Variables!$B$6:$C$32, 2, FALSE), "Yes"), LOOKUP($A1398,Collections!$A:$A,Collections!V:V), 0)</f>
        <v>0</v>
      </c>
      <c r="AA1398">
        <f>IF(EXACT(VLOOKUP(AA$1,Variables!$B$6:$C$32, 2, FALSE), "Yes"), LOOKUP($A1398,Collections!$A:$A,Collections!W:W), 0)</f>
        <v>0</v>
      </c>
      <c r="AB1398">
        <f>IF(EXACT(VLOOKUP(AB$1,Variables!$B$6:$C$32, 2, FALSE), "Yes"), LOOKUP($A1398,Collections!$A:$A,Collections!X:X), 0)</f>
        <v>0</v>
      </c>
      <c r="AC1398">
        <f>IF(EXACT(VLOOKUP(AC$1,Variables!$B$6:$C$32, 2, FALSE), "Yes"), LOOKUP($A1398,Collections!$A:$A,Collections!Y:Y), 0)</f>
        <v>0</v>
      </c>
      <c r="AD1398">
        <f>IF(EXACT(VLOOKUP(AD$1,Variables!$B$6:$C$32, 2, FALSE), "Yes"), LOOKUP($A1398,Collections!$A:$A,Collections!Z:Z), 0)</f>
        <v>0</v>
      </c>
      <c r="AE1398">
        <f>IF(EXACT(VLOOKUP(AE$1,Variables!$B$6:$C$32, 2, FALSE), "Yes"), LOOKUP($A1398,Collections!$A:$A,Collections!AA:AA), 0)</f>
        <v>0</v>
      </c>
      <c r="AF1398">
        <f>IF(EXACT(VLOOKUP(AF$1,Variables!$B$6:$C$32, 2, FALSE), "Yes"), LOOKUP($A1398,Collections!$A:$A,Collections!AB:AB), 0)</f>
        <v>0</v>
      </c>
      <c r="AG1398" t="str">
        <f t="shared" si="21"/>
        <v>Yes</v>
      </c>
      <c r="AH1398">
        <f>IF(D1398&gt;=Variables!$C$1,1,0)</f>
        <v>1</v>
      </c>
      <c r="AI1398">
        <f>IF(E1398&gt;=Variables!$C$1,1,0)</f>
        <v>0</v>
      </c>
    </row>
    <row r="1399" spans="1:35" x14ac:dyDescent="0.2">
      <c r="A1399" s="25" t="s">
        <v>2694</v>
      </c>
      <c r="B1399" s="2" t="s">
        <v>973</v>
      </c>
      <c r="C1399">
        <f>IF(ISNA(VLOOKUP(A1399,Images!A:C,3,FALSE)), 0, VLOOKUP(A1399,Images!A:C,3,FALSE))/IF(ISNA(VLOOKUP(A1399,Images!A:C,2,FALSE)), 1,VLOOKUP(A1399,Images!A:C,2,FALSE))</f>
        <v>0.92397355601948505</v>
      </c>
      <c r="D1399">
        <f>IF(NOT(ISNA(VLOOKUP(A1399,Harvard!B:E,4,FALSE))), VLOOKUP(A1399,Harvard!B:E,4,FALSE), 0)</f>
        <v>3.7699999999999997E-2</v>
      </c>
      <c r="E1399">
        <f>IF(NOT(ISNA(VLOOKUP(A1399,UC!B:D, 3, FALSE))),VLOOKUP(A1399,UC!B:D, 2, FALSE)/VLOOKUP(A1399, UC!B:D, 3, FALSE), 0)</f>
        <v>0.50961538461538458</v>
      </c>
      <c r="F1399">
        <f>IF(EXACT(VLOOKUP(F$1,Variables!$B$6:$C$32, 2, FALSE), "Yes"), LOOKUP($A1399,Collections!$A:$A,Collections!B:B), 0)</f>
        <v>0</v>
      </c>
      <c r="G1399">
        <f>IF(EXACT(VLOOKUP(G$1,Variables!$B$6:$C$32, 2, FALSE), "Yes"), LOOKUP($A1399,Collections!$A:$A,Collections!C:C), 0)</f>
        <v>0</v>
      </c>
      <c r="H1399">
        <f>IF(EXACT(VLOOKUP(H$1,Variables!$B$6:$C$32, 2, FALSE), "Yes"), LOOKUP($A1399,Collections!$A:$A,Collections!D:D), 0)</f>
        <v>0</v>
      </c>
      <c r="I1399">
        <f>IF(EXACT(VLOOKUP(I$1,Variables!$B$6:$C$32, 2, FALSE), "Yes"), LOOKUP($A1399,Collections!$A:$A,Collections!E:E), 0)</f>
        <v>0</v>
      </c>
      <c r="J1399">
        <f>IF(EXACT(VLOOKUP(J$1,Variables!$B$6:$C$32, 2, FALSE), "Yes"), LOOKUP($A1399,Collections!$A:$A,Collections!F:F), 0)</f>
        <v>0</v>
      </c>
      <c r="K1399">
        <f>IF(EXACT(VLOOKUP(K$1,Variables!$B$6:$C$32, 2, FALSE), "Yes"), LOOKUP($A1399,Collections!$A:$A,Collections!G:G), 0)</f>
        <v>0</v>
      </c>
      <c r="L1399">
        <f>IF(EXACT(VLOOKUP(L$1,Variables!$B$6:$C$32, 2, FALSE), "Yes"), LOOKUP($A1399,Collections!$A:$A,Collections!H:H), 0)</f>
        <v>0</v>
      </c>
      <c r="M1399">
        <f>IF(EXACT(VLOOKUP(M$1,Variables!$B$6:$C$32, 2, FALSE), "Yes"), LOOKUP($A1399,Collections!$A:$A,Collections!I:I), 0)</f>
        <v>1</v>
      </c>
      <c r="N1399">
        <f>IF(EXACT(VLOOKUP(N$1,Variables!$B$6:$C$32, 2, FALSE), "Yes"), LOOKUP($A1399,Collections!$A:$A,Collections!J:J), 0)</f>
        <v>0</v>
      </c>
      <c r="O1399">
        <f>IF(EXACT(VLOOKUP(O$1,Variables!$B$6:$C$32, 2, FALSE), "Yes"), LOOKUP($A1399,Collections!$A:$A,Collections!K:K), 0)</f>
        <v>0</v>
      </c>
      <c r="P1399">
        <f>IF(EXACT(VLOOKUP(P$1,Variables!$B$6:$C$32, 2, FALSE), "Yes"), LOOKUP($A1399,Collections!$A:$A,Collections!L:L), 0)</f>
        <v>0</v>
      </c>
      <c r="Q1399">
        <f>IF(EXACT(VLOOKUP(Q$1,Variables!$B$6:$C$32, 2, FALSE), "Yes"), LOOKUP($A1399,Collections!$A:$A,Collections!M:M), 0)</f>
        <v>0</v>
      </c>
      <c r="R1399">
        <f>IF(EXACT(VLOOKUP(R$1,Variables!$B$6:$C$32, 2, FALSE), "Yes"), LOOKUP($A1399,Collections!$A:$A,Collections!N:N), 0)</f>
        <v>0</v>
      </c>
      <c r="S1399">
        <f>IF(EXACT(VLOOKUP(S$1,Variables!$B$6:$C$32, 2, FALSE), "Yes"), LOOKUP($A1399,Collections!$A:$A,Collections!O:O), 0)</f>
        <v>0</v>
      </c>
      <c r="T1399">
        <f>IF(EXACT(VLOOKUP(T$1,Variables!$B$6:$C$32, 2, FALSE), "Yes"), LOOKUP($A1399,Collections!$A:$A,Collections!P:P), 0)</f>
        <v>0</v>
      </c>
      <c r="U1399">
        <f>IF(EXACT(VLOOKUP(U$1,Variables!$B$6:$C$32, 2, FALSE), "Yes"), LOOKUP($A1399,Collections!$A:$A,Collections!Q:Q), 0)</f>
        <v>0</v>
      </c>
      <c r="V1399">
        <f>IF(EXACT(VLOOKUP(V$1,Variables!$B$6:$C$32, 2, FALSE), "Yes"), LOOKUP($A1399,Collections!$A:$A,Collections!R:R), 0)</f>
        <v>0</v>
      </c>
      <c r="W1399">
        <f>IF(EXACT(VLOOKUP(W$1,Variables!$B$6:$C$32, 2, FALSE), "Yes"), LOOKUP($A1399,Collections!$A:$A,Collections!S:S), 0)</f>
        <v>0</v>
      </c>
      <c r="X1399">
        <f>IF(EXACT(VLOOKUP(X$1,Variables!$B$6:$C$32, 2, FALSE), "Yes"), LOOKUP($A1399,Collections!$A:$A,Collections!T:T), 0)</f>
        <v>0</v>
      </c>
      <c r="Y1399">
        <f>IF(EXACT(VLOOKUP(Y$1,Variables!$B$6:$C$32, 2, FALSE), "Yes"), LOOKUP($A1399,Collections!$A:$A,Collections!U:U), 0)</f>
        <v>0</v>
      </c>
      <c r="Z1399">
        <f>IF(EXACT(VLOOKUP(Z$1,Variables!$B$6:$C$32, 2, FALSE), "Yes"), LOOKUP($A1399,Collections!$A:$A,Collections!V:V), 0)</f>
        <v>0</v>
      </c>
      <c r="AA1399">
        <f>IF(EXACT(VLOOKUP(AA$1,Variables!$B$6:$C$32, 2, FALSE), "Yes"), LOOKUP($A1399,Collections!$A:$A,Collections!W:W), 0)</f>
        <v>0</v>
      </c>
      <c r="AB1399">
        <f>IF(EXACT(VLOOKUP(AB$1,Variables!$B$6:$C$32, 2, FALSE), "Yes"), LOOKUP($A1399,Collections!$A:$A,Collections!X:X), 0)</f>
        <v>0</v>
      </c>
      <c r="AC1399">
        <f>IF(EXACT(VLOOKUP(AC$1,Variables!$B$6:$C$32, 2, FALSE), "Yes"), LOOKUP($A1399,Collections!$A:$A,Collections!Y:Y), 0)</f>
        <v>0</v>
      </c>
      <c r="AD1399">
        <f>IF(EXACT(VLOOKUP(AD$1,Variables!$B$6:$C$32, 2, FALSE), "Yes"), LOOKUP($A1399,Collections!$A:$A,Collections!Z:Z), 0)</f>
        <v>0</v>
      </c>
      <c r="AE1399">
        <f>IF(EXACT(VLOOKUP(AE$1,Variables!$B$6:$C$32, 2, FALSE), "Yes"), LOOKUP($A1399,Collections!$A:$A,Collections!AA:AA), 0)</f>
        <v>0</v>
      </c>
      <c r="AF1399">
        <f>IF(EXACT(VLOOKUP(AF$1,Variables!$B$6:$C$32, 2, FALSE), "Yes"), LOOKUP($A1399,Collections!$A:$A,Collections!AB:AB), 0)</f>
        <v>0</v>
      </c>
      <c r="AG1399" t="str">
        <f t="shared" si="21"/>
        <v>Yes</v>
      </c>
      <c r="AH1399">
        <f>IF(D1399&gt;=Variables!$C$1,1,0)</f>
        <v>0</v>
      </c>
      <c r="AI1399">
        <f>IF(E1399&gt;=Variables!$C$1,1,0)</f>
        <v>0</v>
      </c>
    </row>
    <row r="1400" spans="1:35" x14ac:dyDescent="0.2">
      <c r="A1400" s="25">
        <v>8990603</v>
      </c>
      <c r="B1400" s="2" t="s">
        <v>974</v>
      </c>
      <c r="C1400">
        <f>IF(ISNA(VLOOKUP(A1400,Images!A:C,3,FALSE)), 0, VLOOKUP(A1400,Images!A:C,3,FALSE))/IF(ISNA(VLOOKUP(A1400,Images!A:C,2,FALSE)), 1,VLOOKUP(A1400,Images!A:C,2,FALSE))</f>
        <v>0.79081632653061229</v>
      </c>
      <c r="D1400">
        <f>IF(NOT(ISNA(VLOOKUP(A1400,Harvard!B:E,4,FALSE))), VLOOKUP(A1400,Harvard!B:E,4,FALSE), 0)</f>
        <v>0</v>
      </c>
      <c r="E1400">
        <f>IF(NOT(ISNA(VLOOKUP(A1400,UC!B:D, 3, FALSE))),VLOOKUP(A1400,UC!B:D, 2, FALSE)/VLOOKUP(A1400, UC!B:D, 3, FALSE), 0)</f>
        <v>1</v>
      </c>
      <c r="F1400">
        <f>IF(EXACT(VLOOKUP(F$1,Variables!$B$6:$C$32, 2, FALSE), "Yes"), LOOKUP($A1400,Collections!$A:$A,Collections!B:B), 0)</f>
        <v>0</v>
      </c>
      <c r="G1400">
        <f>IF(EXACT(VLOOKUP(G$1,Variables!$B$6:$C$32, 2, FALSE), "Yes"), LOOKUP($A1400,Collections!$A:$A,Collections!C:C), 0)</f>
        <v>0</v>
      </c>
      <c r="H1400">
        <f>IF(EXACT(VLOOKUP(H$1,Variables!$B$6:$C$32, 2, FALSE), "Yes"), LOOKUP($A1400,Collections!$A:$A,Collections!D:D), 0)</f>
        <v>0</v>
      </c>
      <c r="I1400">
        <f>IF(EXACT(VLOOKUP(I$1,Variables!$B$6:$C$32, 2, FALSE), "Yes"), LOOKUP($A1400,Collections!$A:$A,Collections!E:E), 0)</f>
        <v>0</v>
      </c>
      <c r="J1400">
        <f>IF(EXACT(VLOOKUP(J$1,Variables!$B$6:$C$32, 2, FALSE), "Yes"), LOOKUP($A1400,Collections!$A:$A,Collections!F:F), 0)</f>
        <v>0</v>
      </c>
      <c r="K1400">
        <f>IF(EXACT(VLOOKUP(K$1,Variables!$B$6:$C$32, 2, FALSE), "Yes"), LOOKUP($A1400,Collections!$A:$A,Collections!G:G), 0)</f>
        <v>0</v>
      </c>
      <c r="L1400">
        <f>IF(EXACT(VLOOKUP(L$1,Variables!$B$6:$C$32, 2, FALSE), "Yes"), LOOKUP($A1400,Collections!$A:$A,Collections!H:H), 0)</f>
        <v>0</v>
      </c>
      <c r="M1400">
        <f>IF(EXACT(VLOOKUP(M$1,Variables!$B$6:$C$32, 2, FALSE), "Yes"), LOOKUP($A1400,Collections!$A:$A,Collections!I:I), 0)</f>
        <v>1</v>
      </c>
      <c r="N1400">
        <f>IF(EXACT(VLOOKUP(N$1,Variables!$B$6:$C$32, 2, FALSE), "Yes"), LOOKUP($A1400,Collections!$A:$A,Collections!J:J), 0)</f>
        <v>0</v>
      </c>
      <c r="O1400">
        <f>IF(EXACT(VLOOKUP(O$1,Variables!$B$6:$C$32, 2, FALSE), "Yes"), LOOKUP($A1400,Collections!$A:$A,Collections!K:K), 0)</f>
        <v>0</v>
      </c>
      <c r="P1400">
        <f>IF(EXACT(VLOOKUP(P$1,Variables!$B$6:$C$32, 2, FALSE), "Yes"), LOOKUP($A1400,Collections!$A:$A,Collections!L:L), 0)</f>
        <v>0</v>
      </c>
      <c r="Q1400">
        <f>IF(EXACT(VLOOKUP(Q$1,Variables!$B$6:$C$32, 2, FALSE), "Yes"), LOOKUP($A1400,Collections!$A:$A,Collections!M:M), 0)</f>
        <v>0</v>
      </c>
      <c r="R1400">
        <f>IF(EXACT(VLOOKUP(R$1,Variables!$B$6:$C$32, 2, FALSE), "Yes"), LOOKUP($A1400,Collections!$A:$A,Collections!N:N), 0)</f>
        <v>0</v>
      </c>
      <c r="S1400">
        <f>IF(EXACT(VLOOKUP(S$1,Variables!$B$6:$C$32, 2, FALSE), "Yes"), LOOKUP($A1400,Collections!$A:$A,Collections!O:O), 0)</f>
        <v>0</v>
      </c>
      <c r="T1400">
        <f>IF(EXACT(VLOOKUP(T$1,Variables!$B$6:$C$32, 2, FALSE), "Yes"), LOOKUP($A1400,Collections!$A:$A,Collections!P:P), 0)</f>
        <v>0</v>
      </c>
      <c r="U1400">
        <f>IF(EXACT(VLOOKUP(U$1,Variables!$B$6:$C$32, 2, FALSE), "Yes"), LOOKUP($A1400,Collections!$A:$A,Collections!Q:Q), 0)</f>
        <v>0</v>
      </c>
      <c r="V1400">
        <f>IF(EXACT(VLOOKUP(V$1,Variables!$B$6:$C$32, 2, FALSE), "Yes"), LOOKUP($A1400,Collections!$A:$A,Collections!R:R), 0)</f>
        <v>0</v>
      </c>
      <c r="W1400">
        <f>IF(EXACT(VLOOKUP(W$1,Variables!$B$6:$C$32, 2, FALSE), "Yes"), LOOKUP($A1400,Collections!$A:$A,Collections!S:S), 0)</f>
        <v>0</v>
      </c>
      <c r="X1400">
        <f>IF(EXACT(VLOOKUP(X$1,Variables!$B$6:$C$32, 2, FALSE), "Yes"), LOOKUP($A1400,Collections!$A:$A,Collections!T:T), 0)</f>
        <v>0</v>
      </c>
      <c r="Y1400">
        <f>IF(EXACT(VLOOKUP(Y$1,Variables!$B$6:$C$32, 2, FALSE), "Yes"), LOOKUP($A1400,Collections!$A:$A,Collections!U:U), 0)</f>
        <v>0</v>
      </c>
      <c r="Z1400">
        <f>IF(EXACT(VLOOKUP(Z$1,Variables!$B$6:$C$32, 2, FALSE), "Yes"), LOOKUP($A1400,Collections!$A:$A,Collections!V:V), 0)</f>
        <v>0</v>
      </c>
      <c r="AA1400">
        <f>IF(EXACT(VLOOKUP(AA$1,Variables!$B$6:$C$32, 2, FALSE), "Yes"), LOOKUP($A1400,Collections!$A:$A,Collections!W:W), 0)</f>
        <v>0</v>
      </c>
      <c r="AB1400">
        <f>IF(EXACT(VLOOKUP(AB$1,Variables!$B$6:$C$32, 2, FALSE), "Yes"), LOOKUP($A1400,Collections!$A:$A,Collections!X:X), 0)</f>
        <v>0</v>
      </c>
      <c r="AC1400">
        <f>IF(EXACT(VLOOKUP(AC$1,Variables!$B$6:$C$32, 2, FALSE), "Yes"), LOOKUP($A1400,Collections!$A:$A,Collections!Y:Y), 0)</f>
        <v>0</v>
      </c>
      <c r="AD1400">
        <f>IF(EXACT(VLOOKUP(AD$1,Variables!$B$6:$C$32, 2, FALSE), "Yes"), LOOKUP($A1400,Collections!$A:$A,Collections!Z:Z), 0)</f>
        <v>0</v>
      </c>
      <c r="AE1400">
        <f>IF(EXACT(VLOOKUP(AE$1,Variables!$B$6:$C$32, 2, FALSE), "Yes"), LOOKUP($A1400,Collections!$A:$A,Collections!AA:AA), 0)</f>
        <v>0</v>
      </c>
      <c r="AF1400">
        <f>IF(EXACT(VLOOKUP(AF$1,Variables!$B$6:$C$32, 2, FALSE), "Yes"), LOOKUP($A1400,Collections!$A:$A,Collections!AB:AB), 0)</f>
        <v>0</v>
      </c>
      <c r="AG1400" t="str">
        <f t="shared" si="21"/>
        <v>Yes</v>
      </c>
      <c r="AH1400">
        <f>IF(D1400&gt;=Variables!$C$1,1,0)</f>
        <v>0</v>
      </c>
      <c r="AI1400">
        <f>IF(E1400&gt;=Variables!$C$1,1,0)</f>
        <v>1</v>
      </c>
    </row>
    <row r="1401" spans="1:35" x14ac:dyDescent="0.2">
      <c r="A1401" s="25">
        <v>656844</v>
      </c>
      <c r="B1401" s="2" t="s">
        <v>615</v>
      </c>
      <c r="C1401">
        <f>IF(ISNA(VLOOKUP(A1401,Images!A:C,3,FALSE)), 0, VLOOKUP(A1401,Images!A:C,3,FALSE))/IF(ISNA(VLOOKUP(A1401,Images!A:C,2,FALSE)), 1,VLOOKUP(A1401,Images!A:C,2,FALSE))</f>
        <v>3.7236913113869403E-2</v>
      </c>
      <c r="D1401">
        <f>IF(NOT(ISNA(VLOOKUP(A1401,Harvard!B:E,4,FALSE))), VLOOKUP(A1401,Harvard!B:E,4,FALSE), 0)</f>
        <v>0.35560000000000003</v>
      </c>
      <c r="E1401">
        <f>IF(NOT(ISNA(VLOOKUP(A1401,UC!B:D, 3, FALSE))),VLOOKUP(A1401,UC!B:D, 2, FALSE)/VLOOKUP(A1401, UC!B:D, 3, FALSE), 0)</f>
        <v>0.82222222222222219</v>
      </c>
      <c r="F1401">
        <f>IF(EXACT(VLOOKUP(F$1,Variables!$B$6:$C$32, 2, FALSE), "Yes"), LOOKUP($A1401,Collections!$A:$A,Collections!B:B), 0)</f>
        <v>0</v>
      </c>
      <c r="G1401">
        <f>IF(EXACT(VLOOKUP(G$1,Variables!$B$6:$C$32, 2, FALSE), "Yes"), LOOKUP($A1401,Collections!$A:$A,Collections!C:C), 0)</f>
        <v>0</v>
      </c>
      <c r="H1401">
        <f>IF(EXACT(VLOOKUP(H$1,Variables!$B$6:$C$32, 2, FALSE), "Yes"), LOOKUP($A1401,Collections!$A:$A,Collections!D:D), 0)</f>
        <v>0</v>
      </c>
      <c r="I1401">
        <f>IF(EXACT(VLOOKUP(I$1,Variables!$B$6:$C$32, 2, FALSE), "Yes"), LOOKUP($A1401,Collections!$A:$A,Collections!E:E), 0)</f>
        <v>0</v>
      </c>
      <c r="J1401">
        <f>IF(EXACT(VLOOKUP(J$1,Variables!$B$6:$C$32, 2, FALSE), "Yes"), LOOKUP($A1401,Collections!$A:$A,Collections!F:F), 0)</f>
        <v>0</v>
      </c>
      <c r="K1401">
        <f>IF(EXACT(VLOOKUP(K$1,Variables!$B$6:$C$32, 2, FALSE), "Yes"), LOOKUP($A1401,Collections!$A:$A,Collections!G:G), 0)</f>
        <v>0</v>
      </c>
      <c r="L1401">
        <f>IF(EXACT(VLOOKUP(L$1,Variables!$B$6:$C$32, 2, FALSE), "Yes"), LOOKUP($A1401,Collections!$A:$A,Collections!H:H), 0)</f>
        <v>0</v>
      </c>
      <c r="M1401">
        <f>IF(EXACT(VLOOKUP(M$1,Variables!$B$6:$C$32, 2, FALSE), "Yes"), LOOKUP($A1401,Collections!$A:$A,Collections!I:I), 0)</f>
        <v>1</v>
      </c>
      <c r="N1401">
        <f>IF(EXACT(VLOOKUP(N$1,Variables!$B$6:$C$32, 2, FALSE), "Yes"), LOOKUP($A1401,Collections!$A:$A,Collections!J:J), 0)</f>
        <v>0</v>
      </c>
      <c r="O1401">
        <f>IF(EXACT(VLOOKUP(O$1,Variables!$B$6:$C$32, 2, FALSE), "Yes"), LOOKUP($A1401,Collections!$A:$A,Collections!K:K), 0)</f>
        <v>0</v>
      </c>
      <c r="P1401">
        <f>IF(EXACT(VLOOKUP(P$1,Variables!$B$6:$C$32, 2, FALSE), "Yes"), LOOKUP($A1401,Collections!$A:$A,Collections!L:L), 0)</f>
        <v>0</v>
      </c>
      <c r="Q1401">
        <f>IF(EXACT(VLOOKUP(Q$1,Variables!$B$6:$C$32, 2, FALSE), "Yes"), LOOKUP($A1401,Collections!$A:$A,Collections!M:M), 0)</f>
        <v>0</v>
      </c>
      <c r="R1401">
        <f>IF(EXACT(VLOOKUP(R$1,Variables!$B$6:$C$32, 2, FALSE), "Yes"), LOOKUP($A1401,Collections!$A:$A,Collections!N:N), 0)</f>
        <v>0</v>
      </c>
      <c r="S1401">
        <f>IF(EXACT(VLOOKUP(S$1,Variables!$B$6:$C$32, 2, FALSE), "Yes"), LOOKUP($A1401,Collections!$A:$A,Collections!O:O), 0)</f>
        <v>0</v>
      </c>
      <c r="T1401">
        <f>IF(EXACT(VLOOKUP(T$1,Variables!$B$6:$C$32, 2, FALSE), "Yes"), LOOKUP($A1401,Collections!$A:$A,Collections!P:P), 0)</f>
        <v>0</v>
      </c>
      <c r="U1401">
        <f>IF(EXACT(VLOOKUP(U$1,Variables!$B$6:$C$32, 2, FALSE), "Yes"), LOOKUP($A1401,Collections!$A:$A,Collections!Q:Q), 0)</f>
        <v>0</v>
      </c>
      <c r="V1401">
        <f>IF(EXACT(VLOOKUP(V$1,Variables!$B$6:$C$32, 2, FALSE), "Yes"), LOOKUP($A1401,Collections!$A:$A,Collections!R:R), 0)</f>
        <v>0</v>
      </c>
      <c r="W1401">
        <f>IF(EXACT(VLOOKUP(W$1,Variables!$B$6:$C$32, 2, FALSE), "Yes"), LOOKUP($A1401,Collections!$A:$A,Collections!S:S), 0)</f>
        <v>0</v>
      </c>
      <c r="X1401">
        <f>IF(EXACT(VLOOKUP(X$1,Variables!$B$6:$C$32, 2, FALSE), "Yes"), LOOKUP($A1401,Collections!$A:$A,Collections!T:T), 0)</f>
        <v>0</v>
      </c>
      <c r="Y1401">
        <f>IF(EXACT(VLOOKUP(Y$1,Variables!$B$6:$C$32, 2, FALSE), "Yes"), LOOKUP($A1401,Collections!$A:$A,Collections!U:U), 0)</f>
        <v>0</v>
      </c>
      <c r="Z1401">
        <f>IF(EXACT(VLOOKUP(Z$1,Variables!$B$6:$C$32, 2, FALSE), "Yes"), LOOKUP($A1401,Collections!$A:$A,Collections!V:V), 0)</f>
        <v>0</v>
      </c>
      <c r="AA1401">
        <f>IF(EXACT(VLOOKUP(AA$1,Variables!$B$6:$C$32, 2, FALSE), "Yes"), LOOKUP($A1401,Collections!$A:$A,Collections!W:W), 0)</f>
        <v>0</v>
      </c>
      <c r="AB1401">
        <f>IF(EXACT(VLOOKUP(AB$1,Variables!$B$6:$C$32, 2, FALSE), "Yes"), LOOKUP($A1401,Collections!$A:$A,Collections!X:X), 0)</f>
        <v>0</v>
      </c>
      <c r="AC1401">
        <f>IF(EXACT(VLOOKUP(AC$1,Variables!$B$6:$C$32, 2, FALSE), "Yes"), LOOKUP($A1401,Collections!$A:$A,Collections!Y:Y), 0)</f>
        <v>0</v>
      </c>
      <c r="AD1401">
        <f>IF(EXACT(VLOOKUP(AD$1,Variables!$B$6:$C$32, 2, FALSE), "Yes"), LOOKUP($A1401,Collections!$A:$A,Collections!Z:Z), 0)</f>
        <v>0</v>
      </c>
      <c r="AE1401">
        <f>IF(EXACT(VLOOKUP(AE$1,Variables!$B$6:$C$32, 2, FALSE), "Yes"), LOOKUP($A1401,Collections!$A:$A,Collections!AA:AA), 0)</f>
        <v>0</v>
      </c>
      <c r="AF1401">
        <f>IF(EXACT(VLOOKUP(AF$1,Variables!$B$6:$C$32, 2, FALSE), "Yes"), LOOKUP($A1401,Collections!$A:$A,Collections!AB:AB), 0)</f>
        <v>0</v>
      </c>
      <c r="AG1401" t="str">
        <f t="shared" si="21"/>
        <v>Yes</v>
      </c>
      <c r="AH1401">
        <f>IF(D1401&gt;=Variables!$C$1,1,0)</f>
        <v>0</v>
      </c>
      <c r="AI1401">
        <f>IF(E1401&gt;=Variables!$C$1,1,0)</f>
        <v>0</v>
      </c>
    </row>
    <row r="1402" spans="1:35" x14ac:dyDescent="0.2">
      <c r="A1402" s="25">
        <v>8979049</v>
      </c>
      <c r="B1402" s="2" t="s">
        <v>976</v>
      </c>
      <c r="C1402">
        <f>IF(ISNA(VLOOKUP(A1402,Images!A:C,3,FALSE)), 0, VLOOKUP(A1402,Images!A:C,3,FALSE))/IF(ISNA(VLOOKUP(A1402,Images!A:C,2,FALSE)), 1,VLOOKUP(A1402,Images!A:C,2,FALSE))</f>
        <v>9.4212001159532321E-2</v>
      </c>
      <c r="D1402">
        <f>IF(NOT(ISNA(VLOOKUP(A1402,Harvard!B:E,4,FALSE))), VLOOKUP(A1402,Harvard!B:E,4,FALSE), 0)</f>
        <v>0.94640000000000002</v>
      </c>
      <c r="E1402">
        <f>IF(NOT(ISNA(VLOOKUP(A1402,UC!B:D, 3, FALSE))),VLOOKUP(A1402,UC!B:D, 2, FALSE)/VLOOKUP(A1402, UC!B:D, 3, FALSE), 0)</f>
        <v>0.810126582278481</v>
      </c>
      <c r="F1402">
        <f>IF(EXACT(VLOOKUP(F$1,Variables!$B$6:$C$32, 2, FALSE), "Yes"), LOOKUP($A1402,Collections!$A:$A,Collections!B:B), 0)</f>
        <v>0</v>
      </c>
      <c r="G1402">
        <f>IF(EXACT(VLOOKUP(G$1,Variables!$B$6:$C$32, 2, FALSE), "Yes"), LOOKUP($A1402,Collections!$A:$A,Collections!C:C), 0)</f>
        <v>0</v>
      </c>
      <c r="H1402">
        <f>IF(EXACT(VLOOKUP(H$1,Variables!$B$6:$C$32, 2, FALSE), "Yes"), LOOKUP($A1402,Collections!$A:$A,Collections!D:D), 0)</f>
        <v>0</v>
      </c>
      <c r="I1402">
        <f>IF(EXACT(VLOOKUP(I$1,Variables!$B$6:$C$32, 2, FALSE), "Yes"), LOOKUP($A1402,Collections!$A:$A,Collections!E:E), 0)</f>
        <v>0</v>
      </c>
      <c r="J1402">
        <f>IF(EXACT(VLOOKUP(J$1,Variables!$B$6:$C$32, 2, FALSE), "Yes"), LOOKUP($A1402,Collections!$A:$A,Collections!F:F), 0)</f>
        <v>0</v>
      </c>
      <c r="K1402">
        <f>IF(EXACT(VLOOKUP(K$1,Variables!$B$6:$C$32, 2, FALSE), "Yes"), LOOKUP($A1402,Collections!$A:$A,Collections!G:G), 0)</f>
        <v>1</v>
      </c>
      <c r="L1402">
        <f>IF(EXACT(VLOOKUP(L$1,Variables!$B$6:$C$32, 2, FALSE), "Yes"), LOOKUP($A1402,Collections!$A:$A,Collections!H:H), 0)</f>
        <v>0</v>
      </c>
      <c r="M1402">
        <f>IF(EXACT(VLOOKUP(M$1,Variables!$B$6:$C$32, 2, FALSE), "Yes"), LOOKUP($A1402,Collections!$A:$A,Collections!I:I), 0)</f>
        <v>0</v>
      </c>
      <c r="N1402">
        <f>IF(EXACT(VLOOKUP(N$1,Variables!$B$6:$C$32, 2, FALSE), "Yes"), LOOKUP($A1402,Collections!$A:$A,Collections!J:J), 0)</f>
        <v>0</v>
      </c>
      <c r="O1402">
        <f>IF(EXACT(VLOOKUP(O$1,Variables!$B$6:$C$32, 2, FALSE), "Yes"), LOOKUP($A1402,Collections!$A:$A,Collections!K:K), 0)</f>
        <v>0</v>
      </c>
      <c r="P1402">
        <f>IF(EXACT(VLOOKUP(P$1,Variables!$B$6:$C$32, 2, FALSE), "Yes"), LOOKUP($A1402,Collections!$A:$A,Collections!L:L), 0)</f>
        <v>0</v>
      </c>
      <c r="Q1402">
        <f>IF(EXACT(VLOOKUP(Q$1,Variables!$B$6:$C$32, 2, FALSE), "Yes"), LOOKUP($A1402,Collections!$A:$A,Collections!M:M), 0)</f>
        <v>0</v>
      </c>
      <c r="R1402">
        <f>IF(EXACT(VLOOKUP(R$1,Variables!$B$6:$C$32, 2, FALSE), "Yes"), LOOKUP($A1402,Collections!$A:$A,Collections!N:N), 0)</f>
        <v>0</v>
      </c>
      <c r="S1402">
        <f>IF(EXACT(VLOOKUP(S$1,Variables!$B$6:$C$32, 2, FALSE), "Yes"), LOOKUP($A1402,Collections!$A:$A,Collections!O:O), 0)</f>
        <v>0</v>
      </c>
      <c r="T1402">
        <f>IF(EXACT(VLOOKUP(T$1,Variables!$B$6:$C$32, 2, FALSE), "Yes"), LOOKUP($A1402,Collections!$A:$A,Collections!P:P), 0)</f>
        <v>0</v>
      </c>
      <c r="U1402">
        <f>IF(EXACT(VLOOKUP(U$1,Variables!$B$6:$C$32, 2, FALSE), "Yes"), LOOKUP($A1402,Collections!$A:$A,Collections!Q:Q), 0)</f>
        <v>0</v>
      </c>
      <c r="V1402">
        <f>IF(EXACT(VLOOKUP(V$1,Variables!$B$6:$C$32, 2, FALSE), "Yes"), LOOKUP($A1402,Collections!$A:$A,Collections!R:R), 0)</f>
        <v>0</v>
      </c>
      <c r="W1402">
        <f>IF(EXACT(VLOOKUP(W$1,Variables!$B$6:$C$32, 2, FALSE), "Yes"), LOOKUP($A1402,Collections!$A:$A,Collections!S:S), 0)</f>
        <v>0</v>
      </c>
      <c r="X1402">
        <f>IF(EXACT(VLOOKUP(X$1,Variables!$B$6:$C$32, 2, FALSE), "Yes"), LOOKUP($A1402,Collections!$A:$A,Collections!T:T), 0)</f>
        <v>0</v>
      </c>
      <c r="Y1402">
        <f>IF(EXACT(VLOOKUP(Y$1,Variables!$B$6:$C$32, 2, FALSE), "Yes"), LOOKUP($A1402,Collections!$A:$A,Collections!U:U), 0)</f>
        <v>0</v>
      </c>
      <c r="Z1402">
        <f>IF(EXACT(VLOOKUP(Z$1,Variables!$B$6:$C$32, 2, FALSE), "Yes"), LOOKUP($A1402,Collections!$A:$A,Collections!V:V), 0)</f>
        <v>0</v>
      </c>
      <c r="AA1402">
        <f>IF(EXACT(VLOOKUP(AA$1,Variables!$B$6:$C$32, 2, FALSE), "Yes"), LOOKUP($A1402,Collections!$A:$A,Collections!W:W), 0)</f>
        <v>0</v>
      </c>
      <c r="AB1402">
        <f>IF(EXACT(VLOOKUP(AB$1,Variables!$B$6:$C$32, 2, FALSE), "Yes"), LOOKUP($A1402,Collections!$A:$A,Collections!X:X), 0)</f>
        <v>0</v>
      </c>
      <c r="AC1402">
        <f>IF(EXACT(VLOOKUP(AC$1,Variables!$B$6:$C$32, 2, FALSE), "Yes"), LOOKUP($A1402,Collections!$A:$A,Collections!Y:Y), 0)</f>
        <v>0</v>
      </c>
      <c r="AD1402">
        <f>IF(EXACT(VLOOKUP(AD$1,Variables!$B$6:$C$32, 2, FALSE), "Yes"), LOOKUP($A1402,Collections!$A:$A,Collections!Z:Z), 0)</f>
        <v>0</v>
      </c>
      <c r="AE1402">
        <f>IF(EXACT(VLOOKUP(AE$1,Variables!$B$6:$C$32, 2, FALSE), "Yes"), LOOKUP($A1402,Collections!$A:$A,Collections!AA:AA), 0)</f>
        <v>0</v>
      </c>
      <c r="AF1402">
        <f>IF(EXACT(VLOOKUP(AF$1,Variables!$B$6:$C$32, 2, FALSE), "Yes"), LOOKUP($A1402,Collections!$A:$A,Collections!AB:AB), 0)</f>
        <v>0</v>
      </c>
      <c r="AG1402" t="str">
        <f t="shared" si="21"/>
        <v>Yes</v>
      </c>
      <c r="AH1402">
        <f>IF(D1402&gt;=Variables!$C$1,1,0)</f>
        <v>1</v>
      </c>
      <c r="AI1402">
        <f>IF(E1402&gt;=Variables!$C$1,1,0)</f>
        <v>0</v>
      </c>
    </row>
    <row r="1403" spans="1:35" x14ac:dyDescent="0.2">
      <c r="A1403" s="25">
        <v>343005</v>
      </c>
      <c r="B1403" s="2" t="s">
        <v>3133</v>
      </c>
      <c r="C1403">
        <f>IF(ISNA(VLOOKUP(A1403,Images!A:C,3,FALSE)), 0, VLOOKUP(A1403,Images!A:C,3,FALSE))/IF(ISNA(VLOOKUP(A1403,Images!A:C,2,FALSE)), 1,VLOOKUP(A1403,Images!A:C,2,FALSE))</f>
        <v>1.5105740181268882E-3</v>
      </c>
      <c r="D1403">
        <f>IF(NOT(ISNA(VLOOKUP(A1403,Harvard!B:E,4,FALSE))), VLOOKUP(A1403,Harvard!B:E,4,FALSE), 0)</f>
        <v>0</v>
      </c>
      <c r="E1403">
        <f>IF(NOT(ISNA(VLOOKUP(A1403,UC!B:D, 3, FALSE))),VLOOKUP(A1403,UC!B:D, 2, FALSE)/VLOOKUP(A1403, UC!B:D, 3, FALSE), 0)</f>
        <v>0</v>
      </c>
      <c r="F1403">
        <f>IF(EXACT(VLOOKUP(F$1,Variables!$B$6:$C$32, 2, FALSE), "Yes"), LOOKUP($A1403,Collections!$A:$A,Collections!B:B), 0)</f>
        <v>0</v>
      </c>
      <c r="G1403">
        <f>IF(EXACT(VLOOKUP(G$1,Variables!$B$6:$C$32, 2, FALSE), "Yes"), LOOKUP($A1403,Collections!$A:$A,Collections!C:C), 0)</f>
        <v>0</v>
      </c>
      <c r="H1403">
        <f>IF(EXACT(VLOOKUP(H$1,Variables!$B$6:$C$32, 2, FALSE), "Yes"), LOOKUP($A1403,Collections!$A:$A,Collections!D:D), 0)</f>
        <v>0</v>
      </c>
      <c r="I1403">
        <f>IF(EXACT(VLOOKUP(I$1,Variables!$B$6:$C$32, 2, FALSE), "Yes"), LOOKUP($A1403,Collections!$A:$A,Collections!E:E), 0)</f>
        <v>0</v>
      </c>
      <c r="J1403">
        <f>IF(EXACT(VLOOKUP(J$1,Variables!$B$6:$C$32, 2, FALSE), "Yes"), LOOKUP($A1403,Collections!$A:$A,Collections!F:F), 0)</f>
        <v>0</v>
      </c>
      <c r="K1403">
        <f>IF(EXACT(VLOOKUP(K$1,Variables!$B$6:$C$32, 2, FALSE), "Yes"), LOOKUP($A1403,Collections!$A:$A,Collections!G:G), 0)</f>
        <v>0</v>
      </c>
      <c r="L1403">
        <f>IF(EXACT(VLOOKUP(L$1,Variables!$B$6:$C$32, 2, FALSE), "Yes"), LOOKUP($A1403,Collections!$A:$A,Collections!H:H), 0)</f>
        <v>1</v>
      </c>
      <c r="M1403">
        <f>IF(EXACT(VLOOKUP(M$1,Variables!$B$6:$C$32, 2, FALSE), "Yes"), LOOKUP($A1403,Collections!$A:$A,Collections!I:I), 0)</f>
        <v>0</v>
      </c>
      <c r="N1403">
        <f>IF(EXACT(VLOOKUP(N$1,Variables!$B$6:$C$32, 2, FALSE), "Yes"), LOOKUP($A1403,Collections!$A:$A,Collections!J:J), 0)</f>
        <v>0</v>
      </c>
      <c r="O1403">
        <f>IF(EXACT(VLOOKUP(O$1,Variables!$B$6:$C$32, 2, FALSE), "Yes"), LOOKUP($A1403,Collections!$A:$A,Collections!K:K), 0)</f>
        <v>0</v>
      </c>
      <c r="P1403">
        <f>IF(EXACT(VLOOKUP(P$1,Variables!$B$6:$C$32, 2, FALSE), "Yes"), LOOKUP($A1403,Collections!$A:$A,Collections!L:L), 0)</f>
        <v>0</v>
      </c>
      <c r="Q1403">
        <f>IF(EXACT(VLOOKUP(Q$1,Variables!$B$6:$C$32, 2, FALSE), "Yes"), LOOKUP($A1403,Collections!$A:$A,Collections!M:M), 0)</f>
        <v>0</v>
      </c>
      <c r="R1403">
        <f>IF(EXACT(VLOOKUP(R$1,Variables!$B$6:$C$32, 2, FALSE), "Yes"), LOOKUP($A1403,Collections!$A:$A,Collections!N:N), 0)</f>
        <v>0</v>
      </c>
      <c r="S1403">
        <f>IF(EXACT(VLOOKUP(S$1,Variables!$B$6:$C$32, 2, FALSE), "Yes"), LOOKUP($A1403,Collections!$A:$A,Collections!O:O), 0)</f>
        <v>0</v>
      </c>
      <c r="T1403">
        <f>IF(EXACT(VLOOKUP(T$1,Variables!$B$6:$C$32, 2, FALSE), "Yes"), LOOKUP($A1403,Collections!$A:$A,Collections!P:P), 0)</f>
        <v>0</v>
      </c>
      <c r="U1403">
        <f>IF(EXACT(VLOOKUP(U$1,Variables!$B$6:$C$32, 2, FALSE), "Yes"), LOOKUP($A1403,Collections!$A:$A,Collections!Q:Q), 0)</f>
        <v>0</v>
      </c>
      <c r="V1403">
        <f>IF(EXACT(VLOOKUP(V$1,Variables!$B$6:$C$32, 2, FALSE), "Yes"), LOOKUP($A1403,Collections!$A:$A,Collections!R:R), 0)</f>
        <v>0</v>
      </c>
      <c r="W1403">
        <f>IF(EXACT(VLOOKUP(W$1,Variables!$B$6:$C$32, 2, FALSE), "Yes"), LOOKUP($A1403,Collections!$A:$A,Collections!S:S), 0)</f>
        <v>0</v>
      </c>
      <c r="X1403">
        <f>IF(EXACT(VLOOKUP(X$1,Variables!$B$6:$C$32, 2, FALSE), "Yes"), LOOKUP($A1403,Collections!$A:$A,Collections!T:T), 0)</f>
        <v>0</v>
      </c>
      <c r="Y1403">
        <f>IF(EXACT(VLOOKUP(Y$1,Variables!$B$6:$C$32, 2, FALSE), "Yes"), LOOKUP($A1403,Collections!$A:$A,Collections!U:U), 0)</f>
        <v>0</v>
      </c>
      <c r="Z1403">
        <f>IF(EXACT(VLOOKUP(Z$1,Variables!$B$6:$C$32, 2, FALSE), "Yes"), LOOKUP($A1403,Collections!$A:$A,Collections!V:V), 0)</f>
        <v>0</v>
      </c>
      <c r="AA1403">
        <f>IF(EXACT(VLOOKUP(AA$1,Variables!$B$6:$C$32, 2, FALSE), "Yes"), LOOKUP($A1403,Collections!$A:$A,Collections!W:W), 0)</f>
        <v>0</v>
      </c>
      <c r="AB1403">
        <f>IF(EXACT(VLOOKUP(AB$1,Variables!$B$6:$C$32, 2, FALSE), "Yes"), LOOKUP($A1403,Collections!$A:$A,Collections!X:X), 0)</f>
        <v>0</v>
      </c>
      <c r="AC1403">
        <f>IF(EXACT(VLOOKUP(AC$1,Variables!$B$6:$C$32, 2, FALSE), "Yes"), LOOKUP($A1403,Collections!$A:$A,Collections!Y:Y), 0)</f>
        <v>0</v>
      </c>
      <c r="AD1403">
        <f>IF(EXACT(VLOOKUP(AD$1,Variables!$B$6:$C$32, 2, FALSE), "Yes"), LOOKUP($A1403,Collections!$A:$A,Collections!Z:Z), 0)</f>
        <v>0</v>
      </c>
      <c r="AE1403">
        <f>IF(EXACT(VLOOKUP(AE$1,Variables!$B$6:$C$32, 2, FALSE), "Yes"), LOOKUP($A1403,Collections!$A:$A,Collections!AA:AA), 0)</f>
        <v>0</v>
      </c>
      <c r="AF1403">
        <f>IF(EXACT(VLOOKUP(AF$1,Variables!$B$6:$C$32, 2, FALSE), "Yes"), LOOKUP($A1403,Collections!$A:$A,Collections!AB:AB), 0)</f>
        <v>0</v>
      </c>
      <c r="AG1403" t="str">
        <f t="shared" si="21"/>
        <v>Yes</v>
      </c>
      <c r="AH1403">
        <f>IF(D1403&gt;=Variables!$C$1,1,0)</f>
        <v>0</v>
      </c>
      <c r="AI1403">
        <f>IF(E1403&gt;=Variables!$C$1,1,0)</f>
        <v>0</v>
      </c>
    </row>
    <row r="1404" spans="1:35" x14ac:dyDescent="0.2">
      <c r="A1404" s="25">
        <v>19355912</v>
      </c>
      <c r="B1404" s="2" t="s">
        <v>977</v>
      </c>
      <c r="C1404">
        <f>IF(ISNA(VLOOKUP(A1404,Images!A:C,3,FALSE)), 0, VLOOKUP(A1404,Images!A:C,3,FALSE))/IF(ISNA(VLOOKUP(A1404,Images!A:C,2,FALSE)), 1,VLOOKUP(A1404,Images!A:C,2,FALSE))</f>
        <v>0</v>
      </c>
      <c r="D1404">
        <f>IF(NOT(ISNA(VLOOKUP(A1404,Harvard!B:E,4,FALSE))), VLOOKUP(A1404,Harvard!B:E,4,FALSE), 0)</f>
        <v>1</v>
      </c>
      <c r="E1404">
        <f>IF(NOT(ISNA(VLOOKUP(A1404,UC!B:D, 3, FALSE))),VLOOKUP(A1404,UC!B:D, 2, FALSE)/VLOOKUP(A1404, UC!B:D, 3, FALSE), 0)</f>
        <v>0</v>
      </c>
      <c r="F1404">
        <f>IF(EXACT(VLOOKUP(F$1,Variables!$B$6:$C$32, 2, FALSE), "Yes"), LOOKUP($A1404,Collections!$A:$A,Collections!B:B), 0)</f>
        <v>0</v>
      </c>
      <c r="G1404">
        <f>IF(EXACT(VLOOKUP(G$1,Variables!$B$6:$C$32, 2, FALSE), "Yes"), LOOKUP($A1404,Collections!$A:$A,Collections!C:C), 0)</f>
        <v>0</v>
      </c>
      <c r="H1404">
        <f>IF(EXACT(VLOOKUP(H$1,Variables!$B$6:$C$32, 2, FALSE), "Yes"), LOOKUP($A1404,Collections!$A:$A,Collections!D:D), 0)</f>
        <v>0</v>
      </c>
      <c r="I1404">
        <f>IF(EXACT(VLOOKUP(I$1,Variables!$B$6:$C$32, 2, FALSE), "Yes"), LOOKUP($A1404,Collections!$A:$A,Collections!E:E), 0)</f>
        <v>0</v>
      </c>
      <c r="J1404">
        <f>IF(EXACT(VLOOKUP(J$1,Variables!$B$6:$C$32, 2, FALSE), "Yes"), LOOKUP($A1404,Collections!$A:$A,Collections!F:F), 0)</f>
        <v>0</v>
      </c>
      <c r="K1404">
        <f>IF(EXACT(VLOOKUP(K$1,Variables!$B$6:$C$32, 2, FALSE), "Yes"), LOOKUP($A1404,Collections!$A:$A,Collections!G:G), 0)</f>
        <v>0</v>
      </c>
      <c r="L1404">
        <f>IF(EXACT(VLOOKUP(L$1,Variables!$B$6:$C$32, 2, FALSE), "Yes"), LOOKUP($A1404,Collections!$A:$A,Collections!H:H), 0)</f>
        <v>0</v>
      </c>
      <c r="M1404">
        <f>IF(EXACT(VLOOKUP(M$1,Variables!$B$6:$C$32, 2, FALSE), "Yes"), LOOKUP($A1404,Collections!$A:$A,Collections!I:I), 0)</f>
        <v>1</v>
      </c>
      <c r="N1404">
        <f>IF(EXACT(VLOOKUP(N$1,Variables!$B$6:$C$32, 2, FALSE), "Yes"), LOOKUP($A1404,Collections!$A:$A,Collections!J:J), 0)</f>
        <v>0</v>
      </c>
      <c r="O1404">
        <f>IF(EXACT(VLOOKUP(O$1,Variables!$B$6:$C$32, 2, FALSE), "Yes"), LOOKUP($A1404,Collections!$A:$A,Collections!K:K), 0)</f>
        <v>0</v>
      </c>
      <c r="P1404">
        <f>IF(EXACT(VLOOKUP(P$1,Variables!$B$6:$C$32, 2, FALSE), "Yes"), LOOKUP($A1404,Collections!$A:$A,Collections!L:L), 0)</f>
        <v>0</v>
      </c>
      <c r="Q1404">
        <f>IF(EXACT(VLOOKUP(Q$1,Variables!$B$6:$C$32, 2, FALSE), "Yes"), LOOKUP($A1404,Collections!$A:$A,Collections!M:M), 0)</f>
        <v>0</v>
      </c>
      <c r="R1404">
        <f>IF(EXACT(VLOOKUP(R$1,Variables!$B$6:$C$32, 2, FALSE), "Yes"), LOOKUP($A1404,Collections!$A:$A,Collections!N:N), 0)</f>
        <v>0</v>
      </c>
      <c r="S1404">
        <f>IF(EXACT(VLOOKUP(S$1,Variables!$B$6:$C$32, 2, FALSE), "Yes"), LOOKUP($A1404,Collections!$A:$A,Collections!O:O), 0)</f>
        <v>0</v>
      </c>
      <c r="T1404">
        <f>IF(EXACT(VLOOKUP(T$1,Variables!$B$6:$C$32, 2, FALSE), "Yes"), LOOKUP($A1404,Collections!$A:$A,Collections!P:P), 0)</f>
        <v>0</v>
      </c>
      <c r="U1404">
        <f>IF(EXACT(VLOOKUP(U$1,Variables!$B$6:$C$32, 2, FALSE), "Yes"), LOOKUP($A1404,Collections!$A:$A,Collections!Q:Q), 0)</f>
        <v>0</v>
      </c>
      <c r="V1404">
        <f>IF(EXACT(VLOOKUP(V$1,Variables!$B$6:$C$32, 2, FALSE), "Yes"), LOOKUP($A1404,Collections!$A:$A,Collections!R:R), 0)</f>
        <v>0</v>
      </c>
      <c r="W1404">
        <f>IF(EXACT(VLOOKUP(W$1,Variables!$B$6:$C$32, 2, FALSE), "Yes"), LOOKUP($A1404,Collections!$A:$A,Collections!S:S), 0)</f>
        <v>0</v>
      </c>
      <c r="X1404">
        <f>IF(EXACT(VLOOKUP(X$1,Variables!$B$6:$C$32, 2, FALSE), "Yes"), LOOKUP($A1404,Collections!$A:$A,Collections!T:T), 0)</f>
        <v>0</v>
      </c>
      <c r="Y1404">
        <f>IF(EXACT(VLOOKUP(Y$1,Variables!$B$6:$C$32, 2, FALSE), "Yes"), LOOKUP($A1404,Collections!$A:$A,Collections!U:U), 0)</f>
        <v>0</v>
      </c>
      <c r="Z1404">
        <f>IF(EXACT(VLOOKUP(Z$1,Variables!$B$6:$C$32, 2, FALSE), "Yes"), LOOKUP($A1404,Collections!$A:$A,Collections!V:V), 0)</f>
        <v>0</v>
      </c>
      <c r="AA1404">
        <f>IF(EXACT(VLOOKUP(AA$1,Variables!$B$6:$C$32, 2, FALSE), "Yes"), LOOKUP($A1404,Collections!$A:$A,Collections!W:W), 0)</f>
        <v>0</v>
      </c>
      <c r="AB1404">
        <f>IF(EXACT(VLOOKUP(AB$1,Variables!$B$6:$C$32, 2, FALSE), "Yes"), LOOKUP($A1404,Collections!$A:$A,Collections!X:X), 0)</f>
        <v>0</v>
      </c>
      <c r="AC1404">
        <f>IF(EXACT(VLOOKUP(AC$1,Variables!$B$6:$C$32, 2, FALSE), "Yes"), LOOKUP($A1404,Collections!$A:$A,Collections!Y:Y), 0)</f>
        <v>0</v>
      </c>
      <c r="AD1404">
        <f>IF(EXACT(VLOOKUP(AD$1,Variables!$B$6:$C$32, 2, FALSE), "Yes"), LOOKUP($A1404,Collections!$A:$A,Collections!Z:Z), 0)</f>
        <v>0</v>
      </c>
      <c r="AE1404">
        <f>IF(EXACT(VLOOKUP(AE$1,Variables!$B$6:$C$32, 2, FALSE), "Yes"), LOOKUP($A1404,Collections!$A:$A,Collections!AA:AA), 0)</f>
        <v>0</v>
      </c>
      <c r="AF1404">
        <f>IF(EXACT(VLOOKUP(AF$1,Variables!$B$6:$C$32, 2, FALSE), "Yes"), LOOKUP($A1404,Collections!$A:$A,Collections!AB:AB), 0)</f>
        <v>0</v>
      </c>
      <c r="AG1404" t="str">
        <f t="shared" si="21"/>
        <v>Yes</v>
      </c>
      <c r="AH1404">
        <f>IF(D1404&gt;=Variables!$C$1,1,0)</f>
        <v>1</v>
      </c>
      <c r="AI1404">
        <f>IF(E1404&gt;=Variables!$C$1,1,0)</f>
        <v>0</v>
      </c>
    </row>
    <row r="1405" spans="1:35" x14ac:dyDescent="0.2">
      <c r="A1405" s="25">
        <v>2105233</v>
      </c>
      <c r="B1405" s="2" t="s">
        <v>2895</v>
      </c>
      <c r="C1405">
        <f>IF(ISNA(VLOOKUP(A1405,Images!A:C,3,FALSE)), 0, VLOOKUP(A1405,Images!A:C,3,FALSE))/IF(ISNA(VLOOKUP(A1405,Images!A:C,2,FALSE)), 1,VLOOKUP(A1405,Images!A:C,2,FALSE))</f>
        <v>3.8529649868447681E-2</v>
      </c>
      <c r="D1405">
        <f>IF(NOT(ISNA(VLOOKUP(A1405,Harvard!B:E,4,FALSE))), VLOOKUP(A1405,Harvard!B:E,4,FALSE), 0)</f>
        <v>0.99239999999999995</v>
      </c>
      <c r="E1405">
        <f>IF(NOT(ISNA(VLOOKUP(A1405,UC!B:D, 3, FALSE))),VLOOKUP(A1405,UC!B:D, 2, FALSE)/VLOOKUP(A1405, UC!B:D, 3, FALSE), 0)</f>
        <v>0</v>
      </c>
      <c r="F1405">
        <f>IF(EXACT(VLOOKUP(F$1,Variables!$B$6:$C$32, 2, FALSE), "Yes"), LOOKUP($A1405,Collections!$A:$A,Collections!B:B), 0)</f>
        <v>0</v>
      </c>
      <c r="G1405">
        <f>IF(EXACT(VLOOKUP(G$1,Variables!$B$6:$C$32, 2, FALSE), "Yes"), LOOKUP($A1405,Collections!$A:$A,Collections!C:C), 0)</f>
        <v>0</v>
      </c>
      <c r="H1405">
        <f>IF(EXACT(VLOOKUP(H$1,Variables!$B$6:$C$32, 2, FALSE), "Yes"), LOOKUP($A1405,Collections!$A:$A,Collections!D:D), 0)</f>
        <v>0</v>
      </c>
      <c r="I1405">
        <f>IF(EXACT(VLOOKUP(I$1,Variables!$B$6:$C$32, 2, FALSE), "Yes"), LOOKUP($A1405,Collections!$A:$A,Collections!E:E), 0)</f>
        <v>0</v>
      </c>
      <c r="J1405">
        <f>IF(EXACT(VLOOKUP(J$1,Variables!$B$6:$C$32, 2, FALSE), "Yes"), LOOKUP($A1405,Collections!$A:$A,Collections!F:F), 0)</f>
        <v>0</v>
      </c>
      <c r="K1405">
        <f>IF(EXACT(VLOOKUP(K$1,Variables!$B$6:$C$32, 2, FALSE), "Yes"), LOOKUP($A1405,Collections!$A:$A,Collections!G:G), 0)</f>
        <v>0</v>
      </c>
      <c r="L1405">
        <f>IF(EXACT(VLOOKUP(L$1,Variables!$B$6:$C$32, 2, FALSE), "Yes"), LOOKUP($A1405,Collections!$A:$A,Collections!H:H), 0)</f>
        <v>1</v>
      </c>
      <c r="M1405">
        <f>IF(EXACT(VLOOKUP(M$1,Variables!$B$6:$C$32, 2, FALSE), "Yes"), LOOKUP($A1405,Collections!$A:$A,Collections!I:I), 0)</f>
        <v>0</v>
      </c>
      <c r="N1405">
        <f>IF(EXACT(VLOOKUP(N$1,Variables!$B$6:$C$32, 2, FALSE), "Yes"), LOOKUP($A1405,Collections!$A:$A,Collections!J:J), 0)</f>
        <v>0</v>
      </c>
      <c r="O1405">
        <f>IF(EXACT(VLOOKUP(O$1,Variables!$B$6:$C$32, 2, FALSE), "Yes"), LOOKUP($A1405,Collections!$A:$A,Collections!K:K), 0)</f>
        <v>0</v>
      </c>
      <c r="P1405">
        <f>IF(EXACT(VLOOKUP(P$1,Variables!$B$6:$C$32, 2, FALSE), "Yes"), LOOKUP($A1405,Collections!$A:$A,Collections!L:L), 0)</f>
        <v>0</v>
      </c>
      <c r="Q1405">
        <f>IF(EXACT(VLOOKUP(Q$1,Variables!$B$6:$C$32, 2, FALSE), "Yes"), LOOKUP($A1405,Collections!$A:$A,Collections!M:M), 0)</f>
        <v>0</v>
      </c>
      <c r="R1405">
        <f>IF(EXACT(VLOOKUP(R$1,Variables!$B$6:$C$32, 2, FALSE), "Yes"), LOOKUP($A1405,Collections!$A:$A,Collections!N:N), 0)</f>
        <v>0</v>
      </c>
      <c r="S1405">
        <f>IF(EXACT(VLOOKUP(S$1,Variables!$B$6:$C$32, 2, FALSE), "Yes"), LOOKUP($A1405,Collections!$A:$A,Collections!O:O), 0)</f>
        <v>0</v>
      </c>
      <c r="T1405">
        <f>IF(EXACT(VLOOKUP(T$1,Variables!$B$6:$C$32, 2, FALSE), "Yes"), LOOKUP($A1405,Collections!$A:$A,Collections!P:P), 0)</f>
        <v>0</v>
      </c>
      <c r="U1405">
        <f>IF(EXACT(VLOOKUP(U$1,Variables!$B$6:$C$32, 2, FALSE), "Yes"), LOOKUP($A1405,Collections!$A:$A,Collections!Q:Q), 0)</f>
        <v>0</v>
      </c>
      <c r="V1405">
        <f>IF(EXACT(VLOOKUP(V$1,Variables!$B$6:$C$32, 2, FALSE), "Yes"), LOOKUP($A1405,Collections!$A:$A,Collections!R:R), 0)</f>
        <v>0</v>
      </c>
      <c r="W1405">
        <f>IF(EXACT(VLOOKUP(W$1,Variables!$B$6:$C$32, 2, FALSE), "Yes"), LOOKUP($A1405,Collections!$A:$A,Collections!S:S), 0)</f>
        <v>0</v>
      </c>
      <c r="X1405">
        <f>IF(EXACT(VLOOKUP(X$1,Variables!$B$6:$C$32, 2, FALSE), "Yes"), LOOKUP($A1405,Collections!$A:$A,Collections!T:T), 0)</f>
        <v>0</v>
      </c>
      <c r="Y1405">
        <f>IF(EXACT(VLOOKUP(Y$1,Variables!$B$6:$C$32, 2, FALSE), "Yes"), LOOKUP($A1405,Collections!$A:$A,Collections!U:U), 0)</f>
        <v>0</v>
      </c>
      <c r="Z1405">
        <f>IF(EXACT(VLOOKUP(Z$1,Variables!$B$6:$C$32, 2, FALSE), "Yes"), LOOKUP($A1405,Collections!$A:$A,Collections!V:V), 0)</f>
        <v>0</v>
      </c>
      <c r="AA1405">
        <f>IF(EXACT(VLOOKUP(AA$1,Variables!$B$6:$C$32, 2, FALSE), "Yes"), LOOKUP($A1405,Collections!$A:$A,Collections!W:W), 0)</f>
        <v>0</v>
      </c>
      <c r="AB1405">
        <f>IF(EXACT(VLOOKUP(AB$1,Variables!$B$6:$C$32, 2, FALSE), "Yes"), LOOKUP($A1405,Collections!$A:$A,Collections!X:X), 0)</f>
        <v>0</v>
      </c>
      <c r="AC1405">
        <f>IF(EXACT(VLOOKUP(AC$1,Variables!$B$6:$C$32, 2, FALSE), "Yes"), LOOKUP($A1405,Collections!$A:$A,Collections!Y:Y), 0)</f>
        <v>0</v>
      </c>
      <c r="AD1405">
        <f>IF(EXACT(VLOOKUP(AD$1,Variables!$B$6:$C$32, 2, FALSE), "Yes"), LOOKUP($A1405,Collections!$A:$A,Collections!Z:Z), 0)</f>
        <v>0</v>
      </c>
      <c r="AE1405">
        <f>IF(EXACT(VLOOKUP(AE$1,Variables!$B$6:$C$32, 2, FALSE), "Yes"), LOOKUP($A1405,Collections!$A:$A,Collections!AA:AA), 0)</f>
        <v>0</v>
      </c>
      <c r="AF1405">
        <f>IF(EXACT(VLOOKUP(AF$1,Variables!$B$6:$C$32, 2, FALSE), "Yes"), LOOKUP($A1405,Collections!$A:$A,Collections!AB:AB), 0)</f>
        <v>0</v>
      </c>
      <c r="AG1405" t="str">
        <f t="shared" si="21"/>
        <v>Yes</v>
      </c>
      <c r="AH1405">
        <f>IF(D1405&gt;=Variables!$C$1,1,0)</f>
        <v>1</v>
      </c>
      <c r="AI1405">
        <f>IF(E1405&gt;=Variables!$C$1,1,0)</f>
        <v>0</v>
      </c>
    </row>
    <row r="1406" spans="1:35" x14ac:dyDescent="0.2">
      <c r="A1406" s="25">
        <v>8883769</v>
      </c>
      <c r="B1406" s="2" t="s">
        <v>2881</v>
      </c>
      <c r="C1406">
        <f>IF(ISNA(VLOOKUP(A1406,Images!A:C,3,FALSE)), 0, VLOOKUP(A1406,Images!A:C,3,FALSE))/IF(ISNA(VLOOKUP(A1406,Images!A:C,2,FALSE)), 1,VLOOKUP(A1406,Images!A:C,2,FALSE))</f>
        <v>2.7715030408340575E-2</v>
      </c>
      <c r="D1406">
        <f>IF(NOT(ISNA(VLOOKUP(A1406,Harvard!B:E,4,FALSE))), VLOOKUP(A1406,Harvard!B:E,4,FALSE), 0)</f>
        <v>0.93420000000000003</v>
      </c>
      <c r="E1406">
        <f>IF(NOT(ISNA(VLOOKUP(A1406,UC!B:D, 3, FALSE))),VLOOKUP(A1406,UC!B:D, 2, FALSE)/VLOOKUP(A1406, UC!B:D, 3, FALSE), 0)</f>
        <v>0.87323943661971826</v>
      </c>
      <c r="F1406">
        <f>IF(EXACT(VLOOKUP(F$1,Variables!$B$6:$C$32, 2, FALSE), "Yes"), LOOKUP($A1406,Collections!$A:$A,Collections!B:B), 0)</f>
        <v>0</v>
      </c>
      <c r="G1406">
        <f>IF(EXACT(VLOOKUP(G$1,Variables!$B$6:$C$32, 2, FALSE), "Yes"), LOOKUP($A1406,Collections!$A:$A,Collections!C:C), 0)</f>
        <v>0</v>
      </c>
      <c r="H1406">
        <f>IF(EXACT(VLOOKUP(H$1,Variables!$B$6:$C$32, 2, FALSE), "Yes"), LOOKUP($A1406,Collections!$A:$A,Collections!D:D), 0)</f>
        <v>0</v>
      </c>
      <c r="I1406">
        <f>IF(EXACT(VLOOKUP(I$1,Variables!$B$6:$C$32, 2, FALSE), "Yes"), LOOKUP($A1406,Collections!$A:$A,Collections!E:E), 0)</f>
        <v>0</v>
      </c>
      <c r="J1406">
        <f>IF(EXACT(VLOOKUP(J$1,Variables!$B$6:$C$32, 2, FALSE), "Yes"), LOOKUP($A1406,Collections!$A:$A,Collections!F:F), 0)</f>
        <v>0</v>
      </c>
      <c r="K1406">
        <f>IF(EXACT(VLOOKUP(K$1,Variables!$B$6:$C$32, 2, FALSE), "Yes"), LOOKUP($A1406,Collections!$A:$A,Collections!G:G), 0)</f>
        <v>1</v>
      </c>
      <c r="L1406">
        <f>IF(EXACT(VLOOKUP(L$1,Variables!$B$6:$C$32, 2, FALSE), "Yes"), LOOKUP($A1406,Collections!$A:$A,Collections!H:H), 0)</f>
        <v>0</v>
      </c>
      <c r="M1406">
        <f>IF(EXACT(VLOOKUP(M$1,Variables!$B$6:$C$32, 2, FALSE), "Yes"), LOOKUP($A1406,Collections!$A:$A,Collections!I:I), 0)</f>
        <v>0</v>
      </c>
      <c r="N1406">
        <f>IF(EXACT(VLOOKUP(N$1,Variables!$B$6:$C$32, 2, FALSE), "Yes"), LOOKUP($A1406,Collections!$A:$A,Collections!J:J), 0)</f>
        <v>0</v>
      </c>
      <c r="O1406">
        <f>IF(EXACT(VLOOKUP(O$1,Variables!$B$6:$C$32, 2, FALSE), "Yes"), LOOKUP($A1406,Collections!$A:$A,Collections!K:K), 0)</f>
        <v>0</v>
      </c>
      <c r="P1406">
        <f>IF(EXACT(VLOOKUP(P$1,Variables!$B$6:$C$32, 2, FALSE), "Yes"), LOOKUP($A1406,Collections!$A:$A,Collections!L:L), 0)</f>
        <v>0</v>
      </c>
      <c r="Q1406">
        <f>IF(EXACT(VLOOKUP(Q$1,Variables!$B$6:$C$32, 2, FALSE), "Yes"), LOOKUP($A1406,Collections!$A:$A,Collections!M:M), 0)</f>
        <v>0</v>
      </c>
      <c r="R1406">
        <f>IF(EXACT(VLOOKUP(R$1,Variables!$B$6:$C$32, 2, FALSE), "Yes"), LOOKUP($A1406,Collections!$A:$A,Collections!N:N), 0)</f>
        <v>0</v>
      </c>
      <c r="S1406">
        <f>IF(EXACT(VLOOKUP(S$1,Variables!$B$6:$C$32, 2, FALSE), "Yes"), LOOKUP($A1406,Collections!$A:$A,Collections!O:O), 0)</f>
        <v>0</v>
      </c>
      <c r="T1406">
        <f>IF(EXACT(VLOOKUP(T$1,Variables!$B$6:$C$32, 2, FALSE), "Yes"), LOOKUP($A1406,Collections!$A:$A,Collections!P:P), 0)</f>
        <v>0</v>
      </c>
      <c r="U1406">
        <f>IF(EXACT(VLOOKUP(U$1,Variables!$B$6:$C$32, 2, FALSE), "Yes"), LOOKUP($A1406,Collections!$A:$A,Collections!Q:Q), 0)</f>
        <v>0</v>
      </c>
      <c r="V1406">
        <f>IF(EXACT(VLOOKUP(V$1,Variables!$B$6:$C$32, 2, FALSE), "Yes"), LOOKUP($A1406,Collections!$A:$A,Collections!R:R), 0)</f>
        <v>0</v>
      </c>
      <c r="W1406">
        <f>IF(EXACT(VLOOKUP(W$1,Variables!$B$6:$C$32, 2, FALSE), "Yes"), LOOKUP($A1406,Collections!$A:$A,Collections!S:S), 0)</f>
        <v>0</v>
      </c>
      <c r="X1406">
        <f>IF(EXACT(VLOOKUP(X$1,Variables!$B$6:$C$32, 2, FALSE), "Yes"), LOOKUP($A1406,Collections!$A:$A,Collections!T:T), 0)</f>
        <v>0</v>
      </c>
      <c r="Y1406">
        <f>IF(EXACT(VLOOKUP(Y$1,Variables!$B$6:$C$32, 2, FALSE), "Yes"), LOOKUP($A1406,Collections!$A:$A,Collections!U:U), 0)</f>
        <v>0</v>
      </c>
      <c r="Z1406">
        <f>IF(EXACT(VLOOKUP(Z$1,Variables!$B$6:$C$32, 2, FALSE), "Yes"), LOOKUP($A1406,Collections!$A:$A,Collections!V:V), 0)</f>
        <v>0</v>
      </c>
      <c r="AA1406">
        <f>IF(EXACT(VLOOKUP(AA$1,Variables!$B$6:$C$32, 2, FALSE), "Yes"), LOOKUP($A1406,Collections!$A:$A,Collections!W:W), 0)</f>
        <v>0</v>
      </c>
      <c r="AB1406">
        <f>IF(EXACT(VLOOKUP(AB$1,Variables!$B$6:$C$32, 2, FALSE), "Yes"), LOOKUP($A1406,Collections!$A:$A,Collections!X:X), 0)</f>
        <v>0</v>
      </c>
      <c r="AC1406">
        <f>IF(EXACT(VLOOKUP(AC$1,Variables!$B$6:$C$32, 2, FALSE), "Yes"), LOOKUP($A1406,Collections!$A:$A,Collections!Y:Y), 0)</f>
        <v>0</v>
      </c>
      <c r="AD1406">
        <f>IF(EXACT(VLOOKUP(AD$1,Variables!$B$6:$C$32, 2, FALSE), "Yes"), LOOKUP($A1406,Collections!$A:$A,Collections!Z:Z), 0)</f>
        <v>0</v>
      </c>
      <c r="AE1406">
        <f>IF(EXACT(VLOOKUP(AE$1,Variables!$B$6:$C$32, 2, FALSE), "Yes"), LOOKUP($A1406,Collections!$A:$A,Collections!AA:AA), 0)</f>
        <v>0</v>
      </c>
      <c r="AF1406">
        <f>IF(EXACT(VLOOKUP(AF$1,Variables!$B$6:$C$32, 2, FALSE), "Yes"), LOOKUP($A1406,Collections!$A:$A,Collections!AB:AB), 0)</f>
        <v>0</v>
      </c>
      <c r="AG1406" t="str">
        <f t="shared" si="21"/>
        <v>Yes</v>
      </c>
      <c r="AH1406">
        <f>IF(D1406&gt;=Variables!$C$1,1,0)</f>
        <v>1</v>
      </c>
      <c r="AI1406">
        <f>IF(E1406&gt;=Variables!$C$1,1,0)</f>
        <v>0</v>
      </c>
    </row>
    <row r="1407" spans="1:35" x14ac:dyDescent="0.2">
      <c r="A1407" s="25">
        <v>10521151</v>
      </c>
      <c r="B1407" s="2" t="s">
        <v>2029</v>
      </c>
      <c r="C1407">
        <f>IF(ISNA(VLOOKUP(A1407,Images!A:C,3,FALSE)), 0, VLOOKUP(A1407,Images!A:C,3,FALSE))/IF(ISNA(VLOOKUP(A1407,Images!A:C,2,FALSE)), 1,VLOOKUP(A1407,Images!A:C,2,FALSE))</f>
        <v>2.6688160487193264E-2</v>
      </c>
      <c r="D1407">
        <f>IF(NOT(ISNA(VLOOKUP(A1407,Harvard!B:E,4,FALSE))), VLOOKUP(A1407,Harvard!B:E,4,FALSE), 0)</f>
        <v>0.94869999999999999</v>
      </c>
      <c r="E1407">
        <f>IF(NOT(ISNA(VLOOKUP(A1407,UC!B:D, 3, FALSE))),VLOOKUP(A1407,UC!B:D, 2, FALSE)/VLOOKUP(A1407, UC!B:D, 3, FALSE), 0)</f>
        <v>0.92307692307692313</v>
      </c>
      <c r="F1407">
        <f>IF(EXACT(VLOOKUP(F$1,Variables!$B$6:$C$32, 2, FALSE), "Yes"), LOOKUP($A1407,Collections!$A:$A,Collections!B:B), 0)</f>
        <v>0</v>
      </c>
      <c r="G1407">
        <f>IF(EXACT(VLOOKUP(G$1,Variables!$B$6:$C$32, 2, FALSE), "Yes"), LOOKUP($A1407,Collections!$A:$A,Collections!C:C), 0)</f>
        <v>0</v>
      </c>
      <c r="H1407">
        <f>IF(EXACT(VLOOKUP(H$1,Variables!$B$6:$C$32, 2, FALSE), "Yes"), LOOKUP($A1407,Collections!$A:$A,Collections!D:D), 0)</f>
        <v>1</v>
      </c>
      <c r="I1407">
        <f>IF(EXACT(VLOOKUP(I$1,Variables!$B$6:$C$32, 2, FALSE), "Yes"), LOOKUP($A1407,Collections!$A:$A,Collections!E:E), 0)</f>
        <v>0</v>
      </c>
      <c r="J1407">
        <f>IF(EXACT(VLOOKUP(J$1,Variables!$B$6:$C$32, 2, FALSE), "Yes"), LOOKUP($A1407,Collections!$A:$A,Collections!F:F), 0)</f>
        <v>0</v>
      </c>
      <c r="K1407">
        <f>IF(EXACT(VLOOKUP(K$1,Variables!$B$6:$C$32, 2, FALSE), "Yes"), LOOKUP($A1407,Collections!$A:$A,Collections!G:G), 0)</f>
        <v>0</v>
      </c>
      <c r="L1407">
        <f>IF(EXACT(VLOOKUP(L$1,Variables!$B$6:$C$32, 2, FALSE), "Yes"), LOOKUP($A1407,Collections!$A:$A,Collections!H:H), 0)</f>
        <v>0</v>
      </c>
      <c r="M1407">
        <f>IF(EXACT(VLOOKUP(M$1,Variables!$B$6:$C$32, 2, FALSE), "Yes"), LOOKUP($A1407,Collections!$A:$A,Collections!I:I), 0)</f>
        <v>0</v>
      </c>
      <c r="N1407">
        <f>IF(EXACT(VLOOKUP(N$1,Variables!$B$6:$C$32, 2, FALSE), "Yes"), LOOKUP($A1407,Collections!$A:$A,Collections!J:J), 0)</f>
        <v>0</v>
      </c>
      <c r="O1407">
        <f>IF(EXACT(VLOOKUP(O$1,Variables!$B$6:$C$32, 2, FALSE), "Yes"), LOOKUP($A1407,Collections!$A:$A,Collections!K:K), 0)</f>
        <v>0</v>
      </c>
      <c r="P1407">
        <f>IF(EXACT(VLOOKUP(P$1,Variables!$B$6:$C$32, 2, FALSE), "Yes"), LOOKUP($A1407,Collections!$A:$A,Collections!L:L), 0)</f>
        <v>0</v>
      </c>
      <c r="Q1407">
        <f>IF(EXACT(VLOOKUP(Q$1,Variables!$B$6:$C$32, 2, FALSE), "Yes"), LOOKUP($A1407,Collections!$A:$A,Collections!M:M), 0)</f>
        <v>0</v>
      </c>
      <c r="R1407">
        <f>IF(EXACT(VLOOKUP(R$1,Variables!$B$6:$C$32, 2, FALSE), "Yes"), LOOKUP($A1407,Collections!$A:$A,Collections!N:N), 0)</f>
        <v>0</v>
      </c>
      <c r="S1407">
        <f>IF(EXACT(VLOOKUP(S$1,Variables!$B$6:$C$32, 2, FALSE), "Yes"), LOOKUP($A1407,Collections!$A:$A,Collections!O:O), 0)</f>
        <v>0</v>
      </c>
      <c r="T1407">
        <f>IF(EXACT(VLOOKUP(T$1,Variables!$B$6:$C$32, 2, FALSE), "Yes"), LOOKUP($A1407,Collections!$A:$A,Collections!P:P), 0)</f>
        <v>0</v>
      </c>
      <c r="U1407">
        <f>IF(EXACT(VLOOKUP(U$1,Variables!$B$6:$C$32, 2, FALSE), "Yes"), LOOKUP($A1407,Collections!$A:$A,Collections!Q:Q), 0)</f>
        <v>0</v>
      </c>
      <c r="V1407">
        <f>IF(EXACT(VLOOKUP(V$1,Variables!$B$6:$C$32, 2, FALSE), "Yes"), LOOKUP($A1407,Collections!$A:$A,Collections!R:R), 0)</f>
        <v>0</v>
      </c>
      <c r="W1407">
        <f>IF(EXACT(VLOOKUP(W$1,Variables!$B$6:$C$32, 2, FALSE), "Yes"), LOOKUP($A1407,Collections!$A:$A,Collections!S:S), 0)</f>
        <v>0</v>
      </c>
      <c r="X1407">
        <f>IF(EXACT(VLOOKUP(X$1,Variables!$B$6:$C$32, 2, FALSE), "Yes"), LOOKUP($A1407,Collections!$A:$A,Collections!T:T), 0)</f>
        <v>0</v>
      </c>
      <c r="Y1407">
        <f>IF(EXACT(VLOOKUP(Y$1,Variables!$B$6:$C$32, 2, FALSE), "Yes"), LOOKUP($A1407,Collections!$A:$A,Collections!U:U), 0)</f>
        <v>0</v>
      </c>
      <c r="Z1407">
        <f>IF(EXACT(VLOOKUP(Z$1,Variables!$B$6:$C$32, 2, FALSE), "Yes"), LOOKUP($A1407,Collections!$A:$A,Collections!V:V), 0)</f>
        <v>0</v>
      </c>
      <c r="AA1407">
        <f>IF(EXACT(VLOOKUP(AA$1,Variables!$B$6:$C$32, 2, FALSE), "Yes"), LOOKUP($A1407,Collections!$A:$A,Collections!W:W), 0)</f>
        <v>0</v>
      </c>
      <c r="AB1407">
        <f>IF(EXACT(VLOOKUP(AB$1,Variables!$B$6:$C$32, 2, FALSE), "Yes"), LOOKUP($A1407,Collections!$A:$A,Collections!X:X), 0)</f>
        <v>0</v>
      </c>
      <c r="AC1407">
        <f>IF(EXACT(VLOOKUP(AC$1,Variables!$B$6:$C$32, 2, FALSE), "Yes"), LOOKUP($A1407,Collections!$A:$A,Collections!Y:Y), 0)</f>
        <v>0</v>
      </c>
      <c r="AD1407">
        <f>IF(EXACT(VLOOKUP(AD$1,Variables!$B$6:$C$32, 2, FALSE), "Yes"), LOOKUP($A1407,Collections!$A:$A,Collections!Z:Z), 0)</f>
        <v>0</v>
      </c>
      <c r="AE1407">
        <f>IF(EXACT(VLOOKUP(AE$1,Variables!$B$6:$C$32, 2, FALSE), "Yes"), LOOKUP($A1407,Collections!$A:$A,Collections!AA:AA), 0)</f>
        <v>0</v>
      </c>
      <c r="AF1407">
        <f>IF(EXACT(VLOOKUP(AF$1,Variables!$B$6:$C$32, 2, FALSE), "Yes"), LOOKUP($A1407,Collections!$A:$A,Collections!AB:AB), 0)</f>
        <v>0</v>
      </c>
      <c r="AG1407" t="str">
        <f t="shared" si="21"/>
        <v>Yes</v>
      </c>
      <c r="AH1407">
        <f>IF(D1407&gt;=Variables!$C$1,1,0)</f>
        <v>1</v>
      </c>
      <c r="AI1407">
        <f>IF(E1407&gt;=Variables!$C$1,1,0)</f>
        <v>1</v>
      </c>
    </row>
    <row r="1408" spans="1:35" x14ac:dyDescent="0.2">
      <c r="A1408" s="25">
        <v>344125</v>
      </c>
      <c r="B1408" s="2" t="s">
        <v>979</v>
      </c>
      <c r="C1408">
        <f>IF(ISNA(VLOOKUP(A1408,Images!A:C,3,FALSE)), 0, VLOOKUP(A1408,Images!A:C,3,FALSE))/IF(ISNA(VLOOKUP(A1408,Images!A:C,2,FALSE)), 1,VLOOKUP(A1408,Images!A:C,2,FALSE))</f>
        <v>6.4265793621923126E-3</v>
      </c>
      <c r="D1408">
        <f>IF(NOT(ISNA(VLOOKUP(A1408,Harvard!B:E,4,FALSE))), VLOOKUP(A1408,Harvard!B:E,4,FALSE), 0)</f>
        <v>1</v>
      </c>
      <c r="E1408">
        <f>IF(NOT(ISNA(VLOOKUP(A1408,UC!B:D, 3, FALSE))),VLOOKUP(A1408,UC!B:D, 2, FALSE)/VLOOKUP(A1408, UC!B:D, 3, FALSE), 0)</f>
        <v>0.88957055214723924</v>
      </c>
      <c r="F1408">
        <f>IF(EXACT(VLOOKUP(F$1,Variables!$B$6:$C$32, 2, FALSE), "Yes"), LOOKUP($A1408,Collections!$A:$A,Collections!B:B), 0)</f>
        <v>0</v>
      </c>
      <c r="G1408">
        <f>IF(EXACT(VLOOKUP(G$1,Variables!$B$6:$C$32, 2, FALSE), "Yes"), LOOKUP($A1408,Collections!$A:$A,Collections!C:C), 0)</f>
        <v>0</v>
      </c>
      <c r="H1408">
        <f>IF(EXACT(VLOOKUP(H$1,Variables!$B$6:$C$32, 2, FALSE), "Yes"), LOOKUP($A1408,Collections!$A:$A,Collections!D:D), 0)</f>
        <v>0</v>
      </c>
      <c r="I1408">
        <f>IF(EXACT(VLOOKUP(I$1,Variables!$B$6:$C$32, 2, FALSE), "Yes"), LOOKUP($A1408,Collections!$A:$A,Collections!E:E), 0)</f>
        <v>0</v>
      </c>
      <c r="J1408">
        <f>IF(EXACT(VLOOKUP(J$1,Variables!$B$6:$C$32, 2, FALSE), "Yes"), LOOKUP($A1408,Collections!$A:$A,Collections!F:F), 0)</f>
        <v>0</v>
      </c>
      <c r="K1408">
        <f>IF(EXACT(VLOOKUP(K$1,Variables!$B$6:$C$32, 2, FALSE), "Yes"), LOOKUP($A1408,Collections!$A:$A,Collections!G:G), 0)</f>
        <v>1</v>
      </c>
      <c r="L1408">
        <f>IF(EXACT(VLOOKUP(L$1,Variables!$B$6:$C$32, 2, FALSE), "Yes"), LOOKUP($A1408,Collections!$A:$A,Collections!H:H), 0)</f>
        <v>0</v>
      </c>
      <c r="M1408">
        <f>IF(EXACT(VLOOKUP(M$1,Variables!$B$6:$C$32, 2, FALSE), "Yes"), LOOKUP($A1408,Collections!$A:$A,Collections!I:I), 0)</f>
        <v>0</v>
      </c>
      <c r="N1408">
        <f>IF(EXACT(VLOOKUP(N$1,Variables!$B$6:$C$32, 2, FALSE), "Yes"), LOOKUP($A1408,Collections!$A:$A,Collections!J:J), 0)</f>
        <v>0</v>
      </c>
      <c r="O1408">
        <f>IF(EXACT(VLOOKUP(O$1,Variables!$B$6:$C$32, 2, FALSE), "Yes"), LOOKUP($A1408,Collections!$A:$A,Collections!K:K), 0)</f>
        <v>0</v>
      </c>
      <c r="P1408">
        <f>IF(EXACT(VLOOKUP(P$1,Variables!$B$6:$C$32, 2, FALSE), "Yes"), LOOKUP($A1408,Collections!$A:$A,Collections!L:L), 0)</f>
        <v>0</v>
      </c>
      <c r="Q1408">
        <f>IF(EXACT(VLOOKUP(Q$1,Variables!$B$6:$C$32, 2, FALSE), "Yes"), LOOKUP($A1408,Collections!$A:$A,Collections!M:M), 0)</f>
        <v>0</v>
      </c>
      <c r="R1408">
        <f>IF(EXACT(VLOOKUP(R$1,Variables!$B$6:$C$32, 2, FALSE), "Yes"), LOOKUP($A1408,Collections!$A:$A,Collections!N:N), 0)</f>
        <v>0</v>
      </c>
      <c r="S1408">
        <f>IF(EXACT(VLOOKUP(S$1,Variables!$B$6:$C$32, 2, FALSE), "Yes"), LOOKUP($A1408,Collections!$A:$A,Collections!O:O), 0)</f>
        <v>0</v>
      </c>
      <c r="T1408">
        <f>IF(EXACT(VLOOKUP(T$1,Variables!$B$6:$C$32, 2, FALSE), "Yes"), LOOKUP($A1408,Collections!$A:$A,Collections!P:P), 0)</f>
        <v>0</v>
      </c>
      <c r="U1408">
        <f>IF(EXACT(VLOOKUP(U$1,Variables!$B$6:$C$32, 2, FALSE), "Yes"), LOOKUP($A1408,Collections!$A:$A,Collections!Q:Q), 0)</f>
        <v>0</v>
      </c>
      <c r="V1408">
        <f>IF(EXACT(VLOOKUP(V$1,Variables!$B$6:$C$32, 2, FALSE), "Yes"), LOOKUP($A1408,Collections!$A:$A,Collections!R:R), 0)</f>
        <v>0</v>
      </c>
      <c r="W1408">
        <f>IF(EXACT(VLOOKUP(W$1,Variables!$B$6:$C$32, 2, FALSE), "Yes"), LOOKUP($A1408,Collections!$A:$A,Collections!S:S), 0)</f>
        <v>0</v>
      </c>
      <c r="X1408">
        <f>IF(EXACT(VLOOKUP(X$1,Variables!$B$6:$C$32, 2, FALSE), "Yes"), LOOKUP($A1408,Collections!$A:$A,Collections!T:T), 0)</f>
        <v>0</v>
      </c>
      <c r="Y1408">
        <f>IF(EXACT(VLOOKUP(Y$1,Variables!$B$6:$C$32, 2, FALSE), "Yes"), LOOKUP($A1408,Collections!$A:$A,Collections!U:U), 0)</f>
        <v>0</v>
      </c>
      <c r="Z1408">
        <f>IF(EXACT(VLOOKUP(Z$1,Variables!$B$6:$C$32, 2, FALSE), "Yes"), LOOKUP($A1408,Collections!$A:$A,Collections!V:V), 0)</f>
        <v>0</v>
      </c>
      <c r="AA1408">
        <f>IF(EXACT(VLOOKUP(AA$1,Variables!$B$6:$C$32, 2, FALSE), "Yes"), LOOKUP($A1408,Collections!$A:$A,Collections!W:W), 0)</f>
        <v>0</v>
      </c>
      <c r="AB1408">
        <f>IF(EXACT(VLOOKUP(AB$1,Variables!$B$6:$C$32, 2, FALSE), "Yes"), LOOKUP($A1408,Collections!$A:$A,Collections!X:X), 0)</f>
        <v>0</v>
      </c>
      <c r="AC1408">
        <f>IF(EXACT(VLOOKUP(AC$1,Variables!$B$6:$C$32, 2, FALSE), "Yes"), LOOKUP($A1408,Collections!$A:$A,Collections!Y:Y), 0)</f>
        <v>0</v>
      </c>
      <c r="AD1408">
        <f>IF(EXACT(VLOOKUP(AD$1,Variables!$B$6:$C$32, 2, FALSE), "Yes"), LOOKUP($A1408,Collections!$A:$A,Collections!Z:Z), 0)</f>
        <v>0</v>
      </c>
      <c r="AE1408">
        <f>IF(EXACT(VLOOKUP(AE$1,Variables!$B$6:$C$32, 2, FALSE), "Yes"), LOOKUP($A1408,Collections!$A:$A,Collections!AA:AA), 0)</f>
        <v>0</v>
      </c>
      <c r="AF1408">
        <f>IF(EXACT(VLOOKUP(AF$1,Variables!$B$6:$C$32, 2, FALSE), "Yes"), LOOKUP($A1408,Collections!$A:$A,Collections!AB:AB), 0)</f>
        <v>0</v>
      </c>
      <c r="AG1408" t="str">
        <f t="shared" si="21"/>
        <v>Yes</v>
      </c>
      <c r="AH1408">
        <f>IF(D1408&gt;=Variables!$C$1,1,0)</f>
        <v>1</v>
      </c>
      <c r="AI1408">
        <f>IF(E1408&gt;=Variables!$C$1,1,0)</f>
        <v>0</v>
      </c>
    </row>
    <row r="1409" spans="1:35" x14ac:dyDescent="0.2">
      <c r="A1409" s="25">
        <v>2144050</v>
      </c>
      <c r="B1409" s="2" t="s">
        <v>2584</v>
      </c>
      <c r="C1409">
        <f>IF(ISNA(VLOOKUP(A1409,Images!A:C,3,FALSE)), 0, VLOOKUP(A1409,Images!A:C,3,FALSE))/IF(ISNA(VLOOKUP(A1409,Images!A:C,2,FALSE)), 1,VLOOKUP(A1409,Images!A:C,2,FALSE))</f>
        <v>0.32320071524362987</v>
      </c>
      <c r="D1409">
        <f>IF(NOT(ISNA(VLOOKUP(A1409,Harvard!B:E,4,FALSE))), VLOOKUP(A1409,Harvard!B:E,4,FALSE), 0)</f>
        <v>0.96879999999999999</v>
      </c>
      <c r="E1409">
        <f>IF(NOT(ISNA(VLOOKUP(A1409,UC!B:D, 3, FALSE))),VLOOKUP(A1409,UC!B:D, 2, FALSE)/VLOOKUP(A1409, UC!B:D, 3, FALSE), 0)</f>
        <v>0</v>
      </c>
      <c r="F1409">
        <f>IF(EXACT(VLOOKUP(F$1,Variables!$B$6:$C$32, 2, FALSE), "Yes"), LOOKUP($A1409,Collections!$A:$A,Collections!B:B), 0)</f>
        <v>0</v>
      </c>
      <c r="G1409">
        <f>IF(EXACT(VLOOKUP(G$1,Variables!$B$6:$C$32, 2, FALSE), "Yes"), LOOKUP($A1409,Collections!$A:$A,Collections!C:C), 0)</f>
        <v>0</v>
      </c>
      <c r="H1409">
        <f>IF(EXACT(VLOOKUP(H$1,Variables!$B$6:$C$32, 2, FALSE), "Yes"), LOOKUP($A1409,Collections!$A:$A,Collections!D:D), 0)</f>
        <v>0</v>
      </c>
      <c r="I1409">
        <f>IF(EXACT(VLOOKUP(I$1,Variables!$B$6:$C$32, 2, FALSE), "Yes"), LOOKUP($A1409,Collections!$A:$A,Collections!E:E), 0)</f>
        <v>0</v>
      </c>
      <c r="J1409">
        <f>IF(EXACT(VLOOKUP(J$1,Variables!$B$6:$C$32, 2, FALSE), "Yes"), LOOKUP($A1409,Collections!$A:$A,Collections!F:F), 0)</f>
        <v>0</v>
      </c>
      <c r="K1409">
        <f>IF(EXACT(VLOOKUP(K$1,Variables!$B$6:$C$32, 2, FALSE), "Yes"), LOOKUP($A1409,Collections!$A:$A,Collections!G:G), 0)</f>
        <v>0</v>
      </c>
      <c r="L1409">
        <f>IF(EXACT(VLOOKUP(L$1,Variables!$B$6:$C$32, 2, FALSE), "Yes"), LOOKUP($A1409,Collections!$A:$A,Collections!H:H), 0)</f>
        <v>0</v>
      </c>
      <c r="M1409">
        <f>IF(EXACT(VLOOKUP(M$1,Variables!$B$6:$C$32, 2, FALSE), "Yes"), LOOKUP($A1409,Collections!$A:$A,Collections!I:I), 0)</f>
        <v>0</v>
      </c>
      <c r="N1409">
        <f>IF(EXACT(VLOOKUP(N$1,Variables!$B$6:$C$32, 2, FALSE), "Yes"), LOOKUP($A1409,Collections!$A:$A,Collections!J:J), 0)</f>
        <v>1</v>
      </c>
      <c r="O1409">
        <f>IF(EXACT(VLOOKUP(O$1,Variables!$B$6:$C$32, 2, FALSE), "Yes"), LOOKUP($A1409,Collections!$A:$A,Collections!K:K), 0)</f>
        <v>0</v>
      </c>
      <c r="P1409">
        <f>IF(EXACT(VLOOKUP(P$1,Variables!$B$6:$C$32, 2, FALSE), "Yes"), LOOKUP($A1409,Collections!$A:$A,Collections!L:L), 0)</f>
        <v>0</v>
      </c>
      <c r="Q1409">
        <f>IF(EXACT(VLOOKUP(Q$1,Variables!$B$6:$C$32, 2, FALSE), "Yes"), LOOKUP($A1409,Collections!$A:$A,Collections!M:M), 0)</f>
        <v>0</v>
      </c>
      <c r="R1409">
        <f>IF(EXACT(VLOOKUP(R$1,Variables!$B$6:$C$32, 2, FALSE), "Yes"), LOOKUP($A1409,Collections!$A:$A,Collections!N:N), 0)</f>
        <v>0</v>
      </c>
      <c r="S1409">
        <f>IF(EXACT(VLOOKUP(S$1,Variables!$B$6:$C$32, 2, FALSE), "Yes"), LOOKUP($A1409,Collections!$A:$A,Collections!O:O), 0)</f>
        <v>0</v>
      </c>
      <c r="T1409">
        <f>IF(EXACT(VLOOKUP(T$1,Variables!$B$6:$C$32, 2, FALSE), "Yes"), LOOKUP($A1409,Collections!$A:$A,Collections!P:P), 0)</f>
        <v>0</v>
      </c>
      <c r="U1409">
        <f>IF(EXACT(VLOOKUP(U$1,Variables!$B$6:$C$32, 2, FALSE), "Yes"), LOOKUP($A1409,Collections!$A:$A,Collections!Q:Q), 0)</f>
        <v>0</v>
      </c>
      <c r="V1409">
        <f>IF(EXACT(VLOOKUP(V$1,Variables!$B$6:$C$32, 2, FALSE), "Yes"), LOOKUP($A1409,Collections!$A:$A,Collections!R:R), 0)</f>
        <v>0</v>
      </c>
      <c r="W1409">
        <f>IF(EXACT(VLOOKUP(W$1,Variables!$B$6:$C$32, 2, FALSE), "Yes"), LOOKUP($A1409,Collections!$A:$A,Collections!S:S), 0)</f>
        <v>0</v>
      </c>
      <c r="X1409">
        <f>IF(EXACT(VLOOKUP(X$1,Variables!$B$6:$C$32, 2, FALSE), "Yes"), LOOKUP($A1409,Collections!$A:$A,Collections!T:T), 0)</f>
        <v>0</v>
      </c>
      <c r="Y1409">
        <f>IF(EXACT(VLOOKUP(Y$1,Variables!$B$6:$C$32, 2, FALSE), "Yes"), LOOKUP($A1409,Collections!$A:$A,Collections!U:U), 0)</f>
        <v>0</v>
      </c>
      <c r="Z1409">
        <f>IF(EXACT(VLOOKUP(Z$1,Variables!$B$6:$C$32, 2, FALSE), "Yes"), LOOKUP($A1409,Collections!$A:$A,Collections!V:V), 0)</f>
        <v>0</v>
      </c>
      <c r="AA1409">
        <f>IF(EXACT(VLOOKUP(AA$1,Variables!$B$6:$C$32, 2, FALSE), "Yes"), LOOKUP($A1409,Collections!$A:$A,Collections!W:W), 0)</f>
        <v>0</v>
      </c>
      <c r="AB1409">
        <f>IF(EXACT(VLOOKUP(AB$1,Variables!$B$6:$C$32, 2, FALSE), "Yes"), LOOKUP($A1409,Collections!$A:$A,Collections!X:X), 0)</f>
        <v>0</v>
      </c>
      <c r="AC1409">
        <f>IF(EXACT(VLOOKUP(AC$1,Variables!$B$6:$C$32, 2, FALSE), "Yes"), LOOKUP($A1409,Collections!$A:$A,Collections!Y:Y), 0)</f>
        <v>0</v>
      </c>
      <c r="AD1409">
        <f>IF(EXACT(VLOOKUP(AD$1,Variables!$B$6:$C$32, 2, FALSE), "Yes"), LOOKUP($A1409,Collections!$A:$A,Collections!Z:Z), 0)</f>
        <v>0</v>
      </c>
      <c r="AE1409">
        <f>IF(EXACT(VLOOKUP(AE$1,Variables!$B$6:$C$32, 2, FALSE), "Yes"), LOOKUP($A1409,Collections!$A:$A,Collections!AA:AA), 0)</f>
        <v>0</v>
      </c>
      <c r="AF1409">
        <f>IF(EXACT(VLOOKUP(AF$1,Variables!$B$6:$C$32, 2, FALSE), "Yes"), LOOKUP($A1409,Collections!$A:$A,Collections!AB:AB), 0)</f>
        <v>0</v>
      </c>
      <c r="AG1409" t="str">
        <f t="shared" si="21"/>
        <v>Yes</v>
      </c>
      <c r="AH1409">
        <f>IF(D1409&gt;=Variables!$C$1,1,0)</f>
        <v>1</v>
      </c>
      <c r="AI1409">
        <f>IF(E1409&gt;=Variables!$C$1,1,0)</f>
        <v>0</v>
      </c>
    </row>
    <row r="1410" spans="1:35" x14ac:dyDescent="0.2">
      <c r="A1410" s="25" t="s">
        <v>2695</v>
      </c>
      <c r="B1410" s="2" t="s">
        <v>980</v>
      </c>
      <c r="C1410">
        <f>IF(ISNA(VLOOKUP(A1410,Images!A:C,3,FALSE)), 0, VLOOKUP(A1410,Images!A:C,3,FALSE))/IF(ISNA(VLOOKUP(A1410,Images!A:C,2,FALSE)), 1,VLOOKUP(A1410,Images!A:C,2,FALSE))</f>
        <v>3.7658336186237591E-3</v>
      </c>
      <c r="D1410">
        <f>IF(NOT(ISNA(VLOOKUP(A1410,Harvard!B:E,4,FALSE))), VLOOKUP(A1410,Harvard!B:E,4,FALSE), 0)</f>
        <v>1</v>
      </c>
      <c r="E1410">
        <f>IF(NOT(ISNA(VLOOKUP(A1410,UC!B:D, 3, FALSE))),VLOOKUP(A1410,UC!B:D, 2, FALSE)/VLOOKUP(A1410, UC!B:D, 3, FALSE), 0)</f>
        <v>1</v>
      </c>
      <c r="F1410">
        <f>IF(EXACT(VLOOKUP(F$1,Variables!$B$6:$C$32, 2, FALSE), "Yes"), LOOKUP($A1410,Collections!$A:$A,Collections!B:B), 0)</f>
        <v>1</v>
      </c>
      <c r="G1410">
        <f>IF(EXACT(VLOOKUP(G$1,Variables!$B$6:$C$32, 2, FALSE), "Yes"), LOOKUP($A1410,Collections!$A:$A,Collections!C:C), 0)</f>
        <v>0</v>
      </c>
      <c r="H1410">
        <f>IF(EXACT(VLOOKUP(H$1,Variables!$B$6:$C$32, 2, FALSE), "Yes"), LOOKUP($A1410,Collections!$A:$A,Collections!D:D), 0)</f>
        <v>0</v>
      </c>
      <c r="I1410">
        <f>IF(EXACT(VLOOKUP(I$1,Variables!$B$6:$C$32, 2, FALSE), "Yes"), LOOKUP($A1410,Collections!$A:$A,Collections!E:E), 0)</f>
        <v>0</v>
      </c>
      <c r="J1410">
        <f>IF(EXACT(VLOOKUP(J$1,Variables!$B$6:$C$32, 2, FALSE), "Yes"), LOOKUP($A1410,Collections!$A:$A,Collections!F:F), 0)</f>
        <v>0</v>
      </c>
      <c r="K1410">
        <f>IF(EXACT(VLOOKUP(K$1,Variables!$B$6:$C$32, 2, FALSE), "Yes"), LOOKUP($A1410,Collections!$A:$A,Collections!G:G), 0)</f>
        <v>0</v>
      </c>
      <c r="L1410">
        <f>IF(EXACT(VLOOKUP(L$1,Variables!$B$6:$C$32, 2, FALSE), "Yes"), LOOKUP($A1410,Collections!$A:$A,Collections!H:H), 0)</f>
        <v>0</v>
      </c>
      <c r="M1410">
        <f>IF(EXACT(VLOOKUP(M$1,Variables!$B$6:$C$32, 2, FALSE), "Yes"), LOOKUP($A1410,Collections!$A:$A,Collections!I:I), 0)</f>
        <v>0</v>
      </c>
      <c r="N1410">
        <f>IF(EXACT(VLOOKUP(N$1,Variables!$B$6:$C$32, 2, FALSE), "Yes"), LOOKUP($A1410,Collections!$A:$A,Collections!J:J), 0)</f>
        <v>0</v>
      </c>
      <c r="O1410">
        <f>IF(EXACT(VLOOKUP(O$1,Variables!$B$6:$C$32, 2, FALSE), "Yes"), LOOKUP($A1410,Collections!$A:$A,Collections!K:K), 0)</f>
        <v>0</v>
      </c>
      <c r="P1410">
        <f>IF(EXACT(VLOOKUP(P$1,Variables!$B$6:$C$32, 2, FALSE), "Yes"), LOOKUP($A1410,Collections!$A:$A,Collections!L:L), 0)</f>
        <v>0</v>
      </c>
      <c r="Q1410">
        <f>IF(EXACT(VLOOKUP(Q$1,Variables!$B$6:$C$32, 2, FALSE), "Yes"), LOOKUP($A1410,Collections!$A:$A,Collections!M:M), 0)</f>
        <v>0</v>
      </c>
      <c r="R1410">
        <f>IF(EXACT(VLOOKUP(R$1,Variables!$B$6:$C$32, 2, FALSE), "Yes"), LOOKUP($A1410,Collections!$A:$A,Collections!N:N), 0)</f>
        <v>0</v>
      </c>
      <c r="S1410">
        <f>IF(EXACT(VLOOKUP(S$1,Variables!$B$6:$C$32, 2, FALSE), "Yes"), LOOKUP($A1410,Collections!$A:$A,Collections!O:O), 0)</f>
        <v>0</v>
      </c>
      <c r="T1410">
        <f>IF(EXACT(VLOOKUP(T$1,Variables!$B$6:$C$32, 2, FALSE), "Yes"), LOOKUP($A1410,Collections!$A:$A,Collections!P:P), 0)</f>
        <v>0</v>
      </c>
      <c r="U1410">
        <f>IF(EXACT(VLOOKUP(U$1,Variables!$B$6:$C$32, 2, FALSE), "Yes"), LOOKUP($A1410,Collections!$A:$A,Collections!Q:Q), 0)</f>
        <v>0</v>
      </c>
      <c r="V1410">
        <f>IF(EXACT(VLOOKUP(V$1,Variables!$B$6:$C$32, 2, FALSE), "Yes"), LOOKUP($A1410,Collections!$A:$A,Collections!R:R), 0)</f>
        <v>0</v>
      </c>
      <c r="W1410">
        <f>IF(EXACT(VLOOKUP(W$1,Variables!$B$6:$C$32, 2, FALSE), "Yes"), LOOKUP($A1410,Collections!$A:$A,Collections!S:S), 0)</f>
        <v>0</v>
      </c>
      <c r="X1410">
        <f>IF(EXACT(VLOOKUP(X$1,Variables!$B$6:$C$32, 2, FALSE), "Yes"), LOOKUP($A1410,Collections!$A:$A,Collections!T:T), 0)</f>
        <v>0</v>
      </c>
      <c r="Y1410">
        <f>IF(EXACT(VLOOKUP(Y$1,Variables!$B$6:$C$32, 2, FALSE), "Yes"), LOOKUP($A1410,Collections!$A:$A,Collections!U:U), 0)</f>
        <v>0</v>
      </c>
      <c r="Z1410">
        <f>IF(EXACT(VLOOKUP(Z$1,Variables!$B$6:$C$32, 2, FALSE), "Yes"), LOOKUP($A1410,Collections!$A:$A,Collections!V:V), 0)</f>
        <v>0</v>
      </c>
      <c r="AA1410">
        <f>IF(EXACT(VLOOKUP(AA$1,Variables!$B$6:$C$32, 2, FALSE), "Yes"), LOOKUP($A1410,Collections!$A:$A,Collections!W:W), 0)</f>
        <v>0</v>
      </c>
      <c r="AB1410">
        <f>IF(EXACT(VLOOKUP(AB$1,Variables!$B$6:$C$32, 2, FALSE), "Yes"), LOOKUP($A1410,Collections!$A:$A,Collections!X:X), 0)</f>
        <v>0</v>
      </c>
      <c r="AC1410">
        <f>IF(EXACT(VLOOKUP(AC$1,Variables!$B$6:$C$32, 2, FALSE), "Yes"), LOOKUP($A1410,Collections!$A:$A,Collections!Y:Y), 0)</f>
        <v>0</v>
      </c>
      <c r="AD1410">
        <f>IF(EXACT(VLOOKUP(AD$1,Variables!$B$6:$C$32, 2, FALSE), "Yes"), LOOKUP($A1410,Collections!$A:$A,Collections!Z:Z), 0)</f>
        <v>0</v>
      </c>
      <c r="AE1410">
        <f>IF(EXACT(VLOOKUP(AE$1,Variables!$B$6:$C$32, 2, FALSE), "Yes"), LOOKUP($A1410,Collections!$A:$A,Collections!AA:AA), 0)</f>
        <v>0</v>
      </c>
      <c r="AF1410">
        <f>IF(EXACT(VLOOKUP(AF$1,Variables!$B$6:$C$32, 2, FALSE), "Yes"), LOOKUP($A1410,Collections!$A:$A,Collections!AB:AB), 0)</f>
        <v>0</v>
      </c>
      <c r="AG1410" t="str">
        <f t="shared" ref="AG1410:AG1473" si="22">IF(OR(F1410:AF1410),"Yes","No")</f>
        <v>Yes</v>
      </c>
      <c r="AH1410">
        <f>IF(D1410&gt;=Variables!$C$1,1,0)</f>
        <v>1</v>
      </c>
      <c r="AI1410">
        <f>IF(E1410&gt;=Variables!$C$1,1,0)</f>
        <v>1</v>
      </c>
    </row>
    <row r="1411" spans="1:35" x14ac:dyDescent="0.2">
      <c r="A1411" s="25">
        <v>344338</v>
      </c>
      <c r="B1411" s="2" t="s">
        <v>981</v>
      </c>
      <c r="C1411">
        <f>IF(ISNA(VLOOKUP(A1411,Images!A:C,3,FALSE)), 0, VLOOKUP(A1411,Images!A:C,3,FALSE))/IF(ISNA(VLOOKUP(A1411,Images!A:C,2,FALSE)), 1,VLOOKUP(A1411,Images!A:C,2,FALSE))</f>
        <v>4.1478360781309842E-2</v>
      </c>
      <c r="D1411">
        <f>IF(NOT(ISNA(VLOOKUP(A1411,Harvard!B:E,4,FALSE))), VLOOKUP(A1411,Harvard!B:E,4,FALSE), 0)</f>
        <v>1</v>
      </c>
      <c r="E1411">
        <f>IF(NOT(ISNA(VLOOKUP(A1411,UC!B:D, 3, FALSE))),VLOOKUP(A1411,UC!B:D, 2, FALSE)/VLOOKUP(A1411, UC!B:D, 3, FALSE), 0)</f>
        <v>0.90666666666666662</v>
      </c>
      <c r="F1411">
        <f>IF(EXACT(VLOOKUP(F$1,Variables!$B$6:$C$32, 2, FALSE), "Yes"), LOOKUP($A1411,Collections!$A:$A,Collections!B:B), 0)</f>
        <v>1</v>
      </c>
      <c r="G1411">
        <f>IF(EXACT(VLOOKUP(G$1,Variables!$B$6:$C$32, 2, FALSE), "Yes"), LOOKUP($A1411,Collections!$A:$A,Collections!C:C), 0)</f>
        <v>0</v>
      </c>
      <c r="H1411">
        <f>IF(EXACT(VLOOKUP(H$1,Variables!$B$6:$C$32, 2, FALSE), "Yes"), LOOKUP($A1411,Collections!$A:$A,Collections!D:D), 0)</f>
        <v>0</v>
      </c>
      <c r="I1411">
        <f>IF(EXACT(VLOOKUP(I$1,Variables!$B$6:$C$32, 2, FALSE), "Yes"), LOOKUP($A1411,Collections!$A:$A,Collections!E:E), 0)</f>
        <v>0</v>
      </c>
      <c r="J1411">
        <f>IF(EXACT(VLOOKUP(J$1,Variables!$B$6:$C$32, 2, FALSE), "Yes"), LOOKUP($A1411,Collections!$A:$A,Collections!F:F), 0)</f>
        <v>0</v>
      </c>
      <c r="K1411">
        <f>IF(EXACT(VLOOKUP(K$1,Variables!$B$6:$C$32, 2, FALSE), "Yes"), LOOKUP($A1411,Collections!$A:$A,Collections!G:G), 0)</f>
        <v>0</v>
      </c>
      <c r="L1411">
        <f>IF(EXACT(VLOOKUP(L$1,Variables!$B$6:$C$32, 2, FALSE), "Yes"), LOOKUP($A1411,Collections!$A:$A,Collections!H:H), 0)</f>
        <v>0</v>
      </c>
      <c r="M1411">
        <f>IF(EXACT(VLOOKUP(M$1,Variables!$B$6:$C$32, 2, FALSE), "Yes"), LOOKUP($A1411,Collections!$A:$A,Collections!I:I), 0)</f>
        <v>0</v>
      </c>
      <c r="N1411">
        <f>IF(EXACT(VLOOKUP(N$1,Variables!$B$6:$C$32, 2, FALSE), "Yes"), LOOKUP($A1411,Collections!$A:$A,Collections!J:J), 0)</f>
        <v>0</v>
      </c>
      <c r="O1411">
        <f>IF(EXACT(VLOOKUP(O$1,Variables!$B$6:$C$32, 2, FALSE), "Yes"), LOOKUP($A1411,Collections!$A:$A,Collections!K:K), 0)</f>
        <v>0</v>
      </c>
      <c r="P1411">
        <f>IF(EXACT(VLOOKUP(P$1,Variables!$B$6:$C$32, 2, FALSE), "Yes"), LOOKUP($A1411,Collections!$A:$A,Collections!L:L), 0)</f>
        <v>0</v>
      </c>
      <c r="Q1411">
        <f>IF(EXACT(VLOOKUP(Q$1,Variables!$B$6:$C$32, 2, FALSE), "Yes"), LOOKUP($A1411,Collections!$A:$A,Collections!M:M), 0)</f>
        <v>0</v>
      </c>
      <c r="R1411">
        <f>IF(EXACT(VLOOKUP(R$1,Variables!$B$6:$C$32, 2, FALSE), "Yes"), LOOKUP($A1411,Collections!$A:$A,Collections!N:N), 0)</f>
        <v>0</v>
      </c>
      <c r="S1411">
        <f>IF(EXACT(VLOOKUP(S$1,Variables!$B$6:$C$32, 2, FALSE), "Yes"), LOOKUP($A1411,Collections!$A:$A,Collections!O:O), 0)</f>
        <v>0</v>
      </c>
      <c r="T1411">
        <f>IF(EXACT(VLOOKUP(T$1,Variables!$B$6:$C$32, 2, FALSE), "Yes"), LOOKUP($A1411,Collections!$A:$A,Collections!P:P), 0)</f>
        <v>0</v>
      </c>
      <c r="U1411">
        <f>IF(EXACT(VLOOKUP(U$1,Variables!$B$6:$C$32, 2, FALSE), "Yes"), LOOKUP($A1411,Collections!$A:$A,Collections!Q:Q), 0)</f>
        <v>0</v>
      </c>
      <c r="V1411">
        <f>IF(EXACT(VLOOKUP(V$1,Variables!$B$6:$C$32, 2, FALSE), "Yes"), LOOKUP($A1411,Collections!$A:$A,Collections!R:R), 0)</f>
        <v>0</v>
      </c>
      <c r="W1411">
        <f>IF(EXACT(VLOOKUP(W$1,Variables!$B$6:$C$32, 2, FALSE), "Yes"), LOOKUP($A1411,Collections!$A:$A,Collections!S:S), 0)</f>
        <v>0</v>
      </c>
      <c r="X1411">
        <f>IF(EXACT(VLOOKUP(X$1,Variables!$B$6:$C$32, 2, FALSE), "Yes"), LOOKUP($A1411,Collections!$A:$A,Collections!T:T), 0)</f>
        <v>0</v>
      </c>
      <c r="Y1411">
        <f>IF(EXACT(VLOOKUP(Y$1,Variables!$B$6:$C$32, 2, FALSE), "Yes"), LOOKUP($A1411,Collections!$A:$A,Collections!U:U), 0)</f>
        <v>0</v>
      </c>
      <c r="Z1411">
        <f>IF(EXACT(VLOOKUP(Z$1,Variables!$B$6:$C$32, 2, FALSE), "Yes"), LOOKUP($A1411,Collections!$A:$A,Collections!V:V), 0)</f>
        <v>0</v>
      </c>
      <c r="AA1411">
        <f>IF(EXACT(VLOOKUP(AA$1,Variables!$B$6:$C$32, 2, FALSE), "Yes"), LOOKUP($A1411,Collections!$A:$A,Collections!W:W), 0)</f>
        <v>0</v>
      </c>
      <c r="AB1411">
        <f>IF(EXACT(VLOOKUP(AB$1,Variables!$B$6:$C$32, 2, FALSE), "Yes"), LOOKUP($A1411,Collections!$A:$A,Collections!X:X), 0)</f>
        <v>0</v>
      </c>
      <c r="AC1411">
        <f>IF(EXACT(VLOOKUP(AC$1,Variables!$B$6:$C$32, 2, FALSE), "Yes"), LOOKUP($A1411,Collections!$A:$A,Collections!Y:Y), 0)</f>
        <v>0</v>
      </c>
      <c r="AD1411">
        <f>IF(EXACT(VLOOKUP(AD$1,Variables!$B$6:$C$32, 2, FALSE), "Yes"), LOOKUP($A1411,Collections!$A:$A,Collections!Z:Z), 0)</f>
        <v>0</v>
      </c>
      <c r="AE1411">
        <f>IF(EXACT(VLOOKUP(AE$1,Variables!$B$6:$C$32, 2, FALSE), "Yes"), LOOKUP($A1411,Collections!$A:$A,Collections!AA:AA), 0)</f>
        <v>0</v>
      </c>
      <c r="AF1411">
        <f>IF(EXACT(VLOOKUP(AF$1,Variables!$B$6:$C$32, 2, FALSE), "Yes"), LOOKUP($A1411,Collections!$A:$A,Collections!AB:AB), 0)</f>
        <v>0</v>
      </c>
      <c r="AG1411" t="str">
        <f t="shared" si="22"/>
        <v>Yes</v>
      </c>
      <c r="AH1411">
        <f>IF(D1411&gt;=Variables!$C$1,1,0)</f>
        <v>1</v>
      </c>
      <c r="AI1411">
        <f>IF(E1411&gt;=Variables!$C$1,1,0)</f>
        <v>1</v>
      </c>
    </row>
    <row r="1412" spans="1:35" x14ac:dyDescent="0.2">
      <c r="A1412" s="25">
        <v>7346018</v>
      </c>
      <c r="B1412" s="2" t="s">
        <v>982</v>
      </c>
      <c r="C1412">
        <f>IF(ISNA(VLOOKUP(A1412,Images!A:C,3,FALSE)), 0, VLOOKUP(A1412,Images!A:C,3,FALSE))/IF(ISNA(VLOOKUP(A1412,Images!A:C,2,FALSE)), 1,VLOOKUP(A1412,Images!A:C,2,FALSE))</f>
        <v>0.14205397301349326</v>
      </c>
      <c r="D1412">
        <f>IF(NOT(ISNA(VLOOKUP(A1412,Harvard!B:E,4,FALSE))), VLOOKUP(A1412,Harvard!B:E,4,FALSE), 0)</f>
        <v>1</v>
      </c>
      <c r="E1412">
        <f>IF(NOT(ISNA(VLOOKUP(A1412,UC!B:D, 3, FALSE))),VLOOKUP(A1412,UC!B:D, 2, FALSE)/VLOOKUP(A1412, UC!B:D, 3, FALSE), 0)</f>
        <v>1</v>
      </c>
      <c r="F1412">
        <f>IF(EXACT(VLOOKUP(F$1,Variables!$B$6:$C$32, 2, FALSE), "Yes"), LOOKUP($A1412,Collections!$A:$A,Collections!B:B), 0)</f>
        <v>1</v>
      </c>
      <c r="G1412">
        <f>IF(EXACT(VLOOKUP(G$1,Variables!$B$6:$C$32, 2, FALSE), "Yes"), LOOKUP($A1412,Collections!$A:$A,Collections!C:C), 0)</f>
        <v>0</v>
      </c>
      <c r="H1412">
        <f>IF(EXACT(VLOOKUP(H$1,Variables!$B$6:$C$32, 2, FALSE), "Yes"), LOOKUP($A1412,Collections!$A:$A,Collections!D:D), 0)</f>
        <v>0</v>
      </c>
      <c r="I1412">
        <f>IF(EXACT(VLOOKUP(I$1,Variables!$B$6:$C$32, 2, FALSE), "Yes"), LOOKUP($A1412,Collections!$A:$A,Collections!E:E), 0)</f>
        <v>0</v>
      </c>
      <c r="J1412">
        <f>IF(EXACT(VLOOKUP(J$1,Variables!$B$6:$C$32, 2, FALSE), "Yes"), LOOKUP($A1412,Collections!$A:$A,Collections!F:F), 0)</f>
        <v>0</v>
      </c>
      <c r="K1412">
        <f>IF(EXACT(VLOOKUP(K$1,Variables!$B$6:$C$32, 2, FALSE), "Yes"), LOOKUP($A1412,Collections!$A:$A,Collections!G:G), 0)</f>
        <v>0</v>
      </c>
      <c r="L1412">
        <f>IF(EXACT(VLOOKUP(L$1,Variables!$B$6:$C$32, 2, FALSE), "Yes"), LOOKUP($A1412,Collections!$A:$A,Collections!H:H), 0)</f>
        <v>0</v>
      </c>
      <c r="M1412">
        <f>IF(EXACT(VLOOKUP(M$1,Variables!$B$6:$C$32, 2, FALSE), "Yes"), LOOKUP($A1412,Collections!$A:$A,Collections!I:I), 0)</f>
        <v>0</v>
      </c>
      <c r="N1412">
        <f>IF(EXACT(VLOOKUP(N$1,Variables!$B$6:$C$32, 2, FALSE), "Yes"), LOOKUP($A1412,Collections!$A:$A,Collections!J:J), 0)</f>
        <v>0</v>
      </c>
      <c r="O1412">
        <f>IF(EXACT(VLOOKUP(O$1,Variables!$B$6:$C$32, 2, FALSE), "Yes"), LOOKUP($A1412,Collections!$A:$A,Collections!K:K), 0)</f>
        <v>0</v>
      </c>
      <c r="P1412">
        <f>IF(EXACT(VLOOKUP(P$1,Variables!$B$6:$C$32, 2, FALSE), "Yes"), LOOKUP($A1412,Collections!$A:$A,Collections!L:L), 0)</f>
        <v>0</v>
      </c>
      <c r="Q1412">
        <f>IF(EXACT(VLOOKUP(Q$1,Variables!$B$6:$C$32, 2, FALSE), "Yes"), LOOKUP($A1412,Collections!$A:$A,Collections!M:M), 0)</f>
        <v>0</v>
      </c>
      <c r="R1412">
        <f>IF(EXACT(VLOOKUP(R$1,Variables!$B$6:$C$32, 2, FALSE), "Yes"), LOOKUP($A1412,Collections!$A:$A,Collections!N:N), 0)</f>
        <v>0</v>
      </c>
      <c r="S1412">
        <f>IF(EXACT(VLOOKUP(S$1,Variables!$B$6:$C$32, 2, FALSE), "Yes"), LOOKUP($A1412,Collections!$A:$A,Collections!O:O), 0)</f>
        <v>0</v>
      </c>
      <c r="T1412">
        <f>IF(EXACT(VLOOKUP(T$1,Variables!$B$6:$C$32, 2, FALSE), "Yes"), LOOKUP($A1412,Collections!$A:$A,Collections!P:P), 0)</f>
        <v>0</v>
      </c>
      <c r="U1412">
        <f>IF(EXACT(VLOOKUP(U$1,Variables!$B$6:$C$32, 2, FALSE), "Yes"), LOOKUP($A1412,Collections!$A:$A,Collections!Q:Q), 0)</f>
        <v>0</v>
      </c>
      <c r="V1412">
        <f>IF(EXACT(VLOOKUP(V$1,Variables!$B$6:$C$32, 2, FALSE), "Yes"), LOOKUP($A1412,Collections!$A:$A,Collections!R:R), 0)</f>
        <v>0</v>
      </c>
      <c r="W1412">
        <f>IF(EXACT(VLOOKUP(W$1,Variables!$B$6:$C$32, 2, FALSE), "Yes"), LOOKUP($A1412,Collections!$A:$A,Collections!S:S), 0)</f>
        <v>0</v>
      </c>
      <c r="X1412">
        <f>IF(EXACT(VLOOKUP(X$1,Variables!$B$6:$C$32, 2, FALSE), "Yes"), LOOKUP($A1412,Collections!$A:$A,Collections!T:T), 0)</f>
        <v>0</v>
      </c>
      <c r="Y1412">
        <f>IF(EXACT(VLOOKUP(Y$1,Variables!$B$6:$C$32, 2, FALSE), "Yes"), LOOKUP($A1412,Collections!$A:$A,Collections!U:U), 0)</f>
        <v>0</v>
      </c>
      <c r="Z1412">
        <f>IF(EXACT(VLOOKUP(Z$1,Variables!$B$6:$C$32, 2, FALSE), "Yes"), LOOKUP($A1412,Collections!$A:$A,Collections!V:V), 0)</f>
        <v>0</v>
      </c>
      <c r="AA1412">
        <f>IF(EXACT(VLOOKUP(AA$1,Variables!$B$6:$C$32, 2, FALSE), "Yes"), LOOKUP($A1412,Collections!$A:$A,Collections!W:W), 0)</f>
        <v>0</v>
      </c>
      <c r="AB1412">
        <f>IF(EXACT(VLOOKUP(AB$1,Variables!$B$6:$C$32, 2, FALSE), "Yes"), LOOKUP($A1412,Collections!$A:$A,Collections!X:X), 0)</f>
        <v>0</v>
      </c>
      <c r="AC1412">
        <f>IF(EXACT(VLOOKUP(AC$1,Variables!$B$6:$C$32, 2, FALSE), "Yes"), LOOKUP($A1412,Collections!$A:$A,Collections!Y:Y), 0)</f>
        <v>0</v>
      </c>
      <c r="AD1412">
        <f>IF(EXACT(VLOOKUP(AD$1,Variables!$B$6:$C$32, 2, FALSE), "Yes"), LOOKUP($A1412,Collections!$A:$A,Collections!Z:Z), 0)</f>
        <v>0</v>
      </c>
      <c r="AE1412">
        <f>IF(EXACT(VLOOKUP(AE$1,Variables!$B$6:$C$32, 2, FALSE), "Yes"), LOOKUP($A1412,Collections!$A:$A,Collections!AA:AA), 0)</f>
        <v>0</v>
      </c>
      <c r="AF1412">
        <f>IF(EXACT(VLOOKUP(AF$1,Variables!$B$6:$C$32, 2, FALSE), "Yes"), LOOKUP($A1412,Collections!$A:$A,Collections!AB:AB), 0)</f>
        <v>0</v>
      </c>
      <c r="AG1412" t="str">
        <f t="shared" si="22"/>
        <v>Yes</v>
      </c>
      <c r="AH1412">
        <f>IF(D1412&gt;=Variables!$C$1,1,0)</f>
        <v>1</v>
      </c>
      <c r="AI1412">
        <f>IF(E1412&gt;=Variables!$C$1,1,0)</f>
        <v>1</v>
      </c>
    </row>
    <row r="1413" spans="1:35" x14ac:dyDescent="0.2">
      <c r="A1413" s="25">
        <v>9688080</v>
      </c>
      <c r="B1413" s="2" t="s">
        <v>983</v>
      </c>
      <c r="C1413">
        <f>IF(ISNA(VLOOKUP(A1413,Images!A:C,3,FALSE)), 0, VLOOKUP(A1413,Images!A:C,3,FALSE))/IF(ISNA(VLOOKUP(A1413,Images!A:C,2,FALSE)), 1,VLOOKUP(A1413,Images!A:C,2,FALSE))</f>
        <v>0.11201123352775978</v>
      </c>
      <c r="D1413">
        <f>IF(NOT(ISNA(VLOOKUP(A1413,Harvard!B:E,4,FALSE))), VLOOKUP(A1413,Harvard!B:E,4,FALSE), 0)</f>
        <v>0.94869999999999999</v>
      </c>
      <c r="E1413">
        <f>IF(NOT(ISNA(VLOOKUP(A1413,UC!B:D, 3, FALSE))),VLOOKUP(A1413,UC!B:D, 2, FALSE)/VLOOKUP(A1413, UC!B:D, 3, FALSE), 0)</f>
        <v>0.48648648648648651</v>
      </c>
      <c r="F1413">
        <f>IF(EXACT(VLOOKUP(F$1,Variables!$B$6:$C$32, 2, FALSE), "Yes"), LOOKUP($A1413,Collections!$A:$A,Collections!B:B), 0)</f>
        <v>0</v>
      </c>
      <c r="G1413">
        <f>IF(EXACT(VLOOKUP(G$1,Variables!$B$6:$C$32, 2, FALSE), "Yes"), LOOKUP($A1413,Collections!$A:$A,Collections!C:C), 0)</f>
        <v>0</v>
      </c>
      <c r="H1413">
        <f>IF(EXACT(VLOOKUP(H$1,Variables!$B$6:$C$32, 2, FALSE), "Yes"), LOOKUP($A1413,Collections!$A:$A,Collections!D:D), 0)</f>
        <v>0</v>
      </c>
      <c r="I1413">
        <f>IF(EXACT(VLOOKUP(I$1,Variables!$B$6:$C$32, 2, FALSE), "Yes"), LOOKUP($A1413,Collections!$A:$A,Collections!E:E), 0)</f>
        <v>0</v>
      </c>
      <c r="J1413">
        <f>IF(EXACT(VLOOKUP(J$1,Variables!$B$6:$C$32, 2, FALSE), "Yes"), LOOKUP($A1413,Collections!$A:$A,Collections!F:F), 0)</f>
        <v>0</v>
      </c>
      <c r="K1413">
        <f>IF(EXACT(VLOOKUP(K$1,Variables!$B$6:$C$32, 2, FALSE), "Yes"), LOOKUP($A1413,Collections!$A:$A,Collections!G:G), 0)</f>
        <v>0</v>
      </c>
      <c r="L1413">
        <f>IF(EXACT(VLOOKUP(L$1,Variables!$B$6:$C$32, 2, FALSE), "Yes"), LOOKUP($A1413,Collections!$A:$A,Collections!H:H), 0)</f>
        <v>0</v>
      </c>
      <c r="M1413">
        <f>IF(EXACT(VLOOKUP(M$1,Variables!$B$6:$C$32, 2, FALSE), "Yes"), LOOKUP($A1413,Collections!$A:$A,Collections!I:I), 0)</f>
        <v>1</v>
      </c>
      <c r="N1413">
        <f>IF(EXACT(VLOOKUP(N$1,Variables!$B$6:$C$32, 2, FALSE), "Yes"), LOOKUP($A1413,Collections!$A:$A,Collections!J:J), 0)</f>
        <v>0</v>
      </c>
      <c r="O1413">
        <f>IF(EXACT(VLOOKUP(O$1,Variables!$B$6:$C$32, 2, FALSE), "Yes"), LOOKUP($A1413,Collections!$A:$A,Collections!K:K), 0)</f>
        <v>0</v>
      </c>
      <c r="P1413">
        <f>IF(EXACT(VLOOKUP(P$1,Variables!$B$6:$C$32, 2, FALSE), "Yes"), LOOKUP($A1413,Collections!$A:$A,Collections!L:L), 0)</f>
        <v>0</v>
      </c>
      <c r="Q1413">
        <f>IF(EXACT(VLOOKUP(Q$1,Variables!$B$6:$C$32, 2, FALSE), "Yes"), LOOKUP($A1413,Collections!$A:$A,Collections!M:M), 0)</f>
        <v>0</v>
      </c>
      <c r="R1413">
        <f>IF(EXACT(VLOOKUP(R$1,Variables!$B$6:$C$32, 2, FALSE), "Yes"), LOOKUP($A1413,Collections!$A:$A,Collections!N:N), 0)</f>
        <v>0</v>
      </c>
      <c r="S1413">
        <f>IF(EXACT(VLOOKUP(S$1,Variables!$B$6:$C$32, 2, FALSE), "Yes"), LOOKUP($A1413,Collections!$A:$A,Collections!O:O), 0)</f>
        <v>0</v>
      </c>
      <c r="T1413">
        <f>IF(EXACT(VLOOKUP(T$1,Variables!$B$6:$C$32, 2, FALSE), "Yes"), LOOKUP($A1413,Collections!$A:$A,Collections!P:P), 0)</f>
        <v>0</v>
      </c>
      <c r="U1413">
        <f>IF(EXACT(VLOOKUP(U$1,Variables!$B$6:$C$32, 2, FALSE), "Yes"), LOOKUP($A1413,Collections!$A:$A,Collections!Q:Q), 0)</f>
        <v>0</v>
      </c>
      <c r="V1413">
        <f>IF(EXACT(VLOOKUP(V$1,Variables!$B$6:$C$32, 2, FALSE), "Yes"), LOOKUP($A1413,Collections!$A:$A,Collections!R:R), 0)</f>
        <v>0</v>
      </c>
      <c r="W1413">
        <f>IF(EXACT(VLOOKUP(W$1,Variables!$B$6:$C$32, 2, FALSE), "Yes"), LOOKUP($A1413,Collections!$A:$A,Collections!S:S), 0)</f>
        <v>0</v>
      </c>
      <c r="X1413">
        <f>IF(EXACT(VLOOKUP(X$1,Variables!$B$6:$C$32, 2, FALSE), "Yes"), LOOKUP($A1413,Collections!$A:$A,Collections!T:T), 0)</f>
        <v>0</v>
      </c>
      <c r="Y1413">
        <f>IF(EXACT(VLOOKUP(Y$1,Variables!$B$6:$C$32, 2, FALSE), "Yes"), LOOKUP($A1413,Collections!$A:$A,Collections!U:U), 0)</f>
        <v>0</v>
      </c>
      <c r="Z1413">
        <f>IF(EXACT(VLOOKUP(Z$1,Variables!$B$6:$C$32, 2, FALSE), "Yes"), LOOKUP($A1413,Collections!$A:$A,Collections!V:V), 0)</f>
        <v>0</v>
      </c>
      <c r="AA1413">
        <f>IF(EXACT(VLOOKUP(AA$1,Variables!$B$6:$C$32, 2, FALSE), "Yes"), LOOKUP($A1413,Collections!$A:$A,Collections!W:W), 0)</f>
        <v>0</v>
      </c>
      <c r="AB1413">
        <f>IF(EXACT(VLOOKUP(AB$1,Variables!$B$6:$C$32, 2, FALSE), "Yes"), LOOKUP($A1413,Collections!$A:$A,Collections!X:X), 0)</f>
        <v>0</v>
      </c>
      <c r="AC1413">
        <f>IF(EXACT(VLOOKUP(AC$1,Variables!$B$6:$C$32, 2, FALSE), "Yes"), LOOKUP($A1413,Collections!$A:$A,Collections!Y:Y), 0)</f>
        <v>0</v>
      </c>
      <c r="AD1413">
        <f>IF(EXACT(VLOOKUP(AD$1,Variables!$B$6:$C$32, 2, FALSE), "Yes"), LOOKUP($A1413,Collections!$A:$A,Collections!Z:Z), 0)</f>
        <v>0</v>
      </c>
      <c r="AE1413">
        <f>IF(EXACT(VLOOKUP(AE$1,Variables!$B$6:$C$32, 2, FALSE), "Yes"), LOOKUP($A1413,Collections!$A:$A,Collections!AA:AA), 0)</f>
        <v>0</v>
      </c>
      <c r="AF1413">
        <f>IF(EXACT(VLOOKUP(AF$1,Variables!$B$6:$C$32, 2, FALSE), "Yes"), LOOKUP($A1413,Collections!$A:$A,Collections!AB:AB), 0)</f>
        <v>0</v>
      </c>
      <c r="AG1413" t="str">
        <f t="shared" si="22"/>
        <v>Yes</v>
      </c>
      <c r="AH1413">
        <f>IF(D1413&gt;=Variables!$C$1,1,0)</f>
        <v>1</v>
      </c>
      <c r="AI1413">
        <f>IF(E1413&gt;=Variables!$C$1,1,0)</f>
        <v>0</v>
      </c>
    </row>
    <row r="1414" spans="1:35" x14ac:dyDescent="0.2">
      <c r="A1414" s="25">
        <v>2771322</v>
      </c>
      <c r="B1414" s="2" t="s">
        <v>369</v>
      </c>
      <c r="C1414">
        <f>IF(ISNA(VLOOKUP(A1414,Images!A:C,3,FALSE)), 0, VLOOKUP(A1414,Images!A:C,3,FALSE))/IF(ISNA(VLOOKUP(A1414,Images!A:C,2,FALSE)), 1,VLOOKUP(A1414,Images!A:C,2,FALSE))</f>
        <v>0.47996127783155856</v>
      </c>
      <c r="D1414">
        <f>IF(NOT(ISNA(VLOOKUP(A1414,Harvard!B:E,4,FALSE))), VLOOKUP(A1414,Harvard!B:E,4,FALSE), 0)</f>
        <v>0.95920000000000005</v>
      </c>
      <c r="E1414">
        <f>IF(NOT(ISNA(VLOOKUP(A1414,UC!B:D, 3, FALSE))),VLOOKUP(A1414,UC!B:D, 2, FALSE)/VLOOKUP(A1414, UC!B:D, 3, FALSE), 0)</f>
        <v>0.375</v>
      </c>
      <c r="F1414">
        <f>IF(EXACT(VLOOKUP(F$1,Variables!$B$6:$C$32, 2, FALSE), "Yes"), LOOKUP($A1414,Collections!$A:$A,Collections!B:B), 0)</f>
        <v>0</v>
      </c>
      <c r="G1414">
        <f>IF(EXACT(VLOOKUP(G$1,Variables!$B$6:$C$32, 2, FALSE), "Yes"), LOOKUP($A1414,Collections!$A:$A,Collections!C:C), 0)</f>
        <v>0</v>
      </c>
      <c r="H1414">
        <f>IF(EXACT(VLOOKUP(H$1,Variables!$B$6:$C$32, 2, FALSE), "Yes"), LOOKUP($A1414,Collections!$A:$A,Collections!D:D), 0)</f>
        <v>0</v>
      </c>
      <c r="I1414">
        <f>IF(EXACT(VLOOKUP(I$1,Variables!$B$6:$C$32, 2, FALSE), "Yes"), LOOKUP($A1414,Collections!$A:$A,Collections!E:E), 0)</f>
        <v>0</v>
      </c>
      <c r="J1414">
        <f>IF(EXACT(VLOOKUP(J$1,Variables!$B$6:$C$32, 2, FALSE), "Yes"), LOOKUP($A1414,Collections!$A:$A,Collections!F:F), 0)</f>
        <v>0</v>
      </c>
      <c r="K1414">
        <f>IF(EXACT(VLOOKUP(K$1,Variables!$B$6:$C$32, 2, FALSE), "Yes"), LOOKUP($A1414,Collections!$A:$A,Collections!G:G), 0)</f>
        <v>0</v>
      </c>
      <c r="L1414">
        <f>IF(EXACT(VLOOKUP(L$1,Variables!$B$6:$C$32, 2, FALSE), "Yes"), LOOKUP($A1414,Collections!$A:$A,Collections!H:H), 0)</f>
        <v>0</v>
      </c>
      <c r="M1414">
        <f>IF(EXACT(VLOOKUP(M$1,Variables!$B$6:$C$32, 2, FALSE), "Yes"), LOOKUP($A1414,Collections!$A:$A,Collections!I:I), 0)</f>
        <v>0</v>
      </c>
      <c r="N1414">
        <f>IF(EXACT(VLOOKUP(N$1,Variables!$B$6:$C$32, 2, FALSE), "Yes"), LOOKUP($A1414,Collections!$A:$A,Collections!J:J), 0)</f>
        <v>1</v>
      </c>
      <c r="O1414">
        <f>IF(EXACT(VLOOKUP(O$1,Variables!$B$6:$C$32, 2, FALSE), "Yes"), LOOKUP($A1414,Collections!$A:$A,Collections!K:K), 0)</f>
        <v>0</v>
      </c>
      <c r="P1414">
        <f>IF(EXACT(VLOOKUP(P$1,Variables!$B$6:$C$32, 2, FALSE), "Yes"), LOOKUP($A1414,Collections!$A:$A,Collections!L:L), 0)</f>
        <v>0</v>
      </c>
      <c r="Q1414">
        <f>IF(EXACT(VLOOKUP(Q$1,Variables!$B$6:$C$32, 2, FALSE), "Yes"), LOOKUP($A1414,Collections!$A:$A,Collections!M:M), 0)</f>
        <v>0</v>
      </c>
      <c r="R1414">
        <f>IF(EXACT(VLOOKUP(R$1,Variables!$B$6:$C$32, 2, FALSE), "Yes"), LOOKUP($A1414,Collections!$A:$A,Collections!N:N), 0)</f>
        <v>0</v>
      </c>
      <c r="S1414">
        <f>IF(EXACT(VLOOKUP(S$1,Variables!$B$6:$C$32, 2, FALSE), "Yes"), LOOKUP($A1414,Collections!$A:$A,Collections!O:O), 0)</f>
        <v>0</v>
      </c>
      <c r="T1414">
        <f>IF(EXACT(VLOOKUP(T$1,Variables!$B$6:$C$32, 2, FALSE), "Yes"), LOOKUP($A1414,Collections!$A:$A,Collections!P:P), 0)</f>
        <v>0</v>
      </c>
      <c r="U1414">
        <f>IF(EXACT(VLOOKUP(U$1,Variables!$B$6:$C$32, 2, FALSE), "Yes"), LOOKUP($A1414,Collections!$A:$A,Collections!Q:Q), 0)</f>
        <v>0</v>
      </c>
      <c r="V1414">
        <f>IF(EXACT(VLOOKUP(V$1,Variables!$B$6:$C$32, 2, FALSE), "Yes"), LOOKUP($A1414,Collections!$A:$A,Collections!R:R), 0)</f>
        <v>0</v>
      </c>
      <c r="W1414">
        <f>IF(EXACT(VLOOKUP(W$1,Variables!$B$6:$C$32, 2, FALSE), "Yes"), LOOKUP($A1414,Collections!$A:$A,Collections!S:S), 0)</f>
        <v>0</v>
      </c>
      <c r="X1414">
        <f>IF(EXACT(VLOOKUP(X$1,Variables!$B$6:$C$32, 2, FALSE), "Yes"), LOOKUP($A1414,Collections!$A:$A,Collections!T:T), 0)</f>
        <v>0</v>
      </c>
      <c r="Y1414">
        <f>IF(EXACT(VLOOKUP(Y$1,Variables!$B$6:$C$32, 2, FALSE), "Yes"), LOOKUP($A1414,Collections!$A:$A,Collections!U:U), 0)</f>
        <v>0</v>
      </c>
      <c r="Z1414">
        <f>IF(EXACT(VLOOKUP(Z$1,Variables!$B$6:$C$32, 2, FALSE), "Yes"), LOOKUP($A1414,Collections!$A:$A,Collections!V:V), 0)</f>
        <v>0</v>
      </c>
      <c r="AA1414">
        <f>IF(EXACT(VLOOKUP(AA$1,Variables!$B$6:$C$32, 2, FALSE), "Yes"), LOOKUP($A1414,Collections!$A:$A,Collections!W:W), 0)</f>
        <v>0</v>
      </c>
      <c r="AB1414">
        <f>IF(EXACT(VLOOKUP(AB$1,Variables!$B$6:$C$32, 2, FALSE), "Yes"), LOOKUP($A1414,Collections!$A:$A,Collections!X:X), 0)</f>
        <v>0</v>
      </c>
      <c r="AC1414">
        <f>IF(EXACT(VLOOKUP(AC$1,Variables!$B$6:$C$32, 2, FALSE), "Yes"), LOOKUP($A1414,Collections!$A:$A,Collections!Y:Y), 0)</f>
        <v>0</v>
      </c>
      <c r="AD1414">
        <f>IF(EXACT(VLOOKUP(AD$1,Variables!$B$6:$C$32, 2, FALSE), "Yes"), LOOKUP($A1414,Collections!$A:$A,Collections!Z:Z), 0)</f>
        <v>0</v>
      </c>
      <c r="AE1414">
        <f>IF(EXACT(VLOOKUP(AE$1,Variables!$B$6:$C$32, 2, FALSE), "Yes"), LOOKUP($A1414,Collections!$A:$A,Collections!AA:AA), 0)</f>
        <v>0</v>
      </c>
      <c r="AF1414">
        <f>IF(EXACT(VLOOKUP(AF$1,Variables!$B$6:$C$32, 2, FALSE), "Yes"), LOOKUP($A1414,Collections!$A:$A,Collections!AB:AB), 0)</f>
        <v>0</v>
      </c>
      <c r="AG1414" t="str">
        <f t="shared" si="22"/>
        <v>Yes</v>
      </c>
      <c r="AH1414">
        <f>IF(D1414&gt;=Variables!$C$1,1,0)</f>
        <v>1</v>
      </c>
      <c r="AI1414">
        <f>IF(E1414&gt;=Variables!$C$1,1,0)</f>
        <v>0</v>
      </c>
    </row>
    <row r="1415" spans="1:35" x14ac:dyDescent="0.2">
      <c r="A1415" s="25">
        <v>345210</v>
      </c>
      <c r="B1415" s="2" t="s">
        <v>984</v>
      </c>
      <c r="C1415">
        <f>IF(ISNA(VLOOKUP(A1415,Images!A:C,3,FALSE)), 0, VLOOKUP(A1415,Images!A:C,3,FALSE))/IF(ISNA(VLOOKUP(A1415,Images!A:C,2,FALSE)), 1,VLOOKUP(A1415,Images!A:C,2,FALSE))</f>
        <v>2.26050953287255E-2</v>
      </c>
      <c r="D1415">
        <f>IF(NOT(ISNA(VLOOKUP(A1415,Harvard!B:E,4,FALSE))), VLOOKUP(A1415,Harvard!B:E,4,FALSE), 0)</f>
        <v>0.90339999999999998</v>
      </c>
      <c r="E1415">
        <f>IF(NOT(ISNA(VLOOKUP(A1415,UC!B:D, 3, FALSE))),VLOOKUP(A1415,UC!B:D, 2, FALSE)/VLOOKUP(A1415, UC!B:D, 3, FALSE), 0)</f>
        <v>0.18939393939393939</v>
      </c>
      <c r="F1415">
        <f>IF(EXACT(VLOOKUP(F$1,Variables!$B$6:$C$32, 2, FALSE), "Yes"), LOOKUP($A1415,Collections!$A:$A,Collections!B:B), 0)</f>
        <v>0</v>
      </c>
      <c r="G1415">
        <f>IF(EXACT(VLOOKUP(G$1,Variables!$B$6:$C$32, 2, FALSE), "Yes"), LOOKUP($A1415,Collections!$A:$A,Collections!C:C), 0)</f>
        <v>0</v>
      </c>
      <c r="H1415">
        <f>IF(EXACT(VLOOKUP(H$1,Variables!$B$6:$C$32, 2, FALSE), "Yes"), LOOKUP($A1415,Collections!$A:$A,Collections!D:D), 0)</f>
        <v>0</v>
      </c>
      <c r="I1415">
        <f>IF(EXACT(VLOOKUP(I$1,Variables!$B$6:$C$32, 2, FALSE), "Yes"), LOOKUP($A1415,Collections!$A:$A,Collections!E:E), 0)</f>
        <v>0</v>
      </c>
      <c r="J1415">
        <f>IF(EXACT(VLOOKUP(J$1,Variables!$B$6:$C$32, 2, FALSE), "Yes"), LOOKUP($A1415,Collections!$A:$A,Collections!F:F), 0)</f>
        <v>0</v>
      </c>
      <c r="K1415">
        <f>IF(EXACT(VLOOKUP(K$1,Variables!$B$6:$C$32, 2, FALSE), "Yes"), LOOKUP($A1415,Collections!$A:$A,Collections!G:G), 0)</f>
        <v>1</v>
      </c>
      <c r="L1415">
        <f>IF(EXACT(VLOOKUP(L$1,Variables!$B$6:$C$32, 2, FALSE), "Yes"), LOOKUP($A1415,Collections!$A:$A,Collections!H:H), 0)</f>
        <v>0</v>
      </c>
      <c r="M1415">
        <f>IF(EXACT(VLOOKUP(M$1,Variables!$B$6:$C$32, 2, FALSE), "Yes"), LOOKUP($A1415,Collections!$A:$A,Collections!I:I), 0)</f>
        <v>0</v>
      </c>
      <c r="N1415">
        <f>IF(EXACT(VLOOKUP(N$1,Variables!$B$6:$C$32, 2, FALSE), "Yes"), LOOKUP($A1415,Collections!$A:$A,Collections!J:J), 0)</f>
        <v>0</v>
      </c>
      <c r="O1415">
        <f>IF(EXACT(VLOOKUP(O$1,Variables!$B$6:$C$32, 2, FALSE), "Yes"), LOOKUP($A1415,Collections!$A:$A,Collections!K:K), 0)</f>
        <v>0</v>
      </c>
      <c r="P1415">
        <f>IF(EXACT(VLOOKUP(P$1,Variables!$B$6:$C$32, 2, FALSE), "Yes"), LOOKUP($A1415,Collections!$A:$A,Collections!L:L), 0)</f>
        <v>0</v>
      </c>
      <c r="Q1415">
        <f>IF(EXACT(VLOOKUP(Q$1,Variables!$B$6:$C$32, 2, FALSE), "Yes"), LOOKUP($A1415,Collections!$A:$A,Collections!M:M), 0)</f>
        <v>0</v>
      </c>
      <c r="R1415">
        <f>IF(EXACT(VLOOKUP(R$1,Variables!$B$6:$C$32, 2, FALSE), "Yes"), LOOKUP($A1415,Collections!$A:$A,Collections!N:N), 0)</f>
        <v>0</v>
      </c>
      <c r="S1415">
        <f>IF(EXACT(VLOOKUP(S$1,Variables!$B$6:$C$32, 2, FALSE), "Yes"), LOOKUP($A1415,Collections!$A:$A,Collections!O:O), 0)</f>
        <v>0</v>
      </c>
      <c r="T1415">
        <f>IF(EXACT(VLOOKUP(T$1,Variables!$B$6:$C$32, 2, FALSE), "Yes"), LOOKUP($A1415,Collections!$A:$A,Collections!P:P), 0)</f>
        <v>0</v>
      </c>
      <c r="U1415">
        <f>IF(EXACT(VLOOKUP(U$1,Variables!$B$6:$C$32, 2, FALSE), "Yes"), LOOKUP($A1415,Collections!$A:$A,Collections!Q:Q), 0)</f>
        <v>0</v>
      </c>
      <c r="V1415">
        <f>IF(EXACT(VLOOKUP(V$1,Variables!$B$6:$C$32, 2, FALSE), "Yes"), LOOKUP($A1415,Collections!$A:$A,Collections!R:R), 0)</f>
        <v>0</v>
      </c>
      <c r="W1415">
        <f>IF(EXACT(VLOOKUP(W$1,Variables!$B$6:$C$32, 2, FALSE), "Yes"), LOOKUP($A1415,Collections!$A:$A,Collections!S:S), 0)</f>
        <v>0</v>
      </c>
      <c r="X1415">
        <f>IF(EXACT(VLOOKUP(X$1,Variables!$B$6:$C$32, 2, FALSE), "Yes"), LOOKUP($A1415,Collections!$A:$A,Collections!T:T), 0)</f>
        <v>0</v>
      </c>
      <c r="Y1415">
        <f>IF(EXACT(VLOOKUP(Y$1,Variables!$B$6:$C$32, 2, FALSE), "Yes"), LOOKUP($A1415,Collections!$A:$A,Collections!U:U), 0)</f>
        <v>0</v>
      </c>
      <c r="Z1415">
        <f>IF(EXACT(VLOOKUP(Z$1,Variables!$B$6:$C$32, 2, FALSE), "Yes"), LOOKUP($A1415,Collections!$A:$A,Collections!V:V), 0)</f>
        <v>0</v>
      </c>
      <c r="AA1415">
        <f>IF(EXACT(VLOOKUP(AA$1,Variables!$B$6:$C$32, 2, FALSE), "Yes"), LOOKUP($A1415,Collections!$A:$A,Collections!W:W), 0)</f>
        <v>0</v>
      </c>
      <c r="AB1415">
        <f>IF(EXACT(VLOOKUP(AB$1,Variables!$B$6:$C$32, 2, FALSE), "Yes"), LOOKUP($A1415,Collections!$A:$A,Collections!X:X), 0)</f>
        <v>0</v>
      </c>
      <c r="AC1415">
        <f>IF(EXACT(VLOOKUP(AC$1,Variables!$B$6:$C$32, 2, FALSE), "Yes"), LOOKUP($A1415,Collections!$A:$A,Collections!Y:Y), 0)</f>
        <v>0</v>
      </c>
      <c r="AD1415">
        <f>IF(EXACT(VLOOKUP(AD$1,Variables!$B$6:$C$32, 2, FALSE), "Yes"), LOOKUP($A1415,Collections!$A:$A,Collections!Z:Z), 0)</f>
        <v>0</v>
      </c>
      <c r="AE1415">
        <f>IF(EXACT(VLOOKUP(AE$1,Variables!$B$6:$C$32, 2, FALSE), "Yes"), LOOKUP($A1415,Collections!$A:$A,Collections!AA:AA), 0)</f>
        <v>0</v>
      </c>
      <c r="AF1415">
        <f>IF(EXACT(VLOOKUP(AF$1,Variables!$B$6:$C$32, 2, FALSE), "Yes"), LOOKUP($A1415,Collections!$A:$A,Collections!AB:AB), 0)</f>
        <v>0</v>
      </c>
      <c r="AG1415" t="str">
        <f t="shared" si="22"/>
        <v>Yes</v>
      </c>
      <c r="AH1415">
        <f>IF(D1415&gt;=Variables!$C$1,1,0)</f>
        <v>1</v>
      </c>
      <c r="AI1415">
        <f>IF(E1415&gt;=Variables!$C$1,1,0)</f>
        <v>0</v>
      </c>
    </row>
    <row r="1416" spans="1:35" x14ac:dyDescent="0.2">
      <c r="A1416" s="25">
        <v>3610365</v>
      </c>
      <c r="B1416" s="2" t="s">
        <v>394</v>
      </c>
      <c r="C1416">
        <f>IF(ISNA(VLOOKUP(A1416,Images!A:C,3,FALSE)), 0, VLOOKUP(A1416,Images!A:C,3,FALSE))/IF(ISNA(VLOOKUP(A1416,Images!A:C,2,FALSE)), 1,VLOOKUP(A1416,Images!A:C,2,FALSE))</f>
        <v>1.2698625995229617E-2</v>
      </c>
      <c r="D1416">
        <f>IF(NOT(ISNA(VLOOKUP(A1416,Harvard!B:E,4,FALSE))), VLOOKUP(A1416,Harvard!B:E,4,FALSE), 0)</f>
        <v>0.95420000000000005</v>
      </c>
      <c r="E1416">
        <f>IF(NOT(ISNA(VLOOKUP(A1416,UC!B:D, 3, FALSE))),VLOOKUP(A1416,UC!B:D, 2, FALSE)/VLOOKUP(A1416, UC!B:D, 3, FALSE), 0)</f>
        <v>0.99618320610687028</v>
      </c>
      <c r="F1416">
        <f>IF(EXACT(VLOOKUP(F$1,Variables!$B$6:$C$32, 2, FALSE), "Yes"), LOOKUP($A1416,Collections!$A:$A,Collections!B:B), 0)</f>
        <v>0</v>
      </c>
      <c r="G1416">
        <f>IF(EXACT(VLOOKUP(G$1,Variables!$B$6:$C$32, 2, FALSE), "Yes"), LOOKUP($A1416,Collections!$A:$A,Collections!C:C), 0)</f>
        <v>0</v>
      </c>
      <c r="H1416">
        <f>IF(EXACT(VLOOKUP(H$1,Variables!$B$6:$C$32, 2, FALSE), "Yes"), LOOKUP($A1416,Collections!$A:$A,Collections!D:D), 0)</f>
        <v>0</v>
      </c>
      <c r="I1416">
        <f>IF(EXACT(VLOOKUP(I$1,Variables!$B$6:$C$32, 2, FALSE), "Yes"), LOOKUP($A1416,Collections!$A:$A,Collections!E:E), 0)</f>
        <v>0</v>
      </c>
      <c r="J1416">
        <f>IF(EXACT(VLOOKUP(J$1,Variables!$B$6:$C$32, 2, FALSE), "Yes"), LOOKUP($A1416,Collections!$A:$A,Collections!F:F), 0)</f>
        <v>0</v>
      </c>
      <c r="K1416">
        <f>IF(EXACT(VLOOKUP(K$1,Variables!$B$6:$C$32, 2, FALSE), "Yes"), LOOKUP($A1416,Collections!$A:$A,Collections!G:G), 0)</f>
        <v>0</v>
      </c>
      <c r="L1416">
        <f>IF(EXACT(VLOOKUP(L$1,Variables!$B$6:$C$32, 2, FALSE), "Yes"), LOOKUP($A1416,Collections!$A:$A,Collections!H:H), 0)</f>
        <v>0</v>
      </c>
      <c r="M1416">
        <f>IF(EXACT(VLOOKUP(M$1,Variables!$B$6:$C$32, 2, FALSE), "Yes"), LOOKUP($A1416,Collections!$A:$A,Collections!I:I), 0)</f>
        <v>0</v>
      </c>
      <c r="N1416">
        <f>IF(EXACT(VLOOKUP(N$1,Variables!$B$6:$C$32, 2, FALSE), "Yes"), LOOKUP($A1416,Collections!$A:$A,Collections!J:J), 0)</f>
        <v>1</v>
      </c>
      <c r="O1416">
        <f>IF(EXACT(VLOOKUP(O$1,Variables!$B$6:$C$32, 2, FALSE), "Yes"), LOOKUP($A1416,Collections!$A:$A,Collections!K:K), 0)</f>
        <v>0</v>
      </c>
      <c r="P1416">
        <f>IF(EXACT(VLOOKUP(P$1,Variables!$B$6:$C$32, 2, FALSE), "Yes"), LOOKUP($A1416,Collections!$A:$A,Collections!L:L), 0)</f>
        <v>0</v>
      </c>
      <c r="Q1416">
        <f>IF(EXACT(VLOOKUP(Q$1,Variables!$B$6:$C$32, 2, FALSE), "Yes"), LOOKUP($A1416,Collections!$A:$A,Collections!M:M), 0)</f>
        <v>0</v>
      </c>
      <c r="R1416">
        <f>IF(EXACT(VLOOKUP(R$1,Variables!$B$6:$C$32, 2, FALSE), "Yes"), LOOKUP($A1416,Collections!$A:$A,Collections!N:N), 0)</f>
        <v>0</v>
      </c>
      <c r="S1416">
        <f>IF(EXACT(VLOOKUP(S$1,Variables!$B$6:$C$32, 2, FALSE), "Yes"), LOOKUP($A1416,Collections!$A:$A,Collections!O:O), 0)</f>
        <v>0</v>
      </c>
      <c r="T1416">
        <f>IF(EXACT(VLOOKUP(T$1,Variables!$B$6:$C$32, 2, FALSE), "Yes"), LOOKUP($A1416,Collections!$A:$A,Collections!P:P), 0)</f>
        <v>0</v>
      </c>
      <c r="U1416">
        <f>IF(EXACT(VLOOKUP(U$1,Variables!$B$6:$C$32, 2, FALSE), "Yes"), LOOKUP($A1416,Collections!$A:$A,Collections!Q:Q), 0)</f>
        <v>0</v>
      </c>
      <c r="V1416">
        <f>IF(EXACT(VLOOKUP(V$1,Variables!$B$6:$C$32, 2, FALSE), "Yes"), LOOKUP($A1416,Collections!$A:$A,Collections!R:R), 0)</f>
        <v>0</v>
      </c>
      <c r="W1416">
        <f>IF(EXACT(VLOOKUP(W$1,Variables!$B$6:$C$32, 2, FALSE), "Yes"), LOOKUP($A1416,Collections!$A:$A,Collections!S:S), 0)</f>
        <v>0</v>
      </c>
      <c r="X1416">
        <f>IF(EXACT(VLOOKUP(X$1,Variables!$B$6:$C$32, 2, FALSE), "Yes"), LOOKUP($A1416,Collections!$A:$A,Collections!T:T), 0)</f>
        <v>0</v>
      </c>
      <c r="Y1416">
        <f>IF(EXACT(VLOOKUP(Y$1,Variables!$B$6:$C$32, 2, FALSE), "Yes"), LOOKUP($A1416,Collections!$A:$A,Collections!U:U), 0)</f>
        <v>0</v>
      </c>
      <c r="Z1416">
        <f>IF(EXACT(VLOOKUP(Z$1,Variables!$B$6:$C$32, 2, FALSE), "Yes"), LOOKUP($A1416,Collections!$A:$A,Collections!V:V), 0)</f>
        <v>0</v>
      </c>
      <c r="AA1416">
        <f>IF(EXACT(VLOOKUP(AA$1,Variables!$B$6:$C$32, 2, FALSE), "Yes"), LOOKUP($A1416,Collections!$A:$A,Collections!W:W), 0)</f>
        <v>0</v>
      </c>
      <c r="AB1416">
        <f>IF(EXACT(VLOOKUP(AB$1,Variables!$B$6:$C$32, 2, FALSE), "Yes"), LOOKUP($A1416,Collections!$A:$A,Collections!X:X), 0)</f>
        <v>0</v>
      </c>
      <c r="AC1416">
        <f>IF(EXACT(VLOOKUP(AC$1,Variables!$B$6:$C$32, 2, FALSE), "Yes"), LOOKUP($A1416,Collections!$A:$A,Collections!Y:Y), 0)</f>
        <v>0</v>
      </c>
      <c r="AD1416">
        <f>IF(EXACT(VLOOKUP(AD$1,Variables!$B$6:$C$32, 2, FALSE), "Yes"), LOOKUP($A1416,Collections!$A:$A,Collections!Z:Z), 0)</f>
        <v>0</v>
      </c>
      <c r="AE1416">
        <f>IF(EXACT(VLOOKUP(AE$1,Variables!$B$6:$C$32, 2, FALSE), "Yes"), LOOKUP($A1416,Collections!$A:$A,Collections!AA:AA), 0)</f>
        <v>0</v>
      </c>
      <c r="AF1416">
        <f>IF(EXACT(VLOOKUP(AF$1,Variables!$B$6:$C$32, 2, FALSE), "Yes"), LOOKUP($A1416,Collections!$A:$A,Collections!AB:AB), 0)</f>
        <v>0</v>
      </c>
      <c r="AG1416" t="str">
        <f t="shared" si="22"/>
        <v>Yes</v>
      </c>
      <c r="AH1416">
        <f>IF(D1416&gt;=Variables!$C$1,1,0)</f>
        <v>1</v>
      </c>
      <c r="AI1416">
        <f>IF(E1416&gt;=Variables!$C$1,1,0)</f>
        <v>1</v>
      </c>
    </row>
    <row r="1417" spans="1:35" x14ac:dyDescent="0.2">
      <c r="A1417" s="25" t="s">
        <v>2586</v>
      </c>
      <c r="B1417" s="2" t="s">
        <v>584</v>
      </c>
      <c r="C1417">
        <f>IF(ISNA(VLOOKUP(A1417,Images!A:C,3,FALSE)), 0, VLOOKUP(A1417,Images!A:C,3,FALSE))/IF(ISNA(VLOOKUP(A1417,Images!A:C,2,FALSE)), 1,VLOOKUP(A1417,Images!A:C,2,FALSE))</f>
        <v>3.3946539282447404E-2</v>
      </c>
      <c r="D1417">
        <f>IF(NOT(ISNA(VLOOKUP(A1417,Harvard!B:E,4,FALSE))), VLOOKUP(A1417,Harvard!B:E,4,FALSE), 0)</f>
        <v>0.98750000000000004</v>
      </c>
      <c r="E1417">
        <f>IF(NOT(ISNA(VLOOKUP(A1417,UC!B:D, 3, FALSE))),VLOOKUP(A1417,UC!B:D, 2, FALSE)/VLOOKUP(A1417, UC!B:D, 3, FALSE), 0)</f>
        <v>0.94701986754966883</v>
      </c>
      <c r="F1417">
        <f>IF(EXACT(VLOOKUP(F$1,Variables!$B$6:$C$32, 2, FALSE), "Yes"), LOOKUP($A1417,Collections!$A:$A,Collections!B:B), 0)</f>
        <v>0</v>
      </c>
      <c r="G1417">
        <f>IF(EXACT(VLOOKUP(G$1,Variables!$B$6:$C$32, 2, FALSE), "Yes"), LOOKUP($A1417,Collections!$A:$A,Collections!C:C), 0)</f>
        <v>0</v>
      </c>
      <c r="H1417">
        <f>IF(EXACT(VLOOKUP(H$1,Variables!$B$6:$C$32, 2, FALSE), "Yes"), LOOKUP($A1417,Collections!$A:$A,Collections!D:D), 0)</f>
        <v>0</v>
      </c>
      <c r="I1417">
        <f>IF(EXACT(VLOOKUP(I$1,Variables!$B$6:$C$32, 2, FALSE), "Yes"), LOOKUP($A1417,Collections!$A:$A,Collections!E:E), 0)</f>
        <v>0</v>
      </c>
      <c r="J1417">
        <f>IF(EXACT(VLOOKUP(J$1,Variables!$B$6:$C$32, 2, FALSE), "Yes"), LOOKUP($A1417,Collections!$A:$A,Collections!F:F), 0)</f>
        <v>0</v>
      </c>
      <c r="K1417">
        <f>IF(EXACT(VLOOKUP(K$1,Variables!$B$6:$C$32, 2, FALSE), "Yes"), LOOKUP($A1417,Collections!$A:$A,Collections!G:G), 0)</f>
        <v>0</v>
      </c>
      <c r="L1417">
        <f>IF(EXACT(VLOOKUP(L$1,Variables!$B$6:$C$32, 2, FALSE), "Yes"), LOOKUP($A1417,Collections!$A:$A,Collections!H:H), 0)</f>
        <v>1</v>
      </c>
      <c r="M1417">
        <f>IF(EXACT(VLOOKUP(M$1,Variables!$B$6:$C$32, 2, FALSE), "Yes"), LOOKUP($A1417,Collections!$A:$A,Collections!I:I), 0)</f>
        <v>0</v>
      </c>
      <c r="N1417">
        <f>IF(EXACT(VLOOKUP(N$1,Variables!$B$6:$C$32, 2, FALSE), "Yes"), LOOKUP($A1417,Collections!$A:$A,Collections!J:J), 0)</f>
        <v>0</v>
      </c>
      <c r="O1417">
        <f>IF(EXACT(VLOOKUP(O$1,Variables!$B$6:$C$32, 2, FALSE), "Yes"), LOOKUP($A1417,Collections!$A:$A,Collections!K:K), 0)</f>
        <v>0</v>
      </c>
      <c r="P1417">
        <f>IF(EXACT(VLOOKUP(P$1,Variables!$B$6:$C$32, 2, FALSE), "Yes"), LOOKUP($A1417,Collections!$A:$A,Collections!L:L), 0)</f>
        <v>0</v>
      </c>
      <c r="Q1417">
        <f>IF(EXACT(VLOOKUP(Q$1,Variables!$B$6:$C$32, 2, FALSE), "Yes"), LOOKUP($A1417,Collections!$A:$A,Collections!M:M), 0)</f>
        <v>0</v>
      </c>
      <c r="R1417">
        <f>IF(EXACT(VLOOKUP(R$1,Variables!$B$6:$C$32, 2, FALSE), "Yes"), LOOKUP($A1417,Collections!$A:$A,Collections!N:N), 0)</f>
        <v>0</v>
      </c>
      <c r="S1417">
        <f>IF(EXACT(VLOOKUP(S$1,Variables!$B$6:$C$32, 2, FALSE), "Yes"), LOOKUP($A1417,Collections!$A:$A,Collections!O:O), 0)</f>
        <v>0</v>
      </c>
      <c r="T1417">
        <f>IF(EXACT(VLOOKUP(T$1,Variables!$B$6:$C$32, 2, FALSE), "Yes"), LOOKUP($A1417,Collections!$A:$A,Collections!P:P), 0)</f>
        <v>0</v>
      </c>
      <c r="U1417">
        <f>IF(EXACT(VLOOKUP(U$1,Variables!$B$6:$C$32, 2, FALSE), "Yes"), LOOKUP($A1417,Collections!$A:$A,Collections!Q:Q), 0)</f>
        <v>0</v>
      </c>
      <c r="V1417">
        <f>IF(EXACT(VLOOKUP(V$1,Variables!$B$6:$C$32, 2, FALSE), "Yes"), LOOKUP($A1417,Collections!$A:$A,Collections!R:R), 0)</f>
        <v>0</v>
      </c>
      <c r="W1417">
        <f>IF(EXACT(VLOOKUP(W$1,Variables!$B$6:$C$32, 2, FALSE), "Yes"), LOOKUP($A1417,Collections!$A:$A,Collections!S:S), 0)</f>
        <v>0</v>
      </c>
      <c r="X1417">
        <f>IF(EXACT(VLOOKUP(X$1,Variables!$B$6:$C$32, 2, FALSE), "Yes"), LOOKUP($A1417,Collections!$A:$A,Collections!T:T), 0)</f>
        <v>0</v>
      </c>
      <c r="Y1417">
        <f>IF(EXACT(VLOOKUP(Y$1,Variables!$B$6:$C$32, 2, FALSE), "Yes"), LOOKUP($A1417,Collections!$A:$A,Collections!U:U), 0)</f>
        <v>0</v>
      </c>
      <c r="Z1417">
        <f>IF(EXACT(VLOOKUP(Z$1,Variables!$B$6:$C$32, 2, FALSE), "Yes"), LOOKUP($A1417,Collections!$A:$A,Collections!V:V), 0)</f>
        <v>0</v>
      </c>
      <c r="AA1417">
        <f>IF(EXACT(VLOOKUP(AA$1,Variables!$B$6:$C$32, 2, FALSE), "Yes"), LOOKUP($A1417,Collections!$A:$A,Collections!W:W), 0)</f>
        <v>0</v>
      </c>
      <c r="AB1417">
        <f>IF(EXACT(VLOOKUP(AB$1,Variables!$B$6:$C$32, 2, FALSE), "Yes"), LOOKUP($A1417,Collections!$A:$A,Collections!X:X), 0)</f>
        <v>0</v>
      </c>
      <c r="AC1417">
        <f>IF(EXACT(VLOOKUP(AC$1,Variables!$B$6:$C$32, 2, FALSE), "Yes"), LOOKUP($A1417,Collections!$A:$A,Collections!Y:Y), 0)</f>
        <v>0</v>
      </c>
      <c r="AD1417">
        <f>IF(EXACT(VLOOKUP(AD$1,Variables!$B$6:$C$32, 2, FALSE), "Yes"), LOOKUP($A1417,Collections!$A:$A,Collections!Z:Z), 0)</f>
        <v>0</v>
      </c>
      <c r="AE1417">
        <f>IF(EXACT(VLOOKUP(AE$1,Variables!$B$6:$C$32, 2, FALSE), "Yes"), LOOKUP($A1417,Collections!$A:$A,Collections!AA:AA), 0)</f>
        <v>0</v>
      </c>
      <c r="AF1417">
        <f>IF(EXACT(VLOOKUP(AF$1,Variables!$B$6:$C$32, 2, FALSE), "Yes"), LOOKUP($A1417,Collections!$A:$A,Collections!AB:AB), 0)</f>
        <v>0</v>
      </c>
      <c r="AG1417" t="str">
        <f t="shared" si="22"/>
        <v>Yes</v>
      </c>
      <c r="AH1417">
        <f>IF(D1417&gt;=Variables!$C$1,1,0)</f>
        <v>1</v>
      </c>
      <c r="AI1417">
        <f>IF(E1417&gt;=Variables!$C$1,1,0)</f>
        <v>1</v>
      </c>
    </row>
    <row r="1418" spans="1:35" x14ac:dyDescent="0.2">
      <c r="A1418" s="25">
        <v>3079023</v>
      </c>
      <c r="B1418" s="2" t="s">
        <v>985</v>
      </c>
      <c r="C1418">
        <f>IF(ISNA(VLOOKUP(A1418,Images!A:C,3,FALSE)), 0, VLOOKUP(A1418,Images!A:C,3,FALSE))/IF(ISNA(VLOOKUP(A1418,Images!A:C,2,FALSE)), 1,VLOOKUP(A1418,Images!A:C,2,FALSE))</f>
        <v>5.1813471502590676E-3</v>
      </c>
      <c r="D1418">
        <f>IF(NOT(ISNA(VLOOKUP(A1418,Harvard!B:E,4,FALSE))), VLOOKUP(A1418,Harvard!B:E,4,FALSE), 0)</f>
        <v>1</v>
      </c>
      <c r="E1418">
        <f>IF(NOT(ISNA(VLOOKUP(A1418,UC!B:D, 3, FALSE))),VLOOKUP(A1418,UC!B:D, 2, FALSE)/VLOOKUP(A1418, UC!B:D, 3, FALSE), 0)</f>
        <v>1</v>
      </c>
      <c r="F1418">
        <f>IF(EXACT(VLOOKUP(F$1,Variables!$B$6:$C$32, 2, FALSE), "Yes"), LOOKUP($A1418,Collections!$A:$A,Collections!B:B), 0)</f>
        <v>0</v>
      </c>
      <c r="G1418">
        <f>IF(EXACT(VLOOKUP(G$1,Variables!$B$6:$C$32, 2, FALSE), "Yes"), LOOKUP($A1418,Collections!$A:$A,Collections!C:C), 0)</f>
        <v>0</v>
      </c>
      <c r="H1418">
        <f>IF(EXACT(VLOOKUP(H$1,Variables!$B$6:$C$32, 2, FALSE), "Yes"), LOOKUP($A1418,Collections!$A:$A,Collections!D:D), 0)</f>
        <v>0</v>
      </c>
      <c r="I1418">
        <f>IF(EXACT(VLOOKUP(I$1,Variables!$B$6:$C$32, 2, FALSE), "Yes"), LOOKUP($A1418,Collections!$A:$A,Collections!E:E), 0)</f>
        <v>1</v>
      </c>
      <c r="J1418">
        <f>IF(EXACT(VLOOKUP(J$1,Variables!$B$6:$C$32, 2, FALSE), "Yes"), LOOKUP($A1418,Collections!$A:$A,Collections!F:F), 0)</f>
        <v>0</v>
      </c>
      <c r="K1418">
        <f>IF(EXACT(VLOOKUP(K$1,Variables!$B$6:$C$32, 2, FALSE), "Yes"), LOOKUP($A1418,Collections!$A:$A,Collections!G:G), 0)</f>
        <v>0</v>
      </c>
      <c r="L1418">
        <f>IF(EXACT(VLOOKUP(L$1,Variables!$B$6:$C$32, 2, FALSE), "Yes"), LOOKUP($A1418,Collections!$A:$A,Collections!H:H), 0)</f>
        <v>0</v>
      </c>
      <c r="M1418">
        <f>IF(EXACT(VLOOKUP(M$1,Variables!$B$6:$C$32, 2, FALSE), "Yes"), LOOKUP($A1418,Collections!$A:$A,Collections!I:I), 0)</f>
        <v>0</v>
      </c>
      <c r="N1418">
        <f>IF(EXACT(VLOOKUP(N$1,Variables!$B$6:$C$32, 2, FALSE), "Yes"), LOOKUP($A1418,Collections!$A:$A,Collections!J:J), 0)</f>
        <v>0</v>
      </c>
      <c r="O1418">
        <f>IF(EXACT(VLOOKUP(O$1,Variables!$B$6:$C$32, 2, FALSE), "Yes"), LOOKUP($A1418,Collections!$A:$A,Collections!K:K), 0)</f>
        <v>0</v>
      </c>
      <c r="P1418">
        <f>IF(EXACT(VLOOKUP(P$1,Variables!$B$6:$C$32, 2, FALSE), "Yes"), LOOKUP($A1418,Collections!$A:$A,Collections!L:L), 0)</f>
        <v>0</v>
      </c>
      <c r="Q1418">
        <f>IF(EXACT(VLOOKUP(Q$1,Variables!$B$6:$C$32, 2, FALSE), "Yes"), LOOKUP($A1418,Collections!$A:$A,Collections!M:M), 0)</f>
        <v>0</v>
      </c>
      <c r="R1418">
        <f>IF(EXACT(VLOOKUP(R$1,Variables!$B$6:$C$32, 2, FALSE), "Yes"), LOOKUP($A1418,Collections!$A:$A,Collections!N:N), 0)</f>
        <v>0</v>
      </c>
      <c r="S1418">
        <f>IF(EXACT(VLOOKUP(S$1,Variables!$B$6:$C$32, 2, FALSE), "Yes"), LOOKUP($A1418,Collections!$A:$A,Collections!O:O), 0)</f>
        <v>0</v>
      </c>
      <c r="T1418">
        <f>IF(EXACT(VLOOKUP(T$1,Variables!$B$6:$C$32, 2, FALSE), "Yes"), LOOKUP($A1418,Collections!$A:$A,Collections!P:P), 0)</f>
        <v>0</v>
      </c>
      <c r="U1418">
        <f>IF(EXACT(VLOOKUP(U$1,Variables!$B$6:$C$32, 2, FALSE), "Yes"), LOOKUP($A1418,Collections!$A:$A,Collections!Q:Q), 0)</f>
        <v>0</v>
      </c>
      <c r="V1418">
        <f>IF(EXACT(VLOOKUP(V$1,Variables!$B$6:$C$32, 2, FALSE), "Yes"), LOOKUP($A1418,Collections!$A:$A,Collections!R:R), 0)</f>
        <v>0</v>
      </c>
      <c r="W1418">
        <f>IF(EXACT(VLOOKUP(W$1,Variables!$B$6:$C$32, 2, FALSE), "Yes"), LOOKUP($A1418,Collections!$A:$A,Collections!S:S), 0)</f>
        <v>0</v>
      </c>
      <c r="X1418">
        <f>IF(EXACT(VLOOKUP(X$1,Variables!$B$6:$C$32, 2, FALSE), "Yes"), LOOKUP($A1418,Collections!$A:$A,Collections!T:T), 0)</f>
        <v>0</v>
      </c>
      <c r="Y1418">
        <f>IF(EXACT(VLOOKUP(Y$1,Variables!$B$6:$C$32, 2, FALSE), "Yes"), LOOKUP($A1418,Collections!$A:$A,Collections!U:U), 0)</f>
        <v>0</v>
      </c>
      <c r="Z1418">
        <f>IF(EXACT(VLOOKUP(Z$1,Variables!$B$6:$C$32, 2, FALSE), "Yes"), LOOKUP($A1418,Collections!$A:$A,Collections!V:V), 0)</f>
        <v>0</v>
      </c>
      <c r="AA1418">
        <f>IF(EXACT(VLOOKUP(AA$1,Variables!$B$6:$C$32, 2, FALSE), "Yes"), LOOKUP($A1418,Collections!$A:$A,Collections!W:W), 0)</f>
        <v>0</v>
      </c>
      <c r="AB1418">
        <f>IF(EXACT(VLOOKUP(AB$1,Variables!$B$6:$C$32, 2, FALSE), "Yes"), LOOKUP($A1418,Collections!$A:$A,Collections!X:X), 0)</f>
        <v>0</v>
      </c>
      <c r="AC1418">
        <f>IF(EXACT(VLOOKUP(AC$1,Variables!$B$6:$C$32, 2, FALSE), "Yes"), LOOKUP($A1418,Collections!$A:$A,Collections!Y:Y), 0)</f>
        <v>0</v>
      </c>
      <c r="AD1418">
        <f>IF(EXACT(VLOOKUP(AD$1,Variables!$B$6:$C$32, 2, FALSE), "Yes"), LOOKUP($A1418,Collections!$A:$A,Collections!Z:Z), 0)</f>
        <v>0</v>
      </c>
      <c r="AE1418">
        <f>IF(EXACT(VLOOKUP(AE$1,Variables!$B$6:$C$32, 2, FALSE), "Yes"), LOOKUP($A1418,Collections!$A:$A,Collections!AA:AA), 0)</f>
        <v>0</v>
      </c>
      <c r="AF1418">
        <f>IF(EXACT(VLOOKUP(AF$1,Variables!$B$6:$C$32, 2, FALSE), "Yes"), LOOKUP($A1418,Collections!$A:$A,Collections!AB:AB), 0)</f>
        <v>0</v>
      </c>
      <c r="AG1418" t="str">
        <f t="shared" si="22"/>
        <v>Yes</v>
      </c>
      <c r="AH1418">
        <f>IF(D1418&gt;=Variables!$C$1,1,0)</f>
        <v>1</v>
      </c>
      <c r="AI1418">
        <f>IF(E1418&gt;=Variables!$C$1,1,0)</f>
        <v>1</v>
      </c>
    </row>
    <row r="1419" spans="1:35" x14ac:dyDescent="0.2">
      <c r="A1419" s="25">
        <v>10477624</v>
      </c>
      <c r="B1419" s="2" t="s">
        <v>986</v>
      </c>
      <c r="C1419">
        <f>IF(ISNA(VLOOKUP(A1419,Images!A:C,3,FALSE)), 0, VLOOKUP(A1419,Images!A:C,3,FALSE))/IF(ISNA(VLOOKUP(A1419,Images!A:C,2,FALSE)), 1,VLOOKUP(A1419,Images!A:C,2,FALSE))</f>
        <v>7.9484902309058608E-2</v>
      </c>
      <c r="D1419">
        <f>IF(NOT(ISNA(VLOOKUP(A1419,Harvard!B:E,4,FALSE))), VLOOKUP(A1419,Harvard!B:E,4,FALSE), 0)</f>
        <v>1</v>
      </c>
      <c r="E1419">
        <f>IF(NOT(ISNA(VLOOKUP(A1419,UC!B:D, 3, FALSE))),VLOOKUP(A1419,UC!B:D, 2, FALSE)/VLOOKUP(A1419, UC!B:D, 3, FALSE), 0)</f>
        <v>1</v>
      </c>
      <c r="F1419">
        <f>IF(EXACT(VLOOKUP(F$1,Variables!$B$6:$C$32, 2, FALSE), "Yes"), LOOKUP($A1419,Collections!$A:$A,Collections!B:B), 0)</f>
        <v>0</v>
      </c>
      <c r="G1419">
        <f>IF(EXACT(VLOOKUP(G$1,Variables!$B$6:$C$32, 2, FALSE), "Yes"), LOOKUP($A1419,Collections!$A:$A,Collections!C:C), 0)</f>
        <v>0</v>
      </c>
      <c r="H1419">
        <f>IF(EXACT(VLOOKUP(H$1,Variables!$B$6:$C$32, 2, FALSE), "Yes"), LOOKUP($A1419,Collections!$A:$A,Collections!D:D), 0)</f>
        <v>0</v>
      </c>
      <c r="I1419">
        <f>IF(EXACT(VLOOKUP(I$1,Variables!$B$6:$C$32, 2, FALSE), "Yes"), LOOKUP($A1419,Collections!$A:$A,Collections!E:E), 0)</f>
        <v>0</v>
      </c>
      <c r="J1419">
        <f>IF(EXACT(VLOOKUP(J$1,Variables!$B$6:$C$32, 2, FALSE), "Yes"), LOOKUP($A1419,Collections!$A:$A,Collections!F:F), 0)</f>
        <v>0</v>
      </c>
      <c r="K1419">
        <f>IF(EXACT(VLOOKUP(K$1,Variables!$B$6:$C$32, 2, FALSE), "Yes"), LOOKUP($A1419,Collections!$A:$A,Collections!G:G), 0)</f>
        <v>0</v>
      </c>
      <c r="L1419">
        <f>IF(EXACT(VLOOKUP(L$1,Variables!$B$6:$C$32, 2, FALSE), "Yes"), LOOKUP($A1419,Collections!$A:$A,Collections!H:H), 0)</f>
        <v>0</v>
      </c>
      <c r="M1419">
        <f>IF(EXACT(VLOOKUP(M$1,Variables!$B$6:$C$32, 2, FALSE), "Yes"), LOOKUP($A1419,Collections!$A:$A,Collections!I:I), 0)</f>
        <v>0</v>
      </c>
      <c r="N1419">
        <f>IF(EXACT(VLOOKUP(N$1,Variables!$B$6:$C$32, 2, FALSE), "Yes"), LOOKUP($A1419,Collections!$A:$A,Collections!J:J), 0)</f>
        <v>0</v>
      </c>
      <c r="O1419">
        <f>IF(EXACT(VLOOKUP(O$1,Variables!$B$6:$C$32, 2, FALSE), "Yes"), LOOKUP($A1419,Collections!$A:$A,Collections!K:K), 0)</f>
        <v>0</v>
      </c>
      <c r="P1419">
        <f>IF(EXACT(VLOOKUP(P$1,Variables!$B$6:$C$32, 2, FALSE), "Yes"), LOOKUP($A1419,Collections!$A:$A,Collections!L:L), 0)</f>
        <v>0</v>
      </c>
      <c r="Q1419">
        <f>IF(EXACT(VLOOKUP(Q$1,Variables!$B$6:$C$32, 2, FALSE), "Yes"), LOOKUP($A1419,Collections!$A:$A,Collections!M:M), 0)</f>
        <v>0</v>
      </c>
      <c r="R1419">
        <f>IF(EXACT(VLOOKUP(R$1,Variables!$B$6:$C$32, 2, FALSE), "Yes"), LOOKUP($A1419,Collections!$A:$A,Collections!N:N), 0)</f>
        <v>0</v>
      </c>
      <c r="S1419">
        <f>IF(EXACT(VLOOKUP(S$1,Variables!$B$6:$C$32, 2, FALSE), "Yes"), LOOKUP($A1419,Collections!$A:$A,Collections!O:O), 0)</f>
        <v>0</v>
      </c>
      <c r="T1419">
        <f>IF(EXACT(VLOOKUP(T$1,Variables!$B$6:$C$32, 2, FALSE), "Yes"), LOOKUP($A1419,Collections!$A:$A,Collections!P:P), 0)</f>
        <v>0</v>
      </c>
      <c r="U1419">
        <f>IF(EXACT(VLOOKUP(U$1,Variables!$B$6:$C$32, 2, FALSE), "Yes"), LOOKUP($A1419,Collections!$A:$A,Collections!Q:Q), 0)</f>
        <v>0</v>
      </c>
      <c r="V1419">
        <f>IF(EXACT(VLOOKUP(V$1,Variables!$B$6:$C$32, 2, FALSE), "Yes"), LOOKUP($A1419,Collections!$A:$A,Collections!R:R), 0)</f>
        <v>0</v>
      </c>
      <c r="W1419">
        <f>IF(EXACT(VLOOKUP(W$1,Variables!$B$6:$C$32, 2, FALSE), "Yes"), LOOKUP($A1419,Collections!$A:$A,Collections!S:S), 0)</f>
        <v>0</v>
      </c>
      <c r="X1419">
        <f>IF(EXACT(VLOOKUP(X$1,Variables!$B$6:$C$32, 2, FALSE), "Yes"), LOOKUP($A1419,Collections!$A:$A,Collections!T:T), 0)</f>
        <v>0</v>
      </c>
      <c r="Y1419">
        <f>IF(EXACT(VLOOKUP(Y$1,Variables!$B$6:$C$32, 2, FALSE), "Yes"), LOOKUP($A1419,Collections!$A:$A,Collections!U:U), 0)</f>
        <v>0</v>
      </c>
      <c r="Z1419">
        <f>IF(EXACT(VLOOKUP(Z$1,Variables!$B$6:$C$32, 2, FALSE), "Yes"), LOOKUP($A1419,Collections!$A:$A,Collections!V:V), 0)</f>
        <v>0</v>
      </c>
      <c r="AA1419">
        <f>IF(EXACT(VLOOKUP(AA$1,Variables!$B$6:$C$32, 2, FALSE), "Yes"), LOOKUP($A1419,Collections!$A:$A,Collections!W:W), 0)</f>
        <v>0</v>
      </c>
      <c r="AB1419">
        <f>IF(EXACT(VLOOKUP(AB$1,Variables!$B$6:$C$32, 2, FALSE), "Yes"), LOOKUP($A1419,Collections!$A:$A,Collections!X:X), 0)</f>
        <v>1</v>
      </c>
      <c r="AC1419">
        <f>IF(EXACT(VLOOKUP(AC$1,Variables!$B$6:$C$32, 2, FALSE), "Yes"), LOOKUP($A1419,Collections!$A:$A,Collections!Y:Y), 0)</f>
        <v>0</v>
      </c>
      <c r="AD1419">
        <f>IF(EXACT(VLOOKUP(AD$1,Variables!$B$6:$C$32, 2, FALSE), "Yes"), LOOKUP($A1419,Collections!$A:$A,Collections!Z:Z), 0)</f>
        <v>0</v>
      </c>
      <c r="AE1419">
        <f>IF(EXACT(VLOOKUP(AE$1,Variables!$B$6:$C$32, 2, FALSE), "Yes"), LOOKUP($A1419,Collections!$A:$A,Collections!AA:AA), 0)</f>
        <v>0</v>
      </c>
      <c r="AF1419">
        <f>IF(EXACT(VLOOKUP(AF$1,Variables!$B$6:$C$32, 2, FALSE), "Yes"), LOOKUP($A1419,Collections!$A:$A,Collections!AB:AB), 0)</f>
        <v>0</v>
      </c>
      <c r="AG1419" t="str">
        <f t="shared" si="22"/>
        <v>Yes</v>
      </c>
      <c r="AH1419">
        <f>IF(D1419&gt;=Variables!$C$1,1,0)</f>
        <v>1</v>
      </c>
      <c r="AI1419">
        <f>IF(E1419&gt;=Variables!$C$1,1,0)</f>
        <v>1</v>
      </c>
    </row>
    <row r="1420" spans="1:35" x14ac:dyDescent="0.2">
      <c r="A1420" s="25">
        <v>1479032</v>
      </c>
      <c r="B1420" s="2" t="s">
        <v>2148</v>
      </c>
      <c r="C1420">
        <f>IF(ISNA(VLOOKUP(A1420,Images!A:C,3,FALSE)), 0, VLOOKUP(A1420,Images!A:C,3,FALSE))/IF(ISNA(VLOOKUP(A1420,Images!A:C,2,FALSE)), 1,VLOOKUP(A1420,Images!A:C,2,FALSE))</f>
        <v>2.1309690465080106E-2</v>
      </c>
      <c r="D1420">
        <f>IF(NOT(ISNA(VLOOKUP(A1420,Harvard!B:E,4,FALSE))), VLOOKUP(A1420,Harvard!B:E,4,FALSE), 0)</f>
        <v>1</v>
      </c>
      <c r="E1420">
        <f>IF(NOT(ISNA(VLOOKUP(A1420,UC!B:D, 3, FALSE))),VLOOKUP(A1420,UC!B:D, 2, FALSE)/VLOOKUP(A1420, UC!B:D, 3, FALSE), 0)</f>
        <v>0</v>
      </c>
      <c r="F1420">
        <f>IF(EXACT(VLOOKUP(F$1,Variables!$B$6:$C$32, 2, FALSE), "Yes"), LOOKUP($A1420,Collections!$A:$A,Collections!B:B), 0)</f>
        <v>0</v>
      </c>
      <c r="G1420">
        <f>IF(EXACT(VLOOKUP(G$1,Variables!$B$6:$C$32, 2, FALSE), "Yes"), LOOKUP($A1420,Collections!$A:$A,Collections!C:C), 0)</f>
        <v>0</v>
      </c>
      <c r="H1420">
        <f>IF(EXACT(VLOOKUP(H$1,Variables!$B$6:$C$32, 2, FALSE), "Yes"), LOOKUP($A1420,Collections!$A:$A,Collections!D:D), 0)</f>
        <v>0</v>
      </c>
      <c r="I1420">
        <f>IF(EXACT(VLOOKUP(I$1,Variables!$B$6:$C$32, 2, FALSE), "Yes"), LOOKUP($A1420,Collections!$A:$A,Collections!E:E), 0)</f>
        <v>0</v>
      </c>
      <c r="J1420">
        <f>IF(EXACT(VLOOKUP(J$1,Variables!$B$6:$C$32, 2, FALSE), "Yes"), LOOKUP($A1420,Collections!$A:$A,Collections!F:F), 0)</f>
        <v>1</v>
      </c>
      <c r="K1420">
        <f>IF(EXACT(VLOOKUP(K$1,Variables!$B$6:$C$32, 2, FALSE), "Yes"), LOOKUP($A1420,Collections!$A:$A,Collections!G:G), 0)</f>
        <v>0</v>
      </c>
      <c r="L1420">
        <f>IF(EXACT(VLOOKUP(L$1,Variables!$B$6:$C$32, 2, FALSE), "Yes"), LOOKUP($A1420,Collections!$A:$A,Collections!H:H), 0)</f>
        <v>0</v>
      </c>
      <c r="M1420">
        <f>IF(EXACT(VLOOKUP(M$1,Variables!$B$6:$C$32, 2, FALSE), "Yes"), LOOKUP($A1420,Collections!$A:$A,Collections!I:I), 0)</f>
        <v>0</v>
      </c>
      <c r="N1420">
        <f>IF(EXACT(VLOOKUP(N$1,Variables!$B$6:$C$32, 2, FALSE), "Yes"), LOOKUP($A1420,Collections!$A:$A,Collections!J:J), 0)</f>
        <v>0</v>
      </c>
      <c r="O1420">
        <f>IF(EXACT(VLOOKUP(O$1,Variables!$B$6:$C$32, 2, FALSE), "Yes"), LOOKUP($A1420,Collections!$A:$A,Collections!K:K), 0)</f>
        <v>0</v>
      </c>
      <c r="P1420">
        <f>IF(EXACT(VLOOKUP(P$1,Variables!$B$6:$C$32, 2, FALSE), "Yes"), LOOKUP($A1420,Collections!$A:$A,Collections!L:L), 0)</f>
        <v>0</v>
      </c>
      <c r="Q1420">
        <f>IF(EXACT(VLOOKUP(Q$1,Variables!$B$6:$C$32, 2, FALSE), "Yes"), LOOKUP($A1420,Collections!$A:$A,Collections!M:M), 0)</f>
        <v>0</v>
      </c>
      <c r="R1420">
        <f>IF(EXACT(VLOOKUP(R$1,Variables!$B$6:$C$32, 2, FALSE), "Yes"), LOOKUP($A1420,Collections!$A:$A,Collections!N:N), 0)</f>
        <v>0</v>
      </c>
      <c r="S1420">
        <f>IF(EXACT(VLOOKUP(S$1,Variables!$B$6:$C$32, 2, FALSE), "Yes"), LOOKUP($A1420,Collections!$A:$A,Collections!O:O), 0)</f>
        <v>0</v>
      </c>
      <c r="T1420">
        <f>IF(EXACT(VLOOKUP(T$1,Variables!$B$6:$C$32, 2, FALSE), "Yes"), LOOKUP($A1420,Collections!$A:$A,Collections!P:P), 0)</f>
        <v>0</v>
      </c>
      <c r="U1420">
        <f>IF(EXACT(VLOOKUP(U$1,Variables!$B$6:$C$32, 2, FALSE), "Yes"), LOOKUP($A1420,Collections!$A:$A,Collections!Q:Q), 0)</f>
        <v>0</v>
      </c>
      <c r="V1420">
        <f>IF(EXACT(VLOOKUP(V$1,Variables!$B$6:$C$32, 2, FALSE), "Yes"), LOOKUP($A1420,Collections!$A:$A,Collections!R:R), 0)</f>
        <v>0</v>
      </c>
      <c r="W1420">
        <f>IF(EXACT(VLOOKUP(W$1,Variables!$B$6:$C$32, 2, FALSE), "Yes"), LOOKUP($A1420,Collections!$A:$A,Collections!S:S), 0)</f>
        <v>0</v>
      </c>
      <c r="X1420">
        <f>IF(EXACT(VLOOKUP(X$1,Variables!$B$6:$C$32, 2, FALSE), "Yes"), LOOKUP($A1420,Collections!$A:$A,Collections!T:T), 0)</f>
        <v>0</v>
      </c>
      <c r="Y1420">
        <f>IF(EXACT(VLOOKUP(Y$1,Variables!$B$6:$C$32, 2, FALSE), "Yes"), LOOKUP($A1420,Collections!$A:$A,Collections!U:U), 0)</f>
        <v>0</v>
      </c>
      <c r="Z1420">
        <f>IF(EXACT(VLOOKUP(Z$1,Variables!$B$6:$C$32, 2, FALSE), "Yes"), LOOKUP($A1420,Collections!$A:$A,Collections!V:V), 0)</f>
        <v>0</v>
      </c>
      <c r="AA1420">
        <f>IF(EXACT(VLOOKUP(AA$1,Variables!$B$6:$C$32, 2, FALSE), "Yes"), LOOKUP($A1420,Collections!$A:$A,Collections!W:W), 0)</f>
        <v>0</v>
      </c>
      <c r="AB1420">
        <f>IF(EXACT(VLOOKUP(AB$1,Variables!$B$6:$C$32, 2, FALSE), "Yes"), LOOKUP($A1420,Collections!$A:$A,Collections!X:X), 0)</f>
        <v>0</v>
      </c>
      <c r="AC1420">
        <f>IF(EXACT(VLOOKUP(AC$1,Variables!$B$6:$C$32, 2, FALSE), "Yes"), LOOKUP($A1420,Collections!$A:$A,Collections!Y:Y), 0)</f>
        <v>0</v>
      </c>
      <c r="AD1420">
        <f>IF(EXACT(VLOOKUP(AD$1,Variables!$B$6:$C$32, 2, FALSE), "Yes"), LOOKUP($A1420,Collections!$A:$A,Collections!Z:Z), 0)</f>
        <v>0</v>
      </c>
      <c r="AE1420">
        <f>IF(EXACT(VLOOKUP(AE$1,Variables!$B$6:$C$32, 2, FALSE), "Yes"), LOOKUP($A1420,Collections!$A:$A,Collections!AA:AA), 0)</f>
        <v>0</v>
      </c>
      <c r="AF1420">
        <f>IF(EXACT(VLOOKUP(AF$1,Variables!$B$6:$C$32, 2, FALSE), "Yes"), LOOKUP($A1420,Collections!$A:$A,Collections!AB:AB), 0)</f>
        <v>0</v>
      </c>
      <c r="AG1420" t="str">
        <f t="shared" si="22"/>
        <v>Yes</v>
      </c>
      <c r="AH1420">
        <f>IF(D1420&gt;=Variables!$C$1,1,0)</f>
        <v>1</v>
      </c>
      <c r="AI1420">
        <f>IF(E1420&gt;=Variables!$C$1,1,0)</f>
        <v>0</v>
      </c>
    </row>
    <row r="1421" spans="1:35" x14ac:dyDescent="0.2">
      <c r="A1421" s="25">
        <v>3056244</v>
      </c>
      <c r="B1421" s="2" t="s">
        <v>987</v>
      </c>
      <c r="C1421">
        <f>IF(ISNA(VLOOKUP(A1421,Images!A:C,3,FALSE)), 0, VLOOKUP(A1421,Images!A:C,3,FALSE))/IF(ISNA(VLOOKUP(A1421,Images!A:C,2,FALSE)), 1,VLOOKUP(A1421,Images!A:C,2,FALSE))</f>
        <v>1.904340124003543E-2</v>
      </c>
      <c r="D1421">
        <f>IF(NOT(ISNA(VLOOKUP(A1421,Harvard!B:E,4,FALSE))), VLOOKUP(A1421,Harvard!B:E,4,FALSE), 0)</f>
        <v>0.42980000000000002</v>
      </c>
      <c r="E1421">
        <f>IF(NOT(ISNA(VLOOKUP(A1421,UC!B:D, 3, FALSE))),VLOOKUP(A1421,UC!B:D, 2, FALSE)/VLOOKUP(A1421, UC!B:D, 3, FALSE), 0)</f>
        <v>1</v>
      </c>
      <c r="F1421">
        <f>IF(EXACT(VLOOKUP(F$1,Variables!$B$6:$C$32, 2, FALSE), "Yes"), LOOKUP($A1421,Collections!$A:$A,Collections!B:B), 0)</f>
        <v>0</v>
      </c>
      <c r="G1421">
        <f>IF(EXACT(VLOOKUP(G$1,Variables!$B$6:$C$32, 2, FALSE), "Yes"), LOOKUP($A1421,Collections!$A:$A,Collections!C:C), 0)</f>
        <v>0</v>
      </c>
      <c r="H1421">
        <f>IF(EXACT(VLOOKUP(H$1,Variables!$B$6:$C$32, 2, FALSE), "Yes"), LOOKUP($A1421,Collections!$A:$A,Collections!D:D), 0)</f>
        <v>0</v>
      </c>
      <c r="I1421">
        <f>IF(EXACT(VLOOKUP(I$1,Variables!$B$6:$C$32, 2, FALSE), "Yes"), LOOKUP($A1421,Collections!$A:$A,Collections!E:E), 0)</f>
        <v>0</v>
      </c>
      <c r="J1421">
        <f>IF(EXACT(VLOOKUP(J$1,Variables!$B$6:$C$32, 2, FALSE), "Yes"), LOOKUP($A1421,Collections!$A:$A,Collections!F:F), 0)</f>
        <v>0</v>
      </c>
      <c r="K1421">
        <f>IF(EXACT(VLOOKUP(K$1,Variables!$B$6:$C$32, 2, FALSE), "Yes"), LOOKUP($A1421,Collections!$A:$A,Collections!G:G), 0)</f>
        <v>0</v>
      </c>
      <c r="L1421">
        <f>IF(EXACT(VLOOKUP(L$1,Variables!$B$6:$C$32, 2, FALSE), "Yes"), LOOKUP($A1421,Collections!$A:$A,Collections!H:H), 0)</f>
        <v>0</v>
      </c>
      <c r="M1421">
        <f>IF(EXACT(VLOOKUP(M$1,Variables!$B$6:$C$32, 2, FALSE), "Yes"), LOOKUP($A1421,Collections!$A:$A,Collections!I:I), 0)</f>
        <v>1</v>
      </c>
      <c r="N1421">
        <f>IF(EXACT(VLOOKUP(N$1,Variables!$B$6:$C$32, 2, FALSE), "Yes"), LOOKUP($A1421,Collections!$A:$A,Collections!J:J), 0)</f>
        <v>0</v>
      </c>
      <c r="O1421">
        <f>IF(EXACT(VLOOKUP(O$1,Variables!$B$6:$C$32, 2, FALSE), "Yes"), LOOKUP($A1421,Collections!$A:$A,Collections!K:K), 0)</f>
        <v>0</v>
      </c>
      <c r="P1421">
        <f>IF(EXACT(VLOOKUP(P$1,Variables!$B$6:$C$32, 2, FALSE), "Yes"), LOOKUP($A1421,Collections!$A:$A,Collections!L:L), 0)</f>
        <v>0</v>
      </c>
      <c r="Q1421">
        <f>IF(EXACT(VLOOKUP(Q$1,Variables!$B$6:$C$32, 2, FALSE), "Yes"), LOOKUP($A1421,Collections!$A:$A,Collections!M:M), 0)</f>
        <v>0</v>
      </c>
      <c r="R1421">
        <f>IF(EXACT(VLOOKUP(R$1,Variables!$B$6:$C$32, 2, FALSE), "Yes"), LOOKUP($A1421,Collections!$A:$A,Collections!N:N), 0)</f>
        <v>0</v>
      </c>
      <c r="S1421">
        <f>IF(EXACT(VLOOKUP(S$1,Variables!$B$6:$C$32, 2, FALSE), "Yes"), LOOKUP($A1421,Collections!$A:$A,Collections!O:O), 0)</f>
        <v>0</v>
      </c>
      <c r="T1421">
        <f>IF(EXACT(VLOOKUP(T$1,Variables!$B$6:$C$32, 2, FALSE), "Yes"), LOOKUP($A1421,Collections!$A:$A,Collections!P:P), 0)</f>
        <v>0</v>
      </c>
      <c r="U1421">
        <f>IF(EXACT(VLOOKUP(U$1,Variables!$B$6:$C$32, 2, FALSE), "Yes"), LOOKUP($A1421,Collections!$A:$A,Collections!Q:Q), 0)</f>
        <v>0</v>
      </c>
      <c r="V1421">
        <f>IF(EXACT(VLOOKUP(V$1,Variables!$B$6:$C$32, 2, FALSE), "Yes"), LOOKUP($A1421,Collections!$A:$A,Collections!R:R), 0)</f>
        <v>0</v>
      </c>
      <c r="W1421">
        <f>IF(EXACT(VLOOKUP(W$1,Variables!$B$6:$C$32, 2, FALSE), "Yes"), LOOKUP($A1421,Collections!$A:$A,Collections!S:S), 0)</f>
        <v>0</v>
      </c>
      <c r="X1421">
        <f>IF(EXACT(VLOOKUP(X$1,Variables!$B$6:$C$32, 2, FALSE), "Yes"), LOOKUP($A1421,Collections!$A:$A,Collections!T:T), 0)</f>
        <v>0</v>
      </c>
      <c r="Y1421">
        <f>IF(EXACT(VLOOKUP(Y$1,Variables!$B$6:$C$32, 2, FALSE), "Yes"), LOOKUP($A1421,Collections!$A:$A,Collections!U:U), 0)</f>
        <v>0</v>
      </c>
      <c r="Z1421">
        <f>IF(EXACT(VLOOKUP(Z$1,Variables!$B$6:$C$32, 2, FALSE), "Yes"), LOOKUP($A1421,Collections!$A:$A,Collections!V:V), 0)</f>
        <v>0</v>
      </c>
      <c r="AA1421">
        <f>IF(EXACT(VLOOKUP(AA$1,Variables!$B$6:$C$32, 2, FALSE), "Yes"), LOOKUP($A1421,Collections!$A:$A,Collections!W:W), 0)</f>
        <v>0</v>
      </c>
      <c r="AB1421">
        <f>IF(EXACT(VLOOKUP(AB$1,Variables!$B$6:$C$32, 2, FALSE), "Yes"), LOOKUP($A1421,Collections!$A:$A,Collections!X:X), 0)</f>
        <v>0</v>
      </c>
      <c r="AC1421">
        <f>IF(EXACT(VLOOKUP(AC$1,Variables!$B$6:$C$32, 2, FALSE), "Yes"), LOOKUP($A1421,Collections!$A:$A,Collections!Y:Y), 0)</f>
        <v>0</v>
      </c>
      <c r="AD1421">
        <f>IF(EXACT(VLOOKUP(AD$1,Variables!$B$6:$C$32, 2, FALSE), "Yes"), LOOKUP($A1421,Collections!$A:$A,Collections!Z:Z), 0)</f>
        <v>0</v>
      </c>
      <c r="AE1421">
        <f>IF(EXACT(VLOOKUP(AE$1,Variables!$B$6:$C$32, 2, FALSE), "Yes"), LOOKUP($A1421,Collections!$A:$A,Collections!AA:AA), 0)</f>
        <v>0</v>
      </c>
      <c r="AF1421">
        <f>IF(EXACT(VLOOKUP(AF$1,Variables!$B$6:$C$32, 2, FALSE), "Yes"), LOOKUP($A1421,Collections!$A:$A,Collections!AB:AB), 0)</f>
        <v>0</v>
      </c>
      <c r="AG1421" t="str">
        <f t="shared" si="22"/>
        <v>Yes</v>
      </c>
      <c r="AH1421">
        <f>IF(D1421&gt;=Variables!$C$1,1,0)</f>
        <v>0</v>
      </c>
      <c r="AI1421">
        <f>IF(E1421&gt;=Variables!$C$1,1,0)</f>
        <v>1</v>
      </c>
    </row>
    <row r="1422" spans="1:35" x14ac:dyDescent="0.2">
      <c r="A1422" s="25">
        <v>10587195</v>
      </c>
      <c r="B1422" s="2" t="s">
        <v>988</v>
      </c>
      <c r="C1422">
        <f>IF(ISNA(VLOOKUP(A1422,Images!A:C,3,FALSE)), 0, VLOOKUP(A1422,Images!A:C,3,FALSE))/IF(ISNA(VLOOKUP(A1422,Images!A:C,2,FALSE)), 1,VLOOKUP(A1422,Images!A:C,2,FALSE))</f>
        <v>4.8468731234451404E-2</v>
      </c>
      <c r="D1422">
        <f>IF(NOT(ISNA(VLOOKUP(A1422,Harvard!B:E,4,FALSE))), VLOOKUP(A1422,Harvard!B:E,4,FALSE), 0)</f>
        <v>0.8</v>
      </c>
      <c r="E1422">
        <f>IF(NOT(ISNA(VLOOKUP(A1422,UC!B:D, 3, FALSE))),VLOOKUP(A1422,UC!B:D, 2, FALSE)/VLOOKUP(A1422, UC!B:D, 3, FALSE), 0)</f>
        <v>0.81818181818181823</v>
      </c>
      <c r="F1422">
        <f>IF(EXACT(VLOOKUP(F$1,Variables!$B$6:$C$32, 2, FALSE), "Yes"), LOOKUP($A1422,Collections!$A:$A,Collections!B:B), 0)</f>
        <v>0</v>
      </c>
      <c r="G1422">
        <f>IF(EXACT(VLOOKUP(G$1,Variables!$B$6:$C$32, 2, FALSE), "Yes"), LOOKUP($A1422,Collections!$A:$A,Collections!C:C), 0)</f>
        <v>0</v>
      </c>
      <c r="H1422">
        <f>IF(EXACT(VLOOKUP(H$1,Variables!$B$6:$C$32, 2, FALSE), "Yes"), LOOKUP($A1422,Collections!$A:$A,Collections!D:D), 0)</f>
        <v>0</v>
      </c>
      <c r="I1422">
        <f>IF(EXACT(VLOOKUP(I$1,Variables!$B$6:$C$32, 2, FALSE), "Yes"), LOOKUP($A1422,Collections!$A:$A,Collections!E:E), 0)</f>
        <v>0</v>
      </c>
      <c r="J1422">
        <f>IF(EXACT(VLOOKUP(J$1,Variables!$B$6:$C$32, 2, FALSE), "Yes"), LOOKUP($A1422,Collections!$A:$A,Collections!F:F), 0)</f>
        <v>0</v>
      </c>
      <c r="K1422">
        <f>IF(EXACT(VLOOKUP(K$1,Variables!$B$6:$C$32, 2, FALSE), "Yes"), LOOKUP($A1422,Collections!$A:$A,Collections!G:G), 0)</f>
        <v>0</v>
      </c>
      <c r="L1422">
        <f>IF(EXACT(VLOOKUP(L$1,Variables!$B$6:$C$32, 2, FALSE), "Yes"), LOOKUP($A1422,Collections!$A:$A,Collections!H:H), 0)</f>
        <v>0</v>
      </c>
      <c r="M1422">
        <f>IF(EXACT(VLOOKUP(M$1,Variables!$B$6:$C$32, 2, FALSE), "Yes"), LOOKUP($A1422,Collections!$A:$A,Collections!I:I), 0)</f>
        <v>1</v>
      </c>
      <c r="N1422">
        <f>IF(EXACT(VLOOKUP(N$1,Variables!$B$6:$C$32, 2, FALSE), "Yes"), LOOKUP($A1422,Collections!$A:$A,Collections!J:J), 0)</f>
        <v>0</v>
      </c>
      <c r="O1422">
        <f>IF(EXACT(VLOOKUP(O$1,Variables!$B$6:$C$32, 2, FALSE), "Yes"), LOOKUP($A1422,Collections!$A:$A,Collections!K:K), 0)</f>
        <v>0</v>
      </c>
      <c r="P1422">
        <f>IF(EXACT(VLOOKUP(P$1,Variables!$B$6:$C$32, 2, FALSE), "Yes"), LOOKUP($A1422,Collections!$A:$A,Collections!L:L), 0)</f>
        <v>0</v>
      </c>
      <c r="Q1422">
        <f>IF(EXACT(VLOOKUP(Q$1,Variables!$B$6:$C$32, 2, FALSE), "Yes"), LOOKUP($A1422,Collections!$A:$A,Collections!M:M), 0)</f>
        <v>0</v>
      </c>
      <c r="R1422">
        <f>IF(EXACT(VLOOKUP(R$1,Variables!$B$6:$C$32, 2, FALSE), "Yes"), LOOKUP($A1422,Collections!$A:$A,Collections!N:N), 0)</f>
        <v>0</v>
      </c>
      <c r="S1422">
        <f>IF(EXACT(VLOOKUP(S$1,Variables!$B$6:$C$32, 2, FALSE), "Yes"), LOOKUP($A1422,Collections!$A:$A,Collections!O:O), 0)</f>
        <v>0</v>
      </c>
      <c r="T1422">
        <f>IF(EXACT(VLOOKUP(T$1,Variables!$B$6:$C$32, 2, FALSE), "Yes"), LOOKUP($A1422,Collections!$A:$A,Collections!P:P), 0)</f>
        <v>0</v>
      </c>
      <c r="U1422">
        <f>IF(EXACT(VLOOKUP(U$1,Variables!$B$6:$C$32, 2, FALSE), "Yes"), LOOKUP($A1422,Collections!$A:$A,Collections!Q:Q), 0)</f>
        <v>0</v>
      </c>
      <c r="V1422">
        <f>IF(EXACT(VLOOKUP(V$1,Variables!$B$6:$C$32, 2, FALSE), "Yes"), LOOKUP($A1422,Collections!$A:$A,Collections!R:R), 0)</f>
        <v>0</v>
      </c>
      <c r="W1422">
        <f>IF(EXACT(VLOOKUP(W$1,Variables!$B$6:$C$32, 2, FALSE), "Yes"), LOOKUP($A1422,Collections!$A:$A,Collections!S:S), 0)</f>
        <v>0</v>
      </c>
      <c r="X1422">
        <f>IF(EXACT(VLOOKUP(X$1,Variables!$B$6:$C$32, 2, FALSE), "Yes"), LOOKUP($A1422,Collections!$A:$A,Collections!T:T), 0)</f>
        <v>0</v>
      </c>
      <c r="Y1422">
        <f>IF(EXACT(VLOOKUP(Y$1,Variables!$B$6:$C$32, 2, FALSE), "Yes"), LOOKUP($A1422,Collections!$A:$A,Collections!U:U), 0)</f>
        <v>0</v>
      </c>
      <c r="Z1422">
        <f>IF(EXACT(VLOOKUP(Z$1,Variables!$B$6:$C$32, 2, FALSE), "Yes"), LOOKUP($A1422,Collections!$A:$A,Collections!V:V), 0)</f>
        <v>0</v>
      </c>
      <c r="AA1422">
        <f>IF(EXACT(VLOOKUP(AA$1,Variables!$B$6:$C$32, 2, FALSE), "Yes"), LOOKUP($A1422,Collections!$A:$A,Collections!W:W), 0)</f>
        <v>0</v>
      </c>
      <c r="AB1422">
        <f>IF(EXACT(VLOOKUP(AB$1,Variables!$B$6:$C$32, 2, FALSE), "Yes"), LOOKUP($A1422,Collections!$A:$A,Collections!X:X), 0)</f>
        <v>0</v>
      </c>
      <c r="AC1422">
        <f>IF(EXACT(VLOOKUP(AC$1,Variables!$B$6:$C$32, 2, FALSE), "Yes"), LOOKUP($A1422,Collections!$A:$A,Collections!Y:Y), 0)</f>
        <v>0</v>
      </c>
      <c r="AD1422">
        <f>IF(EXACT(VLOOKUP(AD$1,Variables!$B$6:$C$32, 2, FALSE), "Yes"), LOOKUP($A1422,Collections!$A:$A,Collections!Z:Z), 0)</f>
        <v>0</v>
      </c>
      <c r="AE1422">
        <f>IF(EXACT(VLOOKUP(AE$1,Variables!$B$6:$C$32, 2, FALSE), "Yes"), LOOKUP($A1422,Collections!$A:$A,Collections!AA:AA), 0)</f>
        <v>0</v>
      </c>
      <c r="AF1422">
        <f>IF(EXACT(VLOOKUP(AF$1,Variables!$B$6:$C$32, 2, FALSE), "Yes"), LOOKUP($A1422,Collections!$A:$A,Collections!AB:AB), 0)</f>
        <v>0</v>
      </c>
      <c r="AG1422" t="str">
        <f t="shared" si="22"/>
        <v>Yes</v>
      </c>
      <c r="AH1422">
        <f>IF(D1422&gt;=Variables!$C$1,1,0)</f>
        <v>0</v>
      </c>
      <c r="AI1422">
        <f>IF(E1422&gt;=Variables!$C$1,1,0)</f>
        <v>0</v>
      </c>
    </row>
    <row r="1423" spans="1:35" x14ac:dyDescent="0.2">
      <c r="A1423" s="25">
        <v>346543</v>
      </c>
      <c r="B1423" s="2" t="s">
        <v>989</v>
      </c>
      <c r="C1423">
        <f>IF(ISNA(VLOOKUP(A1423,Images!A:C,3,FALSE)), 0, VLOOKUP(A1423,Images!A:C,3,FALSE))/IF(ISNA(VLOOKUP(A1423,Images!A:C,2,FALSE)), 1,VLOOKUP(A1423,Images!A:C,2,FALSE))</f>
        <v>4.1129527317372624E-3</v>
      </c>
      <c r="D1423">
        <f>IF(NOT(ISNA(VLOOKUP(A1423,Harvard!B:E,4,FALSE))), VLOOKUP(A1423,Harvard!B:E,4,FALSE), 0)</f>
        <v>0.98899999999999999</v>
      </c>
      <c r="E1423">
        <f>IF(NOT(ISNA(VLOOKUP(A1423,UC!B:D, 3, FALSE))),VLOOKUP(A1423,UC!B:D, 2, FALSE)/VLOOKUP(A1423, UC!B:D, 3, FALSE), 0)</f>
        <v>0.9123287671232877</v>
      </c>
      <c r="F1423">
        <f>IF(EXACT(VLOOKUP(F$1,Variables!$B$6:$C$32, 2, FALSE), "Yes"), LOOKUP($A1423,Collections!$A:$A,Collections!B:B), 0)</f>
        <v>0</v>
      </c>
      <c r="G1423">
        <f>IF(EXACT(VLOOKUP(G$1,Variables!$B$6:$C$32, 2, FALSE), "Yes"), LOOKUP($A1423,Collections!$A:$A,Collections!C:C), 0)</f>
        <v>0</v>
      </c>
      <c r="H1423">
        <f>IF(EXACT(VLOOKUP(H$1,Variables!$B$6:$C$32, 2, FALSE), "Yes"), LOOKUP($A1423,Collections!$A:$A,Collections!D:D), 0)</f>
        <v>0</v>
      </c>
      <c r="I1423">
        <f>IF(EXACT(VLOOKUP(I$1,Variables!$B$6:$C$32, 2, FALSE), "Yes"), LOOKUP($A1423,Collections!$A:$A,Collections!E:E), 0)</f>
        <v>1</v>
      </c>
      <c r="J1423">
        <f>IF(EXACT(VLOOKUP(J$1,Variables!$B$6:$C$32, 2, FALSE), "Yes"), LOOKUP($A1423,Collections!$A:$A,Collections!F:F), 0)</f>
        <v>0</v>
      </c>
      <c r="K1423">
        <f>IF(EXACT(VLOOKUP(K$1,Variables!$B$6:$C$32, 2, FALSE), "Yes"), LOOKUP($A1423,Collections!$A:$A,Collections!G:G), 0)</f>
        <v>0</v>
      </c>
      <c r="L1423">
        <f>IF(EXACT(VLOOKUP(L$1,Variables!$B$6:$C$32, 2, FALSE), "Yes"), LOOKUP($A1423,Collections!$A:$A,Collections!H:H), 0)</f>
        <v>0</v>
      </c>
      <c r="M1423">
        <f>IF(EXACT(VLOOKUP(M$1,Variables!$B$6:$C$32, 2, FALSE), "Yes"), LOOKUP($A1423,Collections!$A:$A,Collections!I:I), 0)</f>
        <v>0</v>
      </c>
      <c r="N1423">
        <f>IF(EXACT(VLOOKUP(N$1,Variables!$B$6:$C$32, 2, FALSE), "Yes"), LOOKUP($A1423,Collections!$A:$A,Collections!J:J), 0)</f>
        <v>0</v>
      </c>
      <c r="O1423">
        <f>IF(EXACT(VLOOKUP(O$1,Variables!$B$6:$C$32, 2, FALSE), "Yes"), LOOKUP($A1423,Collections!$A:$A,Collections!K:K), 0)</f>
        <v>0</v>
      </c>
      <c r="P1423">
        <f>IF(EXACT(VLOOKUP(P$1,Variables!$B$6:$C$32, 2, FALSE), "Yes"), LOOKUP($A1423,Collections!$A:$A,Collections!L:L), 0)</f>
        <v>0</v>
      </c>
      <c r="Q1423">
        <f>IF(EXACT(VLOOKUP(Q$1,Variables!$B$6:$C$32, 2, FALSE), "Yes"), LOOKUP($A1423,Collections!$A:$A,Collections!M:M), 0)</f>
        <v>0</v>
      </c>
      <c r="R1423">
        <f>IF(EXACT(VLOOKUP(R$1,Variables!$B$6:$C$32, 2, FALSE), "Yes"), LOOKUP($A1423,Collections!$A:$A,Collections!N:N), 0)</f>
        <v>0</v>
      </c>
      <c r="S1423">
        <f>IF(EXACT(VLOOKUP(S$1,Variables!$B$6:$C$32, 2, FALSE), "Yes"), LOOKUP($A1423,Collections!$A:$A,Collections!O:O), 0)</f>
        <v>0</v>
      </c>
      <c r="T1423">
        <f>IF(EXACT(VLOOKUP(T$1,Variables!$B$6:$C$32, 2, FALSE), "Yes"), LOOKUP($A1423,Collections!$A:$A,Collections!P:P), 0)</f>
        <v>0</v>
      </c>
      <c r="U1423">
        <f>IF(EXACT(VLOOKUP(U$1,Variables!$B$6:$C$32, 2, FALSE), "Yes"), LOOKUP($A1423,Collections!$A:$A,Collections!Q:Q), 0)</f>
        <v>0</v>
      </c>
      <c r="V1423">
        <f>IF(EXACT(VLOOKUP(V$1,Variables!$B$6:$C$32, 2, FALSE), "Yes"), LOOKUP($A1423,Collections!$A:$A,Collections!R:R), 0)</f>
        <v>0</v>
      </c>
      <c r="W1423">
        <f>IF(EXACT(VLOOKUP(W$1,Variables!$B$6:$C$32, 2, FALSE), "Yes"), LOOKUP($A1423,Collections!$A:$A,Collections!S:S), 0)</f>
        <v>0</v>
      </c>
      <c r="X1423">
        <f>IF(EXACT(VLOOKUP(X$1,Variables!$B$6:$C$32, 2, FALSE), "Yes"), LOOKUP($A1423,Collections!$A:$A,Collections!T:T), 0)</f>
        <v>0</v>
      </c>
      <c r="Y1423">
        <f>IF(EXACT(VLOOKUP(Y$1,Variables!$B$6:$C$32, 2, FALSE), "Yes"), LOOKUP($A1423,Collections!$A:$A,Collections!U:U), 0)</f>
        <v>0</v>
      </c>
      <c r="Z1423">
        <f>IF(EXACT(VLOOKUP(Z$1,Variables!$B$6:$C$32, 2, FALSE), "Yes"), LOOKUP($A1423,Collections!$A:$A,Collections!V:V), 0)</f>
        <v>0</v>
      </c>
      <c r="AA1423">
        <f>IF(EXACT(VLOOKUP(AA$1,Variables!$B$6:$C$32, 2, FALSE), "Yes"), LOOKUP($A1423,Collections!$A:$A,Collections!W:W), 0)</f>
        <v>0</v>
      </c>
      <c r="AB1423">
        <f>IF(EXACT(VLOOKUP(AB$1,Variables!$B$6:$C$32, 2, FALSE), "Yes"), LOOKUP($A1423,Collections!$A:$A,Collections!X:X), 0)</f>
        <v>0</v>
      </c>
      <c r="AC1423">
        <f>IF(EXACT(VLOOKUP(AC$1,Variables!$B$6:$C$32, 2, FALSE), "Yes"), LOOKUP($A1423,Collections!$A:$A,Collections!Y:Y), 0)</f>
        <v>0</v>
      </c>
      <c r="AD1423">
        <f>IF(EXACT(VLOOKUP(AD$1,Variables!$B$6:$C$32, 2, FALSE), "Yes"), LOOKUP($A1423,Collections!$A:$A,Collections!Z:Z), 0)</f>
        <v>0</v>
      </c>
      <c r="AE1423">
        <f>IF(EXACT(VLOOKUP(AE$1,Variables!$B$6:$C$32, 2, FALSE), "Yes"), LOOKUP($A1423,Collections!$A:$A,Collections!AA:AA), 0)</f>
        <v>0</v>
      </c>
      <c r="AF1423">
        <f>IF(EXACT(VLOOKUP(AF$1,Variables!$B$6:$C$32, 2, FALSE), "Yes"), LOOKUP($A1423,Collections!$A:$A,Collections!AB:AB), 0)</f>
        <v>0</v>
      </c>
      <c r="AG1423" t="str">
        <f t="shared" si="22"/>
        <v>Yes</v>
      </c>
      <c r="AH1423">
        <f>IF(D1423&gt;=Variables!$C$1,1,0)</f>
        <v>1</v>
      </c>
      <c r="AI1423">
        <f>IF(E1423&gt;=Variables!$C$1,1,0)</f>
        <v>1</v>
      </c>
    </row>
    <row r="1424" spans="1:35" x14ac:dyDescent="0.2">
      <c r="A1424" s="25">
        <v>9692290</v>
      </c>
      <c r="B1424" s="2" t="s">
        <v>990</v>
      </c>
      <c r="C1424">
        <f>IF(ISNA(VLOOKUP(A1424,Images!A:C,3,FALSE)), 0, VLOOKUP(A1424,Images!A:C,3,FALSE))/IF(ISNA(VLOOKUP(A1424,Images!A:C,2,FALSE)), 1,VLOOKUP(A1424,Images!A:C,2,FALSE))</f>
        <v>2.049040366095212E-2</v>
      </c>
      <c r="D1424">
        <f>IF(NOT(ISNA(VLOOKUP(A1424,Harvard!B:E,4,FALSE))), VLOOKUP(A1424,Harvard!B:E,4,FALSE), 0)</f>
        <v>0.97299999999999998</v>
      </c>
      <c r="E1424">
        <f>IF(NOT(ISNA(VLOOKUP(A1424,UC!B:D, 3, FALSE))),VLOOKUP(A1424,UC!B:D, 2, FALSE)/VLOOKUP(A1424, UC!B:D, 3, FALSE), 0)</f>
        <v>0.92207792207792205</v>
      </c>
      <c r="F1424">
        <f>IF(EXACT(VLOOKUP(F$1,Variables!$B$6:$C$32, 2, FALSE), "Yes"), LOOKUP($A1424,Collections!$A:$A,Collections!B:B), 0)</f>
        <v>0</v>
      </c>
      <c r="G1424">
        <f>IF(EXACT(VLOOKUP(G$1,Variables!$B$6:$C$32, 2, FALSE), "Yes"), LOOKUP($A1424,Collections!$A:$A,Collections!C:C), 0)</f>
        <v>0</v>
      </c>
      <c r="H1424">
        <f>IF(EXACT(VLOOKUP(H$1,Variables!$B$6:$C$32, 2, FALSE), "Yes"), LOOKUP($A1424,Collections!$A:$A,Collections!D:D), 0)</f>
        <v>0</v>
      </c>
      <c r="I1424">
        <f>IF(EXACT(VLOOKUP(I$1,Variables!$B$6:$C$32, 2, FALSE), "Yes"), LOOKUP($A1424,Collections!$A:$A,Collections!E:E), 0)</f>
        <v>0</v>
      </c>
      <c r="J1424">
        <f>IF(EXACT(VLOOKUP(J$1,Variables!$B$6:$C$32, 2, FALSE), "Yes"), LOOKUP($A1424,Collections!$A:$A,Collections!F:F), 0)</f>
        <v>0</v>
      </c>
      <c r="K1424">
        <f>IF(EXACT(VLOOKUP(K$1,Variables!$B$6:$C$32, 2, FALSE), "Yes"), LOOKUP($A1424,Collections!$A:$A,Collections!G:G), 0)</f>
        <v>0</v>
      </c>
      <c r="L1424">
        <f>IF(EXACT(VLOOKUP(L$1,Variables!$B$6:$C$32, 2, FALSE), "Yes"), LOOKUP($A1424,Collections!$A:$A,Collections!H:H), 0)</f>
        <v>1</v>
      </c>
      <c r="M1424">
        <f>IF(EXACT(VLOOKUP(M$1,Variables!$B$6:$C$32, 2, FALSE), "Yes"), LOOKUP($A1424,Collections!$A:$A,Collections!I:I), 0)</f>
        <v>0</v>
      </c>
      <c r="N1424">
        <f>IF(EXACT(VLOOKUP(N$1,Variables!$B$6:$C$32, 2, FALSE), "Yes"), LOOKUP($A1424,Collections!$A:$A,Collections!J:J), 0)</f>
        <v>0</v>
      </c>
      <c r="O1424">
        <f>IF(EXACT(VLOOKUP(O$1,Variables!$B$6:$C$32, 2, FALSE), "Yes"), LOOKUP($A1424,Collections!$A:$A,Collections!K:K), 0)</f>
        <v>0</v>
      </c>
      <c r="P1424">
        <f>IF(EXACT(VLOOKUP(P$1,Variables!$B$6:$C$32, 2, FALSE), "Yes"), LOOKUP($A1424,Collections!$A:$A,Collections!L:L), 0)</f>
        <v>0</v>
      </c>
      <c r="Q1424">
        <f>IF(EXACT(VLOOKUP(Q$1,Variables!$B$6:$C$32, 2, FALSE), "Yes"), LOOKUP($A1424,Collections!$A:$A,Collections!M:M), 0)</f>
        <v>0</v>
      </c>
      <c r="R1424">
        <f>IF(EXACT(VLOOKUP(R$1,Variables!$B$6:$C$32, 2, FALSE), "Yes"), LOOKUP($A1424,Collections!$A:$A,Collections!N:N), 0)</f>
        <v>0</v>
      </c>
      <c r="S1424">
        <f>IF(EXACT(VLOOKUP(S$1,Variables!$B$6:$C$32, 2, FALSE), "Yes"), LOOKUP($A1424,Collections!$A:$A,Collections!O:O), 0)</f>
        <v>0</v>
      </c>
      <c r="T1424">
        <f>IF(EXACT(VLOOKUP(T$1,Variables!$B$6:$C$32, 2, FALSE), "Yes"), LOOKUP($A1424,Collections!$A:$A,Collections!P:P), 0)</f>
        <v>0</v>
      </c>
      <c r="U1424">
        <f>IF(EXACT(VLOOKUP(U$1,Variables!$B$6:$C$32, 2, FALSE), "Yes"), LOOKUP($A1424,Collections!$A:$A,Collections!Q:Q), 0)</f>
        <v>0</v>
      </c>
      <c r="V1424">
        <f>IF(EXACT(VLOOKUP(V$1,Variables!$B$6:$C$32, 2, FALSE), "Yes"), LOOKUP($A1424,Collections!$A:$A,Collections!R:R), 0)</f>
        <v>0</v>
      </c>
      <c r="W1424">
        <f>IF(EXACT(VLOOKUP(W$1,Variables!$B$6:$C$32, 2, FALSE), "Yes"), LOOKUP($A1424,Collections!$A:$A,Collections!S:S), 0)</f>
        <v>0</v>
      </c>
      <c r="X1424">
        <f>IF(EXACT(VLOOKUP(X$1,Variables!$B$6:$C$32, 2, FALSE), "Yes"), LOOKUP($A1424,Collections!$A:$A,Collections!T:T), 0)</f>
        <v>0</v>
      </c>
      <c r="Y1424">
        <f>IF(EXACT(VLOOKUP(Y$1,Variables!$B$6:$C$32, 2, FALSE), "Yes"), LOOKUP($A1424,Collections!$A:$A,Collections!U:U), 0)</f>
        <v>0</v>
      </c>
      <c r="Z1424">
        <f>IF(EXACT(VLOOKUP(Z$1,Variables!$B$6:$C$32, 2, FALSE), "Yes"), LOOKUP($A1424,Collections!$A:$A,Collections!V:V), 0)</f>
        <v>0</v>
      </c>
      <c r="AA1424">
        <f>IF(EXACT(VLOOKUP(AA$1,Variables!$B$6:$C$32, 2, FALSE), "Yes"), LOOKUP($A1424,Collections!$A:$A,Collections!W:W), 0)</f>
        <v>0</v>
      </c>
      <c r="AB1424">
        <f>IF(EXACT(VLOOKUP(AB$1,Variables!$B$6:$C$32, 2, FALSE), "Yes"), LOOKUP($A1424,Collections!$A:$A,Collections!X:X), 0)</f>
        <v>0</v>
      </c>
      <c r="AC1424">
        <f>IF(EXACT(VLOOKUP(AC$1,Variables!$B$6:$C$32, 2, FALSE), "Yes"), LOOKUP($A1424,Collections!$A:$A,Collections!Y:Y), 0)</f>
        <v>0</v>
      </c>
      <c r="AD1424">
        <f>IF(EXACT(VLOOKUP(AD$1,Variables!$B$6:$C$32, 2, FALSE), "Yes"), LOOKUP($A1424,Collections!$A:$A,Collections!Z:Z), 0)</f>
        <v>0</v>
      </c>
      <c r="AE1424">
        <f>IF(EXACT(VLOOKUP(AE$1,Variables!$B$6:$C$32, 2, FALSE), "Yes"), LOOKUP($A1424,Collections!$A:$A,Collections!AA:AA), 0)</f>
        <v>0</v>
      </c>
      <c r="AF1424">
        <f>IF(EXACT(VLOOKUP(AF$1,Variables!$B$6:$C$32, 2, FALSE), "Yes"), LOOKUP($A1424,Collections!$A:$A,Collections!AB:AB), 0)</f>
        <v>0</v>
      </c>
      <c r="AG1424" t="str">
        <f t="shared" si="22"/>
        <v>Yes</v>
      </c>
      <c r="AH1424">
        <f>IF(D1424&gt;=Variables!$C$1,1,0)</f>
        <v>1</v>
      </c>
      <c r="AI1424">
        <f>IF(E1424&gt;=Variables!$C$1,1,0)</f>
        <v>1</v>
      </c>
    </row>
    <row r="1425" spans="1:35" x14ac:dyDescent="0.2">
      <c r="A1425" s="25">
        <v>2602105</v>
      </c>
      <c r="B1425" s="2" t="s">
        <v>355</v>
      </c>
      <c r="C1425">
        <f>IF(ISNA(VLOOKUP(A1425,Images!A:C,3,FALSE)), 0, VLOOKUP(A1425,Images!A:C,3,FALSE))/IF(ISNA(VLOOKUP(A1425,Images!A:C,2,FALSE)), 1,VLOOKUP(A1425,Images!A:C,2,FALSE))</f>
        <v>1.4610003331271118E-2</v>
      </c>
      <c r="D1425">
        <f>IF(NOT(ISNA(VLOOKUP(A1425,Harvard!B:E,4,FALSE))), VLOOKUP(A1425,Harvard!B:E,4,FALSE), 0)</f>
        <v>0.89229999999999998</v>
      </c>
      <c r="E1425">
        <f>IF(NOT(ISNA(VLOOKUP(A1425,UC!B:D, 3, FALSE))),VLOOKUP(A1425,UC!B:D, 2, FALSE)/VLOOKUP(A1425, UC!B:D, 3, FALSE), 0)</f>
        <v>0.77235772357723576</v>
      </c>
      <c r="F1425">
        <f>IF(EXACT(VLOOKUP(F$1,Variables!$B$6:$C$32, 2, FALSE), "Yes"), LOOKUP($A1425,Collections!$A:$A,Collections!B:B), 0)</f>
        <v>0</v>
      </c>
      <c r="G1425">
        <f>IF(EXACT(VLOOKUP(G$1,Variables!$B$6:$C$32, 2, FALSE), "Yes"), LOOKUP($A1425,Collections!$A:$A,Collections!C:C), 0)</f>
        <v>0</v>
      </c>
      <c r="H1425">
        <f>IF(EXACT(VLOOKUP(H$1,Variables!$B$6:$C$32, 2, FALSE), "Yes"), LOOKUP($A1425,Collections!$A:$A,Collections!D:D), 0)</f>
        <v>0</v>
      </c>
      <c r="I1425">
        <f>IF(EXACT(VLOOKUP(I$1,Variables!$B$6:$C$32, 2, FALSE), "Yes"), LOOKUP($A1425,Collections!$A:$A,Collections!E:E), 0)</f>
        <v>0</v>
      </c>
      <c r="J1425">
        <f>IF(EXACT(VLOOKUP(J$1,Variables!$B$6:$C$32, 2, FALSE), "Yes"), LOOKUP($A1425,Collections!$A:$A,Collections!F:F), 0)</f>
        <v>0</v>
      </c>
      <c r="K1425">
        <f>IF(EXACT(VLOOKUP(K$1,Variables!$B$6:$C$32, 2, FALSE), "Yes"), LOOKUP($A1425,Collections!$A:$A,Collections!G:G), 0)</f>
        <v>0</v>
      </c>
      <c r="L1425">
        <f>IF(EXACT(VLOOKUP(L$1,Variables!$B$6:$C$32, 2, FALSE), "Yes"), LOOKUP($A1425,Collections!$A:$A,Collections!H:H), 0)</f>
        <v>1</v>
      </c>
      <c r="M1425">
        <f>IF(EXACT(VLOOKUP(M$1,Variables!$B$6:$C$32, 2, FALSE), "Yes"), LOOKUP($A1425,Collections!$A:$A,Collections!I:I), 0)</f>
        <v>0</v>
      </c>
      <c r="N1425">
        <f>IF(EXACT(VLOOKUP(N$1,Variables!$B$6:$C$32, 2, FALSE), "Yes"), LOOKUP($A1425,Collections!$A:$A,Collections!J:J), 0)</f>
        <v>0</v>
      </c>
      <c r="O1425">
        <f>IF(EXACT(VLOOKUP(O$1,Variables!$B$6:$C$32, 2, FALSE), "Yes"), LOOKUP($A1425,Collections!$A:$A,Collections!K:K), 0)</f>
        <v>0</v>
      </c>
      <c r="P1425">
        <f>IF(EXACT(VLOOKUP(P$1,Variables!$B$6:$C$32, 2, FALSE), "Yes"), LOOKUP($A1425,Collections!$A:$A,Collections!L:L), 0)</f>
        <v>0</v>
      </c>
      <c r="Q1425">
        <f>IF(EXACT(VLOOKUP(Q$1,Variables!$B$6:$C$32, 2, FALSE), "Yes"), LOOKUP($A1425,Collections!$A:$A,Collections!M:M), 0)</f>
        <v>0</v>
      </c>
      <c r="R1425">
        <f>IF(EXACT(VLOOKUP(R$1,Variables!$B$6:$C$32, 2, FALSE), "Yes"), LOOKUP($A1425,Collections!$A:$A,Collections!N:N), 0)</f>
        <v>0</v>
      </c>
      <c r="S1425">
        <f>IF(EXACT(VLOOKUP(S$1,Variables!$B$6:$C$32, 2, FALSE), "Yes"), LOOKUP($A1425,Collections!$A:$A,Collections!O:O), 0)</f>
        <v>0</v>
      </c>
      <c r="T1425">
        <f>IF(EXACT(VLOOKUP(T$1,Variables!$B$6:$C$32, 2, FALSE), "Yes"), LOOKUP($A1425,Collections!$A:$A,Collections!P:P), 0)</f>
        <v>0</v>
      </c>
      <c r="U1425">
        <f>IF(EXACT(VLOOKUP(U$1,Variables!$B$6:$C$32, 2, FALSE), "Yes"), LOOKUP($A1425,Collections!$A:$A,Collections!Q:Q), 0)</f>
        <v>0</v>
      </c>
      <c r="V1425">
        <f>IF(EXACT(VLOOKUP(V$1,Variables!$B$6:$C$32, 2, FALSE), "Yes"), LOOKUP($A1425,Collections!$A:$A,Collections!R:R), 0)</f>
        <v>0</v>
      </c>
      <c r="W1425">
        <f>IF(EXACT(VLOOKUP(W$1,Variables!$B$6:$C$32, 2, FALSE), "Yes"), LOOKUP($A1425,Collections!$A:$A,Collections!S:S), 0)</f>
        <v>0</v>
      </c>
      <c r="X1425">
        <f>IF(EXACT(VLOOKUP(X$1,Variables!$B$6:$C$32, 2, FALSE), "Yes"), LOOKUP($A1425,Collections!$A:$A,Collections!T:T), 0)</f>
        <v>0</v>
      </c>
      <c r="Y1425">
        <f>IF(EXACT(VLOOKUP(Y$1,Variables!$B$6:$C$32, 2, FALSE), "Yes"), LOOKUP($A1425,Collections!$A:$A,Collections!U:U), 0)</f>
        <v>0</v>
      </c>
      <c r="Z1425">
        <f>IF(EXACT(VLOOKUP(Z$1,Variables!$B$6:$C$32, 2, FALSE), "Yes"), LOOKUP($A1425,Collections!$A:$A,Collections!V:V), 0)</f>
        <v>0</v>
      </c>
      <c r="AA1425">
        <f>IF(EXACT(VLOOKUP(AA$1,Variables!$B$6:$C$32, 2, FALSE), "Yes"), LOOKUP($A1425,Collections!$A:$A,Collections!W:W), 0)</f>
        <v>0</v>
      </c>
      <c r="AB1425">
        <f>IF(EXACT(VLOOKUP(AB$1,Variables!$B$6:$C$32, 2, FALSE), "Yes"), LOOKUP($A1425,Collections!$A:$A,Collections!X:X), 0)</f>
        <v>0</v>
      </c>
      <c r="AC1425">
        <f>IF(EXACT(VLOOKUP(AC$1,Variables!$B$6:$C$32, 2, FALSE), "Yes"), LOOKUP($A1425,Collections!$A:$A,Collections!Y:Y), 0)</f>
        <v>0</v>
      </c>
      <c r="AD1425">
        <f>IF(EXACT(VLOOKUP(AD$1,Variables!$B$6:$C$32, 2, FALSE), "Yes"), LOOKUP($A1425,Collections!$A:$A,Collections!Z:Z), 0)</f>
        <v>0</v>
      </c>
      <c r="AE1425">
        <f>IF(EXACT(VLOOKUP(AE$1,Variables!$B$6:$C$32, 2, FALSE), "Yes"), LOOKUP($A1425,Collections!$A:$A,Collections!AA:AA), 0)</f>
        <v>0</v>
      </c>
      <c r="AF1425">
        <f>IF(EXACT(VLOOKUP(AF$1,Variables!$B$6:$C$32, 2, FALSE), "Yes"), LOOKUP($A1425,Collections!$A:$A,Collections!AB:AB), 0)</f>
        <v>0</v>
      </c>
      <c r="AG1425" t="str">
        <f t="shared" si="22"/>
        <v>Yes</v>
      </c>
      <c r="AH1425">
        <f>IF(D1425&gt;=Variables!$C$1,1,0)</f>
        <v>0</v>
      </c>
      <c r="AI1425">
        <f>IF(E1425&gt;=Variables!$C$1,1,0)</f>
        <v>0</v>
      </c>
    </row>
    <row r="1426" spans="1:35" x14ac:dyDescent="0.2">
      <c r="A1426" s="25" t="s">
        <v>2696</v>
      </c>
      <c r="B1426" s="2" t="s">
        <v>992</v>
      </c>
      <c r="C1426">
        <f>IF(ISNA(VLOOKUP(A1426,Images!A:C,3,FALSE)), 0, VLOOKUP(A1426,Images!A:C,3,FALSE))/IF(ISNA(VLOOKUP(A1426,Images!A:C,2,FALSE)), 1,VLOOKUP(A1426,Images!A:C,2,FALSE))</f>
        <v>7.0329021787242417E-3</v>
      </c>
      <c r="D1426">
        <f>IF(NOT(ISNA(VLOOKUP(A1426,Harvard!B:E,4,FALSE))), VLOOKUP(A1426,Harvard!B:E,4,FALSE), 0)</f>
        <v>0.83679999999999999</v>
      </c>
      <c r="E1426">
        <f>IF(NOT(ISNA(VLOOKUP(A1426,UC!B:D, 3, FALSE))),VLOOKUP(A1426,UC!B:D, 2, FALSE)/VLOOKUP(A1426, UC!B:D, 3, FALSE), 0)</f>
        <v>1</v>
      </c>
      <c r="F1426">
        <f>IF(EXACT(VLOOKUP(F$1,Variables!$B$6:$C$32, 2, FALSE), "Yes"), LOOKUP($A1426,Collections!$A:$A,Collections!B:B), 0)</f>
        <v>0</v>
      </c>
      <c r="G1426">
        <f>IF(EXACT(VLOOKUP(G$1,Variables!$B$6:$C$32, 2, FALSE), "Yes"), LOOKUP($A1426,Collections!$A:$A,Collections!C:C), 0)</f>
        <v>0</v>
      </c>
      <c r="H1426">
        <f>IF(EXACT(VLOOKUP(H$1,Variables!$B$6:$C$32, 2, FALSE), "Yes"), LOOKUP($A1426,Collections!$A:$A,Collections!D:D), 0)</f>
        <v>0</v>
      </c>
      <c r="I1426">
        <f>IF(EXACT(VLOOKUP(I$1,Variables!$B$6:$C$32, 2, FALSE), "Yes"), LOOKUP($A1426,Collections!$A:$A,Collections!E:E), 0)</f>
        <v>0</v>
      </c>
      <c r="J1426">
        <f>IF(EXACT(VLOOKUP(J$1,Variables!$B$6:$C$32, 2, FALSE), "Yes"), LOOKUP($A1426,Collections!$A:$A,Collections!F:F), 0)</f>
        <v>0</v>
      </c>
      <c r="K1426">
        <f>IF(EXACT(VLOOKUP(K$1,Variables!$B$6:$C$32, 2, FALSE), "Yes"), LOOKUP($A1426,Collections!$A:$A,Collections!G:G), 0)</f>
        <v>0</v>
      </c>
      <c r="L1426">
        <f>IF(EXACT(VLOOKUP(L$1,Variables!$B$6:$C$32, 2, FALSE), "Yes"), LOOKUP($A1426,Collections!$A:$A,Collections!H:H), 0)</f>
        <v>0</v>
      </c>
      <c r="M1426">
        <f>IF(EXACT(VLOOKUP(M$1,Variables!$B$6:$C$32, 2, FALSE), "Yes"), LOOKUP($A1426,Collections!$A:$A,Collections!I:I), 0)</f>
        <v>1</v>
      </c>
      <c r="N1426">
        <f>IF(EXACT(VLOOKUP(N$1,Variables!$B$6:$C$32, 2, FALSE), "Yes"), LOOKUP($A1426,Collections!$A:$A,Collections!J:J), 0)</f>
        <v>0</v>
      </c>
      <c r="O1426">
        <f>IF(EXACT(VLOOKUP(O$1,Variables!$B$6:$C$32, 2, FALSE), "Yes"), LOOKUP($A1426,Collections!$A:$A,Collections!K:K), 0)</f>
        <v>0</v>
      </c>
      <c r="P1426">
        <f>IF(EXACT(VLOOKUP(P$1,Variables!$B$6:$C$32, 2, FALSE), "Yes"), LOOKUP($A1426,Collections!$A:$A,Collections!L:L), 0)</f>
        <v>0</v>
      </c>
      <c r="Q1426">
        <f>IF(EXACT(VLOOKUP(Q$1,Variables!$B$6:$C$32, 2, FALSE), "Yes"), LOOKUP($A1426,Collections!$A:$A,Collections!M:M), 0)</f>
        <v>0</v>
      </c>
      <c r="R1426">
        <f>IF(EXACT(VLOOKUP(R$1,Variables!$B$6:$C$32, 2, FALSE), "Yes"), LOOKUP($A1426,Collections!$A:$A,Collections!N:N), 0)</f>
        <v>0</v>
      </c>
      <c r="S1426">
        <f>IF(EXACT(VLOOKUP(S$1,Variables!$B$6:$C$32, 2, FALSE), "Yes"), LOOKUP($A1426,Collections!$A:$A,Collections!O:O), 0)</f>
        <v>0</v>
      </c>
      <c r="T1426">
        <f>IF(EXACT(VLOOKUP(T$1,Variables!$B$6:$C$32, 2, FALSE), "Yes"), LOOKUP($A1426,Collections!$A:$A,Collections!P:P), 0)</f>
        <v>0</v>
      </c>
      <c r="U1426">
        <f>IF(EXACT(VLOOKUP(U$1,Variables!$B$6:$C$32, 2, FALSE), "Yes"), LOOKUP($A1426,Collections!$A:$A,Collections!Q:Q), 0)</f>
        <v>0</v>
      </c>
      <c r="V1426">
        <f>IF(EXACT(VLOOKUP(V$1,Variables!$B$6:$C$32, 2, FALSE), "Yes"), LOOKUP($A1426,Collections!$A:$A,Collections!R:R), 0)</f>
        <v>0</v>
      </c>
      <c r="W1426">
        <f>IF(EXACT(VLOOKUP(W$1,Variables!$B$6:$C$32, 2, FALSE), "Yes"), LOOKUP($A1426,Collections!$A:$A,Collections!S:S), 0)</f>
        <v>0</v>
      </c>
      <c r="X1426">
        <f>IF(EXACT(VLOOKUP(X$1,Variables!$B$6:$C$32, 2, FALSE), "Yes"), LOOKUP($A1426,Collections!$A:$A,Collections!T:T), 0)</f>
        <v>0</v>
      </c>
      <c r="Y1426">
        <f>IF(EXACT(VLOOKUP(Y$1,Variables!$B$6:$C$32, 2, FALSE), "Yes"), LOOKUP($A1426,Collections!$A:$A,Collections!U:U), 0)</f>
        <v>0</v>
      </c>
      <c r="Z1426">
        <f>IF(EXACT(VLOOKUP(Z$1,Variables!$B$6:$C$32, 2, FALSE), "Yes"), LOOKUP($A1426,Collections!$A:$A,Collections!V:V), 0)</f>
        <v>0</v>
      </c>
      <c r="AA1426">
        <f>IF(EXACT(VLOOKUP(AA$1,Variables!$B$6:$C$32, 2, FALSE), "Yes"), LOOKUP($A1426,Collections!$A:$A,Collections!W:W), 0)</f>
        <v>0</v>
      </c>
      <c r="AB1426">
        <f>IF(EXACT(VLOOKUP(AB$1,Variables!$B$6:$C$32, 2, FALSE), "Yes"), LOOKUP($A1426,Collections!$A:$A,Collections!X:X), 0)</f>
        <v>0</v>
      </c>
      <c r="AC1426">
        <f>IF(EXACT(VLOOKUP(AC$1,Variables!$B$6:$C$32, 2, FALSE), "Yes"), LOOKUP($A1426,Collections!$A:$A,Collections!Y:Y), 0)</f>
        <v>0</v>
      </c>
      <c r="AD1426">
        <f>IF(EXACT(VLOOKUP(AD$1,Variables!$B$6:$C$32, 2, FALSE), "Yes"), LOOKUP($A1426,Collections!$A:$A,Collections!Z:Z), 0)</f>
        <v>0</v>
      </c>
      <c r="AE1426">
        <f>IF(EXACT(VLOOKUP(AE$1,Variables!$B$6:$C$32, 2, FALSE), "Yes"), LOOKUP($A1426,Collections!$A:$A,Collections!AA:AA), 0)</f>
        <v>0</v>
      </c>
      <c r="AF1426">
        <f>IF(EXACT(VLOOKUP(AF$1,Variables!$B$6:$C$32, 2, FALSE), "Yes"), LOOKUP($A1426,Collections!$A:$A,Collections!AB:AB), 0)</f>
        <v>0</v>
      </c>
      <c r="AG1426" t="str">
        <f t="shared" si="22"/>
        <v>Yes</v>
      </c>
      <c r="AH1426">
        <f>IF(D1426&gt;=Variables!$C$1,1,0)</f>
        <v>0</v>
      </c>
      <c r="AI1426">
        <f>IF(E1426&gt;=Variables!$C$1,1,0)</f>
        <v>1</v>
      </c>
    </row>
    <row r="1427" spans="1:35" x14ac:dyDescent="0.2">
      <c r="A1427" s="25" t="s">
        <v>2697</v>
      </c>
      <c r="B1427" s="2" t="s">
        <v>993</v>
      </c>
      <c r="C1427">
        <f>IF(ISNA(VLOOKUP(A1427,Images!A:C,3,FALSE)), 0, VLOOKUP(A1427,Images!A:C,3,FALSE))/IF(ISNA(VLOOKUP(A1427,Images!A:C,2,FALSE)), 1,VLOOKUP(A1427,Images!A:C,2,FALSE))</f>
        <v>2.5818825612275009E-3</v>
      </c>
      <c r="D1427">
        <f>IF(NOT(ISNA(VLOOKUP(A1427,Harvard!B:E,4,FALSE))), VLOOKUP(A1427,Harvard!B:E,4,FALSE), 0)</f>
        <v>1</v>
      </c>
      <c r="E1427">
        <f>IF(NOT(ISNA(VLOOKUP(A1427,UC!B:D, 3, FALSE))),VLOOKUP(A1427,UC!B:D, 2, FALSE)/VLOOKUP(A1427, UC!B:D, 3, FALSE), 0)</f>
        <v>0.79411764705882348</v>
      </c>
      <c r="F1427">
        <f>IF(EXACT(VLOOKUP(F$1,Variables!$B$6:$C$32, 2, FALSE), "Yes"), LOOKUP($A1427,Collections!$A:$A,Collections!B:B), 0)</f>
        <v>0</v>
      </c>
      <c r="G1427">
        <f>IF(EXACT(VLOOKUP(G$1,Variables!$B$6:$C$32, 2, FALSE), "Yes"), LOOKUP($A1427,Collections!$A:$A,Collections!C:C), 0)</f>
        <v>0</v>
      </c>
      <c r="H1427">
        <f>IF(EXACT(VLOOKUP(H$1,Variables!$B$6:$C$32, 2, FALSE), "Yes"), LOOKUP($A1427,Collections!$A:$A,Collections!D:D), 0)</f>
        <v>0</v>
      </c>
      <c r="I1427">
        <f>IF(EXACT(VLOOKUP(I$1,Variables!$B$6:$C$32, 2, FALSE), "Yes"), LOOKUP($A1427,Collections!$A:$A,Collections!E:E), 0)</f>
        <v>1</v>
      </c>
      <c r="J1427">
        <f>IF(EXACT(VLOOKUP(J$1,Variables!$B$6:$C$32, 2, FALSE), "Yes"), LOOKUP($A1427,Collections!$A:$A,Collections!F:F), 0)</f>
        <v>0</v>
      </c>
      <c r="K1427">
        <f>IF(EXACT(VLOOKUP(K$1,Variables!$B$6:$C$32, 2, FALSE), "Yes"), LOOKUP($A1427,Collections!$A:$A,Collections!G:G), 0)</f>
        <v>0</v>
      </c>
      <c r="L1427">
        <f>IF(EXACT(VLOOKUP(L$1,Variables!$B$6:$C$32, 2, FALSE), "Yes"), LOOKUP($A1427,Collections!$A:$A,Collections!H:H), 0)</f>
        <v>0</v>
      </c>
      <c r="M1427">
        <f>IF(EXACT(VLOOKUP(M$1,Variables!$B$6:$C$32, 2, FALSE), "Yes"), LOOKUP($A1427,Collections!$A:$A,Collections!I:I), 0)</f>
        <v>0</v>
      </c>
      <c r="N1427">
        <f>IF(EXACT(VLOOKUP(N$1,Variables!$B$6:$C$32, 2, FALSE), "Yes"), LOOKUP($A1427,Collections!$A:$A,Collections!J:J), 0)</f>
        <v>0</v>
      </c>
      <c r="O1427">
        <f>IF(EXACT(VLOOKUP(O$1,Variables!$B$6:$C$32, 2, FALSE), "Yes"), LOOKUP($A1427,Collections!$A:$A,Collections!K:K), 0)</f>
        <v>0</v>
      </c>
      <c r="P1427">
        <f>IF(EXACT(VLOOKUP(P$1,Variables!$B$6:$C$32, 2, FALSE), "Yes"), LOOKUP($A1427,Collections!$A:$A,Collections!L:L), 0)</f>
        <v>0</v>
      </c>
      <c r="Q1427">
        <f>IF(EXACT(VLOOKUP(Q$1,Variables!$B$6:$C$32, 2, FALSE), "Yes"), LOOKUP($A1427,Collections!$A:$A,Collections!M:M), 0)</f>
        <v>0</v>
      </c>
      <c r="R1427">
        <f>IF(EXACT(VLOOKUP(R$1,Variables!$B$6:$C$32, 2, FALSE), "Yes"), LOOKUP($A1427,Collections!$A:$A,Collections!N:N), 0)</f>
        <v>0</v>
      </c>
      <c r="S1427">
        <f>IF(EXACT(VLOOKUP(S$1,Variables!$B$6:$C$32, 2, FALSE), "Yes"), LOOKUP($A1427,Collections!$A:$A,Collections!O:O), 0)</f>
        <v>0</v>
      </c>
      <c r="T1427">
        <f>IF(EXACT(VLOOKUP(T$1,Variables!$B$6:$C$32, 2, FALSE), "Yes"), LOOKUP($A1427,Collections!$A:$A,Collections!P:P), 0)</f>
        <v>0</v>
      </c>
      <c r="U1427">
        <f>IF(EXACT(VLOOKUP(U$1,Variables!$B$6:$C$32, 2, FALSE), "Yes"), LOOKUP($A1427,Collections!$A:$A,Collections!Q:Q), 0)</f>
        <v>0</v>
      </c>
      <c r="V1427">
        <f>IF(EXACT(VLOOKUP(V$1,Variables!$B$6:$C$32, 2, FALSE), "Yes"), LOOKUP($A1427,Collections!$A:$A,Collections!R:R), 0)</f>
        <v>0</v>
      </c>
      <c r="W1427">
        <f>IF(EXACT(VLOOKUP(W$1,Variables!$B$6:$C$32, 2, FALSE), "Yes"), LOOKUP($A1427,Collections!$A:$A,Collections!S:S), 0)</f>
        <v>0</v>
      </c>
      <c r="X1427">
        <f>IF(EXACT(VLOOKUP(X$1,Variables!$B$6:$C$32, 2, FALSE), "Yes"), LOOKUP($A1427,Collections!$A:$A,Collections!T:T), 0)</f>
        <v>0</v>
      </c>
      <c r="Y1427">
        <f>IF(EXACT(VLOOKUP(Y$1,Variables!$B$6:$C$32, 2, FALSE), "Yes"), LOOKUP($A1427,Collections!$A:$A,Collections!U:U), 0)</f>
        <v>0</v>
      </c>
      <c r="Z1427">
        <f>IF(EXACT(VLOOKUP(Z$1,Variables!$B$6:$C$32, 2, FALSE), "Yes"), LOOKUP($A1427,Collections!$A:$A,Collections!V:V), 0)</f>
        <v>0</v>
      </c>
      <c r="AA1427">
        <f>IF(EXACT(VLOOKUP(AA$1,Variables!$B$6:$C$32, 2, FALSE), "Yes"), LOOKUP($A1427,Collections!$A:$A,Collections!W:W), 0)</f>
        <v>0</v>
      </c>
      <c r="AB1427">
        <f>IF(EXACT(VLOOKUP(AB$1,Variables!$B$6:$C$32, 2, FALSE), "Yes"), LOOKUP($A1427,Collections!$A:$A,Collections!X:X), 0)</f>
        <v>0</v>
      </c>
      <c r="AC1427">
        <f>IF(EXACT(VLOOKUP(AC$1,Variables!$B$6:$C$32, 2, FALSE), "Yes"), LOOKUP($A1427,Collections!$A:$A,Collections!Y:Y), 0)</f>
        <v>0</v>
      </c>
      <c r="AD1427">
        <f>IF(EXACT(VLOOKUP(AD$1,Variables!$B$6:$C$32, 2, FALSE), "Yes"), LOOKUP($A1427,Collections!$A:$A,Collections!Z:Z), 0)</f>
        <v>0</v>
      </c>
      <c r="AE1427">
        <f>IF(EXACT(VLOOKUP(AE$1,Variables!$B$6:$C$32, 2, FALSE), "Yes"), LOOKUP($A1427,Collections!$A:$A,Collections!AA:AA), 0)</f>
        <v>0</v>
      </c>
      <c r="AF1427">
        <f>IF(EXACT(VLOOKUP(AF$1,Variables!$B$6:$C$32, 2, FALSE), "Yes"), LOOKUP($A1427,Collections!$A:$A,Collections!AB:AB), 0)</f>
        <v>0</v>
      </c>
      <c r="AG1427" t="str">
        <f t="shared" si="22"/>
        <v>Yes</v>
      </c>
      <c r="AH1427">
        <f>IF(D1427&gt;=Variables!$C$1,1,0)</f>
        <v>1</v>
      </c>
      <c r="AI1427">
        <f>IF(E1427&gt;=Variables!$C$1,1,0)</f>
        <v>0</v>
      </c>
    </row>
    <row r="1428" spans="1:35" x14ac:dyDescent="0.2">
      <c r="A1428" s="25">
        <v>1603256</v>
      </c>
      <c r="B1428" s="2" t="s">
        <v>3062</v>
      </c>
      <c r="C1428">
        <f>IF(ISNA(VLOOKUP(A1428,Images!A:C,3,FALSE)), 0, VLOOKUP(A1428,Images!A:C,3,FALSE))/IF(ISNA(VLOOKUP(A1428,Images!A:C,2,FALSE)), 1,VLOOKUP(A1428,Images!A:C,2,FALSE))</f>
        <v>0</v>
      </c>
      <c r="D1428">
        <f>IF(NOT(ISNA(VLOOKUP(A1428,Harvard!B:E,4,FALSE))), VLOOKUP(A1428,Harvard!B:E,4,FALSE), 0)</f>
        <v>0.66669999999999996</v>
      </c>
      <c r="E1428">
        <f>IF(NOT(ISNA(VLOOKUP(A1428,UC!B:D, 3, FALSE))),VLOOKUP(A1428,UC!B:D, 2, FALSE)/VLOOKUP(A1428, UC!B:D, 3, FALSE), 0)</f>
        <v>0</v>
      </c>
      <c r="F1428">
        <f>IF(EXACT(VLOOKUP(F$1,Variables!$B$6:$C$32, 2, FALSE), "Yes"), LOOKUP($A1428,Collections!$A:$A,Collections!B:B), 0)</f>
        <v>0</v>
      </c>
      <c r="G1428">
        <f>IF(EXACT(VLOOKUP(G$1,Variables!$B$6:$C$32, 2, FALSE), "Yes"), LOOKUP($A1428,Collections!$A:$A,Collections!C:C), 0)</f>
        <v>0</v>
      </c>
      <c r="H1428">
        <f>IF(EXACT(VLOOKUP(H$1,Variables!$B$6:$C$32, 2, FALSE), "Yes"), LOOKUP($A1428,Collections!$A:$A,Collections!D:D), 0)</f>
        <v>0</v>
      </c>
      <c r="I1428">
        <f>IF(EXACT(VLOOKUP(I$1,Variables!$B$6:$C$32, 2, FALSE), "Yes"), LOOKUP($A1428,Collections!$A:$A,Collections!E:E), 0)</f>
        <v>0</v>
      </c>
      <c r="J1428">
        <f>IF(EXACT(VLOOKUP(J$1,Variables!$B$6:$C$32, 2, FALSE), "Yes"), LOOKUP($A1428,Collections!$A:$A,Collections!F:F), 0)</f>
        <v>0</v>
      </c>
      <c r="K1428">
        <f>IF(EXACT(VLOOKUP(K$1,Variables!$B$6:$C$32, 2, FALSE), "Yes"), LOOKUP($A1428,Collections!$A:$A,Collections!G:G), 0)</f>
        <v>0</v>
      </c>
      <c r="L1428">
        <f>IF(EXACT(VLOOKUP(L$1,Variables!$B$6:$C$32, 2, FALSE), "Yes"), LOOKUP($A1428,Collections!$A:$A,Collections!H:H), 0)</f>
        <v>0</v>
      </c>
      <c r="M1428">
        <f>IF(EXACT(VLOOKUP(M$1,Variables!$B$6:$C$32, 2, FALSE), "Yes"), LOOKUP($A1428,Collections!$A:$A,Collections!I:I), 0)</f>
        <v>0</v>
      </c>
      <c r="N1428">
        <f>IF(EXACT(VLOOKUP(N$1,Variables!$B$6:$C$32, 2, FALSE), "Yes"), LOOKUP($A1428,Collections!$A:$A,Collections!J:J), 0)</f>
        <v>1</v>
      </c>
      <c r="O1428">
        <f>IF(EXACT(VLOOKUP(O$1,Variables!$B$6:$C$32, 2, FALSE), "Yes"), LOOKUP($A1428,Collections!$A:$A,Collections!K:K), 0)</f>
        <v>0</v>
      </c>
      <c r="P1428">
        <f>IF(EXACT(VLOOKUP(P$1,Variables!$B$6:$C$32, 2, FALSE), "Yes"), LOOKUP($A1428,Collections!$A:$A,Collections!L:L), 0)</f>
        <v>0</v>
      </c>
      <c r="Q1428">
        <f>IF(EXACT(VLOOKUP(Q$1,Variables!$B$6:$C$32, 2, FALSE), "Yes"), LOOKUP($A1428,Collections!$A:$A,Collections!M:M), 0)</f>
        <v>0</v>
      </c>
      <c r="R1428">
        <f>IF(EXACT(VLOOKUP(R$1,Variables!$B$6:$C$32, 2, FALSE), "Yes"), LOOKUP($A1428,Collections!$A:$A,Collections!N:N), 0)</f>
        <v>0</v>
      </c>
      <c r="S1428">
        <f>IF(EXACT(VLOOKUP(S$1,Variables!$B$6:$C$32, 2, FALSE), "Yes"), LOOKUP($A1428,Collections!$A:$A,Collections!O:O), 0)</f>
        <v>0</v>
      </c>
      <c r="T1428">
        <f>IF(EXACT(VLOOKUP(T$1,Variables!$B$6:$C$32, 2, FALSE), "Yes"), LOOKUP($A1428,Collections!$A:$A,Collections!P:P), 0)</f>
        <v>0</v>
      </c>
      <c r="U1428">
        <f>IF(EXACT(VLOOKUP(U$1,Variables!$B$6:$C$32, 2, FALSE), "Yes"), LOOKUP($A1428,Collections!$A:$A,Collections!Q:Q), 0)</f>
        <v>0</v>
      </c>
      <c r="V1428">
        <f>IF(EXACT(VLOOKUP(V$1,Variables!$B$6:$C$32, 2, FALSE), "Yes"), LOOKUP($A1428,Collections!$A:$A,Collections!R:R), 0)</f>
        <v>0</v>
      </c>
      <c r="W1428">
        <f>IF(EXACT(VLOOKUP(W$1,Variables!$B$6:$C$32, 2, FALSE), "Yes"), LOOKUP($A1428,Collections!$A:$A,Collections!S:S), 0)</f>
        <v>0</v>
      </c>
      <c r="X1428">
        <f>IF(EXACT(VLOOKUP(X$1,Variables!$B$6:$C$32, 2, FALSE), "Yes"), LOOKUP($A1428,Collections!$A:$A,Collections!T:T), 0)</f>
        <v>0</v>
      </c>
      <c r="Y1428">
        <f>IF(EXACT(VLOOKUP(Y$1,Variables!$B$6:$C$32, 2, FALSE), "Yes"), LOOKUP($A1428,Collections!$A:$A,Collections!U:U), 0)</f>
        <v>0</v>
      </c>
      <c r="Z1428">
        <f>IF(EXACT(VLOOKUP(Z$1,Variables!$B$6:$C$32, 2, FALSE), "Yes"), LOOKUP($A1428,Collections!$A:$A,Collections!V:V), 0)</f>
        <v>0</v>
      </c>
      <c r="AA1428">
        <f>IF(EXACT(VLOOKUP(AA$1,Variables!$B$6:$C$32, 2, FALSE), "Yes"), LOOKUP($A1428,Collections!$A:$A,Collections!W:W), 0)</f>
        <v>0</v>
      </c>
      <c r="AB1428">
        <f>IF(EXACT(VLOOKUP(AB$1,Variables!$B$6:$C$32, 2, FALSE), "Yes"), LOOKUP($A1428,Collections!$A:$A,Collections!X:X), 0)</f>
        <v>0</v>
      </c>
      <c r="AC1428">
        <f>IF(EXACT(VLOOKUP(AC$1,Variables!$B$6:$C$32, 2, FALSE), "Yes"), LOOKUP($A1428,Collections!$A:$A,Collections!Y:Y), 0)</f>
        <v>0</v>
      </c>
      <c r="AD1428">
        <f>IF(EXACT(VLOOKUP(AD$1,Variables!$B$6:$C$32, 2, FALSE), "Yes"), LOOKUP($A1428,Collections!$A:$A,Collections!Z:Z), 0)</f>
        <v>0</v>
      </c>
      <c r="AE1428">
        <f>IF(EXACT(VLOOKUP(AE$1,Variables!$B$6:$C$32, 2, FALSE), "Yes"), LOOKUP($A1428,Collections!$A:$A,Collections!AA:AA), 0)</f>
        <v>0</v>
      </c>
      <c r="AF1428">
        <f>IF(EXACT(VLOOKUP(AF$1,Variables!$B$6:$C$32, 2, FALSE), "Yes"), LOOKUP($A1428,Collections!$A:$A,Collections!AB:AB), 0)</f>
        <v>0</v>
      </c>
      <c r="AG1428" t="str">
        <f t="shared" si="22"/>
        <v>Yes</v>
      </c>
      <c r="AH1428">
        <f>IF(D1428&gt;=Variables!$C$1,1,0)</f>
        <v>0</v>
      </c>
      <c r="AI1428">
        <f>IF(E1428&gt;=Variables!$C$1,1,0)</f>
        <v>0</v>
      </c>
    </row>
    <row r="1429" spans="1:35" x14ac:dyDescent="0.2">
      <c r="A1429" s="25">
        <v>1603221</v>
      </c>
      <c r="B1429" s="2" t="s">
        <v>3063</v>
      </c>
      <c r="C1429">
        <f>IF(ISNA(VLOOKUP(A1429,Images!A:C,3,FALSE)), 0, VLOOKUP(A1429,Images!A:C,3,FALSE))/IF(ISNA(VLOOKUP(A1429,Images!A:C,2,FALSE)), 1,VLOOKUP(A1429,Images!A:C,2,FALSE))</f>
        <v>4.3516100957354219E-2</v>
      </c>
      <c r="D1429">
        <f>IF(NOT(ISNA(VLOOKUP(A1429,Harvard!B:E,4,FALSE))), VLOOKUP(A1429,Harvard!B:E,4,FALSE), 0)</f>
        <v>0.83330000000000004</v>
      </c>
      <c r="E1429">
        <f>IF(NOT(ISNA(VLOOKUP(A1429,UC!B:D, 3, FALSE))),VLOOKUP(A1429,UC!B:D, 2, FALSE)/VLOOKUP(A1429, UC!B:D, 3, FALSE), 0)</f>
        <v>0</v>
      </c>
      <c r="F1429">
        <f>IF(EXACT(VLOOKUP(F$1,Variables!$B$6:$C$32, 2, FALSE), "Yes"), LOOKUP($A1429,Collections!$A:$A,Collections!B:B), 0)</f>
        <v>0</v>
      </c>
      <c r="G1429">
        <f>IF(EXACT(VLOOKUP(G$1,Variables!$B$6:$C$32, 2, FALSE), "Yes"), LOOKUP($A1429,Collections!$A:$A,Collections!C:C), 0)</f>
        <v>0</v>
      </c>
      <c r="H1429">
        <f>IF(EXACT(VLOOKUP(H$1,Variables!$B$6:$C$32, 2, FALSE), "Yes"), LOOKUP($A1429,Collections!$A:$A,Collections!D:D), 0)</f>
        <v>0</v>
      </c>
      <c r="I1429">
        <f>IF(EXACT(VLOOKUP(I$1,Variables!$B$6:$C$32, 2, FALSE), "Yes"), LOOKUP($A1429,Collections!$A:$A,Collections!E:E), 0)</f>
        <v>0</v>
      </c>
      <c r="J1429">
        <f>IF(EXACT(VLOOKUP(J$1,Variables!$B$6:$C$32, 2, FALSE), "Yes"), LOOKUP($A1429,Collections!$A:$A,Collections!F:F), 0)</f>
        <v>0</v>
      </c>
      <c r="K1429">
        <f>IF(EXACT(VLOOKUP(K$1,Variables!$B$6:$C$32, 2, FALSE), "Yes"), LOOKUP($A1429,Collections!$A:$A,Collections!G:G), 0)</f>
        <v>0</v>
      </c>
      <c r="L1429">
        <f>IF(EXACT(VLOOKUP(L$1,Variables!$B$6:$C$32, 2, FALSE), "Yes"), LOOKUP($A1429,Collections!$A:$A,Collections!H:H), 0)</f>
        <v>0</v>
      </c>
      <c r="M1429">
        <f>IF(EXACT(VLOOKUP(M$1,Variables!$B$6:$C$32, 2, FALSE), "Yes"), LOOKUP($A1429,Collections!$A:$A,Collections!I:I), 0)</f>
        <v>0</v>
      </c>
      <c r="N1429">
        <f>IF(EXACT(VLOOKUP(N$1,Variables!$B$6:$C$32, 2, FALSE), "Yes"), LOOKUP($A1429,Collections!$A:$A,Collections!J:J), 0)</f>
        <v>1</v>
      </c>
      <c r="O1429">
        <f>IF(EXACT(VLOOKUP(O$1,Variables!$B$6:$C$32, 2, FALSE), "Yes"), LOOKUP($A1429,Collections!$A:$A,Collections!K:K), 0)</f>
        <v>0</v>
      </c>
      <c r="P1429">
        <f>IF(EXACT(VLOOKUP(P$1,Variables!$B$6:$C$32, 2, FALSE), "Yes"), LOOKUP($A1429,Collections!$A:$A,Collections!L:L), 0)</f>
        <v>0</v>
      </c>
      <c r="Q1429">
        <f>IF(EXACT(VLOOKUP(Q$1,Variables!$B$6:$C$32, 2, FALSE), "Yes"), LOOKUP($A1429,Collections!$A:$A,Collections!M:M), 0)</f>
        <v>0</v>
      </c>
      <c r="R1429">
        <f>IF(EXACT(VLOOKUP(R$1,Variables!$B$6:$C$32, 2, FALSE), "Yes"), LOOKUP($A1429,Collections!$A:$A,Collections!N:N), 0)</f>
        <v>0</v>
      </c>
      <c r="S1429">
        <f>IF(EXACT(VLOOKUP(S$1,Variables!$B$6:$C$32, 2, FALSE), "Yes"), LOOKUP($A1429,Collections!$A:$A,Collections!O:O), 0)</f>
        <v>0</v>
      </c>
      <c r="T1429">
        <f>IF(EXACT(VLOOKUP(T$1,Variables!$B$6:$C$32, 2, FALSE), "Yes"), LOOKUP($A1429,Collections!$A:$A,Collections!P:P), 0)</f>
        <v>0</v>
      </c>
      <c r="U1429">
        <f>IF(EXACT(VLOOKUP(U$1,Variables!$B$6:$C$32, 2, FALSE), "Yes"), LOOKUP($A1429,Collections!$A:$A,Collections!Q:Q), 0)</f>
        <v>0</v>
      </c>
      <c r="V1429">
        <f>IF(EXACT(VLOOKUP(V$1,Variables!$B$6:$C$32, 2, FALSE), "Yes"), LOOKUP($A1429,Collections!$A:$A,Collections!R:R), 0)</f>
        <v>0</v>
      </c>
      <c r="W1429">
        <f>IF(EXACT(VLOOKUP(W$1,Variables!$B$6:$C$32, 2, FALSE), "Yes"), LOOKUP($A1429,Collections!$A:$A,Collections!S:S), 0)</f>
        <v>0</v>
      </c>
      <c r="X1429">
        <f>IF(EXACT(VLOOKUP(X$1,Variables!$B$6:$C$32, 2, FALSE), "Yes"), LOOKUP($A1429,Collections!$A:$A,Collections!T:T), 0)</f>
        <v>0</v>
      </c>
      <c r="Y1429">
        <f>IF(EXACT(VLOOKUP(Y$1,Variables!$B$6:$C$32, 2, FALSE), "Yes"), LOOKUP($A1429,Collections!$A:$A,Collections!U:U), 0)</f>
        <v>0</v>
      </c>
      <c r="Z1429">
        <f>IF(EXACT(VLOOKUP(Z$1,Variables!$B$6:$C$32, 2, FALSE), "Yes"), LOOKUP($A1429,Collections!$A:$A,Collections!V:V), 0)</f>
        <v>0</v>
      </c>
      <c r="AA1429">
        <f>IF(EXACT(VLOOKUP(AA$1,Variables!$B$6:$C$32, 2, FALSE), "Yes"), LOOKUP($A1429,Collections!$A:$A,Collections!W:W), 0)</f>
        <v>0</v>
      </c>
      <c r="AB1429">
        <f>IF(EXACT(VLOOKUP(AB$1,Variables!$B$6:$C$32, 2, FALSE), "Yes"), LOOKUP($A1429,Collections!$A:$A,Collections!X:X), 0)</f>
        <v>0</v>
      </c>
      <c r="AC1429">
        <f>IF(EXACT(VLOOKUP(AC$1,Variables!$B$6:$C$32, 2, FALSE), "Yes"), LOOKUP($A1429,Collections!$A:$A,Collections!Y:Y), 0)</f>
        <v>0</v>
      </c>
      <c r="AD1429">
        <f>IF(EXACT(VLOOKUP(AD$1,Variables!$B$6:$C$32, 2, FALSE), "Yes"), LOOKUP($A1429,Collections!$A:$A,Collections!Z:Z), 0)</f>
        <v>0</v>
      </c>
      <c r="AE1429">
        <f>IF(EXACT(VLOOKUP(AE$1,Variables!$B$6:$C$32, 2, FALSE), "Yes"), LOOKUP($A1429,Collections!$A:$A,Collections!AA:AA), 0)</f>
        <v>0</v>
      </c>
      <c r="AF1429">
        <f>IF(EXACT(VLOOKUP(AF$1,Variables!$B$6:$C$32, 2, FALSE), "Yes"), LOOKUP($A1429,Collections!$A:$A,Collections!AB:AB), 0)</f>
        <v>0</v>
      </c>
      <c r="AG1429" t="str">
        <f t="shared" si="22"/>
        <v>Yes</v>
      </c>
      <c r="AH1429">
        <f>IF(D1429&gt;=Variables!$C$1,1,0)</f>
        <v>0</v>
      </c>
      <c r="AI1429">
        <f>IF(E1429&gt;=Variables!$C$1,1,0)</f>
        <v>0</v>
      </c>
    </row>
    <row r="1430" spans="1:35" x14ac:dyDescent="0.2">
      <c r="A1430" s="25">
        <v>16102878</v>
      </c>
      <c r="B1430" s="2" t="s">
        <v>2590</v>
      </c>
      <c r="C1430">
        <f>IF(ISNA(VLOOKUP(A1430,Images!A:C,3,FALSE)), 0, VLOOKUP(A1430,Images!A:C,3,FALSE))/IF(ISNA(VLOOKUP(A1430,Images!A:C,2,FALSE)), 1,VLOOKUP(A1430,Images!A:C,2,FALSE))</f>
        <v>3.925233644859813E-2</v>
      </c>
      <c r="D1430">
        <f>IF(NOT(ISNA(VLOOKUP(A1430,Harvard!B:E,4,FALSE))), VLOOKUP(A1430,Harvard!B:E,4,FALSE), 0)</f>
        <v>0.78569999999999995</v>
      </c>
      <c r="E1430">
        <f>IF(NOT(ISNA(VLOOKUP(A1430,UC!B:D, 3, FALSE))),VLOOKUP(A1430,UC!B:D, 2, FALSE)/VLOOKUP(A1430, UC!B:D, 3, FALSE), 0)</f>
        <v>0.59375</v>
      </c>
      <c r="F1430">
        <f>IF(EXACT(VLOOKUP(F$1,Variables!$B$6:$C$32, 2, FALSE), "Yes"), LOOKUP($A1430,Collections!$A:$A,Collections!B:B), 0)</f>
        <v>0</v>
      </c>
      <c r="G1430">
        <f>IF(EXACT(VLOOKUP(G$1,Variables!$B$6:$C$32, 2, FALSE), "Yes"), LOOKUP($A1430,Collections!$A:$A,Collections!C:C), 0)</f>
        <v>0</v>
      </c>
      <c r="H1430">
        <f>IF(EXACT(VLOOKUP(H$1,Variables!$B$6:$C$32, 2, FALSE), "Yes"), LOOKUP($A1430,Collections!$A:$A,Collections!D:D), 0)</f>
        <v>0</v>
      </c>
      <c r="I1430">
        <f>IF(EXACT(VLOOKUP(I$1,Variables!$B$6:$C$32, 2, FALSE), "Yes"), LOOKUP($A1430,Collections!$A:$A,Collections!E:E), 0)</f>
        <v>0</v>
      </c>
      <c r="J1430">
        <f>IF(EXACT(VLOOKUP(J$1,Variables!$B$6:$C$32, 2, FALSE), "Yes"), LOOKUP($A1430,Collections!$A:$A,Collections!F:F), 0)</f>
        <v>1</v>
      </c>
      <c r="K1430">
        <f>IF(EXACT(VLOOKUP(K$1,Variables!$B$6:$C$32, 2, FALSE), "Yes"), LOOKUP($A1430,Collections!$A:$A,Collections!G:G), 0)</f>
        <v>0</v>
      </c>
      <c r="L1430">
        <f>IF(EXACT(VLOOKUP(L$1,Variables!$B$6:$C$32, 2, FALSE), "Yes"), LOOKUP($A1430,Collections!$A:$A,Collections!H:H), 0)</f>
        <v>0</v>
      </c>
      <c r="M1430">
        <f>IF(EXACT(VLOOKUP(M$1,Variables!$B$6:$C$32, 2, FALSE), "Yes"), LOOKUP($A1430,Collections!$A:$A,Collections!I:I), 0)</f>
        <v>0</v>
      </c>
      <c r="N1430">
        <f>IF(EXACT(VLOOKUP(N$1,Variables!$B$6:$C$32, 2, FALSE), "Yes"), LOOKUP($A1430,Collections!$A:$A,Collections!J:J), 0)</f>
        <v>0</v>
      </c>
      <c r="O1430">
        <f>IF(EXACT(VLOOKUP(O$1,Variables!$B$6:$C$32, 2, FALSE), "Yes"), LOOKUP($A1430,Collections!$A:$A,Collections!K:K), 0)</f>
        <v>0</v>
      </c>
      <c r="P1430">
        <f>IF(EXACT(VLOOKUP(P$1,Variables!$B$6:$C$32, 2, FALSE), "Yes"), LOOKUP($A1430,Collections!$A:$A,Collections!L:L), 0)</f>
        <v>0</v>
      </c>
      <c r="Q1430">
        <f>IF(EXACT(VLOOKUP(Q$1,Variables!$B$6:$C$32, 2, FALSE), "Yes"), LOOKUP($A1430,Collections!$A:$A,Collections!M:M), 0)</f>
        <v>0</v>
      </c>
      <c r="R1430">
        <f>IF(EXACT(VLOOKUP(R$1,Variables!$B$6:$C$32, 2, FALSE), "Yes"), LOOKUP($A1430,Collections!$A:$A,Collections!N:N), 0)</f>
        <v>0</v>
      </c>
      <c r="S1430">
        <f>IF(EXACT(VLOOKUP(S$1,Variables!$B$6:$C$32, 2, FALSE), "Yes"), LOOKUP($A1430,Collections!$A:$A,Collections!O:O), 0)</f>
        <v>0</v>
      </c>
      <c r="T1430">
        <f>IF(EXACT(VLOOKUP(T$1,Variables!$B$6:$C$32, 2, FALSE), "Yes"), LOOKUP($A1430,Collections!$A:$A,Collections!P:P), 0)</f>
        <v>0</v>
      </c>
      <c r="U1430">
        <f>IF(EXACT(VLOOKUP(U$1,Variables!$B$6:$C$32, 2, FALSE), "Yes"), LOOKUP($A1430,Collections!$A:$A,Collections!Q:Q), 0)</f>
        <v>0</v>
      </c>
      <c r="V1430">
        <f>IF(EXACT(VLOOKUP(V$1,Variables!$B$6:$C$32, 2, FALSE), "Yes"), LOOKUP($A1430,Collections!$A:$A,Collections!R:R), 0)</f>
        <v>0</v>
      </c>
      <c r="W1430">
        <f>IF(EXACT(VLOOKUP(W$1,Variables!$B$6:$C$32, 2, FALSE), "Yes"), LOOKUP($A1430,Collections!$A:$A,Collections!S:S), 0)</f>
        <v>0</v>
      </c>
      <c r="X1430">
        <f>IF(EXACT(VLOOKUP(X$1,Variables!$B$6:$C$32, 2, FALSE), "Yes"), LOOKUP($A1430,Collections!$A:$A,Collections!T:T), 0)</f>
        <v>0</v>
      </c>
      <c r="Y1430">
        <f>IF(EXACT(VLOOKUP(Y$1,Variables!$B$6:$C$32, 2, FALSE), "Yes"), LOOKUP($A1430,Collections!$A:$A,Collections!U:U), 0)</f>
        <v>0</v>
      </c>
      <c r="Z1430">
        <f>IF(EXACT(VLOOKUP(Z$1,Variables!$B$6:$C$32, 2, FALSE), "Yes"), LOOKUP($A1430,Collections!$A:$A,Collections!V:V), 0)</f>
        <v>0</v>
      </c>
      <c r="AA1430">
        <f>IF(EXACT(VLOOKUP(AA$1,Variables!$B$6:$C$32, 2, FALSE), "Yes"), LOOKUP($A1430,Collections!$A:$A,Collections!W:W), 0)</f>
        <v>0</v>
      </c>
      <c r="AB1430">
        <f>IF(EXACT(VLOOKUP(AB$1,Variables!$B$6:$C$32, 2, FALSE), "Yes"), LOOKUP($A1430,Collections!$A:$A,Collections!X:X), 0)</f>
        <v>0</v>
      </c>
      <c r="AC1430">
        <f>IF(EXACT(VLOOKUP(AC$1,Variables!$B$6:$C$32, 2, FALSE), "Yes"), LOOKUP($A1430,Collections!$A:$A,Collections!Y:Y), 0)</f>
        <v>0</v>
      </c>
      <c r="AD1430">
        <f>IF(EXACT(VLOOKUP(AD$1,Variables!$B$6:$C$32, 2, FALSE), "Yes"), LOOKUP($A1430,Collections!$A:$A,Collections!Z:Z), 0)</f>
        <v>0</v>
      </c>
      <c r="AE1430">
        <f>IF(EXACT(VLOOKUP(AE$1,Variables!$B$6:$C$32, 2, FALSE), "Yes"), LOOKUP($A1430,Collections!$A:$A,Collections!AA:AA), 0)</f>
        <v>0</v>
      </c>
      <c r="AF1430">
        <f>IF(EXACT(VLOOKUP(AF$1,Variables!$B$6:$C$32, 2, FALSE), "Yes"), LOOKUP($A1430,Collections!$A:$A,Collections!AB:AB), 0)</f>
        <v>0</v>
      </c>
      <c r="AG1430" t="str">
        <f t="shared" si="22"/>
        <v>Yes</v>
      </c>
      <c r="AH1430">
        <f>IF(D1430&gt;=Variables!$C$1,1,0)</f>
        <v>0</v>
      </c>
      <c r="AI1430">
        <f>IF(E1430&gt;=Variables!$C$1,1,0)</f>
        <v>0</v>
      </c>
    </row>
    <row r="1431" spans="1:35" x14ac:dyDescent="0.2">
      <c r="A1431" s="25">
        <v>487511</v>
      </c>
      <c r="B1431" s="2" t="s">
        <v>994</v>
      </c>
      <c r="C1431">
        <f>IF(ISNA(VLOOKUP(A1431,Images!A:C,3,FALSE)), 0, VLOOKUP(A1431,Images!A:C,3,FALSE))/IF(ISNA(VLOOKUP(A1431,Images!A:C,2,FALSE)), 1,VLOOKUP(A1431,Images!A:C,2,FALSE))</f>
        <v>2.4329692154915591E-2</v>
      </c>
      <c r="D1431">
        <f>IF(NOT(ISNA(VLOOKUP(A1431,Harvard!B:E,4,FALSE))), VLOOKUP(A1431,Harvard!B:E,4,FALSE), 0)</f>
        <v>1</v>
      </c>
      <c r="E1431">
        <f>IF(NOT(ISNA(VLOOKUP(A1431,UC!B:D, 3, FALSE))),VLOOKUP(A1431,UC!B:D, 2, FALSE)/VLOOKUP(A1431, UC!B:D, 3, FALSE), 0)</f>
        <v>0.95652173913043481</v>
      </c>
      <c r="F1431">
        <f>IF(EXACT(VLOOKUP(F$1,Variables!$B$6:$C$32, 2, FALSE), "Yes"), LOOKUP($A1431,Collections!$A:$A,Collections!B:B), 0)</f>
        <v>1</v>
      </c>
      <c r="G1431">
        <f>IF(EXACT(VLOOKUP(G$1,Variables!$B$6:$C$32, 2, FALSE), "Yes"), LOOKUP($A1431,Collections!$A:$A,Collections!C:C), 0)</f>
        <v>0</v>
      </c>
      <c r="H1431">
        <f>IF(EXACT(VLOOKUP(H$1,Variables!$B$6:$C$32, 2, FALSE), "Yes"), LOOKUP($A1431,Collections!$A:$A,Collections!D:D), 0)</f>
        <v>0</v>
      </c>
      <c r="I1431">
        <f>IF(EXACT(VLOOKUP(I$1,Variables!$B$6:$C$32, 2, FALSE), "Yes"), LOOKUP($A1431,Collections!$A:$A,Collections!E:E), 0)</f>
        <v>0</v>
      </c>
      <c r="J1431">
        <f>IF(EXACT(VLOOKUP(J$1,Variables!$B$6:$C$32, 2, FALSE), "Yes"), LOOKUP($A1431,Collections!$A:$A,Collections!F:F), 0)</f>
        <v>0</v>
      </c>
      <c r="K1431">
        <f>IF(EXACT(VLOOKUP(K$1,Variables!$B$6:$C$32, 2, FALSE), "Yes"), LOOKUP($A1431,Collections!$A:$A,Collections!G:G), 0)</f>
        <v>0</v>
      </c>
      <c r="L1431">
        <f>IF(EXACT(VLOOKUP(L$1,Variables!$B$6:$C$32, 2, FALSE), "Yes"), LOOKUP($A1431,Collections!$A:$A,Collections!H:H), 0)</f>
        <v>0</v>
      </c>
      <c r="M1431">
        <f>IF(EXACT(VLOOKUP(M$1,Variables!$B$6:$C$32, 2, FALSE), "Yes"), LOOKUP($A1431,Collections!$A:$A,Collections!I:I), 0)</f>
        <v>0</v>
      </c>
      <c r="N1431">
        <f>IF(EXACT(VLOOKUP(N$1,Variables!$B$6:$C$32, 2, FALSE), "Yes"), LOOKUP($A1431,Collections!$A:$A,Collections!J:J), 0)</f>
        <v>0</v>
      </c>
      <c r="O1431">
        <f>IF(EXACT(VLOOKUP(O$1,Variables!$B$6:$C$32, 2, FALSE), "Yes"), LOOKUP($A1431,Collections!$A:$A,Collections!K:K), 0)</f>
        <v>0</v>
      </c>
      <c r="P1431">
        <f>IF(EXACT(VLOOKUP(P$1,Variables!$B$6:$C$32, 2, FALSE), "Yes"), LOOKUP($A1431,Collections!$A:$A,Collections!L:L), 0)</f>
        <v>0</v>
      </c>
      <c r="Q1431">
        <f>IF(EXACT(VLOOKUP(Q$1,Variables!$B$6:$C$32, 2, FALSE), "Yes"), LOOKUP($A1431,Collections!$A:$A,Collections!M:M), 0)</f>
        <v>0</v>
      </c>
      <c r="R1431">
        <f>IF(EXACT(VLOOKUP(R$1,Variables!$B$6:$C$32, 2, FALSE), "Yes"), LOOKUP($A1431,Collections!$A:$A,Collections!N:N), 0)</f>
        <v>0</v>
      </c>
      <c r="S1431">
        <f>IF(EXACT(VLOOKUP(S$1,Variables!$B$6:$C$32, 2, FALSE), "Yes"), LOOKUP($A1431,Collections!$A:$A,Collections!O:O), 0)</f>
        <v>0</v>
      </c>
      <c r="T1431">
        <f>IF(EXACT(VLOOKUP(T$1,Variables!$B$6:$C$32, 2, FALSE), "Yes"), LOOKUP($A1431,Collections!$A:$A,Collections!P:P), 0)</f>
        <v>0</v>
      </c>
      <c r="U1431">
        <f>IF(EXACT(VLOOKUP(U$1,Variables!$B$6:$C$32, 2, FALSE), "Yes"), LOOKUP($A1431,Collections!$A:$A,Collections!Q:Q), 0)</f>
        <v>0</v>
      </c>
      <c r="V1431">
        <f>IF(EXACT(VLOOKUP(V$1,Variables!$B$6:$C$32, 2, FALSE), "Yes"), LOOKUP($A1431,Collections!$A:$A,Collections!R:R), 0)</f>
        <v>0</v>
      </c>
      <c r="W1431">
        <f>IF(EXACT(VLOOKUP(W$1,Variables!$B$6:$C$32, 2, FALSE), "Yes"), LOOKUP($A1431,Collections!$A:$A,Collections!S:S), 0)</f>
        <v>0</v>
      </c>
      <c r="X1431">
        <f>IF(EXACT(VLOOKUP(X$1,Variables!$B$6:$C$32, 2, FALSE), "Yes"), LOOKUP($A1431,Collections!$A:$A,Collections!T:T), 0)</f>
        <v>0</v>
      </c>
      <c r="Y1431">
        <f>IF(EXACT(VLOOKUP(Y$1,Variables!$B$6:$C$32, 2, FALSE), "Yes"), LOOKUP($A1431,Collections!$A:$A,Collections!U:U), 0)</f>
        <v>0</v>
      </c>
      <c r="Z1431">
        <f>IF(EXACT(VLOOKUP(Z$1,Variables!$B$6:$C$32, 2, FALSE), "Yes"), LOOKUP($A1431,Collections!$A:$A,Collections!V:V), 0)</f>
        <v>0</v>
      </c>
      <c r="AA1431">
        <f>IF(EXACT(VLOOKUP(AA$1,Variables!$B$6:$C$32, 2, FALSE), "Yes"), LOOKUP($A1431,Collections!$A:$A,Collections!W:W), 0)</f>
        <v>0</v>
      </c>
      <c r="AB1431">
        <f>IF(EXACT(VLOOKUP(AB$1,Variables!$B$6:$C$32, 2, FALSE), "Yes"), LOOKUP($A1431,Collections!$A:$A,Collections!X:X), 0)</f>
        <v>0</v>
      </c>
      <c r="AC1431">
        <f>IF(EXACT(VLOOKUP(AC$1,Variables!$B$6:$C$32, 2, FALSE), "Yes"), LOOKUP($A1431,Collections!$A:$A,Collections!Y:Y), 0)</f>
        <v>0</v>
      </c>
      <c r="AD1431">
        <f>IF(EXACT(VLOOKUP(AD$1,Variables!$B$6:$C$32, 2, FALSE), "Yes"), LOOKUP($A1431,Collections!$A:$A,Collections!Z:Z), 0)</f>
        <v>0</v>
      </c>
      <c r="AE1431">
        <f>IF(EXACT(VLOOKUP(AE$1,Variables!$B$6:$C$32, 2, FALSE), "Yes"), LOOKUP($A1431,Collections!$A:$A,Collections!AA:AA), 0)</f>
        <v>0</v>
      </c>
      <c r="AF1431">
        <f>IF(EXACT(VLOOKUP(AF$1,Variables!$B$6:$C$32, 2, FALSE), "Yes"), LOOKUP($A1431,Collections!$A:$A,Collections!AB:AB), 0)</f>
        <v>0</v>
      </c>
      <c r="AG1431" t="str">
        <f t="shared" si="22"/>
        <v>Yes</v>
      </c>
      <c r="AH1431">
        <f>IF(D1431&gt;=Variables!$C$1,1,0)</f>
        <v>1</v>
      </c>
      <c r="AI1431">
        <f>IF(E1431&gt;=Variables!$C$1,1,0)</f>
        <v>1</v>
      </c>
    </row>
    <row r="1432" spans="1:35" x14ac:dyDescent="0.2">
      <c r="A1432" s="25">
        <v>1620886</v>
      </c>
      <c r="B1432" s="2" t="s">
        <v>995</v>
      </c>
      <c r="C1432">
        <f>IF(ISNA(VLOOKUP(A1432,Images!A:C,3,FALSE)), 0, VLOOKUP(A1432,Images!A:C,3,FALSE))/IF(ISNA(VLOOKUP(A1432,Images!A:C,2,FALSE)), 1,VLOOKUP(A1432,Images!A:C,2,FALSE))</f>
        <v>7.3297414628473972E-2</v>
      </c>
      <c r="D1432">
        <f>IF(NOT(ISNA(VLOOKUP(A1432,Harvard!B:E,4,FALSE))), VLOOKUP(A1432,Harvard!B:E,4,FALSE), 0)</f>
        <v>0.99280000000000002</v>
      </c>
      <c r="E1432">
        <f>IF(NOT(ISNA(VLOOKUP(A1432,UC!B:D, 3, FALSE))),VLOOKUP(A1432,UC!B:D, 2, FALSE)/VLOOKUP(A1432, UC!B:D, 3, FALSE), 0)</f>
        <v>0.98550724637681164</v>
      </c>
      <c r="F1432">
        <f>IF(EXACT(VLOOKUP(F$1,Variables!$B$6:$C$32, 2, FALSE), "Yes"), LOOKUP($A1432,Collections!$A:$A,Collections!B:B), 0)</f>
        <v>0</v>
      </c>
      <c r="G1432">
        <f>IF(EXACT(VLOOKUP(G$1,Variables!$B$6:$C$32, 2, FALSE), "Yes"), LOOKUP($A1432,Collections!$A:$A,Collections!C:C), 0)</f>
        <v>0</v>
      </c>
      <c r="H1432">
        <f>IF(EXACT(VLOOKUP(H$1,Variables!$B$6:$C$32, 2, FALSE), "Yes"), LOOKUP($A1432,Collections!$A:$A,Collections!D:D), 0)</f>
        <v>0</v>
      </c>
      <c r="I1432">
        <f>IF(EXACT(VLOOKUP(I$1,Variables!$B$6:$C$32, 2, FALSE), "Yes"), LOOKUP($A1432,Collections!$A:$A,Collections!E:E), 0)</f>
        <v>0</v>
      </c>
      <c r="J1432">
        <f>IF(EXACT(VLOOKUP(J$1,Variables!$B$6:$C$32, 2, FALSE), "Yes"), LOOKUP($A1432,Collections!$A:$A,Collections!F:F), 0)</f>
        <v>0</v>
      </c>
      <c r="K1432">
        <f>IF(EXACT(VLOOKUP(K$1,Variables!$B$6:$C$32, 2, FALSE), "Yes"), LOOKUP($A1432,Collections!$A:$A,Collections!G:G), 0)</f>
        <v>0</v>
      </c>
      <c r="L1432">
        <f>IF(EXACT(VLOOKUP(L$1,Variables!$B$6:$C$32, 2, FALSE), "Yes"), LOOKUP($A1432,Collections!$A:$A,Collections!H:H), 0)</f>
        <v>0</v>
      </c>
      <c r="M1432">
        <f>IF(EXACT(VLOOKUP(M$1,Variables!$B$6:$C$32, 2, FALSE), "Yes"), LOOKUP($A1432,Collections!$A:$A,Collections!I:I), 0)</f>
        <v>0</v>
      </c>
      <c r="N1432">
        <f>IF(EXACT(VLOOKUP(N$1,Variables!$B$6:$C$32, 2, FALSE), "Yes"), LOOKUP($A1432,Collections!$A:$A,Collections!J:J), 0)</f>
        <v>0</v>
      </c>
      <c r="O1432">
        <f>IF(EXACT(VLOOKUP(O$1,Variables!$B$6:$C$32, 2, FALSE), "Yes"), LOOKUP($A1432,Collections!$A:$A,Collections!K:K), 0)</f>
        <v>0</v>
      </c>
      <c r="P1432">
        <f>IF(EXACT(VLOOKUP(P$1,Variables!$B$6:$C$32, 2, FALSE), "Yes"), LOOKUP($A1432,Collections!$A:$A,Collections!L:L), 0)</f>
        <v>0</v>
      </c>
      <c r="Q1432">
        <f>IF(EXACT(VLOOKUP(Q$1,Variables!$B$6:$C$32, 2, FALSE), "Yes"), LOOKUP($A1432,Collections!$A:$A,Collections!M:M), 0)</f>
        <v>0</v>
      </c>
      <c r="R1432">
        <f>IF(EXACT(VLOOKUP(R$1,Variables!$B$6:$C$32, 2, FALSE), "Yes"), LOOKUP($A1432,Collections!$A:$A,Collections!N:N), 0)</f>
        <v>0</v>
      </c>
      <c r="S1432">
        <f>IF(EXACT(VLOOKUP(S$1,Variables!$B$6:$C$32, 2, FALSE), "Yes"), LOOKUP($A1432,Collections!$A:$A,Collections!O:O), 0)</f>
        <v>0</v>
      </c>
      <c r="T1432">
        <f>IF(EXACT(VLOOKUP(T$1,Variables!$B$6:$C$32, 2, FALSE), "Yes"), LOOKUP($A1432,Collections!$A:$A,Collections!P:P), 0)</f>
        <v>0</v>
      </c>
      <c r="U1432">
        <f>IF(EXACT(VLOOKUP(U$1,Variables!$B$6:$C$32, 2, FALSE), "Yes"), LOOKUP($A1432,Collections!$A:$A,Collections!Q:Q), 0)</f>
        <v>0</v>
      </c>
      <c r="V1432">
        <f>IF(EXACT(VLOOKUP(V$1,Variables!$B$6:$C$32, 2, FALSE), "Yes"), LOOKUP($A1432,Collections!$A:$A,Collections!R:R), 0)</f>
        <v>0</v>
      </c>
      <c r="W1432">
        <f>IF(EXACT(VLOOKUP(W$1,Variables!$B$6:$C$32, 2, FALSE), "Yes"), LOOKUP($A1432,Collections!$A:$A,Collections!S:S), 0)</f>
        <v>0</v>
      </c>
      <c r="X1432">
        <f>IF(EXACT(VLOOKUP(X$1,Variables!$B$6:$C$32, 2, FALSE), "Yes"), LOOKUP($A1432,Collections!$A:$A,Collections!T:T), 0)</f>
        <v>0</v>
      </c>
      <c r="Y1432">
        <f>IF(EXACT(VLOOKUP(Y$1,Variables!$B$6:$C$32, 2, FALSE), "Yes"), LOOKUP($A1432,Collections!$A:$A,Collections!U:U), 0)</f>
        <v>0</v>
      </c>
      <c r="Z1432">
        <f>IF(EXACT(VLOOKUP(Z$1,Variables!$B$6:$C$32, 2, FALSE), "Yes"), LOOKUP($A1432,Collections!$A:$A,Collections!V:V), 0)</f>
        <v>0</v>
      </c>
      <c r="AA1432">
        <f>IF(EXACT(VLOOKUP(AA$1,Variables!$B$6:$C$32, 2, FALSE), "Yes"), LOOKUP($A1432,Collections!$A:$A,Collections!W:W), 0)</f>
        <v>0</v>
      </c>
      <c r="AB1432">
        <f>IF(EXACT(VLOOKUP(AB$1,Variables!$B$6:$C$32, 2, FALSE), "Yes"), LOOKUP($A1432,Collections!$A:$A,Collections!X:X), 0)</f>
        <v>1</v>
      </c>
      <c r="AC1432">
        <f>IF(EXACT(VLOOKUP(AC$1,Variables!$B$6:$C$32, 2, FALSE), "Yes"), LOOKUP($A1432,Collections!$A:$A,Collections!Y:Y), 0)</f>
        <v>0</v>
      </c>
      <c r="AD1432">
        <f>IF(EXACT(VLOOKUP(AD$1,Variables!$B$6:$C$32, 2, FALSE), "Yes"), LOOKUP($A1432,Collections!$A:$A,Collections!Z:Z), 0)</f>
        <v>0</v>
      </c>
      <c r="AE1432">
        <f>IF(EXACT(VLOOKUP(AE$1,Variables!$B$6:$C$32, 2, FALSE), "Yes"), LOOKUP($A1432,Collections!$A:$A,Collections!AA:AA), 0)</f>
        <v>0</v>
      </c>
      <c r="AF1432">
        <f>IF(EXACT(VLOOKUP(AF$1,Variables!$B$6:$C$32, 2, FALSE), "Yes"), LOOKUP($A1432,Collections!$A:$A,Collections!AB:AB), 0)</f>
        <v>0</v>
      </c>
      <c r="AG1432" t="str">
        <f t="shared" si="22"/>
        <v>Yes</v>
      </c>
      <c r="AH1432">
        <f>IF(D1432&gt;=Variables!$C$1,1,0)</f>
        <v>1</v>
      </c>
      <c r="AI1432">
        <f>IF(E1432&gt;=Variables!$C$1,1,0)</f>
        <v>1</v>
      </c>
    </row>
    <row r="1433" spans="1:35" x14ac:dyDescent="0.2">
      <c r="A1433" s="25">
        <v>3848167</v>
      </c>
      <c r="B1433" s="2" t="s">
        <v>2990</v>
      </c>
      <c r="C1433">
        <f>IF(ISNA(VLOOKUP(A1433,Images!A:C,3,FALSE)), 0, VLOOKUP(A1433,Images!A:C,3,FALSE))/IF(ISNA(VLOOKUP(A1433,Images!A:C,2,FALSE)), 1,VLOOKUP(A1433,Images!A:C,2,FALSE))</f>
        <v>1.4185105639078967E-2</v>
      </c>
      <c r="D1433">
        <f>IF(NOT(ISNA(VLOOKUP(A1433,Harvard!B:E,4,FALSE))), VLOOKUP(A1433,Harvard!B:E,4,FALSE), 0)</f>
        <v>1</v>
      </c>
      <c r="E1433">
        <f>IF(NOT(ISNA(VLOOKUP(A1433,UC!B:D, 3, FALSE))),VLOOKUP(A1433,UC!B:D, 2, FALSE)/VLOOKUP(A1433, UC!B:D, 3, FALSE), 0)</f>
        <v>0</v>
      </c>
      <c r="F1433">
        <f>IF(EXACT(VLOOKUP(F$1,Variables!$B$6:$C$32, 2, FALSE), "Yes"), LOOKUP($A1433,Collections!$A:$A,Collections!B:B), 0)</f>
        <v>0</v>
      </c>
      <c r="G1433">
        <f>IF(EXACT(VLOOKUP(G$1,Variables!$B$6:$C$32, 2, FALSE), "Yes"), LOOKUP($A1433,Collections!$A:$A,Collections!C:C), 0)</f>
        <v>0</v>
      </c>
      <c r="H1433">
        <f>IF(EXACT(VLOOKUP(H$1,Variables!$B$6:$C$32, 2, FALSE), "Yes"), LOOKUP($A1433,Collections!$A:$A,Collections!D:D), 0)</f>
        <v>0</v>
      </c>
      <c r="I1433">
        <f>IF(EXACT(VLOOKUP(I$1,Variables!$B$6:$C$32, 2, FALSE), "Yes"), LOOKUP($A1433,Collections!$A:$A,Collections!E:E), 0)</f>
        <v>0</v>
      </c>
      <c r="J1433">
        <f>IF(EXACT(VLOOKUP(J$1,Variables!$B$6:$C$32, 2, FALSE), "Yes"), LOOKUP($A1433,Collections!$A:$A,Collections!F:F), 0)</f>
        <v>0</v>
      </c>
      <c r="K1433">
        <f>IF(EXACT(VLOOKUP(K$1,Variables!$B$6:$C$32, 2, FALSE), "Yes"), LOOKUP($A1433,Collections!$A:$A,Collections!G:G), 0)</f>
        <v>0</v>
      </c>
      <c r="L1433">
        <f>IF(EXACT(VLOOKUP(L$1,Variables!$B$6:$C$32, 2, FALSE), "Yes"), LOOKUP($A1433,Collections!$A:$A,Collections!H:H), 0)</f>
        <v>1</v>
      </c>
      <c r="M1433">
        <f>IF(EXACT(VLOOKUP(M$1,Variables!$B$6:$C$32, 2, FALSE), "Yes"), LOOKUP($A1433,Collections!$A:$A,Collections!I:I), 0)</f>
        <v>0</v>
      </c>
      <c r="N1433">
        <f>IF(EXACT(VLOOKUP(N$1,Variables!$B$6:$C$32, 2, FALSE), "Yes"), LOOKUP($A1433,Collections!$A:$A,Collections!J:J), 0)</f>
        <v>0</v>
      </c>
      <c r="O1433">
        <f>IF(EXACT(VLOOKUP(O$1,Variables!$B$6:$C$32, 2, FALSE), "Yes"), LOOKUP($A1433,Collections!$A:$A,Collections!K:K), 0)</f>
        <v>0</v>
      </c>
      <c r="P1433">
        <f>IF(EXACT(VLOOKUP(P$1,Variables!$B$6:$C$32, 2, FALSE), "Yes"), LOOKUP($A1433,Collections!$A:$A,Collections!L:L), 0)</f>
        <v>0</v>
      </c>
      <c r="Q1433">
        <f>IF(EXACT(VLOOKUP(Q$1,Variables!$B$6:$C$32, 2, FALSE), "Yes"), LOOKUP($A1433,Collections!$A:$A,Collections!M:M), 0)</f>
        <v>0</v>
      </c>
      <c r="R1433">
        <f>IF(EXACT(VLOOKUP(R$1,Variables!$B$6:$C$32, 2, FALSE), "Yes"), LOOKUP($A1433,Collections!$A:$A,Collections!N:N), 0)</f>
        <v>0</v>
      </c>
      <c r="S1433">
        <f>IF(EXACT(VLOOKUP(S$1,Variables!$B$6:$C$32, 2, FALSE), "Yes"), LOOKUP($A1433,Collections!$A:$A,Collections!O:O), 0)</f>
        <v>0</v>
      </c>
      <c r="T1433">
        <f>IF(EXACT(VLOOKUP(T$1,Variables!$B$6:$C$32, 2, FALSE), "Yes"), LOOKUP($A1433,Collections!$A:$A,Collections!P:P), 0)</f>
        <v>0</v>
      </c>
      <c r="U1433">
        <f>IF(EXACT(VLOOKUP(U$1,Variables!$B$6:$C$32, 2, FALSE), "Yes"), LOOKUP($A1433,Collections!$A:$A,Collections!Q:Q), 0)</f>
        <v>0</v>
      </c>
      <c r="V1433">
        <f>IF(EXACT(VLOOKUP(V$1,Variables!$B$6:$C$32, 2, FALSE), "Yes"), LOOKUP($A1433,Collections!$A:$A,Collections!R:R), 0)</f>
        <v>0</v>
      </c>
      <c r="W1433">
        <f>IF(EXACT(VLOOKUP(W$1,Variables!$B$6:$C$32, 2, FALSE), "Yes"), LOOKUP($A1433,Collections!$A:$A,Collections!S:S), 0)</f>
        <v>0</v>
      </c>
      <c r="X1433">
        <f>IF(EXACT(VLOOKUP(X$1,Variables!$B$6:$C$32, 2, FALSE), "Yes"), LOOKUP($A1433,Collections!$A:$A,Collections!T:T), 0)</f>
        <v>0</v>
      </c>
      <c r="Y1433">
        <f>IF(EXACT(VLOOKUP(Y$1,Variables!$B$6:$C$32, 2, FALSE), "Yes"), LOOKUP($A1433,Collections!$A:$A,Collections!U:U), 0)</f>
        <v>0</v>
      </c>
      <c r="Z1433">
        <f>IF(EXACT(VLOOKUP(Z$1,Variables!$B$6:$C$32, 2, FALSE), "Yes"), LOOKUP($A1433,Collections!$A:$A,Collections!V:V), 0)</f>
        <v>0</v>
      </c>
      <c r="AA1433">
        <f>IF(EXACT(VLOOKUP(AA$1,Variables!$B$6:$C$32, 2, FALSE), "Yes"), LOOKUP($A1433,Collections!$A:$A,Collections!W:W), 0)</f>
        <v>0</v>
      </c>
      <c r="AB1433">
        <f>IF(EXACT(VLOOKUP(AB$1,Variables!$B$6:$C$32, 2, FALSE), "Yes"), LOOKUP($A1433,Collections!$A:$A,Collections!X:X), 0)</f>
        <v>0</v>
      </c>
      <c r="AC1433">
        <f>IF(EXACT(VLOOKUP(AC$1,Variables!$B$6:$C$32, 2, FALSE), "Yes"), LOOKUP($A1433,Collections!$A:$A,Collections!Y:Y), 0)</f>
        <v>0</v>
      </c>
      <c r="AD1433">
        <f>IF(EXACT(VLOOKUP(AD$1,Variables!$B$6:$C$32, 2, FALSE), "Yes"), LOOKUP($A1433,Collections!$A:$A,Collections!Z:Z), 0)</f>
        <v>0</v>
      </c>
      <c r="AE1433">
        <f>IF(EXACT(VLOOKUP(AE$1,Variables!$B$6:$C$32, 2, FALSE), "Yes"), LOOKUP($A1433,Collections!$A:$A,Collections!AA:AA), 0)</f>
        <v>0</v>
      </c>
      <c r="AF1433">
        <f>IF(EXACT(VLOOKUP(AF$1,Variables!$B$6:$C$32, 2, FALSE), "Yes"), LOOKUP($A1433,Collections!$A:$A,Collections!AB:AB), 0)</f>
        <v>0</v>
      </c>
      <c r="AG1433" t="str">
        <f t="shared" si="22"/>
        <v>Yes</v>
      </c>
      <c r="AH1433">
        <f>IF(D1433&gt;=Variables!$C$1,1,0)</f>
        <v>1</v>
      </c>
      <c r="AI1433">
        <f>IF(E1433&gt;=Variables!$C$1,1,0)</f>
        <v>0</v>
      </c>
    </row>
    <row r="1434" spans="1:35" x14ac:dyDescent="0.2">
      <c r="A1434" s="25">
        <v>487651</v>
      </c>
      <c r="B1434" s="2" t="s">
        <v>2149</v>
      </c>
      <c r="C1434">
        <f>IF(ISNA(VLOOKUP(A1434,Images!A:C,3,FALSE)), 0, VLOOKUP(A1434,Images!A:C,3,FALSE))/IF(ISNA(VLOOKUP(A1434,Images!A:C,2,FALSE)), 1,VLOOKUP(A1434,Images!A:C,2,FALSE))</f>
        <v>4.646435312908378E-3</v>
      </c>
      <c r="D1434">
        <f>IF(NOT(ISNA(VLOOKUP(A1434,Harvard!B:E,4,FALSE))), VLOOKUP(A1434,Harvard!B:E,4,FALSE), 0)</f>
        <v>0.77780000000000005</v>
      </c>
      <c r="E1434">
        <f>IF(NOT(ISNA(VLOOKUP(A1434,UC!B:D, 3, FALSE))),VLOOKUP(A1434,UC!B:D, 2, FALSE)/VLOOKUP(A1434, UC!B:D, 3, FALSE), 0)</f>
        <v>0</v>
      </c>
      <c r="F1434">
        <f>IF(EXACT(VLOOKUP(F$1,Variables!$B$6:$C$32, 2, FALSE), "Yes"), LOOKUP($A1434,Collections!$A:$A,Collections!B:B), 0)</f>
        <v>0</v>
      </c>
      <c r="G1434">
        <f>IF(EXACT(VLOOKUP(G$1,Variables!$B$6:$C$32, 2, FALSE), "Yes"), LOOKUP($A1434,Collections!$A:$A,Collections!C:C), 0)</f>
        <v>0</v>
      </c>
      <c r="H1434">
        <f>IF(EXACT(VLOOKUP(H$1,Variables!$B$6:$C$32, 2, FALSE), "Yes"), LOOKUP($A1434,Collections!$A:$A,Collections!D:D), 0)</f>
        <v>0</v>
      </c>
      <c r="I1434">
        <f>IF(EXACT(VLOOKUP(I$1,Variables!$B$6:$C$32, 2, FALSE), "Yes"), LOOKUP($A1434,Collections!$A:$A,Collections!E:E), 0)</f>
        <v>0</v>
      </c>
      <c r="J1434">
        <f>IF(EXACT(VLOOKUP(J$1,Variables!$B$6:$C$32, 2, FALSE), "Yes"), LOOKUP($A1434,Collections!$A:$A,Collections!F:F), 0)</f>
        <v>0</v>
      </c>
      <c r="K1434">
        <f>IF(EXACT(VLOOKUP(K$1,Variables!$B$6:$C$32, 2, FALSE), "Yes"), LOOKUP($A1434,Collections!$A:$A,Collections!G:G), 0)</f>
        <v>0</v>
      </c>
      <c r="L1434">
        <f>IF(EXACT(VLOOKUP(L$1,Variables!$B$6:$C$32, 2, FALSE), "Yes"), LOOKUP($A1434,Collections!$A:$A,Collections!H:H), 0)</f>
        <v>0</v>
      </c>
      <c r="M1434">
        <f>IF(EXACT(VLOOKUP(M$1,Variables!$B$6:$C$32, 2, FALSE), "Yes"), LOOKUP($A1434,Collections!$A:$A,Collections!I:I), 0)</f>
        <v>0</v>
      </c>
      <c r="N1434">
        <f>IF(EXACT(VLOOKUP(N$1,Variables!$B$6:$C$32, 2, FALSE), "Yes"), LOOKUP($A1434,Collections!$A:$A,Collections!J:J), 0)</f>
        <v>1</v>
      </c>
      <c r="O1434">
        <f>IF(EXACT(VLOOKUP(O$1,Variables!$B$6:$C$32, 2, FALSE), "Yes"), LOOKUP($A1434,Collections!$A:$A,Collections!K:K), 0)</f>
        <v>0</v>
      </c>
      <c r="P1434">
        <f>IF(EXACT(VLOOKUP(P$1,Variables!$B$6:$C$32, 2, FALSE), "Yes"), LOOKUP($A1434,Collections!$A:$A,Collections!L:L), 0)</f>
        <v>0</v>
      </c>
      <c r="Q1434">
        <f>IF(EXACT(VLOOKUP(Q$1,Variables!$B$6:$C$32, 2, FALSE), "Yes"), LOOKUP($A1434,Collections!$A:$A,Collections!M:M), 0)</f>
        <v>0</v>
      </c>
      <c r="R1434">
        <f>IF(EXACT(VLOOKUP(R$1,Variables!$B$6:$C$32, 2, FALSE), "Yes"), LOOKUP($A1434,Collections!$A:$A,Collections!N:N), 0)</f>
        <v>0</v>
      </c>
      <c r="S1434">
        <f>IF(EXACT(VLOOKUP(S$1,Variables!$B$6:$C$32, 2, FALSE), "Yes"), LOOKUP($A1434,Collections!$A:$A,Collections!O:O), 0)</f>
        <v>0</v>
      </c>
      <c r="T1434">
        <f>IF(EXACT(VLOOKUP(T$1,Variables!$B$6:$C$32, 2, FALSE), "Yes"), LOOKUP($A1434,Collections!$A:$A,Collections!P:P), 0)</f>
        <v>0</v>
      </c>
      <c r="U1434">
        <f>IF(EXACT(VLOOKUP(U$1,Variables!$B$6:$C$32, 2, FALSE), "Yes"), LOOKUP($A1434,Collections!$A:$A,Collections!Q:Q), 0)</f>
        <v>0</v>
      </c>
      <c r="V1434">
        <f>IF(EXACT(VLOOKUP(V$1,Variables!$B$6:$C$32, 2, FALSE), "Yes"), LOOKUP($A1434,Collections!$A:$A,Collections!R:R), 0)</f>
        <v>0</v>
      </c>
      <c r="W1434">
        <f>IF(EXACT(VLOOKUP(W$1,Variables!$B$6:$C$32, 2, FALSE), "Yes"), LOOKUP($A1434,Collections!$A:$A,Collections!S:S), 0)</f>
        <v>0</v>
      </c>
      <c r="X1434">
        <f>IF(EXACT(VLOOKUP(X$1,Variables!$B$6:$C$32, 2, FALSE), "Yes"), LOOKUP($A1434,Collections!$A:$A,Collections!T:T), 0)</f>
        <v>0</v>
      </c>
      <c r="Y1434">
        <f>IF(EXACT(VLOOKUP(Y$1,Variables!$B$6:$C$32, 2, FALSE), "Yes"), LOOKUP($A1434,Collections!$A:$A,Collections!U:U), 0)</f>
        <v>0</v>
      </c>
      <c r="Z1434">
        <f>IF(EXACT(VLOOKUP(Z$1,Variables!$B$6:$C$32, 2, FALSE), "Yes"), LOOKUP($A1434,Collections!$A:$A,Collections!V:V), 0)</f>
        <v>0</v>
      </c>
      <c r="AA1434">
        <f>IF(EXACT(VLOOKUP(AA$1,Variables!$B$6:$C$32, 2, FALSE), "Yes"), LOOKUP($A1434,Collections!$A:$A,Collections!W:W), 0)</f>
        <v>0</v>
      </c>
      <c r="AB1434">
        <f>IF(EXACT(VLOOKUP(AB$1,Variables!$B$6:$C$32, 2, FALSE), "Yes"), LOOKUP($A1434,Collections!$A:$A,Collections!X:X), 0)</f>
        <v>0</v>
      </c>
      <c r="AC1434">
        <f>IF(EXACT(VLOOKUP(AC$1,Variables!$B$6:$C$32, 2, FALSE), "Yes"), LOOKUP($A1434,Collections!$A:$A,Collections!Y:Y), 0)</f>
        <v>0</v>
      </c>
      <c r="AD1434">
        <f>IF(EXACT(VLOOKUP(AD$1,Variables!$B$6:$C$32, 2, FALSE), "Yes"), LOOKUP($A1434,Collections!$A:$A,Collections!Z:Z), 0)</f>
        <v>0</v>
      </c>
      <c r="AE1434">
        <f>IF(EXACT(VLOOKUP(AE$1,Variables!$B$6:$C$32, 2, FALSE), "Yes"), LOOKUP($A1434,Collections!$A:$A,Collections!AA:AA), 0)</f>
        <v>0</v>
      </c>
      <c r="AF1434">
        <f>IF(EXACT(VLOOKUP(AF$1,Variables!$B$6:$C$32, 2, FALSE), "Yes"), LOOKUP($A1434,Collections!$A:$A,Collections!AB:AB), 0)</f>
        <v>0</v>
      </c>
      <c r="AG1434" t="str">
        <f t="shared" si="22"/>
        <v>Yes</v>
      </c>
      <c r="AH1434">
        <f>IF(D1434&gt;=Variables!$C$1,1,0)</f>
        <v>0</v>
      </c>
      <c r="AI1434">
        <f>IF(E1434&gt;=Variables!$C$1,1,0)</f>
        <v>0</v>
      </c>
    </row>
    <row r="1435" spans="1:35" x14ac:dyDescent="0.2">
      <c r="A1435" s="25">
        <v>11336595</v>
      </c>
      <c r="B1435" s="2" t="s">
        <v>2592</v>
      </c>
      <c r="C1435">
        <f>IF(ISNA(VLOOKUP(A1435,Images!A:C,3,FALSE)), 0, VLOOKUP(A1435,Images!A:C,3,FALSE))/IF(ISNA(VLOOKUP(A1435,Images!A:C,2,FALSE)), 1,VLOOKUP(A1435,Images!A:C,2,FALSE))</f>
        <v>5.0030978934324656E-2</v>
      </c>
      <c r="D1435">
        <f>IF(NOT(ISNA(VLOOKUP(A1435,Harvard!B:E,4,FALSE))), VLOOKUP(A1435,Harvard!B:E,4,FALSE), 0)</f>
        <v>1</v>
      </c>
      <c r="E1435">
        <f>IF(NOT(ISNA(VLOOKUP(A1435,UC!B:D, 3, FALSE))),VLOOKUP(A1435,UC!B:D, 2, FALSE)/VLOOKUP(A1435, UC!B:D, 3, FALSE), 0)</f>
        <v>0</v>
      </c>
      <c r="F1435">
        <f>IF(EXACT(VLOOKUP(F$1,Variables!$B$6:$C$32, 2, FALSE), "Yes"), LOOKUP($A1435,Collections!$A:$A,Collections!B:B), 0)</f>
        <v>0</v>
      </c>
      <c r="G1435">
        <f>IF(EXACT(VLOOKUP(G$1,Variables!$B$6:$C$32, 2, FALSE), "Yes"), LOOKUP($A1435,Collections!$A:$A,Collections!C:C), 0)</f>
        <v>0</v>
      </c>
      <c r="H1435">
        <f>IF(EXACT(VLOOKUP(H$1,Variables!$B$6:$C$32, 2, FALSE), "Yes"), LOOKUP($A1435,Collections!$A:$A,Collections!D:D), 0)</f>
        <v>0</v>
      </c>
      <c r="I1435">
        <f>IF(EXACT(VLOOKUP(I$1,Variables!$B$6:$C$32, 2, FALSE), "Yes"), LOOKUP($A1435,Collections!$A:$A,Collections!E:E), 0)</f>
        <v>0</v>
      </c>
      <c r="J1435">
        <f>IF(EXACT(VLOOKUP(J$1,Variables!$B$6:$C$32, 2, FALSE), "Yes"), LOOKUP($A1435,Collections!$A:$A,Collections!F:F), 0)</f>
        <v>1</v>
      </c>
      <c r="K1435">
        <f>IF(EXACT(VLOOKUP(K$1,Variables!$B$6:$C$32, 2, FALSE), "Yes"), LOOKUP($A1435,Collections!$A:$A,Collections!G:G), 0)</f>
        <v>0</v>
      </c>
      <c r="L1435">
        <f>IF(EXACT(VLOOKUP(L$1,Variables!$B$6:$C$32, 2, FALSE), "Yes"), LOOKUP($A1435,Collections!$A:$A,Collections!H:H), 0)</f>
        <v>0</v>
      </c>
      <c r="M1435">
        <f>IF(EXACT(VLOOKUP(M$1,Variables!$B$6:$C$32, 2, FALSE), "Yes"), LOOKUP($A1435,Collections!$A:$A,Collections!I:I), 0)</f>
        <v>0</v>
      </c>
      <c r="N1435">
        <f>IF(EXACT(VLOOKUP(N$1,Variables!$B$6:$C$32, 2, FALSE), "Yes"), LOOKUP($A1435,Collections!$A:$A,Collections!J:J), 0)</f>
        <v>0</v>
      </c>
      <c r="O1435">
        <f>IF(EXACT(VLOOKUP(O$1,Variables!$B$6:$C$32, 2, FALSE), "Yes"), LOOKUP($A1435,Collections!$A:$A,Collections!K:K), 0)</f>
        <v>0</v>
      </c>
      <c r="P1435">
        <f>IF(EXACT(VLOOKUP(P$1,Variables!$B$6:$C$32, 2, FALSE), "Yes"), LOOKUP($A1435,Collections!$A:$A,Collections!L:L), 0)</f>
        <v>0</v>
      </c>
      <c r="Q1435">
        <f>IF(EXACT(VLOOKUP(Q$1,Variables!$B$6:$C$32, 2, FALSE), "Yes"), LOOKUP($A1435,Collections!$A:$A,Collections!M:M), 0)</f>
        <v>0</v>
      </c>
      <c r="R1435">
        <f>IF(EXACT(VLOOKUP(R$1,Variables!$B$6:$C$32, 2, FALSE), "Yes"), LOOKUP($A1435,Collections!$A:$A,Collections!N:N), 0)</f>
        <v>0</v>
      </c>
      <c r="S1435">
        <f>IF(EXACT(VLOOKUP(S$1,Variables!$B$6:$C$32, 2, FALSE), "Yes"), LOOKUP($A1435,Collections!$A:$A,Collections!O:O), 0)</f>
        <v>0</v>
      </c>
      <c r="T1435">
        <f>IF(EXACT(VLOOKUP(T$1,Variables!$B$6:$C$32, 2, FALSE), "Yes"), LOOKUP($A1435,Collections!$A:$A,Collections!P:P), 0)</f>
        <v>0</v>
      </c>
      <c r="U1435">
        <f>IF(EXACT(VLOOKUP(U$1,Variables!$B$6:$C$32, 2, FALSE), "Yes"), LOOKUP($A1435,Collections!$A:$A,Collections!Q:Q), 0)</f>
        <v>0</v>
      </c>
      <c r="V1435">
        <f>IF(EXACT(VLOOKUP(V$1,Variables!$B$6:$C$32, 2, FALSE), "Yes"), LOOKUP($A1435,Collections!$A:$A,Collections!R:R), 0)</f>
        <v>0</v>
      </c>
      <c r="W1435">
        <f>IF(EXACT(VLOOKUP(W$1,Variables!$B$6:$C$32, 2, FALSE), "Yes"), LOOKUP($A1435,Collections!$A:$A,Collections!S:S), 0)</f>
        <v>0</v>
      </c>
      <c r="X1435">
        <f>IF(EXACT(VLOOKUP(X$1,Variables!$B$6:$C$32, 2, FALSE), "Yes"), LOOKUP($A1435,Collections!$A:$A,Collections!T:T), 0)</f>
        <v>0</v>
      </c>
      <c r="Y1435">
        <f>IF(EXACT(VLOOKUP(Y$1,Variables!$B$6:$C$32, 2, FALSE), "Yes"), LOOKUP($A1435,Collections!$A:$A,Collections!U:U), 0)</f>
        <v>0</v>
      </c>
      <c r="Z1435">
        <f>IF(EXACT(VLOOKUP(Z$1,Variables!$B$6:$C$32, 2, FALSE), "Yes"), LOOKUP($A1435,Collections!$A:$A,Collections!V:V), 0)</f>
        <v>0</v>
      </c>
      <c r="AA1435">
        <f>IF(EXACT(VLOOKUP(AA$1,Variables!$B$6:$C$32, 2, FALSE), "Yes"), LOOKUP($A1435,Collections!$A:$A,Collections!W:W), 0)</f>
        <v>0</v>
      </c>
      <c r="AB1435">
        <f>IF(EXACT(VLOOKUP(AB$1,Variables!$B$6:$C$32, 2, FALSE), "Yes"), LOOKUP($A1435,Collections!$A:$A,Collections!X:X), 0)</f>
        <v>0</v>
      </c>
      <c r="AC1435">
        <f>IF(EXACT(VLOOKUP(AC$1,Variables!$B$6:$C$32, 2, FALSE), "Yes"), LOOKUP($A1435,Collections!$A:$A,Collections!Y:Y), 0)</f>
        <v>0</v>
      </c>
      <c r="AD1435">
        <f>IF(EXACT(VLOOKUP(AD$1,Variables!$B$6:$C$32, 2, FALSE), "Yes"), LOOKUP($A1435,Collections!$A:$A,Collections!Z:Z), 0)</f>
        <v>0</v>
      </c>
      <c r="AE1435">
        <f>IF(EXACT(VLOOKUP(AE$1,Variables!$B$6:$C$32, 2, FALSE), "Yes"), LOOKUP($A1435,Collections!$A:$A,Collections!AA:AA), 0)</f>
        <v>0</v>
      </c>
      <c r="AF1435">
        <f>IF(EXACT(VLOOKUP(AF$1,Variables!$B$6:$C$32, 2, FALSE), "Yes"), LOOKUP($A1435,Collections!$A:$A,Collections!AB:AB), 0)</f>
        <v>0</v>
      </c>
      <c r="AG1435" t="str">
        <f t="shared" si="22"/>
        <v>Yes</v>
      </c>
      <c r="AH1435">
        <f>IF(D1435&gt;=Variables!$C$1,1,0)</f>
        <v>1</v>
      </c>
      <c r="AI1435">
        <f>IF(E1435&gt;=Variables!$C$1,1,0)</f>
        <v>0</v>
      </c>
    </row>
    <row r="1436" spans="1:35" x14ac:dyDescent="0.2">
      <c r="A1436" s="25">
        <v>1883631</v>
      </c>
      <c r="B1436" s="2" t="s">
        <v>2989</v>
      </c>
      <c r="C1436">
        <f>IF(ISNA(VLOOKUP(A1436,Images!A:C,3,FALSE)), 0, VLOOKUP(A1436,Images!A:C,3,FALSE))/IF(ISNA(VLOOKUP(A1436,Images!A:C,2,FALSE)), 1,VLOOKUP(A1436,Images!A:C,2,FALSE))</f>
        <v>0.18391006499209556</v>
      </c>
      <c r="D1436">
        <f>IF(NOT(ISNA(VLOOKUP(A1436,Harvard!B:E,4,FALSE))), VLOOKUP(A1436,Harvard!B:E,4,FALSE), 0)</f>
        <v>0.92</v>
      </c>
      <c r="E1436">
        <f>IF(NOT(ISNA(VLOOKUP(A1436,UC!B:D, 3, FALSE))),VLOOKUP(A1436,UC!B:D, 2, FALSE)/VLOOKUP(A1436, UC!B:D, 3, FALSE), 0)</f>
        <v>0</v>
      </c>
      <c r="F1436">
        <f>IF(EXACT(VLOOKUP(F$1,Variables!$B$6:$C$32, 2, FALSE), "Yes"), LOOKUP($A1436,Collections!$A:$A,Collections!B:B), 0)</f>
        <v>0</v>
      </c>
      <c r="G1436">
        <f>IF(EXACT(VLOOKUP(G$1,Variables!$B$6:$C$32, 2, FALSE), "Yes"), LOOKUP($A1436,Collections!$A:$A,Collections!C:C), 0)</f>
        <v>0</v>
      </c>
      <c r="H1436">
        <f>IF(EXACT(VLOOKUP(H$1,Variables!$B$6:$C$32, 2, FALSE), "Yes"), LOOKUP($A1436,Collections!$A:$A,Collections!D:D), 0)</f>
        <v>0</v>
      </c>
      <c r="I1436">
        <f>IF(EXACT(VLOOKUP(I$1,Variables!$B$6:$C$32, 2, FALSE), "Yes"), LOOKUP($A1436,Collections!$A:$A,Collections!E:E), 0)</f>
        <v>0</v>
      </c>
      <c r="J1436">
        <f>IF(EXACT(VLOOKUP(J$1,Variables!$B$6:$C$32, 2, FALSE), "Yes"), LOOKUP($A1436,Collections!$A:$A,Collections!F:F), 0)</f>
        <v>1</v>
      </c>
      <c r="K1436">
        <f>IF(EXACT(VLOOKUP(K$1,Variables!$B$6:$C$32, 2, FALSE), "Yes"), LOOKUP($A1436,Collections!$A:$A,Collections!G:G), 0)</f>
        <v>0</v>
      </c>
      <c r="L1436">
        <f>IF(EXACT(VLOOKUP(L$1,Variables!$B$6:$C$32, 2, FALSE), "Yes"), LOOKUP($A1436,Collections!$A:$A,Collections!H:H), 0)</f>
        <v>0</v>
      </c>
      <c r="M1436">
        <f>IF(EXACT(VLOOKUP(M$1,Variables!$B$6:$C$32, 2, FALSE), "Yes"), LOOKUP($A1436,Collections!$A:$A,Collections!I:I), 0)</f>
        <v>0</v>
      </c>
      <c r="N1436">
        <f>IF(EXACT(VLOOKUP(N$1,Variables!$B$6:$C$32, 2, FALSE), "Yes"), LOOKUP($A1436,Collections!$A:$A,Collections!J:J), 0)</f>
        <v>0</v>
      </c>
      <c r="O1436">
        <f>IF(EXACT(VLOOKUP(O$1,Variables!$B$6:$C$32, 2, FALSE), "Yes"), LOOKUP($A1436,Collections!$A:$A,Collections!K:K), 0)</f>
        <v>0</v>
      </c>
      <c r="P1436">
        <f>IF(EXACT(VLOOKUP(P$1,Variables!$B$6:$C$32, 2, FALSE), "Yes"), LOOKUP($A1436,Collections!$A:$A,Collections!L:L), 0)</f>
        <v>0</v>
      </c>
      <c r="Q1436">
        <f>IF(EXACT(VLOOKUP(Q$1,Variables!$B$6:$C$32, 2, FALSE), "Yes"), LOOKUP($A1436,Collections!$A:$A,Collections!M:M), 0)</f>
        <v>0</v>
      </c>
      <c r="R1436">
        <f>IF(EXACT(VLOOKUP(R$1,Variables!$B$6:$C$32, 2, FALSE), "Yes"), LOOKUP($A1436,Collections!$A:$A,Collections!N:N), 0)</f>
        <v>0</v>
      </c>
      <c r="S1436">
        <f>IF(EXACT(VLOOKUP(S$1,Variables!$B$6:$C$32, 2, FALSE), "Yes"), LOOKUP($A1436,Collections!$A:$A,Collections!O:O), 0)</f>
        <v>0</v>
      </c>
      <c r="T1436">
        <f>IF(EXACT(VLOOKUP(T$1,Variables!$B$6:$C$32, 2, FALSE), "Yes"), LOOKUP($A1436,Collections!$A:$A,Collections!P:P), 0)</f>
        <v>0</v>
      </c>
      <c r="U1436">
        <f>IF(EXACT(VLOOKUP(U$1,Variables!$B$6:$C$32, 2, FALSE), "Yes"), LOOKUP($A1436,Collections!$A:$A,Collections!Q:Q), 0)</f>
        <v>0</v>
      </c>
      <c r="V1436">
        <f>IF(EXACT(VLOOKUP(V$1,Variables!$B$6:$C$32, 2, FALSE), "Yes"), LOOKUP($A1436,Collections!$A:$A,Collections!R:R), 0)</f>
        <v>0</v>
      </c>
      <c r="W1436">
        <f>IF(EXACT(VLOOKUP(W$1,Variables!$B$6:$C$32, 2, FALSE), "Yes"), LOOKUP($A1436,Collections!$A:$A,Collections!S:S), 0)</f>
        <v>0</v>
      </c>
      <c r="X1436">
        <f>IF(EXACT(VLOOKUP(X$1,Variables!$B$6:$C$32, 2, FALSE), "Yes"), LOOKUP($A1436,Collections!$A:$A,Collections!T:T), 0)</f>
        <v>0</v>
      </c>
      <c r="Y1436">
        <f>IF(EXACT(VLOOKUP(Y$1,Variables!$B$6:$C$32, 2, FALSE), "Yes"), LOOKUP($A1436,Collections!$A:$A,Collections!U:U), 0)</f>
        <v>0</v>
      </c>
      <c r="Z1436">
        <f>IF(EXACT(VLOOKUP(Z$1,Variables!$B$6:$C$32, 2, FALSE), "Yes"), LOOKUP($A1436,Collections!$A:$A,Collections!V:V), 0)</f>
        <v>0</v>
      </c>
      <c r="AA1436">
        <f>IF(EXACT(VLOOKUP(AA$1,Variables!$B$6:$C$32, 2, FALSE), "Yes"), LOOKUP($A1436,Collections!$A:$A,Collections!W:W), 0)</f>
        <v>0</v>
      </c>
      <c r="AB1436">
        <f>IF(EXACT(VLOOKUP(AB$1,Variables!$B$6:$C$32, 2, FALSE), "Yes"), LOOKUP($A1436,Collections!$A:$A,Collections!X:X), 0)</f>
        <v>0</v>
      </c>
      <c r="AC1436">
        <f>IF(EXACT(VLOOKUP(AC$1,Variables!$B$6:$C$32, 2, FALSE), "Yes"), LOOKUP($A1436,Collections!$A:$A,Collections!Y:Y), 0)</f>
        <v>0</v>
      </c>
      <c r="AD1436">
        <f>IF(EXACT(VLOOKUP(AD$1,Variables!$B$6:$C$32, 2, FALSE), "Yes"), LOOKUP($A1436,Collections!$A:$A,Collections!Z:Z), 0)</f>
        <v>0</v>
      </c>
      <c r="AE1436">
        <f>IF(EXACT(VLOOKUP(AE$1,Variables!$B$6:$C$32, 2, FALSE), "Yes"), LOOKUP($A1436,Collections!$A:$A,Collections!AA:AA), 0)</f>
        <v>0</v>
      </c>
      <c r="AF1436">
        <f>IF(EXACT(VLOOKUP(AF$1,Variables!$B$6:$C$32, 2, FALSE), "Yes"), LOOKUP($A1436,Collections!$A:$A,Collections!AB:AB), 0)</f>
        <v>0</v>
      </c>
      <c r="AG1436" t="str">
        <f t="shared" si="22"/>
        <v>Yes</v>
      </c>
      <c r="AH1436">
        <f>IF(D1436&gt;=Variables!$C$1,1,0)</f>
        <v>1</v>
      </c>
      <c r="AI1436">
        <f>IF(E1436&gt;=Variables!$C$1,1,0)</f>
        <v>0</v>
      </c>
    </row>
    <row r="1437" spans="1:35" x14ac:dyDescent="0.2">
      <c r="A1437" s="25">
        <v>2528843</v>
      </c>
      <c r="B1437" s="2" t="s">
        <v>2842</v>
      </c>
      <c r="C1437">
        <f>IF(ISNA(VLOOKUP(A1437,Images!A:C,3,FALSE)), 0, VLOOKUP(A1437,Images!A:C,3,FALSE))/IF(ISNA(VLOOKUP(A1437,Images!A:C,2,FALSE)), 1,VLOOKUP(A1437,Images!A:C,2,FALSE))</f>
        <v>6.2323242903529908E-3</v>
      </c>
      <c r="D1437">
        <f>IF(NOT(ISNA(VLOOKUP(A1437,Harvard!B:E,4,FALSE))), VLOOKUP(A1437,Harvard!B:E,4,FALSE), 0)</f>
        <v>0.41539999999999999</v>
      </c>
      <c r="E1437">
        <f>IF(NOT(ISNA(VLOOKUP(A1437,UC!B:D, 3, FALSE))),VLOOKUP(A1437,UC!B:D, 2, FALSE)/VLOOKUP(A1437, UC!B:D, 3, FALSE), 0)</f>
        <v>0.484375</v>
      </c>
      <c r="F1437">
        <f>IF(EXACT(VLOOKUP(F$1,Variables!$B$6:$C$32, 2, FALSE), "Yes"), LOOKUP($A1437,Collections!$A:$A,Collections!B:B), 0)</f>
        <v>0</v>
      </c>
      <c r="G1437">
        <f>IF(EXACT(VLOOKUP(G$1,Variables!$B$6:$C$32, 2, FALSE), "Yes"), LOOKUP($A1437,Collections!$A:$A,Collections!C:C), 0)</f>
        <v>0</v>
      </c>
      <c r="H1437">
        <f>IF(EXACT(VLOOKUP(H$1,Variables!$B$6:$C$32, 2, FALSE), "Yes"), LOOKUP($A1437,Collections!$A:$A,Collections!D:D), 0)</f>
        <v>0</v>
      </c>
      <c r="I1437">
        <f>IF(EXACT(VLOOKUP(I$1,Variables!$B$6:$C$32, 2, FALSE), "Yes"), LOOKUP($A1437,Collections!$A:$A,Collections!E:E), 0)</f>
        <v>0</v>
      </c>
      <c r="J1437">
        <f>IF(EXACT(VLOOKUP(J$1,Variables!$B$6:$C$32, 2, FALSE), "Yes"), LOOKUP($A1437,Collections!$A:$A,Collections!F:F), 0)</f>
        <v>0</v>
      </c>
      <c r="K1437">
        <f>IF(EXACT(VLOOKUP(K$1,Variables!$B$6:$C$32, 2, FALSE), "Yes"), LOOKUP($A1437,Collections!$A:$A,Collections!G:G), 0)</f>
        <v>0</v>
      </c>
      <c r="L1437">
        <f>IF(EXACT(VLOOKUP(L$1,Variables!$B$6:$C$32, 2, FALSE), "Yes"), LOOKUP($A1437,Collections!$A:$A,Collections!H:H), 0)</f>
        <v>0</v>
      </c>
      <c r="M1437">
        <f>IF(EXACT(VLOOKUP(M$1,Variables!$B$6:$C$32, 2, FALSE), "Yes"), LOOKUP($A1437,Collections!$A:$A,Collections!I:I), 0)</f>
        <v>1</v>
      </c>
      <c r="N1437">
        <f>IF(EXACT(VLOOKUP(N$1,Variables!$B$6:$C$32, 2, FALSE), "Yes"), LOOKUP($A1437,Collections!$A:$A,Collections!J:J), 0)</f>
        <v>0</v>
      </c>
      <c r="O1437">
        <f>IF(EXACT(VLOOKUP(O$1,Variables!$B$6:$C$32, 2, FALSE), "Yes"), LOOKUP($A1437,Collections!$A:$A,Collections!K:K), 0)</f>
        <v>0</v>
      </c>
      <c r="P1437">
        <f>IF(EXACT(VLOOKUP(P$1,Variables!$B$6:$C$32, 2, FALSE), "Yes"), LOOKUP($A1437,Collections!$A:$A,Collections!L:L), 0)</f>
        <v>0</v>
      </c>
      <c r="Q1437">
        <f>IF(EXACT(VLOOKUP(Q$1,Variables!$B$6:$C$32, 2, FALSE), "Yes"), LOOKUP($A1437,Collections!$A:$A,Collections!M:M), 0)</f>
        <v>0</v>
      </c>
      <c r="R1437">
        <f>IF(EXACT(VLOOKUP(R$1,Variables!$B$6:$C$32, 2, FALSE), "Yes"), LOOKUP($A1437,Collections!$A:$A,Collections!N:N), 0)</f>
        <v>0</v>
      </c>
      <c r="S1437">
        <f>IF(EXACT(VLOOKUP(S$1,Variables!$B$6:$C$32, 2, FALSE), "Yes"), LOOKUP($A1437,Collections!$A:$A,Collections!O:O), 0)</f>
        <v>0</v>
      </c>
      <c r="T1437">
        <f>IF(EXACT(VLOOKUP(T$1,Variables!$B$6:$C$32, 2, FALSE), "Yes"), LOOKUP($A1437,Collections!$A:$A,Collections!P:P), 0)</f>
        <v>0</v>
      </c>
      <c r="U1437">
        <f>IF(EXACT(VLOOKUP(U$1,Variables!$B$6:$C$32, 2, FALSE), "Yes"), LOOKUP($A1437,Collections!$A:$A,Collections!Q:Q), 0)</f>
        <v>0</v>
      </c>
      <c r="V1437">
        <f>IF(EXACT(VLOOKUP(V$1,Variables!$B$6:$C$32, 2, FALSE), "Yes"), LOOKUP($A1437,Collections!$A:$A,Collections!R:R), 0)</f>
        <v>0</v>
      </c>
      <c r="W1437">
        <f>IF(EXACT(VLOOKUP(W$1,Variables!$B$6:$C$32, 2, FALSE), "Yes"), LOOKUP($A1437,Collections!$A:$A,Collections!S:S), 0)</f>
        <v>0</v>
      </c>
      <c r="X1437">
        <f>IF(EXACT(VLOOKUP(X$1,Variables!$B$6:$C$32, 2, FALSE), "Yes"), LOOKUP($A1437,Collections!$A:$A,Collections!T:T), 0)</f>
        <v>0</v>
      </c>
      <c r="Y1437">
        <f>IF(EXACT(VLOOKUP(Y$1,Variables!$B$6:$C$32, 2, FALSE), "Yes"), LOOKUP($A1437,Collections!$A:$A,Collections!U:U), 0)</f>
        <v>0</v>
      </c>
      <c r="Z1437">
        <f>IF(EXACT(VLOOKUP(Z$1,Variables!$B$6:$C$32, 2, FALSE), "Yes"), LOOKUP($A1437,Collections!$A:$A,Collections!V:V), 0)</f>
        <v>0</v>
      </c>
      <c r="AA1437">
        <f>IF(EXACT(VLOOKUP(AA$1,Variables!$B$6:$C$32, 2, FALSE), "Yes"), LOOKUP($A1437,Collections!$A:$A,Collections!W:W), 0)</f>
        <v>0</v>
      </c>
      <c r="AB1437">
        <f>IF(EXACT(VLOOKUP(AB$1,Variables!$B$6:$C$32, 2, FALSE), "Yes"), LOOKUP($A1437,Collections!$A:$A,Collections!X:X), 0)</f>
        <v>0</v>
      </c>
      <c r="AC1437">
        <f>IF(EXACT(VLOOKUP(AC$1,Variables!$B$6:$C$32, 2, FALSE), "Yes"), LOOKUP($A1437,Collections!$A:$A,Collections!Y:Y), 0)</f>
        <v>0</v>
      </c>
      <c r="AD1437">
        <f>IF(EXACT(VLOOKUP(AD$1,Variables!$B$6:$C$32, 2, FALSE), "Yes"), LOOKUP($A1437,Collections!$A:$A,Collections!Z:Z), 0)</f>
        <v>0</v>
      </c>
      <c r="AE1437">
        <f>IF(EXACT(VLOOKUP(AE$1,Variables!$B$6:$C$32, 2, FALSE), "Yes"), LOOKUP($A1437,Collections!$A:$A,Collections!AA:AA), 0)</f>
        <v>0</v>
      </c>
      <c r="AF1437">
        <f>IF(EXACT(VLOOKUP(AF$1,Variables!$B$6:$C$32, 2, FALSE), "Yes"), LOOKUP($A1437,Collections!$A:$A,Collections!AB:AB), 0)</f>
        <v>0</v>
      </c>
      <c r="AG1437" t="str">
        <f t="shared" si="22"/>
        <v>Yes</v>
      </c>
      <c r="AH1437">
        <f>IF(D1437&gt;=Variables!$C$1,1,0)</f>
        <v>0</v>
      </c>
      <c r="AI1437">
        <f>IF(E1437&gt;=Variables!$C$1,1,0)</f>
        <v>0</v>
      </c>
    </row>
    <row r="1438" spans="1:35" x14ac:dyDescent="0.2">
      <c r="A1438" s="25">
        <v>348325</v>
      </c>
      <c r="B1438" s="2" t="s">
        <v>2868</v>
      </c>
      <c r="C1438">
        <f>IF(ISNA(VLOOKUP(A1438,Images!A:C,3,FALSE)), 0, VLOOKUP(A1438,Images!A:C,3,FALSE))/IF(ISNA(VLOOKUP(A1438,Images!A:C,2,FALSE)), 1,VLOOKUP(A1438,Images!A:C,2,FALSE))</f>
        <v>7.9270709472849775E-3</v>
      </c>
      <c r="D1438">
        <f>IF(NOT(ISNA(VLOOKUP(A1438,Harvard!B:E,4,FALSE))), VLOOKUP(A1438,Harvard!B:E,4,FALSE), 0)</f>
        <v>0.92130000000000001</v>
      </c>
      <c r="E1438">
        <f>IF(NOT(ISNA(VLOOKUP(A1438,UC!B:D, 3, FALSE))),VLOOKUP(A1438,UC!B:D, 2, FALSE)/VLOOKUP(A1438, UC!B:D, 3, FALSE), 0)</f>
        <v>0.96153846153846156</v>
      </c>
      <c r="F1438">
        <f>IF(EXACT(VLOOKUP(F$1,Variables!$B$6:$C$32, 2, FALSE), "Yes"), LOOKUP($A1438,Collections!$A:$A,Collections!B:B), 0)</f>
        <v>0</v>
      </c>
      <c r="G1438">
        <f>IF(EXACT(VLOOKUP(G$1,Variables!$B$6:$C$32, 2, FALSE), "Yes"), LOOKUP($A1438,Collections!$A:$A,Collections!C:C), 0)</f>
        <v>0</v>
      </c>
      <c r="H1438">
        <f>IF(EXACT(VLOOKUP(H$1,Variables!$B$6:$C$32, 2, FALSE), "Yes"), LOOKUP($A1438,Collections!$A:$A,Collections!D:D), 0)</f>
        <v>0</v>
      </c>
      <c r="I1438">
        <f>IF(EXACT(VLOOKUP(I$1,Variables!$B$6:$C$32, 2, FALSE), "Yes"), LOOKUP($A1438,Collections!$A:$A,Collections!E:E), 0)</f>
        <v>0</v>
      </c>
      <c r="J1438">
        <f>IF(EXACT(VLOOKUP(J$1,Variables!$B$6:$C$32, 2, FALSE), "Yes"), LOOKUP($A1438,Collections!$A:$A,Collections!F:F), 0)</f>
        <v>0</v>
      </c>
      <c r="K1438">
        <f>IF(EXACT(VLOOKUP(K$1,Variables!$B$6:$C$32, 2, FALSE), "Yes"), LOOKUP($A1438,Collections!$A:$A,Collections!G:G), 0)</f>
        <v>1</v>
      </c>
      <c r="L1438">
        <f>IF(EXACT(VLOOKUP(L$1,Variables!$B$6:$C$32, 2, FALSE), "Yes"), LOOKUP($A1438,Collections!$A:$A,Collections!H:H), 0)</f>
        <v>0</v>
      </c>
      <c r="M1438">
        <f>IF(EXACT(VLOOKUP(M$1,Variables!$B$6:$C$32, 2, FALSE), "Yes"), LOOKUP($A1438,Collections!$A:$A,Collections!I:I), 0)</f>
        <v>0</v>
      </c>
      <c r="N1438">
        <f>IF(EXACT(VLOOKUP(N$1,Variables!$B$6:$C$32, 2, FALSE), "Yes"), LOOKUP($A1438,Collections!$A:$A,Collections!J:J), 0)</f>
        <v>0</v>
      </c>
      <c r="O1438">
        <f>IF(EXACT(VLOOKUP(O$1,Variables!$B$6:$C$32, 2, FALSE), "Yes"), LOOKUP($A1438,Collections!$A:$A,Collections!K:K), 0)</f>
        <v>0</v>
      </c>
      <c r="P1438">
        <f>IF(EXACT(VLOOKUP(P$1,Variables!$B$6:$C$32, 2, FALSE), "Yes"), LOOKUP($A1438,Collections!$A:$A,Collections!L:L), 0)</f>
        <v>0</v>
      </c>
      <c r="Q1438">
        <f>IF(EXACT(VLOOKUP(Q$1,Variables!$B$6:$C$32, 2, FALSE), "Yes"), LOOKUP($A1438,Collections!$A:$A,Collections!M:M), 0)</f>
        <v>0</v>
      </c>
      <c r="R1438">
        <f>IF(EXACT(VLOOKUP(R$1,Variables!$B$6:$C$32, 2, FALSE), "Yes"), LOOKUP($A1438,Collections!$A:$A,Collections!N:N), 0)</f>
        <v>0</v>
      </c>
      <c r="S1438">
        <f>IF(EXACT(VLOOKUP(S$1,Variables!$B$6:$C$32, 2, FALSE), "Yes"), LOOKUP($A1438,Collections!$A:$A,Collections!O:O), 0)</f>
        <v>0</v>
      </c>
      <c r="T1438">
        <f>IF(EXACT(VLOOKUP(T$1,Variables!$B$6:$C$32, 2, FALSE), "Yes"), LOOKUP($A1438,Collections!$A:$A,Collections!P:P), 0)</f>
        <v>0</v>
      </c>
      <c r="U1438">
        <f>IF(EXACT(VLOOKUP(U$1,Variables!$B$6:$C$32, 2, FALSE), "Yes"), LOOKUP($A1438,Collections!$A:$A,Collections!Q:Q), 0)</f>
        <v>0</v>
      </c>
      <c r="V1438">
        <f>IF(EXACT(VLOOKUP(V$1,Variables!$B$6:$C$32, 2, FALSE), "Yes"), LOOKUP($A1438,Collections!$A:$A,Collections!R:R), 0)</f>
        <v>0</v>
      </c>
      <c r="W1438">
        <f>IF(EXACT(VLOOKUP(W$1,Variables!$B$6:$C$32, 2, FALSE), "Yes"), LOOKUP($A1438,Collections!$A:$A,Collections!S:S), 0)</f>
        <v>0</v>
      </c>
      <c r="X1438">
        <f>IF(EXACT(VLOOKUP(X$1,Variables!$B$6:$C$32, 2, FALSE), "Yes"), LOOKUP($A1438,Collections!$A:$A,Collections!T:T), 0)</f>
        <v>0</v>
      </c>
      <c r="Y1438">
        <f>IF(EXACT(VLOOKUP(Y$1,Variables!$B$6:$C$32, 2, FALSE), "Yes"), LOOKUP($A1438,Collections!$A:$A,Collections!U:U), 0)</f>
        <v>0</v>
      </c>
      <c r="Z1438">
        <f>IF(EXACT(VLOOKUP(Z$1,Variables!$B$6:$C$32, 2, FALSE), "Yes"), LOOKUP($A1438,Collections!$A:$A,Collections!V:V), 0)</f>
        <v>0</v>
      </c>
      <c r="AA1438">
        <f>IF(EXACT(VLOOKUP(AA$1,Variables!$B$6:$C$32, 2, FALSE), "Yes"), LOOKUP($A1438,Collections!$A:$A,Collections!W:W), 0)</f>
        <v>0</v>
      </c>
      <c r="AB1438">
        <f>IF(EXACT(VLOOKUP(AB$1,Variables!$B$6:$C$32, 2, FALSE), "Yes"), LOOKUP($A1438,Collections!$A:$A,Collections!X:X), 0)</f>
        <v>0</v>
      </c>
      <c r="AC1438">
        <f>IF(EXACT(VLOOKUP(AC$1,Variables!$B$6:$C$32, 2, FALSE), "Yes"), LOOKUP($A1438,Collections!$A:$A,Collections!Y:Y), 0)</f>
        <v>0</v>
      </c>
      <c r="AD1438">
        <f>IF(EXACT(VLOOKUP(AD$1,Variables!$B$6:$C$32, 2, FALSE), "Yes"), LOOKUP($A1438,Collections!$A:$A,Collections!Z:Z), 0)</f>
        <v>0</v>
      </c>
      <c r="AE1438">
        <f>IF(EXACT(VLOOKUP(AE$1,Variables!$B$6:$C$32, 2, FALSE), "Yes"), LOOKUP($A1438,Collections!$A:$A,Collections!AA:AA), 0)</f>
        <v>0</v>
      </c>
      <c r="AF1438">
        <f>IF(EXACT(VLOOKUP(AF$1,Variables!$B$6:$C$32, 2, FALSE), "Yes"), LOOKUP($A1438,Collections!$A:$A,Collections!AB:AB), 0)</f>
        <v>0</v>
      </c>
      <c r="AG1438" t="str">
        <f t="shared" si="22"/>
        <v>Yes</v>
      </c>
      <c r="AH1438">
        <f>IF(D1438&gt;=Variables!$C$1,1,0)</f>
        <v>1</v>
      </c>
      <c r="AI1438">
        <f>IF(E1438&gt;=Variables!$C$1,1,0)</f>
        <v>1</v>
      </c>
    </row>
    <row r="1439" spans="1:35" x14ac:dyDescent="0.2">
      <c r="A1439" s="25">
        <v>1013505</v>
      </c>
      <c r="B1439" s="2" t="s">
        <v>631</v>
      </c>
      <c r="C1439">
        <f>IF(ISNA(VLOOKUP(A1439,Images!A:C,3,FALSE)), 0, VLOOKUP(A1439,Images!A:C,3,FALSE))/IF(ISNA(VLOOKUP(A1439,Images!A:C,2,FALSE)), 1,VLOOKUP(A1439,Images!A:C,2,FALSE))</f>
        <v>8.7514585764294044E-3</v>
      </c>
      <c r="D1439">
        <f>IF(NOT(ISNA(VLOOKUP(A1439,Harvard!B:E,4,FALSE))), VLOOKUP(A1439,Harvard!B:E,4,FALSE), 0)</f>
        <v>0.84909999999999997</v>
      </c>
      <c r="E1439">
        <f>IF(NOT(ISNA(VLOOKUP(A1439,UC!B:D, 3, FALSE))),VLOOKUP(A1439,UC!B:D, 2, FALSE)/VLOOKUP(A1439, UC!B:D, 3, FALSE), 0)</f>
        <v>0.83018867924528306</v>
      </c>
      <c r="F1439">
        <f>IF(EXACT(VLOOKUP(F$1,Variables!$B$6:$C$32, 2, FALSE), "Yes"), LOOKUP($A1439,Collections!$A:$A,Collections!B:B), 0)</f>
        <v>0</v>
      </c>
      <c r="G1439">
        <f>IF(EXACT(VLOOKUP(G$1,Variables!$B$6:$C$32, 2, FALSE), "Yes"), LOOKUP($A1439,Collections!$A:$A,Collections!C:C), 0)</f>
        <v>0</v>
      </c>
      <c r="H1439">
        <f>IF(EXACT(VLOOKUP(H$1,Variables!$B$6:$C$32, 2, FALSE), "Yes"), LOOKUP($A1439,Collections!$A:$A,Collections!D:D), 0)</f>
        <v>0</v>
      </c>
      <c r="I1439">
        <f>IF(EXACT(VLOOKUP(I$1,Variables!$B$6:$C$32, 2, FALSE), "Yes"), LOOKUP($A1439,Collections!$A:$A,Collections!E:E), 0)</f>
        <v>0</v>
      </c>
      <c r="J1439">
        <f>IF(EXACT(VLOOKUP(J$1,Variables!$B$6:$C$32, 2, FALSE), "Yes"), LOOKUP($A1439,Collections!$A:$A,Collections!F:F), 0)</f>
        <v>0</v>
      </c>
      <c r="K1439">
        <f>IF(EXACT(VLOOKUP(K$1,Variables!$B$6:$C$32, 2, FALSE), "Yes"), LOOKUP($A1439,Collections!$A:$A,Collections!G:G), 0)</f>
        <v>1</v>
      </c>
      <c r="L1439">
        <f>IF(EXACT(VLOOKUP(L$1,Variables!$B$6:$C$32, 2, FALSE), "Yes"), LOOKUP($A1439,Collections!$A:$A,Collections!H:H), 0)</f>
        <v>0</v>
      </c>
      <c r="M1439">
        <f>IF(EXACT(VLOOKUP(M$1,Variables!$B$6:$C$32, 2, FALSE), "Yes"), LOOKUP($A1439,Collections!$A:$A,Collections!I:I), 0)</f>
        <v>0</v>
      </c>
      <c r="N1439">
        <f>IF(EXACT(VLOOKUP(N$1,Variables!$B$6:$C$32, 2, FALSE), "Yes"), LOOKUP($A1439,Collections!$A:$A,Collections!J:J), 0)</f>
        <v>0</v>
      </c>
      <c r="O1439">
        <f>IF(EXACT(VLOOKUP(O$1,Variables!$B$6:$C$32, 2, FALSE), "Yes"), LOOKUP($A1439,Collections!$A:$A,Collections!K:K), 0)</f>
        <v>0</v>
      </c>
      <c r="P1439">
        <f>IF(EXACT(VLOOKUP(P$1,Variables!$B$6:$C$32, 2, FALSE), "Yes"), LOOKUP($A1439,Collections!$A:$A,Collections!L:L), 0)</f>
        <v>0</v>
      </c>
      <c r="Q1439">
        <f>IF(EXACT(VLOOKUP(Q$1,Variables!$B$6:$C$32, 2, FALSE), "Yes"), LOOKUP($A1439,Collections!$A:$A,Collections!M:M), 0)</f>
        <v>0</v>
      </c>
      <c r="R1439">
        <f>IF(EXACT(VLOOKUP(R$1,Variables!$B$6:$C$32, 2, FALSE), "Yes"), LOOKUP($A1439,Collections!$A:$A,Collections!N:N), 0)</f>
        <v>0</v>
      </c>
      <c r="S1439">
        <f>IF(EXACT(VLOOKUP(S$1,Variables!$B$6:$C$32, 2, FALSE), "Yes"), LOOKUP($A1439,Collections!$A:$A,Collections!O:O), 0)</f>
        <v>0</v>
      </c>
      <c r="T1439">
        <f>IF(EXACT(VLOOKUP(T$1,Variables!$B$6:$C$32, 2, FALSE), "Yes"), LOOKUP($A1439,Collections!$A:$A,Collections!P:P), 0)</f>
        <v>0</v>
      </c>
      <c r="U1439">
        <f>IF(EXACT(VLOOKUP(U$1,Variables!$B$6:$C$32, 2, FALSE), "Yes"), LOOKUP($A1439,Collections!$A:$A,Collections!Q:Q), 0)</f>
        <v>0</v>
      </c>
      <c r="V1439">
        <f>IF(EXACT(VLOOKUP(V$1,Variables!$B$6:$C$32, 2, FALSE), "Yes"), LOOKUP($A1439,Collections!$A:$A,Collections!R:R), 0)</f>
        <v>0</v>
      </c>
      <c r="W1439">
        <f>IF(EXACT(VLOOKUP(W$1,Variables!$B$6:$C$32, 2, FALSE), "Yes"), LOOKUP($A1439,Collections!$A:$A,Collections!S:S), 0)</f>
        <v>0</v>
      </c>
      <c r="X1439">
        <f>IF(EXACT(VLOOKUP(X$1,Variables!$B$6:$C$32, 2, FALSE), "Yes"), LOOKUP($A1439,Collections!$A:$A,Collections!T:T), 0)</f>
        <v>0</v>
      </c>
      <c r="Y1439">
        <f>IF(EXACT(VLOOKUP(Y$1,Variables!$B$6:$C$32, 2, FALSE), "Yes"), LOOKUP($A1439,Collections!$A:$A,Collections!U:U), 0)</f>
        <v>0</v>
      </c>
      <c r="Z1439">
        <f>IF(EXACT(VLOOKUP(Z$1,Variables!$B$6:$C$32, 2, FALSE), "Yes"), LOOKUP($A1439,Collections!$A:$A,Collections!V:V), 0)</f>
        <v>0</v>
      </c>
      <c r="AA1439">
        <f>IF(EXACT(VLOOKUP(AA$1,Variables!$B$6:$C$32, 2, FALSE), "Yes"), LOOKUP($A1439,Collections!$A:$A,Collections!W:W), 0)</f>
        <v>0</v>
      </c>
      <c r="AB1439">
        <f>IF(EXACT(VLOOKUP(AB$1,Variables!$B$6:$C$32, 2, FALSE), "Yes"), LOOKUP($A1439,Collections!$A:$A,Collections!X:X), 0)</f>
        <v>0</v>
      </c>
      <c r="AC1439">
        <f>IF(EXACT(VLOOKUP(AC$1,Variables!$B$6:$C$32, 2, FALSE), "Yes"), LOOKUP($A1439,Collections!$A:$A,Collections!Y:Y), 0)</f>
        <v>0</v>
      </c>
      <c r="AD1439">
        <f>IF(EXACT(VLOOKUP(AD$1,Variables!$B$6:$C$32, 2, FALSE), "Yes"), LOOKUP($A1439,Collections!$A:$A,Collections!Z:Z), 0)</f>
        <v>0</v>
      </c>
      <c r="AE1439">
        <f>IF(EXACT(VLOOKUP(AE$1,Variables!$B$6:$C$32, 2, FALSE), "Yes"), LOOKUP($A1439,Collections!$A:$A,Collections!AA:AA), 0)</f>
        <v>0</v>
      </c>
      <c r="AF1439">
        <f>IF(EXACT(VLOOKUP(AF$1,Variables!$B$6:$C$32, 2, FALSE), "Yes"), LOOKUP($A1439,Collections!$A:$A,Collections!AB:AB), 0)</f>
        <v>0</v>
      </c>
      <c r="AG1439" t="str">
        <f t="shared" si="22"/>
        <v>Yes</v>
      </c>
      <c r="AH1439">
        <f>IF(D1439&gt;=Variables!$C$1,1,0)</f>
        <v>0</v>
      </c>
      <c r="AI1439">
        <f>IF(E1439&gt;=Variables!$C$1,1,0)</f>
        <v>0</v>
      </c>
    </row>
    <row r="1440" spans="1:35" x14ac:dyDescent="0.2">
      <c r="A1440" s="25">
        <v>11372249</v>
      </c>
      <c r="B1440" s="2" t="s">
        <v>2030</v>
      </c>
      <c r="C1440">
        <f>IF(ISNA(VLOOKUP(A1440,Images!A:C,3,FALSE)), 0, VLOOKUP(A1440,Images!A:C,3,FALSE))/IF(ISNA(VLOOKUP(A1440,Images!A:C,2,FALSE)), 1,VLOOKUP(A1440,Images!A:C,2,FALSE))</f>
        <v>0.7099494097807757</v>
      </c>
      <c r="D1440">
        <f>IF(NOT(ISNA(VLOOKUP(A1440,Harvard!B:E,4,FALSE))), VLOOKUP(A1440,Harvard!B:E,4,FALSE), 0)</f>
        <v>1</v>
      </c>
      <c r="E1440">
        <f>IF(NOT(ISNA(VLOOKUP(A1440,UC!B:D, 3, FALSE))),VLOOKUP(A1440,UC!B:D, 2, FALSE)/VLOOKUP(A1440, UC!B:D, 3, FALSE), 0)</f>
        <v>0</v>
      </c>
      <c r="F1440">
        <f>IF(EXACT(VLOOKUP(F$1,Variables!$B$6:$C$32, 2, FALSE), "Yes"), LOOKUP($A1440,Collections!$A:$A,Collections!B:B), 0)</f>
        <v>0</v>
      </c>
      <c r="G1440">
        <f>IF(EXACT(VLOOKUP(G$1,Variables!$B$6:$C$32, 2, FALSE), "Yes"), LOOKUP($A1440,Collections!$A:$A,Collections!C:C), 0)</f>
        <v>0</v>
      </c>
      <c r="H1440">
        <f>IF(EXACT(VLOOKUP(H$1,Variables!$B$6:$C$32, 2, FALSE), "Yes"), LOOKUP($A1440,Collections!$A:$A,Collections!D:D), 0)</f>
        <v>0</v>
      </c>
      <c r="I1440">
        <f>IF(EXACT(VLOOKUP(I$1,Variables!$B$6:$C$32, 2, FALSE), "Yes"), LOOKUP($A1440,Collections!$A:$A,Collections!E:E), 0)</f>
        <v>0</v>
      </c>
      <c r="J1440">
        <f>IF(EXACT(VLOOKUP(J$1,Variables!$B$6:$C$32, 2, FALSE), "Yes"), LOOKUP($A1440,Collections!$A:$A,Collections!F:F), 0)</f>
        <v>0</v>
      </c>
      <c r="K1440">
        <f>IF(EXACT(VLOOKUP(K$1,Variables!$B$6:$C$32, 2, FALSE), "Yes"), LOOKUP($A1440,Collections!$A:$A,Collections!G:G), 0)</f>
        <v>0</v>
      </c>
      <c r="L1440">
        <f>IF(EXACT(VLOOKUP(L$1,Variables!$B$6:$C$32, 2, FALSE), "Yes"), LOOKUP($A1440,Collections!$A:$A,Collections!H:H), 0)</f>
        <v>0</v>
      </c>
      <c r="M1440">
        <f>IF(EXACT(VLOOKUP(M$1,Variables!$B$6:$C$32, 2, FALSE), "Yes"), LOOKUP($A1440,Collections!$A:$A,Collections!I:I), 0)</f>
        <v>0</v>
      </c>
      <c r="N1440">
        <f>IF(EXACT(VLOOKUP(N$1,Variables!$B$6:$C$32, 2, FALSE), "Yes"), LOOKUP($A1440,Collections!$A:$A,Collections!J:J), 0)</f>
        <v>1</v>
      </c>
      <c r="O1440">
        <f>IF(EXACT(VLOOKUP(O$1,Variables!$B$6:$C$32, 2, FALSE), "Yes"), LOOKUP($A1440,Collections!$A:$A,Collections!K:K), 0)</f>
        <v>0</v>
      </c>
      <c r="P1440">
        <f>IF(EXACT(VLOOKUP(P$1,Variables!$B$6:$C$32, 2, FALSE), "Yes"), LOOKUP($A1440,Collections!$A:$A,Collections!L:L), 0)</f>
        <v>0</v>
      </c>
      <c r="Q1440">
        <f>IF(EXACT(VLOOKUP(Q$1,Variables!$B$6:$C$32, 2, FALSE), "Yes"), LOOKUP($A1440,Collections!$A:$A,Collections!M:M), 0)</f>
        <v>0</v>
      </c>
      <c r="R1440">
        <f>IF(EXACT(VLOOKUP(R$1,Variables!$B$6:$C$32, 2, FALSE), "Yes"), LOOKUP($A1440,Collections!$A:$A,Collections!N:N), 0)</f>
        <v>0</v>
      </c>
      <c r="S1440">
        <f>IF(EXACT(VLOOKUP(S$1,Variables!$B$6:$C$32, 2, FALSE), "Yes"), LOOKUP($A1440,Collections!$A:$A,Collections!O:O), 0)</f>
        <v>0</v>
      </c>
      <c r="T1440">
        <f>IF(EXACT(VLOOKUP(T$1,Variables!$B$6:$C$32, 2, FALSE), "Yes"), LOOKUP($A1440,Collections!$A:$A,Collections!P:P), 0)</f>
        <v>0</v>
      </c>
      <c r="U1440">
        <f>IF(EXACT(VLOOKUP(U$1,Variables!$B$6:$C$32, 2, FALSE), "Yes"), LOOKUP($A1440,Collections!$A:$A,Collections!Q:Q), 0)</f>
        <v>0</v>
      </c>
      <c r="V1440">
        <f>IF(EXACT(VLOOKUP(V$1,Variables!$B$6:$C$32, 2, FALSE), "Yes"), LOOKUP($A1440,Collections!$A:$A,Collections!R:R), 0)</f>
        <v>0</v>
      </c>
      <c r="W1440">
        <f>IF(EXACT(VLOOKUP(W$1,Variables!$B$6:$C$32, 2, FALSE), "Yes"), LOOKUP($A1440,Collections!$A:$A,Collections!S:S), 0)</f>
        <v>0</v>
      </c>
      <c r="X1440">
        <f>IF(EXACT(VLOOKUP(X$1,Variables!$B$6:$C$32, 2, FALSE), "Yes"), LOOKUP($A1440,Collections!$A:$A,Collections!T:T), 0)</f>
        <v>0</v>
      </c>
      <c r="Y1440">
        <f>IF(EXACT(VLOOKUP(Y$1,Variables!$B$6:$C$32, 2, FALSE), "Yes"), LOOKUP($A1440,Collections!$A:$A,Collections!U:U), 0)</f>
        <v>0</v>
      </c>
      <c r="Z1440">
        <f>IF(EXACT(VLOOKUP(Z$1,Variables!$B$6:$C$32, 2, FALSE), "Yes"), LOOKUP($A1440,Collections!$A:$A,Collections!V:V), 0)</f>
        <v>0</v>
      </c>
      <c r="AA1440">
        <f>IF(EXACT(VLOOKUP(AA$1,Variables!$B$6:$C$32, 2, FALSE), "Yes"), LOOKUP($A1440,Collections!$A:$A,Collections!W:W), 0)</f>
        <v>0</v>
      </c>
      <c r="AB1440">
        <f>IF(EXACT(VLOOKUP(AB$1,Variables!$B$6:$C$32, 2, FALSE), "Yes"), LOOKUP($A1440,Collections!$A:$A,Collections!X:X), 0)</f>
        <v>0</v>
      </c>
      <c r="AC1440">
        <f>IF(EXACT(VLOOKUP(AC$1,Variables!$B$6:$C$32, 2, FALSE), "Yes"), LOOKUP($A1440,Collections!$A:$A,Collections!Y:Y), 0)</f>
        <v>0</v>
      </c>
      <c r="AD1440">
        <f>IF(EXACT(VLOOKUP(AD$1,Variables!$B$6:$C$32, 2, FALSE), "Yes"), LOOKUP($A1440,Collections!$A:$A,Collections!Z:Z), 0)</f>
        <v>0</v>
      </c>
      <c r="AE1440">
        <f>IF(EXACT(VLOOKUP(AE$1,Variables!$B$6:$C$32, 2, FALSE), "Yes"), LOOKUP($A1440,Collections!$A:$A,Collections!AA:AA), 0)</f>
        <v>0</v>
      </c>
      <c r="AF1440">
        <f>IF(EXACT(VLOOKUP(AF$1,Variables!$B$6:$C$32, 2, FALSE), "Yes"), LOOKUP($A1440,Collections!$A:$A,Collections!AB:AB), 0)</f>
        <v>0</v>
      </c>
      <c r="AG1440" t="str">
        <f t="shared" si="22"/>
        <v>Yes</v>
      </c>
      <c r="AH1440">
        <f>IF(D1440&gt;=Variables!$C$1,1,0)</f>
        <v>1</v>
      </c>
      <c r="AI1440">
        <f>IF(E1440&gt;=Variables!$C$1,1,0)</f>
        <v>0</v>
      </c>
    </row>
    <row r="1441" spans="1:35" x14ac:dyDescent="0.2">
      <c r="A1441" s="25" t="s">
        <v>2595</v>
      </c>
      <c r="B1441" s="2" t="s">
        <v>2904</v>
      </c>
      <c r="C1441">
        <f>IF(ISNA(VLOOKUP(A1441,Images!A:C,3,FALSE)), 0, VLOOKUP(A1441,Images!A:C,3,FALSE))/IF(ISNA(VLOOKUP(A1441,Images!A:C,2,FALSE)), 1,VLOOKUP(A1441,Images!A:C,2,FALSE))</f>
        <v>0.81454177507950276</v>
      </c>
      <c r="D1441">
        <f>IF(NOT(ISNA(VLOOKUP(A1441,Harvard!B:E,4,FALSE))), VLOOKUP(A1441,Harvard!B:E,4,FALSE), 0)</f>
        <v>0.99129999999999996</v>
      </c>
      <c r="E1441">
        <f>IF(NOT(ISNA(VLOOKUP(A1441,UC!B:D, 3, FALSE))),VLOOKUP(A1441,UC!B:D, 2, FALSE)/VLOOKUP(A1441, UC!B:D, 3, FALSE), 0)</f>
        <v>0</v>
      </c>
      <c r="F1441">
        <f>IF(EXACT(VLOOKUP(F$1,Variables!$B$6:$C$32, 2, FALSE), "Yes"), LOOKUP($A1441,Collections!$A:$A,Collections!B:B), 0)</f>
        <v>0</v>
      </c>
      <c r="G1441">
        <f>IF(EXACT(VLOOKUP(G$1,Variables!$B$6:$C$32, 2, FALSE), "Yes"), LOOKUP($A1441,Collections!$A:$A,Collections!C:C), 0)</f>
        <v>0</v>
      </c>
      <c r="H1441">
        <f>IF(EXACT(VLOOKUP(H$1,Variables!$B$6:$C$32, 2, FALSE), "Yes"), LOOKUP($A1441,Collections!$A:$A,Collections!D:D), 0)</f>
        <v>0</v>
      </c>
      <c r="I1441">
        <f>IF(EXACT(VLOOKUP(I$1,Variables!$B$6:$C$32, 2, FALSE), "Yes"), LOOKUP($A1441,Collections!$A:$A,Collections!E:E), 0)</f>
        <v>0</v>
      </c>
      <c r="J1441">
        <f>IF(EXACT(VLOOKUP(J$1,Variables!$B$6:$C$32, 2, FALSE), "Yes"), LOOKUP($A1441,Collections!$A:$A,Collections!F:F), 0)</f>
        <v>0</v>
      </c>
      <c r="K1441">
        <f>IF(EXACT(VLOOKUP(K$1,Variables!$B$6:$C$32, 2, FALSE), "Yes"), LOOKUP($A1441,Collections!$A:$A,Collections!G:G), 0)</f>
        <v>0</v>
      </c>
      <c r="L1441">
        <f>IF(EXACT(VLOOKUP(L$1,Variables!$B$6:$C$32, 2, FALSE), "Yes"), LOOKUP($A1441,Collections!$A:$A,Collections!H:H), 0)</f>
        <v>0</v>
      </c>
      <c r="M1441">
        <f>IF(EXACT(VLOOKUP(M$1,Variables!$B$6:$C$32, 2, FALSE), "Yes"), LOOKUP($A1441,Collections!$A:$A,Collections!I:I), 0)</f>
        <v>0</v>
      </c>
      <c r="N1441">
        <f>IF(EXACT(VLOOKUP(N$1,Variables!$B$6:$C$32, 2, FALSE), "Yes"), LOOKUP($A1441,Collections!$A:$A,Collections!J:J), 0)</f>
        <v>1</v>
      </c>
      <c r="O1441">
        <f>IF(EXACT(VLOOKUP(O$1,Variables!$B$6:$C$32, 2, FALSE), "Yes"), LOOKUP($A1441,Collections!$A:$A,Collections!K:K), 0)</f>
        <v>0</v>
      </c>
      <c r="P1441">
        <f>IF(EXACT(VLOOKUP(P$1,Variables!$B$6:$C$32, 2, FALSE), "Yes"), LOOKUP($A1441,Collections!$A:$A,Collections!L:L), 0)</f>
        <v>0</v>
      </c>
      <c r="Q1441">
        <f>IF(EXACT(VLOOKUP(Q$1,Variables!$B$6:$C$32, 2, FALSE), "Yes"), LOOKUP($A1441,Collections!$A:$A,Collections!M:M), 0)</f>
        <v>0</v>
      </c>
      <c r="R1441">
        <f>IF(EXACT(VLOOKUP(R$1,Variables!$B$6:$C$32, 2, FALSE), "Yes"), LOOKUP($A1441,Collections!$A:$A,Collections!N:N), 0)</f>
        <v>0</v>
      </c>
      <c r="S1441">
        <f>IF(EXACT(VLOOKUP(S$1,Variables!$B$6:$C$32, 2, FALSE), "Yes"), LOOKUP($A1441,Collections!$A:$A,Collections!O:O), 0)</f>
        <v>0</v>
      </c>
      <c r="T1441">
        <f>IF(EXACT(VLOOKUP(T$1,Variables!$B$6:$C$32, 2, FALSE), "Yes"), LOOKUP($A1441,Collections!$A:$A,Collections!P:P), 0)</f>
        <v>0</v>
      </c>
      <c r="U1441">
        <f>IF(EXACT(VLOOKUP(U$1,Variables!$B$6:$C$32, 2, FALSE), "Yes"), LOOKUP($A1441,Collections!$A:$A,Collections!Q:Q), 0)</f>
        <v>0</v>
      </c>
      <c r="V1441">
        <f>IF(EXACT(VLOOKUP(V$1,Variables!$B$6:$C$32, 2, FALSE), "Yes"), LOOKUP($A1441,Collections!$A:$A,Collections!R:R), 0)</f>
        <v>0</v>
      </c>
      <c r="W1441">
        <f>IF(EXACT(VLOOKUP(W$1,Variables!$B$6:$C$32, 2, FALSE), "Yes"), LOOKUP($A1441,Collections!$A:$A,Collections!S:S), 0)</f>
        <v>0</v>
      </c>
      <c r="X1441">
        <f>IF(EXACT(VLOOKUP(X$1,Variables!$B$6:$C$32, 2, FALSE), "Yes"), LOOKUP($A1441,Collections!$A:$A,Collections!T:T), 0)</f>
        <v>0</v>
      </c>
      <c r="Y1441">
        <f>IF(EXACT(VLOOKUP(Y$1,Variables!$B$6:$C$32, 2, FALSE), "Yes"), LOOKUP($A1441,Collections!$A:$A,Collections!U:U), 0)</f>
        <v>0</v>
      </c>
      <c r="Z1441">
        <f>IF(EXACT(VLOOKUP(Z$1,Variables!$B$6:$C$32, 2, FALSE), "Yes"), LOOKUP($A1441,Collections!$A:$A,Collections!V:V), 0)</f>
        <v>0</v>
      </c>
      <c r="AA1441">
        <f>IF(EXACT(VLOOKUP(AA$1,Variables!$B$6:$C$32, 2, FALSE), "Yes"), LOOKUP($A1441,Collections!$A:$A,Collections!W:W), 0)</f>
        <v>0</v>
      </c>
      <c r="AB1441">
        <f>IF(EXACT(VLOOKUP(AB$1,Variables!$B$6:$C$32, 2, FALSE), "Yes"), LOOKUP($A1441,Collections!$A:$A,Collections!X:X), 0)</f>
        <v>0</v>
      </c>
      <c r="AC1441">
        <f>IF(EXACT(VLOOKUP(AC$1,Variables!$B$6:$C$32, 2, FALSE), "Yes"), LOOKUP($A1441,Collections!$A:$A,Collections!Y:Y), 0)</f>
        <v>0</v>
      </c>
      <c r="AD1441">
        <f>IF(EXACT(VLOOKUP(AD$1,Variables!$B$6:$C$32, 2, FALSE), "Yes"), LOOKUP($A1441,Collections!$A:$A,Collections!Z:Z), 0)</f>
        <v>0</v>
      </c>
      <c r="AE1441">
        <f>IF(EXACT(VLOOKUP(AE$1,Variables!$B$6:$C$32, 2, FALSE), "Yes"), LOOKUP($A1441,Collections!$A:$A,Collections!AA:AA), 0)</f>
        <v>0</v>
      </c>
      <c r="AF1441">
        <f>IF(EXACT(VLOOKUP(AF$1,Variables!$B$6:$C$32, 2, FALSE), "Yes"), LOOKUP($A1441,Collections!$A:$A,Collections!AB:AB), 0)</f>
        <v>0</v>
      </c>
      <c r="AG1441" t="str">
        <f t="shared" si="22"/>
        <v>Yes</v>
      </c>
      <c r="AH1441">
        <f>IF(D1441&gt;=Variables!$C$1,1,0)</f>
        <v>1</v>
      </c>
      <c r="AI1441">
        <f>IF(E1441&gt;=Variables!$C$1,1,0)</f>
        <v>0</v>
      </c>
    </row>
    <row r="1442" spans="1:35" x14ac:dyDescent="0.2">
      <c r="A1442" s="25">
        <v>349429</v>
      </c>
      <c r="B1442" s="2" t="s">
        <v>2894</v>
      </c>
      <c r="C1442">
        <f>IF(ISNA(VLOOKUP(A1442,Images!A:C,3,FALSE)), 0, VLOOKUP(A1442,Images!A:C,3,FALSE))/IF(ISNA(VLOOKUP(A1442,Images!A:C,2,FALSE)), 1,VLOOKUP(A1442,Images!A:C,2,FALSE))</f>
        <v>4.9815416092158522E-3</v>
      </c>
      <c r="D1442">
        <f>IF(NOT(ISNA(VLOOKUP(A1442,Harvard!B:E,4,FALSE))), VLOOKUP(A1442,Harvard!B:E,4,FALSE), 0)</f>
        <v>0.5</v>
      </c>
      <c r="E1442">
        <f>IF(NOT(ISNA(VLOOKUP(A1442,UC!B:D, 3, FALSE))),VLOOKUP(A1442,UC!B:D, 2, FALSE)/VLOOKUP(A1442, UC!B:D, 3, FALSE), 0)</f>
        <v>0.12244897959183673</v>
      </c>
      <c r="F1442">
        <f>IF(EXACT(VLOOKUP(F$1,Variables!$B$6:$C$32, 2, FALSE), "Yes"), LOOKUP($A1442,Collections!$A:$A,Collections!B:B), 0)</f>
        <v>0</v>
      </c>
      <c r="G1442">
        <f>IF(EXACT(VLOOKUP(G$1,Variables!$B$6:$C$32, 2, FALSE), "Yes"), LOOKUP($A1442,Collections!$A:$A,Collections!C:C), 0)</f>
        <v>0</v>
      </c>
      <c r="H1442">
        <f>IF(EXACT(VLOOKUP(H$1,Variables!$B$6:$C$32, 2, FALSE), "Yes"), LOOKUP($A1442,Collections!$A:$A,Collections!D:D), 0)</f>
        <v>0</v>
      </c>
      <c r="I1442">
        <f>IF(EXACT(VLOOKUP(I$1,Variables!$B$6:$C$32, 2, FALSE), "Yes"), LOOKUP($A1442,Collections!$A:$A,Collections!E:E), 0)</f>
        <v>0</v>
      </c>
      <c r="J1442">
        <f>IF(EXACT(VLOOKUP(J$1,Variables!$B$6:$C$32, 2, FALSE), "Yes"), LOOKUP($A1442,Collections!$A:$A,Collections!F:F), 0)</f>
        <v>0</v>
      </c>
      <c r="K1442">
        <f>IF(EXACT(VLOOKUP(K$1,Variables!$B$6:$C$32, 2, FALSE), "Yes"), LOOKUP($A1442,Collections!$A:$A,Collections!G:G), 0)</f>
        <v>0</v>
      </c>
      <c r="L1442">
        <f>IF(EXACT(VLOOKUP(L$1,Variables!$B$6:$C$32, 2, FALSE), "Yes"), LOOKUP($A1442,Collections!$A:$A,Collections!H:H), 0)</f>
        <v>1</v>
      </c>
      <c r="M1442">
        <f>IF(EXACT(VLOOKUP(M$1,Variables!$B$6:$C$32, 2, FALSE), "Yes"), LOOKUP($A1442,Collections!$A:$A,Collections!I:I), 0)</f>
        <v>0</v>
      </c>
      <c r="N1442">
        <f>IF(EXACT(VLOOKUP(N$1,Variables!$B$6:$C$32, 2, FALSE), "Yes"), LOOKUP($A1442,Collections!$A:$A,Collections!J:J), 0)</f>
        <v>0</v>
      </c>
      <c r="O1442">
        <f>IF(EXACT(VLOOKUP(O$1,Variables!$B$6:$C$32, 2, FALSE), "Yes"), LOOKUP($A1442,Collections!$A:$A,Collections!K:K), 0)</f>
        <v>0</v>
      </c>
      <c r="P1442">
        <f>IF(EXACT(VLOOKUP(P$1,Variables!$B$6:$C$32, 2, FALSE), "Yes"), LOOKUP($A1442,Collections!$A:$A,Collections!L:L), 0)</f>
        <v>0</v>
      </c>
      <c r="Q1442">
        <f>IF(EXACT(VLOOKUP(Q$1,Variables!$B$6:$C$32, 2, FALSE), "Yes"), LOOKUP($A1442,Collections!$A:$A,Collections!M:M), 0)</f>
        <v>0</v>
      </c>
      <c r="R1442">
        <f>IF(EXACT(VLOOKUP(R$1,Variables!$B$6:$C$32, 2, FALSE), "Yes"), LOOKUP($A1442,Collections!$A:$A,Collections!N:N), 0)</f>
        <v>0</v>
      </c>
      <c r="S1442">
        <f>IF(EXACT(VLOOKUP(S$1,Variables!$B$6:$C$32, 2, FALSE), "Yes"), LOOKUP($A1442,Collections!$A:$A,Collections!O:O), 0)</f>
        <v>0</v>
      </c>
      <c r="T1442">
        <f>IF(EXACT(VLOOKUP(T$1,Variables!$B$6:$C$32, 2, FALSE), "Yes"), LOOKUP($A1442,Collections!$A:$A,Collections!P:P), 0)</f>
        <v>0</v>
      </c>
      <c r="U1442">
        <f>IF(EXACT(VLOOKUP(U$1,Variables!$B$6:$C$32, 2, FALSE), "Yes"), LOOKUP($A1442,Collections!$A:$A,Collections!Q:Q), 0)</f>
        <v>0</v>
      </c>
      <c r="V1442">
        <f>IF(EXACT(VLOOKUP(V$1,Variables!$B$6:$C$32, 2, FALSE), "Yes"), LOOKUP($A1442,Collections!$A:$A,Collections!R:R), 0)</f>
        <v>0</v>
      </c>
      <c r="W1442">
        <f>IF(EXACT(VLOOKUP(W$1,Variables!$B$6:$C$32, 2, FALSE), "Yes"), LOOKUP($A1442,Collections!$A:$A,Collections!S:S), 0)</f>
        <v>0</v>
      </c>
      <c r="X1442">
        <f>IF(EXACT(VLOOKUP(X$1,Variables!$B$6:$C$32, 2, FALSE), "Yes"), LOOKUP($A1442,Collections!$A:$A,Collections!T:T), 0)</f>
        <v>0</v>
      </c>
      <c r="Y1442">
        <f>IF(EXACT(VLOOKUP(Y$1,Variables!$B$6:$C$32, 2, FALSE), "Yes"), LOOKUP($A1442,Collections!$A:$A,Collections!U:U), 0)</f>
        <v>0</v>
      </c>
      <c r="Z1442">
        <f>IF(EXACT(VLOOKUP(Z$1,Variables!$B$6:$C$32, 2, FALSE), "Yes"), LOOKUP($A1442,Collections!$A:$A,Collections!V:V), 0)</f>
        <v>0</v>
      </c>
      <c r="AA1442">
        <f>IF(EXACT(VLOOKUP(AA$1,Variables!$B$6:$C$32, 2, FALSE), "Yes"), LOOKUP($A1442,Collections!$A:$A,Collections!W:W), 0)</f>
        <v>0</v>
      </c>
      <c r="AB1442">
        <f>IF(EXACT(VLOOKUP(AB$1,Variables!$B$6:$C$32, 2, FALSE), "Yes"), LOOKUP($A1442,Collections!$A:$A,Collections!X:X), 0)</f>
        <v>0</v>
      </c>
      <c r="AC1442">
        <f>IF(EXACT(VLOOKUP(AC$1,Variables!$B$6:$C$32, 2, FALSE), "Yes"), LOOKUP($A1442,Collections!$A:$A,Collections!Y:Y), 0)</f>
        <v>0</v>
      </c>
      <c r="AD1442">
        <f>IF(EXACT(VLOOKUP(AD$1,Variables!$B$6:$C$32, 2, FALSE), "Yes"), LOOKUP($A1442,Collections!$A:$A,Collections!Z:Z), 0)</f>
        <v>0</v>
      </c>
      <c r="AE1442">
        <f>IF(EXACT(VLOOKUP(AE$1,Variables!$B$6:$C$32, 2, FALSE), "Yes"), LOOKUP($A1442,Collections!$A:$A,Collections!AA:AA), 0)</f>
        <v>0</v>
      </c>
      <c r="AF1442">
        <f>IF(EXACT(VLOOKUP(AF$1,Variables!$B$6:$C$32, 2, FALSE), "Yes"), LOOKUP($A1442,Collections!$A:$A,Collections!AB:AB), 0)</f>
        <v>0</v>
      </c>
      <c r="AG1442" t="str">
        <f t="shared" si="22"/>
        <v>Yes</v>
      </c>
      <c r="AH1442">
        <f>IF(D1442&gt;=Variables!$C$1,1,0)</f>
        <v>0</v>
      </c>
      <c r="AI1442">
        <f>IF(E1442&gt;=Variables!$C$1,1,0)</f>
        <v>0</v>
      </c>
    </row>
    <row r="1443" spans="1:35" x14ac:dyDescent="0.2">
      <c r="A1443" s="25">
        <v>9240608</v>
      </c>
      <c r="B1443" s="2" t="s">
        <v>3054</v>
      </c>
      <c r="C1443">
        <f>IF(ISNA(VLOOKUP(A1443,Images!A:C,3,FALSE)), 0, VLOOKUP(A1443,Images!A:C,3,FALSE))/IF(ISNA(VLOOKUP(A1443,Images!A:C,2,FALSE)), 1,VLOOKUP(A1443,Images!A:C,2,FALSE))</f>
        <v>3.7486800422386481E-2</v>
      </c>
      <c r="D1443">
        <f>IF(NOT(ISNA(VLOOKUP(A1443,Harvard!B:E,4,FALSE))), VLOOKUP(A1443,Harvard!B:E,4,FALSE), 0)</f>
        <v>1</v>
      </c>
      <c r="E1443">
        <f>IF(NOT(ISNA(VLOOKUP(A1443,UC!B:D, 3, FALSE))),VLOOKUP(A1443,UC!B:D, 2, FALSE)/VLOOKUP(A1443, UC!B:D, 3, FALSE), 0)</f>
        <v>0</v>
      </c>
      <c r="F1443">
        <f>IF(EXACT(VLOOKUP(F$1,Variables!$B$6:$C$32, 2, FALSE), "Yes"), LOOKUP($A1443,Collections!$A:$A,Collections!B:B), 0)</f>
        <v>0</v>
      </c>
      <c r="G1443">
        <f>IF(EXACT(VLOOKUP(G$1,Variables!$B$6:$C$32, 2, FALSE), "Yes"), LOOKUP($A1443,Collections!$A:$A,Collections!C:C), 0)</f>
        <v>0</v>
      </c>
      <c r="H1443">
        <f>IF(EXACT(VLOOKUP(H$1,Variables!$B$6:$C$32, 2, FALSE), "Yes"), LOOKUP($A1443,Collections!$A:$A,Collections!D:D), 0)</f>
        <v>0</v>
      </c>
      <c r="I1443">
        <f>IF(EXACT(VLOOKUP(I$1,Variables!$B$6:$C$32, 2, FALSE), "Yes"), LOOKUP($A1443,Collections!$A:$A,Collections!E:E), 0)</f>
        <v>0</v>
      </c>
      <c r="J1443">
        <f>IF(EXACT(VLOOKUP(J$1,Variables!$B$6:$C$32, 2, FALSE), "Yes"), LOOKUP($A1443,Collections!$A:$A,Collections!F:F), 0)</f>
        <v>1</v>
      </c>
      <c r="K1443">
        <f>IF(EXACT(VLOOKUP(K$1,Variables!$B$6:$C$32, 2, FALSE), "Yes"), LOOKUP($A1443,Collections!$A:$A,Collections!G:G), 0)</f>
        <v>0</v>
      </c>
      <c r="L1443">
        <f>IF(EXACT(VLOOKUP(L$1,Variables!$B$6:$C$32, 2, FALSE), "Yes"), LOOKUP($A1443,Collections!$A:$A,Collections!H:H), 0)</f>
        <v>0</v>
      </c>
      <c r="M1443">
        <f>IF(EXACT(VLOOKUP(M$1,Variables!$B$6:$C$32, 2, FALSE), "Yes"), LOOKUP($A1443,Collections!$A:$A,Collections!I:I), 0)</f>
        <v>0</v>
      </c>
      <c r="N1443">
        <f>IF(EXACT(VLOOKUP(N$1,Variables!$B$6:$C$32, 2, FALSE), "Yes"), LOOKUP($A1443,Collections!$A:$A,Collections!J:J), 0)</f>
        <v>0</v>
      </c>
      <c r="O1443">
        <f>IF(EXACT(VLOOKUP(O$1,Variables!$B$6:$C$32, 2, FALSE), "Yes"), LOOKUP($A1443,Collections!$A:$A,Collections!K:K), 0)</f>
        <v>0</v>
      </c>
      <c r="P1443">
        <f>IF(EXACT(VLOOKUP(P$1,Variables!$B$6:$C$32, 2, FALSE), "Yes"), LOOKUP($A1443,Collections!$A:$A,Collections!L:L), 0)</f>
        <v>0</v>
      </c>
      <c r="Q1443">
        <f>IF(EXACT(VLOOKUP(Q$1,Variables!$B$6:$C$32, 2, FALSE), "Yes"), LOOKUP($A1443,Collections!$A:$A,Collections!M:M), 0)</f>
        <v>0</v>
      </c>
      <c r="R1443">
        <f>IF(EXACT(VLOOKUP(R$1,Variables!$B$6:$C$32, 2, FALSE), "Yes"), LOOKUP($A1443,Collections!$A:$A,Collections!N:N), 0)</f>
        <v>0</v>
      </c>
      <c r="S1443">
        <f>IF(EXACT(VLOOKUP(S$1,Variables!$B$6:$C$32, 2, FALSE), "Yes"), LOOKUP($A1443,Collections!$A:$A,Collections!O:O), 0)</f>
        <v>0</v>
      </c>
      <c r="T1443">
        <f>IF(EXACT(VLOOKUP(T$1,Variables!$B$6:$C$32, 2, FALSE), "Yes"), LOOKUP($A1443,Collections!$A:$A,Collections!P:P), 0)</f>
        <v>0</v>
      </c>
      <c r="U1443">
        <f>IF(EXACT(VLOOKUP(U$1,Variables!$B$6:$C$32, 2, FALSE), "Yes"), LOOKUP($A1443,Collections!$A:$A,Collections!Q:Q), 0)</f>
        <v>0</v>
      </c>
      <c r="V1443">
        <f>IF(EXACT(VLOOKUP(V$1,Variables!$B$6:$C$32, 2, FALSE), "Yes"), LOOKUP($A1443,Collections!$A:$A,Collections!R:R), 0)</f>
        <v>0</v>
      </c>
      <c r="W1443">
        <f>IF(EXACT(VLOOKUP(W$1,Variables!$B$6:$C$32, 2, FALSE), "Yes"), LOOKUP($A1443,Collections!$A:$A,Collections!S:S), 0)</f>
        <v>0</v>
      </c>
      <c r="X1443">
        <f>IF(EXACT(VLOOKUP(X$1,Variables!$B$6:$C$32, 2, FALSE), "Yes"), LOOKUP($A1443,Collections!$A:$A,Collections!T:T), 0)</f>
        <v>0</v>
      </c>
      <c r="Y1443">
        <f>IF(EXACT(VLOOKUP(Y$1,Variables!$B$6:$C$32, 2, FALSE), "Yes"), LOOKUP($A1443,Collections!$A:$A,Collections!U:U), 0)</f>
        <v>0</v>
      </c>
      <c r="Z1443">
        <f>IF(EXACT(VLOOKUP(Z$1,Variables!$B$6:$C$32, 2, FALSE), "Yes"), LOOKUP($A1443,Collections!$A:$A,Collections!V:V), 0)</f>
        <v>0</v>
      </c>
      <c r="AA1443">
        <f>IF(EXACT(VLOOKUP(AA$1,Variables!$B$6:$C$32, 2, FALSE), "Yes"), LOOKUP($A1443,Collections!$A:$A,Collections!W:W), 0)</f>
        <v>0</v>
      </c>
      <c r="AB1443">
        <f>IF(EXACT(VLOOKUP(AB$1,Variables!$B$6:$C$32, 2, FALSE), "Yes"), LOOKUP($A1443,Collections!$A:$A,Collections!X:X), 0)</f>
        <v>0</v>
      </c>
      <c r="AC1443">
        <f>IF(EXACT(VLOOKUP(AC$1,Variables!$B$6:$C$32, 2, FALSE), "Yes"), LOOKUP($A1443,Collections!$A:$A,Collections!Y:Y), 0)</f>
        <v>0</v>
      </c>
      <c r="AD1443">
        <f>IF(EXACT(VLOOKUP(AD$1,Variables!$B$6:$C$32, 2, FALSE), "Yes"), LOOKUP($A1443,Collections!$A:$A,Collections!Z:Z), 0)</f>
        <v>0</v>
      </c>
      <c r="AE1443">
        <f>IF(EXACT(VLOOKUP(AE$1,Variables!$B$6:$C$32, 2, FALSE), "Yes"), LOOKUP($A1443,Collections!$A:$A,Collections!AA:AA), 0)</f>
        <v>0</v>
      </c>
      <c r="AF1443">
        <f>IF(EXACT(VLOOKUP(AF$1,Variables!$B$6:$C$32, 2, FALSE), "Yes"), LOOKUP($A1443,Collections!$A:$A,Collections!AB:AB), 0)</f>
        <v>0</v>
      </c>
      <c r="AG1443" t="str">
        <f t="shared" si="22"/>
        <v>Yes</v>
      </c>
      <c r="AH1443">
        <f>IF(D1443&gt;=Variables!$C$1,1,0)</f>
        <v>1</v>
      </c>
      <c r="AI1443">
        <f>IF(E1443&gt;=Variables!$C$1,1,0)</f>
        <v>0</v>
      </c>
    </row>
    <row r="1444" spans="1:35" x14ac:dyDescent="0.2">
      <c r="A1444" s="25">
        <v>310581</v>
      </c>
      <c r="B1444" s="2" t="s">
        <v>3134</v>
      </c>
      <c r="C1444">
        <f>IF(ISNA(VLOOKUP(A1444,Images!A:C,3,FALSE)), 0, VLOOKUP(A1444,Images!A:C,3,FALSE))/IF(ISNA(VLOOKUP(A1444,Images!A:C,2,FALSE)), 1,VLOOKUP(A1444,Images!A:C,2,FALSE))</f>
        <v>0.13237029693622243</v>
      </c>
      <c r="D1444">
        <f>IF(NOT(ISNA(VLOOKUP(A1444,Harvard!B:E,4,FALSE))), VLOOKUP(A1444,Harvard!B:E,4,FALSE), 0)</f>
        <v>1</v>
      </c>
      <c r="E1444">
        <f>IF(NOT(ISNA(VLOOKUP(A1444,UC!B:D, 3, FALSE))),VLOOKUP(A1444,UC!B:D, 2, FALSE)/VLOOKUP(A1444, UC!B:D, 3, FALSE), 0)</f>
        <v>0</v>
      </c>
      <c r="F1444">
        <f>IF(EXACT(VLOOKUP(F$1,Variables!$B$6:$C$32, 2, FALSE), "Yes"), LOOKUP($A1444,Collections!$A:$A,Collections!B:B), 0)</f>
        <v>0</v>
      </c>
      <c r="G1444">
        <f>IF(EXACT(VLOOKUP(G$1,Variables!$B$6:$C$32, 2, FALSE), "Yes"), LOOKUP($A1444,Collections!$A:$A,Collections!C:C), 0)</f>
        <v>0</v>
      </c>
      <c r="H1444">
        <f>IF(EXACT(VLOOKUP(H$1,Variables!$B$6:$C$32, 2, FALSE), "Yes"), LOOKUP($A1444,Collections!$A:$A,Collections!D:D), 0)</f>
        <v>0</v>
      </c>
      <c r="I1444">
        <f>IF(EXACT(VLOOKUP(I$1,Variables!$B$6:$C$32, 2, FALSE), "Yes"), LOOKUP($A1444,Collections!$A:$A,Collections!E:E), 0)</f>
        <v>0</v>
      </c>
      <c r="J1444">
        <f>IF(EXACT(VLOOKUP(J$1,Variables!$B$6:$C$32, 2, FALSE), "Yes"), LOOKUP($A1444,Collections!$A:$A,Collections!F:F), 0)</f>
        <v>1</v>
      </c>
      <c r="K1444">
        <f>IF(EXACT(VLOOKUP(K$1,Variables!$B$6:$C$32, 2, FALSE), "Yes"), LOOKUP($A1444,Collections!$A:$A,Collections!G:G), 0)</f>
        <v>0</v>
      </c>
      <c r="L1444">
        <f>IF(EXACT(VLOOKUP(L$1,Variables!$B$6:$C$32, 2, FALSE), "Yes"), LOOKUP($A1444,Collections!$A:$A,Collections!H:H), 0)</f>
        <v>0</v>
      </c>
      <c r="M1444">
        <f>IF(EXACT(VLOOKUP(M$1,Variables!$B$6:$C$32, 2, FALSE), "Yes"), LOOKUP($A1444,Collections!$A:$A,Collections!I:I), 0)</f>
        <v>0</v>
      </c>
      <c r="N1444">
        <f>IF(EXACT(VLOOKUP(N$1,Variables!$B$6:$C$32, 2, FALSE), "Yes"), LOOKUP($A1444,Collections!$A:$A,Collections!J:J), 0)</f>
        <v>0</v>
      </c>
      <c r="O1444">
        <f>IF(EXACT(VLOOKUP(O$1,Variables!$B$6:$C$32, 2, FALSE), "Yes"), LOOKUP($A1444,Collections!$A:$A,Collections!K:K), 0)</f>
        <v>0</v>
      </c>
      <c r="P1444">
        <f>IF(EXACT(VLOOKUP(P$1,Variables!$B$6:$C$32, 2, FALSE), "Yes"), LOOKUP($A1444,Collections!$A:$A,Collections!L:L), 0)</f>
        <v>0</v>
      </c>
      <c r="Q1444">
        <f>IF(EXACT(VLOOKUP(Q$1,Variables!$B$6:$C$32, 2, FALSE), "Yes"), LOOKUP($A1444,Collections!$A:$A,Collections!M:M), 0)</f>
        <v>0</v>
      </c>
      <c r="R1444">
        <f>IF(EXACT(VLOOKUP(R$1,Variables!$B$6:$C$32, 2, FALSE), "Yes"), LOOKUP($A1444,Collections!$A:$A,Collections!N:N), 0)</f>
        <v>0</v>
      </c>
      <c r="S1444">
        <f>IF(EXACT(VLOOKUP(S$1,Variables!$B$6:$C$32, 2, FALSE), "Yes"), LOOKUP($A1444,Collections!$A:$A,Collections!O:O), 0)</f>
        <v>0</v>
      </c>
      <c r="T1444">
        <f>IF(EXACT(VLOOKUP(T$1,Variables!$B$6:$C$32, 2, FALSE), "Yes"), LOOKUP($A1444,Collections!$A:$A,Collections!P:P), 0)</f>
        <v>0</v>
      </c>
      <c r="U1444">
        <f>IF(EXACT(VLOOKUP(U$1,Variables!$B$6:$C$32, 2, FALSE), "Yes"), LOOKUP($A1444,Collections!$A:$A,Collections!Q:Q), 0)</f>
        <v>0</v>
      </c>
      <c r="V1444">
        <f>IF(EXACT(VLOOKUP(V$1,Variables!$B$6:$C$32, 2, FALSE), "Yes"), LOOKUP($A1444,Collections!$A:$A,Collections!R:R), 0)</f>
        <v>0</v>
      </c>
      <c r="W1444">
        <f>IF(EXACT(VLOOKUP(W$1,Variables!$B$6:$C$32, 2, FALSE), "Yes"), LOOKUP($A1444,Collections!$A:$A,Collections!S:S), 0)</f>
        <v>0</v>
      </c>
      <c r="X1444">
        <f>IF(EXACT(VLOOKUP(X$1,Variables!$B$6:$C$32, 2, FALSE), "Yes"), LOOKUP($A1444,Collections!$A:$A,Collections!T:T), 0)</f>
        <v>0</v>
      </c>
      <c r="Y1444">
        <f>IF(EXACT(VLOOKUP(Y$1,Variables!$B$6:$C$32, 2, FALSE), "Yes"), LOOKUP($A1444,Collections!$A:$A,Collections!U:U), 0)</f>
        <v>0</v>
      </c>
      <c r="Z1444">
        <f>IF(EXACT(VLOOKUP(Z$1,Variables!$B$6:$C$32, 2, FALSE), "Yes"), LOOKUP($A1444,Collections!$A:$A,Collections!V:V), 0)</f>
        <v>0</v>
      </c>
      <c r="AA1444">
        <f>IF(EXACT(VLOOKUP(AA$1,Variables!$B$6:$C$32, 2, FALSE), "Yes"), LOOKUP($A1444,Collections!$A:$A,Collections!W:W), 0)</f>
        <v>0</v>
      </c>
      <c r="AB1444">
        <f>IF(EXACT(VLOOKUP(AB$1,Variables!$B$6:$C$32, 2, FALSE), "Yes"), LOOKUP($A1444,Collections!$A:$A,Collections!X:X), 0)</f>
        <v>0</v>
      </c>
      <c r="AC1444">
        <f>IF(EXACT(VLOOKUP(AC$1,Variables!$B$6:$C$32, 2, FALSE), "Yes"), LOOKUP($A1444,Collections!$A:$A,Collections!Y:Y), 0)</f>
        <v>0</v>
      </c>
      <c r="AD1444">
        <f>IF(EXACT(VLOOKUP(AD$1,Variables!$B$6:$C$32, 2, FALSE), "Yes"), LOOKUP($A1444,Collections!$A:$A,Collections!Z:Z), 0)</f>
        <v>0</v>
      </c>
      <c r="AE1444">
        <f>IF(EXACT(VLOOKUP(AE$1,Variables!$B$6:$C$32, 2, FALSE), "Yes"), LOOKUP($A1444,Collections!$A:$A,Collections!AA:AA), 0)</f>
        <v>0</v>
      </c>
      <c r="AF1444">
        <f>IF(EXACT(VLOOKUP(AF$1,Variables!$B$6:$C$32, 2, FALSE), "Yes"), LOOKUP($A1444,Collections!$A:$A,Collections!AB:AB), 0)</f>
        <v>0</v>
      </c>
      <c r="AG1444" t="str">
        <f t="shared" si="22"/>
        <v>Yes</v>
      </c>
      <c r="AH1444">
        <f>IF(D1444&gt;=Variables!$C$1,1,0)</f>
        <v>1</v>
      </c>
      <c r="AI1444">
        <f>IF(E1444&gt;=Variables!$C$1,1,0)</f>
        <v>0</v>
      </c>
    </row>
    <row r="1445" spans="1:35" x14ac:dyDescent="0.2">
      <c r="A1445" s="25">
        <v>349593</v>
      </c>
      <c r="B1445" s="2" t="s">
        <v>2892</v>
      </c>
      <c r="C1445">
        <f>IF(ISNA(VLOOKUP(A1445,Images!A:C,3,FALSE)), 0, VLOOKUP(A1445,Images!A:C,3,FALSE))/IF(ISNA(VLOOKUP(A1445,Images!A:C,2,FALSE)), 1,VLOOKUP(A1445,Images!A:C,2,FALSE))</f>
        <v>3.0769230769230771E-2</v>
      </c>
      <c r="D1445">
        <f>IF(NOT(ISNA(VLOOKUP(A1445,Harvard!B:E,4,FALSE))), VLOOKUP(A1445,Harvard!B:E,4,FALSE), 0)</f>
        <v>0.98619999999999997</v>
      </c>
      <c r="E1445">
        <f>IF(NOT(ISNA(VLOOKUP(A1445,UC!B:D, 3, FALSE))),VLOOKUP(A1445,UC!B:D, 2, FALSE)/VLOOKUP(A1445, UC!B:D, 3, FALSE), 0)</f>
        <v>0.77083333333333337</v>
      </c>
      <c r="F1445">
        <f>IF(EXACT(VLOOKUP(F$1,Variables!$B$6:$C$32, 2, FALSE), "Yes"), LOOKUP($A1445,Collections!$A:$A,Collections!B:B), 0)</f>
        <v>0</v>
      </c>
      <c r="G1445">
        <f>IF(EXACT(VLOOKUP(G$1,Variables!$B$6:$C$32, 2, FALSE), "Yes"), LOOKUP($A1445,Collections!$A:$A,Collections!C:C), 0)</f>
        <v>0</v>
      </c>
      <c r="H1445">
        <f>IF(EXACT(VLOOKUP(H$1,Variables!$B$6:$C$32, 2, FALSE), "Yes"), LOOKUP($A1445,Collections!$A:$A,Collections!D:D), 0)</f>
        <v>0</v>
      </c>
      <c r="I1445">
        <f>IF(EXACT(VLOOKUP(I$1,Variables!$B$6:$C$32, 2, FALSE), "Yes"), LOOKUP($A1445,Collections!$A:$A,Collections!E:E), 0)</f>
        <v>0</v>
      </c>
      <c r="J1445">
        <f>IF(EXACT(VLOOKUP(J$1,Variables!$B$6:$C$32, 2, FALSE), "Yes"), LOOKUP($A1445,Collections!$A:$A,Collections!F:F), 0)</f>
        <v>0</v>
      </c>
      <c r="K1445">
        <f>IF(EXACT(VLOOKUP(K$1,Variables!$B$6:$C$32, 2, FALSE), "Yes"), LOOKUP($A1445,Collections!$A:$A,Collections!G:G), 0)</f>
        <v>0</v>
      </c>
      <c r="L1445">
        <f>IF(EXACT(VLOOKUP(L$1,Variables!$B$6:$C$32, 2, FALSE), "Yes"), LOOKUP($A1445,Collections!$A:$A,Collections!H:H), 0)</f>
        <v>1</v>
      </c>
      <c r="M1445">
        <f>IF(EXACT(VLOOKUP(M$1,Variables!$B$6:$C$32, 2, FALSE), "Yes"), LOOKUP($A1445,Collections!$A:$A,Collections!I:I), 0)</f>
        <v>0</v>
      </c>
      <c r="N1445">
        <f>IF(EXACT(VLOOKUP(N$1,Variables!$B$6:$C$32, 2, FALSE), "Yes"), LOOKUP($A1445,Collections!$A:$A,Collections!J:J), 0)</f>
        <v>0</v>
      </c>
      <c r="O1445">
        <f>IF(EXACT(VLOOKUP(O$1,Variables!$B$6:$C$32, 2, FALSE), "Yes"), LOOKUP($A1445,Collections!$A:$A,Collections!K:K), 0)</f>
        <v>0</v>
      </c>
      <c r="P1445">
        <f>IF(EXACT(VLOOKUP(P$1,Variables!$B$6:$C$32, 2, FALSE), "Yes"), LOOKUP($A1445,Collections!$A:$A,Collections!L:L), 0)</f>
        <v>0</v>
      </c>
      <c r="Q1445">
        <f>IF(EXACT(VLOOKUP(Q$1,Variables!$B$6:$C$32, 2, FALSE), "Yes"), LOOKUP($A1445,Collections!$A:$A,Collections!M:M), 0)</f>
        <v>0</v>
      </c>
      <c r="R1445">
        <f>IF(EXACT(VLOOKUP(R$1,Variables!$B$6:$C$32, 2, FALSE), "Yes"), LOOKUP($A1445,Collections!$A:$A,Collections!N:N), 0)</f>
        <v>0</v>
      </c>
      <c r="S1445">
        <f>IF(EXACT(VLOOKUP(S$1,Variables!$B$6:$C$32, 2, FALSE), "Yes"), LOOKUP($A1445,Collections!$A:$A,Collections!O:O), 0)</f>
        <v>0</v>
      </c>
      <c r="T1445">
        <f>IF(EXACT(VLOOKUP(T$1,Variables!$B$6:$C$32, 2, FALSE), "Yes"), LOOKUP($A1445,Collections!$A:$A,Collections!P:P), 0)</f>
        <v>0</v>
      </c>
      <c r="U1445">
        <f>IF(EXACT(VLOOKUP(U$1,Variables!$B$6:$C$32, 2, FALSE), "Yes"), LOOKUP($A1445,Collections!$A:$A,Collections!Q:Q), 0)</f>
        <v>0</v>
      </c>
      <c r="V1445">
        <f>IF(EXACT(VLOOKUP(V$1,Variables!$B$6:$C$32, 2, FALSE), "Yes"), LOOKUP($A1445,Collections!$A:$A,Collections!R:R), 0)</f>
        <v>0</v>
      </c>
      <c r="W1445">
        <f>IF(EXACT(VLOOKUP(W$1,Variables!$B$6:$C$32, 2, FALSE), "Yes"), LOOKUP($A1445,Collections!$A:$A,Collections!S:S), 0)</f>
        <v>0</v>
      </c>
      <c r="X1445">
        <f>IF(EXACT(VLOOKUP(X$1,Variables!$B$6:$C$32, 2, FALSE), "Yes"), LOOKUP($A1445,Collections!$A:$A,Collections!T:T), 0)</f>
        <v>0</v>
      </c>
      <c r="Y1445">
        <f>IF(EXACT(VLOOKUP(Y$1,Variables!$B$6:$C$32, 2, FALSE), "Yes"), LOOKUP($A1445,Collections!$A:$A,Collections!U:U), 0)</f>
        <v>0</v>
      </c>
      <c r="Z1445">
        <f>IF(EXACT(VLOOKUP(Z$1,Variables!$B$6:$C$32, 2, FALSE), "Yes"), LOOKUP($A1445,Collections!$A:$A,Collections!V:V), 0)</f>
        <v>0</v>
      </c>
      <c r="AA1445">
        <f>IF(EXACT(VLOOKUP(AA$1,Variables!$B$6:$C$32, 2, FALSE), "Yes"), LOOKUP($A1445,Collections!$A:$A,Collections!W:W), 0)</f>
        <v>0</v>
      </c>
      <c r="AB1445">
        <f>IF(EXACT(VLOOKUP(AB$1,Variables!$B$6:$C$32, 2, FALSE), "Yes"), LOOKUP($A1445,Collections!$A:$A,Collections!X:X), 0)</f>
        <v>0</v>
      </c>
      <c r="AC1445">
        <f>IF(EXACT(VLOOKUP(AC$1,Variables!$B$6:$C$32, 2, FALSE), "Yes"), LOOKUP($A1445,Collections!$A:$A,Collections!Y:Y), 0)</f>
        <v>0</v>
      </c>
      <c r="AD1445">
        <f>IF(EXACT(VLOOKUP(AD$1,Variables!$B$6:$C$32, 2, FALSE), "Yes"), LOOKUP($A1445,Collections!$A:$A,Collections!Z:Z), 0)</f>
        <v>0</v>
      </c>
      <c r="AE1445">
        <f>IF(EXACT(VLOOKUP(AE$1,Variables!$B$6:$C$32, 2, FALSE), "Yes"), LOOKUP($A1445,Collections!$A:$A,Collections!AA:AA), 0)</f>
        <v>0</v>
      </c>
      <c r="AF1445">
        <f>IF(EXACT(VLOOKUP(AF$1,Variables!$B$6:$C$32, 2, FALSE), "Yes"), LOOKUP($A1445,Collections!$A:$A,Collections!AB:AB), 0)</f>
        <v>0</v>
      </c>
      <c r="AG1445" t="str">
        <f t="shared" si="22"/>
        <v>Yes</v>
      </c>
      <c r="AH1445">
        <f>IF(D1445&gt;=Variables!$C$1,1,0)</f>
        <v>1</v>
      </c>
      <c r="AI1445">
        <f>IF(E1445&gt;=Variables!$C$1,1,0)</f>
        <v>0</v>
      </c>
    </row>
    <row r="1446" spans="1:35" x14ac:dyDescent="0.2">
      <c r="A1446" s="25">
        <v>1882503</v>
      </c>
      <c r="B1446" s="2" t="s">
        <v>2804</v>
      </c>
      <c r="C1446">
        <f>IF(ISNA(VLOOKUP(A1446,Images!A:C,3,FALSE)), 0, VLOOKUP(A1446,Images!A:C,3,FALSE))/IF(ISNA(VLOOKUP(A1446,Images!A:C,2,FALSE)), 1,VLOOKUP(A1446,Images!A:C,2,FALSE))</f>
        <v>2.0880346535937542E-2</v>
      </c>
      <c r="D1446">
        <f>IF(NOT(ISNA(VLOOKUP(A1446,Harvard!B:E,4,FALSE))), VLOOKUP(A1446,Harvard!B:E,4,FALSE), 0)</f>
        <v>0.90880000000000005</v>
      </c>
      <c r="E1446">
        <f>IF(NOT(ISNA(VLOOKUP(A1446,UC!B:D, 3, FALSE))),VLOOKUP(A1446,UC!B:D, 2, FALSE)/VLOOKUP(A1446, UC!B:D, 3, FALSE), 0)</f>
        <v>0.98804780876494025</v>
      </c>
      <c r="F1446">
        <f>IF(EXACT(VLOOKUP(F$1,Variables!$B$6:$C$32, 2, FALSE), "Yes"), LOOKUP($A1446,Collections!$A:$A,Collections!B:B), 0)</f>
        <v>0</v>
      </c>
      <c r="G1446">
        <f>IF(EXACT(VLOOKUP(G$1,Variables!$B$6:$C$32, 2, FALSE), "Yes"), LOOKUP($A1446,Collections!$A:$A,Collections!C:C), 0)</f>
        <v>0</v>
      </c>
      <c r="H1446">
        <f>IF(EXACT(VLOOKUP(H$1,Variables!$B$6:$C$32, 2, FALSE), "Yes"), LOOKUP($A1446,Collections!$A:$A,Collections!D:D), 0)</f>
        <v>0</v>
      </c>
      <c r="I1446">
        <f>IF(EXACT(VLOOKUP(I$1,Variables!$B$6:$C$32, 2, FALSE), "Yes"), LOOKUP($A1446,Collections!$A:$A,Collections!E:E), 0)</f>
        <v>0</v>
      </c>
      <c r="J1446">
        <f>IF(EXACT(VLOOKUP(J$1,Variables!$B$6:$C$32, 2, FALSE), "Yes"), LOOKUP($A1446,Collections!$A:$A,Collections!F:F), 0)</f>
        <v>0</v>
      </c>
      <c r="K1446">
        <f>IF(EXACT(VLOOKUP(K$1,Variables!$B$6:$C$32, 2, FALSE), "Yes"), LOOKUP($A1446,Collections!$A:$A,Collections!G:G), 0)</f>
        <v>0</v>
      </c>
      <c r="L1446">
        <f>IF(EXACT(VLOOKUP(L$1,Variables!$B$6:$C$32, 2, FALSE), "Yes"), LOOKUP($A1446,Collections!$A:$A,Collections!H:H), 0)</f>
        <v>0</v>
      </c>
      <c r="M1446">
        <f>IF(EXACT(VLOOKUP(M$1,Variables!$B$6:$C$32, 2, FALSE), "Yes"), LOOKUP($A1446,Collections!$A:$A,Collections!I:I), 0)</f>
        <v>1</v>
      </c>
      <c r="N1446">
        <f>IF(EXACT(VLOOKUP(N$1,Variables!$B$6:$C$32, 2, FALSE), "Yes"), LOOKUP($A1446,Collections!$A:$A,Collections!J:J), 0)</f>
        <v>0</v>
      </c>
      <c r="O1446">
        <f>IF(EXACT(VLOOKUP(O$1,Variables!$B$6:$C$32, 2, FALSE), "Yes"), LOOKUP($A1446,Collections!$A:$A,Collections!K:K), 0)</f>
        <v>0</v>
      </c>
      <c r="P1446">
        <f>IF(EXACT(VLOOKUP(P$1,Variables!$B$6:$C$32, 2, FALSE), "Yes"), LOOKUP($A1446,Collections!$A:$A,Collections!L:L), 0)</f>
        <v>0</v>
      </c>
      <c r="Q1446">
        <f>IF(EXACT(VLOOKUP(Q$1,Variables!$B$6:$C$32, 2, FALSE), "Yes"), LOOKUP($A1446,Collections!$A:$A,Collections!M:M), 0)</f>
        <v>0</v>
      </c>
      <c r="R1446">
        <f>IF(EXACT(VLOOKUP(R$1,Variables!$B$6:$C$32, 2, FALSE), "Yes"), LOOKUP($A1446,Collections!$A:$A,Collections!N:N), 0)</f>
        <v>0</v>
      </c>
      <c r="S1446">
        <f>IF(EXACT(VLOOKUP(S$1,Variables!$B$6:$C$32, 2, FALSE), "Yes"), LOOKUP($A1446,Collections!$A:$A,Collections!O:O), 0)</f>
        <v>0</v>
      </c>
      <c r="T1446">
        <f>IF(EXACT(VLOOKUP(T$1,Variables!$B$6:$C$32, 2, FALSE), "Yes"), LOOKUP($A1446,Collections!$A:$A,Collections!P:P), 0)</f>
        <v>0</v>
      </c>
      <c r="U1446">
        <f>IF(EXACT(VLOOKUP(U$1,Variables!$B$6:$C$32, 2, FALSE), "Yes"), LOOKUP($A1446,Collections!$A:$A,Collections!Q:Q), 0)</f>
        <v>0</v>
      </c>
      <c r="V1446">
        <f>IF(EXACT(VLOOKUP(V$1,Variables!$B$6:$C$32, 2, FALSE), "Yes"), LOOKUP($A1446,Collections!$A:$A,Collections!R:R), 0)</f>
        <v>0</v>
      </c>
      <c r="W1446">
        <f>IF(EXACT(VLOOKUP(W$1,Variables!$B$6:$C$32, 2, FALSE), "Yes"), LOOKUP($A1446,Collections!$A:$A,Collections!S:S), 0)</f>
        <v>0</v>
      </c>
      <c r="X1446">
        <f>IF(EXACT(VLOOKUP(X$1,Variables!$B$6:$C$32, 2, FALSE), "Yes"), LOOKUP($A1446,Collections!$A:$A,Collections!T:T), 0)</f>
        <v>0</v>
      </c>
      <c r="Y1446">
        <f>IF(EXACT(VLOOKUP(Y$1,Variables!$B$6:$C$32, 2, FALSE), "Yes"), LOOKUP($A1446,Collections!$A:$A,Collections!U:U), 0)</f>
        <v>0</v>
      </c>
      <c r="Z1446">
        <f>IF(EXACT(VLOOKUP(Z$1,Variables!$B$6:$C$32, 2, FALSE), "Yes"), LOOKUP($A1446,Collections!$A:$A,Collections!V:V), 0)</f>
        <v>0</v>
      </c>
      <c r="AA1446">
        <f>IF(EXACT(VLOOKUP(AA$1,Variables!$B$6:$C$32, 2, FALSE), "Yes"), LOOKUP($A1446,Collections!$A:$A,Collections!W:W), 0)</f>
        <v>0</v>
      </c>
      <c r="AB1446">
        <f>IF(EXACT(VLOOKUP(AB$1,Variables!$B$6:$C$32, 2, FALSE), "Yes"), LOOKUP($A1446,Collections!$A:$A,Collections!X:X), 0)</f>
        <v>0</v>
      </c>
      <c r="AC1446">
        <f>IF(EXACT(VLOOKUP(AC$1,Variables!$B$6:$C$32, 2, FALSE), "Yes"), LOOKUP($A1446,Collections!$A:$A,Collections!Y:Y), 0)</f>
        <v>0</v>
      </c>
      <c r="AD1446">
        <f>IF(EXACT(VLOOKUP(AD$1,Variables!$B$6:$C$32, 2, FALSE), "Yes"), LOOKUP($A1446,Collections!$A:$A,Collections!Z:Z), 0)</f>
        <v>0</v>
      </c>
      <c r="AE1446">
        <f>IF(EXACT(VLOOKUP(AE$1,Variables!$B$6:$C$32, 2, FALSE), "Yes"), LOOKUP($A1446,Collections!$A:$A,Collections!AA:AA), 0)</f>
        <v>0</v>
      </c>
      <c r="AF1446">
        <f>IF(EXACT(VLOOKUP(AF$1,Variables!$B$6:$C$32, 2, FALSE), "Yes"), LOOKUP($A1446,Collections!$A:$A,Collections!AB:AB), 0)</f>
        <v>0</v>
      </c>
      <c r="AG1446" t="str">
        <f t="shared" si="22"/>
        <v>Yes</v>
      </c>
      <c r="AH1446">
        <f>IF(D1446&gt;=Variables!$C$1,1,0)</f>
        <v>1</v>
      </c>
      <c r="AI1446">
        <f>IF(E1446&gt;=Variables!$C$1,1,0)</f>
        <v>1</v>
      </c>
    </row>
    <row r="1447" spans="1:35" x14ac:dyDescent="0.2">
      <c r="A1447" s="25">
        <v>8705283</v>
      </c>
      <c r="B1447" s="2" t="s">
        <v>2150</v>
      </c>
      <c r="C1447">
        <f>IF(ISNA(VLOOKUP(A1447,Images!A:C,3,FALSE)), 0, VLOOKUP(A1447,Images!A:C,3,FALSE))/IF(ISNA(VLOOKUP(A1447,Images!A:C,2,FALSE)), 1,VLOOKUP(A1447,Images!A:C,2,FALSE))</f>
        <v>5.7653762133189198E-3</v>
      </c>
      <c r="D1447">
        <f>IF(NOT(ISNA(VLOOKUP(A1447,Harvard!B:E,4,FALSE))), VLOOKUP(A1447,Harvard!B:E,4,FALSE), 0)</f>
        <v>0.95309999999999995</v>
      </c>
      <c r="E1447">
        <f>IF(NOT(ISNA(VLOOKUP(A1447,UC!B:D, 3, FALSE))),VLOOKUP(A1447,UC!B:D, 2, FALSE)/VLOOKUP(A1447, UC!B:D, 3, FALSE), 0)</f>
        <v>0.19339622641509435</v>
      </c>
      <c r="F1447">
        <f>IF(EXACT(VLOOKUP(F$1,Variables!$B$6:$C$32, 2, FALSE), "Yes"), LOOKUP($A1447,Collections!$A:$A,Collections!B:B), 0)</f>
        <v>0</v>
      </c>
      <c r="G1447">
        <f>IF(EXACT(VLOOKUP(G$1,Variables!$B$6:$C$32, 2, FALSE), "Yes"), LOOKUP($A1447,Collections!$A:$A,Collections!C:C), 0)</f>
        <v>0</v>
      </c>
      <c r="H1447">
        <f>IF(EXACT(VLOOKUP(H$1,Variables!$B$6:$C$32, 2, FALSE), "Yes"), LOOKUP($A1447,Collections!$A:$A,Collections!D:D), 0)</f>
        <v>0</v>
      </c>
      <c r="I1447">
        <f>IF(EXACT(VLOOKUP(I$1,Variables!$B$6:$C$32, 2, FALSE), "Yes"), LOOKUP($A1447,Collections!$A:$A,Collections!E:E), 0)</f>
        <v>0</v>
      </c>
      <c r="J1447">
        <f>IF(EXACT(VLOOKUP(J$1,Variables!$B$6:$C$32, 2, FALSE), "Yes"), LOOKUP($A1447,Collections!$A:$A,Collections!F:F), 0)</f>
        <v>0</v>
      </c>
      <c r="K1447">
        <f>IF(EXACT(VLOOKUP(K$1,Variables!$B$6:$C$32, 2, FALSE), "Yes"), LOOKUP($A1447,Collections!$A:$A,Collections!G:G), 0)</f>
        <v>0</v>
      </c>
      <c r="L1447">
        <f>IF(EXACT(VLOOKUP(L$1,Variables!$B$6:$C$32, 2, FALSE), "Yes"), LOOKUP($A1447,Collections!$A:$A,Collections!H:H), 0)</f>
        <v>0</v>
      </c>
      <c r="M1447">
        <f>IF(EXACT(VLOOKUP(M$1,Variables!$B$6:$C$32, 2, FALSE), "Yes"), LOOKUP($A1447,Collections!$A:$A,Collections!I:I), 0)</f>
        <v>0</v>
      </c>
      <c r="N1447">
        <f>IF(EXACT(VLOOKUP(N$1,Variables!$B$6:$C$32, 2, FALSE), "Yes"), LOOKUP($A1447,Collections!$A:$A,Collections!J:J), 0)</f>
        <v>1</v>
      </c>
      <c r="O1447">
        <f>IF(EXACT(VLOOKUP(O$1,Variables!$B$6:$C$32, 2, FALSE), "Yes"), LOOKUP($A1447,Collections!$A:$A,Collections!K:K), 0)</f>
        <v>0</v>
      </c>
      <c r="P1447">
        <f>IF(EXACT(VLOOKUP(P$1,Variables!$B$6:$C$32, 2, FALSE), "Yes"), LOOKUP($A1447,Collections!$A:$A,Collections!L:L), 0)</f>
        <v>0</v>
      </c>
      <c r="Q1447">
        <f>IF(EXACT(VLOOKUP(Q$1,Variables!$B$6:$C$32, 2, FALSE), "Yes"), LOOKUP($A1447,Collections!$A:$A,Collections!M:M), 0)</f>
        <v>0</v>
      </c>
      <c r="R1447">
        <f>IF(EXACT(VLOOKUP(R$1,Variables!$B$6:$C$32, 2, FALSE), "Yes"), LOOKUP($A1447,Collections!$A:$A,Collections!N:N), 0)</f>
        <v>0</v>
      </c>
      <c r="S1447">
        <f>IF(EXACT(VLOOKUP(S$1,Variables!$B$6:$C$32, 2, FALSE), "Yes"), LOOKUP($A1447,Collections!$A:$A,Collections!O:O), 0)</f>
        <v>0</v>
      </c>
      <c r="T1447">
        <f>IF(EXACT(VLOOKUP(T$1,Variables!$B$6:$C$32, 2, FALSE), "Yes"), LOOKUP($A1447,Collections!$A:$A,Collections!P:P), 0)</f>
        <v>0</v>
      </c>
      <c r="U1447">
        <f>IF(EXACT(VLOOKUP(U$1,Variables!$B$6:$C$32, 2, FALSE), "Yes"), LOOKUP($A1447,Collections!$A:$A,Collections!Q:Q), 0)</f>
        <v>0</v>
      </c>
      <c r="V1447">
        <f>IF(EXACT(VLOOKUP(V$1,Variables!$B$6:$C$32, 2, FALSE), "Yes"), LOOKUP($A1447,Collections!$A:$A,Collections!R:R), 0)</f>
        <v>0</v>
      </c>
      <c r="W1447">
        <f>IF(EXACT(VLOOKUP(W$1,Variables!$B$6:$C$32, 2, FALSE), "Yes"), LOOKUP($A1447,Collections!$A:$A,Collections!S:S), 0)</f>
        <v>0</v>
      </c>
      <c r="X1447">
        <f>IF(EXACT(VLOOKUP(X$1,Variables!$B$6:$C$32, 2, FALSE), "Yes"), LOOKUP($A1447,Collections!$A:$A,Collections!T:T), 0)</f>
        <v>0</v>
      </c>
      <c r="Y1447">
        <f>IF(EXACT(VLOOKUP(Y$1,Variables!$B$6:$C$32, 2, FALSE), "Yes"), LOOKUP($A1447,Collections!$A:$A,Collections!U:U), 0)</f>
        <v>0</v>
      </c>
      <c r="Z1447">
        <f>IF(EXACT(VLOOKUP(Z$1,Variables!$B$6:$C$32, 2, FALSE), "Yes"), LOOKUP($A1447,Collections!$A:$A,Collections!V:V), 0)</f>
        <v>0</v>
      </c>
      <c r="AA1447">
        <f>IF(EXACT(VLOOKUP(AA$1,Variables!$B$6:$C$32, 2, FALSE), "Yes"), LOOKUP($A1447,Collections!$A:$A,Collections!W:W), 0)</f>
        <v>0</v>
      </c>
      <c r="AB1447">
        <f>IF(EXACT(VLOOKUP(AB$1,Variables!$B$6:$C$32, 2, FALSE), "Yes"), LOOKUP($A1447,Collections!$A:$A,Collections!X:X), 0)</f>
        <v>0</v>
      </c>
      <c r="AC1447">
        <f>IF(EXACT(VLOOKUP(AC$1,Variables!$B$6:$C$32, 2, FALSE), "Yes"), LOOKUP($A1447,Collections!$A:$A,Collections!Y:Y), 0)</f>
        <v>0</v>
      </c>
      <c r="AD1447">
        <f>IF(EXACT(VLOOKUP(AD$1,Variables!$B$6:$C$32, 2, FALSE), "Yes"), LOOKUP($A1447,Collections!$A:$A,Collections!Z:Z), 0)</f>
        <v>0</v>
      </c>
      <c r="AE1447">
        <f>IF(EXACT(VLOOKUP(AE$1,Variables!$B$6:$C$32, 2, FALSE), "Yes"), LOOKUP($A1447,Collections!$A:$A,Collections!AA:AA), 0)</f>
        <v>0</v>
      </c>
      <c r="AF1447">
        <f>IF(EXACT(VLOOKUP(AF$1,Variables!$B$6:$C$32, 2, FALSE), "Yes"), LOOKUP($A1447,Collections!$A:$A,Collections!AB:AB), 0)</f>
        <v>0</v>
      </c>
      <c r="AG1447" t="str">
        <f t="shared" si="22"/>
        <v>Yes</v>
      </c>
      <c r="AH1447">
        <f>IF(D1447&gt;=Variables!$C$1,1,0)</f>
        <v>1</v>
      </c>
      <c r="AI1447">
        <f>IF(E1447&gt;=Variables!$C$1,1,0)</f>
        <v>0</v>
      </c>
    </row>
    <row r="1448" spans="1:35" x14ac:dyDescent="0.2">
      <c r="A1448" s="25">
        <v>352764</v>
      </c>
      <c r="B1448" s="2" t="s">
        <v>2795</v>
      </c>
      <c r="C1448">
        <f>IF(ISNA(VLOOKUP(A1448,Images!A:C,3,FALSE)), 0, VLOOKUP(A1448,Images!A:C,3,FALSE))/IF(ISNA(VLOOKUP(A1448,Images!A:C,2,FALSE)), 1,VLOOKUP(A1448,Images!A:C,2,FALSE))</f>
        <v>1.1631871590432228E-2</v>
      </c>
      <c r="D1448">
        <f>IF(NOT(ISNA(VLOOKUP(A1448,Harvard!B:E,4,FALSE))), VLOOKUP(A1448,Harvard!B:E,4,FALSE), 0)</f>
        <v>0.94789999999999996</v>
      </c>
      <c r="E1448">
        <f>IF(NOT(ISNA(VLOOKUP(A1448,UC!B:D, 3, FALSE))),VLOOKUP(A1448,UC!B:D, 2, FALSE)/VLOOKUP(A1448, UC!B:D, 3, FALSE), 0)</f>
        <v>0.9258160237388724</v>
      </c>
      <c r="F1448">
        <f>IF(EXACT(VLOOKUP(F$1,Variables!$B$6:$C$32, 2, FALSE), "Yes"), LOOKUP($A1448,Collections!$A:$A,Collections!B:B), 0)</f>
        <v>0</v>
      </c>
      <c r="G1448">
        <f>IF(EXACT(VLOOKUP(G$1,Variables!$B$6:$C$32, 2, FALSE), "Yes"), LOOKUP($A1448,Collections!$A:$A,Collections!C:C), 0)</f>
        <v>0</v>
      </c>
      <c r="H1448">
        <f>IF(EXACT(VLOOKUP(H$1,Variables!$B$6:$C$32, 2, FALSE), "Yes"), LOOKUP($A1448,Collections!$A:$A,Collections!D:D), 0)</f>
        <v>0</v>
      </c>
      <c r="I1448">
        <f>IF(EXACT(VLOOKUP(I$1,Variables!$B$6:$C$32, 2, FALSE), "Yes"), LOOKUP($A1448,Collections!$A:$A,Collections!E:E), 0)</f>
        <v>0</v>
      </c>
      <c r="J1448">
        <f>IF(EXACT(VLOOKUP(J$1,Variables!$B$6:$C$32, 2, FALSE), "Yes"), LOOKUP($A1448,Collections!$A:$A,Collections!F:F), 0)</f>
        <v>0</v>
      </c>
      <c r="K1448">
        <f>IF(EXACT(VLOOKUP(K$1,Variables!$B$6:$C$32, 2, FALSE), "Yes"), LOOKUP($A1448,Collections!$A:$A,Collections!G:G), 0)</f>
        <v>0</v>
      </c>
      <c r="L1448">
        <f>IF(EXACT(VLOOKUP(L$1,Variables!$B$6:$C$32, 2, FALSE), "Yes"), LOOKUP($A1448,Collections!$A:$A,Collections!H:H), 0)</f>
        <v>0</v>
      </c>
      <c r="M1448">
        <f>IF(EXACT(VLOOKUP(M$1,Variables!$B$6:$C$32, 2, FALSE), "Yes"), LOOKUP($A1448,Collections!$A:$A,Collections!I:I), 0)</f>
        <v>1</v>
      </c>
      <c r="N1448">
        <f>IF(EXACT(VLOOKUP(N$1,Variables!$B$6:$C$32, 2, FALSE), "Yes"), LOOKUP($A1448,Collections!$A:$A,Collections!J:J), 0)</f>
        <v>0</v>
      </c>
      <c r="O1448">
        <f>IF(EXACT(VLOOKUP(O$1,Variables!$B$6:$C$32, 2, FALSE), "Yes"), LOOKUP($A1448,Collections!$A:$A,Collections!K:K), 0)</f>
        <v>0</v>
      </c>
      <c r="P1448">
        <f>IF(EXACT(VLOOKUP(P$1,Variables!$B$6:$C$32, 2, FALSE), "Yes"), LOOKUP($A1448,Collections!$A:$A,Collections!L:L), 0)</f>
        <v>0</v>
      </c>
      <c r="Q1448">
        <f>IF(EXACT(VLOOKUP(Q$1,Variables!$B$6:$C$32, 2, FALSE), "Yes"), LOOKUP($A1448,Collections!$A:$A,Collections!M:M), 0)</f>
        <v>0</v>
      </c>
      <c r="R1448">
        <f>IF(EXACT(VLOOKUP(R$1,Variables!$B$6:$C$32, 2, FALSE), "Yes"), LOOKUP($A1448,Collections!$A:$A,Collections!N:N), 0)</f>
        <v>0</v>
      </c>
      <c r="S1448">
        <f>IF(EXACT(VLOOKUP(S$1,Variables!$B$6:$C$32, 2, FALSE), "Yes"), LOOKUP($A1448,Collections!$A:$A,Collections!O:O), 0)</f>
        <v>0</v>
      </c>
      <c r="T1448">
        <f>IF(EXACT(VLOOKUP(T$1,Variables!$B$6:$C$32, 2, FALSE), "Yes"), LOOKUP($A1448,Collections!$A:$A,Collections!P:P), 0)</f>
        <v>0</v>
      </c>
      <c r="U1448">
        <f>IF(EXACT(VLOOKUP(U$1,Variables!$B$6:$C$32, 2, FALSE), "Yes"), LOOKUP($A1448,Collections!$A:$A,Collections!Q:Q), 0)</f>
        <v>0</v>
      </c>
      <c r="V1448">
        <f>IF(EXACT(VLOOKUP(V$1,Variables!$B$6:$C$32, 2, FALSE), "Yes"), LOOKUP($A1448,Collections!$A:$A,Collections!R:R), 0)</f>
        <v>0</v>
      </c>
      <c r="W1448">
        <f>IF(EXACT(VLOOKUP(W$1,Variables!$B$6:$C$32, 2, FALSE), "Yes"), LOOKUP($A1448,Collections!$A:$A,Collections!S:S), 0)</f>
        <v>0</v>
      </c>
      <c r="X1448">
        <f>IF(EXACT(VLOOKUP(X$1,Variables!$B$6:$C$32, 2, FALSE), "Yes"), LOOKUP($A1448,Collections!$A:$A,Collections!T:T), 0)</f>
        <v>0</v>
      </c>
      <c r="Y1448">
        <f>IF(EXACT(VLOOKUP(Y$1,Variables!$B$6:$C$32, 2, FALSE), "Yes"), LOOKUP($A1448,Collections!$A:$A,Collections!U:U), 0)</f>
        <v>0</v>
      </c>
      <c r="Z1448">
        <f>IF(EXACT(VLOOKUP(Z$1,Variables!$B$6:$C$32, 2, FALSE), "Yes"), LOOKUP($A1448,Collections!$A:$A,Collections!V:V), 0)</f>
        <v>0</v>
      </c>
      <c r="AA1448">
        <f>IF(EXACT(VLOOKUP(AA$1,Variables!$B$6:$C$32, 2, FALSE), "Yes"), LOOKUP($A1448,Collections!$A:$A,Collections!W:W), 0)</f>
        <v>0</v>
      </c>
      <c r="AB1448">
        <f>IF(EXACT(VLOOKUP(AB$1,Variables!$B$6:$C$32, 2, FALSE), "Yes"), LOOKUP($A1448,Collections!$A:$A,Collections!X:X), 0)</f>
        <v>0</v>
      </c>
      <c r="AC1448">
        <f>IF(EXACT(VLOOKUP(AC$1,Variables!$B$6:$C$32, 2, FALSE), "Yes"), LOOKUP($A1448,Collections!$A:$A,Collections!Y:Y), 0)</f>
        <v>0</v>
      </c>
      <c r="AD1448">
        <f>IF(EXACT(VLOOKUP(AD$1,Variables!$B$6:$C$32, 2, FALSE), "Yes"), LOOKUP($A1448,Collections!$A:$A,Collections!Z:Z), 0)</f>
        <v>0</v>
      </c>
      <c r="AE1448">
        <f>IF(EXACT(VLOOKUP(AE$1,Variables!$B$6:$C$32, 2, FALSE), "Yes"), LOOKUP($A1448,Collections!$A:$A,Collections!AA:AA), 0)</f>
        <v>0</v>
      </c>
      <c r="AF1448">
        <f>IF(EXACT(VLOOKUP(AF$1,Variables!$B$6:$C$32, 2, FALSE), "Yes"), LOOKUP($A1448,Collections!$A:$A,Collections!AB:AB), 0)</f>
        <v>0</v>
      </c>
      <c r="AG1448" t="str">
        <f t="shared" si="22"/>
        <v>Yes</v>
      </c>
      <c r="AH1448">
        <f>IF(D1448&gt;=Variables!$C$1,1,0)</f>
        <v>1</v>
      </c>
      <c r="AI1448">
        <f>IF(E1448&gt;=Variables!$C$1,1,0)</f>
        <v>1</v>
      </c>
    </row>
    <row r="1449" spans="1:35" x14ac:dyDescent="0.2">
      <c r="A1449" s="25">
        <v>7716788</v>
      </c>
      <c r="B1449" s="2" t="s">
        <v>997</v>
      </c>
      <c r="C1449">
        <f>IF(ISNA(VLOOKUP(A1449,Images!A:C,3,FALSE)), 0, VLOOKUP(A1449,Images!A:C,3,FALSE))/IF(ISNA(VLOOKUP(A1449,Images!A:C,2,FALSE)), 1,VLOOKUP(A1449,Images!A:C,2,FALSE))</f>
        <v>3.2807373847836274E-2</v>
      </c>
      <c r="D1449">
        <f>IF(NOT(ISNA(VLOOKUP(A1449,Harvard!B:E,4,FALSE))), VLOOKUP(A1449,Harvard!B:E,4,FALSE), 0)</f>
        <v>1</v>
      </c>
      <c r="E1449">
        <f>IF(NOT(ISNA(VLOOKUP(A1449,UC!B:D, 3, FALSE))),VLOOKUP(A1449,UC!B:D, 2, FALSE)/VLOOKUP(A1449, UC!B:D, 3, FALSE), 0)</f>
        <v>0.96923076923076923</v>
      </c>
      <c r="F1449">
        <f>IF(EXACT(VLOOKUP(F$1,Variables!$B$6:$C$32, 2, FALSE), "Yes"), LOOKUP($A1449,Collections!$A:$A,Collections!B:B), 0)</f>
        <v>0</v>
      </c>
      <c r="G1449">
        <f>IF(EXACT(VLOOKUP(G$1,Variables!$B$6:$C$32, 2, FALSE), "Yes"), LOOKUP($A1449,Collections!$A:$A,Collections!C:C), 0)</f>
        <v>0</v>
      </c>
      <c r="H1449">
        <f>IF(EXACT(VLOOKUP(H$1,Variables!$B$6:$C$32, 2, FALSE), "Yes"), LOOKUP($A1449,Collections!$A:$A,Collections!D:D), 0)</f>
        <v>0</v>
      </c>
      <c r="I1449">
        <f>IF(EXACT(VLOOKUP(I$1,Variables!$B$6:$C$32, 2, FALSE), "Yes"), LOOKUP($A1449,Collections!$A:$A,Collections!E:E), 0)</f>
        <v>0</v>
      </c>
      <c r="J1449">
        <f>IF(EXACT(VLOOKUP(J$1,Variables!$B$6:$C$32, 2, FALSE), "Yes"), LOOKUP($A1449,Collections!$A:$A,Collections!F:F), 0)</f>
        <v>0</v>
      </c>
      <c r="K1449">
        <f>IF(EXACT(VLOOKUP(K$1,Variables!$B$6:$C$32, 2, FALSE), "Yes"), LOOKUP($A1449,Collections!$A:$A,Collections!G:G), 0)</f>
        <v>0</v>
      </c>
      <c r="L1449">
        <f>IF(EXACT(VLOOKUP(L$1,Variables!$B$6:$C$32, 2, FALSE), "Yes"), LOOKUP($A1449,Collections!$A:$A,Collections!H:H), 0)</f>
        <v>0</v>
      </c>
      <c r="M1449">
        <f>IF(EXACT(VLOOKUP(M$1,Variables!$B$6:$C$32, 2, FALSE), "Yes"), LOOKUP($A1449,Collections!$A:$A,Collections!I:I), 0)</f>
        <v>1</v>
      </c>
      <c r="N1449">
        <f>IF(EXACT(VLOOKUP(N$1,Variables!$B$6:$C$32, 2, FALSE), "Yes"), LOOKUP($A1449,Collections!$A:$A,Collections!J:J), 0)</f>
        <v>0</v>
      </c>
      <c r="O1449">
        <f>IF(EXACT(VLOOKUP(O$1,Variables!$B$6:$C$32, 2, FALSE), "Yes"), LOOKUP($A1449,Collections!$A:$A,Collections!K:K), 0)</f>
        <v>0</v>
      </c>
      <c r="P1449">
        <f>IF(EXACT(VLOOKUP(P$1,Variables!$B$6:$C$32, 2, FALSE), "Yes"), LOOKUP($A1449,Collections!$A:$A,Collections!L:L), 0)</f>
        <v>0</v>
      </c>
      <c r="Q1449">
        <f>IF(EXACT(VLOOKUP(Q$1,Variables!$B$6:$C$32, 2, FALSE), "Yes"), LOOKUP($A1449,Collections!$A:$A,Collections!M:M), 0)</f>
        <v>0</v>
      </c>
      <c r="R1449">
        <f>IF(EXACT(VLOOKUP(R$1,Variables!$B$6:$C$32, 2, FALSE), "Yes"), LOOKUP($A1449,Collections!$A:$A,Collections!N:N), 0)</f>
        <v>0</v>
      </c>
      <c r="S1449">
        <f>IF(EXACT(VLOOKUP(S$1,Variables!$B$6:$C$32, 2, FALSE), "Yes"), LOOKUP($A1449,Collections!$A:$A,Collections!O:O), 0)</f>
        <v>0</v>
      </c>
      <c r="T1449">
        <f>IF(EXACT(VLOOKUP(T$1,Variables!$B$6:$C$32, 2, FALSE), "Yes"), LOOKUP($A1449,Collections!$A:$A,Collections!P:P), 0)</f>
        <v>0</v>
      </c>
      <c r="U1449">
        <f>IF(EXACT(VLOOKUP(U$1,Variables!$B$6:$C$32, 2, FALSE), "Yes"), LOOKUP($A1449,Collections!$A:$A,Collections!Q:Q), 0)</f>
        <v>0</v>
      </c>
      <c r="V1449">
        <f>IF(EXACT(VLOOKUP(V$1,Variables!$B$6:$C$32, 2, FALSE), "Yes"), LOOKUP($A1449,Collections!$A:$A,Collections!R:R), 0)</f>
        <v>0</v>
      </c>
      <c r="W1449">
        <f>IF(EXACT(VLOOKUP(W$1,Variables!$B$6:$C$32, 2, FALSE), "Yes"), LOOKUP($A1449,Collections!$A:$A,Collections!S:S), 0)</f>
        <v>0</v>
      </c>
      <c r="X1449">
        <f>IF(EXACT(VLOOKUP(X$1,Variables!$B$6:$C$32, 2, FALSE), "Yes"), LOOKUP($A1449,Collections!$A:$A,Collections!T:T), 0)</f>
        <v>0</v>
      </c>
      <c r="Y1449">
        <f>IF(EXACT(VLOOKUP(Y$1,Variables!$B$6:$C$32, 2, FALSE), "Yes"), LOOKUP($A1449,Collections!$A:$A,Collections!U:U), 0)</f>
        <v>0</v>
      </c>
      <c r="Z1449">
        <f>IF(EXACT(VLOOKUP(Z$1,Variables!$B$6:$C$32, 2, FALSE), "Yes"), LOOKUP($A1449,Collections!$A:$A,Collections!V:V), 0)</f>
        <v>0</v>
      </c>
      <c r="AA1449">
        <f>IF(EXACT(VLOOKUP(AA$1,Variables!$B$6:$C$32, 2, FALSE), "Yes"), LOOKUP($A1449,Collections!$A:$A,Collections!W:W), 0)</f>
        <v>0</v>
      </c>
      <c r="AB1449">
        <f>IF(EXACT(VLOOKUP(AB$1,Variables!$B$6:$C$32, 2, FALSE), "Yes"), LOOKUP($A1449,Collections!$A:$A,Collections!X:X), 0)</f>
        <v>0</v>
      </c>
      <c r="AC1449">
        <f>IF(EXACT(VLOOKUP(AC$1,Variables!$B$6:$C$32, 2, FALSE), "Yes"), LOOKUP($A1449,Collections!$A:$A,Collections!Y:Y), 0)</f>
        <v>0</v>
      </c>
      <c r="AD1449">
        <f>IF(EXACT(VLOOKUP(AD$1,Variables!$B$6:$C$32, 2, FALSE), "Yes"), LOOKUP($A1449,Collections!$A:$A,Collections!Z:Z), 0)</f>
        <v>0</v>
      </c>
      <c r="AE1449">
        <f>IF(EXACT(VLOOKUP(AE$1,Variables!$B$6:$C$32, 2, FALSE), "Yes"), LOOKUP($A1449,Collections!$A:$A,Collections!AA:AA), 0)</f>
        <v>0</v>
      </c>
      <c r="AF1449">
        <f>IF(EXACT(VLOOKUP(AF$1,Variables!$B$6:$C$32, 2, FALSE), "Yes"), LOOKUP($A1449,Collections!$A:$A,Collections!AB:AB), 0)</f>
        <v>0</v>
      </c>
      <c r="AG1449" t="str">
        <f t="shared" si="22"/>
        <v>Yes</v>
      </c>
      <c r="AH1449">
        <f>IF(D1449&gt;=Variables!$C$1,1,0)</f>
        <v>1</v>
      </c>
      <c r="AI1449">
        <f>IF(E1449&gt;=Variables!$C$1,1,0)</f>
        <v>1</v>
      </c>
    </row>
    <row r="1450" spans="1:35" x14ac:dyDescent="0.2">
      <c r="A1450" s="25">
        <v>3731138</v>
      </c>
      <c r="B1450" s="2" t="s">
        <v>405</v>
      </c>
      <c r="C1450">
        <f>IF(ISNA(VLOOKUP(A1450,Images!A:C,3,FALSE)), 0, VLOOKUP(A1450,Images!A:C,3,FALSE))/IF(ISNA(VLOOKUP(A1450,Images!A:C,2,FALSE)), 1,VLOOKUP(A1450,Images!A:C,2,FALSE))</f>
        <v>1.5664627778606594E-3</v>
      </c>
      <c r="D1450">
        <f>IF(NOT(ISNA(VLOOKUP(A1450,Harvard!B:E,4,FALSE))), VLOOKUP(A1450,Harvard!B:E,4,FALSE), 0)</f>
        <v>0.79120000000000001</v>
      </c>
      <c r="E1450">
        <f>IF(NOT(ISNA(VLOOKUP(A1450,UC!B:D, 3, FALSE))),VLOOKUP(A1450,UC!B:D, 2, FALSE)/VLOOKUP(A1450, UC!B:D, 3, FALSE), 0)</f>
        <v>1</v>
      </c>
      <c r="F1450">
        <f>IF(EXACT(VLOOKUP(F$1,Variables!$B$6:$C$32, 2, FALSE), "Yes"), LOOKUP($A1450,Collections!$A:$A,Collections!B:B), 0)</f>
        <v>0</v>
      </c>
      <c r="G1450">
        <f>IF(EXACT(VLOOKUP(G$1,Variables!$B$6:$C$32, 2, FALSE), "Yes"), LOOKUP($A1450,Collections!$A:$A,Collections!C:C), 0)</f>
        <v>0</v>
      </c>
      <c r="H1450">
        <f>IF(EXACT(VLOOKUP(H$1,Variables!$B$6:$C$32, 2, FALSE), "Yes"), LOOKUP($A1450,Collections!$A:$A,Collections!D:D), 0)</f>
        <v>0</v>
      </c>
      <c r="I1450">
        <f>IF(EXACT(VLOOKUP(I$1,Variables!$B$6:$C$32, 2, FALSE), "Yes"), LOOKUP($A1450,Collections!$A:$A,Collections!E:E), 0)</f>
        <v>0</v>
      </c>
      <c r="J1450">
        <f>IF(EXACT(VLOOKUP(J$1,Variables!$B$6:$C$32, 2, FALSE), "Yes"), LOOKUP($A1450,Collections!$A:$A,Collections!F:F), 0)</f>
        <v>0</v>
      </c>
      <c r="K1450">
        <f>IF(EXACT(VLOOKUP(K$1,Variables!$B$6:$C$32, 2, FALSE), "Yes"), LOOKUP($A1450,Collections!$A:$A,Collections!G:G), 0)</f>
        <v>0</v>
      </c>
      <c r="L1450">
        <f>IF(EXACT(VLOOKUP(L$1,Variables!$B$6:$C$32, 2, FALSE), "Yes"), LOOKUP($A1450,Collections!$A:$A,Collections!H:H), 0)</f>
        <v>0</v>
      </c>
      <c r="M1450">
        <f>IF(EXACT(VLOOKUP(M$1,Variables!$B$6:$C$32, 2, FALSE), "Yes"), LOOKUP($A1450,Collections!$A:$A,Collections!I:I), 0)</f>
        <v>1</v>
      </c>
      <c r="N1450">
        <f>IF(EXACT(VLOOKUP(N$1,Variables!$B$6:$C$32, 2, FALSE), "Yes"), LOOKUP($A1450,Collections!$A:$A,Collections!J:J), 0)</f>
        <v>0</v>
      </c>
      <c r="O1450">
        <f>IF(EXACT(VLOOKUP(O$1,Variables!$B$6:$C$32, 2, FALSE), "Yes"), LOOKUP($A1450,Collections!$A:$A,Collections!K:K), 0)</f>
        <v>0</v>
      </c>
      <c r="P1450">
        <f>IF(EXACT(VLOOKUP(P$1,Variables!$B$6:$C$32, 2, FALSE), "Yes"), LOOKUP($A1450,Collections!$A:$A,Collections!L:L), 0)</f>
        <v>0</v>
      </c>
      <c r="Q1450">
        <f>IF(EXACT(VLOOKUP(Q$1,Variables!$B$6:$C$32, 2, FALSE), "Yes"), LOOKUP($A1450,Collections!$A:$A,Collections!M:M), 0)</f>
        <v>0</v>
      </c>
      <c r="R1450">
        <f>IF(EXACT(VLOOKUP(R$1,Variables!$B$6:$C$32, 2, FALSE), "Yes"), LOOKUP($A1450,Collections!$A:$A,Collections!N:N), 0)</f>
        <v>0</v>
      </c>
      <c r="S1450">
        <f>IF(EXACT(VLOOKUP(S$1,Variables!$B$6:$C$32, 2, FALSE), "Yes"), LOOKUP($A1450,Collections!$A:$A,Collections!O:O), 0)</f>
        <v>0</v>
      </c>
      <c r="T1450">
        <f>IF(EXACT(VLOOKUP(T$1,Variables!$B$6:$C$32, 2, FALSE), "Yes"), LOOKUP($A1450,Collections!$A:$A,Collections!P:P), 0)</f>
        <v>0</v>
      </c>
      <c r="U1450">
        <f>IF(EXACT(VLOOKUP(U$1,Variables!$B$6:$C$32, 2, FALSE), "Yes"), LOOKUP($A1450,Collections!$A:$A,Collections!Q:Q), 0)</f>
        <v>0</v>
      </c>
      <c r="V1450">
        <f>IF(EXACT(VLOOKUP(V$1,Variables!$B$6:$C$32, 2, FALSE), "Yes"), LOOKUP($A1450,Collections!$A:$A,Collections!R:R), 0)</f>
        <v>0</v>
      </c>
      <c r="W1450">
        <f>IF(EXACT(VLOOKUP(W$1,Variables!$B$6:$C$32, 2, FALSE), "Yes"), LOOKUP($A1450,Collections!$A:$A,Collections!S:S), 0)</f>
        <v>0</v>
      </c>
      <c r="X1450">
        <f>IF(EXACT(VLOOKUP(X$1,Variables!$B$6:$C$32, 2, FALSE), "Yes"), LOOKUP($A1450,Collections!$A:$A,Collections!T:T), 0)</f>
        <v>0</v>
      </c>
      <c r="Y1450">
        <f>IF(EXACT(VLOOKUP(Y$1,Variables!$B$6:$C$32, 2, FALSE), "Yes"), LOOKUP($A1450,Collections!$A:$A,Collections!U:U), 0)</f>
        <v>0</v>
      </c>
      <c r="Z1450">
        <f>IF(EXACT(VLOOKUP(Z$1,Variables!$B$6:$C$32, 2, FALSE), "Yes"), LOOKUP($A1450,Collections!$A:$A,Collections!V:V), 0)</f>
        <v>0</v>
      </c>
      <c r="AA1450">
        <f>IF(EXACT(VLOOKUP(AA$1,Variables!$B$6:$C$32, 2, FALSE), "Yes"), LOOKUP($A1450,Collections!$A:$A,Collections!W:W), 0)</f>
        <v>0</v>
      </c>
      <c r="AB1450">
        <f>IF(EXACT(VLOOKUP(AB$1,Variables!$B$6:$C$32, 2, FALSE), "Yes"), LOOKUP($A1450,Collections!$A:$A,Collections!X:X), 0)</f>
        <v>0</v>
      </c>
      <c r="AC1450">
        <f>IF(EXACT(VLOOKUP(AC$1,Variables!$B$6:$C$32, 2, FALSE), "Yes"), LOOKUP($A1450,Collections!$A:$A,Collections!Y:Y), 0)</f>
        <v>0</v>
      </c>
      <c r="AD1450">
        <f>IF(EXACT(VLOOKUP(AD$1,Variables!$B$6:$C$32, 2, FALSE), "Yes"), LOOKUP($A1450,Collections!$A:$A,Collections!Z:Z), 0)</f>
        <v>0</v>
      </c>
      <c r="AE1450">
        <f>IF(EXACT(VLOOKUP(AE$1,Variables!$B$6:$C$32, 2, FALSE), "Yes"), LOOKUP($A1450,Collections!$A:$A,Collections!AA:AA), 0)</f>
        <v>0</v>
      </c>
      <c r="AF1450">
        <f>IF(EXACT(VLOOKUP(AF$1,Variables!$B$6:$C$32, 2, FALSE), "Yes"), LOOKUP($A1450,Collections!$A:$A,Collections!AB:AB), 0)</f>
        <v>0</v>
      </c>
      <c r="AG1450" t="str">
        <f t="shared" si="22"/>
        <v>Yes</v>
      </c>
      <c r="AH1450">
        <f>IF(D1450&gt;=Variables!$C$1,1,0)</f>
        <v>0</v>
      </c>
      <c r="AI1450">
        <f>IF(E1450&gt;=Variables!$C$1,1,0)</f>
        <v>1</v>
      </c>
    </row>
    <row r="1451" spans="1:35" x14ac:dyDescent="0.2">
      <c r="A1451" s="25">
        <v>351571</v>
      </c>
      <c r="B1451" s="2" t="s">
        <v>3106</v>
      </c>
      <c r="C1451">
        <f>IF(ISNA(VLOOKUP(A1451,Images!A:C,3,FALSE)), 0, VLOOKUP(A1451,Images!A:C,3,FALSE))/IF(ISNA(VLOOKUP(A1451,Images!A:C,2,FALSE)), 1,VLOOKUP(A1451,Images!A:C,2,FALSE))</f>
        <v>1.5087317852068849E-3</v>
      </c>
      <c r="D1451">
        <f>IF(NOT(ISNA(VLOOKUP(A1451,Harvard!B:E,4,FALSE))), VLOOKUP(A1451,Harvard!B:E,4,FALSE), 0)</f>
        <v>1</v>
      </c>
      <c r="E1451">
        <f>IF(NOT(ISNA(VLOOKUP(A1451,UC!B:D, 3, FALSE))),VLOOKUP(A1451,UC!B:D, 2, FALSE)/VLOOKUP(A1451, UC!B:D, 3, FALSE), 0)</f>
        <v>0</v>
      </c>
      <c r="F1451">
        <f>IF(EXACT(VLOOKUP(F$1,Variables!$B$6:$C$32, 2, FALSE), "Yes"), LOOKUP($A1451,Collections!$A:$A,Collections!B:B), 0)</f>
        <v>0</v>
      </c>
      <c r="G1451">
        <f>IF(EXACT(VLOOKUP(G$1,Variables!$B$6:$C$32, 2, FALSE), "Yes"), LOOKUP($A1451,Collections!$A:$A,Collections!C:C), 0)</f>
        <v>0</v>
      </c>
      <c r="H1451">
        <f>IF(EXACT(VLOOKUP(H$1,Variables!$B$6:$C$32, 2, FALSE), "Yes"), LOOKUP($A1451,Collections!$A:$A,Collections!D:D), 0)</f>
        <v>0</v>
      </c>
      <c r="I1451">
        <f>IF(EXACT(VLOOKUP(I$1,Variables!$B$6:$C$32, 2, FALSE), "Yes"), LOOKUP($A1451,Collections!$A:$A,Collections!E:E), 0)</f>
        <v>0</v>
      </c>
      <c r="J1451">
        <f>IF(EXACT(VLOOKUP(J$1,Variables!$B$6:$C$32, 2, FALSE), "Yes"), LOOKUP($A1451,Collections!$A:$A,Collections!F:F), 0)</f>
        <v>0</v>
      </c>
      <c r="K1451">
        <f>IF(EXACT(VLOOKUP(K$1,Variables!$B$6:$C$32, 2, FALSE), "Yes"), LOOKUP($A1451,Collections!$A:$A,Collections!G:G), 0)</f>
        <v>0</v>
      </c>
      <c r="L1451">
        <f>IF(EXACT(VLOOKUP(L$1,Variables!$B$6:$C$32, 2, FALSE), "Yes"), LOOKUP($A1451,Collections!$A:$A,Collections!H:H), 0)</f>
        <v>0</v>
      </c>
      <c r="M1451">
        <f>IF(EXACT(VLOOKUP(M$1,Variables!$B$6:$C$32, 2, FALSE), "Yes"), LOOKUP($A1451,Collections!$A:$A,Collections!I:I), 0)</f>
        <v>0</v>
      </c>
      <c r="N1451">
        <f>IF(EXACT(VLOOKUP(N$1,Variables!$B$6:$C$32, 2, FALSE), "Yes"), LOOKUP($A1451,Collections!$A:$A,Collections!J:J), 0)</f>
        <v>1</v>
      </c>
      <c r="O1451">
        <f>IF(EXACT(VLOOKUP(O$1,Variables!$B$6:$C$32, 2, FALSE), "Yes"), LOOKUP($A1451,Collections!$A:$A,Collections!K:K), 0)</f>
        <v>0</v>
      </c>
      <c r="P1451">
        <f>IF(EXACT(VLOOKUP(P$1,Variables!$B$6:$C$32, 2, FALSE), "Yes"), LOOKUP($A1451,Collections!$A:$A,Collections!L:L), 0)</f>
        <v>0</v>
      </c>
      <c r="Q1451">
        <f>IF(EXACT(VLOOKUP(Q$1,Variables!$B$6:$C$32, 2, FALSE), "Yes"), LOOKUP($A1451,Collections!$A:$A,Collections!M:M), 0)</f>
        <v>0</v>
      </c>
      <c r="R1451">
        <f>IF(EXACT(VLOOKUP(R$1,Variables!$B$6:$C$32, 2, FALSE), "Yes"), LOOKUP($A1451,Collections!$A:$A,Collections!N:N), 0)</f>
        <v>0</v>
      </c>
      <c r="S1451">
        <f>IF(EXACT(VLOOKUP(S$1,Variables!$B$6:$C$32, 2, FALSE), "Yes"), LOOKUP($A1451,Collections!$A:$A,Collections!O:O), 0)</f>
        <v>0</v>
      </c>
      <c r="T1451">
        <f>IF(EXACT(VLOOKUP(T$1,Variables!$B$6:$C$32, 2, FALSE), "Yes"), LOOKUP($A1451,Collections!$A:$A,Collections!P:P), 0)</f>
        <v>0</v>
      </c>
      <c r="U1451">
        <f>IF(EXACT(VLOOKUP(U$1,Variables!$B$6:$C$32, 2, FALSE), "Yes"), LOOKUP($A1451,Collections!$A:$A,Collections!Q:Q), 0)</f>
        <v>0</v>
      </c>
      <c r="V1451">
        <f>IF(EXACT(VLOOKUP(V$1,Variables!$B$6:$C$32, 2, FALSE), "Yes"), LOOKUP($A1451,Collections!$A:$A,Collections!R:R), 0)</f>
        <v>0</v>
      </c>
      <c r="W1451">
        <f>IF(EXACT(VLOOKUP(W$1,Variables!$B$6:$C$32, 2, FALSE), "Yes"), LOOKUP($A1451,Collections!$A:$A,Collections!S:S), 0)</f>
        <v>0</v>
      </c>
      <c r="X1451">
        <f>IF(EXACT(VLOOKUP(X$1,Variables!$B$6:$C$32, 2, FALSE), "Yes"), LOOKUP($A1451,Collections!$A:$A,Collections!T:T), 0)</f>
        <v>0</v>
      </c>
      <c r="Y1451">
        <f>IF(EXACT(VLOOKUP(Y$1,Variables!$B$6:$C$32, 2, FALSE), "Yes"), LOOKUP($A1451,Collections!$A:$A,Collections!U:U), 0)</f>
        <v>0</v>
      </c>
      <c r="Z1451">
        <f>IF(EXACT(VLOOKUP(Z$1,Variables!$B$6:$C$32, 2, FALSE), "Yes"), LOOKUP($A1451,Collections!$A:$A,Collections!V:V), 0)</f>
        <v>0</v>
      </c>
      <c r="AA1451">
        <f>IF(EXACT(VLOOKUP(AA$1,Variables!$B$6:$C$32, 2, FALSE), "Yes"), LOOKUP($A1451,Collections!$A:$A,Collections!W:W), 0)</f>
        <v>0</v>
      </c>
      <c r="AB1451">
        <f>IF(EXACT(VLOOKUP(AB$1,Variables!$B$6:$C$32, 2, FALSE), "Yes"), LOOKUP($A1451,Collections!$A:$A,Collections!X:X), 0)</f>
        <v>0</v>
      </c>
      <c r="AC1451">
        <f>IF(EXACT(VLOOKUP(AC$1,Variables!$B$6:$C$32, 2, FALSE), "Yes"), LOOKUP($A1451,Collections!$A:$A,Collections!Y:Y), 0)</f>
        <v>0</v>
      </c>
      <c r="AD1451">
        <f>IF(EXACT(VLOOKUP(AD$1,Variables!$B$6:$C$32, 2, FALSE), "Yes"), LOOKUP($A1451,Collections!$A:$A,Collections!Z:Z), 0)</f>
        <v>0</v>
      </c>
      <c r="AE1451">
        <f>IF(EXACT(VLOOKUP(AE$1,Variables!$B$6:$C$32, 2, FALSE), "Yes"), LOOKUP($A1451,Collections!$A:$A,Collections!AA:AA), 0)</f>
        <v>0</v>
      </c>
      <c r="AF1451">
        <f>IF(EXACT(VLOOKUP(AF$1,Variables!$B$6:$C$32, 2, FALSE), "Yes"), LOOKUP($A1451,Collections!$A:$A,Collections!AB:AB), 0)</f>
        <v>0</v>
      </c>
      <c r="AG1451" t="str">
        <f t="shared" si="22"/>
        <v>Yes</v>
      </c>
      <c r="AH1451">
        <f>IF(D1451&gt;=Variables!$C$1,1,0)</f>
        <v>1</v>
      </c>
      <c r="AI1451">
        <f>IF(E1451&gt;=Variables!$C$1,1,0)</f>
        <v>0</v>
      </c>
    </row>
    <row r="1452" spans="1:35" x14ac:dyDescent="0.2">
      <c r="A1452" s="25">
        <v>351601</v>
      </c>
      <c r="B1452" s="2" t="s">
        <v>999</v>
      </c>
      <c r="C1452">
        <f>IF(ISNA(VLOOKUP(A1452,Images!A:C,3,FALSE)), 0, VLOOKUP(A1452,Images!A:C,3,FALSE))/IF(ISNA(VLOOKUP(A1452,Images!A:C,2,FALSE)), 1,VLOOKUP(A1452,Images!A:C,2,FALSE))</f>
        <v>2.6886571150167817E-2</v>
      </c>
      <c r="D1452">
        <f>IF(NOT(ISNA(VLOOKUP(A1452,Harvard!B:E,4,FALSE))), VLOOKUP(A1452,Harvard!B:E,4,FALSE), 0)</f>
        <v>0.67510000000000003</v>
      </c>
      <c r="E1452">
        <f>IF(NOT(ISNA(VLOOKUP(A1452,UC!B:D, 3, FALSE))),VLOOKUP(A1452,UC!B:D, 2, FALSE)/VLOOKUP(A1452, UC!B:D, 3, FALSE), 0)</f>
        <v>1</v>
      </c>
      <c r="F1452">
        <f>IF(EXACT(VLOOKUP(F$1,Variables!$B$6:$C$32, 2, FALSE), "Yes"), LOOKUP($A1452,Collections!$A:$A,Collections!B:B), 0)</f>
        <v>0</v>
      </c>
      <c r="G1452">
        <f>IF(EXACT(VLOOKUP(G$1,Variables!$B$6:$C$32, 2, FALSE), "Yes"), LOOKUP($A1452,Collections!$A:$A,Collections!C:C), 0)</f>
        <v>0</v>
      </c>
      <c r="H1452">
        <f>IF(EXACT(VLOOKUP(H$1,Variables!$B$6:$C$32, 2, FALSE), "Yes"), LOOKUP($A1452,Collections!$A:$A,Collections!D:D), 0)</f>
        <v>1</v>
      </c>
      <c r="I1452">
        <f>IF(EXACT(VLOOKUP(I$1,Variables!$B$6:$C$32, 2, FALSE), "Yes"), LOOKUP($A1452,Collections!$A:$A,Collections!E:E), 0)</f>
        <v>0</v>
      </c>
      <c r="J1452">
        <f>IF(EXACT(VLOOKUP(J$1,Variables!$B$6:$C$32, 2, FALSE), "Yes"), LOOKUP($A1452,Collections!$A:$A,Collections!F:F), 0)</f>
        <v>0</v>
      </c>
      <c r="K1452">
        <f>IF(EXACT(VLOOKUP(K$1,Variables!$B$6:$C$32, 2, FALSE), "Yes"), LOOKUP($A1452,Collections!$A:$A,Collections!G:G), 0)</f>
        <v>0</v>
      </c>
      <c r="L1452">
        <f>IF(EXACT(VLOOKUP(L$1,Variables!$B$6:$C$32, 2, FALSE), "Yes"), LOOKUP($A1452,Collections!$A:$A,Collections!H:H), 0)</f>
        <v>0</v>
      </c>
      <c r="M1452">
        <f>IF(EXACT(VLOOKUP(M$1,Variables!$B$6:$C$32, 2, FALSE), "Yes"), LOOKUP($A1452,Collections!$A:$A,Collections!I:I), 0)</f>
        <v>0</v>
      </c>
      <c r="N1452">
        <f>IF(EXACT(VLOOKUP(N$1,Variables!$B$6:$C$32, 2, FALSE), "Yes"), LOOKUP($A1452,Collections!$A:$A,Collections!J:J), 0)</f>
        <v>0</v>
      </c>
      <c r="O1452">
        <f>IF(EXACT(VLOOKUP(O$1,Variables!$B$6:$C$32, 2, FALSE), "Yes"), LOOKUP($A1452,Collections!$A:$A,Collections!K:K), 0)</f>
        <v>0</v>
      </c>
      <c r="P1452">
        <f>IF(EXACT(VLOOKUP(P$1,Variables!$B$6:$C$32, 2, FALSE), "Yes"), LOOKUP($A1452,Collections!$A:$A,Collections!L:L), 0)</f>
        <v>0</v>
      </c>
      <c r="Q1452">
        <f>IF(EXACT(VLOOKUP(Q$1,Variables!$B$6:$C$32, 2, FALSE), "Yes"), LOOKUP($A1452,Collections!$A:$A,Collections!M:M), 0)</f>
        <v>0</v>
      </c>
      <c r="R1452">
        <f>IF(EXACT(VLOOKUP(R$1,Variables!$B$6:$C$32, 2, FALSE), "Yes"), LOOKUP($A1452,Collections!$A:$A,Collections!N:N), 0)</f>
        <v>0</v>
      </c>
      <c r="S1452">
        <f>IF(EXACT(VLOOKUP(S$1,Variables!$B$6:$C$32, 2, FALSE), "Yes"), LOOKUP($A1452,Collections!$A:$A,Collections!O:O), 0)</f>
        <v>0</v>
      </c>
      <c r="T1452">
        <f>IF(EXACT(VLOOKUP(T$1,Variables!$B$6:$C$32, 2, FALSE), "Yes"), LOOKUP($A1452,Collections!$A:$A,Collections!P:P), 0)</f>
        <v>0</v>
      </c>
      <c r="U1452">
        <f>IF(EXACT(VLOOKUP(U$1,Variables!$B$6:$C$32, 2, FALSE), "Yes"), LOOKUP($A1452,Collections!$A:$A,Collections!Q:Q), 0)</f>
        <v>0</v>
      </c>
      <c r="V1452">
        <f>IF(EXACT(VLOOKUP(V$1,Variables!$B$6:$C$32, 2, FALSE), "Yes"), LOOKUP($A1452,Collections!$A:$A,Collections!R:R), 0)</f>
        <v>0</v>
      </c>
      <c r="W1452">
        <f>IF(EXACT(VLOOKUP(W$1,Variables!$B$6:$C$32, 2, FALSE), "Yes"), LOOKUP($A1452,Collections!$A:$A,Collections!S:S), 0)</f>
        <v>0</v>
      </c>
      <c r="X1452">
        <f>IF(EXACT(VLOOKUP(X$1,Variables!$B$6:$C$32, 2, FALSE), "Yes"), LOOKUP($A1452,Collections!$A:$A,Collections!T:T), 0)</f>
        <v>0</v>
      </c>
      <c r="Y1452">
        <f>IF(EXACT(VLOOKUP(Y$1,Variables!$B$6:$C$32, 2, FALSE), "Yes"), LOOKUP($A1452,Collections!$A:$A,Collections!U:U), 0)</f>
        <v>0</v>
      </c>
      <c r="Z1452">
        <f>IF(EXACT(VLOOKUP(Z$1,Variables!$B$6:$C$32, 2, FALSE), "Yes"), LOOKUP($A1452,Collections!$A:$A,Collections!V:V), 0)</f>
        <v>0</v>
      </c>
      <c r="AA1452">
        <f>IF(EXACT(VLOOKUP(AA$1,Variables!$B$6:$C$32, 2, FALSE), "Yes"), LOOKUP($A1452,Collections!$A:$A,Collections!W:W), 0)</f>
        <v>0</v>
      </c>
      <c r="AB1452">
        <f>IF(EXACT(VLOOKUP(AB$1,Variables!$B$6:$C$32, 2, FALSE), "Yes"), LOOKUP($A1452,Collections!$A:$A,Collections!X:X), 0)</f>
        <v>0</v>
      </c>
      <c r="AC1452">
        <f>IF(EXACT(VLOOKUP(AC$1,Variables!$B$6:$C$32, 2, FALSE), "Yes"), LOOKUP($A1452,Collections!$A:$A,Collections!Y:Y), 0)</f>
        <v>0</v>
      </c>
      <c r="AD1452">
        <f>IF(EXACT(VLOOKUP(AD$1,Variables!$B$6:$C$32, 2, FALSE), "Yes"), LOOKUP($A1452,Collections!$A:$A,Collections!Z:Z), 0)</f>
        <v>0</v>
      </c>
      <c r="AE1452">
        <f>IF(EXACT(VLOOKUP(AE$1,Variables!$B$6:$C$32, 2, FALSE), "Yes"), LOOKUP($A1452,Collections!$A:$A,Collections!AA:AA), 0)</f>
        <v>0</v>
      </c>
      <c r="AF1452">
        <f>IF(EXACT(VLOOKUP(AF$1,Variables!$B$6:$C$32, 2, FALSE), "Yes"), LOOKUP($A1452,Collections!$A:$A,Collections!AB:AB), 0)</f>
        <v>0</v>
      </c>
      <c r="AG1452" t="str">
        <f t="shared" si="22"/>
        <v>Yes</v>
      </c>
      <c r="AH1452">
        <f>IF(D1452&gt;=Variables!$C$1,1,0)</f>
        <v>0</v>
      </c>
      <c r="AI1452">
        <f>IF(E1452&gt;=Variables!$C$1,1,0)</f>
        <v>1</v>
      </c>
    </row>
    <row r="1453" spans="1:35" x14ac:dyDescent="0.2">
      <c r="A1453" s="25">
        <v>352314</v>
      </c>
      <c r="B1453" s="2" t="s">
        <v>3083</v>
      </c>
      <c r="C1453">
        <f>IF(ISNA(VLOOKUP(A1453,Images!A:C,3,FALSE)), 0, VLOOKUP(A1453,Images!A:C,3,FALSE))/IF(ISNA(VLOOKUP(A1453,Images!A:C,2,FALSE)), 1,VLOOKUP(A1453,Images!A:C,2,FALSE))</f>
        <v>4.0918922078681244E-3</v>
      </c>
      <c r="D1453">
        <f>IF(NOT(ISNA(VLOOKUP(A1453,Harvard!B:E,4,FALSE))), VLOOKUP(A1453,Harvard!B:E,4,FALSE), 0)</f>
        <v>1</v>
      </c>
      <c r="E1453">
        <f>IF(NOT(ISNA(VLOOKUP(A1453,UC!B:D, 3, FALSE))),VLOOKUP(A1453,UC!B:D, 2, FALSE)/VLOOKUP(A1453, UC!B:D, 3, FALSE), 0)</f>
        <v>0.29508196721311475</v>
      </c>
      <c r="F1453">
        <f>IF(EXACT(VLOOKUP(F$1,Variables!$B$6:$C$32, 2, FALSE), "Yes"), LOOKUP($A1453,Collections!$A:$A,Collections!B:B), 0)</f>
        <v>0</v>
      </c>
      <c r="G1453">
        <f>IF(EXACT(VLOOKUP(G$1,Variables!$B$6:$C$32, 2, FALSE), "Yes"), LOOKUP($A1453,Collections!$A:$A,Collections!C:C), 0)</f>
        <v>0</v>
      </c>
      <c r="H1453">
        <f>IF(EXACT(VLOOKUP(H$1,Variables!$B$6:$C$32, 2, FALSE), "Yes"), LOOKUP($A1453,Collections!$A:$A,Collections!D:D), 0)</f>
        <v>0</v>
      </c>
      <c r="I1453">
        <f>IF(EXACT(VLOOKUP(I$1,Variables!$B$6:$C$32, 2, FALSE), "Yes"), LOOKUP($A1453,Collections!$A:$A,Collections!E:E), 0)</f>
        <v>0</v>
      </c>
      <c r="J1453">
        <f>IF(EXACT(VLOOKUP(J$1,Variables!$B$6:$C$32, 2, FALSE), "Yes"), LOOKUP($A1453,Collections!$A:$A,Collections!F:F), 0)</f>
        <v>0</v>
      </c>
      <c r="K1453">
        <f>IF(EXACT(VLOOKUP(K$1,Variables!$B$6:$C$32, 2, FALSE), "Yes"), LOOKUP($A1453,Collections!$A:$A,Collections!G:G), 0)</f>
        <v>0</v>
      </c>
      <c r="L1453">
        <f>IF(EXACT(VLOOKUP(L$1,Variables!$B$6:$C$32, 2, FALSE), "Yes"), LOOKUP($A1453,Collections!$A:$A,Collections!H:H), 0)</f>
        <v>0</v>
      </c>
      <c r="M1453">
        <f>IF(EXACT(VLOOKUP(M$1,Variables!$B$6:$C$32, 2, FALSE), "Yes"), LOOKUP($A1453,Collections!$A:$A,Collections!I:I), 0)</f>
        <v>0</v>
      </c>
      <c r="N1453">
        <f>IF(EXACT(VLOOKUP(N$1,Variables!$B$6:$C$32, 2, FALSE), "Yes"), LOOKUP($A1453,Collections!$A:$A,Collections!J:J), 0)</f>
        <v>1</v>
      </c>
      <c r="O1453">
        <f>IF(EXACT(VLOOKUP(O$1,Variables!$B$6:$C$32, 2, FALSE), "Yes"), LOOKUP($A1453,Collections!$A:$A,Collections!K:K), 0)</f>
        <v>0</v>
      </c>
      <c r="P1453">
        <f>IF(EXACT(VLOOKUP(P$1,Variables!$B$6:$C$32, 2, FALSE), "Yes"), LOOKUP($A1453,Collections!$A:$A,Collections!L:L), 0)</f>
        <v>0</v>
      </c>
      <c r="Q1453">
        <f>IF(EXACT(VLOOKUP(Q$1,Variables!$B$6:$C$32, 2, FALSE), "Yes"), LOOKUP($A1453,Collections!$A:$A,Collections!M:M), 0)</f>
        <v>0</v>
      </c>
      <c r="R1453">
        <f>IF(EXACT(VLOOKUP(R$1,Variables!$B$6:$C$32, 2, FALSE), "Yes"), LOOKUP($A1453,Collections!$A:$A,Collections!N:N), 0)</f>
        <v>0</v>
      </c>
      <c r="S1453">
        <f>IF(EXACT(VLOOKUP(S$1,Variables!$B$6:$C$32, 2, FALSE), "Yes"), LOOKUP($A1453,Collections!$A:$A,Collections!O:O), 0)</f>
        <v>0</v>
      </c>
      <c r="T1453">
        <f>IF(EXACT(VLOOKUP(T$1,Variables!$B$6:$C$32, 2, FALSE), "Yes"), LOOKUP($A1453,Collections!$A:$A,Collections!P:P), 0)</f>
        <v>0</v>
      </c>
      <c r="U1453">
        <f>IF(EXACT(VLOOKUP(U$1,Variables!$B$6:$C$32, 2, FALSE), "Yes"), LOOKUP($A1453,Collections!$A:$A,Collections!Q:Q), 0)</f>
        <v>0</v>
      </c>
      <c r="V1453">
        <f>IF(EXACT(VLOOKUP(V$1,Variables!$B$6:$C$32, 2, FALSE), "Yes"), LOOKUP($A1453,Collections!$A:$A,Collections!R:R), 0)</f>
        <v>0</v>
      </c>
      <c r="W1453">
        <f>IF(EXACT(VLOOKUP(W$1,Variables!$B$6:$C$32, 2, FALSE), "Yes"), LOOKUP($A1453,Collections!$A:$A,Collections!S:S), 0)</f>
        <v>0</v>
      </c>
      <c r="X1453">
        <f>IF(EXACT(VLOOKUP(X$1,Variables!$B$6:$C$32, 2, FALSE), "Yes"), LOOKUP($A1453,Collections!$A:$A,Collections!T:T), 0)</f>
        <v>0</v>
      </c>
      <c r="Y1453">
        <f>IF(EXACT(VLOOKUP(Y$1,Variables!$B$6:$C$32, 2, FALSE), "Yes"), LOOKUP($A1453,Collections!$A:$A,Collections!U:U), 0)</f>
        <v>0</v>
      </c>
      <c r="Z1453">
        <f>IF(EXACT(VLOOKUP(Z$1,Variables!$B$6:$C$32, 2, FALSE), "Yes"), LOOKUP($A1453,Collections!$A:$A,Collections!V:V), 0)</f>
        <v>0</v>
      </c>
      <c r="AA1453">
        <f>IF(EXACT(VLOOKUP(AA$1,Variables!$B$6:$C$32, 2, FALSE), "Yes"), LOOKUP($A1453,Collections!$A:$A,Collections!W:W), 0)</f>
        <v>0</v>
      </c>
      <c r="AB1453">
        <f>IF(EXACT(VLOOKUP(AB$1,Variables!$B$6:$C$32, 2, FALSE), "Yes"), LOOKUP($A1453,Collections!$A:$A,Collections!X:X), 0)</f>
        <v>0</v>
      </c>
      <c r="AC1453">
        <f>IF(EXACT(VLOOKUP(AC$1,Variables!$B$6:$C$32, 2, FALSE), "Yes"), LOOKUP($A1453,Collections!$A:$A,Collections!Y:Y), 0)</f>
        <v>0</v>
      </c>
      <c r="AD1453">
        <f>IF(EXACT(VLOOKUP(AD$1,Variables!$B$6:$C$32, 2, FALSE), "Yes"), LOOKUP($A1453,Collections!$A:$A,Collections!Z:Z), 0)</f>
        <v>0</v>
      </c>
      <c r="AE1453">
        <f>IF(EXACT(VLOOKUP(AE$1,Variables!$B$6:$C$32, 2, FALSE), "Yes"), LOOKUP($A1453,Collections!$A:$A,Collections!AA:AA), 0)</f>
        <v>0</v>
      </c>
      <c r="AF1453">
        <f>IF(EXACT(VLOOKUP(AF$1,Variables!$B$6:$C$32, 2, FALSE), "Yes"), LOOKUP($A1453,Collections!$A:$A,Collections!AB:AB), 0)</f>
        <v>0</v>
      </c>
      <c r="AG1453" t="str">
        <f t="shared" si="22"/>
        <v>Yes</v>
      </c>
      <c r="AH1453">
        <f>IF(D1453&gt;=Variables!$C$1,1,0)</f>
        <v>1</v>
      </c>
      <c r="AI1453">
        <f>IF(E1453&gt;=Variables!$C$1,1,0)</f>
        <v>0</v>
      </c>
    </row>
    <row r="1454" spans="1:35" x14ac:dyDescent="0.2">
      <c r="A1454" s="25">
        <v>7551584</v>
      </c>
      <c r="B1454" s="2" t="s">
        <v>3084</v>
      </c>
      <c r="C1454">
        <f>IF(ISNA(VLOOKUP(A1454,Images!A:C,3,FALSE)), 0, VLOOKUP(A1454,Images!A:C,3,FALSE))/IF(ISNA(VLOOKUP(A1454,Images!A:C,2,FALSE)), 1,VLOOKUP(A1454,Images!A:C,2,FALSE))</f>
        <v>6.8989306657468094E-3</v>
      </c>
      <c r="D1454">
        <f>IF(NOT(ISNA(VLOOKUP(A1454,Harvard!B:E,4,FALSE))), VLOOKUP(A1454,Harvard!B:E,4,FALSE), 0)</f>
        <v>1</v>
      </c>
      <c r="E1454">
        <f>IF(NOT(ISNA(VLOOKUP(A1454,UC!B:D, 3, FALSE))),VLOOKUP(A1454,UC!B:D, 2, FALSE)/VLOOKUP(A1454, UC!B:D, 3, FALSE), 0)</f>
        <v>1</v>
      </c>
      <c r="F1454">
        <f>IF(EXACT(VLOOKUP(F$1,Variables!$B$6:$C$32, 2, FALSE), "Yes"), LOOKUP($A1454,Collections!$A:$A,Collections!B:B), 0)</f>
        <v>0</v>
      </c>
      <c r="G1454">
        <f>IF(EXACT(VLOOKUP(G$1,Variables!$B$6:$C$32, 2, FALSE), "Yes"), LOOKUP($A1454,Collections!$A:$A,Collections!C:C), 0)</f>
        <v>0</v>
      </c>
      <c r="H1454">
        <f>IF(EXACT(VLOOKUP(H$1,Variables!$B$6:$C$32, 2, FALSE), "Yes"), LOOKUP($A1454,Collections!$A:$A,Collections!D:D), 0)</f>
        <v>0</v>
      </c>
      <c r="I1454">
        <f>IF(EXACT(VLOOKUP(I$1,Variables!$B$6:$C$32, 2, FALSE), "Yes"), LOOKUP($A1454,Collections!$A:$A,Collections!E:E), 0)</f>
        <v>0</v>
      </c>
      <c r="J1454">
        <f>IF(EXACT(VLOOKUP(J$1,Variables!$B$6:$C$32, 2, FALSE), "Yes"), LOOKUP($A1454,Collections!$A:$A,Collections!F:F), 0)</f>
        <v>0</v>
      </c>
      <c r="K1454">
        <f>IF(EXACT(VLOOKUP(K$1,Variables!$B$6:$C$32, 2, FALSE), "Yes"), LOOKUP($A1454,Collections!$A:$A,Collections!G:G), 0)</f>
        <v>0</v>
      </c>
      <c r="L1454">
        <f>IF(EXACT(VLOOKUP(L$1,Variables!$B$6:$C$32, 2, FALSE), "Yes"), LOOKUP($A1454,Collections!$A:$A,Collections!H:H), 0)</f>
        <v>0</v>
      </c>
      <c r="M1454">
        <f>IF(EXACT(VLOOKUP(M$1,Variables!$B$6:$C$32, 2, FALSE), "Yes"), LOOKUP($A1454,Collections!$A:$A,Collections!I:I), 0)</f>
        <v>0</v>
      </c>
      <c r="N1454">
        <f>IF(EXACT(VLOOKUP(N$1,Variables!$B$6:$C$32, 2, FALSE), "Yes"), LOOKUP($A1454,Collections!$A:$A,Collections!J:J), 0)</f>
        <v>1</v>
      </c>
      <c r="O1454">
        <f>IF(EXACT(VLOOKUP(O$1,Variables!$B$6:$C$32, 2, FALSE), "Yes"), LOOKUP($A1454,Collections!$A:$A,Collections!K:K), 0)</f>
        <v>0</v>
      </c>
      <c r="P1454">
        <f>IF(EXACT(VLOOKUP(P$1,Variables!$B$6:$C$32, 2, FALSE), "Yes"), LOOKUP($A1454,Collections!$A:$A,Collections!L:L), 0)</f>
        <v>0</v>
      </c>
      <c r="Q1454">
        <f>IF(EXACT(VLOOKUP(Q$1,Variables!$B$6:$C$32, 2, FALSE), "Yes"), LOOKUP($A1454,Collections!$A:$A,Collections!M:M), 0)</f>
        <v>0</v>
      </c>
      <c r="R1454">
        <f>IF(EXACT(VLOOKUP(R$1,Variables!$B$6:$C$32, 2, FALSE), "Yes"), LOOKUP($A1454,Collections!$A:$A,Collections!N:N), 0)</f>
        <v>0</v>
      </c>
      <c r="S1454">
        <f>IF(EXACT(VLOOKUP(S$1,Variables!$B$6:$C$32, 2, FALSE), "Yes"), LOOKUP($A1454,Collections!$A:$A,Collections!O:O), 0)</f>
        <v>0</v>
      </c>
      <c r="T1454">
        <f>IF(EXACT(VLOOKUP(T$1,Variables!$B$6:$C$32, 2, FALSE), "Yes"), LOOKUP($A1454,Collections!$A:$A,Collections!P:P), 0)</f>
        <v>0</v>
      </c>
      <c r="U1454">
        <f>IF(EXACT(VLOOKUP(U$1,Variables!$B$6:$C$32, 2, FALSE), "Yes"), LOOKUP($A1454,Collections!$A:$A,Collections!Q:Q), 0)</f>
        <v>0</v>
      </c>
      <c r="V1454">
        <f>IF(EXACT(VLOOKUP(V$1,Variables!$B$6:$C$32, 2, FALSE), "Yes"), LOOKUP($A1454,Collections!$A:$A,Collections!R:R), 0)</f>
        <v>0</v>
      </c>
      <c r="W1454">
        <f>IF(EXACT(VLOOKUP(W$1,Variables!$B$6:$C$32, 2, FALSE), "Yes"), LOOKUP($A1454,Collections!$A:$A,Collections!S:S), 0)</f>
        <v>0</v>
      </c>
      <c r="X1454">
        <f>IF(EXACT(VLOOKUP(X$1,Variables!$B$6:$C$32, 2, FALSE), "Yes"), LOOKUP($A1454,Collections!$A:$A,Collections!T:T), 0)</f>
        <v>0</v>
      </c>
      <c r="Y1454">
        <f>IF(EXACT(VLOOKUP(Y$1,Variables!$B$6:$C$32, 2, FALSE), "Yes"), LOOKUP($A1454,Collections!$A:$A,Collections!U:U), 0)</f>
        <v>0</v>
      </c>
      <c r="Z1454">
        <f>IF(EXACT(VLOOKUP(Z$1,Variables!$B$6:$C$32, 2, FALSE), "Yes"), LOOKUP($A1454,Collections!$A:$A,Collections!V:V), 0)</f>
        <v>0</v>
      </c>
      <c r="AA1454">
        <f>IF(EXACT(VLOOKUP(AA$1,Variables!$B$6:$C$32, 2, FALSE), "Yes"), LOOKUP($A1454,Collections!$A:$A,Collections!W:W), 0)</f>
        <v>0</v>
      </c>
      <c r="AB1454">
        <f>IF(EXACT(VLOOKUP(AB$1,Variables!$B$6:$C$32, 2, FALSE), "Yes"), LOOKUP($A1454,Collections!$A:$A,Collections!X:X), 0)</f>
        <v>0</v>
      </c>
      <c r="AC1454">
        <f>IF(EXACT(VLOOKUP(AC$1,Variables!$B$6:$C$32, 2, FALSE), "Yes"), LOOKUP($A1454,Collections!$A:$A,Collections!Y:Y), 0)</f>
        <v>0</v>
      </c>
      <c r="AD1454">
        <f>IF(EXACT(VLOOKUP(AD$1,Variables!$B$6:$C$32, 2, FALSE), "Yes"), LOOKUP($A1454,Collections!$A:$A,Collections!Z:Z), 0)</f>
        <v>0</v>
      </c>
      <c r="AE1454">
        <f>IF(EXACT(VLOOKUP(AE$1,Variables!$B$6:$C$32, 2, FALSE), "Yes"), LOOKUP($A1454,Collections!$A:$A,Collections!AA:AA), 0)</f>
        <v>0</v>
      </c>
      <c r="AF1454">
        <f>IF(EXACT(VLOOKUP(AF$1,Variables!$B$6:$C$32, 2, FALSE), "Yes"), LOOKUP($A1454,Collections!$A:$A,Collections!AB:AB), 0)</f>
        <v>0</v>
      </c>
      <c r="AG1454" t="str">
        <f t="shared" si="22"/>
        <v>Yes</v>
      </c>
      <c r="AH1454">
        <f>IF(D1454&gt;=Variables!$C$1,1,0)</f>
        <v>1</v>
      </c>
      <c r="AI1454">
        <f>IF(E1454&gt;=Variables!$C$1,1,0)</f>
        <v>1</v>
      </c>
    </row>
    <row r="1455" spans="1:35" x14ac:dyDescent="0.2">
      <c r="A1455" s="25">
        <v>352411</v>
      </c>
      <c r="B1455" s="2" t="s">
        <v>2976</v>
      </c>
      <c r="C1455">
        <f>IF(ISNA(VLOOKUP(A1455,Images!A:C,3,FALSE)), 0, VLOOKUP(A1455,Images!A:C,3,FALSE))/IF(ISNA(VLOOKUP(A1455,Images!A:C,2,FALSE)), 1,VLOOKUP(A1455,Images!A:C,2,FALSE))</f>
        <v>2.0274985383150071E-3</v>
      </c>
      <c r="D1455">
        <f>IF(NOT(ISNA(VLOOKUP(A1455,Harvard!B:E,4,FALSE))), VLOOKUP(A1455,Harvard!B:E,4,FALSE), 0)</f>
        <v>0.99780000000000002</v>
      </c>
      <c r="E1455">
        <f>IF(NOT(ISNA(VLOOKUP(A1455,UC!B:D, 3, FALSE))),VLOOKUP(A1455,UC!B:D, 2, FALSE)/VLOOKUP(A1455, UC!B:D, 3, FALSE), 0)</f>
        <v>0.57667386609071269</v>
      </c>
      <c r="F1455">
        <f>IF(EXACT(VLOOKUP(F$1,Variables!$B$6:$C$32, 2, FALSE), "Yes"), LOOKUP($A1455,Collections!$A:$A,Collections!B:B), 0)</f>
        <v>0</v>
      </c>
      <c r="G1455">
        <f>IF(EXACT(VLOOKUP(G$1,Variables!$B$6:$C$32, 2, FALSE), "Yes"), LOOKUP($A1455,Collections!$A:$A,Collections!C:C), 0)</f>
        <v>0</v>
      </c>
      <c r="H1455">
        <f>IF(EXACT(VLOOKUP(H$1,Variables!$B$6:$C$32, 2, FALSE), "Yes"), LOOKUP($A1455,Collections!$A:$A,Collections!D:D), 0)</f>
        <v>0</v>
      </c>
      <c r="I1455">
        <f>IF(EXACT(VLOOKUP(I$1,Variables!$B$6:$C$32, 2, FALSE), "Yes"), LOOKUP($A1455,Collections!$A:$A,Collections!E:E), 0)</f>
        <v>0</v>
      </c>
      <c r="J1455">
        <f>IF(EXACT(VLOOKUP(J$1,Variables!$B$6:$C$32, 2, FALSE), "Yes"), LOOKUP($A1455,Collections!$A:$A,Collections!F:F), 0)</f>
        <v>0</v>
      </c>
      <c r="K1455">
        <f>IF(EXACT(VLOOKUP(K$1,Variables!$B$6:$C$32, 2, FALSE), "Yes"), LOOKUP($A1455,Collections!$A:$A,Collections!G:G), 0)</f>
        <v>0</v>
      </c>
      <c r="L1455">
        <f>IF(EXACT(VLOOKUP(L$1,Variables!$B$6:$C$32, 2, FALSE), "Yes"), LOOKUP($A1455,Collections!$A:$A,Collections!H:H), 0)</f>
        <v>0</v>
      </c>
      <c r="M1455">
        <f>IF(EXACT(VLOOKUP(M$1,Variables!$B$6:$C$32, 2, FALSE), "Yes"), LOOKUP($A1455,Collections!$A:$A,Collections!I:I), 0)</f>
        <v>0</v>
      </c>
      <c r="N1455">
        <f>IF(EXACT(VLOOKUP(N$1,Variables!$B$6:$C$32, 2, FALSE), "Yes"), LOOKUP($A1455,Collections!$A:$A,Collections!J:J), 0)</f>
        <v>1</v>
      </c>
      <c r="O1455">
        <f>IF(EXACT(VLOOKUP(O$1,Variables!$B$6:$C$32, 2, FALSE), "Yes"), LOOKUP($A1455,Collections!$A:$A,Collections!K:K), 0)</f>
        <v>0</v>
      </c>
      <c r="P1455">
        <f>IF(EXACT(VLOOKUP(P$1,Variables!$B$6:$C$32, 2, FALSE), "Yes"), LOOKUP($A1455,Collections!$A:$A,Collections!L:L), 0)</f>
        <v>0</v>
      </c>
      <c r="Q1455">
        <f>IF(EXACT(VLOOKUP(Q$1,Variables!$B$6:$C$32, 2, FALSE), "Yes"), LOOKUP($A1455,Collections!$A:$A,Collections!M:M), 0)</f>
        <v>0</v>
      </c>
      <c r="R1455">
        <f>IF(EXACT(VLOOKUP(R$1,Variables!$B$6:$C$32, 2, FALSE), "Yes"), LOOKUP($A1455,Collections!$A:$A,Collections!N:N), 0)</f>
        <v>0</v>
      </c>
      <c r="S1455">
        <f>IF(EXACT(VLOOKUP(S$1,Variables!$B$6:$C$32, 2, FALSE), "Yes"), LOOKUP($A1455,Collections!$A:$A,Collections!O:O), 0)</f>
        <v>0</v>
      </c>
      <c r="T1455">
        <f>IF(EXACT(VLOOKUP(T$1,Variables!$B$6:$C$32, 2, FALSE), "Yes"), LOOKUP($A1455,Collections!$A:$A,Collections!P:P), 0)</f>
        <v>0</v>
      </c>
      <c r="U1455">
        <f>IF(EXACT(VLOOKUP(U$1,Variables!$B$6:$C$32, 2, FALSE), "Yes"), LOOKUP($A1455,Collections!$A:$A,Collections!Q:Q), 0)</f>
        <v>0</v>
      </c>
      <c r="V1455">
        <f>IF(EXACT(VLOOKUP(V$1,Variables!$B$6:$C$32, 2, FALSE), "Yes"), LOOKUP($A1455,Collections!$A:$A,Collections!R:R), 0)</f>
        <v>0</v>
      </c>
      <c r="W1455">
        <f>IF(EXACT(VLOOKUP(W$1,Variables!$B$6:$C$32, 2, FALSE), "Yes"), LOOKUP($A1455,Collections!$A:$A,Collections!S:S), 0)</f>
        <v>0</v>
      </c>
      <c r="X1455">
        <f>IF(EXACT(VLOOKUP(X$1,Variables!$B$6:$C$32, 2, FALSE), "Yes"), LOOKUP($A1455,Collections!$A:$A,Collections!T:T), 0)</f>
        <v>0</v>
      </c>
      <c r="Y1455">
        <f>IF(EXACT(VLOOKUP(Y$1,Variables!$B$6:$C$32, 2, FALSE), "Yes"), LOOKUP($A1455,Collections!$A:$A,Collections!U:U), 0)</f>
        <v>0</v>
      </c>
      <c r="Z1455">
        <f>IF(EXACT(VLOOKUP(Z$1,Variables!$B$6:$C$32, 2, FALSE), "Yes"), LOOKUP($A1455,Collections!$A:$A,Collections!V:V), 0)</f>
        <v>0</v>
      </c>
      <c r="AA1455">
        <f>IF(EXACT(VLOOKUP(AA$1,Variables!$B$6:$C$32, 2, FALSE), "Yes"), LOOKUP($A1455,Collections!$A:$A,Collections!W:W), 0)</f>
        <v>0</v>
      </c>
      <c r="AB1455">
        <f>IF(EXACT(VLOOKUP(AB$1,Variables!$B$6:$C$32, 2, FALSE), "Yes"), LOOKUP($A1455,Collections!$A:$A,Collections!X:X), 0)</f>
        <v>0</v>
      </c>
      <c r="AC1455">
        <f>IF(EXACT(VLOOKUP(AC$1,Variables!$B$6:$C$32, 2, FALSE), "Yes"), LOOKUP($A1455,Collections!$A:$A,Collections!Y:Y), 0)</f>
        <v>0</v>
      </c>
      <c r="AD1455">
        <f>IF(EXACT(VLOOKUP(AD$1,Variables!$B$6:$C$32, 2, FALSE), "Yes"), LOOKUP($A1455,Collections!$A:$A,Collections!Z:Z), 0)</f>
        <v>0</v>
      </c>
      <c r="AE1455">
        <f>IF(EXACT(VLOOKUP(AE$1,Variables!$B$6:$C$32, 2, FALSE), "Yes"), LOOKUP($A1455,Collections!$A:$A,Collections!AA:AA), 0)</f>
        <v>0</v>
      </c>
      <c r="AF1455">
        <f>IF(EXACT(VLOOKUP(AF$1,Variables!$B$6:$C$32, 2, FALSE), "Yes"), LOOKUP($A1455,Collections!$A:$A,Collections!AB:AB), 0)</f>
        <v>0</v>
      </c>
      <c r="AG1455" t="str">
        <f t="shared" si="22"/>
        <v>Yes</v>
      </c>
      <c r="AH1455">
        <f>IF(D1455&gt;=Variables!$C$1,1,0)</f>
        <v>1</v>
      </c>
      <c r="AI1455">
        <f>IF(E1455&gt;=Variables!$C$1,1,0)</f>
        <v>0</v>
      </c>
    </row>
    <row r="1456" spans="1:35" x14ac:dyDescent="0.2">
      <c r="A1456" s="25">
        <v>9962727</v>
      </c>
      <c r="B1456" s="2" t="s">
        <v>2031</v>
      </c>
      <c r="C1456">
        <f>IF(ISNA(VLOOKUP(A1456,Images!A:C,3,FALSE)), 0, VLOOKUP(A1456,Images!A:C,3,FALSE))/IF(ISNA(VLOOKUP(A1456,Images!A:C,2,FALSE)), 1,VLOOKUP(A1456,Images!A:C,2,FALSE))</f>
        <v>3.4482758620689653E-4</v>
      </c>
      <c r="D1456">
        <f>IF(NOT(ISNA(VLOOKUP(A1456,Harvard!B:E,4,FALSE))), VLOOKUP(A1456,Harvard!B:E,4,FALSE), 0)</f>
        <v>0.4677</v>
      </c>
      <c r="E1456">
        <f>IF(NOT(ISNA(VLOOKUP(A1456,UC!B:D, 3, FALSE))),VLOOKUP(A1456,UC!B:D, 2, FALSE)/VLOOKUP(A1456, UC!B:D, 3, FALSE), 0)</f>
        <v>1</v>
      </c>
      <c r="F1456">
        <f>IF(EXACT(VLOOKUP(F$1,Variables!$B$6:$C$32, 2, FALSE), "Yes"), LOOKUP($A1456,Collections!$A:$A,Collections!B:B), 0)</f>
        <v>0</v>
      </c>
      <c r="G1456">
        <f>IF(EXACT(VLOOKUP(G$1,Variables!$B$6:$C$32, 2, FALSE), "Yes"), LOOKUP($A1456,Collections!$A:$A,Collections!C:C), 0)</f>
        <v>0</v>
      </c>
      <c r="H1456">
        <f>IF(EXACT(VLOOKUP(H$1,Variables!$B$6:$C$32, 2, FALSE), "Yes"), LOOKUP($A1456,Collections!$A:$A,Collections!D:D), 0)</f>
        <v>0</v>
      </c>
      <c r="I1456">
        <f>IF(EXACT(VLOOKUP(I$1,Variables!$B$6:$C$32, 2, FALSE), "Yes"), LOOKUP($A1456,Collections!$A:$A,Collections!E:E), 0)</f>
        <v>0</v>
      </c>
      <c r="J1456">
        <f>IF(EXACT(VLOOKUP(J$1,Variables!$B$6:$C$32, 2, FALSE), "Yes"), LOOKUP($A1456,Collections!$A:$A,Collections!F:F), 0)</f>
        <v>0</v>
      </c>
      <c r="K1456">
        <f>IF(EXACT(VLOOKUP(K$1,Variables!$B$6:$C$32, 2, FALSE), "Yes"), LOOKUP($A1456,Collections!$A:$A,Collections!G:G), 0)</f>
        <v>1</v>
      </c>
      <c r="L1456">
        <f>IF(EXACT(VLOOKUP(L$1,Variables!$B$6:$C$32, 2, FALSE), "Yes"), LOOKUP($A1456,Collections!$A:$A,Collections!H:H), 0)</f>
        <v>0</v>
      </c>
      <c r="M1456">
        <f>IF(EXACT(VLOOKUP(M$1,Variables!$B$6:$C$32, 2, FALSE), "Yes"), LOOKUP($A1456,Collections!$A:$A,Collections!I:I), 0)</f>
        <v>0</v>
      </c>
      <c r="N1456">
        <f>IF(EXACT(VLOOKUP(N$1,Variables!$B$6:$C$32, 2, FALSE), "Yes"), LOOKUP($A1456,Collections!$A:$A,Collections!J:J), 0)</f>
        <v>0</v>
      </c>
      <c r="O1456">
        <f>IF(EXACT(VLOOKUP(O$1,Variables!$B$6:$C$32, 2, FALSE), "Yes"), LOOKUP($A1456,Collections!$A:$A,Collections!K:K), 0)</f>
        <v>0</v>
      </c>
      <c r="P1456">
        <f>IF(EXACT(VLOOKUP(P$1,Variables!$B$6:$C$32, 2, FALSE), "Yes"), LOOKUP($A1456,Collections!$A:$A,Collections!L:L), 0)</f>
        <v>0</v>
      </c>
      <c r="Q1456">
        <f>IF(EXACT(VLOOKUP(Q$1,Variables!$B$6:$C$32, 2, FALSE), "Yes"), LOOKUP($A1456,Collections!$A:$A,Collections!M:M), 0)</f>
        <v>0</v>
      </c>
      <c r="R1456">
        <f>IF(EXACT(VLOOKUP(R$1,Variables!$B$6:$C$32, 2, FALSE), "Yes"), LOOKUP($A1456,Collections!$A:$A,Collections!N:N), 0)</f>
        <v>0</v>
      </c>
      <c r="S1456">
        <f>IF(EXACT(VLOOKUP(S$1,Variables!$B$6:$C$32, 2, FALSE), "Yes"), LOOKUP($A1456,Collections!$A:$A,Collections!O:O), 0)</f>
        <v>0</v>
      </c>
      <c r="T1456">
        <f>IF(EXACT(VLOOKUP(T$1,Variables!$B$6:$C$32, 2, FALSE), "Yes"), LOOKUP($A1456,Collections!$A:$A,Collections!P:P), 0)</f>
        <v>0</v>
      </c>
      <c r="U1456">
        <f>IF(EXACT(VLOOKUP(U$1,Variables!$B$6:$C$32, 2, FALSE), "Yes"), LOOKUP($A1456,Collections!$A:$A,Collections!Q:Q), 0)</f>
        <v>0</v>
      </c>
      <c r="V1456">
        <f>IF(EXACT(VLOOKUP(V$1,Variables!$B$6:$C$32, 2, FALSE), "Yes"), LOOKUP($A1456,Collections!$A:$A,Collections!R:R), 0)</f>
        <v>0</v>
      </c>
      <c r="W1456">
        <f>IF(EXACT(VLOOKUP(W$1,Variables!$B$6:$C$32, 2, FALSE), "Yes"), LOOKUP($A1456,Collections!$A:$A,Collections!S:S), 0)</f>
        <v>0</v>
      </c>
      <c r="X1456">
        <f>IF(EXACT(VLOOKUP(X$1,Variables!$B$6:$C$32, 2, FALSE), "Yes"), LOOKUP($A1456,Collections!$A:$A,Collections!T:T), 0)</f>
        <v>0</v>
      </c>
      <c r="Y1456">
        <f>IF(EXACT(VLOOKUP(Y$1,Variables!$B$6:$C$32, 2, FALSE), "Yes"), LOOKUP($A1456,Collections!$A:$A,Collections!U:U), 0)</f>
        <v>0</v>
      </c>
      <c r="Z1456">
        <f>IF(EXACT(VLOOKUP(Z$1,Variables!$B$6:$C$32, 2, FALSE), "Yes"), LOOKUP($A1456,Collections!$A:$A,Collections!V:V), 0)</f>
        <v>0</v>
      </c>
      <c r="AA1456">
        <f>IF(EXACT(VLOOKUP(AA$1,Variables!$B$6:$C$32, 2, FALSE), "Yes"), LOOKUP($A1456,Collections!$A:$A,Collections!W:W), 0)</f>
        <v>0</v>
      </c>
      <c r="AB1456">
        <f>IF(EXACT(VLOOKUP(AB$1,Variables!$B$6:$C$32, 2, FALSE), "Yes"), LOOKUP($A1456,Collections!$A:$A,Collections!X:X), 0)</f>
        <v>0</v>
      </c>
      <c r="AC1456">
        <f>IF(EXACT(VLOOKUP(AC$1,Variables!$B$6:$C$32, 2, FALSE), "Yes"), LOOKUP($A1456,Collections!$A:$A,Collections!Y:Y), 0)</f>
        <v>0</v>
      </c>
      <c r="AD1456">
        <f>IF(EXACT(VLOOKUP(AD$1,Variables!$B$6:$C$32, 2, FALSE), "Yes"), LOOKUP($A1456,Collections!$A:$A,Collections!Z:Z), 0)</f>
        <v>0</v>
      </c>
      <c r="AE1456">
        <f>IF(EXACT(VLOOKUP(AE$1,Variables!$B$6:$C$32, 2, FALSE), "Yes"), LOOKUP($A1456,Collections!$A:$A,Collections!AA:AA), 0)</f>
        <v>0</v>
      </c>
      <c r="AF1456">
        <f>IF(EXACT(VLOOKUP(AF$1,Variables!$B$6:$C$32, 2, FALSE), "Yes"), LOOKUP($A1456,Collections!$A:$A,Collections!AB:AB), 0)</f>
        <v>0</v>
      </c>
      <c r="AG1456" t="str">
        <f t="shared" si="22"/>
        <v>Yes</v>
      </c>
      <c r="AH1456">
        <f>IF(D1456&gt;=Variables!$C$1,1,0)</f>
        <v>0</v>
      </c>
      <c r="AI1456">
        <f>IF(E1456&gt;=Variables!$C$1,1,0)</f>
        <v>1</v>
      </c>
    </row>
    <row r="1457" spans="1:35" x14ac:dyDescent="0.2">
      <c r="A1457" s="25">
        <v>9962743</v>
      </c>
      <c r="B1457" s="2" t="s">
        <v>2032</v>
      </c>
      <c r="C1457">
        <f>IF(ISNA(VLOOKUP(A1457,Images!A:C,3,FALSE)), 0, VLOOKUP(A1457,Images!A:C,3,FALSE))/IF(ISNA(VLOOKUP(A1457,Images!A:C,2,FALSE)), 1,VLOOKUP(A1457,Images!A:C,2,FALSE))</f>
        <v>7.5364260592865513E-4</v>
      </c>
      <c r="D1457">
        <f>IF(NOT(ISNA(VLOOKUP(A1457,Harvard!B:E,4,FALSE))), VLOOKUP(A1457,Harvard!B:E,4,FALSE), 0)</f>
        <v>0.5625</v>
      </c>
      <c r="E1457">
        <f>IF(NOT(ISNA(VLOOKUP(A1457,UC!B:D, 3, FALSE))),VLOOKUP(A1457,UC!B:D, 2, FALSE)/VLOOKUP(A1457, UC!B:D, 3, FALSE), 0)</f>
        <v>0</v>
      </c>
      <c r="F1457">
        <f>IF(EXACT(VLOOKUP(F$1,Variables!$B$6:$C$32, 2, FALSE), "Yes"), LOOKUP($A1457,Collections!$A:$A,Collections!B:B), 0)</f>
        <v>0</v>
      </c>
      <c r="G1457">
        <f>IF(EXACT(VLOOKUP(G$1,Variables!$B$6:$C$32, 2, FALSE), "Yes"), LOOKUP($A1457,Collections!$A:$A,Collections!C:C), 0)</f>
        <v>0</v>
      </c>
      <c r="H1457">
        <f>IF(EXACT(VLOOKUP(H$1,Variables!$B$6:$C$32, 2, FALSE), "Yes"), LOOKUP($A1457,Collections!$A:$A,Collections!D:D), 0)</f>
        <v>0</v>
      </c>
      <c r="I1457">
        <f>IF(EXACT(VLOOKUP(I$1,Variables!$B$6:$C$32, 2, FALSE), "Yes"), LOOKUP($A1457,Collections!$A:$A,Collections!E:E), 0)</f>
        <v>0</v>
      </c>
      <c r="J1457">
        <f>IF(EXACT(VLOOKUP(J$1,Variables!$B$6:$C$32, 2, FALSE), "Yes"), LOOKUP($A1457,Collections!$A:$A,Collections!F:F), 0)</f>
        <v>0</v>
      </c>
      <c r="K1457">
        <f>IF(EXACT(VLOOKUP(K$1,Variables!$B$6:$C$32, 2, FALSE), "Yes"), LOOKUP($A1457,Collections!$A:$A,Collections!G:G), 0)</f>
        <v>1</v>
      </c>
      <c r="L1457">
        <f>IF(EXACT(VLOOKUP(L$1,Variables!$B$6:$C$32, 2, FALSE), "Yes"), LOOKUP($A1457,Collections!$A:$A,Collections!H:H), 0)</f>
        <v>0</v>
      </c>
      <c r="M1457">
        <f>IF(EXACT(VLOOKUP(M$1,Variables!$B$6:$C$32, 2, FALSE), "Yes"), LOOKUP($A1457,Collections!$A:$A,Collections!I:I), 0)</f>
        <v>0</v>
      </c>
      <c r="N1457">
        <f>IF(EXACT(VLOOKUP(N$1,Variables!$B$6:$C$32, 2, FALSE), "Yes"), LOOKUP($A1457,Collections!$A:$A,Collections!J:J), 0)</f>
        <v>0</v>
      </c>
      <c r="O1457">
        <f>IF(EXACT(VLOOKUP(O$1,Variables!$B$6:$C$32, 2, FALSE), "Yes"), LOOKUP($A1457,Collections!$A:$A,Collections!K:K), 0)</f>
        <v>0</v>
      </c>
      <c r="P1457">
        <f>IF(EXACT(VLOOKUP(P$1,Variables!$B$6:$C$32, 2, FALSE), "Yes"), LOOKUP($A1457,Collections!$A:$A,Collections!L:L), 0)</f>
        <v>0</v>
      </c>
      <c r="Q1457">
        <f>IF(EXACT(VLOOKUP(Q$1,Variables!$B$6:$C$32, 2, FALSE), "Yes"), LOOKUP($A1457,Collections!$A:$A,Collections!M:M), 0)</f>
        <v>0</v>
      </c>
      <c r="R1457">
        <f>IF(EXACT(VLOOKUP(R$1,Variables!$B$6:$C$32, 2, FALSE), "Yes"), LOOKUP($A1457,Collections!$A:$A,Collections!N:N), 0)</f>
        <v>0</v>
      </c>
      <c r="S1457">
        <f>IF(EXACT(VLOOKUP(S$1,Variables!$B$6:$C$32, 2, FALSE), "Yes"), LOOKUP($A1457,Collections!$A:$A,Collections!O:O), 0)</f>
        <v>0</v>
      </c>
      <c r="T1457">
        <f>IF(EXACT(VLOOKUP(T$1,Variables!$B$6:$C$32, 2, FALSE), "Yes"), LOOKUP($A1457,Collections!$A:$A,Collections!P:P), 0)</f>
        <v>0</v>
      </c>
      <c r="U1457">
        <f>IF(EXACT(VLOOKUP(U$1,Variables!$B$6:$C$32, 2, FALSE), "Yes"), LOOKUP($A1457,Collections!$A:$A,Collections!Q:Q), 0)</f>
        <v>0</v>
      </c>
      <c r="V1457">
        <f>IF(EXACT(VLOOKUP(V$1,Variables!$B$6:$C$32, 2, FALSE), "Yes"), LOOKUP($A1457,Collections!$A:$A,Collections!R:R), 0)</f>
        <v>0</v>
      </c>
      <c r="W1457">
        <f>IF(EXACT(VLOOKUP(W$1,Variables!$B$6:$C$32, 2, FALSE), "Yes"), LOOKUP($A1457,Collections!$A:$A,Collections!S:S), 0)</f>
        <v>0</v>
      </c>
      <c r="X1457">
        <f>IF(EXACT(VLOOKUP(X$1,Variables!$B$6:$C$32, 2, FALSE), "Yes"), LOOKUP($A1457,Collections!$A:$A,Collections!T:T), 0)</f>
        <v>0</v>
      </c>
      <c r="Y1457">
        <f>IF(EXACT(VLOOKUP(Y$1,Variables!$B$6:$C$32, 2, FALSE), "Yes"), LOOKUP($A1457,Collections!$A:$A,Collections!U:U), 0)</f>
        <v>0</v>
      </c>
      <c r="Z1457">
        <f>IF(EXACT(VLOOKUP(Z$1,Variables!$B$6:$C$32, 2, FALSE), "Yes"), LOOKUP($A1457,Collections!$A:$A,Collections!V:V), 0)</f>
        <v>0</v>
      </c>
      <c r="AA1457">
        <f>IF(EXACT(VLOOKUP(AA$1,Variables!$B$6:$C$32, 2, FALSE), "Yes"), LOOKUP($A1457,Collections!$A:$A,Collections!W:W), 0)</f>
        <v>0</v>
      </c>
      <c r="AB1457">
        <f>IF(EXACT(VLOOKUP(AB$1,Variables!$B$6:$C$32, 2, FALSE), "Yes"), LOOKUP($A1457,Collections!$A:$A,Collections!X:X), 0)</f>
        <v>0</v>
      </c>
      <c r="AC1457">
        <f>IF(EXACT(VLOOKUP(AC$1,Variables!$B$6:$C$32, 2, FALSE), "Yes"), LOOKUP($A1457,Collections!$A:$A,Collections!Y:Y), 0)</f>
        <v>0</v>
      </c>
      <c r="AD1457">
        <f>IF(EXACT(VLOOKUP(AD$1,Variables!$B$6:$C$32, 2, FALSE), "Yes"), LOOKUP($A1457,Collections!$A:$A,Collections!Z:Z), 0)</f>
        <v>0</v>
      </c>
      <c r="AE1457">
        <f>IF(EXACT(VLOOKUP(AE$1,Variables!$B$6:$C$32, 2, FALSE), "Yes"), LOOKUP($A1457,Collections!$A:$A,Collections!AA:AA), 0)</f>
        <v>0</v>
      </c>
      <c r="AF1457">
        <f>IF(EXACT(VLOOKUP(AF$1,Variables!$B$6:$C$32, 2, FALSE), "Yes"), LOOKUP($A1457,Collections!$A:$A,Collections!AB:AB), 0)</f>
        <v>0</v>
      </c>
      <c r="AG1457" t="str">
        <f t="shared" si="22"/>
        <v>Yes</v>
      </c>
      <c r="AH1457">
        <f>IF(D1457&gt;=Variables!$C$1,1,0)</f>
        <v>0</v>
      </c>
      <c r="AI1457">
        <f>IF(E1457&gt;=Variables!$C$1,1,0)</f>
        <v>0</v>
      </c>
    </row>
    <row r="1458" spans="1:35" x14ac:dyDescent="0.2">
      <c r="A1458" s="25">
        <v>488003</v>
      </c>
      <c r="B1458" s="2" t="s">
        <v>2033</v>
      </c>
      <c r="C1458">
        <f>IF(ISNA(VLOOKUP(A1458,Images!A:C,3,FALSE)), 0, VLOOKUP(A1458,Images!A:C,3,FALSE))/IF(ISNA(VLOOKUP(A1458,Images!A:C,2,FALSE)), 1,VLOOKUP(A1458,Images!A:C,2,FALSE))</f>
        <v>1.5945000603063562E-2</v>
      </c>
      <c r="D1458">
        <f>IF(NOT(ISNA(VLOOKUP(A1458,Harvard!B:E,4,FALSE))), VLOOKUP(A1458,Harvard!B:E,4,FALSE), 0)</f>
        <v>0.90759999999999996</v>
      </c>
      <c r="E1458">
        <f>IF(NOT(ISNA(VLOOKUP(A1458,UC!B:D, 3, FALSE))),VLOOKUP(A1458,UC!B:D, 2, FALSE)/VLOOKUP(A1458, UC!B:D, 3, FALSE), 0)</f>
        <v>0</v>
      </c>
      <c r="F1458">
        <f>IF(EXACT(VLOOKUP(F$1,Variables!$B$6:$C$32, 2, FALSE), "Yes"), LOOKUP($A1458,Collections!$A:$A,Collections!B:B), 0)</f>
        <v>0</v>
      </c>
      <c r="G1458">
        <f>IF(EXACT(VLOOKUP(G$1,Variables!$B$6:$C$32, 2, FALSE), "Yes"), LOOKUP($A1458,Collections!$A:$A,Collections!C:C), 0)</f>
        <v>0</v>
      </c>
      <c r="H1458">
        <f>IF(EXACT(VLOOKUP(H$1,Variables!$B$6:$C$32, 2, FALSE), "Yes"), LOOKUP($A1458,Collections!$A:$A,Collections!D:D), 0)</f>
        <v>0</v>
      </c>
      <c r="I1458">
        <f>IF(EXACT(VLOOKUP(I$1,Variables!$B$6:$C$32, 2, FALSE), "Yes"), LOOKUP($A1458,Collections!$A:$A,Collections!E:E), 0)</f>
        <v>0</v>
      </c>
      <c r="J1458">
        <f>IF(EXACT(VLOOKUP(J$1,Variables!$B$6:$C$32, 2, FALSE), "Yes"), LOOKUP($A1458,Collections!$A:$A,Collections!F:F), 0)</f>
        <v>0</v>
      </c>
      <c r="K1458">
        <f>IF(EXACT(VLOOKUP(K$1,Variables!$B$6:$C$32, 2, FALSE), "Yes"), LOOKUP($A1458,Collections!$A:$A,Collections!G:G), 0)</f>
        <v>1</v>
      </c>
      <c r="L1458">
        <f>IF(EXACT(VLOOKUP(L$1,Variables!$B$6:$C$32, 2, FALSE), "Yes"), LOOKUP($A1458,Collections!$A:$A,Collections!H:H), 0)</f>
        <v>0</v>
      </c>
      <c r="M1458">
        <f>IF(EXACT(VLOOKUP(M$1,Variables!$B$6:$C$32, 2, FALSE), "Yes"), LOOKUP($A1458,Collections!$A:$A,Collections!I:I), 0)</f>
        <v>0</v>
      </c>
      <c r="N1458">
        <f>IF(EXACT(VLOOKUP(N$1,Variables!$B$6:$C$32, 2, FALSE), "Yes"), LOOKUP($A1458,Collections!$A:$A,Collections!J:J), 0)</f>
        <v>0</v>
      </c>
      <c r="O1458">
        <f>IF(EXACT(VLOOKUP(O$1,Variables!$B$6:$C$32, 2, FALSE), "Yes"), LOOKUP($A1458,Collections!$A:$A,Collections!K:K), 0)</f>
        <v>0</v>
      </c>
      <c r="P1458">
        <f>IF(EXACT(VLOOKUP(P$1,Variables!$B$6:$C$32, 2, FALSE), "Yes"), LOOKUP($A1458,Collections!$A:$A,Collections!L:L), 0)</f>
        <v>0</v>
      </c>
      <c r="Q1458">
        <f>IF(EXACT(VLOOKUP(Q$1,Variables!$B$6:$C$32, 2, FALSE), "Yes"), LOOKUP($A1458,Collections!$A:$A,Collections!M:M), 0)</f>
        <v>0</v>
      </c>
      <c r="R1458">
        <f>IF(EXACT(VLOOKUP(R$1,Variables!$B$6:$C$32, 2, FALSE), "Yes"), LOOKUP($A1458,Collections!$A:$A,Collections!N:N), 0)</f>
        <v>0</v>
      </c>
      <c r="S1458">
        <f>IF(EXACT(VLOOKUP(S$1,Variables!$B$6:$C$32, 2, FALSE), "Yes"), LOOKUP($A1458,Collections!$A:$A,Collections!O:O), 0)</f>
        <v>0</v>
      </c>
      <c r="T1458">
        <f>IF(EXACT(VLOOKUP(T$1,Variables!$B$6:$C$32, 2, FALSE), "Yes"), LOOKUP($A1458,Collections!$A:$A,Collections!P:P), 0)</f>
        <v>0</v>
      </c>
      <c r="U1458">
        <f>IF(EXACT(VLOOKUP(U$1,Variables!$B$6:$C$32, 2, FALSE), "Yes"), LOOKUP($A1458,Collections!$A:$A,Collections!Q:Q), 0)</f>
        <v>0</v>
      </c>
      <c r="V1458">
        <f>IF(EXACT(VLOOKUP(V$1,Variables!$B$6:$C$32, 2, FALSE), "Yes"), LOOKUP($A1458,Collections!$A:$A,Collections!R:R), 0)</f>
        <v>0</v>
      </c>
      <c r="W1458">
        <f>IF(EXACT(VLOOKUP(W$1,Variables!$B$6:$C$32, 2, FALSE), "Yes"), LOOKUP($A1458,Collections!$A:$A,Collections!S:S), 0)</f>
        <v>0</v>
      </c>
      <c r="X1458">
        <f>IF(EXACT(VLOOKUP(X$1,Variables!$B$6:$C$32, 2, FALSE), "Yes"), LOOKUP($A1458,Collections!$A:$A,Collections!T:T), 0)</f>
        <v>0</v>
      </c>
      <c r="Y1458">
        <f>IF(EXACT(VLOOKUP(Y$1,Variables!$B$6:$C$32, 2, FALSE), "Yes"), LOOKUP($A1458,Collections!$A:$A,Collections!U:U), 0)</f>
        <v>0</v>
      </c>
      <c r="Z1458">
        <f>IF(EXACT(VLOOKUP(Z$1,Variables!$B$6:$C$32, 2, FALSE), "Yes"), LOOKUP($A1458,Collections!$A:$A,Collections!V:V), 0)</f>
        <v>0</v>
      </c>
      <c r="AA1458">
        <f>IF(EXACT(VLOOKUP(AA$1,Variables!$B$6:$C$32, 2, FALSE), "Yes"), LOOKUP($A1458,Collections!$A:$A,Collections!W:W), 0)</f>
        <v>0</v>
      </c>
      <c r="AB1458">
        <f>IF(EXACT(VLOOKUP(AB$1,Variables!$B$6:$C$32, 2, FALSE), "Yes"), LOOKUP($A1458,Collections!$A:$A,Collections!X:X), 0)</f>
        <v>0</v>
      </c>
      <c r="AC1458">
        <f>IF(EXACT(VLOOKUP(AC$1,Variables!$B$6:$C$32, 2, FALSE), "Yes"), LOOKUP($A1458,Collections!$A:$A,Collections!Y:Y), 0)</f>
        <v>0</v>
      </c>
      <c r="AD1458">
        <f>IF(EXACT(VLOOKUP(AD$1,Variables!$B$6:$C$32, 2, FALSE), "Yes"), LOOKUP($A1458,Collections!$A:$A,Collections!Z:Z), 0)</f>
        <v>0</v>
      </c>
      <c r="AE1458">
        <f>IF(EXACT(VLOOKUP(AE$1,Variables!$B$6:$C$32, 2, FALSE), "Yes"), LOOKUP($A1458,Collections!$A:$A,Collections!AA:AA), 0)</f>
        <v>0</v>
      </c>
      <c r="AF1458">
        <f>IF(EXACT(VLOOKUP(AF$1,Variables!$B$6:$C$32, 2, FALSE), "Yes"), LOOKUP($A1458,Collections!$A:$A,Collections!AB:AB), 0)</f>
        <v>0</v>
      </c>
      <c r="AG1458" t="str">
        <f t="shared" si="22"/>
        <v>Yes</v>
      </c>
      <c r="AH1458">
        <f>IF(D1458&gt;=Variables!$C$1,1,0)</f>
        <v>1</v>
      </c>
      <c r="AI1458">
        <f>IF(E1458&gt;=Variables!$C$1,1,0)</f>
        <v>0</v>
      </c>
    </row>
    <row r="1459" spans="1:35" x14ac:dyDescent="0.2">
      <c r="A1459" s="25">
        <v>488046</v>
      </c>
      <c r="B1459" s="2" t="s">
        <v>2936</v>
      </c>
      <c r="C1459">
        <f>IF(ISNA(VLOOKUP(A1459,Images!A:C,3,FALSE)), 0, VLOOKUP(A1459,Images!A:C,3,FALSE))/IF(ISNA(VLOOKUP(A1459,Images!A:C,2,FALSE)), 1,VLOOKUP(A1459,Images!A:C,2,FALSE))</f>
        <v>5.9280316161686199E-3</v>
      </c>
      <c r="D1459">
        <f>IF(NOT(ISNA(VLOOKUP(A1459,Harvard!B:E,4,FALSE))), VLOOKUP(A1459,Harvard!B:E,4,FALSE), 0)</f>
        <v>0.98309999999999997</v>
      </c>
      <c r="E1459">
        <f>IF(NOT(ISNA(VLOOKUP(A1459,UC!B:D, 3, FALSE))),VLOOKUP(A1459,UC!B:D, 2, FALSE)/VLOOKUP(A1459, UC!B:D, 3, FALSE), 0)</f>
        <v>2.5423728813559324E-2</v>
      </c>
      <c r="F1459">
        <f>IF(EXACT(VLOOKUP(F$1,Variables!$B$6:$C$32, 2, FALSE), "Yes"), LOOKUP($A1459,Collections!$A:$A,Collections!B:B), 0)</f>
        <v>0</v>
      </c>
      <c r="G1459">
        <f>IF(EXACT(VLOOKUP(G$1,Variables!$B$6:$C$32, 2, FALSE), "Yes"), LOOKUP($A1459,Collections!$A:$A,Collections!C:C), 0)</f>
        <v>0</v>
      </c>
      <c r="H1459">
        <f>IF(EXACT(VLOOKUP(H$1,Variables!$B$6:$C$32, 2, FALSE), "Yes"), LOOKUP($A1459,Collections!$A:$A,Collections!D:D), 0)</f>
        <v>0</v>
      </c>
      <c r="I1459">
        <f>IF(EXACT(VLOOKUP(I$1,Variables!$B$6:$C$32, 2, FALSE), "Yes"), LOOKUP($A1459,Collections!$A:$A,Collections!E:E), 0)</f>
        <v>0</v>
      </c>
      <c r="J1459">
        <f>IF(EXACT(VLOOKUP(J$1,Variables!$B$6:$C$32, 2, FALSE), "Yes"), LOOKUP($A1459,Collections!$A:$A,Collections!F:F), 0)</f>
        <v>1</v>
      </c>
      <c r="K1459">
        <f>IF(EXACT(VLOOKUP(K$1,Variables!$B$6:$C$32, 2, FALSE), "Yes"), LOOKUP($A1459,Collections!$A:$A,Collections!G:G), 0)</f>
        <v>0</v>
      </c>
      <c r="L1459">
        <f>IF(EXACT(VLOOKUP(L$1,Variables!$B$6:$C$32, 2, FALSE), "Yes"), LOOKUP($A1459,Collections!$A:$A,Collections!H:H), 0)</f>
        <v>0</v>
      </c>
      <c r="M1459">
        <f>IF(EXACT(VLOOKUP(M$1,Variables!$B$6:$C$32, 2, FALSE), "Yes"), LOOKUP($A1459,Collections!$A:$A,Collections!I:I), 0)</f>
        <v>0</v>
      </c>
      <c r="N1459">
        <f>IF(EXACT(VLOOKUP(N$1,Variables!$B$6:$C$32, 2, FALSE), "Yes"), LOOKUP($A1459,Collections!$A:$A,Collections!J:J), 0)</f>
        <v>0</v>
      </c>
      <c r="O1459">
        <f>IF(EXACT(VLOOKUP(O$1,Variables!$B$6:$C$32, 2, FALSE), "Yes"), LOOKUP($A1459,Collections!$A:$A,Collections!K:K), 0)</f>
        <v>0</v>
      </c>
      <c r="P1459">
        <f>IF(EXACT(VLOOKUP(P$1,Variables!$B$6:$C$32, 2, FALSE), "Yes"), LOOKUP($A1459,Collections!$A:$A,Collections!L:L), 0)</f>
        <v>0</v>
      </c>
      <c r="Q1459">
        <f>IF(EXACT(VLOOKUP(Q$1,Variables!$B$6:$C$32, 2, FALSE), "Yes"), LOOKUP($A1459,Collections!$A:$A,Collections!M:M), 0)</f>
        <v>0</v>
      </c>
      <c r="R1459">
        <f>IF(EXACT(VLOOKUP(R$1,Variables!$B$6:$C$32, 2, FALSE), "Yes"), LOOKUP($A1459,Collections!$A:$A,Collections!N:N), 0)</f>
        <v>0</v>
      </c>
      <c r="S1459">
        <f>IF(EXACT(VLOOKUP(S$1,Variables!$B$6:$C$32, 2, FALSE), "Yes"), LOOKUP($A1459,Collections!$A:$A,Collections!O:O), 0)</f>
        <v>0</v>
      </c>
      <c r="T1459">
        <f>IF(EXACT(VLOOKUP(T$1,Variables!$B$6:$C$32, 2, FALSE), "Yes"), LOOKUP($A1459,Collections!$A:$A,Collections!P:P), 0)</f>
        <v>0</v>
      </c>
      <c r="U1459">
        <f>IF(EXACT(VLOOKUP(U$1,Variables!$B$6:$C$32, 2, FALSE), "Yes"), LOOKUP($A1459,Collections!$A:$A,Collections!Q:Q), 0)</f>
        <v>0</v>
      </c>
      <c r="V1459">
        <f>IF(EXACT(VLOOKUP(V$1,Variables!$B$6:$C$32, 2, FALSE), "Yes"), LOOKUP($A1459,Collections!$A:$A,Collections!R:R), 0)</f>
        <v>0</v>
      </c>
      <c r="W1459">
        <f>IF(EXACT(VLOOKUP(W$1,Variables!$B$6:$C$32, 2, FALSE), "Yes"), LOOKUP($A1459,Collections!$A:$A,Collections!S:S), 0)</f>
        <v>0</v>
      </c>
      <c r="X1459">
        <f>IF(EXACT(VLOOKUP(X$1,Variables!$B$6:$C$32, 2, FALSE), "Yes"), LOOKUP($A1459,Collections!$A:$A,Collections!T:T), 0)</f>
        <v>0</v>
      </c>
      <c r="Y1459">
        <f>IF(EXACT(VLOOKUP(Y$1,Variables!$B$6:$C$32, 2, FALSE), "Yes"), LOOKUP($A1459,Collections!$A:$A,Collections!U:U), 0)</f>
        <v>0</v>
      </c>
      <c r="Z1459">
        <f>IF(EXACT(VLOOKUP(Z$1,Variables!$B$6:$C$32, 2, FALSE), "Yes"), LOOKUP($A1459,Collections!$A:$A,Collections!V:V), 0)</f>
        <v>0</v>
      </c>
      <c r="AA1459">
        <f>IF(EXACT(VLOOKUP(AA$1,Variables!$B$6:$C$32, 2, FALSE), "Yes"), LOOKUP($A1459,Collections!$A:$A,Collections!W:W), 0)</f>
        <v>0</v>
      </c>
      <c r="AB1459">
        <f>IF(EXACT(VLOOKUP(AB$1,Variables!$B$6:$C$32, 2, FALSE), "Yes"), LOOKUP($A1459,Collections!$A:$A,Collections!X:X), 0)</f>
        <v>0</v>
      </c>
      <c r="AC1459">
        <f>IF(EXACT(VLOOKUP(AC$1,Variables!$B$6:$C$32, 2, FALSE), "Yes"), LOOKUP($A1459,Collections!$A:$A,Collections!Y:Y), 0)</f>
        <v>0</v>
      </c>
      <c r="AD1459">
        <f>IF(EXACT(VLOOKUP(AD$1,Variables!$B$6:$C$32, 2, FALSE), "Yes"), LOOKUP($A1459,Collections!$A:$A,Collections!Z:Z), 0)</f>
        <v>0</v>
      </c>
      <c r="AE1459">
        <f>IF(EXACT(VLOOKUP(AE$1,Variables!$B$6:$C$32, 2, FALSE), "Yes"), LOOKUP($A1459,Collections!$A:$A,Collections!AA:AA), 0)</f>
        <v>0</v>
      </c>
      <c r="AF1459">
        <f>IF(EXACT(VLOOKUP(AF$1,Variables!$B$6:$C$32, 2, FALSE), "Yes"), LOOKUP($A1459,Collections!$A:$A,Collections!AB:AB), 0)</f>
        <v>0</v>
      </c>
      <c r="AG1459" t="str">
        <f t="shared" si="22"/>
        <v>Yes</v>
      </c>
      <c r="AH1459">
        <f>IF(D1459&gt;=Variables!$C$1,1,0)</f>
        <v>1</v>
      </c>
      <c r="AI1459">
        <f>IF(E1459&gt;=Variables!$C$1,1,0)</f>
        <v>0</v>
      </c>
    </row>
    <row r="1460" spans="1:35" x14ac:dyDescent="0.2">
      <c r="A1460" s="25">
        <v>352969</v>
      </c>
      <c r="B1460" s="2" t="s">
        <v>2796</v>
      </c>
      <c r="C1460">
        <f>IF(ISNA(VLOOKUP(A1460,Images!A:C,3,FALSE)), 0, VLOOKUP(A1460,Images!A:C,3,FALSE))/IF(ISNA(VLOOKUP(A1460,Images!A:C,2,FALSE)), 1,VLOOKUP(A1460,Images!A:C,2,FALSE))</f>
        <v>1.1190233977619531E-2</v>
      </c>
      <c r="D1460">
        <f>IF(NOT(ISNA(VLOOKUP(A1460,Harvard!B:E,4,FALSE))), VLOOKUP(A1460,Harvard!B:E,4,FALSE), 0)</f>
        <v>0.72319999999999995</v>
      </c>
      <c r="E1460">
        <f>IF(NOT(ISNA(VLOOKUP(A1460,UC!B:D, 3, FALSE))),VLOOKUP(A1460,UC!B:D, 2, FALSE)/VLOOKUP(A1460, UC!B:D, 3, FALSE), 0)</f>
        <v>0.97487437185929648</v>
      </c>
      <c r="F1460">
        <f>IF(EXACT(VLOOKUP(F$1,Variables!$B$6:$C$32, 2, FALSE), "Yes"), LOOKUP($A1460,Collections!$A:$A,Collections!B:B), 0)</f>
        <v>0</v>
      </c>
      <c r="G1460">
        <f>IF(EXACT(VLOOKUP(G$1,Variables!$B$6:$C$32, 2, FALSE), "Yes"), LOOKUP($A1460,Collections!$A:$A,Collections!C:C), 0)</f>
        <v>0</v>
      </c>
      <c r="H1460">
        <f>IF(EXACT(VLOOKUP(H$1,Variables!$B$6:$C$32, 2, FALSE), "Yes"), LOOKUP($A1460,Collections!$A:$A,Collections!D:D), 0)</f>
        <v>0</v>
      </c>
      <c r="I1460">
        <f>IF(EXACT(VLOOKUP(I$1,Variables!$B$6:$C$32, 2, FALSE), "Yes"), LOOKUP($A1460,Collections!$A:$A,Collections!E:E), 0)</f>
        <v>0</v>
      </c>
      <c r="J1460">
        <f>IF(EXACT(VLOOKUP(J$1,Variables!$B$6:$C$32, 2, FALSE), "Yes"), LOOKUP($A1460,Collections!$A:$A,Collections!F:F), 0)</f>
        <v>0</v>
      </c>
      <c r="K1460">
        <f>IF(EXACT(VLOOKUP(K$1,Variables!$B$6:$C$32, 2, FALSE), "Yes"), LOOKUP($A1460,Collections!$A:$A,Collections!G:G), 0)</f>
        <v>0</v>
      </c>
      <c r="L1460">
        <f>IF(EXACT(VLOOKUP(L$1,Variables!$B$6:$C$32, 2, FALSE), "Yes"), LOOKUP($A1460,Collections!$A:$A,Collections!H:H), 0)</f>
        <v>0</v>
      </c>
      <c r="M1460">
        <f>IF(EXACT(VLOOKUP(M$1,Variables!$B$6:$C$32, 2, FALSE), "Yes"), LOOKUP($A1460,Collections!$A:$A,Collections!I:I), 0)</f>
        <v>1</v>
      </c>
      <c r="N1460">
        <f>IF(EXACT(VLOOKUP(N$1,Variables!$B$6:$C$32, 2, FALSE), "Yes"), LOOKUP($A1460,Collections!$A:$A,Collections!J:J), 0)</f>
        <v>0</v>
      </c>
      <c r="O1460">
        <f>IF(EXACT(VLOOKUP(O$1,Variables!$B$6:$C$32, 2, FALSE), "Yes"), LOOKUP($A1460,Collections!$A:$A,Collections!K:K), 0)</f>
        <v>0</v>
      </c>
      <c r="P1460">
        <f>IF(EXACT(VLOOKUP(P$1,Variables!$B$6:$C$32, 2, FALSE), "Yes"), LOOKUP($A1460,Collections!$A:$A,Collections!L:L), 0)</f>
        <v>0</v>
      </c>
      <c r="Q1460">
        <f>IF(EXACT(VLOOKUP(Q$1,Variables!$B$6:$C$32, 2, FALSE), "Yes"), LOOKUP($A1460,Collections!$A:$A,Collections!M:M), 0)</f>
        <v>0</v>
      </c>
      <c r="R1460">
        <f>IF(EXACT(VLOOKUP(R$1,Variables!$B$6:$C$32, 2, FALSE), "Yes"), LOOKUP($A1460,Collections!$A:$A,Collections!N:N), 0)</f>
        <v>0</v>
      </c>
      <c r="S1460">
        <f>IF(EXACT(VLOOKUP(S$1,Variables!$B$6:$C$32, 2, FALSE), "Yes"), LOOKUP($A1460,Collections!$A:$A,Collections!O:O), 0)</f>
        <v>0</v>
      </c>
      <c r="T1460">
        <f>IF(EXACT(VLOOKUP(T$1,Variables!$B$6:$C$32, 2, FALSE), "Yes"), LOOKUP($A1460,Collections!$A:$A,Collections!P:P), 0)</f>
        <v>0</v>
      </c>
      <c r="U1460">
        <f>IF(EXACT(VLOOKUP(U$1,Variables!$B$6:$C$32, 2, FALSE), "Yes"), LOOKUP($A1460,Collections!$A:$A,Collections!Q:Q), 0)</f>
        <v>0</v>
      </c>
      <c r="V1460">
        <f>IF(EXACT(VLOOKUP(V$1,Variables!$B$6:$C$32, 2, FALSE), "Yes"), LOOKUP($A1460,Collections!$A:$A,Collections!R:R), 0)</f>
        <v>0</v>
      </c>
      <c r="W1460">
        <f>IF(EXACT(VLOOKUP(W$1,Variables!$B$6:$C$32, 2, FALSE), "Yes"), LOOKUP($A1460,Collections!$A:$A,Collections!S:S), 0)</f>
        <v>0</v>
      </c>
      <c r="X1460">
        <f>IF(EXACT(VLOOKUP(X$1,Variables!$B$6:$C$32, 2, FALSE), "Yes"), LOOKUP($A1460,Collections!$A:$A,Collections!T:T), 0)</f>
        <v>0</v>
      </c>
      <c r="Y1460">
        <f>IF(EXACT(VLOOKUP(Y$1,Variables!$B$6:$C$32, 2, FALSE), "Yes"), LOOKUP($A1460,Collections!$A:$A,Collections!U:U), 0)</f>
        <v>0</v>
      </c>
      <c r="Z1460">
        <f>IF(EXACT(VLOOKUP(Z$1,Variables!$B$6:$C$32, 2, FALSE), "Yes"), LOOKUP($A1460,Collections!$A:$A,Collections!V:V), 0)</f>
        <v>0</v>
      </c>
      <c r="AA1460">
        <f>IF(EXACT(VLOOKUP(AA$1,Variables!$B$6:$C$32, 2, FALSE), "Yes"), LOOKUP($A1460,Collections!$A:$A,Collections!W:W), 0)</f>
        <v>0</v>
      </c>
      <c r="AB1460">
        <f>IF(EXACT(VLOOKUP(AB$1,Variables!$B$6:$C$32, 2, FALSE), "Yes"), LOOKUP($A1460,Collections!$A:$A,Collections!X:X), 0)</f>
        <v>0</v>
      </c>
      <c r="AC1460">
        <f>IF(EXACT(VLOOKUP(AC$1,Variables!$B$6:$C$32, 2, FALSE), "Yes"), LOOKUP($A1460,Collections!$A:$A,Collections!Y:Y), 0)</f>
        <v>0</v>
      </c>
      <c r="AD1460">
        <f>IF(EXACT(VLOOKUP(AD$1,Variables!$B$6:$C$32, 2, FALSE), "Yes"), LOOKUP($A1460,Collections!$A:$A,Collections!Z:Z), 0)</f>
        <v>0</v>
      </c>
      <c r="AE1460">
        <f>IF(EXACT(VLOOKUP(AE$1,Variables!$B$6:$C$32, 2, FALSE), "Yes"), LOOKUP($A1460,Collections!$A:$A,Collections!AA:AA), 0)</f>
        <v>0</v>
      </c>
      <c r="AF1460">
        <f>IF(EXACT(VLOOKUP(AF$1,Variables!$B$6:$C$32, 2, FALSE), "Yes"), LOOKUP($A1460,Collections!$A:$A,Collections!AB:AB), 0)</f>
        <v>0</v>
      </c>
      <c r="AG1460" t="str">
        <f t="shared" si="22"/>
        <v>Yes</v>
      </c>
      <c r="AH1460">
        <f>IF(D1460&gt;=Variables!$C$1,1,0)</f>
        <v>0</v>
      </c>
      <c r="AI1460">
        <f>IF(E1460&gt;=Variables!$C$1,1,0)</f>
        <v>1</v>
      </c>
    </row>
    <row r="1461" spans="1:35" x14ac:dyDescent="0.2">
      <c r="A1461" s="25">
        <v>7350198</v>
      </c>
      <c r="B1461" s="2" t="s">
        <v>1002</v>
      </c>
      <c r="C1461">
        <f>IF(ISNA(VLOOKUP(A1461,Images!A:C,3,FALSE)), 0, VLOOKUP(A1461,Images!A:C,3,FALSE))/IF(ISNA(VLOOKUP(A1461,Images!A:C,2,FALSE)), 1,VLOOKUP(A1461,Images!A:C,2,FALSE))</f>
        <v>1.9763182553880227E-2</v>
      </c>
      <c r="D1461">
        <f>IF(NOT(ISNA(VLOOKUP(A1461,Harvard!B:E,4,FALSE))), VLOOKUP(A1461,Harvard!B:E,4,FALSE), 0)</f>
        <v>0.96050000000000002</v>
      </c>
      <c r="E1461">
        <f>IF(NOT(ISNA(VLOOKUP(A1461,UC!B:D, 3, FALSE))),VLOOKUP(A1461,UC!B:D, 2, FALSE)/VLOOKUP(A1461, UC!B:D, 3, FALSE), 0)</f>
        <v>0.9555555555555556</v>
      </c>
      <c r="F1461">
        <f>IF(EXACT(VLOOKUP(F$1,Variables!$B$6:$C$32, 2, FALSE), "Yes"), LOOKUP($A1461,Collections!$A:$A,Collections!B:B), 0)</f>
        <v>0</v>
      </c>
      <c r="G1461">
        <f>IF(EXACT(VLOOKUP(G$1,Variables!$B$6:$C$32, 2, FALSE), "Yes"), LOOKUP($A1461,Collections!$A:$A,Collections!C:C), 0)</f>
        <v>0</v>
      </c>
      <c r="H1461">
        <f>IF(EXACT(VLOOKUP(H$1,Variables!$B$6:$C$32, 2, FALSE), "Yes"), LOOKUP($A1461,Collections!$A:$A,Collections!D:D), 0)</f>
        <v>1</v>
      </c>
      <c r="I1461">
        <f>IF(EXACT(VLOOKUP(I$1,Variables!$B$6:$C$32, 2, FALSE), "Yes"), LOOKUP($A1461,Collections!$A:$A,Collections!E:E), 0)</f>
        <v>0</v>
      </c>
      <c r="J1461">
        <f>IF(EXACT(VLOOKUP(J$1,Variables!$B$6:$C$32, 2, FALSE), "Yes"), LOOKUP($A1461,Collections!$A:$A,Collections!F:F), 0)</f>
        <v>0</v>
      </c>
      <c r="K1461">
        <f>IF(EXACT(VLOOKUP(K$1,Variables!$B$6:$C$32, 2, FALSE), "Yes"), LOOKUP($A1461,Collections!$A:$A,Collections!G:G), 0)</f>
        <v>0</v>
      </c>
      <c r="L1461">
        <f>IF(EXACT(VLOOKUP(L$1,Variables!$B$6:$C$32, 2, FALSE), "Yes"), LOOKUP($A1461,Collections!$A:$A,Collections!H:H), 0)</f>
        <v>0</v>
      </c>
      <c r="M1461">
        <f>IF(EXACT(VLOOKUP(M$1,Variables!$B$6:$C$32, 2, FALSE), "Yes"), LOOKUP($A1461,Collections!$A:$A,Collections!I:I), 0)</f>
        <v>0</v>
      </c>
      <c r="N1461">
        <f>IF(EXACT(VLOOKUP(N$1,Variables!$B$6:$C$32, 2, FALSE), "Yes"), LOOKUP($A1461,Collections!$A:$A,Collections!J:J), 0)</f>
        <v>0</v>
      </c>
      <c r="O1461">
        <f>IF(EXACT(VLOOKUP(O$1,Variables!$B$6:$C$32, 2, FALSE), "Yes"), LOOKUP($A1461,Collections!$A:$A,Collections!K:K), 0)</f>
        <v>0</v>
      </c>
      <c r="P1461">
        <f>IF(EXACT(VLOOKUP(P$1,Variables!$B$6:$C$32, 2, FALSE), "Yes"), LOOKUP($A1461,Collections!$A:$A,Collections!L:L), 0)</f>
        <v>0</v>
      </c>
      <c r="Q1461">
        <f>IF(EXACT(VLOOKUP(Q$1,Variables!$B$6:$C$32, 2, FALSE), "Yes"), LOOKUP($A1461,Collections!$A:$A,Collections!M:M), 0)</f>
        <v>0</v>
      </c>
      <c r="R1461">
        <f>IF(EXACT(VLOOKUP(R$1,Variables!$B$6:$C$32, 2, FALSE), "Yes"), LOOKUP($A1461,Collections!$A:$A,Collections!N:N), 0)</f>
        <v>0</v>
      </c>
      <c r="S1461">
        <f>IF(EXACT(VLOOKUP(S$1,Variables!$B$6:$C$32, 2, FALSE), "Yes"), LOOKUP($A1461,Collections!$A:$A,Collections!O:O), 0)</f>
        <v>0</v>
      </c>
      <c r="T1461">
        <f>IF(EXACT(VLOOKUP(T$1,Variables!$B$6:$C$32, 2, FALSE), "Yes"), LOOKUP($A1461,Collections!$A:$A,Collections!P:P), 0)</f>
        <v>0</v>
      </c>
      <c r="U1461">
        <f>IF(EXACT(VLOOKUP(U$1,Variables!$B$6:$C$32, 2, FALSE), "Yes"), LOOKUP($A1461,Collections!$A:$A,Collections!Q:Q), 0)</f>
        <v>0</v>
      </c>
      <c r="V1461">
        <f>IF(EXACT(VLOOKUP(V$1,Variables!$B$6:$C$32, 2, FALSE), "Yes"), LOOKUP($A1461,Collections!$A:$A,Collections!R:R), 0)</f>
        <v>0</v>
      </c>
      <c r="W1461">
        <f>IF(EXACT(VLOOKUP(W$1,Variables!$B$6:$C$32, 2, FALSE), "Yes"), LOOKUP($A1461,Collections!$A:$A,Collections!S:S), 0)</f>
        <v>0</v>
      </c>
      <c r="X1461">
        <f>IF(EXACT(VLOOKUP(X$1,Variables!$B$6:$C$32, 2, FALSE), "Yes"), LOOKUP($A1461,Collections!$A:$A,Collections!T:T), 0)</f>
        <v>0</v>
      </c>
      <c r="Y1461">
        <f>IF(EXACT(VLOOKUP(Y$1,Variables!$B$6:$C$32, 2, FALSE), "Yes"), LOOKUP($A1461,Collections!$A:$A,Collections!U:U), 0)</f>
        <v>0</v>
      </c>
      <c r="Z1461">
        <f>IF(EXACT(VLOOKUP(Z$1,Variables!$B$6:$C$32, 2, FALSE), "Yes"), LOOKUP($A1461,Collections!$A:$A,Collections!V:V), 0)</f>
        <v>0</v>
      </c>
      <c r="AA1461">
        <f>IF(EXACT(VLOOKUP(AA$1,Variables!$B$6:$C$32, 2, FALSE), "Yes"), LOOKUP($A1461,Collections!$A:$A,Collections!W:W), 0)</f>
        <v>0</v>
      </c>
      <c r="AB1461">
        <f>IF(EXACT(VLOOKUP(AB$1,Variables!$B$6:$C$32, 2, FALSE), "Yes"), LOOKUP($A1461,Collections!$A:$A,Collections!X:X), 0)</f>
        <v>0</v>
      </c>
      <c r="AC1461">
        <f>IF(EXACT(VLOOKUP(AC$1,Variables!$B$6:$C$32, 2, FALSE), "Yes"), LOOKUP($A1461,Collections!$A:$A,Collections!Y:Y), 0)</f>
        <v>0</v>
      </c>
      <c r="AD1461">
        <f>IF(EXACT(VLOOKUP(AD$1,Variables!$B$6:$C$32, 2, FALSE), "Yes"), LOOKUP($A1461,Collections!$A:$A,Collections!Z:Z), 0)</f>
        <v>0</v>
      </c>
      <c r="AE1461">
        <f>IF(EXACT(VLOOKUP(AE$1,Variables!$B$6:$C$32, 2, FALSE), "Yes"), LOOKUP($A1461,Collections!$A:$A,Collections!AA:AA), 0)</f>
        <v>0</v>
      </c>
      <c r="AF1461">
        <f>IF(EXACT(VLOOKUP(AF$1,Variables!$B$6:$C$32, 2, FALSE), "Yes"), LOOKUP($A1461,Collections!$A:$A,Collections!AB:AB), 0)</f>
        <v>0</v>
      </c>
      <c r="AG1461" t="str">
        <f t="shared" si="22"/>
        <v>Yes</v>
      </c>
      <c r="AH1461">
        <f>IF(D1461&gt;=Variables!$C$1,1,0)</f>
        <v>1</v>
      </c>
      <c r="AI1461">
        <f>IF(E1461&gt;=Variables!$C$1,1,0)</f>
        <v>1</v>
      </c>
    </row>
    <row r="1462" spans="1:35" x14ac:dyDescent="0.2">
      <c r="A1462" s="25">
        <v>2773945</v>
      </c>
      <c r="B1462" s="2" t="s">
        <v>1003</v>
      </c>
      <c r="C1462">
        <f>IF(ISNA(VLOOKUP(A1462,Images!A:C,3,FALSE)), 0, VLOOKUP(A1462,Images!A:C,3,FALSE))/IF(ISNA(VLOOKUP(A1462,Images!A:C,2,FALSE)), 1,VLOOKUP(A1462,Images!A:C,2,FALSE))</f>
        <v>1.0375852561311856E-2</v>
      </c>
      <c r="D1462">
        <f>IF(NOT(ISNA(VLOOKUP(A1462,Harvard!B:E,4,FALSE))), VLOOKUP(A1462,Harvard!B:E,4,FALSE), 0)</f>
        <v>0.30530000000000002</v>
      </c>
      <c r="E1462">
        <f>IF(NOT(ISNA(VLOOKUP(A1462,UC!B:D, 3, FALSE))),VLOOKUP(A1462,UC!B:D, 2, FALSE)/VLOOKUP(A1462, UC!B:D, 3, FALSE), 0)</f>
        <v>0.85245901639344257</v>
      </c>
      <c r="F1462">
        <f>IF(EXACT(VLOOKUP(F$1,Variables!$B$6:$C$32, 2, FALSE), "Yes"), LOOKUP($A1462,Collections!$A:$A,Collections!B:B), 0)</f>
        <v>0</v>
      </c>
      <c r="G1462">
        <f>IF(EXACT(VLOOKUP(G$1,Variables!$B$6:$C$32, 2, FALSE), "Yes"), LOOKUP($A1462,Collections!$A:$A,Collections!C:C), 0)</f>
        <v>0</v>
      </c>
      <c r="H1462">
        <f>IF(EXACT(VLOOKUP(H$1,Variables!$B$6:$C$32, 2, FALSE), "Yes"), LOOKUP($A1462,Collections!$A:$A,Collections!D:D), 0)</f>
        <v>0</v>
      </c>
      <c r="I1462">
        <f>IF(EXACT(VLOOKUP(I$1,Variables!$B$6:$C$32, 2, FALSE), "Yes"), LOOKUP($A1462,Collections!$A:$A,Collections!E:E), 0)</f>
        <v>0</v>
      </c>
      <c r="J1462">
        <f>IF(EXACT(VLOOKUP(J$1,Variables!$B$6:$C$32, 2, FALSE), "Yes"), LOOKUP($A1462,Collections!$A:$A,Collections!F:F), 0)</f>
        <v>0</v>
      </c>
      <c r="K1462">
        <f>IF(EXACT(VLOOKUP(K$1,Variables!$B$6:$C$32, 2, FALSE), "Yes"), LOOKUP($A1462,Collections!$A:$A,Collections!G:G), 0)</f>
        <v>0</v>
      </c>
      <c r="L1462">
        <f>IF(EXACT(VLOOKUP(L$1,Variables!$B$6:$C$32, 2, FALSE), "Yes"), LOOKUP($A1462,Collections!$A:$A,Collections!H:H), 0)</f>
        <v>0</v>
      </c>
      <c r="M1462">
        <f>IF(EXACT(VLOOKUP(M$1,Variables!$B$6:$C$32, 2, FALSE), "Yes"), LOOKUP($A1462,Collections!$A:$A,Collections!I:I), 0)</f>
        <v>1</v>
      </c>
      <c r="N1462">
        <f>IF(EXACT(VLOOKUP(N$1,Variables!$B$6:$C$32, 2, FALSE), "Yes"), LOOKUP($A1462,Collections!$A:$A,Collections!J:J), 0)</f>
        <v>0</v>
      </c>
      <c r="O1462">
        <f>IF(EXACT(VLOOKUP(O$1,Variables!$B$6:$C$32, 2, FALSE), "Yes"), LOOKUP($A1462,Collections!$A:$A,Collections!K:K), 0)</f>
        <v>0</v>
      </c>
      <c r="P1462">
        <f>IF(EXACT(VLOOKUP(P$1,Variables!$B$6:$C$32, 2, FALSE), "Yes"), LOOKUP($A1462,Collections!$A:$A,Collections!L:L), 0)</f>
        <v>0</v>
      </c>
      <c r="Q1462">
        <f>IF(EXACT(VLOOKUP(Q$1,Variables!$B$6:$C$32, 2, FALSE), "Yes"), LOOKUP($A1462,Collections!$A:$A,Collections!M:M), 0)</f>
        <v>0</v>
      </c>
      <c r="R1462">
        <f>IF(EXACT(VLOOKUP(R$1,Variables!$B$6:$C$32, 2, FALSE), "Yes"), LOOKUP($A1462,Collections!$A:$A,Collections!N:N), 0)</f>
        <v>0</v>
      </c>
      <c r="S1462">
        <f>IF(EXACT(VLOOKUP(S$1,Variables!$B$6:$C$32, 2, FALSE), "Yes"), LOOKUP($A1462,Collections!$A:$A,Collections!O:O), 0)</f>
        <v>0</v>
      </c>
      <c r="T1462">
        <f>IF(EXACT(VLOOKUP(T$1,Variables!$B$6:$C$32, 2, FALSE), "Yes"), LOOKUP($A1462,Collections!$A:$A,Collections!P:P), 0)</f>
        <v>0</v>
      </c>
      <c r="U1462">
        <f>IF(EXACT(VLOOKUP(U$1,Variables!$B$6:$C$32, 2, FALSE), "Yes"), LOOKUP($A1462,Collections!$A:$A,Collections!Q:Q), 0)</f>
        <v>0</v>
      </c>
      <c r="V1462">
        <f>IF(EXACT(VLOOKUP(V$1,Variables!$B$6:$C$32, 2, FALSE), "Yes"), LOOKUP($A1462,Collections!$A:$A,Collections!R:R), 0)</f>
        <v>0</v>
      </c>
      <c r="W1462">
        <f>IF(EXACT(VLOOKUP(W$1,Variables!$B$6:$C$32, 2, FALSE), "Yes"), LOOKUP($A1462,Collections!$A:$A,Collections!S:S), 0)</f>
        <v>0</v>
      </c>
      <c r="X1462">
        <f>IF(EXACT(VLOOKUP(X$1,Variables!$B$6:$C$32, 2, FALSE), "Yes"), LOOKUP($A1462,Collections!$A:$A,Collections!T:T), 0)</f>
        <v>0</v>
      </c>
      <c r="Y1462">
        <f>IF(EXACT(VLOOKUP(Y$1,Variables!$B$6:$C$32, 2, FALSE), "Yes"), LOOKUP($A1462,Collections!$A:$A,Collections!U:U), 0)</f>
        <v>0</v>
      </c>
      <c r="Z1462">
        <f>IF(EXACT(VLOOKUP(Z$1,Variables!$B$6:$C$32, 2, FALSE), "Yes"), LOOKUP($A1462,Collections!$A:$A,Collections!V:V), 0)</f>
        <v>0</v>
      </c>
      <c r="AA1462">
        <f>IF(EXACT(VLOOKUP(AA$1,Variables!$B$6:$C$32, 2, FALSE), "Yes"), LOOKUP($A1462,Collections!$A:$A,Collections!W:W), 0)</f>
        <v>0</v>
      </c>
      <c r="AB1462">
        <f>IF(EXACT(VLOOKUP(AB$1,Variables!$B$6:$C$32, 2, FALSE), "Yes"), LOOKUP($A1462,Collections!$A:$A,Collections!X:X), 0)</f>
        <v>0</v>
      </c>
      <c r="AC1462">
        <f>IF(EXACT(VLOOKUP(AC$1,Variables!$B$6:$C$32, 2, FALSE), "Yes"), LOOKUP($A1462,Collections!$A:$A,Collections!Y:Y), 0)</f>
        <v>0</v>
      </c>
      <c r="AD1462">
        <f>IF(EXACT(VLOOKUP(AD$1,Variables!$B$6:$C$32, 2, FALSE), "Yes"), LOOKUP($A1462,Collections!$A:$A,Collections!Z:Z), 0)</f>
        <v>0</v>
      </c>
      <c r="AE1462">
        <f>IF(EXACT(VLOOKUP(AE$1,Variables!$B$6:$C$32, 2, FALSE), "Yes"), LOOKUP($A1462,Collections!$A:$A,Collections!AA:AA), 0)</f>
        <v>0</v>
      </c>
      <c r="AF1462">
        <f>IF(EXACT(VLOOKUP(AF$1,Variables!$B$6:$C$32, 2, FALSE), "Yes"), LOOKUP($A1462,Collections!$A:$A,Collections!AB:AB), 0)</f>
        <v>0</v>
      </c>
      <c r="AG1462" t="str">
        <f t="shared" si="22"/>
        <v>Yes</v>
      </c>
      <c r="AH1462">
        <f>IF(D1462&gt;=Variables!$C$1,1,0)</f>
        <v>0</v>
      </c>
      <c r="AI1462">
        <f>IF(E1462&gt;=Variables!$C$1,1,0)</f>
        <v>0</v>
      </c>
    </row>
    <row r="1463" spans="1:35" x14ac:dyDescent="0.2">
      <c r="A1463" s="25">
        <v>7348584</v>
      </c>
      <c r="B1463" s="2" t="s">
        <v>1924</v>
      </c>
      <c r="C1463">
        <f>IF(ISNA(VLOOKUP(A1463,Images!A:C,3,FALSE)), 0, VLOOKUP(A1463,Images!A:C,3,FALSE))/IF(ISNA(VLOOKUP(A1463,Images!A:C,2,FALSE)), 1,VLOOKUP(A1463,Images!A:C,2,FALSE))</f>
        <v>1.3519849953110346E-2</v>
      </c>
      <c r="D1463">
        <f>IF(NOT(ISNA(VLOOKUP(A1463,Harvard!B:E,4,FALSE))), VLOOKUP(A1463,Harvard!B:E,4,FALSE), 0)</f>
        <v>0.97119999999999995</v>
      </c>
      <c r="E1463">
        <f>IF(NOT(ISNA(VLOOKUP(A1463,UC!B:D, 3, FALSE))),VLOOKUP(A1463,UC!B:D, 2, FALSE)/VLOOKUP(A1463, UC!B:D, 3, FALSE), 0)</f>
        <v>0.74038461538461542</v>
      </c>
      <c r="F1463">
        <f>IF(EXACT(VLOOKUP(F$1,Variables!$B$6:$C$32, 2, FALSE), "Yes"), LOOKUP($A1463,Collections!$A:$A,Collections!B:B), 0)</f>
        <v>0</v>
      </c>
      <c r="G1463">
        <f>IF(EXACT(VLOOKUP(G$1,Variables!$B$6:$C$32, 2, FALSE), "Yes"), LOOKUP($A1463,Collections!$A:$A,Collections!C:C), 0)</f>
        <v>0</v>
      </c>
      <c r="H1463">
        <f>IF(EXACT(VLOOKUP(H$1,Variables!$B$6:$C$32, 2, FALSE), "Yes"), LOOKUP($A1463,Collections!$A:$A,Collections!D:D), 0)</f>
        <v>0</v>
      </c>
      <c r="I1463">
        <f>IF(EXACT(VLOOKUP(I$1,Variables!$B$6:$C$32, 2, FALSE), "Yes"), LOOKUP($A1463,Collections!$A:$A,Collections!E:E), 0)</f>
        <v>0</v>
      </c>
      <c r="J1463">
        <f>IF(EXACT(VLOOKUP(J$1,Variables!$B$6:$C$32, 2, FALSE), "Yes"), LOOKUP($A1463,Collections!$A:$A,Collections!F:F), 0)</f>
        <v>0</v>
      </c>
      <c r="K1463">
        <f>IF(EXACT(VLOOKUP(K$1,Variables!$B$6:$C$32, 2, FALSE), "Yes"), LOOKUP($A1463,Collections!$A:$A,Collections!G:G), 0)</f>
        <v>1</v>
      </c>
      <c r="L1463">
        <f>IF(EXACT(VLOOKUP(L$1,Variables!$B$6:$C$32, 2, FALSE), "Yes"), LOOKUP($A1463,Collections!$A:$A,Collections!H:H), 0)</f>
        <v>0</v>
      </c>
      <c r="M1463">
        <f>IF(EXACT(VLOOKUP(M$1,Variables!$B$6:$C$32, 2, FALSE), "Yes"), LOOKUP($A1463,Collections!$A:$A,Collections!I:I), 0)</f>
        <v>0</v>
      </c>
      <c r="N1463">
        <f>IF(EXACT(VLOOKUP(N$1,Variables!$B$6:$C$32, 2, FALSE), "Yes"), LOOKUP($A1463,Collections!$A:$A,Collections!J:J), 0)</f>
        <v>0</v>
      </c>
      <c r="O1463">
        <f>IF(EXACT(VLOOKUP(O$1,Variables!$B$6:$C$32, 2, FALSE), "Yes"), LOOKUP($A1463,Collections!$A:$A,Collections!K:K), 0)</f>
        <v>0</v>
      </c>
      <c r="P1463">
        <f>IF(EXACT(VLOOKUP(P$1,Variables!$B$6:$C$32, 2, FALSE), "Yes"), LOOKUP($A1463,Collections!$A:$A,Collections!L:L), 0)</f>
        <v>0</v>
      </c>
      <c r="Q1463">
        <f>IF(EXACT(VLOOKUP(Q$1,Variables!$B$6:$C$32, 2, FALSE), "Yes"), LOOKUP($A1463,Collections!$A:$A,Collections!M:M), 0)</f>
        <v>0</v>
      </c>
      <c r="R1463">
        <f>IF(EXACT(VLOOKUP(R$1,Variables!$B$6:$C$32, 2, FALSE), "Yes"), LOOKUP($A1463,Collections!$A:$A,Collections!N:N), 0)</f>
        <v>0</v>
      </c>
      <c r="S1463">
        <f>IF(EXACT(VLOOKUP(S$1,Variables!$B$6:$C$32, 2, FALSE), "Yes"), LOOKUP($A1463,Collections!$A:$A,Collections!O:O), 0)</f>
        <v>0</v>
      </c>
      <c r="T1463">
        <f>IF(EXACT(VLOOKUP(T$1,Variables!$B$6:$C$32, 2, FALSE), "Yes"), LOOKUP($A1463,Collections!$A:$A,Collections!P:P), 0)</f>
        <v>0</v>
      </c>
      <c r="U1463">
        <f>IF(EXACT(VLOOKUP(U$1,Variables!$B$6:$C$32, 2, FALSE), "Yes"), LOOKUP($A1463,Collections!$A:$A,Collections!Q:Q), 0)</f>
        <v>0</v>
      </c>
      <c r="V1463">
        <f>IF(EXACT(VLOOKUP(V$1,Variables!$B$6:$C$32, 2, FALSE), "Yes"), LOOKUP($A1463,Collections!$A:$A,Collections!R:R), 0)</f>
        <v>0</v>
      </c>
      <c r="W1463">
        <f>IF(EXACT(VLOOKUP(W$1,Variables!$B$6:$C$32, 2, FALSE), "Yes"), LOOKUP($A1463,Collections!$A:$A,Collections!S:S), 0)</f>
        <v>0</v>
      </c>
      <c r="X1463">
        <f>IF(EXACT(VLOOKUP(X$1,Variables!$B$6:$C$32, 2, FALSE), "Yes"), LOOKUP($A1463,Collections!$A:$A,Collections!T:T), 0)</f>
        <v>0</v>
      </c>
      <c r="Y1463">
        <f>IF(EXACT(VLOOKUP(Y$1,Variables!$B$6:$C$32, 2, FALSE), "Yes"), LOOKUP($A1463,Collections!$A:$A,Collections!U:U), 0)</f>
        <v>0</v>
      </c>
      <c r="Z1463">
        <f>IF(EXACT(VLOOKUP(Z$1,Variables!$B$6:$C$32, 2, FALSE), "Yes"), LOOKUP($A1463,Collections!$A:$A,Collections!V:V), 0)</f>
        <v>0</v>
      </c>
      <c r="AA1463">
        <f>IF(EXACT(VLOOKUP(AA$1,Variables!$B$6:$C$32, 2, FALSE), "Yes"), LOOKUP($A1463,Collections!$A:$A,Collections!W:W), 0)</f>
        <v>0</v>
      </c>
      <c r="AB1463">
        <f>IF(EXACT(VLOOKUP(AB$1,Variables!$B$6:$C$32, 2, FALSE), "Yes"), LOOKUP($A1463,Collections!$A:$A,Collections!X:X), 0)</f>
        <v>0</v>
      </c>
      <c r="AC1463">
        <f>IF(EXACT(VLOOKUP(AC$1,Variables!$B$6:$C$32, 2, FALSE), "Yes"), LOOKUP($A1463,Collections!$A:$A,Collections!Y:Y), 0)</f>
        <v>0</v>
      </c>
      <c r="AD1463">
        <f>IF(EXACT(VLOOKUP(AD$1,Variables!$B$6:$C$32, 2, FALSE), "Yes"), LOOKUP($A1463,Collections!$A:$A,Collections!Z:Z), 0)</f>
        <v>0</v>
      </c>
      <c r="AE1463">
        <f>IF(EXACT(VLOOKUP(AE$1,Variables!$B$6:$C$32, 2, FALSE), "Yes"), LOOKUP($A1463,Collections!$A:$A,Collections!AA:AA), 0)</f>
        <v>0</v>
      </c>
      <c r="AF1463">
        <f>IF(EXACT(VLOOKUP(AF$1,Variables!$B$6:$C$32, 2, FALSE), "Yes"), LOOKUP($A1463,Collections!$A:$A,Collections!AB:AB), 0)</f>
        <v>0</v>
      </c>
      <c r="AG1463" t="str">
        <f t="shared" si="22"/>
        <v>Yes</v>
      </c>
      <c r="AH1463">
        <f>IF(D1463&gt;=Variables!$C$1,1,0)</f>
        <v>1</v>
      </c>
      <c r="AI1463">
        <f>IF(E1463&gt;=Variables!$C$1,1,0)</f>
        <v>0</v>
      </c>
    </row>
    <row r="1464" spans="1:35" x14ac:dyDescent="0.2">
      <c r="A1464" s="25">
        <v>14603799</v>
      </c>
      <c r="B1464" s="2" t="s">
        <v>1004</v>
      </c>
      <c r="C1464">
        <f>IF(ISNA(VLOOKUP(A1464,Images!A:C,3,FALSE)), 0, VLOOKUP(A1464,Images!A:C,3,FALSE))/IF(ISNA(VLOOKUP(A1464,Images!A:C,2,FALSE)), 1,VLOOKUP(A1464,Images!A:C,2,FALSE))</f>
        <v>7.8954248366013072E-2</v>
      </c>
      <c r="D1464">
        <f>IF(NOT(ISNA(VLOOKUP(A1464,Harvard!B:E,4,FALSE))), VLOOKUP(A1464,Harvard!B:E,4,FALSE), 0)</f>
        <v>0.93330000000000002</v>
      </c>
      <c r="E1464">
        <f>IF(NOT(ISNA(VLOOKUP(A1464,UC!B:D, 3, FALSE))),VLOOKUP(A1464,UC!B:D, 2, FALSE)/VLOOKUP(A1464, UC!B:D, 3, FALSE), 0)</f>
        <v>0</v>
      </c>
      <c r="F1464">
        <f>IF(EXACT(VLOOKUP(F$1,Variables!$B$6:$C$32, 2, FALSE), "Yes"), LOOKUP($A1464,Collections!$A:$A,Collections!B:B), 0)</f>
        <v>0</v>
      </c>
      <c r="G1464">
        <f>IF(EXACT(VLOOKUP(G$1,Variables!$B$6:$C$32, 2, FALSE), "Yes"), LOOKUP($A1464,Collections!$A:$A,Collections!C:C), 0)</f>
        <v>0</v>
      </c>
      <c r="H1464">
        <f>IF(EXACT(VLOOKUP(H$1,Variables!$B$6:$C$32, 2, FALSE), "Yes"), LOOKUP($A1464,Collections!$A:$A,Collections!D:D), 0)</f>
        <v>0</v>
      </c>
      <c r="I1464">
        <f>IF(EXACT(VLOOKUP(I$1,Variables!$B$6:$C$32, 2, FALSE), "Yes"), LOOKUP($A1464,Collections!$A:$A,Collections!E:E), 0)</f>
        <v>0</v>
      </c>
      <c r="J1464">
        <f>IF(EXACT(VLOOKUP(J$1,Variables!$B$6:$C$32, 2, FALSE), "Yes"), LOOKUP($A1464,Collections!$A:$A,Collections!F:F), 0)</f>
        <v>0</v>
      </c>
      <c r="K1464">
        <f>IF(EXACT(VLOOKUP(K$1,Variables!$B$6:$C$32, 2, FALSE), "Yes"), LOOKUP($A1464,Collections!$A:$A,Collections!G:G), 0)</f>
        <v>0</v>
      </c>
      <c r="L1464">
        <f>IF(EXACT(VLOOKUP(L$1,Variables!$B$6:$C$32, 2, FALSE), "Yes"), LOOKUP($A1464,Collections!$A:$A,Collections!H:H), 0)</f>
        <v>1</v>
      </c>
      <c r="M1464">
        <f>IF(EXACT(VLOOKUP(M$1,Variables!$B$6:$C$32, 2, FALSE), "Yes"), LOOKUP($A1464,Collections!$A:$A,Collections!I:I), 0)</f>
        <v>0</v>
      </c>
      <c r="N1464">
        <f>IF(EXACT(VLOOKUP(N$1,Variables!$B$6:$C$32, 2, FALSE), "Yes"), LOOKUP($A1464,Collections!$A:$A,Collections!J:J), 0)</f>
        <v>0</v>
      </c>
      <c r="O1464">
        <f>IF(EXACT(VLOOKUP(O$1,Variables!$B$6:$C$32, 2, FALSE), "Yes"), LOOKUP($A1464,Collections!$A:$A,Collections!K:K), 0)</f>
        <v>0</v>
      </c>
      <c r="P1464">
        <f>IF(EXACT(VLOOKUP(P$1,Variables!$B$6:$C$32, 2, FALSE), "Yes"), LOOKUP($A1464,Collections!$A:$A,Collections!L:L), 0)</f>
        <v>0</v>
      </c>
      <c r="Q1464">
        <f>IF(EXACT(VLOOKUP(Q$1,Variables!$B$6:$C$32, 2, FALSE), "Yes"), LOOKUP($A1464,Collections!$A:$A,Collections!M:M), 0)</f>
        <v>0</v>
      </c>
      <c r="R1464">
        <f>IF(EXACT(VLOOKUP(R$1,Variables!$B$6:$C$32, 2, FALSE), "Yes"), LOOKUP($A1464,Collections!$A:$A,Collections!N:N), 0)</f>
        <v>0</v>
      </c>
      <c r="S1464">
        <f>IF(EXACT(VLOOKUP(S$1,Variables!$B$6:$C$32, 2, FALSE), "Yes"), LOOKUP($A1464,Collections!$A:$A,Collections!O:O), 0)</f>
        <v>0</v>
      </c>
      <c r="T1464">
        <f>IF(EXACT(VLOOKUP(T$1,Variables!$B$6:$C$32, 2, FALSE), "Yes"), LOOKUP($A1464,Collections!$A:$A,Collections!P:P), 0)</f>
        <v>0</v>
      </c>
      <c r="U1464">
        <f>IF(EXACT(VLOOKUP(U$1,Variables!$B$6:$C$32, 2, FALSE), "Yes"), LOOKUP($A1464,Collections!$A:$A,Collections!Q:Q), 0)</f>
        <v>0</v>
      </c>
      <c r="V1464">
        <f>IF(EXACT(VLOOKUP(V$1,Variables!$B$6:$C$32, 2, FALSE), "Yes"), LOOKUP($A1464,Collections!$A:$A,Collections!R:R), 0)</f>
        <v>0</v>
      </c>
      <c r="W1464">
        <f>IF(EXACT(VLOOKUP(W$1,Variables!$B$6:$C$32, 2, FALSE), "Yes"), LOOKUP($A1464,Collections!$A:$A,Collections!S:S), 0)</f>
        <v>0</v>
      </c>
      <c r="X1464">
        <f>IF(EXACT(VLOOKUP(X$1,Variables!$B$6:$C$32, 2, FALSE), "Yes"), LOOKUP($A1464,Collections!$A:$A,Collections!T:T), 0)</f>
        <v>0</v>
      </c>
      <c r="Y1464">
        <f>IF(EXACT(VLOOKUP(Y$1,Variables!$B$6:$C$32, 2, FALSE), "Yes"), LOOKUP($A1464,Collections!$A:$A,Collections!U:U), 0)</f>
        <v>0</v>
      </c>
      <c r="Z1464">
        <f>IF(EXACT(VLOOKUP(Z$1,Variables!$B$6:$C$32, 2, FALSE), "Yes"), LOOKUP($A1464,Collections!$A:$A,Collections!V:V), 0)</f>
        <v>0</v>
      </c>
      <c r="AA1464">
        <f>IF(EXACT(VLOOKUP(AA$1,Variables!$B$6:$C$32, 2, FALSE), "Yes"), LOOKUP($A1464,Collections!$A:$A,Collections!W:W), 0)</f>
        <v>0</v>
      </c>
      <c r="AB1464">
        <f>IF(EXACT(VLOOKUP(AB$1,Variables!$B$6:$C$32, 2, FALSE), "Yes"), LOOKUP($A1464,Collections!$A:$A,Collections!X:X), 0)</f>
        <v>0</v>
      </c>
      <c r="AC1464">
        <f>IF(EXACT(VLOOKUP(AC$1,Variables!$B$6:$C$32, 2, FALSE), "Yes"), LOOKUP($A1464,Collections!$A:$A,Collections!Y:Y), 0)</f>
        <v>0</v>
      </c>
      <c r="AD1464">
        <f>IF(EXACT(VLOOKUP(AD$1,Variables!$B$6:$C$32, 2, FALSE), "Yes"), LOOKUP($A1464,Collections!$A:$A,Collections!Z:Z), 0)</f>
        <v>0</v>
      </c>
      <c r="AE1464">
        <f>IF(EXACT(VLOOKUP(AE$1,Variables!$B$6:$C$32, 2, FALSE), "Yes"), LOOKUP($A1464,Collections!$A:$A,Collections!AA:AA), 0)</f>
        <v>0</v>
      </c>
      <c r="AF1464">
        <f>IF(EXACT(VLOOKUP(AF$1,Variables!$B$6:$C$32, 2, FALSE), "Yes"), LOOKUP($A1464,Collections!$A:$A,Collections!AB:AB), 0)</f>
        <v>0</v>
      </c>
      <c r="AG1464" t="str">
        <f t="shared" si="22"/>
        <v>Yes</v>
      </c>
      <c r="AH1464">
        <f>IF(D1464&gt;=Variables!$C$1,1,0)</f>
        <v>1</v>
      </c>
      <c r="AI1464">
        <f>IF(E1464&gt;=Variables!$C$1,1,0)</f>
        <v>0</v>
      </c>
    </row>
    <row r="1465" spans="1:35" x14ac:dyDescent="0.2">
      <c r="A1465" s="25">
        <v>19482825</v>
      </c>
      <c r="B1465" s="2" t="s">
        <v>2034</v>
      </c>
      <c r="C1465">
        <f>IF(ISNA(VLOOKUP(A1465,Images!A:C,3,FALSE)), 0, VLOOKUP(A1465,Images!A:C,3,FALSE))/IF(ISNA(VLOOKUP(A1465,Images!A:C,2,FALSE)), 1,VLOOKUP(A1465,Images!A:C,2,FALSE))</f>
        <v>1.5682656826568265E-2</v>
      </c>
      <c r="D1465">
        <f>IF(NOT(ISNA(VLOOKUP(A1465,Harvard!B:E,4,FALSE))), VLOOKUP(A1465,Harvard!B:E,4,FALSE), 0)</f>
        <v>1</v>
      </c>
      <c r="E1465">
        <f>IF(NOT(ISNA(VLOOKUP(A1465,UC!B:D, 3, FALSE))),VLOOKUP(A1465,UC!B:D, 2, FALSE)/VLOOKUP(A1465, UC!B:D, 3, FALSE), 0)</f>
        <v>0</v>
      </c>
      <c r="F1465">
        <f>IF(EXACT(VLOOKUP(F$1,Variables!$B$6:$C$32, 2, FALSE), "Yes"), LOOKUP($A1465,Collections!$A:$A,Collections!B:B), 0)</f>
        <v>0</v>
      </c>
      <c r="G1465">
        <f>IF(EXACT(VLOOKUP(G$1,Variables!$B$6:$C$32, 2, FALSE), "Yes"), LOOKUP($A1465,Collections!$A:$A,Collections!C:C), 0)</f>
        <v>0</v>
      </c>
      <c r="H1465">
        <f>IF(EXACT(VLOOKUP(H$1,Variables!$B$6:$C$32, 2, FALSE), "Yes"), LOOKUP($A1465,Collections!$A:$A,Collections!D:D), 0)</f>
        <v>1</v>
      </c>
      <c r="I1465">
        <f>IF(EXACT(VLOOKUP(I$1,Variables!$B$6:$C$32, 2, FALSE), "Yes"), LOOKUP($A1465,Collections!$A:$A,Collections!E:E), 0)</f>
        <v>0</v>
      </c>
      <c r="J1465">
        <f>IF(EXACT(VLOOKUP(J$1,Variables!$B$6:$C$32, 2, FALSE), "Yes"), LOOKUP($A1465,Collections!$A:$A,Collections!F:F), 0)</f>
        <v>0</v>
      </c>
      <c r="K1465">
        <f>IF(EXACT(VLOOKUP(K$1,Variables!$B$6:$C$32, 2, FALSE), "Yes"), LOOKUP($A1465,Collections!$A:$A,Collections!G:G), 0)</f>
        <v>0</v>
      </c>
      <c r="L1465">
        <f>IF(EXACT(VLOOKUP(L$1,Variables!$B$6:$C$32, 2, FALSE), "Yes"), LOOKUP($A1465,Collections!$A:$A,Collections!H:H), 0)</f>
        <v>0</v>
      </c>
      <c r="M1465">
        <f>IF(EXACT(VLOOKUP(M$1,Variables!$B$6:$C$32, 2, FALSE), "Yes"), LOOKUP($A1465,Collections!$A:$A,Collections!I:I), 0)</f>
        <v>0</v>
      </c>
      <c r="N1465">
        <f>IF(EXACT(VLOOKUP(N$1,Variables!$B$6:$C$32, 2, FALSE), "Yes"), LOOKUP($A1465,Collections!$A:$A,Collections!J:J), 0)</f>
        <v>0</v>
      </c>
      <c r="O1465">
        <f>IF(EXACT(VLOOKUP(O$1,Variables!$B$6:$C$32, 2, FALSE), "Yes"), LOOKUP($A1465,Collections!$A:$A,Collections!K:K), 0)</f>
        <v>0</v>
      </c>
      <c r="P1465">
        <f>IF(EXACT(VLOOKUP(P$1,Variables!$B$6:$C$32, 2, FALSE), "Yes"), LOOKUP($A1465,Collections!$A:$A,Collections!L:L), 0)</f>
        <v>0</v>
      </c>
      <c r="Q1465">
        <f>IF(EXACT(VLOOKUP(Q$1,Variables!$B$6:$C$32, 2, FALSE), "Yes"), LOOKUP($A1465,Collections!$A:$A,Collections!M:M), 0)</f>
        <v>0</v>
      </c>
      <c r="R1465">
        <f>IF(EXACT(VLOOKUP(R$1,Variables!$B$6:$C$32, 2, FALSE), "Yes"), LOOKUP($A1465,Collections!$A:$A,Collections!N:N), 0)</f>
        <v>0</v>
      </c>
      <c r="S1465">
        <f>IF(EXACT(VLOOKUP(S$1,Variables!$B$6:$C$32, 2, FALSE), "Yes"), LOOKUP($A1465,Collections!$A:$A,Collections!O:O), 0)</f>
        <v>0</v>
      </c>
      <c r="T1465">
        <f>IF(EXACT(VLOOKUP(T$1,Variables!$B$6:$C$32, 2, FALSE), "Yes"), LOOKUP($A1465,Collections!$A:$A,Collections!P:P), 0)</f>
        <v>0</v>
      </c>
      <c r="U1465">
        <f>IF(EXACT(VLOOKUP(U$1,Variables!$B$6:$C$32, 2, FALSE), "Yes"), LOOKUP($A1465,Collections!$A:$A,Collections!Q:Q), 0)</f>
        <v>0</v>
      </c>
      <c r="V1465">
        <f>IF(EXACT(VLOOKUP(V$1,Variables!$B$6:$C$32, 2, FALSE), "Yes"), LOOKUP($A1465,Collections!$A:$A,Collections!R:R), 0)</f>
        <v>0</v>
      </c>
      <c r="W1465">
        <f>IF(EXACT(VLOOKUP(W$1,Variables!$B$6:$C$32, 2, FALSE), "Yes"), LOOKUP($A1465,Collections!$A:$A,Collections!S:S), 0)</f>
        <v>0</v>
      </c>
      <c r="X1465">
        <f>IF(EXACT(VLOOKUP(X$1,Variables!$B$6:$C$32, 2, FALSE), "Yes"), LOOKUP($A1465,Collections!$A:$A,Collections!T:T), 0)</f>
        <v>0</v>
      </c>
      <c r="Y1465">
        <f>IF(EXACT(VLOOKUP(Y$1,Variables!$B$6:$C$32, 2, FALSE), "Yes"), LOOKUP($A1465,Collections!$A:$A,Collections!U:U), 0)</f>
        <v>0</v>
      </c>
      <c r="Z1465">
        <f>IF(EXACT(VLOOKUP(Z$1,Variables!$B$6:$C$32, 2, FALSE), "Yes"), LOOKUP($A1465,Collections!$A:$A,Collections!V:V), 0)</f>
        <v>0</v>
      </c>
      <c r="AA1465">
        <f>IF(EXACT(VLOOKUP(AA$1,Variables!$B$6:$C$32, 2, FALSE), "Yes"), LOOKUP($A1465,Collections!$A:$A,Collections!W:W), 0)</f>
        <v>0</v>
      </c>
      <c r="AB1465">
        <f>IF(EXACT(VLOOKUP(AB$1,Variables!$B$6:$C$32, 2, FALSE), "Yes"), LOOKUP($A1465,Collections!$A:$A,Collections!X:X), 0)</f>
        <v>0</v>
      </c>
      <c r="AC1465">
        <f>IF(EXACT(VLOOKUP(AC$1,Variables!$B$6:$C$32, 2, FALSE), "Yes"), LOOKUP($A1465,Collections!$A:$A,Collections!Y:Y), 0)</f>
        <v>0</v>
      </c>
      <c r="AD1465">
        <f>IF(EXACT(VLOOKUP(AD$1,Variables!$B$6:$C$32, 2, FALSE), "Yes"), LOOKUP($A1465,Collections!$A:$A,Collections!Z:Z), 0)</f>
        <v>0</v>
      </c>
      <c r="AE1465">
        <f>IF(EXACT(VLOOKUP(AE$1,Variables!$B$6:$C$32, 2, FALSE), "Yes"), LOOKUP($A1465,Collections!$A:$A,Collections!AA:AA), 0)</f>
        <v>0</v>
      </c>
      <c r="AF1465">
        <f>IF(EXACT(VLOOKUP(AF$1,Variables!$B$6:$C$32, 2, FALSE), "Yes"), LOOKUP($A1465,Collections!$A:$A,Collections!AB:AB), 0)</f>
        <v>0</v>
      </c>
      <c r="AG1465" t="str">
        <f t="shared" si="22"/>
        <v>Yes</v>
      </c>
      <c r="AH1465">
        <f>IF(D1465&gt;=Variables!$C$1,1,0)</f>
        <v>1</v>
      </c>
      <c r="AI1465">
        <f>IF(E1465&gt;=Variables!$C$1,1,0)</f>
        <v>0</v>
      </c>
    </row>
    <row r="1466" spans="1:35" x14ac:dyDescent="0.2">
      <c r="A1466" s="25">
        <v>3611299</v>
      </c>
      <c r="B1466" s="2" t="s">
        <v>1005</v>
      </c>
      <c r="C1466">
        <f>IF(ISNA(VLOOKUP(A1466,Images!A:C,3,FALSE)), 0, VLOOKUP(A1466,Images!A:C,3,FALSE))/IF(ISNA(VLOOKUP(A1466,Images!A:C,2,FALSE)), 1,VLOOKUP(A1466,Images!A:C,2,FALSE))</f>
        <v>1.2033448908831328E-2</v>
      </c>
      <c r="D1466">
        <f>IF(NOT(ISNA(VLOOKUP(A1466,Harvard!B:E,4,FALSE))), VLOOKUP(A1466,Harvard!B:E,4,FALSE), 0)</f>
        <v>0.1075</v>
      </c>
      <c r="E1466">
        <f>IF(NOT(ISNA(VLOOKUP(A1466,UC!B:D, 3, FALSE))),VLOOKUP(A1466,UC!B:D, 2, FALSE)/VLOOKUP(A1466, UC!B:D, 3, FALSE), 0)</f>
        <v>1</v>
      </c>
      <c r="F1466">
        <f>IF(EXACT(VLOOKUP(F$1,Variables!$B$6:$C$32, 2, FALSE), "Yes"), LOOKUP($A1466,Collections!$A:$A,Collections!B:B), 0)</f>
        <v>0</v>
      </c>
      <c r="G1466">
        <f>IF(EXACT(VLOOKUP(G$1,Variables!$B$6:$C$32, 2, FALSE), "Yes"), LOOKUP($A1466,Collections!$A:$A,Collections!C:C), 0)</f>
        <v>0</v>
      </c>
      <c r="H1466">
        <f>IF(EXACT(VLOOKUP(H$1,Variables!$B$6:$C$32, 2, FALSE), "Yes"), LOOKUP($A1466,Collections!$A:$A,Collections!D:D), 0)</f>
        <v>1</v>
      </c>
      <c r="I1466">
        <f>IF(EXACT(VLOOKUP(I$1,Variables!$B$6:$C$32, 2, FALSE), "Yes"), LOOKUP($A1466,Collections!$A:$A,Collections!E:E), 0)</f>
        <v>0</v>
      </c>
      <c r="J1466">
        <f>IF(EXACT(VLOOKUP(J$1,Variables!$B$6:$C$32, 2, FALSE), "Yes"), LOOKUP($A1466,Collections!$A:$A,Collections!F:F), 0)</f>
        <v>0</v>
      </c>
      <c r="K1466">
        <f>IF(EXACT(VLOOKUP(K$1,Variables!$B$6:$C$32, 2, FALSE), "Yes"), LOOKUP($A1466,Collections!$A:$A,Collections!G:G), 0)</f>
        <v>0</v>
      </c>
      <c r="L1466">
        <f>IF(EXACT(VLOOKUP(L$1,Variables!$B$6:$C$32, 2, FALSE), "Yes"), LOOKUP($A1466,Collections!$A:$A,Collections!H:H), 0)</f>
        <v>0</v>
      </c>
      <c r="M1466">
        <f>IF(EXACT(VLOOKUP(M$1,Variables!$B$6:$C$32, 2, FALSE), "Yes"), LOOKUP($A1466,Collections!$A:$A,Collections!I:I), 0)</f>
        <v>0</v>
      </c>
      <c r="N1466">
        <f>IF(EXACT(VLOOKUP(N$1,Variables!$B$6:$C$32, 2, FALSE), "Yes"), LOOKUP($A1466,Collections!$A:$A,Collections!J:J), 0)</f>
        <v>0</v>
      </c>
      <c r="O1466">
        <f>IF(EXACT(VLOOKUP(O$1,Variables!$B$6:$C$32, 2, FALSE), "Yes"), LOOKUP($A1466,Collections!$A:$A,Collections!K:K), 0)</f>
        <v>0</v>
      </c>
      <c r="P1466">
        <f>IF(EXACT(VLOOKUP(P$1,Variables!$B$6:$C$32, 2, FALSE), "Yes"), LOOKUP($A1466,Collections!$A:$A,Collections!L:L), 0)</f>
        <v>0</v>
      </c>
      <c r="Q1466">
        <f>IF(EXACT(VLOOKUP(Q$1,Variables!$B$6:$C$32, 2, FALSE), "Yes"), LOOKUP($A1466,Collections!$A:$A,Collections!M:M), 0)</f>
        <v>0</v>
      </c>
      <c r="R1466">
        <f>IF(EXACT(VLOOKUP(R$1,Variables!$B$6:$C$32, 2, FALSE), "Yes"), LOOKUP($A1466,Collections!$A:$A,Collections!N:N), 0)</f>
        <v>0</v>
      </c>
      <c r="S1466">
        <f>IF(EXACT(VLOOKUP(S$1,Variables!$B$6:$C$32, 2, FALSE), "Yes"), LOOKUP($A1466,Collections!$A:$A,Collections!O:O), 0)</f>
        <v>0</v>
      </c>
      <c r="T1466">
        <f>IF(EXACT(VLOOKUP(T$1,Variables!$B$6:$C$32, 2, FALSE), "Yes"), LOOKUP($A1466,Collections!$A:$A,Collections!P:P), 0)</f>
        <v>0</v>
      </c>
      <c r="U1466">
        <f>IF(EXACT(VLOOKUP(U$1,Variables!$B$6:$C$32, 2, FALSE), "Yes"), LOOKUP($A1466,Collections!$A:$A,Collections!Q:Q), 0)</f>
        <v>0</v>
      </c>
      <c r="V1466">
        <f>IF(EXACT(VLOOKUP(V$1,Variables!$B$6:$C$32, 2, FALSE), "Yes"), LOOKUP($A1466,Collections!$A:$A,Collections!R:R), 0)</f>
        <v>0</v>
      </c>
      <c r="W1466">
        <f>IF(EXACT(VLOOKUP(W$1,Variables!$B$6:$C$32, 2, FALSE), "Yes"), LOOKUP($A1466,Collections!$A:$A,Collections!S:S), 0)</f>
        <v>0</v>
      </c>
      <c r="X1466">
        <f>IF(EXACT(VLOOKUP(X$1,Variables!$B$6:$C$32, 2, FALSE), "Yes"), LOOKUP($A1466,Collections!$A:$A,Collections!T:T), 0)</f>
        <v>0</v>
      </c>
      <c r="Y1466">
        <f>IF(EXACT(VLOOKUP(Y$1,Variables!$B$6:$C$32, 2, FALSE), "Yes"), LOOKUP($A1466,Collections!$A:$A,Collections!U:U), 0)</f>
        <v>0</v>
      </c>
      <c r="Z1466">
        <f>IF(EXACT(VLOOKUP(Z$1,Variables!$B$6:$C$32, 2, FALSE), "Yes"), LOOKUP($A1466,Collections!$A:$A,Collections!V:V), 0)</f>
        <v>0</v>
      </c>
      <c r="AA1466">
        <f>IF(EXACT(VLOOKUP(AA$1,Variables!$B$6:$C$32, 2, FALSE), "Yes"), LOOKUP($A1466,Collections!$A:$A,Collections!W:W), 0)</f>
        <v>0</v>
      </c>
      <c r="AB1466">
        <f>IF(EXACT(VLOOKUP(AB$1,Variables!$B$6:$C$32, 2, FALSE), "Yes"), LOOKUP($A1466,Collections!$A:$A,Collections!X:X), 0)</f>
        <v>0</v>
      </c>
      <c r="AC1466">
        <f>IF(EXACT(VLOOKUP(AC$1,Variables!$B$6:$C$32, 2, FALSE), "Yes"), LOOKUP($A1466,Collections!$A:$A,Collections!Y:Y), 0)</f>
        <v>0</v>
      </c>
      <c r="AD1466">
        <f>IF(EXACT(VLOOKUP(AD$1,Variables!$B$6:$C$32, 2, FALSE), "Yes"), LOOKUP($A1466,Collections!$A:$A,Collections!Z:Z), 0)</f>
        <v>0</v>
      </c>
      <c r="AE1466">
        <f>IF(EXACT(VLOOKUP(AE$1,Variables!$B$6:$C$32, 2, FALSE), "Yes"), LOOKUP($A1466,Collections!$A:$A,Collections!AA:AA), 0)</f>
        <v>0</v>
      </c>
      <c r="AF1466">
        <f>IF(EXACT(VLOOKUP(AF$1,Variables!$B$6:$C$32, 2, FALSE), "Yes"), LOOKUP($A1466,Collections!$A:$A,Collections!AB:AB), 0)</f>
        <v>0</v>
      </c>
      <c r="AG1466" t="str">
        <f t="shared" si="22"/>
        <v>Yes</v>
      </c>
      <c r="AH1466">
        <f>IF(D1466&gt;=Variables!$C$1,1,0)</f>
        <v>0</v>
      </c>
      <c r="AI1466">
        <f>IF(E1466&gt;=Variables!$C$1,1,0)</f>
        <v>1</v>
      </c>
    </row>
    <row r="1467" spans="1:35" x14ac:dyDescent="0.2">
      <c r="A1467" s="25">
        <v>7394365</v>
      </c>
      <c r="B1467" s="2" t="s">
        <v>2151</v>
      </c>
      <c r="C1467">
        <f>IF(ISNA(VLOOKUP(A1467,Images!A:C,3,FALSE)), 0, VLOOKUP(A1467,Images!A:C,3,FALSE))/IF(ISNA(VLOOKUP(A1467,Images!A:C,2,FALSE)), 1,VLOOKUP(A1467,Images!A:C,2,FALSE))</f>
        <v>0.22440537745604963</v>
      </c>
      <c r="D1467">
        <f>IF(NOT(ISNA(VLOOKUP(A1467,Harvard!B:E,4,FALSE))), VLOOKUP(A1467,Harvard!B:E,4,FALSE), 0)</f>
        <v>1</v>
      </c>
      <c r="E1467">
        <f>IF(NOT(ISNA(VLOOKUP(A1467,UC!B:D, 3, FALSE))),VLOOKUP(A1467,UC!B:D, 2, FALSE)/VLOOKUP(A1467, UC!B:D, 3, FALSE), 0)</f>
        <v>0</v>
      </c>
      <c r="F1467">
        <f>IF(EXACT(VLOOKUP(F$1,Variables!$B$6:$C$32, 2, FALSE), "Yes"), LOOKUP($A1467,Collections!$A:$A,Collections!B:B), 0)</f>
        <v>0</v>
      </c>
      <c r="G1467">
        <f>IF(EXACT(VLOOKUP(G$1,Variables!$B$6:$C$32, 2, FALSE), "Yes"), LOOKUP($A1467,Collections!$A:$A,Collections!C:C), 0)</f>
        <v>0</v>
      </c>
      <c r="H1467">
        <f>IF(EXACT(VLOOKUP(H$1,Variables!$B$6:$C$32, 2, FALSE), "Yes"), LOOKUP($A1467,Collections!$A:$A,Collections!D:D), 0)</f>
        <v>0</v>
      </c>
      <c r="I1467">
        <f>IF(EXACT(VLOOKUP(I$1,Variables!$B$6:$C$32, 2, FALSE), "Yes"), LOOKUP($A1467,Collections!$A:$A,Collections!E:E), 0)</f>
        <v>0</v>
      </c>
      <c r="J1467">
        <f>IF(EXACT(VLOOKUP(J$1,Variables!$B$6:$C$32, 2, FALSE), "Yes"), LOOKUP($A1467,Collections!$A:$A,Collections!F:F), 0)</f>
        <v>0</v>
      </c>
      <c r="K1467">
        <f>IF(EXACT(VLOOKUP(K$1,Variables!$B$6:$C$32, 2, FALSE), "Yes"), LOOKUP($A1467,Collections!$A:$A,Collections!G:G), 0)</f>
        <v>0</v>
      </c>
      <c r="L1467">
        <f>IF(EXACT(VLOOKUP(L$1,Variables!$B$6:$C$32, 2, FALSE), "Yes"), LOOKUP($A1467,Collections!$A:$A,Collections!H:H), 0)</f>
        <v>0</v>
      </c>
      <c r="M1467">
        <f>IF(EXACT(VLOOKUP(M$1,Variables!$B$6:$C$32, 2, FALSE), "Yes"), LOOKUP($A1467,Collections!$A:$A,Collections!I:I), 0)</f>
        <v>0</v>
      </c>
      <c r="N1467">
        <f>IF(EXACT(VLOOKUP(N$1,Variables!$B$6:$C$32, 2, FALSE), "Yes"), LOOKUP($A1467,Collections!$A:$A,Collections!J:J), 0)</f>
        <v>1</v>
      </c>
      <c r="O1467">
        <f>IF(EXACT(VLOOKUP(O$1,Variables!$B$6:$C$32, 2, FALSE), "Yes"), LOOKUP($A1467,Collections!$A:$A,Collections!K:K), 0)</f>
        <v>0</v>
      </c>
      <c r="P1467">
        <f>IF(EXACT(VLOOKUP(P$1,Variables!$B$6:$C$32, 2, FALSE), "Yes"), LOOKUP($A1467,Collections!$A:$A,Collections!L:L), 0)</f>
        <v>0</v>
      </c>
      <c r="Q1467">
        <f>IF(EXACT(VLOOKUP(Q$1,Variables!$B$6:$C$32, 2, FALSE), "Yes"), LOOKUP($A1467,Collections!$A:$A,Collections!M:M), 0)</f>
        <v>0</v>
      </c>
      <c r="R1467">
        <f>IF(EXACT(VLOOKUP(R$1,Variables!$B$6:$C$32, 2, FALSE), "Yes"), LOOKUP($A1467,Collections!$A:$A,Collections!N:N), 0)</f>
        <v>0</v>
      </c>
      <c r="S1467">
        <f>IF(EXACT(VLOOKUP(S$1,Variables!$B$6:$C$32, 2, FALSE), "Yes"), LOOKUP($A1467,Collections!$A:$A,Collections!O:O), 0)</f>
        <v>0</v>
      </c>
      <c r="T1467">
        <f>IF(EXACT(VLOOKUP(T$1,Variables!$B$6:$C$32, 2, FALSE), "Yes"), LOOKUP($A1467,Collections!$A:$A,Collections!P:P), 0)</f>
        <v>0</v>
      </c>
      <c r="U1467">
        <f>IF(EXACT(VLOOKUP(U$1,Variables!$B$6:$C$32, 2, FALSE), "Yes"), LOOKUP($A1467,Collections!$A:$A,Collections!Q:Q), 0)</f>
        <v>0</v>
      </c>
      <c r="V1467">
        <f>IF(EXACT(VLOOKUP(V$1,Variables!$B$6:$C$32, 2, FALSE), "Yes"), LOOKUP($A1467,Collections!$A:$A,Collections!R:R), 0)</f>
        <v>0</v>
      </c>
      <c r="W1467">
        <f>IF(EXACT(VLOOKUP(W$1,Variables!$B$6:$C$32, 2, FALSE), "Yes"), LOOKUP($A1467,Collections!$A:$A,Collections!S:S), 0)</f>
        <v>0</v>
      </c>
      <c r="X1467">
        <f>IF(EXACT(VLOOKUP(X$1,Variables!$B$6:$C$32, 2, FALSE), "Yes"), LOOKUP($A1467,Collections!$A:$A,Collections!T:T), 0)</f>
        <v>0</v>
      </c>
      <c r="Y1467">
        <f>IF(EXACT(VLOOKUP(Y$1,Variables!$B$6:$C$32, 2, FALSE), "Yes"), LOOKUP($A1467,Collections!$A:$A,Collections!U:U), 0)</f>
        <v>0</v>
      </c>
      <c r="Z1467">
        <f>IF(EXACT(VLOOKUP(Z$1,Variables!$B$6:$C$32, 2, FALSE), "Yes"), LOOKUP($A1467,Collections!$A:$A,Collections!V:V), 0)</f>
        <v>0</v>
      </c>
      <c r="AA1467">
        <f>IF(EXACT(VLOOKUP(AA$1,Variables!$B$6:$C$32, 2, FALSE), "Yes"), LOOKUP($A1467,Collections!$A:$A,Collections!W:W), 0)</f>
        <v>0</v>
      </c>
      <c r="AB1467">
        <f>IF(EXACT(VLOOKUP(AB$1,Variables!$B$6:$C$32, 2, FALSE), "Yes"), LOOKUP($A1467,Collections!$A:$A,Collections!X:X), 0)</f>
        <v>0</v>
      </c>
      <c r="AC1467">
        <f>IF(EXACT(VLOOKUP(AC$1,Variables!$B$6:$C$32, 2, FALSE), "Yes"), LOOKUP($A1467,Collections!$A:$A,Collections!Y:Y), 0)</f>
        <v>0</v>
      </c>
      <c r="AD1467">
        <f>IF(EXACT(VLOOKUP(AD$1,Variables!$B$6:$C$32, 2, FALSE), "Yes"), LOOKUP($A1467,Collections!$A:$A,Collections!Z:Z), 0)</f>
        <v>0</v>
      </c>
      <c r="AE1467">
        <f>IF(EXACT(VLOOKUP(AE$1,Variables!$B$6:$C$32, 2, FALSE), "Yes"), LOOKUP($A1467,Collections!$A:$A,Collections!AA:AA), 0)</f>
        <v>0</v>
      </c>
      <c r="AF1467">
        <f>IF(EXACT(VLOOKUP(AF$1,Variables!$B$6:$C$32, 2, FALSE), "Yes"), LOOKUP($A1467,Collections!$A:$A,Collections!AB:AB), 0)</f>
        <v>0</v>
      </c>
      <c r="AG1467" t="str">
        <f t="shared" si="22"/>
        <v>Yes</v>
      </c>
      <c r="AH1467">
        <f>IF(D1467&gt;=Variables!$C$1,1,0)</f>
        <v>1</v>
      </c>
      <c r="AI1467">
        <f>IF(E1467&gt;=Variables!$C$1,1,0)</f>
        <v>0</v>
      </c>
    </row>
    <row r="1468" spans="1:35" x14ac:dyDescent="0.2">
      <c r="A1468" s="25">
        <v>14723808</v>
      </c>
      <c r="B1468" s="2" t="s">
        <v>1006</v>
      </c>
      <c r="C1468">
        <f>IF(ISNA(VLOOKUP(A1468,Images!A:C,3,FALSE)), 0, VLOOKUP(A1468,Images!A:C,3,FALSE))/IF(ISNA(VLOOKUP(A1468,Images!A:C,2,FALSE)), 1,VLOOKUP(A1468,Images!A:C,2,FALSE))</f>
        <v>4.6128500823723231E-2</v>
      </c>
      <c r="D1468">
        <f>IF(NOT(ISNA(VLOOKUP(A1468,Harvard!B:E,4,FALSE))), VLOOKUP(A1468,Harvard!B:E,4,FALSE), 0)</f>
        <v>1</v>
      </c>
      <c r="E1468">
        <f>IF(NOT(ISNA(VLOOKUP(A1468,UC!B:D, 3, FALSE))),VLOOKUP(A1468,UC!B:D, 2, FALSE)/VLOOKUP(A1468, UC!B:D, 3, FALSE), 0)</f>
        <v>0.8214285714285714</v>
      </c>
      <c r="F1468">
        <f>IF(EXACT(VLOOKUP(F$1,Variables!$B$6:$C$32, 2, FALSE), "Yes"), LOOKUP($A1468,Collections!$A:$A,Collections!B:B), 0)</f>
        <v>0</v>
      </c>
      <c r="G1468">
        <f>IF(EXACT(VLOOKUP(G$1,Variables!$B$6:$C$32, 2, FALSE), "Yes"), LOOKUP($A1468,Collections!$A:$A,Collections!C:C), 0)</f>
        <v>0</v>
      </c>
      <c r="H1468">
        <f>IF(EXACT(VLOOKUP(H$1,Variables!$B$6:$C$32, 2, FALSE), "Yes"), LOOKUP($A1468,Collections!$A:$A,Collections!D:D), 0)</f>
        <v>0</v>
      </c>
      <c r="I1468">
        <f>IF(EXACT(VLOOKUP(I$1,Variables!$B$6:$C$32, 2, FALSE), "Yes"), LOOKUP($A1468,Collections!$A:$A,Collections!E:E), 0)</f>
        <v>0</v>
      </c>
      <c r="J1468">
        <f>IF(EXACT(VLOOKUP(J$1,Variables!$B$6:$C$32, 2, FALSE), "Yes"), LOOKUP($A1468,Collections!$A:$A,Collections!F:F), 0)</f>
        <v>0</v>
      </c>
      <c r="K1468">
        <f>IF(EXACT(VLOOKUP(K$1,Variables!$B$6:$C$32, 2, FALSE), "Yes"), LOOKUP($A1468,Collections!$A:$A,Collections!G:G), 0)</f>
        <v>1</v>
      </c>
      <c r="L1468">
        <f>IF(EXACT(VLOOKUP(L$1,Variables!$B$6:$C$32, 2, FALSE), "Yes"), LOOKUP($A1468,Collections!$A:$A,Collections!H:H), 0)</f>
        <v>0</v>
      </c>
      <c r="M1468">
        <f>IF(EXACT(VLOOKUP(M$1,Variables!$B$6:$C$32, 2, FALSE), "Yes"), LOOKUP($A1468,Collections!$A:$A,Collections!I:I), 0)</f>
        <v>0</v>
      </c>
      <c r="N1468">
        <f>IF(EXACT(VLOOKUP(N$1,Variables!$B$6:$C$32, 2, FALSE), "Yes"), LOOKUP($A1468,Collections!$A:$A,Collections!J:J), 0)</f>
        <v>0</v>
      </c>
      <c r="O1468">
        <f>IF(EXACT(VLOOKUP(O$1,Variables!$B$6:$C$32, 2, FALSE), "Yes"), LOOKUP($A1468,Collections!$A:$A,Collections!K:K), 0)</f>
        <v>0</v>
      </c>
      <c r="P1468">
        <f>IF(EXACT(VLOOKUP(P$1,Variables!$B$6:$C$32, 2, FALSE), "Yes"), LOOKUP($A1468,Collections!$A:$A,Collections!L:L), 0)</f>
        <v>0</v>
      </c>
      <c r="Q1468">
        <f>IF(EXACT(VLOOKUP(Q$1,Variables!$B$6:$C$32, 2, FALSE), "Yes"), LOOKUP($A1468,Collections!$A:$A,Collections!M:M), 0)</f>
        <v>0</v>
      </c>
      <c r="R1468">
        <f>IF(EXACT(VLOOKUP(R$1,Variables!$B$6:$C$32, 2, FALSE), "Yes"), LOOKUP($A1468,Collections!$A:$A,Collections!N:N), 0)</f>
        <v>0</v>
      </c>
      <c r="S1468">
        <f>IF(EXACT(VLOOKUP(S$1,Variables!$B$6:$C$32, 2, FALSE), "Yes"), LOOKUP($A1468,Collections!$A:$A,Collections!O:O), 0)</f>
        <v>0</v>
      </c>
      <c r="T1468">
        <f>IF(EXACT(VLOOKUP(T$1,Variables!$B$6:$C$32, 2, FALSE), "Yes"), LOOKUP($A1468,Collections!$A:$A,Collections!P:P), 0)</f>
        <v>0</v>
      </c>
      <c r="U1468">
        <f>IF(EXACT(VLOOKUP(U$1,Variables!$B$6:$C$32, 2, FALSE), "Yes"), LOOKUP($A1468,Collections!$A:$A,Collections!Q:Q), 0)</f>
        <v>0</v>
      </c>
      <c r="V1468">
        <f>IF(EXACT(VLOOKUP(V$1,Variables!$B$6:$C$32, 2, FALSE), "Yes"), LOOKUP($A1468,Collections!$A:$A,Collections!R:R), 0)</f>
        <v>0</v>
      </c>
      <c r="W1468">
        <f>IF(EXACT(VLOOKUP(W$1,Variables!$B$6:$C$32, 2, FALSE), "Yes"), LOOKUP($A1468,Collections!$A:$A,Collections!S:S), 0)</f>
        <v>0</v>
      </c>
      <c r="X1468">
        <f>IF(EXACT(VLOOKUP(X$1,Variables!$B$6:$C$32, 2, FALSE), "Yes"), LOOKUP($A1468,Collections!$A:$A,Collections!T:T), 0)</f>
        <v>0</v>
      </c>
      <c r="Y1468">
        <f>IF(EXACT(VLOOKUP(Y$1,Variables!$B$6:$C$32, 2, FALSE), "Yes"), LOOKUP($A1468,Collections!$A:$A,Collections!U:U), 0)</f>
        <v>0</v>
      </c>
      <c r="Z1468">
        <f>IF(EXACT(VLOOKUP(Z$1,Variables!$B$6:$C$32, 2, FALSE), "Yes"), LOOKUP($A1468,Collections!$A:$A,Collections!V:V), 0)</f>
        <v>0</v>
      </c>
      <c r="AA1468">
        <f>IF(EXACT(VLOOKUP(AA$1,Variables!$B$6:$C$32, 2, FALSE), "Yes"), LOOKUP($A1468,Collections!$A:$A,Collections!W:W), 0)</f>
        <v>0</v>
      </c>
      <c r="AB1468">
        <f>IF(EXACT(VLOOKUP(AB$1,Variables!$B$6:$C$32, 2, FALSE), "Yes"), LOOKUP($A1468,Collections!$A:$A,Collections!X:X), 0)</f>
        <v>0</v>
      </c>
      <c r="AC1468">
        <f>IF(EXACT(VLOOKUP(AC$1,Variables!$B$6:$C$32, 2, FALSE), "Yes"), LOOKUP($A1468,Collections!$A:$A,Collections!Y:Y), 0)</f>
        <v>0</v>
      </c>
      <c r="AD1468">
        <f>IF(EXACT(VLOOKUP(AD$1,Variables!$B$6:$C$32, 2, FALSE), "Yes"), LOOKUP($A1468,Collections!$A:$A,Collections!Z:Z), 0)</f>
        <v>0</v>
      </c>
      <c r="AE1468">
        <f>IF(EXACT(VLOOKUP(AE$1,Variables!$B$6:$C$32, 2, FALSE), "Yes"), LOOKUP($A1468,Collections!$A:$A,Collections!AA:AA), 0)</f>
        <v>0</v>
      </c>
      <c r="AF1468">
        <f>IF(EXACT(VLOOKUP(AF$1,Variables!$B$6:$C$32, 2, FALSE), "Yes"), LOOKUP($A1468,Collections!$A:$A,Collections!AB:AB), 0)</f>
        <v>0</v>
      </c>
      <c r="AG1468" t="str">
        <f t="shared" si="22"/>
        <v>Yes</v>
      </c>
      <c r="AH1468">
        <f>IF(D1468&gt;=Variables!$C$1,1,0)</f>
        <v>1</v>
      </c>
      <c r="AI1468">
        <f>IF(E1468&gt;=Variables!$C$1,1,0)</f>
        <v>0</v>
      </c>
    </row>
    <row r="1469" spans="1:35" x14ac:dyDescent="0.2">
      <c r="A1469" s="25">
        <v>10612009</v>
      </c>
      <c r="B1469" s="2" t="s">
        <v>2955</v>
      </c>
      <c r="C1469">
        <f>IF(ISNA(VLOOKUP(A1469,Images!A:C,3,FALSE)), 0, VLOOKUP(A1469,Images!A:C,3,FALSE))/IF(ISNA(VLOOKUP(A1469,Images!A:C,2,FALSE)), 1,VLOOKUP(A1469,Images!A:C,2,FALSE))</f>
        <v>2.1652520353369131E-2</v>
      </c>
      <c r="D1469">
        <f>IF(NOT(ISNA(VLOOKUP(A1469,Harvard!B:E,4,FALSE))), VLOOKUP(A1469,Harvard!B:E,4,FALSE), 0)</f>
        <v>1</v>
      </c>
      <c r="E1469">
        <f>IF(NOT(ISNA(VLOOKUP(A1469,UC!B:D, 3, FALSE))),VLOOKUP(A1469,UC!B:D, 2, FALSE)/VLOOKUP(A1469, UC!B:D, 3, FALSE), 0)</f>
        <v>0</v>
      </c>
      <c r="F1469">
        <f>IF(EXACT(VLOOKUP(F$1,Variables!$B$6:$C$32, 2, FALSE), "Yes"), LOOKUP($A1469,Collections!$A:$A,Collections!B:B), 0)</f>
        <v>0</v>
      </c>
      <c r="G1469">
        <f>IF(EXACT(VLOOKUP(G$1,Variables!$B$6:$C$32, 2, FALSE), "Yes"), LOOKUP($A1469,Collections!$A:$A,Collections!C:C), 0)</f>
        <v>0</v>
      </c>
      <c r="H1469">
        <f>IF(EXACT(VLOOKUP(H$1,Variables!$B$6:$C$32, 2, FALSE), "Yes"), LOOKUP($A1469,Collections!$A:$A,Collections!D:D), 0)</f>
        <v>0</v>
      </c>
      <c r="I1469">
        <f>IF(EXACT(VLOOKUP(I$1,Variables!$B$6:$C$32, 2, FALSE), "Yes"), LOOKUP($A1469,Collections!$A:$A,Collections!E:E), 0)</f>
        <v>0</v>
      </c>
      <c r="J1469">
        <f>IF(EXACT(VLOOKUP(J$1,Variables!$B$6:$C$32, 2, FALSE), "Yes"), LOOKUP($A1469,Collections!$A:$A,Collections!F:F), 0)</f>
        <v>0</v>
      </c>
      <c r="K1469">
        <f>IF(EXACT(VLOOKUP(K$1,Variables!$B$6:$C$32, 2, FALSE), "Yes"), LOOKUP($A1469,Collections!$A:$A,Collections!G:G), 0)</f>
        <v>0</v>
      </c>
      <c r="L1469">
        <f>IF(EXACT(VLOOKUP(L$1,Variables!$B$6:$C$32, 2, FALSE), "Yes"), LOOKUP($A1469,Collections!$A:$A,Collections!H:H), 0)</f>
        <v>0</v>
      </c>
      <c r="M1469">
        <f>IF(EXACT(VLOOKUP(M$1,Variables!$B$6:$C$32, 2, FALSE), "Yes"), LOOKUP($A1469,Collections!$A:$A,Collections!I:I), 0)</f>
        <v>0</v>
      </c>
      <c r="N1469">
        <f>IF(EXACT(VLOOKUP(N$1,Variables!$B$6:$C$32, 2, FALSE), "Yes"), LOOKUP($A1469,Collections!$A:$A,Collections!J:J), 0)</f>
        <v>0</v>
      </c>
      <c r="O1469">
        <f>IF(EXACT(VLOOKUP(O$1,Variables!$B$6:$C$32, 2, FALSE), "Yes"), LOOKUP($A1469,Collections!$A:$A,Collections!K:K), 0)</f>
        <v>1</v>
      </c>
      <c r="P1469">
        <f>IF(EXACT(VLOOKUP(P$1,Variables!$B$6:$C$32, 2, FALSE), "Yes"), LOOKUP($A1469,Collections!$A:$A,Collections!L:L), 0)</f>
        <v>0</v>
      </c>
      <c r="Q1469">
        <f>IF(EXACT(VLOOKUP(Q$1,Variables!$B$6:$C$32, 2, FALSE), "Yes"), LOOKUP($A1469,Collections!$A:$A,Collections!M:M), 0)</f>
        <v>0</v>
      </c>
      <c r="R1469">
        <f>IF(EXACT(VLOOKUP(R$1,Variables!$B$6:$C$32, 2, FALSE), "Yes"), LOOKUP($A1469,Collections!$A:$A,Collections!N:N), 0)</f>
        <v>0</v>
      </c>
      <c r="S1469">
        <f>IF(EXACT(VLOOKUP(S$1,Variables!$B$6:$C$32, 2, FALSE), "Yes"), LOOKUP($A1469,Collections!$A:$A,Collections!O:O), 0)</f>
        <v>0</v>
      </c>
      <c r="T1469">
        <f>IF(EXACT(VLOOKUP(T$1,Variables!$B$6:$C$32, 2, FALSE), "Yes"), LOOKUP($A1469,Collections!$A:$A,Collections!P:P), 0)</f>
        <v>0</v>
      </c>
      <c r="U1469">
        <f>IF(EXACT(VLOOKUP(U$1,Variables!$B$6:$C$32, 2, FALSE), "Yes"), LOOKUP($A1469,Collections!$A:$A,Collections!Q:Q), 0)</f>
        <v>0</v>
      </c>
      <c r="V1469">
        <f>IF(EXACT(VLOOKUP(V$1,Variables!$B$6:$C$32, 2, FALSE), "Yes"), LOOKUP($A1469,Collections!$A:$A,Collections!R:R), 0)</f>
        <v>0</v>
      </c>
      <c r="W1469">
        <f>IF(EXACT(VLOOKUP(W$1,Variables!$B$6:$C$32, 2, FALSE), "Yes"), LOOKUP($A1469,Collections!$A:$A,Collections!S:S), 0)</f>
        <v>0</v>
      </c>
      <c r="X1469">
        <f>IF(EXACT(VLOOKUP(X$1,Variables!$B$6:$C$32, 2, FALSE), "Yes"), LOOKUP($A1469,Collections!$A:$A,Collections!T:T), 0)</f>
        <v>0</v>
      </c>
      <c r="Y1469">
        <f>IF(EXACT(VLOOKUP(Y$1,Variables!$B$6:$C$32, 2, FALSE), "Yes"), LOOKUP($A1469,Collections!$A:$A,Collections!U:U), 0)</f>
        <v>0</v>
      </c>
      <c r="Z1469">
        <f>IF(EXACT(VLOOKUP(Z$1,Variables!$B$6:$C$32, 2, FALSE), "Yes"), LOOKUP($A1469,Collections!$A:$A,Collections!V:V), 0)</f>
        <v>0</v>
      </c>
      <c r="AA1469">
        <f>IF(EXACT(VLOOKUP(AA$1,Variables!$B$6:$C$32, 2, FALSE), "Yes"), LOOKUP($A1469,Collections!$A:$A,Collections!W:W), 0)</f>
        <v>0</v>
      </c>
      <c r="AB1469">
        <f>IF(EXACT(VLOOKUP(AB$1,Variables!$B$6:$C$32, 2, FALSE), "Yes"), LOOKUP($A1469,Collections!$A:$A,Collections!X:X), 0)</f>
        <v>0</v>
      </c>
      <c r="AC1469">
        <f>IF(EXACT(VLOOKUP(AC$1,Variables!$B$6:$C$32, 2, FALSE), "Yes"), LOOKUP($A1469,Collections!$A:$A,Collections!Y:Y), 0)</f>
        <v>0</v>
      </c>
      <c r="AD1469">
        <f>IF(EXACT(VLOOKUP(AD$1,Variables!$B$6:$C$32, 2, FALSE), "Yes"), LOOKUP($A1469,Collections!$A:$A,Collections!Z:Z), 0)</f>
        <v>0</v>
      </c>
      <c r="AE1469">
        <f>IF(EXACT(VLOOKUP(AE$1,Variables!$B$6:$C$32, 2, FALSE), "Yes"), LOOKUP($A1469,Collections!$A:$A,Collections!AA:AA), 0)</f>
        <v>0</v>
      </c>
      <c r="AF1469">
        <f>IF(EXACT(VLOOKUP(AF$1,Variables!$B$6:$C$32, 2, FALSE), "Yes"), LOOKUP($A1469,Collections!$A:$A,Collections!AB:AB), 0)</f>
        <v>0</v>
      </c>
      <c r="AG1469" t="str">
        <f t="shared" si="22"/>
        <v>Yes</v>
      </c>
      <c r="AH1469">
        <f>IF(D1469&gt;=Variables!$C$1,1,0)</f>
        <v>1</v>
      </c>
      <c r="AI1469">
        <f>IF(E1469&gt;=Variables!$C$1,1,0)</f>
        <v>0</v>
      </c>
    </row>
    <row r="1470" spans="1:35" x14ac:dyDescent="0.2">
      <c r="A1470" s="25">
        <v>3043487</v>
      </c>
      <c r="B1470" s="2" t="s">
        <v>1007</v>
      </c>
      <c r="C1470">
        <f>IF(ISNA(VLOOKUP(A1470,Images!A:C,3,FALSE)), 0, VLOOKUP(A1470,Images!A:C,3,FALSE))/IF(ISNA(VLOOKUP(A1470,Images!A:C,2,FALSE)), 1,VLOOKUP(A1470,Images!A:C,2,FALSE))</f>
        <v>1.5370284117373078E-2</v>
      </c>
      <c r="D1470">
        <f>IF(NOT(ISNA(VLOOKUP(A1470,Harvard!B:E,4,FALSE))), VLOOKUP(A1470,Harvard!B:E,4,FALSE), 0)</f>
        <v>1</v>
      </c>
      <c r="E1470">
        <f>IF(NOT(ISNA(VLOOKUP(A1470,UC!B:D, 3, FALSE))),VLOOKUP(A1470,UC!B:D, 2, FALSE)/VLOOKUP(A1470, UC!B:D, 3, FALSE), 0)</f>
        <v>0.98947368421052628</v>
      </c>
      <c r="F1470">
        <f>IF(EXACT(VLOOKUP(F$1,Variables!$B$6:$C$32, 2, FALSE), "Yes"), LOOKUP($A1470,Collections!$A:$A,Collections!B:B), 0)</f>
        <v>0</v>
      </c>
      <c r="G1470">
        <f>IF(EXACT(VLOOKUP(G$1,Variables!$B$6:$C$32, 2, FALSE), "Yes"), LOOKUP($A1470,Collections!$A:$A,Collections!C:C), 0)</f>
        <v>0</v>
      </c>
      <c r="H1470">
        <f>IF(EXACT(VLOOKUP(H$1,Variables!$B$6:$C$32, 2, FALSE), "Yes"), LOOKUP($A1470,Collections!$A:$A,Collections!D:D), 0)</f>
        <v>0</v>
      </c>
      <c r="I1470">
        <f>IF(EXACT(VLOOKUP(I$1,Variables!$B$6:$C$32, 2, FALSE), "Yes"), LOOKUP($A1470,Collections!$A:$A,Collections!E:E), 0)</f>
        <v>0</v>
      </c>
      <c r="J1470">
        <f>IF(EXACT(VLOOKUP(J$1,Variables!$B$6:$C$32, 2, FALSE), "Yes"), LOOKUP($A1470,Collections!$A:$A,Collections!F:F), 0)</f>
        <v>0</v>
      </c>
      <c r="K1470">
        <f>IF(EXACT(VLOOKUP(K$1,Variables!$B$6:$C$32, 2, FALSE), "Yes"), LOOKUP($A1470,Collections!$A:$A,Collections!G:G), 0)</f>
        <v>0</v>
      </c>
      <c r="L1470">
        <f>IF(EXACT(VLOOKUP(L$1,Variables!$B$6:$C$32, 2, FALSE), "Yes"), LOOKUP($A1470,Collections!$A:$A,Collections!H:H), 0)</f>
        <v>1</v>
      </c>
      <c r="M1470">
        <f>IF(EXACT(VLOOKUP(M$1,Variables!$B$6:$C$32, 2, FALSE), "Yes"), LOOKUP($A1470,Collections!$A:$A,Collections!I:I), 0)</f>
        <v>0</v>
      </c>
      <c r="N1470">
        <f>IF(EXACT(VLOOKUP(N$1,Variables!$B$6:$C$32, 2, FALSE), "Yes"), LOOKUP($A1470,Collections!$A:$A,Collections!J:J), 0)</f>
        <v>0</v>
      </c>
      <c r="O1470">
        <f>IF(EXACT(VLOOKUP(O$1,Variables!$B$6:$C$32, 2, FALSE), "Yes"), LOOKUP($A1470,Collections!$A:$A,Collections!K:K), 0)</f>
        <v>0</v>
      </c>
      <c r="P1470">
        <f>IF(EXACT(VLOOKUP(P$1,Variables!$B$6:$C$32, 2, FALSE), "Yes"), LOOKUP($A1470,Collections!$A:$A,Collections!L:L), 0)</f>
        <v>0</v>
      </c>
      <c r="Q1470">
        <f>IF(EXACT(VLOOKUP(Q$1,Variables!$B$6:$C$32, 2, FALSE), "Yes"), LOOKUP($A1470,Collections!$A:$A,Collections!M:M), 0)</f>
        <v>0</v>
      </c>
      <c r="R1470">
        <f>IF(EXACT(VLOOKUP(R$1,Variables!$B$6:$C$32, 2, FALSE), "Yes"), LOOKUP($A1470,Collections!$A:$A,Collections!N:N), 0)</f>
        <v>0</v>
      </c>
      <c r="S1470">
        <f>IF(EXACT(VLOOKUP(S$1,Variables!$B$6:$C$32, 2, FALSE), "Yes"), LOOKUP($A1470,Collections!$A:$A,Collections!O:O), 0)</f>
        <v>0</v>
      </c>
      <c r="T1470">
        <f>IF(EXACT(VLOOKUP(T$1,Variables!$B$6:$C$32, 2, FALSE), "Yes"), LOOKUP($A1470,Collections!$A:$A,Collections!P:P), 0)</f>
        <v>0</v>
      </c>
      <c r="U1470">
        <f>IF(EXACT(VLOOKUP(U$1,Variables!$B$6:$C$32, 2, FALSE), "Yes"), LOOKUP($A1470,Collections!$A:$A,Collections!Q:Q), 0)</f>
        <v>0</v>
      </c>
      <c r="V1470">
        <f>IF(EXACT(VLOOKUP(V$1,Variables!$B$6:$C$32, 2, FALSE), "Yes"), LOOKUP($A1470,Collections!$A:$A,Collections!R:R), 0)</f>
        <v>0</v>
      </c>
      <c r="W1470">
        <f>IF(EXACT(VLOOKUP(W$1,Variables!$B$6:$C$32, 2, FALSE), "Yes"), LOOKUP($A1470,Collections!$A:$A,Collections!S:S), 0)</f>
        <v>0</v>
      </c>
      <c r="X1470">
        <f>IF(EXACT(VLOOKUP(X$1,Variables!$B$6:$C$32, 2, FALSE), "Yes"), LOOKUP($A1470,Collections!$A:$A,Collections!T:T), 0)</f>
        <v>0</v>
      </c>
      <c r="Y1470">
        <f>IF(EXACT(VLOOKUP(Y$1,Variables!$B$6:$C$32, 2, FALSE), "Yes"), LOOKUP($A1470,Collections!$A:$A,Collections!U:U), 0)</f>
        <v>0</v>
      </c>
      <c r="Z1470">
        <f>IF(EXACT(VLOOKUP(Z$1,Variables!$B$6:$C$32, 2, FALSE), "Yes"), LOOKUP($A1470,Collections!$A:$A,Collections!V:V), 0)</f>
        <v>0</v>
      </c>
      <c r="AA1470">
        <f>IF(EXACT(VLOOKUP(AA$1,Variables!$B$6:$C$32, 2, FALSE), "Yes"), LOOKUP($A1470,Collections!$A:$A,Collections!W:W), 0)</f>
        <v>0</v>
      </c>
      <c r="AB1470">
        <f>IF(EXACT(VLOOKUP(AB$1,Variables!$B$6:$C$32, 2, FALSE), "Yes"), LOOKUP($A1470,Collections!$A:$A,Collections!X:X), 0)</f>
        <v>0</v>
      </c>
      <c r="AC1470">
        <f>IF(EXACT(VLOOKUP(AC$1,Variables!$B$6:$C$32, 2, FALSE), "Yes"), LOOKUP($A1470,Collections!$A:$A,Collections!Y:Y), 0)</f>
        <v>0</v>
      </c>
      <c r="AD1470">
        <f>IF(EXACT(VLOOKUP(AD$1,Variables!$B$6:$C$32, 2, FALSE), "Yes"), LOOKUP($A1470,Collections!$A:$A,Collections!Z:Z), 0)</f>
        <v>0</v>
      </c>
      <c r="AE1470">
        <f>IF(EXACT(VLOOKUP(AE$1,Variables!$B$6:$C$32, 2, FALSE), "Yes"), LOOKUP($A1470,Collections!$A:$A,Collections!AA:AA), 0)</f>
        <v>0</v>
      </c>
      <c r="AF1470">
        <f>IF(EXACT(VLOOKUP(AF$1,Variables!$B$6:$C$32, 2, FALSE), "Yes"), LOOKUP($A1470,Collections!$A:$A,Collections!AB:AB), 0)</f>
        <v>0</v>
      </c>
      <c r="AG1470" t="str">
        <f t="shared" si="22"/>
        <v>Yes</v>
      </c>
      <c r="AH1470">
        <f>IF(D1470&gt;=Variables!$C$1,1,0)</f>
        <v>1</v>
      </c>
      <c r="AI1470">
        <f>IF(E1470&gt;=Variables!$C$1,1,0)</f>
        <v>1</v>
      </c>
    </row>
    <row r="1471" spans="1:35" x14ac:dyDescent="0.2">
      <c r="A1471" s="25">
        <v>360341</v>
      </c>
      <c r="B1471" s="2" t="s">
        <v>1008</v>
      </c>
      <c r="C1471">
        <f>IF(ISNA(VLOOKUP(A1471,Images!A:C,3,FALSE)), 0, VLOOKUP(A1471,Images!A:C,3,FALSE))/IF(ISNA(VLOOKUP(A1471,Images!A:C,2,FALSE)), 1,VLOOKUP(A1471,Images!A:C,2,FALSE))</f>
        <v>2.3641672007405825E-2</v>
      </c>
      <c r="D1471">
        <f>IF(NOT(ISNA(VLOOKUP(A1471,Harvard!B:E,4,FALSE))), VLOOKUP(A1471,Harvard!B:E,4,FALSE), 0)</f>
        <v>0.97729999999999995</v>
      </c>
      <c r="E1471">
        <f>IF(NOT(ISNA(VLOOKUP(A1471,UC!B:D, 3, FALSE))),VLOOKUP(A1471,UC!B:D, 2, FALSE)/VLOOKUP(A1471, UC!B:D, 3, FALSE), 0)</f>
        <v>0.97797356828193838</v>
      </c>
      <c r="F1471">
        <f>IF(EXACT(VLOOKUP(F$1,Variables!$B$6:$C$32, 2, FALSE), "Yes"), LOOKUP($A1471,Collections!$A:$A,Collections!B:B), 0)</f>
        <v>0</v>
      </c>
      <c r="G1471">
        <f>IF(EXACT(VLOOKUP(G$1,Variables!$B$6:$C$32, 2, FALSE), "Yes"), LOOKUP($A1471,Collections!$A:$A,Collections!C:C), 0)</f>
        <v>1</v>
      </c>
      <c r="H1471">
        <f>IF(EXACT(VLOOKUP(H$1,Variables!$B$6:$C$32, 2, FALSE), "Yes"), LOOKUP($A1471,Collections!$A:$A,Collections!D:D), 0)</f>
        <v>0</v>
      </c>
      <c r="I1471">
        <f>IF(EXACT(VLOOKUP(I$1,Variables!$B$6:$C$32, 2, FALSE), "Yes"), LOOKUP($A1471,Collections!$A:$A,Collections!E:E), 0)</f>
        <v>0</v>
      </c>
      <c r="J1471">
        <f>IF(EXACT(VLOOKUP(J$1,Variables!$B$6:$C$32, 2, FALSE), "Yes"), LOOKUP($A1471,Collections!$A:$A,Collections!F:F), 0)</f>
        <v>0</v>
      </c>
      <c r="K1471">
        <f>IF(EXACT(VLOOKUP(K$1,Variables!$B$6:$C$32, 2, FALSE), "Yes"), LOOKUP($A1471,Collections!$A:$A,Collections!G:G), 0)</f>
        <v>0</v>
      </c>
      <c r="L1471">
        <f>IF(EXACT(VLOOKUP(L$1,Variables!$B$6:$C$32, 2, FALSE), "Yes"), LOOKUP($A1471,Collections!$A:$A,Collections!H:H), 0)</f>
        <v>0</v>
      </c>
      <c r="M1471">
        <f>IF(EXACT(VLOOKUP(M$1,Variables!$B$6:$C$32, 2, FALSE), "Yes"), LOOKUP($A1471,Collections!$A:$A,Collections!I:I), 0)</f>
        <v>0</v>
      </c>
      <c r="N1471">
        <f>IF(EXACT(VLOOKUP(N$1,Variables!$B$6:$C$32, 2, FALSE), "Yes"), LOOKUP($A1471,Collections!$A:$A,Collections!J:J), 0)</f>
        <v>0</v>
      </c>
      <c r="O1471">
        <f>IF(EXACT(VLOOKUP(O$1,Variables!$B$6:$C$32, 2, FALSE), "Yes"), LOOKUP($A1471,Collections!$A:$A,Collections!K:K), 0)</f>
        <v>0</v>
      </c>
      <c r="P1471">
        <f>IF(EXACT(VLOOKUP(P$1,Variables!$B$6:$C$32, 2, FALSE), "Yes"), LOOKUP($A1471,Collections!$A:$A,Collections!L:L), 0)</f>
        <v>0</v>
      </c>
      <c r="Q1471">
        <f>IF(EXACT(VLOOKUP(Q$1,Variables!$B$6:$C$32, 2, FALSE), "Yes"), LOOKUP($A1471,Collections!$A:$A,Collections!M:M), 0)</f>
        <v>0</v>
      </c>
      <c r="R1471">
        <f>IF(EXACT(VLOOKUP(R$1,Variables!$B$6:$C$32, 2, FALSE), "Yes"), LOOKUP($A1471,Collections!$A:$A,Collections!N:N), 0)</f>
        <v>0</v>
      </c>
      <c r="S1471">
        <f>IF(EXACT(VLOOKUP(S$1,Variables!$B$6:$C$32, 2, FALSE), "Yes"), LOOKUP($A1471,Collections!$A:$A,Collections!O:O), 0)</f>
        <v>0</v>
      </c>
      <c r="T1471">
        <f>IF(EXACT(VLOOKUP(T$1,Variables!$B$6:$C$32, 2, FALSE), "Yes"), LOOKUP($A1471,Collections!$A:$A,Collections!P:P), 0)</f>
        <v>0</v>
      </c>
      <c r="U1471">
        <f>IF(EXACT(VLOOKUP(U$1,Variables!$B$6:$C$32, 2, FALSE), "Yes"), LOOKUP($A1471,Collections!$A:$A,Collections!Q:Q), 0)</f>
        <v>0</v>
      </c>
      <c r="V1471">
        <f>IF(EXACT(VLOOKUP(V$1,Variables!$B$6:$C$32, 2, FALSE), "Yes"), LOOKUP($A1471,Collections!$A:$A,Collections!R:R), 0)</f>
        <v>0</v>
      </c>
      <c r="W1471">
        <f>IF(EXACT(VLOOKUP(W$1,Variables!$B$6:$C$32, 2, FALSE), "Yes"), LOOKUP($A1471,Collections!$A:$A,Collections!S:S), 0)</f>
        <v>0</v>
      </c>
      <c r="X1471">
        <f>IF(EXACT(VLOOKUP(X$1,Variables!$B$6:$C$32, 2, FALSE), "Yes"), LOOKUP($A1471,Collections!$A:$A,Collections!T:T), 0)</f>
        <v>0</v>
      </c>
      <c r="Y1471">
        <f>IF(EXACT(VLOOKUP(Y$1,Variables!$B$6:$C$32, 2, FALSE), "Yes"), LOOKUP($A1471,Collections!$A:$A,Collections!U:U), 0)</f>
        <v>0</v>
      </c>
      <c r="Z1471">
        <f>IF(EXACT(VLOOKUP(Z$1,Variables!$B$6:$C$32, 2, FALSE), "Yes"), LOOKUP($A1471,Collections!$A:$A,Collections!V:V), 0)</f>
        <v>0</v>
      </c>
      <c r="AA1471">
        <f>IF(EXACT(VLOOKUP(AA$1,Variables!$B$6:$C$32, 2, FALSE), "Yes"), LOOKUP($A1471,Collections!$A:$A,Collections!W:W), 0)</f>
        <v>0</v>
      </c>
      <c r="AB1471">
        <f>IF(EXACT(VLOOKUP(AB$1,Variables!$B$6:$C$32, 2, FALSE), "Yes"), LOOKUP($A1471,Collections!$A:$A,Collections!X:X), 0)</f>
        <v>0</v>
      </c>
      <c r="AC1471">
        <f>IF(EXACT(VLOOKUP(AC$1,Variables!$B$6:$C$32, 2, FALSE), "Yes"), LOOKUP($A1471,Collections!$A:$A,Collections!Y:Y), 0)</f>
        <v>0</v>
      </c>
      <c r="AD1471">
        <f>IF(EXACT(VLOOKUP(AD$1,Variables!$B$6:$C$32, 2, FALSE), "Yes"), LOOKUP($A1471,Collections!$A:$A,Collections!Z:Z), 0)</f>
        <v>0</v>
      </c>
      <c r="AE1471">
        <f>IF(EXACT(VLOOKUP(AE$1,Variables!$B$6:$C$32, 2, FALSE), "Yes"), LOOKUP($A1471,Collections!$A:$A,Collections!AA:AA), 0)</f>
        <v>0</v>
      </c>
      <c r="AF1471">
        <f>IF(EXACT(VLOOKUP(AF$1,Variables!$B$6:$C$32, 2, FALSE), "Yes"), LOOKUP($A1471,Collections!$A:$A,Collections!AB:AB), 0)</f>
        <v>0</v>
      </c>
      <c r="AG1471" t="str">
        <f t="shared" si="22"/>
        <v>Yes</v>
      </c>
      <c r="AH1471">
        <f>IF(D1471&gt;=Variables!$C$1,1,0)</f>
        <v>1</v>
      </c>
      <c r="AI1471">
        <f>IF(E1471&gt;=Variables!$C$1,1,0)</f>
        <v>1</v>
      </c>
    </row>
    <row r="1472" spans="1:35" x14ac:dyDescent="0.2">
      <c r="A1472" s="25">
        <v>363529</v>
      </c>
      <c r="B1472" s="2" t="s">
        <v>2602</v>
      </c>
      <c r="C1472">
        <f>IF(ISNA(VLOOKUP(A1472,Images!A:C,3,FALSE)), 0, VLOOKUP(A1472,Images!A:C,3,FALSE))/IF(ISNA(VLOOKUP(A1472,Images!A:C,2,FALSE)), 1,VLOOKUP(A1472,Images!A:C,2,FALSE))</f>
        <v>4.1728267297457128E-2</v>
      </c>
      <c r="D1472">
        <f>IF(NOT(ISNA(VLOOKUP(A1472,Harvard!B:E,4,FALSE))), VLOOKUP(A1472,Harvard!B:E,4,FALSE), 0)</f>
        <v>0.76519999999999999</v>
      </c>
      <c r="E1472">
        <f>IF(NOT(ISNA(VLOOKUP(A1472,UC!B:D, 3, FALSE))),VLOOKUP(A1472,UC!B:D, 2, FALSE)/VLOOKUP(A1472, UC!B:D, 3, FALSE), 0)</f>
        <v>0.98333333333333328</v>
      </c>
      <c r="F1472">
        <f>IF(EXACT(VLOOKUP(F$1,Variables!$B$6:$C$32, 2, FALSE), "Yes"), LOOKUP($A1472,Collections!$A:$A,Collections!B:B), 0)</f>
        <v>0</v>
      </c>
      <c r="G1472">
        <f>IF(EXACT(VLOOKUP(G$1,Variables!$B$6:$C$32, 2, FALSE), "Yes"), LOOKUP($A1472,Collections!$A:$A,Collections!C:C), 0)</f>
        <v>0</v>
      </c>
      <c r="H1472">
        <f>IF(EXACT(VLOOKUP(H$1,Variables!$B$6:$C$32, 2, FALSE), "Yes"), LOOKUP($A1472,Collections!$A:$A,Collections!D:D), 0)</f>
        <v>0</v>
      </c>
      <c r="I1472">
        <f>IF(EXACT(VLOOKUP(I$1,Variables!$B$6:$C$32, 2, FALSE), "Yes"), LOOKUP($A1472,Collections!$A:$A,Collections!E:E), 0)</f>
        <v>0</v>
      </c>
      <c r="J1472">
        <f>IF(EXACT(VLOOKUP(J$1,Variables!$B$6:$C$32, 2, FALSE), "Yes"), LOOKUP($A1472,Collections!$A:$A,Collections!F:F), 0)</f>
        <v>0</v>
      </c>
      <c r="K1472">
        <f>IF(EXACT(VLOOKUP(K$1,Variables!$B$6:$C$32, 2, FALSE), "Yes"), LOOKUP($A1472,Collections!$A:$A,Collections!G:G), 0)</f>
        <v>0</v>
      </c>
      <c r="L1472">
        <f>IF(EXACT(VLOOKUP(L$1,Variables!$B$6:$C$32, 2, FALSE), "Yes"), LOOKUP($A1472,Collections!$A:$A,Collections!H:H), 0)</f>
        <v>0</v>
      </c>
      <c r="M1472">
        <f>IF(EXACT(VLOOKUP(M$1,Variables!$B$6:$C$32, 2, FALSE), "Yes"), LOOKUP($A1472,Collections!$A:$A,Collections!I:I), 0)</f>
        <v>0</v>
      </c>
      <c r="N1472">
        <f>IF(EXACT(VLOOKUP(N$1,Variables!$B$6:$C$32, 2, FALSE), "Yes"), LOOKUP($A1472,Collections!$A:$A,Collections!J:J), 0)</f>
        <v>1</v>
      </c>
      <c r="O1472">
        <f>IF(EXACT(VLOOKUP(O$1,Variables!$B$6:$C$32, 2, FALSE), "Yes"), LOOKUP($A1472,Collections!$A:$A,Collections!K:K), 0)</f>
        <v>0</v>
      </c>
      <c r="P1472">
        <f>IF(EXACT(VLOOKUP(P$1,Variables!$B$6:$C$32, 2, FALSE), "Yes"), LOOKUP($A1472,Collections!$A:$A,Collections!L:L), 0)</f>
        <v>0</v>
      </c>
      <c r="Q1472">
        <f>IF(EXACT(VLOOKUP(Q$1,Variables!$B$6:$C$32, 2, FALSE), "Yes"), LOOKUP($A1472,Collections!$A:$A,Collections!M:M), 0)</f>
        <v>0</v>
      </c>
      <c r="R1472">
        <f>IF(EXACT(VLOOKUP(R$1,Variables!$B$6:$C$32, 2, FALSE), "Yes"), LOOKUP($A1472,Collections!$A:$A,Collections!N:N), 0)</f>
        <v>0</v>
      </c>
      <c r="S1472">
        <f>IF(EXACT(VLOOKUP(S$1,Variables!$B$6:$C$32, 2, FALSE), "Yes"), LOOKUP($A1472,Collections!$A:$A,Collections!O:O), 0)</f>
        <v>0</v>
      </c>
      <c r="T1472">
        <f>IF(EXACT(VLOOKUP(T$1,Variables!$B$6:$C$32, 2, FALSE), "Yes"), LOOKUP($A1472,Collections!$A:$A,Collections!P:P), 0)</f>
        <v>0</v>
      </c>
      <c r="U1472">
        <f>IF(EXACT(VLOOKUP(U$1,Variables!$B$6:$C$32, 2, FALSE), "Yes"), LOOKUP($A1472,Collections!$A:$A,Collections!Q:Q), 0)</f>
        <v>0</v>
      </c>
      <c r="V1472">
        <f>IF(EXACT(VLOOKUP(V$1,Variables!$B$6:$C$32, 2, FALSE), "Yes"), LOOKUP($A1472,Collections!$A:$A,Collections!R:R), 0)</f>
        <v>0</v>
      </c>
      <c r="W1472">
        <f>IF(EXACT(VLOOKUP(W$1,Variables!$B$6:$C$32, 2, FALSE), "Yes"), LOOKUP($A1472,Collections!$A:$A,Collections!S:S), 0)</f>
        <v>0</v>
      </c>
      <c r="X1472">
        <f>IF(EXACT(VLOOKUP(X$1,Variables!$B$6:$C$32, 2, FALSE), "Yes"), LOOKUP($A1472,Collections!$A:$A,Collections!T:T), 0)</f>
        <v>0</v>
      </c>
      <c r="Y1472">
        <f>IF(EXACT(VLOOKUP(Y$1,Variables!$B$6:$C$32, 2, FALSE), "Yes"), LOOKUP($A1472,Collections!$A:$A,Collections!U:U), 0)</f>
        <v>0</v>
      </c>
      <c r="Z1472">
        <f>IF(EXACT(VLOOKUP(Z$1,Variables!$B$6:$C$32, 2, FALSE), "Yes"), LOOKUP($A1472,Collections!$A:$A,Collections!V:V), 0)</f>
        <v>0</v>
      </c>
      <c r="AA1472">
        <f>IF(EXACT(VLOOKUP(AA$1,Variables!$B$6:$C$32, 2, FALSE), "Yes"), LOOKUP($A1472,Collections!$A:$A,Collections!W:W), 0)</f>
        <v>0</v>
      </c>
      <c r="AB1472">
        <f>IF(EXACT(VLOOKUP(AB$1,Variables!$B$6:$C$32, 2, FALSE), "Yes"), LOOKUP($A1472,Collections!$A:$A,Collections!X:X), 0)</f>
        <v>0</v>
      </c>
      <c r="AC1472">
        <f>IF(EXACT(VLOOKUP(AC$1,Variables!$B$6:$C$32, 2, FALSE), "Yes"), LOOKUP($A1472,Collections!$A:$A,Collections!Y:Y), 0)</f>
        <v>0</v>
      </c>
      <c r="AD1472">
        <f>IF(EXACT(VLOOKUP(AD$1,Variables!$B$6:$C$32, 2, FALSE), "Yes"), LOOKUP($A1472,Collections!$A:$A,Collections!Z:Z), 0)</f>
        <v>0</v>
      </c>
      <c r="AE1472">
        <f>IF(EXACT(VLOOKUP(AE$1,Variables!$B$6:$C$32, 2, FALSE), "Yes"), LOOKUP($A1472,Collections!$A:$A,Collections!AA:AA), 0)</f>
        <v>0</v>
      </c>
      <c r="AF1472">
        <f>IF(EXACT(VLOOKUP(AF$1,Variables!$B$6:$C$32, 2, FALSE), "Yes"), LOOKUP($A1472,Collections!$A:$A,Collections!AB:AB), 0)</f>
        <v>0</v>
      </c>
      <c r="AG1472" t="str">
        <f t="shared" si="22"/>
        <v>Yes</v>
      </c>
      <c r="AH1472">
        <f>IF(D1472&gt;=Variables!$C$1,1,0)</f>
        <v>0</v>
      </c>
      <c r="AI1472">
        <f>IF(E1472&gt;=Variables!$C$1,1,0)</f>
        <v>1</v>
      </c>
    </row>
    <row r="1473" spans="1:35" x14ac:dyDescent="0.2">
      <c r="A1473" s="25">
        <v>16120124</v>
      </c>
      <c r="B1473" s="2" t="s">
        <v>2828</v>
      </c>
      <c r="C1473">
        <f>IF(ISNA(VLOOKUP(A1473,Images!A:C,3,FALSE)), 0, VLOOKUP(A1473,Images!A:C,3,FALSE))/IF(ISNA(VLOOKUP(A1473,Images!A:C,2,FALSE)), 1,VLOOKUP(A1473,Images!A:C,2,FALSE))</f>
        <v>8.3837005264184045E-3</v>
      </c>
      <c r="D1473">
        <f>IF(NOT(ISNA(VLOOKUP(A1473,Harvard!B:E,4,FALSE))), VLOOKUP(A1473,Harvard!B:E,4,FALSE), 0)</f>
        <v>1</v>
      </c>
      <c r="E1473">
        <f>IF(NOT(ISNA(VLOOKUP(A1473,UC!B:D, 3, FALSE))),VLOOKUP(A1473,UC!B:D, 2, FALSE)/VLOOKUP(A1473, UC!B:D, 3, FALSE), 0)</f>
        <v>1</v>
      </c>
      <c r="F1473">
        <f>IF(EXACT(VLOOKUP(F$1,Variables!$B$6:$C$32, 2, FALSE), "Yes"), LOOKUP($A1473,Collections!$A:$A,Collections!B:B), 0)</f>
        <v>0</v>
      </c>
      <c r="G1473">
        <f>IF(EXACT(VLOOKUP(G$1,Variables!$B$6:$C$32, 2, FALSE), "Yes"), LOOKUP($A1473,Collections!$A:$A,Collections!C:C), 0)</f>
        <v>0</v>
      </c>
      <c r="H1473">
        <f>IF(EXACT(VLOOKUP(H$1,Variables!$B$6:$C$32, 2, FALSE), "Yes"), LOOKUP($A1473,Collections!$A:$A,Collections!D:D), 0)</f>
        <v>1</v>
      </c>
      <c r="I1473">
        <f>IF(EXACT(VLOOKUP(I$1,Variables!$B$6:$C$32, 2, FALSE), "Yes"), LOOKUP($A1473,Collections!$A:$A,Collections!E:E), 0)</f>
        <v>0</v>
      </c>
      <c r="J1473">
        <f>IF(EXACT(VLOOKUP(J$1,Variables!$B$6:$C$32, 2, FALSE), "Yes"), LOOKUP($A1473,Collections!$A:$A,Collections!F:F), 0)</f>
        <v>0</v>
      </c>
      <c r="K1473">
        <f>IF(EXACT(VLOOKUP(K$1,Variables!$B$6:$C$32, 2, FALSE), "Yes"), LOOKUP($A1473,Collections!$A:$A,Collections!G:G), 0)</f>
        <v>0</v>
      </c>
      <c r="L1473">
        <f>IF(EXACT(VLOOKUP(L$1,Variables!$B$6:$C$32, 2, FALSE), "Yes"), LOOKUP($A1473,Collections!$A:$A,Collections!H:H), 0)</f>
        <v>0</v>
      </c>
      <c r="M1473">
        <f>IF(EXACT(VLOOKUP(M$1,Variables!$B$6:$C$32, 2, FALSE), "Yes"), LOOKUP($A1473,Collections!$A:$A,Collections!I:I), 0)</f>
        <v>0</v>
      </c>
      <c r="N1473">
        <f>IF(EXACT(VLOOKUP(N$1,Variables!$B$6:$C$32, 2, FALSE), "Yes"), LOOKUP($A1473,Collections!$A:$A,Collections!J:J), 0)</f>
        <v>0</v>
      </c>
      <c r="O1473">
        <f>IF(EXACT(VLOOKUP(O$1,Variables!$B$6:$C$32, 2, FALSE), "Yes"), LOOKUP($A1473,Collections!$A:$A,Collections!K:K), 0)</f>
        <v>0</v>
      </c>
      <c r="P1473">
        <f>IF(EXACT(VLOOKUP(P$1,Variables!$B$6:$C$32, 2, FALSE), "Yes"), LOOKUP($A1473,Collections!$A:$A,Collections!L:L), 0)</f>
        <v>0</v>
      </c>
      <c r="Q1473">
        <f>IF(EXACT(VLOOKUP(Q$1,Variables!$B$6:$C$32, 2, FALSE), "Yes"), LOOKUP($A1473,Collections!$A:$A,Collections!M:M), 0)</f>
        <v>0</v>
      </c>
      <c r="R1473">
        <f>IF(EXACT(VLOOKUP(R$1,Variables!$B$6:$C$32, 2, FALSE), "Yes"), LOOKUP($A1473,Collections!$A:$A,Collections!N:N), 0)</f>
        <v>0</v>
      </c>
      <c r="S1473">
        <f>IF(EXACT(VLOOKUP(S$1,Variables!$B$6:$C$32, 2, FALSE), "Yes"), LOOKUP($A1473,Collections!$A:$A,Collections!O:O), 0)</f>
        <v>0</v>
      </c>
      <c r="T1473">
        <f>IF(EXACT(VLOOKUP(T$1,Variables!$B$6:$C$32, 2, FALSE), "Yes"), LOOKUP($A1473,Collections!$A:$A,Collections!P:P), 0)</f>
        <v>0</v>
      </c>
      <c r="U1473">
        <f>IF(EXACT(VLOOKUP(U$1,Variables!$B$6:$C$32, 2, FALSE), "Yes"), LOOKUP($A1473,Collections!$A:$A,Collections!Q:Q), 0)</f>
        <v>0</v>
      </c>
      <c r="V1473">
        <f>IF(EXACT(VLOOKUP(V$1,Variables!$B$6:$C$32, 2, FALSE), "Yes"), LOOKUP($A1473,Collections!$A:$A,Collections!R:R), 0)</f>
        <v>0</v>
      </c>
      <c r="W1473">
        <f>IF(EXACT(VLOOKUP(W$1,Variables!$B$6:$C$32, 2, FALSE), "Yes"), LOOKUP($A1473,Collections!$A:$A,Collections!S:S), 0)</f>
        <v>0</v>
      </c>
      <c r="X1473">
        <f>IF(EXACT(VLOOKUP(X$1,Variables!$B$6:$C$32, 2, FALSE), "Yes"), LOOKUP($A1473,Collections!$A:$A,Collections!T:T), 0)</f>
        <v>0</v>
      </c>
      <c r="Y1473">
        <f>IF(EXACT(VLOOKUP(Y$1,Variables!$B$6:$C$32, 2, FALSE), "Yes"), LOOKUP($A1473,Collections!$A:$A,Collections!U:U), 0)</f>
        <v>0</v>
      </c>
      <c r="Z1473">
        <f>IF(EXACT(VLOOKUP(Z$1,Variables!$B$6:$C$32, 2, FALSE), "Yes"), LOOKUP($A1473,Collections!$A:$A,Collections!V:V), 0)</f>
        <v>0</v>
      </c>
      <c r="AA1473">
        <f>IF(EXACT(VLOOKUP(AA$1,Variables!$B$6:$C$32, 2, FALSE), "Yes"), LOOKUP($A1473,Collections!$A:$A,Collections!W:W), 0)</f>
        <v>0</v>
      </c>
      <c r="AB1473">
        <f>IF(EXACT(VLOOKUP(AB$1,Variables!$B$6:$C$32, 2, FALSE), "Yes"), LOOKUP($A1473,Collections!$A:$A,Collections!X:X), 0)</f>
        <v>0</v>
      </c>
      <c r="AC1473">
        <f>IF(EXACT(VLOOKUP(AC$1,Variables!$B$6:$C$32, 2, FALSE), "Yes"), LOOKUP($A1473,Collections!$A:$A,Collections!Y:Y), 0)</f>
        <v>0</v>
      </c>
      <c r="AD1473">
        <f>IF(EXACT(VLOOKUP(AD$1,Variables!$B$6:$C$32, 2, FALSE), "Yes"), LOOKUP($A1473,Collections!$A:$A,Collections!Z:Z), 0)</f>
        <v>0</v>
      </c>
      <c r="AE1473">
        <f>IF(EXACT(VLOOKUP(AE$1,Variables!$B$6:$C$32, 2, FALSE), "Yes"), LOOKUP($A1473,Collections!$A:$A,Collections!AA:AA), 0)</f>
        <v>0</v>
      </c>
      <c r="AF1473">
        <f>IF(EXACT(VLOOKUP(AF$1,Variables!$B$6:$C$32, 2, FALSE), "Yes"), LOOKUP($A1473,Collections!$A:$A,Collections!AB:AB), 0)</f>
        <v>0</v>
      </c>
      <c r="AG1473" t="str">
        <f t="shared" si="22"/>
        <v>Yes</v>
      </c>
      <c r="AH1473">
        <f>IF(D1473&gt;=Variables!$C$1,1,0)</f>
        <v>1</v>
      </c>
      <c r="AI1473">
        <f>IF(E1473&gt;=Variables!$C$1,1,0)</f>
        <v>1</v>
      </c>
    </row>
    <row r="1474" spans="1:35" x14ac:dyDescent="0.2">
      <c r="A1474" s="25">
        <v>364452</v>
      </c>
      <c r="B1474" s="2" t="s">
        <v>2855</v>
      </c>
      <c r="C1474">
        <f>IF(ISNA(VLOOKUP(A1474,Images!A:C,3,FALSE)), 0, VLOOKUP(A1474,Images!A:C,3,FALSE))/IF(ISNA(VLOOKUP(A1474,Images!A:C,2,FALSE)), 1,VLOOKUP(A1474,Images!A:C,2,FALSE))</f>
        <v>3.7623762376237622E-3</v>
      </c>
      <c r="D1474">
        <f>IF(NOT(ISNA(VLOOKUP(A1474,Harvard!B:E,4,FALSE))), VLOOKUP(A1474,Harvard!B:E,4,FALSE), 0)</f>
        <v>0.95589999999999997</v>
      </c>
      <c r="E1474">
        <f>IF(NOT(ISNA(VLOOKUP(A1474,UC!B:D, 3, FALSE))),VLOOKUP(A1474,UC!B:D, 2, FALSE)/VLOOKUP(A1474, UC!B:D, 3, FALSE), 0)</f>
        <v>0.11764705882352941</v>
      </c>
      <c r="F1474">
        <f>IF(EXACT(VLOOKUP(F$1,Variables!$B$6:$C$32, 2, FALSE), "Yes"), LOOKUP($A1474,Collections!$A:$A,Collections!B:B), 0)</f>
        <v>0</v>
      </c>
      <c r="G1474">
        <f>IF(EXACT(VLOOKUP(G$1,Variables!$B$6:$C$32, 2, FALSE), "Yes"), LOOKUP($A1474,Collections!$A:$A,Collections!C:C), 0)</f>
        <v>0</v>
      </c>
      <c r="H1474">
        <f>IF(EXACT(VLOOKUP(H$1,Variables!$B$6:$C$32, 2, FALSE), "Yes"), LOOKUP($A1474,Collections!$A:$A,Collections!D:D), 0)</f>
        <v>0</v>
      </c>
      <c r="I1474">
        <f>IF(EXACT(VLOOKUP(I$1,Variables!$B$6:$C$32, 2, FALSE), "Yes"), LOOKUP($A1474,Collections!$A:$A,Collections!E:E), 0)</f>
        <v>0</v>
      </c>
      <c r="J1474">
        <f>IF(EXACT(VLOOKUP(J$1,Variables!$B$6:$C$32, 2, FALSE), "Yes"), LOOKUP($A1474,Collections!$A:$A,Collections!F:F), 0)</f>
        <v>0</v>
      </c>
      <c r="K1474">
        <f>IF(EXACT(VLOOKUP(K$1,Variables!$B$6:$C$32, 2, FALSE), "Yes"), LOOKUP($A1474,Collections!$A:$A,Collections!G:G), 0)</f>
        <v>0</v>
      </c>
      <c r="L1474">
        <f>IF(EXACT(VLOOKUP(L$1,Variables!$B$6:$C$32, 2, FALSE), "Yes"), LOOKUP($A1474,Collections!$A:$A,Collections!H:H), 0)</f>
        <v>0</v>
      </c>
      <c r="M1474">
        <f>IF(EXACT(VLOOKUP(M$1,Variables!$B$6:$C$32, 2, FALSE), "Yes"), LOOKUP($A1474,Collections!$A:$A,Collections!I:I), 0)</f>
        <v>1</v>
      </c>
      <c r="N1474">
        <f>IF(EXACT(VLOOKUP(N$1,Variables!$B$6:$C$32, 2, FALSE), "Yes"), LOOKUP($A1474,Collections!$A:$A,Collections!J:J), 0)</f>
        <v>0</v>
      </c>
      <c r="O1474">
        <f>IF(EXACT(VLOOKUP(O$1,Variables!$B$6:$C$32, 2, FALSE), "Yes"), LOOKUP($A1474,Collections!$A:$A,Collections!K:K), 0)</f>
        <v>0</v>
      </c>
      <c r="P1474">
        <f>IF(EXACT(VLOOKUP(P$1,Variables!$B$6:$C$32, 2, FALSE), "Yes"), LOOKUP($A1474,Collections!$A:$A,Collections!L:L), 0)</f>
        <v>0</v>
      </c>
      <c r="Q1474">
        <f>IF(EXACT(VLOOKUP(Q$1,Variables!$B$6:$C$32, 2, FALSE), "Yes"), LOOKUP($A1474,Collections!$A:$A,Collections!M:M), 0)</f>
        <v>0</v>
      </c>
      <c r="R1474">
        <f>IF(EXACT(VLOOKUP(R$1,Variables!$B$6:$C$32, 2, FALSE), "Yes"), LOOKUP($A1474,Collections!$A:$A,Collections!N:N), 0)</f>
        <v>0</v>
      </c>
      <c r="S1474">
        <f>IF(EXACT(VLOOKUP(S$1,Variables!$B$6:$C$32, 2, FALSE), "Yes"), LOOKUP($A1474,Collections!$A:$A,Collections!O:O), 0)</f>
        <v>0</v>
      </c>
      <c r="T1474">
        <f>IF(EXACT(VLOOKUP(T$1,Variables!$B$6:$C$32, 2, FALSE), "Yes"), LOOKUP($A1474,Collections!$A:$A,Collections!P:P), 0)</f>
        <v>0</v>
      </c>
      <c r="U1474">
        <f>IF(EXACT(VLOOKUP(U$1,Variables!$B$6:$C$32, 2, FALSE), "Yes"), LOOKUP($A1474,Collections!$A:$A,Collections!Q:Q), 0)</f>
        <v>0</v>
      </c>
      <c r="V1474">
        <f>IF(EXACT(VLOOKUP(V$1,Variables!$B$6:$C$32, 2, FALSE), "Yes"), LOOKUP($A1474,Collections!$A:$A,Collections!R:R), 0)</f>
        <v>0</v>
      </c>
      <c r="W1474">
        <f>IF(EXACT(VLOOKUP(W$1,Variables!$B$6:$C$32, 2, FALSE), "Yes"), LOOKUP($A1474,Collections!$A:$A,Collections!S:S), 0)</f>
        <v>0</v>
      </c>
      <c r="X1474">
        <f>IF(EXACT(VLOOKUP(X$1,Variables!$B$6:$C$32, 2, FALSE), "Yes"), LOOKUP($A1474,Collections!$A:$A,Collections!T:T), 0)</f>
        <v>0</v>
      </c>
      <c r="Y1474">
        <f>IF(EXACT(VLOOKUP(Y$1,Variables!$B$6:$C$32, 2, FALSE), "Yes"), LOOKUP($A1474,Collections!$A:$A,Collections!U:U), 0)</f>
        <v>0</v>
      </c>
      <c r="Z1474">
        <f>IF(EXACT(VLOOKUP(Z$1,Variables!$B$6:$C$32, 2, FALSE), "Yes"), LOOKUP($A1474,Collections!$A:$A,Collections!V:V), 0)</f>
        <v>0</v>
      </c>
      <c r="AA1474">
        <f>IF(EXACT(VLOOKUP(AA$1,Variables!$B$6:$C$32, 2, FALSE), "Yes"), LOOKUP($A1474,Collections!$A:$A,Collections!W:W), 0)</f>
        <v>0</v>
      </c>
      <c r="AB1474">
        <f>IF(EXACT(VLOOKUP(AB$1,Variables!$B$6:$C$32, 2, FALSE), "Yes"), LOOKUP($A1474,Collections!$A:$A,Collections!X:X), 0)</f>
        <v>0</v>
      </c>
      <c r="AC1474">
        <f>IF(EXACT(VLOOKUP(AC$1,Variables!$B$6:$C$32, 2, FALSE), "Yes"), LOOKUP($A1474,Collections!$A:$A,Collections!Y:Y), 0)</f>
        <v>0</v>
      </c>
      <c r="AD1474">
        <f>IF(EXACT(VLOOKUP(AD$1,Variables!$B$6:$C$32, 2, FALSE), "Yes"), LOOKUP($A1474,Collections!$A:$A,Collections!Z:Z), 0)</f>
        <v>0</v>
      </c>
      <c r="AE1474">
        <f>IF(EXACT(VLOOKUP(AE$1,Variables!$B$6:$C$32, 2, FALSE), "Yes"), LOOKUP($A1474,Collections!$A:$A,Collections!AA:AA), 0)</f>
        <v>0</v>
      </c>
      <c r="AF1474">
        <f>IF(EXACT(VLOOKUP(AF$1,Variables!$B$6:$C$32, 2, FALSE), "Yes"), LOOKUP($A1474,Collections!$A:$A,Collections!AB:AB), 0)</f>
        <v>0</v>
      </c>
      <c r="AG1474" t="str">
        <f t="shared" ref="AG1474:AG1537" si="23">IF(OR(F1474:AF1474),"Yes","No")</f>
        <v>Yes</v>
      </c>
      <c r="AH1474">
        <f>IF(D1474&gt;=Variables!$C$1,1,0)</f>
        <v>1</v>
      </c>
      <c r="AI1474">
        <f>IF(E1474&gt;=Variables!$C$1,1,0)</f>
        <v>0</v>
      </c>
    </row>
    <row r="1475" spans="1:35" x14ac:dyDescent="0.2">
      <c r="A1475" s="25">
        <v>9727671</v>
      </c>
      <c r="B1475" s="2" t="s">
        <v>2861</v>
      </c>
      <c r="C1475">
        <f>IF(ISNA(VLOOKUP(A1475,Images!A:C,3,FALSE)), 0, VLOOKUP(A1475,Images!A:C,3,FALSE))/IF(ISNA(VLOOKUP(A1475,Images!A:C,2,FALSE)), 1,VLOOKUP(A1475,Images!A:C,2,FALSE))</f>
        <v>3.3498466619485731E-2</v>
      </c>
      <c r="D1475">
        <f>IF(NOT(ISNA(VLOOKUP(A1475,Harvard!B:E,4,FALSE))), VLOOKUP(A1475,Harvard!B:E,4,FALSE), 0)</f>
        <v>0.33329999999999999</v>
      </c>
      <c r="E1475">
        <f>IF(NOT(ISNA(VLOOKUP(A1475,UC!B:D, 3, FALSE))),VLOOKUP(A1475,UC!B:D, 2, FALSE)/VLOOKUP(A1475, UC!B:D, 3, FALSE), 0)</f>
        <v>1</v>
      </c>
      <c r="F1475">
        <f>IF(EXACT(VLOOKUP(F$1,Variables!$B$6:$C$32, 2, FALSE), "Yes"), LOOKUP($A1475,Collections!$A:$A,Collections!B:B), 0)</f>
        <v>0</v>
      </c>
      <c r="G1475">
        <f>IF(EXACT(VLOOKUP(G$1,Variables!$B$6:$C$32, 2, FALSE), "Yes"), LOOKUP($A1475,Collections!$A:$A,Collections!C:C), 0)</f>
        <v>0</v>
      </c>
      <c r="H1475">
        <f>IF(EXACT(VLOOKUP(H$1,Variables!$B$6:$C$32, 2, FALSE), "Yes"), LOOKUP($A1475,Collections!$A:$A,Collections!D:D), 0)</f>
        <v>0</v>
      </c>
      <c r="I1475">
        <f>IF(EXACT(VLOOKUP(I$1,Variables!$B$6:$C$32, 2, FALSE), "Yes"), LOOKUP($A1475,Collections!$A:$A,Collections!E:E), 0)</f>
        <v>0</v>
      </c>
      <c r="J1475">
        <f>IF(EXACT(VLOOKUP(J$1,Variables!$B$6:$C$32, 2, FALSE), "Yes"), LOOKUP($A1475,Collections!$A:$A,Collections!F:F), 0)</f>
        <v>0</v>
      </c>
      <c r="K1475">
        <f>IF(EXACT(VLOOKUP(K$1,Variables!$B$6:$C$32, 2, FALSE), "Yes"), LOOKUP($A1475,Collections!$A:$A,Collections!G:G), 0)</f>
        <v>0</v>
      </c>
      <c r="L1475">
        <f>IF(EXACT(VLOOKUP(L$1,Variables!$B$6:$C$32, 2, FALSE), "Yes"), LOOKUP($A1475,Collections!$A:$A,Collections!H:H), 0)</f>
        <v>0</v>
      </c>
      <c r="M1475">
        <f>IF(EXACT(VLOOKUP(M$1,Variables!$B$6:$C$32, 2, FALSE), "Yes"), LOOKUP($A1475,Collections!$A:$A,Collections!I:I), 0)</f>
        <v>1</v>
      </c>
      <c r="N1475">
        <f>IF(EXACT(VLOOKUP(N$1,Variables!$B$6:$C$32, 2, FALSE), "Yes"), LOOKUP($A1475,Collections!$A:$A,Collections!J:J), 0)</f>
        <v>0</v>
      </c>
      <c r="O1475">
        <f>IF(EXACT(VLOOKUP(O$1,Variables!$B$6:$C$32, 2, FALSE), "Yes"), LOOKUP($A1475,Collections!$A:$A,Collections!K:K), 0)</f>
        <v>0</v>
      </c>
      <c r="P1475">
        <f>IF(EXACT(VLOOKUP(P$1,Variables!$B$6:$C$32, 2, FALSE), "Yes"), LOOKUP($A1475,Collections!$A:$A,Collections!L:L), 0)</f>
        <v>0</v>
      </c>
      <c r="Q1475">
        <f>IF(EXACT(VLOOKUP(Q$1,Variables!$B$6:$C$32, 2, FALSE), "Yes"), LOOKUP($A1475,Collections!$A:$A,Collections!M:M), 0)</f>
        <v>0</v>
      </c>
      <c r="R1475">
        <f>IF(EXACT(VLOOKUP(R$1,Variables!$B$6:$C$32, 2, FALSE), "Yes"), LOOKUP($A1475,Collections!$A:$A,Collections!N:N), 0)</f>
        <v>0</v>
      </c>
      <c r="S1475">
        <f>IF(EXACT(VLOOKUP(S$1,Variables!$B$6:$C$32, 2, FALSE), "Yes"), LOOKUP($A1475,Collections!$A:$A,Collections!O:O), 0)</f>
        <v>0</v>
      </c>
      <c r="T1475">
        <f>IF(EXACT(VLOOKUP(T$1,Variables!$B$6:$C$32, 2, FALSE), "Yes"), LOOKUP($A1475,Collections!$A:$A,Collections!P:P), 0)</f>
        <v>0</v>
      </c>
      <c r="U1475">
        <f>IF(EXACT(VLOOKUP(U$1,Variables!$B$6:$C$32, 2, FALSE), "Yes"), LOOKUP($A1475,Collections!$A:$A,Collections!Q:Q), 0)</f>
        <v>0</v>
      </c>
      <c r="V1475">
        <f>IF(EXACT(VLOOKUP(V$1,Variables!$B$6:$C$32, 2, FALSE), "Yes"), LOOKUP($A1475,Collections!$A:$A,Collections!R:R), 0)</f>
        <v>0</v>
      </c>
      <c r="W1475">
        <f>IF(EXACT(VLOOKUP(W$1,Variables!$B$6:$C$32, 2, FALSE), "Yes"), LOOKUP($A1475,Collections!$A:$A,Collections!S:S), 0)</f>
        <v>0</v>
      </c>
      <c r="X1475">
        <f>IF(EXACT(VLOOKUP(X$1,Variables!$B$6:$C$32, 2, FALSE), "Yes"), LOOKUP($A1475,Collections!$A:$A,Collections!T:T), 0)</f>
        <v>0</v>
      </c>
      <c r="Y1475">
        <f>IF(EXACT(VLOOKUP(Y$1,Variables!$B$6:$C$32, 2, FALSE), "Yes"), LOOKUP($A1475,Collections!$A:$A,Collections!U:U), 0)</f>
        <v>0</v>
      </c>
      <c r="Z1475">
        <f>IF(EXACT(VLOOKUP(Z$1,Variables!$B$6:$C$32, 2, FALSE), "Yes"), LOOKUP($A1475,Collections!$A:$A,Collections!V:V), 0)</f>
        <v>0</v>
      </c>
      <c r="AA1475">
        <f>IF(EXACT(VLOOKUP(AA$1,Variables!$B$6:$C$32, 2, FALSE), "Yes"), LOOKUP($A1475,Collections!$A:$A,Collections!W:W), 0)</f>
        <v>0</v>
      </c>
      <c r="AB1475">
        <f>IF(EXACT(VLOOKUP(AB$1,Variables!$B$6:$C$32, 2, FALSE), "Yes"), LOOKUP($A1475,Collections!$A:$A,Collections!X:X), 0)</f>
        <v>0</v>
      </c>
      <c r="AC1475">
        <f>IF(EXACT(VLOOKUP(AC$1,Variables!$B$6:$C$32, 2, FALSE), "Yes"), LOOKUP($A1475,Collections!$A:$A,Collections!Y:Y), 0)</f>
        <v>0</v>
      </c>
      <c r="AD1475">
        <f>IF(EXACT(VLOOKUP(AD$1,Variables!$B$6:$C$32, 2, FALSE), "Yes"), LOOKUP($A1475,Collections!$A:$A,Collections!Z:Z), 0)</f>
        <v>0</v>
      </c>
      <c r="AE1475">
        <f>IF(EXACT(VLOOKUP(AE$1,Variables!$B$6:$C$32, 2, FALSE), "Yes"), LOOKUP($A1475,Collections!$A:$A,Collections!AA:AA), 0)</f>
        <v>0</v>
      </c>
      <c r="AF1475">
        <f>IF(EXACT(VLOOKUP(AF$1,Variables!$B$6:$C$32, 2, FALSE), "Yes"), LOOKUP($A1475,Collections!$A:$A,Collections!AB:AB), 0)</f>
        <v>0</v>
      </c>
      <c r="AG1475" t="str">
        <f t="shared" si="23"/>
        <v>Yes</v>
      </c>
      <c r="AH1475">
        <f>IF(D1475&gt;=Variables!$C$1,1,0)</f>
        <v>0</v>
      </c>
      <c r="AI1475">
        <f>IF(E1475&gt;=Variables!$C$1,1,0)</f>
        <v>1</v>
      </c>
    </row>
    <row r="1476" spans="1:35" x14ac:dyDescent="0.2">
      <c r="A1476" s="25" t="s">
        <v>2698</v>
      </c>
      <c r="B1476" s="2" t="s">
        <v>2859</v>
      </c>
      <c r="C1476">
        <f>IF(ISNA(VLOOKUP(A1476,Images!A:C,3,FALSE)), 0, VLOOKUP(A1476,Images!A:C,3,FALSE))/IF(ISNA(VLOOKUP(A1476,Images!A:C,2,FALSE)), 1,VLOOKUP(A1476,Images!A:C,2,FALSE))</f>
        <v>4.2517427201265636E-3</v>
      </c>
      <c r="D1476">
        <f>IF(NOT(ISNA(VLOOKUP(A1476,Harvard!B:E,4,FALSE))), VLOOKUP(A1476,Harvard!B:E,4,FALSE), 0)</f>
        <v>0.97219999999999995</v>
      </c>
      <c r="E1476">
        <f>IF(NOT(ISNA(VLOOKUP(A1476,UC!B:D, 3, FALSE))),VLOOKUP(A1476,UC!B:D, 2, FALSE)/VLOOKUP(A1476, UC!B:D, 3, FALSE), 0)</f>
        <v>0.75714285714285712</v>
      </c>
      <c r="F1476">
        <f>IF(EXACT(VLOOKUP(F$1,Variables!$B$6:$C$32, 2, FALSE), "Yes"), LOOKUP($A1476,Collections!$A:$A,Collections!B:B), 0)</f>
        <v>0</v>
      </c>
      <c r="G1476">
        <f>IF(EXACT(VLOOKUP(G$1,Variables!$B$6:$C$32, 2, FALSE), "Yes"), LOOKUP($A1476,Collections!$A:$A,Collections!C:C), 0)</f>
        <v>0</v>
      </c>
      <c r="H1476">
        <f>IF(EXACT(VLOOKUP(H$1,Variables!$B$6:$C$32, 2, FALSE), "Yes"), LOOKUP($A1476,Collections!$A:$A,Collections!D:D), 0)</f>
        <v>0</v>
      </c>
      <c r="I1476">
        <f>IF(EXACT(VLOOKUP(I$1,Variables!$B$6:$C$32, 2, FALSE), "Yes"), LOOKUP($A1476,Collections!$A:$A,Collections!E:E), 0)</f>
        <v>0</v>
      </c>
      <c r="J1476">
        <f>IF(EXACT(VLOOKUP(J$1,Variables!$B$6:$C$32, 2, FALSE), "Yes"), LOOKUP($A1476,Collections!$A:$A,Collections!F:F), 0)</f>
        <v>0</v>
      </c>
      <c r="K1476">
        <f>IF(EXACT(VLOOKUP(K$1,Variables!$B$6:$C$32, 2, FALSE), "Yes"), LOOKUP($A1476,Collections!$A:$A,Collections!G:G), 0)</f>
        <v>0</v>
      </c>
      <c r="L1476">
        <f>IF(EXACT(VLOOKUP(L$1,Variables!$B$6:$C$32, 2, FALSE), "Yes"), LOOKUP($A1476,Collections!$A:$A,Collections!H:H), 0)</f>
        <v>0</v>
      </c>
      <c r="M1476">
        <f>IF(EXACT(VLOOKUP(M$1,Variables!$B$6:$C$32, 2, FALSE), "Yes"), LOOKUP($A1476,Collections!$A:$A,Collections!I:I), 0)</f>
        <v>1</v>
      </c>
      <c r="N1476">
        <f>IF(EXACT(VLOOKUP(N$1,Variables!$B$6:$C$32, 2, FALSE), "Yes"), LOOKUP($A1476,Collections!$A:$A,Collections!J:J), 0)</f>
        <v>0</v>
      </c>
      <c r="O1476">
        <f>IF(EXACT(VLOOKUP(O$1,Variables!$B$6:$C$32, 2, FALSE), "Yes"), LOOKUP($A1476,Collections!$A:$A,Collections!K:K), 0)</f>
        <v>0</v>
      </c>
      <c r="P1476">
        <f>IF(EXACT(VLOOKUP(P$1,Variables!$B$6:$C$32, 2, FALSE), "Yes"), LOOKUP($A1476,Collections!$A:$A,Collections!L:L), 0)</f>
        <v>0</v>
      </c>
      <c r="Q1476">
        <f>IF(EXACT(VLOOKUP(Q$1,Variables!$B$6:$C$32, 2, FALSE), "Yes"), LOOKUP($A1476,Collections!$A:$A,Collections!M:M), 0)</f>
        <v>0</v>
      </c>
      <c r="R1476">
        <f>IF(EXACT(VLOOKUP(R$1,Variables!$B$6:$C$32, 2, FALSE), "Yes"), LOOKUP($A1476,Collections!$A:$A,Collections!N:N), 0)</f>
        <v>0</v>
      </c>
      <c r="S1476">
        <f>IF(EXACT(VLOOKUP(S$1,Variables!$B$6:$C$32, 2, FALSE), "Yes"), LOOKUP($A1476,Collections!$A:$A,Collections!O:O), 0)</f>
        <v>0</v>
      </c>
      <c r="T1476">
        <f>IF(EXACT(VLOOKUP(T$1,Variables!$B$6:$C$32, 2, FALSE), "Yes"), LOOKUP($A1476,Collections!$A:$A,Collections!P:P), 0)</f>
        <v>0</v>
      </c>
      <c r="U1476">
        <f>IF(EXACT(VLOOKUP(U$1,Variables!$B$6:$C$32, 2, FALSE), "Yes"), LOOKUP($A1476,Collections!$A:$A,Collections!Q:Q), 0)</f>
        <v>0</v>
      </c>
      <c r="V1476">
        <f>IF(EXACT(VLOOKUP(V$1,Variables!$B$6:$C$32, 2, FALSE), "Yes"), LOOKUP($A1476,Collections!$A:$A,Collections!R:R), 0)</f>
        <v>0</v>
      </c>
      <c r="W1476">
        <f>IF(EXACT(VLOOKUP(W$1,Variables!$B$6:$C$32, 2, FALSE), "Yes"), LOOKUP($A1476,Collections!$A:$A,Collections!S:S), 0)</f>
        <v>0</v>
      </c>
      <c r="X1476">
        <f>IF(EXACT(VLOOKUP(X$1,Variables!$B$6:$C$32, 2, FALSE), "Yes"), LOOKUP($A1476,Collections!$A:$A,Collections!T:T), 0)</f>
        <v>0</v>
      </c>
      <c r="Y1476">
        <f>IF(EXACT(VLOOKUP(Y$1,Variables!$B$6:$C$32, 2, FALSE), "Yes"), LOOKUP($A1476,Collections!$A:$A,Collections!U:U), 0)</f>
        <v>0</v>
      </c>
      <c r="Z1476">
        <f>IF(EXACT(VLOOKUP(Z$1,Variables!$B$6:$C$32, 2, FALSE), "Yes"), LOOKUP($A1476,Collections!$A:$A,Collections!V:V), 0)</f>
        <v>0</v>
      </c>
      <c r="AA1476">
        <f>IF(EXACT(VLOOKUP(AA$1,Variables!$B$6:$C$32, 2, FALSE), "Yes"), LOOKUP($A1476,Collections!$A:$A,Collections!W:W), 0)</f>
        <v>0</v>
      </c>
      <c r="AB1476">
        <f>IF(EXACT(VLOOKUP(AB$1,Variables!$B$6:$C$32, 2, FALSE), "Yes"), LOOKUP($A1476,Collections!$A:$A,Collections!X:X), 0)</f>
        <v>0</v>
      </c>
      <c r="AC1476">
        <f>IF(EXACT(VLOOKUP(AC$1,Variables!$B$6:$C$32, 2, FALSE), "Yes"), LOOKUP($A1476,Collections!$A:$A,Collections!Y:Y), 0)</f>
        <v>0</v>
      </c>
      <c r="AD1476">
        <f>IF(EXACT(VLOOKUP(AD$1,Variables!$B$6:$C$32, 2, FALSE), "Yes"), LOOKUP($A1476,Collections!$A:$A,Collections!Z:Z), 0)</f>
        <v>0</v>
      </c>
      <c r="AE1476">
        <f>IF(EXACT(VLOOKUP(AE$1,Variables!$B$6:$C$32, 2, FALSE), "Yes"), LOOKUP($A1476,Collections!$A:$A,Collections!AA:AA), 0)</f>
        <v>0</v>
      </c>
      <c r="AF1476">
        <f>IF(EXACT(VLOOKUP(AF$1,Variables!$B$6:$C$32, 2, FALSE), "Yes"), LOOKUP($A1476,Collections!$A:$A,Collections!AB:AB), 0)</f>
        <v>0</v>
      </c>
      <c r="AG1476" t="str">
        <f t="shared" si="23"/>
        <v>Yes</v>
      </c>
      <c r="AH1476">
        <f>IF(D1476&gt;=Variables!$C$1,1,0)</f>
        <v>1</v>
      </c>
      <c r="AI1476">
        <f>IF(E1476&gt;=Variables!$C$1,1,0)</f>
        <v>0</v>
      </c>
    </row>
    <row r="1477" spans="1:35" x14ac:dyDescent="0.2">
      <c r="A1477" s="25">
        <v>5815738</v>
      </c>
      <c r="B1477" s="2" t="s">
        <v>2860</v>
      </c>
      <c r="C1477">
        <f>IF(ISNA(VLOOKUP(A1477,Images!A:C,3,FALSE)), 0, VLOOKUP(A1477,Images!A:C,3,FALSE))/IF(ISNA(VLOOKUP(A1477,Images!A:C,2,FALSE)), 1,VLOOKUP(A1477,Images!A:C,2,FALSE))</f>
        <v>6.6263476202997633E-3</v>
      </c>
      <c r="D1477">
        <f>IF(NOT(ISNA(VLOOKUP(A1477,Harvard!B:E,4,FALSE))), VLOOKUP(A1477,Harvard!B:E,4,FALSE), 0)</f>
        <v>0.4622</v>
      </c>
      <c r="E1477">
        <f>IF(NOT(ISNA(VLOOKUP(A1477,UC!B:D, 3, FALSE))),VLOOKUP(A1477,UC!B:D, 2, FALSE)/VLOOKUP(A1477, UC!B:D, 3, FALSE), 0)</f>
        <v>0.97499999999999998</v>
      </c>
      <c r="F1477">
        <f>IF(EXACT(VLOOKUP(F$1,Variables!$B$6:$C$32, 2, FALSE), "Yes"), LOOKUP($A1477,Collections!$A:$A,Collections!B:B), 0)</f>
        <v>0</v>
      </c>
      <c r="G1477">
        <f>IF(EXACT(VLOOKUP(G$1,Variables!$B$6:$C$32, 2, FALSE), "Yes"), LOOKUP($A1477,Collections!$A:$A,Collections!C:C), 0)</f>
        <v>0</v>
      </c>
      <c r="H1477">
        <f>IF(EXACT(VLOOKUP(H$1,Variables!$B$6:$C$32, 2, FALSE), "Yes"), LOOKUP($A1477,Collections!$A:$A,Collections!D:D), 0)</f>
        <v>0</v>
      </c>
      <c r="I1477">
        <f>IF(EXACT(VLOOKUP(I$1,Variables!$B$6:$C$32, 2, FALSE), "Yes"), LOOKUP($A1477,Collections!$A:$A,Collections!E:E), 0)</f>
        <v>0</v>
      </c>
      <c r="J1477">
        <f>IF(EXACT(VLOOKUP(J$1,Variables!$B$6:$C$32, 2, FALSE), "Yes"), LOOKUP($A1477,Collections!$A:$A,Collections!F:F), 0)</f>
        <v>0</v>
      </c>
      <c r="K1477">
        <f>IF(EXACT(VLOOKUP(K$1,Variables!$B$6:$C$32, 2, FALSE), "Yes"), LOOKUP($A1477,Collections!$A:$A,Collections!G:G), 0)</f>
        <v>0</v>
      </c>
      <c r="L1477">
        <f>IF(EXACT(VLOOKUP(L$1,Variables!$B$6:$C$32, 2, FALSE), "Yes"), LOOKUP($A1477,Collections!$A:$A,Collections!H:H), 0)</f>
        <v>0</v>
      </c>
      <c r="M1477">
        <f>IF(EXACT(VLOOKUP(M$1,Variables!$B$6:$C$32, 2, FALSE), "Yes"), LOOKUP($A1477,Collections!$A:$A,Collections!I:I), 0)</f>
        <v>1</v>
      </c>
      <c r="N1477">
        <f>IF(EXACT(VLOOKUP(N$1,Variables!$B$6:$C$32, 2, FALSE), "Yes"), LOOKUP($A1477,Collections!$A:$A,Collections!J:J), 0)</f>
        <v>0</v>
      </c>
      <c r="O1477">
        <f>IF(EXACT(VLOOKUP(O$1,Variables!$B$6:$C$32, 2, FALSE), "Yes"), LOOKUP($A1477,Collections!$A:$A,Collections!K:K), 0)</f>
        <v>0</v>
      </c>
      <c r="P1477">
        <f>IF(EXACT(VLOOKUP(P$1,Variables!$B$6:$C$32, 2, FALSE), "Yes"), LOOKUP($A1477,Collections!$A:$A,Collections!L:L), 0)</f>
        <v>0</v>
      </c>
      <c r="Q1477">
        <f>IF(EXACT(VLOOKUP(Q$1,Variables!$B$6:$C$32, 2, FALSE), "Yes"), LOOKUP($A1477,Collections!$A:$A,Collections!M:M), 0)</f>
        <v>0</v>
      </c>
      <c r="R1477">
        <f>IF(EXACT(VLOOKUP(R$1,Variables!$B$6:$C$32, 2, FALSE), "Yes"), LOOKUP($A1477,Collections!$A:$A,Collections!N:N), 0)</f>
        <v>0</v>
      </c>
      <c r="S1477">
        <f>IF(EXACT(VLOOKUP(S$1,Variables!$B$6:$C$32, 2, FALSE), "Yes"), LOOKUP($A1477,Collections!$A:$A,Collections!O:O), 0)</f>
        <v>0</v>
      </c>
      <c r="T1477">
        <f>IF(EXACT(VLOOKUP(T$1,Variables!$B$6:$C$32, 2, FALSE), "Yes"), LOOKUP($A1477,Collections!$A:$A,Collections!P:P), 0)</f>
        <v>0</v>
      </c>
      <c r="U1477">
        <f>IF(EXACT(VLOOKUP(U$1,Variables!$B$6:$C$32, 2, FALSE), "Yes"), LOOKUP($A1477,Collections!$A:$A,Collections!Q:Q), 0)</f>
        <v>0</v>
      </c>
      <c r="V1477">
        <f>IF(EXACT(VLOOKUP(V$1,Variables!$B$6:$C$32, 2, FALSE), "Yes"), LOOKUP($A1477,Collections!$A:$A,Collections!R:R), 0)</f>
        <v>0</v>
      </c>
      <c r="W1477">
        <f>IF(EXACT(VLOOKUP(W$1,Variables!$B$6:$C$32, 2, FALSE), "Yes"), LOOKUP($A1477,Collections!$A:$A,Collections!S:S), 0)</f>
        <v>0</v>
      </c>
      <c r="X1477">
        <f>IF(EXACT(VLOOKUP(X$1,Variables!$B$6:$C$32, 2, FALSE), "Yes"), LOOKUP($A1477,Collections!$A:$A,Collections!T:T), 0)</f>
        <v>0</v>
      </c>
      <c r="Y1477">
        <f>IF(EXACT(VLOOKUP(Y$1,Variables!$B$6:$C$32, 2, FALSE), "Yes"), LOOKUP($A1477,Collections!$A:$A,Collections!U:U), 0)</f>
        <v>0</v>
      </c>
      <c r="Z1477">
        <f>IF(EXACT(VLOOKUP(Z$1,Variables!$B$6:$C$32, 2, FALSE), "Yes"), LOOKUP($A1477,Collections!$A:$A,Collections!V:V), 0)</f>
        <v>0</v>
      </c>
      <c r="AA1477">
        <f>IF(EXACT(VLOOKUP(AA$1,Variables!$B$6:$C$32, 2, FALSE), "Yes"), LOOKUP($A1477,Collections!$A:$A,Collections!W:W), 0)</f>
        <v>0</v>
      </c>
      <c r="AB1477">
        <f>IF(EXACT(VLOOKUP(AB$1,Variables!$B$6:$C$32, 2, FALSE), "Yes"), LOOKUP($A1477,Collections!$A:$A,Collections!X:X), 0)</f>
        <v>0</v>
      </c>
      <c r="AC1477">
        <f>IF(EXACT(VLOOKUP(AC$1,Variables!$B$6:$C$32, 2, FALSE), "Yes"), LOOKUP($A1477,Collections!$A:$A,Collections!Y:Y), 0)</f>
        <v>0</v>
      </c>
      <c r="AD1477">
        <f>IF(EXACT(VLOOKUP(AD$1,Variables!$B$6:$C$32, 2, FALSE), "Yes"), LOOKUP($A1477,Collections!$A:$A,Collections!Z:Z), 0)</f>
        <v>0</v>
      </c>
      <c r="AE1477">
        <f>IF(EXACT(VLOOKUP(AE$1,Variables!$B$6:$C$32, 2, FALSE), "Yes"), LOOKUP($A1477,Collections!$A:$A,Collections!AA:AA), 0)</f>
        <v>0</v>
      </c>
      <c r="AF1477">
        <f>IF(EXACT(VLOOKUP(AF$1,Variables!$B$6:$C$32, 2, FALSE), "Yes"), LOOKUP($A1477,Collections!$A:$A,Collections!AB:AB), 0)</f>
        <v>0</v>
      </c>
      <c r="AG1477" t="str">
        <f t="shared" si="23"/>
        <v>Yes</v>
      </c>
      <c r="AH1477">
        <f>IF(D1477&gt;=Variables!$C$1,1,0)</f>
        <v>0</v>
      </c>
      <c r="AI1477">
        <f>IF(E1477&gt;=Variables!$C$1,1,0)</f>
        <v>1</v>
      </c>
    </row>
    <row r="1478" spans="1:35" x14ac:dyDescent="0.2">
      <c r="A1478" s="25">
        <v>3036898</v>
      </c>
      <c r="B1478" s="2" t="s">
        <v>1010</v>
      </c>
      <c r="C1478">
        <f>IF(ISNA(VLOOKUP(A1478,Images!A:C,3,FALSE)), 0, VLOOKUP(A1478,Images!A:C,3,FALSE))/IF(ISNA(VLOOKUP(A1478,Images!A:C,2,FALSE)), 1,VLOOKUP(A1478,Images!A:C,2,FALSE))</f>
        <v>2.0921217649070803E-2</v>
      </c>
      <c r="D1478">
        <f>IF(NOT(ISNA(VLOOKUP(A1478,Harvard!B:E,4,FALSE))), VLOOKUP(A1478,Harvard!B:E,4,FALSE), 0)</f>
        <v>1</v>
      </c>
      <c r="E1478">
        <f>IF(NOT(ISNA(VLOOKUP(A1478,UC!B:D, 3, FALSE))),VLOOKUP(A1478,UC!B:D, 2, FALSE)/VLOOKUP(A1478, UC!B:D, 3, FALSE), 0)</f>
        <v>0.99337748344370858</v>
      </c>
      <c r="F1478">
        <f>IF(EXACT(VLOOKUP(F$1,Variables!$B$6:$C$32, 2, FALSE), "Yes"), LOOKUP($A1478,Collections!$A:$A,Collections!B:B), 0)</f>
        <v>0</v>
      </c>
      <c r="G1478">
        <f>IF(EXACT(VLOOKUP(G$1,Variables!$B$6:$C$32, 2, FALSE), "Yes"), LOOKUP($A1478,Collections!$A:$A,Collections!C:C), 0)</f>
        <v>0</v>
      </c>
      <c r="H1478">
        <f>IF(EXACT(VLOOKUP(H$1,Variables!$B$6:$C$32, 2, FALSE), "Yes"), LOOKUP($A1478,Collections!$A:$A,Collections!D:D), 0)</f>
        <v>0</v>
      </c>
      <c r="I1478">
        <f>IF(EXACT(VLOOKUP(I$1,Variables!$B$6:$C$32, 2, FALSE), "Yes"), LOOKUP($A1478,Collections!$A:$A,Collections!E:E), 0)</f>
        <v>0</v>
      </c>
      <c r="J1478">
        <f>IF(EXACT(VLOOKUP(J$1,Variables!$B$6:$C$32, 2, FALSE), "Yes"), LOOKUP($A1478,Collections!$A:$A,Collections!F:F), 0)</f>
        <v>0</v>
      </c>
      <c r="K1478">
        <f>IF(EXACT(VLOOKUP(K$1,Variables!$B$6:$C$32, 2, FALSE), "Yes"), LOOKUP($A1478,Collections!$A:$A,Collections!G:G), 0)</f>
        <v>0</v>
      </c>
      <c r="L1478">
        <f>IF(EXACT(VLOOKUP(L$1,Variables!$B$6:$C$32, 2, FALSE), "Yes"), LOOKUP($A1478,Collections!$A:$A,Collections!H:H), 0)</f>
        <v>0</v>
      </c>
      <c r="M1478">
        <f>IF(EXACT(VLOOKUP(M$1,Variables!$B$6:$C$32, 2, FALSE), "Yes"), LOOKUP($A1478,Collections!$A:$A,Collections!I:I), 0)</f>
        <v>1</v>
      </c>
      <c r="N1478">
        <f>IF(EXACT(VLOOKUP(N$1,Variables!$B$6:$C$32, 2, FALSE), "Yes"), LOOKUP($A1478,Collections!$A:$A,Collections!J:J), 0)</f>
        <v>0</v>
      </c>
      <c r="O1478">
        <f>IF(EXACT(VLOOKUP(O$1,Variables!$B$6:$C$32, 2, FALSE), "Yes"), LOOKUP($A1478,Collections!$A:$A,Collections!K:K), 0)</f>
        <v>0</v>
      </c>
      <c r="P1478">
        <f>IF(EXACT(VLOOKUP(P$1,Variables!$B$6:$C$32, 2, FALSE), "Yes"), LOOKUP($A1478,Collections!$A:$A,Collections!L:L), 0)</f>
        <v>0</v>
      </c>
      <c r="Q1478">
        <f>IF(EXACT(VLOOKUP(Q$1,Variables!$B$6:$C$32, 2, FALSE), "Yes"), LOOKUP($A1478,Collections!$A:$A,Collections!M:M), 0)</f>
        <v>0</v>
      </c>
      <c r="R1478">
        <f>IF(EXACT(VLOOKUP(R$1,Variables!$B$6:$C$32, 2, FALSE), "Yes"), LOOKUP($A1478,Collections!$A:$A,Collections!N:N), 0)</f>
        <v>0</v>
      </c>
      <c r="S1478">
        <f>IF(EXACT(VLOOKUP(S$1,Variables!$B$6:$C$32, 2, FALSE), "Yes"), LOOKUP($A1478,Collections!$A:$A,Collections!O:O), 0)</f>
        <v>0</v>
      </c>
      <c r="T1478">
        <f>IF(EXACT(VLOOKUP(T$1,Variables!$B$6:$C$32, 2, FALSE), "Yes"), LOOKUP($A1478,Collections!$A:$A,Collections!P:P), 0)</f>
        <v>0</v>
      </c>
      <c r="U1478">
        <f>IF(EXACT(VLOOKUP(U$1,Variables!$B$6:$C$32, 2, FALSE), "Yes"), LOOKUP($A1478,Collections!$A:$A,Collections!Q:Q), 0)</f>
        <v>0</v>
      </c>
      <c r="V1478">
        <f>IF(EXACT(VLOOKUP(V$1,Variables!$B$6:$C$32, 2, FALSE), "Yes"), LOOKUP($A1478,Collections!$A:$A,Collections!R:R), 0)</f>
        <v>0</v>
      </c>
      <c r="W1478">
        <f>IF(EXACT(VLOOKUP(W$1,Variables!$B$6:$C$32, 2, FALSE), "Yes"), LOOKUP($A1478,Collections!$A:$A,Collections!S:S), 0)</f>
        <v>0</v>
      </c>
      <c r="X1478">
        <f>IF(EXACT(VLOOKUP(X$1,Variables!$B$6:$C$32, 2, FALSE), "Yes"), LOOKUP($A1478,Collections!$A:$A,Collections!T:T), 0)</f>
        <v>0</v>
      </c>
      <c r="Y1478">
        <f>IF(EXACT(VLOOKUP(Y$1,Variables!$B$6:$C$32, 2, FALSE), "Yes"), LOOKUP($A1478,Collections!$A:$A,Collections!U:U), 0)</f>
        <v>0</v>
      </c>
      <c r="Z1478">
        <f>IF(EXACT(VLOOKUP(Z$1,Variables!$B$6:$C$32, 2, FALSE), "Yes"), LOOKUP($A1478,Collections!$A:$A,Collections!V:V), 0)</f>
        <v>0</v>
      </c>
      <c r="AA1478">
        <f>IF(EXACT(VLOOKUP(AA$1,Variables!$B$6:$C$32, 2, FALSE), "Yes"), LOOKUP($A1478,Collections!$A:$A,Collections!W:W), 0)</f>
        <v>0</v>
      </c>
      <c r="AB1478">
        <f>IF(EXACT(VLOOKUP(AB$1,Variables!$B$6:$C$32, 2, FALSE), "Yes"), LOOKUP($A1478,Collections!$A:$A,Collections!X:X), 0)</f>
        <v>0</v>
      </c>
      <c r="AC1478">
        <f>IF(EXACT(VLOOKUP(AC$1,Variables!$B$6:$C$32, 2, FALSE), "Yes"), LOOKUP($A1478,Collections!$A:$A,Collections!Y:Y), 0)</f>
        <v>0</v>
      </c>
      <c r="AD1478">
        <f>IF(EXACT(VLOOKUP(AD$1,Variables!$B$6:$C$32, 2, FALSE), "Yes"), LOOKUP($A1478,Collections!$A:$A,Collections!Z:Z), 0)</f>
        <v>0</v>
      </c>
      <c r="AE1478">
        <f>IF(EXACT(VLOOKUP(AE$1,Variables!$B$6:$C$32, 2, FALSE), "Yes"), LOOKUP($A1478,Collections!$A:$A,Collections!AA:AA), 0)</f>
        <v>0</v>
      </c>
      <c r="AF1478">
        <f>IF(EXACT(VLOOKUP(AF$1,Variables!$B$6:$C$32, 2, FALSE), "Yes"), LOOKUP($A1478,Collections!$A:$A,Collections!AB:AB), 0)</f>
        <v>0</v>
      </c>
      <c r="AG1478" t="str">
        <f t="shared" si="23"/>
        <v>Yes</v>
      </c>
      <c r="AH1478">
        <f>IF(D1478&gt;=Variables!$C$1,1,0)</f>
        <v>1</v>
      </c>
      <c r="AI1478">
        <f>IF(E1478&gt;=Variables!$C$1,1,0)</f>
        <v>1</v>
      </c>
    </row>
    <row r="1479" spans="1:35" x14ac:dyDescent="0.2">
      <c r="A1479" s="25">
        <v>15501175</v>
      </c>
      <c r="B1479" s="2" t="s">
        <v>2035</v>
      </c>
      <c r="C1479">
        <f>IF(ISNA(VLOOKUP(A1479,Images!A:C,3,FALSE)), 0, VLOOKUP(A1479,Images!A:C,3,FALSE))/IF(ISNA(VLOOKUP(A1479,Images!A:C,2,FALSE)), 1,VLOOKUP(A1479,Images!A:C,2,FALSE))</f>
        <v>5.1305130513051307E-2</v>
      </c>
      <c r="D1479">
        <f>IF(NOT(ISNA(VLOOKUP(A1479,Harvard!B:E,4,FALSE))), VLOOKUP(A1479,Harvard!B:E,4,FALSE), 0)</f>
        <v>1</v>
      </c>
      <c r="E1479">
        <f>IF(NOT(ISNA(VLOOKUP(A1479,UC!B:D, 3, FALSE))),VLOOKUP(A1479,UC!B:D, 2, FALSE)/VLOOKUP(A1479, UC!B:D, 3, FALSE), 0)</f>
        <v>0</v>
      </c>
      <c r="F1479">
        <f>IF(EXACT(VLOOKUP(F$1,Variables!$B$6:$C$32, 2, FALSE), "Yes"), LOOKUP($A1479,Collections!$A:$A,Collections!B:B), 0)</f>
        <v>0</v>
      </c>
      <c r="G1479">
        <f>IF(EXACT(VLOOKUP(G$1,Variables!$B$6:$C$32, 2, FALSE), "Yes"), LOOKUP($A1479,Collections!$A:$A,Collections!C:C), 0)</f>
        <v>0</v>
      </c>
      <c r="H1479">
        <f>IF(EXACT(VLOOKUP(H$1,Variables!$B$6:$C$32, 2, FALSE), "Yes"), LOOKUP($A1479,Collections!$A:$A,Collections!D:D), 0)</f>
        <v>0</v>
      </c>
      <c r="I1479">
        <f>IF(EXACT(VLOOKUP(I$1,Variables!$B$6:$C$32, 2, FALSE), "Yes"), LOOKUP($A1479,Collections!$A:$A,Collections!E:E), 0)</f>
        <v>0</v>
      </c>
      <c r="J1479">
        <f>IF(EXACT(VLOOKUP(J$1,Variables!$B$6:$C$32, 2, FALSE), "Yes"), LOOKUP($A1479,Collections!$A:$A,Collections!F:F), 0)</f>
        <v>0</v>
      </c>
      <c r="K1479">
        <f>IF(EXACT(VLOOKUP(K$1,Variables!$B$6:$C$32, 2, FALSE), "Yes"), LOOKUP($A1479,Collections!$A:$A,Collections!G:G), 0)</f>
        <v>0</v>
      </c>
      <c r="L1479">
        <f>IF(EXACT(VLOOKUP(L$1,Variables!$B$6:$C$32, 2, FALSE), "Yes"), LOOKUP($A1479,Collections!$A:$A,Collections!H:H), 0)</f>
        <v>0</v>
      </c>
      <c r="M1479">
        <f>IF(EXACT(VLOOKUP(M$1,Variables!$B$6:$C$32, 2, FALSE), "Yes"), LOOKUP($A1479,Collections!$A:$A,Collections!I:I), 0)</f>
        <v>0</v>
      </c>
      <c r="N1479">
        <f>IF(EXACT(VLOOKUP(N$1,Variables!$B$6:$C$32, 2, FALSE), "Yes"), LOOKUP($A1479,Collections!$A:$A,Collections!J:J), 0)</f>
        <v>1</v>
      </c>
      <c r="O1479">
        <f>IF(EXACT(VLOOKUP(O$1,Variables!$B$6:$C$32, 2, FALSE), "Yes"), LOOKUP($A1479,Collections!$A:$A,Collections!K:K), 0)</f>
        <v>0</v>
      </c>
      <c r="P1479">
        <f>IF(EXACT(VLOOKUP(P$1,Variables!$B$6:$C$32, 2, FALSE), "Yes"), LOOKUP($A1479,Collections!$A:$A,Collections!L:L), 0)</f>
        <v>0</v>
      </c>
      <c r="Q1479">
        <f>IF(EXACT(VLOOKUP(Q$1,Variables!$B$6:$C$32, 2, FALSE), "Yes"), LOOKUP($A1479,Collections!$A:$A,Collections!M:M), 0)</f>
        <v>0</v>
      </c>
      <c r="R1479">
        <f>IF(EXACT(VLOOKUP(R$1,Variables!$B$6:$C$32, 2, FALSE), "Yes"), LOOKUP($A1479,Collections!$A:$A,Collections!N:N), 0)</f>
        <v>0</v>
      </c>
      <c r="S1479">
        <f>IF(EXACT(VLOOKUP(S$1,Variables!$B$6:$C$32, 2, FALSE), "Yes"), LOOKUP($A1479,Collections!$A:$A,Collections!O:O), 0)</f>
        <v>0</v>
      </c>
      <c r="T1479">
        <f>IF(EXACT(VLOOKUP(T$1,Variables!$B$6:$C$32, 2, FALSE), "Yes"), LOOKUP($A1479,Collections!$A:$A,Collections!P:P), 0)</f>
        <v>0</v>
      </c>
      <c r="U1479">
        <f>IF(EXACT(VLOOKUP(U$1,Variables!$B$6:$C$32, 2, FALSE), "Yes"), LOOKUP($A1479,Collections!$A:$A,Collections!Q:Q), 0)</f>
        <v>0</v>
      </c>
      <c r="V1479">
        <f>IF(EXACT(VLOOKUP(V$1,Variables!$B$6:$C$32, 2, FALSE), "Yes"), LOOKUP($A1479,Collections!$A:$A,Collections!R:R), 0)</f>
        <v>0</v>
      </c>
      <c r="W1479">
        <f>IF(EXACT(VLOOKUP(W$1,Variables!$B$6:$C$32, 2, FALSE), "Yes"), LOOKUP($A1479,Collections!$A:$A,Collections!S:S), 0)</f>
        <v>0</v>
      </c>
      <c r="X1479">
        <f>IF(EXACT(VLOOKUP(X$1,Variables!$B$6:$C$32, 2, FALSE), "Yes"), LOOKUP($A1479,Collections!$A:$A,Collections!T:T), 0)</f>
        <v>0</v>
      </c>
      <c r="Y1479">
        <f>IF(EXACT(VLOOKUP(Y$1,Variables!$B$6:$C$32, 2, FALSE), "Yes"), LOOKUP($A1479,Collections!$A:$A,Collections!U:U), 0)</f>
        <v>0</v>
      </c>
      <c r="Z1479">
        <f>IF(EXACT(VLOOKUP(Z$1,Variables!$B$6:$C$32, 2, FALSE), "Yes"), LOOKUP($A1479,Collections!$A:$A,Collections!V:V), 0)</f>
        <v>0</v>
      </c>
      <c r="AA1479">
        <f>IF(EXACT(VLOOKUP(AA$1,Variables!$B$6:$C$32, 2, FALSE), "Yes"), LOOKUP($A1479,Collections!$A:$A,Collections!W:W), 0)</f>
        <v>0</v>
      </c>
      <c r="AB1479">
        <f>IF(EXACT(VLOOKUP(AB$1,Variables!$B$6:$C$32, 2, FALSE), "Yes"), LOOKUP($A1479,Collections!$A:$A,Collections!X:X), 0)</f>
        <v>0</v>
      </c>
      <c r="AC1479">
        <f>IF(EXACT(VLOOKUP(AC$1,Variables!$B$6:$C$32, 2, FALSE), "Yes"), LOOKUP($A1479,Collections!$A:$A,Collections!Y:Y), 0)</f>
        <v>0</v>
      </c>
      <c r="AD1479">
        <f>IF(EXACT(VLOOKUP(AD$1,Variables!$B$6:$C$32, 2, FALSE), "Yes"), LOOKUP($A1479,Collections!$A:$A,Collections!Z:Z), 0)</f>
        <v>0</v>
      </c>
      <c r="AE1479">
        <f>IF(EXACT(VLOOKUP(AE$1,Variables!$B$6:$C$32, 2, FALSE), "Yes"), LOOKUP($A1479,Collections!$A:$A,Collections!AA:AA), 0)</f>
        <v>0</v>
      </c>
      <c r="AF1479">
        <f>IF(EXACT(VLOOKUP(AF$1,Variables!$B$6:$C$32, 2, FALSE), "Yes"), LOOKUP($A1479,Collections!$A:$A,Collections!AB:AB), 0)</f>
        <v>0</v>
      </c>
      <c r="AG1479" t="str">
        <f t="shared" si="23"/>
        <v>Yes</v>
      </c>
      <c r="AH1479">
        <f>IF(D1479&gt;=Variables!$C$1,1,0)</f>
        <v>1</v>
      </c>
      <c r="AI1479">
        <f>IF(E1479&gt;=Variables!$C$1,1,0)</f>
        <v>0</v>
      </c>
    </row>
    <row r="1480" spans="1:35" x14ac:dyDescent="0.2">
      <c r="A1480" s="25">
        <v>368075</v>
      </c>
      <c r="B1480" s="37" t="s">
        <v>1012</v>
      </c>
      <c r="C1480">
        <f>IF(ISNA(VLOOKUP(A1480,Images!A:C,3,FALSE)), 0, VLOOKUP(A1480,Images!A:C,3,FALSE))/IF(ISNA(VLOOKUP(A1480,Images!A:C,2,FALSE)), 1,VLOOKUP(A1480,Images!A:C,2,FALSE))</f>
        <v>0.46112563709050947</v>
      </c>
      <c r="D1480">
        <f>IF(NOT(ISNA(VLOOKUP(A1480,Harvard!B:E,4,FALSE))), VLOOKUP(A1480,Harvard!B:E,4,FALSE), 0)</f>
        <v>0.98050000000000004</v>
      </c>
      <c r="E1480">
        <f>IF(NOT(ISNA(VLOOKUP(A1480,UC!B:D, 3, FALSE))),VLOOKUP(A1480,UC!B:D, 2, FALSE)/VLOOKUP(A1480, UC!B:D, 3, FALSE), 0)</f>
        <v>0.95582393135229615</v>
      </c>
      <c r="F1480">
        <f>IF(EXACT(VLOOKUP(F$1,Variables!$B$6:$C$32, 2, FALSE), "Yes"), LOOKUP($A1480,Collections!$A:$A,Collections!B:B), 0)</f>
        <v>0</v>
      </c>
      <c r="G1480">
        <f>IF(EXACT(VLOOKUP(G$1,Variables!$B$6:$C$32, 2, FALSE), "Yes"), LOOKUP($A1480,Collections!$A:$A,Collections!C:C), 0)</f>
        <v>0</v>
      </c>
      <c r="H1480">
        <f>IF(EXACT(VLOOKUP(H$1,Variables!$B$6:$C$32, 2, FALSE), "Yes"), LOOKUP($A1480,Collections!$A:$A,Collections!D:D), 0)</f>
        <v>0</v>
      </c>
      <c r="I1480">
        <f>IF(EXACT(VLOOKUP(I$1,Variables!$B$6:$C$32, 2, FALSE), "Yes"), LOOKUP($A1480,Collections!$A:$A,Collections!E:E), 0)</f>
        <v>0</v>
      </c>
      <c r="J1480">
        <f>IF(EXACT(VLOOKUP(J$1,Variables!$B$6:$C$32, 2, FALSE), "Yes"), LOOKUP($A1480,Collections!$A:$A,Collections!F:F), 0)</f>
        <v>0</v>
      </c>
      <c r="K1480">
        <f>IF(EXACT(VLOOKUP(K$1,Variables!$B$6:$C$32, 2, FALSE), "Yes"), LOOKUP($A1480,Collections!$A:$A,Collections!G:G), 0)</f>
        <v>0</v>
      </c>
      <c r="L1480">
        <f>IF(EXACT(VLOOKUP(L$1,Variables!$B$6:$C$32, 2, FALSE), "Yes"), LOOKUP($A1480,Collections!$A:$A,Collections!H:H), 0)</f>
        <v>0</v>
      </c>
      <c r="M1480">
        <f>IF(EXACT(VLOOKUP(M$1,Variables!$B$6:$C$32, 2, FALSE), "Yes"), LOOKUP($A1480,Collections!$A:$A,Collections!I:I), 0)</f>
        <v>0</v>
      </c>
      <c r="N1480">
        <f>IF(EXACT(VLOOKUP(N$1,Variables!$B$6:$C$32, 2, FALSE), "Yes"), LOOKUP($A1480,Collections!$A:$A,Collections!J:J), 0)</f>
        <v>0</v>
      </c>
      <c r="O1480">
        <f>IF(EXACT(VLOOKUP(O$1,Variables!$B$6:$C$32, 2, FALSE), "Yes"), LOOKUP($A1480,Collections!$A:$A,Collections!K:K), 0)</f>
        <v>0</v>
      </c>
      <c r="P1480">
        <f>IF(EXACT(VLOOKUP(P$1,Variables!$B$6:$C$32, 2, FALSE), "Yes"), LOOKUP($A1480,Collections!$A:$A,Collections!L:L), 0)</f>
        <v>0</v>
      </c>
      <c r="Q1480">
        <f>IF(EXACT(VLOOKUP(Q$1,Variables!$B$6:$C$32, 2, FALSE), "Yes"), LOOKUP($A1480,Collections!$A:$A,Collections!M:M), 0)</f>
        <v>0</v>
      </c>
      <c r="R1480">
        <f>IF(EXACT(VLOOKUP(R$1,Variables!$B$6:$C$32, 2, FALSE), "Yes"), LOOKUP($A1480,Collections!$A:$A,Collections!N:N), 0)</f>
        <v>0</v>
      </c>
      <c r="S1480">
        <f>IF(EXACT(VLOOKUP(S$1,Variables!$B$6:$C$32, 2, FALSE), "Yes"), LOOKUP($A1480,Collections!$A:$A,Collections!O:O), 0)</f>
        <v>0</v>
      </c>
      <c r="T1480">
        <f>IF(EXACT(VLOOKUP(T$1,Variables!$B$6:$C$32, 2, FALSE), "Yes"), LOOKUP($A1480,Collections!$A:$A,Collections!P:P), 0)</f>
        <v>0</v>
      </c>
      <c r="U1480">
        <f>IF(EXACT(VLOOKUP(U$1,Variables!$B$6:$C$32, 2, FALSE), "Yes"), LOOKUP($A1480,Collections!$A:$A,Collections!Q:Q), 0)</f>
        <v>0</v>
      </c>
      <c r="V1480">
        <f>IF(EXACT(VLOOKUP(V$1,Variables!$B$6:$C$32, 2, FALSE), "Yes"), LOOKUP($A1480,Collections!$A:$A,Collections!R:R), 0)</f>
        <v>0</v>
      </c>
      <c r="W1480">
        <f>IF(EXACT(VLOOKUP(W$1,Variables!$B$6:$C$32, 2, FALSE), "Yes"), LOOKUP($A1480,Collections!$A:$A,Collections!S:S), 0)</f>
        <v>0</v>
      </c>
      <c r="X1480">
        <f>IF(EXACT(VLOOKUP(X$1,Variables!$B$6:$C$32, 2, FALSE), "Yes"), LOOKUP($A1480,Collections!$A:$A,Collections!T:T), 0)</f>
        <v>0</v>
      </c>
      <c r="Y1480">
        <f>IF(EXACT(VLOOKUP(Y$1,Variables!$B$6:$C$32, 2, FALSE), "Yes"), LOOKUP($A1480,Collections!$A:$A,Collections!U:U), 0)</f>
        <v>0</v>
      </c>
      <c r="Z1480">
        <f>IF(EXACT(VLOOKUP(Z$1,Variables!$B$6:$C$32, 2, FALSE), "Yes"), LOOKUP($A1480,Collections!$A:$A,Collections!V:V), 0)</f>
        <v>0</v>
      </c>
      <c r="AA1480">
        <f>IF(EXACT(VLOOKUP(AA$1,Variables!$B$6:$C$32, 2, FALSE), "Yes"), LOOKUP($A1480,Collections!$A:$A,Collections!W:W), 0)</f>
        <v>0</v>
      </c>
      <c r="AB1480">
        <f>IF(EXACT(VLOOKUP(AB$1,Variables!$B$6:$C$32, 2, FALSE), "Yes"), LOOKUP($A1480,Collections!$A:$A,Collections!X:X), 0)</f>
        <v>1</v>
      </c>
      <c r="AC1480">
        <f>IF(EXACT(VLOOKUP(AC$1,Variables!$B$6:$C$32, 2, FALSE), "Yes"), LOOKUP($A1480,Collections!$A:$A,Collections!Y:Y), 0)</f>
        <v>0</v>
      </c>
      <c r="AD1480">
        <f>IF(EXACT(VLOOKUP(AD$1,Variables!$B$6:$C$32, 2, FALSE), "Yes"), LOOKUP($A1480,Collections!$A:$A,Collections!Z:Z), 0)</f>
        <v>0</v>
      </c>
      <c r="AE1480">
        <f>IF(EXACT(VLOOKUP(AE$1,Variables!$B$6:$C$32, 2, FALSE), "Yes"), LOOKUP($A1480,Collections!$A:$A,Collections!AA:AA), 0)</f>
        <v>0</v>
      </c>
      <c r="AF1480">
        <f>IF(EXACT(VLOOKUP(AF$1,Variables!$B$6:$C$32, 2, FALSE), "Yes"), LOOKUP($A1480,Collections!$A:$A,Collections!AB:AB), 0)</f>
        <v>0</v>
      </c>
      <c r="AG1480" t="str">
        <f t="shared" si="23"/>
        <v>Yes</v>
      </c>
      <c r="AH1480">
        <f>IF(D1480&gt;=Variables!$C$1,1,0)</f>
        <v>1</v>
      </c>
      <c r="AI1480">
        <f>IF(E1480&gt;=Variables!$C$1,1,0)</f>
        <v>1</v>
      </c>
    </row>
    <row r="1481" spans="1:35" x14ac:dyDescent="0.2">
      <c r="A1481" s="25">
        <v>368237</v>
      </c>
      <c r="B1481" s="2" t="s">
        <v>2952</v>
      </c>
      <c r="C1481">
        <f>IF(ISNA(VLOOKUP(A1481,Images!A:C,3,FALSE)), 0, VLOOKUP(A1481,Images!A:C,3,FALSE))/IF(ISNA(VLOOKUP(A1481,Images!A:C,2,FALSE)), 1,VLOOKUP(A1481,Images!A:C,2,FALSE))</f>
        <v>5.7073676928398476E-3</v>
      </c>
      <c r="D1481">
        <f>IF(NOT(ISNA(VLOOKUP(A1481,Harvard!B:E,4,FALSE))), VLOOKUP(A1481,Harvard!B:E,4,FALSE), 0)</f>
        <v>1</v>
      </c>
      <c r="E1481">
        <f>IF(NOT(ISNA(VLOOKUP(A1481,UC!B:D, 3, FALSE))),VLOOKUP(A1481,UC!B:D, 2, FALSE)/VLOOKUP(A1481, UC!B:D, 3, FALSE), 0)</f>
        <v>0.32214765100671139</v>
      </c>
      <c r="F1481">
        <f>IF(EXACT(VLOOKUP(F$1,Variables!$B$6:$C$32, 2, FALSE), "Yes"), LOOKUP($A1481,Collections!$A:$A,Collections!B:B), 0)</f>
        <v>0</v>
      </c>
      <c r="G1481">
        <f>IF(EXACT(VLOOKUP(G$1,Variables!$B$6:$C$32, 2, FALSE), "Yes"), LOOKUP($A1481,Collections!$A:$A,Collections!C:C), 0)</f>
        <v>0</v>
      </c>
      <c r="H1481">
        <f>IF(EXACT(VLOOKUP(H$1,Variables!$B$6:$C$32, 2, FALSE), "Yes"), LOOKUP($A1481,Collections!$A:$A,Collections!D:D), 0)</f>
        <v>0</v>
      </c>
      <c r="I1481">
        <f>IF(EXACT(VLOOKUP(I$1,Variables!$B$6:$C$32, 2, FALSE), "Yes"), LOOKUP($A1481,Collections!$A:$A,Collections!E:E), 0)</f>
        <v>0</v>
      </c>
      <c r="J1481">
        <f>IF(EXACT(VLOOKUP(J$1,Variables!$B$6:$C$32, 2, FALSE), "Yes"), LOOKUP($A1481,Collections!$A:$A,Collections!F:F), 0)</f>
        <v>1</v>
      </c>
      <c r="K1481">
        <f>IF(EXACT(VLOOKUP(K$1,Variables!$B$6:$C$32, 2, FALSE), "Yes"), LOOKUP($A1481,Collections!$A:$A,Collections!G:G), 0)</f>
        <v>0</v>
      </c>
      <c r="L1481">
        <f>IF(EXACT(VLOOKUP(L$1,Variables!$B$6:$C$32, 2, FALSE), "Yes"), LOOKUP($A1481,Collections!$A:$A,Collections!H:H), 0)</f>
        <v>0</v>
      </c>
      <c r="M1481">
        <f>IF(EXACT(VLOOKUP(M$1,Variables!$B$6:$C$32, 2, FALSE), "Yes"), LOOKUP($A1481,Collections!$A:$A,Collections!I:I), 0)</f>
        <v>0</v>
      </c>
      <c r="N1481">
        <f>IF(EXACT(VLOOKUP(N$1,Variables!$B$6:$C$32, 2, FALSE), "Yes"), LOOKUP($A1481,Collections!$A:$A,Collections!J:J), 0)</f>
        <v>0</v>
      </c>
      <c r="O1481">
        <f>IF(EXACT(VLOOKUP(O$1,Variables!$B$6:$C$32, 2, FALSE), "Yes"), LOOKUP($A1481,Collections!$A:$A,Collections!K:K), 0)</f>
        <v>0</v>
      </c>
      <c r="P1481">
        <f>IF(EXACT(VLOOKUP(P$1,Variables!$B$6:$C$32, 2, FALSE), "Yes"), LOOKUP($A1481,Collections!$A:$A,Collections!L:L), 0)</f>
        <v>0</v>
      </c>
      <c r="Q1481">
        <f>IF(EXACT(VLOOKUP(Q$1,Variables!$B$6:$C$32, 2, FALSE), "Yes"), LOOKUP($A1481,Collections!$A:$A,Collections!M:M), 0)</f>
        <v>0</v>
      </c>
      <c r="R1481">
        <f>IF(EXACT(VLOOKUP(R$1,Variables!$B$6:$C$32, 2, FALSE), "Yes"), LOOKUP($A1481,Collections!$A:$A,Collections!N:N), 0)</f>
        <v>0</v>
      </c>
      <c r="S1481">
        <f>IF(EXACT(VLOOKUP(S$1,Variables!$B$6:$C$32, 2, FALSE), "Yes"), LOOKUP($A1481,Collections!$A:$A,Collections!O:O), 0)</f>
        <v>0</v>
      </c>
      <c r="T1481">
        <f>IF(EXACT(VLOOKUP(T$1,Variables!$B$6:$C$32, 2, FALSE), "Yes"), LOOKUP($A1481,Collections!$A:$A,Collections!P:P), 0)</f>
        <v>0</v>
      </c>
      <c r="U1481">
        <f>IF(EXACT(VLOOKUP(U$1,Variables!$B$6:$C$32, 2, FALSE), "Yes"), LOOKUP($A1481,Collections!$A:$A,Collections!Q:Q), 0)</f>
        <v>0</v>
      </c>
      <c r="V1481">
        <f>IF(EXACT(VLOOKUP(V$1,Variables!$B$6:$C$32, 2, FALSE), "Yes"), LOOKUP($A1481,Collections!$A:$A,Collections!R:R), 0)</f>
        <v>0</v>
      </c>
      <c r="W1481">
        <f>IF(EXACT(VLOOKUP(W$1,Variables!$B$6:$C$32, 2, FALSE), "Yes"), LOOKUP($A1481,Collections!$A:$A,Collections!S:S), 0)</f>
        <v>0</v>
      </c>
      <c r="X1481">
        <f>IF(EXACT(VLOOKUP(X$1,Variables!$B$6:$C$32, 2, FALSE), "Yes"), LOOKUP($A1481,Collections!$A:$A,Collections!T:T), 0)</f>
        <v>0</v>
      </c>
      <c r="Y1481">
        <f>IF(EXACT(VLOOKUP(Y$1,Variables!$B$6:$C$32, 2, FALSE), "Yes"), LOOKUP($A1481,Collections!$A:$A,Collections!U:U), 0)</f>
        <v>0</v>
      </c>
      <c r="Z1481">
        <f>IF(EXACT(VLOOKUP(Z$1,Variables!$B$6:$C$32, 2, FALSE), "Yes"), LOOKUP($A1481,Collections!$A:$A,Collections!V:V), 0)</f>
        <v>0</v>
      </c>
      <c r="AA1481">
        <f>IF(EXACT(VLOOKUP(AA$1,Variables!$B$6:$C$32, 2, FALSE), "Yes"), LOOKUP($A1481,Collections!$A:$A,Collections!W:W), 0)</f>
        <v>0</v>
      </c>
      <c r="AB1481">
        <f>IF(EXACT(VLOOKUP(AB$1,Variables!$B$6:$C$32, 2, FALSE), "Yes"), LOOKUP($A1481,Collections!$A:$A,Collections!X:X), 0)</f>
        <v>0</v>
      </c>
      <c r="AC1481">
        <f>IF(EXACT(VLOOKUP(AC$1,Variables!$B$6:$C$32, 2, FALSE), "Yes"), LOOKUP($A1481,Collections!$A:$A,Collections!Y:Y), 0)</f>
        <v>0</v>
      </c>
      <c r="AD1481">
        <f>IF(EXACT(VLOOKUP(AD$1,Variables!$B$6:$C$32, 2, FALSE), "Yes"), LOOKUP($A1481,Collections!$A:$A,Collections!Z:Z), 0)</f>
        <v>0</v>
      </c>
      <c r="AE1481">
        <f>IF(EXACT(VLOOKUP(AE$1,Variables!$B$6:$C$32, 2, FALSE), "Yes"), LOOKUP($A1481,Collections!$A:$A,Collections!AA:AA), 0)</f>
        <v>0</v>
      </c>
      <c r="AF1481">
        <f>IF(EXACT(VLOOKUP(AF$1,Variables!$B$6:$C$32, 2, FALSE), "Yes"), LOOKUP($A1481,Collections!$A:$A,Collections!AB:AB), 0)</f>
        <v>0</v>
      </c>
      <c r="AG1481" t="str">
        <f t="shared" si="23"/>
        <v>Yes</v>
      </c>
      <c r="AH1481">
        <f>IF(D1481&gt;=Variables!$C$1,1,0)</f>
        <v>1</v>
      </c>
      <c r="AI1481">
        <f>IF(E1481&gt;=Variables!$C$1,1,0)</f>
        <v>0</v>
      </c>
    </row>
    <row r="1482" spans="1:35" x14ac:dyDescent="0.2">
      <c r="A1482" s="25">
        <v>8863040</v>
      </c>
      <c r="B1482" s="2" t="s">
        <v>2816</v>
      </c>
      <c r="C1482">
        <f>IF(ISNA(VLOOKUP(A1482,Images!A:C,3,FALSE)), 0, VLOOKUP(A1482,Images!A:C,3,FALSE))/IF(ISNA(VLOOKUP(A1482,Images!A:C,2,FALSE)), 1,VLOOKUP(A1482,Images!A:C,2,FALSE))</f>
        <v>3.9156626506024098E-2</v>
      </c>
      <c r="D1482">
        <f>IF(NOT(ISNA(VLOOKUP(A1482,Harvard!B:E,4,FALSE))), VLOOKUP(A1482,Harvard!B:E,4,FALSE), 0)</f>
        <v>0</v>
      </c>
      <c r="E1482">
        <f>IF(NOT(ISNA(VLOOKUP(A1482,UC!B:D, 3, FALSE))),VLOOKUP(A1482,UC!B:D, 2, FALSE)/VLOOKUP(A1482, UC!B:D, 3, FALSE), 0)</f>
        <v>1</v>
      </c>
      <c r="F1482">
        <f>IF(EXACT(VLOOKUP(F$1,Variables!$B$6:$C$32, 2, FALSE), "Yes"), LOOKUP($A1482,Collections!$A:$A,Collections!B:B), 0)</f>
        <v>0</v>
      </c>
      <c r="G1482">
        <f>IF(EXACT(VLOOKUP(G$1,Variables!$B$6:$C$32, 2, FALSE), "Yes"), LOOKUP($A1482,Collections!$A:$A,Collections!C:C), 0)</f>
        <v>1</v>
      </c>
      <c r="H1482">
        <f>IF(EXACT(VLOOKUP(H$1,Variables!$B$6:$C$32, 2, FALSE), "Yes"), LOOKUP($A1482,Collections!$A:$A,Collections!D:D), 0)</f>
        <v>0</v>
      </c>
      <c r="I1482">
        <f>IF(EXACT(VLOOKUP(I$1,Variables!$B$6:$C$32, 2, FALSE), "Yes"), LOOKUP($A1482,Collections!$A:$A,Collections!E:E), 0)</f>
        <v>0</v>
      </c>
      <c r="J1482">
        <f>IF(EXACT(VLOOKUP(J$1,Variables!$B$6:$C$32, 2, FALSE), "Yes"), LOOKUP($A1482,Collections!$A:$A,Collections!F:F), 0)</f>
        <v>0</v>
      </c>
      <c r="K1482">
        <f>IF(EXACT(VLOOKUP(K$1,Variables!$B$6:$C$32, 2, FALSE), "Yes"), LOOKUP($A1482,Collections!$A:$A,Collections!G:G), 0)</f>
        <v>0</v>
      </c>
      <c r="L1482">
        <f>IF(EXACT(VLOOKUP(L$1,Variables!$B$6:$C$32, 2, FALSE), "Yes"), LOOKUP($A1482,Collections!$A:$A,Collections!H:H), 0)</f>
        <v>0</v>
      </c>
      <c r="M1482">
        <f>IF(EXACT(VLOOKUP(M$1,Variables!$B$6:$C$32, 2, FALSE), "Yes"), LOOKUP($A1482,Collections!$A:$A,Collections!I:I), 0)</f>
        <v>0</v>
      </c>
      <c r="N1482">
        <f>IF(EXACT(VLOOKUP(N$1,Variables!$B$6:$C$32, 2, FALSE), "Yes"), LOOKUP($A1482,Collections!$A:$A,Collections!J:J), 0)</f>
        <v>0</v>
      </c>
      <c r="O1482">
        <f>IF(EXACT(VLOOKUP(O$1,Variables!$B$6:$C$32, 2, FALSE), "Yes"), LOOKUP($A1482,Collections!$A:$A,Collections!K:K), 0)</f>
        <v>0</v>
      </c>
      <c r="P1482">
        <f>IF(EXACT(VLOOKUP(P$1,Variables!$B$6:$C$32, 2, FALSE), "Yes"), LOOKUP($A1482,Collections!$A:$A,Collections!L:L), 0)</f>
        <v>0</v>
      </c>
      <c r="Q1482">
        <f>IF(EXACT(VLOOKUP(Q$1,Variables!$B$6:$C$32, 2, FALSE), "Yes"), LOOKUP($A1482,Collections!$A:$A,Collections!M:M), 0)</f>
        <v>0</v>
      </c>
      <c r="R1482">
        <f>IF(EXACT(VLOOKUP(R$1,Variables!$B$6:$C$32, 2, FALSE), "Yes"), LOOKUP($A1482,Collections!$A:$A,Collections!N:N), 0)</f>
        <v>0</v>
      </c>
      <c r="S1482">
        <f>IF(EXACT(VLOOKUP(S$1,Variables!$B$6:$C$32, 2, FALSE), "Yes"), LOOKUP($A1482,Collections!$A:$A,Collections!O:O), 0)</f>
        <v>0</v>
      </c>
      <c r="T1482">
        <f>IF(EXACT(VLOOKUP(T$1,Variables!$B$6:$C$32, 2, FALSE), "Yes"), LOOKUP($A1482,Collections!$A:$A,Collections!P:P), 0)</f>
        <v>0</v>
      </c>
      <c r="U1482">
        <f>IF(EXACT(VLOOKUP(U$1,Variables!$B$6:$C$32, 2, FALSE), "Yes"), LOOKUP($A1482,Collections!$A:$A,Collections!Q:Q), 0)</f>
        <v>0</v>
      </c>
      <c r="V1482">
        <f>IF(EXACT(VLOOKUP(V$1,Variables!$B$6:$C$32, 2, FALSE), "Yes"), LOOKUP($A1482,Collections!$A:$A,Collections!R:R), 0)</f>
        <v>0</v>
      </c>
      <c r="W1482">
        <f>IF(EXACT(VLOOKUP(W$1,Variables!$B$6:$C$32, 2, FALSE), "Yes"), LOOKUP($A1482,Collections!$A:$A,Collections!S:S), 0)</f>
        <v>0</v>
      </c>
      <c r="X1482">
        <f>IF(EXACT(VLOOKUP(X$1,Variables!$B$6:$C$32, 2, FALSE), "Yes"), LOOKUP($A1482,Collections!$A:$A,Collections!T:T), 0)</f>
        <v>0</v>
      </c>
      <c r="Y1482">
        <f>IF(EXACT(VLOOKUP(Y$1,Variables!$B$6:$C$32, 2, FALSE), "Yes"), LOOKUP($A1482,Collections!$A:$A,Collections!U:U), 0)</f>
        <v>0</v>
      </c>
      <c r="Z1482">
        <f>IF(EXACT(VLOOKUP(Z$1,Variables!$B$6:$C$32, 2, FALSE), "Yes"), LOOKUP($A1482,Collections!$A:$A,Collections!V:V), 0)</f>
        <v>0</v>
      </c>
      <c r="AA1482">
        <f>IF(EXACT(VLOOKUP(AA$1,Variables!$B$6:$C$32, 2, FALSE), "Yes"), LOOKUP($A1482,Collections!$A:$A,Collections!W:W), 0)</f>
        <v>0</v>
      </c>
      <c r="AB1482">
        <f>IF(EXACT(VLOOKUP(AB$1,Variables!$B$6:$C$32, 2, FALSE), "Yes"), LOOKUP($A1482,Collections!$A:$A,Collections!X:X), 0)</f>
        <v>0</v>
      </c>
      <c r="AC1482">
        <f>IF(EXACT(VLOOKUP(AC$1,Variables!$B$6:$C$32, 2, FALSE), "Yes"), LOOKUP($A1482,Collections!$A:$A,Collections!Y:Y), 0)</f>
        <v>0</v>
      </c>
      <c r="AD1482">
        <f>IF(EXACT(VLOOKUP(AD$1,Variables!$B$6:$C$32, 2, FALSE), "Yes"), LOOKUP($A1482,Collections!$A:$A,Collections!Z:Z), 0)</f>
        <v>0</v>
      </c>
      <c r="AE1482">
        <f>IF(EXACT(VLOOKUP(AE$1,Variables!$B$6:$C$32, 2, FALSE), "Yes"), LOOKUP($A1482,Collections!$A:$A,Collections!AA:AA), 0)</f>
        <v>0</v>
      </c>
      <c r="AF1482">
        <f>IF(EXACT(VLOOKUP(AF$1,Variables!$B$6:$C$32, 2, FALSE), "Yes"), LOOKUP($A1482,Collections!$A:$A,Collections!AB:AB), 0)</f>
        <v>0</v>
      </c>
      <c r="AG1482" t="str">
        <f t="shared" si="23"/>
        <v>Yes</v>
      </c>
      <c r="AH1482">
        <f>IF(D1482&gt;=Variables!$C$1,1,0)</f>
        <v>0</v>
      </c>
      <c r="AI1482">
        <f>IF(E1482&gt;=Variables!$C$1,1,0)</f>
        <v>1</v>
      </c>
    </row>
    <row r="1483" spans="1:35" x14ac:dyDescent="0.2">
      <c r="A1483" s="25">
        <v>917729</v>
      </c>
      <c r="B1483" s="2" t="s">
        <v>1013</v>
      </c>
      <c r="C1483">
        <f>IF(ISNA(VLOOKUP(A1483,Images!A:C,3,FALSE)), 0, VLOOKUP(A1483,Images!A:C,3,FALSE))/IF(ISNA(VLOOKUP(A1483,Images!A:C,2,FALSE)), 1,VLOOKUP(A1483,Images!A:C,2,FALSE))</f>
        <v>1.7393171569680052E-2</v>
      </c>
      <c r="D1483">
        <f>IF(NOT(ISNA(VLOOKUP(A1483,Harvard!B:E,4,FALSE))), VLOOKUP(A1483,Harvard!B:E,4,FALSE), 0)</f>
        <v>1</v>
      </c>
      <c r="E1483">
        <f>IF(NOT(ISNA(VLOOKUP(A1483,UC!B:D, 3, FALSE))),VLOOKUP(A1483,UC!B:D, 2, FALSE)/VLOOKUP(A1483, UC!B:D, 3, FALSE), 0)</f>
        <v>0</v>
      </c>
      <c r="F1483">
        <f>IF(EXACT(VLOOKUP(F$1,Variables!$B$6:$C$32, 2, FALSE), "Yes"), LOOKUP($A1483,Collections!$A:$A,Collections!B:B), 0)</f>
        <v>0</v>
      </c>
      <c r="G1483">
        <f>IF(EXACT(VLOOKUP(G$1,Variables!$B$6:$C$32, 2, FALSE), "Yes"), LOOKUP($A1483,Collections!$A:$A,Collections!C:C), 0)</f>
        <v>0</v>
      </c>
      <c r="H1483">
        <f>IF(EXACT(VLOOKUP(H$1,Variables!$B$6:$C$32, 2, FALSE), "Yes"), LOOKUP($A1483,Collections!$A:$A,Collections!D:D), 0)</f>
        <v>0</v>
      </c>
      <c r="I1483">
        <f>IF(EXACT(VLOOKUP(I$1,Variables!$B$6:$C$32, 2, FALSE), "Yes"), LOOKUP($A1483,Collections!$A:$A,Collections!E:E), 0)</f>
        <v>0</v>
      </c>
      <c r="J1483">
        <f>IF(EXACT(VLOOKUP(J$1,Variables!$B$6:$C$32, 2, FALSE), "Yes"), LOOKUP($A1483,Collections!$A:$A,Collections!F:F), 0)</f>
        <v>0</v>
      </c>
      <c r="K1483">
        <f>IF(EXACT(VLOOKUP(K$1,Variables!$B$6:$C$32, 2, FALSE), "Yes"), LOOKUP($A1483,Collections!$A:$A,Collections!G:G), 0)</f>
        <v>1</v>
      </c>
      <c r="L1483">
        <f>IF(EXACT(VLOOKUP(L$1,Variables!$B$6:$C$32, 2, FALSE), "Yes"), LOOKUP($A1483,Collections!$A:$A,Collections!H:H), 0)</f>
        <v>0</v>
      </c>
      <c r="M1483">
        <f>IF(EXACT(VLOOKUP(M$1,Variables!$B$6:$C$32, 2, FALSE), "Yes"), LOOKUP($A1483,Collections!$A:$A,Collections!I:I), 0)</f>
        <v>0</v>
      </c>
      <c r="N1483">
        <f>IF(EXACT(VLOOKUP(N$1,Variables!$B$6:$C$32, 2, FALSE), "Yes"), LOOKUP($A1483,Collections!$A:$A,Collections!J:J), 0)</f>
        <v>0</v>
      </c>
      <c r="O1483">
        <f>IF(EXACT(VLOOKUP(O$1,Variables!$B$6:$C$32, 2, FALSE), "Yes"), LOOKUP($A1483,Collections!$A:$A,Collections!K:K), 0)</f>
        <v>0</v>
      </c>
      <c r="P1483">
        <f>IF(EXACT(VLOOKUP(P$1,Variables!$B$6:$C$32, 2, FALSE), "Yes"), LOOKUP($A1483,Collections!$A:$A,Collections!L:L), 0)</f>
        <v>0</v>
      </c>
      <c r="Q1483">
        <f>IF(EXACT(VLOOKUP(Q$1,Variables!$B$6:$C$32, 2, FALSE), "Yes"), LOOKUP($A1483,Collections!$A:$A,Collections!M:M), 0)</f>
        <v>0</v>
      </c>
      <c r="R1483">
        <f>IF(EXACT(VLOOKUP(R$1,Variables!$B$6:$C$32, 2, FALSE), "Yes"), LOOKUP($A1483,Collections!$A:$A,Collections!N:N), 0)</f>
        <v>0</v>
      </c>
      <c r="S1483">
        <f>IF(EXACT(VLOOKUP(S$1,Variables!$B$6:$C$32, 2, FALSE), "Yes"), LOOKUP($A1483,Collections!$A:$A,Collections!O:O), 0)</f>
        <v>0</v>
      </c>
      <c r="T1483">
        <f>IF(EXACT(VLOOKUP(T$1,Variables!$B$6:$C$32, 2, FALSE), "Yes"), LOOKUP($A1483,Collections!$A:$A,Collections!P:P), 0)</f>
        <v>0</v>
      </c>
      <c r="U1483">
        <f>IF(EXACT(VLOOKUP(U$1,Variables!$B$6:$C$32, 2, FALSE), "Yes"), LOOKUP($A1483,Collections!$A:$A,Collections!Q:Q), 0)</f>
        <v>0</v>
      </c>
      <c r="V1483">
        <f>IF(EXACT(VLOOKUP(V$1,Variables!$B$6:$C$32, 2, FALSE), "Yes"), LOOKUP($A1483,Collections!$A:$A,Collections!R:R), 0)</f>
        <v>0</v>
      </c>
      <c r="W1483">
        <f>IF(EXACT(VLOOKUP(W$1,Variables!$B$6:$C$32, 2, FALSE), "Yes"), LOOKUP($A1483,Collections!$A:$A,Collections!S:S), 0)</f>
        <v>0</v>
      </c>
      <c r="X1483">
        <f>IF(EXACT(VLOOKUP(X$1,Variables!$B$6:$C$32, 2, FALSE), "Yes"), LOOKUP($A1483,Collections!$A:$A,Collections!T:T), 0)</f>
        <v>0</v>
      </c>
      <c r="Y1483">
        <f>IF(EXACT(VLOOKUP(Y$1,Variables!$B$6:$C$32, 2, FALSE), "Yes"), LOOKUP($A1483,Collections!$A:$A,Collections!U:U), 0)</f>
        <v>0</v>
      </c>
      <c r="Z1483">
        <f>IF(EXACT(VLOOKUP(Z$1,Variables!$B$6:$C$32, 2, FALSE), "Yes"), LOOKUP($A1483,Collections!$A:$A,Collections!V:V), 0)</f>
        <v>0</v>
      </c>
      <c r="AA1483">
        <f>IF(EXACT(VLOOKUP(AA$1,Variables!$B$6:$C$32, 2, FALSE), "Yes"), LOOKUP($A1483,Collections!$A:$A,Collections!W:W), 0)</f>
        <v>0</v>
      </c>
      <c r="AB1483">
        <f>IF(EXACT(VLOOKUP(AB$1,Variables!$B$6:$C$32, 2, FALSE), "Yes"), LOOKUP($A1483,Collections!$A:$A,Collections!X:X), 0)</f>
        <v>0</v>
      </c>
      <c r="AC1483">
        <f>IF(EXACT(VLOOKUP(AC$1,Variables!$B$6:$C$32, 2, FALSE), "Yes"), LOOKUP($A1483,Collections!$A:$A,Collections!Y:Y), 0)</f>
        <v>0</v>
      </c>
      <c r="AD1483">
        <f>IF(EXACT(VLOOKUP(AD$1,Variables!$B$6:$C$32, 2, FALSE), "Yes"), LOOKUP($A1483,Collections!$A:$A,Collections!Z:Z), 0)</f>
        <v>0</v>
      </c>
      <c r="AE1483">
        <f>IF(EXACT(VLOOKUP(AE$1,Variables!$B$6:$C$32, 2, FALSE), "Yes"), LOOKUP($A1483,Collections!$A:$A,Collections!AA:AA), 0)</f>
        <v>0</v>
      </c>
      <c r="AF1483">
        <f>IF(EXACT(VLOOKUP(AF$1,Variables!$B$6:$C$32, 2, FALSE), "Yes"), LOOKUP($A1483,Collections!$A:$A,Collections!AB:AB), 0)</f>
        <v>0</v>
      </c>
      <c r="AG1483" t="str">
        <f t="shared" si="23"/>
        <v>Yes</v>
      </c>
      <c r="AH1483">
        <f>IF(D1483&gt;=Variables!$C$1,1,0)</f>
        <v>1</v>
      </c>
      <c r="AI1483">
        <f>IF(E1483&gt;=Variables!$C$1,1,0)</f>
        <v>0</v>
      </c>
    </row>
    <row r="1484" spans="1:35" x14ac:dyDescent="0.2">
      <c r="A1484" s="25">
        <v>368423</v>
      </c>
      <c r="B1484" s="2" t="s">
        <v>1014</v>
      </c>
      <c r="C1484">
        <f>IF(ISNA(VLOOKUP(A1484,Images!A:C,3,FALSE)), 0, VLOOKUP(A1484,Images!A:C,3,FALSE))/IF(ISNA(VLOOKUP(A1484,Images!A:C,2,FALSE)), 1,VLOOKUP(A1484,Images!A:C,2,FALSE))</f>
        <v>0.98961089243079303</v>
      </c>
      <c r="D1484">
        <f>IF(NOT(ISNA(VLOOKUP(A1484,Harvard!B:E,4,FALSE))), VLOOKUP(A1484,Harvard!B:E,4,FALSE), 0)</f>
        <v>0.98650000000000004</v>
      </c>
      <c r="E1484">
        <f>IF(NOT(ISNA(VLOOKUP(A1484,UC!B:D, 3, FALSE))),VLOOKUP(A1484,UC!B:D, 2, FALSE)/VLOOKUP(A1484, UC!B:D, 3, FALSE), 0)</f>
        <v>0.99952130205840117</v>
      </c>
      <c r="F1484">
        <f>IF(EXACT(VLOOKUP(F$1,Variables!$B$6:$C$32, 2, FALSE), "Yes"), LOOKUP($A1484,Collections!$A:$A,Collections!B:B), 0)</f>
        <v>0</v>
      </c>
      <c r="G1484">
        <f>IF(EXACT(VLOOKUP(G$1,Variables!$B$6:$C$32, 2, FALSE), "Yes"), LOOKUP($A1484,Collections!$A:$A,Collections!C:C), 0)</f>
        <v>0</v>
      </c>
      <c r="H1484">
        <f>IF(EXACT(VLOOKUP(H$1,Variables!$B$6:$C$32, 2, FALSE), "Yes"), LOOKUP($A1484,Collections!$A:$A,Collections!D:D), 0)</f>
        <v>0</v>
      </c>
      <c r="I1484">
        <f>IF(EXACT(VLOOKUP(I$1,Variables!$B$6:$C$32, 2, FALSE), "Yes"), LOOKUP($A1484,Collections!$A:$A,Collections!E:E), 0)</f>
        <v>0</v>
      </c>
      <c r="J1484">
        <f>IF(EXACT(VLOOKUP(J$1,Variables!$B$6:$C$32, 2, FALSE), "Yes"), LOOKUP($A1484,Collections!$A:$A,Collections!F:F), 0)</f>
        <v>0</v>
      </c>
      <c r="K1484">
        <f>IF(EXACT(VLOOKUP(K$1,Variables!$B$6:$C$32, 2, FALSE), "Yes"), LOOKUP($A1484,Collections!$A:$A,Collections!G:G), 0)</f>
        <v>0</v>
      </c>
      <c r="L1484">
        <f>IF(EXACT(VLOOKUP(L$1,Variables!$B$6:$C$32, 2, FALSE), "Yes"), LOOKUP($A1484,Collections!$A:$A,Collections!H:H), 0)</f>
        <v>0</v>
      </c>
      <c r="M1484">
        <f>IF(EXACT(VLOOKUP(M$1,Variables!$B$6:$C$32, 2, FALSE), "Yes"), LOOKUP($A1484,Collections!$A:$A,Collections!I:I), 0)</f>
        <v>0</v>
      </c>
      <c r="N1484">
        <f>IF(EXACT(VLOOKUP(N$1,Variables!$B$6:$C$32, 2, FALSE), "Yes"), LOOKUP($A1484,Collections!$A:$A,Collections!J:J), 0)</f>
        <v>0</v>
      </c>
      <c r="O1484">
        <f>IF(EXACT(VLOOKUP(O$1,Variables!$B$6:$C$32, 2, FALSE), "Yes"), LOOKUP($A1484,Collections!$A:$A,Collections!K:K), 0)</f>
        <v>0</v>
      </c>
      <c r="P1484">
        <f>IF(EXACT(VLOOKUP(P$1,Variables!$B$6:$C$32, 2, FALSE), "Yes"), LOOKUP($A1484,Collections!$A:$A,Collections!L:L), 0)</f>
        <v>0</v>
      </c>
      <c r="Q1484">
        <f>IF(EXACT(VLOOKUP(Q$1,Variables!$B$6:$C$32, 2, FALSE), "Yes"), LOOKUP($A1484,Collections!$A:$A,Collections!M:M), 0)</f>
        <v>0</v>
      </c>
      <c r="R1484">
        <f>IF(EXACT(VLOOKUP(R$1,Variables!$B$6:$C$32, 2, FALSE), "Yes"), LOOKUP($A1484,Collections!$A:$A,Collections!N:N), 0)</f>
        <v>0</v>
      </c>
      <c r="S1484">
        <f>IF(EXACT(VLOOKUP(S$1,Variables!$B$6:$C$32, 2, FALSE), "Yes"), LOOKUP($A1484,Collections!$A:$A,Collections!O:O), 0)</f>
        <v>0</v>
      </c>
      <c r="T1484">
        <f>IF(EXACT(VLOOKUP(T$1,Variables!$B$6:$C$32, 2, FALSE), "Yes"), LOOKUP($A1484,Collections!$A:$A,Collections!P:P), 0)</f>
        <v>0</v>
      </c>
      <c r="U1484">
        <f>IF(EXACT(VLOOKUP(U$1,Variables!$B$6:$C$32, 2, FALSE), "Yes"), LOOKUP($A1484,Collections!$A:$A,Collections!Q:Q), 0)</f>
        <v>0</v>
      </c>
      <c r="V1484">
        <f>IF(EXACT(VLOOKUP(V$1,Variables!$B$6:$C$32, 2, FALSE), "Yes"), LOOKUP($A1484,Collections!$A:$A,Collections!R:R), 0)</f>
        <v>0</v>
      </c>
      <c r="W1484">
        <f>IF(EXACT(VLOOKUP(W$1,Variables!$B$6:$C$32, 2, FALSE), "Yes"), LOOKUP($A1484,Collections!$A:$A,Collections!S:S), 0)</f>
        <v>0</v>
      </c>
      <c r="X1484">
        <f>IF(EXACT(VLOOKUP(X$1,Variables!$B$6:$C$32, 2, FALSE), "Yes"), LOOKUP($A1484,Collections!$A:$A,Collections!T:T), 0)</f>
        <v>0</v>
      </c>
      <c r="Y1484">
        <f>IF(EXACT(VLOOKUP(Y$1,Variables!$B$6:$C$32, 2, FALSE), "Yes"), LOOKUP($A1484,Collections!$A:$A,Collections!U:U), 0)</f>
        <v>0</v>
      </c>
      <c r="Z1484">
        <f>IF(EXACT(VLOOKUP(Z$1,Variables!$B$6:$C$32, 2, FALSE), "Yes"), LOOKUP($A1484,Collections!$A:$A,Collections!V:V), 0)</f>
        <v>0</v>
      </c>
      <c r="AA1484">
        <f>IF(EXACT(VLOOKUP(AA$1,Variables!$B$6:$C$32, 2, FALSE), "Yes"), LOOKUP($A1484,Collections!$A:$A,Collections!W:W), 0)</f>
        <v>0</v>
      </c>
      <c r="AB1484">
        <f>IF(EXACT(VLOOKUP(AB$1,Variables!$B$6:$C$32, 2, FALSE), "Yes"), LOOKUP($A1484,Collections!$A:$A,Collections!X:X), 0)</f>
        <v>1</v>
      </c>
      <c r="AC1484">
        <f>IF(EXACT(VLOOKUP(AC$1,Variables!$B$6:$C$32, 2, FALSE), "Yes"), LOOKUP($A1484,Collections!$A:$A,Collections!Y:Y), 0)</f>
        <v>0</v>
      </c>
      <c r="AD1484">
        <f>IF(EXACT(VLOOKUP(AD$1,Variables!$B$6:$C$32, 2, FALSE), "Yes"), LOOKUP($A1484,Collections!$A:$A,Collections!Z:Z), 0)</f>
        <v>0</v>
      </c>
      <c r="AE1484">
        <f>IF(EXACT(VLOOKUP(AE$1,Variables!$B$6:$C$32, 2, FALSE), "Yes"), LOOKUP($A1484,Collections!$A:$A,Collections!AA:AA), 0)</f>
        <v>0</v>
      </c>
      <c r="AF1484">
        <f>IF(EXACT(VLOOKUP(AF$1,Variables!$B$6:$C$32, 2, FALSE), "Yes"), LOOKUP($A1484,Collections!$A:$A,Collections!AB:AB), 0)</f>
        <v>0</v>
      </c>
      <c r="AG1484" t="str">
        <f t="shared" si="23"/>
        <v>Yes</v>
      </c>
      <c r="AH1484">
        <f>IF(D1484&gt;=Variables!$C$1,1,0)</f>
        <v>1</v>
      </c>
      <c r="AI1484">
        <f>IF(E1484&gt;=Variables!$C$1,1,0)</f>
        <v>1</v>
      </c>
    </row>
    <row r="1485" spans="1:35" x14ac:dyDescent="0.2">
      <c r="A1485" s="25">
        <v>368539</v>
      </c>
      <c r="B1485" s="2" t="s">
        <v>1016</v>
      </c>
      <c r="C1485">
        <f>IF(ISNA(VLOOKUP(A1485,Images!A:C,3,FALSE)), 0, VLOOKUP(A1485,Images!A:C,3,FALSE))/IF(ISNA(VLOOKUP(A1485,Images!A:C,2,FALSE)), 1,VLOOKUP(A1485,Images!A:C,2,FALSE))</f>
        <v>0</v>
      </c>
      <c r="D1485">
        <f>IF(NOT(ISNA(VLOOKUP(A1485,Harvard!B:E,4,FALSE))), VLOOKUP(A1485,Harvard!B:E,4,FALSE), 0)</f>
        <v>1</v>
      </c>
      <c r="E1485">
        <f>IF(NOT(ISNA(VLOOKUP(A1485,UC!B:D, 3, FALSE))),VLOOKUP(A1485,UC!B:D, 2, FALSE)/VLOOKUP(A1485, UC!B:D, 3, FALSE), 0)</f>
        <v>1</v>
      </c>
      <c r="F1485">
        <f>IF(EXACT(VLOOKUP(F$1,Variables!$B$6:$C$32, 2, FALSE), "Yes"), LOOKUP($A1485,Collections!$A:$A,Collections!B:B), 0)</f>
        <v>0</v>
      </c>
      <c r="G1485">
        <f>IF(EXACT(VLOOKUP(G$1,Variables!$B$6:$C$32, 2, FALSE), "Yes"), LOOKUP($A1485,Collections!$A:$A,Collections!C:C), 0)</f>
        <v>1</v>
      </c>
      <c r="H1485">
        <f>IF(EXACT(VLOOKUP(H$1,Variables!$B$6:$C$32, 2, FALSE), "Yes"), LOOKUP($A1485,Collections!$A:$A,Collections!D:D), 0)</f>
        <v>0</v>
      </c>
      <c r="I1485">
        <f>IF(EXACT(VLOOKUP(I$1,Variables!$B$6:$C$32, 2, FALSE), "Yes"), LOOKUP($A1485,Collections!$A:$A,Collections!E:E), 0)</f>
        <v>0</v>
      </c>
      <c r="J1485">
        <f>IF(EXACT(VLOOKUP(J$1,Variables!$B$6:$C$32, 2, FALSE), "Yes"), LOOKUP($A1485,Collections!$A:$A,Collections!F:F), 0)</f>
        <v>0</v>
      </c>
      <c r="K1485">
        <f>IF(EXACT(VLOOKUP(K$1,Variables!$B$6:$C$32, 2, FALSE), "Yes"), LOOKUP($A1485,Collections!$A:$A,Collections!G:G), 0)</f>
        <v>0</v>
      </c>
      <c r="L1485">
        <f>IF(EXACT(VLOOKUP(L$1,Variables!$B$6:$C$32, 2, FALSE), "Yes"), LOOKUP($A1485,Collections!$A:$A,Collections!H:H), 0)</f>
        <v>0</v>
      </c>
      <c r="M1485">
        <f>IF(EXACT(VLOOKUP(M$1,Variables!$B$6:$C$32, 2, FALSE), "Yes"), LOOKUP($A1485,Collections!$A:$A,Collections!I:I), 0)</f>
        <v>0</v>
      </c>
      <c r="N1485">
        <f>IF(EXACT(VLOOKUP(N$1,Variables!$B$6:$C$32, 2, FALSE), "Yes"), LOOKUP($A1485,Collections!$A:$A,Collections!J:J), 0)</f>
        <v>0</v>
      </c>
      <c r="O1485">
        <f>IF(EXACT(VLOOKUP(O$1,Variables!$B$6:$C$32, 2, FALSE), "Yes"), LOOKUP($A1485,Collections!$A:$A,Collections!K:K), 0)</f>
        <v>0</v>
      </c>
      <c r="P1485">
        <f>IF(EXACT(VLOOKUP(P$1,Variables!$B$6:$C$32, 2, FALSE), "Yes"), LOOKUP($A1485,Collections!$A:$A,Collections!L:L), 0)</f>
        <v>0</v>
      </c>
      <c r="Q1485">
        <f>IF(EXACT(VLOOKUP(Q$1,Variables!$B$6:$C$32, 2, FALSE), "Yes"), LOOKUP($A1485,Collections!$A:$A,Collections!M:M), 0)</f>
        <v>0</v>
      </c>
      <c r="R1485">
        <f>IF(EXACT(VLOOKUP(R$1,Variables!$B$6:$C$32, 2, FALSE), "Yes"), LOOKUP($A1485,Collections!$A:$A,Collections!N:N), 0)</f>
        <v>0</v>
      </c>
      <c r="S1485">
        <f>IF(EXACT(VLOOKUP(S$1,Variables!$B$6:$C$32, 2, FALSE), "Yes"), LOOKUP($A1485,Collections!$A:$A,Collections!O:O), 0)</f>
        <v>0</v>
      </c>
      <c r="T1485">
        <f>IF(EXACT(VLOOKUP(T$1,Variables!$B$6:$C$32, 2, FALSE), "Yes"), LOOKUP($A1485,Collections!$A:$A,Collections!P:P), 0)</f>
        <v>0</v>
      </c>
      <c r="U1485">
        <f>IF(EXACT(VLOOKUP(U$1,Variables!$B$6:$C$32, 2, FALSE), "Yes"), LOOKUP($A1485,Collections!$A:$A,Collections!Q:Q), 0)</f>
        <v>0</v>
      </c>
      <c r="V1485">
        <f>IF(EXACT(VLOOKUP(V$1,Variables!$B$6:$C$32, 2, FALSE), "Yes"), LOOKUP($A1485,Collections!$A:$A,Collections!R:R), 0)</f>
        <v>0</v>
      </c>
      <c r="W1485">
        <f>IF(EXACT(VLOOKUP(W$1,Variables!$B$6:$C$32, 2, FALSE), "Yes"), LOOKUP($A1485,Collections!$A:$A,Collections!S:S), 0)</f>
        <v>0</v>
      </c>
      <c r="X1485">
        <f>IF(EXACT(VLOOKUP(X$1,Variables!$B$6:$C$32, 2, FALSE), "Yes"), LOOKUP($A1485,Collections!$A:$A,Collections!T:T), 0)</f>
        <v>0</v>
      </c>
      <c r="Y1485">
        <f>IF(EXACT(VLOOKUP(Y$1,Variables!$B$6:$C$32, 2, FALSE), "Yes"), LOOKUP($A1485,Collections!$A:$A,Collections!U:U), 0)</f>
        <v>0</v>
      </c>
      <c r="Z1485">
        <f>IF(EXACT(VLOOKUP(Z$1,Variables!$B$6:$C$32, 2, FALSE), "Yes"), LOOKUP($A1485,Collections!$A:$A,Collections!V:V), 0)</f>
        <v>0</v>
      </c>
      <c r="AA1485">
        <f>IF(EXACT(VLOOKUP(AA$1,Variables!$B$6:$C$32, 2, FALSE), "Yes"), LOOKUP($A1485,Collections!$A:$A,Collections!W:W), 0)</f>
        <v>0</v>
      </c>
      <c r="AB1485">
        <f>IF(EXACT(VLOOKUP(AB$1,Variables!$B$6:$C$32, 2, FALSE), "Yes"), LOOKUP($A1485,Collections!$A:$A,Collections!X:X), 0)</f>
        <v>0</v>
      </c>
      <c r="AC1485">
        <f>IF(EXACT(VLOOKUP(AC$1,Variables!$B$6:$C$32, 2, FALSE), "Yes"), LOOKUP($A1485,Collections!$A:$A,Collections!Y:Y), 0)</f>
        <v>0</v>
      </c>
      <c r="AD1485">
        <f>IF(EXACT(VLOOKUP(AD$1,Variables!$B$6:$C$32, 2, FALSE), "Yes"), LOOKUP($A1485,Collections!$A:$A,Collections!Z:Z), 0)</f>
        <v>0</v>
      </c>
      <c r="AE1485">
        <f>IF(EXACT(VLOOKUP(AE$1,Variables!$B$6:$C$32, 2, FALSE), "Yes"), LOOKUP($A1485,Collections!$A:$A,Collections!AA:AA), 0)</f>
        <v>0</v>
      </c>
      <c r="AF1485">
        <f>IF(EXACT(VLOOKUP(AF$1,Variables!$B$6:$C$32, 2, FALSE), "Yes"), LOOKUP($A1485,Collections!$A:$A,Collections!AB:AB), 0)</f>
        <v>0</v>
      </c>
      <c r="AG1485" t="str">
        <f t="shared" si="23"/>
        <v>Yes</v>
      </c>
      <c r="AH1485">
        <f>IF(D1485&gt;=Variables!$C$1,1,0)</f>
        <v>1</v>
      </c>
      <c r="AI1485">
        <f>IF(E1485&gt;=Variables!$C$1,1,0)</f>
        <v>1</v>
      </c>
    </row>
    <row r="1486" spans="1:35" x14ac:dyDescent="0.2">
      <c r="A1486" s="25">
        <v>1622439</v>
      </c>
      <c r="B1486" s="2" t="s">
        <v>2802</v>
      </c>
      <c r="C1486">
        <f>IF(ISNA(VLOOKUP(A1486,Images!A:C,3,FALSE)), 0, VLOOKUP(A1486,Images!A:C,3,FALSE))/IF(ISNA(VLOOKUP(A1486,Images!A:C,2,FALSE)), 1,VLOOKUP(A1486,Images!A:C,2,FALSE))</f>
        <v>2.5497139743938982E-2</v>
      </c>
      <c r="D1486">
        <f>IF(NOT(ISNA(VLOOKUP(A1486,Harvard!B:E,4,FALSE))), VLOOKUP(A1486,Harvard!B:E,4,FALSE), 0)</f>
        <v>0.91369999999999996</v>
      </c>
      <c r="E1486">
        <f>IF(NOT(ISNA(VLOOKUP(A1486,UC!B:D, 3, FALSE))),VLOOKUP(A1486,UC!B:D, 2, FALSE)/VLOOKUP(A1486, UC!B:D, 3, FALSE), 0)</f>
        <v>0.92473118279569888</v>
      </c>
      <c r="F1486">
        <f>IF(EXACT(VLOOKUP(F$1,Variables!$B$6:$C$32, 2, FALSE), "Yes"), LOOKUP($A1486,Collections!$A:$A,Collections!B:B), 0)</f>
        <v>0</v>
      </c>
      <c r="G1486">
        <f>IF(EXACT(VLOOKUP(G$1,Variables!$B$6:$C$32, 2, FALSE), "Yes"), LOOKUP($A1486,Collections!$A:$A,Collections!C:C), 0)</f>
        <v>1</v>
      </c>
      <c r="H1486">
        <f>IF(EXACT(VLOOKUP(H$1,Variables!$B$6:$C$32, 2, FALSE), "Yes"), LOOKUP($A1486,Collections!$A:$A,Collections!D:D), 0)</f>
        <v>0</v>
      </c>
      <c r="I1486">
        <f>IF(EXACT(VLOOKUP(I$1,Variables!$B$6:$C$32, 2, FALSE), "Yes"), LOOKUP($A1486,Collections!$A:$A,Collections!E:E), 0)</f>
        <v>0</v>
      </c>
      <c r="J1486">
        <f>IF(EXACT(VLOOKUP(J$1,Variables!$B$6:$C$32, 2, FALSE), "Yes"), LOOKUP($A1486,Collections!$A:$A,Collections!F:F), 0)</f>
        <v>0</v>
      </c>
      <c r="K1486">
        <f>IF(EXACT(VLOOKUP(K$1,Variables!$B$6:$C$32, 2, FALSE), "Yes"), LOOKUP($A1486,Collections!$A:$A,Collections!G:G), 0)</f>
        <v>0</v>
      </c>
      <c r="L1486">
        <f>IF(EXACT(VLOOKUP(L$1,Variables!$B$6:$C$32, 2, FALSE), "Yes"), LOOKUP($A1486,Collections!$A:$A,Collections!H:H), 0)</f>
        <v>0</v>
      </c>
      <c r="M1486">
        <f>IF(EXACT(VLOOKUP(M$1,Variables!$B$6:$C$32, 2, FALSE), "Yes"), LOOKUP($A1486,Collections!$A:$A,Collections!I:I), 0)</f>
        <v>0</v>
      </c>
      <c r="N1486">
        <f>IF(EXACT(VLOOKUP(N$1,Variables!$B$6:$C$32, 2, FALSE), "Yes"), LOOKUP($A1486,Collections!$A:$A,Collections!J:J), 0)</f>
        <v>0</v>
      </c>
      <c r="O1486">
        <f>IF(EXACT(VLOOKUP(O$1,Variables!$B$6:$C$32, 2, FALSE), "Yes"), LOOKUP($A1486,Collections!$A:$A,Collections!K:K), 0)</f>
        <v>0</v>
      </c>
      <c r="P1486">
        <f>IF(EXACT(VLOOKUP(P$1,Variables!$B$6:$C$32, 2, FALSE), "Yes"), LOOKUP($A1486,Collections!$A:$A,Collections!L:L), 0)</f>
        <v>0</v>
      </c>
      <c r="Q1486">
        <f>IF(EXACT(VLOOKUP(Q$1,Variables!$B$6:$C$32, 2, FALSE), "Yes"), LOOKUP($A1486,Collections!$A:$A,Collections!M:M), 0)</f>
        <v>0</v>
      </c>
      <c r="R1486">
        <f>IF(EXACT(VLOOKUP(R$1,Variables!$B$6:$C$32, 2, FALSE), "Yes"), LOOKUP($A1486,Collections!$A:$A,Collections!N:N), 0)</f>
        <v>0</v>
      </c>
      <c r="S1486">
        <f>IF(EXACT(VLOOKUP(S$1,Variables!$B$6:$C$32, 2, FALSE), "Yes"), LOOKUP($A1486,Collections!$A:$A,Collections!O:O), 0)</f>
        <v>0</v>
      </c>
      <c r="T1486">
        <f>IF(EXACT(VLOOKUP(T$1,Variables!$B$6:$C$32, 2, FALSE), "Yes"), LOOKUP($A1486,Collections!$A:$A,Collections!P:P), 0)</f>
        <v>0</v>
      </c>
      <c r="U1486">
        <f>IF(EXACT(VLOOKUP(U$1,Variables!$B$6:$C$32, 2, FALSE), "Yes"), LOOKUP($A1486,Collections!$A:$A,Collections!Q:Q), 0)</f>
        <v>0</v>
      </c>
      <c r="V1486">
        <f>IF(EXACT(VLOOKUP(V$1,Variables!$B$6:$C$32, 2, FALSE), "Yes"), LOOKUP($A1486,Collections!$A:$A,Collections!R:R), 0)</f>
        <v>0</v>
      </c>
      <c r="W1486">
        <f>IF(EXACT(VLOOKUP(W$1,Variables!$B$6:$C$32, 2, FALSE), "Yes"), LOOKUP($A1486,Collections!$A:$A,Collections!S:S), 0)</f>
        <v>0</v>
      </c>
      <c r="X1486">
        <f>IF(EXACT(VLOOKUP(X$1,Variables!$B$6:$C$32, 2, FALSE), "Yes"), LOOKUP($A1486,Collections!$A:$A,Collections!T:T), 0)</f>
        <v>0</v>
      </c>
      <c r="Y1486">
        <f>IF(EXACT(VLOOKUP(Y$1,Variables!$B$6:$C$32, 2, FALSE), "Yes"), LOOKUP($A1486,Collections!$A:$A,Collections!U:U), 0)</f>
        <v>0</v>
      </c>
      <c r="Z1486">
        <f>IF(EXACT(VLOOKUP(Z$1,Variables!$B$6:$C$32, 2, FALSE), "Yes"), LOOKUP($A1486,Collections!$A:$A,Collections!V:V), 0)</f>
        <v>0</v>
      </c>
      <c r="AA1486">
        <f>IF(EXACT(VLOOKUP(AA$1,Variables!$B$6:$C$32, 2, FALSE), "Yes"), LOOKUP($A1486,Collections!$A:$A,Collections!W:W), 0)</f>
        <v>0</v>
      </c>
      <c r="AB1486">
        <f>IF(EXACT(VLOOKUP(AB$1,Variables!$B$6:$C$32, 2, FALSE), "Yes"), LOOKUP($A1486,Collections!$A:$A,Collections!X:X), 0)</f>
        <v>0</v>
      </c>
      <c r="AC1486">
        <f>IF(EXACT(VLOOKUP(AC$1,Variables!$B$6:$C$32, 2, FALSE), "Yes"), LOOKUP($A1486,Collections!$A:$A,Collections!Y:Y), 0)</f>
        <v>0</v>
      </c>
      <c r="AD1486">
        <f>IF(EXACT(VLOOKUP(AD$1,Variables!$B$6:$C$32, 2, FALSE), "Yes"), LOOKUP($A1486,Collections!$A:$A,Collections!Z:Z), 0)</f>
        <v>0</v>
      </c>
      <c r="AE1486">
        <f>IF(EXACT(VLOOKUP(AE$1,Variables!$B$6:$C$32, 2, FALSE), "Yes"), LOOKUP($A1486,Collections!$A:$A,Collections!AA:AA), 0)</f>
        <v>0</v>
      </c>
      <c r="AF1486">
        <f>IF(EXACT(VLOOKUP(AF$1,Variables!$B$6:$C$32, 2, FALSE), "Yes"), LOOKUP($A1486,Collections!$A:$A,Collections!AB:AB), 0)</f>
        <v>0</v>
      </c>
      <c r="AG1486" t="str">
        <f t="shared" si="23"/>
        <v>Yes</v>
      </c>
      <c r="AH1486">
        <f>IF(D1486&gt;=Variables!$C$1,1,0)</f>
        <v>1</v>
      </c>
      <c r="AI1486">
        <f>IF(E1486&gt;=Variables!$C$1,1,0)</f>
        <v>1</v>
      </c>
    </row>
    <row r="1487" spans="1:35" x14ac:dyDescent="0.2">
      <c r="A1487" s="25">
        <v>4880196</v>
      </c>
      <c r="B1487" s="2" t="s">
        <v>2036</v>
      </c>
      <c r="C1487">
        <f>IF(ISNA(VLOOKUP(A1487,Images!A:C,3,FALSE)), 0, VLOOKUP(A1487,Images!A:C,3,FALSE))/IF(ISNA(VLOOKUP(A1487,Images!A:C,2,FALSE)), 1,VLOOKUP(A1487,Images!A:C,2,FALSE))</f>
        <v>9.7275388426030174E-2</v>
      </c>
      <c r="D1487">
        <f>IF(NOT(ISNA(VLOOKUP(A1487,Harvard!B:E,4,FALSE))), VLOOKUP(A1487,Harvard!B:E,4,FALSE), 0)</f>
        <v>0.95450000000000002</v>
      </c>
      <c r="E1487">
        <f>IF(NOT(ISNA(VLOOKUP(A1487,UC!B:D, 3, FALSE))),VLOOKUP(A1487,UC!B:D, 2, FALSE)/VLOOKUP(A1487, UC!B:D, 3, FALSE), 0)</f>
        <v>0</v>
      </c>
      <c r="F1487">
        <f>IF(EXACT(VLOOKUP(F$1,Variables!$B$6:$C$32, 2, FALSE), "Yes"), LOOKUP($A1487,Collections!$A:$A,Collections!B:B), 0)</f>
        <v>0</v>
      </c>
      <c r="G1487">
        <f>IF(EXACT(VLOOKUP(G$1,Variables!$B$6:$C$32, 2, FALSE), "Yes"), LOOKUP($A1487,Collections!$A:$A,Collections!C:C), 0)</f>
        <v>0</v>
      </c>
      <c r="H1487">
        <f>IF(EXACT(VLOOKUP(H$1,Variables!$B$6:$C$32, 2, FALSE), "Yes"), LOOKUP($A1487,Collections!$A:$A,Collections!D:D), 0)</f>
        <v>0</v>
      </c>
      <c r="I1487">
        <f>IF(EXACT(VLOOKUP(I$1,Variables!$B$6:$C$32, 2, FALSE), "Yes"), LOOKUP($A1487,Collections!$A:$A,Collections!E:E), 0)</f>
        <v>0</v>
      </c>
      <c r="J1487">
        <f>IF(EXACT(VLOOKUP(J$1,Variables!$B$6:$C$32, 2, FALSE), "Yes"), LOOKUP($A1487,Collections!$A:$A,Collections!F:F), 0)</f>
        <v>0</v>
      </c>
      <c r="K1487">
        <f>IF(EXACT(VLOOKUP(K$1,Variables!$B$6:$C$32, 2, FALSE), "Yes"), LOOKUP($A1487,Collections!$A:$A,Collections!G:G), 0)</f>
        <v>0</v>
      </c>
      <c r="L1487">
        <f>IF(EXACT(VLOOKUP(L$1,Variables!$B$6:$C$32, 2, FALSE), "Yes"), LOOKUP($A1487,Collections!$A:$A,Collections!H:H), 0)</f>
        <v>0</v>
      </c>
      <c r="M1487">
        <f>IF(EXACT(VLOOKUP(M$1,Variables!$B$6:$C$32, 2, FALSE), "Yes"), LOOKUP($A1487,Collections!$A:$A,Collections!I:I), 0)</f>
        <v>0</v>
      </c>
      <c r="N1487">
        <f>IF(EXACT(VLOOKUP(N$1,Variables!$B$6:$C$32, 2, FALSE), "Yes"), LOOKUP($A1487,Collections!$A:$A,Collections!J:J), 0)</f>
        <v>0</v>
      </c>
      <c r="O1487">
        <f>IF(EXACT(VLOOKUP(O$1,Variables!$B$6:$C$32, 2, FALSE), "Yes"), LOOKUP($A1487,Collections!$A:$A,Collections!K:K), 0)</f>
        <v>0</v>
      </c>
      <c r="P1487">
        <f>IF(EXACT(VLOOKUP(P$1,Variables!$B$6:$C$32, 2, FALSE), "Yes"), LOOKUP($A1487,Collections!$A:$A,Collections!L:L), 0)</f>
        <v>0</v>
      </c>
      <c r="Q1487">
        <f>IF(EXACT(VLOOKUP(Q$1,Variables!$B$6:$C$32, 2, FALSE), "Yes"), LOOKUP($A1487,Collections!$A:$A,Collections!M:M), 0)</f>
        <v>0</v>
      </c>
      <c r="R1487">
        <f>IF(EXACT(VLOOKUP(R$1,Variables!$B$6:$C$32, 2, FALSE), "Yes"), LOOKUP($A1487,Collections!$A:$A,Collections!N:N), 0)</f>
        <v>0</v>
      </c>
      <c r="S1487">
        <f>IF(EXACT(VLOOKUP(S$1,Variables!$B$6:$C$32, 2, FALSE), "Yes"), LOOKUP($A1487,Collections!$A:$A,Collections!O:O), 0)</f>
        <v>0</v>
      </c>
      <c r="T1487">
        <f>IF(EXACT(VLOOKUP(T$1,Variables!$B$6:$C$32, 2, FALSE), "Yes"), LOOKUP($A1487,Collections!$A:$A,Collections!P:P), 0)</f>
        <v>0</v>
      </c>
      <c r="U1487">
        <f>IF(EXACT(VLOOKUP(U$1,Variables!$B$6:$C$32, 2, FALSE), "Yes"), LOOKUP($A1487,Collections!$A:$A,Collections!Q:Q), 0)</f>
        <v>0</v>
      </c>
      <c r="V1487">
        <f>IF(EXACT(VLOOKUP(V$1,Variables!$B$6:$C$32, 2, FALSE), "Yes"), LOOKUP($A1487,Collections!$A:$A,Collections!R:R), 0)</f>
        <v>0</v>
      </c>
      <c r="W1487">
        <f>IF(EXACT(VLOOKUP(W$1,Variables!$B$6:$C$32, 2, FALSE), "Yes"), LOOKUP($A1487,Collections!$A:$A,Collections!S:S), 0)</f>
        <v>0</v>
      </c>
      <c r="X1487">
        <f>IF(EXACT(VLOOKUP(X$1,Variables!$B$6:$C$32, 2, FALSE), "Yes"), LOOKUP($A1487,Collections!$A:$A,Collections!T:T), 0)</f>
        <v>0</v>
      </c>
      <c r="Y1487">
        <f>IF(EXACT(VLOOKUP(Y$1,Variables!$B$6:$C$32, 2, FALSE), "Yes"), LOOKUP($A1487,Collections!$A:$A,Collections!U:U), 0)</f>
        <v>1</v>
      </c>
      <c r="Z1487">
        <f>IF(EXACT(VLOOKUP(Z$1,Variables!$B$6:$C$32, 2, FALSE), "Yes"), LOOKUP($A1487,Collections!$A:$A,Collections!V:V), 0)</f>
        <v>0</v>
      </c>
      <c r="AA1487">
        <f>IF(EXACT(VLOOKUP(AA$1,Variables!$B$6:$C$32, 2, FALSE), "Yes"), LOOKUP($A1487,Collections!$A:$A,Collections!W:W), 0)</f>
        <v>0</v>
      </c>
      <c r="AB1487">
        <f>IF(EXACT(VLOOKUP(AB$1,Variables!$B$6:$C$32, 2, FALSE), "Yes"), LOOKUP($A1487,Collections!$A:$A,Collections!X:X), 0)</f>
        <v>0</v>
      </c>
      <c r="AC1487">
        <f>IF(EXACT(VLOOKUP(AC$1,Variables!$B$6:$C$32, 2, FALSE), "Yes"), LOOKUP($A1487,Collections!$A:$A,Collections!Y:Y), 0)</f>
        <v>0</v>
      </c>
      <c r="AD1487">
        <f>IF(EXACT(VLOOKUP(AD$1,Variables!$B$6:$C$32, 2, FALSE), "Yes"), LOOKUP($A1487,Collections!$A:$A,Collections!Z:Z), 0)</f>
        <v>0</v>
      </c>
      <c r="AE1487">
        <f>IF(EXACT(VLOOKUP(AE$1,Variables!$B$6:$C$32, 2, FALSE), "Yes"), LOOKUP($A1487,Collections!$A:$A,Collections!AA:AA), 0)</f>
        <v>0</v>
      </c>
      <c r="AF1487">
        <f>IF(EXACT(VLOOKUP(AF$1,Variables!$B$6:$C$32, 2, FALSE), "Yes"), LOOKUP($A1487,Collections!$A:$A,Collections!AB:AB), 0)</f>
        <v>0</v>
      </c>
      <c r="AG1487" t="str">
        <f t="shared" si="23"/>
        <v>Yes</v>
      </c>
      <c r="AH1487">
        <f>IF(D1487&gt;=Variables!$C$1,1,0)</f>
        <v>1</v>
      </c>
      <c r="AI1487">
        <f>IF(E1487&gt;=Variables!$C$1,1,0)</f>
        <v>0</v>
      </c>
    </row>
    <row r="1488" spans="1:35" x14ac:dyDescent="0.2">
      <c r="A1488" s="25">
        <v>5733561</v>
      </c>
      <c r="B1488" s="2" t="s">
        <v>1563</v>
      </c>
      <c r="C1488">
        <f>IF(ISNA(VLOOKUP(A1488,Images!A:C,3,FALSE)), 0, VLOOKUP(A1488,Images!A:C,3,FALSE))/IF(ISNA(VLOOKUP(A1488,Images!A:C,2,FALSE)), 1,VLOOKUP(A1488,Images!A:C,2,FALSE))</f>
        <v>1.0810810810810811E-2</v>
      </c>
      <c r="D1488">
        <f>IF(NOT(ISNA(VLOOKUP(A1488,Harvard!B:E,4,FALSE))), VLOOKUP(A1488,Harvard!B:E,4,FALSE), 0)</f>
        <v>0</v>
      </c>
      <c r="E1488">
        <f>IF(NOT(ISNA(VLOOKUP(A1488,UC!B:D, 3, FALSE))),VLOOKUP(A1488,UC!B:D, 2, FALSE)/VLOOKUP(A1488, UC!B:D, 3, FALSE), 0)</f>
        <v>0</v>
      </c>
      <c r="F1488">
        <f>IF(EXACT(VLOOKUP(F$1,Variables!$B$6:$C$32, 2, FALSE), "Yes"), LOOKUP($A1488,Collections!$A:$A,Collections!B:B), 0)</f>
        <v>0</v>
      </c>
      <c r="G1488">
        <f>IF(EXACT(VLOOKUP(G$1,Variables!$B$6:$C$32, 2, FALSE), "Yes"), LOOKUP($A1488,Collections!$A:$A,Collections!C:C), 0)</f>
        <v>0</v>
      </c>
      <c r="H1488">
        <f>IF(EXACT(VLOOKUP(H$1,Variables!$B$6:$C$32, 2, FALSE), "Yes"), LOOKUP($A1488,Collections!$A:$A,Collections!D:D), 0)</f>
        <v>0</v>
      </c>
      <c r="I1488">
        <f>IF(EXACT(VLOOKUP(I$1,Variables!$B$6:$C$32, 2, FALSE), "Yes"), LOOKUP($A1488,Collections!$A:$A,Collections!E:E), 0)</f>
        <v>0</v>
      </c>
      <c r="J1488">
        <f>IF(EXACT(VLOOKUP(J$1,Variables!$B$6:$C$32, 2, FALSE), "Yes"), LOOKUP($A1488,Collections!$A:$A,Collections!F:F), 0)</f>
        <v>0</v>
      </c>
      <c r="K1488">
        <f>IF(EXACT(VLOOKUP(K$1,Variables!$B$6:$C$32, 2, FALSE), "Yes"), LOOKUP($A1488,Collections!$A:$A,Collections!G:G), 0)</f>
        <v>0</v>
      </c>
      <c r="L1488">
        <f>IF(EXACT(VLOOKUP(L$1,Variables!$B$6:$C$32, 2, FALSE), "Yes"), LOOKUP($A1488,Collections!$A:$A,Collections!H:H), 0)</f>
        <v>1</v>
      </c>
      <c r="M1488">
        <f>IF(EXACT(VLOOKUP(M$1,Variables!$B$6:$C$32, 2, FALSE), "Yes"), LOOKUP($A1488,Collections!$A:$A,Collections!I:I), 0)</f>
        <v>0</v>
      </c>
      <c r="N1488">
        <f>IF(EXACT(VLOOKUP(N$1,Variables!$B$6:$C$32, 2, FALSE), "Yes"), LOOKUP($A1488,Collections!$A:$A,Collections!J:J), 0)</f>
        <v>0</v>
      </c>
      <c r="O1488">
        <f>IF(EXACT(VLOOKUP(O$1,Variables!$B$6:$C$32, 2, FALSE), "Yes"), LOOKUP($A1488,Collections!$A:$A,Collections!K:K), 0)</f>
        <v>0</v>
      </c>
      <c r="P1488">
        <f>IF(EXACT(VLOOKUP(P$1,Variables!$B$6:$C$32, 2, FALSE), "Yes"), LOOKUP($A1488,Collections!$A:$A,Collections!L:L), 0)</f>
        <v>0</v>
      </c>
      <c r="Q1488">
        <f>IF(EXACT(VLOOKUP(Q$1,Variables!$B$6:$C$32, 2, FALSE), "Yes"), LOOKUP($A1488,Collections!$A:$A,Collections!M:M), 0)</f>
        <v>0</v>
      </c>
      <c r="R1488">
        <f>IF(EXACT(VLOOKUP(R$1,Variables!$B$6:$C$32, 2, FALSE), "Yes"), LOOKUP($A1488,Collections!$A:$A,Collections!N:N), 0)</f>
        <v>0</v>
      </c>
      <c r="S1488">
        <f>IF(EXACT(VLOOKUP(S$1,Variables!$B$6:$C$32, 2, FALSE), "Yes"), LOOKUP($A1488,Collections!$A:$A,Collections!O:O), 0)</f>
        <v>0</v>
      </c>
      <c r="T1488">
        <f>IF(EXACT(VLOOKUP(T$1,Variables!$B$6:$C$32, 2, FALSE), "Yes"), LOOKUP($A1488,Collections!$A:$A,Collections!P:P), 0)</f>
        <v>0</v>
      </c>
      <c r="U1488">
        <f>IF(EXACT(VLOOKUP(U$1,Variables!$B$6:$C$32, 2, FALSE), "Yes"), LOOKUP($A1488,Collections!$A:$A,Collections!Q:Q), 0)</f>
        <v>0</v>
      </c>
      <c r="V1488">
        <f>IF(EXACT(VLOOKUP(V$1,Variables!$B$6:$C$32, 2, FALSE), "Yes"), LOOKUP($A1488,Collections!$A:$A,Collections!R:R), 0)</f>
        <v>0</v>
      </c>
      <c r="W1488">
        <f>IF(EXACT(VLOOKUP(W$1,Variables!$B$6:$C$32, 2, FALSE), "Yes"), LOOKUP($A1488,Collections!$A:$A,Collections!S:S), 0)</f>
        <v>0</v>
      </c>
      <c r="X1488">
        <f>IF(EXACT(VLOOKUP(X$1,Variables!$B$6:$C$32, 2, FALSE), "Yes"), LOOKUP($A1488,Collections!$A:$A,Collections!T:T), 0)</f>
        <v>0</v>
      </c>
      <c r="Y1488">
        <f>IF(EXACT(VLOOKUP(Y$1,Variables!$B$6:$C$32, 2, FALSE), "Yes"), LOOKUP($A1488,Collections!$A:$A,Collections!U:U), 0)</f>
        <v>0</v>
      </c>
      <c r="Z1488">
        <f>IF(EXACT(VLOOKUP(Z$1,Variables!$B$6:$C$32, 2, FALSE), "Yes"), LOOKUP($A1488,Collections!$A:$A,Collections!V:V), 0)</f>
        <v>0</v>
      </c>
      <c r="AA1488">
        <f>IF(EXACT(VLOOKUP(AA$1,Variables!$B$6:$C$32, 2, FALSE), "Yes"), LOOKUP($A1488,Collections!$A:$A,Collections!W:W), 0)</f>
        <v>0</v>
      </c>
      <c r="AB1488">
        <f>IF(EXACT(VLOOKUP(AB$1,Variables!$B$6:$C$32, 2, FALSE), "Yes"), LOOKUP($A1488,Collections!$A:$A,Collections!X:X), 0)</f>
        <v>0</v>
      </c>
      <c r="AC1488">
        <f>IF(EXACT(VLOOKUP(AC$1,Variables!$B$6:$C$32, 2, FALSE), "Yes"), LOOKUP($A1488,Collections!$A:$A,Collections!Y:Y), 0)</f>
        <v>0</v>
      </c>
      <c r="AD1488">
        <f>IF(EXACT(VLOOKUP(AD$1,Variables!$B$6:$C$32, 2, FALSE), "Yes"), LOOKUP($A1488,Collections!$A:$A,Collections!Z:Z), 0)</f>
        <v>0</v>
      </c>
      <c r="AE1488">
        <f>IF(EXACT(VLOOKUP(AE$1,Variables!$B$6:$C$32, 2, FALSE), "Yes"), LOOKUP($A1488,Collections!$A:$A,Collections!AA:AA), 0)</f>
        <v>0</v>
      </c>
      <c r="AF1488">
        <f>IF(EXACT(VLOOKUP(AF$1,Variables!$B$6:$C$32, 2, FALSE), "Yes"), LOOKUP($A1488,Collections!$A:$A,Collections!AB:AB), 0)</f>
        <v>0</v>
      </c>
      <c r="AG1488" t="str">
        <f t="shared" si="23"/>
        <v>Yes</v>
      </c>
      <c r="AH1488">
        <f>IF(D1488&gt;=Variables!$C$1,1,0)</f>
        <v>0</v>
      </c>
      <c r="AI1488">
        <f>IF(E1488&gt;=Variables!$C$1,1,0)</f>
        <v>0</v>
      </c>
    </row>
    <row r="1489" spans="1:35" x14ac:dyDescent="0.2">
      <c r="A1489" s="25" t="s">
        <v>2699</v>
      </c>
      <c r="B1489" s="2" t="s">
        <v>141</v>
      </c>
      <c r="C1489">
        <f>IF(ISNA(VLOOKUP(A1489,Images!A:C,3,FALSE)), 0, VLOOKUP(A1489,Images!A:C,3,FALSE))/IF(ISNA(VLOOKUP(A1489,Images!A:C,2,FALSE)), 1,VLOOKUP(A1489,Images!A:C,2,FALSE))</f>
        <v>0.2631992966544815</v>
      </c>
      <c r="D1489">
        <f>IF(NOT(ISNA(VLOOKUP(A1489,Harvard!B:E,4,FALSE))), VLOOKUP(A1489,Harvard!B:E,4,FALSE), 0)</f>
        <v>0.90910000000000002</v>
      </c>
      <c r="E1489">
        <f>IF(NOT(ISNA(VLOOKUP(A1489,UC!B:D, 3, FALSE))),VLOOKUP(A1489,UC!B:D, 2, FALSE)/VLOOKUP(A1489, UC!B:D, 3, FALSE), 0)</f>
        <v>1</v>
      </c>
      <c r="F1489">
        <f>IF(EXACT(VLOOKUP(F$1,Variables!$B$6:$C$32, 2, FALSE), "Yes"), LOOKUP($A1489,Collections!$A:$A,Collections!B:B), 0)</f>
        <v>0</v>
      </c>
      <c r="G1489">
        <f>IF(EXACT(VLOOKUP(G$1,Variables!$B$6:$C$32, 2, FALSE), "Yes"), LOOKUP($A1489,Collections!$A:$A,Collections!C:C), 0)</f>
        <v>0</v>
      </c>
      <c r="H1489">
        <f>IF(EXACT(VLOOKUP(H$1,Variables!$B$6:$C$32, 2, FALSE), "Yes"), LOOKUP($A1489,Collections!$A:$A,Collections!D:D), 0)</f>
        <v>0</v>
      </c>
      <c r="I1489">
        <f>IF(EXACT(VLOOKUP(I$1,Variables!$B$6:$C$32, 2, FALSE), "Yes"), LOOKUP($A1489,Collections!$A:$A,Collections!E:E), 0)</f>
        <v>0</v>
      </c>
      <c r="J1489">
        <f>IF(EXACT(VLOOKUP(J$1,Variables!$B$6:$C$32, 2, FALSE), "Yes"), LOOKUP($A1489,Collections!$A:$A,Collections!F:F), 0)</f>
        <v>0</v>
      </c>
      <c r="K1489">
        <f>IF(EXACT(VLOOKUP(K$1,Variables!$B$6:$C$32, 2, FALSE), "Yes"), LOOKUP($A1489,Collections!$A:$A,Collections!G:G), 0)</f>
        <v>0</v>
      </c>
      <c r="L1489">
        <f>IF(EXACT(VLOOKUP(L$1,Variables!$B$6:$C$32, 2, FALSE), "Yes"), LOOKUP($A1489,Collections!$A:$A,Collections!H:H), 0)</f>
        <v>0</v>
      </c>
      <c r="M1489">
        <f>IF(EXACT(VLOOKUP(M$1,Variables!$B$6:$C$32, 2, FALSE), "Yes"), LOOKUP($A1489,Collections!$A:$A,Collections!I:I), 0)</f>
        <v>0</v>
      </c>
      <c r="N1489">
        <f>IF(EXACT(VLOOKUP(N$1,Variables!$B$6:$C$32, 2, FALSE), "Yes"), LOOKUP($A1489,Collections!$A:$A,Collections!J:J), 0)</f>
        <v>0</v>
      </c>
      <c r="O1489">
        <f>IF(EXACT(VLOOKUP(O$1,Variables!$B$6:$C$32, 2, FALSE), "Yes"), LOOKUP($A1489,Collections!$A:$A,Collections!K:K), 0)</f>
        <v>0</v>
      </c>
      <c r="P1489">
        <f>IF(EXACT(VLOOKUP(P$1,Variables!$B$6:$C$32, 2, FALSE), "Yes"), LOOKUP($A1489,Collections!$A:$A,Collections!L:L), 0)</f>
        <v>0</v>
      </c>
      <c r="Q1489">
        <f>IF(EXACT(VLOOKUP(Q$1,Variables!$B$6:$C$32, 2, FALSE), "Yes"), LOOKUP($A1489,Collections!$A:$A,Collections!M:M), 0)</f>
        <v>0</v>
      </c>
      <c r="R1489">
        <f>IF(EXACT(VLOOKUP(R$1,Variables!$B$6:$C$32, 2, FALSE), "Yes"), LOOKUP($A1489,Collections!$A:$A,Collections!N:N), 0)</f>
        <v>0</v>
      </c>
      <c r="S1489">
        <f>IF(EXACT(VLOOKUP(S$1,Variables!$B$6:$C$32, 2, FALSE), "Yes"), LOOKUP($A1489,Collections!$A:$A,Collections!O:O), 0)</f>
        <v>0</v>
      </c>
      <c r="T1489">
        <f>IF(EXACT(VLOOKUP(T$1,Variables!$B$6:$C$32, 2, FALSE), "Yes"), LOOKUP($A1489,Collections!$A:$A,Collections!P:P), 0)</f>
        <v>0</v>
      </c>
      <c r="U1489">
        <f>IF(EXACT(VLOOKUP(U$1,Variables!$B$6:$C$32, 2, FALSE), "Yes"), LOOKUP($A1489,Collections!$A:$A,Collections!Q:Q), 0)</f>
        <v>0</v>
      </c>
      <c r="V1489">
        <f>IF(EXACT(VLOOKUP(V$1,Variables!$B$6:$C$32, 2, FALSE), "Yes"), LOOKUP($A1489,Collections!$A:$A,Collections!R:R), 0)</f>
        <v>0</v>
      </c>
      <c r="W1489">
        <f>IF(EXACT(VLOOKUP(W$1,Variables!$B$6:$C$32, 2, FALSE), "Yes"), LOOKUP($A1489,Collections!$A:$A,Collections!S:S), 0)</f>
        <v>0</v>
      </c>
      <c r="X1489">
        <f>IF(EXACT(VLOOKUP(X$1,Variables!$B$6:$C$32, 2, FALSE), "Yes"), LOOKUP($A1489,Collections!$A:$A,Collections!T:T), 0)</f>
        <v>0</v>
      </c>
      <c r="Y1489">
        <f>IF(EXACT(VLOOKUP(Y$1,Variables!$B$6:$C$32, 2, FALSE), "Yes"), LOOKUP($A1489,Collections!$A:$A,Collections!U:U), 0)</f>
        <v>0</v>
      </c>
      <c r="Z1489">
        <f>IF(EXACT(VLOOKUP(Z$1,Variables!$B$6:$C$32, 2, FALSE), "Yes"), LOOKUP($A1489,Collections!$A:$A,Collections!V:V), 0)</f>
        <v>0</v>
      </c>
      <c r="AA1489">
        <f>IF(EXACT(VLOOKUP(AA$1,Variables!$B$6:$C$32, 2, FALSE), "Yes"), LOOKUP($A1489,Collections!$A:$A,Collections!W:W), 0)</f>
        <v>0</v>
      </c>
      <c r="AB1489">
        <f>IF(EXACT(VLOOKUP(AB$1,Variables!$B$6:$C$32, 2, FALSE), "Yes"), LOOKUP($A1489,Collections!$A:$A,Collections!X:X), 0)</f>
        <v>0</v>
      </c>
      <c r="AC1489">
        <f>IF(EXACT(VLOOKUP(AC$1,Variables!$B$6:$C$32, 2, FALSE), "Yes"), LOOKUP($A1489,Collections!$A:$A,Collections!Y:Y), 0)</f>
        <v>0</v>
      </c>
      <c r="AD1489">
        <f>IF(EXACT(VLOOKUP(AD$1,Variables!$B$6:$C$32, 2, FALSE), "Yes"), LOOKUP($A1489,Collections!$A:$A,Collections!Z:Z), 0)</f>
        <v>0</v>
      </c>
      <c r="AE1489">
        <f>IF(EXACT(VLOOKUP(AE$1,Variables!$B$6:$C$32, 2, FALSE), "Yes"), LOOKUP($A1489,Collections!$A:$A,Collections!AA:AA), 0)</f>
        <v>0</v>
      </c>
      <c r="AF1489">
        <f>IF(EXACT(VLOOKUP(AF$1,Variables!$B$6:$C$32, 2, FALSE), "Yes"), LOOKUP($A1489,Collections!$A:$A,Collections!AB:AB), 0)</f>
        <v>0</v>
      </c>
      <c r="AG1489" t="str">
        <f t="shared" si="23"/>
        <v>No</v>
      </c>
      <c r="AH1489">
        <f>IF(D1489&gt;=Variables!$C$1,1,0)</f>
        <v>1</v>
      </c>
      <c r="AI1489">
        <f>IF(E1489&gt;=Variables!$C$1,1,0)</f>
        <v>1</v>
      </c>
    </row>
    <row r="1490" spans="1:35" x14ac:dyDescent="0.2">
      <c r="A1490" s="25">
        <v>969362</v>
      </c>
      <c r="B1490" s="2" t="s">
        <v>1017</v>
      </c>
      <c r="C1490">
        <f>IF(ISNA(VLOOKUP(A1490,Images!A:C,3,FALSE)), 0, VLOOKUP(A1490,Images!A:C,3,FALSE))/IF(ISNA(VLOOKUP(A1490,Images!A:C,2,FALSE)), 1,VLOOKUP(A1490,Images!A:C,2,FALSE))</f>
        <v>0.1928116023260702</v>
      </c>
      <c r="D1490">
        <f>IF(NOT(ISNA(VLOOKUP(A1490,Harvard!B:E,4,FALSE))), VLOOKUP(A1490,Harvard!B:E,4,FALSE), 0)</f>
        <v>0.9919</v>
      </c>
      <c r="E1490">
        <f>IF(NOT(ISNA(VLOOKUP(A1490,UC!B:D, 3, FALSE))),VLOOKUP(A1490,UC!B:D, 2, FALSE)/VLOOKUP(A1490, UC!B:D, 3, FALSE), 0)</f>
        <v>0.99186991869918695</v>
      </c>
      <c r="F1490">
        <f>IF(EXACT(VLOOKUP(F$1,Variables!$B$6:$C$32, 2, FALSE), "Yes"), LOOKUP($A1490,Collections!$A:$A,Collections!B:B), 0)</f>
        <v>0</v>
      </c>
      <c r="G1490">
        <f>IF(EXACT(VLOOKUP(G$1,Variables!$B$6:$C$32, 2, FALSE), "Yes"), LOOKUP($A1490,Collections!$A:$A,Collections!C:C), 0)</f>
        <v>0</v>
      </c>
      <c r="H1490">
        <f>IF(EXACT(VLOOKUP(H$1,Variables!$B$6:$C$32, 2, FALSE), "Yes"), LOOKUP($A1490,Collections!$A:$A,Collections!D:D), 0)</f>
        <v>0</v>
      </c>
      <c r="I1490">
        <f>IF(EXACT(VLOOKUP(I$1,Variables!$B$6:$C$32, 2, FALSE), "Yes"), LOOKUP($A1490,Collections!$A:$A,Collections!E:E), 0)</f>
        <v>0</v>
      </c>
      <c r="J1490">
        <f>IF(EXACT(VLOOKUP(J$1,Variables!$B$6:$C$32, 2, FALSE), "Yes"), LOOKUP($A1490,Collections!$A:$A,Collections!F:F), 0)</f>
        <v>0</v>
      </c>
      <c r="K1490">
        <f>IF(EXACT(VLOOKUP(K$1,Variables!$B$6:$C$32, 2, FALSE), "Yes"), LOOKUP($A1490,Collections!$A:$A,Collections!G:G), 0)</f>
        <v>0</v>
      </c>
      <c r="L1490">
        <f>IF(EXACT(VLOOKUP(L$1,Variables!$B$6:$C$32, 2, FALSE), "Yes"), LOOKUP($A1490,Collections!$A:$A,Collections!H:H), 0)</f>
        <v>0</v>
      </c>
      <c r="M1490">
        <f>IF(EXACT(VLOOKUP(M$1,Variables!$B$6:$C$32, 2, FALSE), "Yes"), LOOKUP($A1490,Collections!$A:$A,Collections!I:I), 0)</f>
        <v>0</v>
      </c>
      <c r="N1490">
        <f>IF(EXACT(VLOOKUP(N$1,Variables!$B$6:$C$32, 2, FALSE), "Yes"), LOOKUP($A1490,Collections!$A:$A,Collections!J:J), 0)</f>
        <v>0</v>
      </c>
      <c r="O1490">
        <f>IF(EXACT(VLOOKUP(O$1,Variables!$B$6:$C$32, 2, FALSE), "Yes"), LOOKUP($A1490,Collections!$A:$A,Collections!K:K), 0)</f>
        <v>0</v>
      </c>
      <c r="P1490">
        <f>IF(EXACT(VLOOKUP(P$1,Variables!$B$6:$C$32, 2, FALSE), "Yes"), LOOKUP($A1490,Collections!$A:$A,Collections!L:L), 0)</f>
        <v>0</v>
      </c>
      <c r="Q1490">
        <f>IF(EXACT(VLOOKUP(Q$1,Variables!$B$6:$C$32, 2, FALSE), "Yes"), LOOKUP($A1490,Collections!$A:$A,Collections!M:M), 0)</f>
        <v>0</v>
      </c>
      <c r="R1490">
        <f>IF(EXACT(VLOOKUP(R$1,Variables!$B$6:$C$32, 2, FALSE), "Yes"), LOOKUP($A1490,Collections!$A:$A,Collections!N:N), 0)</f>
        <v>0</v>
      </c>
      <c r="S1490">
        <f>IF(EXACT(VLOOKUP(S$1,Variables!$B$6:$C$32, 2, FALSE), "Yes"), LOOKUP($A1490,Collections!$A:$A,Collections!O:O), 0)</f>
        <v>0</v>
      </c>
      <c r="T1490">
        <f>IF(EXACT(VLOOKUP(T$1,Variables!$B$6:$C$32, 2, FALSE), "Yes"), LOOKUP($A1490,Collections!$A:$A,Collections!P:P), 0)</f>
        <v>0</v>
      </c>
      <c r="U1490">
        <f>IF(EXACT(VLOOKUP(U$1,Variables!$B$6:$C$32, 2, FALSE), "Yes"), LOOKUP($A1490,Collections!$A:$A,Collections!Q:Q), 0)</f>
        <v>0</v>
      </c>
      <c r="V1490">
        <f>IF(EXACT(VLOOKUP(V$1,Variables!$B$6:$C$32, 2, FALSE), "Yes"), LOOKUP($A1490,Collections!$A:$A,Collections!R:R), 0)</f>
        <v>0</v>
      </c>
      <c r="W1490">
        <f>IF(EXACT(VLOOKUP(W$1,Variables!$B$6:$C$32, 2, FALSE), "Yes"), LOOKUP($A1490,Collections!$A:$A,Collections!S:S), 0)</f>
        <v>0</v>
      </c>
      <c r="X1490">
        <f>IF(EXACT(VLOOKUP(X$1,Variables!$B$6:$C$32, 2, FALSE), "Yes"), LOOKUP($A1490,Collections!$A:$A,Collections!T:T), 0)</f>
        <v>0</v>
      </c>
      <c r="Y1490">
        <f>IF(EXACT(VLOOKUP(Y$1,Variables!$B$6:$C$32, 2, FALSE), "Yes"), LOOKUP($A1490,Collections!$A:$A,Collections!U:U), 0)</f>
        <v>0</v>
      </c>
      <c r="Z1490">
        <f>IF(EXACT(VLOOKUP(Z$1,Variables!$B$6:$C$32, 2, FALSE), "Yes"), LOOKUP($A1490,Collections!$A:$A,Collections!V:V), 0)</f>
        <v>0</v>
      </c>
      <c r="AA1490">
        <f>IF(EXACT(VLOOKUP(AA$1,Variables!$B$6:$C$32, 2, FALSE), "Yes"), LOOKUP($A1490,Collections!$A:$A,Collections!W:W), 0)</f>
        <v>0</v>
      </c>
      <c r="AB1490">
        <f>IF(EXACT(VLOOKUP(AB$1,Variables!$B$6:$C$32, 2, FALSE), "Yes"), LOOKUP($A1490,Collections!$A:$A,Collections!X:X), 0)</f>
        <v>0</v>
      </c>
      <c r="AC1490">
        <f>IF(EXACT(VLOOKUP(AC$1,Variables!$B$6:$C$32, 2, FALSE), "Yes"), LOOKUP($A1490,Collections!$A:$A,Collections!Y:Y), 0)</f>
        <v>0</v>
      </c>
      <c r="AD1490">
        <f>IF(EXACT(VLOOKUP(AD$1,Variables!$B$6:$C$32, 2, FALSE), "Yes"), LOOKUP($A1490,Collections!$A:$A,Collections!Z:Z), 0)</f>
        <v>0</v>
      </c>
      <c r="AE1490">
        <f>IF(EXACT(VLOOKUP(AE$1,Variables!$B$6:$C$32, 2, FALSE), "Yes"), LOOKUP($A1490,Collections!$A:$A,Collections!AA:AA), 0)</f>
        <v>0</v>
      </c>
      <c r="AF1490">
        <f>IF(EXACT(VLOOKUP(AF$1,Variables!$B$6:$C$32, 2, FALSE), "Yes"), LOOKUP($A1490,Collections!$A:$A,Collections!AB:AB), 0)</f>
        <v>0</v>
      </c>
      <c r="AG1490" t="str">
        <f t="shared" si="23"/>
        <v>No</v>
      </c>
      <c r="AH1490">
        <f>IF(D1490&gt;=Variables!$C$1,1,0)</f>
        <v>1</v>
      </c>
      <c r="AI1490">
        <f>IF(E1490&gt;=Variables!$C$1,1,0)</f>
        <v>1</v>
      </c>
    </row>
    <row r="1491" spans="1:35" x14ac:dyDescent="0.2">
      <c r="A1491" s="25">
        <v>373222</v>
      </c>
      <c r="B1491" s="2" t="s">
        <v>1019</v>
      </c>
      <c r="C1491">
        <f>IF(ISNA(VLOOKUP(A1491,Images!A:C,3,FALSE)), 0, VLOOKUP(A1491,Images!A:C,3,FALSE))/IF(ISNA(VLOOKUP(A1491,Images!A:C,2,FALSE)), 1,VLOOKUP(A1491,Images!A:C,2,FALSE))</f>
        <v>8.3178834494162454E-2</v>
      </c>
      <c r="D1491">
        <f>IF(NOT(ISNA(VLOOKUP(A1491,Harvard!B:E,4,FALSE))), VLOOKUP(A1491,Harvard!B:E,4,FALSE), 0)</f>
        <v>0.96679999999999999</v>
      </c>
      <c r="E1491">
        <f>IF(NOT(ISNA(VLOOKUP(A1491,UC!B:D, 3, FALSE))),VLOOKUP(A1491,UC!B:D, 2, FALSE)/VLOOKUP(A1491, UC!B:D, 3, FALSE), 0)</f>
        <v>0.99557522123893805</v>
      </c>
      <c r="F1491">
        <f>IF(EXACT(VLOOKUP(F$1,Variables!$B$6:$C$32, 2, FALSE), "Yes"), LOOKUP($A1491,Collections!$A:$A,Collections!B:B), 0)</f>
        <v>1</v>
      </c>
      <c r="G1491">
        <f>IF(EXACT(VLOOKUP(G$1,Variables!$B$6:$C$32, 2, FALSE), "Yes"), LOOKUP($A1491,Collections!$A:$A,Collections!C:C), 0)</f>
        <v>0</v>
      </c>
      <c r="H1491">
        <f>IF(EXACT(VLOOKUP(H$1,Variables!$B$6:$C$32, 2, FALSE), "Yes"), LOOKUP($A1491,Collections!$A:$A,Collections!D:D), 0)</f>
        <v>0</v>
      </c>
      <c r="I1491">
        <f>IF(EXACT(VLOOKUP(I$1,Variables!$B$6:$C$32, 2, FALSE), "Yes"), LOOKUP($A1491,Collections!$A:$A,Collections!E:E), 0)</f>
        <v>0</v>
      </c>
      <c r="J1491">
        <f>IF(EXACT(VLOOKUP(J$1,Variables!$B$6:$C$32, 2, FALSE), "Yes"), LOOKUP($A1491,Collections!$A:$A,Collections!F:F), 0)</f>
        <v>0</v>
      </c>
      <c r="K1491">
        <f>IF(EXACT(VLOOKUP(K$1,Variables!$B$6:$C$32, 2, FALSE), "Yes"), LOOKUP($A1491,Collections!$A:$A,Collections!G:G), 0)</f>
        <v>0</v>
      </c>
      <c r="L1491">
        <f>IF(EXACT(VLOOKUP(L$1,Variables!$B$6:$C$32, 2, FALSE), "Yes"), LOOKUP($A1491,Collections!$A:$A,Collections!H:H), 0)</f>
        <v>0</v>
      </c>
      <c r="M1491">
        <f>IF(EXACT(VLOOKUP(M$1,Variables!$B$6:$C$32, 2, FALSE), "Yes"), LOOKUP($A1491,Collections!$A:$A,Collections!I:I), 0)</f>
        <v>0</v>
      </c>
      <c r="N1491">
        <f>IF(EXACT(VLOOKUP(N$1,Variables!$B$6:$C$32, 2, FALSE), "Yes"), LOOKUP($A1491,Collections!$A:$A,Collections!J:J), 0)</f>
        <v>0</v>
      </c>
      <c r="O1491">
        <f>IF(EXACT(VLOOKUP(O$1,Variables!$B$6:$C$32, 2, FALSE), "Yes"), LOOKUP($A1491,Collections!$A:$A,Collections!K:K), 0)</f>
        <v>0</v>
      </c>
      <c r="P1491">
        <f>IF(EXACT(VLOOKUP(P$1,Variables!$B$6:$C$32, 2, FALSE), "Yes"), LOOKUP($A1491,Collections!$A:$A,Collections!L:L), 0)</f>
        <v>0</v>
      </c>
      <c r="Q1491">
        <f>IF(EXACT(VLOOKUP(Q$1,Variables!$B$6:$C$32, 2, FALSE), "Yes"), LOOKUP($A1491,Collections!$A:$A,Collections!M:M), 0)</f>
        <v>0</v>
      </c>
      <c r="R1491">
        <f>IF(EXACT(VLOOKUP(R$1,Variables!$B$6:$C$32, 2, FALSE), "Yes"), LOOKUP($A1491,Collections!$A:$A,Collections!N:N), 0)</f>
        <v>0</v>
      </c>
      <c r="S1491">
        <f>IF(EXACT(VLOOKUP(S$1,Variables!$B$6:$C$32, 2, FALSE), "Yes"), LOOKUP($A1491,Collections!$A:$A,Collections!O:O), 0)</f>
        <v>0</v>
      </c>
      <c r="T1491">
        <f>IF(EXACT(VLOOKUP(T$1,Variables!$B$6:$C$32, 2, FALSE), "Yes"), LOOKUP($A1491,Collections!$A:$A,Collections!P:P), 0)</f>
        <v>0</v>
      </c>
      <c r="U1491">
        <f>IF(EXACT(VLOOKUP(U$1,Variables!$B$6:$C$32, 2, FALSE), "Yes"), LOOKUP($A1491,Collections!$A:$A,Collections!Q:Q), 0)</f>
        <v>0</v>
      </c>
      <c r="V1491">
        <f>IF(EXACT(VLOOKUP(V$1,Variables!$B$6:$C$32, 2, FALSE), "Yes"), LOOKUP($A1491,Collections!$A:$A,Collections!R:R), 0)</f>
        <v>0</v>
      </c>
      <c r="W1491">
        <f>IF(EXACT(VLOOKUP(W$1,Variables!$B$6:$C$32, 2, FALSE), "Yes"), LOOKUP($A1491,Collections!$A:$A,Collections!S:S), 0)</f>
        <v>0</v>
      </c>
      <c r="X1491">
        <f>IF(EXACT(VLOOKUP(X$1,Variables!$B$6:$C$32, 2, FALSE), "Yes"), LOOKUP($A1491,Collections!$A:$A,Collections!T:T), 0)</f>
        <v>0</v>
      </c>
      <c r="Y1491">
        <f>IF(EXACT(VLOOKUP(Y$1,Variables!$B$6:$C$32, 2, FALSE), "Yes"), LOOKUP($A1491,Collections!$A:$A,Collections!U:U), 0)</f>
        <v>0</v>
      </c>
      <c r="Z1491">
        <f>IF(EXACT(VLOOKUP(Z$1,Variables!$B$6:$C$32, 2, FALSE), "Yes"), LOOKUP($A1491,Collections!$A:$A,Collections!V:V), 0)</f>
        <v>0</v>
      </c>
      <c r="AA1491">
        <f>IF(EXACT(VLOOKUP(AA$1,Variables!$B$6:$C$32, 2, FALSE), "Yes"), LOOKUP($A1491,Collections!$A:$A,Collections!W:W), 0)</f>
        <v>0</v>
      </c>
      <c r="AB1491">
        <f>IF(EXACT(VLOOKUP(AB$1,Variables!$B$6:$C$32, 2, FALSE), "Yes"), LOOKUP($A1491,Collections!$A:$A,Collections!X:X), 0)</f>
        <v>0</v>
      </c>
      <c r="AC1491">
        <f>IF(EXACT(VLOOKUP(AC$1,Variables!$B$6:$C$32, 2, FALSE), "Yes"), LOOKUP($A1491,Collections!$A:$A,Collections!Y:Y), 0)</f>
        <v>0</v>
      </c>
      <c r="AD1491">
        <f>IF(EXACT(VLOOKUP(AD$1,Variables!$B$6:$C$32, 2, FALSE), "Yes"), LOOKUP($A1491,Collections!$A:$A,Collections!Z:Z), 0)</f>
        <v>0</v>
      </c>
      <c r="AE1491">
        <f>IF(EXACT(VLOOKUP(AE$1,Variables!$B$6:$C$32, 2, FALSE), "Yes"), LOOKUP($A1491,Collections!$A:$A,Collections!AA:AA), 0)</f>
        <v>0</v>
      </c>
      <c r="AF1491">
        <f>IF(EXACT(VLOOKUP(AF$1,Variables!$B$6:$C$32, 2, FALSE), "Yes"), LOOKUP($A1491,Collections!$A:$A,Collections!AB:AB), 0)</f>
        <v>0</v>
      </c>
      <c r="AG1491" t="str">
        <f t="shared" si="23"/>
        <v>Yes</v>
      </c>
      <c r="AH1491">
        <f>IF(D1491&gt;=Variables!$C$1,1,0)</f>
        <v>1</v>
      </c>
      <c r="AI1491">
        <f>IF(E1491&gt;=Variables!$C$1,1,0)</f>
        <v>1</v>
      </c>
    </row>
    <row r="1492" spans="1:35" x14ac:dyDescent="0.2">
      <c r="A1492" s="25">
        <v>7415842</v>
      </c>
      <c r="B1492" s="2" t="s">
        <v>3035</v>
      </c>
      <c r="C1492">
        <f>IF(ISNA(VLOOKUP(A1492,Images!A:C,3,FALSE)), 0, VLOOKUP(A1492,Images!A:C,3,FALSE))/IF(ISNA(VLOOKUP(A1492,Images!A:C,2,FALSE)), 1,VLOOKUP(A1492,Images!A:C,2,FALSE))</f>
        <v>2.3902870873909195E-2</v>
      </c>
      <c r="D1492">
        <f>IF(NOT(ISNA(VLOOKUP(A1492,Harvard!B:E,4,FALSE))), VLOOKUP(A1492,Harvard!B:E,4,FALSE), 0)</f>
        <v>1</v>
      </c>
      <c r="E1492">
        <f>IF(NOT(ISNA(VLOOKUP(A1492,UC!B:D, 3, FALSE))),VLOOKUP(A1492,UC!B:D, 2, FALSE)/VLOOKUP(A1492, UC!B:D, 3, FALSE), 0)</f>
        <v>0</v>
      </c>
      <c r="F1492">
        <f>IF(EXACT(VLOOKUP(F$1,Variables!$B$6:$C$32, 2, FALSE), "Yes"), LOOKUP($A1492,Collections!$A:$A,Collections!B:B), 0)</f>
        <v>0</v>
      </c>
      <c r="G1492">
        <f>IF(EXACT(VLOOKUP(G$1,Variables!$B$6:$C$32, 2, FALSE), "Yes"), LOOKUP($A1492,Collections!$A:$A,Collections!C:C), 0)</f>
        <v>0</v>
      </c>
      <c r="H1492">
        <f>IF(EXACT(VLOOKUP(H$1,Variables!$B$6:$C$32, 2, FALSE), "Yes"), LOOKUP($A1492,Collections!$A:$A,Collections!D:D), 0)</f>
        <v>0</v>
      </c>
      <c r="I1492">
        <f>IF(EXACT(VLOOKUP(I$1,Variables!$B$6:$C$32, 2, FALSE), "Yes"), LOOKUP($A1492,Collections!$A:$A,Collections!E:E), 0)</f>
        <v>0</v>
      </c>
      <c r="J1492">
        <f>IF(EXACT(VLOOKUP(J$1,Variables!$B$6:$C$32, 2, FALSE), "Yes"), LOOKUP($A1492,Collections!$A:$A,Collections!F:F), 0)</f>
        <v>0</v>
      </c>
      <c r="K1492">
        <f>IF(EXACT(VLOOKUP(K$1,Variables!$B$6:$C$32, 2, FALSE), "Yes"), LOOKUP($A1492,Collections!$A:$A,Collections!G:G), 0)</f>
        <v>0</v>
      </c>
      <c r="L1492">
        <f>IF(EXACT(VLOOKUP(L$1,Variables!$B$6:$C$32, 2, FALSE), "Yes"), LOOKUP($A1492,Collections!$A:$A,Collections!H:H), 0)</f>
        <v>0</v>
      </c>
      <c r="M1492">
        <f>IF(EXACT(VLOOKUP(M$1,Variables!$B$6:$C$32, 2, FALSE), "Yes"), LOOKUP($A1492,Collections!$A:$A,Collections!I:I), 0)</f>
        <v>0</v>
      </c>
      <c r="N1492">
        <f>IF(EXACT(VLOOKUP(N$1,Variables!$B$6:$C$32, 2, FALSE), "Yes"), LOOKUP($A1492,Collections!$A:$A,Collections!J:J), 0)</f>
        <v>1</v>
      </c>
      <c r="O1492">
        <f>IF(EXACT(VLOOKUP(O$1,Variables!$B$6:$C$32, 2, FALSE), "Yes"), LOOKUP($A1492,Collections!$A:$A,Collections!K:K), 0)</f>
        <v>0</v>
      </c>
      <c r="P1492">
        <f>IF(EXACT(VLOOKUP(P$1,Variables!$B$6:$C$32, 2, FALSE), "Yes"), LOOKUP($A1492,Collections!$A:$A,Collections!L:L), 0)</f>
        <v>0</v>
      </c>
      <c r="Q1492">
        <f>IF(EXACT(VLOOKUP(Q$1,Variables!$B$6:$C$32, 2, FALSE), "Yes"), LOOKUP($A1492,Collections!$A:$A,Collections!M:M), 0)</f>
        <v>0</v>
      </c>
      <c r="R1492">
        <f>IF(EXACT(VLOOKUP(R$1,Variables!$B$6:$C$32, 2, FALSE), "Yes"), LOOKUP($A1492,Collections!$A:$A,Collections!N:N), 0)</f>
        <v>0</v>
      </c>
      <c r="S1492">
        <f>IF(EXACT(VLOOKUP(S$1,Variables!$B$6:$C$32, 2, FALSE), "Yes"), LOOKUP($A1492,Collections!$A:$A,Collections!O:O), 0)</f>
        <v>0</v>
      </c>
      <c r="T1492">
        <f>IF(EXACT(VLOOKUP(T$1,Variables!$B$6:$C$32, 2, FALSE), "Yes"), LOOKUP($A1492,Collections!$A:$A,Collections!P:P), 0)</f>
        <v>0</v>
      </c>
      <c r="U1492">
        <f>IF(EXACT(VLOOKUP(U$1,Variables!$B$6:$C$32, 2, FALSE), "Yes"), LOOKUP($A1492,Collections!$A:$A,Collections!Q:Q), 0)</f>
        <v>0</v>
      </c>
      <c r="V1492">
        <f>IF(EXACT(VLOOKUP(V$1,Variables!$B$6:$C$32, 2, FALSE), "Yes"), LOOKUP($A1492,Collections!$A:$A,Collections!R:R), 0)</f>
        <v>0</v>
      </c>
      <c r="W1492">
        <f>IF(EXACT(VLOOKUP(W$1,Variables!$B$6:$C$32, 2, FALSE), "Yes"), LOOKUP($A1492,Collections!$A:$A,Collections!S:S), 0)</f>
        <v>0</v>
      </c>
      <c r="X1492">
        <f>IF(EXACT(VLOOKUP(X$1,Variables!$B$6:$C$32, 2, FALSE), "Yes"), LOOKUP($A1492,Collections!$A:$A,Collections!T:T), 0)</f>
        <v>0</v>
      </c>
      <c r="Y1492">
        <f>IF(EXACT(VLOOKUP(Y$1,Variables!$B$6:$C$32, 2, FALSE), "Yes"), LOOKUP($A1492,Collections!$A:$A,Collections!U:U), 0)</f>
        <v>0</v>
      </c>
      <c r="Z1492">
        <f>IF(EXACT(VLOOKUP(Z$1,Variables!$B$6:$C$32, 2, FALSE), "Yes"), LOOKUP($A1492,Collections!$A:$A,Collections!V:V), 0)</f>
        <v>0</v>
      </c>
      <c r="AA1492">
        <f>IF(EXACT(VLOOKUP(AA$1,Variables!$B$6:$C$32, 2, FALSE), "Yes"), LOOKUP($A1492,Collections!$A:$A,Collections!W:W), 0)</f>
        <v>0</v>
      </c>
      <c r="AB1492">
        <f>IF(EXACT(VLOOKUP(AB$1,Variables!$B$6:$C$32, 2, FALSE), "Yes"), LOOKUP($A1492,Collections!$A:$A,Collections!X:X), 0)</f>
        <v>0</v>
      </c>
      <c r="AC1492">
        <f>IF(EXACT(VLOOKUP(AC$1,Variables!$B$6:$C$32, 2, FALSE), "Yes"), LOOKUP($A1492,Collections!$A:$A,Collections!Y:Y), 0)</f>
        <v>0</v>
      </c>
      <c r="AD1492">
        <f>IF(EXACT(VLOOKUP(AD$1,Variables!$B$6:$C$32, 2, FALSE), "Yes"), LOOKUP($A1492,Collections!$A:$A,Collections!Z:Z), 0)</f>
        <v>0</v>
      </c>
      <c r="AE1492">
        <f>IF(EXACT(VLOOKUP(AE$1,Variables!$B$6:$C$32, 2, FALSE), "Yes"), LOOKUP($A1492,Collections!$A:$A,Collections!AA:AA), 0)</f>
        <v>0</v>
      </c>
      <c r="AF1492">
        <f>IF(EXACT(VLOOKUP(AF$1,Variables!$B$6:$C$32, 2, FALSE), "Yes"), LOOKUP($A1492,Collections!$A:$A,Collections!AB:AB), 0)</f>
        <v>0</v>
      </c>
      <c r="AG1492" t="str">
        <f t="shared" si="23"/>
        <v>Yes</v>
      </c>
      <c r="AH1492">
        <f>IF(D1492&gt;=Variables!$C$1,1,0)</f>
        <v>1</v>
      </c>
      <c r="AI1492">
        <f>IF(E1492&gt;=Variables!$C$1,1,0)</f>
        <v>0</v>
      </c>
    </row>
    <row r="1493" spans="1:35" x14ac:dyDescent="0.2">
      <c r="A1493" s="25">
        <v>361399</v>
      </c>
      <c r="B1493" s="2" t="s">
        <v>593</v>
      </c>
      <c r="C1493">
        <f>IF(ISNA(VLOOKUP(A1493,Images!A:C,3,FALSE)), 0, VLOOKUP(A1493,Images!A:C,3,FALSE))/IF(ISNA(VLOOKUP(A1493,Images!A:C,2,FALSE)), 1,VLOOKUP(A1493,Images!A:C,2,FALSE))</f>
        <v>4.5793291586583171E-2</v>
      </c>
      <c r="D1493">
        <f>IF(NOT(ISNA(VLOOKUP(A1493,Harvard!B:E,4,FALSE))), VLOOKUP(A1493,Harvard!B:E,4,FALSE), 0)</f>
        <v>0.95169999999999999</v>
      </c>
      <c r="E1493">
        <f>IF(NOT(ISNA(VLOOKUP(A1493,UC!B:D, 3, FALSE))),VLOOKUP(A1493,UC!B:D, 2, FALSE)/VLOOKUP(A1493, UC!B:D, 3, FALSE), 0)</f>
        <v>0.97899159663865543</v>
      </c>
      <c r="F1493">
        <f>IF(EXACT(VLOOKUP(F$1,Variables!$B$6:$C$32, 2, FALSE), "Yes"), LOOKUP($A1493,Collections!$A:$A,Collections!B:B), 0)</f>
        <v>1</v>
      </c>
      <c r="G1493">
        <f>IF(EXACT(VLOOKUP(G$1,Variables!$B$6:$C$32, 2, FALSE), "Yes"), LOOKUP($A1493,Collections!$A:$A,Collections!C:C), 0)</f>
        <v>0</v>
      </c>
      <c r="H1493">
        <f>IF(EXACT(VLOOKUP(H$1,Variables!$B$6:$C$32, 2, FALSE), "Yes"), LOOKUP($A1493,Collections!$A:$A,Collections!D:D), 0)</f>
        <v>0</v>
      </c>
      <c r="I1493">
        <f>IF(EXACT(VLOOKUP(I$1,Variables!$B$6:$C$32, 2, FALSE), "Yes"), LOOKUP($A1493,Collections!$A:$A,Collections!E:E), 0)</f>
        <v>0</v>
      </c>
      <c r="J1493">
        <f>IF(EXACT(VLOOKUP(J$1,Variables!$B$6:$C$32, 2, FALSE), "Yes"), LOOKUP($A1493,Collections!$A:$A,Collections!F:F), 0)</f>
        <v>0</v>
      </c>
      <c r="K1493">
        <f>IF(EXACT(VLOOKUP(K$1,Variables!$B$6:$C$32, 2, FALSE), "Yes"), LOOKUP($A1493,Collections!$A:$A,Collections!G:G), 0)</f>
        <v>0</v>
      </c>
      <c r="L1493">
        <f>IF(EXACT(VLOOKUP(L$1,Variables!$B$6:$C$32, 2, FALSE), "Yes"), LOOKUP($A1493,Collections!$A:$A,Collections!H:H), 0)</f>
        <v>0</v>
      </c>
      <c r="M1493">
        <f>IF(EXACT(VLOOKUP(M$1,Variables!$B$6:$C$32, 2, FALSE), "Yes"), LOOKUP($A1493,Collections!$A:$A,Collections!I:I), 0)</f>
        <v>0</v>
      </c>
      <c r="N1493">
        <f>IF(EXACT(VLOOKUP(N$1,Variables!$B$6:$C$32, 2, FALSE), "Yes"), LOOKUP($A1493,Collections!$A:$A,Collections!J:J), 0)</f>
        <v>0</v>
      </c>
      <c r="O1493">
        <f>IF(EXACT(VLOOKUP(O$1,Variables!$B$6:$C$32, 2, FALSE), "Yes"), LOOKUP($A1493,Collections!$A:$A,Collections!K:K), 0)</f>
        <v>0</v>
      </c>
      <c r="P1493">
        <f>IF(EXACT(VLOOKUP(P$1,Variables!$B$6:$C$32, 2, FALSE), "Yes"), LOOKUP($A1493,Collections!$A:$A,Collections!L:L), 0)</f>
        <v>0</v>
      </c>
      <c r="Q1493">
        <f>IF(EXACT(VLOOKUP(Q$1,Variables!$B$6:$C$32, 2, FALSE), "Yes"), LOOKUP($A1493,Collections!$A:$A,Collections!M:M), 0)</f>
        <v>0</v>
      </c>
      <c r="R1493">
        <f>IF(EXACT(VLOOKUP(R$1,Variables!$B$6:$C$32, 2, FALSE), "Yes"), LOOKUP($A1493,Collections!$A:$A,Collections!N:N), 0)</f>
        <v>0</v>
      </c>
      <c r="S1493">
        <f>IF(EXACT(VLOOKUP(S$1,Variables!$B$6:$C$32, 2, FALSE), "Yes"), LOOKUP($A1493,Collections!$A:$A,Collections!O:O), 0)</f>
        <v>0</v>
      </c>
      <c r="T1493">
        <f>IF(EXACT(VLOOKUP(T$1,Variables!$B$6:$C$32, 2, FALSE), "Yes"), LOOKUP($A1493,Collections!$A:$A,Collections!P:P), 0)</f>
        <v>0</v>
      </c>
      <c r="U1493">
        <f>IF(EXACT(VLOOKUP(U$1,Variables!$B$6:$C$32, 2, FALSE), "Yes"), LOOKUP($A1493,Collections!$A:$A,Collections!Q:Q), 0)</f>
        <v>0</v>
      </c>
      <c r="V1493">
        <f>IF(EXACT(VLOOKUP(V$1,Variables!$B$6:$C$32, 2, FALSE), "Yes"), LOOKUP($A1493,Collections!$A:$A,Collections!R:R), 0)</f>
        <v>0</v>
      </c>
      <c r="W1493">
        <f>IF(EXACT(VLOOKUP(W$1,Variables!$B$6:$C$32, 2, FALSE), "Yes"), LOOKUP($A1493,Collections!$A:$A,Collections!S:S), 0)</f>
        <v>0</v>
      </c>
      <c r="X1493">
        <f>IF(EXACT(VLOOKUP(X$1,Variables!$B$6:$C$32, 2, FALSE), "Yes"), LOOKUP($A1493,Collections!$A:$A,Collections!T:T), 0)</f>
        <v>0</v>
      </c>
      <c r="Y1493">
        <f>IF(EXACT(VLOOKUP(Y$1,Variables!$B$6:$C$32, 2, FALSE), "Yes"), LOOKUP($A1493,Collections!$A:$A,Collections!U:U), 0)</f>
        <v>0</v>
      </c>
      <c r="Z1493">
        <f>IF(EXACT(VLOOKUP(Z$1,Variables!$B$6:$C$32, 2, FALSE), "Yes"), LOOKUP($A1493,Collections!$A:$A,Collections!V:V), 0)</f>
        <v>0</v>
      </c>
      <c r="AA1493">
        <f>IF(EXACT(VLOOKUP(AA$1,Variables!$B$6:$C$32, 2, FALSE), "Yes"), LOOKUP($A1493,Collections!$A:$A,Collections!W:W), 0)</f>
        <v>0</v>
      </c>
      <c r="AB1493">
        <f>IF(EXACT(VLOOKUP(AB$1,Variables!$B$6:$C$32, 2, FALSE), "Yes"), LOOKUP($A1493,Collections!$A:$A,Collections!X:X), 0)</f>
        <v>0</v>
      </c>
      <c r="AC1493">
        <f>IF(EXACT(VLOOKUP(AC$1,Variables!$B$6:$C$32, 2, FALSE), "Yes"), LOOKUP($A1493,Collections!$A:$A,Collections!Y:Y), 0)</f>
        <v>0</v>
      </c>
      <c r="AD1493">
        <f>IF(EXACT(VLOOKUP(AD$1,Variables!$B$6:$C$32, 2, FALSE), "Yes"), LOOKUP($A1493,Collections!$A:$A,Collections!Z:Z), 0)</f>
        <v>0</v>
      </c>
      <c r="AE1493">
        <f>IF(EXACT(VLOOKUP(AE$1,Variables!$B$6:$C$32, 2, FALSE), "Yes"), LOOKUP($A1493,Collections!$A:$A,Collections!AA:AA), 0)</f>
        <v>0</v>
      </c>
      <c r="AF1493">
        <f>IF(EXACT(VLOOKUP(AF$1,Variables!$B$6:$C$32, 2, FALSE), "Yes"), LOOKUP($A1493,Collections!$A:$A,Collections!AB:AB), 0)</f>
        <v>0</v>
      </c>
      <c r="AG1493" t="str">
        <f t="shared" si="23"/>
        <v>Yes</v>
      </c>
      <c r="AH1493">
        <f>IF(D1493&gt;=Variables!$C$1,1,0)</f>
        <v>1</v>
      </c>
      <c r="AI1493">
        <f>IF(E1493&gt;=Variables!$C$1,1,0)</f>
        <v>1</v>
      </c>
    </row>
    <row r="1494" spans="1:35" x14ac:dyDescent="0.2">
      <c r="A1494" s="25">
        <v>361429</v>
      </c>
      <c r="B1494" s="2" t="s">
        <v>594</v>
      </c>
      <c r="C1494">
        <f>IF(ISNA(VLOOKUP(A1494,Images!A:C,3,FALSE)), 0, VLOOKUP(A1494,Images!A:C,3,FALSE))/IF(ISNA(VLOOKUP(A1494,Images!A:C,2,FALSE)), 1,VLOOKUP(A1494,Images!A:C,2,FALSE))</f>
        <v>3.6296588638662093E-2</v>
      </c>
      <c r="D1494">
        <f>IF(NOT(ISNA(VLOOKUP(A1494,Harvard!B:E,4,FALSE))), VLOOKUP(A1494,Harvard!B:E,4,FALSE), 0)</f>
        <v>0.97319999999999995</v>
      </c>
      <c r="E1494">
        <f>IF(NOT(ISNA(VLOOKUP(A1494,UC!B:D, 3, FALSE))),VLOOKUP(A1494,UC!B:D, 2, FALSE)/VLOOKUP(A1494, UC!B:D, 3, FALSE), 0)</f>
        <v>1</v>
      </c>
      <c r="F1494">
        <f>IF(EXACT(VLOOKUP(F$1,Variables!$B$6:$C$32, 2, FALSE), "Yes"), LOOKUP($A1494,Collections!$A:$A,Collections!B:B), 0)</f>
        <v>1</v>
      </c>
      <c r="G1494">
        <f>IF(EXACT(VLOOKUP(G$1,Variables!$B$6:$C$32, 2, FALSE), "Yes"), LOOKUP($A1494,Collections!$A:$A,Collections!C:C), 0)</f>
        <v>0</v>
      </c>
      <c r="H1494">
        <f>IF(EXACT(VLOOKUP(H$1,Variables!$B$6:$C$32, 2, FALSE), "Yes"), LOOKUP($A1494,Collections!$A:$A,Collections!D:D), 0)</f>
        <v>0</v>
      </c>
      <c r="I1494">
        <f>IF(EXACT(VLOOKUP(I$1,Variables!$B$6:$C$32, 2, FALSE), "Yes"), LOOKUP($A1494,Collections!$A:$A,Collections!E:E), 0)</f>
        <v>0</v>
      </c>
      <c r="J1494">
        <f>IF(EXACT(VLOOKUP(J$1,Variables!$B$6:$C$32, 2, FALSE), "Yes"), LOOKUP($A1494,Collections!$A:$A,Collections!F:F), 0)</f>
        <v>0</v>
      </c>
      <c r="K1494">
        <f>IF(EXACT(VLOOKUP(K$1,Variables!$B$6:$C$32, 2, FALSE), "Yes"), LOOKUP($A1494,Collections!$A:$A,Collections!G:G), 0)</f>
        <v>0</v>
      </c>
      <c r="L1494">
        <f>IF(EXACT(VLOOKUP(L$1,Variables!$B$6:$C$32, 2, FALSE), "Yes"), LOOKUP($A1494,Collections!$A:$A,Collections!H:H), 0)</f>
        <v>0</v>
      </c>
      <c r="M1494">
        <f>IF(EXACT(VLOOKUP(M$1,Variables!$B$6:$C$32, 2, FALSE), "Yes"), LOOKUP($A1494,Collections!$A:$A,Collections!I:I), 0)</f>
        <v>0</v>
      </c>
      <c r="N1494">
        <f>IF(EXACT(VLOOKUP(N$1,Variables!$B$6:$C$32, 2, FALSE), "Yes"), LOOKUP($A1494,Collections!$A:$A,Collections!J:J), 0)</f>
        <v>0</v>
      </c>
      <c r="O1494">
        <f>IF(EXACT(VLOOKUP(O$1,Variables!$B$6:$C$32, 2, FALSE), "Yes"), LOOKUP($A1494,Collections!$A:$A,Collections!K:K), 0)</f>
        <v>0</v>
      </c>
      <c r="P1494">
        <f>IF(EXACT(VLOOKUP(P$1,Variables!$B$6:$C$32, 2, FALSE), "Yes"), LOOKUP($A1494,Collections!$A:$A,Collections!L:L), 0)</f>
        <v>0</v>
      </c>
      <c r="Q1494">
        <f>IF(EXACT(VLOOKUP(Q$1,Variables!$B$6:$C$32, 2, FALSE), "Yes"), LOOKUP($A1494,Collections!$A:$A,Collections!M:M), 0)</f>
        <v>0</v>
      </c>
      <c r="R1494">
        <f>IF(EXACT(VLOOKUP(R$1,Variables!$B$6:$C$32, 2, FALSE), "Yes"), LOOKUP($A1494,Collections!$A:$A,Collections!N:N), 0)</f>
        <v>0</v>
      </c>
      <c r="S1494">
        <f>IF(EXACT(VLOOKUP(S$1,Variables!$B$6:$C$32, 2, FALSE), "Yes"), LOOKUP($A1494,Collections!$A:$A,Collections!O:O), 0)</f>
        <v>0</v>
      </c>
      <c r="T1494">
        <f>IF(EXACT(VLOOKUP(T$1,Variables!$B$6:$C$32, 2, FALSE), "Yes"), LOOKUP($A1494,Collections!$A:$A,Collections!P:P), 0)</f>
        <v>0</v>
      </c>
      <c r="U1494">
        <f>IF(EXACT(VLOOKUP(U$1,Variables!$B$6:$C$32, 2, FALSE), "Yes"), LOOKUP($A1494,Collections!$A:$A,Collections!Q:Q), 0)</f>
        <v>0</v>
      </c>
      <c r="V1494">
        <f>IF(EXACT(VLOOKUP(V$1,Variables!$B$6:$C$32, 2, FALSE), "Yes"), LOOKUP($A1494,Collections!$A:$A,Collections!R:R), 0)</f>
        <v>0</v>
      </c>
      <c r="W1494">
        <f>IF(EXACT(VLOOKUP(W$1,Variables!$B$6:$C$32, 2, FALSE), "Yes"), LOOKUP($A1494,Collections!$A:$A,Collections!S:S), 0)</f>
        <v>0</v>
      </c>
      <c r="X1494">
        <f>IF(EXACT(VLOOKUP(X$1,Variables!$B$6:$C$32, 2, FALSE), "Yes"), LOOKUP($A1494,Collections!$A:$A,Collections!T:T), 0)</f>
        <v>0</v>
      </c>
      <c r="Y1494">
        <f>IF(EXACT(VLOOKUP(Y$1,Variables!$B$6:$C$32, 2, FALSE), "Yes"), LOOKUP($A1494,Collections!$A:$A,Collections!U:U), 0)</f>
        <v>0</v>
      </c>
      <c r="Z1494">
        <f>IF(EXACT(VLOOKUP(Z$1,Variables!$B$6:$C$32, 2, FALSE), "Yes"), LOOKUP($A1494,Collections!$A:$A,Collections!V:V), 0)</f>
        <v>0</v>
      </c>
      <c r="AA1494">
        <f>IF(EXACT(VLOOKUP(AA$1,Variables!$B$6:$C$32, 2, FALSE), "Yes"), LOOKUP($A1494,Collections!$A:$A,Collections!W:W), 0)</f>
        <v>0</v>
      </c>
      <c r="AB1494">
        <f>IF(EXACT(VLOOKUP(AB$1,Variables!$B$6:$C$32, 2, FALSE), "Yes"), LOOKUP($A1494,Collections!$A:$A,Collections!X:X), 0)</f>
        <v>0</v>
      </c>
      <c r="AC1494">
        <f>IF(EXACT(VLOOKUP(AC$1,Variables!$B$6:$C$32, 2, FALSE), "Yes"), LOOKUP($A1494,Collections!$A:$A,Collections!Y:Y), 0)</f>
        <v>0</v>
      </c>
      <c r="AD1494">
        <f>IF(EXACT(VLOOKUP(AD$1,Variables!$B$6:$C$32, 2, FALSE), "Yes"), LOOKUP($A1494,Collections!$A:$A,Collections!Z:Z), 0)</f>
        <v>0</v>
      </c>
      <c r="AE1494">
        <f>IF(EXACT(VLOOKUP(AE$1,Variables!$B$6:$C$32, 2, FALSE), "Yes"), LOOKUP($A1494,Collections!$A:$A,Collections!AA:AA), 0)</f>
        <v>0</v>
      </c>
      <c r="AF1494">
        <f>IF(EXACT(VLOOKUP(AF$1,Variables!$B$6:$C$32, 2, FALSE), "Yes"), LOOKUP($A1494,Collections!$A:$A,Collections!AB:AB), 0)</f>
        <v>0</v>
      </c>
      <c r="AG1494" t="str">
        <f t="shared" si="23"/>
        <v>Yes</v>
      </c>
      <c r="AH1494">
        <f>IF(D1494&gt;=Variables!$C$1,1,0)</f>
        <v>1</v>
      </c>
      <c r="AI1494">
        <f>IF(E1494&gt;=Variables!$C$1,1,0)</f>
        <v>1</v>
      </c>
    </row>
    <row r="1495" spans="1:35" x14ac:dyDescent="0.2">
      <c r="A1495" s="25">
        <v>361445</v>
      </c>
      <c r="B1495" s="2" t="s">
        <v>595</v>
      </c>
      <c r="C1495">
        <f>IF(ISNA(VLOOKUP(A1495,Images!A:C,3,FALSE)), 0, VLOOKUP(A1495,Images!A:C,3,FALSE))/IF(ISNA(VLOOKUP(A1495,Images!A:C,2,FALSE)), 1,VLOOKUP(A1495,Images!A:C,2,FALSE))</f>
        <v>3.2744320230796972E-2</v>
      </c>
      <c r="D1495">
        <f>IF(NOT(ISNA(VLOOKUP(A1495,Harvard!B:E,4,FALSE))), VLOOKUP(A1495,Harvard!B:E,4,FALSE), 0)</f>
        <v>0.98570000000000002</v>
      </c>
      <c r="E1495">
        <f>IF(NOT(ISNA(VLOOKUP(A1495,UC!B:D, 3, FALSE))),VLOOKUP(A1495,UC!B:D, 2, FALSE)/VLOOKUP(A1495, UC!B:D, 3, FALSE), 0)</f>
        <v>0.99404761904761907</v>
      </c>
      <c r="F1495">
        <f>IF(EXACT(VLOOKUP(F$1,Variables!$B$6:$C$32, 2, FALSE), "Yes"), LOOKUP($A1495,Collections!$A:$A,Collections!B:B), 0)</f>
        <v>1</v>
      </c>
      <c r="G1495">
        <f>IF(EXACT(VLOOKUP(G$1,Variables!$B$6:$C$32, 2, FALSE), "Yes"), LOOKUP($A1495,Collections!$A:$A,Collections!C:C), 0)</f>
        <v>0</v>
      </c>
      <c r="H1495">
        <f>IF(EXACT(VLOOKUP(H$1,Variables!$B$6:$C$32, 2, FALSE), "Yes"), LOOKUP($A1495,Collections!$A:$A,Collections!D:D), 0)</f>
        <v>0</v>
      </c>
      <c r="I1495">
        <f>IF(EXACT(VLOOKUP(I$1,Variables!$B$6:$C$32, 2, FALSE), "Yes"), LOOKUP($A1495,Collections!$A:$A,Collections!E:E), 0)</f>
        <v>0</v>
      </c>
      <c r="J1495">
        <f>IF(EXACT(VLOOKUP(J$1,Variables!$B$6:$C$32, 2, FALSE), "Yes"), LOOKUP($A1495,Collections!$A:$A,Collections!F:F), 0)</f>
        <v>0</v>
      </c>
      <c r="K1495">
        <f>IF(EXACT(VLOOKUP(K$1,Variables!$B$6:$C$32, 2, FALSE), "Yes"), LOOKUP($A1495,Collections!$A:$A,Collections!G:G), 0)</f>
        <v>0</v>
      </c>
      <c r="L1495">
        <f>IF(EXACT(VLOOKUP(L$1,Variables!$B$6:$C$32, 2, FALSE), "Yes"), LOOKUP($A1495,Collections!$A:$A,Collections!H:H), 0)</f>
        <v>0</v>
      </c>
      <c r="M1495">
        <f>IF(EXACT(VLOOKUP(M$1,Variables!$B$6:$C$32, 2, FALSE), "Yes"), LOOKUP($A1495,Collections!$A:$A,Collections!I:I), 0)</f>
        <v>0</v>
      </c>
      <c r="N1495">
        <f>IF(EXACT(VLOOKUP(N$1,Variables!$B$6:$C$32, 2, FALSE), "Yes"), LOOKUP($A1495,Collections!$A:$A,Collections!J:J), 0)</f>
        <v>0</v>
      </c>
      <c r="O1495">
        <f>IF(EXACT(VLOOKUP(O$1,Variables!$B$6:$C$32, 2, FALSE), "Yes"), LOOKUP($A1495,Collections!$A:$A,Collections!K:K), 0)</f>
        <v>0</v>
      </c>
      <c r="P1495">
        <f>IF(EXACT(VLOOKUP(P$1,Variables!$B$6:$C$32, 2, FALSE), "Yes"), LOOKUP($A1495,Collections!$A:$A,Collections!L:L), 0)</f>
        <v>0</v>
      </c>
      <c r="Q1495">
        <f>IF(EXACT(VLOOKUP(Q$1,Variables!$B$6:$C$32, 2, FALSE), "Yes"), LOOKUP($A1495,Collections!$A:$A,Collections!M:M), 0)</f>
        <v>0</v>
      </c>
      <c r="R1495">
        <f>IF(EXACT(VLOOKUP(R$1,Variables!$B$6:$C$32, 2, FALSE), "Yes"), LOOKUP($A1495,Collections!$A:$A,Collections!N:N), 0)</f>
        <v>0</v>
      </c>
      <c r="S1495">
        <f>IF(EXACT(VLOOKUP(S$1,Variables!$B$6:$C$32, 2, FALSE), "Yes"), LOOKUP($A1495,Collections!$A:$A,Collections!O:O), 0)</f>
        <v>0</v>
      </c>
      <c r="T1495">
        <f>IF(EXACT(VLOOKUP(T$1,Variables!$B$6:$C$32, 2, FALSE), "Yes"), LOOKUP($A1495,Collections!$A:$A,Collections!P:P), 0)</f>
        <v>0</v>
      </c>
      <c r="U1495">
        <f>IF(EXACT(VLOOKUP(U$1,Variables!$B$6:$C$32, 2, FALSE), "Yes"), LOOKUP($A1495,Collections!$A:$A,Collections!Q:Q), 0)</f>
        <v>0</v>
      </c>
      <c r="V1495">
        <f>IF(EXACT(VLOOKUP(V$1,Variables!$B$6:$C$32, 2, FALSE), "Yes"), LOOKUP($A1495,Collections!$A:$A,Collections!R:R), 0)</f>
        <v>0</v>
      </c>
      <c r="W1495">
        <f>IF(EXACT(VLOOKUP(W$1,Variables!$B$6:$C$32, 2, FALSE), "Yes"), LOOKUP($A1495,Collections!$A:$A,Collections!S:S), 0)</f>
        <v>0</v>
      </c>
      <c r="X1495">
        <f>IF(EXACT(VLOOKUP(X$1,Variables!$B$6:$C$32, 2, FALSE), "Yes"), LOOKUP($A1495,Collections!$A:$A,Collections!T:T), 0)</f>
        <v>0</v>
      </c>
      <c r="Y1495">
        <f>IF(EXACT(VLOOKUP(Y$1,Variables!$B$6:$C$32, 2, FALSE), "Yes"), LOOKUP($A1495,Collections!$A:$A,Collections!U:U), 0)</f>
        <v>0</v>
      </c>
      <c r="Z1495">
        <f>IF(EXACT(VLOOKUP(Z$1,Variables!$B$6:$C$32, 2, FALSE), "Yes"), LOOKUP($A1495,Collections!$A:$A,Collections!V:V), 0)</f>
        <v>0</v>
      </c>
      <c r="AA1495">
        <f>IF(EXACT(VLOOKUP(AA$1,Variables!$B$6:$C$32, 2, FALSE), "Yes"), LOOKUP($A1495,Collections!$A:$A,Collections!W:W), 0)</f>
        <v>0</v>
      </c>
      <c r="AB1495">
        <f>IF(EXACT(VLOOKUP(AB$1,Variables!$B$6:$C$32, 2, FALSE), "Yes"), LOOKUP($A1495,Collections!$A:$A,Collections!X:X), 0)</f>
        <v>0</v>
      </c>
      <c r="AC1495">
        <f>IF(EXACT(VLOOKUP(AC$1,Variables!$B$6:$C$32, 2, FALSE), "Yes"), LOOKUP($A1495,Collections!$A:$A,Collections!Y:Y), 0)</f>
        <v>0</v>
      </c>
      <c r="AD1495">
        <f>IF(EXACT(VLOOKUP(AD$1,Variables!$B$6:$C$32, 2, FALSE), "Yes"), LOOKUP($A1495,Collections!$A:$A,Collections!Z:Z), 0)</f>
        <v>0</v>
      </c>
      <c r="AE1495">
        <f>IF(EXACT(VLOOKUP(AE$1,Variables!$B$6:$C$32, 2, FALSE), "Yes"), LOOKUP($A1495,Collections!$A:$A,Collections!AA:AA), 0)</f>
        <v>0</v>
      </c>
      <c r="AF1495">
        <f>IF(EXACT(VLOOKUP(AF$1,Variables!$B$6:$C$32, 2, FALSE), "Yes"), LOOKUP($A1495,Collections!$A:$A,Collections!AB:AB), 0)</f>
        <v>0</v>
      </c>
      <c r="AG1495" t="str">
        <f t="shared" si="23"/>
        <v>Yes</v>
      </c>
      <c r="AH1495">
        <f>IF(D1495&gt;=Variables!$C$1,1,0)</f>
        <v>1</v>
      </c>
      <c r="AI1495">
        <f>IF(E1495&gt;=Variables!$C$1,1,0)</f>
        <v>1</v>
      </c>
    </row>
    <row r="1496" spans="1:35" x14ac:dyDescent="0.2">
      <c r="A1496" s="25" t="s">
        <v>2609</v>
      </c>
      <c r="B1496" s="2" t="s">
        <v>2608</v>
      </c>
      <c r="C1496">
        <f>IF(ISNA(VLOOKUP(A1496,Images!A:C,3,FALSE)), 0, VLOOKUP(A1496,Images!A:C,3,FALSE))/IF(ISNA(VLOOKUP(A1496,Images!A:C,2,FALSE)), 1,VLOOKUP(A1496,Images!A:C,2,FALSE))</f>
        <v>3.7089534609024331E-2</v>
      </c>
      <c r="D1496">
        <f>IF(NOT(ISNA(VLOOKUP(A1496,Harvard!B:E,4,FALSE))), VLOOKUP(A1496,Harvard!B:E,4,FALSE), 0)</f>
        <v>9.9000000000000008E-3</v>
      </c>
      <c r="E1496">
        <f>IF(NOT(ISNA(VLOOKUP(A1496,UC!B:D, 3, FALSE))),VLOOKUP(A1496,UC!B:D, 2, FALSE)/VLOOKUP(A1496, UC!B:D, 3, FALSE), 0)</f>
        <v>0.13333333333333333</v>
      </c>
      <c r="F1496">
        <f>IF(EXACT(VLOOKUP(F$1,Variables!$B$6:$C$32, 2, FALSE), "Yes"), LOOKUP($A1496,Collections!$A:$A,Collections!B:B), 0)</f>
        <v>0</v>
      </c>
      <c r="G1496">
        <f>IF(EXACT(VLOOKUP(G$1,Variables!$B$6:$C$32, 2, FALSE), "Yes"), LOOKUP($A1496,Collections!$A:$A,Collections!C:C), 0)</f>
        <v>0</v>
      </c>
      <c r="H1496">
        <f>IF(EXACT(VLOOKUP(H$1,Variables!$B$6:$C$32, 2, FALSE), "Yes"), LOOKUP($A1496,Collections!$A:$A,Collections!D:D), 0)</f>
        <v>0</v>
      </c>
      <c r="I1496">
        <f>IF(EXACT(VLOOKUP(I$1,Variables!$B$6:$C$32, 2, FALSE), "Yes"), LOOKUP($A1496,Collections!$A:$A,Collections!E:E), 0)</f>
        <v>0</v>
      </c>
      <c r="J1496">
        <f>IF(EXACT(VLOOKUP(J$1,Variables!$B$6:$C$32, 2, FALSE), "Yes"), LOOKUP($A1496,Collections!$A:$A,Collections!F:F), 0)</f>
        <v>0</v>
      </c>
      <c r="K1496">
        <f>IF(EXACT(VLOOKUP(K$1,Variables!$B$6:$C$32, 2, FALSE), "Yes"), LOOKUP($A1496,Collections!$A:$A,Collections!G:G), 0)</f>
        <v>0</v>
      </c>
      <c r="L1496">
        <f>IF(EXACT(VLOOKUP(L$1,Variables!$B$6:$C$32, 2, FALSE), "Yes"), LOOKUP($A1496,Collections!$A:$A,Collections!H:H), 0)</f>
        <v>0</v>
      </c>
      <c r="M1496">
        <f>IF(EXACT(VLOOKUP(M$1,Variables!$B$6:$C$32, 2, FALSE), "Yes"), LOOKUP($A1496,Collections!$A:$A,Collections!I:I), 0)</f>
        <v>0</v>
      </c>
      <c r="N1496">
        <f>IF(EXACT(VLOOKUP(N$1,Variables!$B$6:$C$32, 2, FALSE), "Yes"), LOOKUP($A1496,Collections!$A:$A,Collections!J:J), 0)</f>
        <v>0</v>
      </c>
      <c r="O1496">
        <f>IF(EXACT(VLOOKUP(O$1,Variables!$B$6:$C$32, 2, FALSE), "Yes"), LOOKUP($A1496,Collections!$A:$A,Collections!K:K), 0)</f>
        <v>0</v>
      </c>
      <c r="P1496">
        <f>IF(EXACT(VLOOKUP(P$1,Variables!$B$6:$C$32, 2, FALSE), "Yes"), LOOKUP($A1496,Collections!$A:$A,Collections!L:L), 0)</f>
        <v>0</v>
      </c>
      <c r="Q1496">
        <f>IF(EXACT(VLOOKUP(Q$1,Variables!$B$6:$C$32, 2, FALSE), "Yes"), LOOKUP($A1496,Collections!$A:$A,Collections!M:M), 0)</f>
        <v>0</v>
      </c>
      <c r="R1496">
        <f>IF(EXACT(VLOOKUP(R$1,Variables!$B$6:$C$32, 2, FALSE), "Yes"), LOOKUP($A1496,Collections!$A:$A,Collections!N:N), 0)</f>
        <v>0</v>
      </c>
      <c r="S1496">
        <f>IF(EXACT(VLOOKUP(S$1,Variables!$B$6:$C$32, 2, FALSE), "Yes"), LOOKUP($A1496,Collections!$A:$A,Collections!O:O), 0)</f>
        <v>0</v>
      </c>
      <c r="T1496">
        <f>IF(EXACT(VLOOKUP(T$1,Variables!$B$6:$C$32, 2, FALSE), "Yes"), LOOKUP($A1496,Collections!$A:$A,Collections!P:P), 0)</f>
        <v>0</v>
      </c>
      <c r="U1496">
        <f>IF(EXACT(VLOOKUP(U$1,Variables!$B$6:$C$32, 2, FALSE), "Yes"), LOOKUP($A1496,Collections!$A:$A,Collections!Q:Q), 0)</f>
        <v>0</v>
      </c>
      <c r="V1496">
        <f>IF(EXACT(VLOOKUP(V$1,Variables!$B$6:$C$32, 2, FALSE), "Yes"), LOOKUP($A1496,Collections!$A:$A,Collections!R:R), 0)</f>
        <v>0</v>
      </c>
      <c r="W1496">
        <f>IF(EXACT(VLOOKUP(W$1,Variables!$B$6:$C$32, 2, FALSE), "Yes"), LOOKUP($A1496,Collections!$A:$A,Collections!S:S), 0)</f>
        <v>0</v>
      </c>
      <c r="X1496">
        <f>IF(EXACT(VLOOKUP(X$1,Variables!$B$6:$C$32, 2, FALSE), "Yes"), LOOKUP($A1496,Collections!$A:$A,Collections!T:T), 0)</f>
        <v>0</v>
      </c>
      <c r="Y1496">
        <f>IF(EXACT(VLOOKUP(Y$1,Variables!$B$6:$C$32, 2, FALSE), "Yes"), LOOKUP($A1496,Collections!$A:$A,Collections!U:U), 0)</f>
        <v>0</v>
      </c>
      <c r="Z1496">
        <f>IF(EXACT(VLOOKUP(Z$1,Variables!$B$6:$C$32, 2, FALSE), "Yes"), LOOKUP($A1496,Collections!$A:$A,Collections!V:V), 0)</f>
        <v>0</v>
      </c>
      <c r="AA1496">
        <f>IF(EXACT(VLOOKUP(AA$1,Variables!$B$6:$C$32, 2, FALSE), "Yes"), LOOKUP($A1496,Collections!$A:$A,Collections!W:W), 0)</f>
        <v>0</v>
      </c>
      <c r="AB1496">
        <f>IF(EXACT(VLOOKUP(AB$1,Variables!$B$6:$C$32, 2, FALSE), "Yes"), LOOKUP($A1496,Collections!$A:$A,Collections!X:X), 0)</f>
        <v>1</v>
      </c>
      <c r="AC1496">
        <f>IF(EXACT(VLOOKUP(AC$1,Variables!$B$6:$C$32, 2, FALSE), "Yes"), LOOKUP($A1496,Collections!$A:$A,Collections!Y:Y), 0)</f>
        <v>0</v>
      </c>
      <c r="AD1496">
        <f>IF(EXACT(VLOOKUP(AD$1,Variables!$B$6:$C$32, 2, FALSE), "Yes"), LOOKUP($A1496,Collections!$A:$A,Collections!Z:Z), 0)</f>
        <v>0</v>
      </c>
      <c r="AE1496">
        <f>IF(EXACT(VLOOKUP(AE$1,Variables!$B$6:$C$32, 2, FALSE), "Yes"), LOOKUP($A1496,Collections!$A:$A,Collections!AA:AA), 0)</f>
        <v>0</v>
      </c>
      <c r="AF1496">
        <f>IF(EXACT(VLOOKUP(AF$1,Variables!$B$6:$C$32, 2, FALSE), "Yes"), LOOKUP($A1496,Collections!$A:$A,Collections!AB:AB), 0)</f>
        <v>0</v>
      </c>
      <c r="AG1496" t="str">
        <f t="shared" si="23"/>
        <v>Yes</v>
      </c>
      <c r="AH1496">
        <f>IF(D1496&gt;=Variables!$C$1,1,0)</f>
        <v>0</v>
      </c>
      <c r="AI1496">
        <f>IF(E1496&gt;=Variables!$C$1,1,0)</f>
        <v>0</v>
      </c>
    </row>
    <row r="1497" spans="1:35" x14ac:dyDescent="0.2">
      <c r="A1497" s="25">
        <v>979740</v>
      </c>
      <c r="B1497" s="2" t="s">
        <v>1020</v>
      </c>
      <c r="C1497">
        <f>IF(ISNA(VLOOKUP(A1497,Images!A:C,3,FALSE)), 0, VLOOKUP(A1497,Images!A:C,3,FALSE))/IF(ISNA(VLOOKUP(A1497,Images!A:C,2,FALSE)), 1,VLOOKUP(A1497,Images!A:C,2,FALSE))</f>
        <v>6.6537514051326199E-2</v>
      </c>
      <c r="D1497">
        <f>IF(NOT(ISNA(VLOOKUP(A1497,Harvard!B:E,4,FALSE))), VLOOKUP(A1497,Harvard!B:E,4,FALSE), 0)</f>
        <v>1</v>
      </c>
      <c r="E1497">
        <f>IF(NOT(ISNA(VLOOKUP(A1497,UC!B:D, 3, FALSE))),VLOOKUP(A1497,UC!B:D, 2, FALSE)/VLOOKUP(A1497, UC!B:D, 3, FALSE), 0)</f>
        <v>0.98461538461538467</v>
      </c>
      <c r="F1497">
        <f>IF(EXACT(VLOOKUP(F$1,Variables!$B$6:$C$32, 2, FALSE), "Yes"), LOOKUP($A1497,Collections!$A:$A,Collections!B:B), 0)</f>
        <v>0</v>
      </c>
      <c r="G1497">
        <f>IF(EXACT(VLOOKUP(G$1,Variables!$B$6:$C$32, 2, FALSE), "Yes"), LOOKUP($A1497,Collections!$A:$A,Collections!C:C), 0)</f>
        <v>0</v>
      </c>
      <c r="H1497">
        <f>IF(EXACT(VLOOKUP(H$1,Variables!$B$6:$C$32, 2, FALSE), "Yes"), LOOKUP($A1497,Collections!$A:$A,Collections!D:D), 0)</f>
        <v>1</v>
      </c>
      <c r="I1497">
        <f>IF(EXACT(VLOOKUP(I$1,Variables!$B$6:$C$32, 2, FALSE), "Yes"), LOOKUP($A1497,Collections!$A:$A,Collections!E:E), 0)</f>
        <v>0</v>
      </c>
      <c r="J1497">
        <f>IF(EXACT(VLOOKUP(J$1,Variables!$B$6:$C$32, 2, FALSE), "Yes"), LOOKUP($A1497,Collections!$A:$A,Collections!F:F), 0)</f>
        <v>0</v>
      </c>
      <c r="K1497">
        <f>IF(EXACT(VLOOKUP(K$1,Variables!$B$6:$C$32, 2, FALSE), "Yes"), LOOKUP($A1497,Collections!$A:$A,Collections!G:G), 0)</f>
        <v>0</v>
      </c>
      <c r="L1497">
        <f>IF(EXACT(VLOOKUP(L$1,Variables!$B$6:$C$32, 2, FALSE), "Yes"), LOOKUP($A1497,Collections!$A:$A,Collections!H:H), 0)</f>
        <v>0</v>
      </c>
      <c r="M1497">
        <f>IF(EXACT(VLOOKUP(M$1,Variables!$B$6:$C$32, 2, FALSE), "Yes"), LOOKUP($A1497,Collections!$A:$A,Collections!I:I), 0)</f>
        <v>0</v>
      </c>
      <c r="N1497">
        <f>IF(EXACT(VLOOKUP(N$1,Variables!$B$6:$C$32, 2, FALSE), "Yes"), LOOKUP($A1497,Collections!$A:$A,Collections!J:J), 0)</f>
        <v>0</v>
      </c>
      <c r="O1497">
        <f>IF(EXACT(VLOOKUP(O$1,Variables!$B$6:$C$32, 2, FALSE), "Yes"), LOOKUP($A1497,Collections!$A:$A,Collections!K:K), 0)</f>
        <v>0</v>
      </c>
      <c r="P1497">
        <f>IF(EXACT(VLOOKUP(P$1,Variables!$B$6:$C$32, 2, FALSE), "Yes"), LOOKUP($A1497,Collections!$A:$A,Collections!L:L), 0)</f>
        <v>0</v>
      </c>
      <c r="Q1497">
        <f>IF(EXACT(VLOOKUP(Q$1,Variables!$B$6:$C$32, 2, FALSE), "Yes"), LOOKUP($A1497,Collections!$A:$A,Collections!M:M), 0)</f>
        <v>0</v>
      </c>
      <c r="R1497">
        <f>IF(EXACT(VLOOKUP(R$1,Variables!$B$6:$C$32, 2, FALSE), "Yes"), LOOKUP($A1497,Collections!$A:$A,Collections!N:N), 0)</f>
        <v>0</v>
      </c>
      <c r="S1497">
        <f>IF(EXACT(VLOOKUP(S$1,Variables!$B$6:$C$32, 2, FALSE), "Yes"), LOOKUP($A1497,Collections!$A:$A,Collections!O:O), 0)</f>
        <v>0</v>
      </c>
      <c r="T1497">
        <f>IF(EXACT(VLOOKUP(T$1,Variables!$B$6:$C$32, 2, FALSE), "Yes"), LOOKUP($A1497,Collections!$A:$A,Collections!P:P), 0)</f>
        <v>0</v>
      </c>
      <c r="U1497">
        <f>IF(EXACT(VLOOKUP(U$1,Variables!$B$6:$C$32, 2, FALSE), "Yes"), LOOKUP($A1497,Collections!$A:$A,Collections!Q:Q), 0)</f>
        <v>0</v>
      </c>
      <c r="V1497">
        <f>IF(EXACT(VLOOKUP(V$1,Variables!$B$6:$C$32, 2, FALSE), "Yes"), LOOKUP($A1497,Collections!$A:$A,Collections!R:R), 0)</f>
        <v>0</v>
      </c>
      <c r="W1497">
        <f>IF(EXACT(VLOOKUP(W$1,Variables!$B$6:$C$32, 2, FALSE), "Yes"), LOOKUP($A1497,Collections!$A:$A,Collections!S:S), 0)</f>
        <v>0</v>
      </c>
      <c r="X1497">
        <f>IF(EXACT(VLOOKUP(X$1,Variables!$B$6:$C$32, 2, FALSE), "Yes"), LOOKUP($A1497,Collections!$A:$A,Collections!T:T), 0)</f>
        <v>0</v>
      </c>
      <c r="Y1497">
        <f>IF(EXACT(VLOOKUP(Y$1,Variables!$B$6:$C$32, 2, FALSE), "Yes"), LOOKUP($A1497,Collections!$A:$A,Collections!U:U), 0)</f>
        <v>0</v>
      </c>
      <c r="Z1497">
        <f>IF(EXACT(VLOOKUP(Z$1,Variables!$B$6:$C$32, 2, FALSE), "Yes"), LOOKUP($A1497,Collections!$A:$A,Collections!V:V), 0)</f>
        <v>0</v>
      </c>
      <c r="AA1497">
        <f>IF(EXACT(VLOOKUP(AA$1,Variables!$B$6:$C$32, 2, FALSE), "Yes"), LOOKUP($A1497,Collections!$A:$A,Collections!W:W), 0)</f>
        <v>0</v>
      </c>
      <c r="AB1497">
        <f>IF(EXACT(VLOOKUP(AB$1,Variables!$B$6:$C$32, 2, FALSE), "Yes"), LOOKUP($A1497,Collections!$A:$A,Collections!X:X), 0)</f>
        <v>0</v>
      </c>
      <c r="AC1497">
        <f>IF(EXACT(VLOOKUP(AC$1,Variables!$B$6:$C$32, 2, FALSE), "Yes"), LOOKUP($A1497,Collections!$A:$A,Collections!Y:Y), 0)</f>
        <v>0</v>
      </c>
      <c r="AD1497">
        <f>IF(EXACT(VLOOKUP(AD$1,Variables!$B$6:$C$32, 2, FALSE), "Yes"), LOOKUP($A1497,Collections!$A:$A,Collections!Z:Z), 0)</f>
        <v>0</v>
      </c>
      <c r="AE1497">
        <f>IF(EXACT(VLOOKUP(AE$1,Variables!$B$6:$C$32, 2, FALSE), "Yes"), LOOKUP($A1497,Collections!$A:$A,Collections!AA:AA), 0)</f>
        <v>0</v>
      </c>
      <c r="AF1497">
        <f>IF(EXACT(VLOOKUP(AF$1,Variables!$B$6:$C$32, 2, FALSE), "Yes"), LOOKUP($A1497,Collections!$A:$A,Collections!AB:AB), 0)</f>
        <v>0</v>
      </c>
      <c r="AG1497" t="str">
        <f t="shared" si="23"/>
        <v>Yes</v>
      </c>
      <c r="AH1497">
        <f>IF(D1497&gt;=Variables!$C$1,1,0)</f>
        <v>1</v>
      </c>
      <c r="AI1497">
        <f>IF(E1497&gt;=Variables!$C$1,1,0)</f>
        <v>1</v>
      </c>
    </row>
    <row r="1498" spans="1:35" x14ac:dyDescent="0.2">
      <c r="A1498" s="25">
        <v>375411</v>
      </c>
      <c r="B1498" s="2" t="s">
        <v>1021</v>
      </c>
      <c r="C1498">
        <f>IF(ISNA(VLOOKUP(A1498,Images!A:C,3,FALSE)), 0, VLOOKUP(A1498,Images!A:C,3,FALSE))/IF(ISNA(VLOOKUP(A1498,Images!A:C,2,FALSE)), 1,VLOOKUP(A1498,Images!A:C,2,FALSE))</f>
        <v>0.68301497160557567</v>
      </c>
      <c r="D1498">
        <f>IF(NOT(ISNA(VLOOKUP(A1498,Harvard!B:E,4,FALSE))), VLOOKUP(A1498,Harvard!B:E,4,FALSE), 0)</f>
        <v>7.9200000000000007E-2</v>
      </c>
      <c r="E1498">
        <f>IF(NOT(ISNA(VLOOKUP(A1498,UC!B:D, 3, FALSE))),VLOOKUP(A1498,UC!B:D, 2, FALSE)/VLOOKUP(A1498, UC!B:D, 3, FALSE), 0)</f>
        <v>1</v>
      </c>
      <c r="F1498">
        <f>IF(EXACT(VLOOKUP(F$1,Variables!$B$6:$C$32, 2, FALSE), "Yes"), LOOKUP($A1498,Collections!$A:$A,Collections!B:B), 0)</f>
        <v>0</v>
      </c>
      <c r="G1498">
        <f>IF(EXACT(VLOOKUP(G$1,Variables!$B$6:$C$32, 2, FALSE), "Yes"), LOOKUP($A1498,Collections!$A:$A,Collections!C:C), 0)</f>
        <v>0</v>
      </c>
      <c r="H1498">
        <f>IF(EXACT(VLOOKUP(H$1,Variables!$B$6:$C$32, 2, FALSE), "Yes"), LOOKUP($A1498,Collections!$A:$A,Collections!D:D), 0)</f>
        <v>0</v>
      </c>
      <c r="I1498">
        <f>IF(EXACT(VLOOKUP(I$1,Variables!$B$6:$C$32, 2, FALSE), "Yes"), LOOKUP($A1498,Collections!$A:$A,Collections!E:E), 0)</f>
        <v>0</v>
      </c>
      <c r="J1498">
        <f>IF(EXACT(VLOOKUP(J$1,Variables!$B$6:$C$32, 2, FALSE), "Yes"), LOOKUP($A1498,Collections!$A:$A,Collections!F:F), 0)</f>
        <v>0</v>
      </c>
      <c r="K1498">
        <f>IF(EXACT(VLOOKUP(K$1,Variables!$B$6:$C$32, 2, FALSE), "Yes"), LOOKUP($A1498,Collections!$A:$A,Collections!G:G), 0)</f>
        <v>0</v>
      </c>
      <c r="L1498">
        <f>IF(EXACT(VLOOKUP(L$1,Variables!$B$6:$C$32, 2, FALSE), "Yes"), LOOKUP($A1498,Collections!$A:$A,Collections!H:H), 0)</f>
        <v>0</v>
      </c>
      <c r="M1498">
        <f>IF(EXACT(VLOOKUP(M$1,Variables!$B$6:$C$32, 2, FALSE), "Yes"), LOOKUP($A1498,Collections!$A:$A,Collections!I:I), 0)</f>
        <v>1</v>
      </c>
      <c r="N1498">
        <f>IF(EXACT(VLOOKUP(N$1,Variables!$B$6:$C$32, 2, FALSE), "Yes"), LOOKUP($A1498,Collections!$A:$A,Collections!J:J), 0)</f>
        <v>0</v>
      </c>
      <c r="O1498">
        <f>IF(EXACT(VLOOKUP(O$1,Variables!$B$6:$C$32, 2, FALSE), "Yes"), LOOKUP($A1498,Collections!$A:$A,Collections!K:K), 0)</f>
        <v>0</v>
      </c>
      <c r="P1498">
        <f>IF(EXACT(VLOOKUP(P$1,Variables!$B$6:$C$32, 2, FALSE), "Yes"), LOOKUP($A1498,Collections!$A:$A,Collections!L:L), 0)</f>
        <v>0</v>
      </c>
      <c r="Q1498">
        <f>IF(EXACT(VLOOKUP(Q$1,Variables!$B$6:$C$32, 2, FALSE), "Yes"), LOOKUP($A1498,Collections!$A:$A,Collections!M:M), 0)</f>
        <v>0</v>
      </c>
      <c r="R1498">
        <f>IF(EXACT(VLOOKUP(R$1,Variables!$B$6:$C$32, 2, FALSE), "Yes"), LOOKUP($A1498,Collections!$A:$A,Collections!N:N), 0)</f>
        <v>0</v>
      </c>
      <c r="S1498">
        <f>IF(EXACT(VLOOKUP(S$1,Variables!$B$6:$C$32, 2, FALSE), "Yes"), LOOKUP($A1498,Collections!$A:$A,Collections!O:O), 0)</f>
        <v>0</v>
      </c>
      <c r="T1498">
        <f>IF(EXACT(VLOOKUP(T$1,Variables!$B$6:$C$32, 2, FALSE), "Yes"), LOOKUP($A1498,Collections!$A:$A,Collections!P:P), 0)</f>
        <v>0</v>
      </c>
      <c r="U1498">
        <f>IF(EXACT(VLOOKUP(U$1,Variables!$B$6:$C$32, 2, FALSE), "Yes"), LOOKUP($A1498,Collections!$A:$A,Collections!Q:Q), 0)</f>
        <v>0</v>
      </c>
      <c r="V1498">
        <f>IF(EXACT(VLOOKUP(V$1,Variables!$B$6:$C$32, 2, FALSE), "Yes"), LOOKUP($A1498,Collections!$A:$A,Collections!R:R), 0)</f>
        <v>0</v>
      </c>
      <c r="W1498">
        <f>IF(EXACT(VLOOKUP(W$1,Variables!$B$6:$C$32, 2, FALSE), "Yes"), LOOKUP($A1498,Collections!$A:$A,Collections!S:S), 0)</f>
        <v>0</v>
      </c>
      <c r="X1498">
        <f>IF(EXACT(VLOOKUP(X$1,Variables!$B$6:$C$32, 2, FALSE), "Yes"), LOOKUP($A1498,Collections!$A:$A,Collections!T:T), 0)</f>
        <v>0</v>
      </c>
      <c r="Y1498">
        <f>IF(EXACT(VLOOKUP(Y$1,Variables!$B$6:$C$32, 2, FALSE), "Yes"), LOOKUP($A1498,Collections!$A:$A,Collections!U:U), 0)</f>
        <v>0</v>
      </c>
      <c r="Z1498">
        <f>IF(EXACT(VLOOKUP(Z$1,Variables!$B$6:$C$32, 2, FALSE), "Yes"), LOOKUP($A1498,Collections!$A:$A,Collections!V:V), 0)</f>
        <v>0</v>
      </c>
      <c r="AA1498">
        <f>IF(EXACT(VLOOKUP(AA$1,Variables!$B$6:$C$32, 2, FALSE), "Yes"), LOOKUP($A1498,Collections!$A:$A,Collections!W:W), 0)</f>
        <v>0</v>
      </c>
      <c r="AB1498">
        <f>IF(EXACT(VLOOKUP(AB$1,Variables!$B$6:$C$32, 2, FALSE), "Yes"), LOOKUP($A1498,Collections!$A:$A,Collections!X:X), 0)</f>
        <v>0</v>
      </c>
      <c r="AC1498">
        <f>IF(EXACT(VLOOKUP(AC$1,Variables!$B$6:$C$32, 2, FALSE), "Yes"), LOOKUP($A1498,Collections!$A:$A,Collections!Y:Y), 0)</f>
        <v>0</v>
      </c>
      <c r="AD1498">
        <f>IF(EXACT(VLOOKUP(AD$1,Variables!$B$6:$C$32, 2, FALSE), "Yes"), LOOKUP($A1498,Collections!$A:$A,Collections!Z:Z), 0)</f>
        <v>0</v>
      </c>
      <c r="AE1498">
        <f>IF(EXACT(VLOOKUP(AE$1,Variables!$B$6:$C$32, 2, FALSE), "Yes"), LOOKUP($A1498,Collections!$A:$A,Collections!AA:AA), 0)</f>
        <v>0</v>
      </c>
      <c r="AF1498">
        <f>IF(EXACT(VLOOKUP(AF$1,Variables!$B$6:$C$32, 2, FALSE), "Yes"), LOOKUP($A1498,Collections!$A:$A,Collections!AB:AB), 0)</f>
        <v>0</v>
      </c>
      <c r="AG1498" t="str">
        <f t="shared" si="23"/>
        <v>Yes</v>
      </c>
      <c r="AH1498">
        <f>IF(D1498&gt;=Variables!$C$1,1,0)</f>
        <v>0</v>
      </c>
      <c r="AI1498">
        <f>IF(E1498&gt;=Variables!$C$1,1,0)</f>
        <v>1</v>
      </c>
    </row>
    <row r="1499" spans="1:35" x14ac:dyDescent="0.2">
      <c r="A1499" s="25" t="s">
        <v>2700</v>
      </c>
      <c r="B1499" s="2" t="s">
        <v>1022</v>
      </c>
      <c r="C1499">
        <f>IF(ISNA(VLOOKUP(A1499,Images!A:C,3,FALSE)), 0, VLOOKUP(A1499,Images!A:C,3,FALSE))/IF(ISNA(VLOOKUP(A1499,Images!A:C,2,FALSE)), 1,VLOOKUP(A1499,Images!A:C,2,FALSE))</f>
        <v>0</v>
      </c>
      <c r="D1499">
        <f>IF(NOT(ISNA(VLOOKUP(A1499,Harvard!B:E,4,FALSE))), VLOOKUP(A1499,Harvard!B:E,4,FALSE), 0)</f>
        <v>1</v>
      </c>
      <c r="E1499">
        <f>IF(NOT(ISNA(VLOOKUP(A1499,UC!B:D, 3, FALSE))),VLOOKUP(A1499,UC!B:D, 2, FALSE)/VLOOKUP(A1499, UC!B:D, 3, FALSE), 0)</f>
        <v>1</v>
      </c>
      <c r="F1499">
        <f>IF(EXACT(VLOOKUP(F$1,Variables!$B$6:$C$32, 2, FALSE), "Yes"), LOOKUP($A1499,Collections!$A:$A,Collections!B:B), 0)</f>
        <v>0</v>
      </c>
      <c r="G1499">
        <f>IF(EXACT(VLOOKUP(G$1,Variables!$B$6:$C$32, 2, FALSE), "Yes"), LOOKUP($A1499,Collections!$A:$A,Collections!C:C), 0)</f>
        <v>1</v>
      </c>
      <c r="H1499">
        <f>IF(EXACT(VLOOKUP(H$1,Variables!$B$6:$C$32, 2, FALSE), "Yes"), LOOKUP($A1499,Collections!$A:$A,Collections!D:D), 0)</f>
        <v>0</v>
      </c>
      <c r="I1499">
        <f>IF(EXACT(VLOOKUP(I$1,Variables!$B$6:$C$32, 2, FALSE), "Yes"), LOOKUP($A1499,Collections!$A:$A,Collections!E:E), 0)</f>
        <v>0</v>
      </c>
      <c r="J1499">
        <f>IF(EXACT(VLOOKUP(J$1,Variables!$B$6:$C$32, 2, FALSE), "Yes"), LOOKUP($A1499,Collections!$A:$A,Collections!F:F), 0)</f>
        <v>0</v>
      </c>
      <c r="K1499">
        <f>IF(EXACT(VLOOKUP(K$1,Variables!$B$6:$C$32, 2, FALSE), "Yes"), LOOKUP($A1499,Collections!$A:$A,Collections!G:G), 0)</f>
        <v>0</v>
      </c>
      <c r="L1499">
        <f>IF(EXACT(VLOOKUP(L$1,Variables!$B$6:$C$32, 2, FALSE), "Yes"), LOOKUP($A1499,Collections!$A:$A,Collections!H:H), 0)</f>
        <v>0</v>
      </c>
      <c r="M1499">
        <f>IF(EXACT(VLOOKUP(M$1,Variables!$B$6:$C$32, 2, FALSE), "Yes"), LOOKUP($A1499,Collections!$A:$A,Collections!I:I), 0)</f>
        <v>0</v>
      </c>
      <c r="N1499">
        <f>IF(EXACT(VLOOKUP(N$1,Variables!$B$6:$C$32, 2, FALSE), "Yes"), LOOKUP($A1499,Collections!$A:$A,Collections!J:J), 0)</f>
        <v>0</v>
      </c>
      <c r="O1499">
        <f>IF(EXACT(VLOOKUP(O$1,Variables!$B$6:$C$32, 2, FALSE), "Yes"), LOOKUP($A1499,Collections!$A:$A,Collections!K:K), 0)</f>
        <v>0</v>
      </c>
      <c r="P1499">
        <f>IF(EXACT(VLOOKUP(P$1,Variables!$B$6:$C$32, 2, FALSE), "Yes"), LOOKUP($A1499,Collections!$A:$A,Collections!L:L), 0)</f>
        <v>0</v>
      </c>
      <c r="Q1499">
        <f>IF(EXACT(VLOOKUP(Q$1,Variables!$B$6:$C$32, 2, FALSE), "Yes"), LOOKUP($A1499,Collections!$A:$A,Collections!M:M), 0)</f>
        <v>0</v>
      </c>
      <c r="R1499">
        <f>IF(EXACT(VLOOKUP(R$1,Variables!$B$6:$C$32, 2, FALSE), "Yes"), LOOKUP($A1499,Collections!$A:$A,Collections!N:N), 0)</f>
        <v>0</v>
      </c>
      <c r="S1499">
        <f>IF(EXACT(VLOOKUP(S$1,Variables!$B$6:$C$32, 2, FALSE), "Yes"), LOOKUP($A1499,Collections!$A:$A,Collections!O:O), 0)</f>
        <v>0</v>
      </c>
      <c r="T1499">
        <f>IF(EXACT(VLOOKUP(T$1,Variables!$B$6:$C$32, 2, FALSE), "Yes"), LOOKUP($A1499,Collections!$A:$A,Collections!P:P), 0)</f>
        <v>0</v>
      </c>
      <c r="U1499">
        <f>IF(EXACT(VLOOKUP(U$1,Variables!$B$6:$C$32, 2, FALSE), "Yes"), LOOKUP($A1499,Collections!$A:$A,Collections!Q:Q), 0)</f>
        <v>0</v>
      </c>
      <c r="V1499">
        <f>IF(EXACT(VLOOKUP(V$1,Variables!$B$6:$C$32, 2, FALSE), "Yes"), LOOKUP($A1499,Collections!$A:$A,Collections!R:R), 0)</f>
        <v>0</v>
      </c>
      <c r="W1499">
        <f>IF(EXACT(VLOOKUP(W$1,Variables!$B$6:$C$32, 2, FALSE), "Yes"), LOOKUP($A1499,Collections!$A:$A,Collections!S:S), 0)</f>
        <v>0</v>
      </c>
      <c r="X1499">
        <f>IF(EXACT(VLOOKUP(X$1,Variables!$B$6:$C$32, 2, FALSE), "Yes"), LOOKUP($A1499,Collections!$A:$A,Collections!T:T), 0)</f>
        <v>0</v>
      </c>
      <c r="Y1499">
        <f>IF(EXACT(VLOOKUP(Y$1,Variables!$B$6:$C$32, 2, FALSE), "Yes"), LOOKUP($A1499,Collections!$A:$A,Collections!U:U), 0)</f>
        <v>0</v>
      </c>
      <c r="Z1499">
        <f>IF(EXACT(VLOOKUP(Z$1,Variables!$B$6:$C$32, 2, FALSE), "Yes"), LOOKUP($A1499,Collections!$A:$A,Collections!V:V), 0)</f>
        <v>0</v>
      </c>
      <c r="AA1499">
        <f>IF(EXACT(VLOOKUP(AA$1,Variables!$B$6:$C$32, 2, FALSE), "Yes"), LOOKUP($A1499,Collections!$A:$A,Collections!W:W), 0)</f>
        <v>0</v>
      </c>
      <c r="AB1499">
        <f>IF(EXACT(VLOOKUP(AB$1,Variables!$B$6:$C$32, 2, FALSE), "Yes"), LOOKUP($A1499,Collections!$A:$A,Collections!X:X), 0)</f>
        <v>0</v>
      </c>
      <c r="AC1499">
        <f>IF(EXACT(VLOOKUP(AC$1,Variables!$B$6:$C$32, 2, FALSE), "Yes"), LOOKUP($A1499,Collections!$A:$A,Collections!Y:Y), 0)</f>
        <v>0</v>
      </c>
      <c r="AD1499">
        <f>IF(EXACT(VLOOKUP(AD$1,Variables!$B$6:$C$32, 2, FALSE), "Yes"), LOOKUP($A1499,Collections!$A:$A,Collections!Z:Z), 0)</f>
        <v>0</v>
      </c>
      <c r="AE1499">
        <f>IF(EXACT(VLOOKUP(AE$1,Variables!$B$6:$C$32, 2, FALSE), "Yes"), LOOKUP($A1499,Collections!$A:$A,Collections!AA:AA), 0)</f>
        <v>0</v>
      </c>
      <c r="AF1499">
        <f>IF(EXACT(VLOOKUP(AF$1,Variables!$B$6:$C$32, 2, FALSE), "Yes"), LOOKUP($A1499,Collections!$A:$A,Collections!AB:AB), 0)</f>
        <v>0</v>
      </c>
      <c r="AG1499" t="str">
        <f t="shared" si="23"/>
        <v>Yes</v>
      </c>
      <c r="AH1499">
        <f>IF(D1499&gt;=Variables!$C$1,1,0)</f>
        <v>1</v>
      </c>
      <c r="AI1499">
        <f>IF(E1499&gt;=Variables!$C$1,1,0)</f>
        <v>1</v>
      </c>
    </row>
    <row r="1500" spans="1:35" x14ac:dyDescent="0.2">
      <c r="A1500" s="25">
        <v>376779</v>
      </c>
      <c r="B1500" s="2" t="s">
        <v>1024</v>
      </c>
      <c r="C1500">
        <f>IF(ISNA(VLOOKUP(A1500,Images!A:C,3,FALSE)), 0, VLOOKUP(A1500,Images!A:C,3,FALSE))/IF(ISNA(VLOOKUP(A1500,Images!A:C,2,FALSE)), 1,VLOOKUP(A1500,Images!A:C,2,FALSE))</f>
        <v>2.4994283503069318E-2</v>
      </c>
      <c r="D1500">
        <f>IF(NOT(ISNA(VLOOKUP(A1500,Harvard!B:E,4,FALSE))), VLOOKUP(A1500,Harvard!B:E,4,FALSE), 0)</f>
        <v>0.99490000000000001</v>
      </c>
      <c r="E1500">
        <f>IF(NOT(ISNA(VLOOKUP(A1500,UC!B:D, 3, FALSE))),VLOOKUP(A1500,UC!B:D, 2, FALSE)/VLOOKUP(A1500, UC!B:D, 3, FALSE), 0)</f>
        <v>0.99450549450549453</v>
      </c>
      <c r="F1500">
        <f>IF(EXACT(VLOOKUP(F$1,Variables!$B$6:$C$32, 2, FALSE), "Yes"), LOOKUP($A1500,Collections!$A:$A,Collections!B:B), 0)</f>
        <v>0</v>
      </c>
      <c r="G1500">
        <f>IF(EXACT(VLOOKUP(G$1,Variables!$B$6:$C$32, 2, FALSE), "Yes"), LOOKUP($A1500,Collections!$A:$A,Collections!C:C), 0)</f>
        <v>1</v>
      </c>
      <c r="H1500">
        <f>IF(EXACT(VLOOKUP(H$1,Variables!$B$6:$C$32, 2, FALSE), "Yes"), LOOKUP($A1500,Collections!$A:$A,Collections!D:D), 0)</f>
        <v>0</v>
      </c>
      <c r="I1500">
        <f>IF(EXACT(VLOOKUP(I$1,Variables!$B$6:$C$32, 2, FALSE), "Yes"), LOOKUP($A1500,Collections!$A:$A,Collections!E:E), 0)</f>
        <v>0</v>
      </c>
      <c r="J1500">
        <f>IF(EXACT(VLOOKUP(J$1,Variables!$B$6:$C$32, 2, FALSE), "Yes"), LOOKUP($A1500,Collections!$A:$A,Collections!F:F), 0)</f>
        <v>0</v>
      </c>
      <c r="K1500">
        <f>IF(EXACT(VLOOKUP(K$1,Variables!$B$6:$C$32, 2, FALSE), "Yes"), LOOKUP($A1500,Collections!$A:$A,Collections!G:G), 0)</f>
        <v>0</v>
      </c>
      <c r="L1500">
        <f>IF(EXACT(VLOOKUP(L$1,Variables!$B$6:$C$32, 2, FALSE), "Yes"), LOOKUP($A1500,Collections!$A:$A,Collections!H:H), 0)</f>
        <v>0</v>
      </c>
      <c r="M1500">
        <f>IF(EXACT(VLOOKUP(M$1,Variables!$B$6:$C$32, 2, FALSE), "Yes"), LOOKUP($A1500,Collections!$A:$A,Collections!I:I), 0)</f>
        <v>0</v>
      </c>
      <c r="N1500">
        <f>IF(EXACT(VLOOKUP(N$1,Variables!$B$6:$C$32, 2, FALSE), "Yes"), LOOKUP($A1500,Collections!$A:$A,Collections!J:J), 0)</f>
        <v>0</v>
      </c>
      <c r="O1500">
        <f>IF(EXACT(VLOOKUP(O$1,Variables!$B$6:$C$32, 2, FALSE), "Yes"), LOOKUP($A1500,Collections!$A:$A,Collections!K:K), 0)</f>
        <v>0</v>
      </c>
      <c r="P1500">
        <f>IF(EXACT(VLOOKUP(P$1,Variables!$B$6:$C$32, 2, FALSE), "Yes"), LOOKUP($A1500,Collections!$A:$A,Collections!L:L), 0)</f>
        <v>0</v>
      </c>
      <c r="Q1500">
        <f>IF(EXACT(VLOOKUP(Q$1,Variables!$B$6:$C$32, 2, FALSE), "Yes"), LOOKUP($A1500,Collections!$A:$A,Collections!M:M), 0)</f>
        <v>0</v>
      </c>
      <c r="R1500">
        <f>IF(EXACT(VLOOKUP(R$1,Variables!$B$6:$C$32, 2, FALSE), "Yes"), LOOKUP($A1500,Collections!$A:$A,Collections!N:N), 0)</f>
        <v>0</v>
      </c>
      <c r="S1500">
        <f>IF(EXACT(VLOOKUP(S$1,Variables!$B$6:$C$32, 2, FALSE), "Yes"), LOOKUP($A1500,Collections!$A:$A,Collections!O:O), 0)</f>
        <v>0</v>
      </c>
      <c r="T1500">
        <f>IF(EXACT(VLOOKUP(T$1,Variables!$B$6:$C$32, 2, FALSE), "Yes"), LOOKUP($A1500,Collections!$A:$A,Collections!P:P), 0)</f>
        <v>0</v>
      </c>
      <c r="U1500">
        <f>IF(EXACT(VLOOKUP(U$1,Variables!$B$6:$C$32, 2, FALSE), "Yes"), LOOKUP($A1500,Collections!$A:$A,Collections!Q:Q), 0)</f>
        <v>0</v>
      </c>
      <c r="V1500">
        <f>IF(EXACT(VLOOKUP(V$1,Variables!$B$6:$C$32, 2, FALSE), "Yes"), LOOKUP($A1500,Collections!$A:$A,Collections!R:R), 0)</f>
        <v>0</v>
      </c>
      <c r="W1500">
        <f>IF(EXACT(VLOOKUP(W$1,Variables!$B$6:$C$32, 2, FALSE), "Yes"), LOOKUP($A1500,Collections!$A:$A,Collections!S:S), 0)</f>
        <v>0</v>
      </c>
      <c r="X1500">
        <f>IF(EXACT(VLOOKUP(X$1,Variables!$B$6:$C$32, 2, FALSE), "Yes"), LOOKUP($A1500,Collections!$A:$A,Collections!T:T), 0)</f>
        <v>0</v>
      </c>
      <c r="Y1500">
        <f>IF(EXACT(VLOOKUP(Y$1,Variables!$B$6:$C$32, 2, FALSE), "Yes"), LOOKUP($A1500,Collections!$A:$A,Collections!U:U), 0)</f>
        <v>0</v>
      </c>
      <c r="Z1500">
        <f>IF(EXACT(VLOOKUP(Z$1,Variables!$B$6:$C$32, 2, FALSE), "Yes"), LOOKUP($A1500,Collections!$A:$A,Collections!V:V), 0)</f>
        <v>0</v>
      </c>
      <c r="AA1500">
        <f>IF(EXACT(VLOOKUP(AA$1,Variables!$B$6:$C$32, 2, FALSE), "Yes"), LOOKUP($A1500,Collections!$A:$A,Collections!W:W), 0)</f>
        <v>0</v>
      </c>
      <c r="AB1500">
        <f>IF(EXACT(VLOOKUP(AB$1,Variables!$B$6:$C$32, 2, FALSE), "Yes"), LOOKUP($A1500,Collections!$A:$A,Collections!X:X), 0)</f>
        <v>0</v>
      </c>
      <c r="AC1500">
        <f>IF(EXACT(VLOOKUP(AC$1,Variables!$B$6:$C$32, 2, FALSE), "Yes"), LOOKUP($A1500,Collections!$A:$A,Collections!Y:Y), 0)</f>
        <v>0</v>
      </c>
      <c r="AD1500">
        <f>IF(EXACT(VLOOKUP(AD$1,Variables!$B$6:$C$32, 2, FALSE), "Yes"), LOOKUP($A1500,Collections!$A:$A,Collections!Z:Z), 0)</f>
        <v>0</v>
      </c>
      <c r="AE1500">
        <f>IF(EXACT(VLOOKUP(AE$1,Variables!$B$6:$C$32, 2, FALSE), "Yes"), LOOKUP($A1500,Collections!$A:$A,Collections!AA:AA), 0)</f>
        <v>0</v>
      </c>
      <c r="AF1500">
        <f>IF(EXACT(VLOOKUP(AF$1,Variables!$B$6:$C$32, 2, FALSE), "Yes"), LOOKUP($A1500,Collections!$A:$A,Collections!AB:AB), 0)</f>
        <v>0</v>
      </c>
      <c r="AG1500" t="str">
        <f t="shared" si="23"/>
        <v>Yes</v>
      </c>
      <c r="AH1500">
        <f>IF(D1500&gt;=Variables!$C$1,1,0)</f>
        <v>1</v>
      </c>
      <c r="AI1500">
        <f>IF(E1500&gt;=Variables!$C$1,1,0)</f>
        <v>1</v>
      </c>
    </row>
    <row r="1501" spans="1:35" x14ac:dyDescent="0.2">
      <c r="A1501" s="25">
        <v>15350940</v>
      </c>
      <c r="B1501" s="2" t="s">
        <v>1025</v>
      </c>
      <c r="C1501">
        <f>IF(ISNA(VLOOKUP(A1501,Images!A:C,3,FALSE)), 0, VLOOKUP(A1501,Images!A:C,3,FALSE))/IF(ISNA(VLOOKUP(A1501,Images!A:C,2,FALSE)), 1,VLOOKUP(A1501,Images!A:C,2,FALSE))</f>
        <v>9.2592592592592587E-3</v>
      </c>
      <c r="D1501">
        <f>IF(NOT(ISNA(VLOOKUP(A1501,Harvard!B:E,4,FALSE))), VLOOKUP(A1501,Harvard!B:E,4,FALSE), 0)</f>
        <v>1</v>
      </c>
      <c r="E1501">
        <f>IF(NOT(ISNA(VLOOKUP(A1501,UC!B:D, 3, FALSE))),VLOOKUP(A1501,UC!B:D, 2, FALSE)/VLOOKUP(A1501, UC!B:D, 3, FALSE), 0)</f>
        <v>1</v>
      </c>
      <c r="F1501">
        <f>IF(EXACT(VLOOKUP(F$1,Variables!$B$6:$C$32, 2, FALSE), "Yes"), LOOKUP($A1501,Collections!$A:$A,Collections!B:B), 0)</f>
        <v>0</v>
      </c>
      <c r="G1501">
        <f>IF(EXACT(VLOOKUP(G$1,Variables!$B$6:$C$32, 2, FALSE), "Yes"), LOOKUP($A1501,Collections!$A:$A,Collections!C:C), 0)</f>
        <v>1</v>
      </c>
      <c r="H1501">
        <f>IF(EXACT(VLOOKUP(H$1,Variables!$B$6:$C$32, 2, FALSE), "Yes"), LOOKUP($A1501,Collections!$A:$A,Collections!D:D), 0)</f>
        <v>0</v>
      </c>
      <c r="I1501">
        <f>IF(EXACT(VLOOKUP(I$1,Variables!$B$6:$C$32, 2, FALSE), "Yes"), LOOKUP($A1501,Collections!$A:$A,Collections!E:E), 0)</f>
        <v>0</v>
      </c>
      <c r="J1501">
        <f>IF(EXACT(VLOOKUP(J$1,Variables!$B$6:$C$32, 2, FALSE), "Yes"), LOOKUP($A1501,Collections!$A:$A,Collections!F:F), 0)</f>
        <v>0</v>
      </c>
      <c r="K1501">
        <f>IF(EXACT(VLOOKUP(K$1,Variables!$B$6:$C$32, 2, FALSE), "Yes"), LOOKUP($A1501,Collections!$A:$A,Collections!G:G), 0)</f>
        <v>0</v>
      </c>
      <c r="L1501">
        <f>IF(EXACT(VLOOKUP(L$1,Variables!$B$6:$C$32, 2, FALSE), "Yes"), LOOKUP($A1501,Collections!$A:$A,Collections!H:H), 0)</f>
        <v>0</v>
      </c>
      <c r="M1501">
        <f>IF(EXACT(VLOOKUP(M$1,Variables!$B$6:$C$32, 2, FALSE), "Yes"), LOOKUP($A1501,Collections!$A:$A,Collections!I:I), 0)</f>
        <v>0</v>
      </c>
      <c r="N1501">
        <f>IF(EXACT(VLOOKUP(N$1,Variables!$B$6:$C$32, 2, FALSE), "Yes"), LOOKUP($A1501,Collections!$A:$A,Collections!J:J), 0)</f>
        <v>0</v>
      </c>
      <c r="O1501">
        <f>IF(EXACT(VLOOKUP(O$1,Variables!$B$6:$C$32, 2, FALSE), "Yes"), LOOKUP($A1501,Collections!$A:$A,Collections!K:K), 0)</f>
        <v>0</v>
      </c>
      <c r="P1501">
        <f>IF(EXACT(VLOOKUP(P$1,Variables!$B$6:$C$32, 2, FALSE), "Yes"), LOOKUP($A1501,Collections!$A:$A,Collections!L:L), 0)</f>
        <v>0</v>
      </c>
      <c r="Q1501">
        <f>IF(EXACT(VLOOKUP(Q$1,Variables!$B$6:$C$32, 2, FALSE), "Yes"), LOOKUP($A1501,Collections!$A:$A,Collections!M:M), 0)</f>
        <v>0</v>
      </c>
      <c r="R1501">
        <f>IF(EXACT(VLOOKUP(R$1,Variables!$B$6:$C$32, 2, FALSE), "Yes"), LOOKUP($A1501,Collections!$A:$A,Collections!N:N), 0)</f>
        <v>0</v>
      </c>
      <c r="S1501">
        <f>IF(EXACT(VLOOKUP(S$1,Variables!$B$6:$C$32, 2, FALSE), "Yes"), LOOKUP($A1501,Collections!$A:$A,Collections!O:O), 0)</f>
        <v>0</v>
      </c>
      <c r="T1501">
        <f>IF(EXACT(VLOOKUP(T$1,Variables!$B$6:$C$32, 2, FALSE), "Yes"), LOOKUP($A1501,Collections!$A:$A,Collections!P:P), 0)</f>
        <v>0</v>
      </c>
      <c r="U1501">
        <f>IF(EXACT(VLOOKUP(U$1,Variables!$B$6:$C$32, 2, FALSE), "Yes"), LOOKUP($A1501,Collections!$A:$A,Collections!Q:Q), 0)</f>
        <v>0</v>
      </c>
      <c r="V1501">
        <f>IF(EXACT(VLOOKUP(V$1,Variables!$B$6:$C$32, 2, FALSE), "Yes"), LOOKUP($A1501,Collections!$A:$A,Collections!R:R), 0)</f>
        <v>0</v>
      </c>
      <c r="W1501">
        <f>IF(EXACT(VLOOKUP(W$1,Variables!$B$6:$C$32, 2, FALSE), "Yes"), LOOKUP($A1501,Collections!$A:$A,Collections!S:S), 0)</f>
        <v>0</v>
      </c>
      <c r="X1501">
        <f>IF(EXACT(VLOOKUP(X$1,Variables!$B$6:$C$32, 2, FALSE), "Yes"), LOOKUP($A1501,Collections!$A:$A,Collections!T:T), 0)</f>
        <v>0</v>
      </c>
      <c r="Y1501">
        <f>IF(EXACT(VLOOKUP(Y$1,Variables!$B$6:$C$32, 2, FALSE), "Yes"), LOOKUP($A1501,Collections!$A:$A,Collections!U:U), 0)</f>
        <v>0</v>
      </c>
      <c r="Z1501">
        <f>IF(EXACT(VLOOKUP(Z$1,Variables!$B$6:$C$32, 2, FALSE), "Yes"), LOOKUP($A1501,Collections!$A:$A,Collections!V:V), 0)</f>
        <v>0</v>
      </c>
      <c r="AA1501">
        <f>IF(EXACT(VLOOKUP(AA$1,Variables!$B$6:$C$32, 2, FALSE), "Yes"), LOOKUP($A1501,Collections!$A:$A,Collections!W:W), 0)</f>
        <v>0</v>
      </c>
      <c r="AB1501">
        <f>IF(EXACT(VLOOKUP(AB$1,Variables!$B$6:$C$32, 2, FALSE), "Yes"), LOOKUP($A1501,Collections!$A:$A,Collections!X:X), 0)</f>
        <v>0</v>
      </c>
      <c r="AC1501">
        <f>IF(EXACT(VLOOKUP(AC$1,Variables!$B$6:$C$32, 2, FALSE), "Yes"), LOOKUP($A1501,Collections!$A:$A,Collections!Y:Y), 0)</f>
        <v>0</v>
      </c>
      <c r="AD1501">
        <f>IF(EXACT(VLOOKUP(AD$1,Variables!$B$6:$C$32, 2, FALSE), "Yes"), LOOKUP($A1501,Collections!$A:$A,Collections!Z:Z), 0)</f>
        <v>0</v>
      </c>
      <c r="AE1501">
        <f>IF(EXACT(VLOOKUP(AE$1,Variables!$B$6:$C$32, 2, FALSE), "Yes"), LOOKUP($A1501,Collections!$A:$A,Collections!AA:AA), 0)</f>
        <v>0</v>
      </c>
      <c r="AF1501">
        <f>IF(EXACT(VLOOKUP(AF$1,Variables!$B$6:$C$32, 2, FALSE), "Yes"), LOOKUP($A1501,Collections!$A:$A,Collections!AB:AB), 0)</f>
        <v>0</v>
      </c>
      <c r="AG1501" t="str">
        <f t="shared" si="23"/>
        <v>Yes</v>
      </c>
      <c r="AH1501">
        <f>IF(D1501&gt;=Variables!$C$1,1,0)</f>
        <v>1</v>
      </c>
      <c r="AI1501">
        <f>IF(E1501&gt;=Variables!$C$1,1,0)</f>
        <v>1</v>
      </c>
    </row>
    <row r="1502" spans="1:35" x14ac:dyDescent="0.2">
      <c r="A1502" s="25">
        <v>15350959</v>
      </c>
      <c r="B1502" s="2" t="s">
        <v>1026</v>
      </c>
      <c r="C1502">
        <f>IF(ISNA(VLOOKUP(A1502,Images!A:C,3,FALSE)), 0, VLOOKUP(A1502,Images!A:C,3,FALSE))/IF(ISNA(VLOOKUP(A1502,Images!A:C,2,FALSE)), 1,VLOOKUP(A1502,Images!A:C,2,FALSE))</f>
        <v>0</v>
      </c>
      <c r="D1502">
        <f>IF(NOT(ISNA(VLOOKUP(A1502,Harvard!B:E,4,FALSE))), VLOOKUP(A1502,Harvard!B:E,4,FALSE), 0)</f>
        <v>1</v>
      </c>
      <c r="E1502">
        <f>IF(NOT(ISNA(VLOOKUP(A1502,UC!B:D, 3, FALSE))),VLOOKUP(A1502,UC!B:D, 2, FALSE)/VLOOKUP(A1502, UC!B:D, 3, FALSE), 0)</f>
        <v>1</v>
      </c>
      <c r="F1502">
        <f>IF(EXACT(VLOOKUP(F$1,Variables!$B$6:$C$32, 2, FALSE), "Yes"), LOOKUP($A1502,Collections!$A:$A,Collections!B:B), 0)</f>
        <v>0</v>
      </c>
      <c r="G1502">
        <f>IF(EXACT(VLOOKUP(G$1,Variables!$B$6:$C$32, 2, FALSE), "Yes"), LOOKUP($A1502,Collections!$A:$A,Collections!C:C), 0)</f>
        <v>1</v>
      </c>
      <c r="H1502">
        <f>IF(EXACT(VLOOKUP(H$1,Variables!$B$6:$C$32, 2, FALSE), "Yes"), LOOKUP($A1502,Collections!$A:$A,Collections!D:D), 0)</f>
        <v>0</v>
      </c>
      <c r="I1502">
        <f>IF(EXACT(VLOOKUP(I$1,Variables!$B$6:$C$32, 2, FALSE), "Yes"), LOOKUP($A1502,Collections!$A:$A,Collections!E:E), 0)</f>
        <v>0</v>
      </c>
      <c r="J1502">
        <f>IF(EXACT(VLOOKUP(J$1,Variables!$B$6:$C$32, 2, FALSE), "Yes"), LOOKUP($A1502,Collections!$A:$A,Collections!F:F), 0)</f>
        <v>0</v>
      </c>
      <c r="K1502">
        <f>IF(EXACT(VLOOKUP(K$1,Variables!$B$6:$C$32, 2, FALSE), "Yes"), LOOKUP($A1502,Collections!$A:$A,Collections!G:G), 0)</f>
        <v>0</v>
      </c>
      <c r="L1502">
        <f>IF(EXACT(VLOOKUP(L$1,Variables!$B$6:$C$32, 2, FALSE), "Yes"), LOOKUP($A1502,Collections!$A:$A,Collections!H:H), 0)</f>
        <v>0</v>
      </c>
      <c r="M1502">
        <f>IF(EXACT(VLOOKUP(M$1,Variables!$B$6:$C$32, 2, FALSE), "Yes"), LOOKUP($A1502,Collections!$A:$A,Collections!I:I), 0)</f>
        <v>0</v>
      </c>
      <c r="N1502">
        <f>IF(EXACT(VLOOKUP(N$1,Variables!$B$6:$C$32, 2, FALSE), "Yes"), LOOKUP($A1502,Collections!$A:$A,Collections!J:J), 0)</f>
        <v>0</v>
      </c>
      <c r="O1502">
        <f>IF(EXACT(VLOOKUP(O$1,Variables!$B$6:$C$32, 2, FALSE), "Yes"), LOOKUP($A1502,Collections!$A:$A,Collections!K:K), 0)</f>
        <v>0</v>
      </c>
      <c r="P1502">
        <f>IF(EXACT(VLOOKUP(P$1,Variables!$B$6:$C$32, 2, FALSE), "Yes"), LOOKUP($A1502,Collections!$A:$A,Collections!L:L), 0)</f>
        <v>0</v>
      </c>
      <c r="Q1502">
        <f>IF(EXACT(VLOOKUP(Q$1,Variables!$B$6:$C$32, 2, FALSE), "Yes"), LOOKUP($A1502,Collections!$A:$A,Collections!M:M), 0)</f>
        <v>0</v>
      </c>
      <c r="R1502">
        <f>IF(EXACT(VLOOKUP(R$1,Variables!$B$6:$C$32, 2, FALSE), "Yes"), LOOKUP($A1502,Collections!$A:$A,Collections!N:N), 0)</f>
        <v>0</v>
      </c>
      <c r="S1502">
        <f>IF(EXACT(VLOOKUP(S$1,Variables!$B$6:$C$32, 2, FALSE), "Yes"), LOOKUP($A1502,Collections!$A:$A,Collections!O:O), 0)</f>
        <v>0</v>
      </c>
      <c r="T1502">
        <f>IF(EXACT(VLOOKUP(T$1,Variables!$B$6:$C$32, 2, FALSE), "Yes"), LOOKUP($A1502,Collections!$A:$A,Collections!P:P), 0)</f>
        <v>0</v>
      </c>
      <c r="U1502">
        <f>IF(EXACT(VLOOKUP(U$1,Variables!$B$6:$C$32, 2, FALSE), "Yes"), LOOKUP($A1502,Collections!$A:$A,Collections!Q:Q), 0)</f>
        <v>0</v>
      </c>
      <c r="V1502">
        <f>IF(EXACT(VLOOKUP(V$1,Variables!$B$6:$C$32, 2, FALSE), "Yes"), LOOKUP($A1502,Collections!$A:$A,Collections!R:R), 0)</f>
        <v>0</v>
      </c>
      <c r="W1502">
        <f>IF(EXACT(VLOOKUP(W$1,Variables!$B$6:$C$32, 2, FALSE), "Yes"), LOOKUP($A1502,Collections!$A:$A,Collections!S:S), 0)</f>
        <v>0</v>
      </c>
      <c r="X1502">
        <f>IF(EXACT(VLOOKUP(X$1,Variables!$B$6:$C$32, 2, FALSE), "Yes"), LOOKUP($A1502,Collections!$A:$A,Collections!T:T), 0)</f>
        <v>0</v>
      </c>
      <c r="Y1502">
        <f>IF(EXACT(VLOOKUP(Y$1,Variables!$B$6:$C$32, 2, FALSE), "Yes"), LOOKUP($A1502,Collections!$A:$A,Collections!U:U), 0)</f>
        <v>0</v>
      </c>
      <c r="Z1502">
        <f>IF(EXACT(VLOOKUP(Z$1,Variables!$B$6:$C$32, 2, FALSE), "Yes"), LOOKUP($A1502,Collections!$A:$A,Collections!V:V), 0)</f>
        <v>0</v>
      </c>
      <c r="AA1502">
        <f>IF(EXACT(VLOOKUP(AA$1,Variables!$B$6:$C$32, 2, FALSE), "Yes"), LOOKUP($A1502,Collections!$A:$A,Collections!W:W), 0)</f>
        <v>0</v>
      </c>
      <c r="AB1502">
        <f>IF(EXACT(VLOOKUP(AB$1,Variables!$B$6:$C$32, 2, FALSE), "Yes"), LOOKUP($A1502,Collections!$A:$A,Collections!X:X), 0)</f>
        <v>0</v>
      </c>
      <c r="AC1502">
        <f>IF(EXACT(VLOOKUP(AC$1,Variables!$B$6:$C$32, 2, FALSE), "Yes"), LOOKUP($A1502,Collections!$A:$A,Collections!Y:Y), 0)</f>
        <v>0</v>
      </c>
      <c r="AD1502">
        <f>IF(EXACT(VLOOKUP(AD$1,Variables!$B$6:$C$32, 2, FALSE), "Yes"), LOOKUP($A1502,Collections!$A:$A,Collections!Z:Z), 0)</f>
        <v>0</v>
      </c>
      <c r="AE1502">
        <f>IF(EXACT(VLOOKUP(AE$1,Variables!$B$6:$C$32, 2, FALSE), "Yes"), LOOKUP($A1502,Collections!$A:$A,Collections!AA:AA), 0)</f>
        <v>0</v>
      </c>
      <c r="AF1502">
        <f>IF(EXACT(VLOOKUP(AF$1,Variables!$B$6:$C$32, 2, FALSE), "Yes"), LOOKUP($A1502,Collections!$A:$A,Collections!AB:AB), 0)</f>
        <v>0</v>
      </c>
      <c r="AG1502" t="str">
        <f t="shared" si="23"/>
        <v>Yes</v>
      </c>
      <c r="AH1502">
        <f>IF(D1502&gt;=Variables!$C$1,1,0)</f>
        <v>1</v>
      </c>
      <c r="AI1502">
        <f>IF(E1502&gt;=Variables!$C$1,1,0)</f>
        <v>1</v>
      </c>
    </row>
    <row r="1503" spans="1:35" x14ac:dyDescent="0.2">
      <c r="A1503" s="25" t="s">
        <v>2701</v>
      </c>
      <c r="B1503" s="2" t="s">
        <v>2037</v>
      </c>
      <c r="C1503">
        <f>IF(ISNA(VLOOKUP(A1503,Images!A:C,3,FALSE)), 0, VLOOKUP(A1503,Images!A:C,3,FALSE))/IF(ISNA(VLOOKUP(A1503,Images!A:C,2,FALSE)), 1,VLOOKUP(A1503,Images!A:C,2,FALSE))</f>
        <v>3.4770035802809143E-2</v>
      </c>
      <c r="D1503">
        <f>IF(NOT(ISNA(VLOOKUP(A1503,Harvard!B:E,4,FALSE))), VLOOKUP(A1503,Harvard!B:E,4,FALSE), 0)</f>
        <v>1</v>
      </c>
      <c r="E1503">
        <f>IF(NOT(ISNA(VLOOKUP(A1503,UC!B:D, 3, FALSE))),VLOOKUP(A1503,UC!B:D, 2, FALSE)/VLOOKUP(A1503, UC!B:D, 3, FALSE), 0)</f>
        <v>0</v>
      </c>
      <c r="F1503">
        <f>IF(EXACT(VLOOKUP(F$1,Variables!$B$6:$C$32, 2, FALSE), "Yes"), LOOKUP($A1503,Collections!$A:$A,Collections!B:B), 0)</f>
        <v>0</v>
      </c>
      <c r="G1503">
        <f>IF(EXACT(VLOOKUP(G$1,Variables!$B$6:$C$32, 2, FALSE), "Yes"), LOOKUP($A1503,Collections!$A:$A,Collections!C:C), 0)</f>
        <v>0</v>
      </c>
      <c r="H1503">
        <f>IF(EXACT(VLOOKUP(H$1,Variables!$B$6:$C$32, 2, FALSE), "Yes"), LOOKUP($A1503,Collections!$A:$A,Collections!D:D), 0)</f>
        <v>0</v>
      </c>
      <c r="I1503">
        <f>IF(EXACT(VLOOKUP(I$1,Variables!$B$6:$C$32, 2, FALSE), "Yes"), LOOKUP($A1503,Collections!$A:$A,Collections!E:E), 0)</f>
        <v>0</v>
      </c>
      <c r="J1503">
        <f>IF(EXACT(VLOOKUP(J$1,Variables!$B$6:$C$32, 2, FALSE), "Yes"), LOOKUP($A1503,Collections!$A:$A,Collections!F:F), 0)</f>
        <v>0</v>
      </c>
      <c r="K1503">
        <f>IF(EXACT(VLOOKUP(K$1,Variables!$B$6:$C$32, 2, FALSE), "Yes"), LOOKUP($A1503,Collections!$A:$A,Collections!G:G), 0)</f>
        <v>0</v>
      </c>
      <c r="L1503">
        <f>IF(EXACT(VLOOKUP(L$1,Variables!$B$6:$C$32, 2, FALSE), "Yes"), LOOKUP($A1503,Collections!$A:$A,Collections!H:H), 0)</f>
        <v>0</v>
      </c>
      <c r="M1503">
        <f>IF(EXACT(VLOOKUP(M$1,Variables!$B$6:$C$32, 2, FALSE), "Yes"), LOOKUP($A1503,Collections!$A:$A,Collections!I:I), 0)</f>
        <v>0</v>
      </c>
      <c r="N1503">
        <f>IF(EXACT(VLOOKUP(N$1,Variables!$B$6:$C$32, 2, FALSE), "Yes"), LOOKUP($A1503,Collections!$A:$A,Collections!J:J), 0)</f>
        <v>0</v>
      </c>
      <c r="O1503">
        <f>IF(EXACT(VLOOKUP(O$1,Variables!$B$6:$C$32, 2, FALSE), "Yes"), LOOKUP($A1503,Collections!$A:$A,Collections!K:K), 0)</f>
        <v>1</v>
      </c>
      <c r="P1503">
        <f>IF(EXACT(VLOOKUP(P$1,Variables!$B$6:$C$32, 2, FALSE), "Yes"), LOOKUP($A1503,Collections!$A:$A,Collections!L:L), 0)</f>
        <v>0</v>
      </c>
      <c r="Q1503">
        <f>IF(EXACT(VLOOKUP(Q$1,Variables!$B$6:$C$32, 2, FALSE), "Yes"), LOOKUP($A1503,Collections!$A:$A,Collections!M:M), 0)</f>
        <v>0</v>
      </c>
      <c r="R1503">
        <f>IF(EXACT(VLOOKUP(R$1,Variables!$B$6:$C$32, 2, FALSE), "Yes"), LOOKUP($A1503,Collections!$A:$A,Collections!N:N), 0)</f>
        <v>0</v>
      </c>
      <c r="S1503">
        <f>IF(EXACT(VLOOKUP(S$1,Variables!$B$6:$C$32, 2, FALSE), "Yes"), LOOKUP($A1503,Collections!$A:$A,Collections!O:O), 0)</f>
        <v>0</v>
      </c>
      <c r="T1503">
        <f>IF(EXACT(VLOOKUP(T$1,Variables!$B$6:$C$32, 2, FALSE), "Yes"), LOOKUP($A1503,Collections!$A:$A,Collections!P:P), 0)</f>
        <v>0</v>
      </c>
      <c r="U1503">
        <f>IF(EXACT(VLOOKUP(U$1,Variables!$B$6:$C$32, 2, FALSE), "Yes"), LOOKUP($A1503,Collections!$A:$A,Collections!Q:Q), 0)</f>
        <v>0</v>
      </c>
      <c r="V1503">
        <f>IF(EXACT(VLOOKUP(V$1,Variables!$B$6:$C$32, 2, FALSE), "Yes"), LOOKUP($A1503,Collections!$A:$A,Collections!R:R), 0)</f>
        <v>0</v>
      </c>
      <c r="W1503">
        <f>IF(EXACT(VLOOKUP(W$1,Variables!$B$6:$C$32, 2, FALSE), "Yes"), LOOKUP($A1503,Collections!$A:$A,Collections!S:S), 0)</f>
        <v>0</v>
      </c>
      <c r="X1503">
        <f>IF(EXACT(VLOOKUP(X$1,Variables!$B$6:$C$32, 2, FALSE), "Yes"), LOOKUP($A1503,Collections!$A:$A,Collections!T:T), 0)</f>
        <v>0</v>
      </c>
      <c r="Y1503">
        <f>IF(EXACT(VLOOKUP(Y$1,Variables!$B$6:$C$32, 2, FALSE), "Yes"), LOOKUP($A1503,Collections!$A:$A,Collections!U:U), 0)</f>
        <v>0</v>
      </c>
      <c r="Z1503">
        <f>IF(EXACT(VLOOKUP(Z$1,Variables!$B$6:$C$32, 2, FALSE), "Yes"), LOOKUP($A1503,Collections!$A:$A,Collections!V:V), 0)</f>
        <v>0</v>
      </c>
      <c r="AA1503">
        <f>IF(EXACT(VLOOKUP(AA$1,Variables!$B$6:$C$32, 2, FALSE), "Yes"), LOOKUP($A1503,Collections!$A:$A,Collections!W:W), 0)</f>
        <v>0</v>
      </c>
      <c r="AB1503">
        <f>IF(EXACT(VLOOKUP(AB$1,Variables!$B$6:$C$32, 2, FALSE), "Yes"), LOOKUP($A1503,Collections!$A:$A,Collections!X:X), 0)</f>
        <v>0</v>
      </c>
      <c r="AC1503">
        <f>IF(EXACT(VLOOKUP(AC$1,Variables!$B$6:$C$32, 2, FALSE), "Yes"), LOOKUP($A1503,Collections!$A:$A,Collections!Y:Y), 0)</f>
        <v>0</v>
      </c>
      <c r="AD1503">
        <f>IF(EXACT(VLOOKUP(AD$1,Variables!$B$6:$C$32, 2, FALSE), "Yes"), LOOKUP($A1503,Collections!$A:$A,Collections!Z:Z), 0)</f>
        <v>0</v>
      </c>
      <c r="AE1503">
        <f>IF(EXACT(VLOOKUP(AE$1,Variables!$B$6:$C$32, 2, FALSE), "Yes"), LOOKUP($A1503,Collections!$A:$A,Collections!AA:AA), 0)</f>
        <v>0</v>
      </c>
      <c r="AF1503">
        <f>IF(EXACT(VLOOKUP(AF$1,Variables!$B$6:$C$32, 2, FALSE), "Yes"), LOOKUP($A1503,Collections!$A:$A,Collections!AB:AB), 0)</f>
        <v>0</v>
      </c>
      <c r="AG1503" t="str">
        <f t="shared" si="23"/>
        <v>Yes</v>
      </c>
      <c r="AH1503">
        <f>IF(D1503&gt;=Variables!$C$1,1,0)</f>
        <v>1</v>
      </c>
      <c r="AI1503">
        <f>IF(E1503&gt;=Variables!$C$1,1,0)</f>
        <v>0</v>
      </c>
    </row>
    <row r="1504" spans="1:35" x14ac:dyDescent="0.2">
      <c r="A1504" s="25">
        <v>8904901</v>
      </c>
      <c r="B1504" s="2" t="s">
        <v>1027</v>
      </c>
      <c r="C1504">
        <f>IF(ISNA(VLOOKUP(A1504,Images!A:C,3,FALSE)), 0, VLOOKUP(A1504,Images!A:C,3,FALSE))/IF(ISNA(VLOOKUP(A1504,Images!A:C,2,FALSE)), 1,VLOOKUP(A1504,Images!A:C,2,FALSE))</f>
        <v>0.86564625850340138</v>
      </c>
      <c r="D1504">
        <f>IF(NOT(ISNA(VLOOKUP(A1504,Harvard!B:E,4,FALSE))), VLOOKUP(A1504,Harvard!B:E,4,FALSE), 0)</f>
        <v>1</v>
      </c>
      <c r="E1504">
        <f>IF(NOT(ISNA(VLOOKUP(A1504,UC!B:D, 3, FALSE))),VLOOKUP(A1504,UC!B:D, 2, FALSE)/VLOOKUP(A1504, UC!B:D, 3, FALSE), 0)</f>
        <v>1</v>
      </c>
      <c r="F1504">
        <f>IF(EXACT(VLOOKUP(F$1,Variables!$B$6:$C$32, 2, FALSE), "Yes"), LOOKUP($A1504,Collections!$A:$A,Collections!B:B), 0)</f>
        <v>0</v>
      </c>
      <c r="G1504">
        <f>IF(EXACT(VLOOKUP(G$1,Variables!$B$6:$C$32, 2, FALSE), "Yes"), LOOKUP($A1504,Collections!$A:$A,Collections!C:C), 0)</f>
        <v>0</v>
      </c>
      <c r="H1504">
        <f>IF(EXACT(VLOOKUP(H$1,Variables!$B$6:$C$32, 2, FALSE), "Yes"), LOOKUP($A1504,Collections!$A:$A,Collections!D:D), 0)</f>
        <v>1</v>
      </c>
      <c r="I1504">
        <f>IF(EXACT(VLOOKUP(I$1,Variables!$B$6:$C$32, 2, FALSE), "Yes"), LOOKUP($A1504,Collections!$A:$A,Collections!E:E), 0)</f>
        <v>0</v>
      </c>
      <c r="J1504">
        <f>IF(EXACT(VLOOKUP(J$1,Variables!$B$6:$C$32, 2, FALSE), "Yes"), LOOKUP($A1504,Collections!$A:$A,Collections!F:F), 0)</f>
        <v>0</v>
      </c>
      <c r="K1504">
        <f>IF(EXACT(VLOOKUP(K$1,Variables!$B$6:$C$32, 2, FALSE), "Yes"), LOOKUP($A1504,Collections!$A:$A,Collections!G:G), 0)</f>
        <v>0</v>
      </c>
      <c r="L1504">
        <f>IF(EXACT(VLOOKUP(L$1,Variables!$B$6:$C$32, 2, FALSE), "Yes"), LOOKUP($A1504,Collections!$A:$A,Collections!H:H), 0)</f>
        <v>0</v>
      </c>
      <c r="M1504">
        <f>IF(EXACT(VLOOKUP(M$1,Variables!$B$6:$C$32, 2, FALSE), "Yes"), LOOKUP($A1504,Collections!$A:$A,Collections!I:I), 0)</f>
        <v>0</v>
      </c>
      <c r="N1504">
        <f>IF(EXACT(VLOOKUP(N$1,Variables!$B$6:$C$32, 2, FALSE), "Yes"), LOOKUP($A1504,Collections!$A:$A,Collections!J:J), 0)</f>
        <v>0</v>
      </c>
      <c r="O1504">
        <f>IF(EXACT(VLOOKUP(O$1,Variables!$B$6:$C$32, 2, FALSE), "Yes"), LOOKUP($A1504,Collections!$A:$A,Collections!K:K), 0)</f>
        <v>0</v>
      </c>
      <c r="P1504">
        <f>IF(EXACT(VLOOKUP(P$1,Variables!$B$6:$C$32, 2, FALSE), "Yes"), LOOKUP($A1504,Collections!$A:$A,Collections!L:L), 0)</f>
        <v>0</v>
      </c>
      <c r="Q1504">
        <f>IF(EXACT(VLOOKUP(Q$1,Variables!$B$6:$C$32, 2, FALSE), "Yes"), LOOKUP($A1504,Collections!$A:$A,Collections!M:M), 0)</f>
        <v>0</v>
      </c>
      <c r="R1504">
        <f>IF(EXACT(VLOOKUP(R$1,Variables!$B$6:$C$32, 2, FALSE), "Yes"), LOOKUP($A1504,Collections!$A:$A,Collections!N:N), 0)</f>
        <v>0</v>
      </c>
      <c r="S1504">
        <f>IF(EXACT(VLOOKUP(S$1,Variables!$B$6:$C$32, 2, FALSE), "Yes"), LOOKUP($A1504,Collections!$A:$A,Collections!O:O), 0)</f>
        <v>0</v>
      </c>
      <c r="T1504">
        <f>IF(EXACT(VLOOKUP(T$1,Variables!$B$6:$C$32, 2, FALSE), "Yes"), LOOKUP($A1504,Collections!$A:$A,Collections!P:P), 0)</f>
        <v>0</v>
      </c>
      <c r="U1504">
        <f>IF(EXACT(VLOOKUP(U$1,Variables!$B$6:$C$32, 2, FALSE), "Yes"), LOOKUP($A1504,Collections!$A:$A,Collections!Q:Q), 0)</f>
        <v>0</v>
      </c>
      <c r="V1504">
        <f>IF(EXACT(VLOOKUP(V$1,Variables!$B$6:$C$32, 2, FALSE), "Yes"), LOOKUP($A1504,Collections!$A:$A,Collections!R:R), 0)</f>
        <v>0</v>
      </c>
      <c r="W1504">
        <f>IF(EXACT(VLOOKUP(W$1,Variables!$B$6:$C$32, 2, FALSE), "Yes"), LOOKUP($A1504,Collections!$A:$A,Collections!S:S), 0)</f>
        <v>0</v>
      </c>
      <c r="X1504">
        <f>IF(EXACT(VLOOKUP(X$1,Variables!$B$6:$C$32, 2, FALSE), "Yes"), LOOKUP($A1504,Collections!$A:$A,Collections!T:T), 0)</f>
        <v>0</v>
      </c>
      <c r="Y1504">
        <f>IF(EXACT(VLOOKUP(Y$1,Variables!$B$6:$C$32, 2, FALSE), "Yes"), LOOKUP($A1504,Collections!$A:$A,Collections!U:U), 0)</f>
        <v>0</v>
      </c>
      <c r="Z1504">
        <f>IF(EXACT(VLOOKUP(Z$1,Variables!$B$6:$C$32, 2, FALSE), "Yes"), LOOKUP($A1504,Collections!$A:$A,Collections!V:V), 0)</f>
        <v>0</v>
      </c>
      <c r="AA1504">
        <f>IF(EXACT(VLOOKUP(AA$1,Variables!$B$6:$C$32, 2, FALSE), "Yes"), LOOKUP($A1504,Collections!$A:$A,Collections!W:W), 0)</f>
        <v>0</v>
      </c>
      <c r="AB1504">
        <f>IF(EXACT(VLOOKUP(AB$1,Variables!$B$6:$C$32, 2, FALSE), "Yes"), LOOKUP($A1504,Collections!$A:$A,Collections!X:X), 0)</f>
        <v>0</v>
      </c>
      <c r="AC1504">
        <f>IF(EXACT(VLOOKUP(AC$1,Variables!$B$6:$C$32, 2, FALSE), "Yes"), LOOKUP($A1504,Collections!$A:$A,Collections!Y:Y), 0)</f>
        <v>0</v>
      </c>
      <c r="AD1504">
        <f>IF(EXACT(VLOOKUP(AD$1,Variables!$B$6:$C$32, 2, FALSE), "Yes"), LOOKUP($A1504,Collections!$A:$A,Collections!Z:Z), 0)</f>
        <v>0</v>
      </c>
      <c r="AE1504">
        <f>IF(EXACT(VLOOKUP(AE$1,Variables!$B$6:$C$32, 2, FALSE), "Yes"), LOOKUP($A1504,Collections!$A:$A,Collections!AA:AA), 0)</f>
        <v>0</v>
      </c>
      <c r="AF1504">
        <f>IF(EXACT(VLOOKUP(AF$1,Variables!$B$6:$C$32, 2, FALSE), "Yes"), LOOKUP($A1504,Collections!$A:$A,Collections!AB:AB), 0)</f>
        <v>0</v>
      </c>
      <c r="AG1504" t="str">
        <f t="shared" si="23"/>
        <v>Yes</v>
      </c>
      <c r="AH1504">
        <f>IF(D1504&gt;=Variables!$C$1,1,0)</f>
        <v>1</v>
      </c>
      <c r="AI1504">
        <f>IF(E1504&gt;=Variables!$C$1,1,0)</f>
        <v>1</v>
      </c>
    </row>
    <row r="1505" spans="1:35" x14ac:dyDescent="0.2">
      <c r="A1505" s="25">
        <v>377651</v>
      </c>
      <c r="B1505" s="2" t="s">
        <v>2611</v>
      </c>
      <c r="C1505">
        <f>IF(ISNA(VLOOKUP(A1505,Images!A:C,3,FALSE)), 0, VLOOKUP(A1505,Images!A:C,3,FALSE))/IF(ISNA(VLOOKUP(A1505,Images!A:C,2,FALSE)), 1,VLOOKUP(A1505,Images!A:C,2,FALSE))</f>
        <v>1.3960581886438292E-2</v>
      </c>
      <c r="D1505">
        <f>IF(NOT(ISNA(VLOOKUP(A1505,Harvard!B:E,4,FALSE))), VLOOKUP(A1505,Harvard!B:E,4,FALSE), 0)</f>
        <v>1</v>
      </c>
      <c r="E1505">
        <f>IF(NOT(ISNA(VLOOKUP(A1505,UC!B:D, 3, FALSE))),VLOOKUP(A1505,UC!B:D, 2, FALSE)/VLOOKUP(A1505, UC!B:D, 3, FALSE), 0)</f>
        <v>7.4235807860262015E-2</v>
      </c>
      <c r="F1505">
        <f>IF(EXACT(VLOOKUP(F$1,Variables!$B$6:$C$32, 2, FALSE), "Yes"), LOOKUP($A1505,Collections!$A:$A,Collections!B:B), 0)</f>
        <v>0</v>
      </c>
      <c r="G1505">
        <f>IF(EXACT(VLOOKUP(G$1,Variables!$B$6:$C$32, 2, FALSE), "Yes"), LOOKUP($A1505,Collections!$A:$A,Collections!C:C), 0)</f>
        <v>0</v>
      </c>
      <c r="H1505">
        <f>IF(EXACT(VLOOKUP(H$1,Variables!$B$6:$C$32, 2, FALSE), "Yes"), LOOKUP($A1505,Collections!$A:$A,Collections!D:D), 0)</f>
        <v>0</v>
      </c>
      <c r="I1505">
        <f>IF(EXACT(VLOOKUP(I$1,Variables!$B$6:$C$32, 2, FALSE), "Yes"), LOOKUP($A1505,Collections!$A:$A,Collections!E:E), 0)</f>
        <v>0</v>
      </c>
      <c r="J1505">
        <f>IF(EXACT(VLOOKUP(J$1,Variables!$B$6:$C$32, 2, FALSE), "Yes"), LOOKUP($A1505,Collections!$A:$A,Collections!F:F), 0)</f>
        <v>0</v>
      </c>
      <c r="K1505">
        <f>IF(EXACT(VLOOKUP(K$1,Variables!$B$6:$C$32, 2, FALSE), "Yes"), LOOKUP($A1505,Collections!$A:$A,Collections!G:G), 0)</f>
        <v>0</v>
      </c>
      <c r="L1505">
        <f>IF(EXACT(VLOOKUP(L$1,Variables!$B$6:$C$32, 2, FALSE), "Yes"), LOOKUP($A1505,Collections!$A:$A,Collections!H:H), 0)</f>
        <v>1</v>
      </c>
      <c r="M1505">
        <f>IF(EXACT(VLOOKUP(M$1,Variables!$B$6:$C$32, 2, FALSE), "Yes"), LOOKUP($A1505,Collections!$A:$A,Collections!I:I), 0)</f>
        <v>0</v>
      </c>
      <c r="N1505">
        <f>IF(EXACT(VLOOKUP(N$1,Variables!$B$6:$C$32, 2, FALSE), "Yes"), LOOKUP($A1505,Collections!$A:$A,Collections!J:J), 0)</f>
        <v>0</v>
      </c>
      <c r="O1505">
        <f>IF(EXACT(VLOOKUP(O$1,Variables!$B$6:$C$32, 2, FALSE), "Yes"), LOOKUP($A1505,Collections!$A:$A,Collections!K:K), 0)</f>
        <v>0</v>
      </c>
      <c r="P1505">
        <f>IF(EXACT(VLOOKUP(P$1,Variables!$B$6:$C$32, 2, FALSE), "Yes"), LOOKUP($A1505,Collections!$A:$A,Collections!L:L), 0)</f>
        <v>0</v>
      </c>
      <c r="Q1505">
        <f>IF(EXACT(VLOOKUP(Q$1,Variables!$B$6:$C$32, 2, FALSE), "Yes"), LOOKUP($A1505,Collections!$A:$A,Collections!M:M), 0)</f>
        <v>0</v>
      </c>
      <c r="R1505">
        <f>IF(EXACT(VLOOKUP(R$1,Variables!$B$6:$C$32, 2, FALSE), "Yes"), LOOKUP($A1505,Collections!$A:$A,Collections!N:N), 0)</f>
        <v>0</v>
      </c>
      <c r="S1505">
        <f>IF(EXACT(VLOOKUP(S$1,Variables!$B$6:$C$32, 2, FALSE), "Yes"), LOOKUP($A1505,Collections!$A:$A,Collections!O:O), 0)</f>
        <v>0</v>
      </c>
      <c r="T1505">
        <f>IF(EXACT(VLOOKUP(T$1,Variables!$B$6:$C$32, 2, FALSE), "Yes"), LOOKUP($A1505,Collections!$A:$A,Collections!P:P), 0)</f>
        <v>0</v>
      </c>
      <c r="U1505">
        <f>IF(EXACT(VLOOKUP(U$1,Variables!$B$6:$C$32, 2, FALSE), "Yes"), LOOKUP($A1505,Collections!$A:$A,Collections!Q:Q), 0)</f>
        <v>0</v>
      </c>
      <c r="V1505">
        <f>IF(EXACT(VLOOKUP(V$1,Variables!$B$6:$C$32, 2, FALSE), "Yes"), LOOKUP($A1505,Collections!$A:$A,Collections!R:R), 0)</f>
        <v>0</v>
      </c>
      <c r="W1505">
        <f>IF(EXACT(VLOOKUP(W$1,Variables!$B$6:$C$32, 2, FALSE), "Yes"), LOOKUP($A1505,Collections!$A:$A,Collections!S:S), 0)</f>
        <v>0</v>
      </c>
      <c r="X1505">
        <f>IF(EXACT(VLOOKUP(X$1,Variables!$B$6:$C$32, 2, FALSE), "Yes"), LOOKUP($A1505,Collections!$A:$A,Collections!T:T), 0)</f>
        <v>0</v>
      </c>
      <c r="Y1505">
        <f>IF(EXACT(VLOOKUP(Y$1,Variables!$B$6:$C$32, 2, FALSE), "Yes"), LOOKUP($A1505,Collections!$A:$A,Collections!U:U), 0)</f>
        <v>0</v>
      </c>
      <c r="Z1505">
        <f>IF(EXACT(VLOOKUP(Z$1,Variables!$B$6:$C$32, 2, FALSE), "Yes"), LOOKUP($A1505,Collections!$A:$A,Collections!V:V), 0)</f>
        <v>0</v>
      </c>
      <c r="AA1505">
        <f>IF(EXACT(VLOOKUP(AA$1,Variables!$B$6:$C$32, 2, FALSE), "Yes"), LOOKUP($A1505,Collections!$A:$A,Collections!W:W), 0)</f>
        <v>0</v>
      </c>
      <c r="AB1505">
        <f>IF(EXACT(VLOOKUP(AB$1,Variables!$B$6:$C$32, 2, FALSE), "Yes"), LOOKUP($A1505,Collections!$A:$A,Collections!X:X), 0)</f>
        <v>0</v>
      </c>
      <c r="AC1505">
        <f>IF(EXACT(VLOOKUP(AC$1,Variables!$B$6:$C$32, 2, FALSE), "Yes"), LOOKUP($A1505,Collections!$A:$A,Collections!Y:Y), 0)</f>
        <v>0</v>
      </c>
      <c r="AD1505">
        <f>IF(EXACT(VLOOKUP(AD$1,Variables!$B$6:$C$32, 2, FALSE), "Yes"), LOOKUP($A1505,Collections!$A:$A,Collections!Z:Z), 0)</f>
        <v>0</v>
      </c>
      <c r="AE1505">
        <f>IF(EXACT(VLOOKUP(AE$1,Variables!$B$6:$C$32, 2, FALSE), "Yes"), LOOKUP($A1505,Collections!$A:$A,Collections!AA:AA), 0)</f>
        <v>0</v>
      </c>
      <c r="AF1505">
        <f>IF(EXACT(VLOOKUP(AF$1,Variables!$B$6:$C$32, 2, FALSE), "Yes"), LOOKUP($A1505,Collections!$A:$A,Collections!AB:AB), 0)</f>
        <v>0</v>
      </c>
      <c r="AG1505" t="str">
        <f t="shared" si="23"/>
        <v>Yes</v>
      </c>
      <c r="AH1505">
        <f>IF(D1505&gt;=Variables!$C$1,1,0)</f>
        <v>1</v>
      </c>
      <c r="AI1505">
        <f>IF(E1505&gt;=Variables!$C$1,1,0)</f>
        <v>0</v>
      </c>
    </row>
    <row r="1506" spans="1:35" x14ac:dyDescent="0.2">
      <c r="A1506" s="25">
        <v>377732</v>
      </c>
      <c r="B1506" s="2" t="s">
        <v>1028</v>
      </c>
      <c r="C1506">
        <f>IF(ISNA(VLOOKUP(A1506,Images!A:C,3,FALSE)), 0, VLOOKUP(A1506,Images!A:C,3,FALSE))/IF(ISNA(VLOOKUP(A1506,Images!A:C,2,FALSE)), 1,VLOOKUP(A1506,Images!A:C,2,FALSE))</f>
        <v>1.094457386488506E-2</v>
      </c>
      <c r="D1506">
        <f>IF(NOT(ISNA(VLOOKUP(A1506,Harvard!B:E,4,FALSE))), VLOOKUP(A1506,Harvard!B:E,4,FALSE), 0)</f>
        <v>1</v>
      </c>
      <c r="E1506">
        <f>IF(NOT(ISNA(VLOOKUP(A1506,UC!B:D, 3, FALSE))),VLOOKUP(A1506,UC!B:D, 2, FALSE)/VLOOKUP(A1506, UC!B:D, 3, FALSE), 0)</f>
        <v>0.99358974358974361</v>
      </c>
      <c r="F1506">
        <f>IF(EXACT(VLOOKUP(F$1,Variables!$B$6:$C$32, 2, FALSE), "Yes"), LOOKUP($A1506,Collections!$A:$A,Collections!B:B), 0)</f>
        <v>0</v>
      </c>
      <c r="G1506">
        <f>IF(EXACT(VLOOKUP(G$1,Variables!$B$6:$C$32, 2, FALSE), "Yes"), LOOKUP($A1506,Collections!$A:$A,Collections!C:C), 0)</f>
        <v>1</v>
      </c>
      <c r="H1506">
        <f>IF(EXACT(VLOOKUP(H$1,Variables!$B$6:$C$32, 2, FALSE), "Yes"), LOOKUP($A1506,Collections!$A:$A,Collections!D:D), 0)</f>
        <v>0</v>
      </c>
      <c r="I1506">
        <f>IF(EXACT(VLOOKUP(I$1,Variables!$B$6:$C$32, 2, FALSE), "Yes"), LOOKUP($A1506,Collections!$A:$A,Collections!E:E), 0)</f>
        <v>0</v>
      </c>
      <c r="J1506">
        <f>IF(EXACT(VLOOKUP(J$1,Variables!$B$6:$C$32, 2, FALSE), "Yes"), LOOKUP($A1506,Collections!$A:$A,Collections!F:F), 0)</f>
        <v>0</v>
      </c>
      <c r="K1506">
        <f>IF(EXACT(VLOOKUP(K$1,Variables!$B$6:$C$32, 2, FALSE), "Yes"), LOOKUP($A1506,Collections!$A:$A,Collections!G:G), 0)</f>
        <v>0</v>
      </c>
      <c r="L1506">
        <f>IF(EXACT(VLOOKUP(L$1,Variables!$B$6:$C$32, 2, FALSE), "Yes"), LOOKUP($A1506,Collections!$A:$A,Collections!H:H), 0)</f>
        <v>0</v>
      </c>
      <c r="M1506">
        <f>IF(EXACT(VLOOKUP(M$1,Variables!$B$6:$C$32, 2, FALSE), "Yes"), LOOKUP($A1506,Collections!$A:$A,Collections!I:I), 0)</f>
        <v>0</v>
      </c>
      <c r="N1506">
        <f>IF(EXACT(VLOOKUP(N$1,Variables!$B$6:$C$32, 2, FALSE), "Yes"), LOOKUP($A1506,Collections!$A:$A,Collections!J:J), 0)</f>
        <v>0</v>
      </c>
      <c r="O1506">
        <f>IF(EXACT(VLOOKUP(O$1,Variables!$B$6:$C$32, 2, FALSE), "Yes"), LOOKUP($A1506,Collections!$A:$A,Collections!K:K), 0)</f>
        <v>0</v>
      </c>
      <c r="P1506">
        <f>IF(EXACT(VLOOKUP(P$1,Variables!$B$6:$C$32, 2, FALSE), "Yes"), LOOKUP($A1506,Collections!$A:$A,Collections!L:L), 0)</f>
        <v>0</v>
      </c>
      <c r="Q1506">
        <f>IF(EXACT(VLOOKUP(Q$1,Variables!$B$6:$C$32, 2, FALSE), "Yes"), LOOKUP($A1506,Collections!$A:$A,Collections!M:M), 0)</f>
        <v>0</v>
      </c>
      <c r="R1506">
        <f>IF(EXACT(VLOOKUP(R$1,Variables!$B$6:$C$32, 2, FALSE), "Yes"), LOOKUP($A1506,Collections!$A:$A,Collections!N:N), 0)</f>
        <v>0</v>
      </c>
      <c r="S1506">
        <f>IF(EXACT(VLOOKUP(S$1,Variables!$B$6:$C$32, 2, FALSE), "Yes"), LOOKUP($A1506,Collections!$A:$A,Collections!O:O), 0)</f>
        <v>0</v>
      </c>
      <c r="T1506">
        <f>IF(EXACT(VLOOKUP(T$1,Variables!$B$6:$C$32, 2, FALSE), "Yes"), LOOKUP($A1506,Collections!$A:$A,Collections!P:P), 0)</f>
        <v>0</v>
      </c>
      <c r="U1506">
        <f>IF(EXACT(VLOOKUP(U$1,Variables!$B$6:$C$32, 2, FALSE), "Yes"), LOOKUP($A1506,Collections!$A:$A,Collections!Q:Q), 0)</f>
        <v>0</v>
      </c>
      <c r="V1506">
        <f>IF(EXACT(VLOOKUP(V$1,Variables!$B$6:$C$32, 2, FALSE), "Yes"), LOOKUP($A1506,Collections!$A:$A,Collections!R:R), 0)</f>
        <v>0</v>
      </c>
      <c r="W1506">
        <f>IF(EXACT(VLOOKUP(W$1,Variables!$B$6:$C$32, 2, FALSE), "Yes"), LOOKUP($A1506,Collections!$A:$A,Collections!S:S), 0)</f>
        <v>0</v>
      </c>
      <c r="X1506">
        <f>IF(EXACT(VLOOKUP(X$1,Variables!$B$6:$C$32, 2, FALSE), "Yes"), LOOKUP($A1506,Collections!$A:$A,Collections!T:T), 0)</f>
        <v>0</v>
      </c>
      <c r="Y1506">
        <f>IF(EXACT(VLOOKUP(Y$1,Variables!$B$6:$C$32, 2, FALSE), "Yes"), LOOKUP($A1506,Collections!$A:$A,Collections!U:U), 0)</f>
        <v>0</v>
      </c>
      <c r="Z1506">
        <f>IF(EXACT(VLOOKUP(Z$1,Variables!$B$6:$C$32, 2, FALSE), "Yes"), LOOKUP($A1506,Collections!$A:$A,Collections!V:V), 0)</f>
        <v>0</v>
      </c>
      <c r="AA1506">
        <f>IF(EXACT(VLOOKUP(AA$1,Variables!$B$6:$C$32, 2, FALSE), "Yes"), LOOKUP($A1506,Collections!$A:$A,Collections!W:W), 0)</f>
        <v>0</v>
      </c>
      <c r="AB1506">
        <f>IF(EXACT(VLOOKUP(AB$1,Variables!$B$6:$C$32, 2, FALSE), "Yes"), LOOKUP($A1506,Collections!$A:$A,Collections!X:X), 0)</f>
        <v>0</v>
      </c>
      <c r="AC1506">
        <f>IF(EXACT(VLOOKUP(AC$1,Variables!$B$6:$C$32, 2, FALSE), "Yes"), LOOKUP($A1506,Collections!$A:$A,Collections!Y:Y), 0)</f>
        <v>0</v>
      </c>
      <c r="AD1506">
        <f>IF(EXACT(VLOOKUP(AD$1,Variables!$B$6:$C$32, 2, FALSE), "Yes"), LOOKUP($A1506,Collections!$A:$A,Collections!Z:Z), 0)</f>
        <v>0</v>
      </c>
      <c r="AE1506">
        <f>IF(EXACT(VLOOKUP(AE$1,Variables!$B$6:$C$32, 2, FALSE), "Yes"), LOOKUP($A1506,Collections!$A:$A,Collections!AA:AA), 0)</f>
        <v>0</v>
      </c>
      <c r="AF1506">
        <f>IF(EXACT(VLOOKUP(AF$1,Variables!$B$6:$C$32, 2, FALSE), "Yes"), LOOKUP($A1506,Collections!$A:$A,Collections!AB:AB), 0)</f>
        <v>0</v>
      </c>
      <c r="AG1506" t="str">
        <f t="shared" si="23"/>
        <v>Yes</v>
      </c>
      <c r="AH1506">
        <f>IF(D1506&gt;=Variables!$C$1,1,0)</f>
        <v>1</v>
      </c>
      <c r="AI1506">
        <f>IF(E1506&gt;=Variables!$C$1,1,0)</f>
        <v>1</v>
      </c>
    </row>
    <row r="1507" spans="1:35" x14ac:dyDescent="0.2">
      <c r="A1507" s="25">
        <v>3071022</v>
      </c>
      <c r="B1507" s="2" t="s">
        <v>1029</v>
      </c>
      <c r="C1507">
        <f>IF(ISNA(VLOOKUP(A1507,Images!A:C,3,FALSE)), 0, VLOOKUP(A1507,Images!A:C,3,FALSE))/IF(ISNA(VLOOKUP(A1507,Images!A:C,2,FALSE)), 1,VLOOKUP(A1507,Images!A:C,2,FALSE))</f>
        <v>1.5211604280980062E-2</v>
      </c>
      <c r="D1507">
        <f>IF(NOT(ISNA(VLOOKUP(A1507,Harvard!B:E,4,FALSE))), VLOOKUP(A1507,Harvard!B:E,4,FALSE), 0)</f>
        <v>0.96430000000000005</v>
      </c>
      <c r="E1507">
        <f>IF(NOT(ISNA(VLOOKUP(A1507,UC!B:D, 3, FALSE))),VLOOKUP(A1507,UC!B:D, 2, FALSE)/VLOOKUP(A1507, UC!B:D, 3, FALSE), 0)</f>
        <v>0.86956521739130432</v>
      </c>
      <c r="F1507">
        <f>IF(EXACT(VLOOKUP(F$1,Variables!$B$6:$C$32, 2, FALSE), "Yes"), LOOKUP($A1507,Collections!$A:$A,Collections!B:B), 0)</f>
        <v>0</v>
      </c>
      <c r="G1507">
        <f>IF(EXACT(VLOOKUP(G$1,Variables!$B$6:$C$32, 2, FALSE), "Yes"), LOOKUP($A1507,Collections!$A:$A,Collections!C:C), 0)</f>
        <v>0</v>
      </c>
      <c r="H1507">
        <f>IF(EXACT(VLOOKUP(H$1,Variables!$B$6:$C$32, 2, FALSE), "Yes"), LOOKUP($A1507,Collections!$A:$A,Collections!D:D), 0)</f>
        <v>0</v>
      </c>
      <c r="I1507">
        <f>IF(EXACT(VLOOKUP(I$1,Variables!$B$6:$C$32, 2, FALSE), "Yes"), LOOKUP($A1507,Collections!$A:$A,Collections!E:E), 0)</f>
        <v>0</v>
      </c>
      <c r="J1507">
        <f>IF(EXACT(VLOOKUP(J$1,Variables!$B$6:$C$32, 2, FALSE), "Yes"), LOOKUP($A1507,Collections!$A:$A,Collections!F:F), 0)</f>
        <v>0</v>
      </c>
      <c r="K1507">
        <f>IF(EXACT(VLOOKUP(K$1,Variables!$B$6:$C$32, 2, FALSE), "Yes"), LOOKUP($A1507,Collections!$A:$A,Collections!G:G), 0)</f>
        <v>0</v>
      </c>
      <c r="L1507">
        <f>IF(EXACT(VLOOKUP(L$1,Variables!$B$6:$C$32, 2, FALSE), "Yes"), LOOKUP($A1507,Collections!$A:$A,Collections!H:H), 0)</f>
        <v>0</v>
      </c>
      <c r="M1507">
        <f>IF(EXACT(VLOOKUP(M$1,Variables!$B$6:$C$32, 2, FALSE), "Yes"), LOOKUP($A1507,Collections!$A:$A,Collections!I:I), 0)</f>
        <v>1</v>
      </c>
      <c r="N1507">
        <f>IF(EXACT(VLOOKUP(N$1,Variables!$B$6:$C$32, 2, FALSE), "Yes"), LOOKUP($A1507,Collections!$A:$A,Collections!J:J), 0)</f>
        <v>0</v>
      </c>
      <c r="O1507">
        <f>IF(EXACT(VLOOKUP(O$1,Variables!$B$6:$C$32, 2, FALSE), "Yes"), LOOKUP($A1507,Collections!$A:$A,Collections!K:K), 0)</f>
        <v>0</v>
      </c>
      <c r="P1507">
        <f>IF(EXACT(VLOOKUP(P$1,Variables!$B$6:$C$32, 2, FALSE), "Yes"), LOOKUP($A1507,Collections!$A:$A,Collections!L:L), 0)</f>
        <v>0</v>
      </c>
      <c r="Q1507">
        <f>IF(EXACT(VLOOKUP(Q$1,Variables!$B$6:$C$32, 2, FALSE), "Yes"), LOOKUP($A1507,Collections!$A:$A,Collections!M:M), 0)</f>
        <v>0</v>
      </c>
      <c r="R1507">
        <f>IF(EXACT(VLOOKUP(R$1,Variables!$B$6:$C$32, 2, FALSE), "Yes"), LOOKUP($A1507,Collections!$A:$A,Collections!N:N), 0)</f>
        <v>0</v>
      </c>
      <c r="S1507">
        <f>IF(EXACT(VLOOKUP(S$1,Variables!$B$6:$C$32, 2, FALSE), "Yes"), LOOKUP($A1507,Collections!$A:$A,Collections!O:O), 0)</f>
        <v>0</v>
      </c>
      <c r="T1507">
        <f>IF(EXACT(VLOOKUP(T$1,Variables!$B$6:$C$32, 2, FALSE), "Yes"), LOOKUP($A1507,Collections!$A:$A,Collections!P:P), 0)</f>
        <v>0</v>
      </c>
      <c r="U1507">
        <f>IF(EXACT(VLOOKUP(U$1,Variables!$B$6:$C$32, 2, FALSE), "Yes"), LOOKUP($A1507,Collections!$A:$A,Collections!Q:Q), 0)</f>
        <v>0</v>
      </c>
      <c r="V1507">
        <f>IF(EXACT(VLOOKUP(V$1,Variables!$B$6:$C$32, 2, FALSE), "Yes"), LOOKUP($A1507,Collections!$A:$A,Collections!R:R), 0)</f>
        <v>0</v>
      </c>
      <c r="W1507">
        <f>IF(EXACT(VLOOKUP(W$1,Variables!$B$6:$C$32, 2, FALSE), "Yes"), LOOKUP($A1507,Collections!$A:$A,Collections!S:S), 0)</f>
        <v>0</v>
      </c>
      <c r="X1507">
        <f>IF(EXACT(VLOOKUP(X$1,Variables!$B$6:$C$32, 2, FALSE), "Yes"), LOOKUP($A1507,Collections!$A:$A,Collections!T:T), 0)</f>
        <v>0</v>
      </c>
      <c r="Y1507">
        <f>IF(EXACT(VLOOKUP(Y$1,Variables!$B$6:$C$32, 2, FALSE), "Yes"), LOOKUP($A1507,Collections!$A:$A,Collections!U:U), 0)</f>
        <v>0</v>
      </c>
      <c r="Z1507">
        <f>IF(EXACT(VLOOKUP(Z$1,Variables!$B$6:$C$32, 2, FALSE), "Yes"), LOOKUP($A1507,Collections!$A:$A,Collections!V:V), 0)</f>
        <v>0</v>
      </c>
      <c r="AA1507">
        <f>IF(EXACT(VLOOKUP(AA$1,Variables!$B$6:$C$32, 2, FALSE), "Yes"), LOOKUP($A1507,Collections!$A:$A,Collections!W:W), 0)</f>
        <v>0</v>
      </c>
      <c r="AB1507">
        <f>IF(EXACT(VLOOKUP(AB$1,Variables!$B$6:$C$32, 2, FALSE), "Yes"), LOOKUP($A1507,Collections!$A:$A,Collections!X:X), 0)</f>
        <v>0</v>
      </c>
      <c r="AC1507">
        <f>IF(EXACT(VLOOKUP(AC$1,Variables!$B$6:$C$32, 2, FALSE), "Yes"), LOOKUP($A1507,Collections!$A:$A,Collections!Y:Y), 0)</f>
        <v>0</v>
      </c>
      <c r="AD1507">
        <f>IF(EXACT(VLOOKUP(AD$1,Variables!$B$6:$C$32, 2, FALSE), "Yes"), LOOKUP($A1507,Collections!$A:$A,Collections!Z:Z), 0)</f>
        <v>0</v>
      </c>
      <c r="AE1507">
        <f>IF(EXACT(VLOOKUP(AE$1,Variables!$B$6:$C$32, 2, FALSE), "Yes"), LOOKUP($A1507,Collections!$A:$A,Collections!AA:AA), 0)</f>
        <v>0</v>
      </c>
      <c r="AF1507">
        <f>IF(EXACT(VLOOKUP(AF$1,Variables!$B$6:$C$32, 2, FALSE), "Yes"), LOOKUP($A1507,Collections!$A:$A,Collections!AB:AB), 0)</f>
        <v>0</v>
      </c>
      <c r="AG1507" t="str">
        <f t="shared" si="23"/>
        <v>Yes</v>
      </c>
      <c r="AH1507">
        <f>IF(D1507&gt;=Variables!$C$1,1,0)</f>
        <v>1</v>
      </c>
      <c r="AI1507">
        <f>IF(E1507&gt;=Variables!$C$1,1,0)</f>
        <v>0</v>
      </c>
    </row>
    <row r="1508" spans="1:35" x14ac:dyDescent="0.2">
      <c r="A1508" s="25">
        <v>3038300</v>
      </c>
      <c r="B1508" s="2" t="s">
        <v>1030</v>
      </c>
      <c r="C1508">
        <f>IF(ISNA(VLOOKUP(A1508,Images!A:C,3,FALSE)), 0, VLOOKUP(A1508,Images!A:C,3,FALSE))/IF(ISNA(VLOOKUP(A1508,Images!A:C,2,FALSE)), 1,VLOOKUP(A1508,Images!A:C,2,FALSE))</f>
        <v>2.768346235682919E-2</v>
      </c>
      <c r="D1508">
        <f>IF(NOT(ISNA(VLOOKUP(A1508,Harvard!B:E,4,FALSE))), VLOOKUP(A1508,Harvard!B:E,4,FALSE), 0)</f>
        <v>0.95320000000000005</v>
      </c>
      <c r="E1508">
        <f>IF(NOT(ISNA(VLOOKUP(A1508,UC!B:D, 3, FALSE))),VLOOKUP(A1508,UC!B:D, 2, FALSE)/VLOOKUP(A1508, UC!B:D, 3, FALSE), 0)</f>
        <v>0.97342192691029905</v>
      </c>
      <c r="F1508">
        <f>IF(EXACT(VLOOKUP(F$1,Variables!$B$6:$C$32, 2, FALSE), "Yes"), LOOKUP($A1508,Collections!$A:$A,Collections!B:B), 0)</f>
        <v>0</v>
      </c>
      <c r="G1508">
        <f>IF(EXACT(VLOOKUP(G$1,Variables!$B$6:$C$32, 2, FALSE), "Yes"), LOOKUP($A1508,Collections!$A:$A,Collections!C:C), 0)</f>
        <v>0</v>
      </c>
      <c r="H1508">
        <f>IF(EXACT(VLOOKUP(H$1,Variables!$B$6:$C$32, 2, FALSE), "Yes"), LOOKUP($A1508,Collections!$A:$A,Collections!D:D), 0)</f>
        <v>0</v>
      </c>
      <c r="I1508">
        <f>IF(EXACT(VLOOKUP(I$1,Variables!$B$6:$C$32, 2, FALSE), "Yes"), LOOKUP($A1508,Collections!$A:$A,Collections!E:E), 0)</f>
        <v>0</v>
      </c>
      <c r="J1508">
        <f>IF(EXACT(VLOOKUP(J$1,Variables!$B$6:$C$32, 2, FALSE), "Yes"), LOOKUP($A1508,Collections!$A:$A,Collections!F:F), 0)</f>
        <v>0</v>
      </c>
      <c r="K1508">
        <f>IF(EXACT(VLOOKUP(K$1,Variables!$B$6:$C$32, 2, FALSE), "Yes"), LOOKUP($A1508,Collections!$A:$A,Collections!G:G), 0)</f>
        <v>0</v>
      </c>
      <c r="L1508">
        <f>IF(EXACT(VLOOKUP(L$1,Variables!$B$6:$C$32, 2, FALSE), "Yes"), LOOKUP($A1508,Collections!$A:$A,Collections!H:H), 0)</f>
        <v>1</v>
      </c>
      <c r="M1508">
        <f>IF(EXACT(VLOOKUP(M$1,Variables!$B$6:$C$32, 2, FALSE), "Yes"), LOOKUP($A1508,Collections!$A:$A,Collections!I:I), 0)</f>
        <v>0</v>
      </c>
      <c r="N1508">
        <f>IF(EXACT(VLOOKUP(N$1,Variables!$B$6:$C$32, 2, FALSE), "Yes"), LOOKUP($A1508,Collections!$A:$A,Collections!J:J), 0)</f>
        <v>0</v>
      </c>
      <c r="O1508">
        <f>IF(EXACT(VLOOKUP(O$1,Variables!$B$6:$C$32, 2, FALSE), "Yes"), LOOKUP($A1508,Collections!$A:$A,Collections!K:K), 0)</f>
        <v>0</v>
      </c>
      <c r="P1508">
        <f>IF(EXACT(VLOOKUP(P$1,Variables!$B$6:$C$32, 2, FALSE), "Yes"), LOOKUP($A1508,Collections!$A:$A,Collections!L:L), 0)</f>
        <v>0</v>
      </c>
      <c r="Q1508">
        <f>IF(EXACT(VLOOKUP(Q$1,Variables!$B$6:$C$32, 2, FALSE), "Yes"), LOOKUP($A1508,Collections!$A:$A,Collections!M:M), 0)</f>
        <v>0</v>
      </c>
      <c r="R1508">
        <f>IF(EXACT(VLOOKUP(R$1,Variables!$B$6:$C$32, 2, FALSE), "Yes"), LOOKUP($A1508,Collections!$A:$A,Collections!N:N), 0)</f>
        <v>0</v>
      </c>
      <c r="S1508">
        <f>IF(EXACT(VLOOKUP(S$1,Variables!$B$6:$C$32, 2, FALSE), "Yes"), LOOKUP($A1508,Collections!$A:$A,Collections!O:O), 0)</f>
        <v>0</v>
      </c>
      <c r="T1508">
        <f>IF(EXACT(VLOOKUP(T$1,Variables!$B$6:$C$32, 2, FALSE), "Yes"), LOOKUP($A1508,Collections!$A:$A,Collections!P:P), 0)</f>
        <v>0</v>
      </c>
      <c r="U1508">
        <f>IF(EXACT(VLOOKUP(U$1,Variables!$B$6:$C$32, 2, FALSE), "Yes"), LOOKUP($A1508,Collections!$A:$A,Collections!Q:Q), 0)</f>
        <v>0</v>
      </c>
      <c r="V1508">
        <f>IF(EXACT(VLOOKUP(V$1,Variables!$B$6:$C$32, 2, FALSE), "Yes"), LOOKUP($A1508,Collections!$A:$A,Collections!R:R), 0)</f>
        <v>0</v>
      </c>
      <c r="W1508">
        <f>IF(EXACT(VLOOKUP(W$1,Variables!$B$6:$C$32, 2, FALSE), "Yes"), LOOKUP($A1508,Collections!$A:$A,Collections!S:S), 0)</f>
        <v>0</v>
      </c>
      <c r="X1508">
        <f>IF(EXACT(VLOOKUP(X$1,Variables!$B$6:$C$32, 2, FALSE), "Yes"), LOOKUP($A1508,Collections!$A:$A,Collections!T:T), 0)</f>
        <v>0</v>
      </c>
      <c r="Y1508">
        <f>IF(EXACT(VLOOKUP(Y$1,Variables!$B$6:$C$32, 2, FALSE), "Yes"), LOOKUP($A1508,Collections!$A:$A,Collections!U:U), 0)</f>
        <v>0</v>
      </c>
      <c r="Z1508">
        <f>IF(EXACT(VLOOKUP(Z$1,Variables!$B$6:$C$32, 2, FALSE), "Yes"), LOOKUP($A1508,Collections!$A:$A,Collections!V:V), 0)</f>
        <v>0</v>
      </c>
      <c r="AA1508">
        <f>IF(EXACT(VLOOKUP(AA$1,Variables!$B$6:$C$32, 2, FALSE), "Yes"), LOOKUP($A1508,Collections!$A:$A,Collections!W:W), 0)</f>
        <v>0</v>
      </c>
      <c r="AB1508">
        <f>IF(EXACT(VLOOKUP(AB$1,Variables!$B$6:$C$32, 2, FALSE), "Yes"), LOOKUP($A1508,Collections!$A:$A,Collections!X:X), 0)</f>
        <v>0</v>
      </c>
      <c r="AC1508">
        <f>IF(EXACT(VLOOKUP(AC$1,Variables!$B$6:$C$32, 2, FALSE), "Yes"), LOOKUP($A1508,Collections!$A:$A,Collections!Y:Y), 0)</f>
        <v>0</v>
      </c>
      <c r="AD1508">
        <f>IF(EXACT(VLOOKUP(AD$1,Variables!$B$6:$C$32, 2, FALSE), "Yes"), LOOKUP($A1508,Collections!$A:$A,Collections!Z:Z), 0)</f>
        <v>0</v>
      </c>
      <c r="AE1508">
        <f>IF(EXACT(VLOOKUP(AE$1,Variables!$B$6:$C$32, 2, FALSE), "Yes"), LOOKUP($A1508,Collections!$A:$A,Collections!AA:AA), 0)</f>
        <v>0</v>
      </c>
      <c r="AF1508">
        <f>IF(EXACT(VLOOKUP(AF$1,Variables!$B$6:$C$32, 2, FALSE), "Yes"), LOOKUP($A1508,Collections!$A:$A,Collections!AB:AB), 0)</f>
        <v>0</v>
      </c>
      <c r="AG1508" t="str">
        <f t="shared" si="23"/>
        <v>Yes</v>
      </c>
      <c r="AH1508">
        <f>IF(D1508&gt;=Variables!$C$1,1,0)</f>
        <v>1</v>
      </c>
      <c r="AI1508">
        <f>IF(E1508&gt;=Variables!$C$1,1,0)</f>
        <v>1</v>
      </c>
    </row>
    <row r="1509" spans="1:35" x14ac:dyDescent="0.2">
      <c r="A1509" s="25">
        <v>377791</v>
      </c>
      <c r="B1509" s="2" t="s">
        <v>1031</v>
      </c>
      <c r="C1509">
        <f>IF(ISNA(VLOOKUP(A1509,Images!A:C,3,FALSE)), 0, VLOOKUP(A1509,Images!A:C,3,FALSE))/IF(ISNA(VLOOKUP(A1509,Images!A:C,2,FALSE)), 1,VLOOKUP(A1509,Images!A:C,2,FALSE))</f>
        <v>1.1104346061291352E-2</v>
      </c>
      <c r="D1509">
        <f>IF(NOT(ISNA(VLOOKUP(A1509,Harvard!B:E,4,FALSE))), VLOOKUP(A1509,Harvard!B:E,4,FALSE), 0)</f>
        <v>0.97950000000000004</v>
      </c>
      <c r="E1509">
        <f>IF(NOT(ISNA(VLOOKUP(A1509,UC!B:D, 3, FALSE))),VLOOKUP(A1509,UC!B:D, 2, FALSE)/VLOOKUP(A1509, UC!B:D, 3, FALSE), 0)</f>
        <v>0.99122807017543857</v>
      </c>
      <c r="F1509">
        <f>IF(EXACT(VLOOKUP(F$1,Variables!$B$6:$C$32, 2, FALSE), "Yes"), LOOKUP($A1509,Collections!$A:$A,Collections!B:B), 0)</f>
        <v>0</v>
      </c>
      <c r="G1509">
        <f>IF(EXACT(VLOOKUP(G$1,Variables!$B$6:$C$32, 2, FALSE), "Yes"), LOOKUP($A1509,Collections!$A:$A,Collections!C:C), 0)</f>
        <v>0</v>
      </c>
      <c r="H1509">
        <f>IF(EXACT(VLOOKUP(H$1,Variables!$B$6:$C$32, 2, FALSE), "Yes"), LOOKUP($A1509,Collections!$A:$A,Collections!D:D), 0)</f>
        <v>0</v>
      </c>
      <c r="I1509">
        <f>IF(EXACT(VLOOKUP(I$1,Variables!$B$6:$C$32, 2, FALSE), "Yes"), LOOKUP($A1509,Collections!$A:$A,Collections!E:E), 0)</f>
        <v>0</v>
      </c>
      <c r="J1509">
        <f>IF(EXACT(VLOOKUP(J$1,Variables!$B$6:$C$32, 2, FALSE), "Yes"), LOOKUP($A1509,Collections!$A:$A,Collections!F:F), 0)</f>
        <v>0</v>
      </c>
      <c r="K1509">
        <f>IF(EXACT(VLOOKUP(K$1,Variables!$B$6:$C$32, 2, FALSE), "Yes"), LOOKUP($A1509,Collections!$A:$A,Collections!G:G), 0)</f>
        <v>0</v>
      </c>
      <c r="L1509">
        <f>IF(EXACT(VLOOKUP(L$1,Variables!$B$6:$C$32, 2, FALSE), "Yes"), LOOKUP($A1509,Collections!$A:$A,Collections!H:H), 0)</f>
        <v>0</v>
      </c>
      <c r="M1509">
        <f>IF(EXACT(VLOOKUP(M$1,Variables!$B$6:$C$32, 2, FALSE), "Yes"), LOOKUP($A1509,Collections!$A:$A,Collections!I:I), 0)</f>
        <v>1</v>
      </c>
      <c r="N1509">
        <f>IF(EXACT(VLOOKUP(N$1,Variables!$B$6:$C$32, 2, FALSE), "Yes"), LOOKUP($A1509,Collections!$A:$A,Collections!J:J), 0)</f>
        <v>0</v>
      </c>
      <c r="O1509">
        <f>IF(EXACT(VLOOKUP(O$1,Variables!$B$6:$C$32, 2, FALSE), "Yes"), LOOKUP($A1509,Collections!$A:$A,Collections!K:K), 0)</f>
        <v>0</v>
      </c>
      <c r="P1509">
        <f>IF(EXACT(VLOOKUP(P$1,Variables!$B$6:$C$32, 2, FALSE), "Yes"), LOOKUP($A1509,Collections!$A:$A,Collections!L:L), 0)</f>
        <v>0</v>
      </c>
      <c r="Q1509">
        <f>IF(EXACT(VLOOKUP(Q$1,Variables!$B$6:$C$32, 2, FALSE), "Yes"), LOOKUP($A1509,Collections!$A:$A,Collections!M:M), 0)</f>
        <v>0</v>
      </c>
      <c r="R1509">
        <f>IF(EXACT(VLOOKUP(R$1,Variables!$B$6:$C$32, 2, FALSE), "Yes"), LOOKUP($A1509,Collections!$A:$A,Collections!N:N), 0)</f>
        <v>0</v>
      </c>
      <c r="S1509">
        <f>IF(EXACT(VLOOKUP(S$1,Variables!$B$6:$C$32, 2, FALSE), "Yes"), LOOKUP($A1509,Collections!$A:$A,Collections!O:O), 0)</f>
        <v>0</v>
      </c>
      <c r="T1509">
        <f>IF(EXACT(VLOOKUP(T$1,Variables!$B$6:$C$32, 2, FALSE), "Yes"), LOOKUP($A1509,Collections!$A:$A,Collections!P:P), 0)</f>
        <v>0</v>
      </c>
      <c r="U1509">
        <f>IF(EXACT(VLOOKUP(U$1,Variables!$B$6:$C$32, 2, FALSE), "Yes"), LOOKUP($A1509,Collections!$A:$A,Collections!Q:Q), 0)</f>
        <v>0</v>
      </c>
      <c r="V1509">
        <f>IF(EXACT(VLOOKUP(V$1,Variables!$B$6:$C$32, 2, FALSE), "Yes"), LOOKUP($A1509,Collections!$A:$A,Collections!R:R), 0)</f>
        <v>0</v>
      </c>
      <c r="W1509">
        <f>IF(EXACT(VLOOKUP(W$1,Variables!$B$6:$C$32, 2, FALSE), "Yes"), LOOKUP($A1509,Collections!$A:$A,Collections!S:S), 0)</f>
        <v>0</v>
      </c>
      <c r="X1509">
        <f>IF(EXACT(VLOOKUP(X$1,Variables!$B$6:$C$32, 2, FALSE), "Yes"), LOOKUP($A1509,Collections!$A:$A,Collections!T:T), 0)</f>
        <v>0</v>
      </c>
      <c r="Y1509">
        <f>IF(EXACT(VLOOKUP(Y$1,Variables!$B$6:$C$32, 2, FALSE), "Yes"), LOOKUP($A1509,Collections!$A:$A,Collections!U:U), 0)</f>
        <v>0</v>
      </c>
      <c r="Z1509">
        <f>IF(EXACT(VLOOKUP(Z$1,Variables!$B$6:$C$32, 2, FALSE), "Yes"), LOOKUP($A1509,Collections!$A:$A,Collections!V:V), 0)</f>
        <v>0</v>
      </c>
      <c r="AA1509">
        <f>IF(EXACT(VLOOKUP(AA$1,Variables!$B$6:$C$32, 2, FALSE), "Yes"), LOOKUP($A1509,Collections!$A:$A,Collections!W:W), 0)</f>
        <v>0</v>
      </c>
      <c r="AB1509">
        <f>IF(EXACT(VLOOKUP(AB$1,Variables!$B$6:$C$32, 2, FALSE), "Yes"), LOOKUP($A1509,Collections!$A:$A,Collections!X:X), 0)</f>
        <v>0</v>
      </c>
      <c r="AC1509">
        <f>IF(EXACT(VLOOKUP(AC$1,Variables!$B$6:$C$32, 2, FALSE), "Yes"), LOOKUP($A1509,Collections!$A:$A,Collections!Y:Y), 0)</f>
        <v>0</v>
      </c>
      <c r="AD1509">
        <f>IF(EXACT(VLOOKUP(AD$1,Variables!$B$6:$C$32, 2, FALSE), "Yes"), LOOKUP($A1509,Collections!$A:$A,Collections!Z:Z), 0)</f>
        <v>0</v>
      </c>
      <c r="AE1509">
        <f>IF(EXACT(VLOOKUP(AE$1,Variables!$B$6:$C$32, 2, FALSE), "Yes"), LOOKUP($A1509,Collections!$A:$A,Collections!AA:AA), 0)</f>
        <v>0</v>
      </c>
      <c r="AF1509">
        <f>IF(EXACT(VLOOKUP(AF$1,Variables!$B$6:$C$32, 2, FALSE), "Yes"), LOOKUP($A1509,Collections!$A:$A,Collections!AB:AB), 0)</f>
        <v>0</v>
      </c>
      <c r="AG1509" t="str">
        <f t="shared" si="23"/>
        <v>Yes</v>
      </c>
      <c r="AH1509">
        <f>IF(D1509&gt;=Variables!$C$1,1,0)</f>
        <v>1</v>
      </c>
      <c r="AI1509">
        <f>IF(E1509&gt;=Variables!$C$1,1,0)</f>
        <v>1</v>
      </c>
    </row>
    <row r="1510" spans="1:35" x14ac:dyDescent="0.2">
      <c r="A1510" s="25" t="s">
        <v>2702</v>
      </c>
      <c r="B1510" s="2" t="s">
        <v>1032</v>
      </c>
      <c r="C1510">
        <f>IF(ISNA(VLOOKUP(A1510,Images!A:C,3,FALSE)), 0, VLOOKUP(A1510,Images!A:C,3,FALSE))/IF(ISNA(VLOOKUP(A1510,Images!A:C,2,FALSE)), 1,VLOOKUP(A1510,Images!A:C,2,FALSE))</f>
        <v>0</v>
      </c>
      <c r="D1510">
        <f>IF(NOT(ISNA(VLOOKUP(A1510,Harvard!B:E,4,FALSE))), VLOOKUP(A1510,Harvard!B:E,4,FALSE), 0)</f>
        <v>1</v>
      </c>
      <c r="E1510">
        <f>IF(NOT(ISNA(VLOOKUP(A1510,UC!B:D, 3, FALSE))),VLOOKUP(A1510,UC!B:D, 2, FALSE)/VLOOKUP(A1510, UC!B:D, 3, FALSE), 0)</f>
        <v>1</v>
      </c>
      <c r="F1510">
        <f>IF(EXACT(VLOOKUP(F$1,Variables!$B$6:$C$32, 2, FALSE), "Yes"), LOOKUP($A1510,Collections!$A:$A,Collections!B:B), 0)</f>
        <v>1</v>
      </c>
      <c r="G1510">
        <f>IF(EXACT(VLOOKUP(G$1,Variables!$B$6:$C$32, 2, FALSE), "Yes"), LOOKUP($A1510,Collections!$A:$A,Collections!C:C), 0)</f>
        <v>0</v>
      </c>
      <c r="H1510">
        <f>IF(EXACT(VLOOKUP(H$1,Variables!$B$6:$C$32, 2, FALSE), "Yes"), LOOKUP($A1510,Collections!$A:$A,Collections!D:D), 0)</f>
        <v>0</v>
      </c>
      <c r="I1510">
        <f>IF(EXACT(VLOOKUP(I$1,Variables!$B$6:$C$32, 2, FALSE), "Yes"), LOOKUP($A1510,Collections!$A:$A,Collections!E:E), 0)</f>
        <v>0</v>
      </c>
      <c r="J1510">
        <f>IF(EXACT(VLOOKUP(J$1,Variables!$B$6:$C$32, 2, FALSE), "Yes"), LOOKUP($A1510,Collections!$A:$A,Collections!F:F), 0)</f>
        <v>0</v>
      </c>
      <c r="K1510">
        <f>IF(EXACT(VLOOKUP(K$1,Variables!$B$6:$C$32, 2, FALSE), "Yes"), LOOKUP($A1510,Collections!$A:$A,Collections!G:G), 0)</f>
        <v>0</v>
      </c>
      <c r="L1510">
        <f>IF(EXACT(VLOOKUP(L$1,Variables!$B$6:$C$32, 2, FALSE), "Yes"), LOOKUP($A1510,Collections!$A:$A,Collections!H:H), 0)</f>
        <v>0</v>
      </c>
      <c r="M1510">
        <f>IF(EXACT(VLOOKUP(M$1,Variables!$B$6:$C$32, 2, FALSE), "Yes"), LOOKUP($A1510,Collections!$A:$A,Collections!I:I), 0)</f>
        <v>0</v>
      </c>
      <c r="N1510">
        <f>IF(EXACT(VLOOKUP(N$1,Variables!$B$6:$C$32, 2, FALSE), "Yes"), LOOKUP($A1510,Collections!$A:$A,Collections!J:J), 0)</f>
        <v>0</v>
      </c>
      <c r="O1510">
        <f>IF(EXACT(VLOOKUP(O$1,Variables!$B$6:$C$32, 2, FALSE), "Yes"), LOOKUP($A1510,Collections!$A:$A,Collections!K:K), 0)</f>
        <v>0</v>
      </c>
      <c r="P1510">
        <f>IF(EXACT(VLOOKUP(P$1,Variables!$B$6:$C$32, 2, FALSE), "Yes"), LOOKUP($A1510,Collections!$A:$A,Collections!L:L), 0)</f>
        <v>0</v>
      </c>
      <c r="Q1510">
        <f>IF(EXACT(VLOOKUP(Q$1,Variables!$B$6:$C$32, 2, FALSE), "Yes"), LOOKUP($A1510,Collections!$A:$A,Collections!M:M), 0)</f>
        <v>0</v>
      </c>
      <c r="R1510">
        <f>IF(EXACT(VLOOKUP(R$1,Variables!$B$6:$C$32, 2, FALSE), "Yes"), LOOKUP($A1510,Collections!$A:$A,Collections!N:N), 0)</f>
        <v>0</v>
      </c>
      <c r="S1510">
        <f>IF(EXACT(VLOOKUP(S$1,Variables!$B$6:$C$32, 2, FALSE), "Yes"), LOOKUP($A1510,Collections!$A:$A,Collections!O:O), 0)</f>
        <v>0</v>
      </c>
      <c r="T1510">
        <f>IF(EXACT(VLOOKUP(T$1,Variables!$B$6:$C$32, 2, FALSE), "Yes"), LOOKUP($A1510,Collections!$A:$A,Collections!P:P), 0)</f>
        <v>0</v>
      </c>
      <c r="U1510">
        <f>IF(EXACT(VLOOKUP(U$1,Variables!$B$6:$C$32, 2, FALSE), "Yes"), LOOKUP($A1510,Collections!$A:$A,Collections!Q:Q), 0)</f>
        <v>0</v>
      </c>
      <c r="V1510">
        <f>IF(EXACT(VLOOKUP(V$1,Variables!$B$6:$C$32, 2, FALSE), "Yes"), LOOKUP($A1510,Collections!$A:$A,Collections!R:R), 0)</f>
        <v>0</v>
      </c>
      <c r="W1510">
        <f>IF(EXACT(VLOOKUP(W$1,Variables!$B$6:$C$32, 2, FALSE), "Yes"), LOOKUP($A1510,Collections!$A:$A,Collections!S:S), 0)</f>
        <v>0</v>
      </c>
      <c r="X1510">
        <f>IF(EXACT(VLOOKUP(X$1,Variables!$B$6:$C$32, 2, FALSE), "Yes"), LOOKUP($A1510,Collections!$A:$A,Collections!T:T), 0)</f>
        <v>0</v>
      </c>
      <c r="Y1510">
        <f>IF(EXACT(VLOOKUP(Y$1,Variables!$B$6:$C$32, 2, FALSE), "Yes"), LOOKUP($A1510,Collections!$A:$A,Collections!U:U), 0)</f>
        <v>0</v>
      </c>
      <c r="Z1510">
        <f>IF(EXACT(VLOOKUP(Z$1,Variables!$B$6:$C$32, 2, FALSE), "Yes"), LOOKUP($A1510,Collections!$A:$A,Collections!V:V), 0)</f>
        <v>0</v>
      </c>
      <c r="AA1510">
        <f>IF(EXACT(VLOOKUP(AA$1,Variables!$B$6:$C$32, 2, FALSE), "Yes"), LOOKUP($A1510,Collections!$A:$A,Collections!W:W), 0)</f>
        <v>0</v>
      </c>
      <c r="AB1510">
        <f>IF(EXACT(VLOOKUP(AB$1,Variables!$B$6:$C$32, 2, FALSE), "Yes"), LOOKUP($A1510,Collections!$A:$A,Collections!X:X), 0)</f>
        <v>0</v>
      </c>
      <c r="AC1510">
        <f>IF(EXACT(VLOOKUP(AC$1,Variables!$B$6:$C$32, 2, FALSE), "Yes"), LOOKUP($A1510,Collections!$A:$A,Collections!Y:Y), 0)</f>
        <v>0</v>
      </c>
      <c r="AD1510">
        <f>IF(EXACT(VLOOKUP(AD$1,Variables!$B$6:$C$32, 2, FALSE), "Yes"), LOOKUP($A1510,Collections!$A:$A,Collections!Z:Z), 0)</f>
        <v>0</v>
      </c>
      <c r="AE1510">
        <f>IF(EXACT(VLOOKUP(AE$1,Variables!$B$6:$C$32, 2, FALSE), "Yes"), LOOKUP($A1510,Collections!$A:$A,Collections!AA:AA), 0)</f>
        <v>0</v>
      </c>
      <c r="AF1510">
        <f>IF(EXACT(VLOOKUP(AF$1,Variables!$B$6:$C$32, 2, FALSE), "Yes"), LOOKUP($A1510,Collections!$A:$A,Collections!AB:AB), 0)</f>
        <v>0</v>
      </c>
      <c r="AG1510" t="str">
        <f t="shared" si="23"/>
        <v>Yes</v>
      </c>
      <c r="AH1510">
        <f>IF(D1510&gt;=Variables!$C$1,1,0)</f>
        <v>1</v>
      </c>
      <c r="AI1510">
        <f>IF(E1510&gt;=Variables!$C$1,1,0)</f>
        <v>1</v>
      </c>
    </row>
    <row r="1511" spans="1:35" x14ac:dyDescent="0.2">
      <c r="A1511" s="25">
        <v>1902725</v>
      </c>
      <c r="B1511" s="2" t="s">
        <v>1033</v>
      </c>
      <c r="C1511">
        <f>IF(ISNA(VLOOKUP(A1511,Images!A:C,3,FALSE)), 0, VLOOKUP(A1511,Images!A:C,3,FALSE))/IF(ISNA(VLOOKUP(A1511,Images!A:C,2,FALSE)), 1,VLOOKUP(A1511,Images!A:C,2,FALSE))</f>
        <v>2.4366471734892786E-2</v>
      </c>
      <c r="D1511">
        <f>IF(NOT(ISNA(VLOOKUP(A1511,Harvard!B:E,4,FALSE))), VLOOKUP(A1511,Harvard!B:E,4,FALSE), 0)</f>
        <v>1</v>
      </c>
      <c r="E1511">
        <f>IF(NOT(ISNA(VLOOKUP(A1511,UC!B:D, 3, FALSE))),VLOOKUP(A1511,UC!B:D, 2, FALSE)/VLOOKUP(A1511, UC!B:D, 3, FALSE), 0)</f>
        <v>1</v>
      </c>
      <c r="F1511">
        <f>IF(EXACT(VLOOKUP(F$1,Variables!$B$6:$C$32, 2, FALSE), "Yes"), LOOKUP($A1511,Collections!$A:$A,Collections!B:B), 0)</f>
        <v>1</v>
      </c>
      <c r="G1511">
        <f>IF(EXACT(VLOOKUP(G$1,Variables!$B$6:$C$32, 2, FALSE), "Yes"), LOOKUP($A1511,Collections!$A:$A,Collections!C:C), 0)</f>
        <v>0</v>
      </c>
      <c r="H1511">
        <f>IF(EXACT(VLOOKUP(H$1,Variables!$B$6:$C$32, 2, FALSE), "Yes"), LOOKUP($A1511,Collections!$A:$A,Collections!D:D), 0)</f>
        <v>0</v>
      </c>
      <c r="I1511">
        <f>IF(EXACT(VLOOKUP(I$1,Variables!$B$6:$C$32, 2, FALSE), "Yes"), LOOKUP($A1511,Collections!$A:$A,Collections!E:E), 0)</f>
        <v>0</v>
      </c>
      <c r="J1511">
        <f>IF(EXACT(VLOOKUP(J$1,Variables!$B$6:$C$32, 2, FALSE), "Yes"), LOOKUP($A1511,Collections!$A:$A,Collections!F:F), 0)</f>
        <v>0</v>
      </c>
      <c r="K1511">
        <f>IF(EXACT(VLOOKUP(K$1,Variables!$B$6:$C$32, 2, FALSE), "Yes"), LOOKUP($A1511,Collections!$A:$A,Collections!G:G), 0)</f>
        <v>0</v>
      </c>
      <c r="L1511">
        <f>IF(EXACT(VLOOKUP(L$1,Variables!$B$6:$C$32, 2, FALSE), "Yes"), LOOKUP($A1511,Collections!$A:$A,Collections!H:H), 0)</f>
        <v>0</v>
      </c>
      <c r="M1511">
        <f>IF(EXACT(VLOOKUP(M$1,Variables!$B$6:$C$32, 2, FALSE), "Yes"), LOOKUP($A1511,Collections!$A:$A,Collections!I:I), 0)</f>
        <v>0</v>
      </c>
      <c r="N1511">
        <f>IF(EXACT(VLOOKUP(N$1,Variables!$B$6:$C$32, 2, FALSE), "Yes"), LOOKUP($A1511,Collections!$A:$A,Collections!J:J), 0)</f>
        <v>0</v>
      </c>
      <c r="O1511">
        <f>IF(EXACT(VLOOKUP(O$1,Variables!$B$6:$C$32, 2, FALSE), "Yes"), LOOKUP($A1511,Collections!$A:$A,Collections!K:K), 0)</f>
        <v>0</v>
      </c>
      <c r="P1511">
        <f>IF(EXACT(VLOOKUP(P$1,Variables!$B$6:$C$32, 2, FALSE), "Yes"), LOOKUP($A1511,Collections!$A:$A,Collections!L:L), 0)</f>
        <v>0</v>
      </c>
      <c r="Q1511">
        <f>IF(EXACT(VLOOKUP(Q$1,Variables!$B$6:$C$32, 2, FALSE), "Yes"), LOOKUP($A1511,Collections!$A:$A,Collections!M:M), 0)</f>
        <v>0</v>
      </c>
      <c r="R1511">
        <f>IF(EXACT(VLOOKUP(R$1,Variables!$B$6:$C$32, 2, FALSE), "Yes"), LOOKUP($A1511,Collections!$A:$A,Collections!N:N), 0)</f>
        <v>0</v>
      </c>
      <c r="S1511">
        <f>IF(EXACT(VLOOKUP(S$1,Variables!$B$6:$C$32, 2, FALSE), "Yes"), LOOKUP($A1511,Collections!$A:$A,Collections!O:O), 0)</f>
        <v>0</v>
      </c>
      <c r="T1511">
        <f>IF(EXACT(VLOOKUP(T$1,Variables!$B$6:$C$32, 2, FALSE), "Yes"), LOOKUP($A1511,Collections!$A:$A,Collections!P:P), 0)</f>
        <v>0</v>
      </c>
      <c r="U1511">
        <f>IF(EXACT(VLOOKUP(U$1,Variables!$B$6:$C$32, 2, FALSE), "Yes"), LOOKUP($A1511,Collections!$A:$A,Collections!Q:Q), 0)</f>
        <v>0</v>
      </c>
      <c r="V1511">
        <f>IF(EXACT(VLOOKUP(V$1,Variables!$B$6:$C$32, 2, FALSE), "Yes"), LOOKUP($A1511,Collections!$A:$A,Collections!R:R), 0)</f>
        <v>0</v>
      </c>
      <c r="W1511">
        <f>IF(EXACT(VLOOKUP(W$1,Variables!$B$6:$C$32, 2, FALSE), "Yes"), LOOKUP($A1511,Collections!$A:$A,Collections!S:S), 0)</f>
        <v>0</v>
      </c>
      <c r="X1511">
        <f>IF(EXACT(VLOOKUP(X$1,Variables!$B$6:$C$32, 2, FALSE), "Yes"), LOOKUP($A1511,Collections!$A:$A,Collections!T:T), 0)</f>
        <v>0</v>
      </c>
      <c r="Y1511">
        <f>IF(EXACT(VLOOKUP(Y$1,Variables!$B$6:$C$32, 2, FALSE), "Yes"), LOOKUP($A1511,Collections!$A:$A,Collections!U:U), 0)</f>
        <v>0</v>
      </c>
      <c r="Z1511">
        <f>IF(EXACT(VLOOKUP(Z$1,Variables!$B$6:$C$32, 2, FALSE), "Yes"), LOOKUP($A1511,Collections!$A:$A,Collections!V:V), 0)</f>
        <v>0</v>
      </c>
      <c r="AA1511">
        <f>IF(EXACT(VLOOKUP(AA$1,Variables!$B$6:$C$32, 2, FALSE), "Yes"), LOOKUP($A1511,Collections!$A:$A,Collections!W:W), 0)</f>
        <v>0</v>
      </c>
      <c r="AB1511">
        <f>IF(EXACT(VLOOKUP(AB$1,Variables!$B$6:$C$32, 2, FALSE), "Yes"), LOOKUP($A1511,Collections!$A:$A,Collections!X:X), 0)</f>
        <v>0</v>
      </c>
      <c r="AC1511">
        <f>IF(EXACT(VLOOKUP(AC$1,Variables!$B$6:$C$32, 2, FALSE), "Yes"), LOOKUP($A1511,Collections!$A:$A,Collections!Y:Y), 0)</f>
        <v>0</v>
      </c>
      <c r="AD1511">
        <f>IF(EXACT(VLOOKUP(AD$1,Variables!$B$6:$C$32, 2, FALSE), "Yes"), LOOKUP($A1511,Collections!$A:$A,Collections!Z:Z), 0)</f>
        <v>0</v>
      </c>
      <c r="AE1511">
        <f>IF(EXACT(VLOOKUP(AE$1,Variables!$B$6:$C$32, 2, FALSE), "Yes"), LOOKUP($A1511,Collections!$A:$A,Collections!AA:AA), 0)</f>
        <v>0</v>
      </c>
      <c r="AF1511">
        <f>IF(EXACT(VLOOKUP(AF$1,Variables!$B$6:$C$32, 2, FALSE), "Yes"), LOOKUP($A1511,Collections!$A:$A,Collections!AB:AB), 0)</f>
        <v>0</v>
      </c>
      <c r="AG1511" t="str">
        <f t="shared" si="23"/>
        <v>Yes</v>
      </c>
      <c r="AH1511">
        <f>IF(D1511&gt;=Variables!$C$1,1,0)</f>
        <v>1</v>
      </c>
      <c r="AI1511">
        <f>IF(E1511&gt;=Variables!$C$1,1,0)</f>
        <v>1</v>
      </c>
    </row>
    <row r="1512" spans="1:35" x14ac:dyDescent="0.2">
      <c r="A1512" s="25">
        <v>1455532</v>
      </c>
      <c r="B1512" s="2" t="s">
        <v>1034</v>
      </c>
      <c r="C1512">
        <f>IF(ISNA(VLOOKUP(A1512,Images!A:C,3,FALSE)), 0, VLOOKUP(A1512,Images!A:C,3,FALSE))/IF(ISNA(VLOOKUP(A1512,Images!A:C,2,FALSE)), 1,VLOOKUP(A1512,Images!A:C,2,FALSE))</f>
        <v>1.9003175214086405E-2</v>
      </c>
      <c r="D1512">
        <f>IF(NOT(ISNA(VLOOKUP(A1512,Harvard!B:E,4,FALSE))), VLOOKUP(A1512,Harvard!B:E,4,FALSE), 0)</f>
        <v>1</v>
      </c>
      <c r="E1512">
        <f>IF(NOT(ISNA(VLOOKUP(A1512,UC!B:D, 3, FALSE))),VLOOKUP(A1512,UC!B:D, 2, FALSE)/VLOOKUP(A1512, UC!B:D, 3, FALSE), 0)</f>
        <v>0.99065420560747663</v>
      </c>
      <c r="F1512">
        <f>IF(EXACT(VLOOKUP(F$1,Variables!$B$6:$C$32, 2, FALSE), "Yes"), LOOKUP($A1512,Collections!$A:$A,Collections!B:B), 0)</f>
        <v>0</v>
      </c>
      <c r="G1512">
        <f>IF(EXACT(VLOOKUP(G$1,Variables!$B$6:$C$32, 2, FALSE), "Yes"), LOOKUP($A1512,Collections!$A:$A,Collections!C:C), 0)</f>
        <v>0</v>
      </c>
      <c r="H1512">
        <f>IF(EXACT(VLOOKUP(H$1,Variables!$B$6:$C$32, 2, FALSE), "Yes"), LOOKUP($A1512,Collections!$A:$A,Collections!D:D), 0)</f>
        <v>0</v>
      </c>
      <c r="I1512">
        <f>IF(EXACT(VLOOKUP(I$1,Variables!$B$6:$C$32, 2, FALSE), "Yes"), LOOKUP($A1512,Collections!$A:$A,Collections!E:E), 0)</f>
        <v>0</v>
      </c>
      <c r="J1512">
        <f>IF(EXACT(VLOOKUP(J$1,Variables!$B$6:$C$32, 2, FALSE), "Yes"), LOOKUP($A1512,Collections!$A:$A,Collections!F:F), 0)</f>
        <v>0</v>
      </c>
      <c r="K1512">
        <f>IF(EXACT(VLOOKUP(K$1,Variables!$B$6:$C$32, 2, FALSE), "Yes"), LOOKUP($A1512,Collections!$A:$A,Collections!G:G), 0)</f>
        <v>0</v>
      </c>
      <c r="L1512">
        <f>IF(EXACT(VLOOKUP(L$1,Variables!$B$6:$C$32, 2, FALSE), "Yes"), LOOKUP($A1512,Collections!$A:$A,Collections!H:H), 0)</f>
        <v>0</v>
      </c>
      <c r="M1512">
        <f>IF(EXACT(VLOOKUP(M$1,Variables!$B$6:$C$32, 2, FALSE), "Yes"), LOOKUP($A1512,Collections!$A:$A,Collections!I:I), 0)</f>
        <v>1</v>
      </c>
      <c r="N1512">
        <f>IF(EXACT(VLOOKUP(N$1,Variables!$B$6:$C$32, 2, FALSE), "Yes"), LOOKUP($A1512,Collections!$A:$A,Collections!J:J), 0)</f>
        <v>0</v>
      </c>
      <c r="O1512">
        <f>IF(EXACT(VLOOKUP(O$1,Variables!$B$6:$C$32, 2, FALSE), "Yes"), LOOKUP($A1512,Collections!$A:$A,Collections!K:K), 0)</f>
        <v>0</v>
      </c>
      <c r="P1512">
        <f>IF(EXACT(VLOOKUP(P$1,Variables!$B$6:$C$32, 2, FALSE), "Yes"), LOOKUP($A1512,Collections!$A:$A,Collections!L:L), 0)</f>
        <v>0</v>
      </c>
      <c r="Q1512">
        <f>IF(EXACT(VLOOKUP(Q$1,Variables!$B$6:$C$32, 2, FALSE), "Yes"), LOOKUP($A1512,Collections!$A:$A,Collections!M:M), 0)</f>
        <v>0</v>
      </c>
      <c r="R1512">
        <f>IF(EXACT(VLOOKUP(R$1,Variables!$B$6:$C$32, 2, FALSE), "Yes"), LOOKUP($A1512,Collections!$A:$A,Collections!N:N), 0)</f>
        <v>0</v>
      </c>
      <c r="S1512">
        <f>IF(EXACT(VLOOKUP(S$1,Variables!$B$6:$C$32, 2, FALSE), "Yes"), LOOKUP($A1512,Collections!$A:$A,Collections!O:O), 0)</f>
        <v>0</v>
      </c>
      <c r="T1512">
        <f>IF(EXACT(VLOOKUP(T$1,Variables!$B$6:$C$32, 2, FALSE), "Yes"), LOOKUP($A1512,Collections!$A:$A,Collections!P:P), 0)</f>
        <v>0</v>
      </c>
      <c r="U1512">
        <f>IF(EXACT(VLOOKUP(U$1,Variables!$B$6:$C$32, 2, FALSE), "Yes"), LOOKUP($A1512,Collections!$A:$A,Collections!Q:Q), 0)</f>
        <v>0</v>
      </c>
      <c r="V1512">
        <f>IF(EXACT(VLOOKUP(V$1,Variables!$B$6:$C$32, 2, FALSE), "Yes"), LOOKUP($A1512,Collections!$A:$A,Collections!R:R), 0)</f>
        <v>0</v>
      </c>
      <c r="W1512">
        <f>IF(EXACT(VLOOKUP(W$1,Variables!$B$6:$C$32, 2, FALSE), "Yes"), LOOKUP($A1512,Collections!$A:$A,Collections!S:S), 0)</f>
        <v>0</v>
      </c>
      <c r="X1512">
        <f>IF(EXACT(VLOOKUP(X$1,Variables!$B$6:$C$32, 2, FALSE), "Yes"), LOOKUP($A1512,Collections!$A:$A,Collections!T:T), 0)</f>
        <v>0</v>
      </c>
      <c r="Y1512">
        <f>IF(EXACT(VLOOKUP(Y$1,Variables!$B$6:$C$32, 2, FALSE), "Yes"), LOOKUP($A1512,Collections!$A:$A,Collections!U:U), 0)</f>
        <v>0</v>
      </c>
      <c r="Z1512">
        <f>IF(EXACT(VLOOKUP(Z$1,Variables!$B$6:$C$32, 2, FALSE), "Yes"), LOOKUP($A1512,Collections!$A:$A,Collections!V:V), 0)</f>
        <v>0</v>
      </c>
      <c r="AA1512">
        <f>IF(EXACT(VLOOKUP(AA$1,Variables!$B$6:$C$32, 2, FALSE), "Yes"), LOOKUP($A1512,Collections!$A:$A,Collections!W:W), 0)</f>
        <v>0</v>
      </c>
      <c r="AB1512">
        <f>IF(EXACT(VLOOKUP(AB$1,Variables!$B$6:$C$32, 2, FALSE), "Yes"), LOOKUP($A1512,Collections!$A:$A,Collections!X:X), 0)</f>
        <v>0</v>
      </c>
      <c r="AC1512">
        <f>IF(EXACT(VLOOKUP(AC$1,Variables!$B$6:$C$32, 2, FALSE), "Yes"), LOOKUP($A1512,Collections!$A:$A,Collections!Y:Y), 0)</f>
        <v>0</v>
      </c>
      <c r="AD1512">
        <f>IF(EXACT(VLOOKUP(AD$1,Variables!$B$6:$C$32, 2, FALSE), "Yes"), LOOKUP($A1512,Collections!$A:$A,Collections!Z:Z), 0)</f>
        <v>0</v>
      </c>
      <c r="AE1512">
        <f>IF(EXACT(VLOOKUP(AE$1,Variables!$B$6:$C$32, 2, FALSE), "Yes"), LOOKUP($A1512,Collections!$A:$A,Collections!AA:AA), 0)</f>
        <v>0</v>
      </c>
      <c r="AF1512">
        <f>IF(EXACT(VLOOKUP(AF$1,Variables!$B$6:$C$32, 2, FALSE), "Yes"), LOOKUP($A1512,Collections!$A:$A,Collections!AB:AB), 0)</f>
        <v>0</v>
      </c>
      <c r="AG1512" t="str">
        <f t="shared" si="23"/>
        <v>Yes</v>
      </c>
      <c r="AH1512">
        <f>IF(D1512&gt;=Variables!$C$1,1,0)</f>
        <v>1</v>
      </c>
      <c r="AI1512">
        <f>IF(E1512&gt;=Variables!$C$1,1,0)</f>
        <v>1</v>
      </c>
    </row>
    <row r="1513" spans="1:35" x14ac:dyDescent="0.2">
      <c r="A1513" s="25">
        <v>13691465</v>
      </c>
      <c r="B1513" s="2" t="s">
        <v>2153</v>
      </c>
      <c r="C1513">
        <f>IF(ISNA(VLOOKUP(A1513,Images!A:C,3,FALSE)), 0, VLOOKUP(A1513,Images!A:C,3,FALSE))/IF(ISNA(VLOOKUP(A1513,Images!A:C,2,FALSE)), 1,VLOOKUP(A1513,Images!A:C,2,FALSE))</f>
        <v>3.7543996871333592E-2</v>
      </c>
      <c r="D1513">
        <f>IF(NOT(ISNA(VLOOKUP(A1513,Harvard!B:E,4,FALSE))), VLOOKUP(A1513,Harvard!B:E,4,FALSE), 0)</f>
        <v>1</v>
      </c>
      <c r="E1513">
        <f>IF(NOT(ISNA(VLOOKUP(A1513,UC!B:D, 3, FALSE))),VLOOKUP(A1513,UC!B:D, 2, FALSE)/VLOOKUP(A1513, UC!B:D, 3, FALSE), 0)</f>
        <v>0</v>
      </c>
      <c r="F1513">
        <f>IF(EXACT(VLOOKUP(F$1,Variables!$B$6:$C$32, 2, FALSE), "Yes"), LOOKUP($A1513,Collections!$A:$A,Collections!B:B), 0)</f>
        <v>0</v>
      </c>
      <c r="G1513">
        <f>IF(EXACT(VLOOKUP(G$1,Variables!$B$6:$C$32, 2, FALSE), "Yes"), LOOKUP($A1513,Collections!$A:$A,Collections!C:C), 0)</f>
        <v>0</v>
      </c>
      <c r="H1513">
        <f>IF(EXACT(VLOOKUP(H$1,Variables!$B$6:$C$32, 2, FALSE), "Yes"), LOOKUP($A1513,Collections!$A:$A,Collections!D:D), 0)</f>
        <v>0</v>
      </c>
      <c r="I1513">
        <f>IF(EXACT(VLOOKUP(I$1,Variables!$B$6:$C$32, 2, FALSE), "Yes"), LOOKUP($A1513,Collections!$A:$A,Collections!E:E), 0)</f>
        <v>0</v>
      </c>
      <c r="J1513">
        <f>IF(EXACT(VLOOKUP(J$1,Variables!$B$6:$C$32, 2, FALSE), "Yes"), LOOKUP($A1513,Collections!$A:$A,Collections!F:F), 0)</f>
        <v>1</v>
      </c>
      <c r="K1513">
        <f>IF(EXACT(VLOOKUP(K$1,Variables!$B$6:$C$32, 2, FALSE), "Yes"), LOOKUP($A1513,Collections!$A:$A,Collections!G:G), 0)</f>
        <v>0</v>
      </c>
      <c r="L1513">
        <f>IF(EXACT(VLOOKUP(L$1,Variables!$B$6:$C$32, 2, FALSE), "Yes"), LOOKUP($A1513,Collections!$A:$A,Collections!H:H), 0)</f>
        <v>0</v>
      </c>
      <c r="M1513">
        <f>IF(EXACT(VLOOKUP(M$1,Variables!$B$6:$C$32, 2, FALSE), "Yes"), LOOKUP($A1513,Collections!$A:$A,Collections!I:I), 0)</f>
        <v>0</v>
      </c>
      <c r="N1513">
        <f>IF(EXACT(VLOOKUP(N$1,Variables!$B$6:$C$32, 2, FALSE), "Yes"), LOOKUP($A1513,Collections!$A:$A,Collections!J:J), 0)</f>
        <v>0</v>
      </c>
      <c r="O1513">
        <f>IF(EXACT(VLOOKUP(O$1,Variables!$B$6:$C$32, 2, FALSE), "Yes"), LOOKUP($A1513,Collections!$A:$A,Collections!K:K), 0)</f>
        <v>0</v>
      </c>
      <c r="P1513">
        <f>IF(EXACT(VLOOKUP(P$1,Variables!$B$6:$C$32, 2, FALSE), "Yes"), LOOKUP($A1513,Collections!$A:$A,Collections!L:L), 0)</f>
        <v>0</v>
      </c>
      <c r="Q1513">
        <f>IF(EXACT(VLOOKUP(Q$1,Variables!$B$6:$C$32, 2, FALSE), "Yes"), LOOKUP($A1513,Collections!$A:$A,Collections!M:M), 0)</f>
        <v>0</v>
      </c>
      <c r="R1513">
        <f>IF(EXACT(VLOOKUP(R$1,Variables!$B$6:$C$32, 2, FALSE), "Yes"), LOOKUP($A1513,Collections!$A:$A,Collections!N:N), 0)</f>
        <v>0</v>
      </c>
      <c r="S1513">
        <f>IF(EXACT(VLOOKUP(S$1,Variables!$B$6:$C$32, 2, FALSE), "Yes"), LOOKUP($A1513,Collections!$A:$A,Collections!O:O), 0)</f>
        <v>0</v>
      </c>
      <c r="T1513">
        <f>IF(EXACT(VLOOKUP(T$1,Variables!$B$6:$C$32, 2, FALSE), "Yes"), LOOKUP($A1513,Collections!$A:$A,Collections!P:P), 0)</f>
        <v>0</v>
      </c>
      <c r="U1513">
        <f>IF(EXACT(VLOOKUP(U$1,Variables!$B$6:$C$32, 2, FALSE), "Yes"), LOOKUP($A1513,Collections!$A:$A,Collections!Q:Q), 0)</f>
        <v>0</v>
      </c>
      <c r="V1513">
        <f>IF(EXACT(VLOOKUP(V$1,Variables!$B$6:$C$32, 2, FALSE), "Yes"), LOOKUP($A1513,Collections!$A:$A,Collections!R:R), 0)</f>
        <v>0</v>
      </c>
      <c r="W1513">
        <f>IF(EXACT(VLOOKUP(W$1,Variables!$B$6:$C$32, 2, FALSE), "Yes"), LOOKUP($A1513,Collections!$A:$A,Collections!S:S), 0)</f>
        <v>0</v>
      </c>
      <c r="X1513">
        <f>IF(EXACT(VLOOKUP(X$1,Variables!$B$6:$C$32, 2, FALSE), "Yes"), LOOKUP($A1513,Collections!$A:$A,Collections!T:T), 0)</f>
        <v>0</v>
      </c>
      <c r="Y1513">
        <f>IF(EXACT(VLOOKUP(Y$1,Variables!$B$6:$C$32, 2, FALSE), "Yes"), LOOKUP($A1513,Collections!$A:$A,Collections!U:U), 0)</f>
        <v>0</v>
      </c>
      <c r="Z1513">
        <f>IF(EXACT(VLOOKUP(Z$1,Variables!$B$6:$C$32, 2, FALSE), "Yes"), LOOKUP($A1513,Collections!$A:$A,Collections!V:V), 0)</f>
        <v>0</v>
      </c>
      <c r="AA1513">
        <f>IF(EXACT(VLOOKUP(AA$1,Variables!$B$6:$C$32, 2, FALSE), "Yes"), LOOKUP($A1513,Collections!$A:$A,Collections!W:W), 0)</f>
        <v>0</v>
      </c>
      <c r="AB1513">
        <f>IF(EXACT(VLOOKUP(AB$1,Variables!$B$6:$C$32, 2, FALSE), "Yes"), LOOKUP($A1513,Collections!$A:$A,Collections!X:X), 0)</f>
        <v>0</v>
      </c>
      <c r="AC1513">
        <f>IF(EXACT(VLOOKUP(AC$1,Variables!$B$6:$C$32, 2, FALSE), "Yes"), LOOKUP($A1513,Collections!$A:$A,Collections!Y:Y), 0)</f>
        <v>0</v>
      </c>
      <c r="AD1513">
        <f>IF(EXACT(VLOOKUP(AD$1,Variables!$B$6:$C$32, 2, FALSE), "Yes"), LOOKUP($A1513,Collections!$A:$A,Collections!Z:Z), 0)</f>
        <v>0</v>
      </c>
      <c r="AE1513">
        <f>IF(EXACT(VLOOKUP(AE$1,Variables!$B$6:$C$32, 2, FALSE), "Yes"), LOOKUP($A1513,Collections!$A:$A,Collections!AA:AA), 0)</f>
        <v>0</v>
      </c>
      <c r="AF1513">
        <f>IF(EXACT(VLOOKUP(AF$1,Variables!$B$6:$C$32, 2, FALSE), "Yes"), LOOKUP($A1513,Collections!$A:$A,Collections!AB:AB), 0)</f>
        <v>0</v>
      </c>
      <c r="AG1513" t="str">
        <f t="shared" si="23"/>
        <v>Yes</v>
      </c>
      <c r="AH1513">
        <f>IF(D1513&gt;=Variables!$C$1,1,0)</f>
        <v>1</v>
      </c>
      <c r="AI1513">
        <f>IF(E1513&gt;=Variables!$C$1,1,0)</f>
        <v>0</v>
      </c>
    </row>
    <row r="1514" spans="1:35" x14ac:dyDescent="0.2">
      <c r="A1514" s="25">
        <v>9700293</v>
      </c>
      <c r="B1514" s="2" t="s">
        <v>1035</v>
      </c>
      <c r="C1514">
        <f>IF(ISNA(VLOOKUP(A1514,Images!A:C,3,FALSE)), 0, VLOOKUP(A1514,Images!A:C,3,FALSE))/IF(ISNA(VLOOKUP(A1514,Images!A:C,2,FALSE)), 1,VLOOKUP(A1514,Images!A:C,2,FALSE))</f>
        <v>1.5721447328036011E-2</v>
      </c>
      <c r="D1514">
        <f>IF(NOT(ISNA(VLOOKUP(A1514,Harvard!B:E,4,FALSE))), VLOOKUP(A1514,Harvard!B:E,4,FALSE), 0)</f>
        <v>9.7600000000000006E-2</v>
      </c>
      <c r="E1514">
        <f>IF(NOT(ISNA(VLOOKUP(A1514,UC!B:D, 3, FALSE))),VLOOKUP(A1514,UC!B:D, 2, FALSE)/VLOOKUP(A1514, UC!B:D, 3, FALSE), 0)</f>
        <v>0.96641791044776115</v>
      </c>
      <c r="F1514">
        <f>IF(EXACT(VLOOKUP(F$1,Variables!$B$6:$C$32, 2, FALSE), "Yes"), LOOKUP($A1514,Collections!$A:$A,Collections!B:B), 0)</f>
        <v>0</v>
      </c>
      <c r="G1514">
        <f>IF(EXACT(VLOOKUP(G$1,Variables!$B$6:$C$32, 2, FALSE), "Yes"), LOOKUP($A1514,Collections!$A:$A,Collections!C:C), 0)</f>
        <v>0</v>
      </c>
      <c r="H1514">
        <f>IF(EXACT(VLOOKUP(H$1,Variables!$B$6:$C$32, 2, FALSE), "Yes"), LOOKUP($A1514,Collections!$A:$A,Collections!D:D), 0)</f>
        <v>0</v>
      </c>
      <c r="I1514">
        <f>IF(EXACT(VLOOKUP(I$1,Variables!$B$6:$C$32, 2, FALSE), "Yes"), LOOKUP($A1514,Collections!$A:$A,Collections!E:E), 0)</f>
        <v>0</v>
      </c>
      <c r="J1514">
        <f>IF(EXACT(VLOOKUP(J$1,Variables!$B$6:$C$32, 2, FALSE), "Yes"), LOOKUP($A1514,Collections!$A:$A,Collections!F:F), 0)</f>
        <v>0</v>
      </c>
      <c r="K1514">
        <f>IF(EXACT(VLOOKUP(K$1,Variables!$B$6:$C$32, 2, FALSE), "Yes"), LOOKUP($A1514,Collections!$A:$A,Collections!G:G), 0)</f>
        <v>0</v>
      </c>
      <c r="L1514">
        <f>IF(EXACT(VLOOKUP(L$1,Variables!$B$6:$C$32, 2, FALSE), "Yes"), LOOKUP($A1514,Collections!$A:$A,Collections!H:H), 0)</f>
        <v>0</v>
      </c>
      <c r="M1514">
        <f>IF(EXACT(VLOOKUP(M$1,Variables!$B$6:$C$32, 2, FALSE), "Yes"), LOOKUP($A1514,Collections!$A:$A,Collections!I:I), 0)</f>
        <v>1</v>
      </c>
      <c r="N1514">
        <f>IF(EXACT(VLOOKUP(N$1,Variables!$B$6:$C$32, 2, FALSE), "Yes"), LOOKUP($A1514,Collections!$A:$A,Collections!J:J), 0)</f>
        <v>0</v>
      </c>
      <c r="O1514">
        <f>IF(EXACT(VLOOKUP(O$1,Variables!$B$6:$C$32, 2, FALSE), "Yes"), LOOKUP($A1514,Collections!$A:$A,Collections!K:K), 0)</f>
        <v>0</v>
      </c>
      <c r="P1514">
        <f>IF(EXACT(VLOOKUP(P$1,Variables!$B$6:$C$32, 2, FALSE), "Yes"), LOOKUP($A1514,Collections!$A:$A,Collections!L:L), 0)</f>
        <v>0</v>
      </c>
      <c r="Q1514">
        <f>IF(EXACT(VLOOKUP(Q$1,Variables!$B$6:$C$32, 2, FALSE), "Yes"), LOOKUP($A1514,Collections!$A:$A,Collections!M:M), 0)</f>
        <v>0</v>
      </c>
      <c r="R1514">
        <f>IF(EXACT(VLOOKUP(R$1,Variables!$B$6:$C$32, 2, FALSE), "Yes"), LOOKUP($A1514,Collections!$A:$A,Collections!N:N), 0)</f>
        <v>0</v>
      </c>
      <c r="S1514">
        <f>IF(EXACT(VLOOKUP(S$1,Variables!$B$6:$C$32, 2, FALSE), "Yes"), LOOKUP($A1514,Collections!$A:$A,Collections!O:O), 0)</f>
        <v>0</v>
      </c>
      <c r="T1514">
        <f>IF(EXACT(VLOOKUP(T$1,Variables!$B$6:$C$32, 2, FALSE), "Yes"), LOOKUP($A1514,Collections!$A:$A,Collections!P:P), 0)</f>
        <v>0</v>
      </c>
      <c r="U1514">
        <f>IF(EXACT(VLOOKUP(U$1,Variables!$B$6:$C$32, 2, FALSE), "Yes"), LOOKUP($A1514,Collections!$A:$A,Collections!Q:Q), 0)</f>
        <v>0</v>
      </c>
      <c r="V1514">
        <f>IF(EXACT(VLOOKUP(V$1,Variables!$B$6:$C$32, 2, FALSE), "Yes"), LOOKUP($A1514,Collections!$A:$A,Collections!R:R), 0)</f>
        <v>0</v>
      </c>
      <c r="W1514">
        <f>IF(EXACT(VLOOKUP(W$1,Variables!$B$6:$C$32, 2, FALSE), "Yes"), LOOKUP($A1514,Collections!$A:$A,Collections!S:S), 0)</f>
        <v>0</v>
      </c>
      <c r="X1514">
        <f>IF(EXACT(VLOOKUP(X$1,Variables!$B$6:$C$32, 2, FALSE), "Yes"), LOOKUP($A1514,Collections!$A:$A,Collections!T:T), 0)</f>
        <v>0</v>
      </c>
      <c r="Y1514">
        <f>IF(EXACT(VLOOKUP(Y$1,Variables!$B$6:$C$32, 2, FALSE), "Yes"), LOOKUP($A1514,Collections!$A:$A,Collections!U:U), 0)</f>
        <v>0</v>
      </c>
      <c r="Z1514">
        <f>IF(EXACT(VLOOKUP(Z$1,Variables!$B$6:$C$32, 2, FALSE), "Yes"), LOOKUP($A1514,Collections!$A:$A,Collections!V:V), 0)</f>
        <v>0</v>
      </c>
      <c r="AA1514">
        <f>IF(EXACT(VLOOKUP(AA$1,Variables!$B$6:$C$32, 2, FALSE), "Yes"), LOOKUP($A1514,Collections!$A:$A,Collections!W:W), 0)</f>
        <v>0</v>
      </c>
      <c r="AB1514">
        <f>IF(EXACT(VLOOKUP(AB$1,Variables!$B$6:$C$32, 2, FALSE), "Yes"), LOOKUP($A1514,Collections!$A:$A,Collections!X:X), 0)</f>
        <v>0</v>
      </c>
      <c r="AC1514">
        <f>IF(EXACT(VLOOKUP(AC$1,Variables!$B$6:$C$32, 2, FALSE), "Yes"), LOOKUP($A1514,Collections!$A:$A,Collections!Y:Y), 0)</f>
        <v>0</v>
      </c>
      <c r="AD1514">
        <f>IF(EXACT(VLOOKUP(AD$1,Variables!$B$6:$C$32, 2, FALSE), "Yes"), LOOKUP($A1514,Collections!$A:$A,Collections!Z:Z), 0)</f>
        <v>0</v>
      </c>
      <c r="AE1514">
        <f>IF(EXACT(VLOOKUP(AE$1,Variables!$B$6:$C$32, 2, FALSE), "Yes"), LOOKUP($A1514,Collections!$A:$A,Collections!AA:AA), 0)</f>
        <v>0</v>
      </c>
      <c r="AF1514">
        <f>IF(EXACT(VLOOKUP(AF$1,Variables!$B$6:$C$32, 2, FALSE), "Yes"), LOOKUP($A1514,Collections!$A:$A,Collections!AB:AB), 0)</f>
        <v>0</v>
      </c>
      <c r="AG1514" t="str">
        <f t="shared" si="23"/>
        <v>Yes</v>
      </c>
      <c r="AH1514">
        <f>IF(D1514&gt;=Variables!$C$1,1,0)</f>
        <v>0</v>
      </c>
      <c r="AI1514">
        <f>IF(E1514&gt;=Variables!$C$1,1,0)</f>
        <v>1</v>
      </c>
    </row>
    <row r="1515" spans="1:35" x14ac:dyDescent="0.2">
      <c r="A1515" s="25">
        <v>3063127</v>
      </c>
      <c r="B1515" s="2" t="s">
        <v>1036</v>
      </c>
      <c r="C1515">
        <f>IF(ISNA(VLOOKUP(A1515,Images!A:C,3,FALSE)), 0, VLOOKUP(A1515,Images!A:C,3,FALSE))/IF(ISNA(VLOOKUP(A1515,Images!A:C,2,FALSE)), 1,VLOOKUP(A1515,Images!A:C,2,FALSE))</f>
        <v>2.1663288699870418E-2</v>
      </c>
      <c r="D1515">
        <f>IF(NOT(ISNA(VLOOKUP(A1515,Harvard!B:E,4,FALSE))), VLOOKUP(A1515,Harvard!B:E,4,FALSE), 0)</f>
        <v>1</v>
      </c>
      <c r="E1515">
        <f>IF(NOT(ISNA(VLOOKUP(A1515,UC!B:D, 3, FALSE))),VLOOKUP(A1515,UC!B:D, 2, FALSE)/VLOOKUP(A1515, UC!B:D, 3, FALSE), 0)</f>
        <v>0.89230769230769236</v>
      </c>
      <c r="F1515">
        <f>IF(EXACT(VLOOKUP(F$1,Variables!$B$6:$C$32, 2, FALSE), "Yes"), LOOKUP($A1515,Collections!$A:$A,Collections!B:B), 0)</f>
        <v>0</v>
      </c>
      <c r="G1515">
        <f>IF(EXACT(VLOOKUP(G$1,Variables!$B$6:$C$32, 2, FALSE), "Yes"), LOOKUP($A1515,Collections!$A:$A,Collections!C:C), 0)</f>
        <v>1</v>
      </c>
      <c r="H1515">
        <f>IF(EXACT(VLOOKUP(H$1,Variables!$B$6:$C$32, 2, FALSE), "Yes"), LOOKUP($A1515,Collections!$A:$A,Collections!D:D), 0)</f>
        <v>0</v>
      </c>
      <c r="I1515">
        <f>IF(EXACT(VLOOKUP(I$1,Variables!$B$6:$C$32, 2, FALSE), "Yes"), LOOKUP($A1515,Collections!$A:$A,Collections!E:E), 0)</f>
        <v>0</v>
      </c>
      <c r="J1515">
        <f>IF(EXACT(VLOOKUP(J$1,Variables!$B$6:$C$32, 2, FALSE), "Yes"), LOOKUP($A1515,Collections!$A:$A,Collections!F:F), 0)</f>
        <v>0</v>
      </c>
      <c r="K1515">
        <f>IF(EXACT(VLOOKUP(K$1,Variables!$B$6:$C$32, 2, FALSE), "Yes"), LOOKUP($A1515,Collections!$A:$A,Collections!G:G), 0)</f>
        <v>0</v>
      </c>
      <c r="L1515">
        <f>IF(EXACT(VLOOKUP(L$1,Variables!$B$6:$C$32, 2, FALSE), "Yes"), LOOKUP($A1515,Collections!$A:$A,Collections!H:H), 0)</f>
        <v>0</v>
      </c>
      <c r="M1515">
        <f>IF(EXACT(VLOOKUP(M$1,Variables!$B$6:$C$32, 2, FALSE), "Yes"), LOOKUP($A1515,Collections!$A:$A,Collections!I:I), 0)</f>
        <v>0</v>
      </c>
      <c r="N1515">
        <f>IF(EXACT(VLOOKUP(N$1,Variables!$B$6:$C$32, 2, FALSE), "Yes"), LOOKUP($A1515,Collections!$A:$A,Collections!J:J), 0)</f>
        <v>0</v>
      </c>
      <c r="O1515">
        <f>IF(EXACT(VLOOKUP(O$1,Variables!$B$6:$C$32, 2, FALSE), "Yes"), LOOKUP($A1515,Collections!$A:$A,Collections!K:K), 0)</f>
        <v>0</v>
      </c>
      <c r="P1515">
        <f>IF(EXACT(VLOOKUP(P$1,Variables!$B$6:$C$32, 2, FALSE), "Yes"), LOOKUP($A1515,Collections!$A:$A,Collections!L:L), 0)</f>
        <v>0</v>
      </c>
      <c r="Q1515">
        <f>IF(EXACT(VLOOKUP(Q$1,Variables!$B$6:$C$32, 2, FALSE), "Yes"), LOOKUP($A1515,Collections!$A:$A,Collections!M:M), 0)</f>
        <v>0</v>
      </c>
      <c r="R1515">
        <f>IF(EXACT(VLOOKUP(R$1,Variables!$B$6:$C$32, 2, FALSE), "Yes"), LOOKUP($A1515,Collections!$A:$A,Collections!N:N), 0)</f>
        <v>0</v>
      </c>
      <c r="S1515">
        <f>IF(EXACT(VLOOKUP(S$1,Variables!$B$6:$C$32, 2, FALSE), "Yes"), LOOKUP($A1515,Collections!$A:$A,Collections!O:O), 0)</f>
        <v>0</v>
      </c>
      <c r="T1515">
        <f>IF(EXACT(VLOOKUP(T$1,Variables!$B$6:$C$32, 2, FALSE), "Yes"), LOOKUP($A1515,Collections!$A:$A,Collections!P:P), 0)</f>
        <v>0</v>
      </c>
      <c r="U1515">
        <f>IF(EXACT(VLOOKUP(U$1,Variables!$B$6:$C$32, 2, FALSE), "Yes"), LOOKUP($A1515,Collections!$A:$A,Collections!Q:Q), 0)</f>
        <v>0</v>
      </c>
      <c r="V1515">
        <f>IF(EXACT(VLOOKUP(V$1,Variables!$B$6:$C$32, 2, FALSE), "Yes"), LOOKUP($A1515,Collections!$A:$A,Collections!R:R), 0)</f>
        <v>0</v>
      </c>
      <c r="W1515">
        <f>IF(EXACT(VLOOKUP(W$1,Variables!$B$6:$C$32, 2, FALSE), "Yes"), LOOKUP($A1515,Collections!$A:$A,Collections!S:S), 0)</f>
        <v>0</v>
      </c>
      <c r="X1515">
        <f>IF(EXACT(VLOOKUP(X$1,Variables!$B$6:$C$32, 2, FALSE), "Yes"), LOOKUP($A1515,Collections!$A:$A,Collections!T:T), 0)</f>
        <v>0</v>
      </c>
      <c r="Y1515">
        <f>IF(EXACT(VLOOKUP(Y$1,Variables!$B$6:$C$32, 2, FALSE), "Yes"), LOOKUP($A1515,Collections!$A:$A,Collections!U:U), 0)</f>
        <v>0</v>
      </c>
      <c r="Z1515">
        <f>IF(EXACT(VLOOKUP(Z$1,Variables!$B$6:$C$32, 2, FALSE), "Yes"), LOOKUP($A1515,Collections!$A:$A,Collections!V:V), 0)</f>
        <v>0</v>
      </c>
      <c r="AA1515">
        <f>IF(EXACT(VLOOKUP(AA$1,Variables!$B$6:$C$32, 2, FALSE), "Yes"), LOOKUP($A1515,Collections!$A:$A,Collections!W:W), 0)</f>
        <v>0</v>
      </c>
      <c r="AB1515">
        <f>IF(EXACT(VLOOKUP(AB$1,Variables!$B$6:$C$32, 2, FALSE), "Yes"), LOOKUP($A1515,Collections!$A:$A,Collections!X:X), 0)</f>
        <v>0</v>
      </c>
      <c r="AC1515">
        <f>IF(EXACT(VLOOKUP(AC$1,Variables!$B$6:$C$32, 2, FALSE), "Yes"), LOOKUP($A1515,Collections!$A:$A,Collections!Y:Y), 0)</f>
        <v>0</v>
      </c>
      <c r="AD1515">
        <f>IF(EXACT(VLOOKUP(AD$1,Variables!$B$6:$C$32, 2, FALSE), "Yes"), LOOKUP($A1515,Collections!$A:$A,Collections!Z:Z), 0)</f>
        <v>0</v>
      </c>
      <c r="AE1515">
        <f>IF(EXACT(VLOOKUP(AE$1,Variables!$B$6:$C$32, 2, FALSE), "Yes"), LOOKUP($A1515,Collections!$A:$A,Collections!AA:AA), 0)</f>
        <v>0</v>
      </c>
      <c r="AF1515">
        <f>IF(EXACT(VLOOKUP(AF$1,Variables!$B$6:$C$32, 2, FALSE), "Yes"), LOOKUP($A1515,Collections!$A:$A,Collections!AB:AB), 0)</f>
        <v>0</v>
      </c>
      <c r="AG1515" t="str">
        <f t="shared" si="23"/>
        <v>Yes</v>
      </c>
      <c r="AH1515">
        <f>IF(D1515&gt;=Variables!$C$1,1,0)</f>
        <v>1</v>
      </c>
      <c r="AI1515">
        <f>IF(E1515&gt;=Variables!$C$1,1,0)</f>
        <v>0</v>
      </c>
    </row>
    <row r="1516" spans="1:35" x14ac:dyDescent="0.2">
      <c r="A1516" s="25">
        <v>1642472</v>
      </c>
      <c r="B1516" s="2" t="s">
        <v>1037</v>
      </c>
      <c r="C1516">
        <f>IF(ISNA(VLOOKUP(A1516,Images!A:C,3,FALSE)), 0, VLOOKUP(A1516,Images!A:C,3,FALSE))/IF(ISNA(VLOOKUP(A1516,Images!A:C,2,FALSE)), 1,VLOOKUP(A1516,Images!A:C,2,FALSE))</f>
        <v>3.526623113834769E-2</v>
      </c>
      <c r="D1516">
        <f>IF(NOT(ISNA(VLOOKUP(A1516,Harvard!B:E,4,FALSE))), VLOOKUP(A1516,Harvard!B:E,4,FALSE), 0)</f>
        <v>0.92</v>
      </c>
      <c r="E1516">
        <f>IF(NOT(ISNA(VLOOKUP(A1516,UC!B:D, 3, FALSE))),VLOOKUP(A1516,UC!B:D, 2, FALSE)/VLOOKUP(A1516, UC!B:D, 3, FALSE), 0)</f>
        <v>0.92063492063492058</v>
      </c>
      <c r="F1516">
        <f>IF(EXACT(VLOOKUP(F$1,Variables!$B$6:$C$32, 2, FALSE), "Yes"), LOOKUP($A1516,Collections!$A:$A,Collections!B:B), 0)</f>
        <v>0</v>
      </c>
      <c r="G1516">
        <f>IF(EXACT(VLOOKUP(G$1,Variables!$B$6:$C$32, 2, FALSE), "Yes"), LOOKUP($A1516,Collections!$A:$A,Collections!C:C), 0)</f>
        <v>0</v>
      </c>
      <c r="H1516">
        <f>IF(EXACT(VLOOKUP(H$1,Variables!$B$6:$C$32, 2, FALSE), "Yes"), LOOKUP($A1516,Collections!$A:$A,Collections!D:D), 0)</f>
        <v>1</v>
      </c>
      <c r="I1516">
        <f>IF(EXACT(VLOOKUP(I$1,Variables!$B$6:$C$32, 2, FALSE), "Yes"), LOOKUP($A1516,Collections!$A:$A,Collections!E:E), 0)</f>
        <v>0</v>
      </c>
      <c r="J1516">
        <f>IF(EXACT(VLOOKUP(J$1,Variables!$B$6:$C$32, 2, FALSE), "Yes"), LOOKUP($A1516,Collections!$A:$A,Collections!F:F), 0)</f>
        <v>0</v>
      </c>
      <c r="K1516">
        <f>IF(EXACT(VLOOKUP(K$1,Variables!$B$6:$C$32, 2, FALSE), "Yes"), LOOKUP($A1516,Collections!$A:$A,Collections!G:G), 0)</f>
        <v>0</v>
      </c>
      <c r="L1516">
        <f>IF(EXACT(VLOOKUP(L$1,Variables!$B$6:$C$32, 2, FALSE), "Yes"), LOOKUP($A1516,Collections!$A:$A,Collections!H:H), 0)</f>
        <v>0</v>
      </c>
      <c r="M1516">
        <f>IF(EXACT(VLOOKUP(M$1,Variables!$B$6:$C$32, 2, FALSE), "Yes"), LOOKUP($A1516,Collections!$A:$A,Collections!I:I), 0)</f>
        <v>0</v>
      </c>
      <c r="N1516">
        <f>IF(EXACT(VLOOKUP(N$1,Variables!$B$6:$C$32, 2, FALSE), "Yes"), LOOKUP($A1516,Collections!$A:$A,Collections!J:J), 0)</f>
        <v>0</v>
      </c>
      <c r="O1516">
        <f>IF(EXACT(VLOOKUP(O$1,Variables!$B$6:$C$32, 2, FALSE), "Yes"), LOOKUP($A1516,Collections!$A:$A,Collections!K:K), 0)</f>
        <v>0</v>
      </c>
      <c r="P1516">
        <f>IF(EXACT(VLOOKUP(P$1,Variables!$B$6:$C$32, 2, FALSE), "Yes"), LOOKUP($A1516,Collections!$A:$A,Collections!L:L), 0)</f>
        <v>0</v>
      </c>
      <c r="Q1516">
        <f>IF(EXACT(VLOOKUP(Q$1,Variables!$B$6:$C$32, 2, FALSE), "Yes"), LOOKUP($A1516,Collections!$A:$A,Collections!M:M), 0)</f>
        <v>0</v>
      </c>
      <c r="R1516">
        <f>IF(EXACT(VLOOKUP(R$1,Variables!$B$6:$C$32, 2, FALSE), "Yes"), LOOKUP($A1516,Collections!$A:$A,Collections!N:N), 0)</f>
        <v>0</v>
      </c>
      <c r="S1516">
        <f>IF(EXACT(VLOOKUP(S$1,Variables!$B$6:$C$32, 2, FALSE), "Yes"), LOOKUP($A1516,Collections!$A:$A,Collections!O:O), 0)</f>
        <v>0</v>
      </c>
      <c r="T1516">
        <f>IF(EXACT(VLOOKUP(T$1,Variables!$B$6:$C$32, 2, FALSE), "Yes"), LOOKUP($A1516,Collections!$A:$A,Collections!P:P), 0)</f>
        <v>0</v>
      </c>
      <c r="U1516">
        <f>IF(EXACT(VLOOKUP(U$1,Variables!$B$6:$C$32, 2, FALSE), "Yes"), LOOKUP($A1516,Collections!$A:$A,Collections!Q:Q), 0)</f>
        <v>0</v>
      </c>
      <c r="V1516">
        <f>IF(EXACT(VLOOKUP(V$1,Variables!$B$6:$C$32, 2, FALSE), "Yes"), LOOKUP($A1516,Collections!$A:$A,Collections!R:R), 0)</f>
        <v>0</v>
      </c>
      <c r="W1516">
        <f>IF(EXACT(VLOOKUP(W$1,Variables!$B$6:$C$32, 2, FALSE), "Yes"), LOOKUP($A1516,Collections!$A:$A,Collections!S:S), 0)</f>
        <v>0</v>
      </c>
      <c r="X1516">
        <f>IF(EXACT(VLOOKUP(X$1,Variables!$B$6:$C$32, 2, FALSE), "Yes"), LOOKUP($A1516,Collections!$A:$A,Collections!T:T), 0)</f>
        <v>0</v>
      </c>
      <c r="Y1516">
        <f>IF(EXACT(VLOOKUP(Y$1,Variables!$B$6:$C$32, 2, FALSE), "Yes"), LOOKUP($A1516,Collections!$A:$A,Collections!U:U), 0)</f>
        <v>0</v>
      </c>
      <c r="Z1516">
        <f>IF(EXACT(VLOOKUP(Z$1,Variables!$B$6:$C$32, 2, FALSE), "Yes"), LOOKUP($A1516,Collections!$A:$A,Collections!V:V), 0)</f>
        <v>0</v>
      </c>
      <c r="AA1516">
        <f>IF(EXACT(VLOOKUP(AA$1,Variables!$B$6:$C$32, 2, FALSE), "Yes"), LOOKUP($A1516,Collections!$A:$A,Collections!W:W), 0)</f>
        <v>0</v>
      </c>
      <c r="AB1516">
        <f>IF(EXACT(VLOOKUP(AB$1,Variables!$B$6:$C$32, 2, FALSE), "Yes"), LOOKUP($A1516,Collections!$A:$A,Collections!X:X), 0)</f>
        <v>0</v>
      </c>
      <c r="AC1516">
        <f>IF(EXACT(VLOOKUP(AC$1,Variables!$B$6:$C$32, 2, FALSE), "Yes"), LOOKUP($A1516,Collections!$A:$A,Collections!Y:Y), 0)</f>
        <v>0</v>
      </c>
      <c r="AD1516">
        <f>IF(EXACT(VLOOKUP(AD$1,Variables!$B$6:$C$32, 2, FALSE), "Yes"), LOOKUP($A1516,Collections!$A:$A,Collections!Z:Z), 0)</f>
        <v>0</v>
      </c>
      <c r="AE1516">
        <f>IF(EXACT(VLOOKUP(AE$1,Variables!$B$6:$C$32, 2, FALSE), "Yes"), LOOKUP($A1516,Collections!$A:$A,Collections!AA:AA), 0)</f>
        <v>0</v>
      </c>
      <c r="AF1516">
        <f>IF(EXACT(VLOOKUP(AF$1,Variables!$B$6:$C$32, 2, FALSE), "Yes"), LOOKUP($A1516,Collections!$A:$A,Collections!AB:AB), 0)</f>
        <v>0</v>
      </c>
      <c r="AG1516" t="str">
        <f t="shared" si="23"/>
        <v>Yes</v>
      </c>
      <c r="AH1516">
        <f>IF(D1516&gt;=Variables!$C$1,1,0)</f>
        <v>1</v>
      </c>
      <c r="AI1516">
        <f>IF(E1516&gt;=Variables!$C$1,1,0)</f>
        <v>1</v>
      </c>
    </row>
    <row r="1517" spans="1:35" x14ac:dyDescent="0.2">
      <c r="A1517" s="25">
        <v>380210</v>
      </c>
      <c r="B1517" s="2" t="s">
        <v>1038</v>
      </c>
      <c r="C1517">
        <f>IF(ISNA(VLOOKUP(A1517,Images!A:C,3,FALSE)), 0, VLOOKUP(A1517,Images!A:C,3,FALSE))/IF(ISNA(VLOOKUP(A1517,Images!A:C,2,FALSE)), 1,VLOOKUP(A1517,Images!A:C,2,FALSE))</f>
        <v>4.2069835927639884E-4</v>
      </c>
      <c r="D1517">
        <f>IF(NOT(ISNA(VLOOKUP(A1517,Harvard!B:E,4,FALSE))), VLOOKUP(A1517,Harvard!B:E,4,FALSE), 0)</f>
        <v>1</v>
      </c>
      <c r="E1517">
        <f>IF(NOT(ISNA(VLOOKUP(A1517,UC!B:D, 3, FALSE))),VLOOKUP(A1517,UC!B:D, 2, FALSE)/VLOOKUP(A1517, UC!B:D, 3, FALSE), 0)</f>
        <v>0.13223140495867769</v>
      </c>
      <c r="F1517">
        <f>IF(EXACT(VLOOKUP(F$1,Variables!$B$6:$C$32, 2, FALSE), "Yes"), LOOKUP($A1517,Collections!$A:$A,Collections!B:B), 0)</f>
        <v>0</v>
      </c>
      <c r="G1517">
        <f>IF(EXACT(VLOOKUP(G$1,Variables!$B$6:$C$32, 2, FALSE), "Yes"), LOOKUP($A1517,Collections!$A:$A,Collections!C:C), 0)</f>
        <v>0</v>
      </c>
      <c r="H1517">
        <f>IF(EXACT(VLOOKUP(H$1,Variables!$B$6:$C$32, 2, FALSE), "Yes"), LOOKUP($A1517,Collections!$A:$A,Collections!D:D), 0)</f>
        <v>0</v>
      </c>
      <c r="I1517">
        <f>IF(EXACT(VLOOKUP(I$1,Variables!$B$6:$C$32, 2, FALSE), "Yes"), LOOKUP($A1517,Collections!$A:$A,Collections!E:E), 0)</f>
        <v>0</v>
      </c>
      <c r="J1517">
        <f>IF(EXACT(VLOOKUP(J$1,Variables!$B$6:$C$32, 2, FALSE), "Yes"), LOOKUP($A1517,Collections!$A:$A,Collections!F:F), 0)</f>
        <v>0</v>
      </c>
      <c r="K1517">
        <f>IF(EXACT(VLOOKUP(K$1,Variables!$B$6:$C$32, 2, FALSE), "Yes"), LOOKUP($A1517,Collections!$A:$A,Collections!G:G), 0)</f>
        <v>0</v>
      </c>
      <c r="L1517">
        <f>IF(EXACT(VLOOKUP(L$1,Variables!$B$6:$C$32, 2, FALSE), "Yes"), LOOKUP($A1517,Collections!$A:$A,Collections!H:H), 0)</f>
        <v>0</v>
      </c>
      <c r="M1517">
        <f>IF(EXACT(VLOOKUP(M$1,Variables!$B$6:$C$32, 2, FALSE), "Yes"), LOOKUP($A1517,Collections!$A:$A,Collections!I:I), 0)</f>
        <v>1</v>
      </c>
      <c r="N1517">
        <f>IF(EXACT(VLOOKUP(N$1,Variables!$B$6:$C$32, 2, FALSE), "Yes"), LOOKUP($A1517,Collections!$A:$A,Collections!J:J), 0)</f>
        <v>0</v>
      </c>
      <c r="O1517">
        <f>IF(EXACT(VLOOKUP(O$1,Variables!$B$6:$C$32, 2, FALSE), "Yes"), LOOKUP($A1517,Collections!$A:$A,Collections!K:K), 0)</f>
        <v>0</v>
      </c>
      <c r="P1517">
        <f>IF(EXACT(VLOOKUP(P$1,Variables!$B$6:$C$32, 2, FALSE), "Yes"), LOOKUP($A1517,Collections!$A:$A,Collections!L:L), 0)</f>
        <v>0</v>
      </c>
      <c r="Q1517">
        <f>IF(EXACT(VLOOKUP(Q$1,Variables!$B$6:$C$32, 2, FALSE), "Yes"), LOOKUP($A1517,Collections!$A:$A,Collections!M:M), 0)</f>
        <v>0</v>
      </c>
      <c r="R1517">
        <f>IF(EXACT(VLOOKUP(R$1,Variables!$B$6:$C$32, 2, FALSE), "Yes"), LOOKUP($A1517,Collections!$A:$A,Collections!N:N), 0)</f>
        <v>0</v>
      </c>
      <c r="S1517">
        <f>IF(EXACT(VLOOKUP(S$1,Variables!$B$6:$C$32, 2, FALSE), "Yes"), LOOKUP($A1517,Collections!$A:$A,Collections!O:O), 0)</f>
        <v>0</v>
      </c>
      <c r="T1517">
        <f>IF(EXACT(VLOOKUP(T$1,Variables!$B$6:$C$32, 2, FALSE), "Yes"), LOOKUP($A1517,Collections!$A:$A,Collections!P:P), 0)</f>
        <v>0</v>
      </c>
      <c r="U1517">
        <f>IF(EXACT(VLOOKUP(U$1,Variables!$B$6:$C$32, 2, FALSE), "Yes"), LOOKUP($A1517,Collections!$A:$A,Collections!Q:Q), 0)</f>
        <v>0</v>
      </c>
      <c r="V1517">
        <f>IF(EXACT(VLOOKUP(V$1,Variables!$B$6:$C$32, 2, FALSE), "Yes"), LOOKUP($A1517,Collections!$A:$A,Collections!R:R), 0)</f>
        <v>0</v>
      </c>
      <c r="W1517">
        <f>IF(EXACT(VLOOKUP(W$1,Variables!$B$6:$C$32, 2, FALSE), "Yes"), LOOKUP($A1517,Collections!$A:$A,Collections!S:S), 0)</f>
        <v>0</v>
      </c>
      <c r="X1517">
        <f>IF(EXACT(VLOOKUP(X$1,Variables!$B$6:$C$32, 2, FALSE), "Yes"), LOOKUP($A1517,Collections!$A:$A,Collections!T:T), 0)</f>
        <v>0</v>
      </c>
      <c r="Y1517">
        <f>IF(EXACT(VLOOKUP(Y$1,Variables!$B$6:$C$32, 2, FALSE), "Yes"), LOOKUP($A1517,Collections!$A:$A,Collections!U:U), 0)</f>
        <v>0</v>
      </c>
      <c r="Z1517">
        <f>IF(EXACT(VLOOKUP(Z$1,Variables!$B$6:$C$32, 2, FALSE), "Yes"), LOOKUP($A1517,Collections!$A:$A,Collections!V:V), 0)</f>
        <v>0</v>
      </c>
      <c r="AA1517">
        <f>IF(EXACT(VLOOKUP(AA$1,Variables!$B$6:$C$32, 2, FALSE), "Yes"), LOOKUP($A1517,Collections!$A:$A,Collections!W:W), 0)</f>
        <v>0</v>
      </c>
      <c r="AB1517">
        <f>IF(EXACT(VLOOKUP(AB$1,Variables!$B$6:$C$32, 2, FALSE), "Yes"), LOOKUP($A1517,Collections!$A:$A,Collections!X:X), 0)</f>
        <v>0</v>
      </c>
      <c r="AC1517">
        <f>IF(EXACT(VLOOKUP(AC$1,Variables!$B$6:$C$32, 2, FALSE), "Yes"), LOOKUP($A1517,Collections!$A:$A,Collections!Y:Y), 0)</f>
        <v>0</v>
      </c>
      <c r="AD1517">
        <f>IF(EXACT(VLOOKUP(AD$1,Variables!$B$6:$C$32, 2, FALSE), "Yes"), LOOKUP($A1517,Collections!$A:$A,Collections!Z:Z), 0)</f>
        <v>0</v>
      </c>
      <c r="AE1517">
        <f>IF(EXACT(VLOOKUP(AE$1,Variables!$B$6:$C$32, 2, FALSE), "Yes"), LOOKUP($A1517,Collections!$A:$A,Collections!AA:AA), 0)</f>
        <v>0</v>
      </c>
      <c r="AF1517">
        <f>IF(EXACT(VLOOKUP(AF$1,Variables!$B$6:$C$32, 2, FALSE), "Yes"), LOOKUP($A1517,Collections!$A:$A,Collections!AB:AB), 0)</f>
        <v>0</v>
      </c>
      <c r="AG1517" t="str">
        <f t="shared" si="23"/>
        <v>Yes</v>
      </c>
      <c r="AH1517">
        <f>IF(D1517&gt;=Variables!$C$1,1,0)</f>
        <v>1</v>
      </c>
      <c r="AI1517">
        <f>IF(E1517&gt;=Variables!$C$1,1,0)</f>
        <v>0</v>
      </c>
    </row>
    <row r="1518" spans="1:35" x14ac:dyDescent="0.2">
      <c r="A1518" s="25">
        <v>8848971</v>
      </c>
      <c r="B1518" s="2" t="s">
        <v>1039</v>
      </c>
      <c r="C1518">
        <f>IF(ISNA(VLOOKUP(A1518,Images!A:C,3,FALSE)), 0, VLOOKUP(A1518,Images!A:C,3,FALSE))/IF(ISNA(VLOOKUP(A1518,Images!A:C,2,FALSE)), 1,VLOOKUP(A1518,Images!A:C,2,FALSE))</f>
        <v>7.6019004751187794E-3</v>
      </c>
      <c r="D1518">
        <f>IF(NOT(ISNA(VLOOKUP(A1518,Harvard!B:E,4,FALSE))), VLOOKUP(A1518,Harvard!B:E,4,FALSE), 0)</f>
        <v>0.99029999999999996</v>
      </c>
      <c r="E1518">
        <f>IF(NOT(ISNA(VLOOKUP(A1518,UC!B:D, 3, FALSE))),VLOOKUP(A1518,UC!B:D, 2, FALSE)/VLOOKUP(A1518, UC!B:D, 3, FALSE), 0)</f>
        <v>0.98550724637681164</v>
      </c>
      <c r="F1518">
        <f>IF(EXACT(VLOOKUP(F$1,Variables!$B$6:$C$32, 2, FALSE), "Yes"), LOOKUP($A1518,Collections!$A:$A,Collections!B:B), 0)</f>
        <v>0</v>
      </c>
      <c r="G1518">
        <f>IF(EXACT(VLOOKUP(G$1,Variables!$B$6:$C$32, 2, FALSE), "Yes"), LOOKUP($A1518,Collections!$A:$A,Collections!C:C), 0)</f>
        <v>1</v>
      </c>
      <c r="H1518">
        <f>IF(EXACT(VLOOKUP(H$1,Variables!$B$6:$C$32, 2, FALSE), "Yes"), LOOKUP($A1518,Collections!$A:$A,Collections!D:D), 0)</f>
        <v>0</v>
      </c>
      <c r="I1518">
        <f>IF(EXACT(VLOOKUP(I$1,Variables!$B$6:$C$32, 2, FALSE), "Yes"), LOOKUP($A1518,Collections!$A:$A,Collections!E:E), 0)</f>
        <v>0</v>
      </c>
      <c r="J1518">
        <f>IF(EXACT(VLOOKUP(J$1,Variables!$B$6:$C$32, 2, FALSE), "Yes"), LOOKUP($A1518,Collections!$A:$A,Collections!F:F), 0)</f>
        <v>0</v>
      </c>
      <c r="K1518">
        <f>IF(EXACT(VLOOKUP(K$1,Variables!$B$6:$C$32, 2, FALSE), "Yes"), LOOKUP($A1518,Collections!$A:$A,Collections!G:G), 0)</f>
        <v>0</v>
      </c>
      <c r="L1518">
        <f>IF(EXACT(VLOOKUP(L$1,Variables!$B$6:$C$32, 2, FALSE), "Yes"), LOOKUP($A1518,Collections!$A:$A,Collections!H:H), 0)</f>
        <v>0</v>
      </c>
      <c r="M1518">
        <f>IF(EXACT(VLOOKUP(M$1,Variables!$B$6:$C$32, 2, FALSE), "Yes"), LOOKUP($A1518,Collections!$A:$A,Collections!I:I), 0)</f>
        <v>0</v>
      </c>
      <c r="N1518">
        <f>IF(EXACT(VLOOKUP(N$1,Variables!$B$6:$C$32, 2, FALSE), "Yes"), LOOKUP($A1518,Collections!$A:$A,Collections!J:J), 0)</f>
        <v>0</v>
      </c>
      <c r="O1518">
        <f>IF(EXACT(VLOOKUP(O$1,Variables!$B$6:$C$32, 2, FALSE), "Yes"), LOOKUP($A1518,Collections!$A:$A,Collections!K:K), 0)</f>
        <v>0</v>
      </c>
      <c r="P1518">
        <f>IF(EXACT(VLOOKUP(P$1,Variables!$B$6:$C$32, 2, FALSE), "Yes"), LOOKUP($A1518,Collections!$A:$A,Collections!L:L), 0)</f>
        <v>0</v>
      </c>
      <c r="Q1518">
        <f>IF(EXACT(VLOOKUP(Q$1,Variables!$B$6:$C$32, 2, FALSE), "Yes"), LOOKUP($A1518,Collections!$A:$A,Collections!M:M), 0)</f>
        <v>0</v>
      </c>
      <c r="R1518">
        <f>IF(EXACT(VLOOKUP(R$1,Variables!$B$6:$C$32, 2, FALSE), "Yes"), LOOKUP($A1518,Collections!$A:$A,Collections!N:N), 0)</f>
        <v>0</v>
      </c>
      <c r="S1518">
        <f>IF(EXACT(VLOOKUP(S$1,Variables!$B$6:$C$32, 2, FALSE), "Yes"), LOOKUP($A1518,Collections!$A:$A,Collections!O:O), 0)</f>
        <v>0</v>
      </c>
      <c r="T1518">
        <f>IF(EXACT(VLOOKUP(T$1,Variables!$B$6:$C$32, 2, FALSE), "Yes"), LOOKUP($A1518,Collections!$A:$A,Collections!P:P), 0)</f>
        <v>0</v>
      </c>
      <c r="U1518">
        <f>IF(EXACT(VLOOKUP(U$1,Variables!$B$6:$C$32, 2, FALSE), "Yes"), LOOKUP($A1518,Collections!$A:$A,Collections!Q:Q), 0)</f>
        <v>0</v>
      </c>
      <c r="V1518">
        <f>IF(EXACT(VLOOKUP(V$1,Variables!$B$6:$C$32, 2, FALSE), "Yes"), LOOKUP($A1518,Collections!$A:$A,Collections!R:R), 0)</f>
        <v>0</v>
      </c>
      <c r="W1518">
        <f>IF(EXACT(VLOOKUP(W$1,Variables!$B$6:$C$32, 2, FALSE), "Yes"), LOOKUP($A1518,Collections!$A:$A,Collections!S:S), 0)</f>
        <v>0</v>
      </c>
      <c r="X1518">
        <f>IF(EXACT(VLOOKUP(X$1,Variables!$B$6:$C$32, 2, FALSE), "Yes"), LOOKUP($A1518,Collections!$A:$A,Collections!T:T), 0)</f>
        <v>0</v>
      </c>
      <c r="Y1518">
        <f>IF(EXACT(VLOOKUP(Y$1,Variables!$B$6:$C$32, 2, FALSE), "Yes"), LOOKUP($A1518,Collections!$A:$A,Collections!U:U), 0)</f>
        <v>0</v>
      </c>
      <c r="Z1518">
        <f>IF(EXACT(VLOOKUP(Z$1,Variables!$B$6:$C$32, 2, FALSE), "Yes"), LOOKUP($A1518,Collections!$A:$A,Collections!V:V), 0)</f>
        <v>0</v>
      </c>
      <c r="AA1518">
        <f>IF(EXACT(VLOOKUP(AA$1,Variables!$B$6:$C$32, 2, FALSE), "Yes"), LOOKUP($A1518,Collections!$A:$A,Collections!W:W), 0)</f>
        <v>0</v>
      </c>
      <c r="AB1518">
        <f>IF(EXACT(VLOOKUP(AB$1,Variables!$B$6:$C$32, 2, FALSE), "Yes"), LOOKUP($A1518,Collections!$A:$A,Collections!X:X), 0)</f>
        <v>0</v>
      </c>
      <c r="AC1518">
        <f>IF(EXACT(VLOOKUP(AC$1,Variables!$B$6:$C$32, 2, FALSE), "Yes"), LOOKUP($A1518,Collections!$A:$A,Collections!Y:Y), 0)</f>
        <v>0</v>
      </c>
      <c r="AD1518">
        <f>IF(EXACT(VLOOKUP(AD$1,Variables!$B$6:$C$32, 2, FALSE), "Yes"), LOOKUP($A1518,Collections!$A:$A,Collections!Z:Z), 0)</f>
        <v>0</v>
      </c>
      <c r="AE1518">
        <f>IF(EXACT(VLOOKUP(AE$1,Variables!$B$6:$C$32, 2, FALSE), "Yes"), LOOKUP($A1518,Collections!$A:$A,Collections!AA:AA), 0)</f>
        <v>0</v>
      </c>
      <c r="AF1518">
        <f>IF(EXACT(VLOOKUP(AF$1,Variables!$B$6:$C$32, 2, FALSE), "Yes"), LOOKUP($A1518,Collections!$A:$A,Collections!AB:AB), 0)</f>
        <v>0</v>
      </c>
      <c r="AG1518" t="str">
        <f t="shared" si="23"/>
        <v>Yes</v>
      </c>
      <c r="AH1518">
        <f>IF(D1518&gt;=Variables!$C$1,1,0)</f>
        <v>1</v>
      </c>
      <c r="AI1518">
        <f>IF(E1518&gt;=Variables!$C$1,1,0)</f>
        <v>1</v>
      </c>
    </row>
    <row r="1519" spans="1:35" x14ac:dyDescent="0.2">
      <c r="A1519" s="25">
        <v>811750</v>
      </c>
      <c r="B1519" s="2" t="s">
        <v>1040</v>
      </c>
      <c r="C1519">
        <f>IF(ISNA(VLOOKUP(A1519,Images!A:C,3,FALSE)), 0, VLOOKUP(A1519,Images!A:C,3,FALSE))/IF(ISNA(VLOOKUP(A1519,Images!A:C,2,FALSE)), 1,VLOOKUP(A1519,Images!A:C,2,FALSE))</f>
        <v>8.8533927686973747E-3</v>
      </c>
      <c r="D1519">
        <f>IF(NOT(ISNA(VLOOKUP(A1519,Harvard!B:E,4,FALSE))), VLOOKUP(A1519,Harvard!B:E,4,FALSE), 0)</f>
        <v>1</v>
      </c>
      <c r="E1519">
        <f>IF(NOT(ISNA(VLOOKUP(A1519,UC!B:D, 3, FALSE))),VLOOKUP(A1519,UC!B:D, 2, FALSE)/VLOOKUP(A1519, UC!B:D, 3, FALSE), 0)</f>
        <v>1</v>
      </c>
      <c r="F1519">
        <f>IF(EXACT(VLOOKUP(F$1,Variables!$B$6:$C$32, 2, FALSE), "Yes"), LOOKUP($A1519,Collections!$A:$A,Collections!B:B), 0)</f>
        <v>0</v>
      </c>
      <c r="G1519">
        <f>IF(EXACT(VLOOKUP(G$1,Variables!$B$6:$C$32, 2, FALSE), "Yes"), LOOKUP($A1519,Collections!$A:$A,Collections!C:C), 0)</f>
        <v>1</v>
      </c>
      <c r="H1519">
        <f>IF(EXACT(VLOOKUP(H$1,Variables!$B$6:$C$32, 2, FALSE), "Yes"), LOOKUP($A1519,Collections!$A:$A,Collections!D:D), 0)</f>
        <v>0</v>
      </c>
      <c r="I1519">
        <f>IF(EXACT(VLOOKUP(I$1,Variables!$B$6:$C$32, 2, FALSE), "Yes"), LOOKUP($A1519,Collections!$A:$A,Collections!E:E), 0)</f>
        <v>0</v>
      </c>
      <c r="J1519">
        <f>IF(EXACT(VLOOKUP(J$1,Variables!$B$6:$C$32, 2, FALSE), "Yes"), LOOKUP($A1519,Collections!$A:$A,Collections!F:F), 0)</f>
        <v>0</v>
      </c>
      <c r="K1519">
        <f>IF(EXACT(VLOOKUP(K$1,Variables!$B$6:$C$32, 2, FALSE), "Yes"), LOOKUP($A1519,Collections!$A:$A,Collections!G:G), 0)</f>
        <v>0</v>
      </c>
      <c r="L1519">
        <f>IF(EXACT(VLOOKUP(L$1,Variables!$B$6:$C$32, 2, FALSE), "Yes"), LOOKUP($A1519,Collections!$A:$A,Collections!H:H), 0)</f>
        <v>0</v>
      </c>
      <c r="M1519">
        <f>IF(EXACT(VLOOKUP(M$1,Variables!$B$6:$C$32, 2, FALSE), "Yes"), LOOKUP($A1519,Collections!$A:$A,Collections!I:I), 0)</f>
        <v>0</v>
      </c>
      <c r="N1519">
        <f>IF(EXACT(VLOOKUP(N$1,Variables!$B$6:$C$32, 2, FALSE), "Yes"), LOOKUP($A1519,Collections!$A:$A,Collections!J:J), 0)</f>
        <v>0</v>
      </c>
      <c r="O1519">
        <f>IF(EXACT(VLOOKUP(O$1,Variables!$B$6:$C$32, 2, FALSE), "Yes"), LOOKUP($A1519,Collections!$A:$A,Collections!K:K), 0)</f>
        <v>0</v>
      </c>
      <c r="P1519">
        <f>IF(EXACT(VLOOKUP(P$1,Variables!$B$6:$C$32, 2, FALSE), "Yes"), LOOKUP($A1519,Collections!$A:$A,Collections!L:L), 0)</f>
        <v>0</v>
      </c>
      <c r="Q1519">
        <f>IF(EXACT(VLOOKUP(Q$1,Variables!$B$6:$C$32, 2, FALSE), "Yes"), LOOKUP($A1519,Collections!$A:$A,Collections!M:M), 0)</f>
        <v>0</v>
      </c>
      <c r="R1519">
        <f>IF(EXACT(VLOOKUP(R$1,Variables!$B$6:$C$32, 2, FALSE), "Yes"), LOOKUP($A1519,Collections!$A:$A,Collections!N:N), 0)</f>
        <v>0</v>
      </c>
      <c r="S1519">
        <f>IF(EXACT(VLOOKUP(S$1,Variables!$B$6:$C$32, 2, FALSE), "Yes"), LOOKUP($A1519,Collections!$A:$A,Collections!O:O), 0)</f>
        <v>0</v>
      </c>
      <c r="T1519">
        <f>IF(EXACT(VLOOKUP(T$1,Variables!$B$6:$C$32, 2, FALSE), "Yes"), LOOKUP($A1519,Collections!$A:$A,Collections!P:P), 0)</f>
        <v>0</v>
      </c>
      <c r="U1519">
        <f>IF(EXACT(VLOOKUP(U$1,Variables!$B$6:$C$32, 2, FALSE), "Yes"), LOOKUP($A1519,Collections!$A:$A,Collections!Q:Q), 0)</f>
        <v>0</v>
      </c>
      <c r="V1519">
        <f>IF(EXACT(VLOOKUP(V$1,Variables!$B$6:$C$32, 2, FALSE), "Yes"), LOOKUP($A1519,Collections!$A:$A,Collections!R:R), 0)</f>
        <v>0</v>
      </c>
      <c r="W1519">
        <f>IF(EXACT(VLOOKUP(W$1,Variables!$B$6:$C$32, 2, FALSE), "Yes"), LOOKUP($A1519,Collections!$A:$A,Collections!S:S), 0)</f>
        <v>0</v>
      </c>
      <c r="X1519">
        <f>IF(EXACT(VLOOKUP(X$1,Variables!$B$6:$C$32, 2, FALSE), "Yes"), LOOKUP($A1519,Collections!$A:$A,Collections!T:T), 0)</f>
        <v>0</v>
      </c>
      <c r="Y1519">
        <f>IF(EXACT(VLOOKUP(Y$1,Variables!$B$6:$C$32, 2, FALSE), "Yes"), LOOKUP($A1519,Collections!$A:$A,Collections!U:U), 0)</f>
        <v>0</v>
      </c>
      <c r="Z1519">
        <f>IF(EXACT(VLOOKUP(Z$1,Variables!$B$6:$C$32, 2, FALSE), "Yes"), LOOKUP($A1519,Collections!$A:$A,Collections!V:V), 0)</f>
        <v>0</v>
      </c>
      <c r="AA1519">
        <f>IF(EXACT(VLOOKUP(AA$1,Variables!$B$6:$C$32, 2, FALSE), "Yes"), LOOKUP($A1519,Collections!$A:$A,Collections!W:W), 0)</f>
        <v>0</v>
      </c>
      <c r="AB1519">
        <f>IF(EXACT(VLOOKUP(AB$1,Variables!$B$6:$C$32, 2, FALSE), "Yes"), LOOKUP($A1519,Collections!$A:$A,Collections!X:X), 0)</f>
        <v>0</v>
      </c>
      <c r="AC1519">
        <f>IF(EXACT(VLOOKUP(AC$1,Variables!$B$6:$C$32, 2, FALSE), "Yes"), LOOKUP($A1519,Collections!$A:$A,Collections!Y:Y), 0)</f>
        <v>0</v>
      </c>
      <c r="AD1519">
        <f>IF(EXACT(VLOOKUP(AD$1,Variables!$B$6:$C$32, 2, FALSE), "Yes"), LOOKUP($A1519,Collections!$A:$A,Collections!Z:Z), 0)</f>
        <v>0</v>
      </c>
      <c r="AE1519">
        <f>IF(EXACT(VLOOKUP(AE$1,Variables!$B$6:$C$32, 2, FALSE), "Yes"), LOOKUP($A1519,Collections!$A:$A,Collections!AA:AA), 0)</f>
        <v>0</v>
      </c>
      <c r="AF1519">
        <f>IF(EXACT(VLOOKUP(AF$1,Variables!$B$6:$C$32, 2, FALSE), "Yes"), LOOKUP($A1519,Collections!$A:$A,Collections!AB:AB), 0)</f>
        <v>0</v>
      </c>
      <c r="AG1519" t="str">
        <f t="shared" si="23"/>
        <v>Yes</v>
      </c>
      <c r="AH1519">
        <f>IF(D1519&gt;=Variables!$C$1,1,0)</f>
        <v>1</v>
      </c>
      <c r="AI1519">
        <f>IF(E1519&gt;=Variables!$C$1,1,0)</f>
        <v>1</v>
      </c>
    </row>
    <row r="1520" spans="1:35" x14ac:dyDescent="0.2">
      <c r="A1520" s="25">
        <v>7311214</v>
      </c>
      <c r="B1520" s="2" t="s">
        <v>1041</v>
      </c>
      <c r="C1520">
        <f>IF(ISNA(VLOOKUP(A1520,Images!A:C,3,FALSE)), 0, VLOOKUP(A1520,Images!A:C,3,FALSE))/IF(ISNA(VLOOKUP(A1520,Images!A:C,2,FALSE)), 1,VLOOKUP(A1520,Images!A:C,2,FALSE))</f>
        <v>1.5184757505773671E-2</v>
      </c>
      <c r="D1520">
        <f>IF(NOT(ISNA(VLOOKUP(A1520,Harvard!B:E,4,FALSE))), VLOOKUP(A1520,Harvard!B:E,4,FALSE), 0)</f>
        <v>0.99070000000000003</v>
      </c>
      <c r="E1520">
        <f>IF(NOT(ISNA(VLOOKUP(A1520,UC!B:D, 3, FALSE))),VLOOKUP(A1520,UC!B:D, 2, FALSE)/VLOOKUP(A1520, UC!B:D, 3, FALSE), 0)</f>
        <v>0.93023255813953487</v>
      </c>
      <c r="F1520">
        <f>IF(EXACT(VLOOKUP(F$1,Variables!$B$6:$C$32, 2, FALSE), "Yes"), LOOKUP($A1520,Collections!$A:$A,Collections!B:B), 0)</f>
        <v>0</v>
      </c>
      <c r="G1520">
        <f>IF(EXACT(VLOOKUP(G$1,Variables!$B$6:$C$32, 2, FALSE), "Yes"), LOOKUP($A1520,Collections!$A:$A,Collections!C:C), 0)</f>
        <v>0</v>
      </c>
      <c r="H1520">
        <f>IF(EXACT(VLOOKUP(H$1,Variables!$B$6:$C$32, 2, FALSE), "Yes"), LOOKUP($A1520,Collections!$A:$A,Collections!D:D), 0)</f>
        <v>0</v>
      </c>
      <c r="I1520">
        <f>IF(EXACT(VLOOKUP(I$1,Variables!$B$6:$C$32, 2, FALSE), "Yes"), LOOKUP($A1520,Collections!$A:$A,Collections!E:E), 0)</f>
        <v>0</v>
      </c>
      <c r="J1520">
        <f>IF(EXACT(VLOOKUP(J$1,Variables!$B$6:$C$32, 2, FALSE), "Yes"), LOOKUP($A1520,Collections!$A:$A,Collections!F:F), 0)</f>
        <v>0</v>
      </c>
      <c r="K1520">
        <f>IF(EXACT(VLOOKUP(K$1,Variables!$B$6:$C$32, 2, FALSE), "Yes"), LOOKUP($A1520,Collections!$A:$A,Collections!G:G), 0)</f>
        <v>0</v>
      </c>
      <c r="L1520">
        <f>IF(EXACT(VLOOKUP(L$1,Variables!$B$6:$C$32, 2, FALSE), "Yes"), LOOKUP($A1520,Collections!$A:$A,Collections!H:H), 0)</f>
        <v>0</v>
      </c>
      <c r="M1520">
        <f>IF(EXACT(VLOOKUP(M$1,Variables!$B$6:$C$32, 2, FALSE), "Yes"), LOOKUP($A1520,Collections!$A:$A,Collections!I:I), 0)</f>
        <v>1</v>
      </c>
      <c r="N1520">
        <f>IF(EXACT(VLOOKUP(N$1,Variables!$B$6:$C$32, 2, FALSE), "Yes"), LOOKUP($A1520,Collections!$A:$A,Collections!J:J), 0)</f>
        <v>0</v>
      </c>
      <c r="O1520">
        <f>IF(EXACT(VLOOKUP(O$1,Variables!$B$6:$C$32, 2, FALSE), "Yes"), LOOKUP($A1520,Collections!$A:$A,Collections!K:K), 0)</f>
        <v>0</v>
      </c>
      <c r="P1520">
        <f>IF(EXACT(VLOOKUP(P$1,Variables!$B$6:$C$32, 2, FALSE), "Yes"), LOOKUP($A1520,Collections!$A:$A,Collections!L:L), 0)</f>
        <v>0</v>
      </c>
      <c r="Q1520">
        <f>IF(EXACT(VLOOKUP(Q$1,Variables!$B$6:$C$32, 2, FALSE), "Yes"), LOOKUP($A1520,Collections!$A:$A,Collections!M:M), 0)</f>
        <v>0</v>
      </c>
      <c r="R1520">
        <f>IF(EXACT(VLOOKUP(R$1,Variables!$B$6:$C$32, 2, FALSE), "Yes"), LOOKUP($A1520,Collections!$A:$A,Collections!N:N), 0)</f>
        <v>0</v>
      </c>
      <c r="S1520">
        <f>IF(EXACT(VLOOKUP(S$1,Variables!$B$6:$C$32, 2, FALSE), "Yes"), LOOKUP($A1520,Collections!$A:$A,Collections!O:O), 0)</f>
        <v>0</v>
      </c>
      <c r="T1520">
        <f>IF(EXACT(VLOOKUP(T$1,Variables!$B$6:$C$32, 2, FALSE), "Yes"), LOOKUP($A1520,Collections!$A:$A,Collections!P:P), 0)</f>
        <v>0</v>
      </c>
      <c r="U1520">
        <f>IF(EXACT(VLOOKUP(U$1,Variables!$B$6:$C$32, 2, FALSE), "Yes"), LOOKUP($A1520,Collections!$A:$A,Collections!Q:Q), 0)</f>
        <v>0</v>
      </c>
      <c r="V1520">
        <f>IF(EXACT(VLOOKUP(V$1,Variables!$B$6:$C$32, 2, FALSE), "Yes"), LOOKUP($A1520,Collections!$A:$A,Collections!R:R), 0)</f>
        <v>0</v>
      </c>
      <c r="W1520">
        <f>IF(EXACT(VLOOKUP(W$1,Variables!$B$6:$C$32, 2, FALSE), "Yes"), LOOKUP($A1520,Collections!$A:$A,Collections!S:S), 0)</f>
        <v>0</v>
      </c>
      <c r="X1520">
        <f>IF(EXACT(VLOOKUP(X$1,Variables!$B$6:$C$32, 2, FALSE), "Yes"), LOOKUP($A1520,Collections!$A:$A,Collections!T:T), 0)</f>
        <v>0</v>
      </c>
      <c r="Y1520">
        <f>IF(EXACT(VLOOKUP(Y$1,Variables!$B$6:$C$32, 2, FALSE), "Yes"), LOOKUP($A1520,Collections!$A:$A,Collections!U:U), 0)</f>
        <v>0</v>
      </c>
      <c r="Z1520">
        <f>IF(EXACT(VLOOKUP(Z$1,Variables!$B$6:$C$32, 2, FALSE), "Yes"), LOOKUP($A1520,Collections!$A:$A,Collections!V:V), 0)</f>
        <v>0</v>
      </c>
      <c r="AA1520">
        <f>IF(EXACT(VLOOKUP(AA$1,Variables!$B$6:$C$32, 2, FALSE), "Yes"), LOOKUP($A1520,Collections!$A:$A,Collections!W:W), 0)</f>
        <v>0</v>
      </c>
      <c r="AB1520">
        <f>IF(EXACT(VLOOKUP(AB$1,Variables!$B$6:$C$32, 2, FALSE), "Yes"), LOOKUP($A1520,Collections!$A:$A,Collections!X:X), 0)</f>
        <v>0</v>
      </c>
      <c r="AC1520">
        <f>IF(EXACT(VLOOKUP(AC$1,Variables!$B$6:$C$32, 2, FALSE), "Yes"), LOOKUP($A1520,Collections!$A:$A,Collections!Y:Y), 0)</f>
        <v>0</v>
      </c>
      <c r="AD1520">
        <f>IF(EXACT(VLOOKUP(AD$1,Variables!$B$6:$C$32, 2, FALSE), "Yes"), LOOKUP($A1520,Collections!$A:$A,Collections!Z:Z), 0)</f>
        <v>0</v>
      </c>
      <c r="AE1520">
        <f>IF(EXACT(VLOOKUP(AE$1,Variables!$B$6:$C$32, 2, FALSE), "Yes"), LOOKUP($A1520,Collections!$A:$A,Collections!AA:AA), 0)</f>
        <v>0</v>
      </c>
      <c r="AF1520">
        <f>IF(EXACT(VLOOKUP(AF$1,Variables!$B$6:$C$32, 2, FALSE), "Yes"), LOOKUP($A1520,Collections!$A:$A,Collections!AB:AB), 0)</f>
        <v>0</v>
      </c>
      <c r="AG1520" t="str">
        <f t="shared" si="23"/>
        <v>Yes</v>
      </c>
      <c r="AH1520">
        <f>IF(D1520&gt;=Variables!$C$1,1,0)</f>
        <v>1</v>
      </c>
      <c r="AI1520">
        <f>IF(E1520&gt;=Variables!$C$1,1,0)</f>
        <v>1</v>
      </c>
    </row>
    <row r="1521" spans="1:35" x14ac:dyDescent="0.2">
      <c r="A1521" s="25">
        <v>7352751</v>
      </c>
      <c r="B1521" s="2" t="s">
        <v>1043</v>
      </c>
      <c r="C1521">
        <f>IF(ISNA(VLOOKUP(A1521,Images!A:C,3,FALSE)), 0, VLOOKUP(A1521,Images!A:C,3,FALSE))/IF(ISNA(VLOOKUP(A1521,Images!A:C,2,FALSE)), 1,VLOOKUP(A1521,Images!A:C,2,FALSE))</f>
        <v>1.5051740357478834E-2</v>
      </c>
      <c r="D1521">
        <f>IF(NOT(ISNA(VLOOKUP(A1521,Harvard!B:E,4,FALSE))), VLOOKUP(A1521,Harvard!B:E,4,FALSE), 0)</f>
        <v>0.96299999999999997</v>
      </c>
      <c r="E1521">
        <f>IF(NOT(ISNA(VLOOKUP(A1521,UC!B:D, 3, FALSE))),VLOOKUP(A1521,UC!B:D, 2, FALSE)/VLOOKUP(A1521, UC!B:D, 3, FALSE), 0)</f>
        <v>0.9</v>
      </c>
      <c r="F1521">
        <f>IF(EXACT(VLOOKUP(F$1,Variables!$B$6:$C$32, 2, FALSE), "Yes"), LOOKUP($A1521,Collections!$A:$A,Collections!B:B), 0)</f>
        <v>0</v>
      </c>
      <c r="G1521">
        <f>IF(EXACT(VLOOKUP(G$1,Variables!$B$6:$C$32, 2, FALSE), "Yes"), LOOKUP($A1521,Collections!$A:$A,Collections!C:C), 0)</f>
        <v>1</v>
      </c>
      <c r="H1521">
        <f>IF(EXACT(VLOOKUP(H$1,Variables!$B$6:$C$32, 2, FALSE), "Yes"), LOOKUP($A1521,Collections!$A:$A,Collections!D:D), 0)</f>
        <v>0</v>
      </c>
      <c r="I1521">
        <f>IF(EXACT(VLOOKUP(I$1,Variables!$B$6:$C$32, 2, FALSE), "Yes"), LOOKUP($A1521,Collections!$A:$A,Collections!E:E), 0)</f>
        <v>0</v>
      </c>
      <c r="J1521">
        <f>IF(EXACT(VLOOKUP(J$1,Variables!$B$6:$C$32, 2, FALSE), "Yes"), LOOKUP($A1521,Collections!$A:$A,Collections!F:F), 0)</f>
        <v>0</v>
      </c>
      <c r="K1521">
        <f>IF(EXACT(VLOOKUP(K$1,Variables!$B$6:$C$32, 2, FALSE), "Yes"), LOOKUP($A1521,Collections!$A:$A,Collections!G:G), 0)</f>
        <v>0</v>
      </c>
      <c r="L1521">
        <f>IF(EXACT(VLOOKUP(L$1,Variables!$B$6:$C$32, 2, FALSE), "Yes"), LOOKUP($A1521,Collections!$A:$A,Collections!H:H), 0)</f>
        <v>0</v>
      </c>
      <c r="M1521">
        <f>IF(EXACT(VLOOKUP(M$1,Variables!$B$6:$C$32, 2, FALSE), "Yes"), LOOKUP($A1521,Collections!$A:$A,Collections!I:I), 0)</f>
        <v>0</v>
      </c>
      <c r="N1521">
        <f>IF(EXACT(VLOOKUP(N$1,Variables!$B$6:$C$32, 2, FALSE), "Yes"), LOOKUP($A1521,Collections!$A:$A,Collections!J:J), 0)</f>
        <v>0</v>
      </c>
      <c r="O1521">
        <f>IF(EXACT(VLOOKUP(O$1,Variables!$B$6:$C$32, 2, FALSE), "Yes"), LOOKUP($A1521,Collections!$A:$A,Collections!K:K), 0)</f>
        <v>0</v>
      </c>
      <c r="P1521">
        <f>IF(EXACT(VLOOKUP(P$1,Variables!$B$6:$C$32, 2, FALSE), "Yes"), LOOKUP($A1521,Collections!$A:$A,Collections!L:L), 0)</f>
        <v>0</v>
      </c>
      <c r="Q1521">
        <f>IF(EXACT(VLOOKUP(Q$1,Variables!$B$6:$C$32, 2, FALSE), "Yes"), LOOKUP($A1521,Collections!$A:$A,Collections!M:M), 0)</f>
        <v>0</v>
      </c>
      <c r="R1521">
        <f>IF(EXACT(VLOOKUP(R$1,Variables!$B$6:$C$32, 2, FALSE), "Yes"), LOOKUP($A1521,Collections!$A:$A,Collections!N:N), 0)</f>
        <v>0</v>
      </c>
      <c r="S1521">
        <f>IF(EXACT(VLOOKUP(S$1,Variables!$B$6:$C$32, 2, FALSE), "Yes"), LOOKUP($A1521,Collections!$A:$A,Collections!O:O), 0)</f>
        <v>0</v>
      </c>
      <c r="T1521">
        <f>IF(EXACT(VLOOKUP(T$1,Variables!$B$6:$C$32, 2, FALSE), "Yes"), LOOKUP($A1521,Collections!$A:$A,Collections!P:P), 0)</f>
        <v>0</v>
      </c>
      <c r="U1521">
        <f>IF(EXACT(VLOOKUP(U$1,Variables!$B$6:$C$32, 2, FALSE), "Yes"), LOOKUP($A1521,Collections!$A:$A,Collections!Q:Q), 0)</f>
        <v>0</v>
      </c>
      <c r="V1521">
        <f>IF(EXACT(VLOOKUP(V$1,Variables!$B$6:$C$32, 2, FALSE), "Yes"), LOOKUP($A1521,Collections!$A:$A,Collections!R:R), 0)</f>
        <v>0</v>
      </c>
      <c r="W1521">
        <f>IF(EXACT(VLOOKUP(W$1,Variables!$B$6:$C$32, 2, FALSE), "Yes"), LOOKUP($A1521,Collections!$A:$A,Collections!S:S), 0)</f>
        <v>0</v>
      </c>
      <c r="X1521">
        <f>IF(EXACT(VLOOKUP(X$1,Variables!$B$6:$C$32, 2, FALSE), "Yes"), LOOKUP($A1521,Collections!$A:$A,Collections!T:T), 0)</f>
        <v>0</v>
      </c>
      <c r="Y1521">
        <f>IF(EXACT(VLOOKUP(Y$1,Variables!$B$6:$C$32, 2, FALSE), "Yes"), LOOKUP($A1521,Collections!$A:$A,Collections!U:U), 0)</f>
        <v>0</v>
      </c>
      <c r="Z1521">
        <f>IF(EXACT(VLOOKUP(Z$1,Variables!$B$6:$C$32, 2, FALSE), "Yes"), LOOKUP($A1521,Collections!$A:$A,Collections!V:V), 0)</f>
        <v>0</v>
      </c>
      <c r="AA1521">
        <f>IF(EXACT(VLOOKUP(AA$1,Variables!$B$6:$C$32, 2, FALSE), "Yes"), LOOKUP($A1521,Collections!$A:$A,Collections!W:W), 0)</f>
        <v>0</v>
      </c>
      <c r="AB1521">
        <f>IF(EXACT(VLOOKUP(AB$1,Variables!$B$6:$C$32, 2, FALSE), "Yes"), LOOKUP($A1521,Collections!$A:$A,Collections!X:X), 0)</f>
        <v>0</v>
      </c>
      <c r="AC1521">
        <f>IF(EXACT(VLOOKUP(AC$1,Variables!$B$6:$C$32, 2, FALSE), "Yes"), LOOKUP($A1521,Collections!$A:$A,Collections!Y:Y), 0)</f>
        <v>0</v>
      </c>
      <c r="AD1521">
        <f>IF(EXACT(VLOOKUP(AD$1,Variables!$B$6:$C$32, 2, FALSE), "Yes"), LOOKUP($A1521,Collections!$A:$A,Collections!Z:Z), 0)</f>
        <v>0</v>
      </c>
      <c r="AE1521">
        <f>IF(EXACT(VLOOKUP(AE$1,Variables!$B$6:$C$32, 2, FALSE), "Yes"), LOOKUP($A1521,Collections!$A:$A,Collections!AA:AA), 0)</f>
        <v>0</v>
      </c>
      <c r="AF1521">
        <f>IF(EXACT(VLOOKUP(AF$1,Variables!$B$6:$C$32, 2, FALSE), "Yes"), LOOKUP($A1521,Collections!$A:$A,Collections!AB:AB), 0)</f>
        <v>0</v>
      </c>
      <c r="AG1521" t="str">
        <f t="shared" si="23"/>
        <v>Yes</v>
      </c>
      <c r="AH1521">
        <f>IF(D1521&gt;=Variables!$C$1,1,0)</f>
        <v>1</v>
      </c>
      <c r="AI1521">
        <f>IF(E1521&gt;=Variables!$C$1,1,0)</f>
        <v>1</v>
      </c>
    </row>
    <row r="1522" spans="1:35" x14ac:dyDescent="0.2">
      <c r="A1522" s="25">
        <v>380407</v>
      </c>
      <c r="B1522" s="2" t="s">
        <v>1044</v>
      </c>
      <c r="C1522">
        <f>IF(ISNA(VLOOKUP(A1522,Images!A:C,3,FALSE)), 0, VLOOKUP(A1522,Images!A:C,3,FALSE))/IF(ISNA(VLOOKUP(A1522,Images!A:C,2,FALSE)), 1,VLOOKUP(A1522,Images!A:C,2,FALSE))</f>
        <v>2.0560944749051034E-2</v>
      </c>
      <c r="D1522">
        <f>IF(NOT(ISNA(VLOOKUP(A1522,Harvard!B:E,4,FALSE))), VLOOKUP(A1522,Harvard!B:E,4,FALSE), 0)</f>
        <v>1</v>
      </c>
      <c r="E1522">
        <f>IF(NOT(ISNA(VLOOKUP(A1522,UC!B:D, 3, FALSE))),VLOOKUP(A1522,UC!B:D, 2, FALSE)/VLOOKUP(A1522, UC!B:D, 3, FALSE), 0)</f>
        <v>0.99382716049382713</v>
      </c>
      <c r="F1522">
        <f>IF(EXACT(VLOOKUP(F$1,Variables!$B$6:$C$32, 2, FALSE), "Yes"), LOOKUP($A1522,Collections!$A:$A,Collections!B:B), 0)</f>
        <v>1</v>
      </c>
      <c r="G1522">
        <f>IF(EXACT(VLOOKUP(G$1,Variables!$B$6:$C$32, 2, FALSE), "Yes"), LOOKUP($A1522,Collections!$A:$A,Collections!C:C), 0)</f>
        <v>0</v>
      </c>
      <c r="H1522">
        <f>IF(EXACT(VLOOKUP(H$1,Variables!$B$6:$C$32, 2, FALSE), "Yes"), LOOKUP($A1522,Collections!$A:$A,Collections!D:D), 0)</f>
        <v>0</v>
      </c>
      <c r="I1522">
        <f>IF(EXACT(VLOOKUP(I$1,Variables!$B$6:$C$32, 2, FALSE), "Yes"), LOOKUP($A1522,Collections!$A:$A,Collections!E:E), 0)</f>
        <v>0</v>
      </c>
      <c r="J1522">
        <f>IF(EXACT(VLOOKUP(J$1,Variables!$B$6:$C$32, 2, FALSE), "Yes"), LOOKUP($A1522,Collections!$A:$A,Collections!F:F), 0)</f>
        <v>0</v>
      </c>
      <c r="K1522">
        <f>IF(EXACT(VLOOKUP(K$1,Variables!$B$6:$C$32, 2, FALSE), "Yes"), LOOKUP($A1522,Collections!$A:$A,Collections!G:G), 0)</f>
        <v>0</v>
      </c>
      <c r="L1522">
        <f>IF(EXACT(VLOOKUP(L$1,Variables!$B$6:$C$32, 2, FALSE), "Yes"), LOOKUP($A1522,Collections!$A:$A,Collections!H:H), 0)</f>
        <v>0</v>
      </c>
      <c r="M1522">
        <f>IF(EXACT(VLOOKUP(M$1,Variables!$B$6:$C$32, 2, FALSE), "Yes"), LOOKUP($A1522,Collections!$A:$A,Collections!I:I), 0)</f>
        <v>0</v>
      </c>
      <c r="N1522">
        <f>IF(EXACT(VLOOKUP(N$1,Variables!$B$6:$C$32, 2, FALSE), "Yes"), LOOKUP($A1522,Collections!$A:$A,Collections!J:J), 0)</f>
        <v>0</v>
      </c>
      <c r="O1522">
        <f>IF(EXACT(VLOOKUP(O$1,Variables!$B$6:$C$32, 2, FALSE), "Yes"), LOOKUP($A1522,Collections!$A:$A,Collections!K:K), 0)</f>
        <v>0</v>
      </c>
      <c r="P1522">
        <f>IF(EXACT(VLOOKUP(P$1,Variables!$B$6:$C$32, 2, FALSE), "Yes"), LOOKUP($A1522,Collections!$A:$A,Collections!L:L), 0)</f>
        <v>0</v>
      </c>
      <c r="Q1522">
        <f>IF(EXACT(VLOOKUP(Q$1,Variables!$B$6:$C$32, 2, FALSE), "Yes"), LOOKUP($A1522,Collections!$A:$A,Collections!M:M), 0)</f>
        <v>0</v>
      </c>
      <c r="R1522">
        <f>IF(EXACT(VLOOKUP(R$1,Variables!$B$6:$C$32, 2, FALSE), "Yes"), LOOKUP($A1522,Collections!$A:$A,Collections!N:N), 0)</f>
        <v>0</v>
      </c>
      <c r="S1522">
        <f>IF(EXACT(VLOOKUP(S$1,Variables!$B$6:$C$32, 2, FALSE), "Yes"), LOOKUP($A1522,Collections!$A:$A,Collections!O:O), 0)</f>
        <v>0</v>
      </c>
      <c r="T1522">
        <f>IF(EXACT(VLOOKUP(T$1,Variables!$B$6:$C$32, 2, FALSE), "Yes"), LOOKUP($A1522,Collections!$A:$A,Collections!P:P), 0)</f>
        <v>0</v>
      </c>
      <c r="U1522">
        <f>IF(EXACT(VLOOKUP(U$1,Variables!$B$6:$C$32, 2, FALSE), "Yes"), LOOKUP($A1522,Collections!$A:$A,Collections!Q:Q), 0)</f>
        <v>0</v>
      </c>
      <c r="V1522">
        <f>IF(EXACT(VLOOKUP(V$1,Variables!$B$6:$C$32, 2, FALSE), "Yes"), LOOKUP($A1522,Collections!$A:$A,Collections!R:R), 0)</f>
        <v>0</v>
      </c>
      <c r="W1522">
        <f>IF(EXACT(VLOOKUP(W$1,Variables!$B$6:$C$32, 2, FALSE), "Yes"), LOOKUP($A1522,Collections!$A:$A,Collections!S:S), 0)</f>
        <v>0</v>
      </c>
      <c r="X1522">
        <f>IF(EXACT(VLOOKUP(X$1,Variables!$B$6:$C$32, 2, FALSE), "Yes"), LOOKUP($A1522,Collections!$A:$A,Collections!T:T), 0)</f>
        <v>0</v>
      </c>
      <c r="Y1522">
        <f>IF(EXACT(VLOOKUP(Y$1,Variables!$B$6:$C$32, 2, FALSE), "Yes"), LOOKUP($A1522,Collections!$A:$A,Collections!U:U), 0)</f>
        <v>0</v>
      </c>
      <c r="Z1522">
        <f>IF(EXACT(VLOOKUP(Z$1,Variables!$B$6:$C$32, 2, FALSE), "Yes"), LOOKUP($A1522,Collections!$A:$A,Collections!V:V), 0)</f>
        <v>0</v>
      </c>
      <c r="AA1522">
        <f>IF(EXACT(VLOOKUP(AA$1,Variables!$B$6:$C$32, 2, FALSE), "Yes"), LOOKUP($A1522,Collections!$A:$A,Collections!W:W), 0)</f>
        <v>0</v>
      </c>
      <c r="AB1522">
        <f>IF(EXACT(VLOOKUP(AB$1,Variables!$B$6:$C$32, 2, FALSE), "Yes"), LOOKUP($A1522,Collections!$A:$A,Collections!X:X), 0)</f>
        <v>0</v>
      </c>
      <c r="AC1522">
        <f>IF(EXACT(VLOOKUP(AC$1,Variables!$B$6:$C$32, 2, FALSE), "Yes"), LOOKUP($A1522,Collections!$A:$A,Collections!Y:Y), 0)</f>
        <v>0</v>
      </c>
      <c r="AD1522">
        <f>IF(EXACT(VLOOKUP(AD$1,Variables!$B$6:$C$32, 2, FALSE), "Yes"), LOOKUP($A1522,Collections!$A:$A,Collections!Z:Z), 0)</f>
        <v>0</v>
      </c>
      <c r="AE1522">
        <f>IF(EXACT(VLOOKUP(AE$1,Variables!$B$6:$C$32, 2, FALSE), "Yes"), LOOKUP($A1522,Collections!$A:$A,Collections!AA:AA), 0)</f>
        <v>0</v>
      </c>
      <c r="AF1522">
        <f>IF(EXACT(VLOOKUP(AF$1,Variables!$B$6:$C$32, 2, FALSE), "Yes"), LOOKUP($A1522,Collections!$A:$A,Collections!AB:AB), 0)</f>
        <v>0</v>
      </c>
      <c r="AG1522" t="str">
        <f t="shared" si="23"/>
        <v>Yes</v>
      </c>
      <c r="AH1522">
        <f>IF(D1522&gt;=Variables!$C$1,1,0)</f>
        <v>1</v>
      </c>
      <c r="AI1522">
        <f>IF(E1522&gt;=Variables!$C$1,1,0)</f>
        <v>1</v>
      </c>
    </row>
    <row r="1523" spans="1:35" x14ac:dyDescent="0.2">
      <c r="A1523" s="25">
        <v>10694404</v>
      </c>
      <c r="B1523" s="2" t="s">
        <v>1045</v>
      </c>
      <c r="C1523">
        <f>IF(ISNA(VLOOKUP(A1523,Images!A:C,3,FALSE)), 0, VLOOKUP(A1523,Images!A:C,3,FALSE))/IF(ISNA(VLOOKUP(A1523,Images!A:C,2,FALSE)), 1,VLOOKUP(A1523,Images!A:C,2,FALSE))</f>
        <v>2.3293172690763052E-2</v>
      </c>
      <c r="D1523">
        <f>IF(NOT(ISNA(VLOOKUP(A1523,Harvard!B:E,4,FALSE))), VLOOKUP(A1523,Harvard!B:E,4,FALSE), 0)</f>
        <v>0.94440000000000002</v>
      </c>
      <c r="E1523">
        <f>IF(NOT(ISNA(VLOOKUP(A1523,UC!B:D, 3, FALSE))),VLOOKUP(A1523,UC!B:D, 2, FALSE)/VLOOKUP(A1523, UC!B:D, 3, FALSE), 0)</f>
        <v>0.96296296296296291</v>
      </c>
      <c r="F1523">
        <f>IF(EXACT(VLOOKUP(F$1,Variables!$B$6:$C$32, 2, FALSE), "Yes"), LOOKUP($A1523,Collections!$A:$A,Collections!B:B), 0)</f>
        <v>0</v>
      </c>
      <c r="G1523">
        <f>IF(EXACT(VLOOKUP(G$1,Variables!$B$6:$C$32, 2, FALSE), "Yes"), LOOKUP($A1523,Collections!$A:$A,Collections!C:C), 0)</f>
        <v>0</v>
      </c>
      <c r="H1523">
        <f>IF(EXACT(VLOOKUP(H$1,Variables!$B$6:$C$32, 2, FALSE), "Yes"), LOOKUP($A1523,Collections!$A:$A,Collections!D:D), 0)</f>
        <v>0</v>
      </c>
      <c r="I1523">
        <f>IF(EXACT(VLOOKUP(I$1,Variables!$B$6:$C$32, 2, FALSE), "Yes"), LOOKUP($A1523,Collections!$A:$A,Collections!E:E), 0)</f>
        <v>0</v>
      </c>
      <c r="J1523">
        <f>IF(EXACT(VLOOKUP(J$1,Variables!$B$6:$C$32, 2, FALSE), "Yes"), LOOKUP($A1523,Collections!$A:$A,Collections!F:F), 0)</f>
        <v>0</v>
      </c>
      <c r="K1523">
        <f>IF(EXACT(VLOOKUP(K$1,Variables!$B$6:$C$32, 2, FALSE), "Yes"), LOOKUP($A1523,Collections!$A:$A,Collections!G:G), 0)</f>
        <v>0</v>
      </c>
      <c r="L1523">
        <f>IF(EXACT(VLOOKUP(L$1,Variables!$B$6:$C$32, 2, FALSE), "Yes"), LOOKUP($A1523,Collections!$A:$A,Collections!H:H), 0)</f>
        <v>0</v>
      </c>
      <c r="M1523">
        <f>IF(EXACT(VLOOKUP(M$1,Variables!$B$6:$C$32, 2, FALSE), "Yes"), LOOKUP($A1523,Collections!$A:$A,Collections!I:I), 0)</f>
        <v>1</v>
      </c>
      <c r="N1523">
        <f>IF(EXACT(VLOOKUP(N$1,Variables!$B$6:$C$32, 2, FALSE), "Yes"), LOOKUP($A1523,Collections!$A:$A,Collections!J:J), 0)</f>
        <v>0</v>
      </c>
      <c r="O1523">
        <f>IF(EXACT(VLOOKUP(O$1,Variables!$B$6:$C$32, 2, FALSE), "Yes"), LOOKUP($A1523,Collections!$A:$A,Collections!K:K), 0)</f>
        <v>0</v>
      </c>
      <c r="P1523">
        <f>IF(EXACT(VLOOKUP(P$1,Variables!$B$6:$C$32, 2, FALSE), "Yes"), LOOKUP($A1523,Collections!$A:$A,Collections!L:L), 0)</f>
        <v>0</v>
      </c>
      <c r="Q1523">
        <f>IF(EXACT(VLOOKUP(Q$1,Variables!$B$6:$C$32, 2, FALSE), "Yes"), LOOKUP($A1523,Collections!$A:$A,Collections!M:M), 0)</f>
        <v>0</v>
      </c>
      <c r="R1523">
        <f>IF(EXACT(VLOOKUP(R$1,Variables!$B$6:$C$32, 2, FALSE), "Yes"), LOOKUP($A1523,Collections!$A:$A,Collections!N:N), 0)</f>
        <v>0</v>
      </c>
      <c r="S1523">
        <f>IF(EXACT(VLOOKUP(S$1,Variables!$B$6:$C$32, 2, FALSE), "Yes"), LOOKUP($A1523,Collections!$A:$A,Collections!O:O), 0)</f>
        <v>0</v>
      </c>
      <c r="T1523">
        <f>IF(EXACT(VLOOKUP(T$1,Variables!$B$6:$C$32, 2, FALSE), "Yes"), LOOKUP($A1523,Collections!$A:$A,Collections!P:P), 0)</f>
        <v>0</v>
      </c>
      <c r="U1523">
        <f>IF(EXACT(VLOOKUP(U$1,Variables!$B$6:$C$32, 2, FALSE), "Yes"), LOOKUP($A1523,Collections!$A:$A,Collections!Q:Q), 0)</f>
        <v>0</v>
      </c>
      <c r="V1523">
        <f>IF(EXACT(VLOOKUP(V$1,Variables!$B$6:$C$32, 2, FALSE), "Yes"), LOOKUP($A1523,Collections!$A:$A,Collections!R:R), 0)</f>
        <v>0</v>
      </c>
      <c r="W1523">
        <f>IF(EXACT(VLOOKUP(W$1,Variables!$B$6:$C$32, 2, FALSE), "Yes"), LOOKUP($A1523,Collections!$A:$A,Collections!S:S), 0)</f>
        <v>0</v>
      </c>
      <c r="X1523">
        <f>IF(EXACT(VLOOKUP(X$1,Variables!$B$6:$C$32, 2, FALSE), "Yes"), LOOKUP($A1523,Collections!$A:$A,Collections!T:T), 0)</f>
        <v>0</v>
      </c>
      <c r="Y1523">
        <f>IF(EXACT(VLOOKUP(Y$1,Variables!$B$6:$C$32, 2, FALSE), "Yes"), LOOKUP($A1523,Collections!$A:$A,Collections!U:U), 0)</f>
        <v>0</v>
      </c>
      <c r="Z1523">
        <f>IF(EXACT(VLOOKUP(Z$1,Variables!$B$6:$C$32, 2, FALSE), "Yes"), LOOKUP($A1523,Collections!$A:$A,Collections!V:V), 0)</f>
        <v>0</v>
      </c>
      <c r="AA1523">
        <f>IF(EXACT(VLOOKUP(AA$1,Variables!$B$6:$C$32, 2, FALSE), "Yes"), LOOKUP($A1523,Collections!$A:$A,Collections!W:W), 0)</f>
        <v>0</v>
      </c>
      <c r="AB1523">
        <f>IF(EXACT(VLOOKUP(AB$1,Variables!$B$6:$C$32, 2, FALSE), "Yes"), LOOKUP($A1523,Collections!$A:$A,Collections!X:X), 0)</f>
        <v>0</v>
      </c>
      <c r="AC1523">
        <f>IF(EXACT(VLOOKUP(AC$1,Variables!$B$6:$C$32, 2, FALSE), "Yes"), LOOKUP($A1523,Collections!$A:$A,Collections!Y:Y), 0)</f>
        <v>0</v>
      </c>
      <c r="AD1523">
        <f>IF(EXACT(VLOOKUP(AD$1,Variables!$B$6:$C$32, 2, FALSE), "Yes"), LOOKUP($A1523,Collections!$A:$A,Collections!Z:Z), 0)</f>
        <v>0</v>
      </c>
      <c r="AE1523">
        <f>IF(EXACT(VLOOKUP(AE$1,Variables!$B$6:$C$32, 2, FALSE), "Yes"), LOOKUP($A1523,Collections!$A:$A,Collections!AA:AA), 0)</f>
        <v>0</v>
      </c>
      <c r="AF1523">
        <f>IF(EXACT(VLOOKUP(AF$1,Variables!$B$6:$C$32, 2, FALSE), "Yes"), LOOKUP($A1523,Collections!$A:$A,Collections!AB:AB), 0)</f>
        <v>0</v>
      </c>
      <c r="AG1523" t="str">
        <f t="shared" si="23"/>
        <v>Yes</v>
      </c>
      <c r="AH1523">
        <f>IF(D1523&gt;=Variables!$C$1,1,0)</f>
        <v>1</v>
      </c>
      <c r="AI1523">
        <f>IF(E1523&gt;=Variables!$C$1,1,0)</f>
        <v>1</v>
      </c>
    </row>
    <row r="1524" spans="1:35" x14ac:dyDescent="0.2">
      <c r="A1524" s="25">
        <v>380431</v>
      </c>
      <c r="B1524" s="2" t="s">
        <v>1046</v>
      </c>
      <c r="C1524">
        <f>IF(ISNA(VLOOKUP(A1524,Images!A:C,3,FALSE)), 0, VLOOKUP(A1524,Images!A:C,3,FALSE))/IF(ISNA(VLOOKUP(A1524,Images!A:C,2,FALSE)), 1,VLOOKUP(A1524,Images!A:C,2,FALSE))</f>
        <v>3.734129947722181E-4</v>
      </c>
      <c r="D1524">
        <f>IF(NOT(ISNA(VLOOKUP(A1524,Harvard!B:E,4,FALSE))), VLOOKUP(A1524,Harvard!B:E,4,FALSE), 0)</f>
        <v>1</v>
      </c>
      <c r="E1524">
        <f>IF(NOT(ISNA(VLOOKUP(A1524,UC!B:D, 3, FALSE))),VLOOKUP(A1524,UC!B:D, 2, FALSE)/VLOOKUP(A1524, UC!B:D, 3, FALSE), 0)</f>
        <v>1</v>
      </c>
      <c r="F1524">
        <f>IF(EXACT(VLOOKUP(F$1,Variables!$B$6:$C$32, 2, FALSE), "Yes"), LOOKUP($A1524,Collections!$A:$A,Collections!B:B), 0)</f>
        <v>1</v>
      </c>
      <c r="G1524">
        <f>IF(EXACT(VLOOKUP(G$1,Variables!$B$6:$C$32, 2, FALSE), "Yes"), LOOKUP($A1524,Collections!$A:$A,Collections!C:C), 0)</f>
        <v>0</v>
      </c>
      <c r="H1524">
        <f>IF(EXACT(VLOOKUP(H$1,Variables!$B$6:$C$32, 2, FALSE), "Yes"), LOOKUP($A1524,Collections!$A:$A,Collections!D:D), 0)</f>
        <v>0</v>
      </c>
      <c r="I1524">
        <f>IF(EXACT(VLOOKUP(I$1,Variables!$B$6:$C$32, 2, FALSE), "Yes"), LOOKUP($A1524,Collections!$A:$A,Collections!E:E), 0)</f>
        <v>0</v>
      </c>
      <c r="J1524">
        <f>IF(EXACT(VLOOKUP(J$1,Variables!$B$6:$C$32, 2, FALSE), "Yes"), LOOKUP($A1524,Collections!$A:$A,Collections!F:F), 0)</f>
        <v>0</v>
      </c>
      <c r="K1524">
        <f>IF(EXACT(VLOOKUP(K$1,Variables!$B$6:$C$32, 2, FALSE), "Yes"), LOOKUP($A1524,Collections!$A:$A,Collections!G:G), 0)</f>
        <v>0</v>
      </c>
      <c r="L1524">
        <f>IF(EXACT(VLOOKUP(L$1,Variables!$B$6:$C$32, 2, FALSE), "Yes"), LOOKUP($A1524,Collections!$A:$A,Collections!H:H), 0)</f>
        <v>0</v>
      </c>
      <c r="M1524">
        <f>IF(EXACT(VLOOKUP(M$1,Variables!$B$6:$C$32, 2, FALSE), "Yes"), LOOKUP($A1524,Collections!$A:$A,Collections!I:I), 0)</f>
        <v>0</v>
      </c>
      <c r="N1524">
        <f>IF(EXACT(VLOOKUP(N$1,Variables!$B$6:$C$32, 2, FALSE), "Yes"), LOOKUP($A1524,Collections!$A:$A,Collections!J:J), 0)</f>
        <v>0</v>
      </c>
      <c r="O1524">
        <f>IF(EXACT(VLOOKUP(O$1,Variables!$B$6:$C$32, 2, FALSE), "Yes"), LOOKUP($A1524,Collections!$A:$A,Collections!K:K), 0)</f>
        <v>0</v>
      </c>
      <c r="P1524">
        <f>IF(EXACT(VLOOKUP(P$1,Variables!$B$6:$C$32, 2, FALSE), "Yes"), LOOKUP($A1524,Collections!$A:$A,Collections!L:L), 0)</f>
        <v>0</v>
      </c>
      <c r="Q1524">
        <f>IF(EXACT(VLOOKUP(Q$1,Variables!$B$6:$C$32, 2, FALSE), "Yes"), LOOKUP($A1524,Collections!$A:$A,Collections!M:M), 0)</f>
        <v>0</v>
      </c>
      <c r="R1524">
        <f>IF(EXACT(VLOOKUP(R$1,Variables!$B$6:$C$32, 2, FALSE), "Yes"), LOOKUP($A1524,Collections!$A:$A,Collections!N:N), 0)</f>
        <v>0</v>
      </c>
      <c r="S1524">
        <f>IF(EXACT(VLOOKUP(S$1,Variables!$B$6:$C$32, 2, FALSE), "Yes"), LOOKUP($A1524,Collections!$A:$A,Collections!O:O), 0)</f>
        <v>0</v>
      </c>
      <c r="T1524">
        <f>IF(EXACT(VLOOKUP(T$1,Variables!$B$6:$C$32, 2, FALSE), "Yes"), LOOKUP($A1524,Collections!$A:$A,Collections!P:P), 0)</f>
        <v>0</v>
      </c>
      <c r="U1524">
        <f>IF(EXACT(VLOOKUP(U$1,Variables!$B$6:$C$32, 2, FALSE), "Yes"), LOOKUP($A1524,Collections!$A:$A,Collections!Q:Q), 0)</f>
        <v>0</v>
      </c>
      <c r="V1524">
        <f>IF(EXACT(VLOOKUP(V$1,Variables!$B$6:$C$32, 2, FALSE), "Yes"), LOOKUP($A1524,Collections!$A:$A,Collections!R:R), 0)</f>
        <v>0</v>
      </c>
      <c r="W1524">
        <f>IF(EXACT(VLOOKUP(W$1,Variables!$B$6:$C$32, 2, FALSE), "Yes"), LOOKUP($A1524,Collections!$A:$A,Collections!S:S), 0)</f>
        <v>0</v>
      </c>
      <c r="X1524">
        <f>IF(EXACT(VLOOKUP(X$1,Variables!$B$6:$C$32, 2, FALSE), "Yes"), LOOKUP($A1524,Collections!$A:$A,Collections!T:T), 0)</f>
        <v>0</v>
      </c>
      <c r="Y1524">
        <f>IF(EXACT(VLOOKUP(Y$1,Variables!$B$6:$C$32, 2, FALSE), "Yes"), LOOKUP($A1524,Collections!$A:$A,Collections!U:U), 0)</f>
        <v>0</v>
      </c>
      <c r="Z1524">
        <f>IF(EXACT(VLOOKUP(Z$1,Variables!$B$6:$C$32, 2, FALSE), "Yes"), LOOKUP($A1524,Collections!$A:$A,Collections!V:V), 0)</f>
        <v>0</v>
      </c>
      <c r="AA1524">
        <f>IF(EXACT(VLOOKUP(AA$1,Variables!$B$6:$C$32, 2, FALSE), "Yes"), LOOKUP($A1524,Collections!$A:$A,Collections!W:W), 0)</f>
        <v>0</v>
      </c>
      <c r="AB1524">
        <f>IF(EXACT(VLOOKUP(AB$1,Variables!$B$6:$C$32, 2, FALSE), "Yes"), LOOKUP($A1524,Collections!$A:$A,Collections!X:X), 0)</f>
        <v>0</v>
      </c>
      <c r="AC1524">
        <f>IF(EXACT(VLOOKUP(AC$1,Variables!$B$6:$C$32, 2, FALSE), "Yes"), LOOKUP($A1524,Collections!$A:$A,Collections!Y:Y), 0)</f>
        <v>0</v>
      </c>
      <c r="AD1524">
        <f>IF(EXACT(VLOOKUP(AD$1,Variables!$B$6:$C$32, 2, FALSE), "Yes"), LOOKUP($A1524,Collections!$A:$A,Collections!Z:Z), 0)</f>
        <v>0</v>
      </c>
      <c r="AE1524">
        <f>IF(EXACT(VLOOKUP(AE$1,Variables!$B$6:$C$32, 2, FALSE), "Yes"), LOOKUP($A1524,Collections!$A:$A,Collections!AA:AA), 0)</f>
        <v>0</v>
      </c>
      <c r="AF1524">
        <f>IF(EXACT(VLOOKUP(AF$1,Variables!$B$6:$C$32, 2, FALSE), "Yes"), LOOKUP($A1524,Collections!$A:$A,Collections!AB:AB), 0)</f>
        <v>0</v>
      </c>
      <c r="AG1524" t="str">
        <f t="shared" si="23"/>
        <v>Yes</v>
      </c>
      <c r="AH1524">
        <f>IF(D1524&gt;=Variables!$C$1,1,0)</f>
        <v>1</v>
      </c>
      <c r="AI1524">
        <f>IF(E1524&gt;=Variables!$C$1,1,0)</f>
        <v>1</v>
      </c>
    </row>
    <row r="1525" spans="1:35" x14ac:dyDescent="0.2">
      <c r="A1525" s="25">
        <v>382868</v>
      </c>
      <c r="B1525" s="2" t="s">
        <v>1048</v>
      </c>
      <c r="C1525">
        <f>IF(ISNA(VLOOKUP(A1525,Images!A:C,3,FALSE)), 0, VLOOKUP(A1525,Images!A:C,3,FALSE))/IF(ISNA(VLOOKUP(A1525,Images!A:C,2,FALSE)), 1,VLOOKUP(A1525,Images!A:C,2,FALSE))</f>
        <v>1.1679762157570609E-2</v>
      </c>
      <c r="D1525">
        <f>IF(NOT(ISNA(VLOOKUP(A1525,Harvard!B:E,4,FALSE))), VLOOKUP(A1525,Harvard!B:E,4,FALSE), 0)</f>
        <v>0.98960000000000004</v>
      </c>
      <c r="E1525">
        <f>IF(NOT(ISNA(VLOOKUP(A1525,UC!B:D, 3, FALSE))),VLOOKUP(A1525,UC!B:D, 2, FALSE)/VLOOKUP(A1525, UC!B:D, 3, FALSE), 0)</f>
        <v>0.86458333333333337</v>
      </c>
      <c r="F1525">
        <f>IF(EXACT(VLOOKUP(F$1,Variables!$B$6:$C$32, 2, FALSE), "Yes"), LOOKUP($A1525,Collections!$A:$A,Collections!B:B), 0)</f>
        <v>0</v>
      </c>
      <c r="G1525">
        <f>IF(EXACT(VLOOKUP(G$1,Variables!$B$6:$C$32, 2, FALSE), "Yes"), LOOKUP($A1525,Collections!$A:$A,Collections!C:C), 0)</f>
        <v>0</v>
      </c>
      <c r="H1525">
        <f>IF(EXACT(VLOOKUP(H$1,Variables!$B$6:$C$32, 2, FALSE), "Yes"), LOOKUP($A1525,Collections!$A:$A,Collections!D:D), 0)</f>
        <v>1</v>
      </c>
      <c r="I1525">
        <f>IF(EXACT(VLOOKUP(I$1,Variables!$B$6:$C$32, 2, FALSE), "Yes"), LOOKUP($A1525,Collections!$A:$A,Collections!E:E), 0)</f>
        <v>0</v>
      </c>
      <c r="J1525">
        <f>IF(EXACT(VLOOKUP(J$1,Variables!$B$6:$C$32, 2, FALSE), "Yes"), LOOKUP($A1525,Collections!$A:$A,Collections!F:F), 0)</f>
        <v>0</v>
      </c>
      <c r="K1525">
        <f>IF(EXACT(VLOOKUP(K$1,Variables!$B$6:$C$32, 2, FALSE), "Yes"), LOOKUP($A1525,Collections!$A:$A,Collections!G:G), 0)</f>
        <v>0</v>
      </c>
      <c r="L1525">
        <f>IF(EXACT(VLOOKUP(L$1,Variables!$B$6:$C$32, 2, FALSE), "Yes"), LOOKUP($A1525,Collections!$A:$A,Collections!H:H), 0)</f>
        <v>0</v>
      </c>
      <c r="M1525">
        <f>IF(EXACT(VLOOKUP(M$1,Variables!$B$6:$C$32, 2, FALSE), "Yes"), LOOKUP($A1525,Collections!$A:$A,Collections!I:I), 0)</f>
        <v>0</v>
      </c>
      <c r="N1525">
        <f>IF(EXACT(VLOOKUP(N$1,Variables!$B$6:$C$32, 2, FALSE), "Yes"), LOOKUP($A1525,Collections!$A:$A,Collections!J:J), 0)</f>
        <v>0</v>
      </c>
      <c r="O1525">
        <f>IF(EXACT(VLOOKUP(O$1,Variables!$B$6:$C$32, 2, FALSE), "Yes"), LOOKUP($A1525,Collections!$A:$A,Collections!K:K), 0)</f>
        <v>0</v>
      </c>
      <c r="P1525">
        <f>IF(EXACT(VLOOKUP(P$1,Variables!$B$6:$C$32, 2, FALSE), "Yes"), LOOKUP($A1525,Collections!$A:$A,Collections!L:L), 0)</f>
        <v>0</v>
      </c>
      <c r="Q1525">
        <f>IF(EXACT(VLOOKUP(Q$1,Variables!$B$6:$C$32, 2, FALSE), "Yes"), LOOKUP($A1525,Collections!$A:$A,Collections!M:M), 0)</f>
        <v>0</v>
      </c>
      <c r="R1525">
        <f>IF(EXACT(VLOOKUP(R$1,Variables!$B$6:$C$32, 2, FALSE), "Yes"), LOOKUP($A1525,Collections!$A:$A,Collections!N:N), 0)</f>
        <v>0</v>
      </c>
      <c r="S1525">
        <f>IF(EXACT(VLOOKUP(S$1,Variables!$B$6:$C$32, 2, FALSE), "Yes"), LOOKUP($A1525,Collections!$A:$A,Collections!O:O), 0)</f>
        <v>0</v>
      </c>
      <c r="T1525">
        <f>IF(EXACT(VLOOKUP(T$1,Variables!$B$6:$C$32, 2, FALSE), "Yes"), LOOKUP($A1525,Collections!$A:$A,Collections!P:P), 0)</f>
        <v>0</v>
      </c>
      <c r="U1525">
        <f>IF(EXACT(VLOOKUP(U$1,Variables!$B$6:$C$32, 2, FALSE), "Yes"), LOOKUP($A1525,Collections!$A:$A,Collections!Q:Q), 0)</f>
        <v>0</v>
      </c>
      <c r="V1525">
        <f>IF(EXACT(VLOOKUP(V$1,Variables!$B$6:$C$32, 2, FALSE), "Yes"), LOOKUP($A1525,Collections!$A:$A,Collections!R:R), 0)</f>
        <v>0</v>
      </c>
      <c r="W1525">
        <f>IF(EXACT(VLOOKUP(W$1,Variables!$B$6:$C$32, 2, FALSE), "Yes"), LOOKUP($A1525,Collections!$A:$A,Collections!S:S), 0)</f>
        <v>0</v>
      </c>
      <c r="X1525">
        <f>IF(EXACT(VLOOKUP(X$1,Variables!$B$6:$C$32, 2, FALSE), "Yes"), LOOKUP($A1525,Collections!$A:$A,Collections!T:T), 0)</f>
        <v>0</v>
      </c>
      <c r="Y1525">
        <f>IF(EXACT(VLOOKUP(Y$1,Variables!$B$6:$C$32, 2, FALSE), "Yes"), LOOKUP($A1525,Collections!$A:$A,Collections!U:U), 0)</f>
        <v>0</v>
      </c>
      <c r="Z1525">
        <f>IF(EXACT(VLOOKUP(Z$1,Variables!$B$6:$C$32, 2, FALSE), "Yes"), LOOKUP($A1525,Collections!$A:$A,Collections!V:V), 0)</f>
        <v>0</v>
      </c>
      <c r="AA1525">
        <f>IF(EXACT(VLOOKUP(AA$1,Variables!$B$6:$C$32, 2, FALSE), "Yes"), LOOKUP($A1525,Collections!$A:$A,Collections!W:W), 0)</f>
        <v>0</v>
      </c>
      <c r="AB1525">
        <f>IF(EXACT(VLOOKUP(AB$1,Variables!$B$6:$C$32, 2, FALSE), "Yes"), LOOKUP($A1525,Collections!$A:$A,Collections!X:X), 0)</f>
        <v>0</v>
      </c>
      <c r="AC1525">
        <f>IF(EXACT(VLOOKUP(AC$1,Variables!$B$6:$C$32, 2, FALSE), "Yes"), LOOKUP($A1525,Collections!$A:$A,Collections!Y:Y), 0)</f>
        <v>0</v>
      </c>
      <c r="AD1525">
        <f>IF(EXACT(VLOOKUP(AD$1,Variables!$B$6:$C$32, 2, FALSE), "Yes"), LOOKUP($A1525,Collections!$A:$A,Collections!Z:Z), 0)</f>
        <v>0</v>
      </c>
      <c r="AE1525">
        <f>IF(EXACT(VLOOKUP(AE$1,Variables!$B$6:$C$32, 2, FALSE), "Yes"), LOOKUP($A1525,Collections!$A:$A,Collections!AA:AA), 0)</f>
        <v>0</v>
      </c>
      <c r="AF1525">
        <f>IF(EXACT(VLOOKUP(AF$1,Variables!$B$6:$C$32, 2, FALSE), "Yes"), LOOKUP($A1525,Collections!$A:$A,Collections!AB:AB), 0)</f>
        <v>0</v>
      </c>
      <c r="AG1525" t="str">
        <f t="shared" si="23"/>
        <v>Yes</v>
      </c>
      <c r="AH1525">
        <f>IF(D1525&gt;=Variables!$C$1,1,0)</f>
        <v>1</v>
      </c>
      <c r="AI1525">
        <f>IF(E1525&gt;=Variables!$C$1,1,0)</f>
        <v>0</v>
      </c>
    </row>
    <row r="1526" spans="1:35" x14ac:dyDescent="0.2">
      <c r="A1526" s="25" t="s">
        <v>2703</v>
      </c>
      <c r="B1526" s="2" t="s">
        <v>1049</v>
      </c>
      <c r="C1526">
        <f>IF(ISNA(VLOOKUP(A1526,Images!A:C,3,FALSE)), 0, VLOOKUP(A1526,Images!A:C,3,FALSE))/IF(ISNA(VLOOKUP(A1526,Images!A:C,2,FALSE)), 1,VLOOKUP(A1526,Images!A:C,2,FALSE))</f>
        <v>3.7593682004996375E-2</v>
      </c>
      <c r="D1526">
        <f>IF(NOT(ISNA(VLOOKUP(A1526,Harvard!B:E,4,FALSE))), VLOOKUP(A1526,Harvard!B:E,4,FALSE), 0)</f>
        <v>0.98260000000000003</v>
      </c>
      <c r="E1526">
        <f>IF(NOT(ISNA(VLOOKUP(A1526,UC!B:D, 3, FALSE))),VLOOKUP(A1526,UC!B:D, 2, FALSE)/VLOOKUP(A1526, UC!B:D, 3, FALSE), 0)</f>
        <v>0.98936170212765961</v>
      </c>
      <c r="F1526">
        <f>IF(EXACT(VLOOKUP(F$1,Variables!$B$6:$C$32, 2, FALSE), "Yes"), LOOKUP($A1526,Collections!$A:$A,Collections!B:B), 0)</f>
        <v>0</v>
      </c>
      <c r="G1526">
        <f>IF(EXACT(VLOOKUP(G$1,Variables!$B$6:$C$32, 2, FALSE), "Yes"), LOOKUP($A1526,Collections!$A:$A,Collections!C:C), 0)</f>
        <v>0</v>
      </c>
      <c r="H1526">
        <f>IF(EXACT(VLOOKUP(H$1,Variables!$B$6:$C$32, 2, FALSE), "Yes"), LOOKUP($A1526,Collections!$A:$A,Collections!D:D), 0)</f>
        <v>1</v>
      </c>
      <c r="I1526">
        <f>IF(EXACT(VLOOKUP(I$1,Variables!$B$6:$C$32, 2, FALSE), "Yes"), LOOKUP($A1526,Collections!$A:$A,Collections!E:E), 0)</f>
        <v>0</v>
      </c>
      <c r="J1526">
        <f>IF(EXACT(VLOOKUP(J$1,Variables!$B$6:$C$32, 2, FALSE), "Yes"), LOOKUP($A1526,Collections!$A:$A,Collections!F:F), 0)</f>
        <v>0</v>
      </c>
      <c r="K1526">
        <f>IF(EXACT(VLOOKUP(K$1,Variables!$B$6:$C$32, 2, FALSE), "Yes"), LOOKUP($A1526,Collections!$A:$A,Collections!G:G), 0)</f>
        <v>0</v>
      </c>
      <c r="L1526">
        <f>IF(EXACT(VLOOKUP(L$1,Variables!$B$6:$C$32, 2, FALSE), "Yes"), LOOKUP($A1526,Collections!$A:$A,Collections!H:H), 0)</f>
        <v>0</v>
      </c>
      <c r="M1526">
        <f>IF(EXACT(VLOOKUP(M$1,Variables!$B$6:$C$32, 2, FALSE), "Yes"), LOOKUP($A1526,Collections!$A:$A,Collections!I:I), 0)</f>
        <v>0</v>
      </c>
      <c r="N1526">
        <f>IF(EXACT(VLOOKUP(N$1,Variables!$B$6:$C$32, 2, FALSE), "Yes"), LOOKUP($A1526,Collections!$A:$A,Collections!J:J), 0)</f>
        <v>0</v>
      </c>
      <c r="O1526">
        <f>IF(EXACT(VLOOKUP(O$1,Variables!$B$6:$C$32, 2, FALSE), "Yes"), LOOKUP($A1526,Collections!$A:$A,Collections!K:K), 0)</f>
        <v>0</v>
      </c>
      <c r="P1526">
        <f>IF(EXACT(VLOOKUP(P$1,Variables!$B$6:$C$32, 2, FALSE), "Yes"), LOOKUP($A1526,Collections!$A:$A,Collections!L:L), 0)</f>
        <v>0</v>
      </c>
      <c r="Q1526">
        <f>IF(EXACT(VLOOKUP(Q$1,Variables!$B$6:$C$32, 2, FALSE), "Yes"), LOOKUP($A1526,Collections!$A:$A,Collections!M:M), 0)</f>
        <v>0</v>
      </c>
      <c r="R1526">
        <f>IF(EXACT(VLOOKUP(R$1,Variables!$B$6:$C$32, 2, FALSE), "Yes"), LOOKUP($A1526,Collections!$A:$A,Collections!N:N), 0)</f>
        <v>0</v>
      </c>
      <c r="S1526">
        <f>IF(EXACT(VLOOKUP(S$1,Variables!$B$6:$C$32, 2, FALSE), "Yes"), LOOKUP($A1526,Collections!$A:$A,Collections!O:O), 0)</f>
        <v>0</v>
      </c>
      <c r="T1526">
        <f>IF(EXACT(VLOOKUP(T$1,Variables!$B$6:$C$32, 2, FALSE), "Yes"), LOOKUP($A1526,Collections!$A:$A,Collections!P:P), 0)</f>
        <v>0</v>
      </c>
      <c r="U1526">
        <f>IF(EXACT(VLOOKUP(U$1,Variables!$B$6:$C$32, 2, FALSE), "Yes"), LOOKUP($A1526,Collections!$A:$A,Collections!Q:Q), 0)</f>
        <v>0</v>
      </c>
      <c r="V1526">
        <f>IF(EXACT(VLOOKUP(V$1,Variables!$B$6:$C$32, 2, FALSE), "Yes"), LOOKUP($A1526,Collections!$A:$A,Collections!R:R), 0)</f>
        <v>0</v>
      </c>
      <c r="W1526">
        <f>IF(EXACT(VLOOKUP(W$1,Variables!$B$6:$C$32, 2, FALSE), "Yes"), LOOKUP($A1526,Collections!$A:$A,Collections!S:S), 0)</f>
        <v>0</v>
      </c>
      <c r="X1526">
        <f>IF(EXACT(VLOOKUP(X$1,Variables!$B$6:$C$32, 2, FALSE), "Yes"), LOOKUP($A1526,Collections!$A:$A,Collections!T:T), 0)</f>
        <v>0</v>
      </c>
      <c r="Y1526">
        <f>IF(EXACT(VLOOKUP(Y$1,Variables!$B$6:$C$32, 2, FALSE), "Yes"), LOOKUP($A1526,Collections!$A:$A,Collections!U:U), 0)</f>
        <v>0</v>
      </c>
      <c r="Z1526">
        <f>IF(EXACT(VLOOKUP(Z$1,Variables!$B$6:$C$32, 2, FALSE), "Yes"), LOOKUP($A1526,Collections!$A:$A,Collections!V:V), 0)</f>
        <v>0</v>
      </c>
      <c r="AA1526">
        <f>IF(EXACT(VLOOKUP(AA$1,Variables!$B$6:$C$32, 2, FALSE), "Yes"), LOOKUP($A1526,Collections!$A:$A,Collections!W:W), 0)</f>
        <v>0</v>
      </c>
      <c r="AB1526">
        <f>IF(EXACT(VLOOKUP(AB$1,Variables!$B$6:$C$32, 2, FALSE), "Yes"), LOOKUP($A1526,Collections!$A:$A,Collections!X:X), 0)</f>
        <v>0</v>
      </c>
      <c r="AC1526">
        <f>IF(EXACT(VLOOKUP(AC$1,Variables!$B$6:$C$32, 2, FALSE), "Yes"), LOOKUP($A1526,Collections!$A:$A,Collections!Y:Y), 0)</f>
        <v>0</v>
      </c>
      <c r="AD1526">
        <f>IF(EXACT(VLOOKUP(AD$1,Variables!$B$6:$C$32, 2, FALSE), "Yes"), LOOKUP($A1526,Collections!$A:$A,Collections!Z:Z), 0)</f>
        <v>0</v>
      </c>
      <c r="AE1526">
        <f>IF(EXACT(VLOOKUP(AE$1,Variables!$B$6:$C$32, 2, FALSE), "Yes"), LOOKUP($A1526,Collections!$A:$A,Collections!AA:AA), 0)</f>
        <v>0</v>
      </c>
      <c r="AF1526">
        <f>IF(EXACT(VLOOKUP(AF$1,Variables!$B$6:$C$32, 2, FALSE), "Yes"), LOOKUP($A1526,Collections!$A:$A,Collections!AB:AB), 0)</f>
        <v>0</v>
      </c>
      <c r="AG1526" t="str">
        <f t="shared" si="23"/>
        <v>Yes</v>
      </c>
      <c r="AH1526">
        <f>IF(D1526&gt;=Variables!$C$1,1,0)</f>
        <v>1</v>
      </c>
      <c r="AI1526">
        <f>IF(E1526&gt;=Variables!$C$1,1,0)</f>
        <v>1</v>
      </c>
    </row>
    <row r="1527" spans="1:35" x14ac:dyDescent="0.2">
      <c r="A1527" s="25">
        <v>7436831</v>
      </c>
      <c r="B1527" s="2" t="s">
        <v>3</v>
      </c>
      <c r="C1527">
        <f>IF(ISNA(VLOOKUP(A1527,Images!A:C,3,FALSE)), 0, VLOOKUP(A1527,Images!A:C,3,FALSE))/IF(ISNA(VLOOKUP(A1527,Images!A:C,2,FALSE)), 1,VLOOKUP(A1527,Images!A:C,2,FALSE))</f>
        <v>2.402471996910004E-2</v>
      </c>
      <c r="D1527">
        <f>IF(NOT(ISNA(VLOOKUP(A1527,Harvard!B:E,4,FALSE))), VLOOKUP(A1527,Harvard!B:E,4,FALSE), 0)</f>
        <v>1</v>
      </c>
      <c r="E1527">
        <f>IF(NOT(ISNA(VLOOKUP(A1527,UC!B:D, 3, FALSE))),VLOOKUP(A1527,UC!B:D, 2, FALSE)/VLOOKUP(A1527, UC!B:D, 3, FALSE), 0)</f>
        <v>1</v>
      </c>
      <c r="F1527">
        <f>IF(EXACT(VLOOKUP(F$1,Variables!$B$6:$C$32, 2, FALSE), "Yes"), LOOKUP($A1527,Collections!$A:$A,Collections!B:B), 0)</f>
        <v>0</v>
      </c>
      <c r="G1527">
        <f>IF(EXACT(VLOOKUP(G$1,Variables!$B$6:$C$32, 2, FALSE), "Yes"), LOOKUP($A1527,Collections!$A:$A,Collections!C:C), 0)</f>
        <v>0</v>
      </c>
      <c r="H1527">
        <f>IF(EXACT(VLOOKUP(H$1,Variables!$B$6:$C$32, 2, FALSE), "Yes"), LOOKUP($A1527,Collections!$A:$A,Collections!D:D), 0)</f>
        <v>1</v>
      </c>
      <c r="I1527">
        <f>IF(EXACT(VLOOKUP(I$1,Variables!$B$6:$C$32, 2, FALSE), "Yes"), LOOKUP($A1527,Collections!$A:$A,Collections!E:E), 0)</f>
        <v>0</v>
      </c>
      <c r="J1527">
        <f>IF(EXACT(VLOOKUP(J$1,Variables!$B$6:$C$32, 2, FALSE), "Yes"), LOOKUP($A1527,Collections!$A:$A,Collections!F:F), 0)</f>
        <v>0</v>
      </c>
      <c r="K1527">
        <f>IF(EXACT(VLOOKUP(K$1,Variables!$B$6:$C$32, 2, FALSE), "Yes"), LOOKUP($A1527,Collections!$A:$A,Collections!G:G), 0)</f>
        <v>0</v>
      </c>
      <c r="L1527">
        <f>IF(EXACT(VLOOKUP(L$1,Variables!$B$6:$C$32, 2, FALSE), "Yes"), LOOKUP($A1527,Collections!$A:$A,Collections!H:H), 0)</f>
        <v>0</v>
      </c>
      <c r="M1527">
        <f>IF(EXACT(VLOOKUP(M$1,Variables!$B$6:$C$32, 2, FALSE), "Yes"), LOOKUP($A1527,Collections!$A:$A,Collections!I:I), 0)</f>
        <v>0</v>
      </c>
      <c r="N1527">
        <f>IF(EXACT(VLOOKUP(N$1,Variables!$B$6:$C$32, 2, FALSE), "Yes"), LOOKUP($A1527,Collections!$A:$A,Collections!J:J), 0)</f>
        <v>0</v>
      </c>
      <c r="O1527">
        <f>IF(EXACT(VLOOKUP(O$1,Variables!$B$6:$C$32, 2, FALSE), "Yes"), LOOKUP($A1527,Collections!$A:$A,Collections!K:K), 0)</f>
        <v>0</v>
      </c>
      <c r="P1527">
        <f>IF(EXACT(VLOOKUP(P$1,Variables!$B$6:$C$32, 2, FALSE), "Yes"), LOOKUP($A1527,Collections!$A:$A,Collections!L:L), 0)</f>
        <v>0</v>
      </c>
      <c r="Q1527">
        <f>IF(EXACT(VLOOKUP(Q$1,Variables!$B$6:$C$32, 2, FALSE), "Yes"), LOOKUP($A1527,Collections!$A:$A,Collections!M:M), 0)</f>
        <v>0</v>
      </c>
      <c r="R1527">
        <f>IF(EXACT(VLOOKUP(R$1,Variables!$B$6:$C$32, 2, FALSE), "Yes"), LOOKUP($A1527,Collections!$A:$A,Collections!N:N), 0)</f>
        <v>0</v>
      </c>
      <c r="S1527">
        <f>IF(EXACT(VLOOKUP(S$1,Variables!$B$6:$C$32, 2, FALSE), "Yes"), LOOKUP($A1527,Collections!$A:$A,Collections!O:O), 0)</f>
        <v>0</v>
      </c>
      <c r="T1527">
        <f>IF(EXACT(VLOOKUP(T$1,Variables!$B$6:$C$32, 2, FALSE), "Yes"), LOOKUP($A1527,Collections!$A:$A,Collections!P:P), 0)</f>
        <v>0</v>
      </c>
      <c r="U1527">
        <f>IF(EXACT(VLOOKUP(U$1,Variables!$B$6:$C$32, 2, FALSE), "Yes"), LOOKUP($A1527,Collections!$A:$A,Collections!Q:Q), 0)</f>
        <v>0</v>
      </c>
      <c r="V1527">
        <f>IF(EXACT(VLOOKUP(V$1,Variables!$B$6:$C$32, 2, FALSE), "Yes"), LOOKUP($A1527,Collections!$A:$A,Collections!R:R), 0)</f>
        <v>0</v>
      </c>
      <c r="W1527">
        <f>IF(EXACT(VLOOKUP(W$1,Variables!$B$6:$C$32, 2, FALSE), "Yes"), LOOKUP($A1527,Collections!$A:$A,Collections!S:S), 0)</f>
        <v>0</v>
      </c>
      <c r="X1527">
        <f>IF(EXACT(VLOOKUP(X$1,Variables!$B$6:$C$32, 2, FALSE), "Yes"), LOOKUP($A1527,Collections!$A:$A,Collections!T:T), 0)</f>
        <v>0</v>
      </c>
      <c r="Y1527">
        <f>IF(EXACT(VLOOKUP(Y$1,Variables!$B$6:$C$32, 2, FALSE), "Yes"), LOOKUP($A1527,Collections!$A:$A,Collections!U:U), 0)</f>
        <v>0</v>
      </c>
      <c r="Z1527">
        <f>IF(EXACT(VLOOKUP(Z$1,Variables!$B$6:$C$32, 2, FALSE), "Yes"), LOOKUP($A1527,Collections!$A:$A,Collections!V:V), 0)</f>
        <v>0</v>
      </c>
      <c r="AA1527">
        <f>IF(EXACT(VLOOKUP(AA$1,Variables!$B$6:$C$32, 2, FALSE), "Yes"), LOOKUP($A1527,Collections!$A:$A,Collections!W:W), 0)</f>
        <v>0</v>
      </c>
      <c r="AB1527">
        <f>IF(EXACT(VLOOKUP(AB$1,Variables!$B$6:$C$32, 2, FALSE), "Yes"), LOOKUP($A1527,Collections!$A:$A,Collections!X:X), 0)</f>
        <v>0</v>
      </c>
      <c r="AC1527">
        <f>IF(EXACT(VLOOKUP(AC$1,Variables!$B$6:$C$32, 2, FALSE), "Yes"), LOOKUP($A1527,Collections!$A:$A,Collections!Y:Y), 0)</f>
        <v>0</v>
      </c>
      <c r="AD1527">
        <f>IF(EXACT(VLOOKUP(AD$1,Variables!$B$6:$C$32, 2, FALSE), "Yes"), LOOKUP($A1527,Collections!$A:$A,Collections!Z:Z), 0)</f>
        <v>0</v>
      </c>
      <c r="AE1527">
        <f>IF(EXACT(VLOOKUP(AE$1,Variables!$B$6:$C$32, 2, FALSE), "Yes"), LOOKUP($A1527,Collections!$A:$A,Collections!AA:AA), 0)</f>
        <v>0</v>
      </c>
      <c r="AF1527">
        <f>IF(EXACT(VLOOKUP(AF$1,Variables!$B$6:$C$32, 2, FALSE), "Yes"), LOOKUP($A1527,Collections!$A:$A,Collections!AB:AB), 0)</f>
        <v>0</v>
      </c>
      <c r="AG1527" t="str">
        <f t="shared" si="23"/>
        <v>Yes</v>
      </c>
      <c r="AH1527">
        <f>IF(D1527&gt;=Variables!$C$1,1,0)</f>
        <v>1</v>
      </c>
      <c r="AI1527">
        <f>IF(E1527&gt;=Variables!$C$1,1,0)</f>
        <v>1</v>
      </c>
    </row>
    <row r="1528" spans="1:35" x14ac:dyDescent="0.2">
      <c r="A1528" s="25" t="s">
        <v>2615</v>
      </c>
      <c r="B1528" s="2" t="s">
        <v>605</v>
      </c>
      <c r="C1528">
        <f>IF(ISNA(VLOOKUP(A1528,Images!A:C,3,FALSE)), 0, VLOOKUP(A1528,Images!A:C,3,FALSE))/IF(ISNA(VLOOKUP(A1528,Images!A:C,2,FALSE)), 1,VLOOKUP(A1528,Images!A:C,2,FALSE))</f>
        <v>2.5125628140703519E-2</v>
      </c>
      <c r="D1528">
        <f>IF(NOT(ISNA(VLOOKUP(A1528,Harvard!B:E,4,FALSE))), VLOOKUP(A1528,Harvard!B:E,4,FALSE), 0)</f>
        <v>0.77780000000000005</v>
      </c>
      <c r="E1528">
        <f>IF(NOT(ISNA(VLOOKUP(A1528,UC!B:D, 3, FALSE))),VLOOKUP(A1528,UC!B:D, 2, FALSE)/VLOOKUP(A1528, UC!B:D, 3, FALSE), 0)</f>
        <v>1</v>
      </c>
      <c r="F1528">
        <f>IF(EXACT(VLOOKUP(F$1,Variables!$B$6:$C$32, 2, FALSE), "Yes"), LOOKUP($A1528,Collections!$A:$A,Collections!B:B), 0)</f>
        <v>0</v>
      </c>
      <c r="G1528">
        <f>IF(EXACT(VLOOKUP(G$1,Variables!$B$6:$C$32, 2, FALSE), "Yes"), LOOKUP($A1528,Collections!$A:$A,Collections!C:C), 0)</f>
        <v>0</v>
      </c>
      <c r="H1528">
        <f>IF(EXACT(VLOOKUP(H$1,Variables!$B$6:$C$32, 2, FALSE), "Yes"), LOOKUP($A1528,Collections!$A:$A,Collections!D:D), 0)</f>
        <v>0</v>
      </c>
      <c r="I1528">
        <f>IF(EXACT(VLOOKUP(I$1,Variables!$B$6:$C$32, 2, FALSE), "Yes"), LOOKUP($A1528,Collections!$A:$A,Collections!E:E), 0)</f>
        <v>0</v>
      </c>
      <c r="J1528">
        <f>IF(EXACT(VLOOKUP(J$1,Variables!$B$6:$C$32, 2, FALSE), "Yes"), LOOKUP($A1528,Collections!$A:$A,Collections!F:F), 0)</f>
        <v>0</v>
      </c>
      <c r="K1528">
        <f>IF(EXACT(VLOOKUP(K$1,Variables!$B$6:$C$32, 2, FALSE), "Yes"), LOOKUP($A1528,Collections!$A:$A,Collections!G:G), 0)</f>
        <v>0</v>
      </c>
      <c r="L1528">
        <f>IF(EXACT(VLOOKUP(L$1,Variables!$B$6:$C$32, 2, FALSE), "Yes"), LOOKUP($A1528,Collections!$A:$A,Collections!H:H), 0)</f>
        <v>1</v>
      </c>
      <c r="M1528">
        <f>IF(EXACT(VLOOKUP(M$1,Variables!$B$6:$C$32, 2, FALSE), "Yes"), LOOKUP($A1528,Collections!$A:$A,Collections!I:I), 0)</f>
        <v>0</v>
      </c>
      <c r="N1528">
        <f>IF(EXACT(VLOOKUP(N$1,Variables!$B$6:$C$32, 2, FALSE), "Yes"), LOOKUP($A1528,Collections!$A:$A,Collections!J:J), 0)</f>
        <v>0</v>
      </c>
      <c r="O1528">
        <f>IF(EXACT(VLOOKUP(O$1,Variables!$B$6:$C$32, 2, FALSE), "Yes"), LOOKUP($A1528,Collections!$A:$A,Collections!K:K), 0)</f>
        <v>0</v>
      </c>
      <c r="P1528">
        <f>IF(EXACT(VLOOKUP(P$1,Variables!$B$6:$C$32, 2, FALSE), "Yes"), LOOKUP($A1528,Collections!$A:$A,Collections!L:L), 0)</f>
        <v>0</v>
      </c>
      <c r="Q1528">
        <f>IF(EXACT(VLOOKUP(Q$1,Variables!$B$6:$C$32, 2, FALSE), "Yes"), LOOKUP($A1528,Collections!$A:$A,Collections!M:M), 0)</f>
        <v>0</v>
      </c>
      <c r="R1528">
        <f>IF(EXACT(VLOOKUP(R$1,Variables!$B$6:$C$32, 2, FALSE), "Yes"), LOOKUP($A1528,Collections!$A:$A,Collections!N:N), 0)</f>
        <v>0</v>
      </c>
      <c r="S1528">
        <f>IF(EXACT(VLOOKUP(S$1,Variables!$B$6:$C$32, 2, FALSE), "Yes"), LOOKUP($A1528,Collections!$A:$A,Collections!O:O), 0)</f>
        <v>0</v>
      </c>
      <c r="T1528">
        <f>IF(EXACT(VLOOKUP(T$1,Variables!$B$6:$C$32, 2, FALSE), "Yes"), LOOKUP($A1528,Collections!$A:$A,Collections!P:P), 0)</f>
        <v>0</v>
      </c>
      <c r="U1528">
        <f>IF(EXACT(VLOOKUP(U$1,Variables!$B$6:$C$32, 2, FALSE), "Yes"), LOOKUP($A1528,Collections!$A:$A,Collections!Q:Q), 0)</f>
        <v>0</v>
      </c>
      <c r="V1528">
        <f>IF(EXACT(VLOOKUP(V$1,Variables!$B$6:$C$32, 2, FALSE), "Yes"), LOOKUP($A1528,Collections!$A:$A,Collections!R:R), 0)</f>
        <v>0</v>
      </c>
      <c r="W1528">
        <f>IF(EXACT(VLOOKUP(W$1,Variables!$B$6:$C$32, 2, FALSE), "Yes"), LOOKUP($A1528,Collections!$A:$A,Collections!S:S), 0)</f>
        <v>0</v>
      </c>
      <c r="X1528">
        <f>IF(EXACT(VLOOKUP(X$1,Variables!$B$6:$C$32, 2, FALSE), "Yes"), LOOKUP($A1528,Collections!$A:$A,Collections!T:T), 0)</f>
        <v>0</v>
      </c>
      <c r="Y1528">
        <f>IF(EXACT(VLOOKUP(Y$1,Variables!$B$6:$C$32, 2, FALSE), "Yes"), LOOKUP($A1528,Collections!$A:$A,Collections!U:U), 0)</f>
        <v>0</v>
      </c>
      <c r="Z1528">
        <f>IF(EXACT(VLOOKUP(Z$1,Variables!$B$6:$C$32, 2, FALSE), "Yes"), LOOKUP($A1528,Collections!$A:$A,Collections!V:V), 0)</f>
        <v>0</v>
      </c>
      <c r="AA1528">
        <f>IF(EXACT(VLOOKUP(AA$1,Variables!$B$6:$C$32, 2, FALSE), "Yes"), LOOKUP($A1528,Collections!$A:$A,Collections!W:W), 0)</f>
        <v>0</v>
      </c>
      <c r="AB1528">
        <f>IF(EXACT(VLOOKUP(AB$1,Variables!$B$6:$C$32, 2, FALSE), "Yes"), LOOKUP($A1528,Collections!$A:$A,Collections!X:X), 0)</f>
        <v>0</v>
      </c>
      <c r="AC1528">
        <f>IF(EXACT(VLOOKUP(AC$1,Variables!$B$6:$C$32, 2, FALSE), "Yes"), LOOKUP($A1528,Collections!$A:$A,Collections!Y:Y), 0)</f>
        <v>0</v>
      </c>
      <c r="AD1528">
        <f>IF(EXACT(VLOOKUP(AD$1,Variables!$B$6:$C$32, 2, FALSE), "Yes"), LOOKUP($A1528,Collections!$A:$A,Collections!Z:Z), 0)</f>
        <v>0</v>
      </c>
      <c r="AE1528">
        <f>IF(EXACT(VLOOKUP(AE$1,Variables!$B$6:$C$32, 2, FALSE), "Yes"), LOOKUP($A1528,Collections!$A:$A,Collections!AA:AA), 0)</f>
        <v>0</v>
      </c>
      <c r="AF1528">
        <f>IF(EXACT(VLOOKUP(AF$1,Variables!$B$6:$C$32, 2, FALSE), "Yes"), LOOKUP($A1528,Collections!$A:$A,Collections!AB:AB), 0)</f>
        <v>0</v>
      </c>
      <c r="AG1528" t="str">
        <f t="shared" si="23"/>
        <v>Yes</v>
      </c>
      <c r="AH1528">
        <f>IF(D1528&gt;=Variables!$C$1,1,0)</f>
        <v>0</v>
      </c>
      <c r="AI1528">
        <f>IF(E1528&gt;=Variables!$C$1,1,0)</f>
        <v>1</v>
      </c>
    </row>
    <row r="1529" spans="1:35" x14ac:dyDescent="0.2">
      <c r="A1529" s="25" t="s">
        <v>2617</v>
      </c>
      <c r="B1529" s="2" t="s">
        <v>2616</v>
      </c>
      <c r="C1529">
        <f>IF(ISNA(VLOOKUP(A1529,Images!A:C,3,FALSE)), 0, VLOOKUP(A1529,Images!A:C,3,FALSE))/IF(ISNA(VLOOKUP(A1529,Images!A:C,2,FALSE)), 1,VLOOKUP(A1529,Images!A:C,2,FALSE))</f>
        <v>0.25859220092531393</v>
      </c>
      <c r="D1529">
        <f>IF(NOT(ISNA(VLOOKUP(A1529,Harvard!B:E,4,FALSE))), VLOOKUP(A1529,Harvard!B:E,4,FALSE), 0)</f>
        <v>1</v>
      </c>
      <c r="E1529">
        <f>IF(NOT(ISNA(VLOOKUP(A1529,UC!B:D, 3, FALSE))),VLOOKUP(A1529,UC!B:D, 2, FALSE)/VLOOKUP(A1529, UC!B:D, 3, FALSE), 0)</f>
        <v>0</v>
      </c>
      <c r="F1529">
        <f>IF(EXACT(VLOOKUP(F$1,Variables!$B$6:$C$32, 2, FALSE), "Yes"), LOOKUP($A1529,Collections!$A:$A,Collections!B:B), 0)</f>
        <v>0</v>
      </c>
      <c r="G1529">
        <f>IF(EXACT(VLOOKUP(G$1,Variables!$B$6:$C$32, 2, FALSE), "Yes"), LOOKUP($A1529,Collections!$A:$A,Collections!C:C), 0)</f>
        <v>0</v>
      </c>
      <c r="H1529">
        <f>IF(EXACT(VLOOKUP(H$1,Variables!$B$6:$C$32, 2, FALSE), "Yes"), LOOKUP($A1529,Collections!$A:$A,Collections!D:D), 0)</f>
        <v>0</v>
      </c>
      <c r="I1529">
        <f>IF(EXACT(VLOOKUP(I$1,Variables!$B$6:$C$32, 2, FALSE), "Yes"), LOOKUP($A1529,Collections!$A:$A,Collections!E:E), 0)</f>
        <v>0</v>
      </c>
      <c r="J1529">
        <f>IF(EXACT(VLOOKUP(J$1,Variables!$B$6:$C$32, 2, FALSE), "Yes"), LOOKUP($A1529,Collections!$A:$A,Collections!F:F), 0)</f>
        <v>1</v>
      </c>
      <c r="K1529">
        <f>IF(EXACT(VLOOKUP(K$1,Variables!$B$6:$C$32, 2, FALSE), "Yes"), LOOKUP($A1529,Collections!$A:$A,Collections!G:G), 0)</f>
        <v>0</v>
      </c>
      <c r="L1529">
        <f>IF(EXACT(VLOOKUP(L$1,Variables!$B$6:$C$32, 2, FALSE), "Yes"), LOOKUP($A1529,Collections!$A:$A,Collections!H:H), 0)</f>
        <v>0</v>
      </c>
      <c r="M1529">
        <f>IF(EXACT(VLOOKUP(M$1,Variables!$B$6:$C$32, 2, FALSE), "Yes"), LOOKUP($A1529,Collections!$A:$A,Collections!I:I), 0)</f>
        <v>0</v>
      </c>
      <c r="N1529">
        <f>IF(EXACT(VLOOKUP(N$1,Variables!$B$6:$C$32, 2, FALSE), "Yes"), LOOKUP($A1529,Collections!$A:$A,Collections!J:J), 0)</f>
        <v>0</v>
      </c>
      <c r="O1529">
        <f>IF(EXACT(VLOOKUP(O$1,Variables!$B$6:$C$32, 2, FALSE), "Yes"), LOOKUP($A1529,Collections!$A:$A,Collections!K:K), 0)</f>
        <v>0</v>
      </c>
      <c r="P1529">
        <f>IF(EXACT(VLOOKUP(P$1,Variables!$B$6:$C$32, 2, FALSE), "Yes"), LOOKUP($A1529,Collections!$A:$A,Collections!L:L), 0)</f>
        <v>0</v>
      </c>
      <c r="Q1529">
        <f>IF(EXACT(VLOOKUP(Q$1,Variables!$B$6:$C$32, 2, FALSE), "Yes"), LOOKUP($A1529,Collections!$A:$A,Collections!M:M), 0)</f>
        <v>0</v>
      </c>
      <c r="R1529">
        <f>IF(EXACT(VLOOKUP(R$1,Variables!$B$6:$C$32, 2, FALSE), "Yes"), LOOKUP($A1529,Collections!$A:$A,Collections!N:N), 0)</f>
        <v>0</v>
      </c>
      <c r="S1529">
        <f>IF(EXACT(VLOOKUP(S$1,Variables!$B$6:$C$32, 2, FALSE), "Yes"), LOOKUP($A1529,Collections!$A:$A,Collections!O:O), 0)</f>
        <v>0</v>
      </c>
      <c r="T1529">
        <f>IF(EXACT(VLOOKUP(T$1,Variables!$B$6:$C$32, 2, FALSE), "Yes"), LOOKUP($A1529,Collections!$A:$A,Collections!P:P), 0)</f>
        <v>0</v>
      </c>
      <c r="U1529">
        <f>IF(EXACT(VLOOKUP(U$1,Variables!$B$6:$C$32, 2, FALSE), "Yes"), LOOKUP($A1529,Collections!$A:$A,Collections!Q:Q), 0)</f>
        <v>0</v>
      </c>
      <c r="V1529">
        <f>IF(EXACT(VLOOKUP(V$1,Variables!$B$6:$C$32, 2, FALSE), "Yes"), LOOKUP($A1529,Collections!$A:$A,Collections!R:R), 0)</f>
        <v>0</v>
      </c>
      <c r="W1529">
        <f>IF(EXACT(VLOOKUP(W$1,Variables!$B$6:$C$32, 2, FALSE), "Yes"), LOOKUP($A1529,Collections!$A:$A,Collections!S:S), 0)</f>
        <v>0</v>
      </c>
      <c r="X1529">
        <f>IF(EXACT(VLOOKUP(X$1,Variables!$B$6:$C$32, 2, FALSE), "Yes"), LOOKUP($A1529,Collections!$A:$A,Collections!T:T), 0)</f>
        <v>0</v>
      </c>
      <c r="Y1529">
        <f>IF(EXACT(VLOOKUP(Y$1,Variables!$B$6:$C$32, 2, FALSE), "Yes"), LOOKUP($A1529,Collections!$A:$A,Collections!U:U), 0)</f>
        <v>0</v>
      </c>
      <c r="Z1529">
        <f>IF(EXACT(VLOOKUP(Z$1,Variables!$B$6:$C$32, 2, FALSE), "Yes"), LOOKUP($A1529,Collections!$A:$A,Collections!V:V), 0)</f>
        <v>0</v>
      </c>
      <c r="AA1529">
        <f>IF(EXACT(VLOOKUP(AA$1,Variables!$B$6:$C$32, 2, FALSE), "Yes"), LOOKUP($A1529,Collections!$A:$A,Collections!W:W), 0)</f>
        <v>0</v>
      </c>
      <c r="AB1529">
        <f>IF(EXACT(VLOOKUP(AB$1,Variables!$B$6:$C$32, 2, FALSE), "Yes"), LOOKUP($A1529,Collections!$A:$A,Collections!X:X), 0)</f>
        <v>0</v>
      </c>
      <c r="AC1529">
        <f>IF(EXACT(VLOOKUP(AC$1,Variables!$B$6:$C$32, 2, FALSE), "Yes"), LOOKUP($A1529,Collections!$A:$A,Collections!Y:Y), 0)</f>
        <v>0</v>
      </c>
      <c r="AD1529">
        <f>IF(EXACT(VLOOKUP(AD$1,Variables!$B$6:$C$32, 2, FALSE), "Yes"), LOOKUP($A1529,Collections!$A:$A,Collections!Z:Z), 0)</f>
        <v>0</v>
      </c>
      <c r="AE1529">
        <f>IF(EXACT(VLOOKUP(AE$1,Variables!$B$6:$C$32, 2, FALSE), "Yes"), LOOKUP($A1529,Collections!$A:$A,Collections!AA:AA), 0)</f>
        <v>0</v>
      </c>
      <c r="AF1529">
        <f>IF(EXACT(VLOOKUP(AF$1,Variables!$B$6:$C$32, 2, FALSE), "Yes"), LOOKUP($A1529,Collections!$A:$A,Collections!AB:AB), 0)</f>
        <v>0</v>
      </c>
      <c r="AG1529" t="str">
        <f t="shared" si="23"/>
        <v>Yes</v>
      </c>
      <c r="AH1529">
        <f>IF(D1529&gt;=Variables!$C$1,1,0)</f>
        <v>1</v>
      </c>
      <c r="AI1529">
        <f>IF(E1529&gt;=Variables!$C$1,1,0)</f>
        <v>0</v>
      </c>
    </row>
    <row r="1530" spans="1:35" x14ac:dyDescent="0.2">
      <c r="A1530" s="25">
        <v>15287092</v>
      </c>
      <c r="B1530" s="2" t="s">
        <v>4</v>
      </c>
      <c r="C1530">
        <f>IF(ISNA(VLOOKUP(A1530,Images!A:C,3,FALSE)), 0, VLOOKUP(A1530,Images!A:C,3,FALSE))/IF(ISNA(VLOOKUP(A1530,Images!A:C,2,FALSE)), 1,VLOOKUP(A1530,Images!A:C,2,FALSE))</f>
        <v>0.13194900775397556</v>
      </c>
      <c r="D1530">
        <f>IF(NOT(ISNA(VLOOKUP(A1530,Harvard!B:E,4,FALSE))), VLOOKUP(A1530,Harvard!B:E,4,FALSE), 0)</f>
        <v>1</v>
      </c>
      <c r="E1530">
        <f>IF(NOT(ISNA(VLOOKUP(A1530,UC!B:D, 3, FALSE))),VLOOKUP(A1530,UC!B:D, 2, FALSE)/VLOOKUP(A1530, UC!B:D, 3, FALSE), 0)</f>
        <v>0</v>
      </c>
      <c r="F1530">
        <f>IF(EXACT(VLOOKUP(F$1,Variables!$B$6:$C$32, 2, FALSE), "Yes"), LOOKUP($A1530,Collections!$A:$A,Collections!B:B), 0)</f>
        <v>0</v>
      </c>
      <c r="G1530">
        <f>IF(EXACT(VLOOKUP(G$1,Variables!$B$6:$C$32, 2, FALSE), "Yes"), LOOKUP($A1530,Collections!$A:$A,Collections!C:C), 0)</f>
        <v>0</v>
      </c>
      <c r="H1530">
        <f>IF(EXACT(VLOOKUP(H$1,Variables!$B$6:$C$32, 2, FALSE), "Yes"), LOOKUP($A1530,Collections!$A:$A,Collections!D:D), 0)</f>
        <v>0</v>
      </c>
      <c r="I1530">
        <f>IF(EXACT(VLOOKUP(I$1,Variables!$B$6:$C$32, 2, FALSE), "Yes"), LOOKUP($A1530,Collections!$A:$A,Collections!E:E), 0)</f>
        <v>0</v>
      </c>
      <c r="J1530">
        <f>IF(EXACT(VLOOKUP(J$1,Variables!$B$6:$C$32, 2, FALSE), "Yes"), LOOKUP($A1530,Collections!$A:$A,Collections!F:F), 0)</f>
        <v>0</v>
      </c>
      <c r="K1530">
        <f>IF(EXACT(VLOOKUP(K$1,Variables!$B$6:$C$32, 2, FALSE), "Yes"), LOOKUP($A1530,Collections!$A:$A,Collections!G:G), 0)</f>
        <v>0</v>
      </c>
      <c r="L1530">
        <f>IF(EXACT(VLOOKUP(L$1,Variables!$B$6:$C$32, 2, FALSE), "Yes"), LOOKUP($A1530,Collections!$A:$A,Collections!H:H), 0)</f>
        <v>0</v>
      </c>
      <c r="M1530">
        <f>IF(EXACT(VLOOKUP(M$1,Variables!$B$6:$C$32, 2, FALSE), "Yes"), LOOKUP($A1530,Collections!$A:$A,Collections!I:I), 0)</f>
        <v>0</v>
      </c>
      <c r="N1530">
        <f>IF(EXACT(VLOOKUP(N$1,Variables!$B$6:$C$32, 2, FALSE), "Yes"), LOOKUP($A1530,Collections!$A:$A,Collections!J:J), 0)</f>
        <v>0</v>
      </c>
      <c r="O1530">
        <f>IF(EXACT(VLOOKUP(O$1,Variables!$B$6:$C$32, 2, FALSE), "Yes"), LOOKUP($A1530,Collections!$A:$A,Collections!K:K), 0)</f>
        <v>0</v>
      </c>
      <c r="P1530">
        <f>IF(EXACT(VLOOKUP(P$1,Variables!$B$6:$C$32, 2, FALSE), "Yes"), LOOKUP($A1530,Collections!$A:$A,Collections!L:L), 0)</f>
        <v>0</v>
      </c>
      <c r="Q1530">
        <f>IF(EXACT(VLOOKUP(Q$1,Variables!$B$6:$C$32, 2, FALSE), "Yes"), LOOKUP($A1530,Collections!$A:$A,Collections!M:M), 0)</f>
        <v>0</v>
      </c>
      <c r="R1530">
        <f>IF(EXACT(VLOOKUP(R$1,Variables!$B$6:$C$32, 2, FALSE), "Yes"), LOOKUP($A1530,Collections!$A:$A,Collections!N:N), 0)</f>
        <v>0</v>
      </c>
      <c r="S1530">
        <f>IF(EXACT(VLOOKUP(S$1,Variables!$B$6:$C$32, 2, FALSE), "Yes"), LOOKUP($A1530,Collections!$A:$A,Collections!O:O), 0)</f>
        <v>0</v>
      </c>
      <c r="T1530">
        <f>IF(EXACT(VLOOKUP(T$1,Variables!$B$6:$C$32, 2, FALSE), "Yes"), LOOKUP($A1530,Collections!$A:$A,Collections!P:P), 0)</f>
        <v>0</v>
      </c>
      <c r="U1530">
        <f>IF(EXACT(VLOOKUP(U$1,Variables!$B$6:$C$32, 2, FALSE), "Yes"), LOOKUP($A1530,Collections!$A:$A,Collections!Q:Q), 0)</f>
        <v>0</v>
      </c>
      <c r="V1530">
        <f>IF(EXACT(VLOOKUP(V$1,Variables!$B$6:$C$32, 2, FALSE), "Yes"), LOOKUP($A1530,Collections!$A:$A,Collections!R:R), 0)</f>
        <v>0</v>
      </c>
      <c r="W1530">
        <f>IF(EXACT(VLOOKUP(W$1,Variables!$B$6:$C$32, 2, FALSE), "Yes"), LOOKUP($A1530,Collections!$A:$A,Collections!S:S), 0)</f>
        <v>0</v>
      </c>
      <c r="X1530">
        <f>IF(EXACT(VLOOKUP(X$1,Variables!$B$6:$C$32, 2, FALSE), "Yes"), LOOKUP($A1530,Collections!$A:$A,Collections!T:T), 0)</f>
        <v>0</v>
      </c>
      <c r="Y1530">
        <f>IF(EXACT(VLOOKUP(Y$1,Variables!$B$6:$C$32, 2, FALSE), "Yes"), LOOKUP($A1530,Collections!$A:$A,Collections!U:U), 0)</f>
        <v>0</v>
      </c>
      <c r="Z1530">
        <f>IF(EXACT(VLOOKUP(Z$1,Variables!$B$6:$C$32, 2, FALSE), "Yes"), LOOKUP($A1530,Collections!$A:$A,Collections!V:V), 0)</f>
        <v>0</v>
      </c>
      <c r="AA1530">
        <f>IF(EXACT(VLOOKUP(AA$1,Variables!$B$6:$C$32, 2, FALSE), "Yes"), LOOKUP($A1530,Collections!$A:$A,Collections!W:W), 0)</f>
        <v>0</v>
      </c>
      <c r="AB1530">
        <f>IF(EXACT(VLOOKUP(AB$1,Variables!$B$6:$C$32, 2, FALSE), "Yes"), LOOKUP($A1530,Collections!$A:$A,Collections!X:X), 0)</f>
        <v>1</v>
      </c>
      <c r="AC1530">
        <f>IF(EXACT(VLOOKUP(AC$1,Variables!$B$6:$C$32, 2, FALSE), "Yes"), LOOKUP($A1530,Collections!$A:$A,Collections!Y:Y), 0)</f>
        <v>0</v>
      </c>
      <c r="AD1530">
        <f>IF(EXACT(VLOOKUP(AD$1,Variables!$B$6:$C$32, 2, FALSE), "Yes"), LOOKUP($A1530,Collections!$A:$A,Collections!Z:Z), 0)</f>
        <v>0</v>
      </c>
      <c r="AE1530">
        <f>IF(EXACT(VLOOKUP(AE$1,Variables!$B$6:$C$32, 2, FALSE), "Yes"), LOOKUP($A1530,Collections!$A:$A,Collections!AA:AA), 0)</f>
        <v>0</v>
      </c>
      <c r="AF1530">
        <f>IF(EXACT(VLOOKUP(AF$1,Variables!$B$6:$C$32, 2, FALSE), "Yes"), LOOKUP($A1530,Collections!$A:$A,Collections!AB:AB), 0)</f>
        <v>0</v>
      </c>
      <c r="AG1530" t="str">
        <f t="shared" si="23"/>
        <v>Yes</v>
      </c>
      <c r="AH1530">
        <f>IF(D1530&gt;=Variables!$C$1,1,0)</f>
        <v>1</v>
      </c>
      <c r="AI1530">
        <f>IF(E1530&gt;=Variables!$C$1,1,0)</f>
        <v>0</v>
      </c>
    </row>
    <row r="1531" spans="1:35" x14ac:dyDescent="0.2">
      <c r="A1531" s="25">
        <v>384038</v>
      </c>
      <c r="B1531" s="2" t="s">
        <v>5</v>
      </c>
      <c r="C1531">
        <f>IF(ISNA(VLOOKUP(A1531,Images!A:C,3,FALSE)), 0, VLOOKUP(A1531,Images!A:C,3,FALSE))/IF(ISNA(VLOOKUP(A1531,Images!A:C,2,FALSE)), 1,VLOOKUP(A1531,Images!A:C,2,FALSE))</f>
        <v>9.8023484793231704E-3</v>
      </c>
      <c r="D1531">
        <f>IF(NOT(ISNA(VLOOKUP(A1531,Harvard!B:E,4,FALSE))), VLOOKUP(A1531,Harvard!B:E,4,FALSE), 0)</f>
        <v>1</v>
      </c>
      <c r="E1531">
        <f>IF(NOT(ISNA(VLOOKUP(A1531,UC!B:D, 3, FALSE))),VLOOKUP(A1531,UC!B:D, 2, FALSE)/VLOOKUP(A1531, UC!B:D, 3, FALSE), 0)</f>
        <v>0.99649122807017543</v>
      </c>
      <c r="F1531">
        <f>IF(EXACT(VLOOKUP(F$1,Variables!$B$6:$C$32, 2, FALSE), "Yes"), LOOKUP($A1531,Collections!$A:$A,Collections!B:B), 0)</f>
        <v>0</v>
      </c>
      <c r="G1531">
        <f>IF(EXACT(VLOOKUP(G$1,Variables!$B$6:$C$32, 2, FALSE), "Yes"), LOOKUP($A1531,Collections!$A:$A,Collections!C:C), 0)</f>
        <v>0</v>
      </c>
      <c r="H1531">
        <f>IF(EXACT(VLOOKUP(H$1,Variables!$B$6:$C$32, 2, FALSE), "Yes"), LOOKUP($A1531,Collections!$A:$A,Collections!D:D), 0)</f>
        <v>0</v>
      </c>
      <c r="I1531">
        <f>IF(EXACT(VLOOKUP(I$1,Variables!$B$6:$C$32, 2, FALSE), "Yes"), LOOKUP($A1531,Collections!$A:$A,Collections!E:E), 0)</f>
        <v>0</v>
      </c>
      <c r="J1531">
        <f>IF(EXACT(VLOOKUP(J$1,Variables!$B$6:$C$32, 2, FALSE), "Yes"), LOOKUP($A1531,Collections!$A:$A,Collections!F:F), 0)</f>
        <v>0</v>
      </c>
      <c r="K1531">
        <f>IF(EXACT(VLOOKUP(K$1,Variables!$B$6:$C$32, 2, FALSE), "Yes"), LOOKUP($A1531,Collections!$A:$A,Collections!G:G), 0)</f>
        <v>0</v>
      </c>
      <c r="L1531">
        <f>IF(EXACT(VLOOKUP(L$1,Variables!$B$6:$C$32, 2, FALSE), "Yes"), LOOKUP($A1531,Collections!$A:$A,Collections!H:H), 0)</f>
        <v>0</v>
      </c>
      <c r="M1531">
        <f>IF(EXACT(VLOOKUP(M$1,Variables!$B$6:$C$32, 2, FALSE), "Yes"), LOOKUP($A1531,Collections!$A:$A,Collections!I:I), 0)</f>
        <v>1</v>
      </c>
      <c r="N1531">
        <f>IF(EXACT(VLOOKUP(N$1,Variables!$B$6:$C$32, 2, FALSE), "Yes"), LOOKUP($A1531,Collections!$A:$A,Collections!J:J), 0)</f>
        <v>0</v>
      </c>
      <c r="O1531">
        <f>IF(EXACT(VLOOKUP(O$1,Variables!$B$6:$C$32, 2, FALSE), "Yes"), LOOKUP($A1531,Collections!$A:$A,Collections!K:K), 0)</f>
        <v>0</v>
      </c>
      <c r="P1531">
        <f>IF(EXACT(VLOOKUP(P$1,Variables!$B$6:$C$32, 2, FALSE), "Yes"), LOOKUP($A1531,Collections!$A:$A,Collections!L:L), 0)</f>
        <v>0</v>
      </c>
      <c r="Q1531">
        <f>IF(EXACT(VLOOKUP(Q$1,Variables!$B$6:$C$32, 2, FALSE), "Yes"), LOOKUP($A1531,Collections!$A:$A,Collections!M:M), 0)</f>
        <v>0</v>
      </c>
      <c r="R1531">
        <f>IF(EXACT(VLOOKUP(R$1,Variables!$B$6:$C$32, 2, FALSE), "Yes"), LOOKUP($A1531,Collections!$A:$A,Collections!N:N), 0)</f>
        <v>0</v>
      </c>
      <c r="S1531">
        <f>IF(EXACT(VLOOKUP(S$1,Variables!$B$6:$C$32, 2, FALSE), "Yes"), LOOKUP($A1531,Collections!$A:$A,Collections!O:O), 0)</f>
        <v>0</v>
      </c>
      <c r="T1531">
        <f>IF(EXACT(VLOOKUP(T$1,Variables!$B$6:$C$32, 2, FALSE), "Yes"), LOOKUP($A1531,Collections!$A:$A,Collections!P:P), 0)</f>
        <v>0</v>
      </c>
      <c r="U1531">
        <f>IF(EXACT(VLOOKUP(U$1,Variables!$B$6:$C$32, 2, FALSE), "Yes"), LOOKUP($A1531,Collections!$A:$A,Collections!Q:Q), 0)</f>
        <v>0</v>
      </c>
      <c r="V1531">
        <f>IF(EXACT(VLOOKUP(V$1,Variables!$B$6:$C$32, 2, FALSE), "Yes"), LOOKUP($A1531,Collections!$A:$A,Collections!R:R), 0)</f>
        <v>0</v>
      </c>
      <c r="W1531">
        <f>IF(EXACT(VLOOKUP(W$1,Variables!$B$6:$C$32, 2, FALSE), "Yes"), LOOKUP($A1531,Collections!$A:$A,Collections!S:S), 0)</f>
        <v>0</v>
      </c>
      <c r="X1531">
        <f>IF(EXACT(VLOOKUP(X$1,Variables!$B$6:$C$32, 2, FALSE), "Yes"), LOOKUP($A1531,Collections!$A:$A,Collections!T:T), 0)</f>
        <v>0</v>
      </c>
      <c r="Y1531">
        <f>IF(EXACT(VLOOKUP(Y$1,Variables!$B$6:$C$32, 2, FALSE), "Yes"), LOOKUP($A1531,Collections!$A:$A,Collections!U:U), 0)</f>
        <v>0</v>
      </c>
      <c r="Z1531">
        <f>IF(EXACT(VLOOKUP(Z$1,Variables!$B$6:$C$32, 2, FALSE), "Yes"), LOOKUP($A1531,Collections!$A:$A,Collections!V:V), 0)</f>
        <v>0</v>
      </c>
      <c r="AA1531">
        <f>IF(EXACT(VLOOKUP(AA$1,Variables!$B$6:$C$32, 2, FALSE), "Yes"), LOOKUP($A1531,Collections!$A:$A,Collections!W:W), 0)</f>
        <v>0</v>
      </c>
      <c r="AB1531">
        <f>IF(EXACT(VLOOKUP(AB$1,Variables!$B$6:$C$32, 2, FALSE), "Yes"), LOOKUP($A1531,Collections!$A:$A,Collections!X:X), 0)</f>
        <v>0</v>
      </c>
      <c r="AC1531">
        <f>IF(EXACT(VLOOKUP(AC$1,Variables!$B$6:$C$32, 2, FALSE), "Yes"), LOOKUP($A1531,Collections!$A:$A,Collections!Y:Y), 0)</f>
        <v>0</v>
      </c>
      <c r="AD1531">
        <f>IF(EXACT(VLOOKUP(AD$1,Variables!$B$6:$C$32, 2, FALSE), "Yes"), LOOKUP($A1531,Collections!$A:$A,Collections!Z:Z), 0)</f>
        <v>0</v>
      </c>
      <c r="AE1531">
        <f>IF(EXACT(VLOOKUP(AE$1,Variables!$B$6:$C$32, 2, FALSE), "Yes"), LOOKUP($A1531,Collections!$A:$A,Collections!AA:AA), 0)</f>
        <v>0</v>
      </c>
      <c r="AF1531">
        <f>IF(EXACT(VLOOKUP(AF$1,Variables!$B$6:$C$32, 2, FALSE), "Yes"), LOOKUP($A1531,Collections!$A:$A,Collections!AB:AB), 0)</f>
        <v>0</v>
      </c>
      <c r="AG1531" t="str">
        <f t="shared" si="23"/>
        <v>Yes</v>
      </c>
      <c r="AH1531">
        <f>IF(D1531&gt;=Variables!$C$1,1,0)</f>
        <v>1</v>
      </c>
      <c r="AI1531">
        <f>IF(E1531&gt;=Variables!$C$1,1,0)</f>
        <v>1</v>
      </c>
    </row>
    <row r="1532" spans="1:35" x14ac:dyDescent="0.2">
      <c r="A1532" s="25">
        <v>1478168</v>
      </c>
      <c r="B1532" s="2" t="s">
        <v>2618</v>
      </c>
      <c r="C1532">
        <f>IF(ISNA(VLOOKUP(A1532,Images!A:C,3,FALSE)), 0, VLOOKUP(A1532,Images!A:C,3,FALSE))/IF(ISNA(VLOOKUP(A1532,Images!A:C,2,FALSE)), 1,VLOOKUP(A1532,Images!A:C,2,FALSE))</f>
        <v>3.2543003254300326E-3</v>
      </c>
      <c r="D1532">
        <f>IF(NOT(ISNA(VLOOKUP(A1532,Harvard!B:E,4,FALSE))), VLOOKUP(A1532,Harvard!B:E,4,FALSE), 0)</f>
        <v>0</v>
      </c>
      <c r="E1532">
        <f>IF(NOT(ISNA(VLOOKUP(A1532,UC!B:D, 3, FALSE))),VLOOKUP(A1532,UC!B:D, 2, FALSE)/VLOOKUP(A1532, UC!B:D, 3, FALSE), 0)</f>
        <v>0</v>
      </c>
      <c r="F1532">
        <f>IF(EXACT(VLOOKUP(F$1,Variables!$B$6:$C$32, 2, FALSE), "Yes"), LOOKUP($A1532,Collections!$A:$A,Collections!B:B), 0)</f>
        <v>0</v>
      </c>
      <c r="G1532">
        <f>IF(EXACT(VLOOKUP(G$1,Variables!$B$6:$C$32, 2, FALSE), "Yes"), LOOKUP($A1532,Collections!$A:$A,Collections!C:C), 0)</f>
        <v>0</v>
      </c>
      <c r="H1532">
        <f>IF(EXACT(VLOOKUP(H$1,Variables!$B$6:$C$32, 2, FALSE), "Yes"), LOOKUP($A1532,Collections!$A:$A,Collections!D:D), 0)</f>
        <v>0</v>
      </c>
      <c r="I1532">
        <f>IF(EXACT(VLOOKUP(I$1,Variables!$B$6:$C$32, 2, FALSE), "Yes"), LOOKUP($A1532,Collections!$A:$A,Collections!E:E), 0)</f>
        <v>0</v>
      </c>
      <c r="J1532">
        <f>IF(EXACT(VLOOKUP(J$1,Variables!$B$6:$C$32, 2, FALSE), "Yes"), LOOKUP($A1532,Collections!$A:$A,Collections!F:F), 0)</f>
        <v>1</v>
      </c>
      <c r="K1532">
        <f>IF(EXACT(VLOOKUP(K$1,Variables!$B$6:$C$32, 2, FALSE), "Yes"), LOOKUP($A1532,Collections!$A:$A,Collections!G:G), 0)</f>
        <v>0</v>
      </c>
      <c r="L1532">
        <f>IF(EXACT(VLOOKUP(L$1,Variables!$B$6:$C$32, 2, FALSE), "Yes"), LOOKUP($A1532,Collections!$A:$A,Collections!H:H), 0)</f>
        <v>0</v>
      </c>
      <c r="M1532">
        <f>IF(EXACT(VLOOKUP(M$1,Variables!$B$6:$C$32, 2, FALSE), "Yes"), LOOKUP($A1532,Collections!$A:$A,Collections!I:I), 0)</f>
        <v>0</v>
      </c>
      <c r="N1532">
        <f>IF(EXACT(VLOOKUP(N$1,Variables!$B$6:$C$32, 2, FALSE), "Yes"), LOOKUP($A1532,Collections!$A:$A,Collections!J:J), 0)</f>
        <v>0</v>
      </c>
      <c r="O1532">
        <f>IF(EXACT(VLOOKUP(O$1,Variables!$B$6:$C$32, 2, FALSE), "Yes"), LOOKUP($A1532,Collections!$A:$A,Collections!K:K), 0)</f>
        <v>0</v>
      </c>
      <c r="P1532">
        <f>IF(EXACT(VLOOKUP(P$1,Variables!$B$6:$C$32, 2, FALSE), "Yes"), LOOKUP($A1532,Collections!$A:$A,Collections!L:L), 0)</f>
        <v>0</v>
      </c>
      <c r="Q1532">
        <f>IF(EXACT(VLOOKUP(Q$1,Variables!$B$6:$C$32, 2, FALSE), "Yes"), LOOKUP($A1532,Collections!$A:$A,Collections!M:M), 0)</f>
        <v>0</v>
      </c>
      <c r="R1532">
        <f>IF(EXACT(VLOOKUP(R$1,Variables!$B$6:$C$32, 2, FALSE), "Yes"), LOOKUP($A1532,Collections!$A:$A,Collections!N:N), 0)</f>
        <v>0</v>
      </c>
      <c r="S1532">
        <f>IF(EXACT(VLOOKUP(S$1,Variables!$B$6:$C$32, 2, FALSE), "Yes"), LOOKUP($A1532,Collections!$A:$A,Collections!O:O), 0)</f>
        <v>0</v>
      </c>
      <c r="T1532">
        <f>IF(EXACT(VLOOKUP(T$1,Variables!$B$6:$C$32, 2, FALSE), "Yes"), LOOKUP($A1532,Collections!$A:$A,Collections!P:P), 0)</f>
        <v>0</v>
      </c>
      <c r="U1532">
        <f>IF(EXACT(VLOOKUP(U$1,Variables!$B$6:$C$32, 2, FALSE), "Yes"), LOOKUP($A1532,Collections!$A:$A,Collections!Q:Q), 0)</f>
        <v>0</v>
      </c>
      <c r="V1532">
        <f>IF(EXACT(VLOOKUP(V$1,Variables!$B$6:$C$32, 2, FALSE), "Yes"), LOOKUP($A1532,Collections!$A:$A,Collections!R:R), 0)</f>
        <v>0</v>
      </c>
      <c r="W1532">
        <f>IF(EXACT(VLOOKUP(W$1,Variables!$B$6:$C$32, 2, FALSE), "Yes"), LOOKUP($A1532,Collections!$A:$A,Collections!S:S), 0)</f>
        <v>0</v>
      </c>
      <c r="X1532">
        <f>IF(EXACT(VLOOKUP(X$1,Variables!$B$6:$C$32, 2, FALSE), "Yes"), LOOKUP($A1532,Collections!$A:$A,Collections!T:T), 0)</f>
        <v>0</v>
      </c>
      <c r="Y1532">
        <f>IF(EXACT(VLOOKUP(Y$1,Variables!$B$6:$C$32, 2, FALSE), "Yes"), LOOKUP($A1532,Collections!$A:$A,Collections!U:U), 0)</f>
        <v>0</v>
      </c>
      <c r="Z1532">
        <f>IF(EXACT(VLOOKUP(Z$1,Variables!$B$6:$C$32, 2, FALSE), "Yes"), LOOKUP($A1532,Collections!$A:$A,Collections!V:V), 0)</f>
        <v>0</v>
      </c>
      <c r="AA1532">
        <f>IF(EXACT(VLOOKUP(AA$1,Variables!$B$6:$C$32, 2, FALSE), "Yes"), LOOKUP($A1532,Collections!$A:$A,Collections!W:W), 0)</f>
        <v>0</v>
      </c>
      <c r="AB1532">
        <f>IF(EXACT(VLOOKUP(AB$1,Variables!$B$6:$C$32, 2, FALSE), "Yes"), LOOKUP($A1532,Collections!$A:$A,Collections!X:X), 0)</f>
        <v>0</v>
      </c>
      <c r="AC1532">
        <f>IF(EXACT(VLOOKUP(AC$1,Variables!$B$6:$C$32, 2, FALSE), "Yes"), LOOKUP($A1532,Collections!$A:$A,Collections!Y:Y), 0)</f>
        <v>0</v>
      </c>
      <c r="AD1532">
        <f>IF(EXACT(VLOOKUP(AD$1,Variables!$B$6:$C$32, 2, FALSE), "Yes"), LOOKUP($A1532,Collections!$A:$A,Collections!Z:Z), 0)</f>
        <v>0</v>
      </c>
      <c r="AE1532">
        <f>IF(EXACT(VLOOKUP(AE$1,Variables!$B$6:$C$32, 2, FALSE), "Yes"), LOOKUP($A1532,Collections!$A:$A,Collections!AA:AA), 0)</f>
        <v>0</v>
      </c>
      <c r="AF1532">
        <f>IF(EXACT(VLOOKUP(AF$1,Variables!$B$6:$C$32, 2, FALSE), "Yes"), LOOKUP($A1532,Collections!$A:$A,Collections!AB:AB), 0)</f>
        <v>0</v>
      </c>
      <c r="AG1532" t="str">
        <f t="shared" si="23"/>
        <v>Yes</v>
      </c>
      <c r="AH1532">
        <f>IF(D1532&gt;=Variables!$C$1,1,0)</f>
        <v>0</v>
      </c>
      <c r="AI1532">
        <f>IF(E1532&gt;=Variables!$C$1,1,0)</f>
        <v>0</v>
      </c>
    </row>
    <row r="1533" spans="1:35" x14ac:dyDescent="0.2">
      <c r="A1533" s="25">
        <v>384801</v>
      </c>
      <c r="B1533" s="2" t="s">
        <v>6</v>
      </c>
      <c r="C1533">
        <f>IF(ISNA(VLOOKUP(A1533,Images!A:C,3,FALSE)), 0, VLOOKUP(A1533,Images!A:C,3,FALSE))/IF(ISNA(VLOOKUP(A1533,Images!A:C,2,FALSE)), 1,VLOOKUP(A1533,Images!A:C,2,FALSE))</f>
        <v>1.0866166353971233E-2</v>
      </c>
      <c r="D1533">
        <f>IF(NOT(ISNA(VLOOKUP(A1533,Harvard!B:E,4,FALSE))), VLOOKUP(A1533,Harvard!B:E,4,FALSE), 0)</f>
        <v>1</v>
      </c>
      <c r="E1533">
        <f>IF(NOT(ISNA(VLOOKUP(A1533,UC!B:D, 3, FALSE))),VLOOKUP(A1533,UC!B:D, 2, FALSE)/VLOOKUP(A1533, UC!B:D, 3, FALSE), 0)</f>
        <v>1</v>
      </c>
      <c r="F1533">
        <f>IF(EXACT(VLOOKUP(F$1,Variables!$B$6:$C$32, 2, FALSE), "Yes"), LOOKUP($A1533,Collections!$A:$A,Collections!B:B), 0)</f>
        <v>0</v>
      </c>
      <c r="G1533">
        <f>IF(EXACT(VLOOKUP(G$1,Variables!$B$6:$C$32, 2, FALSE), "Yes"), LOOKUP($A1533,Collections!$A:$A,Collections!C:C), 0)</f>
        <v>0</v>
      </c>
      <c r="H1533">
        <f>IF(EXACT(VLOOKUP(H$1,Variables!$B$6:$C$32, 2, FALSE), "Yes"), LOOKUP($A1533,Collections!$A:$A,Collections!D:D), 0)</f>
        <v>0</v>
      </c>
      <c r="I1533">
        <f>IF(EXACT(VLOOKUP(I$1,Variables!$B$6:$C$32, 2, FALSE), "Yes"), LOOKUP($A1533,Collections!$A:$A,Collections!E:E), 0)</f>
        <v>0</v>
      </c>
      <c r="J1533">
        <f>IF(EXACT(VLOOKUP(J$1,Variables!$B$6:$C$32, 2, FALSE), "Yes"), LOOKUP($A1533,Collections!$A:$A,Collections!F:F), 0)</f>
        <v>0</v>
      </c>
      <c r="K1533">
        <f>IF(EXACT(VLOOKUP(K$1,Variables!$B$6:$C$32, 2, FALSE), "Yes"), LOOKUP($A1533,Collections!$A:$A,Collections!G:G), 0)</f>
        <v>0</v>
      </c>
      <c r="L1533">
        <f>IF(EXACT(VLOOKUP(L$1,Variables!$B$6:$C$32, 2, FALSE), "Yes"), LOOKUP($A1533,Collections!$A:$A,Collections!H:H), 0)</f>
        <v>0</v>
      </c>
      <c r="M1533">
        <f>IF(EXACT(VLOOKUP(M$1,Variables!$B$6:$C$32, 2, FALSE), "Yes"), LOOKUP($A1533,Collections!$A:$A,Collections!I:I), 0)</f>
        <v>1</v>
      </c>
      <c r="N1533">
        <f>IF(EXACT(VLOOKUP(N$1,Variables!$B$6:$C$32, 2, FALSE), "Yes"), LOOKUP($A1533,Collections!$A:$A,Collections!J:J), 0)</f>
        <v>0</v>
      </c>
      <c r="O1533">
        <f>IF(EXACT(VLOOKUP(O$1,Variables!$B$6:$C$32, 2, FALSE), "Yes"), LOOKUP($A1533,Collections!$A:$A,Collections!K:K), 0)</f>
        <v>0</v>
      </c>
      <c r="P1533">
        <f>IF(EXACT(VLOOKUP(P$1,Variables!$B$6:$C$32, 2, FALSE), "Yes"), LOOKUP($A1533,Collections!$A:$A,Collections!L:L), 0)</f>
        <v>0</v>
      </c>
      <c r="Q1533">
        <f>IF(EXACT(VLOOKUP(Q$1,Variables!$B$6:$C$32, 2, FALSE), "Yes"), LOOKUP($A1533,Collections!$A:$A,Collections!M:M), 0)</f>
        <v>0</v>
      </c>
      <c r="R1533">
        <f>IF(EXACT(VLOOKUP(R$1,Variables!$B$6:$C$32, 2, FALSE), "Yes"), LOOKUP($A1533,Collections!$A:$A,Collections!N:N), 0)</f>
        <v>0</v>
      </c>
      <c r="S1533">
        <f>IF(EXACT(VLOOKUP(S$1,Variables!$B$6:$C$32, 2, FALSE), "Yes"), LOOKUP($A1533,Collections!$A:$A,Collections!O:O), 0)</f>
        <v>0</v>
      </c>
      <c r="T1533">
        <f>IF(EXACT(VLOOKUP(T$1,Variables!$B$6:$C$32, 2, FALSE), "Yes"), LOOKUP($A1533,Collections!$A:$A,Collections!P:P), 0)</f>
        <v>0</v>
      </c>
      <c r="U1533">
        <f>IF(EXACT(VLOOKUP(U$1,Variables!$B$6:$C$32, 2, FALSE), "Yes"), LOOKUP($A1533,Collections!$A:$A,Collections!Q:Q), 0)</f>
        <v>0</v>
      </c>
      <c r="V1533">
        <f>IF(EXACT(VLOOKUP(V$1,Variables!$B$6:$C$32, 2, FALSE), "Yes"), LOOKUP($A1533,Collections!$A:$A,Collections!R:R), 0)</f>
        <v>0</v>
      </c>
      <c r="W1533">
        <f>IF(EXACT(VLOOKUP(W$1,Variables!$B$6:$C$32, 2, FALSE), "Yes"), LOOKUP($A1533,Collections!$A:$A,Collections!S:S), 0)</f>
        <v>0</v>
      </c>
      <c r="X1533">
        <f>IF(EXACT(VLOOKUP(X$1,Variables!$B$6:$C$32, 2, FALSE), "Yes"), LOOKUP($A1533,Collections!$A:$A,Collections!T:T), 0)</f>
        <v>0</v>
      </c>
      <c r="Y1533">
        <f>IF(EXACT(VLOOKUP(Y$1,Variables!$B$6:$C$32, 2, FALSE), "Yes"), LOOKUP($A1533,Collections!$A:$A,Collections!U:U), 0)</f>
        <v>0</v>
      </c>
      <c r="Z1533">
        <f>IF(EXACT(VLOOKUP(Z$1,Variables!$B$6:$C$32, 2, FALSE), "Yes"), LOOKUP($A1533,Collections!$A:$A,Collections!V:V), 0)</f>
        <v>0</v>
      </c>
      <c r="AA1533">
        <f>IF(EXACT(VLOOKUP(AA$1,Variables!$B$6:$C$32, 2, FALSE), "Yes"), LOOKUP($A1533,Collections!$A:$A,Collections!W:W), 0)</f>
        <v>0</v>
      </c>
      <c r="AB1533">
        <f>IF(EXACT(VLOOKUP(AB$1,Variables!$B$6:$C$32, 2, FALSE), "Yes"), LOOKUP($A1533,Collections!$A:$A,Collections!X:X), 0)</f>
        <v>0</v>
      </c>
      <c r="AC1533">
        <f>IF(EXACT(VLOOKUP(AC$1,Variables!$B$6:$C$32, 2, FALSE), "Yes"), LOOKUP($A1533,Collections!$A:$A,Collections!Y:Y), 0)</f>
        <v>0</v>
      </c>
      <c r="AD1533">
        <f>IF(EXACT(VLOOKUP(AD$1,Variables!$B$6:$C$32, 2, FALSE), "Yes"), LOOKUP($A1533,Collections!$A:$A,Collections!Z:Z), 0)</f>
        <v>0</v>
      </c>
      <c r="AE1533">
        <f>IF(EXACT(VLOOKUP(AE$1,Variables!$B$6:$C$32, 2, FALSE), "Yes"), LOOKUP($A1533,Collections!$A:$A,Collections!AA:AA), 0)</f>
        <v>0</v>
      </c>
      <c r="AF1533">
        <f>IF(EXACT(VLOOKUP(AF$1,Variables!$B$6:$C$32, 2, FALSE), "Yes"), LOOKUP($A1533,Collections!$A:$A,Collections!AB:AB), 0)</f>
        <v>0</v>
      </c>
      <c r="AG1533" t="str">
        <f t="shared" si="23"/>
        <v>Yes</v>
      </c>
      <c r="AH1533">
        <f>IF(D1533&gt;=Variables!$C$1,1,0)</f>
        <v>1</v>
      </c>
      <c r="AI1533">
        <f>IF(E1533&gt;=Variables!$C$1,1,0)</f>
        <v>1</v>
      </c>
    </row>
    <row r="1534" spans="1:35" x14ac:dyDescent="0.2">
      <c r="A1534" s="25">
        <v>385263</v>
      </c>
      <c r="B1534" s="2" t="s">
        <v>2954</v>
      </c>
      <c r="C1534">
        <f>IF(ISNA(VLOOKUP(A1534,Images!A:C,3,FALSE)), 0, VLOOKUP(A1534,Images!A:C,3,FALSE))/IF(ISNA(VLOOKUP(A1534,Images!A:C,2,FALSE)), 1,VLOOKUP(A1534,Images!A:C,2,FALSE))</f>
        <v>6.7593665507918114E-4</v>
      </c>
      <c r="D1534">
        <f>IF(NOT(ISNA(VLOOKUP(A1534,Harvard!B:E,4,FALSE))), VLOOKUP(A1534,Harvard!B:E,4,FALSE), 0)</f>
        <v>0.98880000000000001</v>
      </c>
      <c r="E1534">
        <f>IF(NOT(ISNA(VLOOKUP(A1534,UC!B:D, 3, FALSE))),VLOOKUP(A1534,UC!B:D, 2, FALSE)/VLOOKUP(A1534, UC!B:D, 3, FALSE), 0)</f>
        <v>0</v>
      </c>
      <c r="F1534">
        <f>IF(EXACT(VLOOKUP(F$1,Variables!$B$6:$C$32, 2, FALSE), "Yes"), LOOKUP($A1534,Collections!$A:$A,Collections!B:B), 0)</f>
        <v>0</v>
      </c>
      <c r="G1534">
        <f>IF(EXACT(VLOOKUP(G$1,Variables!$B$6:$C$32, 2, FALSE), "Yes"), LOOKUP($A1534,Collections!$A:$A,Collections!C:C), 0)</f>
        <v>0</v>
      </c>
      <c r="H1534">
        <f>IF(EXACT(VLOOKUP(H$1,Variables!$B$6:$C$32, 2, FALSE), "Yes"), LOOKUP($A1534,Collections!$A:$A,Collections!D:D), 0)</f>
        <v>0</v>
      </c>
      <c r="I1534">
        <f>IF(EXACT(VLOOKUP(I$1,Variables!$B$6:$C$32, 2, FALSE), "Yes"), LOOKUP($A1534,Collections!$A:$A,Collections!E:E), 0)</f>
        <v>0</v>
      </c>
      <c r="J1534">
        <f>IF(EXACT(VLOOKUP(J$1,Variables!$B$6:$C$32, 2, FALSE), "Yes"), LOOKUP($A1534,Collections!$A:$A,Collections!F:F), 0)</f>
        <v>0</v>
      </c>
      <c r="K1534">
        <f>IF(EXACT(VLOOKUP(K$1,Variables!$B$6:$C$32, 2, FALSE), "Yes"), LOOKUP($A1534,Collections!$A:$A,Collections!G:G), 0)</f>
        <v>0</v>
      </c>
      <c r="L1534">
        <f>IF(EXACT(VLOOKUP(L$1,Variables!$B$6:$C$32, 2, FALSE), "Yes"), LOOKUP($A1534,Collections!$A:$A,Collections!H:H), 0)</f>
        <v>0</v>
      </c>
      <c r="M1534">
        <f>IF(EXACT(VLOOKUP(M$1,Variables!$B$6:$C$32, 2, FALSE), "Yes"), LOOKUP($A1534,Collections!$A:$A,Collections!I:I), 0)</f>
        <v>0</v>
      </c>
      <c r="N1534">
        <f>IF(EXACT(VLOOKUP(N$1,Variables!$B$6:$C$32, 2, FALSE), "Yes"), LOOKUP($A1534,Collections!$A:$A,Collections!J:J), 0)</f>
        <v>0</v>
      </c>
      <c r="O1534">
        <f>IF(EXACT(VLOOKUP(O$1,Variables!$B$6:$C$32, 2, FALSE), "Yes"), LOOKUP($A1534,Collections!$A:$A,Collections!K:K), 0)</f>
        <v>1</v>
      </c>
      <c r="P1534">
        <f>IF(EXACT(VLOOKUP(P$1,Variables!$B$6:$C$32, 2, FALSE), "Yes"), LOOKUP($A1534,Collections!$A:$A,Collections!L:L), 0)</f>
        <v>0</v>
      </c>
      <c r="Q1534">
        <f>IF(EXACT(VLOOKUP(Q$1,Variables!$B$6:$C$32, 2, FALSE), "Yes"), LOOKUP($A1534,Collections!$A:$A,Collections!M:M), 0)</f>
        <v>0</v>
      </c>
      <c r="R1534">
        <f>IF(EXACT(VLOOKUP(R$1,Variables!$B$6:$C$32, 2, FALSE), "Yes"), LOOKUP($A1534,Collections!$A:$A,Collections!N:N), 0)</f>
        <v>0</v>
      </c>
      <c r="S1534">
        <f>IF(EXACT(VLOOKUP(S$1,Variables!$B$6:$C$32, 2, FALSE), "Yes"), LOOKUP($A1534,Collections!$A:$A,Collections!O:O), 0)</f>
        <v>0</v>
      </c>
      <c r="T1534">
        <f>IF(EXACT(VLOOKUP(T$1,Variables!$B$6:$C$32, 2, FALSE), "Yes"), LOOKUP($A1534,Collections!$A:$A,Collections!P:P), 0)</f>
        <v>0</v>
      </c>
      <c r="U1534">
        <f>IF(EXACT(VLOOKUP(U$1,Variables!$B$6:$C$32, 2, FALSE), "Yes"), LOOKUP($A1534,Collections!$A:$A,Collections!Q:Q), 0)</f>
        <v>0</v>
      </c>
      <c r="V1534">
        <f>IF(EXACT(VLOOKUP(V$1,Variables!$B$6:$C$32, 2, FALSE), "Yes"), LOOKUP($A1534,Collections!$A:$A,Collections!R:R), 0)</f>
        <v>0</v>
      </c>
      <c r="W1534">
        <f>IF(EXACT(VLOOKUP(W$1,Variables!$B$6:$C$32, 2, FALSE), "Yes"), LOOKUP($A1534,Collections!$A:$A,Collections!S:S), 0)</f>
        <v>0</v>
      </c>
      <c r="X1534">
        <f>IF(EXACT(VLOOKUP(X$1,Variables!$B$6:$C$32, 2, FALSE), "Yes"), LOOKUP($A1534,Collections!$A:$A,Collections!T:T), 0)</f>
        <v>0</v>
      </c>
      <c r="Y1534">
        <f>IF(EXACT(VLOOKUP(Y$1,Variables!$B$6:$C$32, 2, FALSE), "Yes"), LOOKUP($A1534,Collections!$A:$A,Collections!U:U), 0)</f>
        <v>0</v>
      </c>
      <c r="Z1534">
        <f>IF(EXACT(VLOOKUP(Z$1,Variables!$B$6:$C$32, 2, FALSE), "Yes"), LOOKUP($A1534,Collections!$A:$A,Collections!V:V), 0)</f>
        <v>0</v>
      </c>
      <c r="AA1534">
        <f>IF(EXACT(VLOOKUP(AA$1,Variables!$B$6:$C$32, 2, FALSE), "Yes"), LOOKUP($A1534,Collections!$A:$A,Collections!W:W), 0)</f>
        <v>0</v>
      </c>
      <c r="AB1534">
        <f>IF(EXACT(VLOOKUP(AB$1,Variables!$B$6:$C$32, 2, FALSE), "Yes"), LOOKUP($A1534,Collections!$A:$A,Collections!X:X), 0)</f>
        <v>0</v>
      </c>
      <c r="AC1534">
        <f>IF(EXACT(VLOOKUP(AC$1,Variables!$B$6:$C$32, 2, FALSE), "Yes"), LOOKUP($A1534,Collections!$A:$A,Collections!Y:Y), 0)</f>
        <v>0</v>
      </c>
      <c r="AD1534">
        <f>IF(EXACT(VLOOKUP(AD$1,Variables!$B$6:$C$32, 2, FALSE), "Yes"), LOOKUP($A1534,Collections!$A:$A,Collections!Z:Z), 0)</f>
        <v>0</v>
      </c>
      <c r="AE1534">
        <f>IF(EXACT(VLOOKUP(AE$1,Variables!$B$6:$C$32, 2, FALSE), "Yes"), LOOKUP($A1534,Collections!$A:$A,Collections!AA:AA), 0)</f>
        <v>0</v>
      </c>
      <c r="AF1534">
        <f>IF(EXACT(VLOOKUP(AF$1,Variables!$B$6:$C$32, 2, FALSE), "Yes"), LOOKUP($A1534,Collections!$A:$A,Collections!AB:AB), 0)</f>
        <v>0</v>
      </c>
      <c r="AG1534" t="str">
        <f t="shared" si="23"/>
        <v>Yes</v>
      </c>
      <c r="AH1534">
        <f>IF(D1534&gt;=Variables!$C$1,1,0)</f>
        <v>1</v>
      </c>
      <c r="AI1534">
        <f>IF(E1534&gt;=Variables!$C$1,1,0)</f>
        <v>0</v>
      </c>
    </row>
    <row r="1535" spans="1:35" x14ac:dyDescent="0.2">
      <c r="A1535" s="25">
        <v>385859</v>
      </c>
      <c r="B1535" s="2" t="s">
        <v>8</v>
      </c>
      <c r="C1535">
        <f>IF(ISNA(VLOOKUP(A1535,Images!A:C,3,FALSE)), 0, VLOOKUP(A1535,Images!A:C,3,FALSE))/IF(ISNA(VLOOKUP(A1535,Images!A:C,2,FALSE)), 1,VLOOKUP(A1535,Images!A:C,2,FALSE))</f>
        <v>1.374334306820134E-3</v>
      </c>
      <c r="D1535">
        <f>IF(NOT(ISNA(VLOOKUP(A1535,Harvard!B:E,4,FALSE))), VLOOKUP(A1535,Harvard!B:E,4,FALSE), 0)</f>
        <v>1</v>
      </c>
      <c r="E1535">
        <f>IF(NOT(ISNA(VLOOKUP(A1535,UC!B:D, 3, FALSE))),VLOOKUP(A1535,UC!B:D, 2, FALSE)/VLOOKUP(A1535, UC!B:D, 3, FALSE), 0)</f>
        <v>0.97752808988764039</v>
      </c>
      <c r="F1535">
        <f>IF(EXACT(VLOOKUP(F$1,Variables!$B$6:$C$32, 2, FALSE), "Yes"), LOOKUP($A1535,Collections!$A:$A,Collections!B:B), 0)</f>
        <v>0</v>
      </c>
      <c r="G1535">
        <f>IF(EXACT(VLOOKUP(G$1,Variables!$B$6:$C$32, 2, FALSE), "Yes"), LOOKUP($A1535,Collections!$A:$A,Collections!C:C), 0)</f>
        <v>1</v>
      </c>
      <c r="H1535">
        <f>IF(EXACT(VLOOKUP(H$1,Variables!$B$6:$C$32, 2, FALSE), "Yes"), LOOKUP($A1535,Collections!$A:$A,Collections!D:D), 0)</f>
        <v>0</v>
      </c>
      <c r="I1535">
        <f>IF(EXACT(VLOOKUP(I$1,Variables!$B$6:$C$32, 2, FALSE), "Yes"), LOOKUP($A1535,Collections!$A:$A,Collections!E:E), 0)</f>
        <v>0</v>
      </c>
      <c r="J1535">
        <f>IF(EXACT(VLOOKUP(J$1,Variables!$B$6:$C$32, 2, FALSE), "Yes"), LOOKUP($A1535,Collections!$A:$A,Collections!F:F), 0)</f>
        <v>0</v>
      </c>
      <c r="K1535">
        <f>IF(EXACT(VLOOKUP(K$1,Variables!$B$6:$C$32, 2, FALSE), "Yes"), LOOKUP($A1535,Collections!$A:$A,Collections!G:G), 0)</f>
        <v>0</v>
      </c>
      <c r="L1535">
        <f>IF(EXACT(VLOOKUP(L$1,Variables!$B$6:$C$32, 2, FALSE), "Yes"), LOOKUP($A1535,Collections!$A:$A,Collections!H:H), 0)</f>
        <v>0</v>
      </c>
      <c r="M1535">
        <f>IF(EXACT(VLOOKUP(M$1,Variables!$B$6:$C$32, 2, FALSE), "Yes"), LOOKUP($A1535,Collections!$A:$A,Collections!I:I), 0)</f>
        <v>0</v>
      </c>
      <c r="N1535">
        <f>IF(EXACT(VLOOKUP(N$1,Variables!$B$6:$C$32, 2, FALSE), "Yes"), LOOKUP($A1535,Collections!$A:$A,Collections!J:J), 0)</f>
        <v>0</v>
      </c>
      <c r="O1535">
        <f>IF(EXACT(VLOOKUP(O$1,Variables!$B$6:$C$32, 2, FALSE), "Yes"), LOOKUP($A1535,Collections!$A:$A,Collections!K:K), 0)</f>
        <v>0</v>
      </c>
      <c r="P1535">
        <f>IF(EXACT(VLOOKUP(P$1,Variables!$B$6:$C$32, 2, FALSE), "Yes"), LOOKUP($A1535,Collections!$A:$A,Collections!L:L), 0)</f>
        <v>0</v>
      </c>
      <c r="Q1535">
        <f>IF(EXACT(VLOOKUP(Q$1,Variables!$B$6:$C$32, 2, FALSE), "Yes"), LOOKUP($A1535,Collections!$A:$A,Collections!M:M), 0)</f>
        <v>0</v>
      </c>
      <c r="R1535">
        <f>IF(EXACT(VLOOKUP(R$1,Variables!$B$6:$C$32, 2, FALSE), "Yes"), LOOKUP($A1535,Collections!$A:$A,Collections!N:N), 0)</f>
        <v>0</v>
      </c>
      <c r="S1535">
        <f>IF(EXACT(VLOOKUP(S$1,Variables!$B$6:$C$32, 2, FALSE), "Yes"), LOOKUP($A1535,Collections!$A:$A,Collections!O:O), 0)</f>
        <v>0</v>
      </c>
      <c r="T1535">
        <f>IF(EXACT(VLOOKUP(T$1,Variables!$B$6:$C$32, 2, FALSE), "Yes"), LOOKUP($A1535,Collections!$A:$A,Collections!P:P), 0)</f>
        <v>0</v>
      </c>
      <c r="U1535">
        <f>IF(EXACT(VLOOKUP(U$1,Variables!$B$6:$C$32, 2, FALSE), "Yes"), LOOKUP($A1535,Collections!$A:$A,Collections!Q:Q), 0)</f>
        <v>0</v>
      </c>
      <c r="V1535">
        <f>IF(EXACT(VLOOKUP(V$1,Variables!$B$6:$C$32, 2, FALSE), "Yes"), LOOKUP($A1535,Collections!$A:$A,Collections!R:R), 0)</f>
        <v>0</v>
      </c>
      <c r="W1535">
        <f>IF(EXACT(VLOOKUP(W$1,Variables!$B$6:$C$32, 2, FALSE), "Yes"), LOOKUP($A1535,Collections!$A:$A,Collections!S:S), 0)</f>
        <v>0</v>
      </c>
      <c r="X1535">
        <f>IF(EXACT(VLOOKUP(X$1,Variables!$B$6:$C$32, 2, FALSE), "Yes"), LOOKUP($A1535,Collections!$A:$A,Collections!T:T), 0)</f>
        <v>0</v>
      </c>
      <c r="Y1535">
        <f>IF(EXACT(VLOOKUP(Y$1,Variables!$B$6:$C$32, 2, FALSE), "Yes"), LOOKUP($A1535,Collections!$A:$A,Collections!U:U), 0)</f>
        <v>0</v>
      </c>
      <c r="Z1535">
        <f>IF(EXACT(VLOOKUP(Z$1,Variables!$B$6:$C$32, 2, FALSE), "Yes"), LOOKUP($A1535,Collections!$A:$A,Collections!V:V), 0)</f>
        <v>0</v>
      </c>
      <c r="AA1535">
        <f>IF(EXACT(VLOOKUP(AA$1,Variables!$B$6:$C$32, 2, FALSE), "Yes"), LOOKUP($A1535,Collections!$A:$A,Collections!W:W), 0)</f>
        <v>0</v>
      </c>
      <c r="AB1535">
        <f>IF(EXACT(VLOOKUP(AB$1,Variables!$B$6:$C$32, 2, FALSE), "Yes"), LOOKUP($A1535,Collections!$A:$A,Collections!X:X), 0)</f>
        <v>0</v>
      </c>
      <c r="AC1535">
        <f>IF(EXACT(VLOOKUP(AC$1,Variables!$B$6:$C$32, 2, FALSE), "Yes"), LOOKUP($A1535,Collections!$A:$A,Collections!Y:Y), 0)</f>
        <v>0</v>
      </c>
      <c r="AD1535">
        <f>IF(EXACT(VLOOKUP(AD$1,Variables!$B$6:$C$32, 2, FALSE), "Yes"), LOOKUP($A1535,Collections!$A:$A,Collections!Z:Z), 0)</f>
        <v>0</v>
      </c>
      <c r="AE1535">
        <f>IF(EXACT(VLOOKUP(AE$1,Variables!$B$6:$C$32, 2, FALSE), "Yes"), LOOKUP($A1535,Collections!$A:$A,Collections!AA:AA), 0)</f>
        <v>0</v>
      </c>
      <c r="AF1535">
        <f>IF(EXACT(VLOOKUP(AF$1,Variables!$B$6:$C$32, 2, FALSE), "Yes"), LOOKUP($A1535,Collections!$A:$A,Collections!AB:AB), 0)</f>
        <v>0</v>
      </c>
      <c r="AG1535" t="str">
        <f t="shared" si="23"/>
        <v>Yes</v>
      </c>
      <c r="AH1535">
        <f>IF(D1535&gt;=Variables!$C$1,1,0)</f>
        <v>1</v>
      </c>
      <c r="AI1535">
        <f>IF(E1535&gt;=Variables!$C$1,1,0)</f>
        <v>1</v>
      </c>
    </row>
    <row r="1536" spans="1:35" x14ac:dyDescent="0.2">
      <c r="A1536" s="25">
        <v>387134</v>
      </c>
      <c r="B1536" s="2" t="s">
        <v>9</v>
      </c>
      <c r="C1536">
        <f>IF(ISNA(VLOOKUP(A1536,Images!A:C,3,FALSE)), 0, VLOOKUP(A1536,Images!A:C,3,FALSE))/IF(ISNA(VLOOKUP(A1536,Images!A:C,2,FALSE)), 1,VLOOKUP(A1536,Images!A:C,2,FALSE))</f>
        <v>3.7038632618552704E-2</v>
      </c>
      <c r="D1536">
        <f>IF(NOT(ISNA(VLOOKUP(A1536,Harvard!B:E,4,FALSE))), VLOOKUP(A1536,Harvard!B:E,4,FALSE), 0)</f>
        <v>0.99419999999999997</v>
      </c>
      <c r="E1536">
        <f>IF(NOT(ISNA(VLOOKUP(A1536,UC!B:D, 3, FALSE))),VLOOKUP(A1536,UC!B:D, 2, FALSE)/VLOOKUP(A1536, UC!B:D, 3, FALSE), 0)</f>
        <v>0.97106109324758838</v>
      </c>
      <c r="F1536">
        <f>IF(EXACT(VLOOKUP(F$1,Variables!$B$6:$C$32, 2, FALSE), "Yes"), LOOKUP($A1536,Collections!$A:$A,Collections!B:B), 0)</f>
        <v>1</v>
      </c>
      <c r="G1536">
        <f>IF(EXACT(VLOOKUP(G$1,Variables!$B$6:$C$32, 2, FALSE), "Yes"), LOOKUP($A1536,Collections!$A:$A,Collections!C:C), 0)</f>
        <v>0</v>
      </c>
      <c r="H1536">
        <f>IF(EXACT(VLOOKUP(H$1,Variables!$B$6:$C$32, 2, FALSE), "Yes"), LOOKUP($A1536,Collections!$A:$A,Collections!D:D), 0)</f>
        <v>0</v>
      </c>
      <c r="I1536">
        <f>IF(EXACT(VLOOKUP(I$1,Variables!$B$6:$C$32, 2, FALSE), "Yes"), LOOKUP($A1536,Collections!$A:$A,Collections!E:E), 0)</f>
        <v>0</v>
      </c>
      <c r="J1536">
        <f>IF(EXACT(VLOOKUP(J$1,Variables!$B$6:$C$32, 2, FALSE), "Yes"), LOOKUP($A1536,Collections!$A:$A,Collections!F:F), 0)</f>
        <v>0</v>
      </c>
      <c r="K1536">
        <f>IF(EXACT(VLOOKUP(K$1,Variables!$B$6:$C$32, 2, FALSE), "Yes"), LOOKUP($A1536,Collections!$A:$A,Collections!G:G), 0)</f>
        <v>0</v>
      </c>
      <c r="L1536">
        <f>IF(EXACT(VLOOKUP(L$1,Variables!$B$6:$C$32, 2, FALSE), "Yes"), LOOKUP($A1536,Collections!$A:$A,Collections!H:H), 0)</f>
        <v>0</v>
      </c>
      <c r="M1536">
        <f>IF(EXACT(VLOOKUP(M$1,Variables!$B$6:$C$32, 2, FALSE), "Yes"), LOOKUP($A1536,Collections!$A:$A,Collections!I:I), 0)</f>
        <v>0</v>
      </c>
      <c r="N1536">
        <f>IF(EXACT(VLOOKUP(N$1,Variables!$B$6:$C$32, 2, FALSE), "Yes"), LOOKUP($A1536,Collections!$A:$A,Collections!J:J), 0)</f>
        <v>0</v>
      </c>
      <c r="O1536">
        <f>IF(EXACT(VLOOKUP(O$1,Variables!$B$6:$C$32, 2, FALSE), "Yes"), LOOKUP($A1536,Collections!$A:$A,Collections!K:K), 0)</f>
        <v>0</v>
      </c>
      <c r="P1536">
        <f>IF(EXACT(VLOOKUP(P$1,Variables!$B$6:$C$32, 2, FALSE), "Yes"), LOOKUP($A1536,Collections!$A:$A,Collections!L:L), 0)</f>
        <v>0</v>
      </c>
      <c r="Q1536">
        <f>IF(EXACT(VLOOKUP(Q$1,Variables!$B$6:$C$32, 2, FALSE), "Yes"), LOOKUP($A1536,Collections!$A:$A,Collections!M:M), 0)</f>
        <v>0</v>
      </c>
      <c r="R1536">
        <f>IF(EXACT(VLOOKUP(R$1,Variables!$B$6:$C$32, 2, FALSE), "Yes"), LOOKUP($A1536,Collections!$A:$A,Collections!N:N), 0)</f>
        <v>0</v>
      </c>
      <c r="S1536">
        <f>IF(EXACT(VLOOKUP(S$1,Variables!$B$6:$C$32, 2, FALSE), "Yes"), LOOKUP($A1536,Collections!$A:$A,Collections!O:O), 0)</f>
        <v>0</v>
      </c>
      <c r="T1536">
        <f>IF(EXACT(VLOOKUP(T$1,Variables!$B$6:$C$32, 2, FALSE), "Yes"), LOOKUP($A1536,Collections!$A:$A,Collections!P:P), 0)</f>
        <v>0</v>
      </c>
      <c r="U1536">
        <f>IF(EXACT(VLOOKUP(U$1,Variables!$B$6:$C$32, 2, FALSE), "Yes"), LOOKUP($A1536,Collections!$A:$A,Collections!Q:Q), 0)</f>
        <v>0</v>
      </c>
      <c r="V1536">
        <f>IF(EXACT(VLOOKUP(V$1,Variables!$B$6:$C$32, 2, FALSE), "Yes"), LOOKUP($A1536,Collections!$A:$A,Collections!R:R), 0)</f>
        <v>0</v>
      </c>
      <c r="W1536">
        <f>IF(EXACT(VLOOKUP(W$1,Variables!$B$6:$C$32, 2, FALSE), "Yes"), LOOKUP($A1536,Collections!$A:$A,Collections!S:S), 0)</f>
        <v>0</v>
      </c>
      <c r="X1536">
        <f>IF(EXACT(VLOOKUP(X$1,Variables!$B$6:$C$32, 2, FALSE), "Yes"), LOOKUP($A1536,Collections!$A:$A,Collections!T:T), 0)</f>
        <v>0</v>
      </c>
      <c r="Y1536">
        <f>IF(EXACT(VLOOKUP(Y$1,Variables!$B$6:$C$32, 2, FALSE), "Yes"), LOOKUP($A1536,Collections!$A:$A,Collections!U:U), 0)</f>
        <v>0</v>
      </c>
      <c r="Z1536">
        <f>IF(EXACT(VLOOKUP(Z$1,Variables!$B$6:$C$32, 2, FALSE), "Yes"), LOOKUP($A1536,Collections!$A:$A,Collections!V:V), 0)</f>
        <v>0</v>
      </c>
      <c r="AA1536">
        <f>IF(EXACT(VLOOKUP(AA$1,Variables!$B$6:$C$32, 2, FALSE), "Yes"), LOOKUP($A1536,Collections!$A:$A,Collections!W:W), 0)</f>
        <v>0</v>
      </c>
      <c r="AB1536">
        <f>IF(EXACT(VLOOKUP(AB$1,Variables!$B$6:$C$32, 2, FALSE), "Yes"), LOOKUP($A1536,Collections!$A:$A,Collections!X:X), 0)</f>
        <v>0</v>
      </c>
      <c r="AC1536">
        <f>IF(EXACT(VLOOKUP(AC$1,Variables!$B$6:$C$32, 2, FALSE), "Yes"), LOOKUP($A1536,Collections!$A:$A,Collections!Y:Y), 0)</f>
        <v>0</v>
      </c>
      <c r="AD1536">
        <f>IF(EXACT(VLOOKUP(AD$1,Variables!$B$6:$C$32, 2, FALSE), "Yes"), LOOKUP($A1536,Collections!$A:$A,Collections!Z:Z), 0)</f>
        <v>0</v>
      </c>
      <c r="AE1536">
        <f>IF(EXACT(VLOOKUP(AE$1,Variables!$B$6:$C$32, 2, FALSE), "Yes"), LOOKUP($A1536,Collections!$A:$A,Collections!AA:AA), 0)</f>
        <v>0</v>
      </c>
      <c r="AF1536">
        <f>IF(EXACT(VLOOKUP(AF$1,Variables!$B$6:$C$32, 2, FALSE), "Yes"), LOOKUP($A1536,Collections!$A:$A,Collections!AB:AB), 0)</f>
        <v>0</v>
      </c>
      <c r="AG1536" t="str">
        <f t="shared" si="23"/>
        <v>Yes</v>
      </c>
      <c r="AH1536">
        <f>IF(D1536&gt;=Variables!$C$1,1,0)</f>
        <v>1</v>
      </c>
      <c r="AI1536">
        <f>IF(E1536&gt;=Variables!$C$1,1,0)</f>
        <v>1</v>
      </c>
    </row>
    <row r="1537" spans="1:35" x14ac:dyDescent="0.2">
      <c r="A1537" s="25">
        <v>208027</v>
      </c>
      <c r="B1537" s="2" t="s">
        <v>10</v>
      </c>
      <c r="C1537">
        <f>IF(ISNA(VLOOKUP(A1537,Images!A:C,3,FALSE)), 0, VLOOKUP(A1537,Images!A:C,3,FALSE))/IF(ISNA(VLOOKUP(A1537,Images!A:C,2,FALSE)), 1,VLOOKUP(A1537,Images!A:C,2,FALSE))</f>
        <v>2.5985937022317334E-3</v>
      </c>
      <c r="D1537">
        <f>IF(NOT(ISNA(VLOOKUP(A1537,Harvard!B:E,4,FALSE))), VLOOKUP(A1537,Harvard!B:E,4,FALSE), 0)</f>
        <v>0.98050000000000004</v>
      </c>
      <c r="E1537">
        <f>IF(NOT(ISNA(VLOOKUP(A1537,UC!B:D, 3, FALSE))),VLOOKUP(A1537,UC!B:D, 2, FALSE)/VLOOKUP(A1537, UC!B:D, 3, FALSE), 0)</f>
        <v>1</v>
      </c>
      <c r="F1537">
        <f>IF(EXACT(VLOOKUP(F$1,Variables!$B$6:$C$32, 2, FALSE), "Yes"), LOOKUP($A1537,Collections!$A:$A,Collections!B:B), 0)</f>
        <v>0</v>
      </c>
      <c r="G1537">
        <f>IF(EXACT(VLOOKUP(G$1,Variables!$B$6:$C$32, 2, FALSE), "Yes"), LOOKUP($A1537,Collections!$A:$A,Collections!C:C), 0)</f>
        <v>0</v>
      </c>
      <c r="H1537">
        <f>IF(EXACT(VLOOKUP(H$1,Variables!$B$6:$C$32, 2, FALSE), "Yes"), LOOKUP($A1537,Collections!$A:$A,Collections!D:D), 0)</f>
        <v>0</v>
      </c>
      <c r="I1537">
        <f>IF(EXACT(VLOOKUP(I$1,Variables!$B$6:$C$32, 2, FALSE), "Yes"), LOOKUP($A1537,Collections!$A:$A,Collections!E:E), 0)</f>
        <v>0</v>
      </c>
      <c r="J1537">
        <f>IF(EXACT(VLOOKUP(J$1,Variables!$B$6:$C$32, 2, FALSE), "Yes"), LOOKUP($A1537,Collections!$A:$A,Collections!F:F), 0)</f>
        <v>0</v>
      </c>
      <c r="K1537">
        <f>IF(EXACT(VLOOKUP(K$1,Variables!$B$6:$C$32, 2, FALSE), "Yes"), LOOKUP($A1537,Collections!$A:$A,Collections!G:G), 0)</f>
        <v>0</v>
      </c>
      <c r="L1537">
        <f>IF(EXACT(VLOOKUP(L$1,Variables!$B$6:$C$32, 2, FALSE), "Yes"), LOOKUP($A1537,Collections!$A:$A,Collections!H:H), 0)</f>
        <v>1</v>
      </c>
      <c r="M1537">
        <f>IF(EXACT(VLOOKUP(M$1,Variables!$B$6:$C$32, 2, FALSE), "Yes"), LOOKUP($A1537,Collections!$A:$A,Collections!I:I), 0)</f>
        <v>0</v>
      </c>
      <c r="N1537">
        <f>IF(EXACT(VLOOKUP(N$1,Variables!$B$6:$C$32, 2, FALSE), "Yes"), LOOKUP($A1537,Collections!$A:$A,Collections!J:J), 0)</f>
        <v>0</v>
      </c>
      <c r="O1537">
        <f>IF(EXACT(VLOOKUP(O$1,Variables!$B$6:$C$32, 2, FALSE), "Yes"), LOOKUP($A1537,Collections!$A:$A,Collections!K:K), 0)</f>
        <v>0</v>
      </c>
      <c r="P1537">
        <f>IF(EXACT(VLOOKUP(P$1,Variables!$B$6:$C$32, 2, FALSE), "Yes"), LOOKUP($A1537,Collections!$A:$A,Collections!L:L), 0)</f>
        <v>0</v>
      </c>
      <c r="Q1537">
        <f>IF(EXACT(VLOOKUP(Q$1,Variables!$B$6:$C$32, 2, FALSE), "Yes"), LOOKUP($A1537,Collections!$A:$A,Collections!M:M), 0)</f>
        <v>0</v>
      </c>
      <c r="R1537">
        <f>IF(EXACT(VLOOKUP(R$1,Variables!$B$6:$C$32, 2, FALSE), "Yes"), LOOKUP($A1537,Collections!$A:$A,Collections!N:N), 0)</f>
        <v>0</v>
      </c>
      <c r="S1537">
        <f>IF(EXACT(VLOOKUP(S$1,Variables!$B$6:$C$32, 2, FALSE), "Yes"), LOOKUP($A1537,Collections!$A:$A,Collections!O:O), 0)</f>
        <v>0</v>
      </c>
      <c r="T1537">
        <f>IF(EXACT(VLOOKUP(T$1,Variables!$B$6:$C$32, 2, FALSE), "Yes"), LOOKUP($A1537,Collections!$A:$A,Collections!P:P), 0)</f>
        <v>0</v>
      </c>
      <c r="U1537">
        <f>IF(EXACT(VLOOKUP(U$1,Variables!$B$6:$C$32, 2, FALSE), "Yes"), LOOKUP($A1537,Collections!$A:$A,Collections!Q:Q), 0)</f>
        <v>0</v>
      </c>
      <c r="V1537">
        <f>IF(EXACT(VLOOKUP(V$1,Variables!$B$6:$C$32, 2, FALSE), "Yes"), LOOKUP($A1537,Collections!$A:$A,Collections!R:R), 0)</f>
        <v>0</v>
      </c>
      <c r="W1537">
        <f>IF(EXACT(VLOOKUP(W$1,Variables!$B$6:$C$32, 2, FALSE), "Yes"), LOOKUP($A1537,Collections!$A:$A,Collections!S:S), 0)</f>
        <v>0</v>
      </c>
      <c r="X1537">
        <f>IF(EXACT(VLOOKUP(X$1,Variables!$B$6:$C$32, 2, FALSE), "Yes"), LOOKUP($A1537,Collections!$A:$A,Collections!T:T), 0)</f>
        <v>0</v>
      </c>
      <c r="Y1537">
        <f>IF(EXACT(VLOOKUP(Y$1,Variables!$B$6:$C$32, 2, FALSE), "Yes"), LOOKUP($A1537,Collections!$A:$A,Collections!U:U), 0)</f>
        <v>0</v>
      </c>
      <c r="Z1537">
        <f>IF(EXACT(VLOOKUP(Z$1,Variables!$B$6:$C$32, 2, FALSE), "Yes"), LOOKUP($A1537,Collections!$A:$A,Collections!V:V), 0)</f>
        <v>0</v>
      </c>
      <c r="AA1537">
        <f>IF(EXACT(VLOOKUP(AA$1,Variables!$B$6:$C$32, 2, FALSE), "Yes"), LOOKUP($A1537,Collections!$A:$A,Collections!W:W), 0)</f>
        <v>0</v>
      </c>
      <c r="AB1537">
        <f>IF(EXACT(VLOOKUP(AB$1,Variables!$B$6:$C$32, 2, FALSE), "Yes"), LOOKUP($A1537,Collections!$A:$A,Collections!X:X), 0)</f>
        <v>0</v>
      </c>
      <c r="AC1537">
        <f>IF(EXACT(VLOOKUP(AC$1,Variables!$B$6:$C$32, 2, FALSE), "Yes"), LOOKUP($A1537,Collections!$A:$A,Collections!Y:Y), 0)</f>
        <v>0</v>
      </c>
      <c r="AD1537">
        <f>IF(EXACT(VLOOKUP(AD$1,Variables!$B$6:$C$32, 2, FALSE), "Yes"), LOOKUP($A1537,Collections!$A:$A,Collections!Z:Z), 0)</f>
        <v>0</v>
      </c>
      <c r="AE1537">
        <f>IF(EXACT(VLOOKUP(AE$1,Variables!$B$6:$C$32, 2, FALSE), "Yes"), LOOKUP($A1537,Collections!$A:$A,Collections!AA:AA), 0)</f>
        <v>0</v>
      </c>
      <c r="AF1537">
        <f>IF(EXACT(VLOOKUP(AF$1,Variables!$B$6:$C$32, 2, FALSE), "Yes"), LOOKUP($A1537,Collections!$A:$A,Collections!AB:AB), 0)</f>
        <v>0</v>
      </c>
      <c r="AG1537" t="str">
        <f t="shared" si="23"/>
        <v>Yes</v>
      </c>
      <c r="AH1537">
        <f>IF(D1537&gt;=Variables!$C$1,1,0)</f>
        <v>1</v>
      </c>
      <c r="AI1537">
        <f>IF(E1537&gt;=Variables!$C$1,1,0)</f>
        <v>1</v>
      </c>
    </row>
    <row r="1538" spans="1:35" x14ac:dyDescent="0.2">
      <c r="A1538" s="25">
        <v>19490038</v>
      </c>
      <c r="B1538" s="2" t="s">
        <v>525</v>
      </c>
      <c r="C1538">
        <f>IF(ISNA(VLOOKUP(A1538,Images!A:C,3,FALSE)), 0, VLOOKUP(A1538,Images!A:C,3,FALSE))/IF(ISNA(VLOOKUP(A1538,Images!A:C,2,FALSE)), 1,VLOOKUP(A1538,Images!A:C,2,FALSE))</f>
        <v>0</v>
      </c>
      <c r="D1538">
        <f>IF(NOT(ISNA(VLOOKUP(A1538,Harvard!B:E,4,FALSE))), VLOOKUP(A1538,Harvard!B:E,4,FALSE), 0)</f>
        <v>0</v>
      </c>
      <c r="E1538">
        <f>IF(NOT(ISNA(VLOOKUP(A1538,UC!B:D, 3, FALSE))),VLOOKUP(A1538,UC!B:D, 2, FALSE)/VLOOKUP(A1538, UC!B:D, 3, FALSE), 0)</f>
        <v>0</v>
      </c>
      <c r="F1538">
        <f>IF(EXACT(VLOOKUP(F$1,Variables!$B$6:$C$32, 2, FALSE), "Yes"), LOOKUP($A1538,Collections!$A:$A,Collections!B:B), 0)</f>
        <v>0</v>
      </c>
      <c r="G1538">
        <f>IF(EXACT(VLOOKUP(G$1,Variables!$B$6:$C$32, 2, FALSE), "Yes"), LOOKUP($A1538,Collections!$A:$A,Collections!C:C), 0)</f>
        <v>0</v>
      </c>
      <c r="H1538">
        <f>IF(EXACT(VLOOKUP(H$1,Variables!$B$6:$C$32, 2, FALSE), "Yes"), LOOKUP($A1538,Collections!$A:$A,Collections!D:D), 0)</f>
        <v>0</v>
      </c>
      <c r="I1538">
        <f>IF(EXACT(VLOOKUP(I$1,Variables!$B$6:$C$32, 2, FALSE), "Yes"), LOOKUP($A1538,Collections!$A:$A,Collections!E:E), 0)</f>
        <v>1</v>
      </c>
      <c r="J1538">
        <f>IF(EXACT(VLOOKUP(J$1,Variables!$B$6:$C$32, 2, FALSE), "Yes"), LOOKUP($A1538,Collections!$A:$A,Collections!F:F), 0)</f>
        <v>0</v>
      </c>
      <c r="K1538">
        <f>IF(EXACT(VLOOKUP(K$1,Variables!$B$6:$C$32, 2, FALSE), "Yes"), LOOKUP($A1538,Collections!$A:$A,Collections!G:G), 0)</f>
        <v>0</v>
      </c>
      <c r="L1538">
        <f>IF(EXACT(VLOOKUP(L$1,Variables!$B$6:$C$32, 2, FALSE), "Yes"), LOOKUP($A1538,Collections!$A:$A,Collections!H:H), 0)</f>
        <v>0</v>
      </c>
      <c r="M1538">
        <f>IF(EXACT(VLOOKUP(M$1,Variables!$B$6:$C$32, 2, FALSE), "Yes"), LOOKUP($A1538,Collections!$A:$A,Collections!I:I), 0)</f>
        <v>0</v>
      </c>
      <c r="N1538">
        <f>IF(EXACT(VLOOKUP(N$1,Variables!$B$6:$C$32, 2, FALSE), "Yes"), LOOKUP($A1538,Collections!$A:$A,Collections!J:J), 0)</f>
        <v>0</v>
      </c>
      <c r="O1538">
        <f>IF(EXACT(VLOOKUP(O$1,Variables!$B$6:$C$32, 2, FALSE), "Yes"), LOOKUP($A1538,Collections!$A:$A,Collections!K:K), 0)</f>
        <v>0</v>
      </c>
      <c r="P1538">
        <f>IF(EXACT(VLOOKUP(P$1,Variables!$B$6:$C$32, 2, FALSE), "Yes"), LOOKUP($A1538,Collections!$A:$A,Collections!L:L), 0)</f>
        <v>0</v>
      </c>
      <c r="Q1538">
        <f>IF(EXACT(VLOOKUP(Q$1,Variables!$B$6:$C$32, 2, FALSE), "Yes"), LOOKUP($A1538,Collections!$A:$A,Collections!M:M), 0)</f>
        <v>0</v>
      </c>
      <c r="R1538">
        <f>IF(EXACT(VLOOKUP(R$1,Variables!$B$6:$C$32, 2, FALSE), "Yes"), LOOKUP($A1538,Collections!$A:$A,Collections!N:N), 0)</f>
        <v>0</v>
      </c>
      <c r="S1538">
        <f>IF(EXACT(VLOOKUP(S$1,Variables!$B$6:$C$32, 2, FALSE), "Yes"), LOOKUP($A1538,Collections!$A:$A,Collections!O:O), 0)</f>
        <v>0</v>
      </c>
      <c r="T1538">
        <f>IF(EXACT(VLOOKUP(T$1,Variables!$B$6:$C$32, 2, FALSE), "Yes"), LOOKUP($A1538,Collections!$A:$A,Collections!P:P), 0)</f>
        <v>0</v>
      </c>
      <c r="U1538">
        <f>IF(EXACT(VLOOKUP(U$1,Variables!$B$6:$C$32, 2, FALSE), "Yes"), LOOKUP($A1538,Collections!$A:$A,Collections!Q:Q), 0)</f>
        <v>0</v>
      </c>
      <c r="V1538">
        <f>IF(EXACT(VLOOKUP(V$1,Variables!$B$6:$C$32, 2, FALSE), "Yes"), LOOKUP($A1538,Collections!$A:$A,Collections!R:R), 0)</f>
        <v>0</v>
      </c>
      <c r="W1538">
        <f>IF(EXACT(VLOOKUP(W$1,Variables!$B$6:$C$32, 2, FALSE), "Yes"), LOOKUP($A1538,Collections!$A:$A,Collections!S:S), 0)</f>
        <v>0</v>
      </c>
      <c r="X1538">
        <f>IF(EXACT(VLOOKUP(X$1,Variables!$B$6:$C$32, 2, FALSE), "Yes"), LOOKUP($A1538,Collections!$A:$A,Collections!T:T), 0)</f>
        <v>0</v>
      </c>
      <c r="Y1538">
        <f>IF(EXACT(VLOOKUP(Y$1,Variables!$B$6:$C$32, 2, FALSE), "Yes"), LOOKUP($A1538,Collections!$A:$A,Collections!U:U), 0)</f>
        <v>0</v>
      </c>
      <c r="Z1538">
        <f>IF(EXACT(VLOOKUP(Z$1,Variables!$B$6:$C$32, 2, FALSE), "Yes"), LOOKUP($A1538,Collections!$A:$A,Collections!V:V), 0)</f>
        <v>0</v>
      </c>
      <c r="AA1538">
        <f>IF(EXACT(VLOOKUP(AA$1,Variables!$B$6:$C$32, 2, FALSE), "Yes"), LOOKUP($A1538,Collections!$A:$A,Collections!W:W), 0)</f>
        <v>0</v>
      </c>
      <c r="AB1538">
        <f>IF(EXACT(VLOOKUP(AB$1,Variables!$B$6:$C$32, 2, FALSE), "Yes"), LOOKUP($A1538,Collections!$A:$A,Collections!X:X), 0)</f>
        <v>0</v>
      </c>
      <c r="AC1538">
        <f>IF(EXACT(VLOOKUP(AC$1,Variables!$B$6:$C$32, 2, FALSE), "Yes"), LOOKUP($A1538,Collections!$A:$A,Collections!Y:Y), 0)</f>
        <v>0</v>
      </c>
      <c r="AD1538">
        <f>IF(EXACT(VLOOKUP(AD$1,Variables!$B$6:$C$32, 2, FALSE), "Yes"), LOOKUP($A1538,Collections!$A:$A,Collections!Z:Z), 0)</f>
        <v>0</v>
      </c>
      <c r="AE1538">
        <f>IF(EXACT(VLOOKUP(AE$1,Variables!$B$6:$C$32, 2, FALSE), "Yes"), LOOKUP($A1538,Collections!$A:$A,Collections!AA:AA), 0)</f>
        <v>0</v>
      </c>
      <c r="AF1538">
        <f>IF(EXACT(VLOOKUP(AF$1,Variables!$B$6:$C$32, 2, FALSE), "Yes"), LOOKUP($A1538,Collections!$A:$A,Collections!AB:AB), 0)</f>
        <v>0</v>
      </c>
      <c r="AG1538" t="str">
        <f t="shared" ref="AG1538:AG1601" si="24">IF(OR(F1538:AF1538),"Yes","No")</f>
        <v>Yes</v>
      </c>
      <c r="AH1538">
        <f>IF(D1538&gt;=Variables!$C$1,1,0)</f>
        <v>0</v>
      </c>
      <c r="AI1538">
        <f>IF(E1538&gt;=Variables!$C$1,1,0)</f>
        <v>0</v>
      </c>
    </row>
    <row r="1539" spans="1:35" x14ac:dyDescent="0.2">
      <c r="A1539" s="25">
        <v>389765</v>
      </c>
      <c r="B1539" s="2" t="s">
        <v>11</v>
      </c>
      <c r="C1539">
        <f>IF(ISNA(VLOOKUP(A1539,Images!A:C,3,FALSE)), 0, VLOOKUP(A1539,Images!A:C,3,FALSE))/IF(ISNA(VLOOKUP(A1539,Images!A:C,2,FALSE)), 1,VLOOKUP(A1539,Images!A:C,2,FALSE))</f>
        <v>4.8572627116773015E-3</v>
      </c>
      <c r="D1539">
        <f>IF(NOT(ISNA(VLOOKUP(A1539,Harvard!B:E,4,FALSE))), VLOOKUP(A1539,Harvard!B:E,4,FALSE), 0)</f>
        <v>0.96530000000000005</v>
      </c>
      <c r="E1539">
        <f>IF(NOT(ISNA(VLOOKUP(A1539,UC!B:D, 3, FALSE))),VLOOKUP(A1539,UC!B:D, 2, FALSE)/VLOOKUP(A1539, UC!B:D, 3, FALSE), 0)</f>
        <v>0.94078947368421051</v>
      </c>
      <c r="F1539">
        <f>IF(EXACT(VLOOKUP(F$1,Variables!$B$6:$C$32, 2, FALSE), "Yes"), LOOKUP($A1539,Collections!$A:$A,Collections!B:B), 0)</f>
        <v>0</v>
      </c>
      <c r="G1539">
        <f>IF(EXACT(VLOOKUP(G$1,Variables!$B$6:$C$32, 2, FALSE), "Yes"), LOOKUP($A1539,Collections!$A:$A,Collections!C:C), 0)</f>
        <v>0</v>
      </c>
      <c r="H1539">
        <f>IF(EXACT(VLOOKUP(H$1,Variables!$B$6:$C$32, 2, FALSE), "Yes"), LOOKUP($A1539,Collections!$A:$A,Collections!D:D), 0)</f>
        <v>0</v>
      </c>
      <c r="I1539">
        <f>IF(EXACT(VLOOKUP(I$1,Variables!$B$6:$C$32, 2, FALSE), "Yes"), LOOKUP($A1539,Collections!$A:$A,Collections!E:E), 0)</f>
        <v>1</v>
      </c>
      <c r="J1539">
        <f>IF(EXACT(VLOOKUP(J$1,Variables!$B$6:$C$32, 2, FALSE), "Yes"), LOOKUP($A1539,Collections!$A:$A,Collections!F:F), 0)</f>
        <v>0</v>
      </c>
      <c r="K1539">
        <f>IF(EXACT(VLOOKUP(K$1,Variables!$B$6:$C$32, 2, FALSE), "Yes"), LOOKUP($A1539,Collections!$A:$A,Collections!G:G), 0)</f>
        <v>0</v>
      </c>
      <c r="L1539">
        <f>IF(EXACT(VLOOKUP(L$1,Variables!$B$6:$C$32, 2, FALSE), "Yes"), LOOKUP($A1539,Collections!$A:$A,Collections!H:H), 0)</f>
        <v>0</v>
      </c>
      <c r="M1539">
        <f>IF(EXACT(VLOOKUP(M$1,Variables!$B$6:$C$32, 2, FALSE), "Yes"), LOOKUP($A1539,Collections!$A:$A,Collections!I:I), 0)</f>
        <v>0</v>
      </c>
      <c r="N1539">
        <f>IF(EXACT(VLOOKUP(N$1,Variables!$B$6:$C$32, 2, FALSE), "Yes"), LOOKUP($A1539,Collections!$A:$A,Collections!J:J), 0)</f>
        <v>0</v>
      </c>
      <c r="O1539">
        <f>IF(EXACT(VLOOKUP(O$1,Variables!$B$6:$C$32, 2, FALSE), "Yes"), LOOKUP($A1539,Collections!$A:$A,Collections!K:K), 0)</f>
        <v>0</v>
      </c>
      <c r="P1539">
        <f>IF(EXACT(VLOOKUP(P$1,Variables!$B$6:$C$32, 2, FALSE), "Yes"), LOOKUP($A1539,Collections!$A:$A,Collections!L:L), 0)</f>
        <v>0</v>
      </c>
      <c r="Q1539">
        <f>IF(EXACT(VLOOKUP(Q$1,Variables!$B$6:$C$32, 2, FALSE), "Yes"), LOOKUP($A1539,Collections!$A:$A,Collections!M:M), 0)</f>
        <v>0</v>
      </c>
      <c r="R1539">
        <f>IF(EXACT(VLOOKUP(R$1,Variables!$B$6:$C$32, 2, FALSE), "Yes"), LOOKUP($A1539,Collections!$A:$A,Collections!N:N), 0)</f>
        <v>0</v>
      </c>
      <c r="S1539">
        <f>IF(EXACT(VLOOKUP(S$1,Variables!$B$6:$C$32, 2, FALSE), "Yes"), LOOKUP($A1539,Collections!$A:$A,Collections!O:O), 0)</f>
        <v>0</v>
      </c>
      <c r="T1539">
        <f>IF(EXACT(VLOOKUP(T$1,Variables!$B$6:$C$32, 2, FALSE), "Yes"), LOOKUP($A1539,Collections!$A:$A,Collections!P:P), 0)</f>
        <v>0</v>
      </c>
      <c r="U1539">
        <f>IF(EXACT(VLOOKUP(U$1,Variables!$B$6:$C$32, 2, FALSE), "Yes"), LOOKUP($A1539,Collections!$A:$A,Collections!Q:Q), 0)</f>
        <v>0</v>
      </c>
      <c r="V1539">
        <f>IF(EXACT(VLOOKUP(V$1,Variables!$B$6:$C$32, 2, FALSE), "Yes"), LOOKUP($A1539,Collections!$A:$A,Collections!R:R), 0)</f>
        <v>0</v>
      </c>
      <c r="W1539">
        <f>IF(EXACT(VLOOKUP(W$1,Variables!$B$6:$C$32, 2, FALSE), "Yes"), LOOKUP($A1539,Collections!$A:$A,Collections!S:S), 0)</f>
        <v>0</v>
      </c>
      <c r="X1539">
        <f>IF(EXACT(VLOOKUP(X$1,Variables!$B$6:$C$32, 2, FALSE), "Yes"), LOOKUP($A1539,Collections!$A:$A,Collections!T:T), 0)</f>
        <v>0</v>
      </c>
      <c r="Y1539">
        <f>IF(EXACT(VLOOKUP(Y$1,Variables!$B$6:$C$32, 2, FALSE), "Yes"), LOOKUP($A1539,Collections!$A:$A,Collections!U:U), 0)</f>
        <v>0</v>
      </c>
      <c r="Z1539">
        <f>IF(EXACT(VLOOKUP(Z$1,Variables!$B$6:$C$32, 2, FALSE), "Yes"), LOOKUP($A1539,Collections!$A:$A,Collections!V:V), 0)</f>
        <v>0</v>
      </c>
      <c r="AA1539">
        <f>IF(EXACT(VLOOKUP(AA$1,Variables!$B$6:$C$32, 2, FALSE), "Yes"), LOOKUP($A1539,Collections!$A:$A,Collections!W:W), 0)</f>
        <v>0</v>
      </c>
      <c r="AB1539">
        <f>IF(EXACT(VLOOKUP(AB$1,Variables!$B$6:$C$32, 2, FALSE), "Yes"), LOOKUP($A1539,Collections!$A:$A,Collections!X:X), 0)</f>
        <v>0</v>
      </c>
      <c r="AC1539">
        <f>IF(EXACT(VLOOKUP(AC$1,Variables!$B$6:$C$32, 2, FALSE), "Yes"), LOOKUP($A1539,Collections!$A:$A,Collections!Y:Y), 0)</f>
        <v>0</v>
      </c>
      <c r="AD1539">
        <f>IF(EXACT(VLOOKUP(AD$1,Variables!$B$6:$C$32, 2, FALSE), "Yes"), LOOKUP($A1539,Collections!$A:$A,Collections!Z:Z), 0)</f>
        <v>0</v>
      </c>
      <c r="AE1539">
        <f>IF(EXACT(VLOOKUP(AE$1,Variables!$B$6:$C$32, 2, FALSE), "Yes"), LOOKUP($A1539,Collections!$A:$A,Collections!AA:AA), 0)</f>
        <v>0</v>
      </c>
      <c r="AF1539">
        <f>IF(EXACT(VLOOKUP(AF$1,Variables!$B$6:$C$32, 2, FALSE), "Yes"), LOOKUP($A1539,Collections!$A:$A,Collections!AB:AB), 0)</f>
        <v>0</v>
      </c>
      <c r="AG1539" t="str">
        <f t="shared" si="24"/>
        <v>Yes</v>
      </c>
      <c r="AH1539">
        <f>IF(D1539&gt;=Variables!$C$1,1,0)</f>
        <v>1</v>
      </c>
      <c r="AI1539">
        <f>IF(E1539&gt;=Variables!$C$1,1,0)</f>
        <v>1</v>
      </c>
    </row>
    <row r="1540" spans="1:35" x14ac:dyDescent="0.2">
      <c r="A1540" s="25" t="s">
        <v>2704</v>
      </c>
      <c r="B1540" s="2" t="s">
        <v>2841</v>
      </c>
      <c r="C1540">
        <f>IF(ISNA(VLOOKUP(A1540,Images!A:C,3,FALSE)), 0, VLOOKUP(A1540,Images!A:C,3,FALSE))/IF(ISNA(VLOOKUP(A1540,Images!A:C,2,FALSE)), 1,VLOOKUP(A1540,Images!A:C,2,FALSE))</f>
        <v>5.116683577330048E-2</v>
      </c>
      <c r="D1540">
        <f>IF(NOT(ISNA(VLOOKUP(A1540,Harvard!B:E,4,FALSE))), VLOOKUP(A1540,Harvard!B:E,4,FALSE), 0)</f>
        <v>0.45710000000000001</v>
      </c>
      <c r="E1540">
        <f>IF(NOT(ISNA(VLOOKUP(A1540,UC!B:D, 3, FALSE))),VLOOKUP(A1540,UC!B:D, 2, FALSE)/VLOOKUP(A1540, UC!B:D, 3, FALSE), 0)</f>
        <v>0.96190476190476193</v>
      </c>
      <c r="F1540">
        <f>IF(EXACT(VLOOKUP(F$1,Variables!$B$6:$C$32, 2, FALSE), "Yes"), LOOKUP($A1540,Collections!$A:$A,Collections!B:B), 0)</f>
        <v>0</v>
      </c>
      <c r="G1540">
        <f>IF(EXACT(VLOOKUP(G$1,Variables!$B$6:$C$32, 2, FALSE), "Yes"), LOOKUP($A1540,Collections!$A:$A,Collections!C:C), 0)</f>
        <v>0</v>
      </c>
      <c r="H1540">
        <f>IF(EXACT(VLOOKUP(H$1,Variables!$B$6:$C$32, 2, FALSE), "Yes"), LOOKUP($A1540,Collections!$A:$A,Collections!D:D), 0)</f>
        <v>0</v>
      </c>
      <c r="I1540">
        <f>IF(EXACT(VLOOKUP(I$1,Variables!$B$6:$C$32, 2, FALSE), "Yes"), LOOKUP($A1540,Collections!$A:$A,Collections!E:E), 0)</f>
        <v>0</v>
      </c>
      <c r="J1540">
        <f>IF(EXACT(VLOOKUP(J$1,Variables!$B$6:$C$32, 2, FALSE), "Yes"), LOOKUP($A1540,Collections!$A:$A,Collections!F:F), 0)</f>
        <v>0</v>
      </c>
      <c r="K1540">
        <f>IF(EXACT(VLOOKUP(K$1,Variables!$B$6:$C$32, 2, FALSE), "Yes"), LOOKUP($A1540,Collections!$A:$A,Collections!G:G), 0)</f>
        <v>0</v>
      </c>
      <c r="L1540">
        <f>IF(EXACT(VLOOKUP(L$1,Variables!$B$6:$C$32, 2, FALSE), "Yes"), LOOKUP($A1540,Collections!$A:$A,Collections!H:H), 0)</f>
        <v>1</v>
      </c>
      <c r="M1540">
        <f>IF(EXACT(VLOOKUP(M$1,Variables!$B$6:$C$32, 2, FALSE), "Yes"), LOOKUP($A1540,Collections!$A:$A,Collections!I:I), 0)</f>
        <v>0</v>
      </c>
      <c r="N1540">
        <f>IF(EXACT(VLOOKUP(N$1,Variables!$B$6:$C$32, 2, FALSE), "Yes"), LOOKUP($A1540,Collections!$A:$A,Collections!J:J), 0)</f>
        <v>0</v>
      </c>
      <c r="O1540">
        <f>IF(EXACT(VLOOKUP(O$1,Variables!$B$6:$C$32, 2, FALSE), "Yes"), LOOKUP($A1540,Collections!$A:$A,Collections!K:K), 0)</f>
        <v>0</v>
      </c>
      <c r="P1540">
        <f>IF(EXACT(VLOOKUP(P$1,Variables!$B$6:$C$32, 2, FALSE), "Yes"), LOOKUP($A1540,Collections!$A:$A,Collections!L:L), 0)</f>
        <v>0</v>
      </c>
      <c r="Q1540">
        <f>IF(EXACT(VLOOKUP(Q$1,Variables!$B$6:$C$32, 2, FALSE), "Yes"), LOOKUP($A1540,Collections!$A:$A,Collections!M:M), 0)</f>
        <v>0</v>
      </c>
      <c r="R1540">
        <f>IF(EXACT(VLOOKUP(R$1,Variables!$B$6:$C$32, 2, FALSE), "Yes"), LOOKUP($A1540,Collections!$A:$A,Collections!N:N), 0)</f>
        <v>0</v>
      </c>
      <c r="S1540">
        <f>IF(EXACT(VLOOKUP(S$1,Variables!$B$6:$C$32, 2, FALSE), "Yes"), LOOKUP($A1540,Collections!$A:$A,Collections!O:O), 0)</f>
        <v>0</v>
      </c>
      <c r="T1540">
        <f>IF(EXACT(VLOOKUP(T$1,Variables!$B$6:$C$32, 2, FALSE), "Yes"), LOOKUP($A1540,Collections!$A:$A,Collections!P:P), 0)</f>
        <v>0</v>
      </c>
      <c r="U1540">
        <f>IF(EXACT(VLOOKUP(U$1,Variables!$B$6:$C$32, 2, FALSE), "Yes"), LOOKUP($A1540,Collections!$A:$A,Collections!Q:Q), 0)</f>
        <v>0</v>
      </c>
      <c r="V1540">
        <f>IF(EXACT(VLOOKUP(V$1,Variables!$B$6:$C$32, 2, FALSE), "Yes"), LOOKUP($A1540,Collections!$A:$A,Collections!R:R), 0)</f>
        <v>0</v>
      </c>
      <c r="W1540">
        <f>IF(EXACT(VLOOKUP(W$1,Variables!$B$6:$C$32, 2, FALSE), "Yes"), LOOKUP($A1540,Collections!$A:$A,Collections!S:S), 0)</f>
        <v>0</v>
      </c>
      <c r="X1540">
        <f>IF(EXACT(VLOOKUP(X$1,Variables!$B$6:$C$32, 2, FALSE), "Yes"), LOOKUP($A1540,Collections!$A:$A,Collections!T:T), 0)</f>
        <v>0</v>
      </c>
      <c r="Y1540">
        <f>IF(EXACT(VLOOKUP(Y$1,Variables!$B$6:$C$32, 2, FALSE), "Yes"), LOOKUP($A1540,Collections!$A:$A,Collections!U:U), 0)</f>
        <v>0</v>
      </c>
      <c r="Z1540">
        <f>IF(EXACT(VLOOKUP(Z$1,Variables!$B$6:$C$32, 2, FALSE), "Yes"), LOOKUP($A1540,Collections!$A:$A,Collections!V:V), 0)</f>
        <v>0</v>
      </c>
      <c r="AA1540">
        <f>IF(EXACT(VLOOKUP(AA$1,Variables!$B$6:$C$32, 2, FALSE), "Yes"), LOOKUP($A1540,Collections!$A:$A,Collections!W:W), 0)</f>
        <v>0</v>
      </c>
      <c r="AB1540">
        <f>IF(EXACT(VLOOKUP(AB$1,Variables!$B$6:$C$32, 2, FALSE), "Yes"), LOOKUP($A1540,Collections!$A:$A,Collections!X:X), 0)</f>
        <v>0</v>
      </c>
      <c r="AC1540">
        <f>IF(EXACT(VLOOKUP(AC$1,Variables!$B$6:$C$32, 2, FALSE), "Yes"), LOOKUP($A1540,Collections!$A:$A,Collections!Y:Y), 0)</f>
        <v>0</v>
      </c>
      <c r="AD1540">
        <f>IF(EXACT(VLOOKUP(AD$1,Variables!$B$6:$C$32, 2, FALSE), "Yes"), LOOKUP($A1540,Collections!$A:$A,Collections!Z:Z), 0)</f>
        <v>0</v>
      </c>
      <c r="AE1540">
        <f>IF(EXACT(VLOOKUP(AE$1,Variables!$B$6:$C$32, 2, FALSE), "Yes"), LOOKUP($A1540,Collections!$A:$A,Collections!AA:AA), 0)</f>
        <v>0</v>
      </c>
      <c r="AF1540">
        <f>IF(EXACT(VLOOKUP(AF$1,Variables!$B$6:$C$32, 2, FALSE), "Yes"), LOOKUP($A1540,Collections!$A:$A,Collections!AB:AB), 0)</f>
        <v>0</v>
      </c>
      <c r="AG1540" t="str">
        <f t="shared" si="24"/>
        <v>Yes</v>
      </c>
      <c r="AH1540">
        <f>IF(D1540&gt;=Variables!$C$1,1,0)</f>
        <v>0</v>
      </c>
      <c r="AI1540">
        <f>IF(E1540&gt;=Variables!$C$1,1,0)</f>
        <v>1</v>
      </c>
    </row>
    <row r="1541" spans="1:35" x14ac:dyDescent="0.2">
      <c r="A1541" s="25">
        <v>15324400</v>
      </c>
      <c r="B1541" s="2" t="s">
        <v>2959</v>
      </c>
      <c r="C1541">
        <f>IF(ISNA(VLOOKUP(A1541,Images!A:C,3,FALSE)), 0, VLOOKUP(A1541,Images!A:C,3,FALSE))/IF(ISNA(VLOOKUP(A1541,Images!A:C,2,FALSE)), 1,VLOOKUP(A1541,Images!A:C,2,FALSE))</f>
        <v>5.3545586107091175E-2</v>
      </c>
      <c r="D1541">
        <f>IF(NOT(ISNA(VLOOKUP(A1541,Harvard!B:E,4,FALSE))), VLOOKUP(A1541,Harvard!B:E,4,FALSE), 0)</f>
        <v>0.74360000000000004</v>
      </c>
      <c r="E1541">
        <f>IF(NOT(ISNA(VLOOKUP(A1541,UC!B:D, 3, FALSE))),VLOOKUP(A1541,UC!B:D, 2, FALSE)/VLOOKUP(A1541, UC!B:D, 3, FALSE), 0)</f>
        <v>0</v>
      </c>
      <c r="F1541">
        <f>IF(EXACT(VLOOKUP(F$1,Variables!$B$6:$C$32, 2, FALSE), "Yes"), LOOKUP($A1541,Collections!$A:$A,Collections!B:B), 0)</f>
        <v>0</v>
      </c>
      <c r="G1541">
        <f>IF(EXACT(VLOOKUP(G$1,Variables!$B$6:$C$32, 2, FALSE), "Yes"), LOOKUP($A1541,Collections!$A:$A,Collections!C:C), 0)</f>
        <v>0</v>
      </c>
      <c r="H1541">
        <f>IF(EXACT(VLOOKUP(H$1,Variables!$B$6:$C$32, 2, FALSE), "Yes"), LOOKUP($A1541,Collections!$A:$A,Collections!D:D), 0)</f>
        <v>0</v>
      </c>
      <c r="I1541">
        <f>IF(EXACT(VLOOKUP(I$1,Variables!$B$6:$C$32, 2, FALSE), "Yes"), LOOKUP($A1541,Collections!$A:$A,Collections!E:E), 0)</f>
        <v>0</v>
      </c>
      <c r="J1541">
        <f>IF(EXACT(VLOOKUP(J$1,Variables!$B$6:$C$32, 2, FALSE), "Yes"), LOOKUP($A1541,Collections!$A:$A,Collections!F:F), 0)</f>
        <v>0</v>
      </c>
      <c r="K1541">
        <f>IF(EXACT(VLOOKUP(K$1,Variables!$B$6:$C$32, 2, FALSE), "Yes"), LOOKUP($A1541,Collections!$A:$A,Collections!G:G), 0)</f>
        <v>0</v>
      </c>
      <c r="L1541">
        <f>IF(EXACT(VLOOKUP(L$1,Variables!$B$6:$C$32, 2, FALSE), "Yes"), LOOKUP($A1541,Collections!$A:$A,Collections!H:H), 0)</f>
        <v>1</v>
      </c>
      <c r="M1541">
        <f>IF(EXACT(VLOOKUP(M$1,Variables!$B$6:$C$32, 2, FALSE), "Yes"), LOOKUP($A1541,Collections!$A:$A,Collections!I:I), 0)</f>
        <v>0</v>
      </c>
      <c r="N1541">
        <f>IF(EXACT(VLOOKUP(N$1,Variables!$B$6:$C$32, 2, FALSE), "Yes"), LOOKUP($A1541,Collections!$A:$A,Collections!J:J), 0)</f>
        <v>0</v>
      </c>
      <c r="O1541">
        <f>IF(EXACT(VLOOKUP(O$1,Variables!$B$6:$C$32, 2, FALSE), "Yes"), LOOKUP($A1541,Collections!$A:$A,Collections!K:K), 0)</f>
        <v>0</v>
      </c>
      <c r="P1541">
        <f>IF(EXACT(VLOOKUP(P$1,Variables!$B$6:$C$32, 2, FALSE), "Yes"), LOOKUP($A1541,Collections!$A:$A,Collections!L:L), 0)</f>
        <v>0</v>
      </c>
      <c r="Q1541">
        <f>IF(EXACT(VLOOKUP(Q$1,Variables!$B$6:$C$32, 2, FALSE), "Yes"), LOOKUP($A1541,Collections!$A:$A,Collections!M:M), 0)</f>
        <v>0</v>
      </c>
      <c r="R1541">
        <f>IF(EXACT(VLOOKUP(R$1,Variables!$B$6:$C$32, 2, FALSE), "Yes"), LOOKUP($A1541,Collections!$A:$A,Collections!N:N), 0)</f>
        <v>0</v>
      </c>
      <c r="S1541">
        <f>IF(EXACT(VLOOKUP(S$1,Variables!$B$6:$C$32, 2, FALSE), "Yes"), LOOKUP($A1541,Collections!$A:$A,Collections!O:O), 0)</f>
        <v>0</v>
      </c>
      <c r="T1541">
        <f>IF(EXACT(VLOOKUP(T$1,Variables!$B$6:$C$32, 2, FALSE), "Yes"), LOOKUP($A1541,Collections!$A:$A,Collections!P:P), 0)</f>
        <v>0</v>
      </c>
      <c r="U1541">
        <f>IF(EXACT(VLOOKUP(U$1,Variables!$B$6:$C$32, 2, FALSE), "Yes"), LOOKUP($A1541,Collections!$A:$A,Collections!Q:Q), 0)</f>
        <v>0</v>
      </c>
      <c r="V1541">
        <f>IF(EXACT(VLOOKUP(V$1,Variables!$B$6:$C$32, 2, FALSE), "Yes"), LOOKUP($A1541,Collections!$A:$A,Collections!R:R), 0)</f>
        <v>0</v>
      </c>
      <c r="W1541">
        <f>IF(EXACT(VLOOKUP(W$1,Variables!$B$6:$C$32, 2, FALSE), "Yes"), LOOKUP($A1541,Collections!$A:$A,Collections!S:S), 0)</f>
        <v>0</v>
      </c>
      <c r="X1541">
        <f>IF(EXACT(VLOOKUP(X$1,Variables!$B$6:$C$32, 2, FALSE), "Yes"), LOOKUP($A1541,Collections!$A:$A,Collections!T:T), 0)</f>
        <v>0</v>
      </c>
      <c r="Y1541">
        <f>IF(EXACT(VLOOKUP(Y$1,Variables!$B$6:$C$32, 2, FALSE), "Yes"), LOOKUP($A1541,Collections!$A:$A,Collections!U:U), 0)</f>
        <v>0</v>
      </c>
      <c r="Z1541">
        <f>IF(EXACT(VLOOKUP(Z$1,Variables!$B$6:$C$32, 2, FALSE), "Yes"), LOOKUP($A1541,Collections!$A:$A,Collections!V:V), 0)</f>
        <v>0</v>
      </c>
      <c r="AA1541">
        <f>IF(EXACT(VLOOKUP(AA$1,Variables!$B$6:$C$32, 2, FALSE), "Yes"), LOOKUP($A1541,Collections!$A:$A,Collections!W:W), 0)</f>
        <v>0</v>
      </c>
      <c r="AB1541">
        <f>IF(EXACT(VLOOKUP(AB$1,Variables!$B$6:$C$32, 2, FALSE), "Yes"), LOOKUP($A1541,Collections!$A:$A,Collections!X:X), 0)</f>
        <v>0</v>
      </c>
      <c r="AC1541">
        <f>IF(EXACT(VLOOKUP(AC$1,Variables!$B$6:$C$32, 2, FALSE), "Yes"), LOOKUP($A1541,Collections!$A:$A,Collections!Y:Y), 0)</f>
        <v>0</v>
      </c>
      <c r="AD1541">
        <f>IF(EXACT(VLOOKUP(AD$1,Variables!$B$6:$C$32, 2, FALSE), "Yes"), LOOKUP($A1541,Collections!$A:$A,Collections!Z:Z), 0)</f>
        <v>0</v>
      </c>
      <c r="AE1541">
        <f>IF(EXACT(VLOOKUP(AE$1,Variables!$B$6:$C$32, 2, FALSE), "Yes"), LOOKUP($A1541,Collections!$A:$A,Collections!AA:AA), 0)</f>
        <v>0</v>
      </c>
      <c r="AF1541">
        <f>IF(EXACT(VLOOKUP(AF$1,Variables!$B$6:$C$32, 2, FALSE), "Yes"), LOOKUP($A1541,Collections!$A:$A,Collections!AB:AB), 0)</f>
        <v>0</v>
      </c>
      <c r="AG1541" t="str">
        <f t="shared" si="24"/>
        <v>Yes</v>
      </c>
      <c r="AH1541">
        <f>IF(D1541&gt;=Variables!$C$1,1,0)</f>
        <v>0</v>
      </c>
      <c r="AI1541">
        <f>IF(E1541&gt;=Variables!$C$1,1,0)</f>
        <v>0</v>
      </c>
    </row>
    <row r="1542" spans="1:35" x14ac:dyDescent="0.2">
      <c r="A1542" s="25">
        <v>7439245</v>
      </c>
      <c r="B1542" s="2" t="s">
        <v>13</v>
      </c>
      <c r="C1542">
        <f>IF(ISNA(VLOOKUP(A1542,Images!A:C,3,FALSE)), 0, VLOOKUP(A1542,Images!A:C,3,FALSE))/IF(ISNA(VLOOKUP(A1542,Images!A:C,2,FALSE)), 1,VLOOKUP(A1542,Images!A:C,2,FALSE))</f>
        <v>0</v>
      </c>
      <c r="D1542">
        <f>IF(NOT(ISNA(VLOOKUP(A1542,Harvard!B:E,4,FALSE))), VLOOKUP(A1542,Harvard!B:E,4,FALSE), 0)</f>
        <v>1</v>
      </c>
      <c r="E1542">
        <f>IF(NOT(ISNA(VLOOKUP(A1542,UC!B:D, 3, FALSE))),VLOOKUP(A1542,UC!B:D, 2, FALSE)/VLOOKUP(A1542, UC!B:D, 3, FALSE), 0)</f>
        <v>1</v>
      </c>
      <c r="F1542">
        <f>IF(EXACT(VLOOKUP(F$1,Variables!$B$6:$C$32, 2, FALSE), "Yes"), LOOKUP($A1542,Collections!$A:$A,Collections!B:B), 0)</f>
        <v>0</v>
      </c>
      <c r="G1542">
        <f>IF(EXACT(VLOOKUP(G$1,Variables!$B$6:$C$32, 2, FALSE), "Yes"), LOOKUP($A1542,Collections!$A:$A,Collections!C:C), 0)</f>
        <v>0</v>
      </c>
      <c r="H1542">
        <f>IF(EXACT(VLOOKUP(H$1,Variables!$B$6:$C$32, 2, FALSE), "Yes"), LOOKUP($A1542,Collections!$A:$A,Collections!D:D), 0)</f>
        <v>0</v>
      </c>
      <c r="I1542">
        <f>IF(EXACT(VLOOKUP(I$1,Variables!$B$6:$C$32, 2, FALSE), "Yes"), LOOKUP($A1542,Collections!$A:$A,Collections!E:E), 0)</f>
        <v>0</v>
      </c>
      <c r="J1542">
        <f>IF(EXACT(VLOOKUP(J$1,Variables!$B$6:$C$32, 2, FALSE), "Yes"), LOOKUP($A1542,Collections!$A:$A,Collections!F:F), 0)</f>
        <v>0</v>
      </c>
      <c r="K1542">
        <f>IF(EXACT(VLOOKUP(K$1,Variables!$B$6:$C$32, 2, FALSE), "Yes"), LOOKUP($A1542,Collections!$A:$A,Collections!G:G), 0)</f>
        <v>0</v>
      </c>
      <c r="L1542">
        <f>IF(EXACT(VLOOKUP(L$1,Variables!$B$6:$C$32, 2, FALSE), "Yes"), LOOKUP($A1542,Collections!$A:$A,Collections!H:H), 0)</f>
        <v>1</v>
      </c>
      <c r="M1542">
        <f>IF(EXACT(VLOOKUP(M$1,Variables!$B$6:$C$32, 2, FALSE), "Yes"), LOOKUP($A1542,Collections!$A:$A,Collections!I:I), 0)</f>
        <v>0</v>
      </c>
      <c r="N1542">
        <f>IF(EXACT(VLOOKUP(N$1,Variables!$B$6:$C$32, 2, FALSE), "Yes"), LOOKUP($A1542,Collections!$A:$A,Collections!J:J), 0)</f>
        <v>0</v>
      </c>
      <c r="O1542">
        <f>IF(EXACT(VLOOKUP(O$1,Variables!$B$6:$C$32, 2, FALSE), "Yes"), LOOKUP($A1542,Collections!$A:$A,Collections!K:K), 0)</f>
        <v>0</v>
      </c>
      <c r="P1542">
        <f>IF(EXACT(VLOOKUP(P$1,Variables!$B$6:$C$32, 2, FALSE), "Yes"), LOOKUP($A1542,Collections!$A:$A,Collections!L:L), 0)</f>
        <v>0</v>
      </c>
      <c r="Q1542">
        <f>IF(EXACT(VLOOKUP(Q$1,Variables!$B$6:$C$32, 2, FALSE), "Yes"), LOOKUP($A1542,Collections!$A:$A,Collections!M:M), 0)</f>
        <v>0</v>
      </c>
      <c r="R1542">
        <f>IF(EXACT(VLOOKUP(R$1,Variables!$B$6:$C$32, 2, FALSE), "Yes"), LOOKUP($A1542,Collections!$A:$A,Collections!N:N), 0)</f>
        <v>0</v>
      </c>
      <c r="S1542">
        <f>IF(EXACT(VLOOKUP(S$1,Variables!$B$6:$C$32, 2, FALSE), "Yes"), LOOKUP($A1542,Collections!$A:$A,Collections!O:O), 0)</f>
        <v>0</v>
      </c>
      <c r="T1542">
        <f>IF(EXACT(VLOOKUP(T$1,Variables!$B$6:$C$32, 2, FALSE), "Yes"), LOOKUP($A1542,Collections!$A:$A,Collections!P:P), 0)</f>
        <v>0</v>
      </c>
      <c r="U1542">
        <f>IF(EXACT(VLOOKUP(U$1,Variables!$B$6:$C$32, 2, FALSE), "Yes"), LOOKUP($A1542,Collections!$A:$A,Collections!Q:Q), 0)</f>
        <v>0</v>
      </c>
      <c r="V1542">
        <f>IF(EXACT(VLOOKUP(V$1,Variables!$B$6:$C$32, 2, FALSE), "Yes"), LOOKUP($A1542,Collections!$A:$A,Collections!R:R), 0)</f>
        <v>0</v>
      </c>
      <c r="W1542">
        <f>IF(EXACT(VLOOKUP(W$1,Variables!$B$6:$C$32, 2, FALSE), "Yes"), LOOKUP($A1542,Collections!$A:$A,Collections!S:S), 0)</f>
        <v>0</v>
      </c>
      <c r="X1542">
        <f>IF(EXACT(VLOOKUP(X$1,Variables!$B$6:$C$32, 2, FALSE), "Yes"), LOOKUP($A1542,Collections!$A:$A,Collections!T:T), 0)</f>
        <v>0</v>
      </c>
      <c r="Y1542">
        <f>IF(EXACT(VLOOKUP(Y$1,Variables!$B$6:$C$32, 2, FALSE), "Yes"), LOOKUP($A1542,Collections!$A:$A,Collections!U:U), 0)</f>
        <v>0</v>
      </c>
      <c r="Z1542">
        <f>IF(EXACT(VLOOKUP(Z$1,Variables!$B$6:$C$32, 2, FALSE), "Yes"), LOOKUP($A1542,Collections!$A:$A,Collections!V:V), 0)</f>
        <v>0</v>
      </c>
      <c r="AA1542">
        <f>IF(EXACT(VLOOKUP(AA$1,Variables!$B$6:$C$32, 2, FALSE), "Yes"), LOOKUP($A1542,Collections!$A:$A,Collections!W:W), 0)</f>
        <v>0</v>
      </c>
      <c r="AB1542">
        <f>IF(EXACT(VLOOKUP(AB$1,Variables!$B$6:$C$32, 2, FALSE), "Yes"), LOOKUP($A1542,Collections!$A:$A,Collections!X:X), 0)</f>
        <v>0</v>
      </c>
      <c r="AC1542">
        <f>IF(EXACT(VLOOKUP(AC$1,Variables!$B$6:$C$32, 2, FALSE), "Yes"), LOOKUP($A1542,Collections!$A:$A,Collections!Y:Y), 0)</f>
        <v>0</v>
      </c>
      <c r="AD1542">
        <f>IF(EXACT(VLOOKUP(AD$1,Variables!$B$6:$C$32, 2, FALSE), "Yes"), LOOKUP($A1542,Collections!$A:$A,Collections!Z:Z), 0)</f>
        <v>0</v>
      </c>
      <c r="AE1542">
        <f>IF(EXACT(VLOOKUP(AE$1,Variables!$B$6:$C$32, 2, FALSE), "Yes"), LOOKUP($A1542,Collections!$A:$A,Collections!AA:AA), 0)</f>
        <v>0</v>
      </c>
      <c r="AF1542">
        <f>IF(EXACT(VLOOKUP(AF$1,Variables!$B$6:$C$32, 2, FALSE), "Yes"), LOOKUP($A1542,Collections!$A:$A,Collections!AB:AB), 0)</f>
        <v>0</v>
      </c>
      <c r="AG1542" t="str">
        <f t="shared" si="24"/>
        <v>Yes</v>
      </c>
      <c r="AH1542">
        <f>IF(D1542&gt;=Variables!$C$1,1,0)</f>
        <v>1</v>
      </c>
      <c r="AI1542">
        <f>IF(E1542&gt;=Variables!$C$1,1,0)</f>
        <v>1</v>
      </c>
    </row>
    <row r="1543" spans="1:35" x14ac:dyDescent="0.2">
      <c r="A1543" s="25">
        <v>8834237</v>
      </c>
      <c r="B1543" s="2" t="s">
        <v>14</v>
      </c>
      <c r="C1543">
        <f>IF(ISNA(VLOOKUP(A1543,Images!A:C,3,FALSE)), 0, VLOOKUP(A1543,Images!A:C,3,FALSE))/IF(ISNA(VLOOKUP(A1543,Images!A:C,2,FALSE)), 1,VLOOKUP(A1543,Images!A:C,2,FALSE))</f>
        <v>0.11506305795663879</v>
      </c>
      <c r="D1543">
        <f>IF(NOT(ISNA(VLOOKUP(A1543,Harvard!B:E,4,FALSE))), VLOOKUP(A1543,Harvard!B:E,4,FALSE), 0)</f>
        <v>0.96970000000000001</v>
      </c>
      <c r="E1543">
        <f>IF(NOT(ISNA(VLOOKUP(A1543,UC!B:D, 3, FALSE))),VLOOKUP(A1543,UC!B:D, 2, FALSE)/VLOOKUP(A1543, UC!B:D, 3, FALSE), 0)</f>
        <v>0.94444444444444442</v>
      </c>
      <c r="F1543">
        <f>IF(EXACT(VLOOKUP(F$1,Variables!$B$6:$C$32, 2, FALSE), "Yes"), LOOKUP($A1543,Collections!$A:$A,Collections!B:B), 0)</f>
        <v>1</v>
      </c>
      <c r="G1543">
        <f>IF(EXACT(VLOOKUP(G$1,Variables!$B$6:$C$32, 2, FALSE), "Yes"), LOOKUP($A1543,Collections!$A:$A,Collections!C:C), 0)</f>
        <v>0</v>
      </c>
      <c r="H1543">
        <f>IF(EXACT(VLOOKUP(H$1,Variables!$B$6:$C$32, 2, FALSE), "Yes"), LOOKUP($A1543,Collections!$A:$A,Collections!D:D), 0)</f>
        <v>0</v>
      </c>
      <c r="I1543">
        <f>IF(EXACT(VLOOKUP(I$1,Variables!$B$6:$C$32, 2, FALSE), "Yes"), LOOKUP($A1543,Collections!$A:$A,Collections!E:E), 0)</f>
        <v>0</v>
      </c>
      <c r="J1543">
        <f>IF(EXACT(VLOOKUP(J$1,Variables!$B$6:$C$32, 2, FALSE), "Yes"), LOOKUP($A1543,Collections!$A:$A,Collections!F:F), 0)</f>
        <v>0</v>
      </c>
      <c r="K1543">
        <f>IF(EXACT(VLOOKUP(K$1,Variables!$B$6:$C$32, 2, FALSE), "Yes"), LOOKUP($A1543,Collections!$A:$A,Collections!G:G), 0)</f>
        <v>0</v>
      </c>
      <c r="L1543">
        <f>IF(EXACT(VLOOKUP(L$1,Variables!$B$6:$C$32, 2, FALSE), "Yes"), LOOKUP($A1543,Collections!$A:$A,Collections!H:H), 0)</f>
        <v>0</v>
      </c>
      <c r="M1543">
        <f>IF(EXACT(VLOOKUP(M$1,Variables!$B$6:$C$32, 2, FALSE), "Yes"), LOOKUP($A1543,Collections!$A:$A,Collections!I:I), 0)</f>
        <v>0</v>
      </c>
      <c r="N1543">
        <f>IF(EXACT(VLOOKUP(N$1,Variables!$B$6:$C$32, 2, FALSE), "Yes"), LOOKUP($A1543,Collections!$A:$A,Collections!J:J), 0)</f>
        <v>0</v>
      </c>
      <c r="O1543">
        <f>IF(EXACT(VLOOKUP(O$1,Variables!$B$6:$C$32, 2, FALSE), "Yes"), LOOKUP($A1543,Collections!$A:$A,Collections!K:K), 0)</f>
        <v>0</v>
      </c>
      <c r="P1543">
        <f>IF(EXACT(VLOOKUP(P$1,Variables!$B$6:$C$32, 2, FALSE), "Yes"), LOOKUP($A1543,Collections!$A:$A,Collections!L:L), 0)</f>
        <v>0</v>
      </c>
      <c r="Q1543">
        <f>IF(EXACT(VLOOKUP(Q$1,Variables!$B$6:$C$32, 2, FALSE), "Yes"), LOOKUP($A1543,Collections!$A:$A,Collections!M:M), 0)</f>
        <v>0</v>
      </c>
      <c r="R1543">
        <f>IF(EXACT(VLOOKUP(R$1,Variables!$B$6:$C$32, 2, FALSE), "Yes"), LOOKUP($A1543,Collections!$A:$A,Collections!N:N), 0)</f>
        <v>0</v>
      </c>
      <c r="S1543">
        <f>IF(EXACT(VLOOKUP(S$1,Variables!$B$6:$C$32, 2, FALSE), "Yes"), LOOKUP($A1543,Collections!$A:$A,Collections!O:O), 0)</f>
        <v>0</v>
      </c>
      <c r="T1543">
        <f>IF(EXACT(VLOOKUP(T$1,Variables!$B$6:$C$32, 2, FALSE), "Yes"), LOOKUP($A1543,Collections!$A:$A,Collections!P:P), 0)</f>
        <v>0</v>
      </c>
      <c r="U1543">
        <f>IF(EXACT(VLOOKUP(U$1,Variables!$B$6:$C$32, 2, FALSE), "Yes"), LOOKUP($A1543,Collections!$A:$A,Collections!Q:Q), 0)</f>
        <v>0</v>
      </c>
      <c r="V1543">
        <f>IF(EXACT(VLOOKUP(V$1,Variables!$B$6:$C$32, 2, FALSE), "Yes"), LOOKUP($A1543,Collections!$A:$A,Collections!R:R), 0)</f>
        <v>0</v>
      </c>
      <c r="W1543">
        <f>IF(EXACT(VLOOKUP(W$1,Variables!$B$6:$C$32, 2, FALSE), "Yes"), LOOKUP($A1543,Collections!$A:$A,Collections!S:S), 0)</f>
        <v>0</v>
      </c>
      <c r="X1543">
        <f>IF(EXACT(VLOOKUP(X$1,Variables!$B$6:$C$32, 2, FALSE), "Yes"), LOOKUP($A1543,Collections!$A:$A,Collections!T:T), 0)</f>
        <v>0</v>
      </c>
      <c r="Y1543">
        <f>IF(EXACT(VLOOKUP(Y$1,Variables!$B$6:$C$32, 2, FALSE), "Yes"), LOOKUP($A1543,Collections!$A:$A,Collections!U:U), 0)</f>
        <v>0</v>
      </c>
      <c r="Z1543">
        <f>IF(EXACT(VLOOKUP(Z$1,Variables!$B$6:$C$32, 2, FALSE), "Yes"), LOOKUP($A1543,Collections!$A:$A,Collections!V:V), 0)</f>
        <v>0</v>
      </c>
      <c r="AA1543">
        <f>IF(EXACT(VLOOKUP(AA$1,Variables!$B$6:$C$32, 2, FALSE), "Yes"), LOOKUP($A1543,Collections!$A:$A,Collections!W:W), 0)</f>
        <v>0</v>
      </c>
      <c r="AB1543">
        <f>IF(EXACT(VLOOKUP(AB$1,Variables!$B$6:$C$32, 2, FALSE), "Yes"), LOOKUP($A1543,Collections!$A:$A,Collections!X:X), 0)</f>
        <v>0</v>
      </c>
      <c r="AC1543">
        <f>IF(EXACT(VLOOKUP(AC$1,Variables!$B$6:$C$32, 2, FALSE), "Yes"), LOOKUP($A1543,Collections!$A:$A,Collections!Y:Y), 0)</f>
        <v>0</v>
      </c>
      <c r="AD1543">
        <f>IF(EXACT(VLOOKUP(AD$1,Variables!$B$6:$C$32, 2, FALSE), "Yes"), LOOKUP($A1543,Collections!$A:$A,Collections!Z:Z), 0)</f>
        <v>0</v>
      </c>
      <c r="AE1543">
        <f>IF(EXACT(VLOOKUP(AE$1,Variables!$B$6:$C$32, 2, FALSE), "Yes"), LOOKUP($A1543,Collections!$A:$A,Collections!AA:AA), 0)</f>
        <v>0</v>
      </c>
      <c r="AF1543">
        <f>IF(EXACT(VLOOKUP(AF$1,Variables!$B$6:$C$32, 2, FALSE), "Yes"), LOOKUP($A1543,Collections!$A:$A,Collections!AB:AB), 0)</f>
        <v>0</v>
      </c>
      <c r="AG1543" t="str">
        <f t="shared" si="24"/>
        <v>Yes</v>
      </c>
      <c r="AH1543">
        <f>IF(D1543&gt;=Variables!$C$1,1,0)</f>
        <v>1</v>
      </c>
      <c r="AI1543">
        <f>IF(E1543&gt;=Variables!$C$1,1,0)</f>
        <v>1</v>
      </c>
    </row>
    <row r="1544" spans="1:35" x14ac:dyDescent="0.2">
      <c r="A1544" s="25">
        <v>19462204</v>
      </c>
      <c r="B1544" s="2" t="s">
        <v>3036</v>
      </c>
      <c r="C1544">
        <f>IF(ISNA(VLOOKUP(A1544,Images!A:C,3,FALSE)), 0, VLOOKUP(A1544,Images!A:C,3,FALSE))/IF(ISNA(VLOOKUP(A1544,Images!A:C,2,FALSE)), 1,VLOOKUP(A1544,Images!A:C,2,FALSE))</f>
        <v>5.2023121387283239E-2</v>
      </c>
      <c r="D1544">
        <f>IF(NOT(ISNA(VLOOKUP(A1544,Harvard!B:E,4,FALSE))), VLOOKUP(A1544,Harvard!B:E,4,FALSE), 0)</f>
        <v>1</v>
      </c>
      <c r="E1544">
        <f>IF(NOT(ISNA(VLOOKUP(A1544,UC!B:D, 3, FALSE))),VLOOKUP(A1544,UC!B:D, 2, FALSE)/VLOOKUP(A1544, UC!B:D, 3, FALSE), 0)</f>
        <v>0</v>
      </c>
      <c r="F1544">
        <f>IF(EXACT(VLOOKUP(F$1,Variables!$B$6:$C$32, 2, FALSE), "Yes"), LOOKUP($A1544,Collections!$A:$A,Collections!B:B), 0)</f>
        <v>0</v>
      </c>
      <c r="G1544">
        <f>IF(EXACT(VLOOKUP(G$1,Variables!$B$6:$C$32, 2, FALSE), "Yes"), LOOKUP($A1544,Collections!$A:$A,Collections!C:C), 0)</f>
        <v>0</v>
      </c>
      <c r="H1544">
        <f>IF(EXACT(VLOOKUP(H$1,Variables!$B$6:$C$32, 2, FALSE), "Yes"), LOOKUP($A1544,Collections!$A:$A,Collections!D:D), 0)</f>
        <v>0</v>
      </c>
      <c r="I1544">
        <f>IF(EXACT(VLOOKUP(I$1,Variables!$B$6:$C$32, 2, FALSE), "Yes"), LOOKUP($A1544,Collections!$A:$A,Collections!E:E), 0)</f>
        <v>0</v>
      </c>
      <c r="J1544">
        <f>IF(EXACT(VLOOKUP(J$1,Variables!$B$6:$C$32, 2, FALSE), "Yes"), LOOKUP($A1544,Collections!$A:$A,Collections!F:F), 0)</f>
        <v>0</v>
      </c>
      <c r="K1544">
        <f>IF(EXACT(VLOOKUP(K$1,Variables!$B$6:$C$32, 2, FALSE), "Yes"), LOOKUP($A1544,Collections!$A:$A,Collections!G:G), 0)</f>
        <v>1</v>
      </c>
      <c r="L1544">
        <f>IF(EXACT(VLOOKUP(L$1,Variables!$B$6:$C$32, 2, FALSE), "Yes"), LOOKUP($A1544,Collections!$A:$A,Collections!H:H), 0)</f>
        <v>0</v>
      </c>
      <c r="M1544">
        <f>IF(EXACT(VLOOKUP(M$1,Variables!$B$6:$C$32, 2, FALSE), "Yes"), LOOKUP($A1544,Collections!$A:$A,Collections!I:I), 0)</f>
        <v>0</v>
      </c>
      <c r="N1544">
        <f>IF(EXACT(VLOOKUP(N$1,Variables!$B$6:$C$32, 2, FALSE), "Yes"), LOOKUP($A1544,Collections!$A:$A,Collections!J:J), 0)</f>
        <v>0</v>
      </c>
      <c r="O1544">
        <f>IF(EXACT(VLOOKUP(O$1,Variables!$B$6:$C$32, 2, FALSE), "Yes"), LOOKUP($A1544,Collections!$A:$A,Collections!K:K), 0)</f>
        <v>0</v>
      </c>
      <c r="P1544">
        <f>IF(EXACT(VLOOKUP(P$1,Variables!$B$6:$C$32, 2, FALSE), "Yes"), LOOKUP($A1544,Collections!$A:$A,Collections!L:L), 0)</f>
        <v>0</v>
      </c>
      <c r="Q1544">
        <f>IF(EXACT(VLOOKUP(Q$1,Variables!$B$6:$C$32, 2, FALSE), "Yes"), LOOKUP($A1544,Collections!$A:$A,Collections!M:M), 0)</f>
        <v>0</v>
      </c>
      <c r="R1544">
        <f>IF(EXACT(VLOOKUP(R$1,Variables!$B$6:$C$32, 2, FALSE), "Yes"), LOOKUP($A1544,Collections!$A:$A,Collections!N:N), 0)</f>
        <v>0</v>
      </c>
      <c r="S1544">
        <f>IF(EXACT(VLOOKUP(S$1,Variables!$B$6:$C$32, 2, FALSE), "Yes"), LOOKUP($A1544,Collections!$A:$A,Collections!O:O), 0)</f>
        <v>0</v>
      </c>
      <c r="T1544">
        <f>IF(EXACT(VLOOKUP(T$1,Variables!$B$6:$C$32, 2, FALSE), "Yes"), LOOKUP($A1544,Collections!$A:$A,Collections!P:P), 0)</f>
        <v>0</v>
      </c>
      <c r="U1544">
        <f>IF(EXACT(VLOOKUP(U$1,Variables!$B$6:$C$32, 2, FALSE), "Yes"), LOOKUP($A1544,Collections!$A:$A,Collections!Q:Q), 0)</f>
        <v>0</v>
      </c>
      <c r="V1544">
        <f>IF(EXACT(VLOOKUP(V$1,Variables!$B$6:$C$32, 2, FALSE), "Yes"), LOOKUP($A1544,Collections!$A:$A,Collections!R:R), 0)</f>
        <v>0</v>
      </c>
      <c r="W1544">
        <f>IF(EXACT(VLOOKUP(W$1,Variables!$B$6:$C$32, 2, FALSE), "Yes"), LOOKUP($A1544,Collections!$A:$A,Collections!S:S), 0)</f>
        <v>0</v>
      </c>
      <c r="X1544">
        <f>IF(EXACT(VLOOKUP(X$1,Variables!$B$6:$C$32, 2, FALSE), "Yes"), LOOKUP($A1544,Collections!$A:$A,Collections!T:T), 0)</f>
        <v>0</v>
      </c>
      <c r="Y1544">
        <f>IF(EXACT(VLOOKUP(Y$1,Variables!$B$6:$C$32, 2, FALSE), "Yes"), LOOKUP($A1544,Collections!$A:$A,Collections!U:U), 0)</f>
        <v>0</v>
      </c>
      <c r="Z1544">
        <f>IF(EXACT(VLOOKUP(Z$1,Variables!$B$6:$C$32, 2, FALSE), "Yes"), LOOKUP($A1544,Collections!$A:$A,Collections!V:V), 0)</f>
        <v>0</v>
      </c>
      <c r="AA1544">
        <f>IF(EXACT(VLOOKUP(AA$1,Variables!$B$6:$C$32, 2, FALSE), "Yes"), LOOKUP($A1544,Collections!$A:$A,Collections!W:W), 0)</f>
        <v>0</v>
      </c>
      <c r="AB1544">
        <f>IF(EXACT(VLOOKUP(AB$1,Variables!$B$6:$C$32, 2, FALSE), "Yes"), LOOKUP($A1544,Collections!$A:$A,Collections!X:X), 0)</f>
        <v>0</v>
      </c>
      <c r="AC1544">
        <f>IF(EXACT(VLOOKUP(AC$1,Variables!$B$6:$C$32, 2, FALSE), "Yes"), LOOKUP($A1544,Collections!$A:$A,Collections!Y:Y), 0)</f>
        <v>0</v>
      </c>
      <c r="AD1544">
        <f>IF(EXACT(VLOOKUP(AD$1,Variables!$B$6:$C$32, 2, FALSE), "Yes"), LOOKUP($A1544,Collections!$A:$A,Collections!Z:Z), 0)</f>
        <v>0</v>
      </c>
      <c r="AE1544">
        <f>IF(EXACT(VLOOKUP(AE$1,Variables!$B$6:$C$32, 2, FALSE), "Yes"), LOOKUP($A1544,Collections!$A:$A,Collections!AA:AA), 0)</f>
        <v>0</v>
      </c>
      <c r="AF1544">
        <f>IF(EXACT(VLOOKUP(AF$1,Variables!$B$6:$C$32, 2, FALSE), "Yes"), LOOKUP($A1544,Collections!$A:$A,Collections!AB:AB), 0)</f>
        <v>0</v>
      </c>
      <c r="AG1544" t="str">
        <f t="shared" si="24"/>
        <v>Yes</v>
      </c>
      <c r="AH1544">
        <f>IF(D1544&gt;=Variables!$C$1,1,0)</f>
        <v>1</v>
      </c>
      <c r="AI1544">
        <f>IF(E1544&gt;=Variables!$C$1,1,0)</f>
        <v>0</v>
      </c>
    </row>
    <row r="1545" spans="1:35" x14ac:dyDescent="0.2">
      <c r="A1545" s="25">
        <v>1432095</v>
      </c>
      <c r="B1545" s="2" t="s">
        <v>15</v>
      </c>
      <c r="C1545">
        <f>IF(ISNA(VLOOKUP(A1545,Images!A:C,3,FALSE)), 0, VLOOKUP(A1545,Images!A:C,3,FALSE))/IF(ISNA(VLOOKUP(A1545,Images!A:C,2,FALSE)), 1,VLOOKUP(A1545,Images!A:C,2,FALSE))</f>
        <v>2.2718168812589413E-2</v>
      </c>
      <c r="D1545">
        <f>IF(NOT(ISNA(VLOOKUP(A1545,Harvard!B:E,4,FALSE))), VLOOKUP(A1545,Harvard!B:E,4,FALSE), 0)</f>
        <v>0.91920000000000002</v>
      </c>
      <c r="E1545">
        <f>IF(NOT(ISNA(VLOOKUP(A1545,UC!B:D, 3, FALSE))),VLOOKUP(A1545,UC!B:D, 2, FALSE)/VLOOKUP(A1545, UC!B:D, 3, FALSE), 0)</f>
        <v>0.86842105263157898</v>
      </c>
      <c r="F1545">
        <f>IF(EXACT(VLOOKUP(F$1,Variables!$B$6:$C$32, 2, FALSE), "Yes"), LOOKUP($A1545,Collections!$A:$A,Collections!B:B), 0)</f>
        <v>0</v>
      </c>
      <c r="G1545">
        <f>IF(EXACT(VLOOKUP(G$1,Variables!$B$6:$C$32, 2, FALSE), "Yes"), LOOKUP($A1545,Collections!$A:$A,Collections!C:C), 0)</f>
        <v>0</v>
      </c>
      <c r="H1545">
        <f>IF(EXACT(VLOOKUP(H$1,Variables!$B$6:$C$32, 2, FALSE), "Yes"), LOOKUP($A1545,Collections!$A:$A,Collections!D:D), 0)</f>
        <v>0</v>
      </c>
      <c r="I1545">
        <f>IF(EXACT(VLOOKUP(I$1,Variables!$B$6:$C$32, 2, FALSE), "Yes"), LOOKUP($A1545,Collections!$A:$A,Collections!E:E), 0)</f>
        <v>1</v>
      </c>
      <c r="J1545">
        <f>IF(EXACT(VLOOKUP(J$1,Variables!$B$6:$C$32, 2, FALSE), "Yes"), LOOKUP($A1545,Collections!$A:$A,Collections!F:F), 0)</f>
        <v>0</v>
      </c>
      <c r="K1545">
        <f>IF(EXACT(VLOOKUP(K$1,Variables!$B$6:$C$32, 2, FALSE), "Yes"), LOOKUP($A1545,Collections!$A:$A,Collections!G:G), 0)</f>
        <v>0</v>
      </c>
      <c r="L1545">
        <f>IF(EXACT(VLOOKUP(L$1,Variables!$B$6:$C$32, 2, FALSE), "Yes"), LOOKUP($A1545,Collections!$A:$A,Collections!H:H), 0)</f>
        <v>0</v>
      </c>
      <c r="M1545">
        <f>IF(EXACT(VLOOKUP(M$1,Variables!$B$6:$C$32, 2, FALSE), "Yes"), LOOKUP($A1545,Collections!$A:$A,Collections!I:I), 0)</f>
        <v>0</v>
      </c>
      <c r="N1545">
        <f>IF(EXACT(VLOOKUP(N$1,Variables!$B$6:$C$32, 2, FALSE), "Yes"), LOOKUP($A1545,Collections!$A:$A,Collections!J:J), 0)</f>
        <v>0</v>
      </c>
      <c r="O1545">
        <f>IF(EXACT(VLOOKUP(O$1,Variables!$B$6:$C$32, 2, FALSE), "Yes"), LOOKUP($A1545,Collections!$A:$A,Collections!K:K), 0)</f>
        <v>0</v>
      </c>
      <c r="P1545">
        <f>IF(EXACT(VLOOKUP(P$1,Variables!$B$6:$C$32, 2, FALSE), "Yes"), LOOKUP($A1545,Collections!$A:$A,Collections!L:L), 0)</f>
        <v>0</v>
      </c>
      <c r="Q1545">
        <f>IF(EXACT(VLOOKUP(Q$1,Variables!$B$6:$C$32, 2, FALSE), "Yes"), LOOKUP($A1545,Collections!$A:$A,Collections!M:M), 0)</f>
        <v>0</v>
      </c>
      <c r="R1545">
        <f>IF(EXACT(VLOOKUP(R$1,Variables!$B$6:$C$32, 2, FALSE), "Yes"), LOOKUP($A1545,Collections!$A:$A,Collections!N:N), 0)</f>
        <v>0</v>
      </c>
      <c r="S1545">
        <f>IF(EXACT(VLOOKUP(S$1,Variables!$B$6:$C$32, 2, FALSE), "Yes"), LOOKUP($A1545,Collections!$A:$A,Collections!O:O), 0)</f>
        <v>0</v>
      </c>
      <c r="T1545">
        <f>IF(EXACT(VLOOKUP(T$1,Variables!$B$6:$C$32, 2, FALSE), "Yes"), LOOKUP($A1545,Collections!$A:$A,Collections!P:P), 0)</f>
        <v>0</v>
      </c>
      <c r="U1545">
        <f>IF(EXACT(VLOOKUP(U$1,Variables!$B$6:$C$32, 2, FALSE), "Yes"), LOOKUP($A1545,Collections!$A:$A,Collections!Q:Q), 0)</f>
        <v>0</v>
      </c>
      <c r="V1545">
        <f>IF(EXACT(VLOOKUP(V$1,Variables!$B$6:$C$32, 2, FALSE), "Yes"), LOOKUP($A1545,Collections!$A:$A,Collections!R:R), 0)</f>
        <v>0</v>
      </c>
      <c r="W1545">
        <f>IF(EXACT(VLOOKUP(W$1,Variables!$B$6:$C$32, 2, FALSE), "Yes"), LOOKUP($A1545,Collections!$A:$A,Collections!S:S), 0)</f>
        <v>0</v>
      </c>
      <c r="X1545">
        <f>IF(EXACT(VLOOKUP(X$1,Variables!$B$6:$C$32, 2, FALSE), "Yes"), LOOKUP($A1545,Collections!$A:$A,Collections!T:T), 0)</f>
        <v>0</v>
      </c>
      <c r="Y1545">
        <f>IF(EXACT(VLOOKUP(Y$1,Variables!$B$6:$C$32, 2, FALSE), "Yes"), LOOKUP($A1545,Collections!$A:$A,Collections!U:U), 0)</f>
        <v>0</v>
      </c>
      <c r="Z1545">
        <f>IF(EXACT(VLOOKUP(Z$1,Variables!$B$6:$C$32, 2, FALSE), "Yes"), LOOKUP($A1545,Collections!$A:$A,Collections!V:V), 0)</f>
        <v>0</v>
      </c>
      <c r="AA1545">
        <f>IF(EXACT(VLOOKUP(AA$1,Variables!$B$6:$C$32, 2, FALSE), "Yes"), LOOKUP($A1545,Collections!$A:$A,Collections!W:W), 0)</f>
        <v>0</v>
      </c>
      <c r="AB1545">
        <f>IF(EXACT(VLOOKUP(AB$1,Variables!$B$6:$C$32, 2, FALSE), "Yes"), LOOKUP($A1545,Collections!$A:$A,Collections!X:X), 0)</f>
        <v>0</v>
      </c>
      <c r="AC1545">
        <f>IF(EXACT(VLOOKUP(AC$1,Variables!$B$6:$C$32, 2, FALSE), "Yes"), LOOKUP($A1545,Collections!$A:$A,Collections!Y:Y), 0)</f>
        <v>0</v>
      </c>
      <c r="AD1545">
        <f>IF(EXACT(VLOOKUP(AD$1,Variables!$B$6:$C$32, 2, FALSE), "Yes"), LOOKUP($A1545,Collections!$A:$A,Collections!Z:Z), 0)</f>
        <v>0</v>
      </c>
      <c r="AE1545">
        <f>IF(EXACT(VLOOKUP(AE$1,Variables!$B$6:$C$32, 2, FALSE), "Yes"), LOOKUP($A1545,Collections!$A:$A,Collections!AA:AA), 0)</f>
        <v>0</v>
      </c>
      <c r="AF1545">
        <f>IF(EXACT(VLOOKUP(AF$1,Variables!$B$6:$C$32, 2, FALSE), "Yes"), LOOKUP($A1545,Collections!$A:$A,Collections!AB:AB), 0)</f>
        <v>0</v>
      </c>
      <c r="AG1545" t="str">
        <f t="shared" si="24"/>
        <v>Yes</v>
      </c>
      <c r="AH1545">
        <f>IF(D1545&gt;=Variables!$C$1,1,0)</f>
        <v>1</v>
      </c>
      <c r="AI1545">
        <f>IF(E1545&gt;=Variables!$C$1,1,0)</f>
        <v>0</v>
      </c>
    </row>
    <row r="1546" spans="1:35" x14ac:dyDescent="0.2">
      <c r="A1546" s="25">
        <v>393037</v>
      </c>
      <c r="B1546" s="2" t="s">
        <v>2038</v>
      </c>
      <c r="C1546">
        <f>IF(ISNA(VLOOKUP(A1546,Images!A:C,3,FALSE)), 0, VLOOKUP(A1546,Images!A:C,3,FALSE))/IF(ISNA(VLOOKUP(A1546,Images!A:C,2,FALSE)), 1,VLOOKUP(A1546,Images!A:C,2,FALSE))</f>
        <v>2.7955271565495207E-3</v>
      </c>
      <c r="D1546">
        <f>IF(NOT(ISNA(VLOOKUP(A1546,Harvard!B:E,4,FALSE))), VLOOKUP(A1546,Harvard!B:E,4,FALSE), 0)</f>
        <v>0.42209999999999998</v>
      </c>
      <c r="E1546">
        <f>IF(NOT(ISNA(VLOOKUP(A1546,UC!B:D, 3, FALSE))),VLOOKUP(A1546,UC!B:D, 2, FALSE)/VLOOKUP(A1546, UC!B:D, 3, FALSE), 0)</f>
        <v>0</v>
      </c>
      <c r="F1546">
        <f>IF(EXACT(VLOOKUP(F$1,Variables!$B$6:$C$32, 2, FALSE), "Yes"), LOOKUP($A1546,Collections!$A:$A,Collections!B:B), 0)</f>
        <v>0</v>
      </c>
      <c r="G1546">
        <f>IF(EXACT(VLOOKUP(G$1,Variables!$B$6:$C$32, 2, FALSE), "Yes"), LOOKUP($A1546,Collections!$A:$A,Collections!C:C), 0)</f>
        <v>0</v>
      </c>
      <c r="H1546">
        <f>IF(EXACT(VLOOKUP(H$1,Variables!$B$6:$C$32, 2, FALSE), "Yes"), LOOKUP($A1546,Collections!$A:$A,Collections!D:D), 0)</f>
        <v>0</v>
      </c>
      <c r="I1546">
        <f>IF(EXACT(VLOOKUP(I$1,Variables!$B$6:$C$32, 2, FALSE), "Yes"), LOOKUP($A1546,Collections!$A:$A,Collections!E:E), 0)</f>
        <v>0</v>
      </c>
      <c r="J1546">
        <f>IF(EXACT(VLOOKUP(J$1,Variables!$B$6:$C$32, 2, FALSE), "Yes"), LOOKUP($A1546,Collections!$A:$A,Collections!F:F), 0)</f>
        <v>0</v>
      </c>
      <c r="K1546">
        <f>IF(EXACT(VLOOKUP(K$1,Variables!$B$6:$C$32, 2, FALSE), "Yes"), LOOKUP($A1546,Collections!$A:$A,Collections!G:G), 0)</f>
        <v>0</v>
      </c>
      <c r="L1546">
        <f>IF(EXACT(VLOOKUP(L$1,Variables!$B$6:$C$32, 2, FALSE), "Yes"), LOOKUP($A1546,Collections!$A:$A,Collections!H:H), 0)</f>
        <v>0</v>
      </c>
      <c r="M1546">
        <f>IF(EXACT(VLOOKUP(M$1,Variables!$B$6:$C$32, 2, FALSE), "Yes"), LOOKUP($A1546,Collections!$A:$A,Collections!I:I), 0)</f>
        <v>0</v>
      </c>
      <c r="N1546">
        <f>IF(EXACT(VLOOKUP(N$1,Variables!$B$6:$C$32, 2, FALSE), "Yes"), LOOKUP($A1546,Collections!$A:$A,Collections!J:J), 0)</f>
        <v>1</v>
      </c>
      <c r="O1546">
        <f>IF(EXACT(VLOOKUP(O$1,Variables!$B$6:$C$32, 2, FALSE), "Yes"), LOOKUP($A1546,Collections!$A:$A,Collections!K:K), 0)</f>
        <v>0</v>
      </c>
      <c r="P1546">
        <f>IF(EXACT(VLOOKUP(P$1,Variables!$B$6:$C$32, 2, FALSE), "Yes"), LOOKUP($A1546,Collections!$A:$A,Collections!L:L), 0)</f>
        <v>0</v>
      </c>
      <c r="Q1546">
        <f>IF(EXACT(VLOOKUP(Q$1,Variables!$B$6:$C$32, 2, FALSE), "Yes"), LOOKUP($A1546,Collections!$A:$A,Collections!M:M), 0)</f>
        <v>0</v>
      </c>
      <c r="R1546">
        <f>IF(EXACT(VLOOKUP(R$1,Variables!$B$6:$C$32, 2, FALSE), "Yes"), LOOKUP($A1546,Collections!$A:$A,Collections!N:N), 0)</f>
        <v>0</v>
      </c>
      <c r="S1546">
        <f>IF(EXACT(VLOOKUP(S$1,Variables!$B$6:$C$32, 2, FALSE), "Yes"), LOOKUP($A1546,Collections!$A:$A,Collections!O:O), 0)</f>
        <v>0</v>
      </c>
      <c r="T1546">
        <f>IF(EXACT(VLOOKUP(T$1,Variables!$B$6:$C$32, 2, FALSE), "Yes"), LOOKUP($A1546,Collections!$A:$A,Collections!P:P), 0)</f>
        <v>0</v>
      </c>
      <c r="U1546">
        <f>IF(EXACT(VLOOKUP(U$1,Variables!$B$6:$C$32, 2, FALSE), "Yes"), LOOKUP($A1546,Collections!$A:$A,Collections!Q:Q), 0)</f>
        <v>0</v>
      </c>
      <c r="V1546">
        <f>IF(EXACT(VLOOKUP(V$1,Variables!$B$6:$C$32, 2, FALSE), "Yes"), LOOKUP($A1546,Collections!$A:$A,Collections!R:R), 0)</f>
        <v>0</v>
      </c>
      <c r="W1546">
        <f>IF(EXACT(VLOOKUP(W$1,Variables!$B$6:$C$32, 2, FALSE), "Yes"), LOOKUP($A1546,Collections!$A:$A,Collections!S:S), 0)</f>
        <v>0</v>
      </c>
      <c r="X1546">
        <f>IF(EXACT(VLOOKUP(X$1,Variables!$B$6:$C$32, 2, FALSE), "Yes"), LOOKUP($A1546,Collections!$A:$A,Collections!T:T), 0)</f>
        <v>0</v>
      </c>
      <c r="Y1546">
        <f>IF(EXACT(VLOOKUP(Y$1,Variables!$B$6:$C$32, 2, FALSE), "Yes"), LOOKUP($A1546,Collections!$A:$A,Collections!U:U), 0)</f>
        <v>0</v>
      </c>
      <c r="Z1546">
        <f>IF(EXACT(VLOOKUP(Z$1,Variables!$B$6:$C$32, 2, FALSE), "Yes"), LOOKUP($A1546,Collections!$A:$A,Collections!V:V), 0)</f>
        <v>0</v>
      </c>
      <c r="AA1546">
        <f>IF(EXACT(VLOOKUP(AA$1,Variables!$B$6:$C$32, 2, FALSE), "Yes"), LOOKUP($A1546,Collections!$A:$A,Collections!W:W), 0)</f>
        <v>0</v>
      </c>
      <c r="AB1546">
        <f>IF(EXACT(VLOOKUP(AB$1,Variables!$B$6:$C$32, 2, FALSE), "Yes"), LOOKUP($A1546,Collections!$A:$A,Collections!X:X), 0)</f>
        <v>0</v>
      </c>
      <c r="AC1546">
        <f>IF(EXACT(VLOOKUP(AC$1,Variables!$B$6:$C$32, 2, FALSE), "Yes"), LOOKUP($A1546,Collections!$A:$A,Collections!Y:Y), 0)</f>
        <v>0</v>
      </c>
      <c r="AD1546">
        <f>IF(EXACT(VLOOKUP(AD$1,Variables!$B$6:$C$32, 2, FALSE), "Yes"), LOOKUP($A1546,Collections!$A:$A,Collections!Z:Z), 0)</f>
        <v>0</v>
      </c>
      <c r="AE1546">
        <f>IF(EXACT(VLOOKUP(AE$1,Variables!$B$6:$C$32, 2, FALSE), "Yes"), LOOKUP($A1546,Collections!$A:$A,Collections!AA:AA), 0)</f>
        <v>0</v>
      </c>
      <c r="AF1546">
        <f>IF(EXACT(VLOOKUP(AF$1,Variables!$B$6:$C$32, 2, FALSE), "Yes"), LOOKUP($A1546,Collections!$A:$A,Collections!AB:AB), 0)</f>
        <v>0</v>
      </c>
      <c r="AG1546" t="str">
        <f t="shared" si="24"/>
        <v>Yes</v>
      </c>
      <c r="AH1546">
        <f>IF(D1546&gt;=Variables!$C$1,1,0)</f>
        <v>0</v>
      </c>
      <c r="AI1546">
        <f>IF(E1546&gt;=Variables!$C$1,1,0)</f>
        <v>0</v>
      </c>
    </row>
    <row r="1547" spans="1:35" x14ac:dyDescent="0.2">
      <c r="A1547" s="25">
        <v>816477</v>
      </c>
      <c r="B1547" s="2" t="s">
        <v>896</v>
      </c>
      <c r="C1547">
        <f>IF(ISNA(VLOOKUP(A1547,Images!A:C,3,FALSE)), 0, VLOOKUP(A1547,Images!A:C,3,FALSE))/IF(ISNA(VLOOKUP(A1547,Images!A:C,2,FALSE)), 1,VLOOKUP(A1547,Images!A:C,2,FALSE))</f>
        <v>6.4604298670642313E-3</v>
      </c>
      <c r="D1547">
        <f>IF(NOT(ISNA(VLOOKUP(A1547,Harvard!B:E,4,FALSE))), VLOOKUP(A1547,Harvard!B:E,4,FALSE), 0)</f>
        <v>0.21210000000000001</v>
      </c>
      <c r="E1547">
        <f>IF(NOT(ISNA(VLOOKUP(A1547,UC!B:D, 3, FALSE))),VLOOKUP(A1547,UC!B:D, 2, FALSE)/VLOOKUP(A1547, UC!B:D, 3, FALSE), 0)</f>
        <v>9.375E-2</v>
      </c>
      <c r="F1547">
        <f>IF(EXACT(VLOOKUP(F$1,Variables!$B$6:$C$32, 2, FALSE), "Yes"), LOOKUP($A1547,Collections!$A:$A,Collections!B:B), 0)</f>
        <v>0</v>
      </c>
      <c r="G1547">
        <f>IF(EXACT(VLOOKUP(G$1,Variables!$B$6:$C$32, 2, FALSE), "Yes"), LOOKUP($A1547,Collections!$A:$A,Collections!C:C), 0)</f>
        <v>0</v>
      </c>
      <c r="H1547">
        <f>IF(EXACT(VLOOKUP(H$1,Variables!$B$6:$C$32, 2, FALSE), "Yes"), LOOKUP($A1547,Collections!$A:$A,Collections!D:D), 0)</f>
        <v>0</v>
      </c>
      <c r="I1547">
        <f>IF(EXACT(VLOOKUP(I$1,Variables!$B$6:$C$32, 2, FALSE), "Yes"), LOOKUP($A1547,Collections!$A:$A,Collections!E:E), 0)</f>
        <v>0</v>
      </c>
      <c r="J1547">
        <f>IF(EXACT(VLOOKUP(J$1,Variables!$B$6:$C$32, 2, FALSE), "Yes"), LOOKUP($A1547,Collections!$A:$A,Collections!F:F), 0)</f>
        <v>0</v>
      </c>
      <c r="K1547">
        <f>IF(EXACT(VLOOKUP(K$1,Variables!$B$6:$C$32, 2, FALSE), "Yes"), LOOKUP($A1547,Collections!$A:$A,Collections!G:G), 0)</f>
        <v>0</v>
      </c>
      <c r="L1547">
        <f>IF(EXACT(VLOOKUP(L$1,Variables!$B$6:$C$32, 2, FALSE), "Yes"), LOOKUP($A1547,Collections!$A:$A,Collections!H:H), 0)</f>
        <v>0</v>
      </c>
      <c r="M1547">
        <f>IF(EXACT(VLOOKUP(M$1,Variables!$B$6:$C$32, 2, FALSE), "Yes"), LOOKUP($A1547,Collections!$A:$A,Collections!I:I), 0)</f>
        <v>0</v>
      </c>
      <c r="N1547">
        <f>IF(EXACT(VLOOKUP(N$1,Variables!$B$6:$C$32, 2, FALSE), "Yes"), LOOKUP($A1547,Collections!$A:$A,Collections!J:J), 0)</f>
        <v>0</v>
      </c>
      <c r="O1547">
        <f>IF(EXACT(VLOOKUP(O$1,Variables!$B$6:$C$32, 2, FALSE), "Yes"), LOOKUP($A1547,Collections!$A:$A,Collections!K:K), 0)</f>
        <v>0</v>
      </c>
      <c r="P1547">
        <f>IF(EXACT(VLOOKUP(P$1,Variables!$B$6:$C$32, 2, FALSE), "Yes"), LOOKUP($A1547,Collections!$A:$A,Collections!L:L), 0)</f>
        <v>0</v>
      </c>
      <c r="Q1547">
        <f>IF(EXACT(VLOOKUP(Q$1,Variables!$B$6:$C$32, 2, FALSE), "Yes"), LOOKUP($A1547,Collections!$A:$A,Collections!M:M), 0)</f>
        <v>0</v>
      </c>
      <c r="R1547">
        <f>IF(EXACT(VLOOKUP(R$1,Variables!$B$6:$C$32, 2, FALSE), "Yes"), LOOKUP($A1547,Collections!$A:$A,Collections!N:N), 0)</f>
        <v>0</v>
      </c>
      <c r="S1547">
        <f>IF(EXACT(VLOOKUP(S$1,Variables!$B$6:$C$32, 2, FALSE), "Yes"), LOOKUP($A1547,Collections!$A:$A,Collections!O:O), 0)</f>
        <v>0</v>
      </c>
      <c r="T1547">
        <f>IF(EXACT(VLOOKUP(T$1,Variables!$B$6:$C$32, 2, FALSE), "Yes"), LOOKUP($A1547,Collections!$A:$A,Collections!P:P), 0)</f>
        <v>0</v>
      </c>
      <c r="U1547">
        <f>IF(EXACT(VLOOKUP(U$1,Variables!$B$6:$C$32, 2, FALSE), "Yes"), LOOKUP($A1547,Collections!$A:$A,Collections!Q:Q), 0)</f>
        <v>0</v>
      </c>
      <c r="V1547">
        <f>IF(EXACT(VLOOKUP(V$1,Variables!$B$6:$C$32, 2, FALSE), "Yes"), LOOKUP($A1547,Collections!$A:$A,Collections!R:R), 0)</f>
        <v>0</v>
      </c>
      <c r="W1547">
        <f>IF(EXACT(VLOOKUP(W$1,Variables!$B$6:$C$32, 2, FALSE), "Yes"), LOOKUP($A1547,Collections!$A:$A,Collections!S:S), 0)</f>
        <v>0</v>
      </c>
      <c r="X1547">
        <f>IF(EXACT(VLOOKUP(X$1,Variables!$B$6:$C$32, 2, FALSE), "Yes"), LOOKUP($A1547,Collections!$A:$A,Collections!T:T), 0)</f>
        <v>0</v>
      </c>
      <c r="Y1547">
        <f>IF(EXACT(VLOOKUP(Y$1,Variables!$B$6:$C$32, 2, FALSE), "Yes"), LOOKUP($A1547,Collections!$A:$A,Collections!U:U), 0)</f>
        <v>1</v>
      </c>
      <c r="Z1547">
        <f>IF(EXACT(VLOOKUP(Z$1,Variables!$B$6:$C$32, 2, FALSE), "Yes"), LOOKUP($A1547,Collections!$A:$A,Collections!V:V), 0)</f>
        <v>0</v>
      </c>
      <c r="AA1547">
        <f>IF(EXACT(VLOOKUP(AA$1,Variables!$B$6:$C$32, 2, FALSE), "Yes"), LOOKUP($A1547,Collections!$A:$A,Collections!W:W), 0)</f>
        <v>0</v>
      </c>
      <c r="AB1547">
        <f>IF(EXACT(VLOOKUP(AB$1,Variables!$B$6:$C$32, 2, FALSE), "Yes"), LOOKUP($A1547,Collections!$A:$A,Collections!X:X), 0)</f>
        <v>0</v>
      </c>
      <c r="AC1547">
        <f>IF(EXACT(VLOOKUP(AC$1,Variables!$B$6:$C$32, 2, FALSE), "Yes"), LOOKUP($A1547,Collections!$A:$A,Collections!Y:Y), 0)</f>
        <v>0</v>
      </c>
      <c r="AD1547">
        <f>IF(EXACT(VLOOKUP(AD$1,Variables!$B$6:$C$32, 2, FALSE), "Yes"), LOOKUP($A1547,Collections!$A:$A,Collections!Z:Z), 0)</f>
        <v>0</v>
      </c>
      <c r="AE1547">
        <f>IF(EXACT(VLOOKUP(AE$1,Variables!$B$6:$C$32, 2, FALSE), "Yes"), LOOKUP($A1547,Collections!$A:$A,Collections!AA:AA), 0)</f>
        <v>0</v>
      </c>
      <c r="AF1547">
        <f>IF(EXACT(VLOOKUP(AF$1,Variables!$B$6:$C$32, 2, FALSE), "Yes"), LOOKUP($A1547,Collections!$A:$A,Collections!AB:AB), 0)</f>
        <v>0</v>
      </c>
      <c r="AG1547" t="str">
        <f t="shared" si="24"/>
        <v>Yes</v>
      </c>
      <c r="AH1547">
        <f>IF(D1547&gt;=Variables!$C$1,1,0)</f>
        <v>0</v>
      </c>
      <c r="AI1547">
        <f>IF(E1547&gt;=Variables!$C$1,1,0)</f>
        <v>0</v>
      </c>
    </row>
    <row r="1548" spans="1:35" x14ac:dyDescent="0.2">
      <c r="A1548" s="25">
        <v>5855292</v>
      </c>
      <c r="B1548" s="2" t="s">
        <v>16</v>
      </c>
      <c r="C1548">
        <f>IF(ISNA(VLOOKUP(A1548,Images!A:C,3,FALSE)), 0, VLOOKUP(A1548,Images!A:C,3,FALSE))/IF(ISNA(VLOOKUP(A1548,Images!A:C,2,FALSE)), 1,VLOOKUP(A1548,Images!A:C,2,FALSE))</f>
        <v>7.8259930915371336E-3</v>
      </c>
      <c r="D1548">
        <f>IF(NOT(ISNA(VLOOKUP(A1548,Harvard!B:E,4,FALSE))), VLOOKUP(A1548,Harvard!B:E,4,FALSE), 0)</f>
        <v>0.99009999999999998</v>
      </c>
      <c r="E1548">
        <f>IF(NOT(ISNA(VLOOKUP(A1548,UC!B:D, 3, FALSE))),VLOOKUP(A1548,UC!B:D, 2, FALSE)/VLOOKUP(A1548, UC!B:D, 3, FALSE), 0)</f>
        <v>0.9375</v>
      </c>
      <c r="F1548">
        <f>IF(EXACT(VLOOKUP(F$1,Variables!$B$6:$C$32, 2, FALSE), "Yes"), LOOKUP($A1548,Collections!$A:$A,Collections!B:B), 0)</f>
        <v>0</v>
      </c>
      <c r="G1548">
        <f>IF(EXACT(VLOOKUP(G$1,Variables!$B$6:$C$32, 2, FALSE), "Yes"), LOOKUP($A1548,Collections!$A:$A,Collections!C:C), 0)</f>
        <v>0</v>
      </c>
      <c r="H1548">
        <f>IF(EXACT(VLOOKUP(H$1,Variables!$B$6:$C$32, 2, FALSE), "Yes"), LOOKUP($A1548,Collections!$A:$A,Collections!D:D), 0)</f>
        <v>1</v>
      </c>
      <c r="I1548">
        <f>IF(EXACT(VLOOKUP(I$1,Variables!$B$6:$C$32, 2, FALSE), "Yes"), LOOKUP($A1548,Collections!$A:$A,Collections!E:E), 0)</f>
        <v>0</v>
      </c>
      <c r="J1548">
        <f>IF(EXACT(VLOOKUP(J$1,Variables!$B$6:$C$32, 2, FALSE), "Yes"), LOOKUP($A1548,Collections!$A:$A,Collections!F:F), 0)</f>
        <v>0</v>
      </c>
      <c r="K1548">
        <f>IF(EXACT(VLOOKUP(K$1,Variables!$B$6:$C$32, 2, FALSE), "Yes"), LOOKUP($A1548,Collections!$A:$A,Collections!G:G), 0)</f>
        <v>0</v>
      </c>
      <c r="L1548">
        <f>IF(EXACT(VLOOKUP(L$1,Variables!$B$6:$C$32, 2, FALSE), "Yes"), LOOKUP($A1548,Collections!$A:$A,Collections!H:H), 0)</f>
        <v>0</v>
      </c>
      <c r="M1548">
        <f>IF(EXACT(VLOOKUP(M$1,Variables!$B$6:$C$32, 2, FALSE), "Yes"), LOOKUP($A1548,Collections!$A:$A,Collections!I:I), 0)</f>
        <v>0</v>
      </c>
      <c r="N1548">
        <f>IF(EXACT(VLOOKUP(N$1,Variables!$B$6:$C$32, 2, FALSE), "Yes"), LOOKUP($A1548,Collections!$A:$A,Collections!J:J), 0)</f>
        <v>0</v>
      </c>
      <c r="O1548">
        <f>IF(EXACT(VLOOKUP(O$1,Variables!$B$6:$C$32, 2, FALSE), "Yes"), LOOKUP($A1548,Collections!$A:$A,Collections!K:K), 0)</f>
        <v>0</v>
      </c>
      <c r="P1548">
        <f>IF(EXACT(VLOOKUP(P$1,Variables!$B$6:$C$32, 2, FALSE), "Yes"), LOOKUP($A1548,Collections!$A:$A,Collections!L:L), 0)</f>
        <v>0</v>
      </c>
      <c r="Q1548">
        <f>IF(EXACT(VLOOKUP(Q$1,Variables!$B$6:$C$32, 2, FALSE), "Yes"), LOOKUP($A1548,Collections!$A:$A,Collections!M:M), 0)</f>
        <v>0</v>
      </c>
      <c r="R1548">
        <f>IF(EXACT(VLOOKUP(R$1,Variables!$B$6:$C$32, 2, FALSE), "Yes"), LOOKUP($A1548,Collections!$A:$A,Collections!N:N), 0)</f>
        <v>0</v>
      </c>
      <c r="S1548">
        <f>IF(EXACT(VLOOKUP(S$1,Variables!$B$6:$C$32, 2, FALSE), "Yes"), LOOKUP($A1548,Collections!$A:$A,Collections!O:O), 0)</f>
        <v>0</v>
      </c>
      <c r="T1548">
        <f>IF(EXACT(VLOOKUP(T$1,Variables!$B$6:$C$32, 2, FALSE), "Yes"), LOOKUP($A1548,Collections!$A:$A,Collections!P:P), 0)</f>
        <v>0</v>
      </c>
      <c r="U1548">
        <f>IF(EXACT(VLOOKUP(U$1,Variables!$B$6:$C$32, 2, FALSE), "Yes"), LOOKUP($A1548,Collections!$A:$A,Collections!Q:Q), 0)</f>
        <v>0</v>
      </c>
      <c r="V1548">
        <f>IF(EXACT(VLOOKUP(V$1,Variables!$B$6:$C$32, 2, FALSE), "Yes"), LOOKUP($A1548,Collections!$A:$A,Collections!R:R), 0)</f>
        <v>0</v>
      </c>
      <c r="W1548">
        <f>IF(EXACT(VLOOKUP(W$1,Variables!$B$6:$C$32, 2, FALSE), "Yes"), LOOKUP($A1548,Collections!$A:$A,Collections!S:S), 0)</f>
        <v>0</v>
      </c>
      <c r="X1548">
        <f>IF(EXACT(VLOOKUP(X$1,Variables!$B$6:$C$32, 2, FALSE), "Yes"), LOOKUP($A1548,Collections!$A:$A,Collections!T:T), 0)</f>
        <v>0</v>
      </c>
      <c r="Y1548">
        <f>IF(EXACT(VLOOKUP(Y$1,Variables!$B$6:$C$32, 2, FALSE), "Yes"), LOOKUP($A1548,Collections!$A:$A,Collections!U:U), 0)</f>
        <v>0</v>
      </c>
      <c r="Z1548">
        <f>IF(EXACT(VLOOKUP(Z$1,Variables!$B$6:$C$32, 2, FALSE), "Yes"), LOOKUP($A1548,Collections!$A:$A,Collections!V:V), 0)</f>
        <v>0</v>
      </c>
      <c r="AA1548">
        <f>IF(EXACT(VLOOKUP(AA$1,Variables!$B$6:$C$32, 2, FALSE), "Yes"), LOOKUP($A1548,Collections!$A:$A,Collections!W:W), 0)</f>
        <v>0</v>
      </c>
      <c r="AB1548">
        <f>IF(EXACT(VLOOKUP(AB$1,Variables!$B$6:$C$32, 2, FALSE), "Yes"), LOOKUP($A1548,Collections!$A:$A,Collections!X:X), 0)</f>
        <v>0</v>
      </c>
      <c r="AC1548">
        <f>IF(EXACT(VLOOKUP(AC$1,Variables!$B$6:$C$32, 2, FALSE), "Yes"), LOOKUP($A1548,Collections!$A:$A,Collections!Y:Y), 0)</f>
        <v>0</v>
      </c>
      <c r="AD1548">
        <f>IF(EXACT(VLOOKUP(AD$1,Variables!$B$6:$C$32, 2, FALSE), "Yes"), LOOKUP($A1548,Collections!$A:$A,Collections!Z:Z), 0)</f>
        <v>0</v>
      </c>
      <c r="AE1548">
        <f>IF(EXACT(VLOOKUP(AE$1,Variables!$B$6:$C$32, 2, FALSE), "Yes"), LOOKUP($A1548,Collections!$A:$A,Collections!AA:AA), 0)</f>
        <v>0</v>
      </c>
      <c r="AF1548">
        <f>IF(EXACT(VLOOKUP(AF$1,Variables!$B$6:$C$32, 2, FALSE), "Yes"), LOOKUP($A1548,Collections!$A:$A,Collections!AB:AB), 0)</f>
        <v>0</v>
      </c>
      <c r="AG1548" t="str">
        <f t="shared" si="24"/>
        <v>Yes</v>
      </c>
      <c r="AH1548">
        <f>IF(D1548&gt;=Variables!$C$1,1,0)</f>
        <v>1</v>
      </c>
      <c r="AI1548">
        <f>IF(E1548&gt;=Variables!$C$1,1,0)</f>
        <v>1</v>
      </c>
    </row>
    <row r="1549" spans="1:35" x14ac:dyDescent="0.2">
      <c r="A1549" s="25">
        <v>393185</v>
      </c>
      <c r="B1549" s="2" t="s">
        <v>2623</v>
      </c>
      <c r="C1549">
        <f>IF(ISNA(VLOOKUP(A1549,Images!A:C,3,FALSE)), 0, VLOOKUP(A1549,Images!A:C,3,FALSE))/IF(ISNA(VLOOKUP(A1549,Images!A:C,2,FALSE)), 1,VLOOKUP(A1549,Images!A:C,2,FALSE))</f>
        <v>8.1671251719394773E-3</v>
      </c>
      <c r="D1549">
        <f>IF(NOT(ISNA(VLOOKUP(A1549,Harvard!B:E,4,FALSE))), VLOOKUP(A1549,Harvard!B:E,4,FALSE), 0)</f>
        <v>1</v>
      </c>
      <c r="E1549">
        <f>IF(NOT(ISNA(VLOOKUP(A1549,UC!B:D, 3, FALSE))),VLOOKUP(A1549,UC!B:D, 2, FALSE)/VLOOKUP(A1549, UC!B:D, 3, FALSE), 0)</f>
        <v>0</v>
      </c>
      <c r="F1549">
        <f>IF(EXACT(VLOOKUP(F$1,Variables!$B$6:$C$32, 2, FALSE), "Yes"), LOOKUP($A1549,Collections!$A:$A,Collections!B:B), 0)</f>
        <v>0</v>
      </c>
      <c r="G1549">
        <f>IF(EXACT(VLOOKUP(G$1,Variables!$B$6:$C$32, 2, FALSE), "Yes"), LOOKUP($A1549,Collections!$A:$A,Collections!C:C), 0)</f>
        <v>0</v>
      </c>
      <c r="H1549">
        <f>IF(EXACT(VLOOKUP(H$1,Variables!$B$6:$C$32, 2, FALSE), "Yes"), LOOKUP($A1549,Collections!$A:$A,Collections!D:D), 0)</f>
        <v>0</v>
      </c>
      <c r="I1549">
        <f>IF(EXACT(VLOOKUP(I$1,Variables!$B$6:$C$32, 2, FALSE), "Yes"), LOOKUP($A1549,Collections!$A:$A,Collections!E:E), 0)</f>
        <v>0</v>
      </c>
      <c r="J1549">
        <f>IF(EXACT(VLOOKUP(J$1,Variables!$B$6:$C$32, 2, FALSE), "Yes"), LOOKUP($A1549,Collections!$A:$A,Collections!F:F), 0)</f>
        <v>0</v>
      </c>
      <c r="K1549">
        <f>IF(EXACT(VLOOKUP(K$1,Variables!$B$6:$C$32, 2, FALSE), "Yes"), LOOKUP($A1549,Collections!$A:$A,Collections!G:G), 0)</f>
        <v>0</v>
      </c>
      <c r="L1549">
        <f>IF(EXACT(VLOOKUP(L$1,Variables!$B$6:$C$32, 2, FALSE), "Yes"), LOOKUP($A1549,Collections!$A:$A,Collections!H:H), 0)</f>
        <v>0</v>
      </c>
      <c r="M1549">
        <f>IF(EXACT(VLOOKUP(M$1,Variables!$B$6:$C$32, 2, FALSE), "Yes"), LOOKUP($A1549,Collections!$A:$A,Collections!I:I), 0)</f>
        <v>0</v>
      </c>
      <c r="N1549">
        <f>IF(EXACT(VLOOKUP(N$1,Variables!$B$6:$C$32, 2, FALSE), "Yes"), LOOKUP($A1549,Collections!$A:$A,Collections!J:J), 0)</f>
        <v>1</v>
      </c>
      <c r="O1549">
        <f>IF(EXACT(VLOOKUP(O$1,Variables!$B$6:$C$32, 2, FALSE), "Yes"), LOOKUP($A1549,Collections!$A:$A,Collections!K:K), 0)</f>
        <v>0</v>
      </c>
      <c r="P1549">
        <f>IF(EXACT(VLOOKUP(P$1,Variables!$B$6:$C$32, 2, FALSE), "Yes"), LOOKUP($A1549,Collections!$A:$A,Collections!L:L), 0)</f>
        <v>0</v>
      </c>
      <c r="Q1549">
        <f>IF(EXACT(VLOOKUP(Q$1,Variables!$B$6:$C$32, 2, FALSE), "Yes"), LOOKUP($A1549,Collections!$A:$A,Collections!M:M), 0)</f>
        <v>0</v>
      </c>
      <c r="R1549">
        <f>IF(EXACT(VLOOKUP(R$1,Variables!$B$6:$C$32, 2, FALSE), "Yes"), LOOKUP($A1549,Collections!$A:$A,Collections!N:N), 0)</f>
        <v>0</v>
      </c>
      <c r="S1549">
        <f>IF(EXACT(VLOOKUP(S$1,Variables!$B$6:$C$32, 2, FALSE), "Yes"), LOOKUP($A1549,Collections!$A:$A,Collections!O:O), 0)</f>
        <v>0</v>
      </c>
      <c r="T1549">
        <f>IF(EXACT(VLOOKUP(T$1,Variables!$B$6:$C$32, 2, FALSE), "Yes"), LOOKUP($A1549,Collections!$A:$A,Collections!P:P), 0)</f>
        <v>0</v>
      </c>
      <c r="U1549">
        <f>IF(EXACT(VLOOKUP(U$1,Variables!$B$6:$C$32, 2, FALSE), "Yes"), LOOKUP($A1549,Collections!$A:$A,Collections!Q:Q), 0)</f>
        <v>0</v>
      </c>
      <c r="V1549">
        <f>IF(EXACT(VLOOKUP(V$1,Variables!$B$6:$C$32, 2, FALSE), "Yes"), LOOKUP($A1549,Collections!$A:$A,Collections!R:R), 0)</f>
        <v>0</v>
      </c>
      <c r="W1549">
        <f>IF(EXACT(VLOOKUP(W$1,Variables!$B$6:$C$32, 2, FALSE), "Yes"), LOOKUP($A1549,Collections!$A:$A,Collections!S:S), 0)</f>
        <v>0</v>
      </c>
      <c r="X1549">
        <f>IF(EXACT(VLOOKUP(X$1,Variables!$B$6:$C$32, 2, FALSE), "Yes"), LOOKUP($A1549,Collections!$A:$A,Collections!T:T), 0)</f>
        <v>0</v>
      </c>
      <c r="Y1549">
        <f>IF(EXACT(VLOOKUP(Y$1,Variables!$B$6:$C$32, 2, FALSE), "Yes"), LOOKUP($A1549,Collections!$A:$A,Collections!U:U), 0)</f>
        <v>0</v>
      </c>
      <c r="Z1549">
        <f>IF(EXACT(VLOOKUP(Z$1,Variables!$B$6:$C$32, 2, FALSE), "Yes"), LOOKUP($A1549,Collections!$A:$A,Collections!V:V), 0)</f>
        <v>0</v>
      </c>
      <c r="AA1549">
        <f>IF(EXACT(VLOOKUP(AA$1,Variables!$B$6:$C$32, 2, FALSE), "Yes"), LOOKUP($A1549,Collections!$A:$A,Collections!W:W), 0)</f>
        <v>0</v>
      </c>
      <c r="AB1549">
        <f>IF(EXACT(VLOOKUP(AB$1,Variables!$B$6:$C$32, 2, FALSE), "Yes"), LOOKUP($A1549,Collections!$A:$A,Collections!X:X), 0)</f>
        <v>0</v>
      </c>
      <c r="AC1549">
        <f>IF(EXACT(VLOOKUP(AC$1,Variables!$B$6:$C$32, 2, FALSE), "Yes"), LOOKUP($A1549,Collections!$A:$A,Collections!Y:Y), 0)</f>
        <v>0</v>
      </c>
      <c r="AD1549">
        <f>IF(EXACT(VLOOKUP(AD$1,Variables!$B$6:$C$32, 2, FALSE), "Yes"), LOOKUP($A1549,Collections!$A:$A,Collections!Z:Z), 0)</f>
        <v>0</v>
      </c>
      <c r="AE1549">
        <f>IF(EXACT(VLOOKUP(AE$1,Variables!$B$6:$C$32, 2, FALSE), "Yes"), LOOKUP($A1549,Collections!$A:$A,Collections!AA:AA), 0)</f>
        <v>0</v>
      </c>
      <c r="AF1549">
        <f>IF(EXACT(VLOOKUP(AF$1,Variables!$B$6:$C$32, 2, FALSE), "Yes"), LOOKUP($A1549,Collections!$A:$A,Collections!AB:AB), 0)</f>
        <v>0</v>
      </c>
      <c r="AG1549" t="str">
        <f t="shared" si="24"/>
        <v>Yes</v>
      </c>
      <c r="AH1549">
        <f>IF(D1549&gt;=Variables!$C$1,1,0)</f>
        <v>1</v>
      </c>
      <c r="AI1549">
        <f>IF(E1549&gt;=Variables!$C$1,1,0)</f>
        <v>0</v>
      </c>
    </row>
    <row r="1550" spans="1:35" x14ac:dyDescent="0.2">
      <c r="A1550" s="25">
        <v>393215</v>
      </c>
      <c r="B1550" s="2" t="s">
        <v>17</v>
      </c>
      <c r="C1550">
        <f>IF(ISNA(VLOOKUP(A1550,Images!A:C,3,FALSE)), 0, VLOOKUP(A1550,Images!A:C,3,FALSE))/IF(ISNA(VLOOKUP(A1550,Images!A:C,2,FALSE)), 1,VLOOKUP(A1550,Images!A:C,2,FALSE))</f>
        <v>3.9578902022024175E-3</v>
      </c>
      <c r="D1550">
        <f>IF(NOT(ISNA(VLOOKUP(A1550,Harvard!B:E,4,FALSE))), VLOOKUP(A1550,Harvard!B:E,4,FALSE), 0)</f>
        <v>1</v>
      </c>
      <c r="E1550">
        <f>IF(NOT(ISNA(VLOOKUP(A1550,UC!B:D, 3, FALSE))),VLOOKUP(A1550,UC!B:D, 2, FALSE)/VLOOKUP(A1550, UC!B:D, 3, FALSE), 0)</f>
        <v>1</v>
      </c>
      <c r="F1550">
        <f>IF(EXACT(VLOOKUP(F$1,Variables!$B$6:$C$32, 2, FALSE), "Yes"), LOOKUP($A1550,Collections!$A:$A,Collections!B:B), 0)</f>
        <v>0</v>
      </c>
      <c r="G1550">
        <f>IF(EXACT(VLOOKUP(G$1,Variables!$B$6:$C$32, 2, FALSE), "Yes"), LOOKUP($A1550,Collections!$A:$A,Collections!C:C), 0)</f>
        <v>0</v>
      </c>
      <c r="H1550">
        <f>IF(EXACT(VLOOKUP(H$1,Variables!$B$6:$C$32, 2, FALSE), "Yes"), LOOKUP($A1550,Collections!$A:$A,Collections!D:D), 0)</f>
        <v>0</v>
      </c>
      <c r="I1550">
        <f>IF(EXACT(VLOOKUP(I$1,Variables!$B$6:$C$32, 2, FALSE), "Yes"), LOOKUP($A1550,Collections!$A:$A,Collections!E:E), 0)</f>
        <v>0</v>
      </c>
      <c r="J1550">
        <f>IF(EXACT(VLOOKUP(J$1,Variables!$B$6:$C$32, 2, FALSE), "Yes"), LOOKUP($A1550,Collections!$A:$A,Collections!F:F), 0)</f>
        <v>0</v>
      </c>
      <c r="K1550">
        <f>IF(EXACT(VLOOKUP(K$1,Variables!$B$6:$C$32, 2, FALSE), "Yes"), LOOKUP($A1550,Collections!$A:$A,Collections!G:G), 0)</f>
        <v>0</v>
      </c>
      <c r="L1550">
        <f>IF(EXACT(VLOOKUP(L$1,Variables!$B$6:$C$32, 2, FALSE), "Yes"), LOOKUP($A1550,Collections!$A:$A,Collections!H:H), 0)</f>
        <v>0</v>
      </c>
      <c r="M1550">
        <f>IF(EXACT(VLOOKUP(M$1,Variables!$B$6:$C$32, 2, FALSE), "Yes"), LOOKUP($A1550,Collections!$A:$A,Collections!I:I), 0)</f>
        <v>1</v>
      </c>
      <c r="N1550">
        <f>IF(EXACT(VLOOKUP(N$1,Variables!$B$6:$C$32, 2, FALSE), "Yes"), LOOKUP($A1550,Collections!$A:$A,Collections!J:J), 0)</f>
        <v>0</v>
      </c>
      <c r="O1550">
        <f>IF(EXACT(VLOOKUP(O$1,Variables!$B$6:$C$32, 2, FALSE), "Yes"), LOOKUP($A1550,Collections!$A:$A,Collections!K:K), 0)</f>
        <v>0</v>
      </c>
      <c r="P1550">
        <f>IF(EXACT(VLOOKUP(P$1,Variables!$B$6:$C$32, 2, FALSE), "Yes"), LOOKUP($A1550,Collections!$A:$A,Collections!L:L), 0)</f>
        <v>0</v>
      </c>
      <c r="Q1550">
        <f>IF(EXACT(VLOOKUP(Q$1,Variables!$B$6:$C$32, 2, FALSE), "Yes"), LOOKUP($A1550,Collections!$A:$A,Collections!M:M), 0)</f>
        <v>0</v>
      </c>
      <c r="R1550">
        <f>IF(EXACT(VLOOKUP(R$1,Variables!$B$6:$C$32, 2, FALSE), "Yes"), LOOKUP($A1550,Collections!$A:$A,Collections!N:N), 0)</f>
        <v>0</v>
      </c>
      <c r="S1550">
        <f>IF(EXACT(VLOOKUP(S$1,Variables!$B$6:$C$32, 2, FALSE), "Yes"), LOOKUP($A1550,Collections!$A:$A,Collections!O:O), 0)</f>
        <v>0</v>
      </c>
      <c r="T1550">
        <f>IF(EXACT(VLOOKUP(T$1,Variables!$B$6:$C$32, 2, FALSE), "Yes"), LOOKUP($A1550,Collections!$A:$A,Collections!P:P), 0)</f>
        <v>0</v>
      </c>
      <c r="U1550">
        <f>IF(EXACT(VLOOKUP(U$1,Variables!$B$6:$C$32, 2, FALSE), "Yes"), LOOKUP($A1550,Collections!$A:$A,Collections!Q:Q), 0)</f>
        <v>0</v>
      </c>
      <c r="V1550">
        <f>IF(EXACT(VLOOKUP(V$1,Variables!$B$6:$C$32, 2, FALSE), "Yes"), LOOKUP($A1550,Collections!$A:$A,Collections!R:R), 0)</f>
        <v>0</v>
      </c>
      <c r="W1550">
        <f>IF(EXACT(VLOOKUP(W$1,Variables!$B$6:$C$32, 2, FALSE), "Yes"), LOOKUP($A1550,Collections!$A:$A,Collections!S:S), 0)</f>
        <v>0</v>
      </c>
      <c r="X1550">
        <f>IF(EXACT(VLOOKUP(X$1,Variables!$B$6:$C$32, 2, FALSE), "Yes"), LOOKUP($A1550,Collections!$A:$A,Collections!T:T), 0)</f>
        <v>0</v>
      </c>
      <c r="Y1550">
        <f>IF(EXACT(VLOOKUP(Y$1,Variables!$B$6:$C$32, 2, FALSE), "Yes"), LOOKUP($A1550,Collections!$A:$A,Collections!U:U), 0)</f>
        <v>0</v>
      </c>
      <c r="Z1550">
        <f>IF(EXACT(VLOOKUP(Z$1,Variables!$B$6:$C$32, 2, FALSE), "Yes"), LOOKUP($A1550,Collections!$A:$A,Collections!V:V), 0)</f>
        <v>0</v>
      </c>
      <c r="AA1550">
        <f>IF(EXACT(VLOOKUP(AA$1,Variables!$B$6:$C$32, 2, FALSE), "Yes"), LOOKUP($A1550,Collections!$A:$A,Collections!W:W), 0)</f>
        <v>0</v>
      </c>
      <c r="AB1550">
        <f>IF(EXACT(VLOOKUP(AB$1,Variables!$B$6:$C$32, 2, FALSE), "Yes"), LOOKUP($A1550,Collections!$A:$A,Collections!X:X), 0)</f>
        <v>0</v>
      </c>
      <c r="AC1550">
        <f>IF(EXACT(VLOOKUP(AC$1,Variables!$B$6:$C$32, 2, FALSE), "Yes"), LOOKUP($A1550,Collections!$A:$A,Collections!Y:Y), 0)</f>
        <v>0</v>
      </c>
      <c r="AD1550">
        <f>IF(EXACT(VLOOKUP(AD$1,Variables!$B$6:$C$32, 2, FALSE), "Yes"), LOOKUP($A1550,Collections!$A:$A,Collections!Z:Z), 0)</f>
        <v>0</v>
      </c>
      <c r="AE1550">
        <f>IF(EXACT(VLOOKUP(AE$1,Variables!$B$6:$C$32, 2, FALSE), "Yes"), LOOKUP($A1550,Collections!$A:$A,Collections!AA:AA), 0)</f>
        <v>0</v>
      </c>
      <c r="AF1550">
        <f>IF(EXACT(VLOOKUP(AF$1,Variables!$B$6:$C$32, 2, FALSE), "Yes"), LOOKUP($A1550,Collections!$A:$A,Collections!AB:AB), 0)</f>
        <v>0</v>
      </c>
      <c r="AG1550" t="str">
        <f t="shared" si="24"/>
        <v>Yes</v>
      </c>
      <c r="AH1550">
        <f>IF(D1550&gt;=Variables!$C$1,1,0)</f>
        <v>1</v>
      </c>
      <c r="AI1550">
        <f>IF(E1550&gt;=Variables!$C$1,1,0)</f>
        <v>1</v>
      </c>
    </row>
    <row r="1551" spans="1:35" x14ac:dyDescent="0.2">
      <c r="A1551" s="25">
        <v>393266</v>
      </c>
      <c r="B1551" s="2" t="s">
        <v>18</v>
      </c>
      <c r="C1551">
        <f>IF(ISNA(VLOOKUP(A1551,Images!A:C,3,FALSE)), 0, VLOOKUP(A1551,Images!A:C,3,FALSE))/IF(ISNA(VLOOKUP(A1551,Images!A:C,2,FALSE)), 1,VLOOKUP(A1551,Images!A:C,2,FALSE))</f>
        <v>7.2800336432876964E-2</v>
      </c>
      <c r="D1551">
        <f>IF(NOT(ISNA(VLOOKUP(A1551,Harvard!B:E,4,FALSE))), VLOOKUP(A1551,Harvard!B:E,4,FALSE), 0)</f>
        <v>0.75360000000000005</v>
      </c>
      <c r="E1551">
        <f>IF(NOT(ISNA(VLOOKUP(A1551,UC!B:D, 3, FALSE))),VLOOKUP(A1551,UC!B:D, 2, FALSE)/VLOOKUP(A1551, UC!B:D, 3, FALSE), 0)</f>
        <v>1</v>
      </c>
      <c r="F1551">
        <f>IF(EXACT(VLOOKUP(F$1,Variables!$B$6:$C$32, 2, FALSE), "Yes"), LOOKUP($A1551,Collections!$A:$A,Collections!B:B), 0)</f>
        <v>0</v>
      </c>
      <c r="G1551">
        <f>IF(EXACT(VLOOKUP(G$1,Variables!$B$6:$C$32, 2, FALSE), "Yes"), LOOKUP($A1551,Collections!$A:$A,Collections!C:C), 0)</f>
        <v>0</v>
      </c>
      <c r="H1551">
        <f>IF(EXACT(VLOOKUP(H$1,Variables!$B$6:$C$32, 2, FALSE), "Yes"), LOOKUP($A1551,Collections!$A:$A,Collections!D:D), 0)</f>
        <v>1</v>
      </c>
      <c r="I1551">
        <f>IF(EXACT(VLOOKUP(I$1,Variables!$B$6:$C$32, 2, FALSE), "Yes"), LOOKUP($A1551,Collections!$A:$A,Collections!E:E), 0)</f>
        <v>0</v>
      </c>
      <c r="J1551">
        <f>IF(EXACT(VLOOKUP(J$1,Variables!$B$6:$C$32, 2, FALSE), "Yes"), LOOKUP($A1551,Collections!$A:$A,Collections!F:F), 0)</f>
        <v>0</v>
      </c>
      <c r="K1551">
        <f>IF(EXACT(VLOOKUP(K$1,Variables!$B$6:$C$32, 2, FALSE), "Yes"), LOOKUP($A1551,Collections!$A:$A,Collections!G:G), 0)</f>
        <v>0</v>
      </c>
      <c r="L1551">
        <f>IF(EXACT(VLOOKUP(L$1,Variables!$B$6:$C$32, 2, FALSE), "Yes"), LOOKUP($A1551,Collections!$A:$A,Collections!H:H), 0)</f>
        <v>0</v>
      </c>
      <c r="M1551">
        <f>IF(EXACT(VLOOKUP(M$1,Variables!$B$6:$C$32, 2, FALSE), "Yes"), LOOKUP($A1551,Collections!$A:$A,Collections!I:I), 0)</f>
        <v>0</v>
      </c>
      <c r="N1551">
        <f>IF(EXACT(VLOOKUP(N$1,Variables!$B$6:$C$32, 2, FALSE), "Yes"), LOOKUP($A1551,Collections!$A:$A,Collections!J:J), 0)</f>
        <v>0</v>
      </c>
      <c r="O1551">
        <f>IF(EXACT(VLOOKUP(O$1,Variables!$B$6:$C$32, 2, FALSE), "Yes"), LOOKUP($A1551,Collections!$A:$A,Collections!K:K), 0)</f>
        <v>0</v>
      </c>
      <c r="P1551">
        <f>IF(EXACT(VLOOKUP(P$1,Variables!$B$6:$C$32, 2, FALSE), "Yes"), LOOKUP($A1551,Collections!$A:$A,Collections!L:L), 0)</f>
        <v>0</v>
      </c>
      <c r="Q1551">
        <f>IF(EXACT(VLOOKUP(Q$1,Variables!$B$6:$C$32, 2, FALSE), "Yes"), LOOKUP($A1551,Collections!$A:$A,Collections!M:M), 0)</f>
        <v>0</v>
      </c>
      <c r="R1551">
        <f>IF(EXACT(VLOOKUP(R$1,Variables!$B$6:$C$32, 2, FALSE), "Yes"), LOOKUP($A1551,Collections!$A:$A,Collections!N:N), 0)</f>
        <v>0</v>
      </c>
      <c r="S1551">
        <f>IF(EXACT(VLOOKUP(S$1,Variables!$B$6:$C$32, 2, FALSE), "Yes"), LOOKUP($A1551,Collections!$A:$A,Collections!O:O), 0)</f>
        <v>0</v>
      </c>
      <c r="T1551">
        <f>IF(EXACT(VLOOKUP(T$1,Variables!$B$6:$C$32, 2, FALSE), "Yes"), LOOKUP($A1551,Collections!$A:$A,Collections!P:P), 0)</f>
        <v>0</v>
      </c>
      <c r="U1551">
        <f>IF(EXACT(VLOOKUP(U$1,Variables!$B$6:$C$32, 2, FALSE), "Yes"), LOOKUP($A1551,Collections!$A:$A,Collections!Q:Q), 0)</f>
        <v>0</v>
      </c>
      <c r="V1551">
        <f>IF(EXACT(VLOOKUP(V$1,Variables!$B$6:$C$32, 2, FALSE), "Yes"), LOOKUP($A1551,Collections!$A:$A,Collections!R:R), 0)</f>
        <v>0</v>
      </c>
      <c r="W1551">
        <f>IF(EXACT(VLOOKUP(W$1,Variables!$B$6:$C$32, 2, FALSE), "Yes"), LOOKUP($A1551,Collections!$A:$A,Collections!S:S), 0)</f>
        <v>0</v>
      </c>
      <c r="X1551">
        <f>IF(EXACT(VLOOKUP(X$1,Variables!$B$6:$C$32, 2, FALSE), "Yes"), LOOKUP($A1551,Collections!$A:$A,Collections!T:T), 0)</f>
        <v>0</v>
      </c>
      <c r="Y1551">
        <f>IF(EXACT(VLOOKUP(Y$1,Variables!$B$6:$C$32, 2, FALSE), "Yes"), LOOKUP($A1551,Collections!$A:$A,Collections!U:U), 0)</f>
        <v>0</v>
      </c>
      <c r="Z1551">
        <f>IF(EXACT(VLOOKUP(Z$1,Variables!$B$6:$C$32, 2, FALSE), "Yes"), LOOKUP($A1551,Collections!$A:$A,Collections!V:V), 0)</f>
        <v>0</v>
      </c>
      <c r="AA1551">
        <f>IF(EXACT(VLOOKUP(AA$1,Variables!$B$6:$C$32, 2, FALSE), "Yes"), LOOKUP($A1551,Collections!$A:$A,Collections!W:W), 0)</f>
        <v>0</v>
      </c>
      <c r="AB1551">
        <f>IF(EXACT(VLOOKUP(AB$1,Variables!$B$6:$C$32, 2, FALSE), "Yes"), LOOKUP($A1551,Collections!$A:$A,Collections!X:X), 0)</f>
        <v>0</v>
      </c>
      <c r="AC1551">
        <f>IF(EXACT(VLOOKUP(AC$1,Variables!$B$6:$C$32, 2, FALSE), "Yes"), LOOKUP($A1551,Collections!$A:$A,Collections!Y:Y), 0)</f>
        <v>0</v>
      </c>
      <c r="AD1551">
        <f>IF(EXACT(VLOOKUP(AD$1,Variables!$B$6:$C$32, 2, FALSE), "Yes"), LOOKUP($A1551,Collections!$A:$A,Collections!Z:Z), 0)</f>
        <v>0</v>
      </c>
      <c r="AE1551">
        <f>IF(EXACT(VLOOKUP(AE$1,Variables!$B$6:$C$32, 2, FALSE), "Yes"), LOOKUP($A1551,Collections!$A:$A,Collections!AA:AA), 0)</f>
        <v>0</v>
      </c>
      <c r="AF1551">
        <f>IF(EXACT(VLOOKUP(AF$1,Variables!$B$6:$C$32, 2, FALSE), "Yes"), LOOKUP($A1551,Collections!$A:$A,Collections!AB:AB), 0)</f>
        <v>0</v>
      </c>
      <c r="AG1551" t="str">
        <f t="shared" si="24"/>
        <v>Yes</v>
      </c>
      <c r="AH1551">
        <f>IF(D1551&gt;=Variables!$C$1,1,0)</f>
        <v>0</v>
      </c>
      <c r="AI1551">
        <f>IF(E1551&gt;=Variables!$C$1,1,0)</f>
        <v>1</v>
      </c>
    </row>
    <row r="1552" spans="1:35" x14ac:dyDescent="0.2">
      <c r="A1552" s="25">
        <v>3402215</v>
      </c>
      <c r="B1552" s="2" t="s">
        <v>2867</v>
      </c>
      <c r="C1552">
        <f>IF(ISNA(VLOOKUP(A1552,Images!A:C,3,FALSE)), 0, VLOOKUP(A1552,Images!A:C,3,FALSE))/IF(ISNA(VLOOKUP(A1552,Images!A:C,2,FALSE)), 1,VLOOKUP(A1552,Images!A:C,2,FALSE))</f>
        <v>0.10873549175320708</v>
      </c>
      <c r="D1552">
        <f>IF(NOT(ISNA(VLOOKUP(A1552,Harvard!B:E,4,FALSE))), VLOOKUP(A1552,Harvard!B:E,4,FALSE), 0)</f>
        <v>0.96879999999999999</v>
      </c>
      <c r="E1552">
        <f>IF(NOT(ISNA(VLOOKUP(A1552,UC!B:D, 3, FALSE))),VLOOKUP(A1552,UC!B:D, 2, FALSE)/VLOOKUP(A1552, UC!B:D, 3, FALSE), 0)</f>
        <v>0</v>
      </c>
      <c r="F1552">
        <f>IF(EXACT(VLOOKUP(F$1,Variables!$B$6:$C$32, 2, FALSE), "Yes"), LOOKUP($A1552,Collections!$A:$A,Collections!B:B), 0)</f>
        <v>0</v>
      </c>
      <c r="G1552">
        <f>IF(EXACT(VLOOKUP(G$1,Variables!$B$6:$C$32, 2, FALSE), "Yes"), LOOKUP($A1552,Collections!$A:$A,Collections!C:C), 0)</f>
        <v>0</v>
      </c>
      <c r="H1552">
        <f>IF(EXACT(VLOOKUP(H$1,Variables!$B$6:$C$32, 2, FALSE), "Yes"), LOOKUP($A1552,Collections!$A:$A,Collections!D:D), 0)</f>
        <v>0</v>
      </c>
      <c r="I1552">
        <f>IF(EXACT(VLOOKUP(I$1,Variables!$B$6:$C$32, 2, FALSE), "Yes"), LOOKUP($A1552,Collections!$A:$A,Collections!E:E), 0)</f>
        <v>0</v>
      </c>
      <c r="J1552">
        <f>IF(EXACT(VLOOKUP(J$1,Variables!$B$6:$C$32, 2, FALSE), "Yes"), LOOKUP($A1552,Collections!$A:$A,Collections!F:F), 0)</f>
        <v>0</v>
      </c>
      <c r="K1552">
        <f>IF(EXACT(VLOOKUP(K$1,Variables!$B$6:$C$32, 2, FALSE), "Yes"), LOOKUP($A1552,Collections!$A:$A,Collections!G:G), 0)</f>
        <v>1</v>
      </c>
      <c r="L1552">
        <f>IF(EXACT(VLOOKUP(L$1,Variables!$B$6:$C$32, 2, FALSE), "Yes"), LOOKUP($A1552,Collections!$A:$A,Collections!H:H), 0)</f>
        <v>0</v>
      </c>
      <c r="M1552">
        <f>IF(EXACT(VLOOKUP(M$1,Variables!$B$6:$C$32, 2, FALSE), "Yes"), LOOKUP($A1552,Collections!$A:$A,Collections!I:I), 0)</f>
        <v>0</v>
      </c>
      <c r="N1552">
        <f>IF(EXACT(VLOOKUP(N$1,Variables!$B$6:$C$32, 2, FALSE), "Yes"), LOOKUP($A1552,Collections!$A:$A,Collections!J:J), 0)</f>
        <v>0</v>
      </c>
      <c r="O1552">
        <f>IF(EXACT(VLOOKUP(O$1,Variables!$B$6:$C$32, 2, FALSE), "Yes"), LOOKUP($A1552,Collections!$A:$A,Collections!K:K), 0)</f>
        <v>0</v>
      </c>
      <c r="P1552">
        <f>IF(EXACT(VLOOKUP(P$1,Variables!$B$6:$C$32, 2, FALSE), "Yes"), LOOKUP($A1552,Collections!$A:$A,Collections!L:L), 0)</f>
        <v>0</v>
      </c>
      <c r="Q1552">
        <f>IF(EXACT(VLOOKUP(Q$1,Variables!$B$6:$C$32, 2, FALSE), "Yes"), LOOKUP($A1552,Collections!$A:$A,Collections!M:M), 0)</f>
        <v>0</v>
      </c>
      <c r="R1552">
        <f>IF(EXACT(VLOOKUP(R$1,Variables!$B$6:$C$32, 2, FALSE), "Yes"), LOOKUP($A1552,Collections!$A:$A,Collections!N:N), 0)</f>
        <v>0</v>
      </c>
      <c r="S1552">
        <f>IF(EXACT(VLOOKUP(S$1,Variables!$B$6:$C$32, 2, FALSE), "Yes"), LOOKUP($A1552,Collections!$A:$A,Collections!O:O), 0)</f>
        <v>0</v>
      </c>
      <c r="T1552">
        <f>IF(EXACT(VLOOKUP(T$1,Variables!$B$6:$C$32, 2, FALSE), "Yes"), LOOKUP($A1552,Collections!$A:$A,Collections!P:P), 0)</f>
        <v>0</v>
      </c>
      <c r="U1552">
        <f>IF(EXACT(VLOOKUP(U$1,Variables!$B$6:$C$32, 2, FALSE), "Yes"), LOOKUP($A1552,Collections!$A:$A,Collections!Q:Q), 0)</f>
        <v>0</v>
      </c>
      <c r="V1552">
        <f>IF(EXACT(VLOOKUP(V$1,Variables!$B$6:$C$32, 2, FALSE), "Yes"), LOOKUP($A1552,Collections!$A:$A,Collections!R:R), 0)</f>
        <v>0</v>
      </c>
      <c r="W1552">
        <f>IF(EXACT(VLOOKUP(W$1,Variables!$B$6:$C$32, 2, FALSE), "Yes"), LOOKUP($A1552,Collections!$A:$A,Collections!S:S), 0)</f>
        <v>0</v>
      </c>
      <c r="X1552">
        <f>IF(EXACT(VLOOKUP(X$1,Variables!$B$6:$C$32, 2, FALSE), "Yes"), LOOKUP($A1552,Collections!$A:$A,Collections!T:T), 0)</f>
        <v>0</v>
      </c>
      <c r="Y1552">
        <f>IF(EXACT(VLOOKUP(Y$1,Variables!$B$6:$C$32, 2, FALSE), "Yes"), LOOKUP($A1552,Collections!$A:$A,Collections!U:U), 0)</f>
        <v>0</v>
      </c>
      <c r="Z1552">
        <f>IF(EXACT(VLOOKUP(Z$1,Variables!$B$6:$C$32, 2, FALSE), "Yes"), LOOKUP($A1552,Collections!$A:$A,Collections!V:V), 0)</f>
        <v>0</v>
      </c>
      <c r="AA1552">
        <f>IF(EXACT(VLOOKUP(AA$1,Variables!$B$6:$C$32, 2, FALSE), "Yes"), LOOKUP($A1552,Collections!$A:$A,Collections!W:W), 0)</f>
        <v>0</v>
      </c>
      <c r="AB1552">
        <f>IF(EXACT(VLOOKUP(AB$1,Variables!$B$6:$C$32, 2, FALSE), "Yes"), LOOKUP($A1552,Collections!$A:$A,Collections!X:X), 0)</f>
        <v>0</v>
      </c>
      <c r="AC1552">
        <f>IF(EXACT(VLOOKUP(AC$1,Variables!$B$6:$C$32, 2, FALSE), "Yes"), LOOKUP($A1552,Collections!$A:$A,Collections!Y:Y), 0)</f>
        <v>0</v>
      </c>
      <c r="AD1552">
        <f>IF(EXACT(VLOOKUP(AD$1,Variables!$B$6:$C$32, 2, FALSE), "Yes"), LOOKUP($A1552,Collections!$A:$A,Collections!Z:Z), 0)</f>
        <v>0</v>
      </c>
      <c r="AE1552">
        <f>IF(EXACT(VLOOKUP(AE$1,Variables!$B$6:$C$32, 2, FALSE), "Yes"), LOOKUP($A1552,Collections!$A:$A,Collections!AA:AA), 0)</f>
        <v>0</v>
      </c>
      <c r="AF1552">
        <f>IF(EXACT(VLOOKUP(AF$1,Variables!$B$6:$C$32, 2, FALSE), "Yes"), LOOKUP($A1552,Collections!$A:$A,Collections!AB:AB), 0)</f>
        <v>0</v>
      </c>
      <c r="AG1552" t="str">
        <f t="shared" si="24"/>
        <v>Yes</v>
      </c>
      <c r="AH1552">
        <f>IF(D1552&gt;=Variables!$C$1,1,0)</f>
        <v>1</v>
      </c>
      <c r="AI1552">
        <f>IF(E1552&gt;=Variables!$C$1,1,0)</f>
        <v>0</v>
      </c>
    </row>
    <row r="1553" spans="1:35" x14ac:dyDescent="0.2">
      <c r="A1553" s="25">
        <v>7303238</v>
      </c>
      <c r="B1553" s="2" t="s">
        <v>3037</v>
      </c>
      <c r="C1553">
        <f>IF(ISNA(VLOOKUP(A1553,Images!A:C,3,FALSE)), 0, VLOOKUP(A1553,Images!A:C,3,FALSE))/IF(ISNA(VLOOKUP(A1553,Images!A:C,2,FALSE)), 1,VLOOKUP(A1553,Images!A:C,2,FALSE))</f>
        <v>3.6064954682779454E-2</v>
      </c>
      <c r="D1553">
        <f>IF(NOT(ISNA(VLOOKUP(A1553,Harvard!B:E,4,FALSE))), VLOOKUP(A1553,Harvard!B:E,4,FALSE), 0)</f>
        <v>0.25230000000000002</v>
      </c>
      <c r="E1553">
        <f>IF(NOT(ISNA(VLOOKUP(A1553,UC!B:D, 3, FALSE))),VLOOKUP(A1553,UC!B:D, 2, FALSE)/VLOOKUP(A1553, UC!B:D, 3, FALSE), 0)</f>
        <v>0</v>
      </c>
      <c r="F1553">
        <f>IF(EXACT(VLOOKUP(F$1,Variables!$B$6:$C$32, 2, FALSE), "Yes"), LOOKUP($A1553,Collections!$A:$A,Collections!B:B), 0)</f>
        <v>0</v>
      </c>
      <c r="G1553">
        <f>IF(EXACT(VLOOKUP(G$1,Variables!$B$6:$C$32, 2, FALSE), "Yes"), LOOKUP($A1553,Collections!$A:$A,Collections!C:C), 0)</f>
        <v>0</v>
      </c>
      <c r="H1553">
        <f>IF(EXACT(VLOOKUP(H$1,Variables!$B$6:$C$32, 2, FALSE), "Yes"), LOOKUP($A1553,Collections!$A:$A,Collections!D:D), 0)</f>
        <v>0</v>
      </c>
      <c r="I1553">
        <f>IF(EXACT(VLOOKUP(I$1,Variables!$B$6:$C$32, 2, FALSE), "Yes"), LOOKUP($A1553,Collections!$A:$A,Collections!E:E), 0)</f>
        <v>0</v>
      </c>
      <c r="J1553">
        <f>IF(EXACT(VLOOKUP(J$1,Variables!$B$6:$C$32, 2, FALSE), "Yes"), LOOKUP($A1553,Collections!$A:$A,Collections!F:F), 0)</f>
        <v>0</v>
      </c>
      <c r="K1553">
        <f>IF(EXACT(VLOOKUP(K$1,Variables!$B$6:$C$32, 2, FALSE), "Yes"), LOOKUP($A1553,Collections!$A:$A,Collections!G:G), 0)</f>
        <v>0</v>
      </c>
      <c r="L1553">
        <f>IF(EXACT(VLOOKUP(L$1,Variables!$B$6:$C$32, 2, FALSE), "Yes"), LOOKUP($A1553,Collections!$A:$A,Collections!H:H), 0)</f>
        <v>0</v>
      </c>
      <c r="M1553">
        <f>IF(EXACT(VLOOKUP(M$1,Variables!$B$6:$C$32, 2, FALSE), "Yes"), LOOKUP($A1553,Collections!$A:$A,Collections!I:I), 0)</f>
        <v>0</v>
      </c>
      <c r="N1553">
        <f>IF(EXACT(VLOOKUP(N$1,Variables!$B$6:$C$32, 2, FALSE), "Yes"), LOOKUP($A1553,Collections!$A:$A,Collections!J:J), 0)</f>
        <v>1</v>
      </c>
      <c r="O1553">
        <f>IF(EXACT(VLOOKUP(O$1,Variables!$B$6:$C$32, 2, FALSE), "Yes"), LOOKUP($A1553,Collections!$A:$A,Collections!K:K), 0)</f>
        <v>0</v>
      </c>
      <c r="P1553">
        <f>IF(EXACT(VLOOKUP(P$1,Variables!$B$6:$C$32, 2, FALSE), "Yes"), LOOKUP($A1553,Collections!$A:$A,Collections!L:L), 0)</f>
        <v>0</v>
      </c>
      <c r="Q1553">
        <f>IF(EXACT(VLOOKUP(Q$1,Variables!$B$6:$C$32, 2, FALSE), "Yes"), LOOKUP($A1553,Collections!$A:$A,Collections!M:M), 0)</f>
        <v>0</v>
      </c>
      <c r="R1553">
        <f>IF(EXACT(VLOOKUP(R$1,Variables!$B$6:$C$32, 2, FALSE), "Yes"), LOOKUP($A1553,Collections!$A:$A,Collections!N:N), 0)</f>
        <v>0</v>
      </c>
      <c r="S1553">
        <f>IF(EXACT(VLOOKUP(S$1,Variables!$B$6:$C$32, 2, FALSE), "Yes"), LOOKUP($A1553,Collections!$A:$A,Collections!O:O), 0)</f>
        <v>0</v>
      </c>
      <c r="T1553">
        <f>IF(EXACT(VLOOKUP(T$1,Variables!$B$6:$C$32, 2, FALSE), "Yes"), LOOKUP($A1553,Collections!$A:$A,Collections!P:P), 0)</f>
        <v>0</v>
      </c>
      <c r="U1553">
        <f>IF(EXACT(VLOOKUP(U$1,Variables!$B$6:$C$32, 2, FALSE), "Yes"), LOOKUP($A1553,Collections!$A:$A,Collections!Q:Q), 0)</f>
        <v>0</v>
      </c>
      <c r="V1553">
        <f>IF(EXACT(VLOOKUP(V$1,Variables!$B$6:$C$32, 2, FALSE), "Yes"), LOOKUP($A1553,Collections!$A:$A,Collections!R:R), 0)</f>
        <v>0</v>
      </c>
      <c r="W1553">
        <f>IF(EXACT(VLOOKUP(W$1,Variables!$B$6:$C$32, 2, FALSE), "Yes"), LOOKUP($A1553,Collections!$A:$A,Collections!S:S), 0)</f>
        <v>0</v>
      </c>
      <c r="X1553">
        <f>IF(EXACT(VLOOKUP(X$1,Variables!$B$6:$C$32, 2, FALSE), "Yes"), LOOKUP($A1553,Collections!$A:$A,Collections!T:T), 0)</f>
        <v>0</v>
      </c>
      <c r="Y1553">
        <f>IF(EXACT(VLOOKUP(Y$1,Variables!$B$6:$C$32, 2, FALSE), "Yes"), LOOKUP($A1553,Collections!$A:$A,Collections!U:U), 0)</f>
        <v>0</v>
      </c>
      <c r="Z1553">
        <f>IF(EXACT(VLOOKUP(Z$1,Variables!$B$6:$C$32, 2, FALSE), "Yes"), LOOKUP($A1553,Collections!$A:$A,Collections!V:V), 0)</f>
        <v>0</v>
      </c>
      <c r="AA1553">
        <f>IF(EXACT(VLOOKUP(AA$1,Variables!$B$6:$C$32, 2, FALSE), "Yes"), LOOKUP($A1553,Collections!$A:$A,Collections!W:W), 0)</f>
        <v>0</v>
      </c>
      <c r="AB1553">
        <f>IF(EXACT(VLOOKUP(AB$1,Variables!$B$6:$C$32, 2, FALSE), "Yes"), LOOKUP($A1553,Collections!$A:$A,Collections!X:X), 0)</f>
        <v>0</v>
      </c>
      <c r="AC1553">
        <f>IF(EXACT(VLOOKUP(AC$1,Variables!$B$6:$C$32, 2, FALSE), "Yes"), LOOKUP($A1553,Collections!$A:$A,Collections!Y:Y), 0)</f>
        <v>0</v>
      </c>
      <c r="AD1553">
        <f>IF(EXACT(VLOOKUP(AD$1,Variables!$B$6:$C$32, 2, FALSE), "Yes"), LOOKUP($A1553,Collections!$A:$A,Collections!Z:Z), 0)</f>
        <v>0</v>
      </c>
      <c r="AE1553">
        <f>IF(EXACT(VLOOKUP(AE$1,Variables!$B$6:$C$32, 2, FALSE), "Yes"), LOOKUP($A1553,Collections!$A:$A,Collections!AA:AA), 0)</f>
        <v>0</v>
      </c>
      <c r="AF1553">
        <f>IF(EXACT(VLOOKUP(AF$1,Variables!$B$6:$C$32, 2, FALSE), "Yes"), LOOKUP($A1553,Collections!$A:$A,Collections!AB:AB), 0)</f>
        <v>0</v>
      </c>
      <c r="AG1553" t="str">
        <f t="shared" si="24"/>
        <v>Yes</v>
      </c>
      <c r="AH1553">
        <f>IF(D1553&gt;=Variables!$C$1,1,0)</f>
        <v>0</v>
      </c>
      <c r="AI1553">
        <f>IF(E1553&gt;=Variables!$C$1,1,0)</f>
        <v>0</v>
      </c>
    </row>
    <row r="1554" spans="1:35" x14ac:dyDescent="0.2">
      <c r="A1554" s="25">
        <v>393541</v>
      </c>
      <c r="B1554" s="2" t="s">
        <v>19</v>
      </c>
      <c r="C1554">
        <f>IF(ISNA(VLOOKUP(A1554,Images!A:C,3,FALSE)), 0, VLOOKUP(A1554,Images!A:C,3,FALSE))/IF(ISNA(VLOOKUP(A1554,Images!A:C,2,FALSE)), 1,VLOOKUP(A1554,Images!A:C,2,FALSE))</f>
        <v>3.8830091533180781E-2</v>
      </c>
      <c r="D1554">
        <f>IF(NOT(ISNA(VLOOKUP(A1554,Harvard!B:E,4,FALSE))), VLOOKUP(A1554,Harvard!B:E,4,FALSE), 0)</f>
        <v>0.93640000000000001</v>
      </c>
      <c r="E1554">
        <f>IF(NOT(ISNA(VLOOKUP(A1554,UC!B:D, 3, FALSE))),VLOOKUP(A1554,UC!B:D, 2, FALSE)/VLOOKUP(A1554, UC!B:D, 3, FALSE), 0)</f>
        <v>0.91447368421052633</v>
      </c>
      <c r="F1554">
        <f>IF(EXACT(VLOOKUP(F$1,Variables!$B$6:$C$32, 2, FALSE), "Yes"), LOOKUP($A1554,Collections!$A:$A,Collections!B:B), 0)</f>
        <v>0</v>
      </c>
      <c r="G1554">
        <f>IF(EXACT(VLOOKUP(G$1,Variables!$B$6:$C$32, 2, FALSE), "Yes"), LOOKUP($A1554,Collections!$A:$A,Collections!C:C), 0)</f>
        <v>0</v>
      </c>
      <c r="H1554">
        <f>IF(EXACT(VLOOKUP(H$1,Variables!$B$6:$C$32, 2, FALSE), "Yes"), LOOKUP($A1554,Collections!$A:$A,Collections!D:D), 0)</f>
        <v>0</v>
      </c>
      <c r="I1554">
        <f>IF(EXACT(VLOOKUP(I$1,Variables!$B$6:$C$32, 2, FALSE), "Yes"), LOOKUP($A1554,Collections!$A:$A,Collections!E:E), 0)</f>
        <v>1</v>
      </c>
      <c r="J1554">
        <f>IF(EXACT(VLOOKUP(J$1,Variables!$B$6:$C$32, 2, FALSE), "Yes"), LOOKUP($A1554,Collections!$A:$A,Collections!F:F), 0)</f>
        <v>0</v>
      </c>
      <c r="K1554">
        <f>IF(EXACT(VLOOKUP(K$1,Variables!$B$6:$C$32, 2, FALSE), "Yes"), LOOKUP($A1554,Collections!$A:$A,Collections!G:G), 0)</f>
        <v>0</v>
      </c>
      <c r="L1554">
        <f>IF(EXACT(VLOOKUP(L$1,Variables!$B$6:$C$32, 2, FALSE), "Yes"), LOOKUP($A1554,Collections!$A:$A,Collections!H:H), 0)</f>
        <v>0</v>
      </c>
      <c r="M1554">
        <f>IF(EXACT(VLOOKUP(M$1,Variables!$B$6:$C$32, 2, FALSE), "Yes"), LOOKUP($A1554,Collections!$A:$A,Collections!I:I), 0)</f>
        <v>0</v>
      </c>
      <c r="N1554">
        <f>IF(EXACT(VLOOKUP(N$1,Variables!$B$6:$C$32, 2, FALSE), "Yes"), LOOKUP($A1554,Collections!$A:$A,Collections!J:J), 0)</f>
        <v>0</v>
      </c>
      <c r="O1554">
        <f>IF(EXACT(VLOOKUP(O$1,Variables!$B$6:$C$32, 2, FALSE), "Yes"), LOOKUP($A1554,Collections!$A:$A,Collections!K:K), 0)</f>
        <v>0</v>
      </c>
      <c r="P1554">
        <f>IF(EXACT(VLOOKUP(P$1,Variables!$B$6:$C$32, 2, FALSE), "Yes"), LOOKUP($A1554,Collections!$A:$A,Collections!L:L), 0)</f>
        <v>0</v>
      </c>
      <c r="Q1554">
        <f>IF(EXACT(VLOOKUP(Q$1,Variables!$B$6:$C$32, 2, FALSE), "Yes"), LOOKUP($A1554,Collections!$A:$A,Collections!M:M), 0)</f>
        <v>0</v>
      </c>
      <c r="R1554">
        <f>IF(EXACT(VLOOKUP(R$1,Variables!$B$6:$C$32, 2, FALSE), "Yes"), LOOKUP($A1554,Collections!$A:$A,Collections!N:N), 0)</f>
        <v>0</v>
      </c>
      <c r="S1554">
        <f>IF(EXACT(VLOOKUP(S$1,Variables!$B$6:$C$32, 2, FALSE), "Yes"), LOOKUP($A1554,Collections!$A:$A,Collections!O:O), 0)</f>
        <v>0</v>
      </c>
      <c r="T1554">
        <f>IF(EXACT(VLOOKUP(T$1,Variables!$B$6:$C$32, 2, FALSE), "Yes"), LOOKUP($A1554,Collections!$A:$A,Collections!P:P), 0)</f>
        <v>0</v>
      </c>
      <c r="U1554">
        <f>IF(EXACT(VLOOKUP(U$1,Variables!$B$6:$C$32, 2, FALSE), "Yes"), LOOKUP($A1554,Collections!$A:$A,Collections!Q:Q), 0)</f>
        <v>0</v>
      </c>
      <c r="V1554">
        <f>IF(EXACT(VLOOKUP(V$1,Variables!$B$6:$C$32, 2, FALSE), "Yes"), LOOKUP($A1554,Collections!$A:$A,Collections!R:R), 0)</f>
        <v>0</v>
      </c>
      <c r="W1554">
        <f>IF(EXACT(VLOOKUP(W$1,Variables!$B$6:$C$32, 2, FALSE), "Yes"), LOOKUP($A1554,Collections!$A:$A,Collections!S:S), 0)</f>
        <v>0</v>
      </c>
      <c r="X1554">
        <f>IF(EXACT(VLOOKUP(X$1,Variables!$B$6:$C$32, 2, FALSE), "Yes"), LOOKUP($A1554,Collections!$A:$A,Collections!T:T), 0)</f>
        <v>0</v>
      </c>
      <c r="Y1554">
        <f>IF(EXACT(VLOOKUP(Y$1,Variables!$B$6:$C$32, 2, FALSE), "Yes"), LOOKUP($A1554,Collections!$A:$A,Collections!U:U), 0)</f>
        <v>0</v>
      </c>
      <c r="Z1554">
        <f>IF(EXACT(VLOOKUP(Z$1,Variables!$B$6:$C$32, 2, FALSE), "Yes"), LOOKUP($A1554,Collections!$A:$A,Collections!V:V), 0)</f>
        <v>0</v>
      </c>
      <c r="AA1554">
        <f>IF(EXACT(VLOOKUP(AA$1,Variables!$B$6:$C$32, 2, FALSE), "Yes"), LOOKUP($A1554,Collections!$A:$A,Collections!W:W), 0)</f>
        <v>0</v>
      </c>
      <c r="AB1554">
        <f>IF(EXACT(VLOOKUP(AB$1,Variables!$B$6:$C$32, 2, FALSE), "Yes"), LOOKUP($A1554,Collections!$A:$A,Collections!X:X), 0)</f>
        <v>0</v>
      </c>
      <c r="AC1554">
        <f>IF(EXACT(VLOOKUP(AC$1,Variables!$B$6:$C$32, 2, FALSE), "Yes"), LOOKUP($A1554,Collections!$A:$A,Collections!Y:Y), 0)</f>
        <v>0</v>
      </c>
      <c r="AD1554">
        <f>IF(EXACT(VLOOKUP(AD$1,Variables!$B$6:$C$32, 2, FALSE), "Yes"), LOOKUP($A1554,Collections!$A:$A,Collections!Z:Z), 0)</f>
        <v>0</v>
      </c>
      <c r="AE1554">
        <f>IF(EXACT(VLOOKUP(AE$1,Variables!$B$6:$C$32, 2, FALSE), "Yes"), LOOKUP($A1554,Collections!$A:$A,Collections!AA:AA), 0)</f>
        <v>0</v>
      </c>
      <c r="AF1554">
        <f>IF(EXACT(VLOOKUP(AF$1,Variables!$B$6:$C$32, 2, FALSE), "Yes"), LOOKUP($A1554,Collections!$A:$A,Collections!AB:AB), 0)</f>
        <v>0</v>
      </c>
      <c r="AG1554" t="str">
        <f t="shared" si="24"/>
        <v>Yes</v>
      </c>
      <c r="AH1554">
        <f>IF(D1554&gt;=Variables!$C$1,1,0)</f>
        <v>1</v>
      </c>
      <c r="AI1554">
        <f>IF(E1554&gt;=Variables!$C$1,1,0)</f>
        <v>1</v>
      </c>
    </row>
    <row r="1555" spans="1:35" x14ac:dyDescent="0.2">
      <c r="A1555" s="25">
        <v>817600</v>
      </c>
      <c r="B1555" s="2" t="s">
        <v>2155</v>
      </c>
      <c r="C1555">
        <f>IF(ISNA(VLOOKUP(A1555,Images!A:C,3,FALSE)), 0, VLOOKUP(A1555,Images!A:C,3,FALSE))/IF(ISNA(VLOOKUP(A1555,Images!A:C,2,FALSE)), 1,VLOOKUP(A1555,Images!A:C,2,FALSE))</f>
        <v>3.1191302862997324E-2</v>
      </c>
      <c r="D1555">
        <f>IF(NOT(ISNA(VLOOKUP(A1555,Harvard!B:E,4,FALSE))), VLOOKUP(A1555,Harvard!B:E,4,FALSE), 0)</f>
        <v>0.52629999999999999</v>
      </c>
      <c r="E1555">
        <f>IF(NOT(ISNA(VLOOKUP(A1555,UC!B:D, 3, FALSE))),VLOOKUP(A1555,UC!B:D, 2, FALSE)/VLOOKUP(A1555, UC!B:D, 3, FALSE), 0)</f>
        <v>0</v>
      </c>
      <c r="F1555">
        <f>IF(EXACT(VLOOKUP(F$1,Variables!$B$6:$C$32, 2, FALSE), "Yes"), LOOKUP($A1555,Collections!$A:$A,Collections!B:B), 0)</f>
        <v>0</v>
      </c>
      <c r="G1555">
        <f>IF(EXACT(VLOOKUP(G$1,Variables!$B$6:$C$32, 2, FALSE), "Yes"), LOOKUP($A1555,Collections!$A:$A,Collections!C:C), 0)</f>
        <v>0</v>
      </c>
      <c r="H1555">
        <f>IF(EXACT(VLOOKUP(H$1,Variables!$B$6:$C$32, 2, FALSE), "Yes"), LOOKUP($A1555,Collections!$A:$A,Collections!D:D), 0)</f>
        <v>0</v>
      </c>
      <c r="I1555">
        <f>IF(EXACT(VLOOKUP(I$1,Variables!$B$6:$C$32, 2, FALSE), "Yes"), LOOKUP($A1555,Collections!$A:$A,Collections!E:E), 0)</f>
        <v>0</v>
      </c>
      <c r="J1555">
        <f>IF(EXACT(VLOOKUP(J$1,Variables!$B$6:$C$32, 2, FALSE), "Yes"), LOOKUP($A1555,Collections!$A:$A,Collections!F:F), 0)</f>
        <v>0</v>
      </c>
      <c r="K1555">
        <f>IF(EXACT(VLOOKUP(K$1,Variables!$B$6:$C$32, 2, FALSE), "Yes"), LOOKUP($A1555,Collections!$A:$A,Collections!G:G), 0)</f>
        <v>0</v>
      </c>
      <c r="L1555">
        <f>IF(EXACT(VLOOKUP(L$1,Variables!$B$6:$C$32, 2, FALSE), "Yes"), LOOKUP($A1555,Collections!$A:$A,Collections!H:H), 0)</f>
        <v>0</v>
      </c>
      <c r="M1555">
        <f>IF(EXACT(VLOOKUP(M$1,Variables!$B$6:$C$32, 2, FALSE), "Yes"), LOOKUP($A1555,Collections!$A:$A,Collections!I:I), 0)</f>
        <v>0</v>
      </c>
      <c r="N1555">
        <f>IF(EXACT(VLOOKUP(N$1,Variables!$B$6:$C$32, 2, FALSE), "Yes"), LOOKUP($A1555,Collections!$A:$A,Collections!J:J), 0)</f>
        <v>1</v>
      </c>
      <c r="O1555">
        <f>IF(EXACT(VLOOKUP(O$1,Variables!$B$6:$C$32, 2, FALSE), "Yes"), LOOKUP($A1555,Collections!$A:$A,Collections!K:K), 0)</f>
        <v>0</v>
      </c>
      <c r="P1555">
        <f>IF(EXACT(VLOOKUP(P$1,Variables!$B$6:$C$32, 2, FALSE), "Yes"), LOOKUP($A1555,Collections!$A:$A,Collections!L:L), 0)</f>
        <v>0</v>
      </c>
      <c r="Q1555">
        <f>IF(EXACT(VLOOKUP(Q$1,Variables!$B$6:$C$32, 2, FALSE), "Yes"), LOOKUP($A1555,Collections!$A:$A,Collections!M:M), 0)</f>
        <v>0</v>
      </c>
      <c r="R1555">
        <f>IF(EXACT(VLOOKUP(R$1,Variables!$B$6:$C$32, 2, FALSE), "Yes"), LOOKUP($A1555,Collections!$A:$A,Collections!N:N), 0)</f>
        <v>0</v>
      </c>
      <c r="S1555">
        <f>IF(EXACT(VLOOKUP(S$1,Variables!$B$6:$C$32, 2, FALSE), "Yes"), LOOKUP($A1555,Collections!$A:$A,Collections!O:O), 0)</f>
        <v>0</v>
      </c>
      <c r="T1555">
        <f>IF(EXACT(VLOOKUP(T$1,Variables!$B$6:$C$32, 2, FALSE), "Yes"), LOOKUP($A1555,Collections!$A:$A,Collections!P:P), 0)</f>
        <v>0</v>
      </c>
      <c r="U1555">
        <f>IF(EXACT(VLOOKUP(U$1,Variables!$B$6:$C$32, 2, FALSE), "Yes"), LOOKUP($A1555,Collections!$A:$A,Collections!Q:Q), 0)</f>
        <v>0</v>
      </c>
      <c r="V1555">
        <f>IF(EXACT(VLOOKUP(V$1,Variables!$B$6:$C$32, 2, FALSE), "Yes"), LOOKUP($A1555,Collections!$A:$A,Collections!R:R), 0)</f>
        <v>0</v>
      </c>
      <c r="W1555">
        <f>IF(EXACT(VLOOKUP(W$1,Variables!$B$6:$C$32, 2, FALSE), "Yes"), LOOKUP($A1555,Collections!$A:$A,Collections!S:S), 0)</f>
        <v>0</v>
      </c>
      <c r="X1555">
        <f>IF(EXACT(VLOOKUP(X$1,Variables!$B$6:$C$32, 2, FALSE), "Yes"), LOOKUP($A1555,Collections!$A:$A,Collections!T:T), 0)</f>
        <v>0</v>
      </c>
      <c r="Y1555">
        <f>IF(EXACT(VLOOKUP(Y$1,Variables!$B$6:$C$32, 2, FALSE), "Yes"), LOOKUP($A1555,Collections!$A:$A,Collections!U:U), 0)</f>
        <v>0</v>
      </c>
      <c r="Z1555">
        <f>IF(EXACT(VLOOKUP(Z$1,Variables!$B$6:$C$32, 2, FALSE), "Yes"), LOOKUP($A1555,Collections!$A:$A,Collections!V:V), 0)</f>
        <v>0</v>
      </c>
      <c r="AA1555">
        <f>IF(EXACT(VLOOKUP(AA$1,Variables!$B$6:$C$32, 2, FALSE), "Yes"), LOOKUP($A1555,Collections!$A:$A,Collections!W:W), 0)</f>
        <v>0</v>
      </c>
      <c r="AB1555">
        <f>IF(EXACT(VLOOKUP(AB$1,Variables!$B$6:$C$32, 2, FALSE), "Yes"), LOOKUP($A1555,Collections!$A:$A,Collections!X:X), 0)</f>
        <v>0</v>
      </c>
      <c r="AC1555">
        <f>IF(EXACT(VLOOKUP(AC$1,Variables!$B$6:$C$32, 2, FALSE), "Yes"), LOOKUP($A1555,Collections!$A:$A,Collections!Y:Y), 0)</f>
        <v>0</v>
      </c>
      <c r="AD1555">
        <f>IF(EXACT(VLOOKUP(AD$1,Variables!$B$6:$C$32, 2, FALSE), "Yes"), LOOKUP($A1555,Collections!$A:$A,Collections!Z:Z), 0)</f>
        <v>0</v>
      </c>
      <c r="AE1555">
        <f>IF(EXACT(VLOOKUP(AE$1,Variables!$B$6:$C$32, 2, FALSE), "Yes"), LOOKUP($A1555,Collections!$A:$A,Collections!AA:AA), 0)</f>
        <v>0</v>
      </c>
      <c r="AF1555">
        <f>IF(EXACT(VLOOKUP(AF$1,Variables!$B$6:$C$32, 2, FALSE), "Yes"), LOOKUP($A1555,Collections!$A:$A,Collections!AB:AB), 0)</f>
        <v>0</v>
      </c>
      <c r="AG1555" t="str">
        <f t="shared" si="24"/>
        <v>Yes</v>
      </c>
      <c r="AH1555">
        <f>IF(D1555&gt;=Variables!$C$1,1,0)</f>
        <v>0</v>
      </c>
      <c r="AI1555">
        <f>IF(E1555&gt;=Variables!$C$1,1,0)</f>
        <v>0</v>
      </c>
    </row>
    <row r="1556" spans="1:35" x14ac:dyDescent="0.2">
      <c r="A1556" s="25">
        <v>393630</v>
      </c>
      <c r="B1556" s="2" t="s">
        <v>20</v>
      </c>
      <c r="C1556">
        <f>IF(ISNA(VLOOKUP(A1556,Images!A:C,3,FALSE)), 0, VLOOKUP(A1556,Images!A:C,3,FALSE))/IF(ISNA(VLOOKUP(A1556,Images!A:C,2,FALSE)), 1,VLOOKUP(A1556,Images!A:C,2,FALSE))</f>
        <v>0.42520129961859021</v>
      </c>
      <c r="D1556">
        <f>IF(NOT(ISNA(VLOOKUP(A1556,Harvard!B:E,4,FALSE))), VLOOKUP(A1556,Harvard!B:E,4,FALSE), 0)</f>
        <v>0.92169999999999996</v>
      </c>
      <c r="E1556">
        <f>IF(NOT(ISNA(VLOOKUP(A1556,UC!B:D, 3, FALSE))),VLOOKUP(A1556,UC!B:D, 2, FALSE)/VLOOKUP(A1556, UC!B:D, 3, FALSE), 0)</f>
        <v>1</v>
      </c>
      <c r="F1556">
        <f>IF(EXACT(VLOOKUP(F$1,Variables!$B$6:$C$32, 2, FALSE), "Yes"), LOOKUP($A1556,Collections!$A:$A,Collections!B:B), 0)</f>
        <v>0</v>
      </c>
      <c r="G1556">
        <f>IF(EXACT(VLOOKUP(G$1,Variables!$B$6:$C$32, 2, FALSE), "Yes"), LOOKUP($A1556,Collections!$A:$A,Collections!C:C), 0)</f>
        <v>0</v>
      </c>
      <c r="H1556">
        <f>IF(EXACT(VLOOKUP(H$1,Variables!$B$6:$C$32, 2, FALSE), "Yes"), LOOKUP($A1556,Collections!$A:$A,Collections!D:D), 0)</f>
        <v>1</v>
      </c>
      <c r="I1556">
        <f>IF(EXACT(VLOOKUP(I$1,Variables!$B$6:$C$32, 2, FALSE), "Yes"), LOOKUP($A1556,Collections!$A:$A,Collections!E:E), 0)</f>
        <v>0</v>
      </c>
      <c r="J1556">
        <f>IF(EXACT(VLOOKUP(J$1,Variables!$B$6:$C$32, 2, FALSE), "Yes"), LOOKUP($A1556,Collections!$A:$A,Collections!F:F), 0)</f>
        <v>0</v>
      </c>
      <c r="K1556">
        <f>IF(EXACT(VLOOKUP(K$1,Variables!$B$6:$C$32, 2, FALSE), "Yes"), LOOKUP($A1556,Collections!$A:$A,Collections!G:G), 0)</f>
        <v>0</v>
      </c>
      <c r="L1556">
        <f>IF(EXACT(VLOOKUP(L$1,Variables!$B$6:$C$32, 2, FALSE), "Yes"), LOOKUP($A1556,Collections!$A:$A,Collections!H:H), 0)</f>
        <v>0</v>
      </c>
      <c r="M1556">
        <f>IF(EXACT(VLOOKUP(M$1,Variables!$B$6:$C$32, 2, FALSE), "Yes"), LOOKUP($A1556,Collections!$A:$A,Collections!I:I), 0)</f>
        <v>0</v>
      </c>
      <c r="N1556">
        <f>IF(EXACT(VLOOKUP(N$1,Variables!$B$6:$C$32, 2, FALSE), "Yes"), LOOKUP($A1556,Collections!$A:$A,Collections!J:J), 0)</f>
        <v>0</v>
      </c>
      <c r="O1556">
        <f>IF(EXACT(VLOOKUP(O$1,Variables!$B$6:$C$32, 2, FALSE), "Yes"), LOOKUP($A1556,Collections!$A:$A,Collections!K:K), 0)</f>
        <v>0</v>
      </c>
      <c r="P1556">
        <f>IF(EXACT(VLOOKUP(P$1,Variables!$B$6:$C$32, 2, FALSE), "Yes"), LOOKUP($A1556,Collections!$A:$A,Collections!L:L), 0)</f>
        <v>0</v>
      </c>
      <c r="Q1556">
        <f>IF(EXACT(VLOOKUP(Q$1,Variables!$B$6:$C$32, 2, FALSE), "Yes"), LOOKUP($A1556,Collections!$A:$A,Collections!M:M), 0)</f>
        <v>0</v>
      </c>
      <c r="R1556">
        <f>IF(EXACT(VLOOKUP(R$1,Variables!$B$6:$C$32, 2, FALSE), "Yes"), LOOKUP($A1556,Collections!$A:$A,Collections!N:N), 0)</f>
        <v>0</v>
      </c>
      <c r="S1556">
        <f>IF(EXACT(VLOOKUP(S$1,Variables!$B$6:$C$32, 2, FALSE), "Yes"), LOOKUP($A1556,Collections!$A:$A,Collections!O:O), 0)</f>
        <v>0</v>
      </c>
      <c r="T1556">
        <f>IF(EXACT(VLOOKUP(T$1,Variables!$B$6:$C$32, 2, FALSE), "Yes"), LOOKUP($A1556,Collections!$A:$A,Collections!P:P), 0)</f>
        <v>0</v>
      </c>
      <c r="U1556">
        <f>IF(EXACT(VLOOKUP(U$1,Variables!$B$6:$C$32, 2, FALSE), "Yes"), LOOKUP($A1556,Collections!$A:$A,Collections!Q:Q), 0)</f>
        <v>0</v>
      </c>
      <c r="V1556">
        <f>IF(EXACT(VLOOKUP(V$1,Variables!$B$6:$C$32, 2, FALSE), "Yes"), LOOKUP($A1556,Collections!$A:$A,Collections!R:R), 0)</f>
        <v>0</v>
      </c>
      <c r="W1556">
        <f>IF(EXACT(VLOOKUP(W$1,Variables!$B$6:$C$32, 2, FALSE), "Yes"), LOOKUP($A1556,Collections!$A:$A,Collections!S:S), 0)</f>
        <v>0</v>
      </c>
      <c r="X1556">
        <f>IF(EXACT(VLOOKUP(X$1,Variables!$B$6:$C$32, 2, FALSE), "Yes"), LOOKUP($A1556,Collections!$A:$A,Collections!T:T), 0)</f>
        <v>0</v>
      </c>
      <c r="Y1556">
        <f>IF(EXACT(VLOOKUP(Y$1,Variables!$B$6:$C$32, 2, FALSE), "Yes"), LOOKUP($A1556,Collections!$A:$A,Collections!U:U), 0)</f>
        <v>0</v>
      </c>
      <c r="Z1556">
        <f>IF(EXACT(VLOOKUP(Z$1,Variables!$B$6:$C$32, 2, FALSE), "Yes"), LOOKUP($A1556,Collections!$A:$A,Collections!V:V), 0)</f>
        <v>0</v>
      </c>
      <c r="AA1556">
        <f>IF(EXACT(VLOOKUP(AA$1,Variables!$B$6:$C$32, 2, FALSE), "Yes"), LOOKUP($A1556,Collections!$A:$A,Collections!W:W), 0)</f>
        <v>0</v>
      </c>
      <c r="AB1556">
        <f>IF(EXACT(VLOOKUP(AB$1,Variables!$B$6:$C$32, 2, FALSE), "Yes"), LOOKUP($A1556,Collections!$A:$A,Collections!X:X), 0)</f>
        <v>0</v>
      </c>
      <c r="AC1556">
        <f>IF(EXACT(VLOOKUP(AC$1,Variables!$B$6:$C$32, 2, FALSE), "Yes"), LOOKUP($A1556,Collections!$A:$A,Collections!Y:Y), 0)</f>
        <v>0</v>
      </c>
      <c r="AD1556">
        <f>IF(EXACT(VLOOKUP(AD$1,Variables!$B$6:$C$32, 2, FALSE), "Yes"), LOOKUP($A1556,Collections!$A:$A,Collections!Z:Z), 0)</f>
        <v>0</v>
      </c>
      <c r="AE1556">
        <f>IF(EXACT(VLOOKUP(AE$1,Variables!$B$6:$C$32, 2, FALSE), "Yes"), LOOKUP($A1556,Collections!$A:$A,Collections!AA:AA), 0)</f>
        <v>0</v>
      </c>
      <c r="AF1556">
        <f>IF(EXACT(VLOOKUP(AF$1,Variables!$B$6:$C$32, 2, FALSE), "Yes"), LOOKUP($A1556,Collections!$A:$A,Collections!AB:AB), 0)</f>
        <v>0</v>
      </c>
      <c r="AG1556" t="str">
        <f t="shared" si="24"/>
        <v>Yes</v>
      </c>
      <c r="AH1556">
        <f>IF(D1556&gt;=Variables!$C$1,1,0)</f>
        <v>1</v>
      </c>
      <c r="AI1556">
        <f>IF(E1556&gt;=Variables!$C$1,1,0)</f>
        <v>1</v>
      </c>
    </row>
    <row r="1557" spans="1:35" x14ac:dyDescent="0.2">
      <c r="A1557" s="25">
        <v>9259392</v>
      </c>
      <c r="B1557" s="2" t="s">
        <v>21</v>
      </c>
      <c r="C1557">
        <f>IF(ISNA(VLOOKUP(A1557,Images!A:C,3,FALSE)), 0, VLOOKUP(A1557,Images!A:C,3,FALSE))/IF(ISNA(VLOOKUP(A1557,Images!A:C,2,FALSE)), 1,VLOOKUP(A1557,Images!A:C,2,FALSE))</f>
        <v>1.0582846311799085E-2</v>
      </c>
      <c r="D1557">
        <f>IF(NOT(ISNA(VLOOKUP(A1557,Harvard!B:E,4,FALSE))), VLOOKUP(A1557,Harvard!B:E,4,FALSE), 0)</f>
        <v>0.87270000000000003</v>
      </c>
      <c r="E1557">
        <f>IF(NOT(ISNA(VLOOKUP(A1557,UC!B:D, 3, FALSE))),VLOOKUP(A1557,UC!B:D, 2, FALSE)/VLOOKUP(A1557, UC!B:D, 3, FALSE), 0)</f>
        <v>1</v>
      </c>
      <c r="F1557">
        <f>IF(EXACT(VLOOKUP(F$1,Variables!$B$6:$C$32, 2, FALSE), "Yes"), LOOKUP($A1557,Collections!$A:$A,Collections!B:B), 0)</f>
        <v>0</v>
      </c>
      <c r="G1557">
        <f>IF(EXACT(VLOOKUP(G$1,Variables!$B$6:$C$32, 2, FALSE), "Yes"), LOOKUP($A1557,Collections!$A:$A,Collections!C:C), 0)</f>
        <v>0</v>
      </c>
      <c r="H1557">
        <f>IF(EXACT(VLOOKUP(H$1,Variables!$B$6:$C$32, 2, FALSE), "Yes"), LOOKUP($A1557,Collections!$A:$A,Collections!D:D), 0)</f>
        <v>0</v>
      </c>
      <c r="I1557">
        <f>IF(EXACT(VLOOKUP(I$1,Variables!$B$6:$C$32, 2, FALSE), "Yes"), LOOKUP($A1557,Collections!$A:$A,Collections!E:E), 0)</f>
        <v>0</v>
      </c>
      <c r="J1557">
        <f>IF(EXACT(VLOOKUP(J$1,Variables!$B$6:$C$32, 2, FALSE), "Yes"), LOOKUP($A1557,Collections!$A:$A,Collections!F:F), 0)</f>
        <v>0</v>
      </c>
      <c r="K1557">
        <f>IF(EXACT(VLOOKUP(K$1,Variables!$B$6:$C$32, 2, FALSE), "Yes"), LOOKUP($A1557,Collections!$A:$A,Collections!G:G), 0)</f>
        <v>1</v>
      </c>
      <c r="L1557">
        <f>IF(EXACT(VLOOKUP(L$1,Variables!$B$6:$C$32, 2, FALSE), "Yes"), LOOKUP($A1557,Collections!$A:$A,Collections!H:H), 0)</f>
        <v>0</v>
      </c>
      <c r="M1557">
        <f>IF(EXACT(VLOOKUP(M$1,Variables!$B$6:$C$32, 2, FALSE), "Yes"), LOOKUP($A1557,Collections!$A:$A,Collections!I:I), 0)</f>
        <v>0</v>
      </c>
      <c r="N1557">
        <f>IF(EXACT(VLOOKUP(N$1,Variables!$B$6:$C$32, 2, FALSE), "Yes"), LOOKUP($A1557,Collections!$A:$A,Collections!J:J), 0)</f>
        <v>0</v>
      </c>
      <c r="O1557">
        <f>IF(EXACT(VLOOKUP(O$1,Variables!$B$6:$C$32, 2, FALSE), "Yes"), LOOKUP($A1557,Collections!$A:$A,Collections!K:K), 0)</f>
        <v>0</v>
      </c>
      <c r="P1557">
        <f>IF(EXACT(VLOOKUP(P$1,Variables!$B$6:$C$32, 2, FALSE), "Yes"), LOOKUP($A1557,Collections!$A:$A,Collections!L:L), 0)</f>
        <v>0</v>
      </c>
      <c r="Q1557">
        <f>IF(EXACT(VLOOKUP(Q$1,Variables!$B$6:$C$32, 2, FALSE), "Yes"), LOOKUP($A1557,Collections!$A:$A,Collections!M:M), 0)</f>
        <v>0</v>
      </c>
      <c r="R1557">
        <f>IF(EXACT(VLOOKUP(R$1,Variables!$B$6:$C$32, 2, FALSE), "Yes"), LOOKUP($A1557,Collections!$A:$A,Collections!N:N), 0)</f>
        <v>0</v>
      </c>
      <c r="S1557">
        <f>IF(EXACT(VLOOKUP(S$1,Variables!$B$6:$C$32, 2, FALSE), "Yes"), LOOKUP($A1557,Collections!$A:$A,Collections!O:O), 0)</f>
        <v>0</v>
      </c>
      <c r="T1557">
        <f>IF(EXACT(VLOOKUP(T$1,Variables!$B$6:$C$32, 2, FALSE), "Yes"), LOOKUP($A1557,Collections!$A:$A,Collections!P:P), 0)</f>
        <v>0</v>
      </c>
      <c r="U1557">
        <f>IF(EXACT(VLOOKUP(U$1,Variables!$B$6:$C$32, 2, FALSE), "Yes"), LOOKUP($A1557,Collections!$A:$A,Collections!Q:Q), 0)</f>
        <v>0</v>
      </c>
      <c r="V1557">
        <f>IF(EXACT(VLOOKUP(V$1,Variables!$B$6:$C$32, 2, FALSE), "Yes"), LOOKUP($A1557,Collections!$A:$A,Collections!R:R), 0)</f>
        <v>0</v>
      </c>
      <c r="W1557">
        <f>IF(EXACT(VLOOKUP(W$1,Variables!$B$6:$C$32, 2, FALSE), "Yes"), LOOKUP($A1557,Collections!$A:$A,Collections!S:S), 0)</f>
        <v>0</v>
      </c>
      <c r="X1557">
        <f>IF(EXACT(VLOOKUP(X$1,Variables!$B$6:$C$32, 2, FALSE), "Yes"), LOOKUP($A1557,Collections!$A:$A,Collections!T:T), 0)</f>
        <v>0</v>
      </c>
      <c r="Y1557">
        <f>IF(EXACT(VLOOKUP(Y$1,Variables!$B$6:$C$32, 2, FALSE), "Yes"), LOOKUP($A1557,Collections!$A:$A,Collections!U:U), 0)</f>
        <v>0</v>
      </c>
      <c r="Z1557">
        <f>IF(EXACT(VLOOKUP(Z$1,Variables!$B$6:$C$32, 2, FALSE), "Yes"), LOOKUP($A1557,Collections!$A:$A,Collections!V:V), 0)</f>
        <v>0</v>
      </c>
      <c r="AA1557">
        <f>IF(EXACT(VLOOKUP(AA$1,Variables!$B$6:$C$32, 2, FALSE), "Yes"), LOOKUP($A1557,Collections!$A:$A,Collections!W:W), 0)</f>
        <v>0</v>
      </c>
      <c r="AB1557">
        <f>IF(EXACT(VLOOKUP(AB$1,Variables!$B$6:$C$32, 2, FALSE), "Yes"), LOOKUP($A1557,Collections!$A:$A,Collections!X:X), 0)</f>
        <v>0</v>
      </c>
      <c r="AC1557">
        <f>IF(EXACT(VLOOKUP(AC$1,Variables!$B$6:$C$32, 2, FALSE), "Yes"), LOOKUP($A1557,Collections!$A:$A,Collections!Y:Y), 0)</f>
        <v>0</v>
      </c>
      <c r="AD1557">
        <f>IF(EXACT(VLOOKUP(AD$1,Variables!$B$6:$C$32, 2, FALSE), "Yes"), LOOKUP($A1557,Collections!$A:$A,Collections!Z:Z), 0)</f>
        <v>0</v>
      </c>
      <c r="AE1557">
        <f>IF(EXACT(VLOOKUP(AE$1,Variables!$B$6:$C$32, 2, FALSE), "Yes"), LOOKUP($A1557,Collections!$A:$A,Collections!AA:AA), 0)</f>
        <v>0</v>
      </c>
      <c r="AF1557">
        <f>IF(EXACT(VLOOKUP(AF$1,Variables!$B$6:$C$32, 2, FALSE), "Yes"), LOOKUP($A1557,Collections!$A:$A,Collections!AB:AB), 0)</f>
        <v>0</v>
      </c>
      <c r="AG1557" t="str">
        <f t="shared" si="24"/>
        <v>Yes</v>
      </c>
      <c r="AH1557">
        <f>IF(D1557&gt;=Variables!$C$1,1,0)</f>
        <v>0</v>
      </c>
      <c r="AI1557">
        <f>IF(E1557&gt;=Variables!$C$1,1,0)</f>
        <v>1</v>
      </c>
    </row>
    <row r="1558" spans="1:35" x14ac:dyDescent="0.2">
      <c r="A1558" s="25">
        <v>21587957</v>
      </c>
      <c r="B1558" s="2" t="s">
        <v>3107</v>
      </c>
      <c r="C1558">
        <f>IF(ISNA(VLOOKUP(A1558,Images!A:C,3,FALSE)), 0, VLOOKUP(A1558,Images!A:C,3,FALSE))/IF(ISNA(VLOOKUP(A1558,Images!A:C,2,FALSE)), 1,VLOOKUP(A1558,Images!A:C,2,FALSE))</f>
        <v>1.2881064834693002E-3</v>
      </c>
      <c r="D1558">
        <f>IF(NOT(ISNA(VLOOKUP(A1558,Harvard!B:E,4,FALSE))), VLOOKUP(A1558,Harvard!B:E,4,FALSE), 0)</f>
        <v>0</v>
      </c>
      <c r="E1558">
        <f>IF(NOT(ISNA(VLOOKUP(A1558,UC!B:D, 3, FALSE))),VLOOKUP(A1558,UC!B:D, 2, FALSE)/VLOOKUP(A1558, UC!B:D, 3, FALSE), 0)</f>
        <v>0</v>
      </c>
      <c r="F1558">
        <f>IF(EXACT(VLOOKUP(F$1,Variables!$B$6:$C$32, 2, FALSE), "Yes"), LOOKUP($A1558,Collections!$A:$A,Collections!B:B), 0)</f>
        <v>0</v>
      </c>
      <c r="G1558">
        <f>IF(EXACT(VLOOKUP(G$1,Variables!$B$6:$C$32, 2, FALSE), "Yes"), LOOKUP($A1558,Collections!$A:$A,Collections!C:C), 0)</f>
        <v>0</v>
      </c>
      <c r="H1558">
        <f>IF(EXACT(VLOOKUP(H$1,Variables!$B$6:$C$32, 2, FALSE), "Yes"), LOOKUP($A1558,Collections!$A:$A,Collections!D:D), 0)</f>
        <v>0</v>
      </c>
      <c r="I1558">
        <f>IF(EXACT(VLOOKUP(I$1,Variables!$B$6:$C$32, 2, FALSE), "Yes"), LOOKUP($A1558,Collections!$A:$A,Collections!E:E), 0)</f>
        <v>0</v>
      </c>
      <c r="J1558">
        <f>IF(EXACT(VLOOKUP(J$1,Variables!$B$6:$C$32, 2, FALSE), "Yes"), LOOKUP($A1558,Collections!$A:$A,Collections!F:F), 0)</f>
        <v>0</v>
      </c>
      <c r="K1558">
        <f>IF(EXACT(VLOOKUP(K$1,Variables!$B$6:$C$32, 2, FALSE), "Yes"), LOOKUP($A1558,Collections!$A:$A,Collections!G:G), 0)</f>
        <v>0</v>
      </c>
      <c r="L1558">
        <f>IF(EXACT(VLOOKUP(L$1,Variables!$B$6:$C$32, 2, FALSE), "Yes"), LOOKUP($A1558,Collections!$A:$A,Collections!H:H), 0)</f>
        <v>0</v>
      </c>
      <c r="M1558">
        <f>IF(EXACT(VLOOKUP(M$1,Variables!$B$6:$C$32, 2, FALSE), "Yes"), LOOKUP($A1558,Collections!$A:$A,Collections!I:I), 0)</f>
        <v>0</v>
      </c>
      <c r="N1558">
        <f>IF(EXACT(VLOOKUP(N$1,Variables!$B$6:$C$32, 2, FALSE), "Yes"), LOOKUP($A1558,Collections!$A:$A,Collections!J:J), 0)</f>
        <v>1</v>
      </c>
      <c r="O1558">
        <f>IF(EXACT(VLOOKUP(O$1,Variables!$B$6:$C$32, 2, FALSE), "Yes"), LOOKUP($A1558,Collections!$A:$A,Collections!K:K), 0)</f>
        <v>0</v>
      </c>
      <c r="P1558">
        <f>IF(EXACT(VLOOKUP(P$1,Variables!$B$6:$C$32, 2, FALSE), "Yes"), LOOKUP($A1558,Collections!$A:$A,Collections!L:L), 0)</f>
        <v>0</v>
      </c>
      <c r="Q1558">
        <f>IF(EXACT(VLOOKUP(Q$1,Variables!$B$6:$C$32, 2, FALSE), "Yes"), LOOKUP($A1558,Collections!$A:$A,Collections!M:M), 0)</f>
        <v>0</v>
      </c>
      <c r="R1558">
        <f>IF(EXACT(VLOOKUP(R$1,Variables!$B$6:$C$32, 2, FALSE), "Yes"), LOOKUP($A1558,Collections!$A:$A,Collections!N:N), 0)</f>
        <v>0</v>
      </c>
      <c r="S1558">
        <f>IF(EXACT(VLOOKUP(S$1,Variables!$B$6:$C$32, 2, FALSE), "Yes"), LOOKUP($A1558,Collections!$A:$A,Collections!O:O), 0)</f>
        <v>0</v>
      </c>
      <c r="T1558">
        <f>IF(EXACT(VLOOKUP(T$1,Variables!$B$6:$C$32, 2, FALSE), "Yes"), LOOKUP($A1558,Collections!$A:$A,Collections!P:P), 0)</f>
        <v>0</v>
      </c>
      <c r="U1558">
        <f>IF(EXACT(VLOOKUP(U$1,Variables!$B$6:$C$32, 2, FALSE), "Yes"), LOOKUP($A1558,Collections!$A:$A,Collections!Q:Q), 0)</f>
        <v>0</v>
      </c>
      <c r="V1558">
        <f>IF(EXACT(VLOOKUP(V$1,Variables!$B$6:$C$32, 2, FALSE), "Yes"), LOOKUP($A1558,Collections!$A:$A,Collections!R:R), 0)</f>
        <v>0</v>
      </c>
      <c r="W1558">
        <f>IF(EXACT(VLOOKUP(W$1,Variables!$B$6:$C$32, 2, FALSE), "Yes"), LOOKUP($A1558,Collections!$A:$A,Collections!S:S), 0)</f>
        <v>0</v>
      </c>
      <c r="X1558">
        <f>IF(EXACT(VLOOKUP(X$1,Variables!$B$6:$C$32, 2, FALSE), "Yes"), LOOKUP($A1558,Collections!$A:$A,Collections!T:T), 0)</f>
        <v>0</v>
      </c>
      <c r="Y1558">
        <f>IF(EXACT(VLOOKUP(Y$1,Variables!$B$6:$C$32, 2, FALSE), "Yes"), LOOKUP($A1558,Collections!$A:$A,Collections!U:U), 0)</f>
        <v>0</v>
      </c>
      <c r="Z1558">
        <f>IF(EXACT(VLOOKUP(Z$1,Variables!$B$6:$C$32, 2, FALSE), "Yes"), LOOKUP($A1558,Collections!$A:$A,Collections!V:V), 0)</f>
        <v>0</v>
      </c>
      <c r="AA1558">
        <f>IF(EXACT(VLOOKUP(AA$1,Variables!$B$6:$C$32, 2, FALSE), "Yes"), LOOKUP($A1558,Collections!$A:$A,Collections!W:W), 0)</f>
        <v>0</v>
      </c>
      <c r="AB1558">
        <f>IF(EXACT(VLOOKUP(AB$1,Variables!$B$6:$C$32, 2, FALSE), "Yes"), LOOKUP($A1558,Collections!$A:$A,Collections!X:X), 0)</f>
        <v>0</v>
      </c>
      <c r="AC1558">
        <f>IF(EXACT(VLOOKUP(AC$1,Variables!$B$6:$C$32, 2, FALSE), "Yes"), LOOKUP($A1558,Collections!$A:$A,Collections!Y:Y), 0)</f>
        <v>0</v>
      </c>
      <c r="AD1558">
        <f>IF(EXACT(VLOOKUP(AD$1,Variables!$B$6:$C$32, 2, FALSE), "Yes"), LOOKUP($A1558,Collections!$A:$A,Collections!Z:Z), 0)</f>
        <v>0</v>
      </c>
      <c r="AE1558">
        <f>IF(EXACT(VLOOKUP(AE$1,Variables!$B$6:$C$32, 2, FALSE), "Yes"), LOOKUP($A1558,Collections!$A:$A,Collections!AA:AA), 0)</f>
        <v>0</v>
      </c>
      <c r="AF1558">
        <f>IF(EXACT(VLOOKUP(AF$1,Variables!$B$6:$C$32, 2, FALSE), "Yes"), LOOKUP($A1558,Collections!$A:$A,Collections!AB:AB), 0)</f>
        <v>0</v>
      </c>
      <c r="AG1558" t="str">
        <f t="shared" si="24"/>
        <v>Yes</v>
      </c>
      <c r="AH1558">
        <f>IF(D1558&gt;=Variables!$C$1,1,0)</f>
        <v>0</v>
      </c>
      <c r="AI1558">
        <f>IF(E1558&gt;=Variables!$C$1,1,0)</f>
        <v>0</v>
      </c>
    </row>
    <row r="1559" spans="1:35" x14ac:dyDescent="0.2">
      <c r="A1559" s="25">
        <v>393657</v>
      </c>
      <c r="B1559" s="2" t="s">
        <v>1285</v>
      </c>
      <c r="C1559">
        <f>IF(ISNA(VLOOKUP(A1559,Images!A:C,3,FALSE)), 0, VLOOKUP(A1559,Images!A:C,3,FALSE))/IF(ISNA(VLOOKUP(A1559,Images!A:C,2,FALSE)), 1,VLOOKUP(A1559,Images!A:C,2,FALSE))</f>
        <v>1.5576105740040166E-2</v>
      </c>
      <c r="D1559">
        <f>IF(NOT(ISNA(VLOOKUP(A1559,Harvard!B:E,4,FALSE))), VLOOKUP(A1559,Harvard!B:E,4,FALSE), 0)</f>
        <v>1</v>
      </c>
      <c r="E1559">
        <f>IF(NOT(ISNA(VLOOKUP(A1559,UC!B:D, 3, FALSE))),VLOOKUP(A1559,UC!B:D, 2, FALSE)/VLOOKUP(A1559, UC!B:D, 3, FALSE), 0)</f>
        <v>1</v>
      </c>
      <c r="F1559">
        <f>IF(EXACT(VLOOKUP(F$1,Variables!$B$6:$C$32, 2, FALSE), "Yes"), LOOKUP($A1559,Collections!$A:$A,Collections!B:B), 0)</f>
        <v>0</v>
      </c>
      <c r="G1559">
        <f>IF(EXACT(VLOOKUP(G$1,Variables!$B$6:$C$32, 2, FALSE), "Yes"), LOOKUP($A1559,Collections!$A:$A,Collections!C:C), 0)</f>
        <v>0</v>
      </c>
      <c r="H1559">
        <f>IF(EXACT(VLOOKUP(H$1,Variables!$B$6:$C$32, 2, FALSE), "Yes"), LOOKUP($A1559,Collections!$A:$A,Collections!D:D), 0)</f>
        <v>1</v>
      </c>
      <c r="I1559">
        <f>IF(EXACT(VLOOKUP(I$1,Variables!$B$6:$C$32, 2, FALSE), "Yes"), LOOKUP($A1559,Collections!$A:$A,Collections!E:E), 0)</f>
        <v>0</v>
      </c>
      <c r="J1559">
        <f>IF(EXACT(VLOOKUP(J$1,Variables!$B$6:$C$32, 2, FALSE), "Yes"), LOOKUP($A1559,Collections!$A:$A,Collections!F:F), 0)</f>
        <v>0</v>
      </c>
      <c r="K1559">
        <f>IF(EXACT(VLOOKUP(K$1,Variables!$B$6:$C$32, 2, FALSE), "Yes"), LOOKUP($A1559,Collections!$A:$A,Collections!G:G), 0)</f>
        <v>0</v>
      </c>
      <c r="L1559">
        <f>IF(EXACT(VLOOKUP(L$1,Variables!$B$6:$C$32, 2, FALSE), "Yes"), LOOKUP($A1559,Collections!$A:$A,Collections!H:H), 0)</f>
        <v>0</v>
      </c>
      <c r="M1559">
        <f>IF(EXACT(VLOOKUP(M$1,Variables!$B$6:$C$32, 2, FALSE), "Yes"), LOOKUP($A1559,Collections!$A:$A,Collections!I:I), 0)</f>
        <v>0</v>
      </c>
      <c r="N1559">
        <f>IF(EXACT(VLOOKUP(N$1,Variables!$B$6:$C$32, 2, FALSE), "Yes"), LOOKUP($A1559,Collections!$A:$A,Collections!J:J), 0)</f>
        <v>0</v>
      </c>
      <c r="O1559">
        <f>IF(EXACT(VLOOKUP(O$1,Variables!$B$6:$C$32, 2, FALSE), "Yes"), LOOKUP($A1559,Collections!$A:$A,Collections!K:K), 0)</f>
        <v>0</v>
      </c>
      <c r="P1559">
        <f>IF(EXACT(VLOOKUP(P$1,Variables!$B$6:$C$32, 2, FALSE), "Yes"), LOOKUP($A1559,Collections!$A:$A,Collections!L:L), 0)</f>
        <v>0</v>
      </c>
      <c r="Q1559">
        <f>IF(EXACT(VLOOKUP(Q$1,Variables!$B$6:$C$32, 2, FALSE), "Yes"), LOOKUP($A1559,Collections!$A:$A,Collections!M:M), 0)</f>
        <v>0</v>
      </c>
      <c r="R1559">
        <f>IF(EXACT(VLOOKUP(R$1,Variables!$B$6:$C$32, 2, FALSE), "Yes"), LOOKUP($A1559,Collections!$A:$A,Collections!N:N), 0)</f>
        <v>0</v>
      </c>
      <c r="S1559">
        <f>IF(EXACT(VLOOKUP(S$1,Variables!$B$6:$C$32, 2, FALSE), "Yes"), LOOKUP($A1559,Collections!$A:$A,Collections!O:O), 0)</f>
        <v>0</v>
      </c>
      <c r="T1559">
        <f>IF(EXACT(VLOOKUP(T$1,Variables!$B$6:$C$32, 2, FALSE), "Yes"), LOOKUP($A1559,Collections!$A:$A,Collections!P:P), 0)</f>
        <v>0</v>
      </c>
      <c r="U1559">
        <f>IF(EXACT(VLOOKUP(U$1,Variables!$B$6:$C$32, 2, FALSE), "Yes"), LOOKUP($A1559,Collections!$A:$A,Collections!Q:Q), 0)</f>
        <v>0</v>
      </c>
      <c r="V1559">
        <f>IF(EXACT(VLOOKUP(V$1,Variables!$B$6:$C$32, 2, FALSE), "Yes"), LOOKUP($A1559,Collections!$A:$A,Collections!R:R), 0)</f>
        <v>0</v>
      </c>
      <c r="W1559">
        <f>IF(EXACT(VLOOKUP(W$1,Variables!$B$6:$C$32, 2, FALSE), "Yes"), LOOKUP($A1559,Collections!$A:$A,Collections!S:S), 0)</f>
        <v>0</v>
      </c>
      <c r="X1559">
        <f>IF(EXACT(VLOOKUP(X$1,Variables!$B$6:$C$32, 2, FALSE), "Yes"), LOOKUP($A1559,Collections!$A:$A,Collections!T:T), 0)</f>
        <v>0</v>
      </c>
      <c r="Y1559">
        <f>IF(EXACT(VLOOKUP(Y$1,Variables!$B$6:$C$32, 2, FALSE), "Yes"), LOOKUP($A1559,Collections!$A:$A,Collections!U:U), 0)</f>
        <v>0</v>
      </c>
      <c r="Z1559">
        <f>IF(EXACT(VLOOKUP(Z$1,Variables!$B$6:$C$32, 2, FALSE), "Yes"), LOOKUP($A1559,Collections!$A:$A,Collections!V:V), 0)</f>
        <v>0</v>
      </c>
      <c r="AA1559">
        <f>IF(EXACT(VLOOKUP(AA$1,Variables!$B$6:$C$32, 2, FALSE), "Yes"), LOOKUP($A1559,Collections!$A:$A,Collections!W:W), 0)</f>
        <v>0</v>
      </c>
      <c r="AB1559">
        <f>IF(EXACT(VLOOKUP(AB$1,Variables!$B$6:$C$32, 2, FALSE), "Yes"), LOOKUP($A1559,Collections!$A:$A,Collections!X:X), 0)</f>
        <v>0</v>
      </c>
      <c r="AC1559">
        <f>IF(EXACT(VLOOKUP(AC$1,Variables!$B$6:$C$32, 2, FALSE), "Yes"), LOOKUP($A1559,Collections!$A:$A,Collections!Y:Y), 0)</f>
        <v>0</v>
      </c>
      <c r="AD1559">
        <f>IF(EXACT(VLOOKUP(AD$1,Variables!$B$6:$C$32, 2, FALSE), "Yes"), LOOKUP($A1559,Collections!$A:$A,Collections!Z:Z), 0)</f>
        <v>0</v>
      </c>
      <c r="AE1559">
        <f>IF(EXACT(VLOOKUP(AE$1,Variables!$B$6:$C$32, 2, FALSE), "Yes"), LOOKUP($A1559,Collections!$A:$A,Collections!AA:AA), 0)</f>
        <v>0</v>
      </c>
      <c r="AF1559">
        <f>IF(EXACT(VLOOKUP(AF$1,Variables!$B$6:$C$32, 2, FALSE), "Yes"), LOOKUP($A1559,Collections!$A:$A,Collections!AB:AB), 0)</f>
        <v>0</v>
      </c>
      <c r="AG1559" t="str">
        <f t="shared" si="24"/>
        <v>Yes</v>
      </c>
      <c r="AH1559">
        <f>IF(D1559&gt;=Variables!$C$1,1,0)</f>
        <v>1</v>
      </c>
      <c r="AI1559">
        <f>IF(E1559&gt;=Variables!$C$1,1,0)</f>
        <v>1</v>
      </c>
    </row>
    <row r="1560" spans="1:35" x14ac:dyDescent="0.2">
      <c r="A1560" s="25">
        <v>393665</v>
      </c>
      <c r="B1560" s="2" t="s">
        <v>22</v>
      </c>
      <c r="C1560">
        <f>IF(ISNA(VLOOKUP(A1560,Images!A:C,3,FALSE)), 0, VLOOKUP(A1560,Images!A:C,3,FALSE))/IF(ISNA(VLOOKUP(A1560,Images!A:C,2,FALSE)), 1,VLOOKUP(A1560,Images!A:C,2,FALSE))</f>
        <v>3.8811745959480989E-2</v>
      </c>
      <c r="D1560">
        <f>IF(NOT(ISNA(VLOOKUP(A1560,Harvard!B:E,4,FALSE))), VLOOKUP(A1560,Harvard!B:E,4,FALSE), 0)</f>
        <v>0.44409999999999999</v>
      </c>
      <c r="E1560">
        <f>IF(NOT(ISNA(VLOOKUP(A1560,UC!B:D, 3, FALSE))),VLOOKUP(A1560,UC!B:D, 2, FALSE)/VLOOKUP(A1560, UC!B:D, 3, FALSE), 0)</f>
        <v>1</v>
      </c>
      <c r="F1560">
        <f>IF(EXACT(VLOOKUP(F$1,Variables!$B$6:$C$32, 2, FALSE), "Yes"), LOOKUP($A1560,Collections!$A:$A,Collections!B:B), 0)</f>
        <v>1</v>
      </c>
      <c r="G1560">
        <f>IF(EXACT(VLOOKUP(G$1,Variables!$B$6:$C$32, 2, FALSE), "Yes"), LOOKUP($A1560,Collections!$A:$A,Collections!C:C), 0)</f>
        <v>0</v>
      </c>
      <c r="H1560">
        <f>IF(EXACT(VLOOKUP(H$1,Variables!$B$6:$C$32, 2, FALSE), "Yes"), LOOKUP($A1560,Collections!$A:$A,Collections!D:D), 0)</f>
        <v>0</v>
      </c>
      <c r="I1560">
        <f>IF(EXACT(VLOOKUP(I$1,Variables!$B$6:$C$32, 2, FALSE), "Yes"), LOOKUP($A1560,Collections!$A:$A,Collections!E:E), 0)</f>
        <v>0</v>
      </c>
      <c r="J1560">
        <f>IF(EXACT(VLOOKUP(J$1,Variables!$B$6:$C$32, 2, FALSE), "Yes"), LOOKUP($A1560,Collections!$A:$A,Collections!F:F), 0)</f>
        <v>0</v>
      </c>
      <c r="K1560">
        <f>IF(EXACT(VLOOKUP(K$1,Variables!$B$6:$C$32, 2, FALSE), "Yes"), LOOKUP($A1560,Collections!$A:$A,Collections!G:G), 0)</f>
        <v>0</v>
      </c>
      <c r="L1560">
        <f>IF(EXACT(VLOOKUP(L$1,Variables!$B$6:$C$32, 2, FALSE), "Yes"), LOOKUP($A1560,Collections!$A:$A,Collections!H:H), 0)</f>
        <v>0</v>
      </c>
      <c r="M1560">
        <f>IF(EXACT(VLOOKUP(M$1,Variables!$B$6:$C$32, 2, FALSE), "Yes"), LOOKUP($A1560,Collections!$A:$A,Collections!I:I), 0)</f>
        <v>0</v>
      </c>
      <c r="N1560">
        <f>IF(EXACT(VLOOKUP(N$1,Variables!$B$6:$C$32, 2, FALSE), "Yes"), LOOKUP($A1560,Collections!$A:$A,Collections!J:J), 0)</f>
        <v>0</v>
      </c>
      <c r="O1560">
        <f>IF(EXACT(VLOOKUP(O$1,Variables!$B$6:$C$32, 2, FALSE), "Yes"), LOOKUP($A1560,Collections!$A:$A,Collections!K:K), 0)</f>
        <v>0</v>
      </c>
      <c r="P1560">
        <f>IF(EXACT(VLOOKUP(P$1,Variables!$B$6:$C$32, 2, FALSE), "Yes"), LOOKUP($A1560,Collections!$A:$A,Collections!L:L), 0)</f>
        <v>0</v>
      </c>
      <c r="Q1560">
        <f>IF(EXACT(VLOOKUP(Q$1,Variables!$B$6:$C$32, 2, FALSE), "Yes"), LOOKUP($A1560,Collections!$A:$A,Collections!M:M), 0)</f>
        <v>0</v>
      </c>
      <c r="R1560">
        <f>IF(EXACT(VLOOKUP(R$1,Variables!$B$6:$C$32, 2, FALSE), "Yes"), LOOKUP($A1560,Collections!$A:$A,Collections!N:N), 0)</f>
        <v>0</v>
      </c>
      <c r="S1560">
        <f>IF(EXACT(VLOOKUP(S$1,Variables!$B$6:$C$32, 2, FALSE), "Yes"), LOOKUP($A1560,Collections!$A:$A,Collections!O:O), 0)</f>
        <v>0</v>
      </c>
      <c r="T1560">
        <f>IF(EXACT(VLOOKUP(T$1,Variables!$B$6:$C$32, 2, FALSE), "Yes"), LOOKUP($A1560,Collections!$A:$A,Collections!P:P), 0)</f>
        <v>0</v>
      </c>
      <c r="U1560">
        <f>IF(EXACT(VLOOKUP(U$1,Variables!$B$6:$C$32, 2, FALSE), "Yes"), LOOKUP($A1560,Collections!$A:$A,Collections!Q:Q), 0)</f>
        <v>0</v>
      </c>
      <c r="V1560">
        <f>IF(EXACT(VLOOKUP(V$1,Variables!$B$6:$C$32, 2, FALSE), "Yes"), LOOKUP($A1560,Collections!$A:$A,Collections!R:R), 0)</f>
        <v>0</v>
      </c>
      <c r="W1560">
        <f>IF(EXACT(VLOOKUP(W$1,Variables!$B$6:$C$32, 2, FALSE), "Yes"), LOOKUP($A1560,Collections!$A:$A,Collections!S:S), 0)</f>
        <v>0</v>
      </c>
      <c r="X1560">
        <f>IF(EXACT(VLOOKUP(X$1,Variables!$B$6:$C$32, 2, FALSE), "Yes"), LOOKUP($A1560,Collections!$A:$A,Collections!T:T), 0)</f>
        <v>0</v>
      </c>
      <c r="Y1560">
        <f>IF(EXACT(VLOOKUP(Y$1,Variables!$B$6:$C$32, 2, FALSE), "Yes"), LOOKUP($A1560,Collections!$A:$A,Collections!U:U), 0)</f>
        <v>0</v>
      </c>
      <c r="Z1560">
        <f>IF(EXACT(VLOOKUP(Z$1,Variables!$B$6:$C$32, 2, FALSE), "Yes"), LOOKUP($A1560,Collections!$A:$A,Collections!V:V), 0)</f>
        <v>0</v>
      </c>
      <c r="AA1560">
        <f>IF(EXACT(VLOOKUP(AA$1,Variables!$B$6:$C$32, 2, FALSE), "Yes"), LOOKUP($A1560,Collections!$A:$A,Collections!W:W), 0)</f>
        <v>0</v>
      </c>
      <c r="AB1560">
        <f>IF(EXACT(VLOOKUP(AB$1,Variables!$B$6:$C$32, 2, FALSE), "Yes"), LOOKUP($A1560,Collections!$A:$A,Collections!X:X), 0)</f>
        <v>0</v>
      </c>
      <c r="AC1560">
        <f>IF(EXACT(VLOOKUP(AC$1,Variables!$B$6:$C$32, 2, FALSE), "Yes"), LOOKUP($A1560,Collections!$A:$A,Collections!Y:Y), 0)</f>
        <v>0</v>
      </c>
      <c r="AD1560">
        <f>IF(EXACT(VLOOKUP(AD$1,Variables!$B$6:$C$32, 2, FALSE), "Yes"), LOOKUP($A1560,Collections!$A:$A,Collections!Z:Z), 0)</f>
        <v>0</v>
      </c>
      <c r="AE1560">
        <f>IF(EXACT(VLOOKUP(AE$1,Variables!$B$6:$C$32, 2, FALSE), "Yes"), LOOKUP($A1560,Collections!$A:$A,Collections!AA:AA), 0)</f>
        <v>0</v>
      </c>
      <c r="AF1560">
        <f>IF(EXACT(VLOOKUP(AF$1,Variables!$B$6:$C$32, 2, FALSE), "Yes"), LOOKUP($A1560,Collections!$A:$A,Collections!AB:AB), 0)</f>
        <v>0</v>
      </c>
      <c r="AG1560" t="str">
        <f t="shared" si="24"/>
        <v>Yes</v>
      </c>
      <c r="AH1560">
        <f>IF(D1560&gt;=Variables!$C$1,1,0)</f>
        <v>0</v>
      </c>
      <c r="AI1560">
        <f>IF(E1560&gt;=Variables!$C$1,1,0)</f>
        <v>1</v>
      </c>
    </row>
    <row r="1561" spans="1:35" x14ac:dyDescent="0.2">
      <c r="A1561" s="25">
        <v>393738</v>
      </c>
      <c r="B1561" s="2" t="s">
        <v>23</v>
      </c>
      <c r="C1561">
        <f>IF(ISNA(VLOOKUP(A1561,Images!A:C,3,FALSE)), 0, VLOOKUP(A1561,Images!A:C,3,FALSE))/IF(ISNA(VLOOKUP(A1561,Images!A:C,2,FALSE)), 1,VLOOKUP(A1561,Images!A:C,2,FALSE))</f>
        <v>6.436680632517908E-3</v>
      </c>
      <c r="D1561">
        <f>IF(NOT(ISNA(VLOOKUP(A1561,Harvard!B:E,4,FALSE))), VLOOKUP(A1561,Harvard!B:E,4,FALSE), 0)</f>
        <v>0.99519999999999997</v>
      </c>
      <c r="E1561">
        <f>IF(NOT(ISNA(VLOOKUP(A1561,UC!B:D, 3, FALSE))),VLOOKUP(A1561,UC!B:D, 2, FALSE)/VLOOKUP(A1561, UC!B:D, 3, FALSE), 0)</f>
        <v>0.99026763990267641</v>
      </c>
      <c r="F1561">
        <f>IF(EXACT(VLOOKUP(F$1,Variables!$B$6:$C$32, 2, FALSE), "Yes"), LOOKUP($A1561,Collections!$A:$A,Collections!B:B), 0)</f>
        <v>0</v>
      </c>
      <c r="G1561">
        <f>IF(EXACT(VLOOKUP(G$1,Variables!$B$6:$C$32, 2, FALSE), "Yes"), LOOKUP($A1561,Collections!$A:$A,Collections!C:C), 0)</f>
        <v>0</v>
      </c>
      <c r="H1561">
        <f>IF(EXACT(VLOOKUP(H$1,Variables!$B$6:$C$32, 2, FALSE), "Yes"), LOOKUP($A1561,Collections!$A:$A,Collections!D:D), 0)</f>
        <v>0</v>
      </c>
      <c r="I1561">
        <f>IF(EXACT(VLOOKUP(I$1,Variables!$B$6:$C$32, 2, FALSE), "Yes"), LOOKUP($A1561,Collections!$A:$A,Collections!E:E), 0)</f>
        <v>0</v>
      </c>
      <c r="J1561">
        <f>IF(EXACT(VLOOKUP(J$1,Variables!$B$6:$C$32, 2, FALSE), "Yes"), LOOKUP($A1561,Collections!$A:$A,Collections!F:F), 0)</f>
        <v>0</v>
      </c>
      <c r="K1561">
        <f>IF(EXACT(VLOOKUP(K$1,Variables!$B$6:$C$32, 2, FALSE), "Yes"), LOOKUP($A1561,Collections!$A:$A,Collections!G:G), 0)</f>
        <v>0</v>
      </c>
      <c r="L1561">
        <f>IF(EXACT(VLOOKUP(L$1,Variables!$B$6:$C$32, 2, FALSE), "Yes"), LOOKUP($A1561,Collections!$A:$A,Collections!H:H), 0)</f>
        <v>0</v>
      </c>
      <c r="M1561">
        <f>IF(EXACT(VLOOKUP(M$1,Variables!$B$6:$C$32, 2, FALSE), "Yes"), LOOKUP($A1561,Collections!$A:$A,Collections!I:I), 0)</f>
        <v>1</v>
      </c>
      <c r="N1561">
        <f>IF(EXACT(VLOOKUP(N$1,Variables!$B$6:$C$32, 2, FALSE), "Yes"), LOOKUP($A1561,Collections!$A:$A,Collections!J:J), 0)</f>
        <v>0</v>
      </c>
      <c r="O1561">
        <f>IF(EXACT(VLOOKUP(O$1,Variables!$B$6:$C$32, 2, FALSE), "Yes"), LOOKUP($A1561,Collections!$A:$A,Collections!K:K), 0)</f>
        <v>0</v>
      </c>
      <c r="P1561">
        <f>IF(EXACT(VLOOKUP(P$1,Variables!$B$6:$C$32, 2, FALSE), "Yes"), LOOKUP($A1561,Collections!$A:$A,Collections!L:L), 0)</f>
        <v>0</v>
      </c>
      <c r="Q1561">
        <f>IF(EXACT(VLOOKUP(Q$1,Variables!$B$6:$C$32, 2, FALSE), "Yes"), LOOKUP($A1561,Collections!$A:$A,Collections!M:M), 0)</f>
        <v>0</v>
      </c>
      <c r="R1561">
        <f>IF(EXACT(VLOOKUP(R$1,Variables!$B$6:$C$32, 2, FALSE), "Yes"), LOOKUP($A1561,Collections!$A:$A,Collections!N:N), 0)</f>
        <v>0</v>
      </c>
      <c r="S1561">
        <f>IF(EXACT(VLOOKUP(S$1,Variables!$B$6:$C$32, 2, FALSE), "Yes"), LOOKUP($A1561,Collections!$A:$A,Collections!O:O), 0)</f>
        <v>0</v>
      </c>
      <c r="T1561">
        <f>IF(EXACT(VLOOKUP(T$1,Variables!$B$6:$C$32, 2, FALSE), "Yes"), LOOKUP($A1561,Collections!$A:$A,Collections!P:P), 0)</f>
        <v>0</v>
      </c>
      <c r="U1561">
        <f>IF(EXACT(VLOOKUP(U$1,Variables!$B$6:$C$32, 2, FALSE), "Yes"), LOOKUP($A1561,Collections!$A:$A,Collections!Q:Q), 0)</f>
        <v>0</v>
      </c>
      <c r="V1561">
        <f>IF(EXACT(VLOOKUP(V$1,Variables!$B$6:$C$32, 2, FALSE), "Yes"), LOOKUP($A1561,Collections!$A:$A,Collections!R:R), 0)</f>
        <v>0</v>
      </c>
      <c r="W1561">
        <f>IF(EXACT(VLOOKUP(W$1,Variables!$B$6:$C$32, 2, FALSE), "Yes"), LOOKUP($A1561,Collections!$A:$A,Collections!S:S), 0)</f>
        <v>0</v>
      </c>
      <c r="X1561">
        <f>IF(EXACT(VLOOKUP(X$1,Variables!$B$6:$C$32, 2, FALSE), "Yes"), LOOKUP($A1561,Collections!$A:$A,Collections!T:T), 0)</f>
        <v>0</v>
      </c>
      <c r="Y1561">
        <f>IF(EXACT(VLOOKUP(Y$1,Variables!$B$6:$C$32, 2, FALSE), "Yes"), LOOKUP($A1561,Collections!$A:$A,Collections!U:U), 0)</f>
        <v>0</v>
      </c>
      <c r="Z1561">
        <f>IF(EXACT(VLOOKUP(Z$1,Variables!$B$6:$C$32, 2, FALSE), "Yes"), LOOKUP($A1561,Collections!$A:$A,Collections!V:V), 0)</f>
        <v>0</v>
      </c>
      <c r="AA1561">
        <f>IF(EXACT(VLOOKUP(AA$1,Variables!$B$6:$C$32, 2, FALSE), "Yes"), LOOKUP($A1561,Collections!$A:$A,Collections!W:W), 0)</f>
        <v>0</v>
      </c>
      <c r="AB1561">
        <f>IF(EXACT(VLOOKUP(AB$1,Variables!$B$6:$C$32, 2, FALSE), "Yes"), LOOKUP($A1561,Collections!$A:$A,Collections!X:X), 0)</f>
        <v>0</v>
      </c>
      <c r="AC1561">
        <f>IF(EXACT(VLOOKUP(AC$1,Variables!$B$6:$C$32, 2, FALSE), "Yes"), LOOKUP($A1561,Collections!$A:$A,Collections!Y:Y), 0)</f>
        <v>0</v>
      </c>
      <c r="AD1561">
        <f>IF(EXACT(VLOOKUP(AD$1,Variables!$B$6:$C$32, 2, FALSE), "Yes"), LOOKUP($A1561,Collections!$A:$A,Collections!Z:Z), 0)</f>
        <v>0</v>
      </c>
      <c r="AE1561">
        <f>IF(EXACT(VLOOKUP(AE$1,Variables!$B$6:$C$32, 2, FALSE), "Yes"), LOOKUP($A1561,Collections!$A:$A,Collections!AA:AA), 0)</f>
        <v>0</v>
      </c>
      <c r="AF1561">
        <f>IF(EXACT(VLOOKUP(AF$1,Variables!$B$6:$C$32, 2, FALSE), "Yes"), LOOKUP($A1561,Collections!$A:$A,Collections!AB:AB), 0)</f>
        <v>0</v>
      </c>
      <c r="AG1561" t="str">
        <f t="shared" si="24"/>
        <v>Yes</v>
      </c>
      <c r="AH1561">
        <f>IF(D1561&gt;=Variables!$C$1,1,0)</f>
        <v>1</v>
      </c>
      <c r="AI1561">
        <f>IF(E1561&gt;=Variables!$C$1,1,0)</f>
        <v>1</v>
      </c>
    </row>
    <row r="1562" spans="1:35" x14ac:dyDescent="0.2">
      <c r="A1562" s="25">
        <v>393762</v>
      </c>
      <c r="B1562" s="2" t="s">
        <v>2156</v>
      </c>
      <c r="C1562">
        <f>IF(ISNA(VLOOKUP(A1562,Images!A:C,3,FALSE)), 0, VLOOKUP(A1562,Images!A:C,3,FALSE))/IF(ISNA(VLOOKUP(A1562,Images!A:C,2,FALSE)), 1,VLOOKUP(A1562,Images!A:C,2,FALSE))</f>
        <v>2.5977703061405059E-2</v>
      </c>
      <c r="D1562">
        <f>IF(NOT(ISNA(VLOOKUP(A1562,Harvard!B:E,4,FALSE))), VLOOKUP(A1562,Harvard!B:E,4,FALSE), 0)</f>
        <v>0.98980000000000001</v>
      </c>
      <c r="E1562">
        <f>IF(NOT(ISNA(VLOOKUP(A1562,UC!B:D, 3, FALSE))),VLOOKUP(A1562,UC!B:D, 2, FALSE)/VLOOKUP(A1562, UC!B:D, 3, FALSE), 0)</f>
        <v>0.66326530612244894</v>
      </c>
      <c r="F1562">
        <f>IF(EXACT(VLOOKUP(F$1,Variables!$B$6:$C$32, 2, FALSE), "Yes"), LOOKUP($A1562,Collections!$A:$A,Collections!B:B), 0)</f>
        <v>0</v>
      </c>
      <c r="G1562">
        <f>IF(EXACT(VLOOKUP(G$1,Variables!$B$6:$C$32, 2, FALSE), "Yes"), LOOKUP($A1562,Collections!$A:$A,Collections!C:C), 0)</f>
        <v>0</v>
      </c>
      <c r="H1562">
        <f>IF(EXACT(VLOOKUP(H$1,Variables!$B$6:$C$32, 2, FALSE), "Yes"), LOOKUP($A1562,Collections!$A:$A,Collections!D:D), 0)</f>
        <v>0</v>
      </c>
      <c r="I1562">
        <f>IF(EXACT(VLOOKUP(I$1,Variables!$B$6:$C$32, 2, FALSE), "Yes"), LOOKUP($A1562,Collections!$A:$A,Collections!E:E), 0)</f>
        <v>0</v>
      </c>
      <c r="J1562">
        <f>IF(EXACT(VLOOKUP(J$1,Variables!$B$6:$C$32, 2, FALSE), "Yes"), LOOKUP($A1562,Collections!$A:$A,Collections!F:F), 0)</f>
        <v>0</v>
      </c>
      <c r="K1562">
        <f>IF(EXACT(VLOOKUP(K$1,Variables!$B$6:$C$32, 2, FALSE), "Yes"), LOOKUP($A1562,Collections!$A:$A,Collections!G:G), 0)</f>
        <v>0</v>
      </c>
      <c r="L1562">
        <f>IF(EXACT(VLOOKUP(L$1,Variables!$B$6:$C$32, 2, FALSE), "Yes"), LOOKUP($A1562,Collections!$A:$A,Collections!H:H), 0)</f>
        <v>0</v>
      </c>
      <c r="M1562">
        <f>IF(EXACT(VLOOKUP(M$1,Variables!$B$6:$C$32, 2, FALSE), "Yes"), LOOKUP($A1562,Collections!$A:$A,Collections!I:I), 0)</f>
        <v>0</v>
      </c>
      <c r="N1562">
        <f>IF(EXACT(VLOOKUP(N$1,Variables!$B$6:$C$32, 2, FALSE), "Yes"), LOOKUP($A1562,Collections!$A:$A,Collections!J:J), 0)</f>
        <v>1</v>
      </c>
      <c r="O1562">
        <f>IF(EXACT(VLOOKUP(O$1,Variables!$B$6:$C$32, 2, FALSE), "Yes"), LOOKUP($A1562,Collections!$A:$A,Collections!K:K), 0)</f>
        <v>0</v>
      </c>
      <c r="P1562">
        <f>IF(EXACT(VLOOKUP(P$1,Variables!$B$6:$C$32, 2, FALSE), "Yes"), LOOKUP($A1562,Collections!$A:$A,Collections!L:L), 0)</f>
        <v>0</v>
      </c>
      <c r="Q1562">
        <f>IF(EXACT(VLOOKUP(Q$1,Variables!$B$6:$C$32, 2, FALSE), "Yes"), LOOKUP($A1562,Collections!$A:$A,Collections!M:M), 0)</f>
        <v>0</v>
      </c>
      <c r="R1562">
        <f>IF(EXACT(VLOOKUP(R$1,Variables!$B$6:$C$32, 2, FALSE), "Yes"), LOOKUP($A1562,Collections!$A:$A,Collections!N:N), 0)</f>
        <v>0</v>
      </c>
      <c r="S1562">
        <f>IF(EXACT(VLOOKUP(S$1,Variables!$B$6:$C$32, 2, FALSE), "Yes"), LOOKUP($A1562,Collections!$A:$A,Collections!O:O), 0)</f>
        <v>0</v>
      </c>
      <c r="T1562">
        <f>IF(EXACT(VLOOKUP(T$1,Variables!$B$6:$C$32, 2, FALSE), "Yes"), LOOKUP($A1562,Collections!$A:$A,Collections!P:P), 0)</f>
        <v>0</v>
      </c>
      <c r="U1562">
        <f>IF(EXACT(VLOOKUP(U$1,Variables!$B$6:$C$32, 2, FALSE), "Yes"), LOOKUP($A1562,Collections!$A:$A,Collections!Q:Q), 0)</f>
        <v>0</v>
      </c>
      <c r="V1562">
        <f>IF(EXACT(VLOOKUP(V$1,Variables!$B$6:$C$32, 2, FALSE), "Yes"), LOOKUP($A1562,Collections!$A:$A,Collections!R:R), 0)</f>
        <v>0</v>
      </c>
      <c r="W1562">
        <f>IF(EXACT(VLOOKUP(W$1,Variables!$B$6:$C$32, 2, FALSE), "Yes"), LOOKUP($A1562,Collections!$A:$A,Collections!S:S), 0)</f>
        <v>0</v>
      </c>
      <c r="X1562">
        <f>IF(EXACT(VLOOKUP(X$1,Variables!$B$6:$C$32, 2, FALSE), "Yes"), LOOKUP($A1562,Collections!$A:$A,Collections!T:T), 0)</f>
        <v>0</v>
      </c>
      <c r="Y1562">
        <f>IF(EXACT(VLOOKUP(Y$1,Variables!$B$6:$C$32, 2, FALSE), "Yes"), LOOKUP($A1562,Collections!$A:$A,Collections!U:U), 0)</f>
        <v>0</v>
      </c>
      <c r="Z1562">
        <f>IF(EXACT(VLOOKUP(Z$1,Variables!$B$6:$C$32, 2, FALSE), "Yes"), LOOKUP($A1562,Collections!$A:$A,Collections!V:V), 0)</f>
        <v>0</v>
      </c>
      <c r="AA1562">
        <f>IF(EXACT(VLOOKUP(AA$1,Variables!$B$6:$C$32, 2, FALSE), "Yes"), LOOKUP($A1562,Collections!$A:$A,Collections!W:W), 0)</f>
        <v>0</v>
      </c>
      <c r="AB1562">
        <f>IF(EXACT(VLOOKUP(AB$1,Variables!$B$6:$C$32, 2, FALSE), "Yes"), LOOKUP($A1562,Collections!$A:$A,Collections!X:X), 0)</f>
        <v>0</v>
      </c>
      <c r="AC1562">
        <f>IF(EXACT(VLOOKUP(AC$1,Variables!$B$6:$C$32, 2, FALSE), "Yes"), LOOKUP($A1562,Collections!$A:$A,Collections!Y:Y), 0)</f>
        <v>0</v>
      </c>
      <c r="AD1562">
        <f>IF(EXACT(VLOOKUP(AD$1,Variables!$B$6:$C$32, 2, FALSE), "Yes"), LOOKUP($A1562,Collections!$A:$A,Collections!Z:Z), 0)</f>
        <v>0</v>
      </c>
      <c r="AE1562">
        <f>IF(EXACT(VLOOKUP(AE$1,Variables!$B$6:$C$32, 2, FALSE), "Yes"), LOOKUP($A1562,Collections!$A:$A,Collections!AA:AA), 0)</f>
        <v>0</v>
      </c>
      <c r="AF1562">
        <f>IF(EXACT(VLOOKUP(AF$1,Variables!$B$6:$C$32, 2, FALSE), "Yes"), LOOKUP($A1562,Collections!$A:$A,Collections!AB:AB), 0)</f>
        <v>0</v>
      </c>
      <c r="AG1562" t="str">
        <f t="shared" si="24"/>
        <v>Yes</v>
      </c>
      <c r="AH1562">
        <f>IF(D1562&gt;=Variables!$C$1,1,0)</f>
        <v>1</v>
      </c>
      <c r="AI1562">
        <f>IF(E1562&gt;=Variables!$C$1,1,0)</f>
        <v>0</v>
      </c>
    </row>
    <row r="1563" spans="1:35" x14ac:dyDescent="0.2">
      <c r="A1563" s="25">
        <v>393797</v>
      </c>
      <c r="B1563" s="2" t="s">
        <v>24</v>
      </c>
      <c r="C1563">
        <f>IF(ISNA(VLOOKUP(A1563,Images!A:C,3,FALSE)), 0, VLOOKUP(A1563,Images!A:C,3,FALSE))/IF(ISNA(VLOOKUP(A1563,Images!A:C,2,FALSE)), 1,VLOOKUP(A1563,Images!A:C,2,FALSE))</f>
        <v>2.7624309392265192E-3</v>
      </c>
      <c r="D1563">
        <f>IF(NOT(ISNA(VLOOKUP(A1563,Harvard!B:E,4,FALSE))), VLOOKUP(A1563,Harvard!B:E,4,FALSE), 0)</f>
        <v>0.99360000000000004</v>
      </c>
      <c r="E1563">
        <f>IF(NOT(ISNA(VLOOKUP(A1563,UC!B:D, 3, FALSE))),VLOOKUP(A1563,UC!B:D, 2, FALSE)/VLOOKUP(A1563, UC!B:D, 3, FALSE), 0)</f>
        <v>1</v>
      </c>
      <c r="F1563">
        <f>IF(EXACT(VLOOKUP(F$1,Variables!$B$6:$C$32, 2, FALSE), "Yes"), LOOKUP($A1563,Collections!$A:$A,Collections!B:B), 0)</f>
        <v>0</v>
      </c>
      <c r="G1563">
        <f>IF(EXACT(VLOOKUP(G$1,Variables!$B$6:$C$32, 2, FALSE), "Yes"), LOOKUP($A1563,Collections!$A:$A,Collections!C:C), 0)</f>
        <v>0</v>
      </c>
      <c r="H1563">
        <f>IF(EXACT(VLOOKUP(H$1,Variables!$B$6:$C$32, 2, FALSE), "Yes"), LOOKUP($A1563,Collections!$A:$A,Collections!D:D), 0)</f>
        <v>0</v>
      </c>
      <c r="I1563">
        <f>IF(EXACT(VLOOKUP(I$1,Variables!$B$6:$C$32, 2, FALSE), "Yes"), LOOKUP($A1563,Collections!$A:$A,Collections!E:E), 0)</f>
        <v>0</v>
      </c>
      <c r="J1563">
        <f>IF(EXACT(VLOOKUP(J$1,Variables!$B$6:$C$32, 2, FALSE), "Yes"), LOOKUP($A1563,Collections!$A:$A,Collections!F:F), 0)</f>
        <v>0</v>
      </c>
      <c r="K1563">
        <f>IF(EXACT(VLOOKUP(K$1,Variables!$B$6:$C$32, 2, FALSE), "Yes"), LOOKUP($A1563,Collections!$A:$A,Collections!G:G), 0)</f>
        <v>1</v>
      </c>
      <c r="L1563">
        <f>IF(EXACT(VLOOKUP(L$1,Variables!$B$6:$C$32, 2, FALSE), "Yes"), LOOKUP($A1563,Collections!$A:$A,Collections!H:H), 0)</f>
        <v>0</v>
      </c>
      <c r="M1563">
        <f>IF(EXACT(VLOOKUP(M$1,Variables!$B$6:$C$32, 2, FALSE), "Yes"), LOOKUP($A1563,Collections!$A:$A,Collections!I:I), 0)</f>
        <v>0</v>
      </c>
      <c r="N1563">
        <f>IF(EXACT(VLOOKUP(N$1,Variables!$B$6:$C$32, 2, FALSE), "Yes"), LOOKUP($A1563,Collections!$A:$A,Collections!J:J), 0)</f>
        <v>0</v>
      </c>
      <c r="O1563">
        <f>IF(EXACT(VLOOKUP(O$1,Variables!$B$6:$C$32, 2, FALSE), "Yes"), LOOKUP($A1563,Collections!$A:$A,Collections!K:K), 0)</f>
        <v>0</v>
      </c>
      <c r="P1563">
        <f>IF(EXACT(VLOOKUP(P$1,Variables!$B$6:$C$32, 2, FALSE), "Yes"), LOOKUP($A1563,Collections!$A:$A,Collections!L:L), 0)</f>
        <v>0</v>
      </c>
      <c r="Q1563">
        <f>IF(EXACT(VLOOKUP(Q$1,Variables!$B$6:$C$32, 2, FALSE), "Yes"), LOOKUP($A1563,Collections!$A:$A,Collections!M:M), 0)</f>
        <v>0</v>
      </c>
      <c r="R1563">
        <f>IF(EXACT(VLOOKUP(R$1,Variables!$B$6:$C$32, 2, FALSE), "Yes"), LOOKUP($A1563,Collections!$A:$A,Collections!N:N), 0)</f>
        <v>0</v>
      </c>
      <c r="S1563">
        <f>IF(EXACT(VLOOKUP(S$1,Variables!$B$6:$C$32, 2, FALSE), "Yes"), LOOKUP($A1563,Collections!$A:$A,Collections!O:O), 0)</f>
        <v>0</v>
      </c>
      <c r="T1563">
        <f>IF(EXACT(VLOOKUP(T$1,Variables!$B$6:$C$32, 2, FALSE), "Yes"), LOOKUP($A1563,Collections!$A:$A,Collections!P:P), 0)</f>
        <v>0</v>
      </c>
      <c r="U1563">
        <f>IF(EXACT(VLOOKUP(U$1,Variables!$B$6:$C$32, 2, FALSE), "Yes"), LOOKUP($A1563,Collections!$A:$A,Collections!Q:Q), 0)</f>
        <v>0</v>
      </c>
      <c r="V1563">
        <f>IF(EXACT(VLOOKUP(V$1,Variables!$B$6:$C$32, 2, FALSE), "Yes"), LOOKUP($A1563,Collections!$A:$A,Collections!R:R), 0)</f>
        <v>0</v>
      </c>
      <c r="W1563">
        <f>IF(EXACT(VLOOKUP(W$1,Variables!$B$6:$C$32, 2, FALSE), "Yes"), LOOKUP($A1563,Collections!$A:$A,Collections!S:S), 0)</f>
        <v>0</v>
      </c>
      <c r="X1563">
        <f>IF(EXACT(VLOOKUP(X$1,Variables!$B$6:$C$32, 2, FALSE), "Yes"), LOOKUP($A1563,Collections!$A:$A,Collections!T:T), 0)</f>
        <v>0</v>
      </c>
      <c r="Y1563">
        <f>IF(EXACT(VLOOKUP(Y$1,Variables!$B$6:$C$32, 2, FALSE), "Yes"), LOOKUP($A1563,Collections!$A:$A,Collections!U:U), 0)</f>
        <v>0</v>
      </c>
      <c r="Z1563">
        <f>IF(EXACT(VLOOKUP(Z$1,Variables!$B$6:$C$32, 2, FALSE), "Yes"), LOOKUP($A1563,Collections!$A:$A,Collections!V:V), 0)</f>
        <v>0</v>
      </c>
      <c r="AA1563">
        <f>IF(EXACT(VLOOKUP(AA$1,Variables!$B$6:$C$32, 2, FALSE), "Yes"), LOOKUP($A1563,Collections!$A:$A,Collections!W:W), 0)</f>
        <v>0</v>
      </c>
      <c r="AB1563">
        <f>IF(EXACT(VLOOKUP(AB$1,Variables!$B$6:$C$32, 2, FALSE), "Yes"), LOOKUP($A1563,Collections!$A:$A,Collections!X:X), 0)</f>
        <v>0</v>
      </c>
      <c r="AC1563">
        <f>IF(EXACT(VLOOKUP(AC$1,Variables!$B$6:$C$32, 2, FALSE), "Yes"), LOOKUP($A1563,Collections!$A:$A,Collections!Y:Y), 0)</f>
        <v>0</v>
      </c>
      <c r="AD1563">
        <f>IF(EXACT(VLOOKUP(AD$1,Variables!$B$6:$C$32, 2, FALSE), "Yes"), LOOKUP($A1563,Collections!$A:$A,Collections!Z:Z), 0)</f>
        <v>0</v>
      </c>
      <c r="AE1563">
        <f>IF(EXACT(VLOOKUP(AE$1,Variables!$B$6:$C$32, 2, FALSE), "Yes"), LOOKUP($A1563,Collections!$A:$A,Collections!AA:AA), 0)</f>
        <v>0</v>
      </c>
      <c r="AF1563">
        <f>IF(EXACT(VLOOKUP(AF$1,Variables!$B$6:$C$32, 2, FALSE), "Yes"), LOOKUP($A1563,Collections!$A:$A,Collections!AB:AB), 0)</f>
        <v>0</v>
      </c>
      <c r="AG1563" t="str">
        <f t="shared" si="24"/>
        <v>Yes</v>
      </c>
      <c r="AH1563">
        <f>IF(D1563&gt;=Variables!$C$1,1,0)</f>
        <v>1</v>
      </c>
      <c r="AI1563">
        <f>IF(E1563&gt;=Variables!$C$1,1,0)</f>
        <v>1</v>
      </c>
    </row>
    <row r="1564" spans="1:35" x14ac:dyDescent="0.2">
      <c r="A1564" s="25" t="s">
        <v>2624</v>
      </c>
      <c r="B1564" s="2" t="s">
        <v>2039</v>
      </c>
      <c r="C1564">
        <f>IF(ISNA(VLOOKUP(A1564,Images!A:C,3,FALSE)), 0, VLOOKUP(A1564,Images!A:C,3,FALSE))/IF(ISNA(VLOOKUP(A1564,Images!A:C,2,FALSE)), 1,VLOOKUP(A1564,Images!A:C,2,FALSE))</f>
        <v>3.5059393380232957E-2</v>
      </c>
      <c r="D1564">
        <f>IF(NOT(ISNA(VLOOKUP(A1564,Harvard!B:E,4,FALSE))), VLOOKUP(A1564,Harvard!B:E,4,FALSE), 0)</f>
        <v>1</v>
      </c>
      <c r="E1564">
        <f>IF(NOT(ISNA(VLOOKUP(A1564,UC!B:D, 3, FALSE))),VLOOKUP(A1564,UC!B:D, 2, FALSE)/VLOOKUP(A1564, UC!B:D, 3, FALSE), 0)</f>
        <v>0</v>
      </c>
      <c r="F1564">
        <f>IF(EXACT(VLOOKUP(F$1,Variables!$B$6:$C$32, 2, FALSE), "Yes"), LOOKUP($A1564,Collections!$A:$A,Collections!B:B), 0)</f>
        <v>0</v>
      </c>
      <c r="G1564">
        <f>IF(EXACT(VLOOKUP(G$1,Variables!$B$6:$C$32, 2, FALSE), "Yes"), LOOKUP($A1564,Collections!$A:$A,Collections!C:C), 0)</f>
        <v>0</v>
      </c>
      <c r="H1564">
        <f>IF(EXACT(VLOOKUP(H$1,Variables!$B$6:$C$32, 2, FALSE), "Yes"), LOOKUP($A1564,Collections!$A:$A,Collections!D:D), 0)</f>
        <v>0</v>
      </c>
      <c r="I1564">
        <f>IF(EXACT(VLOOKUP(I$1,Variables!$B$6:$C$32, 2, FALSE), "Yes"), LOOKUP($A1564,Collections!$A:$A,Collections!E:E), 0)</f>
        <v>0</v>
      </c>
      <c r="J1564">
        <f>IF(EXACT(VLOOKUP(J$1,Variables!$B$6:$C$32, 2, FALSE), "Yes"), LOOKUP($A1564,Collections!$A:$A,Collections!F:F), 0)</f>
        <v>0</v>
      </c>
      <c r="K1564">
        <f>IF(EXACT(VLOOKUP(K$1,Variables!$B$6:$C$32, 2, FALSE), "Yes"), LOOKUP($A1564,Collections!$A:$A,Collections!G:G), 0)</f>
        <v>0</v>
      </c>
      <c r="L1564">
        <f>IF(EXACT(VLOOKUP(L$1,Variables!$B$6:$C$32, 2, FALSE), "Yes"), LOOKUP($A1564,Collections!$A:$A,Collections!H:H), 0)</f>
        <v>0</v>
      </c>
      <c r="M1564">
        <f>IF(EXACT(VLOOKUP(M$1,Variables!$B$6:$C$32, 2, FALSE), "Yes"), LOOKUP($A1564,Collections!$A:$A,Collections!I:I), 0)</f>
        <v>0</v>
      </c>
      <c r="N1564">
        <f>IF(EXACT(VLOOKUP(N$1,Variables!$B$6:$C$32, 2, FALSE), "Yes"), LOOKUP($A1564,Collections!$A:$A,Collections!J:J), 0)</f>
        <v>1</v>
      </c>
      <c r="O1564">
        <f>IF(EXACT(VLOOKUP(O$1,Variables!$B$6:$C$32, 2, FALSE), "Yes"), LOOKUP($A1564,Collections!$A:$A,Collections!K:K), 0)</f>
        <v>0</v>
      </c>
      <c r="P1564">
        <f>IF(EXACT(VLOOKUP(P$1,Variables!$B$6:$C$32, 2, FALSE), "Yes"), LOOKUP($A1564,Collections!$A:$A,Collections!L:L), 0)</f>
        <v>0</v>
      </c>
      <c r="Q1564">
        <f>IF(EXACT(VLOOKUP(Q$1,Variables!$B$6:$C$32, 2, FALSE), "Yes"), LOOKUP($A1564,Collections!$A:$A,Collections!M:M), 0)</f>
        <v>0</v>
      </c>
      <c r="R1564">
        <f>IF(EXACT(VLOOKUP(R$1,Variables!$B$6:$C$32, 2, FALSE), "Yes"), LOOKUP($A1564,Collections!$A:$A,Collections!N:N), 0)</f>
        <v>0</v>
      </c>
      <c r="S1564">
        <f>IF(EXACT(VLOOKUP(S$1,Variables!$B$6:$C$32, 2, FALSE), "Yes"), LOOKUP($A1564,Collections!$A:$A,Collections!O:O), 0)</f>
        <v>0</v>
      </c>
      <c r="T1564">
        <f>IF(EXACT(VLOOKUP(T$1,Variables!$B$6:$C$32, 2, FALSE), "Yes"), LOOKUP($A1564,Collections!$A:$A,Collections!P:P), 0)</f>
        <v>0</v>
      </c>
      <c r="U1564">
        <f>IF(EXACT(VLOOKUP(U$1,Variables!$B$6:$C$32, 2, FALSE), "Yes"), LOOKUP($A1564,Collections!$A:$A,Collections!Q:Q), 0)</f>
        <v>0</v>
      </c>
      <c r="V1564">
        <f>IF(EXACT(VLOOKUP(V$1,Variables!$B$6:$C$32, 2, FALSE), "Yes"), LOOKUP($A1564,Collections!$A:$A,Collections!R:R), 0)</f>
        <v>0</v>
      </c>
      <c r="W1564">
        <f>IF(EXACT(VLOOKUP(W$1,Variables!$B$6:$C$32, 2, FALSE), "Yes"), LOOKUP($A1564,Collections!$A:$A,Collections!S:S), 0)</f>
        <v>0</v>
      </c>
      <c r="X1564">
        <f>IF(EXACT(VLOOKUP(X$1,Variables!$B$6:$C$32, 2, FALSE), "Yes"), LOOKUP($A1564,Collections!$A:$A,Collections!T:T), 0)</f>
        <v>0</v>
      </c>
      <c r="Y1564">
        <f>IF(EXACT(VLOOKUP(Y$1,Variables!$B$6:$C$32, 2, FALSE), "Yes"), LOOKUP($A1564,Collections!$A:$A,Collections!U:U), 0)</f>
        <v>0</v>
      </c>
      <c r="Z1564">
        <f>IF(EXACT(VLOOKUP(Z$1,Variables!$B$6:$C$32, 2, FALSE), "Yes"), LOOKUP($A1564,Collections!$A:$A,Collections!V:V), 0)</f>
        <v>0</v>
      </c>
      <c r="AA1564">
        <f>IF(EXACT(VLOOKUP(AA$1,Variables!$B$6:$C$32, 2, FALSE), "Yes"), LOOKUP($A1564,Collections!$A:$A,Collections!W:W), 0)</f>
        <v>0</v>
      </c>
      <c r="AB1564">
        <f>IF(EXACT(VLOOKUP(AB$1,Variables!$B$6:$C$32, 2, FALSE), "Yes"), LOOKUP($A1564,Collections!$A:$A,Collections!X:X), 0)</f>
        <v>0</v>
      </c>
      <c r="AC1564">
        <f>IF(EXACT(VLOOKUP(AC$1,Variables!$B$6:$C$32, 2, FALSE), "Yes"), LOOKUP($A1564,Collections!$A:$A,Collections!Y:Y), 0)</f>
        <v>0</v>
      </c>
      <c r="AD1564">
        <f>IF(EXACT(VLOOKUP(AD$1,Variables!$B$6:$C$32, 2, FALSE), "Yes"), LOOKUP($A1564,Collections!$A:$A,Collections!Z:Z), 0)</f>
        <v>0</v>
      </c>
      <c r="AE1564">
        <f>IF(EXACT(VLOOKUP(AE$1,Variables!$B$6:$C$32, 2, FALSE), "Yes"), LOOKUP($A1564,Collections!$A:$A,Collections!AA:AA), 0)</f>
        <v>0</v>
      </c>
      <c r="AF1564">
        <f>IF(EXACT(VLOOKUP(AF$1,Variables!$B$6:$C$32, 2, FALSE), "Yes"), LOOKUP($A1564,Collections!$A:$A,Collections!AB:AB), 0)</f>
        <v>0</v>
      </c>
      <c r="AG1564" t="str">
        <f t="shared" si="24"/>
        <v>Yes</v>
      </c>
      <c r="AH1564">
        <f>IF(D1564&gt;=Variables!$C$1,1,0)</f>
        <v>1</v>
      </c>
      <c r="AI1564">
        <f>IF(E1564&gt;=Variables!$C$1,1,0)</f>
        <v>0</v>
      </c>
    </row>
    <row r="1565" spans="1:35" x14ac:dyDescent="0.2">
      <c r="A1565" s="25">
        <v>10698825</v>
      </c>
      <c r="B1565" s="2" t="s">
        <v>3046</v>
      </c>
      <c r="C1565">
        <f>IF(ISNA(VLOOKUP(A1565,Images!A:C,3,FALSE)), 0, VLOOKUP(A1565,Images!A:C,3,FALSE))/IF(ISNA(VLOOKUP(A1565,Images!A:C,2,FALSE)), 1,VLOOKUP(A1565,Images!A:C,2,FALSE))</f>
        <v>0.39017341040462428</v>
      </c>
      <c r="D1565">
        <f>IF(NOT(ISNA(VLOOKUP(A1565,Harvard!B:E,4,FALSE))), VLOOKUP(A1565,Harvard!B:E,4,FALSE), 0)</f>
        <v>0</v>
      </c>
      <c r="E1565">
        <f>IF(NOT(ISNA(VLOOKUP(A1565,UC!B:D, 3, FALSE))),VLOOKUP(A1565,UC!B:D, 2, FALSE)/VLOOKUP(A1565, UC!B:D, 3, FALSE), 0)</f>
        <v>0</v>
      </c>
      <c r="F1565">
        <f>IF(EXACT(VLOOKUP(F$1,Variables!$B$6:$C$32, 2, FALSE), "Yes"), LOOKUP($A1565,Collections!$A:$A,Collections!B:B), 0)</f>
        <v>0</v>
      </c>
      <c r="G1565">
        <f>IF(EXACT(VLOOKUP(G$1,Variables!$B$6:$C$32, 2, FALSE), "Yes"), LOOKUP($A1565,Collections!$A:$A,Collections!C:C), 0)</f>
        <v>0</v>
      </c>
      <c r="H1565">
        <f>IF(EXACT(VLOOKUP(H$1,Variables!$B$6:$C$32, 2, FALSE), "Yes"), LOOKUP($A1565,Collections!$A:$A,Collections!D:D), 0)</f>
        <v>0</v>
      </c>
      <c r="I1565">
        <f>IF(EXACT(VLOOKUP(I$1,Variables!$B$6:$C$32, 2, FALSE), "Yes"), LOOKUP($A1565,Collections!$A:$A,Collections!E:E), 0)</f>
        <v>0</v>
      </c>
      <c r="J1565">
        <f>IF(EXACT(VLOOKUP(J$1,Variables!$B$6:$C$32, 2, FALSE), "Yes"), LOOKUP($A1565,Collections!$A:$A,Collections!F:F), 0)</f>
        <v>0</v>
      </c>
      <c r="K1565">
        <f>IF(EXACT(VLOOKUP(K$1,Variables!$B$6:$C$32, 2, FALSE), "Yes"), LOOKUP($A1565,Collections!$A:$A,Collections!G:G), 0)</f>
        <v>0</v>
      </c>
      <c r="L1565">
        <f>IF(EXACT(VLOOKUP(L$1,Variables!$B$6:$C$32, 2, FALSE), "Yes"), LOOKUP($A1565,Collections!$A:$A,Collections!H:H), 0)</f>
        <v>0</v>
      </c>
      <c r="M1565">
        <f>IF(EXACT(VLOOKUP(M$1,Variables!$B$6:$C$32, 2, FALSE), "Yes"), LOOKUP($A1565,Collections!$A:$A,Collections!I:I), 0)</f>
        <v>0</v>
      </c>
      <c r="N1565">
        <f>IF(EXACT(VLOOKUP(N$1,Variables!$B$6:$C$32, 2, FALSE), "Yes"), LOOKUP($A1565,Collections!$A:$A,Collections!J:J), 0)</f>
        <v>0</v>
      </c>
      <c r="O1565">
        <f>IF(EXACT(VLOOKUP(O$1,Variables!$B$6:$C$32, 2, FALSE), "Yes"), LOOKUP($A1565,Collections!$A:$A,Collections!K:K), 0)</f>
        <v>0</v>
      </c>
      <c r="P1565">
        <f>IF(EXACT(VLOOKUP(P$1,Variables!$B$6:$C$32, 2, FALSE), "Yes"), LOOKUP($A1565,Collections!$A:$A,Collections!L:L), 0)</f>
        <v>0</v>
      </c>
      <c r="Q1565">
        <f>IF(EXACT(VLOOKUP(Q$1,Variables!$B$6:$C$32, 2, FALSE), "Yes"), LOOKUP($A1565,Collections!$A:$A,Collections!M:M), 0)</f>
        <v>0</v>
      </c>
      <c r="R1565">
        <f>IF(EXACT(VLOOKUP(R$1,Variables!$B$6:$C$32, 2, FALSE), "Yes"), LOOKUP($A1565,Collections!$A:$A,Collections!N:N), 0)</f>
        <v>0</v>
      </c>
      <c r="S1565">
        <f>IF(EXACT(VLOOKUP(S$1,Variables!$B$6:$C$32, 2, FALSE), "Yes"), LOOKUP($A1565,Collections!$A:$A,Collections!O:O), 0)</f>
        <v>0</v>
      </c>
      <c r="T1565">
        <f>IF(EXACT(VLOOKUP(T$1,Variables!$B$6:$C$32, 2, FALSE), "Yes"), LOOKUP($A1565,Collections!$A:$A,Collections!P:P), 0)</f>
        <v>0</v>
      </c>
      <c r="U1565">
        <f>IF(EXACT(VLOOKUP(U$1,Variables!$B$6:$C$32, 2, FALSE), "Yes"), LOOKUP($A1565,Collections!$A:$A,Collections!Q:Q), 0)</f>
        <v>0</v>
      </c>
      <c r="V1565">
        <f>IF(EXACT(VLOOKUP(V$1,Variables!$B$6:$C$32, 2, FALSE), "Yes"), LOOKUP($A1565,Collections!$A:$A,Collections!R:R), 0)</f>
        <v>0</v>
      </c>
      <c r="W1565">
        <f>IF(EXACT(VLOOKUP(W$1,Variables!$B$6:$C$32, 2, FALSE), "Yes"), LOOKUP($A1565,Collections!$A:$A,Collections!S:S), 0)</f>
        <v>0</v>
      </c>
      <c r="X1565">
        <f>IF(EXACT(VLOOKUP(X$1,Variables!$B$6:$C$32, 2, FALSE), "Yes"), LOOKUP($A1565,Collections!$A:$A,Collections!T:T), 0)</f>
        <v>0</v>
      </c>
      <c r="Y1565">
        <f>IF(EXACT(VLOOKUP(Y$1,Variables!$B$6:$C$32, 2, FALSE), "Yes"), LOOKUP($A1565,Collections!$A:$A,Collections!U:U), 0)</f>
        <v>0</v>
      </c>
      <c r="Z1565">
        <f>IF(EXACT(VLOOKUP(Z$1,Variables!$B$6:$C$32, 2, FALSE), "Yes"), LOOKUP($A1565,Collections!$A:$A,Collections!V:V), 0)</f>
        <v>0</v>
      </c>
      <c r="AA1565">
        <f>IF(EXACT(VLOOKUP(AA$1,Variables!$B$6:$C$32, 2, FALSE), "Yes"), LOOKUP($A1565,Collections!$A:$A,Collections!W:W), 0)</f>
        <v>0</v>
      </c>
      <c r="AB1565">
        <f>IF(EXACT(VLOOKUP(AB$1,Variables!$B$6:$C$32, 2, FALSE), "Yes"), LOOKUP($A1565,Collections!$A:$A,Collections!X:X), 0)</f>
        <v>0</v>
      </c>
      <c r="AC1565">
        <f>IF(EXACT(VLOOKUP(AC$1,Variables!$B$6:$C$32, 2, FALSE), "Yes"), LOOKUP($A1565,Collections!$A:$A,Collections!Y:Y), 0)</f>
        <v>0</v>
      </c>
      <c r="AD1565">
        <f>IF(EXACT(VLOOKUP(AD$1,Variables!$B$6:$C$32, 2, FALSE), "Yes"), LOOKUP($A1565,Collections!$A:$A,Collections!Z:Z), 0)</f>
        <v>0</v>
      </c>
      <c r="AE1565">
        <f>IF(EXACT(VLOOKUP(AE$1,Variables!$B$6:$C$32, 2, FALSE), "Yes"), LOOKUP($A1565,Collections!$A:$A,Collections!AA:AA), 0)</f>
        <v>0</v>
      </c>
      <c r="AF1565">
        <f>IF(EXACT(VLOOKUP(AF$1,Variables!$B$6:$C$32, 2, FALSE), "Yes"), LOOKUP($A1565,Collections!$A:$A,Collections!AB:AB), 0)</f>
        <v>0</v>
      </c>
      <c r="AG1565" t="str">
        <f t="shared" si="24"/>
        <v>No</v>
      </c>
      <c r="AH1565">
        <f>IF(D1565&gt;=Variables!$C$1,1,0)</f>
        <v>0</v>
      </c>
      <c r="AI1565">
        <f>IF(E1565&gt;=Variables!$C$1,1,0)</f>
        <v>0</v>
      </c>
    </row>
    <row r="1566" spans="1:35" x14ac:dyDescent="0.2">
      <c r="A1566" s="25">
        <v>818658</v>
      </c>
      <c r="B1566" s="2" t="s">
        <v>25</v>
      </c>
      <c r="C1566">
        <f>IF(ISNA(VLOOKUP(A1566,Images!A:C,3,FALSE)), 0, VLOOKUP(A1566,Images!A:C,3,FALSE))/IF(ISNA(VLOOKUP(A1566,Images!A:C,2,FALSE)), 1,VLOOKUP(A1566,Images!A:C,2,FALSE))</f>
        <v>9.4899169632265724E-3</v>
      </c>
      <c r="D1566">
        <f>IF(NOT(ISNA(VLOOKUP(A1566,Harvard!B:E,4,FALSE))), VLOOKUP(A1566,Harvard!B:E,4,FALSE), 0)</f>
        <v>1</v>
      </c>
      <c r="E1566">
        <f>IF(NOT(ISNA(VLOOKUP(A1566,UC!B:D, 3, FALSE))),VLOOKUP(A1566,UC!B:D, 2, FALSE)/VLOOKUP(A1566, UC!B:D, 3, FALSE), 0)</f>
        <v>1</v>
      </c>
      <c r="F1566">
        <f>IF(EXACT(VLOOKUP(F$1,Variables!$B$6:$C$32, 2, FALSE), "Yes"), LOOKUP($A1566,Collections!$A:$A,Collections!B:B), 0)</f>
        <v>1</v>
      </c>
      <c r="G1566">
        <f>IF(EXACT(VLOOKUP(G$1,Variables!$B$6:$C$32, 2, FALSE), "Yes"), LOOKUP($A1566,Collections!$A:$A,Collections!C:C), 0)</f>
        <v>0</v>
      </c>
      <c r="H1566">
        <f>IF(EXACT(VLOOKUP(H$1,Variables!$B$6:$C$32, 2, FALSE), "Yes"), LOOKUP($A1566,Collections!$A:$A,Collections!D:D), 0)</f>
        <v>0</v>
      </c>
      <c r="I1566">
        <f>IF(EXACT(VLOOKUP(I$1,Variables!$B$6:$C$32, 2, FALSE), "Yes"), LOOKUP($A1566,Collections!$A:$A,Collections!E:E), 0)</f>
        <v>0</v>
      </c>
      <c r="J1566">
        <f>IF(EXACT(VLOOKUP(J$1,Variables!$B$6:$C$32, 2, FALSE), "Yes"), LOOKUP($A1566,Collections!$A:$A,Collections!F:F), 0)</f>
        <v>0</v>
      </c>
      <c r="K1566">
        <f>IF(EXACT(VLOOKUP(K$1,Variables!$B$6:$C$32, 2, FALSE), "Yes"), LOOKUP($A1566,Collections!$A:$A,Collections!G:G), 0)</f>
        <v>0</v>
      </c>
      <c r="L1566">
        <f>IF(EXACT(VLOOKUP(L$1,Variables!$B$6:$C$32, 2, FALSE), "Yes"), LOOKUP($A1566,Collections!$A:$A,Collections!H:H), 0)</f>
        <v>0</v>
      </c>
      <c r="M1566">
        <f>IF(EXACT(VLOOKUP(M$1,Variables!$B$6:$C$32, 2, FALSE), "Yes"), LOOKUP($A1566,Collections!$A:$A,Collections!I:I), 0)</f>
        <v>0</v>
      </c>
      <c r="N1566">
        <f>IF(EXACT(VLOOKUP(N$1,Variables!$B$6:$C$32, 2, FALSE), "Yes"), LOOKUP($A1566,Collections!$A:$A,Collections!J:J), 0)</f>
        <v>0</v>
      </c>
      <c r="O1566">
        <f>IF(EXACT(VLOOKUP(O$1,Variables!$B$6:$C$32, 2, FALSE), "Yes"), LOOKUP($A1566,Collections!$A:$A,Collections!K:K), 0)</f>
        <v>0</v>
      </c>
      <c r="P1566">
        <f>IF(EXACT(VLOOKUP(P$1,Variables!$B$6:$C$32, 2, FALSE), "Yes"), LOOKUP($A1566,Collections!$A:$A,Collections!L:L), 0)</f>
        <v>0</v>
      </c>
      <c r="Q1566">
        <f>IF(EXACT(VLOOKUP(Q$1,Variables!$B$6:$C$32, 2, FALSE), "Yes"), LOOKUP($A1566,Collections!$A:$A,Collections!M:M), 0)</f>
        <v>0</v>
      </c>
      <c r="R1566">
        <f>IF(EXACT(VLOOKUP(R$1,Variables!$B$6:$C$32, 2, FALSE), "Yes"), LOOKUP($A1566,Collections!$A:$A,Collections!N:N), 0)</f>
        <v>0</v>
      </c>
      <c r="S1566">
        <f>IF(EXACT(VLOOKUP(S$1,Variables!$B$6:$C$32, 2, FALSE), "Yes"), LOOKUP($A1566,Collections!$A:$A,Collections!O:O), 0)</f>
        <v>0</v>
      </c>
      <c r="T1566">
        <f>IF(EXACT(VLOOKUP(T$1,Variables!$B$6:$C$32, 2, FALSE), "Yes"), LOOKUP($A1566,Collections!$A:$A,Collections!P:P), 0)</f>
        <v>0</v>
      </c>
      <c r="U1566">
        <f>IF(EXACT(VLOOKUP(U$1,Variables!$B$6:$C$32, 2, FALSE), "Yes"), LOOKUP($A1566,Collections!$A:$A,Collections!Q:Q), 0)</f>
        <v>0</v>
      </c>
      <c r="V1566">
        <f>IF(EXACT(VLOOKUP(V$1,Variables!$B$6:$C$32, 2, FALSE), "Yes"), LOOKUP($A1566,Collections!$A:$A,Collections!R:R), 0)</f>
        <v>0</v>
      </c>
      <c r="W1566">
        <f>IF(EXACT(VLOOKUP(W$1,Variables!$B$6:$C$32, 2, FALSE), "Yes"), LOOKUP($A1566,Collections!$A:$A,Collections!S:S), 0)</f>
        <v>0</v>
      </c>
      <c r="X1566">
        <f>IF(EXACT(VLOOKUP(X$1,Variables!$B$6:$C$32, 2, FALSE), "Yes"), LOOKUP($A1566,Collections!$A:$A,Collections!T:T), 0)</f>
        <v>0</v>
      </c>
      <c r="Y1566">
        <f>IF(EXACT(VLOOKUP(Y$1,Variables!$B$6:$C$32, 2, FALSE), "Yes"), LOOKUP($A1566,Collections!$A:$A,Collections!U:U), 0)</f>
        <v>0</v>
      </c>
      <c r="Z1566">
        <f>IF(EXACT(VLOOKUP(Z$1,Variables!$B$6:$C$32, 2, FALSE), "Yes"), LOOKUP($A1566,Collections!$A:$A,Collections!V:V), 0)</f>
        <v>0</v>
      </c>
      <c r="AA1566">
        <f>IF(EXACT(VLOOKUP(AA$1,Variables!$B$6:$C$32, 2, FALSE), "Yes"), LOOKUP($A1566,Collections!$A:$A,Collections!W:W), 0)</f>
        <v>0</v>
      </c>
      <c r="AB1566">
        <f>IF(EXACT(VLOOKUP(AB$1,Variables!$B$6:$C$32, 2, FALSE), "Yes"), LOOKUP($A1566,Collections!$A:$A,Collections!X:X), 0)</f>
        <v>0</v>
      </c>
      <c r="AC1566">
        <f>IF(EXACT(VLOOKUP(AC$1,Variables!$B$6:$C$32, 2, FALSE), "Yes"), LOOKUP($A1566,Collections!$A:$A,Collections!Y:Y), 0)</f>
        <v>0</v>
      </c>
      <c r="AD1566">
        <f>IF(EXACT(VLOOKUP(AD$1,Variables!$B$6:$C$32, 2, FALSE), "Yes"), LOOKUP($A1566,Collections!$A:$A,Collections!Z:Z), 0)</f>
        <v>0</v>
      </c>
      <c r="AE1566">
        <f>IF(EXACT(VLOOKUP(AE$1,Variables!$B$6:$C$32, 2, FALSE), "Yes"), LOOKUP($A1566,Collections!$A:$A,Collections!AA:AA), 0)</f>
        <v>0</v>
      </c>
      <c r="AF1566">
        <f>IF(EXACT(VLOOKUP(AF$1,Variables!$B$6:$C$32, 2, FALSE), "Yes"), LOOKUP($A1566,Collections!$A:$A,Collections!AB:AB), 0)</f>
        <v>0</v>
      </c>
      <c r="AG1566" t="str">
        <f t="shared" si="24"/>
        <v>Yes</v>
      </c>
      <c r="AH1566">
        <f>IF(D1566&gt;=Variables!$C$1,1,0)</f>
        <v>1</v>
      </c>
      <c r="AI1566">
        <f>IF(E1566&gt;=Variables!$C$1,1,0)</f>
        <v>1</v>
      </c>
    </row>
    <row r="1567" spans="1:35" x14ac:dyDescent="0.2">
      <c r="A1567" s="25">
        <v>393495</v>
      </c>
      <c r="B1567" s="2" t="s">
        <v>1284</v>
      </c>
      <c r="C1567">
        <f>IF(ISNA(VLOOKUP(A1567,Images!A:C,3,FALSE)), 0, VLOOKUP(A1567,Images!A:C,3,FALSE))/IF(ISNA(VLOOKUP(A1567,Images!A:C,2,FALSE)), 1,VLOOKUP(A1567,Images!A:C,2,FALSE))</f>
        <v>1.1981048469561661E-2</v>
      </c>
      <c r="D1567">
        <f>IF(NOT(ISNA(VLOOKUP(A1567,Harvard!B:E,4,FALSE))), VLOOKUP(A1567,Harvard!B:E,4,FALSE), 0)</f>
        <v>0.38740000000000002</v>
      </c>
      <c r="E1567">
        <f>IF(NOT(ISNA(VLOOKUP(A1567,UC!B:D, 3, FALSE))),VLOOKUP(A1567,UC!B:D, 2, FALSE)/VLOOKUP(A1567, UC!B:D, 3, FALSE), 0)</f>
        <v>0.53150684931506853</v>
      </c>
      <c r="F1567">
        <f>IF(EXACT(VLOOKUP(F$1,Variables!$B$6:$C$32, 2, FALSE), "Yes"), LOOKUP($A1567,Collections!$A:$A,Collections!B:B), 0)</f>
        <v>0</v>
      </c>
      <c r="G1567">
        <f>IF(EXACT(VLOOKUP(G$1,Variables!$B$6:$C$32, 2, FALSE), "Yes"), LOOKUP($A1567,Collections!$A:$A,Collections!C:C), 0)</f>
        <v>0</v>
      </c>
      <c r="H1567">
        <f>IF(EXACT(VLOOKUP(H$1,Variables!$B$6:$C$32, 2, FALSE), "Yes"), LOOKUP($A1567,Collections!$A:$A,Collections!D:D), 0)</f>
        <v>0</v>
      </c>
      <c r="I1567">
        <f>IF(EXACT(VLOOKUP(I$1,Variables!$B$6:$C$32, 2, FALSE), "Yes"), LOOKUP($A1567,Collections!$A:$A,Collections!E:E), 0)</f>
        <v>0</v>
      </c>
      <c r="J1567">
        <f>IF(EXACT(VLOOKUP(J$1,Variables!$B$6:$C$32, 2, FALSE), "Yes"), LOOKUP($A1567,Collections!$A:$A,Collections!F:F), 0)</f>
        <v>0</v>
      </c>
      <c r="K1567">
        <f>IF(EXACT(VLOOKUP(K$1,Variables!$B$6:$C$32, 2, FALSE), "Yes"), LOOKUP($A1567,Collections!$A:$A,Collections!G:G), 0)</f>
        <v>0</v>
      </c>
      <c r="L1567">
        <f>IF(EXACT(VLOOKUP(L$1,Variables!$B$6:$C$32, 2, FALSE), "Yes"), LOOKUP($A1567,Collections!$A:$A,Collections!H:H), 0)</f>
        <v>0</v>
      </c>
      <c r="M1567">
        <f>IF(EXACT(VLOOKUP(M$1,Variables!$B$6:$C$32, 2, FALSE), "Yes"), LOOKUP($A1567,Collections!$A:$A,Collections!I:I), 0)</f>
        <v>0</v>
      </c>
      <c r="N1567">
        <f>IF(EXACT(VLOOKUP(N$1,Variables!$B$6:$C$32, 2, FALSE), "Yes"), LOOKUP($A1567,Collections!$A:$A,Collections!J:J), 0)</f>
        <v>0</v>
      </c>
      <c r="O1567">
        <f>IF(EXACT(VLOOKUP(O$1,Variables!$B$6:$C$32, 2, FALSE), "Yes"), LOOKUP($A1567,Collections!$A:$A,Collections!K:K), 0)</f>
        <v>0</v>
      </c>
      <c r="P1567">
        <f>IF(EXACT(VLOOKUP(P$1,Variables!$B$6:$C$32, 2, FALSE), "Yes"), LOOKUP($A1567,Collections!$A:$A,Collections!L:L), 0)</f>
        <v>0</v>
      </c>
      <c r="Q1567">
        <f>IF(EXACT(VLOOKUP(Q$1,Variables!$B$6:$C$32, 2, FALSE), "Yes"), LOOKUP($A1567,Collections!$A:$A,Collections!M:M), 0)</f>
        <v>0</v>
      </c>
      <c r="R1567">
        <f>IF(EXACT(VLOOKUP(R$1,Variables!$B$6:$C$32, 2, FALSE), "Yes"), LOOKUP($A1567,Collections!$A:$A,Collections!N:N), 0)</f>
        <v>0</v>
      </c>
      <c r="S1567">
        <f>IF(EXACT(VLOOKUP(S$1,Variables!$B$6:$C$32, 2, FALSE), "Yes"), LOOKUP($A1567,Collections!$A:$A,Collections!O:O), 0)</f>
        <v>0</v>
      </c>
      <c r="T1567">
        <f>IF(EXACT(VLOOKUP(T$1,Variables!$B$6:$C$32, 2, FALSE), "Yes"), LOOKUP($A1567,Collections!$A:$A,Collections!P:P), 0)</f>
        <v>0</v>
      </c>
      <c r="U1567">
        <f>IF(EXACT(VLOOKUP(U$1,Variables!$B$6:$C$32, 2, FALSE), "Yes"), LOOKUP($A1567,Collections!$A:$A,Collections!Q:Q), 0)</f>
        <v>0</v>
      </c>
      <c r="V1567">
        <f>IF(EXACT(VLOOKUP(V$1,Variables!$B$6:$C$32, 2, FALSE), "Yes"), LOOKUP($A1567,Collections!$A:$A,Collections!R:R), 0)</f>
        <v>0</v>
      </c>
      <c r="W1567">
        <f>IF(EXACT(VLOOKUP(W$1,Variables!$B$6:$C$32, 2, FALSE), "Yes"), LOOKUP($A1567,Collections!$A:$A,Collections!S:S), 0)</f>
        <v>0</v>
      </c>
      <c r="X1567">
        <f>IF(EXACT(VLOOKUP(X$1,Variables!$B$6:$C$32, 2, FALSE), "Yes"), LOOKUP($A1567,Collections!$A:$A,Collections!T:T), 0)</f>
        <v>0</v>
      </c>
      <c r="Y1567">
        <f>IF(EXACT(VLOOKUP(Y$1,Variables!$B$6:$C$32, 2, FALSE), "Yes"), LOOKUP($A1567,Collections!$A:$A,Collections!U:U), 0)</f>
        <v>1</v>
      </c>
      <c r="Z1567">
        <f>IF(EXACT(VLOOKUP(Z$1,Variables!$B$6:$C$32, 2, FALSE), "Yes"), LOOKUP($A1567,Collections!$A:$A,Collections!V:V), 0)</f>
        <v>0</v>
      </c>
      <c r="AA1567">
        <f>IF(EXACT(VLOOKUP(AA$1,Variables!$B$6:$C$32, 2, FALSE), "Yes"), LOOKUP($A1567,Collections!$A:$A,Collections!W:W), 0)</f>
        <v>0</v>
      </c>
      <c r="AB1567">
        <f>IF(EXACT(VLOOKUP(AB$1,Variables!$B$6:$C$32, 2, FALSE), "Yes"), LOOKUP($A1567,Collections!$A:$A,Collections!X:X), 0)</f>
        <v>0</v>
      </c>
      <c r="AC1567">
        <f>IF(EXACT(VLOOKUP(AC$1,Variables!$B$6:$C$32, 2, FALSE), "Yes"), LOOKUP($A1567,Collections!$A:$A,Collections!Y:Y), 0)</f>
        <v>0</v>
      </c>
      <c r="AD1567">
        <f>IF(EXACT(VLOOKUP(AD$1,Variables!$B$6:$C$32, 2, FALSE), "Yes"), LOOKUP($A1567,Collections!$A:$A,Collections!Z:Z), 0)</f>
        <v>0</v>
      </c>
      <c r="AE1567">
        <f>IF(EXACT(VLOOKUP(AE$1,Variables!$B$6:$C$32, 2, FALSE), "Yes"), LOOKUP($A1567,Collections!$A:$A,Collections!AA:AA), 0)</f>
        <v>0</v>
      </c>
      <c r="AF1567">
        <f>IF(EXACT(VLOOKUP(AF$1,Variables!$B$6:$C$32, 2, FALSE), "Yes"), LOOKUP($A1567,Collections!$A:$A,Collections!AB:AB), 0)</f>
        <v>0</v>
      </c>
      <c r="AG1567" t="str">
        <f t="shared" si="24"/>
        <v>Yes</v>
      </c>
      <c r="AH1567">
        <f>IF(D1567&gt;=Variables!$C$1,1,0)</f>
        <v>0</v>
      </c>
      <c r="AI1567">
        <f>IF(E1567&gt;=Variables!$C$1,1,0)</f>
        <v>0</v>
      </c>
    </row>
    <row r="1568" spans="1:35" x14ac:dyDescent="0.2">
      <c r="A1568" s="25">
        <v>492426</v>
      </c>
      <c r="B1568" s="2" t="s">
        <v>26</v>
      </c>
      <c r="C1568">
        <f>IF(ISNA(VLOOKUP(A1568,Images!A:C,3,FALSE)), 0, VLOOKUP(A1568,Images!A:C,3,FALSE))/IF(ISNA(VLOOKUP(A1568,Images!A:C,2,FALSE)), 1,VLOOKUP(A1568,Images!A:C,2,FALSE))</f>
        <v>2.6257070209122515E-2</v>
      </c>
      <c r="D1568">
        <f>IF(NOT(ISNA(VLOOKUP(A1568,Harvard!B:E,4,FALSE))), VLOOKUP(A1568,Harvard!B:E,4,FALSE), 0)</f>
        <v>0.99119999999999997</v>
      </c>
      <c r="E1568">
        <f>IF(NOT(ISNA(VLOOKUP(A1568,UC!B:D, 3, FALSE))),VLOOKUP(A1568,UC!B:D, 2, FALSE)/VLOOKUP(A1568, UC!B:D, 3, FALSE), 0)</f>
        <v>0.91176470588235292</v>
      </c>
      <c r="F1568">
        <f>IF(EXACT(VLOOKUP(F$1,Variables!$B$6:$C$32, 2, FALSE), "Yes"), LOOKUP($A1568,Collections!$A:$A,Collections!B:B), 0)</f>
        <v>0</v>
      </c>
      <c r="G1568">
        <f>IF(EXACT(VLOOKUP(G$1,Variables!$B$6:$C$32, 2, FALSE), "Yes"), LOOKUP($A1568,Collections!$A:$A,Collections!C:C), 0)</f>
        <v>0</v>
      </c>
      <c r="H1568">
        <f>IF(EXACT(VLOOKUP(H$1,Variables!$B$6:$C$32, 2, FALSE), "Yes"), LOOKUP($A1568,Collections!$A:$A,Collections!D:D), 0)</f>
        <v>0</v>
      </c>
      <c r="I1568">
        <f>IF(EXACT(VLOOKUP(I$1,Variables!$B$6:$C$32, 2, FALSE), "Yes"), LOOKUP($A1568,Collections!$A:$A,Collections!E:E), 0)</f>
        <v>0</v>
      </c>
      <c r="J1568">
        <f>IF(EXACT(VLOOKUP(J$1,Variables!$B$6:$C$32, 2, FALSE), "Yes"), LOOKUP($A1568,Collections!$A:$A,Collections!F:F), 0)</f>
        <v>0</v>
      </c>
      <c r="K1568">
        <f>IF(EXACT(VLOOKUP(K$1,Variables!$B$6:$C$32, 2, FALSE), "Yes"), LOOKUP($A1568,Collections!$A:$A,Collections!G:G), 0)</f>
        <v>0</v>
      </c>
      <c r="L1568">
        <f>IF(EXACT(VLOOKUP(L$1,Variables!$B$6:$C$32, 2, FALSE), "Yes"), LOOKUP($A1568,Collections!$A:$A,Collections!H:H), 0)</f>
        <v>0</v>
      </c>
      <c r="M1568">
        <f>IF(EXACT(VLOOKUP(M$1,Variables!$B$6:$C$32, 2, FALSE), "Yes"), LOOKUP($A1568,Collections!$A:$A,Collections!I:I), 0)</f>
        <v>1</v>
      </c>
      <c r="N1568">
        <f>IF(EXACT(VLOOKUP(N$1,Variables!$B$6:$C$32, 2, FALSE), "Yes"), LOOKUP($A1568,Collections!$A:$A,Collections!J:J), 0)</f>
        <v>0</v>
      </c>
      <c r="O1568">
        <f>IF(EXACT(VLOOKUP(O$1,Variables!$B$6:$C$32, 2, FALSE), "Yes"), LOOKUP($A1568,Collections!$A:$A,Collections!K:K), 0)</f>
        <v>0</v>
      </c>
      <c r="P1568">
        <f>IF(EXACT(VLOOKUP(P$1,Variables!$B$6:$C$32, 2, FALSE), "Yes"), LOOKUP($A1568,Collections!$A:$A,Collections!L:L), 0)</f>
        <v>0</v>
      </c>
      <c r="Q1568">
        <f>IF(EXACT(VLOOKUP(Q$1,Variables!$B$6:$C$32, 2, FALSE), "Yes"), LOOKUP($A1568,Collections!$A:$A,Collections!M:M), 0)</f>
        <v>0</v>
      </c>
      <c r="R1568">
        <f>IF(EXACT(VLOOKUP(R$1,Variables!$B$6:$C$32, 2, FALSE), "Yes"), LOOKUP($A1568,Collections!$A:$A,Collections!N:N), 0)</f>
        <v>0</v>
      </c>
      <c r="S1568">
        <f>IF(EXACT(VLOOKUP(S$1,Variables!$B$6:$C$32, 2, FALSE), "Yes"), LOOKUP($A1568,Collections!$A:$A,Collections!O:O), 0)</f>
        <v>0</v>
      </c>
      <c r="T1568">
        <f>IF(EXACT(VLOOKUP(T$1,Variables!$B$6:$C$32, 2, FALSE), "Yes"), LOOKUP($A1568,Collections!$A:$A,Collections!P:P), 0)</f>
        <v>0</v>
      </c>
      <c r="U1568">
        <f>IF(EXACT(VLOOKUP(U$1,Variables!$B$6:$C$32, 2, FALSE), "Yes"), LOOKUP($A1568,Collections!$A:$A,Collections!Q:Q), 0)</f>
        <v>0</v>
      </c>
      <c r="V1568">
        <f>IF(EXACT(VLOOKUP(V$1,Variables!$B$6:$C$32, 2, FALSE), "Yes"), LOOKUP($A1568,Collections!$A:$A,Collections!R:R), 0)</f>
        <v>0</v>
      </c>
      <c r="W1568">
        <f>IF(EXACT(VLOOKUP(W$1,Variables!$B$6:$C$32, 2, FALSE), "Yes"), LOOKUP($A1568,Collections!$A:$A,Collections!S:S), 0)</f>
        <v>0</v>
      </c>
      <c r="X1568">
        <f>IF(EXACT(VLOOKUP(X$1,Variables!$B$6:$C$32, 2, FALSE), "Yes"), LOOKUP($A1568,Collections!$A:$A,Collections!T:T), 0)</f>
        <v>0</v>
      </c>
      <c r="Y1568">
        <f>IF(EXACT(VLOOKUP(Y$1,Variables!$B$6:$C$32, 2, FALSE), "Yes"), LOOKUP($A1568,Collections!$A:$A,Collections!U:U), 0)</f>
        <v>0</v>
      </c>
      <c r="Z1568">
        <f>IF(EXACT(VLOOKUP(Z$1,Variables!$B$6:$C$32, 2, FALSE), "Yes"), LOOKUP($A1568,Collections!$A:$A,Collections!V:V), 0)</f>
        <v>0</v>
      </c>
      <c r="AA1568">
        <f>IF(EXACT(VLOOKUP(AA$1,Variables!$B$6:$C$32, 2, FALSE), "Yes"), LOOKUP($A1568,Collections!$A:$A,Collections!W:W), 0)</f>
        <v>0</v>
      </c>
      <c r="AB1568">
        <f>IF(EXACT(VLOOKUP(AB$1,Variables!$B$6:$C$32, 2, FALSE), "Yes"), LOOKUP($A1568,Collections!$A:$A,Collections!X:X), 0)</f>
        <v>0</v>
      </c>
      <c r="AC1568">
        <f>IF(EXACT(VLOOKUP(AC$1,Variables!$B$6:$C$32, 2, FALSE), "Yes"), LOOKUP($A1568,Collections!$A:$A,Collections!Y:Y), 0)</f>
        <v>0</v>
      </c>
      <c r="AD1568">
        <f>IF(EXACT(VLOOKUP(AD$1,Variables!$B$6:$C$32, 2, FALSE), "Yes"), LOOKUP($A1568,Collections!$A:$A,Collections!Z:Z), 0)</f>
        <v>0</v>
      </c>
      <c r="AE1568">
        <f>IF(EXACT(VLOOKUP(AE$1,Variables!$B$6:$C$32, 2, FALSE), "Yes"), LOOKUP($A1568,Collections!$A:$A,Collections!AA:AA), 0)</f>
        <v>0</v>
      </c>
      <c r="AF1568">
        <f>IF(EXACT(VLOOKUP(AF$1,Variables!$B$6:$C$32, 2, FALSE), "Yes"), LOOKUP($A1568,Collections!$A:$A,Collections!AB:AB), 0)</f>
        <v>0</v>
      </c>
      <c r="AG1568" t="str">
        <f t="shared" si="24"/>
        <v>Yes</v>
      </c>
      <c r="AH1568">
        <f>IF(D1568&gt;=Variables!$C$1,1,0)</f>
        <v>1</v>
      </c>
      <c r="AI1568">
        <f>IF(E1568&gt;=Variables!$C$1,1,0)</f>
        <v>1</v>
      </c>
    </row>
    <row r="1569" spans="1:35" x14ac:dyDescent="0.2">
      <c r="A1569" s="25">
        <v>8030685</v>
      </c>
      <c r="B1569" s="2" t="s">
        <v>2625</v>
      </c>
      <c r="C1569">
        <f>IF(ISNA(VLOOKUP(A1569,Images!A:C,3,FALSE)), 0, VLOOKUP(A1569,Images!A:C,3,FALSE))/IF(ISNA(VLOOKUP(A1569,Images!A:C,2,FALSE)), 1,VLOOKUP(A1569,Images!A:C,2,FALSE))</f>
        <v>1.6606968414197329E-2</v>
      </c>
      <c r="D1569">
        <f>IF(NOT(ISNA(VLOOKUP(A1569,Harvard!B:E,4,FALSE))), VLOOKUP(A1569,Harvard!B:E,4,FALSE), 0)</f>
        <v>0.75</v>
      </c>
      <c r="E1569">
        <f>IF(NOT(ISNA(VLOOKUP(A1569,UC!B:D, 3, FALSE))),VLOOKUP(A1569,UC!B:D, 2, FALSE)/VLOOKUP(A1569, UC!B:D, 3, FALSE), 0)</f>
        <v>0</v>
      </c>
      <c r="F1569">
        <f>IF(EXACT(VLOOKUP(F$1,Variables!$B$6:$C$32, 2, FALSE), "Yes"), LOOKUP($A1569,Collections!$A:$A,Collections!B:B), 0)</f>
        <v>0</v>
      </c>
      <c r="G1569">
        <f>IF(EXACT(VLOOKUP(G$1,Variables!$B$6:$C$32, 2, FALSE), "Yes"), LOOKUP($A1569,Collections!$A:$A,Collections!C:C), 0)</f>
        <v>0</v>
      </c>
      <c r="H1569">
        <f>IF(EXACT(VLOOKUP(H$1,Variables!$B$6:$C$32, 2, FALSE), "Yes"), LOOKUP($A1569,Collections!$A:$A,Collections!D:D), 0)</f>
        <v>0</v>
      </c>
      <c r="I1569">
        <f>IF(EXACT(VLOOKUP(I$1,Variables!$B$6:$C$32, 2, FALSE), "Yes"), LOOKUP($A1569,Collections!$A:$A,Collections!E:E), 0)</f>
        <v>0</v>
      </c>
      <c r="J1569">
        <f>IF(EXACT(VLOOKUP(J$1,Variables!$B$6:$C$32, 2, FALSE), "Yes"), LOOKUP($A1569,Collections!$A:$A,Collections!F:F), 0)</f>
        <v>1</v>
      </c>
      <c r="K1569">
        <f>IF(EXACT(VLOOKUP(K$1,Variables!$B$6:$C$32, 2, FALSE), "Yes"), LOOKUP($A1569,Collections!$A:$A,Collections!G:G), 0)</f>
        <v>0</v>
      </c>
      <c r="L1569">
        <f>IF(EXACT(VLOOKUP(L$1,Variables!$B$6:$C$32, 2, FALSE), "Yes"), LOOKUP($A1569,Collections!$A:$A,Collections!H:H), 0)</f>
        <v>0</v>
      </c>
      <c r="M1569">
        <f>IF(EXACT(VLOOKUP(M$1,Variables!$B$6:$C$32, 2, FALSE), "Yes"), LOOKUP($A1569,Collections!$A:$A,Collections!I:I), 0)</f>
        <v>0</v>
      </c>
      <c r="N1569">
        <f>IF(EXACT(VLOOKUP(N$1,Variables!$B$6:$C$32, 2, FALSE), "Yes"), LOOKUP($A1569,Collections!$A:$A,Collections!J:J), 0)</f>
        <v>0</v>
      </c>
      <c r="O1569">
        <f>IF(EXACT(VLOOKUP(O$1,Variables!$B$6:$C$32, 2, FALSE), "Yes"), LOOKUP($A1569,Collections!$A:$A,Collections!K:K), 0)</f>
        <v>0</v>
      </c>
      <c r="P1569">
        <f>IF(EXACT(VLOOKUP(P$1,Variables!$B$6:$C$32, 2, FALSE), "Yes"), LOOKUP($A1569,Collections!$A:$A,Collections!L:L), 0)</f>
        <v>0</v>
      </c>
      <c r="Q1569">
        <f>IF(EXACT(VLOOKUP(Q$1,Variables!$B$6:$C$32, 2, FALSE), "Yes"), LOOKUP($A1569,Collections!$A:$A,Collections!M:M), 0)</f>
        <v>0</v>
      </c>
      <c r="R1569">
        <f>IF(EXACT(VLOOKUP(R$1,Variables!$B$6:$C$32, 2, FALSE), "Yes"), LOOKUP($A1569,Collections!$A:$A,Collections!N:N), 0)</f>
        <v>0</v>
      </c>
      <c r="S1569">
        <f>IF(EXACT(VLOOKUP(S$1,Variables!$B$6:$C$32, 2, FALSE), "Yes"), LOOKUP($A1569,Collections!$A:$A,Collections!O:O), 0)</f>
        <v>0</v>
      </c>
      <c r="T1569">
        <f>IF(EXACT(VLOOKUP(T$1,Variables!$B$6:$C$32, 2, FALSE), "Yes"), LOOKUP($A1569,Collections!$A:$A,Collections!P:P), 0)</f>
        <v>0</v>
      </c>
      <c r="U1569">
        <f>IF(EXACT(VLOOKUP(U$1,Variables!$B$6:$C$32, 2, FALSE), "Yes"), LOOKUP($A1569,Collections!$A:$A,Collections!Q:Q), 0)</f>
        <v>0</v>
      </c>
      <c r="V1569">
        <f>IF(EXACT(VLOOKUP(V$1,Variables!$B$6:$C$32, 2, FALSE), "Yes"), LOOKUP($A1569,Collections!$A:$A,Collections!R:R), 0)</f>
        <v>0</v>
      </c>
      <c r="W1569">
        <f>IF(EXACT(VLOOKUP(W$1,Variables!$B$6:$C$32, 2, FALSE), "Yes"), LOOKUP($A1569,Collections!$A:$A,Collections!S:S), 0)</f>
        <v>0</v>
      </c>
      <c r="X1569">
        <f>IF(EXACT(VLOOKUP(X$1,Variables!$B$6:$C$32, 2, FALSE), "Yes"), LOOKUP($A1569,Collections!$A:$A,Collections!T:T), 0)</f>
        <v>0</v>
      </c>
      <c r="Y1569">
        <f>IF(EXACT(VLOOKUP(Y$1,Variables!$B$6:$C$32, 2, FALSE), "Yes"), LOOKUP($A1569,Collections!$A:$A,Collections!U:U), 0)</f>
        <v>0</v>
      </c>
      <c r="Z1569">
        <f>IF(EXACT(VLOOKUP(Z$1,Variables!$B$6:$C$32, 2, FALSE), "Yes"), LOOKUP($A1569,Collections!$A:$A,Collections!V:V), 0)</f>
        <v>0</v>
      </c>
      <c r="AA1569">
        <f>IF(EXACT(VLOOKUP(AA$1,Variables!$B$6:$C$32, 2, FALSE), "Yes"), LOOKUP($A1569,Collections!$A:$A,Collections!W:W), 0)</f>
        <v>0</v>
      </c>
      <c r="AB1569">
        <f>IF(EXACT(VLOOKUP(AB$1,Variables!$B$6:$C$32, 2, FALSE), "Yes"), LOOKUP($A1569,Collections!$A:$A,Collections!X:X), 0)</f>
        <v>0</v>
      </c>
      <c r="AC1569">
        <f>IF(EXACT(VLOOKUP(AC$1,Variables!$B$6:$C$32, 2, FALSE), "Yes"), LOOKUP($A1569,Collections!$A:$A,Collections!Y:Y), 0)</f>
        <v>0</v>
      </c>
      <c r="AD1569">
        <f>IF(EXACT(VLOOKUP(AD$1,Variables!$B$6:$C$32, 2, FALSE), "Yes"), LOOKUP($A1569,Collections!$A:$A,Collections!Z:Z), 0)</f>
        <v>0</v>
      </c>
      <c r="AE1569">
        <f>IF(EXACT(VLOOKUP(AE$1,Variables!$B$6:$C$32, 2, FALSE), "Yes"), LOOKUP($A1569,Collections!$A:$A,Collections!AA:AA), 0)</f>
        <v>0</v>
      </c>
      <c r="AF1569">
        <f>IF(EXACT(VLOOKUP(AF$1,Variables!$B$6:$C$32, 2, FALSE), "Yes"), LOOKUP($A1569,Collections!$A:$A,Collections!AB:AB), 0)</f>
        <v>0</v>
      </c>
      <c r="AG1569" t="str">
        <f t="shared" si="24"/>
        <v>Yes</v>
      </c>
      <c r="AH1569">
        <f>IF(D1569&gt;=Variables!$C$1,1,0)</f>
        <v>0</v>
      </c>
      <c r="AI1569">
        <f>IF(E1569&gt;=Variables!$C$1,1,0)</f>
        <v>0</v>
      </c>
    </row>
    <row r="1570" spans="1:35" x14ac:dyDescent="0.2">
      <c r="A1570" s="25">
        <v>14666162</v>
      </c>
      <c r="B1570" s="2" t="s">
        <v>1069</v>
      </c>
      <c r="C1570">
        <f>IF(ISNA(VLOOKUP(A1570,Images!A:C,3,FALSE)), 0, VLOOKUP(A1570,Images!A:C,3,FALSE))/IF(ISNA(VLOOKUP(A1570,Images!A:C,2,FALSE)), 1,VLOOKUP(A1570,Images!A:C,2,FALSE))</f>
        <v>1.3786764705882354E-3</v>
      </c>
      <c r="D1570">
        <f>IF(NOT(ISNA(VLOOKUP(A1570,Harvard!B:E,4,FALSE))), VLOOKUP(A1570,Harvard!B:E,4,FALSE), 0)</f>
        <v>0.55559999999999998</v>
      </c>
      <c r="E1570">
        <f>IF(NOT(ISNA(VLOOKUP(A1570,UC!B:D, 3, FALSE))),VLOOKUP(A1570,UC!B:D, 2, FALSE)/VLOOKUP(A1570, UC!B:D, 3, FALSE), 0)</f>
        <v>1</v>
      </c>
      <c r="F1570">
        <f>IF(EXACT(VLOOKUP(F$1,Variables!$B$6:$C$32, 2, FALSE), "Yes"), LOOKUP($A1570,Collections!$A:$A,Collections!B:B), 0)</f>
        <v>1</v>
      </c>
      <c r="G1570">
        <f>IF(EXACT(VLOOKUP(G$1,Variables!$B$6:$C$32, 2, FALSE), "Yes"), LOOKUP($A1570,Collections!$A:$A,Collections!C:C), 0)</f>
        <v>0</v>
      </c>
      <c r="H1570">
        <f>IF(EXACT(VLOOKUP(H$1,Variables!$B$6:$C$32, 2, FALSE), "Yes"), LOOKUP($A1570,Collections!$A:$A,Collections!D:D), 0)</f>
        <v>0</v>
      </c>
      <c r="I1570">
        <f>IF(EXACT(VLOOKUP(I$1,Variables!$B$6:$C$32, 2, FALSE), "Yes"), LOOKUP($A1570,Collections!$A:$A,Collections!E:E), 0)</f>
        <v>0</v>
      </c>
      <c r="J1570">
        <f>IF(EXACT(VLOOKUP(J$1,Variables!$B$6:$C$32, 2, FALSE), "Yes"), LOOKUP($A1570,Collections!$A:$A,Collections!F:F), 0)</f>
        <v>0</v>
      </c>
      <c r="K1570">
        <f>IF(EXACT(VLOOKUP(K$1,Variables!$B$6:$C$32, 2, FALSE), "Yes"), LOOKUP($A1570,Collections!$A:$A,Collections!G:G), 0)</f>
        <v>0</v>
      </c>
      <c r="L1570">
        <f>IF(EXACT(VLOOKUP(L$1,Variables!$B$6:$C$32, 2, FALSE), "Yes"), LOOKUP($A1570,Collections!$A:$A,Collections!H:H), 0)</f>
        <v>0</v>
      </c>
      <c r="M1570">
        <f>IF(EXACT(VLOOKUP(M$1,Variables!$B$6:$C$32, 2, FALSE), "Yes"), LOOKUP($A1570,Collections!$A:$A,Collections!I:I), 0)</f>
        <v>0</v>
      </c>
      <c r="N1570">
        <f>IF(EXACT(VLOOKUP(N$1,Variables!$B$6:$C$32, 2, FALSE), "Yes"), LOOKUP($A1570,Collections!$A:$A,Collections!J:J), 0)</f>
        <v>0</v>
      </c>
      <c r="O1570">
        <f>IF(EXACT(VLOOKUP(O$1,Variables!$B$6:$C$32, 2, FALSE), "Yes"), LOOKUP($A1570,Collections!$A:$A,Collections!K:K), 0)</f>
        <v>0</v>
      </c>
      <c r="P1570">
        <f>IF(EXACT(VLOOKUP(P$1,Variables!$B$6:$C$32, 2, FALSE), "Yes"), LOOKUP($A1570,Collections!$A:$A,Collections!L:L), 0)</f>
        <v>0</v>
      </c>
      <c r="Q1570">
        <f>IF(EXACT(VLOOKUP(Q$1,Variables!$B$6:$C$32, 2, FALSE), "Yes"), LOOKUP($A1570,Collections!$A:$A,Collections!M:M), 0)</f>
        <v>0</v>
      </c>
      <c r="R1570">
        <f>IF(EXACT(VLOOKUP(R$1,Variables!$B$6:$C$32, 2, FALSE), "Yes"), LOOKUP($A1570,Collections!$A:$A,Collections!N:N), 0)</f>
        <v>0</v>
      </c>
      <c r="S1570">
        <f>IF(EXACT(VLOOKUP(S$1,Variables!$B$6:$C$32, 2, FALSE), "Yes"), LOOKUP($A1570,Collections!$A:$A,Collections!O:O), 0)</f>
        <v>0</v>
      </c>
      <c r="T1570">
        <f>IF(EXACT(VLOOKUP(T$1,Variables!$B$6:$C$32, 2, FALSE), "Yes"), LOOKUP($A1570,Collections!$A:$A,Collections!P:P), 0)</f>
        <v>0</v>
      </c>
      <c r="U1570">
        <f>IF(EXACT(VLOOKUP(U$1,Variables!$B$6:$C$32, 2, FALSE), "Yes"), LOOKUP($A1570,Collections!$A:$A,Collections!Q:Q), 0)</f>
        <v>0</v>
      </c>
      <c r="V1570">
        <f>IF(EXACT(VLOOKUP(V$1,Variables!$B$6:$C$32, 2, FALSE), "Yes"), LOOKUP($A1570,Collections!$A:$A,Collections!R:R), 0)</f>
        <v>0</v>
      </c>
      <c r="W1570">
        <f>IF(EXACT(VLOOKUP(W$1,Variables!$B$6:$C$32, 2, FALSE), "Yes"), LOOKUP($A1570,Collections!$A:$A,Collections!S:S), 0)</f>
        <v>0</v>
      </c>
      <c r="X1570">
        <f>IF(EXACT(VLOOKUP(X$1,Variables!$B$6:$C$32, 2, FALSE), "Yes"), LOOKUP($A1570,Collections!$A:$A,Collections!T:T), 0)</f>
        <v>0</v>
      </c>
      <c r="Y1570">
        <f>IF(EXACT(VLOOKUP(Y$1,Variables!$B$6:$C$32, 2, FALSE), "Yes"), LOOKUP($A1570,Collections!$A:$A,Collections!U:U), 0)</f>
        <v>0</v>
      </c>
      <c r="Z1570">
        <f>IF(EXACT(VLOOKUP(Z$1,Variables!$B$6:$C$32, 2, FALSE), "Yes"), LOOKUP($A1570,Collections!$A:$A,Collections!V:V), 0)</f>
        <v>0</v>
      </c>
      <c r="AA1570">
        <f>IF(EXACT(VLOOKUP(AA$1,Variables!$B$6:$C$32, 2, FALSE), "Yes"), LOOKUP($A1570,Collections!$A:$A,Collections!W:W), 0)</f>
        <v>0</v>
      </c>
      <c r="AB1570">
        <f>IF(EXACT(VLOOKUP(AB$1,Variables!$B$6:$C$32, 2, FALSE), "Yes"), LOOKUP($A1570,Collections!$A:$A,Collections!X:X), 0)</f>
        <v>0</v>
      </c>
      <c r="AC1570">
        <f>IF(EXACT(VLOOKUP(AC$1,Variables!$B$6:$C$32, 2, FALSE), "Yes"), LOOKUP($A1570,Collections!$A:$A,Collections!Y:Y), 0)</f>
        <v>0</v>
      </c>
      <c r="AD1570">
        <f>IF(EXACT(VLOOKUP(AD$1,Variables!$B$6:$C$32, 2, FALSE), "Yes"), LOOKUP($A1570,Collections!$A:$A,Collections!Z:Z), 0)</f>
        <v>0</v>
      </c>
      <c r="AE1570">
        <f>IF(EXACT(VLOOKUP(AE$1,Variables!$B$6:$C$32, 2, FALSE), "Yes"), LOOKUP($A1570,Collections!$A:$A,Collections!AA:AA), 0)</f>
        <v>0</v>
      </c>
      <c r="AF1570">
        <f>IF(EXACT(VLOOKUP(AF$1,Variables!$B$6:$C$32, 2, FALSE), "Yes"), LOOKUP($A1570,Collections!$A:$A,Collections!AB:AB), 0)</f>
        <v>0</v>
      </c>
      <c r="AG1570" t="str">
        <f t="shared" si="24"/>
        <v>Yes</v>
      </c>
      <c r="AH1570">
        <f>IF(D1570&gt;=Variables!$C$1,1,0)</f>
        <v>0</v>
      </c>
      <c r="AI1570">
        <f>IF(E1570&gt;=Variables!$C$1,1,0)</f>
        <v>1</v>
      </c>
    </row>
    <row r="1571" spans="1:35" x14ac:dyDescent="0.2">
      <c r="A1571" s="25">
        <v>19400969</v>
      </c>
      <c r="B1571" s="2" t="s">
        <v>1070</v>
      </c>
      <c r="C1571">
        <f>IF(ISNA(VLOOKUP(A1571,Images!A:C,3,FALSE)), 0, VLOOKUP(A1571,Images!A:C,3,FALSE))/IF(ISNA(VLOOKUP(A1571,Images!A:C,2,FALSE)), 1,VLOOKUP(A1571,Images!A:C,2,FALSE))</f>
        <v>0.23255813953488372</v>
      </c>
      <c r="D1571">
        <f>IF(NOT(ISNA(VLOOKUP(A1571,Harvard!B:E,4,FALSE))), VLOOKUP(A1571,Harvard!B:E,4,FALSE), 0)</f>
        <v>1</v>
      </c>
      <c r="E1571">
        <f>IF(NOT(ISNA(VLOOKUP(A1571,UC!B:D, 3, FALSE))),VLOOKUP(A1571,UC!B:D, 2, FALSE)/VLOOKUP(A1571, UC!B:D, 3, FALSE), 0)</f>
        <v>0</v>
      </c>
      <c r="F1571">
        <f>IF(EXACT(VLOOKUP(F$1,Variables!$B$6:$C$32, 2, FALSE), "Yes"), LOOKUP($A1571,Collections!$A:$A,Collections!B:B), 0)</f>
        <v>0</v>
      </c>
      <c r="G1571">
        <f>IF(EXACT(VLOOKUP(G$1,Variables!$B$6:$C$32, 2, FALSE), "Yes"), LOOKUP($A1571,Collections!$A:$A,Collections!C:C), 0)</f>
        <v>0</v>
      </c>
      <c r="H1571">
        <f>IF(EXACT(VLOOKUP(H$1,Variables!$B$6:$C$32, 2, FALSE), "Yes"), LOOKUP($A1571,Collections!$A:$A,Collections!D:D), 0)</f>
        <v>0</v>
      </c>
      <c r="I1571">
        <f>IF(EXACT(VLOOKUP(I$1,Variables!$B$6:$C$32, 2, FALSE), "Yes"), LOOKUP($A1571,Collections!$A:$A,Collections!E:E), 0)</f>
        <v>0</v>
      </c>
      <c r="J1571">
        <f>IF(EXACT(VLOOKUP(J$1,Variables!$B$6:$C$32, 2, FALSE), "Yes"), LOOKUP($A1571,Collections!$A:$A,Collections!F:F), 0)</f>
        <v>0</v>
      </c>
      <c r="K1571">
        <f>IF(EXACT(VLOOKUP(K$1,Variables!$B$6:$C$32, 2, FALSE), "Yes"), LOOKUP($A1571,Collections!$A:$A,Collections!G:G), 0)</f>
        <v>1</v>
      </c>
      <c r="L1571">
        <f>IF(EXACT(VLOOKUP(L$1,Variables!$B$6:$C$32, 2, FALSE), "Yes"), LOOKUP($A1571,Collections!$A:$A,Collections!H:H), 0)</f>
        <v>0</v>
      </c>
      <c r="M1571">
        <f>IF(EXACT(VLOOKUP(M$1,Variables!$B$6:$C$32, 2, FALSE), "Yes"), LOOKUP($A1571,Collections!$A:$A,Collections!I:I), 0)</f>
        <v>0</v>
      </c>
      <c r="N1571">
        <f>IF(EXACT(VLOOKUP(N$1,Variables!$B$6:$C$32, 2, FALSE), "Yes"), LOOKUP($A1571,Collections!$A:$A,Collections!J:J), 0)</f>
        <v>0</v>
      </c>
      <c r="O1571">
        <f>IF(EXACT(VLOOKUP(O$1,Variables!$B$6:$C$32, 2, FALSE), "Yes"), LOOKUP($A1571,Collections!$A:$A,Collections!K:K), 0)</f>
        <v>0</v>
      </c>
      <c r="P1571">
        <f>IF(EXACT(VLOOKUP(P$1,Variables!$B$6:$C$32, 2, FALSE), "Yes"), LOOKUP($A1571,Collections!$A:$A,Collections!L:L), 0)</f>
        <v>0</v>
      </c>
      <c r="Q1571">
        <f>IF(EXACT(VLOOKUP(Q$1,Variables!$B$6:$C$32, 2, FALSE), "Yes"), LOOKUP($A1571,Collections!$A:$A,Collections!M:M), 0)</f>
        <v>0</v>
      </c>
      <c r="R1571">
        <f>IF(EXACT(VLOOKUP(R$1,Variables!$B$6:$C$32, 2, FALSE), "Yes"), LOOKUP($A1571,Collections!$A:$A,Collections!N:N), 0)</f>
        <v>0</v>
      </c>
      <c r="S1571">
        <f>IF(EXACT(VLOOKUP(S$1,Variables!$B$6:$C$32, 2, FALSE), "Yes"), LOOKUP($A1571,Collections!$A:$A,Collections!O:O), 0)</f>
        <v>0</v>
      </c>
      <c r="T1571">
        <f>IF(EXACT(VLOOKUP(T$1,Variables!$B$6:$C$32, 2, FALSE), "Yes"), LOOKUP($A1571,Collections!$A:$A,Collections!P:P), 0)</f>
        <v>0</v>
      </c>
      <c r="U1571">
        <f>IF(EXACT(VLOOKUP(U$1,Variables!$B$6:$C$32, 2, FALSE), "Yes"), LOOKUP($A1571,Collections!$A:$A,Collections!Q:Q), 0)</f>
        <v>0</v>
      </c>
      <c r="V1571">
        <f>IF(EXACT(VLOOKUP(V$1,Variables!$B$6:$C$32, 2, FALSE), "Yes"), LOOKUP($A1571,Collections!$A:$A,Collections!R:R), 0)</f>
        <v>0</v>
      </c>
      <c r="W1571">
        <f>IF(EXACT(VLOOKUP(W$1,Variables!$B$6:$C$32, 2, FALSE), "Yes"), LOOKUP($A1571,Collections!$A:$A,Collections!S:S), 0)</f>
        <v>0</v>
      </c>
      <c r="X1571">
        <f>IF(EXACT(VLOOKUP(X$1,Variables!$B$6:$C$32, 2, FALSE), "Yes"), LOOKUP($A1571,Collections!$A:$A,Collections!T:T), 0)</f>
        <v>0</v>
      </c>
      <c r="Y1571">
        <f>IF(EXACT(VLOOKUP(Y$1,Variables!$B$6:$C$32, 2, FALSE), "Yes"), LOOKUP($A1571,Collections!$A:$A,Collections!U:U), 0)</f>
        <v>0</v>
      </c>
      <c r="Z1571">
        <f>IF(EXACT(VLOOKUP(Z$1,Variables!$B$6:$C$32, 2, FALSE), "Yes"), LOOKUP($A1571,Collections!$A:$A,Collections!V:V), 0)</f>
        <v>0</v>
      </c>
      <c r="AA1571">
        <f>IF(EXACT(VLOOKUP(AA$1,Variables!$B$6:$C$32, 2, FALSE), "Yes"), LOOKUP($A1571,Collections!$A:$A,Collections!W:W), 0)</f>
        <v>0</v>
      </c>
      <c r="AB1571">
        <f>IF(EXACT(VLOOKUP(AB$1,Variables!$B$6:$C$32, 2, FALSE), "Yes"), LOOKUP($A1571,Collections!$A:$A,Collections!X:X), 0)</f>
        <v>0</v>
      </c>
      <c r="AC1571">
        <f>IF(EXACT(VLOOKUP(AC$1,Variables!$B$6:$C$32, 2, FALSE), "Yes"), LOOKUP($A1571,Collections!$A:$A,Collections!Y:Y), 0)</f>
        <v>0</v>
      </c>
      <c r="AD1571">
        <f>IF(EXACT(VLOOKUP(AD$1,Variables!$B$6:$C$32, 2, FALSE), "Yes"), LOOKUP($A1571,Collections!$A:$A,Collections!Z:Z), 0)</f>
        <v>0</v>
      </c>
      <c r="AE1571">
        <f>IF(EXACT(VLOOKUP(AE$1,Variables!$B$6:$C$32, 2, FALSE), "Yes"), LOOKUP($A1571,Collections!$A:$A,Collections!AA:AA), 0)</f>
        <v>0</v>
      </c>
      <c r="AF1571">
        <f>IF(EXACT(VLOOKUP(AF$1,Variables!$B$6:$C$32, 2, FALSE), "Yes"), LOOKUP($A1571,Collections!$A:$A,Collections!AB:AB), 0)</f>
        <v>0</v>
      </c>
      <c r="AG1571" t="str">
        <f t="shared" si="24"/>
        <v>Yes</v>
      </c>
      <c r="AH1571">
        <f>IF(D1571&gt;=Variables!$C$1,1,0)</f>
        <v>1</v>
      </c>
      <c r="AI1571">
        <f>IF(E1571&gt;=Variables!$C$1,1,0)</f>
        <v>0</v>
      </c>
    </row>
    <row r="1572" spans="1:35" x14ac:dyDescent="0.2">
      <c r="A1572" s="25">
        <v>7369921</v>
      </c>
      <c r="B1572" s="2" t="s">
        <v>1071</v>
      </c>
      <c r="C1572">
        <f>IF(ISNA(VLOOKUP(A1572,Images!A:C,3,FALSE)), 0, VLOOKUP(A1572,Images!A:C,3,FALSE))/IF(ISNA(VLOOKUP(A1572,Images!A:C,2,FALSE)), 1,VLOOKUP(A1572,Images!A:C,2,FALSE))</f>
        <v>1.7053933063312726E-3</v>
      </c>
      <c r="D1572">
        <f>IF(NOT(ISNA(VLOOKUP(A1572,Harvard!B:E,4,FALSE))), VLOOKUP(A1572,Harvard!B:E,4,FALSE), 0)</f>
        <v>0.94120000000000004</v>
      </c>
      <c r="E1572">
        <f>IF(NOT(ISNA(VLOOKUP(A1572,UC!B:D, 3, FALSE))),VLOOKUP(A1572,UC!B:D, 2, FALSE)/VLOOKUP(A1572, UC!B:D, 3, FALSE), 0)</f>
        <v>0.2857142857142857</v>
      </c>
      <c r="F1572">
        <f>IF(EXACT(VLOOKUP(F$1,Variables!$B$6:$C$32, 2, FALSE), "Yes"), LOOKUP($A1572,Collections!$A:$A,Collections!B:B), 0)</f>
        <v>0</v>
      </c>
      <c r="G1572">
        <f>IF(EXACT(VLOOKUP(G$1,Variables!$B$6:$C$32, 2, FALSE), "Yes"), LOOKUP($A1572,Collections!$A:$A,Collections!C:C), 0)</f>
        <v>0</v>
      </c>
      <c r="H1572">
        <f>IF(EXACT(VLOOKUP(H$1,Variables!$B$6:$C$32, 2, FALSE), "Yes"), LOOKUP($A1572,Collections!$A:$A,Collections!D:D), 0)</f>
        <v>0</v>
      </c>
      <c r="I1572">
        <f>IF(EXACT(VLOOKUP(I$1,Variables!$B$6:$C$32, 2, FALSE), "Yes"), LOOKUP($A1572,Collections!$A:$A,Collections!E:E), 0)</f>
        <v>1</v>
      </c>
      <c r="J1572">
        <f>IF(EXACT(VLOOKUP(J$1,Variables!$B$6:$C$32, 2, FALSE), "Yes"), LOOKUP($A1572,Collections!$A:$A,Collections!F:F), 0)</f>
        <v>0</v>
      </c>
      <c r="K1572">
        <f>IF(EXACT(VLOOKUP(K$1,Variables!$B$6:$C$32, 2, FALSE), "Yes"), LOOKUP($A1572,Collections!$A:$A,Collections!G:G), 0)</f>
        <v>0</v>
      </c>
      <c r="L1572">
        <f>IF(EXACT(VLOOKUP(L$1,Variables!$B$6:$C$32, 2, FALSE), "Yes"), LOOKUP($A1572,Collections!$A:$A,Collections!H:H), 0)</f>
        <v>0</v>
      </c>
      <c r="M1572">
        <f>IF(EXACT(VLOOKUP(M$1,Variables!$B$6:$C$32, 2, FALSE), "Yes"), LOOKUP($A1572,Collections!$A:$A,Collections!I:I), 0)</f>
        <v>0</v>
      </c>
      <c r="N1572">
        <f>IF(EXACT(VLOOKUP(N$1,Variables!$B$6:$C$32, 2, FALSE), "Yes"), LOOKUP($A1572,Collections!$A:$A,Collections!J:J), 0)</f>
        <v>0</v>
      </c>
      <c r="O1572">
        <f>IF(EXACT(VLOOKUP(O$1,Variables!$B$6:$C$32, 2, FALSE), "Yes"), LOOKUP($A1572,Collections!$A:$A,Collections!K:K), 0)</f>
        <v>0</v>
      </c>
      <c r="P1572">
        <f>IF(EXACT(VLOOKUP(P$1,Variables!$B$6:$C$32, 2, FALSE), "Yes"), LOOKUP($A1572,Collections!$A:$A,Collections!L:L), 0)</f>
        <v>0</v>
      </c>
      <c r="Q1572">
        <f>IF(EXACT(VLOOKUP(Q$1,Variables!$B$6:$C$32, 2, FALSE), "Yes"), LOOKUP($A1572,Collections!$A:$A,Collections!M:M), 0)</f>
        <v>0</v>
      </c>
      <c r="R1572">
        <f>IF(EXACT(VLOOKUP(R$1,Variables!$B$6:$C$32, 2, FALSE), "Yes"), LOOKUP($A1572,Collections!$A:$A,Collections!N:N), 0)</f>
        <v>0</v>
      </c>
      <c r="S1572">
        <f>IF(EXACT(VLOOKUP(S$1,Variables!$B$6:$C$32, 2, FALSE), "Yes"), LOOKUP($A1572,Collections!$A:$A,Collections!O:O), 0)</f>
        <v>0</v>
      </c>
      <c r="T1572">
        <f>IF(EXACT(VLOOKUP(T$1,Variables!$B$6:$C$32, 2, FALSE), "Yes"), LOOKUP($A1572,Collections!$A:$A,Collections!P:P), 0)</f>
        <v>0</v>
      </c>
      <c r="U1572">
        <f>IF(EXACT(VLOOKUP(U$1,Variables!$B$6:$C$32, 2, FALSE), "Yes"), LOOKUP($A1572,Collections!$A:$A,Collections!Q:Q), 0)</f>
        <v>0</v>
      </c>
      <c r="V1572">
        <f>IF(EXACT(VLOOKUP(V$1,Variables!$B$6:$C$32, 2, FALSE), "Yes"), LOOKUP($A1572,Collections!$A:$A,Collections!R:R), 0)</f>
        <v>0</v>
      </c>
      <c r="W1572">
        <f>IF(EXACT(VLOOKUP(W$1,Variables!$B$6:$C$32, 2, FALSE), "Yes"), LOOKUP($A1572,Collections!$A:$A,Collections!S:S), 0)</f>
        <v>0</v>
      </c>
      <c r="X1572">
        <f>IF(EXACT(VLOOKUP(X$1,Variables!$B$6:$C$32, 2, FALSE), "Yes"), LOOKUP($A1572,Collections!$A:$A,Collections!T:T), 0)</f>
        <v>0</v>
      </c>
      <c r="Y1572">
        <f>IF(EXACT(VLOOKUP(Y$1,Variables!$B$6:$C$32, 2, FALSE), "Yes"), LOOKUP($A1572,Collections!$A:$A,Collections!U:U), 0)</f>
        <v>0</v>
      </c>
      <c r="Z1572">
        <f>IF(EXACT(VLOOKUP(Z$1,Variables!$B$6:$C$32, 2, FALSE), "Yes"), LOOKUP($A1572,Collections!$A:$A,Collections!V:V), 0)</f>
        <v>0</v>
      </c>
      <c r="AA1572">
        <f>IF(EXACT(VLOOKUP(AA$1,Variables!$B$6:$C$32, 2, FALSE), "Yes"), LOOKUP($A1572,Collections!$A:$A,Collections!W:W), 0)</f>
        <v>0</v>
      </c>
      <c r="AB1572">
        <f>IF(EXACT(VLOOKUP(AB$1,Variables!$B$6:$C$32, 2, FALSE), "Yes"), LOOKUP($A1572,Collections!$A:$A,Collections!X:X), 0)</f>
        <v>0</v>
      </c>
      <c r="AC1572">
        <f>IF(EXACT(VLOOKUP(AC$1,Variables!$B$6:$C$32, 2, FALSE), "Yes"), LOOKUP($A1572,Collections!$A:$A,Collections!Y:Y), 0)</f>
        <v>0</v>
      </c>
      <c r="AD1572">
        <f>IF(EXACT(VLOOKUP(AD$1,Variables!$B$6:$C$32, 2, FALSE), "Yes"), LOOKUP($A1572,Collections!$A:$A,Collections!Z:Z), 0)</f>
        <v>0</v>
      </c>
      <c r="AE1572">
        <f>IF(EXACT(VLOOKUP(AE$1,Variables!$B$6:$C$32, 2, FALSE), "Yes"), LOOKUP($A1572,Collections!$A:$A,Collections!AA:AA), 0)</f>
        <v>0</v>
      </c>
      <c r="AF1572">
        <f>IF(EXACT(VLOOKUP(AF$1,Variables!$B$6:$C$32, 2, FALSE), "Yes"), LOOKUP($A1572,Collections!$A:$A,Collections!AB:AB), 0)</f>
        <v>0</v>
      </c>
      <c r="AG1572" t="str">
        <f t="shared" si="24"/>
        <v>Yes</v>
      </c>
      <c r="AH1572">
        <f>IF(D1572&gt;=Variables!$C$1,1,0)</f>
        <v>1</v>
      </c>
      <c r="AI1572">
        <f>IF(E1572&gt;=Variables!$C$1,1,0)</f>
        <v>0</v>
      </c>
    </row>
    <row r="1573" spans="1:35" x14ac:dyDescent="0.2">
      <c r="A1573" s="25">
        <v>1956086</v>
      </c>
      <c r="B1573" s="2" t="s">
        <v>3038</v>
      </c>
      <c r="C1573">
        <f>IF(ISNA(VLOOKUP(A1573,Images!A:C,3,FALSE)), 0, VLOOKUP(A1573,Images!A:C,3,FALSE))/IF(ISNA(VLOOKUP(A1573,Images!A:C,2,FALSE)), 1,VLOOKUP(A1573,Images!A:C,2,FALSE))</f>
        <v>0</v>
      </c>
      <c r="D1573">
        <f>IF(NOT(ISNA(VLOOKUP(A1573,Harvard!B:E,4,FALSE))), VLOOKUP(A1573,Harvard!B:E,4,FALSE), 0)</f>
        <v>0</v>
      </c>
      <c r="E1573">
        <f>IF(NOT(ISNA(VLOOKUP(A1573,UC!B:D, 3, FALSE))),VLOOKUP(A1573,UC!B:D, 2, FALSE)/VLOOKUP(A1573, UC!B:D, 3, FALSE), 0)</f>
        <v>0</v>
      </c>
      <c r="F1573">
        <f>IF(EXACT(VLOOKUP(F$1,Variables!$B$6:$C$32, 2, FALSE), "Yes"), LOOKUP($A1573,Collections!$A:$A,Collections!B:B), 0)</f>
        <v>0</v>
      </c>
      <c r="G1573">
        <f>IF(EXACT(VLOOKUP(G$1,Variables!$B$6:$C$32, 2, FALSE), "Yes"), LOOKUP($A1573,Collections!$A:$A,Collections!C:C), 0)</f>
        <v>0</v>
      </c>
      <c r="H1573">
        <f>IF(EXACT(VLOOKUP(H$1,Variables!$B$6:$C$32, 2, FALSE), "Yes"), LOOKUP($A1573,Collections!$A:$A,Collections!D:D), 0)</f>
        <v>0</v>
      </c>
      <c r="I1573">
        <f>IF(EXACT(VLOOKUP(I$1,Variables!$B$6:$C$32, 2, FALSE), "Yes"), LOOKUP($A1573,Collections!$A:$A,Collections!E:E), 0)</f>
        <v>0</v>
      </c>
      <c r="J1573">
        <f>IF(EXACT(VLOOKUP(J$1,Variables!$B$6:$C$32, 2, FALSE), "Yes"), LOOKUP($A1573,Collections!$A:$A,Collections!F:F), 0)</f>
        <v>1</v>
      </c>
      <c r="K1573">
        <f>IF(EXACT(VLOOKUP(K$1,Variables!$B$6:$C$32, 2, FALSE), "Yes"), LOOKUP($A1573,Collections!$A:$A,Collections!G:G), 0)</f>
        <v>0</v>
      </c>
      <c r="L1573">
        <f>IF(EXACT(VLOOKUP(L$1,Variables!$B$6:$C$32, 2, FALSE), "Yes"), LOOKUP($A1573,Collections!$A:$A,Collections!H:H), 0)</f>
        <v>0</v>
      </c>
      <c r="M1573">
        <f>IF(EXACT(VLOOKUP(M$1,Variables!$B$6:$C$32, 2, FALSE), "Yes"), LOOKUP($A1573,Collections!$A:$A,Collections!I:I), 0)</f>
        <v>0</v>
      </c>
      <c r="N1573">
        <f>IF(EXACT(VLOOKUP(N$1,Variables!$B$6:$C$32, 2, FALSE), "Yes"), LOOKUP($A1573,Collections!$A:$A,Collections!J:J), 0)</f>
        <v>0</v>
      </c>
      <c r="O1573">
        <f>IF(EXACT(VLOOKUP(O$1,Variables!$B$6:$C$32, 2, FALSE), "Yes"), LOOKUP($A1573,Collections!$A:$A,Collections!K:K), 0)</f>
        <v>0</v>
      </c>
      <c r="P1573">
        <f>IF(EXACT(VLOOKUP(P$1,Variables!$B$6:$C$32, 2, FALSE), "Yes"), LOOKUP($A1573,Collections!$A:$A,Collections!L:L), 0)</f>
        <v>0</v>
      </c>
      <c r="Q1573">
        <f>IF(EXACT(VLOOKUP(Q$1,Variables!$B$6:$C$32, 2, FALSE), "Yes"), LOOKUP($A1573,Collections!$A:$A,Collections!M:M), 0)</f>
        <v>0</v>
      </c>
      <c r="R1573">
        <f>IF(EXACT(VLOOKUP(R$1,Variables!$B$6:$C$32, 2, FALSE), "Yes"), LOOKUP($A1573,Collections!$A:$A,Collections!N:N), 0)</f>
        <v>0</v>
      </c>
      <c r="S1573">
        <f>IF(EXACT(VLOOKUP(S$1,Variables!$B$6:$C$32, 2, FALSE), "Yes"), LOOKUP($A1573,Collections!$A:$A,Collections!O:O), 0)</f>
        <v>0</v>
      </c>
      <c r="T1573">
        <f>IF(EXACT(VLOOKUP(T$1,Variables!$B$6:$C$32, 2, FALSE), "Yes"), LOOKUP($A1573,Collections!$A:$A,Collections!P:P), 0)</f>
        <v>0</v>
      </c>
      <c r="U1573">
        <f>IF(EXACT(VLOOKUP(U$1,Variables!$B$6:$C$32, 2, FALSE), "Yes"), LOOKUP($A1573,Collections!$A:$A,Collections!Q:Q), 0)</f>
        <v>0</v>
      </c>
      <c r="V1573">
        <f>IF(EXACT(VLOOKUP(V$1,Variables!$B$6:$C$32, 2, FALSE), "Yes"), LOOKUP($A1573,Collections!$A:$A,Collections!R:R), 0)</f>
        <v>0</v>
      </c>
      <c r="W1573">
        <f>IF(EXACT(VLOOKUP(W$1,Variables!$B$6:$C$32, 2, FALSE), "Yes"), LOOKUP($A1573,Collections!$A:$A,Collections!S:S), 0)</f>
        <v>0</v>
      </c>
      <c r="X1573">
        <f>IF(EXACT(VLOOKUP(X$1,Variables!$B$6:$C$32, 2, FALSE), "Yes"), LOOKUP($A1573,Collections!$A:$A,Collections!T:T), 0)</f>
        <v>0</v>
      </c>
      <c r="Y1573">
        <f>IF(EXACT(VLOOKUP(Y$1,Variables!$B$6:$C$32, 2, FALSE), "Yes"), LOOKUP($A1573,Collections!$A:$A,Collections!U:U), 0)</f>
        <v>0</v>
      </c>
      <c r="Z1573">
        <f>IF(EXACT(VLOOKUP(Z$1,Variables!$B$6:$C$32, 2, FALSE), "Yes"), LOOKUP($A1573,Collections!$A:$A,Collections!V:V), 0)</f>
        <v>0</v>
      </c>
      <c r="AA1573">
        <f>IF(EXACT(VLOOKUP(AA$1,Variables!$B$6:$C$32, 2, FALSE), "Yes"), LOOKUP($A1573,Collections!$A:$A,Collections!W:W), 0)</f>
        <v>0</v>
      </c>
      <c r="AB1573">
        <f>IF(EXACT(VLOOKUP(AB$1,Variables!$B$6:$C$32, 2, FALSE), "Yes"), LOOKUP($A1573,Collections!$A:$A,Collections!X:X), 0)</f>
        <v>0</v>
      </c>
      <c r="AC1573">
        <f>IF(EXACT(VLOOKUP(AC$1,Variables!$B$6:$C$32, 2, FALSE), "Yes"), LOOKUP($A1573,Collections!$A:$A,Collections!Y:Y), 0)</f>
        <v>0</v>
      </c>
      <c r="AD1573">
        <f>IF(EXACT(VLOOKUP(AD$1,Variables!$B$6:$C$32, 2, FALSE), "Yes"), LOOKUP($A1573,Collections!$A:$A,Collections!Z:Z), 0)</f>
        <v>0</v>
      </c>
      <c r="AE1573">
        <f>IF(EXACT(VLOOKUP(AE$1,Variables!$B$6:$C$32, 2, FALSE), "Yes"), LOOKUP($A1573,Collections!$A:$A,Collections!AA:AA), 0)</f>
        <v>0</v>
      </c>
      <c r="AF1573">
        <f>IF(EXACT(VLOOKUP(AF$1,Variables!$B$6:$C$32, 2, FALSE), "Yes"), LOOKUP($A1573,Collections!$A:$A,Collections!AB:AB), 0)</f>
        <v>0</v>
      </c>
      <c r="AG1573" t="str">
        <f t="shared" si="24"/>
        <v>Yes</v>
      </c>
      <c r="AH1573">
        <f>IF(D1573&gt;=Variables!$C$1,1,0)</f>
        <v>0</v>
      </c>
      <c r="AI1573">
        <f>IF(E1573&gt;=Variables!$C$1,1,0)</f>
        <v>0</v>
      </c>
    </row>
    <row r="1574" spans="1:35" x14ac:dyDescent="0.2">
      <c r="A1574" s="25">
        <v>10690697</v>
      </c>
      <c r="B1574" s="2" t="s">
        <v>2992</v>
      </c>
      <c r="C1574">
        <f>IF(ISNA(VLOOKUP(A1574,Images!A:C,3,FALSE)), 0, VLOOKUP(A1574,Images!A:C,3,FALSE))/IF(ISNA(VLOOKUP(A1574,Images!A:C,2,FALSE)), 1,VLOOKUP(A1574,Images!A:C,2,FALSE))</f>
        <v>2.2017194380373244E-2</v>
      </c>
      <c r="D1574">
        <f>IF(NOT(ISNA(VLOOKUP(A1574,Harvard!B:E,4,FALSE))), VLOOKUP(A1574,Harvard!B:E,4,FALSE), 0)</f>
        <v>1</v>
      </c>
      <c r="E1574">
        <f>IF(NOT(ISNA(VLOOKUP(A1574,UC!B:D, 3, FALSE))),VLOOKUP(A1574,UC!B:D, 2, FALSE)/VLOOKUP(A1574, UC!B:D, 3, FALSE), 0)</f>
        <v>0</v>
      </c>
      <c r="F1574">
        <f>IF(EXACT(VLOOKUP(F$1,Variables!$B$6:$C$32, 2, FALSE), "Yes"), LOOKUP($A1574,Collections!$A:$A,Collections!B:B), 0)</f>
        <v>0</v>
      </c>
      <c r="G1574">
        <f>IF(EXACT(VLOOKUP(G$1,Variables!$B$6:$C$32, 2, FALSE), "Yes"), LOOKUP($A1574,Collections!$A:$A,Collections!C:C), 0)</f>
        <v>0</v>
      </c>
      <c r="H1574">
        <f>IF(EXACT(VLOOKUP(H$1,Variables!$B$6:$C$32, 2, FALSE), "Yes"), LOOKUP($A1574,Collections!$A:$A,Collections!D:D), 0)</f>
        <v>0</v>
      </c>
      <c r="I1574">
        <f>IF(EXACT(VLOOKUP(I$1,Variables!$B$6:$C$32, 2, FALSE), "Yes"), LOOKUP($A1574,Collections!$A:$A,Collections!E:E), 0)</f>
        <v>0</v>
      </c>
      <c r="J1574">
        <f>IF(EXACT(VLOOKUP(J$1,Variables!$B$6:$C$32, 2, FALSE), "Yes"), LOOKUP($A1574,Collections!$A:$A,Collections!F:F), 0)</f>
        <v>0</v>
      </c>
      <c r="K1574">
        <f>IF(EXACT(VLOOKUP(K$1,Variables!$B$6:$C$32, 2, FALSE), "Yes"), LOOKUP($A1574,Collections!$A:$A,Collections!G:G), 0)</f>
        <v>0</v>
      </c>
      <c r="L1574">
        <f>IF(EXACT(VLOOKUP(L$1,Variables!$B$6:$C$32, 2, FALSE), "Yes"), LOOKUP($A1574,Collections!$A:$A,Collections!H:H), 0)</f>
        <v>0</v>
      </c>
      <c r="M1574">
        <f>IF(EXACT(VLOOKUP(M$1,Variables!$B$6:$C$32, 2, FALSE), "Yes"), LOOKUP($A1574,Collections!$A:$A,Collections!I:I), 0)</f>
        <v>0</v>
      </c>
      <c r="N1574">
        <f>IF(EXACT(VLOOKUP(N$1,Variables!$B$6:$C$32, 2, FALSE), "Yes"), LOOKUP($A1574,Collections!$A:$A,Collections!J:J), 0)</f>
        <v>1</v>
      </c>
      <c r="O1574">
        <f>IF(EXACT(VLOOKUP(O$1,Variables!$B$6:$C$32, 2, FALSE), "Yes"), LOOKUP($A1574,Collections!$A:$A,Collections!K:K), 0)</f>
        <v>0</v>
      </c>
      <c r="P1574">
        <f>IF(EXACT(VLOOKUP(P$1,Variables!$B$6:$C$32, 2, FALSE), "Yes"), LOOKUP($A1574,Collections!$A:$A,Collections!L:L), 0)</f>
        <v>0</v>
      </c>
      <c r="Q1574">
        <f>IF(EXACT(VLOOKUP(Q$1,Variables!$B$6:$C$32, 2, FALSE), "Yes"), LOOKUP($A1574,Collections!$A:$A,Collections!M:M), 0)</f>
        <v>0</v>
      </c>
      <c r="R1574">
        <f>IF(EXACT(VLOOKUP(R$1,Variables!$B$6:$C$32, 2, FALSE), "Yes"), LOOKUP($A1574,Collections!$A:$A,Collections!N:N), 0)</f>
        <v>0</v>
      </c>
      <c r="S1574">
        <f>IF(EXACT(VLOOKUP(S$1,Variables!$B$6:$C$32, 2, FALSE), "Yes"), LOOKUP($A1574,Collections!$A:$A,Collections!O:O), 0)</f>
        <v>0</v>
      </c>
      <c r="T1574">
        <f>IF(EXACT(VLOOKUP(T$1,Variables!$B$6:$C$32, 2, FALSE), "Yes"), LOOKUP($A1574,Collections!$A:$A,Collections!P:P), 0)</f>
        <v>0</v>
      </c>
      <c r="U1574">
        <f>IF(EXACT(VLOOKUP(U$1,Variables!$B$6:$C$32, 2, FALSE), "Yes"), LOOKUP($A1574,Collections!$A:$A,Collections!Q:Q), 0)</f>
        <v>0</v>
      </c>
      <c r="V1574">
        <f>IF(EXACT(VLOOKUP(V$1,Variables!$B$6:$C$32, 2, FALSE), "Yes"), LOOKUP($A1574,Collections!$A:$A,Collections!R:R), 0)</f>
        <v>0</v>
      </c>
      <c r="W1574">
        <f>IF(EXACT(VLOOKUP(W$1,Variables!$B$6:$C$32, 2, FALSE), "Yes"), LOOKUP($A1574,Collections!$A:$A,Collections!S:S), 0)</f>
        <v>0</v>
      </c>
      <c r="X1574">
        <f>IF(EXACT(VLOOKUP(X$1,Variables!$B$6:$C$32, 2, FALSE), "Yes"), LOOKUP($A1574,Collections!$A:$A,Collections!T:T), 0)</f>
        <v>0</v>
      </c>
      <c r="Y1574">
        <f>IF(EXACT(VLOOKUP(Y$1,Variables!$B$6:$C$32, 2, FALSE), "Yes"), LOOKUP($A1574,Collections!$A:$A,Collections!U:U), 0)</f>
        <v>0</v>
      </c>
      <c r="Z1574">
        <f>IF(EXACT(VLOOKUP(Z$1,Variables!$B$6:$C$32, 2, FALSE), "Yes"), LOOKUP($A1574,Collections!$A:$A,Collections!V:V), 0)</f>
        <v>0</v>
      </c>
      <c r="AA1574">
        <f>IF(EXACT(VLOOKUP(AA$1,Variables!$B$6:$C$32, 2, FALSE), "Yes"), LOOKUP($A1574,Collections!$A:$A,Collections!W:W), 0)</f>
        <v>0</v>
      </c>
      <c r="AB1574">
        <f>IF(EXACT(VLOOKUP(AB$1,Variables!$B$6:$C$32, 2, FALSE), "Yes"), LOOKUP($A1574,Collections!$A:$A,Collections!X:X), 0)</f>
        <v>0</v>
      </c>
      <c r="AC1574">
        <f>IF(EXACT(VLOOKUP(AC$1,Variables!$B$6:$C$32, 2, FALSE), "Yes"), LOOKUP($A1574,Collections!$A:$A,Collections!Y:Y), 0)</f>
        <v>0</v>
      </c>
      <c r="AD1574">
        <f>IF(EXACT(VLOOKUP(AD$1,Variables!$B$6:$C$32, 2, FALSE), "Yes"), LOOKUP($A1574,Collections!$A:$A,Collections!Z:Z), 0)</f>
        <v>0</v>
      </c>
      <c r="AE1574">
        <f>IF(EXACT(VLOOKUP(AE$1,Variables!$B$6:$C$32, 2, FALSE), "Yes"), LOOKUP($A1574,Collections!$A:$A,Collections!AA:AA), 0)</f>
        <v>0</v>
      </c>
      <c r="AF1574">
        <f>IF(EXACT(VLOOKUP(AF$1,Variables!$B$6:$C$32, 2, FALSE), "Yes"), LOOKUP($A1574,Collections!$A:$A,Collections!AB:AB), 0)</f>
        <v>0</v>
      </c>
      <c r="AG1574" t="str">
        <f t="shared" si="24"/>
        <v>Yes</v>
      </c>
      <c r="AH1574">
        <f>IF(D1574&gt;=Variables!$C$1,1,0)</f>
        <v>1</v>
      </c>
      <c r="AI1574">
        <f>IF(E1574&gt;=Variables!$C$1,1,0)</f>
        <v>0</v>
      </c>
    </row>
    <row r="1575" spans="1:35" x14ac:dyDescent="0.2">
      <c r="A1575" s="25">
        <v>397857</v>
      </c>
      <c r="B1575" s="2" t="s">
        <v>1074</v>
      </c>
      <c r="C1575">
        <f>IF(ISNA(VLOOKUP(A1575,Images!A:C,3,FALSE)), 0, VLOOKUP(A1575,Images!A:C,3,FALSE))/IF(ISNA(VLOOKUP(A1575,Images!A:C,2,FALSE)), 1,VLOOKUP(A1575,Images!A:C,2,FALSE))</f>
        <v>7.6734444848584405E-3</v>
      </c>
      <c r="D1575">
        <f>IF(NOT(ISNA(VLOOKUP(A1575,Harvard!B:E,4,FALSE))), VLOOKUP(A1575,Harvard!B:E,4,FALSE), 0)</f>
        <v>0.95889999999999997</v>
      </c>
      <c r="E1575">
        <f>IF(NOT(ISNA(VLOOKUP(A1575,UC!B:D, 3, FALSE))),VLOOKUP(A1575,UC!B:D, 2, FALSE)/VLOOKUP(A1575, UC!B:D, 3, FALSE), 0)</f>
        <v>0.78035714285714286</v>
      </c>
      <c r="F1575">
        <f>IF(EXACT(VLOOKUP(F$1,Variables!$B$6:$C$32, 2, FALSE), "Yes"), LOOKUP($A1575,Collections!$A:$A,Collections!B:B), 0)</f>
        <v>0</v>
      </c>
      <c r="G1575">
        <f>IF(EXACT(VLOOKUP(G$1,Variables!$B$6:$C$32, 2, FALSE), "Yes"), LOOKUP($A1575,Collections!$A:$A,Collections!C:C), 0)</f>
        <v>0</v>
      </c>
      <c r="H1575">
        <f>IF(EXACT(VLOOKUP(H$1,Variables!$B$6:$C$32, 2, FALSE), "Yes"), LOOKUP($A1575,Collections!$A:$A,Collections!D:D), 0)</f>
        <v>0</v>
      </c>
      <c r="I1575">
        <f>IF(EXACT(VLOOKUP(I$1,Variables!$B$6:$C$32, 2, FALSE), "Yes"), LOOKUP($A1575,Collections!$A:$A,Collections!E:E), 0)</f>
        <v>0</v>
      </c>
      <c r="J1575">
        <f>IF(EXACT(VLOOKUP(J$1,Variables!$B$6:$C$32, 2, FALSE), "Yes"), LOOKUP($A1575,Collections!$A:$A,Collections!F:F), 0)</f>
        <v>0</v>
      </c>
      <c r="K1575">
        <f>IF(EXACT(VLOOKUP(K$1,Variables!$B$6:$C$32, 2, FALSE), "Yes"), LOOKUP($A1575,Collections!$A:$A,Collections!G:G), 0)</f>
        <v>1</v>
      </c>
      <c r="L1575">
        <f>IF(EXACT(VLOOKUP(L$1,Variables!$B$6:$C$32, 2, FALSE), "Yes"), LOOKUP($A1575,Collections!$A:$A,Collections!H:H), 0)</f>
        <v>0</v>
      </c>
      <c r="M1575">
        <f>IF(EXACT(VLOOKUP(M$1,Variables!$B$6:$C$32, 2, FALSE), "Yes"), LOOKUP($A1575,Collections!$A:$A,Collections!I:I), 0)</f>
        <v>0</v>
      </c>
      <c r="N1575">
        <f>IF(EXACT(VLOOKUP(N$1,Variables!$B$6:$C$32, 2, FALSE), "Yes"), LOOKUP($A1575,Collections!$A:$A,Collections!J:J), 0)</f>
        <v>0</v>
      </c>
      <c r="O1575">
        <f>IF(EXACT(VLOOKUP(O$1,Variables!$B$6:$C$32, 2, FALSE), "Yes"), LOOKUP($A1575,Collections!$A:$A,Collections!K:K), 0)</f>
        <v>0</v>
      </c>
      <c r="P1575">
        <f>IF(EXACT(VLOOKUP(P$1,Variables!$B$6:$C$32, 2, FALSE), "Yes"), LOOKUP($A1575,Collections!$A:$A,Collections!L:L), 0)</f>
        <v>0</v>
      </c>
      <c r="Q1575">
        <f>IF(EXACT(VLOOKUP(Q$1,Variables!$B$6:$C$32, 2, FALSE), "Yes"), LOOKUP($A1575,Collections!$A:$A,Collections!M:M), 0)</f>
        <v>0</v>
      </c>
      <c r="R1575">
        <f>IF(EXACT(VLOOKUP(R$1,Variables!$B$6:$C$32, 2, FALSE), "Yes"), LOOKUP($A1575,Collections!$A:$A,Collections!N:N), 0)</f>
        <v>0</v>
      </c>
      <c r="S1575">
        <f>IF(EXACT(VLOOKUP(S$1,Variables!$B$6:$C$32, 2, FALSE), "Yes"), LOOKUP($A1575,Collections!$A:$A,Collections!O:O), 0)</f>
        <v>0</v>
      </c>
      <c r="T1575">
        <f>IF(EXACT(VLOOKUP(T$1,Variables!$B$6:$C$32, 2, FALSE), "Yes"), LOOKUP($A1575,Collections!$A:$A,Collections!P:P), 0)</f>
        <v>0</v>
      </c>
      <c r="U1575">
        <f>IF(EXACT(VLOOKUP(U$1,Variables!$B$6:$C$32, 2, FALSE), "Yes"), LOOKUP($A1575,Collections!$A:$A,Collections!Q:Q), 0)</f>
        <v>0</v>
      </c>
      <c r="V1575">
        <f>IF(EXACT(VLOOKUP(V$1,Variables!$B$6:$C$32, 2, FALSE), "Yes"), LOOKUP($A1575,Collections!$A:$A,Collections!R:R), 0)</f>
        <v>0</v>
      </c>
      <c r="W1575">
        <f>IF(EXACT(VLOOKUP(W$1,Variables!$B$6:$C$32, 2, FALSE), "Yes"), LOOKUP($A1575,Collections!$A:$A,Collections!S:S), 0)</f>
        <v>0</v>
      </c>
      <c r="X1575">
        <f>IF(EXACT(VLOOKUP(X$1,Variables!$B$6:$C$32, 2, FALSE), "Yes"), LOOKUP($A1575,Collections!$A:$A,Collections!T:T), 0)</f>
        <v>0</v>
      </c>
      <c r="Y1575">
        <f>IF(EXACT(VLOOKUP(Y$1,Variables!$B$6:$C$32, 2, FALSE), "Yes"), LOOKUP($A1575,Collections!$A:$A,Collections!U:U), 0)</f>
        <v>0</v>
      </c>
      <c r="Z1575">
        <f>IF(EXACT(VLOOKUP(Z$1,Variables!$B$6:$C$32, 2, FALSE), "Yes"), LOOKUP($A1575,Collections!$A:$A,Collections!V:V), 0)</f>
        <v>0</v>
      </c>
      <c r="AA1575">
        <f>IF(EXACT(VLOOKUP(AA$1,Variables!$B$6:$C$32, 2, FALSE), "Yes"), LOOKUP($A1575,Collections!$A:$A,Collections!W:W), 0)</f>
        <v>0</v>
      </c>
      <c r="AB1575">
        <f>IF(EXACT(VLOOKUP(AB$1,Variables!$B$6:$C$32, 2, FALSE), "Yes"), LOOKUP($A1575,Collections!$A:$A,Collections!X:X), 0)</f>
        <v>0</v>
      </c>
      <c r="AC1575">
        <f>IF(EXACT(VLOOKUP(AC$1,Variables!$B$6:$C$32, 2, FALSE), "Yes"), LOOKUP($A1575,Collections!$A:$A,Collections!Y:Y), 0)</f>
        <v>0</v>
      </c>
      <c r="AD1575">
        <f>IF(EXACT(VLOOKUP(AD$1,Variables!$B$6:$C$32, 2, FALSE), "Yes"), LOOKUP($A1575,Collections!$A:$A,Collections!Z:Z), 0)</f>
        <v>0</v>
      </c>
      <c r="AE1575">
        <f>IF(EXACT(VLOOKUP(AE$1,Variables!$B$6:$C$32, 2, FALSE), "Yes"), LOOKUP($A1575,Collections!$A:$A,Collections!AA:AA), 0)</f>
        <v>0</v>
      </c>
      <c r="AF1575">
        <f>IF(EXACT(VLOOKUP(AF$1,Variables!$B$6:$C$32, 2, FALSE), "Yes"), LOOKUP($A1575,Collections!$A:$A,Collections!AB:AB), 0)</f>
        <v>0</v>
      </c>
      <c r="AG1575" t="str">
        <f t="shared" si="24"/>
        <v>Yes</v>
      </c>
      <c r="AH1575">
        <f>IF(D1575&gt;=Variables!$C$1,1,0)</f>
        <v>1</v>
      </c>
      <c r="AI1575">
        <f>IF(E1575&gt;=Variables!$C$1,1,0)</f>
        <v>0</v>
      </c>
    </row>
    <row r="1576" spans="1:35" x14ac:dyDescent="0.2">
      <c r="A1576" s="25">
        <v>397946</v>
      </c>
      <c r="B1576" s="2" t="s">
        <v>1075</v>
      </c>
      <c r="C1576">
        <f>IF(ISNA(VLOOKUP(A1576,Images!A:C,3,FALSE)), 0, VLOOKUP(A1576,Images!A:C,3,FALSE))/IF(ISNA(VLOOKUP(A1576,Images!A:C,2,FALSE)), 1,VLOOKUP(A1576,Images!A:C,2,FALSE))</f>
        <v>0.30465833061868847</v>
      </c>
      <c r="D1576">
        <f>IF(NOT(ISNA(VLOOKUP(A1576,Harvard!B:E,4,FALSE))), VLOOKUP(A1576,Harvard!B:E,4,FALSE), 0)</f>
        <v>0.94950000000000001</v>
      </c>
      <c r="E1576">
        <f>IF(NOT(ISNA(VLOOKUP(A1576,UC!B:D, 3, FALSE))),VLOOKUP(A1576,UC!B:D, 2, FALSE)/VLOOKUP(A1576, UC!B:D, 3, FALSE), 0)</f>
        <v>1</v>
      </c>
      <c r="F1576">
        <f>IF(EXACT(VLOOKUP(F$1,Variables!$B$6:$C$32, 2, FALSE), "Yes"), LOOKUP($A1576,Collections!$A:$A,Collections!B:B), 0)</f>
        <v>0</v>
      </c>
      <c r="G1576">
        <f>IF(EXACT(VLOOKUP(G$1,Variables!$B$6:$C$32, 2, FALSE), "Yes"), LOOKUP($A1576,Collections!$A:$A,Collections!C:C), 0)</f>
        <v>0</v>
      </c>
      <c r="H1576">
        <f>IF(EXACT(VLOOKUP(H$1,Variables!$B$6:$C$32, 2, FALSE), "Yes"), LOOKUP($A1576,Collections!$A:$A,Collections!D:D), 0)</f>
        <v>0</v>
      </c>
      <c r="I1576">
        <f>IF(EXACT(VLOOKUP(I$1,Variables!$B$6:$C$32, 2, FALSE), "Yes"), LOOKUP($A1576,Collections!$A:$A,Collections!E:E), 0)</f>
        <v>0</v>
      </c>
      <c r="J1576">
        <f>IF(EXACT(VLOOKUP(J$1,Variables!$B$6:$C$32, 2, FALSE), "Yes"), LOOKUP($A1576,Collections!$A:$A,Collections!F:F), 0)</f>
        <v>0</v>
      </c>
      <c r="K1576">
        <f>IF(EXACT(VLOOKUP(K$1,Variables!$B$6:$C$32, 2, FALSE), "Yes"), LOOKUP($A1576,Collections!$A:$A,Collections!G:G), 0)</f>
        <v>1</v>
      </c>
      <c r="L1576">
        <f>IF(EXACT(VLOOKUP(L$1,Variables!$B$6:$C$32, 2, FALSE), "Yes"), LOOKUP($A1576,Collections!$A:$A,Collections!H:H), 0)</f>
        <v>0</v>
      </c>
      <c r="M1576">
        <f>IF(EXACT(VLOOKUP(M$1,Variables!$B$6:$C$32, 2, FALSE), "Yes"), LOOKUP($A1576,Collections!$A:$A,Collections!I:I), 0)</f>
        <v>0</v>
      </c>
      <c r="N1576">
        <f>IF(EXACT(VLOOKUP(N$1,Variables!$B$6:$C$32, 2, FALSE), "Yes"), LOOKUP($A1576,Collections!$A:$A,Collections!J:J), 0)</f>
        <v>0</v>
      </c>
      <c r="O1576">
        <f>IF(EXACT(VLOOKUP(O$1,Variables!$B$6:$C$32, 2, FALSE), "Yes"), LOOKUP($A1576,Collections!$A:$A,Collections!K:K), 0)</f>
        <v>0</v>
      </c>
      <c r="P1576">
        <f>IF(EXACT(VLOOKUP(P$1,Variables!$B$6:$C$32, 2, FALSE), "Yes"), LOOKUP($A1576,Collections!$A:$A,Collections!L:L), 0)</f>
        <v>0</v>
      </c>
      <c r="Q1576">
        <f>IF(EXACT(VLOOKUP(Q$1,Variables!$B$6:$C$32, 2, FALSE), "Yes"), LOOKUP($A1576,Collections!$A:$A,Collections!M:M), 0)</f>
        <v>0</v>
      </c>
      <c r="R1576">
        <f>IF(EXACT(VLOOKUP(R$1,Variables!$B$6:$C$32, 2, FALSE), "Yes"), LOOKUP($A1576,Collections!$A:$A,Collections!N:N), 0)</f>
        <v>0</v>
      </c>
      <c r="S1576">
        <f>IF(EXACT(VLOOKUP(S$1,Variables!$B$6:$C$32, 2, FALSE), "Yes"), LOOKUP($A1576,Collections!$A:$A,Collections!O:O), 0)</f>
        <v>0</v>
      </c>
      <c r="T1576">
        <f>IF(EXACT(VLOOKUP(T$1,Variables!$B$6:$C$32, 2, FALSE), "Yes"), LOOKUP($A1576,Collections!$A:$A,Collections!P:P), 0)</f>
        <v>0</v>
      </c>
      <c r="U1576">
        <f>IF(EXACT(VLOOKUP(U$1,Variables!$B$6:$C$32, 2, FALSE), "Yes"), LOOKUP($A1576,Collections!$A:$A,Collections!Q:Q), 0)</f>
        <v>0</v>
      </c>
      <c r="V1576">
        <f>IF(EXACT(VLOOKUP(V$1,Variables!$B$6:$C$32, 2, FALSE), "Yes"), LOOKUP($A1576,Collections!$A:$A,Collections!R:R), 0)</f>
        <v>0</v>
      </c>
      <c r="W1576">
        <f>IF(EXACT(VLOOKUP(W$1,Variables!$B$6:$C$32, 2, FALSE), "Yes"), LOOKUP($A1576,Collections!$A:$A,Collections!S:S), 0)</f>
        <v>0</v>
      </c>
      <c r="X1576">
        <f>IF(EXACT(VLOOKUP(X$1,Variables!$B$6:$C$32, 2, FALSE), "Yes"), LOOKUP($A1576,Collections!$A:$A,Collections!T:T), 0)</f>
        <v>0</v>
      </c>
      <c r="Y1576">
        <f>IF(EXACT(VLOOKUP(Y$1,Variables!$B$6:$C$32, 2, FALSE), "Yes"), LOOKUP($A1576,Collections!$A:$A,Collections!U:U), 0)</f>
        <v>0</v>
      </c>
      <c r="Z1576">
        <f>IF(EXACT(VLOOKUP(Z$1,Variables!$B$6:$C$32, 2, FALSE), "Yes"), LOOKUP($A1576,Collections!$A:$A,Collections!V:V), 0)</f>
        <v>0</v>
      </c>
      <c r="AA1576">
        <f>IF(EXACT(VLOOKUP(AA$1,Variables!$B$6:$C$32, 2, FALSE), "Yes"), LOOKUP($A1576,Collections!$A:$A,Collections!W:W), 0)</f>
        <v>0</v>
      </c>
      <c r="AB1576">
        <f>IF(EXACT(VLOOKUP(AB$1,Variables!$B$6:$C$32, 2, FALSE), "Yes"), LOOKUP($A1576,Collections!$A:$A,Collections!X:X), 0)</f>
        <v>0</v>
      </c>
      <c r="AC1576">
        <f>IF(EXACT(VLOOKUP(AC$1,Variables!$B$6:$C$32, 2, FALSE), "Yes"), LOOKUP($A1576,Collections!$A:$A,Collections!Y:Y), 0)</f>
        <v>0</v>
      </c>
      <c r="AD1576">
        <f>IF(EXACT(VLOOKUP(AD$1,Variables!$B$6:$C$32, 2, FALSE), "Yes"), LOOKUP($A1576,Collections!$A:$A,Collections!Z:Z), 0)</f>
        <v>0</v>
      </c>
      <c r="AE1576">
        <f>IF(EXACT(VLOOKUP(AE$1,Variables!$B$6:$C$32, 2, FALSE), "Yes"), LOOKUP($A1576,Collections!$A:$A,Collections!AA:AA), 0)</f>
        <v>0</v>
      </c>
      <c r="AF1576">
        <f>IF(EXACT(VLOOKUP(AF$1,Variables!$B$6:$C$32, 2, FALSE), "Yes"), LOOKUP($A1576,Collections!$A:$A,Collections!AB:AB), 0)</f>
        <v>0</v>
      </c>
      <c r="AG1576" t="str">
        <f t="shared" si="24"/>
        <v>Yes</v>
      </c>
      <c r="AH1576">
        <f>IF(D1576&gt;=Variables!$C$1,1,0)</f>
        <v>1</v>
      </c>
      <c r="AI1576">
        <f>IF(E1576&gt;=Variables!$C$1,1,0)</f>
        <v>1</v>
      </c>
    </row>
    <row r="1577" spans="1:35" x14ac:dyDescent="0.2">
      <c r="A1577" s="25">
        <v>10635157</v>
      </c>
      <c r="B1577" s="2" t="s">
        <v>1076</v>
      </c>
      <c r="C1577">
        <f>IF(ISNA(VLOOKUP(A1577,Images!A:C,3,FALSE)), 0, VLOOKUP(A1577,Images!A:C,3,FALSE))/IF(ISNA(VLOOKUP(A1577,Images!A:C,2,FALSE)), 1,VLOOKUP(A1577,Images!A:C,2,FALSE))</f>
        <v>0.10238811049974474</v>
      </c>
      <c r="D1577">
        <f>IF(NOT(ISNA(VLOOKUP(A1577,Harvard!B:E,4,FALSE))), VLOOKUP(A1577,Harvard!B:E,4,FALSE), 0)</f>
        <v>0.96970000000000001</v>
      </c>
      <c r="E1577">
        <f>IF(NOT(ISNA(VLOOKUP(A1577,UC!B:D, 3, FALSE))),VLOOKUP(A1577,UC!B:D, 2, FALSE)/VLOOKUP(A1577, UC!B:D, 3, FALSE), 0)</f>
        <v>1</v>
      </c>
      <c r="F1577">
        <f>IF(EXACT(VLOOKUP(F$1,Variables!$B$6:$C$32, 2, FALSE), "Yes"), LOOKUP($A1577,Collections!$A:$A,Collections!B:B), 0)</f>
        <v>0</v>
      </c>
      <c r="G1577">
        <f>IF(EXACT(VLOOKUP(G$1,Variables!$B$6:$C$32, 2, FALSE), "Yes"), LOOKUP($A1577,Collections!$A:$A,Collections!C:C), 0)</f>
        <v>0</v>
      </c>
      <c r="H1577">
        <f>IF(EXACT(VLOOKUP(H$1,Variables!$B$6:$C$32, 2, FALSE), "Yes"), LOOKUP($A1577,Collections!$A:$A,Collections!D:D), 0)</f>
        <v>0</v>
      </c>
      <c r="I1577">
        <f>IF(EXACT(VLOOKUP(I$1,Variables!$B$6:$C$32, 2, FALSE), "Yes"), LOOKUP($A1577,Collections!$A:$A,Collections!E:E), 0)</f>
        <v>0</v>
      </c>
      <c r="J1577">
        <f>IF(EXACT(VLOOKUP(J$1,Variables!$B$6:$C$32, 2, FALSE), "Yes"), LOOKUP($A1577,Collections!$A:$A,Collections!F:F), 0)</f>
        <v>0</v>
      </c>
      <c r="K1577">
        <f>IF(EXACT(VLOOKUP(K$1,Variables!$B$6:$C$32, 2, FALSE), "Yes"), LOOKUP($A1577,Collections!$A:$A,Collections!G:G), 0)</f>
        <v>0</v>
      </c>
      <c r="L1577">
        <f>IF(EXACT(VLOOKUP(L$1,Variables!$B$6:$C$32, 2, FALSE), "Yes"), LOOKUP($A1577,Collections!$A:$A,Collections!H:H), 0)</f>
        <v>0</v>
      </c>
      <c r="M1577">
        <f>IF(EXACT(VLOOKUP(M$1,Variables!$B$6:$C$32, 2, FALSE), "Yes"), LOOKUP($A1577,Collections!$A:$A,Collections!I:I), 0)</f>
        <v>0</v>
      </c>
      <c r="N1577">
        <f>IF(EXACT(VLOOKUP(N$1,Variables!$B$6:$C$32, 2, FALSE), "Yes"), LOOKUP($A1577,Collections!$A:$A,Collections!J:J), 0)</f>
        <v>0</v>
      </c>
      <c r="O1577">
        <f>IF(EXACT(VLOOKUP(O$1,Variables!$B$6:$C$32, 2, FALSE), "Yes"), LOOKUP($A1577,Collections!$A:$A,Collections!K:K), 0)</f>
        <v>0</v>
      </c>
      <c r="P1577">
        <f>IF(EXACT(VLOOKUP(P$1,Variables!$B$6:$C$32, 2, FALSE), "Yes"), LOOKUP($A1577,Collections!$A:$A,Collections!L:L), 0)</f>
        <v>0</v>
      </c>
      <c r="Q1577">
        <f>IF(EXACT(VLOOKUP(Q$1,Variables!$B$6:$C$32, 2, FALSE), "Yes"), LOOKUP($A1577,Collections!$A:$A,Collections!M:M), 0)</f>
        <v>0</v>
      </c>
      <c r="R1577">
        <f>IF(EXACT(VLOOKUP(R$1,Variables!$B$6:$C$32, 2, FALSE), "Yes"), LOOKUP($A1577,Collections!$A:$A,Collections!N:N), 0)</f>
        <v>0</v>
      </c>
      <c r="S1577">
        <f>IF(EXACT(VLOOKUP(S$1,Variables!$B$6:$C$32, 2, FALSE), "Yes"), LOOKUP($A1577,Collections!$A:$A,Collections!O:O), 0)</f>
        <v>0</v>
      </c>
      <c r="T1577">
        <f>IF(EXACT(VLOOKUP(T$1,Variables!$B$6:$C$32, 2, FALSE), "Yes"), LOOKUP($A1577,Collections!$A:$A,Collections!P:P), 0)</f>
        <v>0</v>
      </c>
      <c r="U1577">
        <f>IF(EXACT(VLOOKUP(U$1,Variables!$B$6:$C$32, 2, FALSE), "Yes"), LOOKUP($A1577,Collections!$A:$A,Collections!Q:Q), 0)</f>
        <v>0</v>
      </c>
      <c r="V1577">
        <f>IF(EXACT(VLOOKUP(V$1,Variables!$B$6:$C$32, 2, FALSE), "Yes"), LOOKUP($A1577,Collections!$A:$A,Collections!R:R), 0)</f>
        <v>0</v>
      </c>
      <c r="W1577">
        <f>IF(EXACT(VLOOKUP(W$1,Variables!$B$6:$C$32, 2, FALSE), "Yes"), LOOKUP($A1577,Collections!$A:$A,Collections!S:S), 0)</f>
        <v>0</v>
      </c>
      <c r="X1577">
        <f>IF(EXACT(VLOOKUP(X$1,Variables!$B$6:$C$32, 2, FALSE), "Yes"), LOOKUP($A1577,Collections!$A:$A,Collections!T:T), 0)</f>
        <v>0</v>
      </c>
      <c r="Y1577">
        <f>IF(EXACT(VLOOKUP(Y$1,Variables!$B$6:$C$32, 2, FALSE), "Yes"), LOOKUP($A1577,Collections!$A:$A,Collections!U:U), 0)</f>
        <v>0</v>
      </c>
      <c r="Z1577">
        <f>IF(EXACT(VLOOKUP(Z$1,Variables!$B$6:$C$32, 2, FALSE), "Yes"), LOOKUP($A1577,Collections!$A:$A,Collections!V:V), 0)</f>
        <v>0</v>
      </c>
      <c r="AA1577">
        <f>IF(EXACT(VLOOKUP(AA$1,Variables!$B$6:$C$32, 2, FALSE), "Yes"), LOOKUP($A1577,Collections!$A:$A,Collections!W:W), 0)</f>
        <v>0</v>
      </c>
      <c r="AB1577">
        <f>IF(EXACT(VLOOKUP(AB$1,Variables!$B$6:$C$32, 2, FALSE), "Yes"), LOOKUP($A1577,Collections!$A:$A,Collections!X:X), 0)</f>
        <v>1</v>
      </c>
      <c r="AC1577">
        <f>IF(EXACT(VLOOKUP(AC$1,Variables!$B$6:$C$32, 2, FALSE), "Yes"), LOOKUP($A1577,Collections!$A:$A,Collections!Y:Y), 0)</f>
        <v>0</v>
      </c>
      <c r="AD1577">
        <f>IF(EXACT(VLOOKUP(AD$1,Variables!$B$6:$C$32, 2, FALSE), "Yes"), LOOKUP($A1577,Collections!$A:$A,Collections!Z:Z), 0)</f>
        <v>0</v>
      </c>
      <c r="AE1577">
        <f>IF(EXACT(VLOOKUP(AE$1,Variables!$B$6:$C$32, 2, FALSE), "Yes"), LOOKUP($A1577,Collections!$A:$A,Collections!AA:AA), 0)</f>
        <v>0</v>
      </c>
      <c r="AF1577">
        <f>IF(EXACT(VLOOKUP(AF$1,Variables!$B$6:$C$32, 2, FALSE), "Yes"), LOOKUP($A1577,Collections!$A:$A,Collections!AB:AB), 0)</f>
        <v>0</v>
      </c>
      <c r="AG1577" t="str">
        <f t="shared" si="24"/>
        <v>Yes</v>
      </c>
      <c r="AH1577">
        <f>IF(D1577&gt;=Variables!$C$1,1,0)</f>
        <v>1</v>
      </c>
      <c r="AI1577">
        <f>IF(E1577&gt;=Variables!$C$1,1,0)</f>
        <v>1</v>
      </c>
    </row>
    <row r="1578" spans="1:35" x14ac:dyDescent="0.2">
      <c r="A1578" s="25">
        <v>3636445</v>
      </c>
      <c r="B1578" s="2" t="s">
        <v>1077</v>
      </c>
      <c r="C1578">
        <f>IF(ISNA(VLOOKUP(A1578,Images!A:C,3,FALSE)), 0, VLOOKUP(A1578,Images!A:C,3,FALSE))/IF(ISNA(VLOOKUP(A1578,Images!A:C,2,FALSE)), 1,VLOOKUP(A1578,Images!A:C,2,FALSE))</f>
        <v>0.11924259976830584</v>
      </c>
      <c r="D1578">
        <f>IF(NOT(ISNA(VLOOKUP(A1578,Harvard!B:E,4,FALSE))), VLOOKUP(A1578,Harvard!B:E,4,FALSE), 0)</f>
        <v>0.94410000000000005</v>
      </c>
      <c r="E1578">
        <f>IF(NOT(ISNA(VLOOKUP(A1578,UC!B:D, 3, FALSE))),VLOOKUP(A1578,UC!B:D, 2, FALSE)/VLOOKUP(A1578, UC!B:D, 3, FALSE), 0)</f>
        <v>0.90090090090090091</v>
      </c>
      <c r="F1578">
        <f>IF(EXACT(VLOOKUP(F$1,Variables!$B$6:$C$32, 2, FALSE), "Yes"), LOOKUP($A1578,Collections!$A:$A,Collections!B:B), 0)</f>
        <v>0</v>
      </c>
      <c r="G1578">
        <f>IF(EXACT(VLOOKUP(G$1,Variables!$B$6:$C$32, 2, FALSE), "Yes"), LOOKUP($A1578,Collections!$A:$A,Collections!C:C), 0)</f>
        <v>0</v>
      </c>
      <c r="H1578">
        <f>IF(EXACT(VLOOKUP(H$1,Variables!$B$6:$C$32, 2, FALSE), "Yes"), LOOKUP($A1578,Collections!$A:$A,Collections!D:D), 0)</f>
        <v>0</v>
      </c>
      <c r="I1578">
        <f>IF(EXACT(VLOOKUP(I$1,Variables!$B$6:$C$32, 2, FALSE), "Yes"), LOOKUP($A1578,Collections!$A:$A,Collections!E:E), 0)</f>
        <v>0</v>
      </c>
      <c r="J1578">
        <f>IF(EXACT(VLOOKUP(J$1,Variables!$B$6:$C$32, 2, FALSE), "Yes"), LOOKUP($A1578,Collections!$A:$A,Collections!F:F), 0)</f>
        <v>0</v>
      </c>
      <c r="K1578">
        <f>IF(EXACT(VLOOKUP(K$1,Variables!$B$6:$C$32, 2, FALSE), "Yes"), LOOKUP($A1578,Collections!$A:$A,Collections!G:G), 0)</f>
        <v>0</v>
      </c>
      <c r="L1578">
        <f>IF(EXACT(VLOOKUP(L$1,Variables!$B$6:$C$32, 2, FALSE), "Yes"), LOOKUP($A1578,Collections!$A:$A,Collections!H:H), 0)</f>
        <v>0</v>
      </c>
      <c r="M1578">
        <f>IF(EXACT(VLOOKUP(M$1,Variables!$B$6:$C$32, 2, FALSE), "Yes"), LOOKUP($A1578,Collections!$A:$A,Collections!I:I), 0)</f>
        <v>0</v>
      </c>
      <c r="N1578">
        <f>IF(EXACT(VLOOKUP(N$1,Variables!$B$6:$C$32, 2, FALSE), "Yes"), LOOKUP($A1578,Collections!$A:$A,Collections!J:J), 0)</f>
        <v>0</v>
      </c>
      <c r="O1578">
        <f>IF(EXACT(VLOOKUP(O$1,Variables!$B$6:$C$32, 2, FALSE), "Yes"), LOOKUP($A1578,Collections!$A:$A,Collections!K:K), 0)</f>
        <v>0</v>
      </c>
      <c r="P1578">
        <f>IF(EXACT(VLOOKUP(P$1,Variables!$B$6:$C$32, 2, FALSE), "Yes"), LOOKUP($A1578,Collections!$A:$A,Collections!L:L), 0)</f>
        <v>0</v>
      </c>
      <c r="Q1578">
        <f>IF(EXACT(VLOOKUP(Q$1,Variables!$B$6:$C$32, 2, FALSE), "Yes"), LOOKUP($A1578,Collections!$A:$A,Collections!M:M), 0)</f>
        <v>0</v>
      </c>
      <c r="R1578">
        <f>IF(EXACT(VLOOKUP(R$1,Variables!$B$6:$C$32, 2, FALSE), "Yes"), LOOKUP($A1578,Collections!$A:$A,Collections!N:N), 0)</f>
        <v>0</v>
      </c>
      <c r="S1578">
        <f>IF(EXACT(VLOOKUP(S$1,Variables!$B$6:$C$32, 2, FALSE), "Yes"), LOOKUP($A1578,Collections!$A:$A,Collections!O:O), 0)</f>
        <v>0</v>
      </c>
      <c r="T1578">
        <f>IF(EXACT(VLOOKUP(T$1,Variables!$B$6:$C$32, 2, FALSE), "Yes"), LOOKUP($A1578,Collections!$A:$A,Collections!P:P), 0)</f>
        <v>0</v>
      </c>
      <c r="U1578">
        <f>IF(EXACT(VLOOKUP(U$1,Variables!$B$6:$C$32, 2, FALSE), "Yes"), LOOKUP($A1578,Collections!$A:$A,Collections!Q:Q), 0)</f>
        <v>0</v>
      </c>
      <c r="V1578">
        <f>IF(EXACT(VLOOKUP(V$1,Variables!$B$6:$C$32, 2, FALSE), "Yes"), LOOKUP($A1578,Collections!$A:$A,Collections!R:R), 0)</f>
        <v>0</v>
      </c>
      <c r="W1578">
        <f>IF(EXACT(VLOOKUP(W$1,Variables!$B$6:$C$32, 2, FALSE), "Yes"), LOOKUP($A1578,Collections!$A:$A,Collections!S:S), 0)</f>
        <v>0</v>
      </c>
      <c r="X1578">
        <f>IF(EXACT(VLOOKUP(X$1,Variables!$B$6:$C$32, 2, FALSE), "Yes"), LOOKUP($A1578,Collections!$A:$A,Collections!T:T), 0)</f>
        <v>0</v>
      </c>
      <c r="Y1578">
        <f>IF(EXACT(VLOOKUP(Y$1,Variables!$B$6:$C$32, 2, FALSE), "Yes"), LOOKUP($A1578,Collections!$A:$A,Collections!U:U), 0)</f>
        <v>0</v>
      </c>
      <c r="Z1578">
        <f>IF(EXACT(VLOOKUP(Z$1,Variables!$B$6:$C$32, 2, FALSE), "Yes"), LOOKUP($A1578,Collections!$A:$A,Collections!V:V), 0)</f>
        <v>0</v>
      </c>
      <c r="AA1578">
        <f>IF(EXACT(VLOOKUP(AA$1,Variables!$B$6:$C$32, 2, FALSE), "Yes"), LOOKUP($A1578,Collections!$A:$A,Collections!W:W), 0)</f>
        <v>0</v>
      </c>
      <c r="AB1578">
        <f>IF(EXACT(VLOOKUP(AB$1,Variables!$B$6:$C$32, 2, FALSE), "Yes"), LOOKUP($A1578,Collections!$A:$A,Collections!X:X), 0)</f>
        <v>1</v>
      </c>
      <c r="AC1578">
        <f>IF(EXACT(VLOOKUP(AC$1,Variables!$B$6:$C$32, 2, FALSE), "Yes"), LOOKUP($A1578,Collections!$A:$A,Collections!Y:Y), 0)</f>
        <v>0</v>
      </c>
      <c r="AD1578">
        <f>IF(EXACT(VLOOKUP(AD$1,Variables!$B$6:$C$32, 2, FALSE), "Yes"), LOOKUP($A1578,Collections!$A:$A,Collections!Z:Z), 0)</f>
        <v>0</v>
      </c>
      <c r="AE1578">
        <f>IF(EXACT(VLOOKUP(AE$1,Variables!$B$6:$C$32, 2, FALSE), "Yes"), LOOKUP($A1578,Collections!$A:$A,Collections!AA:AA), 0)</f>
        <v>0</v>
      </c>
      <c r="AF1578">
        <f>IF(EXACT(VLOOKUP(AF$1,Variables!$B$6:$C$32, 2, FALSE), "Yes"), LOOKUP($A1578,Collections!$A:$A,Collections!AB:AB), 0)</f>
        <v>0</v>
      </c>
      <c r="AG1578" t="str">
        <f t="shared" si="24"/>
        <v>Yes</v>
      </c>
      <c r="AH1578">
        <f>IF(D1578&gt;=Variables!$C$1,1,0)</f>
        <v>1</v>
      </c>
      <c r="AI1578">
        <f>IF(E1578&gt;=Variables!$C$1,1,0)</f>
        <v>1</v>
      </c>
    </row>
    <row r="1579" spans="1:35" x14ac:dyDescent="0.2">
      <c r="A1579" s="25">
        <v>7378211</v>
      </c>
      <c r="B1579" s="2" t="s">
        <v>1078</v>
      </c>
      <c r="C1579">
        <f>IF(ISNA(VLOOKUP(A1579,Images!A:C,3,FALSE)), 0, VLOOKUP(A1579,Images!A:C,3,FALSE))/IF(ISNA(VLOOKUP(A1579,Images!A:C,2,FALSE)), 1,VLOOKUP(A1579,Images!A:C,2,FALSE))</f>
        <v>0.24594845434425644</v>
      </c>
      <c r="D1579">
        <f>IF(NOT(ISNA(VLOOKUP(A1579,Harvard!B:E,4,FALSE))), VLOOKUP(A1579,Harvard!B:E,4,FALSE), 0)</f>
        <v>0.89129999999999998</v>
      </c>
      <c r="E1579">
        <f>IF(NOT(ISNA(VLOOKUP(A1579,UC!B:D, 3, FALSE))),VLOOKUP(A1579,UC!B:D, 2, FALSE)/VLOOKUP(A1579, UC!B:D, 3, FALSE), 0)</f>
        <v>0.78823529411764703</v>
      </c>
      <c r="F1579">
        <f>IF(EXACT(VLOOKUP(F$1,Variables!$B$6:$C$32, 2, FALSE), "Yes"), LOOKUP($A1579,Collections!$A:$A,Collections!B:B), 0)</f>
        <v>0</v>
      </c>
      <c r="G1579">
        <f>IF(EXACT(VLOOKUP(G$1,Variables!$B$6:$C$32, 2, FALSE), "Yes"), LOOKUP($A1579,Collections!$A:$A,Collections!C:C), 0)</f>
        <v>0</v>
      </c>
      <c r="H1579">
        <f>IF(EXACT(VLOOKUP(H$1,Variables!$B$6:$C$32, 2, FALSE), "Yes"), LOOKUP($A1579,Collections!$A:$A,Collections!D:D), 0)</f>
        <v>0</v>
      </c>
      <c r="I1579">
        <f>IF(EXACT(VLOOKUP(I$1,Variables!$B$6:$C$32, 2, FALSE), "Yes"), LOOKUP($A1579,Collections!$A:$A,Collections!E:E), 0)</f>
        <v>0</v>
      </c>
      <c r="J1579">
        <f>IF(EXACT(VLOOKUP(J$1,Variables!$B$6:$C$32, 2, FALSE), "Yes"), LOOKUP($A1579,Collections!$A:$A,Collections!F:F), 0)</f>
        <v>0</v>
      </c>
      <c r="K1579">
        <f>IF(EXACT(VLOOKUP(K$1,Variables!$B$6:$C$32, 2, FALSE), "Yes"), LOOKUP($A1579,Collections!$A:$A,Collections!G:G), 0)</f>
        <v>0</v>
      </c>
      <c r="L1579">
        <f>IF(EXACT(VLOOKUP(L$1,Variables!$B$6:$C$32, 2, FALSE), "Yes"), LOOKUP($A1579,Collections!$A:$A,Collections!H:H), 0)</f>
        <v>0</v>
      </c>
      <c r="M1579">
        <f>IF(EXACT(VLOOKUP(M$1,Variables!$B$6:$C$32, 2, FALSE), "Yes"), LOOKUP($A1579,Collections!$A:$A,Collections!I:I), 0)</f>
        <v>0</v>
      </c>
      <c r="N1579">
        <f>IF(EXACT(VLOOKUP(N$1,Variables!$B$6:$C$32, 2, FALSE), "Yes"), LOOKUP($A1579,Collections!$A:$A,Collections!J:J), 0)</f>
        <v>0</v>
      </c>
      <c r="O1579">
        <f>IF(EXACT(VLOOKUP(O$1,Variables!$B$6:$C$32, 2, FALSE), "Yes"), LOOKUP($A1579,Collections!$A:$A,Collections!K:K), 0)</f>
        <v>0</v>
      </c>
      <c r="P1579">
        <f>IF(EXACT(VLOOKUP(P$1,Variables!$B$6:$C$32, 2, FALSE), "Yes"), LOOKUP($A1579,Collections!$A:$A,Collections!L:L), 0)</f>
        <v>0</v>
      </c>
      <c r="Q1579">
        <f>IF(EXACT(VLOOKUP(Q$1,Variables!$B$6:$C$32, 2, FALSE), "Yes"), LOOKUP($A1579,Collections!$A:$A,Collections!M:M), 0)</f>
        <v>0</v>
      </c>
      <c r="R1579">
        <f>IF(EXACT(VLOOKUP(R$1,Variables!$B$6:$C$32, 2, FALSE), "Yes"), LOOKUP($A1579,Collections!$A:$A,Collections!N:N), 0)</f>
        <v>0</v>
      </c>
      <c r="S1579">
        <f>IF(EXACT(VLOOKUP(S$1,Variables!$B$6:$C$32, 2, FALSE), "Yes"), LOOKUP($A1579,Collections!$A:$A,Collections!O:O), 0)</f>
        <v>0</v>
      </c>
      <c r="T1579">
        <f>IF(EXACT(VLOOKUP(T$1,Variables!$B$6:$C$32, 2, FALSE), "Yes"), LOOKUP($A1579,Collections!$A:$A,Collections!P:P), 0)</f>
        <v>0</v>
      </c>
      <c r="U1579">
        <f>IF(EXACT(VLOOKUP(U$1,Variables!$B$6:$C$32, 2, FALSE), "Yes"), LOOKUP($A1579,Collections!$A:$A,Collections!Q:Q), 0)</f>
        <v>0</v>
      </c>
      <c r="V1579">
        <f>IF(EXACT(VLOOKUP(V$1,Variables!$B$6:$C$32, 2, FALSE), "Yes"), LOOKUP($A1579,Collections!$A:$A,Collections!R:R), 0)</f>
        <v>0</v>
      </c>
      <c r="W1579">
        <f>IF(EXACT(VLOOKUP(W$1,Variables!$B$6:$C$32, 2, FALSE), "Yes"), LOOKUP($A1579,Collections!$A:$A,Collections!S:S), 0)</f>
        <v>0</v>
      </c>
      <c r="X1579">
        <f>IF(EXACT(VLOOKUP(X$1,Variables!$B$6:$C$32, 2, FALSE), "Yes"), LOOKUP($A1579,Collections!$A:$A,Collections!T:T), 0)</f>
        <v>0</v>
      </c>
      <c r="Y1579">
        <f>IF(EXACT(VLOOKUP(Y$1,Variables!$B$6:$C$32, 2, FALSE), "Yes"), LOOKUP($A1579,Collections!$A:$A,Collections!U:U), 0)</f>
        <v>0</v>
      </c>
      <c r="Z1579">
        <f>IF(EXACT(VLOOKUP(Z$1,Variables!$B$6:$C$32, 2, FALSE), "Yes"), LOOKUP($A1579,Collections!$A:$A,Collections!V:V), 0)</f>
        <v>0</v>
      </c>
      <c r="AA1579">
        <f>IF(EXACT(VLOOKUP(AA$1,Variables!$B$6:$C$32, 2, FALSE), "Yes"), LOOKUP($A1579,Collections!$A:$A,Collections!W:W), 0)</f>
        <v>0</v>
      </c>
      <c r="AB1579">
        <f>IF(EXACT(VLOOKUP(AB$1,Variables!$B$6:$C$32, 2, FALSE), "Yes"), LOOKUP($A1579,Collections!$A:$A,Collections!X:X), 0)</f>
        <v>1</v>
      </c>
      <c r="AC1579">
        <f>IF(EXACT(VLOOKUP(AC$1,Variables!$B$6:$C$32, 2, FALSE), "Yes"), LOOKUP($A1579,Collections!$A:$A,Collections!Y:Y), 0)</f>
        <v>0</v>
      </c>
      <c r="AD1579">
        <f>IF(EXACT(VLOOKUP(AD$1,Variables!$B$6:$C$32, 2, FALSE), "Yes"), LOOKUP($A1579,Collections!$A:$A,Collections!Z:Z), 0)</f>
        <v>0</v>
      </c>
      <c r="AE1579">
        <f>IF(EXACT(VLOOKUP(AE$1,Variables!$B$6:$C$32, 2, FALSE), "Yes"), LOOKUP($A1579,Collections!$A:$A,Collections!AA:AA), 0)</f>
        <v>0</v>
      </c>
      <c r="AF1579">
        <f>IF(EXACT(VLOOKUP(AF$1,Variables!$B$6:$C$32, 2, FALSE), "Yes"), LOOKUP($A1579,Collections!$A:$A,Collections!AB:AB), 0)</f>
        <v>0</v>
      </c>
      <c r="AG1579" t="str">
        <f t="shared" si="24"/>
        <v>Yes</v>
      </c>
      <c r="AH1579">
        <f>IF(D1579&gt;=Variables!$C$1,1,0)</f>
        <v>0</v>
      </c>
      <c r="AI1579">
        <f>IF(E1579&gt;=Variables!$C$1,1,0)</f>
        <v>0</v>
      </c>
    </row>
    <row r="1580" spans="1:35" x14ac:dyDescent="0.2">
      <c r="A1580" s="25">
        <v>397989</v>
      </c>
      <c r="B1580" s="2" t="s">
        <v>1079</v>
      </c>
      <c r="C1580">
        <f>IF(ISNA(VLOOKUP(A1580,Images!A:C,3,FALSE)), 0, VLOOKUP(A1580,Images!A:C,3,FALSE))/IF(ISNA(VLOOKUP(A1580,Images!A:C,2,FALSE)), 1,VLOOKUP(A1580,Images!A:C,2,FALSE))</f>
        <v>1.9127419820861021E-2</v>
      </c>
      <c r="D1580">
        <f>IF(NOT(ISNA(VLOOKUP(A1580,Harvard!B:E,4,FALSE))), VLOOKUP(A1580,Harvard!B:E,4,FALSE), 0)</f>
        <v>1</v>
      </c>
      <c r="E1580">
        <f>IF(NOT(ISNA(VLOOKUP(A1580,UC!B:D, 3, FALSE))),VLOOKUP(A1580,UC!B:D, 2, FALSE)/VLOOKUP(A1580, UC!B:D, 3, FALSE), 0)</f>
        <v>1</v>
      </c>
      <c r="F1580">
        <f>IF(EXACT(VLOOKUP(F$1,Variables!$B$6:$C$32, 2, FALSE), "Yes"), LOOKUP($A1580,Collections!$A:$A,Collections!B:B), 0)</f>
        <v>0</v>
      </c>
      <c r="G1580">
        <f>IF(EXACT(VLOOKUP(G$1,Variables!$B$6:$C$32, 2, FALSE), "Yes"), LOOKUP($A1580,Collections!$A:$A,Collections!C:C), 0)</f>
        <v>0</v>
      </c>
      <c r="H1580">
        <f>IF(EXACT(VLOOKUP(H$1,Variables!$B$6:$C$32, 2, FALSE), "Yes"), LOOKUP($A1580,Collections!$A:$A,Collections!D:D), 0)</f>
        <v>0</v>
      </c>
      <c r="I1580">
        <f>IF(EXACT(VLOOKUP(I$1,Variables!$B$6:$C$32, 2, FALSE), "Yes"), LOOKUP($A1580,Collections!$A:$A,Collections!E:E), 0)</f>
        <v>0</v>
      </c>
      <c r="J1580">
        <f>IF(EXACT(VLOOKUP(J$1,Variables!$B$6:$C$32, 2, FALSE), "Yes"), LOOKUP($A1580,Collections!$A:$A,Collections!F:F), 0)</f>
        <v>0</v>
      </c>
      <c r="K1580">
        <f>IF(EXACT(VLOOKUP(K$1,Variables!$B$6:$C$32, 2, FALSE), "Yes"), LOOKUP($A1580,Collections!$A:$A,Collections!G:G), 0)</f>
        <v>0</v>
      </c>
      <c r="L1580">
        <f>IF(EXACT(VLOOKUP(L$1,Variables!$B$6:$C$32, 2, FALSE), "Yes"), LOOKUP($A1580,Collections!$A:$A,Collections!H:H), 0)</f>
        <v>0</v>
      </c>
      <c r="M1580">
        <f>IF(EXACT(VLOOKUP(M$1,Variables!$B$6:$C$32, 2, FALSE), "Yes"), LOOKUP($A1580,Collections!$A:$A,Collections!I:I), 0)</f>
        <v>0</v>
      </c>
      <c r="N1580">
        <f>IF(EXACT(VLOOKUP(N$1,Variables!$B$6:$C$32, 2, FALSE), "Yes"), LOOKUP($A1580,Collections!$A:$A,Collections!J:J), 0)</f>
        <v>0</v>
      </c>
      <c r="O1580">
        <f>IF(EXACT(VLOOKUP(O$1,Variables!$B$6:$C$32, 2, FALSE), "Yes"), LOOKUP($A1580,Collections!$A:$A,Collections!K:K), 0)</f>
        <v>0</v>
      </c>
      <c r="P1580">
        <f>IF(EXACT(VLOOKUP(P$1,Variables!$B$6:$C$32, 2, FALSE), "Yes"), LOOKUP($A1580,Collections!$A:$A,Collections!L:L), 0)</f>
        <v>0</v>
      </c>
      <c r="Q1580">
        <f>IF(EXACT(VLOOKUP(Q$1,Variables!$B$6:$C$32, 2, FALSE), "Yes"), LOOKUP($A1580,Collections!$A:$A,Collections!M:M), 0)</f>
        <v>0</v>
      </c>
      <c r="R1580">
        <f>IF(EXACT(VLOOKUP(R$1,Variables!$B$6:$C$32, 2, FALSE), "Yes"), LOOKUP($A1580,Collections!$A:$A,Collections!N:N), 0)</f>
        <v>0</v>
      </c>
      <c r="S1580">
        <f>IF(EXACT(VLOOKUP(S$1,Variables!$B$6:$C$32, 2, FALSE), "Yes"), LOOKUP($A1580,Collections!$A:$A,Collections!O:O), 0)</f>
        <v>0</v>
      </c>
      <c r="T1580">
        <f>IF(EXACT(VLOOKUP(T$1,Variables!$B$6:$C$32, 2, FALSE), "Yes"), LOOKUP($A1580,Collections!$A:$A,Collections!P:P), 0)</f>
        <v>0</v>
      </c>
      <c r="U1580">
        <f>IF(EXACT(VLOOKUP(U$1,Variables!$B$6:$C$32, 2, FALSE), "Yes"), LOOKUP($A1580,Collections!$A:$A,Collections!Q:Q), 0)</f>
        <v>0</v>
      </c>
      <c r="V1580">
        <f>IF(EXACT(VLOOKUP(V$1,Variables!$B$6:$C$32, 2, FALSE), "Yes"), LOOKUP($A1580,Collections!$A:$A,Collections!R:R), 0)</f>
        <v>0</v>
      </c>
      <c r="W1580">
        <f>IF(EXACT(VLOOKUP(W$1,Variables!$B$6:$C$32, 2, FALSE), "Yes"), LOOKUP($A1580,Collections!$A:$A,Collections!S:S), 0)</f>
        <v>0</v>
      </c>
      <c r="X1580">
        <f>IF(EXACT(VLOOKUP(X$1,Variables!$B$6:$C$32, 2, FALSE), "Yes"), LOOKUP($A1580,Collections!$A:$A,Collections!T:T), 0)</f>
        <v>0</v>
      </c>
      <c r="Y1580">
        <f>IF(EXACT(VLOOKUP(Y$1,Variables!$B$6:$C$32, 2, FALSE), "Yes"), LOOKUP($A1580,Collections!$A:$A,Collections!U:U), 0)</f>
        <v>0</v>
      </c>
      <c r="Z1580">
        <f>IF(EXACT(VLOOKUP(Z$1,Variables!$B$6:$C$32, 2, FALSE), "Yes"), LOOKUP($A1580,Collections!$A:$A,Collections!V:V), 0)</f>
        <v>0</v>
      </c>
      <c r="AA1580">
        <f>IF(EXACT(VLOOKUP(AA$1,Variables!$B$6:$C$32, 2, FALSE), "Yes"), LOOKUP($A1580,Collections!$A:$A,Collections!W:W), 0)</f>
        <v>0</v>
      </c>
      <c r="AB1580">
        <f>IF(EXACT(VLOOKUP(AB$1,Variables!$B$6:$C$32, 2, FALSE), "Yes"), LOOKUP($A1580,Collections!$A:$A,Collections!X:X), 0)</f>
        <v>1</v>
      </c>
      <c r="AC1580">
        <f>IF(EXACT(VLOOKUP(AC$1,Variables!$B$6:$C$32, 2, FALSE), "Yes"), LOOKUP($A1580,Collections!$A:$A,Collections!Y:Y), 0)</f>
        <v>0</v>
      </c>
      <c r="AD1580">
        <f>IF(EXACT(VLOOKUP(AD$1,Variables!$B$6:$C$32, 2, FALSE), "Yes"), LOOKUP($A1580,Collections!$A:$A,Collections!Z:Z), 0)</f>
        <v>0</v>
      </c>
      <c r="AE1580">
        <f>IF(EXACT(VLOOKUP(AE$1,Variables!$B$6:$C$32, 2, FALSE), "Yes"), LOOKUP($A1580,Collections!$A:$A,Collections!AA:AA), 0)</f>
        <v>0</v>
      </c>
      <c r="AF1580">
        <f>IF(EXACT(VLOOKUP(AF$1,Variables!$B$6:$C$32, 2, FALSE), "Yes"), LOOKUP($A1580,Collections!$A:$A,Collections!AB:AB), 0)</f>
        <v>0</v>
      </c>
      <c r="AG1580" t="str">
        <f t="shared" si="24"/>
        <v>Yes</v>
      </c>
      <c r="AH1580">
        <f>IF(D1580&gt;=Variables!$C$1,1,0)</f>
        <v>1</v>
      </c>
      <c r="AI1580">
        <f>IF(E1580&gt;=Variables!$C$1,1,0)</f>
        <v>1</v>
      </c>
    </row>
    <row r="1581" spans="1:35" x14ac:dyDescent="0.2">
      <c r="A1581" s="25">
        <v>13747886</v>
      </c>
      <c r="B1581" s="2" t="s">
        <v>1080</v>
      </c>
      <c r="C1581">
        <f>IF(ISNA(VLOOKUP(A1581,Images!A:C,3,FALSE)), 0, VLOOKUP(A1581,Images!A:C,3,FALSE))/IF(ISNA(VLOOKUP(A1581,Images!A:C,2,FALSE)), 1,VLOOKUP(A1581,Images!A:C,2,FALSE))</f>
        <v>0.13487738419618528</v>
      </c>
      <c r="D1581">
        <f>IF(NOT(ISNA(VLOOKUP(A1581,Harvard!B:E,4,FALSE))), VLOOKUP(A1581,Harvard!B:E,4,FALSE), 0)</f>
        <v>0.72729999999999995</v>
      </c>
      <c r="E1581">
        <f>IF(NOT(ISNA(VLOOKUP(A1581,UC!B:D, 3, FALSE))),VLOOKUP(A1581,UC!B:D, 2, FALSE)/VLOOKUP(A1581, UC!B:D, 3, FALSE), 0)</f>
        <v>0</v>
      </c>
      <c r="F1581">
        <f>IF(EXACT(VLOOKUP(F$1,Variables!$B$6:$C$32, 2, FALSE), "Yes"), LOOKUP($A1581,Collections!$A:$A,Collections!B:B), 0)</f>
        <v>0</v>
      </c>
      <c r="G1581">
        <f>IF(EXACT(VLOOKUP(G$1,Variables!$B$6:$C$32, 2, FALSE), "Yes"), LOOKUP($A1581,Collections!$A:$A,Collections!C:C), 0)</f>
        <v>0</v>
      </c>
      <c r="H1581">
        <f>IF(EXACT(VLOOKUP(H$1,Variables!$B$6:$C$32, 2, FALSE), "Yes"), LOOKUP($A1581,Collections!$A:$A,Collections!D:D), 0)</f>
        <v>0</v>
      </c>
      <c r="I1581">
        <f>IF(EXACT(VLOOKUP(I$1,Variables!$B$6:$C$32, 2, FALSE), "Yes"), LOOKUP($A1581,Collections!$A:$A,Collections!E:E), 0)</f>
        <v>0</v>
      </c>
      <c r="J1581">
        <f>IF(EXACT(VLOOKUP(J$1,Variables!$B$6:$C$32, 2, FALSE), "Yes"), LOOKUP($A1581,Collections!$A:$A,Collections!F:F), 0)</f>
        <v>0</v>
      </c>
      <c r="K1581">
        <f>IF(EXACT(VLOOKUP(K$1,Variables!$B$6:$C$32, 2, FALSE), "Yes"), LOOKUP($A1581,Collections!$A:$A,Collections!G:G), 0)</f>
        <v>0</v>
      </c>
      <c r="L1581">
        <f>IF(EXACT(VLOOKUP(L$1,Variables!$B$6:$C$32, 2, FALSE), "Yes"), LOOKUP($A1581,Collections!$A:$A,Collections!H:H), 0)</f>
        <v>0</v>
      </c>
      <c r="M1581">
        <f>IF(EXACT(VLOOKUP(M$1,Variables!$B$6:$C$32, 2, FALSE), "Yes"), LOOKUP($A1581,Collections!$A:$A,Collections!I:I), 0)</f>
        <v>0</v>
      </c>
      <c r="N1581">
        <f>IF(EXACT(VLOOKUP(N$1,Variables!$B$6:$C$32, 2, FALSE), "Yes"), LOOKUP($A1581,Collections!$A:$A,Collections!J:J), 0)</f>
        <v>0</v>
      </c>
      <c r="O1581">
        <f>IF(EXACT(VLOOKUP(O$1,Variables!$B$6:$C$32, 2, FALSE), "Yes"), LOOKUP($A1581,Collections!$A:$A,Collections!K:K), 0)</f>
        <v>0</v>
      </c>
      <c r="P1581">
        <f>IF(EXACT(VLOOKUP(P$1,Variables!$B$6:$C$32, 2, FALSE), "Yes"), LOOKUP($A1581,Collections!$A:$A,Collections!L:L), 0)</f>
        <v>0</v>
      </c>
      <c r="Q1581">
        <f>IF(EXACT(VLOOKUP(Q$1,Variables!$B$6:$C$32, 2, FALSE), "Yes"), LOOKUP($A1581,Collections!$A:$A,Collections!M:M), 0)</f>
        <v>0</v>
      </c>
      <c r="R1581">
        <f>IF(EXACT(VLOOKUP(R$1,Variables!$B$6:$C$32, 2, FALSE), "Yes"), LOOKUP($A1581,Collections!$A:$A,Collections!N:N), 0)</f>
        <v>0</v>
      </c>
      <c r="S1581">
        <f>IF(EXACT(VLOOKUP(S$1,Variables!$B$6:$C$32, 2, FALSE), "Yes"), LOOKUP($A1581,Collections!$A:$A,Collections!O:O), 0)</f>
        <v>0</v>
      </c>
      <c r="T1581">
        <f>IF(EXACT(VLOOKUP(T$1,Variables!$B$6:$C$32, 2, FALSE), "Yes"), LOOKUP($A1581,Collections!$A:$A,Collections!P:P), 0)</f>
        <v>0</v>
      </c>
      <c r="U1581">
        <f>IF(EXACT(VLOOKUP(U$1,Variables!$B$6:$C$32, 2, FALSE), "Yes"), LOOKUP($A1581,Collections!$A:$A,Collections!Q:Q), 0)</f>
        <v>0</v>
      </c>
      <c r="V1581">
        <f>IF(EXACT(VLOOKUP(V$1,Variables!$B$6:$C$32, 2, FALSE), "Yes"), LOOKUP($A1581,Collections!$A:$A,Collections!R:R), 0)</f>
        <v>0</v>
      </c>
      <c r="W1581">
        <f>IF(EXACT(VLOOKUP(W$1,Variables!$B$6:$C$32, 2, FALSE), "Yes"), LOOKUP($A1581,Collections!$A:$A,Collections!S:S), 0)</f>
        <v>0</v>
      </c>
      <c r="X1581">
        <f>IF(EXACT(VLOOKUP(X$1,Variables!$B$6:$C$32, 2, FALSE), "Yes"), LOOKUP($A1581,Collections!$A:$A,Collections!T:T), 0)</f>
        <v>0</v>
      </c>
      <c r="Y1581">
        <f>IF(EXACT(VLOOKUP(Y$1,Variables!$B$6:$C$32, 2, FALSE), "Yes"), LOOKUP($A1581,Collections!$A:$A,Collections!U:U), 0)</f>
        <v>0</v>
      </c>
      <c r="Z1581">
        <f>IF(EXACT(VLOOKUP(Z$1,Variables!$B$6:$C$32, 2, FALSE), "Yes"), LOOKUP($A1581,Collections!$A:$A,Collections!V:V), 0)</f>
        <v>0</v>
      </c>
      <c r="AA1581">
        <f>IF(EXACT(VLOOKUP(AA$1,Variables!$B$6:$C$32, 2, FALSE), "Yes"), LOOKUP($A1581,Collections!$A:$A,Collections!W:W), 0)</f>
        <v>0</v>
      </c>
      <c r="AB1581">
        <f>IF(EXACT(VLOOKUP(AB$1,Variables!$B$6:$C$32, 2, FALSE), "Yes"), LOOKUP($A1581,Collections!$A:$A,Collections!X:X), 0)</f>
        <v>1</v>
      </c>
      <c r="AC1581">
        <f>IF(EXACT(VLOOKUP(AC$1,Variables!$B$6:$C$32, 2, FALSE), "Yes"), LOOKUP($A1581,Collections!$A:$A,Collections!Y:Y), 0)</f>
        <v>0</v>
      </c>
      <c r="AD1581">
        <f>IF(EXACT(VLOOKUP(AD$1,Variables!$B$6:$C$32, 2, FALSE), "Yes"), LOOKUP($A1581,Collections!$A:$A,Collections!Z:Z), 0)</f>
        <v>0</v>
      </c>
      <c r="AE1581">
        <f>IF(EXACT(VLOOKUP(AE$1,Variables!$B$6:$C$32, 2, FALSE), "Yes"), LOOKUP($A1581,Collections!$A:$A,Collections!AA:AA), 0)</f>
        <v>0</v>
      </c>
      <c r="AF1581">
        <f>IF(EXACT(VLOOKUP(AF$1,Variables!$B$6:$C$32, 2, FALSE), "Yes"), LOOKUP($A1581,Collections!$A:$A,Collections!AB:AB), 0)</f>
        <v>0</v>
      </c>
      <c r="AG1581" t="str">
        <f t="shared" si="24"/>
        <v>Yes</v>
      </c>
      <c r="AH1581">
        <f>IF(D1581&gt;=Variables!$C$1,1,0)</f>
        <v>0</v>
      </c>
      <c r="AI1581">
        <f>IF(E1581&gt;=Variables!$C$1,1,0)</f>
        <v>0</v>
      </c>
    </row>
    <row r="1582" spans="1:35" x14ac:dyDescent="0.2">
      <c r="A1582" s="25">
        <v>8928649</v>
      </c>
      <c r="B1582" s="2" t="s">
        <v>1082</v>
      </c>
      <c r="C1582">
        <f>IF(ISNA(VLOOKUP(A1582,Images!A:C,3,FALSE)), 0, VLOOKUP(A1582,Images!A:C,3,FALSE))/IF(ISNA(VLOOKUP(A1582,Images!A:C,2,FALSE)), 1,VLOOKUP(A1582,Images!A:C,2,FALSE))</f>
        <v>4.377880184331797E-3</v>
      </c>
      <c r="D1582">
        <f>IF(NOT(ISNA(VLOOKUP(A1582,Harvard!B:E,4,FALSE))), VLOOKUP(A1582,Harvard!B:E,4,FALSE), 0)</f>
        <v>1</v>
      </c>
      <c r="E1582">
        <f>IF(NOT(ISNA(VLOOKUP(A1582,UC!B:D, 3, FALSE))),VLOOKUP(A1582,UC!B:D, 2, FALSE)/VLOOKUP(A1582, UC!B:D, 3, FALSE), 0)</f>
        <v>0.72727272727272729</v>
      </c>
      <c r="F1582">
        <f>IF(EXACT(VLOOKUP(F$1,Variables!$B$6:$C$32, 2, FALSE), "Yes"), LOOKUP($A1582,Collections!$A:$A,Collections!B:B), 0)</f>
        <v>0</v>
      </c>
      <c r="G1582">
        <f>IF(EXACT(VLOOKUP(G$1,Variables!$B$6:$C$32, 2, FALSE), "Yes"), LOOKUP($A1582,Collections!$A:$A,Collections!C:C), 0)</f>
        <v>0</v>
      </c>
      <c r="H1582">
        <f>IF(EXACT(VLOOKUP(H$1,Variables!$B$6:$C$32, 2, FALSE), "Yes"), LOOKUP($A1582,Collections!$A:$A,Collections!D:D), 0)</f>
        <v>0</v>
      </c>
      <c r="I1582">
        <f>IF(EXACT(VLOOKUP(I$1,Variables!$B$6:$C$32, 2, FALSE), "Yes"), LOOKUP($A1582,Collections!$A:$A,Collections!E:E), 0)</f>
        <v>0</v>
      </c>
      <c r="J1582">
        <f>IF(EXACT(VLOOKUP(J$1,Variables!$B$6:$C$32, 2, FALSE), "Yes"), LOOKUP($A1582,Collections!$A:$A,Collections!F:F), 0)</f>
        <v>0</v>
      </c>
      <c r="K1582">
        <f>IF(EXACT(VLOOKUP(K$1,Variables!$B$6:$C$32, 2, FALSE), "Yes"), LOOKUP($A1582,Collections!$A:$A,Collections!G:G), 0)</f>
        <v>0</v>
      </c>
      <c r="L1582">
        <f>IF(EXACT(VLOOKUP(L$1,Variables!$B$6:$C$32, 2, FALSE), "Yes"), LOOKUP($A1582,Collections!$A:$A,Collections!H:H), 0)</f>
        <v>1</v>
      </c>
      <c r="M1582">
        <f>IF(EXACT(VLOOKUP(M$1,Variables!$B$6:$C$32, 2, FALSE), "Yes"), LOOKUP($A1582,Collections!$A:$A,Collections!I:I), 0)</f>
        <v>0</v>
      </c>
      <c r="N1582">
        <f>IF(EXACT(VLOOKUP(N$1,Variables!$B$6:$C$32, 2, FALSE), "Yes"), LOOKUP($A1582,Collections!$A:$A,Collections!J:J), 0)</f>
        <v>0</v>
      </c>
      <c r="O1582">
        <f>IF(EXACT(VLOOKUP(O$1,Variables!$B$6:$C$32, 2, FALSE), "Yes"), LOOKUP($A1582,Collections!$A:$A,Collections!K:K), 0)</f>
        <v>0</v>
      </c>
      <c r="P1582">
        <f>IF(EXACT(VLOOKUP(P$1,Variables!$B$6:$C$32, 2, FALSE), "Yes"), LOOKUP($A1582,Collections!$A:$A,Collections!L:L), 0)</f>
        <v>0</v>
      </c>
      <c r="Q1582">
        <f>IF(EXACT(VLOOKUP(Q$1,Variables!$B$6:$C$32, 2, FALSE), "Yes"), LOOKUP($A1582,Collections!$A:$A,Collections!M:M), 0)</f>
        <v>0</v>
      </c>
      <c r="R1582">
        <f>IF(EXACT(VLOOKUP(R$1,Variables!$B$6:$C$32, 2, FALSE), "Yes"), LOOKUP($A1582,Collections!$A:$A,Collections!N:N), 0)</f>
        <v>0</v>
      </c>
      <c r="S1582">
        <f>IF(EXACT(VLOOKUP(S$1,Variables!$B$6:$C$32, 2, FALSE), "Yes"), LOOKUP($A1582,Collections!$A:$A,Collections!O:O), 0)</f>
        <v>0</v>
      </c>
      <c r="T1582">
        <f>IF(EXACT(VLOOKUP(T$1,Variables!$B$6:$C$32, 2, FALSE), "Yes"), LOOKUP($A1582,Collections!$A:$A,Collections!P:P), 0)</f>
        <v>0</v>
      </c>
      <c r="U1582">
        <f>IF(EXACT(VLOOKUP(U$1,Variables!$B$6:$C$32, 2, FALSE), "Yes"), LOOKUP($A1582,Collections!$A:$A,Collections!Q:Q), 0)</f>
        <v>0</v>
      </c>
      <c r="V1582">
        <f>IF(EXACT(VLOOKUP(V$1,Variables!$B$6:$C$32, 2, FALSE), "Yes"), LOOKUP($A1582,Collections!$A:$A,Collections!R:R), 0)</f>
        <v>0</v>
      </c>
      <c r="W1582">
        <f>IF(EXACT(VLOOKUP(W$1,Variables!$B$6:$C$32, 2, FALSE), "Yes"), LOOKUP($A1582,Collections!$A:$A,Collections!S:S), 0)</f>
        <v>0</v>
      </c>
      <c r="X1582">
        <f>IF(EXACT(VLOOKUP(X$1,Variables!$B$6:$C$32, 2, FALSE), "Yes"), LOOKUP($A1582,Collections!$A:$A,Collections!T:T), 0)</f>
        <v>0</v>
      </c>
      <c r="Y1582">
        <f>IF(EXACT(VLOOKUP(Y$1,Variables!$B$6:$C$32, 2, FALSE), "Yes"), LOOKUP($A1582,Collections!$A:$A,Collections!U:U), 0)</f>
        <v>0</v>
      </c>
      <c r="Z1582">
        <f>IF(EXACT(VLOOKUP(Z$1,Variables!$B$6:$C$32, 2, FALSE), "Yes"), LOOKUP($A1582,Collections!$A:$A,Collections!V:V), 0)</f>
        <v>0</v>
      </c>
      <c r="AA1582">
        <f>IF(EXACT(VLOOKUP(AA$1,Variables!$B$6:$C$32, 2, FALSE), "Yes"), LOOKUP($A1582,Collections!$A:$A,Collections!W:W), 0)</f>
        <v>0</v>
      </c>
      <c r="AB1582">
        <f>IF(EXACT(VLOOKUP(AB$1,Variables!$B$6:$C$32, 2, FALSE), "Yes"), LOOKUP($A1582,Collections!$A:$A,Collections!X:X), 0)</f>
        <v>0</v>
      </c>
      <c r="AC1582">
        <f>IF(EXACT(VLOOKUP(AC$1,Variables!$B$6:$C$32, 2, FALSE), "Yes"), LOOKUP($A1582,Collections!$A:$A,Collections!Y:Y), 0)</f>
        <v>0</v>
      </c>
      <c r="AD1582">
        <f>IF(EXACT(VLOOKUP(AD$1,Variables!$B$6:$C$32, 2, FALSE), "Yes"), LOOKUP($A1582,Collections!$A:$A,Collections!Z:Z), 0)</f>
        <v>0</v>
      </c>
      <c r="AE1582">
        <f>IF(EXACT(VLOOKUP(AE$1,Variables!$B$6:$C$32, 2, FALSE), "Yes"), LOOKUP($A1582,Collections!$A:$A,Collections!AA:AA), 0)</f>
        <v>0</v>
      </c>
      <c r="AF1582">
        <f>IF(EXACT(VLOOKUP(AF$1,Variables!$B$6:$C$32, 2, FALSE), "Yes"), LOOKUP($A1582,Collections!$A:$A,Collections!AB:AB), 0)</f>
        <v>0</v>
      </c>
      <c r="AG1582" t="str">
        <f t="shared" si="24"/>
        <v>Yes</v>
      </c>
      <c r="AH1582">
        <f>IF(D1582&gt;=Variables!$C$1,1,0)</f>
        <v>1</v>
      </c>
      <c r="AI1582">
        <f>IF(E1582&gt;=Variables!$C$1,1,0)</f>
        <v>0</v>
      </c>
    </row>
    <row r="1583" spans="1:35" x14ac:dyDescent="0.2">
      <c r="A1583" s="25">
        <v>400262</v>
      </c>
      <c r="B1583" s="2" t="s">
        <v>1083</v>
      </c>
      <c r="C1583">
        <f>IF(ISNA(VLOOKUP(A1583,Images!A:C,3,FALSE)), 0, VLOOKUP(A1583,Images!A:C,3,FALSE))/IF(ISNA(VLOOKUP(A1583,Images!A:C,2,FALSE)), 1,VLOOKUP(A1583,Images!A:C,2,FALSE))</f>
        <v>8.5844818981072671E-2</v>
      </c>
      <c r="D1583">
        <f>IF(NOT(ISNA(VLOOKUP(A1583,Harvard!B:E,4,FALSE))), VLOOKUP(A1583,Harvard!B:E,4,FALSE), 0)</f>
        <v>0.99380000000000002</v>
      </c>
      <c r="E1583">
        <f>IF(NOT(ISNA(VLOOKUP(A1583,UC!B:D, 3, FALSE))),VLOOKUP(A1583,UC!B:D, 2, FALSE)/VLOOKUP(A1583, UC!B:D, 3, FALSE), 0)</f>
        <v>1</v>
      </c>
      <c r="F1583">
        <f>IF(EXACT(VLOOKUP(F$1,Variables!$B$6:$C$32, 2, FALSE), "Yes"), LOOKUP($A1583,Collections!$A:$A,Collections!B:B), 0)</f>
        <v>0</v>
      </c>
      <c r="G1583">
        <f>IF(EXACT(VLOOKUP(G$1,Variables!$B$6:$C$32, 2, FALSE), "Yes"), LOOKUP($A1583,Collections!$A:$A,Collections!C:C), 0)</f>
        <v>0</v>
      </c>
      <c r="H1583">
        <f>IF(EXACT(VLOOKUP(H$1,Variables!$B$6:$C$32, 2, FALSE), "Yes"), LOOKUP($A1583,Collections!$A:$A,Collections!D:D), 0)</f>
        <v>0</v>
      </c>
      <c r="I1583">
        <f>IF(EXACT(VLOOKUP(I$1,Variables!$B$6:$C$32, 2, FALSE), "Yes"), LOOKUP($A1583,Collections!$A:$A,Collections!E:E), 0)</f>
        <v>0</v>
      </c>
      <c r="J1583">
        <f>IF(EXACT(VLOOKUP(J$1,Variables!$B$6:$C$32, 2, FALSE), "Yes"), LOOKUP($A1583,Collections!$A:$A,Collections!F:F), 0)</f>
        <v>0</v>
      </c>
      <c r="K1583">
        <f>IF(EXACT(VLOOKUP(K$1,Variables!$B$6:$C$32, 2, FALSE), "Yes"), LOOKUP($A1583,Collections!$A:$A,Collections!G:G), 0)</f>
        <v>0</v>
      </c>
      <c r="L1583">
        <f>IF(EXACT(VLOOKUP(L$1,Variables!$B$6:$C$32, 2, FALSE), "Yes"), LOOKUP($A1583,Collections!$A:$A,Collections!H:H), 0)</f>
        <v>0</v>
      </c>
      <c r="M1583">
        <f>IF(EXACT(VLOOKUP(M$1,Variables!$B$6:$C$32, 2, FALSE), "Yes"), LOOKUP($A1583,Collections!$A:$A,Collections!I:I), 0)</f>
        <v>0</v>
      </c>
      <c r="N1583">
        <f>IF(EXACT(VLOOKUP(N$1,Variables!$B$6:$C$32, 2, FALSE), "Yes"), LOOKUP($A1583,Collections!$A:$A,Collections!J:J), 0)</f>
        <v>0</v>
      </c>
      <c r="O1583">
        <f>IF(EXACT(VLOOKUP(O$1,Variables!$B$6:$C$32, 2, FALSE), "Yes"), LOOKUP($A1583,Collections!$A:$A,Collections!K:K), 0)</f>
        <v>0</v>
      </c>
      <c r="P1583">
        <f>IF(EXACT(VLOOKUP(P$1,Variables!$B$6:$C$32, 2, FALSE), "Yes"), LOOKUP($A1583,Collections!$A:$A,Collections!L:L), 0)</f>
        <v>0</v>
      </c>
      <c r="Q1583">
        <f>IF(EXACT(VLOOKUP(Q$1,Variables!$B$6:$C$32, 2, FALSE), "Yes"), LOOKUP($A1583,Collections!$A:$A,Collections!M:M), 0)</f>
        <v>0</v>
      </c>
      <c r="R1583">
        <f>IF(EXACT(VLOOKUP(R$1,Variables!$B$6:$C$32, 2, FALSE), "Yes"), LOOKUP($A1583,Collections!$A:$A,Collections!N:N), 0)</f>
        <v>0</v>
      </c>
      <c r="S1583">
        <f>IF(EXACT(VLOOKUP(S$1,Variables!$B$6:$C$32, 2, FALSE), "Yes"), LOOKUP($A1583,Collections!$A:$A,Collections!O:O), 0)</f>
        <v>0</v>
      </c>
      <c r="T1583">
        <f>IF(EXACT(VLOOKUP(T$1,Variables!$B$6:$C$32, 2, FALSE), "Yes"), LOOKUP($A1583,Collections!$A:$A,Collections!P:P), 0)</f>
        <v>0</v>
      </c>
      <c r="U1583">
        <f>IF(EXACT(VLOOKUP(U$1,Variables!$B$6:$C$32, 2, FALSE), "Yes"), LOOKUP($A1583,Collections!$A:$A,Collections!Q:Q), 0)</f>
        <v>0</v>
      </c>
      <c r="V1583">
        <f>IF(EXACT(VLOOKUP(V$1,Variables!$B$6:$C$32, 2, FALSE), "Yes"), LOOKUP($A1583,Collections!$A:$A,Collections!R:R), 0)</f>
        <v>0</v>
      </c>
      <c r="W1583">
        <f>IF(EXACT(VLOOKUP(W$1,Variables!$B$6:$C$32, 2, FALSE), "Yes"), LOOKUP($A1583,Collections!$A:$A,Collections!S:S), 0)</f>
        <v>0</v>
      </c>
      <c r="X1583">
        <f>IF(EXACT(VLOOKUP(X$1,Variables!$B$6:$C$32, 2, FALSE), "Yes"), LOOKUP($A1583,Collections!$A:$A,Collections!T:T), 0)</f>
        <v>0</v>
      </c>
      <c r="Y1583">
        <f>IF(EXACT(VLOOKUP(Y$1,Variables!$B$6:$C$32, 2, FALSE), "Yes"), LOOKUP($A1583,Collections!$A:$A,Collections!U:U), 0)</f>
        <v>0</v>
      </c>
      <c r="Z1583">
        <f>IF(EXACT(VLOOKUP(Z$1,Variables!$B$6:$C$32, 2, FALSE), "Yes"), LOOKUP($A1583,Collections!$A:$A,Collections!V:V), 0)</f>
        <v>0</v>
      </c>
      <c r="AA1583">
        <f>IF(EXACT(VLOOKUP(AA$1,Variables!$B$6:$C$32, 2, FALSE), "Yes"), LOOKUP($A1583,Collections!$A:$A,Collections!W:W), 0)</f>
        <v>0</v>
      </c>
      <c r="AB1583">
        <f>IF(EXACT(VLOOKUP(AB$1,Variables!$B$6:$C$32, 2, FALSE), "Yes"), LOOKUP($A1583,Collections!$A:$A,Collections!X:X), 0)</f>
        <v>1</v>
      </c>
      <c r="AC1583">
        <f>IF(EXACT(VLOOKUP(AC$1,Variables!$B$6:$C$32, 2, FALSE), "Yes"), LOOKUP($A1583,Collections!$A:$A,Collections!Y:Y), 0)</f>
        <v>0</v>
      </c>
      <c r="AD1583">
        <f>IF(EXACT(VLOOKUP(AD$1,Variables!$B$6:$C$32, 2, FALSE), "Yes"), LOOKUP($A1583,Collections!$A:$A,Collections!Z:Z), 0)</f>
        <v>0</v>
      </c>
      <c r="AE1583">
        <f>IF(EXACT(VLOOKUP(AE$1,Variables!$B$6:$C$32, 2, FALSE), "Yes"), LOOKUP($A1583,Collections!$A:$A,Collections!AA:AA), 0)</f>
        <v>0</v>
      </c>
      <c r="AF1583">
        <f>IF(EXACT(VLOOKUP(AF$1,Variables!$B$6:$C$32, 2, FALSE), "Yes"), LOOKUP($A1583,Collections!$A:$A,Collections!AB:AB), 0)</f>
        <v>0</v>
      </c>
      <c r="AG1583" t="str">
        <f t="shared" si="24"/>
        <v>Yes</v>
      </c>
      <c r="AH1583">
        <f>IF(D1583&gt;=Variables!$C$1,1,0)</f>
        <v>1</v>
      </c>
      <c r="AI1583">
        <f>IF(E1583&gt;=Variables!$C$1,1,0)</f>
        <v>1</v>
      </c>
    </row>
    <row r="1584" spans="1:35" x14ac:dyDescent="0.2">
      <c r="A1584" s="25">
        <v>2734354</v>
      </c>
      <c r="B1584" s="2" t="s">
        <v>1084</v>
      </c>
      <c r="C1584">
        <f>IF(ISNA(VLOOKUP(A1584,Images!A:C,3,FALSE)), 0, VLOOKUP(A1584,Images!A:C,3,FALSE))/IF(ISNA(VLOOKUP(A1584,Images!A:C,2,FALSE)), 1,VLOOKUP(A1584,Images!A:C,2,FALSE))</f>
        <v>0.29427083333333331</v>
      </c>
      <c r="D1584">
        <f>IF(NOT(ISNA(VLOOKUP(A1584,Harvard!B:E,4,FALSE))), VLOOKUP(A1584,Harvard!B:E,4,FALSE), 0)</f>
        <v>1</v>
      </c>
      <c r="E1584">
        <f>IF(NOT(ISNA(VLOOKUP(A1584,UC!B:D, 3, FALSE))),VLOOKUP(A1584,UC!B:D, 2, FALSE)/VLOOKUP(A1584, UC!B:D, 3, FALSE), 0)</f>
        <v>1</v>
      </c>
      <c r="F1584">
        <f>IF(EXACT(VLOOKUP(F$1,Variables!$B$6:$C$32, 2, FALSE), "Yes"), LOOKUP($A1584,Collections!$A:$A,Collections!B:B), 0)</f>
        <v>0</v>
      </c>
      <c r="G1584">
        <f>IF(EXACT(VLOOKUP(G$1,Variables!$B$6:$C$32, 2, FALSE), "Yes"), LOOKUP($A1584,Collections!$A:$A,Collections!C:C), 0)</f>
        <v>0</v>
      </c>
      <c r="H1584">
        <f>IF(EXACT(VLOOKUP(H$1,Variables!$B$6:$C$32, 2, FALSE), "Yes"), LOOKUP($A1584,Collections!$A:$A,Collections!D:D), 0)</f>
        <v>1</v>
      </c>
      <c r="I1584">
        <f>IF(EXACT(VLOOKUP(I$1,Variables!$B$6:$C$32, 2, FALSE), "Yes"), LOOKUP($A1584,Collections!$A:$A,Collections!E:E), 0)</f>
        <v>0</v>
      </c>
      <c r="J1584">
        <f>IF(EXACT(VLOOKUP(J$1,Variables!$B$6:$C$32, 2, FALSE), "Yes"), LOOKUP($A1584,Collections!$A:$A,Collections!F:F), 0)</f>
        <v>0</v>
      </c>
      <c r="K1584">
        <f>IF(EXACT(VLOOKUP(K$1,Variables!$B$6:$C$32, 2, FALSE), "Yes"), LOOKUP($A1584,Collections!$A:$A,Collections!G:G), 0)</f>
        <v>0</v>
      </c>
      <c r="L1584">
        <f>IF(EXACT(VLOOKUP(L$1,Variables!$B$6:$C$32, 2, FALSE), "Yes"), LOOKUP($A1584,Collections!$A:$A,Collections!H:H), 0)</f>
        <v>0</v>
      </c>
      <c r="M1584">
        <f>IF(EXACT(VLOOKUP(M$1,Variables!$B$6:$C$32, 2, FALSE), "Yes"), LOOKUP($A1584,Collections!$A:$A,Collections!I:I), 0)</f>
        <v>0</v>
      </c>
      <c r="N1584">
        <f>IF(EXACT(VLOOKUP(N$1,Variables!$B$6:$C$32, 2, FALSE), "Yes"), LOOKUP($A1584,Collections!$A:$A,Collections!J:J), 0)</f>
        <v>0</v>
      </c>
      <c r="O1584">
        <f>IF(EXACT(VLOOKUP(O$1,Variables!$B$6:$C$32, 2, FALSE), "Yes"), LOOKUP($A1584,Collections!$A:$A,Collections!K:K), 0)</f>
        <v>0</v>
      </c>
      <c r="P1584">
        <f>IF(EXACT(VLOOKUP(P$1,Variables!$B$6:$C$32, 2, FALSE), "Yes"), LOOKUP($A1584,Collections!$A:$A,Collections!L:L), 0)</f>
        <v>0</v>
      </c>
      <c r="Q1584">
        <f>IF(EXACT(VLOOKUP(Q$1,Variables!$B$6:$C$32, 2, FALSE), "Yes"), LOOKUP($A1584,Collections!$A:$A,Collections!M:M), 0)</f>
        <v>0</v>
      </c>
      <c r="R1584">
        <f>IF(EXACT(VLOOKUP(R$1,Variables!$B$6:$C$32, 2, FALSE), "Yes"), LOOKUP($A1584,Collections!$A:$A,Collections!N:N), 0)</f>
        <v>0</v>
      </c>
      <c r="S1584">
        <f>IF(EXACT(VLOOKUP(S$1,Variables!$B$6:$C$32, 2, FALSE), "Yes"), LOOKUP($A1584,Collections!$A:$A,Collections!O:O), 0)</f>
        <v>0</v>
      </c>
      <c r="T1584">
        <f>IF(EXACT(VLOOKUP(T$1,Variables!$B$6:$C$32, 2, FALSE), "Yes"), LOOKUP($A1584,Collections!$A:$A,Collections!P:P), 0)</f>
        <v>0</v>
      </c>
      <c r="U1584">
        <f>IF(EXACT(VLOOKUP(U$1,Variables!$B$6:$C$32, 2, FALSE), "Yes"), LOOKUP($A1584,Collections!$A:$A,Collections!Q:Q), 0)</f>
        <v>0</v>
      </c>
      <c r="V1584">
        <f>IF(EXACT(VLOOKUP(V$1,Variables!$B$6:$C$32, 2, FALSE), "Yes"), LOOKUP($A1584,Collections!$A:$A,Collections!R:R), 0)</f>
        <v>0</v>
      </c>
      <c r="W1584">
        <f>IF(EXACT(VLOOKUP(W$1,Variables!$B$6:$C$32, 2, FALSE), "Yes"), LOOKUP($A1584,Collections!$A:$A,Collections!S:S), 0)</f>
        <v>0</v>
      </c>
      <c r="X1584">
        <f>IF(EXACT(VLOOKUP(X$1,Variables!$B$6:$C$32, 2, FALSE), "Yes"), LOOKUP($A1584,Collections!$A:$A,Collections!T:T), 0)</f>
        <v>0</v>
      </c>
      <c r="Y1584">
        <f>IF(EXACT(VLOOKUP(Y$1,Variables!$B$6:$C$32, 2, FALSE), "Yes"), LOOKUP($A1584,Collections!$A:$A,Collections!U:U), 0)</f>
        <v>0</v>
      </c>
      <c r="Z1584">
        <f>IF(EXACT(VLOOKUP(Z$1,Variables!$B$6:$C$32, 2, FALSE), "Yes"), LOOKUP($A1584,Collections!$A:$A,Collections!V:V), 0)</f>
        <v>0</v>
      </c>
      <c r="AA1584">
        <f>IF(EXACT(VLOOKUP(AA$1,Variables!$B$6:$C$32, 2, FALSE), "Yes"), LOOKUP($A1584,Collections!$A:$A,Collections!W:W), 0)</f>
        <v>0</v>
      </c>
      <c r="AB1584">
        <f>IF(EXACT(VLOOKUP(AB$1,Variables!$B$6:$C$32, 2, FALSE), "Yes"), LOOKUP($A1584,Collections!$A:$A,Collections!X:X), 0)</f>
        <v>0</v>
      </c>
      <c r="AC1584">
        <f>IF(EXACT(VLOOKUP(AC$1,Variables!$B$6:$C$32, 2, FALSE), "Yes"), LOOKUP($A1584,Collections!$A:$A,Collections!Y:Y), 0)</f>
        <v>0</v>
      </c>
      <c r="AD1584">
        <f>IF(EXACT(VLOOKUP(AD$1,Variables!$B$6:$C$32, 2, FALSE), "Yes"), LOOKUP($A1584,Collections!$A:$A,Collections!Z:Z), 0)</f>
        <v>0</v>
      </c>
      <c r="AE1584">
        <f>IF(EXACT(VLOOKUP(AE$1,Variables!$B$6:$C$32, 2, FALSE), "Yes"), LOOKUP($A1584,Collections!$A:$A,Collections!AA:AA), 0)</f>
        <v>0</v>
      </c>
      <c r="AF1584">
        <f>IF(EXACT(VLOOKUP(AF$1,Variables!$B$6:$C$32, 2, FALSE), "Yes"), LOOKUP($A1584,Collections!$A:$A,Collections!AB:AB), 0)</f>
        <v>0</v>
      </c>
      <c r="AG1584" t="str">
        <f t="shared" si="24"/>
        <v>Yes</v>
      </c>
      <c r="AH1584">
        <f>IF(D1584&gt;=Variables!$C$1,1,0)</f>
        <v>1</v>
      </c>
      <c r="AI1584">
        <f>IF(E1584&gt;=Variables!$C$1,1,0)</f>
        <v>1</v>
      </c>
    </row>
    <row r="1585" spans="1:35" x14ac:dyDescent="0.2">
      <c r="A1585" s="25">
        <v>10542043</v>
      </c>
      <c r="B1585" s="2" t="s">
        <v>1085</v>
      </c>
      <c r="C1585">
        <f>IF(ISNA(VLOOKUP(A1585,Images!A:C,3,FALSE)), 0, VLOOKUP(A1585,Images!A:C,3,FALSE))/IF(ISNA(VLOOKUP(A1585,Images!A:C,2,FALSE)), 1,VLOOKUP(A1585,Images!A:C,2,FALSE))</f>
        <v>0.36866883956748925</v>
      </c>
      <c r="D1585">
        <f>IF(NOT(ISNA(VLOOKUP(A1585,Harvard!B:E,4,FALSE))), VLOOKUP(A1585,Harvard!B:E,4,FALSE), 0)</f>
        <v>1</v>
      </c>
      <c r="E1585">
        <f>IF(NOT(ISNA(VLOOKUP(A1585,UC!B:D, 3, FALSE))),VLOOKUP(A1585,UC!B:D, 2, FALSE)/VLOOKUP(A1585, UC!B:D, 3, FALSE), 0)</f>
        <v>0.82539682539682535</v>
      </c>
      <c r="F1585">
        <f>IF(EXACT(VLOOKUP(F$1,Variables!$B$6:$C$32, 2, FALSE), "Yes"), LOOKUP($A1585,Collections!$A:$A,Collections!B:B), 0)</f>
        <v>0</v>
      </c>
      <c r="G1585">
        <f>IF(EXACT(VLOOKUP(G$1,Variables!$B$6:$C$32, 2, FALSE), "Yes"), LOOKUP($A1585,Collections!$A:$A,Collections!C:C), 0)</f>
        <v>0</v>
      </c>
      <c r="H1585">
        <f>IF(EXACT(VLOOKUP(H$1,Variables!$B$6:$C$32, 2, FALSE), "Yes"), LOOKUP($A1585,Collections!$A:$A,Collections!D:D), 0)</f>
        <v>1</v>
      </c>
      <c r="I1585">
        <f>IF(EXACT(VLOOKUP(I$1,Variables!$B$6:$C$32, 2, FALSE), "Yes"), LOOKUP($A1585,Collections!$A:$A,Collections!E:E), 0)</f>
        <v>0</v>
      </c>
      <c r="J1585">
        <f>IF(EXACT(VLOOKUP(J$1,Variables!$B$6:$C$32, 2, FALSE), "Yes"), LOOKUP($A1585,Collections!$A:$A,Collections!F:F), 0)</f>
        <v>0</v>
      </c>
      <c r="K1585">
        <f>IF(EXACT(VLOOKUP(K$1,Variables!$B$6:$C$32, 2, FALSE), "Yes"), LOOKUP($A1585,Collections!$A:$A,Collections!G:G), 0)</f>
        <v>0</v>
      </c>
      <c r="L1585">
        <f>IF(EXACT(VLOOKUP(L$1,Variables!$B$6:$C$32, 2, FALSE), "Yes"), LOOKUP($A1585,Collections!$A:$A,Collections!H:H), 0)</f>
        <v>0</v>
      </c>
      <c r="M1585">
        <f>IF(EXACT(VLOOKUP(M$1,Variables!$B$6:$C$32, 2, FALSE), "Yes"), LOOKUP($A1585,Collections!$A:$A,Collections!I:I), 0)</f>
        <v>0</v>
      </c>
      <c r="N1585">
        <f>IF(EXACT(VLOOKUP(N$1,Variables!$B$6:$C$32, 2, FALSE), "Yes"), LOOKUP($A1585,Collections!$A:$A,Collections!J:J), 0)</f>
        <v>0</v>
      </c>
      <c r="O1585">
        <f>IF(EXACT(VLOOKUP(O$1,Variables!$B$6:$C$32, 2, FALSE), "Yes"), LOOKUP($A1585,Collections!$A:$A,Collections!K:K), 0)</f>
        <v>0</v>
      </c>
      <c r="P1585">
        <f>IF(EXACT(VLOOKUP(P$1,Variables!$B$6:$C$32, 2, FALSE), "Yes"), LOOKUP($A1585,Collections!$A:$A,Collections!L:L), 0)</f>
        <v>0</v>
      </c>
      <c r="Q1585">
        <f>IF(EXACT(VLOOKUP(Q$1,Variables!$B$6:$C$32, 2, FALSE), "Yes"), LOOKUP($A1585,Collections!$A:$A,Collections!M:M), 0)</f>
        <v>0</v>
      </c>
      <c r="R1585">
        <f>IF(EXACT(VLOOKUP(R$1,Variables!$B$6:$C$32, 2, FALSE), "Yes"), LOOKUP($A1585,Collections!$A:$A,Collections!N:N), 0)</f>
        <v>0</v>
      </c>
      <c r="S1585">
        <f>IF(EXACT(VLOOKUP(S$1,Variables!$B$6:$C$32, 2, FALSE), "Yes"), LOOKUP($A1585,Collections!$A:$A,Collections!O:O), 0)</f>
        <v>0</v>
      </c>
      <c r="T1585">
        <f>IF(EXACT(VLOOKUP(T$1,Variables!$B$6:$C$32, 2, FALSE), "Yes"), LOOKUP($A1585,Collections!$A:$A,Collections!P:P), 0)</f>
        <v>0</v>
      </c>
      <c r="U1585">
        <f>IF(EXACT(VLOOKUP(U$1,Variables!$B$6:$C$32, 2, FALSE), "Yes"), LOOKUP($A1585,Collections!$A:$A,Collections!Q:Q), 0)</f>
        <v>0</v>
      </c>
      <c r="V1585">
        <f>IF(EXACT(VLOOKUP(V$1,Variables!$B$6:$C$32, 2, FALSE), "Yes"), LOOKUP($A1585,Collections!$A:$A,Collections!R:R), 0)</f>
        <v>0</v>
      </c>
      <c r="W1585">
        <f>IF(EXACT(VLOOKUP(W$1,Variables!$B$6:$C$32, 2, FALSE), "Yes"), LOOKUP($A1585,Collections!$A:$A,Collections!S:S), 0)</f>
        <v>0</v>
      </c>
      <c r="X1585">
        <f>IF(EXACT(VLOOKUP(X$1,Variables!$B$6:$C$32, 2, FALSE), "Yes"), LOOKUP($A1585,Collections!$A:$A,Collections!T:T), 0)</f>
        <v>0</v>
      </c>
      <c r="Y1585">
        <f>IF(EXACT(VLOOKUP(Y$1,Variables!$B$6:$C$32, 2, FALSE), "Yes"), LOOKUP($A1585,Collections!$A:$A,Collections!U:U), 0)</f>
        <v>0</v>
      </c>
      <c r="Z1585">
        <f>IF(EXACT(VLOOKUP(Z$1,Variables!$B$6:$C$32, 2, FALSE), "Yes"), LOOKUP($A1585,Collections!$A:$A,Collections!V:V), 0)</f>
        <v>0</v>
      </c>
      <c r="AA1585">
        <f>IF(EXACT(VLOOKUP(AA$1,Variables!$B$6:$C$32, 2, FALSE), "Yes"), LOOKUP($A1585,Collections!$A:$A,Collections!W:W), 0)</f>
        <v>0</v>
      </c>
      <c r="AB1585">
        <f>IF(EXACT(VLOOKUP(AB$1,Variables!$B$6:$C$32, 2, FALSE), "Yes"), LOOKUP($A1585,Collections!$A:$A,Collections!X:X), 0)</f>
        <v>0</v>
      </c>
      <c r="AC1585">
        <f>IF(EXACT(VLOOKUP(AC$1,Variables!$B$6:$C$32, 2, FALSE), "Yes"), LOOKUP($A1585,Collections!$A:$A,Collections!Y:Y), 0)</f>
        <v>0</v>
      </c>
      <c r="AD1585">
        <f>IF(EXACT(VLOOKUP(AD$1,Variables!$B$6:$C$32, 2, FALSE), "Yes"), LOOKUP($A1585,Collections!$A:$A,Collections!Z:Z), 0)</f>
        <v>0</v>
      </c>
      <c r="AE1585">
        <f>IF(EXACT(VLOOKUP(AE$1,Variables!$B$6:$C$32, 2, FALSE), "Yes"), LOOKUP($A1585,Collections!$A:$A,Collections!AA:AA), 0)</f>
        <v>0</v>
      </c>
      <c r="AF1585">
        <f>IF(EXACT(VLOOKUP(AF$1,Variables!$B$6:$C$32, 2, FALSE), "Yes"), LOOKUP($A1585,Collections!$A:$A,Collections!AB:AB), 0)</f>
        <v>0</v>
      </c>
      <c r="AG1585" t="str">
        <f t="shared" si="24"/>
        <v>Yes</v>
      </c>
      <c r="AH1585">
        <f>IF(D1585&gt;=Variables!$C$1,1,0)</f>
        <v>1</v>
      </c>
      <c r="AI1585">
        <f>IF(E1585&gt;=Variables!$C$1,1,0)</f>
        <v>0</v>
      </c>
    </row>
    <row r="1586" spans="1:35" x14ac:dyDescent="0.2">
      <c r="A1586" s="25" t="s">
        <v>2705</v>
      </c>
      <c r="B1586" s="2" t="s">
        <v>1086</v>
      </c>
      <c r="C1586">
        <f>IF(ISNA(VLOOKUP(A1586,Images!A:C,3,FALSE)), 0, VLOOKUP(A1586,Images!A:C,3,FALSE))/IF(ISNA(VLOOKUP(A1586,Images!A:C,2,FALSE)), 1,VLOOKUP(A1586,Images!A:C,2,FALSE))</f>
        <v>2.126063031515758E-2</v>
      </c>
      <c r="D1586">
        <f>IF(NOT(ISNA(VLOOKUP(A1586,Harvard!B:E,4,FALSE))), VLOOKUP(A1586,Harvard!B:E,4,FALSE), 0)</f>
        <v>0.97219999999999995</v>
      </c>
      <c r="E1586">
        <f>IF(NOT(ISNA(VLOOKUP(A1586,UC!B:D, 3, FALSE))),VLOOKUP(A1586,UC!B:D, 2, FALSE)/VLOOKUP(A1586, UC!B:D, 3, FALSE), 0)</f>
        <v>0.96666666666666667</v>
      </c>
      <c r="F1586">
        <f>IF(EXACT(VLOOKUP(F$1,Variables!$B$6:$C$32, 2, FALSE), "Yes"), LOOKUP($A1586,Collections!$A:$A,Collections!B:B), 0)</f>
        <v>0</v>
      </c>
      <c r="G1586">
        <f>IF(EXACT(VLOOKUP(G$1,Variables!$B$6:$C$32, 2, FALSE), "Yes"), LOOKUP($A1586,Collections!$A:$A,Collections!C:C), 0)</f>
        <v>0</v>
      </c>
      <c r="H1586">
        <f>IF(EXACT(VLOOKUP(H$1,Variables!$B$6:$C$32, 2, FALSE), "Yes"), LOOKUP($A1586,Collections!$A:$A,Collections!D:D), 0)</f>
        <v>0</v>
      </c>
      <c r="I1586">
        <f>IF(EXACT(VLOOKUP(I$1,Variables!$B$6:$C$32, 2, FALSE), "Yes"), LOOKUP($A1586,Collections!$A:$A,Collections!E:E), 0)</f>
        <v>1</v>
      </c>
      <c r="J1586">
        <f>IF(EXACT(VLOOKUP(J$1,Variables!$B$6:$C$32, 2, FALSE), "Yes"), LOOKUP($A1586,Collections!$A:$A,Collections!F:F), 0)</f>
        <v>0</v>
      </c>
      <c r="K1586">
        <f>IF(EXACT(VLOOKUP(K$1,Variables!$B$6:$C$32, 2, FALSE), "Yes"), LOOKUP($A1586,Collections!$A:$A,Collections!G:G), 0)</f>
        <v>0</v>
      </c>
      <c r="L1586">
        <f>IF(EXACT(VLOOKUP(L$1,Variables!$B$6:$C$32, 2, FALSE), "Yes"), LOOKUP($A1586,Collections!$A:$A,Collections!H:H), 0)</f>
        <v>0</v>
      </c>
      <c r="M1586">
        <f>IF(EXACT(VLOOKUP(M$1,Variables!$B$6:$C$32, 2, FALSE), "Yes"), LOOKUP($A1586,Collections!$A:$A,Collections!I:I), 0)</f>
        <v>0</v>
      </c>
      <c r="N1586">
        <f>IF(EXACT(VLOOKUP(N$1,Variables!$B$6:$C$32, 2, FALSE), "Yes"), LOOKUP($A1586,Collections!$A:$A,Collections!J:J), 0)</f>
        <v>0</v>
      </c>
      <c r="O1586">
        <f>IF(EXACT(VLOOKUP(O$1,Variables!$B$6:$C$32, 2, FALSE), "Yes"), LOOKUP($A1586,Collections!$A:$A,Collections!K:K), 0)</f>
        <v>0</v>
      </c>
      <c r="P1586">
        <f>IF(EXACT(VLOOKUP(P$1,Variables!$B$6:$C$32, 2, FALSE), "Yes"), LOOKUP($A1586,Collections!$A:$A,Collections!L:L), 0)</f>
        <v>0</v>
      </c>
      <c r="Q1586">
        <f>IF(EXACT(VLOOKUP(Q$1,Variables!$B$6:$C$32, 2, FALSE), "Yes"), LOOKUP($A1586,Collections!$A:$A,Collections!M:M), 0)</f>
        <v>0</v>
      </c>
      <c r="R1586">
        <f>IF(EXACT(VLOOKUP(R$1,Variables!$B$6:$C$32, 2, FALSE), "Yes"), LOOKUP($A1586,Collections!$A:$A,Collections!N:N), 0)</f>
        <v>0</v>
      </c>
      <c r="S1586">
        <f>IF(EXACT(VLOOKUP(S$1,Variables!$B$6:$C$32, 2, FALSE), "Yes"), LOOKUP($A1586,Collections!$A:$A,Collections!O:O), 0)</f>
        <v>0</v>
      </c>
      <c r="T1586">
        <f>IF(EXACT(VLOOKUP(T$1,Variables!$B$6:$C$32, 2, FALSE), "Yes"), LOOKUP($A1586,Collections!$A:$A,Collections!P:P), 0)</f>
        <v>0</v>
      </c>
      <c r="U1586">
        <f>IF(EXACT(VLOOKUP(U$1,Variables!$B$6:$C$32, 2, FALSE), "Yes"), LOOKUP($A1586,Collections!$A:$A,Collections!Q:Q), 0)</f>
        <v>0</v>
      </c>
      <c r="V1586">
        <f>IF(EXACT(VLOOKUP(V$1,Variables!$B$6:$C$32, 2, FALSE), "Yes"), LOOKUP($A1586,Collections!$A:$A,Collections!R:R), 0)</f>
        <v>0</v>
      </c>
      <c r="W1586">
        <f>IF(EXACT(VLOOKUP(W$1,Variables!$B$6:$C$32, 2, FALSE), "Yes"), LOOKUP($A1586,Collections!$A:$A,Collections!S:S), 0)</f>
        <v>0</v>
      </c>
      <c r="X1586">
        <f>IF(EXACT(VLOOKUP(X$1,Variables!$B$6:$C$32, 2, FALSE), "Yes"), LOOKUP($A1586,Collections!$A:$A,Collections!T:T), 0)</f>
        <v>0</v>
      </c>
      <c r="Y1586">
        <f>IF(EXACT(VLOOKUP(Y$1,Variables!$B$6:$C$32, 2, FALSE), "Yes"), LOOKUP($A1586,Collections!$A:$A,Collections!U:U), 0)</f>
        <v>0</v>
      </c>
      <c r="Z1586">
        <f>IF(EXACT(VLOOKUP(Z$1,Variables!$B$6:$C$32, 2, FALSE), "Yes"), LOOKUP($A1586,Collections!$A:$A,Collections!V:V), 0)</f>
        <v>0</v>
      </c>
      <c r="AA1586">
        <f>IF(EXACT(VLOOKUP(AA$1,Variables!$B$6:$C$32, 2, FALSE), "Yes"), LOOKUP($A1586,Collections!$A:$A,Collections!W:W), 0)</f>
        <v>0</v>
      </c>
      <c r="AB1586">
        <f>IF(EXACT(VLOOKUP(AB$1,Variables!$B$6:$C$32, 2, FALSE), "Yes"), LOOKUP($A1586,Collections!$A:$A,Collections!X:X), 0)</f>
        <v>0</v>
      </c>
      <c r="AC1586">
        <f>IF(EXACT(VLOOKUP(AC$1,Variables!$B$6:$C$32, 2, FALSE), "Yes"), LOOKUP($A1586,Collections!$A:$A,Collections!Y:Y), 0)</f>
        <v>0</v>
      </c>
      <c r="AD1586">
        <f>IF(EXACT(VLOOKUP(AD$1,Variables!$B$6:$C$32, 2, FALSE), "Yes"), LOOKUP($A1586,Collections!$A:$A,Collections!Z:Z), 0)</f>
        <v>0</v>
      </c>
      <c r="AE1586">
        <f>IF(EXACT(VLOOKUP(AE$1,Variables!$B$6:$C$32, 2, FALSE), "Yes"), LOOKUP($A1586,Collections!$A:$A,Collections!AA:AA), 0)</f>
        <v>0</v>
      </c>
      <c r="AF1586">
        <f>IF(EXACT(VLOOKUP(AF$1,Variables!$B$6:$C$32, 2, FALSE), "Yes"), LOOKUP($A1586,Collections!$A:$A,Collections!AB:AB), 0)</f>
        <v>0</v>
      </c>
      <c r="AG1586" t="str">
        <f t="shared" si="24"/>
        <v>Yes</v>
      </c>
      <c r="AH1586">
        <f>IF(D1586&gt;=Variables!$C$1,1,0)</f>
        <v>1</v>
      </c>
      <c r="AI1586">
        <f>IF(E1586&gt;=Variables!$C$1,1,0)</f>
        <v>1</v>
      </c>
    </row>
    <row r="1587" spans="1:35" x14ac:dyDescent="0.2">
      <c r="A1587" s="25" t="s">
        <v>2706</v>
      </c>
      <c r="B1587" s="2" t="s">
        <v>1087</v>
      </c>
      <c r="C1587">
        <f>IF(ISNA(VLOOKUP(A1587,Images!A:C,3,FALSE)), 0, VLOOKUP(A1587,Images!A:C,3,FALSE))/IF(ISNA(VLOOKUP(A1587,Images!A:C,2,FALSE)), 1,VLOOKUP(A1587,Images!A:C,2,FALSE))</f>
        <v>5.341734262116369E-2</v>
      </c>
      <c r="D1587">
        <f>IF(NOT(ISNA(VLOOKUP(A1587,Harvard!B:E,4,FALSE))), VLOOKUP(A1587,Harvard!B:E,4,FALSE), 0)</f>
        <v>1</v>
      </c>
      <c r="E1587">
        <f>IF(NOT(ISNA(VLOOKUP(A1587,UC!B:D, 3, FALSE))),VLOOKUP(A1587,UC!B:D, 2, FALSE)/VLOOKUP(A1587, UC!B:D, 3, FALSE), 0)</f>
        <v>1</v>
      </c>
      <c r="F1587">
        <f>IF(EXACT(VLOOKUP(F$1,Variables!$B$6:$C$32, 2, FALSE), "Yes"), LOOKUP($A1587,Collections!$A:$A,Collections!B:B), 0)</f>
        <v>0</v>
      </c>
      <c r="G1587">
        <f>IF(EXACT(VLOOKUP(G$1,Variables!$B$6:$C$32, 2, FALSE), "Yes"), LOOKUP($A1587,Collections!$A:$A,Collections!C:C), 0)</f>
        <v>0</v>
      </c>
      <c r="H1587">
        <f>IF(EXACT(VLOOKUP(H$1,Variables!$B$6:$C$32, 2, FALSE), "Yes"), LOOKUP($A1587,Collections!$A:$A,Collections!D:D), 0)</f>
        <v>0</v>
      </c>
      <c r="I1587">
        <f>IF(EXACT(VLOOKUP(I$1,Variables!$B$6:$C$32, 2, FALSE), "Yes"), LOOKUP($A1587,Collections!$A:$A,Collections!E:E), 0)</f>
        <v>0</v>
      </c>
      <c r="J1587">
        <f>IF(EXACT(VLOOKUP(J$1,Variables!$B$6:$C$32, 2, FALSE), "Yes"), LOOKUP($A1587,Collections!$A:$A,Collections!F:F), 0)</f>
        <v>0</v>
      </c>
      <c r="K1587">
        <f>IF(EXACT(VLOOKUP(K$1,Variables!$B$6:$C$32, 2, FALSE), "Yes"), LOOKUP($A1587,Collections!$A:$A,Collections!G:G), 0)</f>
        <v>0</v>
      </c>
      <c r="L1587">
        <f>IF(EXACT(VLOOKUP(L$1,Variables!$B$6:$C$32, 2, FALSE), "Yes"), LOOKUP($A1587,Collections!$A:$A,Collections!H:H), 0)</f>
        <v>0</v>
      </c>
      <c r="M1587">
        <f>IF(EXACT(VLOOKUP(M$1,Variables!$B$6:$C$32, 2, FALSE), "Yes"), LOOKUP($A1587,Collections!$A:$A,Collections!I:I), 0)</f>
        <v>1</v>
      </c>
      <c r="N1587">
        <f>IF(EXACT(VLOOKUP(N$1,Variables!$B$6:$C$32, 2, FALSE), "Yes"), LOOKUP($A1587,Collections!$A:$A,Collections!J:J), 0)</f>
        <v>0</v>
      </c>
      <c r="O1587">
        <f>IF(EXACT(VLOOKUP(O$1,Variables!$B$6:$C$32, 2, FALSE), "Yes"), LOOKUP($A1587,Collections!$A:$A,Collections!K:K), 0)</f>
        <v>0</v>
      </c>
      <c r="P1587">
        <f>IF(EXACT(VLOOKUP(P$1,Variables!$B$6:$C$32, 2, FALSE), "Yes"), LOOKUP($A1587,Collections!$A:$A,Collections!L:L), 0)</f>
        <v>0</v>
      </c>
      <c r="Q1587">
        <f>IF(EXACT(VLOOKUP(Q$1,Variables!$B$6:$C$32, 2, FALSE), "Yes"), LOOKUP($A1587,Collections!$A:$A,Collections!M:M), 0)</f>
        <v>0</v>
      </c>
      <c r="R1587">
        <f>IF(EXACT(VLOOKUP(R$1,Variables!$B$6:$C$32, 2, FALSE), "Yes"), LOOKUP($A1587,Collections!$A:$A,Collections!N:N), 0)</f>
        <v>0</v>
      </c>
      <c r="S1587">
        <f>IF(EXACT(VLOOKUP(S$1,Variables!$B$6:$C$32, 2, FALSE), "Yes"), LOOKUP($A1587,Collections!$A:$A,Collections!O:O), 0)</f>
        <v>0</v>
      </c>
      <c r="T1587">
        <f>IF(EXACT(VLOOKUP(T$1,Variables!$B$6:$C$32, 2, FALSE), "Yes"), LOOKUP($A1587,Collections!$A:$A,Collections!P:P), 0)</f>
        <v>0</v>
      </c>
      <c r="U1587">
        <f>IF(EXACT(VLOOKUP(U$1,Variables!$B$6:$C$32, 2, FALSE), "Yes"), LOOKUP($A1587,Collections!$A:$A,Collections!Q:Q), 0)</f>
        <v>0</v>
      </c>
      <c r="V1587">
        <f>IF(EXACT(VLOOKUP(V$1,Variables!$B$6:$C$32, 2, FALSE), "Yes"), LOOKUP($A1587,Collections!$A:$A,Collections!R:R), 0)</f>
        <v>0</v>
      </c>
      <c r="W1587">
        <f>IF(EXACT(VLOOKUP(W$1,Variables!$B$6:$C$32, 2, FALSE), "Yes"), LOOKUP($A1587,Collections!$A:$A,Collections!S:S), 0)</f>
        <v>0</v>
      </c>
      <c r="X1587">
        <f>IF(EXACT(VLOOKUP(X$1,Variables!$B$6:$C$32, 2, FALSE), "Yes"), LOOKUP($A1587,Collections!$A:$A,Collections!T:T), 0)</f>
        <v>0</v>
      </c>
      <c r="Y1587">
        <f>IF(EXACT(VLOOKUP(Y$1,Variables!$B$6:$C$32, 2, FALSE), "Yes"), LOOKUP($A1587,Collections!$A:$A,Collections!U:U), 0)</f>
        <v>0</v>
      </c>
      <c r="Z1587">
        <f>IF(EXACT(VLOOKUP(Z$1,Variables!$B$6:$C$32, 2, FALSE), "Yes"), LOOKUP($A1587,Collections!$A:$A,Collections!V:V), 0)</f>
        <v>0</v>
      </c>
      <c r="AA1587">
        <f>IF(EXACT(VLOOKUP(AA$1,Variables!$B$6:$C$32, 2, FALSE), "Yes"), LOOKUP($A1587,Collections!$A:$A,Collections!W:W), 0)</f>
        <v>0</v>
      </c>
      <c r="AB1587">
        <f>IF(EXACT(VLOOKUP(AB$1,Variables!$B$6:$C$32, 2, FALSE), "Yes"), LOOKUP($A1587,Collections!$A:$A,Collections!X:X), 0)</f>
        <v>0</v>
      </c>
      <c r="AC1587">
        <f>IF(EXACT(VLOOKUP(AC$1,Variables!$B$6:$C$32, 2, FALSE), "Yes"), LOOKUP($A1587,Collections!$A:$A,Collections!Y:Y), 0)</f>
        <v>0</v>
      </c>
      <c r="AD1587">
        <f>IF(EXACT(VLOOKUP(AD$1,Variables!$B$6:$C$32, 2, FALSE), "Yes"), LOOKUP($A1587,Collections!$A:$A,Collections!Z:Z), 0)</f>
        <v>0</v>
      </c>
      <c r="AE1587">
        <f>IF(EXACT(VLOOKUP(AE$1,Variables!$B$6:$C$32, 2, FALSE), "Yes"), LOOKUP($A1587,Collections!$A:$A,Collections!AA:AA), 0)</f>
        <v>0</v>
      </c>
      <c r="AF1587">
        <f>IF(EXACT(VLOOKUP(AF$1,Variables!$B$6:$C$32, 2, FALSE), "Yes"), LOOKUP($A1587,Collections!$A:$A,Collections!AB:AB), 0)</f>
        <v>0</v>
      </c>
      <c r="AG1587" t="str">
        <f t="shared" si="24"/>
        <v>Yes</v>
      </c>
      <c r="AH1587">
        <f>IF(D1587&gt;=Variables!$C$1,1,0)</f>
        <v>1</v>
      </c>
      <c r="AI1587">
        <f>IF(E1587&gt;=Variables!$C$1,1,0)</f>
        <v>1</v>
      </c>
    </row>
    <row r="1588" spans="1:35" x14ac:dyDescent="0.2">
      <c r="A1588" s="25">
        <v>401706</v>
      </c>
      <c r="B1588" s="2" t="s">
        <v>1088</v>
      </c>
      <c r="C1588">
        <f>IF(ISNA(VLOOKUP(A1588,Images!A:C,3,FALSE)), 0, VLOOKUP(A1588,Images!A:C,3,FALSE))/IF(ISNA(VLOOKUP(A1588,Images!A:C,2,FALSE)), 1,VLOOKUP(A1588,Images!A:C,2,FALSE))</f>
        <v>2.2160154691384548E-2</v>
      </c>
      <c r="D1588">
        <f>IF(NOT(ISNA(VLOOKUP(A1588,Harvard!B:E,4,FALSE))), VLOOKUP(A1588,Harvard!B:E,4,FALSE), 0)</f>
        <v>1</v>
      </c>
      <c r="E1588">
        <f>IF(NOT(ISNA(VLOOKUP(A1588,UC!B:D, 3, FALSE))),VLOOKUP(A1588,UC!B:D, 2, FALSE)/VLOOKUP(A1588, UC!B:D, 3, FALSE), 0)</f>
        <v>1</v>
      </c>
      <c r="F1588">
        <f>IF(EXACT(VLOOKUP(F$1,Variables!$B$6:$C$32, 2, FALSE), "Yes"), LOOKUP($A1588,Collections!$A:$A,Collections!B:B), 0)</f>
        <v>0</v>
      </c>
      <c r="G1588">
        <f>IF(EXACT(VLOOKUP(G$1,Variables!$B$6:$C$32, 2, FALSE), "Yes"), LOOKUP($A1588,Collections!$A:$A,Collections!C:C), 0)</f>
        <v>0</v>
      </c>
      <c r="H1588">
        <f>IF(EXACT(VLOOKUP(H$1,Variables!$B$6:$C$32, 2, FALSE), "Yes"), LOOKUP($A1588,Collections!$A:$A,Collections!D:D), 0)</f>
        <v>0</v>
      </c>
      <c r="I1588">
        <f>IF(EXACT(VLOOKUP(I$1,Variables!$B$6:$C$32, 2, FALSE), "Yes"), LOOKUP($A1588,Collections!$A:$A,Collections!E:E), 0)</f>
        <v>0</v>
      </c>
      <c r="J1588">
        <f>IF(EXACT(VLOOKUP(J$1,Variables!$B$6:$C$32, 2, FALSE), "Yes"), LOOKUP($A1588,Collections!$A:$A,Collections!F:F), 0)</f>
        <v>0</v>
      </c>
      <c r="K1588">
        <f>IF(EXACT(VLOOKUP(K$1,Variables!$B$6:$C$32, 2, FALSE), "Yes"), LOOKUP($A1588,Collections!$A:$A,Collections!G:G), 0)</f>
        <v>0</v>
      </c>
      <c r="L1588">
        <f>IF(EXACT(VLOOKUP(L$1,Variables!$B$6:$C$32, 2, FALSE), "Yes"), LOOKUP($A1588,Collections!$A:$A,Collections!H:H), 0)</f>
        <v>0</v>
      </c>
      <c r="M1588">
        <f>IF(EXACT(VLOOKUP(M$1,Variables!$B$6:$C$32, 2, FALSE), "Yes"), LOOKUP($A1588,Collections!$A:$A,Collections!I:I), 0)</f>
        <v>1</v>
      </c>
      <c r="N1588">
        <f>IF(EXACT(VLOOKUP(N$1,Variables!$B$6:$C$32, 2, FALSE), "Yes"), LOOKUP($A1588,Collections!$A:$A,Collections!J:J), 0)</f>
        <v>0</v>
      </c>
      <c r="O1588">
        <f>IF(EXACT(VLOOKUP(O$1,Variables!$B$6:$C$32, 2, FALSE), "Yes"), LOOKUP($A1588,Collections!$A:$A,Collections!K:K), 0)</f>
        <v>0</v>
      </c>
      <c r="P1588">
        <f>IF(EXACT(VLOOKUP(P$1,Variables!$B$6:$C$32, 2, FALSE), "Yes"), LOOKUP($A1588,Collections!$A:$A,Collections!L:L), 0)</f>
        <v>0</v>
      </c>
      <c r="Q1588">
        <f>IF(EXACT(VLOOKUP(Q$1,Variables!$B$6:$C$32, 2, FALSE), "Yes"), LOOKUP($A1588,Collections!$A:$A,Collections!M:M), 0)</f>
        <v>0</v>
      </c>
      <c r="R1588">
        <f>IF(EXACT(VLOOKUP(R$1,Variables!$B$6:$C$32, 2, FALSE), "Yes"), LOOKUP($A1588,Collections!$A:$A,Collections!N:N), 0)</f>
        <v>0</v>
      </c>
      <c r="S1588">
        <f>IF(EXACT(VLOOKUP(S$1,Variables!$B$6:$C$32, 2, FALSE), "Yes"), LOOKUP($A1588,Collections!$A:$A,Collections!O:O), 0)</f>
        <v>0</v>
      </c>
      <c r="T1588">
        <f>IF(EXACT(VLOOKUP(T$1,Variables!$B$6:$C$32, 2, FALSE), "Yes"), LOOKUP($A1588,Collections!$A:$A,Collections!P:P), 0)</f>
        <v>0</v>
      </c>
      <c r="U1588">
        <f>IF(EXACT(VLOOKUP(U$1,Variables!$B$6:$C$32, 2, FALSE), "Yes"), LOOKUP($A1588,Collections!$A:$A,Collections!Q:Q), 0)</f>
        <v>0</v>
      </c>
      <c r="V1588">
        <f>IF(EXACT(VLOOKUP(V$1,Variables!$B$6:$C$32, 2, FALSE), "Yes"), LOOKUP($A1588,Collections!$A:$A,Collections!R:R), 0)</f>
        <v>0</v>
      </c>
      <c r="W1588">
        <f>IF(EXACT(VLOOKUP(W$1,Variables!$B$6:$C$32, 2, FALSE), "Yes"), LOOKUP($A1588,Collections!$A:$A,Collections!S:S), 0)</f>
        <v>0</v>
      </c>
      <c r="X1588">
        <f>IF(EXACT(VLOOKUP(X$1,Variables!$B$6:$C$32, 2, FALSE), "Yes"), LOOKUP($A1588,Collections!$A:$A,Collections!T:T), 0)</f>
        <v>0</v>
      </c>
      <c r="Y1588">
        <f>IF(EXACT(VLOOKUP(Y$1,Variables!$B$6:$C$32, 2, FALSE), "Yes"), LOOKUP($A1588,Collections!$A:$A,Collections!U:U), 0)</f>
        <v>0</v>
      </c>
      <c r="Z1588">
        <f>IF(EXACT(VLOOKUP(Z$1,Variables!$B$6:$C$32, 2, FALSE), "Yes"), LOOKUP($A1588,Collections!$A:$A,Collections!V:V), 0)</f>
        <v>0</v>
      </c>
      <c r="AA1588">
        <f>IF(EXACT(VLOOKUP(AA$1,Variables!$B$6:$C$32, 2, FALSE), "Yes"), LOOKUP($A1588,Collections!$A:$A,Collections!W:W), 0)</f>
        <v>0</v>
      </c>
      <c r="AB1588">
        <f>IF(EXACT(VLOOKUP(AB$1,Variables!$B$6:$C$32, 2, FALSE), "Yes"), LOOKUP($A1588,Collections!$A:$A,Collections!X:X), 0)</f>
        <v>0</v>
      </c>
      <c r="AC1588">
        <f>IF(EXACT(VLOOKUP(AC$1,Variables!$B$6:$C$32, 2, FALSE), "Yes"), LOOKUP($A1588,Collections!$A:$A,Collections!Y:Y), 0)</f>
        <v>0</v>
      </c>
      <c r="AD1588">
        <f>IF(EXACT(VLOOKUP(AD$1,Variables!$B$6:$C$32, 2, FALSE), "Yes"), LOOKUP($A1588,Collections!$A:$A,Collections!Z:Z), 0)</f>
        <v>0</v>
      </c>
      <c r="AE1588">
        <f>IF(EXACT(VLOOKUP(AE$1,Variables!$B$6:$C$32, 2, FALSE), "Yes"), LOOKUP($A1588,Collections!$A:$A,Collections!AA:AA), 0)</f>
        <v>0</v>
      </c>
      <c r="AF1588">
        <f>IF(EXACT(VLOOKUP(AF$1,Variables!$B$6:$C$32, 2, FALSE), "Yes"), LOOKUP($A1588,Collections!$A:$A,Collections!AB:AB), 0)</f>
        <v>0</v>
      </c>
      <c r="AG1588" t="str">
        <f t="shared" si="24"/>
        <v>Yes</v>
      </c>
      <c r="AH1588">
        <f>IF(D1588&gt;=Variables!$C$1,1,0)</f>
        <v>1</v>
      </c>
      <c r="AI1588">
        <f>IF(E1588&gt;=Variables!$C$1,1,0)</f>
        <v>1</v>
      </c>
    </row>
    <row r="1589" spans="1:35" x14ac:dyDescent="0.2">
      <c r="A1589" s="25">
        <v>402982</v>
      </c>
      <c r="B1589" s="2" t="s">
        <v>1089</v>
      </c>
      <c r="C1589">
        <f>IF(ISNA(VLOOKUP(A1589,Images!A:C,3,FALSE)), 0, VLOOKUP(A1589,Images!A:C,3,FALSE))/IF(ISNA(VLOOKUP(A1589,Images!A:C,2,FALSE)), 1,VLOOKUP(A1589,Images!A:C,2,FALSE))</f>
        <v>9.6284501061571132E-2</v>
      </c>
      <c r="D1589">
        <f>IF(NOT(ISNA(VLOOKUP(A1589,Harvard!B:E,4,FALSE))), VLOOKUP(A1589,Harvard!B:E,4,FALSE), 0)</f>
        <v>0.95820000000000005</v>
      </c>
      <c r="E1589">
        <f>IF(NOT(ISNA(VLOOKUP(A1589,UC!B:D, 3, FALSE))),VLOOKUP(A1589,UC!B:D, 2, FALSE)/VLOOKUP(A1589, UC!B:D, 3, FALSE), 0)</f>
        <v>0.98268398268398272</v>
      </c>
      <c r="F1589">
        <f>IF(EXACT(VLOOKUP(F$1,Variables!$B$6:$C$32, 2, FALSE), "Yes"), LOOKUP($A1589,Collections!$A:$A,Collections!B:B), 0)</f>
        <v>0</v>
      </c>
      <c r="G1589">
        <f>IF(EXACT(VLOOKUP(G$1,Variables!$B$6:$C$32, 2, FALSE), "Yes"), LOOKUP($A1589,Collections!$A:$A,Collections!C:C), 0)</f>
        <v>0</v>
      </c>
      <c r="H1589">
        <f>IF(EXACT(VLOOKUP(H$1,Variables!$B$6:$C$32, 2, FALSE), "Yes"), LOOKUP($A1589,Collections!$A:$A,Collections!D:D), 0)</f>
        <v>1</v>
      </c>
      <c r="I1589">
        <f>IF(EXACT(VLOOKUP(I$1,Variables!$B$6:$C$32, 2, FALSE), "Yes"), LOOKUP($A1589,Collections!$A:$A,Collections!E:E), 0)</f>
        <v>0</v>
      </c>
      <c r="J1589">
        <f>IF(EXACT(VLOOKUP(J$1,Variables!$B$6:$C$32, 2, FALSE), "Yes"), LOOKUP($A1589,Collections!$A:$A,Collections!F:F), 0)</f>
        <v>0</v>
      </c>
      <c r="K1589">
        <f>IF(EXACT(VLOOKUP(K$1,Variables!$B$6:$C$32, 2, FALSE), "Yes"), LOOKUP($A1589,Collections!$A:$A,Collections!G:G), 0)</f>
        <v>0</v>
      </c>
      <c r="L1589">
        <f>IF(EXACT(VLOOKUP(L$1,Variables!$B$6:$C$32, 2, FALSE), "Yes"), LOOKUP($A1589,Collections!$A:$A,Collections!H:H), 0)</f>
        <v>0</v>
      </c>
      <c r="M1589">
        <f>IF(EXACT(VLOOKUP(M$1,Variables!$B$6:$C$32, 2, FALSE), "Yes"), LOOKUP($A1589,Collections!$A:$A,Collections!I:I), 0)</f>
        <v>0</v>
      </c>
      <c r="N1589">
        <f>IF(EXACT(VLOOKUP(N$1,Variables!$B$6:$C$32, 2, FALSE), "Yes"), LOOKUP($A1589,Collections!$A:$A,Collections!J:J), 0)</f>
        <v>0</v>
      </c>
      <c r="O1589">
        <f>IF(EXACT(VLOOKUP(O$1,Variables!$B$6:$C$32, 2, FALSE), "Yes"), LOOKUP($A1589,Collections!$A:$A,Collections!K:K), 0)</f>
        <v>0</v>
      </c>
      <c r="P1589">
        <f>IF(EXACT(VLOOKUP(P$1,Variables!$B$6:$C$32, 2, FALSE), "Yes"), LOOKUP($A1589,Collections!$A:$A,Collections!L:L), 0)</f>
        <v>0</v>
      </c>
      <c r="Q1589">
        <f>IF(EXACT(VLOOKUP(Q$1,Variables!$B$6:$C$32, 2, FALSE), "Yes"), LOOKUP($A1589,Collections!$A:$A,Collections!M:M), 0)</f>
        <v>0</v>
      </c>
      <c r="R1589">
        <f>IF(EXACT(VLOOKUP(R$1,Variables!$B$6:$C$32, 2, FALSE), "Yes"), LOOKUP($A1589,Collections!$A:$A,Collections!N:N), 0)</f>
        <v>0</v>
      </c>
      <c r="S1589">
        <f>IF(EXACT(VLOOKUP(S$1,Variables!$B$6:$C$32, 2, FALSE), "Yes"), LOOKUP($A1589,Collections!$A:$A,Collections!O:O), 0)</f>
        <v>0</v>
      </c>
      <c r="T1589">
        <f>IF(EXACT(VLOOKUP(T$1,Variables!$B$6:$C$32, 2, FALSE), "Yes"), LOOKUP($A1589,Collections!$A:$A,Collections!P:P), 0)</f>
        <v>0</v>
      </c>
      <c r="U1589">
        <f>IF(EXACT(VLOOKUP(U$1,Variables!$B$6:$C$32, 2, FALSE), "Yes"), LOOKUP($A1589,Collections!$A:$A,Collections!Q:Q), 0)</f>
        <v>0</v>
      </c>
      <c r="V1589">
        <f>IF(EXACT(VLOOKUP(V$1,Variables!$B$6:$C$32, 2, FALSE), "Yes"), LOOKUP($A1589,Collections!$A:$A,Collections!R:R), 0)</f>
        <v>0</v>
      </c>
      <c r="W1589">
        <f>IF(EXACT(VLOOKUP(W$1,Variables!$B$6:$C$32, 2, FALSE), "Yes"), LOOKUP($A1589,Collections!$A:$A,Collections!S:S), 0)</f>
        <v>0</v>
      </c>
      <c r="X1589">
        <f>IF(EXACT(VLOOKUP(X$1,Variables!$B$6:$C$32, 2, FALSE), "Yes"), LOOKUP($A1589,Collections!$A:$A,Collections!T:T), 0)</f>
        <v>0</v>
      </c>
      <c r="Y1589">
        <f>IF(EXACT(VLOOKUP(Y$1,Variables!$B$6:$C$32, 2, FALSE), "Yes"), LOOKUP($A1589,Collections!$A:$A,Collections!U:U), 0)</f>
        <v>0</v>
      </c>
      <c r="Z1589">
        <f>IF(EXACT(VLOOKUP(Z$1,Variables!$B$6:$C$32, 2, FALSE), "Yes"), LOOKUP($A1589,Collections!$A:$A,Collections!V:V), 0)</f>
        <v>0</v>
      </c>
      <c r="AA1589">
        <f>IF(EXACT(VLOOKUP(AA$1,Variables!$B$6:$C$32, 2, FALSE), "Yes"), LOOKUP($A1589,Collections!$A:$A,Collections!W:W), 0)</f>
        <v>0</v>
      </c>
      <c r="AB1589">
        <f>IF(EXACT(VLOOKUP(AB$1,Variables!$B$6:$C$32, 2, FALSE), "Yes"), LOOKUP($A1589,Collections!$A:$A,Collections!X:X), 0)</f>
        <v>0</v>
      </c>
      <c r="AC1589">
        <f>IF(EXACT(VLOOKUP(AC$1,Variables!$B$6:$C$32, 2, FALSE), "Yes"), LOOKUP($A1589,Collections!$A:$A,Collections!Y:Y), 0)</f>
        <v>0</v>
      </c>
      <c r="AD1589">
        <f>IF(EXACT(VLOOKUP(AD$1,Variables!$B$6:$C$32, 2, FALSE), "Yes"), LOOKUP($A1589,Collections!$A:$A,Collections!Z:Z), 0)</f>
        <v>0</v>
      </c>
      <c r="AE1589">
        <f>IF(EXACT(VLOOKUP(AE$1,Variables!$B$6:$C$32, 2, FALSE), "Yes"), LOOKUP($A1589,Collections!$A:$A,Collections!AA:AA), 0)</f>
        <v>0</v>
      </c>
      <c r="AF1589">
        <f>IF(EXACT(VLOOKUP(AF$1,Variables!$B$6:$C$32, 2, FALSE), "Yes"), LOOKUP($A1589,Collections!$A:$A,Collections!AB:AB), 0)</f>
        <v>0</v>
      </c>
      <c r="AG1589" t="str">
        <f t="shared" si="24"/>
        <v>Yes</v>
      </c>
      <c r="AH1589">
        <f>IF(D1589&gt;=Variables!$C$1,1,0)</f>
        <v>1</v>
      </c>
      <c r="AI1589">
        <f>IF(E1589&gt;=Variables!$C$1,1,0)</f>
        <v>1</v>
      </c>
    </row>
    <row r="1590" spans="1:35" x14ac:dyDescent="0.2">
      <c r="A1590" s="25">
        <v>398322</v>
      </c>
      <c r="B1590" s="2" t="s">
        <v>1090</v>
      </c>
      <c r="C1590">
        <f>IF(ISNA(VLOOKUP(A1590,Images!A:C,3,FALSE)), 0, VLOOKUP(A1590,Images!A:C,3,FALSE))/IF(ISNA(VLOOKUP(A1590,Images!A:C,2,FALSE)), 1,VLOOKUP(A1590,Images!A:C,2,FALSE))</f>
        <v>4.127351121664688E-2</v>
      </c>
      <c r="D1590">
        <f>IF(NOT(ISNA(VLOOKUP(A1590,Harvard!B:E,4,FALSE))), VLOOKUP(A1590,Harvard!B:E,4,FALSE), 0)</f>
        <v>0.99429999999999996</v>
      </c>
      <c r="E1590">
        <f>IF(NOT(ISNA(VLOOKUP(A1590,UC!B:D, 3, FALSE))),VLOOKUP(A1590,UC!B:D, 2, FALSE)/VLOOKUP(A1590, UC!B:D, 3, FALSE), 0)</f>
        <v>0.91666666666666663</v>
      </c>
      <c r="F1590">
        <f>IF(EXACT(VLOOKUP(F$1,Variables!$B$6:$C$32, 2, FALSE), "Yes"), LOOKUP($A1590,Collections!$A:$A,Collections!B:B), 0)</f>
        <v>0</v>
      </c>
      <c r="G1590">
        <f>IF(EXACT(VLOOKUP(G$1,Variables!$B$6:$C$32, 2, FALSE), "Yes"), LOOKUP($A1590,Collections!$A:$A,Collections!C:C), 0)</f>
        <v>0</v>
      </c>
      <c r="H1590">
        <f>IF(EXACT(VLOOKUP(H$1,Variables!$B$6:$C$32, 2, FALSE), "Yes"), LOOKUP($A1590,Collections!$A:$A,Collections!D:D), 0)</f>
        <v>0</v>
      </c>
      <c r="I1590">
        <f>IF(EXACT(VLOOKUP(I$1,Variables!$B$6:$C$32, 2, FALSE), "Yes"), LOOKUP($A1590,Collections!$A:$A,Collections!E:E), 0)</f>
        <v>1</v>
      </c>
      <c r="J1590">
        <f>IF(EXACT(VLOOKUP(J$1,Variables!$B$6:$C$32, 2, FALSE), "Yes"), LOOKUP($A1590,Collections!$A:$A,Collections!F:F), 0)</f>
        <v>0</v>
      </c>
      <c r="K1590">
        <f>IF(EXACT(VLOOKUP(K$1,Variables!$B$6:$C$32, 2, FALSE), "Yes"), LOOKUP($A1590,Collections!$A:$A,Collections!G:G), 0)</f>
        <v>0</v>
      </c>
      <c r="L1590">
        <f>IF(EXACT(VLOOKUP(L$1,Variables!$B$6:$C$32, 2, FALSE), "Yes"), LOOKUP($A1590,Collections!$A:$A,Collections!H:H), 0)</f>
        <v>0</v>
      </c>
      <c r="M1590">
        <f>IF(EXACT(VLOOKUP(M$1,Variables!$B$6:$C$32, 2, FALSE), "Yes"), LOOKUP($A1590,Collections!$A:$A,Collections!I:I), 0)</f>
        <v>0</v>
      </c>
      <c r="N1590">
        <f>IF(EXACT(VLOOKUP(N$1,Variables!$B$6:$C$32, 2, FALSE), "Yes"), LOOKUP($A1590,Collections!$A:$A,Collections!J:J), 0)</f>
        <v>0</v>
      </c>
      <c r="O1590">
        <f>IF(EXACT(VLOOKUP(O$1,Variables!$B$6:$C$32, 2, FALSE), "Yes"), LOOKUP($A1590,Collections!$A:$A,Collections!K:K), 0)</f>
        <v>0</v>
      </c>
      <c r="P1590">
        <f>IF(EXACT(VLOOKUP(P$1,Variables!$B$6:$C$32, 2, FALSE), "Yes"), LOOKUP($A1590,Collections!$A:$A,Collections!L:L), 0)</f>
        <v>0</v>
      </c>
      <c r="Q1590">
        <f>IF(EXACT(VLOOKUP(Q$1,Variables!$B$6:$C$32, 2, FALSE), "Yes"), LOOKUP($A1590,Collections!$A:$A,Collections!M:M), 0)</f>
        <v>0</v>
      </c>
      <c r="R1590">
        <f>IF(EXACT(VLOOKUP(R$1,Variables!$B$6:$C$32, 2, FALSE), "Yes"), LOOKUP($A1590,Collections!$A:$A,Collections!N:N), 0)</f>
        <v>0</v>
      </c>
      <c r="S1590">
        <f>IF(EXACT(VLOOKUP(S$1,Variables!$B$6:$C$32, 2, FALSE), "Yes"), LOOKUP($A1590,Collections!$A:$A,Collections!O:O), 0)</f>
        <v>0</v>
      </c>
      <c r="T1590">
        <f>IF(EXACT(VLOOKUP(T$1,Variables!$B$6:$C$32, 2, FALSE), "Yes"), LOOKUP($A1590,Collections!$A:$A,Collections!P:P), 0)</f>
        <v>0</v>
      </c>
      <c r="U1590">
        <f>IF(EXACT(VLOOKUP(U$1,Variables!$B$6:$C$32, 2, FALSE), "Yes"), LOOKUP($A1590,Collections!$A:$A,Collections!Q:Q), 0)</f>
        <v>0</v>
      </c>
      <c r="V1590">
        <f>IF(EXACT(VLOOKUP(V$1,Variables!$B$6:$C$32, 2, FALSE), "Yes"), LOOKUP($A1590,Collections!$A:$A,Collections!R:R), 0)</f>
        <v>0</v>
      </c>
      <c r="W1590">
        <f>IF(EXACT(VLOOKUP(W$1,Variables!$B$6:$C$32, 2, FALSE), "Yes"), LOOKUP($A1590,Collections!$A:$A,Collections!S:S), 0)</f>
        <v>0</v>
      </c>
      <c r="X1590">
        <f>IF(EXACT(VLOOKUP(X$1,Variables!$B$6:$C$32, 2, FALSE), "Yes"), LOOKUP($A1590,Collections!$A:$A,Collections!T:T), 0)</f>
        <v>0</v>
      </c>
      <c r="Y1590">
        <f>IF(EXACT(VLOOKUP(Y$1,Variables!$B$6:$C$32, 2, FALSE), "Yes"), LOOKUP($A1590,Collections!$A:$A,Collections!U:U), 0)</f>
        <v>0</v>
      </c>
      <c r="Z1590">
        <f>IF(EXACT(VLOOKUP(Z$1,Variables!$B$6:$C$32, 2, FALSE), "Yes"), LOOKUP($A1590,Collections!$A:$A,Collections!V:V), 0)</f>
        <v>0</v>
      </c>
      <c r="AA1590">
        <f>IF(EXACT(VLOOKUP(AA$1,Variables!$B$6:$C$32, 2, FALSE), "Yes"), LOOKUP($A1590,Collections!$A:$A,Collections!W:W), 0)</f>
        <v>0</v>
      </c>
      <c r="AB1590">
        <f>IF(EXACT(VLOOKUP(AB$1,Variables!$B$6:$C$32, 2, FALSE), "Yes"), LOOKUP($A1590,Collections!$A:$A,Collections!X:X), 0)</f>
        <v>0</v>
      </c>
      <c r="AC1590">
        <f>IF(EXACT(VLOOKUP(AC$1,Variables!$B$6:$C$32, 2, FALSE), "Yes"), LOOKUP($A1590,Collections!$A:$A,Collections!Y:Y), 0)</f>
        <v>0</v>
      </c>
      <c r="AD1590">
        <f>IF(EXACT(VLOOKUP(AD$1,Variables!$B$6:$C$32, 2, FALSE), "Yes"), LOOKUP($A1590,Collections!$A:$A,Collections!Z:Z), 0)</f>
        <v>0</v>
      </c>
      <c r="AE1590">
        <f>IF(EXACT(VLOOKUP(AE$1,Variables!$B$6:$C$32, 2, FALSE), "Yes"), LOOKUP($A1590,Collections!$A:$A,Collections!AA:AA), 0)</f>
        <v>0</v>
      </c>
      <c r="AF1590">
        <f>IF(EXACT(VLOOKUP(AF$1,Variables!$B$6:$C$32, 2, FALSE), "Yes"), LOOKUP($A1590,Collections!$A:$A,Collections!AB:AB), 0)</f>
        <v>0</v>
      </c>
      <c r="AG1590" t="str">
        <f t="shared" si="24"/>
        <v>Yes</v>
      </c>
      <c r="AH1590">
        <f>IF(D1590&gt;=Variables!$C$1,1,0)</f>
        <v>1</v>
      </c>
      <c r="AI1590">
        <f>IF(E1590&gt;=Variables!$C$1,1,0)</f>
        <v>1</v>
      </c>
    </row>
    <row r="1591" spans="1:35" x14ac:dyDescent="0.2">
      <c r="A1591" s="25">
        <v>8635781</v>
      </c>
      <c r="B1591" s="2" t="s">
        <v>2628</v>
      </c>
      <c r="C1591">
        <f>IF(ISNA(VLOOKUP(A1591,Images!A:C,3,FALSE)), 0, VLOOKUP(A1591,Images!A:C,3,FALSE))/IF(ISNA(VLOOKUP(A1591,Images!A:C,2,FALSE)), 1,VLOOKUP(A1591,Images!A:C,2,FALSE))</f>
        <v>3.4814605151429381E-2</v>
      </c>
      <c r="D1591">
        <f>IF(NOT(ISNA(VLOOKUP(A1591,Harvard!B:E,4,FALSE))), VLOOKUP(A1591,Harvard!B:E,4,FALSE), 0)</f>
        <v>1</v>
      </c>
      <c r="E1591">
        <f>IF(NOT(ISNA(VLOOKUP(A1591,UC!B:D, 3, FALSE))),VLOOKUP(A1591,UC!B:D, 2, FALSE)/VLOOKUP(A1591, UC!B:D, 3, FALSE), 0)</f>
        <v>0</v>
      </c>
      <c r="F1591">
        <f>IF(EXACT(VLOOKUP(F$1,Variables!$B$6:$C$32, 2, FALSE), "Yes"), LOOKUP($A1591,Collections!$A:$A,Collections!B:B), 0)</f>
        <v>0</v>
      </c>
      <c r="G1591">
        <f>IF(EXACT(VLOOKUP(G$1,Variables!$B$6:$C$32, 2, FALSE), "Yes"), LOOKUP($A1591,Collections!$A:$A,Collections!C:C), 0)</f>
        <v>0</v>
      </c>
      <c r="H1591">
        <f>IF(EXACT(VLOOKUP(H$1,Variables!$B$6:$C$32, 2, FALSE), "Yes"), LOOKUP($A1591,Collections!$A:$A,Collections!D:D), 0)</f>
        <v>0</v>
      </c>
      <c r="I1591">
        <f>IF(EXACT(VLOOKUP(I$1,Variables!$B$6:$C$32, 2, FALSE), "Yes"), LOOKUP($A1591,Collections!$A:$A,Collections!E:E), 0)</f>
        <v>0</v>
      </c>
      <c r="J1591">
        <f>IF(EXACT(VLOOKUP(J$1,Variables!$B$6:$C$32, 2, FALSE), "Yes"), LOOKUP($A1591,Collections!$A:$A,Collections!F:F), 0)</f>
        <v>0</v>
      </c>
      <c r="K1591">
        <f>IF(EXACT(VLOOKUP(K$1,Variables!$B$6:$C$32, 2, FALSE), "Yes"), LOOKUP($A1591,Collections!$A:$A,Collections!G:G), 0)</f>
        <v>0</v>
      </c>
      <c r="L1591">
        <f>IF(EXACT(VLOOKUP(L$1,Variables!$B$6:$C$32, 2, FALSE), "Yes"), LOOKUP($A1591,Collections!$A:$A,Collections!H:H), 0)</f>
        <v>1</v>
      </c>
      <c r="M1591">
        <f>IF(EXACT(VLOOKUP(M$1,Variables!$B$6:$C$32, 2, FALSE), "Yes"), LOOKUP($A1591,Collections!$A:$A,Collections!I:I), 0)</f>
        <v>0</v>
      </c>
      <c r="N1591">
        <f>IF(EXACT(VLOOKUP(N$1,Variables!$B$6:$C$32, 2, FALSE), "Yes"), LOOKUP($A1591,Collections!$A:$A,Collections!J:J), 0)</f>
        <v>0</v>
      </c>
      <c r="O1591">
        <f>IF(EXACT(VLOOKUP(O$1,Variables!$B$6:$C$32, 2, FALSE), "Yes"), LOOKUP($A1591,Collections!$A:$A,Collections!K:K), 0)</f>
        <v>0</v>
      </c>
      <c r="P1591">
        <f>IF(EXACT(VLOOKUP(P$1,Variables!$B$6:$C$32, 2, FALSE), "Yes"), LOOKUP($A1591,Collections!$A:$A,Collections!L:L), 0)</f>
        <v>0</v>
      </c>
      <c r="Q1591">
        <f>IF(EXACT(VLOOKUP(Q$1,Variables!$B$6:$C$32, 2, FALSE), "Yes"), LOOKUP($A1591,Collections!$A:$A,Collections!M:M), 0)</f>
        <v>0</v>
      </c>
      <c r="R1591">
        <f>IF(EXACT(VLOOKUP(R$1,Variables!$B$6:$C$32, 2, FALSE), "Yes"), LOOKUP($A1591,Collections!$A:$A,Collections!N:N), 0)</f>
        <v>0</v>
      </c>
      <c r="S1591">
        <f>IF(EXACT(VLOOKUP(S$1,Variables!$B$6:$C$32, 2, FALSE), "Yes"), LOOKUP($A1591,Collections!$A:$A,Collections!O:O), 0)</f>
        <v>0</v>
      </c>
      <c r="T1591">
        <f>IF(EXACT(VLOOKUP(T$1,Variables!$B$6:$C$32, 2, FALSE), "Yes"), LOOKUP($A1591,Collections!$A:$A,Collections!P:P), 0)</f>
        <v>0</v>
      </c>
      <c r="U1591">
        <f>IF(EXACT(VLOOKUP(U$1,Variables!$B$6:$C$32, 2, FALSE), "Yes"), LOOKUP($A1591,Collections!$A:$A,Collections!Q:Q), 0)</f>
        <v>0</v>
      </c>
      <c r="V1591">
        <f>IF(EXACT(VLOOKUP(V$1,Variables!$B$6:$C$32, 2, FALSE), "Yes"), LOOKUP($A1591,Collections!$A:$A,Collections!R:R), 0)</f>
        <v>0</v>
      </c>
      <c r="W1591">
        <f>IF(EXACT(VLOOKUP(W$1,Variables!$B$6:$C$32, 2, FALSE), "Yes"), LOOKUP($A1591,Collections!$A:$A,Collections!S:S), 0)</f>
        <v>0</v>
      </c>
      <c r="X1591">
        <f>IF(EXACT(VLOOKUP(X$1,Variables!$B$6:$C$32, 2, FALSE), "Yes"), LOOKUP($A1591,Collections!$A:$A,Collections!T:T), 0)</f>
        <v>0</v>
      </c>
      <c r="Y1591">
        <f>IF(EXACT(VLOOKUP(Y$1,Variables!$B$6:$C$32, 2, FALSE), "Yes"), LOOKUP($A1591,Collections!$A:$A,Collections!U:U), 0)</f>
        <v>0</v>
      </c>
      <c r="Z1591">
        <f>IF(EXACT(VLOOKUP(Z$1,Variables!$B$6:$C$32, 2, FALSE), "Yes"), LOOKUP($A1591,Collections!$A:$A,Collections!V:V), 0)</f>
        <v>0</v>
      </c>
      <c r="AA1591">
        <f>IF(EXACT(VLOOKUP(AA$1,Variables!$B$6:$C$32, 2, FALSE), "Yes"), LOOKUP($A1591,Collections!$A:$A,Collections!W:W), 0)</f>
        <v>0</v>
      </c>
      <c r="AB1591">
        <f>IF(EXACT(VLOOKUP(AB$1,Variables!$B$6:$C$32, 2, FALSE), "Yes"), LOOKUP($A1591,Collections!$A:$A,Collections!X:X), 0)</f>
        <v>0</v>
      </c>
      <c r="AC1591">
        <f>IF(EXACT(VLOOKUP(AC$1,Variables!$B$6:$C$32, 2, FALSE), "Yes"), LOOKUP($A1591,Collections!$A:$A,Collections!Y:Y), 0)</f>
        <v>0</v>
      </c>
      <c r="AD1591">
        <f>IF(EXACT(VLOOKUP(AD$1,Variables!$B$6:$C$32, 2, FALSE), "Yes"), LOOKUP($A1591,Collections!$A:$A,Collections!Z:Z), 0)</f>
        <v>0</v>
      </c>
      <c r="AE1591">
        <f>IF(EXACT(VLOOKUP(AE$1,Variables!$B$6:$C$32, 2, FALSE), "Yes"), LOOKUP($A1591,Collections!$A:$A,Collections!AA:AA), 0)</f>
        <v>0</v>
      </c>
      <c r="AF1591">
        <f>IF(EXACT(VLOOKUP(AF$1,Variables!$B$6:$C$32, 2, FALSE), "Yes"), LOOKUP($A1591,Collections!$A:$A,Collections!AB:AB), 0)</f>
        <v>0</v>
      </c>
      <c r="AG1591" t="str">
        <f t="shared" si="24"/>
        <v>Yes</v>
      </c>
      <c r="AH1591">
        <f>IF(D1591&gt;=Variables!$C$1,1,0)</f>
        <v>1</v>
      </c>
      <c r="AI1591">
        <f>IF(E1591&gt;=Variables!$C$1,1,0)</f>
        <v>0</v>
      </c>
    </row>
    <row r="1592" spans="1:35" x14ac:dyDescent="0.2">
      <c r="A1592" s="25">
        <v>404691</v>
      </c>
      <c r="B1592" s="2" t="s">
        <v>2629</v>
      </c>
      <c r="C1592">
        <f>IF(ISNA(VLOOKUP(A1592,Images!A:C,3,FALSE)), 0, VLOOKUP(A1592,Images!A:C,3,FALSE))/IF(ISNA(VLOOKUP(A1592,Images!A:C,2,FALSE)), 1,VLOOKUP(A1592,Images!A:C,2,FALSE))</f>
        <v>1.3729389876178867E-2</v>
      </c>
      <c r="D1592">
        <f>IF(NOT(ISNA(VLOOKUP(A1592,Harvard!B:E,4,FALSE))), VLOOKUP(A1592,Harvard!B:E,4,FALSE), 0)</f>
        <v>1</v>
      </c>
      <c r="E1592">
        <f>IF(NOT(ISNA(VLOOKUP(A1592,UC!B:D, 3, FALSE))),VLOOKUP(A1592,UC!B:D, 2, FALSE)/VLOOKUP(A1592, UC!B:D, 3, FALSE), 0)</f>
        <v>0.91943127962085303</v>
      </c>
      <c r="F1592">
        <f>IF(EXACT(VLOOKUP(F$1,Variables!$B$6:$C$32, 2, FALSE), "Yes"), LOOKUP($A1592,Collections!$A:$A,Collections!B:B), 0)</f>
        <v>0</v>
      </c>
      <c r="G1592">
        <f>IF(EXACT(VLOOKUP(G$1,Variables!$B$6:$C$32, 2, FALSE), "Yes"), LOOKUP($A1592,Collections!$A:$A,Collections!C:C), 0)</f>
        <v>0</v>
      </c>
      <c r="H1592">
        <f>IF(EXACT(VLOOKUP(H$1,Variables!$B$6:$C$32, 2, FALSE), "Yes"), LOOKUP($A1592,Collections!$A:$A,Collections!D:D), 0)</f>
        <v>0</v>
      </c>
      <c r="I1592">
        <f>IF(EXACT(VLOOKUP(I$1,Variables!$B$6:$C$32, 2, FALSE), "Yes"), LOOKUP($A1592,Collections!$A:$A,Collections!E:E), 0)</f>
        <v>0</v>
      </c>
      <c r="J1592">
        <f>IF(EXACT(VLOOKUP(J$1,Variables!$B$6:$C$32, 2, FALSE), "Yes"), LOOKUP($A1592,Collections!$A:$A,Collections!F:F), 0)</f>
        <v>0</v>
      </c>
      <c r="K1592">
        <f>IF(EXACT(VLOOKUP(K$1,Variables!$B$6:$C$32, 2, FALSE), "Yes"), LOOKUP($A1592,Collections!$A:$A,Collections!G:G), 0)</f>
        <v>0</v>
      </c>
      <c r="L1592">
        <f>IF(EXACT(VLOOKUP(L$1,Variables!$B$6:$C$32, 2, FALSE), "Yes"), LOOKUP($A1592,Collections!$A:$A,Collections!H:H), 0)</f>
        <v>0</v>
      </c>
      <c r="M1592">
        <f>IF(EXACT(VLOOKUP(M$1,Variables!$B$6:$C$32, 2, FALSE), "Yes"), LOOKUP($A1592,Collections!$A:$A,Collections!I:I), 0)</f>
        <v>0</v>
      </c>
      <c r="N1592">
        <f>IF(EXACT(VLOOKUP(N$1,Variables!$B$6:$C$32, 2, FALSE), "Yes"), LOOKUP($A1592,Collections!$A:$A,Collections!J:J), 0)</f>
        <v>1</v>
      </c>
      <c r="O1592">
        <f>IF(EXACT(VLOOKUP(O$1,Variables!$B$6:$C$32, 2, FALSE), "Yes"), LOOKUP($A1592,Collections!$A:$A,Collections!K:K), 0)</f>
        <v>0</v>
      </c>
      <c r="P1592">
        <f>IF(EXACT(VLOOKUP(P$1,Variables!$B$6:$C$32, 2, FALSE), "Yes"), LOOKUP($A1592,Collections!$A:$A,Collections!L:L), 0)</f>
        <v>0</v>
      </c>
      <c r="Q1592">
        <f>IF(EXACT(VLOOKUP(Q$1,Variables!$B$6:$C$32, 2, FALSE), "Yes"), LOOKUP($A1592,Collections!$A:$A,Collections!M:M), 0)</f>
        <v>0</v>
      </c>
      <c r="R1592">
        <f>IF(EXACT(VLOOKUP(R$1,Variables!$B$6:$C$32, 2, FALSE), "Yes"), LOOKUP($A1592,Collections!$A:$A,Collections!N:N), 0)</f>
        <v>0</v>
      </c>
      <c r="S1592">
        <f>IF(EXACT(VLOOKUP(S$1,Variables!$B$6:$C$32, 2, FALSE), "Yes"), LOOKUP($A1592,Collections!$A:$A,Collections!O:O), 0)</f>
        <v>0</v>
      </c>
      <c r="T1592">
        <f>IF(EXACT(VLOOKUP(T$1,Variables!$B$6:$C$32, 2, FALSE), "Yes"), LOOKUP($A1592,Collections!$A:$A,Collections!P:P), 0)</f>
        <v>0</v>
      </c>
      <c r="U1592">
        <f>IF(EXACT(VLOOKUP(U$1,Variables!$B$6:$C$32, 2, FALSE), "Yes"), LOOKUP($A1592,Collections!$A:$A,Collections!Q:Q), 0)</f>
        <v>0</v>
      </c>
      <c r="V1592">
        <f>IF(EXACT(VLOOKUP(V$1,Variables!$B$6:$C$32, 2, FALSE), "Yes"), LOOKUP($A1592,Collections!$A:$A,Collections!R:R), 0)</f>
        <v>0</v>
      </c>
      <c r="W1592">
        <f>IF(EXACT(VLOOKUP(W$1,Variables!$B$6:$C$32, 2, FALSE), "Yes"), LOOKUP($A1592,Collections!$A:$A,Collections!S:S), 0)</f>
        <v>0</v>
      </c>
      <c r="X1592">
        <f>IF(EXACT(VLOOKUP(X$1,Variables!$B$6:$C$32, 2, FALSE), "Yes"), LOOKUP($A1592,Collections!$A:$A,Collections!T:T), 0)</f>
        <v>0</v>
      </c>
      <c r="Y1592">
        <f>IF(EXACT(VLOOKUP(Y$1,Variables!$B$6:$C$32, 2, FALSE), "Yes"), LOOKUP($A1592,Collections!$A:$A,Collections!U:U), 0)</f>
        <v>0</v>
      </c>
      <c r="Z1592">
        <f>IF(EXACT(VLOOKUP(Z$1,Variables!$B$6:$C$32, 2, FALSE), "Yes"), LOOKUP($A1592,Collections!$A:$A,Collections!V:V), 0)</f>
        <v>0</v>
      </c>
      <c r="AA1592">
        <f>IF(EXACT(VLOOKUP(AA$1,Variables!$B$6:$C$32, 2, FALSE), "Yes"), LOOKUP($A1592,Collections!$A:$A,Collections!W:W), 0)</f>
        <v>0</v>
      </c>
      <c r="AB1592">
        <f>IF(EXACT(VLOOKUP(AB$1,Variables!$B$6:$C$32, 2, FALSE), "Yes"), LOOKUP($A1592,Collections!$A:$A,Collections!X:X), 0)</f>
        <v>0</v>
      </c>
      <c r="AC1592">
        <f>IF(EXACT(VLOOKUP(AC$1,Variables!$B$6:$C$32, 2, FALSE), "Yes"), LOOKUP($A1592,Collections!$A:$A,Collections!Y:Y), 0)</f>
        <v>0</v>
      </c>
      <c r="AD1592">
        <f>IF(EXACT(VLOOKUP(AD$1,Variables!$B$6:$C$32, 2, FALSE), "Yes"), LOOKUP($A1592,Collections!$A:$A,Collections!Z:Z), 0)</f>
        <v>0</v>
      </c>
      <c r="AE1592">
        <f>IF(EXACT(VLOOKUP(AE$1,Variables!$B$6:$C$32, 2, FALSE), "Yes"), LOOKUP($A1592,Collections!$A:$A,Collections!AA:AA), 0)</f>
        <v>0</v>
      </c>
      <c r="AF1592">
        <f>IF(EXACT(VLOOKUP(AF$1,Variables!$B$6:$C$32, 2, FALSE), "Yes"), LOOKUP($A1592,Collections!$A:$A,Collections!AB:AB), 0)</f>
        <v>0</v>
      </c>
      <c r="AG1592" t="str">
        <f t="shared" si="24"/>
        <v>Yes</v>
      </c>
      <c r="AH1592">
        <f>IF(D1592&gt;=Variables!$C$1,1,0)</f>
        <v>1</v>
      </c>
      <c r="AI1592">
        <f>IF(E1592&gt;=Variables!$C$1,1,0)</f>
        <v>1</v>
      </c>
    </row>
    <row r="1593" spans="1:35" x14ac:dyDescent="0.2">
      <c r="A1593" s="25">
        <v>7363974</v>
      </c>
      <c r="B1593" s="2" t="s">
        <v>2040</v>
      </c>
      <c r="C1593">
        <f>IF(ISNA(VLOOKUP(A1593,Images!A:C,3,FALSE)), 0, VLOOKUP(A1593,Images!A:C,3,FALSE))/IF(ISNA(VLOOKUP(A1593,Images!A:C,2,FALSE)), 1,VLOOKUP(A1593,Images!A:C,2,FALSE))</f>
        <v>4.5767575322812053E-2</v>
      </c>
      <c r="D1593">
        <f>IF(NOT(ISNA(VLOOKUP(A1593,Harvard!B:E,4,FALSE))), VLOOKUP(A1593,Harvard!B:E,4,FALSE), 0)</f>
        <v>1</v>
      </c>
      <c r="E1593">
        <f>IF(NOT(ISNA(VLOOKUP(A1593,UC!B:D, 3, FALSE))),VLOOKUP(A1593,UC!B:D, 2, FALSE)/VLOOKUP(A1593, UC!B:D, 3, FALSE), 0)</f>
        <v>0</v>
      </c>
      <c r="F1593">
        <f>IF(EXACT(VLOOKUP(F$1,Variables!$B$6:$C$32, 2, FALSE), "Yes"), LOOKUP($A1593,Collections!$A:$A,Collections!B:B), 0)</f>
        <v>0</v>
      </c>
      <c r="G1593">
        <f>IF(EXACT(VLOOKUP(G$1,Variables!$B$6:$C$32, 2, FALSE), "Yes"), LOOKUP($A1593,Collections!$A:$A,Collections!C:C), 0)</f>
        <v>0</v>
      </c>
      <c r="H1593">
        <f>IF(EXACT(VLOOKUP(H$1,Variables!$B$6:$C$32, 2, FALSE), "Yes"), LOOKUP($A1593,Collections!$A:$A,Collections!D:D), 0)</f>
        <v>0</v>
      </c>
      <c r="I1593">
        <f>IF(EXACT(VLOOKUP(I$1,Variables!$B$6:$C$32, 2, FALSE), "Yes"), LOOKUP($A1593,Collections!$A:$A,Collections!E:E), 0)</f>
        <v>0</v>
      </c>
      <c r="J1593">
        <f>IF(EXACT(VLOOKUP(J$1,Variables!$B$6:$C$32, 2, FALSE), "Yes"), LOOKUP($A1593,Collections!$A:$A,Collections!F:F), 0)</f>
        <v>0</v>
      </c>
      <c r="K1593">
        <f>IF(EXACT(VLOOKUP(K$1,Variables!$B$6:$C$32, 2, FALSE), "Yes"), LOOKUP($A1593,Collections!$A:$A,Collections!G:G), 0)</f>
        <v>0</v>
      </c>
      <c r="L1593">
        <f>IF(EXACT(VLOOKUP(L$1,Variables!$B$6:$C$32, 2, FALSE), "Yes"), LOOKUP($A1593,Collections!$A:$A,Collections!H:H), 0)</f>
        <v>0</v>
      </c>
      <c r="M1593">
        <f>IF(EXACT(VLOOKUP(M$1,Variables!$B$6:$C$32, 2, FALSE), "Yes"), LOOKUP($A1593,Collections!$A:$A,Collections!I:I), 0)</f>
        <v>0</v>
      </c>
      <c r="N1593">
        <f>IF(EXACT(VLOOKUP(N$1,Variables!$B$6:$C$32, 2, FALSE), "Yes"), LOOKUP($A1593,Collections!$A:$A,Collections!J:J), 0)</f>
        <v>1</v>
      </c>
      <c r="O1593">
        <f>IF(EXACT(VLOOKUP(O$1,Variables!$B$6:$C$32, 2, FALSE), "Yes"), LOOKUP($A1593,Collections!$A:$A,Collections!K:K), 0)</f>
        <v>0</v>
      </c>
      <c r="P1593">
        <f>IF(EXACT(VLOOKUP(P$1,Variables!$B$6:$C$32, 2, FALSE), "Yes"), LOOKUP($A1593,Collections!$A:$A,Collections!L:L), 0)</f>
        <v>0</v>
      </c>
      <c r="Q1593">
        <f>IF(EXACT(VLOOKUP(Q$1,Variables!$B$6:$C$32, 2, FALSE), "Yes"), LOOKUP($A1593,Collections!$A:$A,Collections!M:M), 0)</f>
        <v>0</v>
      </c>
      <c r="R1593">
        <f>IF(EXACT(VLOOKUP(R$1,Variables!$B$6:$C$32, 2, FALSE), "Yes"), LOOKUP($A1593,Collections!$A:$A,Collections!N:N), 0)</f>
        <v>0</v>
      </c>
      <c r="S1593">
        <f>IF(EXACT(VLOOKUP(S$1,Variables!$B$6:$C$32, 2, FALSE), "Yes"), LOOKUP($A1593,Collections!$A:$A,Collections!O:O), 0)</f>
        <v>0</v>
      </c>
      <c r="T1593">
        <f>IF(EXACT(VLOOKUP(T$1,Variables!$B$6:$C$32, 2, FALSE), "Yes"), LOOKUP($A1593,Collections!$A:$A,Collections!P:P), 0)</f>
        <v>0</v>
      </c>
      <c r="U1593">
        <f>IF(EXACT(VLOOKUP(U$1,Variables!$B$6:$C$32, 2, FALSE), "Yes"), LOOKUP($A1593,Collections!$A:$A,Collections!Q:Q), 0)</f>
        <v>0</v>
      </c>
      <c r="V1593">
        <f>IF(EXACT(VLOOKUP(V$1,Variables!$B$6:$C$32, 2, FALSE), "Yes"), LOOKUP($A1593,Collections!$A:$A,Collections!R:R), 0)</f>
        <v>0</v>
      </c>
      <c r="W1593">
        <f>IF(EXACT(VLOOKUP(W$1,Variables!$B$6:$C$32, 2, FALSE), "Yes"), LOOKUP($A1593,Collections!$A:$A,Collections!S:S), 0)</f>
        <v>0</v>
      </c>
      <c r="X1593">
        <f>IF(EXACT(VLOOKUP(X$1,Variables!$B$6:$C$32, 2, FALSE), "Yes"), LOOKUP($A1593,Collections!$A:$A,Collections!T:T), 0)</f>
        <v>0</v>
      </c>
      <c r="Y1593">
        <f>IF(EXACT(VLOOKUP(Y$1,Variables!$B$6:$C$32, 2, FALSE), "Yes"), LOOKUP($A1593,Collections!$A:$A,Collections!U:U), 0)</f>
        <v>0</v>
      </c>
      <c r="Z1593">
        <f>IF(EXACT(VLOOKUP(Z$1,Variables!$B$6:$C$32, 2, FALSE), "Yes"), LOOKUP($A1593,Collections!$A:$A,Collections!V:V), 0)</f>
        <v>0</v>
      </c>
      <c r="AA1593">
        <f>IF(EXACT(VLOOKUP(AA$1,Variables!$B$6:$C$32, 2, FALSE), "Yes"), LOOKUP($A1593,Collections!$A:$A,Collections!W:W), 0)</f>
        <v>0</v>
      </c>
      <c r="AB1593">
        <f>IF(EXACT(VLOOKUP(AB$1,Variables!$B$6:$C$32, 2, FALSE), "Yes"), LOOKUP($A1593,Collections!$A:$A,Collections!X:X), 0)</f>
        <v>0</v>
      </c>
      <c r="AC1593">
        <f>IF(EXACT(VLOOKUP(AC$1,Variables!$B$6:$C$32, 2, FALSE), "Yes"), LOOKUP($A1593,Collections!$A:$A,Collections!Y:Y), 0)</f>
        <v>0</v>
      </c>
      <c r="AD1593">
        <f>IF(EXACT(VLOOKUP(AD$1,Variables!$B$6:$C$32, 2, FALSE), "Yes"), LOOKUP($A1593,Collections!$A:$A,Collections!Z:Z), 0)</f>
        <v>0</v>
      </c>
      <c r="AE1593">
        <f>IF(EXACT(VLOOKUP(AE$1,Variables!$B$6:$C$32, 2, FALSE), "Yes"), LOOKUP($A1593,Collections!$A:$A,Collections!AA:AA), 0)</f>
        <v>0</v>
      </c>
      <c r="AF1593">
        <f>IF(EXACT(VLOOKUP(AF$1,Variables!$B$6:$C$32, 2, FALSE), "Yes"), LOOKUP($A1593,Collections!$A:$A,Collections!AB:AB), 0)</f>
        <v>0</v>
      </c>
      <c r="AG1593" t="str">
        <f t="shared" si="24"/>
        <v>Yes</v>
      </c>
      <c r="AH1593">
        <f>IF(D1593&gt;=Variables!$C$1,1,0)</f>
        <v>1</v>
      </c>
      <c r="AI1593">
        <f>IF(E1593&gt;=Variables!$C$1,1,0)</f>
        <v>0</v>
      </c>
    </row>
    <row r="1594" spans="1:35" x14ac:dyDescent="0.2">
      <c r="A1594" s="25">
        <v>15592936</v>
      </c>
      <c r="B1594" s="2" t="s">
        <v>2041</v>
      </c>
      <c r="C1594">
        <f>IF(ISNA(VLOOKUP(A1594,Images!A:C,3,FALSE)), 0, VLOOKUP(A1594,Images!A:C,3,FALSE))/IF(ISNA(VLOOKUP(A1594,Images!A:C,2,FALSE)), 1,VLOOKUP(A1594,Images!A:C,2,FALSE))</f>
        <v>5.2099533437013998E-2</v>
      </c>
      <c r="D1594">
        <f>IF(NOT(ISNA(VLOOKUP(A1594,Harvard!B:E,4,FALSE))), VLOOKUP(A1594,Harvard!B:E,4,FALSE), 0)</f>
        <v>1</v>
      </c>
      <c r="E1594">
        <f>IF(NOT(ISNA(VLOOKUP(A1594,UC!B:D, 3, FALSE))),VLOOKUP(A1594,UC!B:D, 2, FALSE)/VLOOKUP(A1594, UC!B:D, 3, FALSE), 0)</f>
        <v>0</v>
      </c>
      <c r="F1594">
        <f>IF(EXACT(VLOOKUP(F$1,Variables!$B$6:$C$32, 2, FALSE), "Yes"), LOOKUP($A1594,Collections!$A:$A,Collections!B:B), 0)</f>
        <v>0</v>
      </c>
      <c r="G1594">
        <f>IF(EXACT(VLOOKUP(G$1,Variables!$B$6:$C$32, 2, FALSE), "Yes"), LOOKUP($A1594,Collections!$A:$A,Collections!C:C), 0)</f>
        <v>0</v>
      </c>
      <c r="H1594">
        <f>IF(EXACT(VLOOKUP(H$1,Variables!$B$6:$C$32, 2, FALSE), "Yes"), LOOKUP($A1594,Collections!$A:$A,Collections!D:D), 0)</f>
        <v>0</v>
      </c>
      <c r="I1594">
        <f>IF(EXACT(VLOOKUP(I$1,Variables!$B$6:$C$32, 2, FALSE), "Yes"), LOOKUP($A1594,Collections!$A:$A,Collections!E:E), 0)</f>
        <v>0</v>
      </c>
      <c r="J1594">
        <f>IF(EXACT(VLOOKUP(J$1,Variables!$B$6:$C$32, 2, FALSE), "Yes"), LOOKUP($A1594,Collections!$A:$A,Collections!F:F), 0)</f>
        <v>0</v>
      </c>
      <c r="K1594">
        <f>IF(EXACT(VLOOKUP(K$1,Variables!$B$6:$C$32, 2, FALSE), "Yes"), LOOKUP($A1594,Collections!$A:$A,Collections!G:G), 0)</f>
        <v>0</v>
      </c>
      <c r="L1594">
        <f>IF(EXACT(VLOOKUP(L$1,Variables!$B$6:$C$32, 2, FALSE), "Yes"), LOOKUP($A1594,Collections!$A:$A,Collections!H:H), 0)</f>
        <v>0</v>
      </c>
      <c r="M1594">
        <f>IF(EXACT(VLOOKUP(M$1,Variables!$B$6:$C$32, 2, FALSE), "Yes"), LOOKUP($A1594,Collections!$A:$A,Collections!I:I), 0)</f>
        <v>0</v>
      </c>
      <c r="N1594">
        <f>IF(EXACT(VLOOKUP(N$1,Variables!$B$6:$C$32, 2, FALSE), "Yes"), LOOKUP($A1594,Collections!$A:$A,Collections!J:J), 0)</f>
        <v>1</v>
      </c>
      <c r="O1594">
        <f>IF(EXACT(VLOOKUP(O$1,Variables!$B$6:$C$32, 2, FALSE), "Yes"), LOOKUP($A1594,Collections!$A:$A,Collections!K:K), 0)</f>
        <v>0</v>
      </c>
      <c r="P1594">
        <f>IF(EXACT(VLOOKUP(P$1,Variables!$B$6:$C$32, 2, FALSE), "Yes"), LOOKUP($A1594,Collections!$A:$A,Collections!L:L), 0)</f>
        <v>0</v>
      </c>
      <c r="Q1594">
        <f>IF(EXACT(VLOOKUP(Q$1,Variables!$B$6:$C$32, 2, FALSE), "Yes"), LOOKUP($A1594,Collections!$A:$A,Collections!M:M), 0)</f>
        <v>0</v>
      </c>
      <c r="R1594">
        <f>IF(EXACT(VLOOKUP(R$1,Variables!$B$6:$C$32, 2, FALSE), "Yes"), LOOKUP($A1594,Collections!$A:$A,Collections!N:N), 0)</f>
        <v>0</v>
      </c>
      <c r="S1594">
        <f>IF(EXACT(VLOOKUP(S$1,Variables!$B$6:$C$32, 2, FALSE), "Yes"), LOOKUP($A1594,Collections!$A:$A,Collections!O:O), 0)</f>
        <v>0</v>
      </c>
      <c r="T1594">
        <f>IF(EXACT(VLOOKUP(T$1,Variables!$B$6:$C$32, 2, FALSE), "Yes"), LOOKUP($A1594,Collections!$A:$A,Collections!P:P), 0)</f>
        <v>0</v>
      </c>
      <c r="U1594">
        <f>IF(EXACT(VLOOKUP(U$1,Variables!$B$6:$C$32, 2, FALSE), "Yes"), LOOKUP($A1594,Collections!$A:$A,Collections!Q:Q), 0)</f>
        <v>0</v>
      </c>
      <c r="V1594">
        <f>IF(EXACT(VLOOKUP(V$1,Variables!$B$6:$C$32, 2, FALSE), "Yes"), LOOKUP($A1594,Collections!$A:$A,Collections!R:R), 0)</f>
        <v>0</v>
      </c>
      <c r="W1594">
        <f>IF(EXACT(VLOOKUP(W$1,Variables!$B$6:$C$32, 2, FALSE), "Yes"), LOOKUP($A1594,Collections!$A:$A,Collections!S:S), 0)</f>
        <v>0</v>
      </c>
      <c r="X1594">
        <f>IF(EXACT(VLOOKUP(X$1,Variables!$B$6:$C$32, 2, FALSE), "Yes"), LOOKUP($A1594,Collections!$A:$A,Collections!T:T), 0)</f>
        <v>0</v>
      </c>
      <c r="Y1594">
        <f>IF(EXACT(VLOOKUP(Y$1,Variables!$B$6:$C$32, 2, FALSE), "Yes"), LOOKUP($A1594,Collections!$A:$A,Collections!U:U), 0)</f>
        <v>0</v>
      </c>
      <c r="Z1594">
        <f>IF(EXACT(VLOOKUP(Z$1,Variables!$B$6:$C$32, 2, FALSE), "Yes"), LOOKUP($A1594,Collections!$A:$A,Collections!V:V), 0)</f>
        <v>0</v>
      </c>
      <c r="AA1594">
        <f>IF(EXACT(VLOOKUP(AA$1,Variables!$B$6:$C$32, 2, FALSE), "Yes"), LOOKUP($A1594,Collections!$A:$A,Collections!W:W), 0)</f>
        <v>0</v>
      </c>
      <c r="AB1594">
        <f>IF(EXACT(VLOOKUP(AB$1,Variables!$B$6:$C$32, 2, FALSE), "Yes"), LOOKUP($A1594,Collections!$A:$A,Collections!X:X), 0)</f>
        <v>0</v>
      </c>
      <c r="AC1594">
        <f>IF(EXACT(VLOOKUP(AC$1,Variables!$B$6:$C$32, 2, FALSE), "Yes"), LOOKUP($A1594,Collections!$A:$A,Collections!Y:Y), 0)</f>
        <v>0</v>
      </c>
      <c r="AD1594">
        <f>IF(EXACT(VLOOKUP(AD$1,Variables!$B$6:$C$32, 2, FALSE), "Yes"), LOOKUP($A1594,Collections!$A:$A,Collections!Z:Z), 0)</f>
        <v>0</v>
      </c>
      <c r="AE1594">
        <f>IF(EXACT(VLOOKUP(AE$1,Variables!$B$6:$C$32, 2, FALSE), "Yes"), LOOKUP($A1594,Collections!$A:$A,Collections!AA:AA), 0)</f>
        <v>0</v>
      </c>
      <c r="AF1594">
        <f>IF(EXACT(VLOOKUP(AF$1,Variables!$B$6:$C$32, 2, FALSE), "Yes"), LOOKUP($A1594,Collections!$A:$A,Collections!AB:AB), 0)</f>
        <v>0</v>
      </c>
      <c r="AG1594" t="str">
        <f t="shared" si="24"/>
        <v>Yes</v>
      </c>
      <c r="AH1594">
        <f>IF(D1594&gt;=Variables!$C$1,1,0)</f>
        <v>1</v>
      </c>
      <c r="AI1594">
        <f>IF(E1594&gt;=Variables!$C$1,1,0)</f>
        <v>0</v>
      </c>
    </row>
    <row r="1595" spans="1:35" x14ac:dyDescent="0.2">
      <c r="A1595" s="25">
        <v>8963789</v>
      </c>
      <c r="B1595" s="2" t="s">
        <v>2042</v>
      </c>
      <c r="C1595">
        <f>IF(ISNA(VLOOKUP(A1595,Images!A:C,3,FALSE)), 0, VLOOKUP(A1595,Images!A:C,3,FALSE))/IF(ISNA(VLOOKUP(A1595,Images!A:C,2,FALSE)), 1,VLOOKUP(A1595,Images!A:C,2,FALSE))</f>
        <v>8.8397790055248615E-2</v>
      </c>
      <c r="D1595">
        <f>IF(NOT(ISNA(VLOOKUP(A1595,Harvard!B:E,4,FALSE))), VLOOKUP(A1595,Harvard!B:E,4,FALSE), 0)</f>
        <v>0</v>
      </c>
      <c r="E1595">
        <f>IF(NOT(ISNA(VLOOKUP(A1595,UC!B:D, 3, FALSE))),VLOOKUP(A1595,UC!B:D, 2, FALSE)/VLOOKUP(A1595, UC!B:D, 3, FALSE), 0)</f>
        <v>1</v>
      </c>
      <c r="F1595">
        <f>IF(EXACT(VLOOKUP(F$1,Variables!$B$6:$C$32, 2, FALSE), "Yes"), LOOKUP($A1595,Collections!$A:$A,Collections!B:B), 0)</f>
        <v>0</v>
      </c>
      <c r="G1595">
        <f>IF(EXACT(VLOOKUP(G$1,Variables!$B$6:$C$32, 2, FALSE), "Yes"), LOOKUP($A1595,Collections!$A:$A,Collections!C:C), 0)</f>
        <v>0</v>
      </c>
      <c r="H1595">
        <f>IF(EXACT(VLOOKUP(H$1,Variables!$B$6:$C$32, 2, FALSE), "Yes"), LOOKUP($A1595,Collections!$A:$A,Collections!D:D), 0)</f>
        <v>0</v>
      </c>
      <c r="I1595">
        <f>IF(EXACT(VLOOKUP(I$1,Variables!$B$6:$C$32, 2, FALSE), "Yes"), LOOKUP($A1595,Collections!$A:$A,Collections!E:E), 0)</f>
        <v>0</v>
      </c>
      <c r="J1595">
        <f>IF(EXACT(VLOOKUP(J$1,Variables!$B$6:$C$32, 2, FALSE), "Yes"), LOOKUP($A1595,Collections!$A:$A,Collections!F:F), 0)</f>
        <v>0</v>
      </c>
      <c r="K1595">
        <f>IF(EXACT(VLOOKUP(K$1,Variables!$B$6:$C$32, 2, FALSE), "Yes"), LOOKUP($A1595,Collections!$A:$A,Collections!G:G), 0)</f>
        <v>0</v>
      </c>
      <c r="L1595">
        <f>IF(EXACT(VLOOKUP(L$1,Variables!$B$6:$C$32, 2, FALSE), "Yes"), LOOKUP($A1595,Collections!$A:$A,Collections!H:H), 0)</f>
        <v>1</v>
      </c>
      <c r="M1595">
        <f>IF(EXACT(VLOOKUP(M$1,Variables!$B$6:$C$32, 2, FALSE), "Yes"), LOOKUP($A1595,Collections!$A:$A,Collections!I:I), 0)</f>
        <v>0</v>
      </c>
      <c r="N1595">
        <f>IF(EXACT(VLOOKUP(N$1,Variables!$B$6:$C$32, 2, FALSE), "Yes"), LOOKUP($A1595,Collections!$A:$A,Collections!J:J), 0)</f>
        <v>0</v>
      </c>
      <c r="O1595">
        <f>IF(EXACT(VLOOKUP(O$1,Variables!$B$6:$C$32, 2, FALSE), "Yes"), LOOKUP($A1595,Collections!$A:$A,Collections!K:K), 0)</f>
        <v>0</v>
      </c>
      <c r="P1595">
        <f>IF(EXACT(VLOOKUP(P$1,Variables!$B$6:$C$32, 2, FALSE), "Yes"), LOOKUP($A1595,Collections!$A:$A,Collections!L:L), 0)</f>
        <v>0</v>
      </c>
      <c r="Q1595">
        <f>IF(EXACT(VLOOKUP(Q$1,Variables!$B$6:$C$32, 2, FALSE), "Yes"), LOOKUP($A1595,Collections!$A:$A,Collections!M:M), 0)</f>
        <v>0</v>
      </c>
      <c r="R1595">
        <f>IF(EXACT(VLOOKUP(R$1,Variables!$B$6:$C$32, 2, FALSE), "Yes"), LOOKUP($A1595,Collections!$A:$A,Collections!N:N), 0)</f>
        <v>0</v>
      </c>
      <c r="S1595">
        <f>IF(EXACT(VLOOKUP(S$1,Variables!$B$6:$C$32, 2, FALSE), "Yes"), LOOKUP($A1595,Collections!$A:$A,Collections!O:O), 0)</f>
        <v>0</v>
      </c>
      <c r="T1595">
        <f>IF(EXACT(VLOOKUP(T$1,Variables!$B$6:$C$32, 2, FALSE), "Yes"), LOOKUP($A1595,Collections!$A:$A,Collections!P:P), 0)</f>
        <v>0</v>
      </c>
      <c r="U1595">
        <f>IF(EXACT(VLOOKUP(U$1,Variables!$B$6:$C$32, 2, FALSE), "Yes"), LOOKUP($A1595,Collections!$A:$A,Collections!Q:Q), 0)</f>
        <v>0</v>
      </c>
      <c r="V1595">
        <f>IF(EXACT(VLOOKUP(V$1,Variables!$B$6:$C$32, 2, FALSE), "Yes"), LOOKUP($A1595,Collections!$A:$A,Collections!R:R), 0)</f>
        <v>0</v>
      </c>
      <c r="W1595">
        <f>IF(EXACT(VLOOKUP(W$1,Variables!$B$6:$C$32, 2, FALSE), "Yes"), LOOKUP($A1595,Collections!$A:$A,Collections!S:S), 0)</f>
        <v>0</v>
      </c>
      <c r="X1595">
        <f>IF(EXACT(VLOOKUP(X$1,Variables!$B$6:$C$32, 2, FALSE), "Yes"), LOOKUP($A1595,Collections!$A:$A,Collections!T:T), 0)</f>
        <v>0</v>
      </c>
      <c r="Y1595">
        <f>IF(EXACT(VLOOKUP(Y$1,Variables!$B$6:$C$32, 2, FALSE), "Yes"), LOOKUP($A1595,Collections!$A:$A,Collections!U:U), 0)</f>
        <v>0</v>
      </c>
      <c r="Z1595">
        <f>IF(EXACT(VLOOKUP(Z$1,Variables!$B$6:$C$32, 2, FALSE), "Yes"), LOOKUP($A1595,Collections!$A:$A,Collections!V:V), 0)</f>
        <v>0</v>
      </c>
      <c r="AA1595">
        <f>IF(EXACT(VLOOKUP(AA$1,Variables!$B$6:$C$32, 2, FALSE), "Yes"), LOOKUP($A1595,Collections!$A:$A,Collections!W:W), 0)</f>
        <v>0</v>
      </c>
      <c r="AB1595">
        <f>IF(EXACT(VLOOKUP(AB$1,Variables!$B$6:$C$32, 2, FALSE), "Yes"), LOOKUP($A1595,Collections!$A:$A,Collections!X:X), 0)</f>
        <v>0</v>
      </c>
      <c r="AC1595">
        <f>IF(EXACT(VLOOKUP(AC$1,Variables!$B$6:$C$32, 2, FALSE), "Yes"), LOOKUP($A1595,Collections!$A:$A,Collections!Y:Y), 0)</f>
        <v>0</v>
      </c>
      <c r="AD1595">
        <f>IF(EXACT(VLOOKUP(AD$1,Variables!$B$6:$C$32, 2, FALSE), "Yes"), LOOKUP($A1595,Collections!$A:$A,Collections!Z:Z), 0)</f>
        <v>0</v>
      </c>
      <c r="AE1595">
        <f>IF(EXACT(VLOOKUP(AE$1,Variables!$B$6:$C$32, 2, FALSE), "Yes"), LOOKUP($A1595,Collections!$A:$A,Collections!AA:AA), 0)</f>
        <v>0</v>
      </c>
      <c r="AF1595">
        <f>IF(EXACT(VLOOKUP(AF$1,Variables!$B$6:$C$32, 2, FALSE), "Yes"), LOOKUP($A1595,Collections!$A:$A,Collections!AB:AB), 0)</f>
        <v>0</v>
      </c>
      <c r="AG1595" t="str">
        <f t="shared" si="24"/>
        <v>Yes</v>
      </c>
      <c r="AH1595">
        <f>IF(D1595&gt;=Variables!$C$1,1,0)</f>
        <v>0</v>
      </c>
      <c r="AI1595">
        <f>IF(E1595&gt;=Variables!$C$1,1,0)</f>
        <v>1</v>
      </c>
    </row>
    <row r="1596" spans="1:35" x14ac:dyDescent="0.2">
      <c r="A1596" s="25">
        <v>10795545</v>
      </c>
      <c r="B1596" s="2" t="s">
        <v>2043</v>
      </c>
      <c r="C1596">
        <f>IF(ISNA(VLOOKUP(A1596,Images!A:C,3,FALSE)), 0, VLOOKUP(A1596,Images!A:C,3,FALSE))/IF(ISNA(VLOOKUP(A1596,Images!A:C,2,FALSE)), 1,VLOOKUP(A1596,Images!A:C,2,FALSE))</f>
        <v>0.22245236122618062</v>
      </c>
      <c r="D1596">
        <f>IF(NOT(ISNA(VLOOKUP(A1596,Harvard!B:E,4,FALSE))), VLOOKUP(A1596,Harvard!B:E,4,FALSE), 0)</f>
        <v>0</v>
      </c>
      <c r="E1596">
        <f>IF(NOT(ISNA(VLOOKUP(A1596,UC!B:D, 3, FALSE))),VLOOKUP(A1596,UC!B:D, 2, FALSE)/VLOOKUP(A1596, UC!B:D, 3, FALSE), 0)</f>
        <v>0.90384615384615385</v>
      </c>
      <c r="F1596">
        <f>IF(EXACT(VLOOKUP(F$1,Variables!$B$6:$C$32, 2, FALSE), "Yes"), LOOKUP($A1596,Collections!$A:$A,Collections!B:B), 0)</f>
        <v>0</v>
      </c>
      <c r="G1596">
        <f>IF(EXACT(VLOOKUP(G$1,Variables!$B$6:$C$32, 2, FALSE), "Yes"), LOOKUP($A1596,Collections!$A:$A,Collections!C:C), 0)</f>
        <v>0</v>
      </c>
      <c r="H1596">
        <f>IF(EXACT(VLOOKUP(H$1,Variables!$B$6:$C$32, 2, FALSE), "Yes"), LOOKUP($A1596,Collections!$A:$A,Collections!D:D), 0)</f>
        <v>0</v>
      </c>
      <c r="I1596">
        <f>IF(EXACT(VLOOKUP(I$1,Variables!$B$6:$C$32, 2, FALSE), "Yes"), LOOKUP($A1596,Collections!$A:$A,Collections!E:E), 0)</f>
        <v>0</v>
      </c>
      <c r="J1596">
        <f>IF(EXACT(VLOOKUP(J$1,Variables!$B$6:$C$32, 2, FALSE), "Yes"), LOOKUP($A1596,Collections!$A:$A,Collections!F:F), 0)</f>
        <v>0</v>
      </c>
      <c r="K1596">
        <f>IF(EXACT(VLOOKUP(K$1,Variables!$B$6:$C$32, 2, FALSE), "Yes"), LOOKUP($A1596,Collections!$A:$A,Collections!G:G), 0)</f>
        <v>0</v>
      </c>
      <c r="L1596">
        <f>IF(EXACT(VLOOKUP(L$1,Variables!$B$6:$C$32, 2, FALSE), "Yes"), LOOKUP($A1596,Collections!$A:$A,Collections!H:H), 0)</f>
        <v>1</v>
      </c>
      <c r="M1596">
        <f>IF(EXACT(VLOOKUP(M$1,Variables!$B$6:$C$32, 2, FALSE), "Yes"), LOOKUP($A1596,Collections!$A:$A,Collections!I:I), 0)</f>
        <v>0</v>
      </c>
      <c r="N1596">
        <f>IF(EXACT(VLOOKUP(N$1,Variables!$B$6:$C$32, 2, FALSE), "Yes"), LOOKUP($A1596,Collections!$A:$A,Collections!J:J), 0)</f>
        <v>0</v>
      </c>
      <c r="O1596">
        <f>IF(EXACT(VLOOKUP(O$1,Variables!$B$6:$C$32, 2, FALSE), "Yes"), LOOKUP($A1596,Collections!$A:$A,Collections!K:K), 0)</f>
        <v>0</v>
      </c>
      <c r="P1596">
        <f>IF(EXACT(VLOOKUP(P$1,Variables!$B$6:$C$32, 2, FALSE), "Yes"), LOOKUP($A1596,Collections!$A:$A,Collections!L:L), 0)</f>
        <v>0</v>
      </c>
      <c r="Q1596">
        <f>IF(EXACT(VLOOKUP(Q$1,Variables!$B$6:$C$32, 2, FALSE), "Yes"), LOOKUP($A1596,Collections!$A:$A,Collections!M:M), 0)</f>
        <v>0</v>
      </c>
      <c r="R1596">
        <f>IF(EXACT(VLOOKUP(R$1,Variables!$B$6:$C$32, 2, FALSE), "Yes"), LOOKUP($A1596,Collections!$A:$A,Collections!N:N), 0)</f>
        <v>0</v>
      </c>
      <c r="S1596">
        <f>IF(EXACT(VLOOKUP(S$1,Variables!$B$6:$C$32, 2, FALSE), "Yes"), LOOKUP($A1596,Collections!$A:$A,Collections!O:O), 0)</f>
        <v>0</v>
      </c>
      <c r="T1596">
        <f>IF(EXACT(VLOOKUP(T$1,Variables!$B$6:$C$32, 2, FALSE), "Yes"), LOOKUP($A1596,Collections!$A:$A,Collections!P:P), 0)</f>
        <v>0</v>
      </c>
      <c r="U1596">
        <f>IF(EXACT(VLOOKUP(U$1,Variables!$B$6:$C$32, 2, FALSE), "Yes"), LOOKUP($A1596,Collections!$A:$A,Collections!Q:Q), 0)</f>
        <v>0</v>
      </c>
      <c r="V1596">
        <f>IF(EXACT(VLOOKUP(V$1,Variables!$B$6:$C$32, 2, FALSE), "Yes"), LOOKUP($A1596,Collections!$A:$A,Collections!R:R), 0)</f>
        <v>0</v>
      </c>
      <c r="W1596">
        <f>IF(EXACT(VLOOKUP(W$1,Variables!$B$6:$C$32, 2, FALSE), "Yes"), LOOKUP($A1596,Collections!$A:$A,Collections!S:S), 0)</f>
        <v>0</v>
      </c>
      <c r="X1596">
        <f>IF(EXACT(VLOOKUP(X$1,Variables!$B$6:$C$32, 2, FALSE), "Yes"), LOOKUP($A1596,Collections!$A:$A,Collections!T:T), 0)</f>
        <v>0</v>
      </c>
      <c r="Y1596">
        <f>IF(EXACT(VLOOKUP(Y$1,Variables!$B$6:$C$32, 2, FALSE), "Yes"), LOOKUP($A1596,Collections!$A:$A,Collections!U:U), 0)</f>
        <v>0</v>
      </c>
      <c r="Z1596">
        <f>IF(EXACT(VLOOKUP(Z$1,Variables!$B$6:$C$32, 2, FALSE), "Yes"), LOOKUP($A1596,Collections!$A:$A,Collections!V:V), 0)</f>
        <v>0</v>
      </c>
      <c r="AA1596">
        <f>IF(EXACT(VLOOKUP(AA$1,Variables!$B$6:$C$32, 2, FALSE), "Yes"), LOOKUP($A1596,Collections!$A:$A,Collections!W:W), 0)</f>
        <v>0</v>
      </c>
      <c r="AB1596">
        <f>IF(EXACT(VLOOKUP(AB$1,Variables!$B$6:$C$32, 2, FALSE), "Yes"), LOOKUP($A1596,Collections!$A:$A,Collections!X:X), 0)</f>
        <v>0</v>
      </c>
      <c r="AC1596">
        <f>IF(EXACT(VLOOKUP(AC$1,Variables!$B$6:$C$32, 2, FALSE), "Yes"), LOOKUP($A1596,Collections!$A:$A,Collections!Y:Y), 0)</f>
        <v>0</v>
      </c>
      <c r="AD1596">
        <f>IF(EXACT(VLOOKUP(AD$1,Variables!$B$6:$C$32, 2, FALSE), "Yes"), LOOKUP($A1596,Collections!$A:$A,Collections!Z:Z), 0)</f>
        <v>0</v>
      </c>
      <c r="AE1596">
        <f>IF(EXACT(VLOOKUP(AE$1,Variables!$B$6:$C$32, 2, FALSE), "Yes"), LOOKUP($A1596,Collections!$A:$A,Collections!AA:AA), 0)</f>
        <v>0</v>
      </c>
      <c r="AF1596">
        <f>IF(EXACT(VLOOKUP(AF$1,Variables!$B$6:$C$32, 2, FALSE), "Yes"), LOOKUP($A1596,Collections!$A:$A,Collections!AB:AB), 0)</f>
        <v>0</v>
      </c>
      <c r="AG1596" t="str">
        <f t="shared" si="24"/>
        <v>Yes</v>
      </c>
      <c r="AH1596">
        <f>IF(D1596&gt;=Variables!$C$1,1,0)</f>
        <v>0</v>
      </c>
      <c r="AI1596">
        <f>IF(E1596&gt;=Variables!$C$1,1,0)</f>
        <v>1</v>
      </c>
    </row>
    <row r="1597" spans="1:35" x14ac:dyDescent="0.2">
      <c r="A1597" s="25">
        <v>14273</v>
      </c>
      <c r="B1597" s="2" t="s">
        <v>930</v>
      </c>
      <c r="C1597">
        <f>IF(ISNA(VLOOKUP(A1597,Images!A:C,3,FALSE)), 0, VLOOKUP(A1597,Images!A:C,3,FALSE))/IF(ISNA(VLOOKUP(A1597,Images!A:C,2,FALSE)), 1,VLOOKUP(A1597,Images!A:C,2,FALSE))</f>
        <v>1.7307853490906043E-2</v>
      </c>
      <c r="D1597">
        <f>IF(NOT(ISNA(VLOOKUP(A1597,Harvard!B:E,4,FALSE))), VLOOKUP(A1597,Harvard!B:E,4,FALSE), 0)</f>
        <v>0.96960000000000002</v>
      </c>
      <c r="E1597">
        <f>IF(NOT(ISNA(VLOOKUP(A1597,UC!B:D, 3, FALSE))),VLOOKUP(A1597,UC!B:D, 2, FALSE)/VLOOKUP(A1597, UC!B:D, 3, FALSE), 0)</f>
        <v>0.93370165745856348</v>
      </c>
      <c r="F1597">
        <f>IF(EXACT(VLOOKUP(F$1,Variables!$B$6:$C$32, 2, FALSE), "Yes"), LOOKUP($A1597,Collections!$A:$A,Collections!B:B), 0)</f>
        <v>0</v>
      </c>
      <c r="G1597">
        <f>IF(EXACT(VLOOKUP(G$1,Variables!$B$6:$C$32, 2, FALSE), "Yes"), LOOKUP($A1597,Collections!$A:$A,Collections!C:C), 0)</f>
        <v>0</v>
      </c>
      <c r="H1597">
        <f>IF(EXACT(VLOOKUP(H$1,Variables!$B$6:$C$32, 2, FALSE), "Yes"), LOOKUP($A1597,Collections!$A:$A,Collections!D:D), 0)</f>
        <v>0</v>
      </c>
      <c r="I1597">
        <f>IF(EXACT(VLOOKUP(I$1,Variables!$B$6:$C$32, 2, FALSE), "Yes"), LOOKUP($A1597,Collections!$A:$A,Collections!E:E), 0)</f>
        <v>1</v>
      </c>
      <c r="J1597">
        <f>IF(EXACT(VLOOKUP(J$1,Variables!$B$6:$C$32, 2, FALSE), "Yes"), LOOKUP($A1597,Collections!$A:$A,Collections!F:F), 0)</f>
        <v>0</v>
      </c>
      <c r="K1597">
        <f>IF(EXACT(VLOOKUP(K$1,Variables!$B$6:$C$32, 2, FALSE), "Yes"), LOOKUP($A1597,Collections!$A:$A,Collections!G:G), 0)</f>
        <v>0</v>
      </c>
      <c r="L1597">
        <f>IF(EXACT(VLOOKUP(L$1,Variables!$B$6:$C$32, 2, FALSE), "Yes"), LOOKUP($A1597,Collections!$A:$A,Collections!H:H), 0)</f>
        <v>0</v>
      </c>
      <c r="M1597">
        <f>IF(EXACT(VLOOKUP(M$1,Variables!$B$6:$C$32, 2, FALSE), "Yes"), LOOKUP($A1597,Collections!$A:$A,Collections!I:I), 0)</f>
        <v>0</v>
      </c>
      <c r="N1597">
        <f>IF(EXACT(VLOOKUP(N$1,Variables!$B$6:$C$32, 2, FALSE), "Yes"), LOOKUP($A1597,Collections!$A:$A,Collections!J:J), 0)</f>
        <v>0</v>
      </c>
      <c r="O1597">
        <f>IF(EXACT(VLOOKUP(O$1,Variables!$B$6:$C$32, 2, FALSE), "Yes"), LOOKUP($A1597,Collections!$A:$A,Collections!K:K), 0)</f>
        <v>0</v>
      </c>
      <c r="P1597">
        <f>IF(EXACT(VLOOKUP(P$1,Variables!$B$6:$C$32, 2, FALSE), "Yes"), LOOKUP($A1597,Collections!$A:$A,Collections!L:L), 0)</f>
        <v>0</v>
      </c>
      <c r="Q1597">
        <f>IF(EXACT(VLOOKUP(Q$1,Variables!$B$6:$C$32, 2, FALSE), "Yes"), LOOKUP($A1597,Collections!$A:$A,Collections!M:M), 0)</f>
        <v>0</v>
      </c>
      <c r="R1597">
        <f>IF(EXACT(VLOOKUP(R$1,Variables!$B$6:$C$32, 2, FALSE), "Yes"), LOOKUP($A1597,Collections!$A:$A,Collections!N:N), 0)</f>
        <v>0</v>
      </c>
      <c r="S1597">
        <f>IF(EXACT(VLOOKUP(S$1,Variables!$B$6:$C$32, 2, FALSE), "Yes"), LOOKUP($A1597,Collections!$A:$A,Collections!O:O), 0)</f>
        <v>0</v>
      </c>
      <c r="T1597">
        <f>IF(EXACT(VLOOKUP(T$1,Variables!$B$6:$C$32, 2, FALSE), "Yes"), LOOKUP($A1597,Collections!$A:$A,Collections!P:P), 0)</f>
        <v>0</v>
      </c>
      <c r="U1597">
        <f>IF(EXACT(VLOOKUP(U$1,Variables!$B$6:$C$32, 2, FALSE), "Yes"), LOOKUP($A1597,Collections!$A:$A,Collections!Q:Q), 0)</f>
        <v>0</v>
      </c>
      <c r="V1597">
        <f>IF(EXACT(VLOOKUP(V$1,Variables!$B$6:$C$32, 2, FALSE), "Yes"), LOOKUP($A1597,Collections!$A:$A,Collections!R:R), 0)</f>
        <v>0</v>
      </c>
      <c r="W1597">
        <f>IF(EXACT(VLOOKUP(W$1,Variables!$B$6:$C$32, 2, FALSE), "Yes"), LOOKUP($A1597,Collections!$A:$A,Collections!S:S), 0)</f>
        <v>0</v>
      </c>
      <c r="X1597">
        <f>IF(EXACT(VLOOKUP(X$1,Variables!$B$6:$C$32, 2, FALSE), "Yes"), LOOKUP($A1597,Collections!$A:$A,Collections!T:T), 0)</f>
        <v>0</v>
      </c>
      <c r="Y1597">
        <f>IF(EXACT(VLOOKUP(Y$1,Variables!$B$6:$C$32, 2, FALSE), "Yes"), LOOKUP($A1597,Collections!$A:$A,Collections!U:U), 0)</f>
        <v>0</v>
      </c>
      <c r="Z1597">
        <f>IF(EXACT(VLOOKUP(Z$1,Variables!$B$6:$C$32, 2, FALSE), "Yes"), LOOKUP($A1597,Collections!$A:$A,Collections!V:V), 0)</f>
        <v>0</v>
      </c>
      <c r="AA1597">
        <f>IF(EXACT(VLOOKUP(AA$1,Variables!$B$6:$C$32, 2, FALSE), "Yes"), LOOKUP($A1597,Collections!$A:$A,Collections!W:W), 0)</f>
        <v>0</v>
      </c>
      <c r="AB1597">
        <f>IF(EXACT(VLOOKUP(AB$1,Variables!$B$6:$C$32, 2, FALSE), "Yes"), LOOKUP($A1597,Collections!$A:$A,Collections!X:X), 0)</f>
        <v>0</v>
      </c>
      <c r="AC1597">
        <f>IF(EXACT(VLOOKUP(AC$1,Variables!$B$6:$C$32, 2, FALSE), "Yes"), LOOKUP($A1597,Collections!$A:$A,Collections!Y:Y), 0)</f>
        <v>0</v>
      </c>
      <c r="AD1597">
        <f>IF(EXACT(VLOOKUP(AD$1,Variables!$B$6:$C$32, 2, FALSE), "Yes"), LOOKUP($A1597,Collections!$A:$A,Collections!Z:Z), 0)</f>
        <v>0</v>
      </c>
      <c r="AE1597">
        <f>IF(EXACT(VLOOKUP(AE$1,Variables!$B$6:$C$32, 2, FALSE), "Yes"), LOOKUP($A1597,Collections!$A:$A,Collections!AA:AA), 0)</f>
        <v>0</v>
      </c>
      <c r="AF1597">
        <f>IF(EXACT(VLOOKUP(AF$1,Variables!$B$6:$C$32, 2, FALSE), "Yes"), LOOKUP($A1597,Collections!$A:$A,Collections!AB:AB), 0)</f>
        <v>0</v>
      </c>
      <c r="AG1597" t="str">
        <f t="shared" si="24"/>
        <v>Yes</v>
      </c>
      <c r="AH1597">
        <f>IF(D1597&gt;=Variables!$C$1,1,0)</f>
        <v>1</v>
      </c>
      <c r="AI1597">
        <f>IF(E1597&gt;=Variables!$C$1,1,0)</f>
        <v>1</v>
      </c>
    </row>
    <row r="1598" spans="1:35" x14ac:dyDescent="0.2">
      <c r="A1598" s="25">
        <v>3637425</v>
      </c>
      <c r="B1598" s="2" t="s">
        <v>402</v>
      </c>
      <c r="C1598">
        <f>IF(ISNA(VLOOKUP(A1598,Images!A:C,3,FALSE)), 0, VLOOKUP(A1598,Images!A:C,3,FALSE))/IF(ISNA(VLOOKUP(A1598,Images!A:C,2,FALSE)), 1,VLOOKUP(A1598,Images!A:C,2,FALSE))</f>
        <v>2.7015793848711556E-2</v>
      </c>
      <c r="D1598">
        <f>IF(NOT(ISNA(VLOOKUP(A1598,Harvard!B:E,4,FALSE))), VLOOKUP(A1598,Harvard!B:E,4,FALSE), 0)</f>
        <v>0.85109999999999997</v>
      </c>
      <c r="E1598">
        <f>IF(NOT(ISNA(VLOOKUP(A1598,UC!B:D, 3, FALSE))),VLOOKUP(A1598,UC!B:D, 2, FALSE)/VLOOKUP(A1598, UC!B:D, 3, FALSE), 0)</f>
        <v>0.970873786407767</v>
      </c>
      <c r="F1598">
        <f>IF(EXACT(VLOOKUP(F$1,Variables!$B$6:$C$32, 2, FALSE), "Yes"), LOOKUP($A1598,Collections!$A:$A,Collections!B:B), 0)</f>
        <v>0</v>
      </c>
      <c r="G1598">
        <f>IF(EXACT(VLOOKUP(G$1,Variables!$B$6:$C$32, 2, FALSE), "Yes"), LOOKUP($A1598,Collections!$A:$A,Collections!C:C), 0)</f>
        <v>0</v>
      </c>
      <c r="H1598">
        <f>IF(EXACT(VLOOKUP(H$1,Variables!$B$6:$C$32, 2, FALSE), "Yes"), LOOKUP($A1598,Collections!$A:$A,Collections!D:D), 0)</f>
        <v>0</v>
      </c>
      <c r="I1598">
        <f>IF(EXACT(VLOOKUP(I$1,Variables!$B$6:$C$32, 2, FALSE), "Yes"), LOOKUP($A1598,Collections!$A:$A,Collections!E:E), 0)</f>
        <v>1</v>
      </c>
      <c r="J1598">
        <f>IF(EXACT(VLOOKUP(J$1,Variables!$B$6:$C$32, 2, FALSE), "Yes"), LOOKUP($A1598,Collections!$A:$A,Collections!F:F), 0)</f>
        <v>0</v>
      </c>
      <c r="K1598">
        <f>IF(EXACT(VLOOKUP(K$1,Variables!$B$6:$C$32, 2, FALSE), "Yes"), LOOKUP($A1598,Collections!$A:$A,Collections!G:G), 0)</f>
        <v>0</v>
      </c>
      <c r="L1598">
        <f>IF(EXACT(VLOOKUP(L$1,Variables!$B$6:$C$32, 2, FALSE), "Yes"), LOOKUP($A1598,Collections!$A:$A,Collections!H:H), 0)</f>
        <v>0</v>
      </c>
      <c r="M1598">
        <f>IF(EXACT(VLOOKUP(M$1,Variables!$B$6:$C$32, 2, FALSE), "Yes"), LOOKUP($A1598,Collections!$A:$A,Collections!I:I), 0)</f>
        <v>0</v>
      </c>
      <c r="N1598">
        <f>IF(EXACT(VLOOKUP(N$1,Variables!$B$6:$C$32, 2, FALSE), "Yes"), LOOKUP($A1598,Collections!$A:$A,Collections!J:J), 0)</f>
        <v>0</v>
      </c>
      <c r="O1598">
        <f>IF(EXACT(VLOOKUP(O$1,Variables!$B$6:$C$32, 2, FALSE), "Yes"), LOOKUP($A1598,Collections!$A:$A,Collections!K:K), 0)</f>
        <v>0</v>
      </c>
      <c r="P1598">
        <f>IF(EXACT(VLOOKUP(P$1,Variables!$B$6:$C$32, 2, FALSE), "Yes"), LOOKUP($A1598,Collections!$A:$A,Collections!L:L), 0)</f>
        <v>0</v>
      </c>
      <c r="Q1598">
        <f>IF(EXACT(VLOOKUP(Q$1,Variables!$B$6:$C$32, 2, FALSE), "Yes"), LOOKUP($A1598,Collections!$A:$A,Collections!M:M), 0)</f>
        <v>0</v>
      </c>
      <c r="R1598">
        <f>IF(EXACT(VLOOKUP(R$1,Variables!$B$6:$C$32, 2, FALSE), "Yes"), LOOKUP($A1598,Collections!$A:$A,Collections!N:N), 0)</f>
        <v>0</v>
      </c>
      <c r="S1598">
        <f>IF(EXACT(VLOOKUP(S$1,Variables!$B$6:$C$32, 2, FALSE), "Yes"), LOOKUP($A1598,Collections!$A:$A,Collections!O:O), 0)</f>
        <v>0</v>
      </c>
      <c r="T1598">
        <f>IF(EXACT(VLOOKUP(T$1,Variables!$B$6:$C$32, 2, FALSE), "Yes"), LOOKUP($A1598,Collections!$A:$A,Collections!P:P), 0)</f>
        <v>0</v>
      </c>
      <c r="U1598">
        <f>IF(EXACT(VLOOKUP(U$1,Variables!$B$6:$C$32, 2, FALSE), "Yes"), LOOKUP($A1598,Collections!$A:$A,Collections!Q:Q), 0)</f>
        <v>0</v>
      </c>
      <c r="V1598">
        <f>IF(EXACT(VLOOKUP(V$1,Variables!$B$6:$C$32, 2, FALSE), "Yes"), LOOKUP($A1598,Collections!$A:$A,Collections!R:R), 0)</f>
        <v>0</v>
      </c>
      <c r="W1598">
        <f>IF(EXACT(VLOOKUP(W$1,Variables!$B$6:$C$32, 2, FALSE), "Yes"), LOOKUP($A1598,Collections!$A:$A,Collections!S:S), 0)</f>
        <v>0</v>
      </c>
      <c r="X1598">
        <f>IF(EXACT(VLOOKUP(X$1,Variables!$B$6:$C$32, 2, FALSE), "Yes"), LOOKUP($A1598,Collections!$A:$A,Collections!T:T), 0)</f>
        <v>0</v>
      </c>
      <c r="Y1598">
        <f>IF(EXACT(VLOOKUP(Y$1,Variables!$B$6:$C$32, 2, FALSE), "Yes"), LOOKUP($A1598,Collections!$A:$A,Collections!U:U), 0)</f>
        <v>0</v>
      </c>
      <c r="Z1598">
        <f>IF(EXACT(VLOOKUP(Z$1,Variables!$B$6:$C$32, 2, FALSE), "Yes"), LOOKUP($A1598,Collections!$A:$A,Collections!V:V), 0)</f>
        <v>0</v>
      </c>
      <c r="AA1598">
        <f>IF(EXACT(VLOOKUP(AA$1,Variables!$B$6:$C$32, 2, FALSE), "Yes"), LOOKUP($A1598,Collections!$A:$A,Collections!W:W), 0)</f>
        <v>0</v>
      </c>
      <c r="AB1598">
        <f>IF(EXACT(VLOOKUP(AB$1,Variables!$B$6:$C$32, 2, FALSE), "Yes"), LOOKUP($A1598,Collections!$A:$A,Collections!X:X), 0)</f>
        <v>0</v>
      </c>
      <c r="AC1598">
        <f>IF(EXACT(VLOOKUP(AC$1,Variables!$B$6:$C$32, 2, FALSE), "Yes"), LOOKUP($A1598,Collections!$A:$A,Collections!Y:Y), 0)</f>
        <v>0</v>
      </c>
      <c r="AD1598">
        <f>IF(EXACT(VLOOKUP(AD$1,Variables!$B$6:$C$32, 2, FALSE), "Yes"), LOOKUP($A1598,Collections!$A:$A,Collections!Z:Z), 0)</f>
        <v>0</v>
      </c>
      <c r="AE1598">
        <f>IF(EXACT(VLOOKUP(AE$1,Variables!$B$6:$C$32, 2, FALSE), "Yes"), LOOKUP($A1598,Collections!$A:$A,Collections!AA:AA), 0)</f>
        <v>0</v>
      </c>
      <c r="AF1598">
        <f>IF(EXACT(VLOOKUP(AF$1,Variables!$B$6:$C$32, 2, FALSE), "Yes"), LOOKUP($A1598,Collections!$A:$A,Collections!AB:AB), 0)</f>
        <v>0</v>
      </c>
      <c r="AG1598" t="str">
        <f t="shared" si="24"/>
        <v>Yes</v>
      </c>
      <c r="AH1598">
        <f>IF(D1598&gt;=Variables!$C$1,1,0)</f>
        <v>0</v>
      </c>
      <c r="AI1598">
        <f>IF(E1598&gt;=Variables!$C$1,1,0)</f>
        <v>1</v>
      </c>
    </row>
    <row r="1599" spans="1:35" x14ac:dyDescent="0.2">
      <c r="A1599" s="25">
        <v>14826</v>
      </c>
      <c r="B1599" s="2" t="s">
        <v>931</v>
      </c>
      <c r="C1599">
        <f>IF(ISNA(VLOOKUP(A1599,Images!A:C,3,FALSE)), 0, VLOOKUP(A1599,Images!A:C,3,FALSE))/IF(ISNA(VLOOKUP(A1599,Images!A:C,2,FALSE)), 1,VLOOKUP(A1599,Images!A:C,2,FALSE))</f>
        <v>1.0804684548545523E-2</v>
      </c>
      <c r="D1599">
        <f>IF(NOT(ISNA(VLOOKUP(A1599,Harvard!B:E,4,FALSE))), VLOOKUP(A1599,Harvard!B:E,4,FALSE), 0)</f>
        <v>0.99119999999999997</v>
      </c>
      <c r="E1599">
        <f>IF(NOT(ISNA(VLOOKUP(A1599,UC!B:D, 3, FALSE))),VLOOKUP(A1599,UC!B:D, 2, FALSE)/VLOOKUP(A1599, UC!B:D, 3, FALSE), 0)</f>
        <v>0.95092024539877296</v>
      </c>
      <c r="F1599">
        <f>IF(EXACT(VLOOKUP(F$1,Variables!$B$6:$C$32, 2, FALSE), "Yes"), LOOKUP($A1599,Collections!$A:$A,Collections!B:B), 0)</f>
        <v>0</v>
      </c>
      <c r="G1599">
        <f>IF(EXACT(VLOOKUP(G$1,Variables!$B$6:$C$32, 2, FALSE), "Yes"), LOOKUP($A1599,Collections!$A:$A,Collections!C:C), 0)</f>
        <v>0</v>
      </c>
      <c r="H1599">
        <f>IF(EXACT(VLOOKUP(H$1,Variables!$B$6:$C$32, 2, FALSE), "Yes"), LOOKUP($A1599,Collections!$A:$A,Collections!D:D), 0)</f>
        <v>0</v>
      </c>
      <c r="I1599">
        <f>IF(EXACT(VLOOKUP(I$1,Variables!$B$6:$C$32, 2, FALSE), "Yes"), LOOKUP($A1599,Collections!$A:$A,Collections!E:E), 0)</f>
        <v>1</v>
      </c>
      <c r="J1599">
        <f>IF(EXACT(VLOOKUP(J$1,Variables!$B$6:$C$32, 2, FALSE), "Yes"), LOOKUP($A1599,Collections!$A:$A,Collections!F:F), 0)</f>
        <v>0</v>
      </c>
      <c r="K1599">
        <f>IF(EXACT(VLOOKUP(K$1,Variables!$B$6:$C$32, 2, FALSE), "Yes"), LOOKUP($A1599,Collections!$A:$A,Collections!G:G), 0)</f>
        <v>0</v>
      </c>
      <c r="L1599">
        <f>IF(EXACT(VLOOKUP(L$1,Variables!$B$6:$C$32, 2, FALSE), "Yes"), LOOKUP($A1599,Collections!$A:$A,Collections!H:H), 0)</f>
        <v>0</v>
      </c>
      <c r="M1599">
        <f>IF(EXACT(VLOOKUP(M$1,Variables!$B$6:$C$32, 2, FALSE), "Yes"), LOOKUP($A1599,Collections!$A:$A,Collections!I:I), 0)</f>
        <v>0</v>
      </c>
      <c r="N1599">
        <f>IF(EXACT(VLOOKUP(N$1,Variables!$B$6:$C$32, 2, FALSE), "Yes"), LOOKUP($A1599,Collections!$A:$A,Collections!J:J), 0)</f>
        <v>0</v>
      </c>
      <c r="O1599">
        <f>IF(EXACT(VLOOKUP(O$1,Variables!$B$6:$C$32, 2, FALSE), "Yes"), LOOKUP($A1599,Collections!$A:$A,Collections!K:K), 0)</f>
        <v>0</v>
      </c>
      <c r="P1599">
        <f>IF(EXACT(VLOOKUP(P$1,Variables!$B$6:$C$32, 2, FALSE), "Yes"), LOOKUP($A1599,Collections!$A:$A,Collections!L:L), 0)</f>
        <v>0</v>
      </c>
      <c r="Q1599">
        <f>IF(EXACT(VLOOKUP(Q$1,Variables!$B$6:$C$32, 2, FALSE), "Yes"), LOOKUP($A1599,Collections!$A:$A,Collections!M:M), 0)</f>
        <v>0</v>
      </c>
      <c r="R1599">
        <f>IF(EXACT(VLOOKUP(R$1,Variables!$B$6:$C$32, 2, FALSE), "Yes"), LOOKUP($A1599,Collections!$A:$A,Collections!N:N), 0)</f>
        <v>0</v>
      </c>
      <c r="S1599">
        <f>IF(EXACT(VLOOKUP(S$1,Variables!$B$6:$C$32, 2, FALSE), "Yes"), LOOKUP($A1599,Collections!$A:$A,Collections!O:O), 0)</f>
        <v>0</v>
      </c>
      <c r="T1599">
        <f>IF(EXACT(VLOOKUP(T$1,Variables!$B$6:$C$32, 2, FALSE), "Yes"), LOOKUP($A1599,Collections!$A:$A,Collections!P:P), 0)</f>
        <v>0</v>
      </c>
      <c r="U1599">
        <f>IF(EXACT(VLOOKUP(U$1,Variables!$B$6:$C$32, 2, FALSE), "Yes"), LOOKUP($A1599,Collections!$A:$A,Collections!Q:Q), 0)</f>
        <v>0</v>
      </c>
      <c r="V1599">
        <f>IF(EXACT(VLOOKUP(V$1,Variables!$B$6:$C$32, 2, FALSE), "Yes"), LOOKUP($A1599,Collections!$A:$A,Collections!R:R), 0)</f>
        <v>0</v>
      </c>
      <c r="W1599">
        <f>IF(EXACT(VLOOKUP(W$1,Variables!$B$6:$C$32, 2, FALSE), "Yes"), LOOKUP($A1599,Collections!$A:$A,Collections!S:S), 0)</f>
        <v>0</v>
      </c>
      <c r="X1599">
        <f>IF(EXACT(VLOOKUP(X$1,Variables!$B$6:$C$32, 2, FALSE), "Yes"), LOOKUP($A1599,Collections!$A:$A,Collections!T:T), 0)</f>
        <v>0</v>
      </c>
      <c r="Y1599">
        <f>IF(EXACT(VLOOKUP(Y$1,Variables!$B$6:$C$32, 2, FALSE), "Yes"), LOOKUP($A1599,Collections!$A:$A,Collections!U:U), 0)</f>
        <v>0</v>
      </c>
      <c r="Z1599">
        <f>IF(EXACT(VLOOKUP(Z$1,Variables!$B$6:$C$32, 2, FALSE), "Yes"), LOOKUP($A1599,Collections!$A:$A,Collections!V:V), 0)</f>
        <v>0</v>
      </c>
      <c r="AA1599">
        <f>IF(EXACT(VLOOKUP(AA$1,Variables!$B$6:$C$32, 2, FALSE), "Yes"), LOOKUP($A1599,Collections!$A:$A,Collections!W:W), 0)</f>
        <v>0</v>
      </c>
      <c r="AB1599">
        <f>IF(EXACT(VLOOKUP(AB$1,Variables!$B$6:$C$32, 2, FALSE), "Yes"), LOOKUP($A1599,Collections!$A:$A,Collections!X:X), 0)</f>
        <v>0</v>
      </c>
      <c r="AC1599">
        <f>IF(EXACT(VLOOKUP(AC$1,Variables!$B$6:$C$32, 2, FALSE), "Yes"), LOOKUP($A1599,Collections!$A:$A,Collections!Y:Y), 0)</f>
        <v>0</v>
      </c>
      <c r="AD1599">
        <f>IF(EXACT(VLOOKUP(AD$1,Variables!$B$6:$C$32, 2, FALSE), "Yes"), LOOKUP($A1599,Collections!$A:$A,Collections!Z:Z), 0)</f>
        <v>0</v>
      </c>
      <c r="AE1599">
        <f>IF(EXACT(VLOOKUP(AE$1,Variables!$B$6:$C$32, 2, FALSE), "Yes"), LOOKUP($A1599,Collections!$A:$A,Collections!AA:AA), 0)</f>
        <v>0</v>
      </c>
      <c r="AF1599">
        <f>IF(EXACT(VLOOKUP(AF$1,Variables!$B$6:$C$32, 2, FALSE), "Yes"), LOOKUP($A1599,Collections!$A:$A,Collections!AB:AB), 0)</f>
        <v>0</v>
      </c>
      <c r="AG1599" t="str">
        <f t="shared" si="24"/>
        <v>Yes</v>
      </c>
      <c r="AH1599">
        <f>IF(D1599&gt;=Variables!$C$1,1,0)</f>
        <v>1</v>
      </c>
      <c r="AI1599">
        <f>IF(E1599&gt;=Variables!$C$1,1,0)</f>
        <v>1</v>
      </c>
    </row>
    <row r="1600" spans="1:35" x14ac:dyDescent="0.2">
      <c r="A1600" s="25">
        <v>21548382</v>
      </c>
      <c r="B1600" s="2" t="s">
        <v>3111</v>
      </c>
      <c r="C1600">
        <f>IF(ISNA(VLOOKUP(A1600,Images!A:C,3,FALSE)), 0, VLOOKUP(A1600,Images!A:C,3,FALSE))/IF(ISNA(VLOOKUP(A1600,Images!A:C,2,FALSE)), 1,VLOOKUP(A1600,Images!A:C,2,FALSE))</f>
        <v>0</v>
      </c>
      <c r="D1600">
        <f>IF(NOT(ISNA(VLOOKUP(A1600,Harvard!B:E,4,FALSE))), VLOOKUP(A1600,Harvard!B:E,4,FALSE), 0)</f>
        <v>1</v>
      </c>
      <c r="E1600">
        <f>IF(NOT(ISNA(VLOOKUP(A1600,UC!B:D, 3, FALSE))),VLOOKUP(A1600,UC!B:D, 2, FALSE)/VLOOKUP(A1600, UC!B:D, 3, FALSE), 0)</f>
        <v>0</v>
      </c>
      <c r="F1600">
        <f>IF(EXACT(VLOOKUP(F$1,Variables!$B$6:$C$32, 2, FALSE), "Yes"), LOOKUP($A1600,Collections!$A:$A,Collections!B:B), 0)</f>
        <v>0</v>
      </c>
      <c r="G1600">
        <f>IF(EXACT(VLOOKUP(G$1,Variables!$B$6:$C$32, 2, FALSE), "Yes"), LOOKUP($A1600,Collections!$A:$A,Collections!C:C), 0)</f>
        <v>0</v>
      </c>
      <c r="H1600">
        <f>IF(EXACT(VLOOKUP(H$1,Variables!$B$6:$C$32, 2, FALSE), "Yes"), LOOKUP($A1600,Collections!$A:$A,Collections!D:D), 0)</f>
        <v>0</v>
      </c>
      <c r="I1600">
        <f>IF(EXACT(VLOOKUP(I$1,Variables!$B$6:$C$32, 2, FALSE), "Yes"), LOOKUP($A1600,Collections!$A:$A,Collections!E:E), 0)</f>
        <v>0</v>
      </c>
      <c r="J1600">
        <f>IF(EXACT(VLOOKUP(J$1,Variables!$B$6:$C$32, 2, FALSE), "Yes"), LOOKUP($A1600,Collections!$A:$A,Collections!F:F), 0)</f>
        <v>0</v>
      </c>
      <c r="K1600">
        <f>IF(EXACT(VLOOKUP(K$1,Variables!$B$6:$C$32, 2, FALSE), "Yes"), LOOKUP($A1600,Collections!$A:$A,Collections!G:G), 0)</f>
        <v>0</v>
      </c>
      <c r="L1600">
        <f>IF(EXACT(VLOOKUP(L$1,Variables!$B$6:$C$32, 2, FALSE), "Yes"), LOOKUP($A1600,Collections!$A:$A,Collections!H:H), 0)</f>
        <v>1</v>
      </c>
      <c r="M1600">
        <f>IF(EXACT(VLOOKUP(M$1,Variables!$B$6:$C$32, 2, FALSE), "Yes"), LOOKUP($A1600,Collections!$A:$A,Collections!I:I), 0)</f>
        <v>0</v>
      </c>
      <c r="N1600">
        <f>IF(EXACT(VLOOKUP(N$1,Variables!$B$6:$C$32, 2, FALSE), "Yes"), LOOKUP($A1600,Collections!$A:$A,Collections!J:J), 0)</f>
        <v>0</v>
      </c>
      <c r="O1600">
        <f>IF(EXACT(VLOOKUP(O$1,Variables!$B$6:$C$32, 2, FALSE), "Yes"), LOOKUP($A1600,Collections!$A:$A,Collections!K:K), 0)</f>
        <v>0</v>
      </c>
      <c r="P1600">
        <f>IF(EXACT(VLOOKUP(P$1,Variables!$B$6:$C$32, 2, FALSE), "Yes"), LOOKUP($A1600,Collections!$A:$A,Collections!L:L), 0)</f>
        <v>0</v>
      </c>
      <c r="Q1600">
        <f>IF(EXACT(VLOOKUP(Q$1,Variables!$B$6:$C$32, 2, FALSE), "Yes"), LOOKUP($A1600,Collections!$A:$A,Collections!M:M), 0)</f>
        <v>0</v>
      </c>
      <c r="R1600">
        <f>IF(EXACT(VLOOKUP(R$1,Variables!$B$6:$C$32, 2, FALSE), "Yes"), LOOKUP($A1600,Collections!$A:$A,Collections!N:N), 0)</f>
        <v>0</v>
      </c>
      <c r="S1600">
        <f>IF(EXACT(VLOOKUP(S$1,Variables!$B$6:$C$32, 2, FALSE), "Yes"), LOOKUP($A1600,Collections!$A:$A,Collections!O:O), 0)</f>
        <v>0</v>
      </c>
      <c r="T1600">
        <f>IF(EXACT(VLOOKUP(T$1,Variables!$B$6:$C$32, 2, FALSE), "Yes"), LOOKUP($A1600,Collections!$A:$A,Collections!P:P), 0)</f>
        <v>0</v>
      </c>
      <c r="U1600">
        <f>IF(EXACT(VLOOKUP(U$1,Variables!$B$6:$C$32, 2, FALSE), "Yes"), LOOKUP($A1600,Collections!$A:$A,Collections!Q:Q), 0)</f>
        <v>0</v>
      </c>
      <c r="V1600">
        <f>IF(EXACT(VLOOKUP(V$1,Variables!$B$6:$C$32, 2, FALSE), "Yes"), LOOKUP($A1600,Collections!$A:$A,Collections!R:R), 0)</f>
        <v>0</v>
      </c>
      <c r="W1600">
        <f>IF(EXACT(VLOOKUP(W$1,Variables!$B$6:$C$32, 2, FALSE), "Yes"), LOOKUP($A1600,Collections!$A:$A,Collections!S:S), 0)</f>
        <v>0</v>
      </c>
      <c r="X1600">
        <f>IF(EXACT(VLOOKUP(X$1,Variables!$B$6:$C$32, 2, FALSE), "Yes"), LOOKUP($A1600,Collections!$A:$A,Collections!T:T), 0)</f>
        <v>0</v>
      </c>
      <c r="Y1600">
        <f>IF(EXACT(VLOOKUP(Y$1,Variables!$B$6:$C$32, 2, FALSE), "Yes"), LOOKUP($A1600,Collections!$A:$A,Collections!U:U), 0)</f>
        <v>0</v>
      </c>
      <c r="Z1600">
        <f>IF(EXACT(VLOOKUP(Z$1,Variables!$B$6:$C$32, 2, FALSE), "Yes"), LOOKUP($A1600,Collections!$A:$A,Collections!V:V), 0)</f>
        <v>0</v>
      </c>
      <c r="AA1600">
        <f>IF(EXACT(VLOOKUP(AA$1,Variables!$B$6:$C$32, 2, FALSE), "Yes"), LOOKUP($A1600,Collections!$A:$A,Collections!W:W), 0)</f>
        <v>0</v>
      </c>
      <c r="AB1600">
        <f>IF(EXACT(VLOOKUP(AB$1,Variables!$B$6:$C$32, 2, FALSE), "Yes"), LOOKUP($A1600,Collections!$A:$A,Collections!X:X), 0)</f>
        <v>0</v>
      </c>
      <c r="AC1600">
        <f>IF(EXACT(VLOOKUP(AC$1,Variables!$B$6:$C$32, 2, FALSE), "Yes"), LOOKUP($A1600,Collections!$A:$A,Collections!Y:Y), 0)</f>
        <v>0</v>
      </c>
      <c r="AD1600">
        <f>IF(EXACT(VLOOKUP(AD$1,Variables!$B$6:$C$32, 2, FALSE), "Yes"), LOOKUP($A1600,Collections!$A:$A,Collections!Z:Z), 0)</f>
        <v>0</v>
      </c>
      <c r="AE1600">
        <f>IF(EXACT(VLOOKUP(AE$1,Variables!$B$6:$C$32, 2, FALSE), "Yes"), LOOKUP($A1600,Collections!$A:$A,Collections!AA:AA), 0)</f>
        <v>0</v>
      </c>
      <c r="AF1600">
        <f>IF(EXACT(VLOOKUP(AF$1,Variables!$B$6:$C$32, 2, FALSE), "Yes"), LOOKUP($A1600,Collections!$A:$A,Collections!AB:AB), 0)</f>
        <v>0</v>
      </c>
      <c r="AG1600" t="str">
        <f t="shared" si="24"/>
        <v>Yes</v>
      </c>
      <c r="AH1600">
        <f>IF(D1600&gt;=Variables!$C$1,1,0)</f>
        <v>1</v>
      </c>
      <c r="AI1600">
        <f>IF(E1600&gt;=Variables!$C$1,1,0)</f>
        <v>0</v>
      </c>
    </row>
    <row r="1601" spans="1:35" x14ac:dyDescent="0.2">
      <c r="A1601" s="25">
        <v>21557799</v>
      </c>
      <c r="B1601" s="2" t="s">
        <v>2995</v>
      </c>
      <c r="C1601">
        <f>IF(ISNA(VLOOKUP(A1601,Images!A:C,3,FALSE)), 0, VLOOKUP(A1601,Images!A:C,3,FALSE))/IF(ISNA(VLOOKUP(A1601,Images!A:C,2,FALSE)), 1,VLOOKUP(A1601,Images!A:C,2,FALSE))</f>
        <v>3.9873092093980447E-2</v>
      </c>
      <c r="D1601">
        <f>IF(NOT(ISNA(VLOOKUP(A1601,Harvard!B:E,4,FALSE))), VLOOKUP(A1601,Harvard!B:E,4,FALSE), 0)</f>
        <v>0.72330000000000005</v>
      </c>
      <c r="E1601">
        <f>IF(NOT(ISNA(VLOOKUP(A1601,UC!B:D, 3, FALSE))),VLOOKUP(A1601,UC!B:D, 2, FALSE)/VLOOKUP(A1601, UC!B:D, 3, FALSE), 0)</f>
        <v>0</v>
      </c>
      <c r="F1601">
        <f>IF(EXACT(VLOOKUP(F$1,Variables!$B$6:$C$32, 2, FALSE), "Yes"), LOOKUP($A1601,Collections!$A:$A,Collections!B:B), 0)</f>
        <v>0</v>
      </c>
      <c r="G1601">
        <f>IF(EXACT(VLOOKUP(G$1,Variables!$B$6:$C$32, 2, FALSE), "Yes"), LOOKUP($A1601,Collections!$A:$A,Collections!C:C), 0)</f>
        <v>0</v>
      </c>
      <c r="H1601">
        <f>IF(EXACT(VLOOKUP(H$1,Variables!$B$6:$C$32, 2, FALSE), "Yes"), LOOKUP($A1601,Collections!$A:$A,Collections!D:D), 0)</f>
        <v>0</v>
      </c>
      <c r="I1601">
        <f>IF(EXACT(VLOOKUP(I$1,Variables!$B$6:$C$32, 2, FALSE), "Yes"), LOOKUP($A1601,Collections!$A:$A,Collections!E:E), 0)</f>
        <v>0</v>
      </c>
      <c r="J1601">
        <f>IF(EXACT(VLOOKUP(J$1,Variables!$B$6:$C$32, 2, FALSE), "Yes"), LOOKUP($A1601,Collections!$A:$A,Collections!F:F), 0)</f>
        <v>0</v>
      </c>
      <c r="K1601">
        <f>IF(EXACT(VLOOKUP(K$1,Variables!$B$6:$C$32, 2, FALSE), "Yes"), LOOKUP($A1601,Collections!$A:$A,Collections!G:G), 0)</f>
        <v>0</v>
      </c>
      <c r="L1601">
        <f>IF(EXACT(VLOOKUP(L$1,Variables!$B$6:$C$32, 2, FALSE), "Yes"), LOOKUP($A1601,Collections!$A:$A,Collections!H:H), 0)</f>
        <v>1</v>
      </c>
      <c r="M1601">
        <f>IF(EXACT(VLOOKUP(M$1,Variables!$B$6:$C$32, 2, FALSE), "Yes"), LOOKUP($A1601,Collections!$A:$A,Collections!I:I), 0)</f>
        <v>0</v>
      </c>
      <c r="N1601">
        <f>IF(EXACT(VLOOKUP(N$1,Variables!$B$6:$C$32, 2, FALSE), "Yes"), LOOKUP($A1601,Collections!$A:$A,Collections!J:J), 0)</f>
        <v>0</v>
      </c>
      <c r="O1601">
        <f>IF(EXACT(VLOOKUP(O$1,Variables!$B$6:$C$32, 2, FALSE), "Yes"), LOOKUP($A1601,Collections!$A:$A,Collections!K:K), 0)</f>
        <v>0</v>
      </c>
      <c r="P1601">
        <f>IF(EXACT(VLOOKUP(P$1,Variables!$B$6:$C$32, 2, FALSE), "Yes"), LOOKUP($A1601,Collections!$A:$A,Collections!L:L), 0)</f>
        <v>0</v>
      </c>
      <c r="Q1601">
        <f>IF(EXACT(VLOOKUP(Q$1,Variables!$B$6:$C$32, 2, FALSE), "Yes"), LOOKUP($A1601,Collections!$A:$A,Collections!M:M), 0)</f>
        <v>0</v>
      </c>
      <c r="R1601">
        <f>IF(EXACT(VLOOKUP(R$1,Variables!$B$6:$C$32, 2, FALSE), "Yes"), LOOKUP($A1601,Collections!$A:$A,Collections!N:N), 0)</f>
        <v>0</v>
      </c>
      <c r="S1601">
        <f>IF(EXACT(VLOOKUP(S$1,Variables!$B$6:$C$32, 2, FALSE), "Yes"), LOOKUP($A1601,Collections!$A:$A,Collections!O:O), 0)</f>
        <v>0</v>
      </c>
      <c r="T1601">
        <f>IF(EXACT(VLOOKUP(T$1,Variables!$B$6:$C$32, 2, FALSE), "Yes"), LOOKUP($A1601,Collections!$A:$A,Collections!P:P), 0)</f>
        <v>0</v>
      </c>
      <c r="U1601">
        <f>IF(EXACT(VLOOKUP(U$1,Variables!$B$6:$C$32, 2, FALSE), "Yes"), LOOKUP($A1601,Collections!$A:$A,Collections!Q:Q), 0)</f>
        <v>0</v>
      </c>
      <c r="V1601">
        <f>IF(EXACT(VLOOKUP(V$1,Variables!$B$6:$C$32, 2, FALSE), "Yes"), LOOKUP($A1601,Collections!$A:$A,Collections!R:R), 0)</f>
        <v>0</v>
      </c>
      <c r="W1601">
        <f>IF(EXACT(VLOOKUP(W$1,Variables!$B$6:$C$32, 2, FALSE), "Yes"), LOOKUP($A1601,Collections!$A:$A,Collections!S:S), 0)</f>
        <v>0</v>
      </c>
      <c r="X1601">
        <f>IF(EXACT(VLOOKUP(X$1,Variables!$B$6:$C$32, 2, FALSE), "Yes"), LOOKUP($A1601,Collections!$A:$A,Collections!T:T), 0)</f>
        <v>0</v>
      </c>
      <c r="Y1601">
        <f>IF(EXACT(VLOOKUP(Y$1,Variables!$B$6:$C$32, 2, FALSE), "Yes"), LOOKUP($A1601,Collections!$A:$A,Collections!U:U), 0)</f>
        <v>0</v>
      </c>
      <c r="Z1601">
        <f>IF(EXACT(VLOOKUP(Z$1,Variables!$B$6:$C$32, 2, FALSE), "Yes"), LOOKUP($A1601,Collections!$A:$A,Collections!V:V), 0)</f>
        <v>0</v>
      </c>
      <c r="AA1601">
        <f>IF(EXACT(VLOOKUP(AA$1,Variables!$B$6:$C$32, 2, FALSE), "Yes"), LOOKUP($A1601,Collections!$A:$A,Collections!W:W), 0)</f>
        <v>0</v>
      </c>
      <c r="AB1601">
        <f>IF(EXACT(VLOOKUP(AB$1,Variables!$B$6:$C$32, 2, FALSE), "Yes"), LOOKUP($A1601,Collections!$A:$A,Collections!X:X), 0)</f>
        <v>0</v>
      </c>
      <c r="AC1601">
        <f>IF(EXACT(VLOOKUP(AC$1,Variables!$B$6:$C$32, 2, FALSE), "Yes"), LOOKUP($A1601,Collections!$A:$A,Collections!Y:Y), 0)</f>
        <v>0</v>
      </c>
      <c r="AD1601">
        <f>IF(EXACT(VLOOKUP(AD$1,Variables!$B$6:$C$32, 2, FALSE), "Yes"), LOOKUP($A1601,Collections!$A:$A,Collections!Z:Z), 0)</f>
        <v>0</v>
      </c>
      <c r="AE1601">
        <f>IF(EXACT(VLOOKUP(AE$1,Variables!$B$6:$C$32, 2, FALSE), "Yes"), LOOKUP($A1601,Collections!$A:$A,Collections!AA:AA), 0)</f>
        <v>0</v>
      </c>
      <c r="AF1601">
        <f>IF(EXACT(VLOOKUP(AF$1,Variables!$B$6:$C$32, 2, FALSE), "Yes"), LOOKUP($A1601,Collections!$A:$A,Collections!AB:AB), 0)</f>
        <v>0</v>
      </c>
      <c r="AG1601" t="str">
        <f t="shared" si="24"/>
        <v>Yes</v>
      </c>
      <c r="AH1601">
        <f>IF(D1601&gt;=Variables!$C$1,1,0)</f>
        <v>0</v>
      </c>
      <c r="AI1601">
        <f>IF(E1601&gt;=Variables!$C$1,1,0)</f>
        <v>0</v>
      </c>
    </row>
    <row r="1602" spans="1:35" x14ac:dyDescent="0.2">
      <c r="A1602" s="25">
        <v>21548420</v>
      </c>
      <c r="B1602" s="2" t="s">
        <v>3112</v>
      </c>
      <c r="C1602">
        <f>IF(ISNA(VLOOKUP(A1602,Images!A:C,3,FALSE)), 0, VLOOKUP(A1602,Images!A:C,3,FALSE))/IF(ISNA(VLOOKUP(A1602,Images!A:C,2,FALSE)), 1,VLOOKUP(A1602,Images!A:C,2,FALSE))</f>
        <v>5.5555555555555558E-3</v>
      </c>
      <c r="D1602">
        <f>IF(NOT(ISNA(VLOOKUP(A1602,Harvard!B:E,4,FALSE))), VLOOKUP(A1602,Harvard!B:E,4,FALSE), 0)</f>
        <v>1</v>
      </c>
      <c r="E1602">
        <f>IF(NOT(ISNA(VLOOKUP(A1602,UC!B:D, 3, FALSE))),VLOOKUP(A1602,UC!B:D, 2, FALSE)/VLOOKUP(A1602, UC!B:D, 3, FALSE), 0)</f>
        <v>0</v>
      </c>
      <c r="F1602">
        <f>IF(EXACT(VLOOKUP(F$1,Variables!$B$6:$C$32, 2, FALSE), "Yes"), LOOKUP($A1602,Collections!$A:$A,Collections!B:B), 0)</f>
        <v>0</v>
      </c>
      <c r="G1602">
        <f>IF(EXACT(VLOOKUP(G$1,Variables!$B$6:$C$32, 2, FALSE), "Yes"), LOOKUP($A1602,Collections!$A:$A,Collections!C:C), 0)</f>
        <v>0</v>
      </c>
      <c r="H1602">
        <f>IF(EXACT(VLOOKUP(H$1,Variables!$B$6:$C$32, 2, FALSE), "Yes"), LOOKUP($A1602,Collections!$A:$A,Collections!D:D), 0)</f>
        <v>0</v>
      </c>
      <c r="I1602">
        <f>IF(EXACT(VLOOKUP(I$1,Variables!$B$6:$C$32, 2, FALSE), "Yes"), LOOKUP($A1602,Collections!$A:$A,Collections!E:E), 0)</f>
        <v>0</v>
      </c>
      <c r="J1602">
        <f>IF(EXACT(VLOOKUP(J$1,Variables!$B$6:$C$32, 2, FALSE), "Yes"), LOOKUP($A1602,Collections!$A:$A,Collections!F:F), 0)</f>
        <v>0</v>
      </c>
      <c r="K1602">
        <f>IF(EXACT(VLOOKUP(K$1,Variables!$B$6:$C$32, 2, FALSE), "Yes"), LOOKUP($A1602,Collections!$A:$A,Collections!G:G), 0)</f>
        <v>0</v>
      </c>
      <c r="L1602">
        <f>IF(EXACT(VLOOKUP(L$1,Variables!$B$6:$C$32, 2, FALSE), "Yes"), LOOKUP($A1602,Collections!$A:$A,Collections!H:H), 0)</f>
        <v>1</v>
      </c>
      <c r="M1602">
        <f>IF(EXACT(VLOOKUP(M$1,Variables!$B$6:$C$32, 2, FALSE), "Yes"), LOOKUP($A1602,Collections!$A:$A,Collections!I:I), 0)</f>
        <v>0</v>
      </c>
      <c r="N1602">
        <f>IF(EXACT(VLOOKUP(N$1,Variables!$B$6:$C$32, 2, FALSE), "Yes"), LOOKUP($A1602,Collections!$A:$A,Collections!J:J), 0)</f>
        <v>0</v>
      </c>
      <c r="O1602">
        <f>IF(EXACT(VLOOKUP(O$1,Variables!$B$6:$C$32, 2, FALSE), "Yes"), LOOKUP($A1602,Collections!$A:$A,Collections!K:K), 0)</f>
        <v>0</v>
      </c>
      <c r="P1602">
        <f>IF(EXACT(VLOOKUP(P$1,Variables!$B$6:$C$32, 2, FALSE), "Yes"), LOOKUP($A1602,Collections!$A:$A,Collections!L:L), 0)</f>
        <v>0</v>
      </c>
      <c r="Q1602">
        <f>IF(EXACT(VLOOKUP(Q$1,Variables!$B$6:$C$32, 2, FALSE), "Yes"), LOOKUP($A1602,Collections!$A:$A,Collections!M:M), 0)</f>
        <v>0</v>
      </c>
      <c r="R1602">
        <f>IF(EXACT(VLOOKUP(R$1,Variables!$B$6:$C$32, 2, FALSE), "Yes"), LOOKUP($A1602,Collections!$A:$A,Collections!N:N), 0)</f>
        <v>0</v>
      </c>
      <c r="S1602">
        <f>IF(EXACT(VLOOKUP(S$1,Variables!$B$6:$C$32, 2, FALSE), "Yes"), LOOKUP($A1602,Collections!$A:$A,Collections!O:O), 0)</f>
        <v>0</v>
      </c>
      <c r="T1602">
        <f>IF(EXACT(VLOOKUP(T$1,Variables!$B$6:$C$32, 2, FALSE), "Yes"), LOOKUP($A1602,Collections!$A:$A,Collections!P:P), 0)</f>
        <v>0</v>
      </c>
      <c r="U1602">
        <f>IF(EXACT(VLOOKUP(U$1,Variables!$B$6:$C$32, 2, FALSE), "Yes"), LOOKUP($A1602,Collections!$A:$A,Collections!Q:Q), 0)</f>
        <v>0</v>
      </c>
      <c r="V1602">
        <f>IF(EXACT(VLOOKUP(V$1,Variables!$B$6:$C$32, 2, FALSE), "Yes"), LOOKUP($A1602,Collections!$A:$A,Collections!R:R), 0)</f>
        <v>0</v>
      </c>
      <c r="W1602">
        <f>IF(EXACT(VLOOKUP(W$1,Variables!$B$6:$C$32, 2, FALSE), "Yes"), LOOKUP($A1602,Collections!$A:$A,Collections!S:S), 0)</f>
        <v>0</v>
      </c>
      <c r="X1602">
        <f>IF(EXACT(VLOOKUP(X$1,Variables!$B$6:$C$32, 2, FALSE), "Yes"), LOOKUP($A1602,Collections!$A:$A,Collections!T:T), 0)</f>
        <v>0</v>
      </c>
      <c r="Y1602">
        <f>IF(EXACT(VLOOKUP(Y$1,Variables!$B$6:$C$32, 2, FALSE), "Yes"), LOOKUP($A1602,Collections!$A:$A,Collections!U:U), 0)</f>
        <v>0</v>
      </c>
      <c r="Z1602">
        <f>IF(EXACT(VLOOKUP(Z$1,Variables!$B$6:$C$32, 2, FALSE), "Yes"), LOOKUP($A1602,Collections!$A:$A,Collections!V:V), 0)</f>
        <v>0</v>
      </c>
      <c r="AA1602">
        <f>IF(EXACT(VLOOKUP(AA$1,Variables!$B$6:$C$32, 2, FALSE), "Yes"), LOOKUP($A1602,Collections!$A:$A,Collections!W:W), 0)</f>
        <v>0</v>
      </c>
      <c r="AB1602">
        <f>IF(EXACT(VLOOKUP(AB$1,Variables!$B$6:$C$32, 2, FALSE), "Yes"), LOOKUP($A1602,Collections!$A:$A,Collections!X:X), 0)</f>
        <v>0</v>
      </c>
      <c r="AC1602">
        <f>IF(EXACT(VLOOKUP(AC$1,Variables!$B$6:$C$32, 2, FALSE), "Yes"), LOOKUP($A1602,Collections!$A:$A,Collections!Y:Y), 0)</f>
        <v>0</v>
      </c>
      <c r="AD1602">
        <f>IF(EXACT(VLOOKUP(AD$1,Variables!$B$6:$C$32, 2, FALSE), "Yes"), LOOKUP($A1602,Collections!$A:$A,Collections!Z:Z), 0)</f>
        <v>0</v>
      </c>
      <c r="AE1602">
        <f>IF(EXACT(VLOOKUP(AE$1,Variables!$B$6:$C$32, 2, FALSE), "Yes"), LOOKUP($A1602,Collections!$A:$A,Collections!AA:AA), 0)</f>
        <v>0</v>
      </c>
      <c r="AF1602">
        <f>IF(EXACT(VLOOKUP(AF$1,Variables!$B$6:$C$32, 2, FALSE), "Yes"), LOOKUP($A1602,Collections!$A:$A,Collections!AB:AB), 0)</f>
        <v>0</v>
      </c>
      <c r="AG1602" t="str">
        <f t="shared" ref="AG1602:AG1665" si="25">IF(OR(F1602:AF1602),"Yes","No")</f>
        <v>Yes</v>
      </c>
      <c r="AH1602">
        <f>IF(D1602&gt;=Variables!$C$1,1,0)</f>
        <v>1</v>
      </c>
      <c r="AI1602">
        <f>IF(E1602&gt;=Variables!$C$1,1,0)</f>
        <v>0</v>
      </c>
    </row>
    <row r="1603" spans="1:35" x14ac:dyDescent="0.2">
      <c r="A1603" s="25">
        <v>2630338</v>
      </c>
      <c r="B1603" s="2" t="s">
        <v>356</v>
      </c>
      <c r="C1603">
        <f>IF(ISNA(VLOOKUP(A1603,Images!A:C,3,FALSE)), 0, VLOOKUP(A1603,Images!A:C,3,FALSE))/IF(ISNA(VLOOKUP(A1603,Images!A:C,2,FALSE)), 1,VLOOKUP(A1603,Images!A:C,2,FALSE))</f>
        <v>0.16065361591975408</v>
      </c>
      <c r="D1603">
        <f>IF(NOT(ISNA(VLOOKUP(A1603,Harvard!B:E,4,FALSE))), VLOOKUP(A1603,Harvard!B:E,4,FALSE), 0)</f>
        <v>0.98480000000000001</v>
      </c>
      <c r="E1603">
        <f>IF(NOT(ISNA(VLOOKUP(A1603,UC!B:D, 3, FALSE))),VLOOKUP(A1603,UC!B:D, 2, FALSE)/VLOOKUP(A1603, UC!B:D, 3, FALSE), 0)</f>
        <v>1</v>
      </c>
      <c r="F1603">
        <f>IF(EXACT(VLOOKUP(F$1,Variables!$B$6:$C$32, 2, FALSE), "Yes"), LOOKUP($A1603,Collections!$A:$A,Collections!B:B), 0)</f>
        <v>0</v>
      </c>
      <c r="G1603">
        <f>IF(EXACT(VLOOKUP(G$1,Variables!$B$6:$C$32, 2, FALSE), "Yes"), LOOKUP($A1603,Collections!$A:$A,Collections!C:C), 0)</f>
        <v>0</v>
      </c>
      <c r="H1603">
        <f>IF(EXACT(VLOOKUP(H$1,Variables!$B$6:$C$32, 2, FALSE), "Yes"), LOOKUP($A1603,Collections!$A:$A,Collections!D:D), 0)</f>
        <v>0</v>
      </c>
      <c r="I1603">
        <f>IF(EXACT(VLOOKUP(I$1,Variables!$B$6:$C$32, 2, FALSE), "Yes"), LOOKUP($A1603,Collections!$A:$A,Collections!E:E), 0)</f>
        <v>0</v>
      </c>
      <c r="J1603">
        <f>IF(EXACT(VLOOKUP(J$1,Variables!$B$6:$C$32, 2, FALSE), "Yes"), LOOKUP($A1603,Collections!$A:$A,Collections!F:F), 0)</f>
        <v>0</v>
      </c>
      <c r="K1603">
        <f>IF(EXACT(VLOOKUP(K$1,Variables!$B$6:$C$32, 2, FALSE), "Yes"), LOOKUP($A1603,Collections!$A:$A,Collections!G:G), 0)</f>
        <v>0</v>
      </c>
      <c r="L1603">
        <f>IF(EXACT(VLOOKUP(L$1,Variables!$B$6:$C$32, 2, FALSE), "Yes"), LOOKUP($A1603,Collections!$A:$A,Collections!H:H), 0)</f>
        <v>1</v>
      </c>
      <c r="M1603">
        <f>IF(EXACT(VLOOKUP(M$1,Variables!$B$6:$C$32, 2, FALSE), "Yes"), LOOKUP($A1603,Collections!$A:$A,Collections!I:I), 0)</f>
        <v>0</v>
      </c>
      <c r="N1603">
        <f>IF(EXACT(VLOOKUP(N$1,Variables!$B$6:$C$32, 2, FALSE), "Yes"), LOOKUP($A1603,Collections!$A:$A,Collections!J:J), 0)</f>
        <v>0</v>
      </c>
      <c r="O1603">
        <f>IF(EXACT(VLOOKUP(O$1,Variables!$B$6:$C$32, 2, FALSE), "Yes"), LOOKUP($A1603,Collections!$A:$A,Collections!K:K), 0)</f>
        <v>0</v>
      </c>
      <c r="P1603">
        <f>IF(EXACT(VLOOKUP(P$1,Variables!$B$6:$C$32, 2, FALSE), "Yes"), LOOKUP($A1603,Collections!$A:$A,Collections!L:L), 0)</f>
        <v>0</v>
      </c>
      <c r="Q1603">
        <f>IF(EXACT(VLOOKUP(Q$1,Variables!$B$6:$C$32, 2, FALSE), "Yes"), LOOKUP($A1603,Collections!$A:$A,Collections!M:M), 0)</f>
        <v>0</v>
      </c>
      <c r="R1603">
        <f>IF(EXACT(VLOOKUP(R$1,Variables!$B$6:$C$32, 2, FALSE), "Yes"), LOOKUP($A1603,Collections!$A:$A,Collections!N:N), 0)</f>
        <v>0</v>
      </c>
      <c r="S1603">
        <f>IF(EXACT(VLOOKUP(S$1,Variables!$B$6:$C$32, 2, FALSE), "Yes"), LOOKUP($A1603,Collections!$A:$A,Collections!O:O), 0)</f>
        <v>0</v>
      </c>
      <c r="T1603">
        <f>IF(EXACT(VLOOKUP(T$1,Variables!$B$6:$C$32, 2, FALSE), "Yes"), LOOKUP($A1603,Collections!$A:$A,Collections!P:P), 0)</f>
        <v>0</v>
      </c>
      <c r="U1603">
        <f>IF(EXACT(VLOOKUP(U$1,Variables!$B$6:$C$32, 2, FALSE), "Yes"), LOOKUP($A1603,Collections!$A:$A,Collections!Q:Q), 0)</f>
        <v>0</v>
      </c>
      <c r="V1603">
        <f>IF(EXACT(VLOOKUP(V$1,Variables!$B$6:$C$32, 2, FALSE), "Yes"), LOOKUP($A1603,Collections!$A:$A,Collections!R:R), 0)</f>
        <v>0</v>
      </c>
      <c r="W1603">
        <f>IF(EXACT(VLOOKUP(W$1,Variables!$B$6:$C$32, 2, FALSE), "Yes"), LOOKUP($A1603,Collections!$A:$A,Collections!S:S), 0)</f>
        <v>0</v>
      </c>
      <c r="X1603">
        <f>IF(EXACT(VLOOKUP(X$1,Variables!$B$6:$C$32, 2, FALSE), "Yes"), LOOKUP($A1603,Collections!$A:$A,Collections!T:T), 0)</f>
        <v>0</v>
      </c>
      <c r="Y1603">
        <f>IF(EXACT(VLOOKUP(Y$1,Variables!$B$6:$C$32, 2, FALSE), "Yes"), LOOKUP($A1603,Collections!$A:$A,Collections!U:U), 0)</f>
        <v>0</v>
      </c>
      <c r="Z1603">
        <f>IF(EXACT(VLOOKUP(Z$1,Variables!$B$6:$C$32, 2, FALSE), "Yes"), LOOKUP($A1603,Collections!$A:$A,Collections!V:V), 0)</f>
        <v>0</v>
      </c>
      <c r="AA1603">
        <f>IF(EXACT(VLOOKUP(AA$1,Variables!$B$6:$C$32, 2, FALSE), "Yes"), LOOKUP($A1603,Collections!$A:$A,Collections!W:W), 0)</f>
        <v>0</v>
      </c>
      <c r="AB1603">
        <f>IF(EXACT(VLOOKUP(AB$1,Variables!$B$6:$C$32, 2, FALSE), "Yes"), LOOKUP($A1603,Collections!$A:$A,Collections!X:X), 0)</f>
        <v>0</v>
      </c>
      <c r="AC1603">
        <f>IF(EXACT(VLOOKUP(AC$1,Variables!$B$6:$C$32, 2, FALSE), "Yes"), LOOKUP($A1603,Collections!$A:$A,Collections!Y:Y), 0)</f>
        <v>0</v>
      </c>
      <c r="AD1603">
        <f>IF(EXACT(VLOOKUP(AD$1,Variables!$B$6:$C$32, 2, FALSE), "Yes"), LOOKUP($A1603,Collections!$A:$A,Collections!Z:Z), 0)</f>
        <v>0</v>
      </c>
      <c r="AE1603">
        <f>IF(EXACT(VLOOKUP(AE$1,Variables!$B$6:$C$32, 2, FALSE), "Yes"), LOOKUP($A1603,Collections!$A:$A,Collections!AA:AA), 0)</f>
        <v>0</v>
      </c>
      <c r="AF1603">
        <f>IF(EXACT(VLOOKUP(AF$1,Variables!$B$6:$C$32, 2, FALSE), "Yes"), LOOKUP($A1603,Collections!$A:$A,Collections!AB:AB), 0)</f>
        <v>0</v>
      </c>
      <c r="AG1603" t="str">
        <f t="shared" si="25"/>
        <v>Yes</v>
      </c>
      <c r="AH1603">
        <f>IF(D1603&gt;=Variables!$C$1,1,0)</f>
        <v>1</v>
      </c>
      <c r="AI1603">
        <f>IF(E1603&gt;=Variables!$C$1,1,0)</f>
        <v>1</v>
      </c>
    </row>
    <row r="1604" spans="1:35" x14ac:dyDescent="0.2">
      <c r="A1604" s="25" t="s">
        <v>2163</v>
      </c>
      <c r="B1604" s="2" t="s">
        <v>2935</v>
      </c>
      <c r="C1604">
        <f>IF(ISNA(VLOOKUP(A1604,Images!A:C,3,FALSE)), 0, VLOOKUP(A1604,Images!A:C,3,FALSE))/IF(ISNA(VLOOKUP(A1604,Images!A:C,2,FALSE)), 1,VLOOKUP(A1604,Images!A:C,2,FALSE))</f>
        <v>0.11904761904761904</v>
      </c>
      <c r="D1604">
        <f>IF(NOT(ISNA(VLOOKUP(A1604,Harvard!B:E,4,FALSE))), VLOOKUP(A1604,Harvard!B:E,4,FALSE), 0)</f>
        <v>1</v>
      </c>
      <c r="E1604">
        <f>IF(NOT(ISNA(VLOOKUP(A1604,UC!B:D, 3, FALSE))),VLOOKUP(A1604,UC!B:D, 2, FALSE)/VLOOKUP(A1604, UC!B:D, 3, FALSE), 0)</f>
        <v>0</v>
      </c>
      <c r="F1604">
        <f>IF(EXACT(VLOOKUP(F$1,Variables!$B$6:$C$32, 2, FALSE), "Yes"), LOOKUP($A1604,Collections!$A:$A,Collections!B:B), 0)</f>
        <v>0</v>
      </c>
      <c r="G1604">
        <f>IF(EXACT(VLOOKUP(G$1,Variables!$B$6:$C$32, 2, FALSE), "Yes"), LOOKUP($A1604,Collections!$A:$A,Collections!C:C), 0)</f>
        <v>0</v>
      </c>
      <c r="H1604">
        <f>IF(EXACT(VLOOKUP(H$1,Variables!$B$6:$C$32, 2, FALSE), "Yes"), LOOKUP($A1604,Collections!$A:$A,Collections!D:D), 0)</f>
        <v>0</v>
      </c>
      <c r="I1604">
        <f>IF(EXACT(VLOOKUP(I$1,Variables!$B$6:$C$32, 2, FALSE), "Yes"), LOOKUP($A1604,Collections!$A:$A,Collections!E:E), 0)</f>
        <v>0</v>
      </c>
      <c r="J1604">
        <f>IF(EXACT(VLOOKUP(J$1,Variables!$B$6:$C$32, 2, FALSE), "Yes"), LOOKUP($A1604,Collections!$A:$A,Collections!F:F), 0)</f>
        <v>0</v>
      </c>
      <c r="K1604">
        <f>IF(EXACT(VLOOKUP(K$1,Variables!$B$6:$C$32, 2, FALSE), "Yes"), LOOKUP($A1604,Collections!$A:$A,Collections!G:G), 0)</f>
        <v>0</v>
      </c>
      <c r="L1604">
        <f>IF(EXACT(VLOOKUP(L$1,Variables!$B$6:$C$32, 2, FALSE), "Yes"), LOOKUP($A1604,Collections!$A:$A,Collections!H:H), 0)</f>
        <v>0</v>
      </c>
      <c r="M1604">
        <f>IF(EXACT(VLOOKUP(M$1,Variables!$B$6:$C$32, 2, FALSE), "Yes"), LOOKUP($A1604,Collections!$A:$A,Collections!I:I), 0)</f>
        <v>0</v>
      </c>
      <c r="N1604">
        <f>IF(EXACT(VLOOKUP(N$1,Variables!$B$6:$C$32, 2, FALSE), "Yes"), LOOKUP($A1604,Collections!$A:$A,Collections!J:J), 0)</f>
        <v>1</v>
      </c>
      <c r="O1604">
        <f>IF(EXACT(VLOOKUP(O$1,Variables!$B$6:$C$32, 2, FALSE), "Yes"), LOOKUP($A1604,Collections!$A:$A,Collections!K:K), 0)</f>
        <v>0</v>
      </c>
      <c r="P1604">
        <f>IF(EXACT(VLOOKUP(P$1,Variables!$B$6:$C$32, 2, FALSE), "Yes"), LOOKUP($A1604,Collections!$A:$A,Collections!L:L), 0)</f>
        <v>0</v>
      </c>
      <c r="Q1604">
        <f>IF(EXACT(VLOOKUP(Q$1,Variables!$B$6:$C$32, 2, FALSE), "Yes"), LOOKUP($A1604,Collections!$A:$A,Collections!M:M), 0)</f>
        <v>0</v>
      </c>
      <c r="R1604">
        <f>IF(EXACT(VLOOKUP(R$1,Variables!$B$6:$C$32, 2, FALSE), "Yes"), LOOKUP($A1604,Collections!$A:$A,Collections!N:N), 0)</f>
        <v>0</v>
      </c>
      <c r="S1604">
        <f>IF(EXACT(VLOOKUP(S$1,Variables!$B$6:$C$32, 2, FALSE), "Yes"), LOOKUP($A1604,Collections!$A:$A,Collections!O:O), 0)</f>
        <v>0</v>
      </c>
      <c r="T1604">
        <f>IF(EXACT(VLOOKUP(T$1,Variables!$B$6:$C$32, 2, FALSE), "Yes"), LOOKUP($A1604,Collections!$A:$A,Collections!P:P), 0)</f>
        <v>0</v>
      </c>
      <c r="U1604">
        <f>IF(EXACT(VLOOKUP(U$1,Variables!$B$6:$C$32, 2, FALSE), "Yes"), LOOKUP($A1604,Collections!$A:$A,Collections!Q:Q), 0)</f>
        <v>0</v>
      </c>
      <c r="V1604">
        <f>IF(EXACT(VLOOKUP(V$1,Variables!$B$6:$C$32, 2, FALSE), "Yes"), LOOKUP($A1604,Collections!$A:$A,Collections!R:R), 0)</f>
        <v>0</v>
      </c>
      <c r="W1604">
        <f>IF(EXACT(VLOOKUP(W$1,Variables!$B$6:$C$32, 2, FALSE), "Yes"), LOOKUP($A1604,Collections!$A:$A,Collections!S:S), 0)</f>
        <v>0</v>
      </c>
      <c r="X1604">
        <f>IF(EXACT(VLOOKUP(X$1,Variables!$B$6:$C$32, 2, FALSE), "Yes"), LOOKUP($A1604,Collections!$A:$A,Collections!T:T), 0)</f>
        <v>0</v>
      </c>
      <c r="Y1604">
        <f>IF(EXACT(VLOOKUP(Y$1,Variables!$B$6:$C$32, 2, FALSE), "Yes"), LOOKUP($A1604,Collections!$A:$A,Collections!U:U), 0)</f>
        <v>0</v>
      </c>
      <c r="Z1604">
        <f>IF(EXACT(VLOOKUP(Z$1,Variables!$B$6:$C$32, 2, FALSE), "Yes"), LOOKUP($A1604,Collections!$A:$A,Collections!V:V), 0)</f>
        <v>0</v>
      </c>
      <c r="AA1604">
        <f>IF(EXACT(VLOOKUP(AA$1,Variables!$B$6:$C$32, 2, FALSE), "Yes"), LOOKUP($A1604,Collections!$A:$A,Collections!W:W), 0)</f>
        <v>0</v>
      </c>
      <c r="AB1604">
        <f>IF(EXACT(VLOOKUP(AB$1,Variables!$B$6:$C$32, 2, FALSE), "Yes"), LOOKUP($A1604,Collections!$A:$A,Collections!X:X), 0)</f>
        <v>0</v>
      </c>
      <c r="AC1604">
        <f>IF(EXACT(VLOOKUP(AC$1,Variables!$B$6:$C$32, 2, FALSE), "Yes"), LOOKUP($A1604,Collections!$A:$A,Collections!Y:Y), 0)</f>
        <v>0</v>
      </c>
      <c r="AD1604">
        <f>IF(EXACT(VLOOKUP(AD$1,Variables!$B$6:$C$32, 2, FALSE), "Yes"), LOOKUP($A1604,Collections!$A:$A,Collections!Z:Z), 0)</f>
        <v>0</v>
      </c>
      <c r="AE1604">
        <f>IF(EXACT(VLOOKUP(AE$1,Variables!$B$6:$C$32, 2, FALSE), "Yes"), LOOKUP($A1604,Collections!$A:$A,Collections!AA:AA), 0)</f>
        <v>0</v>
      </c>
      <c r="AF1604">
        <f>IF(EXACT(VLOOKUP(AF$1,Variables!$B$6:$C$32, 2, FALSE), "Yes"), LOOKUP($A1604,Collections!$A:$A,Collections!AB:AB), 0)</f>
        <v>0</v>
      </c>
      <c r="AG1604" t="str">
        <f t="shared" si="25"/>
        <v>Yes</v>
      </c>
      <c r="AH1604">
        <f>IF(D1604&gt;=Variables!$C$1,1,0)</f>
        <v>1</v>
      </c>
      <c r="AI1604">
        <f>IF(E1604&gt;=Variables!$C$1,1,0)</f>
        <v>0</v>
      </c>
    </row>
    <row r="1605" spans="1:35" x14ac:dyDescent="0.2">
      <c r="A1605" s="25">
        <v>21490</v>
      </c>
      <c r="B1605" s="2" t="s">
        <v>2915</v>
      </c>
      <c r="C1605">
        <f>IF(ISNA(VLOOKUP(A1605,Images!A:C,3,FALSE)), 0, VLOOKUP(A1605,Images!A:C,3,FALSE))/IF(ISNA(VLOOKUP(A1605,Images!A:C,2,FALSE)), 1,VLOOKUP(A1605,Images!A:C,2,FALSE))</f>
        <v>3.0121321991354064E-2</v>
      </c>
      <c r="D1605">
        <f>IF(NOT(ISNA(VLOOKUP(A1605,Harvard!B:E,4,FALSE))), VLOOKUP(A1605,Harvard!B:E,4,FALSE), 0)</f>
        <v>0.58930000000000005</v>
      </c>
      <c r="E1605">
        <f>IF(NOT(ISNA(VLOOKUP(A1605,UC!B:D, 3, FALSE))),VLOOKUP(A1605,UC!B:D, 2, FALSE)/VLOOKUP(A1605, UC!B:D, 3, FALSE), 0)</f>
        <v>0.375</v>
      </c>
      <c r="F1605">
        <f>IF(EXACT(VLOOKUP(F$1,Variables!$B$6:$C$32, 2, FALSE), "Yes"), LOOKUP($A1605,Collections!$A:$A,Collections!B:B), 0)</f>
        <v>0</v>
      </c>
      <c r="G1605">
        <f>IF(EXACT(VLOOKUP(G$1,Variables!$B$6:$C$32, 2, FALSE), "Yes"), LOOKUP($A1605,Collections!$A:$A,Collections!C:C), 0)</f>
        <v>0</v>
      </c>
      <c r="H1605">
        <f>IF(EXACT(VLOOKUP(H$1,Variables!$B$6:$C$32, 2, FALSE), "Yes"), LOOKUP($A1605,Collections!$A:$A,Collections!D:D), 0)</f>
        <v>0</v>
      </c>
      <c r="I1605">
        <f>IF(EXACT(VLOOKUP(I$1,Variables!$B$6:$C$32, 2, FALSE), "Yes"), LOOKUP($A1605,Collections!$A:$A,Collections!E:E), 0)</f>
        <v>0</v>
      </c>
      <c r="J1605">
        <f>IF(EXACT(VLOOKUP(J$1,Variables!$B$6:$C$32, 2, FALSE), "Yes"), LOOKUP($A1605,Collections!$A:$A,Collections!F:F), 0)</f>
        <v>0</v>
      </c>
      <c r="K1605">
        <f>IF(EXACT(VLOOKUP(K$1,Variables!$B$6:$C$32, 2, FALSE), "Yes"), LOOKUP($A1605,Collections!$A:$A,Collections!G:G), 0)</f>
        <v>0</v>
      </c>
      <c r="L1605">
        <f>IF(EXACT(VLOOKUP(L$1,Variables!$B$6:$C$32, 2, FALSE), "Yes"), LOOKUP($A1605,Collections!$A:$A,Collections!H:H), 0)</f>
        <v>0</v>
      </c>
      <c r="M1605">
        <f>IF(EXACT(VLOOKUP(M$1,Variables!$B$6:$C$32, 2, FALSE), "Yes"), LOOKUP($A1605,Collections!$A:$A,Collections!I:I), 0)</f>
        <v>0</v>
      </c>
      <c r="N1605">
        <f>IF(EXACT(VLOOKUP(N$1,Variables!$B$6:$C$32, 2, FALSE), "Yes"), LOOKUP($A1605,Collections!$A:$A,Collections!J:J), 0)</f>
        <v>1</v>
      </c>
      <c r="O1605">
        <f>IF(EXACT(VLOOKUP(O$1,Variables!$B$6:$C$32, 2, FALSE), "Yes"), LOOKUP($A1605,Collections!$A:$A,Collections!K:K), 0)</f>
        <v>0</v>
      </c>
      <c r="P1605">
        <f>IF(EXACT(VLOOKUP(P$1,Variables!$B$6:$C$32, 2, FALSE), "Yes"), LOOKUP($A1605,Collections!$A:$A,Collections!L:L), 0)</f>
        <v>0</v>
      </c>
      <c r="Q1605">
        <f>IF(EXACT(VLOOKUP(Q$1,Variables!$B$6:$C$32, 2, FALSE), "Yes"), LOOKUP($A1605,Collections!$A:$A,Collections!M:M), 0)</f>
        <v>0</v>
      </c>
      <c r="R1605">
        <f>IF(EXACT(VLOOKUP(R$1,Variables!$B$6:$C$32, 2, FALSE), "Yes"), LOOKUP($A1605,Collections!$A:$A,Collections!N:N), 0)</f>
        <v>0</v>
      </c>
      <c r="S1605">
        <f>IF(EXACT(VLOOKUP(S$1,Variables!$B$6:$C$32, 2, FALSE), "Yes"), LOOKUP($A1605,Collections!$A:$A,Collections!O:O), 0)</f>
        <v>0</v>
      </c>
      <c r="T1605">
        <f>IF(EXACT(VLOOKUP(T$1,Variables!$B$6:$C$32, 2, FALSE), "Yes"), LOOKUP($A1605,Collections!$A:$A,Collections!P:P), 0)</f>
        <v>0</v>
      </c>
      <c r="U1605">
        <f>IF(EXACT(VLOOKUP(U$1,Variables!$B$6:$C$32, 2, FALSE), "Yes"), LOOKUP($A1605,Collections!$A:$A,Collections!Q:Q), 0)</f>
        <v>0</v>
      </c>
      <c r="V1605">
        <f>IF(EXACT(VLOOKUP(V$1,Variables!$B$6:$C$32, 2, FALSE), "Yes"), LOOKUP($A1605,Collections!$A:$A,Collections!R:R), 0)</f>
        <v>0</v>
      </c>
      <c r="W1605">
        <f>IF(EXACT(VLOOKUP(W$1,Variables!$B$6:$C$32, 2, FALSE), "Yes"), LOOKUP($A1605,Collections!$A:$A,Collections!S:S), 0)</f>
        <v>0</v>
      </c>
      <c r="X1605">
        <f>IF(EXACT(VLOOKUP(X$1,Variables!$B$6:$C$32, 2, FALSE), "Yes"), LOOKUP($A1605,Collections!$A:$A,Collections!T:T), 0)</f>
        <v>0</v>
      </c>
      <c r="Y1605">
        <f>IF(EXACT(VLOOKUP(Y$1,Variables!$B$6:$C$32, 2, FALSE), "Yes"), LOOKUP($A1605,Collections!$A:$A,Collections!U:U), 0)</f>
        <v>0</v>
      </c>
      <c r="Z1605">
        <f>IF(EXACT(VLOOKUP(Z$1,Variables!$B$6:$C$32, 2, FALSE), "Yes"), LOOKUP($A1605,Collections!$A:$A,Collections!V:V), 0)</f>
        <v>0</v>
      </c>
      <c r="AA1605">
        <f>IF(EXACT(VLOOKUP(AA$1,Variables!$B$6:$C$32, 2, FALSE), "Yes"), LOOKUP($A1605,Collections!$A:$A,Collections!W:W), 0)</f>
        <v>0</v>
      </c>
      <c r="AB1605">
        <f>IF(EXACT(VLOOKUP(AB$1,Variables!$B$6:$C$32, 2, FALSE), "Yes"), LOOKUP($A1605,Collections!$A:$A,Collections!X:X), 0)</f>
        <v>0</v>
      </c>
      <c r="AC1605">
        <f>IF(EXACT(VLOOKUP(AC$1,Variables!$B$6:$C$32, 2, FALSE), "Yes"), LOOKUP($A1605,Collections!$A:$A,Collections!Y:Y), 0)</f>
        <v>0</v>
      </c>
      <c r="AD1605">
        <f>IF(EXACT(VLOOKUP(AD$1,Variables!$B$6:$C$32, 2, FALSE), "Yes"), LOOKUP($A1605,Collections!$A:$A,Collections!Z:Z), 0)</f>
        <v>0</v>
      </c>
      <c r="AE1605">
        <f>IF(EXACT(VLOOKUP(AE$1,Variables!$B$6:$C$32, 2, FALSE), "Yes"), LOOKUP($A1605,Collections!$A:$A,Collections!AA:AA), 0)</f>
        <v>0</v>
      </c>
      <c r="AF1605">
        <f>IF(EXACT(VLOOKUP(AF$1,Variables!$B$6:$C$32, 2, FALSE), "Yes"), LOOKUP($A1605,Collections!$A:$A,Collections!AB:AB), 0)</f>
        <v>0</v>
      </c>
      <c r="AG1605" t="str">
        <f t="shared" si="25"/>
        <v>Yes</v>
      </c>
      <c r="AH1605">
        <f>IF(D1605&gt;=Variables!$C$1,1,0)</f>
        <v>0</v>
      </c>
      <c r="AI1605">
        <f>IF(E1605&gt;=Variables!$C$1,1,0)</f>
        <v>0</v>
      </c>
    </row>
    <row r="1606" spans="1:35" x14ac:dyDescent="0.2">
      <c r="A1606" s="25">
        <v>21514186</v>
      </c>
      <c r="B1606" s="2" t="s">
        <v>2912</v>
      </c>
      <c r="C1606">
        <f>IF(ISNA(VLOOKUP(A1606,Images!A:C,3,FALSE)), 0, VLOOKUP(A1606,Images!A:C,3,FALSE))/IF(ISNA(VLOOKUP(A1606,Images!A:C,2,FALSE)), 1,VLOOKUP(A1606,Images!A:C,2,FALSE))</f>
        <v>0.65918367346938778</v>
      </c>
      <c r="D1606">
        <f>IF(NOT(ISNA(VLOOKUP(A1606,Harvard!B:E,4,FALSE))), VLOOKUP(A1606,Harvard!B:E,4,FALSE), 0)</f>
        <v>0</v>
      </c>
      <c r="E1606">
        <f>IF(NOT(ISNA(VLOOKUP(A1606,UC!B:D, 3, FALSE))),VLOOKUP(A1606,UC!B:D, 2, FALSE)/VLOOKUP(A1606, UC!B:D, 3, FALSE), 0)</f>
        <v>0</v>
      </c>
      <c r="F1606">
        <f>IF(EXACT(VLOOKUP(F$1,Variables!$B$6:$C$32, 2, FALSE), "Yes"), LOOKUP($A1606,Collections!$A:$A,Collections!B:B), 0)</f>
        <v>0</v>
      </c>
      <c r="G1606">
        <f>IF(EXACT(VLOOKUP(G$1,Variables!$B$6:$C$32, 2, FALSE), "Yes"), LOOKUP($A1606,Collections!$A:$A,Collections!C:C), 0)</f>
        <v>0</v>
      </c>
      <c r="H1606">
        <f>IF(EXACT(VLOOKUP(H$1,Variables!$B$6:$C$32, 2, FALSE), "Yes"), LOOKUP($A1606,Collections!$A:$A,Collections!D:D), 0)</f>
        <v>0</v>
      </c>
      <c r="I1606">
        <f>IF(EXACT(VLOOKUP(I$1,Variables!$B$6:$C$32, 2, FALSE), "Yes"), LOOKUP($A1606,Collections!$A:$A,Collections!E:E), 0)</f>
        <v>0</v>
      </c>
      <c r="J1606">
        <f>IF(EXACT(VLOOKUP(J$1,Variables!$B$6:$C$32, 2, FALSE), "Yes"), LOOKUP($A1606,Collections!$A:$A,Collections!F:F), 0)</f>
        <v>0</v>
      </c>
      <c r="K1606">
        <f>IF(EXACT(VLOOKUP(K$1,Variables!$B$6:$C$32, 2, FALSE), "Yes"), LOOKUP($A1606,Collections!$A:$A,Collections!G:G), 0)</f>
        <v>0</v>
      </c>
      <c r="L1606">
        <f>IF(EXACT(VLOOKUP(L$1,Variables!$B$6:$C$32, 2, FALSE), "Yes"), LOOKUP($A1606,Collections!$A:$A,Collections!H:H), 0)</f>
        <v>0</v>
      </c>
      <c r="M1606">
        <f>IF(EXACT(VLOOKUP(M$1,Variables!$B$6:$C$32, 2, FALSE), "Yes"), LOOKUP($A1606,Collections!$A:$A,Collections!I:I), 0)</f>
        <v>0</v>
      </c>
      <c r="N1606">
        <f>IF(EXACT(VLOOKUP(N$1,Variables!$B$6:$C$32, 2, FALSE), "Yes"), LOOKUP($A1606,Collections!$A:$A,Collections!J:J), 0)</f>
        <v>1</v>
      </c>
      <c r="O1606">
        <f>IF(EXACT(VLOOKUP(O$1,Variables!$B$6:$C$32, 2, FALSE), "Yes"), LOOKUP($A1606,Collections!$A:$A,Collections!K:K), 0)</f>
        <v>0</v>
      </c>
      <c r="P1606">
        <f>IF(EXACT(VLOOKUP(P$1,Variables!$B$6:$C$32, 2, FALSE), "Yes"), LOOKUP($A1606,Collections!$A:$A,Collections!L:L), 0)</f>
        <v>0</v>
      </c>
      <c r="Q1606">
        <f>IF(EXACT(VLOOKUP(Q$1,Variables!$B$6:$C$32, 2, FALSE), "Yes"), LOOKUP($A1606,Collections!$A:$A,Collections!M:M), 0)</f>
        <v>0</v>
      </c>
      <c r="R1606">
        <f>IF(EXACT(VLOOKUP(R$1,Variables!$B$6:$C$32, 2, FALSE), "Yes"), LOOKUP($A1606,Collections!$A:$A,Collections!N:N), 0)</f>
        <v>0</v>
      </c>
      <c r="S1606">
        <f>IF(EXACT(VLOOKUP(S$1,Variables!$B$6:$C$32, 2, FALSE), "Yes"), LOOKUP($A1606,Collections!$A:$A,Collections!O:O), 0)</f>
        <v>0</v>
      </c>
      <c r="T1606">
        <f>IF(EXACT(VLOOKUP(T$1,Variables!$B$6:$C$32, 2, FALSE), "Yes"), LOOKUP($A1606,Collections!$A:$A,Collections!P:P), 0)</f>
        <v>0</v>
      </c>
      <c r="U1606">
        <f>IF(EXACT(VLOOKUP(U$1,Variables!$B$6:$C$32, 2, FALSE), "Yes"), LOOKUP($A1606,Collections!$A:$A,Collections!Q:Q), 0)</f>
        <v>0</v>
      </c>
      <c r="V1606">
        <f>IF(EXACT(VLOOKUP(V$1,Variables!$B$6:$C$32, 2, FALSE), "Yes"), LOOKUP($A1606,Collections!$A:$A,Collections!R:R), 0)</f>
        <v>0</v>
      </c>
      <c r="W1606">
        <f>IF(EXACT(VLOOKUP(W$1,Variables!$B$6:$C$32, 2, FALSE), "Yes"), LOOKUP($A1606,Collections!$A:$A,Collections!S:S), 0)</f>
        <v>0</v>
      </c>
      <c r="X1606">
        <f>IF(EXACT(VLOOKUP(X$1,Variables!$B$6:$C$32, 2, FALSE), "Yes"), LOOKUP($A1606,Collections!$A:$A,Collections!T:T), 0)</f>
        <v>0</v>
      </c>
      <c r="Y1606">
        <f>IF(EXACT(VLOOKUP(Y$1,Variables!$B$6:$C$32, 2, FALSE), "Yes"), LOOKUP($A1606,Collections!$A:$A,Collections!U:U), 0)</f>
        <v>0</v>
      </c>
      <c r="Z1606">
        <f>IF(EXACT(VLOOKUP(Z$1,Variables!$B$6:$C$32, 2, FALSE), "Yes"), LOOKUP($A1606,Collections!$A:$A,Collections!V:V), 0)</f>
        <v>0</v>
      </c>
      <c r="AA1606">
        <f>IF(EXACT(VLOOKUP(AA$1,Variables!$B$6:$C$32, 2, FALSE), "Yes"), LOOKUP($A1606,Collections!$A:$A,Collections!W:W), 0)</f>
        <v>0</v>
      </c>
      <c r="AB1606">
        <f>IF(EXACT(VLOOKUP(AB$1,Variables!$B$6:$C$32, 2, FALSE), "Yes"), LOOKUP($A1606,Collections!$A:$A,Collections!X:X), 0)</f>
        <v>0</v>
      </c>
      <c r="AC1606">
        <f>IF(EXACT(VLOOKUP(AC$1,Variables!$B$6:$C$32, 2, FALSE), "Yes"), LOOKUP($A1606,Collections!$A:$A,Collections!Y:Y), 0)</f>
        <v>0</v>
      </c>
      <c r="AD1606">
        <f>IF(EXACT(VLOOKUP(AD$1,Variables!$B$6:$C$32, 2, FALSE), "Yes"), LOOKUP($A1606,Collections!$A:$A,Collections!Z:Z), 0)</f>
        <v>0</v>
      </c>
      <c r="AE1606">
        <f>IF(EXACT(VLOOKUP(AE$1,Variables!$B$6:$C$32, 2, FALSE), "Yes"), LOOKUP($A1606,Collections!$A:$A,Collections!AA:AA), 0)</f>
        <v>0</v>
      </c>
      <c r="AF1606">
        <f>IF(EXACT(VLOOKUP(AF$1,Variables!$B$6:$C$32, 2, FALSE), "Yes"), LOOKUP($A1606,Collections!$A:$A,Collections!AB:AB), 0)</f>
        <v>0</v>
      </c>
      <c r="AG1606" t="str">
        <f t="shared" si="25"/>
        <v>Yes</v>
      </c>
      <c r="AH1606">
        <f>IF(D1606&gt;=Variables!$C$1,1,0)</f>
        <v>0</v>
      </c>
      <c r="AI1606">
        <f>IF(E1606&gt;=Variables!$C$1,1,0)</f>
        <v>0</v>
      </c>
    </row>
    <row r="1607" spans="1:35" x14ac:dyDescent="0.2">
      <c r="A1607" s="25">
        <v>21595070</v>
      </c>
      <c r="B1607" s="2" t="s">
        <v>3114</v>
      </c>
      <c r="C1607">
        <f>IF(ISNA(VLOOKUP(A1607,Images!A:C,3,FALSE)), 0, VLOOKUP(A1607,Images!A:C,3,FALSE))/IF(ISNA(VLOOKUP(A1607,Images!A:C,2,FALSE)), 1,VLOOKUP(A1607,Images!A:C,2,FALSE))</f>
        <v>5.0834597875569043E-2</v>
      </c>
      <c r="D1607">
        <f>IF(NOT(ISNA(VLOOKUP(A1607,Harvard!B:E,4,FALSE))), VLOOKUP(A1607,Harvard!B:E,4,FALSE), 0)</f>
        <v>1</v>
      </c>
      <c r="E1607">
        <f>IF(NOT(ISNA(VLOOKUP(A1607,UC!B:D, 3, FALSE))),VLOOKUP(A1607,UC!B:D, 2, FALSE)/VLOOKUP(A1607, UC!B:D, 3, FALSE), 0)</f>
        <v>0</v>
      </c>
      <c r="F1607">
        <f>IF(EXACT(VLOOKUP(F$1,Variables!$B$6:$C$32, 2, FALSE), "Yes"), LOOKUP($A1607,Collections!$A:$A,Collections!B:B), 0)</f>
        <v>0</v>
      </c>
      <c r="G1607">
        <f>IF(EXACT(VLOOKUP(G$1,Variables!$B$6:$C$32, 2, FALSE), "Yes"), LOOKUP($A1607,Collections!$A:$A,Collections!C:C), 0)</f>
        <v>0</v>
      </c>
      <c r="H1607">
        <f>IF(EXACT(VLOOKUP(H$1,Variables!$B$6:$C$32, 2, FALSE), "Yes"), LOOKUP($A1607,Collections!$A:$A,Collections!D:D), 0)</f>
        <v>0</v>
      </c>
      <c r="I1607">
        <f>IF(EXACT(VLOOKUP(I$1,Variables!$B$6:$C$32, 2, FALSE), "Yes"), LOOKUP($A1607,Collections!$A:$A,Collections!E:E), 0)</f>
        <v>0</v>
      </c>
      <c r="J1607">
        <f>IF(EXACT(VLOOKUP(J$1,Variables!$B$6:$C$32, 2, FALSE), "Yes"), LOOKUP($A1607,Collections!$A:$A,Collections!F:F), 0)</f>
        <v>0</v>
      </c>
      <c r="K1607">
        <f>IF(EXACT(VLOOKUP(K$1,Variables!$B$6:$C$32, 2, FALSE), "Yes"), LOOKUP($A1607,Collections!$A:$A,Collections!G:G), 0)</f>
        <v>0</v>
      </c>
      <c r="L1607">
        <f>IF(EXACT(VLOOKUP(L$1,Variables!$B$6:$C$32, 2, FALSE), "Yes"), LOOKUP($A1607,Collections!$A:$A,Collections!H:H), 0)</f>
        <v>1</v>
      </c>
      <c r="M1607">
        <f>IF(EXACT(VLOOKUP(M$1,Variables!$B$6:$C$32, 2, FALSE), "Yes"), LOOKUP($A1607,Collections!$A:$A,Collections!I:I), 0)</f>
        <v>0</v>
      </c>
      <c r="N1607">
        <f>IF(EXACT(VLOOKUP(N$1,Variables!$B$6:$C$32, 2, FALSE), "Yes"), LOOKUP($A1607,Collections!$A:$A,Collections!J:J), 0)</f>
        <v>0</v>
      </c>
      <c r="O1607">
        <f>IF(EXACT(VLOOKUP(O$1,Variables!$B$6:$C$32, 2, FALSE), "Yes"), LOOKUP($A1607,Collections!$A:$A,Collections!K:K), 0)</f>
        <v>0</v>
      </c>
      <c r="P1607">
        <f>IF(EXACT(VLOOKUP(P$1,Variables!$B$6:$C$32, 2, FALSE), "Yes"), LOOKUP($A1607,Collections!$A:$A,Collections!L:L), 0)</f>
        <v>0</v>
      </c>
      <c r="Q1607">
        <f>IF(EXACT(VLOOKUP(Q$1,Variables!$B$6:$C$32, 2, FALSE), "Yes"), LOOKUP($A1607,Collections!$A:$A,Collections!M:M), 0)</f>
        <v>0</v>
      </c>
      <c r="R1607">
        <f>IF(EXACT(VLOOKUP(R$1,Variables!$B$6:$C$32, 2, FALSE), "Yes"), LOOKUP($A1607,Collections!$A:$A,Collections!N:N), 0)</f>
        <v>0</v>
      </c>
      <c r="S1607">
        <f>IF(EXACT(VLOOKUP(S$1,Variables!$B$6:$C$32, 2, FALSE), "Yes"), LOOKUP($A1607,Collections!$A:$A,Collections!O:O), 0)</f>
        <v>0</v>
      </c>
      <c r="T1607">
        <f>IF(EXACT(VLOOKUP(T$1,Variables!$B$6:$C$32, 2, FALSE), "Yes"), LOOKUP($A1607,Collections!$A:$A,Collections!P:P), 0)</f>
        <v>0</v>
      </c>
      <c r="U1607">
        <f>IF(EXACT(VLOOKUP(U$1,Variables!$B$6:$C$32, 2, FALSE), "Yes"), LOOKUP($A1607,Collections!$A:$A,Collections!Q:Q), 0)</f>
        <v>0</v>
      </c>
      <c r="V1607">
        <f>IF(EXACT(VLOOKUP(V$1,Variables!$B$6:$C$32, 2, FALSE), "Yes"), LOOKUP($A1607,Collections!$A:$A,Collections!R:R), 0)</f>
        <v>0</v>
      </c>
      <c r="W1607">
        <f>IF(EXACT(VLOOKUP(W$1,Variables!$B$6:$C$32, 2, FALSE), "Yes"), LOOKUP($A1607,Collections!$A:$A,Collections!S:S), 0)</f>
        <v>0</v>
      </c>
      <c r="X1607">
        <f>IF(EXACT(VLOOKUP(X$1,Variables!$B$6:$C$32, 2, FALSE), "Yes"), LOOKUP($A1607,Collections!$A:$A,Collections!T:T), 0)</f>
        <v>0</v>
      </c>
      <c r="Y1607">
        <f>IF(EXACT(VLOOKUP(Y$1,Variables!$B$6:$C$32, 2, FALSE), "Yes"), LOOKUP($A1607,Collections!$A:$A,Collections!U:U), 0)</f>
        <v>0</v>
      </c>
      <c r="Z1607">
        <f>IF(EXACT(VLOOKUP(Z$1,Variables!$B$6:$C$32, 2, FALSE), "Yes"), LOOKUP($A1607,Collections!$A:$A,Collections!V:V), 0)</f>
        <v>0</v>
      </c>
      <c r="AA1607">
        <f>IF(EXACT(VLOOKUP(AA$1,Variables!$B$6:$C$32, 2, FALSE), "Yes"), LOOKUP($A1607,Collections!$A:$A,Collections!W:W), 0)</f>
        <v>0</v>
      </c>
      <c r="AB1607">
        <f>IF(EXACT(VLOOKUP(AB$1,Variables!$B$6:$C$32, 2, FALSE), "Yes"), LOOKUP($A1607,Collections!$A:$A,Collections!X:X), 0)</f>
        <v>0</v>
      </c>
      <c r="AC1607">
        <f>IF(EXACT(VLOOKUP(AC$1,Variables!$B$6:$C$32, 2, FALSE), "Yes"), LOOKUP($A1607,Collections!$A:$A,Collections!Y:Y), 0)</f>
        <v>0</v>
      </c>
      <c r="AD1607">
        <f>IF(EXACT(VLOOKUP(AD$1,Variables!$B$6:$C$32, 2, FALSE), "Yes"), LOOKUP($A1607,Collections!$A:$A,Collections!Z:Z), 0)</f>
        <v>0</v>
      </c>
      <c r="AE1607">
        <f>IF(EXACT(VLOOKUP(AE$1,Variables!$B$6:$C$32, 2, FALSE), "Yes"), LOOKUP($A1607,Collections!$A:$A,Collections!AA:AA), 0)</f>
        <v>0</v>
      </c>
      <c r="AF1607">
        <f>IF(EXACT(VLOOKUP(AF$1,Variables!$B$6:$C$32, 2, FALSE), "Yes"), LOOKUP($A1607,Collections!$A:$A,Collections!AB:AB), 0)</f>
        <v>0</v>
      </c>
      <c r="AG1607" t="str">
        <f t="shared" si="25"/>
        <v>Yes</v>
      </c>
      <c r="AH1607">
        <f>IF(D1607&gt;=Variables!$C$1,1,0)</f>
        <v>1</v>
      </c>
      <c r="AI1607">
        <f>IF(E1607&gt;=Variables!$C$1,1,0)</f>
        <v>0</v>
      </c>
    </row>
    <row r="1608" spans="1:35" x14ac:dyDescent="0.2">
      <c r="A1608" s="25">
        <v>3609081</v>
      </c>
      <c r="B1608" s="2" t="s">
        <v>2044</v>
      </c>
      <c r="C1608">
        <f>IF(ISNA(VLOOKUP(A1608,Images!A:C,3,FALSE)), 0, VLOOKUP(A1608,Images!A:C,3,FALSE))/IF(ISNA(VLOOKUP(A1608,Images!A:C,2,FALSE)), 1,VLOOKUP(A1608,Images!A:C,2,FALSE))</f>
        <v>5.676122497178996E-2</v>
      </c>
      <c r="D1608">
        <f>IF(NOT(ISNA(VLOOKUP(A1608,Harvard!B:E,4,FALSE))), VLOOKUP(A1608,Harvard!B:E,4,FALSE), 0)</f>
        <v>1</v>
      </c>
      <c r="E1608">
        <f>IF(NOT(ISNA(VLOOKUP(A1608,UC!B:D, 3, FALSE))),VLOOKUP(A1608,UC!B:D, 2, FALSE)/VLOOKUP(A1608, UC!B:D, 3, FALSE), 0)</f>
        <v>0.30566037735849055</v>
      </c>
      <c r="F1608">
        <f>IF(EXACT(VLOOKUP(F$1,Variables!$B$6:$C$32, 2, FALSE), "Yes"), LOOKUP($A1608,Collections!$A:$A,Collections!B:B), 0)</f>
        <v>0</v>
      </c>
      <c r="G1608">
        <f>IF(EXACT(VLOOKUP(G$1,Variables!$B$6:$C$32, 2, FALSE), "Yes"), LOOKUP($A1608,Collections!$A:$A,Collections!C:C), 0)</f>
        <v>0</v>
      </c>
      <c r="H1608">
        <f>IF(EXACT(VLOOKUP(H$1,Variables!$B$6:$C$32, 2, FALSE), "Yes"), LOOKUP($A1608,Collections!$A:$A,Collections!D:D), 0)</f>
        <v>0</v>
      </c>
      <c r="I1608">
        <f>IF(EXACT(VLOOKUP(I$1,Variables!$B$6:$C$32, 2, FALSE), "Yes"), LOOKUP($A1608,Collections!$A:$A,Collections!E:E), 0)</f>
        <v>0</v>
      </c>
      <c r="J1608">
        <f>IF(EXACT(VLOOKUP(J$1,Variables!$B$6:$C$32, 2, FALSE), "Yes"), LOOKUP($A1608,Collections!$A:$A,Collections!F:F), 0)</f>
        <v>0</v>
      </c>
      <c r="K1608">
        <f>IF(EXACT(VLOOKUP(K$1,Variables!$B$6:$C$32, 2, FALSE), "Yes"), LOOKUP($A1608,Collections!$A:$A,Collections!G:G), 0)</f>
        <v>0</v>
      </c>
      <c r="L1608">
        <f>IF(EXACT(VLOOKUP(L$1,Variables!$B$6:$C$32, 2, FALSE), "Yes"), LOOKUP($A1608,Collections!$A:$A,Collections!H:H), 0)</f>
        <v>1</v>
      </c>
      <c r="M1608">
        <f>IF(EXACT(VLOOKUP(M$1,Variables!$B$6:$C$32, 2, FALSE), "Yes"), LOOKUP($A1608,Collections!$A:$A,Collections!I:I), 0)</f>
        <v>0</v>
      </c>
      <c r="N1608">
        <f>IF(EXACT(VLOOKUP(N$1,Variables!$B$6:$C$32, 2, FALSE), "Yes"), LOOKUP($A1608,Collections!$A:$A,Collections!J:J), 0)</f>
        <v>0</v>
      </c>
      <c r="O1608">
        <f>IF(EXACT(VLOOKUP(O$1,Variables!$B$6:$C$32, 2, FALSE), "Yes"), LOOKUP($A1608,Collections!$A:$A,Collections!K:K), 0)</f>
        <v>0</v>
      </c>
      <c r="P1608">
        <f>IF(EXACT(VLOOKUP(P$1,Variables!$B$6:$C$32, 2, FALSE), "Yes"), LOOKUP($A1608,Collections!$A:$A,Collections!L:L), 0)</f>
        <v>0</v>
      </c>
      <c r="Q1608">
        <f>IF(EXACT(VLOOKUP(Q$1,Variables!$B$6:$C$32, 2, FALSE), "Yes"), LOOKUP($A1608,Collections!$A:$A,Collections!M:M), 0)</f>
        <v>0</v>
      </c>
      <c r="R1608">
        <f>IF(EXACT(VLOOKUP(R$1,Variables!$B$6:$C$32, 2, FALSE), "Yes"), LOOKUP($A1608,Collections!$A:$A,Collections!N:N), 0)</f>
        <v>0</v>
      </c>
      <c r="S1608">
        <f>IF(EXACT(VLOOKUP(S$1,Variables!$B$6:$C$32, 2, FALSE), "Yes"), LOOKUP($A1608,Collections!$A:$A,Collections!O:O), 0)</f>
        <v>0</v>
      </c>
      <c r="T1608">
        <f>IF(EXACT(VLOOKUP(T$1,Variables!$B$6:$C$32, 2, FALSE), "Yes"), LOOKUP($A1608,Collections!$A:$A,Collections!P:P), 0)</f>
        <v>0</v>
      </c>
      <c r="U1608">
        <f>IF(EXACT(VLOOKUP(U$1,Variables!$B$6:$C$32, 2, FALSE), "Yes"), LOOKUP($A1608,Collections!$A:$A,Collections!Q:Q), 0)</f>
        <v>0</v>
      </c>
      <c r="V1608">
        <f>IF(EXACT(VLOOKUP(V$1,Variables!$B$6:$C$32, 2, FALSE), "Yes"), LOOKUP($A1608,Collections!$A:$A,Collections!R:R), 0)</f>
        <v>0</v>
      </c>
      <c r="W1608">
        <f>IF(EXACT(VLOOKUP(W$1,Variables!$B$6:$C$32, 2, FALSE), "Yes"), LOOKUP($A1608,Collections!$A:$A,Collections!S:S), 0)</f>
        <v>0</v>
      </c>
      <c r="X1608">
        <f>IF(EXACT(VLOOKUP(X$1,Variables!$B$6:$C$32, 2, FALSE), "Yes"), LOOKUP($A1608,Collections!$A:$A,Collections!T:T), 0)</f>
        <v>0</v>
      </c>
      <c r="Y1608">
        <f>IF(EXACT(VLOOKUP(Y$1,Variables!$B$6:$C$32, 2, FALSE), "Yes"), LOOKUP($A1608,Collections!$A:$A,Collections!U:U), 0)</f>
        <v>0</v>
      </c>
      <c r="Z1608">
        <f>IF(EXACT(VLOOKUP(Z$1,Variables!$B$6:$C$32, 2, FALSE), "Yes"), LOOKUP($A1608,Collections!$A:$A,Collections!V:V), 0)</f>
        <v>0</v>
      </c>
      <c r="AA1608">
        <f>IF(EXACT(VLOOKUP(AA$1,Variables!$B$6:$C$32, 2, FALSE), "Yes"), LOOKUP($A1608,Collections!$A:$A,Collections!W:W), 0)</f>
        <v>0</v>
      </c>
      <c r="AB1608">
        <f>IF(EXACT(VLOOKUP(AB$1,Variables!$B$6:$C$32, 2, FALSE), "Yes"), LOOKUP($A1608,Collections!$A:$A,Collections!X:X), 0)</f>
        <v>0</v>
      </c>
      <c r="AC1608">
        <f>IF(EXACT(VLOOKUP(AC$1,Variables!$B$6:$C$32, 2, FALSE), "Yes"), LOOKUP($A1608,Collections!$A:$A,Collections!Y:Y), 0)</f>
        <v>0</v>
      </c>
      <c r="AD1608">
        <f>IF(EXACT(VLOOKUP(AD$1,Variables!$B$6:$C$32, 2, FALSE), "Yes"), LOOKUP($A1608,Collections!$A:$A,Collections!Z:Z), 0)</f>
        <v>0</v>
      </c>
      <c r="AE1608">
        <f>IF(EXACT(VLOOKUP(AE$1,Variables!$B$6:$C$32, 2, FALSE), "Yes"), LOOKUP($A1608,Collections!$A:$A,Collections!AA:AA), 0)</f>
        <v>0</v>
      </c>
      <c r="AF1608">
        <f>IF(EXACT(VLOOKUP(AF$1,Variables!$B$6:$C$32, 2, FALSE), "Yes"), LOOKUP($A1608,Collections!$A:$A,Collections!AB:AB), 0)</f>
        <v>0</v>
      </c>
      <c r="AG1608" t="str">
        <f t="shared" si="25"/>
        <v>Yes</v>
      </c>
      <c r="AH1608">
        <f>IF(D1608&gt;=Variables!$C$1,1,0)</f>
        <v>1</v>
      </c>
      <c r="AI1608">
        <f>IF(E1608&gt;=Variables!$C$1,1,0)</f>
        <v>0</v>
      </c>
    </row>
    <row r="1609" spans="1:35" x14ac:dyDescent="0.2">
      <c r="A1609" s="25" t="s">
        <v>2165</v>
      </c>
      <c r="B1609" s="2" t="s">
        <v>517</v>
      </c>
      <c r="C1609">
        <f>IF(ISNA(VLOOKUP(A1609,Images!A:C,3,FALSE)), 0, VLOOKUP(A1609,Images!A:C,3,FALSE))/IF(ISNA(VLOOKUP(A1609,Images!A:C,2,FALSE)), 1,VLOOKUP(A1609,Images!A:C,2,FALSE))</f>
        <v>0.19335347432024169</v>
      </c>
      <c r="D1609">
        <f>IF(NOT(ISNA(VLOOKUP(A1609,Harvard!B:E,4,FALSE))), VLOOKUP(A1609,Harvard!B:E,4,FALSE), 0)</f>
        <v>0</v>
      </c>
      <c r="E1609">
        <f>IF(NOT(ISNA(VLOOKUP(A1609,UC!B:D, 3, FALSE))),VLOOKUP(A1609,UC!B:D, 2, FALSE)/VLOOKUP(A1609, UC!B:D, 3, FALSE), 0)</f>
        <v>0</v>
      </c>
      <c r="F1609">
        <f>IF(EXACT(VLOOKUP(F$1,Variables!$B$6:$C$32, 2, FALSE), "Yes"), LOOKUP($A1609,Collections!$A:$A,Collections!B:B), 0)</f>
        <v>0</v>
      </c>
      <c r="G1609">
        <f>IF(EXACT(VLOOKUP(G$1,Variables!$B$6:$C$32, 2, FALSE), "Yes"), LOOKUP($A1609,Collections!$A:$A,Collections!C:C), 0)</f>
        <v>0</v>
      </c>
      <c r="H1609">
        <f>IF(EXACT(VLOOKUP(H$1,Variables!$B$6:$C$32, 2, FALSE), "Yes"), LOOKUP($A1609,Collections!$A:$A,Collections!D:D), 0)</f>
        <v>0</v>
      </c>
      <c r="I1609">
        <f>IF(EXACT(VLOOKUP(I$1,Variables!$B$6:$C$32, 2, FALSE), "Yes"), LOOKUP($A1609,Collections!$A:$A,Collections!E:E), 0)</f>
        <v>0</v>
      </c>
      <c r="J1609">
        <f>IF(EXACT(VLOOKUP(J$1,Variables!$B$6:$C$32, 2, FALSE), "Yes"), LOOKUP($A1609,Collections!$A:$A,Collections!F:F), 0)</f>
        <v>0</v>
      </c>
      <c r="K1609">
        <f>IF(EXACT(VLOOKUP(K$1,Variables!$B$6:$C$32, 2, FALSE), "Yes"), LOOKUP($A1609,Collections!$A:$A,Collections!G:G), 0)</f>
        <v>0</v>
      </c>
      <c r="L1609">
        <f>IF(EXACT(VLOOKUP(L$1,Variables!$B$6:$C$32, 2, FALSE), "Yes"), LOOKUP($A1609,Collections!$A:$A,Collections!H:H), 0)</f>
        <v>0</v>
      </c>
      <c r="M1609">
        <f>IF(EXACT(VLOOKUP(M$1,Variables!$B$6:$C$32, 2, FALSE), "Yes"), LOOKUP($A1609,Collections!$A:$A,Collections!I:I), 0)</f>
        <v>0</v>
      </c>
      <c r="N1609">
        <f>IF(EXACT(VLOOKUP(N$1,Variables!$B$6:$C$32, 2, FALSE), "Yes"), LOOKUP($A1609,Collections!$A:$A,Collections!J:J), 0)</f>
        <v>1</v>
      </c>
      <c r="O1609">
        <f>IF(EXACT(VLOOKUP(O$1,Variables!$B$6:$C$32, 2, FALSE), "Yes"), LOOKUP($A1609,Collections!$A:$A,Collections!K:K), 0)</f>
        <v>0</v>
      </c>
      <c r="P1609">
        <f>IF(EXACT(VLOOKUP(P$1,Variables!$B$6:$C$32, 2, FALSE), "Yes"), LOOKUP($A1609,Collections!$A:$A,Collections!L:L), 0)</f>
        <v>0</v>
      </c>
      <c r="Q1609">
        <f>IF(EXACT(VLOOKUP(Q$1,Variables!$B$6:$C$32, 2, FALSE), "Yes"), LOOKUP($A1609,Collections!$A:$A,Collections!M:M), 0)</f>
        <v>0</v>
      </c>
      <c r="R1609">
        <f>IF(EXACT(VLOOKUP(R$1,Variables!$B$6:$C$32, 2, FALSE), "Yes"), LOOKUP($A1609,Collections!$A:$A,Collections!N:N), 0)</f>
        <v>0</v>
      </c>
      <c r="S1609">
        <f>IF(EXACT(VLOOKUP(S$1,Variables!$B$6:$C$32, 2, FALSE), "Yes"), LOOKUP($A1609,Collections!$A:$A,Collections!O:O), 0)</f>
        <v>0</v>
      </c>
      <c r="T1609">
        <f>IF(EXACT(VLOOKUP(T$1,Variables!$B$6:$C$32, 2, FALSE), "Yes"), LOOKUP($A1609,Collections!$A:$A,Collections!P:P), 0)</f>
        <v>0</v>
      </c>
      <c r="U1609">
        <f>IF(EXACT(VLOOKUP(U$1,Variables!$B$6:$C$32, 2, FALSE), "Yes"), LOOKUP($A1609,Collections!$A:$A,Collections!Q:Q), 0)</f>
        <v>0</v>
      </c>
      <c r="V1609">
        <f>IF(EXACT(VLOOKUP(V$1,Variables!$B$6:$C$32, 2, FALSE), "Yes"), LOOKUP($A1609,Collections!$A:$A,Collections!R:R), 0)</f>
        <v>0</v>
      </c>
      <c r="W1609">
        <f>IF(EXACT(VLOOKUP(W$1,Variables!$B$6:$C$32, 2, FALSE), "Yes"), LOOKUP($A1609,Collections!$A:$A,Collections!S:S), 0)</f>
        <v>0</v>
      </c>
      <c r="X1609">
        <f>IF(EXACT(VLOOKUP(X$1,Variables!$B$6:$C$32, 2, FALSE), "Yes"), LOOKUP($A1609,Collections!$A:$A,Collections!T:T), 0)</f>
        <v>0</v>
      </c>
      <c r="Y1609">
        <f>IF(EXACT(VLOOKUP(Y$1,Variables!$B$6:$C$32, 2, FALSE), "Yes"), LOOKUP($A1609,Collections!$A:$A,Collections!U:U), 0)</f>
        <v>0</v>
      </c>
      <c r="Z1609">
        <f>IF(EXACT(VLOOKUP(Z$1,Variables!$B$6:$C$32, 2, FALSE), "Yes"), LOOKUP($A1609,Collections!$A:$A,Collections!V:V), 0)</f>
        <v>0</v>
      </c>
      <c r="AA1609">
        <f>IF(EXACT(VLOOKUP(AA$1,Variables!$B$6:$C$32, 2, FALSE), "Yes"), LOOKUP($A1609,Collections!$A:$A,Collections!W:W), 0)</f>
        <v>0</v>
      </c>
      <c r="AB1609">
        <f>IF(EXACT(VLOOKUP(AB$1,Variables!$B$6:$C$32, 2, FALSE), "Yes"), LOOKUP($A1609,Collections!$A:$A,Collections!X:X), 0)</f>
        <v>0</v>
      </c>
      <c r="AC1609">
        <f>IF(EXACT(VLOOKUP(AC$1,Variables!$B$6:$C$32, 2, FALSE), "Yes"), LOOKUP($A1609,Collections!$A:$A,Collections!Y:Y), 0)</f>
        <v>0</v>
      </c>
      <c r="AD1609">
        <f>IF(EXACT(VLOOKUP(AD$1,Variables!$B$6:$C$32, 2, FALSE), "Yes"), LOOKUP($A1609,Collections!$A:$A,Collections!Z:Z), 0)</f>
        <v>0</v>
      </c>
      <c r="AE1609">
        <f>IF(EXACT(VLOOKUP(AE$1,Variables!$B$6:$C$32, 2, FALSE), "Yes"), LOOKUP($A1609,Collections!$A:$A,Collections!AA:AA), 0)</f>
        <v>0</v>
      </c>
      <c r="AF1609">
        <f>IF(EXACT(VLOOKUP(AF$1,Variables!$B$6:$C$32, 2, FALSE), "Yes"), LOOKUP($A1609,Collections!$A:$A,Collections!AB:AB), 0)</f>
        <v>0</v>
      </c>
      <c r="AG1609" t="str">
        <f t="shared" si="25"/>
        <v>Yes</v>
      </c>
      <c r="AH1609">
        <f>IF(D1609&gt;=Variables!$C$1,1,0)</f>
        <v>0</v>
      </c>
      <c r="AI1609">
        <f>IF(E1609&gt;=Variables!$C$1,1,0)</f>
        <v>0</v>
      </c>
    </row>
    <row r="1610" spans="1:35" x14ac:dyDescent="0.2">
      <c r="A1610" s="25">
        <v>21518890</v>
      </c>
      <c r="B1610" s="2" t="s">
        <v>2045</v>
      </c>
      <c r="C1610">
        <f>IF(ISNA(VLOOKUP(A1610,Images!A:C,3,FALSE)), 0, VLOOKUP(A1610,Images!A:C,3,FALSE))/IF(ISNA(VLOOKUP(A1610,Images!A:C,2,FALSE)), 1,VLOOKUP(A1610,Images!A:C,2,FALSE))</f>
        <v>0.48812095032397407</v>
      </c>
      <c r="D1610">
        <f>IF(NOT(ISNA(VLOOKUP(A1610,Harvard!B:E,4,FALSE))), VLOOKUP(A1610,Harvard!B:E,4,FALSE), 0)</f>
        <v>0.58330000000000004</v>
      </c>
      <c r="E1610">
        <f>IF(NOT(ISNA(VLOOKUP(A1610,UC!B:D, 3, FALSE))),VLOOKUP(A1610,UC!B:D, 2, FALSE)/VLOOKUP(A1610, UC!B:D, 3, FALSE), 0)</f>
        <v>0.41666666666666669</v>
      </c>
      <c r="F1610">
        <f>IF(EXACT(VLOOKUP(F$1,Variables!$B$6:$C$32, 2, FALSE), "Yes"), LOOKUP($A1610,Collections!$A:$A,Collections!B:B), 0)</f>
        <v>0</v>
      </c>
      <c r="G1610">
        <f>IF(EXACT(VLOOKUP(G$1,Variables!$B$6:$C$32, 2, FALSE), "Yes"), LOOKUP($A1610,Collections!$A:$A,Collections!C:C), 0)</f>
        <v>0</v>
      </c>
      <c r="H1610">
        <f>IF(EXACT(VLOOKUP(H$1,Variables!$B$6:$C$32, 2, FALSE), "Yes"), LOOKUP($A1610,Collections!$A:$A,Collections!D:D), 0)</f>
        <v>0</v>
      </c>
      <c r="I1610">
        <f>IF(EXACT(VLOOKUP(I$1,Variables!$B$6:$C$32, 2, FALSE), "Yes"), LOOKUP($A1610,Collections!$A:$A,Collections!E:E), 0)</f>
        <v>0</v>
      </c>
      <c r="J1610">
        <f>IF(EXACT(VLOOKUP(J$1,Variables!$B$6:$C$32, 2, FALSE), "Yes"), LOOKUP($A1610,Collections!$A:$A,Collections!F:F), 0)</f>
        <v>0</v>
      </c>
      <c r="K1610">
        <f>IF(EXACT(VLOOKUP(K$1,Variables!$B$6:$C$32, 2, FALSE), "Yes"), LOOKUP($A1610,Collections!$A:$A,Collections!G:G), 0)</f>
        <v>0</v>
      </c>
      <c r="L1610">
        <f>IF(EXACT(VLOOKUP(L$1,Variables!$B$6:$C$32, 2, FALSE), "Yes"), LOOKUP($A1610,Collections!$A:$A,Collections!H:H), 0)</f>
        <v>0</v>
      </c>
      <c r="M1610">
        <f>IF(EXACT(VLOOKUP(M$1,Variables!$B$6:$C$32, 2, FALSE), "Yes"), LOOKUP($A1610,Collections!$A:$A,Collections!I:I), 0)</f>
        <v>0</v>
      </c>
      <c r="N1610">
        <f>IF(EXACT(VLOOKUP(N$1,Variables!$B$6:$C$32, 2, FALSE), "Yes"), LOOKUP($A1610,Collections!$A:$A,Collections!J:J), 0)</f>
        <v>1</v>
      </c>
      <c r="O1610">
        <f>IF(EXACT(VLOOKUP(O$1,Variables!$B$6:$C$32, 2, FALSE), "Yes"), LOOKUP($A1610,Collections!$A:$A,Collections!K:K), 0)</f>
        <v>0</v>
      </c>
      <c r="P1610">
        <f>IF(EXACT(VLOOKUP(P$1,Variables!$B$6:$C$32, 2, FALSE), "Yes"), LOOKUP($A1610,Collections!$A:$A,Collections!L:L), 0)</f>
        <v>0</v>
      </c>
      <c r="Q1610">
        <f>IF(EXACT(VLOOKUP(Q$1,Variables!$B$6:$C$32, 2, FALSE), "Yes"), LOOKUP($A1610,Collections!$A:$A,Collections!M:M), 0)</f>
        <v>0</v>
      </c>
      <c r="R1610">
        <f>IF(EXACT(VLOOKUP(R$1,Variables!$B$6:$C$32, 2, FALSE), "Yes"), LOOKUP($A1610,Collections!$A:$A,Collections!N:N), 0)</f>
        <v>0</v>
      </c>
      <c r="S1610">
        <f>IF(EXACT(VLOOKUP(S$1,Variables!$B$6:$C$32, 2, FALSE), "Yes"), LOOKUP($A1610,Collections!$A:$A,Collections!O:O), 0)</f>
        <v>0</v>
      </c>
      <c r="T1610">
        <f>IF(EXACT(VLOOKUP(T$1,Variables!$B$6:$C$32, 2, FALSE), "Yes"), LOOKUP($A1610,Collections!$A:$A,Collections!P:P), 0)</f>
        <v>0</v>
      </c>
      <c r="U1610">
        <f>IF(EXACT(VLOOKUP(U$1,Variables!$B$6:$C$32, 2, FALSE), "Yes"), LOOKUP($A1610,Collections!$A:$A,Collections!Q:Q), 0)</f>
        <v>0</v>
      </c>
      <c r="V1610">
        <f>IF(EXACT(VLOOKUP(V$1,Variables!$B$6:$C$32, 2, FALSE), "Yes"), LOOKUP($A1610,Collections!$A:$A,Collections!R:R), 0)</f>
        <v>0</v>
      </c>
      <c r="W1610">
        <f>IF(EXACT(VLOOKUP(W$1,Variables!$B$6:$C$32, 2, FALSE), "Yes"), LOOKUP($A1610,Collections!$A:$A,Collections!S:S), 0)</f>
        <v>0</v>
      </c>
      <c r="X1610">
        <f>IF(EXACT(VLOOKUP(X$1,Variables!$B$6:$C$32, 2, FALSE), "Yes"), LOOKUP($A1610,Collections!$A:$A,Collections!T:T), 0)</f>
        <v>0</v>
      </c>
      <c r="Y1610">
        <f>IF(EXACT(VLOOKUP(Y$1,Variables!$B$6:$C$32, 2, FALSE), "Yes"), LOOKUP($A1610,Collections!$A:$A,Collections!U:U), 0)</f>
        <v>0</v>
      </c>
      <c r="Z1610">
        <f>IF(EXACT(VLOOKUP(Z$1,Variables!$B$6:$C$32, 2, FALSE), "Yes"), LOOKUP($A1610,Collections!$A:$A,Collections!V:V), 0)</f>
        <v>0</v>
      </c>
      <c r="AA1610">
        <f>IF(EXACT(VLOOKUP(AA$1,Variables!$B$6:$C$32, 2, FALSE), "Yes"), LOOKUP($A1610,Collections!$A:$A,Collections!W:W), 0)</f>
        <v>0</v>
      </c>
      <c r="AB1610">
        <f>IF(EXACT(VLOOKUP(AB$1,Variables!$B$6:$C$32, 2, FALSE), "Yes"), LOOKUP($A1610,Collections!$A:$A,Collections!X:X), 0)</f>
        <v>0</v>
      </c>
      <c r="AC1610">
        <f>IF(EXACT(VLOOKUP(AC$1,Variables!$B$6:$C$32, 2, FALSE), "Yes"), LOOKUP($A1610,Collections!$A:$A,Collections!Y:Y), 0)</f>
        <v>0</v>
      </c>
      <c r="AD1610">
        <f>IF(EXACT(VLOOKUP(AD$1,Variables!$B$6:$C$32, 2, FALSE), "Yes"), LOOKUP($A1610,Collections!$A:$A,Collections!Z:Z), 0)</f>
        <v>0</v>
      </c>
      <c r="AE1610">
        <f>IF(EXACT(VLOOKUP(AE$1,Variables!$B$6:$C$32, 2, FALSE), "Yes"), LOOKUP($A1610,Collections!$A:$A,Collections!AA:AA), 0)</f>
        <v>0</v>
      </c>
      <c r="AF1610">
        <f>IF(EXACT(VLOOKUP(AF$1,Variables!$B$6:$C$32, 2, FALSE), "Yes"), LOOKUP($A1610,Collections!$A:$A,Collections!AB:AB), 0)</f>
        <v>0</v>
      </c>
      <c r="AG1610" t="str">
        <f t="shared" si="25"/>
        <v>Yes</v>
      </c>
      <c r="AH1610">
        <f>IF(D1610&gt;=Variables!$C$1,1,0)</f>
        <v>0</v>
      </c>
      <c r="AI1610">
        <f>IF(E1610&gt;=Variables!$C$1,1,0)</f>
        <v>0</v>
      </c>
    </row>
    <row r="1611" spans="1:35" x14ac:dyDescent="0.2">
      <c r="A1611" s="25">
        <v>27685</v>
      </c>
      <c r="B1611" s="2" t="s">
        <v>1264</v>
      </c>
      <c r="C1611">
        <f>IF(ISNA(VLOOKUP(A1611,Images!A:C,3,FALSE)), 0, VLOOKUP(A1611,Images!A:C,3,FALSE))/IF(ISNA(VLOOKUP(A1611,Images!A:C,2,FALSE)), 1,VLOOKUP(A1611,Images!A:C,2,FALSE))</f>
        <v>0.46973232367702739</v>
      </c>
      <c r="D1611">
        <f>IF(NOT(ISNA(VLOOKUP(A1611,Harvard!B:E,4,FALSE))), VLOOKUP(A1611,Harvard!B:E,4,FALSE), 0)</f>
        <v>0.76439999999999997</v>
      </c>
      <c r="E1611">
        <f>IF(NOT(ISNA(VLOOKUP(A1611,UC!B:D, 3, FALSE))),VLOOKUP(A1611,UC!B:D, 2, FALSE)/VLOOKUP(A1611, UC!B:D, 3, FALSE), 0)</f>
        <v>0.86710963455149503</v>
      </c>
      <c r="F1611">
        <f>IF(EXACT(VLOOKUP(F$1,Variables!$B$6:$C$32, 2, FALSE), "Yes"), LOOKUP($A1611,Collections!$A:$A,Collections!B:B), 0)</f>
        <v>0</v>
      </c>
      <c r="G1611">
        <f>IF(EXACT(VLOOKUP(G$1,Variables!$B$6:$C$32, 2, FALSE), "Yes"), LOOKUP($A1611,Collections!$A:$A,Collections!C:C), 0)</f>
        <v>0</v>
      </c>
      <c r="H1611">
        <f>IF(EXACT(VLOOKUP(H$1,Variables!$B$6:$C$32, 2, FALSE), "Yes"), LOOKUP($A1611,Collections!$A:$A,Collections!D:D), 0)</f>
        <v>0</v>
      </c>
      <c r="I1611">
        <f>IF(EXACT(VLOOKUP(I$1,Variables!$B$6:$C$32, 2, FALSE), "Yes"), LOOKUP($A1611,Collections!$A:$A,Collections!E:E), 0)</f>
        <v>0</v>
      </c>
      <c r="J1611">
        <f>IF(EXACT(VLOOKUP(J$1,Variables!$B$6:$C$32, 2, FALSE), "Yes"), LOOKUP($A1611,Collections!$A:$A,Collections!F:F), 0)</f>
        <v>0</v>
      </c>
      <c r="K1611">
        <f>IF(EXACT(VLOOKUP(K$1,Variables!$B$6:$C$32, 2, FALSE), "Yes"), LOOKUP($A1611,Collections!$A:$A,Collections!G:G), 0)</f>
        <v>0</v>
      </c>
      <c r="L1611">
        <f>IF(EXACT(VLOOKUP(L$1,Variables!$B$6:$C$32, 2, FALSE), "Yes"), LOOKUP($A1611,Collections!$A:$A,Collections!H:H), 0)</f>
        <v>0</v>
      </c>
      <c r="M1611">
        <f>IF(EXACT(VLOOKUP(M$1,Variables!$B$6:$C$32, 2, FALSE), "Yes"), LOOKUP($A1611,Collections!$A:$A,Collections!I:I), 0)</f>
        <v>0</v>
      </c>
      <c r="N1611">
        <f>IF(EXACT(VLOOKUP(N$1,Variables!$B$6:$C$32, 2, FALSE), "Yes"), LOOKUP($A1611,Collections!$A:$A,Collections!J:J), 0)</f>
        <v>0</v>
      </c>
      <c r="O1611">
        <f>IF(EXACT(VLOOKUP(O$1,Variables!$B$6:$C$32, 2, FALSE), "Yes"), LOOKUP($A1611,Collections!$A:$A,Collections!K:K), 0)</f>
        <v>0</v>
      </c>
      <c r="P1611">
        <f>IF(EXACT(VLOOKUP(P$1,Variables!$B$6:$C$32, 2, FALSE), "Yes"), LOOKUP($A1611,Collections!$A:$A,Collections!L:L), 0)</f>
        <v>0</v>
      </c>
      <c r="Q1611">
        <f>IF(EXACT(VLOOKUP(Q$1,Variables!$B$6:$C$32, 2, FALSE), "Yes"), LOOKUP($A1611,Collections!$A:$A,Collections!M:M), 0)</f>
        <v>0</v>
      </c>
      <c r="R1611">
        <f>IF(EXACT(VLOOKUP(R$1,Variables!$B$6:$C$32, 2, FALSE), "Yes"), LOOKUP($A1611,Collections!$A:$A,Collections!N:N), 0)</f>
        <v>0</v>
      </c>
      <c r="S1611">
        <f>IF(EXACT(VLOOKUP(S$1,Variables!$B$6:$C$32, 2, FALSE), "Yes"), LOOKUP($A1611,Collections!$A:$A,Collections!O:O), 0)</f>
        <v>0</v>
      </c>
      <c r="T1611">
        <f>IF(EXACT(VLOOKUP(T$1,Variables!$B$6:$C$32, 2, FALSE), "Yes"), LOOKUP($A1611,Collections!$A:$A,Collections!P:P), 0)</f>
        <v>0</v>
      </c>
      <c r="U1611">
        <f>IF(EXACT(VLOOKUP(U$1,Variables!$B$6:$C$32, 2, FALSE), "Yes"), LOOKUP($A1611,Collections!$A:$A,Collections!Q:Q), 0)</f>
        <v>0</v>
      </c>
      <c r="V1611">
        <f>IF(EXACT(VLOOKUP(V$1,Variables!$B$6:$C$32, 2, FALSE), "Yes"), LOOKUP($A1611,Collections!$A:$A,Collections!R:R), 0)</f>
        <v>0</v>
      </c>
      <c r="W1611">
        <f>IF(EXACT(VLOOKUP(W$1,Variables!$B$6:$C$32, 2, FALSE), "Yes"), LOOKUP($A1611,Collections!$A:$A,Collections!S:S), 0)</f>
        <v>0</v>
      </c>
      <c r="X1611">
        <f>IF(EXACT(VLOOKUP(X$1,Variables!$B$6:$C$32, 2, FALSE), "Yes"), LOOKUP($A1611,Collections!$A:$A,Collections!T:T), 0)</f>
        <v>0</v>
      </c>
      <c r="Y1611">
        <f>IF(EXACT(VLOOKUP(Y$1,Variables!$B$6:$C$32, 2, FALSE), "Yes"), LOOKUP($A1611,Collections!$A:$A,Collections!U:U), 0)</f>
        <v>0</v>
      </c>
      <c r="Z1611">
        <f>IF(EXACT(VLOOKUP(Z$1,Variables!$B$6:$C$32, 2, FALSE), "Yes"), LOOKUP($A1611,Collections!$A:$A,Collections!V:V), 0)</f>
        <v>0</v>
      </c>
      <c r="AA1611">
        <f>IF(EXACT(VLOOKUP(AA$1,Variables!$B$6:$C$32, 2, FALSE), "Yes"), LOOKUP($A1611,Collections!$A:$A,Collections!W:W), 0)</f>
        <v>0</v>
      </c>
      <c r="AB1611">
        <f>IF(EXACT(VLOOKUP(AB$1,Variables!$B$6:$C$32, 2, FALSE), "Yes"), LOOKUP($A1611,Collections!$A:$A,Collections!X:X), 0)</f>
        <v>1</v>
      </c>
      <c r="AC1611">
        <f>IF(EXACT(VLOOKUP(AC$1,Variables!$B$6:$C$32, 2, FALSE), "Yes"), LOOKUP($A1611,Collections!$A:$A,Collections!Y:Y), 0)</f>
        <v>0</v>
      </c>
      <c r="AD1611">
        <f>IF(EXACT(VLOOKUP(AD$1,Variables!$B$6:$C$32, 2, FALSE), "Yes"), LOOKUP($A1611,Collections!$A:$A,Collections!Z:Z), 0)</f>
        <v>0</v>
      </c>
      <c r="AE1611">
        <f>IF(EXACT(VLOOKUP(AE$1,Variables!$B$6:$C$32, 2, FALSE), "Yes"), LOOKUP($A1611,Collections!$A:$A,Collections!AA:AA), 0)</f>
        <v>0</v>
      </c>
      <c r="AF1611">
        <f>IF(EXACT(VLOOKUP(AF$1,Variables!$B$6:$C$32, 2, FALSE), "Yes"), LOOKUP($A1611,Collections!$A:$A,Collections!AB:AB), 0)</f>
        <v>0</v>
      </c>
      <c r="AG1611" t="str">
        <f t="shared" si="25"/>
        <v>Yes</v>
      </c>
      <c r="AH1611">
        <f>IF(D1611&gt;=Variables!$C$1,1,0)</f>
        <v>0</v>
      </c>
      <c r="AI1611">
        <f>IF(E1611&gt;=Variables!$C$1,1,0)</f>
        <v>0</v>
      </c>
    </row>
    <row r="1612" spans="1:35" x14ac:dyDescent="0.2">
      <c r="A1612" s="25" t="s">
        <v>2707</v>
      </c>
      <c r="B1612" s="2" t="s">
        <v>398</v>
      </c>
      <c r="C1612">
        <f>IF(ISNA(VLOOKUP(A1612,Images!A:C,3,FALSE)), 0, VLOOKUP(A1612,Images!A:C,3,FALSE))/IF(ISNA(VLOOKUP(A1612,Images!A:C,2,FALSE)), 1,VLOOKUP(A1612,Images!A:C,2,FALSE))</f>
        <v>3.0494002846106935E-4</v>
      </c>
      <c r="D1612">
        <f>IF(NOT(ISNA(VLOOKUP(A1612,Harvard!B:E,4,FALSE))), VLOOKUP(A1612,Harvard!B:E,4,FALSE), 0)</f>
        <v>0.40629999999999999</v>
      </c>
      <c r="E1612">
        <f>IF(NOT(ISNA(VLOOKUP(A1612,UC!B:D, 3, FALSE))),VLOOKUP(A1612,UC!B:D, 2, FALSE)/VLOOKUP(A1612, UC!B:D, 3, FALSE), 0)</f>
        <v>1</v>
      </c>
      <c r="F1612">
        <f>IF(EXACT(VLOOKUP(F$1,Variables!$B$6:$C$32, 2, FALSE), "Yes"), LOOKUP($A1612,Collections!$A:$A,Collections!B:B), 0)</f>
        <v>0</v>
      </c>
      <c r="G1612">
        <f>IF(EXACT(VLOOKUP(G$1,Variables!$B$6:$C$32, 2, FALSE), "Yes"), LOOKUP($A1612,Collections!$A:$A,Collections!C:C), 0)</f>
        <v>0</v>
      </c>
      <c r="H1612">
        <f>IF(EXACT(VLOOKUP(H$1,Variables!$B$6:$C$32, 2, FALSE), "Yes"), LOOKUP($A1612,Collections!$A:$A,Collections!D:D), 0)</f>
        <v>0</v>
      </c>
      <c r="I1612">
        <f>IF(EXACT(VLOOKUP(I$1,Variables!$B$6:$C$32, 2, FALSE), "Yes"), LOOKUP($A1612,Collections!$A:$A,Collections!E:E), 0)</f>
        <v>0</v>
      </c>
      <c r="J1612">
        <f>IF(EXACT(VLOOKUP(J$1,Variables!$B$6:$C$32, 2, FALSE), "Yes"), LOOKUP($A1612,Collections!$A:$A,Collections!F:F), 0)</f>
        <v>0</v>
      </c>
      <c r="K1612">
        <f>IF(EXACT(VLOOKUP(K$1,Variables!$B$6:$C$32, 2, FALSE), "Yes"), LOOKUP($A1612,Collections!$A:$A,Collections!G:G), 0)</f>
        <v>0</v>
      </c>
      <c r="L1612">
        <f>IF(EXACT(VLOOKUP(L$1,Variables!$B$6:$C$32, 2, FALSE), "Yes"), LOOKUP($A1612,Collections!$A:$A,Collections!H:H), 0)</f>
        <v>0</v>
      </c>
      <c r="M1612">
        <f>IF(EXACT(VLOOKUP(M$1,Variables!$B$6:$C$32, 2, FALSE), "Yes"), LOOKUP($A1612,Collections!$A:$A,Collections!I:I), 0)</f>
        <v>1</v>
      </c>
      <c r="N1612">
        <f>IF(EXACT(VLOOKUP(N$1,Variables!$B$6:$C$32, 2, FALSE), "Yes"), LOOKUP($A1612,Collections!$A:$A,Collections!J:J), 0)</f>
        <v>0</v>
      </c>
      <c r="O1612">
        <f>IF(EXACT(VLOOKUP(O$1,Variables!$B$6:$C$32, 2, FALSE), "Yes"), LOOKUP($A1612,Collections!$A:$A,Collections!K:K), 0)</f>
        <v>0</v>
      </c>
      <c r="P1612">
        <f>IF(EXACT(VLOOKUP(P$1,Variables!$B$6:$C$32, 2, FALSE), "Yes"), LOOKUP($A1612,Collections!$A:$A,Collections!L:L), 0)</f>
        <v>0</v>
      </c>
      <c r="Q1612">
        <f>IF(EXACT(VLOOKUP(Q$1,Variables!$B$6:$C$32, 2, FALSE), "Yes"), LOOKUP($A1612,Collections!$A:$A,Collections!M:M), 0)</f>
        <v>0</v>
      </c>
      <c r="R1612">
        <f>IF(EXACT(VLOOKUP(R$1,Variables!$B$6:$C$32, 2, FALSE), "Yes"), LOOKUP($A1612,Collections!$A:$A,Collections!N:N), 0)</f>
        <v>0</v>
      </c>
      <c r="S1612">
        <f>IF(EXACT(VLOOKUP(S$1,Variables!$B$6:$C$32, 2, FALSE), "Yes"), LOOKUP($A1612,Collections!$A:$A,Collections!O:O), 0)</f>
        <v>0</v>
      </c>
      <c r="T1612">
        <f>IF(EXACT(VLOOKUP(T$1,Variables!$B$6:$C$32, 2, FALSE), "Yes"), LOOKUP($A1612,Collections!$A:$A,Collections!P:P), 0)</f>
        <v>0</v>
      </c>
      <c r="U1612">
        <f>IF(EXACT(VLOOKUP(U$1,Variables!$B$6:$C$32, 2, FALSE), "Yes"), LOOKUP($A1612,Collections!$A:$A,Collections!Q:Q), 0)</f>
        <v>0</v>
      </c>
      <c r="V1612">
        <f>IF(EXACT(VLOOKUP(V$1,Variables!$B$6:$C$32, 2, FALSE), "Yes"), LOOKUP($A1612,Collections!$A:$A,Collections!R:R), 0)</f>
        <v>0</v>
      </c>
      <c r="W1612">
        <f>IF(EXACT(VLOOKUP(W$1,Variables!$B$6:$C$32, 2, FALSE), "Yes"), LOOKUP($A1612,Collections!$A:$A,Collections!S:S), 0)</f>
        <v>0</v>
      </c>
      <c r="X1612">
        <f>IF(EXACT(VLOOKUP(X$1,Variables!$B$6:$C$32, 2, FALSE), "Yes"), LOOKUP($A1612,Collections!$A:$A,Collections!T:T), 0)</f>
        <v>0</v>
      </c>
      <c r="Y1612">
        <f>IF(EXACT(VLOOKUP(Y$1,Variables!$B$6:$C$32, 2, FALSE), "Yes"), LOOKUP($A1612,Collections!$A:$A,Collections!U:U), 0)</f>
        <v>0</v>
      </c>
      <c r="Z1612">
        <f>IF(EXACT(VLOOKUP(Z$1,Variables!$B$6:$C$32, 2, FALSE), "Yes"), LOOKUP($A1612,Collections!$A:$A,Collections!V:V), 0)</f>
        <v>0</v>
      </c>
      <c r="AA1612">
        <f>IF(EXACT(VLOOKUP(AA$1,Variables!$B$6:$C$32, 2, FALSE), "Yes"), LOOKUP($A1612,Collections!$A:$A,Collections!W:W), 0)</f>
        <v>0</v>
      </c>
      <c r="AB1612">
        <f>IF(EXACT(VLOOKUP(AB$1,Variables!$B$6:$C$32, 2, FALSE), "Yes"), LOOKUP($A1612,Collections!$A:$A,Collections!X:X), 0)</f>
        <v>0</v>
      </c>
      <c r="AC1612">
        <f>IF(EXACT(VLOOKUP(AC$1,Variables!$B$6:$C$32, 2, FALSE), "Yes"), LOOKUP($A1612,Collections!$A:$A,Collections!Y:Y), 0)</f>
        <v>0</v>
      </c>
      <c r="AD1612">
        <f>IF(EXACT(VLOOKUP(AD$1,Variables!$B$6:$C$32, 2, FALSE), "Yes"), LOOKUP($A1612,Collections!$A:$A,Collections!Z:Z), 0)</f>
        <v>0</v>
      </c>
      <c r="AE1612">
        <f>IF(EXACT(VLOOKUP(AE$1,Variables!$B$6:$C$32, 2, FALSE), "Yes"), LOOKUP($A1612,Collections!$A:$A,Collections!AA:AA), 0)</f>
        <v>0</v>
      </c>
      <c r="AF1612">
        <f>IF(EXACT(VLOOKUP(AF$1,Variables!$B$6:$C$32, 2, FALSE), "Yes"), LOOKUP($A1612,Collections!$A:$A,Collections!AB:AB), 0)</f>
        <v>0</v>
      </c>
      <c r="AG1612" t="str">
        <f t="shared" si="25"/>
        <v>Yes</v>
      </c>
      <c r="AH1612">
        <f>IF(D1612&gt;=Variables!$C$1,1,0)</f>
        <v>0</v>
      </c>
      <c r="AI1612">
        <f>IF(E1612&gt;=Variables!$C$1,1,0)</f>
        <v>1</v>
      </c>
    </row>
    <row r="1613" spans="1:35" x14ac:dyDescent="0.2">
      <c r="A1613" s="25">
        <v>28282</v>
      </c>
      <c r="B1613" s="2" t="s">
        <v>1265</v>
      </c>
      <c r="C1613">
        <f>IF(ISNA(VLOOKUP(A1613,Images!A:C,3,FALSE)), 0, VLOOKUP(A1613,Images!A:C,3,FALSE))/IF(ISNA(VLOOKUP(A1613,Images!A:C,2,FALSE)), 1,VLOOKUP(A1613,Images!A:C,2,FALSE))</f>
        <v>2.0294580899040373E-2</v>
      </c>
      <c r="D1613">
        <f>IF(NOT(ISNA(VLOOKUP(A1613,Harvard!B:E,4,FALSE))), VLOOKUP(A1613,Harvard!B:E,4,FALSE), 0)</f>
        <v>0.99629999999999996</v>
      </c>
      <c r="E1613">
        <f>IF(NOT(ISNA(VLOOKUP(A1613,UC!B:D, 3, FALSE))),VLOOKUP(A1613,UC!B:D, 2, FALSE)/VLOOKUP(A1613, UC!B:D, 3, FALSE), 0)</f>
        <v>1</v>
      </c>
      <c r="F1613">
        <f>IF(EXACT(VLOOKUP(F$1,Variables!$B$6:$C$32, 2, FALSE), "Yes"), LOOKUP($A1613,Collections!$A:$A,Collections!B:B), 0)</f>
        <v>1</v>
      </c>
      <c r="G1613">
        <f>IF(EXACT(VLOOKUP(G$1,Variables!$B$6:$C$32, 2, FALSE), "Yes"), LOOKUP($A1613,Collections!$A:$A,Collections!C:C), 0)</f>
        <v>0</v>
      </c>
      <c r="H1613">
        <f>IF(EXACT(VLOOKUP(H$1,Variables!$B$6:$C$32, 2, FALSE), "Yes"), LOOKUP($A1613,Collections!$A:$A,Collections!D:D), 0)</f>
        <v>0</v>
      </c>
      <c r="I1613">
        <f>IF(EXACT(VLOOKUP(I$1,Variables!$B$6:$C$32, 2, FALSE), "Yes"), LOOKUP($A1613,Collections!$A:$A,Collections!E:E), 0)</f>
        <v>0</v>
      </c>
      <c r="J1613">
        <f>IF(EXACT(VLOOKUP(J$1,Variables!$B$6:$C$32, 2, FALSE), "Yes"), LOOKUP($A1613,Collections!$A:$A,Collections!F:F), 0)</f>
        <v>0</v>
      </c>
      <c r="K1613">
        <f>IF(EXACT(VLOOKUP(K$1,Variables!$B$6:$C$32, 2, FALSE), "Yes"), LOOKUP($A1613,Collections!$A:$A,Collections!G:G), 0)</f>
        <v>0</v>
      </c>
      <c r="L1613">
        <f>IF(EXACT(VLOOKUP(L$1,Variables!$B$6:$C$32, 2, FALSE), "Yes"), LOOKUP($A1613,Collections!$A:$A,Collections!H:H), 0)</f>
        <v>0</v>
      </c>
      <c r="M1613">
        <f>IF(EXACT(VLOOKUP(M$1,Variables!$B$6:$C$32, 2, FALSE), "Yes"), LOOKUP($A1613,Collections!$A:$A,Collections!I:I), 0)</f>
        <v>0</v>
      </c>
      <c r="N1613">
        <f>IF(EXACT(VLOOKUP(N$1,Variables!$B$6:$C$32, 2, FALSE), "Yes"), LOOKUP($A1613,Collections!$A:$A,Collections!J:J), 0)</f>
        <v>0</v>
      </c>
      <c r="O1613">
        <f>IF(EXACT(VLOOKUP(O$1,Variables!$B$6:$C$32, 2, FALSE), "Yes"), LOOKUP($A1613,Collections!$A:$A,Collections!K:K), 0)</f>
        <v>0</v>
      </c>
      <c r="P1613">
        <f>IF(EXACT(VLOOKUP(P$1,Variables!$B$6:$C$32, 2, FALSE), "Yes"), LOOKUP($A1613,Collections!$A:$A,Collections!L:L), 0)</f>
        <v>0</v>
      </c>
      <c r="Q1613">
        <f>IF(EXACT(VLOOKUP(Q$1,Variables!$B$6:$C$32, 2, FALSE), "Yes"), LOOKUP($A1613,Collections!$A:$A,Collections!M:M), 0)</f>
        <v>0</v>
      </c>
      <c r="R1613">
        <f>IF(EXACT(VLOOKUP(R$1,Variables!$B$6:$C$32, 2, FALSE), "Yes"), LOOKUP($A1613,Collections!$A:$A,Collections!N:N), 0)</f>
        <v>0</v>
      </c>
      <c r="S1613">
        <f>IF(EXACT(VLOOKUP(S$1,Variables!$B$6:$C$32, 2, FALSE), "Yes"), LOOKUP($A1613,Collections!$A:$A,Collections!O:O), 0)</f>
        <v>0</v>
      </c>
      <c r="T1613">
        <f>IF(EXACT(VLOOKUP(T$1,Variables!$B$6:$C$32, 2, FALSE), "Yes"), LOOKUP($A1613,Collections!$A:$A,Collections!P:P), 0)</f>
        <v>0</v>
      </c>
      <c r="U1613">
        <f>IF(EXACT(VLOOKUP(U$1,Variables!$B$6:$C$32, 2, FALSE), "Yes"), LOOKUP($A1613,Collections!$A:$A,Collections!Q:Q), 0)</f>
        <v>0</v>
      </c>
      <c r="V1613">
        <f>IF(EXACT(VLOOKUP(V$1,Variables!$B$6:$C$32, 2, FALSE), "Yes"), LOOKUP($A1613,Collections!$A:$A,Collections!R:R), 0)</f>
        <v>0</v>
      </c>
      <c r="W1613">
        <f>IF(EXACT(VLOOKUP(W$1,Variables!$B$6:$C$32, 2, FALSE), "Yes"), LOOKUP($A1613,Collections!$A:$A,Collections!S:S), 0)</f>
        <v>0</v>
      </c>
      <c r="X1613">
        <f>IF(EXACT(VLOOKUP(X$1,Variables!$B$6:$C$32, 2, FALSE), "Yes"), LOOKUP($A1613,Collections!$A:$A,Collections!T:T), 0)</f>
        <v>0</v>
      </c>
      <c r="Y1613">
        <f>IF(EXACT(VLOOKUP(Y$1,Variables!$B$6:$C$32, 2, FALSE), "Yes"), LOOKUP($A1613,Collections!$A:$A,Collections!U:U), 0)</f>
        <v>0</v>
      </c>
      <c r="Z1613">
        <f>IF(EXACT(VLOOKUP(Z$1,Variables!$B$6:$C$32, 2, FALSE), "Yes"), LOOKUP($A1613,Collections!$A:$A,Collections!V:V), 0)</f>
        <v>0</v>
      </c>
      <c r="AA1613">
        <f>IF(EXACT(VLOOKUP(AA$1,Variables!$B$6:$C$32, 2, FALSE), "Yes"), LOOKUP($A1613,Collections!$A:$A,Collections!W:W), 0)</f>
        <v>0</v>
      </c>
      <c r="AB1613">
        <f>IF(EXACT(VLOOKUP(AB$1,Variables!$B$6:$C$32, 2, FALSE), "Yes"), LOOKUP($A1613,Collections!$A:$A,Collections!X:X), 0)</f>
        <v>0</v>
      </c>
      <c r="AC1613">
        <f>IF(EXACT(VLOOKUP(AC$1,Variables!$B$6:$C$32, 2, FALSE), "Yes"), LOOKUP($A1613,Collections!$A:$A,Collections!Y:Y), 0)</f>
        <v>0</v>
      </c>
      <c r="AD1613">
        <f>IF(EXACT(VLOOKUP(AD$1,Variables!$B$6:$C$32, 2, FALSE), "Yes"), LOOKUP($A1613,Collections!$A:$A,Collections!Z:Z), 0)</f>
        <v>0</v>
      </c>
      <c r="AE1613">
        <f>IF(EXACT(VLOOKUP(AE$1,Variables!$B$6:$C$32, 2, FALSE), "Yes"), LOOKUP($A1613,Collections!$A:$A,Collections!AA:AA), 0)</f>
        <v>0</v>
      </c>
      <c r="AF1613">
        <f>IF(EXACT(VLOOKUP(AF$1,Variables!$B$6:$C$32, 2, FALSE), "Yes"), LOOKUP($A1613,Collections!$A:$A,Collections!AB:AB), 0)</f>
        <v>0</v>
      </c>
      <c r="AG1613" t="str">
        <f t="shared" si="25"/>
        <v>Yes</v>
      </c>
      <c r="AH1613">
        <f>IF(D1613&gt;=Variables!$C$1,1,0)</f>
        <v>1</v>
      </c>
      <c r="AI1613">
        <f>IF(E1613&gt;=Variables!$C$1,1,0)</f>
        <v>1</v>
      </c>
    </row>
    <row r="1614" spans="1:35" x14ac:dyDescent="0.2">
      <c r="A1614" s="25">
        <v>5694345</v>
      </c>
      <c r="B1614" s="2" t="s">
        <v>2941</v>
      </c>
      <c r="C1614">
        <f>IF(ISNA(VLOOKUP(A1614,Images!A:C,3,FALSE)), 0, VLOOKUP(A1614,Images!A:C,3,FALSE))/IF(ISNA(VLOOKUP(A1614,Images!A:C,2,FALSE)), 1,VLOOKUP(A1614,Images!A:C,2,FALSE))</f>
        <v>1.3480280535567902E-2</v>
      </c>
      <c r="D1614">
        <f>IF(NOT(ISNA(VLOOKUP(A1614,Harvard!B:E,4,FALSE))), VLOOKUP(A1614,Harvard!B:E,4,FALSE), 0)</f>
        <v>0.94059999999999999</v>
      </c>
      <c r="E1614">
        <f>IF(NOT(ISNA(VLOOKUP(A1614,UC!B:D, 3, FALSE))),VLOOKUP(A1614,UC!B:D, 2, FALSE)/VLOOKUP(A1614, UC!B:D, 3, FALSE), 0)</f>
        <v>0</v>
      </c>
      <c r="F1614">
        <f>IF(EXACT(VLOOKUP(F$1,Variables!$B$6:$C$32, 2, FALSE), "Yes"), LOOKUP($A1614,Collections!$A:$A,Collections!B:B), 0)</f>
        <v>0</v>
      </c>
      <c r="G1614">
        <f>IF(EXACT(VLOOKUP(G$1,Variables!$B$6:$C$32, 2, FALSE), "Yes"), LOOKUP($A1614,Collections!$A:$A,Collections!C:C), 0)</f>
        <v>0</v>
      </c>
      <c r="H1614">
        <f>IF(EXACT(VLOOKUP(H$1,Variables!$B$6:$C$32, 2, FALSE), "Yes"), LOOKUP($A1614,Collections!$A:$A,Collections!D:D), 0)</f>
        <v>0</v>
      </c>
      <c r="I1614">
        <f>IF(EXACT(VLOOKUP(I$1,Variables!$B$6:$C$32, 2, FALSE), "Yes"), LOOKUP($A1614,Collections!$A:$A,Collections!E:E), 0)</f>
        <v>0</v>
      </c>
      <c r="J1614">
        <f>IF(EXACT(VLOOKUP(J$1,Variables!$B$6:$C$32, 2, FALSE), "Yes"), LOOKUP($A1614,Collections!$A:$A,Collections!F:F), 0)</f>
        <v>1</v>
      </c>
      <c r="K1614">
        <f>IF(EXACT(VLOOKUP(K$1,Variables!$B$6:$C$32, 2, FALSE), "Yes"), LOOKUP($A1614,Collections!$A:$A,Collections!G:G), 0)</f>
        <v>0</v>
      </c>
      <c r="L1614">
        <f>IF(EXACT(VLOOKUP(L$1,Variables!$B$6:$C$32, 2, FALSE), "Yes"), LOOKUP($A1614,Collections!$A:$A,Collections!H:H), 0)</f>
        <v>0</v>
      </c>
      <c r="M1614">
        <f>IF(EXACT(VLOOKUP(M$1,Variables!$B$6:$C$32, 2, FALSE), "Yes"), LOOKUP($A1614,Collections!$A:$A,Collections!I:I), 0)</f>
        <v>0</v>
      </c>
      <c r="N1614">
        <f>IF(EXACT(VLOOKUP(N$1,Variables!$B$6:$C$32, 2, FALSE), "Yes"), LOOKUP($A1614,Collections!$A:$A,Collections!J:J), 0)</f>
        <v>0</v>
      </c>
      <c r="O1614">
        <f>IF(EXACT(VLOOKUP(O$1,Variables!$B$6:$C$32, 2, FALSE), "Yes"), LOOKUP($A1614,Collections!$A:$A,Collections!K:K), 0)</f>
        <v>0</v>
      </c>
      <c r="P1614">
        <f>IF(EXACT(VLOOKUP(P$1,Variables!$B$6:$C$32, 2, FALSE), "Yes"), LOOKUP($A1614,Collections!$A:$A,Collections!L:L), 0)</f>
        <v>0</v>
      </c>
      <c r="Q1614">
        <f>IF(EXACT(VLOOKUP(Q$1,Variables!$B$6:$C$32, 2, FALSE), "Yes"), LOOKUP($A1614,Collections!$A:$A,Collections!M:M), 0)</f>
        <v>0</v>
      </c>
      <c r="R1614">
        <f>IF(EXACT(VLOOKUP(R$1,Variables!$B$6:$C$32, 2, FALSE), "Yes"), LOOKUP($A1614,Collections!$A:$A,Collections!N:N), 0)</f>
        <v>0</v>
      </c>
      <c r="S1614">
        <f>IF(EXACT(VLOOKUP(S$1,Variables!$B$6:$C$32, 2, FALSE), "Yes"), LOOKUP($A1614,Collections!$A:$A,Collections!O:O), 0)</f>
        <v>0</v>
      </c>
      <c r="T1614">
        <f>IF(EXACT(VLOOKUP(T$1,Variables!$B$6:$C$32, 2, FALSE), "Yes"), LOOKUP($A1614,Collections!$A:$A,Collections!P:P), 0)</f>
        <v>0</v>
      </c>
      <c r="U1614">
        <f>IF(EXACT(VLOOKUP(U$1,Variables!$B$6:$C$32, 2, FALSE), "Yes"), LOOKUP($A1614,Collections!$A:$A,Collections!Q:Q), 0)</f>
        <v>0</v>
      </c>
      <c r="V1614">
        <f>IF(EXACT(VLOOKUP(V$1,Variables!$B$6:$C$32, 2, FALSE), "Yes"), LOOKUP($A1614,Collections!$A:$A,Collections!R:R), 0)</f>
        <v>0</v>
      </c>
      <c r="W1614">
        <f>IF(EXACT(VLOOKUP(W$1,Variables!$B$6:$C$32, 2, FALSE), "Yes"), LOOKUP($A1614,Collections!$A:$A,Collections!S:S), 0)</f>
        <v>0</v>
      </c>
      <c r="X1614">
        <f>IF(EXACT(VLOOKUP(X$1,Variables!$B$6:$C$32, 2, FALSE), "Yes"), LOOKUP($A1614,Collections!$A:$A,Collections!T:T), 0)</f>
        <v>0</v>
      </c>
      <c r="Y1614">
        <f>IF(EXACT(VLOOKUP(Y$1,Variables!$B$6:$C$32, 2, FALSE), "Yes"), LOOKUP($A1614,Collections!$A:$A,Collections!U:U), 0)</f>
        <v>0</v>
      </c>
      <c r="Z1614">
        <f>IF(EXACT(VLOOKUP(Z$1,Variables!$B$6:$C$32, 2, FALSE), "Yes"), LOOKUP($A1614,Collections!$A:$A,Collections!V:V), 0)</f>
        <v>0</v>
      </c>
      <c r="AA1614">
        <f>IF(EXACT(VLOOKUP(AA$1,Variables!$B$6:$C$32, 2, FALSE), "Yes"), LOOKUP($A1614,Collections!$A:$A,Collections!W:W), 0)</f>
        <v>0</v>
      </c>
      <c r="AB1614">
        <f>IF(EXACT(VLOOKUP(AB$1,Variables!$B$6:$C$32, 2, FALSE), "Yes"), LOOKUP($A1614,Collections!$A:$A,Collections!X:X), 0)</f>
        <v>0</v>
      </c>
      <c r="AC1614">
        <f>IF(EXACT(VLOOKUP(AC$1,Variables!$B$6:$C$32, 2, FALSE), "Yes"), LOOKUP($A1614,Collections!$A:$A,Collections!Y:Y), 0)</f>
        <v>0</v>
      </c>
      <c r="AD1614">
        <f>IF(EXACT(VLOOKUP(AD$1,Variables!$B$6:$C$32, 2, FALSE), "Yes"), LOOKUP($A1614,Collections!$A:$A,Collections!Z:Z), 0)</f>
        <v>0</v>
      </c>
      <c r="AE1614">
        <f>IF(EXACT(VLOOKUP(AE$1,Variables!$B$6:$C$32, 2, FALSE), "Yes"), LOOKUP($A1614,Collections!$A:$A,Collections!AA:AA), 0)</f>
        <v>0</v>
      </c>
      <c r="AF1614">
        <f>IF(EXACT(VLOOKUP(AF$1,Variables!$B$6:$C$32, 2, FALSE), "Yes"), LOOKUP($A1614,Collections!$A:$A,Collections!AB:AB), 0)</f>
        <v>0</v>
      </c>
      <c r="AG1614" t="str">
        <f t="shared" si="25"/>
        <v>Yes</v>
      </c>
      <c r="AH1614">
        <f>IF(D1614&gt;=Variables!$C$1,1,0)</f>
        <v>1</v>
      </c>
      <c r="AI1614">
        <f>IF(E1614&gt;=Variables!$C$1,1,0)</f>
        <v>0</v>
      </c>
    </row>
    <row r="1615" spans="1:35" x14ac:dyDescent="0.2">
      <c r="A1615" s="25">
        <v>28762</v>
      </c>
      <c r="B1615" s="2" t="s">
        <v>1266</v>
      </c>
      <c r="C1615">
        <f>IF(ISNA(VLOOKUP(A1615,Images!A:C,3,FALSE)), 0, VLOOKUP(A1615,Images!A:C,3,FALSE))/IF(ISNA(VLOOKUP(A1615,Images!A:C,2,FALSE)), 1,VLOOKUP(A1615,Images!A:C,2,FALSE))</f>
        <v>3.5859002566923356E-2</v>
      </c>
      <c r="D1615">
        <f>IF(NOT(ISNA(VLOOKUP(A1615,Harvard!B:E,4,FALSE))), VLOOKUP(A1615,Harvard!B:E,4,FALSE), 0)</f>
        <v>0.99009999999999998</v>
      </c>
      <c r="E1615">
        <f>IF(NOT(ISNA(VLOOKUP(A1615,UC!B:D, 3, FALSE))),VLOOKUP(A1615,UC!B:D, 2, FALSE)/VLOOKUP(A1615, UC!B:D, 3, FALSE), 0)</f>
        <v>0.98734177215189878</v>
      </c>
      <c r="F1615">
        <f>IF(EXACT(VLOOKUP(F$1,Variables!$B$6:$C$32, 2, FALSE), "Yes"), LOOKUP($A1615,Collections!$A:$A,Collections!B:B), 0)</f>
        <v>1</v>
      </c>
      <c r="G1615">
        <f>IF(EXACT(VLOOKUP(G$1,Variables!$B$6:$C$32, 2, FALSE), "Yes"), LOOKUP($A1615,Collections!$A:$A,Collections!C:C), 0)</f>
        <v>0</v>
      </c>
      <c r="H1615">
        <f>IF(EXACT(VLOOKUP(H$1,Variables!$B$6:$C$32, 2, FALSE), "Yes"), LOOKUP($A1615,Collections!$A:$A,Collections!D:D), 0)</f>
        <v>0</v>
      </c>
      <c r="I1615">
        <f>IF(EXACT(VLOOKUP(I$1,Variables!$B$6:$C$32, 2, FALSE), "Yes"), LOOKUP($A1615,Collections!$A:$A,Collections!E:E), 0)</f>
        <v>0</v>
      </c>
      <c r="J1615">
        <f>IF(EXACT(VLOOKUP(J$1,Variables!$B$6:$C$32, 2, FALSE), "Yes"), LOOKUP($A1615,Collections!$A:$A,Collections!F:F), 0)</f>
        <v>0</v>
      </c>
      <c r="K1615">
        <f>IF(EXACT(VLOOKUP(K$1,Variables!$B$6:$C$32, 2, FALSE), "Yes"), LOOKUP($A1615,Collections!$A:$A,Collections!G:G), 0)</f>
        <v>0</v>
      </c>
      <c r="L1615">
        <f>IF(EXACT(VLOOKUP(L$1,Variables!$B$6:$C$32, 2, FALSE), "Yes"), LOOKUP($A1615,Collections!$A:$A,Collections!H:H), 0)</f>
        <v>0</v>
      </c>
      <c r="M1615">
        <f>IF(EXACT(VLOOKUP(M$1,Variables!$B$6:$C$32, 2, FALSE), "Yes"), LOOKUP($A1615,Collections!$A:$A,Collections!I:I), 0)</f>
        <v>0</v>
      </c>
      <c r="N1615">
        <f>IF(EXACT(VLOOKUP(N$1,Variables!$B$6:$C$32, 2, FALSE), "Yes"), LOOKUP($A1615,Collections!$A:$A,Collections!J:J), 0)</f>
        <v>0</v>
      </c>
      <c r="O1615">
        <f>IF(EXACT(VLOOKUP(O$1,Variables!$B$6:$C$32, 2, FALSE), "Yes"), LOOKUP($A1615,Collections!$A:$A,Collections!K:K), 0)</f>
        <v>0</v>
      </c>
      <c r="P1615">
        <f>IF(EXACT(VLOOKUP(P$1,Variables!$B$6:$C$32, 2, FALSE), "Yes"), LOOKUP($A1615,Collections!$A:$A,Collections!L:L), 0)</f>
        <v>0</v>
      </c>
      <c r="Q1615">
        <f>IF(EXACT(VLOOKUP(Q$1,Variables!$B$6:$C$32, 2, FALSE), "Yes"), LOOKUP($A1615,Collections!$A:$A,Collections!M:M), 0)</f>
        <v>0</v>
      </c>
      <c r="R1615">
        <f>IF(EXACT(VLOOKUP(R$1,Variables!$B$6:$C$32, 2, FALSE), "Yes"), LOOKUP($A1615,Collections!$A:$A,Collections!N:N), 0)</f>
        <v>0</v>
      </c>
      <c r="S1615">
        <f>IF(EXACT(VLOOKUP(S$1,Variables!$B$6:$C$32, 2, FALSE), "Yes"), LOOKUP($A1615,Collections!$A:$A,Collections!O:O), 0)</f>
        <v>0</v>
      </c>
      <c r="T1615">
        <f>IF(EXACT(VLOOKUP(T$1,Variables!$B$6:$C$32, 2, FALSE), "Yes"), LOOKUP($A1615,Collections!$A:$A,Collections!P:P), 0)</f>
        <v>0</v>
      </c>
      <c r="U1615">
        <f>IF(EXACT(VLOOKUP(U$1,Variables!$B$6:$C$32, 2, FALSE), "Yes"), LOOKUP($A1615,Collections!$A:$A,Collections!Q:Q), 0)</f>
        <v>0</v>
      </c>
      <c r="V1615">
        <f>IF(EXACT(VLOOKUP(V$1,Variables!$B$6:$C$32, 2, FALSE), "Yes"), LOOKUP($A1615,Collections!$A:$A,Collections!R:R), 0)</f>
        <v>0</v>
      </c>
      <c r="W1615">
        <f>IF(EXACT(VLOOKUP(W$1,Variables!$B$6:$C$32, 2, FALSE), "Yes"), LOOKUP($A1615,Collections!$A:$A,Collections!S:S), 0)</f>
        <v>0</v>
      </c>
      <c r="X1615">
        <f>IF(EXACT(VLOOKUP(X$1,Variables!$B$6:$C$32, 2, FALSE), "Yes"), LOOKUP($A1615,Collections!$A:$A,Collections!T:T), 0)</f>
        <v>0</v>
      </c>
      <c r="Y1615">
        <f>IF(EXACT(VLOOKUP(Y$1,Variables!$B$6:$C$32, 2, FALSE), "Yes"), LOOKUP($A1615,Collections!$A:$A,Collections!U:U), 0)</f>
        <v>0</v>
      </c>
      <c r="Z1615">
        <f>IF(EXACT(VLOOKUP(Z$1,Variables!$B$6:$C$32, 2, FALSE), "Yes"), LOOKUP($A1615,Collections!$A:$A,Collections!V:V), 0)</f>
        <v>0</v>
      </c>
      <c r="AA1615">
        <f>IF(EXACT(VLOOKUP(AA$1,Variables!$B$6:$C$32, 2, FALSE), "Yes"), LOOKUP($A1615,Collections!$A:$A,Collections!W:W), 0)</f>
        <v>0</v>
      </c>
      <c r="AB1615">
        <f>IF(EXACT(VLOOKUP(AB$1,Variables!$B$6:$C$32, 2, FALSE), "Yes"), LOOKUP($A1615,Collections!$A:$A,Collections!X:X), 0)</f>
        <v>0</v>
      </c>
      <c r="AC1615">
        <f>IF(EXACT(VLOOKUP(AC$1,Variables!$B$6:$C$32, 2, FALSE), "Yes"), LOOKUP($A1615,Collections!$A:$A,Collections!Y:Y), 0)</f>
        <v>0</v>
      </c>
      <c r="AD1615">
        <f>IF(EXACT(VLOOKUP(AD$1,Variables!$B$6:$C$32, 2, FALSE), "Yes"), LOOKUP($A1615,Collections!$A:$A,Collections!Z:Z), 0)</f>
        <v>0</v>
      </c>
      <c r="AE1615">
        <f>IF(EXACT(VLOOKUP(AE$1,Variables!$B$6:$C$32, 2, FALSE), "Yes"), LOOKUP($A1615,Collections!$A:$A,Collections!AA:AA), 0)</f>
        <v>0</v>
      </c>
      <c r="AF1615">
        <f>IF(EXACT(VLOOKUP(AF$1,Variables!$B$6:$C$32, 2, FALSE), "Yes"), LOOKUP($A1615,Collections!$A:$A,Collections!AB:AB), 0)</f>
        <v>0</v>
      </c>
      <c r="AG1615" t="str">
        <f t="shared" si="25"/>
        <v>Yes</v>
      </c>
      <c r="AH1615">
        <f>IF(D1615&gt;=Variables!$C$1,1,0)</f>
        <v>1</v>
      </c>
      <c r="AI1615">
        <f>IF(E1615&gt;=Variables!$C$1,1,0)</f>
        <v>1</v>
      </c>
    </row>
    <row r="1616" spans="1:35" x14ac:dyDescent="0.2">
      <c r="A1616" s="25">
        <v>15405079</v>
      </c>
      <c r="B1616" s="2" t="s">
        <v>1627</v>
      </c>
      <c r="C1616">
        <f>IF(ISNA(VLOOKUP(A1616,Images!A:C,3,FALSE)), 0, VLOOKUP(A1616,Images!A:C,3,FALSE))/IF(ISNA(VLOOKUP(A1616,Images!A:C,2,FALSE)), 1,VLOOKUP(A1616,Images!A:C,2,FALSE))</f>
        <v>3.5454933788979071E-2</v>
      </c>
      <c r="D1616">
        <f>IF(NOT(ISNA(VLOOKUP(A1616,Harvard!B:E,4,FALSE))), VLOOKUP(A1616,Harvard!B:E,4,FALSE), 0)</f>
        <v>1</v>
      </c>
      <c r="E1616">
        <f>IF(NOT(ISNA(VLOOKUP(A1616,UC!B:D, 3, FALSE))),VLOOKUP(A1616,UC!B:D, 2, FALSE)/VLOOKUP(A1616, UC!B:D, 3, FALSE), 0)</f>
        <v>1</v>
      </c>
      <c r="F1616">
        <f>IF(EXACT(VLOOKUP(F$1,Variables!$B$6:$C$32, 2, FALSE), "Yes"), LOOKUP($A1616,Collections!$A:$A,Collections!B:B), 0)</f>
        <v>0</v>
      </c>
      <c r="G1616">
        <f>IF(EXACT(VLOOKUP(G$1,Variables!$B$6:$C$32, 2, FALSE), "Yes"), LOOKUP($A1616,Collections!$A:$A,Collections!C:C), 0)</f>
        <v>1</v>
      </c>
      <c r="H1616">
        <f>IF(EXACT(VLOOKUP(H$1,Variables!$B$6:$C$32, 2, FALSE), "Yes"), LOOKUP($A1616,Collections!$A:$A,Collections!D:D), 0)</f>
        <v>0</v>
      </c>
      <c r="I1616">
        <f>IF(EXACT(VLOOKUP(I$1,Variables!$B$6:$C$32, 2, FALSE), "Yes"), LOOKUP($A1616,Collections!$A:$A,Collections!E:E), 0)</f>
        <v>0</v>
      </c>
      <c r="J1616">
        <f>IF(EXACT(VLOOKUP(J$1,Variables!$B$6:$C$32, 2, FALSE), "Yes"), LOOKUP($A1616,Collections!$A:$A,Collections!F:F), 0)</f>
        <v>0</v>
      </c>
      <c r="K1616">
        <f>IF(EXACT(VLOOKUP(K$1,Variables!$B$6:$C$32, 2, FALSE), "Yes"), LOOKUP($A1616,Collections!$A:$A,Collections!G:G), 0)</f>
        <v>0</v>
      </c>
      <c r="L1616">
        <f>IF(EXACT(VLOOKUP(L$1,Variables!$B$6:$C$32, 2, FALSE), "Yes"), LOOKUP($A1616,Collections!$A:$A,Collections!H:H), 0)</f>
        <v>0</v>
      </c>
      <c r="M1616">
        <f>IF(EXACT(VLOOKUP(M$1,Variables!$B$6:$C$32, 2, FALSE), "Yes"), LOOKUP($A1616,Collections!$A:$A,Collections!I:I), 0)</f>
        <v>0</v>
      </c>
      <c r="N1616">
        <f>IF(EXACT(VLOOKUP(N$1,Variables!$B$6:$C$32, 2, FALSE), "Yes"), LOOKUP($A1616,Collections!$A:$A,Collections!J:J), 0)</f>
        <v>0</v>
      </c>
      <c r="O1616">
        <f>IF(EXACT(VLOOKUP(O$1,Variables!$B$6:$C$32, 2, FALSE), "Yes"), LOOKUP($A1616,Collections!$A:$A,Collections!K:K), 0)</f>
        <v>0</v>
      </c>
      <c r="P1616">
        <f>IF(EXACT(VLOOKUP(P$1,Variables!$B$6:$C$32, 2, FALSE), "Yes"), LOOKUP($A1616,Collections!$A:$A,Collections!L:L), 0)</f>
        <v>0</v>
      </c>
      <c r="Q1616">
        <f>IF(EXACT(VLOOKUP(Q$1,Variables!$B$6:$C$32, 2, FALSE), "Yes"), LOOKUP($A1616,Collections!$A:$A,Collections!M:M), 0)</f>
        <v>0</v>
      </c>
      <c r="R1616">
        <f>IF(EXACT(VLOOKUP(R$1,Variables!$B$6:$C$32, 2, FALSE), "Yes"), LOOKUP($A1616,Collections!$A:$A,Collections!N:N), 0)</f>
        <v>0</v>
      </c>
      <c r="S1616">
        <f>IF(EXACT(VLOOKUP(S$1,Variables!$B$6:$C$32, 2, FALSE), "Yes"), LOOKUP($A1616,Collections!$A:$A,Collections!O:O), 0)</f>
        <v>0</v>
      </c>
      <c r="T1616">
        <f>IF(EXACT(VLOOKUP(T$1,Variables!$B$6:$C$32, 2, FALSE), "Yes"), LOOKUP($A1616,Collections!$A:$A,Collections!P:P), 0)</f>
        <v>0</v>
      </c>
      <c r="U1616">
        <f>IF(EXACT(VLOOKUP(U$1,Variables!$B$6:$C$32, 2, FALSE), "Yes"), LOOKUP($A1616,Collections!$A:$A,Collections!Q:Q), 0)</f>
        <v>0</v>
      </c>
      <c r="V1616">
        <f>IF(EXACT(VLOOKUP(V$1,Variables!$B$6:$C$32, 2, FALSE), "Yes"), LOOKUP($A1616,Collections!$A:$A,Collections!R:R), 0)</f>
        <v>0</v>
      </c>
      <c r="W1616">
        <f>IF(EXACT(VLOOKUP(W$1,Variables!$B$6:$C$32, 2, FALSE), "Yes"), LOOKUP($A1616,Collections!$A:$A,Collections!S:S), 0)</f>
        <v>0</v>
      </c>
      <c r="X1616">
        <f>IF(EXACT(VLOOKUP(X$1,Variables!$B$6:$C$32, 2, FALSE), "Yes"), LOOKUP($A1616,Collections!$A:$A,Collections!T:T), 0)</f>
        <v>0</v>
      </c>
      <c r="Y1616">
        <f>IF(EXACT(VLOOKUP(Y$1,Variables!$B$6:$C$32, 2, FALSE), "Yes"), LOOKUP($A1616,Collections!$A:$A,Collections!U:U), 0)</f>
        <v>0</v>
      </c>
      <c r="Z1616">
        <f>IF(EXACT(VLOOKUP(Z$1,Variables!$B$6:$C$32, 2, FALSE), "Yes"), LOOKUP($A1616,Collections!$A:$A,Collections!V:V), 0)</f>
        <v>0</v>
      </c>
      <c r="AA1616">
        <f>IF(EXACT(VLOOKUP(AA$1,Variables!$B$6:$C$32, 2, FALSE), "Yes"), LOOKUP($A1616,Collections!$A:$A,Collections!W:W), 0)</f>
        <v>0</v>
      </c>
      <c r="AB1616">
        <f>IF(EXACT(VLOOKUP(AB$1,Variables!$B$6:$C$32, 2, FALSE), "Yes"), LOOKUP($A1616,Collections!$A:$A,Collections!X:X), 0)</f>
        <v>0</v>
      </c>
      <c r="AC1616">
        <f>IF(EXACT(VLOOKUP(AC$1,Variables!$B$6:$C$32, 2, FALSE), "Yes"), LOOKUP($A1616,Collections!$A:$A,Collections!Y:Y), 0)</f>
        <v>0</v>
      </c>
      <c r="AD1616">
        <f>IF(EXACT(VLOOKUP(AD$1,Variables!$B$6:$C$32, 2, FALSE), "Yes"), LOOKUP($A1616,Collections!$A:$A,Collections!Z:Z), 0)</f>
        <v>0</v>
      </c>
      <c r="AE1616">
        <f>IF(EXACT(VLOOKUP(AE$1,Variables!$B$6:$C$32, 2, FALSE), "Yes"), LOOKUP($A1616,Collections!$A:$A,Collections!AA:AA), 0)</f>
        <v>0</v>
      </c>
      <c r="AF1616">
        <f>IF(EXACT(VLOOKUP(AF$1,Variables!$B$6:$C$32, 2, FALSE), "Yes"), LOOKUP($A1616,Collections!$A:$A,Collections!AB:AB), 0)</f>
        <v>0</v>
      </c>
      <c r="AG1616" t="str">
        <f t="shared" si="25"/>
        <v>Yes</v>
      </c>
      <c r="AH1616">
        <f>IF(D1616&gt;=Variables!$C$1,1,0)</f>
        <v>1</v>
      </c>
      <c r="AI1616">
        <f>IF(E1616&gt;=Variables!$C$1,1,0)</f>
        <v>1</v>
      </c>
    </row>
    <row r="1617" spans="1:35" x14ac:dyDescent="0.2">
      <c r="A1617" s="25" t="s">
        <v>2170</v>
      </c>
      <c r="B1617" s="2" t="s">
        <v>942</v>
      </c>
      <c r="C1617">
        <f>IF(ISNA(VLOOKUP(A1617,Images!A:C,3,FALSE)), 0, VLOOKUP(A1617,Images!A:C,3,FALSE))/IF(ISNA(VLOOKUP(A1617,Images!A:C,2,FALSE)), 1,VLOOKUP(A1617,Images!A:C,2,FALSE))</f>
        <v>1.7258765125659323E-3</v>
      </c>
      <c r="D1617">
        <f>IF(NOT(ISNA(VLOOKUP(A1617,Harvard!B:E,4,FALSE))), VLOOKUP(A1617,Harvard!B:E,4,FALSE), 0)</f>
        <v>1</v>
      </c>
      <c r="E1617">
        <f>IF(NOT(ISNA(VLOOKUP(A1617,UC!B:D, 3, FALSE))),VLOOKUP(A1617,UC!B:D, 2, FALSE)/VLOOKUP(A1617, UC!B:D, 3, FALSE), 0)</f>
        <v>0.96019900497512434</v>
      </c>
      <c r="F1617">
        <f>IF(EXACT(VLOOKUP(F$1,Variables!$B$6:$C$32, 2, FALSE), "Yes"), LOOKUP($A1617,Collections!$A:$A,Collections!B:B), 0)</f>
        <v>0</v>
      </c>
      <c r="G1617">
        <f>IF(EXACT(VLOOKUP(G$1,Variables!$B$6:$C$32, 2, FALSE), "Yes"), LOOKUP($A1617,Collections!$A:$A,Collections!C:C), 0)</f>
        <v>0</v>
      </c>
      <c r="H1617">
        <f>IF(EXACT(VLOOKUP(H$1,Variables!$B$6:$C$32, 2, FALSE), "Yes"), LOOKUP($A1617,Collections!$A:$A,Collections!D:D), 0)</f>
        <v>0</v>
      </c>
      <c r="I1617">
        <f>IF(EXACT(VLOOKUP(I$1,Variables!$B$6:$C$32, 2, FALSE), "Yes"), LOOKUP($A1617,Collections!$A:$A,Collections!E:E), 0)</f>
        <v>1</v>
      </c>
      <c r="J1617">
        <f>IF(EXACT(VLOOKUP(J$1,Variables!$B$6:$C$32, 2, FALSE), "Yes"), LOOKUP($A1617,Collections!$A:$A,Collections!F:F), 0)</f>
        <v>0</v>
      </c>
      <c r="K1617">
        <f>IF(EXACT(VLOOKUP(K$1,Variables!$B$6:$C$32, 2, FALSE), "Yes"), LOOKUP($A1617,Collections!$A:$A,Collections!G:G), 0)</f>
        <v>0</v>
      </c>
      <c r="L1617">
        <f>IF(EXACT(VLOOKUP(L$1,Variables!$B$6:$C$32, 2, FALSE), "Yes"), LOOKUP($A1617,Collections!$A:$A,Collections!H:H), 0)</f>
        <v>0</v>
      </c>
      <c r="M1617">
        <f>IF(EXACT(VLOOKUP(M$1,Variables!$B$6:$C$32, 2, FALSE), "Yes"), LOOKUP($A1617,Collections!$A:$A,Collections!I:I), 0)</f>
        <v>0</v>
      </c>
      <c r="N1617">
        <f>IF(EXACT(VLOOKUP(N$1,Variables!$B$6:$C$32, 2, FALSE), "Yes"), LOOKUP($A1617,Collections!$A:$A,Collections!J:J), 0)</f>
        <v>0</v>
      </c>
      <c r="O1617">
        <f>IF(EXACT(VLOOKUP(O$1,Variables!$B$6:$C$32, 2, FALSE), "Yes"), LOOKUP($A1617,Collections!$A:$A,Collections!K:K), 0)</f>
        <v>0</v>
      </c>
      <c r="P1617">
        <f>IF(EXACT(VLOOKUP(P$1,Variables!$B$6:$C$32, 2, FALSE), "Yes"), LOOKUP($A1617,Collections!$A:$A,Collections!L:L), 0)</f>
        <v>0</v>
      </c>
      <c r="Q1617">
        <f>IF(EXACT(VLOOKUP(Q$1,Variables!$B$6:$C$32, 2, FALSE), "Yes"), LOOKUP($A1617,Collections!$A:$A,Collections!M:M), 0)</f>
        <v>0</v>
      </c>
      <c r="R1617">
        <f>IF(EXACT(VLOOKUP(R$1,Variables!$B$6:$C$32, 2, FALSE), "Yes"), LOOKUP($A1617,Collections!$A:$A,Collections!N:N), 0)</f>
        <v>0</v>
      </c>
      <c r="S1617">
        <f>IF(EXACT(VLOOKUP(S$1,Variables!$B$6:$C$32, 2, FALSE), "Yes"), LOOKUP($A1617,Collections!$A:$A,Collections!O:O), 0)</f>
        <v>0</v>
      </c>
      <c r="T1617">
        <f>IF(EXACT(VLOOKUP(T$1,Variables!$B$6:$C$32, 2, FALSE), "Yes"), LOOKUP($A1617,Collections!$A:$A,Collections!P:P), 0)</f>
        <v>0</v>
      </c>
      <c r="U1617">
        <f>IF(EXACT(VLOOKUP(U$1,Variables!$B$6:$C$32, 2, FALSE), "Yes"), LOOKUP($A1617,Collections!$A:$A,Collections!Q:Q), 0)</f>
        <v>0</v>
      </c>
      <c r="V1617">
        <f>IF(EXACT(VLOOKUP(V$1,Variables!$B$6:$C$32, 2, FALSE), "Yes"), LOOKUP($A1617,Collections!$A:$A,Collections!R:R), 0)</f>
        <v>0</v>
      </c>
      <c r="W1617">
        <f>IF(EXACT(VLOOKUP(W$1,Variables!$B$6:$C$32, 2, FALSE), "Yes"), LOOKUP($A1617,Collections!$A:$A,Collections!S:S), 0)</f>
        <v>0</v>
      </c>
      <c r="X1617">
        <f>IF(EXACT(VLOOKUP(X$1,Variables!$B$6:$C$32, 2, FALSE), "Yes"), LOOKUP($A1617,Collections!$A:$A,Collections!T:T), 0)</f>
        <v>0</v>
      </c>
      <c r="Y1617">
        <f>IF(EXACT(VLOOKUP(Y$1,Variables!$B$6:$C$32, 2, FALSE), "Yes"), LOOKUP($A1617,Collections!$A:$A,Collections!U:U), 0)</f>
        <v>0</v>
      </c>
      <c r="Z1617">
        <f>IF(EXACT(VLOOKUP(Z$1,Variables!$B$6:$C$32, 2, FALSE), "Yes"), LOOKUP($A1617,Collections!$A:$A,Collections!V:V), 0)</f>
        <v>0</v>
      </c>
      <c r="AA1617">
        <f>IF(EXACT(VLOOKUP(AA$1,Variables!$B$6:$C$32, 2, FALSE), "Yes"), LOOKUP($A1617,Collections!$A:$A,Collections!W:W), 0)</f>
        <v>0</v>
      </c>
      <c r="AB1617">
        <f>IF(EXACT(VLOOKUP(AB$1,Variables!$B$6:$C$32, 2, FALSE), "Yes"), LOOKUP($A1617,Collections!$A:$A,Collections!X:X), 0)</f>
        <v>0</v>
      </c>
      <c r="AC1617">
        <f>IF(EXACT(VLOOKUP(AC$1,Variables!$B$6:$C$32, 2, FALSE), "Yes"), LOOKUP($A1617,Collections!$A:$A,Collections!Y:Y), 0)</f>
        <v>0</v>
      </c>
      <c r="AD1617">
        <f>IF(EXACT(VLOOKUP(AD$1,Variables!$B$6:$C$32, 2, FALSE), "Yes"), LOOKUP($A1617,Collections!$A:$A,Collections!Z:Z), 0)</f>
        <v>0</v>
      </c>
      <c r="AE1617">
        <f>IF(EXACT(VLOOKUP(AE$1,Variables!$B$6:$C$32, 2, FALSE), "Yes"), LOOKUP($A1617,Collections!$A:$A,Collections!AA:AA), 0)</f>
        <v>0</v>
      </c>
      <c r="AF1617">
        <f>IF(EXACT(VLOOKUP(AF$1,Variables!$B$6:$C$32, 2, FALSE), "Yes"), LOOKUP($A1617,Collections!$A:$A,Collections!AB:AB), 0)</f>
        <v>0</v>
      </c>
      <c r="AG1617" t="str">
        <f t="shared" si="25"/>
        <v>Yes</v>
      </c>
      <c r="AH1617">
        <f>IF(D1617&gt;=Variables!$C$1,1,0)</f>
        <v>1</v>
      </c>
      <c r="AI1617">
        <f>IF(E1617&gt;=Variables!$C$1,1,0)</f>
        <v>1</v>
      </c>
    </row>
    <row r="1618" spans="1:35" x14ac:dyDescent="0.2">
      <c r="A1618" s="25">
        <v>29300</v>
      </c>
      <c r="B1618" s="2" t="s">
        <v>1267</v>
      </c>
      <c r="C1618">
        <f>IF(ISNA(VLOOKUP(A1618,Images!A:C,3,FALSE)), 0, VLOOKUP(A1618,Images!A:C,3,FALSE))/IF(ISNA(VLOOKUP(A1618,Images!A:C,2,FALSE)), 1,VLOOKUP(A1618,Images!A:C,2,FALSE))</f>
        <v>7.4713597874813218E-3</v>
      </c>
      <c r="D1618">
        <f>IF(NOT(ISNA(VLOOKUP(A1618,Harvard!B:E,4,FALSE))), VLOOKUP(A1618,Harvard!B:E,4,FALSE), 0)</f>
        <v>0.995</v>
      </c>
      <c r="E1618">
        <f>IF(NOT(ISNA(VLOOKUP(A1618,UC!B:D, 3, FALSE))),VLOOKUP(A1618,UC!B:D, 2, FALSE)/VLOOKUP(A1618, UC!B:D, 3, FALSE), 0)</f>
        <v>1</v>
      </c>
      <c r="F1618">
        <f>IF(EXACT(VLOOKUP(F$1,Variables!$B$6:$C$32, 2, FALSE), "Yes"), LOOKUP($A1618,Collections!$A:$A,Collections!B:B), 0)</f>
        <v>1</v>
      </c>
      <c r="G1618">
        <f>IF(EXACT(VLOOKUP(G$1,Variables!$B$6:$C$32, 2, FALSE), "Yes"), LOOKUP($A1618,Collections!$A:$A,Collections!C:C), 0)</f>
        <v>0</v>
      </c>
      <c r="H1618">
        <f>IF(EXACT(VLOOKUP(H$1,Variables!$B$6:$C$32, 2, FALSE), "Yes"), LOOKUP($A1618,Collections!$A:$A,Collections!D:D), 0)</f>
        <v>0</v>
      </c>
      <c r="I1618">
        <f>IF(EXACT(VLOOKUP(I$1,Variables!$B$6:$C$32, 2, FALSE), "Yes"), LOOKUP($A1618,Collections!$A:$A,Collections!E:E), 0)</f>
        <v>0</v>
      </c>
      <c r="J1618">
        <f>IF(EXACT(VLOOKUP(J$1,Variables!$B$6:$C$32, 2, FALSE), "Yes"), LOOKUP($A1618,Collections!$A:$A,Collections!F:F), 0)</f>
        <v>0</v>
      </c>
      <c r="K1618">
        <f>IF(EXACT(VLOOKUP(K$1,Variables!$B$6:$C$32, 2, FALSE), "Yes"), LOOKUP($A1618,Collections!$A:$A,Collections!G:G), 0)</f>
        <v>0</v>
      </c>
      <c r="L1618">
        <f>IF(EXACT(VLOOKUP(L$1,Variables!$B$6:$C$32, 2, FALSE), "Yes"), LOOKUP($A1618,Collections!$A:$A,Collections!H:H), 0)</f>
        <v>0</v>
      </c>
      <c r="M1618">
        <f>IF(EXACT(VLOOKUP(M$1,Variables!$B$6:$C$32, 2, FALSE), "Yes"), LOOKUP($A1618,Collections!$A:$A,Collections!I:I), 0)</f>
        <v>0</v>
      </c>
      <c r="N1618">
        <f>IF(EXACT(VLOOKUP(N$1,Variables!$B$6:$C$32, 2, FALSE), "Yes"), LOOKUP($A1618,Collections!$A:$A,Collections!J:J), 0)</f>
        <v>0</v>
      </c>
      <c r="O1618">
        <f>IF(EXACT(VLOOKUP(O$1,Variables!$B$6:$C$32, 2, FALSE), "Yes"), LOOKUP($A1618,Collections!$A:$A,Collections!K:K), 0)</f>
        <v>0</v>
      </c>
      <c r="P1618">
        <f>IF(EXACT(VLOOKUP(P$1,Variables!$B$6:$C$32, 2, FALSE), "Yes"), LOOKUP($A1618,Collections!$A:$A,Collections!L:L), 0)</f>
        <v>0</v>
      </c>
      <c r="Q1618">
        <f>IF(EXACT(VLOOKUP(Q$1,Variables!$B$6:$C$32, 2, FALSE), "Yes"), LOOKUP($A1618,Collections!$A:$A,Collections!M:M), 0)</f>
        <v>0</v>
      </c>
      <c r="R1618">
        <f>IF(EXACT(VLOOKUP(R$1,Variables!$B$6:$C$32, 2, FALSE), "Yes"), LOOKUP($A1618,Collections!$A:$A,Collections!N:N), 0)</f>
        <v>0</v>
      </c>
      <c r="S1618">
        <f>IF(EXACT(VLOOKUP(S$1,Variables!$B$6:$C$32, 2, FALSE), "Yes"), LOOKUP($A1618,Collections!$A:$A,Collections!O:O), 0)</f>
        <v>0</v>
      </c>
      <c r="T1618">
        <f>IF(EXACT(VLOOKUP(T$1,Variables!$B$6:$C$32, 2, FALSE), "Yes"), LOOKUP($A1618,Collections!$A:$A,Collections!P:P), 0)</f>
        <v>0</v>
      </c>
      <c r="U1618">
        <f>IF(EXACT(VLOOKUP(U$1,Variables!$B$6:$C$32, 2, FALSE), "Yes"), LOOKUP($A1618,Collections!$A:$A,Collections!Q:Q), 0)</f>
        <v>0</v>
      </c>
      <c r="V1618">
        <f>IF(EXACT(VLOOKUP(V$1,Variables!$B$6:$C$32, 2, FALSE), "Yes"), LOOKUP($A1618,Collections!$A:$A,Collections!R:R), 0)</f>
        <v>0</v>
      </c>
      <c r="W1618">
        <f>IF(EXACT(VLOOKUP(W$1,Variables!$B$6:$C$32, 2, FALSE), "Yes"), LOOKUP($A1618,Collections!$A:$A,Collections!S:S), 0)</f>
        <v>0</v>
      </c>
      <c r="X1618">
        <f>IF(EXACT(VLOOKUP(X$1,Variables!$B$6:$C$32, 2, FALSE), "Yes"), LOOKUP($A1618,Collections!$A:$A,Collections!T:T), 0)</f>
        <v>0</v>
      </c>
      <c r="Y1618">
        <f>IF(EXACT(VLOOKUP(Y$1,Variables!$B$6:$C$32, 2, FALSE), "Yes"), LOOKUP($A1618,Collections!$A:$A,Collections!U:U), 0)</f>
        <v>0</v>
      </c>
      <c r="Z1618">
        <f>IF(EXACT(VLOOKUP(Z$1,Variables!$B$6:$C$32, 2, FALSE), "Yes"), LOOKUP($A1618,Collections!$A:$A,Collections!V:V), 0)</f>
        <v>0</v>
      </c>
      <c r="AA1618">
        <f>IF(EXACT(VLOOKUP(AA$1,Variables!$B$6:$C$32, 2, FALSE), "Yes"), LOOKUP($A1618,Collections!$A:$A,Collections!W:W), 0)</f>
        <v>0</v>
      </c>
      <c r="AB1618">
        <f>IF(EXACT(VLOOKUP(AB$1,Variables!$B$6:$C$32, 2, FALSE), "Yes"), LOOKUP($A1618,Collections!$A:$A,Collections!X:X), 0)</f>
        <v>0</v>
      </c>
      <c r="AC1618">
        <f>IF(EXACT(VLOOKUP(AC$1,Variables!$B$6:$C$32, 2, FALSE), "Yes"), LOOKUP($A1618,Collections!$A:$A,Collections!Y:Y), 0)</f>
        <v>0</v>
      </c>
      <c r="AD1618">
        <f>IF(EXACT(VLOOKUP(AD$1,Variables!$B$6:$C$32, 2, FALSE), "Yes"), LOOKUP($A1618,Collections!$A:$A,Collections!Z:Z), 0)</f>
        <v>0</v>
      </c>
      <c r="AE1618">
        <f>IF(EXACT(VLOOKUP(AE$1,Variables!$B$6:$C$32, 2, FALSE), "Yes"), LOOKUP($A1618,Collections!$A:$A,Collections!AA:AA), 0)</f>
        <v>0</v>
      </c>
      <c r="AF1618">
        <f>IF(EXACT(VLOOKUP(AF$1,Variables!$B$6:$C$32, 2, FALSE), "Yes"), LOOKUP($A1618,Collections!$A:$A,Collections!AB:AB), 0)</f>
        <v>0</v>
      </c>
      <c r="AG1618" t="str">
        <f t="shared" si="25"/>
        <v>Yes</v>
      </c>
      <c r="AH1618">
        <f>IF(D1618&gt;=Variables!$C$1,1,0)</f>
        <v>1</v>
      </c>
      <c r="AI1618">
        <f>IF(E1618&gt;=Variables!$C$1,1,0)</f>
        <v>1</v>
      </c>
    </row>
    <row r="1619" spans="1:35" x14ac:dyDescent="0.2">
      <c r="A1619" s="25">
        <v>29319</v>
      </c>
      <c r="B1619" s="2" t="s">
        <v>1268</v>
      </c>
      <c r="C1619">
        <f>IF(ISNA(VLOOKUP(A1619,Images!A:C,3,FALSE)), 0, VLOOKUP(A1619,Images!A:C,3,FALSE))/IF(ISNA(VLOOKUP(A1619,Images!A:C,2,FALSE)), 1,VLOOKUP(A1619,Images!A:C,2,FALSE))</f>
        <v>2.0111360425496549E-2</v>
      </c>
      <c r="D1619">
        <f>IF(NOT(ISNA(VLOOKUP(A1619,Harvard!B:E,4,FALSE))), VLOOKUP(A1619,Harvard!B:E,4,FALSE), 0)</f>
        <v>0.995</v>
      </c>
      <c r="E1619">
        <f>IF(NOT(ISNA(VLOOKUP(A1619,UC!B:D, 3, FALSE))),VLOOKUP(A1619,UC!B:D, 2, FALSE)/VLOOKUP(A1619, UC!B:D, 3, FALSE), 0)</f>
        <v>0.97826086956521741</v>
      </c>
      <c r="F1619">
        <f>IF(EXACT(VLOOKUP(F$1,Variables!$B$6:$C$32, 2, FALSE), "Yes"), LOOKUP($A1619,Collections!$A:$A,Collections!B:B), 0)</f>
        <v>0</v>
      </c>
      <c r="G1619">
        <f>IF(EXACT(VLOOKUP(G$1,Variables!$B$6:$C$32, 2, FALSE), "Yes"), LOOKUP($A1619,Collections!$A:$A,Collections!C:C), 0)</f>
        <v>0</v>
      </c>
      <c r="H1619">
        <f>IF(EXACT(VLOOKUP(H$1,Variables!$B$6:$C$32, 2, FALSE), "Yes"), LOOKUP($A1619,Collections!$A:$A,Collections!D:D), 0)</f>
        <v>0</v>
      </c>
      <c r="I1619">
        <f>IF(EXACT(VLOOKUP(I$1,Variables!$B$6:$C$32, 2, FALSE), "Yes"), LOOKUP($A1619,Collections!$A:$A,Collections!E:E), 0)</f>
        <v>1</v>
      </c>
      <c r="J1619">
        <f>IF(EXACT(VLOOKUP(J$1,Variables!$B$6:$C$32, 2, FALSE), "Yes"), LOOKUP($A1619,Collections!$A:$A,Collections!F:F), 0)</f>
        <v>0</v>
      </c>
      <c r="K1619">
        <f>IF(EXACT(VLOOKUP(K$1,Variables!$B$6:$C$32, 2, FALSE), "Yes"), LOOKUP($A1619,Collections!$A:$A,Collections!G:G), 0)</f>
        <v>0</v>
      </c>
      <c r="L1619">
        <f>IF(EXACT(VLOOKUP(L$1,Variables!$B$6:$C$32, 2, FALSE), "Yes"), LOOKUP($A1619,Collections!$A:$A,Collections!H:H), 0)</f>
        <v>0</v>
      </c>
      <c r="M1619">
        <f>IF(EXACT(VLOOKUP(M$1,Variables!$B$6:$C$32, 2, FALSE), "Yes"), LOOKUP($A1619,Collections!$A:$A,Collections!I:I), 0)</f>
        <v>0</v>
      </c>
      <c r="N1619">
        <f>IF(EXACT(VLOOKUP(N$1,Variables!$B$6:$C$32, 2, FALSE), "Yes"), LOOKUP($A1619,Collections!$A:$A,Collections!J:J), 0)</f>
        <v>0</v>
      </c>
      <c r="O1619">
        <f>IF(EXACT(VLOOKUP(O$1,Variables!$B$6:$C$32, 2, FALSE), "Yes"), LOOKUP($A1619,Collections!$A:$A,Collections!K:K), 0)</f>
        <v>0</v>
      </c>
      <c r="P1619">
        <f>IF(EXACT(VLOOKUP(P$1,Variables!$B$6:$C$32, 2, FALSE), "Yes"), LOOKUP($A1619,Collections!$A:$A,Collections!L:L), 0)</f>
        <v>0</v>
      </c>
      <c r="Q1619">
        <f>IF(EXACT(VLOOKUP(Q$1,Variables!$B$6:$C$32, 2, FALSE), "Yes"), LOOKUP($A1619,Collections!$A:$A,Collections!M:M), 0)</f>
        <v>0</v>
      </c>
      <c r="R1619">
        <f>IF(EXACT(VLOOKUP(R$1,Variables!$B$6:$C$32, 2, FALSE), "Yes"), LOOKUP($A1619,Collections!$A:$A,Collections!N:N), 0)</f>
        <v>0</v>
      </c>
      <c r="S1619">
        <f>IF(EXACT(VLOOKUP(S$1,Variables!$B$6:$C$32, 2, FALSE), "Yes"), LOOKUP($A1619,Collections!$A:$A,Collections!O:O), 0)</f>
        <v>0</v>
      </c>
      <c r="T1619">
        <f>IF(EXACT(VLOOKUP(T$1,Variables!$B$6:$C$32, 2, FALSE), "Yes"), LOOKUP($A1619,Collections!$A:$A,Collections!P:P), 0)</f>
        <v>0</v>
      </c>
      <c r="U1619">
        <f>IF(EXACT(VLOOKUP(U$1,Variables!$B$6:$C$32, 2, FALSE), "Yes"), LOOKUP($A1619,Collections!$A:$A,Collections!Q:Q), 0)</f>
        <v>0</v>
      </c>
      <c r="V1619">
        <f>IF(EXACT(VLOOKUP(V$1,Variables!$B$6:$C$32, 2, FALSE), "Yes"), LOOKUP($A1619,Collections!$A:$A,Collections!R:R), 0)</f>
        <v>0</v>
      </c>
      <c r="W1619">
        <f>IF(EXACT(VLOOKUP(W$1,Variables!$B$6:$C$32, 2, FALSE), "Yes"), LOOKUP($A1619,Collections!$A:$A,Collections!S:S), 0)</f>
        <v>0</v>
      </c>
      <c r="X1619">
        <f>IF(EXACT(VLOOKUP(X$1,Variables!$B$6:$C$32, 2, FALSE), "Yes"), LOOKUP($A1619,Collections!$A:$A,Collections!T:T), 0)</f>
        <v>0</v>
      </c>
      <c r="Y1619">
        <f>IF(EXACT(VLOOKUP(Y$1,Variables!$B$6:$C$32, 2, FALSE), "Yes"), LOOKUP($A1619,Collections!$A:$A,Collections!U:U), 0)</f>
        <v>0</v>
      </c>
      <c r="Z1619">
        <f>IF(EXACT(VLOOKUP(Z$1,Variables!$B$6:$C$32, 2, FALSE), "Yes"), LOOKUP($A1619,Collections!$A:$A,Collections!V:V), 0)</f>
        <v>0</v>
      </c>
      <c r="AA1619">
        <f>IF(EXACT(VLOOKUP(AA$1,Variables!$B$6:$C$32, 2, FALSE), "Yes"), LOOKUP($A1619,Collections!$A:$A,Collections!W:W), 0)</f>
        <v>0</v>
      </c>
      <c r="AB1619">
        <f>IF(EXACT(VLOOKUP(AB$1,Variables!$B$6:$C$32, 2, FALSE), "Yes"), LOOKUP($A1619,Collections!$A:$A,Collections!X:X), 0)</f>
        <v>0</v>
      </c>
      <c r="AC1619">
        <f>IF(EXACT(VLOOKUP(AC$1,Variables!$B$6:$C$32, 2, FALSE), "Yes"), LOOKUP($A1619,Collections!$A:$A,Collections!Y:Y), 0)</f>
        <v>0</v>
      </c>
      <c r="AD1619">
        <f>IF(EXACT(VLOOKUP(AD$1,Variables!$B$6:$C$32, 2, FALSE), "Yes"), LOOKUP($A1619,Collections!$A:$A,Collections!Z:Z), 0)</f>
        <v>0</v>
      </c>
      <c r="AE1619">
        <f>IF(EXACT(VLOOKUP(AE$1,Variables!$B$6:$C$32, 2, FALSE), "Yes"), LOOKUP($A1619,Collections!$A:$A,Collections!AA:AA), 0)</f>
        <v>0</v>
      </c>
      <c r="AF1619">
        <f>IF(EXACT(VLOOKUP(AF$1,Variables!$B$6:$C$32, 2, FALSE), "Yes"), LOOKUP($A1619,Collections!$A:$A,Collections!AB:AB), 0)</f>
        <v>0</v>
      </c>
      <c r="AG1619" t="str">
        <f t="shared" si="25"/>
        <v>Yes</v>
      </c>
      <c r="AH1619">
        <f>IF(D1619&gt;=Variables!$C$1,1,0)</f>
        <v>1</v>
      </c>
      <c r="AI1619">
        <f>IF(E1619&gt;=Variables!$C$1,1,0)</f>
        <v>1</v>
      </c>
    </row>
    <row r="1620" spans="1:35" x14ac:dyDescent="0.2">
      <c r="A1620" s="25" t="s">
        <v>2708</v>
      </c>
      <c r="B1620" s="2" t="s">
        <v>943</v>
      </c>
      <c r="C1620">
        <f>IF(ISNA(VLOOKUP(A1620,Images!A:C,3,FALSE)), 0, VLOOKUP(A1620,Images!A:C,3,FALSE))/IF(ISNA(VLOOKUP(A1620,Images!A:C,2,FALSE)), 1,VLOOKUP(A1620,Images!A:C,2,FALSE))</f>
        <v>0.59275331766835138</v>
      </c>
      <c r="D1620">
        <f>IF(NOT(ISNA(VLOOKUP(A1620,Harvard!B:E,4,FALSE))), VLOOKUP(A1620,Harvard!B:E,4,FALSE), 0)</f>
        <v>0.90610000000000002</v>
      </c>
      <c r="E1620">
        <f>IF(NOT(ISNA(VLOOKUP(A1620,UC!B:D, 3, FALSE))),VLOOKUP(A1620,UC!B:D, 2, FALSE)/VLOOKUP(A1620, UC!B:D, 3, FALSE), 0)</f>
        <v>0.89704708699122104</v>
      </c>
      <c r="F1620">
        <f>IF(EXACT(VLOOKUP(F$1,Variables!$B$6:$C$32, 2, FALSE), "Yes"), LOOKUP($A1620,Collections!$A:$A,Collections!B:B), 0)</f>
        <v>0</v>
      </c>
      <c r="G1620">
        <f>IF(EXACT(VLOOKUP(G$1,Variables!$B$6:$C$32, 2, FALSE), "Yes"), LOOKUP($A1620,Collections!$A:$A,Collections!C:C), 0)</f>
        <v>0</v>
      </c>
      <c r="H1620">
        <f>IF(EXACT(VLOOKUP(H$1,Variables!$B$6:$C$32, 2, FALSE), "Yes"), LOOKUP($A1620,Collections!$A:$A,Collections!D:D), 0)</f>
        <v>0</v>
      </c>
      <c r="I1620">
        <f>IF(EXACT(VLOOKUP(I$1,Variables!$B$6:$C$32, 2, FALSE), "Yes"), LOOKUP($A1620,Collections!$A:$A,Collections!E:E), 0)</f>
        <v>0</v>
      </c>
      <c r="J1620">
        <f>IF(EXACT(VLOOKUP(J$1,Variables!$B$6:$C$32, 2, FALSE), "Yes"), LOOKUP($A1620,Collections!$A:$A,Collections!F:F), 0)</f>
        <v>0</v>
      </c>
      <c r="K1620">
        <f>IF(EXACT(VLOOKUP(K$1,Variables!$B$6:$C$32, 2, FALSE), "Yes"), LOOKUP($A1620,Collections!$A:$A,Collections!G:G), 0)</f>
        <v>0</v>
      </c>
      <c r="L1620">
        <f>IF(EXACT(VLOOKUP(L$1,Variables!$B$6:$C$32, 2, FALSE), "Yes"), LOOKUP($A1620,Collections!$A:$A,Collections!H:H), 0)</f>
        <v>0</v>
      </c>
      <c r="M1620">
        <f>IF(EXACT(VLOOKUP(M$1,Variables!$B$6:$C$32, 2, FALSE), "Yes"), LOOKUP($A1620,Collections!$A:$A,Collections!I:I), 0)</f>
        <v>0</v>
      </c>
      <c r="N1620">
        <f>IF(EXACT(VLOOKUP(N$1,Variables!$B$6:$C$32, 2, FALSE), "Yes"), LOOKUP($A1620,Collections!$A:$A,Collections!J:J), 0)</f>
        <v>0</v>
      </c>
      <c r="O1620">
        <f>IF(EXACT(VLOOKUP(O$1,Variables!$B$6:$C$32, 2, FALSE), "Yes"), LOOKUP($A1620,Collections!$A:$A,Collections!K:K), 0)</f>
        <v>0</v>
      </c>
      <c r="P1620">
        <f>IF(EXACT(VLOOKUP(P$1,Variables!$B$6:$C$32, 2, FALSE), "Yes"), LOOKUP($A1620,Collections!$A:$A,Collections!L:L), 0)</f>
        <v>0</v>
      </c>
      <c r="Q1620">
        <f>IF(EXACT(VLOOKUP(Q$1,Variables!$B$6:$C$32, 2, FALSE), "Yes"), LOOKUP($A1620,Collections!$A:$A,Collections!M:M), 0)</f>
        <v>0</v>
      </c>
      <c r="R1620">
        <f>IF(EXACT(VLOOKUP(R$1,Variables!$B$6:$C$32, 2, FALSE), "Yes"), LOOKUP($A1620,Collections!$A:$A,Collections!N:N), 0)</f>
        <v>0</v>
      </c>
      <c r="S1620">
        <f>IF(EXACT(VLOOKUP(S$1,Variables!$B$6:$C$32, 2, FALSE), "Yes"), LOOKUP($A1620,Collections!$A:$A,Collections!O:O), 0)</f>
        <v>0</v>
      </c>
      <c r="T1620">
        <f>IF(EXACT(VLOOKUP(T$1,Variables!$B$6:$C$32, 2, FALSE), "Yes"), LOOKUP($A1620,Collections!$A:$A,Collections!P:P), 0)</f>
        <v>0</v>
      </c>
      <c r="U1620">
        <f>IF(EXACT(VLOOKUP(U$1,Variables!$B$6:$C$32, 2, FALSE), "Yes"), LOOKUP($A1620,Collections!$A:$A,Collections!Q:Q), 0)</f>
        <v>0</v>
      </c>
      <c r="V1620">
        <f>IF(EXACT(VLOOKUP(V$1,Variables!$B$6:$C$32, 2, FALSE), "Yes"), LOOKUP($A1620,Collections!$A:$A,Collections!R:R), 0)</f>
        <v>0</v>
      </c>
      <c r="W1620">
        <f>IF(EXACT(VLOOKUP(W$1,Variables!$B$6:$C$32, 2, FALSE), "Yes"), LOOKUP($A1620,Collections!$A:$A,Collections!S:S), 0)</f>
        <v>0</v>
      </c>
      <c r="X1620">
        <f>IF(EXACT(VLOOKUP(X$1,Variables!$B$6:$C$32, 2, FALSE), "Yes"), LOOKUP($A1620,Collections!$A:$A,Collections!T:T), 0)</f>
        <v>0</v>
      </c>
      <c r="Y1620">
        <f>IF(EXACT(VLOOKUP(Y$1,Variables!$B$6:$C$32, 2, FALSE), "Yes"), LOOKUP($A1620,Collections!$A:$A,Collections!U:U), 0)</f>
        <v>0</v>
      </c>
      <c r="Z1620">
        <f>IF(EXACT(VLOOKUP(Z$1,Variables!$B$6:$C$32, 2, FALSE), "Yes"), LOOKUP($A1620,Collections!$A:$A,Collections!V:V), 0)</f>
        <v>0</v>
      </c>
      <c r="AA1620">
        <f>IF(EXACT(VLOOKUP(AA$1,Variables!$B$6:$C$32, 2, FALSE), "Yes"), LOOKUP($A1620,Collections!$A:$A,Collections!W:W), 0)</f>
        <v>0</v>
      </c>
      <c r="AB1620">
        <f>IF(EXACT(VLOOKUP(AB$1,Variables!$B$6:$C$32, 2, FALSE), "Yes"), LOOKUP($A1620,Collections!$A:$A,Collections!X:X), 0)</f>
        <v>1</v>
      </c>
      <c r="AC1620">
        <f>IF(EXACT(VLOOKUP(AC$1,Variables!$B$6:$C$32, 2, FALSE), "Yes"), LOOKUP($A1620,Collections!$A:$A,Collections!Y:Y), 0)</f>
        <v>0</v>
      </c>
      <c r="AD1620">
        <f>IF(EXACT(VLOOKUP(AD$1,Variables!$B$6:$C$32, 2, FALSE), "Yes"), LOOKUP($A1620,Collections!$A:$A,Collections!Z:Z), 0)</f>
        <v>0</v>
      </c>
      <c r="AE1620">
        <f>IF(EXACT(VLOOKUP(AE$1,Variables!$B$6:$C$32, 2, FALSE), "Yes"), LOOKUP($A1620,Collections!$A:$A,Collections!AA:AA), 0)</f>
        <v>0</v>
      </c>
      <c r="AF1620">
        <f>IF(EXACT(VLOOKUP(AF$1,Variables!$B$6:$C$32, 2, FALSE), "Yes"), LOOKUP($A1620,Collections!$A:$A,Collections!AB:AB), 0)</f>
        <v>0</v>
      </c>
      <c r="AG1620" t="str">
        <f t="shared" si="25"/>
        <v>Yes</v>
      </c>
      <c r="AH1620">
        <f>IF(D1620&gt;=Variables!$C$1,1,0)</f>
        <v>1</v>
      </c>
      <c r="AI1620">
        <f>IF(E1620&gt;=Variables!$C$1,1,0)</f>
        <v>0</v>
      </c>
    </row>
    <row r="1621" spans="1:35" x14ac:dyDescent="0.2">
      <c r="A1621" s="25">
        <v>29475</v>
      </c>
      <c r="B1621" s="2" t="s">
        <v>1269</v>
      </c>
      <c r="C1621">
        <f>IF(ISNA(VLOOKUP(A1621,Images!A:C,3,FALSE)), 0, VLOOKUP(A1621,Images!A:C,3,FALSE))/IF(ISNA(VLOOKUP(A1621,Images!A:C,2,FALSE)), 1,VLOOKUP(A1621,Images!A:C,2,FALSE))</f>
        <v>1.0012144110106598E-2</v>
      </c>
      <c r="D1621">
        <f>IF(NOT(ISNA(VLOOKUP(A1621,Harvard!B:E,4,FALSE))), VLOOKUP(A1621,Harvard!B:E,4,FALSE), 0)</f>
        <v>0.99809999999999999</v>
      </c>
      <c r="E1621">
        <f>IF(NOT(ISNA(VLOOKUP(A1621,UC!B:D, 3, FALSE))),VLOOKUP(A1621,UC!B:D, 2, FALSE)/VLOOKUP(A1621, UC!B:D, 3, FALSE), 0)</f>
        <v>1</v>
      </c>
      <c r="F1621">
        <f>IF(EXACT(VLOOKUP(F$1,Variables!$B$6:$C$32, 2, FALSE), "Yes"), LOOKUP($A1621,Collections!$A:$A,Collections!B:B), 0)</f>
        <v>0</v>
      </c>
      <c r="G1621">
        <f>IF(EXACT(VLOOKUP(G$1,Variables!$B$6:$C$32, 2, FALSE), "Yes"), LOOKUP($A1621,Collections!$A:$A,Collections!C:C), 0)</f>
        <v>1</v>
      </c>
      <c r="H1621">
        <f>IF(EXACT(VLOOKUP(H$1,Variables!$B$6:$C$32, 2, FALSE), "Yes"), LOOKUP($A1621,Collections!$A:$A,Collections!D:D), 0)</f>
        <v>0</v>
      </c>
      <c r="I1621">
        <f>IF(EXACT(VLOOKUP(I$1,Variables!$B$6:$C$32, 2, FALSE), "Yes"), LOOKUP($A1621,Collections!$A:$A,Collections!E:E), 0)</f>
        <v>0</v>
      </c>
      <c r="J1621">
        <f>IF(EXACT(VLOOKUP(J$1,Variables!$B$6:$C$32, 2, FALSE), "Yes"), LOOKUP($A1621,Collections!$A:$A,Collections!F:F), 0)</f>
        <v>0</v>
      </c>
      <c r="K1621">
        <f>IF(EXACT(VLOOKUP(K$1,Variables!$B$6:$C$32, 2, FALSE), "Yes"), LOOKUP($A1621,Collections!$A:$A,Collections!G:G), 0)</f>
        <v>0</v>
      </c>
      <c r="L1621">
        <f>IF(EXACT(VLOOKUP(L$1,Variables!$B$6:$C$32, 2, FALSE), "Yes"), LOOKUP($A1621,Collections!$A:$A,Collections!H:H), 0)</f>
        <v>0</v>
      </c>
      <c r="M1621">
        <f>IF(EXACT(VLOOKUP(M$1,Variables!$B$6:$C$32, 2, FALSE), "Yes"), LOOKUP($A1621,Collections!$A:$A,Collections!I:I), 0)</f>
        <v>0</v>
      </c>
      <c r="N1621">
        <f>IF(EXACT(VLOOKUP(N$1,Variables!$B$6:$C$32, 2, FALSE), "Yes"), LOOKUP($A1621,Collections!$A:$A,Collections!J:J), 0)</f>
        <v>0</v>
      </c>
      <c r="O1621">
        <f>IF(EXACT(VLOOKUP(O$1,Variables!$B$6:$C$32, 2, FALSE), "Yes"), LOOKUP($A1621,Collections!$A:$A,Collections!K:K), 0)</f>
        <v>0</v>
      </c>
      <c r="P1621">
        <f>IF(EXACT(VLOOKUP(P$1,Variables!$B$6:$C$32, 2, FALSE), "Yes"), LOOKUP($A1621,Collections!$A:$A,Collections!L:L), 0)</f>
        <v>0</v>
      </c>
      <c r="Q1621">
        <f>IF(EXACT(VLOOKUP(Q$1,Variables!$B$6:$C$32, 2, FALSE), "Yes"), LOOKUP($A1621,Collections!$A:$A,Collections!M:M), 0)</f>
        <v>0</v>
      </c>
      <c r="R1621">
        <f>IF(EXACT(VLOOKUP(R$1,Variables!$B$6:$C$32, 2, FALSE), "Yes"), LOOKUP($A1621,Collections!$A:$A,Collections!N:N), 0)</f>
        <v>0</v>
      </c>
      <c r="S1621">
        <f>IF(EXACT(VLOOKUP(S$1,Variables!$B$6:$C$32, 2, FALSE), "Yes"), LOOKUP($A1621,Collections!$A:$A,Collections!O:O), 0)</f>
        <v>0</v>
      </c>
      <c r="T1621">
        <f>IF(EXACT(VLOOKUP(T$1,Variables!$B$6:$C$32, 2, FALSE), "Yes"), LOOKUP($A1621,Collections!$A:$A,Collections!P:P), 0)</f>
        <v>0</v>
      </c>
      <c r="U1621">
        <f>IF(EXACT(VLOOKUP(U$1,Variables!$B$6:$C$32, 2, FALSE), "Yes"), LOOKUP($A1621,Collections!$A:$A,Collections!Q:Q), 0)</f>
        <v>0</v>
      </c>
      <c r="V1621">
        <f>IF(EXACT(VLOOKUP(V$1,Variables!$B$6:$C$32, 2, FALSE), "Yes"), LOOKUP($A1621,Collections!$A:$A,Collections!R:R), 0)</f>
        <v>0</v>
      </c>
      <c r="W1621">
        <f>IF(EXACT(VLOOKUP(W$1,Variables!$B$6:$C$32, 2, FALSE), "Yes"), LOOKUP($A1621,Collections!$A:$A,Collections!S:S), 0)</f>
        <v>0</v>
      </c>
      <c r="X1621">
        <f>IF(EXACT(VLOOKUP(X$1,Variables!$B$6:$C$32, 2, FALSE), "Yes"), LOOKUP($A1621,Collections!$A:$A,Collections!T:T), 0)</f>
        <v>0</v>
      </c>
      <c r="Y1621">
        <f>IF(EXACT(VLOOKUP(Y$1,Variables!$B$6:$C$32, 2, FALSE), "Yes"), LOOKUP($A1621,Collections!$A:$A,Collections!U:U), 0)</f>
        <v>0</v>
      </c>
      <c r="Z1621">
        <f>IF(EXACT(VLOOKUP(Z$1,Variables!$B$6:$C$32, 2, FALSE), "Yes"), LOOKUP($A1621,Collections!$A:$A,Collections!V:V), 0)</f>
        <v>0</v>
      </c>
      <c r="AA1621">
        <f>IF(EXACT(VLOOKUP(AA$1,Variables!$B$6:$C$32, 2, FALSE), "Yes"), LOOKUP($A1621,Collections!$A:$A,Collections!W:W), 0)</f>
        <v>0</v>
      </c>
      <c r="AB1621">
        <f>IF(EXACT(VLOOKUP(AB$1,Variables!$B$6:$C$32, 2, FALSE), "Yes"), LOOKUP($A1621,Collections!$A:$A,Collections!X:X), 0)</f>
        <v>0</v>
      </c>
      <c r="AC1621">
        <f>IF(EXACT(VLOOKUP(AC$1,Variables!$B$6:$C$32, 2, FALSE), "Yes"), LOOKUP($A1621,Collections!$A:$A,Collections!Y:Y), 0)</f>
        <v>0</v>
      </c>
      <c r="AD1621">
        <f>IF(EXACT(VLOOKUP(AD$1,Variables!$B$6:$C$32, 2, FALSE), "Yes"), LOOKUP($A1621,Collections!$A:$A,Collections!Z:Z), 0)</f>
        <v>0</v>
      </c>
      <c r="AE1621">
        <f>IF(EXACT(VLOOKUP(AE$1,Variables!$B$6:$C$32, 2, FALSE), "Yes"), LOOKUP($A1621,Collections!$A:$A,Collections!AA:AA), 0)</f>
        <v>0</v>
      </c>
      <c r="AF1621">
        <f>IF(EXACT(VLOOKUP(AF$1,Variables!$B$6:$C$32, 2, FALSE), "Yes"), LOOKUP($A1621,Collections!$A:$A,Collections!AB:AB), 0)</f>
        <v>0</v>
      </c>
      <c r="AG1621" t="str">
        <f t="shared" si="25"/>
        <v>Yes</v>
      </c>
      <c r="AH1621">
        <f>IF(D1621&gt;=Variables!$C$1,1,0)</f>
        <v>1</v>
      </c>
      <c r="AI1621">
        <f>IF(E1621&gt;=Variables!$C$1,1,0)</f>
        <v>1</v>
      </c>
    </row>
    <row r="1622" spans="1:35" x14ac:dyDescent="0.2">
      <c r="A1622" s="25">
        <v>15476154</v>
      </c>
      <c r="B1622" s="2" t="s">
        <v>1633</v>
      </c>
      <c r="C1622">
        <f>IF(ISNA(VLOOKUP(A1622,Images!A:C,3,FALSE)), 0, VLOOKUP(A1622,Images!A:C,3,FALSE))/IF(ISNA(VLOOKUP(A1622,Images!A:C,2,FALSE)), 1,VLOOKUP(A1622,Images!A:C,2,FALSE))</f>
        <v>0.15308291991495393</v>
      </c>
      <c r="D1622">
        <f>IF(NOT(ISNA(VLOOKUP(A1622,Harvard!B:E,4,FALSE))), VLOOKUP(A1622,Harvard!B:E,4,FALSE), 0)</f>
        <v>0</v>
      </c>
      <c r="E1622">
        <f>IF(NOT(ISNA(VLOOKUP(A1622,UC!B:D, 3, FALSE))),VLOOKUP(A1622,UC!B:D, 2, FALSE)/VLOOKUP(A1622, UC!B:D, 3, FALSE), 0)</f>
        <v>1</v>
      </c>
      <c r="F1622">
        <f>IF(EXACT(VLOOKUP(F$1,Variables!$B$6:$C$32, 2, FALSE), "Yes"), LOOKUP($A1622,Collections!$A:$A,Collections!B:B), 0)</f>
        <v>0</v>
      </c>
      <c r="G1622">
        <f>IF(EXACT(VLOOKUP(G$1,Variables!$B$6:$C$32, 2, FALSE), "Yes"), LOOKUP($A1622,Collections!$A:$A,Collections!C:C), 0)</f>
        <v>0</v>
      </c>
      <c r="H1622">
        <f>IF(EXACT(VLOOKUP(H$1,Variables!$B$6:$C$32, 2, FALSE), "Yes"), LOOKUP($A1622,Collections!$A:$A,Collections!D:D), 0)</f>
        <v>0</v>
      </c>
      <c r="I1622">
        <f>IF(EXACT(VLOOKUP(I$1,Variables!$B$6:$C$32, 2, FALSE), "Yes"), LOOKUP($A1622,Collections!$A:$A,Collections!E:E), 0)</f>
        <v>1</v>
      </c>
      <c r="J1622">
        <f>IF(EXACT(VLOOKUP(J$1,Variables!$B$6:$C$32, 2, FALSE), "Yes"), LOOKUP($A1622,Collections!$A:$A,Collections!F:F), 0)</f>
        <v>0</v>
      </c>
      <c r="K1622">
        <f>IF(EXACT(VLOOKUP(K$1,Variables!$B$6:$C$32, 2, FALSE), "Yes"), LOOKUP($A1622,Collections!$A:$A,Collections!G:G), 0)</f>
        <v>0</v>
      </c>
      <c r="L1622">
        <f>IF(EXACT(VLOOKUP(L$1,Variables!$B$6:$C$32, 2, FALSE), "Yes"), LOOKUP($A1622,Collections!$A:$A,Collections!H:H), 0)</f>
        <v>0</v>
      </c>
      <c r="M1622">
        <f>IF(EXACT(VLOOKUP(M$1,Variables!$B$6:$C$32, 2, FALSE), "Yes"), LOOKUP($A1622,Collections!$A:$A,Collections!I:I), 0)</f>
        <v>0</v>
      </c>
      <c r="N1622">
        <f>IF(EXACT(VLOOKUP(N$1,Variables!$B$6:$C$32, 2, FALSE), "Yes"), LOOKUP($A1622,Collections!$A:$A,Collections!J:J), 0)</f>
        <v>0</v>
      </c>
      <c r="O1622">
        <f>IF(EXACT(VLOOKUP(O$1,Variables!$B$6:$C$32, 2, FALSE), "Yes"), LOOKUP($A1622,Collections!$A:$A,Collections!K:K), 0)</f>
        <v>0</v>
      </c>
      <c r="P1622">
        <f>IF(EXACT(VLOOKUP(P$1,Variables!$B$6:$C$32, 2, FALSE), "Yes"), LOOKUP($A1622,Collections!$A:$A,Collections!L:L), 0)</f>
        <v>0</v>
      </c>
      <c r="Q1622">
        <f>IF(EXACT(VLOOKUP(Q$1,Variables!$B$6:$C$32, 2, FALSE), "Yes"), LOOKUP($A1622,Collections!$A:$A,Collections!M:M), 0)</f>
        <v>0</v>
      </c>
      <c r="R1622">
        <f>IF(EXACT(VLOOKUP(R$1,Variables!$B$6:$C$32, 2, FALSE), "Yes"), LOOKUP($A1622,Collections!$A:$A,Collections!N:N), 0)</f>
        <v>0</v>
      </c>
      <c r="S1622">
        <f>IF(EXACT(VLOOKUP(S$1,Variables!$B$6:$C$32, 2, FALSE), "Yes"), LOOKUP($A1622,Collections!$A:$A,Collections!O:O), 0)</f>
        <v>0</v>
      </c>
      <c r="T1622">
        <f>IF(EXACT(VLOOKUP(T$1,Variables!$B$6:$C$32, 2, FALSE), "Yes"), LOOKUP($A1622,Collections!$A:$A,Collections!P:P), 0)</f>
        <v>0</v>
      </c>
      <c r="U1622">
        <f>IF(EXACT(VLOOKUP(U$1,Variables!$B$6:$C$32, 2, FALSE), "Yes"), LOOKUP($A1622,Collections!$A:$A,Collections!Q:Q), 0)</f>
        <v>0</v>
      </c>
      <c r="V1622">
        <f>IF(EXACT(VLOOKUP(V$1,Variables!$B$6:$C$32, 2, FALSE), "Yes"), LOOKUP($A1622,Collections!$A:$A,Collections!R:R), 0)</f>
        <v>0</v>
      </c>
      <c r="W1622">
        <f>IF(EXACT(VLOOKUP(W$1,Variables!$B$6:$C$32, 2, FALSE), "Yes"), LOOKUP($A1622,Collections!$A:$A,Collections!S:S), 0)</f>
        <v>0</v>
      </c>
      <c r="X1622">
        <f>IF(EXACT(VLOOKUP(X$1,Variables!$B$6:$C$32, 2, FALSE), "Yes"), LOOKUP($A1622,Collections!$A:$A,Collections!T:T), 0)</f>
        <v>0</v>
      </c>
      <c r="Y1622">
        <f>IF(EXACT(VLOOKUP(Y$1,Variables!$B$6:$C$32, 2, FALSE), "Yes"), LOOKUP($A1622,Collections!$A:$A,Collections!U:U), 0)</f>
        <v>0</v>
      </c>
      <c r="Z1622">
        <f>IF(EXACT(VLOOKUP(Z$1,Variables!$B$6:$C$32, 2, FALSE), "Yes"), LOOKUP($A1622,Collections!$A:$A,Collections!V:V), 0)</f>
        <v>0</v>
      </c>
      <c r="AA1622">
        <f>IF(EXACT(VLOOKUP(AA$1,Variables!$B$6:$C$32, 2, FALSE), "Yes"), LOOKUP($A1622,Collections!$A:$A,Collections!W:W), 0)</f>
        <v>0</v>
      </c>
      <c r="AB1622">
        <f>IF(EXACT(VLOOKUP(AB$1,Variables!$B$6:$C$32, 2, FALSE), "Yes"), LOOKUP($A1622,Collections!$A:$A,Collections!X:X), 0)</f>
        <v>0</v>
      </c>
      <c r="AC1622">
        <f>IF(EXACT(VLOOKUP(AC$1,Variables!$B$6:$C$32, 2, FALSE), "Yes"), LOOKUP($A1622,Collections!$A:$A,Collections!Y:Y), 0)</f>
        <v>0</v>
      </c>
      <c r="AD1622">
        <f>IF(EXACT(VLOOKUP(AD$1,Variables!$B$6:$C$32, 2, FALSE), "Yes"), LOOKUP($A1622,Collections!$A:$A,Collections!Z:Z), 0)</f>
        <v>0</v>
      </c>
      <c r="AE1622">
        <f>IF(EXACT(VLOOKUP(AE$1,Variables!$B$6:$C$32, 2, FALSE), "Yes"), LOOKUP($A1622,Collections!$A:$A,Collections!AA:AA), 0)</f>
        <v>0</v>
      </c>
      <c r="AF1622">
        <f>IF(EXACT(VLOOKUP(AF$1,Variables!$B$6:$C$32, 2, FALSE), "Yes"), LOOKUP($A1622,Collections!$A:$A,Collections!AB:AB), 0)</f>
        <v>0</v>
      </c>
      <c r="AG1622" t="str">
        <f t="shared" si="25"/>
        <v>Yes</v>
      </c>
      <c r="AH1622">
        <f>IF(D1622&gt;=Variables!$C$1,1,0)</f>
        <v>0</v>
      </c>
      <c r="AI1622">
        <f>IF(E1622&gt;=Variables!$C$1,1,0)</f>
        <v>1</v>
      </c>
    </row>
    <row r="1623" spans="1:35" x14ac:dyDescent="0.2">
      <c r="A1623" s="25">
        <v>29556</v>
      </c>
      <c r="B1623" s="2" t="s">
        <v>1270</v>
      </c>
      <c r="C1623">
        <f>IF(ISNA(VLOOKUP(A1623,Images!A:C,3,FALSE)), 0, VLOOKUP(A1623,Images!A:C,3,FALSE))/IF(ISNA(VLOOKUP(A1623,Images!A:C,2,FALSE)), 1,VLOOKUP(A1623,Images!A:C,2,FALSE))</f>
        <v>1.275568052972924E-2</v>
      </c>
      <c r="D1623">
        <f>IF(NOT(ISNA(VLOOKUP(A1623,Harvard!B:E,4,FALSE))), VLOOKUP(A1623,Harvard!B:E,4,FALSE), 0)</f>
        <v>0.98750000000000004</v>
      </c>
      <c r="E1623">
        <f>IF(NOT(ISNA(VLOOKUP(A1623,UC!B:D, 3, FALSE))),VLOOKUP(A1623,UC!B:D, 2, FALSE)/VLOOKUP(A1623, UC!B:D, 3, FALSE), 0)</f>
        <v>0.98908296943231444</v>
      </c>
      <c r="F1623">
        <f>IF(EXACT(VLOOKUP(F$1,Variables!$B$6:$C$32, 2, FALSE), "Yes"), LOOKUP($A1623,Collections!$A:$A,Collections!B:B), 0)</f>
        <v>0</v>
      </c>
      <c r="G1623">
        <f>IF(EXACT(VLOOKUP(G$1,Variables!$B$6:$C$32, 2, FALSE), "Yes"), LOOKUP($A1623,Collections!$A:$A,Collections!C:C), 0)</f>
        <v>0</v>
      </c>
      <c r="H1623">
        <f>IF(EXACT(VLOOKUP(H$1,Variables!$B$6:$C$32, 2, FALSE), "Yes"), LOOKUP($A1623,Collections!$A:$A,Collections!D:D), 0)</f>
        <v>0</v>
      </c>
      <c r="I1623">
        <f>IF(EXACT(VLOOKUP(I$1,Variables!$B$6:$C$32, 2, FALSE), "Yes"), LOOKUP($A1623,Collections!$A:$A,Collections!E:E), 0)</f>
        <v>1</v>
      </c>
      <c r="J1623">
        <f>IF(EXACT(VLOOKUP(J$1,Variables!$B$6:$C$32, 2, FALSE), "Yes"), LOOKUP($A1623,Collections!$A:$A,Collections!F:F), 0)</f>
        <v>0</v>
      </c>
      <c r="K1623">
        <f>IF(EXACT(VLOOKUP(K$1,Variables!$B$6:$C$32, 2, FALSE), "Yes"), LOOKUP($A1623,Collections!$A:$A,Collections!G:G), 0)</f>
        <v>0</v>
      </c>
      <c r="L1623">
        <f>IF(EXACT(VLOOKUP(L$1,Variables!$B$6:$C$32, 2, FALSE), "Yes"), LOOKUP($A1623,Collections!$A:$A,Collections!H:H), 0)</f>
        <v>0</v>
      </c>
      <c r="M1623">
        <f>IF(EXACT(VLOOKUP(M$1,Variables!$B$6:$C$32, 2, FALSE), "Yes"), LOOKUP($A1623,Collections!$A:$A,Collections!I:I), 0)</f>
        <v>0</v>
      </c>
      <c r="N1623">
        <f>IF(EXACT(VLOOKUP(N$1,Variables!$B$6:$C$32, 2, FALSE), "Yes"), LOOKUP($A1623,Collections!$A:$A,Collections!J:J), 0)</f>
        <v>0</v>
      </c>
      <c r="O1623">
        <f>IF(EXACT(VLOOKUP(O$1,Variables!$B$6:$C$32, 2, FALSE), "Yes"), LOOKUP($A1623,Collections!$A:$A,Collections!K:K), 0)</f>
        <v>0</v>
      </c>
      <c r="P1623">
        <f>IF(EXACT(VLOOKUP(P$1,Variables!$B$6:$C$32, 2, FALSE), "Yes"), LOOKUP($A1623,Collections!$A:$A,Collections!L:L), 0)</f>
        <v>0</v>
      </c>
      <c r="Q1623">
        <f>IF(EXACT(VLOOKUP(Q$1,Variables!$B$6:$C$32, 2, FALSE), "Yes"), LOOKUP($A1623,Collections!$A:$A,Collections!M:M), 0)</f>
        <v>0</v>
      </c>
      <c r="R1623">
        <f>IF(EXACT(VLOOKUP(R$1,Variables!$B$6:$C$32, 2, FALSE), "Yes"), LOOKUP($A1623,Collections!$A:$A,Collections!N:N), 0)</f>
        <v>0</v>
      </c>
      <c r="S1623">
        <f>IF(EXACT(VLOOKUP(S$1,Variables!$B$6:$C$32, 2, FALSE), "Yes"), LOOKUP($A1623,Collections!$A:$A,Collections!O:O), 0)</f>
        <v>0</v>
      </c>
      <c r="T1623">
        <f>IF(EXACT(VLOOKUP(T$1,Variables!$B$6:$C$32, 2, FALSE), "Yes"), LOOKUP($A1623,Collections!$A:$A,Collections!P:P), 0)</f>
        <v>0</v>
      </c>
      <c r="U1623">
        <f>IF(EXACT(VLOOKUP(U$1,Variables!$B$6:$C$32, 2, FALSE), "Yes"), LOOKUP($A1623,Collections!$A:$A,Collections!Q:Q), 0)</f>
        <v>0</v>
      </c>
      <c r="V1623">
        <f>IF(EXACT(VLOOKUP(V$1,Variables!$B$6:$C$32, 2, FALSE), "Yes"), LOOKUP($A1623,Collections!$A:$A,Collections!R:R), 0)</f>
        <v>0</v>
      </c>
      <c r="W1623">
        <f>IF(EXACT(VLOOKUP(W$1,Variables!$B$6:$C$32, 2, FALSE), "Yes"), LOOKUP($A1623,Collections!$A:$A,Collections!S:S), 0)</f>
        <v>0</v>
      </c>
      <c r="X1623">
        <f>IF(EXACT(VLOOKUP(X$1,Variables!$B$6:$C$32, 2, FALSE), "Yes"), LOOKUP($A1623,Collections!$A:$A,Collections!T:T), 0)</f>
        <v>0</v>
      </c>
      <c r="Y1623">
        <f>IF(EXACT(VLOOKUP(Y$1,Variables!$B$6:$C$32, 2, FALSE), "Yes"), LOOKUP($A1623,Collections!$A:$A,Collections!U:U), 0)</f>
        <v>0</v>
      </c>
      <c r="Z1623">
        <f>IF(EXACT(VLOOKUP(Z$1,Variables!$B$6:$C$32, 2, FALSE), "Yes"), LOOKUP($A1623,Collections!$A:$A,Collections!V:V), 0)</f>
        <v>0</v>
      </c>
      <c r="AA1623">
        <f>IF(EXACT(VLOOKUP(AA$1,Variables!$B$6:$C$32, 2, FALSE), "Yes"), LOOKUP($A1623,Collections!$A:$A,Collections!W:W), 0)</f>
        <v>0</v>
      </c>
      <c r="AB1623">
        <f>IF(EXACT(VLOOKUP(AB$1,Variables!$B$6:$C$32, 2, FALSE), "Yes"), LOOKUP($A1623,Collections!$A:$A,Collections!X:X), 0)</f>
        <v>0</v>
      </c>
      <c r="AC1623">
        <f>IF(EXACT(VLOOKUP(AC$1,Variables!$B$6:$C$32, 2, FALSE), "Yes"), LOOKUP($A1623,Collections!$A:$A,Collections!Y:Y), 0)</f>
        <v>0</v>
      </c>
      <c r="AD1623">
        <f>IF(EXACT(VLOOKUP(AD$1,Variables!$B$6:$C$32, 2, FALSE), "Yes"), LOOKUP($A1623,Collections!$A:$A,Collections!Z:Z), 0)</f>
        <v>0</v>
      </c>
      <c r="AE1623">
        <f>IF(EXACT(VLOOKUP(AE$1,Variables!$B$6:$C$32, 2, FALSE), "Yes"), LOOKUP($A1623,Collections!$A:$A,Collections!AA:AA), 0)</f>
        <v>0</v>
      </c>
      <c r="AF1623">
        <f>IF(EXACT(VLOOKUP(AF$1,Variables!$B$6:$C$32, 2, FALSE), "Yes"), LOOKUP($A1623,Collections!$A:$A,Collections!AB:AB), 0)</f>
        <v>0</v>
      </c>
      <c r="AG1623" t="str">
        <f t="shared" si="25"/>
        <v>Yes</v>
      </c>
      <c r="AH1623">
        <f>IF(D1623&gt;=Variables!$C$1,1,0)</f>
        <v>1</v>
      </c>
      <c r="AI1623">
        <f>IF(E1623&gt;=Variables!$C$1,1,0)</f>
        <v>1</v>
      </c>
    </row>
    <row r="1624" spans="1:35" x14ac:dyDescent="0.2">
      <c r="A1624" s="25">
        <v>10620516</v>
      </c>
      <c r="B1624" s="2" t="s">
        <v>1590</v>
      </c>
      <c r="C1624">
        <f>IF(ISNA(VLOOKUP(A1624,Images!A:C,3,FALSE)), 0, VLOOKUP(A1624,Images!A:C,3,FALSE))/IF(ISNA(VLOOKUP(A1624,Images!A:C,2,FALSE)), 1,VLOOKUP(A1624,Images!A:C,2,FALSE))</f>
        <v>3.2430189126697102E-2</v>
      </c>
      <c r="D1624">
        <f>IF(NOT(ISNA(VLOOKUP(A1624,Harvard!B:E,4,FALSE))), VLOOKUP(A1624,Harvard!B:E,4,FALSE), 0)</f>
        <v>1</v>
      </c>
      <c r="E1624">
        <f>IF(NOT(ISNA(VLOOKUP(A1624,UC!B:D, 3, FALSE))),VLOOKUP(A1624,UC!B:D, 2, FALSE)/VLOOKUP(A1624, UC!B:D, 3, FALSE), 0)</f>
        <v>0.97826086956521741</v>
      </c>
      <c r="F1624">
        <f>IF(EXACT(VLOOKUP(F$1,Variables!$B$6:$C$32, 2, FALSE), "Yes"), LOOKUP($A1624,Collections!$A:$A,Collections!B:B), 0)</f>
        <v>0</v>
      </c>
      <c r="G1624">
        <f>IF(EXACT(VLOOKUP(G$1,Variables!$B$6:$C$32, 2, FALSE), "Yes"), LOOKUP($A1624,Collections!$A:$A,Collections!C:C), 0)</f>
        <v>1</v>
      </c>
      <c r="H1624">
        <f>IF(EXACT(VLOOKUP(H$1,Variables!$B$6:$C$32, 2, FALSE), "Yes"), LOOKUP($A1624,Collections!$A:$A,Collections!D:D), 0)</f>
        <v>0</v>
      </c>
      <c r="I1624">
        <f>IF(EXACT(VLOOKUP(I$1,Variables!$B$6:$C$32, 2, FALSE), "Yes"), LOOKUP($A1624,Collections!$A:$A,Collections!E:E), 0)</f>
        <v>0</v>
      </c>
      <c r="J1624">
        <f>IF(EXACT(VLOOKUP(J$1,Variables!$B$6:$C$32, 2, FALSE), "Yes"), LOOKUP($A1624,Collections!$A:$A,Collections!F:F), 0)</f>
        <v>0</v>
      </c>
      <c r="K1624">
        <f>IF(EXACT(VLOOKUP(K$1,Variables!$B$6:$C$32, 2, FALSE), "Yes"), LOOKUP($A1624,Collections!$A:$A,Collections!G:G), 0)</f>
        <v>0</v>
      </c>
      <c r="L1624">
        <f>IF(EXACT(VLOOKUP(L$1,Variables!$B$6:$C$32, 2, FALSE), "Yes"), LOOKUP($A1624,Collections!$A:$A,Collections!H:H), 0)</f>
        <v>0</v>
      </c>
      <c r="M1624">
        <f>IF(EXACT(VLOOKUP(M$1,Variables!$B$6:$C$32, 2, FALSE), "Yes"), LOOKUP($A1624,Collections!$A:$A,Collections!I:I), 0)</f>
        <v>0</v>
      </c>
      <c r="N1624">
        <f>IF(EXACT(VLOOKUP(N$1,Variables!$B$6:$C$32, 2, FALSE), "Yes"), LOOKUP($A1624,Collections!$A:$A,Collections!J:J), 0)</f>
        <v>0</v>
      </c>
      <c r="O1624">
        <f>IF(EXACT(VLOOKUP(O$1,Variables!$B$6:$C$32, 2, FALSE), "Yes"), LOOKUP($A1624,Collections!$A:$A,Collections!K:K), 0)</f>
        <v>0</v>
      </c>
      <c r="P1624">
        <f>IF(EXACT(VLOOKUP(P$1,Variables!$B$6:$C$32, 2, FALSE), "Yes"), LOOKUP($A1624,Collections!$A:$A,Collections!L:L), 0)</f>
        <v>0</v>
      </c>
      <c r="Q1624">
        <f>IF(EXACT(VLOOKUP(Q$1,Variables!$B$6:$C$32, 2, FALSE), "Yes"), LOOKUP($A1624,Collections!$A:$A,Collections!M:M), 0)</f>
        <v>0</v>
      </c>
      <c r="R1624">
        <f>IF(EXACT(VLOOKUP(R$1,Variables!$B$6:$C$32, 2, FALSE), "Yes"), LOOKUP($A1624,Collections!$A:$A,Collections!N:N), 0)</f>
        <v>0</v>
      </c>
      <c r="S1624">
        <f>IF(EXACT(VLOOKUP(S$1,Variables!$B$6:$C$32, 2, FALSE), "Yes"), LOOKUP($A1624,Collections!$A:$A,Collections!O:O), 0)</f>
        <v>0</v>
      </c>
      <c r="T1624">
        <f>IF(EXACT(VLOOKUP(T$1,Variables!$B$6:$C$32, 2, FALSE), "Yes"), LOOKUP($A1624,Collections!$A:$A,Collections!P:P), 0)</f>
        <v>0</v>
      </c>
      <c r="U1624">
        <f>IF(EXACT(VLOOKUP(U$1,Variables!$B$6:$C$32, 2, FALSE), "Yes"), LOOKUP($A1624,Collections!$A:$A,Collections!Q:Q), 0)</f>
        <v>0</v>
      </c>
      <c r="V1624">
        <f>IF(EXACT(VLOOKUP(V$1,Variables!$B$6:$C$32, 2, FALSE), "Yes"), LOOKUP($A1624,Collections!$A:$A,Collections!R:R), 0)</f>
        <v>0</v>
      </c>
      <c r="W1624">
        <f>IF(EXACT(VLOOKUP(W$1,Variables!$B$6:$C$32, 2, FALSE), "Yes"), LOOKUP($A1624,Collections!$A:$A,Collections!S:S), 0)</f>
        <v>0</v>
      </c>
      <c r="X1624">
        <f>IF(EXACT(VLOOKUP(X$1,Variables!$B$6:$C$32, 2, FALSE), "Yes"), LOOKUP($A1624,Collections!$A:$A,Collections!T:T), 0)</f>
        <v>0</v>
      </c>
      <c r="Y1624">
        <f>IF(EXACT(VLOOKUP(Y$1,Variables!$B$6:$C$32, 2, FALSE), "Yes"), LOOKUP($A1624,Collections!$A:$A,Collections!U:U), 0)</f>
        <v>0</v>
      </c>
      <c r="Z1624">
        <f>IF(EXACT(VLOOKUP(Z$1,Variables!$B$6:$C$32, 2, FALSE), "Yes"), LOOKUP($A1624,Collections!$A:$A,Collections!V:V), 0)</f>
        <v>0</v>
      </c>
      <c r="AA1624">
        <f>IF(EXACT(VLOOKUP(AA$1,Variables!$B$6:$C$32, 2, FALSE), "Yes"), LOOKUP($A1624,Collections!$A:$A,Collections!W:W), 0)</f>
        <v>0</v>
      </c>
      <c r="AB1624">
        <f>IF(EXACT(VLOOKUP(AB$1,Variables!$B$6:$C$32, 2, FALSE), "Yes"), LOOKUP($A1624,Collections!$A:$A,Collections!X:X), 0)</f>
        <v>0</v>
      </c>
      <c r="AC1624">
        <f>IF(EXACT(VLOOKUP(AC$1,Variables!$B$6:$C$32, 2, FALSE), "Yes"), LOOKUP($A1624,Collections!$A:$A,Collections!Y:Y), 0)</f>
        <v>0</v>
      </c>
      <c r="AD1624">
        <f>IF(EXACT(VLOOKUP(AD$1,Variables!$B$6:$C$32, 2, FALSE), "Yes"), LOOKUP($A1624,Collections!$A:$A,Collections!Z:Z), 0)</f>
        <v>0</v>
      </c>
      <c r="AE1624">
        <f>IF(EXACT(VLOOKUP(AE$1,Variables!$B$6:$C$32, 2, FALSE), "Yes"), LOOKUP($A1624,Collections!$A:$A,Collections!AA:AA), 0)</f>
        <v>0</v>
      </c>
      <c r="AF1624">
        <f>IF(EXACT(VLOOKUP(AF$1,Variables!$B$6:$C$32, 2, FALSE), "Yes"), LOOKUP($A1624,Collections!$A:$A,Collections!AB:AB), 0)</f>
        <v>0</v>
      </c>
      <c r="AG1624" t="str">
        <f t="shared" si="25"/>
        <v>Yes</v>
      </c>
      <c r="AH1624">
        <f>IF(D1624&gt;=Variables!$C$1,1,0)</f>
        <v>1</v>
      </c>
      <c r="AI1624">
        <f>IF(E1624&gt;=Variables!$C$1,1,0)</f>
        <v>1</v>
      </c>
    </row>
    <row r="1625" spans="1:35" x14ac:dyDescent="0.2">
      <c r="A1625" s="25">
        <v>29602</v>
      </c>
      <c r="B1625" s="2" t="s">
        <v>1271</v>
      </c>
      <c r="C1625">
        <f>IF(ISNA(VLOOKUP(A1625,Images!A:C,3,FALSE)), 0, VLOOKUP(A1625,Images!A:C,3,FALSE))/IF(ISNA(VLOOKUP(A1625,Images!A:C,2,FALSE)), 1,VLOOKUP(A1625,Images!A:C,2,FALSE))</f>
        <v>1.094206946406861E-2</v>
      </c>
      <c r="D1625">
        <f>IF(NOT(ISNA(VLOOKUP(A1625,Harvard!B:E,4,FALSE))), VLOOKUP(A1625,Harvard!B:E,4,FALSE), 0)</f>
        <v>1</v>
      </c>
      <c r="E1625">
        <f>IF(NOT(ISNA(VLOOKUP(A1625,UC!B:D, 3, FALSE))),VLOOKUP(A1625,UC!B:D, 2, FALSE)/VLOOKUP(A1625, UC!B:D, 3, FALSE), 0)</f>
        <v>0.99544764795144158</v>
      </c>
      <c r="F1625">
        <f>IF(EXACT(VLOOKUP(F$1,Variables!$B$6:$C$32, 2, FALSE), "Yes"), LOOKUP($A1625,Collections!$A:$A,Collections!B:B), 0)</f>
        <v>1</v>
      </c>
      <c r="G1625">
        <f>IF(EXACT(VLOOKUP(G$1,Variables!$B$6:$C$32, 2, FALSE), "Yes"), LOOKUP($A1625,Collections!$A:$A,Collections!C:C), 0)</f>
        <v>0</v>
      </c>
      <c r="H1625">
        <f>IF(EXACT(VLOOKUP(H$1,Variables!$B$6:$C$32, 2, FALSE), "Yes"), LOOKUP($A1625,Collections!$A:$A,Collections!D:D), 0)</f>
        <v>0</v>
      </c>
      <c r="I1625">
        <f>IF(EXACT(VLOOKUP(I$1,Variables!$B$6:$C$32, 2, FALSE), "Yes"), LOOKUP($A1625,Collections!$A:$A,Collections!E:E), 0)</f>
        <v>0</v>
      </c>
      <c r="J1625">
        <f>IF(EXACT(VLOOKUP(J$1,Variables!$B$6:$C$32, 2, FALSE), "Yes"), LOOKUP($A1625,Collections!$A:$A,Collections!F:F), 0)</f>
        <v>0</v>
      </c>
      <c r="K1625">
        <f>IF(EXACT(VLOOKUP(K$1,Variables!$B$6:$C$32, 2, FALSE), "Yes"), LOOKUP($A1625,Collections!$A:$A,Collections!G:G), 0)</f>
        <v>0</v>
      </c>
      <c r="L1625">
        <f>IF(EXACT(VLOOKUP(L$1,Variables!$B$6:$C$32, 2, FALSE), "Yes"), LOOKUP($A1625,Collections!$A:$A,Collections!H:H), 0)</f>
        <v>0</v>
      </c>
      <c r="M1625">
        <f>IF(EXACT(VLOOKUP(M$1,Variables!$B$6:$C$32, 2, FALSE), "Yes"), LOOKUP($A1625,Collections!$A:$A,Collections!I:I), 0)</f>
        <v>0</v>
      </c>
      <c r="N1625">
        <f>IF(EXACT(VLOOKUP(N$1,Variables!$B$6:$C$32, 2, FALSE), "Yes"), LOOKUP($A1625,Collections!$A:$A,Collections!J:J), 0)</f>
        <v>0</v>
      </c>
      <c r="O1625">
        <f>IF(EXACT(VLOOKUP(O$1,Variables!$B$6:$C$32, 2, FALSE), "Yes"), LOOKUP($A1625,Collections!$A:$A,Collections!K:K), 0)</f>
        <v>0</v>
      </c>
      <c r="P1625">
        <f>IF(EXACT(VLOOKUP(P$1,Variables!$B$6:$C$32, 2, FALSE), "Yes"), LOOKUP($A1625,Collections!$A:$A,Collections!L:L), 0)</f>
        <v>0</v>
      </c>
      <c r="Q1625">
        <f>IF(EXACT(VLOOKUP(Q$1,Variables!$B$6:$C$32, 2, FALSE), "Yes"), LOOKUP($A1625,Collections!$A:$A,Collections!M:M), 0)</f>
        <v>0</v>
      </c>
      <c r="R1625">
        <f>IF(EXACT(VLOOKUP(R$1,Variables!$B$6:$C$32, 2, FALSE), "Yes"), LOOKUP($A1625,Collections!$A:$A,Collections!N:N), 0)</f>
        <v>0</v>
      </c>
      <c r="S1625">
        <f>IF(EXACT(VLOOKUP(S$1,Variables!$B$6:$C$32, 2, FALSE), "Yes"), LOOKUP($A1625,Collections!$A:$A,Collections!O:O), 0)</f>
        <v>0</v>
      </c>
      <c r="T1625">
        <f>IF(EXACT(VLOOKUP(T$1,Variables!$B$6:$C$32, 2, FALSE), "Yes"), LOOKUP($A1625,Collections!$A:$A,Collections!P:P), 0)</f>
        <v>0</v>
      </c>
      <c r="U1625">
        <f>IF(EXACT(VLOOKUP(U$1,Variables!$B$6:$C$32, 2, FALSE), "Yes"), LOOKUP($A1625,Collections!$A:$A,Collections!Q:Q), 0)</f>
        <v>0</v>
      </c>
      <c r="V1625">
        <f>IF(EXACT(VLOOKUP(V$1,Variables!$B$6:$C$32, 2, FALSE), "Yes"), LOOKUP($A1625,Collections!$A:$A,Collections!R:R), 0)</f>
        <v>0</v>
      </c>
      <c r="W1625">
        <f>IF(EXACT(VLOOKUP(W$1,Variables!$B$6:$C$32, 2, FALSE), "Yes"), LOOKUP($A1625,Collections!$A:$A,Collections!S:S), 0)</f>
        <v>0</v>
      </c>
      <c r="X1625">
        <f>IF(EXACT(VLOOKUP(X$1,Variables!$B$6:$C$32, 2, FALSE), "Yes"), LOOKUP($A1625,Collections!$A:$A,Collections!T:T), 0)</f>
        <v>0</v>
      </c>
      <c r="Y1625">
        <f>IF(EXACT(VLOOKUP(Y$1,Variables!$B$6:$C$32, 2, FALSE), "Yes"), LOOKUP($A1625,Collections!$A:$A,Collections!U:U), 0)</f>
        <v>0</v>
      </c>
      <c r="Z1625">
        <f>IF(EXACT(VLOOKUP(Z$1,Variables!$B$6:$C$32, 2, FALSE), "Yes"), LOOKUP($A1625,Collections!$A:$A,Collections!V:V), 0)</f>
        <v>0</v>
      </c>
      <c r="AA1625">
        <f>IF(EXACT(VLOOKUP(AA$1,Variables!$B$6:$C$32, 2, FALSE), "Yes"), LOOKUP($A1625,Collections!$A:$A,Collections!W:W), 0)</f>
        <v>0</v>
      </c>
      <c r="AB1625">
        <f>IF(EXACT(VLOOKUP(AB$1,Variables!$B$6:$C$32, 2, FALSE), "Yes"), LOOKUP($A1625,Collections!$A:$A,Collections!X:X), 0)</f>
        <v>0</v>
      </c>
      <c r="AC1625">
        <f>IF(EXACT(VLOOKUP(AC$1,Variables!$B$6:$C$32, 2, FALSE), "Yes"), LOOKUP($A1625,Collections!$A:$A,Collections!Y:Y), 0)</f>
        <v>0</v>
      </c>
      <c r="AD1625">
        <f>IF(EXACT(VLOOKUP(AD$1,Variables!$B$6:$C$32, 2, FALSE), "Yes"), LOOKUP($A1625,Collections!$A:$A,Collections!Z:Z), 0)</f>
        <v>0</v>
      </c>
      <c r="AE1625">
        <f>IF(EXACT(VLOOKUP(AE$1,Variables!$B$6:$C$32, 2, FALSE), "Yes"), LOOKUP($A1625,Collections!$A:$A,Collections!AA:AA), 0)</f>
        <v>0</v>
      </c>
      <c r="AF1625">
        <f>IF(EXACT(VLOOKUP(AF$1,Variables!$B$6:$C$32, 2, FALSE), "Yes"), LOOKUP($A1625,Collections!$A:$A,Collections!AB:AB), 0)</f>
        <v>0</v>
      </c>
      <c r="AG1625" t="str">
        <f t="shared" si="25"/>
        <v>Yes</v>
      </c>
      <c r="AH1625">
        <f>IF(D1625&gt;=Variables!$C$1,1,0)</f>
        <v>1</v>
      </c>
      <c r="AI1625">
        <f>IF(E1625&gt;=Variables!$C$1,1,0)</f>
        <v>1</v>
      </c>
    </row>
    <row r="1626" spans="1:35" x14ac:dyDescent="0.2">
      <c r="A1626" s="25">
        <v>15503283</v>
      </c>
      <c r="B1626" s="2" t="s">
        <v>1637</v>
      </c>
      <c r="C1626">
        <f>IF(ISNA(VLOOKUP(A1626,Images!A:C,3,FALSE)), 0, VLOOKUP(A1626,Images!A:C,3,FALSE))/IF(ISNA(VLOOKUP(A1626,Images!A:C,2,FALSE)), 1,VLOOKUP(A1626,Images!A:C,2,FALSE))</f>
        <v>9.4459925376658952E-5</v>
      </c>
      <c r="D1626">
        <f>IF(NOT(ISNA(VLOOKUP(A1626,Harvard!B:E,4,FALSE))), VLOOKUP(A1626,Harvard!B:E,4,FALSE), 0)</f>
        <v>0.75</v>
      </c>
      <c r="E1626">
        <f>IF(NOT(ISNA(VLOOKUP(A1626,UC!B:D, 3, FALSE))),VLOOKUP(A1626,UC!B:D, 2, FALSE)/VLOOKUP(A1626, UC!B:D, 3, FALSE), 0)</f>
        <v>0.98958333333333337</v>
      </c>
      <c r="F1626">
        <f>IF(EXACT(VLOOKUP(F$1,Variables!$B$6:$C$32, 2, FALSE), "Yes"), LOOKUP($A1626,Collections!$A:$A,Collections!B:B), 0)</f>
        <v>0</v>
      </c>
      <c r="G1626">
        <f>IF(EXACT(VLOOKUP(G$1,Variables!$B$6:$C$32, 2, FALSE), "Yes"), LOOKUP($A1626,Collections!$A:$A,Collections!C:C), 0)</f>
        <v>0</v>
      </c>
      <c r="H1626">
        <f>IF(EXACT(VLOOKUP(H$1,Variables!$B$6:$C$32, 2, FALSE), "Yes"), LOOKUP($A1626,Collections!$A:$A,Collections!D:D), 0)</f>
        <v>1</v>
      </c>
      <c r="I1626">
        <f>IF(EXACT(VLOOKUP(I$1,Variables!$B$6:$C$32, 2, FALSE), "Yes"), LOOKUP($A1626,Collections!$A:$A,Collections!E:E), 0)</f>
        <v>0</v>
      </c>
      <c r="J1626">
        <f>IF(EXACT(VLOOKUP(J$1,Variables!$B$6:$C$32, 2, FALSE), "Yes"), LOOKUP($A1626,Collections!$A:$A,Collections!F:F), 0)</f>
        <v>0</v>
      </c>
      <c r="K1626">
        <f>IF(EXACT(VLOOKUP(K$1,Variables!$B$6:$C$32, 2, FALSE), "Yes"), LOOKUP($A1626,Collections!$A:$A,Collections!G:G), 0)</f>
        <v>0</v>
      </c>
      <c r="L1626">
        <f>IF(EXACT(VLOOKUP(L$1,Variables!$B$6:$C$32, 2, FALSE), "Yes"), LOOKUP($A1626,Collections!$A:$A,Collections!H:H), 0)</f>
        <v>0</v>
      </c>
      <c r="M1626">
        <f>IF(EXACT(VLOOKUP(M$1,Variables!$B$6:$C$32, 2, FALSE), "Yes"), LOOKUP($A1626,Collections!$A:$A,Collections!I:I), 0)</f>
        <v>0</v>
      </c>
      <c r="N1626">
        <f>IF(EXACT(VLOOKUP(N$1,Variables!$B$6:$C$32, 2, FALSE), "Yes"), LOOKUP($A1626,Collections!$A:$A,Collections!J:J), 0)</f>
        <v>0</v>
      </c>
      <c r="O1626">
        <f>IF(EXACT(VLOOKUP(O$1,Variables!$B$6:$C$32, 2, FALSE), "Yes"), LOOKUP($A1626,Collections!$A:$A,Collections!K:K), 0)</f>
        <v>0</v>
      </c>
      <c r="P1626">
        <f>IF(EXACT(VLOOKUP(P$1,Variables!$B$6:$C$32, 2, FALSE), "Yes"), LOOKUP($A1626,Collections!$A:$A,Collections!L:L), 0)</f>
        <v>0</v>
      </c>
      <c r="Q1626">
        <f>IF(EXACT(VLOOKUP(Q$1,Variables!$B$6:$C$32, 2, FALSE), "Yes"), LOOKUP($A1626,Collections!$A:$A,Collections!M:M), 0)</f>
        <v>0</v>
      </c>
      <c r="R1626">
        <f>IF(EXACT(VLOOKUP(R$1,Variables!$B$6:$C$32, 2, FALSE), "Yes"), LOOKUP($A1626,Collections!$A:$A,Collections!N:N), 0)</f>
        <v>0</v>
      </c>
      <c r="S1626">
        <f>IF(EXACT(VLOOKUP(S$1,Variables!$B$6:$C$32, 2, FALSE), "Yes"), LOOKUP($A1626,Collections!$A:$A,Collections!O:O), 0)</f>
        <v>0</v>
      </c>
      <c r="T1626">
        <f>IF(EXACT(VLOOKUP(T$1,Variables!$B$6:$C$32, 2, FALSE), "Yes"), LOOKUP($A1626,Collections!$A:$A,Collections!P:P), 0)</f>
        <v>0</v>
      </c>
      <c r="U1626">
        <f>IF(EXACT(VLOOKUP(U$1,Variables!$B$6:$C$32, 2, FALSE), "Yes"), LOOKUP($A1626,Collections!$A:$A,Collections!Q:Q), 0)</f>
        <v>0</v>
      </c>
      <c r="V1626">
        <f>IF(EXACT(VLOOKUP(V$1,Variables!$B$6:$C$32, 2, FALSE), "Yes"), LOOKUP($A1626,Collections!$A:$A,Collections!R:R), 0)</f>
        <v>0</v>
      </c>
      <c r="W1626">
        <f>IF(EXACT(VLOOKUP(W$1,Variables!$B$6:$C$32, 2, FALSE), "Yes"), LOOKUP($A1626,Collections!$A:$A,Collections!S:S), 0)</f>
        <v>0</v>
      </c>
      <c r="X1626">
        <f>IF(EXACT(VLOOKUP(X$1,Variables!$B$6:$C$32, 2, FALSE), "Yes"), LOOKUP($A1626,Collections!$A:$A,Collections!T:T), 0)</f>
        <v>0</v>
      </c>
      <c r="Y1626">
        <f>IF(EXACT(VLOOKUP(Y$1,Variables!$B$6:$C$32, 2, FALSE), "Yes"), LOOKUP($A1626,Collections!$A:$A,Collections!U:U), 0)</f>
        <v>0</v>
      </c>
      <c r="Z1626">
        <f>IF(EXACT(VLOOKUP(Z$1,Variables!$B$6:$C$32, 2, FALSE), "Yes"), LOOKUP($A1626,Collections!$A:$A,Collections!V:V), 0)</f>
        <v>0</v>
      </c>
      <c r="AA1626">
        <f>IF(EXACT(VLOOKUP(AA$1,Variables!$B$6:$C$32, 2, FALSE), "Yes"), LOOKUP($A1626,Collections!$A:$A,Collections!W:W), 0)</f>
        <v>0</v>
      </c>
      <c r="AB1626">
        <f>IF(EXACT(VLOOKUP(AB$1,Variables!$B$6:$C$32, 2, FALSE), "Yes"), LOOKUP($A1626,Collections!$A:$A,Collections!X:X), 0)</f>
        <v>0</v>
      </c>
      <c r="AC1626">
        <f>IF(EXACT(VLOOKUP(AC$1,Variables!$B$6:$C$32, 2, FALSE), "Yes"), LOOKUP($A1626,Collections!$A:$A,Collections!Y:Y), 0)</f>
        <v>0</v>
      </c>
      <c r="AD1626">
        <f>IF(EXACT(VLOOKUP(AD$1,Variables!$B$6:$C$32, 2, FALSE), "Yes"), LOOKUP($A1626,Collections!$A:$A,Collections!Z:Z), 0)</f>
        <v>0</v>
      </c>
      <c r="AE1626">
        <f>IF(EXACT(VLOOKUP(AE$1,Variables!$B$6:$C$32, 2, FALSE), "Yes"), LOOKUP($A1626,Collections!$A:$A,Collections!AA:AA), 0)</f>
        <v>0</v>
      </c>
      <c r="AF1626">
        <f>IF(EXACT(VLOOKUP(AF$1,Variables!$B$6:$C$32, 2, FALSE), "Yes"), LOOKUP($A1626,Collections!$A:$A,Collections!AB:AB), 0)</f>
        <v>0</v>
      </c>
      <c r="AG1626" t="str">
        <f t="shared" si="25"/>
        <v>Yes</v>
      </c>
      <c r="AH1626">
        <f>IF(D1626&gt;=Variables!$C$1,1,0)</f>
        <v>0</v>
      </c>
      <c r="AI1626">
        <f>IF(E1626&gt;=Variables!$C$1,1,0)</f>
        <v>1</v>
      </c>
    </row>
    <row r="1627" spans="1:35" x14ac:dyDescent="0.2">
      <c r="A1627" s="25">
        <v>15583813</v>
      </c>
      <c r="B1627" s="2" t="s">
        <v>1641</v>
      </c>
      <c r="C1627">
        <f>IF(ISNA(VLOOKUP(A1627,Images!A:C,3,FALSE)), 0, VLOOKUP(A1627,Images!A:C,3,FALSE))/IF(ISNA(VLOOKUP(A1627,Images!A:C,2,FALSE)), 1,VLOOKUP(A1627,Images!A:C,2,FALSE))</f>
        <v>5.7244261262808401E-5</v>
      </c>
      <c r="D1627">
        <f>IF(NOT(ISNA(VLOOKUP(A1627,Harvard!B:E,4,FALSE))), VLOOKUP(A1627,Harvard!B:E,4,FALSE), 0)</f>
        <v>1</v>
      </c>
      <c r="E1627">
        <f>IF(NOT(ISNA(VLOOKUP(A1627,UC!B:D, 3, FALSE))),VLOOKUP(A1627,UC!B:D, 2, FALSE)/VLOOKUP(A1627, UC!B:D, 3, FALSE), 0)</f>
        <v>1</v>
      </c>
      <c r="F1627">
        <f>IF(EXACT(VLOOKUP(F$1,Variables!$B$6:$C$32, 2, FALSE), "Yes"), LOOKUP($A1627,Collections!$A:$A,Collections!B:B), 0)</f>
        <v>0</v>
      </c>
      <c r="G1627">
        <f>IF(EXACT(VLOOKUP(G$1,Variables!$B$6:$C$32, 2, FALSE), "Yes"), LOOKUP($A1627,Collections!$A:$A,Collections!C:C), 0)</f>
        <v>0</v>
      </c>
      <c r="H1627">
        <f>IF(EXACT(VLOOKUP(H$1,Variables!$B$6:$C$32, 2, FALSE), "Yes"), LOOKUP($A1627,Collections!$A:$A,Collections!D:D), 0)</f>
        <v>0</v>
      </c>
      <c r="I1627">
        <f>IF(EXACT(VLOOKUP(I$1,Variables!$B$6:$C$32, 2, FALSE), "Yes"), LOOKUP($A1627,Collections!$A:$A,Collections!E:E), 0)</f>
        <v>1</v>
      </c>
      <c r="J1627">
        <f>IF(EXACT(VLOOKUP(J$1,Variables!$B$6:$C$32, 2, FALSE), "Yes"), LOOKUP($A1627,Collections!$A:$A,Collections!F:F), 0)</f>
        <v>0</v>
      </c>
      <c r="K1627">
        <f>IF(EXACT(VLOOKUP(K$1,Variables!$B$6:$C$32, 2, FALSE), "Yes"), LOOKUP($A1627,Collections!$A:$A,Collections!G:G), 0)</f>
        <v>0</v>
      </c>
      <c r="L1627">
        <f>IF(EXACT(VLOOKUP(L$1,Variables!$B$6:$C$32, 2, FALSE), "Yes"), LOOKUP($A1627,Collections!$A:$A,Collections!H:H), 0)</f>
        <v>0</v>
      </c>
      <c r="M1627">
        <f>IF(EXACT(VLOOKUP(M$1,Variables!$B$6:$C$32, 2, FALSE), "Yes"), LOOKUP($A1627,Collections!$A:$A,Collections!I:I), 0)</f>
        <v>0</v>
      </c>
      <c r="N1627">
        <f>IF(EXACT(VLOOKUP(N$1,Variables!$B$6:$C$32, 2, FALSE), "Yes"), LOOKUP($A1627,Collections!$A:$A,Collections!J:J), 0)</f>
        <v>0</v>
      </c>
      <c r="O1627">
        <f>IF(EXACT(VLOOKUP(O$1,Variables!$B$6:$C$32, 2, FALSE), "Yes"), LOOKUP($A1627,Collections!$A:$A,Collections!K:K), 0)</f>
        <v>0</v>
      </c>
      <c r="P1627">
        <f>IF(EXACT(VLOOKUP(P$1,Variables!$B$6:$C$32, 2, FALSE), "Yes"), LOOKUP($A1627,Collections!$A:$A,Collections!L:L), 0)</f>
        <v>0</v>
      </c>
      <c r="Q1627">
        <f>IF(EXACT(VLOOKUP(Q$1,Variables!$B$6:$C$32, 2, FALSE), "Yes"), LOOKUP($A1627,Collections!$A:$A,Collections!M:M), 0)</f>
        <v>0</v>
      </c>
      <c r="R1627">
        <f>IF(EXACT(VLOOKUP(R$1,Variables!$B$6:$C$32, 2, FALSE), "Yes"), LOOKUP($A1627,Collections!$A:$A,Collections!N:N), 0)</f>
        <v>0</v>
      </c>
      <c r="S1627">
        <f>IF(EXACT(VLOOKUP(S$1,Variables!$B$6:$C$32, 2, FALSE), "Yes"), LOOKUP($A1627,Collections!$A:$A,Collections!O:O), 0)</f>
        <v>0</v>
      </c>
      <c r="T1627">
        <f>IF(EXACT(VLOOKUP(T$1,Variables!$B$6:$C$32, 2, FALSE), "Yes"), LOOKUP($A1627,Collections!$A:$A,Collections!P:P), 0)</f>
        <v>0</v>
      </c>
      <c r="U1627">
        <f>IF(EXACT(VLOOKUP(U$1,Variables!$B$6:$C$32, 2, FALSE), "Yes"), LOOKUP($A1627,Collections!$A:$A,Collections!Q:Q), 0)</f>
        <v>0</v>
      </c>
      <c r="V1627">
        <f>IF(EXACT(VLOOKUP(V$1,Variables!$B$6:$C$32, 2, FALSE), "Yes"), LOOKUP($A1627,Collections!$A:$A,Collections!R:R), 0)</f>
        <v>0</v>
      </c>
      <c r="W1627">
        <f>IF(EXACT(VLOOKUP(W$1,Variables!$B$6:$C$32, 2, FALSE), "Yes"), LOOKUP($A1627,Collections!$A:$A,Collections!S:S), 0)</f>
        <v>0</v>
      </c>
      <c r="X1627">
        <f>IF(EXACT(VLOOKUP(X$1,Variables!$B$6:$C$32, 2, FALSE), "Yes"), LOOKUP($A1627,Collections!$A:$A,Collections!T:T), 0)</f>
        <v>0</v>
      </c>
      <c r="Y1627">
        <f>IF(EXACT(VLOOKUP(Y$1,Variables!$B$6:$C$32, 2, FALSE), "Yes"), LOOKUP($A1627,Collections!$A:$A,Collections!U:U), 0)</f>
        <v>0</v>
      </c>
      <c r="Z1627">
        <f>IF(EXACT(VLOOKUP(Z$1,Variables!$B$6:$C$32, 2, FALSE), "Yes"), LOOKUP($A1627,Collections!$A:$A,Collections!V:V), 0)</f>
        <v>0</v>
      </c>
      <c r="AA1627">
        <f>IF(EXACT(VLOOKUP(AA$1,Variables!$B$6:$C$32, 2, FALSE), "Yes"), LOOKUP($A1627,Collections!$A:$A,Collections!W:W), 0)</f>
        <v>0</v>
      </c>
      <c r="AB1627">
        <f>IF(EXACT(VLOOKUP(AB$1,Variables!$B$6:$C$32, 2, FALSE), "Yes"), LOOKUP($A1627,Collections!$A:$A,Collections!X:X), 0)</f>
        <v>0</v>
      </c>
      <c r="AC1627">
        <f>IF(EXACT(VLOOKUP(AC$1,Variables!$B$6:$C$32, 2, FALSE), "Yes"), LOOKUP($A1627,Collections!$A:$A,Collections!Y:Y), 0)</f>
        <v>0</v>
      </c>
      <c r="AD1627">
        <f>IF(EXACT(VLOOKUP(AD$1,Variables!$B$6:$C$32, 2, FALSE), "Yes"), LOOKUP($A1627,Collections!$A:$A,Collections!Z:Z), 0)</f>
        <v>0</v>
      </c>
      <c r="AE1627">
        <f>IF(EXACT(VLOOKUP(AE$1,Variables!$B$6:$C$32, 2, FALSE), "Yes"), LOOKUP($A1627,Collections!$A:$A,Collections!AA:AA), 0)</f>
        <v>0</v>
      </c>
      <c r="AF1627">
        <f>IF(EXACT(VLOOKUP(AF$1,Variables!$B$6:$C$32, 2, FALSE), "Yes"), LOOKUP($A1627,Collections!$A:$A,Collections!AB:AB), 0)</f>
        <v>0</v>
      </c>
      <c r="AG1627" t="str">
        <f t="shared" si="25"/>
        <v>Yes</v>
      </c>
      <c r="AH1627">
        <f>IF(D1627&gt;=Variables!$C$1,1,0)</f>
        <v>1</v>
      </c>
      <c r="AI1627">
        <f>IF(E1627&gt;=Variables!$C$1,1,0)</f>
        <v>1</v>
      </c>
    </row>
    <row r="1628" spans="1:35" x14ac:dyDescent="0.2">
      <c r="A1628" s="25">
        <v>15583562</v>
      </c>
      <c r="B1628" s="2" t="s">
        <v>1640</v>
      </c>
      <c r="C1628">
        <f>IF(ISNA(VLOOKUP(A1628,Images!A:C,3,FALSE)), 0, VLOOKUP(A1628,Images!A:C,3,FALSE))/IF(ISNA(VLOOKUP(A1628,Images!A:C,2,FALSE)), 1,VLOOKUP(A1628,Images!A:C,2,FALSE))</f>
        <v>0</v>
      </c>
      <c r="D1628">
        <f>IF(NOT(ISNA(VLOOKUP(A1628,Harvard!B:E,4,FALSE))), VLOOKUP(A1628,Harvard!B:E,4,FALSE), 0)</f>
        <v>1</v>
      </c>
      <c r="E1628">
        <f>IF(NOT(ISNA(VLOOKUP(A1628,UC!B:D, 3, FALSE))),VLOOKUP(A1628,UC!B:D, 2, FALSE)/VLOOKUP(A1628, UC!B:D, 3, FALSE), 0)</f>
        <v>1</v>
      </c>
      <c r="F1628">
        <f>IF(EXACT(VLOOKUP(F$1,Variables!$B$6:$C$32, 2, FALSE), "Yes"), LOOKUP($A1628,Collections!$A:$A,Collections!B:B), 0)</f>
        <v>0</v>
      </c>
      <c r="G1628">
        <f>IF(EXACT(VLOOKUP(G$1,Variables!$B$6:$C$32, 2, FALSE), "Yes"), LOOKUP($A1628,Collections!$A:$A,Collections!C:C), 0)</f>
        <v>0</v>
      </c>
      <c r="H1628">
        <f>IF(EXACT(VLOOKUP(H$1,Variables!$B$6:$C$32, 2, FALSE), "Yes"), LOOKUP($A1628,Collections!$A:$A,Collections!D:D), 0)</f>
        <v>0</v>
      </c>
      <c r="I1628">
        <f>IF(EXACT(VLOOKUP(I$1,Variables!$B$6:$C$32, 2, FALSE), "Yes"), LOOKUP($A1628,Collections!$A:$A,Collections!E:E), 0)</f>
        <v>1</v>
      </c>
      <c r="J1628">
        <f>IF(EXACT(VLOOKUP(J$1,Variables!$B$6:$C$32, 2, FALSE), "Yes"), LOOKUP($A1628,Collections!$A:$A,Collections!F:F), 0)</f>
        <v>0</v>
      </c>
      <c r="K1628">
        <f>IF(EXACT(VLOOKUP(K$1,Variables!$B$6:$C$32, 2, FALSE), "Yes"), LOOKUP($A1628,Collections!$A:$A,Collections!G:G), 0)</f>
        <v>0</v>
      </c>
      <c r="L1628">
        <f>IF(EXACT(VLOOKUP(L$1,Variables!$B$6:$C$32, 2, FALSE), "Yes"), LOOKUP($A1628,Collections!$A:$A,Collections!H:H), 0)</f>
        <v>0</v>
      </c>
      <c r="M1628">
        <f>IF(EXACT(VLOOKUP(M$1,Variables!$B$6:$C$32, 2, FALSE), "Yes"), LOOKUP($A1628,Collections!$A:$A,Collections!I:I), 0)</f>
        <v>0</v>
      </c>
      <c r="N1628">
        <f>IF(EXACT(VLOOKUP(N$1,Variables!$B$6:$C$32, 2, FALSE), "Yes"), LOOKUP($A1628,Collections!$A:$A,Collections!J:J), 0)</f>
        <v>0</v>
      </c>
      <c r="O1628">
        <f>IF(EXACT(VLOOKUP(O$1,Variables!$B$6:$C$32, 2, FALSE), "Yes"), LOOKUP($A1628,Collections!$A:$A,Collections!K:K), 0)</f>
        <v>0</v>
      </c>
      <c r="P1628">
        <f>IF(EXACT(VLOOKUP(P$1,Variables!$B$6:$C$32, 2, FALSE), "Yes"), LOOKUP($A1628,Collections!$A:$A,Collections!L:L), 0)</f>
        <v>0</v>
      </c>
      <c r="Q1628">
        <f>IF(EXACT(VLOOKUP(Q$1,Variables!$B$6:$C$32, 2, FALSE), "Yes"), LOOKUP($A1628,Collections!$A:$A,Collections!M:M), 0)</f>
        <v>0</v>
      </c>
      <c r="R1628">
        <f>IF(EXACT(VLOOKUP(R$1,Variables!$B$6:$C$32, 2, FALSE), "Yes"), LOOKUP($A1628,Collections!$A:$A,Collections!N:N), 0)</f>
        <v>0</v>
      </c>
      <c r="S1628">
        <f>IF(EXACT(VLOOKUP(S$1,Variables!$B$6:$C$32, 2, FALSE), "Yes"), LOOKUP($A1628,Collections!$A:$A,Collections!O:O), 0)</f>
        <v>0</v>
      </c>
      <c r="T1628">
        <f>IF(EXACT(VLOOKUP(T$1,Variables!$B$6:$C$32, 2, FALSE), "Yes"), LOOKUP($A1628,Collections!$A:$A,Collections!P:P), 0)</f>
        <v>0</v>
      </c>
      <c r="U1628">
        <f>IF(EXACT(VLOOKUP(U$1,Variables!$B$6:$C$32, 2, FALSE), "Yes"), LOOKUP($A1628,Collections!$A:$A,Collections!Q:Q), 0)</f>
        <v>0</v>
      </c>
      <c r="V1628">
        <f>IF(EXACT(VLOOKUP(V$1,Variables!$B$6:$C$32, 2, FALSE), "Yes"), LOOKUP($A1628,Collections!$A:$A,Collections!R:R), 0)</f>
        <v>0</v>
      </c>
      <c r="W1628">
        <f>IF(EXACT(VLOOKUP(W$1,Variables!$B$6:$C$32, 2, FALSE), "Yes"), LOOKUP($A1628,Collections!$A:$A,Collections!S:S), 0)</f>
        <v>0</v>
      </c>
      <c r="X1628">
        <f>IF(EXACT(VLOOKUP(X$1,Variables!$B$6:$C$32, 2, FALSE), "Yes"), LOOKUP($A1628,Collections!$A:$A,Collections!T:T), 0)</f>
        <v>0</v>
      </c>
      <c r="Y1628">
        <f>IF(EXACT(VLOOKUP(Y$1,Variables!$B$6:$C$32, 2, FALSE), "Yes"), LOOKUP($A1628,Collections!$A:$A,Collections!U:U), 0)</f>
        <v>0</v>
      </c>
      <c r="Z1628">
        <f>IF(EXACT(VLOOKUP(Z$1,Variables!$B$6:$C$32, 2, FALSE), "Yes"), LOOKUP($A1628,Collections!$A:$A,Collections!V:V), 0)</f>
        <v>0</v>
      </c>
      <c r="AA1628">
        <f>IF(EXACT(VLOOKUP(AA$1,Variables!$B$6:$C$32, 2, FALSE), "Yes"), LOOKUP($A1628,Collections!$A:$A,Collections!W:W), 0)</f>
        <v>0</v>
      </c>
      <c r="AB1628">
        <f>IF(EXACT(VLOOKUP(AB$1,Variables!$B$6:$C$32, 2, FALSE), "Yes"), LOOKUP($A1628,Collections!$A:$A,Collections!X:X), 0)</f>
        <v>0</v>
      </c>
      <c r="AC1628">
        <f>IF(EXACT(VLOOKUP(AC$1,Variables!$B$6:$C$32, 2, FALSE), "Yes"), LOOKUP($A1628,Collections!$A:$A,Collections!Y:Y), 0)</f>
        <v>0</v>
      </c>
      <c r="AD1628">
        <f>IF(EXACT(VLOOKUP(AD$1,Variables!$B$6:$C$32, 2, FALSE), "Yes"), LOOKUP($A1628,Collections!$A:$A,Collections!Z:Z), 0)</f>
        <v>0</v>
      </c>
      <c r="AE1628">
        <f>IF(EXACT(VLOOKUP(AE$1,Variables!$B$6:$C$32, 2, FALSE), "Yes"), LOOKUP($A1628,Collections!$A:$A,Collections!AA:AA), 0)</f>
        <v>0</v>
      </c>
      <c r="AF1628">
        <f>IF(EXACT(VLOOKUP(AF$1,Variables!$B$6:$C$32, 2, FALSE), "Yes"), LOOKUP($A1628,Collections!$A:$A,Collections!AB:AB), 0)</f>
        <v>0</v>
      </c>
      <c r="AG1628" t="str">
        <f t="shared" si="25"/>
        <v>Yes</v>
      </c>
      <c r="AH1628">
        <f>IF(D1628&gt;=Variables!$C$1,1,0)</f>
        <v>1</v>
      </c>
      <c r="AI1628">
        <f>IF(E1628&gt;=Variables!$C$1,1,0)</f>
        <v>1</v>
      </c>
    </row>
    <row r="1629" spans="1:35" x14ac:dyDescent="0.2">
      <c r="A1629" s="25">
        <v>15583538</v>
      </c>
      <c r="B1629" s="2" t="s">
        <v>1639</v>
      </c>
      <c r="C1629">
        <f>IF(ISNA(VLOOKUP(A1629,Images!A:C,3,FALSE)), 0, VLOOKUP(A1629,Images!A:C,3,FALSE))/IF(ISNA(VLOOKUP(A1629,Images!A:C,2,FALSE)), 1,VLOOKUP(A1629,Images!A:C,2,FALSE))</f>
        <v>0</v>
      </c>
      <c r="D1629">
        <f>IF(NOT(ISNA(VLOOKUP(A1629,Harvard!B:E,4,FALSE))), VLOOKUP(A1629,Harvard!B:E,4,FALSE), 0)</f>
        <v>1</v>
      </c>
      <c r="E1629">
        <f>IF(NOT(ISNA(VLOOKUP(A1629,UC!B:D, 3, FALSE))),VLOOKUP(A1629,UC!B:D, 2, FALSE)/VLOOKUP(A1629, UC!B:D, 3, FALSE), 0)</f>
        <v>1</v>
      </c>
      <c r="F1629">
        <f>IF(EXACT(VLOOKUP(F$1,Variables!$B$6:$C$32, 2, FALSE), "Yes"), LOOKUP($A1629,Collections!$A:$A,Collections!B:B), 0)</f>
        <v>0</v>
      </c>
      <c r="G1629">
        <f>IF(EXACT(VLOOKUP(G$1,Variables!$B$6:$C$32, 2, FALSE), "Yes"), LOOKUP($A1629,Collections!$A:$A,Collections!C:C), 0)</f>
        <v>0</v>
      </c>
      <c r="H1629">
        <f>IF(EXACT(VLOOKUP(H$1,Variables!$B$6:$C$32, 2, FALSE), "Yes"), LOOKUP($A1629,Collections!$A:$A,Collections!D:D), 0)</f>
        <v>0</v>
      </c>
      <c r="I1629">
        <f>IF(EXACT(VLOOKUP(I$1,Variables!$B$6:$C$32, 2, FALSE), "Yes"), LOOKUP($A1629,Collections!$A:$A,Collections!E:E), 0)</f>
        <v>1</v>
      </c>
      <c r="J1629">
        <f>IF(EXACT(VLOOKUP(J$1,Variables!$B$6:$C$32, 2, FALSE), "Yes"), LOOKUP($A1629,Collections!$A:$A,Collections!F:F), 0)</f>
        <v>0</v>
      </c>
      <c r="K1629">
        <f>IF(EXACT(VLOOKUP(K$1,Variables!$B$6:$C$32, 2, FALSE), "Yes"), LOOKUP($A1629,Collections!$A:$A,Collections!G:G), 0)</f>
        <v>0</v>
      </c>
      <c r="L1629">
        <f>IF(EXACT(VLOOKUP(L$1,Variables!$B$6:$C$32, 2, FALSE), "Yes"), LOOKUP($A1629,Collections!$A:$A,Collections!H:H), 0)</f>
        <v>0</v>
      </c>
      <c r="M1629">
        <f>IF(EXACT(VLOOKUP(M$1,Variables!$B$6:$C$32, 2, FALSE), "Yes"), LOOKUP($A1629,Collections!$A:$A,Collections!I:I), 0)</f>
        <v>0</v>
      </c>
      <c r="N1629">
        <f>IF(EXACT(VLOOKUP(N$1,Variables!$B$6:$C$32, 2, FALSE), "Yes"), LOOKUP($A1629,Collections!$A:$A,Collections!J:J), 0)</f>
        <v>0</v>
      </c>
      <c r="O1629">
        <f>IF(EXACT(VLOOKUP(O$1,Variables!$B$6:$C$32, 2, FALSE), "Yes"), LOOKUP($A1629,Collections!$A:$A,Collections!K:K), 0)</f>
        <v>0</v>
      </c>
      <c r="P1629">
        <f>IF(EXACT(VLOOKUP(P$1,Variables!$B$6:$C$32, 2, FALSE), "Yes"), LOOKUP($A1629,Collections!$A:$A,Collections!L:L), 0)</f>
        <v>0</v>
      </c>
      <c r="Q1629">
        <f>IF(EXACT(VLOOKUP(Q$1,Variables!$B$6:$C$32, 2, FALSE), "Yes"), LOOKUP($A1629,Collections!$A:$A,Collections!M:M), 0)</f>
        <v>0</v>
      </c>
      <c r="R1629">
        <f>IF(EXACT(VLOOKUP(R$1,Variables!$B$6:$C$32, 2, FALSE), "Yes"), LOOKUP($A1629,Collections!$A:$A,Collections!N:N), 0)</f>
        <v>0</v>
      </c>
      <c r="S1629">
        <f>IF(EXACT(VLOOKUP(S$1,Variables!$B$6:$C$32, 2, FALSE), "Yes"), LOOKUP($A1629,Collections!$A:$A,Collections!O:O), 0)</f>
        <v>0</v>
      </c>
      <c r="T1629">
        <f>IF(EXACT(VLOOKUP(T$1,Variables!$B$6:$C$32, 2, FALSE), "Yes"), LOOKUP($A1629,Collections!$A:$A,Collections!P:P), 0)</f>
        <v>0</v>
      </c>
      <c r="U1629">
        <f>IF(EXACT(VLOOKUP(U$1,Variables!$B$6:$C$32, 2, FALSE), "Yes"), LOOKUP($A1629,Collections!$A:$A,Collections!Q:Q), 0)</f>
        <v>0</v>
      </c>
      <c r="V1629">
        <f>IF(EXACT(VLOOKUP(V$1,Variables!$B$6:$C$32, 2, FALSE), "Yes"), LOOKUP($A1629,Collections!$A:$A,Collections!R:R), 0)</f>
        <v>0</v>
      </c>
      <c r="W1629">
        <f>IF(EXACT(VLOOKUP(W$1,Variables!$B$6:$C$32, 2, FALSE), "Yes"), LOOKUP($A1629,Collections!$A:$A,Collections!S:S), 0)</f>
        <v>0</v>
      </c>
      <c r="X1629">
        <f>IF(EXACT(VLOOKUP(X$1,Variables!$B$6:$C$32, 2, FALSE), "Yes"), LOOKUP($A1629,Collections!$A:$A,Collections!T:T), 0)</f>
        <v>0</v>
      </c>
      <c r="Y1629">
        <f>IF(EXACT(VLOOKUP(Y$1,Variables!$B$6:$C$32, 2, FALSE), "Yes"), LOOKUP($A1629,Collections!$A:$A,Collections!U:U), 0)</f>
        <v>0</v>
      </c>
      <c r="Z1629">
        <f>IF(EXACT(VLOOKUP(Z$1,Variables!$B$6:$C$32, 2, FALSE), "Yes"), LOOKUP($A1629,Collections!$A:$A,Collections!V:V), 0)</f>
        <v>0</v>
      </c>
      <c r="AA1629">
        <f>IF(EXACT(VLOOKUP(AA$1,Variables!$B$6:$C$32, 2, FALSE), "Yes"), LOOKUP($A1629,Collections!$A:$A,Collections!W:W), 0)</f>
        <v>0</v>
      </c>
      <c r="AB1629">
        <f>IF(EXACT(VLOOKUP(AB$1,Variables!$B$6:$C$32, 2, FALSE), "Yes"), LOOKUP($A1629,Collections!$A:$A,Collections!X:X), 0)</f>
        <v>0</v>
      </c>
      <c r="AC1629">
        <f>IF(EXACT(VLOOKUP(AC$1,Variables!$B$6:$C$32, 2, FALSE), "Yes"), LOOKUP($A1629,Collections!$A:$A,Collections!Y:Y), 0)</f>
        <v>0</v>
      </c>
      <c r="AD1629">
        <f>IF(EXACT(VLOOKUP(AD$1,Variables!$B$6:$C$32, 2, FALSE), "Yes"), LOOKUP($A1629,Collections!$A:$A,Collections!Z:Z), 0)</f>
        <v>0</v>
      </c>
      <c r="AE1629">
        <f>IF(EXACT(VLOOKUP(AE$1,Variables!$B$6:$C$32, 2, FALSE), "Yes"), LOOKUP($A1629,Collections!$A:$A,Collections!AA:AA), 0)</f>
        <v>0</v>
      </c>
      <c r="AF1629">
        <f>IF(EXACT(VLOOKUP(AF$1,Variables!$B$6:$C$32, 2, FALSE), "Yes"), LOOKUP($A1629,Collections!$A:$A,Collections!AB:AB), 0)</f>
        <v>0</v>
      </c>
      <c r="AG1629" t="str">
        <f t="shared" si="25"/>
        <v>Yes</v>
      </c>
      <c r="AH1629">
        <f>IF(D1629&gt;=Variables!$C$1,1,0)</f>
        <v>1</v>
      </c>
      <c r="AI1629">
        <f>IF(E1629&gt;=Variables!$C$1,1,0)</f>
        <v>1</v>
      </c>
    </row>
    <row r="1630" spans="1:35" x14ac:dyDescent="0.2">
      <c r="A1630" s="25" t="s">
        <v>2172</v>
      </c>
      <c r="B1630" s="2" t="s">
        <v>2908</v>
      </c>
      <c r="C1630">
        <f>IF(ISNA(VLOOKUP(A1630,Images!A:C,3,FALSE)), 0, VLOOKUP(A1630,Images!A:C,3,FALSE))/IF(ISNA(VLOOKUP(A1630,Images!A:C,2,FALSE)), 1,VLOOKUP(A1630,Images!A:C,2,FALSE))</f>
        <v>0.52901023890784982</v>
      </c>
      <c r="D1630">
        <f>IF(NOT(ISNA(VLOOKUP(A1630,Harvard!B:E,4,FALSE))), VLOOKUP(A1630,Harvard!B:E,4,FALSE), 0)</f>
        <v>0</v>
      </c>
      <c r="E1630">
        <f>IF(NOT(ISNA(VLOOKUP(A1630,UC!B:D, 3, FALSE))),VLOOKUP(A1630,UC!B:D, 2, FALSE)/VLOOKUP(A1630, UC!B:D, 3, FALSE), 0)</f>
        <v>0</v>
      </c>
      <c r="F1630">
        <f>IF(EXACT(VLOOKUP(F$1,Variables!$B$6:$C$32, 2, FALSE), "Yes"), LOOKUP($A1630,Collections!$A:$A,Collections!B:B), 0)</f>
        <v>0</v>
      </c>
      <c r="G1630">
        <f>IF(EXACT(VLOOKUP(G$1,Variables!$B$6:$C$32, 2, FALSE), "Yes"), LOOKUP($A1630,Collections!$A:$A,Collections!C:C), 0)</f>
        <v>0</v>
      </c>
      <c r="H1630">
        <f>IF(EXACT(VLOOKUP(H$1,Variables!$B$6:$C$32, 2, FALSE), "Yes"), LOOKUP($A1630,Collections!$A:$A,Collections!D:D), 0)</f>
        <v>0</v>
      </c>
      <c r="I1630">
        <f>IF(EXACT(VLOOKUP(I$1,Variables!$B$6:$C$32, 2, FALSE), "Yes"), LOOKUP($A1630,Collections!$A:$A,Collections!E:E), 0)</f>
        <v>0</v>
      </c>
      <c r="J1630">
        <f>IF(EXACT(VLOOKUP(J$1,Variables!$B$6:$C$32, 2, FALSE), "Yes"), LOOKUP($A1630,Collections!$A:$A,Collections!F:F), 0)</f>
        <v>0</v>
      </c>
      <c r="K1630">
        <f>IF(EXACT(VLOOKUP(K$1,Variables!$B$6:$C$32, 2, FALSE), "Yes"), LOOKUP($A1630,Collections!$A:$A,Collections!G:G), 0)</f>
        <v>0</v>
      </c>
      <c r="L1630">
        <f>IF(EXACT(VLOOKUP(L$1,Variables!$B$6:$C$32, 2, FALSE), "Yes"), LOOKUP($A1630,Collections!$A:$A,Collections!H:H), 0)</f>
        <v>0</v>
      </c>
      <c r="M1630">
        <f>IF(EXACT(VLOOKUP(M$1,Variables!$B$6:$C$32, 2, FALSE), "Yes"), LOOKUP($A1630,Collections!$A:$A,Collections!I:I), 0)</f>
        <v>0</v>
      </c>
      <c r="N1630">
        <f>IF(EXACT(VLOOKUP(N$1,Variables!$B$6:$C$32, 2, FALSE), "Yes"), LOOKUP($A1630,Collections!$A:$A,Collections!J:J), 0)</f>
        <v>1</v>
      </c>
      <c r="O1630">
        <f>IF(EXACT(VLOOKUP(O$1,Variables!$B$6:$C$32, 2, FALSE), "Yes"), LOOKUP($A1630,Collections!$A:$A,Collections!K:K), 0)</f>
        <v>0</v>
      </c>
      <c r="P1630">
        <f>IF(EXACT(VLOOKUP(P$1,Variables!$B$6:$C$32, 2, FALSE), "Yes"), LOOKUP($A1630,Collections!$A:$A,Collections!L:L), 0)</f>
        <v>0</v>
      </c>
      <c r="Q1630">
        <f>IF(EXACT(VLOOKUP(Q$1,Variables!$B$6:$C$32, 2, FALSE), "Yes"), LOOKUP($A1630,Collections!$A:$A,Collections!M:M), 0)</f>
        <v>0</v>
      </c>
      <c r="R1630">
        <f>IF(EXACT(VLOOKUP(R$1,Variables!$B$6:$C$32, 2, FALSE), "Yes"), LOOKUP($A1630,Collections!$A:$A,Collections!N:N), 0)</f>
        <v>0</v>
      </c>
      <c r="S1630">
        <f>IF(EXACT(VLOOKUP(S$1,Variables!$B$6:$C$32, 2, FALSE), "Yes"), LOOKUP($A1630,Collections!$A:$A,Collections!O:O), 0)</f>
        <v>0</v>
      </c>
      <c r="T1630">
        <f>IF(EXACT(VLOOKUP(T$1,Variables!$B$6:$C$32, 2, FALSE), "Yes"), LOOKUP($A1630,Collections!$A:$A,Collections!P:P), 0)</f>
        <v>0</v>
      </c>
      <c r="U1630">
        <f>IF(EXACT(VLOOKUP(U$1,Variables!$B$6:$C$32, 2, FALSE), "Yes"), LOOKUP($A1630,Collections!$A:$A,Collections!Q:Q), 0)</f>
        <v>0</v>
      </c>
      <c r="V1630">
        <f>IF(EXACT(VLOOKUP(V$1,Variables!$B$6:$C$32, 2, FALSE), "Yes"), LOOKUP($A1630,Collections!$A:$A,Collections!R:R), 0)</f>
        <v>0</v>
      </c>
      <c r="W1630">
        <f>IF(EXACT(VLOOKUP(W$1,Variables!$B$6:$C$32, 2, FALSE), "Yes"), LOOKUP($A1630,Collections!$A:$A,Collections!S:S), 0)</f>
        <v>0</v>
      </c>
      <c r="X1630">
        <f>IF(EXACT(VLOOKUP(X$1,Variables!$B$6:$C$32, 2, FALSE), "Yes"), LOOKUP($A1630,Collections!$A:$A,Collections!T:T), 0)</f>
        <v>0</v>
      </c>
      <c r="Y1630">
        <f>IF(EXACT(VLOOKUP(Y$1,Variables!$B$6:$C$32, 2, FALSE), "Yes"), LOOKUP($A1630,Collections!$A:$A,Collections!U:U), 0)</f>
        <v>0</v>
      </c>
      <c r="Z1630">
        <f>IF(EXACT(VLOOKUP(Z$1,Variables!$B$6:$C$32, 2, FALSE), "Yes"), LOOKUP($A1630,Collections!$A:$A,Collections!V:V), 0)</f>
        <v>0</v>
      </c>
      <c r="AA1630">
        <f>IF(EXACT(VLOOKUP(AA$1,Variables!$B$6:$C$32, 2, FALSE), "Yes"), LOOKUP($A1630,Collections!$A:$A,Collections!W:W), 0)</f>
        <v>0</v>
      </c>
      <c r="AB1630">
        <f>IF(EXACT(VLOOKUP(AB$1,Variables!$B$6:$C$32, 2, FALSE), "Yes"), LOOKUP($A1630,Collections!$A:$A,Collections!X:X), 0)</f>
        <v>0</v>
      </c>
      <c r="AC1630">
        <f>IF(EXACT(VLOOKUP(AC$1,Variables!$B$6:$C$32, 2, FALSE), "Yes"), LOOKUP($A1630,Collections!$A:$A,Collections!Y:Y), 0)</f>
        <v>0</v>
      </c>
      <c r="AD1630">
        <f>IF(EXACT(VLOOKUP(AD$1,Variables!$B$6:$C$32, 2, FALSE), "Yes"), LOOKUP($A1630,Collections!$A:$A,Collections!Z:Z), 0)</f>
        <v>0</v>
      </c>
      <c r="AE1630">
        <f>IF(EXACT(VLOOKUP(AE$1,Variables!$B$6:$C$32, 2, FALSE), "Yes"), LOOKUP($A1630,Collections!$A:$A,Collections!AA:AA), 0)</f>
        <v>0</v>
      </c>
      <c r="AF1630">
        <f>IF(EXACT(VLOOKUP(AF$1,Variables!$B$6:$C$32, 2, FALSE), "Yes"), LOOKUP($A1630,Collections!$A:$A,Collections!AB:AB), 0)</f>
        <v>0</v>
      </c>
      <c r="AG1630" t="str">
        <f t="shared" si="25"/>
        <v>Yes</v>
      </c>
      <c r="AH1630">
        <f>IF(D1630&gt;=Variables!$C$1,1,0)</f>
        <v>0</v>
      </c>
      <c r="AI1630">
        <f>IF(E1630&gt;=Variables!$C$1,1,0)</f>
        <v>0</v>
      </c>
    </row>
    <row r="1631" spans="1:35" x14ac:dyDescent="0.2">
      <c r="A1631" s="25">
        <v>29890</v>
      </c>
      <c r="B1631" s="2" t="s">
        <v>1272</v>
      </c>
      <c r="C1631">
        <f>IF(ISNA(VLOOKUP(A1631,Images!A:C,3,FALSE)), 0, VLOOKUP(A1631,Images!A:C,3,FALSE))/IF(ISNA(VLOOKUP(A1631,Images!A:C,2,FALSE)), 1,VLOOKUP(A1631,Images!A:C,2,FALSE))</f>
        <v>2.3924660677988329E-2</v>
      </c>
      <c r="D1631">
        <f>IF(NOT(ISNA(VLOOKUP(A1631,Harvard!B:E,4,FALSE))), VLOOKUP(A1631,Harvard!B:E,4,FALSE), 0)</f>
        <v>0.9899</v>
      </c>
      <c r="E1631">
        <f>IF(NOT(ISNA(VLOOKUP(A1631,UC!B:D, 3, FALSE))),VLOOKUP(A1631,UC!B:D, 2, FALSE)/VLOOKUP(A1631, UC!B:D, 3, FALSE), 0)</f>
        <v>0.99912510936132981</v>
      </c>
      <c r="F1631">
        <f>IF(EXACT(VLOOKUP(F$1,Variables!$B$6:$C$32, 2, FALSE), "Yes"), LOOKUP($A1631,Collections!$A:$A,Collections!B:B), 0)</f>
        <v>1</v>
      </c>
      <c r="G1631">
        <f>IF(EXACT(VLOOKUP(G$1,Variables!$B$6:$C$32, 2, FALSE), "Yes"), LOOKUP($A1631,Collections!$A:$A,Collections!C:C), 0)</f>
        <v>0</v>
      </c>
      <c r="H1631">
        <f>IF(EXACT(VLOOKUP(H$1,Variables!$B$6:$C$32, 2, FALSE), "Yes"), LOOKUP($A1631,Collections!$A:$A,Collections!D:D), 0)</f>
        <v>0</v>
      </c>
      <c r="I1631">
        <f>IF(EXACT(VLOOKUP(I$1,Variables!$B$6:$C$32, 2, FALSE), "Yes"), LOOKUP($A1631,Collections!$A:$A,Collections!E:E), 0)</f>
        <v>0</v>
      </c>
      <c r="J1631">
        <f>IF(EXACT(VLOOKUP(J$1,Variables!$B$6:$C$32, 2, FALSE), "Yes"), LOOKUP($A1631,Collections!$A:$A,Collections!F:F), 0)</f>
        <v>0</v>
      </c>
      <c r="K1631">
        <f>IF(EXACT(VLOOKUP(K$1,Variables!$B$6:$C$32, 2, FALSE), "Yes"), LOOKUP($A1631,Collections!$A:$A,Collections!G:G), 0)</f>
        <v>0</v>
      </c>
      <c r="L1631">
        <f>IF(EXACT(VLOOKUP(L$1,Variables!$B$6:$C$32, 2, FALSE), "Yes"), LOOKUP($A1631,Collections!$A:$A,Collections!H:H), 0)</f>
        <v>0</v>
      </c>
      <c r="M1631">
        <f>IF(EXACT(VLOOKUP(M$1,Variables!$B$6:$C$32, 2, FALSE), "Yes"), LOOKUP($A1631,Collections!$A:$A,Collections!I:I), 0)</f>
        <v>0</v>
      </c>
      <c r="N1631">
        <f>IF(EXACT(VLOOKUP(N$1,Variables!$B$6:$C$32, 2, FALSE), "Yes"), LOOKUP($A1631,Collections!$A:$A,Collections!J:J), 0)</f>
        <v>0</v>
      </c>
      <c r="O1631">
        <f>IF(EXACT(VLOOKUP(O$1,Variables!$B$6:$C$32, 2, FALSE), "Yes"), LOOKUP($A1631,Collections!$A:$A,Collections!K:K), 0)</f>
        <v>0</v>
      </c>
      <c r="P1631">
        <f>IF(EXACT(VLOOKUP(P$1,Variables!$B$6:$C$32, 2, FALSE), "Yes"), LOOKUP($A1631,Collections!$A:$A,Collections!L:L), 0)</f>
        <v>0</v>
      </c>
      <c r="Q1631">
        <f>IF(EXACT(VLOOKUP(Q$1,Variables!$B$6:$C$32, 2, FALSE), "Yes"), LOOKUP($A1631,Collections!$A:$A,Collections!M:M), 0)</f>
        <v>0</v>
      </c>
      <c r="R1631">
        <f>IF(EXACT(VLOOKUP(R$1,Variables!$B$6:$C$32, 2, FALSE), "Yes"), LOOKUP($A1631,Collections!$A:$A,Collections!N:N), 0)</f>
        <v>0</v>
      </c>
      <c r="S1631">
        <f>IF(EXACT(VLOOKUP(S$1,Variables!$B$6:$C$32, 2, FALSE), "Yes"), LOOKUP($A1631,Collections!$A:$A,Collections!O:O), 0)</f>
        <v>0</v>
      </c>
      <c r="T1631">
        <f>IF(EXACT(VLOOKUP(T$1,Variables!$B$6:$C$32, 2, FALSE), "Yes"), LOOKUP($A1631,Collections!$A:$A,Collections!P:P), 0)</f>
        <v>0</v>
      </c>
      <c r="U1631">
        <f>IF(EXACT(VLOOKUP(U$1,Variables!$B$6:$C$32, 2, FALSE), "Yes"), LOOKUP($A1631,Collections!$A:$A,Collections!Q:Q), 0)</f>
        <v>0</v>
      </c>
      <c r="V1631">
        <f>IF(EXACT(VLOOKUP(V$1,Variables!$B$6:$C$32, 2, FALSE), "Yes"), LOOKUP($A1631,Collections!$A:$A,Collections!R:R), 0)</f>
        <v>0</v>
      </c>
      <c r="W1631">
        <f>IF(EXACT(VLOOKUP(W$1,Variables!$B$6:$C$32, 2, FALSE), "Yes"), LOOKUP($A1631,Collections!$A:$A,Collections!S:S), 0)</f>
        <v>0</v>
      </c>
      <c r="X1631">
        <f>IF(EXACT(VLOOKUP(X$1,Variables!$B$6:$C$32, 2, FALSE), "Yes"), LOOKUP($A1631,Collections!$A:$A,Collections!T:T), 0)</f>
        <v>0</v>
      </c>
      <c r="Y1631">
        <f>IF(EXACT(VLOOKUP(Y$1,Variables!$B$6:$C$32, 2, FALSE), "Yes"), LOOKUP($A1631,Collections!$A:$A,Collections!U:U), 0)</f>
        <v>0</v>
      </c>
      <c r="Z1631">
        <f>IF(EXACT(VLOOKUP(Z$1,Variables!$B$6:$C$32, 2, FALSE), "Yes"), LOOKUP($A1631,Collections!$A:$A,Collections!V:V), 0)</f>
        <v>0</v>
      </c>
      <c r="AA1631">
        <f>IF(EXACT(VLOOKUP(AA$1,Variables!$B$6:$C$32, 2, FALSE), "Yes"), LOOKUP($A1631,Collections!$A:$A,Collections!W:W), 0)</f>
        <v>0</v>
      </c>
      <c r="AB1631">
        <f>IF(EXACT(VLOOKUP(AB$1,Variables!$B$6:$C$32, 2, FALSE), "Yes"), LOOKUP($A1631,Collections!$A:$A,Collections!X:X), 0)</f>
        <v>0</v>
      </c>
      <c r="AC1631">
        <f>IF(EXACT(VLOOKUP(AC$1,Variables!$B$6:$C$32, 2, FALSE), "Yes"), LOOKUP($A1631,Collections!$A:$A,Collections!Y:Y), 0)</f>
        <v>0</v>
      </c>
      <c r="AD1631">
        <f>IF(EXACT(VLOOKUP(AD$1,Variables!$B$6:$C$32, 2, FALSE), "Yes"), LOOKUP($A1631,Collections!$A:$A,Collections!Z:Z), 0)</f>
        <v>0</v>
      </c>
      <c r="AE1631">
        <f>IF(EXACT(VLOOKUP(AE$1,Variables!$B$6:$C$32, 2, FALSE), "Yes"), LOOKUP($A1631,Collections!$A:$A,Collections!AA:AA), 0)</f>
        <v>0</v>
      </c>
      <c r="AF1631">
        <f>IF(EXACT(VLOOKUP(AF$1,Variables!$B$6:$C$32, 2, FALSE), "Yes"), LOOKUP($A1631,Collections!$A:$A,Collections!AB:AB), 0)</f>
        <v>0</v>
      </c>
      <c r="AG1631" t="str">
        <f t="shared" si="25"/>
        <v>Yes</v>
      </c>
      <c r="AH1631">
        <f>IF(D1631&gt;=Variables!$C$1,1,0)</f>
        <v>1</v>
      </c>
      <c r="AI1631">
        <f>IF(E1631&gt;=Variables!$C$1,1,0)</f>
        <v>1</v>
      </c>
    </row>
    <row r="1632" spans="1:35" x14ac:dyDescent="0.2">
      <c r="A1632" s="25">
        <v>30147</v>
      </c>
      <c r="B1632" s="2" t="s">
        <v>1274</v>
      </c>
      <c r="C1632">
        <f>IF(ISNA(VLOOKUP(A1632,Images!A:C,3,FALSE)), 0, VLOOKUP(A1632,Images!A:C,3,FALSE))/IF(ISNA(VLOOKUP(A1632,Images!A:C,2,FALSE)), 1,VLOOKUP(A1632,Images!A:C,2,FALSE))</f>
        <v>3.800061065594626E-2</v>
      </c>
      <c r="D1632">
        <f>IF(NOT(ISNA(VLOOKUP(A1632,Harvard!B:E,4,FALSE))), VLOOKUP(A1632,Harvard!B:E,4,FALSE), 0)</f>
        <v>0.99780000000000002</v>
      </c>
      <c r="E1632">
        <f>IF(NOT(ISNA(VLOOKUP(A1632,UC!B:D, 3, FALSE))),VLOOKUP(A1632,UC!B:D, 2, FALSE)/VLOOKUP(A1632, UC!B:D, 3, FALSE), 0)</f>
        <v>0.98993028659953519</v>
      </c>
      <c r="F1632">
        <f>IF(EXACT(VLOOKUP(F$1,Variables!$B$6:$C$32, 2, FALSE), "Yes"), LOOKUP($A1632,Collections!$A:$A,Collections!B:B), 0)</f>
        <v>0</v>
      </c>
      <c r="G1632">
        <f>IF(EXACT(VLOOKUP(G$1,Variables!$B$6:$C$32, 2, FALSE), "Yes"), LOOKUP($A1632,Collections!$A:$A,Collections!C:C), 0)</f>
        <v>0</v>
      </c>
      <c r="H1632">
        <f>IF(EXACT(VLOOKUP(H$1,Variables!$B$6:$C$32, 2, FALSE), "Yes"), LOOKUP($A1632,Collections!$A:$A,Collections!D:D), 0)</f>
        <v>0</v>
      </c>
      <c r="I1632">
        <f>IF(EXACT(VLOOKUP(I$1,Variables!$B$6:$C$32, 2, FALSE), "Yes"), LOOKUP($A1632,Collections!$A:$A,Collections!E:E), 0)</f>
        <v>0</v>
      </c>
      <c r="J1632">
        <f>IF(EXACT(VLOOKUP(J$1,Variables!$B$6:$C$32, 2, FALSE), "Yes"), LOOKUP($A1632,Collections!$A:$A,Collections!F:F), 0)</f>
        <v>0</v>
      </c>
      <c r="K1632">
        <f>IF(EXACT(VLOOKUP(K$1,Variables!$B$6:$C$32, 2, FALSE), "Yes"), LOOKUP($A1632,Collections!$A:$A,Collections!G:G), 0)</f>
        <v>0</v>
      </c>
      <c r="L1632">
        <f>IF(EXACT(VLOOKUP(L$1,Variables!$B$6:$C$32, 2, FALSE), "Yes"), LOOKUP($A1632,Collections!$A:$A,Collections!H:H), 0)</f>
        <v>0</v>
      </c>
      <c r="M1632">
        <f>IF(EXACT(VLOOKUP(M$1,Variables!$B$6:$C$32, 2, FALSE), "Yes"), LOOKUP($A1632,Collections!$A:$A,Collections!I:I), 0)</f>
        <v>0</v>
      </c>
      <c r="N1632">
        <f>IF(EXACT(VLOOKUP(N$1,Variables!$B$6:$C$32, 2, FALSE), "Yes"), LOOKUP($A1632,Collections!$A:$A,Collections!J:J), 0)</f>
        <v>0</v>
      </c>
      <c r="O1632">
        <f>IF(EXACT(VLOOKUP(O$1,Variables!$B$6:$C$32, 2, FALSE), "Yes"), LOOKUP($A1632,Collections!$A:$A,Collections!K:K), 0)</f>
        <v>0</v>
      </c>
      <c r="P1632">
        <f>IF(EXACT(VLOOKUP(P$1,Variables!$B$6:$C$32, 2, FALSE), "Yes"), LOOKUP($A1632,Collections!$A:$A,Collections!L:L), 0)</f>
        <v>0</v>
      </c>
      <c r="Q1632">
        <f>IF(EXACT(VLOOKUP(Q$1,Variables!$B$6:$C$32, 2, FALSE), "Yes"), LOOKUP($A1632,Collections!$A:$A,Collections!M:M), 0)</f>
        <v>0</v>
      </c>
      <c r="R1632">
        <f>IF(EXACT(VLOOKUP(R$1,Variables!$B$6:$C$32, 2, FALSE), "Yes"), LOOKUP($A1632,Collections!$A:$A,Collections!N:N), 0)</f>
        <v>0</v>
      </c>
      <c r="S1632">
        <f>IF(EXACT(VLOOKUP(S$1,Variables!$B$6:$C$32, 2, FALSE), "Yes"), LOOKUP($A1632,Collections!$A:$A,Collections!O:O), 0)</f>
        <v>0</v>
      </c>
      <c r="T1632">
        <f>IF(EXACT(VLOOKUP(T$1,Variables!$B$6:$C$32, 2, FALSE), "Yes"), LOOKUP($A1632,Collections!$A:$A,Collections!P:P), 0)</f>
        <v>0</v>
      </c>
      <c r="U1632">
        <f>IF(EXACT(VLOOKUP(U$1,Variables!$B$6:$C$32, 2, FALSE), "Yes"), LOOKUP($A1632,Collections!$A:$A,Collections!Q:Q), 0)</f>
        <v>0</v>
      </c>
      <c r="V1632">
        <f>IF(EXACT(VLOOKUP(V$1,Variables!$B$6:$C$32, 2, FALSE), "Yes"), LOOKUP($A1632,Collections!$A:$A,Collections!R:R), 0)</f>
        <v>0</v>
      </c>
      <c r="W1632">
        <f>IF(EXACT(VLOOKUP(W$1,Variables!$B$6:$C$32, 2, FALSE), "Yes"), LOOKUP($A1632,Collections!$A:$A,Collections!S:S), 0)</f>
        <v>0</v>
      </c>
      <c r="X1632">
        <f>IF(EXACT(VLOOKUP(X$1,Variables!$B$6:$C$32, 2, FALSE), "Yes"), LOOKUP($A1632,Collections!$A:$A,Collections!T:T), 0)</f>
        <v>0</v>
      </c>
      <c r="Y1632">
        <f>IF(EXACT(VLOOKUP(Y$1,Variables!$B$6:$C$32, 2, FALSE), "Yes"), LOOKUP($A1632,Collections!$A:$A,Collections!U:U), 0)</f>
        <v>0</v>
      </c>
      <c r="Z1632">
        <f>IF(EXACT(VLOOKUP(Z$1,Variables!$B$6:$C$32, 2, FALSE), "Yes"), LOOKUP($A1632,Collections!$A:$A,Collections!V:V), 0)</f>
        <v>0</v>
      </c>
      <c r="AA1632">
        <f>IF(EXACT(VLOOKUP(AA$1,Variables!$B$6:$C$32, 2, FALSE), "Yes"), LOOKUP($A1632,Collections!$A:$A,Collections!W:W), 0)</f>
        <v>0</v>
      </c>
      <c r="AB1632">
        <f>IF(EXACT(VLOOKUP(AB$1,Variables!$B$6:$C$32, 2, FALSE), "Yes"), LOOKUP($A1632,Collections!$A:$A,Collections!X:X), 0)</f>
        <v>1</v>
      </c>
      <c r="AC1632">
        <f>IF(EXACT(VLOOKUP(AC$1,Variables!$B$6:$C$32, 2, FALSE), "Yes"), LOOKUP($A1632,Collections!$A:$A,Collections!Y:Y), 0)</f>
        <v>0</v>
      </c>
      <c r="AD1632">
        <f>IF(EXACT(VLOOKUP(AD$1,Variables!$B$6:$C$32, 2, FALSE), "Yes"), LOOKUP($A1632,Collections!$A:$A,Collections!Z:Z), 0)</f>
        <v>0</v>
      </c>
      <c r="AE1632">
        <f>IF(EXACT(VLOOKUP(AE$1,Variables!$B$6:$C$32, 2, FALSE), "Yes"), LOOKUP($A1632,Collections!$A:$A,Collections!AA:AA), 0)</f>
        <v>0</v>
      </c>
      <c r="AF1632">
        <f>IF(EXACT(VLOOKUP(AF$1,Variables!$B$6:$C$32, 2, FALSE), "Yes"), LOOKUP($A1632,Collections!$A:$A,Collections!AB:AB), 0)</f>
        <v>0</v>
      </c>
      <c r="AG1632" t="str">
        <f t="shared" si="25"/>
        <v>Yes</v>
      </c>
      <c r="AH1632">
        <f>IF(D1632&gt;=Variables!$C$1,1,0)</f>
        <v>1</v>
      </c>
      <c r="AI1632">
        <f>IF(E1632&gt;=Variables!$C$1,1,0)</f>
        <v>1</v>
      </c>
    </row>
    <row r="1633" spans="1:35" x14ac:dyDescent="0.2">
      <c r="A1633" s="25">
        <v>3603709</v>
      </c>
      <c r="B1633" s="2" t="s">
        <v>2996</v>
      </c>
      <c r="C1633">
        <f>IF(ISNA(VLOOKUP(A1633,Images!A:C,3,FALSE)), 0, VLOOKUP(A1633,Images!A:C,3,FALSE))/IF(ISNA(VLOOKUP(A1633,Images!A:C,2,FALSE)), 1,VLOOKUP(A1633,Images!A:C,2,FALSE))</f>
        <v>0.64817715365919526</v>
      </c>
      <c r="D1633">
        <f>IF(NOT(ISNA(VLOOKUP(A1633,Harvard!B:E,4,FALSE))), VLOOKUP(A1633,Harvard!B:E,4,FALSE), 0)</f>
        <v>0.88500000000000001</v>
      </c>
      <c r="E1633">
        <f>IF(NOT(ISNA(VLOOKUP(A1633,UC!B:D, 3, FALSE))),VLOOKUP(A1633,UC!B:D, 2, FALSE)/VLOOKUP(A1633, UC!B:D, 3, FALSE), 0)</f>
        <v>0</v>
      </c>
      <c r="F1633">
        <f>IF(EXACT(VLOOKUP(F$1,Variables!$B$6:$C$32, 2, FALSE), "Yes"), LOOKUP($A1633,Collections!$A:$A,Collections!B:B), 0)</f>
        <v>0</v>
      </c>
      <c r="G1633">
        <f>IF(EXACT(VLOOKUP(G$1,Variables!$B$6:$C$32, 2, FALSE), "Yes"), LOOKUP($A1633,Collections!$A:$A,Collections!C:C), 0)</f>
        <v>0</v>
      </c>
      <c r="H1633">
        <f>IF(EXACT(VLOOKUP(H$1,Variables!$B$6:$C$32, 2, FALSE), "Yes"), LOOKUP($A1633,Collections!$A:$A,Collections!D:D), 0)</f>
        <v>0</v>
      </c>
      <c r="I1633">
        <f>IF(EXACT(VLOOKUP(I$1,Variables!$B$6:$C$32, 2, FALSE), "Yes"), LOOKUP($A1633,Collections!$A:$A,Collections!E:E), 0)</f>
        <v>0</v>
      </c>
      <c r="J1633">
        <f>IF(EXACT(VLOOKUP(J$1,Variables!$B$6:$C$32, 2, FALSE), "Yes"), LOOKUP($A1633,Collections!$A:$A,Collections!F:F), 0)</f>
        <v>0</v>
      </c>
      <c r="K1633">
        <f>IF(EXACT(VLOOKUP(K$1,Variables!$B$6:$C$32, 2, FALSE), "Yes"), LOOKUP($A1633,Collections!$A:$A,Collections!G:G), 0)</f>
        <v>0</v>
      </c>
      <c r="L1633">
        <f>IF(EXACT(VLOOKUP(L$1,Variables!$B$6:$C$32, 2, FALSE), "Yes"), LOOKUP($A1633,Collections!$A:$A,Collections!H:H), 0)</f>
        <v>0</v>
      </c>
      <c r="M1633">
        <f>IF(EXACT(VLOOKUP(M$1,Variables!$B$6:$C$32, 2, FALSE), "Yes"), LOOKUP($A1633,Collections!$A:$A,Collections!I:I), 0)</f>
        <v>0</v>
      </c>
      <c r="N1633">
        <f>IF(EXACT(VLOOKUP(N$1,Variables!$B$6:$C$32, 2, FALSE), "Yes"), LOOKUP($A1633,Collections!$A:$A,Collections!J:J), 0)</f>
        <v>1</v>
      </c>
      <c r="O1633">
        <f>IF(EXACT(VLOOKUP(O$1,Variables!$B$6:$C$32, 2, FALSE), "Yes"), LOOKUP($A1633,Collections!$A:$A,Collections!K:K), 0)</f>
        <v>0</v>
      </c>
      <c r="P1633">
        <f>IF(EXACT(VLOOKUP(P$1,Variables!$B$6:$C$32, 2, FALSE), "Yes"), LOOKUP($A1633,Collections!$A:$A,Collections!L:L), 0)</f>
        <v>0</v>
      </c>
      <c r="Q1633">
        <f>IF(EXACT(VLOOKUP(Q$1,Variables!$B$6:$C$32, 2, FALSE), "Yes"), LOOKUP($A1633,Collections!$A:$A,Collections!M:M), 0)</f>
        <v>0</v>
      </c>
      <c r="R1633">
        <f>IF(EXACT(VLOOKUP(R$1,Variables!$B$6:$C$32, 2, FALSE), "Yes"), LOOKUP($A1633,Collections!$A:$A,Collections!N:N), 0)</f>
        <v>0</v>
      </c>
      <c r="S1633">
        <f>IF(EXACT(VLOOKUP(S$1,Variables!$B$6:$C$32, 2, FALSE), "Yes"), LOOKUP($A1633,Collections!$A:$A,Collections!O:O), 0)</f>
        <v>0</v>
      </c>
      <c r="T1633">
        <f>IF(EXACT(VLOOKUP(T$1,Variables!$B$6:$C$32, 2, FALSE), "Yes"), LOOKUP($A1633,Collections!$A:$A,Collections!P:P), 0)</f>
        <v>0</v>
      </c>
      <c r="U1633">
        <f>IF(EXACT(VLOOKUP(U$1,Variables!$B$6:$C$32, 2, FALSE), "Yes"), LOOKUP($A1633,Collections!$A:$A,Collections!Q:Q), 0)</f>
        <v>0</v>
      </c>
      <c r="V1633">
        <f>IF(EXACT(VLOOKUP(V$1,Variables!$B$6:$C$32, 2, FALSE), "Yes"), LOOKUP($A1633,Collections!$A:$A,Collections!R:R), 0)</f>
        <v>0</v>
      </c>
      <c r="W1633">
        <f>IF(EXACT(VLOOKUP(W$1,Variables!$B$6:$C$32, 2, FALSE), "Yes"), LOOKUP($A1633,Collections!$A:$A,Collections!S:S), 0)</f>
        <v>0</v>
      </c>
      <c r="X1633">
        <f>IF(EXACT(VLOOKUP(X$1,Variables!$B$6:$C$32, 2, FALSE), "Yes"), LOOKUP($A1633,Collections!$A:$A,Collections!T:T), 0)</f>
        <v>0</v>
      </c>
      <c r="Y1633">
        <f>IF(EXACT(VLOOKUP(Y$1,Variables!$B$6:$C$32, 2, FALSE), "Yes"), LOOKUP($A1633,Collections!$A:$A,Collections!U:U), 0)</f>
        <v>0</v>
      </c>
      <c r="Z1633">
        <f>IF(EXACT(VLOOKUP(Z$1,Variables!$B$6:$C$32, 2, FALSE), "Yes"), LOOKUP($A1633,Collections!$A:$A,Collections!V:V), 0)</f>
        <v>0</v>
      </c>
      <c r="AA1633">
        <f>IF(EXACT(VLOOKUP(AA$1,Variables!$B$6:$C$32, 2, FALSE), "Yes"), LOOKUP($A1633,Collections!$A:$A,Collections!W:W), 0)</f>
        <v>0</v>
      </c>
      <c r="AB1633">
        <f>IF(EXACT(VLOOKUP(AB$1,Variables!$B$6:$C$32, 2, FALSE), "Yes"), LOOKUP($A1633,Collections!$A:$A,Collections!X:X), 0)</f>
        <v>0</v>
      </c>
      <c r="AC1633">
        <f>IF(EXACT(VLOOKUP(AC$1,Variables!$B$6:$C$32, 2, FALSE), "Yes"), LOOKUP($A1633,Collections!$A:$A,Collections!Y:Y), 0)</f>
        <v>0</v>
      </c>
      <c r="AD1633">
        <f>IF(EXACT(VLOOKUP(AD$1,Variables!$B$6:$C$32, 2, FALSE), "Yes"), LOOKUP($A1633,Collections!$A:$A,Collections!Z:Z), 0)</f>
        <v>0</v>
      </c>
      <c r="AE1633">
        <f>IF(EXACT(VLOOKUP(AE$1,Variables!$B$6:$C$32, 2, FALSE), "Yes"), LOOKUP($A1633,Collections!$A:$A,Collections!AA:AA), 0)</f>
        <v>0</v>
      </c>
      <c r="AF1633">
        <f>IF(EXACT(VLOOKUP(AF$1,Variables!$B$6:$C$32, 2, FALSE), "Yes"), LOOKUP($A1633,Collections!$A:$A,Collections!AB:AB), 0)</f>
        <v>0</v>
      </c>
      <c r="AG1633" t="str">
        <f t="shared" si="25"/>
        <v>Yes</v>
      </c>
      <c r="AH1633">
        <f>IF(D1633&gt;=Variables!$C$1,1,0)</f>
        <v>0</v>
      </c>
      <c r="AI1633">
        <f>IF(E1633&gt;=Variables!$C$1,1,0)</f>
        <v>0</v>
      </c>
    </row>
    <row r="1634" spans="1:35" x14ac:dyDescent="0.2">
      <c r="A1634" s="25">
        <v>30554</v>
      </c>
      <c r="B1634" s="2" t="s">
        <v>1278</v>
      </c>
      <c r="C1634">
        <f>IF(ISNA(VLOOKUP(A1634,Images!A:C,3,FALSE)), 0, VLOOKUP(A1634,Images!A:C,3,FALSE))/IF(ISNA(VLOOKUP(A1634,Images!A:C,2,FALSE)), 1,VLOOKUP(A1634,Images!A:C,2,FALSE))</f>
        <v>1.9624451910483457E-2</v>
      </c>
      <c r="D1634">
        <f>IF(NOT(ISNA(VLOOKUP(A1634,Harvard!B:E,4,FALSE))), VLOOKUP(A1634,Harvard!B:E,4,FALSE), 0)</f>
        <v>1</v>
      </c>
      <c r="E1634">
        <f>IF(NOT(ISNA(VLOOKUP(A1634,UC!B:D, 3, FALSE))),VLOOKUP(A1634,UC!B:D, 2, FALSE)/VLOOKUP(A1634, UC!B:D, 3, FALSE), 0)</f>
        <v>1</v>
      </c>
      <c r="F1634">
        <f>IF(EXACT(VLOOKUP(F$1,Variables!$B$6:$C$32, 2, FALSE), "Yes"), LOOKUP($A1634,Collections!$A:$A,Collections!B:B), 0)</f>
        <v>1</v>
      </c>
      <c r="G1634">
        <f>IF(EXACT(VLOOKUP(G$1,Variables!$B$6:$C$32, 2, FALSE), "Yes"), LOOKUP($A1634,Collections!$A:$A,Collections!C:C), 0)</f>
        <v>0</v>
      </c>
      <c r="H1634">
        <f>IF(EXACT(VLOOKUP(H$1,Variables!$B$6:$C$32, 2, FALSE), "Yes"), LOOKUP($A1634,Collections!$A:$A,Collections!D:D), 0)</f>
        <v>0</v>
      </c>
      <c r="I1634">
        <f>IF(EXACT(VLOOKUP(I$1,Variables!$B$6:$C$32, 2, FALSE), "Yes"), LOOKUP($A1634,Collections!$A:$A,Collections!E:E), 0)</f>
        <v>0</v>
      </c>
      <c r="J1634">
        <f>IF(EXACT(VLOOKUP(J$1,Variables!$B$6:$C$32, 2, FALSE), "Yes"), LOOKUP($A1634,Collections!$A:$A,Collections!F:F), 0)</f>
        <v>0</v>
      </c>
      <c r="K1634">
        <f>IF(EXACT(VLOOKUP(K$1,Variables!$B$6:$C$32, 2, FALSE), "Yes"), LOOKUP($A1634,Collections!$A:$A,Collections!G:G), 0)</f>
        <v>0</v>
      </c>
      <c r="L1634">
        <f>IF(EXACT(VLOOKUP(L$1,Variables!$B$6:$C$32, 2, FALSE), "Yes"), LOOKUP($A1634,Collections!$A:$A,Collections!H:H), 0)</f>
        <v>0</v>
      </c>
      <c r="M1634">
        <f>IF(EXACT(VLOOKUP(M$1,Variables!$B$6:$C$32, 2, FALSE), "Yes"), LOOKUP($A1634,Collections!$A:$A,Collections!I:I), 0)</f>
        <v>0</v>
      </c>
      <c r="N1634">
        <f>IF(EXACT(VLOOKUP(N$1,Variables!$B$6:$C$32, 2, FALSE), "Yes"), LOOKUP($A1634,Collections!$A:$A,Collections!J:J), 0)</f>
        <v>0</v>
      </c>
      <c r="O1634">
        <f>IF(EXACT(VLOOKUP(O$1,Variables!$B$6:$C$32, 2, FALSE), "Yes"), LOOKUP($A1634,Collections!$A:$A,Collections!K:K), 0)</f>
        <v>0</v>
      </c>
      <c r="P1634">
        <f>IF(EXACT(VLOOKUP(P$1,Variables!$B$6:$C$32, 2, FALSE), "Yes"), LOOKUP($A1634,Collections!$A:$A,Collections!L:L), 0)</f>
        <v>0</v>
      </c>
      <c r="Q1634">
        <f>IF(EXACT(VLOOKUP(Q$1,Variables!$B$6:$C$32, 2, FALSE), "Yes"), LOOKUP($A1634,Collections!$A:$A,Collections!M:M), 0)</f>
        <v>0</v>
      </c>
      <c r="R1634">
        <f>IF(EXACT(VLOOKUP(R$1,Variables!$B$6:$C$32, 2, FALSE), "Yes"), LOOKUP($A1634,Collections!$A:$A,Collections!N:N), 0)</f>
        <v>0</v>
      </c>
      <c r="S1634">
        <f>IF(EXACT(VLOOKUP(S$1,Variables!$B$6:$C$32, 2, FALSE), "Yes"), LOOKUP($A1634,Collections!$A:$A,Collections!O:O), 0)</f>
        <v>0</v>
      </c>
      <c r="T1634">
        <f>IF(EXACT(VLOOKUP(T$1,Variables!$B$6:$C$32, 2, FALSE), "Yes"), LOOKUP($A1634,Collections!$A:$A,Collections!P:P), 0)</f>
        <v>0</v>
      </c>
      <c r="U1634">
        <f>IF(EXACT(VLOOKUP(U$1,Variables!$B$6:$C$32, 2, FALSE), "Yes"), LOOKUP($A1634,Collections!$A:$A,Collections!Q:Q), 0)</f>
        <v>0</v>
      </c>
      <c r="V1634">
        <f>IF(EXACT(VLOOKUP(V$1,Variables!$B$6:$C$32, 2, FALSE), "Yes"), LOOKUP($A1634,Collections!$A:$A,Collections!R:R), 0)</f>
        <v>0</v>
      </c>
      <c r="W1634">
        <f>IF(EXACT(VLOOKUP(W$1,Variables!$B$6:$C$32, 2, FALSE), "Yes"), LOOKUP($A1634,Collections!$A:$A,Collections!S:S), 0)</f>
        <v>0</v>
      </c>
      <c r="X1634">
        <f>IF(EXACT(VLOOKUP(X$1,Variables!$B$6:$C$32, 2, FALSE), "Yes"), LOOKUP($A1634,Collections!$A:$A,Collections!T:T), 0)</f>
        <v>0</v>
      </c>
      <c r="Y1634">
        <f>IF(EXACT(VLOOKUP(Y$1,Variables!$B$6:$C$32, 2, FALSE), "Yes"), LOOKUP($A1634,Collections!$A:$A,Collections!U:U), 0)</f>
        <v>0</v>
      </c>
      <c r="Z1634">
        <f>IF(EXACT(VLOOKUP(Z$1,Variables!$B$6:$C$32, 2, FALSE), "Yes"), LOOKUP($A1634,Collections!$A:$A,Collections!V:V), 0)</f>
        <v>0</v>
      </c>
      <c r="AA1634">
        <f>IF(EXACT(VLOOKUP(AA$1,Variables!$B$6:$C$32, 2, FALSE), "Yes"), LOOKUP($A1634,Collections!$A:$A,Collections!W:W), 0)</f>
        <v>0</v>
      </c>
      <c r="AB1634">
        <f>IF(EXACT(VLOOKUP(AB$1,Variables!$B$6:$C$32, 2, FALSE), "Yes"), LOOKUP($A1634,Collections!$A:$A,Collections!X:X), 0)</f>
        <v>0</v>
      </c>
      <c r="AC1634">
        <f>IF(EXACT(VLOOKUP(AC$1,Variables!$B$6:$C$32, 2, FALSE), "Yes"), LOOKUP($A1634,Collections!$A:$A,Collections!Y:Y), 0)</f>
        <v>0</v>
      </c>
      <c r="AD1634">
        <f>IF(EXACT(VLOOKUP(AD$1,Variables!$B$6:$C$32, 2, FALSE), "Yes"), LOOKUP($A1634,Collections!$A:$A,Collections!Z:Z), 0)</f>
        <v>0</v>
      </c>
      <c r="AE1634">
        <f>IF(EXACT(VLOOKUP(AE$1,Variables!$B$6:$C$32, 2, FALSE), "Yes"), LOOKUP($A1634,Collections!$A:$A,Collections!AA:AA), 0)</f>
        <v>0</v>
      </c>
      <c r="AF1634">
        <f>IF(EXACT(VLOOKUP(AF$1,Variables!$B$6:$C$32, 2, FALSE), "Yes"), LOOKUP($A1634,Collections!$A:$A,Collections!AB:AB), 0)</f>
        <v>0</v>
      </c>
      <c r="AG1634" t="str">
        <f t="shared" si="25"/>
        <v>Yes</v>
      </c>
      <c r="AH1634">
        <f>IF(D1634&gt;=Variables!$C$1,1,0)</f>
        <v>1</v>
      </c>
      <c r="AI1634">
        <f>IF(E1634&gt;=Variables!$C$1,1,0)</f>
        <v>1</v>
      </c>
    </row>
    <row r="1635" spans="1:35" x14ac:dyDescent="0.2">
      <c r="A1635" s="25">
        <v>8861005</v>
      </c>
      <c r="B1635" s="2" t="s">
        <v>2953</v>
      </c>
      <c r="C1635">
        <f>IF(ISNA(VLOOKUP(A1635,Images!A:C,3,FALSE)), 0, VLOOKUP(A1635,Images!A:C,3,FALSE))/IF(ISNA(VLOOKUP(A1635,Images!A:C,2,FALSE)), 1,VLOOKUP(A1635,Images!A:C,2,FALSE))</f>
        <v>4.0567951318458417E-3</v>
      </c>
      <c r="D1635">
        <f>IF(NOT(ISNA(VLOOKUP(A1635,Harvard!B:E,4,FALSE))), VLOOKUP(A1635,Harvard!B:E,4,FALSE), 0)</f>
        <v>1</v>
      </c>
      <c r="E1635">
        <f>IF(NOT(ISNA(VLOOKUP(A1635,UC!B:D, 3, FALSE))),VLOOKUP(A1635,UC!B:D, 2, FALSE)/VLOOKUP(A1635, UC!B:D, 3, FALSE), 0)</f>
        <v>0</v>
      </c>
      <c r="F1635">
        <f>IF(EXACT(VLOOKUP(F$1,Variables!$B$6:$C$32, 2, FALSE), "Yes"), LOOKUP($A1635,Collections!$A:$A,Collections!B:B), 0)</f>
        <v>0</v>
      </c>
      <c r="G1635">
        <f>IF(EXACT(VLOOKUP(G$1,Variables!$B$6:$C$32, 2, FALSE), "Yes"), LOOKUP($A1635,Collections!$A:$A,Collections!C:C), 0)</f>
        <v>0</v>
      </c>
      <c r="H1635">
        <f>IF(EXACT(VLOOKUP(H$1,Variables!$B$6:$C$32, 2, FALSE), "Yes"), LOOKUP($A1635,Collections!$A:$A,Collections!D:D), 0)</f>
        <v>0</v>
      </c>
      <c r="I1635">
        <f>IF(EXACT(VLOOKUP(I$1,Variables!$B$6:$C$32, 2, FALSE), "Yes"), LOOKUP($A1635,Collections!$A:$A,Collections!E:E), 0)</f>
        <v>0</v>
      </c>
      <c r="J1635">
        <f>IF(EXACT(VLOOKUP(J$1,Variables!$B$6:$C$32, 2, FALSE), "Yes"), LOOKUP($A1635,Collections!$A:$A,Collections!F:F), 0)</f>
        <v>0</v>
      </c>
      <c r="K1635">
        <f>IF(EXACT(VLOOKUP(K$1,Variables!$B$6:$C$32, 2, FALSE), "Yes"), LOOKUP($A1635,Collections!$A:$A,Collections!G:G), 0)</f>
        <v>0</v>
      </c>
      <c r="L1635">
        <f>IF(EXACT(VLOOKUP(L$1,Variables!$B$6:$C$32, 2, FALSE), "Yes"), LOOKUP($A1635,Collections!$A:$A,Collections!H:H), 0)</f>
        <v>0</v>
      </c>
      <c r="M1635">
        <f>IF(EXACT(VLOOKUP(M$1,Variables!$B$6:$C$32, 2, FALSE), "Yes"), LOOKUP($A1635,Collections!$A:$A,Collections!I:I), 0)</f>
        <v>0</v>
      </c>
      <c r="N1635">
        <f>IF(EXACT(VLOOKUP(N$1,Variables!$B$6:$C$32, 2, FALSE), "Yes"), LOOKUP($A1635,Collections!$A:$A,Collections!J:J), 0)</f>
        <v>0</v>
      </c>
      <c r="O1635">
        <f>IF(EXACT(VLOOKUP(O$1,Variables!$B$6:$C$32, 2, FALSE), "Yes"), LOOKUP($A1635,Collections!$A:$A,Collections!K:K), 0)</f>
        <v>1</v>
      </c>
      <c r="P1635">
        <f>IF(EXACT(VLOOKUP(P$1,Variables!$B$6:$C$32, 2, FALSE), "Yes"), LOOKUP($A1635,Collections!$A:$A,Collections!L:L), 0)</f>
        <v>0</v>
      </c>
      <c r="Q1635">
        <f>IF(EXACT(VLOOKUP(Q$1,Variables!$B$6:$C$32, 2, FALSE), "Yes"), LOOKUP($A1635,Collections!$A:$A,Collections!M:M), 0)</f>
        <v>0</v>
      </c>
      <c r="R1635">
        <f>IF(EXACT(VLOOKUP(R$1,Variables!$B$6:$C$32, 2, FALSE), "Yes"), LOOKUP($A1635,Collections!$A:$A,Collections!N:N), 0)</f>
        <v>0</v>
      </c>
      <c r="S1635">
        <f>IF(EXACT(VLOOKUP(S$1,Variables!$B$6:$C$32, 2, FALSE), "Yes"), LOOKUP($A1635,Collections!$A:$A,Collections!O:O), 0)</f>
        <v>0</v>
      </c>
      <c r="T1635">
        <f>IF(EXACT(VLOOKUP(T$1,Variables!$B$6:$C$32, 2, FALSE), "Yes"), LOOKUP($A1635,Collections!$A:$A,Collections!P:P), 0)</f>
        <v>0</v>
      </c>
      <c r="U1635">
        <f>IF(EXACT(VLOOKUP(U$1,Variables!$B$6:$C$32, 2, FALSE), "Yes"), LOOKUP($A1635,Collections!$A:$A,Collections!Q:Q), 0)</f>
        <v>0</v>
      </c>
      <c r="V1635">
        <f>IF(EXACT(VLOOKUP(V$1,Variables!$B$6:$C$32, 2, FALSE), "Yes"), LOOKUP($A1635,Collections!$A:$A,Collections!R:R), 0)</f>
        <v>0</v>
      </c>
      <c r="W1635">
        <f>IF(EXACT(VLOOKUP(W$1,Variables!$B$6:$C$32, 2, FALSE), "Yes"), LOOKUP($A1635,Collections!$A:$A,Collections!S:S), 0)</f>
        <v>0</v>
      </c>
      <c r="X1635">
        <f>IF(EXACT(VLOOKUP(X$1,Variables!$B$6:$C$32, 2, FALSE), "Yes"), LOOKUP($A1635,Collections!$A:$A,Collections!T:T), 0)</f>
        <v>0</v>
      </c>
      <c r="Y1635">
        <f>IF(EXACT(VLOOKUP(Y$1,Variables!$B$6:$C$32, 2, FALSE), "Yes"), LOOKUP($A1635,Collections!$A:$A,Collections!U:U), 0)</f>
        <v>0</v>
      </c>
      <c r="Z1635">
        <f>IF(EXACT(VLOOKUP(Z$1,Variables!$B$6:$C$32, 2, FALSE), "Yes"), LOOKUP($A1635,Collections!$A:$A,Collections!V:V), 0)</f>
        <v>0</v>
      </c>
      <c r="AA1635">
        <f>IF(EXACT(VLOOKUP(AA$1,Variables!$B$6:$C$32, 2, FALSE), "Yes"), LOOKUP($A1635,Collections!$A:$A,Collections!W:W), 0)</f>
        <v>0</v>
      </c>
      <c r="AB1635">
        <f>IF(EXACT(VLOOKUP(AB$1,Variables!$B$6:$C$32, 2, FALSE), "Yes"), LOOKUP($A1635,Collections!$A:$A,Collections!X:X), 0)</f>
        <v>0</v>
      </c>
      <c r="AC1635">
        <f>IF(EXACT(VLOOKUP(AC$1,Variables!$B$6:$C$32, 2, FALSE), "Yes"), LOOKUP($A1635,Collections!$A:$A,Collections!Y:Y), 0)</f>
        <v>0</v>
      </c>
      <c r="AD1635">
        <f>IF(EXACT(VLOOKUP(AD$1,Variables!$B$6:$C$32, 2, FALSE), "Yes"), LOOKUP($A1635,Collections!$A:$A,Collections!Z:Z), 0)</f>
        <v>0</v>
      </c>
      <c r="AE1635">
        <f>IF(EXACT(VLOOKUP(AE$1,Variables!$B$6:$C$32, 2, FALSE), "Yes"), LOOKUP($A1635,Collections!$A:$A,Collections!AA:AA), 0)</f>
        <v>0</v>
      </c>
      <c r="AF1635">
        <f>IF(EXACT(VLOOKUP(AF$1,Variables!$B$6:$C$32, 2, FALSE), "Yes"), LOOKUP($A1635,Collections!$A:$A,Collections!AB:AB), 0)</f>
        <v>0</v>
      </c>
      <c r="AG1635" t="str">
        <f t="shared" si="25"/>
        <v>Yes</v>
      </c>
      <c r="AH1635">
        <f>IF(D1635&gt;=Variables!$C$1,1,0)</f>
        <v>1</v>
      </c>
      <c r="AI1635">
        <f>IF(E1635&gt;=Variables!$C$1,1,0)</f>
        <v>0</v>
      </c>
    </row>
    <row r="1636" spans="1:35" x14ac:dyDescent="0.2">
      <c r="A1636" s="25">
        <v>31232</v>
      </c>
      <c r="B1636" s="2" t="s">
        <v>2905</v>
      </c>
      <c r="C1636">
        <f>IF(ISNA(VLOOKUP(A1636,Images!A:C,3,FALSE)), 0, VLOOKUP(A1636,Images!A:C,3,FALSE))/IF(ISNA(VLOOKUP(A1636,Images!A:C,2,FALSE)), 1,VLOOKUP(A1636,Images!A:C,2,FALSE))</f>
        <v>2.1434294871794872E-2</v>
      </c>
      <c r="D1636">
        <f>IF(NOT(ISNA(VLOOKUP(A1636,Harvard!B:E,4,FALSE))), VLOOKUP(A1636,Harvard!B:E,4,FALSE), 0)</f>
        <v>1</v>
      </c>
      <c r="E1636">
        <f>IF(NOT(ISNA(VLOOKUP(A1636,UC!B:D, 3, FALSE))),VLOOKUP(A1636,UC!B:D, 2, FALSE)/VLOOKUP(A1636, UC!B:D, 3, FALSE), 0)</f>
        <v>0</v>
      </c>
      <c r="F1636">
        <f>IF(EXACT(VLOOKUP(F$1,Variables!$B$6:$C$32, 2, FALSE), "Yes"), LOOKUP($A1636,Collections!$A:$A,Collections!B:B), 0)</f>
        <v>0</v>
      </c>
      <c r="G1636">
        <f>IF(EXACT(VLOOKUP(G$1,Variables!$B$6:$C$32, 2, FALSE), "Yes"), LOOKUP($A1636,Collections!$A:$A,Collections!C:C), 0)</f>
        <v>0</v>
      </c>
      <c r="H1636">
        <f>IF(EXACT(VLOOKUP(H$1,Variables!$B$6:$C$32, 2, FALSE), "Yes"), LOOKUP($A1636,Collections!$A:$A,Collections!D:D), 0)</f>
        <v>0</v>
      </c>
      <c r="I1636">
        <f>IF(EXACT(VLOOKUP(I$1,Variables!$B$6:$C$32, 2, FALSE), "Yes"), LOOKUP($A1636,Collections!$A:$A,Collections!E:E), 0)</f>
        <v>0</v>
      </c>
      <c r="J1636">
        <f>IF(EXACT(VLOOKUP(J$1,Variables!$B$6:$C$32, 2, FALSE), "Yes"), LOOKUP($A1636,Collections!$A:$A,Collections!F:F), 0)</f>
        <v>1</v>
      </c>
      <c r="K1636">
        <f>IF(EXACT(VLOOKUP(K$1,Variables!$B$6:$C$32, 2, FALSE), "Yes"), LOOKUP($A1636,Collections!$A:$A,Collections!G:G), 0)</f>
        <v>0</v>
      </c>
      <c r="L1636">
        <f>IF(EXACT(VLOOKUP(L$1,Variables!$B$6:$C$32, 2, FALSE), "Yes"), LOOKUP($A1636,Collections!$A:$A,Collections!H:H), 0)</f>
        <v>0</v>
      </c>
      <c r="M1636">
        <f>IF(EXACT(VLOOKUP(M$1,Variables!$B$6:$C$32, 2, FALSE), "Yes"), LOOKUP($A1636,Collections!$A:$A,Collections!I:I), 0)</f>
        <v>0</v>
      </c>
      <c r="N1636">
        <f>IF(EXACT(VLOOKUP(N$1,Variables!$B$6:$C$32, 2, FALSE), "Yes"), LOOKUP($A1636,Collections!$A:$A,Collections!J:J), 0)</f>
        <v>0</v>
      </c>
      <c r="O1636">
        <f>IF(EXACT(VLOOKUP(O$1,Variables!$B$6:$C$32, 2, FALSE), "Yes"), LOOKUP($A1636,Collections!$A:$A,Collections!K:K), 0)</f>
        <v>0</v>
      </c>
      <c r="P1636">
        <f>IF(EXACT(VLOOKUP(P$1,Variables!$B$6:$C$32, 2, FALSE), "Yes"), LOOKUP($A1636,Collections!$A:$A,Collections!L:L), 0)</f>
        <v>0</v>
      </c>
      <c r="Q1636">
        <f>IF(EXACT(VLOOKUP(Q$1,Variables!$B$6:$C$32, 2, FALSE), "Yes"), LOOKUP($A1636,Collections!$A:$A,Collections!M:M), 0)</f>
        <v>0</v>
      </c>
      <c r="R1636">
        <f>IF(EXACT(VLOOKUP(R$1,Variables!$B$6:$C$32, 2, FALSE), "Yes"), LOOKUP($A1636,Collections!$A:$A,Collections!N:N), 0)</f>
        <v>0</v>
      </c>
      <c r="S1636">
        <f>IF(EXACT(VLOOKUP(S$1,Variables!$B$6:$C$32, 2, FALSE), "Yes"), LOOKUP($A1636,Collections!$A:$A,Collections!O:O), 0)</f>
        <v>0</v>
      </c>
      <c r="T1636">
        <f>IF(EXACT(VLOOKUP(T$1,Variables!$B$6:$C$32, 2, FALSE), "Yes"), LOOKUP($A1636,Collections!$A:$A,Collections!P:P), 0)</f>
        <v>0</v>
      </c>
      <c r="U1636">
        <f>IF(EXACT(VLOOKUP(U$1,Variables!$B$6:$C$32, 2, FALSE), "Yes"), LOOKUP($A1636,Collections!$A:$A,Collections!Q:Q), 0)</f>
        <v>0</v>
      </c>
      <c r="V1636">
        <f>IF(EXACT(VLOOKUP(V$1,Variables!$B$6:$C$32, 2, FALSE), "Yes"), LOOKUP($A1636,Collections!$A:$A,Collections!R:R), 0)</f>
        <v>0</v>
      </c>
      <c r="W1636">
        <f>IF(EXACT(VLOOKUP(W$1,Variables!$B$6:$C$32, 2, FALSE), "Yes"), LOOKUP($A1636,Collections!$A:$A,Collections!S:S), 0)</f>
        <v>0</v>
      </c>
      <c r="X1636">
        <f>IF(EXACT(VLOOKUP(X$1,Variables!$B$6:$C$32, 2, FALSE), "Yes"), LOOKUP($A1636,Collections!$A:$A,Collections!T:T), 0)</f>
        <v>0</v>
      </c>
      <c r="Y1636">
        <f>IF(EXACT(VLOOKUP(Y$1,Variables!$B$6:$C$32, 2, FALSE), "Yes"), LOOKUP($A1636,Collections!$A:$A,Collections!U:U), 0)</f>
        <v>0</v>
      </c>
      <c r="Z1636">
        <f>IF(EXACT(VLOOKUP(Z$1,Variables!$B$6:$C$32, 2, FALSE), "Yes"), LOOKUP($A1636,Collections!$A:$A,Collections!V:V), 0)</f>
        <v>0</v>
      </c>
      <c r="AA1636">
        <f>IF(EXACT(VLOOKUP(AA$1,Variables!$B$6:$C$32, 2, FALSE), "Yes"), LOOKUP($A1636,Collections!$A:$A,Collections!W:W), 0)</f>
        <v>0</v>
      </c>
      <c r="AB1636">
        <f>IF(EXACT(VLOOKUP(AB$1,Variables!$B$6:$C$32, 2, FALSE), "Yes"), LOOKUP($A1636,Collections!$A:$A,Collections!X:X), 0)</f>
        <v>0</v>
      </c>
      <c r="AC1636">
        <f>IF(EXACT(VLOOKUP(AC$1,Variables!$B$6:$C$32, 2, FALSE), "Yes"), LOOKUP($A1636,Collections!$A:$A,Collections!Y:Y), 0)</f>
        <v>0</v>
      </c>
      <c r="AD1636">
        <f>IF(EXACT(VLOOKUP(AD$1,Variables!$B$6:$C$32, 2, FALSE), "Yes"), LOOKUP($A1636,Collections!$A:$A,Collections!Z:Z), 0)</f>
        <v>0</v>
      </c>
      <c r="AE1636">
        <f>IF(EXACT(VLOOKUP(AE$1,Variables!$B$6:$C$32, 2, FALSE), "Yes"), LOOKUP($A1636,Collections!$A:$A,Collections!AA:AA), 0)</f>
        <v>0</v>
      </c>
      <c r="AF1636">
        <f>IF(EXACT(VLOOKUP(AF$1,Variables!$B$6:$C$32, 2, FALSE), "Yes"), LOOKUP($A1636,Collections!$A:$A,Collections!AB:AB), 0)</f>
        <v>0</v>
      </c>
      <c r="AG1636" t="str">
        <f t="shared" si="25"/>
        <v>Yes</v>
      </c>
      <c r="AH1636">
        <f>IF(D1636&gt;=Variables!$C$1,1,0)</f>
        <v>1</v>
      </c>
      <c r="AI1636">
        <f>IF(E1636&gt;=Variables!$C$1,1,0)</f>
        <v>0</v>
      </c>
    </row>
    <row r="1637" spans="1:35" x14ac:dyDescent="0.2">
      <c r="A1637" s="25">
        <v>31305</v>
      </c>
      <c r="B1637" s="2" t="s">
        <v>1280</v>
      </c>
      <c r="C1637">
        <f>IF(ISNA(VLOOKUP(A1637,Images!A:C,3,FALSE)), 0, VLOOKUP(A1637,Images!A:C,3,FALSE))/IF(ISNA(VLOOKUP(A1637,Images!A:C,2,FALSE)), 1,VLOOKUP(A1637,Images!A:C,2,FALSE))</f>
        <v>8.0057457505386648E-2</v>
      </c>
      <c r="D1637">
        <f>IF(NOT(ISNA(VLOOKUP(A1637,Harvard!B:E,4,FALSE))), VLOOKUP(A1637,Harvard!B:E,4,FALSE), 0)</f>
        <v>0.93359999999999999</v>
      </c>
      <c r="E1637">
        <f>IF(NOT(ISNA(VLOOKUP(A1637,UC!B:D, 3, FALSE))),VLOOKUP(A1637,UC!B:D, 2, FALSE)/VLOOKUP(A1637, UC!B:D, 3, FALSE), 0)</f>
        <v>0.96484375</v>
      </c>
      <c r="F1637">
        <f>IF(EXACT(VLOOKUP(F$1,Variables!$B$6:$C$32, 2, FALSE), "Yes"), LOOKUP($A1637,Collections!$A:$A,Collections!B:B), 0)</f>
        <v>0</v>
      </c>
      <c r="G1637">
        <f>IF(EXACT(VLOOKUP(G$1,Variables!$B$6:$C$32, 2, FALSE), "Yes"), LOOKUP($A1637,Collections!$A:$A,Collections!C:C), 0)</f>
        <v>1</v>
      </c>
      <c r="H1637">
        <f>IF(EXACT(VLOOKUP(H$1,Variables!$B$6:$C$32, 2, FALSE), "Yes"), LOOKUP($A1637,Collections!$A:$A,Collections!D:D), 0)</f>
        <v>0</v>
      </c>
      <c r="I1637">
        <f>IF(EXACT(VLOOKUP(I$1,Variables!$B$6:$C$32, 2, FALSE), "Yes"), LOOKUP($A1637,Collections!$A:$A,Collections!E:E), 0)</f>
        <v>0</v>
      </c>
      <c r="J1637">
        <f>IF(EXACT(VLOOKUP(J$1,Variables!$B$6:$C$32, 2, FALSE), "Yes"), LOOKUP($A1637,Collections!$A:$A,Collections!F:F), 0)</f>
        <v>0</v>
      </c>
      <c r="K1637">
        <f>IF(EXACT(VLOOKUP(K$1,Variables!$B$6:$C$32, 2, FALSE), "Yes"), LOOKUP($A1637,Collections!$A:$A,Collections!G:G), 0)</f>
        <v>0</v>
      </c>
      <c r="L1637">
        <f>IF(EXACT(VLOOKUP(L$1,Variables!$B$6:$C$32, 2, FALSE), "Yes"), LOOKUP($A1637,Collections!$A:$A,Collections!H:H), 0)</f>
        <v>0</v>
      </c>
      <c r="M1637">
        <f>IF(EXACT(VLOOKUP(M$1,Variables!$B$6:$C$32, 2, FALSE), "Yes"), LOOKUP($A1637,Collections!$A:$A,Collections!I:I), 0)</f>
        <v>0</v>
      </c>
      <c r="N1637">
        <f>IF(EXACT(VLOOKUP(N$1,Variables!$B$6:$C$32, 2, FALSE), "Yes"), LOOKUP($A1637,Collections!$A:$A,Collections!J:J), 0)</f>
        <v>0</v>
      </c>
      <c r="O1637">
        <f>IF(EXACT(VLOOKUP(O$1,Variables!$B$6:$C$32, 2, FALSE), "Yes"), LOOKUP($A1637,Collections!$A:$A,Collections!K:K), 0)</f>
        <v>0</v>
      </c>
      <c r="P1637">
        <f>IF(EXACT(VLOOKUP(P$1,Variables!$B$6:$C$32, 2, FALSE), "Yes"), LOOKUP($A1637,Collections!$A:$A,Collections!L:L), 0)</f>
        <v>0</v>
      </c>
      <c r="Q1637">
        <f>IF(EXACT(VLOOKUP(Q$1,Variables!$B$6:$C$32, 2, FALSE), "Yes"), LOOKUP($A1637,Collections!$A:$A,Collections!M:M), 0)</f>
        <v>0</v>
      </c>
      <c r="R1637">
        <f>IF(EXACT(VLOOKUP(R$1,Variables!$B$6:$C$32, 2, FALSE), "Yes"), LOOKUP($A1637,Collections!$A:$A,Collections!N:N), 0)</f>
        <v>0</v>
      </c>
      <c r="S1637">
        <f>IF(EXACT(VLOOKUP(S$1,Variables!$B$6:$C$32, 2, FALSE), "Yes"), LOOKUP($A1637,Collections!$A:$A,Collections!O:O), 0)</f>
        <v>0</v>
      </c>
      <c r="T1637">
        <f>IF(EXACT(VLOOKUP(T$1,Variables!$B$6:$C$32, 2, FALSE), "Yes"), LOOKUP($A1637,Collections!$A:$A,Collections!P:P), 0)</f>
        <v>0</v>
      </c>
      <c r="U1637">
        <f>IF(EXACT(VLOOKUP(U$1,Variables!$B$6:$C$32, 2, FALSE), "Yes"), LOOKUP($A1637,Collections!$A:$A,Collections!Q:Q), 0)</f>
        <v>0</v>
      </c>
      <c r="V1637">
        <f>IF(EXACT(VLOOKUP(V$1,Variables!$B$6:$C$32, 2, FALSE), "Yes"), LOOKUP($A1637,Collections!$A:$A,Collections!R:R), 0)</f>
        <v>0</v>
      </c>
      <c r="W1637">
        <f>IF(EXACT(VLOOKUP(W$1,Variables!$B$6:$C$32, 2, FALSE), "Yes"), LOOKUP($A1637,Collections!$A:$A,Collections!S:S), 0)</f>
        <v>0</v>
      </c>
      <c r="X1637">
        <f>IF(EXACT(VLOOKUP(X$1,Variables!$B$6:$C$32, 2, FALSE), "Yes"), LOOKUP($A1637,Collections!$A:$A,Collections!T:T), 0)</f>
        <v>0</v>
      </c>
      <c r="Y1637">
        <f>IF(EXACT(VLOOKUP(Y$1,Variables!$B$6:$C$32, 2, FALSE), "Yes"), LOOKUP($A1637,Collections!$A:$A,Collections!U:U), 0)</f>
        <v>0</v>
      </c>
      <c r="Z1637">
        <f>IF(EXACT(VLOOKUP(Z$1,Variables!$B$6:$C$32, 2, FALSE), "Yes"), LOOKUP($A1637,Collections!$A:$A,Collections!V:V), 0)</f>
        <v>0</v>
      </c>
      <c r="AA1637">
        <f>IF(EXACT(VLOOKUP(AA$1,Variables!$B$6:$C$32, 2, FALSE), "Yes"), LOOKUP($A1637,Collections!$A:$A,Collections!W:W), 0)</f>
        <v>0</v>
      </c>
      <c r="AB1637">
        <f>IF(EXACT(VLOOKUP(AB$1,Variables!$B$6:$C$32, 2, FALSE), "Yes"), LOOKUP($A1637,Collections!$A:$A,Collections!X:X), 0)</f>
        <v>0</v>
      </c>
      <c r="AC1637">
        <f>IF(EXACT(VLOOKUP(AC$1,Variables!$B$6:$C$32, 2, FALSE), "Yes"), LOOKUP($A1637,Collections!$A:$A,Collections!Y:Y), 0)</f>
        <v>0</v>
      </c>
      <c r="AD1637">
        <f>IF(EXACT(VLOOKUP(AD$1,Variables!$B$6:$C$32, 2, FALSE), "Yes"), LOOKUP($A1637,Collections!$A:$A,Collections!Z:Z), 0)</f>
        <v>0</v>
      </c>
      <c r="AE1637">
        <f>IF(EXACT(VLOOKUP(AE$1,Variables!$B$6:$C$32, 2, FALSE), "Yes"), LOOKUP($A1637,Collections!$A:$A,Collections!AA:AA), 0)</f>
        <v>0</v>
      </c>
      <c r="AF1637">
        <f>IF(EXACT(VLOOKUP(AF$1,Variables!$B$6:$C$32, 2, FALSE), "Yes"), LOOKUP($A1637,Collections!$A:$A,Collections!AB:AB), 0)</f>
        <v>0</v>
      </c>
      <c r="AG1637" t="str">
        <f t="shared" si="25"/>
        <v>Yes</v>
      </c>
      <c r="AH1637">
        <f>IF(D1637&gt;=Variables!$C$1,1,0)</f>
        <v>1</v>
      </c>
      <c r="AI1637">
        <f>IF(E1637&gt;=Variables!$C$1,1,0)</f>
        <v>1</v>
      </c>
    </row>
    <row r="1638" spans="1:35" x14ac:dyDescent="0.2">
      <c r="A1638" s="25">
        <v>31615</v>
      </c>
      <c r="B1638" s="2" t="s">
        <v>1281</v>
      </c>
      <c r="C1638">
        <f>IF(ISNA(VLOOKUP(A1638,Images!A:C,3,FALSE)), 0, VLOOKUP(A1638,Images!A:C,3,FALSE))/IF(ISNA(VLOOKUP(A1638,Images!A:C,2,FALSE)), 1,VLOOKUP(A1638,Images!A:C,2,FALSE))</f>
        <v>8.6718605082544975E-3</v>
      </c>
      <c r="D1638">
        <f>IF(NOT(ISNA(VLOOKUP(A1638,Harvard!B:E,4,FALSE))), VLOOKUP(A1638,Harvard!B:E,4,FALSE), 0)</f>
        <v>0.99250000000000005</v>
      </c>
      <c r="E1638">
        <f>IF(NOT(ISNA(VLOOKUP(A1638,UC!B:D, 3, FALSE))),VLOOKUP(A1638,UC!B:D, 2, FALSE)/VLOOKUP(A1638, UC!B:D, 3, FALSE), 0)</f>
        <v>0.98739495798319332</v>
      </c>
      <c r="F1638">
        <f>IF(EXACT(VLOOKUP(F$1,Variables!$B$6:$C$32, 2, FALSE), "Yes"), LOOKUP($A1638,Collections!$A:$A,Collections!B:B), 0)</f>
        <v>0</v>
      </c>
      <c r="G1638">
        <f>IF(EXACT(VLOOKUP(G$1,Variables!$B$6:$C$32, 2, FALSE), "Yes"), LOOKUP($A1638,Collections!$A:$A,Collections!C:C), 0)</f>
        <v>0</v>
      </c>
      <c r="H1638">
        <f>IF(EXACT(VLOOKUP(H$1,Variables!$B$6:$C$32, 2, FALSE), "Yes"), LOOKUP($A1638,Collections!$A:$A,Collections!D:D), 0)</f>
        <v>0</v>
      </c>
      <c r="I1638">
        <f>IF(EXACT(VLOOKUP(I$1,Variables!$B$6:$C$32, 2, FALSE), "Yes"), LOOKUP($A1638,Collections!$A:$A,Collections!E:E), 0)</f>
        <v>0</v>
      </c>
      <c r="J1638">
        <f>IF(EXACT(VLOOKUP(J$1,Variables!$B$6:$C$32, 2, FALSE), "Yes"), LOOKUP($A1638,Collections!$A:$A,Collections!F:F), 0)</f>
        <v>0</v>
      </c>
      <c r="K1638">
        <f>IF(EXACT(VLOOKUP(K$1,Variables!$B$6:$C$32, 2, FALSE), "Yes"), LOOKUP($A1638,Collections!$A:$A,Collections!G:G), 0)</f>
        <v>0</v>
      </c>
      <c r="L1638">
        <f>IF(EXACT(VLOOKUP(L$1,Variables!$B$6:$C$32, 2, FALSE), "Yes"), LOOKUP($A1638,Collections!$A:$A,Collections!H:H), 0)</f>
        <v>0</v>
      </c>
      <c r="M1638">
        <f>IF(EXACT(VLOOKUP(M$1,Variables!$B$6:$C$32, 2, FALSE), "Yes"), LOOKUP($A1638,Collections!$A:$A,Collections!I:I), 0)</f>
        <v>1</v>
      </c>
      <c r="N1638">
        <f>IF(EXACT(VLOOKUP(N$1,Variables!$B$6:$C$32, 2, FALSE), "Yes"), LOOKUP($A1638,Collections!$A:$A,Collections!J:J), 0)</f>
        <v>0</v>
      </c>
      <c r="O1638">
        <f>IF(EXACT(VLOOKUP(O$1,Variables!$B$6:$C$32, 2, FALSE), "Yes"), LOOKUP($A1638,Collections!$A:$A,Collections!K:K), 0)</f>
        <v>0</v>
      </c>
      <c r="P1638">
        <f>IF(EXACT(VLOOKUP(P$1,Variables!$B$6:$C$32, 2, FALSE), "Yes"), LOOKUP($A1638,Collections!$A:$A,Collections!L:L), 0)</f>
        <v>0</v>
      </c>
      <c r="Q1638">
        <f>IF(EXACT(VLOOKUP(Q$1,Variables!$B$6:$C$32, 2, FALSE), "Yes"), LOOKUP($A1638,Collections!$A:$A,Collections!M:M), 0)</f>
        <v>0</v>
      </c>
      <c r="R1638">
        <f>IF(EXACT(VLOOKUP(R$1,Variables!$B$6:$C$32, 2, FALSE), "Yes"), LOOKUP($A1638,Collections!$A:$A,Collections!N:N), 0)</f>
        <v>0</v>
      </c>
      <c r="S1638">
        <f>IF(EXACT(VLOOKUP(S$1,Variables!$B$6:$C$32, 2, FALSE), "Yes"), LOOKUP($A1638,Collections!$A:$A,Collections!O:O), 0)</f>
        <v>0</v>
      </c>
      <c r="T1638">
        <f>IF(EXACT(VLOOKUP(T$1,Variables!$B$6:$C$32, 2, FALSE), "Yes"), LOOKUP($A1638,Collections!$A:$A,Collections!P:P), 0)</f>
        <v>0</v>
      </c>
      <c r="U1638">
        <f>IF(EXACT(VLOOKUP(U$1,Variables!$B$6:$C$32, 2, FALSE), "Yes"), LOOKUP($A1638,Collections!$A:$A,Collections!Q:Q), 0)</f>
        <v>0</v>
      </c>
      <c r="V1638">
        <f>IF(EXACT(VLOOKUP(V$1,Variables!$B$6:$C$32, 2, FALSE), "Yes"), LOOKUP($A1638,Collections!$A:$A,Collections!R:R), 0)</f>
        <v>0</v>
      </c>
      <c r="W1638">
        <f>IF(EXACT(VLOOKUP(W$1,Variables!$B$6:$C$32, 2, FALSE), "Yes"), LOOKUP($A1638,Collections!$A:$A,Collections!S:S), 0)</f>
        <v>0</v>
      </c>
      <c r="X1638">
        <f>IF(EXACT(VLOOKUP(X$1,Variables!$B$6:$C$32, 2, FALSE), "Yes"), LOOKUP($A1638,Collections!$A:$A,Collections!T:T), 0)</f>
        <v>0</v>
      </c>
      <c r="Y1638">
        <f>IF(EXACT(VLOOKUP(Y$1,Variables!$B$6:$C$32, 2, FALSE), "Yes"), LOOKUP($A1638,Collections!$A:$A,Collections!U:U), 0)</f>
        <v>0</v>
      </c>
      <c r="Z1638">
        <f>IF(EXACT(VLOOKUP(Z$1,Variables!$B$6:$C$32, 2, FALSE), "Yes"), LOOKUP($A1638,Collections!$A:$A,Collections!V:V), 0)</f>
        <v>0</v>
      </c>
      <c r="AA1638">
        <f>IF(EXACT(VLOOKUP(AA$1,Variables!$B$6:$C$32, 2, FALSE), "Yes"), LOOKUP($A1638,Collections!$A:$A,Collections!W:W), 0)</f>
        <v>0</v>
      </c>
      <c r="AB1638">
        <f>IF(EXACT(VLOOKUP(AB$1,Variables!$B$6:$C$32, 2, FALSE), "Yes"), LOOKUP($A1638,Collections!$A:$A,Collections!X:X), 0)</f>
        <v>0</v>
      </c>
      <c r="AC1638">
        <f>IF(EXACT(VLOOKUP(AC$1,Variables!$B$6:$C$32, 2, FALSE), "Yes"), LOOKUP($A1638,Collections!$A:$A,Collections!Y:Y), 0)</f>
        <v>0</v>
      </c>
      <c r="AD1638">
        <f>IF(EXACT(VLOOKUP(AD$1,Variables!$B$6:$C$32, 2, FALSE), "Yes"), LOOKUP($A1638,Collections!$A:$A,Collections!Z:Z), 0)</f>
        <v>0</v>
      </c>
      <c r="AE1638">
        <f>IF(EXACT(VLOOKUP(AE$1,Variables!$B$6:$C$32, 2, FALSE), "Yes"), LOOKUP($A1638,Collections!$A:$A,Collections!AA:AA), 0)</f>
        <v>0</v>
      </c>
      <c r="AF1638">
        <f>IF(EXACT(VLOOKUP(AF$1,Variables!$B$6:$C$32, 2, FALSE), "Yes"), LOOKUP($A1638,Collections!$A:$A,Collections!AB:AB), 0)</f>
        <v>0</v>
      </c>
      <c r="AG1638" t="str">
        <f t="shared" si="25"/>
        <v>Yes</v>
      </c>
      <c r="AH1638">
        <f>IF(D1638&gt;=Variables!$C$1,1,0)</f>
        <v>1</v>
      </c>
      <c r="AI1638">
        <f>IF(E1638&gt;=Variables!$C$1,1,0)</f>
        <v>1</v>
      </c>
    </row>
    <row r="1639" spans="1:35" x14ac:dyDescent="0.2">
      <c r="A1639" s="25">
        <v>7417918</v>
      </c>
      <c r="B1639" s="2" t="s">
        <v>1570</v>
      </c>
      <c r="C1639">
        <f>IF(ISNA(VLOOKUP(A1639,Images!A:C,3,FALSE)), 0, VLOOKUP(A1639,Images!A:C,3,FALSE))/IF(ISNA(VLOOKUP(A1639,Images!A:C,2,FALSE)), 1,VLOOKUP(A1639,Images!A:C,2,FALSE))</f>
        <v>0</v>
      </c>
      <c r="D1639">
        <f>IF(NOT(ISNA(VLOOKUP(A1639,Harvard!B:E,4,FALSE))), VLOOKUP(A1639,Harvard!B:E,4,FALSE), 0)</f>
        <v>0</v>
      </c>
      <c r="E1639">
        <f>IF(NOT(ISNA(VLOOKUP(A1639,UC!B:D, 3, FALSE))),VLOOKUP(A1639,UC!B:D, 2, FALSE)/VLOOKUP(A1639, UC!B:D, 3, FALSE), 0)</f>
        <v>1</v>
      </c>
      <c r="F1639">
        <f>IF(EXACT(VLOOKUP(F$1,Variables!$B$6:$C$32, 2, FALSE), "Yes"), LOOKUP($A1639,Collections!$A:$A,Collections!B:B), 0)</f>
        <v>1</v>
      </c>
      <c r="G1639">
        <f>IF(EXACT(VLOOKUP(G$1,Variables!$B$6:$C$32, 2, FALSE), "Yes"), LOOKUP($A1639,Collections!$A:$A,Collections!C:C), 0)</f>
        <v>0</v>
      </c>
      <c r="H1639">
        <f>IF(EXACT(VLOOKUP(H$1,Variables!$B$6:$C$32, 2, FALSE), "Yes"), LOOKUP($A1639,Collections!$A:$A,Collections!D:D), 0)</f>
        <v>0</v>
      </c>
      <c r="I1639">
        <f>IF(EXACT(VLOOKUP(I$1,Variables!$B$6:$C$32, 2, FALSE), "Yes"), LOOKUP($A1639,Collections!$A:$A,Collections!E:E), 0)</f>
        <v>0</v>
      </c>
      <c r="J1639">
        <f>IF(EXACT(VLOOKUP(J$1,Variables!$B$6:$C$32, 2, FALSE), "Yes"), LOOKUP($A1639,Collections!$A:$A,Collections!F:F), 0)</f>
        <v>0</v>
      </c>
      <c r="K1639">
        <f>IF(EXACT(VLOOKUP(K$1,Variables!$B$6:$C$32, 2, FALSE), "Yes"), LOOKUP($A1639,Collections!$A:$A,Collections!G:G), 0)</f>
        <v>0</v>
      </c>
      <c r="L1639">
        <f>IF(EXACT(VLOOKUP(L$1,Variables!$B$6:$C$32, 2, FALSE), "Yes"), LOOKUP($A1639,Collections!$A:$A,Collections!H:H), 0)</f>
        <v>0</v>
      </c>
      <c r="M1639">
        <f>IF(EXACT(VLOOKUP(M$1,Variables!$B$6:$C$32, 2, FALSE), "Yes"), LOOKUP($A1639,Collections!$A:$A,Collections!I:I), 0)</f>
        <v>0</v>
      </c>
      <c r="N1639">
        <f>IF(EXACT(VLOOKUP(N$1,Variables!$B$6:$C$32, 2, FALSE), "Yes"), LOOKUP($A1639,Collections!$A:$A,Collections!J:J), 0)</f>
        <v>0</v>
      </c>
      <c r="O1639">
        <f>IF(EXACT(VLOOKUP(O$1,Variables!$B$6:$C$32, 2, FALSE), "Yes"), LOOKUP($A1639,Collections!$A:$A,Collections!K:K), 0)</f>
        <v>0</v>
      </c>
      <c r="P1639">
        <f>IF(EXACT(VLOOKUP(P$1,Variables!$B$6:$C$32, 2, FALSE), "Yes"), LOOKUP($A1639,Collections!$A:$A,Collections!L:L), 0)</f>
        <v>0</v>
      </c>
      <c r="Q1639">
        <f>IF(EXACT(VLOOKUP(Q$1,Variables!$B$6:$C$32, 2, FALSE), "Yes"), LOOKUP($A1639,Collections!$A:$A,Collections!M:M), 0)</f>
        <v>0</v>
      </c>
      <c r="R1639">
        <f>IF(EXACT(VLOOKUP(R$1,Variables!$B$6:$C$32, 2, FALSE), "Yes"), LOOKUP($A1639,Collections!$A:$A,Collections!N:N), 0)</f>
        <v>0</v>
      </c>
      <c r="S1639">
        <f>IF(EXACT(VLOOKUP(S$1,Variables!$B$6:$C$32, 2, FALSE), "Yes"), LOOKUP($A1639,Collections!$A:$A,Collections!O:O), 0)</f>
        <v>0</v>
      </c>
      <c r="T1639">
        <f>IF(EXACT(VLOOKUP(T$1,Variables!$B$6:$C$32, 2, FALSE), "Yes"), LOOKUP($A1639,Collections!$A:$A,Collections!P:P), 0)</f>
        <v>0</v>
      </c>
      <c r="U1639">
        <f>IF(EXACT(VLOOKUP(U$1,Variables!$B$6:$C$32, 2, FALSE), "Yes"), LOOKUP($A1639,Collections!$A:$A,Collections!Q:Q), 0)</f>
        <v>0</v>
      </c>
      <c r="V1639">
        <f>IF(EXACT(VLOOKUP(V$1,Variables!$B$6:$C$32, 2, FALSE), "Yes"), LOOKUP($A1639,Collections!$A:$A,Collections!R:R), 0)</f>
        <v>0</v>
      </c>
      <c r="W1639">
        <f>IF(EXACT(VLOOKUP(W$1,Variables!$B$6:$C$32, 2, FALSE), "Yes"), LOOKUP($A1639,Collections!$A:$A,Collections!S:S), 0)</f>
        <v>0</v>
      </c>
      <c r="X1639">
        <f>IF(EXACT(VLOOKUP(X$1,Variables!$B$6:$C$32, 2, FALSE), "Yes"), LOOKUP($A1639,Collections!$A:$A,Collections!T:T), 0)</f>
        <v>0</v>
      </c>
      <c r="Y1639">
        <f>IF(EXACT(VLOOKUP(Y$1,Variables!$B$6:$C$32, 2, FALSE), "Yes"), LOOKUP($A1639,Collections!$A:$A,Collections!U:U), 0)</f>
        <v>0</v>
      </c>
      <c r="Z1639">
        <f>IF(EXACT(VLOOKUP(Z$1,Variables!$B$6:$C$32, 2, FALSE), "Yes"), LOOKUP($A1639,Collections!$A:$A,Collections!V:V), 0)</f>
        <v>0</v>
      </c>
      <c r="AA1639">
        <f>IF(EXACT(VLOOKUP(AA$1,Variables!$B$6:$C$32, 2, FALSE), "Yes"), LOOKUP($A1639,Collections!$A:$A,Collections!W:W), 0)</f>
        <v>0</v>
      </c>
      <c r="AB1639">
        <f>IF(EXACT(VLOOKUP(AB$1,Variables!$B$6:$C$32, 2, FALSE), "Yes"), LOOKUP($A1639,Collections!$A:$A,Collections!X:X), 0)</f>
        <v>0</v>
      </c>
      <c r="AC1639">
        <f>IF(EXACT(VLOOKUP(AC$1,Variables!$B$6:$C$32, 2, FALSE), "Yes"), LOOKUP($A1639,Collections!$A:$A,Collections!Y:Y), 0)</f>
        <v>0</v>
      </c>
      <c r="AD1639">
        <f>IF(EXACT(VLOOKUP(AD$1,Variables!$B$6:$C$32, 2, FALSE), "Yes"), LOOKUP($A1639,Collections!$A:$A,Collections!Z:Z), 0)</f>
        <v>0</v>
      </c>
      <c r="AE1639">
        <f>IF(EXACT(VLOOKUP(AE$1,Variables!$B$6:$C$32, 2, FALSE), "Yes"), LOOKUP($A1639,Collections!$A:$A,Collections!AA:AA), 0)</f>
        <v>0</v>
      </c>
      <c r="AF1639">
        <f>IF(EXACT(VLOOKUP(AF$1,Variables!$B$6:$C$32, 2, FALSE), "Yes"), LOOKUP($A1639,Collections!$A:$A,Collections!AB:AB), 0)</f>
        <v>0</v>
      </c>
      <c r="AG1639" t="str">
        <f t="shared" si="25"/>
        <v>Yes</v>
      </c>
      <c r="AH1639">
        <f>IF(D1639&gt;=Variables!$C$1,1,0)</f>
        <v>0</v>
      </c>
      <c r="AI1639">
        <f>IF(E1639&gt;=Variables!$C$1,1,0)</f>
        <v>1</v>
      </c>
    </row>
    <row r="1640" spans="1:35" x14ac:dyDescent="0.2">
      <c r="A1640" s="25" t="s">
        <v>2173</v>
      </c>
      <c r="B1640" s="2" t="s">
        <v>1673</v>
      </c>
      <c r="C1640">
        <f>IF(ISNA(VLOOKUP(A1640,Images!A:C,3,FALSE)), 0, VLOOKUP(A1640,Images!A:C,3,FALSE))/IF(ISNA(VLOOKUP(A1640,Images!A:C,2,FALSE)), 1,VLOOKUP(A1640,Images!A:C,2,FALSE))</f>
        <v>0.27110708352212659</v>
      </c>
      <c r="D1640">
        <f>IF(NOT(ISNA(VLOOKUP(A1640,Harvard!B:E,4,FALSE))), VLOOKUP(A1640,Harvard!B:E,4,FALSE), 0)</f>
        <v>0.72060000000000002</v>
      </c>
      <c r="E1640">
        <f>IF(NOT(ISNA(VLOOKUP(A1640,UC!B:D, 3, FALSE))),VLOOKUP(A1640,UC!B:D, 2, FALSE)/VLOOKUP(A1640, UC!B:D, 3, FALSE), 0)</f>
        <v>0.98461538461538467</v>
      </c>
      <c r="F1640">
        <f>IF(EXACT(VLOOKUP(F$1,Variables!$B$6:$C$32, 2, FALSE), "Yes"), LOOKUP($A1640,Collections!$A:$A,Collections!B:B), 0)</f>
        <v>0</v>
      </c>
      <c r="G1640">
        <f>IF(EXACT(VLOOKUP(G$1,Variables!$B$6:$C$32, 2, FALSE), "Yes"), LOOKUP($A1640,Collections!$A:$A,Collections!C:C), 0)</f>
        <v>0</v>
      </c>
      <c r="H1640">
        <f>IF(EXACT(VLOOKUP(H$1,Variables!$B$6:$C$32, 2, FALSE), "Yes"), LOOKUP($A1640,Collections!$A:$A,Collections!D:D), 0)</f>
        <v>0</v>
      </c>
      <c r="I1640">
        <f>IF(EXACT(VLOOKUP(I$1,Variables!$B$6:$C$32, 2, FALSE), "Yes"), LOOKUP($A1640,Collections!$A:$A,Collections!E:E), 0)</f>
        <v>0</v>
      </c>
      <c r="J1640">
        <f>IF(EXACT(VLOOKUP(J$1,Variables!$B$6:$C$32, 2, FALSE), "Yes"), LOOKUP($A1640,Collections!$A:$A,Collections!F:F), 0)</f>
        <v>0</v>
      </c>
      <c r="K1640">
        <f>IF(EXACT(VLOOKUP(K$1,Variables!$B$6:$C$32, 2, FALSE), "Yes"), LOOKUP($A1640,Collections!$A:$A,Collections!G:G), 0)</f>
        <v>0</v>
      </c>
      <c r="L1640">
        <f>IF(EXACT(VLOOKUP(L$1,Variables!$B$6:$C$32, 2, FALSE), "Yes"), LOOKUP($A1640,Collections!$A:$A,Collections!H:H), 0)</f>
        <v>1</v>
      </c>
      <c r="M1640">
        <f>IF(EXACT(VLOOKUP(M$1,Variables!$B$6:$C$32, 2, FALSE), "Yes"), LOOKUP($A1640,Collections!$A:$A,Collections!I:I), 0)</f>
        <v>0</v>
      </c>
      <c r="N1640">
        <f>IF(EXACT(VLOOKUP(N$1,Variables!$B$6:$C$32, 2, FALSE), "Yes"), LOOKUP($A1640,Collections!$A:$A,Collections!J:J), 0)</f>
        <v>0</v>
      </c>
      <c r="O1640">
        <f>IF(EXACT(VLOOKUP(O$1,Variables!$B$6:$C$32, 2, FALSE), "Yes"), LOOKUP($A1640,Collections!$A:$A,Collections!K:K), 0)</f>
        <v>0</v>
      </c>
      <c r="P1640">
        <f>IF(EXACT(VLOOKUP(P$1,Variables!$B$6:$C$32, 2, FALSE), "Yes"), LOOKUP($A1640,Collections!$A:$A,Collections!L:L), 0)</f>
        <v>0</v>
      </c>
      <c r="Q1640">
        <f>IF(EXACT(VLOOKUP(Q$1,Variables!$B$6:$C$32, 2, FALSE), "Yes"), LOOKUP($A1640,Collections!$A:$A,Collections!M:M), 0)</f>
        <v>0</v>
      </c>
      <c r="R1640">
        <f>IF(EXACT(VLOOKUP(R$1,Variables!$B$6:$C$32, 2, FALSE), "Yes"), LOOKUP($A1640,Collections!$A:$A,Collections!N:N), 0)</f>
        <v>0</v>
      </c>
      <c r="S1640">
        <f>IF(EXACT(VLOOKUP(S$1,Variables!$B$6:$C$32, 2, FALSE), "Yes"), LOOKUP($A1640,Collections!$A:$A,Collections!O:O), 0)</f>
        <v>0</v>
      </c>
      <c r="T1640">
        <f>IF(EXACT(VLOOKUP(T$1,Variables!$B$6:$C$32, 2, FALSE), "Yes"), LOOKUP($A1640,Collections!$A:$A,Collections!P:P), 0)</f>
        <v>0</v>
      </c>
      <c r="U1640">
        <f>IF(EXACT(VLOOKUP(U$1,Variables!$B$6:$C$32, 2, FALSE), "Yes"), LOOKUP($A1640,Collections!$A:$A,Collections!Q:Q), 0)</f>
        <v>0</v>
      </c>
      <c r="V1640">
        <f>IF(EXACT(VLOOKUP(V$1,Variables!$B$6:$C$32, 2, FALSE), "Yes"), LOOKUP($A1640,Collections!$A:$A,Collections!R:R), 0)</f>
        <v>0</v>
      </c>
      <c r="W1640">
        <f>IF(EXACT(VLOOKUP(W$1,Variables!$B$6:$C$32, 2, FALSE), "Yes"), LOOKUP($A1640,Collections!$A:$A,Collections!S:S), 0)</f>
        <v>0</v>
      </c>
      <c r="X1640">
        <f>IF(EXACT(VLOOKUP(X$1,Variables!$B$6:$C$32, 2, FALSE), "Yes"), LOOKUP($A1640,Collections!$A:$A,Collections!T:T), 0)</f>
        <v>0</v>
      </c>
      <c r="Y1640">
        <f>IF(EXACT(VLOOKUP(Y$1,Variables!$B$6:$C$32, 2, FALSE), "Yes"), LOOKUP($A1640,Collections!$A:$A,Collections!U:U), 0)</f>
        <v>0</v>
      </c>
      <c r="Z1640">
        <f>IF(EXACT(VLOOKUP(Z$1,Variables!$B$6:$C$32, 2, FALSE), "Yes"), LOOKUP($A1640,Collections!$A:$A,Collections!V:V), 0)</f>
        <v>0</v>
      </c>
      <c r="AA1640">
        <f>IF(EXACT(VLOOKUP(AA$1,Variables!$B$6:$C$32, 2, FALSE), "Yes"), LOOKUP($A1640,Collections!$A:$A,Collections!W:W), 0)</f>
        <v>0</v>
      </c>
      <c r="AB1640">
        <f>IF(EXACT(VLOOKUP(AB$1,Variables!$B$6:$C$32, 2, FALSE), "Yes"), LOOKUP($A1640,Collections!$A:$A,Collections!X:X), 0)</f>
        <v>0</v>
      </c>
      <c r="AC1640">
        <f>IF(EXACT(VLOOKUP(AC$1,Variables!$B$6:$C$32, 2, FALSE), "Yes"), LOOKUP($A1640,Collections!$A:$A,Collections!Y:Y), 0)</f>
        <v>0</v>
      </c>
      <c r="AD1640">
        <f>IF(EXACT(VLOOKUP(AD$1,Variables!$B$6:$C$32, 2, FALSE), "Yes"), LOOKUP($A1640,Collections!$A:$A,Collections!Z:Z), 0)</f>
        <v>0</v>
      </c>
      <c r="AE1640">
        <f>IF(EXACT(VLOOKUP(AE$1,Variables!$B$6:$C$32, 2, FALSE), "Yes"), LOOKUP($A1640,Collections!$A:$A,Collections!AA:AA), 0)</f>
        <v>0</v>
      </c>
      <c r="AF1640">
        <f>IF(EXACT(VLOOKUP(AF$1,Variables!$B$6:$C$32, 2, FALSE), "Yes"), LOOKUP($A1640,Collections!$A:$A,Collections!AB:AB), 0)</f>
        <v>0</v>
      </c>
      <c r="AG1640" t="str">
        <f t="shared" si="25"/>
        <v>Yes</v>
      </c>
      <c r="AH1640">
        <f>IF(D1640&gt;=Variables!$C$1,1,0)</f>
        <v>0</v>
      </c>
      <c r="AI1640">
        <f>IF(E1640&gt;=Variables!$C$1,1,0)</f>
        <v>1</v>
      </c>
    </row>
    <row r="1641" spans="1:35" x14ac:dyDescent="0.2">
      <c r="A1641" s="25">
        <v>10505164</v>
      </c>
      <c r="B1641" s="2" t="s">
        <v>1583</v>
      </c>
      <c r="C1641">
        <f>IF(ISNA(VLOOKUP(A1641,Images!A:C,3,FALSE)), 0, VLOOKUP(A1641,Images!A:C,3,FALSE))/IF(ISNA(VLOOKUP(A1641,Images!A:C,2,FALSE)), 1,VLOOKUP(A1641,Images!A:C,2,FALSE))</f>
        <v>1.3465567816734181E-2</v>
      </c>
      <c r="D1641">
        <f>IF(NOT(ISNA(VLOOKUP(A1641,Harvard!B:E,4,FALSE))), VLOOKUP(A1641,Harvard!B:E,4,FALSE), 0)</f>
        <v>1</v>
      </c>
      <c r="E1641">
        <f>IF(NOT(ISNA(VLOOKUP(A1641,UC!B:D, 3, FALSE))),VLOOKUP(A1641,UC!B:D, 2, FALSE)/VLOOKUP(A1641, UC!B:D, 3, FALSE), 0)</f>
        <v>0.92307692307692313</v>
      </c>
      <c r="F1641">
        <f>IF(EXACT(VLOOKUP(F$1,Variables!$B$6:$C$32, 2, FALSE), "Yes"), LOOKUP($A1641,Collections!$A:$A,Collections!B:B), 0)</f>
        <v>1</v>
      </c>
      <c r="G1641">
        <f>IF(EXACT(VLOOKUP(G$1,Variables!$B$6:$C$32, 2, FALSE), "Yes"), LOOKUP($A1641,Collections!$A:$A,Collections!C:C), 0)</f>
        <v>0</v>
      </c>
      <c r="H1641">
        <f>IF(EXACT(VLOOKUP(H$1,Variables!$B$6:$C$32, 2, FALSE), "Yes"), LOOKUP($A1641,Collections!$A:$A,Collections!D:D), 0)</f>
        <v>0</v>
      </c>
      <c r="I1641">
        <f>IF(EXACT(VLOOKUP(I$1,Variables!$B$6:$C$32, 2, FALSE), "Yes"), LOOKUP($A1641,Collections!$A:$A,Collections!E:E), 0)</f>
        <v>0</v>
      </c>
      <c r="J1641">
        <f>IF(EXACT(VLOOKUP(J$1,Variables!$B$6:$C$32, 2, FALSE), "Yes"), LOOKUP($A1641,Collections!$A:$A,Collections!F:F), 0)</f>
        <v>0</v>
      </c>
      <c r="K1641">
        <f>IF(EXACT(VLOOKUP(K$1,Variables!$B$6:$C$32, 2, FALSE), "Yes"), LOOKUP($A1641,Collections!$A:$A,Collections!G:G), 0)</f>
        <v>0</v>
      </c>
      <c r="L1641">
        <f>IF(EXACT(VLOOKUP(L$1,Variables!$B$6:$C$32, 2, FALSE), "Yes"), LOOKUP($A1641,Collections!$A:$A,Collections!H:H), 0)</f>
        <v>0</v>
      </c>
      <c r="M1641">
        <f>IF(EXACT(VLOOKUP(M$1,Variables!$B$6:$C$32, 2, FALSE), "Yes"), LOOKUP($A1641,Collections!$A:$A,Collections!I:I), 0)</f>
        <v>0</v>
      </c>
      <c r="N1641">
        <f>IF(EXACT(VLOOKUP(N$1,Variables!$B$6:$C$32, 2, FALSE), "Yes"), LOOKUP($A1641,Collections!$A:$A,Collections!J:J), 0)</f>
        <v>0</v>
      </c>
      <c r="O1641">
        <f>IF(EXACT(VLOOKUP(O$1,Variables!$B$6:$C$32, 2, FALSE), "Yes"), LOOKUP($A1641,Collections!$A:$A,Collections!K:K), 0)</f>
        <v>0</v>
      </c>
      <c r="P1641">
        <f>IF(EXACT(VLOOKUP(P$1,Variables!$B$6:$C$32, 2, FALSE), "Yes"), LOOKUP($A1641,Collections!$A:$A,Collections!L:L), 0)</f>
        <v>0</v>
      </c>
      <c r="Q1641">
        <f>IF(EXACT(VLOOKUP(Q$1,Variables!$B$6:$C$32, 2, FALSE), "Yes"), LOOKUP($A1641,Collections!$A:$A,Collections!M:M), 0)</f>
        <v>0</v>
      </c>
      <c r="R1641">
        <f>IF(EXACT(VLOOKUP(R$1,Variables!$B$6:$C$32, 2, FALSE), "Yes"), LOOKUP($A1641,Collections!$A:$A,Collections!N:N), 0)</f>
        <v>0</v>
      </c>
      <c r="S1641">
        <f>IF(EXACT(VLOOKUP(S$1,Variables!$B$6:$C$32, 2, FALSE), "Yes"), LOOKUP($A1641,Collections!$A:$A,Collections!O:O), 0)</f>
        <v>0</v>
      </c>
      <c r="T1641">
        <f>IF(EXACT(VLOOKUP(T$1,Variables!$B$6:$C$32, 2, FALSE), "Yes"), LOOKUP($A1641,Collections!$A:$A,Collections!P:P), 0)</f>
        <v>0</v>
      </c>
      <c r="U1641">
        <f>IF(EXACT(VLOOKUP(U$1,Variables!$B$6:$C$32, 2, FALSE), "Yes"), LOOKUP($A1641,Collections!$A:$A,Collections!Q:Q), 0)</f>
        <v>0</v>
      </c>
      <c r="V1641">
        <f>IF(EXACT(VLOOKUP(V$1,Variables!$B$6:$C$32, 2, FALSE), "Yes"), LOOKUP($A1641,Collections!$A:$A,Collections!R:R), 0)</f>
        <v>0</v>
      </c>
      <c r="W1641">
        <f>IF(EXACT(VLOOKUP(W$1,Variables!$B$6:$C$32, 2, FALSE), "Yes"), LOOKUP($A1641,Collections!$A:$A,Collections!S:S), 0)</f>
        <v>0</v>
      </c>
      <c r="X1641">
        <f>IF(EXACT(VLOOKUP(X$1,Variables!$B$6:$C$32, 2, FALSE), "Yes"), LOOKUP($A1641,Collections!$A:$A,Collections!T:T), 0)</f>
        <v>0</v>
      </c>
      <c r="Y1641">
        <f>IF(EXACT(VLOOKUP(Y$1,Variables!$B$6:$C$32, 2, FALSE), "Yes"), LOOKUP($A1641,Collections!$A:$A,Collections!U:U), 0)</f>
        <v>0</v>
      </c>
      <c r="Z1641">
        <f>IF(EXACT(VLOOKUP(Z$1,Variables!$B$6:$C$32, 2, FALSE), "Yes"), LOOKUP($A1641,Collections!$A:$A,Collections!V:V), 0)</f>
        <v>0</v>
      </c>
      <c r="AA1641">
        <f>IF(EXACT(VLOOKUP(AA$1,Variables!$B$6:$C$32, 2, FALSE), "Yes"), LOOKUP($A1641,Collections!$A:$A,Collections!W:W), 0)</f>
        <v>0</v>
      </c>
      <c r="AB1641">
        <f>IF(EXACT(VLOOKUP(AB$1,Variables!$B$6:$C$32, 2, FALSE), "Yes"), LOOKUP($A1641,Collections!$A:$A,Collections!X:X), 0)</f>
        <v>0</v>
      </c>
      <c r="AC1641">
        <f>IF(EXACT(VLOOKUP(AC$1,Variables!$B$6:$C$32, 2, FALSE), "Yes"), LOOKUP($A1641,Collections!$A:$A,Collections!Y:Y), 0)</f>
        <v>0</v>
      </c>
      <c r="AD1641">
        <f>IF(EXACT(VLOOKUP(AD$1,Variables!$B$6:$C$32, 2, FALSE), "Yes"), LOOKUP($A1641,Collections!$A:$A,Collections!Z:Z), 0)</f>
        <v>0</v>
      </c>
      <c r="AE1641">
        <f>IF(EXACT(VLOOKUP(AE$1,Variables!$B$6:$C$32, 2, FALSE), "Yes"), LOOKUP($A1641,Collections!$A:$A,Collections!AA:AA), 0)</f>
        <v>0</v>
      </c>
      <c r="AF1641">
        <f>IF(EXACT(VLOOKUP(AF$1,Variables!$B$6:$C$32, 2, FALSE), "Yes"), LOOKUP($A1641,Collections!$A:$A,Collections!AB:AB), 0)</f>
        <v>0</v>
      </c>
      <c r="AG1641" t="str">
        <f t="shared" si="25"/>
        <v>Yes</v>
      </c>
      <c r="AH1641">
        <f>IF(D1641&gt;=Variables!$C$1,1,0)</f>
        <v>1</v>
      </c>
      <c r="AI1641">
        <f>IF(E1641&gt;=Variables!$C$1,1,0)</f>
        <v>1</v>
      </c>
    </row>
    <row r="1642" spans="1:35" x14ac:dyDescent="0.2">
      <c r="A1642" s="25">
        <v>19326157</v>
      </c>
      <c r="B1642" s="2" t="s">
        <v>2849</v>
      </c>
      <c r="C1642">
        <f>IF(ISNA(VLOOKUP(A1642,Images!A:C,3,FALSE)), 0, VLOOKUP(A1642,Images!A:C,3,FALSE))/IF(ISNA(VLOOKUP(A1642,Images!A:C,2,FALSE)), 1,VLOOKUP(A1642,Images!A:C,2,FALSE))</f>
        <v>0.2233681003164186</v>
      </c>
      <c r="D1642">
        <f>IF(NOT(ISNA(VLOOKUP(A1642,Harvard!B:E,4,FALSE))), VLOOKUP(A1642,Harvard!B:E,4,FALSE), 0)</f>
        <v>0.88890000000000002</v>
      </c>
      <c r="E1642">
        <f>IF(NOT(ISNA(VLOOKUP(A1642,UC!B:D, 3, FALSE))),VLOOKUP(A1642,UC!B:D, 2, FALSE)/VLOOKUP(A1642, UC!B:D, 3, FALSE), 0)</f>
        <v>0</v>
      </c>
      <c r="F1642">
        <f>IF(EXACT(VLOOKUP(F$1,Variables!$B$6:$C$32, 2, FALSE), "Yes"), LOOKUP($A1642,Collections!$A:$A,Collections!B:B), 0)</f>
        <v>0</v>
      </c>
      <c r="G1642">
        <f>IF(EXACT(VLOOKUP(G$1,Variables!$B$6:$C$32, 2, FALSE), "Yes"), LOOKUP($A1642,Collections!$A:$A,Collections!C:C), 0)</f>
        <v>0</v>
      </c>
      <c r="H1642">
        <f>IF(EXACT(VLOOKUP(H$1,Variables!$B$6:$C$32, 2, FALSE), "Yes"), LOOKUP($A1642,Collections!$A:$A,Collections!D:D), 0)</f>
        <v>0</v>
      </c>
      <c r="I1642">
        <f>IF(EXACT(VLOOKUP(I$1,Variables!$B$6:$C$32, 2, FALSE), "Yes"), LOOKUP($A1642,Collections!$A:$A,Collections!E:E), 0)</f>
        <v>0</v>
      </c>
      <c r="J1642">
        <f>IF(EXACT(VLOOKUP(J$1,Variables!$B$6:$C$32, 2, FALSE), "Yes"), LOOKUP($A1642,Collections!$A:$A,Collections!F:F), 0)</f>
        <v>0</v>
      </c>
      <c r="K1642">
        <f>IF(EXACT(VLOOKUP(K$1,Variables!$B$6:$C$32, 2, FALSE), "Yes"), LOOKUP($A1642,Collections!$A:$A,Collections!G:G), 0)</f>
        <v>0</v>
      </c>
      <c r="L1642">
        <f>IF(EXACT(VLOOKUP(L$1,Variables!$B$6:$C$32, 2, FALSE), "Yes"), LOOKUP($A1642,Collections!$A:$A,Collections!H:H), 0)</f>
        <v>0</v>
      </c>
      <c r="M1642">
        <f>IF(EXACT(VLOOKUP(M$1,Variables!$B$6:$C$32, 2, FALSE), "Yes"), LOOKUP($A1642,Collections!$A:$A,Collections!I:I), 0)</f>
        <v>1</v>
      </c>
      <c r="N1642">
        <f>IF(EXACT(VLOOKUP(N$1,Variables!$B$6:$C$32, 2, FALSE), "Yes"), LOOKUP($A1642,Collections!$A:$A,Collections!J:J), 0)</f>
        <v>0</v>
      </c>
      <c r="O1642">
        <f>IF(EXACT(VLOOKUP(O$1,Variables!$B$6:$C$32, 2, FALSE), "Yes"), LOOKUP($A1642,Collections!$A:$A,Collections!K:K), 0)</f>
        <v>0</v>
      </c>
      <c r="P1642">
        <f>IF(EXACT(VLOOKUP(P$1,Variables!$B$6:$C$32, 2, FALSE), "Yes"), LOOKUP($A1642,Collections!$A:$A,Collections!L:L), 0)</f>
        <v>0</v>
      </c>
      <c r="Q1642">
        <f>IF(EXACT(VLOOKUP(Q$1,Variables!$B$6:$C$32, 2, FALSE), "Yes"), LOOKUP($A1642,Collections!$A:$A,Collections!M:M), 0)</f>
        <v>0</v>
      </c>
      <c r="R1642">
        <f>IF(EXACT(VLOOKUP(R$1,Variables!$B$6:$C$32, 2, FALSE), "Yes"), LOOKUP($A1642,Collections!$A:$A,Collections!N:N), 0)</f>
        <v>0</v>
      </c>
      <c r="S1642">
        <f>IF(EXACT(VLOOKUP(S$1,Variables!$B$6:$C$32, 2, FALSE), "Yes"), LOOKUP($A1642,Collections!$A:$A,Collections!O:O), 0)</f>
        <v>0</v>
      </c>
      <c r="T1642">
        <f>IF(EXACT(VLOOKUP(T$1,Variables!$B$6:$C$32, 2, FALSE), "Yes"), LOOKUP($A1642,Collections!$A:$A,Collections!P:P), 0)</f>
        <v>0</v>
      </c>
      <c r="U1642">
        <f>IF(EXACT(VLOOKUP(U$1,Variables!$B$6:$C$32, 2, FALSE), "Yes"), LOOKUP($A1642,Collections!$A:$A,Collections!Q:Q), 0)</f>
        <v>0</v>
      </c>
      <c r="V1642">
        <f>IF(EXACT(VLOOKUP(V$1,Variables!$B$6:$C$32, 2, FALSE), "Yes"), LOOKUP($A1642,Collections!$A:$A,Collections!R:R), 0)</f>
        <v>0</v>
      </c>
      <c r="W1642">
        <f>IF(EXACT(VLOOKUP(W$1,Variables!$B$6:$C$32, 2, FALSE), "Yes"), LOOKUP($A1642,Collections!$A:$A,Collections!S:S), 0)</f>
        <v>0</v>
      </c>
      <c r="X1642">
        <f>IF(EXACT(VLOOKUP(X$1,Variables!$B$6:$C$32, 2, FALSE), "Yes"), LOOKUP($A1642,Collections!$A:$A,Collections!T:T), 0)</f>
        <v>0</v>
      </c>
      <c r="Y1642">
        <f>IF(EXACT(VLOOKUP(Y$1,Variables!$B$6:$C$32, 2, FALSE), "Yes"), LOOKUP($A1642,Collections!$A:$A,Collections!U:U), 0)</f>
        <v>0</v>
      </c>
      <c r="Z1642">
        <f>IF(EXACT(VLOOKUP(Z$1,Variables!$B$6:$C$32, 2, FALSE), "Yes"), LOOKUP($A1642,Collections!$A:$A,Collections!V:V), 0)</f>
        <v>0</v>
      </c>
      <c r="AA1642">
        <f>IF(EXACT(VLOOKUP(AA$1,Variables!$B$6:$C$32, 2, FALSE), "Yes"), LOOKUP($A1642,Collections!$A:$A,Collections!W:W), 0)</f>
        <v>0</v>
      </c>
      <c r="AB1642">
        <f>IF(EXACT(VLOOKUP(AB$1,Variables!$B$6:$C$32, 2, FALSE), "Yes"), LOOKUP($A1642,Collections!$A:$A,Collections!X:X), 0)</f>
        <v>0</v>
      </c>
      <c r="AC1642">
        <f>IF(EXACT(VLOOKUP(AC$1,Variables!$B$6:$C$32, 2, FALSE), "Yes"), LOOKUP($A1642,Collections!$A:$A,Collections!Y:Y), 0)</f>
        <v>0</v>
      </c>
      <c r="AD1642">
        <f>IF(EXACT(VLOOKUP(AD$1,Variables!$B$6:$C$32, 2, FALSE), "Yes"), LOOKUP($A1642,Collections!$A:$A,Collections!Z:Z), 0)</f>
        <v>0</v>
      </c>
      <c r="AE1642">
        <f>IF(EXACT(VLOOKUP(AE$1,Variables!$B$6:$C$32, 2, FALSE), "Yes"), LOOKUP($A1642,Collections!$A:$A,Collections!AA:AA), 0)</f>
        <v>0</v>
      </c>
      <c r="AF1642">
        <f>IF(EXACT(VLOOKUP(AF$1,Variables!$B$6:$C$32, 2, FALSE), "Yes"), LOOKUP($A1642,Collections!$A:$A,Collections!AB:AB), 0)</f>
        <v>0</v>
      </c>
      <c r="AG1642" t="str">
        <f t="shared" si="25"/>
        <v>Yes</v>
      </c>
      <c r="AH1642">
        <f>IF(D1642&gt;=Variables!$C$1,1,0)</f>
        <v>0</v>
      </c>
      <c r="AI1642">
        <f>IF(E1642&gt;=Variables!$C$1,1,0)</f>
        <v>0</v>
      </c>
    </row>
    <row r="1643" spans="1:35" x14ac:dyDescent="0.2">
      <c r="A1643" s="25">
        <v>34851</v>
      </c>
      <c r="B1643" s="2" t="s">
        <v>1287</v>
      </c>
      <c r="C1643">
        <f>IF(ISNA(VLOOKUP(A1643,Images!A:C,3,FALSE)), 0, VLOOKUP(A1643,Images!A:C,3,FALSE))/IF(ISNA(VLOOKUP(A1643,Images!A:C,2,FALSE)), 1,VLOOKUP(A1643,Images!A:C,2,FALSE))</f>
        <v>2.651113467656416E-4</v>
      </c>
      <c r="D1643">
        <f>IF(NOT(ISNA(VLOOKUP(A1643,Harvard!B:E,4,FALSE))), VLOOKUP(A1643,Harvard!B:E,4,FALSE), 0)</f>
        <v>0.99470000000000003</v>
      </c>
      <c r="E1643">
        <f>IF(NOT(ISNA(VLOOKUP(A1643,UC!B:D, 3, FALSE))),VLOOKUP(A1643,UC!B:D, 2, FALSE)/VLOOKUP(A1643, UC!B:D, 3, FALSE), 0)</f>
        <v>0.99473684210526314</v>
      </c>
      <c r="F1643">
        <f>IF(EXACT(VLOOKUP(F$1,Variables!$B$6:$C$32, 2, FALSE), "Yes"), LOOKUP($A1643,Collections!$A:$A,Collections!B:B), 0)</f>
        <v>1</v>
      </c>
      <c r="G1643">
        <f>IF(EXACT(VLOOKUP(G$1,Variables!$B$6:$C$32, 2, FALSE), "Yes"), LOOKUP($A1643,Collections!$A:$A,Collections!C:C), 0)</f>
        <v>0</v>
      </c>
      <c r="H1643">
        <f>IF(EXACT(VLOOKUP(H$1,Variables!$B$6:$C$32, 2, FALSE), "Yes"), LOOKUP($A1643,Collections!$A:$A,Collections!D:D), 0)</f>
        <v>0</v>
      </c>
      <c r="I1643">
        <f>IF(EXACT(VLOOKUP(I$1,Variables!$B$6:$C$32, 2, FALSE), "Yes"), LOOKUP($A1643,Collections!$A:$A,Collections!E:E), 0)</f>
        <v>0</v>
      </c>
      <c r="J1643">
        <f>IF(EXACT(VLOOKUP(J$1,Variables!$B$6:$C$32, 2, FALSE), "Yes"), LOOKUP($A1643,Collections!$A:$A,Collections!F:F), 0)</f>
        <v>0</v>
      </c>
      <c r="K1643">
        <f>IF(EXACT(VLOOKUP(K$1,Variables!$B$6:$C$32, 2, FALSE), "Yes"), LOOKUP($A1643,Collections!$A:$A,Collections!G:G), 0)</f>
        <v>0</v>
      </c>
      <c r="L1643">
        <f>IF(EXACT(VLOOKUP(L$1,Variables!$B$6:$C$32, 2, FALSE), "Yes"), LOOKUP($A1643,Collections!$A:$A,Collections!H:H), 0)</f>
        <v>0</v>
      </c>
      <c r="M1643">
        <f>IF(EXACT(VLOOKUP(M$1,Variables!$B$6:$C$32, 2, FALSE), "Yes"), LOOKUP($A1643,Collections!$A:$A,Collections!I:I), 0)</f>
        <v>0</v>
      </c>
      <c r="N1643">
        <f>IF(EXACT(VLOOKUP(N$1,Variables!$B$6:$C$32, 2, FALSE), "Yes"), LOOKUP($A1643,Collections!$A:$A,Collections!J:J), 0)</f>
        <v>0</v>
      </c>
      <c r="O1643">
        <f>IF(EXACT(VLOOKUP(O$1,Variables!$B$6:$C$32, 2, FALSE), "Yes"), LOOKUP($A1643,Collections!$A:$A,Collections!K:K), 0)</f>
        <v>0</v>
      </c>
      <c r="P1643">
        <f>IF(EXACT(VLOOKUP(P$1,Variables!$B$6:$C$32, 2, FALSE), "Yes"), LOOKUP($A1643,Collections!$A:$A,Collections!L:L), 0)</f>
        <v>0</v>
      </c>
      <c r="Q1643">
        <f>IF(EXACT(VLOOKUP(Q$1,Variables!$B$6:$C$32, 2, FALSE), "Yes"), LOOKUP($A1643,Collections!$A:$A,Collections!M:M), 0)</f>
        <v>0</v>
      </c>
      <c r="R1643">
        <f>IF(EXACT(VLOOKUP(R$1,Variables!$B$6:$C$32, 2, FALSE), "Yes"), LOOKUP($A1643,Collections!$A:$A,Collections!N:N), 0)</f>
        <v>0</v>
      </c>
      <c r="S1643">
        <f>IF(EXACT(VLOOKUP(S$1,Variables!$B$6:$C$32, 2, FALSE), "Yes"), LOOKUP($A1643,Collections!$A:$A,Collections!O:O), 0)</f>
        <v>0</v>
      </c>
      <c r="T1643">
        <f>IF(EXACT(VLOOKUP(T$1,Variables!$B$6:$C$32, 2, FALSE), "Yes"), LOOKUP($A1643,Collections!$A:$A,Collections!P:P), 0)</f>
        <v>0</v>
      </c>
      <c r="U1643">
        <f>IF(EXACT(VLOOKUP(U$1,Variables!$B$6:$C$32, 2, FALSE), "Yes"), LOOKUP($A1643,Collections!$A:$A,Collections!Q:Q), 0)</f>
        <v>0</v>
      </c>
      <c r="V1643">
        <f>IF(EXACT(VLOOKUP(V$1,Variables!$B$6:$C$32, 2, FALSE), "Yes"), LOOKUP($A1643,Collections!$A:$A,Collections!R:R), 0)</f>
        <v>0</v>
      </c>
      <c r="W1643">
        <f>IF(EXACT(VLOOKUP(W$1,Variables!$B$6:$C$32, 2, FALSE), "Yes"), LOOKUP($A1643,Collections!$A:$A,Collections!S:S), 0)</f>
        <v>0</v>
      </c>
      <c r="X1643">
        <f>IF(EXACT(VLOOKUP(X$1,Variables!$B$6:$C$32, 2, FALSE), "Yes"), LOOKUP($A1643,Collections!$A:$A,Collections!T:T), 0)</f>
        <v>0</v>
      </c>
      <c r="Y1643">
        <f>IF(EXACT(VLOOKUP(Y$1,Variables!$B$6:$C$32, 2, FALSE), "Yes"), LOOKUP($A1643,Collections!$A:$A,Collections!U:U), 0)</f>
        <v>0</v>
      </c>
      <c r="Z1643">
        <f>IF(EXACT(VLOOKUP(Z$1,Variables!$B$6:$C$32, 2, FALSE), "Yes"), LOOKUP($A1643,Collections!$A:$A,Collections!V:V), 0)</f>
        <v>0</v>
      </c>
      <c r="AA1643">
        <f>IF(EXACT(VLOOKUP(AA$1,Variables!$B$6:$C$32, 2, FALSE), "Yes"), LOOKUP($A1643,Collections!$A:$A,Collections!W:W), 0)</f>
        <v>0</v>
      </c>
      <c r="AB1643">
        <f>IF(EXACT(VLOOKUP(AB$1,Variables!$B$6:$C$32, 2, FALSE), "Yes"), LOOKUP($A1643,Collections!$A:$A,Collections!X:X), 0)</f>
        <v>0</v>
      </c>
      <c r="AC1643">
        <f>IF(EXACT(VLOOKUP(AC$1,Variables!$B$6:$C$32, 2, FALSE), "Yes"), LOOKUP($A1643,Collections!$A:$A,Collections!Y:Y), 0)</f>
        <v>0</v>
      </c>
      <c r="AD1643">
        <f>IF(EXACT(VLOOKUP(AD$1,Variables!$B$6:$C$32, 2, FALSE), "Yes"), LOOKUP($A1643,Collections!$A:$A,Collections!Z:Z), 0)</f>
        <v>0</v>
      </c>
      <c r="AE1643">
        <f>IF(EXACT(VLOOKUP(AE$1,Variables!$B$6:$C$32, 2, FALSE), "Yes"), LOOKUP($A1643,Collections!$A:$A,Collections!AA:AA), 0)</f>
        <v>0</v>
      </c>
      <c r="AF1643">
        <f>IF(EXACT(VLOOKUP(AF$1,Variables!$B$6:$C$32, 2, FALSE), "Yes"), LOOKUP($A1643,Collections!$A:$A,Collections!AB:AB), 0)</f>
        <v>0</v>
      </c>
      <c r="AG1643" t="str">
        <f t="shared" si="25"/>
        <v>Yes</v>
      </c>
      <c r="AH1643">
        <f>IF(D1643&gt;=Variables!$C$1,1,0)</f>
        <v>1</v>
      </c>
      <c r="AI1643">
        <f>IF(E1643&gt;=Variables!$C$1,1,0)</f>
        <v>1</v>
      </c>
    </row>
    <row r="1644" spans="1:35" x14ac:dyDescent="0.2">
      <c r="A1644" s="25" t="s">
        <v>2178</v>
      </c>
      <c r="B1644" s="2" t="s">
        <v>1279</v>
      </c>
      <c r="C1644">
        <f>IF(ISNA(VLOOKUP(A1644,Images!A:C,3,FALSE)), 0, VLOOKUP(A1644,Images!A:C,3,FALSE))/IF(ISNA(VLOOKUP(A1644,Images!A:C,2,FALSE)), 1,VLOOKUP(A1644,Images!A:C,2,FALSE))</f>
        <v>2.3437436641877592E-3</v>
      </c>
      <c r="D1644">
        <f>IF(NOT(ISNA(VLOOKUP(A1644,Harvard!B:E,4,FALSE))), VLOOKUP(A1644,Harvard!B:E,4,FALSE), 0)</f>
        <v>0.98450000000000004</v>
      </c>
      <c r="E1644">
        <f>IF(NOT(ISNA(VLOOKUP(A1644,UC!B:D, 3, FALSE))),VLOOKUP(A1644,UC!B:D, 2, FALSE)/VLOOKUP(A1644, UC!B:D, 3, FALSE), 0)</f>
        <v>0.98295454545454541</v>
      </c>
      <c r="F1644">
        <f>IF(EXACT(VLOOKUP(F$1,Variables!$B$6:$C$32, 2, FALSE), "Yes"), LOOKUP($A1644,Collections!$A:$A,Collections!B:B), 0)</f>
        <v>1</v>
      </c>
      <c r="G1644">
        <f>IF(EXACT(VLOOKUP(G$1,Variables!$B$6:$C$32, 2, FALSE), "Yes"), LOOKUP($A1644,Collections!$A:$A,Collections!C:C), 0)</f>
        <v>0</v>
      </c>
      <c r="H1644">
        <f>IF(EXACT(VLOOKUP(H$1,Variables!$B$6:$C$32, 2, FALSE), "Yes"), LOOKUP($A1644,Collections!$A:$A,Collections!D:D), 0)</f>
        <v>0</v>
      </c>
      <c r="I1644">
        <f>IF(EXACT(VLOOKUP(I$1,Variables!$B$6:$C$32, 2, FALSE), "Yes"), LOOKUP($A1644,Collections!$A:$A,Collections!E:E), 0)</f>
        <v>0</v>
      </c>
      <c r="J1644">
        <f>IF(EXACT(VLOOKUP(J$1,Variables!$B$6:$C$32, 2, FALSE), "Yes"), LOOKUP($A1644,Collections!$A:$A,Collections!F:F), 0)</f>
        <v>0</v>
      </c>
      <c r="K1644">
        <f>IF(EXACT(VLOOKUP(K$1,Variables!$B$6:$C$32, 2, FALSE), "Yes"), LOOKUP($A1644,Collections!$A:$A,Collections!G:G), 0)</f>
        <v>0</v>
      </c>
      <c r="L1644">
        <f>IF(EXACT(VLOOKUP(L$1,Variables!$B$6:$C$32, 2, FALSE), "Yes"), LOOKUP($A1644,Collections!$A:$A,Collections!H:H), 0)</f>
        <v>0</v>
      </c>
      <c r="M1644">
        <f>IF(EXACT(VLOOKUP(M$1,Variables!$B$6:$C$32, 2, FALSE), "Yes"), LOOKUP($A1644,Collections!$A:$A,Collections!I:I), 0)</f>
        <v>0</v>
      </c>
      <c r="N1644">
        <f>IF(EXACT(VLOOKUP(N$1,Variables!$B$6:$C$32, 2, FALSE), "Yes"), LOOKUP($A1644,Collections!$A:$A,Collections!J:J), 0)</f>
        <v>0</v>
      </c>
      <c r="O1644">
        <f>IF(EXACT(VLOOKUP(O$1,Variables!$B$6:$C$32, 2, FALSE), "Yes"), LOOKUP($A1644,Collections!$A:$A,Collections!K:K), 0)</f>
        <v>0</v>
      </c>
      <c r="P1644">
        <f>IF(EXACT(VLOOKUP(P$1,Variables!$B$6:$C$32, 2, FALSE), "Yes"), LOOKUP($A1644,Collections!$A:$A,Collections!L:L), 0)</f>
        <v>0</v>
      </c>
      <c r="Q1644">
        <f>IF(EXACT(VLOOKUP(Q$1,Variables!$B$6:$C$32, 2, FALSE), "Yes"), LOOKUP($A1644,Collections!$A:$A,Collections!M:M), 0)</f>
        <v>0</v>
      </c>
      <c r="R1644">
        <f>IF(EXACT(VLOOKUP(R$1,Variables!$B$6:$C$32, 2, FALSE), "Yes"), LOOKUP($A1644,Collections!$A:$A,Collections!N:N), 0)</f>
        <v>0</v>
      </c>
      <c r="S1644">
        <f>IF(EXACT(VLOOKUP(S$1,Variables!$B$6:$C$32, 2, FALSE), "Yes"), LOOKUP($A1644,Collections!$A:$A,Collections!O:O), 0)</f>
        <v>0</v>
      </c>
      <c r="T1644">
        <f>IF(EXACT(VLOOKUP(T$1,Variables!$B$6:$C$32, 2, FALSE), "Yes"), LOOKUP($A1644,Collections!$A:$A,Collections!P:P), 0)</f>
        <v>0</v>
      </c>
      <c r="U1644">
        <f>IF(EXACT(VLOOKUP(U$1,Variables!$B$6:$C$32, 2, FALSE), "Yes"), LOOKUP($A1644,Collections!$A:$A,Collections!Q:Q), 0)</f>
        <v>0</v>
      </c>
      <c r="V1644">
        <f>IF(EXACT(VLOOKUP(V$1,Variables!$B$6:$C$32, 2, FALSE), "Yes"), LOOKUP($A1644,Collections!$A:$A,Collections!R:R), 0)</f>
        <v>0</v>
      </c>
      <c r="W1644">
        <f>IF(EXACT(VLOOKUP(W$1,Variables!$B$6:$C$32, 2, FALSE), "Yes"), LOOKUP($A1644,Collections!$A:$A,Collections!S:S), 0)</f>
        <v>0</v>
      </c>
      <c r="X1644">
        <f>IF(EXACT(VLOOKUP(X$1,Variables!$B$6:$C$32, 2, FALSE), "Yes"), LOOKUP($A1644,Collections!$A:$A,Collections!T:T), 0)</f>
        <v>0</v>
      </c>
      <c r="Y1644">
        <f>IF(EXACT(VLOOKUP(Y$1,Variables!$B$6:$C$32, 2, FALSE), "Yes"), LOOKUP($A1644,Collections!$A:$A,Collections!U:U), 0)</f>
        <v>0</v>
      </c>
      <c r="Z1644">
        <f>IF(EXACT(VLOOKUP(Z$1,Variables!$B$6:$C$32, 2, FALSE), "Yes"), LOOKUP($A1644,Collections!$A:$A,Collections!V:V), 0)</f>
        <v>0</v>
      </c>
      <c r="AA1644">
        <f>IF(EXACT(VLOOKUP(AA$1,Variables!$B$6:$C$32, 2, FALSE), "Yes"), LOOKUP($A1644,Collections!$A:$A,Collections!W:W), 0)</f>
        <v>0</v>
      </c>
      <c r="AB1644">
        <f>IF(EXACT(VLOOKUP(AB$1,Variables!$B$6:$C$32, 2, FALSE), "Yes"), LOOKUP($A1644,Collections!$A:$A,Collections!X:X), 0)</f>
        <v>0</v>
      </c>
      <c r="AC1644">
        <f>IF(EXACT(VLOOKUP(AC$1,Variables!$B$6:$C$32, 2, FALSE), "Yes"), LOOKUP($A1644,Collections!$A:$A,Collections!Y:Y), 0)</f>
        <v>0</v>
      </c>
      <c r="AD1644">
        <f>IF(EXACT(VLOOKUP(AD$1,Variables!$B$6:$C$32, 2, FALSE), "Yes"), LOOKUP($A1644,Collections!$A:$A,Collections!Z:Z), 0)</f>
        <v>0</v>
      </c>
      <c r="AE1644">
        <f>IF(EXACT(VLOOKUP(AE$1,Variables!$B$6:$C$32, 2, FALSE), "Yes"), LOOKUP($A1644,Collections!$A:$A,Collections!AA:AA), 0)</f>
        <v>0</v>
      </c>
      <c r="AF1644">
        <f>IF(EXACT(VLOOKUP(AF$1,Variables!$B$6:$C$32, 2, FALSE), "Yes"), LOOKUP($A1644,Collections!$A:$A,Collections!AB:AB), 0)</f>
        <v>0</v>
      </c>
      <c r="AG1644" t="str">
        <f t="shared" si="25"/>
        <v>Yes</v>
      </c>
      <c r="AH1644">
        <f>IF(D1644&gt;=Variables!$C$1,1,0)</f>
        <v>1</v>
      </c>
      <c r="AI1644">
        <f>IF(E1644&gt;=Variables!$C$1,1,0)</f>
        <v>1</v>
      </c>
    </row>
    <row r="1645" spans="1:35" x14ac:dyDescent="0.2">
      <c r="A1645" s="25">
        <v>911798</v>
      </c>
      <c r="B1645" s="2" t="s">
        <v>871</v>
      </c>
      <c r="C1645">
        <f>IF(ISNA(VLOOKUP(A1645,Images!A:C,3,FALSE)), 0, VLOOKUP(A1645,Images!A:C,3,FALSE))/IF(ISNA(VLOOKUP(A1645,Images!A:C,2,FALSE)), 1,VLOOKUP(A1645,Images!A:C,2,FALSE))</f>
        <v>5.695597344826153E-3</v>
      </c>
      <c r="D1645">
        <f>IF(NOT(ISNA(VLOOKUP(A1645,Harvard!B:E,4,FALSE))), VLOOKUP(A1645,Harvard!B:E,4,FALSE), 0)</f>
        <v>1</v>
      </c>
      <c r="E1645">
        <f>IF(NOT(ISNA(VLOOKUP(A1645,UC!B:D, 3, FALSE))),VLOOKUP(A1645,UC!B:D, 2, FALSE)/VLOOKUP(A1645, UC!B:D, 3, FALSE), 0)</f>
        <v>1</v>
      </c>
      <c r="F1645">
        <f>IF(EXACT(VLOOKUP(F$1,Variables!$B$6:$C$32, 2, FALSE), "Yes"), LOOKUP($A1645,Collections!$A:$A,Collections!B:B), 0)</f>
        <v>1</v>
      </c>
      <c r="G1645">
        <f>IF(EXACT(VLOOKUP(G$1,Variables!$B$6:$C$32, 2, FALSE), "Yes"), LOOKUP($A1645,Collections!$A:$A,Collections!C:C), 0)</f>
        <v>0</v>
      </c>
      <c r="H1645">
        <f>IF(EXACT(VLOOKUP(H$1,Variables!$B$6:$C$32, 2, FALSE), "Yes"), LOOKUP($A1645,Collections!$A:$A,Collections!D:D), 0)</f>
        <v>0</v>
      </c>
      <c r="I1645">
        <f>IF(EXACT(VLOOKUP(I$1,Variables!$B$6:$C$32, 2, FALSE), "Yes"), LOOKUP($A1645,Collections!$A:$A,Collections!E:E), 0)</f>
        <v>0</v>
      </c>
      <c r="J1645">
        <f>IF(EXACT(VLOOKUP(J$1,Variables!$B$6:$C$32, 2, FALSE), "Yes"), LOOKUP($A1645,Collections!$A:$A,Collections!F:F), 0)</f>
        <v>0</v>
      </c>
      <c r="K1645">
        <f>IF(EXACT(VLOOKUP(K$1,Variables!$B$6:$C$32, 2, FALSE), "Yes"), LOOKUP($A1645,Collections!$A:$A,Collections!G:G), 0)</f>
        <v>0</v>
      </c>
      <c r="L1645">
        <f>IF(EXACT(VLOOKUP(L$1,Variables!$B$6:$C$32, 2, FALSE), "Yes"), LOOKUP($A1645,Collections!$A:$A,Collections!H:H), 0)</f>
        <v>0</v>
      </c>
      <c r="M1645">
        <f>IF(EXACT(VLOOKUP(M$1,Variables!$B$6:$C$32, 2, FALSE), "Yes"), LOOKUP($A1645,Collections!$A:$A,Collections!I:I), 0)</f>
        <v>0</v>
      </c>
      <c r="N1645">
        <f>IF(EXACT(VLOOKUP(N$1,Variables!$B$6:$C$32, 2, FALSE), "Yes"), LOOKUP($A1645,Collections!$A:$A,Collections!J:J), 0)</f>
        <v>0</v>
      </c>
      <c r="O1645">
        <f>IF(EXACT(VLOOKUP(O$1,Variables!$B$6:$C$32, 2, FALSE), "Yes"), LOOKUP($A1645,Collections!$A:$A,Collections!K:K), 0)</f>
        <v>0</v>
      </c>
      <c r="P1645">
        <f>IF(EXACT(VLOOKUP(P$1,Variables!$B$6:$C$32, 2, FALSE), "Yes"), LOOKUP($A1645,Collections!$A:$A,Collections!L:L), 0)</f>
        <v>0</v>
      </c>
      <c r="Q1645">
        <f>IF(EXACT(VLOOKUP(Q$1,Variables!$B$6:$C$32, 2, FALSE), "Yes"), LOOKUP($A1645,Collections!$A:$A,Collections!M:M), 0)</f>
        <v>0</v>
      </c>
      <c r="R1645">
        <f>IF(EXACT(VLOOKUP(R$1,Variables!$B$6:$C$32, 2, FALSE), "Yes"), LOOKUP($A1645,Collections!$A:$A,Collections!N:N), 0)</f>
        <v>0</v>
      </c>
      <c r="S1645">
        <f>IF(EXACT(VLOOKUP(S$1,Variables!$B$6:$C$32, 2, FALSE), "Yes"), LOOKUP($A1645,Collections!$A:$A,Collections!O:O), 0)</f>
        <v>0</v>
      </c>
      <c r="T1645">
        <f>IF(EXACT(VLOOKUP(T$1,Variables!$B$6:$C$32, 2, FALSE), "Yes"), LOOKUP($A1645,Collections!$A:$A,Collections!P:P), 0)</f>
        <v>0</v>
      </c>
      <c r="U1645">
        <f>IF(EXACT(VLOOKUP(U$1,Variables!$B$6:$C$32, 2, FALSE), "Yes"), LOOKUP($A1645,Collections!$A:$A,Collections!Q:Q), 0)</f>
        <v>0</v>
      </c>
      <c r="V1645">
        <f>IF(EXACT(VLOOKUP(V$1,Variables!$B$6:$C$32, 2, FALSE), "Yes"), LOOKUP($A1645,Collections!$A:$A,Collections!R:R), 0)</f>
        <v>0</v>
      </c>
      <c r="W1645">
        <f>IF(EXACT(VLOOKUP(W$1,Variables!$B$6:$C$32, 2, FALSE), "Yes"), LOOKUP($A1645,Collections!$A:$A,Collections!S:S), 0)</f>
        <v>0</v>
      </c>
      <c r="X1645">
        <f>IF(EXACT(VLOOKUP(X$1,Variables!$B$6:$C$32, 2, FALSE), "Yes"), LOOKUP($A1645,Collections!$A:$A,Collections!T:T), 0)</f>
        <v>0</v>
      </c>
      <c r="Y1645">
        <f>IF(EXACT(VLOOKUP(Y$1,Variables!$B$6:$C$32, 2, FALSE), "Yes"), LOOKUP($A1645,Collections!$A:$A,Collections!U:U), 0)</f>
        <v>0</v>
      </c>
      <c r="Z1645">
        <f>IF(EXACT(VLOOKUP(Z$1,Variables!$B$6:$C$32, 2, FALSE), "Yes"), LOOKUP($A1645,Collections!$A:$A,Collections!V:V), 0)</f>
        <v>0</v>
      </c>
      <c r="AA1645">
        <f>IF(EXACT(VLOOKUP(AA$1,Variables!$B$6:$C$32, 2, FALSE), "Yes"), LOOKUP($A1645,Collections!$A:$A,Collections!W:W), 0)</f>
        <v>0</v>
      </c>
      <c r="AB1645">
        <f>IF(EXACT(VLOOKUP(AB$1,Variables!$B$6:$C$32, 2, FALSE), "Yes"), LOOKUP($A1645,Collections!$A:$A,Collections!X:X), 0)</f>
        <v>0</v>
      </c>
      <c r="AC1645">
        <f>IF(EXACT(VLOOKUP(AC$1,Variables!$B$6:$C$32, 2, FALSE), "Yes"), LOOKUP($A1645,Collections!$A:$A,Collections!Y:Y), 0)</f>
        <v>0</v>
      </c>
      <c r="AD1645">
        <f>IF(EXACT(VLOOKUP(AD$1,Variables!$B$6:$C$32, 2, FALSE), "Yes"), LOOKUP($A1645,Collections!$A:$A,Collections!Z:Z), 0)</f>
        <v>0</v>
      </c>
      <c r="AE1645">
        <f>IF(EXACT(VLOOKUP(AE$1,Variables!$B$6:$C$32, 2, FALSE), "Yes"), LOOKUP($A1645,Collections!$A:$A,Collections!AA:AA), 0)</f>
        <v>0</v>
      </c>
      <c r="AF1645">
        <f>IF(EXACT(VLOOKUP(AF$1,Variables!$B$6:$C$32, 2, FALSE), "Yes"), LOOKUP($A1645,Collections!$A:$A,Collections!AB:AB), 0)</f>
        <v>0</v>
      </c>
      <c r="AG1645" t="str">
        <f t="shared" si="25"/>
        <v>Yes</v>
      </c>
      <c r="AH1645">
        <f>IF(D1645&gt;=Variables!$C$1,1,0)</f>
        <v>1</v>
      </c>
      <c r="AI1645">
        <f>IF(E1645&gt;=Variables!$C$1,1,0)</f>
        <v>1</v>
      </c>
    </row>
    <row r="1646" spans="1:35" x14ac:dyDescent="0.2">
      <c r="A1646" s="25">
        <v>905364</v>
      </c>
      <c r="B1646" s="2" t="s">
        <v>893</v>
      </c>
      <c r="C1646">
        <f>IF(ISNA(VLOOKUP(A1646,Images!A:C,3,FALSE)), 0, VLOOKUP(A1646,Images!A:C,3,FALSE))/IF(ISNA(VLOOKUP(A1646,Images!A:C,2,FALSE)), 1,VLOOKUP(A1646,Images!A:C,2,FALSE))</f>
        <v>1.6146771250045322E-2</v>
      </c>
      <c r="D1646">
        <f>IF(NOT(ISNA(VLOOKUP(A1646,Harvard!B:E,4,FALSE))), VLOOKUP(A1646,Harvard!B:E,4,FALSE), 0)</f>
        <v>1</v>
      </c>
      <c r="E1646">
        <f>IF(NOT(ISNA(VLOOKUP(A1646,UC!B:D, 3, FALSE))),VLOOKUP(A1646,UC!B:D, 2, FALSE)/VLOOKUP(A1646, UC!B:D, 3, FALSE), 0)</f>
        <v>1</v>
      </c>
      <c r="F1646">
        <f>IF(EXACT(VLOOKUP(F$1,Variables!$B$6:$C$32, 2, FALSE), "Yes"), LOOKUP($A1646,Collections!$A:$A,Collections!B:B), 0)</f>
        <v>1</v>
      </c>
      <c r="G1646">
        <f>IF(EXACT(VLOOKUP(G$1,Variables!$B$6:$C$32, 2, FALSE), "Yes"), LOOKUP($A1646,Collections!$A:$A,Collections!C:C), 0)</f>
        <v>0</v>
      </c>
      <c r="H1646">
        <f>IF(EXACT(VLOOKUP(H$1,Variables!$B$6:$C$32, 2, FALSE), "Yes"), LOOKUP($A1646,Collections!$A:$A,Collections!D:D), 0)</f>
        <v>0</v>
      </c>
      <c r="I1646">
        <f>IF(EXACT(VLOOKUP(I$1,Variables!$B$6:$C$32, 2, FALSE), "Yes"), LOOKUP($A1646,Collections!$A:$A,Collections!E:E), 0)</f>
        <v>0</v>
      </c>
      <c r="J1646">
        <f>IF(EXACT(VLOOKUP(J$1,Variables!$B$6:$C$32, 2, FALSE), "Yes"), LOOKUP($A1646,Collections!$A:$A,Collections!F:F), 0)</f>
        <v>0</v>
      </c>
      <c r="K1646">
        <f>IF(EXACT(VLOOKUP(K$1,Variables!$B$6:$C$32, 2, FALSE), "Yes"), LOOKUP($A1646,Collections!$A:$A,Collections!G:G), 0)</f>
        <v>0</v>
      </c>
      <c r="L1646">
        <f>IF(EXACT(VLOOKUP(L$1,Variables!$B$6:$C$32, 2, FALSE), "Yes"), LOOKUP($A1646,Collections!$A:$A,Collections!H:H), 0)</f>
        <v>0</v>
      </c>
      <c r="M1646">
        <f>IF(EXACT(VLOOKUP(M$1,Variables!$B$6:$C$32, 2, FALSE), "Yes"), LOOKUP($A1646,Collections!$A:$A,Collections!I:I), 0)</f>
        <v>0</v>
      </c>
      <c r="N1646">
        <f>IF(EXACT(VLOOKUP(N$1,Variables!$B$6:$C$32, 2, FALSE), "Yes"), LOOKUP($A1646,Collections!$A:$A,Collections!J:J), 0)</f>
        <v>0</v>
      </c>
      <c r="O1646">
        <f>IF(EXACT(VLOOKUP(O$1,Variables!$B$6:$C$32, 2, FALSE), "Yes"), LOOKUP($A1646,Collections!$A:$A,Collections!K:K), 0)</f>
        <v>0</v>
      </c>
      <c r="P1646">
        <f>IF(EXACT(VLOOKUP(P$1,Variables!$B$6:$C$32, 2, FALSE), "Yes"), LOOKUP($A1646,Collections!$A:$A,Collections!L:L), 0)</f>
        <v>0</v>
      </c>
      <c r="Q1646">
        <f>IF(EXACT(VLOOKUP(Q$1,Variables!$B$6:$C$32, 2, FALSE), "Yes"), LOOKUP($A1646,Collections!$A:$A,Collections!M:M), 0)</f>
        <v>0</v>
      </c>
      <c r="R1646">
        <f>IF(EXACT(VLOOKUP(R$1,Variables!$B$6:$C$32, 2, FALSE), "Yes"), LOOKUP($A1646,Collections!$A:$A,Collections!N:N), 0)</f>
        <v>0</v>
      </c>
      <c r="S1646">
        <f>IF(EXACT(VLOOKUP(S$1,Variables!$B$6:$C$32, 2, FALSE), "Yes"), LOOKUP($A1646,Collections!$A:$A,Collections!O:O), 0)</f>
        <v>0</v>
      </c>
      <c r="T1646">
        <f>IF(EXACT(VLOOKUP(T$1,Variables!$B$6:$C$32, 2, FALSE), "Yes"), LOOKUP($A1646,Collections!$A:$A,Collections!P:P), 0)</f>
        <v>0</v>
      </c>
      <c r="U1646">
        <f>IF(EXACT(VLOOKUP(U$1,Variables!$B$6:$C$32, 2, FALSE), "Yes"), LOOKUP($A1646,Collections!$A:$A,Collections!Q:Q), 0)</f>
        <v>0</v>
      </c>
      <c r="V1646">
        <f>IF(EXACT(VLOOKUP(V$1,Variables!$B$6:$C$32, 2, FALSE), "Yes"), LOOKUP($A1646,Collections!$A:$A,Collections!R:R), 0)</f>
        <v>0</v>
      </c>
      <c r="W1646">
        <f>IF(EXACT(VLOOKUP(W$1,Variables!$B$6:$C$32, 2, FALSE), "Yes"), LOOKUP($A1646,Collections!$A:$A,Collections!S:S), 0)</f>
        <v>0</v>
      </c>
      <c r="X1646">
        <f>IF(EXACT(VLOOKUP(X$1,Variables!$B$6:$C$32, 2, FALSE), "Yes"), LOOKUP($A1646,Collections!$A:$A,Collections!T:T), 0)</f>
        <v>0</v>
      </c>
      <c r="Y1646">
        <f>IF(EXACT(VLOOKUP(Y$1,Variables!$B$6:$C$32, 2, FALSE), "Yes"), LOOKUP($A1646,Collections!$A:$A,Collections!U:U), 0)</f>
        <v>0</v>
      </c>
      <c r="Z1646">
        <f>IF(EXACT(VLOOKUP(Z$1,Variables!$B$6:$C$32, 2, FALSE), "Yes"), LOOKUP($A1646,Collections!$A:$A,Collections!V:V), 0)</f>
        <v>0</v>
      </c>
      <c r="AA1646">
        <f>IF(EXACT(VLOOKUP(AA$1,Variables!$B$6:$C$32, 2, FALSE), "Yes"), LOOKUP($A1646,Collections!$A:$A,Collections!W:W), 0)</f>
        <v>0</v>
      </c>
      <c r="AB1646">
        <f>IF(EXACT(VLOOKUP(AB$1,Variables!$B$6:$C$32, 2, FALSE), "Yes"), LOOKUP($A1646,Collections!$A:$A,Collections!X:X), 0)</f>
        <v>0</v>
      </c>
      <c r="AC1646">
        <f>IF(EXACT(VLOOKUP(AC$1,Variables!$B$6:$C$32, 2, FALSE), "Yes"), LOOKUP($A1646,Collections!$A:$A,Collections!Y:Y), 0)</f>
        <v>0</v>
      </c>
      <c r="AD1646">
        <f>IF(EXACT(VLOOKUP(AD$1,Variables!$B$6:$C$32, 2, FALSE), "Yes"), LOOKUP($A1646,Collections!$A:$A,Collections!Z:Z), 0)</f>
        <v>0</v>
      </c>
      <c r="AE1646">
        <f>IF(EXACT(VLOOKUP(AE$1,Variables!$B$6:$C$32, 2, FALSE), "Yes"), LOOKUP($A1646,Collections!$A:$A,Collections!AA:AA), 0)</f>
        <v>0</v>
      </c>
      <c r="AF1646">
        <f>IF(EXACT(VLOOKUP(AF$1,Variables!$B$6:$C$32, 2, FALSE), "Yes"), LOOKUP($A1646,Collections!$A:$A,Collections!AB:AB), 0)</f>
        <v>0</v>
      </c>
      <c r="AG1646" t="str">
        <f t="shared" si="25"/>
        <v>Yes</v>
      </c>
      <c r="AH1646">
        <f>IF(D1646&gt;=Variables!$C$1,1,0)</f>
        <v>1</v>
      </c>
      <c r="AI1646">
        <f>IF(E1646&gt;=Variables!$C$1,1,0)</f>
        <v>1</v>
      </c>
    </row>
    <row r="1647" spans="1:35" x14ac:dyDescent="0.2">
      <c r="A1647" s="25">
        <v>19332505</v>
      </c>
      <c r="B1647" s="2" t="s">
        <v>1659</v>
      </c>
      <c r="C1647">
        <f>IF(ISNA(VLOOKUP(A1647,Images!A:C,3,FALSE)), 0, VLOOKUP(A1647,Images!A:C,3,FALSE))/IF(ISNA(VLOOKUP(A1647,Images!A:C,2,FALSE)), 1,VLOOKUP(A1647,Images!A:C,2,FALSE))</f>
        <v>0.69624573378839594</v>
      </c>
      <c r="D1647">
        <f>IF(NOT(ISNA(VLOOKUP(A1647,Harvard!B:E,4,FALSE))), VLOOKUP(A1647,Harvard!B:E,4,FALSE), 0)</f>
        <v>1</v>
      </c>
      <c r="E1647">
        <f>IF(NOT(ISNA(VLOOKUP(A1647,UC!B:D, 3, FALSE))),VLOOKUP(A1647,UC!B:D, 2, FALSE)/VLOOKUP(A1647, UC!B:D, 3, FALSE), 0)</f>
        <v>1</v>
      </c>
      <c r="F1647">
        <f>IF(EXACT(VLOOKUP(F$1,Variables!$B$6:$C$32, 2, FALSE), "Yes"), LOOKUP($A1647,Collections!$A:$A,Collections!B:B), 0)</f>
        <v>0</v>
      </c>
      <c r="G1647">
        <f>IF(EXACT(VLOOKUP(G$1,Variables!$B$6:$C$32, 2, FALSE), "Yes"), LOOKUP($A1647,Collections!$A:$A,Collections!C:C), 0)</f>
        <v>0</v>
      </c>
      <c r="H1647">
        <f>IF(EXACT(VLOOKUP(H$1,Variables!$B$6:$C$32, 2, FALSE), "Yes"), LOOKUP($A1647,Collections!$A:$A,Collections!D:D), 0)</f>
        <v>0</v>
      </c>
      <c r="I1647">
        <f>IF(EXACT(VLOOKUP(I$1,Variables!$B$6:$C$32, 2, FALSE), "Yes"), LOOKUP($A1647,Collections!$A:$A,Collections!E:E), 0)</f>
        <v>0</v>
      </c>
      <c r="J1647">
        <f>IF(EXACT(VLOOKUP(J$1,Variables!$B$6:$C$32, 2, FALSE), "Yes"), LOOKUP($A1647,Collections!$A:$A,Collections!F:F), 0)</f>
        <v>0</v>
      </c>
      <c r="K1647">
        <f>IF(EXACT(VLOOKUP(K$1,Variables!$B$6:$C$32, 2, FALSE), "Yes"), LOOKUP($A1647,Collections!$A:$A,Collections!G:G), 0)</f>
        <v>0</v>
      </c>
      <c r="L1647">
        <f>IF(EXACT(VLOOKUP(L$1,Variables!$B$6:$C$32, 2, FALSE), "Yes"), LOOKUP($A1647,Collections!$A:$A,Collections!H:H), 0)</f>
        <v>0</v>
      </c>
      <c r="M1647">
        <f>IF(EXACT(VLOOKUP(M$1,Variables!$B$6:$C$32, 2, FALSE), "Yes"), LOOKUP($A1647,Collections!$A:$A,Collections!I:I), 0)</f>
        <v>1</v>
      </c>
      <c r="N1647">
        <f>IF(EXACT(VLOOKUP(N$1,Variables!$B$6:$C$32, 2, FALSE), "Yes"), LOOKUP($A1647,Collections!$A:$A,Collections!J:J), 0)</f>
        <v>0</v>
      </c>
      <c r="O1647">
        <f>IF(EXACT(VLOOKUP(O$1,Variables!$B$6:$C$32, 2, FALSE), "Yes"), LOOKUP($A1647,Collections!$A:$A,Collections!K:K), 0)</f>
        <v>0</v>
      </c>
      <c r="P1647">
        <f>IF(EXACT(VLOOKUP(P$1,Variables!$B$6:$C$32, 2, FALSE), "Yes"), LOOKUP($A1647,Collections!$A:$A,Collections!L:L), 0)</f>
        <v>0</v>
      </c>
      <c r="Q1647">
        <f>IF(EXACT(VLOOKUP(Q$1,Variables!$B$6:$C$32, 2, FALSE), "Yes"), LOOKUP($A1647,Collections!$A:$A,Collections!M:M), 0)</f>
        <v>0</v>
      </c>
      <c r="R1647">
        <f>IF(EXACT(VLOOKUP(R$1,Variables!$B$6:$C$32, 2, FALSE), "Yes"), LOOKUP($A1647,Collections!$A:$A,Collections!N:N), 0)</f>
        <v>0</v>
      </c>
      <c r="S1647">
        <f>IF(EXACT(VLOOKUP(S$1,Variables!$B$6:$C$32, 2, FALSE), "Yes"), LOOKUP($A1647,Collections!$A:$A,Collections!O:O), 0)</f>
        <v>0</v>
      </c>
      <c r="T1647">
        <f>IF(EXACT(VLOOKUP(T$1,Variables!$B$6:$C$32, 2, FALSE), "Yes"), LOOKUP($A1647,Collections!$A:$A,Collections!P:P), 0)</f>
        <v>0</v>
      </c>
      <c r="U1647">
        <f>IF(EXACT(VLOOKUP(U$1,Variables!$B$6:$C$32, 2, FALSE), "Yes"), LOOKUP($A1647,Collections!$A:$A,Collections!Q:Q), 0)</f>
        <v>0</v>
      </c>
      <c r="V1647">
        <f>IF(EXACT(VLOOKUP(V$1,Variables!$B$6:$C$32, 2, FALSE), "Yes"), LOOKUP($A1647,Collections!$A:$A,Collections!R:R), 0)</f>
        <v>0</v>
      </c>
      <c r="W1647">
        <f>IF(EXACT(VLOOKUP(W$1,Variables!$B$6:$C$32, 2, FALSE), "Yes"), LOOKUP($A1647,Collections!$A:$A,Collections!S:S), 0)</f>
        <v>0</v>
      </c>
      <c r="X1647">
        <f>IF(EXACT(VLOOKUP(X$1,Variables!$B$6:$C$32, 2, FALSE), "Yes"), LOOKUP($A1647,Collections!$A:$A,Collections!T:T), 0)</f>
        <v>0</v>
      </c>
      <c r="Y1647">
        <f>IF(EXACT(VLOOKUP(Y$1,Variables!$B$6:$C$32, 2, FALSE), "Yes"), LOOKUP($A1647,Collections!$A:$A,Collections!U:U), 0)</f>
        <v>0</v>
      </c>
      <c r="Z1647">
        <f>IF(EXACT(VLOOKUP(Z$1,Variables!$B$6:$C$32, 2, FALSE), "Yes"), LOOKUP($A1647,Collections!$A:$A,Collections!V:V), 0)</f>
        <v>0</v>
      </c>
      <c r="AA1647">
        <f>IF(EXACT(VLOOKUP(AA$1,Variables!$B$6:$C$32, 2, FALSE), "Yes"), LOOKUP($A1647,Collections!$A:$A,Collections!W:W), 0)</f>
        <v>0</v>
      </c>
      <c r="AB1647">
        <f>IF(EXACT(VLOOKUP(AB$1,Variables!$B$6:$C$32, 2, FALSE), "Yes"), LOOKUP($A1647,Collections!$A:$A,Collections!X:X), 0)</f>
        <v>0</v>
      </c>
      <c r="AC1647">
        <f>IF(EXACT(VLOOKUP(AC$1,Variables!$B$6:$C$32, 2, FALSE), "Yes"), LOOKUP($A1647,Collections!$A:$A,Collections!Y:Y), 0)</f>
        <v>0</v>
      </c>
      <c r="AD1647">
        <f>IF(EXACT(VLOOKUP(AD$1,Variables!$B$6:$C$32, 2, FALSE), "Yes"), LOOKUP($A1647,Collections!$A:$A,Collections!Z:Z), 0)</f>
        <v>0</v>
      </c>
      <c r="AE1647">
        <f>IF(EXACT(VLOOKUP(AE$1,Variables!$B$6:$C$32, 2, FALSE), "Yes"), LOOKUP($A1647,Collections!$A:$A,Collections!AA:AA), 0)</f>
        <v>0</v>
      </c>
      <c r="AF1647">
        <f>IF(EXACT(VLOOKUP(AF$1,Variables!$B$6:$C$32, 2, FALSE), "Yes"), LOOKUP($A1647,Collections!$A:$A,Collections!AB:AB), 0)</f>
        <v>0</v>
      </c>
      <c r="AG1647" t="str">
        <f t="shared" si="25"/>
        <v>Yes</v>
      </c>
      <c r="AH1647">
        <f>IF(D1647&gt;=Variables!$C$1,1,0)</f>
        <v>1</v>
      </c>
      <c r="AI1647">
        <f>IF(E1647&gt;=Variables!$C$1,1,0)</f>
        <v>1</v>
      </c>
    </row>
    <row r="1648" spans="1:35" x14ac:dyDescent="0.2">
      <c r="A1648" s="25">
        <v>660035</v>
      </c>
      <c r="B1648" s="2" t="s">
        <v>618</v>
      </c>
      <c r="C1648">
        <f>IF(ISNA(VLOOKUP(A1648,Images!A:C,3,FALSE)), 0, VLOOKUP(A1648,Images!A:C,3,FALSE))/IF(ISNA(VLOOKUP(A1648,Images!A:C,2,FALSE)), 1,VLOOKUP(A1648,Images!A:C,2,FALSE))</f>
        <v>0.3448148490165297</v>
      </c>
      <c r="D1648">
        <f>IF(NOT(ISNA(VLOOKUP(A1648,Harvard!B:E,4,FALSE))), VLOOKUP(A1648,Harvard!B:E,4,FALSE), 0)</f>
        <v>0.98080000000000001</v>
      </c>
      <c r="E1648">
        <f>IF(NOT(ISNA(VLOOKUP(A1648,UC!B:D, 3, FALSE))),VLOOKUP(A1648,UC!B:D, 2, FALSE)/VLOOKUP(A1648, UC!B:D, 3, FALSE), 0)</f>
        <v>0.98113207547169812</v>
      </c>
      <c r="F1648">
        <f>IF(EXACT(VLOOKUP(F$1,Variables!$B$6:$C$32, 2, FALSE), "Yes"), LOOKUP($A1648,Collections!$A:$A,Collections!B:B), 0)</f>
        <v>0</v>
      </c>
      <c r="G1648">
        <f>IF(EXACT(VLOOKUP(G$1,Variables!$B$6:$C$32, 2, FALSE), "Yes"), LOOKUP($A1648,Collections!$A:$A,Collections!C:C), 0)</f>
        <v>0</v>
      </c>
      <c r="H1648">
        <f>IF(EXACT(VLOOKUP(H$1,Variables!$B$6:$C$32, 2, FALSE), "Yes"), LOOKUP($A1648,Collections!$A:$A,Collections!D:D), 0)</f>
        <v>0</v>
      </c>
      <c r="I1648">
        <f>IF(EXACT(VLOOKUP(I$1,Variables!$B$6:$C$32, 2, FALSE), "Yes"), LOOKUP($A1648,Collections!$A:$A,Collections!E:E), 0)</f>
        <v>0</v>
      </c>
      <c r="J1648">
        <f>IF(EXACT(VLOOKUP(J$1,Variables!$B$6:$C$32, 2, FALSE), "Yes"), LOOKUP($A1648,Collections!$A:$A,Collections!F:F), 0)</f>
        <v>0</v>
      </c>
      <c r="K1648">
        <f>IF(EXACT(VLOOKUP(K$1,Variables!$B$6:$C$32, 2, FALSE), "Yes"), LOOKUP($A1648,Collections!$A:$A,Collections!G:G), 0)</f>
        <v>0</v>
      </c>
      <c r="L1648">
        <f>IF(EXACT(VLOOKUP(L$1,Variables!$B$6:$C$32, 2, FALSE), "Yes"), LOOKUP($A1648,Collections!$A:$A,Collections!H:H), 0)</f>
        <v>0</v>
      </c>
      <c r="M1648">
        <f>IF(EXACT(VLOOKUP(M$1,Variables!$B$6:$C$32, 2, FALSE), "Yes"), LOOKUP($A1648,Collections!$A:$A,Collections!I:I), 0)</f>
        <v>1</v>
      </c>
      <c r="N1648">
        <f>IF(EXACT(VLOOKUP(N$1,Variables!$B$6:$C$32, 2, FALSE), "Yes"), LOOKUP($A1648,Collections!$A:$A,Collections!J:J), 0)</f>
        <v>0</v>
      </c>
      <c r="O1648">
        <f>IF(EXACT(VLOOKUP(O$1,Variables!$B$6:$C$32, 2, FALSE), "Yes"), LOOKUP($A1648,Collections!$A:$A,Collections!K:K), 0)</f>
        <v>0</v>
      </c>
      <c r="P1648">
        <f>IF(EXACT(VLOOKUP(P$1,Variables!$B$6:$C$32, 2, FALSE), "Yes"), LOOKUP($A1648,Collections!$A:$A,Collections!L:L), 0)</f>
        <v>0</v>
      </c>
      <c r="Q1648">
        <f>IF(EXACT(VLOOKUP(Q$1,Variables!$B$6:$C$32, 2, FALSE), "Yes"), LOOKUP($A1648,Collections!$A:$A,Collections!M:M), 0)</f>
        <v>0</v>
      </c>
      <c r="R1648">
        <f>IF(EXACT(VLOOKUP(R$1,Variables!$B$6:$C$32, 2, FALSE), "Yes"), LOOKUP($A1648,Collections!$A:$A,Collections!N:N), 0)</f>
        <v>0</v>
      </c>
      <c r="S1648">
        <f>IF(EXACT(VLOOKUP(S$1,Variables!$B$6:$C$32, 2, FALSE), "Yes"), LOOKUP($A1648,Collections!$A:$A,Collections!O:O), 0)</f>
        <v>0</v>
      </c>
      <c r="T1648">
        <f>IF(EXACT(VLOOKUP(T$1,Variables!$B$6:$C$32, 2, FALSE), "Yes"), LOOKUP($A1648,Collections!$A:$A,Collections!P:P), 0)</f>
        <v>0</v>
      </c>
      <c r="U1648">
        <f>IF(EXACT(VLOOKUP(U$1,Variables!$B$6:$C$32, 2, FALSE), "Yes"), LOOKUP($A1648,Collections!$A:$A,Collections!Q:Q), 0)</f>
        <v>0</v>
      </c>
      <c r="V1648">
        <f>IF(EXACT(VLOOKUP(V$1,Variables!$B$6:$C$32, 2, FALSE), "Yes"), LOOKUP($A1648,Collections!$A:$A,Collections!R:R), 0)</f>
        <v>0</v>
      </c>
      <c r="W1648">
        <f>IF(EXACT(VLOOKUP(W$1,Variables!$B$6:$C$32, 2, FALSE), "Yes"), LOOKUP($A1648,Collections!$A:$A,Collections!S:S), 0)</f>
        <v>0</v>
      </c>
      <c r="X1648">
        <f>IF(EXACT(VLOOKUP(X$1,Variables!$B$6:$C$32, 2, FALSE), "Yes"), LOOKUP($A1648,Collections!$A:$A,Collections!T:T), 0)</f>
        <v>0</v>
      </c>
      <c r="Y1648">
        <f>IF(EXACT(VLOOKUP(Y$1,Variables!$B$6:$C$32, 2, FALSE), "Yes"), LOOKUP($A1648,Collections!$A:$A,Collections!U:U), 0)</f>
        <v>0</v>
      </c>
      <c r="Z1648">
        <f>IF(EXACT(VLOOKUP(Z$1,Variables!$B$6:$C$32, 2, FALSE), "Yes"), LOOKUP($A1648,Collections!$A:$A,Collections!V:V), 0)</f>
        <v>0</v>
      </c>
      <c r="AA1648">
        <f>IF(EXACT(VLOOKUP(AA$1,Variables!$B$6:$C$32, 2, FALSE), "Yes"), LOOKUP($A1648,Collections!$A:$A,Collections!W:W), 0)</f>
        <v>0</v>
      </c>
      <c r="AB1648">
        <f>IF(EXACT(VLOOKUP(AB$1,Variables!$B$6:$C$32, 2, FALSE), "Yes"), LOOKUP($A1648,Collections!$A:$A,Collections!X:X), 0)</f>
        <v>0</v>
      </c>
      <c r="AC1648">
        <f>IF(EXACT(VLOOKUP(AC$1,Variables!$B$6:$C$32, 2, FALSE), "Yes"), LOOKUP($A1648,Collections!$A:$A,Collections!Y:Y), 0)</f>
        <v>0</v>
      </c>
      <c r="AD1648">
        <f>IF(EXACT(VLOOKUP(AD$1,Variables!$B$6:$C$32, 2, FALSE), "Yes"), LOOKUP($A1648,Collections!$A:$A,Collections!Z:Z), 0)</f>
        <v>0</v>
      </c>
      <c r="AE1648">
        <f>IF(EXACT(VLOOKUP(AE$1,Variables!$B$6:$C$32, 2, FALSE), "Yes"), LOOKUP($A1648,Collections!$A:$A,Collections!AA:AA), 0)</f>
        <v>0</v>
      </c>
      <c r="AF1648">
        <f>IF(EXACT(VLOOKUP(AF$1,Variables!$B$6:$C$32, 2, FALSE), "Yes"), LOOKUP($A1648,Collections!$A:$A,Collections!AB:AB), 0)</f>
        <v>0</v>
      </c>
      <c r="AG1648" t="str">
        <f t="shared" si="25"/>
        <v>Yes</v>
      </c>
      <c r="AH1648">
        <f>IF(D1648&gt;=Variables!$C$1,1,0)</f>
        <v>1</v>
      </c>
      <c r="AI1648">
        <f>IF(E1648&gt;=Variables!$C$1,1,0)</f>
        <v>1</v>
      </c>
    </row>
    <row r="1649" spans="1:35" x14ac:dyDescent="0.2">
      <c r="A1649" s="25">
        <v>682454</v>
      </c>
      <c r="B1649" s="2" t="s">
        <v>1304</v>
      </c>
      <c r="C1649">
        <f>IF(ISNA(VLOOKUP(A1649,Images!A:C,3,FALSE)), 0, VLOOKUP(A1649,Images!A:C,3,FALSE))/IF(ISNA(VLOOKUP(A1649,Images!A:C,2,FALSE)), 1,VLOOKUP(A1649,Images!A:C,2,FALSE))</f>
        <v>0.46064273365198821</v>
      </c>
      <c r="D1649">
        <f>IF(NOT(ISNA(VLOOKUP(A1649,Harvard!B:E,4,FALSE))), VLOOKUP(A1649,Harvard!B:E,4,FALSE), 0)</f>
        <v>0.85850000000000004</v>
      </c>
      <c r="E1649">
        <f>IF(NOT(ISNA(VLOOKUP(A1649,UC!B:D, 3, FALSE))),VLOOKUP(A1649,UC!B:D, 2, FALSE)/VLOOKUP(A1649, UC!B:D, 3, FALSE), 0)</f>
        <v>0.69444444444444442</v>
      </c>
      <c r="F1649">
        <f>IF(EXACT(VLOOKUP(F$1,Variables!$B$6:$C$32, 2, FALSE), "Yes"), LOOKUP($A1649,Collections!$A:$A,Collections!B:B), 0)</f>
        <v>0</v>
      </c>
      <c r="G1649">
        <f>IF(EXACT(VLOOKUP(G$1,Variables!$B$6:$C$32, 2, FALSE), "Yes"), LOOKUP($A1649,Collections!$A:$A,Collections!C:C), 0)</f>
        <v>0</v>
      </c>
      <c r="H1649">
        <f>IF(EXACT(VLOOKUP(H$1,Variables!$B$6:$C$32, 2, FALSE), "Yes"), LOOKUP($A1649,Collections!$A:$A,Collections!D:D), 0)</f>
        <v>0</v>
      </c>
      <c r="I1649">
        <f>IF(EXACT(VLOOKUP(I$1,Variables!$B$6:$C$32, 2, FALSE), "Yes"), LOOKUP($A1649,Collections!$A:$A,Collections!E:E), 0)</f>
        <v>0</v>
      </c>
      <c r="J1649">
        <f>IF(EXACT(VLOOKUP(J$1,Variables!$B$6:$C$32, 2, FALSE), "Yes"), LOOKUP($A1649,Collections!$A:$A,Collections!F:F), 0)</f>
        <v>0</v>
      </c>
      <c r="K1649">
        <f>IF(EXACT(VLOOKUP(K$1,Variables!$B$6:$C$32, 2, FALSE), "Yes"), LOOKUP($A1649,Collections!$A:$A,Collections!G:G), 0)</f>
        <v>1</v>
      </c>
      <c r="L1649">
        <f>IF(EXACT(VLOOKUP(L$1,Variables!$B$6:$C$32, 2, FALSE), "Yes"), LOOKUP($A1649,Collections!$A:$A,Collections!H:H), 0)</f>
        <v>0</v>
      </c>
      <c r="M1649">
        <f>IF(EXACT(VLOOKUP(M$1,Variables!$B$6:$C$32, 2, FALSE), "Yes"), LOOKUP($A1649,Collections!$A:$A,Collections!I:I), 0)</f>
        <v>0</v>
      </c>
      <c r="N1649">
        <f>IF(EXACT(VLOOKUP(N$1,Variables!$B$6:$C$32, 2, FALSE), "Yes"), LOOKUP($A1649,Collections!$A:$A,Collections!J:J), 0)</f>
        <v>0</v>
      </c>
      <c r="O1649">
        <f>IF(EXACT(VLOOKUP(O$1,Variables!$B$6:$C$32, 2, FALSE), "Yes"), LOOKUP($A1649,Collections!$A:$A,Collections!K:K), 0)</f>
        <v>0</v>
      </c>
      <c r="P1649">
        <f>IF(EXACT(VLOOKUP(P$1,Variables!$B$6:$C$32, 2, FALSE), "Yes"), LOOKUP($A1649,Collections!$A:$A,Collections!L:L), 0)</f>
        <v>0</v>
      </c>
      <c r="Q1649">
        <f>IF(EXACT(VLOOKUP(Q$1,Variables!$B$6:$C$32, 2, FALSE), "Yes"), LOOKUP($A1649,Collections!$A:$A,Collections!M:M), 0)</f>
        <v>0</v>
      </c>
      <c r="R1649">
        <f>IF(EXACT(VLOOKUP(R$1,Variables!$B$6:$C$32, 2, FALSE), "Yes"), LOOKUP($A1649,Collections!$A:$A,Collections!N:N), 0)</f>
        <v>0</v>
      </c>
      <c r="S1649">
        <f>IF(EXACT(VLOOKUP(S$1,Variables!$B$6:$C$32, 2, FALSE), "Yes"), LOOKUP($A1649,Collections!$A:$A,Collections!O:O), 0)</f>
        <v>0</v>
      </c>
      <c r="T1649">
        <f>IF(EXACT(VLOOKUP(T$1,Variables!$B$6:$C$32, 2, FALSE), "Yes"), LOOKUP($A1649,Collections!$A:$A,Collections!P:P), 0)</f>
        <v>0</v>
      </c>
      <c r="U1649">
        <f>IF(EXACT(VLOOKUP(U$1,Variables!$B$6:$C$32, 2, FALSE), "Yes"), LOOKUP($A1649,Collections!$A:$A,Collections!Q:Q), 0)</f>
        <v>0</v>
      </c>
      <c r="V1649">
        <f>IF(EXACT(VLOOKUP(V$1,Variables!$B$6:$C$32, 2, FALSE), "Yes"), LOOKUP($A1649,Collections!$A:$A,Collections!R:R), 0)</f>
        <v>0</v>
      </c>
      <c r="W1649">
        <f>IF(EXACT(VLOOKUP(W$1,Variables!$B$6:$C$32, 2, FALSE), "Yes"), LOOKUP($A1649,Collections!$A:$A,Collections!S:S), 0)</f>
        <v>0</v>
      </c>
      <c r="X1649">
        <f>IF(EXACT(VLOOKUP(X$1,Variables!$B$6:$C$32, 2, FALSE), "Yes"), LOOKUP($A1649,Collections!$A:$A,Collections!T:T), 0)</f>
        <v>0</v>
      </c>
      <c r="Y1649">
        <f>IF(EXACT(VLOOKUP(Y$1,Variables!$B$6:$C$32, 2, FALSE), "Yes"), LOOKUP($A1649,Collections!$A:$A,Collections!U:U), 0)</f>
        <v>0</v>
      </c>
      <c r="Z1649">
        <f>IF(EXACT(VLOOKUP(Z$1,Variables!$B$6:$C$32, 2, FALSE), "Yes"), LOOKUP($A1649,Collections!$A:$A,Collections!V:V), 0)</f>
        <v>0</v>
      </c>
      <c r="AA1649">
        <f>IF(EXACT(VLOOKUP(AA$1,Variables!$B$6:$C$32, 2, FALSE), "Yes"), LOOKUP($A1649,Collections!$A:$A,Collections!W:W), 0)</f>
        <v>0</v>
      </c>
      <c r="AB1649">
        <f>IF(EXACT(VLOOKUP(AB$1,Variables!$B$6:$C$32, 2, FALSE), "Yes"), LOOKUP($A1649,Collections!$A:$A,Collections!X:X), 0)</f>
        <v>0</v>
      </c>
      <c r="AC1649">
        <f>IF(EXACT(VLOOKUP(AC$1,Variables!$B$6:$C$32, 2, FALSE), "Yes"), LOOKUP($A1649,Collections!$A:$A,Collections!Y:Y), 0)</f>
        <v>0</v>
      </c>
      <c r="AD1649">
        <f>IF(EXACT(VLOOKUP(AD$1,Variables!$B$6:$C$32, 2, FALSE), "Yes"), LOOKUP($A1649,Collections!$A:$A,Collections!Z:Z), 0)</f>
        <v>0</v>
      </c>
      <c r="AE1649">
        <f>IF(EXACT(VLOOKUP(AE$1,Variables!$B$6:$C$32, 2, FALSE), "Yes"), LOOKUP($A1649,Collections!$A:$A,Collections!AA:AA), 0)</f>
        <v>0</v>
      </c>
      <c r="AF1649">
        <f>IF(EXACT(VLOOKUP(AF$1,Variables!$B$6:$C$32, 2, FALSE), "Yes"), LOOKUP($A1649,Collections!$A:$A,Collections!AB:AB), 0)</f>
        <v>0</v>
      </c>
      <c r="AG1649" t="str">
        <f t="shared" si="25"/>
        <v>Yes</v>
      </c>
      <c r="AH1649">
        <f>IF(D1649&gt;=Variables!$C$1,1,0)</f>
        <v>0</v>
      </c>
      <c r="AI1649">
        <f>IF(E1649&gt;=Variables!$C$1,1,0)</f>
        <v>0</v>
      </c>
    </row>
    <row r="1650" spans="1:35" x14ac:dyDescent="0.2">
      <c r="A1650" s="25">
        <v>35769</v>
      </c>
      <c r="B1650" s="2" t="s">
        <v>1290</v>
      </c>
      <c r="C1650">
        <f>IF(ISNA(VLOOKUP(A1650,Images!A:C,3,FALSE)), 0, VLOOKUP(A1650,Images!A:C,3,FALSE))/IF(ISNA(VLOOKUP(A1650,Images!A:C,2,FALSE)), 1,VLOOKUP(A1650,Images!A:C,2,FALSE))</f>
        <v>1.7618121496396293E-2</v>
      </c>
      <c r="D1650">
        <f>IF(NOT(ISNA(VLOOKUP(A1650,Harvard!B:E,4,FALSE))), VLOOKUP(A1650,Harvard!B:E,4,FALSE), 0)</f>
        <v>0.99260000000000004</v>
      </c>
      <c r="E1650">
        <f>IF(NOT(ISNA(VLOOKUP(A1650,UC!B:D, 3, FALSE))),VLOOKUP(A1650,UC!B:D, 2, FALSE)/VLOOKUP(A1650, UC!B:D, 3, FALSE), 0)</f>
        <v>0.96470588235294119</v>
      </c>
      <c r="F1650">
        <f>IF(EXACT(VLOOKUP(F$1,Variables!$B$6:$C$32, 2, FALSE), "Yes"), LOOKUP($A1650,Collections!$A:$A,Collections!B:B), 0)</f>
        <v>0</v>
      </c>
      <c r="G1650">
        <f>IF(EXACT(VLOOKUP(G$1,Variables!$B$6:$C$32, 2, FALSE), "Yes"), LOOKUP($A1650,Collections!$A:$A,Collections!C:C), 0)</f>
        <v>0</v>
      </c>
      <c r="H1650">
        <f>IF(EXACT(VLOOKUP(H$1,Variables!$B$6:$C$32, 2, FALSE), "Yes"), LOOKUP($A1650,Collections!$A:$A,Collections!D:D), 0)</f>
        <v>0</v>
      </c>
      <c r="I1650">
        <f>IF(EXACT(VLOOKUP(I$1,Variables!$B$6:$C$32, 2, FALSE), "Yes"), LOOKUP($A1650,Collections!$A:$A,Collections!E:E), 0)</f>
        <v>0</v>
      </c>
      <c r="J1650">
        <f>IF(EXACT(VLOOKUP(J$1,Variables!$B$6:$C$32, 2, FALSE), "Yes"), LOOKUP($A1650,Collections!$A:$A,Collections!F:F), 0)</f>
        <v>0</v>
      </c>
      <c r="K1650">
        <f>IF(EXACT(VLOOKUP(K$1,Variables!$B$6:$C$32, 2, FALSE), "Yes"), LOOKUP($A1650,Collections!$A:$A,Collections!G:G), 0)</f>
        <v>1</v>
      </c>
      <c r="L1650">
        <f>IF(EXACT(VLOOKUP(L$1,Variables!$B$6:$C$32, 2, FALSE), "Yes"), LOOKUP($A1650,Collections!$A:$A,Collections!H:H), 0)</f>
        <v>0</v>
      </c>
      <c r="M1650">
        <f>IF(EXACT(VLOOKUP(M$1,Variables!$B$6:$C$32, 2, FALSE), "Yes"), LOOKUP($A1650,Collections!$A:$A,Collections!I:I), 0)</f>
        <v>0</v>
      </c>
      <c r="N1650">
        <f>IF(EXACT(VLOOKUP(N$1,Variables!$B$6:$C$32, 2, FALSE), "Yes"), LOOKUP($A1650,Collections!$A:$A,Collections!J:J), 0)</f>
        <v>0</v>
      </c>
      <c r="O1650">
        <f>IF(EXACT(VLOOKUP(O$1,Variables!$B$6:$C$32, 2, FALSE), "Yes"), LOOKUP($A1650,Collections!$A:$A,Collections!K:K), 0)</f>
        <v>0</v>
      </c>
      <c r="P1650">
        <f>IF(EXACT(VLOOKUP(P$1,Variables!$B$6:$C$32, 2, FALSE), "Yes"), LOOKUP($A1650,Collections!$A:$A,Collections!L:L), 0)</f>
        <v>0</v>
      </c>
      <c r="Q1650">
        <f>IF(EXACT(VLOOKUP(Q$1,Variables!$B$6:$C$32, 2, FALSE), "Yes"), LOOKUP($A1650,Collections!$A:$A,Collections!M:M), 0)</f>
        <v>0</v>
      </c>
      <c r="R1650">
        <f>IF(EXACT(VLOOKUP(R$1,Variables!$B$6:$C$32, 2, FALSE), "Yes"), LOOKUP($A1650,Collections!$A:$A,Collections!N:N), 0)</f>
        <v>0</v>
      </c>
      <c r="S1650">
        <f>IF(EXACT(VLOOKUP(S$1,Variables!$B$6:$C$32, 2, FALSE), "Yes"), LOOKUP($A1650,Collections!$A:$A,Collections!O:O), 0)</f>
        <v>0</v>
      </c>
      <c r="T1650">
        <f>IF(EXACT(VLOOKUP(T$1,Variables!$B$6:$C$32, 2, FALSE), "Yes"), LOOKUP($A1650,Collections!$A:$A,Collections!P:P), 0)</f>
        <v>0</v>
      </c>
      <c r="U1650">
        <f>IF(EXACT(VLOOKUP(U$1,Variables!$B$6:$C$32, 2, FALSE), "Yes"), LOOKUP($A1650,Collections!$A:$A,Collections!Q:Q), 0)</f>
        <v>0</v>
      </c>
      <c r="V1650">
        <f>IF(EXACT(VLOOKUP(V$1,Variables!$B$6:$C$32, 2, FALSE), "Yes"), LOOKUP($A1650,Collections!$A:$A,Collections!R:R), 0)</f>
        <v>0</v>
      </c>
      <c r="W1650">
        <f>IF(EXACT(VLOOKUP(W$1,Variables!$B$6:$C$32, 2, FALSE), "Yes"), LOOKUP($A1650,Collections!$A:$A,Collections!S:S), 0)</f>
        <v>0</v>
      </c>
      <c r="X1650">
        <f>IF(EXACT(VLOOKUP(X$1,Variables!$B$6:$C$32, 2, FALSE), "Yes"), LOOKUP($A1650,Collections!$A:$A,Collections!T:T), 0)</f>
        <v>0</v>
      </c>
      <c r="Y1650">
        <f>IF(EXACT(VLOOKUP(Y$1,Variables!$B$6:$C$32, 2, FALSE), "Yes"), LOOKUP($A1650,Collections!$A:$A,Collections!U:U), 0)</f>
        <v>0</v>
      </c>
      <c r="Z1650">
        <f>IF(EXACT(VLOOKUP(Z$1,Variables!$B$6:$C$32, 2, FALSE), "Yes"), LOOKUP($A1650,Collections!$A:$A,Collections!V:V), 0)</f>
        <v>0</v>
      </c>
      <c r="AA1650">
        <f>IF(EXACT(VLOOKUP(AA$1,Variables!$B$6:$C$32, 2, FALSE), "Yes"), LOOKUP($A1650,Collections!$A:$A,Collections!W:W), 0)</f>
        <v>0</v>
      </c>
      <c r="AB1650">
        <f>IF(EXACT(VLOOKUP(AB$1,Variables!$B$6:$C$32, 2, FALSE), "Yes"), LOOKUP($A1650,Collections!$A:$A,Collections!X:X), 0)</f>
        <v>0</v>
      </c>
      <c r="AC1650">
        <f>IF(EXACT(VLOOKUP(AC$1,Variables!$B$6:$C$32, 2, FALSE), "Yes"), LOOKUP($A1650,Collections!$A:$A,Collections!Y:Y), 0)</f>
        <v>0</v>
      </c>
      <c r="AD1650">
        <f>IF(EXACT(VLOOKUP(AD$1,Variables!$B$6:$C$32, 2, FALSE), "Yes"), LOOKUP($A1650,Collections!$A:$A,Collections!Z:Z), 0)</f>
        <v>0</v>
      </c>
      <c r="AE1650">
        <f>IF(EXACT(VLOOKUP(AE$1,Variables!$B$6:$C$32, 2, FALSE), "Yes"), LOOKUP($A1650,Collections!$A:$A,Collections!AA:AA), 0)</f>
        <v>0</v>
      </c>
      <c r="AF1650">
        <f>IF(EXACT(VLOOKUP(AF$1,Variables!$B$6:$C$32, 2, FALSE), "Yes"), LOOKUP($A1650,Collections!$A:$A,Collections!AB:AB), 0)</f>
        <v>0</v>
      </c>
      <c r="AG1650" t="str">
        <f t="shared" si="25"/>
        <v>Yes</v>
      </c>
      <c r="AH1650">
        <f>IF(D1650&gt;=Variables!$C$1,1,0)</f>
        <v>1</v>
      </c>
      <c r="AI1650">
        <f>IF(E1650&gt;=Variables!$C$1,1,0)</f>
        <v>1</v>
      </c>
    </row>
    <row r="1651" spans="1:35" x14ac:dyDescent="0.2">
      <c r="A1651" s="25">
        <v>20091672</v>
      </c>
      <c r="B1651" s="2" t="s">
        <v>533</v>
      </c>
      <c r="C1651">
        <f>IF(ISNA(VLOOKUP(A1651,Images!A:C,3,FALSE)), 0, VLOOKUP(A1651,Images!A:C,3,FALSE))/IF(ISNA(VLOOKUP(A1651,Images!A:C,2,FALSE)), 1,VLOOKUP(A1651,Images!A:C,2,FALSE))</f>
        <v>0</v>
      </c>
      <c r="D1651">
        <f>IF(NOT(ISNA(VLOOKUP(A1651,Harvard!B:E,4,FALSE))), VLOOKUP(A1651,Harvard!B:E,4,FALSE), 0)</f>
        <v>0</v>
      </c>
      <c r="E1651">
        <f>IF(NOT(ISNA(VLOOKUP(A1651,UC!B:D, 3, FALSE))),VLOOKUP(A1651,UC!B:D, 2, FALSE)/VLOOKUP(A1651, UC!B:D, 3, FALSE), 0)</f>
        <v>0</v>
      </c>
      <c r="F1651">
        <f>IF(EXACT(VLOOKUP(F$1,Variables!$B$6:$C$32, 2, FALSE), "Yes"), LOOKUP($A1651,Collections!$A:$A,Collections!B:B), 0)</f>
        <v>0</v>
      </c>
      <c r="G1651">
        <f>IF(EXACT(VLOOKUP(G$1,Variables!$B$6:$C$32, 2, FALSE), "Yes"), LOOKUP($A1651,Collections!$A:$A,Collections!C:C), 0)</f>
        <v>0</v>
      </c>
      <c r="H1651">
        <f>IF(EXACT(VLOOKUP(H$1,Variables!$B$6:$C$32, 2, FALSE), "Yes"), LOOKUP($A1651,Collections!$A:$A,Collections!D:D), 0)</f>
        <v>0</v>
      </c>
      <c r="I1651">
        <f>IF(EXACT(VLOOKUP(I$1,Variables!$B$6:$C$32, 2, FALSE), "Yes"), LOOKUP($A1651,Collections!$A:$A,Collections!E:E), 0)</f>
        <v>0</v>
      </c>
      <c r="J1651">
        <f>IF(EXACT(VLOOKUP(J$1,Variables!$B$6:$C$32, 2, FALSE), "Yes"), LOOKUP($A1651,Collections!$A:$A,Collections!F:F), 0)</f>
        <v>0</v>
      </c>
      <c r="K1651">
        <f>IF(EXACT(VLOOKUP(K$1,Variables!$B$6:$C$32, 2, FALSE), "Yes"), LOOKUP($A1651,Collections!$A:$A,Collections!G:G), 0)</f>
        <v>0</v>
      </c>
      <c r="L1651">
        <f>IF(EXACT(VLOOKUP(L$1,Variables!$B$6:$C$32, 2, FALSE), "Yes"), LOOKUP($A1651,Collections!$A:$A,Collections!H:H), 0)</f>
        <v>0</v>
      </c>
      <c r="M1651">
        <f>IF(EXACT(VLOOKUP(M$1,Variables!$B$6:$C$32, 2, FALSE), "Yes"), LOOKUP($A1651,Collections!$A:$A,Collections!I:I), 0)</f>
        <v>0</v>
      </c>
      <c r="N1651">
        <f>IF(EXACT(VLOOKUP(N$1,Variables!$B$6:$C$32, 2, FALSE), "Yes"), LOOKUP($A1651,Collections!$A:$A,Collections!J:J), 0)</f>
        <v>0</v>
      </c>
      <c r="O1651">
        <f>IF(EXACT(VLOOKUP(O$1,Variables!$B$6:$C$32, 2, FALSE), "Yes"), LOOKUP($A1651,Collections!$A:$A,Collections!K:K), 0)</f>
        <v>0</v>
      </c>
      <c r="P1651">
        <f>IF(EXACT(VLOOKUP(P$1,Variables!$B$6:$C$32, 2, FALSE), "Yes"), LOOKUP($A1651,Collections!$A:$A,Collections!L:L), 0)</f>
        <v>0</v>
      </c>
      <c r="Q1651">
        <f>IF(EXACT(VLOOKUP(Q$1,Variables!$B$6:$C$32, 2, FALSE), "Yes"), LOOKUP($A1651,Collections!$A:$A,Collections!M:M), 0)</f>
        <v>0</v>
      </c>
      <c r="R1651">
        <f>IF(EXACT(VLOOKUP(R$1,Variables!$B$6:$C$32, 2, FALSE), "Yes"), LOOKUP($A1651,Collections!$A:$A,Collections!N:N), 0)</f>
        <v>0</v>
      </c>
      <c r="S1651">
        <f>IF(EXACT(VLOOKUP(S$1,Variables!$B$6:$C$32, 2, FALSE), "Yes"), LOOKUP($A1651,Collections!$A:$A,Collections!O:O), 0)</f>
        <v>0</v>
      </c>
      <c r="T1651">
        <f>IF(EXACT(VLOOKUP(T$1,Variables!$B$6:$C$32, 2, FALSE), "Yes"), LOOKUP($A1651,Collections!$A:$A,Collections!P:P), 0)</f>
        <v>0</v>
      </c>
      <c r="U1651">
        <f>IF(EXACT(VLOOKUP(U$1,Variables!$B$6:$C$32, 2, FALSE), "Yes"), LOOKUP($A1651,Collections!$A:$A,Collections!Q:Q), 0)</f>
        <v>0</v>
      </c>
      <c r="V1651">
        <f>IF(EXACT(VLOOKUP(V$1,Variables!$B$6:$C$32, 2, FALSE), "Yes"), LOOKUP($A1651,Collections!$A:$A,Collections!R:R), 0)</f>
        <v>0</v>
      </c>
      <c r="W1651">
        <f>IF(EXACT(VLOOKUP(W$1,Variables!$B$6:$C$32, 2, FALSE), "Yes"), LOOKUP($A1651,Collections!$A:$A,Collections!S:S), 0)</f>
        <v>0</v>
      </c>
      <c r="X1651">
        <f>IF(EXACT(VLOOKUP(X$1,Variables!$B$6:$C$32, 2, FALSE), "Yes"), LOOKUP($A1651,Collections!$A:$A,Collections!T:T), 0)</f>
        <v>0</v>
      </c>
      <c r="Y1651">
        <f>IF(EXACT(VLOOKUP(Y$1,Variables!$B$6:$C$32, 2, FALSE), "Yes"), LOOKUP($A1651,Collections!$A:$A,Collections!U:U), 0)</f>
        <v>1</v>
      </c>
      <c r="Z1651">
        <f>IF(EXACT(VLOOKUP(Z$1,Variables!$B$6:$C$32, 2, FALSE), "Yes"), LOOKUP($A1651,Collections!$A:$A,Collections!V:V), 0)</f>
        <v>0</v>
      </c>
      <c r="AA1651">
        <f>IF(EXACT(VLOOKUP(AA$1,Variables!$B$6:$C$32, 2, FALSE), "Yes"), LOOKUP($A1651,Collections!$A:$A,Collections!W:W), 0)</f>
        <v>0</v>
      </c>
      <c r="AB1651">
        <f>IF(EXACT(VLOOKUP(AB$1,Variables!$B$6:$C$32, 2, FALSE), "Yes"), LOOKUP($A1651,Collections!$A:$A,Collections!X:X), 0)</f>
        <v>0</v>
      </c>
      <c r="AC1651">
        <f>IF(EXACT(VLOOKUP(AC$1,Variables!$B$6:$C$32, 2, FALSE), "Yes"), LOOKUP($A1651,Collections!$A:$A,Collections!Y:Y), 0)</f>
        <v>0</v>
      </c>
      <c r="AD1651">
        <f>IF(EXACT(VLOOKUP(AD$1,Variables!$B$6:$C$32, 2, FALSE), "Yes"), LOOKUP($A1651,Collections!$A:$A,Collections!Z:Z), 0)</f>
        <v>0</v>
      </c>
      <c r="AE1651">
        <f>IF(EXACT(VLOOKUP(AE$1,Variables!$B$6:$C$32, 2, FALSE), "Yes"), LOOKUP($A1651,Collections!$A:$A,Collections!AA:AA), 0)</f>
        <v>0</v>
      </c>
      <c r="AF1651">
        <f>IF(EXACT(VLOOKUP(AF$1,Variables!$B$6:$C$32, 2, FALSE), "Yes"), LOOKUP($A1651,Collections!$A:$A,Collections!AB:AB), 0)</f>
        <v>0</v>
      </c>
      <c r="AG1651" t="str">
        <f t="shared" si="25"/>
        <v>Yes</v>
      </c>
      <c r="AH1651">
        <f>IF(D1651&gt;=Variables!$C$1,1,0)</f>
        <v>0</v>
      </c>
      <c r="AI1651">
        <f>IF(E1651&gt;=Variables!$C$1,1,0)</f>
        <v>0</v>
      </c>
    </row>
    <row r="1652" spans="1:35" x14ac:dyDescent="0.2">
      <c r="A1652" s="25">
        <v>41823</v>
      </c>
      <c r="B1652" s="2" t="s">
        <v>1297</v>
      </c>
      <c r="C1652">
        <f>IF(ISNA(VLOOKUP(A1652,Images!A:C,3,FALSE)), 0, VLOOKUP(A1652,Images!A:C,3,FALSE))/IF(ISNA(VLOOKUP(A1652,Images!A:C,2,FALSE)), 1,VLOOKUP(A1652,Images!A:C,2,FALSE))</f>
        <v>7.2198838673999205E-2</v>
      </c>
      <c r="D1652">
        <f>IF(NOT(ISNA(VLOOKUP(A1652,Harvard!B:E,4,FALSE))), VLOOKUP(A1652,Harvard!B:E,4,FALSE), 0)</f>
        <v>0.98909999999999998</v>
      </c>
      <c r="E1652">
        <f>IF(NOT(ISNA(VLOOKUP(A1652,UC!B:D, 3, FALSE))),VLOOKUP(A1652,UC!B:D, 2, FALSE)/VLOOKUP(A1652, UC!B:D, 3, FALSE), 0)</f>
        <v>0.9375</v>
      </c>
      <c r="F1652">
        <f>IF(EXACT(VLOOKUP(F$1,Variables!$B$6:$C$32, 2, FALSE), "Yes"), LOOKUP($A1652,Collections!$A:$A,Collections!B:B), 0)</f>
        <v>0</v>
      </c>
      <c r="G1652">
        <f>IF(EXACT(VLOOKUP(G$1,Variables!$B$6:$C$32, 2, FALSE), "Yes"), LOOKUP($A1652,Collections!$A:$A,Collections!C:C), 0)</f>
        <v>0</v>
      </c>
      <c r="H1652">
        <f>IF(EXACT(VLOOKUP(H$1,Variables!$B$6:$C$32, 2, FALSE), "Yes"), LOOKUP($A1652,Collections!$A:$A,Collections!D:D), 0)</f>
        <v>0</v>
      </c>
      <c r="I1652">
        <f>IF(EXACT(VLOOKUP(I$1,Variables!$B$6:$C$32, 2, FALSE), "Yes"), LOOKUP($A1652,Collections!$A:$A,Collections!E:E), 0)</f>
        <v>0</v>
      </c>
      <c r="J1652">
        <f>IF(EXACT(VLOOKUP(J$1,Variables!$B$6:$C$32, 2, FALSE), "Yes"), LOOKUP($A1652,Collections!$A:$A,Collections!F:F), 0)</f>
        <v>0</v>
      </c>
      <c r="K1652">
        <f>IF(EXACT(VLOOKUP(K$1,Variables!$B$6:$C$32, 2, FALSE), "Yes"), LOOKUP($A1652,Collections!$A:$A,Collections!G:G), 0)</f>
        <v>1</v>
      </c>
      <c r="L1652">
        <f>IF(EXACT(VLOOKUP(L$1,Variables!$B$6:$C$32, 2, FALSE), "Yes"), LOOKUP($A1652,Collections!$A:$A,Collections!H:H), 0)</f>
        <v>0</v>
      </c>
      <c r="M1652">
        <f>IF(EXACT(VLOOKUP(M$1,Variables!$B$6:$C$32, 2, FALSE), "Yes"), LOOKUP($A1652,Collections!$A:$A,Collections!I:I), 0)</f>
        <v>0</v>
      </c>
      <c r="N1652">
        <f>IF(EXACT(VLOOKUP(N$1,Variables!$B$6:$C$32, 2, FALSE), "Yes"), LOOKUP($A1652,Collections!$A:$A,Collections!J:J), 0)</f>
        <v>0</v>
      </c>
      <c r="O1652">
        <f>IF(EXACT(VLOOKUP(O$1,Variables!$B$6:$C$32, 2, FALSE), "Yes"), LOOKUP($A1652,Collections!$A:$A,Collections!K:K), 0)</f>
        <v>0</v>
      </c>
      <c r="P1652">
        <f>IF(EXACT(VLOOKUP(P$1,Variables!$B$6:$C$32, 2, FALSE), "Yes"), LOOKUP($A1652,Collections!$A:$A,Collections!L:L), 0)</f>
        <v>0</v>
      </c>
      <c r="Q1652">
        <f>IF(EXACT(VLOOKUP(Q$1,Variables!$B$6:$C$32, 2, FALSE), "Yes"), LOOKUP($A1652,Collections!$A:$A,Collections!M:M), 0)</f>
        <v>0</v>
      </c>
      <c r="R1652">
        <f>IF(EXACT(VLOOKUP(R$1,Variables!$B$6:$C$32, 2, FALSE), "Yes"), LOOKUP($A1652,Collections!$A:$A,Collections!N:N), 0)</f>
        <v>0</v>
      </c>
      <c r="S1652">
        <f>IF(EXACT(VLOOKUP(S$1,Variables!$B$6:$C$32, 2, FALSE), "Yes"), LOOKUP($A1652,Collections!$A:$A,Collections!O:O), 0)</f>
        <v>0</v>
      </c>
      <c r="T1652">
        <f>IF(EXACT(VLOOKUP(T$1,Variables!$B$6:$C$32, 2, FALSE), "Yes"), LOOKUP($A1652,Collections!$A:$A,Collections!P:P), 0)</f>
        <v>0</v>
      </c>
      <c r="U1652">
        <f>IF(EXACT(VLOOKUP(U$1,Variables!$B$6:$C$32, 2, FALSE), "Yes"), LOOKUP($A1652,Collections!$A:$A,Collections!Q:Q), 0)</f>
        <v>0</v>
      </c>
      <c r="V1652">
        <f>IF(EXACT(VLOOKUP(V$1,Variables!$B$6:$C$32, 2, FALSE), "Yes"), LOOKUP($A1652,Collections!$A:$A,Collections!R:R), 0)</f>
        <v>0</v>
      </c>
      <c r="W1652">
        <f>IF(EXACT(VLOOKUP(W$1,Variables!$B$6:$C$32, 2, FALSE), "Yes"), LOOKUP($A1652,Collections!$A:$A,Collections!S:S), 0)</f>
        <v>0</v>
      </c>
      <c r="X1652">
        <f>IF(EXACT(VLOOKUP(X$1,Variables!$B$6:$C$32, 2, FALSE), "Yes"), LOOKUP($A1652,Collections!$A:$A,Collections!T:T), 0)</f>
        <v>0</v>
      </c>
      <c r="Y1652">
        <f>IF(EXACT(VLOOKUP(Y$1,Variables!$B$6:$C$32, 2, FALSE), "Yes"), LOOKUP($A1652,Collections!$A:$A,Collections!U:U), 0)</f>
        <v>0</v>
      </c>
      <c r="Z1652">
        <f>IF(EXACT(VLOOKUP(Z$1,Variables!$B$6:$C$32, 2, FALSE), "Yes"), LOOKUP($A1652,Collections!$A:$A,Collections!V:V), 0)</f>
        <v>0</v>
      </c>
      <c r="AA1652">
        <f>IF(EXACT(VLOOKUP(AA$1,Variables!$B$6:$C$32, 2, FALSE), "Yes"), LOOKUP($A1652,Collections!$A:$A,Collections!W:W), 0)</f>
        <v>0</v>
      </c>
      <c r="AB1652">
        <f>IF(EXACT(VLOOKUP(AB$1,Variables!$B$6:$C$32, 2, FALSE), "Yes"), LOOKUP($A1652,Collections!$A:$A,Collections!X:X), 0)</f>
        <v>0</v>
      </c>
      <c r="AC1652">
        <f>IF(EXACT(VLOOKUP(AC$1,Variables!$B$6:$C$32, 2, FALSE), "Yes"), LOOKUP($A1652,Collections!$A:$A,Collections!Y:Y), 0)</f>
        <v>0</v>
      </c>
      <c r="AD1652">
        <f>IF(EXACT(VLOOKUP(AD$1,Variables!$B$6:$C$32, 2, FALSE), "Yes"), LOOKUP($A1652,Collections!$A:$A,Collections!Z:Z), 0)</f>
        <v>0</v>
      </c>
      <c r="AE1652">
        <f>IF(EXACT(VLOOKUP(AE$1,Variables!$B$6:$C$32, 2, FALSE), "Yes"), LOOKUP($A1652,Collections!$A:$A,Collections!AA:AA), 0)</f>
        <v>0</v>
      </c>
      <c r="AF1652">
        <f>IF(EXACT(VLOOKUP(AF$1,Variables!$B$6:$C$32, 2, FALSE), "Yes"), LOOKUP($A1652,Collections!$A:$A,Collections!AB:AB), 0)</f>
        <v>0</v>
      </c>
      <c r="AG1652" t="str">
        <f t="shared" si="25"/>
        <v>Yes</v>
      </c>
      <c r="AH1652">
        <f>IF(D1652&gt;=Variables!$C$1,1,0)</f>
        <v>1</v>
      </c>
      <c r="AI1652">
        <f>IF(E1652&gt;=Variables!$C$1,1,0)</f>
        <v>1</v>
      </c>
    </row>
    <row r="1653" spans="1:35" x14ac:dyDescent="0.2">
      <c r="A1653" s="25">
        <v>21518246</v>
      </c>
      <c r="B1653" s="2" t="s">
        <v>2916</v>
      </c>
      <c r="C1653">
        <f>IF(ISNA(VLOOKUP(A1653,Images!A:C,3,FALSE)), 0, VLOOKUP(A1653,Images!A:C,3,FALSE))/IF(ISNA(VLOOKUP(A1653,Images!A:C,2,FALSE)), 1,VLOOKUP(A1653,Images!A:C,2,FALSE))</f>
        <v>1.1968548692686625</v>
      </c>
      <c r="D1653">
        <f>IF(NOT(ISNA(VLOOKUP(A1653,Harvard!B:E,4,FALSE))), VLOOKUP(A1653,Harvard!B:E,4,FALSE), 0)</f>
        <v>0</v>
      </c>
      <c r="E1653">
        <f>IF(NOT(ISNA(VLOOKUP(A1653,UC!B:D, 3, FALSE))),VLOOKUP(A1653,UC!B:D, 2, FALSE)/VLOOKUP(A1653, UC!B:D, 3, FALSE), 0)</f>
        <v>0</v>
      </c>
      <c r="F1653">
        <f>IF(EXACT(VLOOKUP(F$1,Variables!$B$6:$C$32, 2, FALSE), "Yes"), LOOKUP($A1653,Collections!$A:$A,Collections!B:B), 0)</f>
        <v>0</v>
      </c>
      <c r="G1653">
        <f>IF(EXACT(VLOOKUP(G$1,Variables!$B$6:$C$32, 2, FALSE), "Yes"), LOOKUP($A1653,Collections!$A:$A,Collections!C:C), 0)</f>
        <v>0</v>
      </c>
      <c r="H1653">
        <f>IF(EXACT(VLOOKUP(H$1,Variables!$B$6:$C$32, 2, FALSE), "Yes"), LOOKUP($A1653,Collections!$A:$A,Collections!D:D), 0)</f>
        <v>0</v>
      </c>
      <c r="I1653">
        <f>IF(EXACT(VLOOKUP(I$1,Variables!$B$6:$C$32, 2, FALSE), "Yes"), LOOKUP($A1653,Collections!$A:$A,Collections!E:E), 0)</f>
        <v>0</v>
      </c>
      <c r="J1653">
        <f>IF(EXACT(VLOOKUP(J$1,Variables!$B$6:$C$32, 2, FALSE), "Yes"), LOOKUP($A1653,Collections!$A:$A,Collections!F:F), 0)</f>
        <v>0</v>
      </c>
      <c r="K1653">
        <f>IF(EXACT(VLOOKUP(K$1,Variables!$B$6:$C$32, 2, FALSE), "Yes"), LOOKUP($A1653,Collections!$A:$A,Collections!G:G), 0)</f>
        <v>0</v>
      </c>
      <c r="L1653">
        <f>IF(EXACT(VLOOKUP(L$1,Variables!$B$6:$C$32, 2, FALSE), "Yes"), LOOKUP($A1653,Collections!$A:$A,Collections!H:H), 0)</f>
        <v>0</v>
      </c>
      <c r="M1653">
        <f>IF(EXACT(VLOOKUP(M$1,Variables!$B$6:$C$32, 2, FALSE), "Yes"), LOOKUP($A1653,Collections!$A:$A,Collections!I:I), 0)</f>
        <v>0</v>
      </c>
      <c r="N1653">
        <f>IF(EXACT(VLOOKUP(N$1,Variables!$B$6:$C$32, 2, FALSE), "Yes"), LOOKUP($A1653,Collections!$A:$A,Collections!J:J), 0)</f>
        <v>1</v>
      </c>
      <c r="O1653">
        <f>IF(EXACT(VLOOKUP(O$1,Variables!$B$6:$C$32, 2, FALSE), "Yes"), LOOKUP($A1653,Collections!$A:$A,Collections!K:K), 0)</f>
        <v>0</v>
      </c>
      <c r="P1653">
        <f>IF(EXACT(VLOOKUP(P$1,Variables!$B$6:$C$32, 2, FALSE), "Yes"), LOOKUP($A1653,Collections!$A:$A,Collections!L:L), 0)</f>
        <v>0</v>
      </c>
      <c r="Q1653">
        <f>IF(EXACT(VLOOKUP(Q$1,Variables!$B$6:$C$32, 2, FALSE), "Yes"), LOOKUP($A1653,Collections!$A:$A,Collections!M:M), 0)</f>
        <v>0</v>
      </c>
      <c r="R1653">
        <f>IF(EXACT(VLOOKUP(R$1,Variables!$B$6:$C$32, 2, FALSE), "Yes"), LOOKUP($A1653,Collections!$A:$A,Collections!N:N), 0)</f>
        <v>0</v>
      </c>
      <c r="S1653">
        <f>IF(EXACT(VLOOKUP(S$1,Variables!$B$6:$C$32, 2, FALSE), "Yes"), LOOKUP($A1653,Collections!$A:$A,Collections!O:O), 0)</f>
        <v>0</v>
      </c>
      <c r="T1653">
        <f>IF(EXACT(VLOOKUP(T$1,Variables!$B$6:$C$32, 2, FALSE), "Yes"), LOOKUP($A1653,Collections!$A:$A,Collections!P:P), 0)</f>
        <v>0</v>
      </c>
      <c r="U1653">
        <f>IF(EXACT(VLOOKUP(U$1,Variables!$B$6:$C$32, 2, FALSE), "Yes"), LOOKUP($A1653,Collections!$A:$A,Collections!Q:Q), 0)</f>
        <v>0</v>
      </c>
      <c r="V1653">
        <f>IF(EXACT(VLOOKUP(V$1,Variables!$B$6:$C$32, 2, FALSE), "Yes"), LOOKUP($A1653,Collections!$A:$A,Collections!R:R), 0)</f>
        <v>0</v>
      </c>
      <c r="W1653">
        <f>IF(EXACT(VLOOKUP(W$1,Variables!$B$6:$C$32, 2, FALSE), "Yes"), LOOKUP($A1653,Collections!$A:$A,Collections!S:S), 0)</f>
        <v>0</v>
      </c>
      <c r="X1653">
        <f>IF(EXACT(VLOOKUP(X$1,Variables!$B$6:$C$32, 2, FALSE), "Yes"), LOOKUP($A1653,Collections!$A:$A,Collections!T:T), 0)</f>
        <v>0</v>
      </c>
      <c r="Y1653">
        <f>IF(EXACT(VLOOKUP(Y$1,Variables!$B$6:$C$32, 2, FALSE), "Yes"), LOOKUP($A1653,Collections!$A:$A,Collections!U:U), 0)</f>
        <v>0</v>
      </c>
      <c r="Z1653">
        <f>IF(EXACT(VLOOKUP(Z$1,Variables!$B$6:$C$32, 2, FALSE), "Yes"), LOOKUP($A1653,Collections!$A:$A,Collections!V:V), 0)</f>
        <v>0</v>
      </c>
      <c r="AA1653">
        <f>IF(EXACT(VLOOKUP(AA$1,Variables!$B$6:$C$32, 2, FALSE), "Yes"), LOOKUP($A1653,Collections!$A:$A,Collections!W:W), 0)</f>
        <v>0</v>
      </c>
      <c r="AB1653">
        <f>IF(EXACT(VLOOKUP(AB$1,Variables!$B$6:$C$32, 2, FALSE), "Yes"), LOOKUP($A1653,Collections!$A:$A,Collections!X:X), 0)</f>
        <v>0</v>
      </c>
      <c r="AC1653">
        <f>IF(EXACT(VLOOKUP(AC$1,Variables!$B$6:$C$32, 2, FALSE), "Yes"), LOOKUP($A1653,Collections!$A:$A,Collections!Y:Y), 0)</f>
        <v>0</v>
      </c>
      <c r="AD1653">
        <f>IF(EXACT(VLOOKUP(AD$1,Variables!$B$6:$C$32, 2, FALSE), "Yes"), LOOKUP($A1653,Collections!$A:$A,Collections!Z:Z), 0)</f>
        <v>0</v>
      </c>
      <c r="AE1653">
        <f>IF(EXACT(VLOOKUP(AE$1,Variables!$B$6:$C$32, 2, FALSE), "Yes"), LOOKUP($A1653,Collections!$A:$A,Collections!AA:AA), 0)</f>
        <v>0</v>
      </c>
      <c r="AF1653">
        <f>IF(EXACT(VLOOKUP(AF$1,Variables!$B$6:$C$32, 2, FALSE), "Yes"), LOOKUP($A1653,Collections!$A:$A,Collections!AB:AB), 0)</f>
        <v>0</v>
      </c>
      <c r="AG1653" t="str">
        <f t="shared" si="25"/>
        <v>Yes</v>
      </c>
      <c r="AH1653">
        <f>IF(D1653&gt;=Variables!$C$1,1,0)</f>
        <v>0</v>
      </c>
      <c r="AI1653">
        <f>IF(E1653&gt;=Variables!$C$1,1,0)</f>
        <v>0</v>
      </c>
    </row>
    <row r="1654" spans="1:35" x14ac:dyDescent="0.2">
      <c r="A1654" s="25">
        <v>43079</v>
      </c>
      <c r="B1654" s="2" t="s">
        <v>1298</v>
      </c>
      <c r="C1654">
        <f>IF(ISNA(VLOOKUP(A1654,Images!A:C,3,FALSE)), 0, VLOOKUP(A1654,Images!A:C,3,FALSE))/IF(ISNA(VLOOKUP(A1654,Images!A:C,2,FALSE)), 1,VLOOKUP(A1654,Images!A:C,2,FALSE))</f>
        <v>0.67196740701800495</v>
      </c>
      <c r="D1654">
        <f>IF(NOT(ISNA(VLOOKUP(A1654,Harvard!B:E,4,FALSE))), VLOOKUP(A1654,Harvard!B:E,4,FALSE), 0)</f>
        <v>1</v>
      </c>
      <c r="E1654">
        <f>IF(NOT(ISNA(VLOOKUP(A1654,UC!B:D, 3, FALSE))),VLOOKUP(A1654,UC!B:D, 2, FALSE)/VLOOKUP(A1654, UC!B:D, 3, FALSE), 0)</f>
        <v>0.98219584569732943</v>
      </c>
      <c r="F1654">
        <f>IF(EXACT(VLOOKUP(F$1,Variables!$B$6:$C$32, 2, FALSE), "Yes"), LOOKUP($A1654,Collections!$A:$A,Collections!B:B), 0)</f>
        <v>0</v>
      </c>
      <c r="G1654">
        <f>IF(EXACT(VLOOKUP(G$1,Variables!$B$6:$C$32, 2, FALSE), "Yes"), LOOKUP($A1654,Collections!$A:$A,Collections!C:C), 0)</f>
        <v>0</v>
      </c>
      <c r="H1654">
        <f>IF(EXACT(VLOOKUP(H$1,Variables!$B$6:$C$32, 2, FALSE), "Yes"), LOOKUP($A1654,Collections!$A:$A,Collections!D:D), 0)</f>
        <v>1</v>
      </c>
      <c r="I1654">
        <f>IF(EXACT(VLOOKUP(I$1,Variables!$B$6:$C$32, 2, FALSE), "Yes"), LOOKUP($A1654,Collections!$A:$A,Collections!E:E), 0)</f>
        <v>0</v>
      </c>
      <c r="J1654">
        <f>IF(EXACT(VLOOKUP(J$1,Variables!$B$6:$C$32, 2, FALSE), "Yes"), LOOKUP($A1654,Collections!$A:$A,Collections!F:F), 0)</f>
        <v>0</v>
      </c>
      <c r="K1654">
        <f>IF(EXACT(VLOOKUP(K$1,Variables!$B$6:$C$32, 2, FALSE), "Yes"), LOOKUP($A1654,Collections!$A:$A,Collections!G:G), 0)</f>
        <v>0</v>
      </c>
      <c r="L1654">
        <f>IF(EXACT(VLOOKUP(L$1,Variables!$B$6:$C$32, 2, FALSE), "Yes"), LOOKUP($A1654,Collections!$A:$A,Collections!H:H), 0)</f>
        <v>0</v>
      </c>
      <c r="M1654">
        <f>IF(EXACT(VLOOKUP(M$1,Variables!$B$6:$C$32, 2, FALSE), "Yes"), LOOKUP($A1654,Collections!$A:$A,Collections!I:I), 0)</f>
        <v>0</v>
      </c>
      <c r="N1654">
        <f>IF(EXACT(VLOOKUP(N$1,Variables!$B$6:$C$32, 2, FALSE), "Yes"), LOOKUP($A1654,Collections!$A:$A,Collections!J:J), 0)</f>
        <v>0</v>
      </c>
      <c r="O1654">
        <f>IF(EXACT(VLOOKUP(O$1,Variables!$B$6:$C$32, 2, FALSE), "Yes"), LOOKUP($A1654,Collections!$A:$A,Collections!K:K), 0)</f>
        <v>0</v>
      </c>
      <c r="P1654">
        <f>IF(EXACT(VLOOKUP(P$1,Variables!$B$6:$C$32, 2, FALSE), "Yes"), LOOKUP($A1654,Collections!$A:$A,Collections!L:L), 0)</f>
        <v>0</v>
      </c>
      <c r="Q1654">
        <f>IF(EXACT(VLOOKUP(Q$1,Variables!$B$6:$C$32, 2, FALSE), "Yes"), LOOKUP($A1654,Collections!$A:$A,Collections!M:M), 0)</f>
        <v>0</v>
      </c>
      <c r="R1654">
        <f>IF(EXACT(VLOOKUP(R$1,Variables!$B$6:$C$32, 2, FALSE), "Yes"), LOOKUP($A1654,Collections!$A:$A,Collections!N:N), 0)</f>
        <v>0</v>
      </c>
      <c r="S1654">
        <f>IF(EXACT(VLOOKUP(S$1,Variables!$B$6:$C$32, 2, FALSE), "Yes"), LOOKUP($A1654,Collections!$A:$A,Collections!O:O), 0)</f>
        <v>0</v>
      </c>
      <c r="T1654">
        <f>IF(EXACT(VLOOKUP(T$1,Variables!$B$6:$C$32, 2, FALSE), "Yes"), LOOKUP($A1654,Collections!$A:$A,Collections!P:P), 0)</f>
        <v>0</v>
      </c>
      <c r="U1654">
        <f>IF(EXACT(VLOOKUP(U$1,Variables!$B$6:$C$32, 2, FALSE), "Yes"), LOOKUP($A1654,Collections!$A:$A,Collections!Q:Q), 0)</f>
        <v>0</v>
      </c>
      <c r="V1654">
        <f>IF(EXACT(VLOOKUP(V$1,Variables!$B$6:$C$32, 2, FALSE), "Yes"), LOOKUP($A1654,Collections!$A:$A,Collections!R:R), 0)</f>
        <v>0</v>
      </c>
      <c r="W1654">
        <f>IF(EXACT(VLOOKUP(W$1,Variables!$B$6:$C$32, 2, FALSE), "Yes"), LOOKUP($A1654,Collections!$A:$A,Collections!S:S), 0)</f>
        <v>0</v>
      </c>
      <c r="X1654">
        <f>IF(EXACT(VLOOKUP(X$1,Variables!$B$6:$C$32, 2, FALSE), "Yes"), LOOKUP($A1654,Collections!$A:$A,Collections!T:T), 0)</f>
        <v>0</v>
      </c>
      <c r="Y1654">
        <f>IF(EXACT(VLOOKUP(Y$1,Variables!$B$6:$C$32, 2, FALSE), "Yes"), LOOKUP($A1654,Collections!$A:$A,Collections!U:U), 0)</f>
        <v>0</v>
      </c>
      <c r="Z1654">
        <f>IF(EXACT(VLOOKUP(Z$1,Variables!$B$6:$C$32, 2, FALSE), "Yes"), LOOKUP($A1654,Collections!$A:$A,Collections!V:V), 0)</f>
        <v>0</v>
      </c>
      <c r="AA1654">
        <f>IF(EXACT(VLOOKUP(AA$1,Variables!$B$6:$C$32, 2, FALSE), "Yes"), LOOKUP($A1654,Collections!$A:$A,Collections!W:W), 0)</f>
        <v>0</v>
      </c>
      <c r="AB1654">
        <f>IF(EXACT(VLOOKUP(AB$1,Variables!$B$6:$C$32, 2, FALSE), "Yes"), LOOKUP($A1654,Collections!$A:$A,Collections!X:X), 0)</f>
        <v>0</v>
      </c>
      <c r="AC1654">
        <f>IF(EXACT(VLOOKUP(AC$1,Variables!$B$6:$C$32, 2, FALSE), "Yes"), LOOKUP($A1654,Collections!$A:$A,Collections!Y:Y), 0)</f>
        <v>0</v>
      </c>
      <c r="AD1654">
        <f>IF(EXACT(VLOOKUP(AD$1,Variables!$B$6:$C$32, 2, FALSE), "Yes"), LOOKUP($A1654,Collections!$A:$A,Collections!Z:Z), 0)</f>
        <v>0</v>
      </c>
      <c r="AE1654">
        <f>IF(EXACT(VLOOKUP(AE$1,Variables!$B$6:$C$32, 2, FALSE), "Yes"), LOOKUP($A1654,Collections!$A:$A,Collections!AA:AA), 0)</f>
        <v>0</v>
      </c>
      <c r="AF1654">
        <f>IF(EXACT(VLOOKUP(AF$1,Variables!$B$6:$C$32, 2, FALSE), "Yes"), LOOKUP($A1654,Collections!$A:$A,Collections!AB:AB), 0)</f>
        <v>0</v>
      </c>
      <c r="AG1654" t="str">
        <f t="shared" si="25"/>
        <v>Yes</v>
      </c>
      <c r="AH1654">
        <f>IF(D1654&gt;=Variables!$C$1,1,0)</f>
        <v>1</v>
      </c>
      <c r="AI1654">
        <f>IF(E1654&gt;=Variables!$C$1,1,0)</f>
        <v>1</v>
      </c>
    </row>
    <row r="1655" spans="1:35" x14ac:dyDescent="0.2">
      <c r="A1655" s="25" t="s">
        <v>2185</v>
      </c>
      <c r="B1655" s="2" t="s">
        <v>1053</v>
      </c>
      <c r="C1655">
        <f>IF(ISNA(VLOOKUP(A1655,Images!A:C,3,FALSE)), 0, VLOOKUP(A1655,Images!A:C,3,FALSE))/IF(ISNA(VLOOKUP(A1655,Images!A:C,2,FALSE)), 1,VLOOKUP(A1655,Images!A:C,2,FALSE))</f>
        <v>0.18867924528301888</v>
      </c>
      <c r="D1655">
        <f>IF(NOT(ISNA(VLOOKUP(A1655,Harvard!B:E,4,FALSE))), VLOOKUP(A1655,Harvard!B:E,4,FALSE), 0)</f>
        <v>0</v>
      </c>
      <c r="E1655">
        <f>IF(NOT(ISNA(VLOOKUP(A1655,UC!B:D, 3, FALSE))),VLOOKUP(A1655,UC!B:D, 2, FALSE)/VLOOKUP(A1655, UC!B:D, 3, FALSE), 0)</f>
        <v>0</v>
      </c>
      <c r="F1655">
        <f>IF(EXACT(VLOOKUP(F$1,Variables!$B$6:$C$32, 2, FALSE), "Yes"), LOOKUP($A1655,Collections!$A:$A,Collections!B:B), 0)</f>
        <v>0</v>
      </c>
      <c r="G1655">
        <f>IF(EXACT(VLOOKUP(G$1,Variables!$B$6:$C$32, 2, FALSE), "Yes"), LOOKUP($A1655,Collections!$A:$A,Collections!C:C), 0)</f>
        <v>0</v>
      </c>
      <c r="H1655">
        <f>IF(EXACT(VLOOKUP(H$1,Variables!$B$6:$C$32, 2, FALSE), "Yes"), LOOKUP($A1655,Collections!$A:$A,Collections!D:D), 0)</f>
        <v>0</v>
      </c>
      <c r="I1655">
        <f>IF(EXACT(VLOOKUP(I$1,Variables!$B$6:$C$32, 2, FALSE), "Yes"), LOOKUP($A1655,Collections!$A:$A,Collections!E:E), 0)</f>
        <v>0</v>
      </c>
      <c r="J1655">
        <f>IF(EXACT(VLOOKUP(J$1,Variables!$B$6:$C$32, 2, FALSE), "Yes"), LOOKUP($A1655,Collections!$A:$A,Collections!F:F), 0)</f>
        <v>0</v>
      </c>
      <c r="K1655">
        <f>IF(EXACT(VLOOKUP(K$1,Variables!$B$6:$C$32, 2, FALSE), "Yes"), LOOKUP($A1655,Collections!$A:$A,Collections!G:G), 0)</f>
        <v>0</v>
      </c>
      <c r="L1655">
        <f>IF(EXACT(VLOOKUP(L$1,Variables!$B$6:$C$32, 2, FALSE), "Yes"), LOOKUP($A1655,Collections!$A:$A,Collections!H:H), 0)</f>
        <v>0</v>
      </c>
      <c r="M1655">
        <f>IF(EXACT(VLOOKUP(M$1,Variables!$B$6:$C$32, 2, FALSE), "Yes"), LOOKUP($A1655,Collections!$A:$A,Collections!I:I), 0)</f>
        <v>0</v>
      </c>
      <c r="N1655">
        <f>IF(EXACT(VLOOKUP(N$1,Variables!$B$6:$C$32, 2, FALSE), "Yes"), LOOKUP($A1655,Collections!$A:$A,Collections!J:J), 0)</f>
        <v>1</v>
      </c>
      <c r="O1655">
        <f>IF(EXACT(VLOOKUP(O$1,Variables!$B$6:$C$32, 2, FALSE), "Yes"), LOOKUP($A1655,Collections!$A:$A,Collections!K:K), 0)</f>
        <v>0</v>
      </c>
      <c r="P1655">
        <f>IF(EXACT(VLOOKUP(P$1,Variables!$B$6:$C$32, 2, FALSE), "Yes"), LOOKUP($A1655,Collections!$A:$A,Collections!L:L), 0)</f>
        <v>0</v>
      </c>
      <c r="Q1655">
        <f>IF(EXACT(VLOOKUP(Q$1,Variables!$B$6:$C$32, 2, FALSE), "Yes"), LOOKUP($A1655,Collections!$A:$A,Collections!M:M), 0)</f>
        <v>0</v>
      </c>
      <c r="R1655">
        <f>IF(EXACT(VLOOKUP(R$1,Variables!$B$6:$C$32, 2, FALSE), "Yes"), LOOKUP($A1655,Collections!$A:$A,Collections!N:N), 0)</f>
        <v>0</v>
      </c>
      <c r="S1655">
        <f>IF(EXACT(VLOOKUP(S$1,Variables!$B$6:$C$32, 2, FALSE), "Yes"), LOOKUP($A1655,Collections!$A:$A,Collections!O:O), 0)</f>
        <v>0</v>
      </c>
      <c r="T1655">
        <f>IF(EXACT(VLOOKUP(T$1,Variables!$B$6:$C$32, 2, FALSE), "Yes"), LOOKUP($A1655,Collections!$A:$A,Collections!P:P), 0)</f>
        <v>0</v>
      </c>
      <c r="U1655">
        <f>IF(EXACT(VLOOKUP(U$1,Variables!$B$6:$C$32, 2, FALSE), "Yes"), LOOKUP($A1655,Collections!$A:$A,Collections!Q:Q), 0)</f>
        <v>0</v>
      </c>
      <c r="V1655">
        <f>IF(EXACT(VLOOKUP(V$1,Variables!$B$6:$C$32, 2, FALSE), "Yes"), LOOKUP($A1655,Collections!$A:$A,Collections!R:R), 0)</f>
        <v>0</v>
      </c>
      <c r="W1655">
        <f>IF(EXACT(VLOOKUP(W$1,Variables!$B$6:$C$32, 2, FALSE), "Yes"), LOOKUP($A1655,Collections!$A:$A,Collections!S:S), 0)</f>
        <v>0</v>
      </c>
      <c r="X1655">
        <f>IF(EXACT(VLOOKUP(X$1,Variables!$B$6:$C$32, 2, FALSE), "Yes"), LOOKUP($A1655,Collections!$A:$A,Collections!T:T), 0)</f>
        <v>0</v>
      </c>
      <c r="Y1655">
        <f>IF(EXACT(VLOOKUP(Y$1,Variables!$B$6:$C$32, 2, FALSE), "Yes"), LOOKUP($A1655,Collections!$A:$A,Collections!U:U), 0)</f>
        <v>0</v>
      </c>
      <c r="Z1655">
        <f>IF(EXACT(VLOOKUP(Z$1,Variables!$B$6:$C$32, 2, FALSE), "Yes"), LOOKUP($A1655,Collections!$A:$A,Collections!V:V), 0)</f>
        <v>0</v>
      </c>
      <c r="AA1655">
        <f>IF(EXACT(VLOOKUP(AA$1,Variables!$B$6:$C$32, 2, FALSE), "Yes"), LOOKUP($A1655,Collections!$A:$A,Collections!W:W), 0)</f>
        <v>0</v>
      </c>
      <c r="AB1655">
        <f>IF(EXACT(VLOOKUP(AB$1,Variables!$B$6:$C$32, 2, FALSE), "Yes"), LOOKUP($A1655,Collections!$A:$A,Collections!X:X), 0)</f>
        <v>0</v>
      </c>
      <c r="AC1655">
        <f>IF(EXACT(VLOOKUP(AC$1,Variables!$B$6:$C$32, 2, FALSE), "Yes"), LOOKUP($A1655,Collections!$A:$A,Collections!Y:Y), 0)</f>
        <v>0</v>
      </c>
      <c r="AD1655">
        <f>IF(EXACT(VLOOKUP(AD$1,Variables!$B$6:$C$32, 2, FALSE), "Yes"), LOOKUP($A1655,Collections!$A:$A,Collections!Z:Z), 0)</f>
        <v>0</v>
      </c>
      <c r="AE1655">
        <f>IF(EXACT(VLOOKUP(AE$1,Variables!$B$6:$C$32, 2, FALSE), "Yes"), LOOKUP($A1655,Collections!$A:$A,Collections!AA:AA), 0)</f>
        <v>0</v>
      </c>
      <c r="AF1655">
        <f>IF(EXACT(VLOOKUP(AF$1,Variables!$B$6:$C$32, 2, FALSE), "Yes"), LOOKUP($A1655,Collections!$A:$A,Collections!AB:AB), 0)</f>
        <v>0</v>
      </c>
      <c r="AG1655" t="str">
        <f t="shared" si="25"/>
        <v>Yes</v>
      </c>
      <c r="AH1655">
        <f>IF(D1655&gt;=Variables!$C$1,1,0)</f>
        <v>0</v>
      </c>
      <c r="AI1655">
        <f>IF(E1655&gt;=Variables!$C$1,1,0)</f>
        <v>0</v>
      </c>
    </row>
    <row r="1656" spans="1:35" x14ac:dyDescent="0.2">
      <c r="A1656" s="25">
        <v>19356609</v>
      </c>
      <c r="B1656" s="2" t="s">
        <v>1661</v>
      </c>
      <c r="C1656">
        <f>IF(ISNA(VLOOKUP(A1656,Images!A:C,3,FALSE)), 0, VLOOKUP(A1656,Images!A:C,3,FALSE))/IF(ISNA(VLOOKUP(A1656,Images!A:C,2,FALSE)), 1,VLOOKUP(A1656,Images!A:C,2,FALSE))</f>
        <v>0.6992353440951572</v>
      </c>
      <c r="D1656">
        <f>IF(NOT(ISNA(VLOOKUP(A1656,Harvard!B:E,4,FALSE))), VLOOKUP(A1656,Harvard!B:E,4,FALSE), 0)</f>
        <v>1</v>
      </c>
      <c r="E1656">
        <f>IF(NOT(ISNA(VLOOKUP(A1656,UC!B:D, 3, FALSE))),VLOOKUP(A1656,UC!B:D, 2, FALSE)/VLOOKUP(A1656, UC!B:D, 3, FALSE), 0)</f>
        <v>0.92307692307692313</v>
      </c>
      <c r="F1656">
        <f>IF(EXACT(VLOOKUP(F$1,Variables!$B$6:$C$32, 2, FALSE), "Yes"), LOOKUP($A1656,Collections!$A:$A,Collections!B:B), 0)</f>
        <v>0</v>
      </c>
      <c r="G1656">
        <f>IF(EXACT(VLOOKUP(G$1,Variables!$B$6:$C$32, 2, FALSE), "Yes"), LOOKUP($A1656,Collections!$A:$A,Collections!C:C), 0)</f>
        <v>0</v>
      </c>
      <c r="H1656">
        <f>IF(EXACT(VLOOKUP(H$1,Variables!$B$6:$C$32, 2, FALSE), "Yes"), LOOKUP($A1656,Collections!$A:$A,Collections!D:D), 0)</f>
        <v>0</v>
      </c>
      <c r="I1656">
        <f>IF(EXACT(VLOOKUP(I$1,Variables!$B$6:$C$32, 2, FALSE), "Yes"), LOOKUP($A1656,Collections!$A:$A,Collections!E:E), 0)</f>
        <v>0</v>
      </c>
      <c r="J1656">
        <f>IF(EXACT(VLOOKUP(J$1,Variables!$B$6:$C$32, 2, FALSE), "Yes"), LOOKUP($A1656,Collections!$A:$A,Collections!F:F), 0)</f>
        <v>0</v>
      </c>
      <c r="K1656">
        <f>IF(EXACT(VLOOKUP(K$1,Variables!$B$6:$C$32, 2, FALSE), "Yes"), LOOKUP($A1656,Collections!$A:$A,Collections!G:G), 0)</f>
        <v>0</v>
      </c>
      <c r="L1656">
        <f>IF(EXACT(VLOOKUP(L$1,Variables!$B$6:$C$32, 2, FALSE), "Yes"), LOOKUP($A1656,Collections!$A:$A,Collections!H:H), 0)</f>
        <v>0</v>
      </c>
      <c r="M1656">
        <f>IF(EXACT(VLOOKUP(M$1,Variables!$B$6:$C$32, 2, FALSE), "Yes"), LOOKUP($A1656,Collections!$A:$A,Collections!I:I), 0)</f>
        <v>1</v>
      </c>
      <c r="N1656">
        <f>IF(EXACT(VLOOKUP(N$1,Variables!$B$6:$C$32, 2, FALSE), "Yes"), LOOKUP($A1656,Collections!$A:$A,Collections!J:J), 0)</f>
        <v>0</v>
      </c>
      <c r="O1656">
        <f>IF(EXACT(VLOOKUP(O$1,Variables!$B$6:$C$32, 2, FALSE), "Yes"), LOOKUP($A1656,Collections!$A:$A,Collections!K:K), 0)</f>
        <v>0</v>
      </c>
      <c r="P1656">
        <f>IF(EXACT(VLOOKUP(P$1,Variables!$B$6:$C$32, 2, FALSE), "Yes"), LOOKUP($A1656,Collections!$A:$A,Collections!L:L), 0)</f>
        <v>0</v>
      </c>
      <c r="Q1656">
        <f>IF(EXACT(VLOOKUP(Q$1,Variables!$B$6:$C$32, 2, FALSE), "Yes"), LOOKUP($A1656,Collections!$A:$A,Collections!M:M), 0)</f>
        <v>0</v>
      </c>
      <c r="R1656">
        <f>IF(EXACT(VLOOKUP(R$1,Variables!$B$6:$C$32, 2, FALSE), "Yes"), LOOKUP($A1656,Collections!$A:$A,Collections!N:N), 0)</f>
        <v>0</v>
      </c>
      <c r="S1656">
        <f>IF(EXACT(VLOOKUP(S$1,Variables!$B$6:$C$32, 2, FALSE), "Yes"), LOOKUP($A1656,Collections!$A:$A,Collections!O:O), 0)</f>
        <v>0</v>
      </c>
      <c r="T1656">
        <f>IF(EXACT(VLOOKUP(T$1,Variables!$B$6:$C$32, 2, FALSE), "Yes"), LOOKUP($A1656,Collections!$A:$A,Collections!P:P), 0)</f>
        <v>0</v>
      </c>
      <c r="U1656">
        <f>IF(EXACT(VLOOKUP(U$1,Variables!$B$6:$C$32, 2, FALSE), "Yes"), LOOKUP($A1656,Collections!$A:$A,Collections!Q:Q), 0)</f>
        <v>0</v>
      </c>
      <c r="V1656">
        <f>IF(EXACT(VLOOKUP(V$1,Variables!$B$6:$C$32, 2, FALSE), "Yes"), LOOKUP($A1656,Collections!$A:$A,Collections!R:R), 0)</f>
        <v>0</v>
      </c>
      <c r="W1656">
        <f>IF(EXACT(VLOOKUP(W$1,Variables!$B$6:$C$32, 2, FALSE), "Yes"), LOOKUP($A1656,Collections!$A:$A,Collections!S:S), 0)</f>
        <v>0</v>
      </c>
      <c r="X1656">
        <f>IF(EXACT(VLOOKUP(X$1,Variables!$B$6:$C$32, 2, FALSE), "Yes"), LOOKUP($A1656,Collections!$A:$A,Collections!T:T), 0)</f>
        <v>0</v>
      </c>
      <c r="Y1656">
        <f>IF(EXACT(VLOOKUP(Y$1,Variables!$B$6:$C$32, 2, FALSE), "Yes"), LOOKUP($A1656,Collections!$A:$A,Collections!U:U), 0)</f>
        <v>0</v>
      </c>
      <c r="Z1656">
        <f>IF(EXACT(VLOOKUP(Z$1,Variables!$B$6:$C$32, 2, FALSE), "Yes"), LOOKUP($A1656,Collections!$A:$A,Collections!V:V), 0)</f>
        <v>0</v>
      </c>
      <c r="AA1656">
        <f>IF(EXACT(VLOOKUP(AA$1,Variables!$B$6:$C$32, 2, FALSE), "Yes"), LOOKUP($A1656,Collections!$A:$A,Collections!W:W), 0)</f>
        <v>0</v>
      </c>
      <c r="AB1656">
        <f>IF(EXACT(VLOOKUP(AB$1,Variables!$B$6:$C$32, 2, FALSE), "Yes"), LOOKUP($A1656,Collections!$A:$A,Collections!X:X), 0)</f>
        <v>0</v>
      </c>
      <c r="AC1656">
        <f>IF(EXACT(VLOOKUP(AC$1,Variables!$B$6:$C$32, 2, FALSE), "Yes"), LOOKUP($A1656,Collections!$A:$A,Collections!Y:Y), 0)</f>
        <v>0</v>
      </c>
      <c r="AD1656">
        <f>IF(EXACT(VLOOKUP(AD$1,Variables!$B$6:$C$32, 2, FALSE), "Yes"), LOOKUP($A1656,Collections!$A:$A,Collections!Z:Z), 0)</f>
        <v>0</v>
      </c>
      <c r="AE1656">
        <f>IF(EXACT(VLOOKUP(AE$1,Variables!$B$6:$C$32, 2, FALSE), "Yes"), LOOKUP($A1656,Collections!$A:$A,Collections!AA:AA), 0)</f>
        <v>0</v>
      </c>
      <c r="AF1656">
        <f>IF(EXACT(VLOOKUP(AF$1,Variables!$B$6:$C$32, 2, FALSE), "Yes"), LOOKUP($A1656,Collections!$A:$A,Collections!AB:AB), 0)</f>
        <v>0</v>
      </c>
      <c r="AG1656" t="str">
        <f t="shared" si="25"/>
        <v>Yes</v>
      </c>
      <c r="AH1656">
        <f>IF(D1656&gt;=Variables!$C$1,1,0)</f>
        <v>1</v>
      </c>
      <c r="AI1656">
        <f>IF(E1656&gt;=Variables!$C$1,1,0)</f>
        <v>1</v>
      </c>
    </row>
    <row r="1657" spans="1:35" x14ac:dyDescent="0.2">
      <c r="A1657" s="25" t="s">
        <v>2186</v>
      </c>
      <c r="B1657" s="2" t="s">
        <v>2046</v>
      </c>
      <c r="C1657">
        <f>IF(ISNA(VLOOKUP(A1657,Images!A:C,3,FALSE)), 0, VLOOKUP(A1657,Images!A:C,3,FALSE))/IF(ISNA(VLOOKUP(A1657,Images!A:C,2,FALSE)), 1,VLOOKUP(A1657,Images!A:C,2,FALSE))</f>
        <v>0.990485564304462</v>
      </c>
      <c r="D1657">
        <f>IF(NOT(ISNA(VLOOKUP(A1657,Harvard!B:E,4,FALSE))), VLOOKUP(A1657,Harvard!B:E,4,FALSE), 0)</f>
        <v>0</v>
      </c>
      <c r="E1657">
        <f>IF(NOT(ISNA(VLOOKUP(A1657,UC!B:D, 3, FALSE))),VLOOKUP(A1657,UC!B:D, 2, FALSE)/VLOOKUP(A1657, UC!B:D, 3, FALSE), 0)</f>
        <v>0</v>
      </c>
      <c r="F1657">
        <f>IF(EXACT(VLOOKUP(F$1,Variables!$B$6:$C$32, 2, FALSE), "Yes"), LOOKUP($A1657,Collections!$A:$A,Collections!B:B), 0)</f>
        <v>0</v>
      </c>
      <c r="G1657">
        <f>IF(EXACT(VLOOKUP(G$1,Variables!$B$6:$C$32, 2, FALSE), "Yes"), LOOKUP($A1657,Collections!$A:$A,Collections!C:C), 0)</f>
        <v>0</v>
      </c>
      <c r="H1657">
        <f>IF(EXACT(VLOOKUP(H$1,Variables!$B$6:$C$32, 2, FALSE), "Yes"), LOOKUP($A1657,Collections!$A:$A,Collections!D:D), 0)</f>
        <v>0</v>
      </c>
      <c r="I1657">
        <f>IF(EXACT(VLOOKUP(I$1,Variables!$B$6:$C$32, 2, FALSE), "Yes"), LOOKUP($A1657,Collections!$A:$A,Collections!E:E), 0)</f>
        <v>0</v>
      </c>
      <c r="J1657">
        <f>IF(EXACT(VLOOKUP(J$1,Variables!$B$6:$C$32, 2, FALSE), "Yes"), LOOKUP($A1657,Collections!$A:$A,Collections!F:F), 0)</f>
        <v>0</v>
      </c>
      <c r="K1657">
        <f>IF(EXACT(VLOOKUP(K$1,Variables!$B$6:$C$32, 2, FALSE), "Yes"), LOOKUP($A1657,Collections!$A:$A,Collections!G:G), 0)</f>
        <v>0</v>
      </c>
      <c r="L1657">
        <f>IF(EXACT(VLOOKUP(L$1,Variables!$B$6:$C$32, 2, FALSE), "Yes"), LOOKUP($A1657,Collections!$A:$A,Collections!H:H), 0)</f>
        <v>0</v>
      </c>
      <c r="M1657">
        <f>IF(EXACT(VLOOKUP(M$1,Variables!$B$6:$C$32, 2, FALSE), "Yes"), LOOKUP($A1657,Collections!$A:$A,Collections!I:I), 0)</f>
        <v>0</v>
      </c>
      <c r="N1657">
        <f>IF(EXACT(VLOOKUP(N$1,Variables!$B$6:$C$32, 2, FALSE), "Yes"), LOOKUP($A1657,Collections!$A:$A,Collections!J:J), 0)</f>
        <v>1</v>
      </c>
      <c r="O1657">
        <f>IF(EXACT(VLOOKUP(O$1,Variables!$B$6:$C$32, 2, FALSE), "Yes"), LOOKUP($A1657,Collections!$A:$A,Collections!K:K), 0)</f>
        <v>0</v>
      </c>
      <c r="P1657">
        <f>IF(EXACT(VLOOKUP(P$1,Variables!$B$6:$C$32, 2, FALSE), "Yes"), LOOKUP($A1657,Collections!$A:$A,Collections!L:L), 0)</f>
        <v>0</v>
      </c>
      <c r="Q1657">
        <f>IF(EXACT(VLOOKUP(Q$1,Variables!$B$6:$C$32, 2, FALSE), "Yes"), LOOKUP($A1657,Collections!$A:$A,Collections!M:M), 0)</f>
        <v>0</v>
      </c>
      <c r="R1657">
        <f>IF(EXACT(VLOOKUP(R$1,Variables!$B$6:$C$32, 2, FALSE), "Yes"), LOOKUP($A1657,Collections!$A:$A,Collections!N:N), 0)</f>
        <v>0</v>
      </c>
      <c r="S1657">
        <f>IF(EXACT(VLOOKUP(S$1,Variables!$B$6:$C$32, 2, FALSE), "Yes"), LOOKUP($A1657,Collections!$A:$A,Collections!O:O), 0)</f>
        <v>0</v>
      </c>
      <c r="T1657">
        <f>IF(EXACT(VLOOKUP(T$1,Variables!$B$6:$C$32, 2, FALSE), "Yes"), LOOKUP($A1657,Collections!$A:$A,Collections!P:P), 0)</f>
        <v>0</v>
      </c>
      <c r="U1657">
        <f>IF(EXACT(VLOOKUP(U$1,Variables!$B$6:$C$32, 2, FALSE), "Yes"), LOOKUP($A1657,Collections!$A:$A,Collections!Q:Q), 0)</f>
        <v>0</v>
      </c>
      <c r="V1657">
        <f>IF(EXACT(VLOOKUP(V$1,Variables!$B$6:$C$32, 2, FALSE), "Yes"), LOOKUP($A1657,Collections!$A:$A,Collections!R:R), 0)</f>
        <v>0</v>
      </c>
      <c r="W1657">
        <f>IF(EXACT(VLOOKUP(W$1,Variables!$B$6:$C$32, 2, FALSE), "Yes"), LOOKUP($A1657,Collections!$A:$A,Collections!S:S), 0)</f>
        <v>0</v>
      </c>
      <c r="X1657">
        <f>IF(EXACT(VLOOKUP(X$1,Variables!$B$6:$C$32, 2, FALSE), "Yes"), LOOKUP($A1657,Collections!$A:$A,Collections!T:T), 0)</f>
        <v>0</v>
      </c>
      <c r="Y1657">
        <f>IF(EXACT(VLOOKUP(Y$1,Variables!$B$6:$C$32, 2, FALSE), "Yes"), LOOKUP($A1657,Collections!$A:$A,Collections!U:U), 0)</f>
        <v>0</v>
      </c>
      <c r="Z1657">
        <f>IF(EXACT(VLOOKUP(Z$1,Variables!$B$6:$C$32, 2, FALSE), "Yes"), LOOKUP($A1657,Collections!$A:$A,Collections!V:V), 0)</f>
        <v>0</v>
      </c>
      <c r="AA1657">
        <f>IF(EXACT(VLOOKUP(AA$1,Variables!$B$6:$C$32, 2, FALSE), "Yes"), LOOKUP($A1657,Collections!$A:$A,Collections!W:W), 0)</f>
        <v>0</v>
      </c>
      <c r="AB1657">
        <f>IF(EXACT(VLOOKUP(AB$1,Variables!$B$6:$C$32, 2, FALSE), "Yes"), LOOKUP($A1657,Collections!$A:$A,Collections!X:X), 0)</f>
        <v>0</v>
      </c>
      <c r="AC1657">
        <f>IF(EXACT(VLOOKUP(AC$1,Variables!$B$6:$C$32, 2, FALSE), "Yes"), LOOKUP($A1657,Collections!$A:$A,Collections!Y:Y), 0)</f>
        <v>0</v>
      </c>
      <c r="AD1657">
        <f>IF(EXACT(VLOOKUP(AD$1,Variables!$B$6:$C$32, 2, FALSE), "Yes"), LOOKUP($A1657,Collections!$A:$A,Collections!Z:Z), 0)</f>
        <v>0</v>
      </c>
      <c r="AE1657">
        <f>IF(EXACT(VLOOKUP(AE$1,Variables!$B$6:$C$32, 2, FALSE), "Yes"), LOOKUP($A1657,Collections!$A:$A,Collections!AA:AA), 0)</f>
        <v>0</v>
      </c>
      <c r="AF1657">
        <f>IF(EXACT(VLOOKUP(AF$1,Variables!$B$6:$C$32, 2, FALSE), "Yes"), LOOKUP($A1657,Collections!$A:$A,Collections!AB:AB), 0)</f>
        <v>0</v>
      </c>
      <c r="AG1657" t="str">
        <f t="shared" si="25"/>
        <v>Yes</v>
      </c>
      <c r="AH1657">
        <f>IF(D1657&gt;=Variables!$C$1,1,0)</f>
        <v>0</v>
      </c>
      <c r="AI1657">
        <f>IF(E1657&gt;=Variables!$C$1,1,0)</f>
        <v>0</v>
      </c>
    </row>
    <row r="1658" spans="1:35" x14ac:dyDescent="0.2">
      <c r="A1658" s="25">
        <v>21503192</v>
      </c>
      <c r="B1658" s="2" t="s">
        <v>1055</v>
      </c>
      <c r="C1658">
        <f>IF(ISNA(VLOOKUP(A1658,Images!A:C,3,FALSE)), 0, VLOOKUP(A1658,Images!A:C,3,FALSE))/IF(ISNA(VLOOKUP(A1658,Images!A:C,2,FALSE)), 1,VLOOKUP(A1658,Images!A:C,2,FALSE))</f>
        <v>1.8181818181818181E-2</v>
      </c>
      <c r="D1658">
        <f>IF(NOT(ISNA(VLOOKUP(A1658,Harvard!B:E,4,FALSE))), VLOOKUP(A1658,Harvard!B:E,4,FALSE), 0)</f>
        <v>0</v>
      </c>
      <c r="E1658">
        <f>IF(NOT(ISNA(VLOOKUP(A1658,UC!B:D, 3, FALSE))),VLOOKUP(A1658,UC!B:D, 2, FALSE)/VLOOKUP(A1658, UC!B:D, 3, FALSE), 0)</f>
        <v>0</v>
      </c>
      <c r="F1658">
        <f>IF(EXACT(VLOOKUP(F$1,Variables!$B$6:$C$32, 2, FALSE), "Yes"), LOOKUP($A1658,Collections!$A:$A,Collections!B:B), 0)</f>
        <v>0</v>
      </c>
      <c r="G1658">
        <f>IF(EXACT(VLOOKUP(G$1,Variables!$B$6:$C$32, 2, FALSE), "Yes"), LOOKUP($A1658,Collections!$A:$A,Collections!C:C), 0)</f>
        <v>0</v>
      </c>
      <c r="H1658">
        <f>IF(EXACT(VLOOKUP(H$1,Variables!$B$6:$C$32, 2, FALSE), "Yes"), LOOKUP($A1658,Collections!$A:$A,Collections!D:D), 0)</f>
        <v>0</v>
      </c>
      <c r="I1658">
        <f>IF(EXACT(VLOOKUP(I$1,Variables!$B$6:$C$32, 2, FALSE), "Yes"), LOOKUP($A1658,Collections!$A:$A,Collections!E:E), 0)</f>
        <v>0</v>
      </c>
      <c r="J1658">
        <f>IF(EXACT(VLOOKUP(J$1,Variables!$B$6:$C$32, 2, FALSE), "Yes"), LOOKUP($A1658,Collections!$A:$A,Collections!F:F), 0)</f>
        <v>0</v>
      </c>
      <c r="K1658">
        <f>IF(EXACT(VLOOKUP(K$1,Variables!$B$6:$C$32, 2, FALSE), "Yes"), LOOKUP($A1658,Collections!$A:$A,Collections!G:G), 0)</f>
        <v>0</v>
      </c>
      <c r="L1658">
        <f>IF(EXACT(VLOOKUP(L$1,Variables!$B$6:$C$32, 2, FALSE), "Yes"), LOOKUP($A1658,Collections!$A:$A,Collections!H:H), 0)</f>
        <v>0</v>
      </c>
      <c r="M1658">
        <f>IF(EXACT(VLOOKUP(M$1,Variables!$B$6:$C$32, 2, FALSE), "Yes"), LOOKUP($A1658,Collections!$A:$A,Collections!I:I), 0)</f>
        <v>0</v>
      </c>
      <c r="N1658">
        <f>IF(EXACT(VLOOKUP(N$1,Variables!$B$6:$C$32, 2, FALSE), "Yes"), LOOKUP($A1658,Collections!$A:$A,Collections!J:J), 0)</f>
        <v>1</v>
      </c>
      <c r="O1658">
        <f>IF(EXACT(VLOOKUP(O$1,Variables!$B$6:$C$32, 2, FALSE), "Yes"), LOOKUP($A1658,Collections!$A:$A,Collections!K:K), 0)</f>
        <v>0</v>
      </c>
      <c r="P1658">
        <f>IF(EXACT(VLOOKUP(P$1,Variables!$B$6:$C$32, 2, FALSE), "Yes"), LOOKUP($A1658,Collections!$A:$A,Collections!L:L), 0)</f>
        <v>0</v>
      </c>
      <c r="Q1658">
        <f>IF(EXACT(VLOOKUP(Q$1,Variables!$B$6:$C$32, 2, FALSE), "Yes"), LOOKUP($A1658,Collections!$A:$A,Collections!M:M), 0)</f>
        <v>0</v>
      </c>
      <c r="R1658">
        <f>IF(EXACT(VLOOKUP(R$1,Variables!$B$6:$C$32, 2, FALSE), "Yes"), LOOKUP($A1658,Collections!$A:$A,Collections!N:N), 0)</f>
        <v>0</v>
      </c>
      <c r="S1658">
        <f>IF(EXACT(VLOOKUP(S$1,Variables!$B$6:$C$32, 2, FALSE), "Yes"), LOOKUP($A1658,Collections!$A:$A,Collections!O:O), 0)</f>
        <v>0</v>
      </c>
      <c r="T1658">
        <f>IF(EXACT(VLOOKUP(T$1,Variables!$B$6:$C$32, 2, FALSE), "Yes"), LOOKUP($A1658,Collections!$A:$A,Collections!P:P), 0)</f>
        <v>0</v>
      </c>
      <c r="U1658">
        <f>IF(EXACT(VLOOKUP(U$1,Variables!$B$6:$C$32, 2, FALSE), "Yes"), LOOKUP($A1658,Collections!$A:$A,Collections!Q:Q), 0)</f>
        <v>0</v>
      </c>
      <c r="V1658">
        <f>IF(EXACT(VLOOKUP(V$1,Variables!$B$6:$C$32, 2, FALSE), "Yes"), LOOKUP($A1658,Collections!$A:$A,Collections!R:R), 0)</f>
        <v>0</v>
      </c>
      <c r="W1658">
        <f>IF(EXACT(VLOOKUP(W$1,Variables!$B$6:$C$32, 2, FALSE), "Yes"), LOOKUP($A1658,Collections!$A:$A,Collections!S:S), 0)</f>
        <v>0</v>
      </c>
      <c r="X1658">
        <f>IF(EXACT(VLOOKUP(X$1,Variables!$B$6:$C$32, 2, FALSE), "Yes"), LOOKUP($A1658,Collections!$A:$A,Collections!T:T), 0)</f>
        <v>0</v>
      </c>
      <c r="Y1658">
        <f>IF(EXACT(VLOOKUP(Y$1,Variables!$B$6:$C$32, 2, FALSE), "Yes"), LOOKUP($A1658,Collections!$A:$A,Collections!U:U), 0)</f>
        <v>0</v>
      </c>
      <c r="Z1658">
        <f>IF(EXACT(VLOOKUP(Z$1,Variables!$B$6:$C$32, 2, FALSE), "Yes"), LOOKUP($A1658,Collections!$A:$A,Collections!V:V), 0)</f>
        <v>0</v>
      </c>
      <c r="AA1658">
        <f>IF(EXACT(VLOOKUP(AA$1,Variables!$B$6:$C$32, 2, FALSE), "Yes"), LOOKUP($A1658,Collections!$A:$A,Collections!W:W), 0)</f>
        <v>0</v>
      </c>
      <c r="AB1658">
        <f>IF(EXACT(VLOOKUP(AB$1,Variables!$B$6:$C$32, 2, FALSE), "Yes"), LOOKUP($A1658,Collections!$A:$A,Collections!X:X), 0)</f>
        <v>0</v>
      </c>
      <c r="AC1658">
        <f>IF(EXACT(VLOOKUP(AC$1,Variables!$B$6:$C$32, 2, FALSE), "Yes"), LOOKUP($A1658,Collections!$A:$A,Collections!Y:Y), 0)</f>
        <v>0</v>
      </c>
      <c r="AD1658">
        <f>IF(EXACT(VLOOKUP(AD$1,Variables!$B$6:$C$32, 2, FALSE), "Yes"), LOOKUP($A1658,Collections!$A:$A,Collections!Z:Z), 0)</f>
        <v>0</v>
      </c>
      <c r="AE1658">
        <f>IF(EXACT(VLOOKUP(AE$1,Variables!$B$6:$C$32, 2, FALSE), "Yes"), LOOKUP($A1658,Collections!$A:$A,Collections!AA:AA), 0)</f>
        <v>0</v>
      </c>
      <c r="AF1658">
        <f>IF(EXACT(VLOOKUP(AF$1,Variables!$B$6:$C$32, 2, FALSE), "Yes"), LOOKUP($A1658,Collections!$A:$A,Collections!AB:AB), 0)</f>
        <v>0</v>
      </c>
      <c r="AG1658" t="str">
        <f t="shared" si="25"/>
        <v>Yes</v>
      </c>
      <c r="AH1658">
        <f>IF(D1658&gt;=Variables!$C$1,1,0)</f>
        <v>0</v>
      </c>
      <c r="AI1658">
        <f>IF(E1658&gt;=Variables!$C$1,1,0)</f>
        <v>0</v>
      </c>
    </row>
    <row r="1659" spans="1:35" x14ac:dyDescent="0.2">
      <c r="A1659" s="25">
        <v>43273</v>
      </c>
      <c r="B1659" s="2" t="s">
        <v>2047</v>
      </c>
      <c r="C1659">
        <f>IF(ISNA(VLOOKUP(A1659,Images!A:C,3,FALSE)), 0, VLOOKUP(A1659,Images!A:C,3,FALSE))/IF(ISNA(VLOOKUP(A1659,Images!A:C,2,FALSE)), 1,VLOOKUP(A1659,Images!A:C,2,FALSE))</f>
        <v>1.4174372523117569</v>
      </c>
      <c r="D1659">
        <f>IF(NOT(ISNA(VLOOKUP(A1659,Harvard!B:E,4,FALSE))), VLOOKUP(A1659,Harvard!B:E,4,FALSE), 0)</f>
        <v>0</v>
      </c>
      <c r="E1659">
        <f>IF(NOT(ISNA(VLOOKUP(A1659,UC!B:D, 3, FALSE))),VLOOKUP(A1659,UC!B:D, 2, FALSE)/VLOOKUP(A1659, UC!B:D, 3, FALSE), 0)</f>
        <v>0.23170731707317074</v>
      </c>
      <c r="F1659">
        <f>IF(EXACT(VLOOKUP(F$1,Variables!$B$6:$C$32, 2, FALSE), "Yes"), LOOKUP($A1659,Collections!$A:$A,Collections!B:B), 0)</f>
        <v>0</v>
      </c>
      <c r="G1659">
        <f>IF(EXACT(VLOOKUP(G$1,Variables!$B$6:$C$32, 2, FALSE), "Yes"), LOOKUP($A1659,Collections!$A:$A,Collections!C:C), 0)</f>
        <v>0</v>
      </c>
      <c r="H1659">
        <f>IF(EXACT(VLOOKUP(H$1,Variables!$B$6:$C$32, 2, FALSE), "Yes"), LOOKUP($A1659,Collections!$A:$A,Collections!D:D), 0)</f>
        <v>0</v>
      </c>
      <c r="I1659">
        <f>IF(EXACT(VLOOKUP(I$1,Variables!$B$6:$C$32, 2, FALSE), "Yes"), LOOKUP($A1659,Collections!$A:$A,Collections!E:E), 0)</f>
        <v>0</v>
      </c>
      <c r="J1659">
        <f>IF(EXACT(VLOOKUP(J$1,Variables!$B$6:$C$32, 2, FALSE), "Yes"), LOOKUP($A1659,Collections!$A:$A,Collections!F:F), 0)</f>
        <v>0</v>
      </c>
      <c r="K1659">
        <f>IF(EXACT(VLOOKUP(K$1,Variables!$B$6:$C$32, 2, FALSE), "Yes"), LOOKUP($A1659,Collections!$A:$A,Collections!G:G), 0)</f>
        <v>0</v>
      </c>
      <c r="L1659">
        <f>IF(EXACT(VLOOKUP(L$1,Variables!$B$6:$C$32, 2, FALSE), "Yes"), LOOKUP($A1659,Collections!$A:$A,Collections!H:H), 0)</f>
        <v>0</v>
      </c>
      <c r="M1659">
        <f>IF(EXACT(VLOOKUP(M$1,Variables!$B$6:$C$32, 2, FALSE), "Yes"), LOOKUP($A1659,Collections!$A:$A,Collections!I:I), 0)</f>
        <v>0</v>
      </c>
      <c r="N1659">
        <f>IF(EXACT(VLOOKUP(N$1,Variables!$B$6:$C$32, 2, FALSE), "Yes"), LOOKUP($A1659,Collections!$A:$A,Collections!J:J), 0)</f>
        <v>1</v>
      </c>
      <c r="O1659">
        <f>IF(EXACT(VLOOKUP(O$1,Variables!$B$6:$C$32, 2, FALSE), "Yes"), LOOKUP($A1659,Collections!$A:$A,Collections!K:K), 0)</f>
        <v>0</v>
      </c>
      <c r="P1659">
        <f>IF(EXACT(VLOOKUP(P$1,Variables!$B$6:$C$32, 2, FALSE), "Yes"), LOOKUP($A1659,Collections!$A:$A,Collections!L:L), 0)</f>
        <v>0</v>
      </c>
      <c r="Q1659">
        <f>IF(EXACT(VLOOKUP(Q$1,Variables!$B$6:$C$32, 2, FALSE), "Yes"), LOOKUP($A1659,Collections!$A:$A,Collections!M:M), 0)</f>
        <v>0</v>
      </c>
      <c r="R1659">
        <f>IF(EXACT(VLOOKUP(R$1,Variables!$B$6:$C$32, 2, FALSE), "Yes"), LOOKUP($A1659,Collections!$A:$A,Collections!N:N), 0)</f>
        <v>0</v>
      </c>
      <c r="S1659">
        <f>IF(EXACT(VLOOKUP(S$1,Variables!$B$6:$C$32, 2, FALSE), "Yes"), LOOKUP($A1659,Collections!$A:$A,Collections!O:O), 0)</f>
        <v>0</v>
      </c>
      <c r="T1659">
        <f>IF(EXACT(VLOOKUP(T$1,Variables!$B$6:$C$32, 2, FALSE), "Yes"), LOOKUP($A1659,Collections!$A:$A,Collections!P:P), 0)</f>
        <v>0</v>
      </c>
      <c r="U1659">
        <f>IF(EXACT(VLOOKUP(U$1,Variables!$B$6:$C$32, 2, FALSE), "Yes"), LOOKUP($A1659,Collections!$A:$A,Collections!Q:Q), 0)</f>
        <v>0</v>
      </c>
      <c r="V1659">
        <f>IF(EXACT(VLOOKUP(V$1,Variables!$B$6:$C$32, 2, FALSE), "Yes"), LOOKUP($A1659,Collections!$A:$A,Collections!R:R), 0)</f>
        <v>0</v>
      </c>
      <c r="W1659">
        <f>IF(EXACT(VLOOKUP(W$1,Variables!$B$6:$C$32, 2, FALSE), "Yes"), LOOKUP($A1659,Collections!$A:$A,Collections!S:S), 0)</f>
        <v>0</v>
      </c>
      <c r="X1659">
        <f>IF(EXACT(VLOOKUP(X$1,Variables!$B$6:$C$32, 2, FALSE), "Yes"), LOOKUP($A1659,Collections!$A:$A,Collections!T:T), 0)</f>
        <v>0</v>
      </c>
      <c r="Y1659">
        <f>IF(EXACT(VLOOKUP(Y$1,Variables!$B$6:$C$32, 2, FALSE), "Yes"), LOOKUP($A1659,Collections!$A:$A,Collections!U:U), 0)</f>
        <v>0</v>
      </c>
      <c r="Z1659">
        <f>IF(EXACT(VLOOKUP(Z$1,Variables!$B$6:$C$32, 2, FALSE), "Yes"), LOOKUP($A1659,Collections!$A:$A,Collections!V:V), 0)</f>
        <v>0</v>
      </c>
      <c r="AA1659">
        <f>IF(EXACT(VLOOKUP(AA$1,Variables!$B$6:$C$32, 2, FALSE), "Yes"), LOOKUP($A1659,Collections!$A:$A,Collections!W:W), 0)</f>
        <v>0</v>
      </c>
      <c r="AB1659">
        <f>IF(EXACT(VLOOKUP(AB$1,Variables!$B$6:$C$32, 2, FALSE), "Yes"), LOOKUP($A1659,Collections!$A:$A,Collections!X:X), 0)</f>
        <v>0</v>
      </c>
      <c r="AC1659">
        <f>IF(EXACT(VLOOKUP(AC$1,Variables!$B$6:$C$32, 2, FALSE), "Yes"), LOOKUP($A1659,Collections!$A:$A,Collections!Y:Y), 0)</f>
        <v>0</v>
      </c>
      <c r="AD1659">
        <f>IF(EXACT(VLOOKUP(AD$1,Variables!$B$6:$C$32, 2, FALSE), "Yes"), LOOKUP($A1659,Collections!$A:$A,Collections!Z:Z), 0)</f>
        <v>0</v>
      </c>
      <c r="AE1659">
        <f>IF(EXACT(VLOOKUP(AE$1,Variables!$B$6:$C$32, 2, FALSE), "Yes"), LOOKUP($A1659,Collections!$A:$A,Collections!AA:AA), 0)</f>
        <v>0</v>
      </c>
      <c r="AF1659">
        <f>IF(EXACT(VLOOKUP(AF$1,Variables!$B$6:$C$32, 2, FALSE), "Yes"), LOOKUP($A1659,Collections!$A:$A,Collections!AB:AB), 0)</f>
        <v>0</v>
      </c>
      <c r="AG1659" t="str">
        <f t="shared" si="25"/>
        <v>Yes</v>
      </c>
      <c r="AH1659">
        <f>IF(D1659&gt;=Variables!$C$1,1,0)</f>
        <v>0</v>
      </c>
      <c r="AI1659">
        <f>IF(E1659&gt;=Variables!$C$1,1,0)</f>
        <v>0</v>
      </c>
    </row>
    <row r="1660" spans="1:35" x14ac:dyDescent="0.2">
      <c r="A1660" s="25">
        <v>21503184</v>
      </c>
      <c r="B1660" s="2" t="s">
        <v>1054</v>
      </c>
      <c r="C1660">
        <f>IF(ISNA(VLOOKUP(A1660,Images!A:C,3,FALSE)), 0, VLOOKUP(A1660,Images!A:C,3,FALSE))/IF(ISNA(VLOOKUP(A1660,Images!A:C,2,FALSE)), 1,VLOOKUP(A1660,Images!A:C,2,FALSE))</f>
        <v>0.42982456140350878</v>
      </c>
      <c r="D1660">
        <f>IF(NOT(ISNA(VLOOKUP(A1660,Harvard!B:E,4,FALSE))), VLOOKUP(A1660,Harvard!B:E,4,FALSE), 0)</f>
        <v>0</v>
      </c>
      <c r="E1660">
        <f>IF(NOT(ISNA(VLOOKUP(A1660,UC!B:D, 3, FALSE))),VLOOKUP(A1660,UC!B:D, 2, FALSE)/VLOOKUP(A1660, UC!B:D, 3, FALSE), 0)</f>
        <v>0</v>
      </c>
      <c r="F1660">
        <f>IF(EXACT(VLOOKUP(F$1,Variables!$B$6:$C$32, 2, FALSE), "Yes"), LOOKUP($A1660,Collections!$A:$A,Collections!B:B), 0)</f>
        <v>0</v>
      </c>
      <c r="G1660">
        <f>IF(EXACT(VLOOKUP(G$1,Variables!$B$6:$C$32, 2, FALSE), "Yes"), LOOKUP($A1660,Collections!$A:$A,Collections!C:C), 0)</f>
        <v>0</v>
      </c>
      <c r="H1660">
        <f>IF(EXACT(VLOOKUP(H$1,Variables!$B$6:$C$32, 2, FALSE), "Yes"), LOOKUP($A1660,Collections!$A:$A,Collections!D:D), 0)</f>
        <v>0</v>
      </c>
      <c r="I1660">
        <f>IF(EXACT(VLOOKUP(I$1,Variables!$B$6:$C$32, 2, FALSE), "Yes"), LOOKUP($A1660,Collections!$A:$A,Collections!E:E), 0)</f>
        <v>0</v>
      </c>
      <c r="J1660">
        <f>IF(EXACT(VLOOKUP(J$1,Variables!$B$6:$C$32, 2, FALSE), "Yes"), LOOKUP($A1660,Collections!$A:$A,Collections!F:F), 0)</f>
        <v>0</v>
      </c>
      <c r="K1660">
        <f>IF(EXACT(VLOOKUP(K$1,Variables!$B$6:$C$32, 2, FALSE), "Yes"), LOOKUP($A1660,Collections!$A:$A,Collections!G:G), 0)</f>
        <v>0</v>
      </c>
      <c r="L1660">
        <f>IF(EXACT(VLOOKUP(L$1,Variables!$B$6:$C$32, 2, FALSE), "Yes"), LOOKUP($A1660,Collections!$A:$A,Collections!H:H), 0)</f>
        <v>0</v>
      </c>
      <c r="M1660">
        <f>IF(EXACT(VLOOKUP(M$1,Variables!$B$6:$C$32, 2, FALSE), "Yes"), LOOKUP($A1660,Collections!$A:$A,Collections!I:I), 0)</f>
        <v>0</v>
      </c>
      <c r="N1660">
        <f>IF(EXACT(VLOOKUP(N$1,Variables!$B$6:$C$32, 2, FALSE), "Yes"), LOOKUP($A1660,Collections!$A:$A,Collections!J:J), 0)</f>
        <v>1</v>
      </c>
      <c r="O1660">
        <f>IF(EXACT(VLOOKUP(O$1,Variables!$B$6:$C$32, 2, FALSE), "Yes"), LOOKUP($A1660,Collections!$A:$A,Collections!K:K), 0)</f>
        <v>0</v>
      </c>
      <c r="P1660">
        <f>IF(EXACT(VLOOKUP(P$1,Variables!$B$6:$C$32, 2, FALSE), "Yes"), LOOKUP($A1660,Collections!$A:$A,Collections!L:L), 0)</f>
        <v>0</v>
      </c>
      <c r="Q1660">
        <f>IF(EXACT(VLOOKUP(Q$1,Variables!$B$6:$C$32, 2, FALSE), "Yes"), LOOKUP($A1660,Collections!$A:$A,Collections!M:M), 0)</f>
        <v>0</v>
      </c>
      <c r="R1660">
        <f>IF(EXACT(VLOOKUP(R$1,Variables!$B$6:$C$32, 2, FALSE), "Yes"), LOOKUP($A1660,Collections!$A:$A,Collections!N:N), 0)</f>
        <v>0</v>
      </c>
      <c r="S1660">
        <f>IF(EXACT(VLOOKUP(S$1,Variables!$B$6:$C$32, 2, FALSE), "Yes"), LOOKUP($A1660,Collections!$A:$A,Collections!O:O), 0)</f>
        <v>0</v>
      </c>
      <c r="T1660">
        <f>IF(EXACT(VLOOKUP(T$1,Variables!$B$6:$C$32, 2, FALSE), "Yes"), LOOKUP($A1660,Collections!$A:$A,Collections!P:P), 0)</f>
        <v>0</v>
      </c>
      <c r="U1660">
        <f>IF(EXACT(VLOOKUP(U$1,Variables!$B$6:$C$32, 2, FALSE), "Yes"), LOOKUP($A1660,Collections!$A:$A,Collections!Q:Q), 0)</f>
        <v>0</v>
      </c>
      <c r="V1660">
        <f>IF(EXACT(VLOOKUP(V$1,Variables!$B$6:$C$32, 2, FALSE), "Yes"), LOOKUP($A1660,Collections!$A:$A,Collections!R:R), 0)</f>
        <v>0</v>
      </c>
      <c r="W1660">
        <f>IF(EXACT(VLOOKUP(W$1,Variables!$B$6:$C$32, 2, FALSE), "Yes"), LOOKUP($A1660,Collections!$A:$A,Collections!S:S), 0)</f>
        <v>0</v>
      </c>
      <c r="X1660">
        <f>IF(EXACT(VLOOKUP(X$1,Variables!$B$6:$C$32, 2, FALSE), "Yes"), LOOKUP($A1660,Collections!$A:$A,Collections!T:T), 0)</f>
        <v>0</v>
      </c>
      <c r="Y1660">
        <f>IF(EXACT(VLOOKUP(Y$1,Variables!$B$6:$C$32, 2, FALSE), "Yes"), LOOKUP($A1660,Collections!$A:$A,Collections!U:U), 0)</f>
        <v>0</v>
      </c>
      <c r="Z1660">
        <f>IF(EXACT(VLOOKUP(Z$1,Variables!$B$6:$C$32, 2, FALSE), "Yes"), LOOKUP($A1660,Collections!$A:$A,Collections!V:V), 0)</f>
        <v>0</v>
      </c>
      <c r="AA1660">
        <f>IF(EXACT(VLOOKUP(AA$1,Variables!$B$6:$C$32, 2, FALSE), "Yes"), LOOKUP($A1660,Collections!$A:$A,Collections!W:W), 0)</f>
        <v>0</v>
      </c>
      <c r="AB1660">
        <f>IF(EXACT(VLOOKUP(AB$1,Variables!$B$6:$C$32, 2, FALSE), "Yes"), LOOKUP($A1660,Collections!$A:$A,Collections!X:X), 0)</f>
        <v>0</v>
      </c>
      <c r="AC1660">
        <f>IF(EXACT(VLOOKUP(AC$1,Variables!$B$6:$C$32, 2, FALSE), "Yes"), LOOKUP($A1660,Collections!$A:$A,Collections!Y:Y), 0)</f>
        <v>0</v>
      </c>
      <c r="AD1660">
        <f>IF(EXACT(VLOOKUP(AD$1,Variables!$B$6:$C$32, 2, FALSE), "Yes"), LOOKUP($A1660,Collections!$A:$A,Collections!Z:Z), 0)</f>
        <v>0</v>
      </c>
      <c r="AE1660">
        <f>IF(EXACT(VLOOKUP(AE$1,Variables!$B$6:$C$32, 2, FALSE), "Yes"), LOOKUP($A1660,Collections!$A:$A,Collections!AA:AA), 0)</f>
        <v>0</v>
      </c>
      <c r="AF1660">
        <f>IF(EXACT(VLOOKUP(AF$1,Variables!$B$6:$C$32, 2, FALSE), "Yes"), LOOKUP($A1660,Collections!$A:$A,Collections!AB:AB), 0)</f>
        <v>0</v>
      </c>
      <c r="AG1660" t="str">
        <f t="shared" si="25"/>
        <v>Yes</v>
      </c>
      <c r="AH1660">
        <f>IF(D1660&gt;=Variables!$C$1,1,0)</f>
        <v>0</v>
      </c>
      <c r="AI1660">
        <f>IF(E1660&gt;=Variables!$C$1,1,0)</f>
        <v>0</v>
      </c>
    </row>
    <row r="1661" spans="1:35" x14ac:dyDescent="0.2">
      <c r="A1661" s="25">
        <v>19480709</v>
      </c>
      <c r="B1661" s="2" t="s">
        <v>518</v>
      </c>
      <c r="C1661">
        <f>IF(ISNA(VLOOKUP(A1661,Images!A:C,3,FALSE)), 0, VLOOKUP(A1661,Images!A:C,3,FALSE))/IF(ISNA(VLOOKUP(A1661,Images!A:C,2,FALSE)), 1,VLOOKUP(A1661,Images!A:C,2,FALSE))</f>
        <v>0.44672897196261685</v>
      </c>
      <c r="D1661">
        <f>IF(NOT(ISNA(VLOOKUP(A1661,Harvard!B:E,4,FALSE))), VLOOKUP(A1661,Harvard!B:E,4,FALSE), 0)</f>
        <v>0</v>
      </c>
      <c r="E1661">
        <f>IF(NOT(ISNA(VLOOKUP(A1661,UC!B:D, 3, FALSE))),VLOOKUP(A1661,UC!B:D, 2, FALSE)/VLOOKUP(A1661, UC!B:D, 3, FALSE), 0)</f>
        <v>0</v>
      </c>
      <c r="F1661">
        <f>IF(EXACT(VLOOKUP(F$1,Variables!$B$6:$C$32, 2, FALSE), "Yes"), LOOKUP($A1661,Collections!$A:$A,Collections!B:B), 0)</f>
        <v>0</v>
      </c>
      <c r="G1661">
        <f>IF(EXACT(VLOOKUP(G$1,Variables!$B$6:$C$32, 2, FALSE), "Yes"), LOOKUP($A1661,Collections!$A:$A,Collections!C:C), 0)</f>
        <v>0</v>
      </c>
      <c r="H1661">
        <f>IF(EXACT(VLOOKUP(H$1,Variables!$B$6:$C$32, 2, FALSE), "Yes"), LOOKUP($A1661,Collections!$A:$A,Collections!D:D), 0)</f>
        <v>0</v>
      </c>
      <c r="I1661">
        <f>IF(EXACT(VLOOKUP(I$1,Variables!$B$6:$C$32, 2, FALSE), "Yes"), LOOKUP($A1661,Collections!$A:$A,Collections!E:E), 0)</f>
        <v>0</v>
      </c>
      <c r="J1661">
        <f>IF(EXACT(VLOOKUP(J$1,Variables!$B$6:$C$32, 2, FALSE), "Yes"), LOOKUP($A1661,Collections!$A:$A,Collections!F:F), 0)</f>
        <v>0</v>
      </c>
      <c r="K1661">
        <f>IF(EXACT(VLOOKUP(K$1,Variables!$B$6:$C$32, 2, FALSE), "Yes"), LOOKUP($A1661,Collections!$A:$A,Collections!G:G), 0)</f>
        <v>0</v>
      </c>
      <c r="L1661">
        <f>IF(EXACT(VLOOKUP(L$1,Variables!$B$6:$C$32, 2, FALSE), "Yes"), LOOKUP($A1661,Collections!$A:$A,Collections!H:H), 0)</f>
        <v>0</v>
      </c>
      <c r="M1661">
        <f>IF(EXACT(VLOOKUP(M$1,Variables!$B$6:$C$32, 2, FALSE), "Yes"), LOOKUP($A1661,Collections!$A:$A,Collections!I:I), 0)</f>
        <v>0</v>
      </c>
      <c r="N1661">
        <f>IF(EXACT(VLOOKUP(N$1,Variables!$B$6:$C$32, 2, FALSE), "Yes"), LOOKUP($A1661,Collections!$A:$A,Collections!J:J), 0)</f>
        <v>1</v>
      </c>
      <c r="O1661">
        <f>IF(EXACT(VLOOKUP(O$1,Variables!$B$6:$C$32, 2, FALSE), "Yes"), LOOKUP($A1661,Collections!$A:$A,Collections!K:K), 0)</f>
        <v>0</v>
      </c>
      <c r="P1661">
        <f>IF(EXACT(VLOOKUP(P$1,Variables!$B$6:$C$32, 2, FALSE), "Yes"), LOOKUP($A1661,Collections!$A:$A,Collections!L:L), 0)</f>
        <v>0</v>
      </c>
      <c r="Q1661">
        <f>IF(EXACT(VLOOKUP(Q$1,Variables!$B$6:$C$32, 2, FALSE), "Yes"), LOOKUP($A1661,Collections!$A:$A,Collections!M:M), 0)</f>
        <v>0</v>
      </c>
      <c r="R1661">
        <f>IF(EXACT(VLOOKUP(R$1,Variables!$B$6:$C$32, 2, FALSE), "Yes"), LOOKUP($A1661,Collections!$A:$A,Collections!N:N), 0)</f>
        <v>0</v>
      </c>
      <c r="S1661">
        <f>IF(EXACT(VLOOKUP(S$1,Variables!$B$6:$C$32, 2, FALSE), "Yes"), LOOKUP($A1661,Collections!$A:$A,Collections!O:O), 0)</f>
        <v>0</v>
      </c>
      <c r="T1661">
        <f>IF(EXACT(VLOOKUP(T$1,Variables!$B$6:$C$32, 2, FALSE), "Yes"), LOOKUP($A1661,Collections!$A:$A,Collections!P:P), 0)</f>
        <v>0</v>
      </c>
      <c r="U1661">
        <f>IF(EXACT(VLOOKUP(U$1,Variables!$B$6:$C$32, 2, FALSE), "Yes"), LOOKUP($A1661,Collections!$A:$A,Collections!Q:Q), 0)</f>
        <v>0</v>
      </c>
      <c r="V1661">
        <f>IF(EXACT(VLOOKUP(V$1,Variables!$B$6:$C$32, 2, FALSE), "Yes"), LOOKUP($A1661,Collections!$A:$A,Collections!R:R), 0)</f>
        <v>0</v>
      </c>
      <c r="W1661">
        <f>IF(EXACT(VLOOKUP(W$1,Variables!$B$6:$C$32, 2, FALSE), "Yes"), LOOKUP($A1661,Collections!$A:$A,Collections!S:S), 0)</f>
        <v>0</v>
      </c>
      <c r="X1661">
        <f>IF(EXACT(VLOOKUP(X$1,Variables!$B$6:$C$32, 2, FALSE), "Yes"), LOOKUP($A1661,Collections!$A:$A,Collections!T:T), 0)</f>
        <v>0</v>
      </c>
      <c r="Y1661">
        <f>IF(EXACT(VLOOKUP(Y$1,Variables!$B$6:$C$32, 2, FALSE), "Yes"), LOOKUP($A1661,Collections!$A:$A,Collections!U:U), 0)</f>
        <v>0</v>
      </c>
      <c r="Z1661">
        <f>IF(EXACT(VLOOKUP(Z$1,Variables!$B$6:$C$32, 2, FALSE), "Yes"), LOOKUP($A1661,Collections!$A:$A,Collections!V:V), 0)</f>
        <v>0</v>
      </c>
      <c r="AA1661">
        <f>IF(EXACT(VLOOKUP(AA$1,Variables!$B$6:$C$32, 2, FALSE), "Yes"), LOOKUP($A1661,Collections!$A:$A,Collections!W:W), 0)</f>
        <v>0</v>
      </c>
      <c r="AB1661">
        <f>IF(EXACT(VLOOKUP(AB$1,Variables!$B$6:$C$32, 2, FALSE), "Yes"), LOOKUP($A1661,Collections!$A:$A,Collections!X:X), 0)</f>
        <v>0</v>
      </c>
      <c r="AC1661">
        <f>IF(EXACT(VLOOKUP(AC$1,Variables!$B$6:$C$32, 2, FALSE), "Yes"), LOOKUP($A1661,Collections!$A:$A,Collections!Y:Y), 0)</f>
        <v>0</v>
      </c>
      <c r="AD1661">
        <f>IF(EXACT(VLOOKUP(AD$1,Variables!$B$6:$C$32, 2, FALSE), "Yes"), LOOKUP($A1661,Collections!$A:$A,Collections!Z:Z), 0)</f>
        <v>0</v>
      </c>
      <c r="AE1661">
        <f>IF(EXACT(VLOOKUP(AE$1,Variables!$B$6:$C$32, 2, FALSE), "Yes"), LOOKUP($A1661,Collections!$A:$A,Collections!AA:AA), 0)</f>
        <v>0</v>
      </c>
      <c r="AF1661">
        <f>IF(EXACT(VLOOKUP(AF$1,Variables!$B$6:$C$32, 2, FALSE), "Yes"), LOOKUP($A1661,Collections!$A:$A,Collections!AB:AB), 0)</f>
        <v>0</v>
      </c>
      <c r="AG1661" t="str">
        <f t="shared" si="25"/>
        <v>Yes</v>
      </c>
      <c r="AH1661">
        <f>IF(D1661&gt;=Variables!$C$1,1,0)</f>
        <v>0</v>
      </c>
      <c r="AI1661">
        <f>IF(E1661&gt;=Variables!$C$1,1,0)</f>
        <v>0</v>
      </c>
    </row>
    <row r="1662" spans="1:35" x14ac:dyDescent="0.2">
      <c r="A1662" s="25">
        <v>21512752</v>
      </c>
      <c r="B1662" s="2" t="s">
        <v>2048</v>
      </c>
      <c r="C1662">
        <f>IF(ISNA(VLOOKUP(A1662,Images!A:C,3,FALSE)), 0, VLOOKUP(A1662,Images!A:C,3,FALSE))/IF(ISNA(VLOOKUP(A1662,Images!A:C,2,FALSE)), 1,VLOOKUP(A1662,Images!A:C,2,FALSE))</f>
        <v>0.69681908548707749</v>
      </c>
      <c r="D1662">
        <f>IF(NOT(ISNA(VLOOKUP(A1662,Harvard!B:E,4,FALSE))), VLOOKUP(A1662,Harvard!B:E,4,FALSE), 0)</f>
        <v>0.61109999999999998</v>
      </c>
      <c r="E1662">
        <f>IF(NOT(ISNA(VLOOKUP(A1662,UC!B:D, 3, FALSE))),VLOOKUP(A1662,UC!B:D, 2, FALSE)/VLOOKUP(A1662, UC!B:D, 3, FALSE), 0)</f>
        <v>0</v>
      </c>
      <c r="F1662">
        <f>IF(EXACT(VLOOKUP(F$1,Variables!$B$6:$C$32, 2, FALSE), "Yes"), LOOKUP($A1662,Collections!$A:$A,Collections!B:B), 0)</f>
        <v>0</v>
      </c>
      <c r="G1662">
        <f>IF(EXACT(VLOOKUP(G$1,Variables!$B$6:$C$32, 2, FALSE), "Yes"), LOOKUP($A1662,Collections!$A:$A,Collections!C:C), 0)</f>
        <v>0</v>
      </c>
      <c r="H1662">
        <f>IF(EXACT(VLOOKUP(H$1,Variables!$B$6:$C$32, 2, FALSE), "Yes"), LOOKUP($A1662,Collections!$A:$A,Collections!D:D), 0)</f>
        <v>0</v>
      </c>
      <c r="I1662">
        <f>IF(EXACT(VLOOKUP(I$1,Variables!$B$6:$C$32, 2, FALSE), "Yes"), LOOKUP($A1662,Collections!$A:$A,Collections!E:E), 0)</f>
        <v>0</v>
      </c>
      <c r="J1662">
        <f>IF(EXACT(VLOOKUP(J$1,Variables!$B$6:$C$32, 2, FALSE), "Yes"), LOOKUP($A1662,Collections!$A:$A,Collections!F:F), 0)</f>
        <v>0</v>
      </c>
      <c r="K1662">
        <f>IF(EXACT(VLOOKUP(K$1,Variables!$B$6:$C$32, 2, FALSE), "Yes"), LOOKUP($A1662,Collections!$A:$A,Collections!G:G), 0)</f>
        <v>0</v>
      </c>
      <c r="L1662">
        <f>IF(EXACT(VLOOKUP(L$1,Variables!$B$6:$C$32, 2, FALSE), "Yes"), LOOKUP($A1662,Collections!$A:$A,Collections!H:H), 0)</f>
        <v>0</v>
      </c>
      <c r="M1662">
        <f>IF(EXACT(VLOOKUP(M$1,Variables!$B$6:$C$32, 2, FALSE), "Yes"), LOOKUP($A1662,Collections!$A:$A,Collections!I:I), 0)</f>
        <v>0</v>
      </c>
      <c r="N1662">
        <f>IF(EXACT(VLOOKUP(N$1,Variables!$B$6:$C$32, 2, FALSE), "Yes"), LOOKUP($A1662,Collections!$A:$A,Collections!J:J), 0)</f>
        <v>1</v>
      </c>
      <c r="O1662">
        <f>IF(EXACT(VLOOKUP(O$1,Variables!$B$6:$C$32, 2, FALSE), "Yes"), LOOKUP($A1662,Collections!$A:$A,Collections!K:K), 0)</f>
        <v>0</v>
      </c>
      <c r="P1662">
        <f>IF(EXACT(VLOOKUP(P$1,Variables!$B$6:$C$32, 2, FALSE), "Yes"), LOOKUP($A1662,Collections!$A:$A,Collections!L:L), 0)</f>
        <v>0</v>
      </c>
      <c r="Q1662">
        <f>IF(EXACT(VLOOKUP(Q$1,Variables!$B$6:$C$32, 2, FALSE), "Yes"), LOOKUP($A1662,Collections!$A:$A,Collections!M:M), 0)</f>
        <v>0</v>
      </c>
      <c r="R1662">
        <f>IF(EXACT(VLOOKUP(R$1,Variables!$B$6:$C$32, 2, FALSE), "Yes"), LOOKUP($A1662,Collections!$A:$A,Collections!N:N), 0)</f>
        <v>0</v>
      </c>
      <c r="S1662">
        <f>IF(EXACT(VLOOKUP(S$1,Variables!$B$6:$C$32, 2, FALSE), "Yes"), LOOKUP($A1662,Collections!$A:$A,Collections!O:O), 0)</f>
        <v>0</v>
      </c>
      <c r="T1662">
        <f>IF(EXACT(VLOOKUP(T$1,Variables!$B$6:$C$32, 2, FALSE), "Yes"), LOOKUP($A1662,Collections!$A:$A,Collections!P:P), 0)</f>
        <v>0</v>
      </c>
      <c r="U1662">
        <f>IF(EXACT(VLOOKUP(U$1,Variables!$B$6:$C$32, 2, FALSE), "Yes"), LOOKUP($A1662,Collections!$A:$A,Collections!Q:Q), 0)</f>
        <v>0</v>
      </c>
      <c r="V1662">
        <f>IF(EXACT(VLOOKUP(V$1,Variables!$B$6:$C$32, 2, FALSE), "Yes"), LOOKUP($A1662,Collections!$A:$A,Collections!R:R), 0)</f>
        <v>0</v>
      </c>
      <c r="W1662">
        <f>IF(EXACT(VLOOKUP(W$1,Variables!$B$6:$C$32, 2, FALSE), "Yes"), LOOKUP($A1662,Collections!$A:$A,Collections!S:S), 0)</f>
        <v>0</v>
      </c>
      <c r="X1662">
        <f>IF(EXACT(VLOOKUP(X$1,Variables!$B$6:$C$32, 2, FALSE), "Yes"), LOOKUP($A1662,Collections!$A:$A,Collections!T:T), 0)</f>
        <v>0</v>
      </c>
      <c r="Y1662">
        <f>IF(EXACT(VLOOKUP(Y$1,Variables!$B$6:$C$32, 2, FALSE), "Yes"), LOOKUP($A1662,Collections!$A:$A,Collections!U:U), 0)</f>
        <v>0</v>
      </c>
      <c r="Z1662">
        <f>IF(EXACT(VLOOKUP(Z$1,Variables!$B$6:$C$32, 2, FALSE), "Yes"), LOOKUP($A1662,Collections!$A:$A,Collections!V:V), 0)</f>
        <v>0</v>
      </c>
      <c r="AA1662">
        <f>IF(EXACT(VLOOKUP(AA$1,Variables!$B$6:$C$32, 2, FALSE), "Yes"), LOOKUP($A1662,Collections!$A:$A,Collections!W:W), 0)</f>
        <v>0</v>
      </c>
      <c r="AB1662">
        <f>IF(EXACT(VLOOKUP(AB$1,Variables!$B$6:$C$32, 2, FALSE), "Yes"), LOOKUP($A1662,Collections!$A:$A,Collections!X:X), 0)</f>
        <v>0</v>
      </c>
      <c r="AC1662">
        <f>IF(EXACT(VLOOKUP(AC$1,Variables!$B$6:$C$32, 2, FALSE), "Yes"), LOOKUP($A1662,Collections!$A:$A,Collections!Y:Y), 0)</f>
        <v>0</v>
      </c>
      <c r="AD1662">
        <f>IF(EXACT(VLOOKUP(AD$1,Variables!$B$6:$C$32, 2, FALSE), "Yes"), LOOKUP($A1662,Collections!$A:$A,Collections!Z:Z), 0)</f>
        <v>0</v>
      </c>
      <c r="AE1662">
        <f>IF(EXACT(VLOOKUP(AE$1,Variables!$B$6:$C$32, 2, FALSE), "Yes"), LOOKUP($A1662,Collections!$A:$A,Collections!AA:AA), 0)</f>
        <v>0</v>
      </c>
      <c r="AF1662">
        <f>IF(EXACT(VLOOKUP(AF$1,Variables!$B$6:$C$32, 2, FALSE), "Yes"), LOOKUP($A1662,Collections!$A:$A,Collections!AB:AB), 0)</f>
        <v>0</v>
      </c>
      <c r="AG1662" t="str">
        <f t="shared" si="25"/>
        <v>Yes</v>
      </c>
      <c r="AH1662">
        <f>IF(D1662&gt;=Variables!$C$1,1,0)</f>
        <v>0</v>
      </c>
      <c r="AI1662">
        <f>IF(E1662&gt;=Variables!$C$1,1,0)</f>
        <v>0</v>
      </c>
    </row>
    <row r="1663" spans="1:35" x14ac:dyDescent="0.2">
      <c r="A1663" s="25">
        <v>21514879</v>
      </c>
      <c r="B1663" s="2" t="s">
        <v>2049</v>
      </c>
      <c r="C1663">
        <f>IF(ISNA(VLOOKUP(A1663,Images!A:C,3,FALSE)), 0, VLOOKUP(A1663,Images!A:C,3,FALSE))/IF(ISNA(VLOOKUP(A1663,Images!A:C,2,FALSE)), 1,VLOOKUP(A1663,Images!A:C,2,FALSE))</f>
        <v>1.0447619047619048</v>
      </c>
      <c r="D1663">
        <f>IF(NOT(ISNA(VLOOKUP(A1663,Harvard!B:E,4,FALSE))), VLOOKUP(A1663,Harvard!B:E,4,FALSE), 0)</f>
        <v>0</v>
      </c>
      <c r="E1663">
        <f>IF(NOT(ISNA(VLOOKUP(A1663,UC!B:D, 3, FALSE))),VLOOKUP(A1663,UC!B:D, 2, FALSE)/VLOOKUP(A1663, UC!B:D, 3, FALSE), 0)</f>
        <v>0</v>
      </c>
      <c r="F1663">
        <f>IF(EXACT(VLOOKUP(F$1,Variables!$B$6:$C$32, 2, FALSE), "Yes"), LOOKUP($A1663,Collections!$A:$A,Collections!B:B), 0)</f>
        <v>0</v>
      </c>
      <c r="G1663">
        <f>IF(EXACT(VLOOKUP(G$1,Variables!$B$6:$C$32, 2, FALSE), "Yes"), LOOKUP($A1663,Collections!$A:$A,Collections!C:C), 0)</f>
        <v>0</v>
      </c>
      <c r="H1663">
        <f>IF(EXACT(VLOOKUP(H$1,Variables!$B$6:$C$32, 2, FALSE), "Yes"), LOOKUP($A1663,Collections!$A:$A,Collections!D:D), 0)</f>
        <v>0</v>
      </c>
      <c r="I1663">
        <f>IF(EXACT(VLOOKUP(I$1,Variables!$B$6:$C$32, 2, FALSE), "Yes"), LOOKUP($A1663,Collections!$A:$A,Collections!E:E), 0)</f>
        <v>0</v>
      </c>
      <c r="J1663">
        <f>IF(EXACT(VLOOKUP(J$1,Variables!$B$6:$C$32, 2, FALSE), "Yes"), LOOKUP($A1663,Collections!$A:$A,Collections!F:F), 0)</f>
        <v>0</v>
      </c>
      <c r="K1663">
        <f>IF(EXACT(VLOOKUP(K$1,Variables!$B$6:$C$32, 2, FALSE), "Yes"), LOOKUP($A1663,Collections!$A:$A,Collections!G:G), 0)</f>
        <v>0</v>
      </c>
      <c r="L1663">
        <f>IF(EXACT(VLOOKUP(L$1,Variables!$B$6:$C$32, 2, FALSE), "Yes"), LOOKUP($A1663,Collections!$A:$A,Collections!H:H), 0)</f>
        <v>0</v>
      </c>
      <c r="M1663">
        <f>IF(EXACT(VLOOKUP(M$1,Variables!$B$6:$C$32, 2, FALSE), "Yes"), LOOKUP($A1663,Collections!$A:$A,Collections!I:I), 0)</f>
        <v>0</v>
      </c>
      <c r="N1663">
        <f>IF(EXACT(VLOOKUP(N$1,Variables!$B$6:$C$32, 2, FALSE), "Yes"), LOOKUP($A1663,Collections!$A:$A,Collections!J:J), 0)</f>
        <v>1</v>
      </c>
      <c r="O1663">
        <f>IF(EXACT(VLOOKUP(O$1,Variables!$B$6:$C$32, 2, FALSE), "Yes"), LOOKUP($A1663,Collections!$A:$A,Collections!K:K), 0)</f>
        <v>0</v>
      </c>
      <c r="P1663">
        <f>IF(EXACT(VLOOKUP(P$1,Variables!$B$6:$C$32, 2, FALSE), "Yes"), LOOKUP($A1663,Collections!$A:$A,Collections!L:L), 0)</f>
        <v>0</v>
      </c>
      <c r="Q1663">
        <f>IF(EXACT(VLOOKUP(Q$1,Variables!$B$6:$C$32, 2, FALSE), "Yes"), LOOKUP($A1663,Collections!$A:$A,Collections!M:M), 0)</f>
        <v>0</v>
      </c>
      <c r="R1663">
        <f>IF(EXACT(VLOOKUP(R$1,Variables!$B$6:$C$32, 2, FALSE), "Yes"), LOOKUP($A1663,Collections!$A:$A,Collections!N:N), 0)</f>
        <v>0</v>
      </c>
      <c r="S1663">
        <f>IF(EXACT(VLOOKUP(S$1,Variables!$B$6:$C$32, 2, FALSE), "Yes"), LOOKUP($A1663,Collections!$A:$A,Collections!O:O), 0)</f>
        <v>0</v>
      </c>
      <c r="T1663">
        <f>IF(EXACT(VLOOKUP(T$1,Variables!$B$6:$C$32, 2, FALSE), "Yes"), LOOKUP($A1663,Collections!$A:$A,Collections!P:P), 0)</f>
        <v>0</v>
      </c>
      <c r="U1663">
        <f>IF(EXACT(VLOOKUP(U$1,Variables!$B$6:$C$32, 2, FALSE), "Yes"), LOOKUP($A1663,Collections!$A:$A,Collections!Q:Q), 0)</f>
        <v>0</v>
      </c>
      <c r="V1663">
        <f>IF(EXACT(VLOOKUP(V$1,Variables!$B$6:$C$32, 2, FALSE), "Yes"), LOOKUP($A1663,Collections!$A:$A,Collections!R:R), 0)</f>
        <v>0</v>
      </c>
      <c r="W1663">
        <f>IF(EXACT(VLOOKUP(W$1,Variables!$B$6:$C$32, 2, FALSE), "Yes"), LOOKUP($A1663,Collections!$A:$A,Collections!S:S), 0)</f>
        <v>0</v>
      </c>
      <c r="X1663">
        <f>IF(EXACT(VLOOKUP(X$1,Variables!$B$6:$C$32, 2, FALSE), "Yes"), LOOKUP($A1663,Collections!$A:$A,Collections!T:T), 0)</f>
        <v>0</v>
      </c>
      <c r="Y1663">
        <f>IF(EXACT(VLOOKUP(Y$1,Variables!$B$6:$C$32, 2, FALSE), "Yes"), LOOKUP($A1663,Collections!$A:$A,Collections!U:U), 0)</f>
        <v>0</v>
      </c>
      <c r="Z1663">
        <f>IF(EXACT(VLOOKUP(Z$1,Variables!$B$6:$C$32, 2, FALSE), "Yes"), LOOKUP($A1663,Collections!$A:$A,Collections!V:V), 0)</f>
        <v>0</v>
      </c>
      <c r="AA1663">
        <f>IF(EXACT(VLOOKUP(AA$1,Variables!$B$6:$C$32, 2, FALSE), "Yes"), LOOKUP($A1663,Collections!$A:$A,Collections!W:W), 0)</f>
        <v>0</v>
      </c>
      <c r="AB1663">
        <f>IF(EXACT(VLOOKUP(AB$1,Variables!$B$6:$C$32, 2, FALSE), "Yes"), LOOKUP($A1663,Collections!$A:$A,Collections!X:X), 0)</f>
        <v>0</v>
      </c>
      <c r="AC1663">
        <f>IF(EXACT(VLOOKUP(AC$1,Variables!$B$6:$C$32, 2, FALSE), "Yes"), LOOKUP($A1663,Collections!$A:$A,Collections!Y:Y), 0)</f>
        <v>0</v>
      </c>
      <c r="AD1663">
        <f>IF(EXACT(VLOOKUP(AD$1,Variables!$B$6:$C$32, 2, FALSE), "Yes"), LOOKUP($A1663,Collections!$A:$A,Collections!Z:Z), 0)</f>
        <v>0</v>
      </c>
      <c r="AE1663">
        <f>IF(EXACT(VLOOKUP(AE$1,Variables!$B$6:$C$32, 2, FALSE), "Yes"), LOOKUP($A1663,Collections!$A:$A,Collections!AA:AA), 0)</f>
        <v>0</v>
      </c>
      <c r="AF1663">
        <f>IF(EXACT(VLOOKUP(AF$1,Variables!$B$6:$C$32, 2, FALSE), "Yes"), LOOKUP($A1663,Collections!$A:$A,Collections!AB:AB), 0)</f>
        <v>0</v>
      </c>
      <c r="AG1663" t="str">
        <f t="shared" si="25"/>
        <v>Yes</v>
      </c>
      <c r="AH1663">
        <f>IF(D1663&gt;=Variables!$C$1,1,0)</f>
        <v>0</v>
      </c>
      <c r="AI1663">
        <f>IF(E1663&gt;=Variables!$C$1,1,0)</f>
        <v>0</v>
      </c>
    </row>
    <row r="1664" spans="1:35" x14ac:dyDescent="0.2">
      <c r="A1664" s="25">
        <v>15588610</v>
      </c>
      <c r="B1664" s="2" t="s">
        <v>1642</v>
      </c>
      <c r="C1664">
        <f>IF(ISNA(VLOOKUP(A1664,Images!A:C,3,FALSE)), 0, VLOOKUP(A1664,Images!A:C,3,FALSE))/IF(ISNA(VLOOKUP(A1664,Images!A:C,2,FALSE)), 1,VLOOKUP(A1664,Images!A:C,2,FALSE))</f>
        <v>1.0384069540535745</v>
      </c>
      <c r="D1664">
        <f>IF(NOT(ISNA(VLOOKUP(A1664,Harvard!B:E,4,FALSE))), VLOOKUP(A1664,Harvard!B:E,4,FALSE), 0)</f>
        <v>0.6</v>
      </c>
      <c r="E1664">
        <f>IF(NOT(ISNA(VLOOKUP(A1664,UC!B:D, 3, FALSE))),VLOOKUP(A1664,UC!B:D, 2, FALSE)/VLOOKUP(A1664, UC!B:D, 3, FALSE), 0)</f>
        <v>0.375</v>
      </c>
      <c r="F1664">
        <f>IF(EXACT(VLOOKUP(F$1,Variables!$B$6:$C$32, 2, FALSE), "Yes"), LOOKUP($A1664,Collections!$A:$A,Collections!B:B), 0)</f>
        <v>0</v>
      </c>
      <c r="G1664">
        <f>IF(EXACT(VLOOKUP(G$1,Variables!$B$6:$C$32, 2, FALSE), "Yes"), LOOKUP($A1664,Collections!$A:$A,Collections!C:C), 0)</f>
        <v>0</v>
      </c>
      <c r="H1664">
        <f>IF(EXACT(VLOOKUP(H$1,Variables!$B$6:$C$32, 2, FALSE), "Yes"), LOOKUP($A1664,Collections!$A:$A,Collections!D:D), 0)</f>
        <v>0</v>
      </c>
      <c r="I1664">
        <f>IF(EXACT(VLOOKUP(I$1,Variables!$B$6:$C$32, 2, FALSE), "Yes"), LOOKUP($A1664,Collections!$A:$A,Collections!E:E), 0)</f>
        <v>0</v>
      </c>
      <c r="J1664">
        <f>IF(EXACT(VLOOKUP(J$1,Variables!$B$6:$C$32, 2, FALSE), "Yes"), LOOKUP($A1664,Collections!$A:$A,Collections!F:F), 0)</f>
        <v>0</v>
      </c>
      <c r="K1664">
        <f>IF(EXACT(VLOOKUP(K$1,Variables!$B$6:$C$32, 2, FALSE), "Yes"), LOOKUP($A1664,Collections!$A:$A,Collections!G:G), 0)</f>
        <v>0</v>
      </c>
      <c r="L1664">
        <f>IF(EXACT(VLOOKUP(L$1,Variables!$B$6:$C$32, 2, FALSE), "Yes"), LOOKUP($A1664,Collections!$A:$A,Collections!H:H), 0)</f>
        <v>0</v>
      </c>
      <c r="M1664">
        <f>IF(EXACT(VLOOKUP(M$1,Variables!$B$6:$C$32, 2, FALSE), "Yes"), LOOKUP($A1664,Collections!$A:$A,Collections!I:I), 0)</f>
        <v>1</v>
      </c>
      <c r="N1664">
        <f>IF(EXACT(VLOOKUP(N$1,Variables!$B$6:$C$32, 2, FALSE), "Yes"), LOOKUP($A1664,Collections!$A:$A,Collections!J:J), 0)</f>
        <v>0</v>
      </c>
      <c r="O1664">
        <f>IF(EXACT(VLOOKUP(O$1,Variables!$B$6:$C$32, 2, FALSE), "Yes"), LOOKUP($A1664,Collections!$A:$A,Collections!K:K), 0)</f>
        <v>0</v>
      </c>
      <c r="P1664">
        <f>IF(EXACT(VLOOKUP(P$1,Variables!$B$6:$C$32, 2, FALSE), "Yes"), LOOKUP($A1664,Collections!$A:$A,Collections!L:L), 0)</f>
        <v>0</v>
      </c>
      <c r="Q1664">
        <f>IF(EXACT(VLOOKUP(Q$1,Variables!$B$6:$C$32, 2, FALSE), "Yes"), LOOKUP($A1664,Collections!$A:$A,Collections!M:M), 0)</f>
        <v>0</v>
      </c>
      <c r="R1664">
        <f>IF(EXACT(VLOOKUP(R$1,Variables!$B$6:$C$32, 2, FALSE), "Yes"), LOOKUP($A1664,Collections!$A:$A,Collections!N:N), 0)</f>
        <v>0</v>
      </c>
      <c r="S1664">
        <f>IF(EXACT(VLOOKUP(S$1,Variables!$B$6:$C$32, 2, FALSE), "Yes"), LOOKUP($A1664,Collections!$A:$A,Collections!O:O), 0)</f>
        <v>0</v>
      </c>
      <c r="T1664">
        <f>IF(EXACT(VLOOKUP(T$1,Variables!$B$6:$C$32, 2, FALSE), "Yes"), LOOKUP($A1664,Collections!$A:$A,Collections!P:P), 0)</f>
        <v>0</v>
      </c>
      <c r="U1664">
        <f>IF(EXACT(VLOOKUP(U$1,Variables!$B$6:$C$32, 2, FALSE), "Yes"), LOOKUP($A1664,Collections!$A:$A,Collections!Q:Q), 0)</f>
        <v>0</v>
      </c>
      <c r="V1664">
        <f>IF(EXACT(VLOOKUP(V$1,Variables!$B$6:$C$32, 2, FALSE), "Yes"), LOOKUP($A1664,Collections!$A:$A,Collections!R:R), 0)</f>
        <v>0</v>
      </c>
      <c r="W1664">
        <f>IF(EXACT(VLOOKUP(W$1,Variables!$B$6:$C$32, 2, FALSE), "Yes"), LOOKUP($A1664,Collections!$A:$A,Collections!S:S), 0)</f>
        <v>0</v>
      </c>
      <c r="X1664">
        <f>IF(EXACT(VLOOKUP(X$1,Variables!$B$6:$C$32, 2, FALSE), "Yes"), LOOKUP($A1664,Collections!$A:$A,Collections!T:T), 0)</f>
        <v>0</v>
      </c>
      <c r="Y1664">
        <f>IF(EXACT(VLOOKUP(Y$1,Variables!$B$6:$C$32, 2, FALSE), "Yes"), LOOKUP($A1664,Collections!$A:$A,Collections!U:U), 0)</f>
        <v>0</v>
      </c>
      <c r="Z1664">
        <f>IF(EXACT(VLOOKUP(Z$1,Variables!$B$6:$C$32, 2, FALSE), "Yes"), LOOKUP($A1664,Collections!$A:$A,Collections!V:V), 0)</f>
        <v>0</v>
      </c>
      <c r="AA1664">
        <f>IF(EXACT(VLOOKUP(AA$1,Variables!$B$6:$C$32, 2, FALSE), "Yes"), LOOKUP($A1664,Collections!$A:$A,Collections!W:W), 0)</f>
        <v>0</v>
      </c>
      <c r="AB1664">
        <f>IF(EXACT(VLOOKUP(AB$1,Variables!$B$6:$C$32, 2, FALSE), "Yes"), LOOKUP($A1664,Collections!$A:$A,Collections!X:X), 0)</f>
        <v>0</v>
      </c>
      <c r="AC1664">
        <f>IF(EXACT(VLOOKUP(AC$1,Variables!$B$6:$C$32, 2, FALSE), "Yes"), LOOKUP($A1664,Collections!$A:$A,Collections!Y:Y), 0)</f>
        <v>0</v>
      </c>
      <c r="AD1664">
        <f>IF(EXACT(VLOOKUP(AD$1,Variables!$B$6:$C$32, 2, FALSE), "Yes"), LOOKUP($A1664,Collections!$A:$A,Collections!Z:Z), 0)</f>
        <v>0</v>
      </c>
      <c r="AE1664">
        <f>IF(EXACT(VLOOKUP(AE$1,Variables!$B$6:$C$32, 2, FALSE), "Yes"), LOOKUP($A1664,Collections!$A:$A,Collections!AA:AA), 0)</f>
        <v>0</v>
      </c>
      <c r="AF1664">
        <f>IF(EXACT(VLOOKUP(AF$1,Variables!$B$6:$C$32, 2, FALSE), "Yes"), LOOKUP($A1664,Collections!$A:$A,Collections!AB:AB), 0)</f>
        <v>0</v>
      </c>
      <c r="AG1664" t="str">
        <f t="shared" si="25"/>
        <v>Yes</v>
      </c>
      <c r="AH1664">
        <f>IF(D1664&gt;=Variables!$C$1,1,0)</f>
        <v>0</v>
      </c>
      <c r="AI1664">
        <f>IF(E1664&gt;=Variables!$C$1,1,0)</f>
        <v>0</v>
      </c>
    </row>
    <row r="1665" spans="1:35" x14ac:dyDescent="0.2">
      <c r="A1665" s="25">
        <v>48038</v>
      </c>
      <c r="B1665" s="2" t="s">
        <v>1301</v>
      </c>
      <c r="C1665">
        <f>IF(ISNA(VLOOKUP(A1665,Images!A:C,3,FALSE)), 0, VLOOKUP(A1665,Images!A:C,3,FALSE))/IF(ISNA(VLOOKUP(A1665,Images!A:C,2,FALSE)), 1,VLOOKUP(A1665,Images!A:C,2,FALSE))</f>
        <v>5.0888515910231344E-2</v>
      </c>
      <c r="D1665">
        <f>IF(NOT(ISNA(VLOOKUP(A1665,Harvard!B:E,4,FALSE))), VLOOKUP(A1665,Harvard!B:E,4,FALSE), 0)</f>
        <v>0.98860000000000003</v>
      </c>
      <c r="E1665">
        <f>IF(NOT(ISNA(VLOOKUP(A1665,UC!B:D, 3, FALSE))),VLOOKUP(A1665,UC!B:D, 2, FALSE)/VLOOKUP(A1665, UC!B:D, 3, FALSE), 0)</f>
        <v>0.91103789126853374</v>
      </c>
      <c r="F1665">
        <f>IF(EXACT(VLOOKUP(F$1,Variables!$B$6:$C$32, 2, FALSE), "Yes"), LOOKUP($A1665,Collections!$A:$A,Collections!B:B), 0)</f>
        <v>0</v>
      </c>
      <c r="G1665">
        <f>IF(EXACT(VLOOKUP(G$1,Variables!$B$6:$C$32, 2, FALSE), "Yes"), LOOKUP($A1665,Collections!$A:$A,Collections!C:C), 0)</f>
        <v>0</v>
      </c>
      <c r="H1665">
        <f>IF(EXACT(VLOOKUP(H$1,Variables!$B$6:$C$32, 2, FALSE), "Yes"), LOOKUP($A1665,Collections!$A:$A,Collections!D:D), 0)</f>
        <v>0</v>
      </c>
      <c r="I1665">
        <f>IF(EXACT(VLOOKUP(I$1,Variables!$B$6:$C$32, 2, FALSE), "Yes"), LOOKUP($A1665,Collections!$A:$A,Collections!E:E), 0)</f>
        <v>0</v>
      </c>
      <c r="J1665">
        <f>IF(EXACT(VLOOKUP(J$1,Variables!$B$6:$C$32, 2, FALSE), "Yes"), LOOKUP($A1665,Collections!$A:$A,Collections!F:F), 0)</f>
        <v>0</v>
      </c>
      <c r="K1665">
        <f>IF(EXACT(VLOOKUP(K$1,Variables!$B$6:$C$32, 2, FALSE), "Yes"), LOOKUP($A1665,Collections!$A:$A,Collections!G:G), 0)</f>
        <v>0</v>
      </c>
      <c r="L1665">
        <f>IF(EXACT(VLOOKUP(L$1,Variables!$B$6:$C$32, 2, FALSE), "Yes"), LOOKUP($A1665,Collections!$A:$A,Collections!H:H), 0)</f>
        <v>0</v>
      </c>
      <c r="M1665">
        <f>IF(EXACT(VLOOKUP(M$1,Variables!$B$6:$C$32, 2, FALSE), "Yes"), LOOKUP($A1665,Collections!$A:$A,Collections!I:I), 0)</f>
        <v>0</v>
      </c>
      <c r="N1665">
        <f>IF(EXACT(VLOOKUP(N$1,Variables!$B$6:$C$32, 2, FALSE), "Yes"), LOOKUP($A1665,Collections!$A:$A,Collections!J:J), 0)</f>
        <v>0</v>
      </c>
      <c r="O1665">
        <f>IF(EXACT(VLOOKUP(O$1,Variables!$B$6:$C$32, 2, FALSE), "Yes"), LOOKUP($A1665,Collections!$A:$A,Collections!K:K), 0)</f>
        <v>0</v>
      </c>
      <c r="P1665">
        <f>IF(EXACT(VLOOKUP(P$1,Variables!$B$6:$C$32, 2, FALSE), "Yes"), LOOKUP($A1665,Collections!$A:$A,Collections!L:L), 0)</f>
        <v>0</v>
      </c>
      <c r="Q1665">
        <f>IF(EXACT(VLOOKUP(Q$1,Variables!$B$6:$C$32, 2, FALSE), "Yes"), LOOKUP($A1665,Collections!$A:$A,Collections!M:M), 0)</f>
        <v>0</v>
      </c>
      <c r="R1665">
        <f>IF(EXACT(VLOOKUP(R$1,Variables!$B$6:$C$32, 2, FALSE), "Yes"), LOOKUP($A1665,Collections!$A:$A,Collections!N:N), 0)</f>
        <v>0</v>
      </c>
      <c r="S1665">
        <f>IF(EXACT(VLOOKUP(S$1,Variables!$B$6:$C$32, 2, FALSE), "Yes"), LOOKUP($A1665,Collections!$A:$A,Collections!O:O), 0)</f>
        <v>0</v>
      </c>
      <c r="T1665">
        <f>IF(EXACT(VLOOKUP(T$1,Variables!$B$6:$C$32, 2, FALSE), "Yes"), LOOKUP($A1665,Collections!$A:$A,Collections!P:P), 0)</f>
        <v>0</v>
      </c>
      <c r="U1665">
        <f>IF(EXACT(VLOOKUP(U$1,Variables!$B$6:$C$32, 2, FALSE), "Yes"), LOOKUP($A1665,Collections!$A:$A,Collections!Q:Q), 0)</f>
        <v>0</v>
      </c>
      <c r="V1665">
        <f>IF(EXACT(VLOOKUP(V$1,Variables!$B$6:$C$32, 2, FALSE), "Yes"), LOOKUP($A1665,Collections!$A:$A,Collections!R:R), 0)</f>
        <v>0</v>
      </c>
      <c r="W1665">
        <f>IF(EXACT(VLOOKUP(W$1,Variables!$B$6:$C$32, 2, FALSE), "Yes"), LOOKUP($A1665,Collections!$A:$A,Collections!S:S), 0)</f>
        <v>0</v>
      </c>
      <c r="X1665">
        <f>IF(EXACT(VLOOKUP(X$1,Variables!$B$6:$C$32, 2, FALSE), "Yes"), LOOKUP($A1665,Collections!$A:$A,Collections!T:T), 0)</f>
        <v>0</v>
      </c>
      <c r="Y1665">
        <f>IF(EXACT(VLOOKUP(Y$1,Variables!$B$6:$C$32, 2, FALSE), "Yes"), LOOKUP($A1665,Collections!$A:$A,Collections!U:U), 0)</f>
        <v>0</v>
      </c>
      <c r="Z1665">
        <f>IF(EXACT(VLOOKUP(Z$1,Variables!$B$6:$C$32, 2, FALSE), "Yes"), LOOKUP($A1665,Collections!$A:$A,Collections!V:V), 0)</f>
        <v>0</v>
      </c>
      <c r="AA1665">
        <f>IF(EXACT(VLOOKUP(AA$1,Variables!$B$6:$C$32, 2, FALSE), "Yes"), LOOKUP($A1665,Collections!$A:$A,Collections!W:W), 0)</f>
        <v>0</v>
      </c>
      <c r="AB1665">
        <f>IF(EXACT(VLOOKUP(AB$1,Variables!$B$6:$C$32, 2, FALSE), "Yes"), LOOKUP($A1665,Collections!$A:$A,Collections!X:X), 0)</f>
        <v>1</v>
      </c>
      <c r="AC1665">
        <f>IF(EXACT(VLOOKUP(AC$1,Variables!$B$6:$C$32, 2, FALSE), "Yes"), LOOKUP($A1665,Collections!$A:$A,Collections!Y:Y), 0)</f>
        <v>0</v>
      </c>
      <c r="AD1665">
        <f>IF(EXACT(VLOOKUP(AD$1,Variables!$B$6:$C$32, 2, FALSE), "Yes"), LOOKUP($A1665,Collections!$A:$A,Collections!Z:Z), 0)</f>
        <v>0</v>
      </c>
      <c r="AE1665">
        <f>IF(EXACT(VLOOKUP(AE$1,Variables!$B$6:$C$32, 2, FALSE), "Yes"), LOOKUP($A1665,Collections!$A:$A,Collections!AA:AA), 0)</f>
        <v>0</v>
      </c>
      <c r="AF1665">
        <f>IF(EXACT(VLOOKUP(AF$1,Variables!$B$6:$C$32, 2, FALSE), "Yes"), LOOKUP($A1665,Collections!$A:$A,Collections!AB:AB), 0)</f>
        <v>0</v>
      </c>
      <c r="AG1665" t="str">
        <f t="shared" si="25"/>
        <v>Yes</v>
      </c>
      <c r="AH1665">
        <f>IF(D1665&gt;=Variables!$C$1,1,0)</f>
        <v>1</v>
      </c>
      <c r="AI1665">
        <f>IF(E1665&gt;=Variables!$C$1,1,0)</f>
        <v>1</v>
      </c>
    </row>
    <row r="1666" spans="1:35" x14ac:dyDescent="0.2">
      <c r="A1666" s="25">
        <v>1567365</v>
      </c>
      <c r="B1666" s="2" t="s">
        <v>635</v>
      </c>
      <c r="C1666">
        <f>IF(ISNA(VLOOKUP(A1666,Images!A:C,3,FALSE)), 0, VLOOKUP(A1666,Images!A:C,3,FALSE))/IF(ISNA(VLOOKUP(A1666,Images!A:C,2,FALSE)), 1,VLOOKUP(A1666,Images!A:C,2,FALSE))</f>
        <v>0</v>
      </c>
      <c r="D1666">
        <f>IF(NOT(ISNA(VLOOKUP(A1666,Harvard!B:E,4,FALSE))), VLOOKUP(A1666,Harvard!B:E,4,FALSE), 0)</f>
        <v>0</v>
      </c>
      <c r="E1666">
        <f>IF(NOT(ISNA(VLOOKUP(A1666,UC!B:D, 3, FALSE))),VLOOKUP(A1666,UC!B:D, 2, FALSE)/VLOOKUP(A1666, UC!B:D, 3, FALSE), 0)</f>
        <v>1</v>
      </c>
      <c r="F1666">
        <f>IF(EXACT(VLOOKUP(F$1,Variables!$B$6:$C$32, 2, FALSE), "Yes"), LOOKUP($A1666,Collections!$A:$A,Collections!B:B), 0)</f>
        <v>1</v>
      </c>
      <c r="G1666">
        <f>IF(EXACT(VLOOKUP(G$1,Variables!$B$6:$C$32, 2, FALSE), "Yes"), LOOKUP($A1666,Collections!$A:$A,Collections!C:C), 0)</f>
        <v>0</v>
      </c>
      <c r="H1666">
        <f>IF(EXACT(VLOOKUP(H$1,Variables!$B$6:$C$32, 2, FALSE), "Yes"), LOOKUP($A1666,Collections!$A:$A,Collections!D:D), 0)</f>
        <v>0</v>
      </c>
      <c r="I1666">
        <f>IF(EXACT(VLOOKUP(I$1,Variables!$B$6:$C$32, 2, FALSE), "Yes"), LOOKUP($A1666,Collections!$A:$A,Collections!E:E), 0)</f>
        <v>0</v>
      </c>
      <c r="J1666">
        <f>IF(EXACT(VLOOKUP(J$1,Variables!$B$6:$C$32, 2, FALSE), "Yes"), LOOKUP($A1666,Collections!$A:$A,Collections!F:F), 0)</f>
        <v>0</v>
      </c>
      <c r="K1666">
        <f>IF(EXACT(VLOOKUP(K$1,Variables!$B$6:$C$32, 2, FALSE), "Yes"), LOOKUP($A1666,Collections!$A:$A,Collections!G:G), 0)</f>
        <v>0</v>
      </c>
      <c r="L1666">
        <f>IF(EXACT(VLOOKUP(L$1,Variables!$B$6:$C$32, 2, FALSE), "Yes"), LOOKUP($A1666,Collections!$A:$A,Collections!H:H), 0)</f>
        <v>0</v>
      </c>
      <c r="M1666">
        <f>IF(EXACT(VLOOKUP(M$1,Variables!$B$6:$C$32, 2, FALSE), "Yes"), LOOKUP($A1666,Collections!$A:$A,Collections!I:I), 0)</f>
        <v>0</v>
      </c>
      <c r="N1666">
        <f>IF(EXACT(VLOOKUP(N$1,Variables!$B$6:$C$32, 2, FALSE), "Yes"), LOOKUP($A1666,Collections!$A:$A,Collections!J:J), 0)</f>
        <v>0</v>
      </c>
      <c r="O1666">
        <f>IF(EXACT(VLOOKUP(O$1,Variables!$B$6:$C$32, 2, FALSE), "Yes"), LOOKUP($A1666,Collections!$A:$A,Collections!K:K), 0)</f>
        <v>0</v>
      </c>
      <c r="P1666">
        <f>IF(EXACT(VLOOKUP(P$1,Variables!$B$6:$C$32, 2, FALSE), "Yes"), LOOKUP($A1666,Collections!$A:$A,Collections!L:L), 0)</f>
        <v>0</v>
      </c>
      <c r="Q1666">
        <f>IF(EXACT(VLOOKUP(Q$1,Variables!$B$6:$C$32, 2, FALSE), "Yes"), LOOKUP($A1666,Collections!$A:$A,Collections!M:M), 0)</f>
        <v>0</v>
      </c>
      <c r="R1666">
        <f>IF(EXACT(VLOOKUP(R$1,Variables!$B$6:$C$32, 2, FALSE), "Yes"), LOOKUP($A1666,Collections!$A:$A,Collections!N:N), 0)</f>
        <v>0</v>
      </c>
      <c r="S1666">
        <f>IF(EXACT(VLOOKUP(S$1,Variables!$B$6:$C$32, 2, FALSE), "Yes"), LOOKUP($A1666,Collections!$A:$A,Collections!O:O), 0)</f>
        <v>0</v>
      </c>
      <c r="T1666">
        <f>IF(EXACT(VLOOKUP(T$1,Variables!$B$6:$C$32, 2, FALSE), "Yes"), LOOKUP($A1666,Collections!$A:$A,Collections!P:P), 0)</f>
        <v>0</v>
      </c>
      <c r="U1666">
        <f>IF(EXACT(VLOOKUP(U$1,Variables!$B$6:$C$32, 2, FALSE), "Yes"), LOOKUP($A1666,Collections!$A:$A,Collections!Q:Q), 0)</f>
        <v>0</v>
      </c>
      <c r="V1666">
        <f>IF(EXACT(VLOOKUP(V$1,Variables!$B$6:$C$32, 2, FALSE), "Yes"), LOOKUP($A1666,Collections!$A:$A,Collections!R:R), 0)</f>
        <v>0</v>
      </c>
      <c r="W1666">
        <f>IF(EXACT(VLOOKUP(W$1,Variables!$B$6:$C$32, 2, FALSE), "Yes"), LOOKUP($A1666,Collections!$A:$A,Collections!S:S), 0)</f>
        <v>0</v>
      </c>
      <c r="X1666">
        <f>IF(EXACT(VLOOKUP(X$1,Variables!$B$6:$C$32, 2, FALSE), "Yes"), LOOKUP($A1666,Collections!$A:$A,Collections!T:T), 0)</f>
        <v>0</v>
      </c>
      <c r="Y1666">
        <f>IF(EXACT(VLOOKUP(Y$1,Variables!$B$6:$C$32, 2, FALSE), "Yes"), LOOKUP($A1666,Collections!$A:$A,Collections!U:U), 0)</f>
        <v>0</v>
      </c>
      <c r="Z1666">
        <f>IF(EXACT(VLOOKUP(Z$1,Variables!$B$6:$C$32, 2, FALSE), "Yes"), LOOKUP($A1666,Collections!$A:$A,Collections!V:V), 0)</f>
        <v>0</v>
      </c>
      <c r="AA1666">
        <f>IF(EXACT(VLOOKUP(AA$1,Variables!$B$6:$C$32, 2, FALSE), "Yes"), LOOKUP($A1666,Collections!$A:$A,Collections!W:W), 0)</f>
        <v>0</v>
      </c>
      <c r="AB1666">
        <f>IF(EXACT(VLOOKUP(AB$1,Variables!$B$6:$C$32, 2, FALSE), "Yes"), LOOKUP($A1666,Collections!$A:$A,Collections!X:X), 0)</f>
        <v>0</v>
      </c>
      <c r="AC1666">
        <f>IF(EXACT(VLOOKUP(AC$1,Variables!$B$6:$C$32, 2, FALSE), "Yes"), LOOKUP($A1666,Collections!$A:$A,Collections!Y:Y), 0)</f>
        <v>0</v>
      </c>
      <c r="AD1666">
        <f>IF(EXACT(VLOOKUP(AD$1,Variables!$B$6:$C$32, 2, FALSE), "Yes"), LOOKUP($A1666,Collections!$A:$A,Collections!Z:Z), 0)</f>
        <v>0</v>
      </c>
      <c r="AE1666">
        <f>IF(EXACT(VLOOKUP(AE$1,Variables!$B$6:$C$32, 2, FALSE), "Yes"), LOOKUP($A1666,Collections!$A:$A,Collections!AA:AA), 0)</f>
        <v>0</v>
      </c>
      <c r="AF1666">
        <f>IF(EXACT(VLOOKUP(AF$1,Variables!$B$6:$C$32, 2, FALSE), "Yes"), LOOKUP($A1666,Collections!$A:$A,Collections!AB:AB), 0)</f>
        <v>0</v>
      </c>
      <c r="AG1666" t="str">
        <f t="shared" ref="AG1666:AG1729" si="26">IF(OR(F1666:AF1666),"Yes","No")</f>
        <v>Yes</v>
      </c>
      <c r="AH1666">
        <f>IF(D1666&gt;=Variables!$C$1,1,0)</f>
        <v>0</v>
      </c>
      <c r="AI1666">
        <f>IF(E1666&gt;=Variables!$C$1,1,0)</f>
        <v>1</v>
      </c>
    </row>
    <row r="1667" spans="1:35" x14ac:dyDescent="0.2">
      <c r="A1667" s="25">
        <v>50091</v>
      </c>
      <c r="B1667" s="2" t="s">
        <v>2951</v>
      </c>
      <c r="C1667">
        <f>IF(ISNA(VLOOKUP(A1667,Images!A:C,3,FALSE)), 0, VLOOKUP(A1667,Images!A:C,3,FALSE))/IF(ISNA(VLOOKUP(A1667,Images!A:C,2,FALSE)), 1,VLOOKUP(A1667,Images!A:C,2,FALSE))</f>
        <v>2.5386441266716842E-2</v>
      </c>
      <c r="D1667">
        <f>IF(NOT(ISNA(VLOOKUP(A1667,Harvard!B:E,4,FALSE))), VLOOKUP(A1667,Harvard!B:E,4,FALSE), 0)</f>
        <v>0.91500000000000004</v>
      </c>
      <c r="E1667">
        <f>IF(NOT(ISNA(VLOOKUP(A1667,UC!B:D, 3, FALSE))),VLOOKUP(A1667,UC!B:D, 2, FALSE)/VLOOKUP(A1667, UC!B:D, 3, FALSE), 0)</f>
        <v>0.96715328467153283</v>
      </c>
      <c r="F1667">
        <f>IF(EXACT(VLOOKUP(F$1,Variables!$B$6:$C$32, 2, FALSE), "Yes"), LOOKUP($A1667,Collections!$A:$A,Collections!B:B), 0)</f>
        <v>0</v>
      </c>
      <c r="G1667">
        <f>IF(EXACT(VLOOKUP(G$1,Variables!$B$6:$C$32, 2, FALSE), "Yes"), LOOKUP($A1667,Collections!$A:$A,Collections!C:C), 0)</f>
        <v>0</v>
      </c>
      <c r="H1667">
        <f>IF(EXACT(VLOOKUP(H$1,Variables!$B$6:$C$32, 2, FALSE), "Yes"), LOOKUP($A1667,Collections!$A:$A,Collections!D:D), 0)</f>
        <v>0</v>
      </c>
      <c r="I1667">
        <f>IF(EXACT(VLOOKUP(I$1,Variables!$B$6:$C$32, 2, FALSE), "Yes"), LOOKUP($A1667,Collections!$A:$A,Collections!E:E), 0)</f>
        <v>0</v>
      </c>
      <c r="J1667">
        <f>IF(EXACT(VLOOKUP(J$1,Variables!$B$6:$C$32, 2, FALSE), "Yes"), LOOKUP($A1667,Collections!$A:$A,Collections!F:F), 0)</f>
        <v>0</v>
      </c>
      <c r="K1667">
        <f>IF(EXACT(VLOOKUP(K$1,Variables!$B$6:$C$32, 2, FALSE), "Yes"), LOOKUP($A1667,Collections!$A:$A,Collections!G:G), 0)</f>
        <v>0</v>
      </c>
      <c r="L1667">
        <f>IF(EXACT(VLOOKUP(L$1,Variables!$B$6:$C$32, 2, FALSE), "Yes"), LOOKUP($A1667,Collections!$A:$A,Collections!H:H), 0)</f>
        <v>1</v>
      </c>
      <c r="M1667">
        <f>IF(EXACT(VLOOKUP(M$1,Variables!$B$6:$C$32, 2, FALSE), "Yes"), LOOKUP($A1667,Collections!$A:$A,Collections!I:I), 0)</f>
        <v>0</v>
      </c>
      <c r="N1667">
        <f>IF(EXACT(VLOOKUP(N$1,Variables!$B$6:$C$32, 2, FALSE), "Yes"), LOOKUP($A1667,Collections!$A:$A,Collections!J:J), 0)</f>
        <v>0</v>
      </c>
      <c r="O1667">
        <f>IF(EXACT(VLOOKUP(O$1,Variables!$B$6:$C$32, 2, FALSE), "Yes"), LOOKUP($A1667,Collections!$A:$A,Collections!K:K), 0)</f>
        <v>0</v>
      </c>
      <c r="P1667">
        <f>IF(EXACT(VLOOKUP(P$1,Variables!$B$6:$C$32, 2, FALSE), "Yes"), LOOKUP($A1667,Collections!$A:$A,Collections!L:L), 0)</f>
        <v>0</v>
      </c>
      <c r="Q1667">
        <f>IF(EXACT(VLOOKUP(Q$1,Variables!$B$6:$C$32, 2, FALSE), "Yes"), LOOKUP($A1667,Collections!$A:$A,Collections!M:M), 0)</f>
        <v>0</v>
      </c>
      <c r="R1667">
        <f>IF(EXACT(VLOOKUP(R$1,Variables!$B$6:$C$32, 2, FALSE), "Yes"), LOOKUP($A1667,Collections!$A:$A,Collections!N:N), 0)</f>
        <v>0</v>
      </c>
      <c r="S1667">
        <f>IF(EXACT(VLOOKUP(S$1,Variables!$B$6:$C$32, 2, FALSE), "Yes"), LOOKUP($A1667,Collections!$A:$A,Collections!O:O), 0)</f>
        <v>0</v>
      </c>
      <c r="T1667">
        <f>IF(EXACT(VLOOKUP(T$1,Variables!$B$6:$C$32, 2, FALSE), "Yes"), LOOKUP($A1667,Collections!$A:$A,Collections!P:P), 0)</f>
        <v>0</v>
      </c>
      <c r="U1667">
        <f>IF(EXACT(VLOOKUP(U$1,Variables!$B$6:$C$32, 2, FALSE), "Yes"), LOOKUP($A1667,Collections!$A:$A,Collections!Q:Q), 0)</f>
        <v>0</v>
      </c>
      <c r="V1667">
        <f>IF(EXACT(VLOOKUP(V$1,Variables!$B$6:$C$32, 2, FALSE), "Yes"), LOOKUP($A1667,Collections!$A:$A,Collections!R:R), 0)</f>
        <v>0</v>
      </c>
      <c r="W1667">
        <f>IF(EXACT(VLOOKUP(W$1,Variables!$B$6:$C$32, 2, FALSE), "Yes"), LOOKUP($A1667,Collections!$A:$A,Collections!S:S), 0)</f>
        <v>0</v>
      </c>
      <c r="X1667">
        <f>IF(EXACT(VLOOKUP(X$1,Variables!$B$6:$C$32, 2, FALSE), "Yes"), LOOKUP($A1667,Collections!$A:$A,Collections!T:T), 0)</f>
        <v>0</v>
      </c>
      <c r="Y1667">
        <f>IF(EXACT(VLOOKUP(Y$1,Variables!$B$6:$C$32, 2, FALSE), "Yes"), LOOKUP($A1667,Collections!$A:$A,Collections!U:U), 0)</f>
        <v>0</v>
      </c>
      <c r="Z1667">
        <f>IF(EXACT(VLOOKUP(Z$1,Variables!$B$6:$C$32, 2, FALSE), "Yes"), LOOKUP($A1667,Collections!$A:$A,Collections!V:V), 0)</f>
        <v>0</v>
      </c>
      <c r="AA1667">
        <f>IF(EXACT(VLOOKUP(AA$1,Variables!$B$6:$C$32, 2, FALSE), "Yes"), LOOKUP($A1667,Collections!$A:$A,Collections!W:W), 0)</f>
        <v>0</v>
      </c>
      <c r="AB1667">
        <f>IF(EXACT(VLOOKUP(AB$1,Variables!$B$6:$C$32, 2, FALSE), "Yes"), LOOKUP($A1667,Collections!$A:$A,Collections!X:X), 0)</f>
        <v>0</v>
      </c>
      <c r="AC1667">
        <f>IF(EXACT(VLOOKUP(AC$1,Variables!$B$6:$C$32, 2, FALSE), "Yes"), LOOKUP($A1667,Collections!$A:$A,Collections!Y:Y), 0)</f>
        <v>0</v>
      </c>
      <c r="AD1667">
        <f>IF(EXACT(VLOOKUP(AD$1,Variables!$B$6:$C$32, 2, FALSE), "Yes"), LOOKUP($A1667,Collections!$A:$A,Collections!Z:Z), 0)</f>
        <v>0</v>
      </c>
      <c r="AE1667">
        <f>IF(EXACT(VLOOKUP(AE$1,Variables!$B$6:$C$32, 2, FALSE), "Yes"), LOOKUP($A1667,Collections!$A:$A,Collections!AA:AA), 0)</f>
        <v>0</v>
      </c>
      <c r="AF1667">
        <f>IF(EXACT(VLOOKUP(AF$1,Variables!$B$6:$C$32, 2, FALSE), "Yes"), LOOKUP($A1667,Collections!$A:$A,Collections!AB:AB), 0)</f>
        <v>0</v>
      </c>
      <c r="AG1667" t="str">
        <f t="shared" si="26"/>
        <v>Yes</v>
      </c>
      <c r="AH1667">
        <f>IF(D1667&gt;=Variables!$C$1,1,0)</f>
        <v>1</v>
      </c>
      <c r="AI1667">
        <f>IF(E1667&gt;=Variables!$C$1,1,0)</f>
        <v>1</v>
      </c>
    </row>
    <row r="1668" spans="1:35" x14ac:dyDescent="0.2">
      <c r="A1668" s="25" t="s">
        <v>2391</v>
      </c>
      <c r="B1668" s="2" t="s">
        <v>3088</v>
      </c>
      <c r="C1668">
        <f>IF(ISNA(VLOOKUP(A1668,Images!A:C,3,FALSE)), 0, VLOOKUP(A1668,Images!A:C,3,FALSE))/IF(ISNA(VLOOKUP(A1668,Images!A:C,2,FALSE)), 1,VLOOKUP(A1668,Images!A:C,2,FALSE))</f>
        <v>6.3337555837055803E-3</v>
      </c>
      <c r="D1668">
        <f>IF(NOT(ISNA(VLOOKUP(A1668,Harvard!B:E,4,FALSE))), VLOOKUP(A1668,Harvard!B:E,4,FALSE), 0)</f>
        <v>4.1200000000000001E-2</v>
      </c>
      <c r="E1668">
        <f>IF(NOT(ISNA(VLOOKUP(A1668,UC!B:D, 3, FALSE))),VLOOKUP(A1668,UC!B:D, 2, FALSE)/VLOOKUP(A1668, UC!B:D, 3, FALSE), 0)</f>
        <v>0.14432989690721648</v>
      </c>
      <c r="F1668">
        <f>IF(EXACT(VLOOKUP(F$1,Variables!$B$6:$C$32, 2, FALSE), "Yes"), LOOKUP($A1668,Collections!$A:$A,Collections!B:B), 0)</f>
        <v>0</v>
      </c>
      <c r="G1668">
        <f>IF(EXACT(VLOOKUP(G$1,Variables!$B$6:$C$32, 2, FALSE), "Yes"), LOOKUP($A1668,Collections!$A:$A,Collections!C:C), 0)</f>
        <v>0</v>
      </c>
      <c r="H1668">
        <f>IF(EXACT(VLOOKUP(H$1,Variables!$B$6:$C$32, 2, FALSE), "Yes"), LOOKUP($A1668,Collections!$A:$A,Collections!D:D), 0)</f>
        <v>0</v>
      </c>
      <c r="I1668">
        <f>IF(EXACT(VLOOKUP(I$1,Variables!$B$6:$C$32, 2, FALSE), "Yes"), LOOKUP($A1668,Collections!$A:$A,Collections!E:E), 0)</f>
        <v>0</v>
      </c>
      <c r="J1668">
        <f>IF(EXACT(VLOOKUP(J$1,Variables!$B$6:$C$32, 2, FALSE), "Yes"), LOOKUP($A1668,Collections!$A:$A,Collections!F:F), 0)</f>
        <v>1</v>
      </c>
      <c r="K1668">
        <f>IF(EXACT(VLOOKUP(K$1,Variables!$B$6:$C$32, 2, FALSE), "Yes"), LOOKUP($A1668,Collections!$A:$A,Collections!G:G), 0)</f>
        <v>0</v>
      </c>
      <c r="L1668">
        <f>IF(EXACT(VLOOKUP(L$1,Variables!$B$6:$C$32, 2, FALSE), "Yes"), LOOKUP($A1668,Collections!$A:$A,Collections!H:H), 0)</f>
        <v>0</v>
      </c>
      <c r="M1668">
        <f>IF(EXACT(VLOOKUP(M$1,Variables!$B$6:$C$32, 2, FALSE), "Yes"), LOOKUP($A1668,Collections!$A:$A,Collections!I:I), 0)</f>
        <v>0</v>
      </c>
      <c r="N1668">
        <f>IF(EXACT(VLOOKUP(N$1,Variables!$B$6:$C$32, 2, FALSE), "Yes"), LOOKUP($A1668,Collections!$A:$A,Collections!J:J), 0)</f>
        <v>0</v>
      </c>
      <c r="O1668">
        <f>IF(EXACT(VLOOKUP(O$1,Variables!$B$6:$C$32, 2, FALSE), "Yes"), LOOKUP($A1668,Collections!$A:$A,Collections!K:K), 0)</f>
        <v>0</v>
      </c>
      <c r="P1668">
        <f>IF(EXACT(VLOOKUP(P$1,Variables!$B$6:$C$32, 2, FALSE), "Yes"), LOOKUP($A1668,Collections!$A:$A,Collections!L:L), 0)</f>
        <v>0</v>
      </c>
      <c r="Q1668">
        <f>IF(EXACT(VLOOKUP(Q$1,Variables!$B$6:$C$32, 2, FALSE), "Yes"), LOOKUP($A1668,Collections!$A:$A,Collections!M:M), 0)</f>
        <v>0</v>
      </c>
      <c r="R1668">
        <f>IF(EXACT(VLOOKUP(R$1,Variables!$B$6:$C$32, 2, FALSE), "Yes"), LOOKUP($A1668,Collections!$A:$A,Collections!N:N), 0)</f>
        <v>0</v>
      </c>
      <c r="S1668">
        <f>IF(EXACT(VLOOKUP(S$1,Variables!$B$6:$C$32, 2, FALSE), "Yes"), LOOKUP($A1668,Collections!$A:$A,Collections!O:O), 0)</f>
        <v>0</v>
      </c>
      <c r="T1668">
        <f>IF(EXACT(VLOOKUP(T$1,Variables!$B$6:$C$32, 2, FALSE), "Yes"), LOOKUP($A1668,Collections!$A:$A,Collections!P:P), 0)</f>
        <v>0</v>
      </c>
      <c r="U1668">
        <f>IF(EXACT(VLOOKUP(U$1,Variables!$B$6:$C$32, 2, FALSE), "Yes"), LOOKUP($A1668,Collections!$A:$A,Collections!Q:Q), 0)</f>
        <v>0</v>
      </c>
      <c r="V1668">
        <f>IF(EXACT(VLOOKUP(V$1,Variables!$B$6:$C$32, 2, FALSE), "Yes"), LOOKUP($A1668,Collections!$A:$A,Collections!R:R), 0)</f>
        <v>0</v>
      </c>
      <c r="W1668">
        <f>IF(EXACT(VLOOKUP(W$1,Variables!$B$6:$C$32, 2, FALSE), "Yes"), LOOKUP($A1668,Collections!$A:$A,Collections!S:S), 0)</f>
        <v>0</v>
      </c>
      <c r="X1668">
        <f>IF(EXACT(VLOOKUP(X$1,Variables!$B$6:$C$32, 2, FALSE), "Yes"), LOOKUP($A1668,Collections!$A:$A,Collections!T:T), 0)</f>
        <v>0</v>
      </c>
      <c r="Y1668">
        <f>IF(EXACT(VLOOKUP(Y$1,Variables!$B$6:$C$32, 2, FALSE), "Yes"), LOOKUP($A1668,Collections!$A:$A,Collections!U:U), 0)</f>
        <v>0</v>
      </c>
      <c r="Z1668">
        <f>IF(EXACT(VLOOKUP(Z$1,Variables!$B$6:$C$32, 2, FALSE), "Yes"), LOOKUP($A1668,Collections!$A:$A,Collections!V:V), 0)</f>
        <v>0</v>
      </c>
      <c r="AA1668">
        <f>IF(EXACT(VLOOKUP(AA$1,Variables!$B$6:$C$32, 2, FALSE), "Yes"), LOOKUP($A1668,Collections!$A:$A,Collections!W:W), 0)</f>
        <v>0</v>
      </c>
      <c r="AB1668">
        <f>IF(EXACT(VLOOKUP(AB$1,Variables!$B$6:$C$32, 2, FALSE), "Yes"), LOOKUP($A1668,Collections!$A:$A,Collections!X:X), 0)</f>
        <v>0</v>
      </c>
      <c r="AC1668">
        <f>IF(EXACT(VLOOKUP(AC$1,Variables!$B$6:$C$32, 2, FALSE), "Yes"), LOOKUP($A1668,Collections!$A:$A,Collections!Y:Y), 0)</f>
        <v>0</v>
      </c>
      <c r="AD1668">
        <f>IF(EXACT(VLOOKUP(AD$1,Variables!$B$6:$C$32, 2, FALSE), "Yes"), LOOKUP($A1668,Collections!$A:$A,Collections!Z:Z), 0)</f>
        <v>0</v>
      </c>
      <c r="AE1668">
        <f>IF(EXACT(VLOOKUP(AE$1,Variables!$B$6:$C$32, 2, FALSE), "Yes"), LOOKUP($A1668,Collections!$A:$A,Collections!AA:AA), 0)</f>
        <v>0</v>
      </c>
      <c r="AF1668">
        <f>IF(EXACT(VLOOKUP(AF$1,Variables!$B$6:$C$32, 2, FALSE), "Yes"), LOOKUP($A1668,Collections!$A:$A,Collections!AB:AB), 0)</f>
        <v>0</v>
      </c>
      <c r="AG1668" t="str">
        <f t="shared" si="26"/>
        <v>Yes</v>
      </c>
      <c r="AH1668">
        <f>IF(D1668&gt;=Variables!$C$1,1,0)</f>
        <v>0</v>
      </c>
      <c r="AI1668">
        <f>IF(E1668&gt;=Variables!$C$1,1,0)</f>
        <v>0</v>
      </c>
    </row>
    <row r="1669" spans="1:35" x14ac:dyDescent="0.2">
      <c r="A1669" s="25">
        <v>3042553</v>
      </c>
      <c r="B1669" s="2" t="s">
        <v>3087</v>
      </c>
      <c r="C1669">
        <f>IF(ISNA(VLOOKUP(A1669,Images!A:C,3,FALSE)), 0, VLOOKUP(A1669,Images!A:C,3,FALSE))/IF(ISNA(VLOOKUP(A1669,Images!A:C,2,FALSE)), 1,VLOOKUP(A1669,Images!A:C,2,FALSE))</f>
        <v>2.7855153203342618E-2</v>
      </c>
      <c r="D1669">
        <f>IF(NOT(ISNA(VLOOKUP(A1669,Harvard!B:E,4,FALSE))), VLOOKUP(A1669,Harvard!B:E,4,FALSE), 0)</f>
        <v>0</v>
      </c>
      <c r="E1669">
        <f>IF(NOT(ISNA(VLOOKUP(A1669,UC!B:D, 3, FALSE))),VLOOKUP(A1669,UC!B:D, 2, FALSE)/VLOOKUP(A1669, UC!B:D, 3, FALSE), 0)</f>
        <v>0</v>
      </c>
      <c r="F1669">
        <f>IF(EXACT(VLOOKUP(F$1,Variables!$B$6:$C$32, 2, FALSE), "Yes"), LOOKUP($A1669,Collections!$A:$A,Collections!B:B), 0)</f>
        <v>0</v>
      </c>
      <c r="G1669">
        <f>IF(EXACT(VLOOKUP(G$1,Variables!$B$6:$C$32, 2, FALSE), "Yes"), LOOKUP($A1669,Collections!$A:$A,Collections!C:C), 0)</f>
        <v>0</v>
      </c>
      <c r="H1669">
        <f>IF(EXACT(VLOOKUP(H$1,Variables!$B$6:$C$32, 2, FALSE), "Yes"), LOOKUP($A1669,Collections!$A:$A,Collections!D:D), 0)</f>
        <v>0</v>
      </c>
      <c r="I1669">
        <f>IF(EXACT(VLOOKUP(I$1,Variables!$B$6:$C$32, 2, FALSE), "Yes"), LOOKUP($A1669,Collections!$A:$A,Collections!E:E), 0)</f>
        <v>0</v>
      </c>
      <c r="J1669">
        <f>IF(EXACT(VLOOKUP(J$1,Variables!$B$6:$C$32, 2, FALSE), "Yes"), LOOKUP($A1669,Collections!$A:$A,Collections!F:F), 0)</f>
        <v>1</v>
      </c>
      <c r="K1669">
        <f>IF(EXACT(VLOOKUP(K$1,Variables!$B$6:$C$32, 2, FALSE), "Yes"), LOOKUP($A1669,Collections!$A:$A,Collections!G:G), 0)</f>
        <v>0</v>
      </c>
      <c r="L1669">
        <f>IF(EXACT(VLOOKUP(L$1,Variables!$B$6:$C$32, 2, FALSE), "Yes"), LOOKUP($A1669,Collections!$A:$A,Collections!H:H), 0)</f>
        <v>0</v>
      </c>
      <c r="M1669">
        <f>IF(EXACT(VLOOKUP(M$1,Variables!$B$6:$C$32, 2, FALSE), "Yes"), LOOKUP($A1669,Collections!$A:$A,Collections!I:I), 0)</f>
        <v>0</v>
      </c>
      <c r="N1669">
        <f>IF(EXACT(VLOOKUP(N$1,Variables!$B$6:$C$32, 2, FALSE), "Yes"), LOOKUP($A1669,Collections!$A:$A,Collections!J:J), 0)</f>
        <v>0</v>
      </c>
      <c r="O1669">
        <f>IF(EXACT(VLOOKUP(O$1,Variables!$B$6:$C$32, 2, FALSE), "Yes"), LOOKUP($A1669,Collections!$A:$A,Collections!K:K), 0)</f>
        <v>0</v>
      </c>
      <c r="P1669">
        <f>IF(EXACT(VLOOKUP(P$1,Variables!$B$6:$C$32, 2, FALSE), "Yes"), LOOKUP($A1669,Collections!$A:$A,Collections!L:L), 0)</f>
        <v>0</v>
      </c>
      <c r="Q1669">
        <f>IF(EXACT(VLOOKUP(Q$1,Variables!$B$6:$C$32, 2, FALSE), "Yes"), LOOKUP($A1669,Collections!$A:$A,Collections!M:M), 0)</f>
        <v>0</v>
      </c>
      <c r="R1669">
        <f>IF(EXACT(VLOOKUP(R$1,Variables!$B$6:$C$32, 2, FALSE), "Yes"), LOOKUP($A1669,Collections!$A:$A,Collections!N:N), 0)</f>
        <v>0</v>
      </c>
      <c r="S1669">
        <f>IF(EXACT(VLOOKUP(S$1,Variables!$B$6:$C$32, 2, FALSE), "Yes"), LOOKUP($A1669,Collections!$A:$A,Collections!O:O), 0)</f>
        <v>0</v>
      </c>
      <c r="T1669">
        <f>IF(EXACT(VLOOKUP(T$1,Variables!$B$6:$C$32, 2, FALSE), "Yes"), LOOKUP($A1669,Collections!$A:$A,Collections!P:P), 0)</f>
        <v>0</v>
      </c>
      <c r="U1669">
        <f>IF(EXACT(VLOOKUP(U$1,Variables!$B$6:$C$32, 2, FALSE), "Yes"), LOOKUP($A1669,Collections!$A:$A,Collections!Q:Q), 0)</f>
        <v>0</v>
      </c>
      <c r="V1669">
        <f>IF(EXACT(VLOOKUP(V$1,Variables!$B$6:$C$32, 2, FALSE), "Yes"), LOOKUP($A1669,Collections!$A:$A,Collections!R:R), 0)</f>
        <v>0</v>
      </c>
      <c r="W1669">
        <f>IF(EXACT(VLOOKUP(W$1,Variables!$B$6:$C$32, 2, FALSE), "Yes"), LOOKUP($A1669,Collections!$A:$A,Collections!S:S), 0)</f>
        <v>0</v>
      </c>
      <c r="X1669">
        <f>IF(EXACT(VLOOKUP(X$1,Variables!$B$6:$C$32, 2, FALSE), "Yes"), LOOKUP($A1669,Collections!$A:$A,Collections!T:T), 0)</f>
        <v>0</v>
      </c>
      <c r="Y1669">
        <f>IF(EXACT(VLOOKUP(Y$1,Variables!$B$6:$C$32, 2, FALSE), "Yes"), LOOKUP($A1669,Collections!$A:$A,Collections!U:U), 0)</f>
        <v>0</v>
      </c>
      <c r="Z1669">
        <f>IF(EXACT(VLOOKUP(Z$1,Variables!$B$6:$C$32, 2, FALSE), "Yes"), LOOKUP($A1669,Collections!$A:$A,Collections!V:V), 0)</f>
        <v>0</v>
      </c>
      <c r="AA1669">
        <f>IF(EXACT(VLOOKUP(AA$1,Variables!$B$6:$C$32, 2, FALSE), "Yes"), LOOKUP($A1669,Collections!$A:$A,Collections!W:W), 0)</f>
        <v>0</v>
      </c>
      <c r="AB1669">
        <f>IF(EXACT(VLOOKUP(AB$1,Variables!$B$6:$C$32, 2, FALSE), "Yes"), LOOKUP($A1669,Collections!$A:$A,Collections!X:X), 0)</f>
        <v>0</v>
      </c>
      <c r="AC1669">
        <f>IF(EXACT(VLOOKUP(AC$1,Variables!$B$6:$C$32, 2, FALSE), "Yes"), LOOKUP($A1669,Collections!$A:$A,Collections!Y:Y), 0)</f>
        <v>0</v>
      </c>
      <c r="AD1669">
        <f>IF(EXACT(VLOOKUP(AD$1,Variables!$B$6:$C$32, 2, FALSE), "Yes"), LOOKUP($A1669,Collections!$A:$A,Collections!Z:Z), 0)</f>
        <v>0</v>
      </c>
      <c r="AE1669">
        <f>IF(EXACT(VLOOKUP(AE$1,Variables!$B$6:$C$32, 2, FALSE), "Yes"), LOOKUP($A1669,Collections!$A:$A,Collections!AA:AA), 0)</f>
        <v>0</v>
      </c>
      <c r="AF1669">
        <f>IF(EXACT(VLOOKUP(AF$1,Variables!$B$6:$C$32, 2, FALSE), "Yes"), LOOKUP($A1669,Collections!$A:$A,Collections!AB:AB), 0)</f>
        <v>0</v>
      </c>
      <c r="AG1669" t="str">
        <f t="shared" si="26"/>
        <v>Yes</v>
      </c>
      <c r="AH1669">
        <f>IF(D1669&gt;=Variables!$C$1,1,0)</f>
        <v>0</v>
      </c>
      <c r="AI1669">
        <f>IF(E1669&gt;=Variables!$C$1,1,0)</f>
        <v>0</v>
      </c>
    </row>
    <row r="1670" spans="1:35" x14ac:dyDescent="0.2">
      <c r="A1670" s="25" t="s">
        <v>2191</v>
      </c>
      <c r="B1670" s="2" t="s">
        <v>1652</v>
      </c>
      <c r="C1670">
        <f>IF(ISNA(VLOOKUP(A1670,Images!A:C,3,FALSE)), 0, VLOOKUP(A1670,Images!A:C,3,FALSE))/IF(ISNA(VLOOKUP(A1670,Images!A:C,2,FALSE)), 1,VLOOKUP(A1670,Images!A:C,2,FALSE))</f>
        <v>0</v>
      </c>
      <c r="D1670">
        <f>IF(NOT(ISNA(VLOOKUP(A1670,Harvard!B:E,4,FALSE))), VLOOKUP(A1670,Harvard!B:E,4,FALSE), 0)</f>
        <v>0</v>
      </c>
      <c r="E1670">
        <f>IF(NOT(ISNA(VLOOKUP(A1670,UC!B:D, 3, FALSE))),VLOOKUP(A1670,UC!B:D, 2, FALSE)/VLOOKUP(A1670, UC!B:D, 3, FALSE), 0)</f>
        <v>0</v>
      </c>
      <c r="F1670">
        <f>IF(EXACT(VLOOKUP(F$1,Variables!$B$6:$C$32, 2, FALSE), "Yes"), LOOKUP($A1670,Collections!$A:$A,Collections!B:B), 0)</f>
        <v>0</v>
      </c>
      <c r="G1670">
        <f>IF(EXACT(VLOOKUP(G$1,Variables!$B$6:$C$32, 2, FALSE), "Yes"), LOOKUP($A1670,Collections!$A:$A,Collections!C:C), 0)</f>
        <v>0</v>
      </c>
      <c r="H1670">
        <f>IF(EXACT(VLOOKUP(H$1,Variables!$B$6:$C$32, 2, FALSE), "Yes"), LOOKUP($A1670,Collections!$A:$A,Collections!D:D), 0)</f>
        <v>0</v>
      </c>
      <c r="I1670">
        <f>IF(EXACT(VLOOKUP(I$1,Variables!$B$6:$C$32, 2, FALSE), "Yes"), LOOKUP($A1670,Collections!$A:$A,Collections!E:E), 0)</f>
        <v>0</v>
      </c>
      <c r="J1670">
        <f>IF(EXACT(VLOOKUP(J$1,Variables!$B$6:$C$32, 2, FALSE), "Yes"), LOOKUP($A1670,Collections!$A:$A,Collections!F:F), 0)</f>
        <v>0</v>
      </c>
      <c r="K1670">
        <f>IF(EXACT(VLOOKUP(K$1,Variables!$B$6:$C$32, 2, FALSE), "Yes"), LOOKUP($A1670,Collections!$A:$A,Collections!G:G), 0)</f>
        <v>0</v>
      </c>
      <c r="L1670">
        <f>IF(EXACT(VLOOKUP(L$1,Variables!$B$6:$C$32, 2, FALSE), "Yes"), LOOKUP($A1670,Collections!$A:$A,Collections!H:H), 0)</f>
        <v>0</v>
      </c>
      <c r="M1670">
        <f>IF(EXACT(VLOOKUP(M$1,Variables!$B$6:$C$32, 2, FALSE), "Yes"), LOOKUP($A1670,Collections!$A:$A,Collections!I:I), 0)</f>
        <v>0</v>
      </c>
      <c r="N1670">
        <f>IF(EXACT(VLOOKUP(N$1,Variables!$B$6:$C$32, 2, FALSE), "Yes"), LOOKUP($A1670,Collections!$A:$A,Collections!J:J), 0)</f>
        <v>0</v>
      </c>
      <c r="O1670">
        <f>IF(EXACT(VLOOKUP(O$1,Variables!$B$6:$C$32, 2, FALSE), "Yes"), LOOKUP($A1670,Collections!$A:$A,Collections!K:K), 0)</f>
        <v>0</v>
      </c>
      <c r="P1670">
        <f>IF(EXACT(VLOOKUP(P$1,Variables!$B$6:$C$32, 2, FALSE), "Yes"), LOOKUP($A1670,Collections!$A:$A,Collections!L:L), 0)</f>
        <v>0</v>
      </c>
      <c r="Q1670">
        <f>IF(EXACT(VLOOKUP(Q$1,Variables!$B$6:$C$32, 2, FALSE), "Yes"), LOOKUP($A1670,Collections!$A:$A,Collections!M:M), 0)</f>
        <v>0</v>
      </c>
      <c r="R1670">
        <f>IF(EXACT(VLOOKUP(R$1,Variables!$B$6:$C$32, 2, FALSE), "Yes"), LOOKUP($A1670,Collections!$A:$A,Collections!N:N), 0)</f>
        <v>0</v>
      </c>
      <c r="S1670">
        <f>IF(EXACT(VLOOKUP(S$1,Variables!$B$6:$C$32, 2, FALSE), "Yes"), LOOKUP($A1670,Collections!$A:$A,Collections!O:O), 0)</f>
        <v>0</v>
      </c>
      <c r="T1670">
        <f>IF(EXACT(VLOOKUP(T$1,Variables!$B$6:$C$32, 2, FALSE), "Yes"), LOOKUP($A1670,Collections!$A:$A,Collections!P:P), 0)</f>
        <v>0</v>
      </c>
      <c r="U1670">
        <f>IF(EXACT(VLOOKUP(U$1,Variables!$B$6:$C$32, 2, FALSE), "Yes"), LOOKUP($A1670,Collections!$A:$A,Collections!Q:Q), 0)</f>
        <v>0</v>
      </c>
      <c r="V1670">
        <f>IF(EXACT(VLOOKUP(V$1,Variables!$B$6:$C$32, 2, FALSE), "Yes"), LOOKUP($A1670,Collections!$A:$A,Collections!R:R), 0)</f>
        <v>0</v>
      </c>
      <c r="W1670">
        <f>IF(EXACT(VLOOKUP(W$1,Variables!$B$6:$C$32, 2, FALSE), "Yes"), LOOKUP($A1670,Collections!$A:$A,Collections!S:S), 0)</f>
        <v>0</v>
      </c>
      <c r="X1670">
        <f>IF(EXACT(VLOOKUP(X$1,Variables!$B$6:$C$32, 2, FALSE), "Yes"), LOOKUP($A1670,Collections!$A:$A,Collections!T:T), 0)</f>
        <v>0</v>
      </c>
      <c r="Y1670">
        <f>IF(EXACT(VLOOKUP(Y$1,Variables!$B$6:$C$32, 2, FALSE), "Yes"), LOOKUP($A1670,Collections!$A:$A,Collections!U:U), 0)</f>
        <v>1</v>
      </c>
      <c r="Z1670">
        <f>IF(EXACT(VLOOKUP(Z$1,Variables!$B$6:$C$32, 2, FALSE), "Yes"), LOOKUP($A1670,Collections!$A:$A,Collections!V:V), 0)</f>
        <v>0</v>
      </c>
      <c r="AA1670">
        <f>IF(EXACT(VLOOKUP(AA$1,Variables!$B$6:$C$32, 2, FALSE), "Yes"), LOOKUP($A1670,Collections!$A:$A,Collections!W:W), 0)</f>
        <v>0</v>
      </c>
      <c r="AB1670">
        <f>IF(EXACT(VLOOKUP(AB$1,Variables!$B$6:$C$32, 2, FALSE), "Yes"), LOOKUP($A1670,Collections!$A:$A,Collections!X:X), 0)</f>
        <v>0</v>
      </c>
      <c r="AC1670">
        <f>IF(EXACT(VLOOKUP(AC$1,Variables!$B$6:$C$32, 2, FALSE), "Yes"), LOOKUP($A1670,Collections!$A:$A,Collections!Y:Y), 0)</f>
        <v>0</v>
      </c>
      <c r="AD1670">
        <f>IF(EXACT(VLOOKUP(AD$1,Variables!$B$6:$C$32, 2, FALSE), "Yes"), LOOKUP($A1670,Collections!$A:$A,Collections!Z:Z), 0)</f>
        <v>0</v>
      </c>
      <c r="AE1670">
        <f>IF(EXACT(VLOOKUP(AE$1,Variables!$B$6:$C$32, 2, FALSE), "Yes"), LOOKUP($A1670,Collections!$A:$A,Collections!AA:AA), 0)</f>
        <v>0</v>
      </c>
      <c r="AF1670">
        <f>IF(EXACT(VLOOKUP(AF$1,Variables!$B$6:$C$32, 2, FALSE), "Yes"), LOOKUP($A1670,Collections!$A:$A,Collections!AB:AB), 0)</f>
        <v>0</v>
      </c>
      <c r="AG1670" t="str">
        <f t="shared" si="26"/>
        <v>Yes</v>
      </c>
      <c r="AH1670">
        <f>IF(D1670&gt;=Variables!$C$1,1,0)</f>
        <v>0</v>
      </c>
      <c r="AI1670">
        <f>IF(E1670&gt;=Variables!$C$1,1,0)</f>
        <v>0</v>
      </c>
    </row>
    <row r="1671" spans="1:35" x14ac:dyDescent="0.2">
      <c r="A1671" s="25">
        <v>17581605</v>
      </c>
      <c r="B1671" s="2" t="s">
        <v>1654</v>
      </c>
      <c r="C1671">
        <f>IF(ISNA(VLOOKUP(A1671,Images!A:C,3,FALSE)), 0, VLOOKUP(A1671,Images!A:C,3,FALSE))/IF(ISNA(VLOOKUP(A1671,Images!A:C,2,FALSE)), 1,VLOOKUP(A1671,Images!A:C,2,FALSE))</f>
        <v>7.730535615681944E-4</v>
      </c>
      <c r="D1671">
        <f>IF(NOT(ISNA(VLOOKUP(A1671,Harvard!B:E,4,FALSE))), VLOOKUP(A1671,Harvard!B:E,4,FALSE), 0)</f>
        <v>0</v>
      </c>
      <c r="E1671">
        <f>IF(NOT(ISNA(VLOOKUP(A1671,UC!B:D, 3, FALSE))),VLOOKUP(A1671,UC!B:D, 2, FALSE)/VLOOKUP(A1671, UC!B:D, 3, FALSE), 0)</f>
        <v>0.98701298701298701</v>
      </c>
      <c r="F1671">
        <f>IF(EXACT(VLOOKUP(F$1,Variables!$B$6:$C$32, 2, FALSE), "Yes"), LOOKUP($A1671,Collections!$A:$A,Collections!B:B), 0)</f>
        <v>0</v>
      </c>
      <c r="G1671">
        <f>IF(EXACT(VLOOKUP(G$1,Variables!$B$6:$C$32, 2, FALSE), "Yes"), LOOKUP($A1671,Collections!$A:$A,Collections!C:C), 0)</f>
        <v>0</v>
      </c>
      <c r="H1671">
        <f>IF(EXACT(VLOOKUP(H$1,Variables!$B$6:$C$32, 2, FALSE), "Yes"), LOOKUP($A1671,Collections!$A:$A,Collections!D:D), 0)</f>
        <v>0</v>
      </c>
      <c r="I1671">
        <f>IF(EXACT(VLOOKUP(I$1,Variables!$B$6:$C$32, 2, FALSE), "Yes"), LOOKUP($A1671,Collections!$A:$A,Collections!E:E), 0)</f>
        <v>0</v>
      </c>
      <c r="J1671">
        <f>IF(EXACT(VLOOKUP(J$1,Variables!$B$6:$C$32, 2, FALSE), "Yes"), LOOKUP($A1671,Collections!$A:$A,Collections!F:F), 0)</f>
        <v>0</v>
      </c>
      <c r="K1671">
        <f>IF(EXACT(VLOOKUP(K$1,Variables!$B$6:$C$32, 2, FALSE), "Yes"), LOOKUP($A1671,Collections!$A:$A,Collections!G:G), 0)</f>
        <v>0</v>
      </c>
      <c r="L1671">
        <f>IF(EXACT(VLOOKUP(L$1,Variables!$B$6:$C$32, 2, FALSE), "Yes"), LOOKUP($A1671,Collections!$A:$A,Collections!H:H), 0)</f>
        <v>0</v>
      </c>
      <c r="M1671">
        <f>IF(EXACT(VLOOKUP(M$1,Variables!$B$6:$C$32, 2, FALSE), "Yes"), LOOKUP($A1671,Collections!$A:$A,Collections!I:I), 0)</f>
        <v>0</v>
      </c>
      <c r="N1671">
        <f>IF(EXACT(VLOOKUP(N$1,Variables!$B$6:$C$32, 2, FALSE), "Yes"), LOOKUP($A1671,Collections!$A:$A,Collections!J:J), 0)</f>
        <v>0</v>
      </c>
      <c r="O1671">
        <f>IF(EXACT(VLOOKUP(O$1,Variables!$B$6:$C$32, 2, FALSE), "Yes"), LOOKUP($A1671,Collections!$A:$A,Collections!K:K), 0)</f>
        <v>0</v>
      </c>
      <c r="P1671">
        <f>IF(EXACT(VLOOKUP(P$1,Variables!$B$6:$C$32, 2, FALSE), "Yes"), LOOKUP($A1671,Collections!$A:$A,Collections!L:L), 0)</f>
        <v>0</v>
      </c>
      <c r="Q1671">
        <f>IF(EXACT(VLOOKUP(Q$1,Variables!$B$6:$C$32, 2, FALSE), "Yes"), LOOKUP($A1671,Collections!$A:$A,Collections!M:M), 0)</f>
        <v>0</v>
      </c>
      <c r="R1671">
        <f>IF(EXACT(VLOOKUP(R$1,Variables!$B$6:$C$32, 2, FALSE), "Yes"), LOOKUP($A1671,Collections!$A:$A,Collections!N:N), 0)</f>
        <v>0</v>
      </c>
      <c r="S1671">
        <f>IF(EXACT(VLOOKUP(S$1,Variables!$B$6:$C$32, 2, FALSE), "Yes"), LOOKUP($A1671,Collections!$A:$A,Collections!O:O), 0)</f>
        <v>0</v>
      </c>
      <c r="T1671">
        <f>IF(EXACT(VLOOKUP(T$1,Variables!$B$6:$C$32, 2, FALSE), "Yes"), LOOKUP($A1671,Collections!$A:$A,Collections!P:P), 0)</f>
        <v>0</v>
      </c>
      <c r="U1671">
        <f>IF(EXACT(VLOOKUP(U$1,Variables!$B$6:$C$32, 2, FALSE), "Yes"), LOOKUP($A1671,Collections!$A:$A,Collections!Q:Q), 0)</f>
        <v>0</v>
      </c>
      <c r="V1671">
        <f>IF(EXACT(VLOOKUP(V$1,Variables!$B$6:$C$32, 2, FALSE), "Yes"), LOOKUP($A1671,Collections!$A:$A,Collections!R:R), 0)</f>
        <v>0</v>
      </c>
      <c r="W1671">
        <f>IF(EXACT(VLOOKUP(W$1,Variables!$B$6:$C$32, 2, FALSE), "Yes"), LOOKUP($A1671,Collections!$A:$A,Collections!S:S), 0)</f>
        <v>0</v>
      </c>
      <c r="X1671">
        <f>IF(EXACT(VLOOKUP(X$1,Variables!$B$6:$C$32, 2, FALSE), "Yes"), LOOKUP($A1671,Collections!$A:$A,Collections!T:T), 0)</f>
        <v>0</v>
      </c>
      <c r="Y1671">
        <f>IF(EXACT(VLOOKUP(Y$1,Variables!$B$6:$C$32, 2, FALSE), "Yes"), LOOKUP($A1671,Collections!$A:$A,Collections!U:U), 0)</f>
        <v>1</v>
      </c>
      <c r="Z1671">
        <f>IF(EXACT(VLOOKUP(Z$1,Variables!$B$6:$C$32, 2, FALSE), "Yes"), LOOKUP($A1671,Collections!$A:$A,Collections!V:V), 0)</f>
        <v>0</v>
      </c>
      <c r="AA1671">
        <f>IF(EXACT(VLOOKUP(AA$1,Variables!$B$6:$C$32, 2, FALSE), "Yes"), LOOKUP($A1671,Collections!$A:$A,Collections!W:W), 0)</f>
        <v>0</v>
      </c>
      <c r="AB1671">
        <f>IF(EXACT(VLOOKUP(AB$1,Variables!$B$6:$C$32, 2, FALSE), "Yes"), LOOKUP($A1671,Collections!$A:$A,Collections!X:X), 0)</f>
        <v>0</v>
      </c>
      <c r="AC1671">
        <f>IF(EXACT(VLOOKUP(AC$1,Variables!$B$6:$C$32, 2, FALSE), "Yes"), LOOKUP($A1671,Collections!$A:$A,Collections!Y:Y), 0)</f>
        <v>0</v>
      </c>
      <c r="AD1671">
        <f>IF(EXACT(VLOOKUP(AD$1,Variables!$B$6:$C$32, 2, FALSE), "Yes"), LOOKUP($A1671,Collections!$A:$A,Collections!Z:Z), 0)</f>
        <v>0</v>
      </c>
      <c r="AE1671">
        <f>IF(EXACT(VLOOKUP(AE$1,Variables!$B$6:$C$32, 2, FALSE), "Yes"), LOOKUP($A1671,Collections!$A:$A,Collections!AA:AA), 0)</f>
        <v>0</v>
      </c>
      <c r="AF1671">
        <f>IF(EXACT(VLOOKUP(AF$1,Variables!$B$6:$C$32, 2, FALSE), "Yes"), LOOKUP($A1671,Collections!$A:$A,Collections!AB:AB), 0)</f>
        <v>0</v>
      </c>
      <c r="AG1671" t="str">
        <f t="shared" si="26"/>
        <v>Yes</v>
      </c>
      <c r="AH1671">
        <f>IF(D1671&gt;=Variables!$C$1,1,0)</f>
        <v>0</v>
      </c>
      <c r="AI1671">
        <f>IF(E1671&gt;=Variables!$C$1,1,0)</f>
        <v>1</v>
      </c>
    </row>
    <row r="1672" spans="1:35" x14ac:dyDescent="0.2">
      <c r="A1672" s="25" t="s">
        <v>2709</v>
      </c>
      <c r="B1672" s="2" t="s">
        <v>1091</v>
      </c>
      <c r="C1672">
        <f>IF(ISNA(VLOOKUP(A1672,Images!A:C,3,FALSE)), 0, VLOOKUP(A1672,Images!A:C,3,FALSE))/IF(ISNA(VLOOKUP(A1672,Images!A:C,2,FALSE)), 1,VLOOKUP(A1672,Images!A:C,2,FALSE))</f>
        <v>0</v>
      </c>
      <c r="D1672">
        <f>IF(NOT(ISNA(VLOOKUP(A1672,Harvard!B:E,4,FALSE))), VLOOKUP(A1672,Harvard!B:E,4,FALSE), 0)</f>
        <v>1</v>
      </c>
      <c r="E1672">
        <f>IF(NOT(ISNA(VLOOKUP(A1672,UC!B:D, 3, FALSE))),VLOOKUP(A1672,UC!B:D, 2, FALSE)/VLOOKUP(A1672, UC!B:D, 3, FALSE), 0)</f>
        <v>1</v>
      </c>
      <c r="F1672">
        <f>IF(EXACT(VLOOKUP(F$1,Variables!$B$6:$C$32, 2, FALSE), "Yes"), LOOKUP($A1672,Collections!$A:$A,Collections!B:B), 0)</f>
        <v>0</v>
      </c>
      <c r="G1672">
        <f>IF(EXACT(VLOOKUP(G$1,Variables!$B$6:$C$32, 2, FALSE), "Yes"), LOOKUP($A1672,Collections!$A:$A,Collections!C:C), 0)</f>
        <v>1</v>
      </c>
      <c r="H1672">
        <f>IF(EXACT(VLOOKUP(H$1,Variables!$B$6:$C$32, 2, FALSE), "Yes"), LOOKUP($A1672,Collections!$A:$A,Collections!D:D), 0)</f>
        <v>0</v>
      </c>
      <c r="I1672">
        <f>IF(EXACT(VLOOKUP(I$1,Variables!$B$6:$C$32, 2, FALSE), "Yes"), LOOKUP($A1672,Collections!$A:$A,Collections!E:E), 0)</f>
        <v>0</v>
      </c>
      <c r="J1672">
        <f>IF(EXACT(VLOOKUP(J$1,Variables!$B$6:$C$32, 2, FALSE), "Yes"), LOOKUP($A1672,Collections!$A:$A,Collections!F:F), 0)</f>
        <v>0</v>
      </c>
      <c r="K1672">
        <f>IF(EXACT(VLOOKUP(K$1,Variables!$B$6:$C$32, 2, FALSE), "Yes"), LOOKUP($A1672,Collections!$A:$A,Collections!G:G), 0)</f>
        <v>0</v>
      </c>
      <c r="L1672">
        <f>IF(EXACT(VLOOKUP(L$1,Variables!$B$6:$C$32, 2, FALSE), "Yes"), LOOKUP($A1672,Collections!$A:$A,Collections!H:H), 0)</f>
        <v>0</v>
      </c>
      <c r="M1672">
        <f>IF(EXACT(VLOOKUP(M$1,Variables!$B$6:$C$32, 2, FALSE), "Yes"), LOOKUP($A1672,Collections!$A:$A,Collections!I:I), 0)</f>
        <v>0</v>
      </c>
      <c r="N1672">
        <f>IF(EXACT(VLOOKUP(N$1,Variables!$B$6:$C$32, 2, FALSE), "Yes"), LOOKUP($A1672,Collections!$A:$A,Collections!J:J), 0)</f>
        <v>0</v>
      </c>
      <c r="O1672">
        <f>IF(EXACT(VLOOKUP(O$1,Variables!$B$6:$C$32, 2, FALSE), "Yes"), LOOKUP($A1672,Collections!$A:$A,Collections!K:K), 0)</f>
        <v>0</v>
      </c>
      <c r="P1672">
        <f>IF(EXACT(VLOOKUP(P$1,Variables!$B$6:$C$32, 2, FALSE), "Yes"), LOOKUP($A1672,Collections!$A:$A,Collections!L:L), 0)</f>
        <v>0</v>
      </c>
      <c r="Q1672">
        <f>IF(EXACT(VLOOKUP(Q$1,Variables!$B$6:$C$32, 2, FALSE), "Yes"), LOOKUP($A1672,Collections!$A:$A,Collections!M:M), 0)</f>
        <v>0</v>
      </c>
      <c r="R1672">
        <f>IF(EXACT(VLOOKUP(R$1,Variables!$B$6:$C$32, 2, FALSE), "Yes"), LOOKUP($A1672,Collections!$A:$A,Collections!N:N), 0)</f>
        <v>0</v>
      </c>
      <c r="S1672">
        <f>IF(EXACT(VLOOKUP(S$1,Variables!$B$6:$C$32, 2, FALSE), "Yes"), LOOKUP($A1672,Collections!$A:$A,Collections!O:O), 0)</f>
        <v>0</v>
      </c>
      <c r="T1672">
        <f>IF(EXACT(VLOOKUP(T$1,Variables!$B$6:$C$32, 2, FALSE), "Yes"), LOOKUP($A1672,Collections!$A:$A,Collections!P:P), 0)</f>
        <v>0</v>
      </c>
      <c r="U1672">
        <f>IF(EXACT(VLOOKUP(U$1,Variables!$B$6:$C$32, 2, FALSE), "Yes"), LOOKUP($A1672,Collections!$A:$A,Collections!Q:Q), 0)</f>
        <v>0</v>
      </c>
      <c r="V1672">
        <f>IF(EXACT(VLOOKUP(V$1,Variables!$B$6:$C$32, 2, FALSE), "Yes"), LOOKUP($A1672,Collections!$A:$A,Collections!R:R), 0)</f>
        <v>0</v>
      </c>
      <c r="W1672">
        <f>IF(EXACT(VLOOKUP(W$1,Variables!$B$6:$C$32, 2, FALSE), "Yes"), LOOKUP($A1672,Collections!$A:$A,Collections!S:S), 0)</f>
        <v>0</v>
      </c>
      <c r="X1672">
        <f>IF(EXACT(VLOOKUP(X$1,Variables!$B$6:$C$32, 2, FALSE), "Yes"), LOOKUP($A1672,Collections!$A:$A,Collections!T:T), 0)</f>
        <v>0</v>
      </c>
      <c r="Y1672">
        <f>IF(EXACT(VLOOKUP(Y$1,Variables!$B$6:$C$32, 2, FALSE), "Yes"), LOOKUP($A1672,Collections!$A:$A,Collections!U:U), 0)</f>
        <v>0</v>
      </c>
      <c r="Z1672">
        <f>IF(EXACT(VLOOKUP(Z$1,Variables!$B$6:$C$32, 2, FALSE), "Yes"), LOOKUP($A1672,Collections!$A:$A,Collections!V:V), 0)</f>
        <v>0</v>
      </c>
      <c r="AA1672">
        <f>IF(EXACT(VLOOKUP(AA$1,Variables!$B$6:$C$32, 2, FALSE), "Yes"), LOOKUP($A1672,Collections!$A:$A,Collections!W:W), 0)</f>
        <v>0</v>
      </c>
      <c r="AB1672">
        <f>IF(EXACT(VLOOKUP(AB$1,Variables!$B$6:$C$32, 2, FALSE), "Yes"), LOOKUP($A1672,Collections!$A:$A,Collections!X:X), 0)</f>
        <v>0</v>
      </c>
      <c r="AC1672">
        <f>IF(EXACT(VLOOKUP(AC$1,Variables!$B$6:$C$32, 2, FALSE), "Yes"), LOOKUP($A1672,Collections!$A:$A,Collections!Y:Y), 0)</f>
        <v>0</v>
      </c>
      <c r="AD1672">
        <f>IF(EXACT(VLOOKUP(AD$1,Variables!$B$6:$C$32, 2, FALSE), "Yes"), LOOKUP($A1672,Collections!$A:$A,Collections!Z:Z), 0)</f>
        <v>0</v>
      </c>
      <c r="AE1672">
        <f>IF(EXACT(VLOOKUP(AE$1,Variables!$B$6:$C$32, 2, FALSE), "Yes"), LOOKUP($A1672,Collections!$A:$A,Collections!AA:AA), 0)</f>
        <v>0</v>
      </c>
      <c r="AF1672">
        <f>IF(EXACT(VLOOKUP(AF$1,Variables!$B$6:$C$32, 2, FALSE), "Yes"), LOOKUP($A1672,Collections!$A:$A,Collections!AB:AB), 0)</f>
        <v>0</v>
      </c>
      <c r="AG1672" t="str">
        <f t="shared" si="26"/>
        <v>Yes</v>
      </c>
      <c r="AH1672">
        <f>IF(D1672&gt;=Variables!$C$1,1,0)</f>
        <v>1</v>
      </c>
      <c r="AI1672">
        <f>IF(E1672&gt;=Variables!$C$1,1,0)</f>
        <v>1</v>
      </c>
    </row>
    <row r="1673" spans="1:35" x14ac:dyDescent="0.2">
      <c r="A1673" s="25">
        <v>58556</v>
      </c>
      <c r="B1673" s="2" t="s">
        <v>1302</v>
      </c>
      <c r="C1673">
        <f>IF(ISNA(VLOOKUP(A1673,Images!A:C,3,FALSE)), 0, VLOOKUP(A1673,Images!A:C,3,FALSE))/IF(ISNA(VLOOKUP(A1673,Images!A:C,2,FALSE)), 1,VLOOKUP(A1673,Images!A:C,2,FALSE))</f>
        <v>0</v>
      </c>
      <c r="D1673">
        <f>IF(NOT(ISNA(VLOOKUP(A1673,Harvard!B:E,4,FALSE))), VLOOKUP(A1673,Harvard!B:E,4,FALSE), 0)</f>
        <v>1</v>
      </c>
      <c r="E1673">
        <f>IF(NOT(ISNA(VLOOKUP(A1673,UC!B:D, 3, FALSE))),VLOOKUP(A1673,UC!B:D, 2, FALSE)/VLOOKUP(A1673, UC!B:D, 3, FALSE), 0)</f>
        <v>1</v>
      </c>
      <c r="F1673">
        <f>IF(EXACT(VLOOKUP(F$1,Variables!$B$6:$C$32, 2, FALSE), "Yes"), LOOKUP($A1673,Collections!$A:$A,Collections!B:B), 0)</f>
        <v>0</v>
      </c>
      <c r="G1673">
        <f>IF(EXACT(VLOOKUP(G$1,Variables!$B$6:$C$32, 2, FALSE), "Yes"), LOOKUP($A1673,Collections!$A:$A,Collections!C:C), 0)</f>
        <v>1</v>
      </c>
      <c r="H1673">
        <f>IF(EXACT(VLOOKUP(H$1,Variables!$B$6:$C$32, 2, FALSE), "Yes"), LOOKUP($A1673,Collections!$A:$A,Collections!D:D), 0)</f>
        <v>0</v>
      </c>
      <c r="I1673">
        <f>IF(EXACT(VLOOKUP(I$1,Variables!$B$6:$C$32, 2, FALSE), "Yes"), LOOKUP($A1673,Collections!$A:$A,Collections!E:E), 0)</f>
        <v>0</v>
      </c>
      <c r="J1673">
        <f>IF(EXACT(VLOOKUP(J$1,Variables!$B$6:$C$32, 2, FALSE), "Yes"), LOOKUP($A1673,Collections!$A:$A,Collections!F:F), 0)</f>
        <v>0</v>
      </c>
      <c r="K1673">
        <f>IF(EXACT(VLOOKUP(K$1,Variables!$B$6:$C$32, 2, FALSE), "Yes"), LOOKUP($A1673,Collections!$A:$A,Collections!G:G), 0)</f>
        <v>0</v>
      </c>
      <c r="L1673">
        <f>IF(EXACT(VLOOKUP(L$1,Variables!$B$6:$C$32, 2, FALSE), "Yes"), LOOKUP($A1673,Collections!$A:$A,Collections!H:H), 0)</f>
        <v>0</v>
      </c>
      <c r="M1673">
        <f>IF(EXACT(VLOOKUP(M$1,Variables!$B$6:$C$32, 2, FALSE), "Yes"), LOOKUP($A1673,Collections!$A:$A,Collections!I:I), 0)</f>
        <v>0</v>
      </c>
      <c r="N1673">
        <f>IF(EXACT(VLOOKUP(N$1,Variables!$B$6:$C$32, 2, FALSE), "Yes"), LOOKUP($A1673,Collections!$A:$A,Collections!J:J), 0)</f>
        <v>0</v>
      </c>
      <c r="O1673">
        <f>IF(EXACT(VLOOKUP(O$1,Variables!$B$6:$C$32, 2, FALSE), "Yes"), LOOKUP($A1673,Collections!$A:$A,Collections!K:K), 0)</f>
        <v>0</v>
      </c>
      <c r="P1673">
        <f>IF(EXACT(VLOOKUP(P$1,Variables!$B$6:$C$32, 2, FALSE), "Yes"), LOOKUP($A1673,Collections!$A:$A,Collections!L:L), 0)</f>
        <v>0</v>
      </c>
      <c r="Q1673">
        <f>IF(EXACT(VLOOKUP(Q$1,Variables!$B$6:$C$32, 2, FALSE), "Yes"), LOOKUP($A1673,Collections!$A:$A,Collections!M:M), 0)</f>
        <v>0</v>
      </c>
      <c r="R1673">
        <f>IF(EXACT(VLOOKUP(R$1,Variables!$B$6:$C$32, 2, FALSE), "Yes"), LOOKUP($A1673,Collections!$A:$A,Collections!N:N), 0)</f>
        <v>0</v>
      </c>
      <c r="S1673">
        <f>IF(EXACT(VLOOKUP(S$1,Variables!$B$6:$C$32, 2, FALSE), "Yes"), LOOKUP($A1673,Collections!$A:$A,Collections!O:O), 0)</f>
        <v>0</v>
      </c>
      <c r="T1673">
        <f>IF(EXACT(VLOOKUP(T$1,Variables!$B$6:$C$32, 2, FALSE), "Yes"), LOOKUP($A1673,Collections!$A:$A,Collections!P:P), 0)</f>
        <v>0</v>
      </c>
      <c r="U1673">
        <f>IF(EXACT(VLOOKUP(U$1,Variables!$B$6:$C$32, 2, FALSE), "Yes"), LOOKUP($A1673,Collections!$A:$A,Collections!Q:Q), 0)</f>
        <v>0</v>
      </c>
      <c r="V1673">
        <f>IF(EXACT(VLOOKUP(V$1,Variables!$B$6:$C$32, 2, FALSE), "Yes"), LOOKUP($A1673,Collections!$A:$A,Collections!R:R), 0)</f>
        <v>0</v>
      </c>
      <c r="W1673">
        <f>IF(EXACT(VLOOKUP(W$1,Variables!$B$6:$C$32, 2, FALSE), "Yes"), LOOKUP($A1673,Collections!$A:$A,Collections!S:S), 0)</f>
        <v>0</v>
      </c>
      <c r="X1673">
        <f>IF(EXACT(VLOOKUP(X$1,Variables!$B$6:$C$32, 2, FALSE), "Yes"), LOOKUP($A1673,Collections!$A:$A,Collections!T:T), 0)</f>
        <v>0</v>
      </c>
      <c r="Y1673">
        <f>IF(EXACT(VLOOKUP(Y$1,Variables!$B$6:$C$32, 2, FALSE), "Yes"), LOOKUP($A1673,Collections!$A:$A,Collections!U:U), 0)</f>
        <v>0</v>
      </c>
      <c r="Z1673">
        <f>IF(EXACT(VLOOKUP(Z$1,Variables!$B$6:$C$32, 2, FALSE), "Yes"), LOOKUP($A1673,Collections!$A:$A,Collections!V:V), 0)</f>
        <v>0</v>
      </c>
      <c r="AA1673">
        <f>IF(EXACT(VLOOKUP(AA$1,Variables!$B$6:$C$32, 2, FALSE), "Yes"), LOOKUP($A1673,Collections!$A:$A,Collections!W:W), 0)</f>
        <v>0</v>
      </c>
      <c r="AB1673">
        <f>IF(EXACT(VLOOKUP(AB$1,Variables!$B$6:$C$32, 2, FALSE), "Yes"), LOOKUP($A1673,Collections!$A:$A,Collections!X:X), 0)</f>
        <v>0</v>
      </c>
      <c r="AC1673">
        <f>IF(EXACT(VLOOKUP(AC$1,Variables!$B$6:$C$32, 2, FALSE), "Yes"), LOOKUP($A1673,Collections!$A:$A,Collections!Y:Y), 0)</f>
        <v>0</v>
      </c>
      <c r="AD1673">
        <f>IF(EXACT(VLOOKUP(AD$1,Variables!$B$6:$C$32, 2, FALSE), "Yes"), LOOKUP($A1673,Collections!$A:$A,Collections!Z:Z), 0)</f>
        <v>0</v>
      </c>
      <c r="AE1673">
        <f>IF(EXACT(VLOOKUP(AE$1,Variables!$B$6:$C$32, 2, FALSE), "Yes"), LOOKUP($A1673,Collections!$A:$A,Collections!AA:AA), 0)</f>
        <v>0</v>
      </c>
      <c r="AF1673">
        <f>IF(EXACT(VLOOKUP(AF$1,Variables!$B$6:$C$32, 2, FALSE), "Yes"), LOOKUP($A1673,Collections!$A:$A,Collections!AB:AB), 0)</f>
        <v>0</v>
      </c>
      <c r="AG1673" t="str">
        <f t="shared" si="26"/>
        <v>Yes</v>
      </c>
      <c r="AH1673">
        <f>IF(D1673&gt;=Variables!$C$1,1,0)</f>
        <v>1</v>
      </c>
      <c r="AI1673">
        <f>IF(E1673&gt;=Variables!$C$1,1,0)</f>
        <v>1</v>
      </c>
    </row>
    <row r="1674" spans="1:35" x14ac:dyDescent="0.2">
      <c r="A1674" s="25">
        <v>60895</v>
      </c>
      <c r="B1674" s="2" t="s">
        <v>1303</v>
      </c>
      <c r="C1674">
        <f>IF(ISNA(VLOOKUP(A1674,Images!A:C,3,FALSE)), 0, VLOOKUP(A1674,Images!A:C,3,FALSE))/IF(ISNA(VLOOKUP(A1674,Images!A:C,2,FALSE)), 1,VLOOKUP(A1674,Images!A:C,2,FALSE))</f>
        <v>0.68622754491017968</v>
      </c>
      <c r="D1674">
        <f>IF(NOT(ISNA(VLOOKUP(A1674,Harvard!B:E,4,FALSE))), VLOOKUP(A1674,Harvard!B:E,4,FALSE), 0)</f>
        <v>1</v>
      </c>
      <c r="E1674">
        <f>IF(NOT(ISNA(VLOOKUP(A1674,UC!B:D, 3, FALSE))),VLOOKUP(A1674,UC!B:D, 2, FALSE)/VLOOKUP(A1674, UC!B:D, 3, FALSE), 0)</f>
        <v>0.91176470588235292</v>
      </c>
      <c r="F1674">
        <f>IF(EXACT(VLOOKUP(F$1,Variables!$B$6:$C$32, 2, FALSE), "Yes"), LOOKUP($A1674,Collections!$A:$A,Collections!B:B), 0)</f>
        <v>0</v>
      </c>
      <c r="G1674">
        <f>IF(EXACT(VLOOKUP(G$1,Variables!$B$6:$C$32, 2, FALSE), "Yes"), LOOKUP($A1674,Collections!$A:$A,Collections!C:C), 0)</f>
        <v>0</v>
      </c>
      <c r="H1674">
        <f>IF(EXACT(VLOOKUP(H$1,Variables!$B$6:$C$32, 2, FALSE), "Yes"), LOOKUP($A1674,Collections!$A:$A,Collections!D:D), 0)</f>
        <v>0</v>
      </c>
      <c r="I1674">
        <f>IF(EXACT(VLOOKUP(I$1,Variables!$B$6:$C$32, 2, FALSE), "Yes"), LOOKUP($A1674,Collections!$A:$A,Collections!E:E), 0)</f>
        <v>0</v>
      </c>
      <c r="J1674">
        <f>IF(EXACT(VLOOKUP(J$1,Variables!$B$6:$C$32, 2, FALSE), "Yes"), LOOKUP($A1674,Collections!$A:$A,Collections!F:F), 0)</f>
        <v>0</v>
      </c>
      <c r="K1674">
        <f>IF(EXACT(VLOOKUP(K$1,Variables!$B$6:$C$32, 2, FALSE), "Yes"), LOOKUP($A1674,Collections!$A:$A,Collections!G:G), 0)</f>
        <v>0</v>
      </c>
      <c r="L1674">
        <f>IF(EXACT(VLOOKUP(L$1,Variables!$B$6:$C$32, 2, FALSE), "Yes"), LOOKUP($A1674,Collections!$A:$A,Collections!H:H), 0)</f>
        <v>0</v>
      </c>
      <c r="M1674">
        <f>IF(EXACT(VLOOKUP(M$1,Variables!$B$6:$C$32, 2, FALSE), "Yes"), LOOKUP($A1674,Collections!$A:$A,Collections!I:I), 0)</f>
        <v>1</v>
      </c>
      <c r="N1674">
        <f>IF(EXACT(VLOOKUP(N$1,Variables!$B$6:$C$32, 2, FALSE), "Yes"), LOOKUP($A1674,Collections!$A:$A,Collections!J:J), 0)</f>
        <v>0</v>
      </c>
      <c r="O1674">
        <f>IF(EXACT(VLOOKUP(O$1,Variables!$B$6:$C$32, 2, FALSE), "Yes"), LOOKUP($A1674,Collections!$A:$A,Collections!K:K), 0)</f>
        <v>0</v>
      </c>
      <c r="P1674">
        <f>IF(EXACT(VLOOKUP(P$1,Variables!$B$6:$C$32, 2, FALSE), "Yes"), LOOKUP($A1674,Collections!$A:$A,Collections!L:L), 0)</f>
        <v>0</v>
      </c>
      <c r="Q1674">
        <f>IF(EXACT(VLOOKUP(Q$1,Variables!$B$6:$C$32, 2, FALSE), "Yes"), LOOKUP($A1674,Collections!$A:$A,Collections!M:M), 0)</f>
        <v>0</v>
      </c>
      <c r="R1674">
        <f>IF(EXACT(VLOOKUP(R$1,Variables!$B$6:$C$32, 2, FALSE), "Yes"), LOOKUP($A1674,Collections!$A:$A,Collections!N:N), 0)</f>
        <v>0</v>
      </c>
      <c r="S1674">
        <f>IF(EXACT(VLOOKUP(S$1,Variables!$B$6:$C$32, 2, FALSE), "Yes"), LOOKUP($A1674,Collections!$A:$A,Collections!O:O), 0)</f>
        <v>0</v>
      </c>
      <c r="T1674">
        <f>IF(EXACT(VLOOKUP(T$1,Variables!$B$6:$C$32, 2, FALSE), "Yes"), LOOKUP($A1674,Collections!$A:$A,Collections!P:P), 0)</f>
        <v>0</v>
      </c>
      <c r="U1674">
        <f>IF(EXACT(VLOOKUP(U$1,Variables!$B$6:$C$32, 2, FALSE), "Yes"), LOOKUP($A1674,Collections!$A:$A,Collections!Q:Q), 0)</f>
        <v>0</v>
      </c>
      <c r="V1674">
        <f>IF(EXACT(VLOOKUP(V$1,Variables!$B$6:$C$32, 2, FALSE), "Yes"), LOOKUP($A1674,Collections!$A:$A,Collections!R:R), 0)</f>
        <v>0</v>
      </c>
      <c r="W1674">
        <f>IF(EXACT(VLOOKUP(W$1,Variables!$B$6:$C$32, 2, FALSE), "Yes"), LOOKUP($A1674,Collections!$A:$A,Collections!S:S), 0)</f>
        <v>0</v>
      </c>
      <c r="X1674">
        <f>IF(EXACT(VLOOKUP(X$1,Variables!$B$6:$C$32, 2, FALSE), "Yes"), LOOKUP($A1674,Collections!$A:$A,Collections!T:T), 0)</f>
        <v>0</v>
      </c>
      <c r="Y1674">
        <f>IF(EXACT(VLOOKUP(Y$1,Variables!$B$6:$C$32, 2, FALSE), "Yes"), LOOKUP($A1674,Collections!$A:$A,Collections!U:U), 0)</f>
        <v>0</v>
      </c>
      <c r="Z1674">
        <f>IF(EXACT(VLOOKUP(Z$1,Variables!$B$6:$C$32, 2, FALSE), "Yes"), LOOKUP($A1674,Collections!$A:$A,Collections!V:V), 0)</f>
        <v>0</v>
      </c>
      <c r="AA1674">
        <f>IF(EXACT(VLOOKUP(AA$1,Variables!$B$6:$C$32, 2, FALSE), "Yes"), LOOKUP($A1674,Collections!$A:$A,Collections!W:W), 0)</f>
        <v>0</v>
      </c>
      <c r="AB1674">
        <f>IF(EXACT(VLOOKUP(AB$1,Variables!$B$6:$C$32, 2, FALSE), "Yes"), LOOKUP($A1674,Collections!$A:$A,Collections!X:X), 0)</f>
        <v>0</v>
      </c>
      <c r="AC1674">
        <f>IF(EXACT(VLOOKUP(AC$1,Variables!$B$6:$C$32, 2, FALSE), "Yes"), LOOKUP($A1674,Collections!$A:$A,Collections!Y:Y), 0)</f>
        <v>0</v>
      </c>
      <c r="AD1674">
        <f>IF(EXACT(VLOOKUP(AD$1,Variables!$B$6:$C$32, 2, FALSE), "Yes"), LOOKUP($A1674,Collections!$A:$A,Collections!Z:Z), 0)</f>
        <v>0</v>
      </c>
      <c r="AE1674">
        <f>IF(EXACT(VLOOKUP(AE$1,Variables!$B$6:$C$32, 2, FALSE), "Yes"), LOOKUP($A1674,Collections!$A:$A,Collections!AA:AA), 0)</f>
        <v>0</v>
      </c>
      <c r="AF1674">
        <f>IF(EXACT(VLOOKUP(AF$1,Variables!$B$6:$C$32, 2, FALSE), "Yes"), LOOKUP($A1674,Collections!$A:$A,Collections!AB:AB), 0)</f>
        <v>0</v>
      </c>
      <c r="AG1674" t="str">
        <f t="shared" si="26"/>
        <v>Yes</v>
      </c>
      <c r="AH1674">
        <f>IF(D1674&gt;=Variables!$C$1,1,0)</f>
        <v>1</v>
      </c>
      <c r="AI1674">
        <f>IF(E1674&gt;=Variables!$C$1,1,0)</f>
        <v>1</v>
      </c>
    </row>
    <row r="1675" spans="1:35" x14ac:dyDescent="0.2">
      <c r="A1675" s="25">
        <v>1903578</v>
      </c>
      <c r="B1675" s="2" t="s">
        <v>928</v>
      </c>
      <c r="C1675">
        <f>IF(ISNA(VLOOKUP(A1675,Images!A:C,3,FALSE)), 0, VLOOKUP(A1675,Images!A:C,3,FALSE))/IF(ISNA(VLOOKUP(A1675,Images!A:C,2,FALSE)), 1,VLOOKUP(A1675,Images!A:C,2,FALSE))</f>
        <v>4.5594689687692695E-2</v>
      </c>
      <c r="D1675">
        <f>IF(NOT(ISNA(VLOOKUP(A1675,Harvard!B:E,4,FALSE))), VLOOKUP(A1675,Harvard!B:E,4,FALSE), 0)</f>
        <v>0.51090000000000002</v>
      </c>
      <c r="E1675">
        <f>IF(NOT(ISNA(VLOOKUP(A1675,UC!B:D, 3, FALSE))),VLOOKUP(A1675,UC!B:D, 2, FALSE)/VLOOKUP(A1675, UC!B:D, 3, FALSE), 0)</f>
        <v>0.96261682242990654</v>
      </c>
      <c r="F1675">
        <f>IF(EXACT(VLOOKUP(F$1,Variables!$B$6:$C$32, 2, FALSE), "Yes"), LOOKUP($A1675,Collections!$A:$A,Collections!B:B), 0)</f>
        <v>0</v>
      </c>
      <c r="G1675">
        <f>IF(EXACT(VLOOKUP(G$1,Variables!$B$6:$C$32, 2, FALSE), "Yes"), LOOKUP($A1675,Collections!$A:$A,Collections!C:C), 0)</f>
        <v>0</v>
      </c>
      <c r="H1675">
        <f>IF(EXACT(VLOOKUP(H$1,Variables!$B$6:$C$32, 2, FALSE), "Yes"), LOOKUP($A1675,Collections!$A:$A,Collections!D:D), 0)</f>
        <v>1</v>
      </c>
      <c r="I1675">
        <f>IF(EXACT(VLOOKUP(I$1,Variables!$B$6:$C$32, 2, FALSE), "Yes"), LOOKUP($A1675,Collections!$A:$A,Collections!E:E), 0)</f>
        <v>0</v>
      </c>
      <c r="J1675">
        <f>IF(EXACT(VLOOKUP(J$1,Variables!$B$6:$C$32, 2, FALSE), "Yes"), LOOKUP($A1675,Collections!$A:$A,Collections!F:F), 0)</f>
        <v>0</v>
      </c>
      <c r="K1675">
        <f>IF(EXACT(VLOOKUP(K$1,Variables!$B$6:$C$32, 2, FALSE), "Yes"), LOOKUP($A1675,Collections!$A:$A,Collections!G:G), 0)</f>
        <v>0</v>
      </c>
      <c r="L1675">
        <f>IF(EXACT(VLOOKUP(L$1,Variables!$B$6:$C$32, 2, FALSE), "Yes"), LOOKUP($A1675,Collections!$A:$A,Collections!H:H), 0)</f>
        <v>0</v>
      </c>
      <c r="M1675">
        <f>IF(EXACT(VLOOKUP(M$1,Variables!$B$6:$C$32, 2, FALSE), "Yes"), LOOKUP($A1675,Collections!$A:$A,Collections!I:I), 0)</f>
        <v>0</v>
      </c>
      <c r="N1675">
        <f>IF(EXACT(VLOOKUP(N$1,Variables!$B$6:$C$32, 2, FALSE), "Yes"), LOOKUP($A1675,Collections!$A:$A,Collections!J:J), 0)</f>
        <v>0</v>
      </c>
      <c r="O1675">
        <f>IF(EXACT(VLOOKUP(O$1,Variables!$B$6:$C$32, 2, FALSE), "Yes"), LOOKUP($A1675,Collections!$A:$A,Collections!K:K), 0)</f>
        <v>0</v>
      </c>
      <c r="P1675">
        <f>IF(EXACT(VLOOKUP(P$1,Variables!$B$6:$C$32, 2, FALSE), "Yes"), LOOKUP($A1675,Collections!$A:$A,Collections!L:L), 0)</f>
        <v>0</v>
      </c>
      <c r="Q1675">
        <f>IF(EXACT(VLOOKUP(Q$1,Variables!$B$6:$C$32, 2, FALSE), "Yes"), LOOKUP($A1675,Collections!$A:$A,Collections!M:M), 0)</f>
        <v>0</v>
      </c>
      <c r="R1675">
        <f>IF(EXACT(VLOOKUP(R$1,Variables!$B$6:$C$32, 2, FALSE), "Yes"), LOOKUP($A1675,Collections!$A:$A,Collections!N:N), 0)</f>
        <v>0</v>
      </c>
      <c r="S1675">
        <f>IF(EXACT(VLOOKUP(S$1,Variables!$B$6:$C$32, 2, FALSE), "Yes"), LOOKUP($A1675,Collections!$A:$A,Collections!O:O), 0)</f>
        <v>0</v>
      </c>
      <c r="T1675">
        <f>IF(EXACT(VLOOKUP(T$1,Variables!$B$6:$C$32, 2, FALSE), "Yes"), LOOKUP($A1675,Collections!$A:$A,Collections!P:P), 0)</f>
        <v>0</v>
      </c>
      <c r="U1675">
        <f>IF(EXACT(VLOOKUP(U$1,Variables!$B$6:$C$32, 2, FALSE), "Yes"), LOOKUP($A1675,Collections!$A:$A,Collections!Q:Q), 0)</f>
        <v>0</v>
      </c>
      <c r="V1675">
        <f>IF(EXACT(VLOOKUP(V$1,Variables!$B$6:$C$32, 2, FALSE), "Yes"), LOOKUP($A1675,Collections!$A:$A,Collections!R:R), 0)</f>
        <v>0</v>
      </c>
      <c r="W1675">
        <f>IF(EXACT(VLOOKUP(W$1,Variables!$B$6:$C$32, 2, FALSE), "Yes"), LOOKUP($A1675,Collections!$A:$A,Collections!S:S), 0)</f>
        <v>0</v>
      </c>
      <c r="X1675">
        <f>IF(EXACT(VLOOKUP(X$1,Variables!$B$6:$C$32, 2, FALSE), "Yes"), LOOKUP($A1675,Collections!$A:$A,Collections!T:T), 0)</f>
        <v>0</v>
      </c>
      <c r="Y1675">
        <f>IF(EXACT(VLOOKUP(Y$1,Variables!$B$6:$C$32, 2, FALSE), "Yes"), LOOKUP($A1675,Collections!$A:$A,Collections!U:U), 0)</f>
        <v>0</v>
      </c>
      <c r="Z1675">
        <f>IF(EXACT(VLOOKUP(Z$1,Variables!$B$6:$C$32, 2, FALSE), "Yes"), LOOKUP($A1675,Collections!$A:$A,Collections!V:V), 0)</f>
        <v>0</v>
      </c>
      <c r="AA1675">
        <f>IF(EXACT(VLOOKUP(AA$1,Variables!$B$6:$C$32, 2, FALSE), "Yes"), LOOKUP($A1675,Collections!$A:$A,Collections!W:W), 0)</f>
        <v>0</v>
      </c>
      <c r="AB1675">
        <f>IF(EXACT(VLOOKUP(AB$1,Variables!$B$6:$C$32, 2, FALSE), "Yes"), LOOKUP($A1675,Collections!$A:$A,Collections!X:X), 0)</f>
        <v>0</v>
      </c>
      <c r="AC1675">
        <f>IF(EXACT(VLOOKUP(AC$1,Variables!$B$6:$C$32, 2, FALSE), "Yes"), LOOKUP($A1675,Collections!$A:$A,Collections!Y:Y), 0)</f>
        <v>0</v>
      </c>
      <c r="AD1675">
        <f>IF(EXACT(VLOOKUP(AD$1,Variables!$B$6:$C$32, 2, FALSE), "Yes"), LOOKUP($A1675,Collections!$A:$A,Collections!Z:Z), 0)</f>
        <v>0</v>
      </c>
      <c r="AE1675">
        <f>IF(EXACT(VLOOKUP(AE$1,Variables!$B$6:$C$32, 2, FALSE), "Yes"), LOOKUP($A1675,Collections!$A:$A,Collections!AA:AA), 0)</f>
        <v>0</v>
      </c>
      <c r="AF1675">
        <f>IF(EXACT(VLOOKUP(AF$1,Variables!$B$6:$C$32, 2, FALSE), "Yes"), LOOKUP($A1675,Collections!$A:$A,Collections!AB:AB), 0)</f>
        <v>0</v>
      </c>
      <c r="AG1675" t="str">
        <f t="shared" si="26"/>
        <v>Yes</v>
      </c>
      <c r="AH1675">
        <f>IF(D1675&gt;=Variables!$C$1,1,0)</f>
        <v>0</v>
      </c>
      <c r="AI1675">
        <f>IF(E1675&gt;=Variables!$C$1,1,0)</f>
        <v>1</v>
      </c>
    </row>
    <row r="1676" spans="1:35" x14ac:dyDescent="0.2">
      <c r="A1676" s="25">
        <v>907790</v>
      </c>
      <c r="B1676" s="2" t="s">
        <v>904</v>
      </c>
      <c r="C1676">
        <f>IF(ISNA(VLOOKUP(A1676,Images!A:C,3,FALSE)), 0, VLOOKUP(A1676,Images!A:C,3,FALSE))/IF(ISNA(VLOOKUP(A1676,Images!A:C,2,FALSE)), 1,VLOOKUP(A1676,Images!A:C,2,FALSE))</f>
        <v>0.13502484031227821</v>
      </c>
      <c r="D1676">
        <f>IF(NOT(ISNA(VLOOKUP(A1676,Harvard!B:E,4,FALSE))), VLOOKUP(A1676,Harvard!B:E,4,FALSE), 0)</f>
        <v>1</v>
      </c>
      <c r="E1676">
        <f>IF(NOT(ISNA(VLOOKUP(A1676,UC!B:D, 3, FALSE))),VLOOKUP(A1676,UC!B:D, 2, FALSE)/VLOOKUP(A1676, UC!B:D, 3, FALSE), 0)</f>
        <v>1</v>
      </c>
      <c r="F1676">
        <f>IF(EXACT(VLOOKUP(F$1,Variables!$B$6:$C$32, 2, FALSE), "Yes"), LOOKUP($A1676,Collections!$A:$A,Collections!B:B), 0)</f>
        <v>0</v>
      </c>
      <c r="G1676">
        <f>IF(EXACT(VLOOKUP(G$1,Variables!$B$6:$C$32, 2, FALSE), "Yes"), LOOKUP($A1676,Collections!$A:$A,Collections!C:C), 0)</f>
        <v>0</v>
      </c>
      <c r="H1676">
        <f>IF(EXACT(VLOOKUP(H$1,Variables!$B$6:$C$32, 2, FALSE), "Yes"), LOOKUP($A1676,Collections!$A:$A,Collections!D:D), 0)</f>
        <v>0</v>
      </c>
      <c r="I1676">
        <f>IF(EXACT(VLOOKUP(I$1,Variables!$B$6:$C$32, 2, FALSE), "Yes"), LOOKUP($A1676,Collections!$A:$A,Collections!E:E), 0)</f>
        <v>0</v>
      </c>
      <c r="J1676">
        <f>IF(EXACT(VLOOKUP(J$1,Variables!$B$6:$C$32, 2, FALSE), "Yes"), LOOKUP($A1676,Collections!$A:$A,Collections!F:F), 0)</f>
        <v>0</v>
      </c>
      <c r="K1676">
        <f>IF(EXACT(VLOOKUP(K$1,Variables!$B$6:$C$32, 2, FALSE), "Yes"), LOOKUP($A1676,Collections!$A:$A,Collections!G:G), 0)</f>
        <v>0</v>
      </c>
      <c r="L1676">
        <f>IF(EXACT(VLOOKUP(L$1,Variables!$B$6:$C$32, 2, FALSE), "Yes"), LOOKUP($A1676,Collections!$A:$A,Collections!H:H), 0)</f>
        <v>0</v>
      </c>
      <c r="M1676">
        <f>IF(EXACT(VLOOKUP(M$1,Variables!$B$6:$C$32, 2, FALSE), "Yes"), LOOKUP($A1676,Collections!$A:$A,Collections!I:I), 0)</f>
        <v>1</v>
      </c>
      <c r="N1676">
        <f>IF(EXACT(VLOOKUP(N$1,Variables!$B$6:$C$32, 2, FALSE), "Yes"), LOOKUP($A1676,Collections!$A:$A,Collections!J:J), 0)</f>
        <v>0</v>
      </c>
      <c r="O1676">
        <f>IF(EXACT(VLOOKUP(O$1,Variables!$B$6:$C$32, 2, FALSE), "Yes"), LOOKUP($A1676,Collections!$A:$A,Collections!K:K), 0)</f>
        <v>0</v>
      </c>
      <c r="P1676">
        <f>IF(EXACT(VLOOKUP(P$1,Variables!$B$6:$C$32, 2, FALSE), "Yes"), LOOKUP($A1676,Collections!$A:$A,Collections!L:L), 0)</f>
        <v>0</v>
      </c>
      <c r="Q1676">
        <f>IF(EXACT(VLOOKUP(Q$1,Variables!$B$6:$C$32, 2, FALSE), "Yes"), LOOKUP($A1676,Collections!$A:$A,Collections!M:M), 0)</f>
        <v>0</v>
      </c>
      <c r="R1676">
        <f>IF(EXACT(VLOOKUP(R$1,Variables!$B$6:$C$32, 2, FALSE), "Yes"), LOOKUP($A1676,Collections!$A:$A,Collections!N:N), 0)</f>
        <v>0</v>
      </c>
      <c r="S1676">
        <f>IF(EXACT(VLOOKUP(S$1,Variables!$B$6:$C$32, 2, FALSE), "Yes"), LOOKUP($A1676,Collections!$A:$A,Collections!O:O), 0)</f>
        <v>0</v>
      </c>
      <c r="T1676">
        <f>IF(EXACT(VLOOKUP(T$1,Variables!$B$6:$C$32, 2, FALSE), "Yes"), LOOKUP($A1676,Collections!$A:$A,Collections!P:P), 0)</f>
        <v>0</v>
      </c>
      <c r="U1676">
        <f>IF(EXACT(VLOOKUP(U$1,Variables!$B$6:$C$32, 2, FALSE), "Yes"), LOOKUP($A1676,Collections!$A:$A,Collections!Q:Q), 0)</f>
        <v>0</v>
      </c>
      <c r="V1676">
        <f>IF(EXACT(VLOOKUP(V$1,Variables!$B$6:$C$32, 2, FALSE), "Yes"), LOOKUP($A1676,Collections!$A:$A,Collections!R:R), 0)</f>
        <v>0</v>
      </c>
      <c r="W1676">
        <f>IF(EXACT(VLOOKUP(W$1,Variables!$B$6:$C$32, 2, FALSE), "Yes"), LOOKUP($A1676,Collections!$A:$A,Collections!S:S), 0)</f>
        <v>0</v>
      </c>
      <c r="X1676">
        <f>IF(EXACT(VLOOKUP(X$1,Variables!$B$6:$C$32, 2, FALSE), "Yes"), LOOKUP($A1676,Collections!$A:$A,Collections!T:T), 0)</f>
        <v>0</v>
      </c>
      <c r="Y1676">
        <f>IF(EXACT(VLOOKUP(Y$1,Variables!$B$6:$C$32, 2, FALSE), "Yes"), LOOKUP($A1676,Collections!$A:$A,Collections!U:U), 0)</f>
        <v>0</v>
      </c>
      <c r="Z1676">
        <f>IF(EXACT(VLOOKUP(Z$1,Variables!$B$6:$C$32, 2, FALSE), "Yes"), LOOKUP($A1676,Collections!$A:$A,Collections!V:V), 0)</f>
        <v>0</v>
      </c>
      <c r="AA1676">
        <f>IF(EXACT(VLOOKUP(AA$1,Variables!$B$6:$C$32, 2, FALSE), "Yes"), LOOKUP($A1676,Collections!$A:$A,Collections!W:W), 0)</f>
        <v>0</v>
      </c>
      <c r="AB1676">
        <f>IF(EXACT(VLOOKUP(AB$1,Variables!$B$6:$C$32, 2, FALSE), "Yes"), LOOKUP($A1676,Collections!$A:$A,Collections!X:X), 0)</f>
        <v>0</v>
      </c>
      <c r="AC1676">
        <f>IF(EXACT(VLOOKUP(AC$1,Variables!$B$6:$C$32, 2, FALSE), "Yes"), LOOKUP($A1676,Collections!$A:$A,Collections!Y:Y), 0)</f>
        <v>0</v>
      </c>
      <c r="AD1676">
        <f>IF(EXACT(VLOOKUP(AD$1,Variables!$B$6:$C$32, 2, FALSE), "Yes"), LOOKUP($A1676,Collections!$A:$A,Collections!Z:Z), 0)</f>
        <v>0</v>
      </c>
      <c r="AE1676">
        <f>IF(EXACT(VLOOKUP(AE$1,Variables!$B$6:$C$32, 2, FALSE), "Yes"), LOOKUP($A1676,Collections!$A:$A,Collections!AA:AA), 0)</f>
        <v>0</v>
      </c>
      <c r="AF1676">
        <f>IF(EXACT(VLOOKUP(AF$1,Variables!$B$6:$C$32, 2, FALSE), "Yes"), LOOKUP($A1676,Collections!$A:$A,Collections!AB:AB), 0)</f>
        <v>0</v>
      </c>
      <c r="AG1676" t="str">
        <f t="shared" si="26"/>
        <v>Yes</v>
      </c>
      <c r="AH1676">
        <f>IF(D1676&gt;=Variables!$C$1,1,0)</f>
        <v>1</v>
      </c>
      <c r="AI1676">
        <f>IF(E1676&gt;=Variables!$C$1,1,0)</f>
        <v>1</v>
      </c>
    </row>
    <row r="1677" spans="1:35" x14ac:dyDescent="0.2">
      <c r="A1677" s="25">
        <v>70874</v>
      </c>
      <c r="B1677" s="2" t="s">
        <v>1306</v>
      </c>
      <c r="C1677">
        <f>IF(ISNA(VLOOKUP(A1677,Images!A:C,3,FALSE)), 0, VLOOKUP(A1677,Images!A:C,3,FALSE))/IF(ISNA(VLOOKUP(A1677,Images!A:C,2,FALSE)), 1,VLOOKUP(A1677,Images!A:C,2,FALSE))</f>
        <v>4.1395170563434266E-2</v>
      </c>
      <c r="D1677">
        <f>IF(NOT(ISNA(VLOOKUP(A1677,Harvard!B:E,4,FALSE))), VLOOKUP(A1677,Harvard!B:E,4,FALSE), 0)</f>
        <v>0.82389999999999997</v>
      </c>
      <c r="E1677">
        <f>IF(NOT(ISNA(VLOOKUP(A1677,UC!B:D, 3, FALSE))),VLOOKUP(A1677,UC!B:D, 2, FALSE)/VLOOKUP(A1677, UC!B:D, 3, FALSE), 0)</f>
        <v>0.88811188811188813</v>
      </c>
      <c r="F1677">
        <f>IF(EXACT(VLOOKUP(F$1,Variables!$B$6:$C$32, 2, FALSE), "Yes"), LOOKUP($A1677,Collections!$A:$A,Collections!B:B), 0)</f>
        <v>0</v>
      </c>
      <c r="G1677">
        <f>IF(EXACT(VLOOKUP(G$1,Variables!$B$6:$C$32, 2, FALSE), "Yes"), LOOKUP($A1677,Collections!$A:$A,Collections!C:C), 0)</f>
        <v>0</v>
      </c>
      <c r="H1677">
        <f>IF(EXACT(VLOOKUP(H$1,Variables!$B$6:$C$32, 2, FALSE), "Yes"), LOOKUP($A1677,Collections!$A:$A,Collections!D:D), 0)</f>
        <v>0</v>
      </c>
      <c r="I1677">
        <f>IF(EXACT(VLOOKUP(I$1,Variables!$B$6:$C$32, 2, FALSE), "Yes"), LOOKUP($A1677,Collections!$A:$A,Collections!E:E), 0)</f>
        <v>0</v>
      </c>
      <c r="J1677">
        <f>IF(EXACT(VLOOKUP(J$1,Variables!$B$6:$C$32, 2, FALSE), "Yes"), LOOKUP($A1677,Collections!$A:$A,Collections!F:F), 0)</f>
        <v>0</v>
      </c>
      <c r="K1677">
        <f>IF(EXACT(VLOOKUP(K$1,Variables!$B$6:$C$32, 2, FALSE), "Yes"), LOOKUP($A1677,Collections!$A:$A,Collections!G:G), 0)</f>
        <v>0</v>
      </c>
      <c r="L1677">
        <f>IF(EXACT(VLOOKUP(L$1,Variables!$B$6:$C$32, 2, FALSE), "Yes"), LOOKUP($A1677,Collections!$A:$A,Collections!H:H), 0)</f>
        <v>0</v>
      </c>
      <c r="M1677">
        <f>IF(EXACT(VLOOKUP(M$1,Variables!$B$6:$C$32, 2, FALSE), "Yes"), LOOKUP($A1677,Collections!$A:$A,Collections!I:I), 0)</f>
        <v>1</v>
      </c>
      <c r="N1677">
        <f>IF(EXACT(VLOOKUP(N$1,Variables!$B$6:$C$32, 2, FALSE), "Yes"), LOOKUP($A1677,Collections!$A:$A,Collections!J:J), 0)</f>
        <v>0</v>
      </c>
      <c r="O1677">
        <f>IF(EXACT(VLOOKUP(O$1,Variables!$B$6:$C$32, 2, FALSE), "Yes"), LOOKUP($A1677,Collections!$A:$A,Collections!K:K), 0)</f>
        <v>0</v>
      </c>
      <c r="P1677">
        <f>IF(EXACT(VLOOKUP(P$1,Variables!$B$6:$C$32, 2, FALSE), "Yes"), LOOKUP($A1677,Collections!$A:$A,Collections!L:L), 0)</f>
        <v>0</v>
      </c>
      <c r="Q1677">
        <f>IF(EXACT(VLOOKUP(Q$1,Variables!$B$6:$C$32, 2, FALSE), "Yes"), LOOKUP($A1677,Collections!$A:$A,Collections!M:M), 0)</f>
        <v>0</v>
      </c>
      <c r="R1677">
        <f>IF(EXACT(VLOOKUP(R$1,Variables!$B$6:$C$32, 2, FALSE), "Yes"), LOOKUP($A1677,Collections!$A:$A,Collections!N:N), 0)</f>
        <v>0</v>
      </c>
      <c r="S1677">
        <f>IF(EXACT(VLOOKUP(S$1,Variables!$B$6:$C$32, 2, FALSE), "Yes"), LOOKUP($A1677,Collections!$A:$A,Collections!O:O), 0)</f>
        <v>0</v>
      </c>
      <c r="T1677">
        <f>IF(EXACT(VLOOKUP(T$1,Variables!$B$6:$C$32, 2, FALSE), "Yes"), LOOKUP($A1677,Collections!$A:$A,Collections!P:P), 0)</f>
        <v>0</v>
      </c>
      <c r="U1677">
        <f>IF(EXACT(VLOOKUP(U$1,Variables!$B$6:$C$32, 2, FALSE), "Yes"), LOOKUP($A1677,Collections!$A:$A,Collections!Q:Q), 0)</f>
        <v>0</v>
      </c>
      <c r="V1677">
        <f>IF(EXACT(VLOOKUP(V$1,Variables!$B$6:$C$32, 2, FALSE), "Yes"), LOOKUP($A1677,Collections!$A:$A,Collections!R:R), 0)</f>
        <v>0</v>
      </c>
      <c r="W1677">
        <f>IF(EXACT(VLOOKUP(W$1,Variables!$B$6:$C$32, 2, FALSE), "Yes"), LOOKUP($A1677,Collections!$A:$A,Collections!S:S), 0)</f>
        <v>0</v>
      </c>
      <c r="X1677">
        <f>IF(EXACT(VLOOKUP(X$1,Variables!$B$6:$C$32, 2, FALSE), "Yes"), LOOKUP($A1677,Collections!$A:$A,Collections!T:T), 0)</f>
        <v>0</v>
      </c>
      <c r="Y1677">
        <f>IF(EXACT(VLOOKUP(Y$1,Variables!$B$6:$C$32, 2, FALSE), "Yes"), LOOKUP($A1677,Collections!$A:$A,Collections!U:U), 0)</f>
        <v>0</v>
      </c>
      <c r="Z1677">
        <f>IF(EXACT(VLOOKUP(Z$1,Variables!$B$6:$C$32, 2, FALSE), "Yes"), LOOKUP($A1677,Collections!$A:$A,Collections!V:V), 0)</f>
        <v>0</v>
      </c>
      <c r="AA1677">
        <f>IF(EXACT(VLOOKUP(AA$1,Variables!$B$6:$C$32, 2, FALSE), "Yes"), LOOKUP($A1677,Collections!$A:$A,Collections!W:W), 0)</f>
        <v>0</v>
      </c>
      <c r="AB1677">
        <f>IF(EXACT(VLOOKUP(AB$1,Variables!$B$6:$C$32, 2, FALSE), "Yes"), LOOKUP($A1677,Collections!$A:$A,Collections!X:X), 0)</f>
        <v>0</v>
      </c>
      <c r="AC1677">
        <f>IF(EXACT(VLOOKUP(AC$1,Variables!$B$6:$C$32, 2, FALSE), "Yes"), LOOKUP($A1677,Collections!$A:$A,Collections!Y:Y), 0)</f>
        <v>0</v>
      </c>
      <c r="AD1677">
        <f>IF(EXACT(VLOOKUP(AD$1,Variables!$B$6:$C$32, 2, FALSE), "Yes"), LOOKUP($A1677,Collections!$A:$A,Collections!Z:Z), 0)</f>
        <v>0</v>
      </c>
      <c r="AE1677">
        <f>IF(EXACT(VLOOKUP(AE$1,Variables!$B$6:$C$32, 2, FALSE), "Yes"), LOOKUP($A1677,Collections!$A:$A,Collections!AA:AA), 0)</f>
        <v>0</v>
      </c>
      <c r="AF1677">
        <f>IF(EXACT(VLOOKUP(AF$1,Variables!$B$6:$C$32, 2, FALSE), "Yes"), LOOKUP($A1677,Collections!$A:$A,Collections!AB:AB), 0)</f>
        <v>0</v>
      </c>
      <c r="AG1677" t="str">
        <f t="shared" si="26"/>
        <v>Yes</v>
      </c>
      <c r="AH1677">
        <f>IF(D1677&gt;=Variables!$C$1,1,0)</f>
        <v>0</v>
      </c>
      <c r="AI1677">
        <f>IF(E1677&gt;=Variables!$C$1,1,0)</f>
        <v>0</v>
      </c>
    </row>
    <row r="1678" spans="1:35" x14ac:dyDescent="0.2">
      <c r="A1678" s="25">
        <v>70882</v>
      </c>
      <c r="B1678" s="2" t="s">
        <v>1307</v>
      </c>
      <c r="C1678">
        <f>IF(ISNA(VLOOKUP(A1678,Images!A:C,3,FALSE)), 0, VLOOKUP(A1678,Images!A:C,3,FALSE))/IF(ISNA(VLOOKUP(A1678,Images!A:C,2,FALSE)), 1,VLOOKUP(A1678,Images!A:C,2,FALSE))</f>
        <v>8.9439381542194517E-3</v>
      </c>
      <c r="D1678">
        <f>IF(NOT(ISNA(VLOOKUP(A1678,Harvard!B:E,4,FALSE))), VLOOKUP(A1678,Harvard!B:E,4,FALSE), 0)</f>
        <v>0.874</v>
      </c>
      <c r="E1678">
        <f>IF(NOT(ISNA(VLOOKUP(A1678,UC!B:D, 3, FALSE))),VLOOKUP(A1678,UC!B:D, 2, FALSE)/VLOOKUP(A1678, UC!B:D, 3, FALSE), 0)</f>
        <v>1</v>
      </c>
      <c r="F1678">
        <f>IF(EXACT(VLOOKUP(F$1,Variables!$B$6:$C$32, 2, FALSE), "Yes"), LOOKUP($A1678,Collections!$A:$A,Collections!B:B), 0)</f>
        <v>0</v>
      </c>
      <c r="G1678">
        <f>IF(EXACT(VLOOKUP(G$1,Variables!$B$6:$C$32, 2, FALSE), "Yes"), LOOKUP($A1678,Collections!$A:$A,Collections!C:C), 0)</f>
        <v>1</v>
      </c>
      <c r="H1678">
        <f>IF(EXACT(VLOOKUP(H$1,Variables!$B$6:$C$32, 2, FALSE), "Yes"), LOOKUP($A1678,Collections!$A:$A,Collections!D:D), 0)</f>
        <v>0</v>
      </c>
      <c r="I1678">
        <f>IF(EXACT(VLOOKUP(I$1,Variables!$B$6:$C$32, 2, FALSE), "Yes"), LOOKUP($A1678,Collections!$A:$A,Collections!E:E), 0)</f>
        <v>0</v>
      </c>
      <c r="J1678">
        <f>IF(EXACT(VLOOKUP(J$1,Variables!$B$6:$C$32, 2, FALSE), "Yes"), LOOKUP($A1678,Collections!$A:$A,Collections!F:F), 0)</f>
        <v>0</v>
      </c>
      <c r="K1678">
        <f>IF(EXACT(VLOOKUP(K$1,Variables!$B$6:$C$32, 2, FALSE), "Yes"), LOOKUP($A1678,Collections!$A:$A,Collections!G:G), 0)</f>
        <v>0</v>
      </c>
      <c r="L1678">
        <f>IF(EXACT(VLOOKUP(L$1,Variables!$B$6:$C$32, 2, FALSE), "Yes"), LOOKUP($A1678,Collections!$A:$A,Collections!H:H), 0)</f>
        <v>0</v>
      </c>
      <c r="M1678">
        <f>IF(EXACT(VLOOKUP(M$1,Variables!$B$6:$C$32, 2, FALSE), "Yes"), LOOKUP($A1678,Collections!$A:$A,Collections!I:I), 0)</f>
        <v>0</v>
      </c>
      <c r="N1678">
        <f>IF(EXACT(VLOOKUP(N$1,Variables!$B$6:$C$32, 2, FALSE), "Yes"), LOOKUP($A1678,Collections!$A:$A,Collections!J:J), 0)</f>
        <v>0</v>
      </c>
      <c r="O1678">
        <f>IF(EXACT(VLOOKUP(O$1,Variables!$B$6:$C$32, 2, FALSE), "Yes"), LOOKUP($A1678,Collections!$A:$A,Collections!K:K), 0)</f>
        <v>0</v>
      </c>
      <c r="P1678">
        <f>IF(EXACT(VLOOKUP(P$1,Variables!$B$6:$C$32, 2, FALSE), "Yes"), LOOKUP($A1678,Collections!$A:$A,Collections!L:L), 0)</f>
        <v>0</v>
      </c>
      <c r="Q1678">
        <f>IF(EXACT(VLOOKUP(Q$1,Variables!$B$6:$C$32, 2, FALSE), "Yes"), LOOKUP($A1678,Collections!$A:$A,Collections!M:M), 0)</f>
        <v>0</v>
      </c>
      <c r="R1678">
        <f>IF(EXACT(VLOOKUP(R$1,Variables!$B$6:$C$32, 2, FALSE), "Yes"), LOOKUP($A1678,Collections!$A:$A,Collections!N:N), 0)</f>
        <v>0</v>
      </c>
      <c r="S1678">
        <f>IF(EXACT(VLOOKUP(S$1,Variables!$B$6:$C$32, 2, FALSE), "Yes"), LOOKUP($A1678,Collections!$A:$A,Collections!O:O), 0)</f>
        <v>0</v>
      </c>
      <c r="T1678">
        <f>IF(EXACT(VLOOKUP(T$1,Variables!$B$6:$C$32, 2, FALSE), "Yes"), LOOKUP($A1678,Collections!$A:$A,Collections!P:P), 0)</f>
        <v>0</v>
      </c>
      <c r="U1678">
        <f>IF(EXACT(VLOOKUP(U$1,Variables!$B$6:$C$32, 2, FALSE), "Yes"), LOOKUP($A1678,Collections!$A:$A,Collections!Q:Q), 0)</f>
        <v>0</v>
      </c>
      <c r="V1678">
        <f>IF(EXACT(VLOOKUP(V$1,Variables!$B$6:$C$32, 2, FALSE), "Yes"), LOOKUP($A1678,Collections!$A:$A,Collections!R:R), 0)</f>
        <v>0</v>
      </c>
      <c r="W1678">
        <f>IF(EXACT(VLOOKUP(W$1,Variables!$B$6:$C$32, 2, FALSE), "Yes"), LOOKUP($A1678,Collections!$A:$A,Collections!S:S), 0)</f>
        <v>0</v>
      </c>
      <c r="X1678">
        <f>IF(EXACT(VLOOKUP(X$1,Variables!$B$6:$C$32, 2, FALSE), "Yes"), LOOKUP($A1678,Collections!$A:$A,Collections!T:T), 0)</f>
        <v>0</v>
      </c>
      <c r="Y1678">
        <f>IF(EXACT(VLOOKUP(Y$1,Variables!$B$6:$C$32, 2, FALSE), "Yes"), LOOKUP($A1678,Collections!$A:$A,Collections!U:U), 0)</f>
        <v>0</v>
      </c>
      <c r="Z1678">
        <f>IF(EXACT(VLOOKUP(Z$1,Variables!$B$6:$C$32, 2, FALSE), "Yes"), LOOKUP($A1678,Collections!$A:$A,Collections!V:V), 0)</f>
        <v>0</v>
      </c>
      <c r="AA1678">
        <f>IF(EXACT(VLOOKUP(AA$1,Variables!$B$6:$C$32, 2, FALSE), "Yes"), LOOKUP($A1678,Collections!$A:$A,Collections!W:W), 0)</f>
        <v>0</v>
      </c>
      <c r="AB1678">
        <f>IF(EXACT(VLOOKUP(AB$1,Variables!$B$6:$C$32, 2, FALSE), "Yes"), LOOKUP($A1678,Collections!$A:$A,Collections!X:X), 0)</f>
        <v>0</v>
      </c>
      <c r="AC1678">
        <f>IF(EXACT(VLOOKUP(AC$1,Variables!$B$6:$C$32, 2, FALSE), "Yes"), LOOKUP($A1678,Collections!$A:$A,Collections!Y:Y), 0)</f>
        <v>0</v>
      </c>
      <c r="AD1678">
        <f>IF(EXACT(VLOOKUP(AD$1,Variables!$B$6:$C$32, 2, FALSE), "Yes"), LOOKUP($A1678,Collections!$A:$A,Collections!Z:Z), 0)</f>
        <v>0</v>
      </c>
      <c r="AE1678">
        <f>IF(EXACT(VLOOKUP(AE$1,Variables!$B$6:$C$32, 2, FALSE), "Yes"), LOOKUP($A1678,Collections!$A:$A,Collections!AA:AA), 0)</f>
        <v>0</v>
      </c>
      <c r="AF1678">
        <f>IF(EXACT(VLOOKUP(AF$1,Variables!$B$6:$C$32, 2, FALSE), "Yes"), LOOKUP($A1678,Collections!$A:$A,Collections!AB:AB), 0)</f>
        <v>0</v>
      </c>
      <c r="AG1678" t="str">
        <f t="shared" si="26"/>
        <v>Yes</v>
      </c>
      <c r="AH1678">
        <f>IF(D1678&gt;=Variables!$C$1,1,0)</f>
        <v>0</v>
      </c>
      <c r="AI1678">
        <f>IF(E1678&gt;=Variables!$C$1,1,0)</f>
        <v>1</v>
      </c>
    </row>
    <row r="1679" spans="1:35" x14ac:dyDescent="0.2">
      <c r="A1679" s="25">
        <v>71315</v>
      </c>
      <c r="B1679" s="2" t="s">
        <v>1311</v>
      </c>
      <c r="C1679">
        <f>IF(ISNA(VLOOKUP(A1679,Images!A:C,3,FALSE)), 0, VLOOKUP(A1679,Images!A:C,3,FALSE))/IF(ISNA(VLOOKUP(A1679,Images!A:C,2,FALSE)), 1,VLOOKUP(A1679,Images!A:C,2,FALSE))</f>
        <v>5.5113770569246512E-3</v>
      </c>
      <c r="D1679">
        <f>IF(NOT(ISNA(VLOOKUP(A1679,Harvard!B:E,4,FALSE))), VLOOKUP(A1679,Harvard!B:E,4,FALSE), 0)</f>
        <v>0.99580000000000002</v>
      </c>
      <c r="E1679">
        <f>IF(NOT(ISNA(VLOOKUP(A1679,UC!B:D, 3, FALSE))),VLOOKUP(A1679,UC!B:D, 2, FALSE)/VLOOKUP(A1679, UC!B:D, 3, FALSE), 0)</f>
        <v>0.95670995670995673</v>
      </c>
      <c r="F1679">
        <f>IF(EXACT(VLOOKUP(F$1,Variables!$B$6:$C$32, 2, FALSE), "Yes"), LOOKUP($A1679,Collections!$A:$A,Collections!B:B), 0)</f>
        <v>0</v>
      </c>
      <c r="G1679">
        <f>IF(EXACT(VLOOKUP(G$1,Variables!$B$6:$C$32, 2, FALSE), "Yes"), LOOKUP($A1679,Collections!$A:$A,Collections!C:C), 0)</f>
        <v>1</v>
      </c>
      <c r="H1679">
        <f>IF(EXACT(VLOOKUP(H$1,Variables!$B$6:$C$32, 2, FALSE), "Yes"), LOOKUP($A1679,Collections!$A:$A,Collections!D:D), 0)</f>
        <v>0</v>
      </c>
      <c r="I1679">
        <f>IF(EXACT(VLOOKUP(I$1,Variables!$B$6:$C$32, 2, FALSE), "Yes"), LOOKUP($A1679,Collections!$A:$A,Collections!E:E), 0)</f>
        <v>0</v>
      </c>
      <c r="J1679">
        <f>IF(EXACT(VLOOKUP(J$1,Variables!$B$6:$C$32, 2, FALSE), "Yes"), LOOKUP($A1679,Collections!$A:$A,Collections!F:F), 0)</f>
        <v>0</v>
      </c>
      <c r="K1679">
        <f>IF(EXACT(VLOOKUP(K$1,Variables!$B$6:$C$32, 2, FALSE), "Yes"), LOOKUP($A1679,Collections!$A:$A,Collections!G:G), 0)</f>
        <v>0</v>
      </c>
      <c r="L1679">
        <f>IF(EXACT(VLOOKUP(L$1,Variables!$B$6:$C$32, 2, FALSE), "Yes"), LOOKUP($A1679,Collections!$A:$A,Collections!H:H), 0)</f>
        <v>0</v>
      </c>
      <c r="M1679">
        <f>IF(EXACT(VLOOKUP(M$1,Variables!$B$6:$C$32, 2, FALSE), "Yes"), LOOKUP($A1679,Collections!$A:$A,Collections!I:I), 0)</f>
        <v>0</v>
      </c>
      <c r="N1679">
        <f>IF(EXACT(VLOOKUP(N$1,Variables!$B$6:$C$32, 2, FALSE), "Yes"), LOOKUP($A1679,Collections!$A:$A,Collections!J:J), 0)</f>
        <v>0</v>
      </c>
      <c r="O1679">
        <f>IF(EXACT(VLOOKUP(O$1,Variables!$B$6:$C$32, 2, FALSE), "Yes"), LOOKUP($A1679,Collections!$A:$A,Collections!K:K), 0)</f>
        <v>0</v>
      </c>
      <c r="P1679">
        <f>IF(EXACT(VLOOKUP(P$1,Variables!$B$6:$C$32, 2, FALSE), "Yes"), LOOKUP($A1679,Collections!$A:$A,Collections!L:L), 0)</f>
        <v>0</v>
      </c>
      <c r="Q1679">
        <f>IF(EXACT(VLOOKUP(Q$1,Variables!$B$6:$C$32, 2, FALSE), "Yes"), LOOKUP($A1679,Collections!$A:$A,Collections!M:M), 0)</f>
        <v>0</v>
      </c>
      <c r="R1679">
        <f>IF(EXACT(VLOOKUP(R$1,Variables!$B$6:$C$32, 2, FALSE), "Yes"), LOOKUP($A1679,Collections!$A:$A,Collections!N:N), 0)</f>
        <v>0</v>
      </c>
      <c r="S1679">
        <f>IF(EXACT(VLOOKUP(S$1,Variables!$B$6:$C$32, 2, FALSE), "Yes"), LOOKUP($A1679,Collections!$A:$A,Collections!O:O), 0)</f>
        <v>0</v>
      </c>
      <c r="T1679">
        <f>IF(EXACT(VLOOKUP(T$1,Variables!$B$6:$C$32, 2, FALSE), "Yes"), LOOKUP($A1679,Collections!$A:$A,Collections!P:P), 0)</f>
        <v>0</v>
      </c>
      <c r="U1679">
        <f>IF(EXACT(VLOOKUP(U$1,Variables!$B$6:$C$32, 2, FALSE), "Yes"), LOOKUP($A1679,Collections!$A:$A,Collections!Q:Q), 0)</f>
        <v>0</v>
      </c>
      <c r="V1679">
        <f>IF(EXACT(VLOOKUP(V$1,Variables!$B$6:$C$32, 2, FALSE), "Yes"), LOOKUP($A1679,Collections!$A:$A,Collections!R:R), 0)</f>
        <v>0</v>
      </c>
      <c r="W1679">
        <f>IF(EXACT(VLOOKUP(W$1,Variables!$B$6:$C$32, 2, FALSE), "Yes"), LOOKUP($A1679,Collections!$A:$A,Collections!S:S), 0)</f>
        <v>0</v>
      </c>
      <c r="X1679">
        <f>IF(EXACT(VLOOKUP(X$1,Variables!$B$6:$C$32, 2, FALSE), "Yes"), LOOKUP($A1679,Collections!$A:$A,Collections!T:T), 0)</f>
        <v>0</v>
      </c>
      <c r="Y1679">
        <f>IF(EXACT(VLOOKUP(Y$1,Variables!$B$6:$C$32, 2, FALSE), "Yes"), LOOKUP($A1679,Collections!$A:$A,Collections!U:U), 0)</f>
        <v>0</v>
      </c>
      <c r="Z1679">
        <f>IF(EXACT(VLOOKUP(Z$1,Variables!$B$6:$C$32, 2, FALSE), "Yes"), LOOKUP($A1679,Collections!$A:$A,Collections!V:V), 0)</f>
        <v>0</v>
      </c>
      <c r="AA1679">
        <f>IF(EXACT(VLOOKUP(AA$1,Variables!$B$6:$C$32, 2, FALSE), "Yes"), LOOKUP($A1679,Collections!$A:$A,Collections!W:W), 0)</f>
        <v>0</v>
      </c>
      <c r="AB1679">
        <f>IF(EXACT(VLOOKUP(AB$1,Variables!$B$6:$C$32, 2, FALSE), "Yes"), LOOKUP($A1679,Collections!$A:$A,Collections!X:X), 0)</f>
        <v>0</v>
      </c>
      <c r="AC1679">
        <f>IF(EXACT(VLOOKUP(AC$1,Variables!$B$6:$C$32, 2, FALSE), "Yes"), LOOKUP($A1679,Collections!$A:$A,Collections!Y:Y), 0)</f>
        <v>0</v>
      </c>
      <c r="AD1679">
        <f>IF(EXACT(VLOOKUP(AD$1,Variables!$B$6:$C$32, 2, FALSE), "Yes"), LOOKUP($A1679,Collections!$A:$A,Collections!Z:Z), 0)</f>
        <v>0</v>
      </c>
      <c r="AE1679">
        <f>IF(EXACT(VLOOKUP(AE$1,Variables!$B$6:$C$32, 2, FALSE), "Yes"), LOOKUP($A1679,Collections!$A:$A,Collections!AA:AA), 0)</f>
        <v>0</v>
      </c>
      <c r="AF1679">
        <f>IF(EXACT(VLOOKUP(AF$1,Variables!$B$6:$C$32, 2, FALSE), "Yes"), LOOKUP($A1679,Collections!$A:$A,Collections!AB:AB), 0)</f>
        <v>0</v>
      </c>
      <c r="AG1679" t="str">
        <f t="shared" si="26"/>
        <v>Yes</v>
      </c>
      <c r="AH1679">
        <f>IF(D1679&gt;=Variables!$C$1,1,0)</f>
        <v>1</v>
      </c>
      <c r="AI1679">
        <f>IF(E1679&gt;=Variables!$C$1,1,0)</f>
        <v>1</v>
      </c>
    </row>
    <row r="1680" spans="1:35" x14ac:dyDescent="0.2">
      <c r="A1680" s="25">
        <v>71447</v>
      </c>
      <c r="B1680" s="2" t="s">
        <v>1312</v>
      </c>
      <c r="C1680">
        <f>IF(ISNA(VLOOKUP(A1680,Images!A:C,3,FALSE)), 0, VLOOKUP(A1680,Images!A:C,3,FALSE))/IF(ISNA(VLOOKUP(A1680,Images!A:C,2,FALSE)), 1,VLOOKUP(A1680,Images!A:C,2,FALSE))</f>
        <v>8.5714044487114852E-2</v>
      </c>
      <c r="D1680">
        <f>IF(NOT(ISNA(VLOOKUP(A1680,Harvard!B:E,4,FALSE))), VLOOKUP(A1680,Harvard!B:E,4,FALSE), 0)</f>
        <v>0.92710000000000004</v>
      </c>
      <c r="E1680">
        <f>IF(NOT(ISNA(VLOOKUP(A1680,UC!B:D, 3, FALSE))),VLOOKUP(A1680,UC!B:D, 2, FALSE)/VLOOKUP(A1680, UC!B:D, 3, FALSE), 0)</f>
        <v>0.91012269938650303</v>
      </c>
      <c r="F1680">
        <f>IF(EXACT(VLOOKUP(F$1,Variables!$B$6:$C$32, 2, FALSE), "Yes"), LOOKUP($A1680,Collections!$A:$A,Collections!B:B), 0)</f>
        <v>0</v>
      </c>
      <c r="G1680">
        <f>IF(EXACT(VLOOKUP(G$1,Variables!$B$6:$C$32, 2, FALSE), "Yes"), LOOKUP($A1680,Collections!$A:$A,Collections!C:C), 0)</f>
        <v>0</v>
      </c>
      <c r="H1680">
        <f>IF(EXACT(VLOOKUP(H$1,Variables!$B$6:$C$32, 2, FALSE), "Yes"), LOOKUP($A1680,Collections!$A:$A,Collections!D:D), 0)</f>
        <v>0</v>
      </c>
      <c r="I1680">
        <f>IF(EXACT(VLOOKUP(I$1,Variables!$B$6:$C$32, 2, FALSE), "Yes"), LOOKUP($A1680,Collections!$A:$A,Collections!E:E), 0)</f>
        <v>0</v>
      </c>
      <c r="J1680">
        <f>IF(EXACT(VLOOKUP(J$1,Variables!$B$6:$C$32, 2, FALSE), "Yes"), LOOKUP($A1680,Collections!$A:$A,Collections!F:F), 0)</f>
        <v>0</v>
      </c>
      <c r="K1680">
        <f>IF(EXACT(VLOOKUP(K$1,Variables!$B$6:$C$32, 2, FALSE), "Yes"), LOOKUP($A1680,Collections!$A:$A,Collections!G:G), 0)</f>
        <v>0</v>
      </c>
      <c r="L1680">
        <f>IF(EXACT(VLOOKUP(L$1,Variables!$B$6:$C$32, 2, FALSE), "Yes"), LOOKUP($A1680,Collections!$A:$A,Collections!H:H), 0)</f>
        <v>0</v>
      </c>
      <c r="M1680">
        <f>IF(EXACT(VLOOKUP(M$1,Variables!$B$6:$C$32, 2, FALSE), "Yes"), LOOKUP($A1680,Collections!$A:$A,Collections!I:I), 0)</f>
        <v>0</v>
      </c>
      <c r="N1680">
        <f>IF(EXACT(VLOOKUP(N$1,Variables!$B$6:$C$32, 2, FALSE), "Yes"), LOOKUP($A1680,Collections!$A:$A,Collections!J:J), 0)</f>
        <v>0</v>
      </c>
      <c r="O1680">
        <f>IF(EXACT(VLOOKUP(O$1,Variables!$B$6:$C$32, 2, FALSE), "Yes"), LOOKUP($A1680,Collections!$A:$A,Collections!K:K), 0)</f>
        <v>0</v>
      </c>
      <c r="P1680">
        <f>IF(EXACT(VLOOKUP(P$1,Variables!$B$6:$C$32, 2, FALSE), "Yes"), LOOKUP($A1680,Collections!$A:$A,Collections!L:L), 0)</f>
        <v>0</v>
      </c>
      <c r="Q1680">
        <f>IF(EXACT(VLOOKUP(Q$1,Variables!$B$6:$C$32, 2, FALSE), "Yes"), LOOKUP($A1680,Collections!$A:$A,Collections!M:M), 0)</f>
        <v>0</v>
      </c>
      <c r="R1680">
        <f>IF(EXACT(VLOOKUP(R$1,Variables!$B$6:$C$32, 2, FALSE), "Yes"), LOOKUP($A1680,Collections!$A:$A,Collections!N:N), 0)</f>
        <v>0</v>
      </c>
      <c r="S1680">
        <f>IF(EXACT(VLOOKUP(S$1,Variables!$B$6:$C$32, 2, FALSE), "Yes"), LOOKUP($A1680,Collections!$A:$A,Collections!O:O), 0)</f>
        <v>0</v>
      </c>
      <c r="T1680">
        <f>IF(EXACT(VLOOKUP(T$1,Variables!$B$6:$C$32, 2, FALSE), "Yes"), LOOKUP($A1680,Collections!$A:$A,Collections!P:P), 0)</f>
        <v>0</v>
      </c>
      <c r="U1680">
        <f>IF(EXACT(VLOOKUP(U$1,Variables!$B$6:$C$32, 2, FALSE), "Yes"), LOOKUP($A1680,Collections!$A:$A,Collections!Q:Q), 0)</f>
        <v>0</v>
      </c>
      <c r="V1680">
        <f>IF(EXACT(VLOOKUP(V$1,Variables!$B$6:$C$32, 2, FALSE), "Yes"), LOOKUP($A1680,Collections!$A:$A,Collections!R:R), 0)</f>
        <v>0</v>
      </c>
      <c r="W1680">
        <f>IF(EXACT(VLOOKUP(W$1,Variables!$B$6:$C$32, 2, FALSE), "Yes"), LOOKUP($A1680,Collections!$A:$A,Collections!S:S), 0)</f>
        <v>0</v>
      </c>
      <c r="X1680">
        <f>IF(EXACT(VLOOKUP(X$1,Variables!$B$6:$C$32, 2, FALSE), "Yes"), LOOKUP($A1680,Collections!$A:$A,Collections!T:T), 0)</f>
        <v>0</v>
      </c>
      <c r="Y1680">
        <f>IF(EXACT(VLOOKUP(Y$1,Variables!$B$6:$C$32, 2, FALSE), "Yes"), LOOKUP($A1680,Collections!$A:$A,Collections!U:U), 0)</f>
        <v>0</v>
      </c>
      <c r="Z1680">
        <f>IF(EXACT(VLOOKUP(Z$1,Variables!$B$6:$C$32, 2, FALSE), "Yes"), LOOKUP($A1680,Collections!$A:$A,Collections!V:V), 0)</f>
        <v>0</v>
      </c>
      <c r="AA1680">
        <f>IF(EXACT(VLOOKUP(AA$1,Variables!$B$6:$C$32, 2, FALSE), "Yes"), LOOKUP($A1680,Collections!$A:$A,Collections!W:W), 0)</f>
        <v>0</v>
      </c>
      <c r="AB1680">
        <f>IF(EXACT(VLOOKUP(AB$1,Variables!$B$6:$C$32, 2, FALSE), "Yes"), LOOKUP($A1680,Collections!$A:$A,Collections!X:X), 0)</f>
        <v>1</v>
      </c>
      <c r="AC1680">
        <f>IF(EXACT(VLOOKUP(AC$1,Variables!$B$6:$C$32, 2, FALSE), "Yes"), LOOKUP($A1680,Collections!$A:$A,Collections!Y:Y), 0)</f>
        <v>0</v>
      </c>
      <c r="AD1680">
        <f>IF(EXACT(VLOOKUP(AD$1,Variables!$B$6:$C$32, 2, FALSE), "Yes"), LOOKUP($A1680,Collections!$A:$A,Collections!Z:Z), 0)</f>
        <v>0</v>
      </c>
      <c r="AE1680">
        <f>IF(EXACT(VLOOKUP(AE$1,Variables!$B$6:$C$32, 2, FALSE), "Yes"), LOOKUP($A1680,Collections!$A:$A,Collections!AA:AA), 0)</f>
        <v>0</v>
      </c>
      <c r="AF1680">
        <f>IF(EXACT(VLOOKUP(AF$1,Variables!$B$6:$C$32, 2, FALSE), "Yes"), LOOKUP($A1680,Collections!$A:$A,Collections!AB:AB), 0)</f>
        <v>0</v>
      </c>
      <c r="AG1680" t="str">
        <f t="shared" si="26"/>
        <v>Yes</v>
      </c>
      <c r="AH1680">
        <f>IF(D1680&gt;=Variables!$C$1,1,0)</f>
        <v>1</v>
      </c>
      <c r="AI1680">
        <f>IF(E1680&gt;=Variables!$C$1,1,0)</f>
        <v>1</v>
      </c>
    </row>
    <row r="1681" spans="1:35" x14ac:dyDescent="0.2">
      <c r="A1681" s="25" t="s">
        <v>2196</v>
      </c>
      <c r="B1681" s="2" t="s">
        <v>1309</v>
      </c>
      <c r="C1681">
        <f>IF(ISNA(VLOOKUP(A1681,Images!A:C,3,FALSE)), 0, VLOOKUP(A1681,Images!A:C,3,FALSE))/IF(ISNA(VLOOKUP(A1681,Images!A:C,2,FALSE)), 1,VLOOKUP(A1681,Images!A:C,2,FALSE))</f>
        <v>0.3504027045838719</v>
      </c>
      <c r="D1681">
        <f>IF(NOT(ISNA(VLOOKUP(A1681,Harvard!B:E,4,FALSE))), VLOOKUP(A1681,Harvard!B:E,4,FALSE), 0)</f>
        <v>0.80869999999999997</v>
      </c>
      <c r="E1681">
        <f>IF(NOT(ISNA(VLOOKUP(A1681,UC!B:D, 3, FALSE))),VLOOKUP(A1681,UC!B:D, 2, FALSE)/VLOOKUP(A1681, UC!B:D, 3, FALSE), 0)</f>
        <v>0.99236641221374045</v>
      </c>
      <c r="F1681">
        <f>IF(EXACT(VLOOKUP(F$1,Variables!$B$6:$C$32, 2, FALSE), "Yes"), LOOKUP($A1681,Collections!$A:$A,Collections!B:B), 0)</f>
        <v>0</v>
      </c>
      <c r="G1681">
        <f>IF(EXACT(VLOOKUP(G$1,Variables!$B$6:$C$32, 2, FALSE), "Yes"), LOOKUP($A1681,Collections!$A:$A,Collections!C:C), 0)</f>
        <v>0</v>
      </c>
      <c r="H1681">
        <f>IF(EXACT(VLOOKUP(H$1,Variables!$B$6:$C$32, 2, FALSE), "Yes"), LOOKUP($A1681,Collections!$A:$A,Collections!D:D), 0)</f>
        <v>0</v>
      </c>
      <c r="I1681">
        <f>IF(EXACT(VLOOKUP(I$1,Variables!$B$6:$C$32, 2, FALSE), "Yes"), LOOKUP($A1681,Collections!$A:$A,Collections!E:E), 0)</f>
        <v>0</v>
      </c>
      <c r="J1681">
        <f>IF(EXACT(VLOOKUP(J$1,Variables!$B$6:$C$32, 2, FALSE), "Yes"), LOOKUP($A1681,Collections!$A:$A,Collections!F:F), 0)</f>
        <v>0</v>
      </c>
      <c r="K1681">
        <f>IF(EXACT(VLOOKUP(K$1,Variables!$B$6:$C$32, 2, FALSE), "Yes"), LOOKUP($A1681,Collections!$A:$A,Collections!G:G), 0)</f>
        <v>0</v>
      </c>
      <c r="L1681">
        <f>IF(EXACT(VLOOKUP(L$1,Variables!$B$6:$C$32, 2, FALSE), "Yes"), LOOKUP($A1681,Collections!$A:$A,Collections!H:H), 0)</f>
        <v>0</v>
      </c>
      <c r="M1681">
        <f>IF(EXACT(VLOOKUP(M$1,Variables!$B$6:$C$32, 2, FALSE), "Yes"), LOOKUP($A1681,Collections!$A:$A,Collections!I:I), 0)</f>
        <v>1</v>
      </c>
      <c r="N1681">
        <f>IF(EXACT(VLOOKUP(N$1,Variables!$B$6:$C$32, 2, FALSE), "Yes"), LOOKUP($A1681,Collections!$A:$A,Collections!J:J), 0)</f>
        <v>0</v>
      </c>
      <c r="O1681">
        <f>IF(EXACT(VLOOKUP(O$1,Variables!$B$6:$C$32, 2, FALSE), "Yes"), LOOKUP($A1681,Collections!$A:$A,Collections!K:K), 0)</f>
        <v>0</v>
      </c>
      <c r="P1681">
        <f>IF(EXACT(VLOOKUP(P$1,Variables!$B$6:$C$32, 2, FALSE), "Yes"), LOOKUP($A1681,Collections!$A:$A,Collections!L:L), 0)</f>
        <v>0</v>
      </c>
      <c r="Q1681">
        <f>IF(EXACT(VLOOKUP(Q$1,Variables!$B$6:$C$32, 2, FALSE), "Yes"), LOOKUP($A1681,Collections!$A:$A,Collections!M:M), 0)</f>
        <v>0</v>
      </c>
      <c r="R1681">
        <f>IF(EXACT(VLOOKUP(R$1,Variables!$B$6:$C$32, 2, FALSE), "Yes"), LOOKUP($A1681,Collections!$A:$A,Collections!N:N), 0)</f>
        <v>0</v>
      </c>
      <c r="S1681">
        <f>IF(EXACT(VLOOKUP(S$1,Variables!$B$6:$C$32, 2, FALSE), "Yes"), LOOKUP($A1681,Collections!$A:$A,Collections!O:O), 0)</f>
        <v>0</v>
      </c>
      <c r="T1681">
        <f>IF(EXACT(VLOOKUP(T$1,Variables!$B$6:$C$32, 2, FALSE), "Yes"), LOOKUP($A1681,Collections!$A:$A,Collections!P:P), 0)</f>
        <v>0</v>
      </c>
      <c r="U1681">
        <f>IF(EXACT(VLOOKUP(U$1,Variables!$B$6:$C$32, 2, FALSE), "Yes"), LOOKUP($A1681,Collections!$A:$A,Collections!Q:Q), 0)</f>
        <v>0</v>
      </c>
      <c r="V1681">
        <f>IF(EXACT(VLOOKUP(V$1,Variables!$B$6:$C$32, 2, FALSE), "Yes"), LOOKUP($A1681,Collections!$A:$A,Collections!R:R), 0)</f>
        <v>0</v>
      </c>
      <c r="W1681">
        <f>IF(EXACT(VLOOKUP(W$1,Variables!$B$6:$C$32, 2, FALSE), "Yes"), LOOKUP($A1681,Collections!$A:$A,Collections!S:S), 0)</f>
        <v>0</v>
      </c>
      <c r="X1681">
        <f>IF(EXACT(VLOOKUP(X$1,Variables!$B$6:$C$32, 2, FALSE), "Yes"), LOOKUP($A1681,Collections!$A:$A,Collections!T:T), 0)</f>
        <v>0</v>
      </c>
      <c r="Y1681">
        <f>IF(EXACT(VLOOKUP(Y$1,Variables!$B$6:$C$32, 2, FALSE), "Yes"), LOOKUP($A1681,Collections!$A:$A,Collections!U:U), 0)</f>
        <v>0</v>
      </c>
      <c r="Z1681">
        <f>IF(EXACT(VLOOKUP(Z$1,Variables!$B$6:$C$32, 2, FALSE), "Yes"), LOOKUP($A1681,Collections!$A:$A,Collections!V:V), 0)</f>
        <v>0</v>
      </c>
      <c r="AA1681">
        <f>IF(EXACT(VLOOKUP(AA$1,Variables!$B$6:$C$32, 2, FALSE), "Yes"), LOOKUP($A1681,Collections!$A:$A,Collections!W:W), 0)</f>
        <v>0</v>
      </c>
      <c r="AB1681">
        <f>IF(EXACT(VLOOKUP(AB$1,Variables!$B$6:$C$32, 2, FALSE), "Yes"), LOOKUP($A1681,Collections!$A:$A,Collections!X:X), 0)</f>
        <v>0</v>
      </c>
      <c r="AC1681">
        <f>IF(EXACT(VLOOKUP(AC$1,Variables!$B$6:$C$32, 2, FALSE), "Yes"), LOOKUP($A1681,Collections!$A:$A,Collections!Y:Y), 0)</f>
        <v>0</v>
      </c>
      <c r="AD1681">
        <f>IF(EXACT(VLOOKUP(AD$1,Variables!$B$6:$C$32, 2, FALSE), "Yes"), LOOKUP($A1681,Collections!$A:$A,Collections!Z:Z), 0)</f>
        <v>0</v>
      </c>
      <c r="AE1681">
        <f>IF(EXACT(VLOOKUP(AE$1,Variables!$B$6:$C$32, 2, FALSE), "Yes"), LOOKUP($A1681,Collections!$A:$A,Collections!AA:AA), 0)</f>
        <v>0</v>
      </c>
      <c r="AF1681">
        <f>IF(EXACT(VLOOKUP(AF$1,Variables!$B$6:$C$32, 2, FALSE), "Yes"), LOOKUP($A1681,Collections!$A:$A,Collections!AB:AB), 0)</f>
        <v>0</v>
      </c>
      <c r="AG1681" t="str">
        <f t="shared" si="26"/>
        <v>Yes</v>
      </c>
      <c r="AH1681">
        <f>IF(D1681&gt;=Variables!$C$1,1,0)</f>
        <v>0</v>
      </c>
      <c r="AI1681">
        <f>IF(E1681&gt;=Variables!$C$1,1,0)</f>
        <v>1</v>
      </c>
    </row>
    <row r="1682" spans="1:35" x14ac:dyDescent="0.2">
      <c r="A1682" s="25">
        <v>20454112</v>
      </c>
      <c r="B1682" s="2" t="s">
        <v>3094</v>
      </c>
      <c r="C1682">
        <f>IF(ISNA(VLOOKUP(A1682,Images!A:C,3,FALSE)), 0, VLOOKUP(A1682,Images!A:C,3,FALSE))/IF(ISNA(VLOOKUP(A1682,Images!A:C,2,FALSE)), 1,VLOOKUP(A1682,Images!A:C,2,FALSE))</f>
        <v>0.50540958268933545</v>
      </c>
      <c r="D1682">
        <f>IF(NOT(ISNA(VLOOKUP(A1682,Harvard!B:E,4,FALSE))), VLOOKUP(A1682,Harvard!B:E,4,FALSE), 0)</f>
        <v>0</v>
      </c>
      <c r="E1682">
        <f>IF(NOT(ISNA(VLOOKUP(A1682,UC!B:D, 3, FALSE))),VLOOKUP(A1682,UC!B:D, 2, FALSE)/VLOOKUP(A1682, UC!B:D, 3, FALSE), 0)</f>
        <v>0</v>
      </c>
      <c r="F1682">
        <f>IF(EXACT(VLOOKUP(F$1,Variables!$B$6:$C$32, 2, FALSE), "Yes"), LOOKUP($A1682,Collections!$A:$A,Collections!B:B), 0)</f>
        <v>0</v>
      </c>
      <c r="G1682">
        <f>IF(EXACT(VLOOKUP(G$1,Variables!$B$6:$C$32, 2, FALSE), "Yes"), LOOKUP($A1682,Collections!$A:$A,Collections!C:C), 0)</f>
        <v>0</v>
      </c>
      <c r="H1682">
        <f>IF(EXACT(VLOOKUP(H$1,Variables!$B$6:$C$32, 2, FALSE), "Yes"), LOOKUP($A1682,Collections!$A:$A,Collections!D:D), 0)</f>
        <v>0</v>
      </c>
      <c r="I1682">
        <f>IF(EXACT(VLOOKUP(I$1,Variables!$B$6:$C$32, 2, FALSE), "Yes"), LOOKUP($A1682,Collections!$A:$A,Collections!E:E), 0)</f>
        <v>0</v>
      </c>
      <c r="J1682">
        <f>IF(EXACT(VLOOKUP(J$1,Variables!$B$6:$C$32, 2, FALSE), "Yes"), LOOKUP($A1682,Collections!$A:$A,Collections!F:F), 0)</f>
        <v>0</v>
      </c>
      <c r="K1682">
        <f>IF(EXACT(VLOOKUP(K$1,Variables!$B$6:$C$32, 2, FALSE), "Yes"), LOOKUP($A1682,Collections!$A:$A,Collections!G:G), 0)</f>
        <v>1</v>
      </c>
      <c r="L1682">
        <f>IF(EXACT(VLOOKUP(L$1,Variables!$B$6:$C$32, 2, FALSE), "Yes"), LOOKUP($A1682,Collections!$A:$A,Collections!H:H), 0)</f>
        <v>0</v>
      </c>
      <c r="M1682">
        <f>IF(EXACT(VLOOKUP(M$1,Variables!$B$6:$C$32, 2, FALSE), "Yes"), LOOKUP($A1682,Collections!$A:$A,Collections!I:I), 0)</f>
        <v>0</v>
      </c>
      <c r="N1682">
        <f>IF(EXACT(VLOOKUP(N$1,Variables!$B$6:$C$32, 2, FALSE), "Yes"), LOOKUP($A1682,Collections!$A:$A,Collections!J:J), 0)</f>
        <v>0</v>
      </c>
      <c r="O1682">
        <f>IF(EXACT(VLOOKUP(O$1,Variables!$B$6:$C$32, 2, FALSE), "Yes"), LOOKUP($A1682,Collections!$A:$A,Collections!K:K), 0)</f>
        <v>0</v>
      </c>
      <c r="P1682">
        <f>IF(EXACT(VLOOKUP(P$1,Variables!$B$6:$C$32, 2, FALSE), "Yes"), LOOKUP($A1682,Collections!$A:$A,Collections!L:L), 0)</f>
        <v>0</v>
      </c>
      <c r="Q1682">
        <f>IF(EXACT(VLOOKUP(Q$1,Variables!$B$6:$C$32, 2, FALSE), "Yes"), LOOKUP($A1682,Collections!$A:$A,Collections!M:M), 0)</f>
        <v>0</v>
      </c>
      <c r="R1682">
        <f>IF(EXACT(VLOOKUP(R$1,Variables!$B$6:$C$32, 2, FALSE), "Yes"), LOOKUP($A1682,Collections!$A:$A,Collections!N:N), 0)</f>
        <v>0</v>
      </c>
      <c r="S1682">
        <f>IF(EXACT(VLOOKUP(S$1,Variables!$B$6:$C$32, 2, FALSE), "Yes"), LOOKUP($A1682,Collections!$A:$A,Collections!O:O), 0)</f>
        <v>0</v>
      </c>
      <c r="T1682">
        <f>IF(EXACT(VLOOKUP(T$1,Variables!$B$6:$C$32, 2, FALSE), "Yes"), LOOKUP($A1682,Collections!$A:$A,Collections!P:P), 0)</f>
        <v>0</v>
      </c>
      <c r="U1682">
        <f>IF(EXACT(VLOOKUP(U$1,Variables!$B$6:$C$32, 2, FALSE), "Yes"), LOOKUP($A1682,Collections!$A:$A,Collections!Q:Q), 0)</f>
        <v>0</v>
      </c>
      <c r="V1682">
        <f>IF(EXACT(VLOOKUP(V$1,Variables!$B$6:$C$32, 2, FALSE), "Yes"), LOOKUP($A1682,Collections!$A:$A,Collections!R:R), 0)</f>
        <v>0</v>
      </c>
      <c r="W1682">
        <f>IF(EXACT(VLOOKUP(W$1,Variables!$B$6:$C$32, 2, FALSE), "Yes"), LOOKUP($A1682,Collections!$A:$A,Collections!S:S), 0)</f>
        <v>0</v>
      </c>
      <c r="X1682">
        <f>IF(EXACT(VLOOKUP(X$1,Variables!$B$6:$C$32, 2, FALSE), "Yes"), LOOKUP($A1682,Collections!$A:$A,Collections!T:T), 0)</f>
        <v>0</v>
      </c>
      <c r="Y1682">
        <f>IF(EXACT(VLOOKUP(Y$1,Variables!$B$6:$C$32, 2, FALSE), "Yes"), LOOKUP($A1682,Collections!$A:$A,Collections!U:U), 0)</f>
        <v>0</v>
      </c>
      <c r="Z1682">
        <f>IF(EXACT(VLOOKUP(Z$1,Variables!$B$6:$C$32, 2, FALSE), "Yes"), LOOKUP($A1682,Collections!$A:$A,Collections!V:V), 0)</f>
        <v>0</v>
      </c>
      <c r="AA1682">
        <f>IF(EXACT(VLOOKUP(AA$1,Variables!$B$6:$C$32, 2, FALSE), "Yes"), LOOKUP($A1682,Collections!$A:$A,Collections!W:W), 0)</f>
        <v>0</v>
      </c>
      <c r="AB1682">
        <f>IF(EXACT(VLOOKUP(AB$1,Variables!$B$6:$C$32, 2, FALSE), "Yes"), LOOKUP($A1682,Collections!$A:$A,Collections!X:X), 0)</f>
        <v>0</v>
      </c>
      <c r="AC1682">
        <f>IF(EXACT(VLOOKUP(AC$1,Variables!$B$6:$C$32, 2, FALSE), "Yes"), LOOKUP($A1682,Collections!$A:$A,Collections!Y:Y), 0)</f>
        <v>0</v>
      </c>
      <c r="AD1682">
        <f>IF(EXACT(VLOOKUP(AD$1,Variables!$B$6:$C$32, 2, FALSE), "Yes"), LOOKUP($A1682,Collections!$A:$A,Collections!Z:Z), 0)</f>
        <v>0</v>
      </c>
      <c r="AE1682">
        <f>IF(EXACT(VLOOKUP(AE$1,Variables!$B$6:$C$32, 2, FALSE), "Yes"), LOOKUP($A1682,Collections!$A:$A,Collections!AA:AA), 0)</f>
        <v>0</v>
      </c>
      <c r="AF1682">
        <f>IF(EXACT(VLOOKUP(AF$1,Variables!$B$6:$C$32, 2, FALSE), "Yes"), LOOKUP($A1682,Collections!$A:$A,Collections!AB:AB), 0)</f>
        <v>0</v>
      </c>
      <c r="AG1682" t="str">
        <f t="shared" si="26"/>
        <v>Yes</v>
      </c>
      <c r="AH1682">
        <f>IF(D1682&gt;=Variables!$C$1,1,0)</f>
        <v>0</v>
      </c>
      <c r="AI1682">
        <f>IF(E1682&gt;=Variables!$C$1,1,0)</f>
        <v>0</v>
      </c>
    </row>
    <row r="1683" spans="1:35" x14ac:dyDescent="0.2">
      <c r="A1683" s="25">
        <v>14640813</v>
      </c>
      <c r="B1683" s="2" t="s">
        <v>3095</v>
      </c>
      <c r="C1683">
        <f>IF(ISNA(VLOOKUP(A1683,Images!A:C,3,FALSE)), 0, VLOOKUP(A1683,Images!A:C,3,FALSE))/IF(ISNA(VLOOKUP(A1683,Images!A:C,2,FALSE)), 1,VLOOKUP(A1683,Images!A:C,2,FALSE))</f>
        <v>0.32907683803206189</v>
      </c>
      <c r="D1683">
        <f>IF(NOT(ISNA(VLOOKUP(A1683,Harvard!B:E,4,FALSE))), VLOOKUP(A1683,Harvard!B:E,4,FALSE), 0)</f>
        <v>0</v>
      </c>
      <c r="E1683">
        <f>IF(NOT(ISNA(VLOOKUP(A1683,UC!B:D, 3, FALSE))),VLOOKUP(A1683,UC!B:D, 2, FALSE)/VLOOKUP(A1683, UC!B:D, 3, FALSE), 0)</f>
        <v>0</v>
      </c>
      <c r="F1683">
        <f>IF(EXACT(VLOOKUP(F$1,Variables!$B$6:$C$32, 2, FALSE), "Yes"), LOOKUP($A1683,Collections!$A:$A,Collections!B:B), 0)</f>
        <v>0</v>
      </c>
      <c r="G1683">
        <f>IF(EXACT(VLOOKUP(G$1,Variables!$B$6:$C$32, 2, FALSE), "Yes"), LOOKUP($A1683,Collections!$A:$A,Collections!C:C), 0)</f>
        <v>0</v>
      </c>
      <c r="H1683">
        <f>IF(EXACT(VLOOKUP(H$1,Variables!$B$6:$C$32, 2, FALSE), "Yes"), LOOKUP($A1683,Collections!$A:$A,Collections!D:D), 0)</f>
        <v>0</v>
      </c>
      <c r="I1683">
        <f>IF(EXACT(VLOOKUP(I$1,Variables!$B$6:$C$32, 2, FALSE), "Yes"), LOOKUP($A1683,Collections!$A:$A,Collections!E:E), 0)</f>
        <v>0</v>
      </c>
      <c r="J1683">
        <f>IF(EXACT(VLOOKUP(J$1,Variables!$B$6:$C$32, 2, FALSE), "Yes"), LOOKUP($A1683,Collections!$A:$A,Collections!F:F), 0)</f>
        <v>0</v>
      </c>
      <c r="K1683">
        <f>IF(EXACT(VLOOKUP(K$1,Variables!$B$6:$C$32, 2, FALSE), "Yes"), LOOKUP($A1683,Collections!$A:$A,Collections!G:G), 0)</f>
        <v>1</v>
      </c>
      <c r="L1683">
        <f>IF(EXACT(VLOOKUP(L$1,Variables!$B$6:$C$32, 2, FALSE), "Yes"), LOOKUP($A1683,Collections!$A:$A,Collections!H:H), 0)</f>
        <v>0</v>
      </c>
      <c r="M1683">
        <f>IF(EXACT(VLOOKUP(M$1,Variables!$B$6:$C$32, 2, FALSE), "Yes"), LOOKUP($A1683,Collections!$A:$A,Collections!I:I), 0)</f>
        <v>0</v>
      </c>
      <c r="N1683">
        <f>IF(EXACT(VLOOKUP(N$1,Variables!$B$6:$C$32, 2, FALSE), "Yes"), LOOKUP($A1683,Collections!$A:$A,Collections!J:J), 0)</f>
        <v>0</v>
      </c>
      <c r="O1683">
        <f>IF(EXACT(VLOOKUP(O$1,Variables!$B$6:$C$32, 2, FALSE), "Yes"), LOOKUP($A1683,Collections!$A:$A,Collections!K:K), 0)</f>
        <v>0</v>
      </c>
      <c r="P1683">
        <f>IF(EXACT(VLOOKUP(P$1,Variables!$B$6:$C$32, 2, FALSE), "Yes"), LOOKUP($A1683,Collections!$A:$A,Collections!L:L), 0)</f>
        <v>0</v>
      </c>
      <c r="Q1683">
        <f>IF(EXACT(VLOOKUP(Q$1,Variables!$B$6:$C$32, 2, FALSE), "Yes"), LOOKUP($A1683,Collections!$A:$A,Collections!M:M), 0)</f>
        <v>0</v>
      </c>
      <c r="R1683">
        <f>IF(EXACT(VLOOKUP(R$1,Variables!$B$6:$C$32, 2, FALSE), "Yes"), LOOKUP($A1683,Collections!$A:$A,Collections!N:N), 0)</f>
        <v>0</v>
      </c>
      <c r="S1683">
        <f>IF(EXACT(VLOOKUP(S$1,Variables!$B$6:$C$32, 2, FALSE), "Yes"), LOOKUP($A1683,Collections!$A:$A,Collections!O:O), 0)</f>
        <v>0</v>
      </c>
      <c r="T1683">
        <f>IF(EXACT(VLOOKUP(T$1,Variables!$B$6:$C$32, 2, FALSE), "Yes"), LOOKUP($A1683,Collections!$A:$A,Collections!P:P), 0)</f>
        <v>0</v>
      </c>
      <c r="U1683">
        <f>IF(EXACT(VLOOKUP(U$1,Variables!$B$6:$C$32, 2, FALSE), "Yes"), LOOKUP($A1683,Collections!$A:$A,Collections!Q:Q), 0)</f>
        <v>0</v>
      </c>
      <c r="V1683">
        <f>IF(EXACT(VLOOKUP(V$1,Variables!$B$6:$C$32, 2, FALSE), "Yes"), LOOKUP($A1683,Collections!$A:$A,Collections!R:R), 0)</f>
        <v>0</v>
      </c>
      <c r="W1683">
        <f>IF(EXACT(VLOOKUP(W$1,Variables!$B$6:$C$32, 2, FALSE), "Yes"), LOOKUP($A1683,Collections!$A:$A,Collections!S:S), 0)</f>
        <v>0</v>
      </c>
      <c r="X1683">
        <f>IF(EXACT(VLOOKUP(X$1,Variables!$B$6:$C$32, 2, FALSE), "Yes"), LOOKUP($A1683,Collections!$A:$A,Collections!T:T), 0)</f>
        <v>0</v>
      </c>
      <c r="Y1683">
        <f>IF(EXACT(VLOOKUP(Y$1,Variables!$B$6:$C$32, 2, FALSE), "Yes"), LOOKUP($A1683,Collections!$A:$A,Collections!U:U), 0)</f>
        <v>0</v>
      </c>
      <c r="Z1683">
        <f>IF(EXACT(VLOOKUP(Z$1,Variables!$B$6:$C$32, 2, FALSE), "Yes"), LOOKUP($A1683,Collections!$A:$A,Collections!V:V), 0)</f>
        <v>0</v>
      </c>
      <c r="AA1683">
        <f>IF(EXACT(VLOOKUP(AA$1,Variables!$B$6:$C$32, 2, FALSE), "Yes"), LOOKUP($A1683,Collections!$A:$A,Collections!W:W), 0)</f>
        <v>0</v>
      </c>
      <c r="AB1683">
        <f>IF(EXACT(VLOOKUP(AB$1,Variables!$B$6:$C$32, 2, FALSE), "Yes"), LOOKUP($A1683,Collections!$A:$A,Collections!X:X), 0)</f>
        <v>0</v>
      </c>
      <c r="AC1683">
        <f>IF(EXACT(VLOOKUP(AC$1,Variables!$B$6:$C$32, 2, FALSE), "Yes"), LOOKUP($A1683,Collections!$A:$A,Collections!Y:Y), 0)</f>
        <v>0</v>
      </c>
      <c r="AD1683">
        <f>IF(EXACT(VLOOKUP(AD$1,Variables!$B$6:$C$32, 2, FALSE), "Yes"), LOOKUP($A1683,Collections!$A:$A,Collections!Z:Z), 0)</f>
        <v>0</v>
      </c>
      <c r="AE1683">
        <f>IF(EXACT(VLOOKUP(AE$1,Variables!$B$6:$C$32, 2, FALSE), "Yes"), LOOKUP($A1683,Collections!$A:$A,Collections!AA:AA), 0)</f>
        <v>0</v>
      </c>
      <c r="AF1683">
        <f>IF(EXACT(VLOOKUP(AF$1,Variables!$B$6:$C$32, 2, FALSE), "Yes"), LOOKUP($A1683,Collections!$A:$A,Collections!AB:AB), 0)</f>
        <v>0</v>
      </c>
      <c r="AG1683" t="str">
        <f t="shared" si="26"/>
        <v>Yes</v>
      </c>
      <c r="AH1683">
        <f>IF(D1683&gt;=Variables!$C$1,1,0)</f>
        <v>0</v>
      </c>
      <c r="AI1683">
        <f>IF(E1683&gt;=Variables!$C$1,1,0)</f>
        <v>0</v>
      </c>
    </row>
    <row r="1684" spans="1:35" x14ac:dyDescent="0.2">
      <c r="A1684" s="25">
        <v>7451253</v>
      </c>
      <c r="B1684" s="2" t="s">
        <v>1574</v>
      </c>
      <c r="C1684">
        <f>IF(ISNA(VLOOKUP(A1684,Images!A:C,3,FALSE)), 0, VLOOKUP(A1684,Images!A:C,3,FALSE))/IF(ISNA(VLOOKUP(A1684,Images!A:C,2,FALSE)), 1,VLOOKUP(A1684,Images!A:C,2,FALSE))</f>
        <v>0.58551617873651773</v>
      </c>
      <c r="D1684">
        <f>IF(NOT(ISNA(VLOOKUP(A1684,Harvard!B:E,4,FALSE))), VLOOKUP(A1684,Harvard!B:E,4,FALSE), 0)</f>
        <v>0.875</v>
      </c>
      <c r="E1684">
        <f>IF(NOT(ISNA(VLOOKUP(A1684,UC!B:D, 3, FALSE))),VLOOKUP(A1684,UC!B:D, 2, FALSE)/VLOOKUP(A1684, UC!B:D, 3, FALSE), 0)</f>
        <v>1</v>
      </c>
      <c r="F1684">
        <f>IF(EXACT(VLOOKUP(F$1,Variables!$B$6:$C$32, 2, FALSE), "Yes"), LOOKUP($A1684,Collections!$A:$A,Collections!B:B), 0)</f>
        <v>0</v>
      </c>
      <c r="G1684">
        <f>IF(EXACT(VLOOKUP(G$1,Variables!$B$6:$C$32, 2, FALSE), "Yes"), LOOKUP($A1684,Collections!$A:$A,Collections!C:C), 0)</f>
        <v>0</v>
      </c>
      <c r="H1684">
        <f>IF(EXACT(VLOOKUP(H$1,Variables!$B$6:$C$32, 2, FALSE), "Yes"), LOOKUP($A1684,Collections!$A:$A,Collections!D:D), 0)</f>
        <v>0</v>
      </c>
      <c r="I1684">
        <f>IF(EXACT(VLOOKUP(I$1,Variables!$B$6:$C$32, 2, FALSE), "Yes"), LOOKUP($A1684,Collections!$A:$A,Collections!E:E), 0)</f>
        <v>0</v>
      </c>
      <c r="J1684">
        <f>IF(EXACT(VLOOKUP(J$1,Variables!$B$6:$C$32, 2, FALSE), "Yes"), LOOKUP($A1684,Collections!$A:$A,Collections!F:F), 0)</f>
        <v>0</v>
      </c>
      <c r="K1684">
        <f>IF(EXACT(VLOOKUP(K$1,Variables!$B$6:$C$32, 2, FALSE), "Yes"), LOOKUP($A1684,Collections!$A:$A,Collections!G:G), 0)</f>
        <v>0</v>
      </c>
      <c r="L1684">
        <f>IF(EXACT(VLOOKUP(L$1,Variables!$B$6:$C$32, 2, FALSE), "Yes"), LOOKUP($A1684,Collections!$A:$A,Collections!H:H), 0)</f>
        <v>1</v>
      </c>
      <c r="M1684">
        <f>IF(EXACT(VLOOKUP(M$1,Variables!$B$6:$C$32, 2, FALSE), "Yes"), LOOKUP($A1684,Collections!$A:$A,Collections!I:I), 0)</f>
        <v>0</v>
      </c>
      <c r="N1684">
        <f>IF(EXACT(VLOOKUP(N$1,Variables!$B$6:$C$32, 2, FALSE), "Yes"), LOOKUP($A1684,Collections!$A:$A,Collections!J:J), 0)</f>
        <v>0</v>
      </c>
      <c r="O1684">
        <f>IF(EXACT(VLOOKUP(O$1,Variables!$B$6:$C$32, 2, FALSE), "Yes"), LOOKUP($A1684,Collections!$A:$A,Collections!K:K), 0)</f>
        <v>0</v>
      </c>
      <c r="P1684">
        <f>IF(EXACT(VLOOKUP(P$1,Variables!$B$6:$C$32, 2, FALSE), "Yes"), LOOKUP($A1684,Collections!$A:$A,Collections!L:L), 0)</f>
        <v>0</v>
      </c>
      <c r="Q1684">
        <f>IF(EXACT(VLOOKUP(Q$1,Variables!$B$6:$C$32, 2, FALSE), "Yes"), LOOKUP($A1684,Collections!$A:$A,Collections!M:M), 0)</f>
        <v>0</v>
      </c>
      <c r="R1684">
        <f>IF(EXACT(VLOOKUP(R$1,Variables!$B$6:$C$32, 2, FALSE), "Yes"), LOOKUP($A1684,Collections!$A:$A,Collections!N:N), 0)</f>
        <v>0</v>
      </c>
      <c r="S1684">
        <f>IF(EXACT(VLOOKUP(S$1,Variables!$B$6:$C$32, 2, FALSE), "Yes"), LOOKUP($A1684,Collections!$A:$A,Collections!O:O), 0)</f>
        <v>0</v>
      </c>
      <c r="T1684">
        <f>IF(EXACT(VLOOKUP(T$1,Variables!$B$6:$C$32, 2, FALSE), "Yes"), LOOKUP($A1684,Collections!$A:$A,Collections!P:P), 0)</f>
        <v>0</v>
      </c>
      <c r="U1684">
        <f>IF(EXACT(VLOOKUP(U$1,Variables!$B$6:$C$32, 2, FALSE), "Yes"), LOOKUP($A1684,Collections!$A:$A,Collections!Q:Q), 0)</f>
        <v>0</v>
      </c>
      <c r="V1684">
        <f>IF(EXACT(VLOOKUP(V$1,Variables!$B$6:$C$32, 2, FALSE), "Yes"), LOOKUP($A1684,Collections!$A:$A,Collections!R:R), 0)</f>
        <v>0</v>
      </c>
      <c r="W1684">
        <f>IF(EXACT(VLOOKUP(W$1,Variables!$B$6:$C$32, 2, FALSE), "Yes"), LOOKUP($A1684,Collections!$A:$A,Collections!S:S), 0)</f>
        <v>0</v>
      </c>
      <c r="X1684">
        <f>IF(EXACT(VLOOKUP(X$1,Variables!$B$6:$C$32, 2, FALSE), "Yes"), LOOKUP($A1684,Collections!$A:$A,Collections!T:T), 0)</f>
        <v>0</v>
      </c>
      <c r="Y1684">
        <f>IF(EXACT(VLOOKUP(Y$1,Variables!$B$6:$C$32, 2, FALSE), "Yes"), LOOKUP($A1684,Collections!$A:$A,Collections!U:U), 0)</f>
        <v>0</v>
      </c>
      <c r="Z1684">
        <f>IF(EXACT(VLOOKUP(Z$1,Variables!$B$6:$C$32, 2, FALSE), "Yes"), LOOKUP($A1684,Collections!$A:$A,Collections!V:V), 0)</f>
        <v>0</v>
      </c>
      <c r="AA1684">
        <f>IF(EXACT(VLOOKUP(AA$1,Variables!$B$6:$C$32, 2, FALSE), "Yes"), LOOKUP($A1684,Collections!$A:$A,Collections!W:W), 0)</f>
        <v>0</v>
      </c>
      <c r="AB1684">
        <f>IF(EXACT(VLOOKUP(AB$1,Variables!$B$6:$C$32, 2, FALSE), "Yes"), LOOKUP($A1684,Collections!$A:$A,Collections!X:X), 0)</f>
        <v>0</v>
      </c>
      <c r="AC1684">
        <f>IF(EXACT(VLOOKUP(AC$1,Variables!$B$6:$C$32, 2, FALSE), "Yes"), LOOKUP($A1684,Collections!$A:$A,Collections!Y:Y), 0)</f>
        <v>0</v>
      </c>
      <c r="AD1684">
        <f>IF(EXACT(VLOOKUP(AD$1,Variables!$B$6:$C$32, 2, FALSE), "Yes"), LOOKUP($A1684,Collections!$A:$A,Collections!Z:Z), 0)</f>
        <v>0</v>
      </c>
      <c r="AE1684">
        <f>IF(EXACT(VLOOKUP(AE$1,Variables!$B$6:$C$32, 2, FALSE), "Yes"), LOOKUP($A1684,Collections!$A:$A,Collections!AA:AA), 0)</f>
        <v>0</v>
      </c>
      <c r="AF1684">
        <f>IF(EXACT(VLOOKUP(AF$1,Variables!$B$6:$C$32, 2, FALSE), "Yes"), LOOKUP($A1684,Collections!$A:$A,Collections!AB:AB), 0)</f>
        <v>0</v>
      </c>
      <c r="AG1684" t="str">
        <f t="shared" si="26"/>
        <v>Yes</v>
      </c>
      <c r="AH1684">
        <f>IF(D1684&gt;=Variables!$C$1,1,0)</f>
        <v>0</v>
      </c>
      <c r="AI1684">
        <f>IF(E1684&gt;=Variables!$C$1,1,0)</f>
        <v>1</v>
      </c>
    </row>
    <row r="1685" spans="1:35" x14ac:dyDescent="0.2">
      <c r="A1685" s="25">
        <v>72745</v>
      </c>
      <c r="B1685" s="2" t="s">
        <v>1314</v>
      </c>
      <c r="C1685">
        <f>IF(ISNA(VLOOKUP(A1685,Images!A:C,3,FALSE)), 0, VLOOKUP(A1685,Images!A:C,3,FALSE))/IF(ISNA(VLOOKUP(A1685,Images!A:C,2,FALSE)), 1,VLOOKUP(A1685,Images!A:C,2,FALSE))</f>
        <v>0.15119274274834807</v>
      </c>
      <c r="D1685">
        <f>IF(NOT(ISNA(VLOOKUP(A1685,Harvard!B:E,4,FALSE))), VLOOKUP(A1685,Harvard!B:E,4,FALSE), 0)</f>
        <v>0.92610000000000003</v>
      </c>
      <c r="E1685">
        <f>IF(NOT(ISNA(VLOOKUP(A1685,UC!B:D, 3, FALSE))),VLOOKUP(A1685,UC!B:D, 2, FALSE)/VLOOKUP(A1685, UC!B:D, 3, FALSE), 0)</f>
        <v>0.99404761904761907</v>
      </c>
      <c r="F1685">
        <f>IF(EXACT(VLOOKUP(F$1,Variables!$B$6:$C$32, 2, FALSE), "Yes"), LOOKUP($A1685,Collections!$A:$A,Collections!B:B), 0)</f>
        <v>0</v>
      </c>
      <c r="G1685">
        <f>IF(EXACT(VLOOKUP(G$1,Variables!$B$6:$C$32, 2, FALSE), "Yes"), LOOKUP($A1685,Collections!$A:$A,Collections!C:C), 0)</f>
        <v>0</v>
      </c>
      <c r="H1685">
        <f>IF(EXACT(VLOOKUP(H$1,Variables!$B$6:$C$32, 2, FALSE), "Yes"), LOOKUP($A1685,Collections!$A:$A,Collections!D:D), 0)</f>
        <v>0</v>
      </c>
      <c r="I1685">
        <f>IF(EXACT(VLOOKUP(I$1,Variables!$B$6:$C$32, 2, FALSE), "Yes"), LOOKUP($A1685,Collections!$A:$A,Collections!E:E), 0)</f>
        <v>0</v>
      </c>
      <c r="J1685">
        <f>IF(EXACT(VLOOKUP(J$1,Variables!$B$6:$C$32, 2, FALSE), "Yes"), LOOKUP($A1685,Collections!$A:$A,Collections!F:F), 0)</f>
        <v>0</v>
      </c>
      <c r="K1685">
        <f>IF(EXACT(VLOOKUP(K$1,Variables!$B$6:$C$32, 2, FALSE), "Yes"), LOOKUP($A1685,Collections!$A:$A,Collections!G:G), 0)</f>
        <v>0</v>
      </c>
      <c r="L1685">
        <f>IF(EXACT(VLOOKUP(L$1,Variables!$B$6:$C$32, 2, FALSE), "Yes"), LOOKUP($A1685,Collections!$A:$A,Collections!H:H), 0)</f>
        <v>0</v>
      </c>
      <c r="M1685">
        <f>IF(EXACT(VLOOKUP(M$1,Variables!$B$6:$C$32, 2, FALSE), "Yes"), LOOKUP($A1685,Collections!$A:$A,Collections!I:I), 0)</f>
        <v>0</v>
      </c>
      <c r="N1685">
        <f>IF(EXACT(VLOOKUP(N$1,Variables!$B$6:$C$32, 2, FALSE), "Yes"), LOOKUP($A1685,Collections!$A:$A,Collections!J:J), 0)</f>
        <v>0</v>
      </c>
      <c r="O1685">
        <f>IF(EXACT(VLOOKUP(O$1,Variables!$B$6:$C$32, 2, FALSE), "Yes"), LOOKUP($A1685,Collections!$A:$A,Collections!K:K), 0)</f>
        <v>0</v>
      </c>
      <c r="P1685">
        <f>IF(EXACT(VLOOKUP(P$1,Variables!$B$6:$C$32, 2, FALSE), "Yes"), LOOKUP($A1685,Collections!$A:$A,Collections!L:L), 0)</f>
        <v>0</v>
      </c>
      <c r="Q1685">
        <f>IF(EXACT(VLOOKUP(Q$1,Variables!$B$6:$C$32, 2, FALSE), "Yes"), LOOKUP($A1685,Collections!$A:$A,Collections!M:M), 0)</f>
        <v>0</v>
      </c>
      <c r="R1685">
        <f>IF(EXACT(VLOOKUP(R$1,Variables!$B$6:$C$32, 2, FALSE), "Yes"), LOOKUP($A1685,Collections!$A:$A,Collections!N:N), 0)</f>
        <v>0</v>
      </c>
      <c r="S1685">
        <f>IF(EXACT(VLOOKUP(S$1,Variables!$B$6:$C$32, 2, FALSE), "Yes"), LOOKUP($A1685,Collections!$A:$A,Collections!O:O), 0)</f>
        <v>0</v>
      </c>
      <c r="T1685">
        <f>IF(EXACT(VLOOKUP(T$1,Variables!$B$6:$C$32, 2, FALSE), "Yes"), LOOKUP($A1685,Collections!$A:$A,Collections!P:P), 0)</f>
        <v>0</v>
      </c>
      <c r="U1685">
        <f>IF(EXACT(VLOOKUP(U$1,Variables!$B$6:$C$32, 2, FALSE), "Yes"), LOOKUP($A1685,Collections!$A:$A,Collections!Q:Q), 0)</f>
        <v>0</v>
      </c>
      <c r="V1685">
        <f>IF(EXACT(VLOOKUP(V$1,Variables!$B$6:$C$32, 2, FALSE), "Yes"), LOOKUP($A1685,Collections!$A:$A,Collections!R:R), 0)</f>
        <v>0</v>
      </c>
      <c r="W1685">
        <f>IF(EXACT(VLOOKUP(W$1,Variables!$B$6:$C$32, 2, FALSE), "Yes"), LOOKUP($A1685,Collections!$A:$A,Collections!S:S), 0)</f>
        <v>0</v>
      </c>
      <c r="X1685">
        <f>IF(EXACT(VLOOKUP(X$1,Variables!$B$6:$C$32, 2, FALSE), "Yes"), LOOKUP($A1685,Collections!$A:$A,Collections!T:T), 0)</f>
        <v>0</v>
      </c>
      <c r="Y1685">
        <f>IF(EXACT(VLOOKUP(Y$1,Variables!$B$6:$C$32, 2, FALSE), "Yes"), LOOKUP($A1685,Collections!$A:$A,Collections!U:U), 0)</f>
        <v>0</v>
      </c>
      <c r="Z1685">
        <f>IF(EXACT(VLOOKUP(Z$1,Variables!$B$6:$C$32, 2, FALSE), "Yes"), LOOKUP($A1685,Collections!$A:$A,Collections!V:V), 0)</f>
        <v>0</v>
      </c>
      <c r="AA1685">
        <f>IF(EXACT(VLOOKUP(AA$1,Variables!$B$6:$C$32, 2, FALSE), "Yes"), LOOKUP($A1685,Collections!$A:$A,Collections!W:W), 0)</f>
        <v>0</v>
      </c>
      <c r="AB1685">
        <f>IF(EXACT(VLOOKUP(AB$1,Variables!$B$6:$C$32, 2, FALSE), "Yes"), LOOKUP($A1685,Collections!$A:$A,Collections!X:X), 0)</f>
        <v>1</v>
      </c>
      <c r="AC1685">
        <f>IF(EXACT(VLOOKUP(AC$1,Variables!$B$6:$C$32, 2, FALSE), "Yes"), LOOKUP($A1685,Collections!$A:$A,Collections!Y:Y), 0)</f>
        <v>0</v>
      </c>
      <c r="AD1685">
        <f>IF(EXACT(VLOOKUP(AD$1,Variables!$B$6:$C$32, 2, FALSE), "Yes"), LOOKUP($A1685,Collections!$A:$A,Collections!Z:Z), 0)</f>
        <v>0</v>
      </c>
      <c r="AE1685">
        <f>IF(EXACT(VLOOKUP(AE$1,Variables!$B$6:$C$32, 2, FALSE), "Yes"), LOOKUP($A1685,Collections!$A:$A,Collections!AA:AA), 0)</f>
        <v>0</v>
      </c>
      <c r="AF1685">
        <f>IF(EXACT(VLOOKUP(AF$1,Variables!$B$6:$C$32, 2, FALSE), "Yes"), LOOKUP($A1685,Collections!$A:$A,Collections!AB:AB), 0)</f>
        <v>0</v>
      </c>
      <c r="AG1685" t="str">
        <f t="shared" si="26"/>
        <v>Yes</v>
      </c>
      <c r="AH1685">
        <f>IF(D1685&gt;=Variables!$C$1,1,0)</f>
        <v>1</v>
      </c>
      <c r="AI1685">
        <f>IF(E1685&gt;=Variables!$C$1,1,0)</f>
        <v>1</v>
      </c>
    </row>
    <row r="1686" spans="1:35" x14ac:dyDescent="0.2">
      <c r="A1686" s="25">
        <v>7395639</v>
      </c>
      <c r="B1686" s="2" t="s">
        <v>2050</v>
      </c>
      <c r="C1686">
        <f>IF(ISNA(VLOOKUP(A1686,Images!A:C,3,FALSE)), 0, VLOOKUP(A1686,Images!A:C,3,FALSE))/IF(ISNA(VLOOKUP(A1686,Images!A:C,2,FALSE)), 1,VLOOKUP(A1686,Images!A:C,2,FALSE))</f>
        <v>1.6286644951140066E-3</v>
      </c>
      <c r="D1686">
        <f>IF(NOT(ISNA(VLOOKUP(A1686,Harvard!B:E,4,FALSE))), VLOOKUP(A1686,Harvard!B:E,4,FALSE), 0)</f>
        <v>0</v>
      </c>
      <c r="E1686">
        <f>IF(NOT(ISNA(VLOOKUP(A1686,UC!B:D, 3, FALSE))),VLOOKUP(A1686,UC!B:D, 2, FALSE)/VLOOKUP(A1686, UC!B:D, 3, FALSE), 0)</f>
        <v>0</v>
      </c>
      <c r="F1686">
        <f>IF(EXACT(VLOOKUP(F$1,Variables!$B$6:$C$32, 2, FALSE), "Yes"), LOOKUP($A1686,Collections!$A:$A,Collections!B:B), 0)</f>
        <v>0</v>
      </c>
      <c r="G1686">
        <f>IF(EXACT(VLOOKUP(G$1,Variables!$B$6:$C$32, 2, FALSE), "Yes"), LOOKUP($A1686,Collections!$A:$A,Collections!C:C), 0)</f>
        <v>0</v>
      </c>
      <c r="H1686">
        <f>IF(EXACT(VLOOKUP(H$1,Variables!$B$6:$C$32, 2, FALSE), "Yes"), LOOKUP($A1686,Collections!$A:$A,Collections!D:D), 0)</f>
        <v>0</v>
      </c>
      <c r="I1686">
        <f>IF(EXACT(VLOOKUP(I$1,Variables!$B$6:$C$32, 2, FALSE), "Yes"), LOOKUP($A1686,Collections!$A:$A,Collections!E:E), 0)</f>
        <v>0</v>
      </c>
      <c r="J1686">
        <f>IF(EXACT(VLOOKUP(J$1,Variables!$B$6:$C$32, 2, FALSE), "Yes"), LOOKUP($A1686,Collections!$A:$A,Collections!F:F), 0)</f>
        <v>0</v>
      </c>
      <c r="K1686">
        <f>IF(EXACT(VLOOKUP(K$1,Variables!$B$6:$C$32, 2, FALSE), "Yes"), LOOKUP($A1686,Collections!$A:$A,Collections!G:G), 0)</f>
        <v>0</v>
      </c>
      <c r="L1686">
        <f>IF(EXACT(VLOOKUP(L$1,Variables!$B$6:$C$32, 2, FALSE), "Yes"), LOOKUP($A1686,Collections!$A:$A,Collections!H:H), 0)</f>
        <v>0</v>
      </c>
      <c r="M1686">
        <f>IF(EXACT(VLOOKUP(M$1,Variables!$B$6:$C$32, 2, FALSE), "Yes"), LOOKUP($A1686,Collections!$A:$A,Collections!I:I), 0)</f>
        <v>0</v>
      </c>
      <c r="N1686">
        <f>IF(EXACT(VLOOKUP(N$1,Variables!$B$6:$C$32, 2, FALSE), "Yes"), LOOKUP($A1686,Collections!$A:$A,Collections!J:J), 0)</f>
        <v>1</v>
      </c>
      <c r="O1686">
        <f>IF(EXACT(VLOOKUP(O$1,Variables!$B$6:$C$32, 2, FALSE), "Yes"), LOOKUP($A1686,Collections!$A:$A,Collections!K:K), 0)</f>
        <v>0</v>
      </c>
      <c r="P1686">
        <f>IF(EXACT(VLOOKUP(P$1,Variables!$B$6:$C$32, 2, FALSE), "Yes"), LOOKUP($A1686,Collections!$A:$A,Collections!L:L), 0)</f>
        <v>0</v>
      </c>
      <c r="Q1686">
        <f>IF(EXACT(VLOOKUP(Q$1,Variables!$B$6:$C$32, 2, FALSE), "Yes"), LOOKUP($A1686,Collections!$A:$A,Collections!M:M), 0)</f>
        <v>0</v>
      </c>
      <c r="R1686">
        <f>IF(EXACT(VLOOKUP(R$1,Variables!$B$6:$C$32, 2, FALSE), "Yes"), LOOKUP($A1686,Collections!$A:$A,Collections!N:N), 0)</f>
        <v>0</v>
      </c>
      <c r="S1686">
        <f>IF(EXACT(VLOOKUP(S$1,Variables!$B$6:$C$32, 2, FALSE), "Yes"), LOOKUP($A1686,Collections!$A:$A,Collections!O:O), 0)</f>
        <v>0</v>
      </c>
      <c r="T1686">
        <f>IF(EXACT(VLOOKUP(T$1,Variables!$B$6:$C$32, 2, FALSE), "Yes"), LOOKUP($A1686,Collections!$A:$A,Collections!P:P), 0)</f>
        <v>0</v>
      </c>
      <c r="U1686">
        <f>IF(EXACT(VLOOKUP(U$1,Variables!$B$6:$C$32, 2, FALSE), "Yes"), LOOKUP($A1686,Collections!$A:$A,Collections!Q:Q), 0)</f>
        <v>0</v>
      </c>
      <c r="V1686">
        <f>IF(EXACT(VLOOKUP(V$1,Variables!$B$6:$C$32, 2, FALSE), "Yes"), LOOKUP($A1686,Collections!$A:$A,Collections!R:R), 0)</f>
        <v>0</v>
      </c>
      <c r="W1686">
        <f>IF(EXACT(VLOOKUP(W$1,Variables!$B$6:$C$32, 2, FALSE), "Yes"), LOOKUP($A1686,Collections!$A:$A,Collections!S:S), 0)</f>
        <v>0</v>
      </c>
      <c r="X1686">
        <f>IF(EXACT(VLOOKUP(X$1,Variables!$B$6:$C$32, 2, FALSE), "Yes"), LOOKUP($A1686,Collections!$A:$A,Collections!T:T), 0)</f>
        <v>0</v>
      </c>
      <c r="Y1686">
        <f>IF(EXACT(VLOOKUP(Y$1,Variables!$B$6:$C$32, 2, FALSE), "Yes"), LOOKUP($A1686,Collections!$A:$A,Collections!U:U), 0)</f>
        <v>0</v>
      </c>
      <c r="Z1686">
        <f>IF(EXACT(VLOOKUP(Z$1,Variables!$B$6:$C$32, 2, FALSE), "Yes"), LOOKUP($A1686,Collections!$A:$A,Collections!V:V), 0)</f>
        <v>0</v>
      </c>
      <c r="AA1686">
        <f>IF(EXACT(VLOOKUP(AA$1,Variables!$B$6:$C$32, 2, FALSE), "Yes"), LOOKUP($A1686,Collections!$A:$A,Collections!W:W), 0)</f>
        <v>0</v>
      </c>
      <c r="AB1686">
        <f>IF(EXACT(VLOOKUP(AB$1,Variables!$B$6:$C$32, 2, FALSE), "Yes"), LOOKUP($A1686,Collections!$A:$A,Collections!X:X), 0)</f>
        <v>0</v>
      </c>
      <c r="AC1686">
        <f>IF(EXACT(VLOOKUP(AC$1,Variables!$B$6:$C$32, 2, FALSE), "Yes"), LOOKUP($A1686,Collections!$A:$A,Collections!Y:Y), 0)</f>
        <v>0</v>
      </c>
      <c r="AD1686">
        <f>IF(EXACT(VLOOKUP(AD$1,Variables!$B$6:$C$32, 2, FALSE), "Yes"), LOOKUP($A1686,Collections!$A:$A,Collections!Z:Z), 0)</f>
        <v>0</v>
      </c>
      <c r="AE1686">
        <f>IF(EXACT(VLOOKUP(AE$1,Variables!$B$6:$C$32, 2, FALSE), "Yes"), LOOKUP($A1686,Collections!$A:$A,Collections!AA:AA), 0)</f>
        <v>0</v>
      </c>
      <c r="AF1686">
        <f>IF(EXACT(VLOOKUP(AF$1,Variables!$B$6:$C$32, 2, FALSE), "Yes"), LOOKUP($A1686,Collections!$A:$A,Collections!AB:AB), 0)</f>
        <v>0</v>
      </c>
      <c r="AG1686" t="str">
        <f t="shared" si="26"/>
        <v>Yes</v>
      </c>
      <c r="AH1686">
        <f>IF(D1686&gt;=Variables!$C$1,1,0)</f>
        <v>0</v>
      </c>
      <c r="AI1686">
        <f>IF(E1686&gt;=Variables!$C$1,1,0)</f>
        <v>0</v>
      </c>
    </row>
    <row r="1687" spans="1:35" x14ac:dyDescent="0.2">
      <c r="A1687" s="25">
        <v>10798986</v>
      </c>
      <c r="B1687" s="2" t="s">
        <v>1595</v>
      </c>
      <c r="C1687">
        <f>IF(ISNA(VLOOKUP(A1687,Images!A:C,3,FALSE)), 0, VLOOKUP(A1687,Images!A:C,3,FALSE))/IF(ISNA(VLOOKUP(A1687,Images!A:C,2,FALSE)), 1,VLOOKUP(A1687,Images!A:C,2,FALSE))</f>
        <v>4.7067683328626568E-3</v>
      </c>
      <c r="D1687">
        <f>IF(NOT(ISNA(VLOOKUP(A1687,Harvard!B:E,4,FALSE))), VLOOKUP(A1687,Harvard!B:E,4,FALSE), 0)</f>
        <v>0.81820000000000004</v>
      </c>
      <c r="E1687">
        <f>IF(NOT(ISNA(VLOOKUP(A1687,UC!B:D, 3, FALSE))),VLOOKUP(A1687,UC!B:D, 2, FALSE)/VLOOKUP(A1687, UC!B:D, 3, FALSE), 0)</f>
        <v>1</v>
      </c>
      <c r="F1687">
        <f>IF(EXACT(VLOOKUP(F$1,Variables!$B$6:$C$32, 2, FALSE), "Yes"), LOOKUP($A1687,Collections!$A:$A,Collections!B:B), 0)</f>
        <v>0</v>
      </c>
      <c r="G1687">
        <f>IF(EXACT(VLOOKUP(G$1,Variables!$B$6:$C$32, 2, FALSE), "Yes"), LOOKUP($A1687,Collections!$A:$A,Collections!C:C), 0)</f>
        <v>1</v>
      </c>
      <c r="H1687">
        <f>IF(EXACT(VLOOKUP(H$1,Variables!$B$6:$C$32, 2, FALSE), "Yes"), LOOKUP($A1687,Collections!$A:$A,Collections!D:D), 0)</f>
        <v>0</v>
      </c>
      <c r="I1687">
        <f>IF(EXACT(VLOOKUP(I$1,Variables!$B$6:$C$32, 2, FALSE), "Yes"), LOOKUP($A1687,Collections!$A:$A,Collections!E:E), 0)</f>
        <v>0</v>
      </c>
      <c r="J1687">
        <f>IF(EXACT(VLOOKUP(J$1,Variables!$B$6:$C$32, 2, FALSE), "Yes"), LOOKUP($A1687,Collections!$A:$A,Collections!F:F), 0)</f>
        <v>0</v>
      </c>
      <c r="K1687">
        <f>IF(EXACT(VLOOKUP(K$1,Variables!$B$6:$C$32, 2, FALSE), "Yes"), LOOKUP($A1687,Collections!$A:$A,Collections!G:G), 0)</f>
        <v>0</v>
      </c>
      <c r="L1687">
        <f>IF(EXACT(VLOOKUP(L$1,Variables!$B$6:$C$32, 2, FALSE), "Yes"), LOOKUP($A1687,Collections!$A:$A,Collections!H:H), 0)</f>
        <v>0</v>
      </c>
      <c r="M1687">
        <f>IF(EXACT(VLOOKUP(M$1,Variables!$B$6:$C$32, 2, FALSE), "Yes"), LOOKUP($A1687,Collections!$A:$A,Collections!I:I), 0)</f>
        <v>0</v>
      </c>
      <c r="N1687">
        <f>IF(EXACT(VLOOKUP(N$1,Variables!$B$6:$C$32, 2, FALSE), "Yes"), LOOKUP($A1687,Collections!$A:$A,Collections!J:J), 0)</f>
        <v>0</v>
      </c>
      <c r="O1687">
        <f>IF(EXACT(VLOOKUP(O$1,Variables!$B$6:$C$32, 2, FALSE), "Yes"), LOOKUP($A1687,Collections!$A:$A,Collections!K:K), 0)</f>
        <v>0</v>
      </c>
      <c r="P1687">
        <f>IF(EXACT(VLOOKUP(P$1,Variables!$B$6:$C$32, 2, FALSE), "Yes"), LOOKUP($A1687,Collections!$A:$A,Collections!L:L), 0)</f>
        <v>0</v>
      </c>
      <c r="Q1687">
        <f>IF(EXACT(VLOOKUP(Q$1,Variables!$B$6:$C$32, 2, FALSE), "Yes"), LOOKUP($A1687,Collections!$A:$A,Collections!M:M), 0)</f>
        <v>0</v>
      </c>
      <c r="R1687">
        <f>IF(EXACT(VLOOKUP(R$1,Variables!$B$6:$C$32, 2, FALSE), "Yes"), LOOKUP($A1687,Collections!$A:$A,Collections!N:N), 0)</f>
        <v>0</v>
      </c>
      <c r="S1687">
        <f>IF(EXACT(VLOOKUP(S$1,Variables!$B$6:$C$32, 2, FALSE), "Yes"), LOOKUP($A1687,Collections!$A:$A,Collections!O:O), 0)</f>
        <v>0</v>
      </c>
      <c r="T1687">
        <f>IF(EXACT(VLOOKUP(T$1,Variables!$B$6:$C$32, 2, FALSE), "Yes"), LOOKUP($A1687,Collections!$A:$A,Collections!P:P), 0)</f>
        <v>0</v>
      </c>
      <c r="U1687">
        <f>IF(EXACT(VLOOKUP(U$1,Variables!$B$6:$C$32, 2, FALSE), "Yes"), LOOKUP($A1687,Collections!$A:$A,Collections!Q:Q), 0)</f>
        <v>0</v>
      </c>
      <c r="V1687">
        <f>IF(EXACT(VLOOKUP(V$1,Variables!$B$6:$C$32, 2, FALSE), "Yes"), LOOKUP($A1687,Collections!$A:$A,Collections!R:R), 0)</f>
        <v>0</v>
      </c>
      <c r="W1687">
        <f>IF(EXACT(VLOOKUP(W$1,Variables!$B$6:$C$32, 2, FALSE), "Yes"), LOOKUP($A1687,Collections!$A:$A,Collections!S:S), 0)</f>
        <v>0</v>
      </c>
      <c r="X1687">
        <f>IF(EXACT(VLOOKUP(X$1,Variables!$B$6:$C$32, 2, FALSE), "Yes"), LOOKUP($A1687,Collections!$A:$A,Collections!T:T), 0)</f>
        <v>0</v>
      </c>
      <c r="Y1687">
        <f>IF(EXACT(VLOOKUP(Y$1,Variables!$B$6:$C$32, 2, FALSE), "Yes"), LOOKUP($A1687,Collections!$A:$A,Collections!U:U), 0)</f>
        <v>0</v>
      </c>
      <c r="Z1687">
        <f>IF(EXACT(VLOOKUP(Z$1,Variables!$B$6:$C$32, 2, FALSE), "Yes"), LOOKUP($A1687,Collections!$A:$A,Collections!V:V), 0)</f>
        <v>0</v>
      </c>
      <c r="AA1687">
        <f>IF(EXACT(VLOOKUP(AA$1,Variables!$B$6:$C$32, 2, FALSE), "Yes"), LOOKUP($A1687,Collections!$A:$A,Collections!W:W), 0)</f>
        <v>0</v>
      </c>
      <c r="AB1687">
        <f>IF(EXACT(VLOOKUP(AB$1,Variables!$B$6:$C$32, 2, FALSE), "Yes"), LOOKUP($A1687,Collections!$A:$A,Collections!X:X), 0)</f>
        <v>0</v>
      </c>
      <c r="AC1687">
        <f>IF(EXACT(VLOOKUP(AC$1,Variables!$B$6:$C$32, 2, FALSE), "Yes"), LOOKUP($A1687,Collections!$A:$A,Collections!Y:Y), 0)</f>
        <v>0</v>
      </c>
      <c r="AD1687">
        <f>IF(EXACT(VLOOKUP(AD$1,Variables!$B$6:$C$32, 2, FALSE), "Yes"), LOOKUP($A1687,Collections!$A:$A,Collections!Z:Z), 0)</f>
        <v>0</v>
      </c>
      <c r="AE1687">
        <f>IF(EXACT(VLOOKUP(AE$1,Variables!$B$6:$C$32, 2, FALSE), "Yes"), LOOKUP($A1687,Collections!$A:$A,Collections!AA:AA), 0)</f>
        <v>0</v>
      </c>
      <c r="AF1687">
        <f>IF(EXACT(VLOOKUP(AF$1,Variables!$B$6:$C$32, 2, FALSE), "Yes"), LOOKUP($A1687,Collections!$A:$A,Collections!AB:AB), 0)</f>
        <v>0</v>
      </c>
      <c r="AG1687" t="str">
        <f t="shared" si="26"/>
        <v>Yes</v>
      </c>
      <c r="AH1687">
        <f>IF(D1687&gt;=Variables!$C$1,1,0)</f>
        <v>0</v>
      </c>
      <c r="AI1687">
        <f>IF(E1687&gt;=Variables!$C$1,1,0)</f>
        <v>1</v>
      </c>
    </row>
    <row r="1688" spans="1:35" x14ac:dyDescent="0.2">
      <c r="A1688" s="25">
        <v>98841</v>
      </c>
      <c r="B1688" s="2" t="s">
        <v>915</v>
      </c>
      <c r="C1688">
        <f>IF(ISNA(VLOOKUP(A1688,Images!A:C,3,FALSE)), 0, VLOOKUP(A1688,Images!A:C,3,FALSE))/IF(ISNA(VLOOKUP(A1688,Images!A:C,2,FALSE)), 1,VLOOKUP(A1688,Images!A:C,2,FALSE))</f>
        <v>0.72620925341745535</v>
      </c>
      <c r="D1688">
        <f>IF(NOT(ISNA(VLOOKUP(A1688,Harvard!B:E,4,FALSE))), VLOOKUP(A1688,Harvard!B:E,4,FALSE), 0)</f>
        <v>0.94910000000000005</v>
      </c>
      <c r="E1688">
        <f>IF(NOT(ISNA(VLOOKUP(A1688,UC!B:D, 3, FALSE))),VLOOKUP(A1688,UC!B:D, 2, FALSE)/VLOOKUP(A1688, UC!B:D, 3, FALSE), 0)</f>
        <v>0.97694174757281549</v>
      </c>
      <c r="F1688">
        <f>IF(EXACT(VLOOKUP(F$1,Variables!$B$6:$C$32, 2, FALSE), "Yes"), LOOKUP($A1688,Collections!$A:$A,Collections!B:B), 0)</f>
        <v>0</v>
      </c>
      <c r="G1688">
        <f>IF(EXACT(VLOOKUP(G$1,Variables!$B$6:$C$32, 2, FALSE), "Yes"), LOOKUP($A1688,Collections!$A:$A,Collections!C:C), 0)</f>
        <v>0</v>
      </c>
      <c r="H1688">
        <f>IF(EXACT(VLOOKUP(H$1,Variables!$B$6:$C$32, 2, FALSE), "Yes"), LOOKUP($A1688,Collections!$A:$A,Collections!D:D), 0)</f>
        <v>0</v>
      </c>
      <c r="I1688">
        <f>IF(EXACT(VLOOKUP(I$1,Variables!$B$6:$C$32, 2, FALSE), "Yes"), LOOKUP($A1688,Collections!$A:$A,Collections!E:E), 0)</f>
        <v>0</v>
      </c>
      <c r="J1688">
        <f>IF(EXACT(VLOOKUP(J$1,Variables!$B$6:$C$32, 2, FALSE), "Yes"), LOOKUP($A1688,Collections!$A:$A,Collections!F:F), 0)</f>
        <v>0</v>
      </c>
      <c r="K1688">
        <f>IF(EXACT(VLOOKUP(K$1,Variables!$B$6:$C$32, 2, FALSE), "Yes"), LOOKUP($A1688,Collections!$A:$A,Collections!G:G), 0)</f>
        <v>1</v>
      </c>
      <c r="L1688">
        <f>IF(EXACT(VLOOKUP(L$1,Variables!$B$6:$C$32, 2, FALSE), "Yes"), LOOKUP($A1688,Collections!$A:$A,Collections!H:H), 0)</f>
        <v>0</v>
      </c>
      <c r="M1688">
        <f>IF(EXACT(VLOOKUP(M$1,Variables!$B$6:$C$32, 2, FALSE), "Yes"), LOOKUP($A1688,Collections!$A:$A,Collections!I:I), 0)</f>
        <v>0</v>
      </c>
      <c r="N1688">
        <f>IF(EXACT(VLOOKUP(N$1,Variables!$B$6:$C$32, 2, FALSE), "Yes"), LOOKUP($A1688,Collections!$A:$A,Collections!J:J), 0)</f>
        <v>0</v>
      </c>
      <c r="O1688">
        <f>IF(EXACT(VLOOKUP(O$1,Variables!$B$6:$C$32, 2, FALSE), "Yes"), LOOKUP($A1688,Collections!$A:$A,Collections!K:K), 0)</f>
        <v>0</v>
      </c>
      <c r="P1688">
        <f>IF(EXACT(VLOOKUP(P$1,Variables!$B$6:$C$32, 2, FALSE), "Yes"), LOOKUP($A1688,Collections!$A:$A,Collections!L:L), 0)</f>
        <v>0</v>
      </c>
      <c r="Q1688">
        <f>IF(EXACT(VLOOKUP(Q$1,Variables!$B$6:$C$32, 2, FALSE), "Yes"), LOOKUP($A1688,Collections!$A:$A,Collections!M:M), 0)</f>
        <v>0</v>
      </c>
      <c r="R1688">
        <f>IF(EXACT(VLOOKUP(R$1,Variables!$B$6:$C$32, 2, FALSE), "Yes"), LOOKUP($A1688,Collections!$A:$A,Collections!N:N), 0)</f>
        <v>0</v>
      </c>
      <c r="S1688">
        <f>IF(EXACT(VLOOKUP(S$1,Variables!$B$6:$C$32, 2, FALSE), "Yes"), LOOKUP($A1688,Collections!$A:$A,Collections!O:O), 0)</f>
        <v>0</v>
      </c>
      <c r="T1688">
        <f>IF(EXACT(VLOOKUP(T$1,Variables!$B$6:$C$32, 2, FALSE), "Yes"), LOOKUP($A1688,Collections!$A:$A,Collections!P:P), 0)</f>
        <v>0</v>
      </c>
      <c r="U1688">
        <f>IF(EXACT(VLOOKUP(U$1,Variables!$B$6:$C$32, 2, FALSE), "Yes"), LOOKUP($A1688,Collections!$A:$A,Collections!Q:Q), 0)</f>
        <v>0</v>
      </c>
      <c r="V1688">
        <f>IF(EXACT(VLOOKUP(V$1,Variables!$B$6:$C$32, 2, FALSE), "Yes"), LOOKUP($A1688,Collections!$A:$A,Collections!R:R), 0)</f>
        <v>0</v>
      </c>
      <c r="W1688">
        <f>IF(EXACT(VLOOKUP(W$1,Variables!$B$6:$C$32, 2, FALSE), "Yes"), LOOKUP($A1688,Collections!$A:$A,Collections!S:S), 0)</f>
        <v>0</v>
      </c>
      <c r="X1688">
        <f>IF(EXACT(VLOOKUP(X$1,Variables!$B$6:$C$32, 2, FALSE), "Yes"), LOOKUP($A1688,Collections!$A:$A,Collections!T:T), 0)</f>
        <v>0</v>
      </c>
      <c r="Y1688">
        <f>IF(EXACT(VLOOKUP(Y$1,Variables!$B$6:$C$32, 2, FALSE), "Yes"), LOOKUP($A1688,Collections!$A:$A,Collections!U:U), 0)</f>
        <v>0</v>
      </c>
      <c r="Z1688">
        <f>IF(EXACT(VLOOKUP(Z$1,Variables!$B$6:$C$32, 2, FALSE), "Yes"), LOOKUP($A1688,Collections!$A:$A,Collections!V:V), 0)</f>
        <v>0</v>
      </c>
      <c r="AA1688">
        <f>IF(EXACT(VLOOKUP(AA$1,Variables!$B$6:$C$32, 2, FALSE), "Yes"), LOOKUP($A1688,Collections!$A:$A,Collections!W:W), 0)</f>
        <v>0</v>
      </c>
      <c r="AB1688">
        <f>IF(EXACT(VLOOKUP(AB$1,Variables!$B$6:$C$32, 2, FALSE), "Yes"), LOOKUP($A1688,Collections!$A:$A,Collections!X:X), 0)</f>
        <v>0</v>
      </c>
      <c r="AC1688">
        <f>IF(EXACT(VLOOKUP(AC$1,Variables!$B$6:$C$32, 2, FALSE), "Yes"), LOOKUP($A1688,Collections!$A:$A,Collections!Y:Y), 0)</f>
        <v>0</v>
      </c>
      <c r="AD1688">
        <f>IF(EXACT(VLOOKUP(AD$1,Variables!$B$6:$C$32, 2, FALSE), "Yes"), LOOKUP($A1688,Collections!$A:$A,Collections!Z:Z), 0)</f>
        <v>0</v>
      </c>
      <c r="AE1688">
        <f>IF(EXACT(VLOOKUP(AE$1,Variables!$B$6:$C$32, 2, FALSE), "Yes"), LOOKUP($A1688,Collections!$A:$A,Collections!AA:AA), 0)</f>
        <v>0</v>
      </c>
      <c r="AF1688">
        <f>IF(EXACT(VLOOKUP(AF$1,Variables!$B$6:$C$32, 2, FALSE), "Yes"), LOOKUP($A1688,Collections!$A:$A,Collections!AB:AB), 0)</f>
        <v>0</v>
      </c>
      <c r="AG1688" t="str">
        <f t="shared" si="26"/>
        <v>Yes</v>
      </c>
      <c r="AH1688">
        <f>IF(D1688&gt;=Variables!$C$1,1,0)</f>
        <v>1</v>
      </c>
      <c r="AI1688">
        <f>IF(E1688&gt;=Variables!$C$1,1,0)</f>
        <v>1</v>
      </c>
    </row>
    <row r="1689" spans="1:35" x14ac:dyDescent="0.2">
      <c r="A1689" s="25">
        <v>8950571</v>
      </c>
      <c r="B1689" s="2" t="s">
        <v>142</v>
      </c>
      <c r="C1689">
        <f>IF(ISNA(VLOOKUP(A1689,Images!A:C,3,FALSE)), 0, VLOOKUP(A1689,Images!A:C,3,FALSE))/IF(ISNA(VLOOKUP(A1689,Images!A:C,2,FALSE)), 1,VLOOKUP(A1689,Images!A:C,2,FALSE))</f>
        <v>0</v>
      </c>
      <c r="D1689">
        <f>IF(NOT(ISNA(VLOOKUP(A1689,Harvard!B:E,4,FALSE))), VLOOKUP(A1689,Harvard!B:E,4,FALSE), 0)</f>
        <v>1</v>
      </c>
      <c r="E1689">
        <f>IF(NOT(ISNA(VLOOKUP(A1689,UC!B:D, 3, FALSE))),VLOOKUP(A1689,UC!B:D, 2, FALSE)/VLOOKUP(A1689, UC!B:D, 3, FALSE), 0)</f>
        <v>1</v>
      </c>
      <c r="F1689">
        <f>IF(EXACT(VLOOKUP(F$1,Variables!$B$6:$C$32, 2, FALSE), "Yes"), LOOKUP($A1689,Collections!$A:$A,Collections!B:B), 0)</f>
        <v>0</v>
      </c>
      <c r="G1689">
        <f>IF(EXACT(VLOOKUP(G$1,Variables!$B$6:$C$32, 2, FALSE), "Yes"), LOOKUP($A1689,Collections!$A:$A,Collections!C:C), 0)</f>
        <v>0</v>
      </c>
      <c r="H1689">
        <f>IF(EXACT(VLOOKUP(H$1,Variables!$B$6:$C$32, 2, FALSE), "Yes"), LOOKUP($A1689,Collections!$A:$A,Collections!D:D), 0)</f>
        <v>1</v>
      </c>
      <c r="I1689">
        <f>IF(EXACT(VLOOKUP(I$1,Variables!$B$6:$C$32, 2, FALSE), "Yes"), LOOKUP($A1689,Collections!$A:$A,Collections!E:E), 0)</f>
        <v>0</v>
      </c>
      <c r="J1689">
        <f>IF(EXACT(VLOOKUP(J$1,Variables!$B$6:$C$32, 2, FALSE), "Yes"), LOOKUP($A1689,Collections!$A:$A,Collections!F:F), 0)</f>
        <v>0</v>
      </c>
      <c r="K1689">
        <f>IF(EXACT(VLOOKUP(K$1,Variables!$B$6:$C$32, 2, FALSE), "Yes"), LOOKUP($A1689,Collections!$A:$A,Collections!G:G), 0)</f>
        <v>0</v>
      </c>
      <c r="L1689">
        <f>IF(EXACT(VLOOKUP(L$1,Variables!$B$6:$C$32, 2, FALSE), "Yes"), LOOKUP($A1689,Collections!$A:$A,Collections!H:H), 0)</f>
        <v>0</v>
      </c>
      <c r="M1689">
        <f>IF(EXACT(VLOOKUP(M$1,Variables!$B$6:$C$32, 2, FALSE), "Yes"), LOOKUP($A1689,Collections!$A:$A,Collections!I:I), 0)</f>
        <v>0</v>
      </c>
      <c r="N1689">
        <f>IF(EXACT(VLOOKUP(N$1,Variables!$B$6:$C$32, 2, FALSE), "Yes"), LOOKUP($A1689,Collections!$A:$A,Collections!J:J), 0)</f>
        <v>0</v>
      </c>
      <c r="O1689">
        <f>IF(EXACT(VLOOKUP(O$1,Variables!$B$6:$C$32, 2, FALSE), "Yes"), LOOKUP($A1689,Collections!$A:$A,Collections!K:K), 0)</f>
        <v>0</v>
      </c>
      <c r="P1689">
        <f>IF(EXACT(VLOOKUP(P$1,Variables!$B$6:$C$32, 2, FALSE), "Yes"), LOOKUP($A1689,Collections!$A:$A,Collections!L:L), 0)</f>
        <v>0</v>
      </c>
      <c r="Q1689">
        <f>IF(EXACT(VLOOKUP(Q$1,Variables!$B$6:$C$32, 2, FALSE), "Yes"), LOOKUP($A1689,Collections!$A:$A,Collections!M:M), 0)</f>
        <v>0</v>
      </c>
      <c r="R1689">
        <f>IF(EXACT(VLOOKUP(R$1,Variables!$B$6:$C$32, 2, FALSE), "Yes"), LOOKUP($A1689,Collections!$A:$A,Collections!N:N), 0)</f>
        <v>0</v>
      </c>
      <c r="S1689">
        <f>IF(EXACT(VLOOKUP(S$1,Variables!$B$6:$C$32, 2, FALSE), "Yes"), LOOKUP($A1689,Collections!$A:$A,Collections!O:O), 0)</f>
        <v>0</v>
      </c>
      <c r="T1689">
        <f>IF(EXACT(VLOOKUP(T$1,Variables!$B$6:$C$32, 2, FALSE), "Yes"), LOOKUP($A1689,Collections!$A:$A,Collections!P:P), 0)</f>
        <v>0</v>
      </c>
      <c r="U1689">
        <f>IF(EXACT(VLOOKUP(U$1,Variables!$B$6:$C$32, 2, FALSE), "Yes"), LOOKUP($A1689,Collections!$A:$A,Collections!Q:Q), 0)</f>
        <v>0</v>
      </c>
      <c r="V1689">
        <f>IF(EXACT(VLOOKUP(V$1,Variables!$B$6:$C$32, 2, FALSE), "Yes"), LOOKUP($A1689,Collections!$A:$A,Collections!R:R), 0)</f>
        <v>0</v>
      </c>
      <c r="W1689">
        <f>IF(EXACT(VLOOKUP(W$1,Variables!$B$6:$C$32, 2, FALSE), "Yes"), LOOKUP($A1689,Collections!$A:$A,Collections!S:S), 0)</f>
        <v>0</v>
      </c>
      <c r="X1689">
        <f>IF(EXACT(VLOOKUP(X$1,Variables!$B$6:$C$32, 2, FALSE), "Yes"), LOOKUP($A1689,Collections!$A:$A,Collections!T:T), 0)</f>
        <v>0</v>
      </c>
      <c r="Y1689">
        <f>IF(EXACT(VLOOKUP(Y$1,Variables!$B$6:$C$32, 2, FALSE), "Yes"), LOOKUP($A1689,Collections!$A:$A,Collections!U:U), 0)</f>
        <v>0</v>
      </c>
      <c r="Z1689">
        <f>IF(EXACT(VLOOKUP(Z$1,Variables!$B$6:$C$32, 2, FALSE), "Yes"), LOOKUP($A1689,Collections!$A:$A,Collections!V:V), 0)</f>
        <v>0</v>
      </c>
      <c r="AA1689">
        <f>IF(EXACT(VLOOKUP(AA$1,Variables!$B$6:$C$32, 2, FALSE), "Yes"), LOOKUP($A1689,Collections!$A:$A,Collections!W:W), 0)</f>
        <v>0</v>
      </c>
      <c r="AB1689">
        <f>IF(EXACT(VLOOKUP(AB$1,Variables!$B$6:$C$32, 2, FALSE), "Yes"), LOOKUP($A1689,Collections!$A:$A,Collections!X:X), 0)</f>
        <v>0</v>
      </c>
      <c r="AC1689">
        <f>IF(EXACT(VLOOKUP(AC$1,Variables!$B$6:$C$32, 2, FALSE), "Yes"), LOOKUP($A1689,Collections!$A:$A,Collections!Y:Y), 0)</f>
        <v>0</v>
      </c>
      <c r="AD1689">
        <f>IF(EXACT(VLOOKUP(AD$1,Variables!$B$6:$C$32, 2, FALSE), "Yes"), LOOKUP($A1689,Collections!$A:$A,Collections!Z:Z), 0)</f>
        <v>0</v>
      </c>
      <c r="AE1689">
        <f>IF(EXACT(VLOOKUP(AE$1,Variables!$B$6:$C$32, 2, FALSE), "Yes"), LOOKUP($A1689,Collections!$A:$A,Collections!AA:AA), 0)</f>
        <v>0</v>
      </c>
      <c r="AF1689">
        <f>IF(EXACT(VLOOKUP(AF$1,Variables!$B$6:$C$32, 2, FALSE), "Yes"), LOOKUP($A1689,Collections!$A:$A,Collections!AB:AB), 0)</f>
        <v>0</v>
      </c>
      <c r="AG1689" t="str">
        <f t="shared" si="26"/>
        <v>Yes</v>
      </c>
      <c r="AH1689">
        <f>IF(D1689&gt;=Variables!$C$1,1,0)</f>
        <v>1</v>
      </c>
      <c r="AI1689">
        <f>IF(E1689&gt;=Variables!$C$1,1,0)</f>
        <v>1</v>
      </c>
    </row>
    <row r="1690" spans="1:35" x14ac:dyDescent="0.2">
      <c r="A1690" s="25">
        <v>2728192</v>
      </c>
      <c r="B1690" s="2" t="s">
        <v>366</v>
      </c>
      <c r="C1690">
        <f>IF(ISNA(VLOOKUP(A1690,Images!A:C,3,FALSE)), 0, VLOOKUP(A1690,Images!A:C,3,FALSE))/IF(ISNA(VLOOKUP(A1690,Images!A:C,2,FALSE)), 1,VLOOKUP(A1690,Images!A:C,2,FALSE))</f>
        <v>5.113636363636364E-2</v>
      </c>
      <c r="D1690">
        <f>IF(NOT(ISNA(VLOOKUP(A1690,Harvard!B:E,4,FALSE))), VLOOKUP(A1690,Harvard!B:E,4,FALSE), 0)</f>
        <v>1</v>
      </c>
      <c r="E1690">
        <f>IF(NOT(ISNA(VLOOKUP(A1690,UC!B:D, 3, FALSE))),VLOOKUP(A1690,UC!B:D, 2, FALSE)/VLOOKUP(A1690, UC!B:D, 3, FALSE), 0)</f>
        <v>1</v>
      </c>
      <c r="F1690">
        <f>IF(EXACT(VLOOKUP(F$1,Variables!$B$6:$C$32, 2, FALSE), "Yes"), LOOKUP($A1690,Collections!$A:$A,Collections!B:B), 0)</f>
        <v>0</v>
      </c>
      <c r="G1690">
        <f>IF(EXACT(VLOOKUP(G$1,Variables!$B$6:$C$32, 2, FALSE), "Yes"), LOOKUP($A1690,Collections!$A:$A,Collections!C:C), 0)</f>
        <v>0</v>
      </c>
      <c r="H1690">
        <f>IF(EXACT(VLOOKUP(H$1,Variables!$B$6:$C$32, 2, FALSE), "Yes"), LOOKUP($A1690,Collections!$A:$A,Collections!D:D), 0)</f>
        <v>1</v>
      </c>
      <c r="I1690">
        <f>IF(EXACT(VLOOKUP(I$1,Variables!$B$6:$C$32, 2, FALSE), "Yes"), LOOKUP($A1690,Collections!$A:$A,Collections!E:E), 0)</f>
        <v>0</v>
      </c>
      <c r="J1690">
        <f>IF(EXACT(VLOOKUP(J$1,Variables!$B$6:$C$32, 2, FALSE), "Yes"), LOOKUP($A1690,Collections!$A:$A,Collections!F:F), 0)</f>
        <v>0</v>
      </c>
      <c r="K1690">
        <f>IF(EXACT(VLOOKUP(K$1,Variables!$B$6:$C$32, 2, FALSE), "Yes"), LOOKUP($A1690,Collections!$A:$A,Collections!G:G), 0)</f>
        <v>0</v>
      </c>
      <c r="L1690">
        <f>IF(EXACT(VLOOKUP(L$1,Variables!$B$6:$C$32, 2, FALSE), "Yes"), LOOKUP($A1690,Collections!$A:$A,Collections!H:H), 0)</f>
        <v>0</v>
      </c>
      <c r="M1690">
        <f>IF(EXACT(VLOOKUP(M$1,Variables!$B$6:$C$32, 2, FALSE), "Yes"), LOOKUP($A1690,Collections!$A:$A,Collections!I:I), 0)</f>
        <v>0</v>
      </c>
      <c r="N1690">
        <f>IF(EXACT(VLOOKUP(N$1,Variables!$B$6:$C$32, 2, FALSE), "Yes"), LOOKUP($A1690,Collections!$A:$A,Collections!J:J), 0)</f>
        <v>0</v>
      </c>
      <c r="O1690">
        <f>IF(EXACT(VLOOKUP(O$1,Variables!$B$6:$C$32, 2, FALSE), "Yes"), LOOKUP($A1690,Collections!$A:$A,Collections!K:K), 0)</f>
        <v>0</v>
      </c>
      <c r="P1690">
        <f>IF(EXACT(VLOOKUP(P$1,Variables!$B$6:$C$32, 2, FALSE), "Yes"), LOOKUP($A1690,Collections!$A:$A,Collections!L:L), 0)</f>
        <v>0</v>
      </c>
      <c r="Q1690">
        <f>IF(EXACT(VLOOKUP(Q$1,Variables!$B$6:$C$32, 2, FALSE), "Yes"), LOOKUP($A1690,Collections!$A:$A,Collections!M:M), 0)</f>
        <v>0</v>
      </c>
      <c r="R1690">
        <f>IF(EXACT(VLOOKUP(R$1,Variables!$B$6:$C$32, 2, FALSE), "Yes"), LOOKUP($A1690,Collections!$A:$A,Collections!N:N), 0)</f>
        <v>0</v>
      </c>
      <c r="S1690">
        <f>IF(EXACT(VLOOKUP(S$1,Variables!$B$6:$C$32, 2, FALSE), "Yes"), LOOKUP($A1690,Collections!$A:$A,Collections!O:O), 0)</f>
        <v>0</v>
      </c>
      <c r="T1690">
        <f>IF(EXACT(VLOOKUP(T$1,Variables!$B$6:$C$32, 2, FALSE), "Yes"), LOOKUP($A1690,Collections!$A:$A,Collections!P:P), 0)</f>
        <v>0</v>
      </c>
      <c r="U1690">
        <f>IF(EXACT(VLOOKUP(U$1,Variables!$B$6:$C$32, 2, FALSE), "Yes"), LOOKUP($A1690,Collections!$A:$A,Collections!Q:Q), 0)</f>
        <v>0</v>
      </c>
      <c r="V1690">
        <f>IF(EXACT(VLOOKUP(V$1,Variables!$B$6:$C$32, 2, FALSE), "Yes"), LOOKUP($A1690,Collections!$A:$A,Collections!R:R), 0)</f>
        <v>0</v>
      </c>
      <c r="W1690">
        <f>IF(EXACT(VLOOKUP(W$1,Variables!$B$6:$C$32, 2, FALSE), "Yes"), LOOKUP($A1690,Collections!$A:$A,Collections!S:S), 0)</f>
        <v>0</v>
      </c>
      <c r="X1690">
        <f>IF(EXACT(VLOOKUP(X$1,Variables!$B$6:$C$32, 2, FALSE), "Yes"), LOOKUP($A1690,Collections!$A:$A,Collections!T:T), 0)</f>
        <v>0</v>
      </c>
      <c r="Y1690">
        <f>IF(EXACT(VLOOKUP(Y$1,Variables!$B$6:$C$32, 2, FALSE), "Yes"), LOOKUP($A1690,Collections!$A:$A,Collections!U:U), 0)</f>
        <v>0</v>
      </c>
      <c r="Z1690">
        <f>IF(EXACT(VLOOKUP(Z$1,Variables!$B$6:$C$32, 2, FALSE), "Yes"), LOOKUP($A1690,Collections!$A:$A,Collections!V:V), 0)</f>
        <v>0</v>
      </c>
      <c r="AA1690">
        <f>IF(EXACT(VLOOKUP(AA$1,Variables!$B$6:$C$32, 2, FALSE), "Yes"), LOOKUP($A1690,Collections!$A:$A,Collections!W:W), 0)</f>
        <v>0</v>
      </c>
      <c r="AB1690">
        <f>IF(EXACT(VLOOKUP(AB$1,Variables!$B$6:$C$32, 2, FALSE), "Yes"), LOOKUP($A1690,Collections!$A:$A,Collections!X:X), 0)</f>
        <v>0</v>
      </c>
      <c r="AC1690">
        <f>IF(EXACT(VLOOKUP(AC$1,Variables!$B$6:$C$32, 2, FALSE), "Yes"), LOOKUP($A1690,Collections!$A:$A,Collections!Y:Y), 0)</f>
        <v>0</v>
      </c>
      <c r="AD1690">
        <f>IF(EXACT(VLOOKUP(AD$1,Variables!$B$6:$C$32, 2, FALSE), "Yes"), LOOKUP($A1690,Collections!$A:$A,Collections!Z:Z), 0)</f>
        <v>0</v>
      </c>
      <c r="AE1690">
        <f>IF(EXACT(VLOOKUP(AE$1,Variables!$B$6:$C$32, 2, FALSE), "Yes"), LOOKUP($A1690,Collections!$A:$A,Collections!AA:AA), 0)</f>
        <v>0</v>
      </c>
      <c r="AF1690">
        <f>IF(EXACT(VLOOKUP(AF$1,Variables!$B$6:$C$32, 2, FALSE), "Yes"), LOOKUP($A1690,Collections!$A:$A,Collections!AB:AB), 0)</f>
        <v>0</v>
      </c>
      <c r="AG1690" t="str">
        <f t="shared" si="26"/>
        <v>Yes</v>
      </c>
      <c r="AH1690">
        <f>IF(D1690&gt;=Variables!$C$1,1,0)</f>
        <v>1</v>
      </c>
      <c r="AI1690">
        <f>IF(E1690&gt;=Variables!$C$1,1,0)</f>
        <v>1</v>
      </c>
    </row>
    <row r="1691" spans="1:35" x14ac:dyDescent="0.2">
      <c r="A1691" s="25">
        <v>263419</v>
      </c>
      <c r="B1691" s="2" t="s">
        <v>1404</v>
      </c>
      <c r="C1691">
        <f>IF(ISNA(VLOOKUP(A1691,Images!A:C,3,FALSE)), 0, VLOOKUP(A1691,Images!A:C,3,FALSE))/IF(ISNA(VLOOKUP(A1691,Images!A:C,2,FALSE)), 1,VLOOKUP(A1691,Images!A:C,2,FALSE))</f>
        <v>1.3457225248317847E-2</v>
      </c>
      <c r="D1691">
        <f>IF(NOT(ISNA(VLOOKUP(A1691,Harvard!B:E,4,FALSE))), VLOOKUP(A1691,Harvard!B:E,4,FALSE), 0)</f>
        <v>1</v>
      </c>
      <c r="E1691">
        <f>IF(NOT(ISNA(VLOOKUP(A1691,UC!B:D, 3, FALSE))),VLOOKUP(A1691,UC!B:D, 2, FALSE)/VLOOKUP(A1691, UC!B:D, 3, FALSE), 0)</f>
        <v>0.93939393939393945</v>
      </c>
      <c r="F1691">
        <f>IF(EXACT(VLOOKUP(F$1,Variables!$B$6:$C$32, 2, FALSE), "Yes"), LOOKUP($A1691,Collections!$A:$A,Collections!B:B), 0)</f>
        <v>0</v>
      </c>
      <c r="G1691">
        <f>IF(EXACT(VLOOKUP(G$1,Variables!$B$6:$C$32, 2, FALSE), "Yes"), LOOKUP($A1691,Collections!$A:$A,Collections!C:C), 0)</f>
        <v>0</v>
      </c>
      <c r="H1691">
        <f>IF(EXACT(VLOOKUP(H$1,Variables!$B$6:$C$32, 2, FALSE), "Yes"), LOOKUP($A1691,Collections!$A:$A,Collections!D:D), 0)</f>
        <v>1</v>
      </c>
      <c r="I1691">
        <f>IF(EXACT(VLOOKUP(I$1,Variables!$B$6:$C$32, 2, FALSE), "Yes"), LOOKUP($A1691,Collections!$A:$A,Collections!E:E), 0)</f>
        <v>0</v>
      </c>
      <c r="J1691">
        <f>IF(EXACT(VLOOKUP(J$1,Variables!$B$6:$C$32, 2, FALSE), "Yes"), LOOKUP($A1691,Collections!$A:$A,Collections!F:F), 0)</f>
        <v>0</v>
      </c>
      <c r="K1691">
        <f>IF(EXACT(VLOOKUP(K$1,Variables!$B$6:$C$32, 2, FALSE), "Yes"), LOOKUP($A1691,Collections!$A:$A,Collections!G:G), 0)</f>
        <v>0</v>
      </c>
      <c r="L1691">
        <f>IF(EXACT(VLOOKUP(L$1,Variables!$B$6:$C$32, 2, FALSE), "Yes"), LOOKUP($A1691,Collections!$A:$A,Collections!H:H), 0)</f>
        <v>0</v>
      </c>
      <c r="M1691">
        <f>IF(EXACT(VLOOKUP(M$1,Variables!$B$6:$C$32, 2, FALSE), "Yes"), LOOKUP($A1691,Collections!$A:$A,Collections!I:I), 0)</f>
        <v>0</v>
      </c>
      <c r="N1691">
        <f>IF(EXACT(VLOOKUP(N$1,Variables!$B$6:$C$32, 2, FALSE), "Yes"), LOOKUP($A1691,Collections!$A:$A,Collections!J:J), 0)</f>
        <v>0</v>
      </c>
      <c r="O1691">
        <f>IF(EXACT(VLOOKUP(O$1,Variables!$B$6:$C$32, 2, FALSE), "Yes"), LOOKUP($A1691,Collections!$A:$A,Collections!K:K), 0)</f>
        <v>0</v>
      </c>
      <c r="P1691">
        <f>IF(EXACT(VLOOKUP(P$1,Variables!$B$6:$C$32, 2, FALSE), "Yes"), LOOKUP($A1691,Collections!$A:$A,Collections!L:L), 0)</f>
        <v>0</v>
      </c>
      <c r="Q1691">
        <f>IF(EXACT(VLOOKUP(Q$1,Variables!$B$6:$C$32, 2, FALSE), "Yes"), LOOKUP($A1691,Collections!$A:$A,Collections!M:M), 0)</f>
        <v>0</v>
      </c>
      <c r="R1691">
        <f>IF(EXACT(VLOOKUP(R$1,Variables!$B$6:$C$32, 2, FALSE), "Yes"), LOOKUP($A1691,Collections!$A:$A,Collections!N:N), 0)</f>
        <v>0</v>
      </c>
      <c r="S1691">
        <f>IF(EXACT(VLOOKUP(S$1,Variables!$B$6:$C$32, 2, FALSE), "Yes"), LOOKUP($A1691,Collections!$A:$A,Collections!O:O), 0)</f>
        <v>0</v>
      </c>
      <c r="T1691">
        <f>IF(EXACT(VLOOKUP(T$1,Variables!$B$6:$C$32, 2, FALSE), "Yes"), LOOKUP($A1691,Collections!$A:$A,Collections!P:P), 0)</f>
        <v>0</v>
      </c>
      <c r="U1691">
        <f>IF(EXACT(VLOOKUP(U$1,Variables!$B$6:$C$32, 2, FALSE), "Yes"), LOOKUP($A1691,Collections!$A:$A,Collections!Q:Q), 0)</f>
        <v>0</v>
      </c>
      <c r="V1691">
        <f>IF(EXACT(VLOOKUP(V$1,Variables!$B$6:$C$32, 2, FALSE), "Yes"), LOOKUP($A1691,Collections!$A:$A,Collections!R:R), 0)</f>
        <v>0</v>
      </c>
      <c r="W1691">
        <f>IF(EXACT(VLOOKUP(W$1,Variables!$B$6:$C$32, 2, FALSE), "Yes"), LOOKUP($A1691,Collections!$A:$A,Collections!S:S), 0)</f>
        <v>0</v>
      </c>
      <c r="X1691">
        <f>IF(EXACT(VLOOKUP(X$1,Variables!$B$6:$C$32, 2, FALSE), "Yes"), LOOKUP($A1691,Collections!$A:$A,Collections!T:T), 0)</f>
        <v>0</v>
      </c>
      <c r="Y1691">
        <f>IF(EXACT(VLOOKUP(Y$1,Variables!$B$6:$C$32, 2, FALSE), "Yes"), LOOKUP($A1691,Collections!$A:$A,Collections!U:U), 0)</f>
        <v>0</v>
      </c>
      <c r="Z1691">
        <f>IF(EXACT(VLOOKUP(Z$1,Variables!$B$6:$C$32, 2, FALSE), "Yes"), LOOKUP($A1691,Collections!$A:$A,Collections!V:V), 0)</f>
        <v>0</v>
      </c>
      <c r="AA1691">
        <f>IF(EXACT(VLOOKUP(AA$1,Variables!$B$6:$C$32, 2, FALSE), "Yes"), LOOKUP($A1691,Collections!$A:$A,Collections!W:W), 0)</f>
        <v>0</v>
      </c>
      <c r="AB1691">
        <f>IF(EXACT(VLOOKUP(AB$1,Variables!$B$6:$C$32, 2, FALSE), "Yes"), LOOKUP($A1691,Collections!$A:$A,Collections!X:X), 0)</f>
        <v>0</v>
      </c>
      <c r="AC1691">
        <f>IF(EXACT(VLOOKUP(AC$1,Variables!$B$6:$C$32, 2, FALSE), "Yes"), LOOKUP($A1691,Collections!$A:$A,Collections!Y:Y), 0)</f>
        <v>0</v>
      </c>
      <c r="AD1691">
        <f>IF(EXACT(VLOOKUP(AD$1,Variables!$B$6:$C$32, 2, FALSE), "Yes"), LOOKUP($A1691,Collections!$A:$A,Collections!Z:Z), 0)</f>
        <v>0</v>
      </c>
      <c r="AE1691">
        <f>IF(EXACT(VLOOKUP(AE$1,Variables!$B$6:$C$32, 2, FALSE), "Yes"), LOOKUP($A1691,Collections!$A:$A,Collections!AA:AA), 0)</f>
        <v>0</v>
      </c>
      <c r="AF1691">
        <f>IF(EXACT(VLOOKUP(AF$1,Variables!$B$6:$C$32, 2, FALSE), "Yes"), LOOKUP($A1691,Collections!$A:$A,Collections!AB:AB), 0)</f>
        <v>0</v>
      </c>
      <c r="AG1691" t="str">
        <f t="shared" si="26"/>
        <v>Yes</v>
      </c>
      <c r="AH1691">
        <f>IF(D1691&gt;=Variables!$C$1,1,0)</f>
        <v>1</v>
      </c>
      <c r="AI1691">
        <f>IF(E1691&gt;=Variables!$C$1,1,0)</f>
        <v>1</v>
      </c>
    </row>
    <row r="1692" spans="1:35" x14ac:dyDescent="0.2">
      <c r="A1692" s="25">
        <v>19386761</v>
      </c>
      <c r="B1692" s="2" t="s">
        <v>1665</v>
      </c>
      <c r="C1692">
        <f>IF(ISNA(VLOOKUP(A1692,Images!A:C,3,FALSE)), 0, VLOOKUP(A1692,Images!A:C,3,FALSE))/IF(ISNA(VLOOKUP(A1692,Images!A:C,2,FALSE)), 1,VLOOKUP(A1692,Images!A:C,2,FALSE))</f>
        <v>0.99487929773226047</v>
      </c>
      <c r="D1692">
        <f>IF(NOT(ISNA(VLOOKUP(A1692,Harvard!B:E,4,FALSE))), VLOOKUP(A1692,Harvard!B:E,4,FALSE), 0)</f>
        <v>0.6905</v>
      </c>
      <c r="E1692">
        <f>IF(NOT(ISNA(VLOOKUP(A1692,UC!B:D, 3, FALSE))),VLOOKUP(A1692,UC!B:D, 2, FALSE)/VLOOKUP(A1692, UC!B:D, 3, FALSE), 0)</f>
        <v>0.99206349206349209</v>
      </c>
      <c r="F1692">
        <f>IF(EXACT(VLOOKUP(F$1,Variables!$B$6:$C$32, 2, FALSE), "Yes"), LOOKUP($A1692,Collections!$A:$A,Collections!B:B), 0)</f>
        <v>0</v>
      </c>
      <c r="G1692">
        <f>IF(EXACT(VLOOKUP(G$1,Variables!$B$6:$C$32, 2, FALSE), "Yes"), LOOKUP($A1692,Collections!$A:$A,Collections!C:C), 0)</f>
        <v>0</v>
      </c>
      <c r="H1692">
        <f>IF(EXACT(VLOOKUP(H$1,Variables!$B$6:$C$32, 2, FALSE), "Yes"), LOOKUP($A1692,Collections!$A:$A,Collections!D:D), 0)</f>
        <v>0</v>
      </c>
      <c r="I1692">
        <f>IF(EXACT(VLOOKUP(I$1,Variables!$B$6:$C$32, 2, FALSE), "Yes"), LOOKUP($A1692,Collections!$A:$A,Collections!E:E), 0)</f>
        <v>0</v>
      </c>
      <c r="J1692">
        <f>IF(EXACT(VLOOKUP(J$1,Variables!$B$6:$C$32, 2, FALSE), "Yes"), LOOKUP($A1692,Collections!$A:$A,Collections!F:F), 0)</f>
        <v>0</v>
      </c>
      <c r="K1692">
        <f>IF(EXACT(VLOOKUP(K$1,Variables!$B$6:$C$32, 2, FALSE), "Yes"), LOOKUP($A1692,Collections!$A:$A,Collections!G:G), 0)</f>
        <v>1</v>
      </c>
      <c r="L1692">
        <f>IF(EXACT(VLOOKUP(L$1,Variables!$B$6:$C$32, 2, FALSE), "Yes"), LOOKUP($A1692,Collections!$A:$A,Collections!H:H), 0)</f>
        <v>0</v>
      </c>
      <c r="M1692">
        <f>IF(EXACT(VLOOKUP(M$1,Variables!$B$6:$C$32, 2, FALSE), "Yes"), LOOKUP($A1692,Collections!$A:$A,Collections!I:I), 0)</f>
        <v>0</v>
      </c>
      <c r="N1692">
        <f>IF(EXACT(VLOOKUP(N$1,Variables!$B$6:$C$32, 2, FALSE), "Yes"), LOOKUP($A1692,Collections!$A:$A,Collections!J:J), 0)</f>
        <v>0</v>
      </c>
      <c r="O1692">
        <f>IF(EXACT(VLOOKUP(O$1,Variables!$B$6:$C$32, 2, FALSE), "Yes"), LOOKUP($A1692,Collections!$A:$A,Collections!K:K), 0)</f>
        <v>0</v>
      </c>
      <c r="P1692">
        <f>IF(EXACT(VLOOKUP(P$1,Variables!$B$6:$C$32, 2, FALSE), "Yes"), LOOKUP($A1692,Collections!$A:$A,Collections!L:L), 0)</f>
        <v>0</v>
      </c>
      <c r="Q1692">
        <f>IF(EXACT(VLOOKUP(Q$1,Variables!$B$6:$C$32, 2, FALSE), "Yes"), LOOKUP($A1692,Collections!$A:$A,Collections!M:M), 0)</f>
        <v>0</v>
      </c>
      <c r="R1692">
        <f>IF(EXACT(VLOOKUP(R$1,Variables!$B$6:$C$32, 2, FALSE), "Yes"), LOOKUP($A1692,Collections!$A:$A,Collections!N:N), 0)</f>
        <v>0</v>
      </c>
      <c r="S1692">
        <f>IF(EXACT(VLOOKUP(S$1,Variables!$B$6:$C$32, 2, FALSE), "Yes"), LOOKUP($A1692,Collections!$A:$A,Collections!O:O), 0)</f>
        <v>0</v>
      </c>
      <c r="T1692">
        <f>IF(EXACT(VLOOKUP(T$1,Variables!$B$6:$C$32, 2, FALSE), "Yes"), LOOKUP($A1692,Collections!$A:$A,Collections!P:P), 0)</f>
        <v>0</v>
      </c>
      <c r="U1692">
        <f>IF(EXACT(VLOOKUP(U$1,Variables!$B$6:$C$32, 2, FALSE), "Yes"), LOOKUP($A1692,Collections!$A:$A,Collections!Q:Q), 0)</f>
        <v>0</v>
      </c>
      <c r="V1692">
        <f>IF(EXACT(VLOOKUP(V$1,Variables!$B$6:$C$32, 2, FALSE), "Yes"), LOOKUP($A1692,Collections!$A:$A,Collections!R:R), 0)</f>
        <v>0</v>
      </c>
      <c r="W1692">
        <f>IF(EXACT(VLOOKUP(W$1,Variables!$B$6:$C$32, 2, FALSE), "Yes"), LOOKUP($A1692,Collections!$A:$A,Collections!S:S), 0)</f>
        <v>0</v>
      </c>
      <c r="X1692">
        <f>IF(EXACT(VLOOKUP(X$1,Variables!$B$6:$C$32, 2, FALSE), "Yes"), LOOKUP($A1692,Collections!$A:$A,Collections!T:T), 0)</f>
        <v>0</v>
      </c>
      <c r="Y1692">
        <f>IF(EXACT(VLOOKUP(Y$1,Variables!$B$6:$C$32, 2, FALSE), "Yes"), LOOKUP($A1692,Collections!$A:$A,Collections!U:U), 0)</f>
        <v>0</v>
      </c>
      <c r="Z1692">
        <f>IF(EXACT(VLOOKUP(Z$1,Variables!$B$6:$C$32, 2, FALSE), "Yes"), LOOKUP($A1692,Collections!$A:$A,Collections!V:V), 0)</f>
        <v>0</v>
      </c>
      <c r="AA1692">
        <f>IF(EXACT(VLOOKUP(AA$1,Variables!$B$6:$C$32, 2, FALSE), "Yes"), LOOKUP($A1692,Collections!$A:$A,Collections!W:W), 0)</f>
        <v>0</v>
      </c>
      <c r="AB1692">
        <f>IF(EXACT(VLOOKUP(AB$1,Variables!$B$6:$C$32, 2, FALSE), "Yes"), LOOKUP($A1692,Collections!$A:$A,Collections!X:X), 0)</f>
        <v>0</v>
      </c>
      <c r="AC1692">
        <f>IF(EXACT(VLOOKUP(AC$1,Variables!$B$6:$C$32, 2, FALSE), "Yes"), LOOKUP($A1692,Collections!$A:$A,Collections!Y:Y), 0)</f>
        <v>0</v>
      </c>
      <c r="AD1692">
        <f>IF(EXACT(VLOOKUP(AD$1,Variables!$B$6:$C$32, 2, FALSE), "Yes"), LOOKUP($A1692,Collections!$A:$A,Collections!Z:Z), 0)</f>
        <v>0</v>
      </c>
      <c r="AE1692">
        <f>IF(EXACT(VLOOKUP(AE$1,Variables!$B$6:$C$32, 2, FALSE), "Yes"), LOOKUP($A1692,Collections!$A:$A,Collections!AA:AA), 0)</f>
        <v>0</v>
      </c>
      <c r="AF1692">
        <f>IF(EXACT(VLOOKUP(AF$1,Variables!$B$6:$C$32, 2, FALSE), "Yes"), LOOKUP($A1692,Collections!$A:$A,Collections!AB:AB), 0)</f>
        <v>0</v>
      </c>
      <c r="AG1692" t="str">
        <f t="shared" si="26"/>
        <v>Yes</v>
      </c>
      <c r="AH1692">
        <f>IF(D1692&gt;=Variables!$C$1,1,0)</f>
        <v>0</v>
      </c>
      <c r="AI1692">
        <f>IF(E1692&gt;=Variables!$C$1,1,0)</f>
        <v>1</v>
      </c>
    </row>
    <row r="1693" spans="1:35" x14ac:dyDescent="0.2">
      <c r="A1693" s="25">
        <v>357626</v>
      </c>
      <c r="B1693" s="2" t="s">
        <v>590</v>
      </c>
      <c r="C1693">
        <f>IF(ISNA(VLOOKUP(A1693,Images!A:C,3,FALSE)), 0, VLOOKUP(A1693,Images!A:C,3,FALSE))/IF(ISNA(VLOOKUP(A1693,Images!A:C,2,FALSE)), 1,VLOOKUP(A1693,Images!A:C,2,FALSE))</f>
        <v>9.9882491186839006E-3</v>
      </c>
      <c r="D1693">
        <f>IF(NOT(ISNA(VLOOKUP(A1693,Harvard!B:E,4,FALSE))), VLOOKUP(A1693,Harvard!B:E,4,FALSE), 0)</f>
        <v>2.5000000000000001E-2</v>
      </c>
      <c r="E1693">
        <f>IF(NOT(ISNA(VLOOKUP(A1693,UC!B:D, 3, FALSE))),VLOOKUP(A1693,UC!B:D, 2, FALSE)/VLOOKUP(A1693, UC!B:D, 3, FALSE), 0)</f>
        <v>0</v>
      </c>
      <c r="F1693">
        <f>IF(EXACT(VLOOKUP(F$1,Variables!$B$6:$C$32, 2, FALSE), "Yes"), LOOKUP($A1693,Collections!$A:$A,Collections!B:B), 0)</f>
        <v>0</v>
      </c>
      <c r="G1693">
        <f>IF(EXACT(VLOOKUP(G$1,Variables!$B$6:$C$32, 2, FALSE), "Yes"), LOOKUP($A1693,Collections!$A:$A,Collections!C:C), 0)</f>
        <v>0</v>
      </c>
      <c r="H1693">
        <f>IF(EXACT(VLOOKUP(H$1,Variables!$B$6:$C$32, 2, FALSE), "Yes"), LOOKUP($A1693,Collections!$A:$A,Collections!D:D), 0)</f>
        <v>1</v>
      </c>
      <c r="I1693">
        <f>IF(EXACT(VLOOKUP(I$1,Variables!$B$6:$C$32, 2, FALSE), "Yes"), LOOKUP($A1693,Collections!$A:$A,Collections!E:E), 0)</f>
        <v>0</v>
      </c>
      <c r="J1693">
        <f>IF(EXACT(VLOOKUP(J$1,Variables!$B$6:$C$32, 2, FALSE), "Yes"), LOOKUP($A1693,Collections!$A:$A,Collections!F:F), 0)</f>
        <v>0</v>
      </c>
      <c r="K1693">
        <f>IF(EXACT(VLOOKUP(K$1,Variables!$B$6:$C$32, 2, FALSE), "Yes"), LOOKUP($A1693,Collections!$A:$A,Collections!G:G), 0)</f>
        <v>0</v>
      </c>
      <c r="L1693">
        <f>IF(EXACT(VLOOKUP(L$1,Variables!$B$6:$C$32, 2, FALSE), "Yes"), LOOKUP($A1693,Collections!$A:$A,Collections!H:H), 0)</f>
        <v>0</v>
      </c>
      <c r="M1693">
        <f>IF(EXACT(VLOOKUP(M$1,Variables!$B$6:$C$32, 2, FALSE), "Yes"), LOOKUP($A1693,Collections!$A:$A,Collections!I:I), 0)</f>
        <v>0</v>
      </c>
      <c r="N1693">
        <f>IF(EXACT(VLOOKUP(N$1,Variables!$B$6:$C$32, 2, FALSE), "Yes"), LOOKUP($A1693,Collections!$A:$A,Collections!J:J), 0)</f>
        <v>0</v>
      </c>
      <c r="O1693">
        <f>IF(EXACT(VLOOKUP(O$1,Variables!$B$6:$C$32, 2, FALSE), "Yes"), LOOKUP($A1693,Collections!$A:$A,Collections!K:K), 0)</f>
        <v>0</v>
      </c>
      <c r="P1693">
        <f>IF(EXACT(VLOOKUP(P$1,Variables!$B$6:$C$32, 2, FALSE), "Yes"), LOOKUP($A1693,Collections!$A:$A,Collections!L:L), 0)</f>
        <v>0</v>
      </c>
      <c r="Q1693">
        <f>IF(EXACT(VLOOKUP(Q$1,Variables!$B$6:$C$32, 2, FALSE), "Yes"), LOOKUP($A1693,Collections!$A:$A,Collections!M:M), 0)</f>
        <v>0</v>
      </c>
      <c r="R1693">
        <f>IF(EXACT(VLOOKUP(R$1,Variables!$B$6:$C$32, 2, FALSE), "Yes"), LOOKUP($A1693,Collections!$A:$A,Collections!N:N), 0)</f>
        <v>0</v>
      </c>
      <c r="S1693">
        <f>IF(EXACT(VLOOKUP(S$1,Variables!$B$6:$C$32, 2, FALSE), "Yes"), LOOKUP($A1693,Collections!$A:$A,Collections!O:O), 0)</f>
        <v>0</v>
      </c>
      <c r="T1693">
        <f>IF(EXACT(VLOOKUP(T$1,Variables!$B$6:$C$32, 2, FALSE), "Yes"), LOOKUP($A1693,Collections!$A:$A,Collections!P:P), 0)</f>
        <v>0</v>
      </c>
      <c r="U1693">
        <f>IF(EXACT(VLOOKUP(U$1,Variables!$B$6:$C$32, 2, FALSE), "Yes"), LOOKUP($A1693,Collections!$A:$A,Collections!Q:Q), 0)</f>
        <v>0</v>
      </c>
      <c r="V1693">
        <f>IF(EXACT(VLOOKUP(V$1,Variables!$B$6:$C$32, 2, FALSE), "Yes"), LOOKUP($A1693,Collections!$A:$A,Collections!R:R), 0)</f>
        <v>0</v>
      </c>
      <c r="W1693">
        <f>IF(EXACT(VLOOKUP(W$1,Variables!$B$6:$C$32, 2, FALSE), "Yes"), LOOKUP($A1693,Collections!$A:$A,Collections!S:S), 0)</f>
        <v>0</v>
      </c>
      <c r="X1693">
        <f>IF(EXACT(VLOOKUP(X$1,Variables!$B$6:$C$32, 2, FALSE), "Yes"), LOOKUP($A1693,Collections!$A:$A,Collections!T:T), 0)</f>
        <v>0</v>
      </c>
      <c r="Y1693">
        <f>IF(EXACT(VLOOKUP(Y$1,Variables!$B$6:$C$32, 2, FALSE), "Yes"), LOOKUP($A1693,Collections!$A:$A,Collections!U:U), 0)</f>
        <v>0</v>
      </c>
      <c r="Z1693">
        <f>IF(EXACT(VLOOKUP(Z$1,Variables!$B$6:$C$32, 2, FALSE), "Yes"), LOOKUP($A1693,Collections!$A:$A,Collections!V:V), 0)</f>
        <v>0</v>
      </c>
      <c r="AA1693">
        <f>IF(EXACT(VLOOKUP(AA$1,Variables!$B$6:$C$32, 2, FALSE), "Yes"), LOOKUP($A1693,Collections!$A:$A,Collections!W:W), 0)</f>
        <v>0</v>
      </c>
      <c r="AB1693">
        <f>IF(EXACT(VLOOKUP(AB$1,Variables!$B$6:$C$32, 2, FALSE), "Yes"), LOOKUP($A1693,Collections!$A:$A,Collections!X:X), 0)</f>
        <v>0</v>
      </c>
      <c r="AC1693">
        <f>IF(EXACT(VLOOKUP(AC$1,Variables!$B$6:$C$32, 2, FALSE), "Yes"), LOOKUP($A1693,Collections!$A:$A,Collections!Y:Y), 0)</f>
        <v>0</v>
      </c>
      <c r="AD1693">
        <f>IF(EXACT(VLOOKUP(AD$1,Variables!$B$6:$C$32, 2, FALSE), "Yes"), LOOKUP($A1693,Collections!$A:$A,Collections!Z:Z), 0)</f>
        <v>0</v>
      </c>
      <c r="AE1693">
        <f>IF(EXACT(VLOOKUP(AE$1,Variables!$B$6:$C$32, 2, FALSE), "Yes"), LOOKUP($A1693,Collections!$A:$A,Collections!AA:AA), 0)</f>
        <v>0</v>
      </c>
      <c r="AF1693">
        <f>IF(EXACT(VLOOKUP(AF$1,Variables!$B$6:$C$32, 2, FALSE), "Yes"), LOOKUP($A1693,Collections!$A:$A,Collections!AB:AB), 0)</f>
        <v>0</v>
      </c>
      <c r="AG1693" t="str">
        <f t="shared" si="26"/>
        <v>Yes</v>
      </c>
      <c r="AH1693">
        <f>IF(D1693&gt;=Variables!$C$1,1,0)</f>
        <v>0</v>
      </c>
      <c r="AI1693">
        <f>IF(E1693&gt;=Variables!$C$1,1,0)</f>
        <v>0</v>
      </c>
    </row>
    <row r="1694" spans="1:35" x14ac:dyDescent="0.2">
      <c r="A1694" s="25">
        <v>76287</v>
      </c>
      <c r="B1694" s="2" t="s">
        <v>1318</v>
      </c>
      <c r="C1694">
        <f>IF(ISNA(VLOOKUP(A1694,Images!A:C,3,FALSE)), 0, VLOOKUP(A1694,Images!A:C,3,FALSE))/IF(ISNA(VLOOKUP(A1694,Images!A:C,2,FALSE)), 1,VLOOKUP(A1694,Images!A:C,2,FALSE))</f>
        <v>1.2049487779301444</v>
      </c>
      <c r="D1694">
        <f>IF(NOT(ISNA(VLOOKUP(A1694,Harvard!B:E,4,FALSE))), VLOOKUP(A1694,Harvard!B:E,4,FALSE), 0)</f>
        <v>0.99339999999999995</v>
      </c>
      <c r="E1694">
        <f>IF(NOT(ISNA(VLOOKUP(A1694,UC!B:D, 3, FALSE))),VLOOKUP(A1694,UC!B:D, 2, FALSE)/VLOOKUP(A1694, UC!B:D, 3, FALSE), 0)</f>
        <v>0.95345345345345345</v>
      </c>
      <c r="F1694">
        <f>IF(EXACT(VLOOKUP(F$1,Variables!$B$6:$C$32, 2, FALSE), "Yes"), LOOKUP($A1694,Collections!$A:$A,Collections!B:B), 0)</f>
        <v>0</v>
      </c>
      <c r="G1694">
        <f>IF(EXACT(VLOOKUP(G$1,Variables!$B$6:$C$32, 2, FALSE), "Yes"), LOOKUP($A1694,Collections!$A:$A,Collections!C:C), 0)</f>
        <v>0</v>
      </c>
      <c r="H1694">
        <f>IF(EXACT(VLOOKUP(H$1,Variables!$B$6:$C$32, 2, FALSE), "Yes"), LOOKUP($A1694,Collections!$A:$A,Collections!D:D), 0)</f>
        <v>1</v>
      </c>
      <c r="I1694">
        <f>IF(EXACT(VLOOKUP(I$1,Variables!$B$6:$C$32, 2, FALSE), "Yes"), LOOKUP($A1694,Collections!$A:$A,Collections!E:E), 0)</f>
        <v>0</v>
      </c>
      <c r="J1694">
        <f>IF(EXACT(VLOOKUP(J$1,Variables!$B$6:$C$32, 2, FALSE), "Yes"), LOOKUP($A1694,Collections!$A:$A,Collections!F:F), 0)</f>
        <v>0</v>
      </c>
      <c r="K1694">
        <f>IF(EXACT(VLOOKUP(K$1,Variables!$B$6:$C$32, 2, FALSE), "Yes"), LOOKUP($A1694,Collections!$A:$A,Collections!G:G), 0)</f>
        <v>0</v>
      </c>
      <c r="L1694">
        <f>IF(EXACT(VLOOKUP(L$1,Variables!$B$6:$C$32, 2, FALSE), "Yes"), LOOKUP($A1694,Collections!$A:$A,Collections!H:H), 0)</f>
        <v>0</v>
      </c>
      <c r="M1694">
        <f>IF(EXACT(VLOOKUP(M$1,Variables!$B$6:$C$32, 2, FALSE), "Yes"), LOOKUP($A1694,Collections!$A:$A,Collections!I:I), 0)</f>
        <v>0</v>
      </c>
      <c r="N1694">
        <f>IF(EXACT(VLOOKUP(N$1,Variables!$B$6:$C$32, 2, FALSE), "Yes"), LOOKUP($A1694,Collections!$A:$A,Collections!J:J), 0)</f>
        <v>0</v>
      </c>
      <c r="O1694">
        <f>IF(EXACT(VLOOKUP(O$1,Variables!$B$6:$C$32, 2, FALSE), "Yes"), LOOKUP($A1694,Collections!$A:$A,Collections!K:K), 0)</f>
        <v>0</v>
      </c>
      <c r="P1694">
        <f>IF(EXACT(VLOOKUP(P$1,Variables!$B$6:$C$32, 2, FALSE), "Yes"), LOOKUP($A1694,Collections!$A:$A,Collections!L:L), 0)</f>
        <v>0</v>
      </c>
      <c r="Q1694">
        <f>IF(EXACT(VLOOKUP(Q$1,Variables!$B$6:$C$32, 2, FALSE), "Yes"), LOOKUP($A1694,Collections!$A:$A,Collections!M:M), 0)</f>
        <v>0</v>
      </c>
      <c r="R1694">
        <f>IF(EXACT(VLOOKUP(R$1,Variables!$B$6:$C$32, 2, FALSE), "Yes"), LOOKUP($A1694,Collections!$A:$A,Collections!N:N), 0)</f>
        <v>0</v>
      </c>
      <c r="S1694">
        <f>IF(EXACT(VLOOKUP(S$1,Variables!$B$6:$C$32, 2, FALSE), "Yes"), LOOKUP($A1694,Collections!$A:$A,Collections!O:O), 0)</f>
        <v>0</v>
      </c>
      <c r="T1694">
        <f>IF(EXACT(VLOOKUP(T$1,Variables!$B$6:$C$32, 2, FALSE), "Yes"), LOOKUP($A1694,Collections!$A:$A,Collections!P:P), 0)</f>
        <v>0</v>
      </c>
      <c r="U1694">
        <f>IF(EXACT(VLOOKUP(U$1,Variables!$B$6:$C$32, 2, FALSE), "Yes"), LOOKUP($A1694,Collections!$A:$A,Collections!Q:Q), 0)</f>
        <v>0</v>
      </c>
      <c r="V1694">
        <f>IF(EXACT(VLOOKUP(V$1,Variables!$B$6:$C$32, 2, FALSE), "Yes"), LOOKUP($A1694,Collections!$A:$A,Collections!R:R), 0)</f>
        <v>0</v>
      </c>
      <c r="W1694">
        <f>IF(EXACT(VLOOKUP(W$1,Variables!$B$6:$C$32, 2, FALSE), "Yes"), LOOKUP($A1694,Collections!$A:$A,Collections!S:S), 0)</f>
        <v>0</v>
      </c>
      <c r="X1694">
        <f>IF(EXACT(VLOOKUP(X$1,Variables!$B$6:$C$32, 2, FALSE), "Yes"), LOOKUP($A1694,Collections!$A:$A,Collections!T:T), 0)</f>
        <v>0</v>
      </c>
      <c r="Y1694">
        <f>IF(EXACT(VLOOKUP(Y$1,Variables!$B$6:$C$32, 2, FALSE), "Yes"), LOOKUP($A1694,Collections!$A:$A,Collections!U:U), 0)</f>
        <v>0</v>
      </c>
      <c r="Z1694">
        <f>IF(EXACT(VLOOKUP(Z$1,Variables!$B$6:$C$32, 2, FALSE), "Yes"), LOOKUP($A1694,Collections!$A:$A,Collections!V:V), 0)</f>
        <v>0</v>
      </c>
      <c r="AA1694">
        <f>IF(EXACT(VLOOKUP(AA$1,Variables!$B$6:$C$32, 2, FALSE), "Yes"), LOOKUP($A1694,Collections!$A:$A,Collections!W:W), 0)</f>
        <v>0</v>
      </c>
      <c r="AB1694">
        <f>IF(EXACT(VLOOKUP(AB$1,Variables!$B$6:$C$32, 2, FALSE), "Yes"), LOOKUP($A1694,Collections!$A:$A,Collections!X:X), 0)</f>
        <v>0</v>
      </c>
      <c r="AC1694">
        <f>IF(EXACT(VLOOKUP(AC$1,Variables!$B$6:$C$32, 2, FALSE), "Yes"), LOOKUP($A1694,Collections!$A:$A,Collections!Y:Y), 0)</f>
        <v>0</v>
      </c>
      <c r="AD1694">
        <f>IF(EXACT(VLOOKUP(AD$1,Variables!$B$6:$C$32, 2, FALSE), "Yes"), LOOKUP($A1694,Collections!$A:$A,Collections!Z:Z), 0)</f>
        <v>0</v>
      </c>
      <c r="AE1694">
        <f>IF(EXACT(VLOOKUP(AE$1,Variables!$B$6:$C$32, 2, FALSE), "Yes"), LOOKUP($A1694,Collections!$A:$A,Collections!AA:AA), 0)</f>
        <v>0</v>
      </c>
      <c r="AF1694">
        <f>IF(EXACT(VLOOKUP(AF$1,Variables!$B$6:$C$32, 2, FALSE), "Yes"), LOOKUP($A1694,Collections!$A:$A,Collections!AB:AB), 0)</f>
        <v>0</v>
      </c>
      <c r="AG1694" t="str">
        <f t="shared" si="26"/>
        <v>Yes</v>
      </c>
      <c r="AH1694">
        <f>IF(D1694&gt;=Variables!$C$1,1,0)</f>
        <v>1</v>
      </c>
      <c r="AI1694">
        <f>IF(E1694&gt;=Variables!$C$1,1,0)</f>
        <v>1</v>
      </c>
    </row>
    <row r="1695" spans="1:35" x14ac:dyDescent="0.2">
      <c r="A1695" s="25">
        <v>9510788</v>
      </c>
      <c r="B1695" s="2" t="s">
        <v>137</v>
      </c>
      <c r="C1695">
        <f>IF(ISNA(VLOOKUP(A1695,Images!A:C,3,FALSE)), 0, VLOOKUP(A1695,Images!A:C,3,FALSE))/IF(ISNA(VLOOKUP(A1695,Images!A:C,2,FALSE)), 1,VLOOKUP(A1695,Images!A:C,2,FALSE))</f>
        <v>0.5892809646245234</v>
      </c>
      <c r="D1695">
        <f>IF(NOT(ISNA(VLOOKUP(A1695,Harvard!B:E,4,FALSE))), VLOOKUP(A1695,Harvard!B:E,4,FALSE), 0)</f>
        <v>1</v>
      </c>
      <c r="E1695">
        <f>IF(NOT(ISNA(VLOOKUP(A1695,UC!B:D, 3, FALSE))),VLOOKUP(A1695,UC!B:D, 2, FALSE)/VLOOKUP(A1695, UC!B:D, 3, FALSE), 0)</f>
        <v>0.9981412639405205</v>
      </c>
      <c r="F1695">
        <f>IF(EXACT(VLOOKUP(F$1,Variables!$B$6:$C$32, 2, FALSE), "Yes"), LOOKUP($A1695,Collections!$A:$A,Collections!B:B), 0)</f>
        <v>0</v>
      </c>
      <c r="G1695">
        <f>IF(EXACT(VLOOKUP(G$1,Variables!$B$6:$C$32, 2, FALSE), "Yes"), LOOKUP($A1695,Collections!$A:$A,Collections!C:C), 0)</f>
        <v>0</v>
      </c>
      <c r="H1695">
        <f>IF(EXACT(VLOOKUP(H$1,Variables!$B$6:$C$32, 2, FALSE), "Yes"), LOOKUP($A1695,Collections!$A:$A,Collections!D:D), 0)</f>
        <v>1</v>
      </c>
      <c r="I1695">
        <f>IF(EXACT(VLOOKUP(I$1,Variables!$B$6:$C$32, 2, FALSE), "Yes"), LOOKUP($A1695,Collections!$A:$A,Collections!E:E), 0)</f>
        <v>0</v>
      </c>
      <c r="J1695">
        <f>IF(EXACT(VLOOKUP(J$1,Variables!$B$6:$C$32, 2, FALSE), "Yes"), LOOKUP($A1695,Collections!$A:$A,Collections!F:F), 0)</f>
        <v>0</v>
      </c>
      <c r="K1695">
        <f>IF(EXACT(VLOOKUP(K$1,Variables!$B$6:$C$32, 2, FALSE), "Yes"), LOOKUP($A1695,Collections!$A:$A,Collections!G:G), 0)</f>
        <v>0</v>
      </c>
      <c r="L1695">
        <f>IF(EXACT(VLOOKUP(L$1,Variables!$B$6:$C$32, 2, FALSE), "Yes"), LOOKUP($A1695,Collections!$A:$A,Collections!H:H), 0)</f>
        <v>0</v>
      </c>
      <c r="M1695">
        <f>IF(EXACT(VLOOKUP(M$1,Variables!$B$6:$C$32, 2, FALSE), "Yes"), LOOKUP($A1695,Collections!$A:$A,Collections!I:I), 0)</f>
        <v>0</v>
      </c>
      <c r="N1695">
        <f>IF(EXACT(VLOOKUP(N$1,Variables!$B$6:$C$32, 2, FALSE), "Yes"), LOOKUP($A1695,Collections!$A:$A,Collections!J:J), 0)</f>
        <v>0</v>
      </c>
      <c r="O1695">
        <f>IF(EXACT(VLOOKUP(O$1,Variables!$B$6:$C$32, 2, FALSE), "Yes"), LOOKUP($A1695,Collections!$A:$A,Collections!K:K), 0)</f>
        <v>0</v>
      </c>
      <c r="P1695">
        <f>IF(EXACT(VLOOKUP(P$1,Variables!$B$6:$C$32, 2, FALSE), "Yes"), LOOKUP($A1695,Collections!$A:$A,Collections!L:L), 0)</f>
        <v>0</v>
      </c>
      <c r="Q1695">
        <f>IF(EXACT(VLOOKUP(Q$1,Variables!$B$6:$C$32, 2, FALSE), "Yes"), LOOKUP($A1695,Collections!$A:$A,Collections!M:M), 0)</f>
        <v>0</v>
      </c>
      <c r="R1695">
        <f>IF(EXACT(VLOOKUP(R$1,Variables!$B$6:$C$32, 2, FALSE), "Yes"), LOOKUP($A1695,Collections!$A:$A,Collections!N:N), 0)</f>
        <v>0</v>
      </c>
      <c r="S1695">
        <f>IF(EXACT(VLOOKUP(S$1,Variables!$B$6:$C$32, 2, FALSE), "Yes"), LOOKUP($A1695,Collections!$A:$A,Collections!O:O), 0)</f>
        <v>0</v>
      </c>
      <c r="T1695">
        <f>IF(EXACT(VLOOKUP(T$1,Variables!$B$6:$C$32, 2, FALSE), "Yes"), LOOKUP($A1695,Collections!$A:$A,Collections!P:P), 0)</f>
        <v>0</v>
      </c>
      <c r="U1695">
        <f>IF(EXACT(VLOOKUP(U$1,Variables!$B$6:$C$32, 2, FALSE), "Yes"), LOOKUP($A1695,Collections!$A:$A,Collections!Q:Q), 0)</f>
        <v>0</v>
      </c>
      <c r="V1695">
        <f>IF(EXACT(VLOOKUP(V$1,Variables!$B$6:$C$32, 2, FALSE), "Yes"), LOOKUP($A1695,Collections!$A:$A,Collections!R:R), 0)</f>
        <v>0</v>
      </c>
      <c r="W1695">
        <f>IF(EXACT(VLOOKUP(W$1,Variables!$B$6:$C$32, 2, FALSE), "Yes"), LOOKUP($A1695,Collections!$A:$A,Collections!S:S), 0)</f>
        <v>0</v>
      </c>
      <c r="X1695">
        <f>IF(EXACT(VLOOKUP(X$1,Variables!$B$6:$C$32, 2, FALSE), "Yes"), LOOKUP($A1695,Collections!$A:$A,Collections!T:T), 0)</f>
        <v>0</v>
      </c>
      <c r="Y1695">
        <f>IF(EXACT(VLOOKUP(Y$1,Variables!$B$6:$C$32, 2, FALSE), "Yes"), LOOKUP($A1695,Collections!$A:$A,Collections!U:U), 0)</f>
        <v>0</v>
      </c>
      <c r="Z1695">
        <f>IF(EXACT(VLOOKUP(Z$1,Variables!$B$6:$C$32, 2, FALSE), "Yes"), LOOKUP($A1695,Collections!$A:$A,Collections!V:V), 0)</f>
        <v>0</v>
      </c>
      <c r="AA1695">
        <f>IF(EXACT(VLOOKUP(AA$1,Variables!$B$6:$C$32, 2, FALSE), "Yes"), LOOKUP($A1695,Collections!$A:$A,Collections!W:W), 0)</f>
        <v>0</v>
      </c>
      <c r="AB1695">
        <f>IF(EXACT(VLOOKUP(AB$1,Variables!$B$6:$C$32, 2, FALSE), "Yes"), LOOKUP($A1695,Collections!$A:$A,Collections!X:X), 0)</f>
        <v>0</v>
      </c>
      <c r="AC1695">
        <f>IF(EXACT(VLOOKUP(AC$1,Variables!$B$6:$C$32, 2, FALSE), "Yes"), LOOKUP($A1695,Collections!$A:$A,Collections!Y:Y), 0)</f>
        <v>0</v>
      </c>
      <c r="AD1695">
        <f>IF(EXACT(VLOOKUP(AD$1,Variables!$B$6:$C$32, 2, FALSE), "Yes"), LOOKUP($A1695,Collections!$A:$A,Collections!Z:Z), 0)</f>
        <v>0</v>
      </c>
      <c r="AE1695">
        <f>IF(EXACT(VLOOKUP(AE$1,Variables!$B$6:$C$32, 2, FALSE), "Yes"), LOOKUP($A1695,Collections!$A:$A,Collections!AA:AA), 0)</f>
        <v>0</v>
      </c>
      <c r="AF1695">
        <f>IF(EXACT(VLOOKUP(AF$1,Variables!$B$6:$C$32, 2, FALSE), "Yes"), LOOKUP($A1695,Collections!$A:$A,Collections!AB:AB), 0)</f>
        <v>0</v>
      </c>
      <c r="AG1695" t="str">
        <f t="shared" si="26"/>
        <v>Yes</v>
      </c>
      <c r="AH1695">
        <f>IF(D1695&gt;=Variables!$C$1,1,0)</f>
        <v>1</v>
      </c>
      <c r="AI1695">
        <f>IF(E1695&gt;=Variables!$C$1,1,0)</f>
        <v>1</v>
      </c>
    </row>
    <row r="1696" spans="1:35" x14ac:dyDescent="0.2">
      <c r="A1696" s="25">
        <v>76805</v>
      </c>
      <c r="B1696" s="2" t="s">
        <v>1320</v>
      </c>
      <c r="C1696">
        <f>IF(ISNA(VLOOKUP(A1696,Images!A:C,3,FALSE)), 0, VLOOKUP(A1696,Images!A:C,3,FALSE))/IF(ISNA(VLOOKUP(A1696,Images!A:C,2,FALSE)), 1,VLOOKUP(A1696,Images!A:C,2,FALSE))</f>
        <v>4.4947513751616229E-2</v>
      </c>
      <c r="D1696">
        <f>IF(NOT(ISNA(VLOOKUP(A1696,Harvard!B:E,4,FALSE))), VLOOKUP(A1696,Harvard!B:E,4,FALSE), 0)</f>
        <v>0.99129999999999996</v>
      </c>
      <c r="E1696">
        <f>IF(NOT(ISNA(VLOOKUP(A1696,UC!B:D, 3, FALSE))),VLOOKUP(A1696,UC!B:D, 2, FALSE)/VLOOKUP(A1696, UC!B:D, 3, FALSE), 0)</f>
        <v>0.96373056994818651</v>
      </c>
      <c r="F1696">
        <f>IF(EXACT(VLOOKUP(F$1,Variables!$B$6:$C$32, 2, FALSE), "Yes"), LOOKUP($A1696,Collections!$A:$A,Collections!B:B), 0)</f>
        <v>0</v>
      </c>
      <c r="G1696">
        <f>IF(EXACT(VLOOKUP(G$1,Variables!$B$6:$C$32, 2, FALSE), "Yes"), LOOKUP($A1696,Collections!$A:$A,Collections!C:C), 0)</f>
        <v>0</v>
      </c>
      <c r="H1696">
        <f>IF(EXACT(VLOOKUP(H$1,Variables!$B$6:$C$32, 2, FALSE), "Yes"), LOOKUP($A1696,Collections!$A:$A,Collections!D:D), 0)</f>
        <v>0</v>
      </c>
      <c r="I1696">
        <f>IF(EXACT(VLOOKUP(I$1,Variables!$B$6:$C$32, 2, FALSE), "Yes"), LOOKUP($A1696,Collections!$A:$A,Collections!E:E), 0)</f>
        <v>0</v>
      </c>
      <c r="J1696">
        <f>IF(EXACT(VLOOKUP(J$1,Variables!$B$6:$C$32, 2, FALSE), "Yes"), LOOKUP($A1696,Collections!$A:$A,Collections!F:F), 0)</f>
        <v>0</v>
      </c>
      <c r="K1696">
        <f>IF(EXACT(VLOOKUP(K$1,Variables!$B$6:$C$32, 2, FALSE), "Yes"), LOOKUP($A1696,Collections!$A:$A,Collections!G:G), 0)</f>
        <v>0</v>
      </c>
      <c r="L1696">
        <f>IF(EXACT(VLOOKUP(L$1,Variables!$B$6:$C$32, 2, FALSE), "Yes"), LOOKUP($A1696,Collections!$A:$A,Collections!H:H), 0)</f>
        <v>0</v>
      </c>
      <c r="M1696">
        <f>IF(EXACT(VLOOKUP(M$1,Variables!$B$6:$C$32, 2, FALSE), "Yes"), LOOKUP($A1696,Collections!$A:$A,Collections!I:I), 0)</f>
        <v>1</v>
      </c>
      <c r="N1696">
        <f>IF(EXACT(VLOOKUP(N$1,Variables!$B$6:$C$32, 2, FALSE), "Yes"), LOOKUP($A1696,Collections!$A:$A,Collections!J:J), 0)</f>
        <v>0</v>
      </c>
      <c r="O1696">
        <f>IF(EXACT(VLOOKUP(O$1,Variables!$B$6:$C$32, 2, FALSE), "Yes"), LOOKUP($A1696,Collections!$A:$A,Collections!K:K), 0)</f>
        <v>0</v>
      </c>
      <c r="P1696">
        <f>IF(EXACT(VLOOKUP(P$1,Variables!$B$6:$C$32, 2, FALSE), "Yes"), LOOKUP($A1696,Collections!$A:$A,Collections!L:L), 0)</f>
        <v>0</v>
      </c>
      <c r="Q1696">
        <f>IF(EXACT(VLOOKUP(Q$1,Variables!$B$6:$C$32, 2, FALSE), "Yes"), LOOKUP($A1696,Collections!$A:$A,Collections!M:M), 0)</f>
        <v>0</v>
      </c>
      <c r="R1696">
        <f>IF(EXACT(VLOOKUP(R$1,Variables!$B$6:$C$32, 2, FALSE), "Yes"), LOOKUP($A1696,Collections!$A:$A,Collections!N:N), 0)</f>
        <v>0</v>
      </c>
      <c r="S1696">
        <f>IF(EXACT(VLOOKUP(S$1,Variables!$B$6:$C$32, 2, FALSE), "Yes"), LOOKUP($A1696,Collections!$A:$A,Collections!O:O), 0)</f>
        <v>0</v>
      </c>
      <c r="T1696">
        <f>IF(EXACT(VLOOKUP(T$1,Variables!$B$6:$C$32, 2, FALSE), "Yes"), LOOKUP($A1696,Collections!$A:$A,Collections!P:P), 0)</f>
        <v>0</v>
      </c>
      <c r="U1696">
        <f>IF(EXACT(VLOOKUP(U$1,Variables!$B$6:$C$32, 2, FALSE), "Yes"), LOOKUP($A1696,Collections!$A:$A,Collections!Q:Q), 0)</f>
        <v>0</v>
      </c>
      <c r="V1696">
        <f>IF(EXACT(VLOOKUP(V$1,Variables!$B$6:$C$32, 2, FALSE), "Yes"), LOOKUP($A1696,Collections!$A:$A,Collections!R:R), 0)</f>
        <v>0</v>
      </c>
      <c r="W1696">
        <f>IF(EXACT(VLOOKUP(W$1,Variables!$B$6:$C$32, 2, FALSE), "Yes"), LOOKUP($A1696,Collections!$A:$A,Collections!S:S), 0)</f>
        <v>0</v>
      </c>
      <c r="X1696">
        <f>IF(EXACT(VLOOKUP(X$1,Variables!$B$6:$C$32, 2, FALSE), "Yes"), LOOKUP($A1696,Collections!$A:$A,Collections!T:T), 0)</f>
        <v>0</v>
      </c>
      <c r="Y1696">
        <f>IF(EXACT(VLOOKUP(Y$1,Variables!$B$6:$C$32, 2, FALSE), "Yes"), LOOKUP($A1696,Collections!$A:$A,Collections!U:U), 0)</f>
        <v>0</v>
      </c>
      <c r="Z1696">
        <f>IF(EXACT(VLOOKUP(Z$1,Variables!$B$6:$C$32, 2, FALSE), "Yes"), LOOKUP($A1696,Collections!$A:$A,Collections!V:V), 0)</f>
        <v>0</v>
      </c>
      <c r="AA1696">
        <f>IF(EXACT(VLOOKUP(AA$1,Variables!$B$6:$C$32, 2, FALSE), "Yes"), LOOKUP($A1696,Collections!$A:$A,Collections!W:W), 0)</f>
        <v>0</v>
      </c>
      <c r="AB1696">
        <f>IF(EXACT(VLOOKUP(AB$1,Variables!$B$6:$C$32, 2, FALSE), "Yes"), LOOKUP($A1696,Collections!$A:$A,Collections!X:X), 0)</f>
        <v>0</v>
      </c>
      <c r="AC1696">
        <f>IF(EXACT(VLOOKUP(AC$1,Variables!$B$6:$C$32, 2, FALSE), "Yes"), LOOKUP($A1696,Collections!$A:$A,Collections!Y:Y), 0)</f>
        <v>0</v>
      </c>
      <c r="AD1696">
        <f>IF(EXACT(VLOOKUP(AD$1,Variables!$B$6:$C$32, 2, FALSE), "Yes"), LOOKUP($A1696,Collections!$A:$A,Collections!Z:Z), 0)</f>
        <v>0</v>
      </c>
      <c r="AE1696">
        <f>IF(EXACT(VLOOKUP(AE$1,Variables!$B$6:$C$32, 2, FALSE), "Yes"), LOOKUP($A1696,Collections!$A:$A,Collections!AA:AA), 0)</f>
        <v>0</v>
      </c>
      <c r="AF1696">
        <f>IF(EXACT(VLOOKUP(AF$1,Variables!$B$6:$C$32, 2, FALSE), "Yes"), LOOKUP($A1696,Collections!$A:$A,Collections!AB:AB), 0)</f>
        <v>0</v>
      </c>
      <c r="AG1696" t="str">
        <f t="shared" si="26"/>
        <v>Yes</v>
      </c>
      <c r="AH1696">
        <f>IF(D1696&gt;=Variables!$C$1,1,0)</f>
        <v>1</v>
      </c>
      <c r="AI1696">
        <f>IF(E1696&gt;=Variables!$C$1,1,0)</f>
        <v>1</v>
      </c>
    </row>
    <row r="1697" spans="1:35" x14ac:dyDescent="0.2">
      <c r="A1697" s="25">
        <v>81973</v>
      </c>
      <c r="B1697" s="2" t="s">
        <v>872</v>
      </c>
      <c r="C1697">
        <f>IF(ISNA(VLOOKUP(A1697,Images!A:C,3,FALSE)), 0, VLOOKUP(A1697,Images!A:C,3,FALSE))/IF(ISNA(VLOOKUP(A1697,Images!A:C,2,FALSE)), 1,VLOOKUP(A1697,Images!A:C,2,FALSE))</f>
        <v>2.7873504966551793E-3</v>
      </c>
      <c r="D1697">
        <f>IF(NOT(ISNA(VLOOKUP(A1697,Harvard!B:E,4,FALSE))), VLOOKUP(A1697,Harvard!B:E,4,FALSE), 0)</f>
        <v>0.10290000000000001</v>
      </c>
      <c r="E1697">
        <f>IF(NOT(ISNA(VLOOKUP(A1697,UC!B:D, 3, FALSE))),VLOOKUP(A1697,UC!B:D, 2, FALSE)/VLOOKUP(A1697, UC!B:D, 3, FALSE), 0)</f>
        <v>0.91176470588235292</v>
      </c>
      <c r="F1697">
        <f>IF(EXACT(VLOOKUP(F$1,Variables!$B$6:$C$32, 2, FALSE), "Yes"), LOOKUP($A1697,Collections!$A:$A,Collections!B:B), 0)</f>
        <v>0</v>
      </c>
      <c r="G1697">
        <f>IF(EXACT(VLOOKUP(G$1,Variables!$B$6:$C$32, 2, FALSE), "Yes"), LOOKUP($A1697,Collections!$A:$A,Collections!C:C), 0)</f>
        <v>0</v>
      </c>
      <c r="H1697">
        <f>IF(EXACT(VLOOKUP(H$1,Variables!$B$6:$C$32, 2, FALSE), "Yes"), LOOKUP($A1697,Collections!$A:$A,Collections!D:D), 0)</f>
        <v>0</v>
      </c>
      <c r="I1697">
        <f>IF(EXACT(VLOOKUP(I$1,Variables!$B$6:$C$32, 2, FALSE), "Yes"), LOOKUP($A1697,Collections!$A:$A,Collections!E:E), 0)</f>
        <v>0</v>
      </c>
      <c r="J1697">
        <f>IF(EXACT(VLOOKUP(J$1,Variables!$B$6:$C$32, 2, FALSE), "Yes"), LOOKUP($A1697,Collections!$A:$A,Collections!F:F), 0)</f>
        <v>0</v>
      </c>
      <c r="K1697">
        <f>IF(EXACT(VLOOKUP(K$1,Variables!$B$6:$C$32, 2, FALSE), "Yes"), LOOKUP($A1697,Collections!$A:$A,Collections!G:G), 0)</f>
        <v>0</v>
      </c>
      <c r="L1697">
        <f>IF(EXACT(VLOOKUP(L$1,Variables!$B$6:$C$32, 2, FALSE), "Yes"), LOOKUP($A1697,Collections!$A:$A,Collections!H:H), 0)</f>
        <v>1</v>
      </c>
      <c r="M1697">
        <f>IF(EXACT(VLOOKUP(M$1,Variables!$B$6:$C$32, 2, FALSE), "Yes"), LOOKUP($A1697,Collections!$A:$A,Collections!I:I), 0)</f>
        <v>0</v>
      </c>
      <c r="N1697">
        <f>IF(EXACT(VLOOKUP(N$1,Variables!$B$6:$C$32, 2, FALSE), "Yes"), LOOKUP($A1697,Collections!$A:$A,Collections!J:J), 0)</f>
        <v>0</v>
      </c>
      <c r="O1697">
        <f>IF(EXACT(VLOOKUP(O$1,Variables!$B$6:$C$32, 2, FALSE), "Yes"), LOOKUP($A1697,Collections!$A:$A,Collections!K:K), 0)</f>
        <v>0</v>
      </c>
      <c r="P1697">
        <f>IF(EXACT(VLOOKUP(P$1,Variables!$B$6:$C$32, 2, FALSE), "Yes"), LOOKUP($A1697,Collections!$A:$A,Collections!L:L), 0)</f>
        <v>0</v>
      </c>
      <c r="Q1697">
        <f>IF(EXACT(VLOOKUP(Q$1,Variables!$B$6:$C$32, 2, FALSE), "Yes"), LOOKUP($A1697,Collections!$A:$A,Collections!M:M), 0)</f>
        <v>0</v>
      </c>
      <c r="R1697">
        <f>IF(EXACT(VLOOKUP(R$1,Variables!$B$6:$C$32, 2, FALSE), "Yes"), LOOKUP($A1697,Collections!$A:$A,Collections!N:N), 0)</f>
        <v>0</v>
      </c>
      <c r="S1697">
        <f>IF(EXACT(VLOOKUP(S$1,Variables!$B$6:$C$32, 2, FALSE), "Yes"), LOOKUP($A1697,Collections!$A:$A,Collections!O:O), 0)</f>
        <v>0</v>
      </c>
      <c r="T1697">
        <f>IF(EXACT(VLOOKUP(T$1,Variables!$B$6:$C$32, 2, FALSE), "Yes"), LOOKUP($A1697,Collections!$A:$A,Collections!P:P), 0)</f>
        <v>0</v>
      </c>
      <c r="U1697">
        <f>IF(EXACT(VLOOKUP(U$1,Variables!$B$6:$C$32, 2, FALSE), "Yes"), LOOKUP($A1697,Collections!$A:$A,Collections!Q:Q), 0)</f>
        <v>0</v>
      </c>
      <c r="V1697">
        <f>IF(EXACT(VLOOKUP(V$1,Variables!$B$6:$C$32, 2, FALSE), "Yes"), LOOKUP($A1697,Collections!$A:$A,Collections!R:R), 0)</f>
        <v>0</v>
      </c>
      <c r="W1697">
        <f>IF(EXACT(VLOOKUP(W$1,Variables!$B$6:$C$32, 2, FALSE), "Yes"), LOOKUP($A1697,Collections!$A:$A,Collections!S:S), 0)</f>
        <v>0</v>
      </c>
      <c r="X1697">
        <f>IF(EXACT(VLOOKUP(X$1,Variables!$B$6:$C$32, 2, FALSE), "Yes"), LOOKUP($A1697,Collections!$A:$A,Collections!T:T), 0)</f>
        <v>0</v>
      </c>
      <c r="Y1697">
        <f>IF(EXACT(VLOOKUP(Y$1,Variables!$B$6:$C$32, 2, FALSE), "Yes"), LOOKUP($A1697,Collections!$A:$A,Collections!U:U), 0)</f>
        <v>0</v>
      </c>
      <c r="Z1697">
        <f>IF(EXACT(VLOOKUP(Z$1,Variables!$B$6:$C$32, 2, FALSE), "Yes"), LOOKUP($A1697,Collections!$A:$A,Collections!V:V), 0)</f>
        <v>0</v>
      </c>
      <c r="AA1697">
        <f>IF(EXACT(VLOOKUP(AA$1,Variables!$B$6:$C$32, 2, FALSE), "Yes"), LOOKUP($A1697,Collections!$A:$A,Collections!W:W), 0)</f>
        <v>0</v>
      </c>
      <c r="AB1697">
        <f>IF(EXACT(VLOOKUP(AB$1,Variables!$B$6:$C$32, 2, FALSE), "Yes"), LOOKUP($A1697,Collections!$A:$A,Collections!X:X), 0)</f>
        <v>0</v>
      </c>
      <c r="AC1697">
        <f>IF(EXACT(VLOOKUP(AC$1,Variables!$B$6:$C$32, 2, FALSE), "Yes"), LOOKUP($A1697,Collections!$A:$A,Collections!Y:Y), 0)</f>
        <v>0</v>
      </c>
      <c r="AD1697">
        <f>IF(EXACT(VLOOKUP(AD$1,Variables!$B$6:$C$32, 2, FALSE), "Yes"), LOOKUP($A1697,Collections!$A:$A,Collections!Z:Z), 0)</f>
        <v>0</v>
      </c>
      <c r="AE1697">
        <f>IF(EXACT(VLOOKUP(AE$1,Variables!$B$6:$C$32, 2, FALSE), "Yes"), LOOKUP($A1697,Collections!$A:$A,Collections!AA:AA), 0)</f>
        <v>0</v>
      </c>
      <c r="AF1697">
        <f>IF(EXACT(VLOOKUP(AF$1,Variables!$B$6:$C$32, 2, FALSE), "Yes"), LOOKUP($A1697,Collections!$A:$A,Collections!AB:AB), 0)</f>
        <v>0</v>
      </c>
      <c r="AG1697" t="str">
        <f t="shared" si="26"/>
        <v>Yes</v>
      </c>
      <c r="AH1697">
        <f>IF(D1697&gt;=Variables!$C$1,1,0)</f>
        <v>0</v>
      </c>
      <c r="AI1697">
        <f>IF(E1697&gt;=Variables!$C$1,1,0)</f>
        <v>1</v>
      </c>
    </row>
    <row r="1698" spans="1:35" x14ac:dyDescent="0.2">
      <c r="A1698" s="25">
        <v>17579953</v>
      </c>
      <c r="B1698" s="2" t="s">
        <v>1653</v>
      </c>
      <c r="C1698">
        <f>IF(ISNA(VLOOKUP(A1698,Images!A:C,3,FALSE)), 0, VLOOKUP(A1698,Images!A:C,3,FALSE))/IF(ISNA(VLOOKUP(A1698,Images!A:C,2,FALSE)), 1,VLOOKUP(A1698,Images!A:C,2,FALSE))</f>
        <v>1.6068559185859668E-3</v>
      </c>
      <c r="D1698">
        <f>IF(NOT(ISNA(VLOOKUP(A1698,Harvard!B:E,4,FALSE))), VLOOKUP(A1698,Harvard!B:E,4,FALSE), 0)</f>
        <v>0</v>
      </c>
      <c r="E1698">
        <f>IF(NOT(ISNA(VLOOKUP(A1698,UC!B:D, 3, FALSE))),VLOOKUP(A1698,UC!B:D, 2, FALSE)/VLOOKUP(A1698, UC!B:D, 3, FALSE), 0)</f>
        <v>1</v>
      </c>
      <c r="F1698">
        <f>IF(EXACT(VLOOKUP(F$1,Variables!$B$6:$C$32, 2, FALSE), "Yes"), LOOKUP($A1698,Collections!$A:$A,Collections!B:B), 0)</f>
        <v>0</v>
      </c>
      <c r="G1698">
        <f>IF(EXACT(VLOOKUP(G$1,Variables!$B$6:$C$32, 2, FALSE), "Yes"), LOOKUP($A1698,Collections!$A:$A,Collections!C:C), 0)</f>
        <v>0</v>
      </c>
      <c r="H1698">
        <f>IF(EXACT(VLOOKUP(H$1,Variables!$B$6:$C$32, 2, FALSE), "Yes"), LOOKUP($A1698,Collections!$A:$A,Collections!D:D), 0)</f>
        <v>0</v>
      </c>
      <c r="I1698">
        <f>IF(EXACT(VLOOKUP(I$1,Variables!$B$6:$C$32, 2, FALSE), "Yes"), LOOKUP($A1698,Collections!$A:$A,Collections!E:E), 0)</f>
        <v>0</v>
      </c>
      <c r="J1698">
        <f>IF(EXACT(VLOOKUP(J$1,Variables!$B$6:$C$32, 2, FALSE), "Yes"), LOOKUP($A1698,Collections!$A:$A,Collections!F:F), 0)</f>
        <v>0</v>
      </c>
      <c r="K1698">
        <f>IF(EXACT(VLOOKUP(K$1,Variables!$B$6:$C$32, 2, FALSE), "Yes"), LOOKUP($A1698,Collections!$A:$A,Collections!G:G), 0)</f>
        <v>0</v>
      </c>
      <c r="L1698">
        <f>IF(EXACT(VLOOKUP(L$1,Variables!$B$6:$C$32, 2, FALSE), "Yes"), LOOKUP($A1698,Collections!$A:$A,Collections!H:H), 0)</f>
        <v>0</v>
      </c>
      <c r="M1698">
        <f>IF(EXACT(VLOOKUP(M$1,Variables!$B$6:$C$32, 2, FALSE), "Yes"), LOOKUP($A1698,Collections!$A:$A,Collections!I:I), 0)</f>
        <v>0</v>
      </c>
      <c r="N1698">
        <f>IF(EXACT(VLOOKUP(N$1,Variables!$B$6:$C$32, 2, FALSE), "Yes"), LOOKUP($A1698,Collections!$A:$A,Collections!J:J), 0)</f>
        <v>0</v>
      </c>
      <c r="O1698">
        <f>IF(EXACT(VLOOKUP(O$1,Variables!$B$6:$C$32, 2, FALSE), "Yes"), LOOKUP($A1698,Collections!$A:$A,Collections!K:K), 0)</f>
        <v>0</v>
      </c>
      <c r="P1698">
        <f>IF(EXACT(VLOOKUP(P$1,Variables!$B$6:$C$32, 2, FALSE), "Yes"), LOOKUP($A1698,Collections!$A:$A,Collections!L:L), 0)</f>
        <v>0</v>
      </c>
      <c r="Q1698">
        <f>IF(EXACT(VLOOKUP(Q$1,Variables!$B$6:$C$32, 2, FALSE), "Yes"), LOOKUP($A1698,Collections!$A:$A,Collections!M:M), 0)</f>
        <v>0</v>
      </c>
      <c r="R1698">
        <f>IF(EXACT(VLOOKUP(R$1,Variables!$B$6:$C$32, 2, FALSE), "Yes"), LOOKUP($A1698,Collections!$A:$A,Collections!N:N), 0)</f>
        <v>0</v>
      </c>
      <c r="S1698">
        <f>IF(EXACT(VLOOKUP(S$1,Variables!$B$6:$C$32, 2, FALSE), "Yes"), LOOKUP($A1698,Collections!$A:$A,Collections!O:O), 0)</f>
        <v>0</v>
      </c>
      <c r="T1698">
        <f>IF(EXACT(VLOOKUP(T$1,Variables!$B$6:$C$32, 2, FALSE), "Yes"), LOOKUP($A1698,Collections!$A:$A,Collections!P:P), 0)</f>
        <v>0</v>
      </c>
      <c r="U1698">
        <f>IF(EXACT(VLOOKUP(U$1,Variables!$B$6:$C$32, 2, FALSE), "Yes"), LOOKUP($A1698,Collections!$A:$A,Collections!Q:Q), 0)</f>
        <v>0</v>
      </c>
      <c r="V1698">
        <f>IF(EXACT(VLOOKUP(V$1,Variables!$B$6:$C$32, 2, FALSE), "Yes"), LOOKUP($A1698,Collections!$A:$A,Collections!R:R), 0)</f>
        <v>0</v>
      </c>
      <c r="W1698">
        <f>IF(EXACT(VLOOKUP(W$1,Variables!$B$6:$C$32, 2, FALSE), "Yes"), LOOKUP($A1698,Collections!$A:$A,Collections!S:S), 0)</f>
        <v>0</v>
      </c>
      <c r="X1698">
        <f>IF(EXACT(VLOOKUP(X$1,Variables!$B$6:$C$32, 2, FALSE), "Yes"), LOOKUP($A1698,Collections!$A:$A,Collections!T:T), 0)</f>
        <v>0</v>
      </c>
      <c r="Y1698">
        <f>IF(EXACT(VLOOKUP(Y$1,Variables!$B$6:$C$32, 2, FALSE), "Yes"), LOOKUP($A1698,Collections!$A:$A,Collections!U:U), 0)</f>
        <v>1</v>
      </c>
      <c r="Z1698">
        <f>IF(EXACT(VLOOKUP(Z$1,Variables!$B$6:$C$32, 2, FALSE), "Yes"), LOOKUP($A1698,Collections!$A:$A,Collections!V:V), 0)</f>
        <v>0</v>
      </c>
      <c r="AA1698">
        <f>IF(EXACT(VLOOKUP(AA$1,Variables!$B$6:$C$32, 2, FALSE), "Yes"), LOOKUP($A1698,Collections!$A:$A,Collections!W:W), 0)</f>
        <v>0</v>
      </c>
      <c r="AB1698">
        <f>IF(EXACT(VLOOKUP(AB$1,Variables!$B$6:$C$32, 2, FALSE), "Yes"), LOOKUP($A1698,Collections!$A:$A,Collections!X:X), 0)</f>
        <v>0</v>
      </c>
      <c r="AC1698">
        <f>IF(EXACT(VLOOKUP(AC$1,Variables!$B$6:$C$32, 2, FALSE), "Yes"), LOOKUP($A1698,Collections!$A:$A,Collections!Y:Y), 0)</f>
        <v>0</v>
      </c>
      <c r="AD1698">
        <f>IF(EXACT(VLOOKUP(AD$1,Variables!$B$6:$C$32, 2, FALSE), "Yes"), LOOKUP($A1698,Collections!$A:$A,Collections!Z:Z), 0)</f>
        <v>0</v>
      </c>
      <c r="AE1698">
        <f>IF(EXACT(VLOOKUP(AE$1,Variables!$B$6:$C$32, 2, FALSE), "Yes"), LOOKUP($A1698,Collections!$A:$A,Collections!AA:AA), 0)</f>
        <v>0</v>
      </c>
      <c r="AF1698">
        <f>IF(EXACT(VLOOKUP(AF$1,Variables!$B$6:$C$32, 2, FALSE), "Yes"), LOOKUP($A1698,Collections!$A:$A,Collections!AB:AB), 0)</f>
        <v>0</v>
      </c>
      <c r="AG1698" t="str">
        <f t="shared" si="26"/>
        <v>Yes</v>
      </c>
      <c r="AH1698">
        <f>IF(D1698&gt;=Variables!$C$1,1,0)</f>
        <v>0</v>
      </c>
      <c r="AI1698">
        <f>IF(E1698&gt;=Variables!$C$1,1,0)</f>
        <v>1</v>
      </c>
    </row>
    <row r="1699" spans="1:35" x14ac:dyDescent="0.2">
      <c r="A1699" s="25">
        <v>84085</v>
      </c>
      <c r="B1699" s="2" t="s">
        <v>883</v>
      </c>
      <c r="C1699">
        <f>IF(ISNA(VLOOKUP(A1699,Images!A:C,3,FALSE)), 0, VLOOKUP(A1699,Images!A:C,3,FALSE))/IF(ISNA(VLOOKUP(A1699,Images!A:C,2,FALSE)), 1,VLOOKUP(A1699,Images!A:C,2,FALSE))</f>
        <v>1.6179651384706732E-2</v>
      </c>
      <c r="D1699">
        <f>IF(NOT(ISNA(VLOOKUP(A1699,Harvard!B:E,4,FALSE))), VLOOKUP(A1699,Harvard!B:E,4,FALSE), 0)</f>
        <v>0.99450000000000005</v>
      </c>
      <c r="E1699">
        <f>IF(NOT(ISNA(VLOOKUP(A1699,UC!B:D, 3, FALSE))),VLOOKUP(A1699,UC!B:D, 2, FALSE)/VLOOKUP(A1699, UC!B:D, 3, FALSE), 0)</f>
        <v>0.92090395480225984</v>
      </c>
      <c r="F1699">
        <f>IF(EXACT(VLOOKUP(F$1,Variables!$B$6:$C$32, 2, FALSE), "Yes"), LOOKUP($A1699,Collections!$A:$A,Collections!B:B), 0)</f>
        <v>0</v>
      </c>
      <c r="G1699">
        <f>IF(EXACT(VLOOKUP(G$1,Variables!$B$6:$C$32, 2, FALSE), "Yes"), LOOKUP($A1699,Collections!$A:$A,Collections!C:C), 0)</f>
        <v>1</v>
      </c>
      <c r="H1699">
        <f>IF(EXACT(VLOOKUP(H$1,Variables!$B$6:$C$32, 2, FALSE), "Yes"), LOOKUP($A1699,Collections!$A:$A,Collections!D:D), 0)</f>
        <v>0</v>
      </c>
      <c r="I1699">
        <f>IF(EXACT(VLOOKUP(I$1,Variables!$B$6:$C$32, 2, FALSE), "Yes"), LOOKUP($A1699,Collections!$A:$A,Collections!E:E), 0)</f>
        <v>0</v>
      </c>
      <c r="J1699">
        <f>IF(EXACT(VLOOKUP(J$1,Variables!$B$6:$C$32, 2, FALSE), "Yes"), LOOKUP($A1699,Collections!$A:$A,Collections!F:F), 0)</f>
        <v>0</v>
      </c>
      <c r="K1699">
        <f>IF(EXACT(VLOOKUP(K$1,Variables!$B$6:$C$32, 2, FALSE), "Yes"), LOOKUP($A1699,Collections!$A:$A,Collections!G:G), 0)</f>
        <v>0</v>
      </c>
      <c r="L1699">
        <f>IF(EXACT(VLOOKUP(L$1,Variables!$B$6:$C$32, 2, FALSE), "Yes"), LOOKUP($A1699,Collections!$A:$A,Collections!H:H), 0)</f>
        <v>0</v>
      </c>
      <c r="M1699">
        <f>IF(EXACT(VLOOKUP(M$1,Variables!$B$6:$C$32, 2, FALSE), "Yes"), LOOKUP($A1699,Collections!$A:$A,Collections!I:I), 0)</f>
        <v>0</v>
      </c>
      <c r="N1699">
        <f>IF(EXACT(VLOOKUP(N$1,Variables!$B$6:$C$32, 2, FALSE), "Yes"), LOOKUP($A1699,Collections!$A:$A,Collections!J:J), 0)</f>
        <v>0</v>
      </c>
      <c r="O1699">
        <f>IF(EXACT(VLOOKUP(O$1,Variables!$B$6:$C$32, 2, FALSE), "Yes"), LOOKUP($A1699,Collections!$A:$A,Collections!K:K), 0)</f>
        <v>0</v>
      </c>
      <c r="P1699">
        <f>IF(EXACT(VLOOKUP(P$1,Variables!$B$6:$C$32, 2, FALSE), "Yes"), LOOKUP($A1699,Collections!$A:$A,Collections!L:L), 0)</f>
        <v>0</v>
      </c>
      <c r="Q1699">
        <f>IF(EXACT(VLOOKUP(Q$1,Variables!$B$6:$C$32, 2, FALSE), "Yes"), LOOKUP($A1699,Collections!$A:$A,Collections!M:M), 0)</f>
        <v>0</v>
      </c>
      <c r="R1699">
        <f>IF(EXACT(VLOOKUP(R$1,Variables!$B$6:$C$32, 2, FALSE), "Yes"), LOOKUP($A1699,Collections!$A:$A,Collections!N:N), 0)</f>
        <v>0</v>
      </c>
      <c r="S1699">
        <f>IF(EXACT(VLOOKUP(S$1,Variables!$B$6:$C$32, 2, FALSE), "Yes"), LOOKUP($A1699,Collections!$A:$A,Collections!O:O), 0)</f>
        <v>0</v>
      </c>
      <c r="T1699">
        <f>IF(EXACT(VLOOKUP(T$1,Variables!$B$6:$C$32, 2, FALSE), "Yes"), LOOKUP($A1699,Collections!$A:$A,Collections!P:P), 0)</f>
        <v>0</v>
      </c>
      <c r="U1699">
        <f>IF(EXACT(VLOOKUP(U$1,Variables!$B$6:$C$32, 2, FALSE), "Yes"), LOOKUP($A1699,Collections!$A:$A,Collections!Q:Q), 0)</f>
        <v>0</v>
      </c>
      <c r="V1699">
        <f>IF(EXACT(VLOOKUP(V$1,Variables!$B$6:$C$32, 2, FALSE), "Yes"), LOOKUP($A1699,Collections!$A:$A,Collections!R:R), 0)</f>
        <v>0</v>
      </c>
      <c r="W1699">
        <f>IF(EXACT(VLOOKUP(W$1,Variables!$B$6:$C$32, 2, FALSE), "Yes"), LOOKUP($A1699,Collections!$A:$A,Collections!S:S), 0)</f>
        <v>0</v>
      </c>
      <c r="X1699">
        <f>IF(EXACT(VLOOKUP(X$1,Variables!$B$6:$C$32, 2, FALSE), "Yes"), LOOKUP($A1699,Collections!$A:$A,Collections!T:T), 0)</f>
        <v>0</v>
      </c>
      <c r="Y1699">
        <f>IF(EXACT(VLOOKUP(Y$1,Variables!$B$6:$C$32, 2, FALSE), "Yes"), LOOKUP($A1699,Collections!$A:$A,Collections!U:U), 0)</f>
        <v>0</v>
      </c>
      <c r="Z1699">
        <f>IF(EXACT(VLOOKUP(Z$1,Variables!$B$6:$C$32, 2, FALSE), "Yes"), LOOKUP($A1699,Collections!$A:$A,Collections!V:V), 0)</f>
        <v>0</v>
      </c>
      <c r="AA1699">
        <f>IF(EXACT(VLOOKUP(AA$1,Variables!$B$6:$C$32, 2, FALSE), "Yes"), LOOKUP($A1699,Collections!$A:$A,Collections!W:W), 0)</f>
        <v>0</v>
      </c>
      <c r="AB1699">
        <f>IF(EXACT(VLOOKUP(AB$1,Variables!$B$6:$C$32, 2, FALSE), "Yes"), LOOKUP($A1699,Collections!$A:$A,Collections!X:X), 0)</f>
        <v>0</v>
      </c>
      <c r="AC1699">
        <f>IF(EXACT(VLOOKUP(AC$1,Variables!$B$6:$C$32, 2, FALSE), "Yes"), LOOKUP($A1699,Collections!$A:$A,Collections!Y:Y), 0)</f>
        <v>0</v>
      </c>
      <c r="AD1699">
        <f>IF(EXACT(VLOOKUP(AD$1,Variables!$B$6:$C$32, 2, FALSE), "Yes"), LOOKUP($A1699,Collections!$A:$A,Collections!Z:Z), 0)</f>
        <v>0</v>
      </c>
      <c r="AE1699">
        <f>IF(EXACT(VLOOKUP(AE$1,Variables!$B$6:$C$32, 2, FALSE), "Yes"), LOOKUP($A1699,Collections!$A:$A,Collections!AA:AA), 0)</f>
        <v>0</v>
      </c>
      <c r="AF1699">
        <f>IF(EXACT(VLOOKUP(AF$1,Variables!$B$6:$C$32, 2, FALSE), "Yes"), LOOKUP($A1699,Collections!$A:$A,Collections!AB:AB), 0)</f>
        <v>0</v>
      </c>
      <c r="AG1699" t="str">
        <f t="shared" si="26"/>
        <v>Yes</v>
      </c>
      <c r="AH1699">
        <f>IF(D1699&gt;=Variables!$C$1,1,0)</f>
        <v>1</v>
      </c>
      <c r="AI1699">
        <f>IF(E1699&gt;=Variables!$C$1,1,0)</f>
        <v>1</v>
      </c>
    </row>
    <row r="1700" spans="1:35" x14ac:dyDescent="0.2">
      <c r="A1700" s="25">
        <v>3154890</v>
      </c>
      <c r="B1700" s="2" t="s">
        <v>383</v>
      </c>
      <c r="C1700">
        <f>IF(ISNA(VLOOKUP(A1700,Images!A:C,3,FALSE)), 0, VLOOKUP(A1700,Images!A:C,3,FALSE))/IF(ISNA(VLOOKUP(A1700,Images!A:C,2,FALSE)), 1,VLOOKUP(A1700,Images!A:C,2,FALSE))</f>
        <v>4.4853106077595871E-5</v>
      </c>
      <c r="D1700">
        <f>IF(NOT(ISNA(VLOOKUP(A1700,Harvard!B:E,4,FALSE))), VLOOKUP(A1700,Harvard!B:E,4,FALSE), 0)</f>
        <v>1</v>
      </c>
      <c r="E1700">
        <f>IF(NOT(ISNA(VLOOKUP(A1700,UC!B:D, 3, FALSE))),VLOOKUP(A1700,UC!B:D, 2, FALSE)/VLOOKUP(A1700, UC!B:D, 3, FALSE), 0)</f>
        <v>0.99248120300751874</v>
      </c>
      <c r="F1700">
        <f>IF(EXACT(VLOOKUP(F$1,Variables!$B$6:$C$32, 2, FALSE), "Yes"), LOOKUP($A1700,Collections!$A:$A,Collections!B:B), 0)</f>
        <v>0</v>
      </c>
      <c r="G1700">
        <f>IF(EXACT(VLOOKUP(G$1,Variables!$B$6:$C$32, 2, FALSE), "Yes"), LOOKUP($A1700,Collections!$A:$A,Collections!C:C), 0)</f>
        <v>1</v>
      </c>
      <c r="H1700">
        <f>IF(EXACT(VLOOKUP(H$1,Variables!$B$6:$C$32, 2, FALSE), "Yes"), LOOKUP($A1700,Collections!$A:$A,Collections!D:D), 0)</f>
        <v>0</v>
      </c>
      <c r="I1700">
        <f>IF(EXACT(VLOOKUP(I$1,Variables!$B$6:$C$32, 2, FALSE), "Yes"), LOOKUP($A1700,Collections!$A:$A,Collections!E:E), 0)</f>
        <v>0</v>
      </c>
      <c r="J1700">
        <f>IF(EXACT(VLOOKUP(J$1,Variables!$B$6:$C$32, 2, FALSE), "Yes"), LOOKUP($A1700,Collections!$A:$A,Collections!F:F), 0)</f>
        <v>0</v>
      </c>
      <c r="K1700">
        <f>IF(EXACT(VLOOKUP(K$1,Variables!$B$6:$C$32, 2, FALSE), "Yes"), LOOKUP($A1700,Collections!$A:$A,Collections!G:G), 0)</f>
        <v>0</v>
      </c>
      <c r="L1700">
        <f>IF(EXACT(VLOOKUP(L$1,Variables!$B$6:$C$32, 2, FALSE), "Yes"), LOOKUP($A1700,Collections!$A:$A,Collections!H:H), 0)</f>
        <v>0</v>
      </c>
      <c r="M1700">
        <f>IF(EXACT(VLOOKUP(M$1,Variables!$B$6:$C$32, 2, FALSE), "Yes"), LOOKUP($A1700,Collections!$A:$A,Collections!I:I), 0)</f>
        <v>0</v>
      </c>
      <c r="N1700">
        <f>IF(EXACT(VLOOKUP(N$1,Variables!$B$6:$C$32, 2, FALSE), "Yes"), LOOKUP($A1700,Collections!$A:$A,Collections!J:J), 0)</f>
        <v>0</v>
      </c>
      <c r="O1700">
        <f>IF(EXACT(VLOOKUP(O$1,Variables!$B$6:$C$32, 2, FALSE), "Yes"), LOOKUP($A1700,Collections!$A:$A,Collections!K:K), 0)</f>
        <v>0</v>
      </c>
      <c r="P1700">
        <f>IF(EXACT(VLOOKUP(P$1,Variables!$B$6:$C$32, 2, FALSE), "Yes"), LOOKUP($A1700,Collections!$A:$A,Collections!L:L), 0)</f>
        <v>0</v>
      </c>
      <c r="Q1700">
        <f>IF(EXACT(VLOOKUP(Q$1,Variables!$B$6:$C$32, 2, FALSE), "Yes"), LOOKUP($A1700,Collections!$A:$A,Collections!M:M), 0)</f>
        <v>0</v>
      </c>
      <c r="R1700">
        <f>IF(EXACT(VLOOKUP(R$1,Variables!$B$6:$C$32, 2, FALSE), "Yes"), LOOKUP($A1700,Collections!$A:$A,Collections!N:N), 0)</f>
        <v>0</v>
      </c>
      <c r="S1700">
        <f>IF(EXACT(VLOOKUP(S$1,Variables!$B$6:$C$32, 2, FALSE), "Yes"), LOOKUP($A1700,Collections!$A:$A,Collections!O:O), 0)</f>
        <v>0</v>
      </c>
      <c r="T1700">
        <f>IF(EXACT(VLOOKUP(T$1,Variables!$B$6:$C$32, 2, FALSE), "Yes"), LOOKUP($A1700,Collections!$A:$A,Collections!P:P), 0)</f>
        <v>0</v>
      </c>
      <c r="U1700">
        <f>IF(EXACT(VLOOKUP(U$1,Variables!$B$6:$C$32, 2, FALSE), "Yes"), LOOKUP($A1700,Collections!$A:$A,Collections!Q:Q), 0)</f>
        <v>0</v>
      </c>
      <c r="V1700">
        <f>IF(EXACT(VLOOKUP(V$1,Variables!$B$6:$C$32, 2, FALSE), "Yes"), LOOKUP($A1700,Collections!$A:$A,Collections!R:R), 0)</f>
        <v>0</v>
      </c>
      <c r="W1700">
        <f>IF(EXACT(VLOOKUP(W$1,Variables!$B$6:$C$32, 2, FALSE), "Yes"), LOOKUP($A1700,Collections!$A:$A,Collections!S:S), 0)</f>
        <v>0</v>
      </c>
      <c r="X1700">
        <f>IF(EXACT(VLOOKUP(X$1,Variables!$B$6:$C$32, 2, FALSE), "Yes"), LOOKUP($A1700,Collections!$A:$A,Collections!T:T), 0)</f>
        <v>0</v>
      </c>
      <c r="Y1700">
        <f>IF(EXACT(VLOOKUP(Y$1,Variables!$B$6:$C$32, 2, FALSE), "Yes"), LOOKUP($A1700,Collections!$A:$A,Collections!U:U), 0)</f>
        <v>0</v>
      </c>
      <c r="Z1700">
        <f>IF(EXACT(VLOOKUP(Z$1,Variables!$B$6:$C$32, 2, FALSE), "Yes"), LOOKUP($A1700,Collections!$A:$A,Collections!V:V), 0)</f>
        <v>0</v>
      </c>
      <c r="AA1700">
        <f>IF(EXACT(VLOOKUP(AA$1,Variables!$B$6:$C$32, 2, FALSE), "Yes"), LOOKUP($A1700,Collections!$A:$A,Collections!W:W), 0)</f>
        <v>0</v>
      </c>
      <c r="AB1700">
        <f>IF(EXACT(VLOOKUP(AB$1,Variables!$B$6:$C$32, 2, FALSE), "Yes"), LOOKUP($A1700,Collections!$A:$A,Collections!X:X), 0)</f>
        <v>0</v>
      </c>
      <c r="AC1700">
        <f>IF(EXACT(VLOOKUP(AC$1,Variables!$B$6:$C$32, 2, FALSE), "Yes"), LOOKUP($A1700,Collections!$A:$A,Collections!Y:Y), 0)</f>
        <v>0</v>
      </c>
      <c r="AD1700">
        <f>IF(EXACT(VLOOKUP(AD$1,Variables!$B$6:$C$32, 2, FALSE), "Yes"), LOOKUP($A1700,Collections!$A:$A,Collections!Z:Z), 0)</f>
        <v>0</v>
      </c>
      <c r="AE1700">
        <f>IF(EXACT(VLOOKUP(AE$1,Variables!$B$6:$C$32, 2, FALSE), "Yes"), LOOKUP($A1700,Collections!$A:$A,Collections!AA:AA), 0)</f>
        <v>0</v>
      </c>
      <c r="AF1700">
        <f>IF(EXACT(VLOOKUP(AF$1,Variables!$B$6:$C$32, 2, FALSE), "Yes"), LOOKUP($A1700,Collections!$A:$A,Collections!AB:AB), 0)</f>
        <v>0</v>
      </c>
      <c r="AG1700" t="str">
        <f t="shared" si="26"/>
        <v>Yes</v>
      </c>
      <c r="AH1700">
        <f>IF(D1700&gt;=Variables!$C$1,1,0)</f>
        <v>1</v>
      </c>
      <c r="AI1700">
        <f>IF(E1700&gt;=Variables!$C$1,1,0)</f>
        <v>1</v>
      </c>
    </row>
    <row r="1701" spans="1:35" x14ac:dyDescent="0.2">
      <c r="A1701" s="25">
        <v>7031459</v>
      </c>
      <c r="B1701" s="2" t="s">
        <v>2051</v>
      </c>
      <c r="C1701">
        <f>IF(ISNA(VLOOKUP(A1701,Images!A:C,3,FALSE)), 0, VLOOKUP(A1701,Images!A:C,3,FALSE))/IF(ISNA(VLOOKUP(A1701,Images!A:C,2,FALSE)), 1,VLOOKUP(A1701,Images!A:C,2,FALSE))</f>
        <v>5.8399696624952598E-2</v>
      </c>
      <c r="D1701">
        <f>IF(NOT(ISNA(VLOOKUP(A1701,Harvard!B:E,4,FALSE))), VLOOKUP(A1701,Harvard!B:E,4,FALSE), 0)</f>
        <v>0.9516</v>
      </c>
      <c r="E1701">
        <f>IF(NOT(ISNA(VLOOKUP(A1701,UC!B:D, 3, FALSE))),VLOOKUP(A1701,UC!B:D, 2, FALSE)/VLOOKUP(A1701, UC!B:D, 3, FALSE), 0)</f>
        <v>0</v>
      </c>
      <c r="F1701">
        <f>IF(EXACT(VLOOKUP(F$1,Variables!$B$6:$C$32, 2, FALSE), "Yes"), LOOKUP($A1701,Collections!$A:$A,Collections!B:B), 0)</f>
        <v>0</v>
      </c>
      <c r="G1701">
        <f>IF(EXACT(VLOOKUP(G$1,Variables!$B$6:$C$32, 2, FALSE), "Yes"), LOOKUP($A1701,Collections!$A:$A,Collections!C:C), 0)</f>
        <v>0</v>
      </c>
      <c r="H1701">
        <f>IF(EXACT(VLOOKUP(H$1,Variables!$B$6:$C$32, 2, FALSE), "Yes"), LOOKUP($A1701,Collections!$A:$A,Collections!D:D), 0)</f>
        <v>0</v>
      </c>
      <c r="I1701">
        <f>IF(EXACT(VLOOKUP(I$1,Variables!$B$6:$C$32, 2, FALSE), "Yes"), LOOKUP($A1701,Collections!$A:$A,Collections!E:E), 0)</f>
        <v>0</v>
      </c>
      <c r="J1701">
        <f>IF(EXACT(VLOOKUP(J$1,Variables!$B$6:$C$32, 2, FALSE), "Yes"), LOOKUP($A1701,Collections!$A:$A,Collections!F:F), 0)</f>
        <v>0</v>
      </c>
      <c r="K1701">
        <f>IF(EXACT(VLOOKUP(K$1,Variables!$B$6:$C$32, 2, FALSE), "Yes"), LOOKUP($A1701,Collections!$A:$A,Collections!G:G), 0)</f>
        <v>0</v>
      </c>
      <c r="L1701">
        <f>IF(EXACT(VLOOKUP(L$1,Variables!$B$6:$C$32, 2, FALSE), "Yes"), LOOKUP($A1701,Collections!$A:$A,Collections!H:H), 0)</f>
        <v>0</v>
      </c>
      <c r="M1701">
        <f>IF(EXACT(VLOOKUP(M$1,Variables!$B$6:$C$32, 2, FALSE), "Yes"), LOOKUP($A1701,Collections!$A:$A,Collections!I:I), 0)</f>
        <v>0</v>
      </c>
      <c r="N1701">
        <f>IF(EXACT(VLOOKUP(N$1,Variables!$B$6:$C$32, 2, FALSE), "Yes"), LOOKUP($A1701,Collections!$A:$A,Collections!J:J), 0)</f>
        <v>0</v>
      </c>
      <c r="O1701">
        <f>IF(EXACT(VLOOKUP(O$1,Variables!$B$6:$C$32, 2, FALSE), "Yes"), LOOKUP($A1701,Collections!$A:$A,Collections!K:K), 0)</f>
        <v>0</v>
      </c>
      <c r="P1701">
        <f>IF(EXACT(VLOOKUP(P$1,Variables!$B$6:$C$32, 2, FALSE), "Yes"), LOOKUP($A1701,Collections!$A:$A,Collections!L:L), 0)</f>
        <v>0</v>
      </c>
      <c r="Q1701">
        <f>IF(EXACT(VLOOKUP(Q$1,Variables!$B$6:$C$32, 2, FALSE), "Yes"), LOOKUP($A1701,Collections!$A:$A,Collections!M:M), 0)</f>
        <v>0</v>
      </c>
      <c r="R1701">
        <f>IF(EXACT(VLOOKUP(R$1,Variables!$B$6:$C$32, 2, FALSE), "Yes"), LOOKUP($A1701,Collections!$A:$A,Collections!N:N), 0)</f>
        <v>0</v>
      </c>
      <c r="S1701">
        <f>IF(EXACT(VLOOKUP(S$1,Variables!$B$6:$C$32, 2, FALSE), "Yes"), LOOKUP($A1701,Collections!$A:$A,Collections!O:O), 0)</f>
        <v>0</v>
      </c>
      <c r="T1701">
        <f>IF(EXACT(VLOOKUP(T$1,Variables!$B$6:$C$32, 2, FALSE), "Yes"), LOOKUP($A1701,Collections!$A:$A,Collections!P:P), 0)</f>
        <v>0</v>
      </c>
      <c r="U1701">
        <f>IF(EXACT(VLOOKUP(U$1,Variables!$B$6:$C$32, 2, FALSE), "Yes"), LOOKUP($A1701,Collections!$A:$A,Collections!Q:Q), 0)</f>
        <v>0</v>
      </c>
      <c r="V1701">
        <f>IF(EXACT(VLOOKUP(V$1,Variables!$B$6:$C$32, 2, FALSE), "Yes"), LOOKUP($A1701,Collections!$A:$A,Collections!R:R), 0)</f>
        <v>0</v>
      </c>
      <c r="W1701">
        <f>IF(EXACT(VLOOKUP(W$1,Variables!$B$6:$C$32, 2, FALSE), "Yes"), LOOKUP($A1701,Collections!$A:$A,Collections!S:S), 0)</f>
        <v>0</v>
      </c>
      <c r="X1701">
        <f>IF(EXACT(VLOOKUP(X$1,Variables!$B$6:$C$32, 2, FALSE), "Yes"), LOOKUP($A1701,Collections!$A:$A,Collections!T:T), 0)</f>
        <v>0</v>
      </c>
      <c r="Y1701">
        <f>IF(EXACT(VLOOKUP(Y$1,Variables!$B$6:$C$32, 2, FALSE), "Yes"), LOOKUP($A1701,Collections!$A:$A,Collections!U:U), 0)</f>
        <v>1</v>
      </c>
      <c r="Z1701">
        <f>IF(EXACT(VLOOKUP(Z$1,Variables!$B$6:$C$32, 2, FALSE), "Yes"), LOOKUP($A1701,Collections!$A:$A,Collections!V:V), 0)</f>
        <v>0</v>
      </c>
      <c r="AA1701">
        <f>IF(EXACT(VLOOKUP(AA$1,Variables!$B$6:$C$32, 2, FALSE), "Yes"), LOOKUP($A1701,Collections!$A:$A,Collections!W:W), 0)</f>
        <v>0</v>
      </c>
      <c r="AB1701">
        <f>IF(EXACT(VLOOKUP(AB$1,Variables!$B$6:$C$32, 2, FALSE), "Yes"), LOOKUP($A1701,Collections!$A:$A,Collections!X:X), 0)</f>
        <v>0</v>
      </c>
      <c r="AC1701">
        <f>IF(EXACT(VLOOKUP(AC$1,Variables!$B$6:$C$32, 2, FALSE), "Yes"), LOOKUP($A1701,Collections!$A:$A,Collections!Y:Y), 0)</f>
        <v>0</v>
      </c>
      <c r="AD1701">
        <f>IF(EXACT(VLOOKUP(AD$1,Variables!$B$6:$C$32, 2, FALSE), "Yes"), LOOKUP($A1701,Collections!$A:$A,Collections!Z:Z), 0)</f>
        <v>0</v>
      </c>
      <c r="AE1701">
        <f>IF(EXACT(VLOOKUP(AE$1,Variables!$B$6:$C$32, 2, FALSE), "Yes"), LOOKUP($A1701,Collections!$A:$A,Collections!AA:AA), 0)</f>
        <v>0</v>
      </c>
      <c r="AF1701">
        <f>IF(EXACT(VLOOKUP(AF$1,Variables!$B$6:$C$32, 2, FALSE), "Yes"), LOOKUP($A1701,Collections!$A:$A,Collections!AB:AB), 0)</f>
        <v>0</v>
      </c>
      <c r="AG1701" t="str">
        <f t="shared" si="26"/>
        <v>Yes</v>
      </c>
      <c r="AH1701">
        <f>IF(D1701&gt;=Variables!$C$1,1,0)</f>
        <v>1</v>
      </c>
      <c r="AI1701">
        <f>IF(E1701&gt;=Variables!$C$1,1,0)</f>
        <v>0</v>
      </c>
    </row>
    <row r="1702" spans="1:35" x14ac:dyDescent="0.2">
      <c r="A1702" s="25">
        <v>3186431</v>
      </c>
      <c r="B1702" s="2" t="s">
        <v>575</v>
      </c>
      <c r="C1702">
        <f>IF(ISNA(VLOOKUP(A1702,Images!A:C,3,FALSE)), 0, VLOOKUP(A1702,Images!A:C,3,FALSE))/IF(ISNA(VLOOKUP(A1702,Images!A:C,2,FALSE)), 1,VLOOKUP(A1702,Images!A:C,2,FALSE))</f>
        <v>2.4724852828256975E-2</v>
      </c>
      <c r="D1702">
        <f>IF(NOT(ISNA(VLOOKUP(A1702,Harvard!B:E,4,FALSE))), VLOOKUP(A1702,Harvard!B:E,4,FALSE), 0)</f>
        <v>0.85040000000000004</v>
      </c>
      <c r="E1702">
        <f>IF(NOT(ISNA(VLOOKUP(A1702,UC!B:D, 3, FALSE))),VLOOKUP(A1702,UC!B:D, 2, FALSE)/VLOOKUP(A1702, UC!B:D, 3, FALSE), 0)</f>
        <v>0.94782608695652171</v>
      </c>
      <c r="F1702">
        <f>IF(EXACT(VLOOKUP(F$1,Variables!$B$6:$C$32, 2, FALSE), "Yes"), LOOKUP($A1702,Collections!$A:$A,Collections!B:B), 0)</f>
        <v>0</v>
      </c>
      <c r="G1702">
        <f>IF(EXACT(VLOOKUP(G$1,Variables!$B$6:$C$32, 2, FALSE), "Yes"), LOOKUP($A1702,Collections!$A:$A,Collections!C:C), 0)</f>
        <v>0</v>
      </c>
      <c r="H1702">
        <f>IF(EXACT(VLOOKUP(H$1,Variables!$B$6:$C$32, 2, FALSE), "Yes"), LOOKUP($A1702,Collections!$A:$A,Collections!D:D), 0)</f>
        <v>0</v>
      </c>
      <c r="I1702">
        <f>IF(EXACT(VLOOKUP(I$1,Variables!$B$6:$C$32, 2, FALSE), "Yes"), LOOKUP($A1702,Collections!$A:$A,Collections!E:E), 0)</f>
        <v>0</v>
      </c>
      <c r="J1702">
        <f>IF(EXACT(VLOOKUP(J$1,Variables!$B$6:$C$32, 2, FALSE), "Yes"), LOOKUP($A1702,Collections!$A:$A,Collections!F:F), 0)</f>
        <v>0</v>
      </c>
      <c r="K1702">
        <f>IF(EXACT(VLOOKUP(K$1,Variables!$B$6:$C$32, 2, FALSE), "Yes"), LOOKUP($A1702,Collections!$A:$A,Collections!G:G), 0)</f>
        <v>0</v>
      </c>
      <c r="L1702">
        <f>IF(EXACT(VLOOKUP(L$1,Variables!$B$6:$C$32, 2, FALSE), "Yes"), LOOKUP($A1702,Collections!$A:$A,Collections!H:H), 0)</f>
        <v>0</v>
      </c>
      <c r="M1702">
        <f>IF(EXACT(VLOOKUP(M$1,Variables!$B$6:$C$32, 2, FALSE), "Yes"), LOOKUP($A1702,Collections!$A:$A,Collections!I:I), 0)</f>
        <v>1</v>
      </c>
      <c r="N1702">
        <f>IF(EXACT(VLOOKUP(N$1,Variables!$B$6:$C$32, 2, FALSE), "Yes"), LOOKUP($A1702,Collections!$A:$A,Collections!J:J), 0)</f>
        <v>0</v>
      </c>
      <c r="O1702">
        <f>IF(EXACT(VLOOKUP(O$1,Variables!$B$6:$C$32, 2, FALSE), "Yes"), LOOKUP($A1702,Collections!$A:$A,Collections!K:K), 0)</f>
        <v>0</v>
      </c>
      <c r="P1702">
        <f>IF(EXACT(VLOOKUP(P$1,Variables!$B$6:$C$32, 2, FALSE), "Yes"), LOOKUP($A1702,Collections!$A:$A,Collections!L:L), 0)</f>
        <v>0</v>
      </c>
      <c r="Q1702">
        <f>IF(EXACT(VLOOKUP(Q$1,Variables!$B$6:$C$32, 2, FALSE), "Yes"), LOOKUP($A1702,Collections!$A:$A,Collections!M:M), 0)</f>
        <v>0</v>
      </c>
      <c r="R1702">
        <f>IF(EXACT(VLOOKUP(R$1,Variables!$B$6:$C$32, 2, FALSE), "Yes"), LOOKUP($A1702,Collections!$A:$A,Collections!N:N), 0)</f>
        <v>0</v>
      </c>
      <c r="S1702">
        <f>IF(EXACT(VLOOKUP(S$1,Variables!$B$6:$C$32, 2, FALSE), "Yes"), LOOKUP($A1702,Collections!$A:$A,Collections!O:O), 0)</f>
        <v>0</v>
      </c>
      <c r="T1702">
        <f>IF(EXACT(VLOOKUP(T$1,Variables!$B$6:$C$32, 2, FALSE), "Yes"), LOOKUP($A1702,Collections!$A:$A,Collections!P:P), 0)</f>
        <v>0</v>
      </c>
      <c r="U1702">
        <f>IF(EXACT(VLOOKUP(U$1,Variables!$B$6:$C$32, 2, FALSE), "Yes"), LOOKUP($A1702,Collections!$A:$A,Collections!Q:Q), 0)</f>
        <v>0</v>
      </c>
      <c r="V1702">
        <f>IF(EXACT(VLOOKUP(V$1,Variables!$B$6:$C$32, 2, FALSE), "Yes"), LOOKUP($A1702,Collections!$A:$A,Collections!R:R), 0)</f>
        <v>0</v>
      </c>
      <c r="W1702">
        <f>IF(EXACT(VLOOKUP(W$1,Variables!$B$6:$C$32, 2, FALSE), "Yes"), LOOKUP($A1702,Collections!$A:$A,Collections!S:S), 0)</f>
        <v>0</v>
      </c>
      <c r="X1702">
        <f>IF(EXACT(VLOOKUP(X$1,Variables!$B$6:$C$32, 2, FALSE), "Yes"), LOOKUP($A1702,Collections!$A:$A,Collections!T:T), 0)</f>
        <v>0</v>
      </c>
      <c r="Y1702">
        <f>IF(EXACT(VLOOKUP(Y$1,Variables!$B$6:$C$32, 2, FALSE), "Yes"), LOOKUP($A1702,Collections!$A:$A,Collections!U:U), 0)</f>
        <v>0</v>
      </c>
      <c r="Z1702">
        <f>IF(EXACT(VLOOKUP(Z$1,Variables!$B$6:$C$32, 2, FALSE), "Yes"), LOOKUP($A1702,Collections!$A:$A,Collections!V:V), 0)</f>
        <v>0</v>
      </c>
      <c r="AA1702">
        <f>IF(EXACT(VLOOKUP(AA$1,Variables!$B$6:$C$32, 2, FALSE), "Yes"), LOOKUP($A1702,Collections!$A:$A,Collections!W:W), 0)</f>
        <v>0</v>
      </c>
      <c r="AB1702">
        <f>IF(EXACT(VLOOKUP(AB$1,Variables!$B$6:$C$32, 2, FALSE), "Yes"), LOOKUP($A1702,Collections!$A:$A,Collections!X:X), 0)</f>
        <v>0</v>
      </c>
      <c r="AC1702">
        <f>IF(EXACT(VLOOKUP(AC$1,Variables!$B$6:$C$32, 2, FALSE), "Yes"), LOOKUP($A1702,Collections!$A:$A,Collections!Y:Y), 0)</f>
        <v>0</v>
      </c>
      <c r="AD1702">
        <f>IF(EXACT(VLOOKUP(AD$1,Variables!$B$6:$C$32, 2, FALSE), "Yes"), LOOKUP($A1702,Collections!$A:$A,Collections!Z:Z), 0)</f>
        <v>0</v>
      </c>
      <c r="AE1702">
        <f>IF(EXACT(VLOOKUP(AE$1,Variables!$B$6:$C$32, 2, FALSE), "Yes"), LOOKUP($A1702,Collections!$A:$A,Collections!AA:AA), 0)</f>
        <v>0</v>
      </c>
      <c r="AF1702">
        <f>IF(EXACT(VLOOKUP(AF$1,Variables!$B$6:$C$32, 2, FALSE), "Yes"), LOOKUP($A1702,Collections!$A:$A,Collections!AB:AB), 0)</f>
        <v>0</v>
      </c>
      <c r="AG1702" t="str">
        <f t="shared" si="26"/>
        <v>Yes</v>
      </c>
      <c r="AH1702">
        <f>IF(D1702&gt;=Variables!$C$1,1,0)</f>
        <v>0</v>
      </c>
      <c r="AI1702">
        <f>IF(E1702&gt;=Variables!$C$1,1,0)</f>
        <v>1</v>
      </c>
    </row>
    <row r="1703" spans="1:35" x14ac:dyDescent="0.2">
      <c r="A1703" s="25">
        <v>3195724</v>
      </c>
      <c r="B1703" s="2" t="s">
        <v>574</v>
      </c>
      <c r="C1703">
        <f>IF(ISNA(VLOOKUP(A1703,Images!A:C,3,FALSE)), 0, VLOOKUP(A1703,Images!A:C,3,FALSE))/IF(ISNA(VLOOKUP(A1703,Images!A:C,2,FALSE)), 1,VLOOKUP(A1703,Images!A:C,2,FALSE))</f>
        <v>1.9390720513077463E-2</v>
      </c>
      <c r="D1703">
        <f>IF(NOT(ISNA(VLOOKUP(A1703,Harvard!B:E,4,FALSE))), VLOOKUP(A1703,Harvard!B:E,4,FALSE), 0)</f>
        <v>0.89629999999999999</v>
      </c>
      <c r="E1703">
        <f>IF(NOT(ISNA(VLOOKUP(A1703,UC!B:D, 3, FALSE))),VLOOKUP(A1703,UC!B:D, 2, FALSE)/VLOOKUP(A1703, UC!B:D, 3, FALSE), 0)</f>
        <v>0.92682926829268297</v>
      </c>
      <c r="F1703">
        <f>IF(EXACT(VLOOKUP(F$1,Variables!$B$6:$C$32, 2, FALSE), "Yes"), LOOKUP($A1703,Collections!$A:$A,Collections!B:B), 0)</f>
        <v>0</v>
      </c>
      <c r="G1703">
        <f>IF(EXACT(VLOOKUP(G$1,Variables!$B$6:$C$32, 2, FALSE), "Yes"), LOOKUP($A1703,Collections!$A:$A,Collections!C:C), 0)</f>
        <v>0</v>
      </c>
      <c r="H1703">
        <f>IF(EXACT(VLOOKUP(H$1,Variables!$B$6:$C$32, 2, FALSE), "Yes"), LOOKUP($A1703,Collections!$A:$A,Collections!D:D), 0)</f>
        <v>0</v>
      </c>
      <c r="I1703">
        <f>IF(EXACT(VLOOKUP(I$1,Variables!$B$6:$C$32, 2, FALSE), "Yes"), LOOKUP($A1703,Collections!$A:$A,Collections!E:E), 0)</f>
        <v>0</v>
      </c>
      <c r="J1703">
        <f>IF(EXACT(VLOOKUP(J$1,Variables!$B$6:$C$32, 2, FALSE), "Yes"), LOOKUP($A1703,Collections!$A:$A,Collections!F:F), 0)</f>
        <v>0</v>
      </c>
      <c r="K1703">
        <f>IF(EXACT(VLOOKUP(K$1,Variables!$B$6:$C$32, 2, FALSE), "Yes"), LOOKUP($A1703,Collections!$A:$A,Collections!G:G), 0)</f>
        <v>0</v>
      </c>
      <c r="L1703">
        <f>IF(EXACT(VLOOKUP(L$1,Variables!$B$6:$C$32, 2, FALSE), "Yes"), LOOKUP($A1703,Collections!$A:$A,Collections!H:H), 0)</f>
        <v>0</v>
      </c>
      <c r="M1703">
        <f>IF(EXACT(VLOOKUP(M$1,Variables!$B$6:$C$32, 2, FALSE), "Yes"), LOOKUP($A1703,Collections!$A:$A,Collections!I:I), 0)</f>
        <v>1</v>
      </c>
      <c r="N1703">
        <f>IF(EXACT(VLOOKUP(N$1,Variables!$B$6:$C$32, 2, FALSE), "Yes"), LOOKUP($A1703,Collections!$A:$A,Collections!J:J), 0)</f>
        <v>0</v>
      </c>
      <c r="O1703">
        <f>IF(EXACT(VLOOKUP(O$1,Variables!$B$6:$C$32, 2, FALSE), "Yes"), LOOKUP($A1703,Collections!$A:$A,Collections!K:K), 0)</f>
        <v>0</v>
      </c>
      <c r="P1703">
        <f>IF(EXACT(VLOOKUP(P$1,Variables!$B$6:$C$32, 2, FALSE), "Yes"), LOOKUP($A1703,Collections!$A:$A,Collections!L:L), 0)</f>
        <v>0</v>
      </c>
      <c r="Q1703">
        <f>IF(EXACT(VLOOKUP(Q$1,Variables!$B$6:$C$32, 2, FALSE), "Yes"), LOOKUP($A1703,Collections!$A:$A,Collections!M:M), 0)</f>
        <v>0</v>
      </c>
      <c r="R1703">
        <f>IF(EXACT(VLOOKUP(R$1,Variables!$B$6:$C$32, 2, FALSE), "Yes"), LOOKUP($A1703,Collections!$A:$A,Collections!N:N), 0)</f>
        <v>0</v>
      </c>
      <c r="S1703">
        <f>IF(EXACT(VLOOKUP(S$1,Variables!$B$6:$C$32, 2, FALSE), "Yes"), LOOKUP($A1703,Collections!$A:$A,Collections!O:O), 0)</f>
        <v>0</v>
      </c>
      <c r="T1703">
        <f>IF(EXACT(VLOOKUP(T$1,Variables!$B$6:$C$32, 2, FALSE), "Yes"), LOOKUP($A1703,Collections!$A:$A,Collections!P:P), 0)</f>
        <v>0</v>
      </c>
      <c r="U1703">
        <f>IF(EXACT(VLOOKUP(U$1,Variables!$B$6:$C$32, 2, FALSE), "Yes"), LOOKUP($A1703,Collections!$A:$A,Collections!Q:Q), 0)</f>
        <v>0</v>
      </c>
      <c r="V1703">
        <f>IF(EXACT(VLOOKUP(V$1,Variables!$B$6:$C$32, 2, FALSE), "Yes"), LOOKUP($A1703,Collections!$A:$A,Collections!R:R), 0)</f>
        <v>0</v>
      </c>
      <c r="W1703">
        <f>IF(EXACT(VLOOKUP(W$1,Variables!$B$6:$C$32, 2, FALSE), "Yes"), LOOKUP($A1703,Collections!$A:$A,Collections!S:S), 0)</f>
        <v>0</v>
      </c>
      <c r="X1703">
        <f>IF(EXACT(VLOOKUP(X$1,Variables!$B$6:$C$32, 2, FALSE), "Yes"), LOOKUP($A1703,Collections!$A:$A,Collections!T:T), 0)</f>
        <v>0</v>
      </c>
      <c r="Y1703">
        <f>IF(EXACT(VLOOKUP(Y$1,Variables!$B$6:$C$32, 2, FALSE), "Yes"), LOOKUP($A1703,Collections!$A:$A,Collections!U:U), 0)</f>
        <v>0</v>
      </c>
      <c r="Z1703">
        <f>IF(EXACT(VLOOKUP(Z$1,Variables!$B$6:$C$32, 2, FALSE), "Yes"), LOOKUP($A1703,Collections!$A:$A,Collections!V:V), 0)</f>
        <v>0</v>
      </c>
      <c r="AA1703">
        <f>IF(EXACT(VLOOKUP(AA$1,Variables!$B$6:$C$32, 2, FALSE), "Yes"), LOOKUP($A1703,Collections!$A:$A,Collections!W:W), 0)</f>
        <v>0</v>
      </c>
      <c r="AB1703">
        <f>IF(EXACT(VLOOKUP(AB$1,Variables!$B$6:$C$32, 2, FALSE), "Yes"), LOOKUP($A1703,Collections!$A:$A,Collections!X:X), 0)</f>
        <v>0</v>
      </c>
      <c r="AC1703">
        <f>IF(EXACT(VLOOKUP(AC$1,Variables!$B$6:$C$32, 2, FALSE), "Yes"), LOOKUP($A1703,Collections!$A:$A,Collections!Y:Y), 0)</f>
        <v>0</v>
      </c>
      <c r="AD1703">
        <f>IF(EXACT(VLOOKUP(AD$1,Variables!$B$6:$C$32, 2, FALSE), "Yes"), LOOKUP($A1703,Collections!$A:$A,Collections!Z:Z), 0)</f>
        <v>0</v>
      </c>
      <c r="AE1703">
        <f>IF(EXACT(VLOOKUP(AE$1,Variables!$B$6:$C$32, 2, FALSE), "Yes"), LOOKUP($A1703,Collections!$A:$A,Collections!AA:AA), 0)</f>
        <v>0</v>
      </c>
      <c r="AF1703">
        <f>IF(EXACT(VLOOKUP(AF$1,Variables!$B$6:$C$32, 2, FALSE), "Yes"), LOOKUP($A1703,Collections!$A:$A,Collections!AB:AB), 0)</f>
        <v>0</v>
      </c>
      <c r="AG1703" t="str">
        <f t="shared" si="26"/>
        <v>Yes</v>
      </c>
      <c r="AH1703">
        <f>IF(D1703&gt;=Variables!$C$1,1,0)</f>
        <v>0</v>
      </c>
      <c r="AI1703">
        <f>IF(E1703&gt;=Variables!$C$1,1,0)</f>
        <v>1</v>
      </c>
    </row>
    <row r="1704" spans="1:35" x14ac:dyDescent="0.2">
      <c r="A1704" s="25">
        <v>1613936</v>
      </c>
      <c r="B1704" s="2" t="s">
        <v>640</v>
      </c>
      <c r="C1704">
        <f>IF(ISNA(VLOOKUP(A1704,Images!A:C,3,FALSE)), 0, VLOOKUP(A1704,Images!A:C,3,FALSE))/IF(ISNA(VLOOKUP(A1704,Images!A:C,2,FALSE)), 1,VLOOKUP(A1704,Images!A:C,2,FALSE))</f>
        <v>0</v>
      </c>
      <c r="D1704">
        <f>IF(NOT(ISNA(VLOOKUP(A1704,Harvard!B:E,4,FALSE))), VLOOKUP(A1704,Harvard!B:E,4,FALSE), 0)</f>
        <v>1</v>
      </c>
      <c r="E1704">
        <f>IF(NOT(ISNA(VLOOKUP(A1704,UC!B:D, 3, FALSE))),VLOOKUP(A1704,UC!B:D, 2, FALSE)/VLOOKUP(A1704, UC!B:D, 3, FALSE), 0)</f>
        <v>1</v>
      </c>
      <c r="F1704">
        <f>IF(EXACT(VLOOKUP(F$1,Variables!$B$6:$C$32, 2, FALSE), "Yes"), LOOKUP($A1704,Collections!$A:$A,Collections!B:B), 0)</f>
        <v>0</v>
      </c>
      <c r="G1704">
        <f>IF(EXACT(VLOOKUP(G$1,Variables!$B$6:$C$32, 2, FALSE), "Yes"), LOOKUP($A1704,Collections!$A:$A,Collections!C:C), 0)</f>
        <v>0</v>
      </c>
      <c r="H1704">
        <f>IF(EXACT(VLOOKUP(H$1,Variables!$B$6:$C$32, 2, FALSE), "Yes"), LOOKUP($A1704,Collections!$A:$A,Collections!D:D), 0)</f>
        <v>1</v>
      </c>
      <c r="I1704">
        <f>IF(EXACT(VLOOKUP(I$1,Variables!$B$6:$C$32, 2, FALSE), "Yes"), LOOKUP($A1704,Collections!$A:$A,Collections!E:E), 0)</f>
        <v>0</v>
      </c>
      <c r="J1704">
        <f>IF(EXACT(VLOOKUP(J$1,Variables!$B$6:$C$32, 2, FALSE), "Yes"), LOOKUP($A1704,Collections!$A:$A,Collections!F:F), 0)</f>
        <v>0</v>
      </c>
      <c r="K1704">
        <f>IF(EXACT(VLOOKUP(K$1,Variables!$B$6:$C$32, 2, FALSE), "Yes"), LOOKUP($A1704,Collections!$A:$A,Collections!G:G), 0)</f>
        <v>0</v>
      </c>
      <c r="L1704">
        <f>IF(EXACT(VLOOKUP(L$1,Variables!$B$6:$C$32, 2, FALSE), "Yes"), LOOKUP($A1704,Collections!$A:$A,Collections!H:H), 0)</f>
        <v>0</v>
      </c>
      <c r="M1704">
        <f>IF(EXACT(VLOOKUP(M$1,Variables!$B$6:$C$32, 2, FALSE), "Yes"), LOOKUP($A1704,Collections!$A:$A,Collections!I:I), 0)</f>
        <v>0</v>
      </c>
      <c r="N1704">
        <f>IF(EXACT(VLOOKUP(N$1,Variables!$B$6:$C$32, 2, FALSE), "Yes"), LOOKUP($A1704,Collections!$A:$A,Collections!J:J), 0)</f>
        <v>0</v>
      </c>
      <c r="O1704">
        <f>IF(EXACT(VLOOKUP(O$1,Variables!$B$6:$C$32, 2, FALSE), "Yes"), LOOKUP($A1704,Collections!$A:$A,Collections!K:K), 0)</f>
        <v>0</v>
      </c>
      <c r="P1704">
        <f>IF(EXACT(VLOOKUP(P$1,Variables!$B$6:$C$32, 2, FALSE), "Yes"), LOOKUP($A1704,Collections!$A:$A,Collections!L:L), 0)</f>
        <v>0</v>
      </c>
      <c r="Q1704">
        <f>IF(EXACT(VLOOKUP(Q$1,Variables!$B$6:$C$32, 2, FALSE), "Yes"), LOOKUP($A1704,Collections!$A:$A,Collections!M:M), 0)</f>
        <v>0</v>
      </c>
      <c r="R1704">
        <f>IF(EXACT(VLOOKUP(R$1,Variables!$B$6:$C$32, 2, FALSE), "Yes"), LOOKUP($A1704,Collections!$A:$A,Collections!N:N), 0)</f>
        <v>0</v>
      </c>
      <c r="S1704">
        <f>IF(EXACT(VLOOKUP(S$1,Variables!$B$6:$C$32, 2, FALSE), "Yes"), LOOKUP($A1704,Collections!$A:$A,Collections!O:O), 0)</f>
        <v>0</v>
      </c>
      <c r="T1704">
        <f>IF(EXACT(VLOOKUP(T$1,Variables!$B$6:$C$32, 2, FALSE), "Yes"), LOOKUP($A1704,Collections!$A:$A,Collections!P:P), 0)</f>
        <v>0</v>
      </c>
      <c r="U1704">
        <f>IF(EXACT(VLOOKUP(U$1,Variables!$B$6:$C$32, 2, FALSE), "Yes"), LOOKUP($A1704,Collections!$A:$A,Collections!Q:Q), 0)</f>
        <v>0</v>
      </c>
      <c r="V1704">
        <f>IF(EXACT(VLOOKUP(V$1,Variables!$B$6:$C$32, 2, FALSE), "Yes"), LOOKUP($A1704,Collections!$A:$A,Collections!R:R), 0)</f>
        <v>0</v>
      </c>
      <c r="W1704">
        <f>IF(EXACT(VLOOKUP(W$1,Variables!$B$6:$C$32, 2, FALSE), "Yes"), LOOKUP($A1704,Collections!$A:$A,Collections!S:S), 0)</f>
        <v>0</v>
      </c>
      <c r="X1704">
        <f>IF(EXACT(VLOOKUP(X$1,Variables!$B$6:$C$32, 2, FALSE), "Yes"), LOOKUP($A1704,Collections!$A:$A,Collections!T:T), 0)</f>
        <v>0</v>
      </c>
      <c r="Y1704">
        <f>IF(EXACT(VLOOKUP(Y$1,Variables!$B$6:$C$32, 2, FALSE), "Yes"), LOOKUP($A1704,Collections!$A:$A,Collections!U:U), 0)</f>
        <v>0</v>
      </c>
      <c r="Z1704">
        <f>IF(EXACT(VLOOKUP(Z$1,Variables!$B$6:$C$32, 2, FALSE), "Yes"), LOOKUP($A1704,Collections!$A:$A,Collections!V:V), 0)</f>
        <v>0</v>
      </c>
      <c r="AA1704">
        <f>IF(EXACT(VLOOKUP(AA$1,Variables!$B$6:$C$32, 2, FALSE), "Yes"), LOOKUP($A1704,Collections!$A:$A,Collections!W:W), 0)</f>
        <v>0</v>
      </c>
      <c r="AB1704">
        <f>IF(EXACT(VLOOKUP(AB$1,Variables!$B$6:$C$32, 2, FALSE), "Yes"), LOOKUP($A1704,Collections!$A:$A,Collections!X:X), 0)</f>
        <v>0</v>
      </c>
      <c r="AC1704">
        <f>IF(EXACT(VLOOKUP(AC$1,Variables!$B$6:$C$32, 2, FALSE), "Yes"), LOOKUP($A1704,Collections!$A:$A,Collections!Y:Y), 0)</f>
        <v>0</v>
      </c>
      <c r="AD1704">
        <f>IF(EXACT(VLOOKUP(AD$1,Variables!$B$6:$C$32, 2, FALSE), "Yes"), LOOKUP($A1704,Collections!$A:$A,Collections!Z:Z), 0)</f>
        <v>0</v>
      </c>
      <c r="AE1704">
        <f>IF(EXACT(VLOOKUP(AE$1,Variables!$B$6:$C$32, 2, FALSE), "Yes"), LOOKUP($A1704,Collections!$A:$A,Collections!AA:AA), 0)</f>
        <v>0</v>
      </c>
      <c r="AF1704">
        <f>IF(EXACT(VLOOKUP(AF$1,Variables!$B$6:$C$32, 2, FALSE), "Yes"), LOOKUP($A1704,Collections!$A:$A,Collections!AB:AB), 0)</f>
        <v>0</v>
      </c>
      <c r="AG1704" t="str">
        <f t="shared" si="26"/>
        <v>Yes</v>
      </c>
      <c r="AH1704">
        <f>IF(D1704&gt;=Variables!$C$1,1,0)</f>
        <v>1</v>
      </c>
      <c r="AI1704">
        <f>IF(E1704&gt;=Variables!$C$1,1,0)</f>
        <v>1</v>
      </c>
    </row>
    <row r="1705" spans="1:35" x14ac:dyDescent="0.2">
      <c r="A1705" s="25">
        <v>88080</v>
      </c>
      <c r="B1705" s="2" t="s">
        <v>906</v>
      </c>
      <c r="C1705">
        <f>IF(ISNA(VLOOKUP(A1705,Images!A:C,3,FALSE)), 0, VLOOKUP(A1705,Images!A:C,3,FALSE))/IF(ISNA(VLOOKUP(A1705,Images!A:C,2,FALSE)), 1,VLOOKUP(A1705,Images!A:C,2,FALSE))</f>
        <v>7.0006618807596354E-3</v>
      </c>
      <c r="D1705">
        <f>IF(NOT(ISNA(VLOOKUP(A1705,Harvard!B:E,4,FALSE))), VLOOKUP(A1705,Harvard!B:E,4,FALSE), 0)</f>
        <v>0.99739999999999995</v>
      </c>
      <c r="E1705">
        <f>IF(NOT(ISNA(VLOOKUP(A1705,UC!B:D, 3, FALSE))),VLOOKUP(A1705,UC!B:D, 2, FALSE)/VLOOKUP(A1705, UC!B:D, 3, FALSE), 0)</f>
        <v>0.94906166219839139</v>
      </c>
      <c r="F1705">
        <f>IF(EXACT(VLOOKUP(F$1,Variables!$B$6:$C$32, 2, FALSE), "Yes"), LOOKUP($A1705,Collections!$A:$A,Collections!B:B), 0)</f>
        <v>0</v>
      </c>
      <c r="G1705">
        <f>IF(EXACT(VLOOKUP(G$1,Variables!$B$6:$C$32, 2, FALSE), "Yes"), LOOKUP($A1705,Collections!$A:$A,Collections!C:C), 0)</f>
        <v>0</v>
      </c>
      <c r="H1705">
        <f>IF(EXACT(VLOOKUP(H$1,Variables!$B$6:$C$32, 2, FALSE), "Yes"), LOOKUP($A1705,Collections!$A:$A,Collections!D:D), 0)</f>
        <v>0</v>
      </c>
      <c r="I1705">
        <f>IF(EXACT(VLOOKUP(I$1,Variables!$B$6:$C$32, 2, FALSE), "Yes"), LOOKUP($A1705,Collections!$A:$A,Collections!E:E), 0)</f>
        <v>0</v>
      </c>
      <c r="J1705">
        <f>IF(EXACT(VLOOKUP(J$1,Variables!$B$6:$C$32, 2, FALSE), "Yes"), LOOKUP($A1705,Collections!$A:$A,Collections!F:F), 0)</f>
        <v>0</v>
      </c>
      <c r="K1705">
        <f>IF(EXACT(VLOOKUP(K$1,Variables!$B$6:$C$32, 2, FALSE), "Yes"), LOOKUP($A1705,Collections!$A:$A,Collections!G:G), 0)</f>
        <v>1</v>
      </c>
      <c r="L1705">
        <f>IF(EXACT(VLOOKUP(L$1,Variables!$B$6:$C$32, 2, FALSE), "Yes"), LOOKUP($A1705,Collections!$A:$A,Collections!H:H), 0)</f>
        <v>0</v>
      </c>
      <c r="M1705">
        <f>IF(EXACT(VLOOKUP(M$1,Variables!$B$6:$C$32, 2, FALSE), "Yes"), LOOKUP($A1705,Collections!$A:$A,Collections!I:I), 0)</f>
        <v>0</v>
      </c>
      <c r="N1705">
        <f>IF(EXACT(VLOOKUP(N$1,Variables!$B$6:$C$32, 2, FALSE), "Yes"), LOOKUP($A1705,Collections!$A:$A,Collections!J:J), 0)</f>
        <v>0</v>
      </c>
      <c r="O1705">
        <f>IF(EXACT(VLOOKUP(O$1,Variables!$B$6:$C$32, 2, FALSE), "Yes"), LOOKUP($A1705,Collections!$A:$A,Collections!K:K), 0)</f>
        <v>0</v>
      </c>
      <c r="P1705">
        <f>IF(EXACT(VLOOKUP(P$1,Variables!$B$6:$C$32, 2, FALSE), "Yes"), LOOKUP($A1705,Collections!$A:$A,Collections!L:L), 0)</f>
        <v>0</v>
      </c>
      <c r="Q1705">
        <f>IF(EXACT(VLOOKUP(Q$1,Variables!$B$6:$C$32, 2, FALSE), "Yes"), LOOKUP($A1705,Collections!$A:$A,Collections!M:M), 0)</f>
        <v>0</v>
      </c>
      <c r="R1705">
        <f>IF(EXACT(VLOOKUP(R$1,Variables!$B$6:$C$32, 2, FALSE), "Yes"), LOOKUP($A1705,Collections!$A:$A,Collections!N:N), 0)</f>
        <v>0</v>
      </c>
      <c r="S1705">
        <f>IF(EXACT(VLOOKUP(S$1,Variables!$B$6:$C$32, 2, FALSE), "Yes"), LOOKUP($A1705,Collections!$A:$A,Collections!O:O), 0)</f>
        <v>0</v>
      </c>
      <c r="T1705">
        <f>IF(EXACT(VLOOKUP(T$1,Variables!$B$6:$C$32, 2, FALSE), "Yes"), LOOKUP($A1705,Collections!$A:$A,Collections!P:P), 0)</f>
        <v>0</v>
      </c>
      <c r="U1705">
        <f>IF(EXACT(VLOOKUP(U$1,Variables!$B$6:$C$32, 2, FALSE), "Yes"), LOOKUP($A1705,Collections!$A:$A,Collections!Q:Q), 0)</f>
        <v>0</v>
      </c>
      <c r="V1705">
        <f>IF(EXACT(VLOOKUP(V$1,Variables!$B$6:$C$32, 2, FALSE), "Yes"), LOOKUP($A1705,Collections!$A:$A,Collections!R:R), 0)</f>
        <v>0</v>
      </c>
      <c r="W1705">
        <f>IF(EXACT(VLOOKUP(W$1,Variables!$B$6:$C$32, 2, FALSE), "Yes"), LOOKUP($A1705,Collections!$A:$A,Collections!S:S), 0)</f>
        <v>0</v>
      </c>
      <c r="X1705">
        <f>IF(EXACT(VLOOKUP(X$1,Variables!$B$6:$C$32, 2, FALSE), "Yes"), LOOKUP($A1705,Collections!$A:$A,Collections!T:T), 0)</f>
        <v>0</v>
      </c>
      <c r="Y1705">
        <f>IF(EXACT(VLOOKUP(Y$1,Variables!$B$6:$C$32, 2, FALSE), "Yes"), LOOKUP($A1705,Collections!$A:$A,Collections!U:U), 0)</f>
        <v>0</v>
      </c>
      <c r="Z1705">
        <f>IF(EXACT(VLOOKUP(Z$1,Variables!$B$6:$C$32, 2, FALSE), "Yes"), LOOKUP($A1705,Collections!$A:$A,Collections!V:V), 0)</f>
        <v>0</v>
      </c>
      <c r="AA1705">
        <f>IF(EXACT(VLOOKUP(AA$1,Variables!$B$6:$C$32, 2, FALSE), "Yes"), LOOKUP($A1705,Collections!$A:$A,Collections!W:W), 0)</f>
        <v>0</v>
      </c>
      <c r="AB1705">
        <f>IF(EXACT(VLOOKUP(AB$1,Variables!$B$6:$C$32, 2, FALSE), "Yes"), LOOKUP($A1705,Collections!$A:$A,Collections!X:X), 0)</f>
        <v>0</v>
      </c>
      <c r="AC1705">
        <f>IF(EXACT(VLOOKUP(AC$1,Variables!$B$6:$C$32, 2, FALSE), "Yes"), LOOKUP($A1705,Collections!$A:$A,Collections!Y:Y), 0)</f>
        <v>0</v>
      </c>
      <c r="AD1705">
        <f>IF(EXACT(VLOOKUP(AD$1,Variables!$B$6:$C$32, 2, FALSE), "Yes"), LOOKUP($A1705,Collections!$A:$A,Collections!Z:Z), 0)</f>
        <v>0</v>
      </c>
      <c r="AE1705">
        <f>IF(EXACT(VLOOKUP(AE$1,Variables!$B$6:$C$32, 2, FALSE), "Yes"), LOOKUP($A1705,Collections!$A:$A,Collections!AA:AA), 0)</f>
        <v>0</v>
      </c>
      <c r="AF1705">
        <f>IF(EXACT(VLOOKUP(AF$1,Variables!$B$6:$C$32, 2, FALSE), "Yes"), LOOKUP($A1705,Collections!$A:$A,Collections!AB:AB), 0)</f>
        <v>0</v>
      </c>
      <c r="AG1705" t="str">
        <f t="shared" si="26"/>
        <v>Yes</v>
      </c>
      <c r="AH1705">
        <f>IF(D1705&gt;=Variables!$C$1,1,0)</f>
        <v>1</v>
      </c>
      <c r="AI1705">
        <f>IF(E1705&gt;=Variables!$C$1,1,0)</f>
        <v>1</v>
      </c>
    </row>
    <row r="1706" spans="1:35" x14ac:dyDescent="0.2">
      <c r="A1706" s="25">
        <v>7915640</v>
      </c>
      <c r="B1706" s="2" t="s">
        <v>1316</v>
      </c>
      <c r="C1706">
        <f>IF(ISNA(VLOOKUP(A1706,Images!A:C,3,FALSE)), 0, VLOOKUP(A1706,Images!A:C,3,FALSE))/IF(ISNA(VLOOKUP(A1706,Images!A:C,2,FALSE)), 1,VLOOKUP(A1706,Images!A:C,2,FALSE))</f>
        <v>0</v>
      </c>
      <c r="D1706">
        <f>IF(NOT(ISNA(VLOOKUP(A1706,Harvard!B:E,4,FALSE))), VLOOKUP(A1706,Harvard!B:E,4,FALSE), 0)</f>
        <v>0</v>
      </c>
      <c r="E1706">
        <f>IF(NOT(ISNA(VLOOKUP(A1706,UC!B:D, 3, FALSE))),VLOOKUP(A1706,UC!B:D, 2, FALSE)/VLOOKUP(A1706, UC!B:D, 3, FALSE), 0)</f>
        <v>0</v>
      </c>
      <c r="F1706">
        <f>IF(EXACT(VLOOKUP(F$1,Variables!$B$6:$C$32, 2, FALSE), "Yes"), LOOKUP($A1706,Collections!$A:$A,Collections!B:B), 0)</f>
        <v>0</v>
      </c>
      <c r="G1706">
        <f>IF(EXACT(VLOOKUP(G$1,Variables!$B$6:$C$32, 2, FALSE), "Yes"), LOOKUP($A1706,Collections!$A:$A,Collections!C:C), 0)</f>
        <v>0</v>
      </c>
      <c r="H1706">
        <f>IF(EXACT(VLOOKUP(H$1,Variables!$B$6:$C$32, 2, FALSE), "Yes"), LOOKUP($A1706,Collections!$A:$A,Collections!D:D), 0)</f>
        <v>0</v>
      </c>
      <c r="I1706">
        <f>IF(EXACT(VLOOKUP(I$1,Variables!$B$6:$C$32, 2, FALSE), "Yes"), LOOKUP($A1706,Collections!$A:$A,Collections!E:E), 0)</f>
        <v>0</v>
      </c>
      <c r="J1706">
        <f>IF(EXACT(VLOOKUP(J$1,Variables!$B$6:$C$32, 2, FALSE), "Yes"), LOOKUP($A1706,Collections!$A:$A,Collections!F:F), 0)</f>
        <v>0</v>
      </c>
      <c r="K1706">
        <f>IF(EXACT(VLOOKUP(K$1,Variables!$B$6:$C$32, 2, FALSE), "Yes"), LOOKUP($A1706,Collections!$A:$A,Collections!G:G), 0)</f>
        <v>0</v>
      </c>
      <c r="L1706">
        <f>IF(EXACT(VLOOKUP(L$1,Variables!$B$6:$C$32, 2, FALSE), "Yes"), LOOKUP($A1706,Collections!$A:$A,Collections!H:H), 0)</f>
        <v>0</v>
      </c>
      <c r="M1706">
        <f>IF(EXACT(VLOOKUP(M$1,Variables!$B$6:$C$32, 2, FALSE), "Yes"), LOOKUP($A1706,Collections!$A:$A,Collections!I:I), 0)</f>
        <v>0</v>
      </c>
      <c r="N1706">
        <f>IF(EXACT(VLOOKUP(N$1,Variables!$B$6:$C$32, 2, FALSE), "Yes"), LOOKUP($A1706,Collections!$A:$A,Collections!J:J), 0)</f>
        <v>0</v>
      </c>
      <c r="O1706">
        <f>IF(EXACT(VLOOKUP(O$1,Variables!$B$6:$C$32, 2, FALSE), "Yes"), LOOKUP($A1706,Collections!$A:$A,Collections!K:K), 0)</f>
        <v>0</v>
      </c>
      <c r="P1706">
        <f>IF(EXACT(VLOOKUP(P$1,Variables!$B$6:$C$32, 2, FALSE), "Yes"), LOOKUP($A1706,Collections!$A:$A,Collections!L:L), 0)</f>
        <v>0</v>
      </c>
      <c r="Q1706">
        <f>IF(EXACT(VLOOKUP(Q$1,Variables!$B$6:$C$32, 2, FALSE), "Yes"), LOOKUP($A1706,Collections!$A:$A,Collections!M:M), 0)</f>
        <v>0</v>
      </c>
      <c r="R1706">
        <f>IF(EXACT(VLOOKUP(R$1,Variables!$B$6:$C$32, 2, FALSE), "Yes"), LOOKUP($A1706,Collections!$A:$A,Collections!N:N), 0)</f>
        <v>0</v>
      </c>
      <c r="S1706">
        <f>IF(EXACT(VLOOKUP(S$1,Variables!$B$6:$C$32, 2, FALSE), "Yes"), LOOKUP($A1706,Collections!$A:$A,Collections!O:O), 0)</f>
        <v>0</v>
      </c>
      <c r="T1706">
        <f>IF(EXACT(VLOOKUP(T$1,Variables!$B$6:$C$32, 2, FALSE), "Yes"), LOOKUP($A1706,Collections!$A:$A,Collections!P:P), 0)</f>
        <v>0</v>
      </c>
      <c r="U1706">
        <f>IF(EXACT(VLOOKUP(U$1,Variables!$B$6:$C$32, 2, FALSE), "Yes"), LOOKUP($A1706,Collections!$A:$A,Collections!Q:Q), 0)</f>
        <v>0</v>
      </c>
      <c r="V1706">
        <f>IF(EXACT(VLOOKUP(V$1,Variables!$B$6:$C$32, 2, FALSE), "Yes"), LOOKUP($A1706,Collections!$A:$A,Collections!R:R), 0)</f>
        <v>0</v>
      </c>
      <c r="W1706">
        <f>IF(EXACT(VLOOKUP(W$1,Variables!$B$6:$C$32, 2, FALSE), "Yes"), LOOKUP($A1706,Collections!$A:$A,Collections!S:S), 0)</f>
        <v>0</v>
      </c>
      <c r="X1706">
        <f>IF(EXACT(VLOOKUP(X$1,Variables!$B$6:$C$32, 2, FALSE), "Yes"), LOOKUP($A1706,Collections!$A:$A,Collections!T:T), 0)</f>
        <v>0</v>
      </c>
      <c r="Y1706">
        <f>IF(EXACT(VLOOKUP(Y$1,Variables!$B$6:$C$32, 2, FALSE), "Yes"), LOOKUP($A1706,Collections!$A:$A,Collections!U:U), 0)</f>
        <v>1</v>
      </c>
      <c r="Z1706">
        <f>IF(EXACT(VLOOKUP(Z$1,Variables!$B$6:$C$32, 2, FALSE), "Yes"), LOOKUP($A1706,Collections!$A:$A,Collections!V:V), 0)</f>
        <v>0</v>
      </c>
      <c r="AA1706">
        <f>IF(EXACT(VLOOKUP(AA$1,Variables!$B$6:$C$32, 2, FALSE), "Yes"), LOOKUP($A1706,Collections!$A:$A,Collections!W:W), 0)</f>
        <v>0</v>
      </c>
      <c r="AB1706">
        <f>IF(EXACT(VLOOKUP(AB$1,Variables!$B$6:$C$32, 2, FALSE), "Yes"), LOOKUP($A1706,Collections!$A:$A,Collections!X:X), 0)</f>
        <v>0</v>
      </c>
      <c r="AC1706">
        <f>IF(EXACT(VLOOKUP(AC$1,Variables!$B$6:$C$32, 2, FALSE), "Yes"), LOOKUP($A1706,Collections!$A:$A,Collections!Y:Y), 0)</f>
        <v>0</v>
      </c>
      <c r="AD1706">
        <f>IF(EXACT(VLOOKUP(AD$1,Variables!$B$6:$C$32, 2, FALSE), "Yes"), LOOKUP($A1706,Collections!$A:$A,Collections!Z:Z), 0)</f>
        <v>0</v>
      </c>
      <c r="AE1706">
        <f>IF(EXACT(VLOOKUP(AE$1,Variables!$B$6:$C$32, 2, FALSE), "Yes"), LOOKUP($A1706,Collections!$A:$A,Collections!AA:AA), 0)</f>
        <v>0</v>
      </c>
      <c r="AF1706">
        <f>IF(EXACT(VLOOKUP(AF$1,Variables!$B$6:$C$32, 2, FALSE), "Yes"), LOOKUP($A1706,Collections!$A:$A,Collections!AB:AB), 0)</f>
        <v>0</v>
      </c>
      <c r="AG1706" t="str">
        <f t="shared" si="26"/>
        <v>Yes</v>
      </c>
      <c r="AH1706">
        <f>IF(D1706&gt;=Variables!$C$1,1,0)</f>
        <v>0</v>
      </c>
      <c r="AI1706">
        <f>IF(E1706&gt;=Variables!$C$1,1,0)</f>
        <v>0</v>
      </c>
    </row>
    <row r="1707" spans="1:35" x14ac:dyDescent="0.2">
      <c r="A1707" s="25">
        <v>17556066</v>
      </c>
      <c r="B1707" s="2" t="s">
        <v>1650</v>
      </c>
      <c r="C1707">
        <f>IF(ISNA(VLOOKUP(A1707,Images!A:C,3,FALSE)), 0, VLOOKUP(A1707,Images!A:C,3,FALSE))/IF(ISNA(VLOOKUP(A1707,Images!A:C,2,FALSE)), 1,VLOOKUP(A1707,Images!A:C,2,FALSE))</f>
        <v>1.8678496381041327E-3</v>
      </c>
      <c r="D1707">
        <f>IF(NOT(ISNA(VLOOKUP(A1707,Harvard!B:E,4,FALSE))), VLOOKUP(A1707,Harvard!B:E,4,FALSE), 0)</f>
        <v>0</v>
      </c>
      <c r="E1707">
        <f>IF(NOT(ISNA(VLOOKUP(A1707,UC!B:D, 3, FALSE))),VLOOKUP(A1707,UC!B:D, 2, FALSE)/VLOOKUP(A1707, UC!B:D, 3, FALSE), 0)</f>
        <v>0.9</v>
      </c>
      <c r="F1707">
        <f>IF(EXACT(VLOOKUP(F$1,Variables!$B$6:$C$32, 2, FALSE), "Yes"), LOOKUP($A1707,Collections!$A:$A,Collections!B:B), 0)</f>
        <v>0</v>
      </c>
      <c r="G1707">
        <f>IF(EXACT(VLOOKUP(G$1,Variables!$B$6:$C$32, 2, FALSE), "Yes"), LOOKUP($A1707,Collections!$A:$A,Collections!C:C), 0)</f>
        <v>0</v>
      </c>
      <c r="H1707">
        <f>IF(EXACT(VLOOKUP(H$1,Variables!$B$6:$C$32, 2, FALSE), "Yes"), LOOKUP($A1707,Collections!$A:$A,Collections!D:D), 0)</f>
        <v>0</v>
      </c>
      <c r="I1707">
        <f>IF(EXACT(VLOOKUP(I$1,Variables!$B$6:$C$32, 2, FALSE), "Yes"), LOOKUP($A1707,Collections!$A:$A,Collections!E:E), 0)</f>
        <v>0</v>
      </c>
      <c r="J1707">
        <f>IF(EXACT(VLOOKUP(J$1,Variables!$B$6:$C$32, 2, FALSE), "Yes"), LOOKUP($A1707,Collections!$A:$A,Collections!F:F), 0)</f>
        <v>0</v>
      </c>
      <c r="K1707">
        <f>IF(EXACT(VLOOKUP(K$1,Variables!$B$6:$C$32, 2, FALSE), "Yes"), LOOKUP($A1707,Collections!$A:$A,Collections!G:G), 0)</f>
        <v>0</v>
      </c>
      <c r="L1707">
        <f>IF(EXACT(VLOOKUP(L$1,Variables!$B$6:$C$32, 2, FALSE), "Yes"), LOOKUP($A1707,Collections!$A:$A,Collections!H:H), 0)</f>
        <v>0</v>
      </c>
      <c r="M1707">
        <f>IF(EXACT(VLOOKUP(M$1,Variables!$B$6:$C$32, 2, FALSE), "Yes"), LOOKUP($A1707,Collections!$A:$A,Collections!I:I), 0)</f>
        <v>0</v>
      </c>
      <c r="N1707">
        <f>IF(EXACT(VLOOKUP(N$1,Variables!$B$6:$C$32, 2, FALSE), "Yes"), LOOKUP($A1707,Collections!$A:$A,Collections!J:J), 0)</f>
        <v>0</v>
      </c>
      <c r="O1707">
        <f>IF(EXACT(VLOOKUP(O$1,Variables!$B$6:$C$32, 2, FALSE), "Yes"), LOOKUP($A1707,Collections!$A:$A,Collections!K:K), 0)</f>
        <v>0</v>
      </c>
      <c r="P1707">
        <f>IF(EXACT(VLOOKUP(P$1,Variables!$B$6:$C$32, 2, FALSE), "Yes"), LOOKUP($A1707,Collections!$A:$A,Collections!L:L), 0)</f>
        <v>0</v>
      </c>
      <c r="Q1707">
        <f>IF(EXACT(VLOOKUP(Q$1,Variables!$B$6:$C$32, 2, FALSE), "Yes"), LOOKUP($A1707,Collections!$A:$A,Collections!M:M), 0)</f>
        <v>0</v>
      </c>
      <c r="R1707">
        <f>IF(EXACT(VLOOKUP(R$1,Variables!$B$6:$C$32, 2, FALSE), "Yes"), LOOKUP($A1707,Collections!$A:$A,Collections!N:N), 0)</f>
        <v>0</v>
      </c>
      <c r="S1707">
        <f>IF(EXACT(VLOOKUP(S$1,Variables!$B$6:$C$32, 2, FALSE), "Yes"), LOOKUP($A1707,Collections!$A:$A,Collections!O:O), 0)</f>
        <v>0</v>
      </c>
      <c r="T1707">
        <f>IF(EXACT(VLOOKUP(T$1,Variables!$B$6:$C$32, 2, FALSE), "Yes"), LOOKUP($A1707,Collections!$A:$A,Collections!P:P), 0)</f>
        <v>0</v>
      </c>
      <c r="U1707">
        <f>IF(EXACT(VLOOKUP(U$1,Variables!$B$6:$C$32, 2, FALSE), "Yes"), LOOKUP($A1707,Collections!$A:$A,Collections!Q:Q), 0)</f>
        <v>0</v>
      </c>
      <c r="V1707">
        <f>IF(EXACT(VLOOKUP(V$1,Variables!$B$6:$C$32, 2, FALSE), "Yes"), LOOKUP($A1707,Collections!$A:$A,Collections!R:R), 0)</f>
        <v>0</v>
      </c>
      <c r="W1707">
        <f>IF(EXACT(VLOOKUP(W$1,Variables!$B$6:$C$32, 2, FALSE), "Yes"), LOOKUP($A1707,Collections!$A:$A,Collections!S:S), 0)</f>
        <v>0</v>
      </c>
      <c r="X1707">
        <f>IF(EXACT(VLOOKUP(X$1,Variables!$B$6:$C$32, 2, FALSE), "Yes"), LOOKUP($A1707,Collections!$A:$A,Collections!T:T), 0)</f>
        <v>0</v>
      </c>
      <c r="Y1707">
        <f>IF(EXACT(VLOOKUP(Y$1,Variables!$B$6:$C$32, 2, FALSE), "Yes"), LOOKUP($A1707,Collections!$A:$A,Collections!U:U), 0)</f>
        <v>1</v>
      </c>
      <c r="Z1707">
        <f>IF(EXACT(VLOOKUP(Z$1,Variables!$B$6:$C$32, 2, FALSE), "Yes"), LOOKUP($A1707,Collections!$A:$A,Collections!V:V), 0)</f>
        <v>0</v>
      </c>
      <c r="AA1707">
        <f>IF(EXACT(VLOOKUP(AA$1,Variables!$B$6:$C$32, 2, FALSE), "Yes"), LOOKUP($A1707,Collections!$A:$A,Collections!W:W), 0)</f>
        <v>0</v>
      </c>
      <c r="AB1707">
        <f>IF(EXACT(VLOOKUP(AB$1,Variables!$B$6:$C$32, 2, FALSE), "Yes"), LOOKUP($A1707,Collections!$A:$A,Collections!X:X), 0)</f>
        <v>0</v>
      </c>
      <c r="AC1707">
        <f>IF(EXACT(VLOOKUP(AC$1,Variables!$B$6:$C$32, 2, FALSE), "Yes"), LOOKUP($A1707,Collections!$A:$A,Collections!Y:Y), 0)</f>
        <v>0</v>
      </c>
      <c r="AD1707">
        <f>IF(EXACT(VLOOKUP(AD$1,Variables!$B$6:$C$32, 2, FALSE), "Yes"), LOOKUP($A1707,Collections!$A:$A,Collections!Z:Z), 0)</f>
        <v>0</v>
      </c>
      <c r="AE1707">
        <f>IF(EXACT(VLOOKUP(AE$1,Variables!$B$6:$C$32, 2, FALSE), "Yes"), LOOKUP($A1707,Collections!$A:$A,Collections!AA:AA), 0)</f>
        <v>0</v>
      </c>
      <c r="AF1707">
        <f>IF(EXACT(VLOOKUP(AF$1,Variables!$B$6:$C$32, 2, FALSE), "Yes"), LOOKUP($A1707,Collections!$A:$A,Collections!AB:AB), 0)</f>
        <v>0</v>
      </c>
      <c r="AG1707" t="str">
        <f t="shared" si="26"/>
        <v>Yes</v>
      </c>
      <c r="AH1707">
        <f>IF(D1707&gt;=Variables!$C$1,1,0)</f>
        <v>0</v>
      </c>
      <c r="AI1707">
        <f>IF(E1707&gt;=Variables!$C$1,1,0)</f>
        <v>1</v>
      </c>
    </row>
    <row r="1708" spans="1:35" x14ac:dyDescent="0.2">
      <c r="A1708" s="25">
        <v>92002</v>
      </c>
      <c r="B1708" s="2" t="s">
        <v>873</v>
      </c>
      <c r="C1708">
        <f>IF(ISNA(VLOOKUP(A1708,Images!A:C,3,FALSE)), 0, VLOOKUP(A1708,Images!A:C,3,FALSE))/IF(ISNA(VLOOKUP(A1708,Images!A:C,2,FALSE)), 1,VLOOKUP(A1708,Images!A:C,2,FALSE))</f>
        <v>1.8663826925232597E-2</v>
      </c>
      <c r="D1708">
        <f>IF(NOT(ISNA(VLOOKUP(A1708,Harvard!B:E,4,FALSE))), VLOOKUP(A1708,Harvard!B:E,4,FALSE), 0)</f>
        <v>1</v>
      </c>
      <c r="E1708">
        <f>IF(NOT(ISNA(VLOOKUP(A1708,UC!B:D, 3, FALSE))),VLOOKUP(A1708,UC!B:D, 2, FALSE)/VLOOKUP(A1708, UC!B:D, 3, FALSE), 0)</f>
        <v>0.89142857142857146</v>
      </c>
      <c r="F1708">
        <f>IF(EXACT(VLOOKUP(F$1,Variables!$B$6:$C$32, 2, FALSE), "Yes"), LOOKUP($A1708,Collections!$A:$A,Collections!B:B), 0)</f>
        <v>0</v>
      </c>
      <c r="G1708">
        <f>IF(EXACT(VLOOKUP(G$1,Variables!$B$6:$C$32, 2, FALSE), "Yes"), LOOKUP($A1708,Collections!$A:$A,Collections!C:C), 0)</f>
        <v>0</v>
      </c>
      <c r="H1708">
        <f>IF(EXACT(VLOOKUP(H$1,Variables!$B$6:$C$32, 2, FALSE), "Yes"), LOOKUP($A1708,Collections!$A:$A,Collections!D:D), 0)</f>
        <v>0</v>
      </c>
      <c r="I1708">
        <f>IF(EXACT(VLOOKUP(I$1,Variables!$B$6:$C$32, 2, FALSE), "Yes"), LOOKUP($A1708,Collections!$A:$A,Collections!E:E), 0)</f>
        <v>0</v>
      </c>
      <c r="J1708">
        <f>IF(EXACT(VLOOKUP(J$1,Variables!$B$6:$C$32, 2, FALSE), "Yes"), LOOKUP($A1708,Collections!$A:$A,Collections!F:F), 0)</f>
        <v>0</v>
      </c>
      <c r="K1708">
        <f>IF(EXACT(VLOOKUP(K$1,Variables!$B$6:$C$32, 2, FALSE), "Yes"), LOOKUP($A1708,Collections!$A:$A,Collections!G:G), 0)</f>
        <v>1</v>
      </c>
      <c r="L1708">
        <f>IF(EXACT(VLOOKUP(L$1,Variables!$B$6:$C$32, 2, FALSE), "Yes"), LOOKUP($A1708,Collections!$A:$A,Collections!H:H), 0)</f>
        <v>0</v>
      </c>
      <c r="M1708">
        <f>IF(EXACT(VLOOKUP(M$1,Variables!$B$6:$C$32, 2, FALSE), "Yes"), LOOKUP($A1708,Collections!$A:$A,Collections!I:I), 0)</f>
        <v>0</v>
      </c>
      <c r="N1708">
        <f>IF(EXACT(VLOOKUP(N$1,Variables!$B$6:$C$32, 2, FALSE), "Yes"), LOOKUP($A1708,Collections!$A:$A,Collections!J:J), 0)</f>
        <v>0</v>
      </c>
      <c r="O1708">
        <f>IF(EXACT(VLOOKUP(O$1,Variables!$B$6:$C$32, 2, FALSE), "Yes"), LOOKUP($A1708,Collections!$A:$A,Collections!K:K), 0)</f>
        <v>0</v>
      </c>
      <c r="P1708">
        <f>IF(EXACT(VLOOKUP(P$1,Variables!$B$6:$C$32, 2, FALSE), "Yes"), LOOKUP($A1708,Collections!$A:$A,Collections!L:L), 0)</f>
        <v>0</v>
      </c>
      <c r="Q1708">
        <f>IF(EXACT(VLOOKUP(Q$1,Variables!$B$6:$C$32, 2, FALSE), "Yes"), LOOKUP($A1708,Collections!$A:$A,Collections!M:M), 0)</f>
        <v>0</v>
      </c>
      <c r="R1708">
        <f>IF(EXACT(VLOOKUP(R$1,Variables!$B$6:$C$32, 2, FALSE), "Yes"), LOOKUP($A1708,Collections!$A:$A,Collections!N:N), 0)</f>
        <v>0</v>
      </c>
      <c r="S1708">
        <f>IF(EXACT(VLOOKUP(S$1,Variables!$B$6:$C$32, 2, FALSE), "Yes"), LOOKUP($A1708,Collections!$A:$A,Collections!O:O), 0)</f>
        <v>0</v>
      </c>
      <c r="T1708">
        <f>IF(EXACT(VLOOKUP(T$1,Variables!$B$6:$C$32, 2, FALSE), "Yes"), LOOKUP($A1708,Collections!$A:$A,Collections!P:P), 0)</f>
        <v>0</v>
      </c>
      <c r="U1708">
        <f>IF(EXACT(VLOOKUP(U$1,Variables!$B$6:$C$32, 2, FALSE), "Yes"), LOOKUP($A1708,Collections!$A:$A,Collections!Q:Q), 0)</f>
        <v>0</v>
      </c>
      <c r="V1708">
        <f>IF(EXACT(VLOOKUP(V$1,Variables!$B$6:$C$32, 2, FALSE), "Yes"), LOOKUP($A1708,Collections!$A:$A,Collections!R:R), 0)</f>
        <v>0</v>
      </c>
      <c r="W1708">
        <f>IF(EXACT(VLOOKUP(W$1,Variables!$B$6:$C$32, 2, FALSE), "Yes"), LOOKUP($A1708,Collections!$A:$A,Collections!S:S), 0)</f>
        <v>0</v>
      </c>
      <c r="X1708">
        <f>IF(EXACT(VLOOKUP(X$1,Variables!$B$6:$C$32, 2, FALSE), "Yes"), LOOKUP($A1708,Collections!$A:$A,Collections!T:T), 0)</f>
        <v>0</v>
      </c>
      <c r="Y1708">
        <f>IF(EXACT(VLOOKUP(Y$1,Variables!$B$6:$C$32, 2, FALSE), "Yes"), LOOKUP($A1708,Collections!$A:$A,Collections!U:U), 0)</f>
        <v>0</v>
      </c>
      <c r="Z1708">
        <f>IF(EXACT(VLOOKUP(Z$1,Variables!$B$6:$C$32, 2, FALSE), "Yes"), LOOKUP($A1708,Collections!$A:$A,Collections!V:V), 0)</f>
        <v>0</v>
      </c>
      <c r="AA1708">
        <f>IF(EXACT(VLOOKUP(AA$1,Variables!$B$6:$C$32, 2, FALSE), "Yes"), LOOKUP($A1708,Collections!$A:$A,Collections!W:W), 0)</f>
        <v>0</v>
      </c>
      <c r="AB1708">
        <f>IF(EXACT(VLOOKUP(AB$1,Variables!$B$6:$C$32, 2, FALSE), "Yes"), LOOKUP($A1708,Collections!$A:$A,Collections!X:X), 0)</f>
        <v>0</v>
      </c>
      <c r="AC1708">
        <f>IF(EXACT(VLOOKUP(AC$1,Variables!$B$6:$C$32, 2, FALSE), "Yes"), LOOKUP($A1708,Collections!$A:$A,Collections!Y:Y), 0)</f>
        <v>0</v>
      </c>
      <c r="AD1708">
        <f>IF(EXACT(VLOOKUP(AD$1,Variables!$B$6:$C$32, 2, FALSE), "Yes"), LOOKUP($A1708,Collections!$A:$A,Collections!Z:Z), 0)</f>
        <v>0</v>
      </c>
      <c r="AE1708">
        <f>IF(EXACT(VLOOKUP(AE$1,Variables!$B$6:$C$32, 2, FALSE), "Yes"), LOOKUP($A1708,Collections!$A:$A,Collections!AA:AA), 0)</f>
        <v>0</v>
      </c>
      <c r="AF1708">
        <f>IF(EXACT(VLOOKUP(AF$1,Variables!$B$6:$C$32, 2, FALSE), "Yes"), LOOKUP($A1708,Collections!$A:$A,Collections!AB:AB), 0)</f>
        <v>0</v>
      </c>
      <c r="AG1708" t="str">
        <f t="shared" si="26"/>
        <v>Yes</v>
      </c>
      <c r="AH1708">
        <f>IF(D1708&gt;=Variables!$C$1,1,0)</f>
        <v>1</v>
      </c>
      <c r="AI1708">
        <f>IF(E1708&gt;=Variables!$C$1,1,0)</f>
        <v>0</v>
      </c>
    </row>
    <row r="1709" spans="1:35" x14ac:dyDescent="0.2">
      <c r="A1709" s="25">
        <v>13249347</v>
      </c>
      <c r="B1709" s="2" t="s">
        <v>1599</v>
      </c>
      <c r="C1709">
        <f>IF(ISNA(VLOOKUP(A1709,Images!A:C,3,FALSE)), 0, VLOOKUP(A1709,Images!A:C,3,FALSE))/IF(ISNA(VLOOKUP(A1709,Images!A:C,2,FALSE)), 1,VLOOKUP(A1709,Images!A:C,2,FALSE))</f>
        <v>3.5383235323432675E-2</v>
      </c>
      <c r="D1709">
        <f>IF(NOT(ISNA(VLOOKUP(A1709,Harvard!B:E,4,FALSE))), VLOOKUP(A1709,Harvard!B:E,4,FALSE), 0)</f>
        <v>1</v>
      </c>
      <c r="E1709">
        <f>IF(NOT(ISNA(VLOOKUP(A1709,UC!B:D, 3, FALSE))),VLOOKUP(A1709,UC!B:D, 2, FALSE)/VLOOKUP(A1709, UC!B:D, 3, FALSE), 0)</f>
        <v>1</v>
      </c>
      <c r="F1709">
        <f>IF(EXACT(VLOOKUP(F$1,Variables!$B$6:$C$32, 2, FALSE), "Yes"), LOOKUP($A1709,Collections!$A:$A,Collections!B:B), 0)</f>
        <v>1</v>
      </c>
      <c r="G1709">
        <f>IF(EXACT(VLOOKUP(G$1,Variables!$B$6:$C$32, 2, FALSE), "Yes"), LOOKUP($A1709,Collections!$A:$A,Collections!C:C), 0)</f>
        <v>0</v>
      </c>
      <c r="H1709">
        <f>IF(EXACT(VLOOKUP(H$1,Variables!$B$6:$C$32, 2, FALSE), "Yes"), LOOKUP($A1709,Collections!$A:$A,Collections!D:D), 0)</f>
        <v>0</v>
      </c>
      <c r="I1709">
        <f>IF(EXACT(VLOOKUP(I$1,Variables!$B$6:$C$32, 2, FALSE), "Yes"), LOOKUP($A1709,Collections!$A:$A,Collections!E:E), 0)</f>
        <v>0</v>
      </c>
      <c r="J1709">
        <f>IF(EXACT(VLOOKUP(J$1,Variables!$B$6:$C$32, 2, FALSE), "Yes"), LOOKUP($A1709,Collections!$A:$A,Collections!F:F), 0)</f>
        <v>0</v>
      </c>
      <c r="K1709">
        <f>IF(EXACT(VLOOKUP(K$1,Variables!$B$6:$C$32, 2, FALSE), "Yes"), LOOKUP($A1709,Collections!$A:$A,Collections!G:G), 0)</f>
        <v>0</v>
      </c>
      <c r="L1709">
        <f>IF(EXACT(VLOOKUP(L$1,Variables!$B$6:$C$32, 2, FALSE), "Yes"), LOOKUP($A1709,Collections!$A:$A,Collections!H:H), 0)</f>
        <v>0</v>
      </c>
      <c r="M1709">
        <f>IF(EXACT(VLOOKUP(M$1,Variables!$B$6:$C$32, 2, FALSE), "Yes"), LOOKUP($A1709,Collections!$A:$A,Collections!I:I), 0)</f>
        <v>0</v>
      </c>
      <c r="N1709">
        <f>IF(EXACT(VLOOKUP(N$1,Variables!$B$6:$C$32, 2, FALSE), "Yes"), LOOKUP($A1709,Collections!$A:$A,Collections!J:J), 0)</f>
        <v>0</v>
      </c>
      <c r="O1709">
        <f>IF(EXACT(VLOOKUP(O$1,Variables!$B$6:$C$32, 2, FALSE), "Yes"), LOOKUP($A1709,Collections!$A:$A,Collections!K:K), 0)</f>
        <v>0</v>
      </c>
      <c r="P1709">
        <f>IF(EXACT(VLOOKUP(P$1,Variables!$B$6:$C$32, 2, FALSE), "Yes"), LOOKUP($A1709,Collections!$A:$A,Collections!L:L), 0)</f>
        <v>0</v>
      </c>
      <c r="Q1709">
        <f>IF(EXACT(VLOOKUP(Q$1,Variables!$B$6:$C$32, 2, FALSE), "Yes"), LOOKUP($A1709,Collections!$A:$A,Collections!M:M), 0)</f>
        <v>0</v>
      </c>
      <c r="R1709">
        <f>IF(EXACT(VLOOKUP(R$1,Variables!$B$6:$C$32, 2, FALSE), "Yes"), LOOKUP($A1709,Collections!$A:$A,Collections!N:N), 0)</f>
        <v>0</v>
      </c>
      <c r="S1709">
        <f>IF(EXACT(VLOOKUP(S$1,Variables!$B$6:$C$32, 2, FALSE), "Yes"), LOOKUP($A1709,Collections!$A:$A,Collections!O:O), 0)</f>
        <v>0</v>
      </c>
      <c r="T1709">
        <f>IF(EXACT(VLOOKUP(T$1,Variables!$B$6:$C$32, 2, FALSE), "Yes"), LOOKUP($A1709,Collections!$A:$A,Collections!P:P), 0)</f>
        <v>0</v>
      </c>
      <c r="U1709">
        <f>IF(EXACT(VLOOKUP(U$1,Variables!$B$6:$C$32, 2, FALSE), "Yes"), LOOKUP($A1709,Collections!$A:$A,Collections!Q:Q), 0)</f>
        <v>0</v>
      </c>
      <c r="V1709">
        <f>IF(EXACT(VLOOKUP(V$1,Variables!$B$6:$C$32, 2, FALSE), "Yes"), LOOKUP($A1709,Collections!$A:$A,Collections!R:R), 0)</f>
        <v>0</v>
      </c>
      <c r="W1709">
        <f>IF(EXACT(VLOOKUP(W$1,Variables!$B$6:$C$32, 2, FALSE), "Yes"), LOOKUP($A1709,Collections!$A:$A,Collections!S:S), 0)</f>
        <v>0</v>
      </c>
      <c r="X1709">
        <f>IF(EXACT(VLOOKUP(X$1,Variables!$B$6:$C$32, 2, FALSE), "Yes"), LOOKUP($A1709,Collections!$A:$A,Collections!T:T), 0)</f>
        <v>0</v>
      </c>
      <c r="Y1709">
        <f>IF(EXACT(VLOOKUP(Y$1,Variables!$B$6:$C$32, 2, FALSE), "Yes"), LOOKUP($A1709,Collections!$A:$A,Collections!U:U), 0)</f>
        <v>0</v>
      </c>
      <c r="Z1709">
        <f>IF(EXACT(VLOOKUP(Z$1,Variables!$B$6:$C$32, 2, FALSE), "Yes"), LOOKUP($A1709,Collections!$A:$A,Collections!V:V), 0)</f>
        <v>0</v>
      </c>
      <c r="AA1709">
        <f>IF(EXACT(VLOOKUP(AA$1,Variables!$B$6:$C$32, 2, FALSE), "Yes"), LOOKUP($A1709,Collections!$A:$A,Collections!W:W), 0)</f>
        <v>0</v>
      </c>
      <c r="AB1709">
        <f>IF(EXACT(VLOOKUP(AB$1,Variables!$B$6:$C$32, 2, FALSE), "Yes"), LOOKUP($A1709,Collections!$A:$A,Collections!X:X), 0)</f>
        <v>0</v>
      </c>
      <c r="AC1709">
        <f>IF(EXACT(VLOOKUP(AC$1,Variables!$B$6:$C$32, 2, FALSE), "Yes"), LOOKUP($A1709,Collections!$A:$A,Collections!Y:Y), 0)</f>
        <v>0</v>
      </c>
      <c r="AD1709">
        <f>IF(EXACT(VLOOKUP(AD$1,Variables!$B$6:$C$32, 2, FALSE), "Yes"), LOOKUP($A1709,Collections!$A:$A,Collections!Z:Z), 0)</f>
        <v>0</v>
      </c>
      <c r="AE1709">
        <f>IF(EXACT(VLOOKUP(AE$1,Variables!$B$6:$C$32, 2, FALSE), "Yes"), LOOKUP($A1709,Collections!$A:$A,Collections!AA:AA), 0)</f>
        <v>0</v>
      </c>
      <c r="AF1709">
        <f>IF(EXACT(VLOOKUP(AF$1,Variables!$B$6:$C$32, 2, FALSE), "Yes"), LOOKUP($A1709,Collections!$A:$A,Collections!AB:AB), 0)</f>
        <v>0</v>
      </c>
      <c r="AG1709" t="str">
        <f t="shared" si="26"/>
        <v>Yes</v>
      </c>
      <c r="AH1709">
        <f>IF(D1709&gt;=Variables!$C$1,1,0)</f>
        <v>1</v>
      </c>
      <c r="AI1709">
        <f>IF(E1709&gt;=Variables!$C$1,1,0)</f>
        <v>1</v>
      </c>
    </row>
    <row r="1710" spans="1:35" x14ac:dyDescent="0.2">
      <c r="A1710" s="25">
        <v>3057410</v>
      </c>
      <c r="B1710" s="2" t="s">
        <v>377</v>
      </c>
      <c r="C1710">
        <f>IF(ISNA(VLOOKUP(A1710,Images!A:C,3,FALSE)), 0, VLOOKUP(A1710,Images!A:C,3,FALSE))/IF(ISNA(VLOOKUP(A1710,Images!A:C,2,FALSE)), 1,VLOOKUP(A1710,Images!A:C,2,FALSE))</f>
        <v>9.8269022719076806E-3</v>
      </c>
      <c r="D1710">
        <f>IF(NOT(ISNA(VLOOKUP(A1710,Harvard!B:E,4,FALSE))), VLOOKUP(A1710,Harvard!B:E,4,FALSE), 0)</f>
        <v>0.99019999999999997</v>
      </c>
      <c r="E1710">
        <f>IF(NOT(ISNA(VLOOKUP(A1710,UC!B:D, 3, FALSE))),VLOOKUP(A1710,UC!B:D, 2, FALSE)/VLOOKUP(A1710, UC!B:D, 3, FALSE), 0)</f>
        <v>1</v>
      </c>
      <c r="F1710">
        <f>IF(EXACT(VLOOKUP(F$1,Variables!$B$6:$C$32, 2, FALSE), "Yes"), LOOKUP($A1710,Collections!$A:$A,Collections!B:B), 0)</f>
        <v>0</v>
      </c>
      <c r="G1710">
        <f>IF(EXACT(VLOOKUP(G$1,Variables!$B$6:$C$32, 2, FALSE), "Yes"), LOOKUP($A1710,Collections!$A:$A,Collections!C:C), 0)</f>
        <v>1</v>
      </c>
      <c r="H1710">
        <f>IF(EXACT(VLOOKUP(H$1,Variables!$B$6:$C$32, 2, FALSE), "Yes"), LOOKUP($A1710,Collections!$A:$A,Collections!D:D), 0)</f>
        <v>0</v>
      </c>
      <c r="I1710">
        <f>IF(EXACT(VLOOKUP(I$1,Variables!$B$6:$C$32, 2, FALSE), "Yes"), LOOKUP($A1710,Collections!$A:$A,Collections!E:E), 0)</f>
        <v>0</v>
      </c>
      <c r="J1710">
        <f>IF(EXACT(VLOOKUP(J$1,Variables!$B$6:$C$32, 2, FALSE), "Yes"), LOOKUP($A1710,Collections!$A:$A,Collections!F:F), 0)</f>
        <v>0</v>
      </c>
      <c r="K1710">
        <f>IF(EXACT(VLOOKUP(K$1,Variables!$B$6:$C$32, 2, FALSE), "Yes"), LOOKUP($A1710,Collections!$A:$A,Collections!G:G), 0)</f>
        <v>0</v>
      </c>
      <c r="L1710">
        <f>IF(EXACT(VLOOKUP(L$1,Variables!$B$6:$C$32, 2, FALSE), "Yes"), LOOKUP($A1710,Collections!$A:$A,Collections!H:H), 0)</f>
        <v>0</v>
      </c>
      <c r="M1710">
        <f>IF(EXACT(VLOOKUP(M$1,Variables!$B$6:$C$32, 2, FALSE), "Yes"), LOOKUP($A1710,Collections!$A:$A,Collections!I:I), 0)</f>
        <v>0</v>
      </c>
      <c r="N1710">
        <f>IF(EXACT(VLOOKUP(N$1,Variables!$B$6:$C$32, 2, FALSE), "Yes"), LOOKUP($A1710,Collections!$A:$A,Collections!J:J), 0)</f>
        <v>0</v>
      </c>
      <c r="O1710">
        <f>IF(EXACT(VLOOKUP(O$1,Variables!$B$6:$C$32, 2, FALSE), "Yes"), LOOKUP($A1710,Collections!$A:$A,Collections!K:K), 0)</f>
        <v>0</v>
      </c>
      <c r="P1710">
        <f>IF(EXACT(VLOOKUP(P$1,Variables!$B$6:$C$32, 2, FALSE), "Yes"), LOOKUP($A1710,Collections!$A:$A,Collections!L:L), 0)</f>
        <v>0</v>
      </c>
      <c r="Q1710">
        <f>IF(EXACT(VLOOKUP(Q$1,Variables!$B$6:$C$32, 2, FALSE), "Yes"), LOOKUP($A1710,Collections!$A:$A,Collections!M:M), 0)</f>
        <v>0</v>
      </c>
      <c r="R1710">
        <f>IF(EXACT(VLOOKUP(R$1,Variables!$B$6:$C$32, 2, FALSE), "Yes"), LOOKUP($A1710,Collections!$A:$A,Collections!N:N), 0)</f>
        <v>0</v>
      </c>
      <c r="S1710">
        <f>IF(EXACT(VLOOKUP(S$1,Variables!$B$6:$C$32, 2, FALSE), "Yes"), LOOKUP($A1710,Collections!$A:$A,Collections!O:O), 0)</f>
        <v>0</v>
      </c>
      <c r="T1710">
        <f>IF(EXACT(VLOOKUP(T$1,Variables!$B$6:$C$32, 2, FALSE), "Yes"), LOOKUP($A1710,Collections!$A:$A,Collections!P:P), 0)</f>
        <v>0</v>
      </c>
      <c r="U1710">
        <f>IF(EXACT(VLOOKUP(U$1,Variables!$B$6:$C$32, 2, FALSE), "Yes"), LOOKUP($A1710,Collections!$A:$A,Collections!Q:Q), 0)</f>
        <v>0</v>
      </c>
      <c r="V1710">
        <f>IF(EXACT(VLOOKUP(V$1,Variables!$B$6:$C$32, 2, FALSE), "Yes"), LOOKUP($A1710,Collections!$A:$A,Collections!R:R), 0)</f>
        <v>0</v>
      </c>
      <c r="W1710">
        <f>IF(EXACT(VLOOKUP(W$1,Variables!$B$6:$C$32, 2, FALSE), "Yes"), LOOKUP($A1710,Collections!$A:$A,Collections!S:S), 0)</f>
        <v>0</v>
      </c>
      <c r="X1710">
        <f>IF(EXACT(VLOOKUP(X$1,Variables!$B$6:$C$32, 2, FALSE), "Yes"), LOOKUP($A1710,Collections!$A:$A,Collections!T:T), 0)</f>
        <v>0</v>
      </c>
      <c r="Y1710">
        <f>IF(EXACT(VLOOKUP(Y$1,Variables!$B$6:$C$32, 2, FALSE), "Yes"), LOOKUP($A1710,Collections!$A:$A,Collections!U:U), 0)</f>
        <v>0</v>
      </c>
      <c r="Z1710">
        <f>IF(EXACT(VLOOKUP(Z$1,Variables!$B$6:$C$32, 2, FALSE), "Yes"), LOOKUP($A1710,Collections!$A:$A,Collections!V:V), 0)</f>
        <v>0</v>
      </c>
      <c r="AA1710">
        <f>IF(EXACT(VLOOKUP(AA$1,Variables!$B$6:$C$32, 2, FALSE), "Yes"), LOOKUP($A1710,Collections!$A:$A,Collections!W:W), 0)</f>
        <v>0</v>
      </c>
      <c r="AB1710">
        <f>IF(EXACT(VLOOKUP(AB$1,Variables!$B$6:$C$32, 2, FALSE), "Yes"), LOOKUP($A1710,Collections!$A:$A,Collections!X:X), 0)</f>
        <v>0</v>
      </c>
      <c r="AC1710">
        <f>IF(EXACT(VLOOKUP(AC$1,Variables!$B$6:$C$32, 2, FALSE), "Yes"), LOOKUP($A1710,Collections!$A:$A,Collections!Y:Y), 0)</f>
        <v>0</v>
      </c>
      <c r="AD1710">
        <f>IF(EXACT(VLOOKUP(AD$1,Variables!$B$6:$C$32, 2, FALSE), "Yes"), LOOKUP($A1710,Collections!$A:$A,Collections!Z:Z), 0)</f>
        <v>0</v>
      </c>
      <c r="AE1710">
        <f>IF(EXACT(VLOOKUP(AE$1,Variables!$B$6:$C$32, 2, FALSE), "Yes"), LOOKUP($A1710,Collections!$A:$A,Collections!AA:AA), 0)</f>
        <v>0</v>
      </c>
      <c r="AF1710">
        <f>IF(EXACT(VLOOKUP(AF$1,Variables!$B$6:$C$32, 2, FALSE), "Yes"), LOOKUP($A1710,Collections!$A:$A,Collections!AB:AB), 0)</f>
        <v>0</v>
      </c>
      <c r="AG1710" t="str">
        <f t="shared" si="26"/>
        <v>Yes</v>
      </c>
      <c r="AH1710">
        <f>IF(D1710&gt;=Variables!$C$1,1,0)</f>
        <v>1</v>
      </c>
      <c r="AI1710">
        <f>IF(E1710&gt;=Variables!$C$1,1,0)</f>
        <v>1</v>
      </c>
    </row>
    <row r="1711" spans="1:35" x14ac:dyDescent="0.2">
      <c r="A1711" s="25">
        <v>98353</v>
      </c>
      <c r="B1711" s="2" t="s">
        <v>908</v>
      </c>
      <c r="C1711">
        <f>IF(ISNA(VLOOKUP(A1711,Images!A:C,3,FALSE)), 0, VLOOKUP(A1711,Images!A:C,3,FALSE))/IF(ISNA(VLOOKUP(A1711,Images!A:C,2,FALSE)), 1,VLOOKUP(A1711,Images!A:C,2,FALSE))</f>
        <v>3.1338624810487825E-2</v>
      </c>
      <c r="D1711">
        <f>IF(NOT(ISNA(VLOOKUP(A1711,Harvard!B:E,4,FALSE))), VLOOKUP(A1711,Harvard!B:E,4,FALSE), 0)</f>
        <v>1</v>
      </c>
      <c r="E1711">
        <f>IF(NOT(ISNA(VLOOKUP(A1711,UC!B:D, 3, FALSE))),VLOOKUP(A1711,UC!B:D, 2, FALSE)/VLOOKUP(A1711, UC!B:D, 3, FALSE), 0)</f>
        <v>0.99420289855072463</v>
      </c>
      <c r="F1711">
        <f>IF(EXACT(VLOOKUP(F$1,Variables!$B$6:$C$32, 2, FALSE), "Yes"), LOOKUP($A1711,Collections!$A:$A,Collections!B:B), 0)</f>
        <v>0</v>
      </c>
      <c r="G1711">
        <f>IF(EXACT(VLOOKUP(G$1,Variables!$B$6:$C$32, 2, FALSE), "Yes"), LOOKUP($A1711,Collections!$A:$A,Collections!C:C), 0)</f>
        <v>0</v>
      </c>
      <c r="H1711">
        <f>IF(EXACT(VLOOKUP(H$1,Variables!$B$6:$C$32, 2, FALSE), "Yes"), LOOKUP($A1711,Collections!$A:$A,Collections!D:D), 0)</f>
        <v>0</v>
      </c>
      <c r="I1711">
        <f>IF(EXACT(VLOOKUP(I$1,Variables!$B$6:$C$32, 2, FALSE), "Yes"), LOOKUP($A1711,Collections!$A:$A,Collections!E:E), 0)</f>
        <v>0</v>
      </c>
      <c r="J1711">
        <f>IF(EXACT(VLOOKUP(J$1,Variables!$B$6:$C$32, 2, FALSE), "Yes"), LOOKUP($A1711,Collections!$A:$A,Collections!F:F), 0)</f>
        <v>0</v>
      </c>
      <c r="K1711">
        <f>IF(EXACT(VLOOKUP(K$1,Variables!$B$6:$C$32, 2, FALSE), "Yes"), LOOKUP($A1711,Collections!$A:$A,Collections!G:G), 0)</f>
        <v>0</v>
      </c>
      <c r="L1711">
        <f>IF(EXACT(VLOOKUP(L$1,Variables!$B$6:$C$32, 2, FALSE), "Yes"), LOOKUP($A1711,Collections!$A:$A,Collections!H:H), 0)</f>
        <v>0</v>
      </c>
      <c r="M1711">
        <f>IF(EXACT(VLOOKUP(M$1,Variables!$B$6:$C$32, 2, FALSE), "Yes"), LOOKUP($A1711,Collections!$A:$A,Collections!I:I), 0)</f>
        <v>1</v>
      </c>
      <c r="N1711">
        <f>IF(EXACT(VLOOKUP(N$1,Variables!$B$6:$C$32, 2, FALSE), "Yes"), LOOKUP($A1711,Collections!$A:$A,Collections!J:J), 0)</f>
        <v>0</v>
      </c>
      <c r="O1711">
        <f>IF(EXACT(VLOOKUP(O$1,Variables!$B$6:$C$32, 2, FALSE), "Yes"), LOOKUP($A1711,Collections!$A:$A,Collections!K:K), 0)</f>
        <v>0</v>
      </c>
      <c r="P1711">
        <f>IF(EXACT(VLOOKUP(P$1,Variables!$B$6:$C$32, 2, FALSE), "Yes"), LOOKUP($A1711,Collections!$A:$A,Collections!L:L), 0)</f>
        <v>0</v>
      </c>
      <c r="Q1711">
        <f>IF(EXACT(VLOOKUP(Q$1,Variables!$B$6:$C$32, 2, FALSE), "Yes"), LOOKUP($A1711,Collections!$A:$A,Collections!M:M), 0)</f>
        <v>0</v>
      </c>
      <c r="R1711">
        <f>IF(EXACT(VLOOKUP(R$1,Variables!$B$6:$C$32, 2, FALSE), "Yes"), LOOKUP($A1711,Collections!$A:$A,Collections!N:N), 0)</f>
        <v>0</v>
      </c>
      <c r="S1711">
        <f>IF(EXACT(VLOOKUP(S$1,Variables!$B$6:$C$32, 2, FALSE), "Yes"), LOOKUP($A1711,Collections!$A:$A,Collections!O:O), 0)</f>
        <v>0</v>
      </c>
      <c r="T1711">
        <f>IF(EXACT(VLOOKUP(T$1,Variables!$B$6:$C$32, 2, FALSE), "Yes"), LOOKUP($A1711,Collections!$A:$A,Collections!P:P), 0)</f>
        <v>0</v>
      </c>
      <c r="U1711">
        <f>IF(EXACT(VLOOKUP(U$1,Variables!$B$6:$C$32, 2, FALSE), "Yes"), LOOKUP($A1711,Collections!$A:$A,Collections!Q:Q), 0)</f>
        <v>0</v>
      </c>
      <c r="V1711">
        <f>IF(EXACT(VLOOKUP(V$1,Variables!$B$6:$C$32, 2, FALSE), "Yes"), LOOKUP($A1711,Collections!$A:$A,Collections!R:R), 0)</f>
        <v>0</v>
      </c>
      <c r="W1711">
        <f>IF(EXACT(VLOOKUP(W$1,Variables!$B$6:$C$32, 2, FALSE), "Yes"), LOOKUP($A1711,Collections!$A:$A,Collections!S:S), 0)</f>
        <v>0</v>
      </c>
      <c r="X1711">
        <f>IF(EXACT(VLOOKUP(X$1,Variables!$B$6:$C$32, 2, FALSE), "Yes"), LOOKUP($A1711,Collections!$A:$A,Collections!T:T), 0)</f>
        <v>0</v>
      </c>
      <c r="Y1711">
        <f>IF(EXACT(VLOOKUP(Y$1,Variables!$B$6:$C$32, 2, FALSE), "Yes"), LOOKUP($A1711,Collections!$A:$A,Collections!U:U), 0)</f>
        <v>0</v>
      </c>
      <c r="Z1711">
        <f>IF(EXACT(VLOOKUP(Z$1,Variables!$B$6:$C$32, 2, FALSE), "Yes"), LOOKUP($A1711,Collections!$A:$A,Collections!V:V), 0)</f>
        <v>0</v>
      </c>
      <c r="AA1711">
        <f>IF(EXACT(VLOOKUP(AA$1,Variables!$B$6:$C$32, 2, FALSE), "Yes"), LOOKUP($A1711,Collections!$A:$A,Collections!W:W), 0)</f>
        <v>0</v>
      </c>
      <c r="AB1711">
        <f>IF(EXACT(VLOOKUP(AB$1,Variables!$B$6:$C$32, 2, FALSE), "Yes"), LOOKUP($A1711,Collections!$A:$A,Collections!X:X), 0)</f>
        <v>0</v>
      </c>
      <c r="AC1711">
        <f>IF(EXACT(VLOOKUP(AC$1,Variables!$B$6:$C$32, 2, FALSE), "Yes"), LOOKUP($A1711,Collections!$A:$A,Collections!Y:Y), 0)</f>
        <v>0</v>
      </c>
      <c r="AD1711">
        <f>IF(EXACT(VLOOKUP(AD$1,Variables!$B$6:$C$32, 2, FALSE), "Yes"), LOOKUP($A1711,Collections!$A:$A,Collections!Z:Z), 0)</f>
        <v>0</v>
      </c>
      <c r="AE1711">
        <f>IF(EXACT(VLOOKUP(AE$1,Variables!$B$6:$C$32, 2, FALSE), "Yes"), LOOKUP($A1711,Collections!$A:$A,Collections!AA:AA), 0)</f>
        <v>0</v>
      </c>
      <c r="AF1711">
        <f>IF(EXACT(VLOOKUP(AF$1,Variables!$B$6:$C$32, 2, FALSE), "Yes"), LOOKUP($A1711,Collections!$A:$A,Collections!AB:AB), 0)</f>
        <v>0</v>
      </c>
      <c r="AG1711" t="str">
        <f t="shared" si="26"/>
        <v>Yes</v>
      </c>
      <c r="AH1711">
        <f>IF(D1711&gt;=Variables!$C$1,1,0)</f>
        <v>1</v>
      </c>
      <c r="AI1711">
        <f>IF(E1711&gt;=Variables!$C$1,1,0)</f>
        <v>1</v>
      </c>
    </row>
    <row r="1712" spans="1:35" x14ac:dyDescent="0.2">
      <c r="A1712" s="25">
        <v>98388</v>
      </c>
      <c r="B1712" s="2" t="s">
        <v>909</v>
      </c>
      <c r="C1712">
        <f>IF(ISNA(VLOOKUP(A1712,Images!A:C,3,FALSE)), 0, VLOOKUP(A1712,Images!A:C,3,FALSE))/IF(ISNA(VLOOKUP(A1712,Images!A:C,2,FALSE)), 1,VLOOKUP(A1712,Images!A:C,2,FALSE))</f>
        <v>5.1121771575325867E-3</v>
      </c>
      <c r="D1712">
        <f>IF(NOT(ISNA(VLOOKUP(A1712,Harvard!B:E,4,FALSE))), VLOOKUP(A1712,Harvard!B:E,4,FALSE), 0)</f>
        <v>0.96050000000000002</v>
      </c>
      <c r="E1712">
        <f>IF(NOT(ISNA(VLOOKUP(A1712,UC!B:D, 3, FALSE))),VLOOKUP(A1712,UC!B:D, 2, FALSE)/VLOOKUP(A1712, UC!B:D, 3, FALSE), 0)</f>
        <v>1</v>
      </c>
      <c r="F1712">
        <f>IF(EXACT(VLOOKUP(F$1,Variables!$B$6:$C$32, 2, FALSE), "Yes"), LOOKUP($A1712,Collections!$A:$A,Collections!B:B), 0)</f>
        <v>0</v>
      </c>
      <c r="G1712">
        <f>IF(EXACT(VLOOKUP(G$1,Variables!$B$6:$C$32, 2, FALSE), "Yes"), LOOKUP($A1712,Collections!$A:$A,Collections!C:C), 0)</f>
        <v>1</v>
      </c>
      <c r="H1712">
        <f>IF(EXACT(VLOOKUP(H$1,Variables!$B$6:$C$32, 2, FALSE), "Yes"), LOOKUP($A1712,Collections!$A:$A,Collections!D:D), 0)</f>
        <v>0</v>
      </c>
      <c r="I1712">
        <f>IF(EXACT(VLOOKUP(I$1,Variables!$B$6:$C$32, 2, FALSE), "Yes"), LOOKUP($A1712,Collections!$A:$A,Collections!E:E), 0)</f>
        <v>0</v>
      </c>
      <c r="J1712">
        <f>IF(EXACT(VLOOKUP(J$1,Variables!$B$6:$C$32, 2, FALSE), "Yes"), LOOKUP($A1712,Collections!$A:$A,Collections!F:F), 0)</f>
        <v>0</v>
      </c>
      <c r="K1712">
        <f>IF(EXACT(VLOOKUP(K$1,Variables!$B$6:$C$32, 2, FALSE), "Yes"), LOOKUP($A1712,Collections!$A:$A,Collections!G:G), 0)</f>
        <v>0</v>
      </c>
      <c r="L1712">
        <f>IF(EXACT(VLOOKUP(L$1,Variables!$B$6:$C$32, 2, FALSE), "Yes"), LOOKUP($A1712,Collections!$A:$A,Collections!H:H), 0)</f>
        <v>0</v>
      </c>
      <c r="M1712">
        <f>IF(EXACT(VLOOKUP(M$1,Variables!$B$6:$C$32, 2, FALSE), "Yes"), LOOKUP($A1712,Collections!$A:$A,Collections!I:I), 0)</f>
        <v>0</v>
      </c>
      <c r="N1712">
        <f>IF(EXACT(VLOOKUP(N$1,Variables!$B$6:$C$32, 2, FALSE), "Yes"), LOOKUP($A1712,Collections!$A:$A,Collections!J:J), 0)</f>
        <v>0</v>
      </c>
      <c r="O1712">
        <f>IF(EXACT(VLOOKUP(O$1,Variables!$B$6:$C$32, 2, FALSE), "Yes"), LOOKUP($A1712,Collections!$A:$A,Collections!K:K), 0)</f>
        <v>0</v>
      </c>
      <c r="P1712">
        <f>IF(EXACT(VLOOKUP(P$1,Variables!$B$6:$C$32, 2, FALSE), "Yes"), LOOKUP($A1712,Collections!$A:$A,Collections!L:L), 0)</f>
        <v>0</v>
      </c>
      <c r="Q1712">
        <f>IF(EXACT(VLOOKUP(Q$1,Variables!$B$6:$C$32, 2, FALSE), "Yes"), LOOKUP($A1712,Collections!$A:$A,Collections!M:M), 0)</f>
        <v>0</v>
      </c>
      <c r="R1712">
        <f>IF(EXACT(VLOOKUP(R$1,Variables!$B$6:$C$32, 2, FALSE), "Yes"), LOOKUP($A1712,Collections!$A:$A,Collections!N:N), 0)</f>
        <v>0</v>
      </c>
      <c r="S1712">
        <f>IF(EXACT(VLOOKUP(S$1,Variables!$B$6:$C$32, 2, FALSE), "Yes"), LOOKUP($A1712,Collections!$A:$A,Collections!O:O), 0)</f>
        <v>0</v>
      </c>
      <c r="T1712">
        <f>IF(EXACT(VLOOKUP(T$1,Variables!$B$6:$C$32, 2, FALSE), "Yes"), LOOKUP($A1712,Collections!$A:$A,Collections!P:P), 0)</f>
        <v>0</v>
      </c>
      <c r="U1712">
        <f>IF(EXACT(VLOOKUP(U$1,Variables!$B$6:$C$32, 2, FALSE), "Yes"), LOOKUP($A1712,Collections!$A:$A,Collections!Q:Q), 0)</f>
        <v>0</v>
      </c>
      <c r="V1712">
        <f>IF(EXACT(VLOOKUP(V$1,Variables!$B$6:$C$32, 2, FALSE), "Yes"), LOOKUP($A1712,Collections!$A:$A,Collections!R:R), 0)</f>
        <v>0</v>
      </c>
      <c r="W1712">
        <f>IF(EXACT(VLOOKUP(W$1,Variables!$B$6:$C$32, 2, FALSE), "Yes"), LOOKUP($A1712,Collections!$A:$A,Collections!S:S), 0)</f>
        <v>0</v>
      </c>
      <c r="X1712">
        <f>IF(EXACT(VLOOKUP(X$1,Variables!$B$6:$C$32, 2, FALSE), "Yes"), LOOKUP($A1712,Collections!$A:$A,Collections!T:T), 0)</f>
        <v>0</v>
      </c>
      <c r="Y1712">
        <f>IF(EXACT(VLOOKUP(Y$1,Variables!$B$6:$C$32, 2, FALSE), "Yes"), LOOKUP($A1712,Collections!$A:$A,Collections!U:U), 0)</f>
        <v>0</v>
      </c>
      <c r="Z1712">
        <f>IF(EXACT(VLOOKUP(Z$1,Variables!$B$6:$C$32, 2, FALSE), "Yes"), LOOKUP($A1712,Collections!$A:$A,Collections!V:V), 0)</f>
        <v>0</v>
      </c>
      <c r="AA1712">
        <f>IF(EXACT(VLOOKUP(AA$1,Variables!$B$6:$C$32, 2, FALSE), "Yes"), LOOKUP($A1712,Collections!$A:$A,Collections!W:W), 0)</f>
        <v>0</v>
      </c>
      <c r="AB1712">
        <f>IF(EXACT(VLOOKUP(AB$1,Variables!$B$6:$C$32, 2, FALSE), "Yes"), LOOKUP($A1712,Collections!$A:$A,Collections!X:X), 0)</f>
        <v>0</v>
      </c>
      <c r="AC1712">
        <f>IF(EXACT(VLOOKUP(AC$1,Variables!$B$6:$C$32, 2, FALSE), "Yes"), LOOKUP($A1712,Collections!$A:$A,Collections!Y:Y), 0)</f>
        <v>0</v>
      </c>
      <c r="AD1712">
        <f>IF(EXACT(VLOOKUP(AD$1,Variables!$B$6:$C$32, 2, FALSE), "Yes"), LOOKUP($A1712,Collections!$A:$A,Collections!Z:Z), 0)</f>
        <v>0</v>
      </c>
      <c r="AE1712">
        <f>IF(EXACT(VLOOKUP(AE$1,Variables!$B$6:$C$32, 2, FALSE), "Yes"), LOOKUP($A1712,Collections!$A:$A,Collections!AA:AA), 0)</f>
        <v>0</v>
      </c>
      <c r="AF1712">
        <f>IF(EXACT(VLOOKUP(AF$1,Variables!$B$6:$C$32, 2, FALSE), "Yes"), LOOKUP($A1712,Collections!$A:$A,Collections!AB:AB), 0)</f>
        <v>0</v>
      </c>
      <c r="AG1712" t="str">
        <f t="shared" si="26"/>
        <v>Yes</v>
      </c>
      <c r="AH1712">
        <f>IF(D1712&gt;=Variables!$C$1,1,0)</f>
        <v>1</v>
      </c>
      <c r="AI1712">
        <f>IF(E1712&gt;=Variables!$C$1,1,0)</f>
        <v>1</v>
      </c>
    </row>
    <row r="1713" spans="1:35" x14ac:dyDescent="0.2">
      <c r="A1713" s="25" t="s">
        <v>2212</v>
      </c>
      <c r="B1713" s="2" t="s">
        <v>146</v>
      </c>
      <c r="C1713">
        <f>IF(ISNA(VLOOKUP(A1713,Images!A:C,3,FALSE)), 0, VLOOKUP(A1713,Images!A:C,3,FALSE))/IF(ISNA(VLOOKUP(A1713,Images!A:C,2,FALSE)), 1,VLOOKUP(A1713,Images!A:C,2,FALSE))</f>
        <v>2.4340825956295298E-3</v>
      </c>
      <c r="D1713">
        <f>IF(NOT(ISNA(VLOOKUP(A1713,Harvard!B:E,4,FALSE))), VLOOKUP(A1713,Harvard!B:E,4,FALSE), 0)</f>
        <v>0.99460000000000004</v>
      </c>
      <c r="E1713">
        <f>IF(NOT(ISNA(VLOOKUP(A1713,UC!B:D, 3, FALSE))),VLOOKUP(A1713,UC!B:D, 2, FALSE)/VLOOKUP(A1713, UC!B:D, 3, FALSE), 0)</f>
        <v>0.99626168224299061</v>
      </c>
      <c r="F1713">
        <f>IF(EXACT(VLOOKUP(F$1,Variables!$B$6:$C$32, 2, FALSE), "Yes"), LOOKUP($A1713,Collections!$A:$A,Collections!B:B), 0)</f>
        <v>0</v>
      </c>
      <c r="G1713">
        <f>IF(EXACT(VLOOKUP(G$1,Variables!$B$6:$C$32, 2, FALSE), "Yes"), LOOKUP($A1713,Collections!$A:$A,Collections!C:C), 0)</f>
        <v>1</v>
      </c>
      <c r="H1713">
        <f>IF(EXACT(VLOOKUP(H$1,Variables!$B$6:$C$32, 2, FALSE), "Yes"), LOOKUP($A1713,Collections!$A:$A,Collections!D:D), 0)</f>
        <v>0</v>
      </c>
      <c r="I1713">
        <f>IF(EXACT(VLOOKUP(I$1,Variables!$B$6:$C$32, 2, FALSE), "Yes"), LOOKUP($A1713,Collections!$A:$A,Collections!E:E), 0)</f>
        <v>0</v>
      </c>
      <c r="J1713">
        <f>IF(EXACT(VLOOKUP(J$1,Variables!$B$6:$C$32, 2, FALSE), "Yes"), LOOKUP($A1713,Collections!$A:$A,Collections!F:F), 0)</f>
        <v>0</v>
      </c>
      <c r="K1713">
        <f>IF(EXACT(VLOOKUP(K$1,Variables!$B$6:$C$32, 2, FALSE), "Yes"), LOOKUP($A1713,Collections!$A:$A,Collections!G:G), 0)</f>
        <v>0</v>
      </c>
      <c r="L1713">
        <f>IF(EXACT(VLOOKUP(L$1,Variables!$B$6:$C$32, 2, FALSE), "Yes"), LOOKUP($A1713,Collections!$A:$A,Collections!H:H), 0)</f>
        <v>0</v>
      </c>
      <c r="M1713">
        <f>IF(EXACT(VLOOKUP(M$1,Variables!$B$6:$C$32, 2, FALSE), "Yes"), LOOKUP($A1713,Collections!$A:$A,Collections!I:I), 0)</f>
        <v>0</v>
      </c>
      <c r="N1713">
        <f>IF(EXACT(VLOOKUP(N$1,Variables!$B$6:$C$32, 2, FALSE), "Yes"), LOOKUP($A1713,Collections!$A:$A,Collections!J:J), 0)</f>
        <v>0</v>
      </c>
      <c r="O1713">
        <f>IF(EXACT(VLOOKUP(O$1,Variables!$B$6:$C$32, 2, FALSE), "Yes"), LOOKUP($A1713,Collections!$A:$A,Collections!K:K), 0)</f>
        <v>0</v>
      </c>
      <c r="P1713">
        <f>IF(EXACT(VLOOKUP(P$1,Variables!$B$6:$C$32, 2, FALSE), "Yes"), LOOKUP($A1713,Collections!$A:$A,Collections!L:L), 0)</f>
        <v>0</v>
      </c>
      <c r="Q1713">
        <f>IF(EXACT(VLOOKUP(Q$1,Variables!$B$6:$C$32, 2, FALSE), "Yes"), LOOKUP($A1713,Collections!$A:$A,Collections!M:M), 0)</f>
        <v>0</v>
      </c>
      <c r="R1713">
        <f>IF(EXACT(VLOOKUP(R$1,Variables!$B$6:$C$32, 2, FALSE), "Yes"), LOOKUP($A1713,Collections!$A:$A,Collections!N:N), 0)</f>
        <v>0</v>
      </c>
      <c r="S1713">
        <f>IF(EXACT(VLOOKUP(S$1,Variables!$B$6:$C$32, 2, FALSE), "Yes"), LOOKUP($A1713,Collections!$A:$A,Collections!O:O), 0)</f>
        <v>0</v>
      </c>
      <c r="T1713">
        <f>IF(EXACT(VLOOKUP(T$1,Variables!$B$6:$C$32, 2, FALSE), "Yes"), LOOKUP($A1713,Collections!$A:$A,Collections!P:P), 0)</f>
        <v>0</v>
      </c>
      <c r="U1713">
        <f>IF(EXACT(VLOOKUP(U$1,Variables!$B$6:$C$32, 2, FALSE), "Yes"), LOOKUP($A1713,Collections!$A:$A,Collections!Q:Q), 0)</f>
        <v>0</v>
      </c>
      <c r="V1713">
        <f>IF(EXACT(VLOOKUP(V$1,Variables!$B$6:$C$32, 2, FALSE), "Yes"), LOOKUP($A1713,Collections!$A:$A,Collections!R:R), 0)</f>
        <v>0</v>
      </c>
      <c r="W1713">
        <f>IF(EXACT(VLOOKUP(W$1,Variables!$B$6:$C$32, 2, FALSE), "Yes"), LOOKUP($A1713,Collections!$A:$A,Collections!S:S), 0)</f>
        <v>0</v>
      </c>
      <c r="X1713">
        <f>IF(EXACT(VLOOKUP(X$1,Variables!$B$6:$C$32, 2, FALSE), "Yes"), LOOKUP($A1713,Collections!$A:$A,Collections!T:T), 0)</f>
        <v>0</v>
      </c>
      <c r="Y1713">
        <f>IF(EXACT(VLOOKUP(Y$1,Variables!$B$6:$C$32, 2, FALSE), "Yes"), LOOKUP($A1713,Collections!$A:$A,Collections!U:U), 0)</f>
        <v>0</v>
      </c>
      <c r="Z1713">
        <f>IF(EXACT(VLOOKUP(Z$1,Variables!$B$6:$C$32, 2, FALSE), "Yes"), LOOKUP($A1713,Collections!$A:$A,Collections!V:V), 0)</f>
        <v>0</v>
      </c>
      <c r="AA1713">
        <f>IF(EXACT(VLOOKUP(AA$1,Variables!$B$6:$C$32, 2, FALSE), "Yes"), LOOKUP($A1713,Collections!$A:$A,Collections!W:W), 0)</f>
        <v>0</v>
      </c>
      <c r="AB1713">
        <f>IF(EXACT(VLOOKUP(AB$1,Variables!$B$6:$C$32, 2, FALSE), "Yes"), LOOKUP($A1713,Collections!$A:$A,Collections!X:X), 0)</f>
        <v>0</v>
      </c>
      <c r="AC1713">
        <f>IF(EXACT(VLOOKUP(AC$1,Variables!$B$6:$C$32, 2, FALSE), "Yes"), LOOKUP($A1713,Collections!$A:$A,Collections!Y:Y), 0)</f>
        <v>0</v>
      </c>
      <c r="AD1713">
        <f>IF(EXACT(VLOOKUP(AD$1,Variables!$B$6:$C$32, 2, FALSE), "Yes"), LOOKUP($A1713,Collections!$A:$A,Collections!Z:Z), 0)</f>
        <v>0</v>
      </c>
      <c r="AE1713">
        <f>IF(EXACT(VLOOKUP(AE$1,Variables!$B$6:$C$32, 2, FALSE), "Yes"), LOOKUP($A1713,Collections!$A:$A,Collections!AA:AA), 0)</f>
        <v>0</v>
      </c>
      <c r="AF1713">
        <f>IF(EXACT(VLOOKUP(AF$1,Variables!$B$6:$C$32, 2, FALSE), "Yes"), LOOKUP($A1713,Collections!$A:$A,Collections!AB:AB), 0)</f>
        <v>0</v>
      </c>
      <c r="AG1713" t="str">
        <f t="shared" si="26"/>
        <v>Yes</v>
      </c>
      <c r="AH1713">
        <f>IF(D1713&gt;=Variables!$C$1,1,0)</f>
        <v>1</v>
      </c>
      <c r="AI1713">
        <f>IF(E1713&gt;=Variables!$C$1,1,0)</f>
        <v>1</v>
      </c>
    </row>
    <row r="1714" spans="1:35" x14ac:dyDescent="0.2">
      <c r="A1714" s="25" t="s">
        <v>2213</v>
      </c>
      <c r="B1714" s="2" t="s">
        <v>1672</v>
      </c>
      <c r="C1714">
        <f>IF(ISNA(VLOOKUP(A1714,Images!A:C,3,FALSE)), 0, VLOOKUP(A1714,Images!A:C,3,FALSE))/IF(ISNA(VLOOKUP(A1714,Images!A:C,2,FALSE)), 1,VLOOKUP(A1714,Images!A:C,2,FALSE))</f>
        <v>1.6366783822063684E-2</v>
      </c>
      <c r="D1714">
        <f>IF(NOT(ISNA(VLOOKUP(A1714,Harvard!B:E,4,FALSE))), VLOOKUP(A1714,Harvard!B:E,4,FALSE), 0)</f>
        <v>0.58779999999999999</v>
      </c>
      <c r="E1714">
        <f>IF(NOT(ISNA(VLOOKUP(A1714,UC!B:D, 3, FALSE))),VLOOKUP(A1714,UC!B:D, 2, FALSE)/VLOOKUP(A1714, UC!B:D, 3, FALSE), 0)</f>
        <v>0</v>
      </c>
      <c r="F1714">
        <f>IF(EXACT(VLOOKUP(F$1,Variables!$B$6:$C$32, 2, FALSE), "Yes"), LOOKUP($A1714,Collections!$A:$A,Collections!B:B), 0)</f>
        <v>0</v>
      </c>
      <c r="G1714">
        <f>IF(EXACT(VLOOKUP(G$1,Variables!$B$6:$C$32, 2, FALSE), "Yes"), LOOKUP($A1714,Collections!$A:$A,Collections!C:C), 0)</f>
        <v>0</v>
      </c>
      <c r="H1714">
        <f>IF(EXACT(VLOOKUP(H$1,Variables!$B$6:$C$32, 2, FALSE), "Yes"), LOOKUP($A1714,Collections!$A:$A,Collections!D:D), 0)</f>
        <v>0</v>
      </c>
      <c r="I1714">
        <f>IF(EXACT(VLOOKUP(I$1,Variables!$B$6:$C$32, 2, FALSE), "Yes"), LOOKUP($A1714,Collections!$A:$A,Collections!E:E), 0)</f>
        <v>0</v>
      </c>
      <c r="J1714">
        <f>IF(EXACT(VLOOKUP(J$1,Variables!$B$6:$C$32, 2, FALSE), "Yes"), LOOKUP($A1714,Collections!$A:$A,Collections!F:F), 0)</f>
        <v>0</v>
      </c>
      <c r="K1714">
        <f>IF(EXACT(VLOOKUP(K$1,Variables!$B$6:$C$32, 2, FALSE), "Yes"), LOOKUP($A1714,Collections!$A:$A,Collections!G:G), 0)</f>
        <v>0</v>
      </c>
      <c r="L1714">
        <f>IF(EXACT(VLOOKUP(L$1,Variables!$B$6:$C$32, 2, FALSE), "Yes"), LOOKUP($A1714,Collections!$A:$A,Collections!H:H), 0)</f>
        <v>0</v>
      </c>
      <c r="M1714">
        <f>IF(EXACT(VLOOKUP(M$1,Variables!$B$6:$C$32, 2, FALSE), "Yes"), LOOKUP($A1714,Collections!$A:$A,Collections!I:I), 0)</f>
        <v>1</v>
      </c>
      <c r="N1714">
        <f>IF(EXACT(VLOOKUP(N$1,Variables!$B$6:$C$32, 2, FALSE), "Yes"), LOOKUP($A1714,Collections!$A:$A,Collections!J:J), 0)</f>
        <v>0</v>
      </c>
      <c r="O1714">
        <f>IF(EXACT(VLOOKUP(O$1,Variables!$B$6:$C$32, 2, FALSE), "Yes"), LOOKUP($A1714,Collections!$A:$A,Collections!K:K), 0)</f>
        <v>0</v>
      </c>
      <c r="P1714">
        <f>IF(EXACT(VLOOKUP(P$1,Variables!$B$6:$C$32, 2, FALSE), "Yes"), LOOKUP($A1714,Collections!$A:$A,Collections!L:L), 0)</f>
        <v>0</v>
      </c>
      <c r="Q1714">
        <f>IF(EXACT(VLOOKUP(Q$1,Variables!$B$6:$C$32, 2, FALSE), "Yes"), LOOKUP($A1714,Collections!$A:$A,Collections!M:M), 0)</f>
        <v>0</v>
      </c>
      <c r="R1714">
        <f>IF(EXACT(VLOOKUP(R$1,Variables!$B$6:$C$32, 2, FALSE), "Yes"), LOOKUP($A1714,Collections!$A:$A,Collections!N:N), 0)</f>
        <v>0</v>
      </c>
      <c r="S1714">
        <f>IF(EXACT(VLOOKUP(S$1,Variables!$B$6:$C$32, 2, FALSE), "Yes"), LOOKUP($A1714,Collections!$A:$A,Collections!O:O), 0)</f>
        <v>0</v>
      </c>
      <c r="T1714">
        <f>IF(EXACT(VLOOKUP(T$1,Variables!$B$6:$C$32, 2, FALSE), "Yes"), LOOKUP($A1714,Collections!$A:$A,Collections!P:P), 0)</f>
        <v>0</v>
      </c>
      <c r="U1714">
        <f>IF(EXACT(VLOOKUP(U$1,Variables!$B$6:$C$32, 2, FALSE), "Yes"), LOOKUP($A1714,Collections!$A:$A,Collections!Q:Q), 0)</f>
        <v>0</v>
      </c>
      <c r="V1714">
        <f>IF(EXACT(VLOOKUP(V$1,Variables!$B$6:$C$32, 2, FALSE), "Yes"), LOOKUP($A1714,Collections!$A:$A,Collections!R:R), 0)</f>
        <v>0</v>
      </c>
      <c r="W1714">
        <f>IF(EXACT(VLOOKUP(W$1,Variables!$B$6:$C$32, 2, FALSE), "Yes"), LOOKUP($A1714,Collections!$A:$A,Collections!S:S), 0)</f>
        <v>0</v>
      </c>
      <c r="X1714">
        <f>IF(EXACT(VLOOKUP(X$1,Variables!$B$6:$C$32, 2, FALSE), "Yes"), LOOKUP($A1714,Collections!$A:$A,Collections!T:T), 0)</f>
        <v>0</v>
      </c>
      <c r="Y1714">
        <f>IF(EXACT(VLOOKUP(Y$1,Variables!$B$6:$C$32, 2, FALSE), "Yes"), LOOKUP($A1714,Collections!$A:$A,Collections!U:U), 0)</f>
        <v>0</v>
      </c>
      <c r="Z1714">
        <f>IF(EXACT(VLOOKUP(Z$1,Variables!$B$6:$C$32, 2, FALSE), "Yes"), LOOKUP($A1714,Collections!$A:$A,Collections!V:V), 0)</f>
        <v>0</v>
      </c>
      <c r="AA1714">
        <f>IF(EXACT(VLOOKUP(AA$1,Variables!$B$6:$C$32, 2, FALSE), "Yes"), LOOKUP($A1714,Collections!$A:$A,Collections!W:W), 0)</f>
        <v>0</v>
      </c>
      <c r="AB1714">
        <f>IF(EXACT(VLOOKUP(AB$1,Variables!$B$6:$C$32, 2, FALSE), "Yes"), LOOKUP($A1714,Collections!$A:$A,Collections!X:X), 0)</f>
        <v>0</v>
      </c>
      <c r="AC1714">
        <f>IF(EXACT(VLOOKUP(AC$1,Variables!$B$6:$C$32, 2, FALSE), "Yes"), LOOKUP($A1714,Collections!$A:$A,Collections!Y:Y), 0)</f>
        <v>0</v>
      </c>
      <c r="AD1714">
        <f>IF(EXACT(VLOOKUP(AD$1,Variables!$B$6:$C$32, 2, FALSE), "Yes"), LOOKUP($A1714,Collections!$A:$A,Collections!Z:Z), 0)</f>
        <v>0</v>
      </c>
      <c r="AE1714">
        <f>IF(EXACT(VLOOKUP(AE$1,Variables!$B$6:$C$32, 2, FALSE), "Yes"), LOOKUP($A1714,Collections!$A:$A,Collections!AA:AA), 0)</f>
        <v>0</v>
      </c>
      <c r="AF1714">
        <f>IF(EXACT(VLOOKUP(AF$1,Variables!$B$6:$C$32, 2, FALSE), "Yes"), LOOKUP($A1714,Collections!$A:$A,Collections!AB:AB), 0)</f>
        <v>0</v>
      </c>
      <c r="AG1714" t="str">
        <f t="shared" si="26"/>
        <v>Yes</v>
      </c>
      <c r="AH1714">
        <f>IF(D1714&gt;=Variables!$C$1,1,0)</f>
        <v>0</v>
      </c>
      <c r="AI1714">
        <f>IF(E1714&gt;=Variables!$C$1,1,0)</f>
        <v>0</v>
      </c>
    </row>
    <row r="1715" spans="1:35" x14ac:dyDescent="0.2">
      <c r="A1715" s="25">
        <v>98418</v>
      </c>
      <c r="B1715" s="2" t="s">
        <v>911</v>
      </c>
      <c r="C1715">
        <f>IF(ISNA(VLOOKUP(A1715,Images!A:C,3,FALSE)), 0, VLOOKUP(A1715,Images!A:C,3,FALSE))/IF(ISNA(VLOOKUP(A1715,Images!A:C,2,FALSE)), 1,VLOOKUP(A1715,Images!A:C,2,FALSE))</f>
        <v>3.9180040120361082E-2</v>
      </c>
      <c r="D1715">
        <f>IF(NOT(ISNA(VLOOKUP(A1715,Harvard!B:E,4,FALSE))), VLOOKUP(A1715,Harvard!B:E,4,FALSE), 0)</f>
        <v>0.97130000000000005</v>
      </c>
      <c r="E1715">
        <f>IF(NOT(ISNA(VLOOKUP(A1715,UC!B:D, 3, FALSE))),VLOOKUP(A1715,UC!B:D, 2, FALSE)/VLOOKUP(A1715, UC!B:D, 3, FALSE), 0)</f>
        <v>0</v>
      </c>
      <c r="F1715">
        <f>IF(EXACT(VLOOKUP(F$1,Variables!$B$6:$C$32, 2, FALSE), "Yes"), LOOKUP($A1715,Collections!$A:$A,Collections!B:B), 0)</f>
        <v>0</v>
      </c>
      <c r="G1715">
        <f>IF(EXACT(VLOOKUP(G$1,Variables!$B$6:$C$32, 2, FALSE), "Yes"), LOOKUP($A1715,Collections!$A:$A,Collections!C:C), 0)</f>
        <v>0</v>
      </c>
      <c r="H1715">
        <f>IF(EXACT(VLOOKUP(H$1,Variables!$B$6:$C$32, 2, FALSE), "Yes"), LOOKUP($A1715,Collections!$A:$A,Collections!D:D), 0)</f>
        <v>0</v>
      </c>
      <c r="I1715">
        <f>IF(EXACT(VLOOKUP(I$1,Variables!$B$6:$C$32, 2, FALSE), "Yes"), LOOKUP($A1715,Collections!$A:$A,Collections!E:E), 0)</f>
        <v>0</v>
      </c>
      <c r="J1715">
        <f>IF(EXACT(VLOOKUP(J$1,Variables!$B$6:$C$32, 2, FALSE), "Yes"), LOOKUP($A1715,Collections!$A:$A,Collections!F:F), 0)</f>
        <v>0</v>
      </c>
      <c r="K1715">
        <f>IF(EXACT(VLOOKUP(K$1,Variables!$B$6:$C$32, 2, FALSE), "Yes"), LOOKUP($A1715,Collections!$A:$A,Collections!G:G), 0)</f>
        <v>0</v>
      </c>
      <c r="L1715">
        <f>IF(EXACT(VLOOKUP(L$1,Variables!$B$6:$C$32, 2, FALSE), "Yes"), LOOKUP($A1715,Collections!$A:$A,Collections!H:H), 0)</f>
        <v>0</v>
      </c>
      <c r="M1715">
        <f>IF(EXACT(VLOOKUP(M$1,Variables!$B$6:$C$32, 2, FALSE), "Yes"), LOOKUP($A1715,Collections!$A:$A,Collections!I:I), 0)</f>
        <v>1</v>
      </c>
      <c r="N1715">
        <f>IF(EXACT(VLOOKUP(N$1,Variables!$B$6:$C$32, 2, FALSE), "Yes"), LOOKUP($A1715,Collections!$A:$A,Collections!J:J), 0)</f>
        <v>0</v>
      </c>
      <c r="O1715">
        <f>IF(EXACT(VLOOKUP(O$1,Variables!$B$6:$C$32, 2, FALSE), "Yes"), LOOKUP($A1715,Collections!$A:$A,Collections!K:K), 0)</f>
        <v>0</v>
      </c>
      <c r="P1715">
        <f>IF(EXACT(VLOOKUP(P$1,Variables!$B$6:$C$32, 2, FALSE), "Yes"), LOOKUP($A1715,Collections!$A:$A,Collections!L:L), 0)</f>
        <v>0</v>
      </c>
      <c r="Q1715">
        <f>IF(EXACT(VLOOKUP(Q$1,Variables!$B$6:$C$32, 2, FALSE), "Yes"), LOOKUP($A1715,Collections!$A:$A,Collections!M:M), 0)</f>
        <v>0</v>
      </c>
      <c r="R1715">
        <f>IF(EXACT(VLOOKUP(R$1,Variables!$B$6:$C$32, 2, FALSE), "Yes"), LOOKUP($A1715,Collections!$A:$A,Collections!N:N), 0)</f>
        <v>0</v>
      </c>
      <c r="S1715">
        <f>IF(EXACT(VLOOKUP(S$1,Variables!$B$6:$C$32, 2, FALSE), "Yes"), LOOKUP($A1715,Collections!$A:$A,Collections!O:O), 0)</f>
        <v>0</v>
      </c>
      <c r="T1715">
        <f>IF(EXACT(VLOOKUP(T$1,Variables!$B$6:$C$32, 2, FALSE), "Yes"), LOOKUP($A1715,Collections!$A:$A,Collections!P:P), 0)</f>
        <v>0</v>
      </c>
      <c r="U1715">
        <f>IF(EXACT(VLOOKUP(U$1,Variables!$B$6:$C$32, 2, FALSE), "Yes"), LOOKUP($A1715,Collections!$A:$A,Collections!Q:Q), 0)</f>
        <v>0</v>
      </c>
      <c r="V1715">
        <f>IF(EXACT(VLOOKUP(V$1,Variables!$B$6:$C$32, 2, FALSE), "Yes"), LOOKUP($A1715,Collections!$A:$A,Collections!R:R), 0)</f>
        <v>0</v>
      </c>
      <c r="W1715">
        <f>IF(EXACT(VLOOKUP(W$1,Variables!$B$6:$C$32, 2, FALSE), "Yes"), LOOKUP($A1715,Collections!$A:$A,Collections!S:S), 0)</f>
        <v>0</v>
      </c>
      <c r="X1715">
        <f>IF(EXACT(VLOOKUP(X$1,Variables!$B$6:$C$32, 2, FALSE), "Yes"), LOOKUP($A1715,Collections!$A:$A,Collections!T:T), 0)</f>
        <v>0</v>
      </c>
      <c r="Y1715">
        <f>IF(EXACT(VLOOKUP(Y$1,Variables!$B$6:$C$32, 2, FALSE), "Yes"), LOOKUP($A1715,Collections!$A:$A,Collections!U:U), 0)</f>
        <v>0</v>
      </c>
      <c r="Z1715">
        <f>IF(EXACT(VLOOKUP(Z$1,Variables!$B$6:$C$32, 2, FALSE), "Yes"), LOOKUP($A1715,Collections!$A:$A,Collections!V:V), 0)</f>
        <v>0</v>
      </c>
      <c r="AA1715">
        <f>IF(EXACT(VLOOKUP(AA$1,Variables!$B$6:$C$32, 2, FALSE), "Yes"), LOOKUP($A1715,Collections!$A:$A,Collections!W:W), 0)</f>
        <v>0</v>
      </c>
      <c r="AB1715">
        <f>IF(EXACT(VLOOKUP(AB$1,Variables!$B$6:$C$32, 2, FALSE), "Yes"), LOOKUP($A1715,Collections!$A:$A,Collections!X:X), 0)</f>
        <v>0</v>
      </c>
      <c r="AC1715">
        <f>IF(EXACT(VLOOKUP(AC$1,Variables!$B$6:$C$32, 2, FALSE), "Yes"), LOOKUP($A1715,Collections!$A:$A,Collections!Y:Y), 0)</f>
        <v>0</v>
      </c>
      <c r="AD1715">
        <f>IF(EXACT(VLOOKUP(AD$1,Variables!$B$6:$C$32, 2, FALSE), "Yes"), LOOKUP($A1715,Collections!$A:$A,Collections!Z:Z), 0)</f>
        <v>0</v>
      </c>
      <c r="AE1715">
        <f>IF(EXACT(VLOOKUP(AE$1,Variables!$B$6:$C$32, 2, FALSE), "Yes"), LOOKUP($A1715,Collections!$A:$A,Collections!AA:AA), 0)</f>
        <v>0</v>
      </c>
      <c r="AF1715">
        <f>IF(EXACT(VLOOKUP(AF$1,Variables!$B$6:$C$32, 2, FALSE), "Yes"), LOOKUP($A1715,Collections!$A:$A,Collections!AB:AB), 0)</f>
        <v>0</v>
      </c>
      <c r="AG1715" t="str">
        <f t="shared" si="26"/>
        <v>Yes</v>
      </c>
      <c r="AH1715">
        <f>IF(D1715&gt;=Variables!$C$1,1,0)</f>
        <v>1</v>
      </c>
      <c r="AI1715">
        <f>IF(E1715&gt;=Variables!$C$1,1,0)</f>
        <v>0</v>
      </c>
    </row>
    <row r="1716" spans="1:35" x14ac:dyDescent="0.2">
      <c r="A1716" s="25">
        <v>98655</v>
      </c>
      <c r="B1716" s="2" t="s">
        <v>2052</v>
      </c>
      <c r="C1716">
        <f>IF(ISNA(VLOOKUP(A1716,Images!A:C,3,FALSE)), 0, VLOOKUP(A1716,Images!A:C,3,FALSE))/IF(ISNA(VLOOKUP(A1716,Images!A:C,2,FALSE)), 1,VLOOKUP(A1716,Images!A:C,2,FALSE))</f>
        <v>2.8228171856301477E-2</v>
      </c>
      <c r="D1716">
        <f>IF(NOT(ISNA(VLOOKUP(A1716,Harvard!B:E,4,FALSE))), VLOOKUP(A1716,Harvard!B:E,4,FALSE), 0)</f>
        <v>0.96250000000000002</v>
      </c>
      <c r="E1716">
        <f>IF(NOT(ISNA(VLOOKUP(A1716,UC!B:D, 3, FALSE))),VLOOKUP(A1716,UC!B:D, 2, FALSE)/VLOOKUP(A1716, UC!B:D, 3, FALSE), 0)</f>
        <v>0.23865546218487396</v>
      </c>
      <c r="F1716">
        <f>IF(EXACT(VLOOKUP(F$1,Variables!$B$6:$C$32, 2, FALSE), "Yes"), LOOKUP($A1716,Collections!$A:$A,Collections!B:B), 0)</f>
        <v>0</v>
      </c>
      <c r="G1716">
        <f>IF(EXACT(VLOOKUP(G$1,Variables!$B$6:$C$32, 2, FALSE), "Yes"), LOOKUP($A1716,Collections!$A:$A,Collections!C:C), 0)</f>
        <v>0</v>
      </c>
      <c r="H1716">
        <f>IF(EXACT(VLOOKUP(H$1,Variables!$B$6:$C$32, 2, FALSE), "Yes"), LOOKUP($A1716,Collections!$A:$A,Collections!D:D), 0)</f>
        <v>0</v>
      </c>
      <c r="I1716">
        <f>IF(EXACT(VLOOKUP(I$1,Variables!$B$6:$C$32, 2, FALSE), "Yes"), LOOKUP($A1716,Collections!$A:$A,Collections!E:E), 0)</f>
        <v>0</v>
      </c>
      <c r="J1716">
        <f>IF(EXACT(VLOOKUP(J$1,Variables!$B$6:$C$32, 2, FALSE), "Yes"), LOOKUP($A1716,Collections!$A:$A,Collections!F:F), 0)</f>
        <v>0</v>
      </c>
      <c r="K1716">
        <f>IF(EXACT(VLOOKUP(K$1,Variables!$B$6:$C$32, 2, FALSE), "Yes"), LOOKUP($A1716,Collections!$A:$A,Collections!G:G), 0)</f>
        <v>0</v>
      </c>
      <c r="L1716">
        <f>IF(EXACT(VLOOKUP(L$1,Variables!$B$6:$C$32, 2, FALSE), "Yes"), LOOKUP($A1716,Collections!$A:$A,Collections!H:H), 0)</f>
        <v>1</v>
      </c>
      <c r="M1716">
        <f>IF(EXACT(VLOOKUP(M$1,Variables!$B$6:$C$32, 2, FALSE), "Yes"), LOOKUP($A1716,Collections!$A:$A,Collections!I:I), 0)</f>
        <v>0</v>
      </c>
      <c r="N1716">
        <f>IF(EXACT(VLOOKUP(N$1,Variables!$B$6:$C$32, 2, FALSE), "Yes"), LOOKUP($A1716,Collections!$A:$A,Collections!J:J), 0)</f>
        <v>0</v>
      </c>
      <c r="O1716">
        <f>IF(EXACT(VLOOKUP(O$1,Variables!$B$6:$C$32, 2, FALSE), "Yes"), LOOKUP($A1716,Collections!$A:$A,Collections!K:K), 0)</f>
        <v>0</v>
      </c>
      <c r="P1716">
        <f>IF(EXACT(VLOOKUP(P$1,Variables!$B$6:$C$32, 2, FALSE), "Yes"), LOOKUP($A1716,Collections!$A:$A,Collections!L:L), 0)</f>
        <v>0</v>
      </c>
      <c r="Q1716">
        <f>IF(EXACT(VLOOKUP(Q$1,Variables!$B$6:$C$32, 2, FALSE), "Yes"), LOOKUP($A1716,Collections!$A:$A,Collections!M:M), 0)</f>
        <v>0</v>
      </c>
      <c r="R1716">
        <f>IF(EXACT(VLOOKUP(R$1,Variables!$B$6:$C$32, 2, FALSE), "Yes"), LOOKUP($A1716,Collections!$A:$A,Collections!N:N), 0)</f>
        <v>0</v>
      </c>
      <c r="S1716">
        <f>IF(EXACT(VLOOKUP(S$1,Variables!$B$6:$C$32, 2, FALSE), "Yes"), LOOKUP($A1716,Collections!$A:$A,Collections!O:O), 0)</f>
        <v>0</v>
      </c>
      <c r="T1716">
        <f>IF(EXACT(VLOOKUP(T$1,Variables!$B$6:$C$32, 2, FALSE), "Yes"), LOOKUP($A1716,Collections!$A:$A,Collections!P:P), 0)</f>
        <v>0</v>
      </c>
      <c r="U1716">
        <f>IF(EXACT(VLOOKUP(U$1,Variables!$B$6:$C$32, 2, FALSE), "Yes"), LOOKUP($A1716,Collections!$A:$A,Collections!Q:Q), 0)</f>
        <v>0</v>
      </c>
      <c r="V1716">
        <f>IF(EXACT(VLOOKUP(V$1,Variables!$B$6:$C$32, 2, FALSE), "Yes"), LOOKUP($A1716,Collections!$A:$A,Collections!R:R), 0)</f>
        <v>0</v>
      </c>
      <c r="W1716">
        <f>IF(EXACT(VLOOKUP(W$1,Variables!$B$6:$C$32, 2, FALSE), "Yes"), LOOKUP($A1716,Collections!$A:$A,Collections!S:S), 0)</f>
        <v>0</v>
      </c>
      <c r="X1716">
        <f>IF(EXACT(VLOOKUP(X$1,Variables!$B$6:$C$32, 2, FALSE), "Yes"), LOOKUP($A1716,Collections!$A:$A,Collections!T:T), 0)</f>
        <v>0</v>
      </c>
      <c r="Y1716">
        <f>IF(EXACT(VLOOKUP(Y$1,Variables!$B$6:$C$32, 2, FALSE), "Yes"), LOOKUP($A1716,Collections!$A:$A,Collections!U:U), 0)</f>
        <v>0</v>
      </c>
      <c r="Z1716">
        <f>IF(EXACT(VLOOKUP(Z$1,Variables!$B$6:$C$32, 2, FALSE), "Yes"), LOOKUP($A1716,Collections!$A:$A,Collections!V:V), 0)</f>
        <v>0</v>
      </c>
      <c r="AA1716">
        <f>IF(EXACT(VLOOKUP(AA$1,Variables!$B$6:$C$32, 2, FALSE), "Yes"), LOOKUP($A1716,Collections!$A:$A,Collections!W:W), 0)</f>
        <v>0</v>
      </c>
      <c r="AB1716">
        <f>IF(EXACT(VLOOKUP(AB$1,Variables!$B$6:$C$32, 2, FALSE), "Yes"), LOOKUP($A1716,Collections!$A:$A,Collections!X:X), 0)</f>
        <v>0</v>
      </c>
      <c r="AC1716">
        <f>IF(EXACT(VLOOKUP(AC$1,Variables!$B$6:$C$32, 2, FALSE), "Yes"), LOOKUP($A1716,Collections!$A:$A,Collections!Y:Y), 0)</f>
        <v>0</v>
      </c>
      <c r="AD1716">
        <f>IF(EXACT(VLOOKUP(AD$1,Variables!$B$6:$C$32, 2, FALSE), "Yes"), LOOKUP($A1716,Collections!$A:$A,Collections!Z:Z), 0)</f>
        <v>0</v>
      </c>
      <c r="AE1716">
        <f>IF(EXACT(VLOOKUP(AE$1,Variables!$B$6:$C$32, 2, FALSE), "Yes"), LOOKUP($A1716,Collections!$A:$A,Collections!AA:AA), 0)</f>
        <v>0</v>
      </c>
      <c r="AF1716">
        <f>IF(EXACT(VLOOKUP(AF$1,Variables!$B$6:$C$32, 2, FALSE), "Yes"), LOOKUP($A1716,Collections!$A:$A,Collections!AB:AB), 0)</f>
        <v>0</v>
      </c>
      <c r="AG1716" t="str">
        <f t="shared" si="26"/>
        <v>Yes</v>
      </c>
      <c r="AH1716">
        <f>IF(D1716&gt;=Variables!$C$1,1,0)</f>
        <v>1</v>
      </c>
      <c r="AI1716">
        <f>IF(E1716&gt;=Variables!$C$1,1,0)</f>
        <v>0</v>
      </c>
    </row>
    <row r="1717" spans="1:35" x14ac:dyDescent="0.2">
      <c r="A1717" s="25" t="s">
        <v>2710</v>
      </c>
      <c r="B1717" s="2" t="s">
        <v>1325</v>
      </c>
      <c r="C1717">
        <f>IF(ISNA(VLOOKUP(A1717,Images!A:C,3,FALSE)), 0, VLOOKUP(A1717,Images!A:C,3,FALSE))/IF(ISNA(VLOOKUP(A1717,Images!A:C,2,FALSE)), 1,VLOOKUP(A1717,Images!A:C,2,FALSE))</f>
        <v>0.21721556198612835</v>
      </c>
      <c r="D1717">
        <f>IF(NOT(ISNA(VLOOKUP(A1717,Harvard!B:E,4,FALSE))), VLOOKUP(A1717,Harvard!B:E,4,FALSE), 0)</f>
        <v>0.98529999999999995</v>
      </c>
      <c r="E1717">
        <f>IF(NOT(ISNA(VLOOKUP(A1717,UC!B:D, 3, FALSE))),VLOOKUP(A1717,UC!B:D, 2, FALSE)/VLOOKUP(A1717, UC!B:D, 3, FALSE), 0)</f>
        <v>0.8132295719844358</v>
      </c>
      <c r="F1717">
        <f>IF(EXACT(VLOOKUP(F$1,Variables!$B$6:$C$32, 2, FALSE), "Yes"), LOOKUP($A1717,Collections!$A:$A,Collections!B:B), 0)</f>
        <v>0</v>
      </c>
      <c r="G1717">
        <f>IF(EXACT(VLOOKUP(G$1,Variables!$B$6:$C$32, 2, FALSE), "Yes"), LOOKUP($A1717,Collections!$A:$A,Collections!C:C), 0)</f>
        <v>0</v>
      </c>
      <c r="H1717">
        <f>IF(EXACT(VLOOKUP(H$1,Variables!$B$6:$C$32, 2, FALSE), "Yes"), LOOKUP($A1717,Collections!$A:$A,Collections!D:D), 0)</f>
        <v>0</v>
      </c>
      <c r="I1717">
        <f>IF(EXACT(VLOOKUP(I$1,Variables!$B$6:$C$32, 2, FALSE), "Yes"), LOOKUP($A1717,Collections!$A:$A,Collections!E:E), 0)</f>
        <v>0</v>
      </c>
      <c r="J1717">
        <f>IF(EXACT(VLOOKUP(J$1,Variables!$B$6:$C$32, 2, FALSE), "Yes"), LOOKUP($A1717,Collections!$A:$A,Collections!F:F), 0)</f>
        <v>0</v>
      </c>
      <c r="K1717">
        <f>IF(EXACT(VLOOKUP(K$1,Variables!$B$6:$C$32, 2, FALSE), "Yes"), LOOKUP($A1717,Collections!$A:$A,Collections!G:G), 0)</f>
        <v>0</v>
      </c>
      <c r="L1717">
        <f>IF(EXACT(VLOOKUP(L$1,Variables!$B$6:$C$32, 2, FALSE), "Yes"), LOOKUP($A1717,Collections!$A:$A,Collections!H:H), 0)</f>
        <v>0</v>
      </c>
      <c r="M1717">
        <f>IF(EXACT(VLOOKUP(M$1,Variables!$B$6:$C$32, 2, FALSE), "Yes"), LOOKUP($A1717,Collections!$A:$A,Collections!I:I), 0)</f>
        <v>0</v>
      </c>
      <c r="N1717">
        <f>IF(EXACT(VLOOKUP(N$1,Variables!$B$6:$C$32, 2, FALSE), "Yes"), LOOKUP($A1717,Collections!$A:$A,Collections!J:J), 0)</f>
        <v>0</v>
      </c>
      <c r="O1717">
        <f>IF(EXACT(VLOOKUP(O$1,Variables!$B$6:$C$32, 2, FALSE), "Yes"), LOOKUP($A1717,Collections!$A:$A,Collections!K:K), 0)</f>
        <v>0</v>
      </c>
      <c r="P1717">
        <f>IF(EXACT(VLOOKUP(P$1,Variables!$B$6:$C$32, 2, FALSE), "Yes"), LOOKUP($A1717,Collections!$A:$A,Collections!L:L), 0)</f>
        <v>0</v>
      </c>
      <c r="Q1717">
        <f>IF(EXACT(VLOOKUP(Q$1,Variables!$B$6:$C$32, 2, FALSE), "Yes"), LOOKUP($A1717,Collections!$A:$A,Collections!M:M), 0)</f>
        <v>0</v>
      </c>
      <c r="R1717">
        <f>IF(EXACT(VLOOKUP(R$1,Variables!$B$6:$C$32, 2, FALSE), "Yes"), LOOKUP($A1717,Collections!$A:$A,Collections!N:N), 0)</f>
        <v>0</v>
      </c>
      <c r="S1717">
        <f>IF(EXACT(VLOOKUP(S$1,Variables!$B$6:$C$32, 2, FALSE), "Yes"), LOOKUP($A1717,Collections!$A:$A,Collections!O:O), 0)</f>
        <v>0</v>
      </c>
      <c r="T1717">
        <f>IF(EXACT(VLOOKUP(T$1,Variables!$B$6:$C$32, 2, FALSE), "Yes"), LOOKUP($A1717,Collections!$A:$A,Collections!P:P), 0)</f>
        <v>0</v>
      </c>
      <c r="U1717">
        <f>IF(EXACT(VLOOKUP(U$1,Variables!$B$6:$C$32, 2, FALSE), "Yes"), LOOKUP($A1717,Collections!$A:$A,Collections!Q:Q), 0)</f>
        <v>0</v>
      </c>
      <c r="V1717">
        <f>IF(EXACT(VLOOKUP(V$1,Variables!$B$6:$C$32, 2, FALSE), "Yes"), LOOKUP($A1717,Collections!$A:$A,Collections!R:R), 0)</f>
        <v>0</v>
      </c>
      <c r="W1717">
        <f>IF(EXACT(VLOOKUP(W$1,Variables!$B$6:$C$32, 2, FALSE), "Yes"), LOOKUP($A1717,Collections!$A:$A,Collections!S:S), 0)</f>
        <v>0</v>
      </c>
      <c r="X1717">
        <f>IF(EXACT(VLOOKUP(X$1,Variables!$B$6:$C$32, 2, FALSE), "Yes"), LOOKUP($A1717,Collections!$A:$A,Collections!T:T), 0)</f>
        <v>0</v>
      </c>
      <c r="Y1717">
        <f>IF(EXACT(VLOOKUP(Y$1,Variables!$B$6:$C$32, 2, FALSE), "Yes"), LOOKUP($A1717,Collections!$A:$A,Collections!U:U), 0)</f>
        <v>0</v>
      </c>
      <c r="Z1717">
        <f>IF(EXACT(VLOOKUP(Z$1,Variables!$B$6:$C$32, 2, FALSE), "Yes"), LOOKUP($A1717,Collections!$A:$A,Collections!V:V), 0)</f>
        <v>0</v>
      </c>
      <c r="AA1717">
        <f>IF(EXACT(VLOOKUP(AA$1,Variables!$B$6:$C$32, 2, FALSE), "Yes"), LOOKUP($A1717,Collections!$A:$A,Collections!W:W), 0)</f>
        <v>0</v>
      </c>
      <c r="AB1717">
        <f>IF(EXACT(VLOOKUP(AB$1,Variables!$B$6:$C$32, 2, FALSE), "Yes"), LOOKUP($A1717,Collections!$A:$A,Collections!X:X), 0)</f>
        <v>1</v>
      </c>
      <c r="AC1717">
        <f>IF(EXACT(VLOOKUP(AC$1,Variables!$B$6:$C$32, 2, FALSE), "Yes"), LOOKUP($A1717,Collections!$A:$A,Collections!Y:Y), 0)</f>
        <v>0</v>
      </c>
      <c r="AD1717">
        <f>IF(EXACT(VLOOKUP(AD$1,Variables!$B$6:$C$32, 2, FALSE), "Yes"), LOOKUP($A1717,Collections!$A:$A,Collections!Z:Z), 0)</f>
        <v>0</v>
      </c>
      <c r="AE1717">
        <f>IF(EXACT(VLOOKUP(AE$1,Variables!$B$6:$C$32, 2, FALSE), "Yes"), LOOKUP($A1717,Collections!$A:$A,Collections!AA:AA), 0)</f>
        <v>0</v>
      </c>
      <c r="AF1717">
        <f>IF(EXACT(VLOOKUP(AF$1,Variables!$B$6:$C$32, 2, FALSE), "Yes"), LOOKUP($A1717,Collections!$A:$A,Collections!AB:AB), 0)</f>
        <v>0</v>
      </c>
      <c r="AG1717" t="str">
        <f t="shared" si="26"/>
        <v>Yes</v>
      </c>
      <c r="AH1717">
        <f>IF(D1717&gt;=Variables!$C$1,1,0)</f>
        <v>1</v>
      </c>
      <c r="AI1717">
        <f>IF(E1717&gt;=Variables!$C$1,1,0)</f>
        <v>0</v>
      </c>
    </row>
    <row r="1718" spans="1:35" x14ac:dyDescent="0.2">
      <c r="A1718" s="25">
        <v>21526907</v>
      </c>
      <c r="B1718" s="2" t="s">
        <v>2924</v>
      </c>
      <c r="C1718">
        <f>IF(ISNA(VLOOKUP(A1718,Images!A:C,3,FALSE)), 0, VLOOKUP(A1718,Images!A:C,3,FALSE))/IF(ISNA(VLOOKUP(A1718,Images!A:C,2,FALSE)), 1,VLOOKUP(A1718,Images!A:C,2,FALSE))</f>
        <v>4.4742729306487695E-3</v>
      </c>
      <c r="D1718">
        <f>IF(NOT(ISNA(VLOOKUP(A1718,Harvard!B:E,4,FALSE))), VLOOKUP(A1718,Harvard!B:E,4,FALSE), 0)</f>
        <v>0</v>
      </c>
      <c r="E1718">
        <f>IF(NOT(ISNA(VLOOKUP(A1718,UC!B:D, 3, FALSE))),VLOOKUP(A1718,UC!B:D, 2, FALSE)/VLOOKUP(A1718, UC!B:D, 3, FALSE), 0)</f>
        <v>0</v>
      </c>
      <c r="F1718">
        <f>IF(EXACT(VLOOKUP(F$1,Variables!$B$6:$C$32, 2, FALSE), "Yes"), LOOKUP($A1718,Collections!$A:$A,Collections!B:B), 0)</f>
        <v>0</v>
      </c>
      <c r="G1718">
        <f>IF(EXACT(VLOOKUP(G$1,Variables!$B$6:$C$32, 2, FALSE), "Yes"), LOOKUP($A1718,Collections!$A:$A,Collections!C:C), 0)</f>
        <v>0</v>
      </c>
      <c r="H1718">
        <f>IF(EXACT(VLOOKUP(H$1,Variables!$B$6:$C$32, 2, FALSE), "Yes"), LOOKUP($A1718,Collections!$A:$A,Collections!D:D), 0)</f>
        <v>0</v>
      </c>
      <c r="I1718">
        <f>IF(EXACT(VLOOKUP(I$1,Variables!$B$6:$C$32, 2, FALSE), "Yes"), LOOKUP($A1718,Collections!$A:$A,Collections!E:E), 0)</f>
        <v>0</v>
      </c>
      <c r="J1718">
        <f>IF(EXACT(VLOOKUP(J$1,Variables!$B$6:$C$32, 2, FALSE), "Yes"), LOOKUP($A1718,Collections!$A:$A,Collections!F:F), 0)</f>
        <v>0</v>
      </c>
      <c r="K1718">
        <f>IF(EXACT(VLOOKUP(K$1,Variables!$B$6:$C$32, 2, FALSE), "Yes"), LOOKUP($A1718,Collections!$A:$A,Collections!G:G), 0)</f>
        <v>0</v>
      </c>
      <c r="L1718">
        <f>IF(EXACT(VLOOKUP(L$1,Variables!$B$6:$C$32, 2, FALSE), "Yes"), LOOKUP($A1718,Collections!$A:$A,Collections!H:H), 0)</f>
        <v>0</v>
      </c>
      <c r="M1718">
        <f>IF(EXACT(VLOOKUP(M$1,Variables!$B$6:$C$32, 2, FALSE), "Yes"), LOOKUP($A1718,Collections!$A:$A,Collections!I:I), 0)</f>
        <v>0</v>
      </c>
      <c r="N1718">
        <f>IF(EXACT(VLOOKUP(N$1,Variables!$B$6:$C$32, 2, FALSE), "Yes"), LOOKUP($A1718,Collections!$A:$A,Collections!J:J), 0)</f>
        <v>1</v>
      </c>
      <c r="O1718">
        <f>IF(EXACT(VLOOKUP(O$1,Variables!$B$6:$C$32, 2, FALSE), "Yes"), LOOKUP($A1718,Collections!$A:$A,Collections!K:K), 0)</f>
        <v>0</v>
      </c>
      <c r="P1718">
        <f>IF(EXACT(VLOOKUP(P$1,Variables!$B$6:$C$32, 2, FALSE), "Yes"), LOOKUP($A1718,Collections!$A:$A,Collections!L:L), 0)</f>
        <v>0</v>
      </c>
      <c r="Q1718">
        <f>IF(EXACT(VLOOKUP(Q$1,Variables!$B$6:$C$32, 2, FALSE), "Yes"), LOOKUP($A1718,Collections!$A:$A,Collections!M:M), 0)</f>
        <v>0</v>
      </c>
      <c r="R1718">
        <f>IF(EXACT(VLOOKUP(R$1,Variables!$B$6:$C$32, 2, FALSE), "Yes"), LOOKUP($A1718,Collections!$A:$A,Collections!N:N), 0)</f>
        <v>0</v>
      </c>
      <c r="S1718">
        <f>IF(EXACT(VLOOKUP(S$1,Variables!$B$6:$C$32, 2, FALSE), "Yes"), LOOKUP($A1718,Collections!$A:$A,Collections!O:O), 0)</f>
        <v>0</v>
      </c>
      <c r="T1718">
        <f>IF(EXACT(VLOOKUP(T$1,Variables!$B$6:$C$32, 2, FALSE), "Yes"), LOOKUP($A1718,Collections!$A:$A,Collections!P:P), 0)</f>
        <v>0</v>
      </c>
      <c r="U1718">
        <f>IF(EXACT(VLOOKUP(U$1,Variables!$B$6:$C$32, 2, FALSE), "Yes"), LOOKUP($A1718,Collections!$A:$A,Collections!Q:Q), 0)</f>
        <v>0</v>
      </c>
      <c r="V1718">
        <f>IF(EXACT(VLOOKUP(V$1,Variables!$B$6:$C$32, 2, FALSE), "Yes"), LOOKUP($A1718,Collections!$A:$A,Collections!R:R), 0)</f>
        <v>0</v>
      </c>
      <c r="W1718">
        <f>IF(EXACT(VLOOKUP(W$1,Variables!$B$6:$C$32, 2, FALSE), "Yes"), LOOKUP($A1718,Collections!$A:$A,Collections!S:S), 0)</f>
        <v>0</v>
      </c>
      <c r="X1718">
        <f>IF(EXACT(VLOOKUP(X$1,Variables!$B$6:$C$32, 2, FALSE), "Yes"), LOOKUP($A1718,Collections!$A:$A,Collections!T:T), 0)</f>
        <v>0</v>
      </c>
      <c r="Y1718">
        <f>IF(EXACT(VLOOKUP(Y$1,Variables!$B$6:$C$32, 2, FALSE), "Yes"), LOOKUP($A1718,Collections!$A:$A,Collections!U:U), 0)</f>
        <v>0</v>
      </c>
      <c r="Z1718">
        <f>IF(EXACT(VLOOKUP(Z$1,Variables!$B$6:$C$32, 2, FALSE), "Yes"), LOOKUP($A1718,Collections!$A:$A,Collections!V:V), 0)</f>
        <v>0</v>
      </c>
      <c r="AA1718">
        <f>IF(EXACT(VLOOKUP(AA$1,Variables!$B$6:$C$32, 2, FALSE), "Yes"), LOOKUP($A1718,Collections!$A:$A,Collections!W:W), 0)</f>
        <v>0</v>
      </c>
      <c r="AB1718">
        <f>IF(EXACT(VLOOKUP(AB$1,Variables!$B$6:$C$32, 2, FALSE), "Yes"), LOOKUP($A1718,Collections!$A:$A,Collections!X:X), 0)</f>
        <v>0</v>
      </c>
      <c r="AC1718">
        <f>IF(EXACT(VLOOKUP(AC$1,Variables!$B$6:$C$32, 2, FALSE), "Yes"), LOOKUP($A1718,Collections!$A:$A,Collections!Y:Y), 0)</f>
        <v>0</v>
      </c>
      <c r="AD1718">
        <f>IF(EXACT(VLOOKUP(AD$1,Variables!$B$6:$C$32, 2, FALSE), "Yes"), LOOKUP($A1718,Collections!$A:$A,Collections!Z:Z), 0)</f>
        <v>0</v>
      </c>
      <c r="AE1718">
        <f>IF(EXACT(VLOOKUP(AE$1,Variables!$B$6:$C$32, 2, FALSE), "Yes"), LOOKUP($A1718,Collections!$A:$A,Collections!AA:AA), 0)</f>
        <v>0</v>
      </c>
      <c r="AF1718">
        <f>IF(EXACT(VLOOKUP(AF$1,Variables!$B$6:$C$32, 2, FALSE), "Yes"), LOOKUP($A1718,Collections!$A:$A,Collections!AB:AB), 0)</f>
        <v>0</v>
      </c>
      <c r="AG1718" t="str">
        <f t="shared" si="26"/>
        <v>Yes</v>
      </c>
      <c r="AH1718">
        <f>IF(D1718&gt;=Variables!$C$1,1,0)</f>
        <v>0</v>
      </c>
      <c r="AI1718">
        <f>IF(E1718&gt;=Variables!$C$1,1,0)</f>
        <v>0</v>
      </c>
    </row>
    <row r="1719" spans="1:35" x14ac:dyDescent="0.2">
      <c r="A1719" s="25">
        <v>19480202</v>
      </c>
      <c r="B1719" s="2" t="s">
        <v>519</v>
      </c>
      <c r="C1719">
        <f>IF(ISNA(VLOOKUP(A1719,Images!A:C,3,FALSE)), 0, VLOOKUP(A1719,Images!A:C,3,FALSE))/IF(ISNA(VLOOKUP(A1719,Images!A:C,2,FALSE)), 1,VLOOKUP(A1719,Images!A:C,2,FALSE))</f>
        <v>0.32598530394121578</v>
      </c>
      <c r="D1719">
        <f>IF(NOT(ISNA(VLOOKUP(A1719,Harvard!B:E,4,FALSE))), VLOOKUP(A1719,Harvard!B:E,4,FALSE), 0)</f>
        <v>0</v>
      </c>
      <c r="E1719">
        <f>IF(NOT(ISNA(VLOOKUP(A1719,UC!B:D, 3, FALSE))),VLOOKUP(A1719,UC!B:D, 2, FALSE)/VLOOKUP(A1719, UC!B:D, 3, FALSE), 0)</f>
        <v>0</v>
      </c>
      <c r="F1719">
        <f>IF(EXACT(VLOOKUP(F$1,Variables!$B$6:$C$32, 2, FALSE), "Yes"), LOOKUP($A1719,Collections!$A:$A,Collections!B:B), 0)</f>
        <v>0</v>
      </c>
      <c r="G1719">
        <f>IF(EXACT(VLOOKUP(G$1,Variables!$B$6:$C$32, 2, FALSE), "Yes"), LOOKUP($A1719,Collections!$A:$A,Collections!C:C), 0)</f>
        <v>0</v>
      </c>
      <c r="H1719">
        <f>IF(EXACT(VLOOKUP(H$1,Variables!$B$6:$C$32, 2, FALSE), "Yes"), LOOKUP($A1719,Collections!$A:$A,Collections!D:D), 0)</f>
        <v>0</v>
      </c>
      <c r="I1719">
        <f>IF(EXACT(VLOOKUP(I$1,Variables!$B$6:$C$32, 2, FALSE), "Yes"), LOOKUP($A1719,Collections!$A:$A,Collections!E:E), 0)</f>
        <v>0</v>
      </c>
      <c r="J1719">
        <f>IF(EXACT(VLOOKUP(J$1,Variables!$B$6:$C$32, 2, FALSE), "Yes"), LOOKUP($A1719,Collections!$A:$A,Collections!F:F), 0)</f>
        <v>0</v>
      </c>
      <c r="K1719">
        <f>IF(EXACT(VLOOKUP(K$1,Variables!$B$6:$C$32, 2, FALSE), "Yes"), LOOKUP($A1719,Collections!$A:$A,Collections!G:G), 0)</f>
        <v>0</v>
      </c>
      <c r="L1719">
        <f>IF(EXACT(VLOOKUP(L$1,Variables!$B$6:$C$32, 2, FALSE), "Yes"), LOOKUP($A1719,Collections!$A:$A,Collections!H:H), 0)</f>
        <v>0</v>
      </c>
      <c r="M1719">
        <f>IF(EXACT(VLOOKUP(M$1,Variables!$B$6:$C$32, 2, FALSE), "Yes"), LOOKUP($A1719,Collections!$A:$A,Collections!I:I), 0)</f>
        <v>0</v>
      </c>
      <c r="N1719">
        <f>IF(EXACT(VLOOKUP(N$1,Variables!$B$6:$C$32, 2, FALSE), "Yes"), LOOKUP($A1719,Collections!$A:$A,Collections!J:J), 0)</f>
        <v>1</v>
      </c>
      <c r="O1719">
        <f>IF(EXACT(VLOOKUP(O$1,Variables!$B$6:$C$32, 2, FALSE), "Yes"), LOOKUP($A1719,Collections!$A:$A,Collections!K:K), 0)</f>
        <v>0</v>
      </c>
      <c r="P1719">
        <f>IF(EXACT(VLOOKUP(P$1,Variables!$B$6:$C$32, 2, FALSE), "Yes"), LOOKUP($A1719,Collections!$A:$A,Collections!L:L), 0)</f>
        <v>0</v>
      </c>
      <c r="Q1719">
        <f>IF(EXACT(VLOOKUP(Q$1,Variables!$B$6:$C$32, 2, FALSE), "Yes"), LOOKUP($A1719,Collections!$A:$A,Collections!M:M), 0)</f>
        <v>0</v>
      </c>
      <c r="R1719">
        <f>IF(EXACT(VLOOKUP(R$1,Variables!$B$6:$C$32, 2, FALSE), "Yes"), LOOKUP($A1719,Collections!$A:$A,Collections!N:N), 0)</f>
        <v>0</v>
      </c>
      <c r="S1719">
        <f>IF(EXACT(VLOOKUP(S$1,Variables!$B$6:$C$32, 2, FALSE), "Yes"), LOOKUP($A1719,Collections!$A:$A,Collections!O:O), 0)</f>
        <v>0</v>
      </c>
      <c r="T1719">
        <f>IF(EXACT(VLOOKUP(T$1,Variables!$B$6:$C$32, 2, FALSE), "Yes"), LOOKUP($A1719,Collections!$A:$A,Collections!P:P), 0)</f>
        <v>0</v>
      </c>
      <c r="U1719">
        <f>IF(EXACT(VLOOKUP(U$1,Variables!$B$6:$C$32, 2, FALSE), "Yes"), LOOKUP($A1719,Collections!$A:$A,Collections!Q:Q), 0)</f>
        <v>0</v>
      </c>
      <c r="V1719">
        <f>IF(EXACT(VLOOKUP(V$1,Variables!$B$6:$C$32, 2, FALSE), "Yes"), LOOKUP($A1719,Collections!$A:$A,Collections!R:R), 0)</f>
        <v>0</v>
      </c>
      <c r="W1719">
        <f>IF(EXACT(VLOOKUP(W$1,Variables!$B$6:$C$32, 2, FALSE), "Yes"), LOOKUP($A1719,Collections!$A:$A,Collections!S:S), 0)</f>
        <v>0</v>
      </c>
      <c r="X1719">
        <f>IF(EXACT(VLOOKUP(X$1,Variables!$B$6:$C$32, 2, FALSE), "Yes"), LOOKUP($A1719,Collections!$A:$A,Collections!T:T), 0)</f>
        <v>0</v>
      </c>
      <c r="Y1719">
        <f>IF(EXACT(VLOOKUP(Y$1,Variables!$B$6:$C$32, 2, FALSE), "Yes"), LOOKUP($A1719,Collections!$A:$A,Collections!U:U), 0)</f>
        <v>0</v>
      </c>
      <c r="Z1719">
        <f>IF(EXACT(VLOOKUP(Z$1,Variables!$B$6:$C$32, 2, FALSE), "Yes"), LOOKUP($A1719,Collections!$A:$A,Collections!V:V), 0)</f>
        <v>0</v>
      </c>
      <c r="AA1719">
        <f>IF(EXACT(VLOOKUP(AA$1,Variables!$B$6:$C$32, 2, FALSE), "Yes"), LOOKUP($A1719,Collections!$A:$A,Collections!W:W), 0)</f>
        <v>0</v>
      </c>
      <c r="AB1719">
        <f>IF(EXACT(VLOOKUP(AB$1,Variables!$B$6:$C$32, 2, FALSE), "Yes"), LOOKUP($A1719,Collections!$A:$A,Collections!X:X), 0)</f>
        <v>0</v>
      </c>
      <c r="AC1719">
        <f>IF(EXACT(VLOOKUP(AC$1,Variables!$B$6:$C$32, 2, FALSE), "Yes"), LOOKUP($A1719,Collections!$A:$A,Collections!Y:Y), 0)</f>
        <v>0</v>
      </c>
      <c r="AD1719">
        <f>IF(EXACT(VLOOKUP(AD$1,Variables!$B$6:$C$32, 2, FALSE), "Yes"), LOOKUP($A1719,Collections!$A:$A,Collections!Z:Z), 0)</f>
        <v>0</v>
      </c>
      <c r="AE1719">
        <f>IF(EXACT(VLOOKUP(AE$1,Variables!$B$6:$C$32, 2, FALSE), "Yes"), LOOKUP($A1719,Collections!$A:$A,Collections!AA:AA), 0)</f>
        <v>0</v>
      </c>
      <c r="AF1719">
        <f>IF(EXACT(VLOOKUP(AF$1,Variables!$B$6:$C$32, 2, FALSE), "Yes"), LOOKUP($A1719,Collections!$A:$A,Collections!AB:AB), 0)</f>
        <v>0</v>
      </c>
      <c r="AG1719" t="str">
        <f t="shared" si="26"/>
        <v>Yes</v>
      </c>
      <c r="AH1719">
        <f>IF(D1719&gt;=Variables!$C$1,1,0)</f>
        <v>0</v>
      </c>
      <c r="AI1719">
        <f>IF(E1719&gt;=Variables!$C$1,1,0)</f>
        <v>0</v>
      </c>
    </row>
    <row r="1720" spans="1:35" x14ac:dyDescent="0.2">
      <c r="A1720" s="25">
        <v>7468342</v>
      </c>
      <c r="B1720" s="2" t="s">
        <v>1575</v>
      </c>
      <c r="C1720">
        <f>IF(ISNA(VLOOKUP(A1720,Images!A:C,3,FALSE)), 0, VLOOKUP(A1720,Images!A:C,3,FALSE))/IF(ISNA(VLOOKUP(A1720,Images!A:C,2,FALSE)), 1,VLOOKUP(A1720,Images!A:C,2,FALSE))</f>
        <v>0.16238723108952116</v>
      </c>
      <c r="D1720">
        <f>IF(NOT(ISNA(VLOOKUP(A1720,Harvard!B:E,4,FALSE))), VLOOKUP(A1720,Harvard!B:E,4,FALSE), 0)</f>
        <v>1</v>
      </c>
      <c r="E1720">
        <f>IF(NOT(ISNA(VLOOKUP(A1720,UC!B:D, 3, FALSE))),VLOOKUP(A1720,UC!B:D, 2, FALSE)/VLOOKUP(A1720, UC!B:D, 3, FALSE), 0)</f>
        <v>1</v>
      </c>
      <c r="F1720">
        <f>IF(EXACT(VLOOKUP(F$1,Variables!$B$6:$C$32, 2, FALSE), "Yes"), LOOKUP($A1720,Collections!$A:$A,Collections!B:B), 0)</f>
        <v>0</v>
      </c>
      <c r="G1720">
        <f>IF(EXACT(VLOOKUP(G$1,Variables!$B$6:$C$32, 2, FALSE), "Yes"), LOOKUP($A1720,Collections!$A:$A,Collections!C:C), 0)</f>
        <v>1</v>
      </c>
      <c r="H1720">
        <f>IF(EXACT(VLOOKUP(H$1,Variables!$B$6:$C$32, 2, FALSE), "Yes"), LOOKUP($A1720,Collections!$A:$A,Collections!D:D), 0)</f>
        <v>0</v>
      </c>
      <c r="I1720">
        <f>IF(EXACT(VLOOKUP(I$1,Variables!$B$6:$C$32, 2, FALSE), "Yes"), LOOKUP($A1720,Collections!$A:$A,Collections!E:E), 0)</f>
        <v>0</v>
      </c>
      <c r="J1720">
        <f>IF(EXACT(VLOOKUP(J$1,Variables!$B$6:$C$32, 2, FALSE), "Yes"), LOOKUP($A1720,Collections!$A:$A,Collections!F:F), 0)</f>
        <v>0</v>
      </c>
      <c r="K1720">
        <f>IF(EXACT(VLOOKUP(K$1,Variables!$B$6:$C$32, 2, FALSE), "Yes"), LOOKUP($A1720,Collections!$A:$A,Collections!G:G), 0)</f>
        <v>0</v>
      </c>
      <c r="L1720">
        <f>IF(EXACT(VLOOKUP(L$1,Variables!$B$6:$C$32, 2, FALSE), "Yes"), LOOKUP($A1720,Collections!$A:$A,Collections!H:H), 0)</f>
        <v>0</v>
      </c>
      <c r="M1720">
        <f>IF(EXACT(VLOOKUP(M$1,Variables!$B$6:$C$32, 2, FALSE), "Yes"), LOOKUP($A1720,Collections!$A:$A,Collections!I:I), 0)</f>
        <v>0</v>
      </c>
      <c r="N1720">
        <f>IF(EXACT(VLOOKUP(N$1,Variables!$B$6:$C$32, 2, FALSE), "Yes"), LOOKUP($A1720,Collections!$A:$A,Collections!J:J), 0)</f>
        <v>0</v>
      </c>
      <c r="O1720">
        <f>IF(EXACT(VLOOKUP(O$1,Variables!$B$6:$C$32, 2, FALSE), "Yes"), LOOKUP($A1720,Collections!$A:$A,Collections!K:K), 0)</f>
        <v>0</v>
      </c>
      <c r="P1720">
        <f>IF(EXACT(VLOOKUP(P$1,Variables!$B$6:$C$32, 2, FALSE), "Yes"), LOOKUP($A1720,Collections!$A:$A,Collections!L:L), 0)</f>
        <v>0</v>
      </c>
      <c r="Q1720">
        <f>IF(EXACT(VLOOKUP(Q$1,Variables!$B$6:$C$32, 2, FALSE), "Yes"), LOOKUP($A1720,Collections!$A:$A,Collections!M:M), 0)</f>
        <v>0</v>
      </c>
      <c r="R1720">
        <f>IF(EXACT(VLOOKUP(R$1,Variables!$B$6:$C$32, 2, FALSE), "Yes"), LOOKUP($A1720,Collections!$A:$A,Collections!N:N), 0)</f>
        <v>0</v>
      </c>
      <c r="S1720">
        <f>IF(EXACT(VLOOKUP(S$1,Variables!$B$6:$C$32, 2, FALSE), "Yes"), LOOKUP($A1720,Collections!$A:$A,Collections!O:O), 0)</f>
        <v>0</v>
      </c>
      <c r="T1720">
        <f>IF(EXACT(VLOOKUP(T$1,Variables!$B$6:$C$32, 2, FALSE), "Yes"), LOOKUP($A1720,Collections!$A:$A,Collections!P:P), 0)</f>
        <v>0</v>
      </c>
      <c r="U1720">
        <f>IF(EXACT(VLOOKUP(U$1,Variables!$B$6:$C$32, 2, FALSE), "Yes"), LOOKUP($A1720,Collections!$A:$A,Collections!Q:Q), 0)</f>
        <v>0</v>
      </c>
      <c r="V1720">
        <f>IF(EXACT(VLOOKUP(V$1,Variables!$B$6:$C$32, 2, FALSE), "Yes"), LOOKUP($A1720,Collections!$A:$A,Collections!R:R), 0)</f>
        <v>0</v>
      </c>
      <c r="W1720">
        <f>IF(EXACT(VLOOKUP(W$1,Variables!$B$6:$C$32, 2, FALSE), "Yes"), LOOKUP($A1720,Collections!$A:$A,Collections!S:S), 0)</f>
        <v>0</v>
      </c>
      <c r="X1720">
        <f>IF(EXACT(VLOOKUP(X$1,Variables!$B$6:$C$32, 2, FALSE), "Yes"), LOOKUP($A1720,Collections!$A:$A,Collections!T:T), 0)</f>
        <v>0</v>
      </c>
      <c r="Y1720">
        <f>IF(EXACT(VLOOKUP(Y$1,Variables!$B$6:$C$32, 2, FALSE), "Yes"), LOOKUP($A1720,Collections!$A:$A,Collections!U:U), 0)</f>
        <v>0</v>
      </c>
      <c r="Z1720">
        <f>IF(EXACT(VLOOKUP(Z$1,Variables!$B$6:$C$32, 2, FALSE), "Yes"), LOOKUP($A1720,Collections!$A:$A,Collections!V:V), 0)</f>
        <v>0</v>
      </c>
      <c r="AA1720">
        <f>IF(EXACT(VLOOKUP(AA$1,Variables!$B$6:$C$32, 2, FALSE), "Yes"), LOOKUP($A1720,Collections!$A:$A,Collections!W:W), 0)</f>
        <v>0</v>
      </c>
      <c r="AB1720">
        <f>IF(EXACT(VLOOKUP(AB$1,Variables!$B$6:$C$32, 2, FALSE), "Yes"), LOOKUP($A1720,Collections!$A:$A,Collections!X:X), 0)</f>
        <v>0</v>
      </c>
      <c r="AC1720">
        <f>IF(EXACT(VLOOKUP(AC$1,Variables!$B$6:$C$32, 2, FALSE), "Yes"), LOOKUP($A1720,Collections!$A:$A,Collections!Y:Y), 0)</f>
        <v>0</v>
      </c>
      <c r="AD1720">
        <f>IF(EXACT(VLOOKUP(AD$1,Variables!$B$6:$C$32, 2, FALSE), "Yes"), LOOKUP($A1720,Collections!$A:$A,Collections!Z:Z), 0)</f>
        <v>0</v>
      </c>
      <c r="AE1720">
        <f>IF(EXACT(VLOOKUP(AE$1,Variables!$B$6:$C$32, 2, FALSE), "Yes"), LOOKUP($A1720,Collections!$A:$A,Collections!AA:AA), 0)</f>
        <v>0</v>
      </c>
      <c r="AF1720">
        <f>IF(EXACT(VLOOKUP(AF$1,Variables!$B$6:$C$32, 2, FALSE), "Yes"), LOOKUP($A1720,Collections!$A:$A,Collections!AB:AB), 0)</f>
        <v>0</v>
      </c>
      <c r="AG1720" t="str">
        <f t="shared" si="26"/>
        <v>Yes</v>
      </c>
      <c r="AH1720">
        <f>IF(D1720&gt;=Variables!$C$1,1,0)</f>
        <v>1</v>
      </c>
      <c r="AI1720">
        <f>IF(E1720&gt;=Variables!$C$1,1,0)</f>
        <v>1</v>
      </c>
    </row>
    <row r="1721" spans="1:35" x14ac:dyDescent="0.2">
      <c r="A1721" s="25">
        <v>105422</v>
      </c>
      <c r="B1721" s="2" t="s">
        <v>1326</v>
      </c>
      <c r="C1721">
        <f>IF(ISNA(VLOOKUP(A1721,Images!A:C,3,FALSE)), 0, VLOOKUP(A1721,Images!A:C,3,FALSE))/IF(ISNA(VLOOKUP(A1721,Images!A:C,2,FALSE)), 1,VLOOKUP(A1721,Images!A:C,2,FALSE))</f>
        <v>0.10493253854337291</v>
      </c>
      <c r="D1721">
        <f>IF(NOT(ISNA(VLOOKUP(A1721,Harvard!B:E,4,FALSE))), VLOOKUP(A1721,Harvard!B:E,4,FALSE), 0)</f>
        <v>0.51480000000000004</v>
      </c>
      <c r="E1721">
        <f>IF(NOT(ISNA(VLOOKUP(A1721,UC!B:D, 3, FALSE))),VLOOKUP(A1721,UC!B:D, 2, FALSE)/VLOOKUP(A1721, UC!B:D, 3, FALSE), 0)</f>
        <v>0.99464285714285716</v>
      </c>
      <c r="F1721">
        <f>IF(EXACT(VLOOKUP(F$1,Variables!$B$6:$C$32, 2, FALSE), "Yes"), LOOKUP($A1721,Collections!$A:$A,Collections!B:B), 0)</f>
        <v>0</v>
      </c>
      <c r="G1721">
        <f>IF(EXACT(VLOOKUP(G$1,Variables!$B$6:$C$32, 2, FALSE), "Yes"), LOOKUP($A1721,Collections!$A:$A,Collections!C:C), 0)</f>
        <v>0</v>
      </c>
      <c r="H1721">
        <f>IF(EXACT(VLOOKUP(H$1,Variables!$B$6:$C$32, 2, FALSE), "Yes"), LOOKUP($A1721,Collections!$A:$A,Collections!D:D), 0)</f>
        <v>0</v>
      </c>
      <c r="I1721">
        <f>IF(EXACT(VLOOKUP(I$1,Variables!$B$6:$C$32, 2, FALSE), "Yes"), LOOKUP($A1721,Collections!$A:$A,Collections!E:E), 0)</f>
        <v>0</v>
      </c>
      <c r="J1721">
        <f>IF(EXACT(VLOOKUP(J$1,Variables!$B$6:$C$32, 2, FALSE), "Yes"), LOOKUP($A1721,Collections!$A:$A,Collections!F:F), 0)</f>
        <v>0</v>
      </c>
      <c r="K1721">
        <f>IF(EXACT(VLOOKUP(K$1,Variables!$B$6:$C$32, 2, FALSE), "Yes"), LOOKUP($A1721,Collections!$A:$A,Collections!G:G), 0)</f>
        <v>0</v>
      </c>
      <c r="L1721">
        <f>IF(EXACT(VLOOKUP(L$1,Variables!$B$6:$C$32, 2, FALSE), "Yes"), LOOKUP($A1721,Collections!$A:$A,Collections!H:H), 0)</f>
        <v>0</v>
      </c>
      <c r="M1721">
        <f>IF(EXACT(VLOOKUP(M$1,Variables!$B$6:$C$32, 2, FALSE), "Yes"), LOOKUP($A1721,Collections!$A:$A,Collections!I:I), 0)</f>
        <v>0</v>
      </c>
      <c r="N1721">
        <f>IF(EXACT(VLOOKUP(N$1,Variables!$B$6:$C$32, 2, FALSE), "Yes"), LOOKUP($A1721,Collections!$A:$A,Collections!J:J), 0)</f>
        <v>0</v>
      </c>
      <c r="O1721">
        <f>IF(EXACT(VLOOKUP(O$1,Variables!$B$6:$C$32, 2, FALSE), "Yes"), LOOKUP($A1721,Collections!$A:$A,Collections!K:K), 0)</f>
        <v>0</v>
      </c>
      <c r="P1721">
        <f>IF(EXACT(VLOOKUP(P$1,Variables!$B$6:$C$32, 2, FALSE), "Yes"), LOOKUP($A1721,Collections!$A:$A,Collections!L:L), 0)</f>
        <v>0</v>
      </c>
      <c r="Q1721">
        <f>IF(EXACT(VLOOKUP(Q$1,Variables!$B$6:$C$32, 2, FALSE), "Yes"), LOOKUP($A1721,Collections!$A:$A,Collections!M:M), 0)</f>
        <v>0</v>
      </c>
      <c r="R1721">
        <f>IF(EXACT(VLOOKUP(R$1,Variables!$B$6:$C$32, 2, FALSE), "Yes"), LOOKUP($A1721,Collections!$A:$A,Collections!N:N), 0)</f>
        <v>0</v>
      </c>
      <c r="S1721">
        <f>IF(EXACT(VLOOKUP(S$1,Variables!$B$6:$C$32, 2, FALSE), "Yes"), LOOKUP($A1721,Collections!$A:$A,Collections!O:O), 0)</f>
        <v>0</v>
      </c>
      <c r="T1721">
        <f>IF(EXACT(VLOOKUP(T$1,Variables!$B$6:$C$32, 2, FALSE), "Yes"), LOOKUP($A1721,Collections!$A:$A,Collections!P:P), 0)</f>
        <v>0</v>
      </c>
      <c r="U1721">
        <f>IF(EXACT(VLOOKUP(U$1,Variables!$B$6:$C$32, 2, FALSE), "Yes"), LOOKUP($A1721,Collections!$A:$A,Collections!Q:Q), 0)</f>
        <v>0</v>
      </c>
      <c r="V1721">
        <f>IF(EXACT(VLOOKUP(V$1,Variables!$B$6:$C$32, 2, FALSE), "Yes"), LOOKUP($A1721,Collections!$A:$A,Collections!R:R), 0)</f>
        <v>0</v>
      </c>
      <c r="W1721">
        <f>IF(EXACT(VLOOKUP(W$1,Variables!$B$6:$C$32, 2, FALSE), "Yes"), LOOKUP($A1721,Collections!$A:$A,Collections!S:S), 0)</f>
        <v>0</v>
      </c>
      <c r="X1721">
        <f>IF(EXACT(VLOOKUP(X$1,Variables!$B$6:$C$32, 2, FALSE), "Yes"), LOOKUP($A1721,Collections!$A:$A,Collections!T:T), 0)</f>
        <v>0</v>
      </c>
      <c r="Y1721">
        <f>IF(EXACT(VLOOKUP(Y$1,Variables!$B$6:$C$32, 2, FALSE), "Yes"), LOOKUP($A1721,Collections!$A:$A,Collections!U:U), 0)</f>
        <v>0</v>
      </c>
      <c r="Z1721">
        <f>IF(EXACT(VLOOKUP(Z$1,Variables!$B$6:$C$32, 2, FALSE), "Yes"), LOOKUP($A1721,Collections!$A:$A,Collections!V:V), 0)</f>
        <v>0</v>
      </c>
      <c r="AA1721">
        <f>IF(EXACT(VLOOKUP(AA$1,Variables!$B$6:$C$32, 2, FALSE), "Yes"), LOOKUP($A1721,Collections!$A:$A,Collections!W:W), 0)</f>
        <v>0</v>
      </c>
      <c r="AB1721">
        <f>IF(EXACT(VLOOKUP(AB$1,Variables!$B$6:$C$32, 2, FALSE), "Yes"), LOOKUP($A1721,Collections!$A:$A,Collections!X:X), 0)</f>
        <v>1</v>
      </c>
      <c r="AC1721">
        <f>IF(EXACT(VLOOKUP(AC$1,Variables!$B$6:$C$32, 2, FALSE), "Yes"), LOOKUP($A1721,Collections!$A:$A,Collections!Y:Y), 0)</f>
        <v>0</v>
      </c>
      <c r="AD1721">
        <f>IF(EXACT(VLOOKUP(AD$1,Variables!$B$6:$C$32, 2, FALSE), "Yes"), LOOKUP($A1721,Collections!$A:$A,Collections!Z:Z), 0)</f>
        <v>0</v>
      </c>
      <c r="AE1721">
        <f>IF(EXACT(VLOOKUP(AE$1,Variables!$B$6:$C$32, 2, FALSE), "Yes"), LOOKUP($A1721,Collections!$A:$A,Collections!AA:AA), 0)</f>
        <v>0</v>
      </c>
      <c r="AF1721">
        <f>IF(EXACT(VLOOKUP(AF$1,Variables!$B$6:$C$32, 2, FALSE), "Yes"), LOOKUP($A1721,Collections!$A:$A,Collections!AB:AB), 0)</f>
        <v>0</v>
      </c>
      <c r="AG1721" t="str">
        <f t="shared" si="26"/>
        <v>Yes</v>
      </c>
      <c r="AH1721">
        <f>IF(D1721&gt;=Variables!$C$1,1,0)</f>
        <v>0</v>
      </c>
      <c r="AI1721">
        <f>IF(E1721&gt;=Variables!$C$1,1,0)</f>
        <v>1</v>
      </c>
    </row>
    <row r="1722" spans="1:35" x14ac:dyDescent="0.2">
      <c r="A1722" s="25">
        <v>21511276</v>
      </c>
      <c r="B1722" s="2" t="s">
        <v>2053</v>
      </c>
      <c r="C1722">
        <f>IF(ISNA(VLOOKUP(A1722,Images!A:C,3,FALSE)), 0, VLOOKUP(A1722,Images!A:C,3,FALSE))/IF(ISNA(VLOOKUP(A1722,Images!A:C,2,FALSE)), 1,VLOOKUP(A1722,Images!A:C,2,FALSE))</f>
        <v>0.5821917808219178</v>
      </c>
      <c r="D1722">
        <f>IF(NOT(ISNA(VLOOKUP(A1722,Harvard!B:E,4,FALSE))), VLOOKUP(A1722,Harvard!B:E,4,FALSE), 0)</f>
        <v>0</v>
      </c>
      <c r="E1722">
        <f>IF(NOT(ISNA(VLOOKUP(A1722,UC!B:D, 3, FALSE))),VLOOKUP(A1722,UC!B:D, 2, FALSE)/VLOOKUP(A1722, UC!B:D, 3, FALSE), 0)</f>
        <v>0</v>
      </c>
      <c r="F1722">
        <f>IF(EXACT(VLOOKUP(F$1,Variables!$B$6:$C$32, 2, FALSE), "Yes"), LOOKUP($A1722,Collections!$A:$A,Collections!B:B), 0)</f>
        <v>0</v>
      </c>
      <c r="G1722">
        <f>IF(EXACT(VLOOKUP(G$1,Variables!$B$6:$C$32, 2, FALSE), "Yes"), LOOKUP($A1722,Collections!$A:$A,Collections!C:C), 0)</f>
        <v>0</v>
      </c>
      <c r="H1722">
        <f>IF(EXACT(VLOOKUP(H$1,Variables!$B$6:$C$32, 2, FALSE), "Yes"), LOOKUP($A1722,Collections!$A:$A,Collections!D:D), 0)</f>
        <v>0</v>
      </c>
      <c r="I1722">
        <f>IF(EXACT(VLOOKUP(I$1,Variables!$B$6:$C$32, 2, FALSE), "Yes"), LOOKUP($A1722,Collections!$A:$A,Collections!E:E), 0)</f>
        <v>0</v>
      </c>
      <c r="J1722">
        <f>IF(EXACT(VLOOKUP(J$1,Variables!$B$6:$C$32, 2, FALSE), "Yes"), LOOKUP($A1722,Collections!$A:$A,Collections!F:F), 0)</f>
        <v>0</v>
      </c>
      <c r="K1722">
        <f>IF(EXACT(VLOOKUP(K$1,Variables!$B$6:$C$32, 2, FALSE), "Yes"), LOOKUP($A1722,Collections!$A:$A,Collections!G:G), 0)</f>
        <v>0</v>
      </c>
      <c r="L1722">
        <f>IF(EXACT(VLOOKUP(L$1,Variables!$B$6:$C$32, 2, FALSE), "Yes"), LOOKUP($A1722,Collections!$A:$A,Collections!H:H), 0)</f>
        <v>0</v>
      </c>
      <c r="M1722">
        <f>IF(EXACT(VLOOKUP(M$1,Variables!$B$6:$C$32, 2, FALSE), "Yes"), LOOKUP($A1722,Collections!$A:$A,Collections!I:I), 0)</f>
        <v>0</v>
      </c>
      <c r="N1722">
        <f>IF(EXACT(VLOOKUP(N$1,Variables!$B$6:$C$32, 2, FALSE), "Yes"), LOOKUP($A1722,Collections!$A:$A,Collections!J:J), 0)</f>
        <v>1</v>
      </c>
      <c r="O1722">
        <f>IF(EXACT(VLOOKUP(O$1,Variables!$B$6:$C$32, 2, FALSE), "Yes"), LOOKUP($A1722,Collections!$A:$A,Collections!K:K), 0)</f>
        <v>0</v>
      </c>
      <c r="P1722">
        <f>IF(EXACT(VLOOKUP(P$1,Variables!$B$6:$C$32, 2, FALSE), "Yes"), LOOKUP($A1722,Collections!$A:$A,Collections!L:L), 0)</f>
        <v>0</v>
      </c>
      <c r="Q1722">
        <f>IF(EXACT(VLOOKUP(Q$1,Variables!$B$6:$C$32, 2, FALSE), "Yes"), LOOKUP($A1722,Collections!$A:$A,Collections!M:M), 0)</f>
        <v>0</v>
      </c>
      <c r="R1722">
        <f>IF(EXACT(VLOOKUP(R$1,Variables!$B$6:$C$32, 2, FALSE), "Yes"), LOOKUP($A1722,Collections!$A:$A,Collections!N:N), 0)</f>
        <v>0</v>
      </c>
      <c r="S1722">
        <f>IF(EXACT(VLOOKUP(S$1,Variables!$B$6:$C$32, 2, FALSE), "Yes"), LOOKUP($A1722,Collections!$A:$A,Collections!O:O), 0)</f>
        <v>0</v>
      </c>
      <c r="T1722">
        <f>IF(EXACT(VLOOKUP(T$1,Variables!$B$6:$C$32, 2, FALSE), "Yes"), LOOKUP($A1722,Collections!$A:$A,Collections!P:P), 0)</f>
        <v>0</v>
      </c>
      <c r="U1722">
        <f>IF(EXACT(VLOOKUP(U$1,Variables!$B$6:$C$32, 2, FALSE), "Yes"), LOOKUP($A1722,Collections!$A:$A,Collections!Q:Q), 0)</f>
        <v>0</v>
      </c>
      <c r="V1722">
        <f>IF(EXACT(VLOOKUP(V$1,Variables!$B$6:$C$32, 2, FALSE), "Yes"), LOOKUP($A1722,Collections!$A:$A,Collections!R:R), 0)</f>
        <v>0</v>
      </c>
      <c r="W1722">
        <f>IF(EXACT(VLOOKUP(W$1,Variables!$B$6:$C$32, 2, FALSE), "Yes"), LOOKUP($A1722,Collections!$A:$A,Collections!S:S), 0)</f>
        <v>0</v>
      </c>
      <c r="X1722">
        <f>IF(EXACT(VLOOKUP(X$1,Variables!$B$6:$C$32, 2, FALSE), "Yes"), LOOKUP($A1722,Collections!$A:$A,Collections!T:T), 0)</f>
        <v>0</v>
      </c>
      <c r="Y1722">
        <f>IF(EXACT(VLOOKUP(Y$1,Variables!$B$6:$C$32, 2, FALSE), "Yes"), LOOKUP($A1722,Collections!$A:$A,Collections!U:U), 0)</f>
        <v>0</v>
      </c>
      <c r="Z1722">
        <f>IF(EXACT(VLOOKUP(Z$1,Variables!$B$6:$C$32, 2, FALSE), "Yes"), LOOKUP($A1722,Collections!$A:$A,Collections!V:V), 0)</f>
        <v>0</v>
      </c>
      <c r="AA1722">
        <f>IF(EXACT(VLOOKUP(AA$1,Variables!$B$6:$C$32, 2, FALSE), "Yes"), LOOKUP($A1722,Collections!$A:$A,Collections!W:W), 0)</f>
        <v>0</v>
      </c>
      <c r="AB1722">
        <f>IF(EXACT(VLOOKUP(AB$1,Variables!$B$6:$C$32, 2, FALSE), "Yes"), LOOKUP($A1722,Collections!$A:$A,Collections!X:X), 0)</f>
        <v>0</v>
      </c>
      <c r="AC1722">
        <f>IF(EXACT(VLOOKUP(AC$1,Variables!$B$6:$C$32, 2, FALSE), "Yes"), LOOKUP($A1722,Collections!$A:$A,Collections!Y:Y), 0)</f>
        <v>0</v>
      </c>
      <c r="AD1722">
        <f>IF(EXACT(VLOOKUP(AD$1,Variables!$B$6:$C$32, 2, FALSE), "Yes"), LOOKUP($A1722,Collections!$A:$A,Collections!Z:Z), 0)</f>
        <v>0</v>
      </c>
      <c r="AE1722">
        <f>IF(EXACT(VLOOKUP(AE$1,Variables!$B$6:$C$32, 2, FALSE), "Yes"), LOOKUP($A1722,Collections!$A:$A,Collections!AA:AA), 0)</f>
        <v>0</v>
      </c>
      <c r="AF1722">
        <f>IF(EXACT(VLOOKUP(AF$1,Variables!$B$6:$C$32, 2, FALSE), "Yes"), LOOKUP($A1722,Collections!$A:$A,Collections!AB:AB), 0)</f>
        <v>0</v>
      </c>
      <c r="AG1722" t="str">
        <f t="shared" si="26"/>
        <v>Yes</v>
      </c>
      <c r="AH1722">
        <f>IF(D1722&gt;=Variables!$C$1,1,0)</f>
        <v>0</v>
      </c>
      <c r="AI1722">
        <f>IF(E1722&gt;=Variables!$C$1,1,0)</f>
        <v>0</v>
      </c>
    </row>
    <row r="1723" spans="1:35" x14ac:dyDescent="0.2">
      <c r="A1723" s="25">
        <v>15408256</v>
      </c>
      <c r="B1723" s="2" t="s">
        <v>1628</v>
      </c>
      <c r="C1723">
        <f>IF(ISNA(VLOOKUP(A1723,Images!A:C,3,FALSE)), 0, VLOOKUP(A1723,Images!A:C,3,FALSE))/IF(ISNA(VLOOKUP(A1723,Images!A:C,2,FALSE)), 1,VLOOKUP(A1723,Images!A:C,2,FALSE))</f>
        <v>0</v>
      </c>
      <c r="D1723">
        <f>IF(NOT(ISNA(VLOOKUP(A1723,Harvard!B:E,4,FALSE))), VLOOKUP(A1723,Harvard!B:E,4,FALSE), 0)</f>
        <v>1</v>
      </c>
      <c r="E1723">
        <f>IF(NOT(ISNA(VLOOKUP(A1723,UC!B:D, 3, FALSE))),VLOOKUP(A1723,UC!B:D, 2, FALSE)/VLOOKUP(A1723, UC!B:D, 3, FALSE), 0)</f>
        <v>1</v>
      </c>
      <c r="F1723">
        <f>IF(EXACT(VLOOKUP(F$1,Variables!$B$6:$C$32, 2, FALSE), "Yes"), LOOKUP($A1723,Collections!$A:$A,Collections!B:B), 0)</f>
        <v>0</v>
      </c>
      <c r="G1723">
        <f>IF(EXACT(VLOOKUP(G$1,Variables!$B$6:$C$32, 2, FALSE), "Yes"), LOOKUP($A1723,Collections!$A:$A,Collections!C:C), 0)</f>
        <v>1</v>
      </c>
      <c r="H1723">
        <f>IF(EXACT(VLOOKUP(H$1,Variables!$B$6:$C$32, 2, FALSE), "Yes"), LOOKUP($A1723,Collections!$A:$A,Collections!D:D), 0)</f>
        <v>0</v>
      </c>
      <c r="I1723">
        <f>IF(EXACT(VLOOKUP(I$1,Variables!$B$6:$C$32, 2, FALSE), "Yes"), LOOKUP($A1723,Collections!$A:$A,Collections!E:E), 0)</f>
        <v>0</v>
      </c>
      <c r="J1723">
        <f>IF(EXACT(VLOOKUP(J$1,Variables!$B$6:$C$32, 2, FALSE), "Yes"), LOOKUP($A1723,Collections!$A:$A,Collections!F:F), 0)</f>
        <v>0</v>
      </c>
      <c r="K1723">
        <f>IF(EXACT(VLOOKUP(K$1,Variables!$B$6:$C$32, 2, FALSE), "Yes"), LOOKUP($A1723,Collections!$A:$A,Collections!G:G), 0)</f>
        <v>0</v>
      </c>
      <c r="L1723">
        <f>IF(EXACT(VLOOKUP(L$1,Variables!$B$6:$C$32, 2, FALSE), "Yes"), LOOKUP($A1723,Collections!$A:$A,Collections!H:H), 0)</f>
        <v>0</v>
      </c>
      <c r="M1723">
        <f>IF(EXACT(VLOOKUP(M$1,Variables!$B$6:$C$32, 2, FALSE), "Yes"), LOOKUP($A1723,Collections!$A:$A,Collections!I:I), 0)</f>
        <v>0</v>
      </c>
      <c r="N1723">
        <f>IF(EXACT(VLOOKUP(N$1,Variables!$B$6:$C$32, 2, FALSE), "Yes"), LOOKUP($A1723,Collections!$A:$A,Collections!J:J), 0)</f>
        <v>0</v>
      </c>
      <c r="O1723">
        <f>IF(EXACT(VLOOKUP(O$1,Variables!$B$6:$C$32, 2, FALSE), "Yes"), LOOKUP($A1723,Collections!$A:$A,Collections!K:K), 0)</f>
        <v>0</v>
      </c>
      <c r="P1723">
        <f>IF(EXACT(VLOOKUP(P$1,Variables!$B$6:$C$32, 2, FALSE), "Yes"), LOOKUP($A1723,Collections!$A:$A,Collections!L:L), 0)</f>
        <v>0</v>
      </c>
      <c r="Q1723">
        <f>IF(EXACT(VLOOKUP(Q$1,Variables!$B$6:$C$32, 2, FALSE), "Yes"), LOOKUP($A1723,Collections!$A:$A,Collections!M:M), 0)</f>
        <v>0</v>
      </c>
      <c r="R1723">
        <f>IF(EXACT(VLOOKUP(R$1,Variables!$B$6:$C$32, 2, FALSE), "Yes"), LOOKUP($A1723,Collections!$A:$A,Collections!N:N), 0)</f>
        <v>0</v>
      </c>
      <c r="S1723">
        <f>IF(EXACT(VLOOKUP(S$1,Variables!$B$6:$C$32, 2, FALSE), "Yes"), LOOKUP($A1723,Collections!$A:$A,Collections!O:O), 0)</f>
        <v>0</v>
      </c>
      <c r="T1723">
        <f>IF(EXACT(VLOOKUP(T$1,Variables!$B$6:$C$32, 2, FALSE), "Yes"), LOOKUP($A1723,Collections!$A:$A,Collections!P:P), 0)</f>
        <v>0</v>
      </c>
      <c r="U1723">
        <f>IF(EXACT(VLOOKUP(U$1,Variables!$B$6:$C$32, 2, FALSE), "Yes"), LOOKUP($A1723,Collections!$A:$A,Collections!Q:Q), 0)</f>
        <v>0</v>
      </c>
      <c r="V1723">
        <f>IF(EXACT(VLOOKUP(V$1,Variables!$B$6:$C$32, 2, FALSE), "Yes"), LOOKUP($A1723,Collections!$A:$A,Collections!R:R), 0)</f>
        <v>0</v>
      </c>
      <c r="W1723">
        <f>IF(EXACT(VLOOKUP(W$1,Variables!$B$6:$C$32, 2, FALSE), "Yes"), LOOKUP($A1723,Collections!$A:$A,Collections!S:S), 0)</f>
        <v>0</v>
      </c>
      <c r="X1723">
        <f>IF(EXACT(VLOOKUP(X$1,Variables!$B$6:$C$32, 2, FALSE), "Yes"), LOOKUP($A1723,Collections!$A:$A,Collections!T:T), 0)</f>
        <v>0</v>
      </c>
      <c r="Y1723">
        <f>IF(EXACT(VLOOKUP(Y$1,Variables!$B$6:$C$32, 2, FALSE), "Yes"), LOOKUP($A1723,Collections!$A:$A,Collections!U:U), 0)</f>
        <v>0</v>
      </c>
      <c r="Z1723">
        <f>IF(EXACT(VLOOKUP(Z$1,Variables!$B$6:$C$32, 2, FALSE), "Yes"), LOOKUP($A1723,Collections!$A:$A,Collections!V:V), 0)</f>
        <v>0</v>
      </c>
      <c r="AA1723">
        <f>IF(EXACT(VLOOKUP(AA$1,Variables!$B$6:$C$32, 2, FALSE), "Yes"), LOOKUP($A1723,Collections!$A:$A,Collections!W:W), 0)</f>
        <v>0</v>
      </c>
      <c r="AB1723">
        <f>IF(EXACT(VLOOKUP(AB$1,Variables!$B$6:$C$32, 2, FALSE), "Yes"), LOOKUP($A1723,Collections!$A:$A,Collections!X:X), 0)</f>
        <v>0</v>
      </c>
      <c r="AC1723">
        <f>IF(EXACT(VLOOKUP(AC$1,Variables!$B$6:$C$32, 2, FALSE), "Yes"), LOOKUP($A1723,Collections!$A:$A,Collections!Y:Y), 0)</f>
        <v>0</v>
      </c>
      <c r="AD1723">
        <f>IF(EXACT(VLOOKUP(AD$1,Variables!$B$6:$C$32, 2, FALSE), "Yes"), LOOKUP($A1723,Collections!$A:$A,Collections!Z:Z), 0)</f>
        <v>0</v>
      </c>
      <c r="AE1723">
        <f>IF(EXACT(VLOOKUP(AE$1,Variables!$B$6:$C$32, 2, FALSE), "Yes"), LOOKUP($A1723,Collections!$A:$A,Collections!AA:AA), 0)</f>
        <v>0</v>
      </c>
      <c r="AF1723">
        <f>IF(EXACT(VLOOKUP(AF$1,Variables!$B$6:$C$32, 2, FALSE), "Yes"), LOOKUP($A1723,Collections!$A:$A,Collections!AB:AB), 0)</f>
        <v>0</v>
      </c>
      <c r="AG1723" t="str">
        <f t="shared" si="26"/>
        <v>Yes</v>
      </c>
      <c r="AH1723">
        <f>IF(D1723&gt;=Variables!$C$1,1,0)</f>
        <v>1</v>
      </c>
      <c r="AI1723">
        <f>IF(E1723&gt;=Variables!$C$1,1,0)</f>
        <v>1</v>
      </c>
    </row>
    <row r="1724" spans="1:35" x14ac:dyDescent="0.2">
      <c r="A1724" s="25">
        <v>3322580</v>
      </c>
      <c r="B1724" s="2" t="s">
        <v>3101</v>
      </c>
      <c r="C1724">
        <f>IF(ISNA(VLOOKUP(A1724,Images!A:C,3,FALSE)), 0, VLOOKUP(A1724,Images!A:C,3,FALSE))/IF(ISNA(VLOOKUP(A1724,Images!A:C,2,FALSE)), 1,VLOOKUP(A1724,Images!A:C,2,FALSE))</f>
        <v>0.63242009132420096</v>
      </c>
      <c r="D1724">
        <f>IF(NOT(ISNA(VLOOKUP(A1724,Harvard!B:E,4,FALSE))), VLOOKUP(A1724,Harvard!B:E,4,FALSE), 0)</f>
        <v>0</v>
      </c>
      <c r="E1724">
        <f>IF(NOT(ISNA(VLOOKUP(A1724,UC!B:D, 3, FALSE))),VLOOKUP(A1724,UC!B:D, 2, FALSE)/VLOOKUP(A1724, UC!B:D, 3, FALSE), 0)</f>
        <v>0</v>
      </c>
      <c r="F1724">
        <f>IF(EXACT(VLOOKUP(F$1,Variables!$B$6:$C$32, 2, FALSE), "Yes"), LOOKUP($A1724,Collections!$A:$A,Collections!B:B), 0)</f>
        <v>0</v>
      </c>
      <c r="G1724">
        <f>IF(EXACT(VLOOKUP(G$1,Variables!$B$6:$C$32, 2, FALSE), "Yes"), LOOKUP($A1724,Collections!$A:$A,Collections!C:C), 0)</f>
        <v>0</v>
      </c>
      <c r="H1724">
        <f>IF(EXACT(VLOOKUP(H$1,Variables!$B$6:$C$32, 2, FALSE), "Yes"), LOOKUP($A1724,Collections!$A:$A,Collections!D:D), 0)</f>
        <v>0</v>
      </c>
      <c r="I1724">
        <f>IF(EXACT(VLOOKUP(I$1,Variables!$B$6:$C$32, 2, FALSE), "Yes"), LOOKUP($A1724,Collections!$A:$A,Collections!E:E), 0)</f>
        <v>0</v>
      </c>
      <c r="J1724">
        <f>IF(EXACT(VLOOKUP(J$1,Variables!$B$6:$C$32, 2, FALSE), "Yes"), LOOKUP($A1724,Collections!$A:$A,Collections!F:F), 0)</f>
        <v>0</v>
      </c>
      <c r="K1724">
        <f>IF(EXACT(VLOOKUP(K$1,Variables!$B$6:$C$32, 2, FALSE), "Yes"), LOOKUP($A1724,Collections!$A:$A,Collections!G:G), 0)</f>
        <v>0</v>
      </c>
      <c r="L1724">
        <f>IF(EXACT(VLOOKUP(L$1,Variables!$B$6:$C$32, 2, FALSE), "Yes"), LOOKUP($A1724,Collections!$A:$A,Collections!H:H), 0)</f>
        <v>0</v>
      </c>
      <c r="M1724">
        <f>IF(EXACT(VLOOKUP(M$1,Variables!$B$6:$C$32, 2, FALSE), "Yes"), LOOKUP($A1724,Collections!$A:$A,Collections!I:I), 0)</f>
        <v>0</v>
      </c>
      <c r="N1724">
        <f>IF(EXACT(VLOOKUP(N$1,Variables!$B$6:$C$32, 2, FALSE), "Yes"), LOOKUP($A1724,Collections!$A:$A,Collections!J:J), 0)</f>
        <v>0</v>
      </c>
      <c r="O1724">
        <f>IF(EXACT(VLOOKUP(O$1,Variables!$B$6:$C$32, 2, FALSE), "Yes"), LOOKUP($A1724,Collections!$A:$A,Collections!K:K), 0)</f>
        <v>0</v>
      </c>
      <c r="P1724">
        <f>IF(EXACT(VLOOKUP(P$1,Variables!$B$6:$C$32, 2, FALSE), "Yes"), LOOKUP($A1724,Collections!$A:$A,Collections!L:L), 0)</f>
        <v>0</v>
      </c>
      <c r="Q1724">
        <f>IF(EXACT(VLOOKUP(Q$1,Variables!$B$6:$C$32, 2, FALSE), "Yes"), LOOKUP($A1724,Collections!$A:$A,Collections!M:M), 0)</f>
        <v>0</v>
      </c>
      <c r="R1724">
        <f>IF(EXACT(VLOOKUP(R$1,Variables!$B$6:$C$32, 2, FALSE), "Yes"), LOOKUP($A1724,Collections!$A:$A,Collections!N:N), 0)</f>
        <v>0</v>
      </c>
      <c r="S1724">
        <f>IF(EXACT(VLOOKUP(S$1,Variables!$B$6:$C$32, 2, FALSE), "Yes"), LOOKUP($A1724,Collections!$A:$A,Collections!O:O), 0)</f>
        <v>0</v>
      </c>
      <c r="T1724">
        <f>IF(EXACT(VLOOKUP(T$1,Variables!$B$6:$C$32, 2, FALSE), "Yes"), LOOKUP($A1724,Collections!$A:$A,Collections!P:P), 0)</f>
        <v>0</v>
      </c>
      <c r="U1724">
        <f>IF(EXACT(VLOOKUP(U$1,Variables!$B$6:$C$32, 2, FALSE), "Yes"), LOOKUP($A1724,Collections!$A:$A,Collections!Q:Q), 0)</f>
        <v>0</v>
      </c>
      <c r="V1724">
        <f>IF(EXACT(VLOOKUP(V$1,Variables!$B$6:$C$32, 2, FALSE), "Yes"), LOOKUP($A1724,Collections!$A:$A,Collections!R:R), 0)</f>
        <v>0</v>
      </c>
      <c r="W1724">
        <f>IF(EXACT(VLOOKUP(W$1,Variables!$B$6:$C$32, 2, FALSE), "Yes"), LOOKUP($A1724,Collections!$A:$A,Collections!S:S), 0)</f>
        <v>0</v>
      </c>
      <c r="X1724">
        <f>IF(EXACT(VLOOKUP(X$1,Variables!$B$6:$C$32, 2, FALSE), "Yes"), LOOKUP($A1724,Collections!$A:$A,Collections!T:T), 0)</f>
        <v>0</v>
      </c>
      <c r="Y1724">
        <f>IF(EXACT(VLOOKUP(Y$1,Variables!$B$6:$C$32, 2, FALSE), "Yes"), LOOKUP($A1724,Collections!$A:$A,Collections!U:U), 0)</f>
        <v>1</v>
      </c>
      <c r="Z1724">
        <f>IF(EXACT(VLOOKUP(Z$1,Variables!$B$6:$C$32, 2, FALSE), "Yes"), LOOKUP($A1724,Collections!$A:$A,Collections!V:V), 0)</f>
        <v>0</v>
      </c>
      <c r="AA1724">
        <f>IF(EXACT(VLOOKUP(AA$1,Variables!$B$6:$C$32, 2, FALSE), "Yes"), LOOKUP($A1724,Collections!$A:$A,Collections!W:W), 0)</f>
        <v>0</v>
      </c>
      <c r="AB1724">
        <f>IF(EXACT(VLOOKUP(AB$1,Variables!$B$6:$C$32, 2, FALSE), "Yes"), LOOKUP($A1724,Collections!$A:$A,Collections!X:X), 0)</f>
        <v>0</v>
      </c>
      <c r="AC1724">
        <f>IF(EXACT(VLOOKUP(AC$1,Variables!$B$6:$C$32, 2, FALSE), "Yes"), LOOKUP($A1724,Collections!$A:$A,Collections!Y:Y), 0)</f>
        <v>0</v>
      </c>
      <c r="AD1724">
        <f>IF(EXACT(VLOOKUP(AD$1,Variables!$B$6:$C$32, 2, FALSE), "Yes"), LOOKUP($A1724,Collections!$A:$A,Collections!Z:Z), 0)</f>
        <v>0</v>
      </c>
      <c r="AE1724">
        <f>IF(EXACT(VLOOKUP(AE$1,Variables!$B$6:$C$32, 2, FALSE), "Yes"), LOOKUP($A1724,Collections!$A:$A,Collections!AA:AA), 0)</f>
        <v>0</v>
      </c>
      <c r="AF1724">
        <f>IF(EXACT(VLOOKUP(AF$1,Variables!$B$6:$C$32, 2, FALSE), "Yes"), LOOKUP($A1724,Collections!$A:$A,Collections!AB:AB), 0)</f>
        <v>0</v>
      </c>
      <c r="AG1724" t="str">
        <f t="shared" si="26"/>
        <v>Yes</v>
      </c>
      <c r="AH1724">
        <f>IF(D1724&gt;=Variables!$C$1,1,0)</f>
        <v>0</v>
      </c>
      <c r="AI1724">
        <f>IF(E1724&gt;=Variables!$C$1,1,0)</f>
        <v>0</v>
      </c>
    </row>
    <row r="1725" spans="1:35" x14ac:dyDescent="0.2">
      <c r="A1725" s="25">
        <v>15455890</v>
      </c>
      <c r="B1725" s="2" t="s">
        <v>1630</v>
      </c>
      <c r="C1725">
        <f>IF(ISNA(VLOOKUP(A1725,Images!A:C,3,FALSE)), 0, VLOOKUP(A1725,Images!A:C,3,FALSE))/IF(ISNA(VLOOKUP(A1725,Images!A:C,2,FALSE)), 1,VLOOKUP(A1725,Images!A:C,2,FALSE))</f>
        <v>0.10189982728842832</v>
      </c>
      <c r="D1725">
        <f>IF(NOT(ISNA(VLOOKUP(A1725,Harvard!B:E,4,FALSE))), VLOOKUP(A1725,Harvard!B:E,4,FALSE), 0)</f>
        <v>1</v>
      </c>
      <c r="E1725">
        <f>IF(NOT(ISNA(VLOOKUP(A1725,UC!B:D, 3, FALSE))),VLOOKUP(A1725,UC!B:D, 2, FALSE)/VLOOKUP(A1725, UC!B:D, 3, FALSE), 0)</f>
        <v>1</v>
      </c>
      <c r="F1725">
        <f>IF(EXACT(VLOOKUP(F$1,Variables!$B$6:$C$32, 2, FALSE), "Yes"), LOOKUP($A1725,Collections!$A:$A,Collections!B:B), 0)</f>
        <v>0</v>
      </c>
      <c r="G1725">
        <f>IF(EXACT(VLOOKUP(G$1,Variables!$B$6:$C$32, 2, FALSE), "Yes"), LOOKUP($A1725,Collections!$A:$A,Collections!C:C), 0)</f>
        <v>0</v>
      </c>
      <c r="H1725">
        <f>IF(EXACT(VLOOKUP(H$1,Variables!$B$6:$C$32, 2, FALSE), "Yes"), LOOKUP($A1725,Collections!$A:$A,Collections!D:D), 0)</f>
        <v>0</v>
      </c>
      <c r="I1725">
        <f>IF(EXACT(VLOOKUP(I$1,Variables!$B$6:$C$32, 2, FALSE), "Yes"), LOOKUP($A1725,Collections!$A:$A,Collections!E:E), 0)</f>
        <v>1</v>
      </c>
      <c r="J1725">
        <f>IF(EXACT(VLOOKUP(J$1,Variables!$B$6:$C$32, 2, FALSE), "Yes"), LOOKUP($A1725,Collections!$A:$A,Collections!F:F), 0)</f>
        <v>0</v>
      </c>
      <c r="K1725">
        <f>IF(EXACT(VLOOKUP(K$1,Variables!$B$6:$C$32, 2, FALSE), "Yes"), LOOKUP($A1725,Collections!$A:$A,Collections!G:G), 0)</f>
        <v>0</v>
      </c>
      <c r="L1725">
        <f>IF(EXACT(VLOOKUP(L$1,Variables!$B$6:$C$32, 2, FALSE), "Yes"), LOOKUP($A1725,Collections!$A:$A,Collections!H:H), 0)</f>
        <v>0</v>
      </c>
      <c r="M1725">
        <f>IF(EXACT(VLOOKUP(M$1,Variables!$B$6:$C$32, 2, FALSE), "Yes"), LOOKUP($A1725,Collections!$A:$A,Collections!I:I), 0)</f>
        <v>0</v>
      </c>
      <c r="N1725">
        <f>IF(EXACT(VLOOKUP(N$1,Variables!$B$6:$C$32, 2, FALSE), "Yes"), LOOKUP($A1725,Collections!$A:$A,Collections!J:J), 0)</f>
        <v>0</v>
      </c>
      <c r="O1725">
        <f>IF(EXACT(VLOOKUP(O$1,Variables!$B$6:$C$32, 2, FALSE), "Yes"), LOOKUP($A1725,Collections!$A:$A,Collections!K:K), 0)</f>
        <v>0</v>
      </c>
      <c r="P1725">
        <f>IF(EXACT(VLOOKUP(P$1,Variables!$B$6:$C$32, 2, FALSE), "Yes"), LOOKUP($A1725,Collections!$A:$A,Collections!L:L), 0)</f>
        <v>0</v>
      </c>
      <c r="Q1725">
        <f>IF(EXACT(VLOOKUP(Q$1,Variables!$B$6:$C$32, 2, FALSE), "Yes"), LOOKUP($A1725,Collections!$A:$A,Collections!M:M), 0)</f>
        <v>0</v>
      </c>
      <c r="R1725">
        <f>IF(EXACT(VLOOKUP(R$1,Variables!$B$6:$C$32, 2, FALSE), "Yes"), LOOKUP($A1725,Collections!$A:$A,Collections!N:N), 0)</f>
        <v>0</v>
      </c>
      <c r="S1725">
        <f>IF(EXACT(VLOOKUP(S$1,Variables!$B$6:$C$32, 2, FALSE), "Yes"), LOOKUP($A1725,Collections!$A:$A,Collections!O:O), 0)</f>
        <v>0</v>
      </c>
      <c r="T1725">
        <f>IF(EXACT(VLOOKUP(T$1,Variables!$B$6:$C$32, 2, FALSE), "Yes"), LOOKUP($A1725,Collections!$A:$A,Collections!P:P), 0)</f>
        <v>0</v>
      </c>
      <c r="U1725">
        <f>IF(EXACT(VLOOKUP(U$1,Variables!$B$6:$C$32, 2, FALSE), "Yes"), LOOKUP($A1725,Collections!$A:$A,Collections!Q:Q), 0)</f>
        <v>0</v>
      </c>
      <c r="V1725">
        <f>IF(EXACT(VLOOKUP(V$1,Variables!$B$6:$C$32, 2, FALSE), "Yes"), LOOKUP($A1725,Collections!$A:$A,Collections!R:R), 0)</f>
        <v>0</v>
      </c>
      <c r="W1725">
        <f>IF(EXACT(VLOOKUP(W$1,Variables!$B$6:$C$32, 2, FALSE), "Yes"), LOOKUP($A1725,Collections!$A:$A,Collections!S:S), 0)</f>
        <v>0</v>
      </c>
      <c r="X1725">
        <f>IF(EXACT(VLOOKUP(X$1,Variables!$B$6:$C$32, 2, FALSE), "Yes"), LOOKUP($A1725,Collections!$A:$A,Collections!T:T), 0)</f>
        <v>0</v>
      </c>
      <c r="Y1725">
        <f>IF(EXACT(VLOOKUP(Y$1,Variables!$B$6:$C$32, 2, FALSE), "Yes"), LOOKUP($A1725,Collections!$A:$A,Collections!U:U), 0)</f>
        <v>0</v>
      </c>
      <c r="Z1725">
        <f>IF(EXACT(VLOOKUP(Z$1,Variables!$B$6:$C$32, 2, FALSE), "Yes"), LOOKUP($A1725,Collections!$A:$A,Collections!V:V), 0)</f>
        <v>0</v>
      </c>
      <c r="AA1725">
        <f>IF(EXACT(VLOOKUP(AA$1,Variables!$B$6:$C$32, 2, FALSE), "Yes"), LOOKUP($A1725,Collections!$A:$A,Collections!W:W), 0)</f>
        <v>0</v>
      </c>
      <c r="AB1725">
        <f>IF(EXACT(VLOOKUP(AB$1,Variables!$B$6:$C$32, 2, FALSE), "Yes"), LOOKUP($A1725,Collections!$A:$A,Collections!X:X), 0)</f>
        <v>0</v>
      </c>
      <c r="AC1725">
        <f>IF(EXACT(VLOOKUP(AC$1,Variables!$B$6:$C$32, 2, FALSE), "Yes"), LOOKUP($A1725,Collections!$A:$A,Collections!Y:Y), 0)</f>
        <v>0</v>
      </c>
      <c r="AD1725">
        <f>IF(EXACT(VLOOKUP(AD$1,Variables!$B$6:$C$32, 2, FALSE), "Yes"), LOOKUP($A1725,Collections!$A:$A,Collections!Z:Z), 0)</f>
        <v>0</v>
      </c>
      <c r="AE1725">
        <f>IF(EXACT(VLOOKUP(AE$1,Variables!$B$6:$C$32, 2, FALSE), "Yes"), LOOKUP($A1725,Collections!$A:$A,Collections!AA:AA), 0)</f>
        <v>0</v>
      </c>
      <c r="AF1725">
        <f>IF(EXACT(VLOOKUP(AF$1,Variables!$B$6:$C$32, 2, FALSE), "Yes"), LOOKUP($A1725,Collections!$A:$A,Collections!AB:AB), 0)</f>
        <v>0</v>
      </c>
      <c r="AG1725" t="str">
        <f t="shared" si="26"/>
        <v>Yes</v>
      </c>
      <c r="AH1725">
        <f>IF(D1725&gt;=Variables!$C$1,1,0)</f>
        <v>1</v>
      </c>
      <c r="AI1725">
        <f>IF(E1725&gt;=Variables!$C$1,1,0)</f>
        <v>1</v>
      </c>
    </row>
    <row r="1726" spans="1:35" x14ac:dyDescent="0.2">
      <c r="A1726" s="25" t="s">
        <v>2217</v>
      </c>
      <c r="B1726" s="2" t="s">
        <v>384</v>
      </c>
      <c r="C1726">
        <f>IF(ISNA(VLOOKUP(A1726,Images!A:C,3,FALSE)), 0, VLOOKUP(A1726,Images!A:C,3,FALSE))/IF(ISNA(VLOOKUP(A1726,Images!A:C,2,FALSE)), 1,VLOOKUP(A1726,Images!A:C,2,FALSE))</f>
        <v>5.4078413699864804E-2</v>
      </c>
      <c r="D1726">
        <f>IF(NOT(ISNA(VLOOKUP(A1726,Harvard!B:E,4,FALSE))), VLOOKUP(A1726,Harvard!B:E,4,FALSE), 0)</f>
        <v>0</v>
      </c>
      <c r="E1726">
        <f>IF(NOT(ISNA(VLOOKUP(A1726,UC!B:D, 3, FALSE))),VLOOKUP(A1726,UC!B:D, 2, FALSE)/VLOOKUP(A1726, UC!B:D, 3, FALSE), 0)</f>
        <v>0.58823529411764708</v>
      </c>
      <c r="F1726">
        <f>IF(EXACT(VLOOKUP(F$1,Variables!$B$6:$C$32, 2, FALSE), "Yes"), LOOKUP($A1726,Collections!$A:$A,Collections!B:B), 0)</f>
        <v>0</v>
      </c>
      <c r="G1726">
        <f>IF(EXACT(VLOOKUP(G$1,Variables!$B$6:$C$32, 2, FALSE), "Yes"), LOOKUP($A1726,Collections!$A:$A,Collections!C:C), 0)</f>
        <v>0</v>
      </c>
      <c r="H1726">
        <f>IF(EXACT(VLOOKUP(H$1,Variables!$B$6:$C$32, 2, FALSE), "Yes"), LOOKUP($A1726,Collections!$A:$A,Collections!D:D), 0)</f>
        <v>0</v>
      </c>
      <c r="I1726">
        <f>IF(EXACT(VLOOKUP(I$1,Variables!$B$6:$C$32, 2, FALSE), "Yes"), LOOKUP($A1726,Collections!$A:$A,Collections!E:E), 0)</f>
        <v>0</v>
      </c>
      <c r="J1726">
        <f>IF(EXACT(VLOOKUP(J$1,Variables!$B$6:$C$32, 2, FALSE), "Yes"), LOOKUP($A1726,Collections!$A:$A,Collections!F:F), 0)</f>
        <v>0</v>
      </c>
      <c r="K1726">
        <f>IF(EXACT(VLOOKUP(K$1,Variables!$B$6:$C$32, 2, FALSE), "Yes"), LOOKUP($A1726,Collections!$A:$A,Collections!G:G), 0)</f>
        <v>0</v>
      </c>
      <c r="L1726">
        <f>IF(EXACT(VLOOKUP(L$1,Variables!$B$6:$C$32, 2, FALSE), "Yes"), LOOKUP($A1726,Collections!$A:$A,Collections!H:H), 0)</f>
        <v>0</v>
      </c>
      <c r="M1726">
        <f>IF(EXACT(VLOOKUP(M$1,Variables!$B$6:$C$32, 2, FALSE), "Yes"), LOOKUP($A1726,Collections!$A:$A,Collections!I:I), 0)</f>
        <v>0</v>
      </c>
      <c r="N1726">
        <f>IF(EXACT(VLOOKUP(N$1,Variables!$B$6:$C$32, 2, FALSE), "Yes"), LOOKUP($A1726,Collections!$A:$A,Collections!J:J), 0)</f>
        <v>0</v>
      </c>
      <c r="O1726">
        <f>IF(EXACT(VLOOKUP(O$1,Variables!$B$6:$C$32, 2, FALSE), "Yes"), LOOKUP($A1726,Collections!$A:$A,Collections!K:K), 0)</f>
        <v>0</v>
      </c>
      <c r="P1726">
        <f>IF(EXACT(VLOOKUP(P$1,Variables!$B$6:$C$32, 2, FALSE), "Yes"), LOOKUP($A1726,Collections!$A:$A,Collections!L:L), 0)</f>
        <v>0</v>
      </c>
      <c r="Q1726">
        <f>IF(EXACT(VLOOKUP(Q$1,Variables!$B$6:$C$32, 2, FALSE), "Yes"), LOOKUP($A1726,Collections!$A:$A,Collections!M:M), 0)</f>
        <v>0</v>
      </c>
      <c r="R1726">
        <f>IF(EXACT(VLOOKUP(R$1,Variables!$B$6:$C$32, 2, FALSE), "Yes"), LOOKUP($A1726,Collections!$A:$A,Collections!N:N), 0)</f>
        <v>0</v>
      </c>
      <c r="S1726">
        <f>IF(EXACT(VLOOKUP(S$1,Variables!$B$6:$C$32, 2, FALSE), "Yes"), LOOKUP($A1726,Collections!$A:$A,Collections!O:O), 0)</f>
        <v>0</v>
      </c>
      <c r="T1726">
        <f>IF(EXACT(VLOOKUP(T$1,Variables!$B$6:$C$32, 2, FALSE), "Yes"), LOOKUP($A1726,Collections!$A:$A,Collections!P:P), 0)</f>
        <v>0</v>
      </c>
      <c r="U1726">
        <f>IF(EXACT(VLOOKUP(U$1,Variables!$B$6:$C$32, 2, FALSE), "Yes"), LOOKUP($A1726,Collections!$A:$A,Collections!Q:Q), 0)</f>
        <v>0</v>
      </c>
      <c r="V1726">
        <f>IF(EXACT(VLOOKUP(V$1,Variables!$B$6:$C$32, 2, FALSE), "Yes"), LOOKUP($A1726,Collections!$A:$A,Collections!R:R), 0)</f>
        <v>0</v>
      </c>
      <c r="W1726">
        <f>IF(EXACT(VLOOKUP(W$1,Variables!$B$6:$C$32, 2, FALSE), "Yes"), LOOKUP($A1726,Collections!$A:$A,Collections!S:S), 0)</f>
        <v>0</v>
      </c>
      <c r="X1726">
        <f>IF(EXACT(VLOOKUP(X$1,Variables!$B$6:$C$32, 2, FALSE), "Yes"), LOOKUP($A1726,Collections!$A:$A,Collections!T:T), 0)</f>
        <v>0</v>
      </c>
      <c r="Y1726">
        <f>IF(EXACT(VLOOKUP(Y$1,Variables!$B$6:$C$32, 2, FALSE), "Yes"), LOOKUP($A1726,Collections!$A:$A,Collections!U:U), 0)</f>
        <v>1</v>
      </c>
      <c r="Z1726">
        <f>IF(EXACT(VLOOKUP(Z$1,Variables!$B$6:$C$32, 2, FALSE), "Yes"), LOOKUP($A1726,Collections!$A:$A,Collections!V:V), 0)</f>
        <v>0</v>
      </c>
      <c r="AA1726">
        <f>IF(EXACT(VLOOKUP(AA$1,Variables!$B$6:$C$32, 2, FALSE), "Yes"), LOOKUP($A1726,Collections!$A:$A,Collections!W:W), 0)</f>
        <v>0</v>
      </c>
      <c r="AB1726">
        <f>IF(EXACT(VLOOKUP(AB$1,Variables!$B$6:$C$32, 2, FALSE), "Yes"), LOOKUP($A1726,Collections!$A:$A,Collections!X:X), 0)</f>
        <v>0</v>
      </c>
      <c r="AC1726">
        <f>IF(EXACT(VLOOKUP(AC$1,Variables!$B$6:$C$32, 2, FALSE), "Yes"), LOOKUP($A1726,Collections!$A:$A,Collections!Y:Y), 0)</f>
        <v>0</v>
      </c>
      <c r="AD1726">
        <f>IF(EXACT(VLOOKUP(AD$1,Variables!$B$6:$C$32, 2, FALSE), "Yes"), LOOKUP($A1726,Collections!$A:$A,Collections!Z:Z), 0)</f>
        <v>0</v>
      </c>
      <c r="AE1726">
        <f>IF(EXACT(VLOOKUP(AE$1,Variables!$B$6:$C$32, 2, FALSE), "Yes"), LOOKUP($A1726,Collections!$A:$A,Collections!AA:AA), 0)</f>
        <v>0</v>
      </c>
      <c r="AF1726">
        <f>IF(EXACT(VLOOKUP(AF$1,Variables!$B$6:$C$32, 2, FALSE), "Yes"), LOOKUP($A1726,Collections!$A:$A,Collections!AB:AB), 0)</f>
        <v>0</v>
      </c>
      <c r="AG1726" t="str">
        <f t="shared" si="26"/>
        <v>Yes</v>
      </c>
      <c r="AH1726">
        <f>IF(D1726&gt;=Variables!$C$1,1,0)</f>
        <v>0</v>
      </c>
      <c r="AI1726">
        <f>IF(E1726&gt;=Variables!$C$1,1,0)</f>
        <v>0</v>
      </c>
    </row>
    <row r="1727" spans="1:35" x14ac:dyDescent="0.2">
      <c r="A1727" s="25">
        <v>21503176</v>
      </c>
      <c r="B1727" s="2" t="s">
        <v>2054</v>
      </c>
      <c r="C1727">
        <f>IF(ISNA(VLOOKUP(A1727,Images!A:C,3,FALSE)), 0, VLOOKUP(A1727,Images!A:C,3,FALSE))/IF(ISNA(VLOOKUP(A1727,Images!A:C,2,FALSE)), 1,VLOOKUP(A1727,Images!A:C,2,FALSE))</f>
        <v>5.3518865400053518E-4</v>
      </c>
      <c r="D1727">
        <f>IF(NOT(ISNA(VLOOKUP(A1727,Harvard!B:E,4,FALSE))), VLOOKUP(A1727,Harvard!B:E,4,FALSE), 0)</f>
        <v>0</v>
      </c>
      <c r="E1727">
        <f>IF(NOT(ISNA(VLOOKUP(A1727,UC!B:D, 3, FALSE))),VLOOKUP(A1727,UC!B:D, 2, FALSE)/VLOOKUP(A1727, UC!B:D, 3, FALSE), 0)</f>
        <v>0</v>
      </c>
      <c r="F1727">
        <f>IF(EXACT(VLOOKUP(F$1,Variables!$B$6:$C$32, 2, FALSE), "Yes"), LOOKUP($A1727,Collections!$A:$A,Collections!B:B), 0)</f>
        <v>0</v>
      </c>
      <c r="G1727">
        <f>IF(EXACT(VLOOKUP(G$1,Variables!$B$6:$C$32, 2, FALSE), "Yes"), LOOKUP($A1727,Collections!$A:$A,Collections!C:C), 0)</f>
        <v>0</v>
      </c>
      <c r="H1727">
        <f>IF(EXACT(VLOOKUP(H$1,Variables!$B$6:$C$32, 2, FALSE), "Yes"), LOOKUP($A1727,Collections!$A:$A,Collections!D:D), 0)</f>
        <v>0</v>
      </c>
      <c r="I1727">
        <f>IF(EXACT(VLOOKUP(I$1,Variables!$B$6:$C$32, 2, FALSE), "Yes"), LOOKUP($A1727,Collections!$A:$A,Collections!E:E), 0)</f>
        <v>0</v>
      </c>
      <c r="J1727">
        <f>IF(EXACT(VLOOKUP(J$1,Variables!$B$6:$C$32, 2, FALSE), "Yes"), LOOKUP($A1727,Collections!$A:$A,Collections!F:F), 0)</f>
        <v>0</v>
      </c>
      <c r="K1727">
        <f>IF(EXACT(VLOOKUP(K$1,Variables!$B$6:$C$32, 2, FALSE), "Yes"), LOOKUP($A1727,Collections!$A:$A,Collections!G:G), 0)</f>
        <v>0</v>
      </c>
      <c r="L1727">
        <f>IF(EXACT(VLOOKUP(L$1,Variables!$B$6:$C$32, 2, FALSE), "Yes"), LOOKUP($A1727,Collections!$A:$A,Collections!H:H), 0)</f>
        <v>0</v>
      </c>
      <c r="M1727">
        <f>IF(EXACT(VLOOKUP(M$1,Variables!$B$6:$C$32, 2, FALSE), "Yes"), LOOKUP($A1727,Collections!$A:$A,Collections!I:I), 0)</f>
        <v>0</v>
      </c>
      <c r="N1727">
        <f>IF(EXACT(VLOOKUP(N$1,Variables!$B$6:$C$32, 2, FALSE), "Yes"), LOOKUP($A1727,Collections!$A:$A,Collections!J:J), 0)</f>
        <v>1</v>
      </c>
      <c r="O1727">
        <f>IF(EXACT(VLOOKUP(O$1,Variables!$B$6:$C$32, 2, FALSE), "Yes"), LOOKUP($A1727,Collections!$A:$A,Collections!K:K), 0)</f>
        <v>0</v>
      </c>
      <c r="P1727">
        <f>IF(EXACT(VLOOKUP(P$1,Variables!$B$6:$C$32, 2, FALSE), "Yes"), LOOKUP($A1727,Collections!$A:$A,Collections!L:L), 0)</f>
        <v>0</v>
      </c>
      <c r="Q1727">
        <f>IF(EXACT(VLOOKUP(Q$1,Variables!$B$6:$C$32, 2, FALSE), "Yes"), LOOKUP($A1727,Collections!$A:$A,Collections!M:M), 0)</f>
        <v>0</v>
      </c>
      <c r="R1727">
        <f>IF(EXACT(VLOOKUP(R$1,Variables!$B$6:$C$32, 2, FALSE), "Yes"), LOOKUP($A1727,Collections!$A:$A,Collections!N:N), 0)</f>
        <v>0</v>
      </c>
      <c r="S1727">
        <f>IF(EXACT(VLOOKUP(S$1,Variables!$B$6:$C$32, 2, FALSE), "Yes"), LOOKUP($A1727,Collections!$A:$A,Collections!O:O), 0)</f>
        <v>0</v>
      </c>
      <c r="T1727">
        <f>IF(EXACT(VLOOKUP(T$1,Variables!$B$6:$C$32, 2, FALSE), "Yes"), LOOKUP($A1727,Collections!$A:$A,Collections!P:P), 0)</f>
        <v>0</v>
      </c>
      <c r="U1727">
        <f>IF(EXACT(VLOOKUP(U$1,Variables!$B$6:$C$32, 2, FALSE), "Yes"), LOOKUP($A1727,Collections!$A:$A,Collections!Q:Q), 0)</f>
        <v>0</v>
      </c>
      <c r="V1727">
        <f>IF(EXACT(VLOOKUP(V$1,Variables!$B$6:$C$32, 2, FALSE), "Yes"), LOOKUP($A1727,Collections!$A:$A,Collections!R:R), 0)</f>
        <v>0</v>
      </c>
      <c r="W1727">
        <f>IF(EXACT(VLOOKUP(W$1,Variables!$B$6:$C$32, 2, FALSE), "Yes"), LOOKUP($A1727,Collections!$A:$A,Collections!S:S), 0)</f>
        <v>0</v>
      </c>
      <c r="X1727">
        <f>IF(EXACT(VLOOKUP(X$1,Variables!$B$6:$C$32, 2, FALSE), "Yes"), LOOKUP($A1727,Collections!$A:$A,Collections!T:T), 0)</f>
        <v>0</v>
      </c>
      <c r="Y1727">
        <f>IF(EXACT(VLOOKUP(Y$1,Variables!$B$6:$C$32, 2, FALSE), "Yes"), LOOKUP($A1727,Collections!$A:$A,Collections!U:U), 0)</f>
        <v>0</v>
      </c>
      <c r="Z1727">
        <f>IF(EXACT(VLOOKUP(Z$1,Variables!$B$6:$C$32, 2, FALSE), "Yes"), LOOKUP($A1727,Collections!$A:$A,Collections!V:V), 0)</f>
        <v>0</v>
      </c>
      <c r="AA1727">
        <f>IF(EXACT(VLOOKUP(AA$1,Variables!$B$6:$C$32, 2, FALSE), "Yes"), LOOKUP($A1727,Collections!$A:$A,Collections!W:W), 0)</f>
        <v>0</v>
      </c>
      <c r="AB1727">
        <f>IF(EXACT(VLOOKUP(AB$1,Variables!$B$6:$C$32, 2, FALSE), "Yes"), LOOKUP($A1727,Collections!$A:$A,Collections!X:X), 0)</f>
        <v>0</v>
      </c>
      <c r="AC1727">
        <f>IF(EXACT(VLOOKUP(AC$1,Variables!$B$6:$C$32, 2, FALSE), "Yes"), LOOKUP($A1727,Collections!$A:$A,Collections!Y:Y), 0)</f>
        <v>0</v>
      </c>
      <c r="AD1727">
        <f>IF(EXACT(VLOOKUP(AD$1,Variables!$B$6:$C$32, 2, FALSE), "Yes"), LOOKUP($A1727,Collections!$A:$A,Collections!Z:Z), 0)</f>
        <v>0</v>
      </c>
      <c r="AE1727">
        <f>IF(EXACT(VLOOKUP(AE$1,Variables!$B$6:$C$32, 2, FALSE), "Yes"), LOOKUP($A1727,Collections!$A:$A,Collections!AA:AA), 0)</f>
        <v>0</v>
      </c>
      <c r="AF1727">
        <f>IF(EXACT(VLOOKUP(AF$1,Variables!$B$6:$C$32, 2, FALSE), "Yes"), LOOKUP($A1727,Collections!$A:$A,Collections!AB:AB), 0)</f>
        <v>0</v>
      </c>
      <c r="AG1727" t="str">
        <f t="shared" si="26"/>
        <v>Yes</v>
      </c>
      <c r="AH1727">
        <f>IF(D1727&gt;=Variables!$C$1,1,0)</f>
        <v>0</v>
      </c>
      <c r="AI1727">
        <f>IF(E1727&gt;=Variables!$C$1,1,0)</f>
        <v>0</v>
      </c>
    </row>
    <row r="1728" spans="1:35" x14ac:dyDescent="0.2">
      <c r="A1728" s="25">
        <v>21506256</v>
      </c>
      <c r="B1728" s="2" t="s">
        <v>2055</v>
      </c>
      <c r="C1728">
        <f>IF(ISNA(VLOOKUP(A1728,Images!A:C,3,FALSE)), 0, VLOOKUP(A1728,Images!A:C,3,FALSE))/IF(ISNA(VLOOKUP(A1728,Images!A:C,2,FALSE)), 1,VLOOKUP(A1728,Images!A:C,2,FALSE))</f>
        <v>1.7948002536461636</v>
      </c>
      <c r="D1728">
        <f>IF(NOT(ISNA(VLOOKUP(A1728,Harvard!B:E,4,FALSE))), VLOOKUP(A1728,Harvard!B:E,4,FALSE), 0)</f>
        <v>0</v>
      </c>
      <c r="E1728">
        <f>IF(NOT(ISNA(VLOOKUP(A1728,UC!B:D, 3, FALSE))),VLOOKUP(A1728,UC!B:D, 2, FALSE)/VLOOKUP(A1728, UC!B:D, 3, FALSE), 0)</f>
        <v>0</v>
      </c>
      <c r="F1728">
        <f>IF(EXACT(VLOOKUP(F$1,Variables!$B$6:$C$32, 2, FALSE), "Yes"), LOOKUP($A1728,Collections!$A:$A,Collections!B:B), 0)</f>
        <v>0</v>
      </c>
      <c r="G1728">
        <f>IF(EXACT(VLOOKUP(G$1,Variables!$B$6:$C$32, 2, FALSE), "Yes"), LOOKUP($A1728,Collections!$A:$A,Collections!C:C), 0)</f>
        <v>0</v>
      </c>
      <c r="H1728">
        <f>IF(EXACT(VLOOKUP(H$1,Variables!$B$6:$C$32, 2, FALSE), "Yes"), LOOKUP($A1728,Collections!$A:$A,Collections!D:D), 0)</f>
        <v>0</v>
      </c>
      <c r="I1728">
        <f>IF(EXACT(VLOOKUP(I$1,Variables!$B$6:$C$32, 2, FALSE), "Yes"), LOOKUP($A1728,Collections!$A:$A,Collections!E:E), 0)</f>
        <v>0</v>
      </c>
      <c r="J1728">
        <f>IF(EXACT(VLOOKUP(J$1,Variables!$B$6:$C$32, 2, FALSE), "Yes"), LOOKUP($A1728,Collections!$A:$A,Collections!F:F), 0)</f>
        <v>0</v>
      </c>
      <c r="K1728">
        <f>IF(EXACT(VLOOKUP(K$1,Variables!$B$6:$C$32, 2, FALSE), "Yes"), LOOKUP($A1728,Collections!$A:$A,Collections!G:G), 0)</f>
        <v>0</v>
      </c>
      <c r="L1728">
        <f>IF(EXACT(VLOOKUP(L$1,Variables!$B$6:$C$32, 2, FALSE), "Yes"), LOOKUP($A1728,Collections!$A:$A,Collections!H:H), 0)</f>
        <v>0</v>
      </c>
      <c r="M1728">
        <f>IF(EXACT(VLOOKUP(M$1,Variables!$B$6:$C$32, 2, FALSE), "Yes"), LOOKUP($A1728,Collections!$A:$A,Collections!I:I), 0)</f>
        <v>0</v>
      </c>
      <c r="N1728">
        <f>IF(EXACT(VLOOKUP(N$1,Variables!$B$6:$C$32, 2, FALSE), "Yes"), LOOKUP($A1728,Collections!$A:$A,Collections!J:J), 0)</f>
        <v>1</v>
      </c>
      <c r="O1728">
        <f>IF(EXACT(VLOOKUP(O$1,Variables!$B$6:$C$32, 2, FALSE), "Yes"), LOOKUP($A1728,Collections!$A:$A,Collections!K:K), 0)</f>
        <v>0</v>
      </c>
      <c r="P1728">
        <f>IF(EXACT(VLOOKUP(P$1,Variables!$B$6:$C$32, 2, FALSE), "Yes"), LOOKUP($A1728,Collections!$A:$A,Collections!L:L), 0)</f>
        <v>0</v>
      </c>
      <c r="Q1728">
        <f>IF(EXACT(VLOOKUP(Q$1,Variables!$B$6:$C$32, 2, FALSE), "Yes"), LOOKUP($A1728,Collections!$A:$A,Collections!M:M), 0)</f>
        <v>0</v>
      </c>
      <c r="R1728">
        <f>IF(EXACT(VLOOKUP(R$1,Variables!$B$6:$C$32, 2, FALSE), "Yes"), LOOKUP($A1728,Collections!$A:$A,Collections!N:N), 0)</f>
        <v>0</v>
      </c>
      <c r="S1728">
        <f>IF(EXACT(VLOOKUP(S$1,Variables!$B$6:$C$32, 2, FALSE), "Yes"), LOOKUP($A1728,Collections!$A:$A,Collections!O:O), 0)</f>
        <v>0</v>
      </c>
      <c r="T1728">
        <f>IF(EXACT(VLOOKUP(T$1,Variables!$B$6:$C$32, 2, FALSE), "Yes"), LOOKUP($A1728,Collections!$A:$A,Collections!P:P), 0)</f>
        <v>0</v>
      </c>
      <c r="U1728">
        <f>IF(EXACT(VLOOKUP(U$1,Variables!$B$6:$C$32, 2, FALSE), "Yes"), LOOKUP($A1728,Collections!$A:$A,Collections!Q:Q), 0)</f>
        <v>0</v>
      </c>
      <c r="V1728">
        <f>IF(EXACT(VLOOKUP(V$1,Variables!$B$6:$C$32, 2, FALSE), "Yes"), LOOKUP($A1728,Collections!$A:$A,Collections!R:R), 0)</f>
        <v>0</v>
      </c>
      <c r="W1728">
        <f>IF(EXACT(VLOOKUP(W$1,Variables!$B$6:$C$32, 2, FALSE), "Yes"), LOOKUP($A1728,Collections!$A:$A,Collections!S:S), 0)</f>
        <v>0</v>
      </c>
      <c r="X1728">
        <f>IF(EXACT(VLOOKUP(X$1,Variables!$B$6:$C$32, 2, FALSE), "Yes"), LOOKUP($A1728,Collections!$A:$A,Collections!T:T), 0)</f>
        <v>0</v>
      </c>
      <c r="Y1728">
        <f>IF(EXACT(VLOOKUP(Y$1,Variables!$B$6:$C$32, 2, FALSE), "Yes"), LOOKUP($A1728,Collections!$A:$A,Collections!U:U), 0)</f>
        <v>0</v>
      </c>
      <c r="Z1728">
        <f>IF(EXACT(VLOOKUP(Z$1,Variables!$B$6:$C$32, 2, FALSE), "Yes"), LOOKUP($A1728,Collections!$A:$A,Collections!V:V), 0)</f>
        <v>0</v>
      </c>
      <c r="AA1728">
        <f>IF(EXACT(VLOOKUP(AA$1,Variables!$B$6:$C$32, 2, FALSE), "Yes"), LOOKUP($A1728,Collections!$A:$A,Collections!W:W), 0)</f>
        <v>0</v>
      </c>
      <c r="AB1728">
        <f>IF(EXACT(VLOOKUP(AB$1,Variables!$B$6:$C$32, 2, FALSE), "Yes"), LOOKUP($A1728,Collections!$A:$A,Collections!X:X), 0)</f>
        <v>0</v>
      </c>
      <c r="AC1728">
        <f>IF(EXACT(VLOOKUP(AC$1,Variables!$B$6:$C$32, 2, FALSE), "Yes"), LOOKUP($A1728,Collections!$A:$A,Collections!Y:Y), 0)</f>
        <v>0</v>
      </c>
      <c r="AD1728">
        <f>IF(EXACT(VLOOKUP(AD$1,Variables!$B$6:$C$32, 2, FALSE), "Yes"), LOOKUP($A1728,Collections!$A:$A,Collections!Z:Z), 0)</f>
        <v>0</v>
      </c>
      <c r="AE1728">
        <f>IF(EXACT(VLOOKUP(AE$1,Variables!$B$6:$C$32, 2, FALSE), "Yes"), LOOKUP($A1728,Collections!$A:$A,Collections!AA:AA), 0)</f>
        <v>0</v>
      </c>
      <c r="AF1728">
        <f>IF(EXACT(VLOOKUP(AF$1,Variables!$B$6:$C$32, 2, FALSE), "Yes"), LOOKUP($A1728,Collections!$A:$A,Collections!AB:AB), 0)</f>
        <v>0</v>
      </c>
      <c r="AG1728" t="str">
        <f t="shared" si="26"/>
        <v>Yes</v>
      </c>
      <c r="AH1728">
        <f>IF(D1728&gt;=Variables!$C$1,1,0)</f>
        <v>0</v>
      </c>
      <c r="AI1728">
        <f>IF(E1728&gt;=Variables!$C$1,1,0)</f>
        <v>0</v>
      </c>
    </row>
    <row r="1729" spans="1:35" x14ac:dyDescent="0.2">
      <c r="A1729" s="25">
        <v>125962</v>
      </c>
      <c r="B1729" s="2" t="s">
        <v>1327</v>
      </c>
      <c r="C1729">
        <f>IF(ISNA(VLOOKUP(A1729,Images!A:C,3,FALSE)), 0, VLOOKUP(A1729,Images!A:C,3,FALSE))/IF(ISNA(VLOOKUP(A1729,Images!A:C,2,FALSE)), 1,VLOOKUP(A1729,Images!A:C,2,FALSE))</f>
        <v>0.42534900228724665</v>
      </c>
      <c r="D1729">
        <f>IF(NOT(ISNA(VLOOKUP(A1729,Harvard!B:E,4,FALSE))), VLOOKUP(A1729,Harvard!B:E,4,FALSE), 0)</f>
        <v>1</v>
      </c>
      <c r="E1729">
        <f>IF(NOT(ISNA(VLOOKUP(A1729,UC!B:D, 3, FALSE))),VLOOKUP(A1729,UC!B:D, 2, FALSE)/VLOOKUP(A1729, UC!B:D, 3, FALSE), 0)</f>
        <v>0.69230769230769229</v>
      </c>
      <c r="F1729">
        <f>IF(EXACT(VLOOKUP(F$1,Variables!$B$6:$C$32, 2, FALSE), "Yes"), LOOKUP($A1729,Collections!$A:$A,Collections!B:B), 0)</f>
        <v>0</v>
      </c>
      <c r="G1729">
        <f>IF(EXACT(VLOOKUP(G$1,Variables!$B$6:$C$32, 2, FALSE), "Yes"), LOOKUP($A1729,Collections!$A:$A,Collections!C:C), 0)</f>
        <v>0</v>
      </c>
      <c r="H1729">
        <f>IF(EXACT(VLOOKUP(H$1,Variables!$B$6:$C$32, 2, FALSE), "Yes"), LOOKUP($A1729,Collections!$A:$A,Collections!D:D), 0)</f>
        <v>1</v>
      </c>
      <c r="I1729">
        <f>IF(EXACT(VLOOKUP(I$1,Variables!$B$6:$C$32, 2, FALSE), "Yes"), LOOKUP($A1729,Collections!$A:$A,Collections!E:E), 0)</f>
        <v>0</v>
      </c>
      <c r="J1729">
        <f>IF(EXACT(VLOOKUP(J$1,Variables!$B$6:$C$32, 2, FALSE), "Yes"), LOOKUP($A1729,Collections!$A:$A,Collections!F:F), 0)</f>
        <v>0</v>
      </c>
      <c r="K1729">
        <f>IF(EXACT(VLOOKUP(K$1,Variables!$B$6:$C$32, 2, FALSE), "Yes"), LOOKUP($A1729,Collections!$A:$A,Collections!G:G), 0)</f>
        <v>0</v>
      </c>
      <c r="L1729">
        <f>IF(EXACT(VLOOKUP(L$1,Variables!$B$6:$C$32, 2, FALSE), "Yes"), LOOKUP($A1729,Collections!$A:$A,Collections!H:H), 0)</f>
        <v>0</v>
      </c>
      <c r="M1729">
        <f>IF(EXACT(VLOOKUP(M$1,Variables!$B$6:$C$32, 2, FALSE), "Yes"), LOOKUP($A1729,Collections!$A:$A,Collections!I:I), 0)</f>
        <v>0</v>
      </c>
      <c r="N1729">
        <f>IF(EXACT(VLOOKUP(N$1,Variables!$B$6:$C$32, 2, FALSE), "Yes"), LOOKUP($A1729,Collections!$A:$A,Collections!J:J), 0)</f>
        <v>0</v>
      </c>
      <c r="O1729">
        <f>IF(EXACT(VLOOKUP(O$1,Variables!$B$6:$C$32, 2, FALSE), "Yes"), LOOKUP($A1729,Collections!$A:$A,Collections!K:K), 0)</f>
        <v>0</v>
      </c>
      <c r="P1729">
        <f>IF(EXACT(VLOOKUP(P$1,Variables!$B$6:$C$32, 2, FALSE), "Yes"), LOOKUP($A1729,Collections!$A:$A,Collections!L:L), 0)</f>
        <v>0</v>
      </c>
      <c r="Q1729">
        <f>IF(EXACT(VLOOKUP(Q$1,Variables!$B$6:$C$32, 2, FALSE), "Yes"), LOOKUP($A1729,Collections!$A:$A,Collections!M:M), 0)</f>
        <v>0</v>
      </c>
      <c r="R1729">
        <f>IF(EXACT(VLOOKUP(R$1,Variables!$B$6:$C$32, 2, FALSE), "Yes"), LOOKUP($A1729,Collections!$A:$A,Collections!N:N), 0)</f>
        <v>0</v>
      </c>
      <c r="S1729">
        <f>IF(EXACT(VLOOKUP(S$1,Variables!$B$6:$C$32, 2, FALSE), "Yes"), LOOKUP($A1729,Collections!$A:$A,Collections!O:O), 0)</f>
        <v>0</v>
      </c>
      <c r="T1729">
        <f>IF(EXACT(VLOOKUP(T$1,Variables!$B$6:$C$32, 2, FALSE), "Yes"), LOOKUP($A1729,Collections!$A:$A,Collections!P:P), 0)</f>
        <v>0</v>
      </c>
      <c r="U1729">
        <f>IF(EXACT(VLOOKUP(U$1,Variables!$B$6:$C$32, 2, FALSE), "Yes"), LOOKUP($A1729,Collections!$A:$A,Collections!Q:Q), 0)</f>
        <v>0</v>
      </c>
      <c r="V1729">
        <f>IF(EXACT(VLOOKUP(V$1,Variables!$B$6:$C$32, 2, FALSE), "Yes"), LOOKUP($A1729,Collections!$A:$A,Collections!R:R), 0)</f>
        <v>0</v>
      </c>
      <c r="W1729">
        <f>IF(EXACT(VLOOKUP(W$1,Variables!$B$6:$C$32, 2, FALSE), "Yes"), LOOKUP($A1729,Collections!$A:$A,Collections!S:S), 0)</f>
        <v>0</v>
      </c>
      <c r="X1729">
        <f>IF(EXACT(VLOOKUP(X$1,Variables!$B$6:$C$32, 2, FALSE), "Yes"), LOOKUP($A1729,Collections!$A:$A,Collections!T:T), 0)</f>
        <v>0</v>
      </c>
      <c r="Y1729">
        <f>IF(EXACT(VLOOKUP(Y$1,Variables!$B$6:$C$32, 2, FALSE), "Yes"), LOOKUP($A1729,Collections!$A:$A,Collections!U:U), 0)</f>
        <v>0</v>
      </c>
      <c r="Z1729">
        <f>IF(EXACT(VLOOKUP(Z$1,Variables!$B$6:$C$32, 2, FALSE), "Yes"), LOOKUP($A1729,Collections!$A:$A,Collections!V:V), 0)</f>
        <v>0</v>
      </c>
      <c r="AA1729">
        <f>IF(EXACT(VLOOKUP(AA$1,Variables!$B$6:$C$32, 2, FALSE), "Yes"), LOOKUP($A1729,Collections!$A:$A,Collections!W:W), 0)</f>
        <v>0</v>
      </c>
      <c r="AB1729">
        <f>IF(EXACT(VLOOKUP(AB$1,Variables!$B$6:$C$32, 2, FALSE), "Yes"), LOOKUP($A1729,Collections!$A:$A,Collections!X:X), 0)</f>
        <v>0</v>
      </c>
      <c r="AC1729">
        <f>IF(EXACT(VLOOKUP(AC$1,Variables!$B$6:$C$32, 2, FALSE), "Yes"), LOOKUP($A1729,Collections!$A:$A,Collections!Y:Y), 0)</f>
        <v>0</v>
      </c>
      <c r="AD1729">
        <f>IF(EXACT(VLOOKUP(AD$1,Variables!$B$6:$C$32, 2, FALSE), "Yes"), LOOKUP($A1729,Collections!$A:$A,Collections!Z:Z), 0)</f>
        <v>0</v>
      </c>
      <c r="AE1729">
        <f>IF(EXACT(VLOOKUP(AE$1,Variables!$B$6:$C$32, 2, FALSE), "Yes"), LOOKUP($A1729,Collections!$A:$A,Collections!AA:AA), 0)</f>
        <v>0</v>
      </c>
      <c r="AF1729">
        <f>IF(EXACT(VLOOKUP(AF$1,Variables!$B$6:$C$32, 2, FALSE), "Yes"), LOOKUP($A1729,Collections!$A:$A,Collections!AB:AB), 0)</f>
        <v>0</v>
      </c>
      <c r="AG1729" t="str">
        <f t="shared" si="26"/>
        <v>Yes</v>
      </c>
      <c r="AH1729">
        <f>IF(D1729&gt;=Variables!$C$1,1,0)</f>
        <v>1</v>
      </c>
      <c r="AI1729">
        <f>IF(E1729&gt;=Variables!$C$1,1,0)</f>
        <v>0</v>
      </c>
    </row>
    <row r="1730" spans="1:35" x14ac:dyDescent="0.2">
      <c r="A1730" s="25">
        <v>20091648</v>
      </c>
      <c r="B1730" s="2" t="s">
        <v>530</v>
      </c>
      <c r="C1730">
        <f>IF(ISNA(VLOOKUP(A1730,Images!A:C,3,FALSE)), 0, VLOOKUP(A1730,Images!A:C,3,FALSE))/IF(ISNA(VLOOKUP(A1730,Images!A:C,2,FALSE)), 1,VLOOKUP(A1730,Images!A:C,2,FALSE))</f>
        <v>0</v>
      </c>
      <c r="D1730">
        <f>IF(NOT(ISNA(VLOOKUP(A1730,Harvard!B:E,4,FALSE))), VLOOKUP(A1730,Harvard!B:E,4,FALSE), 0)</f>
        <v>0</v>
      </c>
      <c r="E1730">
        <f>IF(NOT(ISNA(VLOOKUP(A1730,UC!B:D, 3, FALSE))),VLOOKUP(A1730,UC!B:D, 2, FALSE)/VLOOKUP(A1730, UC!B:D, 3, FALSE), 0)</f>
        <v>0</v>
      </c>
      <c r="F1730">
        <f>IF(EXACT(VLOOKUP(F$1,Variables!$B$6:$C$32, 2, FALSE), "Yes"), LOOKUP($A1730,Collections!$A:$A,Collections!B:B), 0)</f>
        <v>0</v>
      </c>
      <c r="G1730">
        <f>IF(EXACT(VLOOKUP(G$1,Variables!$B$6:$C$32, 2, FALSE), "Yes"), LOOKUP($A1730,Collections!$A:$A,Collections!C:C), 0)</f>
        <v>0</v>
      </c>
      <c r="H1730">
        <f>IF(EXACT(VLOOKUP(H$1,Variables!$B$6:$C$32, 2, FALSE), "Yes"), LOOKUP($A1730,Collections!$A:$A,Collections!D:D), 0)</f>
        <v>0</v>
      </c>
      <c r="I1730">
        <f>IF(EXACT(VLOOKUP(I$1,Variables!$B$6:$C$32, 2, FALSE), "Yes"), LOOKUP($A1730,Collections!$A:$A,Collections!E:E), 0)</f>
        <v>0</v>
      </c>
      <c r="J1730">
        <f>IF(EXACT(VLOOKUP(J$1,Variables!$B$6:$C$32, 2, FALSE), "Yes"), LOOKUP($A1730,Collections!$A:$A,Collections!F:F), 0)</f>
        <v>0</v>
      </c>
      <c r="K1730">
        <f>IF(EXACT(VLOOKUP(K$1,Variables!$B$6:$C$32, 2, FALSE), "Yes"), LOOKUP($A1730,Collections!$A:$A,Collections!G:G), 0)</f>
        <v>0</v>
      </c>
      <c r="L1730">
        <f>IF(EXACT(VLOOKUP(L$1,Variables!$B$6:$C$32, 2, FALSE), "Yes"), LOOKUP($A1730,Collections!$A:$A,Collections!H:H), 0)</f>
        <v>0</v>
      </c>
      <c r="M1730">
        <f>IF(EXACT(VLOOKUP(M$1,Variables!$B$6:$C$32, 2, FALSE), "Yes"), LOOKUP($A1730,Collections!$A:$A,Collections!I:I), 0)</f>
        <v>0</v>
      </c>
      <c r="N1730">
        <f>IF(EXACT(VLOOKUP(N$1,Variables!$B$6:$C$32, 2, FALSE), "Yes"), LOOKUP($A1730,Collections!$A:$A,Collections!J:J), 0)</f>
        <v>0</v>
      </c>
      <c r="O1730">
        <f>IF(EXACT(VLOOKUP(O$1,Variables!$B$6:$C$32, 2, FALSE), "Yes"), LOOKUP($A1730,Collections!$A:$A,Collections!K:K), 0)</f>
        <v>0</v>
      </c>
      <c r="P1730">
        <f>IF(EXACT(VLOOKUP(P$1,Variables!$B$6:$C$32, 2, FALSE), "Yes"), LOOKUP($A1730,Collections!$A:$A,Collections!L:L), 0)</f>
        <v>0</v>
      </c>
      <c r="Q1730">
        <f>IF(EXACT(VLOOKUP(Q$1,Variables!$B$6:$C$32, 2, FALSE), "Yes"), LOOKUP($A1730,Collections!$A:$A,Collections!M:M), 0)</f>
        <v>0</v>
      </c>
      <c r="R1730">
        <f>IF(EXACT(VLOOKUP(R$1,Variables!$B$6:$C$32, 2, FALSE), "Yes"), LOOKUP($A1730,Collections!$A:$A,Collections!N:N), 0)</f>
        <v>0</v>
      </c>
      <c r="S1730">
        <f>IF(EXACT(VLOOKUP(S$1,Variables!$B$6:$C$32, 2, FALSE), "Yes"), LOOKUP($A1730,Collections!$A:$A,Collections!O:O), 0)</f>
        <v>0</v>
      </c>
      <c r="T1730">
        <f>IF(EXACT(VLOOKUP(T$1,Variables!$B$6:$C$32, 2, FALSE), "Yes"), LOOKUP($A1730,Collections!$A:$A,Collections!P:P), 0)</f>
        <v>0</v>
      </c>
      <c r="U1730">
        <f>IF(EXACT(VLOOKUP(U$1,Variables!$B$6:$C$32, 2, FALSE), "Yes"), LOOKUP($A1730,Collections!$A:$A,Collections!Q:Q), 0)</f>
        <v>0</v>
      </c>
      <c r="V1730">
        <f>IF(EXACT(VLOOKUP(V$1,Variables!$B$6:$C$32, 2, FALSE), "Yes"), LOOKUP($A1730,Collections!$A:$A,Collections!R:R), 0)</f>
        <v>0</v>
      </c>
      <c r="W1730">
        <f>IF(EXACT(VLOOKUP(W$1,Variables!$B$6:$C$32, 2, FALSE), "Yes"), LOOKUP($A1730,Collections!$A:$A,Collections!S:S), 0)</f>
        <v>0</v>
      </c>
      <c r="X1730">
        <f>IF(EXACT(VLOOKUP(X$1,Variables!$B$6:$C$32, 2, FALSE), "Yes"), LOOKUP($A1730,Collections!$A:$A,Collections!T:T), 0)</f>
        <v>0</v>
      </c>
      <c r="Y1730">
        <f>IF(EXACT(VLOOKUP(Y$1,Variables!$B$6:$C$32, 2, FALSE), "Yes"), LOOKUP($A1730,Collections!$A:$A,Collections!U:U), 0)</f>
        <v>1</v>
      </c>
      <c r="Z1730">
        <f>IF(EXACT(VLOOKUP(Z$1,Variables!$B$6:$C$32, 2, FALSE), "Yes"), LOOKUP($A1730,Collections!$A:$A,Collections!V:V), 0)</f>
        <v>0</v>
      </c>
      <c r="AA1730">
        <f>IF(EXACT(VLOOKUP(AA$1,Variables!$B$6:$C$32, 2, FALSE), "Yes"), LOOKUP($A1730,Collections!$A:$A,Collections!W:W), 0)</f>
        <v>0</v>
      </c>
      <c r="AB1730">
        <f>IF(EXACT(VLOOKUP(AB$1,Variables!$B$6:$C$32, 2, FALSE), "Yes"), LOOKUP($A1730,Collections!$A:$A,Collections!X:X), 0)</f>
        <v>0</v>
      </c>
      <c r="AC1730">
        <f>IF(EXACT(VLOOKUP(AC$1,Variables!$B$6:$C$32, 2, FALSE), "Yes"), LOOKUP($A1730,Collections!$A:$A,Collections!Y:Y), 0)</f>
        <v>0</v>
      </c>
      <c r="AD1730">
        <f>IF(EXACT(VLOOKUP(AD$1,Variables!$B$6:$C$32, 2, FALSE), "Yes"), LOOKUP($A1730,Collections!$A:$A,Collections!Z:Z), 0)</f>
        <v>0</v>
      </c>
      <c r="AE1730">
        <f>IF(EXACT(VLOOKUP(AE$1,Variables!$B$6:$C$32, 2, FALSE), "Yes"), LOOKUP($A1730,Collections!$A:$A,Collections!AA:AA), 0)</f>
        <v>0</v>
      </c>
      <c r="AF1730">
        <f>IF(EXACT(VLOOKUP(AF$1,Variables!$B$6:$C$32, 2, FALSE), "Yes"), LOOKUP($A1730,Collections!$A:$A,Collections!AB:AB), 0)</f>
        <v>0</v>
      </c>
      <c r="AG1730" t="str">
        <f t="shared" ref="AG1730:AG1793" si="27">IF(OR(F1730:AF1730),"Yes","No")</f>
        <v>Yes</v>
      </c>
      <c r="AH1730">
        <f>IF(D1730&gt;=Variables!$C$1,1,0)</f>
        <v>0</v>
      </c>
      <c r="AI1730">
        <f>IF(E1730&gt;=Variables!$C$1,1,0)</f>
        <v>0</v>
      </c>
    </row>
    <row r="1731" spans="1:35" x14ac:dyDescent="0.2">
      <c r="A1731" s="25">
        <v>20091338</v>
      </c>
      <c r="B1731" s="2" t="s">
        <v>528</v>
      </c>
      <c r="C1731">
        <f>IF(ISNA(VLOOKUP(A1731,Images!A:C,3,FALSE)), 0, VLOOKUP(A1731,Images!A:C,3,FALSE))/IF(ISNA(VLOOKUP(A1731,Images!A:C,2,FALSE)), 1,VLOOKUP(A1731,Images!A:C,2,FALSE))</f>
        <v>0.43390905886499825</v>
      </c>
      <c r="D1731">
        <f>IF(NOT(ISNA(VLOOKUP(A1731,Harvard!B:E,4,FALSE))), VLOOKUP(A1731,Harvard!B:E,4,FALSE), 0)</f>
        <v>0</v>
      </c>
      <c r="E1731">
        <f>IF(NOT(ISNA(VLOOKUP(A1731,UC!B:D, 3, FALSE))),VLOOKUP(A1731,UC!B:D, 2, FALSE)/VLOOKUP(A1731, UC!B:D, 3, FALSE), 0)</f>
        <v>0.97156398104265407</v>
      </c>
      <c r="F1731">
        <f>IF(EXACT(VLOOKUP(F$1,Variables!$B$6:$C$32, 2, FALSE), "Yes"), LOOKUP($A1731,Collections!$A:$A,Collections!B:B), 0)</f>
        <v>0</v>
      </c>
      <c r="G1731">
        <f>IF(EXACT(VLOOKUP(G$1,Variables!$B$6:$C$32, 2, FALSE), "Yes"), LOOKUP($A1731,Collections!$A:$A,Collections!C:C), 0)</f>
        <v>0</v>
      </c>
      <c r="H1731">
        <f>IF(EXACT(VLOOKUP(H$1,Variables!$B$6:$C$32, 2, FALSE), "Yes"), LOOKUP($A1731,Collections!$A:$A,Collections!D:D), 0)</f>
        <v>0</v>
      </c>
      <c r="I1731">
        <f>IF(EXACT(VLOOKUP(I$1,Variables!$B$6:$C$32, 2, FALSE), "Yes"), LOOKUP($A1731,Collections!$A:$A,Collections!E:E), 0)</f>
        <v>0</v>
      </c>
      <c r="J1731">
        <f>IF(EXACT(VLOOKUP(J$1,Variables!$B$6:$C$32, 2, FALSE), "Yes"), LOOKUP($A1731,Collections!$A:$A,Collections!F:F), 0)</f>
        <v>0</v>
      </c>
      <c r="K1731">
        <f>IF(EXACT(VLOOKUP(K$1,Variables!$B$6:$C$32, 2, FALSE), "Yes"), LOOKUP($A1731,Collections!$A:$A,Collections!G:G), 0)</f>
        <v>0</v>
      </c>
      <c r="L1731">
        <f>IF(EXACT(VLOOKUP(L$1,Variables!$B$6:$C$32, 2, FALSE), "Yes"), LOOKUP($A1731,Collections!$A:$A,Collections!H:H), 0)</f>
        <v>0</v>
      </c>
      <c r="M1731">
        <f>IF(EXACT(VLOOKUP(M$1,Variables!$B$6:$C$32, 2, FALSE), "Yes"), LOOKUP($A1731,Collections!$A:$A,Collections!I:I), 0)</f>
        <v>0</v>
      </c>
      <c r="N1731">
        <f>IF(EXACT(VLOOKUP(N$1,Variables!$B$6:$C$32, 2, FALSE), "Yes"), LOOKUP($A1731,Collections!$A:$A,Collections!J:J), 0)</f>
        <v>0</v>
      </c>
      <c r="O1731">
        <f>IF(EXACT(VLOOKUP(O$1,Variables!$B$6:$C$32, 2, FALSE), "Yes"), LOOKUP($A1731,Collections!$A:$A,Collections!K:K), 0)</f>
        <v>0</v>
      </c>
      <c r="P1731">
        <f>IF(EXACT(VLOOKUP(P$1,Variables!$B$6:$C$32, 2, FALSE), "Yes"), LOOKUP($A1731,Collections!$A:$A,Collections!L:L), 0)</f>
        <v>0</v>
      </c>
      <c r="Q1731">
        <f>IF(EXACT(VLOOKUP(Q$1,Variables!$B$6:$C$32, 2, FALSE), "Yes"), LOOKUP($A1731,Collections!$A:$A,Collections!M:M), 0)</f>
        <v>0</v>
      </c>
      <c r="R1731">
        <f>IF(EXACT(VLOOKUP(R$1,Variables!$B$6:$C$32, 2, FALSE), "Yes"), LOOKUP($A1731,Collections!$A:$A,Collections!N:N), 0)</f>
        <v>0</v>
      </c>
      <c r="S1731">
        <f>IF(EXACT(VLOOKUP(S$1,Variables!$B$6:$C$32, 2, FALSE), "Yes"), LOOKUP($A1731,Collections!$A:$A,Collections!O:O), 0)</f>
        <v>0</v>
      </c>
      <c r="T1731">
        <f>IF(EXACT(VLOOKUP(T$1,Variables!$B$6:$C$32, 2, FALSE), "Yes"), LOOKUP($A1731,Collections!$A:$A,Collections!P:P), 0)</f>
        <v>0</v>
      </c>
      <c r="U1731">
        <f>IF(EXACT(VLOOKUP(U$1,Variables!$B$6:$C$32, 2, FALSE), "Yes"), LOOKUP($A1731,Collections!$A:$A,Collections!Q:Q), 0)</f>
        <v>0</v>
      </c>
      <c r="V1731">
        <f>IF(EXACT(VLOOKUP(V$1,Variables!$B$6:$C$32, 2, FALSE), "Yes"), LOOKUP($A1731,Collections!$A:$A,Collections!R:R), 0)</f>
        <v>0</v>
      </c>
      <c r="W1731">
        <f>IF(EXACT(VLOOKUP(W$1,Variables!$B$6:$C$32, 2, FALSE), "Yes"), LOOKUP($A1731,Collections!$A:$A,Collections!S:S), 0)</f>
        <v>0</v>
      </c>
      <c r="X1731">
        <f>IF(EXACT(VLOOKUP(X$1,Variables!$B$6:$C$32, 2, FALSE), "Yes"), LOOKUP($A1731,Collections!$A:$A,Collections!T:T), 0)</f>
        <v>0</v>
      </c>
      <c r="Y1731">
        <f>IF(EXACT(VLOOKUP(Y$1,Variables!$B$6:$C$32, 2, FALSE), "Yes"), LOOKUP($A1731,Collections!$A:$A,Collections!U:U), 0)</f>
        <v>1</v>
      </c>
      <c r="Z1731">
        <f>IF(EXACT(VLOOKUP(Z$1,Variables!$B$6:$C$32, 2, FALSE), "Yes"), LOOKUP($A1731,Collections!$A:$A,Collections!V:V), 0)</f>
        <v>0</v>
      </c>
      <c r="AA1731">
        <f>IF(EXACT(VLOOKUP(AA$1,Variables!$B$6:$C$32, 2, FALSE), "Yes"), LOOKUP($A1731,Collections!$A:$A,Collections!W:W), 0)</f>
        <v>0</v>
      </c>
      <c r="AB1731">
        <f>IF(EXACT(VLOOKUP(AB$1,Variables!$B$6:$C$32, 2, FALSE), "Yes"), LOOKUP($A1731,Collections!$A:$A,Collections!X:X), 0)</f>
        <v>0</v>
      </c>
      <c r="AC1731">
        <f>IF(EXACT(VLOOKUP(AC$1,Variables!$B$6:$C$32, 2, FALSE), "Yes"), LOOKUP($A1731,Collections!$A:$A,Collections!Y:Y), 0)</f>
        <v>0</v>
      </c>
      <c r="AD1731">
        <f>IF(EXACT(VLOOKUP(AD$1,Variables!$B$6:$C$32, 2, FALSE), "Yes"), LOOKUP($A1731,Collections!$A:$A,Collections!Z:Z), 0)</f>
        <v>0</v>
      </c>
      <c r="AE1731">
        <f>IF(EXACT(VLOOKUP(AE$1,Variables!$B$6:$C$32, 2, FALSE), "Yes"), LOOKUP($A1731,Collections!$A:$A,Collections!AA:AA), 0)</f>
        <v>0</v>
      </c>
      <c r="AF1731">
        <f>IF(EXACT(VLOOKUP(AF$1,Variables!$B$6:$C$32, 2, FALSE), "Yes"), LOOKUP($A1731,Collections!$A:$A,Collections!AB:AB), 0)</f>
        <v>0</v>
      </c>
      <c r="AG1731" t="str">
        <f t="shared" si="27"/>
        <v>Yes</v>
      </c>
      <c r="AH1731">
        <f>IF(D1731&gt;=Variables!$C$1,1,0)</f>
        <v>0</v>
      </c>
      <c r="AI1731">
        <f>IF(E1731&gt;=Variables!$C$1,1,0)</f>
        <v>1</v>
      </c>
    </row>
    <row r="1732" spans="1:35" x14ac:dyDescent="0.2">
      <c r="A1732" s="25">
        <v>15361489</v>
      </c>
      <c r="B1732" s="2" t="s">
        <v>2824</v>
      </c>
      <c r="C1732">
        <f>IF(ISNA(VLOOKUP(A1732,Images!A:C,3,FALSE)), 0, VLOOKUP(A1732,Images!A:C,3,FALSE))/IF(ISNA(VLOOKUP(A1732,Images!A:C,2,FALSE)), 1,VLOOKUP(A1732,Images!A:C,2,FALSE))</f>
        <v>5.9808612440191385E-4</v>
      </c>
      <c r="D1732">
        <f>IF(NOT(ISNA(VLOOKUP(A1732,Harvard!B:E,4,FALSE))), VLOOKUP(A1732,Harvard!B:E,4,FALSE), 0)</f>
        <v>1</v>
      </c>
      <c r="E1732">
        <f>IF(NOT(ISNA(VLOOKUP(A1732,UC!B:D, 3, FALSE))),VLOOKUP(A1732,UC!B:D, 2, FALSE)/VLOOKUP(A1732, UC!B:D, 3, FALSE), 0)</f>
        <v>0</v>
      </c>
      <c r="F1732">
        <f>IF(EXACT(VLOOKUP(F$1,Variables!$B$6:$C$32, 2, FALSE), "Yes"), LOOKUP($A1732,Collections!$A:$A,Collections!B:B), 0)</f>
        <v>1</v>
      </c>
      <c r="G1732">
        <f>IF(EXACT(VLOOKUP(G$1,Variables!$B$6:$C$32, 2, FALSE), "Yes"), LOOKUP($A1732,Collections!$A:$A,Collections!C:C), 0)</f>
        <v>0</v>
      </c>
      <c r="H1732">
        <f>IF(EXACT(VLOOKUP(H$1,Variables!$B$6:$C$32, 2, FALSE), "Yes"), LOOKUP($A1732,Collections!$A:$A,Collections!D:D), 0)</f>
        <v>0</v>
      </c>
      <c r="I1732">
        <f>IF(EXACT(VLOOKUP(I$1,Variables!$B$6:$C$32, 2, FALSE), "Yes"), LOOKUP($A1732,Collections!$A:$A,Collections!E:E), 0)</f>
        <v>0</v>
      </c>
      <c r="J1732">
        <f>IF(EXACT(VLOOKUP(J$1,Variables!$B$6:$C$32, 2, FALSE), "Yes"), LOOKUP($A1732,Collections!$A:$A,Collections!F:F), 0)</f>
        <v>0</v>
      </c>
      <c r="K1732">
        <f>IF(EXACT(VLOOKUP(K$1,Variables!$B$6:$C$32, 2, FALSE), "Yes"), LOOKUP($A1732,Collections!$A:$A,Collections!G:G), 0)</f>
        <v>0</v>
      </c>
      <c r="L1732">
        <f>IF(EXACT(VLOOKUP(L$1,Variables!$B$6:$C$32, 2, FALSE), "Yes"), LOOKUP($A1732,Collections!$A:$A,Collections!H:H), 0)</f>
        <v>0</v>
      </c>
      <c r="M1732">
        <f>IF(EXACT(VLOOKUP(M$1,Variables!$B$6:$C$32, 2, FALSE), "Yes"), LOOKUP($A1732,Collections!$A:$A,Collections!I:I), 0)</f>
        <v>0</v>
      </c>
      <c r="N1732">
        <f>IF(EXACT(VLOOKUP(N$1,Variables!$B$6:$C$32, 2, FALSE), "Yes"), LOOKUP($A1732,Collections!$A:$A,Collections!J:J), 0)</f>
        <v>0</v>
      </c>
      <c r="O1732">
        <f>IF(EXACT(VLOOKUP(O$1,Variables!$B$6:$C$32, 2, FALSE), "Yes"), LOOKUP($A1732,Collections!$A:$A,Collections!K:K), 0)</f>
        <v>0</v>
      </c>
      <c r="P1732">
        <f>IF(EXACT(VLOOKUP(P$1,Variables!$B$6:$C$32, 2, FALSE), "Yes"), LOOKUP($A1732,Collections!$A:$A,Collections!L:L), 0)</f>
        <v>0</v>
      </c>
      <c r="Q1732">
        <f>IF(EXACT(VLOOKUP(Q$1,Variables!$B$6:$C$32, 2, FALSE), "Yes"), LOOKUP($A1732,Collections!$A:$A,Collections!M:M), 0)</f>
        <v>0</v>
      </c>
      <c r="R1732">
        <f>IF(EXACT(VLOOKUP(R$1,Variables!$B$6:$C$32, 2, FALSE), "Yes"), LOOKUP($A1732,Collections!$A:$A,Collections!N:N), 0)</f>
        <v>0</v>
      </c>
      <c r="S1732">
        <f>IF(EXACT(VLOOKUP(S$1,Variables!$B$6:$C$32, 2, FALSE), "Yes"), LOOKUP($A1732,Collections!$A:$A,Collections!O:O), 0)</f>
        <v>0</v>
      </c>
      <c r="T1732">
        <f>IF(EXACT(VLOOKUP(T$1,Variables!$B$6:$C$32, 2, FALSE), "Yes"), LOOKUP($A1732,Collections!$A:$A,Collections!P:P), 0)</f>
        <v>0</v>
      </c>
      <c r="U1732">
        <f>IF(EXACT(VLOOKUP(U$1,Variables!$B$6:$C$32, 2, FALSE), "Yes"), LOOKUP($A1732,Collections!$A:$A,Collections!Q:Q), 0)</f>
        <v>0</v>
      </c>
      <c r="V1732">
        <f>IF(EXACT(VLOOKUP(V$1,Variables!$B$6:$C$32, 2, FALSE), "Yes"), LOOKUP($A1732,Collections!$A:$A,Collections!R:R), 0)</f>
        <v>0</v>
      </c>
      <c r="W1732">
        <f>IF(EXACT(VLOOKUP(W$1,Variables!$B$6:$C$32, 2, FALSE), "Yes"), LOOKUP($A1732,Collections!$A:$A,Collections!S:S), 0)</f>
        <v>0</v>
      </c>
      <c r="X1732">
        <f>IF(EXACT(VLOOKUP(X$1,Variables!$B$6:$C$32, 2, FALSE), "Yes"), LOOKUP($A1732,Collections!$A:$A,Collections!T:T), 0)</f>
        <v>0</v>
      </c>
      <c r="Y1732">
        <f>IF(EXACT(VLOOKUP(Y$1,Variables!$B$6:$C$32, 2, FALSE), "Yes"), LOOKUP($A1732,Collections!$A:$A,Collections!U:U), 0)</f>
        <v>0</v>
      </c>
      <c r="Z1732">
        <f>IF(EXACT(VLOOKUP(Z$1,Variables!$B$6:$C$32, 2, FALSE), "Yes"), LOOKUP($A1732,Collections!$A:$A,Collections!V:V), 0)</f>
        <v>0</v>
      </c>
      <c r="AA1732">
        <f>IF(EXACT(VLOOKUP(AA$1,Variables!$B$6:$C$32, 2, FALSE), "Yes"), LOOKUP($A1732,Collections!$A:$A,Collections!W:W), 0)</f>
        <v>0</v>
      </c>
      <c r="AB1732">
        <f>IF(EXACT(VLOOKUP(AB$1,Variables!$B$6:$C$32, 2, FALSE), "Yes"), LOOKUP($A1732,Collections!$A:$A,Collections!X:X), 0)</f>
        <v>0</v>
      </c>
      <c r="AC1732">
        <f>IF(EXACT(VLOOKUP(AC$1,Variables!$B$6:$C$32, 2, FALSE), "Yes"), LOOKUP($A1732,Collections!$A:$A,Collections!Y:Y), 0)</f>
        <v>0</v>
      </c>
      <c r="AD1732">
        <f>IF(EXACT(VLOOKUP(AD$1,Variables!$B$6:$C$32, 2, FALSE), "Yes"), LOOKUP($A1732,Collections!$A:$A,Collections!Z:Z), 0)</f>
        <v>0</v>
      </c>
      <c r="AE1732">
        <f>IF(EXACT(VLOOKUP(AE$1,Variables!$B$6:$C$32, 2, FALSE), "Yes"), LOOKUP($A1732,Collections!$A:$A,Collections!AA:AA), 0)</f>
        <v>0</v>
      </c>
      <c r="AF1732">
        <f>IF(EXACT(VLOOKUP(AF$1,Variables!$B$6:$C$32, 2, FALSE), "Yes"), LOOKUP($A1732,Collections!$A:$A,Collections!AB:AB), 0)</f>
        <v>0</v>
      </c>
      <c r="AG1732" t="str">
        <f t="shared" si="27"/>
        <v>Yes</v>
      </c>
      <c r="AH1732">
        <f>IF(D1732&gt;=Variables!$C$1,1,0)</f>
        <v>1</v>
      </c>
      <c r="AI1732">
        <f>IF(E1732&gt;=Variables!$C$1,1,0)</f>
        <v>0</v>
      </c>
    </row>
    <row r="1733" spans="1:35" x14ac:dyDescent="0.2">
      <c r="A1733" s="25">
        <v>130117</v>
      </c>
      <c r="B1733" s="2" t="s">
        <v>1329</v>
      </c>
      <c r="C1733">
        <f>IF(ISNA(VLOOKUP(A1733,Images!A:C,3,FALSE)), 0, VLOOKUP(A1733,Images!A:C,3,FALSE))/IF(ISNA(VLOOKUP(A1733,Images!A:C,2,FALSE)), 1,VLOOKUP(A1733,Images!A:C,2,FALSE))</f>
        <v>7.5691935457502984E-3</v>
      </c>
      <c r="D1733">
        <f>IF(NOT(ISNA(VLOOKUP(A1733,Harvard!B:E,4,FALSE))), VLOOKUP(A1733,Harvard!B:E,4,FALSE), 0)</f>
        <v>0.92910000000000004</v>
      </c>
      <c r="E1733">
        <f>IF(NOT(ISNA(VLOOKUP(A1733,UC!B:D, 3, FALSE))),VLOOKUP(A1733,UC!B:D, 2, FALSE)/VLOOKUP(A1733, UC!B:D, 3, FALSE), 0)</f>
        <v>1</v>
      </c>
      <c r="F1733">
        <f>IF(EXACT(VLOOKUP(F$1,Variables!$B$6:$C$32, 2, FALSE), "Yes"), LOOKUP($A1733,Collections!$A:$A,Collections!B:B), 0)</f>
        <v>0</v>
      </c>
      <c r="G1733">
        <f>IF(EXACT(VLOOKUP(G$1,Variables!$B$6:$C$32, 2, FALSE), "Yes"), LOOKUP($A1733,Collections!$A:$A,Collections!C:C), 0)</f>
        <v>1</v>
      </c>
      <c r="H1733">
        <f>IF(EXACT(VLOOKUP(H$1,Variables!$B$6:$C$32, 2, FALSE), "Yes"), LOOKUP($A1733,Collections!$A:$A,Collections!D:D), 0)</f>
        <v>0</v>
      </c>
      <c r="I1733">
        <f>IF(EXACT(VLOOKUP(I$1,Variables!$B$6:$C$32, 2, FALSE), "Yes"), LOOKUP($A1733,Collections!$A:$A,Collections!E:E), 0)</f>
        <v>0</v>
      </c>
      <c r="J1733">
        <f>IF(EXACT(VLOOKUP(J$1,Variables!$B$6:$C$32, 2, FALSE), "Yes"), LOOKUP($A1733,Collections!$A:$A,Collections!F:F), 0)</f>
        <v>0</v>
      </c>
      <c r="K1733">
        <f>IF(EXACT(VLOOKUP(K$1,Variables!$B$6:$C$32, 2, FALSE), "Yes"), LOOKUP($A1733,Collections!$A:$A,Collections!G:G), 0)</f>
        <v>0</v>
      </c>
      <c r="L1733">
        <f>IF(EXACT(VLOOKUP(L$1,Variables!$B$6:$C$32, 2, FALSE), "Yes"), LOOKUP($A1733,Collections!$A:$A,Collections!H:H), 0)</f>
        <v>0</v>
      </c>
      <c r="M1733">
        <f>IF(EXACT(VLOOKUP(M$1,Variables!$B$6:$C$32, 2, FALSE), "Yes"), LOOKUP($A1733,Collections!$A:$A,Collections!I:I), 0)</f>
        <v>0</v>
      </c>
      <c r="N1733">
        <f>IF(EXACT(VLOOKUP(N$1,Variables!$B$6:$C$32, 2, FALSE), "Yes"), LOOKUP($A1733,Collections!$A:$A,Collections!J:J), 0)</f>
        <v>0</v>
      </c>
      <c r="O1733">
        <f>IF(EXACT(VLOOKUP(O$1,Variables!$B$6:$C$32, 2, FALSE), "Yes"), LOOKUP($A1733,Collections!$A:$A,Collections!K:K), 0)</f>
        <v>0</v>
      </c>
      <c r="P1733">
        <f>IF(EXACT(VLOOKUP(P$1,Variables!$B$6:$C$32, 2, FALSE), "Yes"), LOOKUP($A1733,Collections!$A:$A,Collections!L:L), 0)</f>
        <v>0</v>
      </c>
      <c r="Q1733">
        <f>IF(EXACT(VLOOKUP(Q$1,Variables!$B$6:$C$32, 2, FALSE), "Yes"), LOOKUP($A1733,Collections!$A:$A,Collections!M:M), 0)</f>
        <v>0</v>
      </c>
      <c r="R1733">
        <f>IF(EXACT(VLOOKUP(R$1,Variables!$B$6:$C$32, 2, FALSE), "Yes"), LOOKUP($A1733,Collections!$A:$A,Collections!N:N), 0)</f>
        <v>0</v>
      </c>
      <c r="S1733">
        <f>IF(EXACT(VLOOKUP(S$1,Variables!$B$6:$C$32, 2, FALSE), "Yes"), LOOKUP($A1733,Collections!$A:$A,Collections!O:O), 0)</f>
        <v>0</v>
      </c>
      <c r="T1733">
        <f>IF(EXACT(VLOOKUP(T$1,Variables!$B$6:$C$32, 2, FALSE), "Yes"), LOOKUP($A1733,Collections!$A:$A,Collections!P:P), 0)</f>
        <v>0</v>
      </c>
      <c r="U1733">
        <f>IF(EXACT(VLOOKUP(U$1,Variables!$B$6:$C$32, 2, FALSE), "Yes"), LOOKUP($A1733,Collections!$A:$A,Collections!Q:Q), 0)</f>
        <v>0</v>
      </c>
      <c r="V1733">
        <f>IF(EXACT(VLOOKUP(V$1,Variables!$B$6:$C$32, 2, FALSE), "Yes"), LOOKUP($A1733,Collections!$A:$A,Collections!R:R), 0)</f>
        <v>0</v>
      </c>
      <c r="W1733">
        <f>IF(EXACT(VLOOKUP(W$1,Variables!$B$6:$C$32, 2, FALSE), "Yes"), LOOKUP($A1733,Collections!$A:$A,Collections!S:S), 0)</f>
        <v>0</v>
      </c>
      <c r="X1733">
        <f>IF(EXACT(VLOOKUP(X$1,Variables!$B$6:$C$32, 2, FALSE), "Yes"), LOOKUP($A1733,Collections!$A:$A,Collections!T:T), 0)</f>
        <v>0</v>
      </c>
      <c r="Y1733">
        <f>IF(EXACT(VLOOKUP(Y$1,Variables!$B$6:$C$32, 2, FALSE), "Yes"), LOOKUP($A1733,Collections!$A:$A,Collections!U:U), 0)</f>
        <v>0</v>
      </c>
      <c r="Z1733">
        <f>IF(EXACT(VLOOKUP(Z$1,Variables!$B$6:$C$32, 2, FALSE), "Yes"), LOOKUP($A1733,Collections!$A:$A,Collections!V:V), 0)</f>
        <v>0</v>
      </c>
      <c r="AA1733">
        <f>IF(EXACT(VLOOKUP(AA$1,Variables!$B$6:$C$32, 2, FALSE), "Yes"), LOOKUP($A1733,Collections!$A:$A,Collections!W:W), 0)</f>
        <v>0</v>
      </c>
      <c r="AB1733">
        <f>IF(EXACT(VLOOKUP(AB$1,Variables!$B$6:$C$32, 2, FALSE), "Yes"), LOOKUP($A1733,Collections!$A:$A,Collections!X:X), 0)</f>
        <v>0</v>
      </c>
      <c r="AC1733">
        <f>IF(EXACT(VLOOKUP(AC$1,Variables!$B$6:$C$32, 2, FALSE), "Yes"), LOOKUP($A1733,Collections!$A:$A,Collections!Y:Y), 0)</f>
        <v>0</v>
      </c>
      <c r="AD1733">
        <f>IF(EXACT(VLOOKUP(AD$1,Variables!$B$6:$C$32, 2, FALSE), "Yes"), LOOKUP($A1733,Collections!$A:$A,Collections!Z:Z), 0)</f>
        <v>0</v>
      </c>
      <c r="AE1733">
        <f>IF(EXACT(VLOOKUP(AE$1,Variables!$B$6:$C$32, 2, FALSE), "Yes"), LOOKUP($A1733,Collections!$A:$A,Collections!AA:AA), 0)</f>
        <v>0</v>
      </c>
      <c r="AF1733">
        <f>IF(EXACT(VLOOKUP(AF$1,Variables!$B$6:$C$32, 2, FALSE), "Yes"), LOOKUP($A1733,Collections!$A:$A,Collections!AB:AB), 0)</f>
        <v>0</v>
      </c>
      <c r="AG1733" t="str">
        <f t="shared" si="27"/>
        <v>Yes</v>
      </c>
      <c r="AH1733">
        <f>IF(D1733&gt;=Variables!$C$1,1,0)</f>
        <v>1</v>
      </c>
      <c r="AI1733">
        <f>IF(E1733&gt;=Variables!$C$1,1,0)</f>
        <v>1</v>
      </c>
    </row>
    <row r="1734" spans="1:35" x14ac:dyDescent="0.2">
      <c r="A1734" s="25">
        <v>130133</v>
      </c>
      <c r="B1734" s="2" t="s">
        <v>1330</v>
      </c>
      <c r="C1734">
        <f>IF(ISNA(VLOOKUP(A1734,Images!A:C,3,FALSE)), 0, VLOOKUP(A1734,Images!A:C,3,FALSE))/IF(ISNA(VLOOKUP(A1734,Images!A:C,2,FALSE)), 1,VLOOKUP(A1734,Images!A:C,2,FALSE))</f>
        <v>9.8272887991811778E-3</v>
      </c>
      <c r="D1734">
        <f>IF(NOT(ISNA(VLOOKUP(A1734,Harvard!B:E,4,FALSE))), VLOOKUP(A1734,Harvard!B:E,4,FALSE), 0)</f>
        <v>0.98740000000000006</v>
      </c>
      <c r="E1734">
        <f>IF(NOT(ISNA(VLOOKUP(A1734,UC!B:D, 3, FALSE))),VLOOKUP(A1734,UC!B:D, 2, FALSE)/VLOOKUP(A1734, UC!B:D, 3, FALSE), 0)</f>
        <v>0.96707818930041156</v>
      </c>
      <c r="F1734">
        <f>IF(EXACT(VLOOKUP(F$1,Variables!$B$6:$C$32, 2, FALSE), "Yes"), LOOKUP($A1734,Collections!$A:$A,Collections!B:B), 0)</f>
        <v>1</v>
      </c>
      <c r="G1734">
        <f>IF(EXACT(VLOOKUP(G$1,Variables!$B$6:$C$32, 2, FALSE), "Yes"), LOOKUP($A1734,Collections!$A:$A,Collections!C:C), 0)</f>
        <v>0</v>
      </c>
      <c r="H1734">
        <f>IF(EXACT(VLOOKUP(H$1,Variables!$B$6:$C$32, 2, FALSE), "Yes"), LOOKUP($A1734,Collections!$A:$A,Collections!D:D), 0)</f>
        <v>0</v>
      </c>
      <c r="I1734">
        <f>IF(EXACT(VLOOKUP(I$1,Variables!$B$6:$C$32, 2, FALSE), "Yes"), LOOKUP($A1734,Collections!$A:$A,Collections!E:E), 0)</f>
        <v>0</v>
      </c>
      <c r="J1734">
        <f>IF(EXACT(VLOOKUP(J$1,Variables!$B$6:$C$32, 2, FALSE), "Yes"), LOOKUP($A1734,Collections!$A:$A,Collections!F:F), 0)</f>
        <v>0</v>
      </c>
      <c r="K1734">
        <f>IF(EXACT(VLOOKUP(K$1,Variables!$B$6:$C$32, 2, FALSE), "Yes"), LOOKUP($A1734,Collections!$A:$A,Collections!G:G), 0)</f>
        <v>0</v>
      </c>
      <c r="L1734">
        <f>IF(EXACT(VLOOKUP(L$1,Variables!$B$6:$C$32, 2, FALSE), "Yes"), LOOKUP($A1734,Collections!$A:$A,Collections!H:H), 0)</f>
        <v>0</v>
      </c>
      <c r="M1734">
        <f>IF(EXACT(VLOOKUP(M$1,Variables!$B$6:$C$32, 2, FALSE), "Yes"), LOOKUP($A1734,Collections!$A:$A,Collections!I:I), 0)</f>
        <v>0</v>
      </c>
      <c r="N1734">
        <f>IF(EXACT(VLOOKUP(N$1,Variables!$B$6:$C$32, 2, FALSE), "Yes"), LOOKUP($A1734,Collections!$A:$A,Collections!J:J), 0)</f>
        <v>0</v>
      </c>
      <c r="O1734">
        <f>IF(EXACT(VLOOKUP(O$1,Variables!$B$6:$C$32, 2, FALSE), "Yes"), LOOKUP($A1734,Collections!$A:$A,Collections!K:K), 0)</f>
        <v>0</v>
      </c>
      <c r="P1734">
        <f>IF(EXACT(VLOOKUP(P$1,Variables!$B$6:$C$32, 2, FALSE), "Yes"), LOOKUP($A1734,Collections!$A:$A,Collections!L:L), 0)</f>
        <v>0</v>
      </c>
      <c r="Q1734">
        <f>IF(EXACT(VLOOKUP(Q$1,Variables!$B$6:$C$32, 2, FALSE), "Yes"), LOOKUP($A1734,Collections!$A:$A,Collections!M:M), 0)</f>
        <v>0</v>
      </c>
      <c r="R1734">
        <f>IF(EXACT(VLOOKUP(R$1,Variables!$B$6:$C$32, 2, FALSE), "Yes"), LOOKUP($A1734,Collections!$A:$A,Collections!N:N), 0)</f>
        <v>0</v>
      </c>
      <c r="S1734">
        <f>IF(EXACT(VLOOKUP(S$1,Variables!$B$6:$C$32, 2, FALSE), "Yes"), LOOKUP($A1734,Collections!$A:$A,Collections!O:O), 0)</f>
        <v>0</v>
      </c>
      <c r="T1734">
        <f>IF(EXACT(VLOOKUP(T$1,Variables!$B$6:$C$32, 2, FALSE), "Yes"), LOOKUP($A1734,Collections!$A:$A,Collections!P:P), 0)</f>
        <v>0</v>
      </c>
      <c r="U1734">
        <f>IF(EXACT(VLOOKUP(U$1,Variables!$B$6:$C$32, 2, FALSE), "Yes"), LOOKUP($A1734,Collections!$A:$A,Collections!Q:Q), 0)</f>
        <v>0</v>
      </c>
      <c r="V1734">
        <f>IF(EXACT(VLOOKUP(V$1,Variables!$B$6:$C$32, 2, FALSE), "Yes"), LOOKUP($A1734,Collections!$A:$A,Collections!R:R), 0)</f>
        <v>0</v>
      </c>
      <c r="W1734">
        <f>IF(EXACT(VLOOKUP(W$1,Variables!$B$6:$C$32, 2, FALSE), "Yes"), LOOKUP($A1734,Collections!$A:$A,Collections!S:S), 0)</f>
        <v>0</v>
      </c>
      <c r="X1734">
        <f>IF(EXACT(VLOOKUP(X$1,Variables!$B$6:$C$32, 2, FALSE), "Yes"), LOOKUP($A1734,Collections!$A:$A,Collections!T:T), 0)</f>
        <v>0</v>
      </c>
      <c r="Y1734">
        <f>IF(EXACT(VLOOKUP(Y$1,Variables!$B$6:$C$32, 2, FALSE), "Yes"), LOOKUP($A1734,Collections!$A:$A,Collections!U:U), 0)</f>
        <v>0</v>
      </c>
      <c r="Z1734">
        <f>IF(EXACT(VLOOKUP(Z$1,Variables!$B$6:$C$32, 2, FALSE), "Yes"), LOOKUP($A1734,Collections!$A:$A,Collections!V:V), 0)</f>
        <v>0</v>
      </c>
      <c r="AA1734">
        <f>IF(EXACT(VLOOKUP(AA$1,Variables!$B$6:$C$32, 2, FALSE), "Yes"), LOOKUP($A1734,Collections!$A:$A,Collections!W:W), 0)</f>
        <v>0</v>
      </c>
      <c r="AB1734">
        <f>IF(EXACT(VLOOKUP(AB$1,Variables!$B$6:$C$32, 2, FALSE), "Yes"), LOOKUP($A1734,Collections!$A:$A,Collections!X:X), 0)</f>
        <v>0</v>
      </c>
      <c r="AC1734">
        <f>IF(EXACT(VLOOKUP(AC$1,Variables!$B$6:$C$32, 2, FALSE), "Yes"), LOOKUP($A1734,Collections!$A:$A,Collections!Y:Y), 0)</f>
        <v>0</v>
      </c>
      <c r="AD1734">
        <f>IF(EXACT(VLOOKUP(AD$1,Variables!$B$6:$C$32, 2, FALSE), "Yes"), LOOKUP($A1734,Collections!$A:$A,Collections!Z:Z), 0)</f>
        <v>0</v>
      </c>
      <c r="AE1734">
        <f>IF(EXACT(VLOOKUP(AE$1,Variables!$B$6:$C$32, 2, FALSE), "Yes"), LOOKUP($A1734,Collections!$A:$A,Collections!AA:AA), 0)</f>
        <v>0</v>
      </c>
      <c r="AF1734">
        <f>IF(EXACT(VLOOKUP(AF$1,Variables!$B$6:$C$32, 2, FALSE), "Yes"), LOOKUP($A1734,Collections!$A:$A,Collections!AB:AB), 0)</f>
        <v>0</v>
      </c>
      <c r="AG1734" t="str">
        <f t="shared" si="27"/>
        <v>Yes</v>
      </c>
      <c r="AH1734">
        <f>IF(D1734&gt;=Variables!$C$1,1,0)</f>
        <v>1</v>
      </c>
      <c r="AI1734">
        <f>IF(E1734&gt;=Variables!$C$1,1,0)</f>
        <v>1</v>
      </c>
    </row>
    <row r="1735" spans="1:35" x14ac:dyDescent="0.2">
      <c r="A1735" s="25">
        <v>135984</v>
      </c>
      <c r="B1735" s="2" t="s">
        <v>1332</v>
      </c>
      <c r="C1735">
        <f>IF(ISNA(VLOOKUP(A1735,Images!A:C,3,FALSE)), 0, VLOOKUP(A1735,Images!A:C,3,FALSE))/IF(ISNA(VLOOKUP(A1735,Images!A:C,2,FALSE)), 1,VLOOKUP(A1735,Images!A:C,2,FALSE))</f>
        <v>1.7737664331938765E-2</v>
      </c>
      <c r="D1735">
        <f>IF(NOT(ISNA(VLOOKUP(A1735,Harvard!B:E,4,FALSE))), VLOOKUP(A1735,Harvard!B:E,4,FALSE), 0)</f>
        <v>0.99860000000000004</v>
      </c>
      <c r="E1735">
        <f>IF(NOT(ISNA(VLOOKUP(A1735,UC!B:D, 3, FALSE))),VLOOKUP(A1735,UC!B:D, 2, FALSE)/VLOOKUP(A1735, UC!B:D, 3, FALSE), 0)</f>
        <v>0.98896551724137927</v>
      </c>
      <c r="F1735">
        <f>IF(EXACT(VLOOKUP(F$1,Variables!$B$6:$C$32, 2, FALSE), "Yes"), LOOKUP($A1735,Collections!$A:$A,Collections!B:B), 0)</f>
        <v>0</v>
      </c>
      <c r="G1735">
        <f>IF(EXACT(VLOOKUP(G$1,Variables!$B$6:$C$32, 2, FALSE), "Yes"), LOOKUP($A1735,Collections!$A:$A,Collections!C:C), 0)</f>
        <v>0</v>
      </c>
      <c r="H1735">
        <f>IF(EXACT(VLOOKUP(H$1,Variables!$B$6:$C$32, 2, FALSE), "Yes"), LOOKUP($A1735,Collections!$A:$A,Collections!D:D), 0)</f>
        <v>0</v>
      </c>
      <c r="I1735">
        <f>IF(EXACT(VLOOKUP(I$1,Variables!$B$6:$C$32, 2, FALSE), "Yes"), LOOKUP($A1735,Collections!$A:$A,Collections!E:E), 0)</f>
        <v>1</v>
      </c>
      <c r="J1735">
        <f>IF(EXACT(VLOOKUP(J$1,Variables!$B$6:$C$32, 2, FALSE), "Yes"), LOOKUP($A1735,Collections!$A:$A,Collections!F:F), 0)</f>
        <v>0</v>
      </c>
      <c r="K1735">
        <f>IF(EXACT(VLOOKUP(K$1,Variables!$B$6:$C$32, 2, FALSE), "Yes"), LOOKUP($A1735,Collections!$A:$A,Collections!G:G), 0)</f>
        <v>0</v>
      </c>
      <c r="L1735">
        <f>IF(EXACT(VLOOKUP(L$1,Variables!$B$6:$C$32, 2, FALSE), "Yes"), LOOKUP($A1735,Collections!$A:$A,Collections!H:H), 0)</f>
        <v>0</v>
      </c>
      <c r="M1735">
        <f>IF(EXACT(VLOOKUP(M$1,Variables!$B$6:$C$32, 2, FALSE), "Yes"), LOOKUP($A1735,Collections!$A:$A,Collections!I:I), 0)</f>
        <v>0</v>
      </c>
      <c r="N1735">
        <f>IF(EXACT(VLOOKUP(N$1,Variables!$B$6:$C$32, 2, FALSE), "Yes"), LOOKUP($A1735,Collections!$A:$A,Collections!J:J), 0)</f>
        <v>0</v>
      </c>
      <c r="O1735">
        <f>IF(EXACT(VLOOKUP(O$1,Variables!$B$6:$C$32, 2, FALSE), "Yes"), LOOKUP($A1735,Collections!$A:$A,Collections!K:K), 0)</f>
        <v>0</v>
      </c>
      <c r="P1735">
        <f>IF(EXACT(VLOOKUP(P$1,Variables!$B$6:$C$32, 2, FALSE), "Yes"), LOOKUP($A1735,Collections!$A:$A,Collections!L:L), 0)</f>
        <v>0</v>
      </c>
      <c r="Q1735">
        <f>IF(EXACT(VLOOKUP(Q$1,Variables!$B$6:$C$32, 2, FALSE), "Yes"), LOOKUP($A1735,Collections!$A:$A,Collections!M:M), 0)</f>
        <v>0</v>
      </c>
      <c r="R1735">
        <f>IF(EXACT(VLOOKUP(R$1,Variables!$B$6:$C$32, 2, FALSE), "Yes"), LOOKUP($A1735,Collections!$A:$A,Collections!N:N), 0)</f>
        <v>0</v>
      </c>
      <c r="S1735">
        <f>IF(EXACT(VLOOKUP(S$1,Variables!$B$6:$C$32, 2, FALSE), "Yes"), LOOKUP($A1735,Collections!$A:$A,Collections!O:O), 0)</f>
        <v>0</v>
      </c>
      <c r="T1735">
        <f>IF(EXACT(VLOOKUP(T$1,Variables!$B$6:$C$32, 2, FALSE), "Yes"), LOOKUP($A1735,Collections!$A:$A,Collections!P:P), 0)</f>
        <v>0</v>
      </c>
      <c r="U1735">
        <f>IF(EXACT(VLOOKUP(U$1,Variables!$B$6:$C$32, 2, FALSE), "Yes"), LOOKUP($A1735,Collections!$A:$A,Collections!Q:Q), 0)</f>
        <v>0</v>
      </c>
      <c r="V1735">
        <f>IF(EXACT(VLOOKUP(V$1,Variables!$B$6:$C$32, 2, FALSE), "Yes"), LOOKUP($A1735,Collections!$A:$A,Collections!R:R), 0)</f>
        <v>0</v>
      </c>
      <c r="W1735">
        <f>IF(EXACT(VLOOKUP(W$1,Variables!$B$6:$C$32, 2, FALSE), "Yes"), LOOKUP($A1735,Collections!$A:$A,Collections!S:S), 0)</f>
        <v>0</v>
      </c>
      <c r="X1735">
        <f>IF(EXACT(VLOOKUP(X$1,Variables!$B$6:$C$32, 2, FALSE), "Yes"), LOOKUP($A1735,Collections!$A:$A,Collections!T:T), 0)</f>
        <v>0</v>
      </c>
      <c r="Y1735">
        <f>IF(EXACT(VLOOKUP(Y$1,Variables!$B$6:$C$32, 2, FALSE), "Yes"), LOOKUP($A1735,Collections!$A:$A,Collections!U:U), 0)</f>
        <v>0</v>
      </c>
      <c r="Z1735">
        <f>IF(EXACT(VLOOKUP(Z$1,Variables!$B$6:$C$32, 2, FALSE), "Yes"), LOOKUP($A1735,Collections!$A:$A,Collections!V:V), 0)</f>
        <v>0</v>
      </c>
      <c r="AA1735">
        <f>IF(EXACT(VLOOKUP(AA$1,Variables!$B$6:$C$32, 2, FALSE), "Yes"), LOOKUP($A1735,Collections!$A:$A,Collections!W:W), 0)</f>
        <v>0</v>
      </c>
      <c r="AB1735">
        <f>IF(EXACT(VLOOKUP(AB$1,Variables!$B$6:$C$32, 2, FALSE), "Yes"), LOOKUP($A1735,Collections!$A:$A,Collections!X:X), 0)</f>
        <v>0</v>
      </c>
      <c r="AC1735">
        <f>IF(EXACT(VLOOKUP(AC$1,Variables!$B$6:$C$32, 2, FALSE), "Yes"), LOOKUP($A1735,Collections!$A:$A,Collections!Y:Y), 0)</f>
        <v>0</v>
      </c>
      <c r="AD1735">
        <f>IF(EXACT(VLOOKUP(AD$1,Variables!$B$6:$C$32, 2, FALSE), "Yes"), LOOKUP($A1735,Collections!$A:$A,Collections!Z:Z), 0)</f>
        <v>0</v>
      </c>
      <c r="AE1735">
        <f>IF(EXACT(VLOOKUP(AE$1,Variables!$B$6:$C$32, 2, FALSE), "Yes"), LOOKUP($A1735,Collections!$A:$A,Collections!AA:AA), 0)</f>
        <v>0</v>
      </c>
      <c r="AF1735">
        <f>IF(EXACT(VLOOKUP(AF$1,Variables!$B$6:$C$32, 2, FALSE), "Yes"), LOOKUP($A1735,Collections!$A:$A,Collections!AB:AB), 0)</f>
        <v>0</v>
      </c>
      <c r="AG1735" t="str">
        <f t="shared" si="27"/>
        <v>Yes</v>
      </c>
      <c r="AH1735">
        <f>IF(D1735&gt;=Variables!$C$1,1,0)</f>
        <v>1</v>
      </c>
      <c r="AI1735">
        <f>IF(E1735&gt;=Variables!$C$1,1,0)</f>
        <v>1</v>
      </c>
    </row>
    <row r="1736" spans="1:35" x14ac:dyDescent="0.2">
      <c r="A1736" s="25">
        <v>15455858</v>
      </c>
      <c r="B1736" s="2" t="s">
        <v>1629</v>
      </c>
      <c r="C1736">
        <f>IF(ISNA(VLOOKUP(A1736,Images!A:C,3,FALSE)), 0, VLOOKUP(A1736,Images!A:C,3,FALSE))/IF(ISNA(VLOOKUP(A1736,Images!A:C,2,FALSE)), 1,VLOOKUP(A1736,Images!A:C,2,FALSE))</f>
        <v>3.7601078167115901E-2</v>
      </c>
      <c r="D1736">
        <f>IF(NOT(ISNA(VLOOKUP(A1736,Harvard!B:E,4,FALSE))), VLOOKUP(A1736,Harvard!B:E,4,FALSE), 0)</f>
        <v>0.49580000000000002</v>
      </c>
      <c r="E1736">
        <f>IF(NOT(ISNA(VLOOKUP(A1736,UC!B:D, 3, FALSE))),VLOOKUP(A1736,UC!B:D, 2, FALSE)/VLOOKUP(A1736, UC!B:D, 3, FALSE), 0)</f>
        <v>1</v>
      </c>
      <c r="F1736">
        <f>IF(EXACT(VLOOKUP(F$1,Variables!$B$6:$C$32, 2, FALSE), "Yes"), LOOKUP($A1736,Collections!$A:$A,Collections!B:B), 0)</f>
        <v>0</v>
      </c>
      <c r="G1736">
        <f>IF(EXACT(VLOOKUP(G$1,Variables!$B$6:$C$32, 2, FALSE), "Yes"), LOOKUP($A1736,Collections!$A:$A,Collections!C:C), 0)</f>
        <v>0</v>
      </c>
      <c r="H1736">
        <f>IF(EXACT(VLOOKUP(H$1,Variables!$B$6:$C$32, 2, FALSE), "Yes"), LOOKUP($A1736,Collections!$A:$A,Collections!D:D), 0)</f>
        <v>0</v>
      </c>
      <c r="I1736">
        <f>IF(EXACT(VLOOKUP(I$1,Variables!$B$6:$C$32, 2, FALSE), "Yes"), LOOKUP($A1736,Collections!$A:$A,Collections!E:E), 0)</f>
        <v>1</v>
      </c>
      <c r="J1736">
        <f>IF(EXACT(VLOOKUP(J$1,Variables!$B$6:$C$32, 2, FALSE), "Yes"), LOOKUP($A1736,Collections!$A:$A,Collections!F:F), 0)</f>
        <v>0</v>
      </c>
      <c r="K1736">
        <f>IF(EXACT(VLOOKUP(K$1,Variables!$B$6:$C$32, 2, FALSE), "Yes"), LOOKUP($A1736,Collections!$A:$A,Collections!G:G), 0)</f>
        <v>0</v>
      </c>
      <c r="L1736">
        <f>IF(EXACT(VLOOKUP(L$1,Variables!$B$6:$C$32, 2, FALSE), "Yes"), LOOKUP($A1736,Collections!$A:$A,Collections!H:H), 0)</f>
        <v>0</v>
      </c>
      <c r="M1736">
        <f>IF(EXACT(VLOOKUP(M$1,Variables!$B$6:$C$32, 2, FALSE), "Yes"), LOOKUP($A1736,Collections!$A:$A,Collections!I:I), 0)</f>
        <v>0</v>
      </c>
      <c r="N1736">
        <f>IF(EXACT(VLOOKUP(N$1,Variables!$B$6:$C$32, 2, FALSE), "Yes"), LOOKUP($A1736,Collections!$A:$A,Collections!J:J), 0)</f>
        <v>0</v>
      </c>
      <c r="O1736">
        <f>IF(EXACT(VLOOKUP(O$1,Variables!$B$6:$C$32, 2, FALSE), "Yes"), LOOKUP($A1736,Collections!$A:$A,Collections!K:K), 0)</f>
        <v>0</v>
      </c>
      <c r="P1736">
        <f>IF(EXACT(VLOOKUP(P$1,Variables!$B$6:$C$32, 2, FALSE), "Yes"), LOOKUP($A1736,Collections!$A:$A,Collections!L:L), 0)</f>
        <v>0</v>
      </c>
      <c r="Q1736">
        <f>IF(EXACT(VLOOKUP(Q$1,Variables!$B$6:$C$32, 2, FALSE), "Yes"), LOOKUP($A1736,Collections!$A:$A,Collections!M:M), 0)</f>
        <v>0</v>
      </c>
      <c r="R1736">
        <f>IF(EXACT(VLOOKUP(R$1,Variables!$B$6:$C$32, 2, FALSE), "Yes"), LOOKUP($A1736,Collections!$A:$A,Collections!N:N), 0)</f>
        <v>0</v>
      </c>
      <c r="S1736">
        <f>IF(EXACT(VLOOKUP(S$1,Variables!$B$6:$C$32, 2, FALSE), "Yes"), LOOKUP($A1736,Collections!$A:$A,Collections!O:O), 0)</f>
        <v>0</v>
      </c>
      <c r="T1736">
        <f>IF(EXACT(VLOOKUP(T$1,Variables!$B$6:$C$32, 2, FALSE), "Yes"), LOOKUP($A1736,Collections!$A:$A,Collections!P:P), 0)</f>
        <v>0</v>
      </c>
      <c r="U1736">
        <f>IF(EXACT(VLOOKUP(U$1,Variables!$B$6:$C$32, 2, FALSE), "Yes"), LOOKUP($A1736,Collections!$A:$A,Collections!Q:Q), 0)</f>
        <v>0</v>
      </c>
      <c r="V1736">
        <f>IF(EXACT(VLOOKUP(V$1,Variables!$B$6:$C$32, 2, FALSE), "Yes"), LOOKUP($A1736,Collections!$A:$A,Collections!R:R), 0)</f>
        <v>0</v>
      </c>
      <c r="W1736">
        <f>IF(EXACT(VLOOKUP(W$1,Variables!$B$6:$C$32, 2, FALSE), "Yes"), LOOKUP($A1736,Collections!$A:$A,Collections!S:S), 0)</f>
        <v>0</v>
      </c>
      <c r="X1736">
        <f>IF(EXACT(VLOOKUP(X$1,Variables!$B$6:$C$32, 2, FALSE), "Yes"), LOOKUP($A1736,Collections!$A:$A,Collections!T:T), 0)</f>
        <v>0</v>
      </c>
      <c r="Y1736">
        <f>IF(EXACT(VLOOKUP(Y$1,Variables!$B$6:$C$32, 2, FALSE), "Yes"), LOOKUP($A1736,Collections!$A:$A,Collections!U:U), 0)</f>
        <v>0</v>
      </c>
      <c r="Z1736">
        <f>IF(EXACT(VLOOKUP(Z$1,Variables!$B$6:$C$32, 2, FALSE), "Yes"), LOOKUP($A1736,Collections!$A:$A,Collections!V:V), 0)</f>
        <v>0</v>
      </c>
      <c r="AA1736">
        <f>IF(EXACT(VLOOKUP(AA$1,Variables!$B$6:$C$32, 2, FALSE), "Yes"), LOOKUP($A1736,Collections!$A:$A,Collections!W:W), 0)</f>
        <v>0</v>
      </c>
      <c r="AB1736">
        <f>IF(EXACT(VLOOKUP(AB$1,Variables!$B$6:$C$32, 2, FALSE), "Yes"), LOOKUP($A1736,Collections!$A:$A,Collections!X:X), 0)</f>
        <v>0</v>
      </c>
      <c r="AC1736">
        <f>IF(EXACT(VLOOKUP(AC$1,Variables!$B$6:$C$32, 2, FALSE), "Yes"), LOOKUP($A1736,Collections!$A:$A,Collections!Y:Y), 0)</f>
        <v>0</v>
      </c>
      <c r="AD1736">
        <f>IF(EXACT(VLOOKUP(AD$1,Variables!$B$6:$C$32, 2, FALSE), "Yes"), LOOKUP($A1736,Collections!$A:$A,Collections!Z:Z), 0)</f>
        <v>0</v>
      </c>
      <c r="AE1736">
        <f>IF(EXACT(VLOOKUP(AE$1,Variables!$B$6:$C$32, 2, FALSE), "Yes"), LOOKUP($A1736,Collections!$A:$A,Collections!AA:AA), 0)</f>
        <v>0</v>
      </c>
      <c r="AF1736">
        <f>IF(EXACT(VLOOKUP(AF$1,Variables!$B$6:$C$32, 2, FALSE), "Yes"), LOOKUP($A1736,Collections!$A:$A,Collections!AB:AB), 0)</f>
        <v>0</v>
      </c>
      <c r="AG1736" t="str">
        <f t="shared" si="27"/>
        <v>Yes</v>
      </c>
      <c r="AH1736">
        <f>IF(D1736&gt;=Variables!$C$1,1,0)</f>
        <v>0</v>
      </c>
      <c r="AI1736">
        <f>IF(E1736&gt;=Variables!$C$1,1,0)</f>
        <v>1</v>
      </c>
    </row>
    <row r="1737" spans="1:35" x14ac:dyDescent="0.2">
      <c r="A1737" s="25">
        <v>15455904</v>
      </c>
      <c r="B1737" s="2" t="s">
        <v>1631</v>
      </c>
      <c r="C1737">
        <f>IF(ISNA(VLOOKUP(A1737,Images!A:C,3,FALSE)), 0, VLOOKUP(A1737,Images!A:C,3,FALSE))/IF(ISNA(VLOOKUP(A1737,Images!A:C,2,FALSE)), 1,VLOOKUP(A1737,Images!A:C,2,FALSE))</f>
        <v>1.8446601941747572E-2</v>
      </c>
      <c r="D1737">
        <f>IF(NOT(ISNA(VLOOKUP(A1737,Harvard!B:E,4,FALSE))), VLOOKUP(A1737,Harvard!B:E,4,FALSE), 0)</f>
        <v>1</v>
      </c>
      <c r="E1737">
        <f>IF(NOT(ISNA(VLOOKUP(A1737,UC!B:D, 3, FALSE))),VLOOKUP(A1737,UC!B:D, 2, FALSE)/VLOOKUP(A1737, UC!B:D, 3, FALSE), 0)</f>
        <v>9.0909090909090912E-2</v>
      </c>
      <c r="F1737">
        <f>IF(EXACT(VLOOKUP(F$1,Variables!$B$6:$C$32, 2, FALSE), "Yes"), LOOKUP($A1737,Collections!$A:$A,Collections!B:B), 0)</f>
        <v>0</v>
      </c>
      <c r="G1737">
        <f>IF(EXACT(VLOOKUP(G$1,Variables!$B$6:$C$32, 2, FALSE), "Yes"), LOOKUP($A1737,Collections!$A:$A,Collections!C:C), 0)</f>
        <v>0</v>
      </c>
      <c r="H1737">
        <f>IF(EXACT(VLOOKUP(H$1,Variables!$B$6:$C$32, 2, FALSE), "Yes"), LOOKUP($A1737,Collections!$A:$A,Collections!D:D), 0)</f>
        <v>0</v>
      </c>
      <c r="I1737">
        <f>IF(EXACT(VLOOKUP(I$1,Variables!$B$6:$C$32, 2, FALSE), "Yes"), LOOKUP($A1737,Collections!$A:$A,Collections!E:E), 0)</f>
        <v>1</v>
      </c>
      <c r="J1737">
        <f>IF(EXACT(VLOOKUP(J$1,Variables!$B$6:$C$32, 2, FALSE), "Yes"), LOOKUP($A1737,Collections!$A:$A,Collections!F:F), 0)</f>
        <v>0</v>
      </c>
      <c r="K1737">
        <f>IF(EXACT(VLOOKUP(K$1,Variables!$B$6:$C$32, 2, FALSE), "Yes"), LOOKUP($A1737,Collections!$A:$A,Collections!G:G), 0)</f>
        <v>0</v>
      </c>
      <c r="L1737">
        <f>IF(EXACT(VLOOKUP(L$1,Variables!$B$6:$C$32, 2, FALSE), "Yes"), LOOKUP($A1737,Collections!$A:$A,Collections!H:H), 0)</f>
        <v>0</v>
      </c>
      <c r="M1737">
        <f>IF(EXACT(VLOOKUP(M$1,Variables!$B$6:$C$32, 2, FALSE), "Yes"), LOOKUP($A1737,Collections!$A:$A,Collections!I:I), 0)</f>
        <v>0</v>
      </c>
      <c r="N1737">
        <f>IF(EXACT(VLOOKUP(N$1,Variables!$B$6:$C$32, 2, FALSE), "Yes"), LOOKUP($A1737,Collections!$A:$A,Collections!J:J), 0)</f>
        <v>0</v>
      </c>
      <c r="O1737">
        <f>IF(EXACT(VLOOKUP(O$1,Variables!$B$6:$C$32, 2, FALSE), "Yes"), LOOKUP($A1737,Collections!$A:$A,Collections!K:K), 0)</f>
        <v>0</v>
      </c>
      <c r="P1737">
        <f>IF(EXACT(VLOOKUP(P$1,Variables!$B$6:$C$32, 2, FALSE), "Yes"), LOOKUP($A1737,Collections!$A:$A,Collections!L:L), 0)</f>
        <v>0</v>
      </c>
      <c r="Q1737">
        <f>IF(EXACT(VLOOKUP(Q$1,Variables!$B$6:$C$32, 2, FALSE), "Yes"), LOOKUP($A1737,Collections!$A:$A,Collections!M:M), 0)</f>
        <v>0</v>
      </c>
      <c r="R1737">
        <f>IF(EXACT(VLOOKUP(R$1,Variables!$B$6:$C$32, 2, FALSE), "Yes"), LOOKUP($A1737,Collections!$A:$A,Collections!N:N), 0)</f>
        <v>0</v>
      </c>
      <c r="S1737">
        <f>IF(EXACT(VLOOKUP(S$1,Variables!$B$6:$C$32, 2, FALSE), "Yes"), LOOKUP($A1737,Collections!$A:$A,Collections!O:O), 0)</f>
        <v>0</v>
      </c>
      <c r="T1737">
        <f>IF(EXACT(VLOOKUP(T$1,Variables!$B$6:$C$32, 2, FALSE), "Yes"), LOOKUP($A1737,Collections!$A:$A,Collections!P:P), 0)</f>
        <v>0</v>
      </c>
      <c r="U1737">
        <f>IF(EXACT(VLOOKUP(U$1,Variables!$B$6:$C$32, 2, FALSE), "Yes"), LOOKUP($A1737,Collections!$A:$A,Collections!Q:Q), 0)</f>
        <v>0</v>
      </c>
      <c r="V1737">
        <f>IF(EXACT(VLOOKUP(V$1,Variables!$B$6:$C$32, 2, FALSE), "Yes"), LOOKUP($A1737,Collections!$A:$A,Collections!R:R), 0)</f>
        <v>0</v>
      </c>
      <c r="W1737">
        <f>IF(EXACT(VLOOKUP(W$1,Variables!$B$6:$C$32, 2, FALSE), "Yes"), LOOKUP($A1737,Collections!$A:$A,Collections!S:S), 0)</f>
        <v>0</v>
      </c>
      <c r="X1737">
        <f>IF(EXACT(VLOOKUP(X$1,Variables!$B$6:$C$32, 2, FALSE), "Yes"), LOOKUP($A1737,Collections!$A:$A,Collections!T:T), 0)</f>
        <v>0</v>
      </c>
      <c r="Y1737">
        <f>IF(EXACT(VLOOKUP(Y$1,Variables!$B$6:$C$32, 2, FALSE), "Yes"), LOOKUP($A1737,Collections!$A:$A,Collections!U:U), 0)</f>
        <v>0</v>
      </c>
      <c r="Z1737">
        <f>IF(EXACT(VLOOKUP(Z$1,Variables!$B$6:$C$32, 2, FALSE), "Yes"), LOOKUP($A1737,Collections!$A:$A,Collections!V:V), 0)</f>
        <v>0</v>
      </c>
      <c r="AA1737">
        <f>IF(EXACT(VLOOKUP(AA$1,Variables!$B$6:$C$32, 2, FALSE), "Yes"), LOOKUP($A1737,Collections!$A:$A,Collections!W:W), 0)</f>
        <v>0</v>
      </c>
      <c r="AB1737">
        <f>IF(EXACT(VLOOKUP(AB$1,Variables!$B$6:$C$32, 2, FALSE), "Yes"), LOOKUP($A1737,Collections!$A:$A,Collections!X:X), 0)</f>
        <v>0</v>
      </c>
      <c r="AC1737">
        <f>IF(EXACT(VLOOKUP(AC$1,Variables!$B$6:$C$32, 2, FALSE), "Yes"), LOOKUP($A1737,Collections!$A:$A,Collections!Y:Y), 0)</f>
        <v>0</v>
      </c>
      <c r="AD1737">
        <f>IF(EXACT(VLOOKUP(AD$1,Variables!$B$6:$C$32, 2, FALSE), "Yes"), LOOKUP($A1737,Collections!$A:$A,Collections!Z:Z), 0)</f>
        <v>0</v>
      </c>
      <c r="AE1737">
        <f>IF(EXACT(VLOOKUP(AE$1,Variables!$B$6:$C$32, 2, FALSE), "Yes"), LOOKUP($A1737,Collections!$A:$A,Collections!AA:AA), 0)</f>
        <v>0</v>
      </c>
      <c r="AF1737">
        <f>IF(EXACT(VLOOKUP(AF$1,Variables!$B$6:$C$32, 2, FALSE), "Yes"), LOOKUP($A1737,Collections!$A:$A,Collections!AB:AB), 0)</f>
        <v>0</v>
      </c>
      <c r="AG1737" t="str">
        <f t="shared" si="27"/>
        <v>Yes</v>
      </c>
      <c r="AH1737">
        <f>IF(D1737&gt;=Variables!$C$1,1,0)</f>
        <v>1</v>
      </c>
      <c r="AI1737">
        <f>IF(E1737&gt;=Variables!$C$1,1,0)</f>
        <v>0</v>
      </c>
    </row>
    <row r="1738" spans="1:35" x14ac:dyDescent="0.2">
      <c r="A1738" s="25">
        <v>3768899</v>
      </c>
      <c r="B1738" s="2" t="s">
        <v>406</v>
      </c>
      <c r="C1738">
        <f>IF(ISNA(VLOOKUP(A1738,Images!A:C,3,FALSE)), 0, VLOOKUP(A1738,Images!A:C,3,FALSE))/IF(ISNA(VLOOKUP(A1738,Images!A:C,2,FALSE)), 1,VLOOKUP(A1738,Images!A:C,2,FALSE))</f>
        <v>0</v>
      </c>
      <c r="D1738">
        <f>IF(NOT(ISNA(VLOOKUP(A1738,Harvard!B:E,4,FALSE))), VLOOKUP(A1738,Harvard!B:E,4,FALSE), 0)</f>
        <v>0</v>
      </c>
      <c r="E1738">
        <f>IF(NOT(ISNA(VLOOKUP(A1738,UC!B:D, 3, FALSE))),VLOOKUP(A1738,UC!B:D, 2, FALSE)/VLOOKUP(A1738, UC!B:D, 3, FALSE), 0)</f>
        <v>1</v>
      </c>
      <c r="F1738">
        <f>IF(EXACT(VLOOKUP(F$1,Variables!$B$6:$C$32, 2, FALSE), "Yes"), LOOKUP($A1738,Collections!$A:$A,Collections!B:B), 0)</f>
        <v>0</v>
      </c>
      <c r="G1738">
        <f>IF(EXACT(VLOOKUP(G$1,Variables!$B$6:$C$32, 2, FALSE), "Yes"), LOOKUP($A1738,Collections!$A:$A,Collections!C:C), 0)</f>
        <v>0</v>
      </c>
      <c r="H1738">
        <f>IF(EXACT(VLOOKUP(H$1,Variables!$B$6:$C$32, 2, FALSE), "Yes"), LOOKUP($A1738,Collections!$A:$A,Collections!D:D), 0)</f>
        <v>0</v>
      </c>
      <c r="I1738">
        <f>IF(EXACT(VLOOKUP(I$1,Variables!$B$6:$C$32, 2, FALSE), "Yes"), LOOKUP($A1738,Collections!$A:$A,Collections!E:E), 0)</f>
        <v>0</v>
      </c>
      <c r="J1738">
        <f>IF(EXACT(VLOOKUP(J$1,Variables!$B$6:$C$32, 2, FALSE), "Yes"), LOOKUP($A1738,Collections!$A:$A,Collections!F:F), 0)</f>
        <v>0</v>
      </c>
      <c r="K1738">
        <f>IF(EXACT(VLOOKUP(K$1,Variables!$B$6:$C$32, 2, FALSE), "Yes"), LOOKUP($A1738,Collections!$A:$A,Collections!G:G), 0)</f>
        <v>1</v>
      </c>
      <c r="L1738">
        <f>IF(EXACT(VLOOKUP(L$1,Variables!$B$6:$C$32, 2, FALSE), "Yes"), LOOKUP($A1738,Collections!$A:$A,Collections!H:H), 0)</f>
        <v>0</v>
      </c>
      <c r="M1738">
        <f>IF(EXACT(VLOOKUP(M$1,Variables!$B$6:$C$32, 2, FALSE), "Yes"), LOOKUP($A1738,Collections!$A:$A,Collections!I:I), 0)</f>
        <v>0</v>
      </c>
      <c r="N1738">
        <f>IF(EXACT(VLOOKUP(N$1,Variables!$B$6:$C$32, 2, FALSE), "Yes"), LOOKUP($A1738,Collections!$A:$A,Collections!J:J), 0)</f>
        <v>0</v>
      </c>
      <c r="O1738">
        <f>IF(EXACT(VLOOKUP(O$1,Variables!$B$6:$C$32, 2, FALSE), "Yes"), LOOKUP($A1738,Collections!$A:$A,Collections!K:K), 0)</f>
        <v>0</v>
      </c>
      <c r="P1738">
        <f>IF(EXACT(VLOOKUP(P$1,Variables!$B$6:$C$32, 2, FALSE), "Yes"), LOOKUP($A1738,Collections!$A:$A,Collections!L:L), 0)</f>
        <v>0</v>
      </c>
      <c r="Q1738">
        <f>IF(EXACT(VLOOKUP(Q$1,Variables!$B$6:$C$32, 2, FALSE), "Yes"), LOOKUP($A1738,Collections!$A:$A,Collections!M:M), 0)</f>
        <v>0</v>
      </c>
      <c r="R1738">
        <f>IF(EXACT(VLOOKUP(R$1,Variables!$B$6:$C$32, 2, FALSE), "Yes"), LOOKUP($A1738,Collections!$A:$A,Collections!N:N), 0)</f>
        <v>0</v>
      </c>
      <c r="S1738">
        <f>IF(EXACT(VLOOKUP(S$1,Variables!$B$6:$C$32, 2, FALSE), "Yes"), LOOKUP($A1738,Collections!$A:$A,Collections!O:O), 0)</f>
        <v>0</v>
      </c>
      <c r="T1738">
        <f>IF(EXACT(VLOOKUP(T$1,Variables!$B$6:$C$32, 2, FALSE), "Yes"), LOOKUP($A1738,Collections!$A:$A,Collections!P:P), 0)</f>
        <v>0</v>
      </c>
      <c r="U1738">
        <f>IF(EXACT(VLOOKUP(U$1,Variables!$B$6:$C$32, 2, FALSE), "Yes"), LOOKUP($A1738,Collections!$A:$A,Collections!Q:Q), 0)</f>
        <v>0</v>
      </c>
      <c r="V1738">
        <f>IF(EXACT(VLOOKUP(V$1,Variables!$B$6:$C$32, 2, FALSE), "Yes"), LOOKUP($A1738,Collections!$A:$A,Collections!R:R), 0)</f>
        <v>0</v>
      </c>
      <c r="W1738">
        <f>IF(EXACT(VLOOKUP(W$1,Variables!$B$6:$C$32, 2, FALSE), "Yes"), LOOKUP($A1738,Collections!$A:$A,Collections!S:S), 0)</f>
        <v>0</v>
      </c>
      <c r="X1738">
        <f>IF(EXACT(VLOOKUP(X$1,Variables!$B$6:$C$32, 2, FALSE), "Yes"), LOOKUP($A1738,Collections!$A:$A,Collections!T:T), 0)</f>
        <v>0</v>
      </c>
      <c r="Y1738">
        <f>IF(EXACT(VLOOKUP(Y$1,Variables!$B$6:$C$32, 2, FALSE), "Yes"), LOOKUP($A1738,Collections!$A:$A,Collections!U:U), 0)</f>
        <v>0</v>
      </c>
      <c r="Z1738">
        <f>IF(EXACT(VLOOKUP(Z$1,Variables!$B$6:$C$32, 2, FALSE), "Yes"), LOOKUP($A1738,Collections!$A:$A,Collections!V:V), 0)</f>
        <v>0</v>
      </c>
      <c r="AA1738">
        <f>IF(EXACT(VLOOKUP(AA$1,Variables!$B$6:$C$32, 2, FALSE), "Yes"), LOOKUP($A1738,Collections!$A:$A,Collections!W:W), 0)</f>
        <v>0</v>
      </c>
      <c r="AB1738">
        <f>IF(EXACT(VLOOKUP(AB$1,Variables!$B$6:$C$32, 2, FALSE), "Yes"), LOOKUP($A1738,Collections!$A:$A,Collections!X:X), 0)</f>
        <v>0</v>
      </c>
      <c r="AC1738">
        <f>IF(EXACT(VLOOKUP(AC$1,Variables!$B$6:$C$32, 2, FALSE), "Yes"), LOOKUP($A1738,Collections!$A:$A,Collections!Y:Y), 0)</f>
        <v>0</v>
      </c>
      <c r="AD1738">
        <f>IF(EXACT(VLOOKUP(AD$1,Variables!$B$6:$C$32, 2, FALSE), "Yes"), LOOKUP($A1738,Collections!$A:$A,Collections!Z:Z), 0)</f>
        <v>0</v>
      </c>
      <c r="AE1738">
        <f>IF(EXACT(VLOOKUP(AE$1,Variables!$B$6:$C$32, 2, FALSE), "Yes"), LOOKUP($A1738,Collections!$A:$A,Collections!AA:AA), 0)</f>
        <v>0</v>
      </c>
      <c r="AF1738">
        <f>IF(EXACT(VLOOKUP(AF$1,Variables!$B$6:$C$32, 2, FALSE), "Yes"), LOOKUP($A1738,Collections!$A:$A,Collections!AB:AB), 0)</f>
        <v>0</v>
      </c>
      <c r="AG1738" t="str">
        <f t="shared" si="27"/>
        <v>Yes</v>
      </c>
      <c r="AH1738">
        <f>IF(D1738&gt;=Variables!$C$1,1,0)</f>
        <v>0</v>
      </c>
      <c r="AI1738">
        <f>IF(E1738&gt;=Variables!$C$1,1,0)</f>
        <v>1</v>
      </c>
    </row>
    <row r="1739" spans="1:35" x14ac:dyDescent="0.2">
      <c r="A1739" s="25">
        <v>138266</v>
      </c>
      <c r="B1739" s="2" t="s">
        <v>1333</v>
      </c>
      <c r="C1739">
        <f>IF(ISNA(VLOOKUP(A1739,Images!A:C,3,FALSE)), 0, VLOOKUP(A1739,Images!A:C,3,FALSE))/IF(ISNA(VLOOKUP(A1739,Images!A:C,2,FALSE)), 1,VLOOKUP(A1739,Images!A:C,2,FALSE))</f>
        <v>2.2129882786064265E-3</v>
      </c>
      <c r="D1739">
        <f>IF(NOT(ISNA(VLOOKUP(A1739,Harvard!B:E,4,FALSE))), VLOOKUP(A1739,Harvard!B:E,4,FALSE), 0)</f>
        <v>1</v>
      </c>
      <c r="E1739">
        <f>IF(NOT(ISNA(VLOOKUP(A1739,UC!B:D, 3, FALSE))),VLOOKUP(A1739,UC!B:D, 2, FALSE)/VLOOKUP(A1739, UC!B:D, 3, FALSE), 0)</f>
        <v>0.99361702127659579</v>
      </c>
      <c r="F1739">
        <f>IF(EXACT(VLOOKUP(F$1,Variables!$B$6:$C$32, 2, FALSE), "Yes"), LOOKUP($A1739,Collections!$A:$A,Collections!B:B), 0)</f>
        <v>0</v>
      </c>
      <c r="G1739">
        <f>IF(EXACT(VLOOKUP(G$1,Variables!$B$6:$C$32, 2, FALSE), "Yes"), LOOKUP($A1739,Collections!$A:$A,Collections!C:C), 0)</f>
        <v>1</v>
      </c>
      <c r="H1739">
        <f>IF(EXACT(VLOOKUP(H$1,Variables!$B$6:$C$32, 2, FALSE), "Yes"), LOOKUP($A1739,Collections!$A:$A,Collections!D:D), 0)</f>
        <v>0</v>
      </c>
      <c r="I1739">
        <f>IF(EXACT(VLOOKUP(I$1,Variables!$B$6:$C$32, 2, FALSE), "Yes"), LOOKUP($A1739,Collections!$A:$A,Collections!E:E), 0)</f>
        <v>0</v>
      </c>
      <c r="J1739">
        <f>IF(EXACT(VLOOKUP(J$1,Variables!$B$6:$C$32, 2, FALSE), "Yes"), LOOKUP($A1739,Collections!$A:$A,Collections!F:F), 0)</f>
        <v>0</v>
      </c>
      <c r="K1739">
        <f>IF(EXACT(VLOOKUP(K$1,Variables!$B$6:$C$32, 2, FALSE), "Yes"), LOOKUP($A1739,Collections!$A:$A,Collections!G:G), 0)</f>
        <v>0</v>
      </c>
      <c r="L1739">
        <f>IF(EXACT(VLOOKUP(L$1,Variables!$B$6:$C$32, 2, FALSE), "Yes"), LOOKUP($A1739,Collections!$A:$A,Collections!H:H), 0)</f>
        <v>0</v>
      </c>
      <c r="M1739">
        <f>IF(EXACT(VLOOKUP(M$1,Variables!$B$6:$C$32, 2, FALSE), "Yes"), LOOKUP($A1739,Collections!$A:$A,Collections!I:I), 0)</f>
        <v>0</v>
      </c>
      <c r="N1739">
        <f>IF(EXACT(VLOOKUP(N$1,Variables!$B$6:$C$32, 2, FALSE), "Yes"), LOOKUP($A1739,Collections!$A:$A,Collections!J:J), 0)</f>
        <v>0</v>
      </c>
      <c r="O1739">
        <f>IF(EXACT(VLOOKUP(O$1,Variables!$B$6:$C$32, 2, FALSE), "Yes"), LOOKUP($A1739,Collections!$A:$A,Collections!K:K), 0)</f>
        <v>0</v>
      </c>
      <c r="P1739">
        <f>IF(EXACT(VLOOKUP(P$1,Variables!$B$6:$C$32, 2, FALSE), "Yes"), LOOKUP($A1739,Collections!$A:$A,Collections!L:L), 0)</f>
        <v>0</v>
      </c>
      <c r="Q1739">
        <f>IF(EXACT(VLOOKUP(Q$1,Variables!$B$6:$C$32, 2, FALSE), "Yes"), LOOKUP($A1739,Collections!$A:$A,Collections!M:M), 0)</f>
        <v>0</v>
      </c>
      <c r="R1739">
        <f>IF(EXACT(VLOOKUP(R$1,Variables!$B$6:$C$32, 2, FALSE), "Yes"), LOOKUP($A1739,Collections!$A:$A,Collections!N:N), 0)</f>
        <v>0</v>
      </c>
      <c r="S1739">
        <f>IF(EXACT(VLOOKUP(S$1,Variables!$B$6:$C$32, 2, FALSE), "Yes"), LOOKUP($A1739,Collections!$A:$A,Collections!O:O), 0)</f>
        <v>0</v>
      </c>
      <c r="T1739">
        <f>IF(EXACT(VLOOKUP(T$1,Variables!$B$6:$C$32, 2, FALSE), "Yes"), LOOKUP($A1739,Collections!$A:$A,Collections!P:P), 0)</f>
        <v>0</v>
      </c>
      <c r="U1739">
        <f>IF(EXACT(VLOOKUP(U$1,Variables!$B$6:$C$32, 2, FALSE), "Yes"), LOOKUP($A1739,Collections!$A:$A,Collections!Q:Q), 0)</f>
        <v>0</v>
      </c>
      <c r="V1739">
        <f>IF(EXACT(VLOOKUP(V$1,Variables!$B$6:$C$32, 2, FALSE), "Yes"), LOOKUP($A1739,Collections!$A:$A,Collections!R:R), 0)</f>
        <v>0</v>
      </c>
      <c r="W1739">
        <f>IF(EXACT(VLOOKUP(W$1,Variables!$B$6:$C$32, 2, FALSE), "Yes"), LOOKUP($A1739,Collections!$A:$A,Collections!S:S), 0)</f>
        <v>0</v>
      </c>
      <c r="X1739">
        <f>IF(EXACT(VLOOKUP(X$1,Variables!$B$6:$C$32, 2, FALSE), "Yes"), LOOKUP($A1739,Collections!$A:$A,Collections!T:T), 0)</f>
        <v>0</v>
      </c>
      <c r="Y1739">
        <f>IF(EXACT(VLOOKUP(Y$1,Variables!$B$6:$C$32, 2, FALSE), "Yes"), LOOKUP($A1739,Collections!$A:$A,Collections!U:U), 0)</f>
        <v>0</v>
      </c>
      <c r="Z1739">
        <f>IF(EXACT(VLOOKUP(Z$1,Variables!$B$6:$C$32, 2, FALSE), "Yes"), LOOKUP($A1739,Collections!$A:$A,Collections!V:V), 0)</f>
        <v>0</v>
      </c>
      <c r="AA1739">
        <f>IF(EXACT(VLOOKUP(AA$1,Variables!$B$6:$C$32, 2, FALSE), "Yes"), LOOKUP($A1739,Collections!$A:$A,Collections!W:W), 0)</f>
        <v>0</v>
      </c>
      <c r="AB1739">
        <f>IF(EXACT(VLOOKUP(AB$1,Variables!$B$6:$C$32, 2, FALSE), "Yes"), LOOKUP($A1739,Collections!$A:$A,Collections!X:X), 0)</f>
        <v>0</v>
      </c>
      <c r="AC1739">
        <f>IF(EXACT(VLOOKUP(AC$1,Variables!$B$6:$C$32, 2, FALSE), "Yes"), LOOKUP($A1739,Collections!$A:$A,Collections!Y:Y), 0)</f>
        <v>0</v>
      </c>
      <c r="AD1739">
        <f>IF(EXACT(VLOOKUP(AD$1,Variables!$B$6:$C$32, 2, FALSE), "Yes"), LOOKUP($A1739,Collections!$A:$A,Collections!Z:Z), 0)</f>
        <v>0</v>
      </c>
      <c r="AE1739">
        <f>IF(EXACT(VLOOKUP(AE$1,Variables!$B$6:$C$32, 2, FALSE), "Yes"), LOOKUP($A1739,Collections!$A:$A,Collections!AA:AA), 0)</f>
        <v>0</v>
      </c>
      <c r="AF1739">
        <f>IF(EXACT(VLOOKUP(AF$1,Variables!$B$6:$C$32, 2, FALSE), "Yes"), LOOKUP($A1739,Collections!$A:$A,Collections!AB:AB), 0)</f>
        <v>0</v>
      </c>
      <c r="AG1739" t="str">
        <f t="shared" si="27"/>
        <v>Yes</v>
      </c>
      <c r="AH1739">
        <f>IF(D1739&gt;=Variables!$C$1,1,0)</f>
        <v>1</v>
      </c>
      <c r="AI1739">
        <f>IF(E1739&gt;=Variables!$C$1,1,0)</f>
        <v>1</v>
      </c>
    </row>
    <row r="1740" spans="1:35" x14ac:dyDescent="0.2">
      <c r="A1740" s="25">
        <v>138274</v>
      </c>
      <c r="B1740" s="2" t="s">
        <v>1334</v>
      </c>
      <c r="C1740">
        <f>IF(ISNA(VLOOKUP(A1740,Images!A:C,3,FALSE)), 0, VLOOKUP(A1740,Images!A:C,3,FALSE))/IF(ISNA(VLOOKUP(A1740,Images!A:C,2,FALSE)), 1,VLOOKUP(A1740,Images!A:C,2,FALSE))</f>
        <v>7.5329949238578678E-2</v>
      </c>
      <c r="D1740">
        <f>IF(NOT(ISNA(VLOOKUP(A1740,Harvard!B:E,4,FALSE))), VLOOKUP(A1740,Harvard!B:E,4,FALSE), 0)</f>
        <v>0.99890000000000001</v>
      </c>
      <c r="E1740">
        <f>IF(NOT(ISNA(VLOOKUP(A1740,UC!B:D, 3, FALSE))),VLOOKUP(A1740,UC!B:D, 2, FALSE)/VLOOKUP(A1740, UC!B:D, 3, FALSE), 0)</f>
        <v>0.99641577060931896</v>
      </c>
      <c r="F1740">
        <f>IF(EXACT(VLOOKUP(F$1,Variables!$B$6:$C$32, 2, FALSE), "Yes"), LOOKUP($A1740,Collections!$A:$A,Collections!B:B), 0)</f>
        <v>0</v>
      </c>
      <c r="G1740">
        <f>IF(EXACT(VLOOKUP(G$1,Variables!$B$6:$C$32, 2, FALSE), "Yes"), LOOKUP($A1740,Collections!$A:$A,Collections!C:C), 0)</f>
        <v>0</v>
      </c>
      <c r="H1740">
        <f>IF(EXACT(VLOOKUP(H$1,Variables!$B$6:$C$32, 2, FALSE), "Yes"), LOOKUP($A1740,Collections!$A:$A,Collections!D:D), 0)</f>
        <v>1</v>
      </c>
      <c r="I1740">
        <f>IF(EXACT(VLOOKUP(I$1,Variables!$B$6:$C$32, 2, FALSE), "Yes"), LOOKUP($A1740,Collections!$A:$A,Collections!E:E), 0)</f>
        <v>1</v>
      </c>
      <c r="J1740">
        <f>IF(EXACT(VLOOKUP(J$1,Variables!$B$6:$C$32, 2, FALSE), "Yes"), LOOKUP($A1740,Collections!$A:$A,Collections!F:F), 0)</f>
        <v>0</v>
      </c>
      <c r="K1740">
        <f>IF(EXACT(VLOOKUP(K$1,Variables!$B$6:$C$32, 2, FALSE), "Yes"), LOOKUP($A1740,Collections!$A:$A,Collections!G:G), 0)</f>
        <v>0</v>
      </c>
      <c r="L1740">
        <f>IF(EXACT(VLOOKUP(L$1,Variables!$B$6:$C$32, 2, FALSE), "Yes"), LOOKUP($A1740,Collections!$A:$A,Collections!H:H), 0)</f>
        <v>0</v>
      </c>
      <c r="M1740">
        <f>IF(EXACT(VLOOKUP(M$1,Variables!$B$6:$C$32, 2, FALSE), "Yes"), LOOKUP($A1740,Collections!$A:$A,Collections!I:I), 0)</f>
        <v>0</v>
      </c>
      <c r="N1740">
        <f>IF(EXACT(VLOOKUP(N$1,Variables!$B$6:$C$32, 2, FALSE), "Yes"), LOOKUP($A1740,Collections!$A:$A,Collections!J:J), 0)</f>
        <v>0</v>
      </c>
      <c r="O1740">
        <f>IF(EXACT(VLOOKUP(O$1,Variables!$B$6:$C$32, 2, FALSE), "Yes"), LOOKUP($A1740,Collections!$A:$A,Collections!K:K), 0)</f>
        <v>0</v>
      </c>
      <c r="P1740">
        <f>IF(EXACT(VLOOKUP(P$1,Variables!$B$6:$C$32, 2, FALSE), "Yes"), LOOKUP($A1740,Collections!$A:$A,Collections!L:L), 0)</f>
        <v>0</v>
      </c>
      <c r="Q1740">
        <f>IF(EXACT(VLOOKUP(Q$1,Variables!$B$6:$C$32, 2, FALSE), "Yes"), LOOKUP($A1740,Collections!$A:$A,Collections!M:M), 0)</f>
        <v>0</v>
      </c>
      <c r="R1740">
        <f>IF(EXACT(VLOOKUP(R$1,Variables!$B$6:$C$32, 2, FALSE), "Yes"), LOOKUP($A1740,Collections!$A:$A,Collections!N:N), 0)</f>
        <v>0</v>
      </c>
      <c r="S1740">
        <f>IF(EXACT(VLOOKUP(S$1,Variables!$B$6:$C$32, 2, FALSE), "Yes"), LOOKUP($A1740,Collections!$A:$A,Collections!O:O), 0)</f>
        <v>0</v>
      </c>
      <c r="T1740">
        <f>IF(EXACT(VLOOKUP(T$1,Variables!$B$6:$C$32, 2, FALSE), "Yes"), LOOKUP($A1740,Collections!$A:$A,Collections!P:P), 0)</f>
        <v>0</v>
      </c>
      <c r="U1740">
        <f>IF(EXACT(VLOOKUP(U$1,Variables!$B$6:$C$32, 2, FALSE), "Yes"), LOOKUP($A1740,Collections!$A:$A,Collections!Q:Q), 0)</f>
        <v>0</v>
      </c>
      <c r="V1740">
        <f>IF(EXACT(VLOOKUP(V$1,Variables!$B$6:$C$32, 2, FALSE), "Yes"), LOOKUP($A1740,Collections!$A:$A,Collections!R:R), 0)</f>
        <v>0</v>
      </c>
      <c r="W1740">
        <f>IF(EXACT(VLOOKUP(W$1,Variables!$B$6:$C$32, 2, FALSE), "Yes"), LOOKUP($A1740,Collections!$A:$A,Collections!S:S), 0)</f>
        <v>0</v>
      </c>
      <c r="X1740">
        <f>IF(EXACT(VLOOKUP(X$1,Variables!$B$6:$C$32, 2, FALSE), "Yes"), LOOKUP($A1740,Collections!$A:$A,Collections!T:T), 0)</f>
        <v>0</v>
      </c>
      <c r="Y1740">
        <f>IF(EXACT(VLOOKUP(Y$1,Variables!$B$6:$C$32, 2, FALSE), "Yes"), LOOKUP($A1740,Collections!$A:$A,Collections!U:U), 0)</f>
        <v>0</v>
      </c>
      <c r="Z1740">
        <f>IF(EXACT(VLOOKUP(Z$1,Variables!$B$6:$C$32, 2, FALSE), "Yes"), LOOKUP($A1740,Collections!$A:$A,Collections!V:V), 0)</f>
        <v>0</v>
      </c>
      <c r="AA1740">
        <f>IF(EXACT(VLOOKUP(AA$1,Variables!$B$6:$C$32, 2, FALSE), "Yes"), LOOKUP($A1740,Collections!$A:$A,Collections!W:W), 0)</f>
        <v>0</v>
      </c>
      <c r="AB1740">
        <f>IF(EXACT(VLOOKUP(AB$1,Variables!$B$6:$C$32, 2, FALSE), "Yes"), LOOKUP($A1740,Collections!$A:$A,Collections!X:X), 0)</f>
        <v>0</v>
      </c>
      <c r="AC1740">
        <f>IF(EXACT(VLOOKUP(AC$1,Variables!$B$6:$C$32, 2, FALSE), "Yes"), LOOKUP($A1740,Collections!$A:$A,Collections!Y:Y), 0)</f>
        <v>0</v>
      </c>
      <c r="AD1740">
        <f>IF(EXACT(VLOOKUP(AD$1,Variables!$B$6:$C$32, 2, FALSE), "Yes"), LOOKUP($A1740,Collections!$A:$A,Collections!Z:Z), 0)</f>
        <v>0</v>
      </c>
      <c r="AE1740">
        <f>IF(EXACT(VLOOKUP(AE$1,Variables!$B$6:$C$32, 2, FALSE), "Yes"), LOOKUP($A1740,Collections!$A:$A,Collections!AA:AA), 0)</f>
        <v>0</v>
      </c>
      <c r="AF1740">
        <f>IF(EXACT(VLOOKUP(AF$1,Variables!$B$6:$C$32, 2, FALSE), "Yes"), LOOKUP($A1740,Collections!$A:$A,Collections!AB:AB), 0)</f>
        <v>0</v>
      </c>
      <c r="AG1740" t="str">
        <f t="shared" si="27"/>
        <v>Yes</v>
      </c>
      <c r="AH1740">
        <f>IF(D1740&gt;=Variables!$C$1,1,0)</f>
        <v>1</v>
      </c>
      <c r="AI1740">
        <f>IF(E1740&gt;=Variables!$C$1,1,0)</f>
        <v>1</v>
      </c>
    </row>
    <row r="1741" spans="1:35" x14ac:dyDescent="0.2">
      <c r="A1741" s="25">
        <v>16187598</v>
      </c>
      <c r="B1741" s="2" t="s">
        <v>1644</v>
      </c>
      <c r="C1741">
        <f>IF(ISNA(VLOOKUP(A1741,Images!A:C,3,FALSE)), 0, VLOOKUP(A1741,Images!A:C,3,FALSE))/IF(ISNA(VLOOKUP(A1741,Images!A:C,2,FALSE)), 1,VLOOKUP(A1741,Images!A:C,2,FALSE))</f>
        <v>0.22192632046160674</v>
      </c>
      <c r="D1741">
        <f>IF(NOT(ISNA(VLOOKUP(A1741,Harvard!B:E,4,FALSE))), VLOOKUP(A1741,Harvard!B:E,4,FALSE), 0)</f>
        <v>1</v>
      </c>
      <c r="E1741">
        <f>IF(NOT(ISNA(VLOOKUP(A1741,UC!B:D, 3, FALSE))),VLOOKUP(A1741,UC!B:D, 2, FALSE)/VLOOKUP(A1741, UC!B:D, 3, FALSE), 0)</f>
        <v>0</v>
      </c>
      <c r="F1741">
        <f>IF(EXACT(VLOOKUP(F$1,Variables!$B$6:$C$32, 2, FALSE), "Yes"), LOOKUP($A1741,Collections!$A:$A,Collections!B:B), 0)</f>
        <v>0</v>
      </c>
      <c r="G1741">
        <f>IF(EXACT(VLOOKUP(G$1,Variables!$B$6:$C$32, 2, FALSE), "Yes"), LOOKUP($A1741,Collections!$A:$A,Collections!C:C), 0)</f>
        <v>0</v>
      </c>
      <c r="H1741">
        <f>IF(EXACT(VLOOKUP(H$1,Variables!$B$6:$C$32, 2, FALSE), "Yes"), LOOKUP($A1741,Collections!$A:$A,Collections!D:D), 0)</f>
        <v>0</v>
      </c>
      <c r="I1741">
        <f>IF(EXACT(VLOOKUP(I$1,Variables!$B$6:$C$32, 2, FALSE), "Yes"), LOOKUP($A1741,Collections!$A:$A,Collections!E:E), 0)</f>
        <v>0</v>
      </c>
      <c r="J1741">
        <f>IF(EXACT(VLOOKUP(J$1,Variables!$B$6:$C$32, 2, FALSE), "Yes"), LOOKUP($A1741,Collections!$A:$A,Collections!F:F), 0)</f>
        <v>0</v>
      </c>
      <c r="K1741">
        <f>IF(EXACT(VLOOKUP(K$1,Variables!$B$6:$C$32, 2, FALSE), "Yes"), LOOKUP($A1741,Collections!$A:$A,Collections!G:G), 0)</f>
        <v>0</v>
      </c>
      <c r="L1741">
        <f>IF(EXACT(VLOOKUP(L$1,Variables!$B$6:$C$32, 2, FALSE), "Yes"), LOOKUP($A1741,Collections!$A:$A,Collections!H:H), 0)</f>
        <v>0</v>
      </c>
      <c r="M1741">
        <f>IF(EXACT(VLOOKUP(M$1,Variables!$B$6:$C$32, 2, FALSE), "Yes"), LOOKUP($A1741,Collections!$A:$A,Collections!I:I), 0)</f>
        <v>1</v>
      </c>
      <c r="N1741">
        <f>IF(EXACT(VLOOKUP(N$1,Variables!$B$6:$C$32, 2, FALSE), "Yes"), LOOKUP($A1741,Collections!$A:$A,Collections!J:J), 0)</f>
        <v>0</v>
      </c>
      <c r="O1741">
        <f>IF(EXACT(VLOOKUP(O$1,Variables!$B$6:$C$32, 2, FALSE), "Yes"), LOOKUP($A1741,Collections!$A:$A,Collections!K:K), 0)</f>
        <v>0</v>
      </c>
      <c r="P1741">
        <f>IF(EXACT(VLOOKUP(P$1,Variables!$B$6:$C$32, 2, FALSE), "Yes"), LOOKUP($A1741,Collections!$A:$A,Collections!L:L), 0)</f>
        <v>0</v>
      </c>
      <c r="Q1741">
        <f>IF(EXACT(VLOOKUP(Q$1,Variables!$B$6:$C$32, 2, FALSE), "Yes"), LOOKUP($A1741,Collections!$A:$A,Collections!M:M), 0)</f>
        <v>0</v>
      </c>
      <c r="R1741">
        <f>IF(EXACT(VLOOKUP(R$1,Variables!$B$6:$C$32, 2, FALSE), "Yes"), LOOKUP($A1741,Collections!$A:$A,Collections!N:N), 0)</f>
        <v>0</v>
      </c>
      <c r="S1741">
        <f>IF(EXACT(VLOOKUP(S$1,Variables!$B$6:$C$32, 2, FALSE), "Yes"), LOOKUP($A1741,Collections!$A:$A,Collections!O:O), 0)</f>
        <v>0</v>
      </c>
      <c r="T1741">
        <f>IF(EXACT(VLOOKUP(T$1,Variables!$B$6:$C$32, 2, FALSE), "Yes"), LOOKUP($A1741,Collections!$A:$A,Collections!P:P), 0)</f>
        <v>0</v>
      </c>
      <c r="U1741">
        <f>IF(EXACT(VLOOKUP(U$1,Variables!$B$6:$C$32, 2, FALSE), "Yes"), LOOKUP($A1741,Collections!$A:$A,Collections!Q:Q), 0)</f>
        <v>0</v>
      </c>
      <c r="V1741">
        <f>IF(EXACT(VLOOKUP(V$1,Variables!$B$6:$C$32, 2, FALSE), "Yes"), LOOKUP($A1741,Collections!$A:$A,Collections!R:R), 0)</f>
        <v>0</v>
      </c>
      <c r="W1741">
        <f>IF(EXACT(VLOOKUP(W$1,Variables!$B$6:$C$32, 2, FALSE), "Yes"), LOOKUP($A1741,Collections!$A:$A,Collections!S:S), 0)</f>
        <v>0</v>
      </c>
      <c r="X1741">
        <f>IF(EXACT(VLOOKUP(X$1,Variables!$B$6:$C$32, 2, FALSE), "Yes"), LOOKUP($A1741,Collections!$A:$A,Collections!T:T), 0)</f>
        <v>0</v>
      </c>
      <c r="Y1741">
        <f>IF(EXACT(VLOOKUP(Y$1,Variables!$B$6:$C$32, 2, FALSE), "Yes"), LOOKUP($A1741,Collections!$A:$A,Collections!U:U), 0)</f>
        <v>0</v>
      </c>
      <c r="Z1741">
        <f>IF(EXACT(VLOOKUP(Z$1,Variables!$B$6:$C$32, 2, FALSE), "Yes"), LOOKUP($A1741,Collections!$A:$A,Collections!V:V), 0)</f>
        <v>0</v>
      </c>
      <c r="AA1741">
        <f>IF(EXACT(VLOOKUP(AA$1,Variables!$B$6:$C$32, 2, FALSE), "Yes"), LOOKUP($A1741,Collections!$A:$A,Collections!W:W), 0)</f>
        <v>0</v>
      </c>
      <c r="AB1741">
        <f>IF(EXACT(VLOOKUP(AB$1,Variables!$B$6:$C$32, 2, FALSE), "Yes"), LOOKUP($A1741,Collections!$A:$A,Collections!X:X), 0)</f>
        <v>0</v>
      </c>
      <c r="AC1741">
        <f>IF(EXACT(VLOOKUP(AC$1,Variables!$B$6:$C$32, 2, FALSE), "Yes"), LOOKUP($A1741,Collections!$A:$A,Collections!Y:Y), 0)</f>
        <v>0</v>
      </c>
      <c r="AD1741">
        <f>IF(EXACT(VLOOKUP(AD$1,Variables!$B$6:$C$32, 2, FALSE), "Yes"), LOOKUP($A1741,Collections!$A:$A,Collections!Z:Z), 0)</f>
        <v>0</v>
      </c>
      <c r="AE1741">
        <f>IF(EXACT(VLOOKUP(AE$1,Variables!$B$6:$C$32, 2, FALSE), "Yes"), LOOKUP($A1741,Collections!$A:$A,Collections!AA:AA), 0)</f>
        <v>0</v>
      </c>
      <c r="AF1741">
        <f>IF(EXACT(VLOOKUP(AF$1,Variables!$B$6:$C$32, 2, FALSE), "Yes"), LOOKUP($A1741,Collections!$A:$A,Collections!AB:AB), 0)</f>
        <v>0</v>
      </c>
      <c r="AG1741" t="str">
        <f t="shared" si="27"/>
        <v>Yes</v>
      </c>
      <c r="AH1741">
        <f>IF(D1741&gt;=Variables!$C$1,1,0)</f>
        <v>1</v>
      </c>
      <c r="AI1741">
        <f>IF(E1741&gt;=Variables!$C$1,1,0)</f>
        <v>0</v>
      </c>
    </row>
    <row r="1742" spans="1:35" x14ac:dyDescent="0.2">
      <c r="A1742" s="25">
        <v>19389779</v>
      </c>
      <c r="B1742" s="2" t="s">
        <v>1667</v>
      </c>
      <c r="C1742">
        <f>IF(ISNA(VLOOKUP(A1742,Images!A:C,3,FALSE)), 0, VLOOKUP(A1742,Images!A:C,3,FALSE))/IF(ISNA(VLOOKUP(A1742,Images!A:C,2,FALSE)), 1,VLOOKUP(A1742,Images!A:C,2,FALSE))</f>
        <v>0.13342318059299191</v>
      </c>
      <c r="D1742">
        <f>IF(NOT(ISNA(VLOOKUP(A1742,Harvard!B:E,4,FALSE))), VLOOKUP(A1742,Harvard!B:E,4,FALSE), 0)</f>
        <v>1</v>
      </c>
      <c r="E1742">
        <f>IF(NOT(ISNA(VLOOKUP(A1742,UC!B:D, 3, FALSE))),VLOOKUP(A1742,UC!B:D, 2, FALSE)/VLOOKUP(A1742, UC!B:D, 3, FALSE), 0)</f>
        <v>7.6923076923076927E-2</v>
      </c>
      <c r="F1742">
        <f>IF(EXACT(VLOOKUP(F$1,Variables!$B$6:$C$32, 2, FALSE), "Yes"), LOOKUP($A1742,Collections!$A:$A,Collections!B:B), 0)</f>
        <v>0</v>
      </c>
      <c r="G1742">
        <f>IF(EXACT(VLOOKUP(G$1,Variables!$B$6:$C$32, 2, FALSE), "Yes"), LOOKUP($A1742,Collections!$A:$A,Collections!C:C), 0)</f>
        <v>0</v>
      </c>
      <c r="H1742">
        <f>IF(EXACT(VLOOKUP(H$1,Variables!$B$6:$C$32, 2, FALSE), "Yes"), LOOKUP($A1742,Collections!$A:$A,Collections!D:D), 0)</f>
        <v>0</v>
      </c>
      <c r="I1742">
        <f>IF(EXACT(VLOOKUP(I$1,Variables!$B$6:$C$32, 2, FALSE), "Yes"), LOOKUP($A1742,Collections!$A:$A,Collections!E:E), 0)</f>
        <v>0</v>
      </c>
      <c r="J1742">
        <f>IF(EXACT(VLOOKUP(J$1,Variables!$B$6:$C$32, 2, FALSE), "Yes"), LOOKUP($A1742,Collections!$A:$A,Collections!F:F), 0)</f>
        <v>0</v>
      </c>
      <c r="K1742">
        <f>IF(EXACT(VLOOKUP(K$1,Variables!$B$6:$C$32, 2, FALSE), "Yes"), LOOKUP($A1742,Collections!$A:$A,Collections!G:G), 0)</f>
        <v>0</v>
      </c>
      <c r="L1742">
        <f>IF(EXACT(VLOOKUP(L$1,Variables!$B$6:$C$32, 2, FALSE), "Yes"), LOOKUP($A1742,Collections!$A:$A,Collections!H:H), 0)</f>
        <v>1</v>
      </c>
      <c r="M1742">
        <f>IF(EXACT(VLOOKUP(M$1,Variables!$B$6:$C$32, 2, FALSE), "Yes"), LOOKUP($A1742,Collections!$A:$A,Collections!I:I), 0)</f>
        <v>0</v>
      </c>
      <c r="N1742">
        <f>IF(EXACT(VLOOKUP(N$1,Variables!$B$6:$C$32, 2, FALSE), "Yes"), LOOKUP($A1742,Collections!$A:$A,Collections!J:J), 0)</f>
        <v>0</v>
      </c>
      <c r="O1742">
        <f>IF(EXACT(VLOOKUP(O$1,Variables!$B$6:$C$32, 2, FALSE), "Yes"), LOOKUP($A1742,Collections!$A:$A,Collections!K:K), 0)</f>
        <v>0</v>
      </c>
      <c r="P1742">
        <f>IF(EXACT(VLOOKUP(P$1,Variables!$B$6:$C$32, 2, FALSE), "Yes"), LOOKUP($A1742,Collections!$A:$A,Collections!L:L), 0)</f>
        <v>0</v>
      </c>
      <c r="Q1742">
        <f>IF(EXACT(VLOOKUP(Q$1,Variables!$B$6:$C$32, 2, FALSE), "Yes"), LOOKUP($A1742,Collections!$A:$A,Collections!M:M), 0)</f>
        <v>0</v>
      </c>
      <c r="R1742">
        <f>IF(EXACT(VLOOKUP(R$1,Variables!$B$6:$C$32, 2, FALSE), "Yes"), LOOKUP($A1742,Collections!$A:$A,Collections!N:N), 0)</f>
        <v>0</v>
      </c>
      <c r="S1742">
        <f>IF(EXACT(VLOOKUP(S$1,Variables!$B$6:$C$32, 2, FALSE), "Yes"), LOOKUP($A1742,Collections!$A:$A,Collections!O:O), 0)</f>
        <v>0</v>
      </c>
      <c r="T1742">
        <f>IF(EXACT(VLOOKUP(T$1,Variables!$B$6:$C$32, 2, FALSE), "Yes"), LOOKUP($A1742,Collections!$A:$A,Collections!P:P), 0)</f>
        <v>0</v>
      </c>
      <c r="U1742">
        <f>IF(EXACT(VLOOKUP(U$1,Variables!$B$6:$C$32, 2, FALSE), "Yes"), LOOKUP($A1742,Collections!$A:$A,Collections!Q:Q), 0)</f>
        <v>0</v>
      </c>
      <c r="V1742">
        <f>IF(EXACT(VLOOKUP(V$1,Variables!$B$6:$C$32, 2, FALSE), "Yes"), LOOKUP($A1742,Collections!$A:$A,Collections!R:R), 0)</f>
        <v>0</v>
      </c>
      <c r="W1742">
        <f>IF(EXACT(VLOOKUP(W$1,Variables!$B$6:$C$32, 2, FALSE), "Yes"), LOOKUP($A1742,Collections!$A:$A,Collections!S:S), 0)</f>
        <v>0</v>
      </c>
      <c r="X1742">
        <f>IF(EXACT(VLOOKUP(X$1,Variables!$B$6:$C$32, 2, FALSE), "Yes"), LOOKUP($A1742,Collections!$A:$A,Collections!T:T), 0)</f>
        <v>0</v>
      </c>
      <c r="Y1742">
        <f>IF(EXACT(VLOOKUP(Y$1,Variables!$B$6:$C$32, 2, FALSE), "Yes"), LOOKUP($A1742,Collections!$A:$A,Collections!U:U), 0)</f>
        <v>0</v>
      </c>
      <c r="Z1742">
        <f>IF(EXACT(VLOOKUP(Z$1,Variables!$B$6:$C$32, 2, FALSE), "Yes"), LOOKUP($A1742,Collections!$A:$A,Collections!V:V), 0)</f>
        <v>0</v>
      </c>
      <c r="AA1742">
        <f>IF(EXACT(VLOOKUP(AA$1,Variables!$B$6:$C$32, 2, FALSE), "Yes"), LOOKUP($A1742,Collections!$A:$A,Collections!W:W), 0)</f>
        <v>0</v>
      </c>
      <c r="AB1742">
        <f>IF(EXACT(VLOOKUP(AB$1,Variables!$B$6:$C$32, 2, FALSE), "Yes"), LOOKUP($A1742,Collections!$A:$A,Collections!X:X), 0)</f>
        <v>0</v>
      </c>
      <c r="AC1742">
        <f>IF(EXACT(VLOOKUP(AC$1,Variables!$B$6:$C$32, 2, FALSE), "Yes"), LOOKUP($A1742,Collections!$A:$A,Collections!Y:Y), 0)</f>
        <v>0</v>
      </c>
      <c r="AD1742">
        <f>IF(EXACT(VLOOKUP(AD$1,Variables!$B$6:$C$32, 2, FALSE), "Yes"), LOOKUP($A1742,Collections!$A:$A,Collections!Z:Z), 0)</f>
        <v>0</v>
      </c>
      <c r="AE1742">
        <f>IF(EXACT(VLOOKUP(AE$1,Variables!$B$6:$C$32, 2, FALSE), "Yes"), LOOKUP($A1742,Collections!$A:$A,Collections!AA:AA), 0)</f>
        <v>0</v>
      </c>
      <c r="AF1742">
        <f>IF(EXACT(VLOOKUP(AF$1,Variables!$B$6:$C$32, 2, FALSE), "Yes"), LOOKUP($A1742,Collections!$A:$A,Collections!AB:AB), 0)</f>
        <v>0</v>
      </c>
      <c r="AG1742" t="str">
        <f t="shared" si="27"/>
        <v>Yes</v>
      </c>
      <c r="AH1742">
        <f>IF(D1742&gt;=Variables!$C$1,1,0)</f>
        <v>1</v>
      </c>
      <c r="AI1742">
        <f>IF(E1742&gt;=Variables!$C$1,1,0)</f>
        <v>0</v>
      </c>
    </row>
    <row r="1743" spans="1:35" x14ac:dyDescent="0.2">
      <c r="A1743" s="25">
        <v>147214</v>
      </c>
      <c r="B1743" s="2" t="s">
        <v>1337</v>
      </c>
      <c r="C1743">
        <f>IF(ISNA(VLOOKUP(A1743,Images!A:C,3,FALSE)), 0, VLOOKUP(A1743,Images!A:C,3,FALSE))/IF(ISNA(VLOOKUP(A1743,Images!A:C,2,FALSE)), 1,VLOOKUP(A1743,Images!A:C,2,FALSE))</f>
        <v>1.5669515669515669E-3</v>
      </c>
      <c r="D1743">
        <f>IF(NOT(ISNA(VLOOKUP(A1743,Harvard!B:E,4,FALSE))), VLOOKUP(A1743,Harvard!B:E,4,FALSE), 0)</f>
        <v>1</v>
      </c>
      <c r="E1743">
        <f>IF(NOT(ISNA(VLOOKUP(A1743,UC!B:D, 3, FALSE))),VLOOKUP(A1743,UC!B:D, 2, FALSE)/VLOOKUP(A1743, UC!B:D, 3, FALSE), 0)</f>
        <v>1</v>
      </c>
      <c r="F1743">
        <f>IF(EXACT(VLOOKUP(F$1,Variables!$B$6:$C$32, 2, FALSE), "Yes"), LOOKUP($A1743,Collections!$A:$A,Collections!B:B), 0)</f>
        <v>0</v>
      </c>
      <c r="G1743">
        <f>IF(EXACT(VLOOKUP(G$1,Variables!$B$6:$C$32, 2, FALSE), "Yes"), LOOKUP($A1743,Collections!$A:$A,Collections!C:C), 0)</f>
        <v>1</v>
      </c>
      <c r="H1743">
        <f>IF(EXACT(VLOOKUP(H$1,Variables!$B$6:$C$32, 2, FALSE), "Yes"), LOOKUP($A1743,Collections!$A:$A,Collections!D:D), 0)</f>
        <v>0</v>
      </c>
      <c r="I1743">
        <f>IF(EXACT(VLOOKUP(I$1,Variables!$B$6:$C$32, 2, FALSE), "Yes"), LOOKUP($A1743,Collections!$A:$A,Collections!E:E), 0)</f>
        <v>0</v>
      </c>
      <c r="J1743">
        <f>IF(EXACT(VLOOKUP(J$1,Variables!$B$6:$C$32, 2, FALSE), "Yes"), LOOKUP($A1743,Collections!$A:$A,Collections!F:F), 0)</f>
        <v>0</v>
      </c>
      <c r="K1743">
        <f>IF(EXACT(VLOOKUP(K$1,Variables!$B$6:$C$32, 2, FALSE), "Yes"), LOOKUP($A1743,Collections!$A:$A,Collections!G:G), 0)</f>
        <v>0</v>
      </c>
      <c r="L1743">
        <f>IF(EXACT(VLOOKUP(L$1,Variables!$B$6:$C$32, 2, FALSE), "Yes"), LOOKUP($A1743,Collections!$A:$A,Collections!H:H), 0)</f>
        <v>0</v>
      </c>
      <c r="M1743">
        <f>IF(EXACT(VLOOKUP(M$1,Variables!$B$6:$C$32, 2, FALSE), "Yes"), LOOKUP($A1743,Collections!$A:$A,Collections!I:I), 0)</f>
        <v>0</v>
      </c>
      <c r="N1743">
        <f>IF(EXACT(VLOOKUP(N$1,Variables!$B$6:$C$32, 2, FALSE), "Yes"), LOOKUP($A1743,Collections!$A:$A,Collections!J:J), 0)</f>
        <v>0</v>
      </c>
      <c r="O1743">
        <f>IF(EXACT(VLOOKUP(O$1,Variables!$B$6:$C$32, 2, FALSE), "Yes"), LOOKUP($A1743,Collections!$A:$A,Collections!K:K), 0)</f>
        <v>0</v>
      </c>
      <c r="P1743">
        <f>IF(EXACT(VLOOKUP(P$1,Variables!$B$6:$C$32, 2, FALSE), "Yes"), LOOKUP($A1743,Collections!$A:$A,Collections!L:L), 0)</f>
        <v>0</v>
      </c>
      <c r="Q1743">
        <f>IF(EXACT(VLOOKUP(Q$1,Variables!$B$6:$C$32, 2, FALSE), "Yes"), LOOKUP($A1743,Collections!$A:$A,Collections!M:M), 0)</f>
        <v>0</v>
      </c>
      <c r="R1743">
        <f>IF(EXACT(VLOOKUP(R$1,Variables!$B$6:$C$32, 2, FALSE), "Yes"), LOOKUP($A1743,Collections!$A:$A,Collections!N:N), 0)</f>
        <v>0</v>
      </c>
      <c r="S1743">
        <f>IF(EXACT(VLOOKUP(S$1,Variables!$B$6:$C$32, 2, FALSE), "Yes"), LOOKUP($A1743,Collections!$A:$A,Collections!O:O), 0)</f>
        <v>0</v>
      </c>
      <c r="T1743">
        <f>IF(EXACT(VLOOKUP(T$1,Variables!$B$6:$C$32, 2, FALSE), "Yes"), LOOKUP($A1743,Collections!$A:$A,Collections!P:P), 0)</f>
        <v>0</v>
      </c>
      <c r="U1743">
        <f>IF(EXACT(VLOOKUP(U$1,Variables!$B$6:$C$32, 2, FALSE), "Yes"), LOOKUP($A1743,Collections!$A:$A,Collections!Q:Q), 0)</f>
        <v>0</v>
      </c>
      <c r="V1743">
        <f>IF(EXACT(VLOOKUP(V$1,Variables!$B$6:$C$32, 2, FALSE), "Yes"), LOOKUP($A1743,Collections!$A:$A,Collections!R:R), 0)</f>
        <v>0</v>
      </c>
      <c r="W1743">
        <f>IF(EXACT(VLOOKUP(W$1,Variables!$B$6:$C$32, 2, FALSE), "Yes"), LOOKUP($A1743,Collections!$A:$A,Collections!S:S), 0)</f>
        <v>0</v>
      </c>
      <c r="X1743">
        <f>IF(EXACT(VLOOKUP(X$1,Variables!$B$6:$C$32, 2, FALSE), "Yes"), LOOKUP($A1743,Collections!$A:$A,Collections!T:T), 0)</f>
        <v>0</v>
      </c>
      <c r="Y1743">
        <f>IF(EXACT(VLOOKUP(Y$1,Variables!$B$6:$C$32, 2, FALSE), "Yes"), LOOKUP($A1743,Collections!$A:$A,Collections!U:U), 0)</f>
        <v>0</v>
      </c>
      <c r="Z1743">
        <f>IF(EXACT(VLOOKUP(Z$1,Variables!$B$6:$C$32, 2, FALSE), "Yes"), LOOKUP($A1743,Collections!$A:$A,Collections!V:V), 0)</f>
        <v>0</v>
      </c>
      <c r="AA1743">
        <f>IF(EXACT(VLOOKUP(AA$1,Variables!$B$6:$C$32, 2, FALSE), "Yes"), LOOKUP($A1743,Collections!$A:$A,Collections!W:W), 0)</f>
        <v>0</v>
      </c>
      <c r="AB1743">
        <f>IF(EXACT(VLOOKUP(AB$1,Variables!$B$6:$C$32, 2, FALSE), "Yes"), LOOKUP($A1743,Collections!$A:$A,Collections!X:X), 0)</f>
        <v>0</v>
      </c>
      <c r="AC1743">
        <f>IF(EXACT(VLOOKUP(AC$1,Variables!$B$6:$C$32, 2, FALSE), "Yes"), LOOKUP($A1743,Collections!$A:$A,Collections!Y:Y), 0)</f>
        <v>0</v>
      </c>
      <c r="AD1743">
        <f>IF(EXACT(VLOOKUP(AD$1,Variables!$B$6:$C$32, 2, FALSE), "Yes"), LOOKUP($A1743,Collections!$A:$A,Collections!Z:Z), 0)</f>
        <v>0</v>
      </c>
      <c r="AE1743">
        <f>IF(EXACT(VLOOKUP(AE$1,Variables!$B$6:$C$32, 2, FALSE), "Yes"), LOOKUP($A1743,Collections!$A:$A,Collections!AA:AA), 0)</f>
        <v>0</v>
      </c>
      <c r="AF1743">
        <f>IF(EXACT(VLOOKUP(AF$1,Variables!$B$6:$C$32, 2, FALSE), "Yes"), LOOKUP($A1743,Collections!$A:$A,Collections!AB:AB), 0)</f>
        <v>0</v>
      </c>
      <c r="AG1743" t="str">
        <f t="shared" si="27"/>
        <v>Yes</v>
      </c>
      <c r="AH1743">
        <f>IF(D1743&gt;=Variables!$C$1,1,0)</f>
        <v>1</v>
      </c>
      <c r="AI1743">
        <f>IF(E1743&gt;=Variables!$C$1,1,0)</f>
        <v>1</v>
      </c>
    </row>
    <row r="1744" spans="1:35" x14ac:dyDescent="0.2">
      <c r="A1744" s="25">
        <v>8860394</v>
      </c>
      <c r="B1744" s="2" t="s">
        <v>135</v>
      </c>
      <c r="C1744">
        <f>IF(ISNA(VLOOKUP(A1744,Images!A:C,3,FALSE)), 0, VLOOKUP(A1744,Images!A:C,3,FALSE))/IF(ISNA(VLOOKUP(A1744,Images!A:C,2,FALSE)), 1,VLOOKUP(A1744,Images!A:C,2,FALSE))</f>
        <v>7.7145612343297977E-3</v>
      </c>
      <c r="D1744">
        <f>IF(NOT(ISNA(VLOOKUP(A1744,Harvard!B:E,4,FALSE))), VLOOKUP(A1744,Harvard!B:E,4,FALSE), 0)</f>
        <v>1</v>
      </c>
      <c r="E1744">
        <f>IF(NOT(ISNA(VLOOKUP(A1744,UC!B:D, 3, FALSE))),VLOOKUP(A1744,UC!B:D, 2, FALSE)/VLOOKUP(A1744, UC!B:D, 3, FALSE), 0)</f>
        <v>1</v>
      </c>
      <c r="F1744">
        <f>IF(EXACT(VLOOKUP(F$1,Variables!$B$6:$C$32, 2, FALSE), "Yes"), LOOKUP($A1744,Collections!$A:$A,Collections!B:B), 0)</f>
        <v>0</v>
      </c>
      <c r="G1744">
        <f>IF(EXACT(VLOOKUP(G$1,Variables!$B$6:$C$32, 2, FALSE), "Yes"), LOOKUP($A1744,Collections!$A:$A,Collections!C:C), 0)</f>
        <v>1</v>
      </c>
      <c r="H1744">
        <f>IF(EXACT(VLOOKUP(H$1,Variables!$B$6:$C$32, 2, FALSE), "Yes"), LOOKUP($A1744,Collections!$A:$A,Collections!D:D), 0)</f>
        <v>0</v>
      </c>
      <c r="I1744">
        <f>IF(EXACT(VLOOKUP(I$1,Variables!$B$6:$C$32, 2, FALSE), "Yes"), LOOKUP($A1744,Collections!$A:$A,Collections!E:E), 0)</f>
        <v>0</v>
      </c>
      <c r="J1744">
        <f>IF(EXACT(VLOOKUP(J$1,Variables!$B$6:$C$32, 2, FALSE), "Yes"), LOOKUP($A1744,Collections!$A:$A,Collections!F:F), 0)</f>
        <v>0</v>
      </c>
      <c r="K1744">
        <f>IF(EXACT(VLOOKUP(K$1,Variables!$B$6:$C$32, 2, FALSE), "Yes"), LOOKUP($A1744,Collections!$A:$A,Collections!G:G), 0)</f>
        <v>0</v>
      </c>
      <c r="L1744">
        <f>IF(EXACT(VLOOKUP(L$1,Variables!$B$6:$C$32, 2, FALSE), "Yes"), LOOKUP($A1744,Collections!$A:$A,Collections!H:H), 0)</f>
        <v>0</v>
      </c>
      <c r="M1744">
        <f>IF(EXACT(VLOOKUP(M$1,Variables!$B$6:$C$32, 2, FALSE), "Yes"), LOOKUP($A1744,Collections!$A:$A,Collections!I:I), 0)</f>
        <v>0</v>
      </c>
      <c r="N1744">
        <f>IF(EXACT(VLOOKUP(N$1,Variables!$B$6:$C$32, 2, FALSE), "Yes"), LOOKUP($A1744,Collections!$A:$A,Collections!J:J), 0)</f>
        <v>0</v>
      </c>
      <c r="O1744">
        <f>IF(EXACT(VLOOKUP(O$1,Variables!$B$6:$C$32, 2, FALSE), "Yes"), LOOKUP($A1744,Collections!$A:$A,Collections!K:K), 0)</f>
        <v>0</v>
      </c>
      <c r="P1744">
        <f>IF(EXACT(VLOOKUP(P$1,Variables!$B$6:$C$32, 2, FALSE), "Yes"), LOOKUP($A1744,Collections!$A:$A,Collections!L:L), 0)</f>
        <v>0</v>
      </c>
      <c r="Q1744">
        <f>IF(EXACT(VLOOKUP(Q$1,Variables!$B$6:$C$32, 2, FALSE), "Yes"), LOOKUP($A1744,Collections!$A:$A,Collections!M:M), 0)</f>
        <v>0</v>
      </c>
      <c r="R1744">
        <f>IF(EXACT(VLOOKUP(R$1,Variables!$B$6:$C$32, 2, FALSE), "Yes"), LOOKUP($A1744,Collections!$A:$A,Collections!N:N), 0)</f>
        <v>0</v>
      </c>
      <c r="S1744">
        <f>IF(EXACT(VLOOKUP(S$1,Variables!$B$6:$C$32, 2, FALSE), "Yes"), LOOKUP($A1744,Collections!$A:$A,Collections!O:O), 0)</f>
        <v>0</v>
      </c>
      <c r="T1744">
        <f>IF(EXACT(VLOOKUP(T$1,Variables!$B$6:$C$32, 2, FALSE), "Yes"), LOOKUP($A1744,Collections!$A:$A,Collections!P:P), 0)</f>
        <v>0</v>
      </c>
      <c r="U1744">
        <f>IF(EXACT(VLOOKUP(U$1,Variables!$B$6:$C$32, 2, FALSE), "Yes"), LOOKUP($A1744,Collections!$A:$A,Collections!Q:Q), 0)</f>
        <v>0</v>
      </c>
      <c r="V1744">
        <f>IF(EXACT(VLOOKUP(V$1,Variables!$B$6:$C$32, 2, FALSE), "Yes"), LOOKUP($A1744,Collections!$A:$A,Collections!R:R), 0)</f>
        <v>0</v>
      </c>
      <c r="W1744">
        <f>IF(EXACT(VLOOKUP(W$1,Variables!$B$6:$C$32, 2, FALSE), "Yes"), LOOKUP($A1744,Collections!$A:$A,Collections!S:S), 0)</f>
        <v>0</v>
      </c>
      <c r="X1744">
        <f>IF(EXACT(VLOOKUP(X$1,Variables!$B$6:$C$32, 2, FALSE), "Yes"), LOOKUP($A1744,Collections!$A:$A,Collections!T:T), 0)</f>
        <v>0</v>
      </c>
      <c r="Y1744">
        <f>IF(EXACT(VLOOKUP(Y$1,Variables!$B$6:$C$32, 2, FALSE), "Yes"), LOOKUP($A1744,Collections!$A:$A,Collections!U:U), 0)</f>
        <v>0</v>
      </c>
      <c r="Z1744">
        <f>IF(EXACT(VLOOKUP(Z$1,Variables!$B$6:$C$32, 2, FALSE), "Yes"), LOOKUP($A1744,Collections!$A:$A,Collections!V:V), 0)</f>
        <v>0</v>
      </c>
      <c r="AA1744">
        <f>IF(EXACT(VLOOKUP(AA$1,Variables!$B$6:$C$32, 2, FALSE), "Yes"), LOOKUP($A1744,Collections!$A:$A,Collections!W:W), 0)</f>
        <v>0</v>
      </c>
      <c r="AB1744">
        <f>IF(EXACT(VLOOKUP(AB$1,Variables!$B$6:$C$32, 2, FALSE), "Yes"), LOOKUP($A1744,Collections!$A:$A,Collections!X:X), 0)</f>
        <v>0</v>
      </c>
      <c r="AC1744">
        <f>IF(EXACT(VLOOKUP(AC$1,Variables!$B$6:$C$32, 2, FALSE), "Yes"), LOOKUP($A1744,Collections!$A:$A,Collections!Y:Y), 0)</f>
        <v>0</v>
      </c>
      <c r="AD1744">
        <f>IF(EXACT(VLOOKUP(AD$1,Variables!$B$6:$C$32, 2, FALSE), "Yes"), LOOKUP($A1744,Collections!$A:$A,Collections!Z:Z), 0)</f>
        <v>0</v>
      </c>
      <c r="AE1744">
        <f>IF(EXACT(VLOOKUP(AE$1,Variables!$B$6:$C$32, 2, FALSE), "Yes"), LOOKUP($A1744,Collections!$A:$A,Collections!AA:AA), 0)</f>
        <v>0</v>
      </c>
      <c r="AF1744">
        <f>IF(EXACT(VLOOKUP(AF$1,Variables!$B$6:$C$32, 2, FALSE), "Yes"), LOOKUP($A1744,Collections!$A:$A,Collections!AB:AB), 0)</f>
        <v>0</v>
      </c>
      <c r="AG1744" t="str">
        <f t="shared" si="27"/>
        <v>Yes</v>
      </c>
      <c r="AH1744">
        <f>IF(D1744&gt;=Variables!$C$1,1,0)</f>
        <v>1</v>
      </c>
      <c r="AI1744">
        <f>IF(E1744&gt;=Variables!$C$1,1,0)</f>
        <v>1</v>
      </c>
    </row>
    <row r="1745" spans="1:35" x14ac:dyDescent="0.2">
      <c r="A1745" s="25">
        <v>3636917</v>
      </c>
      <c r="B1745" s="2" t="s">
        <v>401</v>
      </c>
      <c r="C1745">
        <f>IF(ISNA(VLOOKUP(A1745,Images!A:C,3,FALSE)), 0, VLOOKUP(A1745,Images!A:C,3,FALSE))/IF(ISNA(VLOOKUP(A1745,Images!A:C,2,FALSE)), 1,VLOOKUP(A1745,Images!A:C,2,FALSE))</f>
        <v>8.7546509082950317E-4</v>
      </c>
      <c r="D1745">
        <f>IF(NOT(ISNA(VLOOKUP(A1745,Harvard!B:E,4,FALSE))), VLOOKUP(A1745,Harvard!B:E,4,FALSE), 0)</f>
        <v>1</v>
      </c>
      <c r="E1745">
        <f>IF(NOT(ISNA(VLOOKUP(A1745,UC!B:D, 3, FALSE))),VLOOKUP(A1745,UC!B:D, 2, FALSE)/VLOOKUP(A1745, UC!B:D, 3, FALSE), 0)</f>
        <v>0.98550724637681164</v>
      </c>
      <c r="F1745">
        <f>IF(EXACT(VLOOKUP(F$1,Variables!$B$6:$C$32, 2, FALSE), "Yes"), LOOKUP($A1745,Collections!$A:$A,Collections!B:B), 0)</f>
        <v>1</v>
      </c>
      <c r="G1745">
        <f>IF(EXACT(VLOOKUP(G$1,Variables!$B$6:$C$32, 2, FALSE), "Yes"), LOOKUP($A1745,Collections!$A:$A,Collections!C:C), 0)</f>
        <v>0</v>
      </c>
      <c r="H1745">
        <f>IF(EXACT(VLOOKUP(H$1,Variables!$B$6:$C$32, 2, FALSE), "Yes"), LOOKUP($A1745,Collections!$A:$A,Collections!D:D), 0)</f>
        <v>0</v>
      </c>
      <c r="I1745">
        <f>IF(EXACT(VLOOKUP(I$1,Variables!$B$6:$C$32, 2, FALSE), "Yes"), LOOKUP($A1745,Collections!$A:$A,Collections!E:E), 0)</f>
        <v>0</v>
      </c>
      <c r="J1745">
        <f>IF(EXACT(VLOOKUP(J$1,Variables!$B$6:$C$32, 2, FALSE), "Yes"), LOOKUP($A1745,Collections!$A:$A,Collections!F:F), 0)</f>
        <v>0</v>
      </c>
      <c r="K1745">
        <f>IF(EXACT(VLOOKUP(K$1,Variables!$B$6:$C$32, 2, FALSE), "Yes"), LOOKUP($A1745,Collections!$A:$A,Collections!G:G), 0)</f>
        <v>0</v>
      </c>
      <c r="L1745">
        <f>IF(EXACT(VLOOKUP(L$1,Variables!$B$6:$C$32, 2, FALSE), "Yes"), LOOKUP($A1745,Collections!$A:$A,Collections!H:H), 0)</f>
        <v>0</v>
      </c>
      <c r="M1745">
        <f>IF(EXACT(VLOOKUP(M$1,Variables!$B$6:$C$32, 2, FALSE), "Yes"), LOOKUP($A1745,Collections!$A:$A,Collections!I:I), 0)</f>
        <v>0</v>
      </c>
      <c r="N1745">
        <f>IF(EXACT(VLOOKUP(N$1,Variables!$B$6:$C$32, 2, FALSE), "Yes"), LOOKUP($A1745,Collections!$A:$A,Collections!J:J), 0)</f>
        <v>0</v>
      </c>
      <c r="O1745">
        <f>IF(EXACT(VLOOKUP(O$1,Variables!$B$6:$C$32, 2, FALSE), "Yes"), LOOKUP($A1745,Collections!$A:$A,Collections!K:K), 0)</f>
        <v>0</v>
      </c>
      <c r="P1745">
        <f>IF(EXACT(VLOOKUP(P$1,Variables!$B$6:$C$32, 2, FALSE), "Yes"), LOOKUP($A1745,Collections!$A:$A,Collections!L:L), 0)</f>
        <v>0</v>
      </c>
      <c r="Q1745">
        <f>IF(EXACT(VLOOKUP(Q$1,Variables!$B$6:$C$32, 2, FALSE), "Yes"), LOOKUP($A1745,Collections!$A:$A,Collections!M:M), 0)</f>
        <v>0</v>
      </c>
      <c r="R1745">
        <f>IF(EXACT(VLOOKUP(R$1,Variables!$B$6:$C$32, 2, FALSE), "Yes"), LOOKUP($A1745,Collections!$A:$A,Collections!N:N), 0)</f>
        <v>0</v>
      </c>
      <c r="S1745">
        <f>IF(EXACT(VLOOKUP(S$1,Variables!$B$6:$C$32, 2, FALSE), "Yes"), LOOKUP($A1745,Collections!$A:$A,Collections!O:O), 0)</f>
        <v>0</v>
      </c>
      <c r="T1745">
        <f>IF(EXACT(VLOOKUP(T$1,Variables!$B$6:$C$32, 2, FALSE), "Yes"), LOOKUP($A1745,Collections!$A:$A,Collections!P:P), 0)</f>
        <v>0</v>
      </c>
      <c r="U1745">
        <f>IF(EXACT(VLOOKUP(U$1,Variables!$B$6:$C$32, 2, FALSE), "Yes"), LOOKUP($A1745,Collections!$A:$A,Collections!Q:Q), 0)</f>
        <v>0</v>
      </c>
      <c r="V1745">
        <f>IF(EXACT(VLOOKUP(V$1,Variables!$B$6:$C$32, 2, FALSE), "Yes"), LOOKUP($A1745,Collections!$A:$A,Collections!R:R), 0)</f>
        <v>0</v>
      </c>
      <c r="W1745">
        <f>IF(EXACT(VLOOKUP(W$1,Variables!$B$6:$C$32, 2, FALSE), "Yes"), LOOKUP($A1745,Collections!$A:$A,Collections!S:S), 0)</f>
        <v>0</v>
      </c>
      <c r="X1745">
        <f>IF(EXACT(VLOOKUP(X$1,Variables!$B$6:$C$32, 2, FALSE), "Yes"), LOOKUP($A1745,Collections!$A:$A,Collections!T:T), 0)</f>
        <v>0</v>
      </c>
      <c r="Y1745">
        <f>IF(EXACT(VLOOKUP(Y$1,Variables!$B$6:$C$32, 2, FALSE), "Yes"), LOOKUP($A1745,Collections!$A:$A,Collections!U:U), 0)</f>
        <v>0</v>
      </c>
      <c r="Z1745">
        <f>IF(EXACT(VLOOKUP(Z$1,Variables!$B$6:$C$32, 2, FALSE), "Yes"), LOOKUP($A1745,Collections!$A:$A,Collections!V:V), 0)</f>
        <v>0</v>
      </c>
      <c r="AA1745">
        <f>IF(EXACT(VLOOKUP(AA$1,Variables!$B$6:$C$32, 2, FALSE), "Yes"), LOOKUP($A1745,Collections!$A:$A,Collections!W:W), 0)</f>
        <v>0</v>
      </c>
      <c r="AB1745">
        <f>IF(EXACT(VLOOKUP(AB$1,Variables!$B$6:$C$32, 2, FALSE), "Yes"), LOOKUP($A1745,Collections!$A:$A,Collections!X:X), 0)</f>
        <v>0</v>
      </c>
      <c r="AC1745">
        <f>IF(EXACT(VLOOKUP(AC$1,Variables!$B$6:$C$32, 2, FALSE), "Yes"), LOOKUP($A1745,Collections!$A:$A,Collections!Y:Y), 0)</f>
        <v>0</v>
      </c>
      <c r="AD1745">
        <f>IF(EXACT(VLOOKUP(AD$1,Variables!$B$6:$C$32, 2, FALSE), "Yes"), LOOKUP($A1745,Collections!$A:$A,Collections!Z:Z), 0)</f>
        <v>0</v>
      </c>
      <c r="AE1745">
        <f>IF(EXACT(VLOOKUP(AE$1,Variables!$B$6:$C$32, 2, FALSE), "Yes"), LOOKUP($A1745,Collections!$A:$A,Collections!AA:AA), 0)</f>
        <v>0</v>
      </c>
      <c r="AF1745">
        <f>IF(EXACT(VLOOKUP(AF$1,Variables!$B$6:$C$32, 2, FALSE), "Yes"), LOOKUP($A1745,Collections!$A:$A,Collections!AB:AB), 0)</f>
        <v>0</v>
      </c>
      <c r="AG1745" t="str">
        <f t="shared" si="27"/>
        <v>Yes</v>
      </c>
      <c r="AH1745">
        <f>IF(D1745&gt;=Variables!$C$1,1,0)</f>
        <v>1</v>
      </c>
      <c r="AI1745">
        <f>IF(E1745&gt;=Variables!$C$1,1,0)</f>
        <v>1</v>
      </c>
    </row>
    <row r="1746" spans="1:35" x14ac:dyDescent="0.2">
      <c r="A1746" s="25">
        <v>19304013</v>
      </c>
      <c r="B1746" s="2" t="s">
        <v>1656</v>
      </c>
      <c r="C1746">
        <f>IF(ISNA(VLOOKUP(A1746,Images!A:C,3,FALSE)), 0, VLOOKUP(A1746,Images!A:C,3,FALSE))/IF(ISNA(VLOOKUP(A1746,Images!A:C,2,FALSE)), 1,VLOOKUP(A1746,Images!A:C,2,FALSE))</f>
        <v>8.2987551867219914E-2</v>
      </c>
      <c r="D1746">
        <f>IF(NOT(ISNA(VLOOKUP(A1746,Harvard!B:E,4,FALSE))), VLOOKUP(A1746,Harvard!B:E,4,FALSE), 0)</f>
        <v>0</v>
      </c>
      <c r="E1746">
        <f>IF(NOT(ISNA(VLOOKUP(A1746,UC!B:D, 3, FALSE))),VLOOKUP(A1746,UC!B:D, 2, FALSE)/VLOOKUP(A1746, UC!B:D, 3, FALSE), 0)</f>
        <v>1</v>
      </c>
      <c r="F1746">
        <f>IF(EXACT(VLOOKUP(F$1,Variables!$B$6:$C$32, 2, FALSE), "Yes"), LOOKUP($A1746,Collections!$A:$A,Collections!B:B), 0)</f>
        <v>0</v>
      </c>
      <c r="G1746">
        <f>IF(EXACT(VLOOKUP(G$1,Variables!$B$6:$C$32, 2, FALSE), "Yes"), LOOKUP($A1746,Collections!$A:$A,Collections!C:C), 0)</f>
        <v>0</v>
      </c>
      <c r="H1746">
        <f>IF(EXACT(VLOOKUP(H$1,Variables!$B$6:$C$32, 2, FALSE), "Yes"), LOOKUP($A1746,Collections!$A:$A,Collections!D:D), 0)</f>
        <v>0</v>
      </c>
      <c r="I1746">
        <f>IF(EXACT(VLOOKUP(I$1,Variables!$B$6:$C$32, 2, FALSE), "Yes"), LOOKUP($A1746,Collections!$A:$A,Collections!E:E), 0)</f>
        <v>0</v>
      </c>
      <c r="J1746">
        <f>IF(EXACT(VLOOKUP(J$1,Variables!$B$6:$C$32, 2, FALSE), "Yes"), LOOKUP($A1746,Collections!$A:$A,Collections!F:F), 0)</f>
        <v>0</v>
      </c>
      <c r="K1746">
        <f>IF(EXACT(VLOOKUP(K$1,Variables!$B$6:$C$32, 2, FALSE), "Yes"), LOOKUP($A1746,Collections!$A:$A,Collections!G:G), 0)</f>
        <v>0</v>
      </c>
      <c r="L1746">
        <f>IF(EXACT(VLOOKUP(L$1,Variables!$B$6:$C$32, 2, FALSE), "Yes"), LOOKUP($A1746,Collections!$A:$A,Collections!H:H), 0)</f>
        <v>0</v>
      </c>
      <c r="M1746">
        <f>IF(EXACT(VLOOKUP(M$1,Variables!$B$6:$C$32, 2, FALSE), "Yes"), LOOKUP($A1746,Collections!$A:$A,Collections!I:I), 0)</f>
        <v>0</v>
      </c>
      <c r="N1746">
        <f>IF(EXACT(VLOOKUP(N$1,Variables!$B$6:$C$32, 2, FALSE), "Yes"), LOOKUP($A1746,Collections!$A:$A,Collections!J:J), 0)</f>
        <v>0</v>
      </c>
      <c r="O1746">
        <f>IF(EXACT(VLOOKUP(O$1,Variables!$B$6:$C$32, 2, FALSE), "Yes"), LOOKUP($A1746,Collections!$A:$A,Collections!K:K), 0)</f>
        <v>0</v>
      </c>
      <c r="P1746">
        <f>IF(EXACT(VLOOKUP(P$1,Variables!$B$6:$C$32, 2, FALSE), "Yes"), LOOKUP($A1746,Collections!$A:$A,Collections!L:L), 0)</f>
        <v>0</v>
      </c>
      <c r="Q1746">
        <f>IF(EXACT(VLOOKUP(Q$1,Variables!$B$6:$C$32, 2, FALSE), "Yes"), LOOKUP($A1746,Collections!$A:$A,Collections!M:M), 0)</f>
        <v>0</v>
      </c>
      <c r="R1746">
        <f>IF(EXACT(VLOOKUP(R$1,Variables!$B$6:$C$32, 2, FALSE), "Yes"), LOOKUP($A1746,Collections!$A:$A,Collections!N:N), 0)</f>
        <v>0</v>
      </c>
      <c r="S1746">
        <f>IF(EXACT(VLOOKUP(S$1,Variables!$B$6:$C$32, 2, FALSE), "Yes"), LOOKUP($A1746,Collections!$A:$A,Collections!O:O), 0)</f>
        <v>0</v>
      </c>
      <c r="T1746">
        <f>IF(EXACT(VLOOKUP(T$1,Variables!$B$6:$C$32, 2, FALSE), "Yes"), LOOKUP($A1746,Collections!$A:$A,Collections!P:P), 0)</f>
        <v>0</v>
      </c>
      <c r="U1746">
        <f>IF(EXACT(VLOOKUP(U$1,Variables!$B$6:$C$32, 2, FALSE), "Yes"), LOOKUP($A1746,Collections!$A:$A,Collections!Q:Q), 0)</f>
        <v>0</v>
      </c>
      <c r="V1746">
        <f>IF(EXACT(VLOOKUP(V$1,Variables!$B$6:$C$32, 2, FALSE), "Yes"), LOOKUP($A1746,Collections!$A:$A,Collections!R:R), 0)</f>
        <v>0</v>
      </c>
      <c r="W1746">
        <f>IF(EXACT(VLOOKUP(W$1,Variables!$B$6:$C$32, 2, FALSE), "Yes"), LOOKUP($A1746,Collections!$A:$A,Collections!S:S), 0)</f>
        <v>0</v>
      </c>
      <c r="X1746">
        <f>IF(EXACT(VLOOKUP(X$1,Variables!$B$6:$C$32, 2, FALSE), "Yes"), LOOKUP($A1746,Collections!$A:$A,Collections!T:T), 0)</f>
        <v>0</v>
      </c>
      <c r="Y1746">
        <f>IF(EXACT(VLOOKUP(Y$1,Variables!$B$6:$C$32, 2, FALSE), "Yes"), LOOKUP($A1746,Collections!$A:$A,Collections!U:U), 0)</f>
        <v>0</v>
      </c>
      <c r="Z1746">
        <f>IF(EXACT(VLOOKUP(Z$1,Variables!$B$6:$C$32, 2, FALSE), "Yes"), LOOKUP($A1746,Collections!$A:$A,Collections!V:V), 0)</f>
        <v>0</v>
      </c>
      <c r="AA1746">
        <f>IF(EXACT(VLOOKUP(AA$1,Variables!$B$6:$C$32, 2, FALSE), "Yes"), LOOKUP($A1746,Collections!$A:$A,Collections!W:W), 0)</f>
        <v>0</v>
      </c>
      <c r="AB1746">
        <f>IF(EXACT(VLOOKUP(AB$1,Variables!$B$6:$C$32, 2, FALSE), "Yes"), LOOKUP($A1746,Collections!$A:$A,Collections!X:X), 0)</f>
        <v>1</v>
      </c>
      <c r="AC1746">
        <f>IF(EXACT(VLOOKUP(AC$1,Variables!$B$6:$C$32, 2, FALSE), "Yes"), LOOKUP($A1746,Collections!$A:$A,Collections!Y:Y), 0)</f>
        <v>0</v>
      </c>
      <c r="AD1746">
        <f>IF(EXACT(VLOOKUP(AD$1,Variables!$B$6:$C$32, 2, FALSE), "Yes"), LOOKUP($A1746,Collections!$A:$A,Collections!Z:Z), 0)</f>
        <v>0</v>
      </c>
      <c r="AE1746">
        <f>IF(EXACT(VLOOKUP(AE$1,Variables!$B$6:$C$32, 2, FALSE), "Yes"), LOOKUP($A1746,Collections!$A:$A,Collections!AA:AA), 0)</f>
        <v>0</v>
      </c>
      <c r="AF1746">
        <f>IF(EXACT(VLOOKUP(AF$1,Variables!$B$6:$C$32, 2, FALSE), "Yes"), LOOKUP($A1746,Collections!$A:$A,Collections!AB:AB), 0)</f>
        <v>0</v>
      </c>
      <c r="AG1746" t="str">
        <f t="shared" si="27"/>
        <v>Yes</v>
      </c>
      <c r="AH1746">
        <f>IF(D1746&gt;=Variables!$C$1,1,0)</f>
        <v>0</v>
      </c>
      <c r="AI1746">
        <f>IF(E1746&gt;=Variables!$C$1,1,0)</f>
        <v>1</v>
      </c>
    </row>
    <row r="1747" spans="1:35" x14ac:dyDescent="0.2">
      <c r="A1747" s="25">
        <v>154040</v>
      </c>
      <c r="B1747" s="2" t="s">
        <v>1339</v>
      </c>
      <c r="C1747">
        <f>IF(ISNA(VLOOKUP(A1747,Images!A:C,3,FALSE)), 0, VLOOKUP(A1747,Images!A:C,3,FALSE))/IF(ISNA(VLOOKUP(A1747,Images!A:C,2,FALSE)), 1,VLOOKUP(A1747,Images!A:C,2,FALSE))</f>
        <v>0.11221664384603681</v>
      </c>
      <c r="D1747">
        <f>IF(NOT(ISNA(VLOOKUP(A1747,Harvard!B:E,4,FALSE))), VLOOKUP(A1747,Harvard!B:E,4,FALSE), 0)</f>
        <v>0.2145</v>
      </c>
      <c r="E1747">
        <f>IF(NOT(ISNA(VLOOKUP(A1747,UC!B:D, 3, FALSE))),VLOOKUP(A1747,UC!B:D, 2, FALSE)/VLOOKUP(A1747, UC!B:D, 3, FALSE), 0)</f>
        <v>0.96783625730994149</v>
      </c>
      <c r="F1747">
        <f>IF(EXACT(VLOOKUP(F$1,Variables!$B$6:$C$32, 2, FALSE), "Yes"), LOOKUP($A1747,Collections!$A:$A,Collections!B:B), 0)</f>
        <v>0</v>
      </c>
      <c r="G1747">
        <f>IF(EXACT(VLOOKUP(G$1,Variables!$B$6:$C$32, 2, FALSE), "Yes"), LOOKUP($A1747,Collections!$A:$A,Collections!C:C), 0)</f>
        <v>0</v>
      </c>
      <c r="H1747">
        <f>IF(EXACT(VLOOKUP(H$1,Variables!$B$6:$C$32, 2, FALSE), "Yes"), LOOKUP($A1747,Collections!$A:$A,Collections!D:D), 0)</f>
        <v>0</v>
      </c>
      <c r="I1747">
        <f>IF(EXACT(VLOOKUP(I$1,Variables!$B$6:$C$32, 2, FALSE), "Yes"), LOOKUP($A1747,Collections!$A:$A,Collections!E:E), 0)</f>
        <v>0</v>
      </c>
      <c r="J1747">
        <f>IF(EXACT(VLOOKUP(J$1,Variables!$B$6:$C$32, 2, FALSE), "Yes"), LOOKUP($A1747,Collections!$A:$A,Collections!F:F), 0)</f>
        <v>0</v>
      </c>
      <c r="K1747">
        <f>IF(EXACT(VLOOKUP(K$1,Variables!$B$6:$C$32, 2, FALSE), "Yes"), LOOKUP($A1747,Collections!$A:$A,Collections!G:G), 0)</f>
        <v>0</v>
      </c>
      <c r="L1747">
        <f>IF(EXACT(VLOOKUP(L$1,Variables!$B$6:$C$32, 2, FALSE), "Yes"), LOOKUP($A1747,Collections!$A:$A,Collections!H:H), 0)</f>
        <v>0</v>
      </c>
      <c r="M1747">
        <f>IF(EXACT(VLOOKUP(M$1,Variables!$B$6:$C$32, 2, FALSE), "Yes"), LOOKUP($A1747,Collections!$A:$A,Collections!I:I), 0)</f>
        <v>0</v>
      </c>
      <c r="N1747">
        <f>IF(EXACT(VLOOKUP(N$1,Variables!$B$6:$C$32, 2, FALSE), "Yes"), LOOKUP($A1747,Collections!$A:$A,Collections!J:J), 0)</f>
        <v>0</v>
      </c>
      <c r="O1747">
        <f>IF(EXACT(VLOOKUP(O$1,Variables!$B$6:$C$32, 2, FALSE), "Yes"), LOOKUP($A1747,Collections!$A:$A,Collections!K:K), 0)</f>
        <v>0</v>
      </c>
      <c r="P1747">
        <f>IF(EXACT(VLOOKUP(P$1,Variables!$B$6:$C$32, 2, FALSE), "Yes"), LOOKUP($A1747,Collections!$A:$A,Collections!L:L), 0)</f>
        <v>0</v>
      </c>
      <c r="Q1747">
        <f>IF(EXACT(VLOOKUP(Q$1,Variables!$B$6:$C$32, 2, FALSE), "Yes"), LOOKUP($A1747,Collections!$A:$A,Collections!M:M), 0)</f>
        <v>0</v>
      </c>
      <c r="R1747">
        <f>IF(EXACT(VLOOKUP(R$1,Variables!$B$6:$C$32, 2, FALSE), "Yes"), LOOKUP($A1747,Collections!$A:$A,Collections!N:N), 0)</f>
        <v>0</v>
      </c>
      <c r="S1747">
        <f>IF(EXACT(VLOOKUP(S$1,Variables!$B$6:$C$32, 2, FALSE), "Yes"), LOOKUP($A1747,Collections!$A:$A,Collections!O:O), 0)</f>
        <v>0</v>
      </c>
      <c r="T1747">
        <f>IF(EXACT(VLOOKUP(T$1,Variables!$B$6:$C$32, 2, FALSE), "Yes"), LOOKUP($A1747,Collections!$A:$A,Collections!P:P), 0)</f>
        <v>0</v>
      </c>
      <c r="U1747">
        <f>IF(EXACT(VLOOKUP(U$1,Variables!$B$6:$C$32, 2, FALSE), "Yes"), LOOKUP($A1747,Collections!$A:$A,Collections!Q:Q), 0)</f>
        <v>0</v>
      </c>
      <c r="V1747">
        <f>IF(EXACT(VLOOKUP(V$1,Variables!$B$6:$C$32, 2, FALSE), "Yes"), LOOKUP($A1747,Collections!$A:$A,Collections!R:R), 0)</f>
        <v>0</v>
      </c>
      <c r="W1747">
        <f>IF(EXACT(VLOOKUP(W$1,Variables!$B$6:$C$32, 2, FALSE), "Yes"), LOOKUP($A1747,Collections!$A:$A,Collections!S:S), 0)</f>
        <v>0</v>
      </c>
      <c r="X1747">
        <f>IF(EXACT(VLOOKUP(X$1,Variables!$B$6:$C$32, 2, FALSE), "Yes"), LOOKUP($A1747,Collections!$A:$A,Collections!T:T), 0)</f>
        <v>0</v>
      </c>
      <c r="Y1747">
        <f>IF(EXACT(VLOOKUP(Y$1,Variables!$B$6:$C$32, 2, FALSE), "Yes"), LOOKUP($A1747,Collections!$A:$A,Collections!U:U), 0)</f>
        <v>0</v>
      </c>
      <c r="Z1747">
        <f>IF(EXACT(VLOOKUP(Z$1,Variables!$B$6:$C$32, 2, FALSE), "Yes"), LOOKUP($A1747,Collections!$A:$A,Collections!V:V), 0)</f>
        <v>0</v>
      </c>
      <c r="AA1747">
        <f>IF(EXACT(VLOOKUP(AA$1,Variables!$B$6:$C$32, 2, FALSE), "Yes"), LOOKUP($A1747,Collections!$A:$A,Collections!W:W), 0)</f>
        <v>0</v>
      </c>
      <c r="AB1747">
        <f>IF(EXACT(VLOOKUP(AB$1,Variables!$B$6:$C$32, 2, FALSE), "Yes"), LOOKUP($A1747,Collections!$A:$A,Collections!X:X), 0)</f>
        <v>1</v>
      </c>
      <c r="AC1747">
        <f>IF(EXACT(VLOOKUP(AC$1,Variables!$B$6:$C$32, 2, FALSE), "Yes"), LOOKUP($A1747,Collections!$A:$A,Collections!Y:Y), 0)</f>
        <v>0</v>
      </c>
      <c r="AD1747">
        <f>IF(EXACT(VLOOKUP(AD$1,Variables!$B$6:$C$32, 2, FALSE), "Yes"), LOOKUP($A1747,Collections!$A:$A,Collections!Z:Z), 0)</f>
        <v>0</v>
      </c>
      <c r="AE1747">
        <f>IF(EXACT(VLOOKUP(AE$1,Variables!$B$6:$C$32, 2, FALSE), "Yes"), LOOKUP($A1747,Collections!$A:$A,Collections!AA:AA), 0)</f>
        <v>0</v>
      </c>
      <c r="AF1747">
        <f>IF(EXACT(VLOOKUP(AF$1,Variables!$B$6:$C$32, 2, FALSE), "Yes"), LOOKUP($A1747,Collections!$A:$A,Collections!AB:AB), 0)</f>
        <v>0</v>
      </c>
      <c r="AG1747" t="str">
        <f t="shared" si="27"/>
        <v>Yes</v>
      </c>
      <c r="AH1747">
        <f>IF(D1747&gt;=Variables!$C$1,1,0)</f>
        <v>0</v>
      </c>
      <c r="AI1747">
        <f>IF(E1747&gt;=Variables!$C$1,1,0)</f>
        <v>1</v>
      </c>
    </row>
    <row r="1748" spans="1:35" x14ac:dyDescent="0.2">
      <c r="A1748" s="25">
        <v>154113</v>
      </c>
      <c r="B1748" s="2" t="s">
        <v>1340</v>
      </c>
      <c r="C1748">
        <f>IF(ISNA(VLOOKUP(A1748,Images!A:C,3,FALSE)), 0, VLOOKUP(A1748,Images!A:C,3,FALSE))/IF(ISNA(VLOOKUP(A1748,Images!A:C,2,FALSE)), 1,VLOOKUP(A1748,Images!A:C,2,FALSE))</f>
        <v>3.6059176566474845E-2</v>
      </c>
      <c r="D1748">
        <f>IF(NOT(ISNA(VLOOKUP(A1748,Harvard!B:E,4,FALSE))), VLOOKUP(A1748,Harvard!B:E,4,FALSE), 0)</f>
        <v>0.1119</v>
      </c>
      <c r="E1748">
        <f>IF(NOT(ISNA(VLOOKUP(A1748,UC!B:D, 3, FALSE))),VLOOKUP(A1748,UC!B:D, 2, FALSE)/VLOOKUP(A1748, UC!B:D, 3, FALSE), 0)</f>
        <v>0.94755244755244761</v>
      </c>
      <c r="F1748">
        <f>IF(EXACT(VLOOKUP(F$1,Variables!$B$6:$C$32, 2, FALSE), "Yes"), LOOKUP($A1748,Collections!$A:$A,Collections!B:B), 0)</f>
        <v>0</v>
      </c>
      <c r="G1748">
        <f>IF(EXACT(VLOOKUP(G$1,Variables!$B$6:$C$32, 2, FALSE), "Yes"), LOOKUP($A1748,Collections!$A:$A,Collections!C:C), 0)</f>
        <v>0</v>
      </c>
      <c r="H1748">
        <f>IF(EXACT(VLOOKUP(H$1,Variables!$B$6:$C$32, 2, FALSE), "Yes"), LOOKUP($A1748,Collections!$A:$A,Collections!D:D), 0)</f>
        <v>0</v>
      </c>
      <c r="I1748">
        <f>IF(EXACT(VLOOKUP(I$1,Variables!$B$6:$C$32, 2, FALSE), "Yes"), LOOKUP($A1748,Collections!$A:$A,Collections!E:E), 0)</f>
        <v>0</v>
      </c>
      <c r="J1748">
        <f>IF(EXACT(VLOOKUP(J$1,Variables!$B$6:$C$32, 2, FALSE), "Yes"), LOOKUP($A1748,Collections!$A:$A,Collections!F:F), 0)</f>
        <v>0</v>
      </c>
      <c r="K1748">
        <f>IF(EXACT(VLOOKUP(K$1,Variables!$B$6:$C$32, 2, FALSE), "Yes"), LOOKUP($A1748,Collections!$A:$A,Collections!G:G), 0)</f>
        <v>1</v>
      </c>
      <c r="L1748">
        <f>IF(EXACT(VLOOKUP(L$1,Variables!$B$6:$C$32, 2, FALSE), "Yes"), LOOKUP($A1748,Collections!$A:$A,Collections!H:H), 0)</f>
        <v>0</v>
      </c>
      <c r="M1748">
        <f>IF(EXACT(VLOOKUP(M$1,Variables!$B$6:$C$32, 2, FALSE), "Yes"), LOOKUP($A1748,Collections!$A:$A,Collections!I:I), 0)</f>
        <v>0</v>
      </c>
      <c r="N1748">
        <f>IF(EXACT(VLOOKUP(N$1,Variables!$B$6:$C$32, 2, FALSE), "Yes"), LOOKUP($A1748,Collections!$A:$A,Collections!J:J), 0)</f>
        <v>0</v>
      </c>
      <c r="O1748">
        <f>IF(EXACT(VLOOKUP(O$1,Variables!$B$6:$C$32, 2, FALSE), "Yes"), LOOKUP($A1748,Collections!$A:$A,Collections!K:K), 0)</f>
        <v>0</v>
      </c>
      <c r="P1748">
        <f>IF(EXACT(VLOOKUP(P$1,Variables!$B$6:$C$32, 2, FALSE), "Yes"), LOOKUP($A1748,Collections!$A:$A,Collections!L:L), 0)</f>
        <v>0</v>
      </c>
      <c r="Q1748">
        <f>IF(EXACT(VLOOKUP(Q$1,Variables!$B$6:$C$32, 2, FALSE), "Yes"), LOOKUP($A1748,Collections!$A:$A,Collections!M:M), 0)</f>
        <v>0</v>
      </c>
      <c r="R1748">
        <f>IF(EXACT(VLOOKUP(R$1,Variables!$B$6:$C$32, 2, FALSE), "Yes"), LOOKUP($A1748,Collections!$A:$A,Collections!N:N), 0)</f>
        <v>0</v>
      </c>
      <c r="S1748">
        <f>IF(EXACT(VLOOKUP(S$1,Variables!$B$6:$C$32, 2, FALSE), "Yes"), LOOKUP($A1748,Collections!$A:$A,Collections!O:O), 0)</f>
        <v>0</v>
      </c>
      <c r="T1748">
        <f>IF(EXACT(VLOOKUP(T$1,Variables!$B$6:$C$32, 2, FALSE), "Yes"), LOOKUP($A1748,Collections!$A:$A,Collections!P:P), 0)</f>
        <v>0</v>
      </c>
      <c r="U1748">
        <f>IF(EXACT(VLOOKUP(U$1,Variables!$B$6:$C$32, 2, FALSE), "Yes"), LOOKUP($A1748,Collections!$A:$A,Collections!Q:Q), 0)</f>
        <v>0</v>
      </c>
      <c r="V1748">
        <f>IF(EXACT(VLOOKUP(V$1,Variables!$B$6:$C$32, 2, FALSE), "Yes"), LOOKUP($A1748,Collections!$A:$A,Collections!R:R), 0)</f>
        <v>0</v>
      </c>
      <c r="W1748">
        <f>IF(EXACT(VLOOKUP(W$1,Variables!$B$6:$C$32, 2, FALSE), "Yes"), LOOKUP($A1748,Collections!$A:$A,Collections!S:S), 0)</f>
        <v>0</v>
      </c>
      <c r="X1748">
        <f>IF(EXACT(VLOOKUP(X$1,Variables!$B$6:$C$32, 2, FALSE), "Yes"), LOOKUP($A1748,Collections!$A:$A,Collections!T:T), 0)</f>
        <v>0</v>
      </c>
      <c r="Y1748">
        <f>IF(EXACT(VLOOKUP(Y$1,Variables!$B$6:$C$32, 2, FALSE), "Yes"), LOOKUP($A1748,Collections!$A:$A,Collections!U:U), 0)</f>
        <v>0</v>
      </c>
      <c r="Z1748">
        <f>IF(EXACT(VLOOKUP(Z$1,Variables!$B$6:$C$32, 2, FALSE), "Yes"), LOOKUP($A1748,Collections!$A:$A,Collections!V:V), 0)</f>
        <v>0</v>
      </c>
      <c r="AA1748">
        <f>IF(EXACT(VLOOKUP(AA$1,Variables!$B$6:$C$32, 2, FALSE), "Yes"), LOOKUP($A1748,Collections!$A:$A,Collections!W:W), 0)</f>
        <v>0</v>
      </c>
      <c r="AB1748">
        <f>IF(EXACT(VLOOKUP(AB$1,Variables!$B$6:$C$32, 2, FALSE), "Yes"), LOOKUP($A1748,Collections!$A:$A,Collections!X:X), 0)</f>
        <v>0</v>
      </c>
      <c r="AC1748">
        <f>IF(EXACT(VLOOKUP(AC$1,Variables!$B$6:$C$32, 2, FALSE), "Yes"), LOOKUP($A1748,Collections!$A:$A,Collections!Y:Y), 0)</f>
        <v>0</v>
      </c>
      <c r="AD1748">
        <f>IF(EXACT(VLOOKUP(AD$1,Variables!$B$6:$C$32, 2, FALSE), "Yes"), LOOKUP($A1748,Collections!$A:$A,Collections!Z:Z), 0)</f>
        <v>0</v>
      </c>
      <c r="AE1748">
        <f>IF(EXACT(VLOOKUP(AE$1,Variables!$B$6:$C$32, 2, FALSE), "Yes"), LOOKUP($A1748,Collections!$A:$A,Collections!AA:AA), 0)</f>
        <v>0</v>
      </c>
      <c r="AF1748">
        <f>IF(EXACT(VLOOKUP(AF$1,Variables!$B$6:$C$32, 2, FALSE), "Yes"), LOOKUP($A1748,Collections!$A:$A,Collections!AB:AB), 0)</f>
        <v>0</v>
      </c>
      <c r="AG1748" t="str">
        <f t="shared" si="27"/>
        <v>Yes</v>
      </c>
      <c r="AH1748">
        <f>IF(D1748&gt;=Variables!$C$1,1,0)</f>
        <v>0</v>
      </c>
      <c r="AI1748">
        <f>IF(E1748&gt;=Variables!$C$1,1,0)</f>
        <v>1</v>
      </c>
    </row>
    <row r="1749" spans="1:35" x14ac:dyDescent="0.2">
      <c r="A1749" s="25" t="s">
        <v>2230</v>
      </c>
      <c r="B1749" s="2" t="s">
        <v>395</v>
      </c>
      <c r="C1749">
        <f>IF(ISNA(VLOOKUP(A1749,Images!A:C,3,FALSE)), 0, VLOOKUP(A1749,Images!A:C,3,FALSE))/IF(ISNA(VLOOKUP(A1749,Images!A:C,2,FALSE)), 1,VLOOKUP(A1749,Images!A:C,2,FALSE))</f>
        <v>1.1676938047356471E-2</v>
      </c>
      <c r="D1749">
        <f>IF(NOT(ISNA(VLOOKUP(A1749,Harvard!B:E,4,FALSE))), VLOOKUP(A1749,Harvard!B:E,4,FALSE), 0)</f>
        <v>0</v>
      </c>
      <c r="E1749">
        <f>IF(NOT(ISNA(VLOOKUP(A1749,UC!B:D, 3, FALSE))),VLOOKUP(A1749,UC!B:D, 2, FALSE)/VLOOKUP(A1749, UC!B:D, 3, FALSE), 0)</f>
        <v>0.7142857142857143</v>
      </c>
      <c r="F1749">
        <f>IF(EXACT(VLOOKUP(F$1,Variables!$B$6:$C$32, 2, FALSE), "Yes"), LOOKUP($A1749,Collections!$A:$A,Collections!B:B), 0)</f>
        <v>0</v>
      </c>
      <c r="G1749">
        <f>IF(EXACT(VLOOKUP(G$1,Variables!$B$6:$C$32, 2, FALSE), "Yes"), LOOKUP($A1749,Collections!$A:$A,Collections!C:C), 0)</f>
        <v>0</v>
      </c>
      <c r="H1749">
        <f>IF(EXACT(VLOOKUP(H$1,Variables!$B$6:$C$32, 2, FALSE), "Yes"), LOOKUP($A1749,Collections!$A:$A,Collections!D:D), 0)</f>
        <v>0</v>
      </c>
      <c r="I1749">
        <f>IF(EXACT(VLOOKUP(I$1,Variables!$B$6:$C$32, 2, FALSE), "Yes"), LOOKUP($A1749,Collections!$A:$A,Collections!E:E), 0)</f>
        <v>0</v>
      </c>
      <c r="J1749">
        <f>IF(EXACT(VLOOKUP(J$1,Variables!$B$6:$C$32, 2, FALSE), "Yes"), LOOKUP($A1749,Collections!$A:$A,Collections!F:F), 0)</f>
        <v>0</v>
      </c>
      <c r="K1749">
        <f>IF(EXACT(VLOOKUP(K$1,Variables!$B$6:$C$32, 2, FALSE), "Yes"), LOOKUP($A1749,Collections!$A:$A,Collections!G:G), 0)</f>
        <v>1</v>
      </c>
      <c r="L1749">
        <f>IF(EXACT(VLOOKUP(L$1,Variables!$B$6:$C$32, 2, FALSE), "Yes"), LOOKUP($A1749,Collections!$A:$A,Collections!H:H), 0)</f>
        <v>0</v>
      </c>
      <c r="M1749">
        <f>IF(EXACT(VLOOKUP(M$1,Variables!$B$6:$C$32, 2, FALSE), "Yes"), LOOKUP($A1749,Collections!$A:$A,Collections!I:I), 0)</f>
        <v>0</v>
      </c>
      <c r="N1749">
        <f>IF(EXACT(VLOOKUP(N$1,Variables!$B$6:$C$32, 2, FALSE), "Yes"), LOOKUP($A1749,Collections!$A:$A,Collections!J:J), 0)</f>
        <v>0</v>
      </c>
      <c r="O1749">
        <f>IF(EXACT(VLOOKUP(O$1,Variables!$B$6:$C$32, 2, FALSE), "Yes"), LOOKUP($A1749,Collections!$A:$A,Collections!K:K), 0)</f>
        <v>0</v>
      </c>
      <c r="P1749">
        <f>IF(EXACT(VLOOKUP(P$1,Variables!$B$6:$C$32, 2, FALSE), "Yes"), LOOKUP($A1749,Collections!$A:$A,Collections!L:L), 0)</f>
        <v>0</v>
      </c>
      <c r="Q1749">
        <f>IF(EXACT(VLOOKUP(Q$1,Variables!$B$6:$C$32, 2, FALSE), "Yes"), LOOKUP($A1749,Collections!$A:$A,Collections!M:M), 0)</f>
        <v>0</v>
      </c>
      <c r="R1749">
        <f>IF(EXACT(VLOOKUP(R$1,Variables!$B$6:$C$32, 2, FALSE), "Yes"), LOOKUP($A1749,Collections!$A:$A,Collections!N:N), 0)</f>
        <v>0</v>
      </c>
      <c r="S1749">
        <f>IF(EXACT(VLOOKUP(S$1,Variables!$B$6:$C$32, 2, FALSE), "Yes"), LOOKUP($A1749,Collections!$A:$A,Collections!O:O), 0)</f>
        <v>0</v>
      </c>
      <c r="T1749">
        <f>IF(EXACT(VLOOKUP(T$1,Variables!$B$6:$C$32, 2, FALSE), "Yes"), LOOKUP($A1749,Collections!$A:$A,Collections!P:P), 0)</f>
        <v>0</v>
      </c>
      <c r="U1749">
        <f>IF(EXACT(VLOOKUP(U$1,Variables!$B$6:$C$32, 2, FALSE), "Yes"), LOOKUP($A1749,Collections!$A:$A,Collections!Q:Q), 0)</f>
        <v>0</v>
      </c>
      <c r="V1749">
        <f>IF(EXACT(VLOOKUP(V$1,Variables!$B$6:$C$32, 2, FALSE), "Yes"), LOOKUP($A1749,Collections!$A:$A,Collections!R:R), 0)</f>
        <v>0</v>
      </c>
      <c r="W1749">
        <f>IF(EXACT(VLOOKUP(W$1,Variables!$B$6:$C$32, 2, FALSE), "Yes"), LOOKUP($A1749,Collections!$A:$A,Collections!S:S), 0)</f>
        <v>0</v>
      </c>
      <c r="X1749">
        <f>IF(EXACT(VLOOKUP(X$1,Variables!$B$6:$C$32, 2, FALSE), "Yes"), LOOKUP($A1749,Collections!$A:$A,Collections!T:T), 0)</f>
        <v>0</v>
      </c>
      <c r="Y1749">
        <f>IF(EXACT(VLOOKUP(Y$1,Variables!$B$6:$C$32, 2, FALSE), "Yes"), LOOKUP($A1749,Collections!$A:$A,Collections!U:U), 0)</f>
        <v>0</v>
      </c>
      <c r="Z1749">
        <f>IF(EXACT(VLOOKUP(Z$1,Variables!$B$6:$C$32, 2, FALSE), "Yes"), LOOKUP($A1749,Collections!$A:$A,Collections!V:V), 0)</f>
        <v>0</v>
      </c>
      <c r="AA1749">
        <f>IF(EXACT(VLOOKUP(AA$1,Variables!$B$6:$C$32, 2, FALSE), "Yes"), LOOKUP($A1749,Collections!$A:$A,Collections!W:W), 0)</f>
        <v>0</v>
      </c>
      <c r="AB1749">
        <f>IF(EXACT(VLOOKUP(AB$1,Variables!$B$6:$C$32, 2, FALSE), "Yes"), LOOKUP($A1749,Collections!$A:$A,Collections!X:X), 0)</f>
        <v>0</v>
      </c>
      <c r="AC1749">
        <f>IF(EXACT(VLOOKUP(AC$1,Variables!$B$6:$C$32, 2, FALSE), "Yes"), LOOKUP($A1749,Collections!$A:$A,Collections!Y:Y), 0)</f>
        <v>0</v>
      </c>
      <c r="AD1749">
        <f>IF(EXACT(VLOOKUP(AD$1,Variables!$B$6:$C$32, 2, FALSE), "Yes"), LOOKUP($A1749,Collections!$A:$A,Collections!Z:Z), 0)</f>
        <v>0</v>
      </c>
      <c r="AE1749">
        <f>IF(EXACT(VLOOKUP(AE$1,Variables!$B$6:$C$32, 2, FALSE), "Yes"), LOOKUP($A1749,Collections!$A:$A,Collections!AA:AA), 0)</f>
        <v>0</v>
      </c>
      <c r="AF1749">
        <f>IF(EXACT(VLOOKUP(AF$1,Variables!$B$6:$C$32, 2, FALSE), "Yes"), LOOKUP($A1749,Collections!$A:$A,Collections!AB:AB), 0)</f>
        <v>0</v>
      </c>
      <c r="AG1749" t="str">
        <f t="shared" si="27"/>
        <v>Yes</v>
      </c>
      <c r="AH1749">
        <f>IF(D1749&gt;=Variables!$C$1,1,0)</f>
        <v>0</v>
      </c>
      <c r="AI1749">
        <f>IF(E1749&gt;=Variables!$C$1,1,0)</f>
        <v>0</v>
      </c>
    </row>
    <row r="1750" spans="1:35" x14ac:dyDescent="0.2">
      <c r="A1750" s="25">
        <v>17442524</v>
      </c>
      <c r="B1750" s="2" t="s">
        <v>1649</v>
      </c>
      <c r="C1750">
        <f>IF(ISNA(VLOOKUP(A1750,Images!A:C,3,FALSE)), 0, VLOOKUP(A1750,Images!A:C,3,FALSE))/IF(ISNA(VLOOKUP(A1750,Images!A:C,2,FALSE)), 1,VLOOKUP(A1750,Images!A:C,2,FALSE))</f>
        <v>2.9930162953109413E-3</v>
      </c>
      <c r="D1750">
        <f>IF(NOT(ISNA(VLOOKUP(A1750,Harvard!B:E,4,FALSE))), VLOOKUP(A1750,Harvard!B:E,4,FALSE), 0)</f>
        <v>1</v>
      </c>
      <c r="E1750">
        <f>IF(NOT(ISNA(VLOOKUP(A1750,UC!B:D, 3, FALSE))),VLOOKUP(A1750,UC!B:D, 2, FALSE)/VLOOKUP(A1750, UC!B:D, 3, FALSE), 0)</f>
        <v>1</v>
      </c>
      <c r="F1750">
        <f>IF(EXACT(VLOOKUP(F$1,Variables!$B$6:$C$32, 2, FALSE), "Yes"), LOOKUP($A1750,Collections!$A:$A,Collections!B:B), 0)</f>
        <v>0</v>
      </c>
      <c r="G1750">
        <f>IF(EXACT(VLOOKUP(G$1,Variables!$B$6:$C$32, 2, FALSE), "Yes"), LOOKUP($A1750,Collections!$A:$A,Collections!C:C), 0)</f>
        <v>0</v>
      </c>
      <c r="H1750">
        <f>IF(EXACT(VLOOKUP(H$1,Variables!$B$6:$C$32, 2, FALSE), "Yes"), LOOKUP($A1750,Collections!$A:$A,Collections!D:D), 0)</f>
        <v>1</v>
      </c>
      <c r="I1750">
        <f>IF(EXACT(VLOOKUP(I$1,Variables!$B$6:$C$32, 2, FALSE), "Yes"), LOOKUP($A1750,Collections!$A:$A,Collections!E:E), 0)</f>
        <v>0</v>
      </c>
      <c r="J1750">
        <f>IF(EXACT(VLOOKUP(J$1,Variables!$B$6:$C$32, 2, FALSE), "Yes"), LOOKUP($A1750,Collections!$A:$A,Collections!F:F), 0)</f>
        <v>0</v>
      </c>
      <c r="K1750">
        <f>IF(EXACT(VLOOKUP(K$1,Variables!$B$6:$C$32, 2, FALSE), "Yes"), LOOKUP($A1750,Collections!$A:$A,Collections!G:G), 0)</f>
        <v>0</v>
      </c>
      <c r="L1750">
        <f>IF(EXACT(VLOOKUP(L$1,Variables!$B$6:$C$32, 2, FALSE), "Yes"), LOOKUP($A1750,Collections!$A:$A,Collections!H:H), 0)</f>
        <v>0</v>
      </c>
      <c r="M1750">
        <f>IF(EXACT(VLOOKUP(M$1,Variables!$B$6:$C$32, 2, FALSE), "Yes"), LOOKUP($A1750,Collections!$A:$A,Collections!I:I), 0)</f>
        <v>0</v>
      </c>
      <c r="N1750">
        <f>IF(EXACT(VLOOKUP(N$1,Variables!$B$6:$C$32, 2, FALSE), "Yes"), LOOKUP($A1750,Collections!$A:$A,Collections!J:J), 0)</f>
        <v>0</v>
      </c>
      <c r="O1750">
        <f>IF(EXACT(VLOOKUP(O$1,Variables!$B$6:$C$32, 2, FALSE), "Yes"), LOOKUP($A1750,Collections!$A:$A,Collections!K:K), 0)</f>
        <v>0</v>
      </c>
      <c r="P1750">
        <f>IF(EXACT(VLOOKUP(P$1,Variables!$B$6:$C$32, 2, FALSE), "Yes"), LOOKUP($A1750,Collections!$A:$A,Collections!L:L), 0)</f>
        <v>0</v>
      </c>
      <c r="Q1750">
        <f>IF(EXACT(VLOOKUP(Q$1,Variables!$B$6:$C$32, 2, FALSE), "Yes"), LOOKUP($A1750,Collections!$A:$A,Collections!M:M), 0)</f>
        <v>0</v>
      </c>
      <c r="R1750">
        <f>IF(EXACT(VLOOKUP(R$1,Variables!$B$6:$C$32, 2, FALSE), "Yes"), LOOKUP($A1750,Collections!$A:$A,Collections!N:N), 0)</f>
        <v>0</v>
      </c>
      <c r="S1750">
        <f>IF(EXACT(VLOOKUP(S$1,Variables!$B$6:$C$32, 2, FALSE), "Yes"), LOOKUP($A1750,Collections!$A:$A,Collections!O:O), 0)</f>
        <v>0</v>
      </c>
      <c r="T1750">
        <f>IF(EXACT(VLOOKUP(T$1,Variables!$B$6:$C$32, 2, FALSE), "Yes"), LOOKUP($A1750,Collections!$A:$A,Collections!P:P), 0)</f>
        <v>0</v>
      </c>
      <c r="U1750">
        <f>IF(EXACT(VLOOKUP(U$1,Variables!$B$6:$C$32, 2, FALSE), "Yes"), LOOKUP($A1750,Collections!$A:$A,Collections!Q:Q), 0)</f>
        <v>0</v>
      </c>
      <c r="V1750">
        <f>IF(EXACT(VLOOKUP(V$1,Variables!$B$6:$C$32, 2, FALSE), "Yes"), LOOKUP($A1750,Collections!$A:$A,Collections!R:R), 0)</f>
        <v>0</v>
      </c>
      <c r="W1750">
        <f>IF(EXACT(VLOOKUP(W$1,Variables!$B$6:$C$32, 2, FALSE), "Yes"), LOOKUP($A1750,Collections!$A:$A,Collections!S:S), 0)</f>
        <v>0</v>
      </c>
      <c r="X1750">
        <f>IF(EXACT(VLOOKUP(X$1,Variables!$B$6:$C$32, 2, FALSE), "Yes"), LOOKUP($A1750,Collections!$A:$A,Collections!T:T), 0)</f>
        <v>0</v>
      </c>
      <c r="Y1750">
        <f>IF(EXACT(VLOOKUP(Y$1,Variables!$B$6:$C$32, 2, FALSE), "Yes"), LOOKUP($A1750,Collections!$A:$A,Collections!U:U), 0)</f>
        <v>0</v>
      </c>
      <c r="Z1750">
        <f>IF(EXACT(VLOOKUP(Z$1,Variables!$B$6:$C$32, 2, FALSE), "Yes"), LOOKUP($A1750,Collections!$A:$A,Collections!V:V), 0)</f>
        <v>0</v>
      </c>
      <c r="AA1750">
        <f>IF(EXACT(VLOOKUP(AA$1,Variables!$B$6:$C$32, 2, FALSE), "Yes"), LOOKUP($A1750,Collections!$A:$A,Collections!W:W), 0)</f>
        <v>0</v>
      </c>
      <c r="AB1750">
        <f>IF(EXACT(VLOOKUP(AB$1,Variables!$B$6:$C$32, 2, FALSE), "Yes"), LOOKUP($A1750,Collections!$A:$A,Collections!X:X), 0)</f>
        <v>0</v>
      </c>
      <c r="AC1750">
        <f>IF(EXACT(VLOOKUP(AC$1,Variables!$B$6:$C$32, 2, FALSE), "Yes"), LOOKUP($A1750,Collections!$A:$A,Collections!Y:Y), 0)</f>
        <v>0</v>
      </c>
      <c r="AD1750">
        <f>IF(EXACT(VLOOKUP(AD$1,Variables!$B$6:$C$32, 2, FALSE), "Yes"), LOOKUP($A1750,Collections!$A:$A,Collections!Z:Z), 0)</f>
        <v>0</v>
      </c>
      <c r="AE1750">
        <f>IF(EXACT(VLOOKUP(AE$1,Variables!$B$6:$C$32, 2, FALSE), "Yes"), LOOKUP($A1750,Collections!$A:$A,Collections!AA:AA), 0)</f>
        <v>0</v>
      </c>
      <c r="AF1750">
        <f>IF(EXACT(VLOOKUP(AF$1,Variables!$B$6:$C$32, 2, FALSE), "Yes"), LOOKUP($A1750,Collections!$A:$A,Collections!AB:AB), 0)</f>
        <v>0</v>
      </c>
      <c r="AG1750" t="str">
        <f t="shared" si="27"/>
        <v>Yes</v>
      </c>
      <c r="AH1750">
        <f>IF(D1750&gt;=Variables!$C$1,1,0)</f>
        <v>1</v>
      </c>
      <c r="AI1750">
        <f>IF(E1750&gt;=Variables!$C$1,1,0)</f>
        <v>1</v>
      </c>
    </row>
    <row r="1751" spans="1:35" x14ac:dyDescent="0.2">
      <c r="A1751" s="25">
        <v>17441994</v>
      </c>
      <c r="B1751" s="2" t="s">
        <v>1648</v>
      </c>
      <c r="C1751">
        <f>IF(ISNA(VLOOKUP(A1751,Images!A:C,3,FALSE)), 0, VLOOKUP(A1751,Images!A:C,3,FALSE))/IF(ISNA(VLOOKUP(A1751,Images!A:C,2,FALSE)), 1,VLOOKUP(A1751,Images!A:C,2,FALSE))</f>
        <v>7.2306579898770787E-4</v>
      </c>
      <c r="D1751">
        <f>IF(NOT(ISNA(VLOOKUP(A1751,Harvard!B:E,4,FALSE))), VLOOKUP(A1751,Harvard!B:E,4,FALSE), 0)</f>
        <v>1</v>
      </c>
      <c r="E1751">
        <f>IF(NOT(ISNA(VLOOKUP(A1751,UC!B:D, 3, FALSE))),VLOOKUP(A1751,UC!B:D, 2, FALSE)/VLOOKUP(A1751, UC!B:D, 3, FALSE), 0)</f>
        <v>1</v>
      </c>
      <c r="F1751">
        <f>IF(EXACT(VLOOKUP(F$1,Variables!$B$6:$C$32, 2, FALSE), "Yes"), LOOKUP($A1751,Collections!$A:$A,Collections!B:B), 0)</f>
        <v>0</v>
      </c>
      <c r="G1751">
        <f>IF(EXACT(VLOOKUP(G$1,Variables!$B$6:$C$32, 2, FALSE), "Yes"), LOOKUP($A1751,Collections!$A:$A,Collections!C:C), 0)</f>
        <v>0</v>
      </c>
      <c r="H1751">
        <f>IF(EXACT(VLOOKUP(H$1,Variables!$B$6:$C$32, 2, FALSE), "Yes"), LOOKUP($A1751,Collections!$A:$A,Collections!D:D), 0)</f>
        <v>1</v>
      </c>
      <c r="I1751">
        <f>IF(EXACT(VLOOKUP(I$1,Variables!$B$6:$C$32, 2, FALSE), "Yes"), LOOKUP($A1751,Collections!$A:$A,Collections!E:E), 0)</f>
        <v>0</v>
      </c>
      <c r="J1751">
        <f>IF(EXACT(VLOOKUP(J$1,Variables!$B$6:$C$32, 2, FALSE), "Yes"), LOOKUP($A1751,Collections!$A:$A,Collections!F:F), 0)</f>
        <v>0</v>
      </c>
      <c r="K1751">
        <f>IF(EXACT(VLOOKUP(K$1,Variables!$B$6:$C$32, 2, FALSE), "Yes"), LOOKUP($A1751,Collections!$A:$A,Collections!G:G), 0)</f>
        <v>0</v>
      </c>
      <c r="L1751">
        <f>IF(EXACT(VLOOKUP(L$1,Variables!$B$6:$C$32, 2, FALSE), "Yes"), LOOKUP($A1751,Collections!$A:$A,Collections!H:H), 0)</f>
        <v>0</v>
      </c>
      <c r="M1751">
        <f>IF(EXACT(VLOOKUP(M$1,Variables!$B$6:$C$32, 2, FALSE), "Yes"), LOOKUP($A1751,Collections!$A:$A,Collections!I:I), 0)</f>
        <v>0</v>
      </c>
      <c r="N1751">
        <f>IF(EXACT(VLOOKUP(N$1,Variables!$B$6:$C$32, 2, FALSE), "Yes"), LOOKUP($A1751,Collections!$A:$A,Collections!J:J), 0)</f>
        <v>0</v>
      </c>
      <c r="O1751">
        <f>IF(EXACT(VLOOKUP(O$1,Variables!$B$6:$C$32, 2, FALSE), "Yes"), LOOKUP($A1751,Collections!$A:$A,Collections!K:K), 0)</f>
        <v>0</v>
      </c>
      <c r="P1751">
        <f>IF(EXACT(VLOOKUP(P$1,Variables!$B$6:$C$32, 2, FALSE), "Yes"), LOOKUP($A1751,Collections!$A:$A,Collections!L:L), 0)</f>
        <v>0</v>
      </c>
      <c r="Q1751">
        <f>IF(EXACT(VLOOKUP(Q$1,Variables!$B$6:$C$32, 2, FALSE), "Yes"), LOOKUP($A1751,Collections!$A:$A,Collections!M:M), 0)</f>
        <v>0</v>
      </c>
      <c r="R1751">
        <f>IF(EXACT(VLOOKUP(R$1,Variables!$B$6:$C$32, 2, FALSE), "Yes"), LOOKUP($A1751,Collections!$A:$A,Collections!N:N), 0)</f>
        <v>0</v>
      </c>
      <c r="S1751">
        <f>IF(EXACT(VLOOKUP(S$1,Variables!$B$6:$C$32, 2, FALSE), "Yes"), LOOKUP($A1751,Collections!$A:$A,Collections!O:O), 0)</f>
        <v>0</v>
      </c>
      <c r="T1751">
        <f>IF(EXACT(VLOOKUP(T$1,Variables!$B$6:$C$32, 2, FALSE), "Yes"), LOOKUP($A1751,Collections!$A:$A,Collections!P:P), 0)</f>
        <v>0</v>
      </c>
      <c r="U1751">
        <f>IF(EXACT(VLOOKUP(U$1,Variables!$B$6:$C$32, 2, FALSE), "Yes"), LOOKUP($A1751,Collections!$A:$A,Collections!Q:Q), 0)</f>
        <v>0</v>
      </c>
      <c r="V1751">
        <f>IF(EXACT(VLOOKUP(V$1,Variables!$B$6:$C$32, 2, FALSE), "Yes"), LOOKUP($A1751,Collections!$A:$A,Collections!R:R), 0)</f>
        <v>0</v>
      </c>
      <c r="W1751">
        <f>IF(EXACT(VLOOKUP(W$1,Variables!$B$6:$C$32, 2, FALSE), "Yes"), LOOKUP($A1751,Collections!$A:$A,Collections!S:S), 0)</f>
        <v>0</v>
      </c>
      <c r="X1751">
        <f>IF(EXACT(VLOOKUP(X$1,Variables!$B$6:$C$32, 2, FALSE), "Yes"), LOOKUP($A1751,Collections!$A:$A,Collections!T:T), 0)</f>
        <v>0</v>
      </c>
      <c r="Y1751">
        <f>IF(EXACT(VLOOKUP(Y$1,Variables!$B$6:$C$32, 2, FALSE), "Yes"), LOOKUP($A1751,Collections!$A:$A,Collections!U:U), 0)</f>
        <v>0</v>
      </c>
      <c r="Z1751">
        <f>IF(EXACT(VLOOKUP(Z$1,Variables!$B$6:$C$32, 2, FALSE), "Yes"), LOOKUP($A1751,Collections!$A:$A,Collections!V:V), 0)</f>
        <v>0</v>
      </c>
      <c r="AA1751">
        <f>IF(EXACT(VLOOKUP(AA$1,Variables!$B$6:$C$32, 2, FALSE), "Yes"), LOOKUP($A1751,Collections!$A:$A,Collections!W:W), 0)</f>
        <v>0</v>
      </c>
      <c r="AB1751">
        <f>IF(EXACT(VLOOKUP(AB$1,Variables!$B$6:$C$32, 2, FALSE), "Yes"), LOOKUP($A1751,Collections!$A:$A,Collections!X:X), 0)</f>
        <v>0</v>
      </c>
      <c r="AC1751">
        <f>IF(EXACT(VLOOKUP(AC$1,Variables!$B$6:$C$32, 2, FALSE), "Yes"), LOOKUP($A1751,Collections!$A:$A,Collections!Y:Y), 0)</f>
        <v>0</v>
      </c>
      <c r="AD1751">
        <f>IF(EXACT(VLOOKUP(AD$1,Variables!$B$6:$C$32, 2, FALSE), "Yes"), LOOKUP($A1751,Collections!$A:$A,Collections!Z:Z), 0)</f>
        <v>0</v>
      </c>
      <c r="AE1751">
        <f>IF(EXACT(VLOOKUP(AE$1,Variables!$B$6:$C$32, 2, FALSE), "Yes"), LOOKUP($A1751,Collections!$A:$A,Collections!AA:AA), 0)</f>
        <v>0</v>
      </c>
      <c r="AF1751">
        <f>IF(EXACT(VLOOKUP(AF$1,Variables!$B$6:$C$32, 2, FALSE), "Yes"), LOOKUP($A1751,Collections!$A:$A,Collections!AB:AB), 0)</f>
        <v>0</v>
      </c>
      <c r="AG1751" t="str">
        <f t="shared" si="27"/>
        <v>Yes</v>
      </c>
      <c r="AH1751">
        <f>IF(D1751&gt;=Variables!$C$1,1,0)</f>
        <v>1</v>
      </c>
      <c r="AI1751">
        <f>IF(E1751&gt;=Variables!$C$1,1,0)</f>
        <v>1</v>
      </c>
    </row>
    <row r="1752" spans="1:35" x14ac:dyDescent="0.2">
      <c r="A1752" s="25" t="s">
        <v>2711</v>
      </c>
      <c r="B1752" s="2" t="s">
        <v>1341</v>
      </c>
      <c r="C1752">
        <f>IF(ISNA(VLOOKUP(A1752,Images!A:C,3,FALSE)), 0, VLOOKUP(A1752,Images!A:C,3,FALSE))/IF(ISNA(VLOOKUP(A1752,Images!A:C,2,FALSE)), 1,VLOOKUP(A1752,Images!A:C,2,FALSE))</f>
        <v>9.8858811040339698E-3</v>
      </c>
      <c r="D1752">
        <f>IF(NOT(ISNA(VLOOKUP(A1752,Harvard!B:E,4,FALSE))), VLOOKUP(A1752,Harvard!B:E,4,FALSE), 0)</f>
        <v>0.99629999999999996</v>
      </c>
      <c r="E1752">
        <f>IF(NOT(ISNA(VLOOKUP(A1752,UC!B:D, 3, FALSE))),VLOOKUP(A1752,UC!B:D, 2, FALSE)/VLOOKUP(A1752, UC!B:D, 3, FALSE), 0)</f>
        <v>0.96739130434782605</v>
      </c>
      <c r="F1752">
        <f>IF(EXACT(VLOOKUP(F$1,Variables!$B$6:$C$32, 2, FALSE), "Yes"), LOOKUP($A1752,Collections!$A:$A,Collections!B:B), 0)</f>
        <v>0</v>
      </c>
      <c r="G1752">
        <f>IF(EXACT(VLOOKUP(G$1,Variables!$B$6:$C$32, 2, FALSE), "Yes"), LOOKUP($A1752,Collections!$A:$A,Collections!C:C), 0)</f>
        <v>0</v>
      </c>
      <c r="H1752">
        <f>IF(EXACT(VLOOKUP(H$1,Variables!$B$6:$C$32, 2, FALSE), "Yes"), LOOKUP($A1752,Collections!$A:$A,Collections!D:D), 0)</f>
        <v>1</v>
      </c>
      <c r="I1752">
        <f>IF(EXACT(VLOOKUP(I$1,Variables!$B$6:$C$32, 2, FALSE), "Yes"), LOOKUP($A1752,Collections!$A:$A,Collections!E:E), 0)</f>
        <v>0</v>
      </c>
      <c r="J1752">
        <f>IF(EXACT(VLOOKUP(J$1,Variables!$B$6:$C$32, 2, FALSE), "Yes"), LOOKUP($A1752,Collections!$A:$A,Collections!F:F), 0)</f>
        <v>0</v>
      </c>
      <c r="K1752">
        <f>IF(EXACT(VLOOKUP(K$1,Variables!$B$6:$C$32, 2, FALSE), "Yes"), LOOKUP($A1752,Collections!$A:$A,Collections!G:G), 0)</f>
        <v>0</v>
      </c>
      <c r="L1752">
        <f>IF(EXACT(VLOOKUP(L$1,Variables!$B$6:$C$32, 2, FALSE), "Yes"), LOOKUP($A1752,Collections!$A:$A,Collections!H:H), 0)</f>
        <v>0</v>
      </c>
      <c r="M1752">
        <f>IF(EXACT(VLOOKUP(M$1,Variables!$B$6:$C$32, 2, FALSE), "Yes"), LOOKUP($A1752,Collections!$A:$A,Collections!I:I), 0)</f>
        <v>0</v>
      </c>
      <c r="N1752">
        <f>IF(EXACT(VLOOKUP(N$1,Variables!$B$6:$C$32, 2, FALSE), "Yes"), LOOKUP($A1752,Collections!$A:$A,Collections!J:J), 0)</f>
        <v>0</v>
      </c>
      <c r="O1752">
        <f>IF(EXACT(VLOOKUP(O$1,Variables!$B$6:$C$32, 2, FALSE), "Yes"), LOOKUP($A1752,Collections!$A:$A,Collections!K:K), 0)</f>
        <v>0</v>
      </c>
      <c r="P1752">
        <f>IF(EXACT(VLOOKUP(P$1,Variables!$B$6:$C$32, 2, FALSE), "Yes"), LOOKUP($A1752,Collections!$A:$A,Collections!L:L), 0)</f>
        <v>0</v>
      </c>
      <c r="Q1752">
        <f>IF(EXACT(VLOOKUP(Q$1,Variables!$B$6:$C$32, 2, FALSE), "Yes"), LOOKUP($A1752,Collections!$A:$A,Collections!M:M), 0)</f>
        <v>0</v>
      </c>
      <c r="R1752">
        <f>IF(EXACT(VLOOKUP(R$1,Variables!$B$6:$C$32, 2, FALSE), "Yes"), LOOKUP($A1752,Collections!$A:$A,Collections!N:N), 0)</f>
        <v>0</v>
      </c>
      <c r="S1752">
        <f>IF(EXACT(VLOOKUP(S$1,Variables!$B$6:$C$32, 2, FALSE), "Yes"), LOOKUP($A1752,Collections!$A:$A,Collections!O:O), 0)</f>
        <v>0</v>
      </c>
      <c r="T1752">
        <f>IF(EXACT(VLOOKUP(T$1,Variables!$B$6:$C$32, 2, FALSE), "Yes"), LOOKUP($A1752,Collections!$A:$A,Collections!P:P), 0)</f>
        <v>0</v>
      </c>
      <c r="U1752">
        <f>IF(EXACT(VLOOKUP(U$1,Variables!$B$6:$C$32, 2, FALSE), "Yes"), LOOKUP($A1752,Collections!$A:$A,Collections!Q:Q), 0)</f>
        <v>0</v>
      </c>
      <c r="V1752">
        <f>IF(EXACT(VLOOKUP(V$1,Variables!$B$6:$C$32, 2, FALSE), "Yes"), LOOKUP($A1752,Collections!$A:$A,Collections!R:R), 0)</f>
        <v>0</v>
      </c>
      <c r="W1752">
        <f>IF(EXACT(VLOOKUP(W$1,Variables!$B$6:$C$32, 2, FALSE), "Yes"), LOOKUP($A1752,Collections!$A:$A,Collections!S:S), 0)</f>
        <v>0</v>
      </c>
      <c r="X1752">
        <f>IF(EXACT(VLOOKUP(X$1,Variables!$B$6:$C$32, 2, FALSE), "Yes"), LOOKUP($A1752,Collections!$A:$A,Collections!T:T), 0)</f>
        <v>0</v>
      </c>
      <c r="Y1752">
        <f>IF(EXACT(VLOOKUP(Y$1,Variables!$B$6:$C$32, 2, FALSE), "Yes"), LOOKUP($A1752,Collections!$A:$A,Collections!U:U), 0)</f>
        <v>0</v>
      </c>
      <c r="Z1752">
        <f>IF(EXACT(VLOOKUP(Z$1,Variables!$B$6:$C$32, 2, FALSE), "Yes"), LOOKUP($A1752,Collections!$A:$A,Collections!V:V), 0)</f>
        <v>0</v>
      </c>
      <c r="AA1752">
        <f>IF(EXACT(VLOOKUP(AA$1,Variables!$B$6:$C$32, 2, FALSE), "Yes"), LOOKUP($A1752,Collections!$A:$A,Collections!W:W), 0)</f>
        <v>0</v>
      </c>
      <c r="AB1752">
        <f>IF(EXACT(VLOOKUP(AB$1,Variables!$B$6:$C$32, 2, FALSE), "Yes"), LOOKUP($A1752,Collections!$A:$A,Collections!X:X), 0)</f>
        <v>0</v>
      </c>
      <c r="AC1752">
        <f>IF(EXACT(VLOOKUP(AC$1,Variables!$B$6:$C$32, 2, FALSE), "Yes"), LOOKUP($A1752,Collections!$A:$A,Collections!Y:Y), 0)</f>
        <v>0</v>
      </c>
      <c r="AD1752">
        <f>IF(EXACT(VLOOKUP(AD$1,Variables!$B$6:$C$32, 2, FALSE), "Yes"), LOOKUP($A1752,Collections!$A:$A,Collections!Z:Z), 0)</f>
        <v>0</v>
      </c>
      <c r="AE1752">
        <f>IF(EXACT(VLOOKUP(AE$1,Variables!$B$6:$C$32, 2, FALSE), "Yes"), LOOKUP($A1752,Collections!$A:$A,Collections!AA:AA), 0)</f>
        <v>0</v>
      </c>
      <c r="AF1752">
        <f>IF(EXACT(VLOOKUP(AF$1,Variables!$B$6:$C$32, 2, FALSE), "Yes"), LOOKUP($A1752,Collections!$A:$A,Collections!AB:AB), 0)</f>
        <v>0</v>
      </c>
      <c r="AG1752" t="str">
        <f t="shared" si="27"/>
        <v>Yes</v>
      </c>
      <c r="AH1752">
        <f>IF(D1752&gt;=Variables!$C$1,1,0)</f>
        <v>1</v>
      </c>
      <c r="AI1752">
        <f>IF(E1752&gt;=Variables!$C$1,1,0)</f>
        <v>1</v>
      </c>
    </row>
    <row r="1753" spans="1:35" x14ac:dyDescent="0.2">
      <c r="A1753" s="25">
        <v>2713349</v>
      </c>
      <c r="B1753" s="2" t="s">
        <v>363</v>
      </c>
      <c r="C1753">
        <f>IF(ISNA(VLOOKUP(A1753,Images!A:C,3,FALSE)), 0, VLOOKUP(A1753,Images!A:C,3,FALSE))/IF(ISNA(VLOOKUP(A1753,Images!A:C,2,FALSE)), 1,VLOOKUP(A1753,Images!A:C,2,FALSE))</f>
        <v>8.4245998315080029E-4</v>
      </c>
      <c r="D1753">
        <f>IF(NOT(ISNA(VLOOKUP(A1753,Harvard!B:E,4,FALSE))), VLOOKUP(A1753,Harvard!B:E,4,FALSE), 0)</f>
        <v>1</v>
      </c>
      <c r="E1753">
        <f>IF(NOT(ISNA(VLOOKUP(A1753,UC!B:D, 3, FALSE))),VLOOKUP(A1753,UC!B:D, 2, FALSE)/VLOOKUP(A1753, UC!B:D, 3, FALSE), 0)</f>
        <v>1</v>
      </c>
      <c r="F1753">
        <f>IF(EXACT(VLOOKUP(F$1,Variables!$B$6:$C$32, 2, FALSE), "Yes"), LOOKUP($A1753,Collections!$A:$A,Collections!B:B), 0)</f>
        <v>0</v>
      </c>
      <c r="G1753">
        <f>IF(EXACT(VLOOKUP(G$1,Variables!$B$6:$C$32, 2, FALSE), "Yes"), LOOKUP($A1753,Collections!$A:$A,Collections!C:C), 0)</f>
        <v>0</v>
      </c>
      <c r="H1753">
        <f>IF(EXACT(VLOOKUP(H$1,Variables!$B$6:$C$32, 2, FALSE), "Yes"), LOOKUP($A1753,Collections!$A:$A,Collections!D:D), 0)</f>
        <v>1</v>
      </c>
      <c r="I1753">
        <f>IF(EXACT(VLOOKUP(I$1,Variables!$B$6:$C$32, 2, FALSE), "Yes"), LOOKUP($A1753,Collections!$A:$A,Collections!E:E), 0)</f>
        <v>0</v>
      </c>
      <c r="J1753">
        <f>IF(EXACT(VLOOKUP(J$1,Variables!$B$6:$C$32, 2, FALSE), "Yes"), LOOKUP($A1753,Collections!$A:$A,Collections!F:F), 0)</f>
        <v>0</v>
      </c>
      <c r="K1753">
        <f>IF(EXACT(VLOOKUP(K$1,Variables!$B$6:$C$32, 2, FALSE), "Yes"), LOOKUP($A1753,Collections!$A:$A,Collections!G:G), 0)</f>
        <v>0</v>
      </c>
      <c r="L1753">
        <f>IF(EXACT(VLOOKUP(L$1,Variables!$B$6:$C$32, 2, FALSE), "Yes"), LOOKUP($A1753,Collections!$A:$A,Collections!H:H), 0)</f>
        <v>0</v>
      </c>
      <c r="M1753">
        <f>IF(EXACT(VLOOKUP(M$1,Variables!$B$6:$C$32, 2, FALSE), "Yes"), LOOKUP($A1753,Collections!$A:$A,Collections!I:I), 0)</f>
        <v>0</v>
      </c>
      <c r="N1753">
        <f>IF(EXACT(VLOOKUP(N$1,Variables!$B$6:$C$32, 2, FALSE), "Yes"), LOOKUP($A1753,Collections!$A:$A,Collections!J:J), 0)</f>
        <v>0</v>
      </c>
      <c r="O1753">
        <f>IF(EXACT(VLOOKUP(O$1,Variables!$B$6:$C$32, 2, FALSE), "Yes"), LOOKUP($A1753,Collections!$A:$A,Collections!K:K), 0)</f>
        <v>0</v>
      </c>
      <c r="P1753">
        <f>IF(EXACT(VLOOKUP(P$1,Variables!$B$6:$C$32, 2, FALSE), "Yes"), LOOKUP($A1753,Collections!$A:$A,Collections!L:L), 0)</f>
        <v>0</v>
      </c>
      <c r="Q1753">
        <f>IF(EXACT(VLOOKUP(Q$1,Variables!$B$6:$C$32, 2, FALSE), "Yes"), LOOKUP($A1753,Collections!$A:$A,Collections!M:M), 0)</f>
        <v>0</v>
      </c>
      <c r="R1753">
        <f>IF(EXACT(VLOOKUP(R$1,Variables!$B$6:$C$32, 2, FALSE), "Yes"), LOOKUP($A1753,Collections!$A:$A,Collections!N:N), 0)</f>
        <v>0</v>
      </c>
      <c r="S1753">
        <f>IF(EXACT(VLOOKUP(S$1,Variables!$B$6:$C$32, 2, FALSE), "Yes"), LOOKUP($A1753,Collections!$A:$A,Collections!O:O), 0)</f>
        <v>0</v>
      </c>
      <c r="T1753">
        <f>IF(EXACT(VLOOKUP(T$1,Variables!$B$6:$C$32, 2, FALSE), "Yes"), LOOKUP($A1753,Collections!$A:$A,Collections!P:P), 0)</f>
        <v>0</v>
      </c>
      <c r="U1753">
        <f>IF(EXACT(VLOOKUP(U$1,Variables!$B$6:$C$32, 2, FALSE), "Yes"), LOOKUP($A1753,Collections!$A:$A,Collections!Q:Q), 0)</f>
        <v>0</v>
      </c>
      <c r="V1753">
        <f>IF(EXACT(VLOOKUP(V$1,Variables!$B$6:$C$32, 2, FALSE), "Yes"), LOOKUP($A1753,Collections!$A:$A,Collections!R:R), 0)</f>
        <v>0</v>
      </c>
      <c r="W1753">
        <f>IF(EXACT(VLOOKUP(W$1,Variables!$B$6:$C$32, 2, FALSE), "Yes"), LOOKUP($A1753,Collections!$A:$A,Collections!S:S), 0)</f>
        <v>0</v>
      </c>
      <c r="X1753">
        <f>IF(EXACT(VLOOKUP(X$1,Variables!$B$6:$C$32, 2, FALSE), "Yes"), LOOKUP($A1753,Collections!$A:$A,Collections!T:T), 0)</f>
        <v>0</v>
      </c>
      <c r="Y1753">
        <f>IF(EXACT(VLOOKUP(Y$1,Variables!$B$6:$C$32, 2, FALSE), "Yes"), LOOKUP($A1753,Collections!$A:$A,Collections!U:U), 0)</f>
        <v>0</v>
      </c>
      <c r="Z1753">
        <f>IF(EXACT(VLOOKUP(Z$1,Variables!$B$6:$C$32, 2, FALSE), "Yes"), LOOKUP($A1753,Collections!$A:$A,Collections!V:V), 0)</f>
        <v>0</v>
      </c>
      <c r="AA1753">
        <f>IF(EXACT(VLOOKUP(AA$1,Variables!$B$6:$C$32, 2, FALSE), "Yes"), LOOKUP($A1753,Collections!$A:$A,Collections!W:W), 0)</f>
        <v>0</v>
      </c>
      <c r="AB1753">
        <f>IF(EXACT(VLOOKUP(AB$1,Variables!$B$6:$C$32, 2, FALSE), "Yes"), LOOKUP($A1753,Collections!$A:$A,Collections!X:X), 0)</f>
        <v>0</v>
      </c>
      <c r="AC1753">
        <f>IF(EXACT(VLOOKUP(AC$1,Variables!$B$6:$C$32, 2, FALSE), "Yes"), LOOKUP($A1753,Collections!$A:$A,Collections!Y:Y), 0)</f>
        <v>0</v>
      </c>
      <c r="AD1753">
        <f>IF(EXACT(VLOOKUP(AD$1,Variables!$B$6:$C$32, 2, FALSE), "Yes"), LOOKUP($A1753,Collections!$A:$A,Collections!Z:Z), 0)</f>
        <v>0</v>
      </c>
      <c r="AE1753">
        <f>IF(EXACT(VLOOKUP(AE$1,Variables!$B$6:$C$32, 2, FALSE), "Yes"), LOOKUP($A1753,Collections!$A:$A,Collections!AA:AA), 0)</f>
        <v>0</v>
      </c>
      <c r="AF1753">
        <f>IF(EXACT(VLOOKUP(AF$1,Variables!$B$6:$C$32, 2, FALSE), "Yes"), LOOKUP($A1753,Collections!$A:$A,Collections!AB:AB), 0)</f>
        <v>0</v>
      </c>
      <c r="AG1753" t="str">
        <f t="shared" si="27"/>
        <v>Yes</v>
      </c>
      <c r="AH1753">
        <f>IF(D1753&gt;=Variables!$C$1,1,0)</f>
        <v>1</v>
      </c>
      <c r="AI1753">
        <f>IF(E1753&gt;=Variables!$C$1,1,0)</f>
        <v>1</v>
      </c>
    </row>
    <row r="1754" spans="1:35" x14ac:dyDescent="0.2">
      <c r="A1754" s="25">
        <v>163120</v>
      </c>
      <c r="B1754" s="2" t="s">
        <v>1342</v>
      </c>
      <c r="C1754">
        <f>IF(ISNA(VLOOKUP(A1754,Images!A:C,3,FALSE)), 0, VLOOKUP(A1754,Images!A:C,3,FALSE))/IF(ISNA(VLOOKUP(A1754,Images!A:C,2,FALSE)), 1,VLOOKUP(A1754,Images!A:C,2,FALSE))</f>
        <v>1.0599004335956319E-2</v>
      </c>
      <c r="D1754">
        <f>IF(NOT(ISNA(VLOOKUP(A1754,Harvard!B:E,4,FALSE))), VLOOKUP(A1754,Harvard!B:E,4,FALSE), 0)</f>
        <v>0.99860000000000004</v>
      </c>
      <c r="E1754">
        <f>IF(NOT(ISNA(VLOOKUP(A1754,UC!B:D, 3, FALSE))),VLOOKUP(A1754,UC!B:D, 2, FALSE)/VLOOKUP(A1754, UC!B:D, 3, FALSE), 0)</f>
        <v>0</v>
      </c>
      <c r="F1754">
        <f>IF(EXACT(VLOOKUP(F$1,Variables!$B$6:$C$32, 2, FALSE), "Yes"), LOOKUP($A1754,Collections!$A:$A,Collections!B:B), 0)</f>
        <v>0</v>
      </c>
      <c r="G1754">
        <f>IF(EXACT(VLOOKUP(G$1,Variables!$B$6:$C$32, 2, FALSE), "Yes"), LOOKUP($A1754,Collections!$A:$A,Collections!C:C), 0)</f>
        <v>0</v>
      </c>
      <c r="H1754">
        <f>IF(EXACT(VLOOKUP(H$1,Variables!$B$6:$C$32, 2, FALSE), "Yes"), LOOKUP($A1754,Collections!$A:$A,Collections!D:D), 0)</f>
        <v>0</v>
      </c>
      <c r="I1754">
        <f>IF(EXACT(VLOOKUP(I$1,Variables!$B$6:$C$32, 2, FALSE), "Yes"), LOOKUP($A1754,Collections!$A:$A,Collections!E:E), 0)</f>
        <v>0</v>
      </c>
      <c r="J1754">
        <f>IF(EXACT(VLOOKUP(J$1,Variables!$B$6:$C$32, 2, FALSE), "Yes"), LOOKUP($A1754,Collections!$A:$A,Collections!F:F), 0)</f>
        <v>0</v>
      </c>
      <c r="K1754">
        <f>IF(EXACT(VLOOKUP(K$1,Variables!$B$6:$C$32, 2, FALSE), "Yes"), LOOKUP($A1754,Collections!$A:$A,Collections!G:G), 0)</f>
        <v>0</v>
      </c>
      <c r="L1754">
        <f>IF(EXACT(VLOOKUP(L$1,Variables!$B$6:$C$32, 2, FALSE), "Yes"), LOOKUP($A1754,Collections!$A:$A,Collections!H:H), 0)</f>
        <v>0</v>
      </c>
      <c r="M1754">
        <f>IF(EXACT(VLOOKUP(M$1,Variables!$B$6:$C$32, 2, FALSE), "Yes"), LOOKUP($A1754,Collections!$A:$A,Collections!I:I), 0)</f>
        <v>0</v>
      </c>
      <c r="N1754">
        <f>IF(EXACT(VLOOKUP(N$1,Variables!$B$6:$C$32, 2, FALSE), "Yes"), LOOKUP($A1754,Collections!$A:$A,Collections!J:J), 0)</f>
        <v>0</v>
      </c>
      <c r="O1754">
        <f>IF(EXACT(VLOOKUP(O$1,Variables!$B$6:$C$32, 2, FALSE), "Yes"), LOOKUP($A1754,Collections!$A:$A,Collections!K:K), 0)</f>
        <v>0</v>
      </c>
      <c r="P1754">
        <f>IF(EXACT(VLOOKUP(P$1,Variables!$B$6:$C$32, 2, FALSE), "Yes"), LOOKUP($A1754,Collections!$A:$A,Collections!L:L), 0)</f>
        <v>0</v>
      </c>
      <c r="Q1754">
        <f>IF(EXACT(VLOOKUP(Q$1,Variables!$B$6:$C$32, 2, FALSE), "Yes"), LOOKUP($A1754,Collections!$A:$A,Collections!M:M), 0)</f>
        <v>0</v>
      </c>
      <c r="R1754">
        <f>IF(EXACT(VLOOKUP(R$1,Variables!$B$6:$C$32, 2, FALSE), "Yes"), LOOKUP($A1754,Collections!$A:$A,Collections!N:N), 0)</f>
        <v>0</v>
      </c>
      <c r="S1754">
        <f>IF(EXACT(VLOOKUP(S$1,Variables!$B$6:$C$32, 2, FALSE), "Yes"), LOOKUP($A1754,Collections!$A:$A,Collections!O:O), 0)</f>
        <v>0</v>
      </c>
      <c r="T1754">
        <f>IF(EXACT(VLOOKUP(T$1,Variables!$B$6:$C$32, 2, FALSE), "Yes"), LOOKUP($A1754,Collections!$A:$A,Collections!P:P), 0)</f>
        <v>0</v>
      </c>
      <c r="U1754">
        <f>IF(EXACT(VLOOKUP(U$1,Variables!$B$6:$C$32, 2, FALSE), "Yes"), LOOKUP($A1754,Collections!$A:$A,Collections!Q:Q), 0)</f>
        <v>0</v>
      </c>
      <c r="V1754">
        <f>IF(EXACT(VLOOKUP(V$1,Variables!$B$6:$C$32, 2, FALSE), "Yes"), LOOKUP($A1754,Collections!$A:$A,Collections!R:R), 0)</f>
        <v>0</v>
      </c>
      <c r="W1754">
        <f>IF(EXACT(VLOOKUP(W$1,Variables!$B$6:$C$32, 2, FALSE), "Yes"), LOOKUP($A1754,Collections!$A:$A,Collections!S:S), 0)</f>
        <v>0</v>
      </c>
      <c r="X1754">
        <f>IF(EXACT(VLOOKUP(X$1,Variables!$B$6:$C$32, 2, FALSE), "Yes"), LOOKUP($A1754,Collections!$A:$A,Collections!T:T), 0)</f>
        <v>0</v>
      </c>
      <c r="Y1754">
        <f>IF(EXACT(VLOOKUP(Y$1,Variables!$B$6:$C$32, 2, FALSE), "Yes"), LOOKUP($A1754,Collections!$A:$A,Collections!U:U), 0)</f>
        <v>1</v>
      </c>
      <c r="Z1754">
        <f>IF(EXACT(VLOOKUP(Z$1,Variables!$B$6:$C$32, 2, FALSE), "Yes"), LOOKUP($A1754,Collections!$A:$A,Collections!V:V), 0)</f>
        <v>0</v>
      </c>
      <c r="AA1754">
        <f>IF(EXACT(VLOOKUP(AA$1,Variables!$B$6:$C$32, 2, FALSE), "Yes"), LOOKUP($A1754,Collections!$A:$A,Collections!W:W), 0)</f>
        <v>0</v>
      </c>
      <c r="AB1754">
        <f>IF(EXACT(VLOOKUP(AB$1,Variables!$B$6:$C$32, 2, FALSE), "Yes"), LOOKUP($A1754,Collections!$A:$A,Collections!X:X), 0)</f>
        <v>0</v>
      </c>
      <c r="AC1754">
        <f>IF(EXACT(VLOOKUP(AC$1,Variables!$B$6:$C$32, 2, FALSE), "Yes"), LOOKUP($A1754,Collections!$A:$A,Collections!Y:Y), 0)</f>
        <v>0</v>
      </c>
      <c r="AD1754">
        <f>IF(EXACT(VLOOKUP(AD$1,Variables!$B$6:$C$32, 2, FALSE), "Yes"), LOOKUP($A1754,Collections!$A:$A,Collections!Z:Z), 0)</f>
        <v>0</v>
      </c>
      <c r="AE1754">
        <f>IF(EXACT(VLOOKUP(AE$1,Variables!$B$6:$C$32, 2, FALSE), "Yes"), LOOKUP($A1754,Collections!$A:$A,Collections!AA:AA), 0)</f>
        <v>0</v>
      </c>
      <c r="AF1754">
        <f>IF(EXACT(VLOOKUP(AF$1,Variables!$B$6:$C$32, 2, FALSE), "Yes"), LOOKUP($A1754,Collections!$A:$A,Collections!AB:AB), 0)</f>
        <v>0</v>
      </c>
      <c r="AG1754" t="str">
        <f t="shared" si="27"/>
        <v>Yes</v>
      </c>
      <c r="AH1754">
        <f>IF(D1754&gt;=Variables!$C$1,1,0)</f>
        <v>1</v>
      </c>
      <c r="AI1754">
        <f>IF(E1754&gt;=Variables!$C$1,1,0)</f>
        <v>0</v>
      </c>
    </row>
    <row r="1755" spans="1:35" x14ac:dyDescent="0.2">
      <c r="A1755" s="25">
        <v>10548289</v>
      </c>
      <c r="B1755" s="2" t="s">
        <v>1586</v>
      </c>
      <c r="C1755">
        <f>IF(ISNA(VLOOKUP(A1755,Images!A:C,3,FALSE)), 0, VLOOKUP(A1755,Images!A:C,3,FALSE))/IF(ISNA(VLOOKUP(A1755,Images!A:C,2,FALSE)), 1,VLOOKUP(A1755,Images!A:C,2,FALSE))</f>
        <v>0.13507674815235929</v>
      </c>
      <c r="D1755">
        <f>IF(NOT(ISNA(VLOOKUP(A1755,Harvard!B:E,4,FALSE))), VLOOKUP(A1755,Harvard!B:E,4,FALSE), 0)</f>
        <v>1</v>
      </c>
      <c r="E1755">
        <f>IF(NOT(ISNA(VLOOKUP(A1755,UC!B:D, 3, FALSE))),VLOOKUP(A1755,UC!B:D, 2, FALSE)/VLOOKUP(A1755, UC!B:D, 3, FALSE), 0)</f>
        <v>0.11428571428571428</v>
      </c>
      <c r="F1755">
        <f>IF(EXACT(VLOOKUP(F$1,Variables!$B$6:$C$32, 2, FALSE), "Yes"), LOOKUP($A1755,Collections!$A:$A,Collections!B:B), 0)</f>
        <v>0</v>
      </c>
      <c r="G1755">
        <f>IF(EXACT(VLOOKUP(G$1,Variables!$B$6:$C$32, 2, FALSE), "Yes"), LOOKUP($A1755,Collections!$A:$A,Collections!C:C), 0)</f>
        <v>0</v>
      </c>
      <c r="H1755">
        <f>IF(EXACT(VLOOKUP(H$1,Variables!$B$6:$C$32, 2, FALSE), "Yes"), LOOKUP($A1755,Collections!$A:$A,Collections!D:D), 0)</f>
        <v>0</v>
      </c>
      <c r="I1755">
        <f>IF(EXACT(VLOOKUP(I$1,Variables!$B$6:$C$32, 2, FALSE), "Yes"), LOOKUP($A1755,Collections!$A:$A,Collections!E:E), 0)</f>
        <v>1</v>
      </c>
      <c r="J1755">
        <f>IF(EXACT(VLOOKUP(J$1,Variables!$B$6:$C$32, 2, FALSE), "Yes"), LOOKUP($A1755,Collections!$A:$A,Collections!F:F), 0)</f>
        <v>0</v>
      </c>
      <c r="K1755">
        <f>IF(EXACT(VLOOKUP(K$1,Variables!$B$6:$C$32, 2, FALSE), "Yes"), LOOKUP($A1755,Collections!$A:$A,Collections!G:G), 0)</f>
        <v>0</v>
      </c>
      <c r="L1755">
        <f>IF(EXACT(VLOOKUP(L$1,Variables!$B$6:$C$32, 2, FALSE), "Yes"), LOOKUP($A1755,Collections!$A:$A,Collections!H:H), 0)</f>
        <v>0</v>
      </c>
      <c r="M1755">
        <f>IF(EXACT(VLOOKUP(M$1,Variables!$B$6:$C$32, 2, FALSE), "Yes"), LOOKUP($A1755,Collections!$A:$A,Collections!I:I), 0)</f>
        <v>0</v>
      </c>
      <c r="N1755">
        <f>IF(EXACT(VLOOKUP(N$1,Variables!$B$6:$C$32, 2, FALSE), "Yes"), LOOKUP($A1755,Collections!$A:$A,Collections!J:J), 0)</f>
        <v>0</v>
      </c>
      <c r="O1755">
        <f>IF(EXACT(VLOOKUP(O$1,Variables!$B$6:$C$32, 2, FALSE), "Yes"), LOOKUP($A1755,Collections!$A:$A,Collections!K:K), 0)</f>
        <v>0</v>
      </c>
      <c r="P1755">
        <f>IF(EXACT(VLOOKUP(P$1,Variables!$B$6:$C$32, 2, FALSE), "Yes"), LOOKUP($A1755,Collections!$A:$A,Collections!L:L), 0)</f>
        <v>0</v>
      </c>
      <c r="Q1755">
        <f>IF(EXACT(VLOOKUP(Q$1,Variables!$B$6:$C$32, 2, FALSE), "Yes"), LOOKUP($A1755,Collections!$A:$A,Collections!M:M), 0)</f>
        <v>0</v>
      </c>
      <c r="R1755">
        <f>IF(EXACT(VLOOKUP(R$1,Variables!$B$6:$C$32, 2, FALSE), "Yes"), LOOKUP($A1755,Collections!$A:$A,Collections!N:N), 0)</f>
        <v>0</v>
      </c>
      <c r="S1755">
        <f>IF(EXACT(VLOOKUP(S$1,Variables!$B$6:$C$32, 2, FALSE), "Yes"), LOOKUP($A1755,Collections!$A:$A,Collections!O:O), 0)</f>
        <v>0</v>
      </c>
      <c r="T1755">
        <f>IF(EXACT(VLOOKUP(T$1,Variables!$B$6:$C$32, 2, FALSE), "Yes"), LOOKUP($A1755,Collections!$A:$A,Collections!P:P), 0)</f>
        <v>0</v>
      </c>
      <c r="U1755">
        <f>IF(EXACT(VLOOKUP(U$1,Variables!$B$6:$C$32, 2, FALSE), "Yes"), LOOKUP($A1755,Collections!$A:$A,Collections!Q:Q), 0)</f>
        <v>0</v>
      </c>
      <c r="V1755">
        <f>IF(EXACT(VLOOKUP(V$1,Variables!$B$6:$C$32, 2, FALSE), "Yes"), LOOKUP($A1755,Collections!$A:$A,Collections!R:R), 0)</f>
        <v>0</v>
      </c>
      <c r="W1755">
        <f>IF(EXACT(VLOOKUP(W$1,Variables!$B$6:$C$32, 2, FALSE), "Yes"), LOOKUP($A1755,Collections!$A:$A,Collections!S:S), 0)</f>
        <v>0</v>
      </c>
      <c r="X1755">
        <f>IF(EXACT(VLOOKUP(X$1,Variables!$B$6:$C$32, 2, FALSE), "Yes"), LOOKUP($A1755,Collections!$A:$A,Collections!T:T), 0)</f>
        <v>0</v>
      </c>
      <c r="Y1755">
        <f>IF(EXACT(VLOOKUP(Y$1,Variables!$B$6:$C$32, 2, FALSE), "Yes"), LOOKUP($A1755,Collections!$A:$A,Collections!U:U), 0)</f>
        <v>0</v>
      </c>
      <c r="Z1755">
        <f>IF(EXACT(VLOOKUP(Z$1,Variables!$B$6:$C$32, 2, FALSE), "Yes"), LOOKUP($A1755,Collections!$A:$A,Collections!V:V), 0)</f>
        <v>0</v>
      </c>
      <c r="AA1755">
        <f>IF(EXACT(VLOOKUP(AA$1,Variables!$B$6:$C$32, 2, FALSE), "Yes"), LOOKUP($A1755,Collections!$A:$A,Collections!W:W), 0)</f>
        <v>0</v>
      </c>
      <c r="AB1755">
        <f>IF(EXACT(VLOOKUP(AB$1,Variables!$B$6:$C$32, 2, FALSE), "Yes"), LOOKUP($A1755,Collections!$A:$A,Collections!X:X), 0)</f>
        <v>0</v>
      </c>
      <c r="AC1755">
        <f>IF(EXACT(VLOOKUP(AC$1,Variables!$B$6:$C$32, 2, FALSE), "Yes"), LOOKUP($A1755,Collections!$A:$A,Collections!Y:Y), 0)</f>
        <v>0</v>
      </c>
      <c r="AD1755">
        <f>IF(EXACT(VLOOKUP(AD$1,Variables!$B$6:$C$32, 2, FALSE), "Yes"), LOOKUP($A1755,Collections!$A:$A,Collections!Z:Z), 0)</f>
        <v>0</v>
      </c>
      <c r="AE1755">
        <f>IF(EXACT(VLOOKUP(AE$1,Variables!$B$6:$C$32, 2, FALSE), "Yes"), LOOKUP($A1755,Collections!$A:$A,Collections!AA:AA), 0)</f>
        <v>0</v>
      </c>
      <c r="AF1755">
        <f>IF(EXACT(VLOOKUP(AF$1,Variables!$B$6:$C$32, 2, FALSE), "Yes"), LOOKUP($A1755,Collections!$A:$A,Collections!AB:AB), 0)</f>
        <v>0</v>
      </c>
      <c r="AG1755" t="str">
        <f t="shared" si="27"/>
        <v>Yes</v>
      </c>
      <c r="AH1755">
        <f>IF(D1755&gt;=Variables!$C$1,1,0)</f>
        <v>1</v>
      </c>
      <c r="AI1755">
        <f>IF(E1755&gt;=Variables!$C$1,1,0)</f>
        <v>0</v>
      </c>
    </row>
    <row r="1756" spans="1:35" x14ac:dyDescent="0.2">
      <c r="A1756" s="25">
        <v>720127</v>
      </c>
      <c r="B1756" s="2" t="s">
        <v>622</v>
      </c>
      <c r="C1756">
        <f>IF(ISNA(VLOOKUP(A1756,Images!A:C,3,FALSE)), 0, VLOOKUP(A1756,Images!A:C,3,FALSE))/IF(ISNA(VLOOKUP(A1756,Images!A:C,2,FALSE)), 1,VLOOKUP(A1756,Images!A:C,2,FALSE))</f>
        <v>0.19062957540263542</v>
      </c>
      <c r="D1756">
        <f>IF(NOT(ISNA(VLOOKUP(A1756,Harvard!B:E,4,FALSE))), VLOOKUP(A1756,Harvard!B:E,4,FALSE), 0)</f>
        <v>0.98409999999999997</v>
      </c>
      <c r="E1756">
        <f>IF(NOT(ISNA(VLOOKUP(A1756,UC!B:D, 3, FALSE))),VLOOKUP(A1756,UC!B:D, 2, FALSE)/VLOOKUP(A1756, UC!B:D, 3, FALSE), 0)</f>
        <v>1</v>
      </c>
      <c r="F1756">
        <f>IF(EXACT(VLOOKUP(F$1,Variables!$B$6:$C$32, 2, FALSE), "Yes"), LOOKUP($A1756,Collections!$A:$A,Collections!B:B), 0)</f>
        <v>0</v>
      </c>
      <c r="G1756">
        <f>IF(EXACT(VLOOKUP(G$1,Variables!$B$6:$C$32, 2, FALSE), "Yes"), LOOKUP($A1756,Collections!$A:$A,Collections!C:C), 0)</f>
        <v>0</v>
      </c>
      <c r="H1756">
        <f>IF(EXACT(VLOOKUP(H$1,Variables!$B$6:$C$32, 2, FALSE), "Yes"), LOOKUP($A1756,Collections!$A:$A,Collections!D:D), 0)</f>
        <v>1</v>
      </c>
      <c r="I1756">
        <f>IF(EXACT(VLOOKUP(I$1,Variables!$B$6:$C$32, 2, FALSE), "Yes"), LOOKUP($A1756,Collections!$A:$A,Collections!E:E), 0)</f>
        <v>0</v>
      </c>
      <c r="J1756">
        <f>IF(EXACT(VLOOKUP(J$1,Variables!$B$6:$C$32, 2, FALSE), "Yes"), LOOKUP($A1756,Collections!$A:$A,Collections!F:F), 0)</f>
        <v>0</v>
      </c>
      <c r="K1756">
        <f>IF(EXACT(VLOOKUP(K$1,Variables!$B$6:$C$32, 2, FALSE), "Yes"), LOOKUP($A1756,Collections!$A:$A,Collections!G:G), 0)</f>
        <v>0</v>
      </c>
      <c r="L1756">
        <f>IF(EXACT(VLOOKUP(L$1,Variables!$B$6:$C$32, 2, FALSE), "Yes"), LOOKUP($A1756,Collections!$A:$A,Collections!H:H), 0)</f>
        <v>0</v>
      </c>
      <c r="M1756">
        <f>IF(EXACT(VLOOKUP(M$1,Variables!$B$6:$C$32, 2, FALSE), "Yes"), LOOKUP($A1756,Collections!$A:$A,Collections!I:I), 0)</f>
        <v>0</v>
      </c>
      <c r="N1756">
        <f>IF(EXACT(VLOOKUP(N$1,Variables!$B$6:$C$32, 2, FALSE), "Yes"), LOOKUP($A1756,Collections!$A:$A,Collections!J:J), 0)</f>
        <v>0</v>
      </c>
      <c r="O1756">
        <f>IF(EXACT(VLOOKUP(O$1,Variables!$B$6:$C$32, 2, FALSE), "Yes"), LOOKUP($A1756,Collections!$A:$A,Collections!K:K), 0)</f>
        <v>0</v>
      </c>
      <c r="P1756">
        <f>IF(EXACT(VLOOKUP(P$1,Variables!$B$6:$C$32, 2, FALSE), "Yes"), LOOKUP($A1756,Collections!$A:$A,Collections!L:L), 0)</f>
        <v>0</v>
      </c>
      <c r="Q1756">
        <f>IF(EXACT(VLOOKUP(Q$1,Variables!$B$6:$C$32, 2, FALSE), "Yes"), LOOKUP($A1756,Collections!$A:$A,Collections!M:M), 0)</f>
        <v>0</v>
      </c>
      <c r="R1756">
        <f>IF(EXACT(VLOOKUP(R$1,Variables!$B$6:$C$32, 2, FALSE), "Yes"), LOOKUP($A1756,Collections!$A:$A,Collections!N:N), 0)</f>
        <v>0</v>
      </c>
      <c r="S1756">
        <f>IF(EXACT(VLOOKUP(S$1,Variables!$B$6:$C$32, 2, FALSE), "Yes"), LOOKUP($A1756,Collections!$A:$A,Collections!O:O), 0)</f>
        <v>0</v>
      </c>
      <c r="T1756">
        <f>IF(EXACT(VLOOKUP(T$1,Variables!$B$6:$C$32, 2, FALSE), "Yes"), LOOKUP($A1756,Collections!$A:$A,Collections!P:P), 0)</f>
        <v>0</v>
      </c>
      <c r="U1756">
        <f>IF(EXACT(VLOOKUP(U$1,Variables!$B$6:$C$32, 2, FALSE), "Yes"), LOOKUP($A1756,Collections!$A:$A,Collections!Q:Q), 0)</f>
        <v>0</v>
      </c>
      <c r="V1756">
        <f>IF(EXACT(VLOOKUP(V$1,Variables!$B$6:$C$32, 2, FALSE), "Yes"), LOOKUP($A1756,Collections!$A:$A,Collections!R:R), 0)</f>
        <v>0</v>
      </c>
      <c r="W1756">
        <f>IF(EXACT(VLOOKUP(W$1,Variables!$B$6:$C$32, 2, FALSE), "Yes"), LOOKUP($A1756,Collections!$A:$A,Collections!S:S), 0)</f>
        <v>0</v>
      </c>
      <c r="X1756">
        <f>IF(EXACT(VLOOKUP(X$1,Variables!$B$6:$C$32, 2, FALSE), "Yes"), LOOKUP($A1756,Collections!$A:$A,Collections!T:T), 0)</f>
        <v>0</v>
      </c>
      <c r="Y1756">
        <f>IF(EXACT(VLOOKUP(Y$1,Variables!$B$6:$C$32, 2, FALSE), "Yes"), LOOKUP($A1756,Collections!$A:$A,Collections!U:U), 0)</f>
        <v>0</v>
      </c>
      <c r="Z1756">
        <f>IF(EXACT(VLOOKUP(Z$1,Variables!$B$6:$C$32, 2, FALSE), "Yes"), LOOKUP($A1756,Collections!$A:$A,Collections!V:V), 0)</f>
        <v>0</v>
      </c>
      <c r="AA1756">
        <f>IF(EXACT(VLOOKUP(AA$1,Variables!$B$6:$C$32, 2, FALSE), "Yes"), LOOKUP($A1756,Collections!$A:$A,Collections!W:W), 0)</f>
        <v>0</v>
      </c>
      <c r="AB1756">
        <f>IF(EXACT(VLOOKUP(AB$1,Variables!$B$6:$C$32, 2, FALSE), "Yes"), LOOKUP($A1756,Collections!$A:$A,Collections!X:X), 0)</f>
        <v>0</v>
      </c>
      <c r="AC1756">
        <f>IF(EXACT(VLOOKUP(AC$1,Variables!$B$6:$C$32, 2, FALSE), "Yes"), LOOKUP($A1756,Collections!$A:$A,Collections!Y:Y), 0)</f>
        <v>0</v>
      </c>
      <c r="AD1756">
        <f>IF(EXACT(VLOOKUP(AD$1,Variables!$B$6:$C$32, 2, FALSE), "Yes"), LOOKUP($A1756,Collections!$A:$A,Collections!Z:Z), 0)</f>
        <v>0</v>
      </c>
      <c r="AE1756">
        <f>IF(EXACT(VLOOKUP(AE$1,Variables!$B$6:$C$32, 2, FALSE), "Yes"), LOOKUP($A1756,Collections!$A:$A,Collections!AA:AA), 0)</f>
        <v>0</v>
      </c>
      <c r="AF1756">
        <f>IF(EXACT(VLOOKUP(AF$1,Variables!$B$6:$C$32, 2, FALSE), "Yes"), LOOKUP($A1756,Collections!$A:$A,Collections!AB:AB), 0)</f>
        <v>0</v>
      </c>
      <c r="AG1756" t="str">
        <f t="shared" si="27"/>
        <v>Yes</v>
      </c>
      <c r="AH1756">
        <f>IF(D1756&gt;=Variables!$C$1,1,0)</f>
        <v>1</v>
      </c>
      <c r="AI1756">
        <f>IF(E1756&gt;=Variables!$C$1,1,0)</f>
        <v>1</v>
      </c>
    </row>
    <row r="1757" spans="1:35" x14ac:dyDescent="0.2">
      <c r="A1757" s="25">
        <v>167398</v>
      </c>
      <c r="B1757" s="2" t="s">
        <v>1343</v>
      </c>
      <c r="C1757">
        <f>IF(ISNA(VLOOKUP(A1757,Images!A:C,3,FALSE)), 0, VLOOKUP(A1757,Images!A:C,3,FALSE))/IF(ISNA(VLOOKUP(A1757,Images!A:C,2,FALSE)), 1,VLOOKUP(A1757,Images!A:C,2,FALSE))</f>
        <v>0.15785382223453712</v>
      </c>
      <c r="D1757">
        <f>IF(NOT(ISNA(VLOOKUP(A1757,Harvard!B:E,4,FALSE))), VLOOKUP(A1757,Harvard!B:E,4,FALSE), 0)</f>
        <v>0.97299999999999998</v>
      </c>
      <c r="E1757">
        <f>IF(NOT(ISNA(VLOOKUP(A1757,UC!B:D, 3, FALSE))),VLOOKUP(A1757,UC!B:D, 2, FALSE)/VLOOKUP(A1757, UC!B:D, 3, FALSE), 0)</f>
        <v>1</v>
      </c>
      <c r="F1757">
        <f>IF(EXACT(VLOOKUP(F$1,Variables!$B$6:$C$32, 2, FALSE), "Yes"), LOOKUP($A1757,Collections!$A:$A,Collections!B:B), 0)</f>
        <v>0</v>
      </c>
      <c r="G1757">
        <f>IF(EXACT(VLOOKUP(G$1,Variables!$B$6:$C$32, 2, FALSE), "Yes"), LOOKUP($A1757,Collections!$A:$A,Collections!C:C), 0)</f>
        <v>1</v>
      </c>
      <c r="H1757">
        <f>IF(EXACT(VLOOKUP(H$1,Variables!$B$6:$C$32, 2, FALSE), "Yes"), LOOKUP($A1757,Collections!$A:$A,Collections!D:D), 0)</f>
        <v>0</v>
      </c>
      <c r="I1757">
        <f>IF(EXACT(VLOOKUP(I$1,Variables!$B$6:$C$32, 2, FALSE), "Yes"), LOOKUP($A1757,Collections!$A:$A,Collections!E:E), 0)</f>
        <v>0</v>
      </c>
      <c r="J1757">
        <f>IF(EXACT(VLOOKUP(J$1,Variables!$B$6:$C$32, 2, FALSE), "Yes"), LOOKUP($A1757,Collections!$A:$A,Collections!F:F), 0)</f>
        <v>0</v>
      </c>
      <c r="K1757">
        <f>IF(EXACT(VLOOKUP(K$1,Variables!$B$6:$C$32, 2, FALSE), "Yes"), LOOKUP($A1757,Collections!$A:$A,Collections!G:G), 0)</f>
        <v>0</v>
      </c>
      <c r="L1757">
        <f>IF(EXACT(VLOOKUP(L$1,Variables!$B$6:$C$32, 2, FALSE), "Yes"), LOOKUP($A1757,Collections!$A:$A,Collections!H:H), 0)</f>
        <v>0</v>
      </c>
      <c r="M1757">
        <f>IF(EXACT(VLOOKUP(M$1,Variables!$B$6:$C$32, 2, FALSE), "Yes"), LOOKUP($A1757,Collections!$A:$A,Collections!I:I), 0)</f>
        <v>0</v>
      </c>
      <c r="N1757">
        <f>IF(EXACT(VLOOKUP(N$1,Variables!$B$6:$C$32, 2, FALSE), "Yes"), LOOKUP($A1757,Collections!$A:$A,Collections!J:J), 0)</f>
        <v>0</v>
      </c>
      <c r="O1757">
        <f>IF(EXACT(VLOOKUP(O$1,Variables!$B$6:$C$32, 2, FALSE), "Yes"), LOOKUP($A1757,Collections!$A:$A,Collections!K:K), 0)</f>
        <v>0</v>
      </c>
      <c r="P1757">
        <f>IF(EXACT(VLOOKUP(P$1,Variables!$B$6:$C$32, 2, FALSE), "Yes"), LOOKUP($A1757,Collections!$A:$A,Collections!L:L), 0)</f>
        <v>0</v>
      </c>
      <c r="Q1757">
        <f>IF(EXACT(VLOOKUP(Q$1,Variables!$B$6:$C$32, 2, FALSE), "Yes"), LOOKUP($A1757,Collections!$A:$A,Collections!M:M), 0)</f>
        <v>0</v>
      </c>
      <c r="R1757">
        <f>IF(EXACT(VLOOKUP(R$1,Variables!$B$6:$C$32, 2, FALSE), "Yes"), LOOKUP($A1757,Collections!$A:$A,Collections!N:N), 0)</f>
        <v>0</v>
      </c>
      <c r="S1757">
        <f>IF(EXACT(VLOOKUP(S$1,Variables!$B$6:$C$32, 2, FALSE), "Yes"), LOOKUP($A1757,Collections!$A:$A,Collections!O:O), 0)</f>
        <v>0</v>
      </c>
      <c r="T1757">
        <f>IF(EXACT(VLOOKUP(T$1,Variables!$B$6:$C$32, 2, FALSE), "Yes"), LOOKUP($A1757,Collections!$A:$A,Collections!P:P), 0)</f>
        <v>0</v>
      </c>
      <c r="U1757">
        <f>IF(EXACT(VLOOKUP(U$1,Variables!$B$6:$C$32, 2, FALSE), "Yes"), LOOKUP($A1757,Collections!$A:$A,Collections!Q:Q), 0)</f>
        <v>0</v>
      </c>
      <c r="V1757">
        <f>IF(EXACT(VLOOKUP(V$1,Variables!$B$6:$C$32, 2, FALSE), "Yes"), LOOKUP($A1757,Collections!$A:$A,Collections!R:R), 0)</f>
        <v>0</v>
      </c>
      <c r="W1757">
        <f>IF(EXACT(VLOOKUP(W$1,Variables!$B$6:$C$32, 2, FALSE), "Yes"), LOOKUP($A1757,Collections!$A:$A,Collections!S:S), 0)</f>
        <v>0</v>
      </c>
      <c r="X1757">
        <f>IF(EXACT(VLOOKUP(X$1,Variables!$B$6:$C$32, 2, FALSE), "Yes"), LOOKUP($A1757,Collections!$A:$A,Collections!T:T), 0)</f>
        <v>0</v>
      </c>
      <c r="Y1757">
        <f>IF(EXACT(VLOOKUP(Y$1,Variables!$B$6:$C$32, 2, FALSE), "Yes"), LOOKUP($A1757,Collections!$A:$A,Collections!U:U), 0)</f>
        <v>0</v>
      </c>
      <c r="Z1757">
        <f>IF(EXACT(VLOOKUP(Z$1,Variables!$B$6:$C$32, 2, FALSE), "Yes"), LOOKUP($A1757,Collections!$A:$A,Collections!V:V), 0)</f>
        <v>0</v>
      </c>
      <c r="AA1757">
        <f>IF(EXACT(VLOOKUP(AA$1,Variables!$B$6:$C$32, 2, FALSE), "Yes"), LOOKUP($A1757,Collections!$A:$A,Collections!W:W), 0)</f>
        <v>0</v>
      </c>
      <c r="AB1757">
        <f>IF(EXACT(VLOOKUP(AB$1,Variables!$B$6:$C$32, 2, FALSE), "Yes"), LOOKUP($A1757,Collections!$A:$A,Collections!X:X), 0)</f>
        <v>0</v>
      </c>
      <c r="AC1757">
        <f>IF(EXACT(VLOOKUP(AC$1,Variables!$B$6:$C$32, 2, FALSE), "Yes"), LOOKUP($A1757,Collections!$A:$A,Collections!Y:Y), 0)</f>
        <v>0</v>
      </c>
      <c r="AD1757">
        <f>IF(EXACT(VLOOKUP(AD$1,Variables!$B$6:$C$32, 2, FALSE), "Yes"), LOOKUP($A1757,Collections!$A:$A,Collections!Z:Z), 0)</f>
        <v>0</v>
      </c>
      <c r="AE1757">
        <f>IF(EXACT(VLOOKUP(AE$1,Variables!$B$6:$C$32, 2, FALSE), "Yes"), LOOKUP($A1757,Collections!$A:$A,Collections!AA:AA), 0)</f>
        <v>0</v>
      </c>
      <c r="AF1757">
        <f>IF(EXACT(VLOOKUP(AF$1,Variables!$B$6:$C$32, 2, FALSE), "Yes"), LOOKUP($A1757,Collections!$A:$A,Collections!AB:AB), 0)</f>
        <v>0</v>
      </c>
      <c r="AG1757" t="str">
        <f t="shared" si="27"/>
        <v>Yes</v>
      </c>
      <c r="AH1757">
        <f>IF(D1757&gt;=Variables!$C$1,1,0)</f>
        <v>1</v>
      </c>
      <c r="AI1757">
        <f>IF(E1757&gt;=Variables!$C$1,1,0)</f>
        <v>1</v>
      </c>
    </row>
    <row r="1758" spans="1:35" x14ac:dyDescent="0.2">
      <c r="A1758" s="25">
        <v>20441541</v>
      </c>
      <c r="B1758" s="2" t="s">
        <v>2991</v>
      </c>
      <c r="C1758">
        <f>IF(ISNA(VLOOKUP(A1758,Images!A:C,3,FALSE)), 0, VLOOKUP(A1758,Images!A:C,3,FALSE))/IF(ISNA(VLOOKUP(A1758,Images!A:C,2,FALSE)), 1,VLOOKUP(A1758,Images!A:C,2,FALSE))</f>
        <v>9.086345381526105E-2</v>
      </c>
      <c r="D1758">
        <f>IF(NOT(ISNA(VLOOKUP(A1758,Harvard!B:E,4,FALSE))), VLOOKUP(A1758,Harvard!B:E,4,FALSE), 0)</f>
        <v>0</v>
      </c>
      <c r="E1758">
        <f>IF(NOT(ISNA(VLOOKUP(A1758,UC!B:D, 3, FALSE))),VLOOKUP(A1758,UC!B:D, 2, FALSE)/VLOOKUP(A1758, UC!B:D, 3, FALSE), 0)</f>
        <v>0</v>
      </c>
      <c r="F1758">
        <f>IF(EXACT(VLOOKUP(F$1,Variables!$B$6:$C$32, 2, FALSE), "Yes"), LOOKUP($A1758,Collections!$A:$A,Collections!B:B), 0)</f>
        <v>0</v>
      </c>
      <c r="G1758">
        <f>IF(EXACT(VLOOKUP(G$1,Variables!$B$6:$C$32, 2, FALSE), "Yes"), LOOKUP($A1758,Collections!$A:$A,Collections!C:C), 0)</f>
        <v>0</v>
      </c>
      <c r="H1758">
        <f>IF(EXACT(VLOOKUP(H$1,Variables!$B$6:$C$32, 2, FALSE), "Yes"), LOOKUP($A1758,Collections!$A:$A,Collections!D:D), 0)</f>
        <v>0</v>
      </c>
      <c r="I1758">
        <f>IF(EXACT(VLOOKUP(I$1,Variables!$B$6:$C$32, 2, FALSE), "Yes"), LOOKUP($A1758,Collections!$A:$A,Collections!E:E), 0)</f>
        <v>0</v>
      </c>
      <c r="J1758">
        <f>IF(EXACT(VLOOKUP(J$1,Variables!$B$6:$C$32, 2, FALSE), "Yes"), LOOKUP($A1758,Collections!$A:$A,Collections!F:F), 0)</f>
        <v>1</v>
      </c>
      <c r="K1758">
        <f>IF(EXACT(VLOOKUP(K$1,Variables!$B$6:$C$32, 2, FALSE), "Yes"), LOOKUP($A1758,Collections!$A:$A,Collections!G:G), 0)</f>
        <v>0</v>
      </c>
      <c r="L1758">
        <f>IF(EXACT(VLOOKUP(L$1,Variables!$B$6:$C$32, 2, FALSE), "Yes"), LOOKUP($A1758,Collections!$A:$A,Collections!H:H), 0)</f>
        <v>0</v>
      </c>
      <c r="M1758">
        <f>IF(EXACT(VLOOKUP(M$1,Variables!$B$6:$C$32, 2, FALSE), "Yes"), LOOKUP($A1758,Collections!$A:$A,Collections!I:I), 0)</f>
        <v>0</v>
      </c>
      <c r="N1758">
        <f>IF(EXACT(VLOOKUP(N$1,Variables!$B$6:$C$32, 2, FALSE), "Yes"), LOOKUP($A1758,Collections!$A:$A,Collections!J:J), 0)</f>
        <v>0</v>
      </c>
      <c r="O1758">
        <f>IF(EXACT(VLOOKUP(O$1,Variables!$B$6:$C$32, 2, FALSE), "Yes"), LOOKUP($A1758,Collections!$A:$A,Collections!K:K), 0)</f>
        <v>0</v>
      </c>
      <c r="P1758">
        <f>IF(EXACT(VLOOKUP(P$1,Variables!$B$6:$C$32, 2, FALSE), "Yes"), LOOKUP($A1758,Collections!$A:$A,Collections!L:L), 0)</f>
        <v>0</v>
      </c>
      <c r="Q1758">
        <f>IF(EXACT(VLOOKUP(Q$1,Variables!$B$6:$C$32, 2, FALSE), "Yes"), LOOKUP($A1758,Collections!$A:$A,Collections!M:M), 0)</f>
        <v>0</v>
      </c>
      <c r="R1758">
        <f>IF(EXACT(VLOOKUP(R$1,Variables!$B$6:$C$32, 2, FALSE), "Yes"), LOOKUP($A1758,Collections!$A:$A,Collections!N:N), 0)</f>
        <v>0</v>
      </c>
      <c r="S1758">
        <f>IF(EXACT(VLOOKUP(S$1,Variables!$B$6:$C$32, 2, FALSE), "Yes"), LOOKUP($A1758,Collections!$A:$A,Collections!O:O), 0)</f>
        <v>0</v>
      </c>
      <c r="T1758">
        <f>IF(EXACT(VLOOKUP(T$1,Variables!$B$6:$C$32, 2, FALSE), "Yes"), LOOKUP($A1758,Collections!$A:$A,Collections!P:P), 0)</f>
        <v>0</v>
      </c>
      <c r="U1758">
        <f>IF(EXACT(VLOOKUP(U$1,Variables!$B$6:$C$32, 2, FALSE), "Yes"), LOOKUP($A1758,Collections!$A:$A,Collections!Q:Q), 0)</f>
        <v>0</v>
      </c>
      <c r="V1758">
        <f>IF(EXACT(VLOOKUP(V$1,Variables!$B$6:$C$32, 2, FALSE), "Yes"), LOOKUP($A1758,Collections!$A:$A,Collections!R:R), 0)</f>
        <v>0</v>
      </c>
      <c r="W1758">
        <f>IF(EXACT(VLOOKUP(W$1,Variables!$B$6:$C$32, 2, FALSE), "Yes"), LOOKUP($A1758,Collections!$A:$A,Collections!S:S), 0)</f>
        <v>0</v>
      </c>
      <c r="X1758">
        <f>IF(EXACT(VLOOKUP(X$1,Variables!$B$6:$C$32, 2, FALSE), "Yes"), LOOKUP($A1758,Collections!$A:$A,Collections!T:T), 0)</f>
        <v>0</v>
      </c>
      <c r="Y1758">
        <f>IF(EXACT(VLOOKUP(Y$1,Variables!$B$6:$C$32, 2, FALSE), "Yes"), LOOKUP($A1758,Collections!$A:$A,Collections!U:U), 0)</f>
        <v>0</v>
      </c>
      <c r="Z1758">
        <f>IF(EXACT(VLOOKUP(Z$1,Variables!$B$6:$C$32, 2, FALSE), "Yes"), LOOKUP($A1758,Collections!$A:$A,Collections!V:V), 0)</f>
        <v>0</v>
      </c>
      <c r="AA1758">
        <f>IF(EXACT(VLOOKUP(AA$1,Variables!$B$6:$C$32, 2, FALSE), "Yes"), LOOKUP($A1758,Collections!$A:$A,Collections!W:W), 0)</f>
        <v>0</v>
      </c>
      <c r="AB1758">
        <f>IF(EXACT(VLOOKUP(AB$1,Variables!$B$6:$C$32, 2, FALSE), "Yes"), LOOKUP($A1758,Collections!$A:$A,Collections!X:X), 0)</f>
        <v>0</v>
      </c>
      <c r="AC1758">
        <f>IF(EXACT(VLOOKUP(AC$1,Variables!$B$6:$C$32, 2, FALSE), "Yes"), LOOKUP($A1758,Collections!$A:$A,Collections!Y:Y), 0)</f>
        <v>0</v>
      </c>
      <c r="AD1758">
        <f>IF(EXACT(VLOOKUP(AD$1,Variables!$B$6:$C$32, 2, FALSE), "Yes"), LOOKUP($A1758,Collections!$A:$A,Collections!Z:Z), 0)</f>
        <v>0</v>
      </c>
      <c r="AE1758">
        <f>IF(EXACT(VLOOKUP(AE$1,Variables!$B$6:$C$32, 2, FALSE), "Yes"), LOOKUP($A1758,Collections!$A:$A,Collections!AA:AA), 0)</f>
        <v>0</v>
      </c>
      <c r="AF1758">
        <f>IF(EXACT(VLOOKUP(AF$1,Variables!$B$6:$C$32, 2, FALSE), "Yes"), LOOKUP($A1758,Collections!$A:$A,Collections!AB:AB), 0)</f>
        <v>0</v>
      </c>
      <c r="AG1758" t="str">
        <f t="shared" si="27"/>
        <v>Yes</v>
      </c>
      <c r="AH1758">
        <f>IF(D1758&gt;=Variables!$C$1,1,0)</f>
        <v>0</v>
      </c>
      <c r="AI1758">
        <f>IF(E1758&gt;=Variables!$C$1,1,0)</f>
        <v>0</v>
      </c>
    </row>
    <row r="1759" spans="1:35" x14ac:dyDescent="0.2">
      <c r="A1759" s="25">
        <v>168297</v>
      </c>
      <c r="B1759" s="2" t="s">
        <v>2993</v>
      </c>
      <c r="C1759">
        <f>IF(ISNA(VLOOKUP(A1759,Images!A:C,3,FALSE)), 0, VLOOKUP(A1759,Images!A:C,3,FALSE))/IF(ISNA(VLOOKUP(A1759,Images!A:C,2,FALSE)), 1,VLOOKUP(A1759,Images!A:C,2,FALSE))</f>
        <v>7.04558589799162E-2</v>
      </c>
      <c r="D1759">
        <f>IF(NOT(ISNA(VLOOKUP(A1759,Harvard!B:E,4,FALSE))), VLOOKUP(A1759,Harvard!B:E,4,FALSE), 0)</f>
        <v>0.48130000000000001</v>
      </c>
      <c r="E1759">
        <f>IF(NOT(ISNA(VLOOKUP(A1759,UC!B:D, 3, FALSE))),VLOOKUP(A1759,UC!B:D, 2, FALSE)/VLOOKUP(A1759, UC!B:D, 3, FALSE), 0)</f>
        <v>0</v>
      </c>
      <c r="F1759">
        <f>IF(EXACT(VLOOKUP(F$1,Variables!$B$6:$C$32, 2, FALSE), "Yes"), LOOKUP($A1759,Collections!$A:$A,Collections!B:B), 0)</f>
        <v>0</v>
      </c>
      <c r="G1759">
        <f>IF(EXACT(VLOOKUP(G$1,Variables!$B$6:$C$32, 2, FALSE), "Yes"), LOOKUP($A1759,Collections!$A:$A,Collections!C:C), 0)</f>
        <v>0</v>
      </c>
      <c r="H1759">
        <f>IF(EXACT(VLOOKUP(H$1,Variables!$B$6:$C$32, 2, FALSE), "Yes"), LOOKUP($A1759,Collections!$A:$A,Collections!D:D), 0)</f>
        <v>0</v>
      </c>
      <c r="I1759">
        <f>IF(EXACT(VLOOKUP(I$1,Variables!$B$6:$C$32, 2, FALSE), "Yes"), LOOKUP($A1759,Collections!$A:$A,Collections!E:E), 0)</f>
        <v>0</v>
      </c>
      <c r="J1759">
        <f>IF(EXACT(VLOOKUP(J$1,Variables!$B$6:$C$32, 2, FALSE), "Yes"), LOOKUP($A1759,Collections!$A:$A,Collections!F:F), 0)</f>
        <v>0</v>
      </c>
      <c r="K1759">
        <f>IF(EXACT(VLOOKUP(K$1,Variables!$B$6:$C$32, 2, FALSE), "Yes"), LOOKUP($A1759,Collections!$A:$A,Collections!G:G), 0)</f>
        <v>0</v>
      </c>
      <c r="L1759">
        <f>IF(EXACT(VLOOKUP(L$1,Variables!$B$6:$C$32, 2, FALSE), "Yes"), LOOKUP($A1759,Collections!$A:$A,Collections!H:H), 0)</f>
        <v>0</v>
      </c>
      <c r="M1759">
        <f>IF(EXACT(VLOOKUP(M$1,Variables!$B$6:$C$32, 2, FALSE), "Yes"), LOOKUP($A1759,Collections!$A:$A,Collections!I:I), 0)</f>
        <v>0</v>
      </c>
      <c r="N1759">
        <f>IF(EXACT(VLOOKUP(N$1,Variables!$B$6:$C$32, 2, FALSE), "Yes"), LOOKUP($A1759,Collections!$A:$A,Collections!J:J), 0)</f>
        <v>1</v>
      </c>
      <c r="O1759">
        <f>IF(EXACT(VLOOKUP(O$1,Variables!$B$6:$C$32, 2, FALSE), "Yes"), LOOKUP($A1759,Collections!$A:$A,Collections!K:K), 0)</f>
        <v>0</v>
      </c>
      <c r="P1759">
        <f>IF(EXACT(VLOOKUP(P$1,Variables!$B$6:$C$32, 2, FALSE), "Yes"), LOOKUP($A1759,Collections!$A:$A,Collections!L:L), 0)</f>
        <v>0</v>
      </c>
      <c r="Q1759">
        <f>IF(EXACT(VLOOKUP(Q$1,Variables!$B$6:$C$32, 2, FALSE), "Yes"), LOOKUP($A1759,Collections!$A:$A,Collections!M:M), 0)</f>
        <v>0</v>
      </c>
      <c r="R1759">
        <f>IF(EXACT(VLOOKUP(R$1,Variables!$B$6:$C$32, 2, FALSE), "Yes"), LOOKUP($A1759,Collections!$A:$A,Collections!N:N), 0)</f>
        <v>0</v>
      </c>
      <c r="S1759">
        <f>IF(EXACT(VLOOKUP(S$1,Variables!$B$6:$C$32, 2, FALSE), "Yes"), LOOKUP($A1759,Collections!$A:$A,Collections!O:O), 0)</f>
        <v>0</v>
      </c>
      <c r="T1759">
        <f>IF(EXACT(VLOOKUP(T$1,Variables!$B$6:$C$32, 2, FALSE), "Yes"), LOOKUP($A1759,Collections!$A:$A,Collections!P:P), 0)</f>
        <v>0</v>
      </c>
      <c r="U1759">
        <f>IF(EXACT(VLOOKUP(U$1,Variables!$B$6:$C$32, 2, FALSE), "Yes"), LOOKUP($A1759,Collections!$A:$A,Collections!Q:Q), 0)</f>
        <v>0</v>
      </c>
      <c r="V1759">
        <f>IF(EXACT(VLOOKUP(V$1,Variables!$B$6:$C$32, 2, FALSE), "Yes"), LOOKUP($A1759,Collections!$A:$A,Collections!R:R), 0)</f>
        <v>0</v>
      </c>
      <c r="W1759">
        <f>IF(EXACT(VLOOKUP(W$1,Variables!$B$6:$C$32, 2, FALSE), "Yes"), LOOKUP($A1759,Collections!$A:$A,Collections!S:S), 0)</f>
        <v>0</v>
      </c>
      <c r="X1759">
        <f>IF(EXACT(VLOOKUP(X$1,Variables!$B$6:$C$32, 2, FALSE), "Yes"), LOOKUP($A1759,Collections!$A:$A,Collections!T:T), 0)</f>
        <v>0</v>
      </c>
      <c r="Y1759">
        <f>IF(EXACT(VLOOKUP(Y$1,Variables!$B$6:$C$32, 2, FALSE), "Yes"), LOOKUP($A1759,Collections!$A:$A,Collections!U:U), 0)</f>
        <v>0</v>
      </c>
      <c r="Z1759">
        <f>IF(EXACT(VLOOKUP(Z$1,Variables!$B$6:$C$32, 2, FALSE), "Yes"), LOOKUP($A1759,Collections!$A:$A,Collections!V:V), 0)</f>
        <v>0</v>
      </c>
      <c r="AA1759">
        <f>IF(EXACT(VLOOKUP(AA$1,Variables!$B$6:$C$32, 2, FALSE), "Yes"), LOOKUP($A1759,Collections!$A:$A,Collections!W:W), 0)</f>
        <v>0</v>
      </c>
      <c r="AB1759">
        <f>IF(EXACT(VLOOKUP(AB$1,Variables!$B$6:$C$32, 2, FALSE), "Yes"), LOOKUP($A1759,Collections!$A:$A,Collections!X:X), 0)</f>
        <v>0</v>
      </c>
      <c r="AC1759">
        <f>IF(EXACT(VLOOKUP(AC$1,Variables!$B$6:$C$32, 2, FALSE), "Yes"), LOOKUP($A1759,Collections!$A:$A,Collections!Y:Y), 0)</f>
        <v>0</v>
      </c>
      <c r="AD1759">
        <f>IF(EXACT(VLOOKUP(AD$1,Variables!$B$6:$C$32, 2, FALSE), "Yes"), LOOKUP($A1759,Collections!$A:$A,Collections!Z:Z), 0)</f>
        <v>0</v>
      </c>
      <c r="AE1759">
        <f>IF(EXACT(VLOOKUP(AE$1,Variables!$B$6:$C$32, 2, FALSE), "Yes"), LOOKUP($A1759,Collections!$A:$A,Collections!AA:AA), 0)</f>
        <v>0</v>
      </c>
      <c r="AF1759">
        <f>IF(EXACT(VLOOKUP(AF$1,Variables!$B$6:$C$32, 2, FALSE), "Yes"), LOOKUP($A1759,Collections!$A:$A,Collections!AB:AB), 0)</f>
        <v>0</v>
      </c>
      <c r="AG1759" t="str">
        <f t="shared" si="27"/>
        <v>Yes</v>
      </c>
      <c r="AH1759">
        <f>IF(D1759&gt;=Variables!$C$1,1,0)</f>
        <v>0</v>
      </c>
      <c r="AI1759">
        <f>IF(E1759&gt;=Variables!$C$1,1,0)</f>
        <v>0</v>
      </c>
    </row>
    <row r="1760" spans="1:35" x14ac:dyDescent="0.2">
      <c r="A1760" s="25">
        <v>168831</v>
      </c>
      <c r="B1760" s="2" t="s">
        <v>1345</v>
      </c>
      <c r="C1760">
        <f>IF(ISNA(VLOOKUP(A1760,Images!A:C,3,FALSE)), 0, VLOOKUP(A1760,Images!A:C,3,FALSE))/IF(ISNA(VLOOKUP(A1760,Images!A:C,2,FALSE)), 1,VLOOKUP(A1760,Images!A:C,2,FALSE))</f>
        <v>5.9394631639063389E-3</v>
      </c>
      <c r="D1760">
        <f>IF(NOT(ISNA(VLOOKUP(A1760,Harvard!B:E,4,FALSE))), VLOOKUP(A1760,Harvard!B:E,4,FALSE), 0)</f>
        <v>0.97430000000000005</v>
      </c>
      <c r="E1760">
        <f>IF(NOT(ISNA(VLOOKUP(A1760,UC!B:D, 3, FALSE))),VLOOKUP(A1760,UC!B:D, 2, FALSE)/VLOOKUP(A1760, UC!B:D, 3, FALSE), 0)</f>
        <v>0.99688473520249221</v>
      </c>
      <c r="F1760">
        <f>IF(EXACT(VLOOKUP(F$1,Variables!$B$6:$C$32, 2, FALSE), "Yes"), LOOKUP($A1760,Collections!$A:$A,Collections!B:B), 0)</f>
        <v>0</v>
      </c>
      <c r="G1760">
        <f>IF(EXACT(VLOOKUP(G$1,Variables!$B$6:$C$32, 2, FALSE), "Yes"), LOOKUP($A1760,Collections!$A:$A,Collections!C:C), 0)</f>
        <v>0</v>
      </c>
      <c r="H1760">
        <f>IF(EXACT(VLOOKUP(H$1,Variables!$B$6:$C$32, 2, FALSE), "Yes"), LOOKUP($A1760,Collections!$A:$A,Collections!D:D), 0)</f>
        <v>1</v>
      </c>
      <c r="I1760">
        <f>IF(EXACT(VLOOKUP(I$1,Variables!$B$6:$C$32, 2, FALSE), "Yes"), LOOKUP($A1760,Collections!$A:$A,Collections!E:E), 0)</f>
        <v>0</v>
      </c>
      <c r="J1760">
        <f>IF(EXACT(VLOOKUP(J$1,Variables!$B$6:$C$32, 2, FALSE), "Yes"), LOOKUP($A1760,Collections!$A:$A,Collections!F:F), 0)</f>
        <v>0</v>
      </c>
      <c r="K1760">
        <f>IF(EXACT(VLOOKUP(K$1,Variables!$B$6:$C$32, 2, FALSE), "Yes"), LOOKUP($A1760,Collections!$A:$A,Collections!G:G), 0)</f>
        <v>0</v>
      </c>
      <c r="L1760">
        <f>IF(EXACT(VLOOKUP(L$1,Variables!$B$6:$C$32, 2, FALSE), "Yes"), LOOKUP($A1760,Collections!$A:$A,Collections!H:H), 0)</f>
        <v>0</v>
      </c>
      <c r="M1760">
        <f>IF(EXACT(VLOOKUP(M$1,Variables!$B$6:$C$32, 2, FALSE), "Yes"), LOOKUP($A1760,Collections!$A:$A,Collections!I:I), 0)</f>
        <v>0</v>
      </c>
      <c r="N1760">
        <f>IF(EXACT(VLOOKUP(N$1,Variables!$B$6:$C$32, 2, FALSE), "Yes"), LOOKUP($A1760,Collections!$A:$A,Collections!J:J), 0)</f>
        <v>0</v>
      </c>
      <c r="O1760">
        <f>IF(EXACT(VLOOKUP(O$1,Variables!$B$6:$C$32, 2, FALSE), "Yes"), LOOKUP($A1760,Collections!$A:$A,Collections!K:K), 0)</f>
        <v>0</v>
      </c>
      <c r="P1760">
        <f>IF(EXACT(VLOOKUP(P$1,Variables!$B$6:$C$32, 2, FALSE), "Yes"), LOOKUP($A1760,Collections!$A:$A,Collections!L:L), 0)</f>
        <v>0</v>
      </c>
      <c r="Q1760">
        <f>IF(EXACT(VLOOKUP(Q$1,Variables!$B$6:$C$32, 2, FALSE), "Yes"), LOOKUP($A1760,Collections!$A:$A,Collections!M:M), 0)</f>
        <v>0</v>
      </c>
      <c r="R1760">
        <f>IF(EXACT(VLOOKUP(R$1,Variables!$B$6:$C$32, 2, FALSE), "Yes"), LOOKUP($A1760,Collections!$A:$A,Collections!N:N), 0)</f>
        <v>0</v>
      </c>
      <c r="S1760">
        <f>IF(EXACT(VLOOKUP(S$1,Variables!$B$6:$C$32, 2, FALSE), "Yes"), LOOKUP($A1760,Collections!$A:$A,Collections!O:O), 0)</f>
        <v>0</v>
      </c>
      <c r="T1760">
        <f>IF(EXACT(VLOOKUP(T$1,Variables!$B$6:$C$32, 2, FALSE), "Yes"), LOOKUP($A1760,Collections!$A:$A,Collections!P:P), 0)</f>
        <v>0</v>
      </c>
      <c r="U1760">
        <f>IF(EXACT(VLOOKUP(U$1,Variables!$B$6:$C$32, 2, FALSE), "Yes"), LOOKUP($A1760,Collections!$A:$A,Collections!Q:Q), 0)</f>
        <v>0</v>
      </c>
      <c r="V1760">
        <f>IF(EXACT(VLOOKUP(V$1,Variables!$B$6:$C$32, 2, FALSE), "Yes"), LOOKUP($A1760,Collections!$A:$A,Collections!R:R), 0)</f>
        <v>0</v>
      </c>
      <c r="W1760">
        <f>IF(EXACT(VLOOKUP(W$1,Variables!$B$6:$C$32, 2, FALSE), "Yes"), LOOKUP($A1760,Collections!$A:$A,Collections!S:S), 0)</f>
        <v>0</v>
      </c>
      <c r="X1760">
        <f>IF(EXACT(VLOOKUP(X$1,Variables!$B$6:$C$32, 2, FALSE), "Yes"), LOOKUP($A1760,Collections!$A:$A,Collections!T:T), 0)</f>
        <v>0</v>
      </c>
      <c r="Y1760">
        <f>IF(EXACT(VLOOKUP(Y$1,Variables!$B$6:$C$32, 2, FALSE), "Yes"), LOOKUP($A1760,Collections!$A:$A,Collections!U:U), 0)</f>
        <v>0</v>
      </c>
      <c r="Z1760">
        <f>IF(EXACT(VLOOKUP(Z$1,Variables!$B$6:$C$32, 2, FALSE), "Yes"), LOOKUP($A1760,Collections!$A:$A,Collections!V:V), 0)</f>
        <v>0</v>
      </c>
      <c r="AA1760">
        <f>IF(EXACT(VLOOKUP(AA$1,Variables!$B$6:$C$32, 2, FALSE), "Yes"), LOOKUP($A1760,Collections!$A:$A,Collections!W:W), 0)</f>
        <v>0</v>
      </c>
      <c r="AB1760">
        <f>IF(EXACT(VLOOKUP(AB$1,Variables!$B$6:$C$32, 2, FALSE), "Yes"), LOOKUP($A1760,Collections!$A:$A,Collections!X:X), 0)</f>
        <v>0</v>
      </c>
      <c r="AC1760">
        <f>IF(EXACT(VLOOKUP(AC$1,Variables!$B$6:$C$32, 2, FALSE), "Yes"), LOOKUP($A1760,Collections!$A:$A,Collections!Y:Y), 0)</f>
        <v>0</v>
      </c>
      <c r="AD1760">
        <f>IF(EXACT(VLOOKUP(AD$1,Variables!$B$6:$C$32, 2, FALSE), "Yes"), LOOKUP($A1760,Collections!$A:$A,Collections!Z:Z), 0)</f>
        <v>0</v>
      </c>
      <c r="AE1760">
        <f>IF(EXACT(VLOOKUP(AE$1,Variables!$B$6:$C$32, 2, FALSE), "Yes"), LOOKUP($A1760,Collections!$A:$A,Collections!AA:AA), 0)</f>
        <v>0</v>
      </c>
      <c r="AF1760">
        <f>IF(EXACT(VLOOKUP(AF$1,Variables!$B$6:$C$32, 2, FALSE), "Yes"), LOOKUP($A1760,Collections!$A:$A,Collections!AB:AB), 0)</f>
        <v>0</v>
      </c>
      <c r="AG1760" t="str">
        <f t="shared" si="27"/>
        <v>Yes</v>
      </c>
      <c r="AH1760">
        <f>IF(D1760&gt;=Variables!$C$1,1,0)</f>
        <v>1</v>
      </c>
      <c r="AI1760">
        <f>IF(E1760&gt;=Variables!$C$1,1,0)</f>
        <v>1</v>
      </c>
    </row>
    <row r="1761" spans="1:35" x14ac:dyDescent="0.2">
      <c r="A1761" s="25">
        <v>19328648</v>
      </c>
      <c r="B1761" s="2" t="s">
        <v>2927</v>
      </c>
      <c r="C1761">
        <f>IF(ISNA(VLOOKUP(A1761,Images!A:C,3,FALSE)), 0, VLOOKUP(A1761,Images!A:C,3,FALSE))/IF(ISNA(VLOOKUP(A1761,Images!A:C,2,FALSE)), 1,VLOOKUP(A1761,Images!A:C,2,FALSE))</f>
        <v>3.2296650717703351E-2</v>
      </c>
      <c r="D1761">
        <f>IF(NOT(ISNA(VLOOKUP(A1761,Harvard!B:E,4,FALSE))), VLOOKUP(A1761,Harvard!B:E,4,FALSE), 0)</f>
        <v>1</v>
      </c>
      <c r="E1761">
        <f>IF(NOT(ISNA(VLOOKUP(A1761,UC!B:D, 3, FALSE))),VLOOKUP(A1761,UC!B:D, 2, FALSE)/VLOOKUP(A1761, UC!B:D, 3, FALSE), 0)</f>
        <v>0</v>
      </c>
      <c r="F1761">
        <f>IF(EXACT(VLOOKUP(F$1,Variables!$B$6:$C$32, 2, FALSE), "Yes"), LOOKUP($A1761,Collections!$A:$A,Collections!B:B), 0)</f>
        <v>0</v>
      </c>
      <c r="G1761">
        <f>IF(EXACT(VLOOKUP(G$1,Variables!$B$6:$C$32, 2, FALSE), "Yes"), LOOKUP($A1761,Collections!$A:$A,Collections!C:C), 0)</f>
        <v>0</v>
      </c>
      <c r="H1761">
        <f>IF(EXACT(VLOOKUP(H$1,Variables!$B$6:$C$32, 2, FALSE), "Yes"), LOOKUP($A1761,Collections!$A:$A,Collections!D:D), 0)</f>
        <v>0</v>
      </c>
      <c r="I1761">
        <f>IF(EXACT(VLOOKUP(I$1,Variables!$B$6:$C$32, 2, FALSE), "Yes"), LOOKUP($A1761,Collections!$A:$A,Collections!E:E), 0)</f>
        <v>0</v>
      </c>
      <c r="J1761">
        <f>IF(EXACT(VLOOKUP(J$1,Variables!$B$6:$C$32, 2, FALSE), "Yes"), LOOKUP($A1761,Collections!$A:$A,Collections!F:F), 0)</f>
        <v>1</v>
      </c>
      <c r="K1761">
        <f>IF(EXACT(VLOOKUP(K$1,Variables!$B$6:$C$32, 2, FALSE), "Yes"), LOOKUP($A1761,Collections!$A:$A,Collections!G:G), 0)</f>
        <v>0</v>
      </c>
      <c r="L1761">
        <f>IF(EXACT(VLOOKUP(L$1,Variables!$B$6:$C$32, 2, FALSE), "Yes"), LOOKUP($A1761,Collections!$A:$A,Collections!H:H), 0)</f>
        <v>0</v>
      </c>
      <c r="M1761">
        <f>IF(EXACT(VLOOKUP(M$1,Variables!$B$6:$C$32, 2, FALSE), "Yes"), LOOKUP($A1761,Collections!$A:$A,Collections!I:I), 0)</f>
        <v>0</v>
      </c>
      <c r="N1761">
        <f>IF(EXACT(VLOOKUP(N$1,Variables!$B$6:$C$32, 2, FALSE), "Yes"), LOOKUP($A1761,Collections!$A:$A,Collections!J:J), 0)</f>
        <v>0</v>
      </c>
      <c r="O1761">
        <f>IF(EXACT(VLOOKUP(O$1,Variables!$B$6:$C$32, 2, FALSE), "Yes"), LOOKUP($A1761,Collections!$A:$A,Collections!K:K), 0)</f>
        <v>0</v>
      </c>
      <c r="P1761">
        <f>IF(EXACT(VLOOKUP(P$1,Variables!$B$6:$C$32, 2, FALSE), "Yes"), LOOKUP($A1761,Collections!$A:$A,Collections!L:L), 0)</f>
        <v>0</v>
      </c>
      <c r="Q1761">
        <f>IF(EXACT(VLOOKUP(Q$1,Variables!$B$6:$C$32, 2, FALSE), "Yes"), LOOKUP($A1761,Collections!$A:$A,Collections!M:M), 0)</f>
        <v>0</v>
      </c>
      <c r="R1761">
        <f>IF(EXACT(VLOOKUP(R$1,Variables!$B$6:$C$32, 2, FALSE), "Yes"), LOOKUP($A1761,Collections!$A:$A,Collections!N:N), 0)</f>
        <v>0</v>
      </c>
      <c r="S1761">
        <f>IF(EXACT(VLOOKUP(S$1,Variables!$B$6:$C$32, 2, FALSE), "Yes"), LOOKUP($A1761,Collections!$A:$A,Collections!O:O), 0)</f>
        <v>0</v>
      </c>
      <c r="T1761">
        <f>IF(EXACT(VLOOKUP(T$1,Variables!$B$6:$C$32, 2, FALSE), "Yes"), LOOKUP($A1761,Collections!$A:$A,Collections!P:P), 0)</f>
        <v>0</v>
      </c>
      <c r="U1761">
        <f>IF(EXACT(VLOOKUP(U$1,Variables!$B$6:$C$32, 2, FALSE), "Yes"), LOOKUP($A1761,Collections!$A:$A,Collections!Q:Q), 0)</f>
        <v>0</v>
      </c>
      <c r="V1761">
        <f>IF(EXACT(VLOOKUP(V$1,Variables!$B$6:$C$32, 2, FALSE), "Yes"), LOOKUP($A1761,Collections!$A:$A,Collections!R:R), 0)</f>
        <v>0</v>
      </c>
      <c r="W1761">
        <f>IF(EXACT(VLOOKUP(W$1,Variables!$B$6:$C$32, 2, FALSE), "Yes"), LOOKUP($A1761,Collections!$A:$A,Collections!S:S), 0)</f>
        <v>0</v>
      </c>
      <c r="X1761">
        <f>IF(EXACT(VLOOKUP(X$1,Variables!$B$6:$C$32, 2, FALSE), "Yes"), LOOKUP($A1761,Collections!$A:$A,Collections!T:T), 0)</f>
        <v>0</v>
      </c>
      <c r="Y1761">
        <f>IF(EXACT(VLOOKUP(Y$1,Variables!$B$6:$C$32, 2, FALSE), "Yes"), LOOKUP($A1761,Collections!$A:$A,Collections!U:U), 0)</f>
        <v>0</v>
      </c>
      <c r="Z1761">
        <f>IF(EXACT(VLOOKUP(Z$1,Variables!$B$6:$C$32, 2, FALSE), "Yes"), LOOKUP($A1761,Collections!$A:$A,Collections!V:V), 0)</f>
        <v>0</v>
      </c>
      <c r="AA1761">
        <f>IF(EXACT(VLOOKUP(AA$1,Variables!$B$6:$C$32, 2, FALSE), "Yes"), LOOKUP($A1761,Collections!$A:$A,Collections!W:W), 0)</f>
        <v>0</v>
      </c>
      <c r="AB1761">
        <f>IF(EXACT(VLOOKUP(AB$1,Variables!$B$6:$C$32, 2, FALSE), "Yes"), LOOKUP($A1761,Collections!$A:$A,Collections!X:X), 0)</f>
        <v>0</v>
      </c>
      <c r="AC1761">
        <f>IF(EXACT(VLOOKUP(AC$1,Variables!$B$6:$C$32, 2, FALSE), "Yes"), LOOKUP($A1761,Collections!$A:$A,Collections!Y:Y), 0)</f>
        <v>0</v>
      </c>
      <c r="AD1761">
        <f>IF(EXACT(VLOOKUP(AD$1,Variables!$B$6:$C$32, 2, FALSE), "Yes"), LOOKUP($A1761,Collections!$A:$A,Collections!Z:Z), 0)</f>
        <v>0</v>
      </c>
      <c r="AE1761">
        <f>IF(EXACT(VLOOKUP(AE$1,Variables!$B$6:$C$32, 2, FALSE), "Yes"), LOOKUP($A1761,Collections!$A:$A,Collections!AA:AA), 0)</f>
        <v>0</v>
      </c>
      <c r="AF1761">
        <f>IF(EXACT(VLOOKUP(AF$1,Variables!$B$6:$C$32, 2, FALSE), "Yes"), LOOKUP($A1761,Collections!$A:$A,Collections!AB:AB), 0)</f>
        <v>0</v>
      </c>
      <c r="AG1761" t="str">
        <f t="shared" si="27"/>
        <v>Yes</v>
      </c>
      <c r="AH1761">
        <f>IF(D1761&gt;=Variables!$C$1,1,0)</f>
        <v>1</v>
      </c>
      <c r="AI1761">
        <f>IF(E1761&gt;=Variables!$C$1,1,0)</f>
        <v>0</v>
      </c>
    </row>
    <row r="1762" spans="1:35" x14ac:dyDescent="0.2">
      <c r="A1762" s="25">
        <v>10890017</v>
      </c>
      <c r="B1762" s="2" t="s">
        <v>3019</v>
      </c>
      <c r="C1762">
        <f>IF(ISNA(VLOOKUP(A1762,Images!A:C,3,FALSE)), 0, VLOOKUP(A1762,Images!A:C,3,FALSE))/IF(ISNA(VLOOKUP(A1762,Images!A:C,2,FALSE)), 1,VLOOKUP(A1762,Images!A:C,2,FALSE))</f>
        <v>0.54251581166549545</v>
      </c>
      <c r="D1762">
        <f>IF(NOT(ISNA(VLOOKUP(A1762,Harvard!B:E,4,FALSE))), VLOOKUP(A1762,Harvard!B:E,4,FALSE), 0)</f>
        <v>1</v>
      </c>
      <c r="E1762">
        <f>IF(NOT(ISNA(VLOOKUP(A1762,UC!B:D, 3, FALSE))),VLOOKUP(A1762,UC!B:D, 2, FALSE)/VLOOKUP(A1762, UC!B:D, 3, FALSE), 0)</f>
        <v>0</v>
      </c>
      <c r="F1762">
        <f>IF(EXACT(VLOOKUP(F$1,Variables!$B$6:$C$32, 2, FALSE), "Yes"), LOOKUP($A1762,Collections!$A:$A,Collections!B:B), 0)</f>
        <v>0</v>
      </c>
      <c r="G1762">
        <f>IF(EXACT(VLOOKUP(G$1,Variables!$B$6:$C$32, 2, FALSE), "Yes"), LOOKUP($A1762,Collections!$A:$A,Collections!C:C), 0)</f>
        <v>0</v>
      </c>
      <c r="H1762">
        <f>IF(EXACT(VLOOKUP(H$1,Variables!$B$6:$C$32, 2, FALSE), "Yes"), LOOKUP($A1762,Collections!$A:$A,Collections!D:D), 0)</f>
        <v>0</v>
      </c>
      <c r="I1762">
        <f>IF(EXACT(VLOOKUP(I$1,Variables!$B$6:$C$32, 2, FALSE), "Yes"), LOOKUP($A1762,Collections!$A:$A,Collections!E:E), 0)</f>
        <v>0</v>
      </c>
      <c r="J1762">
        <f>IF(EXACT(VLOOKUP(J$1,Variables!$B$6:$C$32, 2, FALSE), "Yes"), LOOKUP($A1762,Collections!$A:$A,Collections!F:F), 0)</f>
        <v>1</v>
      </c>
      <c r="K1762">
        <f>IF(EXACT(VLOOKUP(K$1,Variables!$B$6:$C$32, 2, FALSE), "Yes"), LOOKUP($A1762,Collections!$A:$A,Collections!G:G), 0)</f>
        <v>0</v>
      </c>
      <c r="L1762">
        <f>IF(EXACT(VLOOKUP(L$1,Variables!$B$6:$C$32, 2, FALSE), "Yes"), LOOKUP($A1762,Collections!$A:$A,Collections!H:H), 0)</f>
        <v>0</v>
      </c>
      <c r="M1762">
        <f>IF(EXACT(VLOOKUP(M$1,Variables!$B$6:$C$32, 2, FALSE), "Yes"), LOOKUP($A1762,Collections!$A:$A,Collections!I:I), 0)</f>
        <v>0</v>
      </c>
      <c r="N1762">
        <f>IF(EXACT(VLOOKUP(N$1,Variables!$B$6:$C$32, 2, FALSE), "Yes"), LOOKUP($A1762,Collections!$A:$A,Collections!J:J), 0)</f>
        <v>0</v>
      </c>
      <c r="O1762">
        <f>IF(EXACT(VLOOKUP(O$1,Variables!$B$6:$C$32, 2, FALSE), "Yes"), LOOKUP($A1762,Collections!$A:$A,Collections!K:K), 0)</f>
        <v>0</v>
      </c>
      <c r="P1762">
        <f>IF(EXACT(VLOOKUP(P$1,Variables!$B$6:$C$32, 2, FALSE), "Yes"), LOOKUP($A1762,Collections!$A:$A,Collections!L:L), 0)</f>
        <v>0</v>
      </c>
      <c r="Q1762">
        <f>IF(EXACT(VLOOKUP(Q$1,Variables!$B$6:$C$32, 2, FALSE), "Yes"), LOOKUP($A1762,Collections!$A:$A,Collections!M:M), 0)</f>
        <v>0</v>
      </c>
      <c r="R1762">
        <f>IF(EXACT(VLOOKUP(R$1,Variables!$B$6:$C$32, 2, FALSE), "Yes"), LOOKUP($A1762,Collections!$A:$A,Collections!N:N), 0)</f>
        <v>0</v>
      </c>
      <c r="S1762">
        <f>IF(EXACT(VLOOKUP(S$1,Variables!$B$6:$C$32, 2, FALSE), "Yes"), LOOKUP($A1762,Collections!$A:$A,Collections!O:O), 0)</f>
        <v>0</v>
      </c>
      <c r="T1762">
        <f>IF(EXACT(VLOOKUP(T$1,Variables!$B$6:$C$32, 2, FALSE), "Yes"), LOOKUP($A1762,Collections!$A:$A,Collections!P:P), 0)</f>
        <v>0</v>
      </c>
      <c r="U1762">
        <f>IF(EXACT(VLOOKUP(U$1,Variables!$B$6:$C$32, 2, FALSE), "Yes"), LOOKUP($A1762,Collections!$A:$A,Collections!Q:Q), 0)</f>
        <v>0</v>
      </c>
      <c r="V1762">
        <f>IF(EXACT(VLOOKUP(V$1,Variables!$B$6:$C$32, 2, FALSE), "Yes"), LOOKUP($A1762,Collections!$A:$A,Collections!R:R), 0)</f>
        <v>0</v>
      </c>
      <c r="W1762">
        <f>IF(EXACT(VLOOKUP(W$1,Variables!$B$6:$C$32, 2, FALSE), "Yes"), LOOKUP($A1762,Collections!$A:$A,Collections!S:S), 0)</f>
        <v>0</v>
      </c>
      <c r="X1762">
        <f>IF(EXACT(VLOOKUP(X$1,Variables!$B$6:$C$32, 2, FALSE), "Yes"), LOOKUP($A1762,Collections!$A:$A,Collections!T:T), 0)</f>
        <v>0</v>
      </c>
      <c r="Y1762">
        <f>IF(EXACT(VLOOKUP(Y$1,Variables!$B$6:$C$32, 2, FALSE), "Yes"), LOOKUP($A1762,Collections!$A:$A,Collections!U:U), 0)</f>
        <v>0</v>
      </c>
      <c r="Z1762">
        <f>IF(EXACT(VLOOKUP(Z$1,Variables!$B$6:$C$32, 2, FALSE), "Yes"), LOOKUP($A1762,Collections!$A:$A,Collections!V:V), 0)</f>
        <v>0</v>
      </c>
      <c r="AA1762">
        <f>IF(EXACT(VLOOKUP(AA$1,Variables!$B$6:$C$32, 2, FALSE), "Yes"), LOOKUP($A1762,Collections!$A:$A,Collections!W:W), 0)</f>
        <v>0</v>
      </c>
      <c r="AB1762">
        <f>IF(EXACT(VLOOKUP(AB$1,Variables!$B$6:$C$32, 2, FALSE), "Yes"), LOOKUP($A1762,Collections!$A:$A,Collections!X:X), 0)</f>
        <v>0</v>
      </c>
      <c r="AC1762">
        <f>IF(EXACT(VLOOKUP(AC$1,Variables!$B$6:$C$32, 2, FALSE), "Yes"), LOOKUP($A1762,Collections!$A:$A,Collections!Y:Y), 0)</f>
        <v>0</v>
      </c>
      <c r="AD1762">
        <f>IF(EXACT(VLOOKUP(AD$1,Variables!$B$6:$C$32, 2, FALSE), "Yes"), LOOKUP($A1762,Collections!$A:$A,Collections!Z:Z), 0)</f>
        <v>0</v>
      </c>
      <c r="AE1762">
        <f>IF(EXACT(VLOOKUP(AE$1,Variables!$B$6:$C$32, 2, FALSE), "Yes"), LOOKUP($A1762,Collections!$A:$A,Collections!AA:AA), 0)</f>
        <v>0</v>
      </c>
      <c r="AF1762">
        <f>IF(EXACT(VLOOKUP(AF$1,Variables!$B$6:$C$32, 2, FALSE), "Yes"), LOOKUP($A1762,Collections!$A:$A,Collections!AB:AB), 0)</f>
        <v>0</v>
      </c>
      <c r="AG1762" t="str">
        <f t="shared" si="27"/>
        <v>Yes</v>
      </c>
      <c r="AH1762">
        <f>IF(D1762&gt;=Variables!$C$1,1,0)</f>
        <v>1</v>
      </c>
      <c r="AI1762">
        <f>IF(E1762&gt;=Variables!$C$1,1,0)</f>
        <v>0</v>
      </c>
    </row>
    <row r="1763" spans="1:35" x14ac:dyDescent="0.2">
      <c r="A1763" s="25" t="s">
        <v>2240</v>
      </c>
      <c r="B1763" s="2" t="s">
        <v>1308</v>
      </c>
      <c r="C1763">
        <f>IF(ISNA(VLOOKUP(A1763,Images!A:C,3,FALSE)), 0, VLOOKUP(A1763,Images!A:C,3,FALSE))/IF(ISNA(VLOOKUP(A1763,Images!A:C,2,FALSE)), 1,VLOOKUP(A1763,Images!A:C,2,FALSE))</f>
        <v>1.0165441176470589</v>
      </c>
      <c r="D1763">
        <f>IF(NOT(ISNA(VLOOKUP(A1763,Harvard!B:E,4,FALSE))), VLOOKUP(A1763,Harvard!B:E,4,FALSE), 0)</f>
        <v>0</v>
      </c>
      <c r="E1763">
        <f>IF(NOT(ISNA(VLOOKUP(A1763,UC!B:D, 3, FALSE))),VLOOKUP(A1763,UC!B:D, 2, FALSE)/VLOOKUP(A1763, UC!B:D, 3, FALSE), 0)</f>
        <v>1</v>
      </c>
      <c r="F1763">
        <f>IF(EXACT(VLOOKUP(F$1,Variables!$B$6:$C$32, 2, FALSE), "Yes"), LOOKUP($A1763,Collections!$A:$A,Collections!B:B), 0)</f>
        <v>0</v>
      </c>
      <c r="G1763">
        <f>IF(EXACT(VLOOKUP(G$1,Variables!$B$6:$C$32, 2, FALSE), "Yes"), LOOKUP($A1763,Collections!$A:$A,Collections!C:C), 0)</f>
        <v>0</v>
      </c>
      <c r="H1763">
        <f>IF(EXACT(VLOOKUP(H$1,Variables!$B$6:$C$32, 2, FALSE), "Yes"), LOOKUP($A1763,Collections!$A:$A,Collections!D:D), 0)</f>
        <v>0</v>
      </c>
      <c r="I1763">
        <f>IF(EXACT(VLOOKUP(I$1,Variables!$B$6:$C$32, 2, FALSE), "Yes"), LOOKUP($A1763,Collections!$A:$A,Collections!E:E), 0)</f>
        <v>0</v>
      </c>
      <c r="J1763">
        <f>IF(EXACT(VLOOKUP(J$1,Variables!$B$6:$C$32, 2, FALSE), "Yes"), LOOKUP($A1763,Collections!$A:$A,Collections!F:F), 0)</f>
        <v>0</v>
      </c>
      <c r="K1763">
        <f>IF(EXACT(VLOOKUP(K$1,Variables!$B$6:$C$32, 2, FALSE), "Yes"), LOOKUP($A1763,Collections!$A:$A,Collections!G:G), 0)</f>
        <v>0</v>
      </c>
      <c r="L1763">
        <f>IF(EXACT(VLOOKUP(L$1,Variables!$B$6:$C$32, 2, FALSE), "Yes"), LOOKUP($A1763,Collections!$A:$A,Collections!H:H), 0)</f>
        <v>0</v>
      </c>
      <c r="M1763">
        <f>IF(EXACT(VLOOKUP(M$1,Variables!$B$6:$C$32, 2, FALSE), "Yes"), LOOKUP($A1763,Collections!$A:$A,Collections!I:I), 0)</f>
        <v>0</v>
      </c>
      <c r="N1763">
        <f>IF(EXACT(VLOOKUP(N$1,Variables!$B$6:$C$32, 2, FALSE), "Yes"), LOOKUP($A1763,Collections!$A:$A,Collections!J:J), 0)</f>
        <v>0</v>
      </c>
      <c r="O1763">
        <f>IF(EXACT(VLOOKUP(O$1,Variables!$B$6:$C$32, 2, FALSE), "Yes"), LOOKUP($A1763,Collections!$A:$A,Collections!K:K), 0)</f>
        <v>0</v>
      </c>
      <c r="P1763">
        <f>IF(EXACT(VLOOKUP(P$1,Variables!$B$6:$C$32, 2, FALSE), "Yes"), LOOKUP($A1763,Collections!$A:$A,Collections!L:L), 0)</f>
        <v>0</v>
      </c>
      <c r="Q1763">
        <f>IF(EXACT(VLOOKUP(Q$1,Variables!$B$6:$C$32, 2, FALSE), "Yes"), LOOKUP($A1763,Collections!$A:$A,Collections!M:M), 0)</f>
        <v>0</v>
      </c>
      <c r="R1763">
        <f>IF(EXACT(VLOOKUP(R$1,Variables!$B$6:$C$32, 2, FALSE), "Yes"), LOOKUP($A1763,Collections!$A:$A,Collections!N:N), 0)</f>
        <v>0</v>
      </c>
      <c r="S1763">
        <f>IF(EXACT(VLOOKUP(S$1,Variables!$B$6:$C$32, 2, FALSE), "Yes"), LOOKUP($A1763,Collections!$A:$A,Collections!O:O), 0)</f>
        <v>0</v>
      </c>
      <c r="T1763">
        <f>IF(EXACT(VLOOKUP(T$1,Variables!$B$6:$C$32, 2, FALSE), "Yes"), LOOKUP($A1763,Collections!$A:$A,Collections!P:P), 0)</f>
        <v>0</v>
      </c>
      <c r="U1763">
        <f>IF(EXACT(VLOOKUP(U$1,Variables!$B$6:$C$32, 2, FALSE), "Yes"), LOOKUP($A1763,Collections!$A:$A,Collections!Q:Q), 0)</f>
        <v>0</v>
      </c>
      <c r="V1763">
        <f>IF(EXACT(VLOOKUP(V$1,Variables!$B$6:$C$32, 2, FALSE), "Yes"), LOOKUP($A1763,Collections!$A:$A,Collections!R:R), 0)</f>
        <v>0</v>
      </c>
      <c r="W1763">
        <f>IF(EXACT(VLOOKUP(W$1,Variables!$B$6:$C$32, 2, FALSE), "Yes"), LOOKUP($A1763,Collections!$A:$A,Collections!S:S), 0)</f>
        <v>0</v>
      </c>
      <c r="X1763">
        <f>IF(EXACT(VLOOKUP(X$1,Variables!$B$6:$C$32, 2, FALSE), "Yes"), LOOKUP($A1763,Collections!$A:$A,Collections!T:T), 0)</f>
        <v>0</v>
      </c>
      <c r="Y1763">
        <f>IF(EXACT(VLOOKUP(Y$1,Variables!$B$6:$C$32, 2, FALSE), "Yes"), LOOKUP($A1763,Collections!$A:$A,Collections!U:U), 0)</f>
        <v>1</v>
      </c>
      <c r="Z1763">
        <f>IF(EXACT(VLOOKUP(Z$1,Variables!$B$6:$C$32, 2, FALSE), "Yes"), LOOKUP($A1763,Collections!$A:$A,Collections!V:V), 0)</f>
        <v>0</v>
      </c>
      <c r="AA1763">
        <f>IF(EXACT(VLOOKUP(AA$1,Variables!$B$6:$C$32, 2, FALSE), "Yes"), LOOKUP($A1763,Collections!$A:$A,Collections!W:W), 0)</f>
        <v>0</v>
      </c>
      <c r="AB1763">
        <f>IF(EXACT(VLOOKUP(AB$1,Variables!$B$6:$C$32, 2, FALSE), "Yes"), LOOKUP($A1763,Collections!$A:$A,Collections!X:X), 0)</f>
        <v>0</v>
      </c>
      <c r="AC1763">
        <f>IF(EXACT(VLOOKUP(AC$1,Variables!$B$6:$C$32, 2, FALSE), "Yes"), LOOKUP($A1763,Collections!$A:$A,Collections!Y:Y), 0)</f>
        <v>0</v>
      </c>
      <c r="AD1763">
        <f>IF(EXACT(VLOOKUP(AD$1,Variables!$B$6:$C$32, 2, FALSE), "Yes"), LOOKUP($A1763,Collections!$A:$A,Collections!Z:Z), 0)</f>
        <v>0</v>
      </c>
      <c r="AE1763">
        <f>IF(EXACT(VLOOKUP(AE$1,Variables!$B$6:$C$32, 2, FALSE), "Yes"), LOOKUP($A1763,Collections!$A:$A,Collections!AA:AA), 0)</f>
        <v>0</v>
      </c>
      <c r="AF1763">
        <f>IF(EXACT(VLOOKUP(AF$1,Variables!$B$6:$C$32, 2, FALSE), "Yes"), LOOKUP($A1763,Collections!$A:$A,Collections!AB:AB), 0)</f>
        <v>0</v>
      </c>
      <c r="AG1763" t="str">
        <f t="shared" si="27"/>
        <v>Yes</v>
      </c>
      <c r="AH1763">
        <f>IF(D1763&gt;=Variables!$C$1,1,0)</f>
        <v>0</v>
      </c>
      <c r="AI1763">
        <f>IF(E1763&gt;=Variables!$C$1,1,0)</f>
        <v>1</v>
      </c>
    </row>
    <row r="1764" spans="1:35" x14ac:dyDescent="0.2">
      <c r="A1764" s="25">
        <v>3601846</v>
      </c>
      <c r="B1764" s="2" t="s">
        <v>391</v>
      </c>
      <c r="C1764">
        <f>IF(ISNA(VLOOKUP(A1764,Images!A:C,3,FALSE)), 0, VLOOKUP(A1764,Images!A:C,3,FALSE))/IF(ISNA(VLOOKUP(A1764,Images!A:C,2,FALSE)), 1,VLOOKUP(A1764,Images!A:C,2,FALSE))</f>
        <v>2.0046620046620046E-2</v>
      </c>
      <c r="D1764">
        <f>IF(NOT(ISNA(VLOOKUP(A1764,Harvard!B:E,4,FALSE))), VLOOKUP(A1764,Harvard!B:E,4,FALSE), 0)</f>
        <v>1</v>
      </c>
      <c r="E1764">
        <f>IF(NOT(ISNA(VLOOKUP(A1764,UC!B:D, 3, FALSE))),VLOOKUP(A1764,UC!B:D, 2, FALSE)/VLOOKUP(A1764, UC!B:D, 3, FALSE), 0)</f>
        <v>1</v>
      </c>
      <c r="F1764">
        <f>IF(EXACT(VLOOKUP(F$1,Variables!$B$6:$C$32, 2, FALSE), "Yes"), LOOKUP($A1764,Collections!$A:$A,Collections!B:B), 0)</f>
        <v>0</v>
      </c>
      <c r="G1764">
        <f>IF(EXACT(VLOOKUP(G$1,Variables!$B$6:$C$32, 2, FALSE), "Yes"), LOOKUP($A1764,Collections!$A:$A,Collections!C:C), 0)</f>
        <v>0</v>
      </c>
      <c r="H1764">
        <f>IF(EXACT(VLOOKUP(H$1,Variables!$B$6:$C$32, 2, FALSE), "Yes"), LOOKUP($A1764,Collections!$A:$A,Collections!D:D), 0)</f>
        <v>0</v>
      </c>
      <c r="I1764">
        <f>IF(EXACT(VLOOKUP(I$1,Variables!$B$6:$C$32, 2, FALSE), "Yes"), LOOKUP($A1764,Collections!$A:$A,Collections!E:E), 0)</f>
        <v>0</v>
      </c>
      <c r="J1764">
        <f>IF(EXACT(VLOOKUP(J$1,Variables!$B$6:$C$32, 2, FALSE), "Yes"), LOOKUP($A1764,Collections!$A:$A,Collections!F:F), 0)</f>
        <v>0</v>
      </c>
      <c r="K1764">
        <f>IF(EXACT(VLOOKUP(K$1,Variables!$B$6:$C$32, 2, FALSE), "Yes"), LOOKUP($A1764,Collections!$A:$A,Collections!G:G), 0)</f>
        <v>1</v>
      </c>
      <c r="L1764">
        <f>IF(EXACT(VLOOKUP(L$1,Variables!$B$6:$C$32, 2, FALSE), "Yes"), LOOKUP($A1764,Collections!$A:$A,Collections!H:H), 0)</f>
        <v>0</v>
      </c>
      <c r="M1764">
        <f>IF(EXACT(VLOOKUP(M$1,Variables!$B$6:$C$32, 2, FALSE), "Yes"), LOOKUP($A1764,Collections!$A:$A,Collections!I:I), 0)</f>
        <v>0</v>
      </c>
      <c r="N1764">
        <f>IF(EXACT(VLOOKUP(N$1,Variables!$B$6:$C$32, 2, FALSE), "Yes"), LOOKUP($A1764,Collections!$A:$A,Collections!J:J), 0)</f>
        <v>0</v>
      </c>
      <c r="O1764">
        <f>IF(EXACT(VLOOKUP(O$1,Variables!$B$6:$C$32, 2, FALSE), "Yes"), LOOKUP($A1764,Collections!$A:$A,Collections!K:K), 0)</f>
        <v>0</v>
      </c>
      <c r="P1764">
        <f>IF(EXACT(VLOOKUP(P$1,Variables!$B$6:$C$32, 2, FALSE), "Yes"), LOOKUP($A1764,Collections!$A:$A,Collections!L:L), 0)</f>
        <v>0</v>
      </c>
      <c r="Q1764">
        <f>IF(EXACT(VLOOKUP(Q$1,Variables!$B$6:$C$32, 2, FALSE), "Yes"), LOOKUP($A1764,Collections!$A:$A,Collections!M:M), 0)</f>
        <v>0</v>
      </c>
      <c r="R1764">
        <f>IF(EXACT(VLOOKUP(R$1,Variables!$B$6:$C$32, 2, FALSE), "Yes"), LOOKUP($A1764,Collections!$A:$A,Collections!N:N), 0)</f>
        <v>0</v>
      </c>
      <c r="S1764">
        <f>IF(EXACT(VLOOKUP(S$1,Variables!$B$6:$C$32, 2, FALSE), "Yes"), LOOKUP($A1764,Collections!$A:$A,Collections!O:O), 0)</f>
        <v>0</v>
      </c>
      <c r="T1764">
        <f>IF(EXACT(VLOOKUP(T$1,Variables!$B$6:$C$32, 2, FALSE), "Yes"), LOOKUP($A1764,Collections!$A:$A,Collections!P:P), 0)</f>
        <v>0</v>
      </c>
      <c r="U1764">
        <f>IF(EXACT(VLOOKUP(U$1,Variables!$B$6:$C$32, 2, FALSE), "Yes"), LOOKUP($A1764,Collections!$A:$A,Collections!Q:Q), 0)</f>
        <v>0</v>
      </c>
      <c r="V1764">
        <f>IF(EXACT(VLOOKUP(V$1,Variables!$B$6:$C$32, 2, FALSE), "Yes"), LOOKUP($A1764,Collections!$A:$A,Collections!R:R), 0)</f>
        <v>0</v>
      </c>
      <c r="W1764">
        <f>IF(EXACT(VLOOKUP(W$1,Variables!$B$6:$C$32, 2, FALSE), "Yes"), LOOKUP($A1764,Collections!$A:$A,Collections!S:S), 0)</f>
        <v>0</v>
      </c>
      <c r="X1764">
        <f>IF(EXACT(VLOOKUP(X$1,Variables!$B$6:$C$32, 2, FALSE), "Yes"), LOOKUP($A1764,Collections!$A:$A,Collections!T:T), 0)</f>
        <v>0</v>
      </c>
      <c r="Y1764">
        <f>IF(EXACT(VLOOKUP(Y$1,Variables!$B$6:$C$32, 2, FALSE), "Yes"), LOOKUP($A1764,Collections!$A:$A,Collections!U:U), 0)</f>
        <v>0</v>
      </c>
      <c r="Z1764">
        <f>IF(EXACT(VLOOKUP(Z$1,Variables!$B$6:$C$32, 2, FALSE), "Yes"), LOOKUP($A1764,Collections!$A:$A,Collections!V:V), 0)</f>
        <v>0</v>
      </c>
      <c r="AA1764">
        <f>IF(EXACT(VLOOKUP(AA$1,Variables!$B$6:$C$32, 2, FALSE), "Yes"), LOOKUP($A1764,Collections!$A:$A,Collections!W:W), 0)</f>
        <v>0</v>
      </c>
      <c r="AB1764">
        <f>IF(EXACT(VLOOKUP(AB$1,Variables!$B$6:$C$32, 2, FALSE), "Yes"), LOOKUP($A1764,Collections!$A:$A,Collections!X:X), 0)</f>
        <v>0</v>
      </c>
      <c r="AC1764">
        <f>IF(EXACT(VLOOKUP(AC$1,Variables!$B$6:$C$32, 2, FALSE), "Yes"), LOOKUP($A1764,Collections!$A:$A,Collections!Y:Y), 0)</f>
        <v>0</v>
      </c>
      <c r="AD1764">
        <f>IF(EXACT(VLOOKUP(AD$1,Variables!$B$6:$C$32, 2, FALSE), "Yes"), LOOKUP($A1764,Collections!$A:$A,Collections!Z:Z), 0)</f>
        <v>0</v>
      </c>
      <c r="AE1764">
        <f>IF(EXACT(VLOOKUP(AE$1,Variables!$B$6:$C$32, 2, FALSE), "Yes"), LOOKUP($A1764,Collections!$A:$A,Collections!AA:AA), 0)</f>
        <v>0</v>
      </c>
      <c r="AF1764">
        <f>IF(EXACT(VLOOKUP(AF$1,Variables!$B$6:$C$32, 2, FALSE), "Yes"), LOOKUP($A1764,Collections!$A:$A,Collections!AB:AB), 0)</f>
        <v>0</v>
      </c>
      <c r="AG1764" t="str">
        <f t="shared" si="27"/>
        <v>Yes</v>
      </c>
      <c r="AH1764">
        <f>IF(D1764&gt;=Variables!$C$1,1,0)</f>
        <v>1</v>
      </c>
      <c r="AI1764">
        <f>IF(E1764&gt;=Variables!$C$1,1,0)</f>
        <v>1</v>
      </c>
    </row>
    <row r="1765" spans="1:35" x14ac:dyDescent="0.2">
      <c r="A1765" s="25">
        <v>13405470</v>
      </c>
      <c r="B1765" s="2" t="s">
        <v>2056</v>
      </c>
      <c r="C1765">
        <f>IF(ISNA(VLOOKUP(A1765,Images!A:C,3,FALSE)), 0, VLOOKUP(A1765,Images!A:C,3,FALSE))/IF(ISNA(VLOOKUP(A1765,Images!A:C,2,FALSE)), 1,VLOOKUP(A1765,Images!A:C,2,FALSE))</f>
        <v>2.1607605877268798E-2</v>
      </c>
      <c r="D1765">
        <f>IF(NOT(ISNA(VLOOKUP(A1765,Harvard!B:E,4,FALSE))), VLOOKUP(A1765,Harvard!B:E,4,FALSE), 0)</f>
        <v>0</v>
      </c>
      <c r="E1765">
        <f>IF(NOT(ISNA(VLOOKUP(A1765,UC!B:D, 3, FALSE))),VLOOKUP(A1765,UC!B:D, 2, FALSE)/VLOOKUP(A1765, UC!B:D, 3, FALSE), 0)</f>
        <v>0</v>
      </c>
      <c r="F1765">
        <f>IF(EXACT(VLOOKUP(F$1,Variables!$B$6:$C$32, 2, FALSE), "Yes"), LOOKUP($A1765,Collections!$A:$A,Collections!B:B), 0)</f>
        <v>0</v>
      </c>
      <c r="G1765">
        <f>IF(EXACT(VLOOKUP(G$1,Variables!$B$6:$C$32, 2, FALSE), "Yes"), LOOKUP($A1765,Collections!$A:$A,Collections!C:C), 0)</f>
        <v>0</v>
      </c>
      <c r="H1765">
        <f>IF(EXACT(VLOOKUP(H$1,Variables!$B$6:$C$32, 2, FALSE), "Yes"), LOOKUP($A1765,Collections!$A:$A,Collections!D:D), 0)</f>
        <v>0</v>
      </c>
      <c r="I1765">
        <f>IF(EXACT(VLOOKUP(I$1,Variables!$B$6:$C$32, 2, FALSE), "Yes"), LOOKUP($A1765,Collections!$A:$A,Collections!E:E), 0)</f>
        <v>0</v>
      </c>
      <c r="J1765">
        <f>IF(EXACT(VLOOKUP(J$1,Variables!$B$6:$C$32, 2, FALSE), "Yes"), LOOKUP($A1765,Collections!$A:$A,Collections!F:F), 0)</f>
        <v>0</v>
      </c>
      <c r="K1765">
        <f>IF(EXACT(VLOOKUP(K$1,Variables!$B$6:$C$32, 2, FALSE), "Yes"), LOOKUP($A1765,Collections!$A:$A,Collections!G:G), 0)</f>
        <v>0</v>
      </c>
      <c r="L1765">
        <f>IF(EXACT(VLOOKUP(L$1,Variables!$B$6:$C$32, 2, FALSE), "Yes"), LOOKUP($A1765,Collections!$A:$A,Collections!H:H), 0)</f>
        <v>0</v>
      </c>
      <c r="M1765">
        <f>IF(EXACT(VLOOKUP(M$1,Variables!$B$6:$C$32, 2, FALSE), "Yes"), LOOKUP($A1765,Collections!$A:$A,Collections!I:I), 0)</f>
        <v>0</v>
      </c>
      <c r="N1765">
        <f>IF(EXACT(VLOOKUP(N$1,Variables!$B$6:$C$32, 2, FALSE), "Yes"), LOOKUP($A1765,Collections!$A:$A,Collections!J:J), 0)</f>
        <v>0</v>
      </c>
      <c r="O1765">
        <f>IF(EXACT(VLOOKUP(O$1,Variables!$B$6:$C$32, 2, FALSE), "Yes"), LOOKUP($A1765,Collections!$A:$A,Collections!K:K), 0)</f>
        <v>0</v>
      </c>
      <c r="P1765">
        <f>IF(EXACT(VLOOKUP(P$1,Variables!$B$6:$C$32, 2, FALSE), "Yes"), LOOKUP($A1765,Collections!$A:$A,Collections!L:L), 0)</f>
        <v>0</v>
      </c>
      <c r="Q1765">
        <f>IF(EXACT(VLOOKUP(Q$1,Variables!$B$6:$C$32, 2, FALSE), "Yes"), LOOKUP($A1765,Collections!$A:$A,Collections!M:M), 0)</f>
        <v>0</v>
      </c>
      <c r="R1765">
        <f>IF(EXACT(VLOOKUP(R$1,Variables!$B$6:$C$32, 2, FALSE), "Yes"), LOOKUP($A1765,Collections!$A:$A,Collections!N:N), 0)</f>
        <v>0</v>
      </c>
      <c r="S1765">
        <f>IF(EXACT(VLOOKUP(S$1,Variables!$B$6:$C$32, 2, FALSE), "Yes"), LOOKUP($A1765,Collections!$A:$A,Collections!O:O), 0)</f>
        <v>0</v>
      </c>
      <c r="T1765">
        <f>IF(EXACT(VLOOKUP(T$1,Variables!$B$6:$C$32, 2, FALSE), "Yes"), LOOKUP($A1765,Collections!$A:$A,Collections!P:P), 0)</f>
        <v>0</v>
      </c>
      <c r="U1765">
        <f>IF(EXACT(VLOOKUP(U$1,Variables!$B$6:$C$32, 2, FALSE), "Yes"), LOOKUP($A1765,Collections!$A:$A,Collections!Q:Q), 0)</f>
        <v>0</v>
      </c>
      <c r="V1765">
        <f>IF(EXACT(VLOOKUP(V$1,Variables!$B$6:$C$32, 2, FALSE), "Yes"), LOOKUP($A1765,Collections!$A:$A,Collections!R:R), 0)</f>
        <v>0</v>
      </c>
      <c r="W1765">
        <f>IF(EXACT(VLOOKUP(W$1,Variables!$B$6:$C$32, 2, FALSE), "Yes"), LOOKUP($A1765,Collections!$A:$A,Collections!S:S), 0)</f>
        <v>0</v>
      </c>
      <c r="X1765">
        <f>IF(EXACT(VLOOKUP(X$1,Variables!$B$6:$C$32, 2, FALSE), "Yes"), LOOKUP($A1765,Collections!$A:$A,Collections!T:T), 0)</f>
        <v>0</v>
      </c>
      <c r="Y1765">
        <f>IF(EXACT(VLOOKUP(Y$1,Variables!$B$6:$C$32, 2, FALSE), "Yes"), LOOKUP($A1765,Collections!$A:$A,Collections!U:U), 0)</f>
        <v>1</v>
      </c>
      <c r="Z1765">
        <f>IF(EXACT(VLOOKUP(Z$1,Variables!$B$6:$C$32, 2, FALSE), "Yes"), LOOKUP($A1765,Collections!$A:$A,Collections!V:V), 0)</f>
        <v>0</v>
      </c>
      <c r="AA1765">
        <f>IF(EXACT(VLOOKUP(AA$1,Variables!$B$6:$C$32, 2, FALSE), "Yes"), LOOKUP($A1765,Collections!$A:$A,Collections!W:W), 0)</f>
        <v>0</v>
      </c>
      <c r="AB1765">
        <f>IF(EXACT(VLOOKUP(AB$1,Variables!$B$6:$C$32, 2, FALSE), "Yes"), LOOKUP($A1765,Collections!$A:$A,Collections!X:X), 0)</f>
        <v>0</v>
      </c>
      <c r="AC1765">
        <f>IF(EXACT(VLOOKUP(AC$1,Variables!$B$6:$C$32, 2, FALSE), "Yes"), LOOKUP($A1765,Collections!$A:$A,Collections!Y:Y), 0)</f>
        <v>0</v>
      </c>
      <c r="AD1765">
        <f>IF(EXACT(VLOOKUP(AD$1,Variables!$B$6:$C$32, 2, FALSE), "Yes"), LOOKUP($A1765,Collections!$A:$A,Collections!Z:Z), 0)</f>
        <v>0</v>
      </c>
      <c r="AE1765">
        <f>IF(EXACT(VLOOKUP(AE$1,Variables!$B$6:$C$32, 2, FALSE), "Yes"), LOOKUP($A1765,Collections!$A:$A,Collections!AA:AA), 0)</f>
        <v>0</v>
      </c>
      <c r="AF1765">
        <f>IF(EXACT(VLOOKUP(AF$1,Variables!$B$6:$C$32, 2, FALSE), "Yes"), LOOKUP($A1765,Collections!$A:$A,Collections!AB:AB), 0)</f>
        <v>0</v>
      </c>
      <c r="AG1765" t="str">
        <f t="shared" si="27"/>
        <v>Yes</v>
      </c>
      <c r="AH1765">
        <f>IF(D1765&gt;=Variables!$C$1,1,0)</f>
        <v>0</v>
      </c>
      <c r="AI1765">
        <f>IF(E1765&gt;=Variables!$C$1,1,0)</f>
        <v>0</v>
      </c>
    </row>
    <row r="1766" spans="1:35" x14ac:dyDescent="0.2">
      <c r="A1766" s="25">
        <v>178160</v>
      </c>
      <c r="B1766" s="2" t="s">
        <v>1347</v>
      </c>
      <c r="C1766">
        <f>IF(ISNA(VLOOKUP(A1766,Images!A:C,3,FALSE)), 0, VLOOKUP(A1766,Images!A:C,3,FALSE))/IF(ISNA(VLOOKUP(A1766,Images!A:C,2,FALSE)), 1,VLOOKUP(A1766,Images!A:C,2,FALSE))</f>
        <v>1.7297463624774717E-2</v>
      </c>
      <c r="D1766">
        <f>IF(NOT(ISNA(VLOOKUP(A1766,Harvard!B:E,4,FALSE))), VLOOKUP(A1766,Harvard!B:E,4,FALSE), 0)</f>
        <v>0.96950000000000003</v>
      </c>
      <c r="E1766">
        <f>IF(NOT(ISNA(VLOOKUP(A1766,UC!B:D, 3, FALSE))),VLOOKUP(A1766,UC!B:D, 2, FALSE)/VLOOKUP(A1766, UC!B:D, 3, FALSE), 0)</f>
        <v>0.98333333333333328</v>
      </c>
      <c r="F1766">
        <f>IF(EXACT(VLOOKUP(F$1,Variables!$B$6:$C$32, 2, FALSE), "Yes"), LOOKUP($A1766,Collections!$A:$A,Collections!B:B), 0)</f>
        <v>0</v>
      </c>
      <c r="G1766">
        <f>IF(EXACT(VLOOKUP(G$1,Variables!$B$6:$C$32, 2, FALSE), "Yes"), LOOKUP($A1766,Collections!$A:$A,Collections!C:C), 0)</f>
        <v>0</v>
      </c>
      <c r="H1766">
        <f>IF(EXACT(VLOOKUP(H$1,Variables!$B$6:$C$32, 2, FALSE), "Yes"), LOOKUP($A1766,Collections!$A:$A,Collections!D:D), 0)</f>
        <v>1</v>
      </c>
      <c r="I1766">
        <f>IF(EXACT(VLOOKUP(I$1,Variables!$B$6:$C$32, 2, FALSE), "Yes"), LOOKUP($A1766,Collections!$A:$A,Collections!E:E), 0)</f>
        <v>0</v>
      </c>
      <c r="J1766">
        <f>IF(EXACT(VLOOKUP(J$1,Variables!$B$6:$C$32, 2, FALSE), "Yes"), LOOKUP($A1766,Collections!$A:$A,Collections!F:F), 0)</f>
        <v>0</v>
      </c>
      <c r="K1766">
        <f>IF(EXACT(VLOOKUP(K$1,Variables!$B$6:$C$32, 2, FALSE), "Yes"), LOOKUP($A1766,Collections!$A:$A,Collections!G:G), 0)</f>
        <v>0</v>
      </c>
      <c r="L1766">
        <f>IF(EXACT(VLOOKUP(L$1,Variables!$B$6:$C$32, 2, FALSE), "Yes"), LOOKUP($A1766,Collections!$A:$A,Collections!H:H), 0)</f>
        <v>0</v>
      </c>
      <c r="M1766">
        <f>IF(EXACT(VLOOKUP(M$1,Variables!$B$6:$C$32, 2, FALSE), "Yes"), LOOKUP($A1766,Collections!$A:$A,Collections!I:I), 0)</f>
        <v>0</v>
      </c>
      <c r="N1766">
        <f>IF(EXACT(VLOOKUP(N$1,Variables!$B$6:$C$32, 2, FALSE), "Yes"), LOOKUP($A1766,Collections!$A:$A,Collections!J:J), 0)</f>
        <v>0</v>
      </c>
      <c r="O1766">
        <f>IF(EXACT(VLOOKUP(O$1,Variables!$B$6:$C$32, 2, FALSE), "Yes"), LOOKUP($A1766,Collections!$A:$A,Collections!K:K), 0)</f>
        <v>0</v>
      </c>
      <c r="P1766">
        <f>IF(EXACT(VLOOKUP(P$1,Variables!$B$6:$C$32, 2, FALSE), "Yes"), LOOKUP($A1766,Collections!$A:$A,Collections!L:L), 0)</f>
        <v>0</v>
      </c>
      <c r="Q1766">
        <f>IF(EXACT(VLOOKUP(Q$1,Variables!$B$6:$C$32, 2, FALSE), "Yes"), LOOKUP($A1766,Collections!$A:$A,Collections!M:M), 0)</f>
        <v>0</v>
      </c>
      <c r="R1766">
        <f>IF(EXACT(VLOOKUP(R$1,Variables!$B$6:$C$32, 2, FALSE), "Yes"), LOOKUP($A1766,Collections!$A:$A,Collections!N:N), 0)</f>
        <v>0</v>
      </c>
      <c r="S1766">
        <f>IF(EXACT(VLOOKUP(S$1,Variables!$B$6:$C$32, 2, FALSE), "Yes"), LOOKUP($A1766,Collections!$A:$A,Collections!O:O), 0)</f>
        <v>0</v>
      </c>
      <c r="T1766">
        <f>IF(EXACT(VLOOKUP(T$1,Variables!$B$6:$C$32, 2, FALSE), "Yes"), LOOKUP($A1766,Collections!$A:$A,Collections!P:P), 0)</f>
        <v>0</v>
      </c>
      <c r="U1766">
        <f>IF(EXACT(VLOOKUP(U$1,Variables!$B$6:$C$32, 2, FALSE), "Yes"), LOOKUP($A1766,Collections!$A:$A,Collections!Q:Q), 0)</f>
        <v>0</v>
      </c>
      <c r="V1766">
        <f>IF(EXACT(VLOOKUP(V$1,Variables!$B$6:$C$32, 2, FALSE), "Yes"), LOOKUP($A1766,Collections!$A:$A,Collections!R:R), 0)</f>
        <v>0</v>
      </c>
      <c r="W1766">
        <f>IF(EXACT(VLOOKUP(W$1,Variables!$B$6:$C$32, 2, FALSE), "Yes"), LOOKUP($A1766,Collections!$A:$A,Collections!S:S), 0)</f>
        <v>0</v>
      </c>
      <c r="X1766">
        <f>IF(EXACT(VLOOKUP(X$1,Variables!$B$6:$C$32, 2, FALSE), "Yes"), LOOKUP($A1766,Collections!$A:$A,Collections!T:T), 0)</f>
        <v>0</v>
      </c>
      <c r="Y1766">
        <f>IF(EXACT(VLOOKUP(Y$1,Variables!$B$6:$C$32, 2, FALSE), "Yes"), LOOKUP($A1766,Collections!$A:$A,Collections!U:U), 0)</f>
        <v>0</v>
      </c>
      <c r="Z1766">
        <f>IF(EXACT(VLOOKUP(Z$1,Variables!$B$6:$C$32, 2, FALSE), "Yes"), LOOKUP($A1766,Collections!$A:$A,Collections!V:V), 0)</f>
        <v>0</v>
      </c>
      <c r="AA1766">
        <f>IF(EXACT(VLOOKUP(AA$1,Variables!$B$6:$C$32, 2, FALSE), "Yes"), LOOKUP($A1766,Collections!$A:$A,Collections!W:W), 0)</f>
        <v>0</v>
      </c>
      <c r="AB1766">
        <f>IF(EXACT(VLOOKUP(AB$1,Variables!$B$6:$C$32, 2, FALSE), "Yes"), LOOKUP($A1766,Collections!$A:$A,Collections!X:X), 0)</f>
        <v>0</v>
      </c>
      <c r="AC1766">
        <f>IF(EXACT(VLOOKUP(AC$1,Variables!$B$6:$C$32, 2, FALSE), "Yes"), LOOKUP($A1766,Collections!$A:$A,Collections!Y:Y), 0)</f>
        <v>0</v>
      </c>
      <c r="AD1766">
        <f>IF(EXACT(VLOOKUP(AD$1,Variables!$B$6:$C$32, 2, FALSE), "Yes"), LOOKUP($A1766,Collections!$A:$A,Collections!Z:Z), 0)</f>
        <v>0</v>
      </c>
      <c r="AE1766">
        <f>IF(EXACT(VLOOKUP(AE$1,Variables!$B$6:$C$32, 2, FALSE), "Yes"), LOOKUP($A1766,Collections!$A:$A,Collections!AA:AA), 0)</f>
        <v>0</v>
      </c>
      <c r="AF1766">
        <f>IF(EXACT(VLOOKUP(AF$1,Variables!$B$6:$C$32, 2, FALSE), "Yes"), LOOKUP($A1766,Collections!$A:$A,Collections!AB:AB), 0)</f>
        <v>0</v>
      </c>
      <c r="AG1766" t="str">
        <f t="shared" si="27"/>
        <v>Yes</v>
      </c>
      <c r="AH1766">
        <f>IF(D1766&gt;=Variables!$C$1,1,0)</f>
        <v>1</v>
      </c>
      <c r="AI1766">
        <f>IF(E1766&gt;=Variables!$C$1,1,0)</f>
        <v>1</v>
      </c>
    </row>
    <row r="1767" spans="1:35" x14ac:dyDescent="0.2">
      <c r="A1767" s="25">
        <v>930334</v>
      </c>
      <c r="B1767" s="2" t="s">
        <v>140</v>
      </c>
      <c r="C1767">
        <f>IF(ISNA(VLOOKUP(A1767,Images!A:C,3,FALSE)), 0, VLOOKUP(A1767,Images!A:C,3,FALSE))/IF(ISNA(VLOOKUP(A1767,Images!A:C,2,FALSE)), 1,VLOOKUP(A1767,Images!A:C,2,FALSE))</f>
        <v>4.2445712786196944E-2</v>
      </c>
      <c r="D1767">
        <f>IF(NOT(ISNA(VLOOKUP(A1767,Harvard!B:E,4,FALSE))), VLOOKUP(A1767,Harvard!B:E,4,FALSE), 0)</f>
        <v>0.97099999999999997</v>
      </c>
      <c r="E1767">
        <f>IF(NOT(ISNA(VLOOKUP(A1767,UC!B:D, 3, FALSE))),VLOOKUP(A1767,UC!B:D, 2, FALSE)/VLOOKUP(A1767, UC!B:D, 3, FALSE), 0)</f>
        <v>0.8990825688073395</v>
      </c>
      <c r="F1767">
        <f>IF(EXACT(VLOOKUP(F$1,Variables!$B$6:$C$32, 2, FALSE), "Yes"), LOOKUP($A1767,Collections!$A:$A,Collections!B:B), 0)</f>
        <v>0</v>
      </c>
      <c r="G1767">
        <f>IF(EXACT(VLOOKUP(G$1,Variables!$B$6:$C$32, 2, FALSE), "Yes"), LOOKUP($A1767,Collections!$A:$A,Collections!C:C), 0)</f>
        <v>0</v>
      </c>
      <c r="H1767">
        <f>IF(EXACT(VLOOKUP(H$1,Variables!$B$6:$C$32, 2, FALSE), "Yes"), LOOKUP($A1767,Collections!$A:$A,Collections!D:D), 0)</f>
        <v>0</v>
      </c>
      <c r="I1767">
        <f>IF(EXACT(VLOOKUP(I$1,Variables!$B$6:$C$32, 2, FALSE), "Yes"), LOOKUP($A1767,Collections!$A:$A,Collections!E:E), 0)</f>
        <v>0</v>
      </c>
      <c r="J1767">
        <f>IF(EXACT(VLOOKUP(J$1,Variables!$B$6:$C$32, 2, FALSE), "Yes"), LOOKUP($A1767,Collections!$A:$A,Collections!F:F), 0)</f>
        <v>0</v>
      </c>
      <c r="K1767">
        <f>IF(EXACT(VLOOKUP(K$1,Variables!$B$6:$C$32, 2, FALSE), "Yes"), LOOKUP($A1767,Collections!$A:$A,Collections!G:G), 0)</f>
        <v>0</v>
      </c>
      <c r="L1767">
        <f>IF(EXACT(VLOOKUP(L$1,Variables!$B$6:$C$32, 2, FALSE), "Yes"), LOOKUP($A1767,Collections!$A:$A,Collections!H:H), 0)</f>
        <v>0</v>
      </c>
      <c r="M1767">
        <f>IF(EXACT(VLOOKUP(M$1,Variables!$B$6:$C$32, 2, FALSE), "Yes"), LOOKUP($A1767,Collections!$A:$A,Collections!I:I), 0)</f>
        <v>1</v>
      </c>
      <c r="N1767">
        <f>IF(EXACT(VLOOKUP(N$1,Variables!$B$6:$C$32, 2, FALSE), "Yes"), LOOKUP($A1767,Collections!$A:$A,Collections!J:J), 0)</f>
        <v>0</v>
      </c>
      <c r="O1767">
        <f>IF(EXACT(VLOOKUP(O$1,Variables!$B$6:$C$32, 2, FALSE), "Yes"), LOOKUP($A1767,Collections!$A:$A,Collections!K:K), 0)</f>
        <v>0</v>
      </c>
      <c r="P1767">
        <f>IF(EXACT(VLOOKUP(P$1,Variables!$B$6:$C$32, 2, FALSE), "Yes"), LOOKUP($A1767,Collections!$A:$A,Collections!L:L), 0)</f>
        <v>0</v>
      </c>
      <c r="Q1767">
        <f>IF(EXACT(VLOOKUP(Q$1,Variables!$B$6:$C$32, 2, FALSE), "Yes"), LOOKUP($A1767,Collections!$A:$A,Collections!M:M), 0)</f>
        <v>0</v>
      </c>
      <c r="R1767">
        <f>IF(EXACT(VLOOKUP(R$1,Variables!$B$6:$C$32, 2, FALSE), "Yes"), LOOKUP($A1767,Collections!$A:$A,Collections!N:N), 0)</f>
        <v>0</v>
      </c>
      <c r="S1767">
        <f>IF(EXACT(VLOOKUP(S$1,Variables!$B$6:$C$32, 2, FALSE), "Yes"), LOOKUP($A1767,Collections!$A:$A,Collections!O:O), 0)</f>
        <v>0</v>
      </c>
      <c r="T1767">
        <f>IF(EXACT(VLOOKUP(T$1,Variables!$B$6:$C$32, 2, FALSE), "Yes"), LOOKUP($A1767,Collections!$A:$A,Collections!P:P), 0)</f>
        <v>0</v>
      </c>
      <c r="U1767">
        <f>IF(EXACT(VLOOKUP(U$1,Variables!$B$6:$C$32, 2, FALSE), "Yes"), LOOKUP($A1767,Collections!$A:$A,Collections!Q:Q), 0)</f>
        <v>0</v>
      </c>
      <c r="V1767">
        <f>IF(EXACT(VLOOKUP(V$1,Variables!$B$6:$C$32, 2, FALSE), "Yes"), LOOKUP($A1767,Collections!$A:$A,Collections!R:R), 0)</f>
        <v>0</v>
      </c>
      <c r="W1767">
        <f>IF(EXACT(VLOOKUP(W$1,Variables!$B$6:$C$32, 2, FALSE), "Yes"), LOOKUP($A1767,Collections!$A:$A,Collections!S:S), 0)</f>
        <v>0</v>
      </c>
      <c r="X1767">
        <f>IF(EXACT(VLOOKUP(X$1,Variables!$B$6:$C$32, 2, FALSE), "Yes"), LOOKUP($A1767,Collections!$A:$A,Collections!T:T), 0)</f>
        <v>0</v>
      </c>
      <c r="Y1767">
        <f>IF(EXACT(VLOOKUP(Y$1,Variables!$B$6:$C$32, 2, FALSE), "Yes"), LOOKUP($A1767,Collections!$A:$A,Collections!U:U), 0)</f>
        <v>0</v>
      </c>
      <c r="Z1767">
        <f>IF(EXACT(VLOOKUP(Z$1,Variables!$B$6:$C$32, 2, FALSE), "Yes"), LOOKUP($A1767,Collections!$A:$A,Collections!V:V), 0)</f>
        <v>0</v>
      </c>
      <c r="AA1767">
        <f>IF(EXACT(VLOOKUP(AA$1,Variables!$B$6:$C$32, 2, FALSE), "Yes"), LOOKUP($A1767,Collections!$A:$A,Collections!W:W), 0)</f>
        <v>0</v>
      </c>
      <c r="AB1767">
        <f>IF(EXACT(VLOOKUP(AB$1,Variables!$B$6:$C$32, 2, FALSE), "Yes"), LOOKUP($A1767,Collections!$A:$A,Collections!X:X), 0)</f>
        <v>0</v>
      </c>
      <c r="AC1767">
        <f>IF(EXACT(VLOOKUP(AC$1,Variables!$B$6:$C$32, 2, FALSE), "Yes"), LOOKUP($A1767,Collections!$A:$A,Collections!Y:Y), 0)</f>
        <v>0</v>
      </c>
      <c r="AD1767">
        <f>IF(EXACT(VLOOKUP(AD$1,Variables!$B$6:$C$32, 2, FALSE), "Yes"), LOOKUP($A1767,Collections!$A:$A,Collections!Z:Z), 0)</f>
        <v>0</v>
      </c>
      <c r="AE1767">
        <f>IF(EXACT(VLOOKUP(AE$1,Variables!$B$6:$C$32, 2, FALSE), "Yes"), LOOKUP($A1767,Collections!$A:$A,Collections!AA:AA), 0)</f>
        <v>0</v>
      </c>
      <c r="AF1767">
        <f>IF(EXACT(VLOOKUP(AF$1,Variables!$B$6:$C$32, 2, FALSE), "Yes"), LOOKUP($A1767,Collections!$A:$A,Collections!AB:AB), 0)</f>
        <v>0</v>
      </c>
      <c r="AG1767" t="str">
        <f t="shared" si="27"/>
        <v>Yes</v>
      </c>
      <c r="AH1767">
        <f>IF(D1767&gt;=Variables!$C$1,1,0)</f>
        <v>1</v>
      </c>
      <c r="AI1767">
        <f>IF(E1767&gt;=Variables!$C$1,1,0)</f>
        <v>0</v>
      </c>
    </row>
    <row r="1768" spans="1:35" x14ac:dyDescent="0.2">
      <c r="A1768" s="25">
        <v>933252</v>
      </c>
      <c r="B1768" s="2" t="s">
        <v>876</v>
      </c>
      <c r="C1768">
        <f>IF(ISNA(VLOOKUP(A1768,Images!A:C,3,FALSE)), 0, VLOOKUP(A1768,Images!A:C,3,FALSE))/IF(ISNA(VLOOKUP(A1768,Images!A:C,2,FALSE)), 1,VLOOKUP(A1768,Images!A:C,2,FALSE))</f>
        <v>0</v>
      </c>
      <c r="D1768">
        <f>IF(NOT(ISNA(VLOOKUP(A1768,Harvard!B:E,4,FALSE))), VLOOKUP(A1768,Harvard!B:E,4,FALSE), 0)</f>
        <v>0.66669999999999996</v>
      </c>
      <c r="E1768">
        <f>IF(NOT(ISNA(VLOOKUP(A1768,UC!B:D, 3, FALSE))),VLOOKUP(A1768,UC!B:D, 2, FALSE)/VLOOKUP(A1768, UC!B:D, 3, FALSE), 0)</f>
        <v>0.66666666666666663</v>
      </c>
      <c r="F1768">
        <f>IF(EXACT(VLOOKUP(F$1,Variables!$B$6:$C$32, 2, FALSE), "Yes"), LOOKUP($A1768,Collections!$A:$A,Collections!B:B), 0)</f>
        <v>0</v>
      </c>
      <c r="G1768">
        <f>IF(EXACT(VLOOKUP(G$1,Variables!$B$6:$C$32, 2, FALSE), "Yes"), LOOKUP($A1768,Collections!$A:$A,Collections!C:C), 0)</f>
        <v>0</v>
      </c>
      <c r="H1768">
        <f>IF(EXACT(VLOOKUP(H$1,Variables!$B$6:$C$32, 2, FALSE), "Yes"), LOOKUP($A1768,Collections!$A:$A,Collections!D:D), 0)</f>
        <v>0</v>
      </c>
      <c r="I1768">
        <f>IF(EXACT(VLOOKUP(I$1,Variables!$B$6:$C$32, 2, FALSE), "Yes"), LOOKUP($A1768,Collections!$A:$A,Collections!E:E), 0)</f>
        <v>0</v>
      </c>
      <c r="J1768">
        <f>IF(EXACT(VLOOKUP(J$1,Variables!$B$6:$C$32, 2, FALSE), "Yes"), LOOKUP($A1768,Collections!$A:$A,Collections!F:F), 0)</f>
        <v>0</v>
      </c>
      <c r="K1768">
        <f>IF(EXACT(VLOOKUP(K$1,Variables!$B$6:$C$32, 2, FALSE), "Yes"), LOOKUP($A1768,Collections!$A:$A,Collections!G:G), 0)</f>
        <v>0</v>
      </c>
      <c r="L1768">
        <f>IF(EXACT(VLOOKUP(L$1,Variables!$B$6:$C$32, 2, FALSE), "Yes"), LOOKUP($A1768,Collections!$A:$A,Collections!H:H), 0)</f>
        <v>0</v>
      </c>
      <c r="M1768">
        <f>IF(EXACT(VLOOKUP(M$1,Variables!$B$6:$C$32, 2, FALSE), "Yes"), LOOKUP($A1768,Collections!$A:$A,Collections!I:I), 0)</f>
        <v>1</v>
      </c>
      <c r="N1768">
        <f>IF(EXACT(VLOOKUP(N$1,Variables!$B$6:$C$32, 2, FALSE), "Yes"), LOOKUP($A1768,Collections!$A:$A,Collections!J:J), 0)</f>
        <v>0</v>
      </c>
      <c r="O1768">
        <f>IF(EXACT(VLOOKUP(O$1,Variables!$B$6:$C$32, 2, FALSE), "Yes"), LOOKUP($A1768,Collections!$A:$A,Collections!K:K), 0)</f>
        <v>0</v>
      </c>
      <c r="P1768">
        <f>IF(EXACT(VLOOKUP(P$1,Variables!$B$6:$C$32, 2, FALSE), "Yes"), LOOKUP($A1768,Collections!$A:$A,Collections!L:L), 0)</f>
        <v>0</v>
      </c>
      <c r="Q1768">
        <f>IF(EXACT(VLOOKUP(Q$1,Variables!$B$6:$C$32, 2, FALSE), "Yes"), LOOKUP($A1768,Collections!$A:$A,Collections!M:M), 0)</f>
        <v>0</v>
      </c>
      <c r="R1768">
        <f>IF(EXACT(VLOOKUP(R$1,Variables!$B$6:$C$32, 2, FALSE), "Yes"), LOOKUP($A1768,Collections!$A:$A,Collections!N:N), 0)</f>
        <v>0</v>
      </c>
      <c r="S1768">
        <f>IF(EXACT(VLOOKUP(S$1,Variables!$B$6:$C$32, 2, FALSE), "Yes"), LOOKUP($A1768,Collections!$A:$A,Collections!O:O), 0)</f>
        <v>0</v>
      </c>
      <c r="T1768">
        <f>IF(EXACT(VLOOKUP(T$1,Variables!$B$6:$C$32, 2, FALSE), "Yes"), LOOKUP($A1768,Collections!$A:$A,Collections!P:P), 0)</f>
        <v>0</v>
      </c>
      <c r="U1768">
        <f>IF(EXACT(VLOOKUP(U$1,Variables!$B$6:$C$32, 2, FALSE), "Yes"), LOOKUP($A1768,Collections!$A:$A,Collections!Q:Q), 0)</f>
        <v>0</v>
      </c>
      <c r="V1768">
        <f>IF(EXACT(VLOOKUP(V$1,Variables!$B$6:$C$32, 2, FALSE), "Yes"), LOOKUP($A1768,Collections!$A:$A,Collections!R:R), 0)</f>
        <v>0</v>
      </c>
      <c r="W1768">
        <f>IF(EXACT(VLOOKUP(W$1,Variables!$B$6:$C$32, 2, FALSE), "Yes"), LOOKUP($A1768,Collections!$A:$A,Collections!S:S), 0)</f>
        <v>0</v>
      </c>
      <c r="X1768">
        <f>IF(EXACT(VLOOKUP(X$1,Variables!$B$6:$C$32, 2, FALSE), "Yes"), LOOKUP($A1768,Collections!$A:$A,Collections!T:T), 0)</f>
        <v>0</v>
      </c>
      <c r="Y1768">
        <f>IF(EXACT(VLOOKUP(Y$1,Variables!$B$6:$C$32, 2, FALSE), "Yes"), LOOKUP($A1768,Collections!$A:$A,Collections!U:U), 0)</f>
        <v>0</v>
      </c>
      <c r="Z1768">
        <f>IF(EXACT(VLOOKUP(Z$1,Variables!$B$6:$C$32, 2, FALSE), "Yes"), LOOKUP($A1768,Collections!$A:$A,Collections!V:V), 0)</f>
        <v>0</v>
      </c>
      <c r="AA1768">
        <f>IF(EXACT(VLOOKUP(AA$1,Variables!$B$6:$C$32, 2, FALSE), "Yes"), LOOKUP($A1768,Collections!$A:$A,Collections!W:W), 0)</f>
        <v>0</v>
      </c>
      <c r="AB1768">
        <f>IF(EXACT(VLOOKUP(AB$1,Variables!$B$6:$C$32, 2, FALSE), "Yes"), LOOKUP($A1768,Collections!$A:$A,Collections!X:X), 0)</f>
        <v>0</v>
      </c>
      <c r="AC1768">
        <f>IF(EXACT(VLOOKUP(AC$1,Variables!$B$6:$C$32, 2, FALSE), "Yes"), LOOKUP($A1768,Collections!$A:$A,Collections!Y:Y), 0)</f>
        <v>0</v>
      </c>
      <c r="AD1768">
        <f>IF(EXACT(VLOOKUP(AD$1,Variables!$B$6:$C$32, 2, FALSE), "Yes"), LOOKUP($A1768,Collections!$A:$A,Collections!Z:Z), 0)</f>
        <v>0</v>
      </c>
      <c r="AE1768">
        <f>IF(EXACT(VLOOKUP(AE$1,Variables!$B$6:$C$32, 2, FALSE), "Yes"), LOOKUP($A1768,Collections!$A:$A,Collections!AA:AA), 0)</f>
        <v>0</v>
      </c>
      <c r="AF1768">
        <f>IF(EXACT(VLOOKUP(AF$1,Variables!$B$6:$C$32, 2, FALSE), "Yes"), LOOKUP($A1768,Collections!$A:$A,Collections!AB:AB), 0)</f>
        <v>0</v>
      </c>
      <c r="AG1768" t="str">
        <f t="shared" si="27"/>
        <v>Yes</v>
      </c>
      <c r="AH1768">
        <f>IF(D1768&gt;=Variables!$C$1,1,0)</f>
        <v>0</v>
      </c>
      <c r="AI1768">
        <f>IF(E1768&gt;=Variables!$C$1,1,0)</f>
        <v>0</v>
      </c>
    </row>
    <row r="1769" spans="1:35" x14ac:dyDescent="0.2">
      <c r="A1769" s="25">
        <v>1905953</v>
      </c>
      <c r="B1769" s="2" t="s">
        <v>934</v>
      </c>
      <c r="C1769">
        <f>IF(ISNA(VLOOKUP(A1769,Images!A:C,3,FALSE)), 0, VLOOKUP(A1769,Images!A:C,3,FALSE))/IF(ISNA(VLOOKUP(A1769,Images!A:C,2,FALSE)), 1,VLOOKUP(A1769,Images!A:C,2,FALSE))</f>
        <v>0</v>
      </c>
      <c r="D1769">
        <f>IF(NOT(ISNA(VLOOKUP(A1769,Harvard!B:E,4,FALSE))), VLOOKUP(A1769,Harvard!B:E,4,FALSE), 0)</f>
        <v>0</v>
      </c>
      <c r="E1769">
        <f>IF(NOT(ISNA(VLOOKUP(A1769,UC!B:D, 3, FALSE))),VLOOKUP(A1769,UC!B:D, 2, FALSE)/VLOOKUP(A1769, UC!B:D, 3, FALSE), 0)</f>
        <v>0.69230769230769229</v>
      </c>
      <c r="F1769">
        <f>IF(EXACT(VLOOKUP(F$1,Variables!$B$6:$C$32, 2, FALSE), "Yes"), LOOKUP($A1769,Collections!$A:$A,Collections!B:B), 0)</f>
        <v>0</v>
      </c>
      <c r="G1769">
        <f>IF(EXACT(VLOOKUP(G$1,Variables!$B$6:$C$32, 2, FALSE), "Yes"), LOOKUP($A1769,Collections!$A:$A,Collections!C:C), 0)</f>
        <v>0</v>
      </c>
      <c r="H1769">
        <f>IF(EXACT(VLOOKUP(H$1,Variables!$B$6:$C$32, 2, FALSE), "Yes"), LOOKUP($A1769,Collections!$A:$A,Collections!D:D), 0)</f>
        <v>1</v>
      </c>
      <c r="I1769">
        <f>IF(EXACT(VLOOKUP(I$1,Variables!$B$6:$C$32, 2, FALSE), "Yes"), LOOKUP($A1769,Collections!$A:$A,Collections!E:E), 0)</f>
        <v>0</v>
      </c>
      <c r="J1769">
        <f>IF(EXACT(VLOOKUP(J$1,Variables!$B$6:$C$32, 2, FALSE), "Yes"), LOOKUP($A1769,Collections!$A:$A,Collections!F:F), 0)</f>
        <v>0</v>
      </c>
      <c r="K1769">
        <f>IF(EXACT(VLOOKUP(K$1,Variables!$B$6:$C$32, 2, FALSE), "Yes"), LOOKUP($A1769,Collections!$A:$A,Collections!G:G), 0)</f>
        <v>0</v>
      </c>
      <c r="L1769">
        <f>IF(EXACT(VLOOKUP(L$1,Variables!$B$6:$C$32, 2, FALSE), "Yes"), LOOKUP($A1769,Collections!$A:$A,Collections!H:H), 0)</f>
        <v>0</v>
      </c>
      <c r="M1769">
        <f>IF(EXACT(VLOOKUP(M$1,Variables!$B$6:$C$32, 2, FALSE), "Yes"), LOOKUP($A1769,Collections!$A:$A,Collections!I:I), 0)</f>
        <v>0</v>
      </c>
      <c r="N1769">
        <f>IF(EXACT(VLOOKUP(N$1,Variables!$B$6:$C$32, 2, FALSE), "Yes"), LOOKUP($A1769,Collections!$A:$A,Collections!J:J), 0)</f>
        <v>0</v>
      </c>
      <c r="O1769">
        <f>IF(EXACT(VLOOKUP(O$1,Variables!$B$6:$C$32, 2, FALSE), "Yes"), LOOKUP($A1769,Collections!$A:$A,Collections!K:K), 0)</f>
        <v>0</v>
      </c>
      <c r="P1769">
        <f>IF(EXACT(VLOOKUP(P$1,Variables!$B$6:$C$32, 2, FALSE), "Yes"), LOOKUP($A1769,Collections!$A:$A,Collections!L:L), 0)</f>
        <v>0</v>
      </c>
      <c r="Q1769">
        <f>IF(EXACT(VLOOKUP(Q$1,Variables!$B$6:$C$32, 2, FALSE), "Yes"), LOOKUP($A1769,Collections!$A:$A,Collections!M:M), 0)</f>
        <v>0</v>
      </c>
      <c r="R1769">
        <f>IF(EXACT(VLOOKUP(R$1,Variables!$B$6:$C$32, 2, FALSE), "Yes"), LOOKUP($A1769,Collections!$A:$A,Collections!N:N), 0)</f>
        <v>0</v>
      </c>
      <c r="S1769">
        <f>IF(EXACT(VLOOKUP(S$1,Variables!$B$6:$C$32, 2, FALSE), "Yes"), LOOKUP($A1769,Collections!$A:$A,Collections!O:O), 0)</f>
        <v>0</v>
      </c>
      <c r="T1769">
        <f>IF(EXACT(VLOOKUP(T$1,Variables!$B$6:$C$32, 2, FALSE), "Yes"), LOOKUP($A1769,Collections!$A:$A,Collections!P:P), 0)</f>
        <v>0</v>
      </c>
      <c r="U1769">
        <f>IF(EXACT(VLOOKUP(U$1,Variables!$B$6:$C$32, 2, FALSE), "Yes"), LOOKUP($A1769,Collections!$A:$A,Collections!Q:Q), 0)</f>
        <v>0</v>
      </c>
      <c r="V1769">
        <f>IF(EXACT(VLOOKUP(V$1,Variables!$B$6:$C$32, 2, FALSE), "Yes"), LOOKUP($A1769,Collections!$A:$A,Collections!R:R), 0)</f>
        <v>0</v>
      </c>
      <c r="W1769">
        <f>IF(EXACT(VLOOKUP(W$1,Variables!$B$6:$C$32, 2, FALSE), "Yes"), LOOKUP($A1769,Collections!$A:$A,Collections!S:S), 0)</f>
        <v>0</v>
      </c>
      <c r="X1769">
        <f>IF(EXACT(VLOOKUP(X$1,Variables!$B$6:$C$32, 2, FALSE), "Yes"), LOOKUP($A1769,Collections!$A:$A,Collections!T:T), 0)</f>
        <v>0</v>
      </c>
      <c r="Y1769">
        <f>IF(EXACT(VLOOKUP(Y$1,Variables!$B$6:$C$32, 2, FALSE), "Yes"), LOOKUP($A1769,Collections!$A:$A,Collections!U:U), 0)</f>
        <v>0</v>
      </c>
      <c r="Z1769">
        <f>IF(EXACT(VLOOKUP(Z$1,Variables!$B$6:$C$32, 2, FALSE), "Yes"), LOOKUP($A1769,Collections!$A:$A,Collections!V:V), 0)</f>
        <v>0</v>
      </c>
      <c r="AA1769">
        <f>IF(EXACT(VLOOKUP(AA$1,Variables!$B$6:$C$32, 2, FALSE), "Yes"), LOOKUP($A1769,Collections!$A:$A,Collections!W:W), 0)</f>
        <v>0</v>
      </c>
      <c r="AB1769">
        <f>IF(EXACT(VLOOKUP(AB$1,Variables!$B$6:$C$32, 2, FALSE), "Yes"), LOOKUP($A1769,Collections!$A:$A,Collections!X:X), 0)</f>
        <v>0</v>
      </c>
      <c r="AC1769">
        <f>IF(EXACT(VLOOKUP(AC$1,Variables!$B$6:$C$32, 2, FALSE), "Yes"), LOOKUP($A1769,Collections!$A:$A,Collections!Y:Y), 0)</f>
        <v>0</v>
      </c>
      <c r="AD1769">
        <f>IF(EXACT(VLOOKUP(AD$1,Variables!$B$6:$C$32, 2, FALSE), "Yes"), LOOKUP($A1769,Collections!$A:$A,Collections!Z:Z), 0)</f>
        <v>0</v>
      </c>
      <c r="AE1769">
        <f>IF(EXACT(VLOOKUP(AE$1,Variables!$B$6:$C$32, 2, FALSE), "Yes"), LOOKUP($A1769,Collections!$A:$A,Collections!AA:AA), 0)</f>
        <v>0</v>
      </c>
      <c r="AF1769">
        <f>IF(EXACT(VLOOKUP(AF$1,Variables!$B$6:$C$32, 2, FALSE), "Yes"), LOOKUP($A1769,Collections!$A:$A,Collections!AB:AB), 0)</f>
        <v>0</v>
      </c>
      <c r="AG1769" t="str">
        <f t="shared" si="27"/>
        <v>Yes</v>
      </c>
      <c r="AH1769">
        <f>IF(D1769&gt;=Variables!$C$1,1,0)</f>
        <v>0</v>
      </c>
      <c r="AI1769">
        <f>IF(E1769&gt;=Variables!$C$1,1,0)</f>
        <v>0</v>
      </c>
    </row>
    <row r="1770" spans="1:35" x14ac:dyDescent="0.2">
      <c r="A1770" s="25">
        <v>181498</v>
      </c>
      <c r="B1770" s="2" t="s">
        <v>2931</v>
      </c>
      <c r="C1770">
        <f>IF(ISNA(VLOOKUP(A1770,Images!A:C,3,FALSE)), 0, VLOOKUP(A1770,Images!A:C,3,FALSE))/IF(ISNA(VLOOKUP(A1770,Images!A:C,2,FALSE)), 1,VLOOKUP(A1770,Images!A:C,2,FALSE))</f>
        <v>2.3549382716049384E-2</v>
      </c>
      <c r="D1770">
        <f>IF(NOT(ISNA(VLOOKUP(A1770,Harvard!B:E,4,FALSE))), VLOOKUP(A1770,Harvard!B:E,4,FALSE), 0)</f>
        <v>0.79720000000000002</v>
      </c>
      <c r="E1770">
        <f>IF(NOT(ISNA(VLOOKUP(A1770,UC!B:D, 3, FALSE))),VLOOKUP(A1770,UC!B:D, 2, FALSE)/VLOOKUP(A1770, UC!B:D, 3, FALSE), 0)</f>
        <v>0.2810344827586207</v>
      </c>
      <c r="F1770">
        <f>IF(EXACT(VLOOKUP(F$1,Variables!$B$6:$C$32, 2, FALSE), "Yes"), LOOKUP($A1770,Collections!$A:$A,Collections!B:B), 0)</f>
        <v>0</v>
      </c>
      <c r="G1770">
        <f>IF(EXACT(VLOOKUP(G$1,Variables!$B$6:$C$32, 2, FALSE), "Yes"), LOOKUP($A1770,Collections!$A:$A,Collections!C:C), 0)</f>
        <v>0</v>
      </c>
      <c r="H1770">
        <f>IF(EXACT(VLOOKUP(H$1,Variables!$B$6:$C$32, 2, FALSE), "Yes"), LOOKUP($A1770,Collections!$A:$A,Collections!D:D), 0)</f>
        <v>0</v>
      </c>
      <c r="I1770">
        <f>IF(EXACT(VLOOKUP(I$1,Variables!$B$6:$C$32, 2, FALSE), "Yes"), LOOKUP($A1770,Collections!$A:$A,Collections!E:E), 0)</f>
        <v>0</v>
      </c>
      <c r="J1770">
        <f>IF(EXACT(VLOOKUP(J$1,Variables!$B$6:$C$32, 2, FALSE), "Yes"), LOOKUP($A1770,Collections!$A:$A,Collections!F:F), 0)</f>
        <v>0</v>
      </c>
      <c r="K1770">
        <f>IF(EXACT(VLOOKUP(K$1,Variables!$B$6:$C$32, 2, FALSE), "Yes"), LOOKUP($A1770,Collections!$A:$A,Collections!G:G), 0)</f>
        <v>0</v>
      </c>
      <c r="L1770">
        <f>IF(EXACT(VLOOKUP(L$1,Variables!$B$6:$C$32, 2, FALSE), "Yes"), LOOKUP($A1770,Collections!$A:$A,Collections!H:H), 0)</f>
        <v>1</v>
      </c>
      <c r="M1770">
        <f>IF(EXACT(VLOOKUP(M$1,Variables!$B$6:$C$32, 2, FALSE), "Yes"), LOOKUP($A1770,Collections!$A:$A,Collections!I:I), 0)</f>
        <v>0</v>
      </c>
      <c r="N1770">
        <f>IF(EXACT(VLOOKUP(N$1,Variables!$B$6:$C$32, 2, FALSE), "Yes"), LOOKUP($A1770,Collections!$A:$A,Collections!J:J), 0)</f>
        <v>0</v>
      </c>
      <c r="O1770">
        <f>IF(EXACT(VLOOKUP(O$1,Variables!$B$6:$C$32, 2, FALSE), "Yes"), LOOKUP($A1770,Collections!$A:$A,Collections!K:K), 0)</f>
        <v>0</v>
      </c>
      <c r="P1770">
        <f>IF(EXACT(VLOOKUP(P$1,Variables!$B$6:$C$32, 2, FALSE), "Yes"), LOOKUP($A1770,Collections!$A:$A,Collections!L:L), 0)</f>
        <v>0</v>
      </c>
      <c r="Q1770">
        <f>IF(EXACT(VLOOKUP(Q$1,Variables!$B$6:$C$32, 2, FALSE), "Yes"), LOOKUP($A1770,Collections!$A:$A,Collections!M:M), 0)</f>
        <v>0</v>
      </c>
      <c r="R1770">
        <f>IF(EXACT(VLOOKUP(R$1,Variables!$B$6:$C$32, 2, FALSE), "Yes"), LOOKUP($A1770,Collections!$A:$A,Collections!N:N), 0)</f>
        <v>0</v>
      </c>
      <c r="S1770">
        <f>IF(EXACT(VLOOKUP(S$1,Variables!$B$6:$C$32, 2, FALSE), "Yes"), LOOKUP($A1770,Collections!$A:$A,Collections!O:O), 0)</f>
        <v>0</v>
      </c>
      <c r="T1770">
        <f>IF(EXACT(VLOOKUP(T$1,Variables!$B$6:$C$32, 2, FALSE), "Yes"), LOOKUP($A1770,Collections!$A:$A,Collections!P:P), 0)</f>
        <v>0</v>
      </c>
      <c r="U1770">
        <f>IF(EXACT(VLOOKUP(U$1,Variables!$B$6:$C$32, 2, FALSE), "Yes"), LOOKUP($A1770,Collections!$A:$A,Collections!Q:Q), 0)</f>
        <v>0</v>
      </c>
      <c r="V1770">
        <f>IF(EXACT(VLOOKUP(V$1,Variables!$B$6:$C$32, 2, FALSE), "Yes"), LOOKUP($A1770,Collections!$A:$A,Collections!R:R), 0)</f>
        <v>0</v>
      </c>
      <c r="W1770">
        <f>IF(EXACT(VLOOKUP(W$1,Variables!$B$6:$C$32, 2, FALSE), "Yes"), LOOKUP($A1770,Collections!$A:$A,Collections!S:S), 0)</f>
        <v>0</v>
      </c>
      <c r="X1770">
        <f>IF(EXACT(VLOOKUP(X$1,Variables!$B$6:$C$32, 2, FALSE), "Yes"), LOOKUP($A1770,Collections!$A:$A,Collections!T:T), 0)</f>
        <v>0</v>
      </c>
      <c r="Y1770">
        <f>IF(EXACT(VLOOKUP(Y$1,Variables!$B$6:$C$32, 2, FALSE), "Yes"), LOOKUP($A1770,Collections!$A:$A,Collections!U:U), 0)</f>
        <v>0</v>
      </c>
      <c r="Z1770">
        <f>IF(EXACT(VLOOKUP(Z$1,Variables!$B$6:$C$32, 2, FALSE), "Yes"), LOOKUP($A1770,Collections!$A:$A,Collections!V:V), 0)</f>
        <v>0</v>
      </c>
      <c r="AA1770">
        <f>IF(EXACT(VLOOKUP(AA$1,Variables!$B$6:$C$32, 2, FALSE), "Yes"), LOOKUP($A1770,Collections!$A:$A,Collections!W:W), 0)</f>
        <v>0</v>
      </c>
      <c r="AB1770">
        <f>IF(EXACT(VLOOKUP(AB$1,Variables!$B$6:$C$32, 2, FALSE), "Yes"), LOOKUP($A1770,Collections!$A:$A,Collections!X:X), 0)</f>
        <v>0</v>
      </c>
      <c r="AC1770">
        <f>IF(EXACT(VLOOKUP(AC$1,Variables!$B$6:$C$32, 2, FALSE), "Yes"), LOOKUP($A1770,Collections!$A:$A,Collections!Y:Y), 0)</f>
        <v>0</v>
      </c>
      <c r="AD1770">
        <f>IF(EXACT(VLOOKUP(AD$1,Variables!$B$6:$C$32, 2, FALSE), "Yes"), LOOKUP($A1770,Collections!$A:$A,Collections!Z:Z), 0)</f>
        <v>0</v>
      </c>
      <c r="AE1770">
        <f>IF(EXACT(VLOOKUP(AE$1,Variables!$B$6:$C$32, 2, FALSE), "Yes"), LOOKUP($A1770,Collections!$A:$A,Collections!AA:AA), 0)</f>
        <v>0</v>
      </c>
      <c r="AF1770">
        <f>IF(EXACT(VLOOKUP(AF$1,Variables!$B$6:$C$32, 2, FALSE), "Yes"), LOOKUP($A1770,Collections!$A:$A,Collections!AB:AB), 0)</f>
        <v>0</v>
      </c>
      <c r="AG1770" t="str">
        <f t="shared" si="27"/>
        <v>Yes</v>
      </c>
      <c r="AH1770">
        <f>IF(D1770&gt;=Variables!$C$1,1,0)</f>
        <v>0</v>
      </c>
      <c r="AI1770">
        <f>IF(E1770&gt;=Variables!$C$1,1,0)</f>
        <v>0</v>
      </c>
    </row>
    <row r="1771" spans="1:35" x14ac:dyDescent="0.2">
      <c r="A1771" s="25">
        <v>182168</v>
      </c>
      <c r="B1771" s="2" t="s">
        <v>925</v>
      </c>
      <c r="C1771">
        <f>IF(ISNA(VLOOKUP(A1771,Images!A:C,3,FALSE)), 0, VLOOKUP(A1771,Images!A:C,3,FALSE))/IF(ISNA(VLOOKUP(A1771,Images!A:C,2,FALSE)), 1,VLOOKUP(A1771,Images!A:C,2,FALSE))</f>
        <v>1.1360190052567732E-2</v>
      </c>
      <c r="D1771">
        <f>IF(NOT(ISNA(VLOOKUP(A1771,Harvard!B:E,4,FALSE))), VLOOKUP(A1771,Harvard!B:E,4,FALSE), 0)</f>
        <v>0.94679999999999997</v>
      </c>
      <c r="E1771">
        <f>IF(NOT(ISNA(VLOOKUP(A1771,UC!B:D, 3, FALSE))),VLOOKUP(A1771,UC!B:D, 2, FALSE)/VLOOKUP(A1771, UC!B:D, 3, FALSE), 0)</f>
        <v>1</v>
      </c>
      <c r="F1771">
        <f>IF(EXACT(VLOOKUP(F$1,Variables!$B$6:$C$32, 2, FALSE), "Yes"), LOOKUP($A1771,Collections!$A:$A,Collections!B:B), 0)</f>
        <v>0</v>
      </c>
      <c r="G1771">
        <f>IF(EXACT(VLOOKUP(G$1,Variables!$B$6:$C$32, 2, FALSE), "Yes"), LOOKUP($A1771,Collections!$A:$A,Collections!C:C), 0)</f>
        <v>1</v>
      </c>
      <c r="H1771">
        <f>IF(EXACT(VLOOKUP(H$1,Variables!$B$6:$C$32, 2, FALSE), "Yes"), LOOKUP($A1771,Collections!$A:$A,Collections!D:D), 0)</f>
        <v>0</v>
      </c>
      <c r="I1771">
        <f>IF(EXACT(VLOOKUP(I$1,Variables!$B$6:$C$32, 2, FALSE), "Yes"), LOOKUP($A1771,Collections!$A:$A,Collections!E:E), 0)</f>
        <v>0</v>
      </c>
      <c r="J1771">
        <f>IF(EXACT(VLOOKUP(J$1,Variables!$B$6:$C$32, 2, FALSE), "Yes"), LOOKUP($A1771,Collections!$A:$A,Collections!F:F), 0)</f>
        <v>0</v>
      </c>
      <c r="K1771">
        <f>IF(EXACT(VLOOKUP(K$1,Variables!$B$6:$C$32, 2, FALSE), "Yes"), LOOKUP($A1771,Collections!$A:$A,Collections!G:G), 0)</f>
        <v>0</v>
      </c>
      <c r="L1771">
        <f>IF(EXACT(VLOOKUP(L$1,Variables!$B$6:$C$32, 2, FALSE), "Yes"), LOOKUP($A1771,Collections!$A:$A,Collections!H:H), 0)</f>
        <v>0</v>
      </c>
      <c r="M1771">
        <f>IF(EXACT(VLOOKUP(M$1,Variables!$B$6:$C$32, 2, FALSE), "Yes"), LOOKUP($A1771,Collections!$A:$A,Collections!I:I), 0)</f>
        <v>0</v>
      </c>
      <c r="N1771">
        <f>IF(EXACT(VLOOKUP(N$1,Variables!$B$6:$C$32, 2, FALSE), "Yes"), LOOKUP($A1771,Collections!$A:$A,Collections!J:J), 0)</f>
        <v>0</v>
      </c>
      <c r="O1771">
        <f>IF(EXACT(VLOOKUP(O$1,Variables!$B$6:$C$32, 2, FALSE), "Yes"), LOOKUP($A1771,Collections!$A:$A,Collections!K:K), 0)</f>
        <v>0</v>
      </c>
      <c r="P1771">
        <f>IF(EXACT(VLOOKUP(P$1,Variables!$B$6:$C$32, 2, FALSE), "Yes"), LOOKUP($A1771,Collections!$A:$A,Collections!L:L), 0)</f>
        <v>0</v>
      </c>
      <c r="Q1771">
        <f>IF(EXACT(VLOOKUP(Q$1,Variables!$B$6:$C$32, 2, FALSE), "Yes"), LOOKUP($A1771,Collections!$A:$A,Collections!M:M), 0)</f>
        <v>0</v>
      </c>
      <c r="R1771">
        <f>IF(EXACT(VLOOKUP(R$1,Variables!$B$6:$C$32, 2, FALSE), "Yes"), LOOKUP($A1771,Collections!$A:$A,Collections!N:N), 0)</f>
        <v>0</v>
      </c>
      <c r="S1771">
        <f>IF(EXACT(VLOOKUP(S$1,Variables!$B$6:$C$32, 2, FALSE), "Yes"), LOOKUP($A1771,Collections!$A:$A,Collections!O:O), 0)</f>
        <v>0</v>
      </c>
      <c r="T1771">
        <f>IF(EXACT(VLOOKUP(T$1,Variables!$B$6:$C$32, 2, FALSE), "Yes"), LOOKUP($A1771,Collections!$A:$A,Collections!P:P), 0)</f>
        <v>0</v>
      </c>
      <c r="U1771">
        <f>IF(EXACT(VLOOKUP(U$1,Variables!$B$6:$C$32, 2, FALSE), "Yes"), LOOKUP($A1771,Collections!$A:$A,Collections!Q:Q), 0)</f>
        <v>0</v>
      </c>
      <c r="V1771">
        <f>IF(EXACT(VLOOKUP(V$1,Variables!$B$6:$C$32, 2, FALSE), "Yes"), LOOKUP($A1771,Collections!$A:$A,Collections!R:R), 0)</f>
        <v>0</v>
      </c>
      <c r="W1771">
        <f>IF(EXACT(VLOOKUP(W$1,Variables!$B$6:$C$32, 2, FALSE), "Yes"), LOOKUP($A1771,Collections!$A:$A,Collections!S:S), 0)</f>
        <v>0</v>
      </c>
      <c r="X1771">
        <f>IF(EXACT(VLOOKUP(X$1,Variables!$B$6:$C$32, 2, FALSE), "Yes"), LOOKUP($A1771,Collections!$A:$A,Collections!T:T), 0)</f>
        <v>0</v>
      </c>
      <c r="Y1771">
        <f>IF(EXACT(VLOOKUP(Y$1,Variables!$B$6:$C$32, 2, FALSE), "Yes"), LOOKUP($A1771,Collections!$A:$A,Collections!U:U), 0)</f>
        <v>0</v>
      </c>
      <c r="Z1771">
        <f>IF(EXACT(VLOOKUP(Z$1,Variables!$B$6:$C$32, 2, FALSE), "Yes"), LOOKUP($A1771,Collections!$A:$A,Collections!V:V), 0)</f>
        <v>0</v>
      </c>
      <c r="AA1771">
        <f>IF(EXACT(VLOOKUP(AA$1,Variables!$B$6:$C$32, 2, FALSE), "Yes"), LOOKUP($A1771,Collections!$A:$A,Collections!W:W), 0)</f>
        <v>0</v>
      </c>
      <c r="AB1771">
        <f>IF(EXACT(VLOOKUP(AB$1,Variables!$B$6:$C$32, 2, FALSE), "Yes"), LOOKUP($A1771,Collections!$A:$A,Collections!X:X), 0)</f>
        <v>0</v>
      </c>
      <c r="AC1771">
        <f>IF(EXACT(VLOOKUP(AC$1,Variables!$B$6:$C$32, 2, FALSE), "Yes"), LOOKUP($A1771,Collections!$A:$A,Collections!Y:Y), 0)</f>
        <v>0</v>
      </c>
      <c r="AD1771">
        <f>IF(EXACT(VLOOKUP(AD$1,Variables!$B$6:$C$32, 2, FALSE), "Yes"), LOOKUP($A1771,Collections!$A:$A,Collections!Z:Z), 0)</f>
        <v>0</v>
      </c>
      <c r="AE1771">
        <f>IF(EXACT(VLOOKUP(AE$1,Variables!$B$6:$C$32, 2, FALSE), "Yes"), LOOKUP($A1771,Collections!$A:$A,Collections!AA:AA), 0)</f>
        <v>0</v>
      </c>
      <c r="AF1771">
        <f>IF(EXACT(VLOOKUP(AF$1,Variables!$B$6:$C$32, 2, FALSE), "Yes"), LOOKUP($A1771,Collections!$A:$A,Collections!AB:AB), 0)</f>
        <v>0</v>
      </c>
      <c r="AG1771" t="str">
        <f t="shared" si="27"/>
        <v>Yes</v>
      </c>
      <c r="AH1771">
        <f>IF(D1771&gt;=Variables!$C$1,1,0)</f>
        <v>1</v>
      </c>
      <c r="AI1771">
        <f>IF(E1771&gt;=Variables!$C$1,1,0)</f>
        <v>1</v>
      </c>
    </row>
    <row r="1772" spans="1:35" x14ac:dyDescent="0.2">
      <c r="A1772" s="25" t="s">
        <v>2244</v>
      </c>
      <c r="B1772" s="2" t="s">
        <v>922</v>
      </c>
      <c r="C1772">
        <f>IF(ISNA(VLOOKUP(A1772,Images!A:C,3,FALSE)), 0, VLOOKUP(A1772,Images!A:C,3,FALSE))/IF(ISNA(VLOOKUP(A1772,Images!A:C,2,FALSE)), 1,VLOOKUP(A1772,Images!A:C,2,FALSE))</f>
        <v>8.3419813203480485E-3</v>
      </c>
      <c r="D1772">
        <f>IF(NOT(ISNA(VLOOKUP(A1772,Harvard!B:E,4,FALSE))), VLOOKUP(A1772,Harvard!B:E,4,FALSE), 0)</f>
        <v>0.97440000000000004</v>
      </c>
      <c r="E1772">
        <f>IF(NOT(ISNA(VLOOKUP(A1772,UC!B:D, 3, FALSE))),VLOOKUP(A1772,UC!B:D, 2, FALSE)/VLOOKUP(A1772, UC!B:D, 3, FALSE), 0)</f>
        <v>0.98181818181818181</v>
      </c>
      <c r="F1772">
        <f>IF(EXACT(VLOOKUP(F$1,Variables!$B$6:$C$32, 2, FALSE), "Yes"), LOOKUP($A1772,Collections!$A:$A,Collections!B:B), 0)</f>
        <v>0</v>
      </c>
      <c r="G1772">
        <f>IF(EXACT(VLOOKUP(G$1,Variables!$B$6:$C$32, 2, FALSE), "Yes"), LOOKUP($A1772,Collections!$A:$A,Collections!C:C), 0)</f>
        <v>1</v>
      </c>
      <c r="H1772">
        <f>IF(EXACT(VLOOKUP(H$1,Variables!$B$6:$C$32, 2, FALSE), "Yes"), LOOKUP($A1772,Collections!$A:$A,Collections!D:D), 0)</f>
        <v>0</v>
      </c>
      <c r="I1772">
        <f>IF(EXACT(VLOOKUP(I$1,Variables!$B$6:$C$32, 2, FALSE), "Yes"), LOOKUP($A1772,Collections!$A:$A,Collections!E:E), 0)</f>
        <v>0</v>
      </c>
      <c r="J1772">
        <f>IF(EXACT(VLOOKUP(J$1,Variables!$B$6:$C$32, 2, FALSE), "Yes"), LOOKUP($A1772,Collections!$A:$A,Collections!F:F), 0)</f>
        <v>0</v>
      </c>
      <c r="K1772">
        <f>IF(EXACT(VLOOKUP(K$1,Variables!$B$6:$C$32, 2, FALSE), "Yes"), LOOKUP($A1772,Collections!$A:$A,Collections!G:G), 0)</f>
        <v>0</v>
      </c>
      <c r="L1772">
        <f>IF(EXACT(VLOOKUP(L$1,Variables!$B$6:$C$32, 2, FALSE), "Yes"), LOOKUP($A1772,Collections!$A:$A,Collections!H:H), 0)</f>
        <v>0</v>
      </c>
      <c r="M1772">
        <f>IF(EXACT(VLOOKUP(M$1,Variables!$B$6:$C$32, 2, FALSE), "Yes"), LOOKUP($A1772,Collections!$A:$A,Collections!I:I), 0)</f>
        <v>0</v>
      </c>
      <c r="N1772">
        <f>IF(EXACT(VLOOKUP(N$1,Variables!$B$6:$C$32, 2, FALSE), "Yes"), LOOKUP($A1772,Collections!$A:$A,Collections!J:J), 0)</f>
        <v>0</v>
      </c>
      <c r="O1772">
        <f>IF(EXACT(VLOOKUP(O$1,Variables!$B$6:$C$32, 2, FALSE), "Yes"), LOOKUP($A1772,Collections!$A:$A,Collections!K:K), 0)</f>
        <v>0</v>
      </c>
      <c r="P1772">
        <f>IF(EXACT(VLOOKUP(P$1,Variables!$B$6:$C$32, 2, FALSE), "Yes"), LOOKUP($A1772,Collections!$A:$A,Collections!L:L), 0)</f>
        <v>0</v>
      </c>
      <c r="Q1772">
        <f>IF(EXACT(VLOOKUP(Q$1,Variables!$B$6:$C$32, 2, FALSE), "Yes"), LOOKUP($A1772,Collections!$A:$A,Collections!M:M), 0)</f>
        <v>0</v>
      </c>
      <c r="R1772">
        <f>IF(EXACT(VLOOKUP(R$1,Variables!$B$6:$C$32, 2, FALSE), "Yes"), LOOKUP($A1772,Collections!$A:$A,Collections!N:N), 0)</f>
        <v>0</v>
      </c>
      <c r="S1772">
        <f>IF(EXACT(VLOOKUP(S$1,Variables!$B$6:$C$32, 2, FALSE), "Yes"), LOOKUP($A1772,Collections!$A:$A,Collections!O:O), 0)</f>
        <v>0</v>
      </c>
      <c r="T1772">
        <f>IF(EXACT(VLOOKUP(T$1,Variables!$B$6:$C$32, 2, FALSE), "Yes"), LOOKUP($A1772,Collections!$A:$A,Collections!P:P), 0)</f>
        <v>0</v>
      </c>
      <c r="U1772">
        <f>IF(EXACT(VLOOKUP(U$1,Variables!$B$6:$C$32, 2, FALSE), "Yes"), LOOKUP($A1772,Collections!$A:$A,Collections!Q:Q), 0)</f>
        <v>0</v>
      </c>
      <c r="V1772">
        <f>IF(EXACT(VLOOKUP(V$1,Variables!$B$6:$C$32, 2, FALSE), "Yes"), LOOKUP($A1772,Collections!$A:$A,Collections!R:R), 0)</f>
        <v>0</v>
      </c>
      <c r="W1772">
        <f>IF(EXACT(VLOOKUP(W$1,Variables!$B$6:$C$32, 2, FALSE), "Yes"), LOOKUP($A1772,Collections!$A:$A,Collections!S:S), 0)</f>
        <v>0</v>
      </c>
      <c r="X1772">
        <f>IF(EXACT(VLOOKUP(X$1,Variables!$B$6:$C$32, 2, FALSE), "Yes"), LOOKUP($A1772,Collections!$A:$A,Collections!T:T), 0)</f>
        <v>0</v>
      </c>
      <c r="Y1772">
        <f>IF(EXACT(VLOOKUP(Y$1,Variables!$B$6:$C$32, 2, FALSE), "Yes"), LOOKUP($A1772,Collections!$A:$A,Collections!U:U), 0)</f>
        <v>0</v>
      </c>
      <c r="Z1772">
        <f>IF(EXACT(VLOOKUP(Z$1,Variables!$B$6:$C$32, 2, FALSE), "Yes"), LOOKUP($A1772,Collections!$A:$A,Collections!V:V), 0)</f>
        <v>0</v>
      </c>
      <c r="AA1772">
        <f>IF(EXACT(VLOOKUP(AA$1,Variables!$B$6:$C$32, 2, FALSE), "Yes"), LOOKUP($A1772,Collections!$A:$A,Collections!W:W), 0)</f>
        <v>0</v>
      </c>
      <c r="AB1772">
        <f>IF(EXACT(VLOOKUP(AB$1,Variables!$B$6:$C$32, 2, FALSE), "Yes"), LOOKUP($A1772,Collections!$A:$A,Collections!X:X), 0)</f>
        <v>0</v>
      </c>
      <c r="AC1772">
        <f>IF(EXACT(VLOOKUP(AC$1,Variables!$B$6:$C$32, 2, FALSE), "Yes"), LOOKUP($A1772,Collections!$A:$A,Collections!Y:Y), 0)</f>
        <v>0</v>
      </c>
      <c r="AD1772">
        <f>IF(EXACT(VLOOKUP(AD$1,Variables!$B$6:$C$32, 2, FALSE), "Yes"), LOOKUP($A1772,Collections!$A:$A,Collections!Z:Z), 0)</f>
        <v>0</v>
      </c>
      <c r="AE1772">
        <f>IF(EXACT(VLOOKUP(AE$1,Variables!$B$6:$C$32, 2, FALSE), "Yes"), LOOKUP($A1772,Collections!$A:$A,Collections!AA:AA), 0)</f>
        <v>0</v>
      </c>
      <c r="AF1772">
        <f>IF(EXACT(VLOOKUP(AF$1,Variables!$B$6:$C$32, 2, FALSE), "Yes"), LOOKUP($A1772,Collections!$A:$A,Collections!AB:AB), 0)</f>
        <v>0</v>
      </c>
      <c r="AG1772" t="str">
        <f t="shared" si="27"/>
        <v>Yes</v>
      </c>
      <c r="AH1772">
        <f>IF(D1772&gt;=Variables!$C$1,1,0)</f>
        <v>1</v>
      </c>
      <c r="AI1772">
        <f>IF(E1772&gt;=Variables!$C$1,1,0)</f>
        <v>1</v>
      </c>
    </row>
    <row r="1773" spans="1:35" x14ac:dyDescent="0.2">
      <c r="A1773" s="25">
        <v>182745</v>
      </c>
      <c r="B1773" s="2" t="s">
        <v>927</v>
      </c>
      <c r="C1773">
        <f>IF(ISNA(VLOOKUP(A1773,Images!A:C,3,FALSE)), 0, VLOOKUP(A1773,Images!A:C,3,FALSE))/IF(ISNA(VLOOKUP(A1773,Images!A:C,2,FALSE)), 1,VLOOKUP(A1773,Images!A:C,2,FALSE))</f>
        <v>3.5090902493014477E-2</v>
      </c>
      <c r="D1773">
        <f>IF(NOT(ISNA(VLOOKUP(A1773,Harvard!B:E,4,FALSE))), VLOOKUP(A1773,Harvard!B:E,4,FALSE), 0)</f>
        <v>1</v>
      </c>
      <c r="E1773">
        <f>IF(NOT(ISNA(VLOOKUP(A1773,UC!B:D, 3, FALSE))),VLOOKUP(A1773,UC!B:D, 2, FALSE)/VLOOKUP(A1773, UC!B:D, 3, FALSE), 0)</f>
        <v>1</v>
      </c>
      <c r="F1773">
        <f>IF(EXACT(VLOOKUP(F$1,Variables!$B$6:$C$32, 2, FALSE), "Yes"), LOOKUP($A1773,Collections!$A:$A,Collections!B:B), 0)</f>
        <v>0</v>
      </c>
      <c r="G1773">
        <f>IF(EXACT(VLOOKUP(G$1,Variables!$B$6:$C$32, 2, FALSE), "Yes"), LOOKUP($A1773,Collections!$A:$A,Collections!C:C), 0)</f>
        <v>1</v>
      </c>
      <c r="H1773">
        <f>IF(EXACT(VLOOKUP(H$1,Variables!$B$6:$C$32, 2, FALSE), "Yes"), LOOKUP($A1773,Collections!$A:$A,Collections!D:D), 0)</f>
        <v>0</v>
      </c>
      <c r="I1773">
        <f>IF(EXACT(VLOOKUP(I$1,Variables!$B$6:$C$32, 2, FALSE), "Yes"), LOOKUP($A1773,Collections!$A:$A,Collections!E:E), 0)</f>
        <v>0</v>
      </c>
      <c r="J1773">
        <f>IF(EXACT(VLOOKUP(J$1,Variables!$B$6:$C$32, 2, FALSE), "Yes"), LOOKUP($A1773,Collections!$A:$A,Collections!F:F), 0)</f>
        <v>0</v>
      </c>
      <c r="K1773">
        <f>IF(EXACT(VLOOKUP(K$1,Variables!$B$6:$C$32, 2, FALSE), "Yes"), LOOKUP($A1773,Collections!$A:$A,Collections!G:G), 0)</f>
        <v>0</v>
      </c>
      <c r="L1773">
        <f>IF(EXACT(VLOOKUP(L$1,Variables!$B$6:$C$32, 2, FALSE), "Yes"), LOOKUP($A1773,Collections!$A:$A,Collections!H:H), 0)</f>
        <v>0</v>
      </c>
      <c r="M1773">
        <f>IF(EXACT(VLOOKUP(M$1,Variables!$B$6:$C$32, 2, FALSE), "Yes"), LOOKUP($A1773,Collections!$A:$A,Collections!I:I), 0)</f>
        <v>0</v>
      </c>
      <c r="N1773">
        <f>IF(EXACT(VLOOKUP(N$1,Variables!$B$6:$C$32, 2, FALSE), "Yes"), LOOKUP($A1773,Collections!$A:$A,Collections!J:J), 0)</f>
        <v>0</v>
      </c>
      <c r="O1773">
        <f>IF(EXACT(VLOOKUP(O$1,Variables!$B$6:$C$32, 2, FALSE), "Yes"), LOOKUP($A1773,Collections!$A:$A,Collections!K:K), 0)</f>
        <v>0</v>
      </c>
      <c r="P1773">
        <f>IF(EXACT(VLOOKUP(P$1,Variables!$B$6:$C$32, 2, FALSE), "Yes"), LOOKUP($A1773,Collections!$A:$A,Collections!L:L), 0)</f>
        <v>0</v>
      </c>
      <c r="Q1773">
        <f>IF(EXACT(VLOOKUP(Q$1,Variables!$B$6:$C$32, 2, FALSE), "Yes"), LOOKUP($A1773,Collections!$A:$A,Collections!M:M), 0)</f>
        <v>0</v>
      </c>
      <c r="R1773">
        <f>IF(EXACT(VLOOKUP(R$1,Variables!$B$6:$C$32, 2, FALSE), "Yes"), LOOKUP($A1773,Collections!$A:$A,Collections!N:N), 0)</f>
        <v>0</v>
      </c>
      <c r="S1773">
        <f>IF(EXACT(VLOOKUP(S$1,Variables!$B$6:$C$32, 2, FALSE), "Yes"), LOOKUP($A1773,Collections!$A:$A,Collections!O:O), 0)</f>
        <v>0</v>
      </c>
      <c r="T1773">
        <f>IF(EXACT(VLOOKUP(T$1,Variables!$B$6:$C$32, 2, FALSE), "Yes"), LOOKUP($A1773,Collections!$A:$A,Collections!P:P), 0)</f>
        <v>0</v>
      </c>
      <c r="U1773">
        <f>IF(EXACT(VLOOKUP(U$1,Variables!$B$6:$C$32, 2, FALSE), "Yes"), LOOKUP($A1773,Collections!$A:$A,Collections!Q:Q), 0)</f>
        <v>0</v>
      </c>
      <c r="V1773">
        <f>IF(EXACT(VLOOKUP(V$1,Variables!$B$6:$C$32, 2, FALSE), "Yes"), LOOKUP($A1773,Collections!$A:$A,Collections!R:R), 0)</f>
        <v>0</v>
      </c>
      <c r="W1773">
        <f>IF(EXACT(VLOOKUP(W$1,Variables!$B$6:$C$32, 2, FALSE), "Yes"), LOOKUP($A1773,Collections!$A:$A,Collections!S:S), 0)</f>
        <v>0</v>
      </c>
      <c r="X1773">
        <f>IF(EXACT(VLOOKUP(X$1,Variables!$B$6:$C$32, 2, FALSE), "Yes"), LOOKUP($A1773,Collections!$A:$A,Collections!T:T), 0)</f>
        <v>0</v>
      </c>
      <c r="Y1773">
        <f>IF(EXACT(VLOOKUP(Y$1,Variables!$B$6:$C$32, 2, FALSE), "Yes"), LOOKUP($A1773,Collections!$A:$A,Collections!U:U), 0)</f>
        <v>0</v>
      </c>
      <c r="Z1773">
        <f>IF(EXACT(VLOOKUP(Z$1,Variables!$B$6:$C$32, 2, FALSE), "Yes"), LOOKUP($A1773,Collections!$A:$A,Collections!V:V), 0)</f>
        <v>0</v>
      </c>
      <c r="AA1773">
        <f>IF(EXACT(VLOOKUP(AA$1,Variables!$B$6:$C$32, 2, FALSE), "Yes"), LOOKUP($A1773,Collections!$A:$A,Collections!W:W), 0)</f>
        <v>0</v>
      </c>
      <c r="AB1773">
        <f>IF(EXACT(VLOOKUP(AB$1,Variables!$B$6:$C$32, 2, FALSE), "Yes"), LOOKUP($A1773,Collections!$A:$A,Collections!X:X), 0)</f>
        <v>0</v>
      </c>
      <c r="AC1773">
        <f>IF(EXACT(VLOOKUP(AC$1,Variables!$B$6:$C$32, 2, FALSE), "Yes"), LOOKUP($A1773,Collections!$A:$A,Collections!Y:Y), 0)</f>
        <v>0</v>
      </c>
      <c r="AD1773">
        <f>IF(EXACT(VLOOKUP(AD$1,Variables!$B$6:$C$32, 2, FALSE), "Yes"), LOOKUP($A1773,Collections!$A:$A,Collections!Z:Z), 0)</f>
        <v>0</v>
      </c>
      <c r="AE1773">
        <f>IF(EXACT(VLOOKUP(AE$1,Variables!$B$6:$C$32, 2, FALSE), "Yes"), LOOKUP($A1773,Collections!$A:$A,Collections!AA:AA), 0)</f>
        <v>0</v>
      </c>
      <c r="AF1773">
        <f>IF(EXACT(VLOOKUP(AF$1,Variables!$B$6:$C$32, 2, FALSE), "Yes"), LOOKUP($A1773,Collections!$A:$A,Collections!AB:AB), 0)</f>
        <v>0</v>
      </c>
      <c r="AG1773" t="str">
        <f t="shared" si="27"/>
        <v>Yes</v>
      </c>
      <c r="AH1773">
        <f>IF(D1773&gt;=Variables!$C$1,1,0)</f>
        <v>1</v>
      </c>
      <c r="AI1773">
        <f>IF(E1773&gt;=Variables!$C$1,1,0)</f>
        <v>1</v>
      </c>
    </row>
    <row r="1774" spans="1:35" x14ac:dyDescent="0.2">
      <c r="A1774" s="25" t="s">
        <v>2247</v>
      </c>
      <c r="B1774" s="2" t="s">
        <v>923</v>
      </c>
      <c r="C1774">
        <f>IF(ISNA(VLOOKUP(A1774,Images!A:C,3,FALSE)), 0, VLOOKUP(A1774,Images!A:C,3,FALSE))/IF(ISNA(VLOOKUP(A1774,Images!A:C,2,FALSE)), 1,VLOOKUP(A1774,Images!A:C,2,FALSE))</f>
        <v>2.9496695257855449E-2</v>
      </c>
      <c r="D1774">
        <f>IF(NOT(ISNA(VLOOKUP(A1774,Harvard!B:E,4,FALSE))), VLOOKUP(A1774,Harvard!B:E,4,FALSE), 0)</f>
        <v>0.99209999999999998</v>
      </c>
      <c r="E1774">
        <f>IF(NOT(ISNA(VLOOKUP(A1774,UC!B:D, 3, FALSE))),VLOOKUP(A1774,UC!B:D, 2, FALSE)/VLOOKUP(A1774, UC!B:D, 3, FALSE), 0)</f>
        <v>1</v>
      </c>
      <c r="F1774">
        <f>IF(EXACT(VLOOKUP(F$1,Variables!$B$6:$C$32, 2, FALSE), "Yes"), LOOKUP($A1774,Collections!$A:$A,Collections!B:B), 0)</f>
        <v>0</v>
      </c>
      <c r="G1774">
        <f>IF(EXACT(VLOOKUP(G$1,Variables!$B$6:$C$32, 2, FALSE), "Yes"), LOOKUP($A1774,Collections!$A:$A,Collections!C:C), 0)</f>
        <v>0</v>
      </c>
      <c r="H1774">
        <f>IF(EXACT(VLOOKUP(H$1,Variables!$B$6:$C$32, 2, FALSE), "Yes"), LOOKUP($A1774,Collections!$A:$A,Collections!D:D), 0)</f>
        <v>0</v>
      </c>
      <c r="I1774">
        <f>IF(EXACT(VLOOKUP(I$1,Variables!$B$6:$C$32, 2, FALSE), "Yes"), LOOKUP($A1774,Collections!$A:$A,Collections!E:E), 0)</f>
        <v>0</v>
      </c>
      <c r="J1774">
        <f>IF(EXACT(VLOOKUP(J$1,Variables!$B$6:$C$32, 2, FALSE), "Yes"), LOOKUP($A1774,Collections!$A:$A,Collections!F:F), 0)</f>
        <v>0</v>
      </c>
      <c r="K1774">
        <f>IF(EXACT(VLOOKUP(K$1,Variables!$B$6:$C$32, 2, FALSE), "Yes"), LOOKUP($A1774,Collections!$A:$A,Collections!G:G), 0)</f>
        <v>1</v>
      </c>
      <c r="L1774">
        <f>IF(EXACT(VLOOKUP(L$1,Variables!$B$6:$C$32, 2, FALSE), "Yes"), LOOKUP($A1774,Collections!$A:$A,Collections!H:H), 0)</f>
        <v>0</v>
      </c>
      <c r="M1774">
        <f>IF(EXACT(VLOOKUP(M$1,Variables!$B$6:$C$32, 2, FALSE), "Yes"), LOOKUP($A1774,Collections!$A:$A,Collections!I:I), 0)</f>
        <v>0</v>
      </c>
      <c r="N1774">
        <f>IF(EXACT(VLOOKUP(N$1,Variables!$B$6:$C$32, 2, FALSE), "Yes"), LOOKUP($A1774,Collections!$A:$A,Collections!J:J), 0)</f>
        <v>0</v>
      </c>
      <c r="O1774">
        <f>IF(EXACT(VLOOKUP(O$1,Variables!$B$6:$C$32, 2, FALSE), "Yes"), LOOKUP($A1774,Collections!$A:$A,Collections!K:K), 0)</f>
        <v>0</v>
      </c>
      <c r="P1774">
        <f>IF(EXACT(VLOOKUP(P$1,Variables!$B$6:$C$32, 2, FALSE), "Yes"), LOOKUP($A1774,Collections!$A:$A,Collections!L:L), 0)</f>
        <v>0</v>
      </c>
      <c r="Q1774">
        <f>IF(EXACT(VLOOKUP(Q$1,Variables!$B$6:$C$32, 2, FALSE), "Yes"), LOOKUP($A1774,Collections!$A:$A,Collections!M:M), 0)</f>
        <v>0</v>
      </c>
      <c r="R1774">
        <f>IF(EXACT(VLOOKUP(R$1,Variables!$B$6:$C$32, 2, FALSE), "Yes"), LOOKUP($A1774,Collections!$A:$A,Collections!N:N), 0)</f>
        <v>0</v>
      </c>
      <c r="S1774">
        <f>IF(EXACT(VLOOKUP(S$1,Variables!$B$6:$C$32, 2, FALSE), "Yes"), LOOKUP($A1774,Collections!$A:$A,Collections!O:O), 0)</f>
        <v>0</v>
      </c>
      <c r="T1774">
        <f>IF(EXACT(VLOOKUP(T$1,Variables!$B$6:$C$32, 2, FALSE), "Yes"), LOOKUP($A1774,Collections!$A:$A,Collections!P:P), 0)</f>
        <v>0</v>
      </c>
      <c r="U1774">
        <f>IF(EXACT(VLOOKUP(U$1,Variables!$B$6:$C$32, 2, FALSE), "Yes"), LOOKUP($A1774,Collections!$A:$A,Collections!Q:Q), 0)</f>
        <v>0</v>
      </c>
      <c r="V1774">
        <f>IF(EXACT(VLOOKUP(V$1,Variables!$B$6:$C$32, 2, FALSE), "Yes"), LOOKUP($A1774,Collections!$A:$A,Collections!R:R), 0)</f>
        <v>0</v>
      </c>
      <c r="W1774">
        <f>IF(EXACT(VLOOKUP(W$1,Variables!$B$6:$C$32, 2, FALSE), "Yes"), LOOKUP($A1774,Collections!$A:$A,Collections!S:S), 0)</f>
        <v>0</v>
      </c>
      <c r="X1774">
        <f>IF(EXACT(VLOOKUP(X$1,Variables!$B$6:$C$32, 2, FALSE), "Yes"), LOOKUP($A1774,Collections!$A:$A,Collections!T:T), 0)</f>
        <v>0</v>
      </c>
      <c r="Y1774">
        <f>IF(EXACT(VLOOKUP(Y$1,Variables!$B$6:$C$32, 2, FALSE), "Yes"), LOOKUP($A1774,Collections!$A:$A,Collections!U:U), 0)</f>
        <v>0</v>
      </c>
      <c r="Z1774">
        <f>IF(EXACT(VLOOKUP(Z$1,Variables!$B$6:$C$32, 2, FALSE), "Yes"), LOOKUP($A1774,Collections!$A:$A,Collections!V:V), 0)</f>
        <v>0</v>
      </c>
      <c r="AA1774">
        <f>IF(EXACT(VLOOKUP(AA$1,Variables!$B$6:$C$32, 2, FALSE), "Yes"), LOOKUP($A1774,Collections!$A:$A,Collections!W:W), 0)</f>
        <v>0</v>
      </c>
      <c r="AB1774">
        <f>IF(EXACT(VLOOKUP(AB$1,Variables!$B$6:$C$32, 2, FALSE), "Yes"), LOOKUP($A1774,Collections!$A:$A,Collections!X:X), 0)</f>
        <v>0</v>
      </c>
      <c r="AC1774">
        <f>IF(EXACT(VLOOKUP(AC$1,Variables!$B$6:$C$32, 2, FALSE), "Yes"), LOOKUP($A1774,Collections!$A:$A,Collections!Y:Y), 0)</f>
        <v>0</v>
      </c>
      <c r="AD1774">
        <f>IF(EXACT(VLOOKUP(AD$1,Variables!$B$6:$C$32, 2, FALSE), "Yes"), LOOKUP($A1774,Collections!$A:$A,Collections!Z:Z), 0)</f>
        <v>0</v>
      </c>
      <c r="AE1774">
        <f>IF(EXACT(VLOOKUP(AE$1,Variables!$B$6:$C$32, 2, FALSE), "Yes"), LOOKUP($A1774,Collections!$A:$A,Collections!AA:AA), 0)</f>
        <v>0</v>
      </c>
      <c r="AF1774">
        <f>IF(EXACT(VLOOKUP(AF$1,Variables!$B$6:$C$32, 2, FALSE), "Yes"), LOOKUP($A1774,Collections!$A:$A,Collections!AB:AB), 0)</f>
        <v>0</v>
      </c>
      <c r="AG1774" t="str">
        <f t="shared" si="27"/>
        <v>Yes</v>
      </c>
      <c r="AH1774">
        <f>IF(D1774&gt;=Variables!$C$1,1,0)</f>
        <v>1</v>
      </c>
      <c r="AI1774">
        <f>IF(E1774&gt;=Variables!$C$1,1,0)</f>
        <v>1</v>
      </c>
    </row>
    <row r="1775" spans="1:35" x14ac:dyDescent="0.2">
      <c r="A1775" s="25">
        <v>19350708</v>
      </c>
      <c r="B1775" s="2" t="s">
        <v>1660</v>
      </c>
      <c r="C1775">
        <f>IF(ISNA(VLOOKUP(A1775,Images!A:C,3,FALSE)), 0, VLOOKUP(A1775,Images!A:C,3,FALSE))/IF(ISNA(VLOOKUP(A1775,Images!A:C,2,FALSE)), 1,VLOOKUP(A1775,Images!A:C,2,FALSE))</f>
        <v>9.876543209876543E-3</v>
      </c>
      <c r="D1775">
        <f>IF(NOT(ISNA(VLOOKUP(A1775,Harvard!B:E,4,FALSE))), VLOOKUP(A1775,Harvard!B:E,4,FALSE), 0)</f>
        <v>1</v>
      </c>
      <c r="E1775">
        <f>IF(NOT(ISNA(VLOOKUP(A1775,UC!B:D, 3, FALSE))),VLOOKUP(A1775,UC!B:D, 2, FALSE)/VLOOKUP(A1775, UC!B:D, 3, FALSE), 0)</f>
        <v>1</v>
      </c>
      <c r="F1775">
        <f>IF(EXACT(VLOOKUP(F$1,Variables!$B$6:$C$32, 2, FALSE), "Yes"), LOOKUP($A1775,Collections!$A:$A,Collections!B:B), 0)</f>
        <v>0</v>
      </c>
      <c r="G1775">
        <f>IF(EXACT(VLOOKUP(G$1,Variables!$B$6:$C$32, 2, FALSE), "Yes"), LOOKUP($A1775,Collections!$A:$A,Collections!C:C), 0)</f>
        <v>0</v>
      </c>
      <c r="H1775">
        <f>IF(EXACT(VLOOKUP(H$1,Variables!$B$6:$C$32, 2, FALSE), "Yes"), LOOKUP($A1775,Collections!$A:$A,Collections!D:D), 0)</f>
        <v>0</v>
      </c>
      <c r="I1775">
        <f>IF(EXACT(VLOOKUP(I$1,Variables!$B$6:$C$32, 2, FALSE), "Yes"), LOOKUP($A1775,Collections!$A:$A,Collections!E:E), 0)</f>
        <v>0</v>
      </c>
      <c r="J1775">
        <f>IF(EXACT(VLOOKUP(J$1,Variables!$B$6:$C$32, 2, FALSE), "Yes"), LOOKUP($A1775,Collections!$A:$A,Collections!F:F), 0)</f>
        <v>0</v>
      </c>
      <c r="K1775">
        <f>IF(EXACT(VLOOKUP(K$1,Variables!$B$6:$C$32, 2, FALSE), "Yes"), LOOKUP($A1775,Collections!$A:$A,Collections!G:G), 0)</f>
        <v>0</v>
      </c>
      <c r="L1775">
        <f>IF(EXACT(VLOOKUP(L$1,Variables!$B$6:$C$32, 2, FALSE), "Yes"), LOOKUP($A1775,Collections!$A:$A,Collections!H:H), 0)</f>
        <v>0</v>
      </c>
      <c r="M1775">
        <f>IF(EXACT(VLOOKUP(M$1,Variables!$B$6:$C$32, 2, FALSE), "Yes"), LOOKUP($A1775,Collections!$A:$A,Collections!I:I), 0)</f>
        <v>1</v>
      </c>
      <c r="N1775">
        <f>IF(EXACT(VLOOKUP(N$1,Variables!$B$6:$C$32, 2, FALSE), "Yes"), LOOKUP($A1775,Collections!$A:$A,Collections!J:J), 0)</f>
        <v>0</v>
      </c>
      <c r="O1775">
        <f>IF(EXACT(VLOOKUP(O$1,Variables!$B$6:$C$32, 2, FALSE), "Yes"), LOOKUP($A1775,Collections!$A:$A,Collections!K:K), 0)</f>
        <v>0</v>
      </c>
      <c r="P1775">
        <f>IF(EXACT(VLOOKUP(P$1,Variables!$B$6:$C$32, 2, FALSE), "Yes"), LOOKUP($A1775,Collections!$A:$A,Collections!L:L), 0)</f>
        <v>0</v>
      </c>
      <c r="Q1775">
        <f>IF(EXACT(VLOOKUP(Q$1,Variables!$B$6:$C$32, 2, FALSE), "Yes"), LOOKUP($A1775,Collections!$A:$A,Collections!M:M), 0)</f>
        <v>0</v>
      </c>
      <c r="R1775">
        <f>IF(EXACT(VLOOKUP(R$1,Variables!$B$6:$C$32, 2, FALSE), "Yes"), LOOKUP($A1775,Collections!$A:$A,Collections!N:N), 0)</f>
        <v>0</v>
      </c>
      <c r="S1775">
        <f>IF(EXACT(VLOOKUP(S$1,Variables!$B$6:$C$32, 2, FALSE), "Yes"), LOOKUP($A1775,Collections!$A:$A,Collections!O:O), 0)</f>
        <v>0</v>
      </c>
      <c r="T1775">
        <f>IF(EXACT(VLOOKUP(T$1,Variables!$B$6:$C$32, 2, FALSE), "Yes"), LOOKUP($A1775,Collections!$A:$A,Collections!P:P), 0)</f>
        <v>0</v>
      </c>
      <c r="U1775">
        <f>IF(EXACT(VLOOKUP(U$1,Variables!$B$6:$C$32, 2, FALSE), "Yes"), LOOKUP($A1775,Collections!$A:$A,Collections!Q:Q), 0)</f>
        <v>0</v>
      </c>
      <c r="V1775">
        <f>IF(EXACT(VLOOKUP(V$1,Variables!$B$6:$C$32, 2, FALSE), "Yes"), LOOKUP($A1775,Collections!$A:$A,Collections!R:R), 0)</f>
        <v>0</v>
      </c>
      <c r="W1775">
        <f>IF(EXACT(VLOOKUP(W$1,Variables!$B$6:$C$32, 2, FALSE), "Yes"), LOOKUP($A1775,Collections!$A:$A,Collections!S:S), 0)</f>
        <v>0</v>
      </c>
      <c r="X1775">
        <f>IF(EXACT(VLOOKUP(X$1,Variables!$B$6:$C$32, 2, FALSE), "Yes"), LOOKUP($A1775,Collections!$A:$A,Collections!T:T), 0)</f>
        <v>0</v>
      </c>
      <c r="Y1775">
        <f>IF(EXACT(VLOOKUP(Y$1,Variables!$B$6:$C$32, 2, FALSE), "Yes"), LOOKUP($A1775,Collections!$A:$A,Collections!U:U), 0)</f>
        <v>0</v>
      </c>
      <c r="Z1775">
        <f>IF(EXACT(VLOOKUP(Z$1,Variables!$B$6:$C$32, 2, FALSE), "Yes"), LOOKUP($A1775,Collections!$A:$A,Collections!V:V), 0)</f>
        <v>0</v>
      </c>
      <c r="AA1775">
        <f>IF(EXACT(VLOOKUP(AA$1,Variables!$B$6:$C$32, 2, FALSE), "Yes"), LOOKUP($A1775,Collections!$A:$A,Collections!W:W), 0)</f>
        <v>0</v>
      </c>
      <c r="AB1775">
        <f>IF(EXACT(VLOOKUP(AB$1,Variables!$B$6:$C$32, 2, FALSE), "Yes"), LOOKUP($A1775,Collections!$A:$A,Collections!X:X), 0)</f>
        <v>0</v>
      </c>
      <c r="AC1775">
        <f>IF(EXACT(VLOOKUP(AC$1,Variables!$B$6:$C$32, 2, FALSE), "Yes"), LOOKUP($A1775,Collections!$A:$A,Collections!Y:Y), 0)</f>
        <v>0</v>
      </c>
      <c r="AD1775">
        <f>IF(EXACT(VLOOKUP(AD$1,Variables!$B$6:$C$32, 2, FALSE), "Yes"), LOOKUP($A1775,Collections!$A:$A,Collections!Z:Z), 0)</f>
        <v>0</v>
      </c>
      <c r="AE1775">
        <f>IF(EXACT(VLOOKUP(AE$1,Variables!$B$6:$C$32, 2, FALSE), "Yes"), LOOKUP($A1775,Collections!$A:$A,Collections!AA:AA), 0)</f>
        <v>0</v>
      </c>
      <c r="AF1775">
        <f>IF(EXACT(VLOOKUP(AF$1,Variables!$B$6:$C$32, 2, FALSE), "Yes"), LOOKUP($A1775,Collections!$A:$A,Collections!AB:AB), 0)</f>
        <v>0</v>
      </c>
      <c r="AG1775" t="str">
        <f t="shared" si="27"/>
        <v>Yes</v>
      </c>
      <c r="AH1775">
        <f>IF(D1775&gt;=Variables!$C$1,1,0)</f>
        <v>1</v>
      </c>
      <c r="AI1775">
        <f>IF(E1775&gt;=Variables!$C$1,1,0)</f>
        <v>1</v>
      </c>
    </row>
    <row r="1776" spans="1:35" x14ac:dyDescent="0.2">
      <c r="A1776" s="25">
        <v>21505837</v>
      </c>
      <c r="B1776" s="2" t="s">
        <v>2057</v>
      </c>
      <c r="C1776">
        <f>IF(ISNA(VLOOKUP(A1776,Images!A:C,3,FALSE)), 0, VLOOKUP(A1776,Images!A:C,3,FALSE))/IF(ISNA(VLOOKUP(A1776,Images!A:C,2,FALSE)), 1,VLOOKUP(A1776,Images!A:C,2,FALSE))</f>
        <v>0.55628803245436109</v>
      </c>
      <c r="D1776">
        <f>IF(NOT(ISNA(VLOOKUP(A1776,Harvard!B:E,4,FALSE))), VLOOKUP(A1776,Harvard!B:E,4,FALSE), 0)</f>
        <v>0</v>
      </c>
      <c r="E1776">
        <f>IF(NOT(ISNA(VLOOKUP(A1776,UC!B:D, 3, FALSE))),VLOOKUP(A1776,UC!B:D, 2, FALSE)/VLOOKUP(A1776, UC!B:D, 3, FALSE), 0)</f>
        <v>0.75</v>
      </c>
      <c r="F1776">
        <f>IF(EXACT(VLOOKUP(F$1,Variables!$B$6:$C$32, 2, FALSE), "Yes"), LOOKUP($A1776,Collections!$A:$A,Collections!B:B), 0)</f>
        <v>0</v>
      </c>
      <c r="G1776">
        <f>IF(EXACT(VLOOKUP(G$1,Variables!$B$6:$C$32, 2, FALSE), "Yes"), LOOKUP($A1776,Collections!$A:$A,Collections!C:C), 0)</f>
        <v>0</v>
      </c>
      <c r="H1776">
        <f>IF(EXACT(VLOOKUP(H$1,Variables!$B$6:$C$32, 2, FALSE), "Yes"), LOOKUP($A1776,Collections!$A:$A,Collections!D:D), 0)</f>
        <v>0</v>
      </c>
      <c r="I1776">
        <f>IF(EXACT(VLOOKUP(I$1,Variables!$B$6:$C$32, 2, FALSE), "Yes"), LOOKUP($A1776,Collections!$A:$A,Collections!E:E), 0)</f>
        <v>0</v>
      </c>
      <c r="J1776">
        <f>IF(EXACT(VLOOKUP(J$1,Variables!$B$6:$C$32, 2, FALSE), "Yes"), LOOKUP($A1776,Collections!$A:$A,Collections!F:F), 0)</f>
        <v>0</v>
      </c>
      <c r="K1776">
        <f>IF(EXACT(VLOOKUP(K$1,Variables!$B$6:$C$32, 2, FALSE), "Yes"), LOOKUP($A1776,Collections!$A:$A,Collections!G:G), 0)</f>
        <v>0</v>
      </c>
      <c r="L1776">
        <f>IF(EXACT(VLOOKUP(L$1,Variables!$B$6:$C$32, 2, FALSE), "Yes"), LOOKUP($A1776,Collections!$A:$A,Collections!H:H), 0)</f>
        <v>0</v>
      </c>
      <c r="M1776">
        <f>IF(EXACT(VLOOKUP(M$1,Variables!$B$6:$C$32, 2, FALSE), "Yes"), LOOKUP($A1776,Collections!$A:$A,Collections!I:I), 0)</f>
        <v>0</v>
      </c>
      <c r="N1776">
        <f>IF(EXACT(VLOOKUP(N$1,Variables!$B$6:$C$32, 2, FALSE), "Yes"), LOOKUP($A1776,Collections!$A:$A,Collections!J:J), 0)</f>
        <v>1</v>
      </c>
      <c r="O1776">
        <f>IF(EXACT(VLOOKUP(O$1,Variables!$B$6:$C$32, 2, FALSE), "Yes"), LOOKUP($A1776,Collections!$A:$A,Collections!K:K), 0)</f>
        <v>0</v>
      </c>
      <c r="P1776">
        <f>IF(EXACT(VLOOKUP(P$1,Variables!$B$6:$C$32, 2, FALSE), "Yes"), LOOKUP($A1776,Collections!$A:$A,Collections!L:L), 0)</f>
        <v>0</v>
      </c>
      <c r="Q1776">
        <f>IF(EXACT(VLOOKUP(Q$1,Variables!$B$6:$C$32, 2, FALSE), "Yes"), LOOKUP($A1776,Collections!$A:$A,Collections!M:M), 0)</f>
        <v>0</v>
      </c>
      <c r="R1776">
        <f>IF(EXACT(VLOOKUP(R$1,Variables!$B$6:$C$32, 2, FALSE), "Yes"), LOOKUP($A1776,Collections!$A:$A,Collections!N:N), 0)</f>
        <v>0</v>
      </c>
      <c r="S1776">
        <f>IF(EXACT(VLOOKUP(S$1,Variables!$B$6:$C$32, 2, FALSE), "Yes"), LOOKUP($A1776,Collections!$A:$A,Collections!O:O), 0)</f>
        <v>0</v>
      </c>
      <c r="T1776">
        <f>IF(EXACT(VLOOKUP(T$1,Variables!$B$6:$C$32, 2, FALSE), "Yes"), LOOKUP($A1776,Collections!$A:$A,Collections!P:P), 0)</f>
        <v>0</v>
      </c>
      <c r="U1776">
        <f>IF(EXACT(VLOOKUP(U$1,Variables!$B$6:$C$32, 2, FALSE), "Yes"), LOOKUP($A1776,Collections!$A:$A,Collections!Q:Q), 0)</f>
        <v>0</v>
      </c>
      <c r="V1776">
        <f>IF(EXACT(VLOOKUP(V$1,Variables!$B$6:$C$32, 2, FALSE), "Yes"), LOOKUP($A1776,Collections!$A:$A,Collections!R:R), 0)</f>
        <v>0</v>
      </c>
      <c r="W1776">
        <f>IF(EXACT(VLOOKUP(W$1,Variables!$B$6:$C$32, 2, FALSE), "Yes"), LOOKUP($A1776,Collections!$A:$A,Collections!S:S), 0)</f>
        <v>0</v>
      </c>
      <c r="X1776">
        <f>IF(EXACT(VLOOKUP(X$1,Variables!$B$6:$C$32, 2, FALSE), "Yes"), LOOKUP($A1776,Collections!$A:$A,Collections!T:T), 0)</f>
        <v>0</v>
      </c>
      <c r="Y1776">
        <f>IF(EXACT(VLOOKUP(Y$1,Variables!$B$6:$C$32, 2, FALSE), "Yes"), LOOKUP($A1776,Collections!$A:$A,Collections!U:U), 0)</f>
        <v>0</v>
      </c>
      <c r="Z1776">
        <f>IF(EXACT(VLOOKUP(Z$1,Variables!$B$6:$C$32, 2, FALSE), "Yes"), LOOKUP($A1776,Collections!$A:$A,Collections!V:V), 0)</f>
        <v>0</v>
      </c>
      <c r="AA1776">
        <f>IF(EXACT(VLOOKUP(AA$1,Variables!$B$6:$C$32, 2, FALSE), "Yes"), LOOKUP($A1776,Collections!$A:$A,Collections!W:W), 0)</f>
        <v>0</v>
      </c>
      <c r="AB1776">
        <f>IF(EXACT(VLOOKUP(AB$1,Variables!$B$6:$C$32, 2, FALSE), "Yes"), LOOKUP($A1776,Collections!$A:$A,Collections!X:X), 0)</f>
        <v>0</v>
      </c>
      <c r="AC1776">
        <f>IF(EXACT(VLOOKUP(AC$1,Variables!$B$6:$C$32, 2, FALSE), "Yes"), LOOKUP($A1776,Collections!$A:$A,Collections!Y:Y), 0)</f>
        <v>0</v>
      </c>
      <c r="AD1776">
        <f>IF(EXACT(VLOOKUP(AD$1,Variables!$B$6:$C$32, 2, FALSE), "Yes"), LOOKUP($A1776,Collections!$A:$A,Collections!Z:Z), 0)</f>
        <v>0</v>
      </c>
      <c r="AE1776">
        <f>IF(EXACT(VLOOKUP(AE$1,Variables!$B$6:$C$32, 2, FALSE), "Yes"), LOOKUP($A1776,Collections!$A:$A,Collections!AA:AA), 0)</f>
        <v>0</v>
      </c>
      <c r="AF1776">
        <f>IF(EXACT(VLOOKUP(AF$1,Variables!$B$6:$C$32, 2, FALSE), "Yes"), LOOKUP($A1776,Collections!$A:$A,Collections!AB:AB), 0)</f>
        <v>0</v>
      </c>
      <c r="AG1776" t="str">
        <f t="shared" si="27"/>
        <v>Yes</v>
      </c>
      <c r="AH1776">
        <f>IF(D1776&gt;=Variables!$C$1,1,0)</f>
        <v>0</v>
      </c>
      <c r="AI1776">
        <f>IF(E1776&gt;=Variables!$C$1,1,0)</f>
        <v>0</v>
      </c>
    </row>
    <row r="1777" spans="1:35" x14ac:dyDescent="0.2">
      <c r="A1777" s="25">
        <v>21511284</v>
      </c>
      <c r="B1777" s="2" t="s">
        <v>2058</v>
      </c>
      <c r="C1777">
        <f>IF(ISNA(VLOOKUP(A1777,Images!A:C,3,FALSE)), 0, VLOOKUP(A1777,Images!A:C,3,FALSE))/IF(ISNA(VLOOKUP(A1777,Images!A:C,2,FALSE)), 1,VLOOKUP(A1777,Images!A:C,2,FALSE))</f>
        <v>0.25320512820512819</v>
      </c>
      <c r="D1777">
        <f>IF(NOT(ISNA(VLOOKUP(A1777,Harvard!B:E,4,FALSE))), VLOOKUP(A1777,Harvard!B:E,4,FALSE), 0)</f>
        <v>0</v>
      </c>
      <c r="E1777">
        <f>IF(NOT(ISNA(VLOOKUP(A1777,UC!B:D, 3, FALSE))),VLOOKUP(A1777,UC!B:D, 2, FALSE)/VLOOKUP(A1777, UC!B:D, 3, FALSE), 0)</f>
        <v>0</v>
      </c>
      <c r="F1777">
        <f>IF(EXACT(VLOOKUP(F$1,Variables!$B$6:$C$32, 2, FALSE), "Yes"), LOOKUP($A1777,Collections!$A:$A,Collections!B:B), 0)</f>
        <v>0</v>
      </c>
      <c r="G1777">
        <f>IF(EXACT(VLOOKUP(G$1,Variables!$B$6:$C$32, 2, FALSE), "Yes"), LOOKUP($A1777,Collections!$A:$A,Collections!C:C), 0)</f>
        <v>0</v>
      </c>
      <c r="H1777">
        <f>IF(EXACT(VLOOKUP(H$1,Variables!$B$6:$C$32, 2, FALSE), "Yes"), LOOKUP($A1777,Collections!$A:$A,Collections!D:D), 0)</f>
        <v>0</v>
      </c>
      <c r="I1777">
        <f>IF(EXACT(VLOOKUP(I$1,Variables!$B$6:$C$32, 2, FALSE), "Yes"), LOOKUP($A1777,Collections!$A:$A,Collections!E:E), 0)</f>
        <v>0</v>
      </c>
      <c r="J1777">
        <f>IF(EXACT(VLOOKUP(J$1,Variables!$B$6:$C$32, 2, FALSE), "Yes"), LOOKUP($A1777,Collections!$A:$A,Collections!F:F), 0)</f>
        <v>0</v>
      </c>
      <c r="K1777">
        <f>IF(EXACT(VLOOKUP(K$1,Variables!$B$6:$C$32, 2, FALSE), "Yes"), LOOKUP($A1777,Collections!$A:$A,Collections!G:G), 0)</f>
        <v>0</v>
      </c>
      <c r="L1777">
        <f>IF(EXACT(VLOOKUP(L$1,Variables!$B$6:$C$32, 2, FALSE), "Yes"), LOOKUP($A1777,Collections!$A:$A,Collections!H:H), 0)</f>
        <v>0</v>
      </c>
      <c r="M1777">
        <f>IF(EXACT(VLOOKUP(M$1,Variables!$B$6:$C$32, 2, FALSE), "Yes"), LOOKUP($A1777,Collections!$A:$A,Collections!I:I), 0)</f>
        <v>0</v>
      </c>
      <c r="N1777">
        <f>IF(EXACT(VLOOKUP(N$1,Variables!$B$6:$C$32, 2, FALSE), "Yes"), LOOKUP($A1777,Collections!$A:$A,Collections!J:J), 0)</f>
        <v>1</v>
      </c>
      <c r="O1777">
        <f>IF(EXACT(VLOOKUP(O$1,Variables!$B$6:$C$32, 2, FALSE), "Yes"), LOOKUP($A1777,Collections!$A:$A,Collections!K:K), 0)</f>
        <v>0</v>
      </c>
      <c r="P1777">
        <f>IF(EXACT(VLOOKUP(P$1,Variables!$B$6:$C$32, 2, FALSE), "Yes"), LOOKUP($A1777,Collections!$A:$A,Collections!L:L), 0)</f>
        <v>0</v>
      </c>
      <c r="Q1777">
        <f>IF(EXACT(VLOOKUP(Q$1,Variables!$B$6:$C$32, 2, FALSE), "Yes"), LOOKUP($A1777,Collections!$A:$A,Collections!M:M), 0)</f>
        <v>0</v>
      </c>
      <c r="R1777">
        <f>IF(EXACT(VLOOKUP(R$1,Variables!$B$6:$C$32, 2, FALSE), "Yes"), LOOKUP($A1777,Collections!$A:$A,Collections!N:N), 0)</f>
        <v>0</v>
      </c>
      <c r="S1777">
        <f>IF(EXACT(VLOOKUP(S$1,Variables!$B$6:$C$32, 2, FALSE), "Yes"), LOOKUP($A1777,Collections!$A:$A,Collections!O:O), 0)</f>
        <v>0</v>
      </c>
      <c r="T1777">
        <f>IF(EXACT(VLOOKUP(T$1,Variables!$B$6:$C$32, 2, FALSE), "Yes"), LOOKUP($A1777,Collections!$A:$A,Collections!P:P), 0)</f>
        <v>0</v>
      </c>
      <c r="U1777">
        <f>IF(EXACT(VLOOKUP(U$1,Variables!$B$6:$C$32, 2, FALSE), "Yes"), LOOKUP($A1777,Collections!$A:$A,Collections!Q:Q), 0)</f>
        <v>0</v>
      </c>
      <c r="V1777">
        <f>IF(EXACT(VLOOKUP(V$1,Variables!$B$6:$C$32, 2, FALSE), "Yes"), LOOKUP($A1777,Collections!$A:$A,Collections!R:R), 0)</f>
        <v>0</v>
      </c>
      <c r="W1777">
        <f>IF(EXACT(VLOOKUP(W$1,Variables!$B$6:$C$32, 2, FALSE), "Yes"), LOOKUP($A1777,Collections!$A:$A,Collections!S:S), 0)</f>
        <v>0</v>
      </c>
      <c r="X1777">
        <f>IF(EXACT(VLOOKUP(X$1,Variables!$B$6:$C$32, 2, FALSE), "Yes"), LOOKUP($A1777,Collections!$A:$A,Collections!T:T), 0)</f>
        <v>0</v>
      </c>
      <c r="Y1777">
        <f>IF(EXACT(VLOOKUP(Y$1,Variables!$B$6:$C$32, 2, FALSE), "Yes"), LOOKUP($A1777,Collections!$A:$A,Collections!U:U), 0)</f>
        <v>0</v>
      </c>
      <c r="Z1777">
        <f>IF(EXACT(VLOOKUP(Z$1,Variables!$B$6:$C$32, 2, FALSE), "Yes"), LOOKUP($A1777,Collections!$A:$A,Collections!V:V), 0)</f>
        <v>0</v>
      </c>
      <c r="AA1777">
        <f>IF(EXACT(VLOOKUP(AA$1,Variables!$B$6:$C$32, 2, FALSE), "Yes"), LOOKUP($A1777,Collections!$A:$A,Collections!W:W), 0)</f>
        <v>0</v>
      </c>
      <c r="AB1777">
        <f>IF(EXACT(VLOOKUP(AB$1,Variables!$B$6:$C$32, 2, FALSE), "Yes"), LOOKUP($A1777,Collections!$A:$A,Collections!X:X), 0)</f>
        <v>0</v>
      </c>
      <c r="AC1777">
        <f>IF(EXACT(VLOOKUP(AC$1,Variables!$B$6:$C$32, 2, FALSE), "Yes"), LOOKUP($A1777,Collections!$A:$A,Collections!Y:Y), 0)</f>
        <v>0</v>
      </c>
      <c r="AD1777">
        <f>IF(EXACT(VLOOKUP(AD$1,Variables!$B$6:$C$32, 2, FALSE), "Yes"), LOOKUP($A1777,Collections!$A:$A,Collections!Z:Z), 0)</f>
        <v>0</v>
      </c>
      <c r="AE1777">
        <f>IF(EXACT(VLOOKUP(AE$1,Variables!$B$6:$C$32, 2, FALSE), "Yes"), LOOKUP($A1777,Collections!$A:$A,Collections!AA:AA), 0)</f>
        <v>0</v>
      </c>
      <c r="AF1777">
        <f>IF(EXACT(VLOOKUP(AF$1,Variables!$B$6:$C$32, 2, FALSE), "Yes"), LOOKUP($A1777,Collections!$A:$A,Collections!AB:AB), 0)</f>
        <v>0</v>
      </c>
      <c r="AG1777" t="str">
        <f t="shared" si="27"/>
        <v>Yes</v>
      </c>
      <c r="AH1777">
        <f>IF(D1777&gt;=Variables!$C$1,1,0)</f>
        <v>0</v>
      </c>
      <c r="AI1777">
        <f>IF(E1777&gt;=Variables!$C$1,1,0)</f>
        <v>0</v>
      </c>
    </row>
    <row r="1778" spans="1:35" x14ac:dyDescent="0.2">
      <c r="A1778" s="25">
        <v>14669404</v>
      </c>
      <c r="B1778" s="2" t="s">
        <v>1609</v>
      </c>
      <c r="C1778">
        <f>IF(ISNA(VLOOKUP(A1778,Images!A:C,3,FALSE)), 0, VLOOKUP(A1778,Images!A:C,3,FALSE))/IF(ISNA(VLOOKUP(A1778,Images!A:C,2,FALSE)), 1,VLOOKUP(A1778,Images!A:C,2,FALSE))</f>
        <v>3.996003996003996E-3</v>
      </c>
      <c r="D1778">
        <f>IF(NOT(ISNA(VLOOKUP(A1778,Harvard!B:E,4,FALSE))), VLOOKUP(A1778,Harvard!B:E,4,FALSE), 0)</f>
        <v>0</v>
      </c>
      <c r="E1778">
        <f>IF(NOT(ISNA(VLOOKUP(A1778,UC!B:D, 3, FALSE))),VLOOKUP(A1778,UC!B:D, 2, FALSE)/VLOOKUP(A1778, UC!B:D, 3, FALSE), 0)</f>
        <v>0.47368421052631576</v>
      </c>
      <c r="F1778">
        <f>IF(EXACT(VLOOKUP(F$1,Variables!$B$6:$C$32, 2, FALSE), "Yes"), LOOKUP($A1778,Collections!$A:$A,Collections!B:B), 0)</f>
        <v>1</v>
      </c>
      <c r="G1778">
        <f>IF(EXACT(VLOOKUP(G$1,Variables!$B$6:$C$32, 2, FALSE), "Yes"), LOOKUP($A1778,Collections!$A:$A,Collections!C:C), 0)</f>
        <v>0</v>
      </c>
      <c r="H1778">
        <f>IF(EXACT(VLOOKUP(H$1,Variables!$B$6:$C$32, 2, FALSE), "Yes"), LOOKUP($A1778,Collections!$A:$A,Collections!D:D), 0)</f>
        <v>0</v>
      </c>
      <c r="I1778">
        <f>IF(EXACT(VLOOKUP(I$1,Variables!$B$6:$C$32, 2, FALSE), "Yes"), LOOKUP($A1778,Collections!$A:$A,Collections!E:E), 0)</f>
        <v>0</v>
      </c>
      <c r="J1778">
        <f>IF(EXACT(VLOOKUP(J$1,Variables!$B$6:$C$32, 2, FALSE), "Yes"), LOOKUP($A1778,Collections!$A:$A,Collections!F:F), 0)</f>
        <v>0</v>
      </c>
      <c r="K1778">
        <f>IF(EXACT(VLOOKUP(K$1,Variables!$B$6:$C$32, 2, FALSE), "Yes"), LOOKUP($A1778,Collections!$A:$A,Collections!G:G), 0)</f>
        <v>0</v>
      </c>
      <c r="L1778">
        <f>IF(EXACT(VLOOKUP(L$1,Variables!$B$6:$C$32, 2, FALSE), "Yes"), LOOKUP($A1778,Collections!$A:$A,Collections!H:H), 0)</f>
        <v>0</v>
      </c>
      <c r="M1778">
        <f>IF(EXACT(VLOOKUP(M$1,Variables!$B$6:$C$32, 2, FALSE), "Yes"), LOOKUP($A1778,Collections!$A:$A,Collections!I:I), 0)</f>
        <v>0</v>
      </c>
      <c r="N1778">
        <f>IF(EXACT(VLOOKUP(N$1,Variables!$B$6:$C$32, 2, FALSE), "Yes"), LOOKUP($A1778,Collections!$A:$A,Collections!J:J), 0)</f>
        <v>0</v>
      </c>
      <c r="O1778">
        <f>IF(EXACT(VLOOKUP(O$1,Variables!$B$6:$C$32, 2, FALSE), "Yes"), LOOKUP($A1778,Collections!$A:$A,Collections!K:K), 0)</f>
        <v>0</v>
      </c>
      <c r="P1778">
        <f>IF(EXACT(VLOOKUP(P$1,Variables!$B$6:$C$32, 2, FALSE), "Yes"), LOOKUP($A1778,Collections!$A:$A,Collections!L:L), 0)</f>
        <v>0</v>
      </c>
      <c r="Q1778">
        <f>IF(EXACT(VLOOKUP(Q$1,Variables!$B$6:$C$32, 2, FALSE), "Yes"), LOOKUP($A1778,Collections!$A:$A,Collections!M:M), 0)</f>
        <v>0</v>
      </c>
      <c r="R1778">
        <f>IF(EXACT(VLOOKUP(R$1,Variables!$B$6:$C$32, 2, FALSE), "Yes"), LOOKUP($A1778,Collections!$A:$A,Collections!N:N), 0)</f>
        <v>0</v>
      </c>
      <c r="S1778">
        <f>IF(EXACT(VLOOKUP(S$1,Variables!$B$6:$C$32, 2, FALSE), "Yes"), LOOKUP($A1778,Collections!$A:$A,Collections!O:O), 0)</f>
        <v>0</v>
      </c>
      <c r="T1778">
        <f>IF(EXACT(VLOOKUP(T$1,Variables!$B$6:$C$32, 2, FALSE), "Yes"), LOOKUP($A1778,Collections!$A:$A,Collections!P:P), 0)</f>
        <v>0</v>
      </c>
      <c r="U1778">
        <f>IF(EXACT(VLOOKUP(U$1,Variables!$B$6:$C$32, 2, FALSE), "Yes"), LOOKUP($A1778,Collections!$A:$A,Collections!Q:Q), 0)</f>
        <v>0</v>
      </c>
      <c r="V1778">
        <f>IF(EXACT(VLOOKUP(V$1,Variables!$B$6:$C$32, 2, FALSE), "Yes"), LOOKUP($A1778,Collections!$A:$A,Collections!R:R), 0)</f>
        <v>0</v>
      </c>
      <c r="W1778">
        <f>IF(EXACT(VLOOKUP(W$1,Variables!$B$6:$C$32, 2, FALSE), "Yes"), LOOKUP($A1778,Collections!$A:$A,Collections!S:S), 0)</f>
        <v>0</v>
      </c>
      <c r="X1778">
        <f>IF(EXACT(VLOOKUP(X$1,Variables!$B$6:$C$32, 2, FALSE), "Yes"), LOOKUP($A1778,Collections!$A:$A,Collections!T:T), 0)</f>
        <v>0</v>
      </c>
      <c r="Y1778">
        <f>IF(EXACT(VLOOKUP(Y$1,Variables!$B$6:$C$32, 2, FALSE), "Yes"), LOOKUP($A1778,Collections!$A:$A,Collections!U:U), 0)</f>
        <v>0</v>
      </c>
      <c r="Z1778">
        <f>IF(EXACT(VLOOKUP(Z$1,Variables!$B$6:$C$32, 2, FALSE), "Yes"), LOOKUP($A1778,Collections!$A:$A,Collections!V:V), 0)</f>
        <v>0</v>
      </c>
      <c r="AA1778">
        <f>IF(EXACT(VLOOKUP(AA$1,Variables!$B$6:$C$32, 2, FALSE), "Yes"), LOOKUP($A1778,Collections!$A:$A,Collections!W:W), 0)</f>
        <v>0</v>
      </c>
      <c r="AB1778">
        <f>IF(EXACT(VLOOKUP(AB$1,Variables!$B$6:$C$32, 2, FALSE), "Yes"), LOOKUP($A1778,Collections!$A:$A,Collections!X:X), 0)</f>
        <v>0</v>
      </c>
      <c r="AC1778">
        <f>IF(EXACT(VLOOKUP(AC$1,Variables!$B$6:$C$32, 2, FALSE), "Yes"), LOOKUP($A1778,Collections!$A:$A,Collections!Y:Y), 0)</f>
        <v>0</v>
      </c>
      <c r="AD1778">
        <f>IF(EXACT(VLOOKUP(AD$1,Variables!$B$6:$C$32, 2, FALSE), "Yes"), LOOKUP($A1778,Collections!$A:$A,Collections!Z:Z), 0)</f>
        <v>0</v>
      </c>
      <c r="AE1778">
        <f>IF(EXACT(VLOOKUP(AE$1,Variables!$B$6:$C$32, 2, FALSE), "Yes"), LOOKUP($A1778,Collections!$A:$A,Collections!AA:AA), 0)</f>
        <v>0</v>
      </c>
      <c r="AF1778">
        <f>IF(EXACT(VLOOKUP(AF$1,Variables!$B$6:$C$32, 2, FALSE), "Yes"), LOOKUP($A1778,Collections!$A:$A,Collections!AB:AB), 0)</f>
        <v>0</v>
      </c>
      <c r="AG1778" t="str">
        <f t="shared" si="27"/>
        <v>Yes</v>
      </c>
      <c r="AH1778">
        <f>IF(D1778&gt;=Variables!$C$1,1,0)</f>
        <v>0</v>
      </c>
      <c r="AI1778">
        <f>IF(E1778&gt;=Variables!$C$1,1,0)</f>
        <v>0</v>
      </c>
    </row>
    <row r="1779" spans="1:35" x14ac:dyDescent="0.2">
      <c r="A1779" s="25">
        <v>1472259</v>
      </c>
      <c r="B1779" s="2" t="s">
        <v>3000</v>
      </c>
      <c r="C1779">
        <f>IF(ISNA(VLOOKUP(A1779,Images!A:C,3,FALSE)), 0, VLOOKUP(A1779,Images!A:C,3,FALSE))/IF(ISNA(VLOOKUP(A1779,Images!A:C,2,FALSE)), 1,VLOOKUP(A1779,Images!A:C,2,FALSE))</f>
        <v>8.2508250825082501E-3</v>
      </c>
      <c r="D1779">
        <f>IF(NOT(ISNA(VLOOKUP(A1779,Harvard!B:E,4,FALSE))), VLOOKUP(A1779,Harvard!B:E,4,FALSE), 0)</f>
        <v>1</v>
      </c>
      <c r="E1779">
        <f>IF(NOT(ISNA(VLOOKUP(A1779,UC!B:D, 3, FALSE))),VLOOKUP(A1779,UC!B:D, 2, FALSE)/VLOOKUP(A1779, UC!B:D, 3, FALSE), 0)</f>
        <v>0</v>
      </c>
      <c r="F1779">
        <f>IF(EXACT(VLOOKUP(F$1,Variables!$B$6:$C$32, 2, FALSE), "Yes"), LOOKUP($A1779,Collections!$A:$A,Collections!B:B), 0)</f>
        <v>0</v>
      </c>
      <c r="G1779">
        <f>IF(EXACT(VLOOKUP(G$1,Variables!$B$6:$C$32, 2, FALSE), "Yes"), LOOKUP($A1779,Collections!$A:$A,Collections!C:C), 0)</f>
        <v>0</v>
      </c>
      <c r="H1779">
        <f>IF(EXACT(VLOOKUP(H$1,Variables!$B$6:$C$32, 2, FALSE), "Yes"), LOOKUP($A1779,Collections!$A:$A,Collections!D:D), 0)</f>
        <v>0</v>
      </c>
      <c r="I1779">
        <f>IF(EXACT(VLOOKUP(I$1,Variables!$B$6:$C$32, 2, FALSE), "Yes"), LOOKUP($A1779,Collections!$A:$A,Collections!E:E), 0)</f>
        <v>0</v>
      </c>
      <c r="J1779">
        <f>IF(EXACT(VLOOKUP(J$1,Variables!$B$6:$C$32, 2, FALSE), "Yes"), LOOKUP($A1779,Collections!$A:$A,Collections!F:F), 0)</f>
        <v>0</v>
      </c>
      <c r="K1779">
        <f>IF(EXACT(VLOOKUP(K$1,Variables!$B$6:$C$32, 2, FALSE), "Yes"), LOOKUP($A1779,Collections!$A:$A,Collections!G:G), 0)</f>
        <v>0</v>
      </c>
      <c r="L1779">
        <f>IF(EXACT(VLOOKUP(L$1,Variables!$B$6:$C$32, 2, FALSE), "Yes"), LOOKUP($A1779,Collections!$A:$A,Collections!H:H), 0)</f>
        <v>0</v>
      </c>
      <c r="M1779">
        <f>IF(EXACT(VLOOKUP(M$1,Variables!$B$6:$C$32, 2, FALSE), "Yes"), LOOKUP($A1779,Collections!$A:$A,Collections!I:I), 0)</f>
        <v>0</v>
      </c>
      <c r="N1779">
        <f>IF(EXACT(VLOOKUP(N$1,Variables!$B$6:$C$32, 2, FALSE), "Yes"), LOOKUP($A1779,Collections!$A:$A,Collections!J:J), 0)</f>
        <v>1</v>
      </c>
      <c r="O1779">
        <f>IF(EXACT(VLOOKUP(O$1,Variables!$B$6:$C$32, 2, FALSE), "Yes"), LOOKUP($A1779,Collections!$A:$A,Collections!K:K), 0)</f>
        <v>0</v>
      </c>
      <c r="P1779">
        <f>IF(EXACT(VLOOKUP(P$1,Variables!$B$6:$C$32, 2, FALSE), "Yes"), LOOKUP($A1779,Collections!$A:$A,Collections!L:L), 0)</f>
        <v>0</v>
      </c>
      <c r="Q1779">
        <f>IF(EXACT(VLOOKUP(Q$1,Variables!$B$6:$C$32, 2, FALSE), "Yes"), LOOKUP($A1779,Collections!$A:$A,Collections!M:M), 0)</f>
        <v>0</v>
      </c>
      <c r="R1779">
        <f>IF(EXACT(VLOOKUP(R$1,Variables!$B$6:$C$32, 2, FALSE), "Yes"), LOOKUP($A1779,Collections!$A:$A,Collections!N:N), 0)</f>
        <v>0</v>
      </c>
      <c r="S1779">
        <f>IF(EXACT(VLOOKUP(S$1,Variables!$B$6:$C$32, 2, FALSE), "Yes"), LOOKUP($A1779,Collections!$A:$A,Collections!O:O), 0)</f>
        <v>0</v>
      </c>
      <c r="T1779">
        <f>IF(EXACT(VLOOKUP(T$1,Variables!$B$6:$C$32, 2, FALSE), "Yes"), LOOKUP($A1779,Collections!$A:$A,Collections!P:P), 0)</f>
        <v>0</v>
      </c>
      <c r="U1779">
        <f>IF(EXACT(VLOOKUP(U$1,Variables!$B$6:$C$32, 2, FALSE), "Yes"), LOOKUP($A1779,Collections!$A:$A,Collections!Q:Q), 0)</f>
        <v>0</v>
      </c>
      <c r="V1779">
        <f>IF(EXACT(VLOOKUP(V$1,Variables!$B$6:$C$32, 2, FALSE), "Yes"), LOOKUP($A1779,Collections!$A:$A,Collections!R:R), 0)</f>
        <v>0</v>
      </c>
      <c r="W1779">
        <f>IF(EXACT(VLOOKUP(W$1,Variables!$B$6:$C$32, 2, FALSE), "Yes"), LOOKUP($A1779,Collections!$A:$A,Collections!S:S), 0)</f>
        <v>0</v>
      </c>
      <c r="X1779">
        <f>IF(EXACT(VLOOKUP(X$1,Variables!$B$6:$C$32, 2, FALSE), "Yes"), LOOKUP($A1779,Collections!$A:$A,Collections!T:T), 0)</f>
        <v>0</v>
      </c>
      <c r="Y1779">
        <f>IF(EXACT(VLOOKUP(Y$1,Variables!$B$6:$C$32, 2, FALSE), "Yes"), LOOKUP($A1779,Collections!$A:$A,Collections!U:U), 0)</f>
        <v>0</v>
      </c>
      <c r="Z1779">
        <f>IF(EXACT(VLOOKUP(Z$1,Variables!$B$6:$C$32, 2, FALSE), "Yes"), LOOKUP($A1779,Collections!$A:$A,Collections!V:V), 0)</f>
        <v>0</v>
      </c>
      <c r="AA1779">
        <f>IF(EXACT(VLOOKUP(AA$1,Variables!$B$6:$C$32, 2, FALSE), "Yes"), LOOKUP($A1779,Collections!$A:$A,Collections!W:W), 0)</f>
        <v>0</v>
      </c>
      <c r="AB1779">
        <f>IF(EXACT(VLOOKUP(AB$1,Variables!$B$6:$C$32, 2, FALSE), "Yes"), LOOKUP($A1779,Collections!$A:$A,Collections!X:X), 0)</f>
        <v>0</v>
      </c>
      <c r="AC1779">
        <f>IF(EXACT(VLOOKUP(AC$1,Variables!$B$6:$C$32, 2, FALSE), "Yes"), LOOKUP($A1779,Collections!$A:$A,Collections!Y:Y), 0)</f>
        <v>0</v>
      </c>
      <c r="AD1779">
        <f>IF(EXACT(VLOOKUP(AD$1,Variables!$B$6:$C$32, 2, FALSE), "Yes"), LOOKUP($A1779,Collections!$A:$A,Collections!Z:Z), 0)</f>
        <v>0</v>
      </c>
      <c r="AE1779">
        <f>IF(EXACT(VLOOKUP(AE$1,Variables!$B$6:$C$32, 2, FALSE), "Yes"), LOOKUP($A1779,Collections!$A:$A,Collections!AA:AA), 0)</f>
        <v>0</v>
      </c>
      <c r="AF1779">
        <f>IF(EXACT(VLOOKUP(AF$1,Variables!$B$6:$C$32, 2, FALSE), "Yes"), LOOKUP($A1779,Collections!$A:$A,Collections!AB:AB), 0)</f>
        <v>0</v>
      </c>
      <c r="AG1779" t="str">
        <f t="shared" si="27"/>
        <v>Yes</v>
      </c>
      <c r="AH1779">
        <f>IF(D1779&gt;=Variables!$C$1,1,0)</f>
        <v>1</v>
      </c>
      <c r="AI1779">
        <f>IF(E1779&gt;=Variables!$C$1,1,0)</f>
        <v>0</v>
      </c>
    </row>
    <row r="1780" spans="1:35" x14ac:dyDescent="0.2">
      <c r="A1780" s="25">
        <v>205893</v>
      </c>
      <c r="B1780" s="2" t="s">
        <v>1348</v>
      </c>
      <c r="C1780">
        <f>IF(ISNA(VLOOKUP(A1780,Images!A:C,3,FALSE)), 0, VLOOKUP(A1780,Images!A:C,3,FALSE))/IF(ISNA(VLOOKUP(A1780,Images!A:C,2,FALSE)), 1,VLOOKUP(A1780,Images!A:C,2,FALSE))</f>
        <v>2.3061180854638198E-3</v>
      </c>
      <c r="D1780">
        <f>IF(NOT(ISNA(VLOOKUP(A1780,Harvard!B:E,4,FALSE))), VLOOKUP(A1780,Harvard!B:E,4,FALSE), 0)</f>
        <v>0.93220000000000003</v>
      </c>
      <c r="E1780">
        <f>IF(NOT(ISNA(VLOOKUP(A1780,UC!B:D, 3, FALSE))),VLOOKUP(A1780,UC!B:D, 2, FALSE)/VLOOKUP(A1780, UC!B:D, 3, FALSE), 0)</f>
        <v>0.90990990990990994</v>
      </c>
      <c r="F1780">
        <f>IF(EXACT(VLOOKUP(F$1,Variables!$B$6:$C$32, 2, FALSE), "Yes"), LOOKUP($A1780,Collections!$A:$A,Collections!B:B), 0)</f>
        <v>0</v>
      </c>
      <c r="G1780">
        <f>IF(EXACT(VLOOKUP(G$1,Variables!$B$6:$C$32, 2, FALSE), "Yes"), LOOKUP($A1780,Collections!$A:$A,Collections!C:C), 0)</f>
        <v>0</v>
      </c>
      <c r="H1780">
        <f>IF(EXACT(VLOOKUP(H$1,Variables!$B$6:$C$32, 2, FALSE), "Yes"), LOOKUP($A1780,Collections!$A:$A,Collections!D:D), 0)</f>
        <v>0</v>
      </c>
      <c r="I1780">
        <f>IF(EXACT(VLOOKUP(I$1,Variables!$B$6:$C$32, 2, FALSE), "Yes"), LOOKUP($A1780,Collections!$A:$A,Collections!E:E), 0)</f>
        <v>1</v>
      </c>
      <c r="J1780">
        <f>IF(EXACT(VLOOKUP(J$1,Variables!$B$6:$C$32, 2, FALSE), "Yes"), LOOKUP($A1780,Collections!$A:$A,Collections!F:F), 0)</f>
        <v>0</v>
      </c>
      <c r="K1780">
        <f>IF(EXACT(VLOOKUP(K$1,Variables!$B$6:$C$32, 2, FALSE), "Yes"), LOOKUP($A1780,Collections!$A:$A,Collections!G:G), 0)</f>
        <v>0</v>
      </c>
      <c r="L1780">
        <f>IF(EXACT(VLOOKUP(L$1,Variables!$B$6:$C$32, 2, FALSE), "Yes"), LOOKUP($A1780,Collections!$A:$A,Collections!H:H), 0)</f>
        <v>0</v>
      </c>
      <c r="M1780">
        <f>IF(EXACT(VLOOKUP(M$1,Variables!$B$6:$C$32, 2, FALSE), "Yes"), LOOKUP($A1780,Collections!$A:$A,Collections!I:I), 0)</f>
        <v>0</v>
      </c>
      <c r="N1780">
        <f>IF(EXACT(VLOOKUP(N$1,Variables!$B$6:$C$32, 2, FALSE), "Yes"), LOOKUP($A1780,Collections!$A:$A,Collections!J:J), 0)</f>
        <v>0</v>
      </c>
      <c r="O1780">
        <f>IF(EXACT(VLOOKUP(O$1,Variables!$B$6:$C$32, 2, FALSE), "Yes"), LOOKUP($A1780,Collections!$A:$A,Collections!K:K), 0)</f>
        <v>0</v>
      </c>
      <c r="P1780">
        <f>IF(EXACT(VLOOKUP(P$1,Variables!$B$6:$C$32, 2, FALSE), "Yes"), LOOKUP($A1780,Collections!$A:$A,Collections!L:L), 0)</f>
        <v>0</v>
      </c>
      <c r="Q1780">
        <f>IF(EXACT(VLOOKUP(Q$1,Variables!$B$6:$C$32, 2, FALSE), "Yes"), LOOKUP($A1780,Collections!$A:$A,Collections!M:M), 0)</f>
        <v>0</v>
      </c>
      <c r="R1780">
        <f>IF(EXACT(VLOOKUP(R$1,Variables!$B$6:$C$32, 2, FALSE), "Yes"), LOOKUP($A1780,Collections!$A:$A,Collections!N:N), 0)</f>
        <v>0</v>
      </c>
      <c r="S1780">
        <f>IF(EXACT(VLOOKUP(S$1,Variables!$B$6:$C$32, 2, FALSE), "Yes"), LOOKUP($A1780,Collections!$A:$A,Collections!O:O), 0)</f>
        <v>0</v>
      </c>
      <c r="T1780">
        <f>IF(EXACT(VLOOKUP(T$1,Variables!$B$6:$C$32, 2, FALSE), "Yes"), LOOKUP($A1780,Collections!$A:$A,Collections!P:P), 0)</f>
        <v>0</v>
      </c>
      <c r="U1780">
        <f>IF(EXACT(VLOOKUP(U$1,Variables!$B$6:$C$32, 2, FALSE), "Yes"), LOOKUP($A1780,Collections!$A:$A,Collections!Q:Q), 0)</f>
        <v>0</v>
      </c>
      <c r="V1780">
        <f>IF(EXACT(VLOOKUP(V$1,Variables!$B$6:$C$32, 2, FALSE), "Yes"), LOOKUP($A1780,Collections!$A:$A,Collections!R:R), 0)</f>
        <v>0</v>
      </c>
      <c r="W1780">
        <f>IF(EXACT(VLOOKUP(W$1,Variables!$B$6:$C$32, 2, FALSE), "Yes"), LOOKUP($A1780,Collections!$A:$A,Collections!S:S), 0)</f>
        <v>0</v>
      </c>
      <c r="X1780">
        <f>IF(EXACT(VLOOKUP(X$1,Variables!$B$6:$C$32, 2, FALSE), "Yes"), LOOKUP($A1780,Collections!$A:$A,Collections!T:T), 0)</f>
        <v>0</v>
      </c>
      <c r="Y1780">
        <f>IF(EXACT(VLOOKUP(Y$1,Variables!$B$6:$C$32, 2, FALSE), "Yes"), LOOKUP($A1780,Collections!$A:$A,Collections!U:U), 0)</f>
        <v>0</v>
      </c>
      <c r="Z1780">
        <f>IF(EXACT(VLOOKUP(Z$1,Variables!$B$6:$C$32, 2, FALSE), "Yes"), LOOKUP($A1780,Collections!$A:$A,Collections!V:V), 0)</f>
        <v>0</v>
      </c>
      <c r="AA1780">
        <f>IF(EXACT(VLOOKUP(AA$1,Variables!$B$6:$C$32, 2, FALSE), "Yes"), LOOKUP($A1780,Collections!$A:$A,Collections!W:W), 0)</f>
        <v>0</v>
      </c>
      <c r="AB1780">
        <f>IF(EXACT(VLOOKUP(AB$1,Variables!$B$6:$C$32, 2, FALSE), "Yes"), LOOKUP($A1780,Collections!$A:$A,Collections!X:X), 0)</f>
        <v>0</v>
      </c>
      <c r="AC1780">
        <f>IF(EXACT(VLOOKUP(AC$1,Variables!$B$6:$C$32, 2, FALSE), "Yes"), LOOKUP($A1780,Collections!$A:$A,Collections!Y:Y), 0)</f>
        <v>0</v>
      </c>
      <c r="AD1780">
        <f>IF(EXACT(VLOOKUP(AD$1,Variables!$B$6:$C$32, 2, FALSE), "Yes"), LOOKUP($A1780,Collections!$A:$A,Collections!Z:Z), 0)</f>
        <v>0</v>
      </c>
      <c r="AE1780">
        <f>IF(EXACT(VLOOKUP(AE$1,Variables!$B$6:$C$32, 2, FALSE), "Yes"), LOOKUP($A1780,Collections!$A:$A,Collections!AA:AA), 0)</f>
        <v>0</v>
      </c>
      <c r="AF1780">
        <f>IF(EXACT(VLOOKUP(AF$1,Variables!$B$6:$C$32, 2, FALSE), "Yes"), LOOKUP($A1780,Collections!$A:$A,Collections!AB:AB), 0)</f>
        <v>0</v>
      </c>
      <c r="AG1780" t="str">
        <f t="shared" si="27"/>
        <v>Yes</v>
      </c>
      <c r="AH1780">
        <f>IF(D1780&gt;=Variables!$C$1,1,0)</f>
        <v>1</v>
      </c>
      <c r="AI1780">
        <f>IF(E1780&gt;=Variables!$C$1,1,0)</f>
        <v>1</v>
      </c>
    </row>
    <row r="1781" spans="1:35" x14ac:dyDescent="0.2">
      <c r="A1781" s="25">
        <v>7075332</v>
      </c>
      <c r="B1781" s="2" t="s">
        <v>1564</v>
      </c>
      <c r="C1781">
        <f>IF(ISNA(VLOOKUP(A1781,Images!A:C,3,FALSE)), 0, VLOOKUP(A1781,Images!A:C,3,FALSE))/IF(ISNA(VLOOKUP(A1781,Images!A:C,2,FALSE)), 1,VLOOKUP(A1781,Images!A:C,2,FALSE))</f>
        <v>1.1050703226568964E-2</v>
      </c>
      <c r="D1781">
        <f>IF(NOT(ISNA(VLOOKUP(A1781,Harvard!B:E,4,FALSE))), VLOOKUP(A1781,Harvard!B:E,4,FALSE), 0)</f>
        <v>0.99219999999999997</v>
      </c>
      <c r="E1781">
        <f>IF(NOT(ISNA(VLOOKUP(A1781,UC!B:D, 3, FALSE))),VLOOKUP(A1781,UC!B:D, 2, FALSE)/VLOOKUP(A1781, UC!B:D, 3, FALSE), 0)</f>
        <v>0.89600000000000002</v>
      </c>
      <c r="F1781">
        <f>IF(EXACT(VLOOKUP(F$1,Variables!$B$6:$C$32, 2, FALSE), "Yes"), LOOKUP($A1781,Collections!$A:$A,Collections!B:B), 0)</f>
        <v>0</v>
      </c>
      <c r="G1781">
        <f>IF(EXACT(VLOOKUP(G$1,Variables!$B$6:$C$32, 2, FALSE), "Yes"), LOOKUP($A1781,Collections!$A:$A,Collections!C:C), 0)</f>
        <v>0</v>
      </c>
      <c r="H1781">
        <f>IF(EXACT(VLOOKUP(H$1,Variables!$B$6:$C$32, 2, FALSE), "Yes"), LOOKUP($A1781,Collections!$A:$A,Collections!D:D), 0)</f>
        <v>0</v>
      </c>
      <c r="I1781">
        <f>IF(EXACT(VLOOKUP(I$1,Variables!$B$6:$C$32, 2, FALSE), "Yes"), LOOKUP($A1781,Collections!$A:$A,Collections!E:E), 0)</f>
        <v>0</v>
      </c>
      <c r="J1781">
        <f>IF(EXACT(VLOOKUP(J$1,Variables!$B$6:$C$32, 2, FALSE), "Yes"), LOOKUP($A1781,Collections!$A:$A,Collections!F:F), 0)</f>
        <v>0</v>
      </c>
      <c r="K1781">
        <f>IF(EXACT(VLOOKUP(K$1,Variables!$B$6:$C$32, 2, FALSE), "Yes"), LOOKUP($A1781,Collections!$A:$A,Collections!G:G), 0)</f>
        <v>1</v>
      </c>
      <c r="L1781">
        <f>IF(EXACT(VLOOKUP(L$1,Variables!$B$6:$C$32, 2, FALSE), "Yes"), LOOKUP($A1781,Collections!$A:$A,Collections!H:H), 0)</f>
        <v>0</v>
      </c>
      <c r="M1781">
        <f>IF(EXACT(VLOOKUP(M$1,Variables!$B$6:$C$32, 2, FALSE), "Yes"), LOOKUP($A1781,Collections!$A:$A,Collections!I:I), 0)</f>
        <v>0</v>
      </c>
      <c r="N1781">
        <f>IF(EXACT(VLOOKUP(N$1,Variables!$B$6:$C$32, 2, FALSE), "Yes"), LOOKUP($A1781,Collections!$A:$A,Collections!J:J), 0)</f>
        <v>0</v>
      </c>
      <c r="O1781">
        <f>IF(EXACT(VLOOKUP(O$1,Variables!$B$6:$C$32, 2, FALSE), "Yes"), LOOKUP($A1781,Collections!$A:$A,Collections!K:K), 0)</f>
        <v>0</v>
      </c>
      <c r="P1781">
        <f>IF(EXACT(VLOOKUP(P$1,Variables!$B$6:$C$32, 2, FALSE), "Yes"), LOOKUP($A1781,Collections!$A:$A,Collections!L:L), 0)</f>
        <v>0</v>
      </c>
      <c r="Q1781">
        <f>IF(EXACT(VLOOKUP(Q$1,Variables!$B$6:$C$32, 2, FALSE), "Yes"), LOOKUP($A1781,Collections!$A:$A,Collections!M:M), 0)</f>
        <v>0</v>
      </c>
      <c r="R1781">
        <f>IF(EXACT(VLOOKUP(R$1,Variables!$B$6:$C$32, 2, FALSE), "Yes"), LOOKUP($A1781,Collections!$A:$A,Collections!N:N), 0)</f>
        <v>0</v>
      </c>
      <c r="S1781">
        <f>IF(EXACT(VLOOKUP(S$1,Variables!$B$6:$C$32, 2, FALSE), "Yes"), LOOKUP($A1781,Collections!$A:$A,Collections!O:O), 0)</f>
        <v>0</v>
      </c>
      <c r="T1781">
        <f>IF(EXACT(VLOOKUP(T$1,Variables!$B$6:$C$32, 2, FALSE), "Yes"), LOOKUP($A1781,Collections!$A:$A,Collections!P:P), 0)</f>
        <v>0</v>
      </c>
      <c r="U1781">
        <f>IF(EXACT(VLOOKUP(U$1,Variables!$B$6:$C$32, 2, FALSE), "Yes"), LOOKUP($A1781,Collections!$A:$A,Collections!Q:Q), 0)</f>
        <v>0</v>
      </c>
      <c r="V1781">
        <f>IF(EXACT(VLOOKUP(V$1,Variables!$B$6:$C$32, 2, FALSE), "Yes"), LOOKUP($A1781,Collections!$A:$A,Collections!R:R), 0)</f>
        <v>0</v>
      </c>
      <c r="W1781">
        <f>IF(EXACT(VLOOKUP(W$1,Variables!$B$6:$C$32, 2, FALSE), "Yes"), LOOKUP($A1781,Collections!$A:$A,Collections!S:S), 0)</f>
        <v>0</v>
      </c>
      <c r="X1781">
        <f>IF(EXACT(VLOOKUP(X$1,Variables!$B$6:$C$32, 2, FALSE), "Yes"), LOOKUP($A1781,Collections!$A:$A,Collections!T:T), 0)</f>
        <v>0</v>
      </c>
      <c r="Y1781">
        <f>IF(EXACT(VLOOKUP(Y$1,Variables!$B$6:$C$32, 2, FALSE), "Yes"), LOOKUP($A1781,Collections!$A:$A,Collections!U:U), 0)</f>
        <v>0</v>
      </c>
      <c r="Z1781">
        <f>IF(EXACT(VLOOKUP(Z$1,Variables!$B$6:$C$32, 2, FALSE), "Yes"), LOOKUP($A1781,Collections!$A:$A,Collections!V:V), 0)</f>
        <v>0</v>
      </c>
      <c r="AA1781">
        <f>IF(EXACT(VLOOKUP(AA$1,Variables!$B$6:$C$32, 2, FALSE), "Yes"), LOOKUP($A1781,Collections!$A:$A,Collections!W:W), 0)</f>
        <v>0</v>
      </c>
      <c r="AB1781">
        <f>IF(EXACT(VLOOKUP(AB$1,Variables!$B$6:$C$32, 2, FALSE), "Yes"), LOOKUP($A1781,Collections!$A:$A,Collections!X:X), 0)</f>
        <v>0</v>
      </c>
      <c r="AC1781">
        <f>IF(EXACT(VLOOKUP(AC$1,Variables!$B$6:$C$32, 2, FALSE), "Yes"), LOOKUP($A1781,Collections!$A:$A,Collections!Y:Y), 0)</f>
        <v>0</v>
      </c>
      <c r="AD1781">
        <f>IF(EXACT(VLOOKUP(AD$1,Variables!$B$6:$C$32, 2, FALSE), "Yes"), LOOKUP($A1781,Collections!$A:$A,Collections!Z:Z), 0)</f>
        <v>0</v>
      </c>
      <c r="AE1781">
        <f>IF(EXACT(VLOOKUP(AE$1,Variables!$B$6:$C$32, 2, FALSE), "Yes"), LOOKUP($A1781,Collections!$A:$A,Collections!AA:AA), 0)</f>
        <v>0</v>
      </c>
      <c r="AF1781">
        <f>IF(EXACT(VLOOKUP(AF$1,Variables!$B$6:$C$32, 2, FALSE), "Yes"), LOOKUP($A1781,Collections!$A:$A,Collections!AB:AB), 0)</f>
        <v>0</v>
      </c>
      <c r="AG1781" t="str">
        <f t="shared" si="27"/>
        <v>Yes</v>
      </c>
      <c r="AH1781">
        <f>IF(D1781&gt;=Variables!$C$1,1,0)</f>
        <v>1</v>
      </c>
      <c r="AI1781">
        <f>IF(E1781&gt;=Variables!$C$1,1,0)</f>
        <v>0</v>
      </c>
    </row>
    <row r="1782" spans="1:35" x14ac:dyDescent="0.2">
      <c r="A1782" s="25">
        <v>3617882</v>
      </c>
      <c r="B1782" s="2" t="s">
        <v>397</v>
      </c>
      <c r="C1782">
        <f>IF(ISNA(VLOOKUP(A1782,Images!A:C,3,FALSE)), 0, VLOOKUP(A1782,Images!A:C,3,FALSE))/IF(ISNA(VLOOKUP(A1782,Images!A:C,2,FALSE)), 1,VLOOKUP(A1782,Images!A:C,2,FALSE))</f>
        <v>8.9936145336810859E-3</v>
      </c>
      <c r="D1782">
        <f>IF(NOT(ISNA(VLOOKUP(A1782,Harvard!B:E,4,FALSE))), VLOOKUP(A1782,Harvard!B:E,4,FALSE), 0)</f>
        <v>0.99250000000000005</v>
      </c>
      <c r="E1782">
        <f>IF(NOT(ISNA(VLOOKUP(A1782,UC!B:D, 3, FALSE))),VLOOKUP(A1782,UC!B:D, 2, FALSE)/VLOOKUP(A1782, UC!B:D, 3, FALSE), 0)</f>
        <v>1</v>
      </c>
      <c r="F1782">
        <f>IF(EXACT(VLOOKUP(F$1,Variables!$B$6:$C$32, 2, FALSE), "Yes"), LOOKUP($A1782,Collections!$A:$A,Collections!B:B), 0)</f>
        <v>0</v>
      </c>
      <c r="G1782">
        <f>IF(EXACT(VLOOKUP(G$1,Variables!$B$6:$C$32, 2, FALSE), "Yes"), LOOKUP($A1782,Collections!$A:$A,Collections!C:C), 0)</f>
        <v>1</v>
      </c>
      <c r="H1782">
        <f>IF(EXACT(VLOOKUP(H$1,Variables!$B$6:$C$32, 2, FALSE), "Yes"), LOOKUP($A1782,Collections!$A:$A,Collections!D:D), 0)</f>
        <v>0</v>
      </c>
      <c r="I1782">
        <f>IF(EXACT(VLOOKUP(I$1,Variables!$B$6:$C$32, 2, FALSE), "Yes"), LOOKUP($A1782,Collections!$A:$A,Collections!E:E), 0)</f>
        <v>0</v>
      </c>
      <c r="J1782">
        <f>IF(EXACT(VLOOKUP(J$1,Variables!$B$6:$C$32, 2, FALSE), "Yes"), LOOKUP($A1782,Collections!$A:$A,Collections!F:F), 0)</f>
        <v>0</v>
      </c>
      <c r="K1782">
        <f>IF(EXACT(VLOOKUP(K$1,Variables!$B$6:$C$32, 2, FALSE), "Yes"), LOOKUP($A1782,Collections!$A:$A,Collections!G:G), 0)</f>
        <v>0</v>
      </c>
      <c r="L1782">
        <f>IF(EXACT(VLOOKUP(L$1,Variables!$B$6:$C$32, 2, FALSE), "Yes"), LOOKUP($A1782,Collections!$A:$A,Collections!H:H), 0)</f>
        <v>0</v>
      </c>
      <c r="M1782">
        <f>IF(EXACT(VLOOKUP(M$1,Variables!$B$6:$C$32, 2, FALSE), "Yes"), LOOKUP($A1782,Collections!$A:$A,Collections!I:I), 0)</f>
        <v>0</v>
      </c>
      <c r="N1782">
        <f>IF(EXACT(VLOOKUP(N$1,Variables!$B$6:$C$32, 2, FALSE), "Yes"), LOOKUP($A1782,Collections!$A:$A,Collections!J:J), 0)</f>
        <v>0</v>
      </c>
      <c r="O1782">
        <f>IF(EXACT(VLOOKUP(O$1,Variables!$B$6:$C$32, 2, FALSE), "Yes"), LOOKUP($A1782,Collections!$A:$A,Collections!K:K), 0)</f>
        <v>0</v>
      </c>
      <c r="P1782">
        <f>IF(EXACT(VLOOKUP(P$1,Variables!$B$6:$C$32, 2, FALSE), "Yes"), LOOKUP($A1782,Collections!$A:$A,Collections!L:L), 0)</f>
        <v>0</v>
      </c>
      <c r="Q1782">
        <f>IF(EXACT(VLOOKUP(Q$1,Variables!$B$6:$C$32, 2, FALSE), "Yes"), LOOKUP($A1782,Collections!$A:$A,Collections!M:M), 0)</f>
        <v>0</v>
      </c>
      <c r="R1782">
        <f>IF(EXACT(VLOOKUP(R$1,Variables!$B$6:$C$32, 2, FALSE), "Yes"), LOOKUP($A1782,Collections!$A:$A,Collections!N:N), 0)</f>
        <v>0</v>
      </c>
      <c r="S1782">
        <f>IF(EXACT(VLOOKUP(S$1,Variables!$B$6:$C$32, 2, FALSE), "Yes"), LOOKUP($A1782,Collections!$A:$A,Collections!O:O), 0)</f>
        <v>0</v>
      </c>
      <c r="T1782">
        <f>IF(EXACT(VLOOKUP(T$1,Variables!$B$6:$C$32, 2, FALSE), "Yes"), LOOKUP($A1782,Collections!$A:$A,Collections!P:P), 0)</f>
        <v>0</v>
      </c>
      <c r="U1782">
        <f>IF(EXACT(VLOOKUP(U$1,Variables!$B$6:$C$32, 2, FALSE), "Yes"), LOOKUP($A1782,Collections!$A:$A,Collections!Q:Q), 0)</f>
        <v>0</v>
      </c>
      <c r="V1782">
        <f>IF(EXACT(VLOOKUP(V$1,Variables!$B$6:$C$32, 2, FALSE), "Yes"), LOOKUP($A1782,Collections!$A:$A,Collections!R:R), 0)</f>
        <v>0</v>
      </c>
      <c r="W1782">
        <f>IF(EXACT(VLOOKUP(W$1,Variables!$B$6:$C$32, 2, FALSE), "Yes"), LOOKUP($A1782,Collections!$A:$A,Collections!S:S), 0)</f>
        <v>0</v>
      </c>
      <c r="X1782">
        <f>IF(EXACT(VLOOKUP(X$1,Variables!$B$6:$C$32, 2, FALSE), "Yes"), LOOKUP($A1782,Collections!$A:$A,Collections!T:T), 0)</f>
        <v>0</v>
      </c>
      <c r="Y1782">
        <f>IF(EXACT(VLOOKUP(Y$1,Variables!$B$6:$C$32, 2, FALSE), "Yes"), LOOKUP($A1782,Collections!$A:$A,Collections!U:U), 0)</f>
        <v>0</v>
      </c>
      <c r="Z1782">
        <f>IF(EXACT(VLOOKUP(Z$1,Variables!$B$6:$C$32, 2, FALSE), "Yes"), LOOKUP($A1782,Collections!$A:$A,Collections!V:V), 0)</f>
        <v>0</v>
      </c>
      <c r="AA1782">
        <f>IF(EXACT(VLOOKUP(AA$1,Variables!$B$6:$C$32, 2, FALSE), "Yes"), LOOKUP($A1782,Collections!$A:$A,Collections!W:W), 0)</f>
        <v>0</v>
      </c>
      <c r="AB1782">
        <f>IF(EXACT(VLOOKUP(AB$1,Variables!$B$6:$C$32, 2, FALSE), "Yes"), LOOKUP($A1782,Collections!$A:$A,Collections!X:X), 0)</f>
        <v>0</v>
      </c>
      <c r="AC1782">
        <f>IF(EXACT(VLOOKUP(AC$1,Variables!$B$6:$C$32, 2, FALSE), "Yes"), LOOKUP($A1782,Collections!$A:$A,Collections!Y:Y), 0)</f>
        <v>0</v>
      </c>
      <c r="AD1782">
        <f>IF(EXACT(VLOOKUP(AD$1,Variables!$B$6:$C$32, 2, FALSE), "Yes"), LOOKUP($A1782,Collections!$A:$A,Collections!Z:Z), 0)</f>
        <v>0</v>
      </c>
      <c r="AE1782">
        <f>IF(EXACT(VLOOKUP(AE$1,Variables!$B$6:$C$32, 2, FALSE), "Yes"), LOOKUP($A1782,Collections!$A:$A,Collections!AA:AA), 0)</f>
        <v>0</v>
      </c>
      <c r="AF1782">
        <f>IF(EXACT(VLOOKUP(AF$1,Variables!$B$6:$C$32, 2, FALSE), "Yes"), LOOKUP($A1782,Collections!$A:$A,Collections!AB:AB), 0)</f>
        <v>0</v>
      </c>
      <c r="AG1782" t="str">
        <f t="shared" si="27"/>
        <v>Yes</v>
      </c>
      <c r="AH1782">
        <f>IF(D1782&gt;=Variables!$C$1,1,0)</f>
        <v>1</v>
      </c>
      <c r="AI1782">
        <f>IF(E1782&gt;=Variables!$C$1,1,0)</f>
        <v>1</v>
      </c>
    </row>
    <row r="1783" spans="1:35" x14ac:dyDescent="0.2">
      <c r="A1783" s="25">
        <v>14795930</v>
      </c>
      <c r="B1783" s="2" t="s">
        <v>1614</v>
      </c>
      <c r="C1783">
        <f>IF(ISNA(VLOOKUP(A1783,Images!A:C,3,FALSE)), 0, VLOOKUP(A1783,Images!A:C,3,FALSE))/IF(ISNA(VLOOKUP(A1783,Images!A:C,2,FALSE)), 1,VLOOKUP(A1783,Images!A:C,2,FALSE))</f>
        <v>0</v>
      </c>
      <c r="D1783">
        <f>IF(NOT(ISNA(VLOOKUP(A1783,Harvard!B:E,4,FALSE))), VLOOKUP(A1783,Harvard!B:E,4,FALSE), 0)</f>
        <v>0</v>
      </c>
      <c r="E1783">
        <f>IF(NOT(ISNA(VLOOKUP(A1783,UC!B:D, 3, FALSE))),VLOOKUP(A1783,UC!B:D, 2, FALSE)/VLOOKUP(A1783, UC!B:D, 3, FALSE), 0)</f>
        <v>0</v>
      </c>
      <c r="F1783">
        <f>IF(EXACT(VLOOKUP(F$1,Variables!$B$6:$C$32, 2, FALSE), "Yes"), LOOKUP($A1783,Collections!$A:$A,Collections!B:B), 0)</f>
        <v>0</v>
      </c>
      <c r="G1783">
        <f>IF(EXACT(VLOOKUP(G$1,Variables!$B$6:$C$32, 2, FALSE), "Yes"), LOOKUP($A1783,Collections!$A:$A,Collections!C:C), 0)</f>
        <v>0</v>
      </c>
      <c r="H1783">
        <f>IF(EXACT(VLOOKUP(H$1,Variables!$B$6:$C$32, 2, FALSE), "Yes"), LOOKUP($A1783,Collections!$A:$A,Collections!D:D), 0)</f>
        <v>0</v>
      </c>
      <c r="I1783">
        <f>IF(EXACT(VLOOKUP(I$1,Variables!$B$6:$C$32, 2, FALSE), "Yes"), LOOKUP($A1783,Collections!$A:$A,Collections!E:E), 0)</f>
        <v>1</v>
      </c>
      <c r="J1783">
        <f>IF(EXACT(VLOOKUP(J$1,Variables!$B$6:$C$32, 2, FALSE), "Yes"), LOOKUP($A1783,Collections!$A:$A,Collections!F:F), 0)</f>
        <v>0</v>
      </c>
      <c r="K1783">
        <f>IF(EXACT(VLOOKUP(K$1,Variables!$B$6:$C$32, 2, FALSE), "Yes"), LOOKUP($A1783,Collections!$A:$A,Collections!G:G), 0)</f>
        <v>0</v>
      </c>
      <c r="L1783">
        <f>IF(EXACT(VLOOKUP(L$1,Variables!$B$6:$C$32, 2, FALSE), "Yes"), LOOKUP($A1783,Collections!$A:$A,Collections!H:H), 0)</f>
        <v>0</v>
      </c>
      <c r="M1783">
        <f>IF(EXACT(VLOOKUP(M$1,Variables!$B$6:$C$32, 2, FALSE), "Yes"), LOOKUP($A1783,Collections!$A:$A,Collections!I:I), 0)</f>
        <v>0</v>
      </c>
      <c r="N1783">
        <f>IF(EXACT(VLOOKUP(N$1,Variables!$B$6:$C$32, 2, FALSE), "Yes"), LOOKUP($A1783,Collections!$A:$A,Collections!J:J), 0)</f>
        <v>0</v>
      </c>
      <c r="O1783">
        <f>IF(EXACT(VLOOKUP(O$1,Variables!$B$6:$C$32, 2, FALSE), "Yes"), LOOKUP($A1783,Collections!$A:$A,Collections!K:K), 0)</f>
        <v>0</v>
      </c>
      <c r="P1783">
        <f>IF(EXACT(VLOOKUP(P$1,Variables!$B$6:$C$32, 2, FALSE), "Yes"), LOOKUP($A1783,Collections!$A:$A,Collections!L:L), 0)</f>
        <v>0</v>
      </c>
      <c r="Q1783">
        <f>IF(EXACT(VLOOKUP(Q$1,Variables!$B$6:$C$32, 2, FALSE), "Yes"), LOOKUP($A1783,Collections!$A:$A,Collections!M:M), 0)</f>
        <v>0</v>
      </c>
      <c r="R1783">
        <f>IF(EXACT(VLOOKUP(R$1,Variables!$B$6:$C$32, 2, FALSE), "Yes"), LOOKUP($A1783,Collections!$A:$A,Collections!N:N), 0)</f>
        <v>0</v>
      </c>
      <c r="S1783">
        <f>IF(EXACT(VLOOKUP(S$1,Variables!$B$6:$C$32, 2, FALSE), "Yes"), LOOKUP($A1783,Collections!$A:$A,Collections!O:O), 0)</f>
        <v>0</v>
      </c>
      <c r="T1783">
        <f>IF(EXACT(VLOOKUP(T$1,Variables!$B$6:$C$32, 2, FALSE), "Yes"), LOOKUP($A1783,Collections!$A:$A,Collections!P:P), 0)</f>
        <v>0</v>
      </c>
      <c r="U1783">
        <f>IF(EXACT(VLOOKUP(U$1,Variables!$B$6:$C$32, 2, FALSE), "Yes"), LOOKUP($A1783,Collections!$A:$A,Collections!Q:Q), 0)</f>
        <v>0</v>
      </c>
      <c r="V1783">
        <f>IF(EXACT(VLOOKUP(V$1,Variables!$B$6:$C$32, 2, FALSE), "Yes"), LOOKUP($A1783,Collections!$A:$A,Collections!R:R), 0)</f>
        <v>0</v>
      </c>
      <c r="W1783">
        <f>IF(EXACT(VLOOKUP(W$1,Variables!$B$6:$C$32, 2, FALSE), "Yes"), LOOKUP($A1783,Collections!$A:$A,Collections!S:S), 0)</f>
        <v>0</v>
      </c>
      <c r="X1783">
        <f>IF(EXACT(VLOOKUP(X$1,Variables!$B$6:$C$32, 2, FALSE), "Yes"), LOOKUP($A1783,Collections!$A:$A,Collections!T:T), 0)</f>
        <v>0</v>
      </c>
      <c r="Y1783">
        <f>IF(EXACT(VLOOKUP(Y$1,Variables!$B$6:$C$32, 2, FALSE), "Yes"), LOOKUP($A1783,Collections!$A:$A,Collections!U:U), 0)</f>
        <v>0</v>
      </c>
      <c r="Z1783">
        <f>IF(EXACT(VLOOKUP(Z$1,Variables!$B$6:$C$32, 2, FALSE), "Yes"), LOOKUP($A1783,Collections!$A:$A,Collections!V:V), 0)</f>
        <v>0</v>
      </c>
      <c r="AA1783">
        <f>IF(EXACT(VLOOKUP(AA$1,Variables!$B$6:$C$32, 2, FALSE), "Yes"), LOOKUP($A1783,Collections!$A:$A,Collections!W:W), 0)</f>
        <v>0</v>
      </c>
      <c r="AB1783">
        <f>IF(EXACT(VLOOKUP(AB$1,Variables!$B$6:$C$32, 2, FALSE), "Yes"), LOOKUP($A1783,Collections!$A:$A,Collections!X:X), 0)</f>
        <v>0</v>
      </c>
      <c r="AC1783">
        <f>IF(EXACT(VLOOKUP(AC$1,Variables!$B$6:$C$32, 2, FALSE), "Yes"), LOOKUP($A1783,Collections!$A:$A,Collections!Y:Y), 0)</f>
        <v>0</v>
      </c>
      <c r="AD1783">
        <f>IF(EXACT(VLOOKUP(AD$1,Variables!$B$6:$C$32, 2, FALSE), "Yes"), LOOKUP($A1783,Collections!$A:$A,Collections!Z:Z), 0)</f>
        <v>0</v>
      </c>
      <c r="AE1783">
        <f>IF(EXACT(VLOOKUP(AE$1,Variables!$B$6:$C$32, 2, FALSE), "Yes"), LOOKUP($A1783,Collections!$A:$A,Collections!AA:AA), 0)</f>
        <v>0</v>
      </c>
      <c r="AF1783">
        <f>IF(EXACT(VLOOKUP(AF$1,Variables!$B$6:$C$32, 2, FALSE), "Yes"), LOOKUP($A1783,Collections!$A:$A,Collections!AB:AB), 0)</f>
        <v>0</v>
      </c>
      <c r="AG1783" t="str">
        <f t="shared" si="27"/>
        <v>Yes</v>
      </c>
      <c r="AH1783">
        <f>IF(D1783&gt;=Variables!$C$1,1,0)</f>
        <v>0</v>
      </c>
      <c r="AI1783">
        <f>IF(E1783&gt;=Variables!$C$1,1,0)</f>
        <v>0</v>
      </c>
    </row>
    <row r="1784" spans="1:35" x14ac:dyDescent="0.2">
      <c r="A1784" s="25" t="s">
        <v>2252</v>
      </c>
      <c r="B1784" s="2" t="s">
        <v>1349</v>
      </c>
      <c r="C1784">
        <f>IF(ISNA(VLOOKUP(A1784,Images!A:C,3,FALSE)), 0, VLOOKUP(A1784,Images!A:C,3,FALSE))/IF(ISNA(VLOOKUP(A1784,Images!A:C,2,FALSE)), 1,VLOOKUP(A1784,Images!A:C,2,FALSE))</f>
        <v>2.3853354745211705E-2</v>
      </c>
      <c r="D1784">
        <f>IF(NOT(ISNA(VLOOKUP(A1784,Harvard!B:E,4,FALSE))), VLOOKUP(A1784,Harvard!B:E,4,FALSE), 0)</f>
        <v>0.98450000000000004</v>
      </c>
      <c r="E1784">
        <f>IF(NOT(ISNA(VLOOKUP(A1784,UC!B:D, 3, FALSE))),VLOOKUP(A1784,UC!B:D, 2, FALSE)/VLOOKUP(A1784, UC!B:D, 3, FALSE), 0)</f>
        <v>0.92622950819672134</v>
      </c>
      <c r="F1784">
        <f>IF(EXACT(VLOOKUP(F$1,Variables!$B$6:$C$32, 2, FALSE), "Yes"), LOOKUP($A1784,Collections!$A:$A,Collections!B:B), 0)</f>
        <v>0</v>
      </c>
      <c r="G1784">
        <f>IF(EXACT(VLOOKUP(G$1,Variables!$B$6:$C$32, 2, FALSE), "Yes"), LOOKUP($A1784,Collections!$A:$A,Collections!C:C), 0)</f>
        <v>0</v>
      </c>
      <c r="H1784">
        <f>IF(EXACT(VLOOKUP(H$1,Variables!$B$6:$C$32, 2, FALSE), "Yes"), LOOKUP($A1784,Collections!$A:$A,Collections!D:D), 0)</f>
        <v>0</v>
      </c>
      <c r="I1784">
        <f>IF(EXACT(VLOOKUP(I$1,Variables!$B$6:$C$32, 2, FALSE), "Yes"), LOOKUP($A1784,Collections!$A:$A,Collections!E:E), 0)</f>
        <v>0</v>
      </c>
      <c r="J1784">
        <f>IF(EXACT(VLOOKUP(J$1,Variables!$B$6:$C$32, 2, FALSE), "Yes"), LOOKUP($A1784,Collections!$A:$A,Collections!F:F), 0)</f>
        <v>0</v>
      </c>
      <c r="K1784">
        <f>IF(EXACT(VLOOKUP(K$1,Variables!$B$6:$C$32, 2, FALSE), "Yes"), LOOKUP($A1784,Collections!$A:$A,Collections!G:G), 0)</f>
        <v>1</v>
      </c>
      <c r="L1784">
        <f>IF(EXACT(VLOOKUP(L$1,Variables!$B$6:$C$32, 2, FALSE), "Yes"), LOOKUP($A1784,Collections!$A:$A,Collections!H:H), 0)</f>
        <v>0</v>
      </c>
      <c r="M1784">
        <f>IF(EXACT(VLOOKUP(M$1,Variables!$B$6:$C$32, 2, FALSE), "Yes"), LOOKUP($A1784,Collections!$A:$A,Collections!I:I), 0)</f>
        <v>0</v>
      </c>
      <c r="N1784">
        <f>IF(EXACT(VLOOKUP(N$1,Variables!$B$6:$C$32, 2, FALSE), "Yes"), LOOKUP($A1784,Collections!$A:$A,Collections!J:J), 0)</f>
        <v>0</v>
      </c>
      <c r="O1784">
        <f>IF(EXACT(VLOOKUP(O$1,Variables!$B$6:$C$32, 2, FALSE), "Yes"), LOOKUP($A1784,Collections!$A:$A,Collections!K:K), 0)</f>
        <v>0</v>
      </c>
      <c r="P1784">
        <f>IF(EXACT(VLOOKUP(P$1,Variables!$B$6:$C$32, 2, FALSE), "Yes"), LOOKUP($A1784,Collections!$A:$A,Collections!L:L), 0)</f>
        <v>0</v>
      </c>
      <c r="Q1784">
        <f>IF(EXACT(VLOOKUP(Q$1,Variables!$B$6:$C$32, 2, FALSE), "Yes"), LOOKUP($A1784,Collections!$A:$A,Collections!M:M), 0)</f>
        <v>0</v>
      </c>
      <c r="R1784">
        <f>IF(EXACT(VLOOKUP(R$1,Variables!$B$6:$C$32, 2, FALSE), "Yes"), LOOKUP($A1784,Collections!$A:$A,Collections!N:N), 0)</f>
        <v>0</v>
      </c>
      <c r="S1784">
        <f>IF(EXACT(VLOOKUP(S$1,Variables!$B$6:$C$32, 2, FALSE), "Yes"), LOOKUP($A1784,Collections!$A:$A,Collections!O:O), 0)</f>
        <v>0</v>
      </c>
      <c r="T1784">
        <f>IF(EXACT(VLOOKUP(T$1,Variables!$B$6:$C$32, 2, FALSE), "Yes"), LOOKUP($A1784,Collections!$A:$A,Collections!P:P), 0)</f>
        <v>0</v>
      </c>
      <c r="U1784">
        <f>IF(EXACT(VLOOKUP(U$1,Variables!$B$6:$C$32, 2, FALSE), "Yes"), LOOKUP($A1784,Collections!$A:$A,Collections!Q:Q), 0)</f>
        <v>0</v>
      </c>
      <c r="V1784">
        <f>IF(EXACT(VLOOKUP(V$1,Variables!$B$6:$C$32, 2, FALSE), "Yes"), LOOKUP($A1784,Collections!$A:$A,Collections!R:R), 0)</f>
        <v>0</v>
      </c>
      <c r="W1784">
        <f>IF(EXACT(VLOOKUP(W$1,Variables!$B$6:$C$32, 2, FALSE), "Yes"), LOOKUP($A1784,Collections!$A:$A,Collections!S:S), 0)</f>
        <v>0</v>
      </c>
      <c r="X1784">
        <f>IF(EXACT(VLOOKUP(X$1,Variables!$B$6:$C$32, 2, FALSE), "Yes"), LOOKUP($A1784,Collections!$A:$A,Collections!T:T), 0)</f>
        <v>0</v>
      </c>
      <c r="Y1784">
        <f>IF(EXACT(VLOOKUP(Y$1,Variables!$B$6:$C$32, 2, FALSE), "Yes"), LOOKUP($A1784,Collections!$A:$A,Collections!U:U), 0)</f>
        <v>0</v>
      </c>
      <c r="Z1784">
        <f>IF(EXACT(VLOOKUP(Z$1,Variables!$B$6:$C$32, 2, FALSE), "Yes"), LOOKUP($A1784,Collections!$A:$A,Collections!V:V), 0)</f>
        <v>0</v>
      </c>
      <c r="AA1784">
        <f>IF(EXACT(VLOOKUP(AA$1,Variables!$B$6:$C$32, 2, FALSE), "Yes"), LOOKUP($A1784,Collections!$A:$A,Collections!W:W), 0)</f>
        <v>0</v>
      </c>
      <c r="AB1784">
        <f>IF(EXACT(VLOOKUP(AB$1,Variables!$B$6:$C$32, 2, FALSE), "Yes"), LOOKUP($A1784,Collections!$A:$A,Collections!X:X), 0)</f>
        <v>0</v>
      </c>
      <c r="AC1784">
        <f>IF(EXACT(VLOOKUP(AC$1,Variables!$B$6:$C$32, 2, FALSE), "Yes"), LOOKUP($A1784,Collections!$A:$A,Collections!Y:Y), 0)</f>
        <v>0</v>
      </c>
      <c r="AD1784">
        <f>IF(EXACT(VLOOKUP(AD$1,Variables!$B$6:$C$32, 2, FALSE), "Yes"), LOOKUP($A1784,Collections!$A:$A,Collections!Z:Z), 0)</f>
        <v>0</v>
      </c>
      <c r="AE1784">
        <f>IF(EXACT(VLOOKUP(AE$1,Variables!$B$6:$C$32, 2, FALSE), "Yes"), LOOKUP($A1784,Collections!$A:$A,Collections!AA:AA), 0)</f>
        <v>0</v>
      </c>
      <c r="AF1784">
        <f>IF(EXACT(VLOOKUP(AF$1,Variables!$B$6:$C$32, 2, FALSE), "Yes"), LOOKUP($A1784,Collections!$A:$A,Collections!AB:AB), 0)</f>
        <v>0</v>
      </c>
      <c r="AG1784" t="str">
        <f t="shared" si="27"/>
        <v>Yes</v>
      </c>
      <c r="AH1784">
        <f>IF(D1784&gt;=Variables!$C$1,1,0)</f>
        <v>1</v>
      </c>
      <c r="AI1784">
        <f>IF(E1784&gt;=Variables!$C$1,1,0)</f>
        <v>1</v>
      </c>
    </row>
    <row r="1785" spans="1:35" x14ac:dyDescent="0.2">
      <c r="A1785" s="25">
        <v>20091664</v>
      </c>
      <c r="B1785" s="2" t="s">
        <v>532</v>
      </c>
      <c r="C1785">
        <f>IF(ISNA(VLOOKUP(A1785,Images!A:C,3,FALSE)), 0, VLOOKUP(A1785,Images!A:C,3,FALSE))/IF(ISNA(VLOOKUP(A1785,Images!A:C,2,FALSE)), 1,VLOOKUP(A1785,Images!A:C,2,FALSE))</f>
        <v>1.5325670498084292E-3</v>
      </c>
      <c r="D1785">
        <f>IF(NOT(ISNA(VLOOKUP(A1785,Harvard!B:E,4,FALSE))), VLOOKUP(A1785,Harvard!B:E,4,FALSE), 0)</f>
        <v>0</v>
      </c>
      <c r="E1785">
        <f>IF(NOT(ISNA(VLOOKUP(A1785,UC!B:D, 3, FALSE))),VLOOKUP(A1785,UC!B:D, 2, FALSE)/VLOOKUP(A1785, UC!B:D, 3, FALSE), 0)</f>
        <v>0</v>
      </c>
      <c r="F1785">
        <f>IF(EXACT(VLOOKUP(F$1,Variables!$B$6:$C$32, 2, FALSE), "Yes"), LOOKUP($A1785,Collections!$A:$A,Collections!B:B), 0)</f>
        <v>0</v>
      </c>
      <c r="G1785">
        <f>IF(EXACT(VLOOKUP(G$1,Variables!$B$6:$C$32, 2, FALSE), "Yes"), LOOKUP($A1785,Collections!$A:$A,Collections!C:C), 0)</f>
        <v>0</v>
      </c>
      <c r="H1785">
        <f>IF(EXACT(VLOOKUP(H$1,Variables!$B$6:$C$32, 2, FALSE), "Yes"), LOOKUP($A1785,Collections!$A:$A,Collections!D:D), 0)</f>
        <v>0</v>
      </c>
      <c r="I1785">
        <f>IF(EXACT(VLOOKUP(I$1,Variables!$B$6:$C$32, 2, FALSE), "Yes"), LOOKUP($A1785,Collections!$A:$A,Collections!E:E), 0)</f>
        <v>0</v>
      </c>
      <c r="J1785">
        <f>IF(EXACT(VLOOKUP(J$1,Variables!$B$6:$C$32, 2, FALSE), "Yes"), LOOKUP($A1785,Collections!$A:$A,Collections!F:F), 0)</f>
        <v>0</v>
      </c>
      <c r="K1785">
        <f>IF(EXACT(VLOOKUP(K$1,Variables!$B$6:$C$32, 2, FALSE), "Yes"), LOOKUP($A1785,Collections!$A:$A,Collections!G:G), 0)</f>
        <v>0</v>
      </c>
      <c r="L1785">
        <f>IF(EXACT(VLOOKUP(L$1,Variables!$B$6:$C$32, 2, FALSE), "Yes"), LOOKUP($A1785,Collections!$A:$A,Collections!H:H), 0)</f>
        <v>0</v>
      </c>
      <c r="M1785">
        <f>IF(EXACT(VLOOKUP(M$1,Variables!$B$6:$C$32, 2, FALSE), "Yes"), LOOKUP($A1785,Collections!$A:$A,Collections!I:I), 0)</f>
        <v>0</v>
      </c>
      <c r="N1785">
        <f>IF(EXACT(VLOOKUP(N$1,Variables!$B$6:$C$32, 2, FALSE), "Yes"), LOOKUP($A1785,Collections!$A:$A,Collections!J:J), 0)</f>
        <v>0</v>
      </c>
      <c r="O1785">
        <f>IF(EXACT(VLOOKUP(O$1,Variables!$B$6:$C$32, 2, FALSE), "Yes"), LOOKUP($A1785,Collections!$A:$A,Collections!K:K), 0)</f>
        <v>0</v>
      </c>
      <c r="P1785">
        <f>IF(EXACT(VLOOKUP(P$1,Variables!$B$6:$C$32, 2, FALSE), "Yes"), LOOKUP($A1785,Collections!$A:$A,Collections!L:L), 0)</f>
        <v>0</v>
      </c>
      <c r="Q1785">
        <f>IF(EXACT(VLOOKUP(Q$1,Variables!$B$6:$C$32, 2, FALSE), "Yes"), LOOKUP($A1785,Collections!$A:$A,Collections!M:M), 0)</f>
        <v>0</v>
      </c>
      <c r="R1785">
        <f>IF(EXACT(VLOOKUP(R$1,Variables!$B$6:$C$32, 2, FALSE), "Yes"), LOOKUP($A1785,Collections!$A:$A,Collections!N:N), 0)</f>
        <v>0</v>
      </c>
      <c r="S1785">
        <f>IF(EXACT(VLOOKUP(S$1,Variables!$B$6:$C$32, 2, FALSE), "Yes"), LOOKUP($A1785,Collections!$A:$A,Collections!O:O), 0)</f>
        <v>0</v>
      </c>
      <c r="T1785">
        <f>IF(EXACT(VLOOKUP(T$1,Variables!$B$6:$C$32, 2, FALSE), "Yes"), LOOKUP($A1785,Collections!$A:$A,Collections!P:P), 0)</f>
        <v>0</v>
      </c>
      <c r="U1785">
        <f>IF(EXACT(VLOOKUP(U$1,Variables!$B$6:$C$32, 2, FALSE), "Yes"), LOOKUP($A1785,Collections!$A:$A,Collections!Q:Q), 0)</f>
        <v>0</v>
      </c>
      <c r="V1785">
        <f>IF(EXACT(VLOOKUP(V$1,Variables!$B$6:$C$32, 2, FALSE), "Yes"), LOOKUP($A1785,Collections!$A:$A,Collections!R:R), 0)</f>
        <v>0</v>
      </c>
      <c r="W1785">
        <f>IF(EXACT(VLOOKUP(W$1,Variables!$B$6:$C$32, 2, FALSE), "Yes"), LOOKUP($A1785,Collections!$A:$A,Collections!S:S), 0)</f>
        <v>0</v>
      </c>
      <c r="X1785">
        <f>IF(EXACT(VLOOKUP(X$1,Variables!$B$6:$C$32, 2, FALSE), "Yes"), LOOKUP($A1785,Collections!$A:$A,Collections!T:T), 0)</f>
        <v>0</v>
      </c>
      <c r="Y1785">
        <f>IF(EXACT(VLOOKUP(Y$1,Variables!$B$6:$C$32, 2, FALSE), "Yes"), LOOKUP($A1785,Collections!$A:$A,Collections!U:U), 0)</f>
        <v>1</v>
      </c>
      <c r="Z1785">
        <f>IF(EXACT(VLOOKUP(Z$1,Variables!$B$6:$C$32, 2, FALSE), "Yes"), LOOKUP($A1785,Collections!$A:$A,Collections!V:V), 0)</f>
        <v>0</v>
      </c>
      <c r="AA1785">
        <f>IF(EXACT(VLOOKUP(AA$1,Variables!$B$6:$C$32, 2, FALSE), "Yes"), LOOKUP($A1785,Collections!$A:$A,Collections!W:W), 0)</f>
        <v>0</v>
      </c>
      <c r="AB1785">
        <f>IF(EXACT(VLOOKUP(AB$1,Variables!$B$6:$C$32, 2, FALSE), "Yes"), LOOKUP($A1785,Collections!$A:$A,Collections!X:X), 0)</f>
        <v>0</v>
      </c>
      <c r="AC1785">
        <f>IF(EXACT(VLOOKUP(AC$1,Variables!$B$6:$C$32, 2, FALSE), "Yes"), LOOKUP($A1785,Collections!$A:$A,Collections!Y:Y), 0)</f>
        <v>0</v>
      </c>
      <c r="AD1785">
        <f>IF(EXACT(VLOOKUP(AD$1,Variables!$B$6:$C$32, 2, FALSE), "Yes"), LOOKUP($A1785,Collections!$A:$A,Collections!Z:Z), 0)</f>
        <v>0</v>
      </c>
      <c r="AE1785">
        <f>IF(EXACT(VLOOKUP(AE$1,Variables!$B$6:$C$32, 2, FALSE), "Yes"), LOOKUP($A1785,Collections!$A:$A,Collections!AA:AA), 0)</f>
        <v>0</v>
      </c>
      <c r="AF1785">
        <f>IF(EXACT(VLOOKUP(AF$1,Variables!$B$6:$C$32, 2, FALSE), "Yes"), LOOKUP($A1785,Collections!$A:$A,Collections!AB:AB), 0)</f>
        <v>0</v>
      </c>
      <c r="AG1785" t="str">
        <f t="shared" si="27"/>
        <v>Yes</v>
      </c>
      <c r="AH1785">
        <f>IF(D1785&gt;=Variables!$C$1,1,0)</f>
        <v>0</v>
      </c>
      <c r="AI1785">
        <f>IF(E1785&gt;=Variables!$C$1,1,0)</f>
        <v>0</v>
      </c>
    </row>
    <row r="1786" spans="1:35" x14ac:dyDescent="0.2">
      <c r="A1786" s="25">
        <v>211257</v>
      </c>
      <c r="B1786" s="2" t="s">
        <v>1351</v>
      </c>
      <c r="C1786">
        <f>IF(ISNA(VLOOKUP(A1786,Images!A:C,3,FALSE)), 0, VLOOKUP(A1786,Images!A:C,3,FALSE))/IF(ISNA(VLOOKUP(A1786,Images!A:C,2,FALSE)), 1,VLOOKUP(A1786,Images!A:C,2,FALSE))</f>
        <v>1.1789672247111531E-3</v>
      </c>
      <c r="D1786">
        <f>IF(NOT(ISNA(VLOOKUP(A1786,Harvard!B:E,4,FALSE))), VLOOKUP(A1786,Harvard!B:E,4,FALSE), 0)</f>
        <v>1.61E-2</v>
      </c>
      <c r="E1786">
        <f>IF(NOT(ISNA(VLOOKUP(A1786,UC!B:D, 3, FALSE))),VLOOKUP(A1786,UC!B:D, 2, FALSE)/VLOOKUP(A1786, UC!B:D, 3, FALSE), 0)</f>
        <v>0.5625</v>
      </c>
      <c r="F1786">
        <f>IF(EXACT(VLOOKUP(F$1,Variables!$B$6:$C$32, 2, FALSE), "Yes"), LOOKUP($A1786,Collections!$A:$A,Collections!B:B), 0)</f>
        <v>0</v>
      </c>
      <c r="G1786">
        <f>IF(EXACT(VLOOKUP(G$1,Variables!$B$6:$C$32, 2, FALSE), "Yes"), LOOKUP($A1786,Collections!$A:$A,Collections!C:C), 0)</f>
        <v>0</v>
      </c>
      <c r="H1786">
        <f>IF(EXACT(VLOOKUP(H$1,Variables!$B$6:$C$32, 2, FALSE), "Yes"), LOOKUP($A1786,Collections!$A:$A,Collections!D:D), 0)</f>
        <v>0</v>
      </c>
      <c r="I1786">
        <f>IF(EXACT(VLOOKUP(I$1,Variables!$B$6:$C$32, 2, FALSE), "Yes"), LOOKUP($A1786,Collections!$A:$A,Collections!E:E), 0)</f>
        <v>0</v>
      </c>
      <c r="J1786">
        <f>IF(EXACT(VLOOKUP(J$1,Variables!$B$6:$C$32, 2, FALSE), "Yes"), LOOKUP($A1786,Collections!$A:$A,Collections!F:F), 0)</f>
        <v>0</v>
      </c>
      <c r="K1786">
        <f>IF(EXACT(VLOOKUP(K$1,Variables!$B$6:$C$32, 2, FALSE), "Yes"), LOOKUP($A1786,Collections!$A:$A,Collections!G:G), 0)</f>
        <v>0</v>
      </c>
      <c r="L1786">
        <f>IF(EXACT(VLOOKUP(L$1,Variables!$B$6:$C$32, 2, FALSE), "Yes"), LOOKUP($A1786,Collections!$A:$A,Collections!H:H), 0)</f>
        <v>0</v>
      </c>
      <c r="M1786">
        <f>IF(EXACT(VLOOKUP(M$1,Variables!$B$6:$C$32, 2, FALSE), "Yes"), LOOKUP($A1786,Collections!$A:$A,Collections!I:I), 0)</f>
        <v>0</v>
      </c>
      <c r="N1786">
        <f>IF(EXACT(VLOOKUP(N$1,Variables!$B$6:$C$32, 2, FALSE), "Yes"), LOOKUP($A1786,Collections!$A:$A,Collections!J:J), 0)</f>
        <v>0</v>
      </c>
      <c r="O1786">
        <f>IF(EXACT(VLOOKUP(O$1,Variables!$B$6:$C$32, 2, FALSE), "Yes"), LOOKUP($A1786,Collections!$A:$A,Collections!K:K), 0)</f>
        <v>0</v>
      </c>
      <c r="P1786">
        <f>IF(EXACT(VLOOKUP(P$1,Variables!$B$6:$C$32, 2, FALSE), "Yes"), LOOKUP($A1786,Collections!$A:$A,Collections!L:L), 0)</f>
        <v>0</v>
      </c>
      <c r="Q1786">
        <f>IF(EXACT(VLOOKUP(Q$1,Variables!$B$6:$C$32, 2, FALSE), "Yes"), LOOKUP($A1786,Collections!$A:$A,Collections!M:M), 0)</f>
        <v>0</v>
      </c>
      <c r="R1786">
        <f>IF(EXACT(VLOOKUP(R$1,Variables!$B$6:$C$32, 2, FALSE), "Yes"), LOOKUP($A1786,Collections!$A:$A,Collections!N:N), 0)</f>
        <v>0</v>
      </c>
      <c r="S1786">
        <f>IF(EXACT(VLOOKUP(S$1,Variables!$B$6:$C$32, 2, FALSE), "Yes"), LOOKUP($A1786,Collections!$A:$A,Collections!O:O), 0)</f>
        <v>0</v>
      </c>
      <c r="T1786">
        <f>IF(EXACT(VLOOKUP(T$1,Variables!$B$6:$C$32, 2, FALSE), "Yes"), LOOKUP($A1786,Collections!$A:$A,Collections!P:P), 0)</f>
        <v>0</v>
      </c>
      <c r="U1786">
        <f>IF(EXACT(VLOOKUP(U$1,Variables!$B$6:$C$32, 2, FALSE), "Yes"), LOOKUP($A1786,Collections!$A:$A,Collections!Q:Q), 0)</f>
        <v>0</v>
      </c>
      <c r="V1786">
        <f>IF(EXACT(VLOOKUP(V$1,Variables!$B$6:$C$32, 2, FALSE), "Yes"), LOOKUP($A1786,Collections!$A:$A,Collections!R:R), 0)</f>
        <v>0</v>
      </c>
      <c r="W1786">
        <f>IF(EXACT(VLOOKUP(W$1,Variables!$B$6:$C$32, 2, FALSE), "Yes"), LOOKUP($A1786,Collections!$A:$A,Collections!S:S), 0)</f>
        <v>0</v>
      </c>
      <c r="X1786">
        <f>IF(EXACT(VLOOKUP(X$1,Variables!$B$6:$C$32, 2, FALSE), "Yes"), LOOKUP($A1786,Collections!$A:$A,Collections!T:T), 0)</f>
        <v>0</v>
      </c>
      <c r="Y1786">
        <f>IF(EXACT(VLOOKUP(Y$1,Variables!$B$6:$C$32, 2, FALSE), "Yes"), LOOKUP($A1786,Collections!$A:$A,Collections!U:U), 0)</f>
        <v>1</v>
      </c>
      <c r="Z1786">
        <f>IF(EXACT(VLOOKUP(Z$1,Variables!$B$6:$C$32, 2, FALSE), "Yes"), LOOKUP($A1786,Collections!$A:$A,Collections!V:V), 0)</f>
        <v>0</v>
      </c>
      <c r="AA1786">
        <f>IF(EXACT(VLOOKUP(AA$1,Variables!$B$6:$C$32, 2, FALSE), "Yes"), LOOKUP($A1786,Collections!$A:$A,Collections!W:W), 0)</f>
        <v>0</v>
      </c>
      <c r="AB1786">
        <f>IF(EXACT(VLOOKUP(AB$1,Variables!$B$6:$C$32, 2, FALSE), "Yes"), LOOKUP($A1786,Collections!$A:$A,Collections!X:X), 0)</f>
        <v>0</v>
      </c>
      <c r="AC1786">
        <f>IF(EXACT(VLOOKUP(AC$1,Variables!$B$6:$C$32, 2, FALSE), "Yes"), LOOKUP($A1786,Collections!$A:$A,Collections!Y:Y), 0)</f>
        <v>0</v>
      </c>
      <c r="AD1786">
        <f>IF(EXACT(VLOOKUP(AD$1,Variables!$B$6:$C$32, 2, FALSE), "Yes"), LOOKUP($A1786,Collections!$A:$A,Collections!Z:Z), 0)</f>
        <v>0</v>
      </c>
      <c r="AE1786">
        <f>IF(EXACT(VLOOKUP(AE$1,Variables!$B$6:$C$32, 2, FALSE), "Yes"), LOOKUP($A1786,Collections!$A:$A,Collections!AA:AA), 0)</f>
        <v>0</v>
      </c>
      <c r="AF1786">
        <f>IF(EXACT(VLOOKUP(AF$1,Variables!$B$6:$C$32, 2, FALSE), "Yes"), LOOKUP($A1786,Collections!$A:$A,Collections!AB:AB), 0)</f>
        <v>0</v>
      </c>
      <c r="AG1786" t="str">
        <f t="shared" si="27"/>
        <v>Yes</v>
      </c>
      <c r="AH1786">
        <f>IF(D1786&gt;=Variables!$C$1,1,0)</f>
        <v>0</v>
      </c>
      <c r="AI1786">
        <f>IF(E1786&gt;=Variables!$C$1,1,0)</f>
        <v>0</v>
      </c>
    </row>
    <row r="1787" spans="1:35" x14ac:dyDescent="0.2">
      <c r="A1787" s="25">
        <v>20092113</v>
      </c>
      <c r="B1787" s="2" t="s">
        <v>534</v>
      </c>
      <c r="C1787">
        <f>IF(ISNA(VLOOKUP(A1787,Images!A:C,3,FALSE)), 0, VLOOKUP(A1787,Images!A:C,3,FALSE))/IF(ISNA(VLOOKUP(A1787,Images!A:C,2,FALSE)), 1,VLOOKUP(A1787,Images!A:C,2,FALSE))</f>
        <v>3.6529680365296805E-4</v>
      </c>
      <c r="D1787">
        <f>IF(NOT(ISNA(VLOOKUP(A1787,Harvard!B:E,4,FALSE))), VLOOKUP(A1787,Harvard!B:E,4,FALSE), 0)</f>
        <v>0</v>
      </c>
      <c r="E1787">
        <f>IF(NOT(ISNA(VLOOKUP(A1787,UC!B:D, 3, FALSE))),VLOOKUP(A1787,UC!B:D, 2, FALSE)/VLOOKUP(A1787, UC!B:D, 3, FALSE), 0)</f>
        <v>0</v>
      </c>
      <c r="F1787">
        <f>IF(EXACT(VLOOKUP(F$1,Variables!$B$6:$C$32, 2, FALSE), "Yes"), LOOKUP($A1787,Collections!$A:$A,Collections!B:B), 0)</f>
        <v>0</v>
      </c>
      <c r="G1787">
        <f>IF(EXACT(VLOOKUP(G$1,Variables!$B$6:$C$32, 2, FALSE), "Yes"), LOOKUP($A1787,Collections!$A:$A,Collections!C:C), 0)</f>
        <v>0</v>
      </c>
      <c r="H1787">
        <f>IF(EXACT(VLOOKUP(H$1,Variables!$B$6:$C$32, 2, FALSE), "Yes"), LOOKUP($A1787,Collections!$A:$A,Collections!D:D), 0)</f>
        <v>0</v>
      </c>
      <c r="I1787">
        <f>IF(EXACT(VLOOKUP(I$1,Variables!$B$6:$C$32, 2, FALSE), "Yes"), LOOKUP($A1787,Collections!$A:$A,Collections!E:E), 0)</f>
        <v>0</v>
      </c>
      <c r="J1787">
        <f>IF(EXACT(VLOOKUP(J$1,Variables!$B$6:$C$32, 2, FALSE), "Yes"), LOOKUP($A1787,Collections!$A:$A,Collections!F:F), 0)</f>
        <v>0</v>
      </c>
      <c r="K1787">
        <f>IF(EXACT(VLOOKUP(K$1,Variables!$B$6:$C$32, 2, FALSE), "Yes"), LOOKUP($A1787,Collections!$A:$A,Collections!G:G), 0)</f>
        <v>0</v>
      </c>
      <c r="L1787">
        <f>IF(EXACT(VLOOKUP(L$1,Variables!$B$6:$C$32, 2, FALSE), "Yes"), LOOKUP($A1787,Collections!$A:$A,Collections!H:H), 0)</f>
        <v>0</v>
      </c>
      <c r="M1787">
        <f>IF(EXACT(VLOOKUP(M$1,Variables!$B$6:$C$32, 2, FALSE), "Yes"), LOOKUP($A1787,Collections!$A:$A,Collections!I:I), 0)</f>
        <v>0</v>
      </c>
      <c r="N1787">
        <f>IF(EXACT(VLOOKUP(N$1,Variables!$B$6:$C$32, 2, FALSE), "Yes"), LOOKUP($A1787,Collections!$A:$A,Collections!J:J), 0)</f>
        <v>0</v>
      </c>
      <c r="O1787">
        <f>IF(EXACT(VLOOKUP(O$1,Variables!$B$6:$C$32, 2, FALSE), "Yes"), LOOKUP($A1787,Collections!$A:$A,Collections!K:K), 0)</f>
        <v>0</v>
      </c>
      <c r="P1787">
        <f>IF(EXACT(VLOOKUP(P$1,Variables!$B$6:$C$32, 2, FALSE), "Yes"), LOOKUP($A1787,Collections!$A:$A,Collections!L:L), 0)</f>
        <v>0</v>
      </c>
      <c r="Q1787">
        <f>IF(EXACT(VLOOKUP(Q$1,Variables!$B$6:$C$32, 2, FALSE), "Yes"), LOOKUP($A1787,Collections!$A:$A,Collections!M:M), 0)</f>
        <v>0</v>
      </c>
      <c r="R1787">
        <f>IF(EXACT(VLOOKUP(R$1,Variables!$B$6:$C$32, 2, FALSE), "Yes"), LOOKUP($A1787,Collections!$A:$A,Collections!N:N), 0)</f>
        <v>0</v>
      </c>
      <c r="S1787">
        <f>IF(EXACT(VLOOKUP(S$1,Variables!$B$6:$C$32, 2, FALSE), "Yes"), LOOKUP($A1787,Collections!$A:$A,Collections!O:O), 0)</f>
        <v>0</v>
      </c>
      <c r="T1787">
        <f>IF(EXACT(VLOOKUP(T$1,Variables!$B$6:$C$32, 2, FALSE), "Yes"), LOOKUP($A1787,Collections!$A:$A,Collections!P:P), 0)</f>
        <v>0</v>
      </c>
      <c r="U1787">
        <f>IF(EXACT(VLOOKUP(U$1,Variables!$B$6:$C$32, 2, FALSE), "Yes"), LOOKUP($A1787,Collections!$A:$A,Collections!Q:Q), 0)</f>
        <v>0</v>
      </c>
      <c r="V1787">
        <f>IF(EXACT(VLOOKUP(V$1,Variables!$B$6:$C$32, 2, FALSE), "Yes"), LOOKUP($A1787,Collections!$A:$A,Collections!R:R), 0)</f>
        <v>0</v>
      </c>
      <c r="W1787">
        <f>IF(EXACT(VLOOKUP(W$1,Variables!$B$6:$C$32, 2, FALSE), "Yes"), LOOKUP($A1787,Collections!$A:$A,Collections!S:S), 0)</f>
        <v>0</v>
      </c>
      <c r="X1787">
        <f>IF(EXACT(VLOOKUP(X$1,Variables!$B$6:$C$32, 2, FALSE), "Yes"), LOOKUP($A1787,Collections!$A:$A,Collections!T:T), 0)</f>
        <v>0</v>
      </c>
      <c r="Y1787">
        <f>IF(EXACT(VLOOKUP(Y$1,Variables!$B$6:$C$32, 2, FALSE), "Yes"), LOOKUP($A1787,Collections!$A:$A,Collections!U:U), 0)</f>
        <v>1</v>
      </c>
      <c r="Z1787">
        <f>IF(EXACT(VLOOKUP(Z$1,Variables!$B$6:$C$32, 2, FALSE), "Yes"), LOOKUP($A1787,Collections!$A:$A,Collections!V:V), 0)</f>
        <v>0</v>
      </c>
      <c r="AA1787">
        <f>IF(EXACT(VLOOKUP(AA$1,Variables!$B$6:$C$32, 2, FALSE), "Yes"), LOOKUP($A1787,Collections!$A:$A,Collections!W:W), 0)</f>
        <v>0</v>
      </c>
      <c r="AB1787">
        <f>IF(EXACT(VLOOKUP(AB$1,Variables!$B$6:$C$32, 2, FALSE), "Yes"), LOOKUP($A1787,Collections!$A:$A,Collections!X:X), 0)</f>
        <v>0</v>
      </c>
      <c r="AC1787">
        <f>IF(EXACT(VLOOKUP(AC$1,Variables!$B$6:$C$32, 2, FALSE), "Yes"), LOOKUP($A1787,Collections!$A:$A,Collections!Y:Y), 0)</f>
        <v>0</v>
      </c>
      <c r="AD1787">
        <f>IF(EXACT(VLOOKUP(AD$1,Variables!$B$6:$C$32, 2, FALSE), "Yes"), LOOKUP($A1787,Collections!$A:$A,Collections!Z:Z), 0)</f>
        <v>0</v>
      </c>
      <c r="AE1787">
        <f>IF(EXACT(VLOOKUP(AE$1,Variables!$B$6:$C$32, 2, FALSE), "Yes"), LOOKUP($A1787,Collections!$A:$A,Collections!AA:AA), 0)</f>
        <v>0</v>
      </c>
      <c r="AF1787">
        <f>IF(EXACT(VLOOKUP(AF$1,Variables!$B$6:$C$32, 2, FALSE), "Yes"), LOOKUP($A1787,Collections!$A:$A,Collections!AB:AB), 0)</f>
        <v>0</v>
      </c>
      <c r="AG1787" t="str">
        <f t="shared" si="27"/>
        <v>Yes</v>
      </c>
      <c r="AH1787">
        <f>IF(D1787&gt;=Variables!$C$1,1,0)</f>
        <v>0</v>
      </c>
      <c r="AI1787">
        <f>IF(E1787&gt;=Variables!$C$1,1,0)</f>
        <v>0</v>
      </c>
    </row>
    <row r="1788" spans="1:35" x14ac:dyDescent="0.2">
      <c r="A1788" s="25">
        <v>20092598</v>
      </c>
      <c r="B1788" s="2" t="s">
        <v>2059</v>
      </c>
      <c r="C1788">
        <f>IF(ISNA(VLOOKUP(A1788,Images!A:C,3,FALSE)), 0, VLOOKUP(A1788,Images!A:C,3,FALSE))/IF(ISNA(VLOOKUP(A1788,Images!A:C,2,FALSE)), 1,VLOOKUP(A1788,Images!A:C,2,FALSE))</f>
        <v>2.8433983334765055E-2</v>
      </c>
      <c r="D1788">
        <f>IF(NOT(ISNA(VLOOKUP(A1788,Harvard!B:E,4,FALSE))), VLOOKUP(A1788,Harvard!B:E,4,FALSE), 0)</f>
        <v>0</v>
      </c>
      <c r="E1788">
        <f>IF(NOT(ISNA(VLOOKUP(A1788,UC!B:D, 3, FALSE))),VLOOKUP(A1788,UC!B:D, 2, FALSE)/VLOOKUP(A1788, UC!B:D, 3, FALSE), 0)</f>
        <v>0</v>
      </c>
      <c r="F1788">
        <f>IF(EXACT(VLOOKUP(F$1,Variables!$B$6:$C$32, 2, FALSE), "Yes"), LOOKUP($A1788,Collections!$A:$A,Collections!B:B), 0)</f>
        <v>0</v>
      </c>
      <c r="G1788">
        <f>IF(EXACT(VLOOKUP(G$1,Variables!$B$6:$C$32, 2, FALSE), "Yes"), LOOKUP($A1788,Collections!$A:$A,Collections!C:C), 0)</f>
        <v>0</v>
      </c>
      <c r="H1788">
        <f>IF(EXACT(VLOOKUP(H$1,Variables!$B$6:$C$32, 2, FALSE), "Yes"), LOOKUP($A1788,Collections!$A:$A,Collections!D:D), 0)</f>
        <v>0</v>
      </c>
      <c r="I1788">
        <f>IF(EXACT(VLOOKUP(I$1,Variables!$B$6:$C$32, 2, FALSE), "Yes"), LOOKUP($A1788,Collections!$A:$A,Collections!E:E), 0)</f>
        <v>0</v>
      </c>
      <c r="J1788">
        <f>IF(EXACT(VLOOKUP(J$1,Variables!$B$6:$C$32, 2, FALSE), "Yes"), LOOKUP($A1788,Collections!$A:$A,Collections!F:F), 0)</f>
        <v>0</v>
      </c>
      <c r="K1788">
        <f>IF(EXACT(VLOOKUP(K$1,Variables!$B$6:$C$32, 2, FALSE), "Yes"), LOOKUP($A1788,Collections!$A:$A,Collections!G:G), 0)</f>
        <v>0</v>
      </c>
      <c r="L1788">
        <f>IF(EXACT(VLOOKUP(L$1,Variables!$B$6:$C$32, 2, FALSE), "Yes"), LOOKUP($A1788,Collections!$A:$A,Collections!H:H), 0)</f>
        <v>0</v>
      </c>
      <c r="M1788">
        <f>IF(EXACT(VLOOKUP(M$1,Variables!$B$6:$C$32, 2, FALSE), "Yes"), LOOKUP($A1788,Collections!$A:$A,Collections!I:I), 0)</f>
        <v>0</v>
      </c>
      <c r="N1788">
        <f>IF(EXACT(VLOOKUP(N$1,Variables!$B$6:$C$32, 2, FALSE), "Yes"), LOOKUP($A1788,Collections!$A:$A,Collections!J:J), 0)</f>
        <v>0</v>
      </c>
      <c r="O1788">
        <f>IF(EXACT(VLOOKUP(O$1,Variables!$B$6:$C$32, 2, FALSE), "Yes"), LOOKUP($A1788,Collections!$A:$A,Collections!K:K), 0)</f>
        <v>0</v>
      </c>
      <c r="P1788">
        <f>IF(EXACT(VLOOKUP(P$1,Variables!$B$6:$C$32, 2, FALSE), "Yes"), LOOKUP($A1788,Collections!$A:$A,Collections!L:L), 0)</f>
        <v>0</v>
      </c>
      <c r="Q1788">
        <f>IF(EXACT(VLOOKUP(Q$1,Variables!$B$6:$C$32, 2, FALSE), "Yes"), LOOKUP($A1788,Collections!$A:$A,Collections!M:M), 0)</f>
        <v>0</v>
      </c>
      <c r="R1788">
        <f>IF(EXACT(VLOOKUP(R$1,Variables!$B$6:$C$32, 2, FALSE), "Yes"), LOOKUP($A1788,Collections!$A:$A,Collections!N:N), 0)</f>
        <v>0</v>
      </c>
      <c r="S1788">
        <f>IF(EXACT(VLOOKUP(S$1,Variables!$B$6:$C$32, 2, FALSE), "Yes"), LOOKUP($A1788,Collections!$A:$A,Collections!O:O), 0)</f>
        <v>0</v>
      </c>
      <c r="T1788">
        <f>IF(EXACT(VLOOKUP(T$1,Variables!$B$6:$C$32, 2, FALSE), "Yes"), LOOKUP($A1788,Collections!$A:$A,Collections!P:P), 0)</f>
        <v>0</v>
      </c>
      <c r="U1788">
        <f>IF(EXACT(VLOOKUP(U$1,Variables!$B$6:$C$32, 2, FALSE), "Yes"), LOOKUP($A1788,Collections!$A:$A,Collections!Q:Q), 0)</f>
        <v>0</v>
      </c>
      <c r="V1788">
        <f>IF(EXACT(VLOOKUP(V$1,Variables!$B$6:$C$32, 2, FALSE), "Yes"), LOOKUP($A1788,Collections!$A:$A,Collections!R:R), 0)</f>
        <v>0</v>
      </c>
      <c r="W1788">
        <f>IF(EXACT(VLOOKUP(W$1,Variables!$B$6:$C$32, 2, FALSE), "Yes"), LOOKUP($A1788,Collections!$A:$A,Collections!S:S), 0)</f>
        <v>0</v>
      </c>
      <c r="X1788">
        <f>IF(EXACT(VLOOKUP(X$1,Variables!$B$6:$C$32, 2, FALSE), "Yes"), LOOKUP($A1788,Collections!$A:$A,Collections!T:T), 0)</f>
        <v>0</v>
      </c>
      <c r="Y1788">
        <f>IF(EXACT(VLOOKUP(Y$1,Variables!$B$6:$C$32, 2, FALSE), "Yes"), LOOKUP($A1788,Collections!$A:$A,Collections!U:U), 0)</f>
        <v>1</v>
      </c>
      <c r="Z1788">
        <f>IF(EXACT(VLOOKUP(Z$1,Variables!$B$6:$C$32, 2, FALSE), "Yes"), LOOKUP($A1788,Collections!$A:$A,Collections!V:V), 0)</f>
        <v>0</v>
      </c>
      <c r="AA1788">
        <f>IF(EXACT(VLOOKUP(AA$1,Variables!$B$6:$C$32, 2, FALSE), "Yes"), LOOKUP($A1788,Collections!$A:$A,Collections!W:W), 0)</f>
        <v>0</v>
      </c>
      <c r="AB1788">
        <f>IF(EXACT(VLOOKUP(AB$1,Variables!$B$6:$C$32, 2, FALSE), "Yes"), LOOKUP($A1788,Collections!$A:$A,Collections!X:X), 0)</f>
        <v>0</v>
      </c>
      <c r="AC1788">
        <f>IF(EXACT(VLOOKUP(AC$1,Variables!$B$6:$C$32, 2, FALSE), "Yes"), LOOKUP($A1788,Collections!$A:$A,Collections!Y:Y), 0)</f>
        <v>0</v>
      </c>
      <c r="AD1788">
        <f>IF(EXACT(VLOOKUP(AD$1,Variables!$B$6:$C$32, 2, FALSE), "Yes"), LOOKUP($A1788,Collections!$A:$A,Collections!Z:Z), 0)</f>
        <v>0</v>
      </c>
      <c r="AE1788">
        <f>IF(EXACT(VLOOKUP(AE$1,Variables!$B$6:$C$32, 2, FALSE), "Yes"), LOOKUP($A1788,Collections!$A:$A,Collections!AA:AA), 0)</f>
        <v>0</v>
      </c>
      <c r="AF1788">
        <f>IF(EXACT(VLOOKUP(AF$1,Variables!$B$6:$C$32, 2, FALSE), "Yes"), LOOKUP($A1788,Collections!$A:$A,Collections!AB:AB), 0)</f>
        <v>0</v>
      </c>
      <c r="AG1788" t="str">
        <f t="shared" si="27"/>
        <v>Yes</v>
      </c>
      <c r="AH1788">
        <f>IF(D1788&gt;=Variables!$C$1,1,0)</f>
        <v>0</v>
      </c>
      <c r="AI1788">
        <f>IF(E1788&gt;=Variables!$C$1,1,0)</f>
        <v>0</v>
      </c>
    </row>
    <row r="1789" spans="1:35" x14ac:dyDescent="0.2">
      <c r="A1789" s="25">
        <v>211311</v>
      </c>
      <c r="B1789" s="2" t="s">
        <v>2060</v>
      </c>
      <c r="C1789">
        <f>IF(ISNA(VLOOKUP(A1789,Images!A:C,3,FALSE)), 0, VLOOKUP(A1789,Images!A:C,3,FALSE))/IF(ISNA(VLOOKUP(A1789,Images!A:C,2,FALSE)), 1,VLOOKUP(A1789,Images!A:C,2,FALSE))</f>
        <v>6.3028605290093201E-2</v>
      </c>
      <c r="D1789">
        <f>IF(NOT(ISNA(VLOOKUP(A1789,Harvard!B:E,4,FALSE))), VLOOKUP(A1789,Harvard!B:E,4,FALSE), 0)</f>
        <v>2.0500000000000001E-2</v>
      </c>
      <c r="E1789">
        <f>IF(NOT(ISNA(VLOOKUP(A1789,UC!B:D, 3, FALSE))),VLOOKUP(A1789,UC!B:D, 2, FALSE)/VLOOKUP(A1789, UC!B:D, 3, FALSE), 0)</f>
        <v>0</v>
      </c>
      <c r="F1789">
        <f>IF(EXACT(VLOOKUP(F$1,Variables!$B$6:$C$32, 2, FALSE), "Yes"), LOOKUP($A1789,Collections!$A:$A,Collections!B:B), 0)</f>
        <v>0</v>
      </c>
      <c r="G1789">
        <f>IF(EXACT(VLOOKUP(G$1,Variables!$B$6:$C$32, 2, FALSE), "Yes"), LOOKUP($A1789,Collections!$A:$A,Collections!C:C), 0)</f>
        <v>0</v>
      </c>
      <c r="H1789">
        <f>IF(EXACT(VLOOKUP(H$1,Variables!$B$6:$C$32, 2, FALSE), "Yes"), LOOKUP($A1789,Collections!$A:$A,Collections!D:D), 0)</f>
        <v>0</v>
      </c>
      <c r="I1789">
        <f>IF(EXACT(VLOOKUP(I$1,Variables!$B$6:$C$32, 2, FALSE), "Yes"), LOOKUP($A1789,Collections!$A:$A,Collections!E:E), 0)</f>
        <v>0</v>
      </c>
      <c r="J1789">
        <f>IF(EXACT(VLOOKUP(J$1,Variables!$B$6:$C$32, 2, FALSE), "Yes"), LOOKUP($A1789,Collections!$A:$A,Collections!F:F), 0)</f>
        <v>0</v>
      </c>
      <c r="K1789">
        <f>IF(EXACT(VLOOKUP(K$1,Variables!$B$6:$C$32, 2, FALSE), "Yes"), LOOKUP($A1789,Collections!$A:$A,Collections!G:G), 0)</f>
        <v>0</v>
      </c>
      <c r="L1789">
        <f>IF(EXACT(VLOOKUP(L$1,Variables!$B$6:$C$32, 2, FALSE), "Yes"), LOOKUP($A1789,Collections!$A:$A,Collections!H:H), 0)</f>
        <v>0</v>
      </c>
      <c r="M1789">
        <f>IF(EXACT(VLOOKUP(M$1,Variables!$B$6:$C$32, 2, FALSE), "Yes"), LOOKUP($A1789,Collections!$A:$A,Collections!I:I), 0)</f>
        <v>0</v>
      </c>
      <c r="N1789">
        <f>IF(EXACT(VLOOKUP(N$1,Variables!$B$6:$C$32, 2, FALSE), "Yes"), LOOKUP($A1789,Collections!$A:$A,Collections!J:J), 0)</f>
        <v>0</v>
      </c>
      <c r="O1789">
        <f>IF(EXACT(VLOOKUP(O$1,Variables!$B$6:$C$32, 2, FALSE), "Yes"), LOOKUP($A1789,Collections!$A:$A,Collections!K:K), 0)</f>
        <v>0</v>
      </c>
      <c r="P1789">
        <f>IF(EXACT(VLOOKUP(P$1,Variables!$B$6:$C$32, 2, FALSE), "Yes"), LOOKUP($A1789,Collections!$A:$A,Collections!L:L), 0)</f>
        <v>0</v>
      </c>
      <c r="Q1789">
        <f>IF(EXACT(VLOOKUP(Q$1,Variables!$B$6:$C$32, 2, FALSE), "Yes"), LOOKUP($A1789,Collections!$A:$A,Collections!M:M), 0)</f>
        <v>0</v>
      </c>
      <c r="R1789">
        <f>IF(EXACT(VLOOKUP(R$1,Variables!$B$6:$C$32, 2, FALSE), "Yes"), LOOKUP($A1789,Collections!$A:$A,Collections!N:N), 0)</f>
        <v>0</v>
      </c>
      <c r="S1789">
        <f>IF(EXACT(VLOOKUP(S$1,Variables!$B$6:$C$32, 2, FALSE), "Yes"), LOOKUP($A1789,Collections!$A:$A,Collections!O:O), 0)</f>
        <v>0</v>
      </c>
      <c r="T1789">
        <f>IF(EXACT(VLOOKUP(T$1,Variables!$B$6:$C$32, 2, FALSE), "Yes"), LOOKUP($A1789,Collections!$A:$A,Collections!P:P), 0)</f>
        <v>0</v>
      </c>
      <c r="U1789">
        <f>IF(EXACT(VLOOKUP(U$1,Variables!$B$6:$C$32, 2, FALSE), "Yes"), LOOKUP($A1789,Collections!$A:$A,Collections!Q:Q), 0)</f>
        <v>0</v>
      </c>
      <c r="V1789">
        <f>IF(EXACT(VLOOKUP(V$1,Variables!$B$6:$C$32, 2, FALSE), "Yes"), LOOKUP($A1789,Collections!$A:$A,Collections!R:R), 0)</f>
        <v>0</v>
      </c>
      <c r="W1789">
        <f>IF(EXACT(VLOOKUP(W$1,Variables!$B$6:$C$32, 2, FALSE), "Yes"), LOOKUP($A1789,Collections!$A:$A,Collections!S:S), 0)</f>
        <v>0</v>
      </c>
      <c r="X1789">
        <f>IF(EXACT(VLOOKUP(X$1,Variables!$B$6:$C$32, 2, FALSE), "Yes"), LOOKUP($A1789,Collections!$A:$A,Collections!T:T), 0)</f>
        <v>0</v>
      </c>
      <c r="Y1789">
        <f>IF(EXACT(VLOOKUP(Y$1,Variables!$B$6:$C$32, 2, FALSE), "Yes"), LOOKUP($A1789,Collections!$A:$A,Collections!U:U), 0)</f>
        <v>1</v>
      </c>
      <c r="Z1789">
        <f>IF(EXACT(VLOOKUP(Z$1,Variables!$B$6:$C$32, 2, FALSE), "Yes"), LOOKUP($A1789,Collections!$A:$A,Collections!V:V), 0)</f>
        <v>0</v>
      </c>
      <c r="AA1789">
        <f>IF(EXACT(VLOOKUP(AA$1,Variables!$B$6:$C$32, 2, FALSE), "Yes"), LOOKUP($A1789,Collections!$A:$A,Collections!W:W), 0)</f>
        <v>0</v>
      </c>
      <c r="AB1789">
        <f>IF(EXACT(VLOOKUP(AB$1,Variables!$B$6:$C$32, 2, FALSE), "Yes"), LOOKUP($A1789,Collections!$A:$A,Collections!X:X), 0)</f>
        <v>0</v>
      </c>
      <c r="AC1789">
        <f>IF(EXACT(VLOOKUP(AC$1,Variables!$B$6:$C$32, 2, FALSE), "Yes"), LOOKUP($A1789,Collections!$A:$A,Collections!Y:Y), 0)</f>
        <v>0</v>
      </c>
      <c r="AD1789">
        <f>IF(EXACT(VLOOKUP(AD$1,Variables!$B$6:$C$32, 2, FALSE), "Yes"), LOOKUP($A1789,Collections!$A:$A,Collections!Z:Z), 0)</f>
        <v>0</v>
      </c>
      <c r="AE1789">
        <f>IF(EXACT(VLOOKUP(AE$1,Variables!$B$6:$C$32, 2, FALSE), "Yes"), LOOKUP($A1789,Collections!$A:$A,Collections!AA:AA), 0)</f>
        <v>0</v>
      </c>
      <c r="AF1789">
        <f>IF(EXACT(VLOOKUP(AF$1,Variables!$B$6:$C$32, 2, FALSE), "Yes"), LOOKUP($A1789,Collections!$A:$A,Collections!AB:AB), 0)</f>
        <v>0</v>
      </c>
      <c r="AG1789" t="str">
        <f t="shared" si="27"/>
        <v>Yes</v>
      </c>
      <c r="AH1789">
        <f>IF(D1789&gt;=Variables!$C$1,1,0)</f>
        <v>0</v>
      </c>
      <c r="AI1789">
        <f>IF(E1789&gt;=Variables!$C$1,1,0)</f>
        <v>0</v>
      </c>
    </row>
    <row r="1790" spans="1:35" x14ac:dyDescent="0.2">
      <c r="A1790" s="25">
        <v>20090935</v>
      </c>
      <c r="B1790" s="2" t="s">
        <v>2853</v>
      </c>
      <c r="C1790">
        <f>IF(ISNA(VLOOKUP(A1790,Images!A:C,3,FALSE)), 0, VLOOKUP(A1790,Images!A:C,3,FALSE))/IF(ISNA(VLOOKUP(A1790,Images!A:C,2,FALSE)), 1,VLOOKUP(A1790,Images!A:C,2,FALSE))</f>
        <v>0.10146862483311081</v>
      </c>
      <c r="D1790">
        <f>IF(NOT(ISNA(VLOOKUP(A1790,Harvard!B:E,4,FALSE))), VLOOKUP(A1790,Harvard!B:E,4,FALSE), 0)</f>
        <v>0</v>
      </c>
      <c r="E1790">
        <f>IF(NOT(ISNA(VLOOKUP(A1790,UC!B:D, 3, FALSE))),VLOOKUP(A1790,UC!B:D, 2, FALSE)/VLOOKUP(A1790, UC!B:D, 3, FALSE), 0)</f>
        <v>0</v>
      </c>
      <c r="F1790">
        <f>IF(EXACT(VLOOKUP(F$1,Variables!$B$6:$C$32, 2, FALSE), "Yes"), LOOKUP($A1790,Collections!$A:$A,Collections!B:B), 0)</f>
        <v>0</v>
      </c>
      <c r="G1790">
        <f>IF(EXACT(VLOOKUP(G$1,Variables!$B$6:$C$32, 2, FALSE), "Yes"), LOOKUP($A1790,Collections!$A:$A,Collections!C:C), 0)</f>
        <v>0</v>
      </c>
      <c r="H1790">
        <f>IF(EXACT(VLOOKUP(H$1,Variables!$B$6:$C$32, 2, FALSE), "Yes"), LOOKUP($A1790,Collections!$A:$A,Collections!D:D), 0)</f>
        <v>0</v>
      </c>
      <c r="I1790">
        <f>IF(EXACT(VLOOKUP(I$1,Variables!$B$6:$C$32, 2, FALSE), "Yes"), LOOKUP($A1790,Collections!$A:$A,Collections!E:E), 0)</f>
        <v>0</v>
      </c>
      <c r="J1790">
        <f>IF(EXACT(VLOOKUP(J$1,Variables!$B$6:$C$32, 2, FALSE), "Yes"), LOOKUP($A1790,Collections!$A:$A,Collections!F:F), 0)</f>
        <v>0</v>
      </c>
      <c r="K1790">
        <f>IF(EXACT(VLOOKUP(K$1,Variables!$B$6:$C$32, 2, FALSE), "Yes"), LOOKUP($A1790,Collections!$A:$A,Collections!G:G), 0)</f>
        <v>0</v>
      </c>
      <c r="L1790">
        <f>IF(EXACT(VLOOKUP(L$1,Variables!$B$6:$C$32, 2, FALSE), "Yes"), LOOKUP($A1790,Collections!$A:$A,Collections!H:H), 0)</f>
        <v>0</v>
      </c>
      <c r="M1790">
        <f>IF(EXACT(VLOOKUP(M$1,Variables!$B$6:$C$32, 2, FALSE), "Yes"), LOOKUP($A1790,Collections!$A:$A,Collections!I:I), 0)</f>
        <v>0</v>
      </c>
      <c r="N1790">
        <f>IF(EXACT(VLOOKUP(N$1,Variables!$B$6:$C$32, 2, FALSE), "Yes"), LOOKUP($A1790,Collections!$A:$A,Collections!J:J), 0)</f>
        <v>0</v>
      </c>
      <c r="O1790">
        <f>IF(EXACT(VLOOKUP(O$1,Variables!$B$6:$C$32, 2, FALSE), "Yes"), LOOKUP($A1790,Collections!$A:$A,Collections!K:K), 0)</f>
        <v>0</v>
      </c>
      <c r="P1790">
        <f>IF(EXACT(VLOOKUP(P$1,Variables!$B$6:$C$32, 2, FALSE), "Yes"), LOOKUP($A1790,Collections!$A:$A,Collections!L:L), 0)</f>
        <v>0</v>
      </c>
      <c r="Q1790">
        <f>IF(EXACT(VLOOKUP(Q$1,Variables!$B$6:$C$32, 2, FALSE), "Yes"), LOOKUP($A1790,Collections!$A:$A,Collections!M:M), 0)</f>
        <v>0</v>
      </c>
      <c r="R1790">
        <f>IF(EXACT(VLOOKUP(R$1,Variables!$B$6:$C$32, 2, FALSE), "Yes"), LOOKUP($A1790,Collections!$A:$A,Collections!N:N), 0)</f>
        <v>0</v>
      </c>
      <c r="S1790">
        <f>IF(EXACT(VLOOKUP(S$1,Variables!$B$6:$C$32, 2, FALSE), "Yes"), LOOKUP($A1790,Collections!$A:$A,Collections!O:O), 0)</f>
        <v>0</v>
      </c>
      <c r="T1790">
        <f>IF(EXACT(VLOOKUP(T$1,Variables!$B$6:$C$32, 2, FALSE), "Yes"), LOOKUP($A1790,Collections!$A:$A,Collections!P:P), 0)</f>
        <v>0</v>
      </c>
      <c r="U1790">
        <f>IF(EXACT(VLOOKUP(U$1,Variables!$B$6:$C$32, 2, FALSE), "Yes"), LOOKUP($A1790,Collections!$A:$A,Collections!Q:Q), 0)</f>
        <v>0</v>
      </c>
      <c r="V1790">
        <f>IF(EXACT(VLOOKUP(V$1,Variables!$B$6:$C$32, 2, FALSE), "Yes"), LOOKUP($A1790,Collections!$A:$A,Collections!R:R), 0)</f>
        <v>0</v>
      </c>
      <c r="W1790">
        <f>IF(EXACT(VLOOKUP(W$1,Variables!$B$6:$C$32, 2, FALSE), "Yes"), LOOKUP($A1790,Collections!$A:$A,Collections!S:S), 0)</f>
        <v>0</v>
      </c>
      <c r="X1790">
        <f>IF(EXACT(VLOOKUP(X$1,Variables!$B$6:$C$32, 2, FALSE), "Yes"), LOOKUP($A1790,Collections!$A:$A,Collections!T:T), 0)</f>
        <v>0</v>
      </c>
      <c r="Y1790">
        <f>IF(EXACT(VLOOKUP(Y$1,Variables!$B$6:$C$32, 2, FALSE), "Yes"), LOOKUP($A1790,Collections!$A:$A,Collections!U:U), 0)</f>
        <v>1</v>
      </c>
      <c r="Z1790">
        <f>IF(EXACT(VLOOKUP(Z$1,Variables!$B$6:$C$32, 2, FALSE), "Yes"), LOOKUP($A1790,Collections!$A:$A,Collections!V:V), 0)</f>
        <v>0</v>
      </c>
      <c r="AA1790">
        <f>IF(EXACT(VLOOKUP(AA$1,Variables!$B$6:$C$32, 2, FALSE), "Yes"), LOOKUP($A1790,Collections!$A:$A,Collections!W:W), 0)</f>
        <v>0</v>
      </c>
      <c r="AB1790">
        <f>IF(EXACT(VLOOKUP(AB$1,Variables!$B$6:$C$32, 2, FALSE), "Yes"), LOOKUP($A1790,Collections!$A:$A,Collections!X:X), 0)</f>
        <v>0</v>
      </c>
      <c r="AC1790">
        <f>IF(EXACT(VLOOKUP(AC$1,Variables!$B$6:$C$32, 2, FALSE), "Yes"), LOOKUP($A1790,Collections!$A:$A,Collections!Y:Y), 0)</f>
        <v>0</v>
      </c>
      <c r="AD1790">
        <f>IF(EXACT(VLOOKUP(AD$1,Variables!$B$6:$C$32, 2, FALSE), "Yes"), LOOKUP($A1790,Collections!$A:$A,Collections!Z:Z), 0)</f>
        <v>0</v>
      </c>
      <c r="AE1790">
        <f>IF(EXACT(VLOOKUP(AE$1,Variables!$B$6:$C$32, 2, FALSE), "Yes"), LOOKUP($A1790,Collections!$A:$A,Collections!AA:AA), 0)</f>
        <v>0</v>
      </c>
      <c r="AF1790">
        <f>IF(EXACT(VLOOKUP(AF$1,Variables!$B$6:$C$32, 2, FALSE), "Yes"), LOOKUP($A1790,Collections!$A:$A,Collections!AB:AB), 0)</f>
        <v>0</v>
      </c>
      <c r="AG1790" t="str">
        <f t="shared" si="27"/>
        <v>Yes</v>
      </c>
      <c r="AH1790">
        <f>IF(D1790&gt;=Variables!$C$1,1,0)</f>
        <v>0</v>
      </c>
      <c r="AI1790">
        <f>IF(E1790&gt;=Variables!$C$1,1,0)</f>
        <v>0</v>
      </c>
    </row>
    <row r="1791" spans="1:35" x14ac:dyDescent="0.2">
      <c r="A1791" s="25">
        <v>7907850</v>
      </c>
      <c r="B1791" s="2" t="s">
        <v>1321</v>
      </c>
      <c r="C1791">
        <f>IF(ISNA(VLOOKUP(A1791,Images!A:C,3,FALSE)), 0, VLOOKUP(A1791,Images!A:C,3,FALSE))/IF(ISNA(VLOOKUP(A1791,Images!A:C,2,FALSE)), 1,VLOOKUP(A1791,Images!A:C,2,FALSE))</f>
        <v>3.236423477783873E-2</v>
      </c>
      <c r="D1791">
        <f>IF(NOT(ISNA(VLOOKUP(A1791,Harvard!B:E,4,FALSE))), VLOOKUP(A1791,Harvard!B:E,4,FALSE), 0)</f>
        <v>0.94869999999999999</v>
      </c>
      <c r="E1791">
        <f>IF(NOT(ISNA(VLOOKUP(A1791,UC!B:D, 3, FALSE))),VLOOKUP(A1791,UC!B:D, 2, FALSE)/VLOOKUP(A1791, UC!B:D, 3, FALSE), 0)</f>
        <v>0</v>
      </c>
      <c r="F1791">
        <f>IF(EXACT(VLOOKUP(F$1,Variables!$B$6:$C$32, 2, FALSE), "Yes"), LOOKUP($A1791,Collections!$A:$A,Collections!B:B), 0)</f>
        <v>0</v>
      </c>
      <c r="G1791">
        <f>IF(EXACT(VLOOKUP(G$1,Variables!$B$6:$C$32, 2, FALSE), "Yes"), LOOKUP($A1791,Collections!$A:$A,Collections!C:C), 0)</f>
        <v>0</v>
      </c>
      <c r="H1791">
        <f>IF(EXACT(VLOOKUP(H$1,Variables!$B$6:$C$32, 2, FALSE), "Yes"), LOOKUP($A1791,Collections!$A:$A,Collections!D:D), 0)</f>
        <v>0</v>
      </c>
      <c r="I1791">
        <f>IF(EXACT(VLOOKUP(I$1,Variables!$B$6:$C$32, 2, FALSE), "Yes"), LOOKUP($A1791,Collections!$A:$A,Collections!E:E), 0)</f>
        <v>0</v>
      </c>
      <c r="J1791">
        <f>IF(EXACT(VLOOKUP(J$1,Variables!$B$6:$C$32, 2, FALSE), "Yes"), LOOKUP($A1791,Collections!$A:$A,Collections!F:F), 0)</f>
        <v>0</v>
      </c>
      <c r="K1791">
        <f>IF(EXACT(VLOOKUP(K$1,Variables!$B$6:$C$32, 2, FALSE), "Yes"), LOOKUP($A1791,Collections!$A:$A,Collections!G:G), 0)</f>
        <v>0</v>
      </c>
      <c r="L1791">
        <f>IF(EXACT(VLOOKUP(L$1,Variables!$B$6:$C$32, 2, FALSE), "Yes"), LOOKUP($A1791,Collections!$A:$A,Collections!H:H), 0)</f>
        <v>0</v>
      </c>
      <c r="M1791">
        <f>IF(EXACT(VLOOKUP(M$1,Variables!$B$6:$C$32, 2, FALSE), "Yes"), LOOKUP($A1791,Collections!$A:$A,Collections!I:I), 0)</f>
        <v>0</v>
      </c>
      <c r="N1791">
        <f>IF(EXACT(VLOOKUP(N$1,Variables!$B$6:$C$32, 2, FALSE), "Yes"), LOOKUP($A1791,Collections!$A:$A,Collections!J:J), 0)</f>
        <v>0</v>
      </c>
      <c r="O1791">
        <f>IF(EXACT(VLOOKUP(O$1,Variables!$B$6:$C$32, 2, FALSE), "Yes"), LOOKUP($A1791,Collections!$A:$A,Collections!K:K), 0)</f>
        <v>0</v>
      </c>
      <c r="P1791">
        <f>IF(EXACT(VLOOKUP(P$1,Variables!$B$6:$C$32, 2, FALSE), "Yes"), LOOKUP($A1791,Collections!$A:$A,Collections!L:L), 0)</f>
        <v>0</v>
      </c>
      <c r="Q1791">
        <f>IF(EXACT(VLOOKUP(Q$1,Variables!$B$6:$C$32, 2, FALSE), "Yes"), LOOKUP($A1791,Collections!$A:$A,Collections!M:M), 0)</f>
        <v>0</v>
      </c>
      <c r="R1791">
        <f>IF(EXACT(VLOOKUP(R$1,Variables!$B$6:$C$32, 2, FALSE), "Yes"), LOOKUP($A1791,Collections!$A:$A,Collections!N:N), 0)</f>
        <v>0</v>
      </c>
      <c r="S1791">
        <f>IF(EXACT(VLOOKUP(S$1,Variables!$B$6:$C$32, 2, FALSE), "Yes"), LOOKUP($A1791,Collections!$A:$A,Collections!O:O), 0)</f>
        <v>0</v>
      </c>
      <c r="T1791">
        <f>IF(EXACT(VLOOKUP(T$1,Variables!$B$6:$C$32, 2, FALSE), "Yes"), LOOKUP($A1791,Collections!$A:$A,Collections!P:P), 0)</f>
        <v>0</v>
      </c>
      <c r="U1791">
        <f>IF(EXACT(VLOOKUP(U$1,Variables!$B$6:$C$32, 2, FALSE), "Yes"), LOOKUP($A1791,Collections!$A:$A,Collections!Q:Q), 0)</f>
        <v>0</v>
      </c>
      <c r="V1791">
        <f>IF(EXACT(VLOOKUP(V$1,Variables!$B$6:$C$32, 2, FALSE), "Yes"), LOOKUP($A1791,Collections!$A:$A,Collections!R:R), 0)</f>
        <v>0</v>
      </c>
      <c r="W1791">
        <f>IF(EXACT(VLOOKUP(W$1,Variables!$B$6:$C$32, 2, FALSE), "Yes"), LOOKUP($A1791,Collections!$A:$A,Collections!S:S), 0)</f>
        <v>0</v>
      </c>
      <c r="X1791">
        <f>IF(EXACT(VLOOKUP(X$1,Variables!$B$6:$C$32, 2, FALSE), "Yes"), LOOKUP($A1791,Collections!$A:$A,Collections!T:T), 0)</f>
        <v>0</v>
      </c>
      <c r="Y1791">
        <f>IF(EXACT(VLOOKUP(Y$1,Variables!$B$6:$C$32, 2, FALSE), "Yes"), LOOKUP($A1791,Collections!$A:$A,Collections!U:U), 0)</f>
        <v>1</v>
      </c>
      <c r="Z1791">
        <f>IF(EXACT(VLOOKUP(Z$1,Variables!$B$6:$C$32, 2, FALSE), "Yes"), LOOKUP($A1791,Collections!$A:$A,Collections!V:V), 0)</f>
        <v>0</v>
      </c>
      <c r="AA1791">
        <f>IF(EXACT(VLOOKUP(AA$1,Variables!$B$6:$C$32, 2, FALSE), "Yes"), LOOKUP($A1791,Collections!$A:$A,Collections!W:W), 0)</f>
        <v>0</v>
      </c>
      <c r="AB1791">
        <f>IF(EXACT(VLOOKUP(AB$1,Variables!$B$6:$C$32, 2, FALSE), "Yes"), LOOKUP($A1791,Collections!$A:$A,Collections!X:X), 0)</f>
        <v>0</v>
      </c>
      <c r="AC1791">
        <f>IF(EXACT(VLOOKUP(AC$1,Variables!$B$6:$C$32, 2, FALSE), "Yes"), LOOKUP($A1791,Collections!$A:$A,Collections!Y:Y), 0)</f>
        <v>0</v>
      </c>
      <c r="AD1791">
        <f>IF(EXACT(VLOOKUP(AD$1,Variables!$B$6:$C$32, 2, FALSE), "Yes"), LOOKUP($A1791,Collections!$A:$A,Collections!Z:Z), 0)</f>
        <v>0</v>
      </c>
      <c r="AE1791">
        <f>IF(EXACT(VLOOKUP(AE$1,Variables!$B$6:$C$32, 2, FALSE), "Yes"), LOOKUP($A1791,Collections!$A:$A,Collections!AA:AA), 0)</f>
        <v>0</v>
      </c>
      <c r="AF1791">
        <f>IF(EXACT(VLOOKUP(AF$1,Variables!$B$6:$C$32, 2, FALSE), "Yes"), LOOKUP($A1791,Collections!$A:$A,Collections!AB:AB), 0)</f>
        <v>0</v>
      </c>
      <c r="AG1791" t="str">
        <f t="shared" si="27"/>
        <v>Yes</v>
      </c>
      <c r="AH1791">
        <f>IF(D1791&gt;=Variables!$C$1,1,0)</f>
        <v>1</v>
      </c>
      <c r="AI1791">
        <f>IF(E1791&gt;=Variables!$C$1,1,0)</f>
        <v>0</v>
      </c>
    </row>
    <row r="1792" spans="1:35" x14ac:dyDescent="0.2">
      <c r="A1792" s="25">
        <v>20090978</v>
      </c>
      <c r="B1792" s="2" t="s">
        <v>527</v>
      </c>
      <c r="C1792">
        <f>IF(ISNA(VLOOKUP(A1792,Images!A:C,3,FALSE)), 0, VLOOKUP(A1792,Images!A:C,3,FALSE))/IF(ISNA(VLOOKUP(A1792,Images!A:C,2,FALSE)), 1,VLOOKUP(A1792,Images!A:C,2,FALSE))</f>
        <v>3.5174111853675694E-2</v>
      </c>
      <c r="D1792">
        <f>IF(NOT(ISNA(VLOOKUP(A1792,Harvard!B:E,4,FALSE))), VLOOKUP(A1792,Harvard!B:E,4,FALSE), 0)</f>
        <v>0</v>
      </c>
      <c r="E1792">
        <f>IF(NOT(ISNA(VLOOKUP(A1792,UC!B:D, 3, FALSE))),VLOOKUP(A1792,UC!B:D, 2, FALSE)/VLOOKUP(A1792, UC!B:D, 3, FALSE), 0)</f>
        <v>0</v>
      </c>
      <c r="F1792">
        <f>IF(EXACT(VLOOKUP(F$1,Variables!$B$6:$C$32, 2, FALSE), "Yes"), LOOKUP($A1792,Collections!$A:$A,Collections!B:B), 0)</f>
        <v>0</v>
      </c>
      <c r="G1792">
        <f>IF(EXACT(VLOOKUP(G$1,Variables!$B$6:$C$32, 2, FALSE), "Yes"), LOOKUP($A1792,Collections!$A:$A,Collections!C:C), 0)</f>
        <v>0</v>
      </c>
      <c r="H1792">
        <f>IF(EXACT(VLOOKUP(H$1,Variables!$B$6:$C$32, 2, FALSE), "Yes"), LOOKUP($A1792,Collections!$A:$A,Collections!D:D), 0)</f>
        <v>0</v>
      </c>
      <c r="I1792">
        <f>IF(EXACT(VLOOKUP(I$1,Variables!$B$6:$C$32, 2, FALSE), "Yes"), LOOKUP($A1792,Collections!$A:$A,Collections!E:E), 0)</f>
        <v>0</v>
      </c>
      <c r="J1792">
        <f>IF(EXACT(VLOOKUP(J$1,Variables!$B$6:$C$32, 2, FALSE), "Yes"), LOOKUP($A1792,Collections!$A:$A,Collections!F:F), 0)</f>
        <v>0</v>
      </c>
      <c r="K1792">
        <f>IF(EXACT(VLOOKUP(K$1,Variables!$B$6:$C$32, 2, FALSE), "Yes"), LOOKUP($A1792,Collections!$A:$A,Collections!G:G), 0)</f>
        <v>0</v>
      </c>
      <c r="L1792">
        <f>IF(EXACT(VLOOKUP(L$1,Variables!$B$6:$C$32, 2, FALSE), "Yes"), LOOKUP($A1792,Collections!$A:$A,Collections!H:H), 0)</f>
        <v>0</v>
      </c>
      <c r="M1792">
        <f>IF(EXACT(VLOOKUP(M$1,Variables!$B$6:$C$32, 2, FALSE), "Yes"), LOOKUP($A1792,Collections!$A:$A,Collections!I:I), 0)</f>
        <v>0</v>
      </c>
      <c r="N1792">
        <f>IF(EXACT(VLOOKUP(N$1,Variables!$B$6:$C$32, 2, FALSE), "Yes"), LOOKUP($A1792,Collections!$A:$A,Collections!J:J), 0)</f>
        <v>0</v>
      </c>
      <c r="O1792">
        <f>IF(EXACT(VLOOKUP(O$1,Variables!$B$6:$C$32, 2, FALSE), "Yes"), LOOKUP($A1792,Collections!$A:$A,Collections!K:K), 0)</f>
        <v>0</v>
      </c>
      <c r="P1792">
        <f>IF(EXACT(VLOOKUP(P$1,Variables!$B$6:$C$32, 2, FALSE), "Yes"), LOOKUP($A1792,Collections!$A:$A,Collections!L:L), 0)</f>
        <v>0</v>
      </c>
      <c r="Q1792">
        <f>IF(EXACT(VLOOKUP(Q$1,Variables!$B$6:$C$32, 2, FALSE), "Yes"), LOOKUP($A1792,Collections!$A:$A,Collections!M:M), 0)</f>
        <v>0</v>
      </c>
      <c r="R1792">
        <f>IF(EXACT(VLOOKUP(R$1,Variables!$B$6:$C$32, 2, FALSE), "Yes"), LOOKUP($A1792,Collections!$A:$A,Collections!N:N), 0)</f>
        <v>0</v>
      </c>
      <c r="S1792">
        <f>IF(EXACT(VLOOKUP(S$1,Variables!$B$6:$C$32, 2, FALSE), "Yes"), LOOKUP($A1792,Collections!$A:$A,Collections!O:O), 0)</f>
        <v>0</v>
      </c>
      <c r="T1792">
        <f>IF(EXACT(VLOOKUP(T$1,Variables!$B$6:$C$32, 2, FALSE), "Yes"), LOOKUP($A1792,Collections!$A:$A,Collections!P:P), 0)</f>
        <v>0</v>
      </c>
      <c r="U1792">
        <f>IF(EXACT(VLOOKUP(U$1,Variables!$B$6:$C$32, 2, FALSE), "Yes"), LOOKUP($A1792,Collections!$A:$A,Collections!Q:Q), 0)</f>
        <v>0</v>
      </c>
      <c r="V1792">
        <f>IF(EXACT(VLOOKUP(V$1,Variables!$B$6:$C$32, 2, FALSE), "Yes"), LOOKUP($A1792,Collections!$A:$A,Collections!R:R), 0)</f>
        <v>0</v>
      </c>
      <c r="W1792">
        <f>IF(EXACT(VLOOKUP(W$1,Variables!$B$6:$C$32, 2, FALSE), "Yes"), LOOKUP($A1792,Collections!$A:$A,Collections!S:S), 0)</f>
        <v>0</v>
      </c>
      <c r="X1792">
        <f>IF(EXACT(VLOOKUP(X$1,Variables!$B$6:$C$32, 2, FALSE), "Yes"), LOOKUP($A1792,Collections!$A:$A,Collections!T:T), 0)</f>
        <v>0</v>
      </c>
      <c r="Y1792">
        <f>IF(EXACT(VLOOKUP(Y$1,Variables!$B$6:$C$32, 2, FALSE), "Yes"), LOOKUP($A1792,Collections!$A:$A,Collections!U:U), 0)</f>
        <v>1</v>
      </c>
      <c r="Z1792">
        <f>IF(EXACT(VLOOKUP(Z$1,Variables!$B$6:$C$32, 2, FALSE), "Yes"), LOOKUP($A1792,Collections!$A:$A,Collections!V:V), 0)</f>
        <v>0</v>
      </c>
      <c r="AA1792">
        <f>IF(EXACT(VLOOKUP(AA$1,Variables!$B$6:$C$32, 2, FALSE), "Yes"), LOOKUP($A1792,Collections!$A:$A,Collections!W:W), 0)</f>
        <v>0</v>
      </c>
      <c r="AB1792">
        <f>IF(EXACT(VLOOKUP(AB$1,Variables!$B$6:$C$32, 2, FALSE), "Yes"), LOOKUP($A1792,Collections!$A:$A,Collections!X:X), 0)</f>
        <v>0</v>
      </c>
      <c r="AC1792">
        <f>IF(EXACT(VLOOKUP(AC$1,Variables!$B$6:$C$32, 2, FALSE), "Yes"), LOOKUP($A1792,Collections!$A:$A,Collections!Y:Y), 0)</f>
        <v>0</v>
      </c>
      <c r="AD1792">
        <f>IF(EXACT(VLOOKUP(AD$1,Variables!$B$6:$C$32, 2, FALSE), "Yes"), LOOKUP($A1792,Collections!$A:$A,Collections!Z:Z), 0)</f>
        <v>0</v>
      </c>
      <c r="AE1792">
        <f>IF(EXACT(VLOOKUP(AE$1,Variables!$B$6:$C$32, 2, FALSE), "Yes"), LOOKUP($A1792,Collections!$A:$A,Collections!AA:AA), 0)</f>
        <v>0</v>
      </c>
      <c r="AF1792">
        <f>IF(EXACT(VLOOKUP(AF$1,Variables!$B$6:$C$32, 2, FALSE), "Yes"), LOOKUP($A1792,Collections!$A:$A,Collections!AB:AB), 0)</f>
        <v>0</v>
      </c>
      <c r="AG1792" t="str">
        <f t="shared" si="27"/>
        <v>Yes</v>
      </c>
      <c r="AH1792">
        <f>IF(D1792&gt;=Variables!$C$1,1,0)</f>
        <v>0</v>
      </c>
      <c r="AI1792">
        <f>IF(E1792&gt;=Variables!$C$1,1,0)</f>
        <v>0</v>
      </c>
    </row>
    <row r="1793" spans="1:35" x14ac:dyDescent="0.2">
      <c r="A1793" s="25">
        <v>3621979</v>
      </c>
      <c r="B1793" s="2" t="s">
        <v>399</v>
      </c>
      <c r="C1793">
        <f>IF(ISNA(VLOOKUP(A1793,Images!A:C,3,FALSE)), 0, VLOOKUP(A1793,Images!A:C,3,FALSE))/IF(ISNA(VLOOKUP(A1793,Images!A:C,2,FALSE)), 1,VLOOKUP(A1793,Images!A:C,2,FALSE))</f>
        <v>1.2801664355062414</v>
      </c>
      <c r="D1793">
        <f>IF(NOT(ISNA(VLOOKUP(A1793,Harvard!B:E,4,FALSE))), VLOOKUP(A1793,Harvard!B:E,4,FALSE), 0)</f>
        <v>0.95650000000000002</v>
      </c>
      <c r="E1793">
        <f>IF(NOT(ISNA(VLOOKUP(A1793,UC!B:D, 3, FALSE))),VLOOKUP(A1793,UC!B:D, 2, FALSE)/VLOOKUP(A1793, UC!B:D, 3, FALSE), 0)</f>
        <v>0.30434782608695654</v>
      </c>
      <c r="F1793">
        <f>IF(EXACT(VLOOKUP(F$1,Variables!$B$6:$C$32, 2, FALSE), "Yes"), LOOKUP($A1793,Collections!$A:$A,Collections!B:B), 0)</f>
        <v>0</v>
      </c>
      <c r="G1793">
        <f>IF(EXACT(VLOOKUP(G$1,Variables!$B$6:$C$32, 2, FALSE), "Yes"), LOOKUP($A1793,Collections!$A:$A,Collections!C:C), 0)</f>
        <v>0</v>
      </c>
      <c r="H1793">
        <f>IF(EXACT(VLOOKUP(H$1,Variables!$B$6:$C$32, 2, FALSE), "Yes"), LOOKUP($A1793,Collections!$A:$A,Collections!D:D), 0)</f>
        <v>0</v>
      </c>
      <c r="I1793">
        <f>IF(EXACT(VLOOKUP(I$1,Variables!$B$6:$C$32, 2, FALSE), "Yes"), LOOKUP($A1793,Collections!$A:$A,Collections!E:E), 0)</f>
        <v>0</v>
      </c>
      <c r="J1793">
        <f>IF(EXACT(VLOOKUP(J$1,Variables!$B$6:$C$32, 2, FALSE), "Yes"), LOOKUP($A1793,Collections!$A:$A,Collections!F:F), 0)</f>
        <v>0</v>
      </c>
      <c r="K1793">
        <f>IF(EXACT(VLOOKUP(K$1,Variables!$B$6:$C$32, 2, FALSE), "Yes"), LOOKUP($A1793,Collections!$A:$A,Collections!G:G), 0)</f>
        <v>1</v>
      </c>
      <c r="L1793">
        <f>IF(EXACT(VLOOKUP(L$1,Variables!$B$6:$C$32, 2, FALSE), "Yes"), LOOKUP($A1793,Collections!$A:$A,Collections!H:H), 0)</f>
        <v>0</v>
      </c>
      <c r="M1793">
        <f>IF(EXACT(VLOOKUP(M$1,Variables!$B$6:$C$32, 2, FALSE), "Yes"), LOOKUP($A1793,Collections!$A:$A,Collections!I:I), 0)</f>
        <v>0</v>
      </c>
      <c r="N1793">
        <f>IF(EXACT(VLOOKUP(N$1,Variables!$B$6:$C$32, 2, FALSE), "Yes"), LOOKUP($A1793,Collections!$A:$A,Collections!J:J), 0)</f>
        <v>0</v>
      </c>
      <c r="O1793">
        <f>IF(EXACT(VLOOKUP(O$1,Variables!$B$6:$C$32, 2, FALSE), "Yes"), LOOKUP($A1793,Collections!$A:$A,Collections!K:K), 0)</f>
        <v>0</v>
      </c>
      <c r="P1793">
        <f>IF(EXACT(VLOOKUP(P$1,Variables!$B$6:$C$32, 2, FALSE), "Yes"), LOOKUP($A1793,Collections!$A:$A,Collections!L:L), 0)</f>
        <v>0</v>
      </c>
      <c r="Q1793">
        <f>IF(EXACT(VLOOKUP(Q$1,Variables!$B$6:$C$32, 2, FALSE), "Yes"), LOOKUP($A1793,Collections!$A:$A,Collections!M:M), 0)</f>
        <v>0</v>
      </c>
      <c r="R1793">
        <f>IF(EXACT(VLOOKUP(R$1,Variables!$B$6:$C$32, 2, FALSE), "Yes"), LOOKUP($A1793,Collections!$A:$A,Collections!N:N), 0)</f>
        <v>0</v>
      </c>
      <c r="S1793">
        <f>IF(EXACT(VLOOKUP(S$1,Variables!$B$6:$C$32, 2, FALSE), "Yes"), LOOKUP($A1793,Collections!$A:$A,Collections!O:O), 0)</f>
        <v>0</v>
      </c>
      <c r="T1793">
        <f>IF(EXACT(VLOOKUP(T$1,Variables!$B$6:$C$32, 2, FALSE), "Yes"), LOOKUP($A1793,Collections!$A:$A,Collections!P:P), 0)</f>
        <v>0</v>
      </c>
      <c r="U1793">
        <f>IF(EXACT(VLOOKUP(U$1,Variables!$B$6:$C$32, 2, FALSE), "Yes"), LOOKUP($A1793,Collections!$A:$A,Collections!Q:Q), 0)</f>
        <v>0</v>
      </c>
      <c r="V1793">
        <f>IF(EXACT(VLOOKUP(V$1,Variables!$B$6:$C$32, 2, FALSE), "Yes"), LOOKUP($A1793,Collections!$A:$A,Collections!R:R), 0)</f>
        <v>0</v>
      </c>
      <c r="W1793">
        <f>IF(EXACT(VLOOKUP(W$1,Variables!$B$6:$C$32, 2, FALSE), "Yes"), LOOKUP($A1793,Collections!$A:$A,Collections!S:S), 0)</f>
        <v>0</v>
      </c>
      <c r="X1793">
        <f>IF(EXACT(VLOOKUP(X$1,Variables!$B$6:$C$32, 2, FALSE), "Yes"), LOOKUP($A1793,Collections!$A:$A,Collections!T:T), 0)</f>
        <v>0</v>
      </c>
      <c r="Y1793">
        <f>IF(EXACT(VLOOKUP(Y$1,Variables!$B$6:$C$32, 2, FALSE), "Yes"), LOOKUP($A1793,Collections!$A:$A,Collections!U:U), 0)</f>
        <v>0</v>
      </c>
      <c r="Z1793">
        <f>IF(EXACT(VLOOKUP(Z$1,Variables!$B$6:$C$32, 2, FALSE), "Yes"), LOOKUP($A1793,Collections!$A:$A,Collections!V:V), 0)</f>
        <v>0</v>
      </c>
      <c r="AA1793">
        <f>IF(EXACT(VLOOKUP(AA$1,Variables!$B$6:$C$32, 2, FALSE), "Yes"), LOOKUP($A1793,Collections!$A:$A,Collections!W:W), 0)</f>
        <v>0</v>
      </c>
      <c r="AB1793">
        <f>IF(EXACT(VLOOKUP(AB$1,Variables!$B$6:$C$32, 2, FALSE), "Yes"), LOOKUP($A1793,Collections!$A:$A,Collections!X:X), 0)</f>
        <v>0</v>
      </c>
      <c r="AC1793">
        <f>IF(EXACT(VLOOKUP(AC$1,Variables!$B$6:$C$32, 2, FALSE), "Yes"), LOOKUP($A1793,Collections!$A:$A,Collections!Y:Y), 0)</f>
        <v>0</v>
      </c>
      <c r="AD1793">
        <f>IF(EXACT(VLOOKUP(AD$1,Variables!$B$6:$C$32, 2, FALSE), "Yes"), LOOKUP($A1793,Collections!$A:$A,Collections!Z:Z), 0)</f>
        <v>0</v>
      </c>
      <c r="AE1793">
        <f>IF(EXACT(VLOOKUP(AE$1,Variables!$B$6:$C$32, 2, FALSE), "Yes"), LOOKUP($A1793,Collections!$A:$A,Collections!AA:AA), 0)</f>
        <v>0</v>
      </c>
      <c r="AF1793">
        <f>IF(EXACT(VLOOKUP(AF$1,Variables!$B$6:$C$32, 2, FALSE), "Yes"), LOOKUP($A1793,Collections!$A:$A,Collections!AB:AB), 0)</f>
        <v>0</v>
      </c>
      <c r="AG1793" t="str">
        <f t="shared" si="27"/>
        <v>Yes</v>
      </c>
      <c r="AH1793">
        <f>IF(D1793&gt;=Variables!$C$1,1,0)</f>
        <v>1</v>
      </c>
      <c r="AI1793">
        <f>IF(E1793&gt;=Variables!$C$1,1,0)</f>
        <v>0</v>
      </c>
    </row>
    <row r="1794" spans="1:35" x14ac:dyDescent="0.2">
      <c r="A1794" s="25">
        <v>216682</v>
      </c>
      <c r="B1794" s="2" t="s">
        <v>1354</v>
      </c>
      <c r="C1794">
        <f>IF(ISNA(VLOOKUP(A1794,Images!A:C,3,FALSE)), 0, VLOOKUP(A1794,Images!A:C,3,FALSE))/IF(ISNA(VLOOKUP(A1794,Images!A:C,2,FALSE)), 1,VLOOKUP(A1794,Images!A:C,2,FALSE))</f>
        <v>1.1950286806883365E-2</v>
      </c>
      <c r="D1794">
        <f>IF(NOT(ISNA(VLOOKUP(A1794,Harvard!B:E,4,FALSE))), VLOOKUP(A1794,Harvard!B:E,4,FALSE), 0)</f>
        <v>0.87949999999999995</v>
      </c>
      <c r="E1794">
        <f>IF(NOT(ISNA(VLOOKUP(A1794,UC!B:D, 3, FALSE))),VLOOKUP(A1794,UC!B:D, 2, FALSE)/VLOOKUP(A1794, UC!B:D, 3, FALSE), 0)</f>
        <v>0.96690307328605196</v>
      </c>
      <c r="F1794">
        <f>IF(EXACT(VLOOKUP(F$1,Variables!$B$6:$C$32, 2, FALSE), "Yes"), LOOKUP($A1794,Collections!$A:$A,Collections!B:B), 0)</f>
        <v>0</v>
      </c>
      <c r="G1794">
        <f>IF(EXACT(VLOOKUP(G$1,Variables!$B$6:$C$32, 2, FALSE), "Yes"), LOOKUP($A1794,Collections!$A:$A,Collections!C:C), 0)</f>
        <v>0</v>
      </c>
      <c r="H1794">
        <f>IF(EXACT(VLOOKUP(H$1,Variables!$B$6:$C$32, 2, FALSE), "Yes"), LOOKUP($A1794,Collections!$A:$A,Collections!D:D), 0)</f>
        <v>1</v>
      </c>
      <c r="I1794">
        <f>IF(EXACT(VLOOKUP(I$1,Variables!$B$6:$C$32, 2, FALSE), "Yes"), LOOKUP($A1794,Collections!$A:$A,Collections!E:E), 0)</f>
        <v>0</v>
      </c>
      <c r="J1794">
        <f>IF(EXACT(VLOOKUP(J$1,Variables!$B$6:$C$32, 2, FALSE), "Yes"), LOOKUP($A1794,Collections!$A:$A,Collections!F:F), 0)</f>
        <v>0</v>
      </c>
      <c r="K1794">
        <f>IF(EXACT(VLOOKUP(K$1,Variables!$B$6:$C$32, 2, FALSE), "Yes"), LOOKUP($A1794,Collections!$A:$A,Collections!G:G), 0)</f>
        <v>0</v>
      </c>
      <c r="L1794">
        <f>IF(EXACT(VLOOKUP(L$1,Variables!$B$6:$C$32, 2, FALSE), "Yes"), LOOKUP($A1794,Collections!$A:$A,Collections!H:H), 0)</f>
        <v>0</v>
      </c>
      <c r="M1794">
        <f>IF(EXACT(VLOOKUP(M$1,Variables!$B$6:$C$32, 2, FALSE), "Yes"), LOOKUP($A1794,Collections!$A:$A,Collections!I:I), 0)</f>
        <v>0</v>
      </c>
      <c r="N1794">
        <f>IF(EXACT(VLOOKUP(N$1,Variables!$B$6:$C$32, 2, FALSE), "Yes"), LOOKUP($A1794,Collections!$A:$A,Collections!J:J), 0)</f>
        <v>0</v>
      </c>
      <c r="O1794">
        <f>IF(EXACT(VLOOKUP(O$1,Variables!$B$6:$C$32, 2, FALSE), "Yes"), LOOKUP($A1794,Collections!$A:$A,Collections!K:K), 0)</f>
        <v>0</v>
      </c>
      <c r="P1794">
        <f>IF(EXACT(VLOOKUP(P$1,Variables!$B$6:$C$32, 2, FALSE), "Yes"), LOOKUP($A1794,Collections!$A:$A,Collections!L:L), 0)</f>
        <v>0</v>
      </c>
      <c r="Q1794">
        <f>IF(EXACT(VLOOKUP(Q$1,Variables!$B$6:$C$32, 2, FALSE), "Yes"), LOOKUP($A1794,Collections!$A:$A,Collections!M:M), 0)</f>
        <v>0</v>
      </c>
      <c r="R1794">
        <f>IF(EXACT(VLOOKUP(R$1,Variables!$B$6:$C$32, 2, FALSE), "Yes"), LOOKUP($A1794,Collections!$A:$A,Collections!N:N), 0)</f>
        <v>0</v>
      </c>
      <c r="S1794">
        <f>IF(EXACT(VLOOKUP(S$1,Variables!$B$6:$C$32, 2, FALSE), "Yes"), LOOKUP($A1794,Collections!$A:$A,Collections!O:O), 0)</f>
        <v>0</v>
      </c>
      <c r="T1794">
        <f>IF(EXACT(VLOOKUP(T$1,Variables!$B$6:$C$32, 2, FALSE), "Yes"), LOOKUP($A1794,Collections!$A:$A,Collections!P:P), 0)</f>
        <v>0</v>
      </c>
      <c r="U1794">
        <f>IF(EXACT(VLOOKUP(U$1,Variables!$B$6:$C$32, 2, FALSE), "Yes"), LOOKUP($A1794,Collections!$A:$A,Collections!Q:Q), 0)</f>
        <v>0</v>
      </c>
      <c r="V1794">
        <f>IF(EXACT(VLOOKUP(V$1,Variables!$B$6:$C$32, 2, FALSE), "Yes"), LOOKUP($A1794,Collections!$A:$A,Collections!R:R), 0)</f>
        <v>0</v>
      </c>
      <c r="W1794">
        <f>IF(EXACT(VLOOKUP(W$1,Variables!$B$6:$C$32, 2, FALSE), "Yes"), LOOKUP($A1794,Collections!$A:$A,Collections!S:S), 0)</f>
        <v>0</v>
      </c>
      <c r="X1794">
        <f>IF(EXACT(VLOOKUP(X$1,Variables!$B$6:$C$32, 2, FALSE), "Yes"), LOOKUP($A1794,Collections!$A:$A,Collections!T:T), 0)</f>
        <v>0</v>
      </c>
      <c r="Y1794">
        <f>IF(EXACT(VLOOKUP(Y$1,Variables!$B$6:$C$32, 2, FALSE), "Yes"), LOOKUP($A1794,Collections!$A:$A,Collections!U:U), 0)</f>
        <v>0</v>
      </c>
      <c r="Z1794">
        <f>IF(EXACT(VLOOKUP(Z$1,Variables!$B$6:$C$32, 2, FALSE), "Yes"), LOOKUP($A1794,Collections!$A:$A,Collections!V:V), 0)</f>
        <v>0</v>
      </c>
      <c r="AA1794">
        <f>IF(EXACT(VLOOKUP(AA$1,Variables!$B$6:$C$32, 2, FALSE), "Yes"), LOOKUP($A1794,Collections!$A:$A,Collections!W:W), 0)</f>
        <v>0</v>
      </c>
      <c r="AB1794">
        <f>IF(EXACT(VLOOKUP(AB$1,Variables!$B$6:$C$32, 2, FALSE), "Yes"), LOOKUP($A1794,Collections!$A:$A,Collections!X:X), 0)</f>
        <v>0</v>
      </c>
      <c r="AC1794">
        <f>IF(EXACT(VLOOKUP(AC$1,Variables!$B$6:$C$32, 2, FALSE), "Yes"), LOOKUP($A1794,Collections!$A:$A,Collections!Y:Y), 0)</f>
        <v>0</v>
      </c>
      <c r="AD1794">
        <f>IF(EXACT(VLOOKUP(AD$1,Variables!$B$6:$C$32, 2, FALSE), "Yes"), LOOKUP($A1794,Collections!$A:$A,Collections!Z:Z), 0)</f>
        <v>0</v>
      </c>
      <c r="AE1794">
        <f>IF(EXACT(VLOOKUP(AE$1,Variables!$B$6:$C$32, 2, FALSE), "Yes"), LOOKUP($A1794,Collections!$A:$A,Collections!AA:AA), 0)</f>
        <v>0</v>
      </c>
      <c r="AF1794">
        <f>IF(EXACT(VLOOKUP(AF$1,Variables!$B$6:$C$32, 2, FALSE), "Yes"), LOOKUP($A1794,Collections!$A:$A,Collections!AB:AB), 0)</f>
        <v>0</v>
      </c>
      <c r="AG1794" t="str">
        <f t="shared" ref="AG1794:AG1857" si="28">IF(OR(F1794:AF1794),"Yes","No")</f>
        <v>Yes</v>
      </c>
      <c r="AH1794">
        <f>IF(D1794&gt;=Variables!$C$1,1,0)</f>
        <v>0</v>
      </c>
      <c r="AI1794">
        <f>IF(E1794&gt;=Variables!$C$1,1,0)</f>
        <v>1</v>
      </c>
    </row>
    <row r="1795" spans="1:35" x14ac:dyDescent="0.2">
      <c r="A1795" s="25">
        <v>218529</v>
      </c>
      <c r="B1795" s="2" t="s">
        <v>1355</v>
      </c>
      <c r="C1795">
        <f>IF(ISNA(VLOOKUP(A1795,Images!A:C,3,FALSE)), 0, VLOOKUP(A1795,Images!A:C,3,FALSE))/IF(ISNA(VLOOKUP(A1795,Images!A:C,2,FALSE)), 1,VLOOKUP(A1795,Images!A:C,2,FALSE))</f>
        <v>2.2602120489849595E-2</v>
      </c>
      <c r="D1795">
        <f>IF(NOT(ISNA(VLOOKUP(A1795,Harvard!B:E,4,FALSE))), VLOOKUP(A1795,Harvard!B:E,4,FALSE), 0)</f>
        <v>0.9889</v>
      </c>
      <c r="E1795">
        <f>IF(NOT(ISNA(VLOOKUP(A1795,UC!B:D, 3, FALSE))),VLOOKUP(A1795,UC!B:D, 2, FALSE)/VLOOKUP(A1795, UC!B:D, 3, FALSE), 0)</f>
        <v>1</v>
      </c>
      <c r="F1795">
        <f>IF(EXACT(VLOOKUP(F$1,Variables!$B$6:$C$32, 2, FALSE), "Yes"), LOOKUP($A1795,Collections!$A:$A,Collections!B:B), 0)</f>
        <v>0</v>
      </c>
      <c r="G1795">
        <f>IF(EXACT(VLOOKUP(G$1,Variables!$B$6:$C$32, 2, FALSE), "Yes"), LOOKUP($A1795,Collections!$A:$A,Collections!C:C), 0)</f>
        <v>1</v>
      </c>
      <c r="H1795">
        <f>IF(EXACT(VLOOKUP(H$1,Variables!$B$6:$C$32, 2, FALSE), "Yes"), LOOKUP($A1795,Collections!$A:$A,Collections!D:D), 0)</f>
        <v>0</v>
      </c>
      <c r="I1795">
        <f>IF(EXACT(VLOOKUP(I$1,Variables!$B$6:$C$32, 2, FALSE), "Yes"), LOOKUP($A1795,Collections!$A:$A,Collections!E:E), 0)</f>
        <v>0</v>
      </c>
      <c r="J1795">
        <f>IF(EXACT(VLOOKUP(J$1,Variables!$B$6:$C$32, 2, FALSE), "Yes"), LOOKUP($A1795,Collections!$A:$A,Collections!F:F), 0)</f>
        <v>0</v>
      </c>
      <c r="K1795">
        <f>IF(EXACT(VLOOKUP(K$1,Variables!$B$6:$C$32, 2, FALSE), "Yes"), LOOKUP($A1795,Collections!$A:$A,Collections!G:G), 0)</f>
        <v>0</v>
      </c>
      <c r="L1795">
        <f>IF(EXACT(VLOOKUP(L$1,Variables!$B$6:$C$32, 2, FALSE), "Yes"), LOOKUP($A1795,Collections!$A:$A,Collections!H:H), 0)</f>
        <v>0</v>
      </c>
      <c r="M1795">
        <f>IF(EXACT(VLOOKUP(M$1,Variables!$B$6:$C$32, 2, FALSE), "Yes"), LOOKUP($A1795,Collections!$A:$A,Collections!I:I), 0)</f>
        <v>0</v>
      </c>
      <c r="N1795">
        <f>IF(EXACT(VLOOKUP(N$1,Variables!$B$6:$C$32, 2, FALSE), "Yes"), LOOKUP($A1795,Collections!$A:$A,Collections!J:J), 0)</f>
        <v>0</v>
      </c>
      <c r="O1795">
        <f>IF(EXACT(VLOOKUP(O$1,Variables!$B$6:$C$32, 2, FALSE), "Yes"), LOOKUP($A1795,Collections!$A:$A,Collections!K:K), 0)</f>
        <v>0</v>
      </c>
      <c r="P1795">
        <f>IF(EXACT(VLOOKUP(P$1,Variables!$B$6:$C$32, 2, FALSE), "Yes"), LOOKUP($A1795,Collections!$A:$A,Collections!L:L), 0)</f>
        <v>0</v>
      </c>
      <c r="Q1795">
        <f>IF(EXACT(VLOOKUP(Q$1,Variables!$B$6:$C$32, 2, FALSE), "Yes"), LOOKUP($A1795,Collections!$A:$A,Collections!M:M), 0)</f>
        <v>0</v>
      </c>
      <c r="R1795">
        <f>IF(EXACT(VLOOKUP(R$1,Variables!$B$6:$C$32, 2, FALSE), "Yes"), LOOKUP($A1795,Collections!$A:$A,Collections!N:N), 0)</f>
        <v>0</v>
      </c>
      <c r="S1795">
        <f>IF(EXACT(VLOOKUP(S$1,Variables!$B$6:$C$32, 2, FALSE), "Yes"), LOOKUP($A1795,Collections!$A:$A,Collections!O:O), 0)</f>
        <v>0</v>
      </c>
      <c r="T1795">
        <f>IF(EXACT(VLOOKUP(T$1,Variables!$B$6:$C$32, 2, FALSE), "Yes"), LOOKUP($A1795,Collections!$A:$A,Collections!P:P), 0)</f>
        <v>0</v>
      </c>
      <c r="U1795">
        <f>IF(EXACT(VLOOKUP(U$1,Variables!$B$6:$C$32, 2, FALSE), "Yes"), LOOKUP($A1795,Collections!$A:$A,Collections!Q:Q), 0)</f>
        <v>0</v>
      </c>
      <c r="V1795">
        <f>IF(EXACT(VLOOKUP(V$1,Variables!$B$6:$C$32, 2, FALSE), "Yes"), LOOKUP($A1795,Collections!$A:$A,Collections!R:R), 0)</f>
        <v>0</v>
      </c>
      <c r="W1795">
        <f>IF(EXACT(VLOOKUP(W$1,Variables!$B$6:$C$32, 2, FALSE), "Yes"), LOOKUP($A1795,Collections!$A:$A,Collections!S:S), 0)</f>
        <v>0</v>
      </c>
      <c r="X1795">
        <f>IF(EXACT(VLOOKUP(X$1,Variables!$B$6:$C$32, 2, FALSE), "Yes"), LOOKUP($A1795,Collections!$A:$A,Collections!T:T), 0)</f>
        <v>0</v>
      </c>
      <c r="Y1795">
        <f>IF(EXACT(VLOOKUP(Y$1,Variables!$B$6:$C$32, 2, FALSE), "Yes"), LOOKUP($A1795,Collections!$A:$A,Collections!U:U), 0)</f>
        <v>0</v>
      </c>
      <c r="Z1795">
        <f>IF(EXACT(VLOOKUP(Z$1,Variables!$B$6:$C$32, 2, FALSE), "Yes"), LOOKUP($A1795,Collections!$A:$A,Collections!V:V), 0)</f>
        <v>0</v>
      </c>
      <c r="AA1795">
        <f>IF(EXACT(VLOOKUP(AA$1,Variables!$B$6:$C$32, 2, FALSE), "Yes"), LOOKUP($A1795,Collections!$A:$A,Collections!W:W), 0)</f>
        <v>0</v>
      </c>
      <c r="AB1795">
        <f>IF(EXACT(VLOOKUP(AB$1,Variables!$B$6:$C$32, 2, FALSE), "Yes"), LOOKUP($A1795,Collections!$A:$A,Collections!X:X), 0)</f>
        <v>0</v>
      </c>
      <c r="AC1795">
        <f>IF(EXACT(VLOOKUP(AC$1,Variables!$B$6:$C$32, 2, FALSE), "Yes"), LOOKUP($A1795,Collections!$A:$A,Collections!Y:Y), 0)</f>
        <v>0</v>
      </c>
      <c r="AD1795">
        <f>IF(EXACT(VLOOKUP(AD$1,Variables!$B$6:$C$32, 2, FALSE), "Yes"), LOOKUP($A1795,Collections!$A:$A,Collections!Z:Z), 0)</f>
        <v>0</v>
      </c>
      <c r="AE1795">
        <f>IF(EXACT(VLOOKUP(AE$1,Variables!$B$6:$C$32, 2, FALSE), "Yes"), LOOKUP($A1795,Collections!$A:$A,Collections!AA:AA), 0)</f>
        <v>0</v>
      </c>
      <c r="AF1795">
        <f>IF(EXACT(VLOOKUP(AF$1,Variables!$B$6:$C$32, 2, FALSE), "Yes"), LOOKUP($A1795,Collections!$A:$A,Collections!AB:AB), 0)</f>
        <v>0</v>
      </c>
      <c r="AG1795" t="str">
        <f t="shared" si="28"/>
        <v>Yes</v>
      </c>
      <c r="AH1795">
        <f>IF(D1795&gt;=Variables!$C$1,1,0)</f>
        <v>1</v>
      </c>
      <c r="AI1795">
        <f>IF(E1795&gt;=Variables!$C$1,1,0)</f>
        <v>1</v>
      </c>
    </row>
    <row r="1796" spans="1:35" x14ac:dyDescent="0.2">
      <c r="A1796" s="25">
        <v>15481867</v>
      </c>
      <c r="B1796" s="2" t="s">
        <v>1634</v>
      </c>
      <c r="C1796">
        <f>IF(ISNA(VLOOKUP(A1796,Images!A:C,3,FALSE)), 0, VLOOKUP(A1796,Images!A:C,3,FALSE))/IF(ISNA(VLOOKUP(A1796,Images!A:C,2,FALSE)), 1,VLOOKUP(A1796,Images!A:C,2,FALSE))</f>
        <v>7.4675952795511702E-2</v>
      </c>
      <c r="D1796">
        <f>IF(NOT(ISNA(VLOOKUP(A1796,Harvard!B:E,4,FALSE))), VLOOKUP(A1796,Harvard!B:E,4,FALSE), 0)</f>
        <v>1</v>
      </c>
      <c r="E1796">
        <f>IF(NOT(ISNA(VLOOKUP(A1796,UC!B:D, 3, FALSE))),VLOOKUP(A1796,UC!B:D, 2, FALSE)/VLOOKUP(A1796, UC!B:D, 3, FALSE), 0)</f>
        <v>0</v>
      </c>
      <c r="F1796">
        <f>IF(EXACT(VLOOKUP(F$1,Variables!$B$6:$C$32, 2, FALSE), "Yes"), LOOKUP($A1796,Collections!$A:$A,Collections!B:B), 0)</f>
        <v>1</v>
      </c>
      <c r="G1796">
        <f>IF(EXACT(VLOOKUP(G$1,Variables!$B$6:$C$32, 2, FALSE), "Yes"), LOOKUP($A1796,Collections!$A:$A,Collections!C:C), 0)</f>
        <v>0</v>
      </c>
      <c r="H1796">
        <f>IF(EXACT(VLOOKUP(H$1,Variables!$B$6:$C$32, 2, FALSE), "Yes"), LOOKUP($A1796,Collections!$A:$A,Collections!D:D), 0)</f>
        <v>0</v>
      </c>
      <c r="I1796">
        <f>IF(EXACT(VLOOKUP(I$1,Variables!$B$6:$C$32, 2, FALSE), "Yes"), LOOKUP($A1796,Collections!$A:$A,Collections!E:E), 0)</f>
        <v>0</v>
      </c>
      <c r="J1796">
        <f>IF(EXACT(VLOOKUP(J$1,Variables!$B$6:$C$32, 2, FALSE), "Yes"), LOOKUP($A1796,Collections!$A:$A,Collections!F:F), 0)</f>
        <v>0</v>
      </c>
      <c r="K1796">
        <f>IF(EXACT(VLOOKUP(K$1,Variables!$B$6:$C$32, 2, FALSE), "Yes"), LOOKUP($A1796,Collections!$A:$A,Collections!G:G), 0)</f>
        <v>0</v>
      </c>
      <c r="L1796">
        <f>IF(EXACT(VLOOKUP(L$1,Variables!$B$6:$C$32, 2, FALSE), "Yes"), LOOKUP($A1796,Collections!$A:$A,Collections!H:H), 0)</f>
        <v>0</v>
      </c>
      <c r="M1796">
        <f>IF(EXACT(VLOOKUP(M$1,Variables!$B$6:$C$32, 2, FALSE), "Yes"), LOOKUP($A1796,Collections!$A:$A,Collections!I:I), 0)</f>
        <v>0</v>
      </c>
      <c r="N1796">
        <f>IF(EXACT(VLOOKUP(N$1,Variables!$B$6:$C$32, 2, FALSE), "Yes"), LOOKUP($A1796,Collections!$A:$A,Collections!J:J), 0)</f>
        <v>0</v>
      </c>
      <c r="O1796">
        <f>IF(EXACT(VLOOKUP(O$1,Variables!$B$6:$C$32, 2, FALSE), "Yes"), LOOKUP($A1796,Collections!$A:$A,Collections!K:K), 0)</f>
        <v>0</v>
      </c>
      <c r="P1796">
        <f>IF(EXACT(VLOOKUP(P$1,Variables!$B$6:$C$32, 2, FALSE), "Yes"), LOOKUP($A1796,Collections!$A:$A,Collections!L:L), 0)</f>
        <v>0</v>
      </c>
      <c r="Q1796">
        <f>IF(EXACT(VLOOKUP(Q$1,Variables!$B$6:$C$32, 2, FALSE), "Yes"), LOOKUP($A1796,Collections!$A:$A,Collections!M:M), 0)</f>
        <v>0</v>
      </c>
      <c r="R1796">
        <f>IF(EXACT(VLOOKUP(R$1,Variables!$B$6:$C$32, 2, FALSE), "Yes"), LOOKUP($A1796,Collections!$A:$A,Collections!N:N), 0)</f>
        <v>0</v>
      </c>
      <c r="S1796">
        <f>IF(EXACT(VLOOKUP(S$1,Variables!$B$6:$C$32, 2, FALSE), "Yes"), LOOKUP($A1796,Collections!$A:$A,Collections!O:O), 0)</f>
        <v>0</v>
      </c>
      <c r="T1796">
        <f>IF(EXACT(VLOOKUP(T$1,Variables!$B$6:$C$32, 2, FALSE), "Yes"), LOOKUP($A1796,Collections!$A:$A,Collections!P:P), 0)</f>
        <v>0</v>
      </c>
      <c r="U1796">
        <f>IF(EXACT(VLOOKUP(U$1,Variables!$B$6:$C$32, 2, FALSE), "Yes"), LOOKUP($A1796,Collections!$A:$A,Collections!Q:Q), 0)</f>
        <v>0</v>
      </c>
      <c r="V1796">
        <f>IF(EXACT(VLOOKUP(V$1,Variables!$B$6:$C$32, 2, FALSE), "Yes"), LOOKUP($A1796,Collections!$A:$A,Collections!R:R), 0)</f>
        <v>0</v>
      </c>
      <c r="W1796">
        <f>IF(EXACT(VLOOKUP(W$1,Variables!$B$6:$C$32, 2, FALSE), "Yes"), LOOKUP($A1796,Collections!$A:$A,Collections!S:S), 0)</f>
        <v>0</v>
      </c>
      <c r="X1796">
        <f>IF(EXACT(VLOOKUP(X$1,Variables!$B$6:$C$32, 2, FALSE), "Yes"), LOOKUP($A1796,Collections!$A:$A,Collections!T:T), 0)</f>
        <v>0</v>
      </c>
      <c r="Y1796">
        <f>IF(EXACT(VLOOKUP(Y$1,Variables!$B$6:$C$32, 2, FALSE), "Yes"), LOOKUP($A1796,Collections!$A:$A,Collections!U:U), 0)</f>
        <v>0</v>
      </c>
      <c r="Z1796">
        <f>IF(EXACT(VLOOKUP(Z$1,Variables!$B$6:$C$32, 2, FALSE), "Yes"), LOOKUP($A1796,Collections!$A:$A,Collections!V:V), 0)</f>
        <v>0</v>
      </c>
      <c r="AA1796">
        <f>IF(EXACT(VLOOKUP(AA$1,Variables!$B$6:$C$32, 2, FALSE), "Yes"), LOOKUP($A1796,Collections!$A:$A,Collections!W:W), 0)</f>
        <v>0</v>
      </c>
      <c r="AB1796">
        <f>IF(EXACT(VLOOKUP(AB$1,Variables!$B$6:$C$32, 2, FALSE), "Yes"), LOOKUP($A1796,Collections!$A:$A,Collections!X:X), 0)</f>
        <v>0</v>
      </c>
      <c r="AC1796">
        <f>IF(EXACT(VLOOKUP(AC$1,Variables!$B$6:$C$32, 2, FALSE), "Yes"), LOOKUP($A1796,Collections!$A:$A,Collections!Y:Y), 0)</f>
        <v>0</v>
      </c>
      <c r="AD1796">
        <f>IF(EXACT(VLOOKUP(AD$1,Variables!$B$6:$C$32, 2, FALSE), "Yes"), LOOKUP($A1796,Collections!$A:$A,Collections!Z:Z), 0)</f>
        <v>0</v>
      </c>
      <c r="AE1796">
        <f>IF(EXACT(VLOOKUP(AE$1,Variables!$B$6:$C$32, 2, FALSE), "Yes"), LOOKUP($A1796,Collections!$A:$A,Collections!AA:AA), 0)</f>
        <v>0</v>
      </c>
      <c r="AF1796">
        <f>IF(EXACT(VLOOKUP(AF$1,Variables!$B$6:$C$32, 2, FALSE), "Yes"), LOOKUP($A1796,Collections!$A:$A,Collections!AB:AB), 0)</f>
        <v>0</v>
      </c>
      <c r="AG1796" t="str">
        <f t="shared" si="28"/>
        <v>Yes</v>
      </c>
      <c r="AH1796">
        <f>IF(D1796&gt;=Variables!$C$1,1,0)</f>
        <v>1</v>
      </c>
      <c r="AI1796">
        <f>IF(E1796&gt;=Variables!$C$1,1,0)</f>
        <v>0</v>
      </c>
    </row>
    <row r="1797" spans="1:35" x14ac:dyDescent="0.2">
      <c r="A1797" s="25">
        <v>218537</v>
      </c>
      <c r="B1797" s="2" t="s">
        <v>1356</v>
      </c>
      <c r="C1797">
        <f>IF(ISNA(VLOOKUP(A1797,Images!A:C,3,FALSE)), 0, VLOOKUP(A1797,Images!A:C,3,FALSE))/IF(ISNA(VLOOKUP(A1797,Images!A:C,2,FALSE)), 1,VLOOKUP(A1797,Images!A:C,2,FALSE))</f>
        <v>1.8988692127160232E-2</v>
      </c>
      <c r="D1797">
        <f>IF(NOT(ISNA(VLOOKUP(A1797,Harvard!B:E,4,FALSE))), VLOOKUP(A1797,Harvard!B:E,4,FALSE), 0)</f>
        <v>0.98209999999999997</v>
      </c>
      <c r="E1797">
        <f>IF(NOT(ISNA(VLOOKUP(A1797,UC!B:D, 3, FALSE))),VLOOKUP(A1797,UC!B:D, 2, FALSE)/VLOOKUP(A1797, UC!B:D, 3, FALSE), 0)</f>
        <v>1</v>
      </c>
      <c r="F1797">
        <f>IF(EXACT(VLOOKUP(F$1,Variables!$B$6:$C$32, 2, FALSE), "Yes"), LOOKUP($A1797,Collections!$A:$A,Collections!B:B), 0)</f>
        <v>0</v>
      </c>
      <c r="G1797">
        <f>IF(EXACT(VLOOKUP(G$1,Variables!$B$6:$C$32, 2, FALSE), "Yes"), LOOKUP($A1797,Collections!$A:$A,Collections!C:C), 0)</f>
        <v>1</v>
      </c>
      <c r="H1797">
        <f>IF(EXACT(VLOOKUP(H$1,Variables!$B$6:$C$32, 2, FALSE), "Yes"), LOOKUP($A1797,Collections!$A:$A,Collections!D:D), 0)</f>
        <v>0</v>
      </c>
      <c r="I1797">
        <f>IF(EXACT(VLOOKUP(I$1,Variables!$B$6:$C$32, 2, FALSE), "Yes"), LOOKUP($A1797,Collections!$A:$A,Collections!E:E), 0)</f>
        <v>0</v>
      </c>
      <c r="J1797">
        <f>IF(EXACT(VLOOKUP(J$1,Variables!$B$6:$C$32, 2, FALSE), "Yes"), LOOKUP($A1797,Collections!$A:$A,Collections!F:F), 0)</f>
        <v>0</v>
      </c>
      <c r="K1797">
        <f>IF(EXACT(VLOOKUP(K$1,Variables!$B$6:$C$32, 2, FALSE), "Yes"), LOOKUP($A1797,Collections!$A:$A,Collections!G:G), 0)</f>
        <v>0</v>
      </c>
      <c r="L1797">
        <f>IF(EXACT(VLOOKUP(L$1,Variables!$B$6:$C$32, 2, FALSE), "Yes"), LOOKUP($A1797,Collections!$A:$A,Collections!H:H), 0)</f>
        <v>0</v>
      </c>
      <c r="M1797">
        <f>IF(EXACT(VLOOKUP(M$1,Variables!$B$6:$C$32, 2, FALSE), "Yes"), LOOKUP($A1797,Collections!$A:$A,Collections!I:I), 0)</f>
        <v>0</v>
      </c>
      <c r="N1797">
        <f>IF(EXACT(VLOOKUP(N$1,Variables!$B$6:$C$32, 2, FALSE), "Yes"), LOOKUP($A1797,Collections!$A:$A,Collections!J:J), 0)</f>
        <v>0</v>
      </c>
      <c r="O1797">
        <f>IF(EXACT(VLOOKUP(O$1,Variables!$B$6:$C$32, 2, FALSE), "Yes"), LOOKUP($A1797,Collections!$A:$A,Collections!K:K), 0)</f>
        <v>0</v>
      </c>
      <c r="P1797">
        <f>IF(EXACT(VLOOKUP(P$1,Variables!$B$6:$C$32, 2, FALSE), "Yes"), LOOKUP($A1797,Collections!$A:$A,Collections!L:L), 0)</f>
        <v>0</v>
      </c>
      <c r="Q1797">
        <f>IF(EXACT(VLOOKUP(Q$1,Variables!$B$6:$C$32, 2, FALSE), "Yes"), LOOKUP($A1797,Collections!$A:$A,Collections!M:M), 0)</f>
        <v>0</v>
      </c>
      <c r="R1797">
        <f>IF(EXACT(VLOOKUP(R$1,Variables!$B$6:$C$32, 2, FALSE), "Yes"), LOOKUP($A1797,Collections!$A:$A,Collections!N:N), 0)</f>
        <v>0</v>
      </c>
      <c r="S1797">
        <f>IF(EXACT(VLOOKUP(S$1,Variables!$B$6:$C$32, 2, FALSE), "Yes"), LOOKUP($A1797,Collections!$A:$A,Collections!O:O), 0)</f>
        <v>0</v>
      </c>
      <c r="T1797">
        <f>IF(EXACT(VLOOKUP(T$1,Variables!$B$6:$C$32, 2, FALSE), "Yes"), LOOKUP($A1797,Collections!$A:$A,Collections!P:P), 0)</f>
        <v>0</v>
      </c>
      <c r="U1797">
        <f>IF(EXACT(VLOOKUP(U$1,Variables!$B$6:$C$32, 2, FALSE), "Yes"), LOOKUP($A1797,Collections!$A:$A,Collections!Q:Q), 0)</f>
        <v>0</v>
      </c>
      <c r="V1797">
        <f>IF(EXACT(VLOOKUP(V$1,Variables!$B$6:$C$32, 2, FALSE), "Yes"), LOOKUP($A1797,Collections!$A:$A,Collections!R:R), 0)</f>
        <v>0</v>
      </c>
      <c r="W1797">
        <f>IF(EXACT(VLOOKUP(W$1,Variables!$B$6:$C$32, 2, FALSE), "Yes"), LOOKUP($A1797,Collections!$A:$A,Collections!S:S), 0)</f>
        <v>0</v>
      </c>
      <c r="X1797">
        <f>IF(EXACT(VLOOKUP(X$1,Variables!$B$6:$C$32, 2, FALSE), "Yes"), LOOKUP($A1797,Collections!$A:$A,Collections!T:T), 0)</f>
        <v>0</v>
      </c>
      <c r="Y1797">
        <f>IF(EXACT(VLOOKUP(Y$1,Variables!$B$6:$C$32, 2, FALSE), "Yes"), LOOKUP($A1797,Collections!$A:$A,Collections!U:U), 0)</f>
        <v>0</v>
      </c>
      <c r="Z1797">
        <f>IF(EXACT(VLOOKUP(Z$1,Variables!$B$6:$C$32, 2, FALSE), "Yes"), LOOKUP($A1797,Collections!$A:$A,Collections!V:V), 0)</f>
        <v>0</v>
      </c>
      <c r="AA1797">
        <f>IF(EXACT(VLOOKUP(AA$1,Variables!$B$6:$C$32, 2, FALSE), "Yes"), LOOKUP($A1797,Collections!$A:$A,Collections!W:W), 0)</f>
        <v>0</v>
      </c>
      <c r="AB1797">
        <f>IF(EXACT(VLOOKUP(AB$1,Variables!$B$6:$C$32, 2, FALSE), "Yes"), LOOKUP($A1797,Collections!$A:$A,Collections!X:X), 0)</f>
        <v>0</v>
      </c>
      <c r="AC1797">
        <f>IF(EXACT(VLOOKUP(AC$1,Variables!$B$6:$C$32, 2, FALSE), "Yes"), LOOKUP($A1797,Collections!$A:$A,Collections!Y:Y), 0)</f>
        <v>0</v>
      </c>
      <c r="AD1797">
        <f>IF(EXACT(VLOOKUP(AD$1,Variables!$B$6:$C$32, 2, FALSE), "Yes"), LOOKUP($A1797,Collections!$A:$A,Collections!Z:Z), 0)</f>
        <v>0</v>
      </c>
      <c r="AE1797">
        <f>IF(EXACT(VLOOKUP(AE$1,Variables!$B$6:$C$32, 2, FALSE), "Yes"), LOOKUP($A1797,Collections!$A:$A,Collections!AA:AA), 0)</f>
        <v>0</v>
      </c>
      <c r="AF1797">
        <f>IF(EXACT(VLOOKUP(AF$1,Variables!$B$6:$C$32, 2, FALSE), "Yes"), LOOKUP($A1797,Collections!$A:$A,Collections!AB:AB), 0)</f>
        <v>0</v>
      </c>
      <c r="AG1797" t="str">
        <f t="shared" si="28"/>
        <v>Yes</v>
      </c>
      <c r="AH1797">
        <f>IF(D1797&gt;=Variables!$C$1,1,0)</f>
        <v>1</v>
      </c>
      <c r="AI1797">
        <f>IF(E1797&gt;=Variables!$C$1,1,0)</f>
        <v>1</v>
      </c>
    </row>
    <row r="1798" spans="1:35" x14ac:dyDescent="0.2">
      <c r="A1798" s="25">
        <v>218715</v>
      </c>
      <c r="B1798" s="2" t="s">
        <v>1357</v>
      </c>
      <c r="C1798">
        <f>IF(ISNA(VLOOKUP(A1798,Images!A:C,3,FALSE)), 0, VLOOKUP(A1798,Images!A:C,3,FALSE))/IF(ISNA(VLOOKUP(A1798,Images!A:C,2,FALSE)), 1,VLOOKUP(A1798,Images!A:C,2,FALSE))</f>
        <v>1.5252010637957E-2</v>
      </c>
      <c r="D1798">
        <f>IF(NOT(ISNA(VLOOKUP(A1798,Harvard!B:E,4,FALSE))), VLOOKUP(A1798,Harvard!B:E,4,FALSE), 0)</f>
        <v>1</v>
      </c>
      <c r="E1798">
        <f>IF(NOT(ISNA(VLOOKUP(A1798,UC!B:D, 3, FALSE))),VLOOKUP(A1798,UC!B:D, 2, FALSE)/VLOOKUP(A1798, UC!B:D, 3, FALSE), 0)</f>
        <v>0.98481561822125818</v>
      </c>
      <c r="F1798">
        <f>IF(EXACT(VLOOKUP(F$1,Variables!$B$6:$C$32, 2, FALSE), "Yes"), LOOKUP($A1798,Collections!$A:$A,Collections!B:B), 0)</f>
        <v>0</v>
      </c>
      <c r="G1798">
        <f>IF(EXACT(VLOOKUP(G$1,Variables!$B$6:$C$32, 2, FALSE), "Yes"), LOOKUP($A1798,Collections!$A:$A,Collections!C:C), 0)</f>
        <v>1</v>
      </c>
      <c r="H1798">
        <f>IF(EXACT(VLOOKUP(H$1,Variables!$B$6:$C$32, 2, FALSE), "Yes"), LOOKUP($A1798,Collections!$A:$A,Collections!D:D), 0)</f>
        <v>0</v>
      </c>
      <c r="I1798">
        <f>IF(EXACT(VLOOKUP(I$1,Variables!$B$6:$C$32, 2, FALSE), "Yes"), LOOKUP($A1798,Collections!$A:$A,Collections!E:E), 0)</f>
        <v>0</v>
      </c>
      <c r="J1798">
        <f>IF(EXACT(VLOOKUP(J$1,Variables!$B$6:$C$32, 2, FALSE), "Yes"), LOOKUP($A1798,Collections!$A:$A,Collections!F:F), 0)</f>
        <v>0</v>
      </c>
      <c r="K1798">
        <f>IF(EXACT(VLOOKUP(K$1,Variables!$B$6:$C$32, 2, FALSE), "Yes"), LOOKUP($A1798,Collections!$A:$A,Collections!G:G), 0)</f>
        <v>0</v>
      </c>
      <c r="L1798">
        <f>IF(EXACT(VLOOKUP(L$1,Variables!$B$6:$C$32, 2, FALSE), "Yes"), LOOKUP($A1798,Collections!$A:$A,Collections!H:H), 0)</f>
        <v>0</v>
      </c>
      <c r="M1798">
        <f>IF(EXACT(VLOOKUP(M$1,Variables!$B$6:$C$32, 2, FALSE), "Yes"), LOOKUP($A1798,Collections!$A:$A,Collections!I:I), 0)</f>
        <v>0</v>
      </c>
      <c r="N1798">
        <f>IF(EXACT(VLOOKUP(N$1,Variables!$B$6:$C$32, 2, FALSE), "Yes"), LOOKUP($A1798,Collections!$A:$A,Collections!J:J), 0)</f>
        <v>0</v>
      </c>
      <c r="O1798">
        <f>IF(EXACT(VLOOKUP(O$1,Variables!$B$6:$C$32, 2, FALSE), "Yes"), LOOKUP($A1798,Collections!$A:$A,Collections!K:K), 0)</f>
        <v>0</v>
      </c>
      <c r="P1798">
        <f>IF(EXACT(VLOOKUP(P$1,Variables!$B$6:$C$32, 2, FALSE), "Yes"), LOOKUP($A1798,Collections!$A:$A,Collections!L:L), 0)</f>
        <v>0</v>
      </c>
      <c r="Q1798">
        <f>IF(EXACT(VLOOKUP(Q$1,Variables!$B$6:$C$32, 2, FALSE), "Yes"), LOOKUP($A1798,Collections!$A:$A,Collections!M:M), 0)</f>
        <v>0</v>
      </c>
      <c r="R1798">
        <f>IF(EXACT(VLOOKUP(R$1,Variables!$B$6:$C$32, 2, FALSE), "Yes"), LOOKUP($A1798,Collections!$A:$A,Collections!N:N), 0)</f>
        <v>0</v>
      </c>
      <c r="S1798">
        <f>IF(EXACT(VLOOKUP(S$1,Variables!$B$6:$C$32, 2, FALSE), "Yes"), LOOKUP($A1798,Collections!$A:$A,Collections!O:O), 0)</f>
        <v>0</v>
      </c>
      <c r="T1798">
        <f>IF(EXACT(VLOOKUP(T$1,Variables!$B$6:$C$32, 2, FALSE), "Yes"), LOOKUP($A1798,Collections!$A:$A,Collections!P:P), 0)</f>
        <v>0</v>
      </c>
      <c r="U1798">
        <f>IF(EXACT(VLOOKUP(U$1,Variables!$B$6:$C$32, 2, FALSE), "Yes"), LOOKUP($A1798,Collections!$A:$A,Collections!Q:Q), 0)</f>
        <v>0</v>
      </c>
      <c r="V1798">
        <f>IF(EXACT(VLOOKUP(V$1,Variables!$B$6:$C$32, 2, FALSE), "Yes"), LOOKUP($A1798,Collections!$A:$A,Collections!R:R), 0)</f>
        <v>0</v>
      </c>
      <c r="W1798">
        <f>IF(EXACT(VLOOKUP(W$1,Variables!$B$6:$C$32, 2, FALSE), "Yes"), LOOKUP($A1798,Collections!$A:$A,Collections!S:S), 0)</f>
        <v>0</v>
      </c>
      <c r="X1798">
        <f>IF(EXACT(VLOOKUP(X$1,Variables!$B$6:$C$32, 2, FALSE), "Yes"), LOOKUP($A1798,Collections!$A:$A,Collections!T:T), 0)</f>
        <v>0</v>
      </c>
      <c r="Y1798">
        <f>IF(EXACT(VLOOKUP(Y$1,Variables!$B$6:$C$32, 2, FALSE), "Yes"), LOOKUP($A1798,Collections!$A:$A,Collections!U:U), 0)</f>
        <v>0</v>
      </c>
      <c r="Z1798">
        <f>IF(EXACT(VLOOKUP(Z$1,Variables!$B$6:$C$32, 2, FALSE), "Yes"), LOOKUP($A1798,Collections!$A:$A,Collections!V:V), 0)</f>
        <v>0</v>
      </c>
      <c r="AA1798">
        <f>IF(EXACT(VLOOKUP(AA$1,Variables!$B$6:$C$32, 2, FALSE), "Yes"), LOOKUP($A1798,Collections!$A:$A,Collections!W:W), 0)</f>
        <v>0</v>
      </c>
      <c r="AB1798">
        <f>IF(EXACT(VLOOKUP(AB$1,Variables!$B$6:$C$32, 2, FALSE), "Yes"), LOOKUP($A1798,Collections!$A:$A,Collections!X:X), 0)</f>
        <v>0</v>
      </c>
      <c r="AC1798">
        <f>IF(EXACT(VLOOKUP(AC$1,Variables!$B$6:$C$32, 2, FALSE), "Yes"), LOOKUP($A1798,Collections!$A:$A,Collections!Y:Y), 0)</f>
        <v>0</v>
      </c>
      <c r="AD1798">
        <f>IF(EXACT(VLOOKUP(AD$1,Variables!$B$6:$C$32, 2, FALSE), "Yes"), LOOKUP($A1798,Collections!$A:$A,Collections!Z:Z), 0)</f>
        <v>0</v>
      </c>
      <c r="AE1798">
        <f>IF(EXACT(VLOOKUP(AE$1,Variables!$B$6:$C$32, 2, FALSE), "Yes"), LOOKUP($A1798,Collections!$A:$A,Collections!AA:AA), 0)</f>
        <v>0</v>
      </c>
      <c r="AF1798">
        <f>IF(EXACT(VLOOKUP(AF$1,Variables!$B$6:$C$32, 2, FALSE), "Yes"), LOOKUP($A1798,Collections!$A:$A,Collections!AB:AB), 0)</f>
        <v>0</v>
      </c>
      <c r="AG1798" t="str">
        <f t="shared" si="28"/>
        <v>Yes</v>
      </c>
      <c r="AH1798">
        <f>IF(D1798&gt;=Variables!$C$1,1,0)</f>
        <v>1</v>
      </c>
      <c r="AI1798">
        <f>IF(E1798&gt;=Variables!$C$1,1,0)</f>
        <v>1</v>
      </c>
    </row>
    <row r="1799" spans="1:35" x14ac:dyDescent="0.2">
      <c r="A1799" s="25">
        <v>218723</v>
      </c>
      <c r="B1799" s="2" t="s">
        <v>1358</v>
      </c>
      <c r="C1799">
        <f>IF(ISNA(VLOOKUP(A1799,Images!A:C,3,FALSE)), 0, VLOOKUP(A1799,Images!A:C,3,FALSE))/IF(ISNA(VLOOKUP(A1799,Images!A:C,2,FALSE)), 1,VLOOKUP(A1799,Images!A:C,2,FALSE))</f>
        <v>6.3249445652407907E-2</v>
      </c>
      <c r="D1799">
        <f>IF(NOT(ISNA(VLOOKUP(A1799,Harvard!B:E,4,FALSE))), VLOOKUP(A1799,Harvard!B:E,4,FALSE), 0)</f>
        <v>1</v>
      </c>
      <c r="E1799">
        <f>IF(NOT(ISNA(VLOOKUP(A1799,UC!B:D, 3, FALSE))),VLOOKUP(A1799,UC!B:D, 2, FALSE)/VLOOKUP(A1799, UC!B:D, 3, FALSE), 0)</f>
        <v>1</v>
      </c>
      <c r="F1799">
        <f>IF(EXACT(VLOOKUP(F$1,Variables!$B$6:$C$32, 2, FALSE), "Yes"), LOOKUP($A1799,Collections!$A:$A,Collections!B:B), 0)</f>
        <v>1</v>
      </c>
      <c r="G1799">
        <f>IF(EXACT(VLOOKUP(G$1,Variables!$B$6:$C$32, 2, FALSE), "Yes"), LOOKUP($A1799,Collections!$A:$A,Collections!C:C), 0)</f>
        <v>0</v>
      </c>
      <c r="H1799">
        <f>IF(EXACT(VLOOKUP(H$1,Variables!$B$6:$C$32, 2, FALSE), "Yes"), LOOKUP($A1799,Collections!$A:$A,Collections!D:D), 0)</f>
        <v>0</v>
      </c>
      <c r="I1799">
        <f>IF(EXACT(VLOOKUP(I$1,Variables!$B$6:$C$32, 2, FALSE), "Yes"), LOOKUP($A1799,Collections!$A:$A,Collections!E:E), 0)</f>
        <v>0</v>
      </c>
      <c r="J1799">
        <f>IF(EXACT(VLOOKUP(J$1,Variables!$B$6:$C$32, 2, FALSE), "Yes"), LOOKUP($A1799,Collections!$A:$A,Collections!F:F), 0)</f>
        <v>0</v>
      </c>
      <c r="K1799">
        <f>IF(EXACT(VLOOKUP(K$1,Variables!$B$6:$C$32, 2, FALSE), "Yes"), LOOKUP($A1799,Collections!$A:$A,Collections!G:G), 0)</f>
        <v>0</v>
      </c>
      <c r="L1799">
        <f>IF(EXACT(VLOOKUP(L$1,Variables!$B$6:$C$32, 2, FALSE), "Yes"), LOOKUP($A1799,Collections!$A:$A,Collections!H:H), 0)</f>
        <v>0</v>
      </c>
      <c r="M1799">
        <f>IF(EXACT(VLOOKUP(M$1,Variables!$B$6:$C$32, 2, FALSE), "Yes"), LOOKUP($A1799,Collections!$A:$A,Collections!I:I), 0)</f>
        <v>0</v>
      </c>
      <c r="N1799">
        <f>IF(EXACT(VLOOKUP(N$1,Variables!$B$6:$C$32, 2, FALSE), "Yes"), LOOKUP($A1799,Collections!$A:$A,Collections!J:J), 0)</f>
        <v>0</v>
      </c>
      <c r="O1799">
        <f>IF(EXACT(VLOOKUP(O$1,Variables!$B$6:$C$32, 2, FALSE), "Yes"), LOOKUP($A1799,Collections!$A:$A,Collections!K:K), 0)</f>
        <v>0</v>
      </c>
      <c r="P1799">
        <f>IF(EXACT(VLOOKUP(P$1,Variables!$B$6:$C$32, 2, FALSE), "Yes"), LOOKUP($A1799,Collections!$A:$A,Collections!L:L), 0)</f>
        <v>0</v>
      </c>
      <c r="Q1799">
        <f>IF(EXACT(VLOOKUP(Q$1,Variables!$B$6:$C$32, 2, FALSE), "Yes"), LOOKUP($A1799,Collections!$A:$A,Collections!M:M), 0)</f>
        <v>0</v>
      </c>
      <c r="R1799">
        <f>IF(EXACT(VLOOKUP(R$1,Variables!$B$6:$C$32, 2, FALSE), "Yes"), LOOKUP($A1799,Collections!$A:$A,Collections!N:N), 0)</f>
        <v>0</v>
      </c>
      <c r="S1799">
        <f>IF(EXACT(VLOOKUP(S$1,Variables!$B$6:$C$32, 2, FALSE), "Yes"), LOOKUP($A1799,Collections!$A:$A,Collections!O:O), 0)</f>
        <v>0</v>
      </c>
      <c r="T1799">
        <f>IF(EXACT(VLOOKUP(T$1,Variables!$B$6:$C$32, 2, FALSE), "Yes"), LOOKUP($A1799,Collections!$A:$A,Collections!P:P), 0)</f>
        <v>0</v>
      </c>
      <c r="U1799">
        <f>IF(EXACT(VLOOKUP(U$1,Variables!$B$6:$C$32, 2, FALSE), "Yes"), LOOKUP($A1799,Collections!$A:$A,Collections!Q:Q), 0)</f>
        <v>0</v>
      </c>
      <c r="V1799">
        <f>IF(EXACT(VLOOKUP(V$1,Variables!$B$6:$C$32, 2, FALSE), "Yes"), LOOKUP($A1799,Collections!$A:$A,Collections!R:R), 0)</f>
        <v>0</v>
      </c>
      <c r="W1799">
        <f>IF(EXACT(VLOOKUP(W$1,Variables!$B$6:$C$32, 2, FALSE), "Yes"), LOOKUP($A1799,Collections!$A:$A,Collections!S:S), 0)</f>
        <v>0</v>
      </c>
      <c r="X1799">
        <f>IF(EXACT(VLOOKUP(X$1,Variables!$B$6:$C$32, 2, FALSE), "Yes"), LOOKUP($A1799,Collections!$A:$A,Collections!T:T), 0)</f>
        <v>0</v>
      </c>
      <c r="Y1799">
        <f>IF(EXACT(VLOOKUP(Y$1,Variables!$B$6:$C$32, 2, FALSE), "Yes"), LOOKUP($A1799,Collections!$A:$A,Collections!U:U), 0)</f>
        <v>0</v>
      </c>
      <c r="Z1799">
        <f>IF(EXACT(VLOOKUP(Z$1,Variables!$B$6:$C$32, 2, FALSE), "Yes"), LOOKUP($A1799,Collections!$A:$A,Collections!V:V), 0)</f>
        <v>0</v>
      </c>
      <c r="AA1799">
        <f>IF(EXACT(VLOOKUP(AA$1,Variables!$B$6:$C$32, 2, FALSE), "Yes"), LOOKUP($A1799,Collections!$A:$A,Collections!W:W), 0)</f>
        <v>0</v>
      </c>
      <c r="AB1799">
        <f>IF(EXACT(VLOOKUP(AB$1,Variables!$B$6:$C$32, 2, FALSE), "Yes"), LOOKUP($A1799,Collections!$A:$A,Collections!X:X), 0)</f>
        <v>0</v>
      </c>
      <c r="AC1799">
        <f>IF(EXACT(VLOOKUP(AC$1,Variables!$B$6:$C$32, 2, FALSE), "Yes"), LOOKUP($A1799,Collections!$A:$A,Collections!Y:Y), 0)</f>
        <v>0</v>
      </c>
      <c r="AD1799">
        <f>IF(EXACT(VLOOKUP(AD$1,Variables!$B$6:$C$32, 2, FALSE), "Yes"), LOOKUP($A1799,Collections!$A:$A,Collections!Z:Z), 0)</f>
        <v>0</v>
      </c>
      <c r="AE1799">
        <f>IF(EXACT(VLOOKUP(AE$1,Variables!$B$6:$C$32, 2, FALSE), "Yes"), LOOKUP($A1799,Collections!$A:$A,Collections!AA:AA), 0)</f>
        <v>0</v>
      </c>
      <c r="AF1799">
        <f>IF(EXACT(VLOOKUP(AF$1,Variables!$B$6:$C$32, 2, FALSE), "Yes"), LOOKUP($A1799,Collections!$A:$A,Collections!AB:AB), 0)</f>
        <v>0</v>
      </c>
      <c r="AG1799" t="str">
        <f t="shared" si="28"/>
        <v>Yes</v>
      </c>
      <c r="AH1799">
        <f>IF(D1799&gt;=Variables!$C$1,1,0)</f>
        <v>1</v>
      </c>
      <c r="AI1799">
        <f>IF(E1799&gt;=Variables!$C$1,1,0)</f>
        <v>1</v>
      </c>
    </row>
    <row r="1800" spans="1:35" x14ac:dyDescent="0.2">
      <c r="A1800" s="25">
        <v>219118</v>
      </c>
      <c r="B1800" s="2" t="s">
        <v>1359</v>
      </c>
      <c r="C1800">
        <f>IF(ISNA(VLOOKUP(A1800,Images!A:C,3,FALSE)), 0, VLOOKUP(A1800,Images!A:C,3,FALSE))/IF(ISNA(VLOOKUP(A1800,Images!A:C,2,FALSE)), 1,VLOOKUP(A1800,Images!A:C,2,FALSE))</f>
        <v>3.9262144759915935E-2</v>
      </c>
      <c r="D1800">
        <f>IF(NOT(ISNA(VLOOKUP(A1800,Harvard!B:E,4,FALSE))), VLOOKUP(A1800,Harvard!B:E,4,FALSE), 0)</f>
        <v>0.99570000000000003</v>
      </c>
      <c r="E1800">
        <f>IF(NOT(ISNA(VLOOKUP(A1800,UC!B:D, 3, FALSE))),VLOOKUP(A1800,UC!B:D, 2, FALSE)/VLOOKUP(A1800, UC!B:D, 3, FALSE), 0)</f>
        <v>0.98019801980198018</v>
      </c>
      <c r="F1800">
        <f>IF(EXACT(VLOOKUP(F$1,Variables!$B$6:$C$32, 2, FALSE), "Yes"), LOOKUP($A1800,Collections!$A:$A,Collections!B:B), 0)</f>
        <v>1</v>
      </c>
      <c r="G1800">
        <f>IF(EXACT(VLOOKUP(G$1,Variables!$B$6:$C$32, 2, FALSE), "Yes"), LOOKUP($A1800,Collections!$A:$A,Collections!C:C), 0)</f>
        <v>0</v>
      </c>
      <c r="H1800">
        <f>IF(EXACT(VLOOKUP(H$1,Variables!$B$6:$C$32, 2, FALSE), "Yes"), LOOKUP($A1800,Collections!$A:$A,Collections!D:D), 0)</f>
        <v>0</v>
      </c>
      <c r="I1800">
        <f>IF(EXACT(VLOOKUP(I$1,Variables!$B$6:$C$32, 2, FALSE), "Yes"), LOOKUP($A1800,Collections!$A:$A,Collections!E:E), 0)</f>
        <v>0</v>
      </c>
      <c r="J1800">
        <f>IF(EXACT(VLOOKUP(J$1,Variables!$B$6:$C$32, 2, FALSE), "Yes"), LOOKUP($A1800,Collections!$A:$A,Collections!F:F), 0)</f>
        <v>0</v>
      </c>
      <c r="K1800">
        <f>IF(EXACT(VLOOKUP(K$1,Variables!$B$6:$C$32, 2, FALSE), "Yes"), LOOKUP($A1800,Collections!$A:$A,Collections!G:G), 0)</f>
        <v>0</v>
      </c>
      <c r="L1800">
        <f>IF(EXACT(VLOOKUP(L$1,Variables!$B$6:$C$32, 2, FALSE), "Yes"), LOOKUP($A1800,Collections!$A:$A,Collections!H:H), 0)</f>
        <v>0</v>
      </c>
      <c r="M1800">
        <f>IF(EXACT(VLOOKUP(M$1,Variables!$B$6:$C$32, 2, FALSE), "Yes"), LOOKUP($A1800,Collections!$A:$A,Collections!I:I), 0)</f>
        <v>0</v>
      </c>
      <c r="N1800">
        <f>IF(EXACT(VLOOKUP(N$1,Variables!$B$6:$C$32, 2, FALSE), "Yes"), LOOKUP($A1800,Collections!$A:$A,Collections!J:J), 0)</f>
        <v>0</v>
      </c>
      <c r="O1800">
        <f>IF(EXACT(VLOOKUP(O$1,Variables!$B$6:$C$32, 2, FALSE), "Yes"), LOOKUP($A1800,Collections!$A:$A,Collections!K:K), 0)</f>
        <v>0</v>
      </c>
      <c r="P1800">
        <f>IF(EXACT(VLOOKUP(P$1,Variables!$B$6:$C$32, 2, FALSE), "Yes"), LOOKUP($A1800,Collections!$A:$A,Collections!L:L), 0)</f>
        <v>0</v>
      </c>
      <c r="Q1800">
        <f>IF(EXACT(VLOOKUP(Q$1,Variables!$B$6:$C$32, 2, FALSE), "Yes"), LOOKUP($A1800,Collections!$A:$A,Collections!M:M), 0)</f>
        <v>0</v>
      </c>
      <c r="R1800">
        <f>IF(EXACT(VLOOKUP(R$1,Variables!$B$6:$C$32, 2, FALSE), "Yes"), LOOKUP($A1800,Collections!$A:$A,Collections!N:N), 0)</f>
        <v>0</v>
      </c>
      <c r="S1800">
        <f>IF(EXACT(VLOOKUP(S$1,Variables!$B$6:$C$32, 2, FALSE), "Yes"), LOOKUP($A1800,Collections!$A:$A,Collections!O:O), 0)</f>
        <v>0</v>
      </c>
      <c r="T1800">
        <f>IF(EXACT(VLOOKUP(T$1,Variables!$B$6:$C$32, 2, FALSE), "Yes"), LOOKUP($A1800,Collections!$A:$A,Collections!P:P), 0)</f>
        <v>0</v>
      </c>
      <c r="U1800">
        <f>IF(EXACT(VLOOKUP(U$1,Variables!$B$6:$C$32, 2, FALSE), "Yes"), LOOKUP($A1800,Collections!$A:$A,Collections!Q:Q), 0)</f>
        <v>0</v>
      </c>
      <c r="V1800">
        <f>IF(EXACT(VLOOKUP(V$1,Variables!$B$6:$C$32, 2, FALSE), "Yes"), LOOKUP($A1800,Collections!$A:$A,Collections!R:R), 0)</f>
        <v>0</v>
      </c>
      <c r="W1800">
        <f>IF(EXACT(VLOOKUP(W$1,Variables!$B$6:$C$32, 2, FALSE), "Yes"), LOOKUP($A1800,Collections!$A:$A,Collections!S:S), 0)</f>
        <v>0</v>
      </c>
      <c r="X1800">
        <f>IF(EXACT(VLOOKUP(X$1,Variables!$B$6:$C$32, 2, FALSE), "Yes"), LOOKUP($A1800,Collections!$A:$A,Collections!T:T), 0)</f>
        <v>0</v>
      </c>
      <c r="Y1800">
        <f>IF(EXACT(VLOOKUP(Y$1,Variables!$B$6:$C$32, 2, FALSE), "Yes"), LOOKUP($A1800,Collections!$A:$A,Collections!U:U), 0)</f>
        <v>0</v>
      </c>
      <c r="Z1800">
        <f>IF(EXACT(VLOOKUP(Z$1,Variables!$B$6:$C$32, 2, FALSE), "Yes"), LOOKUP($A1800,Collections!$A:$A,Collections!V:V), 0)</f>
        <v>0</v>
      </c>
      <c r="AA1800">
        <f>IF(EXACT(VLOOKUP(AA$1,Variables!$B$6:$C$32, 2, FALSE), "Yes"), LOOKUP($A1800,Collections!$A:$A,Collections!W:W), 0)</f>
        <v>0</v>
      </c>
      <c r="AB1800">
        <f>IF(EXACT(VLOOKUP(AB$1,Variables!$B$6:$C$32, 2, FALSE), "Yes"), LOOKUP($A1800,Collections!$A:$A,Collections!X:X), 0)</f>
        <v>0</v>
      </c>
      <c r="AC1800">
        <f>IF(EXACT(VLOOKUP(AC$1,Variables!$B$6:$C$32, 2, FALSE), "Yes"), LOOKUP($A1800,Collections!$A:$A,Collections!Y:Y), 0)</f>
        <v>0</v>
      </c>
      <c r="AD1800">
        <f>IF(EXACT(VLOOKUP(AD$1,Variables!$B$6:$C$32, 2, FALSE), "Yes"), LOOKUP($A1800,Collections!$A:$A,Collections!Z:Z), 0)</f>
        <v>0</v>
      </c>
      <c r="AE1800">
        <f>IF(EXACT(VLOOKUP(AE$1,Variables!$B$6:$C$32, 2, FALSE), "Yes"), LOOKUP($A1800,Collections!$A:$A,Collections!AA:AA), 0)</f>
        <v>0</v>
      </c>
      <c r="AF1800">
        <f>IF(EXACT(VLOOKUP(AF$1,Variables!$B$6:$C$32, 2, FALSE), "Yes"), LOOKUP($A1800,Collections!$A:$A,Collections!AB:AB), 0)</f>
        <v>0</v>
      </c>
      <c r="AG1800" t="str">
        <f t="shared" si="28"/>
        <v>Yes</v>
      </c>
      <c r="AH1800">
        <f>IF(D1800&gt;=Variables!$C$1,1,0)</f>
        <v>1</v>
      </c>
      <c r="AI1800">
        <f>IF(E1800&gt;=Variables!$C$1,1,0)</f>
        <v>1</v>
      </c>
    </row>
    <row r="1801" spans="1:35" x14ac:dyDescent="0.2">
      <c r="A1801" s="25">
        <v>959901</v>
      </c>
      <c r="B1801" s="2" t="s">
        <v>920</v>
      </c>
      <c r="C1801">
        <f>IF(ISNA(VLOOKUP(A1801,Images!A:C,3,FALSE)), 0, VLOOKUP(A1801,Images!A:C,3,FALSE))/IF(ISNA(VLOOKUP(A1801,Images!A:C,2,FALSE)), 1,VLOOKUP(A1801,Images!A:C,2,FALSE))</f>
        <v>0.57453247458679291</v>
      </c>
      <c r="D1801">
        <f>IF(NOT(ISNA(VLOOKUP(A1801,Harvard!B:E,4,FALSE))), VLOOKUP(A1801,Harvard!B:E,4,FALSE), 0)</f>
        <v>0.98</v>
      </c>
      <c r="E1801">
        <f>IF(NOT(ISNA(VLOOKUP(A1801,UC!B:D, 3, FALSE))),VLOOKUP(A1801,UC!B:D, 2, FALSE)/VLOOKUP(A1801, UC!B:D, 3, FALSE), 0)</f>
        <v>1</v>
      </c>
      <c r="F1801">
        <f>IF(EXACT(VLOOKUP(F$1,Variables!$B$6:$C$32, 2, FALSE), "Yes"), LOOKUP($A1801,Collections!$A:$A,Collections!B:B), 0)</f>
        <v>0</v>
      </c>
      <c r="G1801">
        <f>IF(EXACT(VLOOKUP(G$1,Variables!$B$6:$C$32, 2, FALSE), "Yes"), LOOKUP($A1801,Collections!$A:$A,Collections!C:C), 0)</f>
        <v>0</v>
      </c>
      <c r="H1801">
        <f>IF(EXACT(VLOOKUP(H$1,Variables!$B$6:$C$32, 2, FALSE), "Yes"), LOOKUP($A1801,Collections!$A:$A,Collections!D:D), 0)</f>
        <v>0</v>
      </c>
      <c r="I1801">
        <f>IF(EXACT(VLOOKUP(I$1,Variables!$B$6:$C$32, 2, FALSE), "Yes"), LOOKUP($A1801,Collections!$A:$A,Collections!E:E), 0)</f>
        <v>0</v>
      </c>
      <c r="J1801">
        <f>IF(EXACT(VLOOKUP(J$1,Variables!$B$6:$C$32, 2, FALSE), "Yes"), LOOKUP($A1801,Collections!$A:$A,Collections!F:F), 0)</f>
        <v>0</v>
      </c>
      <c r="K1801">
        <f>IF(EXACT(VLOOKUP(K$1,Variables!$B$6:$C$32, 2, FALSE), "Yes"), LOOKUP($A1801,Collections!$A:$A,Collections!G:G), 0)</f>
        <v>0</v>
      </c>
      <c r="L1801">
        <f>IF(EXACT(VLOOKUP(L$1,Variables!$B$6:$C$32, 2, FALSE), "Yes"), LOOKUP($A1801,Collections!$A:$A,Collections!H:H), 0)</f>
        <v>0</v>
      </c>
      <c r="M1801">
        <f>IF(EXACT(VLOOKUP(M$1,Variables!$B$6:$C$32, 2, FALSE), "Yes"), LOOKUP($A1801,Collections!$A:$A,Collections!I:I), 0)</f>
        <v>0</v>
      </c>
      <c r="N1801">
        <f>IF(EXACT(VLOOKUP(N$1,Variables!$B$6:$C$32, 2, FALSE), "Yes"), LOOKUP($A1801,Collections!$A:$A,Collections!J:J), 0)</f>
        <v>0</v>
      </c>
      <c r="O1801">
        <f>IF(EXACT(VLOOKUP(O$1,Variables!$B$6:$C$32, 2, FALSE), "Yes"), LOOKUP($A1801,Collections!$A:$A,Collections!K:K), 0)</f>
        <v>0</v>
      </c>
      <c r="P1801">
        <f>IF(EXACT(VLOOKUP(P$1,Variables!$B$6:$C$32, 2, FALSE), "Yes"), LOOKUP($A1801,Collections!$A:$A,Collections!L:L), 0)</f>
        <v>0</v>
      </c>
      <c r="Q1801">
        <f>IF(EXACT(VLOOKUP(Q$1,Variables!$B$6:$C$32, 2, FALSE), "Yes"), LOOKUP($A1801,Collections!$A:$A,Collections!M:M), 0)</f>
        <v>0</v>
      </c>
      <c r="R1801">
        <f>IF(EXACT(VLOOKUP(R$1,Variables!$B$6:$C$32, 2, FALSE), "Yes"), LOOKUP($A1801,Collections!$A:$A,Collections!N:N), 0)</f>
        <v>0</v>
      </c>
      <c r="S1801">
        <f>IF(EXACT(VLOOKUP(S$1,Variables!$B$6:$C$32, 2, FALSE), "Yes"), LOOKUP($A1801,Collections!$A:$A,Collections!O:O), 0)</f>
        <v>0</v>
      </c>
      <c r="T1801">
        <f>IF(EXACT(VLOOKUP(T$1,Variables!$B$6:$C$32, 2, FALSE), "Yes"), LOOKUP($A1801,Collections!$A:$A,Collections!P:P), 0)</f>
        <v>0</v>
      </c>
      <c r="U1801">
        <f>IF(EXACT(VLOOKUP(U$1,Variables!$B$6:$C$32, 2, FALSE), "Yes"), LOOKUP($A1801,Collections!$A:$A,Collections!Q:Q), 0)</f>
        <v>0</v>
      </c>
      <c r="V1801">
        <f>IF(EXACT(VLOOKUP(V$1,Variables!$B$6:$C$32, 2, FALSE), "Yes"), LOOKUP($A1801,Collections!$A:$A,Collections!R:R), 0)</f>
        <v>0</v>
      </c>
      <c r="W1801">
        <f>IF(EXACT(VLOOKUP(W$1,Variables!$B$6:$C$32, 2, FALSE), "Yes"), LOOKUP($A1801,Collections!$A:$A,Collections!S:S), 0)</f>
        <v>0</v>
      </c>
      <c r="X1801">
        <f>IF(EXACT(VLOOKUP(X$1,Variables!$B$6:$C$32, 2, FALSE), "Yes"), LOOKUP($A1801,Collections!$A:$A,Collections!T:T), 0)</f>
        <v>0</v>
      </c>
      <c r="Y1801">
        <f>IF(EXACT(VLOOKUP(Y$1,Variables!$B$6:$C$32, 2, FALSE), "Yes"), LOOKUP($A1801,Collections!$A:$A,Collections!U:U), 0)</f>
        <v>0</v>
      </c>
      <c r="Z1801">
        <f>IF(EXACT(VLOOKUP(Z$1,Variables!$B$6:$C$32, 2, FALSE), "Yes"), LOOKUP($A1801,Collections!$A:$A,Collections!V:V), 0)</f>
        <v>0</v>
      </c>
      <c r="AA1801">
        <f>IF(EXACT(VLOOKUP(AA$1,Variables!$B$6:$C$32, 2, FALSE), "Yes"), LOOKUP($A1801,Collections!$A:$A,Collections!W:W), 0)</f>
        <v>0</v>
      </c>
      <c r="AB1801">
        <f>IF(EXACT(VLOOKUP(AB$1,Variables!$B$6:$C$32, 2, FALSE), "Yes"), LOOKUP($A1801,Collections!$A:$A,Collections!X:X), 0)</f>
        <v>1</v>
      </c>
      <c r="AC1801">
        <f>IF(EXACT(VLOOKUP(AC$1,Variables!$B$6:$C$32, 2, FALSE), "Yes"), LOOKUP($A1801,Collections!$A:$A,Collections!Y:Y), 0)</f>
        <v>0</v>
      </c>
      <c r="AD1801">
        <f>IF(EXACT(VLOOKUP(AD$1,Variables!$B$6:$C$32, 2, FALSE), "Yes"), LOOKUP($A1801,Collections!$A:$A,Collections!Z:Z), 0)</f>
        <v>0</v>
      </c>
      <c r="AE1801">
        <f>IF(EXACT(VLOOKUP(AE$1,Variables!$B$6:$C$32, 2, FALSE), "Yes"), LOOKUP($A1801,Collections!$A:$A,Collections!AA:AA), 0)</f>
        <v>0</v>
      </c>
      <c r="AF1801">
        <f>IF(EXACT(VLOOKUP(AF$1,Variables!$B$6:$C$32, 2, FALSE), "Yes"), LOOKUP($A1801,Collections!$A:$A,Collections!AB:AB), 0)</f>
        <v>0</v>
      </c>
      <c r="AG1801" t="str">
        <f t="shared" si="28"/>
        <v>Yes</v>
      </c>
      <c r="AH1801">
        <f>IF(D1801&gt;=Variables!$C$1,1,0)</f>
        <v>1</v>
      </c>
      <c r="AI1801">
        <f>IF(E1801&gt;=Variables!$C$1,1,0)</f>
        <v>1</v>
      </c>
    </row>
    <row r="1802" spans="1:35" x14ac:dyDescent="0.2">
      <c r="A1802" s="25">
        <v>10773711</v>
      </c>
      <c r="B1802" s="2" t="s">
        <v>1594</v>
      </c>
      <c r="C1802">
        <f>IF(ISNA(VLOOKUP(A1802,Images!A:C,3,FALSE)), 0, VLOOKUP(A1802,Images!A:C,3,FALSE))/IF(ISNA(VLOOKUP(A1802,Images!A:C,2,FALSE)), 1,VLOOKUP(A1802,Images!A:C,2,FALSE))</f>
        <v>0.8930800542740841</v>
      </c>
      <c r="D1802">
        <f>IF(NOT(ISNA(VLOOKUP(A1802,Harvard!B:E,4,FALSE))), VLOOKUP(A1802,Harvard!B:E,4,FALSE), 0)</f>
        <v>1</v>
      </c>
      <c r="E1802">
        <f>IF(NOT(ISNA(VLOOKUP(A1802,UC!B:D, 3, FALSE))),VLOOKUP(A1802,UC!B:D, 2, FALSE)/VLOOKUP(A1802, UC!B:D, 3, FALSE), 0)</f>
        <v>1</v>
      </c>
      <c r="F1802">
        <f>IF(EXACT(VLOOKUP(F$1,Variables!$B$6:$C$32, 2, FALSE), "Yes"), LOOKUP($A1802,Collections!$A:$A,Collections!B:B), 0)</f>
        <v>1</v>
      </c>
      <c r="G1802">
        <f>IF(EXACT(VLOOKUP(G$1,Variables!$B$6:$C$32, 2, FALSE), "Yes"), LOOKUP($A1802,Collections!$A:$A,Collections!C:C), 0)</f>
        <v>0</v>
      </c>
      <c r="H1802">
        <f>IF(EXACT(VLOOKUP(H$1,Variables!$B$6:$C$32, 2, FALSE), "Yes"), LOOKUP($A1802,Collections!$A:$A,Collections!D:D), 0)</f>
        <v>0</v>
      </c>
      <c r="I1802">
        <f>IF(EXACT(VLOOKUP(I$1,Variables!$B$6:$C$32, 2, FALSE), "Yes"), LOOKUP($A1802,Collections!$A:$A,Collections!E:E), 0)</f>
        <v>0</v>
      </c>
      <c r="J1802">
        <f>IF(EXACT(VLOOKUP(J$1,Variables!$B$6:$C$32, 2, FALSE), "Yes"), LOOKUP($A1802,Collections!$A:$A,Collections!F:F), 0)</f>
        <v>0</v>
      </c>
      <c r="K1802">
        <f>IF(EXACT(VLOOKUP(K$1,Variables!$B$6:$C$32, 2, FALSE), "Yes"), LOOKUP($A1802,Collections!$A:$A,Collections!G:G), 0)</f>
        <v>0</v>
      </c>
      <c r="L1802">
        <f>IF(EXACT(VLOOKUP(L$1,Variables!$B$6:$C$32, 2, FALSE), "Yes"), LOOKUP($A1802,Collections!$A:$A,Collections!H:H), 0)</f>
        <v>0</v>
      </c>
      <c r="M1802">
        <f>IF(EXACT(VLOOKUP(M$1,Variables!$B$6:$C$32, 2, FALSE), "Yes"), LOOKUP($A1802,Collections!$A:$A,Collections!I:I), 0)</f>
        <v>0</v>
      </c>
      <c r="N1802">
        <f>IF(EXACT(VLOOKUP(N$1,Variables!$B$6:$C$32, 2, FALSE), "Yes"), LOOKUP($A1802,Collections!$A:$A,Collections!J:J), 0)</f>
        <v>0</v>
      </c>
      <c r="O1802">
        <f>IF(EXACT(VLOOKUP(O$1,Variables!$B$6:$C$32, 2, FALSE), "Yes"), LOOKUP($A1802,Collections!$A:$A,Collections!K:K), 0)</f>
        <v>0</v>
      </c>
      <c r="P1802">
        <f>IF(EXACT(VLOOKUP(P$1,Variables!$B$6:$C$32, 2, FALSE), "Yes"), LOOKUP($A1802,Collections!$A:$A,Collections!L:L), 0)</f>
        <v>0</v>
      </c>
      <c r="Q1802">
        <f>IF(EXACT(VLOOKUP(Q$1,Variables!$B$6:$C$32, 2, FALSE), "Yes"), LOOKUP($A1802,Collections!$A:$A,Collections!M:M), 0)</f>
        <v>0</v>
      </c>
      <c r="R1802">
        <f>IF(EXACT(VLOOKUP(R$1,Variables!$B$6:$C$32, 2, FALSE), "Yes"), LOOKUP($A1802,Collections!$A:$A,Collections!N:N), 0)</f>
        <v>0</v>
      </c>
      <c r="S1802">
        <f>IF(EXACT(VLOOKUP(S$1,Variables!$B$6:$C$32, 2, FALSE), "Yes"), LOOKUP($A1802,Collections!$A:$A,Collections!O:O), 0)</f>
        <v>0</v>
      </c>
      <c r="T1802">
        <f>IF(EXACT(VLOOKUP(T$1,Variables!$B$6:$C$32, 2, FALSE), "Yes"), LOOKUP($A1802,Collections!$A:$A,Collections!P:P), 0)</f>
        <v>0</v>
      </c>
      <c r="U1802">
        <f>IF(EXACT(VLOOKUP(U$1,Variables!$B$6:$C$32, 2, FALSE), "Yes"), LOOKUP($A1802,Collections!$A:$A,Collections!Q:Q), 0)</f>
        <v>0</v>
      </c>
      <c r="V1802">
        <f>IF(EXACT(VLOOKUP(V$1,Variables!$B$6:$C$32, 2, FALSE), "Yes"), LOOKUP($A1802,Collections!$A:$A,Collections!R:R), 0)</f>
        <v>0</v>
      </c>
      <c r="W1802">
        <f>IF(EXACT(VLOOKUP(W$1,Variables!$B$6:$C$32, 2, FALSE), "Yes"), LOOKUP($A1802,Collections!$A:$A,Collections!S:S), 0)</f>
        <v>0</v>
      </c>
      <c r="X1802">
        <f>IF(EXACT(VLOOKUP(X$1,Variables!$B$6:$C$32, 2, FALSE), "Yes"), LOOKUP($A1802,Collections!$A:$A,Collections!T:T), 0)</f>
        <v>0</v>
      </c>
      <c r="Y1802">
        <f>IF(EXACT(VLOOKUP(Y$1,Variables!$B$6:$C$32, 2, FALSE), "Yes"), LOOKUP($A1802,Collections!$A:$A,Collections!U:U), 0)</f>
        <v>0</v>
      </c>
      <c r="Z1802">
        <f>IF(EXACT(VLOOKUP(Z$1,Variables!$B$6:$C$32, 2, FALSE), "Yes"), LOOKUP($A1802,Collections!$A:$A,Collections!V:V), 0)</f>
        <v>0</v>
      </c>
      <c r="AA1802">
        <f>IF(EXACT(VLOOKUP(AA$1,Variables!$B$6:$C$32, 2, FALSE), "Yes"), LOOKUP($A1802,Collections!$A:$A,Collections!W:W), 0)</f>
        <v>0</v>
      </c>
      <c r="AB1802">
        <f>IF(EXACT(VLOOKUP(AB$1,Variables!$B$6:$C$32, 2, FALSE), "Yes"), LOOKUP($A1802,Collections!$A:$A,Collections!X:X), 0)</f>
        <v>0</v>
      </c>
      <c r="AC1802">
        <f>IF(EXACT(VLOOKUP(AC$1,Variables!$B$6:$C$32, 2, FALSE), "Yes"), LOOKUP($A1802,Collections!$A:$A,Collections!Y:Y), 0)</f>
        <v>0</v>
      </c>
      <c r="AD1802">
        <f>IF(EXACT(VLOOKUP(AD$1,Variables!$B$6:$C$32, 2, FALSE), "Yes"), LOOKUP($A1802,Collections!$A:$A,Collections!Z:Z), 0)</f>
        <v>0</v>
      </c>
      <c r="AE1802">
        <f>IF(EXACT(VLOOKUP(AE$1,Variables!$B$6:$C$32, 2, FALSE), "Yes"), LOOKUP($A1802,Collections!$A:$A,Collections!AA:AA), 0)</f>
        <v>0</v>
      </c>
      <c r="AF1802">
        <f>IF(EXACT(VLOOKUP(AF$1,Variables!$B$6:$C$32, 2, FALSE), "Yes"), LOOKUP($A1802,Collections!$A:$A,Collections!AB:AB), 0)</f>
        <v>0</v>
      </c>
      <c r="AG1802" t="str">
        <f t="shared" si="28"/>
        <v>Yes</v>
      </c>
      <c r="AH1802">
        <f>IF(D1802&gt;=Variables!$C$1,1,0)</f>
        <v>1</v>
      </c>
      <c r="AI1802">
        <f>IF(E1802&gt;=Variables!$C$1,1,0)</f>
        <v>1</v>
      </c>
    </row>
    <row r="1803" spans="1:35" x14ac:dyDescent="0.2">
      <c r="A1803" s="25">
        <v>219371</v>
      </c>
      <c r="B1803" s="2" t="s">
        <v>1360</v>
      </c>
      <c r="C1803">
        <f>IF(ISNA(VLOOKUP(A1803,Images!A:C,3,FALSE)), 0, VLOOKUP(A1803,Images!A:C,3,FALSE))/IF(ISNA(VLOOKUP(A1803,Images!A:C,2,FALSE)), 1,VLOOKUP(A1803,Images!A:C,2,FALSE))</f>
        <v>1.674649764108474E-2</v>
      </c>
      <c r="D1803">
        <f>IF(NOT(ISNA(VLOOKUP(A1803,Harvard!B:E,4,FALSE))), VLOOKUP(A1803,Harvard!B:E,4,FALSE), 0)</f>
        <v>0.93200000000000005</v>
      </c>
      <c r="E1803">
        <f>IF(NOT(ISNA(VLOOKUP(A1803,UC!B:D, 3, FALSE))),VLOOKUP(A1803,UC!B:D, 2, FALSE)/VLOOKUP(A1803, UC!B:D, 3, FALSE), 0)</f>
        <v>1</v>
      </c>
      <c r="F1803">
        <f>IF(EXACT(VLOOKUP(F$1,Variables!$B$6:$C$32, 2, FALSE), "Yes"), LOOKUP($A1803,Collections!$A:$A,Collections!B:B), 0)</f>
        <v>0</v>
      </c>
      <c r="G1803">
        <f>IF(EXACT(VLOOKUP(G$1,Variables!$B$6:$C$32, 2, FALSE), "Yes"), LOOKUP($A1803,Collections!$A:$A,Collections!C:C), 0)</f>
        <v>1</v>
      </c>
      <c r="H1803">
        <f>IF(EXACT(VLOOKUP(H$1,Variables!$B$6:$C$32, 2, FALSE), "Yes"), LOOKUP($A1803,Collections!$A:$A,Collections!D:D), 0)</f>
        <v>0</v>
      </c>
      <c r="I1803">
        <f>IF(EXACT(VLOOKUP(I$1,Variables!$B$6:$C$32, 2, FALSE), "Yes"), LOOKUP($A1803,Collections!$A:$A,Collections!E:E), 0)</f>
        <v>0</v>
      </c>
      <c r="J1803">
        <f>IF(EXACT(VLOOKUP(J$1,Variables!$B$6:$C$32, 2, FALSE), "Yes"), LOOKUP($A1803,Collections!$A:$A,Collections!F:F), 0)</f>
        <v>0</v>
      </c>
      <c r="K1803">
        <f>IF(EXACT(VLOOKUP(K$1,Variables!$B$6:$C$32, 2, FALSE), "Yes"), LOOKUP($A1803,Collections!$A:$A,Collections!G:G), 0)</f>
        <v>0</v>
      </c>
      <c r="L1803">
        <f>IF(EXACT(VLOOKUP(L$1,Variables!$B$6:$C$32, 2, FALSE), "Yes"), LOOKUP($A1803,Collections!$A:$A,Collections!H:H), 0)</f>
        <v>0</v>
      </c>
      <c r="M1803">
        <f>IF(EXACT(VLOOKUP(M$1,Variables!$B$6:$C$32, 2, FALSE), "Yes"), LOOKUP($A1803,Collections!$A:$A,Collections!I:I), 0)</f>
        <v>0</v>
      </c>
      <c r="N1803">
        <f>IF(EXACT(VLOOKUP(N$1,Variables!$B$6:$C$32, 2, FALSE), "Yes"), LOOKUP($A1803,Collections!$A:$A,Collections!J:J), 0)</f>
        <v>0</v>
      </c>
      <c r="O1803">
        <f>IF(EXACT(VLOOKUP(O$1,Variables!$B$6:$C$32, 2, FALSE), "Yes"), LOOKUP($A1803,Collections!$A:$A,Collections!K:K), 0)</f>
        <v>0</v>
      </c>
      <c r="P1803">
        <f>IF(EXACT(VLOOKUP(P$1,Variables!$B$6:$C$32, 2, FALSE), "Yes"), LOOKUP($A1803,Collections!$A:$A,Collections!L:L), 0)</f>
        <v>0</v>
      </c>
      <c r="Q1803">
        <f>IF(EXACT(VLOOKUP(Q$1,Variables!$B$6:$C$32, 2, FALSE), "Yes"), LOOKUP($A1803,Collections!$A:$A,Collections!M:M), 0)</f>
        <v>0</v>
      </c>
      <c r="R1803">
        <f>IF(EXACT(VLOOKUP(R$1,Variables!$B$6:$C$32, 2, FALSE), "Yes"), LOOKUP($A1803,Collections!$A:$A,Collections!N:N), 0)</f>
        <v>0</v>
      </c>
      <c r="S1803">
        <f>IF(EXACT(VLOOKUP(S$1,Variables!$B$6:$C$32, 2, FALSE), "Yes"), LOOKUP($A1803,Collections!$A:$A,Collections!O:O), 0)</f>
        <v>0</v>
      </c>
      <c r="T1803">
        <f>IF(EXACT(VLOOKUP(T$1,Variables!$B$6:$C$32, 2, FALSE), "Yes"), LOOKUP($A1803,Collections!$A:$A,Collections!P:P), 0)</f>
        <v>0</v>
      </c>
      <c r="U1803">
        <f>IF(EXACT(VLOOKUP(U$1,Variables!$B$6:$C$32, 2, FALSE), "Yes"), LOOKUP($A1803,Collections!$A:$A,Collections!Q:Q), 0)</f>
        <v>0</v>
      </c>
      <c r="V1803">
        <f>IF(EXACT(VLOOKUP(V$1,Variables!$B$6:$C$32, 2, FALSE), "Yes"), LOOKUP($A1803,Collections!$A:$A,Collections!R:R), 0)</f>
        <v>0</v>
      </c>
      <c r="W1803">
        <f>IF(EXACT(VLOOKUP(W$1,Variables!$B$6:$C$32, 2, FALSE), "Yes"), LOOKUP($A1803,Collections!$A:$A,Collections!S:S), 0)</f>
        <v>0</v>
      </c>
      <c r="X1803">
        <f>IF(EXACT(VLOOKUP(X$1,Variables!$B$6:$C$32, 2, FALSE), "Yes"), LOOKUP($A1803,Collections!$A:$A,Collections!T:T), 0)</f>
        <v>0</v>
      </c>
      <c r="Y1803">
        <f>IF(EXACT(VLOOKUP(Y$1,Variables!$B$6:$C$32, 2, FALSE), "Yes"), LOOKUP($A1803,Collections!$A:$A,Collections!U:U), 0)</f>
        <v>0</v>
      </c>
      <c r="Z1803">
        <f>IF(EXACT(VLOOKUP(Z$1,Variables!$B$6:$C$32, 2, FALSE), "Yes"), LOOKUP($A1803,Collections!$A:$A,Collections!V:V), 0)</f>
        <v>0</v>
      </c>
      <c r="AA1803">
        <f>IF(EXACT(VLOOKUP(AA$1,Variables!$B$6:$C$32, 2, FALSE), "Yes"), LOOKUP($A1803,Collections!$A:$A,Collections!W:W), 0)</f>
        <v>0</v>
      </c>
      <c r="AB1803">
        <f>IF(EXACT(VLOOKUP(AB$1,Variables!$B$6:$C$32, 2, FALSE), "Yes"), LOOKUP($A1803,Collections!$A:$A,Collections!X:X), 0)</f>
        <v>0</v>
      </c>
      <c r="AC1803">
        <f>IF(EXACT(VLOOKUP(AC$1,Variables!$B$6:$C$32, 2, FALSE), "Yes"), LOOKUP($A1803,Collections!$A:$A,Collections!Y:Y), 0)</f>
        <v>0</v>
      </c>
      <c r="AD1803">
        <f>IF(EXACT(VLOOKUP(AD$1,Variables!$B$6:$C$32, 2, FALSE), "Yes"), LOOKUP($A1803,Collections!$A:$A,Collections!Z:Z), 0)</f>
        <v>0</v>
      </c>
      <c r="AE1803">
        <f>IF(EXACT(VLOOKUP(AE$1,Variables!$B$6:$C$32, 2, FALSE), "Yes"), LOOKUP($A1803,Collections!$A:$A,Collections!AA:AA), 0)</f>
        <v>0</v>
      </c>
      <c r="AF1803">
        <f>IF(EXACT(VLOOKUP(AF$1,Variables!$B$6:$C$32, 2, FALSE), "Yes"), LOOKUP($A1803,Collections!$A:$A,Collections!AB:AB), 0)</f>
        <v>0</v>
      </c>
      <c r="AG1803" t="str">
        <f t="shared" si="28"/>
        <v>Yes</v>
      </c>
      <c r="AH1803">
        <f>IF(D1803&gt;=Variables!$C$1,1,0)</f>
        <v>1</v>
      </c>
      <c r="AI1803">
        <f>IF(E1803&gt;=Variables!$C$1,1,0)</f>
        <v>1</v>
      </c>
    </row>
    <row r="1804" spans="1:35" x14ac:dyDescent="0.2">
      <c r="A1804" s="25">
        <v>219398</v>
      </c>
      <c r="B1804" s="2" t="s">
        <v>1361</v>
      </c>
      <c r="C1804">
        <f>IF(ISNA(VLOOKUP(A1804,Images!A:C,3,FALSE)), 0, VLOOKUP(A1804,Images!A:C,3,FALSE))/IF(ISNA(VLOOKUP(A1804,Images!A:C,2,FALSE)), 1,VLOOKUP(A1804,Images!A:C,2,FALSE))</f>
        <v>9.9672988881621977E-3</v>
      </c>
      <c r="D1804">
        <f>IF(NOT(ISNA(VLOOKUP(A1804,Harvard!B:E,4,FALSE))), VLOOKUP(A1804,Harvard!B:E,4,FALSE), 0)</f>
        <v>0.97650000000000003</v>
      </c>
      <c r="E1804">
        <f>IF(NOT(ISNA(VLOOKUP(A1804,UC!B:D, 3, FALSE))),VLOOKUP(A1804,UC!B:D, 2, FALSE)/VLOOKUP(A1804, UC!B:D, 3, FALSE), 0)</f>
        <v>1</v>
      </c>
      <c r="F1804">
        <f>IF(EXACT(VLOOKUP(F$1,Variables!$B$6:$C$32, 2, FALSE), "Yes"), LOOKUP($A1804,Collections!$A:$A,Collections!B:B), 0)</f>
        <v>1</v>
      </c>
      <c r="G1804">
        <f>IF(EXACT(VLOOKUP(G$1,Variables!$B$6:$C$32, 2, FALSE), "Yes"), LOOKUP($A1804,Collections!$A:$A,Collections!C:C), 0)</f>
        <v>0</v>
      </c>
      <c r="H1804">
        <f>IF(EXACT(VLOOKUP(H$1,Variables!$B$6:$C$32, 2, FALSE), "Yes"), LOOKUP($A1804,Collections!$A:$A,Collections!D:D), 0)</f>
        <v>0</v>
      </c>
      <c r="I1804">
        <f>IF(EXACT(VLOOKUP(I$1,Variables!$B$6:$C$32, 2, FALSE), "Yes"), LOOKUP($A1804,Collections!$A:$A,Collections!E:E), 0)</f>
        <v>0</v>
      </c>
      <c r="J1804">
        <f>IF(EXACT(VLOOKUP(J$1,Variables!$B$6:$C$32, 2, FALSE), "Yes"), LOOKUP($A1804,Collections!$A:$A,Collections!F:F), 0)</f>
        <v>0</v>
      </c>
      <c r="K1804">
        <f>IF(EXACT(VLOOKUP(K$1,Variables!$B$6:$C$32, 2, FALSE), "Yes"), LOOKUP($A1804,Collections!$A:$A,Collections!G:G), 0)</f>
        <v>0</v>
      </c>
      <c r="L1804">
        <f>IF(EXACT(VLOOKUP(L$1,Variables!$B$6:$C$32, 2, FALSE), "Yes"), LOOKUP($A1804,Collections!$A:$A,Collections!H:H), 0)</f>
        <v>0</v>
      </c>
      <c r="M1804">
        <f>IF(EXACT(VLOOKUP(M$1,Variables!$B$6:$C$32, 2, FALSE), "Yes"), LOOKUP($A1804,Collections!$A:$A,Collections!I:I), 0)</f>
        <v>0</v>
      </c>
      <c r="N1804">
        <f>IF(EXACT(VLOOKUP(N$1,Variables!$B$6:$C$32, 2, FALSE), "Yes"), LOOKUP($A1804,Collections!$A:$A,Collections!J:J), 0)</f>
        <v>0</v>
      </c>
      <c r="O1804">
        <f>IF(EXACT(VLOOKUP(O$1,Variables!$B$6:$C$32, 2, FALSE), "Yes"), LOOKUP($A1804,Collections!$A:$A,Collections!K:K), 0)</f>
        <v>0</v>
      </c>
      <c r="P1804">
        <f>IF(EXACT(VLOOKUP(P$1,Variables!$B$6:$C$32, 2, FALSE), "Yes"), LOOKUP($A1804,Collections!$A:$A,Collections!L:L), 0)</f>
        <v>0</v>
      </c>
      <c r="Q1804">
        <f>IF(EXACT(VLOOKUP(Q$1,Variables!$B$6:$C$32, 2, FALSE), "Yes"), LOOKUP($A1804,Collections!$A:$A,Collections!M:M), 0)</f>
        <v>0</v>
      </c>
      <c r="R1804">
        <f>IF(EXACT(VLOOKUP(R$1,Variables!$B$6:$C$32, 2, FALSE), "Yes"), LOOKUP($A1804,Collections!$A:$A,Collections!N:N), 0)</f>
        <v>0</v>
      </c>
      <c r="S1804">
        <f>IF(EXACT(VLOOKUP(S$1,Variables!$B$6:$C$32, 2, FALSE), "Yes"), LOOKUP($A1804,Collections!$A:$A,Collections!O:O), 0)</f>
        <v>0</v>
      </c>
      <c r="T1804">
        <f>IF(EXACT(VLOOKUP(T$1,Variables!$B$6:$C$32, 2, FALSE), "Yes"), LOOKUP($A1804,Collections!$A:$A,Collections!P:P), 0)</f>
        <v>0</v>
      </c>
      <c r="U1804">
        <f>IF(EXACT(VLOOKUP(U$1,Variables!$B$6:$C$32, 2, FALSE), "Yes"), LOOKUP($A1804,Collections!$A:$A,Collections!Q:Q), 0)</f>
        <v>0</v>
      </c>
      <c r="V1804">
        <f>IF(EXACT(VLOOKUP(V$1,Variables!$B$6:$C$32, 2, FALSE), "Yes"), LOOKUP($A1804,Collections!$A:$A,Collections!R:R), 0)</f>
        <v>0</v>
      </c>
      <c r="W1804">
        <f>IF(EXACT(VLOOKUP(W$1,Variables!$B$6:$C$32, 2, FALSE), "Yes"), LOOKUP($A1804,Collections!$A:$A,Collections!S:S), 0)</f>
        <v>0</v>
      </c>
      <c r="X1804">
        <f>IF(EXACT(VLOOKUP(X$1,Variables!$B$6:$C$32, 2, FALSE), "Yes"), LOOKUP($A1804,Collections!$A:$A,Collections!T:T), 0)</f>
        <v>0</v>
      </c>
      <c r="Y1804">
        <f>IF(EXACT(VLOOKUP(Y$1,Variables!$B$6:$C$32, 2, FALSE), "Yes"), LOOKUP($A1804,Collections!$A:$A,Collections!U:U), 0)</f>
        <v>0</v>
      </c>
      <c r="Z1804">
        <f>IF(EXACT(VLOOKUP(Z$1,Variables!$B$6:$C$32, 2, FALSE), "Yes"), LOOKUP($A1804,Collections!$A:$A,Collections!V:V), 0)</f>
        <v>0</v>
      </c>
      <c r="AA1804">
        <f>IF(EXACT(VLOOKUP(AA$1,Variables!$B$6:$C$32, 2, FALSE), "Yes"), LOOKUP($A1804,Collections!$A:$A,Collections!W:W), 0)</f>
        <v>0</v>
      </c>
      <c r="AB1804">
        <f>IF(EXACT(VLOOKUP(AB$1,Variables!$B$6:$C$32, 2, FALSE), "Yes"), LOOKUP($A1804,Collections!$A:$A,Collections!X:X), 0)</f>
        <v>0</v>
      </c>
      <c r="AC1804">
        <f>IF(EXACT(VLOOKUP(AC$1,Variables!$B$6:$C$32, 2, FALSE), "Yes"), LOOKUP($A1804,Collections!$A:$A,Collections!Y:Y), 0)</f>
        <v>0</v>
      </c>
      <c r="AD1804">
        <f>IF(EXACT(VLOOKUP(AD$1,Variables!$B$6:$C$32, 2, FALSE), "Yes"), LOOKUP($A1804,Collections!$A:$A,Collections!Z:Z), 0)</f>
        <v>0</v>
      </c>
      <c r="AE1804">
        <f>IF(EXACT(VLOOKUP(AE$1,Variables!$B$6:$C$32, 2, FALSE), "Yes"), LOOKUP($A1804,Collections!$A:$A,Collections!AA:AA), 0)</f>
        <v>0</v>
      </c>
      <c r="AF1804">
        <f>IF(EXACT(VLOOKUP(AF$1,Variables!$B$6:$C$32, 2, FALSE), "Yes"), LOOKUP($A1804,Collections!$A:$A,Collections!AB:AB), 0)</f>
        <v>0</v>
      </c>
      <c r="AG1804" t="str">
        <f t="shared" si="28"/>
        <v>Yes</v>
      </c>
      <c r="AH1804">
        <f>IF(D1804&gt;=Variables!$C$1,1,0)</f>
        <v>1</v>
      </c>
      <c r="AI1804">
        <f>IF(E1804&gt;=Variables!$C$1,1,0)</f>
        <v>1</v>
      </c>
    </row>
    <row r="1805" spans="1:35" x14ac:dyDescent="0.2">
      <c r="A1805" s="25">
        <v>7409168</v>
      </c>
      <c r="B1805" s="2" t="s">
        <v>1568</v>
      </c>
      <c r="C1805">
        <f>IF(ISNA(VLOOKUP(A1805,Images!A:C,3,FALSE)), 0, VLOOKUP(A1805,Images!A:C,3,FALSE))/IF(ISNA(VLOOKUP(A1805,Images!A:C,2,FALSE)), 1,VLOOKUP(A1805,Images!A:C,2,FALSE))</f>
        <v>1.914425193835551E-4</v>
      </c>
      <c r="D1805">
        <f>IF(NOT(ISNA(VLOOKUP(A1805,Harvard!B:E,4,FALSE))), VLOOKUP(A1805,Harvard!B:E,4,FALSE), 0)</f>
        <v>1</v>
      </c>
      <c r="E1805">
        <f>IF(NOT(ISNA(VLOOKUP(A1805,UC!B:D, 3, FALSE))),VLOOKUP(A1805,UC!B:D, 2, FALSE)/VLOOKUP(A1805, UC!B:D, 3, FALSE), 0)</f>
        <v>1</v>
      </c>
      <c r="F1805">
        <f>IF(EXACT(VLOOKUP(F$1,Variables!$B$6:$C$32, 2, FALSE), "Yes"), LOOKUP($A1805,Collections!$A:$A,Collections!B:B), 0)</f>
        <v>1</v>
      </c>
      <c r="G1805">
        <f>IF(EXACT(VLOOKUP(G$1,Variables!$B$6:$C$32, 2, FALSE), "Yes"), LOOKUP($A1805,Collections!$A:$A,Collections!C:C), 0)</f>
        <v>0</v>
      </c>
      <c r="H1805">
        <f>IF(EXACT(VLOOKUP(H$1,Variables!$B$6:$C$32, 2, FALSE), "Yes"), LOOKUP($A1805,Collections!$A:$A,Collections!D:D), 0)</f>
        <v>0</v>
      </c>
      <c r="I1805">
        <f>IF(EXACT(VLOOKUP(I$1,Variables!$B$6:$C$32, 2, FALSE), "Yes"), LOOKUP($A1805,Collections!$A:$A,Collections!E:E), 0)</f>
        <v>0</v>
      </c>
      <c r="J1805">
        <f>IF(EXACT(VLOOKUP(J$1,Variables!$B$6:$C$32, 2, FALSE), "Yes"), LOOKUP($A1805,Collections!$A:$A,Collections!F:F), 0)</f>
        <v>0</v>
      </c>
      <c r="K1805">
        <f>IF(EXACT(VLOOKUP(K$1,Variables!$B$6:$C$32, 2, FALSE), "Yes"), LOOKUP($A1805,Collections!$A:$A,Collections!G:G), 0)</f>
        <v>0</v>
      </c>
      <c r="L1805">
        <f>IF(EXACT(VLOOKUP(L$1,Variables!$B$6:$C$32, 2, FALSE), "Yes"), LOOKUP($A1805,Collections!$A:$A,Collections!H:H), 0)</f>
        <v>0</v>
      </c>
      <c r="M1805">
        <f>IF(EXACT(VLOOKUP(M$1,Variables!$B$6:$C$32, 2, FALSE), "Yes"), LOOKUP($A1805,Collections!$A:$A,Collections!I:I), 0)</f>
        <v>0</v>
      </c>
      <c r="N1805">
        <f>IF(EXACT(VLOOKUP(N$1,Variables!$B$6:$C$32, 2, FALSE), "Yes"), LOOKUP($A1805,Collections!$A:$A,Collections!J:J), 0)</f>
        <v>0</v>
      </c>
      <c r="O1805">
        <f>IF(EXACT(VLOOKUP(O$1,Variables!$B$6:$C$32, 2, FALSE), "Yes"), LOOKUP($A1805,Collections!$A:$A,Collections!K:K), 0)</f>
        <v>0</v>
      </c>
      <c r="P1805">
        <f>IF(EXACT(VLOOKUP(P$1,Variables!$B$6:$C$32, 2, FALSE), "Yes"), LOOKUP($A1805,Collections!$A:$A,Collections!L:L), 0)</f>
        <v>0</v>
      </c>
      <c r="Q1805">
        <f>IF(EXACT(VLOOKUP(Q$1,Variables!$B$6:$C$32, 2, FALSE), "Yes"), LOOKUP($A1805,Collections!$A:$A,Collections!M:M), 0)</f>
        <v>0</v>
      </c>
      <c r="R1805">
        <f>IF(EXACT(VLOOKUP(R$1,Variables!$B$6:$C$32, 2, FALSE), "Yes"), LOOKUP($A1805,Collections!$A:$A,Collections!N:N), 0)</f>
        <v>0</v>
      </c>
      <c r="S1805">
        <f>IF(EXACT(VLOOKUP(S$1,Variables!$B$6:$C$32, 2, FALSE), "Yes"), LOOKUP($A1805,Collections!$A:$A,Collections!O:O), 0)</f>
        <v>0</v>
      </c>
      <c r="T1805">
        <f>IF(EXACT(VLOOKUP(T$1,Variables!$B$6:$C$32, 2, FALSE), "Yes"), LOOKUP($A1805,Collections!$A:$A,Collections!P:P), 0)</f>
        <v>0</v>
      </c>
      <c r="U1805">
        <f>IF(EXACT(VLOOKUP(U$1,Variables!$B$6:$C$32, 2, FALSE), "Yes"), LOOKUP($A1805,Collections!$A:$A,Collections!Q:Q), 0)</f>
        <v>0</v>
      </c>
      <c r="V1805">
        <f>IF(EXACT(VLOOKUP(V$1,Variables!$B$6:$C$32, 2, FALSE), "Yes"), LOOKUP($A1805,Collections!$A:$A,Collections!R:R), 0)</f>
        <v>0</v>
      </c>
      <c r="W1805">
        <f>IF(EXACT(VLOOKUP(W$1,Variables!$B$6:$C$32, 2, FALSE), "Yes"), LOOKUP($A1805,Collections!$A:$A,Collections!S:S), 0)</f>
        <v>0</v>
      </c>
      <c r="X1805">
        <f>IF(EXACT(VLOOKUP(X$1,Variables!$B$6:$C$32, 2, FALSE), "Yes"), LOOKUP($A1805,Collections!$A:$A,Collections!T:T), 0)</f>
        <v>0</v>
      </c>
      <c r="Y1805">
        <f>IF(EXACT(VLOOKUP(Y$1,Variables!$B$6:$C$32, 2, FALSE), "Yes"), LOOKUP($A1805,Collections!$A:$A,Collections!U:U), 0)</f>
        <v>0</v>
      </c>
      <c r="Z1805">
        <f>IF(EXACT(VLOOKUP(Z$1,Variables!$B$6:$C$32, 2, FALSE), "Yes"), LOOKUP($A1805,Collections!$A:$A,Collections!V:V), 0)</f>
        <v>0</v>
      </c>
      <c r="AA1805">
        <f>IF(EXACT(VLOOKUP(AA$1,Variables!$B$6:$C$32, 2, FALSE), "Yes"), LOOKUP($A1805,Collections!$A:$A,Collections!W:W), 0)</f>
        <v>0</v>
      </c>
      <c r="AB1805">
        <f>IF(EXACT(VLOOKUP(AB$1,Variables!$B$6:$C$32, 2, FALSE), "Yes"), LOOKUP($A1805,Collections!$A:$A,Collections!X:X), 0)</f>
        <v>0</v>
      </c>
      <c r="AC1805">
        <f>IF(EXACT(VLOOKUP(AC$1,Variables!$B$6:$C$32, 2, FALSE), "Yes"), LOOKUP($A1805,Collections!$A:$A,Collections!Y:Y), 0)</f>
        <v>0</v>
      </c>
      <c r="AD1805">
        <f>IF(EXACT(VLOOKUP(AD$1,Variables!$B$6:$C$32, 2, FALSE), "Yes"), LOOKUP($A1805,Collections!$A:$A,Collections!Z:Z), 0)</f>
        <v>0</v>
      </c>
      <c r="AE1805">
        <f>IF(EXACT(VLOOKUP(AE$1,Variables!$B$6:$C$32, 2, FALSE), "Yes"), LOOKUP($A1805,Collections!$A:$A,Collections!AA:AA), 0)</f>
        <v>0</v>
      </c>
      <c r="AF1805">
        <f>IF(EXACT(VLOOKUP(AF$1,Variables!$B$6:$C$32, 2, FALSE), "Yes"), LOOKUP($A1805,Collections!$A:$A,Collections!AB:AB), 0)</f>
        <v>0</v>
      </c>
      <c r="AG1805" t="str">
        <f t="shared" si="28"/>
        <v>Yes</v>
      </c>
      <c r="AH1805">
        <f>IF(D1805&gt;=Variables!$C$1,1,0)</f>
        <v>1</v>
      </c>
      <c r="AI1805">
        <f>IF(E1805&gt;=Variables!$C$1,1,0)</f>
        <v>1</v>
      </c>
    </row>
    <row r="1806" spans="1:35" x14ac:dyDescent="0.2">
      <c r="A1806" s="25">
        <v>3617181</v>
      </c>
      <c r="B1806" s="2" t="s">
        <v>3086</v>
      </c>
      <c r="C1806">
        <f>IF(ISNA(VLOOKUP(A1806,Images!A:C,3,FALSE)), 0, VLOOKUP(A1806,Images!A:C,3,FALSE))/IF(ISNA(VLOOKUP(A1806,Images!A:C,2,FALSE)), 1,VLOOKUP(A1806,Images!A:C,2,FALSE))</f>
        <v>0.21356147021546262</v>
      </c>
      <c r="D1806">
        <f>IF(NOT(ISNA(VLOOKUP(A1806,Harvard!B:E,4,FALSE))), VLOOKUP(A1806,Harvard!B:E,4,FALSE), 0)</f>
        <v>0.6</v>
      </c>
      <c r="E1806">
        <f>IF(NOT(ISNA(VLOOKUP(A1806,UC!B:D, 3, FALSE))),VLOOKUP(A1806,UC!B:D, 2, FALSE)/VLOOKUP(A1806, UC!B:D, 3, FALSE), 0)</f>
        <v>0</v>
      </c>
      <c r="F1806">
        <f>IF(EXACT(VLOOKUP(F$1,Variables!$B$6:$C$32, 2, FALSE), "Yes"), LOOKUP($A1806,Collections!$A:$A,Collections!B:B), 0)</f>
        <v>0</v>
      </c>
      <c r="G1806">
        <f>IF(EXACT(VLOOKUP(G$1,Variables!$B$6:$C$32, 2, FALSE), "Yes"), LOOKUP($A1806,Collections!$A:$A,Collections!C:C), 0)</f>
        <v>0</v>
      </c>
      <c r="H1806">
        <f>IF(EXACT(VLOOKUP(H$1,Variables!$B$6:$C$32, 2, FALSE), "Yes"), LOOKUP($A1806,Collections!$A:$A,Collections!D:D), 0)</f>
        <v>0</v>
      </c>
      <c r="I1806">
        <f>IF(EXACT(VLOOKUP(I$1,Variables!$B$6:$C$32, 2, FALSE), "Yes"), LOOKUP($A1806,Collections!$A:$A,Collections!E:E), 0)</f>
        <v>0</v>
      </c>
      <c r="J1806">
        <f>IF(EXACT(VLOOKUP(J$1,Variables!$B$6:$C$32, 2, FALSE), "Yes"), LOOKUP($A1806,Collections!$A:$A,Collections!F:F), 0)</f>
        <v>1</v>
      </c>
      <c r="K1806">
        <f>IF(EXACT(VLOOKUP(K$1,Variables!$B$6:$C$32, 2, FALSE), "Yes"), LOOKUP($A1806,Collections!$A:$A,Collections!G:G), 0)</f>
        <v>0</v>
      </c>
      <c r="L1806">
        <f>IF(EXACT(VLOOKUP(L$1,Variables!$B$6:$C$32, 2, FALSE), "Yes"), LOOKUP($A1806,Collections!$A:$A,Collections!H:H), 0)</f>
        <v>0</v>
      </c>
      <c r="M1806">
        <f>IF(EXACT(VLOOKUP(M$1,Variables!$B$6:$C$32, 2, FALSE), "Yes"), LOOKUP($A1806,Collections!$A:$A,Collections!I:I), 0)</f>
        <v>0</v>
      </c>
      <c r="N1806">
        <f>IF(EXACT(VLOOKUP(N$1,Variables!$B$6:$C$32, 2, FALSE), "Yes"), LOOKUP($A1806,Collections!$A:$A,Collections!J:J), 0)</f>
        <v>0</v>
      </c>
      <c r="O1806">
        <f>IF(EXACT(VLOOKUP(O$1,Variables!$B$6:$C$32, 2, FALSE), "Yes"), LOOKUP($A1806,Collections!$A:$A,Collections!K:K), 0)</f>
        <v>0</v>
      </c>
      <c r="P1806">
        <f>IF(EXACT(VLOOKUP(P$1,Variables!$B$6:$C$32, 2, FALSE), "Yes"), LOOKUP($A1806,Collections!$A:$A,Collections!L:L), 0)</f>
        <v>0</v>
      </c>
      <c r="Q1806">
        <f>IF(EXACT(VLOOKUP(Q$1,Variables!$B$6:$C$32, 2, FALSE), "Yes"), LOOKUP($A1806,Collections!$A:$A,Collections!M:M), 0)</f>
        <v>0</v>
      </c>
      <c r="R1806">
        <f>IF(EXACT(VLOOKUP(R$1,Variables!$B$6:$C$32, 2, FALSE), "Yes"), LOOKUP($A1806,Collections!$A:$A,Collections!N:N), 0)</f>
        <v>0</v>
      </c>
      <c r="S1806">
        <f>IF(EXACT(VLOOKUP(S$1,Variables!$B$6:$C$32, 2, FALSE), "Yes"), LOOKUP($A1806,Collections!$A:$A,Collections!O:O), 0)</f>
        <v>0</v>
      </c>
      <c r="T1806">
        <f>IF(EXACT(VLOOKUP(T$1,Variables!$B$6:$C$32, 2, FALSE), "Yes"), LOOKUP($A1806,Collections!$A:$A,Collections!P:P), 0)</f>
        <v>0</v>
      </c>
      <c r="U1806">
        <f>IF(EXACT(VLOOKUP(U$1,Variables!$B$6:$C$32, 2, FALSE), "Yes"), LOOKUP($A1806,Collections!$A:$A,Collections!Q:Q), 0)</f>
        <v>0</v>
      </c>
      <c r="V1806">
        <f>IF(EXACT(VLOOKUP(V$1,Variables!$B$6:$C$32, 2, FALSE), "Yes"), LOOKUP($A1806,Collections!$A:$A,Collections!R:R), 0)</f>
        <v>0</v>
      </c>
      <c r="W1806">
        <f>IF(EXACT(VLOOKUP(W$1,Variables!$B$6:$C$32, 2, FALSE), "Yes"), LOOKUP($A1806,Collections!$A:$A,Collections!S:S), 0)</f>
        <v>0</v>
      </c>
      <c r="X1806">
        <f>IF(EXACT(VLOOKUP(X$1,Variables!$B$6:$C$32, 2, FALSE), "Yes"), LOOKUP($A1806,Collections!$A:$A,Collections!T:T), 0)</f>
        <v>0</v>
      </c>
      <c r="Y1806">
        <f>IF(EXACT(VLOOKUP(Y$1,Variables!$B$6:$C$32, 2, FALSE), "Yes"), LOOKUP($A1806,Collections!$A:$A,Collections!U:U), 0)</f>
        <v>0</v>
      </c>
      <c r="Z1806">
        <f>IF(EXACT(VLOOKUP(Z$1,Variables!$B$6:$C$32, 2, FALSE), "Yes"), LOOKUP($A1806,Collections!$A:$A,Collections!V:V), 0)</f>
        <v>0</v>
      </c>
      <c r="AA1806">
        <f>IF(EXACT(VLOOKUP(AA$1,Variables!$B$6:$C$32, 2, FALSE), "Yes"), LOOKUP($A1806,Collections!$A:$A,Collections!W:W), 0)</f>
        <v>0</v>
      </c>
      <c r="AB1806">
        <f>IF(EXACT(VLOOKUP(AB$1,Variables!$B$6:$C$32, 2, FALSE), "Yes"), LOOKUP($A1806,Collections!$A:$A,Collections!X:X), 0)</f>
        <v>0</v>
      </c>
      <c r="AC1806">
        <f>IF(EXACT(VLOOKUP(AC$1,Variables!$B$6:$C$32, 2, FALSE), "Yes"), LOOKUP($A1806,Collections!$A:$A,Collections!Y:Y), 0)</f>
        <v>0</v>
      </c>
      <c r="AD1806">
        <f>IF(EXACT(VLOOKUP(AD$1,Variables!$B$6:$C$32, 2, FALSE), "Yes"), LOOKUP($A1806,Collections!$A:$A,Collections!Z:Z), 0)</f>
        <v>0</v>
      </c>
      <c r="AE1806">
        <f>IF(EXACT(VLOOKUP(AE$1,Variables!$B$6:$C$32, 2, FALSE), "Yes"), LOOKUP($A1806,Collections!$A:$A,Collections!AA:AA), 0)</f>
        <v>0</v>
      </c>
      <c r="AF1806">
        <f>IF(EXACT(VLOOKUP(AF$1,Variables!$B$6:$C$32, 2, FALSE), "Yes"), LOOKUP($A1806,Collections!$A:$A,Collections!AB:AB), 0)</f>
        <v>0</v>
      </c>
      <c r="AG1806" t="str">
        <f t="shared" si="28"/>
        <v>Yes</v>
      </c>
      <c r="AH1806">
        <f>IF(D1806&gt;=Variables!$C$1,1,0)</f>
        <v>0</v>
      </c>
      <c r="AI1806">
        <f>IF(E1806&gt;=Variables!$C$1,1,0)</f>
        <v>0</v>
      </c>
    </row>
    <row r="1807" spans="1:35" x14ac:dyDescent="0.2">
      <c r="A1807" s="25">
        <v>219525</v>
      </c>
      <c r="B1807" s="2" t="s">
        <v>1362</v>
      </c>
      <c r="C1807">
        <f>IF(ISNA(VLOOKUP(A1807,Images!A:C,3,FALSE)), 0, VLOOKUP(A1807,Images!A:C,3,FALSE))/IF(ISNA(VLOOKUP(A1807,Images!A:C,2,FALSE)), 1,VLOOKUP(A1807,Images!A:C,2,FALSE))</f>
        <v>0.56277089323731733</v>
      </c>
      <c r="D1807">
        <f>IF(NOT(ISNA(VLOOKUP(A1807,Harvard!B:E,4,FALSE))), VLOOKUP(A1807,Harvard!B:E,4,FALSE), 0)</f>
        <v>0.99009999999999998</v>
      </c>
      <c r="E1807">
        <f>IF(NOT(ISNA(VLOOKUP(A1807,UC!B:D, 3, FALSE))),VLOOKUP(A1807,UC!B:D, 2, FALSE)/VLOOKUP(A1807, UC!B:D, 3, FALSE), 0)</f>
        <v>1</v>
      </c>
      <c r="F1807">
        <f>IF(EXACT(VLOOKUP(F$1,Variables!$B$6:$C$32, 2, FALSE), "Yes"), LOOKUP($A1807,Collections!$A:$A,Collections!B:B), 0)</f>
        <v>0</v>
      </c>
      <c r="G1807">
        <f>IF(EXACT(VLOOKUP(G$1,Variables!$B$6:$C$32, 2, FALSE), "Yes"), LOOKUP($A1807,Collections!$A:$A,Collections!C:C), 0)</f>
        <v>0</v>
      </c>
      <c r="H1807">
        <f>IF(EXACT(VLOOKUP(H$1,Variables!$B$6:$C$32, 2, FALSE), "Yes"), LOOKUP($A1807,Collections!$A:$A,Collections!D:D), 0)</f>
        <v>0</v>
      </c>
      <c r="I1807">
        <f>IF(EXACT(VLOOKUP(I$1,Variables!$B$6:$C$32, 2, FALSE), "Yes"), LOOKUP($A1807,Collections!$A:$A,Collections!E:E), 0)</f>
        <v>0</v>
      </c>
      <c r="J1807">
        <f>IF(EXACT(VLOOKUP(J$1,Variables!$B$6:$C$32, 2, FALSE), "Yes"), LOOKUP($A1807,Collections!$A:$A,Collections!F:F), 0)</f>
        <v>0</v>
      </c>
      <c r="K1807">
        <f>IF(EXACT(VLOOKUP(K$1,Variables!$B$6:$C$32, 2, FALSE), "Yes"), LOOKUP($A1807,Collections!$A:$A,Collections!G:G), 0)</f>
        <v>0</v>
      </c>
      <c r="L1807">
        <f>IF(EXACT(VLOOKUP(L$1,Variables!$B$6:$C$32, 2, FALSE), "Yes"), LOOKUP($A1807,Collections!$A:$A,Collections!H:H), 0)</f>
        <v>0</v>
      </c>
      <c r="M1807">
        <f>IF(EXACT(VLOOKUP(M$1,Variables!$B$6:$C$32, 2, FALSE), "Yes"), LOOKUP($A1807,Collections!$A:$A,Collections!I:I), 0)</f>
        <v>0</v>
      </c>
      <c r="N1807">
        <f>IF(EXACT(VLOOKUP(N$1,Variables!$B$6:$C$32, 2, FALSE), "Yes"), LOOKUP($A1807,Collections!$A:$A,Collections!J:J), 0)</f>
        <v>0</v>
      </c>
      <c r="O1807">
        <f>IF(EXACT(VLOOKUP(O$1,Variables!$B$6:$C$32, 2, FALSE), "Yes"), LOOKUP($A1807,Collections!$A:$A,Collections!K:K), 0)</f>
        <v>0</v>
      </c>
      <c r="P1807">
        <f>IF(EXACT(VLOOKUP(P$1,Variables!$B$6:$C$32, 2, FALSE), "Yes"), LOOKUP($A1807,Collections!$A:$A,Collections!L:L), 0)</f>
        <v>0</v>
      </c>
      <c r="Q1807">
        <f>IF(EXACT(VLOOKUP(Q$1,Variables!$B$6:$C$32, 2, FALSE), "Yes"), LOOKUP($A1807,Collections!$A:$A,Collections!M:M), 0)</f>
        <v>0</v>
      </c>
      <c r="R1807">
        <f>IF(EXACT(VLOOKUP(R$1,Variables!$B$6:$C$32, 2, FALSE), "Yes"), LOOKUP($A1807,Collections!$A:$A,Collections!N:N), 0)</f>
        <v>0</v>
      </c>
      <c r="S1807">
        <f>IF(EXACT(VLOOKUP(S$1,Variables!$B$6:$C$32, 2, FALSE), "Yes"), LOOKUP($A1807,Collections!$A:$A,Collections!O:O), 0)</f>
        <v>0</v>
      </c>
      <c r="T1807">
        <f>IF(EXACT(VLOOKUP(T$1,Variables!$B$6:$C$32, 2, FALSE), "Yes"), LOOKUP($A1807,Collections!$A:$A,Collections!P:P), 0)</f>
        <v>0</v>
      </c>
      <c r="U1807">
        <f>IF(EXACT(VLOOKUP(U$1,Variables!$B$6:$C$32, 2, FALSE), "Yes"), LOOKUP($A1807,Collections!$A:$A,Collections!Q:Q), 0)</f>
        <v>0</v>
      </c>
      <c r="V1807">
        <f>IF(EXACT(VLOOKUP(V$1,Variables!$B$6:$C$32, 2, FALSE), "Yes"), LOOKUP($A1807,Collections!$A:$A,Collections!R:R), 0)</f>
        <v>0</v>
      </c>
      <c r="W1807">
        <f>IF(EXACT(VLOOKUP(W$1,Variables!$B$6:$C$32, 2, FALSE), "Yes"), LOOKUP($A1807,Collections!$A:$A,Collections!S:S), 0)</f>
        <v>0</v>
      </c>
      <c r="X1807">
        <f>IF(EXACT(VLOOKUP(X$1,Variables!$B$6:$C$32, 2, FALSE), "Yes"), LOOKUP($A1807,Collections!$A:$A,Collections!T:T), 0)</f>
        <v>0</v>
      </c>
      <c r="Y1807">
        <f>IF(EXACT(VLOOKUP(Y$1,Variables!$B$6:$C$32, 2, FALSE), "Yes"), LOOKUP($A1807,Collections!$A:$A,Collections!U:U), 0)</f>
        <v>0</v>
      </c>
      <c r="Z1807">
        <f>IF(EXACT(VLOOKUP(Z$1,Variables!$B$6:$C$32, 2, FALSE), "Yes"), LOOKUP($A1807,Collections!$A:$A,Collections!V:V), 0)</f>
        <v>0</v>
      </c>
      <c r="AA1807">
        <f>IF(EXACT(VLOOKUP(AA$1,Variables!$B$6:$C$32, 2, FALSE), "Yes"), LOOKUP($A1807,Collections!$A:$A,Collections!W:W), 0)</f>
        <v>0</v>
      </c>
      <c r="AB1807">
        <f>IF(EXACT(VLOOKUP(AB$1,Variables!$B$6:$C$32, 2, FALSE), "Yes"), LOOKUP($A1807,Collections!$A:$A,Collections!X:X), 0)</f>
        <v>1</v>
      </c>
      <c r="AC1807">
        <f>IF(EXACT(VLOOKUP(AC$1,Variables!$B$6:$C$32, 2, FALSE), "Yes"), LOOKUP($A1807,Collections!$A:$A,Collections!Y:Y), 0)</f>
        <v>0</v>
      </c>
      <c r="AD1807">
        <f>IF(EXACT(VLOOKUP(AD$1,Variables!$B$6:$C$32, 2, FALSE), "Yes"), LOOKUP($A1807,Collections!$A:$A,Collections!Z:Z), 0)</f>
        <v>0</v>
      </c>
      <c r="AE1807">
        <f>IF(EXACT(VLOOKUP(AE$1,Variables!$B$6:$C$32, 2, FALSE), "Yes"), LOOKUP($A1807,Collections!$A:$A,Collections!AA:AA), 0)</f>
        <v>0</v>
      </c>
      <c r="AF1807">
        <f>IF(EXACT(VLOOKUP(AF$1,Variables!$B$6:$C$32, 2, FALSE), "Yes"), LOOKUP($A1807,Collections!$A:$A,Collections!AB:AB), 0)</f>
        <v>0</v>
      </c>
      <c r="AG1807" t="str">
        <f t="shared" si="28"/>
        <v>Yes</v>
      </c>
      <c r="AH1807">
        <f>IF(D1807&gt;=Variables!$C$1,1,0)</f>
        <v>1</v>
      </c>
      <c r="AI1807">
        <f>IF(E1807&gt;=Variables!$C$1,1,0)</f>
        <v>1</v>
      </c>
    </row>
    <row r="1808" spans="1:35" x14ac:dyDescent="0.2">
      <c r="A1808" s="25">
        <v>220027</v>
      </c>
      <c r="B1808" s="2" t="s">
        <v>1365</v>
      </c>
      <c r="C1808">
        <f>IF(ISNA(VLOOKUP(A1808,Images!A:C,3,FALSE)), 0, VLOOKUP(A1808,Images!A:C,3,FALSE))/IF(ISNA(VLOOKUP(A1808,Images!A:C,2,FALSE)), 1,VLOOKUP(A1808,Images!A:C,2,FALSE))</f>
        <v>1.6299114021571647E-2</v>
      </c>
      <c r="D1808">
        <f>IF(NOT(ISNA(VLOOKUP(A1808,Harvard!B:E,4,FALSE))), VLOOKUP(A1808,Harvard!B:E,4,FALSE), 0)</f>
        <v>1</v>
      </c>
      <c r="E1808">
        <f>IF(NOT(ISNA(VLOOKUP(A1808,UC!B:D, 3, FALSE))),VLOOKUP(A1808,UC!B:D, 2, FALSE)/VLOOKUP(A1808, UC!B:D, 3, FALSE), 0)</f>
        <v>1</v>
      </c>
      <c r="F1808">
        <f>IF(EXACT(VLOOKUP(F$1,Variables!$B$6:$C$32, 2, FALSE), "Yes"), LOOKUP($A1808,Collections!$A:$A,Collections!B:B), 0)</f>
        <v>0</v>
      </c>
      <c r="G1808">
        <f>IF(EXACT(VLOOKUP(G$1,Variables!$B$6:$C$32, 2, FALSE), "Yes"), LOOKUP($A1808,Collections!$A:$A,Collections!C:C), 0)</f>
        <v>1</v>
      </c>
      <c r="H1808">
        <f>IF(EXACT(VLOOKUP(H$1,Variables!$B$6:$C$32, 2, FALSE), "Yes"), LOOKUP($A1808,Collections!$A:$A,Collections!D:D), 0)</f>
        <v>0</v>
      </c>
      <c r="I1808">
        <f>IF(EXACT(VLOOKUP(I$1,Variables!$B$6:$C$32, 2, FALSE), "Yes"), LOOKUP($A1808,Collections!$A:$A,Collections!E:E), 0)</f>
        <v>0</v>
      </c>
      <c r="J1808">
        <f>IF(EXACT(VLOOKUP(J$1,Variables!$B$6:$C$32, 2, FALSE), "Yes"), LOOKUP($A1808,Collections!$A:$A,Collections!F:F), 0)</f>
        <v>0</v>
      </c>
      <c r="K1808">
        <f>IF(EXACT(VLOOKUP(K$1,Variables!$B$6:$C$32, 2, FALSE), "Yes"), LOOKUP($A1808,Collections!$A:$A,Collections!G:G), 0)</f>
        <v>0</v>
      </c>
      <c r="L1808">
        <f>IF(EXACT(VLOOKUP(L$1,Variables!$B$6:$C$32, 2, FALSE), "Yes"), LOOKUP($A1808,Collections!$A:$A,Collections!H:H), 0)</f>
        <v>0</v>
      </c>
      <c r="M1808">
        <f>IF(EXACT(VLOOKUP(M$1,Variables!$B$6:$C$32, 2, FALSE), "Yes"), LOOKUP($A1808,Collections!$A:$A,Collections!I:I), 0)</f>
        <v>0</v>
      </c>
      <c r="N1808">
        <f>IF(EXACT(VLOOKUP(N$1,Variables!$B$6:$C$32, 2, FALSE), "Yes"), LOOKUP($A1808,Collections!$A:$A,Collections!J:J), 0)</f>
        <v>0</v>
      </c>
      <c r="O1808">
        <f>IF(EXACT(VLOOKUP(O$1,Variables!$B$6:$C$32, 2, FALSE), "Yes"), LOOKUP($A1808,Collections!$A:$A,Collections!K:K), 0)</f>
        <v>0</v>
      </c>
      <c r="P1808">
        <f>IF(EXACT(VLOOKUP(P$1,Variables!$B$6:$C$32, 2, FALSE), "Yes"), LOOKUP($A1808,Collections!$A:$A,Collections!L:L), 0)</f>
        <v>0</v>
      </c>
      <c r="Q1808">
        <f>IF(EXACT(VLOOKUP(Q$1,Variables!$B$6:$C$32, 2, FALSE), "Yes"), LOOKUP($A1808,Collections!$A:$A,Collections!M:M), 0)</f>
        <v>0</v>
      </c>
      <c r="R1808">
        <f>IF(EXACT(VLOOKUP(R$1,Variables!$B$6:$C$32, 2, FALSE), "Yes"), LOOKUP($A1808,Collections!$A:$A,Collections!N:N), 0)</f>
        <v>0</v>
      </c>
      <c r="S1808">
        <f>IF(EXACT(VLOOKUP(S$1,Variables!$B$6:$C$32, 2, FALSE), "Yes"), LOOKUP($A1808,Collections!$A:$A,Collections!O:O), 0)</f>
        <v>0</v>
      </c>
      <c r="T1808">
        <f>IF(EXACT(VLOOKUP(T$1,Variables!$B$6:$C$32, 2, FALSE), "Yes"), LOOKUP($A1808,Collections!$A:$A,Collections!P:P), 0)</f>
        <v>0</v>
      </c>
      <c r="U1808">
        <f>IF(EXACT(VLOOKUP(U$1,Variables!$B$6:$C$32, 2, FALSE), "Yes"), LOOKUP($A1808,Collections!$A:$A,Collections!Q:Q), 0)</f>
        <v>0</v>
      </c>
      <c r="V1808">
        <f>IF(EXACT(VLOOKUP(V$1,Variables!$B$6:$C$32, 2, FALSE), "Yes"), LOOKUP($A1808,Collections!$A:$A,Collections!R:R), 0)</f>
        <v>0</v>
      </c>
      <c r="W1808">
        <f>IF(EXACT(VLOOKUP(W$1,Variables!$B$6:$C$32, 2, FALSE), "Yes"), LOOKUP($A1808,Collections!$A:$A,Collections!S:S), 0)</f>
        <v>0</v>
      </c>
      <c r="X1808">
        <f>IF(EXACT(VLOOKUP(X$1,Variables!$B$6:$C$32, 2, FALSE), "Yes"), LOOKUP($A1808,Collections!$A:$A,Collections!T:T), 0)</f>
        <v>0</v>
      </c>
      <c r="Y1808">
        <f>IF(EXACT(VLOOKUP(Y$1,Variables!$B$6:$C$32, 2, FALSE), "Yes"), LOOKUP($A1808,Collections!$A:$A,Collections!U:U), 0)</f>
        <v>0</v>
      </c>
      <c r="Z1808">
        <f>IF(EXACT(VLOOKUP(Z$1,Variables!$B$6:$C$32, 2, FALSE), "Yes"), LOOKUP($A1808,Collections!$A:$A,Collections!V:V), 0)</f>
        <v>0</v>
      </c>
      <c r="AA1808">
        <f>IF(EXACT(VLOOKUP(AA$1,Variables!$B$6:$C$32, 2, FALSE), "Yes"), LOOKUP($A1808,Collections!$A:$A,Collections!W:W), 0)</f>
        <v>0</v>
      </c>
      <c r="AB1808">
        <f>IF(EXACT(VLOOKUP(AB$1,Variables!$B$6:$C$32, 2, FALSE), "Yes"), LOOKUP($A1808,Collections!$A:$A,Collections!X:X), 0)</f>
        <v>0</v>
      </c>
      <c r="AC1808">
        <f>IF(EXACT(VLOOKUP(AC$1,Variables!$B$6:$C$32, 2, FALSE), "Yes"), LOOKUP($A1808,Collections!$A:$A,Collections!Y:Y), 0)</f>
        <v>0</v>
      </c>
      <c r="AD1808">
        <f>IF(EXACT(VLOOKUP(AD$1,Variables!$B$6:$C$32, 2, FALSE), "Yes"), LOOKUP($A1808,Collections!$A:$A,Collections!Z:Z), 0)</f>
        <v>0</v>
      </c>
      <c r="AE1808">
        <f>IF(EXACT(VLOOKUP(AE$1,Variables!$B$6:$C$32, 2, FALSE), "Yes"), LOOKUP($A1808,Collections!$A:$A,Collections!AA:AA), 0)</f>
        <v>0</v>
      </c>
      <c r="AF1808">
        <f>IF(EXACT(VLOOKUP(AF$1,Variables!$B$6:$C$32, 2, FALSE), "Yes"), LOOKUP($A1808,Collections!$A:$A,Collections!AB:AB), 0)</f>
        <v>0</v>
      </c>
      <c r="AG1808" t="str">
        <f t="shared" si="28"/>
        <v>Yes</v>
      </c>
      <c r="AH1808">
        <f>IF(D1808&gt;=Variables!$C$1,1,0)</f>
        <v>1</v>
      </c>
      <c r="AI1808">
        <f>IF(E1808&gt;=Variables!$C$1,1,0)</f>
        <v>1</v>
      </c>
    </row>
    <row r="1809" spans="1:35" x14ac:dyDescent="0.2">
      <c r="A1809" s="25">
        <v>935301</v>
      </c>
      <c r="B1809" s="2" t="s">
        <v>892</v>
      </c>
      <c r="C1809">
        <f>IF(ISNA(VLOOKUP(A1809,Images!A:C,3,FALSE)), 0, VLOOKUP(A1809,Images!A:C,3,FALSE))/IF(ISNA(VLOOKUP(A1809,Images!A:C,2,FALSE)), 1,VLOOKUP(A1809,Images!A:C,2,FALSE))</f>
        <v>3.1171202504130077E-2</v>
      </c>
      <c r="D1809">
        <f>IF(NOT(ISNA(VLOOKUP(A1809,Harvard!B:E,4,FALSE))), VLOOKUP(A1809,Harvard!B:E,4,FALSE), 0)</f>
        <v>0.90129999999999999</v>
      </c>
      <c r="E1809">
        <f>IF(NOT(ISNA(VLOOKUP(A1809,UC!B:D, 3, FALSE))),VLOOKUP(A1809,UC!B:D, 2, FALSE)/VLOOKUP(A1809, UC!B:D, 3, FALSE), 0)</f>
        <v>0.875</v>
      </c>
      <c r="F1809">
        <f>IF(EXACT(VLOOKUP(F$1,Variables!$B$6:$C$32, 2, FALSE), "Yes"), LOOKUP($A1809,Collections!$A:$A,Collections!B:B), 0)</f>
        <v>0</v>
      </c>
      <c r="G1809">
        <f>IF(EXACT(VLOOKUP(G$1,Variables!$B$6:$C$32, 2, FALSE), "Yes"), LOOKUP($A1809,Collections!$A:$A,Collections!C:C), 0)</f>
        <v>0</v>
      </c>
      <c r="H1809">
        <f>IF(EXACT(VLOOKUP(H$1,Variables!$B$6:$C$32, 2, FALSE), "Yes"), LOOKUP($A1809,Collections!$A:$A,Collections!D:D), 0)</f>
        <v>0</v>
      </c>
      <c r="I1809">
        <f>IF(EXACT(VLOOKUP(I$1,Variables!$B$6:$C$32, 2, FALSE), "Yes"), LOOKUP($A1809,Collections!$A:$A,Collections!E:E), 0)</f>
        <v>1</v>
      </c>
      <c r="J1809">
        <f>IF(EXACT(VLOOKUP(J$1,Variables!$B$6:$C$32, 2, FALSE), "Yes"), LOOKUP($A1809,Collections!$A:$A,Collections!F:F), 0)</f>
        <v>0</v>
      </c>
      <c r="K1809">
        <f>IF(EXACT(VLOOKUP(K$1,Variables!$B$6:$C$32, 2, FALSE), "Yes"), LOOKUP($A1809,Collections!$A:$A,Collections!G:G), 0)</f>
        <v>0</v>
      </c>
      <c r="L1809">
        <f>IF(EXACT(VLOOKUP(L$1,Variables!$B$6:$C$32, 2, FALSE), "Yes"), LOOKUP($A1809,Collections!$A:$A,Collections!H:H), 0)</f>
        <v>0</v>
      </c>
      <c r="M1809">
        <f>IF(EXACT(VLOOKUP(M$1,Variables!$B$6:$C$32, 2, FALSE), "Yes"), LOOKUP($A1809,Collections!$A:$A,Collections!I:I), 0)</f>
        <v>0</v>
      </c>
      <c r="N1809">
        <f>IF(EXACT(VLOOKUP(N$1,Variables!$B$6:$C$32, 2, FALSE), "Yes"), LOOKUP($A1809,Collections!$A:$A,Collections!J:J), 0)</f>
        <v>0</v>
      </c>
      <c r="O1809">
        <f>IF(EXACT(VLOOKUP(O$1,Variables!$B$6:$C$32, 2, FALSE), "Yes"), LOOKUP($A1809,Collections!$A:$A,Collections!K:K), 0)</f>
        <v>0</v>
      </c>
      <c r="P1809">
        <f>IF(EXACT(VLOOKUP(P$1,Variables!$B$6:$C$32, 2, FALSE), "Yes"), LOOKUP($A1809,Collections!$A:$A,Collections!L:L), 0)</f>
        <v>0</v>
      </c>
      <c r="Q1809">
        <f>IF(EXACT(VLOOKUP(Q$1,Variables!$B$6:$C$32, 2, FALSE), "Yes"), LOOKUP($A1809,Collections!$A:$A,Collections!M:M), 0)</f>
        <v>0</v>
      </c>
      <c r="R1809">
        <f>IF(EXACT(VLOOKUP(R$1,Variables!$B$6:$C$32, 2, FALSE), "Yes"), LOOKUP($A1809,Collections!$A:$A,Collections!N:N), 0)</f>
        <v>0</v>
      </c>
      <c r="S1809">
        <f>IF(EXACT(VLOOKUP(S$1,Variables!$B$6:$C$32, 2, FALSE), "Yes"), LOOKUP($A1809,Collections!$A:$A,Collections!O:O), 0)</f>
        <v>0</v>
      </c>
      <c r="T1809">
        <f>IF(EXACT(VLOOKUP(T$1,Variables!$B$6:$C$32, 2, FALSE), "Yes"), LOOKUP($A1809,Collections!$A:$A,Collections!P:P), 0)</f>
        <v>0</v>
      </c>
      <c r="U1809">
        <f>IF(EXACT(VLOOKUP(U$1,Variables!$B$6:$C$32, 2, FALSE), "Yes"), LOOKUP($A1809,Collections!$A:$A,Collections!Q:Q), 0)</f>
        <v>0</v>
      </c>
      <c r="V1809">
        <f>IF(EXACT(VLOOKUP(V$1,Variables!$B$6:$C$32, 2, FALSE), "Yes"), LOOKUP($A1809,Collections!$A:$A,Collections!R:R), 0)</f>
        <v>0</v>
      </c>
      <c r="W1809">
        <f>IF(EXACT(VLOOKUP(W$1,Variables!$B$6:$C$32, 2, FALSE), "Yes"), LOOKUP($A1809,Collections!$A:$A,Collections!S:S), 0)</f>
        <v>0</v>
      </c>
      <c r="X1809">
        <f>IF(EXACT(VLOOKUP(X$1,Variables!$B$6:$C$32, 2, FALSE), "Yes"), LOOKUP($A1809,Collections!$A:$A,Collections!T:T), 0)</f>
        <v>0</v>
      </c>
      <c r="Y1809">
        <f>IF(EXACT(VLOOKUP(Y$1,Variables!$B$6:$C$32, 2, FALSE), "Yes"), LOOKUP($A1809,Collections!$A:$A,Collections!U:U), 0)</f>
        <v>0</v>
      </c>
      <c r="Z1809">
        <f>IF(EXACT(VLOOKUP(Z$1,Variables!$B$6:$C$32, 2, FALSE), "Yes"), LOOKUP($A1809,Collections!$A:$A,Collections!V:V), 0)</f>
        <v>0</v>
      </c>
      <c r="AA1809">
        <f>IF(EXACT(VLOOKUP(AA$1,Variables!$B$6:$C$32, 2, FALSE), "Yes"), LOOKUP($A1809,Collections!$A:$A,Collections!W:W), 0)</f>
        <v>0</v>
      </c>
      <c r="AB1809">
        <f>IF(EXACT(VLOOKUP(AB$1,Variables!$B$6:$C$32, 2, FALSE), "Yes"), LOOKUP($A1809,Collections!$A:$A,Collections!X:X), 0)</f>
        <v>0</v>
      </c>
      <c r="AC1809">
        <f>IF(EXACT(VLOOKUP(AC$1,Variables!$B$6:$C$32, 2, FALSE), "Yes"), LOOKUP($A1809,Collections!$A:$A,Collections!Y:Y), 0)</f>
        <v>0</v>
      </c>
      <c r="AD1809">
        <f>IF(EXACT(VLOOKUP(AD$1,Variables!$B$6:$C$32, 2, FALSE), "Yes"), LOOKUP($A1809,Collections!$A:$A,Collections!Z:Z), 0)</f>
        <v>0</v>
      </c>
      <c r="AE1809">
        <f>IF(EXACT(VLOOKUP(AE$1,Variables!$B$6:$C$32, 2, FALSE), "Yes"), LOOKUP($A1809,Collections!$A:$A,Collections!AA:AA), 0)</f>
        <v>0</v>
      </c>
      <c r="AF1809">
        <f>IF(EXACT(VLOOKUP(AF$1,Variables!$B$6:$C$32, 2, FALSE), "Yes"), LOOKUP($A1809,Collections!$A:$A,Collections!AB:AB), 0)</f>
        <v>0</v>
      </c>
      <c r="AG1809" t="str">
        <f t="shared" si="28"/>
        <v>Yes</v>
      </c>
      <c r="AH1809">
        <f>IF(D1809&gt;=Variables!$C$1,1,0)</f>
        <v>1</v>
      </c>
      <c r="AI1809">
        <f>IF(E1809&gt;=Variables!$C$1,1,0)</f>
        <v>0</v>
      </c>
    </row>
    <row r="1810" spans="1:35" x14ac:dyDescent="0.2">
      <c r="A1810" s="25">
        <v>914169</v>
      </c>
      <c r="B1810" s="2" t="s">
        <v>884</v>
      </c>
      <c r="C1810">
        <f>IF(ISNA(VLOOKUP(A1810,Images!A:C,3,FALSE)), 0, VLOOKUP(A1810,Images!A:C,3,FALSE))/IF(ISNA(VLOOKUP(A1810,Images!A:C,2,FALSE)), 1,VLOOKUP(A1810,Images!A:C,2,FALSE))</f>
        <v>4.9523230304741629E-3</v>
      </c>
      <c r="D1810">
        <f>IF(NOT(ISNA(VLOOKUP(A1810,Harvard!B:E,4,FALSE))), VLOOKUP(A1810,Harvard!B:E,4,FALSE), 0)</f>
        <v>1</v>
      </c>
      <c r="E1810">
        <f>IF(NOT(ISNA(VLOOKUP(A1810,UC!B:D, 3, FALSE))),VLOOKUP(A1810,UC!B:D, 2, FALSE)/VLOOKUP(A1810, UC!B:D, 3, FALSE), 0)</f>
        <v>0.93023255813953487</v>
      </c>
      <c r="F1810">
        <f>IF(EXACT(VLOOKUP(F$1,Variables!$B$6:$C$32, 2, FALSE), "Yes"), LOOKUP($A1810,Collections!$A:$A,Collections!B:B), 0)</f>
        <v>0</v>
      </c>
      <c r="G1810">
        <f>IF(EXACT(VLOOKUP(G$1,Variables!$B$6:$C$32, 2, FALSE), "Yes"), LOOKUP($A1810,Collections!$A:$A,Collections!C:C), 0)</f>
        <v>0</v>
      </c>
      <c r="H1810">
        <f>IF(EXACT(VLOOKUP(H$1,Variables!$B$6:$C$32, 2, FALSE), "Yes"), LOOKUP($A1810,Collections!$A:$A,Collections!D:D), 0)</f>
        <v>0</v>
      </c>
      <c r="I1810">
        <f>IF(EXACT(VLOOKUP(I$1,Variables!$B$6:$C$32, 2, FALSE), "Yes"), LOOKUP($A1810,Collections!$A:$A,Collections!E:E), 0)</f>
        <v>1</v>
      </c>
      <c r="J1810">
        <f>IF(EXACT(VLOOKUP(J$1,Variables!$B$6:$C$32, 2, FALSE), "Yes"), LOOKUP($A1810,Collections!$A:$A,Collections!F:F), 0)</f>
        <v>0</v>
      </c>
      <c r="K1810">
        <f>IF(EXACT(VLOOKUP(K$1,Variables!$B$6:$C$32, 2, FALSE), "Yes"), LOOKUP($A1810,Collections!$A:$A,Collections!G:G), 0)</f>
        <v>0</v>
      </c>
      <c r="L1810">
        <f>IF(EXACT(VLOOKUP(L$1,Variables!$B$6:$C$32, 2, FALSE), "Yes"), LOOKUP($A1810,Collections!$A:$A,Collections!H:H), 0)</f>
        <v>0</v>
      </c>
      <c r="M1810">
        <f>IF(EXACT(VLOOKUP(M$1,Variables!$B$6:$C$32, 2, FALSE), "Yes"), LOOKUP($A1810,Collections!$A:$A,Collections!I:I), 0)</f>
        <v>0</v>
      </c>
      <c r="N1810">
        <f>IF(EXACT(VLOOKUP(N$1,Variables!$B$6:$C$32, 2, FALSE), "Yes"), LOOKUP($A1810,Collections!$A:$A,Collections!J:J), 0)</f>
        <v>0</v>
      </c>
      <c r="O1810">
        <f>IF(EXACT(VLOOKUP(O$1,Variables!$B$6:$C$32, 2, FALSE), "Yes"), LOOKUP($A1810,Collections!$A:$A,Collections!K:K), 0)</f>
        <v>0</v>
      </c>
      <c r="P1810">
        <f>IF(EXACT(VLOOKUP(P$1,Variables!$B$6:$C$32, 2, FALSE), "Yes"), LOOKUP($A1810,Collections!$A:$A,Collections!L:L), 0)</f>
        <v>0</v>
      </c>
      <c r="Q1810">
        <f>IF(EXACT(VLOOKUP(Q$1,Variables!$B$6:$C$32, 2, FALSE), "Yes"), LOOKUP($A1810,Collections!$A:$A,Collections!M:M), 0)</f>
        <v>0</v>
      </c>
      <c r="R1810">
        <f>IF(EXACT(VLOOKUP(R$1,Variables!$B$6:$C$32, 2, FALSE), "Yes"), LOOKUP($A1810,Collections!$A:$A,Collections!N:N), 0)</f>
        <v>0</v>
      </c>
      <c r="S1810">
        <f>IF(EXACT(VLOOKUP(S$1,Variables!$B$6:$C$32, 2, FALSE), "Yes"), LOOKUP($A1810,Collections!$A:$A,Collections!O:O), 0)</f>
        <v>0</v>
      </c>
      <c r="T1810">
        <f>IF(EXACT(VLOOKUP(T$1,Variables!$B$6:$C$32, 2, FALSE), "Yes"), LOOKUP($A1810,Collections!$A:$A,Collections!P:P), 0)</f>
        <v>0</v>
      </c>
      <c r="U1810">
        <f>IF(EXACT(VLOOKUP(U$1,Variables!$B$6:$C$32, 2, FALSE), "Yes"), LOOKUP($A1810,Collections!$A:$A,Collections!Q:Q), 0)</f>
        <v>0</v>
      </c>
      <c r="V1810">
        <f>IF(EXACT(VLOOKUP(V$1,Variables!$B$6:$C$32, 2, FALSE), "Yes"), LOOKUP($A1810,Collections!$A:$A,Collections!R:R), 0)</f>
        <v>0</v>
      </c>
      <c r="W1810">
        <f>IF(EXACT(VLOOKUP(W$1,Variables!$B$6:$C$32, 2, FALSE), "Yes"), LOOKUP($A1810,Collections!$A:$A,Collections!S:S), 0)</f>
        <v>0</v>
      </c>
      <c r="X1810">
        <f>IF(EXACT(VLOOKUP(X$1,Variables!$B$6:$C$32, 2, FALSE), "Yes"), LOOKUP($A1810,Collections!$A:$A,Collections!T:T), 0)</f>
        <v>0</v>
      </c>
      <c r="Y1810">
        <f>IF(EXACT(VLOOKUP(Y$1,Variables!$B$6:$C$32, 2, FALSE), "Yes"), LOOKUP($A1810,Collections!$A:$A,Collections!U:U), 0)</f>
        <v>0</v>
      </c>
      <c r="Z1810">
        <f>IF(EXACT(VLOOKUP(Z$1,Variables!$B$6:$C$32, 2, FALSE), "Yes"), LOOKUP($A1810,Collections!$A:$A,Collections!V:V), 0)</f>
        <v>0</v>
      </c>
      <c r="AA1810">
        <f>IF(EXACT(VLOOKUP(AA$1,Variables!$B$6:$C$32, 2, FALSE), "Yes"), LOOKUP($A1810,Collections!$A:$A,Collections!W:W), 0)</f>
        <v>0</v>
      </c>
      <c r="AB1810">
        <f>IF(EXACT(VLOOKUP(AB$1,Variables!$B$6:$C$32, 2, FALSE), "Yes"), LOOKUP($A1810,Collections!$A:$A,Collections!X:X), 0)</f>
        <v>0</v>
      </c>
      <c r="AC1810">
        <f>IF(EXACT(VLOOKUP(AC$1,Variables!$B$6:$C$32, 2, FALSE), "Yes"), LOOKUP($A1810,Collections!$A:$A,Collections!Y:Y), 0)</f>
        <v>0</v>
      </c>
      <c r="AD1810">
        <f>IF(EXACT(VLOOKUP(AD$1,Variables!$B$6:$C$32, 2, FALSE), "Yes"), LOOKUP($A1810,Collections!$A:$A,Collections!Z:Z), 0)</f>
        <v>0</v>
      </c>
      <c r="AE1810">
        <f>IF(EXACT(VLOOKUP(AE$1,Variables!$B$6:$C$32, 2, FALSE), "Yes"), LOOKUP($A1810,Collections!$A:$A,Collections!AA:AA), 0)</f>
        <v>0</v>
      </c>
      <c r="AF1810">
        <f>IF(EXACT(VLOOKUP(AF$1,Variables!$B$6:$C$32, 2, FALSE), "Yes"), LOOKUP($A1810,Collections!$A:$A,Collections!AB:AB), 0)</f>
        <v>0</v>
      </c>
      <c r="AG1810" t="str">
        <f t="shared" si="28"/>
        <v>Yes</v>
      </c>
      <c r="AH1810">
        <f>IF(D1810&gt;=Variables!$C$1,1,0)</f>
        <v>1</v>
      </c>
      <c r="AI1810">
        <f>IF(E1810&gt;=Variables!$C$1,1,0)</f>
        <v>1</v>
      </c>
    </row>
    <row r="1811" spans="1:35" x14ac:dyDescent="0.2">
      <c r="A1811" s="25">
        <v>220205</v>
      </c>
      <c r="B1811" s="2" t="s">
        <v>1367</v>
      </c>
      <c r="C1811">
        <f>IF(ISNA(VLOOKUP(A1811,Images!A:C,3,FALSE)), 0, VLOOKUP(A1811,Images!A:C,3,FALSE))/IF(ISNA(VLOOKUP(A1811,Images!A:C,2,FALSE)), 1,VLOOKUP(A1811,Images!A:C,2,FALSE))</f>
        <v>2.6377418957229139E-2</v>
      </c>
      <c r="D1811">
        <f>IF(NOT(ISNA(VLOOKUP(A1811,Harvard!B:E,4,FALSE))), VLOOKUP(A1811,Harvard!B:E,4,FALSE), 0)</f>
        <v>1</v>
      </c>
      <c r="E1811">
        <f>IF(NOT(ISNA(VLOOKUP(A1811,UC!B:D, 3, FALSE))),VLOOKUP(A1811,UC!B:D, 2, FALSE)/VLOOKUP(A1811, UC!B:D, 3, FALSE), 0)</f>
        <v>0.85185185185185186</v>
      </c>
      <c r="F1811">
        <f>IF(EXACT(VLOOKUP(F$1,Variables!$B$6:$C$32, 2, FALSE), "Yes"), LOOKUP($A1811,Collections!$A:$A,Collections!B:B), 0)</f>
        <v>0</v>
      </c>
      <c r="G1811">
        <f>IF(EXACT(VLOOKUP(G$1,Variables!$B$6:$C$32, 2, FALSE), "Yes"), LOOKUP($A1811,Collections!$A:$A,Collections!C:C), 0)</f>
        <v>0</v>
      </c>
      <c r="H1811">
        <f>IF(EXACT(VLOOKUP(H$1,Variables!$B$6:$C$32, 2, FALSE), "Yes"), LOOKUP($A1811,Collections!$A:$A,Collections!D:D), 0)</f>
        <v>0</v>
      </c>
      <c r="I1811">
        <f>IF(EXACT(VLOOKUP(I$1,Variables!$B$6:$C$32, 2, FALSE), "Yes"), LOOKUP($A1811,Collections!$A:$A,Collections!E:E), 0)</f>
        <v>1</v>
      </c>
      <c r="J1811">
        <f>IF(EXACT(VLOOKUP(J$1,Variables!$B$6:$C$32, 2, FALSE), "Yes"), LOOKUP($A1811,Collections!$A:$A,Collections!F:F), 0)</f>
        <v>0</v>
      </c>
      <c r="K1811">
        <f>IF(EXACT(VLOOKUP(K$1,Variables!$B$6:$C$32, 2, FALSE), "Yes"), LOOKUP($A1811,Collections!$A:$A,Collections!G:G), 0)</f>
        <v>0</v>
      </c>
      <c r="L1811">
        <f>IF(EXACT(VLOOKUP(L$1,Variables!$B$6:$C$32, 2, FALSE), "Yes"), LOOKUP($A1811,Collections!$A:$A,Collections!H:H), 0)</f>
        <v>0</v>
      </c>
      <c r="M1811">
        <f>IF(EXACT(VLOOKUP(M$1,Variables!$B$6:$C$32, 2, FALSE), "Yes"), LOOKUP($A1811,Collections!$A:$A,Collections!I:I), 0)</f>
        <v>0</v>
      </c>
      <c r="N1811">
        <f>IF(EXACT(VLOOKUP(N$1,Variables!$B$6:$C$32, 2, FALSE), "Yes"), LOOKUP($A1811,Collections!$A:$A,Collections!J:J), 0)</f>
        <v>0</v>
      </c>
      <c r="O1811">
        <f>IF(EXACT(VLOOKUP(O$1,Variables!$B$6:$C$32, 2, FALSE), "Yes"), LOOKUP($A1811,Collections!$A:$A,Collections!K:K), 0)</f>
        <v>0</v>
      </c>
      <c r="P1811">
        <f>IF(EXACT(VLOOKUP(P$1,Variables!$B$6:$C$32, 2, FALSE), "Yes"), LOOKUP($A1811,Collections!$A:$A,Collections!L:L), 0)</f>
        <v>0</v>
      </c>
      <c r="Q1811">
        <f>IF(EXACT(VLOOKUP(Q$1,Variables!$B$6:$C$32, 2, FALSE), "Yes"), LOOKUP($A1811,Collections!$A:$A,Collections!M:M), 0)</f>
        <v>0</v>
      </c>
      <c r="R1811">
        <f>IF(EXACT(VLOOKUP(R$1,Variables!$B$6:$C$32, 2, FALSE), "Yes"), LOOKUP($A1811,Collections!$A:$A,Collections!N:N), 0)</f>
        <v>0</v>
      </c>
      <c r="S1811">
        <f>IF(EXACT(VLOOKUP(S$1,Variables!$B$6:$C$32, 2, FALSE), "Yes"), LOOKUP($A1811,Collections!$A:$A,Collections!O:O), 0)</f>
        <v>0</v>
      </c>
      <c r="T1811">
        <f>IF(EXACT(VLOOKUP(T$1,Variables!$B$6:$C$32, 2, FALSE), "Yes"), LOOKUP($A1811,Collections!$A:$A,Collections!P:P), 0)</f>
        <v>0</v>
      </c>
      <c r="U1811">
        <f>IF(EXACT(VLOOKUP(U$1,Variables!$B$6:$C$32, 2, FALSE), "Yes"), LOOKUP($A1811,Collections!$A:$A,Collections!Q:Q), 0)</f>
        <v>0</v>
      </c>
      <c r="V1811">
        <f>IF(EXACT(VLOOKUP(V$1,Variables!$B$6:$C$32, 2, FALSE), "Yes"), LOOKUP($A1811,Collections!$A:$A,Collections!R:R), 0)</f>
        <v>0</v>
      </c>
      <c r="W1811">
        <f>IF(EXACT(VLOOKUP(W$1,Variables!$B$6:$C$32, 2, FALSE), "Yes"), LOOKUP($A1811,Collections!$A:$A,Collections!S:S), 0)</f>
        <v>0</v>
      </c>
      <c r="X1811">
        <f>IF(EXACT(VLOOKUP(X$1,Variables!$B$6:$C$32, 2, FALSE), "Yes"), LOOKUP($A1811,Collections!$A:$A,Collections!T:T), 0)</f>
        <v>0</v>
      </c>
      <c r="Y1811">
        <f>IF(EXACT(VLOOKUP(Y$1,Variables!$B$6:$C$32, 2, FALSE), "Yes"), LOOKUP($A1811,Collections!$A:$A,Collections!U:U), 0)</f>
        <v>0</v>
      </c>
      <c r="Z1811">
        <f>IF(EXACT(VLOOKUP(Z$1,Variables!$B$6:$C$32, 2, FALSE), "Yes"), LOOKUP($A1811,Collections!$A:$A,Collections!V:V), 0)</f>
        <v>0</v>
      </c>
      <c r="AA1811">
        <f>IF(EXACT(VLOOKUP(AA$1,Variables!$B$6:$C$32, 2, FALSE), "Yes"), LOOKUP($A1811,Collections!$A:$A,Collections!W:W), 0)</f>
        <v>0</v>
      </c>
      <c r="AB1811">
        <f>IF(EXACT(VLOOKUP(AB$1,Variables!$B$6:$C$32, 2, FALSE), "Yes"), LOOKUP($A1811,Collections!$A:$A,Collections!X:X), 0)</f>
        <v>0</v>
      </c>
      <c r="AC1811">
        <f>IF(EXACT(VLOOKUP(AC$1,Variables!$B$6:$C$32, 2, FALSE), "Yes"), LOOKUP($A1811,Collections!$A:$A,Collections!Y:Y), 0)</f>
        <v>0</v>
      </c>
      <c r="AD1811">
        <f>IF(EXACT(VLOOKUP(AD$1,Variables!$B$6:$C$32, 2, FALSE), "Yes"), LOOKUP($A1811,Collections!$A:$A,Collections!Z:Z), 0)</f>
        <v>0</v>
      </c>
      <c r="AE1811">
        <f>IF(EXACT(VLOOKUP(AE$1,Variables!$B$6:$C$32, 2, FALSE), "Yes"), LOOKUP($A1811,Collections!$A:$A,Collections!AA:AA), 0)</f>
        <v>0</v>
      </c>
      <c r="AF1811">
        <f>IF(EXACT(VLOOKUP(AF$1,Variables!$B$6:$C$32, 2, FALSE), "Yes"), LOOKUP($A1811,Collections!$A:$A,Collections!AB:AB), 0)</f>
        <v>0</v>
      </c>
      <c r="AG1811" t="str">
        <f t="shared" si="28"/>
        <v>Yes</v>
      </c>
      <c r="AH1811">
        <f>IF(D1811&gt;=Variables!$C$1,1,0)</f>
        <v>1</v>
      </c>
      <c r="AI1811">
        <f>IF(E1811&gt;=Variables!$C$1,1,0)</f>
        <v>0</v>
      </c>
    </row>
    <row r="1812" spans="1:35" x14ac:dyDescent="0.2">
      <c r="A1812" s="25">
        <v>8887314</v>
      </c>
      <c r="B1812" s="2" t="s">
        <v>902</v>
      </c>
      <c r="C1812">
        <f>IF(ISNA(VLOOKUP(A1812,Images!A:C,3,FALSE)), 0, VLOOKUP(A1812,Images!A:C,3,FALSE))/IF(ISNA(VLOOKUP(A1812,Images!A:C,2,FALSE)), 1,VLOOKUP(A1812,Images!A:C,2,FALSE))</f>
        <v>0.96002551562832239</v>
      </c>
      <c r="D1812">
        <f>IF(NOT(ISNA(VLOOKUP(A1812,Harvard!B:E,4,FALSE))), VLOOKUP(A1812,Harvard!B:E,4,FALSE), 0)</f>
        <v>1</v>
      </c>
      <c r="E1812">
        <f>IF(NOT(ISNA(VLOOKUP(A1812,UC!B:D, 3, FALSE))),VLOOKUP(A1812,UC!B:D, 2, FALSE)/VLOOKUP(A1812, UC!B:D, 3, FALSE), 0)</f>
        <v>0.95833333333333337</v>
      </c>
      <c r="F1812">
        <f>IF(EXACT(VLOOKUP(F$1,Variables!$B$6:$C$32, 2, FALSE), "Yes"), LOOKUP($A1812,Collections!$A:$A,Collections!B:B), 0)</f>
        <v>0</v>
      </c>
      <c r="G1812">
        <f>IF(EXACT(VLOOKUP(G$1,Variables!$B$6:$C$32, 2, FALSE), "Yes"), LOOKUP($A1812,Collections!$A:$A,Collections!C:C), 0)</f>
        <v>0</v>
      </c>
      <c r="H1812">
        <f>IF(EXACT(VLOOKUP(H$1,Variables!$B$6:$C$32, 2, FALSE), "Yes"), LOOKUP($A1812,Collections!$A:$A,Collections!D:D), 0)</f>
        <v>1</v>
      </c>
      <c r="I1812">
        <f>IF(EXACT(VLOOKUP(I$1,Variables!$B$6:$C$32, 2, FALSE), "Yes"), LOOKUP($A1812,Collections!$A:$A,Collections!E:E), 0)</f>
        <v>0</v>
      </c>
      <c r="J1812">
        <f>IF(EXACT(VLOOKUP(J$1,Variables!$B$6:$C$32, 2, FALSE), "Yes"), LOOKUP($A1812,Collections!$A:$A,Collections!F:F), 0)</f>
        <v>0</v>
      </c>
      <c r="K1812">
        <f>IF(EXACT(VLOOKUP(K$1,Variables!$B$6:$C$32, 2, FALSE), "Yes"), LOOKUP($A1812,Collections!$A:$A,Collections!G:G), 0)</f>
        <v>0</v>
      </c>
      <c r="L1812">
        <f>IF(EXACT(VLOOKUP(L$1,Variables!$B$6:$C$32, 2, FALSE), "Yes"), LOOKUP($A1812,Collections!$A:$A,Collections!H:H), 0)</f>
        <v>0</v>
      </c>
      <c r="M1812">
        <f>IF(EXACT(VLOOKUP(M$1,Variables!$B$6:$C$32, 2, FALSE), "Yes"), LOOKUP($A1812,Collections!$A:$A,Collections!I:I), 0)</f>
        <v>0</v>
      </c>
      <c r="N1812">
        <f>IF(EXACT(VLOOKUP(N$1,Variables!$B$6:$C$32, 2, FALSE), "Yes"), LOOKUP($A1812,Collections!$A:$A,Collections!J:J), 0)</f>
        <v>0</v>
      </c>
      <c r="O1812">
        <f>IF(EXACT(VLOOKUP(O$1,Variables!$B$6:$C$32, 2, FALSE), "Yes"), LOOKUP($A1812,Collections!$A:$A,Collections!K:K), 0)</f>
        <v>0</v>
      </c>
      <c r="P1812">
        <f>IF(EXACT(VLOOKUP(P$1,Variables!$B$6:$C$32, 2, FALSE), "Yes"), LOOKUP($A1812,Collections!$A:$A,Collections!L:L), 0)</f>
        <v>0</v>
      </c>
      <c r="Q1812">
        <f>IF(EXACT(VLOOKUP(Q$1,Variables!$B$6:$C$32, 2, FALSE), "Yes"), LOOKUP($A1812,Collections!$A:$A,Collections!M:M), 0)</f>
        <v>0</v>
      </c>
      <c r="R1812">
        <f>IF(EXACT(VLOOKUP(R$1,Variables!$B$6:$C$32, 2, FALSE), "Yes"), LOOKUP($A1812,Collections!$A:$A,Collections!N:N), 0)</f>
        <v>0</v>
      </c>
      <c r="S1812">
        <f>IF(EXACT(VLOOKUP(S$1,Variables!$B$6:$C$32, 2, FALSE), "Yes"), LOOKUP($A1812,Collections!$A:$A,Collections!O:O), 0)</f>
        <v>0</v>
      </c>
      <c r="T1812">
        <f>IF(EXACT(VLOOKUP(T$1,Variables!$B$6:$C$32, 2, FALSE), "Yes"), LOOKUP($A1812,Collections!$A:$A,Collections!P:P), 0)</f>
        <v>0</v>
      </c>
      <c r="U1812">
        <f>IF(EXACT(VLOOKUP(U$1,Variables!$B$6:$C$32, 2, FALSE), "Yes"), LOOKUP($A1812,Collections!$A:$A,Collections!Q:Q), 0)</f>
        <v>0</v>
      </c>
      <c r="V1812">
        <f>IF(EXACT(VLOOKUP(V$1,Variables!$B$6:$C$32, 2, FALSE), "Yes"), LOOKUP($A1812,Collections!$A:$A,Collections!R:R), 0)</f>
        <v>0</v>
      </c>
      <c r="W1812">
        <f>IF(EXACT(VLOOKUP(W$1,Variables!$B$6:$C$32, 2, FALSE), "Yes"), LOOKUP($A1812,Collections!$A:$A,Collections!S:S), 0)</f>
        <v>0</v>
      </c>
      <c r="X1812">
        <f>IF(EXACT(VLOOKUP(X$1,Variables!$B$6:$C$32, 2, FALSE), "Yes"), LOOKUP($A1812,Collections!$A:$A,Collections!T:T), 0)</f>
        <v>0</v>
      </c>
      <c r="Y1812">
        <f>IF(EXACT(VLOOKUP(Y$1,Variables!$B$6:$C$32, 2, FALSE), "Yes"), LOOKUP($A1812,Collections!$A:$A,Collections!U:U), 0)</f>
        <v>0</v>
      </c>
      <c r="Z1812">
        <f>IF(EXACT(VLOOKUP(Z$1,Variables!$B$6:$C$32, 2, FALSE), "Yes"), LOOKUP($A1812,Collections!$A:$A,Collections!V:V), 0)</f>
        <v>0</v>
      </c>
      <c r="AA1812">
        <f>IF(EXACT(VLOOKUP(AA$1,Variables!$B$6:$C$32, 2, FALSE), "Yes"), LOOKUP($A1812,Collections!$A:$A,Collections!W:W), 0)</f>
        <v>0</v>
      </c>
      <c r="AB1812">
        <f>IF(EXACT(VLOOKUP(AB$1,Variables!$B$6:$C$32, 2, FALSE), "Yes"), LOOKUP($A1812,Collections!$A:$A,Collections!X:X), 0)</f>
        <v>0</v>
      </c>
      <c r="AC1812">
        <f>IF(EXACT(VLOOKUP(AC$1,Variables!$B$6:$C$32, 2, FALSE), "Yes"), LOOKUP($A1812,Collections!$A:$A,Collections!Y:Y), 0)</f>
        <v>0</v>
      </c>
      <c r="AD1812">
        <f>IF(EXACT(VLOOKUP(AD$1,Variables!$B$6:$C$32, 2, FALSE), "Yes"), LOOKUP($A1812,Collections!$A:$A,Collections!Z:Z), 0)</f>
        <v>0</v>
      </c>
      <c r="AE1812">
        <f>IF(EXACT(VLOOKUP(AE$1,Variables!$B$6:$C$32, 2, FALSE), "Yes"), LOOKUP($A1812,Collections!$A:$A,Collections!AA:AA), 0)</f>
        <v>0</v>
      </c>
      <c r="AF1812">
        <f>IF(EXACT(VLOOKUP(AF$1,Variables!$B$6:$C$32, 2, FALSE), "Yes"), LOOKUP($A1812,Collections!$A:$A,Collections!AB:AB), 0)</f>
        <v>0</v>
      </c>
      <c r="AG1812" t="str">
        <f t="shared" si="28"/>
        <v>Yes</v>
      </c>
      <c r="AH1812">
        <f>IF(D1812&gt;=Variables!$C$1,1,0)</f>
        <v>1</v>
      </c>
      <c r="AI1812">
        <f>IF(E1812&gt;=Variables!$C$1,1,0)</f>
        <v>1</v>
      </c>
    </row>
    <row r="1813" spans="1:35" x14ac:dyDescent="0.2">
      <c r="A1813" s="25" t="s">
        <v>2259</v>
      </c>
      <c r="B1813" s="2" t="s">
        <v>1366</v>
      </c>
      <c r="C1813">
        <f>IF(ISNA(VLOOKUP(A1813,Images!A:C,3,FALSE)), 0, VLOOKUP(A1813,Images!A:C,3,FALSE))/IF(ISNA(VLOOKUP(A1813,Images!A:C,2,FALSE)), 1,VLOOKUP(A1813,Images!A:C,2,FALSE))</f>
        <v>2.2252113758647194E-2</v>
      </c>
      <c r="D1813">
        <f>IF(NOT(ISNA(VLOOKUP(A1813,Harvard!B:E,4,FALSE))), VLOOKUP(A1813,Harvard!B:E,4,FALSE), 0)</f>
        <v>0.98</v>
      </c>
      <c r="E1813">
        <f>IF(NOT(ISNA(VLOOKUP(A1813,UC!B:D, 3, FALSE))),VLOOKUP(A1813,UC!B:D, 2, FALSE)/VLOOKUP(A1813, UC!B:D, 3, FALSE), 0)</f>
        <v>0.95104895104895104</v>
      </c>
      <c r="F1813">
        <f>IF(EXACT(VLOOKUP(F$1,Variables!$B$6:$C$32, 2, FALSE), "Yes"), LOOKUP($A1813,Collections!$A:$A,Collections!B:B), 0)</f>
        <v>0</v>
      </c>
      <c r="G1813">
        <f>IF(EXACT(VLOOKUP(G$1,Variables!$B$6:$C$32, 2, FALSE), "Yes"), LOOKUP($A1813,Collections!$A:$A,Collections!C:C), 0)</f>
        <v>0</v>
      </c>
      <c r="H1813">
        <f>IF(EXACT(VLOOKUP(H$1,Variables!$B$6:$C$32, 2, FALSE), "Yes"), LOOKUP($A1813,Collections!$A:$A,Collections!D:D), 0)</f>
        <v>0</v>
      </c>
      <c r="I1813">
        <f>IF(EXACT(VLOOKUP(I$1,Variables!$B$6:$C$32, 2, FALSE), "Yes"), LOOKUP($A1813,Collections!$A:$A,Collections!E:E), 0)</f>
        <v>0</v>
      </c>
      <c r="J1813">
        <f>IF(EXACT(VLOOKUP(J$1,Variables!$B$6:$C$32, 2, FALSE), "Yes"), LOOKUP($A1813,Collections!$A:$A,Collections!F:F), 0)</f>
        <v>0</v>
      </c>
      <c r="K1813">
        <f>IF(EXACT(VLOOKUP(K$1,Variables!$B$6:$C$32, 2, FALSE), "Yes"), LOOKUP($A1813,Collections!$A:$A,Collections!G:G), 0)</f>
        <v>0</v>
      </c>
      <c r="L1813">
        <f>IF(EXACT(VLOOKUP(L$1,Variables!$B$6:$C$32, 2, FALSE), "Yes"), LOOKUP($A1813,Collections!$A:$A,Collections!H:H), 0)</f>
        <v>1</v>
      </c>
      <c r="M1813">
        <f>IF(EXACT(VLOOKUP(M$1,Variables!$B$6:$C$32, 2, FALSE), "Yes"), LOOKUP($A1813,Collections!$A:$A,Collections!I:I), 0)</f>
        <v>0</v>
      </c>
      <c r="N1813">
        <f>IF(EXACT(VLOOKUP(N$1,Variables!$B$6:$C$32, 2, FALSE), "Yes"), LOOKUP($A1813,Collections!$A:$A,Collections!J:J), 0)</f>
        <v>0</v>
      </c>
      <c r="O1813">
        <f>IF(EXACT(VLOOKUP(O$1,Variables!$B$6:$C$32, 2, FALSE), "Yes"), LOOKUP($A1813,Collections!$A:$A,Collections!K:K), 0)</f>
        <v>0</v>
      </c>
      <c r="P1813">
        <f>IF(EXACT(VLOOKUP(P$1,Variables!$B$6:$C$32, 2, FALSE), "Yes"), LOOKUP($A1813,Collections!$A:$A,Collections!L:L), 0)</f>
        <v>0</v>
      </c>
      <c r="Q1813">
        <f>IF(EXACT(VLOOKUP(Q$1,Variables!$B$6:$C$32, 2, FALSE), "Yes"), LOOKUP($A1813,Collections!$A:$A,Collections!M:M), 0)</f>
        <v>0</v>
      </c>
      <c r="R1813">
        <f>IF(EXACT(VLOOKUP(R$1,Variables!$B$6:$C$32, 2, FALSE), "Yes"), LOOKUP($A1813,Collections!$A:$A,Collections!N:N), 0)</f>
        <v>0</v>
      </c>
      <c r="S1813">
        <f>IF(EXACT(VLOOKUP(S$1,Variables!$B$6:$C$32, 2, FALSE), "Yes"), LOOKUP($A1813,Collections!$A:$A,Collections!O:O), 0)</f>
        <v>0</v>
      </c>
      <c r="T1813">
        <f>IF(EXACT(VLOOKUP(T$1,Variables!$B$6:$C$32, 2, FALSE), "Yes"), LOOKUP($A1813,Collections!$A:$A,Collections!P:P), 0)</f>
        <v>0</v>
      </c>
      <c r="U1813">
        <f>IF(EXACT(VLOOKUP(U$1,Variables!$B$6:$C$32, 2, FALSE), "Yes"), LOOKUP($A1813,Collections!$A:$A,Collections!Q:Q), 0)</f>
        <v>0</v>
      </c>
      <c r="V1813">
        <f>IF(EXACT(VLOOKUP(V$1,Variables!$B$6:$C$32, 2, FALSE), "Yes"), LOOKUP($A1813,Collections!$A:$A,Collections!R:R), 0)</f>
        <v>0</v>
      </c>
      <c r="W1813">
        <f>IF(EXACT(VLOOKUP(W$1,Variables!$B$6:$C$32, 2, FALSE), "Yes"), LOOKUP($A1813,Collections!$A:$A,Collections!S:S), 0)</f>
        <v>0</v>
      </c>
      <c r="X1813">
        <f>IF(EXACT(VLOOKUP(X$1,Variables!$B$6:$C$32, 2, FALSE), "Yes"), LOOKUP($A1813,Collections!$A:$A,Collections!T:T), 0)</f>
        <v>0</v>
      </c>
      <c r="Y1813">
        <f>IF(EXACT(VLOOKUP(Y$1,Variables!$B$6:$C$32, 2, FALSE), "Yes"), LOOKUP($A1813,Collections!$A:$A,Collections!U:U), 0)</f>
        <v>0</v>
      </c>
      <c r="Z1813">
        <f>IF(EXACT(VLOOKUP(Z$1,Variables!$B$6:$C$32, 2, FALSE), "Yes"), LOOKUP($A1813,Collections!$A:$A,Collections!V:V), 0)</f>
        <v>0</v>
      </c>
      <c r="AA1813">
        <f>IF(EXACT(VLOOKUP(AA$1,Variables!$B$6:$C$32, 2, FALSE), "Yes"), LOOKUP($A1813,Collections!$A:$A,Collections!W:W), 0)</f>
        <v>0</v>
      </c>
      <c r="AB1813">
        <f>IF(EXACT(VLOOKUP(AB$1,Variables!$B$6:$C$32, 2, FALSE), "Yes"), LOOKUP($A1813,Collections!$A:$A,Collections!X:X), 0)</f>
        <v>0</v>
      </c>
      <c r="AC1813">
        <f>IF(EXACT(VLOOKUP(AC$1,Variables!$B$6:$C$32, 2, FALSE), "Yes"), LOOKUP($A1813,Collections!$A:$A,Collections!Y:Y), 0)</f>
        <v>0</v>
      </c>
      <c r="AD1813">
        <f>IF(EXACT(VLOOKUP(AD$1,Variables!$B$6:$C$32, 2, FALSE), "Yes"), LOOKUP($A1813,Collections!$A:$A,Collections!Z:Z), 0)</f>
        <v>0</v>
      </c>
      <c r="AE1813">
        <f>IF(EXACT(VLOOKUP(AE$1,Variables!$B$6:$C$32, 2, FALSE), "Yes"), LOOKUP($A1813,Collections!$A:$A,Collections!AA:AA), 0)</f>
        <v>0</v>
      </c>
      <c r="AF1813">
        <f>IF(EXACT(VLOOKUP(AF$1,Variables!$B$6:$C$32, 2, FALSE), "Yes"), LOOKUP($A1813,Collections!$A:$A,Collections!AB:AB), 0)</f>
        <v>0</v>
      </c>
      <c r="AG1813" t="str">
        <f t="shared" si="28"/>
        <v>Yes</v>
      </c>
      <c r="AH1813">
        <f>IF(D1813&gt;=Variables!$C$1,1,0)</f>
        <v>1</v>
      </c>
      <c r="AI1813">
        <f>IF(E1813&gt;=Variables!$C$1,1,0)</f>
        <v>1</v>
      </c>
    </row>
    <row r="1814" spans="1:35" x14ac:dyDescent="0.2">
      <c r="A1814" s="25">
        <v>220485</v>
      </c>
      <c r="B1814" s="2" t="s">
        <v>1364</v>
      </c>
      <c r="C1814">
        <f>IF(ISNA(VLOOKUP(A1814,Images!A:C,3,FALSE)), 0, VLOOKUP(A1814,Images!A:C,3,FALSE))/IF(ISNA(VLOOKUP(A1814,Images!A:C,2,FALSE)), 1,VLOOKUP(A1814,Images!A:C,2,FALSE))</f>
        <v>2.3627030447929118E-2</v>
      </c>
      <c r="D1814">
        <f>IF(NOT(ISNA(VLOOKUP(A1814,Harvard!B:E,4,FALSE))), VLOOKUP(A1814,Harvard!B:E,4,FALSE), 0)</f>
        <v>0.94369999999999998</v>
      </c>
      <c r="E1814">
        <f>IF(NOT(ISNA(VLOOKUP(A1814,UC!B:D, 3, FALSE))),VLOOKUP(A1814,UC!B:D, 2, FALSE)/VLOOKUP(A1814, UC!B:D, 3, FALSE), 0)</f>
        <v>0.89090909090909087</v>
      </c>
      <c r="F1814">
        <f>IF(EXACT(VLOOKUP(F$1,Variables!$B$6:$C$32, 2, FALSE), "Yes"), LOOKUP($A1814,Collections!$A:$A,Collections!B:B), 0)</f>
        <v>0</v>
      </c>
      <c r="G1814">
        <f>IF(EXACT(VLOOKUP(G$1,Variables!$B$6:$C$32, 2, FALSE), "Yes"), LOOKUP($A1814,Collections!$A:$A,Collections!C:C), 0)</f>
        <v>0</v>
      </c>
      <c r="H1814">
        <f>IF(EXACT(VLOOKUP(H$1,Variables!$B$6:$C$32, 2, FALSE), "Yes"), LOOKUP($A1814,Collections!$A:$A,Collections!D:D), 0)</f>
        <v>0</v>
      </c>
      <c r="I1814">
        <f>IF(EXACT(VLOOKUP(I$1,Variables!$B$6:$C$32, 2, FALSE), "Yes"), LOOKUP($A1814,Collections!$A:$A,Collections!E:E), 0)</f>
        <v>1</v>
      </c>
      <c r="J1814">
        <f>IF(EXACT(VLOOKUP(J$1,Variables!$B$6:$C$32, 2, FALSE), "Yes"), LOOKUP($A1814,Collections!$A:$A,Collections!F:F), 0)</f>
        <v>0</v>
      </c>
      <c r="K1814">
        <f>IF(EXACT(VLOOKUP(K$1,Variables!$B$6:$C$32, 2, FALSE), "Yes"), LOOKUP($A1814,Collections!$A:$A,Collections!G:G), 0)</f>
        <v>0</v>
      </c>
      <c r="L1814">
        <f>IF(EXACT(VLOOKUP(L$1,Variables!$B$6:$C$32, 2, FALSE), "Yes"), LOOKUP($A1814,Collections!$A:$A,Collections!H:H), 0)</f>
        <v>0</v>
      </c>
      <c r="M1814">
        <f>IF(EXACT(VLOOKUP(M$1,Variables!$B$6:$C$32, 2, FALSE), "Yes"), LOOKUP($A1814,Collections!$A:$A,Collections!I:I), 0)</f>
        <v>0</v>
      </c>
      <c r="N1814">
        <f>IF(EXACT(VLOOKUP(N$1,Variables!$B$6:$C$32, 2, FALSE), "Yes"), LOOKUP($A1814,Collections!$A:$A,Collections!J:J), 0)</f>
        <v>0</v>
      </c>
      <c r="O1814">
        <f>IF(EXACT(VLOOKUP(O$1,Variables!$B$6:$C$32, 2, FALSE), "Yes"), LOOKUP($A1814,Collections!$A:$A,Collections!K:K), 0)</f>
        <v>0</v>
      </c>
      <c r="P1814">
        <f>IF(EXACT(VLOOKUP(P$1,Variables!$B$6:$C$32, 2, FALSE), "Yes"), LOOKUP($A1814,Collections!$A:$A,Collections!L:L), 0)</f>
        <v>0</v>
      </c>
      <c r="Q1814">
        <f>IF(EXACT(VLOOKUP(Q$1,Variables!$B$6:$C$32, 2, FALSE), "Yes"), LOOKUP($A1814,Collections!$A:$A,Collections!M:M), 0)</f>
        <v>0</v>
      </c>
      <c r="R1814">
        <f>IF(EXACT(VLOOKUP(R$1,Variables!$B$6:$C$32, 2, FALSE), "Yes"), LOOKUP($A1814,Collections!$A:$A,Collections!N:N), 0)</f>
        <v>0</v>
      </c>
      <c r="S1814">
        <f>IF(EXACT(VLOOKUP(S$1,Variables!$B$6:$C$32, 2, FALSE), "Yes"), LOOKUP($A1814,Collections!$A:$A,Collections!O:O), 0)</f>
        <v>0</v>
      </c>
      <c r="T1814">
        <f>IF(EXACT(VLOOKUP(T$1,Variables!$B$6:$C$32, 2, FALSE), "Yes"), LOOKUP($A1814,Collections!$A:$A,Collections!P:P), 0)</f>
        <v>0</v>
      </c>
      <c r="U1814">
        <f>IF(EXACT(VLOOKUP(U$1,Variables!$B$6:$C$32, 2, FALSE), "Yes"), LOOKUP($A1814,Collections!$A:$A,Collections!Q:Q), 0)</f>
        <v>0</v>
      </c>
      <c r="V1814">
        <f>IF(EXACT(VLOOKUP(V$1,Variables!$B$6:$C$32, 2, FALSE), "Yes"), LOOKUP($A1814,Collections!$A:$A,Collections!R:R), 0)</f>
        <v>0</v>
      </c>
      <c r="W1814">
        <f>IF(EXACT(VLOOKUP(W$1,Variables!$B$6:$C$32, 2, FALSE), "Yes"), LOOKUP($A1814,Collections!$A:$A,Collections!S:S), 0)</f>
        <v>0</v>
      </c>
      <c r="X1814">
        <f>IF(EXACT(VLOOKUP(X$1,Variables!$B$6:$C$32, 2, FALSE), "Yes"), LOOKUP($A1814,Collections!$A:$A,Collections!T:T), 0)</f>
        <v>0</v>
      </c>
      <c r="Y1814">
        <f>IF(EXACT(VLOOKUP(Y$1,Variables!$B$6:$C$32, 2, FALSE), "Yes"), LOOKUP($A1814,Collections!$A:$A,Collections!U:U), 0)</f>
        <v>0</v>
      </c>
      <c r="Z1814">
        <f>IF(EXACT(VLOOKUP(Z$1,Variables!$B$6:$C$32, 2, FALSE), "Yes"), LOOKUP($A1814,Collections!$A:$A,Collections!V:V), 0)</f>
        <v>0</v>
      </c>
      <c r="AA1814">
        <f>IF(EXACT(VLOOKUP(AA$1,Variables!$B$6:$C$32, 2, FALSE), "Yes"), LOOKUP($A1814,Collections!$A:$A,Collections!W:W), 0)</f>
        <v>0</v>
      </c>
      <c r="AB1814">
        <f>IF(EXACT(VLOOKUP(AB$1,Variables!$B$6:$C$32, 2, FALSE), "Yes"), LOOKUP($A1814,Collections!$A:$A,Collections!X:X), 0)</f>
        <v>0</v>
      </c>
      <c r="AC1814">
        <f>IF(EXACT(VLOOKUP(AC$1,Variables!$B$6:$C$32, 2, FALSE), "Yes"), LOOKUP($A1814,Collections!$A:$A,Collections!Y:Y), 0)</f>
        <v>0</v>
      </c>
      <c r="AD1814">
        <f>IF(EXACT(VLOOKUP(AD$1,Variables!$B$6:$C$32, 2, FALSE), "Yes"), LOOKUP($A1814,Collections!$A:$A,Collections!Z:Z), 0)</f>
        <v>0</v>
      </c>
      <c r="AE1814">
        <f>IF(EXACT(VLOOKUP(AE$1,Variables!$B$6:$C$32, 2, FALSE), "Yes"), LOOKUP($A1814,Collections!$A:$A,Collections!AA:AA), 0)</f>
        <v>0</v>
      </c>
      <c r="AF1814">
        <f>IF(EXACT(VLOOKUP(AF$1,Variables!$B$6:$C$32, 2, FALSE), "Yes"), LOOKUP($A1814,Collections!$A:$A,Collections!AB:AB), 0)</f>
        <v>0</v>
      </c>
      <c r="AG1814" t="str">
        <f t="shared" si="28"/>
        <v>Yes</v>
      </c>
      <c r="AH1814">
        <f>IF(D1814&gt;=Variables!$C$1,1,0)</f>
        <v>1</v>
      </c>
      <c r="AI1814">
        <f>IF(E1814&gt;=Variables!$C$1,1,0)</f>
        <v>0</v>
      </c>
    </row>
    <row r="1815" spans="1:35" x14ac:dyDescent="0.2">
      <c r="A1815" s="25">
        <v>220507</v>
      </c>
      <c r="B1815" s="2" t="s">
        <v>1370</v>
      </c>
      <c r="C1815">
        <f>IF(ISNA(VLOOKUP(A1815,Images!A:C,3,FALSE)), 0, VLOOKUP(A1815,Images!A:C,3,FALSE))/IF(ISNA(VLOOKUP(A1815,Images!A:C,2,FALSE)), 1,VLOOKUP(A1815,Images!A:C,2,FALSE))</f>
        <v>1.5353558329305394E-2</v>
      </c>
      <c r="D1815">
        <f>IF(NOT(ISNA(VLOOKUP(A1815,Harvard!B:E,4,FALSE))), VLOOKUP(A1815,Harvard!B:E,4,FALSE), 0)</f>
        <v>0.98540000000000005</v>
      </c>
      <c r="E1815">
        <f>IF(NOT(ISNA(VLOOKUP(A1815,UC!B:D, 3, FALSE))),VLOOKUP(A1815,UC!B:D, 2, FALSE)/VLOOKUP(A1815, UC!B:D, 3, FALSE), 0)</f>
        <v>0.99590163934426235</v>
      </c>
      <c r="F1815">
        <f>IF(EXACT(VLOOKUP(F$1,Variables!$B$6:$C$32, 2, FALSE), "Yes"), LOOKUP($A1815,Collections!$A:$A,Collections!B:B), 0)</f>
        <v>1</v>
      </c>
      <c r="G1815">
        <f>IF(EXACT(VLOOKUP(G$1,Variables!$B$6:$C$32, 2, FALSE), "Yes"), LOOKUP($A1815,Collections!$A:$A,Collections!C:C), 0)</f>
        <v>0</v>
      </c>
      <c r="H1815">
        <f>IF(EXACT(VLOOKUP(H$1,Variables!$B$6:$C$32, 2, FALSE), "Yes"), LOOKUP($A1815,Collections!$A:$A,Collections!D:D), 0)</f>
        <v>0</v>
      </c>
      <c r="I1815">
        <f>IF(EXACT(VLOOKUP(I$1,Variables!$B$6:$C$32, 2, FALSE), "Yes"), LOOKUP($A1815,Collections!$A:$A,Collections!E:E), 0)</f>
        <v>0</v>
      </c>
      <c r="J1815">
        <f>IF(EXACT(VLOOKUP(J$1,Variables!$B$6:$C$32, 2, FALSE), "Yes"), LOOKUP($A1815,Collections!$A:$A,Collections!F:F), 0)</f>
        <v>0</v>
      </c>
      <c r="K1815">
        <f>IF(EXACT(VLOOKUP(K$1,Variables!$B$6:$C$32, 2, FALSE), "Yes"), LOOKUP($A1815,Collections!$A:$A,Collections!G:G), 0)</f>
        <v>0</v>
      </c>
      <c r="L1815">
        <f>IF(EXACT(VLOOKUP(L$1,Variables!$B$6:$C$32, 2, FALSE), "Yes"), LOOKUP($A1815,Collections!$A:$A,Collections!H:H), 0)</f>
        <v>0</v>
      </c>
      <c r="M1815">
        <f>IF(EXACT(VLOOKUP(M$1,Variables!$B$6:$C$32, 2, FALSE), "Yes"), LOOKUP($A1815,Collections!$A:$A,Collections!I:I), 0)</f>
        <v>0</v>
      </c>
      <c r="N1815">
        <f>IF(EXACT(VLOOKUP(N$1,Variables!$B$6:$C$32, 2, FALSE), "Yes"), LOOKUP($A1815,Collections!$A:$A,Collections!J:J), 0)</f>
        <v>0</v>
      </c>
      <c r="O1815">
        <f>IF(EXACT(VLOOKUP(O$1,Variables!$B$6:$C$32, 2, FALSE), "Yes"), LOOKUP($A1815,Collections!$A:$A,Collections!K:K), 0)</f>
        <v>0</v>
      </c>
      <c r="P1815">
        <f>IF(EXACT(VLOOKUP(P$1,Variables!$B$6:$C$32, 2, FALSE), "Yes"), LOOKUP($A1815,Collections!$A:$A,Collections!L:L), 0)</f>
        <v>0</v>
      </c>
      <c r="Q1815">
        <f>IF(EXACT(VLOOKUP(Q$1,Variables!$B$6:$C$32, 2, FALSE), "Yes"), LOOKUP($A1815,Collections!$A:$A,Collections!M:M), 0)</f>
        <v>0</v>
      </c>
      <c r="R1815">
        <f>IF(EXACT(VLOOKUP(R$1,Variables!$B$6:$C$32, 2, FALSE), "Yes"), LOOKUP($A1815,Collections!$A:$A,Collections!N:N), 0)</f>
        <v>0</v>
      </c>
      <c r="S1815">
        <f>IF(EXACT(VLOOKUP(S$1,Variables!$B$6:$C$32, 2, FALSE), "Yes"), LOOKUP($A1815,Collections!$A:$A,Collections!O:O), 0)</f>
        <v>0</v>
      </c>
      <c r="T1815">
        <f>IF(EXACT(VLOOKUP(T$1,Variables!$B$6:$C$32, 2, FALSE), "Yes"), LOOKUP($A1815,Collections!$A:$A,Collections!P:P), 0)</f>
        <v>0</v>
      </c>
      <c r="U1815">
        <f>IF(EXACT(VLOOKUP(U$1,Variables!$B$6:$C$32, 2, FALSE), "Yes"), LOOKUP($A1815,Collections!$A:$A,Collections!Q:Q), 0)</f>
        <v>0</v>
      </c>
      <c r="V1815">
        <f>IF(EXACT(VLOOKUP(V$1,Variables!$B$6:$C$32, 2, FALSE), "Yes"), LOOKUP($A1815,Collections!$A:$A,Collections!R:R), 0)</f>
        <v>0</v>
      </c>
      <c r="W1815">
        <f>IF(EXACT(VLOOKUP(W$1,Variables!$B$6:$C$32, 2, FALSE), "Yes"), LOOKUP($A1815,Collections!$A:$A,Collections!S:S), 0)</f>
        <v>0</v>
      </c>
      <c r="X1815">
        <f>IF(EXACT(VLOOKUP(X$1,Variables!$B$6:$C$32, 2, FALSE), "Yes"), LOOKUP($A1815,Collections!$A:$A,Collections!T:T), 0)</f>
        <v>0</v>
      </c>
      <c r="Y1815">
        <f>IF(EXACT(VLOOKUP(Y$1,Variables!$B$6:$C$32, 2, FALSE), "Yes"), LOOKUP($A1815,Collections!$A:$A,Collections!U:U), 0)</f>
        <v>0</v>
      </c>
      <c r="Z1815">
        <f>IF(EXACT(VLOOKUP(Z$1,Variables!$B$6:$C$32, 2, FALSE), "Yes"), LOOKUP($A1815,Collections!$A:$A,Collections!V:V), 0)</f>
        <v>0</v>
      </c>
      <c r="AA1815">
        <f>IF(EXACT(VLOOKUP(AA$1,Variables!$B$6:$C$32, 2, FALSE), "Yes"), LOOKUP($A1815,Collections!$A:$A,Collections!W:W), 0)</f>
        <v>0</v>
      </c>
      <c r="AB1815">
        <f>IF(EXACT(VLOOKUP(AB$1,Variables!$B$6:$C$32, 2, FALSE), "Yes"), LOOKUP($A1815,Collections!$A:$A,Collections!X:X), 0)</f>
        <v>0</v>
      </c>
      <c r="AC1815">
        <f>IF(EXACT(VLOOKUP(AC$1,Variables!$B$6:$C$32, 2, FALSE), "Yes"), LOOKUP($A1815,Collections!$A:$A,Collections!Y:Y), 0)</f>
        <v>0</v>
      </c>
      <c r="AD1815">
        <f>IF(EXACT(VLOOKUP(AD$1,Variables!$B$6:$C$32, 2, FALSE), "Yes"), LOOKUP($A1815,Collections!$A:$A,Collections!Z:Z), 0)</f>
        <v>0</v>
      </c>
      <c r="AE1815">
        <f>IF(EXACT(VLOOKUP(AE$1,Variables!$B$6:$C$32, 2, FALSE), "Yes"), LOOKUP($A1815,Collections!$A:$A,Collections!AA:AA), 0)</f>
        <v>0</v>
      </c>
      <c r="AF1815">
        <f>IF(EXACT(VLOOKUP(AF$1,Variables!$B$6:$C$32, 2, FALSE), "Yes"), LOOKUP($A1815,Collections!$A:$A,Collections!AB:AB), 0)</f>
        <v>0</v>
      </c>
      <c r="AG1815" t="str">
        <f t="shared" si="28"/>
        <v>Yes</v>
      </c>
      <c r="AH1815">
        <f>IF(D1815&gt;=Variables!$C$1,1,0)</f>
        <v>1</v>
      </c>
      <c r="AI1815">
        <f>IF(E1815&gt;=Variables!$C$1,1,0)</f>
        <v>1</v>
      </c>
    </row>
    <row r="1816" spans="1:35" x14ac:dyDescent="0.2">
      <c r="A1816" s="25">
        <v>8953309</v>
      </c>
      <c r="B1816" s="2" t="s">
        <v>877</v>
      </c>
      <c r="C1816">
        <f>IF(ISNA(VLOOKUP(A1816,Images!A:C,3,FALSE)), 0, VLOOKUP(A1816,Images!A:C,3,FALSE))/IF(ISNA(VLOOKUP(A1816,Images!A:C,2,FALSE)), 1,VLOOKUP(A1816,Images!A:C,2,FALSE))</f>
        <v>3.7413394919168591E-2</v>
      </c>
      <c r="D1816">
        <f>IF(NOT(ISNA(VLOOKUP(A1816,Harvard!B:E,4,FALSE))), VLOOKUP(A1816,Harvard!B:E,4,FALSE), 0)</f>
        <v>1</v>
      </c>
      <c r="E1816">
        <f>IF(NOT(ISNA(VLOOKUP(A1816,UC!B:D, 3, FALSE))),VLOOKUP(A1816,UC!B:D, 2, FALSE)/VLOOKUP(A1816, UC!B:D, 3, FALSE), 0)</f>
        <v>1</v>
      </c>
      <c r="F1816">
        <f>IF(EXACT(VLOOKUP(F$1,Variables!$B$6:$C$32, 2, FALSE), "Yes"), LOOKUP($A1816,Collections!$A:$A,Collections!B:B), 0)</f>
        <v>1</v>
      </c>
      <c r="G1816">
        <f>IF(EXACT(VLOOKUP(G$1,Variables!$B$6:$C$32, 2, FALSE), "Yes"), LOOKUP($A1816,Collections!$A:$A,Collections!C:C), 0)</f>
        <v>0</v>
      </c>
      <c r="H1816">
        <f>IF(EXACT(VLOOKUP(H$1,Variables!$B$6:$C$32, 2, FALSE), "Yes"), LOOKUP($A1816,Collections!$A:$A,Collections!D:D), 0)</f>
        <v>0</v>
      </c>
      <c r="I1816">
        <f>IF(EXACT(VLOOKUP(I$1,Variables!$B$6:$C$32, 2, FALSE), "Yes"), LOOKUP($A1816,Collections!$A:$A,Collections!E:E), 0)</f>
        <v>0</v>
      </c>
      <c r="J1816">
        <f>IF(EXACT(VLOOKUP(J$1,Variables!$B$6:$C$32, 2, FALSE), "Yes"), LOOKUP($A1816,Collections!$A:$A,Collections!F:F), 0)</f>
        <v>0</v>
      </c>
      <c r="K1816">
        <f>IF(EXACT(VLOOKUP(K$1,Variables!$B$6:$C$32, 2, FALSE), "Yes"), LOOKUP($A1816,Collections!$A:$A,Collections!G:G), 0)</f>
        <v>0</v>
      </c>
      <c r="L1816">
        <f>IF(EXACT(VLOOKUP(L$1,Variables!$B$6:$C$32, 2, FALSE), "Yes"), LOOKUP($A1816,Collections!$A:$A,Collections!H:H), 0)</f>
        <v>0</v>
      </c>
      <c r="M1816">
        <f>IF(EXACT(VLOOKUP(M$1,Variables!$B$6:$C$32, 2, FALSE), "Yes"), LOOKUP($A1816,Collections!$A:$A,Collections!I:I), 0)</f>
        <v>0</v>
      </c>
      <c r="N1816">
        <f>IF(EXACT(VLOOKUP(N$1,Variables!$B$6:$C$32, 2, FALSE), "Yes"), LOOKUP($A1816,Collections!$A:$A,Collections!J:J), 0)</f>
        <v>0</v>
      </c>
      <c r="O1816">
        <f>IF(EXACT(VLOOKUP(O$1,Variables!$B$6:$C$32, 2, FALSE), "Yes"), LOOKUP($A1816,Collections!$A:$A,Collections!K:K), 0)</f>
        <v>0</v>
      </c>
      <c r="P1816">
        <f>IF(EXACT(VLOOKUP(P$1,Variables!$B$6:$C$32, 2, FALSE), "Yes"), LOOKUP($A1816,Collections!$A:$A,Collections!L:L), 0)</f>
        <v>0</v>
      </c>
      <c r="Q1816">
        <f>IF(EXACT(VLOOKUP(Q$1,Variables!$B$6:$C$32, 2, FALSE), "Yes"), LOOKUP($A1816,Collections!$A:$A,Collections!M:M), 0)</f>
        <v>0</v>
      </c>
      <c r="R1816">
        <f>IF(EXACT(VLOOKUP(R$1,Variables!$B$6:$C$32, 2, FALSE), "Yes"), LOOKUP($A1816,Collections!$A:$A,Collections!N:N), 0)</f>
        <v>0</v>
      </c>
      <c r="S1816">
        <f>IF(EXACT(VLOOKUP(S$1,Variables!$B$6:$C$32, 2, FALSE), "Yes"), LOOKUP($A1816,Collections!$A:$A,Collections!O:O), 0)</f>
        <v>0</v>
      </c>
      <c r="T1816">
        <f>IF(EXACT(VLOOKUP(T$1,Variables!$B$6:$C$32, 2, FALSE), "Yes"), LOOKUP($A1816,Collections!$A:$A,Collections!P:P), 0)</f>
        <v>0</v>
      </c>
      <c r="U1816">
        <f>IF(EXACT(VLOOKUP(U$1,Variables!$B$6:$C$32, 2, FALSE), "Yes"), LOOKUP($A1816,Collections!$A:$A,Collections!Q:Q), 0)</f>
        <v>0</v>
      </c>
      <c r="V1816">
        <f>IF(EXACT(VLOOKUP(V$1,Variables!$B$6:$C$32, 2, FALSE), "Yes"), LOOKUP($A1816,Collections!$A:$A,Collections!R:R), 0)</f>
        <v>0</v>
      </c>
      <c r="W1816">
        <f>IF(EXACT(VLOOKUP(W$1,Variables!$B$6:$C$32, 2, FALSE), "Yes"), LOOKUP($A1816,Collections!$A:$A,Collections!S:S), 0)</f>
        <v>0</v>
      </c>
      <c r="X1816">
        <f>IF(EXACT(VLOOKUP(X$1,Variables!$B$6:$C$32, 2, FALSE), "Yes"), LOOKUP($A1816,Collections!$A:$A,Collections!T:T), 0)</f>
        <v>0</v>
      </c>
      <c r="Y1816">
        <f>IF(EXACT(VLOOKUP(Y$1,Variables!$B$6:$C$32, 2, FALSE), "Yes"), LOOKUP($A1816,Collections!$A:$A,Collections!U:U), 0)</f>
        <v>0</v>
      </c>
      <c r="Z1816">
        <f>IF(EXACT(VLOOKUP(Z$1,Variables!$B$6:$C$32, 2, FALSE), "Yes"), LOOKUP($A1816,Collections!$A:$A,Collections!V:V), 0)</f>
        <v>0</v>
      </c>
      <c r="AA1816">
        <f>IF(EXACT(VLOOKUP(AA$1,Variables!$B$6:$C$32, 2, FALSE), "Yes"), LOOKUP($A1816,Collections!$A:$A,Collections!W:W), 0)</f>
        <v>0</v>
      </c>
      <c r="AB1816">
        <f>IF(EXACT(VLOOKUP(AB$1,Variables!$B$6:$C$32, 2, FALSE), "Yes"), LOOKUP($A1816,Collections!$A:$A,Collections!X:X), 0)</f>
        <v>0</v>
      </c>
      <c r="AC1816">
        <f>IF(EXACT(VLOOKUP(AC$1,Variables!$B$6:$C$32, 2, FALSE), "Yes"), LOOKUP($A1816,Collections!$A:$A,Collections!Y:Y), 0)</f>
        <v>0</v>
      </c>
      <c r="AD1816">
        <f>IF(EXACT(VLOOKUP(AD$1,Variables!$B$6:$C$32, 2, FALSE), "Yes"), LOOKUP($A1816,Collections!$A:$A,Collections!Z:Z), 0)</f>
        <v>0</v>
      </c>
      <c r="AE1816">
        <f>IF(EXACT(VLOOKUP(AE$1,Variables!$B$6:$C$32, 2, FALSE), "Yes"), LOOKUP($A1816,Collections!$A:$A,Collections!AA:AA), 0)</f>
        <v>0</v>
      </c>
      <c r="AF1816">
        <f>IF(EXACT(VLOOKUP(AF$1,Variables!$B$6:$C$32, 2, FALSE), "Yes"), LOOKUP($A1816,Collections!$A:$A,Collections!AB:AB), 0)</f>
        <v>0</v>
      </c>
      <c r="AG1816" t="str">
        <f t="shared" si="28"/>
        <v>Yes</v>
      </c>
      <c r="AH1816">
        <f>IF(D1816&gt;=Variables!$C$1,1,0)</f>
        <v>1</v>
      </c>
      <c r="AI1816">
        <f>IF(E1816&gt;=Variables!$C$1,1,0)</f>
        <v>1</v>
      </c>
    </row>
    <row r="1817" spans="1:35" x14ac:dyDescent="0.2">
      <c r="A1817" s="25">
        <v>220671</v>
      </c>
      <c r="B1817" s="2" t="s">
        <v>1372</v>
      </c>
      <c r="C1817">
        <f>IF(ISNA(VLOOKUP(A1817,Images!A:C,3,FALSE)), 0, VLOOKUP(A1817,Images!A:C,3,FALSE))/IF(ISNA(VLOOKUP(A1817,Images!A:C,2,FALSE)), 1,VLOOKUP(A1817,Images!A:C,2,FALSE))</f>
        <v>1.4401641637906911E-2</v>
      </c>
      <c r="D1817">
        <f>IF(NOT(ISNA(VLOOKUP(A1817,Harvard!B:E,4,FALSE))), VLOOKUP(A1817,Harvard!B:E,4,FALSE), 0)</f>
        <v>0.96340000000000003</v>
      </c>
      <c r="E1817">
        <f>IF(NOT(ISNA(VLOOKUP(A1817,UC!B:D, 3, FALSE))),VLOOKUP(A1817,UC!B:D, 2, FALSE)/VLOOKUP(A1817, UC!B:D, 3, FALSE), 0)</f>
        <v>0.7449118046132972</v>
      </c>
      <c r="F1817">
        <f>IF(EXACT(VLOOKUP(F$1,Variables!$B$6:$C$32, 2, FALSE), "Yes"), LOOKUP($A1817,Collections!$A:$A,Collections!B:B), 0)</f>
        <v>0</v>
      </c>
      <c r="G1817">
        <f>IF(EXACT(VLOOKUP(G$1,Variables!$B$6:$C$32, 2, FALSE), "Yes"), LOOKUP($A1817,Collections!$A:$A,Collections!C:C), 0)</f>
        <v>0</v>
      </c>
      <c r="H1817">
        <f>IF(EXACT(VLOOKUP(H$1,Variables!$B$6:$C$32, 2, FALSE), "Yes"), LOOKUP($A1817,Collections!$A:$A,Collections!D:D), 0)</f>
        <v>0</v>
      </c>
      <c r="I1817">
        <f>IF(EXACT(VLOOKUP(I$1,Variables!$B$6:$C$32, 2, FALSE), "Yes"), LOOKUP($A1817,Collections!$A:$A,Collections!E:E), 0)</f>
        <v>0</v>
      </c>
      <c r="J1817">
        <f>IF(EXACT(VLOOKUP(J$1,Variables!$B$6:$C$32, 2, FALSE), "Yes"), LOOKUP($A1817,Collections!$A:$A,Collections!F:F), 0)</f>
        <v>0</v>
      </c>
      <c r="K1817">
        <f>IF(EXACT(VLOOKUP(K$1,Variables!$B$6:$C$32, 2, FALSE), "Yes"), LOOKUP($A1817,Collections!$A:$A,Collections!G:G), 0)</f>
        <v>0</v>
      </c>
      <c r="L1817">
        <f>IF(EXACT(VLOOKUP(L$1,Variables!$B$6:$C$32, 2, FALSE), "Yes"), LOOKUP($A1817,Collections!$A:$A,Collections!H:H), 0)</f>
        <v>1</v>
      </c>
      <c r="M1817">
        <f>IF(EXACT(VLOOKUP(M$1,Variables!$B$6:$C$32, 2, FALSE), "Yes"), LOOKUP($A1817,Collections!$A:$A,Collections!I:I), 0)</f>
        <v>0</v>
      </c>
      <c r="N1817">
        <f>IF(EXACT(VLOOKUP(N$1,Variables!$B$6:$C$32, 2, FALSE), "Yes"), LOOKUP($A1817,Collections!$A:$A,Collections!J:J), 0)</f>
        <v>0</v>
      </c>
      <c r="O1817">
        <f>IF(EXACT(VLOOKUP(O$1,Variables!$B$6:$C$32, 2, FALSE), "Yes"), LOOKUP($A1817,Collections!$A:$A,Collections!K:K), 0)</f>
        <v>0</v>
      </c>
      <c r="P1817">
        <f>IF(EXACT(VLOOKUP(P$1,Variables!$B$6:$C$32, 2, FALSE), "Yes"), LOOKUP($A1817,Collections!$A:$A,Collections!L:L), 0)</f>
        <v>0</v>
      </c>
      <c r="Q1817">
        <f>IF(EXACT(VLOOKUP(Q$1,Variables!$B$6:$C$32, 2, FALSE), "Yes"), LOOKUP($A1817,Collections!$A:$A,Collections!M:M), 0)</f>
        <v>0</v>
      </c>
      <c r="R1817">
        <f>IF(EXACT(VLOOKUP(R$1,Variables!$B$6:$C$32, 2, FALSE), "Yes"), LOOKUP($A1817,Collections!$A:$A,Collections!N:N), 0)</f>
        <v>0</v>
      </c>
      <c r="S1817">
        <f>IF(EXACT(VLOOKUP(S$1,Variables!$B$6:$C$32, 2, FALSE), "Yes"), LOOKUP($A1817,Collections!$A:$A,Collections!O:O), 0)</f>
        <v>0</v>
      </c>
      <c r="T1817">
        <f>IF(EXACT(VLOOKUP(T$1,Variables!$B$6:$C$32, 2, FALSE), "Yes"), LOOKUP($A1817,Collections!$A:$A,Collections!P:P), 0)</f>
        <v>0</v>
      </c>
      <c r="U1817">
        <f>IF(EXACT(VLOOKUP(U$1,Variables!$B$6:$C$32, 2, FALSE), "Yes"), LOOKUP($A1817,Collections!$A:$A,Collections!Q:Q), 0)</f>
        <v>0</v>
      </c>
      <c r="V1817">
        <f>IF(EXACT(VLOOKUP(V$1,Variables!$B$6:$C$32, 2, FALSE), "Yes"), LOOKUP($A1817,Collections!$A:$A,Collections!R:R), 0)</f>
        <v>0</v>
      </c>
      <c r="W1817">
        <f>IF(EXACT(VLOOKUP(W$1,Variables!$B$6:$C$32, 2, FALSE), "Yes"), LOOKUP($A1817,Collections!$A:$A,Collections!S:S), 0)</f>
        <v>0</v>
      </c>
      <c r="X1817">
        <f>IF(EXACT(VLOOKUP(X$1,Variables!$B$6:$C$32, 2, FALSE), "Yes"), LOOKUP($A1817,Collections!$A:$A,Collections!T:T), 0)</f>
        <v>0</v>
      </c>
      <c r="Y1817">
        <f>IF(EXACT(VLOOKUP(Y$1,Variables!$B$6:$C$32, 2, FALSE), "Yes"), LOOKUP($A1817,Collections!$A:$A,Collections!U:U), 0)</f>
        <v>0</v>
      </c>
      <c r="Z1817">
        <f>IF(EXACT(VLOOKUP(Z$1,Variables!$B$6:$C$32, 2, FALSE), "Yes"), LOOKUP($A1817,Collections!$A:$A,Collections!V:V), 0)</f>
        <v>0</v>
      </c>
      <c r="AA1817">
        <f>IF(EXACT(VLOOKUP(AA$1,Variables!$B$6:$C$32, 2, FALSE), "Yes"), LOOKUP($A1817,Collections!$A:$A,Collections!W:W), 0)</f>
        <v>0</v>
      </c>
      <c r="AB1817">
        <f>IF(EXACT(VLOOKUP(AB$1,Variables!$B$6:$C$32, 2, FALSE), "Yes"), LOOKUP($A1817,Collections!$A:$A,Collections!X:X), 0)</f>
        <v>0</v>
      </c>
      <c r="AC1817">
        <f>IF(EXACT(VLOOKUP(AC$1,Variables!$B$6:$C$32, 2, FALSE), "Yes"), LOOKUP($A1817,Collections!$A:$A,Collections!Y:Y), 0)</f>
        <v>0</v>
      </c>
      <c r="AD1817">
        <f>IF(EXACT(VLOOKUP(AD$1,Variables!$B$6:$C$32, 2, FALSE), "Yes"), LOOKUP($A1817,Collections!$A:$A,Collections!Z:Z), 0)</f>
        <v>0</v>
      </c>
      <c r="AE1817">
        <f>IF(EXACT(VLOOKUP(AE$1,Variables!$B$6:$C$32, 2, FALSE), "Yes"), LOOKUP($A1817,Collections!$A:$A,Collections!AA:AA), 0)</f>
        <v>0</v>
      </c>
      <c r="AF1817">
        <f>IF(EXACT(VLOOKUP(AF$1,Variables!$B$6:$C$32, 2, FALSE), "Yes"), LOOKUP($A1817,Collections!$A:$A,Collections!AB:AB), 0)</f>
        <v>0</v>
      </c>
      <c r="AG1817" t="str">
        <f t="shared" si="28"/>
        <v>Yes</v>
      </c>
      <c r="AH1817">
        <f>IF(D1817&gt;=Variables!$C$1,1,0)</f>
        <v>1</v>
      </c>
      <c r="AI1817">
        <f>IF(E1817&gt;=Variables!$C$1,1,0)</f>
        <v>0</v>
      </c>
    </row>
    <row r="1818" spans="1:35" x14ac:dyDescent="0.2">
      <c r="A1818" s="25">
        <v>3075133</v>
      </c>
      <c r="B1818" s="2" t="s">
        <v>382</v>
      </c>
      <c r="C1818">
        <f>IF(ISNA(VLOOKUP(A1818,Images!A:C,3,FALSE)), 0, VLOOKUP(A1818,Images!A:C,3,FALSE))/IF(ISNA(VLOOKUP(A1818,Images!A:C,2,FALSE)), 1,VLOOKUP(A1818,Images!A:C,2,FALSE))</f>
        <v>0.19956116686450129</v>
      </c>
      <c r="D1818">
        <f>IF(NOT(ISNA(VLOOKUP(A1818,Harvard!B:E,4,FALSE))), VLOOKUP(A1818,Harvard!B:E,4,FALSE), 0)</f>
        <v>0.96299999999999997</v>
      </c>
      <c r="E1818">
        <f>IF(NOT(ISNA(VLOOKUP(A1818,UC!B:D, 3, FALSE))),VLOOKUP(A1818,UC!B:D, 2, FALSE)/VLOOKUP(A1818, UC!B:D, 3, FALSE), 0)</f>
        <v>0.98484848484848486</v>
      </c>
      <c r="F1818">
        <f>IF(EXACT(VLOOKUP(F$1,Variables!$B$6:$C$32, 2, FALSE), "Yes"), LOOKUP($A1818,Collections!$A:$A,Collections!B:B), 0)</f>
        <v>0</v>
      </c>
      <c r="G1818">
        <f>IF(EXACT(VLOOKUP(G$1,Variables!$B$6:$C$32, 2, FALSE), "Yes"), LOOKUP($A1818,Collections!$A:$A,Collections!C:C), 0)</f>
        <v>0</v>
      </c>
      <c r="H1818">
        <f>IF(EXACT(VLOOKUP(H$1,Variables!$B$6:$C$32, 2, FALSE), "Yes"), LOOKUP($A1818,Collections!$A:$A,Collections!D:D), 0)</f>
        <v>0</v>
      </c>
      <c r="I1818">
        <f>IF(EXACT(VLOOKUP(I$1,Variables!$B$6:$C$32, 2, FALSE), "Yes"), LOOKUP($A1818,Collections!$A:$A,Collections!E:E), 0)</f>
        <v>0</v>
      </c>
      <c r="J1818">
        <f>IF(EXACT(VLOOKUP(J$1,Variables!$B$6:$C$32, 2, FALSE), "Yes"), LOOKUP($A1818,Collections!$A:$A,Collections!F:F), 0)</f>
        <v>0</v>
      </c>
      <c r="K1818">
        <f>IF(EXACT(VLOOKUP(K$1,Variables!$B$6:$C$32, 2, FALSE), "Yes"), LOOKUP($A1818,Collections!$A:$A,Collections!G:G), 0)</f>
        <v>0</v>
      </c>
      <c r="L1818">
        <f>IF(EXACT(VLOOKUP(L$1,Variables!$B$6:$C$32, 2, FALSE), "Yes"), LOOKUP($A1818,Collections!$A:$A,Collections!H:H), 0)</f>
        <v>0</v>
      </c>
      <c r="M1818">
        <f>IF(EXACT(VLOOKUP(M$1,Variables!$B$6:$C$32, 2, FALSE), "Yes"), LOOKUP($A1818,Collections!$A:$A,Collections!I:I), 0)</f>
        <v>1</v>
      </c>
      <c r="N1818">
        <f>IF(EXACT(VLOOKUP(N$1,Variables!$B$6:$C$32, 2, FALSE), "Yes"), LOOKUP($A1818,Collections!$A:$A,Collections!J:J), 0)</f>
        <v>0</v>
      </c>
      <c r="O1818">
        <f>IF(EXACT(VLOOKUP(O$1,Variables!$B$6:$C$32, 2, FALSE), "Yes"), LOOKUP($A1818,Collections!$A:$A,Collections!K:K), 0)</f>
        <v>0</v>
      </c>
      <c r="P1818">
        <f>IF(EXACT(VLOOKUP(P$1,Variables!$B$6:$C$32, 2, FALSE), "Yes"), LOOKUP($A1818,Collections!$A:$A,Collections!L:L), 0)</f>
        <v>0</v>
      </c>
      <c r="Q1818">
        <f>IF(EXACT(VLOOKUP(Q$1,Variables!$B$6:$C$32, 2, FALSE), "Yes"), LOOKUP($A1818,Collections!$A:$A,Collections!M:M), 0)</f>
        <v>0</v>
      </c>
      <c r="R1818">
        <f>IF(EXACT(VLOOKUP(R$1,Variables!$B$6:$C$32, 2, FALSE), "Yes"), LOOKUP($A1818,Collections!$A:$A,Collections!N:N), 0)</f>
        <v>0</v>
      </c>
      <c r="S1818">
        <f>IF(EXACT(VLOOKUP(S$1,Variables!$B$6:$C$32, 2, FALSE), "Yes"), LOOKUP($A1818,Collections!$A:$A,Collections!O:O), 0)</f>
        <v>0</v>
      </c>
      <c r="T1818">
        <f>IF(EXACT(VLOOKUP(T$1,Variables!$B$6:$C$32, 2, FALSE), "Yes"), LOOKUP($A1818,Collections!$A:$A,Collections!P:P), 0)</f>
        <v>0</v>
      </c>
      <c r="U1818">
        <f>IF(EXACT(VLOOKUP(U$1,Variables!$B$6:$C$32, 2, FALSE), "Yes"), LOOKUP($A1818,Collections!$A:$A,Collections!Q:Q), 0)</f>
        <v>0</v>
      </c>
      <c r="V1818">
        <f>IF(EXACT(VLOOKUP(V$1,Variables!$B$6:$C$32, 2, FALSE), "Yes"), LOOKUP($A1818,Collections!$A:$A,Collections!R:R), 0)</f>
        <v>0</v>
      </c>
      <c r="W1818">
        <f>IF(EXACT(VLOOKUP(W$1,Variables!$B$6:$C$32, 2, FALSE), "Yes"), LOOKUP($A1818,Collections!$A:$A,Collections!S:S), 0)</f>
        <v>0</v>
      </c>
      <c r="X1818">
        <f>IF(EXACT(VLOOKUP(X$1,Variables!$B$6:$C$32, 2, FALSE), "Yes"), LOOKUP($A1818,Collections!$A:$A,Collections!T:T), 0)</f>
        <v>0</v>
      </c>
      <c r="Y1818">
        <f>IF(EXACT(VLOOKUP(Y$1,Variables!$B$6:$C$32, 2, FALSE), "Yes"), LOOKUP($A1818,Collections!$A:$A,Collections!U:U), 0)</f>
        <v>0</v>
      </c>
      <c r="Z1818">
        <f>IF(EXACT(VLOOKUP(Z$1,Variables!$B$6:$C$32, 2, FALSE), "Yes"), LOOKUP($A1818,Collections!$A:$A,Collections!V:V), 0)</f>
        <v>0</v>
      </c>
      <c r="AA1818">
        <f>IF(EXACT(VLOOKUP(AA$1,Variables!$B$6:$C$32, 2, FALSE), "Yes"), LOOKUP($A1818,Collections!$A:$A,Collections!W:W), 0)</f>
        <v>0</v>
      </c>
      <c r="AB1818">
        <f>IF(EXACT(VLOOKUP(AB$1,Variables!$B$6:$C$32, 2, FALSE), "Yes"), LOOKUP($A1818,Collections!$A:$A,Collections!X:X), 0)</f>
        <v>0</v>
      </c>
      <c r="AC1818">
        <f>IF(EXACT(VLOOKUP(AC$1,Variables!$B$6:$C$32, 2, FALSE), "Yes"), LOOKUP($A1818,Collections!$A:$A,Collections!Y:Y), 0)</f>
        <v>0</v>
      </c>
      <c r="AD1818">
        <f>IF(EXACT(VLOOKUP(AD$1,Variables!$B$6:$C$32, 2, FALSE), "Yes"), LOOKUP($A1818,Collections!$A:$A,Collections!Z:Z), 0)</f>
        <v>0</v>
      </c>
      <c r="AE1818">
        <f>IF(EXACT(VLOOKUP(AE$1,Variables!$B$6:$C$32, 2, FALSE), "Yes"), LOOKUP($A1818,Collections!$A:$A,Collections!AA:AA), 0)</f>
        <v>0</v>
      </c>
      <c r="AF1818">
        <f>IF(EXACT(VLOOKUP(AF$1,Variables!$B$6:$C$32, 2, FALSE), "Yes"), LOOKUP($A1818,Collections!$A:$A,Collections!AB:AB), 0)</f>
        <v>0</v>
      </c>
      <c r="AG1818" t="str">
        <f t="shared" si="28"/>
        <v>Yes</v>
      </c>
      <c r="AH1818">
        <f>IF(D1818&gt;=Variables!$C$1,1,0)</f>
        <v>1</v>
      </c>
      <c r="AI1818">
        <f>IF(E1818&gt;=Variables!$C$1,1,0)</f>
        <v>1</v>
      </c>
    </row>
    <row r="1819" spans="1:35" x14ac:dyDescent="0.2">
      <c r="A1819" s="25">
        <v>3636941</v>
      </c>
      <c r="B1819" s="2" t="s">
        <v>2061</v>
      </c>
      <c r="C1819">
        <f>IF(ISNA(VLOOKUP(A1819,Images!A:C,3,FALSE)), 0, VLOOKUP(A1819,Images!A:C,3,FALSE))/IF(ISNA(VLOOKUP(A1819,Images!A:C,2,FALSE)), 1,VLOOKUP(A1819,Images!A:C,2,FALSE))</f>
        <v>3.5690939992155837E-3</v>
      </c>
      <c r="D1819">
        <f>IF(NOT(ISNA(VLOOKUP(A1819,Harvard!B:E,4,FALSE))), VLOOKUP(A1819,Harvard!B:E,4,FALSE), 0)</f>
        <v>1</v>
      </c>
      <c r="E1819">
        <f>IF(NOT(ISNA(VLOOKUP(A1819,UC!B:D, 3, FALSE))),VLOOKUP(A1819,UC!B:D, 2, FALSE)/VLOOKUP(A1819, UC!B:D, 3, FALSE), 0)</f>
        <v>0</v>
      </c>
      <c r="F1819">
        <f>IF(EXACT(VLOOKUP(F$1,Variables!$B$6:$C$32, 2, FALSE), "Yes"), LOOKUP($A1819,Collections!$A:$A,Collections!B:B), 0)</f>
        <v>0</v>
      </c>
      <c r="G1819">
        <f>IF(EXACT(VLOOKUP(G$1,Variables!$B$6:$C$32, 2, FALSE), "Yes"), LOOKUP($A1819,Collections!$A:$A,Collections!C:C), 0)</f>
        <v>0</v>
      </c>
      <c r="H1819">
        <f>IF(EXACT(VLOOKUP(H$1,Variables!$B$6:$C$32, 2, FALSE), "Yes"), LOOKUP($A1819,Collections!$A:$A,Collections!D:D), 0)</f>
        <v>0</v>
      </c>
      <c r="I1819">
        <f>IF(EXACT(VLOOKUP(I$1,Variables!$B$6:$C$32, 2, FALSE), "Yes"), LOOKUP($A1819,Collections!$A:$A,Collections!E:E), 0)</f>
        <v>0</v>
      </c>
      <c r="J1819">
        <f>IF(EXACT(VLOOKUP(J$1,Variables!$B$6:$C$32, 2, FALSE), "Yes"), LOOKUP($A1819,Collections!$A:$A,Collections!F:F), 0)</f>
        <v>0</v>
      </c>
      <c r="K1819">
        <f>IF(EXACT(VLOOKUP(K$1,Variables!$B$6:$C$32, 2, FALSE), "Yes"), LOOKUP($A1819,Collections!$A:$A,Collections!G:G), 0)</f>
        <v>0</v>
      </c>
      <c r="L1819">
        <f>IF(EXACT(VLOOKUP(L$1,Variables!$B$6:$C$32, 2, FALSE), "Yes"), LOOKUP($A1819,Collections!$A:$A,Collections!H:H), 0)</f>
        <v>0</v>
      </c>
      <c r="M1819">
        <f>IF(EXACT(VLOOKUP(M$1,Variables!$B$6:$C$32, 2, FALSE), "Yes"), LOOKUP($A1819,Collections!$A:$A,Collections!I:I), 0)</f>
        <v>0</v>
      </c>
      <c r="N1819">
        <f>IF(EXACT(VLOOKUP(N$1,Variables!$B$6:$C$32, 2, FALSE), "Yes"), LOOKUP($A1819,Collections!$A:$A,Collections!J:J), 0)</f>
        <v>1</v>
      </c>
      <c r="O1819">
        <f>IF(EXACT(VLOOKUP(O$1,Variables!$B$6:$C$32, 2, FALSE), "Yes"), LOOKUP($A1819,Collections!$A:$A,Collections!K:K), 0)</f>
        <v>0</v>
      </c>
      <c r="P1819">
        <f>IF(EXACT(VLOOKUP(P$1,Variables!$B$6:$C$32, 2, FALSE), "Yes"), LOOKUP($A1819,Collections!$A:$A,Collections!L:L), 0)</f>
        <v>0</v>
      </c>
      <c r="Q1819">
        <f>IF(EXACT(VLOOKUP(Q$1,Variables!$B$6:$C$32, 2, FALSE), "Yes"), LOOKUP($A1819,Collections!$A:$A,Collections!M:M), 0)</f>
        <v>0</v>
      </c>
      <c r="R1819">
        <f>IF(EXACT(VLOOKUP(R$1,Variables!$B$6:$C$32, 2, FALSE), "Yes"), LOOKUP($A1819,Collections!$A:$A,Collections!N:N), 0)</f>
        <v>0</v>
      </c>
      <c r="S1819">
        <f>IF(EXACT(VLOOKUP(S$1,Variables!$B$6:$C$32, 2, FALSE), "Yes"), LOOKUP($A1819,Collections!$A:$A,Collections!O:O), 0)</f>
        <v>0</v>
      </c>
      <c r="T1819">
        <f>IF(EXACT(VLOOKUP(T$1,Variables!$B$6:$C$32, 2, FALSE), "Yes"), LOOKUP($A1819,Collections!$A:$A,Collections!P:P), 0)</f>
        <v>0</v>
      </c>
      <c r="U1819">
        <f>IF(EXACT(VLOOKUP(U$1,Variables!$B$6:$C$32, 2, FALSE), "Yes"), LOOKUP($A1819,Collections!$A:$A,Collections!Q:Q), 0)</f>
        <v>0</v>
      </c>
      <c r="V1819">
        <f>IF(EXACT(VLOOKUP(V$1,Variables!$B$6:$C$32, 2, FALSE), "Yes"), LOOKUP($A1819,Collections!$A:$A,Collections!R:R), 0)</f>
        <v>0</v>
      </c>
      <c r="W1819">
        <f>IF(EXACT(VLOOKUP(W$1,Variables!$B$6:$C$32, 2, FALSE), "Yes"), LOOKUP($A1819,Collections!$A:$A,Collections!S:S), 0)</f>
        <v>0</v>
      </c>
      <c r="X1819">
        <f>IF(EXACT(VLOOKUP(X$1,Variables!$B$6:$C$32, 2, FALSE), "Yes"), LOOKUP($A1819,Collections!$A:$A,Collections!T:T), 0)</f>
        <v>0</v>
      </c>
      <c r="Y1819">
        <f>IF(EXACT(VLOOKUP(Y$1,Variables!$B$6:$C$32, 2, FALSE), "Yes"), LOOKUP($A1819,Collections!$A:$A,Collections!U:U), 0)</f>
        <v>0</v>
      </c>
      <c r="Z1819">
        <f>IF(EXACT(VLOOKUP(Z$1,Variables!$B$6:$C$32, 2, FALSE), "Yes"), LOOKUP($A1819,Collections!$A:$A,Collections!V:V), 0)</f>
        <v>0</v>
      </c>
      <c r="AA1819">
        <f>IF(EXACT(VLOOKUP(AA$1,Variables!$B$6:$C$32, 2, FALSE), "Yes"), LOOKUP($A1819,Collections!$A:$A,Collections!W:W), 0)</f>
        <v>0</v>
      </c>
      <c r="AB1819">
        <f>IF(EXACT(VLOOKUP(AB$1,Variables!$B$6:$C$32, 2, FALSE), "Yes"), LOOKUP($A1819,Collections!$A:$A,Collections!X:X), 0)</f>
        <v>0</v>
      </c>
      <c r="AC1819">
        <f>IF(EXACT(VLOOKUP(AC$1,Variables!$B$6:$C$32, 2, FALSE), "Yes"), LOOKUP($A1819,Collections!$A:$A,Collections!Y:Y), 0)</f>
        <v>0</v>
      </c>
      <c r="AD1819">
        <f>IF(EXACT(VLOOKUP(AD$1,Variables!$B$6:$C$32, 2, FALSE), "Yes"), LOOKUP($A1819,Collections!$A:$A,Collections!Z:Z), 0)</f>
        <v>0</v>
      </c>
      <c r="AE1819">
        <f>IF(EXACT(VLOOKUP(AE$1,Variables!$B$6:$C$32, 2, FALSE), "Yes"), LOOKUP($A1819,Collections!$A:$A,Collections!AA:AA), 0)</f>
        <v>0</v>
      </c>
      <c r="AF1819">
        <f>IF(EXACT(VLOOKUP(AF$1,Variables!$B$6:$C$32, 2, FALSE), "Yes"), LOOKUP($A1819,Collections!$A:$A,Collections!AB:AB), 0)</f>
        <v>0</v>
      </c>
      <c r="AG1819" t="str">
        <f t="shared" si="28"/>
        <v>Yes</v>
      </c>
      <c r="AH1819">
        <f>IF(D1819&gt;=Variables!$C$1,1,0)</f>
        <v>1</v>
      </c>
      <c r="AI1819">
        <f>IF(E1819&gt;=Variables!$C$1,1,0)</f>
        <v>0</v>
      </c>
    </row>
    <row r="1820" spans="1:35" x14ac:dyDescent="0.2">
      <c r="A1820" s="25">
        <v>13824554</v>
      </c>
      <c r="B1820" s="2" t="s">
        <v>1605</v>
      </c>
      <c r="C1820">
        <f>IF(ISNA(VLOOKUP(A1820,Images!A:C,3,FALSE)), 0, VLOOKUP(A1820,Images!A:C,3,FALSE))/IF(ISNA(VLOOKUP(A1820,Images!A:C,2,FALSE)), 1,VLOOKUP(A1820,Images!A:C,2,FALSE))</f>
        <v>1.0659232535257461E-2</v>
      </c>
      <c r="D1820">
        <f>IF(NOT(ISNA(VLOOKUP(A1820,Harvard!B:E,4,FALSE))), VLOOKUP(A1820,Harvard!B:E,4,FALSE), 0)</f>
        <v>0.91839999999999999</v>
      </c>
      <c r="E1820">
        <f>IF(NOT(ISNA(VLOOKUP(A1820,UC!B:D, 3, FALSE))),VLOOKUP(A1820,UC!B:D, 2, FALSE)/VLOOKUP(A1820, UC!B:D, 3, FALSE), 0)</f>
        <v>0.42307692307692307</v>
      </c>
      <c r="F1820">
        <f>IF(EXACT(VLOOKUP(F$1,Variables!$B$6:$C$32, 2, FALSE), "Yes"), LOOKUP($A1820,Collections!$A:$A,Collections!B:B), 0)</f>
        <v>0</v>
      </c>
      <c r="G1820">
        <f>IF(EXACT(VLOOKUP(G$1,Variables!$B$6:$C$32, 2, FALSE), "Yes"), LOOKUP($A1820,Collections!$A:$A,Collections!C:C), 0)</f>
        <v>0</v>
      </c>
      <c r="H1820">
        <f>IF(EXACT(VLOOKUP(H$1,Variables!$B$6:$C$32, 2, FALSE), "Yes"), LOOKUP($A1820,Collections!$A:$A,Collections!D:D), 0)</f>
        <v>0</v>
      </c>
      <c r="I1820">
        <f>IF(EXACT(VLOOKUP(I$1,Variables!$B$6:$C$32, 2, FALSE), "Yes"), LOOKUP($A1820,Collections!$A:$A,Collections!E:E), 0)</f>
        <v>0</v>
      </c>
      <c r="J1820">
        <f>IF(EXACT(VLOOKUP(J$1,Variables!$B$6:$C$32, 2, FALSE), "Yes"), LOOKUP($A1820,Collections!$A:$A,Collections!F:F), 0)</f>
        <v>0</v>
      </c>
      <c r="K1820">
        <f>IF(EXACT(VLOOKUP(K$1,Variables!$B$6:$C$32, 2, FALSE), "Yes"), LOOKUP($A1820,Collections!$A:$A,Collections!G:G), 0)</f>
        <v>1</v>
      </c>
      <c r="L1820">
        <f>IF(EXACT(VLOOKUP(L$1,Variables!$B$6:$C$32, 2, FALSE), "Yes"), LOOKUP($A1820,Collections!$A:$A,Collections!H:H), 0)</f>
        <v>0</v>
      </c>
      <c r="M1820">
        <f>IF(EXACT(VLOOKUP(M$1,Variables!$B$6:$C$32, 2, FALSE), "Yes"), LOOKUP($A1820,Collections!$A:$A,Collections!I:I), 0)</f>
        <v>0</v>
      </c>
      <c r="N1820">
        <f>IF(EXACT(VLOOKUP(N$1,Variables!$B$6:$C$32, 2, FALSE), "Yes"), LOOKUP($A1820,Collections!$A:$A,Collections!J:J), 0)</f>
        <v>0</v>
      </c>
      <c r="O1820">
        <f>IF(EXACT(VLOOKUP(O$1,Variables!$B$6:$C$32, 2, FALSE), "Yes"), LOOKUP($A1820,Collections!$A:$A,Collections!K:K), 0)</f>
        <v>0</v>
      </c>
      <c r="P1820">
        <f>IF(EXACT(VLOOKUP(P$1,Variables!$B$6:$C$32, 2, FALSE), "Yes"), LOOKUP($A1820,Collections!$A:$A,Collections!L:L), 0)</f>
        <v>0</v>
      </c>
      <c r="Q1820">
        <f>IF(EXACT(VLOOKUP(Q$1,Variables!$B$6:$C$32, 2, FALSE), "Yes"), LOOKUP($A1820,Collections!$A:$A,Collections!M:M), 0)</f>
        <v>0</v>
      </c>
      <c r="R1820">
        <f>IF(EXACT(VLOOKUP(R$1,Variables!$B$6:$C$32, 2, FALSE), "Yes"), LOOKUP($A1820,Collections!$A:$A,Collections!N:N), 0)</f>
        <v>0</v>
      </c>
      <c r="S1820">
        <f>IF(EXACT(VLOOKUP(S$1,Variables!$B$6:$C$32, 2, FALSE), "Yes"), LOOKUP($A1820,Collections!$A:$A,Collections!O:O), 0)</f>
        <v>0</v>
      </c>
      <c r="T1820">
        <f>IF(EXACT(VLOOKUP(T$1,Variables!$B$6:$C$32, 2, FALSE), "Yes"), LOOKUP($A1820,Collections!$A:$A,Collections!P:P), 0)</f>
        <v>0</v>
      </c>
      <c r="U1820">
        <f>IF(EXACT(VLOOKUP(U$1,Variables!$B$6:$C$32, 2, FALSE), "Yes"), LOOKUP($A1820,Collections!$A:$A,Collections!Q:Q), 0)</f>
        <v>0</v>
      </c>
      <c r="V1820">
        <f>IF(EXACT(VLOOKUP(V$1,Variables!$B$6:$C$32, 2, FALSE), "Yes"), LOOKUP($A1820,Collections!$A:$A,Collections!R:R), 0)</f>
        <v>0</v>
      </c>
      <c r="W1820">
        <f>IF(EXACT(VLOOKUP(W$1,Variables!$B$6:$C$32, 2, FALSE), "Yes"), LOOKUP($A1820,Collections!$A:$A,Collections!S:S), 0)</f>
        <v>0</v>
      </c>
      <c r="X1820">
        <f>IF(EXACT(VLOOKUP(X$1,Variables!$B$6:$C$32, 2, FALSE), "Yes"), LOOKUP($A1820,Collections!$A:$A,Collections!T:T), 0)</f>
        <v>0</v>
      </c>
      <c r="Y1820">
        <f>IF(EXACT(VLOOKUP(Y$1,Variables!$B$6:$C$32, 2, FALSE), "Yes"), LOOKUP($A1820,Collections!$A:$A,Collections!U:U), 0)</f>
        <v>0</v>
      </c>
      <c r="Z1820">
        <f>IF(EXACT(VLOOKUP(Z$1,Variables!$B$6:$C$32, 2, FALSE), "Yes"), LOOKUP($A1820,Collections!$A:$A,Collections!V:V), 0)</f>
        <v>0</v>
      </c>
      <c r="AA1820">
        <f>IF(EXACT(VLOOKUP(AA$1,Variables!$B$6:$C$32, 2, FALSE), "Yes"), LOOKUP($A1820,Collections!$A:$A,Collections!W:W), 0)</f>
        <v>0</v>
      </c>
      <c r="AB1820">
        <f>IF(EXACT(VLOOKUP(AB$1,Variables!$B$6:$C$32, 2, FALSE), "Yes"), LOOKUP($A1820,Collections!$A:$A,Collections!X:X), 0)</f>
        <v>0</v>
      </c>
      <c r="AC1820">
        <f>IF(EXACT(VLOOKUP(AC$1,Variables!$B$6:$C$32, 2, FALSE), "Yes"), LOOKUP($A1820,Collections!$A:$A,Collections!Y:Y), 0)</f>
        <v>0</v>
      </c>
      <c r="AD1820">
        <f>IF(EXACT(VLOOKUP(AD$1,Variables!$B$6:$C$32, 2, FALSE), "Yes"), LOOKUP($A1820,Collections!$A:$A,Collections!Z:Z), 0)</f>
        <v>0</v>
      </c>
      <c r="AE1820">
        <f>IF(EXACT(VLOOKUP(AE$1,Variables!$B$6:$C$32, 2, FALSE), "Yes"), LOOKUP($A1820,Collections!$A:$A,Collections!AA:AA), 0)</f>
        <v>0</v>
      </c>
      <c r="AF1820">
        <f>IF(EXACT(VLOOKUP(AF$1,Variables!$B$6:$C$32, 2, FALSE), "Yes"), LOOKUP($A1820,Collections!$A:$A,Collections!AB:AB), 0)</f>
        <v>0</v>
      </c>
      <c r="AG1820" t="str">
        <f t="shared" si="28"/>
        <v>Yes</v>
      </c>
      <c r="AH1820">
        <f>IF(D1820&gt;=Variables!$C$1,1,0)</f>
        <v>1</v>
      </c>
      <c r="AI1820">
        <f>IF(E1820&gt;=Variables!$C$1,1,0)</f>
        <v>0</v>
      </c>
    </row>
    <row r="1821" spans="1:35" x14ac:dyDescent="0.2">
      <c r="A1821" s="25">
        <v>220973</v>
      </c>
      <c r="B1821" s="2" t="s">
        <v>1363</v>
      </c>
      <c r="C1821">
        <f>IF(ISNA(VLOOKUP(A1821,Images!A:C,3,FALSE)), 0, VLOOKUP(A1821,Images!A:C,3,FALSE))/IF(ISNA(VLOOKUP(A1821,Images!A:C,2,FALSE)), 1,VLOOKUP(A1821,Images!A:C,2,FALSE))</f>
        <v>1.3678347317210746E-2</v>
      </c>
      <c r="D1821">
        <f>IF(NOT(ISNA(VLOOKUP(A1821,Harvard!B:E,4,FALSE))), VLOOKUP(A1821,Harvard!B:E,4,FALSE), 0)</f>
        <v>0.75239999999999996</v>
      </c>
      <c r="E1821">
        <f>IF(NOT(ISNA(VLOOKUP(A1821,UC!B:D, 3, FALSE))),VLOOKUP(A1821,UC!B:D, 2, FALSE)/VLOOKUP(A1821, UC!B:D, 3, FALSE), 0)</f>
        <v>0.8867924528301887</v>
      </c>
      <c r="F1821">
        <f>IF(EXACT(VLOOKUP(F$1,Variables!$B$6:$C$32, 2, FALSE), "Yes"), LOOKUP($A1821,Collections!$A:$A,Collections!B:B), 0)</f>
        <v>0</v>
      </c>
      <c r="G1821">
        <f>IF(EXACT(VLOOKUP(G$1,Variables!$B$6:$C$32, 2, FALSE), "Yes"), LOOKUP($A1821,Collections!$A:$A,Collections!C:C), 0)</f>
        <v>0</v>
      </c>
      <c r="H1821">
        <f>IF(EXACT(VLOOKUP(H$1,Variables!$B$6:$C$32, 2, FALSE), "Yes"), LOOKUP($A1821,Collections!$A:$A,Collections!D:D), 0)</f>
        <v>0</v>
      </c>
      <c r="I1821">
        <f>IF(EXACT(VLOOKUP(I$1,Variables!$B$6:$C$32, 2, FALSE), "Yes"), LOOKUP($A1821,Collections!$A:$A,Collections!E:E), 0)</f>
        <v>0</v>
      </c>
      <c r="J1821">
        <f>IF(EXACT(VLOOKUP(J$1,Variables!$B$6:$C$32, 2, FALSE), "Yes"), LOOKUP($A1821,Collections!$A:$A,Collections!F:F), 0)</f>
        <v>0</v>
      </c>
      <c r="K1821">
        <f>IF(EXACT(VLOOKUP(K$1,Variables!$B$6:$C$32, 2, FALSE), "Yes"), LOOKUP($A1821,Collections!$A:$A,Collections!G:G), 0)</f>
        <v>0</v>
      </c>
      <c r="L1821">
        <f>IF(EXACT(VLOOKUP(L$1,Variables!$B$6:$C$32, 2, FALSE), "Yes"), LOOKUP($A1821,Collections!$A:$A,Collections!H:H), 0)</f>
        <v>1</v>
      </c>
      <c r="M1821">
        <f>IF(EXACT(VLOOKUP(M$1,Variables!$B$6:$C$32, 2, FALSE), "Yes"), LOOKUP($A1821,Collections!$A:$A,Collections!I:I), 0)</f>
        <v>0</v>
      </c>
      <c r="N1821">
        <f>IF(EXACT(VLOOKUP(N$1,Variables!$B$6:$C$32, 2, FALSE), "Yes"), LOOKUP($A1821,Collections!$A:$A,Collections!J:J), 0)</f>
        <v>0</v>
      </c>
      <c r="O1821">
        <f>IF(EXACT(VLOOKUP(O$1,Variables!$B$6:$C$32, 2, FALSE), "Yes"), LOOKUP($A1821,Collections!$A:$A,Collections!K:K), 0)</f>
        <v>0</v>
      </c>
      <c r="P1821">
        <f>IF(EXACT(VLOOKUP(P$1,Variables!$B$6:$C$32, 2, FALSE), "Yes"), LOOKUP($A1821,Collections!$A:$A,Collections!L:L), 0)</f>
        <v>0</v>
      </c>
      <c r="Q1821">
        <f>IF(EXACT(VLOOKUP(Q$1,Variables!$B$6:$C$32, 2, FALSE), "Yes"), LOOKUP($A1821,Collections!$A:$A,Collections!M:M), 0)</f>
        <v>0</v>
      </c>
      <c r="R1821">
        <f>IF(EXACT(VLOOKUP(R$1,Variables!$B$6:$C$32, 2, FALSE), "Yes"), LOOKUP($A1821,Collections!$A:$A,Collections!N:N), 0)</f>
        <v>0</v>
      </c>
      <c r="S1821">
        <f>IF(EXACT(VLOOKUP(S$1,Variables!$B$6:$C$32, 2, FALSE), "Yes"), LOOKUP($A1821,Collections!$A:$A,Collections!O:O), 0)</f>
        <v>0</v>
      </c>
      <c r="T1821">
        <f>IF(EXACT(VLOOKUP(T$1,Variables!$B$6:$C$32, 2, FALSE), "Yes"), LOOKUP($A1821,Collections!$A:$A,Collections!P:P), 0)</f>
        <v>0</v>
      </c>
      <c r="U1821">
        <f>IF(EXACT(VLOOKUP(U$1,Variables!$B$6:$C$32, 2, FALSE), "Yes"), LOOKUP($A1821,Collections!$A:$A,Collections!Q:Q), 0)</f>
        <v>0</v>
      </c>
      <c r="V1821">
        <f>IF(EXACT(VLOOKUP(V$1,Variables!$B$6:$C$32, 2, FALSE), "Yes"), LOOKUP($A1821,Collections!$A:$A,Collections!R:R), 0)</f>
        <v>0</v>
      </c>
      <c r="W1821">
        <f>IF(EXACT(VLOOKUP(W$1,Variables!$B$6:$C$32, 2, FALSE), "Yes"), LOOKUP($A1821,Collections!$A:$A,Collections!S:S), 0)</f>
        <v>0</v>
      </c>
      <c r="X1821">
        <f>IF(EXACT(VLOOKUP(X$1,Variables!$B$6:$C$32, 2, FALSE), "Yes"), LOOKUP($A1821,Collections!$A:$A,Collections!T:T), 0)</f>
        <v>0</v>
      </c>
      <c r="Y1821">
        <f>IF(EXACT(VLOOKUP(Y$1,Variables!$B$6:$C$32, 2, FALSE), "Yes"), LOOKUP($A1821,Collections!$A:$A,Collections!U:U), 0)</f>
        <v>0</v>
      </c>
      <c r="Z1821">
        <f>IF(EXACT(VLOOKUP(Z$1,Variables!$B$6:$C$32, 2, FALSE), "Yes"), LOOKUP($A1821,Collections!$A:$A,Collections!V:V), 0)</f>
        <v>0</v>
      </c>
      <c r="AA1821">
        <f>IF(EXACT(VLOOKUP(AA$1,Variables!$B$6:$C$32, 2, FALSE), "Yes"), LOOKUP($A1821,Collections!$A:$A,Collections!W:W), 0)</f>
        <v>0</v>
      </c>
      <c r="AB1821">
        <f>IF(EXACT(VLOOKUP(AB$1,Variables!$B$6:$C$32, 2, FALSE), "Yes"), LOOKUP($A1821,Collections!$A:$A,Collections!X:X), 0)</f>
        <v>0</v>
      </c>
      <c r="AC1821">
        <f>IF(EXACT(VLOOKUP(AC$1,Variables!$B$6:$C$32, 2, FALSE), "Yes"), LOOKUP($A1821,Collections!$A:$A,Collections!Y:Y), 0)</f>
        <v>0</v>
      </c>
      <c r="AD1821">
        <f>IF(EXACT(VLOOKUP(AD$1,Variables!$B$6:$C$32, 2, FALSE), "Yes"), LOOKUP($A1821,Collections!$A:$A,Collections!Z:Z), 0)</f>
        <v>0</v>
      </c>
      <c r="AE1821">
        <f>IF(EXACT(VLOOKUP(AE$1,Variables!$B$6:$C$32, 2, FALSE), "Yes"), LOOKUP($A1821,Collections!$A:$A,Collections!AA:AA), 0)</f>
        <v>0</v>
      </c>
      <c r="AF1821">
        <f>IF(EXACT(VLOOKUP(AF$1,Variables!$B$6:$C$32, 2, FALSE), "Yes"), LOOKUP($A1821,Collections!$A:$A,Collections!AB:AB), 0)</f>
        <v>0</v>
      </c>
      <c r="AG1821" t="str">
        <f t="shared" si="28"/>
        <v>Yes</v>
      </c>
      <c r="AH1821">
        <f>IF(D1821&gt;=Variables!$C$1,1,0)</f>
        <v>0</v>
      </c>
      <c r="AI1821">
        <f>IF(E1821&gt;=Variables!$C$1,1,0)</f>
        <v>0</v>
      </c>
    </row>
    <row r="1822" spans="1:35" x14ac:dyDescent="0.2">
      <c r="A1822" s="25">
        <v>221082</v>
      </c>
      <c r="B1822" s="2" t="s">
        <v>1374</v>
      </c>
      <c r="C1822">
        <f>IF(ISNA(VLOOKUP(A1822,Images!A:C,3,FALSE)), 0, VLOOKUP(A1822,Images!A:C,3,FALSE))/IF(ISNA(VLOOKUP(A1822,Images!A:C,2,FALSE)), 1,VLOOKUP(A1822,Images!A:C,2,FALSE))</f>
        <v>1.6736560466043E-2</v>
      </c>
      <c r="D1822">
        <f>IF(NOT(ISNA(VLOOKUP(A1822,Harvard!B:E,4,FALSE))), VLOOKUP(A1822,Harvard!B:E,4,FALSE), 0)</f>
        <v>0.97440000000000004</v>
      </c>
      <c r="E1822">
        <f>IF(NOT(ISNA(VLOOKUP(A1822,UC!B:D, 3, FALSE))),VLOOKUP(A1822,UC!B:D, 2, FALSE)/VLOOKUP(A1822, UC!B:D, 3, FALSE), 0)</f>
        <v>0.98872180451127822</v>
      </c>
      <c r="F1822">
        <f>IF(EXACT(VLOOKUP(F$1,Variables!$B$6:$C$32, 2, FALSE), "Yes"), LOOKUP($A1822,Collections!$A:$A,Collections!B:B), 0)</f>
        <v>1</v>
      </c>
      <c r="G1822">
        <f>IF(EXACT(VLOOKUP(G$1,Variables!$B$6:$C$32, 2, FALSE), "Yes"), LOOKUP($A1822,Collections!$A:$A,Collections!C:C), 0)</f>
        <v>0</v>
      </c>
      <c r="H1822">
        <f>IF(EXACT(VLOOKUP(H$1,Variables!$B$6:$C$32, 2, FALSE), "Yes"), LOOKUP($A1822,Collections!$A:$A,Collections!D:D), 0)</f>
        <v>0</v>
      </c>
      <c r="I1822">
        <f>IF(EXACT(VLOOKUP(I$1,Variables!$B$6:$C$32, 2, FALSE), "Yes"), LOOKUP($A1822,Collections!$A:$A,Collections!E:E), 0)</f>
        <v>0</v>
      </c>
      <c r="J1822">
        <f>IF(EXACT(VLOOKUP(J$1,Variables!$B$6:$C$32, 2, FALSE), "Yes"), LOOKUP($A1822,Collections!$A:$A,Collections!F:F), 0)</f>
        <v>0</v>
      </c>
      <c r="K1822">
        <f>IF(EXACT(VLOOKUP(K$1,Variables!$B$6:$C$32, 2, FALSE), "Yes"), LOOKUP($A1822,Collections!$A:$A,Collections!G:G), 0)</f>
        <v>0</v>
      </c>
      <c r="L1822">
        <f>IF(EXACT(VLOOKUP(L$1,Variables!$B$6:$C$32, 2, FALSE), "Yes"), LOOKUP($A1822,Collections!$A:$A,Collections!H:H), 0)</f>
        <v>0</v>
      </c>
      <c r="M1822">
        <f>IF(EXACT(VLOOKUP(M$1,Variables!$B$6:$C$32, 2, FALSE), "Yes"), LOOKUP($A1822,Collections!$A:$A,Collections!I:I), 0)</f>
        <v>0</v>
      </c>
      <c r="N1822">
        <f>IF(EXACT(VLOOKUP(N$1,Variables!$B$6:$C$32, 2, FALSE), "Yes"), LOOKUP($A1822,Collections!$A:$A,Collections!J:J), 0)</f>
        <v>0</v>
      </c>
      <c r="O1822">
        <f>IF(EXACT(VLOOKUP(O$1,Variables!$B$6:$C$32, 2, FALSE), "Yes"), LOOKUP($A1822,Collections!$A:$A,Collections!K:K), 0)</f>
        <v>0</v>
      </c>
      <c r="P1822">
        <f>IF(EXACT(VLOOKUP(P$1,Variables!$B$6:$C$32, 2, FALSE), "Yes"), LOOKUP($A1822,Collections!$A:$A,Collections!L:L), 0)</f>
        <v>0</v>
      </c>
      <c r="Q1822">
        <f>IF(EXACT(VLOOKUP(Q$1,Variables!$B$6:$C$32, 2, FALSE), "Yes"), LOOKUP($A1822,Collections!$A:$A,Collections!M:M), 0)</f>
        <v>0</v>
      </c>
      <c r="R1822">
        <f>IF(EXACT(VLOOKUP(R$1,Variables!$B$6:$C$32, 2, FALSE), "Yes"), LOOKUP($A1822,Collections!$A:$A,Collections!N:N), 0)</f>
        <v>0</v>
      </c>
      <c r="S1822">
        <f>IF(EXACT(VLOOKUP(S$1,Variables!$B$6:$C$32, 2, FALSE), "Yes"), LOOKUP($A1822,Collections!$A:$A,Collections!O:O), 0)</f>
        <v>0</v>
      </c>
      <c r="T1822">
        <f>IF(EXACT(VLOOKUP(T$1,Variables!$B$6:$C$32, 2, FALSE), "Yes"), LOOKUP($A1822,Collections!$A:$A,Collections!P:P), 0)</f>
        <v>0</v>
      </c>
      <c r="U1822">
        <f>IF(EXACT(VLOOKUP(U$1,Variables!$B$6:$C$32, 2, FALSE), "Yes"), LOOKUP($A1822,Collections!$A:$A,Collections!Q:Q), 0)</f>
        <v>0</v>
      </c>
      <c r="V1822">
        <f>IF(EXACT(VLOOKUP(V$1,Variables!$B$6:$C$32, 2, FALSE), "Yes"), LOOKUP($A1822,Collections!$A:$A,Collections!R:R), 0)</f>
        <v>0</v>
      </c>
      <c r="W1822">
        <f>IF(EXACT(VLOOKUP(W$1,Variables!$B$6:$C$32, 2, FALSE), "Yes"), LOOKUP($A1822,Collections!$A:$A,Collections!S:S), 0)</f>
        <v>0</v>
      </c>
      <c r="X1822">
        <f>IF(EXACT(VLOOKUP(X$1,Variables!$B$6:$C$32, 2, FALSE), "Yes"), LOOKUP($A1822,Collections!$A:$A,Collections!T:T), 0)</f>
        <v>0</v>
      </c>
      <c r="Y1822">
        <f>IF(EXACT(VLOOKUP(Y$1,Variables!$B$6:$C$32, 2, FALSE), "Yes"), LOOKUP($A1822,Collections!$A:$A,Collections!U:U), 0)</f>
        <v>0</v>
      </c>
      <c r="Z1822">
        <f>IF(EXACT(VLOOKUP(Z$1,Variables!$B$6:$C$32, 2, FALSE), "Yes"), LOOKUP($A1822,Collections!$A:$A,Collections!V:V), 0)</f>
        <v>0</v>
      </c>
      <c r="AA1822">
        <f>IF(EXACT(VLOOKUP(AA$1,Variables!$B$6:$C$32, 2, FALSE), "Yes"), LOOKUP($A1822,Collections!$A:$A,Collections!W:W), 0)</f>
        <v>0</v>
      </c>
      <c r="AB1822">
        <f>IF(EXACT(VLOOKUP(AB$1,Variables!$B$6:$C$32, 2, FALSE), "Yes"), LOOKUP($A1822,Collections!$A:$A,Collections!X:X), 0)</f>
        <v>0</v>
      </c>
      <c r="AC1822">
        <f>IF(EXACT(VLOOKUP(AC$1,Variables!$B$6:$C$32, 2, FALSE), "Yes"), LOOKUP($A1822,Collections!$A:$A,Collections!Y:Y), 0)</f>
        <v>0</v>
      </c>
      <c r="AD1822">
        <f>IF(EXACT(VLOOKUP(AD$1,Variables!$B$6:$C$32, 2, FALSE), "Yes"), LOOKUP($A1822,Collections!$A:$A,Collections!Z:Z), 0)</f>
        <v>0</v>
      </c>
      <c r="AE1822">
        <f>IF(EXACT(VLOOKUP(AE$1,Variables!$B$6:$C$32, 2, FALSE), "Yes"), LOOKUP($A1822,Collections!$A:$A,Collections!AA:AA), 0)</f>
        <v>0</v>
      </c>
      <c r="AF1822">
        <f>IF(EXACT(VLOOKUP(AF$1,Variables!$B$6:$C$32, 2, FALSE), "Yes"), LOOKUP($A1822,Collections!$A:$A,Collections!AB:AB), 0)</f>
        <v>0</v>
      </c>
      <c r="AG1822" t="str">
        <f t="shared" si="28"/>
        <v>Yes</v>
      </c>
      <c r="AH1822">
        <f>IF(D1822&gt;=Variables!$C$1,1,0)</f>
        <v>1</v>
      </c>
      <c r="AI1822">
        <f>IF(E1822&gt;=Variables!$C$1,1,0)</f>
        <v>1</v>
      </c>
    </row>
    <row r="1823" spans="1:35" x14ac:dyDescent="0.2">
      <c r="A1823" s="25">
        <v>221090</v>
      </c>
      <c r="B1823" s="2" t="s">
        <v>1375</v>
      </c>
      <c r="C1823">
        <f>IF(ISNA(VLOOKUP(A1823,Images!A:C,3,FALSE)), 0, VLOOKUP(A1823,Images!A:C,3,FALSE))/IF(ISNA(VLOOKUP(A1823,Images!A:C,2,FALSE)), 1,VLOOKUP(A1823,Images!A:C,2,FALSE))</f>
        <v>1.2010837686098154E-2</v>
      </c>
      <c r="D1823">
        <f>IF(NOT(ISNA(VLOOKUP(A1823,Harvard!B:E,4,FALSE))), VLOOKUP(A1823,Harvard!B:E,4,FALSE), 0)</f>
        <v>1</v>
      </c>
      <c r="E1823">
        <f>IF(NOT(ISNA(VLOOKUP(A1823,UC!B:D, 3, FALSE))),VLOOKUP(A1823,UC!B:D, 2, FALSE)/VLOOKUP(A1823, UC!B:D, 3, FALSE), 0)</f>
        <v>1</v>
      </c>
      <c r="F1823">
        <f>IF(EXACT(VLOOKUP(F$1,Variables!$B$6:$C$32, 2, FALSE), "Yes"), LOOKUP($A1823,Collections!$A:$A,Collections!B:B), 0)</f>
        <v>1</v>
      </c>
      <c r="G1823">
        <f>IF(EXACT(VLOOKUP(G$1,Variables!$B$6:$C$32, 2, FALSE), "Yes"), LOOKUP($A1823,Collections!$A:$A,Collections!C:C), 0)</f>
        <v>0</v>
      </c>
      <c r="H1823">
        <f>IF(EXACT(VLOOKUP(H$1,Variables!$B$6:$C$32, 2, FALSE), "Yes"), LOOKUP($A1823,Collections!$A:$A,Collections!D:D), 0)</f>
        <v>0</v>
      </c>
      <c r="I1823">
        <f>IF(EXACT(VLOOKUP(I$1,Variables!$B$6:$C$32, 2, FALSE), "Yes"), LOOKUP($A1823,Collections!$A:$A,Collections!E:E), 0)</f>
        <v>0</v>
      </c>
      <c r="J1823">
        <f>IF(EXACT(VLOOKUP(J$1,Variables!$B$6:$C$32, 2, FALSE), "Yes"), LOOKUP($A1823,Collections!$A:$A,Collections!F:F), 0)</f>
        <v>0</v>
      </c>
      <c r="K1823">
        <f>IF(EXACT(VLOOKUP(K$1,Variables!$B$6:$C$32, 2, FALSE), "Yes"), LOOKUP($A1823,Collections!$A:$A,Collections!G:G), 0)</f>
        <v>0</v>
      </c>
      <c r="L1823">
        <f>IF(EXACT(VLOOKUP(L$1,Variables!$B$6:$C$32, 2, FALSE), "Yes"), LOOKUP($A1823,Collections!$A:$A,Collections!H:H), 0)</f>
        <v>0</v>
      </c>
      <c r="M1823">
        <f>IF(EXACT(VLOOKUP(M$1,Variables!$B$6:$C$32, 2, FALSE), "Yes"), LOOKUP($A1823,Collections!$A:$A,Collections!I:I), 0)</f>
        <v>0</v>
      </c>
      <c r="N1823">
        <f>IF(EXACT(VLOOKUP(N$1,Variables!$B$6:$C$32, 2, FALSE), "Yes"), LOOKUP($A1823,Collections!$A:$A,Collections!J:J), 0)</f>
        <v>0</v>
      </c>
      <c r="O1823">
        <f>IF(EXACT(VLOOKUP(O$1,Variables!$B$6:$C$32, 2, FALSE), "Yes"), LOOKUP($A1823,Collections!$A:$A,Collections!K:K), 0)</f>
        <v>0</v>
      </c>
      <c r="P1823">
        <f>IF(EXACT(VLOOKUP(P$1,Variables!$B$6:$C$32, 2, FALSE), "Yes"), LOOKUP($A1823,Collections!$A:$A,Collections!L:L), 0)</f>
        <v>0</v>
      </c>
      <c r="Q1823">
        <f>IF(EXACT(VLOOKUP(Q$1,Variables!$B$6:$C$32, 2, FALSE), "Yes"), LOOKUP($A1823,Collections!$A:$A,Collections!M:M), 0)</f>
        <v>0</v>
      </c>
      <c r="R1823">
        <f>IF(EXACT(VLOOKUP(R$1,Variables!$B$6:$C$32, 2, FALSE), "Yes"), LOOKUP($A1823,Collections!$A:$A,Collections!N:N), 0)</f>
        <v>0</v>
      </c>
      <c r="S1823">
        <f>IF(EXACT(VLOOKUP(S$1,Variables!$B$6:$C$32, 2, FALSE), "Yes"), LOOKUP($A1823,Collections!$A:$A,Collections!O:O), 0)</f>
        <v>0</v>
      </c>
      <c r="T1823">
        <f>IF(EXACT(VLOOKUP(T$1,Variables!$B$6:$C$32, 2, FALSE), "Yes"), LOOKUP($A1823,Collections!$A:$A,Collections!P:P), 0)</f>
        <v>0</v>
      </c>
      <c r="U1823">
        <f>IF(EXACT(VLOOKUP(U$1,Variables!$B$6:$C$32, 2, FALSE), "Yes"), LOOKUP($A1823,Collections!$A:$A,Collections!Q:Q), 0)</f>
        <v>0</v>
      </c>
      <c r="V1823">
        <f>IF(EXACT(VLOOKUP(V$1,Variables!$B$6:$C$32, 2, FALSE), "Yes"), LOOKUP($A1823,Collections!$A:$A,Collections!R:R), 0)</f>
        <v>0</v>
      </c>
      <c r="W1823">
        <f>IF(EXACT(VLOOKUP(W$1,Variables!$B$6:$C$32, 2, FALSE), "Yes"), LOOKUP($A1823,Collections!$A:$A,Collections!S:S), 0)</f>
        <v>0</v>
      </c>
      <c r="X1823">
        <f>IF(EXACT(VLOOKUP(X$1,Variables!$B$6:$C$32, 2, FALSE), "Yes"), LOOKUP($A1823,Collections!$A:$A,Collections!T:T), 0)</f>
        <v>0</v>
      </c>
      <c r="Y1823">
        <f>IF(EXACT(VLOOKUP(Y$1,Variables!$B$6:$C$32, 2, FALSE), "Yes"), LOOKUP($A1823,Collections!$A:$A,Collections!U:U), 0)</f>
        <v>0</v>
      </c>
      <c r="Z1823">
        <f>IF(EXACT(VLOOKUP(Z$1,Variables!$B$6:$C$32, 2, FALSE), "Yes"), LOOKUP($A1823,Collections!$A:$A,Collections!V:V), 0)</f>
        <v>0</v>
      </c>
      <c r="AA1823">
        <f>IF(EXACT(VLOOKUP(AA$1,Variables!$B$6:$C$32, 2, FALSE), "Yes"), LOOKUP($A1823,Collections!$A:$A,Collections!W:W), 0)</f>
        <v>0</v>
      </c>
      <c r="AB1823">
        <f>IF(EXACT(VLOOKUP(AB$1,Variables!$B$6:$C$32, 2, FALSE), "Yes"), LOOKUP($A1823,Collections!$A:$A,Collections!X:X), 0)</f>
        <v>0</v>
      </c>
      <c r="AC1823">
        <f>IF(EXACT(VLOOKUP(AC$1,Variables!$B$6:$C$32, 2, FALSE), "Yes"), LOOKUP($A1823,Collections!$A:$A,Collections!Y:Y), 0)</f>
        <v>0</v>
      </c>
      <c r="AD1823">
        <f>IF(EXACT(VLOOKUP(AD$1,Variables!$B$6:$C$32, 2, FALSE), "Yes"), LOOKUP($A1823,Collections!$A:$A,Collections!Z:Z), 0)</f>
        <v>0</v>
      </c>
      <c r="AE1823">
        <f>IF(EXACT(VLOOKUP(AE$1,Variables!$B$6:$C$32, 2, FALSE), "Yes"), LOOKUP($A1823,Collections!$A:$A,Collections!AA:AA), 0)</f>
        <v>0</v>
      </c>
      <c r="AF1823">
        <f>IF(EXACT(VLOOKUP(AF$1,Variables!$B$6:$C$32, 2, FALSE), "Yes"), LOOKUP($A1823,Collections!$A:$A,Collections!AB:AB), 0)</f>
        <v>0</v>
      </c>
      <c r="AG1823" t="str">
        <f t="shared" si="28"/>
        <v>Yes</v>
      </c>
      <c r="AH1823">
        <f>IF(D1823&gt;=Variables!$C$1,1,0)</f>
        <v>1</v>
      </c>
      <c r="AI1823">
        <f>IF(E1823&gt;=Variables!$C$1,1,0)</f>
        <v>1</v>
      </c>
    </row>
    <row r="1824" spans="1:35" x14ac:dyDescent="0.2">
      <c r="A1824" s="25">
        <v>213667</v>
      </c>
      <c r="B1824" s="2" t="s">
        <v>3013</v>
      </c>
      <c r="C1824">
        <f>IF(ISNA(VLOOKUP(A1824,Images!A:C,3,FALSE)), 0, VLOOKUP(A1824,Images!A:C,3,FALSE))/IF(ISNA(VLOOKUP(A1824,Images!A:C,2,FALSE)), 1,VLOOKUP(A1824,Images!A:C,2,FALSE))</f>
        <v>1.0537568723274281E-2</v>
      </c>
      <c r="D1824">
        <f>IF(NOT(ISNA(VLOOKUP(A1824,Harvard!B:E,4,FALSE))), VLOOKUP(A1824,Harvard!B:E,4,FALSE), 0)</f>
        <v>1</v>
      </c>
      <c r="E1824">
        <f>IF(NOT(ISNA(VLOOKUP(A1824,UC!B:D, 3, FALSE))),VLOOKUP(A1824,UC!B:D, 2, FALSE)/VLOOKUP(A1824, UC!B:D, 3, FALSE), 0)</f>
        <v>0</v>
      </c>
      <c r="F1824">
        <f>IF(EXACT(VLOOKUP(F$1,Variables!$B$6:$C$32, 2, FALSE), "Yes"), LOOKUP($A1824,Collections!$A:$A,Collections!B:B), 0)</f>
        <v>0</v>
      </c>
      <c r="G1824">
        <f>IF(EXACT(VLOOKUP(G$1,Variables!$B$6:$C$32, 2, FALSE), "Yes"), LOOKUP($A1824,Collections!$A:$A,Collections!C:C), 0)</f>
        <v>0</v>
      </c>
      <c r="H1824">
        <f>IF(EXACT(VLOOKUP(H$1,Variables!$B$6:$C$32, 2, FALSE), "Yes"), LOOKUP($A1824,Collections!$A:$A,Collections!D:D), 0)</f>
        <v>0</v>
      </c>
      <c r="I1824">
        <f>IF(EXACT(VLOOKUP(I$1,Variables!$B$6:$C$32, 2, FALSE), "Yes"), LOOKUP($A1824,Collections!$A:$A,Collections!E:E), 0)</f>
        <v>0</v>
      </c>
      <c r="J1824">
        <f>IF(EXACT(VLOOKUP(J$1,Variables!$B$6:$C$32, 2, FALSE), "Yes"), LOOKUP($A1824,Collections!$A:$A,Collections!F:F), 0)</f>
        <v>0</v>
      </c>
      <c r="K1824">
        <f>IF(EXACT(VLOOKUP(K$1,Variables!$B$6:$C$32, 2, FALSE), "Yes"), LOOKUP($A1824,Collections!$A:$A,Collections!G:G), 0)</f>
        <v>0</v>
      </c>
      <c r="L1824">
        <f>IF(EXACT(VLOOKUP(L$1,Variables!$B$6:$C$32, 2, FALSE), "Yes"), LOOKUP($A1824,Collections!$A:$A,Collections!H:H), 0)</f>
        <v>0</v>
      </c>
      <c r="M1824">
        <f>IF(EXACT(VLOOKUP(M$1,Variables!$B$6:$C$32, 2, FALSE), "Yes"), LOOKUP($A1824,Collections!$A:$A,Collections!I:I), 0)</f>
        <v>0</v>
      </c>
      <c r="N1824">
        <f>IF(EXACT(VLOOKUP(N$1,Variables!$B$6:$C$32, 2, FALSE), "Yes"), LOOKUP($A1824,Collections!$A:$A,Collections!J:J), 0)</f>
        <v>1</v>
      </c>
      <c r="O1824">
        <f>IF(EXACT(VLOOKUP(O$1,Variables!$B$6:$C$32, 2, FALSE), "Yes"), LOOKUP($A1824,Collections!$A:$A,Collections!K:K), 0)</f>
        <v>0</v>
      </c>
      <c r="P1824">
        <f>IF(EXACT(VLOOKUP(P$1,Variables!$B$6:$C$32, 2, FALSE), "Yes"), LOOKUP($A1824,Collections!$A:$A,Collections!L:L), 0)</f>
        <v>0</v>
      </c>
      <c r="Q1824">
        <f>IF(EXACT(VLOOKUP(Q$1,Variables!$B$6:$C$32, 2, FALSE), "Yes"), LOOKUP($A1824,Collections!$A:$A,Collections!M:M), 0)</f>
        <v>0</v>
      </c>
      <c r="R1824">
        <f>IF(EXACT(VLOOKUP(R$1,Variables!$B$6:$C$32, 2, FALSE), "Yes"), LOOKUP($A1824,Collections!$A:$A,Collections!N:N), 0)</f>
        <v>0</v>
      </c>
      <c r="S1824">
        <f>IF(EXACT(VLOOKUP(S$1,Variables!$B$6:$C$32, 2, FALSE), "Yes"), LOOKUP($A1824,Collections!$A:$A,Collections!O:O), 0)</f>
        <v>0</v>
      </c>
      <c r="T1824">
        <f>IF(EXACT(VLOOKUP(T$1,Variables!$B$6:$C$32, 2, FALSE), "Yes"), LOOKUP($A1824,Collections!$A:$A,Collections!P:P), 0)</f>
        <v>0</v>
      </c>
      <c r="U1824">
        <f>IF(EXACT(VLOOKUP(U$1,Variables!$B$6:$C$32, 2, FALSE), "Yes"), LOOKUP($A1824,Collections!$A:$A,Collections!Q:Q), 0)</f>
        <v>0</v>
      </c>
      <c r="V1824">
        <f>IF(EXACT(VLOOKUP(V$1,Variables!$B$6:$C$32, 2, FALSE), "Yes"), LOOKUP($A1824,Collections!$A:$A,Collections!R:R), 0)</f>
        <v>0</v>
      </c>
      <c r="W1824">
        <f>IF(EXACT(VLOOKUP(W$1,Variables!$B$6:$C$32, 2, FALSE), "Yes"), LOOKUP($A1824,Collections!$A:$A,Collections!S:S), 0)</f>
        <v>0</v>
      </c>
      <c r="X1824">
        <f>IF(EXACT(VLOOKUP(X$1,Variables!$B$6:$C$32, 2, FALSE), "Yes"), LOOKUP($A1824,Collections!$A:$A,Collections!T:T), 0)</f>
        <v>0</v>
      </c>
      <c r="Y1824">
        <f>IF(EXACT(VLOOKUP(Y$1,Variables!$B$6:$C$32, 2, FALSE), "Yes"), LOOKUP($A1824,Collections!$A:$A,Collections!U:U), 0)</f>
        <v>0</v>
      </c>
      <c r="Z1824">
        <f>IF(EXACT(VLOOKUP(Z$1,Variables!$B$6:$C$32, 2, FALSE), "Yes"), LOOKUP($A1824,Collections!$A:$A,Collections!V:V), 0)</f>
        <v>0</v>
      </c>
      <c r="AA1824">
        <f>IF(EXACT(VLOOKUP(AA$1,Variables!$B$6:$C$32, 2, FALSE), "Yes"), LOOKUP($A1824,Collections!$A:$A,Collections!W:W), 0)</f>
        <v>0</v>
      </c>
      <c r="AB1824">
        <f>IF(EXACT(VLOOKUP(AB$1,Variables!$B$6:$C$32, 2, FALSE), "Yes"), LOOKUP($A1824,Collections!$A:$A,Collections!X:X), 0)</f>
        <v>0</v>
      </c>
      <c r="AC1824">
        <f>IF(EXACT(VLOOKUP(AC$1,Variables!$B$6:$C$32, 2, FALSE), "Yes"), LOOKUP($A1824,Collections!$A:$A,Collections!Y:Y), 0)</f>
        <v>0</v>
      </c>
      <c r="AD1824">
        <f>IF(EXACT(VLOOKUP(AD$1,Variables!$B$6:$C$32, 2, FALSE), "Yes"), LOOKUP($A1824,Collections!$A:$A,Collections!Z:Z), 0)</f>
        <v>0</v>
      </c>
      <c r="AE1824">
        <f>IF(EXACT(VLOOKUP(AE$1,Variables!$B$6:$C$32, 2, FALSE), "Yes"), LOOKUP($A1824,Collections!$A:$A,Collections!AA:AA), 0)</f>
        <v>0</v>
      </c>
      <c r="AF1824">
        <f>IF(EXACT(VLOOKUP(AF$1,Variables!$B$6:$C$32, 2, FALSE), "Yes"), LOOKUP($A1824,Collections!$A:$A,Collections!AB:AB), 0)</f>
        <v>0</v>
      </c>
      <c r="AG1824" t="str">
        <f t="shared" si="28"/>
        <v>Yes</v>
      </c>
      <c r="AH1824">
        <f>IF(D1824&gt;=Variables!$C$1,1,0)</f>
        <v>1</v>
      </c>
      <c r="AI1824">
        <f>IF(E1824&gt;=Variables!$C$1,1,0)</f>
        <v>0</v>
      </c>
    </row>
    <row r="1825" spans="1:35" x14ac:dyDescent="0.2">
      <c r="A1825" s="25">
        <v>221376</v>
      </c>
      <c r="B1825" s="2" t="s">
        <v>1376</v>
      </c>
      <c r="C1825">
        <f>IF(ISNA(VLOOKUP(A1825,Images!A:C,3,FALSE)), 0, VLOOKUP(A1825,Images!A:C,3,FALSE))/IF(ISNA(VLOOKUP(A1825,Images!A:C,2,FALSE)), 1,VLOOKUP(A1825,Images!A:C,2,FALSE))</f>
        <v>0.15830212988686235</v>
      </c>
      <c r="D1825">
        <f>IF(NOT(ISNA(VLOOKUP(A1825,Harvard!B:E,4,FALSE))), VLOOKUP(A1825,Harvard!B:E,4,FALSE), 0)</f>
        <v>0.86760000000000004</v>
      </c>
      <c r="E1825">
        <f>IF(NOT(ISNA(VLOOKUP(A1825,UC!B:D, 3, FALSE))),VLOOKUP(A1825,UC!B:D, 2, FALSE)/VLOOKUP(A1825, UC!B:D, 3, FALSE), 0)</f>
        <v>0.43283582089552236</v>
      </c>
      <c r="F1825">
        <f>IF(EXACT(VLOOKUP(F$1,Variables!$B$6:$C$32, 2, FALSE), "Yes"), LOOKUP($A1825,Collections!$A:$A,Collections!B:B), 0)</f>
        <v>0</v>
      </c>
      <c r="G1825">
        <f>IF(EXACT(VLOOKUP(G$1,Variables!$B$6:$C$32, 2, FALSE), "Yes"), LOOKUP($A1825,Collections!$A:$A,Collections!C:C), 0)</f>
        <v>0</v>
      </c>
      <c r="H1825">
        <f>IF(EXACT(VLOOKUP(H$1,Variables!$B$6:$C$32, 2, FALSE), "Yes"), LOOKUP($A1825,Collections!$A:$A,Collections!D:D), 0)</f>
        <v>0</v>
      </c>
      <c r="I1825">
        <f>IF(EXACT(VLOOKUP(I$1,Variables!$B$6:$C$32, 2, FALSE), "Yes"), LOOKUP($A1825,Collections!$A:$A,Collections!E:E), 0)</f>
        <v>0</v>
      </c>
      <c r="J1825">
        <f>IF(EXACT(VLOOKUP(J$1,Variables!$B$6:$C$32, 2, FALSE), "Yes"), LOOKUP($A1825,Collections!$A:$A,Collections!F:F), 0)</f>
        <v>0</v>
      </c>
      <c r="K1825">
        <f>IF(EXACT(VLOOKUP(K$1,Variables!$B$6:$C$32, 2, FALSE), "Yes"), LOOKUP($A1825,Collections!$A:$A,Collections!G:G), 0)</f>
        <v>0</v>
      </c>
      <c r="L1825">
        <f>IF(EXACT(VLOOKUP(L$1,Variables!$B$6:$C$32, 2, FALSE), "Yes"), LOOKUP($A1825,Collections!$A:$A,Collections!H:H), 0)</f>
        <v>1</v>
      </c>
      <c r="M1825">
        <f>IF(EXACT(VLOOKUP(M$1,Variables!$B$6:$C$32, 2, FALSE), "Yes"), LOOKUP($A1825,Collections!$A:$A,Collections!I:I), 0)</f>
        <v>0</v>
      </c>
      <c r="N1825">
        <f>IF(EXACT(VLOOKUP(N$1,Variables!$B$6:$C$32, 2, FALSE), "Yes"), LOOKUP($A1825,Collections!$A:$A,Collections!J:J), 0)</f>
        <v>0</v>
      </c>
      <c r="O1825">
        <f>IF(EXACT(VLOOKUP(O$1,Variables!$B$6:$C$32, 2, FALSE), "Yes"), LOOKUP($A1825,Collections!$A:$A,Collections!K:K), 0)</f>
        <v>0</v>
      </c>
      <c r="P1825">
        <f>IF(EXACT(VLOOKUP(P$1,Variables!$B$6:$C$32, 2, FALSE), "Yes"), LOOKUP($A1825,Collections!$A:$A,Collections!L:L), 0)</f>
        <v>0</v>
      </c>
      <c r="Q1825">
        <f>IF(EXACT(VLOOKUP(Q$1,Variables!$B$6:$C$32, 2, FALSE), "Yes"), LOOKUP($A1825,Collections!$A:$A,Collections!M:M), 0)</f>
        <v>0</v>
      </c>
      <c r="R1825">
        <f>IF(EXACT(VLOOKUP(R$1,Variables!$B$6:$C$32, 2, FALSE), "Yes"), LOOKUP($A1825,Collections!$A:$A,Collections!N:N), 0)</f>
        <v>0</v>
      </c>
      <c r="S1825">
        <f>IF(EXACT(VLOOKUP(S$1,Variables!$B$6:$C$32, 2, FALSE), "Yes"), LOOKUP($A1825,Collections!$A:$A,Collections!O:O), 0)</f>
        <v>0</v>
      </c>
      <c r="T1825">
        <f>IF(EXACT(VLOOKUP(T$1,Variables!$B$6:$C$32, 2, FALSE), "Yes"), LOOKUP($A1825,Collections!$A:$A,Collections!P:P), 0)</f>
        <v>0</v>
      </c>
      <c r="U1825">
        <f>IF(EXACT(VLOOKUP(U$1,Variables!$B$6:$C$32, 2, FALSE), "Yes"), LOOKUP($A1825,Collections!$A:$A,Collections!Q:Q), 0)</f>
        <v>0</v>
      </c>
      <c r="V1825">
        <f>IF(EXACT(VLOOKUP(V$1,Variables!$B$6:$C$32, 2, FALSE), "Yes"), LOOKUP($A1825,Collections!$A:$A,Collections!R:R), 0)</f>
        <v>0</v>
      </c>
      <c r="W1825">
        <f>IF(EXACT(VLOOKUP(W$1,Variables!$B$6:$C$32, 2, FALSE), "Yes"), LOOKUP($A1825,Collections!$A:$A,Collections!S:S), 0)</f>
        <v>0</v>
      </c>
      <c r="X1825">
        <f>IF(EXACT(VLOOKUP(X$1,Variables!$B$6:$C$32, 2, FALSE), "Yes"), LOOKUP($A1825,Collections!$A:$A,Collections!T:T), 0)</f>
        <v>0</v>
      </c>
      <c r="Y1825">
        <f>IF(EXACT(VLOOKUP(Y$1,Variables!$B$6:$C$32, 2, FALSE), "Yes"), LOOKUP($A1825,Collections!$A:$A,Collections!U:U), 0)</f>
        <v>0</v>
      </c>
      <c r="Z1825">
        <f>IF(EXACT(VLOOKUP(Z$1,Variables!$B$6:$C$32, 2, FALSE), "Yes"), LOOKUP($A1825,Collections!$A:$A,Collections!V:V), 0)</f>
        <v>0</v>
      </c>
      <c r="AA1825">
        <f>IF(EXACT(VLOOKUP(AA$1,Variables!$B$6:$C$32, 2, FALSE), "Yes"), LOOKUP($A1825,Collections!$A:$A,Collections!W:W), 0)</f>
        <v>0</v>
      </c>
      <c r="AB1825">
        <f>IF(EXACT(VLOOKUP(AB$1,Variables!$B$6:$C$32, 2, FALSE), "Yes"), LOOKUP($A1825,Collections!$A:$A,Collections!X:X), 0)</f>
        <v>0</v>
      </c>
      <c r="AC1825">
        <f>IF(EXACT(VLOOKUP(AC$1,Variables!$B$6:$C$32, 2, FALSE), "Yes"), LOOKUP($A1825,Collections!$A:$A,Collections!Y:Y), 0)</f>
        <v>0</v>
      </c>
      <c r="AD1825">
        <f>IF(EXACT(VLOOKUP(AD$1,Variables!$B$6:$C$32, 2, FALSE), "Yes"), LOOKUP($A1825,Collections!$A:$A,Collections!Z:Z), 0)</f>
        <v>0</v>
      </c>
      <c r="AE1825">
        <f>IF(EXACT(VLOOKUP(AE$1,Variables!$B$6:$C$32, 2, FALSE), "Yes"), LOOKUP($A1825,Collections!$A:$A,Collections!AA:AA), 0)</f>
        <v>0</v>
      </c>
      <c r="AF1825">
        <f>IF(EXACT(VLOOKUP(AF$1,Variables!$B$6:$C$32, 2, FALSE), "Yes"), LOOKUP($A1825,Collections!$A:$A,Collections!AB:AB), 0)</f>
        <v>0</v>
      </c>
      <c r="AG1825" t="str">
        <f t="shared" si="28"/>
        <v>Yes</v>
      </c>
      <c r="AH1825">
        <f>IF(D1825&gt;=Variables!$C$1,1,0)</f>
        <v>0</v>
      </c>
      <c r="AI1825">
        <f>IF(E1825&gt;=Variables!$C$1,1,0)</f>
        <v>0</v>
      </c>
    </row>
    <row r="1826" spans="1:35" x14ac:dyDescent="0.2">
      <c r="A1826" s="25">
        <v>3642968</v>
      </c>
      <c r="B1826" s="2" t="s">
        <v>2062</v>
      </c>
      <c r="C1826">
        <f>IF(ISNA(VLOOKUP(A1826,Images!A:C,3,FALSE)), 0, VLOOKUP(A1826,Images!A:C,3,FALSE))/IF(ISNA(VLOOKUP(A1826,Images!A:C,2,FALSE)), 1,VLOOKUP(A1826,Images!A:C,2,FALSE))</f>
        <v>8.9365504915102768E-4</v>
      </c>
      <c r="D1826">
        <f>IF(NOT(ISNA(VLOOKUP(A1826,Harvard!B:E,4,FALSE))), VLOOKUP(A1826,Harvard!B:E,4,FALSE), 0)</f>
        <v>1</v>
      </c>
      <c r="E1826">
        <f>IF(NOT(ISNA(VLOOKUP(A1826,UC!B:D, 3, FALSE))),VLOOKUP(A1826,UC!B:D, 2, FALSE)/VLOOKUP(A1826, UC!B:D, 3, FALSE), 0)</f>
        <v>0</v>
      </c>
      <c r="F1826">
        <f>IF(EXACT(VLOOKUP(F$1,Variables!$B$6:$C$32, 2, FALSE), "Yes"), LOOKUP($A1826,Collections!$A:$A,Collections!B:B), 0)</f>
        <v>0</v>
      </c>
      <c r="G1826">
        <f>IF(EXACT(VLOOKUP(G$1,Variables!$B$6:$C$32, 2, FALSE), "Yes"), LOOKUP($A1826,Collections!$A:$A,Collections!C:C), 0)</f>
        <v>0</v>
      </c>
      <c r="H1826">
        <f>IF(EXACT(VLOOKUP(H$1,Variables!$B$6:$C$32, 2, FALSE), "Yes"), LOOKUP($A1826,Collections!$A:$A,Collections!D:D), 0)</f>
        <v>0</v>
      </c>
      <c r="I1826">
        <f>IF(EXACT(VLOOKUP(I$1,Variables!$B$6:$C$32, 2, FALSE), "Yes"), LOOKUP($A1826,Collections!$A:$A,Collections!E:E), 0)</f>
        <v>0</v>
      </c>
      <c r="J1826">
        <f>IF(EXACT(VLOOKUP(J$1,Variables!$B$6:$C$32, 2, FALSE), "Yes"), LOOKUP($A1826,Collections!$A:$A,Collections!F:F), 0)</f>
        <v>0</v>
      </c>
      <c r="K1826">
        <f>IF(EXACT(VLOOKUP(K$1,Variables!$B$6:$C$32, 2, FALSE), "Yes"), LOOKUP($A1826,Collections!$A:$A,Collections!G:G), 0)</f>
        <v>0</v>
      </c>
      <c r="L1826">
        <f>IF(EXACT(VLOOKUP(L$1,Variables!$B$6:$C$32, 2, FALSE), "Yes"), LOOKUP($A1826,Collections!$A:$A,Collections!H:H), 0)</f>
        <v>0</v>
      </c>
      <c r="M1826">
        <f>IF(EXACT(VLOOKUP(M$1,Variables!$B$6:$C$32, 2, FALSE), "Yes"), LOOKUP($A1826,Collections!$A:$A,Collections!I:I), 0)</f>
        <v>0</v>
      </c>
      <c r="N1826">
        <f>IF(EXACT(VLOOKUP(N$1,Variables!$B$6:$C$32, 2, FALSE), "Yes"), LOOKUP($A1826,Collections!$A:$A,Collections!J:J), 0)</f>
        <v>1</v>
      </c>
      <c r="O1826">
        <f>IF(EXACT(VLOOKUP(O$1,Variables!$B$6:$C$32, 2, FALSE), "Yes"), LOOKUP($A1826,Collections!$A:$A,Collections!K:K), 0)</f>
        <v>0</v>
      </c>
      <c r="P1826">
        <f>IF(EXACT(VLOOKUP(P$1,Variables!$B$6:$C$32, 2, FALSE), "Yes"), LOOKUP($A1826,Collections!$A:$A,Collections!L:L), 0)</f>
        <v>0</v>
      </c>
      <c r="Q1826">
        <f>IF(EXACT(VLOOKUP(Q$1,Variables!$B$6:$C$32, 2, FALSE), "Yes"), LOOKUP($A1826,Collections!$A:$A,Collections!M:M), 0)</f>
        <v>0</v>
      </c>
      <c r="R1826">
        <f>IF(EXACT(VLOOKUP(R$1,Variables!$B$6:$C$32, 2, FALSE), "Yes"), LOOKUP($A1826,Collections!$A:$A,Collections!N:N), 0)</f>
        <v>0</v>
      </c>
      <c r="S1826">
        <f>IF(EXACT(VLOOKUP(S$1,Variables!$B$6:$C$32, 2, FALSE), "Yes"), LOOKUP($A1826,Collections!$A:$A,Collections!O:O), 0)</f>
        <v>0</v>
      </c>
      <c r="T1826">
        <f>IF(EXACT(VLOOKUP(T$1,Variables!$B$6:$C$32, 2, FALSE), "Yes"), LOOKUP($A1826,Collections!$A:$A,Collections!P:P), 0)</f>
        <v>0</v>
      </c>
      <c r="U1826">
        <f>IF(EXACT(VLOOKUP(U$1,Variables!$B$6:$C$32, 2, FALSE), "Yes"), LOOKUP($A1826,Collections!$A:$A,Collections!Q:Q), 0)</f>
        <v>0</v>
      </c>
      <c r="V1826">
        <f>IF(EXACT(VLOOKUP(V$1,Variables!$B$6:$C$32, 2, FALSE), "Yes"), LOOKUP($A1826,Collections!$A:$A,Collections!R:R), 0)</f>
        <v>0</v>
      </c>
      <c r="W1826">
        <f>IF(EXACT(VLOOKUP(W$1,Variables!$B$6:$C$32, 2, FALSE), "Yes"), LOOKUP($A1826,Collections!$A:$A,Collections!S:S), 0)</f>
        <v>0</v>
      </c>
      <c r="X1826">
        <f>IF(EXACT(VLOOKUP(X$1,Variables!$B$6:$C$32, 2, FALSE), "Yes"), LOOKUP($A1826,Collections!$A:$A,Collections!T:T), 0)</f>
        <v>0</v>
      </c>
      <c r="Y1826">
        <f>IF(EXACT(VLOOKUP(Y$1,Variables!$B$6:$C$32, 2, FALSE), "Yes"), LOOKUP($A1826,Collections!$A:$A,Collections!U:U), 0)</f>
        <v>0</v>
      </c>
      <c r="Z1826">
        <f>IF(EXACT(VLOOKUP(Z$1,Variables!$B$6:$C$32, 2, FALSE), "Yes"), LOOKUP($A1826,Collections!$A:$A,Collections!V:V), 0)</f>
        <v>0</v>
      </c>
      <c r="AA1826">
        <f>IF(EXACT(VLOOKUP(AA$1,Variables!$B$6:$C$32, 2, FALSE), "Yes"), LOOKUP($A1826,Collections!$A:$A,Collections!W:W), 0)</f>
        <v>0</v>
      </c>
      <c r="AB1826">
        <f>IF(EXACT(VLOOKUP(AB$1,Variables!$B$6:$C$32, 2, FALSE), "Yes"), LOOKUP($A1826,Collections!$A:$A,Collections!X:X), 0)</f>
        <v>0</v>
      </c>
      <c r="AC1826">
        <f>IF(EXACT(VLOOKUP(AC$1,Variables!$B$6:$C$32, 2, FALSE), "Yes"), LOOKUP($A1826,Collections!$A:$A,Collections!Y:Y), 0)</f>
        <v>0</v>
      </c>
      <c r="AD1826">
        <f>IF(EXACT(VLOOKUP(AD$1,Variables!$B$6:$C$32, 2, FALSE), "Yes"), LOOKUP($A1826,Collections!$A:$A,Collections!Z:Z), 0)</f>
        <v>0</v>
      </c>
      <c r="AE1826">
        <f>IF(EXACT(VLOOKUP(AE$1,Variables!$B$6:$C$32, 2, FALSE), "Yes"), LOOKUP($A1826,Collections!$A:$A,Collections!AA:AA), 0)</f>
        <v>0</v>
      </c>
      <c r="AF1826">
        <f>IF(EXACT(VLOOKUP(AF$1,Variables!$B$6:$C$32, 2, FALSE), "Yes"), LOOKUP($A1826,Collections!$A:$A,Collections!AB:AB), 0)</f>
        <v>0</v>
      </c>
      <c r="AG1826" t="str">
        <f t="shared" si="28"/>
        <v>Yes</v>
      </c>
      <c r="AH1826">
        <f>IF(D1826&gt;=Variables!$C$1,1,0)</f>
        <v>1</v>
      </c>
      <c r="AI1826">
        <f>IF(E1826&gt;=Variables!$C$1,1,0)</f>
        <v>0</v>
      </c>
    </row>
    <row r="1827" spans="1:35" x14ac:dyDescent="0.2">
      <c r="A1827" s="25">
        <v>754269</v>
      </c>
      <c r="B1827" s="2" t="s">
        <v>629</v>
      </c>
      <c r="C1827">
        <f>IF(ISNA(VLOOKUP(A1827,Images!A:C,3,FALSE)), 0, VLOOKUP(A1827,Images!A:C,3,FALSE))/IF(ISNA(VLOOKUP(A1827,Images!A:C,2,FALSE)), 1,VLOOKUP(A1827,Images!A:C,2,FALSE))</f>
        <v>0.10603977459770338</v>
      </c>
      <c r="D1827">
        <f>IF(NOT(ISNA(VLOOKUP(A1827,Harvard!B:E,4,FALSE))), VLOOKUP(A1827,Harvard!B:E,4,FALSE), 0)</f>
        <v>0.97350000000000003</v>
      </c>
      <c r="E1827">
        <f>IF(NOT(ISNA(VLOOKUP(A1827,UC!B:D, 3, FALSE))),VLOOKUP(A1827,UC!B:D, 2, FALSE)/VLOOKUP(A1827, UC!B:D, 3, FALSE), 0)</f>
        <v>1</v>
      </c>
      <c r="F1827">
        <f>IF(EXACT(VLOOKUP(F$1,Variables!$B$6:$C$32, 2, FALSE), "Yes"), LOOKUP($A1827,Collections!$A:$A,Collections!B:B), 0)</f>
        <v>0</v>
      </c>
      <c r="G1827">
        <f>IF(EXACT(VLOOKUP(G$1,Variables!$B$6:$C$32, 2, FALSE), "Yes"), LOOKUP($A1827,Collections!$A:$A,Collections!C:C), 0)</f>
        <v>1</v>
      </c>
      <c r="H1827">
        <f>IF(EXACT(VLOOKUP(H$1,Variables!$B$6:$C$32, 2, FALSE), "Yes"), LOOKUP($A1827,Collections!$A:$A,Collections!D:D), 0)</f>
        <v>0</v>
      </c>
      <c r="I1827">
        <f>IF(EXACT(VLOOKUP(I$1,Variables!$B$6:$C$32, 2, FALSE), "Yes"), LOOKUP($A1827,Collections!$A:$A,Collections!E:E), 0)</f>
        <v>0</v>
      </c>
      <c r="J1827">
        <f>IF(EXACT(VLOOKUP(J$1,Variables!$B$6:$C$32, 2, FALSE), "Yes"), LOOKUP($A1827,Collections!$A:$A,Collections!F:F), 0)</f>
        <v>0</v>
      </c>
      <c r="K1827">
        <f>IF(EXACT(VLOOKUP(K$1,Variables!$B$6:$C$32, 2, FALSE), "Yes"), LOOKUP($A1827,Collections!$A:$A,Collections!G:G), 0)</f>
        <v>0</v>
      </c>
      <c r="L1827">
        <f>IF(EXACT(VLOOKUP(L$1,Variables!$B$6:$C$32, 2, FALSE), "Yes"), LOOKUP($A1827,Collections!$A:$A,Collections!H:H), 0)</f>
        <v>0</v>
      </c>
      <c r="M1827">
        <f>IF(EXACT(VLOOKUP(M$1,Variables!$B$6:$C$32, 2, FALSE), "Yes"), LOOKUP($A1827,Collections!$A:$A,Collections!I:I), 0)</f>
        <v>0</v>
      </c>
      <c r="N1827">
        <f>IF(EXACT(VLOOKUP(N$1,Variables!$B$6:$C$32, 2, FALSE), "Yes"), LOOKUP($A1827,Collections!$A:$A,Collections!J:J), 0)</f>
        <v>0</v>
      </c>
      <c r="O1827">
        <f>IF(EXACT(VLOOKUP(O$1,Variables!$B$6:$C$32, 2, FALSE), "Yes"), LOOKUP($A1827,Collections!$A:$A,Collections!K:K), 0)</f>
        <v>0</v>
      </c>
      <c r="P1827">
        <f>IF(EXACT(VLOOKUP(P$1,Variables!$B$6:$C$32, 2, FALSE), "Yes"), LOOKUP($A1827,Collections!$A:$A,Collections!L:L), 0)</f>
        <v>0</v>
      </c>
      <c r="Q1827">
        <f>IF(EXACT(VLOOKUP(Q$1,Variables!$B$6:$C$32, 2, FALSE), "Yes"), LOOKUP($A1827,Collections!$A:$A,Collections!M:M), 0)</f>
        <v>0</v>
      </c>
      <c r="R1827">
        <f>IF(EXACT(VLOOKUP(R$1,Variables!$B$6:$C$32, 2, FALSE), "Yes"), LOOKUP($A1827,Collections!$A:$A,Collections!N:N), 0)</f>
        <v>0</v>
      </c>
      <c r="S1827">
        <f>IF(EXACT(VLOOKUP(S$1,Variables!$B$6:$C$32, 2, FALSE), "Yes"), LOOKUP($A1827,Collections!$A:$A,Collections!O:O), 0)</f>
        <v>0</v>
      </c>
      <c r="T1827">
        <f>IF(EXACT(VLOOKUP(T$1,Variables!$B$6:$C$32, 2, FALSE), "Yes"), LOOKUP($A1827,Collections!$A:$A,Collections!P:P), 0)</f>
        <v>0</v>
      </c>
      <c r="U1827">
        <f>IF(EXACT(VLOOKUP(U$1,Variables!$B$6:$C$32, 2, FALSE), "Yes"), LOOKUP($A1827,Collections!$A:$A,Collections!Q:Q), 0)</f>
        <v>0</v>
      </c>
      <c r="V1827">
        <f>IF(EXACT(VLOOKUP(V$1,Variables!$B$6:$C$32, 2, FALSE), "Yes"), LOOKUP($A1827,Collections!$A:$A,Collections!R:R), 0)</f>
        <v>0</v>
      </c>
      <c r="W1827">
        <f>IF(EXACT(VLOOKUP(W$1,Variables!$B$6:$C$32, 2, FALSE), "Yes"), LOOKUP($A1827,Collections!$A:$A,Collections!S:S), 0)</f>
        <v>0</v>
      </c>
      <c r="X1827">
        <f>IF(EXACT(VLOOKUP(X$1,Variables!$B$6:$C$32, 2, FALSE), "Yes"), LOOKUP($A1827,Collections!$A:$A,Collections!T:T), 0)</f>
        <v>0</v>
      </c>
      <c r="Y1827">
        <f>IF(EXACT(VLOOKUP(Y$1,Variables!$B$6:$C$32, 2, FALSE), "Yes"), LOOKUP($A1827,Collections!$A:$A,Collections!U:U), 0)</f>
        <v>0</v>
      </c>
      <c r="Z1827">
        <f>IF(EXACT(VLOOKUP(Z$1,Variables!$B$6:$C$32, 2, FALSE), "Yes"), LOOKUP($A1827,Collections!$A:$A,Collections!V:V), 0)</f>
        <v>0</v>
      </c>
      <c r="AA1827">
        <f>IF(EXACT(VLOOKUP(AA$1,Variables!$B$6:$C$32, 2, FALSE), "Yes"), LOOKUP($A1827,Collections!$A:$A,Collections!W:W), 0)</f>
        <v>0</v>
      </c>
      <c r="AB1827">
        <f>IF(EXACT(VLOOKUP(AB$1,Variables!$B$6:$C$32, 2, FALSE), "Yes"), LOOKUP($A1827,Collections!$A:$A,Collections!X:X), 0)</f>
        <v>0</v>
      </c>
      <c r="AC1827">
        <f>IF(EXACT(VLOOKUP(AC$1,Variables!$B$6:$C$32, 2, FALSE), "Yes"), LOOKUP($A1827,Collections!$A:$A,Collections!Y:Y), 0)</f>
        <v>0</v>
      </c>
      <c r="AD1827">
        <f>IF(EXACT(VLOOKUP(AD$1,Variables!$B$6:$C$32, 2, FALSE), "Yes"), LOOKUP($A1827,Collections!$A:$A,Collections!Z:Z), 0)</f>
        <v>0</v>
      </c>
      <c r="AE1827">
        <f>IF(EXACT(VLOOKUP(AE$1,Variables!$B$6:$C$32, 2, FALSE), "Yes"), LOOKUP($A1827,Collections!$A:$A,Collections!AA:AA), 0)</f>
        <v>0</v>
      </c>
      <c r="AF1827">
        <f>IF(EXACT(VLOOKUP(AF$1,Variables!$B$6:$C$32, 2, FALSE), "Yes"), LOOKUP($A1827,Collections!$A:$A,Collections!AB:AB), 0)</f>
        <v>0</v>
      </c>
      <c r="AG1827" t="str">
        <f t="shared" si="28"/>
        <v>Yes</v>
      </c>
      <c r="AH1827">
        <f>IF(D1827&gt;=Variables!$C$1,1,0)</f>
        <v>1</v>
      </c>
      <c r="AI1827">
        <f>IF(E1827&gt;=Variables!$C$1,1,0)</f>
        <v>1</v>
      </c>
    </row>
    <row r="1828" spans="1:35" x14ac:dyDescent="0.2">
      <c r="A1828" s="25">
        <v>221546</v>
      </c>
      <c r="B1828" s="2" t="s">
        <v>1377</v>
      </c>
      <c r="C1828">
        <f>IF(ISNA(VLOOKUP(A1828,Images!A:C,3,FALSE)), 0, VLOOKUP(A1828,Images!A:C,3,FALSE))/IF(ISNA(VLOOKUP(A1828,Images!A:C,2,FALSE)), 1,VLOOKUP(A1828,Images!A:C,2,FALSE))</f>
        <v>9.6127809369076639E-3</v>
      </c>
      <c r="D1828">
        <f>IF(NOT(ISNA(VLOOKUP(A1828,Harvard!B:E,4,FALSE))), VLOOKUP(A1828,Harvard!B:E,4,FALSE), 0)</f>
        <v>0.99680000000000002</v>
      </c>
      <c r="E1828">
        <f>IF(NOT(ISNA(VLOOKUP(A1828,UC!B:D, 3, FALSE))),VLOOKUP(A1828,UC!B:D, 2, FALSE)/VLOOKUP(A1828, UC!B:D, 3, FALSE), 0)</f>
        <v>1</v>
      </c>
      <c r="F1828">
        <f>IF(EXACT(VLOOKUP(F$1,Variables!$B$6:$C$32, 2, FALSE), "Yes"), LOOKUP($A1828,Collections!$A:$A,Collections!B:B), 0)</f>
        <v>1</v>
      </c>
      <c r="G1828">
        <f>IF(EXACT(VLOOKUP(G$1,Variables!$B$6:$C$32, 2, FALSE), "Yes"), LOOKUP($A1828,Collections!$A:$A,Collections!C:C), 0)</f>
        <v>0</v>
      </c>
      <c r="H1828">
        <f>IF(EXACT(VLOOKUP(H$1,Variables!$B$6:$C$32, 2, FALSE), "Yes"), LOOKUP($A1828,Collections!$A:$A,Collections!D:D), 0)</f>
        <v>0</v>
      </c>
      <c r="I1828">
        <f>IF(EXACT(VLOOKUP(I$1,Variables!$B$6:$C$32, 2, FALSE), "Yes"), LOOKUP($A1828,Collections!$A:$A,Collections!E:E), 0)</f>
        <v>0</v>
      </c>
      <c r="J1828">
        <f>IF(EXACT(VLOOKUP(J$1,Variables!$B$6:$C$32, 2, FALSE), "Yes"), LOOKUP($A1828,Collections!$A:$A,Collections!F:F), 0)</f>
        <v>0</v>
      </c>
      <c r="K1828">
        <f>IF(EXACT(VLOOKUP(K$1,Variables!$B$6:$C$32, 2, FALSE), "Yes"), LOOKUP($A1828,Collections!$A:$A,Collections!G:G), 0)</f>
        <v>0</v>
      </c>
      <c r="L1828">
        <f>IF(EXACT(VLOOKUP(L$1,Variables!$B$6:$C$32, 2, FALSE), "Yes"), LOOKUP($A1828,Collections!$A:$A,Collections!H:H), 0)</f>
        <v>0</v>
      </c>
      <c r="M1828">
        <f>IF(EXACT(VLOOKUP(M$1,Variables!$B$6:$C$32, 2, FALSE), "Yes"), LOOKUP($A1828,Collections!$A:$A,Collections!I:I), 0)</f>
        <v>0</v>
      </c>
      <c r="N1828">
        <f>IF(EXACT(VLOOKUP(N$1,Variables!$B$6:$C$32, 2, FALSE), "Yes"), LOOKUP($A1828,Collections!$A:$A,Collections!J:J), 0)</f>
        <v>0</v>
      </c>
      <c r="O1828">
        <f>IF(EXACT(VLOOKUP(O$1,Variables!$B$6:$C$32, 2, FALSE), "Yes"), LOOKUP($A1828,Collections!$A:$A,Collections!K:K), 0)</f>
        <v>0</v>
      </c>
      <c r="P1828">
        <f>IF(EXACT(VLOOKUP(P$1,Variables!$B$6:$C$32, 2, FALSE), "Yes"), LOOKUP($A1828,Collections!$A:$A,Collections!L:L), 0)</f>
        <v>0</v>
      </c>
      <c r="Q1828">
        <f>IF(EXACT(VLOOKUP(Q$1,Variables!$B$6:$C$32, 2, FALSE), "Yes"), LOOKUP($A1828,Collections!$A:$A,Collections!M:M), 0)</f>
        <v>0</v>
      </c>
      <c r="R1828">
        <f>IF(EXACT(VLOOKUP(R$1,Variables!$B$6:$C$32, 2, FALSE), "Yes"), LOOKUP($A1828,Collections!$A:$A,Collections!N:N), 0)</f>
        <v>0</v>
      </c>
      <c r="S1828">
        <f>IF(EXACT(VLOOKUP(S$1,Variables!$B$6:$C$32, 2, FALSE), "Yes"), LOOKUP($A1828,Collections!$A:$A,Collections!O:O), 0)</f>
        <v>0</v>
      </c>
      <c r="T1828">
        <f>IF(EXACT(VLOOKUP(T$1,Variables!$B$6:$C$32, 2, FALSE), "Yes"), LOOKUP($A1828,Collections!$A:$A,Collections!P:P), 0)</f>
        <v>0</v>
      </c>
      <c r="U1828">
        <f>IF(EXACT(VLOOKUP(U$1,Variables!$B$6:$C$32, 2, FALSE), "Yes"), LOOKUP($A1828,Collections!$A:$A,Collections!Q:Q), 0)</f>
        <v>0</v>
      </c>
      <c r="V1828">
        <f>IF(EXACT(VLOOKUP(V$1,Variables!$B$6:$C$32, 2, FALSE), "Yes"), LOOKUP($A1828,Collections!$A:$A,Collections!R:R), 0)</f>
        <v>0</v>
      </c>
      <c r="W1828">
        <f>IF(EXACT(VLOOKUP(W$1,Variables!$B$6:$C$32, 2, FALSE), "Yes"), LOOKUP($A1828,Collections!$A:$A,Collections!S:S), 0)</f>
        <v>0</v>
      </c>
      <c r="X1828">
        <f>IF(EXACT(VLOOKUP(X$1,Variables!$B$6:$C$32, 2, FALSE), "Yes"), LOOKUP($A1828,Collections!$A:$A,Collections!T:T), 0)</f>
        <v>0</v>
      </c>
      <c r="Y1828">
        <f>IF(EXACT(VLOOKUP(Y$1,Variables!$B$6:$C$32, 2, FALSE), "Yes"), LOOKUP($A1828,Collections!$A:$A,Collections!U:U), 0)</f>
        <v>0</v>
      </c>
      <c r="Z1828">
        <f>IF(EXACT(VLOOKUP(Z$1,Variables!$B$6:$C$32, 2, FALSE), "Yes"), LOOKUP($A1828,Collections!$A:$A,Collections!V:V), 0)</f>
        <v>0</v>
      </c>
      <c r="AA1828">
        <f>IF(EXACT(VLOOKUP(AA$1,Variables!$B$6:$C$32, 2, FALSE), "Yes"), LOOKUP($A1828,Collections!$A:$A,Collections!W:W), 0)</f>
        <v>0</v>
      </c>
      <c r="AB1828">
        <f>IF(EXACT(VLOOKUP(AB$1,Variables!$B$6:$C$32, 2, FALSE), "Yes"), LOOKUP($A1828,Collections!$A:$A,Collections!X:X), 0)</f>
        <v>0</v>
      </c>
      <c r="AC1828">
        <f>IF(EXACT(VLOOKUP(AC$1,Variables!$B$6:$C$32, 2, FALSE), "Yes"), LOOKUP($A1828,Collections!$A:$A,Collections!Y:Y), 0)</f>
        <v>0</v>
      </c>
      <c r="AD1828">
        <f>IF(EXACT(VLOOKUP(AD$1,Variables!$B$6:$C$32, 2, FALSE), "Yes"), LOOKUP($A1828,Collections!$A:$A,Collections!Z:Z), 0)</f>
        <v>0</v>
      </c>
      <c r="AE1828">
        <f>IF(EXACT(VLOOKUP(AE$1,Variables!$B$6:$C$32, 2, FALSE), "Yes"), LOOKUP($A1828,Collections!$A:$A,Collections!AA:AA), 0)</f>
        <v>0</v>
      </c>
      <c r="AF1828">
        <f>IF(EXACT(VLOOKUP(AF$1,Variables!$B$6:$C$32, 2, FALSE), "Yes"), LOOKUP($A1828,Collections!$A:$A,Collections!AB:AB), 0)</f>
        <v>0</v>
      </c>
      <c r="AG1828" t="str">
        <f t="shared" si="28"/>
        <v>Yes</v>
      </c>
      <c r="AH1828">
        <f>IF(D1828&gt;=Variables!$C$1,1,0)</f>
        <v>1</v>
      </c>
      <c r="AI1828">
        <f>IF(E1828&gt;=Variables!$C$1,1,0)</f>
        <v>1</v>
      </c>
    </row>
    <row r="1829" spans="1:35" x14ac:dyDescent="0.2">
      <c r="A1829" s="25" t="s">
        <v>2263</v>
      </c>
      <c r="B1829" s="2" t="s">
        <v>1368</v>
      </c>
      <c r="C1829">
        <f>IF(ISNA(VLOOKUP(A1829,Images!A:C,3,FALSE)), 0, VLOOKUP(A1829,Images!A:C,3,FALSE))/IF(ISNA(VLOOKUP(A1829,Images!A:C,2,FALSE)), 1,VLOOKUP(A1829,Images!A:C,2,FALSE))</f>
        <v>1.8354310972158585E-2</v>
      </c>
      <c r="D1829">
        <f>IF(NOT(ISNA(VLOOKUP(A1829,Harvard!B:E,4,FALSE))), VLOOKUP(A1829,Harvard!B:E,4,FALSE), 0)</f>
        <v>1</v>
      </c>
      <c r="E1829">
        <f>IF(NOT(ISNA(VLOOKUP(A1829,UC!B:D, 3, FALSE))),VLOOKUP(A1829,UC!B:D, 2, FALSE)/VLOOKUP(A1829, UC!B:D, 3, FALSE), 0)</f>
        <v>0.97333333333333338</v>
      </c>
      <c r="F1829">
        <f>IF(EXACT(VLOOKUP(F$1,Variables!$B$6:$C$32, 2, FALSE), "Yes"), LOOKUP($A1829,Collections!$A:$A,Collections!B:B), 0)</f>
        <v>0</v>
      </c>
      <c r="G1829">
        <f>IF(EXACT(VLOOKUP(G$1,Variables!$B$6:$C$32, 2, FALSE), "Yes"), LOOKUP($A1829,Collections!$A:$A,Collections!C:C), 0)</f>
        <v>0</v>
      </c>
      <c r="H1829">
        <f>IF(EXACT(VLOOKUP(H$1,Variables!$B$6:$C$32, 2, FALSE), "Yes"), LOOKUP($A1829,Collections!$A:$A,Collections!D:D), 0)</f>
        <v>0</v>
      </c>
      <c r="I1829">
        <f>IF(EXACT(VLOOKUP(I$1,Variables!$B$6:$C$32, 2, FALSE), "Yes"), LOOKUP($A1829,Collections!$A:$A,Collections!E:E), 0)</f>
        <v>1</v>
      </c>
      <c r="J1829">
        <f>IF(EXACT(VLOOKUP(J$1,Variables!$B$6:$C$32, 2, FALSE), "Yes"), LOOKUP($A1829,Collections!$A:$A,Collections!F:F), 0)</f>
        <v>0</v>
      </c>
      <c r="K1829">
        <f>IF(EXACT(VLOOKUP(K$1,Variables!$B$6:$C$32, 2, FALSE), "Yes"), LOOKUP($A1829,Collections!$A:$A,Collections!G:G), 0)</f>
        <v>0</v>
      </c>
      <c r="L1829">
        <f>IF(EXACT(VLOOKUP(L$1,Variables!$B$6:$C$32, 2, FALSE), "Yes"), LOOKUP($A1829,Collections!$A:$A,Collections!H:H), 0)</f>
        <v>0</v>
      </c>
      <c r="M1829">
        <f>IF(EXACT(VLOOKUP(M$1,Variables!$B$6:$C$32, 2, FALSE), "Yes"), LOOKUP($A1829,Collections!$A:$A,Collections!I:I), 0)</f>
        <v>0</v>
      </c>
      <c r="N1829">
        <f>IF(EXACT(VLOOKUP(N$1,Variables!$B$6:$C$32, 2, FALSE), "Yes"), LOOKUP($A1829,Collections!$A:$A,Collections!J:J), 0)</f>
        <v>0</v>
      </c>
      <c r="O1829">
        <f>IF(EXACT(VLOOKUP(O$1,Variables!$B$6:$C$32, 2, FALSE), "Yes"), LOOKUP($A1829,Collections!$A:$A,Collections!K:K), 0)</f>
        <v>0</v>
      </c>
      <c r="P1829">
        <f>IF(EXACT(VLOOKUP(P$1,Variables!$B$6:$C$32, 2, FALSE), "Yes"), LOOKUP($A1829,Collections!$A:$A,Collections!L:L), 0)</f>
        <v>0</v>
      </c>
      <c r="Q1829">
        <f>IF(EXACT(VLOOKUP(Q$1,Variables!$B$6:$C$32, 2, FALSE), "Yes"), LOOKUP($A1829,Collections!$A:$A,Collections!M:M), 0)</f>
        <v>0</v>
      </c>
      <c r="R1829">
        <f>IF(EXACT(VLOOKUP(R$1,Variables!$B$6:$C$32, 2, FALSE), "Yes"), LOOKUP($A1829,Collections!$A:$A,Collections!N:N), 0)</f>
        <v>0</v>
      </c>
      <c r="S1829">
        <f>IF(EXACT(VLOOKUP(S$1,Variables!$B$6:$C$32, 2, FALSE), "Yes"), LOOKUP($A1829,Collections!$A:$A,Collections!O:O), 0)</f>
        <v>0</v>
      </c>
      <c r="T1829">
        <f>IF(EXACT(VLOOKUP(T$1,Variables!$B$6:$C$32, 2, FALSE), "Yes"), LOOKUP($A1829,Collections!$A:$A,Collections!P:P), 0)</f>
        <v>0</v>
      </c>
      <c r="U1829">
        <f>IF(EXACT(VLOOKUP(U$1,Variables!$B$6:$C$32, 2, FALSE), "Yes"), LOOKUP($A1829,Collections!$A:$A,Collections!Q:Q), 0)</f>
        <v>0</v>
      </c>
      <c r="V1829">
        <f>IF(EXACT(VLOOKUP(V$1,Variables!$B$6:$C$32, 2, FALSE), "Yes"), LOOKUP($A1829,Collections!$A:$A,Collections!R:R), 0)</f>
        <v>0</v>
      </c>
      <c r="W1829">
        <f>IF(EXACT(VLOOKUP(W$1,Variables!$B$6:$C$32, 2, FALSE), "Yes"), LOOKUP($A1829,Collections!$A:$A,Collections!S:S), 0)</f>
        <v>0</v>
      </c>
      <c r="X1829">
        <f>IF(EXACT(VLOOKUP(X$1,Variables!$B$6:$C$32, 2, FALSE), "Yes"), LOOKUP($A1829,Collections!$A:$A,Collections!T:T), 0)</f>
        <v>0</v>
      </c>
      <c r="Y1829">
        <f>IF(EXACT(VLOOKUP(Y$1,Variables!$B$6:$C$32, 2, FALSE), "Yes"), LOOKUP($A1829,Collections!$A:$A,Collections!U:U), 0)</f>
        <v>0</v>
      </c>
      <c r="Z1829">
        <f>IF(EXACT(VLOOKUP(Z$1,Variables!$B$6:$C$32, 2, FALSE), "Yes"), LOOKUP($A1829,Collections!$A:$A,Collections!V:V), 0)</f>
        <v>0</v>
      </c>
      <c r="AA1829">
        <f>IF(EXACT(VLOOKUP(AA$1,Variables!$B$6:$C$32, 2, FALSE), "Yes"), LOOKUP($A1829,Collections!$A:$A,Collections!W:W), 0)</f>
        <v>0</v>
      </c>
      <c r="AB1829">
        <f>IF(EXACT(VLOOKUP(AB$1,Variables!$B$6:$C$32, 2, FALSE), "Yes"), LOOKUP($A1829,Collections!$A:$A,Collections!X:X), 0)</f>
        <v>0</v>
      </c>
      <c r="AC1829">
        <f>IF(EXACT(VLOOKUP(AC$1,Variables!$B$6:$C$32, 2, FALSE), "Yes"), LOOKUP($A1829,Collections!$A:$A,Collections!Y:Y), 0)</f>
        <v>0</v>
      </c>
      <c r="AD1829">
        <f>IF(EXACT(VLOOKUP(AD$1,Variables!$B$6:$C$32, 2, FALSE), "Yes"), LOOKUP($A1829,Collections!$A:$A,Collections!Z:Z), 0)</f>
        <v>0</v>
      </c>
      <c r="AE1829">
        <f>IF(EXACT(VLOOKUP(AE$1,Variables!$B$6:$C$32, 2, FALSE), "Yes"), LOOKUP($A1829,Collections!$A:$A,Collections!AA:AA), 0)</f>
        <v>0</v>
      </c>
      <c r="AF1829">
        <f>IF(EXACT(VLOOKUP(AF$1,Variables!$B$6:$C$32, 2, FALSE), "Yes"), LOOKUP($A1829,Collections!$A:$A,Collections!AB:AB), 0)</f>
        <v>0</v>
      </c>
      <c r="AG1829" t="str">
        <f t="shared" si="28"/>
        <v>Yes</v>
      </c>
      <c r="AH1829">
        <f>IF(D1829&gt;=Variables!$C$1,1,0)</f>
        <v>1</v>
      </c>
      <c r="AI1829">
        <f>IF(E1829&gt;=Variables!$C$1,1,0)</f>
        <v>1</v>
      </c>
    </row>
    <row r="1830" spans="1:35" x14ac:dyDescent="0.2">
      <c r="A1830" s="25">
        <v>221724</v>
      </c>
      <c r="B1830" s="2" t="s">
        <v>1378</v>
      </c>
      <c r="C1830">
        <f>IF(ISNA(VLOOKUP(A1830,Images!A:C,3,FALSE)), 0, VLOOKUP(A1830,Images!A:C,3,FALSE))/IF(ISNA(VLOOKUP(A1830,Images!A:C,2,FALSE)), 1,VLOOKUP(A1830,Images!A:C,2,FALSE))</f>
        <v>4.4661612932687916E-2</v>
      </c>
      <c r="D1830">
        <f>IF(NOT(ISNA(VLOOKUP(A1830,Harvard!B:E,4,FALSE))), VLOOKUP(A1830,Harvard!B:E,4,FALSE), 0)</f>
        <v>0.82179999999999997</v>
      </c>
      <c r="E1830">
        <f>IF(NOT(ISNA(VLOOKUP(A1830,UC!B:D, 3, FALSE))),VLOOKUP(A1830,UC!B:D, 2, FALSE)/VLOOKUP(A1830, UC!B:D, 3, FALSE), 0)</f>
        <v>0.98670212765957444</v>
      </c>
      <c r="F1830">
        <f>IF(EXACT(VLOOKUP(F$1,Variables!$B$6:$C$32, 2, FALSE), "Yes"), LOOKUP($A1830,Collections!$A:$A,Collections!B:B), 0)</f>
        <v>0</v>
      </c>
      <c r="G1830">
        <f>IF(EXACT(VLOOKUP(G$1,Variables!$B$6:$C$32, 2, FALSE), "Yes"), LOOKUP($A1830,Collections!$A:$A,Collections!C:C), 0)</f>
        <v>0</v>
      </c>
      <c r="H1830">
        <f>IF(EXACT(VLOOKUP(H$1,Variables!$B$6:$C$32, 2, FALSE), "Yes"), LOOKUP($A1830,Collections!$A:$A,Collections!D:D), 0)</f>
        <v>0</v>
      </c>
      <c r="I1830">
        <f>IF(EXACT(VLOOKUP(I$1,Variables!$B$6:$C$32, 2, FALSE), "Yes"), LOOKUP($A1830,Collections!$A:$A,Collections!E:E), 0)</f>
        <v>0</v>
      </c>
      <c r="J1830">
        <f>IF(EXACT(VLOOKUP(J$1,Variables!$B$6:$C$32, 2, FALSE), "Yes"), LOOKUP($A1830,Collections!$A:$A,Collections!F:F), 0)</f>
        <v>0</v>
      </c>
      <c r="K1830">
        <f>IF(EXACT(VLOOKUP(K$1,Variables!$B$6:$C$32, 2, FALSE), "Yes"), LOOKUP($A1830,Collections!$A:$A,Collections!G:G), 0)</f>
        <v>0</v>
      </c>
      <c r="L1830">
        <f>IF(EXACT(VLOOKUP(L$1,Variables!$B$6:$C$32, 2, FALSE), "Yes"), LOOKUP($A1830,Collections!$A:$A,Collections!H:H), 0)</f>
        <v>0</v>
      </c>
      <c r="M1830">
        <f>IF(EXACT(VLOOKUP(M$1,Variables!$B$6:$C$32, 2, FALSE), "Yes"), LOOKUP($A1830,Collections!$A:$A,Collections!I:I), 0)</f>
        <v>0</v>
      </c>
      <c r="N1830">
        <f>IF(EXACT(VLOOKUP(N$1,Variables!$B$6:$C$32, 2, FALSE), "Yes"), LOOKUP($A1830,Collections!$A:$A,Collections!J:J), 0)</f>
        <v>0</v>
      </c>
      <c r="O1830">
        <f>IF(EXACT(VLOOKUP(O$1,Variables!$B$6:$C$32, 2, FALSE), "Yes"), LOOKUP($A1830,Collections!$A:$A,Collections!K:K), 0)</f>
        <v>0</v>
      </c>
      <c r="P1830">
        <f>IF(EXACT(VLOOKUP(P$1,Variables!$B$6:$C$32, 2, FALSE), "Yes"), LOOKUP($A1830,Collections!$A:$A,Collections!L:L), 0)</f>
        <v>0</v>
      </c>
      <c r="Q1830">
        <f>IF(EXACT(VLOOKUP(Q$1,Variables!$B$6:$C$32, 2, FALSE), "Yes"), LOOKUP($A1830,Collections!$A:$A,Collections!M:M), 0)</f>
        <v>0</v>
      </c>
      <c r="R1830">
        <f>IF(EXACT(VLOOKUP(R$1,Variables!$B$6:$C$32, 2, FALSE), "Yes"), LOOKUP($A1830,Collections!$A:$A,Collections!N:N), 0)</f>
        <v>0</v>
      </c>
      <c r="S1830">
        <f>IF(EXACT(VLOOKUP(S$1,Variables!$B$6:$C$32, 2, FALSE), "Yes"), LOOKUP($A1830,Collections!$A:$A,Collections!O:O), 0)</f>
        <v>0</v>
      </c>
      <c r="T1830">
        <f>IF(EXACT(VLOOKUP(T$1,Variables!$B$6:$C$32, 2, FALSE), "Yes"), LOOKUP($A1830,Collections!$A:$A,Collections!P:P), 0)</f>
        <v>0</v>
      </c>
      <c r="U1830">
        <f>IF(EXACT(VLOOKUP(U$1,Variables!$B$6:$C$32, 2, FALSE), "Yes"), LOOKUP($A1830,Collections!$A:$A,Collections!Q:Q), 0)</f>
        <v>0</v>
      </c>
      <c r="V1830">
        <f>IF(EXACT(VLOOKUP(V$1,Variables!$B$6:$C$32, 2, FALSE), "Yes"), LOOKUP($A1830,Collections!$A:$A,Collections!R:R), 0)</f>
        <v>0</v>
      </c>
      <c r="W1830">
        <f>IF(EXACT(VLOOKUP(W$1,Variables!$B$6:$C$32, 2, FALSE), "Yes"), LOOKUP($A1830,Collections!$A:$A,Collections!S:S), 0)</f>
        <v>0</v>
      </c>
      <c r="X1830">
        <f>IF(EXACT(VLOOKUP(X$1,Variables!$B$6:$C$32, 2, FALSE), "Yes"), LOOKUP($A1830,Collections!$A:$A,Collections!T:T), 0)</f>
        <v>0</v>
      </c>
      <c r="Y1830">
        <f>IF(EXACT(VLOOKUP(Y$1,Variables!$B$6:$C$32, 2, FALSE), "Yes"), LOOKUP($A1830,Collections!$A:$A,Collections!U:U), 0)</f>
        <v>0</v>
      </c>
      <c r="Z1830">
        <f>IF(EXACT(VLOOKUP(Z$1,Variables!$B$6:$C$32, 2, FALSE), "Yes"), LOOKUP($A1830,Collections!$A:$A,Collections!V:V), 0)</f>
        <v>0</v>
      </c>
      <c r="AA1830">
        <f>IF(EXACT(VLOOKUP(AA$1,Variables!$B$6:$C$32, 2, FALSE), "Yes"), LOOKUP($A1830,Collections!$A:$A,Collections!W:W), 0)</f>
        <v>0</v>
      </c>
      <c r="AB1830">
        <f>IF(EXACT(VLOOKUP(AB$1,Variables!$B$6:$C$32, 2, FALSE), "Yes"), LOOKUP($A1830,Collections!$A:$A,Collections!X:X), 0)</f>
        <v>1</v>
      </c>
      <c r="AC1830">
        <f>IF(EXACT(VLOOKUP(AC$1,Variables!$B$6:$C$32, 2, FALSE), "Yes"), LOOKUP($A1830,Collections!$A:$A,Collections!Y:Y), 0)</f>
        <v>0</v>
      </c>
      <c r="AD1830">
        <f>IF(EXACT(VLOOKUP(AD$1,Variables!$B$6:$C$32, 2, FALSE), "Yes"), LOOKUP($A1830,Collections!$A:$A,Collections!Z:Z), 0)</f>
        <v>0</v>
      </c>
      <c r="AE1830">
        <f>IF(EXACT(VLOOKUP(AE$1,Variables!$B$6:$C$32, 2, FALSE), "Yes"), LOOKUP($A1830,Collections!$A:$A,Collections!AA:AA), 0)</f>
        <v>0</v>
      </c>
      <c r="AF1830">
        <f>IF(EXACT(VLOOKUP(AF$1,Variables!$B$6:$C$32, 2, FALSE), "Yes"), LOOKUP($A1830,Collections!$A:$A,Collections!AB:AB), 0)</f>
        <v>0</v>
      </c>
      <c r="AG1830" t="str">
        <f t="shared" si="28"/>
        <v>Yes</v>
      </c>
      <c r="AH1830">
        <f>IF(D1830&gt;=Variables!$C$1,1,0)</f>
        <v>0</v>
      </c>
      <c r="AI1830">
        <f>IF(E1830&gt;=Variables!$C$1,1,0)</f>
        <v>1</v>
      </c>
    </row>
    <row r="1831" spans="1:35" x14ac:dyDescent="0.2">
      <c r="A1831" s="25">
        <v>221821</v>
      </c>
      <c r="B1831" s="2" t="s">
        <v>1379</v>
      </c>
      <c r="C1831">
        <f>IF(ISNA(VLOOKUP(A1831,Images!A:C,3,FALSE)), 0, VLOOKUP(A1831,Images!A:C,3,FALSE))/IF(ISNA(VLOOKUP(A1831,Images!A:C,2,FALSE)), 1,VLOOKUP(A1831,Images!A:C,2,FALSE))</f>
        <v>1.0365602664371516E-2</v>
      </c>
      <c r="D1831">
        <f>IF(NOT(ISNA(VLOOKUP(A1831,Harvard!B:E,4,FALSE))), VLOOKUP(A1831,Harvard!B:E,4,FALSE), 0)</f>
        <v>0.76039999999999996</v>
      </c>
      <c r="E1831">
        <f>IF(NOT(ISNA(VLOOKUP(A1831,UC!B:D, 3, FALSE))),VLOOKUP(A1831,UC!B:D, 2, FALSE)/VLOOKUP(A1831, UC!B:D, 3, FALSE), 0)</f>
        <v>1</v>
      </c>
      <c r="F1831">
        <f>IF(EXACT(VLOOKUP(F$1,Variables!$B$6:$C$32, 2, FALSE), "Yes"), LOOKUP($A1831,Collections!$A:$A,Collections!B:B), 0)</f>
        <v>1</v>
      </c>
      <c r="G1831">
        <f>IF(EXACT(VLOOKUP(G$1,Variables!$B$6:$C$32, 2, FALSE), "Yes"), LOOKUP($A1831,Collections!$A:$A,Collections!C:C), 0)</f>
        <v>0</v>
      </c>
      <c r="H1831">
        <f>IF(EXACT(VLOOKUP(H$1,Variables!$B$6:$C$32, 2, FALSE), "Yes"), LOOKUP($A1831,Collections!$A:$A,Collections!D:D), 0)</f>
        <v>0</v>
      </c>
      <c r="I1831">
        <f>IF(EXACT(VLOOKUP(I$1,Variables!$B$6:$C$32, 2, FALSE), "Yes"), LOOKUP($A1831,Collections!$A:$A,Collections!E:E), 0)</f>
        <v>0</v>
      </c>
      <c r="J1831">
        <f>IF(EXACT(VLOOKUP(J$1,Variables!$B$6:$C$32, 2, FALSE), "Yes"), LOOKUP($A1831,Collections!$A:$A,Collections!F:F), 0)</f>
        <v>0</v>
      </c>
      <c r="K1831">
        <f>IF(EXACT(VLOOKUP(K$1,Variables!$B$6:$C$32, 2, FALSE), "Yes"), LOOKUP($A1831,Collections!$A:$A,Collections!G:G), 0)</f>
        <v>0</v>
      </c>
      <c r="L1831">
        <f>IF(EXACT(VLOOKUP(L$1,Variables!$B$6:$C$32, 2, FALSE), "Yes"), LOOKUP($A1831,Collections!$A:$A,Collections!H:H), 0)</f>
        <v>0</v>
      </c>
      <c r="M1831">
        <f>IF(EXACT(VLOOKUP(M$1,Variables!$B$6:$C$32, 2, FALSE), "Yes"), LOOKUP($A1831,Collections!$A:$A,Collections!I:I), 0)</f>
        <v>0</v>
      </c>
      <c r="N1831">
        <f>IF(EXACT(VLOOKUP(N$1,Variables!$B$6:$C$32, 2, FALSE), "Yes"), LOOKUP($A1831,Collections!$A:$A,Collections!J:J), 0)</f>
        <v>0</v>
      </c>
      <c r="O1831">
        <f>IF(EXACT(VLOOKUP(O$1,Variables!$B$6:$C$32, 2, FALSE), "Yes"), LOOKUP($A1831,Collections!$A:$A,Collections!K:K), 0)</f>
        <v>0</v>
      </c>
      <c r="P1831">
        <f>IF(EXACT(VLOOKUP(P$1,Variables!$B$6:$C$32, 2, FALSE), "Yes"), LOOKUP($A1831,Collections!$A:$A,Collections!L:L), 0)</f>
        <v>0</v>
      </c>
      <c r="Q1831">
        <f>IF(EXACT(VLOOKUP(Q$1,Variables!$B$6:$C$32, 2, FALSE), "Yes"), LOOKUP($A1831,Collections!$A:$A,Collections!M:M), 0)</f>
        <v>0</v>
      </c>
      <c r="R1831">
        <f>IF(EXACT(VLOOKUP(R$1,Variables!$B$6:$C$32, 2, FALSE), "Yes"), LOOKUP($A1831,Collections!$A:$A,Collections!N:N), 0)</f>
        <v>0</v>
      </c>
      <c r="S1831">
        <f>IF(EXACT(VLOOKUP(S$1,Variables!$B$6:$C$32, 2, FALSE), "Yes"), LOOKUP($A1831,Collections!$A:$A,Collections!O:O), 0)</f>
        <v>0</v>
      </c>
      <c r="T1831">
        <f>IF(EXACT(VLOOKUP(T$1,Variables!$B$6:$C$32, 2, FALSE), "Yes"), LOOKUP($A1831,Collections!$A:$A,Collections!P:P), 0)</f>
        <v>0</v>
      </c>
      <c r="U1831">
        <f>IF(EXACT(VLOOKUP(U$1,Variables!$B$6:$C$32, 2, FALSE), "Yes"), LOOKUP($A1831,Collections!$A:$A,Collections!Q:Q), 0)</f>
        <v>0</v>
      </c>
      <c r="V1831">
        <f>IF(EXACT(VLOOKUP(V$1,Variables!$B$6:$C$32, 2, FALSE), "Yes"), LOOKUP($A1831,Collections!$A:$A,Collections!R:R), 0)</f>
        <v>0</v>
      </c>
      <c r="W1831">
        <f>IF(EXACT(VLOOKUP(W$1,Variables!$B$6:$C$32, 2, FALSE), "Yes"), LOOKUP($A1831,Collections!$A:$A,Collections!S:S), 0)</f>
        <v>0</v>
      </c>
      <c r="X1831">
        <f>IF(EXACT(VLOOKUP(X$1,Variables!$B$6:$C$32, 2, FALSE), "Yes"), LOOKUP($A1831,Collections!$A:$A,Collections!T:T), 0)</f>
        <v>0</v>
      </c>
      <c r="Y1831">
        <f>IF(EXACT(VLOOKUP(Y$1,Variables!$B$6:$C$32, 2, FALSE), "Yes"), LOOKUP($A1831,Collections!$A:$A,Collections!U:U), 0)</f>
        <v>0</v>
      </c>
      <c r="Z1831">
        <f>IF(EXACT(VLOOKUP(Z$1,Variables!$B$6:$C$32, 2, FALSE), "Yes"), LOOKUP($A1831,Collections!$A:$A,Collections!V:V), 0)</f>
        <v>0</v>
      </c>
      <c r="AA1831">
        <f>IF(EXACT(VLOOKUP(AA$1,Variables!$B$6:$C$32, 2, FALSE), "Yes"), LOOKUP($A1831,Collections!$A:$A,Collections!W:W), 0)</f>
        <v>0</v>
      </c>
      <c r="AB1831">
        <f>IF(EXACT(VLOOKUP(AB$1,Variables!$B$6:$C$32, 2, FALSE), "Yes"), LOOKUP($A1831,Collections!$A:$A,Collections!X:X), 0)</f>
        <v>0</v>
      </c>
      <c r="AC1831">
        <f>IF(EXACT(VLOOKUP(AC$1,Variables!$B$6:$C$32, 2, FALSE), "Yes"), LOOKUP($A1831,Collections!$A:$A,Collections!Y:Y), 0)</f>
        <v>0</v>
      </c>
      <c r="AD1831">
        <f>IF(EXACT(VLOOKUP(AD$1,Variables!$B$6:$C$32, 2, FALSE), "Yes"), LOOKUP($A1831,Collections!$A:$A,Collections!Z:Z), 0)</f>
        <v>0</v>
      </c>
      <c r="AE1831">
        <f>IF(EXACT(VLOOKUP(AE$1,Variables!$B$6:$C$32, 2, FALSE), "Yes"), LOOKUP($A1831,Collections!$A:$A,Collections!AA:AA), 0)</f>
        <v>0</v>
      </c>
      <c r="AF1831">
        <f>IF(EXACT(VLOOKUP(AF$1,Variables!$B$6:$C$32, 2, FALSE), "Yes"), LOOKUP($A1831,Collections!$A:$A,Collections!AB:AB), 0)</f>
        <v>0</v>
      </c>
      <c r="AG1831" t="str">
        <f t="shared" si="28"/>
        <v>Yes</v>
      </c>
      <c r="AH1831">
        <f>IF(D1831&gt;=Variables!$C$1,1,0)</f>
        <v>0</v>
      </c>
      <c r="AI1831">
        <f>IF(E1831&gt;=Variables!$C$1,1,0)</f>
        <v>1</v>
      </c>
    </row>
    <row r="1832" spans="1:35" x14ac:dyDescent="0.2">
      <c r="A1832" s="25">
        <v>221899</v>
      </c>
      <c r="B1832" s="2" t="s">
        <v>1380</v>
      </c>
      <c r="C1832">
        <f>IF(ISNA(VLOOKUP(A1832,Images!A:C,3,FALSE)), 0, VLOOKUP(A1832,Images!A:C,3,FALSE))/IF(ISNA(VLOOKUP(A1832,Images!A:C,2,FALSE)), 1,VLOOKUP(A1832,Images!A:C,2,FALSE))</f>
        <v>0.20900650520721986</v>
      </c>
      <c r="D1832">
        <f>IF(NOT(ISNA(VLOOKUP(A1832,Harvard!B:E,4,FALSE))), VLOOKUP(A1832,Harvard!B:E,4,FALSE), 0)</f>
        <v>0.94969999999999999</v>
      </c>
      <c r="E1832">
        <f>IF(NOT(ISNA(VLOOKUP(A1832,UC!B:D, 3, FALSE))),VLOOKUP(A1832,UC!B:D, 2, FALSE)/VLOOKUP(A1832, UC!B:D, 3, FALSE), 0)</f>
        <v>0.63739130434782609</v>
      </c>
      <c r="F1832">
        <f>IF(EXACT(VLOOKUP(F$1,Variables!$B$6:$C$32, 2, FALSE), "Yes"), LOOKUP($A1832,Collections!$A:$A,Collections!B:B), 0)</f>
        <v>0</v>
      </c>
      <c r="G1832">
        <f>IF(EXACT(VLOOKUP(G$1,Variables!$B$6:$C$32, 2, FALSE), "Yes"), LOOKUP($A1832,Collections!$A:$A,Collections!C:C), 0)</f>
        <v>0</v>
      </c>
      <c r="H1832">
        <f>IF(EXACT(VLOOKUP(H$1,Variables!$B$6:$C$32, 2, FALSE), "Yes"), LOOKUP($A1832,Collections!$A:$A,Collections!D:D), 0)</f>
        <v>0</v>
      </c>
      <c r="I1832">
        <f>IF(EXACT(VLOOKUP(I$1,Variables!$B$6:$C$32, 2, FALSE), "Yes"), LOOKUP($A1832,Collections!$A:$A,Collections!E:E), 0)</f>
        <v>0</v>
      </c>
      <c r="J1832">
        <f>IF(EXACT(VLOOKUP(J$1,Variables!$B$6:$C$32, 2, FALSE), "Yes"), LOOKUP($A1832,Collections!$A:$A,Collections!F:F), 0)</f>
        <v>0</v>
      </c>
      <c r="K1832">
        <f>IF(EXACT(VLOOKUP(K$1,Variables!$B$6:$C$32, 2, FALSE), "Yes"), LOOKUP($A1832,Collections!$A:$A,Collections!G:G), 0)</f>
        <v>0</v>
      </c>
      <c r="L1832">
        <f>IF(EXACT(VLOOKUP(L$1,Variables!$B$6:$C$32, 2, FALSE), "Yes"), LOOKUP($A1832,Collections!$A:$A,Collections!H:H), 0)</f>
        <v>0</v>
      </c>
      <c r="M1832">
        <f>IF(EXACT(VLOOKUP(M$1,Variables!$B$6:$C$32, 2, FALSE), "Yes"), LOOKUP($A1832,Collections!$A:$A,Collections!I:I), 0)</f>
        <v>0</v>
      </c>
      <c r="N1832">
        <f>IF(EXACT(VLOOKUP(N$1,Variables!$B$6:$C$32, 2, FALSE), "Yes"), LOOKUP($A1832,Collections!$A:$A,Collections!J:J), 0)</f>
        <v>0</v>
      </c>
      <c r="O1832">
        <f>IF(EXACT(VLOOKUP(O$1,Variables!$B$6:$C$32, 2, FALSE), "Yes"), LOOKUP($A1832,Collections!$A:$A,Collections!K:K), 0)</f>
        <v>0</v>
      </c>
      <c r="P1832">
        <f>IF(EXACT(VLOOKUP(P$1,Variables!$B$6:$C$32, 2, FALSE), "Yes"), LOOKUP($A1832,Collections!$A:$A,Collections!L:L), 0)</f>
        <v>0</v>
      </c>
      <c r="Q1832">
        <f>IF(EXACT(VLOOKUP(Q$1,Variables!$B$6:$C$32, 2, FALSE), "Yes"), LOOKUP($A1832,Collections!$A:$A,Collections!M:M), 0)</f>
        <v>0</v>
      </c>
      <c r="R1832">
        <f>IF(EXACT(VLOOKUP(R$1,Variables!$B$6:$C$32, 2, FALSE), "Yes"), LOOKUP($A1832,Collections!$A:$A,Collections!N:N), 0)</f>
        <v>0</v>
      </c>
      <c r="S1832">
        <f>IF(EXACT(VLOOKUP(S$1,Variables!$B$6:$C$32, 2, FALSE), "Yes"), LOOKUP($A1832,Collections!$A:$A,Collections!O:O), 0)</f>
        <v>0</v>
      </c>
      <c r="T1832">
        <f>IF(EXACT(VLOOKUP(T$1,Variables!$B$6:$C$32, 2, FALSE), "Yes"), LOOKUP($A1832,Collections!$A:$A,Collections!P:P), 0)</f>
        <v>0</v>
      </c>
      <c r="U1832">
        <f>IF(EXACT(VLOOKUP(U$1,Variables!$B$6:$C$32, 2, FALSE), "Yes"), LOOKUP($A1832,Collections!$A:$A,Collections!Q:Q), 0)</f>
        <v>0</v>
      </c>
      <c r="V1832">
        <f>IF(EXACT(VLOOKUP(V$1,Variables!$B$6:$C$32, 2, FALSE), "Yes"), LOOKUP($A1832,Collections!$A:$A,Collections!R:R), 0)</f>
        <v>0</v>
      </c>
      <c r="W1832">
        <f>IF(EXACT(VLOOKUP(W$1,Variables!$B$6:$C$32, 2, FALSE), "Yes"), LOOKUP($A1832,Collections!$A:$A,Collections!S:S), 0)</f>
        <v>0</v>
      </c>
      <c r="X1832">
        <f>IF(EXACT(VLOOKUP(X$1,Variables!$B$6:$C$32, 2, FALSE), "Yes"), LOOKUP($A1832,Collections!$A:$A,Collections!T:T), 0)</f>
        <v>0</v>
      </c>
      <c r="Y1832">
        <f>IF(EXACT(VLOOKUP(Y$1,Variables!$B$6:$C$32, 2, FALSE), "Yes"), LOOKUP($A1832,Collections!$A:$A,Collections!U:U), 0)</f>
        <v>0</v>
      </c>
      <c r="Z1832">
        <f>IF(EXACT(VLOOKUP(Z$1,Variables!$B$6:$C$32, 2, FALSE), "Yes"), LOOKUP($A1832,Collections!$A:$A,Collections!V:V), 0)</f>
        <v>0</v>
      </c>
      <c r="AA1832">
        <f>IF(EXACT(VLOOKUP(AA$1,Variables!$B$6:$C$32, 2, FALSE), "Yes"), LOOKUP($A1832,Collections!$A:$A,Collections!W:W), 0)</f>
        <v>0</v>
      </c>
      <c r="AB1832">
        <f>IF(EXACT(VLOOKUP(AB$1,Variables!$B$6:$C$32, 2, FALSE), "Yes"), LOOKUP($A1832,Collections!$A:$A,Collections!X:X), 0)</f>
        <v>1</v>
      </c>
      <c r="AC1832">
        <f>IF(EXACT(VLOOKUP(AC$1,Variables!$B$6:$C$32, 2, FALSE), "Yes"), LOOKUP($A1832,Collections!$A:$A,Collections!Y:Y), 0)</f>
        <v>0</v>
      </c>
      <c r="AD1832">
        <f>IF(EXACT(VLOOKUP(AD$1,Variables!$B$6:$C$32, 2, FALSE), "Yes"), LOOKUP($A1832,Collections!$A:$A,Collections!Z:Z), 0)</f>
        <v>0</v>
      </c>
      <c r="AE1832">
        <f>IF(EXACT(VLOOKUP(AE$1,Variables!$B$6:$C$32, 2, FALSE), "Yes"), LOOKUP($A1832,Collections!$A:$A,Collections!AA:AA), 0)</f>
        <v>0</v>
      </c>
      <c r="AF1832">
        <f>IF(EXACT(VLOOKUP(AF$1,Variables!$B$6:$C$32, 2, FALSE), "Yes"), LOOKUP($A1832,Collections!$A:$A,Collections!AB:AB), 0)</f>
        <v>0</v>
      </c>
      <c r="AG1832" t="str">
        <f t="shared" si="28"/>
        <v>Yes</v>
      </c>
      <c r="AH1832">
        <f>IF(D1832&gt;=Variables!$C$1,1,0)</f>
        <v>1</v>
      </c>
      <c r="AI1832">
        <f>IF(E1832&gt;=Variables!$C$1,1,0)</f>
        <v>0</v>
      </c>
    </row>
    <row r="1833" spans="1:35" x14ac:dyDescent="0.2">
      <c r="A1833" s="25">
        <v>10473483</v>
      </c>
      <c r="B1833" s="2" t="s">
        <v>1580</v>
      </c>
      <c r="C1833">
        <f>IF(ISNA(VLOOKUP(A1833,Images!A:C,3,FALSE)), 0, VLOOKUP(A1833,Images!A:C,3,FALSE))/IF(ISNA(VLOOKUP(A1833,Images!A:C,2,FALSE)), 1,VLOOKUP(A1833,Images!A:C,2,FALSE))</f>
        <v>0</v>
      </c>
      <c r="D1833">
        <f>IF(NOT(ISNA(VLOOKUP(A1833,Harvard!B:E,4,FALSE))), VLOOKUP(A1833,Harvard!B:E,4,FALSE), 0)</f>
        <v>1</v>
      </c>
      <c r="E1833">
        <f>IF(NOT(ISNA(VLOOKUP(A1833,UC!B:D, 3, FALSE))),VLOOKUP(A1833,UC!B:D, 2, FALSE)/VLOOKUP(A1833, UC!B:D, 3, FALSE), 0)</f>
        <v>0.96551724137931039</v>
      </c>
      <c r="F1833">
        <f>IF(EXACT(VLOOKUP(F$1,Variables!$B$6:$C$32, 2, FALSE), "Yes"), LOOKUP($A1833,Collections!$A:$A,Collections!B:B), 0)</f>
        <v>0</v>
      </c>
      <c r="G1833">
        <f>IF(EXACT(VLOOKUP(G$1,Variables!$B$6:$C$32, 2, FALSE), "Yes"), LOOKUP($A1833,Collections!$A:$A,Collections!C:C), 0)</f>
        <v>0</v>
      </c>
      <c r="H1833">
        <f>IF(EXACT(VLOOKUP(H$1,Variables!$B$6:$C$32, 2, FALSE), "Yes"), LOOKUP($A1833,Collections!$A:$A,Collections!D:D), 0)</f>
        <v>0</v>
      </c>
      <c r="I1833">
        <f>IF(EXACT(VLOOKUP(I$1,Variables!$B$6:$C$32, 2, FALSE), "Yes"), LOOKUP($A1833,Collections!$A:$A,Collections!E:E), 0)</f>
        <v>1</v>
      </c>
      <c r="J1833">
        <f>IF(EXACT(VLOOKUP(J$1,Variables!$B$6:$C$32, 2, FALSE), "Yes"), LOOKUP($A1833,Collections!$A:$A,Collections!F:F), 0)</f>
        <v>0</v>
      </c>
      <c r="K1833">
        <f>IF(EXACT(VLOOKUP(K$1,Variables!$B$6:$C$32, 2, FALSE), "Yes"), LOOKUP($A1833,Collections!$A:$A,Collections!G:G), 0)</f>
        <v>0</v>
      </c>
      <c r="L1833">
        <f>IF(EXACT(VLOOKUP(L$1,Variables!$B$6:$C$32, 2, FALSE), "Yes"), LOOKUP($A1833,Collections!$A:$A,Collections!H:H), 0)</f>
        <v>0</v>
      </c>
      <c r="M1833">
        <f>IF(EXACT(VLOOKUP(M$1,Variables!$B$6:$C$32, 2, FALSE), "Yes"), LOOKUP($A1833,Collections!$A:$A,Collections!I:I), 0)</f>
        <v>0</v>
      </c>
      <c r="N1833">
        <f>IF(EXACT(VLOOKUP(N$1,Variables!$B$6:$C$32, 2, FALSE), "Yes"), LOOKUP($A1833,Collections!$A:$A,Collections!J:J), 0)</f>
        <v>0</v>
      </c>
      <c r="O1833">
        <f>IF(EXACT(VLOOKUP(O$1,Variables!$B$6:$C$32, 2, FALSE), "Yes"), LOOKUP($A1833,Collections!$A:$A,Collections!K:K), 0)</f>
        <v>0</v>
      </c>
      <c r="P1833">
        <f>IF(EXACT(VLOOKUP(P$1,Variables!$B$6:$C$32, 2, FALSE), "Yes"), LOOKUP($A1833,Collections!$A:$A,Collections!L:L), 0)</f>
        <v>0</v>
      </c>
      <c r="Q1833">
        <f>IF(EXACT(VLOOKUP(Q$1,Variables!$B$6:$C$32, 2, FALSE), "Yes"), LOOKUP($A1833,Collections!$A:$A,Collections!M:M), 0)</f>
        <v>0</v>
      </c>
      <c r="R1833">
        <f>IF(EXACT(VLOOKUP(R$1,Variables!$B$6:$C$32, 2, FALSE), "Yes"), LOOKUP($A1833,Collections!$A:$A,Collections!N:N), 0)</f>
        <v>0</v>
      </c>
      <c r="S1833">
        <f>IF(EXACT(VLOOKUP(S$1,Variables!$B$6:$C$32, 2, FALSE), "Yes"), LOOKUP($A1833,Collections!$A:$A,Collections!O:O), 0)</f>
        <v>0</v>
      </c>
      <c r="T1833">
        <f>IF(EXACT(VLOOKUP(T$1,Variables!$B$6:$C$32, 2, FALSE), "Yes"), LOOKUP($A1833,Collections!$A:$A,Collections!P:P), 0)</f>
        <v>0</v>
      </c>
      <c r="U1833">
        <f>IF(EXACT(VLOOKUP(U$1,Variables!$B$6:$C$32, 2, FALSE), "Yes"), LOOKUP($A1833,Collections!$A:$A,Collections!Q:Q), 0)</f>
        <v>0</v>
      </c>
      <c r="V1833">
        <f>IF(EXACT(VLOOKUP(V$1,Variables!$B$6:$C$32, 2, FALSE), "Yes"), LOOKUP($A1833,Collections!$A:$A,Collections!R:R), 0)</f>
        <v>0</v>
      </c>
      <c r="W1833">
        <f>IF(EXACT(VLOOKUP(W$1,Variables!$B$6:$C$32, 2, FALSE), "Yes"), LOOKUP($A1833,Collections!$A:$A,Collections!S:S), 0)</f>
        <v>0</v>
      </c>
      <c r="X1833">
        <f>IF(EXACT(VLOOKUP(X$1,Variables!$B$6:$C$32, 2, FALSE), "Yes"), LOOKUP($A1833,Collections!$A:$A,Collections!T:T), 0)</f>
        <v>0</v>
      </c>
      <c r="Y1833">
        <f>IF(EXACT(VLOOKUP(Y$1,Variables!$B$6:$C$32, 2, FALSE), "Yes"), LOOKUP($A1833,Collections!$A:$A,Collections!U:U), 0)</f>
        <v>0</v>
      </c>
      <c r="Z1833">
        <f>IF(EXACT(VLOOKUP(Z$1,Variables!$B$6:$C$32, 2, FALSE), "Yes"), LOOKUP($A1833,Collections!$A:$A,Collections!V:V), 0)</f>
        <v>0</v>
      </c>
      <c r="AA1833">
        <f>IF(EXACT(VLOOKUP(AA$1,Variables!$B$6:$C$32, 2, FALSE), "Yes"), LOOKUP($A1833,Collections!$A:$A,Collections!W:W), 0)</f>
        <v>0</v>
      </c>
      <c r="AB1833">
        <f>IF(EXACT(VLOOKUP(AB$1,Variables!$B$6:$C$32, 2, FALSE), "Yes"), LOOKUP($A1833,Collections!$A:$A,Collections!X:X), 0)</f>
        <v>0</v>
      </c>
      <c r="AC1833">
        <f>IF(EXACT(VLOOKUP(AC$1,Variables!$B$6:$C$32, 2, FALSE), "Yes"), LOOKUP($A1833,Collections!$A:$A,Collections!Y:Y), 0)</f>
        <v>0</v>
      </c>
      <c r="AD1833">
        <f>IF(EXACT(VLOOKUP(AD$1,Variables!$B$6:$C$32, 2, FALSE), "Yes"), LOOKUP($A1833,Collections!$A:$A,Collections!Z:Z), 0)</f>
        <v>0</v>
      </c>
      <c r="AE1833">
        <f>IF(EXACT(VLOOKUP(AE$1,Variables!$B$6:$C$32, 2, FALSE), "Yes"), LOOKUP($A1833,Collections!$A:$A,Collections!AA:AA), 0)</f>
        <v>0</v>
      </c>
      <c r="AF1833">
        <f>IF(EXACT(VLOOKUP(AF$1,Variables!$B$6:$C$32, 2, FALSE), "Yes"), LOOKUP($A1833,Collections!$A:$A,Collections!AB:AB), 0)</f>
        <v>0</v>
      </c>
      <c r="AG1833" t="str">
        <f t="shared" si="28"/>
        <v>Yes</v>
      </c>
      <c r="AH1833">
        <f>IF(D1833&gt;=Variables!$C$1,1,0)</f>
        <v>1</v>
      </c>
      <c r="AI1833">
        <f>IF(E1833&gt;=Variables!$C$1,1,0)</f>
        <v>1</v>
      </c>
    </row>
    <row r="1834" spans="1:35" x14ac:dyDescent="0.2">
      <c r="A1834" s="25">
        <v>221953</v>
      </c>
      <c r="B1834" s="2" t="s">
        <v>2791</v>
      </c>
      <c r="C1834">
        <f>IF(ISNA(VLOOKUP(A1834,Images!A:C,3,FALSE)), 0, VLOOKUP(A1834,Images!A:C,3,FALSE))/IF(ISNA(VLOOKUP(A1834,Images!A:C,2,FALSE)), 1,VLOOKUP(A1834,Images!A:C,2,FALSE))</f>
        <v>1.7760210803689065E-2</v>
      </c>
      <c r="D1834">
        <f>IF(NOT(ISNA(VLOOKUP(A1834,Harvard!B:E,4,FALSE))), VLOOKUP(A1834,Harvard!B:E,4,FALSE), 0)</f>
        <v>0.93869999999999998</v>
      </c>
      <c r="E1834">
        <f>IF(NOT(ISNA(VLOOKUP(A1834,UC!B:D, 3, FALSE))),VLOOKUP(A1834,UC!B:D, 2, FALSE)/VLOOKUP(A1834, UC!B:D, 3, FALSE), 0)</f>
        <v>1</v>
      </c>
      <c r="F1834">
        <f>IF(EXACT(VLOOKUP(F$1,Variables!$B$6:$C$32, 2, FALSE), "Yes"), LOOKUP($A1834,Collections!$A:$A,Collections!B:B), 0)</f>
        <v>0</v>
      </c>
      <c r="G1834">
        <f>IF(EXACT(VLOOKUP(G$1,Variables!$B$6:$C$32, 2, FALSE), "Yes"), LOOKUP($A1834,Collections!$A:$A,Collections!C:C), 0)</f>
        <v>1</v>
      </c>
      <c r="H1834">
        <f>IF(EXACT(VLOOKUP(H$1,Variables!$B$6:$C$32, 2, FALSE), "Yes"), LOOKUP($A1834,Collections!$A:$A,Collections!D:D), 0)</f>
        <v>0</v>
      </c>
      <c r="I1834">
        <f>IF(EXACT(VLOOKUP(I$1,Variables!$B$6:$C$32, 2, FALSE), "Yes"), LOOKUP($A1834,Collections!$A:$A,Collections!E:E), 0)</f>
        <v>0</v>
      </c>
      <c r="J1834">
        <f>IF(EXACT(VLOOKUP(J$1,Variables!$B$6:$C$32, 2, FALSE), "Yes"), LOOKUP($A1834,Collections!$A:$A,Collections!F:F), 0)</f>
        <v>0</v>
      </c>
      <c r="K1834">
        <f>IF(EXACT(VLOOKUP(K$1,Variables!$B$6:$C$32, 2, FALSE), "Yes"), LOOKUP($A1834,Collections!$A:$A,Collections!G:G), 0)</f>
        <v>0</v>
      </c>
      <c r="L1834">
        <f>IF(EXACT(VLOOKUP(L$1,Variables!$B$6:$C$32, 2, FALSE), "Yes"), LOOKUP($A1834,Collections!$A:$A,Collections!H:H), 0)</f>
        <v>0</v>
      </c>
      <c r="M1834">
        <f>IF(EXACT(VLOOKUP(M$1,Variables!$B$6:$C$32, 2, FALSE), "Yes"), LOOKUP($A1834,Collections!$A:$A,Collections!I:I), 0)</f>
        <v>0</v>
      </c>
      <c r="N1834">
        <f>IF(EXACT(VLOOKUP(N$1,Variables!$B$6:$C$32, 2, FALSE), "Yes"), LOOKUP($A1834,Collections!$A:$A,Collections!J:J), 0)</f>
        <v>0</v>
      </c>
      <c r="O1834">
        <f>IF(EXACT(VLOOKUP(O$1,Variables!$B$6:$C$32, 2, FALSE), "Yes"), LOOKUP($A1834,Collections!$A:$A,Collections!K:K), 0)</f>
        <v>0</v>
      </c>
      <c r="P1834">
        <f>IF(EXACT(VLOOKUP(P$1,Variables!$B$6:$C$32, 2, FALSE), "Yes"), LOOKUP($A1834,Collections!$A:$A,Collections!L:L), 0)</f>
        <v>0</v>
      </c>
      <c r="Q1834">
        <f>IF(EXACT(VLOOKUP(Q$1,Variables!$B$6:$C$32, 2, FALSE), "Yes"), LOOKUP($A1834,Collections!$A:$A,Collections!M:M), 0)</f>
        <v>0</v>
      </c>
      <c r="R1834">
        <f>IF(EXACT(VLOOKUP(R$1,Variables!$B$6:$C$32, 2, FALSE), "Yes"), LOOKUP($A1834,Collections!$A:$A,Collections!N:N), 0)</f>
        <v>0</v>
      </c>
      <c r="S1834">
        <f>IF(EXACT(VLOOKUP(S$1,Variables!$B$6:$C$32, 2, FALSE), "Yes"), LOOKUP($A1834,Collections!$A:$A,Collections!O:O), 0)</f>
        <v>0</v>
      </c>
      <c r="T1834">
        <f>IF(EXACT(VLOOKUP(T$1,Variables!$B$6:$C$32, 2, FALSE), "Yes"), LOOKUP($A1834,Collections!$A:$A,Collections!P:P), 0)</f>
        <v>0</v>
      </c>
      <c r="U1834">
        <f>IF(EXACT(VLOOKUP(U$1,Variables!$B$6:$C$32, 2, FALSE), "Yes"), LOOKUP($A1834,Collections!$A:$A,Collections!Q:Q), 0)</f>
        <v>0</v>
      </c>
      <c r="V1834">
        <f>IF(EXACT(VLOOKUP(V$1,Variables!$B$6:$C$32, 2, FALSE), "Yes"), LOOKUP($A1834,Collections!$A:$A,Collections!R:R), 0)</f>
        <v>0</v>
      </c>
      <c r="W1834">
        <f>IF(EXACT(VLOOKUP(W$1,Variables!$B$6:$C$32, 2, FALSE), "Yes"), LOOKUP($A1834,Collections!$A:$A,Collections!S:S), 0)</f>
        <v>0</v>
      </c>
      <c r="X1834">
        <f>IF(EXACT(VLOOKUP(X$1,Variables!$B$6:$C$32, 2, FALSE), "Yes"), LOOKUP($A1834,Collections!$A:$A,Collections!T:T), 0)</f>
        <v>0</v>
      </c>
      <c r="Y1834">
        <f>IF(EXACT(VLOOKUP(Y$1,Variables!$B$6:$C$32, 2, FALSE), "Yes"), LOOKUP($A1834,Collections!$A:$A,Collections!U:U), 0)</f>
        <v>0</v>
      </c>
      <c r="Z1834">
        <f>IF(EXACT(VLOOKUP(Z$1,Variables!$B$6:$C$32, 2, FALSE), "Yes"), LOOKUP($A1834,Collections!$A:$A,Collections!V:V), 0)</f>
        <v>0</v>
      </c>
      <c r="AA1834">
        <f>IF(EXACT(VLOOKUP(AA$1,Variables!$B$6:$C$32, 2, FALSE), "Yes"), LOOKUP($A1834,Collections!$A:$A,Collections!W:W), 0)</f>
        <v>0</v>
      </c>
      <c r="AB1834">
        <f>IF(EXACT(VLOOKUP(AB$1,Variables!$B$6:$C$32, 2, FALSE), "Yes"), LOOKUP($A1834,Collections!$A:$A,Collections!X:X), 0)</f>
        <v>0</v>
      </c>
      <c r="AC1834">
        <f>IF(EXACT(VLOOKUP(AC$1,Variables!$B$6:$C$32, 2, FALSE), "Yes"), LOOKUP($A1834,Collections!$A:$A,Collections!Y:Y), 0)</f>
        <v>0</v>
      </c>
      <c r="AD1834">
        <f>IF(EXACT(VLOOKUP(AD$1,Variables!$B$6:$C$32, 2, FALSE), "Yes"), LOOKUP($A1834,Collections!$A:$A,Collections!Z:Z), 0)</f>
        <v>0</v>
      </c>
      <c r="AE1834">
        <f>IF(EXACT(VLOOKUP(AE$1,Variables!$B$6:$C$32, 2, FALSE), "Yes"), LOOKUP($A1834,Collections!$A:$A,Collections!AA:AA), 0)</f>
        <v>0</v>
      </c>
      <c r="AF1834">
        <f>IF(EXACT(VLOOKUP(AF$1,Variables!$B$6:$C$32, 2, FALSE), "Yes"), LOOKUP($A1834,Collections!$A:$A,Collections!AB:AB), 0)</f>
        <v>0</v>
      </c>
      <c r="AG1834" t="str">
        <f t="shared" si="28"/>
        <v>Yes</v>
      </c>
      <c r="AH1834">
        <f>IF(D1834&gt;=Variables!$C$1,1,0)</f>
        <v>1</v>
      </c>
      <c r="AI1834">
        <f>IF(E1834&gt;=Variables!$C$1,1,0)</f>
        <v>1</v>
      </c>
    </row>
    <row r="1835" spans="1:35" x14ac:dyDescent="0.2">
      <c r="A1835" s="25">
        <v>1488937</v>
      </c>
      <c r="B1835" s="2" t="s">
        <v>2063</v>
      </c>
      <c r="C1835">
        <f>IF(ISNA(VLOOKUP(A1835,Images!A:C,3,FALSE)), 0, VLOOKUP(A1835,Images!A:C,3,FALSE))/IF(ISNA(VLOOKUP(A1835,Images!A:C,2,FALSE)), 1,VLOOKUP(A1835,Images!A:C,2,FALSE))</f>
        <v>0</v>
      </c>
      <c r="D1835">
        <f>IF(NOT(ISNA(VLOOKUP(A1835,Harvard!B:E,4,FALSE))), VLOOKUP(A1835,Harvard!B:E,4,FALSE), 0)</f>
        <v>1</v>
      </c>
      <c r="E1835">
        <f>IF(NOT(ISNA(VLOOKUP(A1835,UC!B:D, 3, FALSE))),VLOOKUP(A1835,UC!B:D, 2, FALSE)/VLOOKUP(A1835, UC!B:D, 3, FALSE), 0)</f>
        <v>0</v>
      </c>
      <c r="F1835">
        <f>IF(EXACT(VLOOKUP(F$1,Variables!$B$6:$C$32, 2, FALSE), "Yes"), LOOKUP($A1835,Collections!$A:$A,Collections!B:B), 0)</f>
        <v>0</v>
      </c>
      <c r="G1835">
        <f>IF(EXACT(VLOOKUP(G$1,Variables!$B$6:$C$32, 2, FALSE), "Yes"), LOOKUP($A1835,Collections!$A:$A,Collections!C:C), 0)</f>
        <v>0</v>
      </c>
      <c r="H1835">
        <f>IF(EXACT(VLOOKUP(H$1,Variables!$B$6:$C$32, 2, FALSE), "Yes"), LOOKUP($A1835,Collections!$A:$A,Collections!D:D), 0)</f>
        <v>0</v>
      </c>
      <c r="I1835">
        <f>IF(EXACT(VLOOKUP(I$1,Variables!$B$6:$C$32, 2, FALSE), "Yes"), LOOKUP($A1835,Collections!$A:$A,Collections!E:E), 0)</f>
        <v>0</v>
      </c>
      <c r="J1835">
        <f>IF(EXACT(VLOOKUP(J$1,Variables!$B$6:$C$32, 2, FALSE), "Yes"), LOOKUP($A1835,Collections!$A:$A,Collections!F:F), 0)</f>
        <v>0</v>
      </c>
      <c r="K1835">
        <f>IF(EXACT(VLOOKUP(K$1,Variables!$B$6:$C$32, 2, FALSE), "Yes"), LOOKUP($A1835,Collections!$A:$A,Collections!G:G), 0)</f>
        <v>0</v>
      </c>
      <c r="L1835">
        <f>IF(EXACT(VLOOKUP(L$1,Variables!$B$6:$C$32, 2, FALSE), "Yes"), LOOKUP($A1835,Collections!$A:$A,Collections!H:H), 0)</f>
        <v>1</v>
      </c>
      <c r="M1835">
        <f>IF(EXACT(VLOOKUP(M$1,Variables!$B$6:$C$32, 2, FALSE), "Yes"), LOOKUP($A1835,Collections!$A:$A,Collections!I:I), 0)</f>
        <v>0</v>
      </c>
      <c r="N1835">
        <f>IF(EXACT(VLOOKUP(N$1,Variables!$B$6:$C$32, 2, FALSE), "Yes"), LOOKUP($A1835,Collections!$A:$A,Collections!J:J), 0)</f>
        <v>0</v>
      </c>
      <c r="O1835">
        <f>IF(EXACT(VLOOKUP(O$1,Variables!$B$6:$C$32, 2, FALSE), "Yes"), LOOKUP($A1835,Collections!$A:$A,Collections!K:K), 0)</f>
        <v>0</v>
      </c>
      <c r="P1835">
        <f>IF(EXACT(VLOOKUP(P$1,Variables!$B$6:$C$32, 2, FALSE), "Yes"), LOOKUP($A1835,Collections!$A:$A,Collections!L:L), 0)</f>
        <v>0</v>
      </c>
      <c r="Q1835">
        <f>IF(EXACT(VLOOKUP(Q$1,Variables!$B$6:$C$32, 2, FALSE), "Yes"), LOOKUP($A1835,Collections!$A:$A,Collections!M:M), 0)</f>
        <v>0</v>
      </c>
      <c r="R1835">
        <f>IF(EXACT(VLOOKUP(R$1,Variables!$B$6:$C$32, 2, FALSE), "Yes"), LOOKUP($A1835,Collections!$A:$A,Collections!N:N), 0)</f>
        <v>0</v>
      </c>
      <c r="S1835">
        <f>IF(EXACT(VLOOKUP(S$1,Variables!$B$6:$C$32, 2, FALSE), "Yes"), LOOKUP($A1835,Collections!$A:$A,Collections!O:O), 0)</f>
        <v>0</v>
      </c>
      <c r="T1835">
        <f>IF(EXACT(VLOOKUP(T$1,Variables!$B$6:$C$32, 2, FALSE), "Yes"), LOOKUP($A1835,Collections!$A:$A,Collections!P:P), 0)</f>
        <v>0</v>
      </c>
      <c r="U1835">
        <f>IF(EXACT(VLOOKUP(U$1,Variables!$B$6:$C$32, 2, FALSE), "Yes"), LOOKUP($A1835,Collections!$A:$A,Collections!Q:Q), 0)</f>
        <v>0</v>
      </c>
      <c r="V1835">
        <f>IF(EXACT(VLOOKUP(V$1,Variables!$B$6:$C$32, 2, FALSE), "Yes"), LOOKUP($A1835,Collections!$A:$A,Collections!R:R), 0)</f>
        <v>0</v>
      </c>
      <c r="W1835">
        <f>IF(EXACT(VLOOKUP(W$1,Variables!$B$6:$C$32, 2, FALSE), "Yes"), LOOKUP($A1835,Collections!$A:$A,Collections!S:S), 0)</f>
        <v>0</v>
      </c>
      <c r="X1835">
        <f>IF(EXACT(VLOOKUP(X$1,Variables!$B$6:$C$32, 2, FALSE), "Yes"), LOOKUP($A1835,Collections!$A:$A,Collections!T:T), 0)</f>
        <v>0</v>
      </c>
      <c r="Y1835">
        <f>IF(EXACT(VLOOKUP(Y$1,Variables!$B$6:$C$32, 2, FALSE), "Yes"), LOOKUP($A1835,Collections!$A:$A,Collections!U:U), 0)</f>
        <v>0</v>
      </c>
      <c r="Z1835">
        <f>IF(EXACT(VLOOKUP(Z$1,Variables!$B$6:$C$32, 2, FALSE), "Yes"), LOOKUP($A1835,Collections!$A:$A,Collections!V:V), 0)</f>
        <v>0</v>
      </c>
      <c r="AA1835">
        <f>IF(EXACT(VLOOKUP(AA$1,Variables!$B$6:$C$32, 2, FALSE), "Yes"), LOOKUP($A1835,Collections!$A:$A,Collections!W:W), 0)</f>
        <v>0</v>
      </c>
      <c r="AB1835">
        <f>IF(EXACT(VLOOKUP(AB$1,Variables!$B$6:$C$32, 2, FALSE), "Yes"), LOOKUP($A1835,Collections!$A:$A,Collections!X:X), 0)</f>
        <v>0</v>
      </c>
      <c r="AC1835">
        <f>IF(EXACT(VLOOKUP(AC$1,Variables!$B$6:$C$32, 2, FALSE), "Yes"), LOOKUP($A1835,Collections!$A:$A,Collections!Y:Y), 0)</f>
        <v>0</v>
      </c>
      <c r="AD1835">
        <f>IF(EXACT(VLOOKUP(AD$1,Variables!$B$6:$C$32, 2, FALSE), "Yes"), LOOKUP($A1835,Collections!$A:$A,Collections!Z:Z), 0)</f>
        <v>0</v>
      </c>
      <c r="AE1835">
        <f>IF(EXACT(VLOOKUP(AE$1,Variables!$B$6:$C$32, 2, FALSE), "Yes"), LOOKUP($A1835,Collections!$A:$A,Collections!AA:AA), 0)</f>
        <v>0</v>
      </c>
      <c r="AF1835">
        <f>IF(EXACT(VLOOKUP(AF$1,Variables!$B$6:$C$32, 2, FALSE), "Yes"), LOOKUP($A1835,Collections!$A:$A,Collections!AB:AB), 0)</f>
        <v>0</v>
      </c>
      <c r="AG1835" t="str">
        <f t="shared" si="28"/>
        <v>Yes</v>
      </c>
      <c r="AH1835">
        <f>IF(D1835&gt;=Variables!$C$1,1,0)</f>
        <v>1</v>
      </c>
      <c r="AI1835">
        <f>IF(E1835&gt;=Variables!$C$1,1,0)</f>
        <v>0</v>
      </c>
    </row>
    <row r="1836" spans="1:35" x14ac:dyDescent="0.2">
      <c r="A1836" s="25" t="s">
        <v>2266</v>
      </c>
      <c r="B1836" s="2" t="s">
        <v>1402</v>
      </c>
      <c r="C1836">
        <f>IF(ISNA(VLOOKUP(A1836,Images!A:C,3,FALSE)), 0, VLOOKUP(A1836,Images!A:C,3,FALSE))/IF(ISNA(VLOOKUP(A1836,Images!A:C,2,FALSE)), 1,VLOOKUP(A1836,Images!A:C,2,FALSE))</f>
        <v>0.39064783244033124</v>
      </c>
      <c r="D1836">
        <f>IF(NOT(ISNA(VLOOKUP(A1836,Harvard!B:E,4,FALSE))), VLOOKUP(A1836,Harvard!B:E,4,FALSE), 0)</f>
        <v>5.8799999999999998E-2</v>
      </c>
      <c r="E1836">
        <f>IF(NOT(ISNA(VLOOKUP(A1836,UC!B:D, 3, FALSE))),VLOOKUP(A1836,UC!B:D, 2, FALSE)/VLOOKUP(A1836, UC!B:D, 3, FALSE), 0)</f>
        <v>0.54545454545454541</v>
      </c>
      <c r="F1836">
        <f>IF(EXACT(VLOOKUP(F$1,Variables!$B$6:$C$32, 2, FALSE), "Yes"), LOOKUP($A1836,Collections!$A:$A,Collections!B:B), 0)</f>
        <v>0</v>
      </c>
      <c r="G1836">
        <f>IF(EXACT(VLOOKUP(G$1,Variables!$B$6:$C$32, 2, FALSE), "Yes"), LOOKUP($A1836,Collections!$A:$A,Collections!C:C), 0)</f>
        <v>0</v>
      </c>
      <c r="H1836">
        <f>IF(EXACT(VLOOKUP(H$1,Variables!$B$6:$C$32, 2, FALSE), "Yes"), LOOKUP($A1836,Collections!$A:$A,Collections!D:D), 0)</f>
        <v>0</v>
      </c>
      <c r="I1836">
        <f>IF(EXACT(VLOOKUP(I$1,Variables!$B$6:$C$32, 2, FALSE), "Yes"), LOOKUP($A1836,Collections!$A:$A,Collections!E:E), 0)</f>
        <v>0</v>
      </c>
      <c r="J1836">
        <f>IF(EXACT(VLOOKUP(J$1,Variables!$B$6:$C$32, 2, FALSE), "Yes"), LOOKUP($A1836,Collections!$A:$A,Collections!F:F), 0)</f>
        <v>0</v>
      </c>
      <c r="K1836">
        <f>IF(EXACT(VLOOKUP(K$1,Variables!$B$6:$C$32, 2, FALSE), "Yes"), LOOKUP($A1836,Collections!$A:$A,Collections!G:G), 0)</f>
        <v>0</v>
      </c>
      <c r="L1836">
        <f>IF(EXACT(VLOOKUP(L$1,Variables!$B$6:$C$32, 2, FALSE), "Yes"), LOOKUP($A1836,Collections!$A:$A,Collections!H:H), 0)</f>
        <v>0</v>
      </c>
      <c r="M1836">
        <f>IF(EXACT(VLOOKUP(M$1,Variables!$B$6:$C$32, 2, FALSE), "Yes"), LOOKUP($A1836,Collections!$A:$A,Collections!I:I), 0)</f>
        <v>0</v>
      </c>
      <c r="N1836">
        <f>IF(EXACT(VLOOKUP(N$1,Variables!$B$6:$C$32, 2, FALSE), "Yes"), LOOKUP($A1836,Collections!$A:$A,Collections!J:J), 0)</f>
        <v>0</v>
      </c>
      <c r="O1836">
        <f>IF(EXACT(VLOOKUP(O$1,Variables!$B$6:$C$32, 2, FALSE), "Yes"), LOOKUP($A1836,Collections!$A:$A,Collections!K:K), 0)</f>
        <v>0</v>
      </c>
      <c r="P1836">
        <f>IF(EXACT(VLOOKUP(P$1,Variables!$B$6:$C$32, 2, FALSE), "Yes"), LOOKUP($A1836,Collections!$A:$A,Collections!L:L), 0)</f>
        <v>0</v>
      </c>
      <c r="Q1836">
        <f>IF(EXACT(VLOOKUP(Q$1,Variables!$B$6:$C$32, 2, FALSE), "Yes"), LOOKUP($A1836,Collections!$A:$A,Collections!M:M), 0)</f>
        <v>0</v>
      </c>
      <c r="R1836">
        <f>IF(EXACT(VLOOKUP(R$1,Variables!$B$6:$C$32, 2, FALSE), "Yes"), LOOKUP($A1836,Collections!$A:$A,Collections!N:N), 0)</f>
        <v>0</v>
      </c>
      <c r="S1836">
        <f>IF(EXACT(VLOOKUP(S$1,Variables!$B$6:$C$32, 2, FALSE), "Yes"), LOOKUP($A1836,Collections!$A:$A,Collections!O:O), 0)</f>
        <v>0</v>
      </c>
      <c r="T1836">
        <f>IF(EXACT(VLOOKUP(T$1,Variables!$B$6:$C$32, 2, FALSE), "Yes"), LOOKUP($A1836,Collections!$A:$A,Collections!P:P), 0)</f>
        <v>0</v>
      </c>
      <c r="U1836">
        <f>IF(EXACT(VLOOKUP(U$1,Variables!$B$6:$C$32, 2, FALSE), "Yes"), LOOKUP($A1836,Collections!$A:$A,Collections!Q:Q), 0)</f>
        <v>0</v>
      </c>
      <c r="V1836">
        <f>IF(EXACT(VLOOKUP(V$1,Variables!$B$6:$C$32, 2, FALSE), "Yes"), LOOKUP($A1836,Collections!$A:$A,Collections!R:R), 0)</f>
        <v>0</v>
      </c>
      <c r="W1836">
        <f>IF(EXACT(VLOOKUP(W$1,Variables!$B$6:$C$32, 2, FALSE), "Yes"), LOOKUP($A1836,Collections!$A:$A,Collections!S:S), 0)</f>
        <v>0</v>
      </c>
      <c r="X1836">
        <f>IF(EXACT(VLOOKUP(X$1,Variables!$B$6:$C$32, 2, FALSE), "Yes"), LOOKUP($A1836,Collections!$A:$A,Collections!T:T), 0)</f>
        <v>0</v>
      </c>
      <c r="Y1836">
        <f>IF(EXACT(VLOOKUP(Y$1,Variables!$B$6:$C$32, 2, FALSE), "Yes"), LOOKUP($A1836,Collections!$A:$A,Collections!U:U), 0)</f>
        <v>1</v>
      </c>
      <c r="Z1836">
        <f>IF(EXACT(VLOOKUP(Z$1,Variables!$B$6:$C$32, 2, FALSE), "Yes"), LOOKUP($A1836,Collections!$A:$A,Collections!V:V), 0)</f>
        <v>0</v>
      </c>
      <c r="AA1836">
        <f>IF(EXACT(VLOOKUP(AA$1,Variables!$B$6:$C$32, 2, FALSE), "Yes"), LOOKUP($A1836,Collections!$A:$A,Collections!W:W), 0)</f>
        <v>0</v>
      </c>
      <c r="AB1836">
        <f>IF(EXACT(VLOOKUP(AB$1,Variables!$B$6:$C$32, 2, FALSE), "Yes"), LOOKUP($A1836,Collections!$A:$A,Collections!X:X), 0)</f>
        <v>0</v>
      </c>
      <c r="AC1836">
        <f>IF(EXACT(VLOOKUP(AC$1,Variables!$B$6:$C$32, 2, FALSE), "Yes"), LOOKUP($A1836,Collections!$A:$A,Collections!Y:Y), 0)</f>
        <v>0</v>
      </c>
      <c r="AD1836">
        <f>IF(EXACT(VLOOKUP(AD$1,Variables!$B$6:$C$32, 2, FALSE), "Yes"), LOOKUP($A1836,Collections!$A:$A,Collections!Z:Z), 0)</f>
        <v>0</v>
      </c>
      <c r="AE1836">
        <f>IF(EXACT(VLOOKUP(AE$1,Variables!$B$6:$C$32, 2, FALSE), "Yes"), LOOKUP($A1836,Collections!$A:$A,Collections!AA:AA), 0)</f>
        <v>0</v>
      </c>
      <c r="AF1836">
        <f>IF(EXACT(VLOOKUP(AF$1,Variables!$B$6:$C$32, 2, FALSE), "Yes"), LOOKUP($A1836,Collections!$A:$A,Collections!AB:AB), 0)</f>
        <v>0</v>
      </c>
      <c r="AG1836" t="str">
        <f t="shared" si="28"/>
        <v>Yes</v>
      </c>
      <c r="AH1836">
        <f>IF(D1836&gt;=Variables!$C$1,1,0)</f>
        <v>0</v>
      </c>
      <c r="AI1836">
        <f>IF(E1836&gt;=Variables!$C$1,1,0)</f>
        <v>0</v>
      </c>
    </row>
    <row r="1837" spans="1:35" x14ac:dyDescent="0.2">
      <c r="A1837" s="25">
        <v>15489000</v>
      </c>
      <c r="B1837" s="2" t="s">
        <v>2826</v>
      </c>
      <c r="C1837">
        <f>IF(ISNA(VLOOKUP(A1837,Images!A:C,3,FALSE)), 0, VLOOKUP(A1837,Images!A:C,3,FALSE))/IF(ISNA(VLOOKUP(A1837,Images!A:C,2,FALSE)), 1,VLOOKUP(A1837,Images!A:C,2,FALSE))</f>
        <v>4.9699189118493333E-3</v>
      </c>
      <c r="D1837">
        <f>IF(NOT(ISNA(VLOOKUP(A1837,Harvard!B:E,4,FALSE))), VLOOKUP(A1837,Harvard!B:E,4,FALSE), 0)</f>
        <v>1</v>
      </c>
      <c r="E1837">
        <f>IF(NOT(ISNA(VLOOKUP(A1837,UC!B:D, 3, FALSE))),VLOOKUP(A1837,UC!B:D, 2, FALSE)/VLOOKUP(A1837, UC!B:D, 3, FALSE), 0)</f>
        <v>1</v>
      </c>
      <c r="F1837">
        <f>IF(EXACT(VLOOKUP(F$1,Variables!$B$6:$C$32, 2, FALSE), "Yes"), LOOKUP($A1837,Collections!$A:$A,Collections!B:B), 0)</f>
        <v>0</v>
      </c>
      <c r="G1837">
        <f>IF(EXACT(VLOOKUP(G$1,Variables!$B$6:$C$32, 2, FALSE), "Yes"), LOOKUP($A1837,Collections!$A:$A,Collections!C:C), 0)</f>
        <v>0</v>
      </c>
      <c r="H1837">
        <f>IF(EXACT(VLOOKUP(H$1,Variables!$B$6:$C$32, 2, FALSE), "Yes"), LOOKUP($A1837,Collections!$A:$A,Collections!D:D), 0)</f>
        <v>0</v>
      </c>
      <c r="I1837">
        <f>IF(EXACT(VLOOKUP(I$1,Variables!$B$6:$C$32, 2, FALSE), "Yes"), LOOKUP($A1837,Collections!$A:$A,Collections!E:E), 0)</f>
        <v>0</v>
      </c>
      <c r="J1837">
        <f>IF(EXACT(VLOOKUP(J$1,Variables!$B$6:$C$32, 2, FALSE), "Yes"), LOOKUP($A1837,Collections!$A:$A,Collections!F:F), 0)</f>
        <v>0</v>
      </c>
      <c r="K1837">
        <f>IF(EXACT(VLOOKUP(K$1,Variables!$B$6:$C$32, 2, FALSE), "Yes"), LOOKUP($A1837,Collections!$A:$A,Collections!G:G), 0)</f>
        <v>0</v>
      </c>
      <c r="L1837">
        <f>IF(EXACT(VLOOKUP(L$1,Variables!$B$6:$C$32, 2, FALSE), "Yes"), LOOKUP($A1837,Collections!$A:$A,Collections!H:H), 0)</f>
        <v>0</v>
      </c>
      <c r="M1837">
        <f>IF(EXACT(VLOOKUP(M$1,Variables!$B$6:$C$32, 2, FALSE), "Yes"), LOOKUP($A1837,Collections!$A:$A,Collections!I:I), 0)</f>
        <v>1</v>
      </c>
      <c r="N1837">
        <f>IF(EXACT(VLOOKUP(N$1,Variables!$B$6:$C$32, 2, FALSE), "Yes"), LOOKUP($A1837,Collections!$A:$A,Collections!J:J), 0)</f>
        <v>0</v>
      </c>
      <c r="O1837">
        <f>IF(EXACT(VLOOKUP(O$1,Variables!$B$6:$C$32, 2, FALSE), "Yes"), LOOKUP($A1837,Collections!$A:$A,Collections!K:K), 0)</f>
        <v>0</v>
      </c>
      <c r="P1837">
        <f>IF(EXACT(VLOOKUP(P$1,Variables!$B$6:$C$32, 2, FALSE), "Yes"), LOOKUP($A1837,Collections!$A:$A,Collections!L:L), 0)</f>
        <v>0</v>
      </c>
      <c r="Q1837">
        <f>IF(EXACT(VLOOKUP(Q$1,Variables!$B$6:$C$32, 2, FALSE), "Yes"), LOOKUP($A1837,Collections!$A:$A,Collections!M:M), 0)</f>
        <v>0</v>
      </c>
      <c r="R1837">
        <f>IF(EXACT(VLOOKUP(R$1,Variables!$B$6:$C$32, 2, FALSE), "Yes"), LOOKUP($A1837,Collections!$A:$A,Collections!N:N), 0)</f>
        <v>0</v>
      </c>
      <c r="S1837">
        <f>IF(EXACT(VLOOKUP(S$1,Variables!$B$6:$C$32, 2, FALSE), "Yes"), LOOKUP($A1837,Collections!$A:$A,Collections!O:O), 0)</f>
        <v>0</v>
      </c>
      <c r="T1837">
        <f>IF(EXACT(VLOOKUP(T$1,Variables!$B$6:$C$32, 2, FALSE), "Yes"), LOOKUP($A1837,Collections!$A:$A,Collections!P:P), 0)</f>
        <v>0</v>
      </c>
      <c r="U1837">
        <f>IF(EXACT(VLOOKUP(U$1,Variables!$B$6:$C$32, 2, FALSE), "Yes"), LOOKUP($A1837,Collections!$A:$A,Collections!Q:Q), 0)</f>
        <v>0</v>
      </c>
      <c r="V1837">
        <f>IF(EXACT(VLOOKUP(V$1,Variables!$B$6:$C$32, 2, FALSE), "Yes"), LOOKUP($A1837,Collections!$A:$A,Collections!R:R), 0)</f>
        <v>0</v>
      </c>
      <c r="W1837">
        <f>IF(EXACT(VLOOKUP(W$1,Variables!$B$6:$C$32, 2, FALSE), "Yes"), LOOKUP($A1837,Collections!$A:$A,Collections!S:S), 0)</f>
        <v>0</v>
      </c>
      <c r="X1837">
        <f>IF(EXACT(VLOOKUP(X$1,Variables!$B$6:$C$32, 2, FALSE), "Yes"), LOOKUP($A1837,Collections!$A:$A,Collections!T:T), 0)</f>
        <v>0</v>
      </c>
      <c r="Y1837">
        <f>IF(EXACT(VLOOKUP(Y$1,Variables!$B$6:$C$32, 2, FALSE), "Yes"), LOOKUP($A1837,Collections!$A:$A,Collections!U:U), 0)</f>
        <v>0</v>
      </c>
      <c r="Z1837">
        <f>IF(EXACT(VLOOKUP(Z$1,Variables!$B$6:$C$32, 2, FALSE), "Yes"), LOOKUP($A1837,Collections!$A:$A,Collections!V:V), 0)</f>
        <v>0</v>
      </c>
      <c r="AA1837">
        <f>IF(EXACT(VLOOKUP(AA$1,Variables!$B$6:$C$32, 2, FALSE), "Yes"), LOOKUP($A1837,Collections!$A:$A,Collections!W:W), 0)</f>
        <v>0</v>
      </c>
      <c r="AB1837">
        <f>IF(EXACT(VLOOKUP(AB$1,Variables!$B$6:$C$32, 2, FALSE), "Yes"), LOOKUP($A1837,Collections!$A:$A,Collections!X:X), 0)</f>
        <v>0</v>
      </c>
      <c r="AC1837">
        <f>IF(EXACT(VLOOKUP(AC$1,Variables!$B$6:$C$32, 2, FALSE), "Yes"), LOOKUP($A1837,Collections!$A:$A,Collections!Y:Y), 0)</f>
        <v>0</v>
      </c>
      <c r="AD1837">
        <f>IF(EXACT(VLOOKUP(AD$1,Variables!$B$6:$C$32, 2, FALSE), "Yes"), LOOKUP($A1837,Collections!$A:$A,Collections!Z:Z), 0)</f>
        <v>0</v>
      </c>
      <c r="AE1837">
        <f>IF(EXACT(VLOOKUP(AE$1,Variables!$B$6:$C$32, 2, FALSE), "Yes"), LOOKUP($A1837,Collections!$A:$A,Collections!AA:AA), 0)</f>
        <v>0</v>
      </c>
      <c r="AF1837">
        <f>IF(EXACT(VLOOKUP(AF$1,Variables!$B$6:$C$32, 2, FALSE), "Yes"), LOOKUP($A1837,Collections!$A:$A,Collections!AB:AB), 0)</f>
        <v>0</v>
      </c>
      <c r="AG1837" t="str">
        <f t="shared" si="28"/>
        <v>Yes</v>
      </c>
      <c r="AH1837">
        <f>IF(D1837&gt;=Variables!$C$1,1,0)</f>
        <v>1</v>
      </c>
      <c r="AI1837">
        <f>IF(E1837&gt;=Variables!$C$1,1,0)</f>
        <v>1</v>
      </c>
    </row>
    <row r="1838" spans="1:35" x14ac:dyDescent="0.2">
      <c r="A1838" s="25">
        <v>472530</v>
      </c>
      <c r="B1838" s="2" t="s">
        <v>614</v>
      </c>
      <c r="C1838">
        <f>IF(ISNA(VLOOKUP(A1838,Images!A:C,3,FALSE)), 0, VLOOKUP(A1838,Images!A:C,3,FALSE))/IF(ISNA(VLOOKUP(A1838,Images!A:C,2,FALSE)), 1,VLOOKUP(A1838,Images!A:C,2,FALSE))</f>
        <v>8.5744908896034297E-3</v>
      </c>
      <c r="D1838">
        <f>IF(NOT(ISNA(VLOOKUP(A1838,Harvard!B:E,4,FALSE))), VLOOKUP(A1838,Harvard!B:E,4,FALSE), 0)</f>
        <v>1</v>
      </c>
      <c r="E1838">
        <f>IF(NOT(ISNA(VLOOKUP(A1838,UC!B:D, 3, FALSE))),VLOOKUP(A1838,UC!B:D, 2, FALSE)/VLOOKUP(A1838, UC!B:D, 3, FALSE), 0)</f>
        <v>0.86746987951807231</v>
      </c>
      <c r="F1838">
        <f>IF(EXACT(VLOOKUP(F$1,Variables!$B$6:$C$32, 2, FALSE), "Yes"), LOOKUP($A1838,Collections!$A:$A,Collections!B:B), 0)</f>
        <v>0</v>
      </c>
      <c r="G1838">
        <f>IF(EXACT(VLOOKUP(G$1,Variables!$B$6:$C$32, 2, FALSE), "Yes"), LOOKUP($A1838,Collections!$A:$A,Collections!C:C), 0)</f>
        <v>0</v>
      </c>
      <c r="H1838">
        <f>IF(EXACT(VLOOKUP(H$1,Variables!$B$6:$C$32, 2, FALSE), "Yes"), LOOKUP($A1838,Collections!$A:$A,Collections!D:D), 0)</f>
        <v>0</v>
      </c>
      <c r="I1838">
        <f>IF(EXACT(VLOOKUP(I$1,Variables!$B$6:$C$32, 2, FALSE), "Yes"), LOOKUP($A1838,Collections!$A:$A,Collections!E:E), 0)</f>
        <v>1</v>
      </c>
      <c r="J1838">
        <f>IF(EXACT(VLOOKUP(J$1,Variables!$B$6:$C$32, 2, FALSE), "Yes"), LOOKUP($A1838,Collections!$A:$A,Collections!F:F), 0)</f>
        <v>0</v>
      </c>
      <c r="K1838">
        <f>IF(EXACT(VLOOKUP(K$1,Variables!$B$6:$C$32, 2, FALSE), "Yes"), LOOKUP($A1838,Collections!$A:$A,Collections!G:G), 0)</f>
        <v>0</v>
      </c>
      <c r="L1838">
        <f>IF(EXACT(VLOOKUP(L$1,Variables!$B$6:$C$32, 2, FALSE), "Yes"), LOOKUP($A1838,Collections!$A:$A,Collections!H:H), 0)</f>
        <v>0</v>
      </c>
      <c r="M1838">
        <f>IF(EXACT(VLOOKUP(M$1,Variables!$B$6:$C$32, 2, FALSE), "Yes"), LOOKUP($A1838,Collections!$A:$A,Collections!I:I), 0)</f>
        <v>0</v>
      </c>
      <c r="N1838">
        <f>IF(EXACT(VLOOKUP(N$1,Variables!$B$6:$C$32, 2, FALSE), "Yes"), LOOKUP($A1838,Collections!$A:$A,Collections!J:J), 0)</f>
        <v>0</v>
      </c>
      <c r="O1838">
        <f>IF(EXACT(VLOOKUP(O$1,Variables!$B$6:$C$32, 2, FALSE), "Yes"), LOOKUP($A1838,Collections!$A:$A,Collections!K:K), 0)</f>
        <v>0</v>
      </c>
      <c r="P1838">
        <f>IF(EXACT(VLOOKUP(P$1,Variables!$B$6:$C$32, 2, FALSE), "Yes"), LOOKUP($A1838,Collections!$A:$A,Collections!L:L), 0)</f>
        <v>0</v>
      </c>
      <c r="Q1838">
        <f>IF(EXACT(VLOOKUP(Q$1,Variables!$B$6:$C$32, 2, FALSE), "Yes"), LOOKUP($A1838,Collections!$A:$A,Collections!M:M), 0)</f>
        <v>0</v>
      </c>
      <c r="R1838">
        <f>IF(EXACT(VLOOKUP(R$1,Variables!$B$6:$C$32, 2, FALSE), "Yes"), LOOKUP($A1838,Collections!$A:$A,Collections!N:N), 0)</f>
        <v>0</v>
      </c>
      <c r="S1838">
        <f>IF(EXACT(VLOOKUP(S$1,Variables!$B$6:$C$32, 2, FALSE), "Yes"), LOOKUP($A1838,Collections!$A:$A,Collections!O:O), 0)</f>
        <v>0</v>
      </c>
      <c r="T1838">
        <f>IF(EXACT(VLOOKUP(T$1,Variables!$B$6:$C$32, 2, FALSE), "Yes"), LOOKUP($A1838,Collections!$A:$A,Collections!P:P), 0)</f>
        <v>0</v>
      </c>
      <c r="U1838">
        <f>IF(EXACT(VLOOKUP(U$1,Variables!$B$6:$C$32, 2, FALSE), "Yes"), LOOKUP($A1838,Collections!$A:$A,Collections!Q:Q), 0)</f>
        <v>0</v>
      </c>
      <c r="V1838">
        <f>IF(EXACT(VLOOKUP(V$1,Variables!$B$6:$C$32, 2, FALSE), "Yes"), LOOKUP($A1838,Collections!$A:$A,Collections!R:R), 0)</f>
        <v>0</v>
      </c>
      <c r="W1838">
        <f>IF(EXACT(VLOOKUP(W$1,Variables!$B$6:$C$32, 2, FALSE), "Yes"), LOOKUP($A1838,Collections!$A:$A,Collections!S:S), 0)</f>
        <v>0</v>
      </c>
      <c r="X1838">
        <f>IF(EXACT(VLOOKUP(X$1,Variables!$B$6:$C$32, 2, FALSE), "Yes"), LOOKUP($A1838,Collections!$A:$A,Collections!T:T), 0)</f>
        <v>0</v>
      </c>
      <c r="Y1838">
        <f>IF(EXACT(VLOOKUP(Y$1,Variables!$B$6:$C$32, 2, FALSE), "Yes"), LOOKUP($A1838,Collections!$A:$A,Collections!U:U), 0)</f>
        <v>0</v>
      </c>
      <c r="Z1838">
        <f>IF(EXACT(VLOOKUP(Z$1,Variables!$B$6:$C$32, 2, FALSE), "Yes"), LOOKUP($A1838,Collections!$A:$A,Collections!V:V), 0)</f>
        <v>0</v>
      </c>
      <c r="AA1838">
        <f>IF(EXACT(VLOOKUP(AA$1,Variables!$B$6:$C$32, 2, FALSE), "Yes"), LOOKUP($A1838,Collections!$A:$A,Collections!W:W), 0)</f>
        <v>0</v>
      </c>
      <c r="AB1838">
        <f>IF(EXACT(VLOOKUP(AB$1,Variables!$B$6:$C$32, 2, FALSE), "Yes"), LOOKUP($A1838,Collections!$A:$A,Collections!X:X), 0)</f>
        <v>0</v>
      </c>
      <c r="AC1838">
        <f>IF(EXACT(VLOOKUP(AC$1,Variables!$B$6:$C$32, 2, FALSE), "Yes"), LOOKUP($A1838,Collections!$A:$A,Collections!Y:Y), 0)</f>
        <v>0</v>
      </c>
      <c r="AD1838">
        <f>IF(EXACT(VLOOKUP(AD$1,Variables!$B$6:$C$32, 2, FALSE), "Yes"), LOOKUP($A1838,Collections!$A:$A,Collections!Z:Z), 0)</f>
        <v>0</v>
      </c>
      <c r="AE1838">
        <f>IF(EXACT(VLOOKUP(AE$1,Variables!$B$6:$C$32, 2, FALSE), "Yes"), LOOKUP($A1838,Collections!$A:$A,Collections!AA:AA), 0)</f>
        <v>0</v>
      </c>
      <c r="AF1838">
        <f>IF(EXACT(VLOOKUP(AF$1,Variables!$B$6:$C$32, 2, FALSE), "Yes"), LOOKUP($A1838,Collections!$A:$A,Collections!AB:AB), 0)</f>
        <v>0</v>
      </c>
      <c r="AG1838" t="str">
        <f t="shared" si="28"/>
        <v>Yes</v>
      </c>
      <c r="AH1838">
        <f>IF(D1838&gt;=Variables!$C$1,1,0)</f>
        <v>1</v>
      </c>
      <c r="AI1838">
        <f>IF(E1838&gt;=Variables!$C$1,1,0)</f>
        <v>0</v>
      </c>
    </row>
    <row r="1839" spans="1:35" x14ac:dyDescent="0.2">
      <c r="A1839" s="25">
        <v>222259</v>
      </c>
      <c r="B1839" s="2" t="s">
        <v>2900</v>
      </c>
      <c r="C1839">
        <f>IF(ISNA(VLOOKUP(A1839,Images!A:C,3,FALSE)), 0, VLOOKUP(A1839,Images!A:C,3,FALSE))/IF(ISNA(VLOOKUP(A1839,Images!A:C,2,FALSE)), 1,VLOOKUP(A1839,Images!A:C,2,FALSE))</f>
        <v>1.2781954887218045E-2</v>
      </c>
      <c r="D1839">
        <f>IF(NOT(ISNA(VLOOKUP(A1839,Harvard!B:E,4,FALSE))), VLOOKUP(A1839,Harvard!B:E,4,FALSE), 0)</f>
        <v>1</v>
      </c>
      <c r="E1839">
        <f>IF(NOT(ISNA(VLOOKUP(A1839,UC!B:D, 3, FALSE))),VLOOKUP(A1839,UC!B:D, 2, FALSE)/VLOOKUP(A1839, UC!B:D, 3, FALSE), 0)</f>
        <v>0.8571428571428571</v>
      </c>
      <c r="F1839">
        <f>IF(EXACT(VLOOKUP(F$1,Variables!$B$6:$C$32, 2, FALSE), "Yes"), LOOKUP($A1839,Collections!$A:$A,Collections!B:B), 0)</f>
        <v>0</v>
      </c>
      <c r="G1839">
        <f>IF(EXACT(VLOOKUP(G$1,Variables!$B$6:$C$32, 2, FALSE), "Yes"), LOOKUP($A1839,Collections!$A:$A,Collections!C:C), 0)</f>
        <v>0</v>
      </c>
      <c r="H1839">
        <f>IF(EXACT(VLOOKUP(H$1,Variables!$B$6:$C$32, 2, FALSE), "Yes"), LOOKUP($A1839,Collections!$A:$A,Collections!D:D), 0)</f>
        <v>0</v>
      </c>
      <c r="I1839">
        <f>IF(EXACT(VLOOKUP(I$1,Variables!$B$6:$C$32, 2, FALSE), "Yes"), LOOKUP($A1839,Collections!$A:$A,Collections!E:E), 0)</f>
        <v>0</v>
      </c>
      <c r="J1839">
        <f>IF(EXACT(VLOOKUP(J$1,Variables!$B$6:$C$32, 2, FALSE), "Yes"), LOOKUP($A1839,Collections!$A:$A,Collections!F:F), 0)</f>
        <v>0</v>
      </c>
      <c r="K1839">
        <f>IF(EXACT(VLOOKUP(K$1,Variables!$B$6:$C$32, 2, FALSE), "Yes"), LOOKUP($A1839,Collections!$A:$A,Collections!G:G), 0)</f>
        <v>0</v>
      </c>
      <c r="L1839">
        <f>IF(EXACT(VLOOKUP(L$1,Variables!$B$6:$C$32, 2, FALSE), "Yes"), LOOKUP($A1839,Collections!$A:$A,Collections!H:H), 0)</f>
        <v>1</v>
      </c>
      <c r="M1839">
        <f>IF(EXACT(VLOOKUP(M$1,Variables!$B$6:$C$32, 2, FALSE), "Yes"), LOOKUP($A1839,Collections!$A:$A,Collections!I:I), 0)</f>
        <v>0</v>
      </c>
      <c r="N1839">
        <f>IF(EXACT(VLOOKUP(N$1,Variables!$B$6:$C$32, 2, FALSE), "Yes"), LOOKUP($A1839,Collections!$A:$A,Collections!J:J), 0)</f>
        <v>0</v>
      </c>
      <c r="O1839">
        <f>IF(EXACT(VLOOKUP(O$1,Variables!$B$6:$C$32, 2, FALSE), "Yes"), LOOKUP($A1839,Collections!$A:$A,Collections!K:K), 0)</f>
        <v>0</v>
      </c>
      <c r="P1839">
        <f>IF(EXACT(VLOOKUP(P$1,Variables!$B$6:$C$32, 2, FALSE), "Yes"), LOOKUP($A1839,Collections!$A:$A,Collections!L:L), 0)</f>
        <v>0</v>
      </c>
      <c r="Q1839">
        <f>IF(EXACT(VLOOKUP(Q$1,Variables!$B$6:$C$32, 2, FALSE), "Yes"), LOOKUP($A1839,Collections!$A:$A,Collections!M:M), 0)</f>
        <v>0</v>
      </c>
      <c r="R1839">
        <f>IF(EXACT(VLOOKUP(R$1,Variables!$B$6:$C$32, 2, FALSE), "Yes"), LOOKUP($A1839,Collections!$A:$A,Collections!N:N), 0)</f>
        <v>0</v>
      </c>
      <c r="S1839">
        <f>IF(EXACT(VLOOKUP(S$1,Variables!$B$6:$C$32, 2, FALSE), "Yes"), LOOKUP($A1839,Collections!$A:$A,Collections!O:O), 0)</f>
        <v>0</v>
      </c>
      <c r="T1839">
        <f>IF(EXACT(VLOOKUP(T$1,Variables!$B$6:$C$32, 2, FALSE), "Yes"), LOOKUP($A1839,Collections!$A:$A,Collections!P:P), 0)</f>
        <v>0</v>
      </c>
      <c r="U1839">
        <f>IF(EXACT(VLOOKUP(U$1,Variables!$B$6:$C$32, 2, FALSE), "Yes"), LOOKUP($A1839,Collections!$A:$A,Collections!Q:Q), 0)</f>
        <v>0</v>
      </c>
      <c r="V1839">
        <f>IF(EXACT(VLOOKUP(V$1,Variables!$B$6:$C$32, 2, FALSE), "Yes"), LOOKUP($A1839,Collections!$A:$A,Collections!R:R), 0)</f>
        <v>0</v>
      </c>
      <c r="W1839">
        <f>IF(EXACT(VLOOKUP(W$1,Variables!$B$6:$C$32, 2, FALSE), "Yes"), LOOKUP($A1839,Collections!$A:$A,Collections!S:S), 0)</f>
        <v>0</v>
      </c>
      <c r="X1839">
        <f>IF(EXACT(VLOOKUP(X$1,Variables!$B$6:$C$32, 2, FALSE), "Yes"), LOOKUP($A1839,Collections!$A:$A,Collections!T:T), 0)</f>
        <v>0</v>
      </c>
      <c r="Y1839">
        <f>IF(EXACT(VLOOKUP(Y$1,Variables!$B$6:$C$32, 2, FALSE), "Yes"), LOOKUP($A1839,Collections!$A:$A,Collections!U:U), 0)</f>
        <v>0</v>
      </c>
      <c r="Z1839">
        <f>IF(EXACT(VLOOKUP(Z$1,Variables!$B$6:$C$32, 2, FALSE), "Yes"), LOOKUP($A1839,Collections!$A:$A,Collections!V:V), 0)</f>
        <v>0</v>
      </c>
      <c r="AA1839">
        <f>IF(EXACT(VLOOKUP(AA$1,Variables!$B$6:$C$32, 2, FALSE), "Yes"), LOOKUP($A1839,Collections!$A:$A,Collections!W:W), 0)</f>
        <v>0</v>
      </c>
      <c r="AB1839">
        <f>IF(EXACT(VLOOKUP(AB$1,Variables!$B$6:$C$32, 2, FALSE), "Yes"), LOOKUP($A1839,Collections!$A:$A,Collections!X:X), 0)</f>
        <v>0</v>
      </c>
      <c r="AC1839">
        <f>IF(EXACT(VLOOKUP(AC$1,Variables!$B$6:$C$32, 2, FALSE), "Yes"), LOOKUP($A1839,Collections!$A:$A,Collections!Y:Y), 0)</f>
        <v>0</v>
      </c>
      <c r="AD1839">
        <f>IF(EXACT(VLOOKUP(AD$1,Variables!$B$6:$C$32, 2, FALSE), "Yes"), LOOKUP($A1839,Collections!$A:$A,Collections!Z:Z), 0)</f>
        <v>0</v>
      </c>
      <c r="AE1839">
        <f>IF(EXACT(VLOOKUP(AE$1,Variables!$B$6:$C$32, 2, FALSE), "Yes"), LOOKUP($A1839,Collections!$A:$A,Collections!AA:AA), 0)</f>
        <v>0</v>
      </c>
      <c r="AF1839">
        <f>IF(EXACT(VLOOKUP(AF$1,Variables!$B$6:$C$32, 2, FALSE), "Yes"), LOOKUP($A1839,Collections!$A:$A,Collections!AB:AB), 0)</f>
        <v>0</v>
      </c>
      <c r="AG1839" t="str">
        <f t="shared" si="28"/>
        <v>Yes</v>
      </c>
      <c r="AH1839">
        <f>IF(D1839&gt;=Variables!$C$1,1,0)</f>
        <v>1</v>
      </c>
      <c r="AI1839">
        <f>IF(E1839&gt;=Variables!$C$1,1,0)</f>
        <v>0</v>
      </c>
    </row>
    <row r="1840" spans="1:35" x14ac:dyDescent="0.2">
      <c r="A1840" s="25">
        <v>2753650</v>
      </c>
      <c r="B1840" s="2" t="s">
        <v>2064</v>
      </c>
      <c r="C1840">
        <f>IF(ISNA(VLOOKUP(A1840,Images!A:C,3,FALSE)), 0, VLOOKUP(A1840,Images!A:C,3,FALSE))/IF(ISNA(VLOOKUP(A1840,Images!A:C,2,FALSE)), 1,VLOOKUP(A1840,Images!A:C,2,FALSE))</f>
        <v>3.5845363347198435E-2</v>
      </c>
      <c r="D1840">
        <f>IF(NOT(ISNA(VLOOKUP(A1840,Harvard!B:E,4,FALSE))), VLOOKUP(A1840,Harvard!B:E,4,FALSE), 0)</f>
        <v>1</v>
      </c>
      <c r="E1840">
        <f>IF(NOT(ISNA(VLOOKUP(A1840,UC!B:D, 3, FALSE))),VLOOKUP(A1840,UC!B:D, 2, FALSE)/VLOOKUP(A1840, UC!B:D, 3, FALSE), 0)</f>
        <v>0.9285714285714286</v>
      </c>
      <c r="F1840">
        <f>IF(EXACT(VLOOKUP(F$1,Variables!$B$6:$C$32, 2, FALSE), "Yes"), LOOKUP($A1840,Collections!$A:$A,Collections!B:B), 0)</f>
        <v>0</v>
      </c>
      <c r="G1840">
        <f>IF(EXACT(VLOOKUP(G$1,Variables!$B$6:$C$32, 2, FALSE), "Yes"), LOOKUP($A1840,Collections!$A:$A,Collections!C:C), 0)</f>
        <v>0</v>
      </c>
      <c r="H1840">
        <f>IF(EXACT(VLOOKUP(H$1,Variables!$B$6:$C$32, 2, FALSE), "Yes"), LOOKUP($A1840,Collections!$A:$A,Collections!D:D), 0)</f>
        <v>0</v>
      </c>
      <c r="I1840">
        <f>IF(EXACT(VLOOKUP(I$1,Variables!$B$6:$C$32, 2, FALSE), "Yes"), LOOKUP($A1840,Collections!$A:$A,Collections!E:E), 0)</f>
        <v>0</v>
      </c>
      <c r="J1840">
        <f>IF(EXACT(VLOOKUP(J$1,Variables!$B$6:$C$32, 2, FALSE), "Yes"), LOOKUP($A1840,Collections!$A:$A,Collections!F:F), 0)</f>
        <v>0</v>
      </c>
      <c r="K1840">
        <f>IF(EXACT(VLOOKUP(K$1,Variables!$B$6:$C$32, 2, FALSE), "Yes"), LOOKUP($A1840,Collections!$A:$A,Collections!G:G), 0)</f>
        <v>0</v>
      </c>
      <c r="L1840">
        <f>IF(EXACT(VLOOKUP(L$1,Variables!$B$6:$C$32, 2, FALSE), "Yes"), LOOKUP($A1840,Collections!$A:$A,Collections!H:H), 0)</f>
        <v>1</v>
      </c>
      <c r="M1840">
        <f>IF(EXACT(VLOOKUP(M$1,Variables!$B$6:$C$32, 2, FALSE), "Yes"), LOOKUP($A1840,Collections!$A:$A,Collections!I:I), 0)</f>
        <v>0</v>
      </c>
      <c r="N1840">
        <f>IF(EXACT(VLOOKUP(N$1,Variables!$B$6:$C$32, 2, FALSE), "Yes"), LOOKUP($A1840,Collections!$A:$A,Collections!J:J), 0)</f>
        <v>0</v>
      </c>
      <c r="O1840">
        <f>IF(EXACT(VLOOKUP(O$1,Variables!$B$6:$C$32, 2, FALSE), "Yes"), LOOKUP($A1840,Collections!$A:$A,Collections!K:K), 0)</f>
        <v>0</v>
      </c>
      <c r="P1840">
        <f>IF(EXACT(VLOOKUP(P$1,Variables!$B$6:$C$32, 2, FALSE), "Yes"), LOOKUP($A1840,Collections!$A:$A,Collections!L:L), 0)</f>
        <v>0</v>
      </c>
      <c r="Q1840">
        <f>IF(EXACT(VLOOKUP(Q$1,Variables!$B$6:$C$32, 2, FALSE), "Yes"), LOOKUP($A1840,Collections!$A:$A,Collections!M:M), 0)</f>
        <v>0</v>
      </c>
      <c r="R1840">
        <f>IF(EXACT(VLOOKUP(R$1,Variables!$B$6:$C$32, 2, FALSE), "Yes"), LOOKUP($A1840,Collections!$A:$A,Collections!N:N), 0)</f>
        <v>0</v>
      </c>
      <c r="S1840">
        <f>IF(EXACT(VLOOKUP(S$1,Variables!$B$6:$C$32, 2, FALSE), "Yes"), LOOKUP($A1840,Collections!$A:$A,Collections!O:O), 0)</f>
        <v>0</v>
      </c>
      <c r="T1840">
        <f>IF(EXACT(VLOOKUP(T$1,Variables!$B$6:$C$32, 2, FALSE), "Yes"), LOOKUP($A1840,Collections!$A:$A,Collections!P:P), 0)</f>
        <v>0</v>
      </c>
      <c r="U1840">
        <f>IF(EXACT(VLOOKUP(U$1,Variables!$B$6:$C$32, 2, FALSE), "Yes"), LOOKUP($A1840,Collections!$A:$A,Collections!Q:Q), 0)</f>
        <v>0</v>
      </c>
      <c r="V1840">
        <f>IF(EXACT(VLOOKUP(V$1,Variables!$B$6:$C$32, 2, FALSE), "Yes"), LOOKUP($A1840,Collections!$A:$A,Collections!R:R), 0)</f>
        <v>0</v>
      </c>
      <c r="W1840">
        <f>IF(EXACT(VLOOKUP(W$1,Variables!$B$6:$C$32, 2, FALSE), "Yes"), LOOKUP($A1840,Collections!$A:$A,Collections!S:S), 0)</f>
        <v>0</v>
      </c>
      <c r="X1840">
        <f>IF(EXACT(VLOOKUP(X$1,Variables!$B$6:$C$32, 2, FALSE), "Yes"), LOOKUP($A1840,Collections!$A:$A,Collections!T:T), 0)</f>
        <v>0</v>
      </c>
      <c r="Y1840">
        <f>IF(EXACT(VLOOKUP(Y$1,Variables!$B$6:$C$32, 2, FALSE), "Yes"), LOOKUP($A1840,Collections!$A:$A,Collections!U:U), 0)</f>
        <v>0</v>
      </c>
      <c r="Z1840">
        <f>IF(EXACT(VLOOKUP(Z$1,Variables!$B$6:$C$32, 2, FALSE), "Yes"), LOOKUP($A1840,Collections!$A:$A,Collections!V:V), 0)</f>
        <v>0</v>
      </c>
      <c r="AA1840">
        <f>IF(EXACT(VLOOKUP(AA$1,Variables!$B$6:$C$32, 2, FALSE), "Yes"), LOOKUP($A1840,Collections!$A:$A,Collections!W:W), 0)</f>
        <v>0</v>
      </c>
      <c r="AB1840">
        <f>IF(EXACT(VLOOKUP(AB$1,Variables!$B$6:$C$32, 2, FALSE), "Yes"), LOOKUP($A1840,Collections!$A:$A,Collections!X:X), 0)</f>
        <v>0</v>
      </c>
      <c r="AC1840">
        <f>IF(EXACT(VLOOKUP(AC$1,Variables!$B$6:$C$32, 2, FALSE), "Yes"), LOOKUP($A1840,Collections!$A:$A,Collections!Y:Y), 0)</f>
        <v>0</v>
      </c>
      <c r="AD1840">
        <f>IF(EXACT(VLOOKUP(AD$1,Variables!$B$6:$C$32, 2, FALSE), "Yes"), LOOKUP($A1840,Collections!$A:$A,Collections!Z:Z), 0)</f>
        <v>0</v>
      </c>
      <c r="AE1840">
        <f>IF(EXACT(VLOOKUP(AE$1,Variables!$B$6:$C$32, 2, FALSE), "Yes"), LOOKUP($A1840,Collections!$A:$A,Collections!AA:AA), 0)</f>
        <v>0</v>
      </c>
      <c r="AF1840">
        <f>IF(EXACT(VLOOKUP(AF$1,Variables!$B$6:$C$32, 2, FALSE), "Yes"), LOOKUP($A1840,Collections!$A:$A,Collections!AB:AB), 0)</f>
        <v>0</v>
      </c>
      <c r="AG1840" t="str">
        <f t="shared" si="28"/>
        <v>Yes</v>
      </c>
      <c r="AH1840">
        <f>IF(D1840&gt;=Variables!$C$1,1,0)</f>
        <v>1</v>
      </c>
      <c r="AI1840">
        <f>IF(E1840&gt;=Variables!$C$1,1,0)</f>
        <v>1</v>
      </c>
    </row>
    <row r="1841" spans="1:35" x14ac:dyDescent="0.2">
      <c r="A1841" s="25">
        <v>222429</v>
      </c>
      <c r="B1841" s="2" t="s">
        <v>1381</v>
      </c>
      <c r="C1841">
        <f>IF(ISNA(VLOOKUP(A1841,Images!A:C,3,FALSE)), 0, VLOOKUP(A1841,Images!A:C,3,FALSE))/IF(ISNA(VLOOKUP(A1841,Images!A:C,2,FALSE)), 1,VLOOKUP(A1841,Images!A:C,2,FALSE))</f>
        <v>4.9250996874663215E-2</v>
      </c>
      <c r="D1841">
        <f>IF(NOT(ISNA(VLOOKUP(A1841,Harvard!B:E,4,FALSE))), VLOOKUP(A1841,Harvard!B:E,4,FALSE), 0)</f>
        <v>0.96460000000000001</v>
      </c>
      <c r="E1841">
        <f>IF(NOT(ISNA(VLOOKUP(A1841,UC!B:D, 3, FALSE))),VLOOKUP(A1841,UC!B:D, 2, FALSE)/VLOOKUP(A1841, UC!B:D, 3, FALSE), 0)</f>
        <v>0.97080291970802923</v>
      </c>
      <c r="F1841">
        <f>IF(EXACT(VLOOKUP(F$1,Variables!$B$6:$C$32, 2, FALSE), "Yes"), LOOKUP($A1841,Collections!$A:$A,Collections!B:B), 0)</f>
        <v>0</v>
      </c>
      <c r="G1841">
        <f>IF(EXACT(VLOOKUP(G$1,Variables!$B$6:$C$32, 2, FALSE), "Yes"), LOOKUP($A1841,Collections!$A:$A,Collections!C:C), 0)</f>
        <v>0</v>
      </c>
      <c r="H1841">
        <f>IF(EXACT(VLOOKUP(H$1,Variables!$B$6:$C$32, 2, FALSE), "Yes"), LOOKUP($A1841,Collections!$A:$A,Collections!D:D), 0)</f>
        <v>0</v>
      </c>
      <c r="I1841">
        <f>IF(EXACT(VLOOKUP(I$1,Variables!$B$6:$C$32, 2, FALSE), "Yes"), LOOKUP($A1841,Collections!$A:$A,Collections!E:E), 0)</f>
        <v>0</v>
      </c>
      <c r="J1841">
        <f>IF(EXACT(VLOOKUP(J$1,Variables!$B$6:$C$32, 2, FALSE), "Yes"), LOOKUP($A1841,Collections!$A:$A,Collections!F:F), 0)</f>
        <v>0</v>
      </c>
      <c r="K1841">
        <f>IF(EXACT(VLOOKUP(K$1,Variables!$B$6:$C$32, 2, FALSE), "Yes"), LOOKUP($A1841,Collections!$A:$A,Collections!G:G), 0)</f>
        <v>0</v>
      </c>
      <c r="L1841">
        <f>IF(EXACT(VLOOKUP(L$1,Variables!$B$6:$C$32, 2, FALSE), "Yes"), LOOKUP($A1841,Collections!$A:$A,Collections!H:H), 0)</f>
        <v>0</v>
      </c>
      <c r="M1841">
        <f>IF(EXACT(VLOOKUP(M$1,Variables!$B$6:$C$32, 2, FALSE), "Yes"), LOOKUP($A1841,Collections!$A:$A,Collections!I:I), 0)</f>
        <v>1</v>
      </c>
      <c r="N1841">
        <f>IF(EXACT(VLOOKUP(N$1,Variables!$B$6:$C$32, 2, FALSE), "Yes"), LOOKUP($A1841,Collections!$A:$A,Collections!J:J), 0)</f>
        <v>0</v>
      </c>
      <c r="O1841">
        <f>IF(EXACT(VLOOKUP(O$1,Variables!$B$6:$C$32, 2, FALSE), "Yes"), LOOKUP($A1841,Collections!$A:$A,Collections!K:K), 0)</f>
        <v>0</v>
      </c>
      <c r="P1841">
        <f>IF(EXACT(VLOOKUP(P$1,Variables!$B$6:$C$32, 2, FALSE), "Yes"), LOOKUP($A1841,Collections!$A:$A,Collections!L:L), 0)</f>
        <v>0</v>
      </c>
      <c r="Q1841">
        <f>IF(EXACT(VLOOKUP(Q$1,Variables!$B$6:$C$32, 2, FALSE), "Yes"), LOOKUP($A1841,Collections!$A:$A,Collections!M:M), 0)</f>
        <v>0</v>
      </c>
      <c r="R1841">
        <f>IF(EXACT(VLOOKUP(R$1,Variables!$B$6:$C$32, 2, FALSE), "Yes"), LOOKUP($A1841,Collections!$A:$A,Collections!N:N), 0)</f>
        <v>0</v>
      </c>
      <c r="S1841">
        <f>IF(EXACT(VLOOKUP(S$1,Variables!$B$6:$C$32, 2, FALSE), "Yes"), LOOKUP($A1841,Collections!$A:$A,Collections!O:O), 0)</f>
        <v>0</v>
      </c>
      <c r="T1841">
        <f>IF(EXACT(VLOOKUP(T$1,Variables!$B$6:$C$32, 2, FALSE), "Yes"), LOOKUP($A1841,Collections!$A:$A,Collections!P:P), 0)</f>
        <v>0</v>
      </c>
      <c r="U1841">
        <f>IF(EXACT(VLOOKUP(U$1,Variables!$B$6:$C$32, 2, FALSE), "Yes"), LOOKUP($A1841,Collections!$A:$A,Collections!Q:Q), 0)</f>
        <v>0</v>
      </c>
      <c r="V1841">
        <f>IF(EXACT(VLOOKUP(V$1,Variables!$B$6:$C$32, 2, FALSE), "Yes"), LOOKUP($A1841,Collections!$A:$A,Collections!R:R), 0)</f>
        <v>0</v>
      </c>
      <c r="W1841">
        <f>IF(EXACT(VLOOKUP(W$1,Variables!$B$6:$C$32, 2, FALSE), "Yes"), LOOKUP($A1841,Collections!$A:$A,Collections!S:S), 0)</f>
        <v>0</v>
      </c>
      <c r="X1841">
        <f>IF(EXACT(VLOOKUP(X$1,Variables!$B$6:$C$32, 2, FALSE), "Yes"), LOOKUP($A1841,Collections!$A:$A,Collections!T:T), 0)</f>
        <v>0</v>
      </c>
      <c r="Y1841">
        <f>IF(EXACT(VLOOKUP(Y$1,Variables!$B$6:$C$32, 2, FALSE), "Yes"), LOOKUP($A1841,Collections!$A:$A,Collections!U:U), 0)</f>
        <v>0</v>
      </c>
      <c r="Z1841">
        <f>IF(EXACT(VLOOKUP(Z$1,Variables!$B$6:$C$32, 2, FALSE), "Yes"), LOOKUP($A1841,Collections!$A:$A,Collections!V:V), 0)</f>
        <v>0</v>
      </c>
      <c r="AA1841">
        <f>IF(EXACT(VLOOKUP(AA$1,Variables!$B$6:$C$32, 2, FALSE), "Yes"), LOOKUP($A1841,Collections!$A:$A,Collections!W:W), 0)</f>
        <v>0</v>
      </c>
      <c r="AB1841">
        <f>IF(EXACT(VLOOKUP(AB$1,Variables!$B$6:$C$32, 2, FALSE), "Yes"), LOOKUP($A1841,Collections!$A:$A,Collections!X:X), 0)</f>
        <v>0</v>
      </c>
      <c r="AC1841">
        <f>IF(EXACT(VLOOKUP(AC$1,Variables!$B$6:$C$32, 2, FALSE), "Yes"), LOOKUP($A1841,Collections!$A:$A,Collections!Y:Y), 0)</f>
        <v>0</v>
      </c>
      <c r="AD1841">
        <f>IF(EXACT(VLOOKUP(AD$1,Variables!$B$6:$C$32, 2, FALSE), "Yes"), LOOKUP($A1841,Collections!$A:$A,Collections!Z:Z), 0)</f>
        <v>0</v>
      </c>
      <c r="AE1841">
        <f>IF(EXACT(VLOOKUP(AE$1,Variables!$B$6:$C$32, 2, FALSE), "Yes"), LOOKUP($A1841,Collections!$A:$A,Collections!AA:AA), 0)</f>
        <v>0</v>
      </c>
      <c r="AF1841">
        <f>IF(EXACT(VLOOKUP(AF$1,Variables!$B$6:$C$32, 2, FALSE), "Yes"), LOOKUP($A1841,Collections!$A:$A,Collections!AB:AB), 0)</f>
        <v>0</v>
      </c>
      <c r="AG1841" t="str">
        <f t="shared" si="28"/>
        <v>Yes</v>
      </c>
      <c r="AH1841">
        <f>IF(D1841&gt;=Variables!$C$1,1,0)</f>
        <v>1</v>
      </c>
      <c r="AI1841">
        <f>IF(E1841&gt;=Variables!$C$1,1,0)</f>
        <v>1</v>
      </c>
    </row>
    <row r="1842" spans="1:35" x14ac:dyDescent="0.2">
      <c r="A1842" s="25">
        <v>8993718</v>
      </c>
      <c r="B1842" s="2" t="s">
        <v>879</v>
      </c>
      <c r="C1842">
        <f>IF(ISNA(VLOOKUP(A1842,Images!A:C,3,FALSE)), 0, VLOOKUP(A1842,Images!A:C,3,FALSE))/IF(ISNA(VLOOKUP(A1842,Images!A:C,2,FALSE)), 1,VLOOKUP(A1842,Images!A:C,2,FALSE))</f>
        <v>5.3630154313179863E-2</v>
      </c>
      <c r="D1842">
        <f>IF(NOT(ISNA(VLOOKUP(A1842,Harvard!B:E,4,FALSE))), VLOOKUP(A1842,Harvard!B:E,4,FALSE), 0)</f>
        <v>0.96430000000000005</v>
      </c>
      <c r="E1842">
        <f>IF(NOT(ISNA(VLOOKUP(A1842,UC!B:D, 3, FALSE))),VLOOKUP(A1842,UC!B:D, 2, FALSE)/VLOOKUP(A1842, UC!B:D, 3, FALSE), 0)</f>
        <v>0.98571428571428577</v>
      </c>
      <c r="F1842">
        <f>IF(EXACT(VLOOKUP(F$1,Variables!$B$6:$C$32, 2, FALSE), "Yes"), LOOKUP($A1842,Collections!$A:$A,Collections!B:B), 0)</f>
        <v>0</v>
      </c>
      <c r="G1842">
        <f>IF(EXACT(VLOOKUP(G$1,Variables!$B$6:$C$32, 2, FALSE), "Yes"), LOOKUP($A1842,Collections!$A:$A,Collections!C:C), 0)</f>
        <v>0</v>
      </c>
      <c r="H1842">
        <f>IF(EXACT(VLOOKUP(H$1,Variables!$B$6:$C$32, 2, FALSE), "Yes"), LOOKUP($A1842,Collections!$A:$A,Collections!D:D), 0)</f>
        <v>0</v>
      </c>
      <c r="I1842">
        <f>IF(EXACT(VLOOKUP(I$1,Variables!$B$6:$C$32, 2, FALSE), "Yes"), LOOKUP($A1842,Collections!$A:$A,Collections!E:E), 0)</f>
        <v>0</v>
      </c>
      <c r="J1842">
        <f>IF(EXACT(VLOOKUP(J$1,Variables!$B$6:$C$32, 2, FALSE), "Yes"), LOOKUP($A1842,Collections!$A:$A,Collections!F:F), 0)</f>
        <v>0</v>
      </c>
      <c r="K1842">
        <f>IF(EXACT(VLOOKUP(K$1,Variables!$B$6:$C$32, 2, FALSE), "Yes"), LOOKUP($A1842,Collections!$A:$A,Collections!G:G), 0)</f>
        <v>0</v>
      </c>
      <c r="L1842">
        <f>IF(EXACT(VLOOKUP(L$1,Variables!$B$6:$C$32, 2, FALSE), "Yes"), LOOKUP($A1842,Collections!$A:$A,Collections!H:H), 0)</f>
        <v>0</v>
      </c>
      <c r="M1842">
        <f>IF(EXACT(VLOOKUP(M$1,Variables!$B$6:$C$32, 2, FALSE), "Yes"), LOOKUP($A1842,Collections!$A:$A,Collections!I:I), 0)</f>
        <v>0</v>
      </c>
      <c r="N1842">
        <f>IF(EXACT(VLOOKUP(N$1,Variables!$B$6:$C$32, 2, FALSE), "Yes"), LOOKUP($A1842,Collections!$A:$A,Collections!J:J), 0)</f>
        <v>0</v>
      </c>
      <c r="O1842">
        <f>IF(EXACT(VLOOKUP(O$1,Variables!$B$6:$C$32, 2, FALSE), "Yes"), LOOKUP($A1842,Collections!$A:$A,Collections!K:K), 0)</f>
        <v>0</v>
      </c>
      <c r="P1842">
        <f>IF(EXACT(VLOOKUP(P$1,Variables!$B$6:$C$32, 2, FALSE), "Yes"), LOOKUP($A1842,Collections!$A:$A,Collections!L:L), 0)</f>
        <v>0</v>
      </c>
      <c r="Q1842">
        <f>IF(EXACT(VLOOKUP(Q$1,Variables!$B$6:$C$32, 2, FALSE), "Yes"), LOOKUP($A1842,Collections!$A:$A,Collections!M:M), 0)</f>
        <v>0</v>
      </c>
      <c r="R1842">
        <f>IF(EXACT(VLOOKUP(R$1,Variables!$B$6:$C$32, 2, FALSE), "Yes"), LOOKUP($A1842,Collections!$A:$A,Collections!N:N), 0)</f>
        <v>0</v>
      </c>
      <c r="S1842">
        <f>IF(EXACT(VLOOKUP(S$1,Variables!$B$6:$C$32, 2, FALSE), "Yes"), LOOKUP($A1842,Collections!$A:$A,Collections!O:O), 0)</f>
        <v>0</v>
      </c>
      <c r="T1842">
        <f>IF(EXACT(VLOOKUP(T$1,Variables!$B$6:$C$32, 2, FALSE), "Yes"), LOOKUP($A1842,Collections!$A:$A,Collections!P:P), 0)</f>
        <v>0</v>
      </c>
      <c r="U1842">
        <f>IF(EXACT(VLOOKUP(U$1,Variables!$B$6:$C$32, 2, FALSE), "Yes"), LOOKUP($A1842,Collections!$A:$A,Collections!Q:Q), 0)</f>
        <v>0</v>
      </c>
      <c r="V1842">
        <f>IF(EXACT(VLOOKUP(V$1,Variables!$B$6:$C$32, 2, FALSE), "Yes"), LOOKUP($A1842,Collections!$A:$A,Collections!R:R), 0)</f>
        <v>0</v>
      </c>
      <c r="W1842">
        <f>IF(EXACT(VLOOKUP(W$1,Variables!$B$6:$C$32, 2, FALSE), "Yes"), LOOKUP($A1842,Collections!$A:$A,Collections!S:S), 0)</f>
        <v>0</v>
      </c>
      <c r="X1842">
        <f>IF(EXACT(VLOOKUP(X$1,Variables!$B$6:$C$32, 2, FALSE), "Yes"), LOOKUP($A1842,Collections!$A:$A,Collections!T:T), 0)</f>
        <v>0</v>
      </c>
      <c r="Y1842">
        <f>IF(EXACT(VLOOKUP(Y$1,Variables!$B$6:$C$32, 2, FALSE), "Yes"), LOOKUP($A1842,Collections!$A:$A,Collections!U:U), 0)</f>
        <v>0</v>
      </c>
      <c r="Z1842">
        <f>IF(EXACT(VLOOKUP(Z$1,Variables!$B$6:$C$32, 2, FALSE), "Yes"), LOOKUP($A1842,Collections!$A:$A,Collections!V:V), 0)</f>
        <v>0</v>
      </c>
      <c r="AA1842">
        <f>IF(EXACT(VLOOKUP(AA$1,Variables!$B$6:$C$32, 2, FALSE), "Yes"), LOOKUP($A1842,Collections!$A:$A,Collections!W:W), 0)</f>
        <v>0</v>
      </c>
      <c r="AB1842">
        <f>IF(EXACT(VLOOKUP(AB$1,Variables!$B$6:$C$32, 2, FALSE), "Yes"), LOOKUP($A1842,Collections!$A:$A,Collections!X:X), 0)</f>
        <v>0</v>
      </c>
      <c r="AC1842">
        <f>IF(EXACT(VLOOKUP(AC$1,Variables!$B$6:$C$32, 2, FALSE), "Yes"), LOOKUP($A1842,Collections!$A:$A,Collections!Y:Y), 0)</f>
        <v>0</v>
      </c>
      <c r="AD1842">
        <f>IF(EXACT(VLOOKUP(AD$1,Variables!$B$6:$C$32, 2, FALSE), "Yes"), LOOKUP($A1842,Collections!$A:$A,Collections!Z:Z), 0)</f>
        <v>0</v>
      </c>
      <c r="AE1842">
        <f>IF(EXACT(VLOOKUP(AE$1,Variables!$B$6:$C$32, 2, FALSE), "Yes"), LOOKUP($A1842,Collections!$A:$A,Collections!AA:AA), 0)</f>
        <v>0</v>
      </c>
      <c r="AF1842">
        <f>IF(EXACT(VLOOKUP(AF$1,Variables!$B$6:$C$32, 2, FALSE), "Yes"), LOOKUP($A1842,Collections!$A:$A,Collections!AB:AB), 0)</f>
        <v>0</v>
      </c>
      <c r="AG1842" t="str">
        <f t="shared" si="28"/>
        <v>No</v>
      </c>
      <c r="AH1842">
        <f>IF(D1842&gt;=Variables!$C$1,1,0)</f>
        <v>1</v>
      </c>
      <c r="AI1842">
        <f>IF(E1842&gt;=Variables!$C$1,1,0)</f>
        <v>1</v>
      </c>
    </row>
    <row r="1843" spans="1:35" x14ac:dyDescent="0.2">
      <c r="A1843" s="25" t="s">
        <v>2712</v>
      </c>
      <c r="B1843" s="2" t="s">
        <v>1369</v>
      </c>
      <c r="C1843">
        <f>IF(ISNA(VLOOKUP(A1843,Images!A:C,3,FALSE)), 0, VLOOKUP(A1843,Images!A:C,3,FALSE))/IF(ISNA(VLOOKUP(A1843,Images!A:C,2,FALSE)), 1,VLOOKUP(A1843,Images!A:C,2,FALSE))</f>
        <v>1.427494074552898E-2</v>
      </c>
      <c r="D1843">
        <f>IF(NOT(ISNA(VLOOKUP(A1843,Harvard!B:E,4,FALSE))), VLOOKUP(A1843,Harvard!B:E,4,FALSE), 0)</f>
        <v>1</v>
      </c>
      <c r="E1843">
        <f>IF(NOT(ISNA(VLOOKUP(A1843,UC!B:D, 3, FALSE))),VLOOKUP(A1843,UC!B:D, 2, FALSE)/VLOOKUP(A1843, UC!B:D, 3, FALSE), 0)</f>
        <v>1</v>
      </c>
      <c r="F1843">
        <f>IF(EXACT(VLOOKUP(F$1,Variables!$B$6:$C$32, 2, FALSE), "Yes"), LOOKUP($A1843,Collections!$A:$A,Collections!B:B), 0)</f>
        <v>0</v>
      </c>
      <c r="G1843">
        <f>IF(EXACT(VLOOKUP(G$1,Variables!$B$6:$C$32, 2, FALSE), "Yes"), LOOKUP($A1843,Collections!$A:$A,Collections!C:C), 0)</f>
        <v>1</v>
      </c>
      <c r="H1843">
        <f>IF(EXACT(VLOOKUP(H$1,Variables!$B$6:$C$32, 2, FALSE), "Yes"), LOOKUP($A1843,Collections!$A:$A,Collections!D:D), 0)</f>
        <v>0</v>
      </c>
      <c r="I1843">
        <f>IF(EXACT(VLOOKUP(I$1,Variables!$B$6:$C$32, 2, FALSE), "Yes"), LOOKUP($A1843,Collections!$A:$A,Collections!E:E), 0)</f>
        <v>0</v>
      </c>
      <c r="J1843">
        <f>IF(EXACT(VLOOKUP(J$1,Variables!$B$6:$C$32, 2, FALSE), "Yes"), LOOKUP($A1843,Collections!$A:$A,Collections!F:F), 0)</f>
        <v>0</v>
      </c>
      <c r="K1843">
        <f>IF(EXACT(VLOOKUP(K$1,Variables!$B$6:$C$32, 2, FALSE), "Yes"), LOOKUP($A1843,Collections!$A:$A,Collections!G:G), 0)</f>
        <v>0</v>
      </c>
      <c r="L1843">
        <f>IF(EXACT(VLOOKUP(L$1,Variables!$B$6:$C$32, 2, FALSE), "Yes"), LOOKUP($A1843,Collections!$A:$A,Collections!H:H), 0)</f>
        <v>0</v>
      </c>
      <c r="M1843">
        <f>IF(EXACT(VLOOKUP(M$1,Variables!$B$6:$C$32, 2, FALSE), "Yes"), LOOKUP($A1843,Collections!$A:$A,Collections!I:I), 0)</f>
        <v>0</v>
      </c>
      <c r="N1843">
        <f>IF(EXACT(VLOOKUP(N$1,Variables!$B$6:$C$32, 2, FALSE), "Yes"), LOOKUP($A1843,Collections!$A:$A,Collections!J:J), 0)</f>
        <v>0</v>
      </c>
      <c r="O1843">
        <f>IF(EXACT(VLOOKUP(O$1,Variables!$B$6:$C$32, 2, FALSE), "Yes"), LOOKUP($A1843,Collections!$A:$A,Collections!K:K), 0)</f>
        <v>0</v>
      </c>
      <c r="P1843">
        <f>IF(EXACT(VLOOKUP(P$1,Variables!$B$6:$C$32, 2, FALSE), "Yes"), LOOKUP($A1843,Collections!$A:$A,Collections!L:L), 0)</f>
        <v>0</v>
      </c>
      <c r="Q1843">
        <f>IF(EXACT(VLOOKUP(Q$1,Variables!$B$6:$C$32, 2, FALSE), "Yes"), LOOKUP($A1843,Collections!$A:$A,Collections!M:M), 0)</f>
        <v>0</v>
      </c>
      <c r="R1843">
        <f>IF(EXACT(VLOOKUP(R$1,Variables!$B$6:$C$32, 2, FALSE), "Yes"), LOOKUP($A1843,Collections!$A:$A,Collections!N:N), 0)</f>
        <v>0</v>
      </c>
      <c r="S1843">
        <f>IF(EXACT(VLOOKUP(S$1,Variables!$B$6:$C$32, 2, FALSE), "Yes"), LOOKUP($A1843,Collections!$A:$A,Collections!O:O), 0)</f>
        <v>0</v>
      </c>
      <c r="T1843">
        <f>IF(EXACT(VLOOKUP(T$1,Variables!$B$6:$C$32, 2, FALSE), "Yes"), LOOKUP($A1843,Collections!$A:$A,Collections!P:P), 0)</f>
        <v>0</v>
      </c>
      <c r="U1843">
        <f>IF(EXACT(VLOOKUP(U$1,Variables!$B$6:$C$32, 2, FALSE), "Yes"), LOOKUP($A1843,Collections!$A:$A,Collections!Q:Q), 0)</f>
        <v>0</v>
      </c>
      <c r="V1843">
        <f>IF(EXACT(VLOOKUP(V$1,Variables!$B$6:$C$32, 2, FALSE), "Yes"), LOOKUP($A1843,Collections!$A:$A,Collections!R:R), 0)</f>
        <v>0</v>
      </c>
      <c r="W1843">
        <f>IF(EXACT(VLOOKUP(W$1,Variables!$B$6:$C$32, 2, FALSE), "Yes"), LOOKUP($A1843,Collections!$A:$A,Collections!S:S), 0)</f>
        <v>0</v>
      </c>
      <c r="X1843">
        <f>IF(EXACT(VLOOKUP(X$1,Variables!$B$6:$C$32, 2, FALSE), "Yes"), LOOKUP($A1843,Collections!$A:$A,Collections!T:T), 0)</f>
        <v>0</v>
      </c>
      <c r="Y1843">
        <f>IF(EXACT(VLOOKUP(Y$1,Variables!$B$6:$C$32, 2, FALSE), "Yes"), LOOKUP($A1843,Collections!$A:$A,Collections!U:U), 0)</f>
        <v>0</v>
      </c>
      <c r="Z1843">
        <f>IF(EXACT(VLOOKUP(Z$1,Variables!$B$6:$C$32, 2, FALSE), "Yes"), LOOKUP($A1843,Collections!$A:$A,Collections!V:V), 0)</f>
        <v>0</v>
      </c>
      <c r="AA1843">
        <f>IF(EXACT(VLOOKUP(AA$1,Variables!$B$6:$C$32, 2, FALSE), "Yes"), LOOKUP($A1843,Collections!$A:$A,Collections!W:W), 0)</f>
        <v>0</v>
      </c>
      <c r="AB1843">
        <f>IF(EXACT(VLOOKUP(AB$1,Variables!$B$6:$C$32, 2, FALSE), "Yes"), LOOKUP($A1843,Collections!$A:$A,Collections!X:X), 0)</f>
        <v>0</v>
      </c>
      <c r="AC1843">
        <f>IF(EXACT(VLOOKUP(AC$1,Variables!$B$6:$C$32, 2, FALSE), "Yes"), LOOKUP($A1843,Collections!$A:$A,Collections!Y:Y), 0)</f>
        <v>0</v>
      </c>
      <c r="AD1843">
        <f>IF(EXACT(VLOOKUP(AD$1,Variables!$B$6:$C$32, 2, FALSE), "Yes"), LOOKUP($A1843,Collections!$A:$A,Collections!Z:Z), 0)</f>
        <v>0</v>
      </c>
      <c r="AE1843">
        <f>IF(EXACT(VLOOKUP(AE$1,Variables!$B$6:$C$32, 2, FALSE), "Yes"), LOOKUP($A1843,Collections!$A:$A,Collections!AA:AA), 0)</f>
        <v>0</v>
      </c>
      <c r="AF1843">
        <f>IF(EXACT(VLOOKUP(AF$1,Variables!$B$6:$C$32, 2, FALSE), "Yes"), LOOKUP($A1843,Collections!$A:$A,Collections!AB:AB), 0)</f>
        <v>0</v>
      </c>
      <c r="AG1843" t="str">
        <f t="shared" si="28"/>
        <v>Yes</v>
      </c>
      <c r="AH1843">
        <f>IF(D1843&gt;=Variables!$C$1,1,0)</f>
        <v>1</v>
      </c>
      <c r="AI1843">
        <f>IF(E1843&gt;=Variables!$C$1,1,0)</f>
        <v>1</v>
      </c>
    </row>
    <row r="1844" spans="1:35" x14ac:dyDescent="0.2">
      <c r="A1844" s="25">
        <v>222801</v>
      </c>
      <c r="B1844" s="2" t="s">
        <v>1383</v>
      </c>
      <c r="C1844">
        <f>IF(ISNA(VLOOKUP(A1844,Images!A:C,3,FALSE)), 0, VLOOKUP(A1844,Images!A:C,3,FALSE))/IF(ISNA(VLOOKUP(A1844,Images!A:C,2,FALSE)), 1,VLOOKUP(A1844,Images!A:C,2,FALSE))</f>
        <v>1.6218467706245281E-2</v>
      </c>
      <c r="D1844">
        <f>IF(NOT(ISNA(VLOOKUP(A1844,Harvard!B:E,4,FALSE))), VLOOKUP(A1844,Harvard!B:E,4,FALSE), 0)</f>
        <v>1</v>
      </c>
      <c r="E1844">
        <f>IF(NOT(ISNA(VLOOKUP(A1844,UC!B:D, 3, FALSE))),VLOOKUP(A1844,UC!B:D, 2, FALSE)/VLOOKUP(A1844, UC!B:D, 3, FALSE), 0)</f>
        <v>0.94339622641509435</v>
      </c>
      <c r="F1844">
        <f>IF(EXACT(VLOOKUP(F$1,Variables!$B$6:$C$32, 2, FALSE), "Yes"), LOOKUP($A1844,Collections!$A:$A,Collections!B:B), 0)</f>
        <v>1</v>
      </c>
      <c r="G1844">
        <f>IF(EXACT(VLOOKUP(G$1,Variables!$B$6:$C$32, 2, FALSE), "Yes"), LOOKUP($A1844,Collections!$A:$A,Collections!C:C), 0)</f>
        <v>0</v>
      </c>
      <c r="H1844">
        <f>IF(EXACT(VLOOKUP(H$1,Variables!$B$6:$C$32, 2, FALSE), "Yes"), LOOKUP($A1844,Collections!$A:$A,Collections!D:D), 0)</f>
        <v>0</v>
      </c>
      <c r="I1844">
        <f>IF(EXACT(VLOOKUP(I$1,Variables!$B$6:$C$32, 2, FALSE), "Yes"), LOOKUP($A1844,Collections!$A:$A,Collections!E:E), 0)</f>
        <v>0</v>
      </c>
      <c r="J1844">
        <f>IF(EXACT(VLOOKUP(J$1,Variables!$B$6:$C$32, 2, FALSE), "Yes"), LOOKUP($A1844,Collections!$A:$A,Collections!F:F), 0)</f>
        <v>0</v>
      </c>
      <c r="K1844">
        <f>IF(EXACT(VLOOKUP(K$1,Variables!$B$6:$C$32, 2, FALSE), "Yes"), LOOKUP($A1844,Collections!$A:$A,Collections!G:G), 0)</f>
        <v>0</v>
      </c>
      <c r="L1844">
        <f>IF(EXACT(VLOOKUP(L$1,Variables!$B$6:$C$32, 2, FALSE), "Yes"), LOOKUP($A1844,Collections!$A:$A,Collections!H:H), 0)</f>
        <v>0</v>
      </c>
      <c r="M1844">
        <f>IF(EXACT(VLOOKUP(M$1,Variables!$B$6:$C$32, 2, FALSE), "Yes"), LOOKUP($A1844,Collections!$A:$A,Collections!I:I), 0)</f>
        <v>0</v>
      </c>
      <c r="N1844">
        <f>IF(EXACT(VLOOKUP(N$1,Variables!$B$6:$C$32, 2, FALSE), "Yes"), LOOKUP($A1844,Collections!$A:$A,Collections!J:J), 0)</f>
        <v>0</v>
      </c>
      <c r="O1844">
        <f>IF(EXACT(VLOOKUP(O$1,Variables!$B$6:$C$32, 2, FALSE), "Yes"), LOOKUP($A1844,Collections!$A:$A,Collections!K:K), 0)</f>
        <v>0</v>
      </c>
      <c r="P1844">
        <f>IF(EXACT(VLOOKUP(P$1,Variables!$B$6:$C$32, 2, FALSE), "Yes"), LOOKUP($A1844,Collections!$A:$A,Collections!L:L), 0)</f>
        <v>0</v>
      </c>
      <c r="Q1844">
        <f>IF(EXACT(VLOOKUP(Q$1,Variables!$B$6:$C$32, 2, FALSE), "Yes"), LOOKUP($A1844,Collections!$A:$A,Collections!M:M), 0)</f>
        <v>0</v>
      </c>
      <c r="R1844">
        <f>IF(EXACT(VLOOKUP(R$1,Variables!$B$6:$C$32, 2, FALSE), "Yes"), LOOKUP($A1844,Collections!$A:$A,Collections!N:N), 0)</f>
        <v>0</v>
      </c>
      <c r="S1844">
        <f>IF(EXACT(VLOOKUP(S$1,Variables!$B$6:$C$32, 2, FALSE), "Yes"), LOOKUP($A1844,Collections!$A:$A,Collections!O:O), 0)</f>
        <v>0</v>
      </c>
      <c r="T1844">
        <f>IF(EXACT(VLOOKUP(T$1,Variables!$B$6:$C$32, 2, FALSE), "Yes"), LOOKUP($A1844,Collections!$A:$A,Collections!P:P), 0)</f>
        <v>0</v>
      </c>
      <c r="U1844">
        <f>IF(EXACT(VLOOKUP(U$1,Variables!$B$6:$C$32, 2, FALSE), "Yes"), LOOKUP($A1844,Collections!$A:$A,Collections!Q:Q), 0)</f>
        <v>0</v>
      </c>
      <c r="V1844">
        <f>IF(EXACT(VLOOKUP(V$1,Variables!$B$6:$C$32, 2, FALSE), "Yes"), LOOKUP($A1844,Collections!$A:$A,Collections!R:R), 0)</f>
        <v>0</v>
      </c>
      <c r="W1844">
        <f>IF(EXACT(VLOOKUP(W$1,Variables!$B$6:$C$32, 2, FALSE), "Yes"), LOOKUP($A1844,Collections!$A:$A,Collections!S:S), 0)</f>
        <v>0</v>
      </c>
      <c r="X1844">
        <f>IF(EXACT(VLOOKUP(X$1,Variables!$B$6:$C$32, 2, FALSE), "Yes"), LOOKUP($A1844,Collections!$A:$A,Collections!T:T), 0)</f>
        <v>0</v>
      </c>
      <c r="Y1844">
        <f>IF(EXACT(VLOOKUP(Y$1,Variables!$B$6:$C$32, 2, FALSE), "Yes"), LOOKUP($A1844,Collections!$A:$A,Collections!U:U), 0)</f>
        <v>0</v>
      </c>
      <c r="Z1844">
        <f>IF(EXACT(VLOOKUP(Z$1,Variables!$B$6:$C$32, 2, FALSE), "Yes"), LOOKUP($A1844,Collections!$A:$A,Collections!V:V), 0)</f>
        <v>0</v>
      </c>
      <c r="AA1844">
        <f>IF(EXACT(VLOOKUP(AA$1,Variables!$B$6:$C$32, 2, FALSE), "Yes"), LOOKUP($A1844,Collections!$A:$A,Collections!W:W), 0)</f>
        <v>0</v>
      </c>
      <c r="AB1844">
        <f>IF(EXACT(VLOOKUP(AB$1,Variables!$B$6:$C$32, 2, FALSE), "Yes"), LOOKUP($A1844,Collections!$A:$A,Collections!X:X), 0)</f>
        <v>0</v>
      </c>
      <c r="AC1844">
        <f>IF(EXACT(VLOOKUP(AC$1,Variables!$B$6:$C$32, 2, FALSE), "Yes"), LOOKUP($A1844,Collections!$A:$A,Collections!Y:Y), 0)</f>
        <v>0</v>
      </c>
      <c r="AD1844">
        <f>IF(EXACT(VLOOKUP(AD$1,Variables!$B$6:$C$32, 2, FALSE), "Yes"), LOOKUP($A1844,Collections!$A:$A,Collections!Z:Z), 0)</f>
        <v>0</v>
      </c>
      <c r="AE1844">
        <f>IF(EXACT(VLOOKUP(AE$1,Variables!$B$6:$C$32, 2, FALSE), "Yes"), LOOKUP($A1844,Collections!$A:$A,Collections!AA:AA), 0)</f>
        <v>0</v>
      </c>
      <c r="AF1844">
        <f>IF(EXACT(VLOOKUP(AF$1,Variables!$B$6:$C$32, 2, FALSE), "Yes"), LOOKUP($A1844,Collections!$A:$A,Collections!AB:AB), 0)</f>
        <v>0</v>
      </c>
      <c r="AG1844" t="str">
        <f t="shared" si="28"/>
        <v>Yes</v>
      </c>
      <c r="AH1844">
        <f>IF(D1844&gt;=Variables!$C$1,1,0)</f>
        <v>1</v>
      </c>
      <c r="AI1844">
        <f>IF(E1844&gt;=Variables!$C$1,1,0)</f>
        <v>1</v>
      </c>
    </row>
    <row r="1845" spans="1:35" x14ac:dyDescent="0.2">
      <c r="A1845" s="25">
        <v>19476574</v>
      </c>
      <c r="B1845" s="2" t="s">
        <v>3024</v>
      </c>
      <c r="C1845">
        <f>IF(ISNA(VLOOKUP(A1845,Images!A:C,3,FALSE)), 0, VLOOKUP(A1845,Images!A:C,3,FALSE))/IF(ISNA(VLOOKUP(A1845,Images!A:C,2,FALSE)), 1,VLOOKUP(A1845,Images!A:C,2,FALSE))</f>
        <v>0</v>
      </c>
      <c r="D1845">
        <f>IF(NOT(ISNA(VLOOKUP(A1845,Harvard!B:E,4,FALSE))), VLOOKUP(A1845,Harvard!B:E,4,FALSE), 0)</f>
        <v>0</v>
      </c>
      <c r="E1845">
        <f>IF(NOT(ISNA(VLOOKUP(A1845,UC!B:D, 3, FALSE))),VLOOKUP(A1845,UC!B:D, 2, FALSE)/VLOOKUP(A1845, UC!B:D, 3, FALSE), 0)</f>
        <v>0</v>
      </c>
      <c r="F1845">
        <f>IF(EXACT(VLOOKUP(F$1,Variables!$B$6:$C$32, 2, FALSE), "Yes"), LOOKUP($A1845,Collections!$A:$A,Collections!B:B), 0)</f>
        <v>0</v>
      </c>
      <c r="G1845">
        <f>IF(EXACT(VLOOKUP(G$1,Variables!$B$6:$C$32, 2, FALSE), "Yes"), LOOKUP($A1845,Collections!$A:$A,Collections!C:C), 0)</f>
        <v>0</v>
      </c>
      <c r="H1845">
        <f>IF(EXACT(VLOOKUP(H$1,Variables!$B$6:$C$32, 2, FALSE), "Yes"), LOOKUP($A1845,Collections!$A:$A,Collections!D:D), 0)</f>
        <v>0</v>
      </c>
      <c r="I1845">
        <f>IF(EXACT(VLOOKUP(I$1,Variables!$B$6:$C$32, 2, FALSE), "Yes"), LOOKUP($A1845,Collections!$A:$A,Collections!E:E), 0)</f>
        <v>0</v>
      </c>
      <c r="J1845">
        <f>IF(EXACT(VLOOKUP(J$1,Variables!$B$6:$C$32, 2, FALSE), "Yes"), LOOKUP($A1845,Collections!$A:$A,Collections!F:F), 0)</f>
        <v>0</v>
      </c>
      <c r="K1845">
        <f>IF(EXACT(VLOOKUP(K$1,Variables!$B$6:$C$32, 2, FALSE), "Yes"), LOOKUP($A1845,Collections!$A:$A,Collections!G:G), 0)</f>
        <v>0</v>
      </c>
      <c r="L1845">
        <f>IF(EXACT(VLOOKUP(L$1,Variables!$B$6:$C$32, 2, FALSE), "Yes"), LOOKUP($A1845,Collections!$A:$A,Collections!H:H), 0)</f>
        <v>0</v>
      </c>
      <c r="M1845">
        <f>IF(EXACT(VLOOKUP(M$1,Variables!$B$6:$C$32, 2, FALSE), "Yes"), LOOKUP($A1845,Collections!$A:$A,Collections!I:I), 0)</f>
        <v>0</v>
      </c>
      <c r="N1845">
        <f>IF(EXACT(VLOOKUP(N$1,Variables!$B$6:$C$32, 2, FALSE), "Yes"), LOOKUP($A1845,Collections!$A:$A,Collections!J:J), 0)</f>
        <v>1</v>
      </c>
      <c r="O1845">
        <f>IF(EXACT(VLOOKUP(O$1,Variables!$B$6:$C$32, 2, FALSE), "Yes"), LOOKUP($A1845,Collections!$A:$A,Collections!K:K), 0)</f>
        <v>0</v>
      </c>
      <c r="P1845">
        <f>IF(EXACT(VLOOKUP(P$1,Variables!$B$6:$C$32, 2, FALSE), "Yes"), LOOKUP($A1845,Collections!$A:$A,Collections!L:L), 0)</f>
        <v>0</v>
      </c>
      <c r="Q1845">
        <f>IF(EXACT(VLOOKUP(Q$1,Variables!$B$6:$C$32, 2, FALSE), "Yes"), LOOKUP($A1845,Collections!$A:$A,Collections!M:M), 0)</f>
        <v>0</v>
      </c>
      <c r="R1845">
        <f>IF(EXACT(VLOOKUP(R$1,Variables!$B$6:$C$32, 2, FALSE), "Yes"), LOOKUP($A1845,Collections!$A:$A,Collections!N:N), 0)</f>
        <v>0</v>
      </c>
      <c r="S1845">
        <f>IF(EXACT(VLOOKUP(S$1,Variables!$B$6:$C$32, 2, FALSE), "Yes"), LOOKUP($A1845,Collections!$A:$A,Collections!O:O), 0)</f>
        <v>0</v>
      </c>
      <c r="T1845">
        <f>IF(EXACT(VLOOKUP(T$1,Variables!$B$6:$C$32, 2, FALSE), "Yes"), LOOKUP($A1845,Collections!$A:$A,Collections!P:P), 0)</f>
        <v>0</v>
      </c>
      <c r="U1845">
        <f>IF(EXACT(VLOOKUP(U$1,Variables!$B$6:$C$32, 2, FALSE), "Yes"), LOOKUP($A1845,Collections!$A:$A,Collections!Q:Q), 0)</f>
        <v>0</v>
      </c>
      <c r="V1845">
        <f>IF(EXACT(VLOOKUP(V$1,Variables!$B$6:$C$32, 2, FALSE), "Yes"), LOOKUP($A1845,Collections!$A:$A,Collections!R:R), 0)</f>
        <v>0</v>
      </c>
      <c r="W1845">
        <f>IF(EXACT(VLOOKUP(W$1,Variables!$B$6:$C$32, 2, FALSE), "Yes"), LOOKUP($A1845,Collections!$A:$A,Collections!S:S), 0)</f>
        <v>0</v>
      </c>
      <c r="X1845">
        <f>IF(EXACT(VLOOKUP(X$1,Variables!$B$6:$C$32, 2, FALSE), "Yes"), LOOKUP($A1845,Collections!$A:$A,Collections!T:T), 0)</f>
        <v>0</v>
      </c>
      <c r="Y1845">
        <f>IF(EXACT(VLOOKUP(Y$1,Variables!$B$6:$C$32, 2, FALSE), "Yes"), LOOKUP($A1845,Collections!$A:$A,Collections!U:U), 0)</f>
        <v>0</v>
      </c>
      <c r="Z1845">
        <f>IF(EXACT(VLOOKUP(Z$1,Variables!$B$6:$C$32, 2, FALSE), "Yes"), LOOKUP($A1845,Collections!$A:$A,Collections!V:V), 0)</f>
        <v>0</v>
      </c>
      <c r="AA1845">
        <f>IF(EXACT(VLOOKUP(AA$1,Variables!$B$6:$C$32, 2, FALSE), "Yes"), LOOKUP($A1845,Collections!$A:$A,Collections!W:W), 0)</f>
        <v>0</v>
      </c>
      <c r="AB1845">
        <f>IF(EXACT(VLOOKUP(AB$1,Variables!$B$6:$C$32, 2, FALSE), "Yes"), LOOKUP($A1845,Collections!$A:$A,Collections!X:X), 0)</f>
        <v>0</v>
      </c>
      <c r="AC1845">
        <f>IF(EXACT(VLOOKUP(AC$1,Variables!$B$6:$C$32, 2, FALSE), "Yes"), LOOKUP($A1845,Collections!$A:$A,Collections!Y:Y), 0)</f>
        <v>0</v>
      </c>
      <c r="AD1845">
        <f>IF(EXACT(VLOOKUP(AD$1,Variables!$B$6:$C$32, 2, FALSE), "Yes"), LOOKUP($A1845,Collections!$A:$A,Collections!Z:Z), 0)</f>
        <v>0</v>
      </c>
      <c r="AE1845">
        <f>IF(EXACT(VLOOKUP(AE$1,Variables!$B$6:$C$32, 2, FALSE), "Yes"), LOOKUP($A1845,Collections!$A:$A,Collections!AA:AA), 0)</f>
        <v>0</v>
      </c>
      <c r="AF1845">
        <f>IF(EXACT(VLOOKUP(AF$1,Variables!$B$6:$C$32, 2, FALSE), "Yes"), LOOKUP($A1845,Collections!$A:$A,Collections!AB:AB), 0)</f>
        <v>0</v>
      </c>
      <c r="AG1845" t="str">
        <f t="shared" si="28"/>
        <v>Yes</v>
      </c>
      <c r="AH1845">
        <f>IF(D1845&gt;=Variables!$C$1,1,0)</f>
        <v>0</v>
      </c>
      <c r="AI1845">
        <f>IF(E1845&gt;=Variables!$C$1,1,0)</f>
        <v>0</v>
      </c>
    </row>
    <row r="1846" spans="1:35" x14ac:dyDescent="0.2">
      <c r="A1846" s="25">
        <v>10598650</v>
      </c>
      <c r="B1846" s="2" t="s">
        <v>2921</v>
      </c>
      <c r="C1846">
        <f>IF(ISNA(VLOOKUP(A1846,Images!A:C,3,FALSE)), 0, VLOOKUP(A1846,Images!A:C,3,FALSE))/IF(ISNA(VLOOKUP(A1846,Images!A:C,2,FALSE)), 1,VLOOKUP(A1846,Images!A:C,2,FALSE))</f>
        <v>8.348134991119005E-2</v>
      </c>
      <c r="D1846">
        <f>IF(NOT(ISNA(VLOOKUP(A1846,Harvard!B:E,4,FALSE))), VLOOKUP(A1846,Harvard!B:E,4,FALSE), 0)</f>
        <v>1</v>
      </c>
      <c r="E1846">
        <f>IF(NOT(ISNA(VLOOKUP(A1846,UC!B:D, 3, FALSE))),VLOOKUP(A1846,UC!B:D, 2, FALSE)/VLOOKUP(A1846, UC!B:D, 3, FALSE), 0)</f>
        <v>0</v>
      </c>
      <c r="F1846">
        <f>IF(EXACT(VLOOKUP(F$1,Variables!$B$6:$C$32, 2, FALSE), "Yes"), LOOKUP($A1846,Collections!$A:$A,Collections!B:B), 0)</f>
        <v>0</v>
      </c>
      <c r="G1846">
        <f>IF(EXACT(VLOOKUP(G$1,Variables!$B$6:$C$32, 2, FALSE), "Yes"), LOOKUP($A1846,Collections!$A:$A,Collections!C:C), 0)</f>
        <v>0</v>
      </c>
      <c r="H1846">
        <f>IF(EXACT(VLOOKUP(H$1,Variables!$B$6:$C$32, 2, FALSE), "Yes"), LOOKUP($A1846,Collections!$A:$A,Collections!D:D), 0)</f>
        <v>0</v>
      </c>
      <c r="I1846">
        <f>IF(EXACT(VLOOKUP(I$1,Variables!$B$6:$C$32, 2, FALSE), "Yes"), LOOKUP($A1846,Collections!$A:$A,Collections!E:E), 0)</f>
        <v>0</v>
      </c>
      <c r="J1846">
        <f>IF(EXACT(VLOOKUP(J$1,Variables!$B$6:$C$32, 2, FALSE), "Yes"), LOOKUP($A1846,Collections!$A:$A,Collections!F:F), 0)</f>
        <v>0</v>
      </c>
      <c r="K1846">
        <f>IF(EXACT(VLOOKUP(K$1,Variables!$B$6:$C$32, 2, FALSE), "Yes"), LOOKUP($A1846,Collections!$A:$A,Collections!G:G), 0)</f>
        <v>0</v>
      </c>
      <c r="L1846">
        <f>IF(EXACT(VLOOKUP(L$1,Variables!$B$6:$C$32, 2, FALSE), "Yes"), LOOKUP($A1846,Collections!$A:$A,Collections!H:H), 0)</f>
        <v>0</v>
      </c>
      <c r="M1846">
        <f>IF(EXACT(VLOOKUP(M$1,Variables!$B$6:$C$32, 2, FALSE), "Yes"), LOOKUP($A1846,Collections!$A:$A,Collections!I:I), 0)</f>
        <v>0</v>
      </c>
      <c r="N1846">
        <f>IF(EXACT(VLOOKUP(N$1,Variables!$B$6:$C$32, 2, FALSE), "Yes"), LOOKUP($A1846,Collections!$A:$A,Collections!J:J), 0)</f>
        <v>1</v>
      </c>
      <c r="O1846">
        <f>IF(EXACT(VLOOKUP(O$1,Variables!$B$6:$C$32, 2, FALSE), "Yes"), LOOKUP($A1846,Collections!$A:$A,Collections!K:K), 0)</f>
        <v>0</v>
      </c>
      <c r="P1846">
        <f>IF(EXACT(VLOOKUP(P$1,Variables!$B$6:$C$32, 2, FALSE), "Yes"), LOOKUP($A1846,Collections!$A:$A,Collections!L:L), 0)</f>
        <v>0</v>
      </c>
      <c r="Q1846">
        <f>IF(EXACT(VLOOKUP(Q$1,Variables!$B$6:$C$32, 2, FALSE), "Yes"), LOOKUP($A1846,Collections!$A:$A,Collections!M:M), 0)</f>
        <v>0</v>
      </c>
      <c r="R1846">
        <f>IF(EXACT(VLOOKUP(R$1,Variables!$B$6:$C$32, 2, FALSE), "Yes"), LOOKUP($A1846,Collections!$A:$A,Collections!N:N), 0)</f>
        <v>0</v>
      </c>
      <c r="S1846">
        <f>IF(EXACT(VLOOKUP(S$1,Variables!$B$6:$C$32, 2, FALSE), "Yes"), LOOKUP($A1846,Collections!$A:$A,Collections!O:O), 0)</f>
        <v>0</v>
      </c>
      <c r="T1846">
        <f>IF(EXACT(VLOOKUP(T$1,Variables!$B$6:$C$32, 2, FALSE), "Yes"), LOOKUP($A1846,Collections!$A:$A,Collections!P:P), 0)</f>
        <v>0</v>
      </c>
      <c r="U1846">
        <f>IF(EXACT(VLOOKUP(U$1,Variables!$B$6:$C$32, 2, FALSE), "Yes"), LOOKUP($A1846,Collections!$A:$A,Collections!Q:Q), 0)</f>
        <v>0</v>
      </c>
      <c r="V1846">
        <f>IF(EXACT(VLOOKUP(V$1,Variables!$B$6:$C$32, 2, FALSE), "Yes"), LOOKUP($A1846,Collections!$A:$A,Collections!R:R), 0)</f>
        <v>0</v>
      </c>
      <c r="W1846">
        <f>IF(EXACT(VLOOKUP(W$1,Variables!$B$6:$C$32, 2, FALSE), "Yes"), LOOKUP($A1846,Collections!$A:$A,Collections!S:S), 0)</f>
        <v>0</v>
      </c>
      <c r="X1846">
        <f>IF(EXACT(VLOOKUP(X$1,Variables!$B$6:$C$32, 2, FALSE), "Yes"), LOOKUP($A1846,Collections!$A:$A,Collections!T:T), 0)</f>
        <v>0</v>
      </c>
      <c r="Y1846">
        <f>IF(EXACT(VLOOKUP(Y$1,Variables!$B$6:$C$32, 2, FALSE), "Yes"), LOOKUP($A1846,Collections!$A:$A,Collections!U:U), 0)</f>
        <v>0</v>
      </c>
      <c r="Z1846">
        <f>IF(EXACT(VLOOKUP(Z$1,Variables!$B$6:$C$32, 2, FALSE), "Yes"), LOOKUP($A1846,Collections!$A:$A,Collections!V:V), 0)</f>
        <v>0</v>
      </c>
      <c r="AA1846">
        <f>IF(EXACT(VLOOKUP(AA$1,Variables!$B$6:$C$32, 2, FALSE), "Yes"), LOOKUP($A1846,Collections!$A:$A,Collections!W:W), 0)</f>
        <v>0</v>
      </c>
      <c r="AB1846">
        <f>IF(EXACT(VLOOKUP(AB$1,Variables!$B$6:$C$32, 2, FALSE), "Yes"), LOOKUP($A1846,Collections!$A:$A,Collections!X:X), 0)</f>
        <v>0</v>
      </c>
      <c r="AC1846">
        <f>IF(EXACT(VLOOKUP(AC$1,Variables!$B$6:$C$32, 2, FALSE), "Yes"), LOOKUP($A1846,Collections!$A:$A,Collections!Y:Y), 0)</f>
        <v>0</v>
      </c>
      <c r="AD1846">
        <f>IF(EXACT(VLOOKUP(AD$1,Variables!$B$6:$C$32, 2, FALSE), "Yes"), LOOKUP($A1846,Collections!$A:$A,Collections!Z:Z), 0)</f>
        <v>0</v>
      </c>
      <c r="AE1846">
        <f>IF(EXACT(VLOOKUP(AE$1,Variables!$B$6:$C$32, 2, FALSE), "Yes"), LOOKUP($A1846,Collections!$A:$A,Collections!AA:AA), 0)</f>
        <v>0</v>
      </c>
      <c r="AF1846">
        <f>IF(EXACT(VLOOKUP(AF$1,Variables!$B$6:$C$32, 2, FALSE), "Yes"), LOOKUP($A1846,Collections!$A:$A,Collections!AB:AB), 0)</f>
        <v>0</v>
      </c>
      <c r="AG1846" t="str">
        <f t="shared" si="28"/>
        <v>Yes</v>
      </c>
      <c r="AH1846">
        <f>IF(D1846&gt;=Variables!$C$1,1,0)</f>
        <v>1</v>
      </c>
      <c r="AI1846">
        <f>IF(E1846&gt;=Variables!$C$1,1,0)</f>
        <v>0</v>
      </c>
    </row>
    <row r="1847" spans="1:35" x14ac:dyDescent="0.2">
      <c r="A1847" s="25">
        <v>2779269</v>
      </c>
      <c r="B1847" s="2" t="s">
        <v>370</v>
      </c>
      <c r="C1847">
        <f>IF(ISNA(VLOOKUP(A1847,Images!A:C,3,FALSE)), 0, VLOOKUP(A1847,Images!A:C,3,FALSE))/IF(ISNA(VLOOKUP(A1847,Images!A:C,2,FALSE)), 1,VLOOKUP(A1847,Images!A:C,2,FALSE))</f>
        <v>2.9382029571591053E-2</v>
      </c>
      <c r="D1847">
        <f>IF(NOT(ISNA(VLOOKUP(A1847,Harvard!B:E,4,FALSE))), VLOOKUP(A1847,Harvard!B:E,4,FALSE), 0)</f>
        <v>1</v>
      </c>
      <c r="E1847">
        <f>IF(NOT(ISNA(VLOOKUP(A1847,UC!B:D, 3, FALSE))),VLOOKUP(A1847,UC!B:D, 2, FALSE)/VLOOKUP(A1847, UC!B:D, 3, FALSE), 0)</f>
        <v>1</v>
      </c>
      <c r="F1847">
        <f>IF(EXACT(VLOOKUP(F$1,Variables!$B$6:$C$32, 2, FALSE), "Yes"), LOOKUP($A1847,Collections!$A:$A,Collections!B:B), 0)</f>
        <v>0</v>
      </c>
      <c r="G1847">
        <f>IF(EXACT(VLOOKUP(G$1,Variables!$B$6:$C$32, 2, FALSE), "Yes"), LOOKUP($A1847,Collections!$A:$A,Collections!C:C), 0)</f>
        <v>0</v>
      </c>
      <c r="H1847">
        <f>IF(EXACT(VLOOKUP(H$1,Variables!$B$6:$C$32, 2, FALSE), "Yes"), LOOKUP($A1847,Collections!$A:$A,Collections!D:D), 0)</f>
        <v>1</v>
      </c>
      <c r="I1847">
        <f>IF(EXACT(VLOOKUP(I$1,Variables!$B$6:$C$32, 2, FALSE), "Yes"), LOOKUP($A1847,Collections!$A:$A,Collections!E:E), 0)</f>
        <v>0</v>
      </c>
      <c r="J1847">
        <f>IF(EXACT(VLOOKUP(J$1,Variables!$B$6:$C$32, 2, FALSE), "Yes"), LOOKUP($A1847,Collections!$A:$A,Collections!F:F), 0)</f>
        <v>0</v>
      </c>
      <c r="K1847">
        <f>IF(EXACT(VLOOKUP(K$1,Variables!$B$6:$C$32, 2, FALSE), "Yes"), LOOKUP($A1847,Collections!$A:$A,Collections!G:G), 0)</f>
        <v>0</v>
      </c>
      <c r="L1847">
        <f>IF(EXACT(VLOOKUP(L$1,Variables!$B$6:$C$32, 2, FALSE), "Yes"), LOOKUP($A1847,Collections!$A:$A,Collections!H:H), 0)</f>
        <v>0</v>
      </c>
      <c r="M1847">
        <f>IF(EXACT(VLOOKUP(M$1,Variables!$B$6:$C$32, 2, FALSE), "Yes"), LOOKUP($A1847,Collections!$A:$A,Collections!I:I), 0)</f>
        <v>0</v>
      </c>
      <c r="N1847">
        <f>IF(EXACT(VLOOKUP(N$1,Variables!$B$6:$C$32, 2, FALSE), "Yes"), LOOKUP($A1847,Collections!$A:$A,Collections!J:J), 0)</f>
        <v>0</v>
      </c>
      <c r="O1847">
        <f>IF(EXACT(VLOOKUP(O$1,Variables!$B$6:$C$32, 2, FALSE), "Yes"), LOOKUP($A1847,Collections!$A:$A,Collections!K:K), 0)</f>
        <v>0</v>
      </c>
      <c r="P1847">
        <f>IF(EXACT(VLOOKUP(P$1,Variables!$B$6:$C$32, 2, FALSE), "Yes"), LOOKUP($A1847,Collections!$A:$A,Collections!L:L), 0)</f>
        <v>0</v>
      </c>
      <c r="Q1847">
        <f>IF(EXACT(VLOOKUP(Q$1,Variables!$B$6:$C$32, 2, FALSE), "Yes"), LOOKUP($A1847,Collections!$A:$A,Collections!M:M), 0)</f>
        <v>0</v>
      </c>
      <c r="R1847">
        <f>IF(EXACT(VLOOKUP(R$1,Variables!$B$6:$C$32, 2, FALSE), "Yes"), LOOKUP($A1847,Collections!$A:$A,Collections!N:N), 0)</f>
        <v>0</v>
      </c>
      <c r="S1847">
        <f>IF(EXACT(VLOOKUP(S$1,Variables!$B$6:$C$32, 2, FALSE), "Yes"), LOOKUP($A1847,Collections!$A:$A,Collections!O:O), 0)</f>
        <v>0</v>
      </c>
      <c r="T1847">
        <f>IF(EXACT(VLOOKUP(T$1,Variables!$B$6:$C$32, 2, FALSE), "Yes"), LOOKUP($A1847,Collections!$A:$A,Collections!P:P), 0)</f>
        <v>0</v>
      </c>
      <c r="U1847">
        <f>IF(EXACT(VLOOKUP(U$1,Variables!$B$6:$C$32, 2, FALSE), "Yes"), LOOKUP($A1847,Collections!$A:$A,Collections!Q:Q), 0)</f>
        <v>0</v>
      </c>
      <c r="V1847">
        <f>IF(EXACT(VLOOKUP(V$1,Variables!$B$6:$C$32, 2, FALSE), "Yes"), LOOKUP($A1847,Collections!$A:$A,Collections!R:R), 0)</f>
        <v>0</v>
      </c>
      <c r="W1847">
        <f>IF(EXACT(VLOOKUP(W$1,Variables!$B$6:$C$32, 2, FALSE), "Yes"), LOOKUP($A1847,Collections!$A:$A,Collections!S:S), 0)</f>
        <v>0</v>
      </c>
      <c r="X1847">
        <f>IF(EXACT(VLOOKUP(X$1,Variables!$B$6:$C$32, 2, FALSE), "Yes"), LOOKUP($A1847,Collections!$A:$A,Collections!T:T), 0)</f>
        <v>0</v>
      </c>
      <c r="Y1847">
        <f>IF(EXACT(VLOOKUP(Y$1,Variables!$B$6:$C$32, 2, FALSE), "Yes"), LOOKUP($A1847,Collections!$A:$A,Collections!U:U), 0)</f>
        <v>0</v>
      </c>
      <c r="Z1847">
        <f>IF(EXACT(VLOOKUP(Z$1,Variables!$B$6:$C$32, 2, FALSE), "Yes"), LOOKUP($A1847,Collections!$A:$A,Collections!V:V), 0)</f>
        <v>0</v>
      </c>
      <c r="AA1847">
        <f>IF(EXACT(VLOOKUP(AA$1,Variables!$B$6:$C$32, 2, FALSE), "Yes"), LOOKUP($A1847,Collections!$A:$A,Collections!W:W), 0)</f>
        <v>0</v>
      </c>
      <c r="AB1847">
        <f>IF(EXACT(VLOOKUP(AB$1,Variables!$B$6:$C$32, 2, FALSE), "Yes"), LOOKUP($A1847,Collections!$A:$A,Collections!X:X), 0)</f>
        <v>0</v>
      </c>
      <c r="AC1847">
        <f>IF(EXACT(VLOOKUP(AC$1,Variables!$B$6:$C$32, 2, FALSE), "Yes"), LOOKUP($A1847,Collections!$A:$A,Collections!Y:Y), 0)</f>
        <v>0</v>
      </c>
      <c r="AD1847">
        <f>IF(EXACT(VLOOKUP(AD$1,Variables!$B$6:$C$32, 2, FALSE), "Yes"), LOOKUP($A1847,Collections!$A:$A,Collections!Z:Z), 0)</f>
        <v>0</v>
      </c>
      <c r="AE1847">
        <f>IF(EXACT(VLOOKUP(AE$1,Variables!$B$6:$C$32, 2, FALSE), "Yes"), LOOKUP($A1847,Collections!$A:$A,Collections!AA:AA), 0)</f>
        <v>0</v>
      </c>
      <c r="AF1847">
        <f>IF(EXACT(VLOOKUP(AF$1,Variables!$B$6:$C$32, 2, FALSE), "Yes"), LOOKUP($A1847,Collections!$A:$A,Collections!AB:AB), 0)</f>
        <v>0</v>
      </c>
      <c r="AG1847" t="str">
        <f t="shared" si="28"/>
        <v>Yes</v>
      </c>
      <c r="AH1847">
        <f>IF(D1847&gt;=Variables!$C$1,1,0)</f>
        <v>1</v>
      </c>
      <c r="AI1847">
        <f>IF(E1847&gt;=Variables!$C$1,1,0)</f>
        <v>1</v>
      </c>
    </row>
    <row r="1848" spans="1:35" x14ac:dyDescent="0.2">
      <c r="A1848" s="25">
        <v>10520368</v>
      </c>
      <c r="B1848" s="2" t="s">
        <v>1585</v>
      </c>
      <c r="C1848">
        <f>IF(ISNA(VLOOKUP(A1848,Images!A:C,3,FALSE)), 0, VLOOKUP(A1848,Images!A:C,3,FALSE))/IF(ISNA(VLOOKUP(A1848,Images!A:C,2,FALSE)), 1,VLOOKUP(A1848,Images!A:C,2,FALSE))</f>
        <v>2.8600612870275793E-2</v>
      </c>
      <c r="D1848">
        <f>IF(NOT(ISNA(VLOOKUP(A1848,Harvard!B:E,4,FALSE))), VLOOKUP(A1848,Harvard!B:E,4,FALSE), 0)</f>
        <v>1</v>
      </c>
      <c r="E1848">
        <f>IF(NOT(ISNA(VLOOKUP(A1848,UC!B:D, 3, FALSE))),VLOOKUP(A1848,UC!B:D, 2, FALSE)/VLOOKUP(A1848, UC!B:D, 3, FALSE), 0)</f>
        <v>1</v>
      </c>
      <c r="F1848">
        <f>IF(EXACT(VLOOKUP(F$1,Variables!$B$6:$C$32, 2, FALSE), "Yes"), LOOKUP($A1848,Collections!$A:$A,Collections!B:B), 0)</f>
        <v>0</v>
      </c>
      <c r="G1848">
        <f>IF(EXACT(VLOOKUP(G$1,Variables!$B$6:$C$32, 2, FALSE), "Yes"), LOOKUP($A1848,Collections!$A:$A,Collections!C:C), 0)</f>
        <v>0</v>
      </c>
      <c r="H1848">
        <f>IF(EXACT(VLOOKUP(H$1,Variables!$B$6:$C$32, 2, FALSE), "Yes"), LOOKUP($A1848,Collections!$A:$A,Collections!D:D), 0)</f>
        <v>0</v>
      </c>
      <c r="I1848">
        <f>IF(EXACT(VLOOKUP(I$1,Variables!$B$6:$C$32, 2, FALSE), "Yes"), LOOKUP($A1848,Collections!$A:$A,Collections!E:E), 0)</f>
        <v>0</v>
      </c>
      <c r="J1848">
        <f>IF(EXACT(VLOOKUP(J$1,Variables!$B$6:$C$32, 2, FALSE), "Yes"), LOOKUP($A1848,Collections!$A:$A,Collections!F:F), 0)</f>
        <v>0</v>
      </c>
      <c r="K1848">
        <f>IF(EXACT(VLOOKUP(K$1,Variables!$B$6:$C$32, 2, FALSE), "Yes"), LOOKUP($A1848,Collections!$A:$A,Collections!G:G), 0)</f>
        <v>0</v>
      </c>
      <c r="L1848">
        <f>IF(EXACT(VLOOKUP(L$1,Variables!$B$6:$C$32, 2, FALSE), "Yes"), LOOKUP($A1848,Collections!$A:$A,Collections!H:H), 0)</f>
        <v>0</v>
      </c>
      <c r="M1848">
        <f>IF(EXACT(VLOOKUP(M$1,Variables!$B$6:$C$32, 2, FALSE), "Yes"), LOOKUP($A1848,Collections!$A:$A,Collections!I:I), 0)</f>
        <v>0</v>
      </c>
      <c r="N1848">
        <f>IF(EXACT(VLOOKUP(N$1,Variables!$B$6:$C$32, 2, FALSE), "Yes"), LOOKUP($A1848,Collections!$A:$A,Collections!J:J), 0)</f>
        <v>0</v>
      </c>
      <c r="O1848">
        <f>IF(EXACT(VLOOKUP(O$1,Variables!$B$6:$C$32, 2, FALSE), "Yes"), LOOKUP($A1848,Collections!$A:$A,Collections!K:K), 0)</f>
        <v>0</v>
      </c>
      <c r="P1848">
        <f>IF(EXACT(VLOOKUP(P$1,Variables!$B$6:$C$32, 2, FALSE), "Yes"), LOOKUP($A1848,Collections!$A:$A,Collections!L:L), 0)</f>
        <v>0</v>
      </c>
      <c r="Q1848">
        <f>IF(EXACT(VLOOKUP(Q$1,Variables!$B$6:$C$32, 2, FALSE), "Yes"), LOOKUP($A1848,Collections!$A:$A,Collections!M:M), 0)</f>
        <v>0</v>
      </c>
      <c r="R1848">
        <f>IF(EXACT(VLOOKUP(R$1,Variables!$B$6:$C$32, 2, FALSE), "Yes"), LOOKUP($A1848,Collections!$A:$A,Collections!N:N), 0)</f>
        <v>0</v>
      </c>
      <c r="S1848">
        <f>IF(EXACT(VLOOKUP(S$1,Variables!$B$6:$C$32, 2, FALSE), "Yes"), LOOKUP($A1848,Collections!$A:$A,Collections!O:O), 0)</f>
        <v>0</v>
      </c>
      <c r="T1848">
        <f>IF(EXACT(VLOOKUP(T$1,Variables!$B$6:$C$32, 2, FALSE), "Yes"), LOOKUP($A1848,Collections!$A:$A,Collections!P:P), 0)</f>
        <v>0</v>
      </c>
      <c r="U1848">
        <f>IF(EXACT(VLOOKUP(U$1,Variables!$B$6:$C$32, 2, FALSE), "Yes"), LOOKUP($A1848,Collections!$A:$A,Collections!Q:Q), 0)</f>
        <v>0</v>
      </c>
      <c r="V1848">
        <f>IF(EXACT(VLOOKUP(V$1,Variables!$B$6:$C$32, 2, FALSE), "Yes"), LOOKUP($A1848,Collections!$A:$A,Collections!R:R), 0)</f>
        <v>0</v>
      </c>
      <c r="W1848">
        <f>IF(EXACT(VLOOKUP(W$1,Variables!$B$6:$C$32, 2, FALSE), "Yes"), LOOKUP($A1848,Collections!$A:$A,Collections!S:S), 0)</f>
        <v>0</v>
      </c>
      <c r="X1848">
        <f>IF(EXACT(VLOOKUP(X$1,Variables!$B$6:$C$32, 2, FALSE), "Yes"), LOOKUP($A1848,Collections!$A:$A,Collections!T:T), 0)</f>
        <v>0</v>
      </c>
      <c r="Y1848">
        <f>IF(EXACT(VLOOKUP(Y$1,Variables!$B$6:$C$32, 2, FALSE), "Yes"), LOOKUP($A1848,Collections!$A:$A,Collections!U:U), 0)</f>
        <v>0</v>
      </c>
      <c r="Z1848">
        <f>IF(EXACT(VLOOKUP(Z$1,Variables!$B$6:$C$32, 2, FALSE), "Yes"), LOOKUP($A1848,Collections!$A:$A,Collections!V:V), 0)</f>
        <v>0</v>
      </c>
      <c r="AA1848">
        <f>IF(EXACT(VLOOKUP(AA$1,Variables!$B$6:$C$32, 2, FALSE), "Yes"), LOOKUP($A1848,Collections!$A:$A,Collections!W:W), 0)</f>
        <v>0</v>
      </c>
      <c r="AB1848">
        <f>IF(EXACT(VLOOKUP(AB$1,Variables!$B$6:$C$32, 2, FALSE), "Yes"), LOOKUP($A1848,Collections!$A:$A,Collections!X:X), 0)</f>
        <v>1</v>
      </c>
      <c r="AC1848">
        <f>IF(EXACT(VLOOKUP(AC$1,Variables!$B$6:$C$32, 2, FALSE), "Yes"), LOOKUP($A1848,Collections!$A:$A,Collections!Y:Y), 0)</f>
        <v>0</v>
      </c>
      <c r="AD1848">
        <f>IF(EXACT(VLOOKUP(AD$1,Variables!$B$6:$C$32, 2, FALSE), "Yes"), LOOKUP($A1848,Collections!$A:$A,Collections!Z:Z), 0)</f>
        <v>0</v>
      </c>
      <c r="AE1848">
        <f>IF(EXACT(VLOOKUP(AE$1,Variables!$B$6:$C$32, 2, FALSE), "Yes"), LOOKUP($A1848,Collections!$A:$A,Collections!AA:AA), 0)</f>
        <v>0</v>
      </c>
      <c r="AF1848">
        <f>IF(EXACT(VLOOKUP(AF$1,Variables!$B$6:$C$32, 2, FALSE), "Yes"), LOOKUP($A1848,Collections!$A:$A,Collections!AB:AB), 0)</f>
        <v>0</v>
      </c>
      <c r="AG1848" t="str">
        <f t="shared" si="28"/>
        <v>Yes</v>
      </c>
      <c r="AH1848">
        <f>IF(D1848&gt;=Variables!$C$1,1,0)</f>
        <v>1</v>
      </c>
      <c r="AI1848">
        <f>IF(E1848&gt;=Variables!$C$1,1,0)</f>
        <v>1</v>
      </c>
    </row>
    <row r="1849" spans="1:35" x14ac:dyDescent="0.2">
      <c r="A1849" s="25">
        <v>222925</v>
      </c>
      <c r="B1849" s="2" t="s">
        <v>2065</v>
      </c>
      <c r="C1849">
        <f>IF(ISNA(VLOOKUP(A1849,Images!A:C,3,FALSE)), 0, VLOOKUP(A1849,Images!A:C,3,FALSE))/IF(ISNA(VLOOKUP(A1849,Images!A:C,2,FALSE)), 1,VLOOKUP(A1849,Images!A:C,2,FALSE))</f>
        <v>2.4251069900142655E-2</v>
      </c>
      <c r="D1849">
        <f>IF(NOT(ISNA(VLOOKUP(A1849,Harvard!B:E,4,FALSE))), VLOOKUP(A1849,Harvard!B:E,4,FALSE), 0)</f>
        <v>1</v>
      </c>
      <c r="E1849">
        <f>IF(NOT(ISNA(VLOOKUP(A1849,UC!B:D, 3, FALSE))),VLOOKUP(A1849,UC!B:D, 2, FALSE)/VLOOKUP(A1849, UC!B:D, 3, FALSE), 0)</f>
        <v>0</v>
      </c>
      <c r="F1849">
        <f>IF(EXACT(VLOOKUP(F$1,Variables!$B$6:$C$32, 2, FALSE), "Yes"), LOOKUP($A1849,Collections!$A:$A,Collections!B:B), 0)</f>
        <v>0</v>
      </c>
      <c r="G1849">
        <f>IF(EXACT(VLOOKUP(G$1,Variables!$B$6:$C$32, 2, FALSE), "Yes"), LOOKUP($A1849,Collections!$A:$A,Collections!C:C), 0)</f>
        <v>0</v>
      </c>
      <c r="H1849">
        <f>IF(EXACT(VLOOKUP(H$1,Variables!$B$6:$C$32, 2, FALSE), "Yes"), LOOKUP($A1849,Collections!$A:$A,Collections!D:D), 0)</f>
        <v>0</v>
      </c>
      <c r="I1849">
        <f>IF(EXACT(VLOOKUP(I$1,Variables!$B$6:$C$32, 2, FALSE), "Yes"), LOOKUP($A1849,Collections!$A:$A,Collections!E:E), 0)</f>
        <v>0</v>
      </c>
      <c r="J1849">
        <f>IF(EXACT(VLOOKUP(J$1,Variables!$B$6:$C$32, 2, FALSE), "Yes"), LOOKUP($A1849,Collections!$A:$A,Collections!F:F), 0)</f>
        <v>0</v>
      </c>
      <c r="K1849">
        <f>IF(EXACT(VLOOKUP(K$1,Variables!$B$6:$C$32, 2, FALSE), "Yes"), LOOKUP($A1849,Collections!$A:$A,Collections!G:G), 0)</f>
        <v>0</v>
      </c>
      <c r="L1849">
        <f>IF(EXACT(VLOOKUP(L$1,Variables!$B$6:$C$32, 2, FALSE), "Yes"), LOOKUP($A1849,Collections!$A:$A,Collections!H:H), 0)</f>
        <v>0</v>
      </c>
      <c r="M1849">
        <f>IF(EXACT(VLOOKUP(M$1,Variables!$B$6:$C$32, 2, FALSE), "Yes"), LOOKUP($A1849,Collections!$A:$A,Collections!I:I), 0)</f>
        <v>0</v>
      </c>
      <c r="N1849">
        <f>IF(EXACT(VLOOKUP(N$1,Variables!$B$6:$C$32, 2, FALSE), "Yes"), LOOKUP($A1849,Collections!$A:$A,Collections!J:J), 0)</f>
        <v>1</v>
      </c>
      <c r="O1849">
        <f>IF(EXACT(VLOOKUP(O$1,Variables!$B$6:$C$32, 2, FALSE), "Yes"), LOOKUP($A1849,Collections!$A:$A,Collections!K:K), 0)</f>
        <v>0</v>
      </c>
      <c r="P1849">
        <f>IF(EXACT(VLOOKUP(P$1,Variables!$B$6:$C$32, 2, FALSE), "Yes"), LOOKUP($A1849,Collections!$A:$A,Collections!L:L), 0)</f>
        <v>0</v>
      </c>
      <c r="Q1849">
        <f>IF(EXACT(VLOOKUP(Q$1,Variables!$B$6:$C$32, 2, FALSE), "Yes"), LOOKUP($A1849,Collections!$A:$A,Collections!M:M), 0)</f>
        <v>0</v>
      </c>
      <c r="R1849">
        <f>IF(EXACT(VLOOKUP(R$1,Variables!$B$6:$C$32, 2, FALSE), "Yes"), LOOKUP($A1849,Collections!$A:$A,Collections!N:N), 0)</f>
        <v>0</v>
      </c>
      <c r="S1849">
        <f>IF(EXACT(VLOOKUP(S$1,Variables!$B$6:$C$32, 2, FALSE), "Yes"), LOOKUP($A1849,Collections!$A:$A,Collections!O:O), 0)</f>
        <v>0</v>
      </c>
      <c r="T1849">
        <f>IF(EXACT(VLOOKUP(T$1,Variables!$B$6:$C$32, 2, FALSE), "Yes"), LOOKUP($A1849,Collections!$A:$A,Collections!P:P), 0)</f>
        <v>0</v>
      </c>
      <c r="U1849">
        <f>IF(EXACT(VLOOKUP(U$1,Variables!$B$6:$C$32, 2, FALSE), "Yes"), LOOKUP($A1849,Collections!$A:$A,Collections!Q:Q), 0)</f>
        <v>0</v>
      </c>
      <c r="V1849">
        <f>IF(EXACT(VLOOKUP(V$1,Variables!$B$6:$C$32, 2, FALSE), "Yes"), LOOKUP($A1849,Collections!$A:$A,Collections!R:R), 0)</f>
        <v>0</v>
      </c>
      <c r="W1849">
        <f>IF(EXACT(VLOOKUP(W$1,Variables!$B$6:$C$32, 2, FALSE), "Yes"), LOOKUP($A1849,Collections!$A:$A,Collections!S:S), 0)</f>
        <v>0</v>
      </c>
      <c r="X1849">
        <f>IF(EXACT(VLOOKUP(X$1,Variables!$B$6:$C$32, 2, FALSE), "Yes"), LOOKUP($A1849,Collections!$A:$A,Collections!T:T), 0)</f>
        <v>0</v>
      </c>
      <c r="Y1849">
        <f>IF(EXACT(VLOOKUP(Y$1,Variables!$B$6:$C$32, 2, FALSE), "Yes"), LOOKUP($A1849,Collections!$A:$A,Collections!U:U), 0)</f>
        <v>0</v>
      </c>
      <c r="Z1849">
        <f>IF(EXACT(VLOOKUP(Z$1,Variables!$B$6:$C$32, 2, FALSE), "Yes"), LOOKUP($A1849,Collections!$A:$A,Collections!V:V), 0)</f>
        <v>0</v>
      </c>
      <c r="AA1849">
        <f>IF(EXACT(VLOOKUP(AA$1,Variables!$B$6:$C$32, 2, FALSE), "Yes"), LOOKUP($A1849,Collections!$A:$A,Collections!W:W), 0)</f>
        <v>0</v>
      </c>
      <c r="AB1849">
        <f>IF(EXACT(VLOOKUP(AB$1,Variables!$B$6:$C$32, 2, FALSE), "Yes"), LOOKUP($A1849,Collections!$A:$A,Collections!X:X), 0)</f>
        <v>0</v>
      </c>
      <c r="AC1849">
        <f>IF(EXACT(VLOOKUP(AC$1,Variables!$B$6:$C$32, 2, FALSE), "Yes"), LOOKUP($A1849,Collections!$A:$A,Collections!Y:Y), 0)</f>
        <v>0</v>
      </c>
      <c r="AD1849">
        <f>IF(EXACT(VLOOKUP(AD$1,Variables!$B$6:$C$32, 2, FALSE), "Yes"), LOOKUP($A1849,Collections!$A:$A,Collections!Z:Z), 0)</f>
        <v>0</v>
      </c>
      <c r="AE1849">
        <f>IF(EXACT(VLOOKUP(AE$1,Variables!$B$6:$C$32, 2, FALSE), "Yes"), LOOKUP($A1849,Collections!$A:$A,Collections!AA:AA), 0)</f>
        <v>0</v>
      </c>
      <c r="AF1849">
        <f>IF(EXACT(VLOOKUP(AF$1,Variables!$B$6:$C$32, 2, FALSE), "Yes"), LOOKUP($A1849,Collections!$A:$A,Collections!AB:AB), 0)</f>
        <v>0</v>
      </c>
      <c r="AG1849" t="str">
        <f t="shared" si="28"/>
        <v>Yes</v>
      </c>
      <c r="AH1849">
        <f>IF(D1849&gt;=Variables!$C$1,1,0)</f>
        <v>1</v>
      </c>
      <c r="AI1849">
        <f>IF(E1849&gt;=Variables!$C$1,1,0)</f>
        <v>0</v>
      </c>
    </row>
    <row r="1850" spans="1:35" x14ac:dyDescent="0.2">
      <c r="A1850" s="25">
        <v>222984</v>
      </c>
      <c r="B1850" s="2" t="s">
        <v>1385</v>
      </c>
      <c r="C1850">
        <f>IF(ISNA(VLOOKUP(A1850,Images!A:C,3,FALSE)), 0, VLOOKUP(A1850,Images!A:C,3,FALSE))/IF(ISNA(VLOOKUP(A1850,Images!A:C,2,FALSE)), 1,VLOOKUP(A1850,Images!A:C,2,FALSE))</f>
        <v>9.1117652151328898E-3</v>
      </c>
      <c r="D1850">
        <f>IF(NOT(ISNA(VLOOKUP(A1850,Harvard!B:E,4,FALSE))), VLOOKUP(A1850,Harvard!B:E,4,FALSE), 0)</f>
        <v>0.99680000000000002</v>
      </c>
      <c r="E1850">
        <f>IF(NOT(ISNA(VLOOKUP(A1850,UC!B:D, 3, FALSE))),VLOOKUP(A1850,UC!B:D, 2, FALSE)/VLOOKUP(A1850, UC!B:D, 3, FALSE), 0)</f>
        <v>0.97902097902097907</v>
      </c>
      <c r="F1850">
        <f>IF(EXACT(VLOOKUP(F$1,Variables!$B$6:$C$32, 2, FALSE), "Yes"), LOOKUP($A1850,Collections!$A:$A,Collections!B:B), 0)</f>
        <v>1</v>
      </c>
      <c r="G1850">
        <f>IF(EXACT(VLOOKUP(G$1,Variables!$B$6:$C$32, 2, FALSE), "Yes"), LOOKUP($A1850,Collections!$A:$A,Collections!C:C), 0)</f>
        <v>0</v>
      </c>
      <c r="H1850">
        <f>IF(EXACT(VLOOKUP(H$1,Variables!$B$6:$C$32, 2, FALSE), "Yes"), LOOKUP($A1850,Collections!$A:$A,Collections!D:D), 0)</f>
        <v>0</v>
      </c>
      <c r="I1850">
        <f>IF(EXACT(VLOOKUP(I$1,Variables!$B$6:$C$32, 2, FALSE), "Yes"), LOOKUP($A1850,Collections!$A:$A,Collections!E:E), 0)</f>
        <v>0</v>
      </c>
      <c r="J1850">
        <f>IF(EXACT(VLOOKUP(J$1,Variables!$B$6:$C$32, 2, FALSE), "Yes"), LOOKUP($A1850,Collections!$A:$A,Collections!F:F), 0)</f>
        <v>0</v>
      </c>
      <c r="K1850">
        <f>IF(EXACT(VLOOKUP(K$1,Variables!$B$6:$C$32, 2, FALSE), "Yes"), LOOKUP($A1850,Collections!$A:$A,Collections!G:G), 0)</f>
        <v>0</v>
      </c>
      <c r="L1850">
        <f>IF(EXACT(VLOOKUP(L$1,Variables!$B$6:$C$32, 2, FALSE), "Yes"), LOOKUP($A1850,Collections!$A:$A,Collections!H:H), 0)</f>
        <v>0</v>
      </c>
      <c r="M1850">
        <f>IF(EXACT(VLOOKUP(M$1,Variables!$B$6:$C$32, 2, FALSE), "Yes"), LOOKUP($A1850,Collections!$A:$A,Collections!I:I), 0)</f>
        <v>0</v>
      </c>
      <c r="N1850">
        <f>IF(EXACT(VLOOKUP(N$1,Variables!$B$6:$C$32, 2, FALSE), "Yes"), LOOKUP($A1850,Collections!$A:$A,Collections!J:J), 0)</f>
        <v>0</v>
      </c>
      <c r="O1850">
        <f>IF(EXACT(VLOOKUP(O$1,Variables!$B$6:$C$32, 2, FALSE), "Yes"), LOOKUP($A1850,Collections!$A:$A,Collections!K:K), 0)</f>
        <v>0</v>
      </c>
      <c r="P1850">
        <f>IF(EXACT(VLOOKUP(P$1,Variables!$B$6:$C$32, 2, FALSE), "Yes"), LOOKUP($A1850,Collections!$A:$A,Collections!L:L), 0)</f>
        <v>0</v>
      </c>
      <c r="Q1850">
        <f>IF(EXACT(VLOOKUP(Q$1,Variables!$B$6:$C$32, 2, FALSE), "Yes"), LOOKUP($A1850,Collections!$A:$A,Collections!M:M), 0)</f>
        <v>0</v>
      </c>
      <c r="R1850">
        <f>IF(EXACT(VLOOKUP(R$1,Variables!$B$6:$C$32, 2, FALSE), "Yes"), LOOKUP($A1850,Collections!$A:$A,Collections!N:N), 0)</f>
        <v>0</v>
      </c>
      <c r="S1850">
        <f>IF(EXACT(VLOOKUP(S$1,Variables!$B$6:$C$32, 2, FALSE), "Yes"), LOOKUP($A1850,Collections!$A:$A,Collections!O:O), 0)</f>
        <v>0</v>
      </c>
      <c r="T1850">
        <f>IF(EXACT(VLOOKUP(T$1,Variables!$B$6:$C$32, 2, FALSE), "Yes"), LOOKUP($A1850,Collections!$A:$A,Collections!P:P), 0)</f>
        <v>0</v>
      </c>
      <c r="U1850">
        <f>IF(EXACT(VLOOKUP(U$1,Variables!$B$6:$C$32, 2, FALSE), "Yes"), LOOKUP($A1850,Collections!$A:$A,Collections!Q:Q), 0)</f>
        <v>0</v>
      </c>
      <c r="V1850">
        <f>IF(EXACT(VLOOKUP(V$1,Variables!$B$6:$C$32, 2, FALSE), "Yes"), LOOKUP($A1850,Collections!$A:$A,Collections!R:R), 0)</f>
        <v>0</v>
      </c>
      <c r="W1850">
        <f>IF(EXACT(VLOOKUP(W$1,Variables!$B$6:$C$32, 2, FALSE), "Yes"), LOOKUP($A1850,Collections!$A:$A,Collections!S:S), 0)</f>
        <v>0</v>
      </c>
      <c r="X1850">
        <f>IF(EXACT(VLOOKUP(X$1,Variables!$B$6:$C$32, 2, FALSE), "Yes"), LOOKUP($A1850,Collections!$A:$A,Collections!T:T), 0)</f>
        <v>0</v>
      </c>
      <c r="Y1850">
        <f>IF(EXACT(VLOOKUP(Y$1,Variables!$B$6:$C$32, 2, FALSE), "Yes"), LOOKUP($A1850,Collections!$A:$A,Collections!U:U), 0)</f>
        <v>0</v>
      </c>
      <c r="Z1850">
        <f>IF(EXACT(VLOOKUP(Z$1,Variables!$B$6:$C$32, 2, FALSE), "Yes"), LOOKUP($A1850,Collections!$A:$A,Collections!V:V), 0)</f>
        <v>0</v>
      </c>
      <c r="AA1850">
        <f>IF(EXACT(VLOOKUP(AA$1,Variables!$B$6:$C$32, 2, FALSE), "Yes"), LOOKUP($A1850,Collections!$A:$A,Collections!W:W), 0)</f>
        <v>0</v>
      </c>
      <c r="AB1850">
        <f>IF(EXACT(VLOOKUP(AB$1,Variables!$B$6:$C$32, 2, FALSE), "Yes"), LOOKUP($A1850,Collections!$A:$A,Collections!X:X), 0)</f>
        <v>0</v>
      </c>
      <c r="AC1850">
        <f>IF(EXACT(VLOOKUP(AC$1,Variables!$B$6:$C$32, 2, FALSE), "Yes"), LOOKUP($A1850,Collections!$A:$A,Collections!Y:Y), 0)</f>
        <v>0</v>
      </c>
      <c r="AD1850">
        <f>IF(EXACT(VLOOKUP(AD$1,Variables!$B$6:$C$32, 2, FALSE), "Yes"), LOOKUP($A1850,Collections!$A:$A,Collections!Z:Z), 0)</f>
        <v>0</v>
      </c>
      <c r="AE1850">
        <f>IF(EXACT(VLOOKUP(AE$1,Variables!$B$6:$C$32, 2, FALSE), "Yes"), LOOKUP($A1850,Collections!$A:$A,Collections!AA:AA), 0)</f>
        <v>0</v>
      </c>
      <c r="AF1850">
        <f>IF(EXACT(VLOOKUP(AF$1,Variables!$B$6:$C$32, 2, FALSE), "Yes"), LOOKUP($A1850,Collections!$A:$A,Collections!AB:AB), 0)</f>
        <v>0</v>
      </c>
      <c r="AG1850" t="str">
        <f t="shared" si="28"/>
        <v>Yes</v>
      </c>
      <c r="AH1850">
        <f>IF(D1850&gt;=Variables!$C$1,1,0)</f>
        <v>1</v>
      </c>
      <c r="AI1850">
        <f>IF(E1850&gt;=Variables!$C$1,1,0)</f>
        <v>1</v>
      </c>
    </row>
    <row r="1851" spans="1:35" x14ac:dyDescent="0.2">
      <c r="A1851" s="25">
        <v>222992</v>
      </c>
      <c r="B1851" s="2" t="s">
        <v>1386</v>
      </c>
      <c r="C1851">
        <f>IF(ISNA(VLOOKUP(A1851,Images!A:C,3,FALSE)), 0, VLOOKUP(A1851,Images!A:C,3,FALSE))/IF(ISNA(VLOOKUP(A1851,Images!A:C,2,FALSE)), 1,VLOOKUP(A1851,Images!A:C,2,FALSE))</f>
        <v>2.524854031876282E-3</v>
      </c>
      <c r="D1851">
        <f>IF(NOT(ISNA(VLOOKUP(A1851,Harvard!B:E,4,FALSE))), VLOOKUP(A1851,Harvard!B:E,4,FALSE), 0)</f>
        <v>0.98129999999999995</v>
      </c>
      <c r="E1851">
        <f>IF(NOT(ISNA(VLOOKUP(A1851,UC!B:D, 3, FALSE))),VLOOKUP(A1851,UC!B:D, 2, FALSE)/VLOOKUP(A1851, UC!B:D, 3, FALSE), 0)</f>
        <v>0.97499999999999998</v>
      </c>
      <c r="F1851">
        <f>IF(EXACT(VLOOKUP(F$1,Variables!$B$6:$C$32, 2, FALSE), "Yes"), LOOKUP($A1851,Collections!$A:$A,Collections!B:B), 0)</f>
        <v>1</v>
      </c>
      <c r="G1851">
        <f>IF(EXACT(VLOOKUP(G$1,Variables!$B$6:$C$32, 2, FALSE), "Yes"), LOOKUP($A1851,Collections!$A:$A,Collections!C:C), 0)</f>
        <v>0</v>
      </c>
      <c r="H1851">
        <f>IF(EXACT(VLOOKUP(H$1,Variables!$B$6:$C$32, 2, FALSE), "Yes"), LOOKUP($A1851,Collections!$A:$A,Collections!D:D), 0)</f>
        <v>0</v>
      </c>
      <c r="I1851">
        <f>IF(EXACT(VLOOKUP(I$1,Variables!$B$6:$C$32, 2, FALSE), "Yes"), LOOKUP($A1851,Collections!$A:$A,Collections!E:E), 0)</f>
        <v>0</v>
      </c>
      <c r="J1851">
        <f>IF(EXACT(VLOOKUP(J$1,Variables!$B$6:$C$32, 2, FALSE), "Yes"), LOOKUP($A1851,Collections!$A:$A,Collections!F:F), 0)</f>
        <v>0</v>
      </c>
      <c r="K1851">
        <f>IF(EXACT(VLOOKUP(K$1,Variables!$B$6:$C$32, 2, FALSE), "Yes"), LOOKUP($A1851,Collections!$A:$A,Collections!G:G), 0)</f>
        <v>0</v>
      </c>
      <c r="L1851">
        <f>IF(EXACT(VLOOKUP(L$1,Variables!$B$6:$C$32, 2, FALSE), "Yes"), LOOKUP($A1851,Collections!$A:$A,Collections!H:H), 0)</f>
        <v>0</v>
      </c>
      <c r="M1851">
        <f>IF(EXACT(VLOOKUP(M$1,Variables!$B$6:$C$32, 2, FALSE), "Yes"), LOOKUP($A1851,Collections!$A:$A,Collections!I:I), 0)</f>
        <v>0</v>
      </c>
      <c r="N1851">
        <f>IF(EXACT(VLOOKUP(N$1,Variables!$B$6:$C$32, 2, FALSE), "Yes"), LOOKUP($A1851,Collections!$A:$A,Collections!J:J), 0)</f>
        <v>0</v>
      </c>
      <c r="O1851">
        <f>IF(EXACT(VLOOKUP(O$1,Variables!$B$6:$C$32, 2, FALSE), "Yes"), LOOKUP($A1851,Collections!$A:$A,Collections!K:K), 0)</f>
        <v>0</v>
      </c>
      <c r="P1851">
        <f>IF(EXACT(VLOOKUP(P$1,Variables!$B$6:$C$32, 2, FALSE), "Yes"), LOOKUP($A1851,Collections!$A:$A,Collections!L:L), 0)</f>
        <v>0</v>
      </c>
      <c r="Q1851">
        <f>IF(EXACT(VLOOKUP(Q$1,Variables!$B$6:$C$32, 2, FALSE), "Yes"), LOOKUP($A1851,Collections!$A:$A,Collections!M:M), 0)</f>
        <v>0</v>
      </c>
      <c r="R1851">
        <f>IF(EXACT(VLOOKUP(R$1,Variables!$B$6:$C$32, 2, FALSE), "Yes"), LOOKUP($A1851,Collections!$A:$A,Collections!N:N), 0)</f>
        <v>0</v>
      </c>
      <c r="S1851">
        <f>IF(EXACT(VLOOKUP(S$1,Variables!$B$6:$C$32, 2, FALSE), "Yes"), LOOKUP($A1851,Collections!$A:$A,Collections!O:O), 0)</f>
        <v>0</v>
      </c>
      <c r="T1851">
        <f>IF(EXACT(VLOOKUP(T$1,Variables!$B$6:$C$32, 2, FALSE), "Yes"), LOOKUP($A1851,Collections!$A:$A,Collections!P:P), 0)</f>
        <v>0</v>
      </c>
      <c r="U1851">
        <f>IF(EXACT(VLOOKUP(U$1,Variables!$B$6:$C$32, 2, FALSE), "Yes"), LOOKUP($A1851,Collections!$A:$A,Collections!Q:Q), 0)</f>
        <v>0</v>
      </c>
      <c r="V1851">
        <f>IF(EXACT(VLOOKUP(V$1,Variables!$B$6:$C$32, 2, FALSE), "Yes"), LOOKUP($A1851,Collections!$A:$A,Collections!R:R), 0)</f>
        <v>0</v>
      </c>
      <c r="W1851">
        <f>IF(EXACT(VLOOKUP(W$1,Variables!$B$6:$C$32, 2, FALSE), "Yes"), LOOKUP($A1851,Collections!$A:$A,Collections!S:S), 0)</f>
        <v>0</v>
      </c>
      <c r="X1851">
        <f>IF(EXACT(VLOOKUP(X$1,Variables!$B$6:$C$32, 2, FALSE), "Yes"), LOOKUP($A1851,Collections!$A:$A,Collections!T:T), 0)</f>
        <v>0</v>
      </c>
      <c r="Y1851">
        <f>IF(EXACT(VLOOKUP(Y$1,Variables!$B$6:$C$32, 2, FALSE), "Yes"), LOOKUP($A1851,Collections!$A:$A,Collections!U:U), 0)</f>
        <v>0</v>
      </c>
      <c r="Z1851">
        <f>IF(EXACT(VLOOKUP(Z$1,Variables!$B$6:$C$32, 2, FALSE), "Yes"), LOOKUP($A1851,Collections!$A:$A,Collections!V:V), 0)</f>
        <v>0</v>
      </c>
      <c r="AA1851">
        <f>IF(EXACT(VLOOKUP(AA$1,Variables!$B$6:$C$32, 2, FALSE), "Yes"), LOOKUP($A1851,Collections!$A:$A,Collections!W:W), 0)</f>
        <v>0</v>
      </c>
      <c r="AB1851">
        <f>IF(EXACT(VLOOKUP(AB$1,Variables!$B$6:$C$32, 2, FALSE), "Yes"), LOOKUP($A1851,Collections!$A:$A,Collections!X:X), 0)</f>
        <v>0</v>
      </c>
      <c r="AC1851">
        <f>IF(EXACT(VLOOKUP(AC$1,Variables!$B$6:$C$32, 2, FALSE), "Yes"), LOOKUP($A1851,Collections!$A:$A,Collections!Y:Y), 0)</f>
        <v>0</v>
      </c>
      <c r="AD1851">
        <f>IF(EXACT(VLOOKUP(AD$1,Variables!$B$6:$C$32, 2, FALSE), "Yes"), LOOKUP($A1851,Collections!$A:$A,Collections!Z:Z), 0)</f>
        <v>0</v>
      </c>
      <c r="AE1851">
        <f>IF(EXACT(VLOOKUP(AE$1,Variables!$B$6:$C$32, 2, FALSE), "Yes"), LOOKUP($A1851,Collections!$A:$A,Collections!AA:AA), 0)</f>
        <v>0</v>
      </c>
      <c r="AF1851">
        <f>IF(EXACT(VLOOKUP(AF$1,Variables!$B$6:$C$32, 2, FALSE), "Yes"), LOOKUP($A1851,Collections!$A:$A,Collections!AB:AB), 0)</f>
        <v>0</v>
      </c>
      <c r="AG1851" t="str">
        <f t="shared" si="28"/>
        <v>Yes</v>
      </c>
      <c r="AH1851">
        <f>IF(D1851&gt;=Variables!$C$1,1,0)</f>
        <v>1</v>
      </c>
      <c r="AI1851">
        <f>IF(E1851&gt;=Variables!$C$1,1,0)</f>
        <v>1</v>
      </c>
    </row>
    <row r="1852" spans="1:35" x14ac:dyDescent="0.2">
      <c r="A1852" s="25">
        <v>223344</v>
      </c>
      <c r="B1852" s="2" t="s">
        <v>1387</v>
      </c>
      <c r="C1852">
        <f>IF(ISNA(VLOOKUP(A1852,Images!A:C,3,FALSE)), 0, VLOOKUP(A1852,Images!A:C,3,FALSE))/IF(ISNA(VLOOKUP(A1852,Images!A:C,2,FALSE)), 1,VLOOKUP(A1852,Images!A:C,2,FALSE))</f>
        <v>2.002889414236932E-2</v>
      </c>
      <c r="D1852">
        <f>IF(NOT(ISNA(VLOOKUP(A1852,Harvard!B:E,4,FALSE))), VLOOKUP(A1852,Harvard!B:E,4,FALSE), 0)</f>
        <v>0.95379999999999998</v>
      </c>
      <c r="E1852">
        <f>IF(NOT(ISNA(VLOOKUP(A1852,UC!B:D, 3, FALSE))),VLOOKUP(A1852,UC!B:D, 2, FALSE)/VLOOKUP(A1852, UC!B:D, 3, FALSE), 0)</f>
        <v>0.83076923076923082</v>
      </c>
      <c r="F1852">
        <f>IF(EXACT(VLOOKUP(F$1,Variables!$B$6:$C$32, 2, FALSE), "Yes"), LOOKUP($A1852,Collections!$A:$A,Collections!B:B), 0)</f>
        <v>0</v>
      </c>
      <c r="G1852">
        <f>IF(EXACT(VLOOKUP(G$1,Variables!$B$6:$C$32, 2, FALSE), "Yes"), LOOKUP($A1852,Collections!$A:$A,Collections!C:C), 0)</f>
        <v>0</v>
      </c>
      <c r="H1852">
        <f>IF(EXACT(VLOOKUP(H$1,Variables!$B$6:$C$32, 2, FALSE), "Yes"), LOOKUP($A1852,Collections!$A:$A,Collections!D:D), 0)</f>
        <v>0</v>
      </c>
      <c r="I1852">
        <f>IF(EXACT(VLOOKUP(I$1,Variables!$B$6:$C$32, 2, FALSE), "Yes"), LOOKUP($A1852,Collections!$A:$A,Collections!E:E), 0)</f>
        <v>0</v>
      </c>
      <c r="J1852">
        <f>IF(EXACT(VLOOKUP(J$1,Variables!$B$6:$C$32, 2, FALSE), "Yes"), LOOKUP($A1852,Collections!$A:$A,Collections!F:F), 0)</f>
        <v>0</v>
      </c>
      <c r="K1852">
        <f>IF(EXACT(VLOOKUP(K$1,Variables!$B$6:$C$32, 2, FALSE), "Yes"), LOOKUP($A1852,Collections!$A:$A,Collections!G:G), 0)</f>
        <v>1</v>
      </c>
      <c r="L1852">
        <f>IF(EXACT(VLOOKUP(L$1,Variables!$B$6:$C$32, 2, FALSE), "Yes"), LOOKUP($A1852,Collections!$A:$A,Collections!H:H), 0)</f>
        <v>0</v>
      </c>
      <c r="M1852">
        <f>IF(EXACT(VLOOKUP(M$1,Variables!$B$6:$C$32, 2, FALSE), "Yes"), LOOKUP($A1852,Collections!$A:$A,Collections!I:I), 0)</f>
        <v>0</v>
      </c>
      <c r="N1852">
        <f>IF(EXACT(VLOOKUP(N$1,Variables!$B$6:$C$32, 2, FALSE), "Yes"), LOOKUP($A1852,Collections!$A:$A,Collections!J:J), 0)</f>
        <v>0</v>
      </c>
      <c r="O1852">
        <f>IF(EXACT(VLOOKUP(O$1,Variables!$B$6:$C$32, 2, FALSE), "Yes"), LOOKUP($A1852,Collections!$A:$A,Collections!K:K), 0)</f>
        <v>0</v>
      </c>
      <c r="P1852">
        <f>IF(EXACT(VLOOKUP(P$1,Variables!$B$6:$C$32, 2, FALSE), "Yes"), LOOKUP($A1852,Collections!$A:$A,Collections!L:L), 0)</f>
        <v>0</v>
      </c>
      <c r="Q1852">
        <f>IF(EXACT(VLOOKUP(Q$1,Variables!$B$6:$C$32, 2, FALSE), "Yes"), LOOKUP($A1852,Collections!$A:$A,Collections!M:M), 0)</f>
        <v>0</v>
      </c>
      <c r="R1852">
        <f>IF(EXACT(VLOOKUP(R$1,Variables!$B$6:$C$32, 2, FALSE), "Yes"), LOOKUP($A1852,Collections!$A:$A,Collections!N:N), 0)</f>
        <v>0</v>
      </c>
      <c r="S1852">
        <f>IF(EXACT(VLOOKUP(S$1,Variables!$B$6:$C$32, 2, FALSE), "Yes"), LOOKUP($A1852,Collections!$A:$A,Collections!O:O), 0)</f>
        <v>0</v>
      </c>
      <c r="T1852">
        <f>IF(EXACT(VLOOKUP(T$1,Variables!$B$6:$C$32, 2, FALSE), "Yes"), LOOKUP($A1852,Collections!$A:$A,Collections!P:P), 0)</f>
        <v>0</v>
      </c>
      <c r="U1852">
        <f>IF(EXACT(VLOOKUP(U$1,Variables!$B$6:$C$32, 2, FALSE), "Yes"), LOOKUP($A1852,Collections!$A:$A,Collections!Q:Q), 0)</f>
        <v>0</v>
      </c>
      <c r="V1852">
        <f>IF(EXACT(VLOOKUP(V$1,Variables!$B$6:$C$32, 2, FALSE), "Yes"), LOOKUP($A1852,Collections!$A:$A,Collections!R:R), 0)</f>
        <v>0</v>
      </c>
      <c r="W1852">
        <f>IF(EXACT(VLOOKUP(W$1,Variables!$B$6:$C$32, 2, FALSE), "Yes"), LOOKUP($A1852,Collections!$A:$A,Collections!S:S), 0)</f>
        <v>0</v>
      </c>
      <c r="X1852">
        <f>IF(EXACT(VLOOKUP(X$1,Variables!$B$6:$C$32, 2, FALSE), "Yes"), LOOKUP($A1852,Collections!$A:$A,Collections!T:T), 0)</f>
        <v>0</v>
      </c>
      <c r="Y1852">
        <f>IF(EXACT(VLOOKUP(Y$1,Variables!$B$6:$C$32, 2, FALSE), "Yes"), LOOKUP($A1852,Collections!$A:$A,Collections!U:U), 0)</f>
        <v>0</v>
      </c>
      <c r="Z1852">
        <f>IF(EXACT(VLOOKUP(Z$1,Variables!$B$6:$C$32, 2, FALSE), "Yes"), LOOKUP($A1852,Collections!$A:$A,Collections!V:V), 0)</f>
        <v>0</v>
      </c>
      <c r="AA1852">
        <f>IF(EXACT(VLOOKUP(AA$1,Variables!$B$6:$C$32, 2, FALSE), "Yes"), LOOKUP($A1852,Collections!$A:$A,Collections!W:W), 0)</f>
        <v>0</v>
      </c>
      <c r="AB1852">
        <f>IF(EXACT(VLOOKUP(AB$1,Variables!$B$6:$C$32, 2, FALSE), "Yes"), LOOKUP($A1852,Collections!$A:$A,Collections!X:X), 0)</f>
        <v>0</v>
      </c>
      <c r="AC1852">
        <f>IF(EXACT(VLOOKUP(AC$1,Variables!$B$6:$C$32, 2, FALSE), "Yes"), LOOKUP($A1852,Collections!$A:$A,Collections!Y:Y), 0)</f>
        <v>0</v>
      </c>
      <c r="AD1852">
        <f>IF(EXACT(VLOOKUP(AD$1,Variables!$B$6:$C$32, 2, FALSE), "Yes"), LOOKUP($A1852,Collections!$A:$A,Collections!Z:Z), 0)</f>
        <v>0</v>
      </c>
      <c r="AE1852">
        <f>IF(EXACT(VLOOKUP(AE$1,Variables!$B$6:$C$32, 2, FALSE), "Yes"), LOOKUP($A1852,Collections!$A:$A,Collections!AA:AA), 0)</f>
        <v>0</v>
      </c>
      <c r="AF1852">
        <f>IF(EXACT(VLOOKUP(AF$1,Variables!$B$6:$C$32, 2, FALSE), "Yes"), LOOKUP($A1852,Collections!$A:$A,Collections!AB:AB), 0)</f>
        <v>0</v>
      </c>
      <c r="AG1852" t="str">
        <f t="shared" si="28"/>
        <v>Yes</v>
      </c>
      <c r="AH1852">
        <f>IF(D1852&gt;=Variables!$C$1,1,0)</f>
        <v>1</v>
      </c>
      <c r="AI1852">
        <f>IF(E1852&gt;=Variables!$C$1,1,0)</f>
        <v>0</v>
      </c>
    </row>
    <row r="1853" spans="1:35" x14ac:dyDescent="0.2">
      <c r="A1853" s="25">
        <v>223395</v>
      </c>
      <c r="B1853" s="2" t="s">
        <v>1388</v>
      </c>
      <c r="C1853">
        <f>IF(ISNA(VLOOKUP(A1853,Images!A:C,3,FALSE)), 0, VLOOKUP(A1853,Images!A:C,3,FALSE))/IF(ISNA(VLOOKUP(A1853,Images!A:C,2,FALSE)), 1,VLOOKUP(A1853,Images!A:C,2,FALSE))</f>
        <v>0.19194952132288948</v>
      </c>
      <c r="D1853">
        <f>IF(NOT(ISNA(VLOOKUP(A1853,Harvard!B:E,4,FALSE))), VLOOKUP(A1853,Harvard!B:E,4,FALSE), 0)</f>
        <v>1</v>
      </c>
      <c r="E1853">
        <f>IF(NOT(ISNA(VLOOKUP(A1853,UC!B:D, 3, FALSE))),VLOOKUP(A1853,UC!B:D, 2, FALSE)/VLOOKUP(A1853, UC!B:D, 3, FALSE), 0)</f>
        <v>0.9838709677419355</v>
      </c>
      <c r="F1853">
        <f>IF(EXACT(VLOOKUP(F$1,Variables!$B$6:$C$32, 2, FALSE), "Yes"), LOOKUP($A1853,Collections!$A:$A,Collections!B:B), 0)</f>
        <v>0</v>
      </c>
      <c r="G1853">
        <f>IF(EXACT(VLOOKUP(G$1,Variables!$B$6:$C$32, 2, FALSE), "Yes"), LOOKUP($A1853,Collections!$A:$A,Collections!C:C), 0)</f>
        <v>0</v>
      </c>
      <c r="H1853">
        <f>IF(EXACT(VLOOKUP(H$1,Variables!$B$6:$C$32, 2, FALSE), "Yes"), LOOKUP($A1853,Collections!$A:$A,Collections!D:D), 0)</f>
        <v>0</v>
      </c>
      <c r="I1853">
        <f>IF(EXACT(VLOOKUP(I$1,Variables!$B$6:$C$32, 2, FALSE), "Yes"), LOOKUP($A1853,Collections!$A:$A,Collections!E:E), 0)</f>
        <v>0</v>
      </c>
      <c r="J1853">
        <f>IF(EXACT(VLOOKUP(J$1,Variables!$B$6:$C$32, 2, FALSE), "Yes"), LOOKUP($A1853,Collections!$A:$A,Collections!F:F), 0)</f>
        <v>0</v>
      </c>
      <c r="K1853">
        <f>IF(EXACT(VLOOKUP(K$1,Variables!$B$6:$C$32, 2, FALSE), "Yes"), LOOKUP($A1853,Collections!$A:$A,Collections!G:G), 0)</f>
        <v>0</v>
      </c>
      <c r="L1853">
        <f>IF(EXACT(VLOOKUP(L$1,Variables!$B$6:$C$32, 2, FALSE), "Yes"), LOOKUP($A1853,Collections!$A:$A,Collections!H:H), 0)</f>
        <v>0</v>
      </c>
      <c r="M1853">
        <f>IF(EXACT(VLOOKUP(M$1,Variables!$B$6:$C$32, 2, FALSE), "Yes"), LOOKUP($A1853,Collections!$A:$A,Collections!I:I), 0)</f>
        <v>0</v>
      </c>
      <c r="N1853">
        <f>IF(EXACT(VLOOKUP(N$1,Variables!$B$6:$C$32, 2, FALSE), "Yes"), LOOKUP($A1853,Collections!$A:$A,Collections!J:J), 0)</f>
        <v>0</v>
      </c>
      <c r="O1853">
        <f>IF(EXACT(VLOOKUP(O$1,Variables!$B$6:$C$32, 2, FALSE), "Yes"), LOOKUP($A1853,Collections!$A:$A,Collections!K:K), 0)</f>
        <v>0</v>
      </c>
      <c r="P1853">
        <f>IF(EXACT(VLOOKUP(P$1,Variables!$B$6:$C$32, 2, FALSE), "Yes"), LOOKUP($A1853,Collections!$A:$A,Collections!L:L), 0)</f>
        <v>0</v>
      </c>
      <c r="Q1853">
        <f>IF(EXACT(VLOOKUP(Q$1,Variables!$B$6:$C$32, 2, FALSE), "Yes"), LOOKUP($A1853,Collections!$A:$A,Collections!M:M), 0)</f>
        <v>0</v>
      </c>
      <c r="R1853">
        <f>IF(EXACT(VLOOKUP(R$1,Variables!$B$6:$C$32, 2, FALSE), "Yes"), LOOKUP($A1853,Collections!$A:$A,Collections!N:N), 0)</f>
        <v>0</v>
      </c>
      <c r="S1853">
        <f>IF(EXACT(VLOOKUP(S$1,Variables!$B$6:$C$32, 2, FALSE), "Yes"), LOOKUP($A1853,Collections!$A:$A,Collections!O:O), 0)</f>
        <v>0</v>
      </c>
      <c r="T1853">
        <f>IF(EXACT(VLOOKUP(T$1,Variables!$B$6:$C$32, 2, FALSE), "Yes"), LOOKUP($A1853,Collections!$A:$A,Collections!P:P), 0)</f>
        <v>0</v>
      </c>
      <c r="U1853">
        <f>IF(EXACT(VLOOKUP(U$1,Variables!$B$6:$C$32, 2, FALSE), "Yes"), LOOKUP($A1853,Collections!$A:$A,Collections!Q:Q), 0)</f>
        <v>0</v>
      </c>
      <c r="V1853">
        <f>IF(EXACT(VLOOKUP(V$1,Variables!$B$6:$C$32, 2, FALSE), "Yes"), LOOKUP($A1853,Collections!$A:$A,Collections!R:R), 0)</f>
        <v>0</v>
      </c>
      <c r="W1853">
        <f>IF(EXACT(VLOOKUP(W$1,Variables!$B$6:$C$32, 2, FALSE), "Yes"), LOOKUP($A1853,Collections!$A:$A,Collections!S:S), 0)</f>
        <v>0</v>
      </c>
      <c r="X1853">
        <f>IF(EXACT(VLOOKUP(X$1,Variables!$B$6:$C$32, 2, FALSE), "Yes"), LOOKUP($A1853,Collections!$A:$A,Collections!T:T), 0)</f>
        <v>0</v>
      </c>
      <c r="Y1853">
        <f>IF(EXACT(VLOOKUP(Y$1,Variables!$B$6:$C$32, 2, FALSE), "Yes"), LOOKUP($A1853,Collections!$A:$A,Collections!U:U), 0)</f>
        <v>0</v>
      </c>
      <c r="Z1853">
        <f>IF(EXACT(VLOOKUP(Z$1,Variables!$B$6:$C$32, 2, FALSE), "Yes"), LOOKUP($A1853,Collections!$A:$A,Collections!V:V), 0)</f>
        <v>0</v>
      </c>
      <c r="AA1853">
        <f>IF(EXACT(VLOOKUP(AA$1,Variables!$B$6:$C$32, 2, FALSE), "Yes"), LOOKUP($A1853,Collections!$A:$A,Collections!W:W), 0)</f>
        <v>0</v>
      </c>
      <c r="AB1853">
        <f>IF(EXACT(VLOOKUP(AB$1,Variables!$B$6:$C$32, 2, FALSE), "Yes"), LOOKUP($A1853,Collections!$A:$A,Collections!X:X), 0)</f>
        <v>1</v>
      </c>
      <c r="AC1853">
        <f>IF(EXACT(VLOOKUP(AC$1,Variables!$B$6:$C$32, 2, FALSE), "Yes"), LOOKUP($A1853,Collections!$A:$A,Collections!Y:Y), 0)</f>
        <v>0</v>
      </c>
      <c r="AD1853">
        <f>IF(EXACT(VLOOKUP(AD$1,Variables!$B$6:$C$32, 2, FALSE), "Yes"), LOOKUP($A1853,Collections!$A:$A,Collections!Z:Z), 0)</f>
        <v>0</v>
      </c>
      <c r="AE1853">
        <f>IF(EXACT(VLOOKUP(AE$1,Variables!$B$6:$C$32, 2, FALSE), "Yes"), LOOKUP($A1853,Collections!$A:$A,Collections!AA:AA), 0)</f>
        <v>0</v>
      </c>
      <c r="AF1853">
        <f>IF(EXACT(VLOOKUP(AF$1,Variables!$B$6:$C$32, 2, FALSE), "Yes"), LOOKUP($A1853,Collections!$A:$A,Collections!AB:AB), 0)</f>
        <v>0</v>
      </c>
      <c r="AG1853" t="str">
        <f t="shared" si="28"/>
        <v>Yes</v>
      </c>
      <c r="AH1853">
        <f>IF(D1853&gt;=Variables!$C$1,1,0)</f>
        <v>1</v>
      </c>
      <c r="AI1853">
        <f>IF(E1853&gt;=Variables!$C$1,1,0)</f>
        <v>1</v>
      </c>
    </row>
    <row r="1854" spans="1:35" x14ac:dyDescent="0.2">
      <c r="A1854" s="25">
        <v>8853134</v>
      </c>
      <c r="B1854" s="2" t="s">
        <v>2967</v>
      </c>
      <c r="C1854">
        <f>IF(ISNA(VLOOKUP(A1854,Images!A:C,3,FALSE)), 0, VLOOKUP(A1854,Images!A:C,3,FALSE))/IF(ISNA(VLOOKUP(A1854,Images!A:C,2,FALSE)), 1,VLOOKUP(A1854,Images!A:C,2,FALSE))</f>
        <v>4.2944201104551515E-2</v>
      </c>
      <c r="D1854">
        <f>IF(NOT(ISNA(VLOOKUP(A1854,Harvard!B:E,4,FALSE))), VLOOKUP(A1854,Harvard!B:E,4,FALSE), 0)</f>
        <v>1</v>
      </c>
      <c r="E1854">
        <f>IF(NOT(ISNA(VLOOKUP(A1854,UC!B:D, 3, FALSE))),VLOOKUP(A1854,UC!B:D, 2, FALSE)/VLOOKUP(A1854, UC!B:D, 3, FALSE), 0)</f>
        <v>0</v>
      </c>
      <c r="F1854">
        <f>IF(EXACT(VLOOKUP(F$1,Variables!$B$6:$C$32, 2, FALSE), "Yes"), LOOKUP($A1854,Collections!$A:$A,Collections!B:B), 0)</f>
        <v>0</v>
      </c>
      <c r="G1854">
        <f>IF(EXACT(VLOOKUP(G$1,Variables!$B$6:$C$32, 2, FALSE), "Yes"), LOOKUP($A1854,Collections!$A:$A,Collections!C:C), 0)</f>
        <v>0</v>
      </c>
      <c r="H1854">
        <f>IF(EXACT(VLOOKUP(H$1,Variables!$B$6:$C$32, 2, FALSE), "Yes"), LOOKUP($A1854,Collections!$A:$A,Collections!D:D), 0)</f>
        <v>0</v>
      </c>
      <c r="I1854">
        <f>IF(EXACT(VLOOKUP(I$1,Variables!$B$6:$C$32, 2, FALSE), "Yes"), LOOKUP($A1854,Collections!$A:$A,Collections!E:E), 0)</f>
        <v>0</v>
      </c>
      <c r="J1854">
        <f>IF(EXACT(VLOOKUP(J$1,Variables!$B$6:$C$32, 2, FALSE), "Yes"), LOOKUP($A1854,Collections!$A:$A,Collections!F:F), 0)</f>
        <v>0</v>
      </c>
      <c r="K1854">
        <f>IF(EXACT(VLOOKUP(K$1,Variables!$B$6:$C$32, 2, FALSE), "Yes"), LOOKUP($A1854,Collections!$A:$A,Collections!G:G), 0)</f>
        <v>0</v>
      </c>
      <c r="L1854">
        <f>IF(EXACT(VLOOKUP(L$1,Variables!$B$6:$C$32, 2, FALSE), "Yes"), LOOKUP($A1854,Collections!$A:$A,Collections!H:H), 0)</f>
        <v>0</v>
      </c>
      <c r="M1854">
        <f>IF(EXACT(VLOOKUP(M$1,Variables!$B$6:$C$32, 2, FALSE), "Yes"), LOOKUP($A1854,Collections!$A:$A,Collections!I:I), 0)</f>
        <v>0</v>
      </c>
      <c r="N1854">
        <f>IF(EXACT(VLOOKUP(N$1,Variables!$B$6:$C$32, 2, FALSE), "Yes"), LOOKUP($A1854,Collections!$A:$A,Collections!J:J), 0)</f>
        <v>0</v>
      </c>
      <c r="O1854">
        <f>IF(EXACT(VLOOKUP(O$1,Variables!$B$6:$C$32, 2, FALSE), "Yes"), LOOKUP($A1854,Collections!$A:$A,Collections!K:K), 0)</f>
        <v>1</v>
      </c>
      <c r="P1854">
        <f>IF(EXACT(VLOOKUP(P$1,Variables!$B$6:$C$32, 2, FALSE), "Yes"), LOOKUP($A1854,Collections!$A:$A,Collections!L:L), 0)</f>
        <v>0</v>
      </c>
      <c r="Q1854">
        <f>IF(EXACT(VLOOKUP(Q$1,Variables!$B$6:$C$32, 2, FALSE), "Yes"), LOOKUP($A1854,Collections!$A:$A,Collections!M:M), 0)</f>
        <v>0</v>
      </c>
      <c r="R1854">
        <f>IF(EXACT(VLOOKUP(R$1,Variables!$B$6:$C$32, 2, FALSE), "Yes"), LOOKUP($A1854,Collections!$A:$A,Collections!N:N), 0)</f>
        <v>0</v>
      </c>
      <c r="S1854">
        <f>IF(EXACT(VLOOKUP(S$1,Variables!$B$6:$C$32, 2, FALSE), "Yes"), LOOKUP($A1854,Collections!$A:$A,Collections!O:O), 0)</f>
        <v>0</v>
      </c>
      <c r="T1854">
        <f>IF(EXACT(VLOOKUP(T$1,Variables!$B$6:$C$32, 2, FALSE), "Yes"), LOOKUP($A1854,Collections!$A:$A,Collections!P:P), 0)</f>
        <v>0</v>
      </c>
      <c r="U1854">
        <f>IF(EXACT(VLOOKUP(U$1,Variables!$B$6:$C$32, 2, FALSE), "Yes"), LOOKUP($A1854,Collections!$A:$A,Collections!Q:Q), 0)</f>
        <v>0</v>
      </c>
      <c r="V1854">
        <f>IF(EXACT(VLOOKUP(V$1,Variables!$B$6:$C$32, 2, FALSE), "Yes"), LOOKUP($A1854,Collections!$A:$A,Collections!R:R), 0)</f>
        <v>0</v>
      </c>
      <c r="W1854">
        <f>IF(EXACT(VLOOKUP(W$1,Variables!$B$6:$C$32, 2, FALSE), "Yes"), LOOKUP($A1854,Collections!$A:$A,Collections!S:S), 0)</f>
        <v>0</v>
      </c>
      <c r="X1854">
        <f>IF(EXACT(VLOOKUP(X$1,Variables!$B$6:$C$32, 2, FALSE), "Yes"), LOOKUP($A1854,Collections!$A:$A,Collections!T:T), 0)</f>
        <v>0</v>
      </c>
      <c r="Y1854">
        <f>IF(EXACT(VLOOKUP(Y$1,Variables!$B$6:$C$32, 2, FALSE), "Yes"), LOOKUP($A1854,Collections!$A:$A,Collections!U:U), 0)</f>
        <v>0</v>
      </c>
      <c r="Z1854">
        <f>IF(EXACT(VLOOKUP(Z$1,Variables!$B$6:$C$32, 2, FALSE), "Yes"), LOOKUP($A1854,Collections!$A:$A,Collections!V:V), 0)</f>
        <v>0</v>
      </c>
      <c r="AA1854">
        <f>IF(EXACT(VLOOKUP(AA$1,Variables!$B$6:$C$32, 2, FALSE), "Yes"), LOOKUP($A1854,Collections!$A:$A,Collections!W:W), 0)</f>
        <v>0</v>
      </c>
      <c r="AB1854">
        <f>IF(EXACT(VLOOKUP(AB$1,Variables!$B$6:$C$32, 2, FALSE), "Yes"), LOOKUP($A1854,Collections!$A:$A,Collections!X:X), 0)</f>
        <v>0</v>
      </c>
      <c r="AC1854">
        <f>IF(EXACT(VLOOKUP(AC$1,Variables!$B$6:$C$32, 2, FALSE), "Yes"), LOOKUP($A1854,Collections!$A:$A,Collections!Y:Y), 0)</f>
        <v>0</v>
      </c>
      <c r="AD1854">
        <f>IF(EXACT(VLOOKUP(AD$1,Variables!$B$6:$C$32, 2, FALSE), "Yes"), LOOKUP($A1854,Collections!$A:$A,Collections!Z:Z), 0)</f>
        <v>0</v>
      </c>
      <c r="AE1854">
        <f>IF(EXACT(VLOOKUP(AE$1,Variables!$B$6:$C$32, 2, FALSE), "Yes"), LOOKUP($A1854,Collections!$A:$A,Collections!AA:AA), 0)</f>
        <v>0</v>
      </c>
      <c r="AF1854">
        <f>IF(EXACT(VLOOKUP(AF$1,Variables!$B$6:$C$32, 2, FALSE), "Yes"), LOOKUP($A1854,Collections!$A:$A,Collections!AB:AB), 0)</f>
        <v>0</v>
      </c>
      <c r="AG1854" t="str">
        <f t="shared" si="28"/>
        <v>Yes</v>
      </c>
      <c r="AH1854">
        <f>IF(D1854&gt;=Variables!$C$1,1,0)</f>
        <v>1</v>
      </c>
      <c r="AI1854">
        <f>IF(E1854&gt;=Variables!$C$1,1,0)</f>
        <v>0</v>
      </c>
    </row>
    <row r="1855" spans="1:35" x14ac:dyDescent="0.2">
      <c r="A1855" s="25" t="s">
        <v>2274</v>
      </c>
      <c r="B1855" s="2" t="s">
        <v>1371</v>
      </c>
      <c r="C1855">
        <f>IF(ISNA(VLOOKUP(A1855,Images!A:C,3,FALSE)), 0, VLOOKUP(A1855,Images!A:C,3,FALSE))/IF(ISNA(VLOOKUP(A1855,Images!A:C,2,FALSE)), 1,VLOOKUP(A1855,Images!A:C,2,FALSE))</f>
        <v>1.7772703157797616E-2</v>
      </c>
      <c r="D1855">
        <f>IF(NOT(ISNA(VLOOKUP(A1855,Harvard!B:E,4,FALSE))), VLOOKUP(A1855,Harvard!B:E,4,FALSE), 0)</f>
        <v>0.97199999999999998</v>
      </c>
      <c r="E1855">
        <f>IF(NOT(ISNA(VLOOKUP(A1855,UC!B:D, 3, FALSE))),VLOOKUP(A1855,UC!B:D, 2, FALSE)/VLOOKUP(A1855, UC!B:D, 3, FALSE), 0)</f>
        <v>1</v>
      </c>
      <c r="F1855">
        <f>IF(EXACT(VLOOKUP(F$1,Variables!$B$6:$C$32, 2, FALSE), "Yes"), LOOKUP($A1855,Collections!$A:$A,Collections!B:B), 0)</f>
        <v>1</v>
      </c>
      <c r="G1855">
        <f>IF(EXACT(VLOOKUP(G$1,Variables!$B$6:$C$32, 2, FALSE), "Yes"), LOOKUP($A1855,Collections!$A:$A,Collections!C:C), 0)</f>
        <v>0</v>
      </c>
      <c r="H1855">
        <f>IF(EXACT(VLOOKUP(H$1,Variables!$B$6:$C$32, 2, FALSE), "Yes"), LOOKUP($A1855,Collections!$A:$A,Collections!D:D), 0)</f>
        <v>0</v>
      </c>
      <c r="I1855">
        <f>IF(EXACT(VLOOKUP(I$1,Variables!$B$6:$C$32, 2, FALSE), "Yes"), LOOKUP($A1855,Collections!$A:$A,Collections!E:E), 0)</f>
        <v>0</v>
      </c>
      <c r="J1855">
        <f>IF(EXACT(VLOOKUP(J$1,Variables!$B$6:$C$32, 2, FALSE), "Yes"), LOOKUP($A1855,Collections!$A:$A,Collections!F:F), 0)</f>
        <v>0</v>
      </c>
      <c r="K1855">
        <f>IF(EXACT(VLOOKUP(K$1,Variables!$B$6:$C$32, 2, FALSE), "Yes"), LOOKUP($A1855,Collections!$A:$A,Collections!G:G), 0)</f>
        <v>0</v>
      </c>
      <c r="L1855">
        <f>IF(EXACT(VLOOKUP(L$1,Variables!$B$6:$C$32, 2, FALSE), "Yes"), LOOKUP($A1855,Collections!$A:$A,Collections!H:H), 0)</f>
        <v>0</v>
      </c>
      <c r="M1855">
        <f>IF(EXACT(VLOOKUP(M$1,Variables!$B$6:$C$32, 2, FALSE), "Yes"), LOOKUP($A1855,Collections!$A:$A,Collections!I:I), 0)</f>
        <v>0</v>
      </c>
      <c r="N1855">
        <f>IF(EXACT(VLOOKUP(N$1,Variables!$B$6:$C$32, 2, FALSE), "Yes"), LOOKUP($A1855,Collections!$A:$A,Collections!J:J), 0)</f>
        <v>0</v>
      </c>
      <c r="O1855">
        <f>IF(EXACT(VLOOKUP(O$1,Variables!$B$6:$C$32, 2, FALSE), "Yes"), LOOKUP($A1855,Collections!$A:$A,Collections!K:K), 0)</f>
        <v>0</v>
      </c>
      <c r="P1855">
        <f>IF(EXACT(VLOOKUP(P$1,Variables!$B$6:$C$32, 2, FALSE), "Yes"), LOOKUP($A1855,Collections!$A:$A,Collections!L:L), 0)</f>
        <v>0</v>
      </c>
      <c r="Q1855">
        <f>IF(EXACT(VLOOKUP(Q$1,Variables!$B$6:$C$32, 2, FALSE), "Yes"), LOOKUP($A1855,Collections!$A:$A,Collections!M:M), 0)</f>
        <v>0</v>
      </c>
      <c r="R1855">
        <f>IF(EXACT(VLOOKUP(R$1,Variables!$B$6:$C$32, 2, FALSE), "Yes"), LOOKUP($A1855,Collections!$A:$A,Collections!N:N), 0)</f>
        <v>0</v>
      </c>
      <c r="S1855">
        <f>IF(EXACT(VLOOKUP(S$1,Variables!$B$6:$C$32, 2, FALSE), "Yes"), LOOKUP($A1855,Collections!$A:$A,Collections!O:O), 0)</f>
        <v>0</v>
      </c>
      <c r="T1855">
        <f>IF(EXACT(VLOOKUP(T$1,Variables!$B$6:$C$32, 2, FALSE), "Yes"), LOOKUP($A1855,Collections!$A:$A,Collections!P:P), 0)</f>
        <v>0</v>
      </c>
      <c r="U1855">
        <f>IF(EXACT(VLOOKUP(U$1,Variables!$B$6:$C$32, 2, FALSE), "Yes"), LOOKUP($A1855,Collections!$A:$A,Collections!Q:Q), 0)</f>
        <v>0</v>
      </c>
      <c r="V1855">
        <f>IF(EXACT(VLOOKUP(V$1,Variables!$B$6:$C$32, 2, FALSE), "Yes"), LOOKUP($A1855,Collections!$A:$A,Collections!R:R), 0)</f>
        <v>0</v>
      </c>
      <c r="W1855">
        <f>IF(EXACT(VLOOKUP(W$1,Variables!$B$6:$C$32, 2, FALSE), "Yes"), LOOKUP($A1855,Collections!$A:$A,Collections!S:S), 0)</f>
        <v>0</v>
      </c>
      <c r="X1855">
        <f>IF(EXACT(VLOOKUP(X$1,Variables!$B$6:$C$32, 2, FALSE), "Yes"), LOOKUP($A1855,Collections!$A:$A,Collections!T:T), 0)</f>
        <v>0</v>
      </c>
      <c r="Y1855">
        <f>IF(EXACT(VLOOKUP(Y$1,Variables!$B$6:$C$32, 2, FALSE), "Yes"), LOOKUP($A1855,Collections!$A:$A,Collections!U:U), 0)</f>
        <v>0</v>
      </c>
      <c r="Z1855">
        <f>IF(EXACT(VLOOKUP(Z$1,Variables!$B$6:$C$32, 2, FALSE), "Yes"), LOOKUP($A1855,Collections!$A:$A,Collections!V:V), 0)</f>
        <v>0</v>
      </c>
      <c r="AA1855">
        <f>IF(EXACT(VLOOKUP(AA$1,Variables!$B$6:$C$32, 2, FALSE), "Yes"), LOOKUP($A1855,Collections!$A:$A,Collections!W:W), 0)</f>
        <v>0</v>
      </c>
      <c r="AB1855">
        <f>IF(EXACT(VLOOKUP(AB$1,Variables!$B$6:$C$32, 2, FALSE), "Yes"), LOOKUP($A1855,Collections!$A:$A,Collections!X:X), 0)</f>
        <v>0</v>
      </c>
      <c r="AC1855">
        <f>IF(EXACT(VLOOKUP(AC$1,Variables!$B$6:$C$32, 2, FALSE), "Yes"), LOOKUP($A1855,Collections!$A:$A,Collections!Y:Y), 0)</f>
        <v>0</v>
      </c>
      <c r="AD1855">
        <f>IF(EXACT(VLOOKUP(AD$1,Variables!$B$6:$C$32, 2, FALSE), "Yes"), LOOKUP($A1855,Collections!$A:$A,Collections!Z:Z), 0)</f>
        <v>0</v>
      </c>
      <c r="AE1855">
        <f>IF(EXACT(VLOOKUP(AE$1,Variables!$B$6:$C$32, 2, FALSE), "Yes"), LOOKUP($A1855,Collections!$A:$A,Collections!AA:AA), 0)</f>
        <v>0</v>
      </c>
      <c r="AF1855">
        <f>IF(EXACT(VLOOKUP(AF$1,Variables!$B$6:$C$32, 2, FALSE), "Yes"), LOOKUP($A1855,Collections!$A:$A,Collections!AB:AB), 0)</f>
        <v>0</v>
      </c>
      <c r="AG1855" t="str">
        <f t="shared" si="28"/>
        <v>Yes</v>
      </c>
      <c r="AH1855">
        <f>IF(D1855&gt;=Variables!$C$1,1,0)</f>
        <v>1</v>
      </c>
      <c r="AI1855">
        <f>IF(E1855&gt;=Variables!$C$1,1,0)</f>
        <v>1</v>
      </c>
    </row>
    <row r="1856" spans="1:35" x14ac:dyDescent="0.2">
      <c r="A1856" s="25">
        <v>1609335</v>
      </c>
      <c r="B1856" s="2" t="s">
        <v>638</v>
      </c>
      <c r="C1856">
        <f>IF(ISNA(VLOOKUP(A1856,Images!A:C,3,FALSE)), 0, VLOOKUP(A1856,Images!A:C,3,FALSE))/IF(ISNA(VLOOKUP(A1856,Images!A:C,2,FALSE)), 1,VLOOKUP(A1856,Images!A:C,2,FALSE))</f>
        <v>0</v>
      </c>
      <c r="D1856">
        <f>IF(NOT(ISNA(VLOOKUP(A1856,Harvard!B:E,4,FALSE))), VLOOKUP(A1856,Harvard!B:E,4,FALSE), 0)</f>
        <v>1</v>
      </c>
      <c r="E1856">
        <f>IF(NOT(ISNA(VLOOKUP(A1856,UC!B:D, 3, FALSE))),VLOOKUP(A1856,UC!B:D, 2, FALSE)/VLOOKUP(A1856, UC!B:D, 3, FALSE), 0)</f>
        <v>1</v>
      </c>
      <c r="F1856">
        <f>IF(EXACT(VLOOKUP(F$1,Variables!$B$6:$C$32, 2, FALSE), "Yes"), LOOKUP($A1856,Collections!$A:$A,Collections!B:B), 0)</f>
        <v>1</v>
      </c>
      <c r="G1856">
        <f>IF(EXACT(VLOOKUP(G$1,Variables!$B$6:$C$32, 2, FALSE), "Yes"), LOOKUP($A1856,Collections!$A:$A,Collections!C:C), 0)</f>
        <v>0</v>
      </c>
      <c r="H1856">
        <f>IF(EXACT(VLOOKUP(H$1,Variables!$B$6:$C$32, 2, FALSE), "Yes"), LOOKUP($A1856,Collections!$A:$A,Collections!D:D), 0)</f>
        <v>0</v>
      </c>
      <c r="I1856">
        <f>IF(EXACT(VLOOKUP(I$1,Variables!$B$6:$C$32, 2, FALSE), "Yes"), LOOKUP($A1856,Collections!$A:$A,Collections!E:E), 0)</f>
        <v>0</v>
      </c>
      <c r="J1856">
        <f>IF(EXACT(VLOOKUP(J$1,Variables!$B$6:$C$32, 2, FALSE), "Yes"), LOOKUP($A1856,Collections!$A:$A,Collections!F:F), 0)</f>
        <v>0</v>
      </c>
      <c r="K1856">
        <f>IF(EXACT(VLOOKUP(K$1,Variables!$B$6:$C$32, 2, FALSE), "Yes"), LOOKUP($A1856,Collections!$A:$A,Collections!G:G), 0)</f>
        <v>0</v>
      </c>
      <c r="L1856">
        <f>IF(EXACT(VLOOKUP(L$1,Variables!$B$6:$C$32, 2, FALSE), "Yes"), LOOKUP($A1856,Collections!$A:$A,Collections!H:H), 0)</f>
        <v>0</v>
      </c>
      <c r="M1856">
        <f>IF(EXACT(VLOOKUP(M$1,Variables!$B$6:$C$32, 2, FALSE), "Yes"), LOOKUP($A1856,Collections!$A:$A,Collections!I:I), 0)</f>
        <v>0</v>
      </c>
      <c r="N1856">
        <f>IF(EXACT(VLOOKUP(N$1,Variables!$B$6:$C$32, 2, FALSE), "Yes"), LOOKUP($A1856,Collections!$A:$A,Collections!J:J), 0)</f>
        <v>0</v>
      </c>
      <c r="O1856">
        <f>IF(EXACT(VLOOKUP(O$1,Variables!$B$6:$C$32, 2, FALSE), "Yes"), LOOKUP($A1856,Collections!$A:$A,Collections!K:K), 0)</f>
        <v>0</v>
      </c>
      <c r="P1856">
        <f>IF(EXACT(VLOOKUP(P$1,Variables!$B$6:$C$32, 2, FALSE), "Yes"), LOOKUP($A1856,Collections!$A:$A,Collections!L:L), 0)</f>
        <v>0</v>
      </c>
      <c r="Q1856">
        <f>IF(EXACT(VLOOKUP(Q$1,Variables!$B$6:$C$32, 2, FALSE), "Yes"), LOOKUP($A1856,Collections!$A:$A,Collections!M:M), 0)</f>
        <v>0</v>
      </c>
      <c r="R1856">
        <f>IF(EXACT(VLOOKUP(R$1,Variables!$B$6:$C$32, 2, FALSE), "Yes"), LOOKUP($A1856,Collections!$A:$A,Collections!N:N), 0)</f>
        <v>0</v>
      </c>
      <c r="S1856">
        <f>IF(EXACT(VLOOKUP(S$1,Variables!$B$6:$C$32, 2, FALSE), "Yes"), LOOKUP($A1856,Collections!$A:$A,Collections!O:O), 0)</f>
        <v>0</v>
      </c>
      <c r="T1856">
        <f>IF(EXACT(VLOOKUP(T$1,Variables!$B$6:$C$32, 2, FALSE), "Yes"), LOOKUP($A1856,Collections!$A:$A,Collections!P:P), 0)</f>
        <v>0</v>
      </c>
      <c r="U1856">
        <f>IF(EXACT(VLOOKUP(U$1,Variables!$B$6:$C$32, 2, FALSE), "Yes"), LOOKUP($A1856,Collections!$A:$A,Collections!Q:Q), 0)</f>
        <v>0</v>
      </c>
      <c r="V1856">
        <f>IF(EXACT(VLOOKUP(V$1,Variables!$B$6:$C$32, 2, FALSE), "Yes"), LOOKUP($A1856,Collections!$A:$A,Collections!R:R), 0)</f>
        <v>0</v>
      </c>
      <c r="W1856">
        <f>IF(EXACT(VLOOKUP(W$1,Variables!$B$6:$C$32, 2, FALSE), "Yes"), LOOKUP($A1856,Collections!$A:$A,Collections!S:S), 0)</f>
        <v>0</v>
      </c>
      <c r="X1856">
        <f>IF(EXACT(VLOOKUP(X$1,Variables!$B$6:$C$32, 2, FALSE), "Yes"), LOOKUP($A1856,Collections!$A:$A,Collections!T:T), 0)</f>
        <v>0</v>
      </c>
      <c r="Y1856">
        <f>IF(EXACT(VLOOKUP(Y$1,Variables!$B$6:$C$32, 2, FALSE), "Yes"), LOOKUP($A1856,Collections!$A:$A,Collections!U:U), 0)</f>
        <v>0</v>
      </c>
      <c r="Z1856">
        <f>IF(EXACT(VLOOKUP(Z$1,Variables!$B$6:$C$32, 2, FALSE), "Yes"), LOOKUP($A1856,Collections!$A:$A,Collections!V:V), 0)</f>
        <v>0</v>
      </c>
      <c r="AA1856">
        <f>IF(EXACT(VLOOKUP(AA$1,Variables!$B$6:$C$32, 2, FALSE), "Yes"), LOOKUP($A1856,Collections!$A:$A,Collections!W:W), 0)</f>
        <v>0</v>
      </c>
      <c r="AB1856">
        <f>IF(EXACT(VLOOKUP(AB$1,Variables!$B$6:$C$32, 2, FALSE), "Yes"), LOOKUP($A1856,Collections!$A:$A,Collections!X:X), 0)</f>
        <v>0</v>
      </c>
      <c r="AC1856">
        <f>IF(EXACT(VLOOKUP(AC$1,Variables!$B$6:$C$32, 2, FALSE), "Yes"), LOOKUP($A1856,Collections!$A:$A,Collections!Y:Y), 0)</f>
        <v>0</v>
      </c>
      <c r="AD1856">
        <f>IF(EXACT(VLOOKUP(AD$1,Variables!$B$6:$C$32, 2, FALSE), "Yes"), LOOKUP($A1856,Collections!$A:$A,Collections!Z:Z), 0)</f>
        <v>0</v>
      </c>
      <c r="AE1856">
        <f>IF(EXACT(VLOOKUP(AE$1,Variables!$B$6:$C$32, 2, FALSE), "Yes"), LOOKUP($A1856,Collections!$A:$A,Collections!AA:AA), 0)</f>
        <v>0</v>
      </c>
      <c r="AF1856">
        <f>IF(EXACT(VLOOKUP(AF$1,Variables!$B$6:$C$32, 2, FALSE), "Yes"), LOOKUP($A1856,Collections!$A:$A,Collections!AB:AB), 0)</f>
        <v>0</v>
      </c>
      <c r="AG1856" t="str">
        <f t="shared" si="28"/>
        <v>Yes</v>
      </c>
      <c r="AH1856">
        <f>IF(D1856&gt;=Variables!$C$1,1,0)</f>
        <v>1</v>
      </c>
      <c r="AI1856">
        <f>IF(E1856&gt;=Variables!$C$1,1,0)</f>
        <v>1</v>
      </c>
    </row>
    <row r="1857" spans="1:35" x14ac:dyDescent="0.2">
      <c r="A1857" s="25">
        <v>223808</v>
      </c>
      <c r="B1857" s="2" t="s">
        <v>1389</v>
      </c>
      <c r="C1857">
        <f>IF(ISNA(VLOOKUP(A1857,Images!A:C,3,FALSE)), 0, VLOOKUP(A1857,Images!A:C,3,FALSE))/IF(ISNA(VLOOKUP(A1857,Images!A:C,2,FALSE)), 1,VLOOKUP(A1857,Images!A:C,2,FALSE))</f>
        <v>8.4527451296087588E-3</v>
      </c>
      <c r="D1857">
        <f>IF(NOT(ISNA(VLOOKUP(A1857,Harvard!B:E,4,FALSE))), VLOOKUP(A1857,Harvard!B:E,4,FALSE), 0)</f>
        <v>0.99870000000000003</v>
      </c>
      <c r="E1857">
        <f>IF(NOT(ISNA(VLOOKUP(A1857,UC!B:D, 3, FALSE))),VLOOKUP(A1857,UC!B:D, 2, FALSE)/VLOOKUP(A1857, UC!B:D, 3, FALSE), 0)</f>
        <v>0.99435825105782794</v>
      </c>
      <c r="F1857">
        <f>IF(EXACT(VLOOKUP(F$1,Variables!$B$6:$C$32, 2, FALSE), "Yes"), LOOKUP($A1857,Collections!$A:$A,Collections!B:B), 0)</f>
        <v>1</v>
      </c>
      <c r="G1857">
        <f>IF(EXACT(VLOOKUP(G$1,Variables!$B$6:$C$32, 2, FALSE), "Yes"), LOOKUP($A1857,Collections!$A:$A,Collections!C:C), 0)</f>
        <v>0</v>
      </c>
      <c r="H1857">
        <f>IF(EXACT(VLOOKUP(H$1,Variables!$B$6:$C$32, 2, FALSE), "Yes"), LOOKUP($A1857,Collections!$A:$A,Collections!D:D), 0)</f>
        <v>0</v>
      </c>
      <c r="I1857">
        <f>IF(EXACT(VLOOKUP(I$1,Variables!$B$6:$C$32, 2, FALSE), "Yes"), LOOKUP($A1857,Collections!$A:$A,Collections!E:E), 0)</f>
        <v>0</v>
      </c>
      <c r="J1857">
        <f>IF(EXACT(VLOOKUP(J$1,Variables!$B$6:$C$32, 2, FALSE), "Yes"), LOOKUP($A1857,Collections!$A:$A,Collections!F:F), 0)</f>
        <v>0</v>
      </c>
      <c r="K1857">
        <f>IF(EXACT(VLOOKUP(K$1,Variables!$B$6:$C$32, 2, FALSE), "Yes"), LOOKUP($A1857,Collections!$A:$A,Collections!G:G), 0)</f>
        <v>0</v>
      </c>
      <c r="L1857">
        <f>IF(EXACT(VLOOKUP(L$1,Variables!$B$6:$C$32, 2, FALSE), "Yes"), LOOKUP($A1857,Collections!$A:$A,Collections!H:H), 0)</f>
        <v>0</v>
      </c>
      <c r="M1857">
        <f>IF(EXACT(VLOOKUP(M$1,Variables!$B$6:$C$32, 2, FALSE), "Yes"), LOOKUP($A1857,Collections!$A:$A,Collections!I:I), 0)</f>
        <v>0</v>
      </c>
      <c r="N1857">
        <f>IF(EXACT(VLOOKUP(N$1,Variables!$B$6:$C$32, 2, FALSE), "Yes"), LOOKUP($A1857,Collections!$A:$A,Collections!J:J), 0)</f>
        <v>0</v>
      </c>
      <c r="O1857">
        <f>IF(EXACT(VLOOKUP(O$1,Variables!$B$6:$C$32, 2, FALSE), "Yes"), LOOKUP($A1857,Collections!$A:$A,Collections!K:K), 0)</f>
        <v>0</v>
      </c>
      <c r="P1857">
        <f>IF(EXACT(VLOOKUP(P$1,Variables!$B$6:$C$32, 2, FALSE), "Yes"), LOOKUP($A1857,Collections!$A:$A,Collections!L:L), 0)</f>
        <v>0</v>
      </c>
      <c r="Q1857">
        <f>IF(EXACT(VLOOKUP(Q$1,Variables!$B$6:$C$32, 2, FALSE), "Yes"), LOOKUP($A1857,Collections!$A:$A,Collections!M:M), 0)</f>
        <v>0</v>
      </c>
      <c r="R1857">
        <f>IF(EXACT(VLOOKUP(R$1,Variables!$B$6:$C$32, 2, FALSE), "Yes"), LOOKUP($A1857,Collections!$A:$A,Collections!N:N), 0)</f>
        <v>0</v>
      </c>
      <c r="S1857">
        <f>IF(EXACT(VLOOKUP(S$1,Variables!$B$6:$C$32, 2, FALSE), "Yes"), LOOKUP($A1857,Collections!$A:$A,Collections!O:O), 0)</f>
        <v>0</v>
      </c>
      <c r="T1857">
        <f>IF(EXACT(VLOOKUP(T$1,Variables!$B$6:$C$32, 2, FALSE), "Yes"), LOOKUP($A1857,Collections!$A:$A,Collections!P:P), 0)</f>
        <v>0</v>
      </c>
      <c r="U1857">
        <f>IF(EXACT(VLOOKUP(U$1,Variables!$B$6:$C$32, 2, FALSE), "Yes"), LOOKUP($A1857,Collections!$A:$A,Collections!Q:Q), 0)</f>
        <v>0</v>
      </c>
      <c r="V1857">
        <f>IF(EXACT(VLOOKUP(V$1,Variables!$B$6:$C$32, 2, FALSE), "Yes"), LOOKUP($A1857,Collections!$A:$A,Collections!R:R), 0)</f>
        <v>0</v>
      </c>
      <c r="W1857">
        <f>IF(EXACT(VLOOKUP(W$1,Variables!$B$6:$C$32, 2, FALSE), "Yes"), LOOKUP($A1857,Collections!$A:$A,Collections!S:S), 0)</f>
        <v>0</v>
      </c>
      <c r="X1857">
        <f>IF(EXACT(VLOOKUP(X$1,Variables!$B$6:$C$32, 2, FALSE), "Yes"), LOOKUP($A1857,Collections!$A:$A,Collections!T:T), 0)</f>
        <v>0</v>
      </c>
      <c r="Y1857">
        <f>IF(EXACT(VLOOKUP(Y$1,Variables!$B$6:$C$32, 2, FALSE), "Yes"), LOOKUP($A1857,Collections!$A:$A,Collections!U:U), 0)</f>
        <v>0</v>
      </c>
      <c r="Z1857">
        <f>IF(EXACT(VLOOKUP(Z$1,Variables!$B$6:$C$32, 2, FALSE), "Yes"), LOOKUP($A1857,Collections!$A:$A,Collections!V:V), 0)</f>
        <v>0</v>
      </c>
      <c r="AA1857">
        <f>IF(EXACT(VLOOKUP(AA$1,Variables!$B$6:$C$32, 2, FALSE), "Yes"), LOOKUP($A1857,Collections!$A:$A,Collections!W:W), 0)</f>
        <v>0</v>
      </c>
      <c r="AB1857">
        <f>IF(EXACT(VLOOKUP(AB$1,Variables!$B$6:$C$32, 2, FALSE), "Yes"), LOOKUP($A1857,Collections!$A:$A,Collections!X:X), 0)</f>
        <v>0</v>
      </c>
      <c r="AC1857">
        <f>IF(EXACT(VLOOKUP(AC$1,Variables!$B$6:$C$32, 2, FALSE), "Yes"), LOOKUP($A1857,Collections!$A:$A,Collections!Y:Y), 0)</f>
        <v>0</v>
      </c>
      <c r="AD1857">
        <f>IF(EXACT(VLOOKUP(AD$1,Variables!$B$6:$C$32, 2, FALSE), "Yes"), LOOKUP($A1857,Collections!$A:$A,Collections!Z:Z), 0)</f>
        <v>0</v>
      </c>
      <c r="AE1857">
        <f>IF(EXACT(VLOOKUP(AE$1,Variables!$B$6:$C$32, 2, FALSE), "Yes"), LOOKUP($A1857,Collections!$A:$A,Collections!AA:AA), 0)</f>
        <v>0</v>
      </c>
      <c r="AF1857">
        <f>IF(EXACT(VLOOKUP(AF$1,Variables!$B$6:$C$32, 2, FALSE), "Yes"), LOOKUP($A1857,Collections!$A:$A,Collections!AB:AB), 0)</f>
        <v>0</v>
      </c>
      <c r="AG1857" t="str">
        <f t="shared" si="28"/>
        <v>Yes</v>
      </c>
      <c r="AH1857">
        <f>IF(D1857&gt;=Variables!$C$1,1,0)</f>
        <v>1</v>
      </c>
      <c r="AI1857">
        <f>IF(E1857&gt;=Variables!$C$1,1,0)</f>
        <v>1</v>
      </c>
    </row>
    <row r="1858" spans="1:35" x14ac:dyDescent="0.2">
      <c r="A1858" s="25">
        <v>223816</v>
      </c>
      <c r="B1858" s="2" t="s">
        <v>1390</v>
      </c>
      <c r="C1858">
        <f>IF(ISNA(VLOOKUP(A1858,Images!A:C,3,FALSE)), 0, VLOOKUP(A1858,Images!A:C,3,FALSE))/IF(ISNA(VLOOKUP(A1858,Images!A:C,2,FALSE)), 1,VLOOKUP(A1858,Images!A:C,2,FALSE))</f>
        <v>1.0056969419586399E-2</v>
      </c>
      <c r="D1858">
        <f>IF(NOT(ISNA(VLOOKUP(A1858,Harvard!B:E,4,FALSE))), VLOOKUP(A1858,Harvard!B:E,4,FALSE), 0)</f>
        <v>1</v>
      </c>
      <c r="E1858">
        <f>IF(NOT(ISNA(VLOOKUP(A1858,UC!B:D, 3, FALSE))),VLOOKUP(A1858,UC!B:D, 2, FALSE)/VLOOKUP(A1858, UC!B:D, 3, FALSE), 0)</f>
        <v>1</v>
      </c>
      <c r="F1858">
        <f>IF(EXACT(VLOOKUP(F$1,Variables!$B$6:$C$32, 2, FALSE), "Yes"), LOOKUP($A1858,Collections!$A:$A,Collections!B:B), 0)</f>
        <v>1</v>
      </c>
      <c r="G1858">
        <f>IF(EXACT(VLOOKUP(G$1,Variables!$B$6:$C$32, 2, FALSE), "Yes"), LOOKUP($A1858,Collections!$A:$A,Collections!C:C), 0)</f>
        <v>0</v>
      </c>
      <c r="H1858">
        <f>IF(EXACT(VLOOKUP(H$1,Variables!$B$6:$C$32, 2, FALSE), "Yes"), LOOKUP($A1858,Collections!$A:$A,Collections!D:D), 0)</f>
        <v>0</v>
      </c>
      <c r="I1858">
        <f>IF(EXACT(VLOOKUP(I$1,Variables!$B$6:$C$32, 2, FALSE), "Yes"), LOOKUP($A1858,Collections!$A:$A,Collections!E:E), 0)</f>
        <v>0</v>
      </c>
      <c r="J1858">
        <f>IF(EXACT(VLOOKUP(J$1,Variables!$B$6:$C$32, 2, FALSE), "Yes"), LOOKUP($A1858,Collections!$A:$A,Collections!F:F), 0)</f>
        <v>0</v>
      </c>
      <c r="K1858">
        <f>IF(EXACT(VLOOKUP(K$1,Variables!$B$6:$C$32, 2, FALSE), "Yes"), LOOKUP($A1858,Collections!$A:$A,Collections!G:G), 0)</f>
        <v>0</v>
      </c>
      <c r="L1858">
        <f>IF(EXACT(VLOOKUP(L$1,Variables!$B$6:$C$32, 2, FALSE), "Yes"), LOOKUP($A1858,Collections!$A:$A,Collections!H:H), 0)</f>
        <v>0</v>
      </c>
      <c r="M1858">
        <f>IF(EXACT(VLOOKUP(M$1,Variables!$B$6:$C$32, 2, FALSE), "Yes"), LOOKUP($A1858,Collections!$A:$A,Collections!I:I), 0)</f>
        <v>0</v>
      </c>
      <c r="N1858">
        <f>IF(EXACT(VLOOKUP(N$1,Variables!$B$6:$C$32, 2, FALSE), "Yes"), LOOKUP($A1858,Collections!$A:$A,Collections!J:J), 0)</f>
        <v>0</v>
      </c>
      <c r="O1858">
        <f>IF(EXACT(VLOOKUP(O$1,Variables!$B$6:$C$32, 2, FALSE), "Yes"), LOOKUP($A1858,Collections!$A:$A,Collections!K:K), 0)</f>
        <v>0</v>
      </c>
      <c r="P1858">
        <f>IF(EXACT(VLOOKUP(P$1,Variables!$B$6:$C$32, 2, FALSE), "Yes"), LOOKUP($A1858,Collections!$A:$A,Collections!L:L), 0)</f>
        <v>0</v>
      </c>
      <c r="Q1858">
        <f>IF(EXACT(VLOOKUP(Q$1,Variables!$B$6:$C$32, 2, FALSE), "Yes"), LOOKUP($A1858,Collections!$A:$A,Collections!M:M), 0)</f>
        <v>0</v>
      </c>
      <c r="R1858">
        <f>IF(EXACT(VLOOKUP(R$1,Variables!$B$6:$C$32, 2, FALSE), "Yes"), LOOKUP($A1858,Collections!$A:$A,Collections!N:N), 0)</f>
        <v>0</v>
      </c>
      <c r="S1858">
        <f>IF(EXACT(VLOOKUP(S$1,Variables!$B$6:$C$32, 2, FALSE), "Yes"), LOOKUP($A1858,Collections!$A:$A,Collections!O:O), 0)</f>
        <v>0</v>
      </c>
      <c r="T1858">
        <f>IF(EXACT(VLOOKUP(T$1,Variables!$B$6:$C$32, 2, FALSE), "Yes"), LOOKUP($A1858,Collections!$A:$A,Collections!P:P), 0)</f>
        <v>0</v>
      </c>
      <c r="U1858">
        <f>IF(EXACT(VLOOKUP(U$1,Variables!$B$6:$C$32, 2, FALSE), "Yes"), LOOKUP($A1858,Collections!$A:$A,Collections!Q:Q), 0)</f>
        <v>0</v>
      </c>
      <c r="V1858">
        <f>IF(EXACT(VLOOKUP(V$1,Variables!$B$6:$C$32, 2, FALSE), "Yes"), LOOKUP($A1858,Collections!$A:$A,Collections!R:R), 0)</f>
        <v>0</v>
      </c>
      <c r="W1858">
        <f>IF(EXACT(VLOOKUP(W$1,Variables!$B$6:$C$32, 2, FALSE), "Yes"), LOOKUP($A1858,Collections!$A:$A,Collections!S:S), 0)</f>
        <v>0</v>
      </c>
      <c r="X1858">
        <f>IF(EXACT(VLOOKUP(X$1,Variables!$B$6:$C$32, 2, FALSE), "Yes"), LOOKUP($A1858,Collections!$A:$A,Collections!T:T), 0)</f>
        <v>0</v>
      </c>
      <c r="Y1858">
        <f>IF(EXACT(VLOOKUP(Y$1,Variables!$B$6:$C$32, 2, FALSE), "Yes"), LOOKUP($A1858,Collections!$A:$A,Collections!U:U), 0)</f>
        <v>0</v>
      </c>
      <c r="Z1858">
        <f>IF(EXACT(VLOOKUP(Z$1,Variables!$B$6:$C$32, 2, FALSE), "Yes"), LOOKUP($A1858,Collections!$A:$A,Collections!V:V), 0)</f>
        <v>0</v>
      </c>
      <c r="AA1858">
        <f>IF(EXACT(VLOOKUP(AA$1,Variables!$B$6:$C$32, 2, FALSE), "Yes"), LOOKUP($A1858,Collections!$A:$A,Collections!W:W), 0)</f>
        <v>0</v>
      </c>
      <c r="AB1858">
        <f>IF(EXACT(VLOOKUP(AB$1,Variables!$B$6:$C$32, 2, FALSE), "Yes"), LOOKUP($A1858,Collections!$A:$A,Collections!X:X), 0)</f>
        <v>0</v>
      </c>
      <c r="AC1858">
        <f>IF(EXACT(VLOOKUP(AC$1,Variables!$B$6:$C$32, 2, FALSE), "Yes"), LOOKUP($A1858,Collections!$A:$A,Collections!Y:Y), 0)</f>
        <v>0</v>
      </c>
      <c r="AD1858">
        <f>IF(EXACT(VLOOKUP(AD$1,Variables!$B$6:$C$32, 2, FALSE), "Yes"), LOOKUP($A1858,Collections!$A:$A,Collections!Z:Z), 0)</f>
        <v>0</v>
      </c>
      <c r="AE1858">
        <f>IF(EXACT(VLOOKUP(AE$1,Variables!$B$6:$C$32, 2, FALSE), "Yes"), LOOKUP($A1858,Collections!$A:$A,Collections!AA:AA), 0)</f>
        <v>0</v>
      </c>
      <c r="AF1858">
        <f>IF(EXACT(VLOOKUP(AF$1,Variables!$B$6:$C$32, 2, FALSE), "Yes"), LOOKUP($A1858,Collections!$A:$A,Collections!AB:AB), 0)</f>
        <v>0</v>
      </c>
      <c r="AG1858" t="str">
        <f t="shared" ref="AG1858:AG1921" si="29">IF(OR(F1858:AF1858),"Yes","No")</f>
        <v>Yes</v>
      </c>
      <c r="AH1858">
        <f>IF(D1858&gt;=Variables!$C$1,1,0)</f>
        <v>1</v>
      </c>
      <c r="AI1858">
        <f>IF(E1858&gt;=Variables!$C$1,1,0)</f>
        <v>1</v>
      </c>
    </row>
    <row r="1859" spans="1:35" x14ac:dyDescent="0.2">
      <c r="A1859" s="25">
        <v>10683380</v>
      </c>
      <c r="B1859" s="2" t="s">
        <v>2066</v>
      </c>
      <c r="C1859">
        <f>IF(ISNA(VLOOKUP(A1859,Images!A:C,3,FALSE)), 0, VLOOKUP(A1859,Images!A:C,3,FALSE))/IF(ISNA(VLOOKUP(A1859,Images!A:C,2,FALSE)), 1,VLOOKUP(A1859,Images!A:C,2,FALSE))</f>
        <v>0</v>
      </c>
      <c r="D1859">
        <f>IF(NOT(ISNA(VLOOKUP(A1859,Harvard!B:E,4,FALSE))), VLOOKUP(A1859,Harvard!B:E,4,FALSE), 0)</f>
        <v>1</v>
      </c>
      <c r="E1859">
        <f>IF(NOT(ISNA(VLOOKUP(A1859,UC!B:D, 3, FALSE))),VLOOKUP(A1859,UC!B:D, 2, FALSE)/VLOOKUP(A1859, UC!B:D, 3, FALSE), 0)</f>
        <v>0</v>
      </c>
      <c r="F1859">
        <f>IF(EXACT(VLOOKUP(F$1,Variables!$B$6:$C$32, 2, FALSE), "Yes"), LOOKUP($A1859,Collections!$A:$A,Collections!B:B), 0)</f>
        <v>0</v>
      </c>
      <c r="G1859">
        <f>IF(EXACT(VLOOKUP(G$1,Variables!$B$6:$C$32, 2, FALSE), "Yes"), LOOKUP($A1859,Collections!$A:$A,Collections!C:C), 0)</f>
        <v>0</v>
      </c>
      <c r="H1859">
        <f>IF(EXACT(VLOOKUP(H$1,Variables!$B$6:$C$32, 2, FALSE), "Yes"), LOOKUP($A1859,Collections!$A:$A,Collections!D:D), 0)</f>
        <v>0</v>
      </c>
      <c r="I1859">
        <f>IF(EXACT(VLOOKUP(I$1,Variables!$B$6:$C$32, 2, FALSE), "Yes"), LOOKUP($A1859,Collections!$A:$A,Collections!E:E), 0)</f>
        <v>0</v>
      </c>
      <c r="J1859">
        <f>IF(EXACT(VLOOKUP(J$1,Variables!$B$6:$C$32, 2, FALSE), "Yes"), LOOKUP($A1859,Collections!$A:$A,Collections!F:F), 0)</f>
        <v>0</v>
      </c>
      <c r="K1859">
        <f>IF(EXACT(VLOOKUP(K$1,Variables!$B$6:$C$32, 2, FALSE), "Yes"), LOOKUP($A1859,Collections!$A:$A,Collections!G:G), 0)</f>
        <v>0</v>
      </c>
      <c r="L1859">
        <f>IF(EXACT(VLOOKUP(L$1,Variables!$B$6:$C$32, 2, FALSE), "Yes"), LOOKUP($A1859,Collections!$A:$A,Collections!H:H), 0)</f>
        <v>1</v>
      </c>
      <c r="M1859">
        <f>IF(EXACT(VLOOKUP(M$1,Variables!$B$6:$C$32, 2, FALSE), "Yes"), LOOKUP($A1859,Collections!$A:$A,Collections!I:I), 0)</f>
        <v>0</v>
      </c>
      <c r="N1859">
        <f>IF(EXACT(VLOOKUP(N$1,Variables!$B$6:$C$32, 2, FALSE), "Yes"), LOOKUP($A1859,Collections!$A:$A,Collections!J:J), 0)</f>
        <v>0</v>
      </c>
      <c r="O1859">
        <f>IF(EXACT(VLOOKUP(O$1,Variables!$B$6:$C$32, 2, FALSE), "Yes"), LOOKUP($A1859,Collections!$A:$A,Collections!K:K), 0)</f>
        <v>0</v>
      </c>
      <c r="P1859">
        <f>IF(EXACT(VLOOKUP(P$1,Variables!$B$6:$C$32, 2, FALSE), "Yes"), LOOKUP($A1859,Collections!$A:$A,Collections!L:L), 0)</f>
        <v>0</v>
      </c>
      <c r="Q1859">
        <f>IF(EXACT(VLOOKUP(Q$1,Variables!$B$6:$C$32, 2, FALSE), "Yes"), LOOKUP($A1859,Collections!$A:$A,Collections!M:M), 0)</f>
        <v>0</v>
      </c>
      <c r="R1859">
        <f>IF(EXACT(VLOOKUP(R$1,Variables!$B$6:$C$32, 2, FALSE), "Yes"), LOOKUP($A1859,Collections!$A:$A,Collections!N:N), 0)</f>
        <v>0</v>
      </c>
      <c r="S1859">
        <f>IF(EXACT(VLOOKUP(S$1,Variables!$B$6:$C$32, 2, FALSE), "Yes"), LOOKUP($A1859,Collections!$A:$A,Collections!O:O), 0)</f>
        <v>0</v>
      </c>
      <c r="T1859">
        <f>IF(EXACT(VLOOKUP(T$1,Variables!$B$6:$C$32, 2, FALSE), "Yes"), LOOKUP($A1859,Collections!$A:$A,Collections!P:P), 0)</f>
        <v>0</v>
      </c>
      <c r="U1859">
        <f>IF(EXACT(VLOOKUP(U$1,Variables!$B$6:$C$32, 2, FALSE), "Yes"), LOOKUP($A1859,Collections!$A:$A,Collections!Q:Q), 0)</f>
        <v>0</v>
      </c>
      <c r="V1859">
        <f>IF(EXACT(VLOOKUP(V$1,Variables!$B$6:$C$32, 2, FALSE), "Yes"), LOOKUP($A1859,Collections!$A:$A,Collections!R:R), 0)</f>
        <v>0</v>
      </c>
      <c r="W1859">
        <f>IF(EXACT(VLOOKUP(W$1,Variables!$B$6:$C$32, 2, FALSE), "Yes"), LOOKUP($A1859,Collections!$A:$A,Collections!S:S), 0)</f>
        <v>0</v>
      </c>
      <c r="X1859">
        <f>IF(EXACT(VLOOKUP(X$1,Variables!$B$6:$C$32, 2, FALSE), "Yes"), LOOKUP($A1859,Collections!$A:$A,Collections!T:T), 0)</f>
        <v>0</v>
      </c>
      <c r="Y1859">
        <f>IF(EXACT(VLOOKUP(Y$1,Variables!$B$6:$C$32, 2, FALSE), "Yes"), LOOKUP($A1859,Collections!$A:$A,Collections!U:U), 0)</f>
        <v>0</v>
      </c>
      <c r="Z1859">
        <f>IF(EXACT(VLOOKUP(Z$1,Variables!$B$6:$C$32, 2, FALSE), "Yes"), LOOKUP($A1859,Collections!$A:$A,Collections!V:V), 0)</f>
        <v>0</v>
      </c>
      <c r="AA1859">
        <f>IF(EXACT(VLOOKUP(AA$1,Variables!$B$6:$C$32, 2, FALSE), "Yes"), LOOKUP($A1859,Collections!$A:$A,Collections!W:W), 0)</f>
        <v>0</v>
      </c>
      <c r="AB1859">
        <f>IF(EXACT(VLOOKUP(AB$1,Variables!$B$6:$C$32, 2, FALSE), "Yes"), LOOKUP($A1859,Collections!$A:$A,Collections!X:X), 0)</f>
        <v>0</v>
      </c>
      <c r="AC1859">
        <f>IF(EXACT(VLOOKUP(AC$1,Variables!$B$6:$C$32, 2, FALSE), "Yes"), LOOKUP($A1859,Collections!$A:$A,Collections!Y:Y), 0)</f>
        <v>0</v>
      </c>
      <c r="AD1859">
        <f>IF(EXACT(VLOOKUP(AD$1,Variables!$B$6:$C$32, 2, FALSE), "Yes"), LOOKUP($A1859,Collections!$A:$A,Collections!Z:Z), 0)</f>
        <v>0</v>
      </c>
      <c r="AE1859">
        <f>IF(EXACT(VLOOKUP(AE$1,Variables!$B$6:$C$32, 2, FALSE), "Yes"), LOOKUP($A1859,Collections!$A:$A,Collections!AA:AA), 0)</f>
        <v>0</v>
      </c>
      <c r="AF1859">
        <f>IF(EXACT(VLOOKUP(AF$1,Variables!$B$6:$C$32, 2, FALSE), "Yes"), LOOKUP($A1859,Collections!$A:$A,Collections!AB:AB), 0)</f>
        <v>0</v>
      </c>
      <c r="AG1859" t="str">
        <f t="shared" si="29"/>
        <v>Yes</v>
      </c>
      <c r="AH1859">
        <f>IF(D1859&gt;=Variables!$C$1,1,0)</f>
        <v>1</v>
      </c>
      <c r="AI1859">
        <f>IF(E1859&gt;=Variables!$C$1,1,0)</f>
        <v>0</v>
      </c>
    </row>
    <row r="1860" spans="1:35" x14ac:dyDescent="0.2">
      <c r="A1860" s="25">
        <v>224189</v>
      </c>
      <c r="B1860" s="2" t="s">
        <v>1391</v>
      </c>
      <c r="C1860">
        <f>IF(ISNA(VLOOKUP(A1860,Images!A:C,3,FALSE)), 0, VLOOKUP(A1860,Images!A:C,3,FALSE))/IF(ISNA(VLOOKUP(A1860,Images!A:C,2,FALSE)), 1,VLOOKUP(A1860,Images!A:C,2,FALSE))</f>
        <v>5.9758635039533917E-3</v>
      </c>
      <c r="D1860">
        <f>IF(NOT(ISNA(VLOOKUP(A1860,Harvard!B:E,4,FALSE))), VLOOKUP(A1860,Harvard!B:E,4,FALSE), 0)</f>
        <v>1</v>
      </c>
      <c r="E1860">
        <f>IF(NOT(ISNA(VLOOKUP(A1860,UC!B:D, 3, FALSE))),VLOOKUP(A1860,UC!B:D, 2, FALSE)/VLOOKUP(A1860, UC!B:D, 3, FALSE), 0)</f>
        <v>0.96918767507002801</v>
      </c>
      <c r="F1860">
        <f>IF(EXACT(VLOOKUP(F$1,Variables!$B$6:$C$32, 2, FALSE), "Yes"), LOOKUP($A1860,Collections!$A:$A,Collections!B:B), 0)</f>
        <v>0</v>
      </c>
      <c r="G1860">
        <f>IF(EXACT(VLOOKUP(G$1,Variables!$B$6:$C$32, 2, FALSE), "Yes"), LOOKUP($A1860,Collections!$A:$A,Collections!C:C), 0)</f>
        <v>0</v>
      </c>
      <c r="H1860">
        <f>IF(EXACT(VLOOKUP(H$1,Variables!$B$6:$C$32, 2, FALSE), "Yes"), LOOKUP($A1860,Collections!$A:$A,Collections!D:D), 0)</f>
        <v>1</v>
      </c>
      <c r="I1860">
        <f>IF(EXACT(VLOOKUP(I$1,Variables!$B$6:$C$32, 2, FALSE), "Yes"), LOOKUP($A1860,Collections!$A:$A,Collections!E:E), 0)</f>
        <v>0</v>
      </c>
      <c r="J1860">
        <f>IF(EXACT(VLOOKUP(J$1,Variables!$B$6:$C$32, 2, FALSE), "Yes"), LOOKUP($A1860,Collections!$A:$A,Collections!F:F), 0)</f>
        <v>0</v>
      </c>
      <c r="K1860">
        <f>IF(EXACT(VLOOKUP(K$1,Variables!$B$6:$C$32, 2, FALSE), "Yes"), LOOKUP($A1860,Collections!$A:$A,Collections!G:G), 0)</f>
        <v>0</v>
      </c>
      <c r="L1860">
        <f>IF(EXACT(VLOOKUP(L$1,Variables!$B$6:$C$32, 2, FALSE), "Yes"), LOOKUP($A1860,Collections!$A:$A,Collections!H:H), 0)</f>
        <v>0</v>
      </c>
      <c r="M1860">
        <f>IF(EXACT(VLOOKUP(M$1,Variables!$B$6:$C$32, 2, FALSE), "Yes"), LOOKUP($A1860,Collections!$A:$A,Collections!I:I), 0)</f>
        <v>0</v>
      </c>
      <c r="N1860">
        <f>IF(EXACT(VLOOKUP(N$1,Variables!$B$6:$C$32, 2, FALSE), "Yes"), LOOKUP($A1860,Collections!$A:$A,Collections!J:J), 0)</f>
        <v>0</v>
      </c>
      <c r="O1860">
        <f>IF(EXACT(VLOOKUP(O$1,Variables!$B$6:$C$32, 2, FALSE), "Yes"), LOOKUP($A1860,Collections!$A:$A,Collections!K:K), 0)</f>
        <v>0</v>
      </c>
      <c r="P1860">
        <f>IF(EXACT(VLOOKUP(P$1,Variables!$B$6:$C$32, 2, FALSE), "Yes"), LOOKUP($A1860,Collections!$A:$A,Collections!L:L), 0)</f>
        <v>0</v>
      </c>
      <c r="Q1860">
        <f>IF(EXACT(VLOOKUP(Q$1,Variables!$B$6:$C$32, 2, FALSE), "Yes"), LOOKUP($A1860,Collections!$A:$A,Collections!M:M), 0)</f>
        <v>0</v>
      </c>
      <c r="R1860">
        <f>IF(EXACT(VLOOKUP(R$1,Variables!$B$6:$C$32, 2, FALSE), "Yes"), LOOKUP($A1860,Collections!$A:$A,Collections!N:N), 0)</f>
        <v>0</v>
      </c>
      <c r="S1860">
        <f>IF(EXACT(VLOOKUP(S$1,Variables!$B$6:$C$32, 2, FALSE), "Yes"), LOOKUP($A1860,Collections!$A:$A,Collections!O:O), 0)</f>
        <v>0</v>
      </c>
      <c r="T1860">
        <f>IF(EXACT(VLOOKUP(T$1,Variables!$B$6:$C$32, 2, FALSE), "Yes"), LOOKUP($A1860,Collections!$A:$A,Collections!P:P), 0)</f>
        <v>0</v>
      </c>
      <c r="U1860">
        <f>IF(EXACT(VLOOKUP(U$1,Variables!$B$6:$C$32, 2, FALSE), "Yes"), LOOKUP($A1860,Collections!$A:$A,Collections!Q:Q), 0)</f>
        <v>0</v>
      </c>
      <c r="V1860">
        <f>IF(EXACT(VLOOKUP(V$1,Variables!$B$6:$C$32, 2, FALSE), "Yes"), LOOKUP($A1860,Collections!$A:$A,Collections!R:R), 0)</f>
        <v>0</v>
      </c>
      <c r="W1860">
        <f>IF(EXACT(VLOOKUP(W$1,Variables!$B$6:$C$32, 2, FALSE), "Yes"), LOOKUP($A1860,Collections!$A:$A,Collections!S:S), 0)</f>
        <v>0</v>
      </c>
      <c r="X1860">
        <f>IF(EXACT(VLOOKUP(X$1,Variables!$B$6:$C$32, 2, FALSE), "Yes"), LOOKUP($A1860,Collections!$A:$A,Collections!T:T), 0)</f>
        <v>0</v>
      </c>
      <c r="Y1860">
        <f>IF(EXACT(VLOOKUP(Y$1,Variables!$B$6:$C$32, 2, FALSE), "Yes"), LOOKUP($A1860,Collections!$A:$A,Collections!U:U), 0)</f>
        <v>0</v>
      </c>
      <c r="Z1860">
        <f>IF(EXACT(VLOOKUP(Z$1,Variables!$B$6:$C$32, 2, FALSE), "Yes"), LOOKUP($A1860,Collections!$A:$A,Collections!V:V), 0)</f>
        <v>0</v>
      </c>
      <c r="AA1860">
        <f>IF(EXACT(VLOOKUP(AA$1,Variables!$B$6:$C$32, 2, FALSE), "Yes"), LOOKUP($A1860,Collections!$A:$A,Collections!W:W), 0)</f>
        <v>0</v>
      </c>
      <c r="AB1860">
        <f>IF(EXACT(VLOOKUP(AB$1,Variables!$B$6:$C$32, 2, FALSE), "Yes"), LOOKUP($A1860,Collections!$A:$A,Collections!X:X), 0)</f>
        <v>0</v>
      </c>
      <c r="AC1860">
        <f>IF(EXACT(VLOOKUP(AC$1,Variables!$B$6:$C$32, 2, FALSE), "Yes"), LOOKUP($A1860,Collections!$A:$A,Collections!Y:Y), 0)</f>
        <v>0</v>
      </c>
      <c r="AD1860">
        <f>IF(EXACT(VLOOKUP(AD$1,Variables!$B$6:$C$32, 2, FALSE), "Yes"), LOOKUP($A1860,Collections!$A:$A,Collections!Z:Z), 0)</f>
        <v>0</v>
      </c>
      <c r="AE1860">
        <f>IF(EXACT(VLOOKUP(AE$1,Variables!$B$6:$C$32, 2, FALSE), "Yes"), LOOKUP($A1860,Collections!$A:$A,Collections!AA:AA), 0)</f>
        <v>0</v>
      </c>
      <c r="AF1860">
        <f>IF(EXACT(VLOOKUP(AF$1,Variables!$B$6:$C$32, 2, FALSE), "Yes"), LOOKUP($A1860,Collections!$A:$A,Collections!AB:AB), 0)</f>
        <v>0</v>
      </c>
      <c r="AG1860" t="str">
        <f t="shared" si="29"/>
        <v>Yes</v>
      </c>
      <c r="AH1860">
        <f>IF(D1860&gt;=Variables!$C$1,1,0)</f>
        <v>1</v>
      </c>
      <c r="AI1860">
        <f>IF(E1860&gt;=Variables!$C$1,1,0)</f>
        <v>1</v>
      </c>
    </row>
    <row r="1861" spans="1:35" x14ac:dyDescent="0.2">
      <c r="A1861" s="25">
        <v>3849694</v>
      </c>
      <c r="B1861" s="2" t="s">
        <v>1293</v>
      </c>
      <c r="C1861">
        <f>IF(ISNA(VLOOKUP(A1861,Images!A:C,3,FALSE)), 0, VLOOKUP(A1861,Images!A:C,3,FALSE))/IF(ISNA(VLOOKUP(A1861,Images!A:C,2,FALSE)), 1,VLOOKUP(A1861,Images!A:C,2,FALSE))</f>
        <v>2.1767451959613507E-2</v>
      </c>
      <c r="D1861">
        <f>IF(NOT(ISNA(VLOOKUP(A1861,Harvard!B:E,4,FALSE))), VLOOKUP(A1861,Harvard!B:E,4,FALSE), 0)</f>
        <v>0.93810000000000004</v>
      </c>
      <c r="E1861">
        <f>IF(NOT(ISNA(VLOOKUP(A1861,UC!B:D, 3, FALSE))),VLOOKUP(A1861,UC!B:D, 2, FALSE)/VLOOKUP(A1861, UC!B:D, 3, FALSE), 0)</f>
        <v>0.87850467289719625</v>
      </c>
      <c r="F1861">
        <f>IF(EXACT(VLOOKUP(F$1,Variables!$B$6:$C$32, 2, FALSE), "Yes"), LOOKUP($A1861,Collections!$A:$A,Collections!B:B), 0)</f>
        <v>0</v>
      </c>
      <c r="G1861">
        <f>IF(EXACT(VLOOKUP(G$1,Variables!$B$6:$C$32, 2, FALSE), "Yes"), LOOKUP($A1861,Collections!$A:$A,Collections!C:C), 0)</f>
        <v>0</v>
      </c>
      <c r="H1861">
        <f>IF(EXACT(VLOOKUP(H$1,Variables!$B$6:$C$32, 2, FALSE), "Yes"), LOOKUP($A1861,Collections!$A:$A,Collections!D:D), 0)</f>
        <v>0</v>
      </c>
      <c r="I1861">
        <f>IF(EXACT(VLOOKUP(I$1,Variables!$B$6:$C$32, 2, FALSE), "Yes"), LOOKUP($A1861,Collections!$A:$A,Collections!E:E), 0)</f>
        <v>0</v>
      </c>
      <c r="J1861">
        <f>IF(EXACT(VLOOKUP(J$1,Variables!$B$6:$C$32, 2, FALSE), "Yes"), LOOKUP($A1861,Collections!$A:$A,Collections!F:F), 0)</f>
        <v>0</v>
      </c>
      <c r="K1861">
        <f>IF(EXACT(VLOOKUP(K$1,Variables!$B$6:$C$32, 2, FALSE), "Yes"), LOOKUP($A1861,Collections!$A:$A,Collections!G:G), 0)</f>
        <v>1</v>
      </c>
      <c r="L1861">
        <f>IF(EXACT(VLOOKUP(L$1,Variables!$B$6:$C$32, 2, FALSE), "Yes"), LOOKUP($A1861,Collections!$A:$A,Collections!H:H), 0)</f>
        <v>0</v>
      </c>
      <c r="M1861">
        <f>IF(EXACT(VLOOKUP(M$1,Variables!$B$6:$C$32, 2, FALSE), "Yes"), LOOKUP($A1861,Collections!$A:$A,Collections!I:I), 0)</f>
        <v>0</v>
      </c>
      <c r="N1861">
        <f>IF(EXACT(VLOOKUP(N$1,Variables!$B$6:$C$32, 2, FALSE), "Yes"), LOOKUP($A1861,Collections!$A:$A,Collections!J:J), 0)</f>
        <v>0</v>
      </c>
      <c r="O1861">
        <f>IF(EXACT(VLOOKUP(O$1,Variables!$B$6:$C$32, 2, FALSE), "Yes"), LOOKUP($A1861,Collections!$A:$A,Collections!K:K), 0)</f>
        <v>0</v>
      </c>
      <c r="P1861">
        <f>IF(EXACT(VLOOKUP(P$1,Variables!$B$6:$C$32, 2, FALSE), "Yes"), LOOKUP($A1861,Collections!$A:$A,Collections!L:L), 0)</f>
        <v>0</v>
      </c>
      <c r="Q1861">
        <f>IF(EXACT(VLOOKUP(Q$1,Variables!$B$6:$C$32, 2, FALSE), "Yes"), LOOKUP($A1861,Collections!$A:$A,Collections!M:M), 0)</f>
        <v>0</v>
      </c>
      <c r="R1861">
        <f>IF(EXACT(VLOOKUP(R$1,Variables!$B$6:$C$32, 2, FALSE), "Yes"), LOOKUP($A1861,Collections!$A:$A,Collections!N:N), 0)</f>
        <v>0</v>
      </c>
      <c r="S1861">
        <f>IF(EXACT(VLOOKUP(S$1,Variables!$B$6:$C$32, 2, FALSE), "Yes"), LOOKUP($A1861,Collections!$A:$A,Collections!O:O), 0)</f>
        <v>0</v>
      </c>
      <c r="T1861">
        <f>IF(EXACT(VLOOKUP(T$1,Variables!$B$6:$C$32, 2, FALSE), "Yes"), LOOKUP($A1861,Collections!$A:$A,Collections!P:P), 0)</f>
        <v>0</v>
      </c>
      <c r="U1861">
        <f>IF(EXACT(VLOOKUP(U$1,Variables!$B$6:$C$32, 2, FALSE), "Yes"), LOOKUP($A1861,Collections!$A:$A,Collections!Q:Q), 0)</f>
        <v>0</v>
      </c>
      <c r="V1861">
        <f>IF(EXACT(VLOOKUP(V$1,Variables!$B$6:$C$32, 2, FALSE), "Yes"), LOOKUP($A1861,Collections!$A:$A,Collections!R:R), 0)</f>
        <v>0</v>
      </c>
      <c r="W1861">
        <f>IF(EXACT(VLOOKUP(W$1,Variables!$B$6:$C$32, 2, FALSE), "Yes"), LOOKUP($A1861,Collections!$A:$A,Collections!S:S), 0)</f>
        <v>0</v>
      </c>
      <c r="X1861">
        <f>IF(EXACT(VLOOKUP(X$1,Variables!$B$6:$C$32, 2, FALSE), "Yes"), LOOKUP($A1861,Collections!$A:$A,Collections!T:T), 0)</f>
        <v>0</v>
      </c>
      <c r="Y1861">
        <f>IF(EXACT(VLOOKUP(Y$1,Variables!$B$6:$C$32, 2, FALSE), "Yes"), LOOKUP($A1861,Collections!$A:$A,Collections!U:U), 0)</f>
        <v>0</v>
      </c>
      <c r="Z1861">
        <f>IF(EXACT(VLOOKUP(Z$1,Variables!$B$6:$C$32, 2, FALSE), "Yes"), LOOKUP($A1861,Collections!$A:$A,Collections!V:V), 0)</f>
        <v>0</v>
      </c>
      <c r="AA1861">
        <f>IF(EXACT(VLOOKUP(AA$1,Variables!$B$6:$C$32, 2, FALSE), "Yes"), LOOKUP($A1861,Collections!$A:$A,Collections!W:W), 0)</f>
        <v>0</v>
      </c>
      <c r="AB1861">
        <f>IF(EXACT(VLOOKUP(AB$1,Variables!$B$6:$C$32, 2, FALSE), "Yes"), LOOKUP($A1861,Collections!$A:$A,Collections!X:X), 0)</f>
        <v>0</v>
      </c>
      <c r="AC1861">
        <f>IF(EXACT(VLOOKUP(AC$1,Variables!$B$6:$C$32, 2, FALSE), "Yes"), LOOKUP($A1861,Collections!$A:$A,Collections!Y:Y), 0)</f>
        <v>0</v>
      </c>
      <c r="AD1861">
        <f>IF(EXACT(VLOOKUP(AD$1,Variables!$B$6:$C$32, 2, FALSE), "Yes"), LOOKUP($A1861,Collections!$A:$A,Collections!Z:Z), 0)</f>
        <v>0</v>
      </c>
      <c r="AE1861">
        <f>IF(EXACT(VLOOKUP(AE$1,Variables!$B$6:$C$32, 2, FALSE), "Yes"), LOOKUP($A1861,Collections!$A:$A,Collections!AA:AA), 0)</f>
        <v>0</v>
      </c>
      <c r="AF1861">
        <f>IF(EXACT(VLOOKUP(AF$1,Variables!$B$6:$C$32, 2, FALSE), "Yes"), LOOKUP($A1861,Collections!$A:$A,Collections!AB:AB), 0)</f>
        <v>0</v>
      </c>
      <c r="AG1861" t="str">
        <f t="shared" si="29"/>
        <v>Yes</v>
      </c>
      <c r="AH1861">
        <f>IF(D1861&gt;=Variables!$C$1,1,0)</f>
        <v>1</v>
      </c>
      <c r="AI1861">
        <f>IF(E1861&gt;=Variables!$C$1,1,0)</f>
        <v>0</v>
      </c>
    </row>
    <row r="1862" spans="1:35" x14ac:dyDescent="0.2">
      <c r="A1862" s="25">
        <v>224367</v>
      </c>
      <c r="B1862" s="2" t="s">
        <v>1392</v>
      </c>
      <c r="C1862">
        <f>IF(ISNA(VLOOKUP(A1862,Images!A:C,3,FALSE)), 0, VLOOKUP(A1862,Images!A:C,3,FALSE))/IF(ISNA(VLOOKUP(A1862,Images!A:C,2,FALSE)), 1,VLOOKUP(A1862,Images!A:C,2,FALSE))</f>
        <v>1.9844896467086193E-2</v>
      </c>
      <c r="D1862">
        <f>IF(NOT(ISNA(VLOOKUP(A1862,Harvard!B:E,4,FALSE))), VLOOKUP(A1862,Harvard!B:E,4,FALSE), 0)</f>
        <v>0.91490000000000005</v>
      </c>
      <c r="E1862">
        <f>IF(NOT(ISNA(VLOOKUP(A1862,UC!B:D, 3, FALSE))),VLOOKUP(A1862,UC!B:D, 2, FALSE)/VLOOKUP(A1862, UC!B:D, 3, FALSE), 0)</f>
        <v>1</v>
      </c>
      <c r="F1862">
        <f>IF(EXACT(VLOOKUP(F$1,Variables!$B$6:$C$32, 2, FALSE), "Yes"), LOOKUP($A1862,Collections!$A:$A,Collections!B:B), 0)</f>
        <v>0</v>
      </c>
      <c r="G1862">
        <f>IF(EXACT(VLOOKUP(G$1,Variables!$B$6:$C$32, 2, FALSE), "Yes"), LOOKUP($A1862,Collections!$A:$A,Collections!C:C), 0)</f>
        <v>0</v>
      </c>
      <c r="H1862">
        <f>IF(EXACT(VLOOKUP(H$1,Variables!$B$6:$C$32, 2, FALSE), "Yes"), LOOKUP($A1862,Collections!$A:$A,Collections!D:D), 0)</f>
        <v>0</v>
      </c>
      <c r="I1862">
        <f>IF(EXACT(VLOOKUP(I$1,Variables!$B$6:$C$32, 2, FALSE), "Yes"), LOOKUP($A1862,Collections!$A:$A,Collections!E:E), 0)</f>
        <v>1</v>
      </c>
      <c r="J1862">
        <f>IF(EXACT(VLOOKUP(J$1,Variables!$B$6:$C$32, 2, FALSE), "Yes"), LOOKUP($A1862,Collections!$A:$A,Collections!F:F), 0)</f>
        <v>0</v>
      </c>
      <c r="K1862">
        <f>IF(EXACT(VLOOKUP(K$1,Variables!$B$6:$C$32, 2, FALSE), "Yes"), LOOKUP($A1862,Collections!$A:$A,Collections!G:G), 0)</f>
        <v>0</v>
      </c>
      <c r="L1862">
        <f>IF(EXACT(VLOOKUP(L$1,Variables!$B$6:$C$32, 2, FALSE), "Yes"), LOOKUP($A1862,Collections!$A:$A,Collections!H:H), 0)</f>
        <v>0</v>
      </c>
      <c r="M1862">
        <f>IF(EXACT(VLOOKUP(M$1,Variables!$B$6:$C$32, 2, FALSE), "Yes"), LOOKUP($A1862,Collections!$A:$A,Collections!I:I), 0)</f>
        <v>0</v>
      </c>
      <c r="N1862">
        <f>IF(EXACT(VLOOKUP(N$1,Variables!$B$6:$C$32, 2, FALSE), "Yes"), LOOKUP($A1862,Collections!$A:$A,Collections!J:J), 0)</f>
        <v>0</v>
      </c>
      <c r="O1862">
        <f>IF(EXACT(VLOOKUP(O$1,Variables!$B$6:$C$32, 2, FALSE), "Yes"), LOOKUP($A1862,Collections!$A:$A,Collections!K:K), 0)</f>
        <v>0</v>
      </c>
      <c r="P1862">
        <f>IF(EXACT(VLOOKUP(P$1,Variables!$B$6:$C$32, 2, FALSE), "Yes"), LOOKUP($A1862,Collections!$A:$A,Collections!L:L), 0)</f>
        <v>0</v>
      </c>
      <c r="Q1862">
        <f>IF(EXACT(VLOOKUP(Q$1,Variables!$B$6:$C$32, 2, FALSE), "Yes"), LOOKUP($A1862,Collections!$A:$A,Collections!M:M), 0)</f>
        <v>0</v>
      </c>
      <c r="R1862">
        <f>IF(EXACT(VLOOKUP(R$1,Variables!$B$6:$C$32, 2, FALSE), "Yes"), LOOKUP($A1862,Collections!$A:$A,Collections!N:N), 0)</f>
        <v>0</v>
      </c>
      <c r="S1862">
        <f>IF(EXACT(VLOOKUP(S$1,Variables!$B$6:$C$32, 2, FALSE), "Yes"), LOOKUP($A1862,Collections!$A:$A,Collections!O:O), 0)</f>
        <v>0</v>
      </c>
      <c r="T1862">
        <f>IF(EXACT(VLOOKUP(T$1,Variables!$B$6:$C$32, 2, FALSE), "Yes"), LOOKUP($A1862,Collections!$A:$A,Collections!P:P), 0)</f>
        <v>0</v>
      </c>
      <c r="U1862">
        <f>IF(EXACT(VLOOKUP(U$1,Variables!$B$6:$C$32, 2, FALSE), "Yes"), LOOKUP($A1862,Collections!$A:$A,Collections!Q:Q), 0)</f>
        <v>0</v>
      </c>
      <c r="V1862">
        <f>IF(EXACT(VLOOKUP(V$1,Variables!$B$6:$C$32, 2, FALSE), "Yes"), LOOKUP($A1862,Collections!$A:$A,Collections!R:R), 0)</f>
        <v>0</v>
      </c>
      <c r="W1862">
        <f>IF(EXACT(VLOOKUP(W$1,Variables!$B$6:$C$32, 2, FALSE), "Yes"), LOOKUP($A1862,Collections!$A:$A,Collections!S:S), 0)</f>
        <v>0</v>
      </c>
      <c r="X1862">
        <f>IF(EXACT(VLOOKUP(X$1,Variables!$B$6:$C$32, 2, FALSE), "Yes"), LOOKUP($A1862,Collections!$A:$A,Collections!T:T), 0)</f>
        <v>0</v>
      </c>
      <c r="Y1862">
        <f>IF(EXACT(VLOOKUP(Y$1,Variables!$B$6:$C$32, 2, FALSE), "Yes"), LOOKUP($A1862,Collections!$A:$A,Collections!U:U), 0)</f>
        <v>0</v>
      </c>
      <c r="Z1862">
        <f>IF(EXACT(VLOOKUP(Z$1,Variables!$B$6:$C$32, 2, FALSE), "Yes"), LOOKUP($A1862,Collections!$A:$A,Collections!V:V), 0)</f>
        <v>0</v>
      </c>
      <c r="AA1862">
        <f>IF(EXACT(VLOOKUP(AA$1,Variables!$B$6:$C$32, 2, FALSE), "Yes"), LOOKUP($A1862,Collections!$A:$A,Collections!W:W), 0)</f>
        <v>0</v>
      </c>
      <c r="AB1862">
        <f>IF(EXACT(VLOOKUP(AB$1,Variables!$B$6:$C$32, 2, FALSE), "Yes"), LOOKUP($A1862,Collections!$A:$A,Collections!X:X), 0)</f>
        <v>0</v>
      </c>
      <c r="AC1862">
        <f>IF(EXACT(VLOOKUP(AC$1,Variables!$B$6:$C$32, 2, FALSE), "Yes"), LOOKUP($A1862,Collections!$A:$A,Collections!Y:Y), 0)</f>
        <v>0</v>
      </c>
      <c r="AD1862">
        <f>IF(EXACT(VLOOKUP(AD$1,Variables!$B$6:$C$32, 2, FALSE), "Yes"), LOOKUP($A1862,Collections!$A:$A,Collections!Z:Z), 0)</f>
        <v>0</v>
      </c>
      <c r="AE1862">
        <f>IF(EXACT(VLOOKUP(AE$1,Variables!$B$6:$C$32, 2, FALSE), "Yes"), LOOKUP($A1862,Collections!$A:$A,Collections!AA:AA), 0)</f>
        <v>0</v>
      </c>
      <c r="AF1862">
        <f>IF(EXACT(VLOOKUP(AF$1,Variables!$B$6:$C$32, 2, FALSE), "Yes"), LOOKUP($A1862,Collections!$A:$A,Collections!AB:AB), 0)</f>
        <v>0</v>
      </c>
      <c r="AG1862" t="str">
        <f t="shared" si="29"/>
        <v>Yes</v>
      </c>
      <c r="AH1862">
        <f>IF(D1862&gt;=Variables!$C$1,1,0)</f>
        <v>1</v>
      </c>
      <c r="AI1862">
        <f>IF(E1862&gt;=Variables!$C$1,1,0)</f>
        <v>1</v>
      </c>
    </row>
    <row r="1863" spans="1:35" x14ac:dyDescent="0.2">
      <c r="A1863" s="25">
        <v>754358</v>
      </c>
      <c r="B1863" s="2" t="s">
        <v>630</v>
      </c>
      <c r="C1863">
        <f>IF(ISNA(VLOOKUP(A1863,Images!A:C,3,FALSE)), 0, VLOOKUP(A1863,Images!A:C,3,FALSE))/IF(ISNA(VLOOKUP(A1863,Images!A:C,2,FALSE)), 1,VLOOKUP(A1863,Images!A:C,2,FALSE))</f>
        <v>8.704637513433082E-2</v>
      </c>
      <c r="D1863">
        <f>IF(NOT(ISNA(VLOOKUP(A1863,Harvard!B:E,4,FALSE))), VLOOKUP(A1863,Harvard!B:E,4,FALSE), 0)</f>
        <v>0.97199999999999998</v>
      </c>
      <c r="E1863">
        <f>IF(NOT(ISNA(VLOOKUP(A1863,UC!B:D, 3, FALSE))),VLOOKUP(A1863,UC!B:D, 2, FALSE)/VLOOKUP(A1863, UC!B:D, 3, FALSE), 0)</f>
        <v>0.99019607843137258</v>
      </c>
      <c r="F1863">
        <f>IF(EXACT(VLOOKUP(F$1,Variables!$B$6:$C$32, 2, FALSE), "Yes"), LOOKUP($A1863,Collections!$A:$A,Collections!B:B), 0)</f>
        <v>0</v>
      </c>
      <c r="G1863">
        <f>IF(EXACT(VLOOKUP(G$1,Variables!$B$6:$C$32, 2, FALSE), "Yes"), LOOKUP($A1863,Collections!$A:$A,Collections!C:C), 0)</f>
        <v>1</v>
      </c>
      <c r="H1863">
        <f>IF(EXACT(VLOOKUP(H$1,Variables!$B$6:$C$32, 2, FALSE), "Yes"), LOOKUP($A1863,Collections!$A:$A,Collections!D:D), 0)</f>
        <v>0</v>
      </c>
      <c r="I1863">
        <f>IF(EXACT(VLOOKUP(I$1,Variables!$B$6:$C$32, 2, FALSE), "Yes"), LOOKUP($A1863,Collections!$A:$A,Collections!E:E), 0)</f>
        <v>0</v>
      </c>
      <c r="J1863">
        <f>IF(EXACT(VLOOKUP(J$1,Variables!$B$6:$C$32, 2, FALSE), "Yes"), LOOKUP($A1863,Collections!$A:$A,Collections!F:F), 0)</f>
        <v>0</v>
      </c>
      <c r="K1863">
        <f>IF(EXACT(VLOOKUP(K$1,Variables!$B$6:$C$32, 2, FALSE), "Yes"), LOOKUP($A1863,Collections!$A:$A,Collections!G:G), 0)</f>
        <v>0</v>
      </c>
      <c r="L1863">
        <f>IF(EXACT(VLOOKUP(L$1,Variables!$B$6:$C$32, 2, FALSE), "Yes"), LOOKUP($A1863,Collections!$A:$A,Collections!H:H), 0)</f>
        <v>0</v>
      </c>
      <c r="M1863">
        <f>IF(EXACT(VLOOKUP(M$1,Variables!$B$6:$C$32, 2, FALSE), "Yes"), LOOKUP($A1863,Collections!$A:$A,Collections!I:I), 0)</f>
        <v>0</v>
      </c>
      <c r="N1863">
        <f>IF(EXACT(VLOOKUP(N$1,Variables!$B$6:$C$32, 2, FALSE), "Yes"), LOOKUP($A1863,Collections!$A:$A,Collections!J:J), 0)</f>
        <v>0</v>
      </c>
      <c r="O1863">
        <f>IF(EXACT(VLOOKUP(O$1,Variables!$B$6:$C$32, 2, FALSE), "Yes"), LOOKUP($A1863,Collections!$A:$A,Collections!K:K), 0)</f>
        <v>0</v>
      </c>
      <c r="P1863">
        <f>IF(EXACT(VLOOKUP(P$1,Variables!$B$6:$C$32, 2, FALSE), "Yes"), LOOKUP($A1863,Collections!$A:$A,Collections!L:L), 0)</f>
        <v>0</v>
      </c>
      <c r="Q1863">
        <f>IF(EXACT(VLOOKUP(Q$1,Variables!$B$6:$C$32, 2, FALSE), "Yes"), LOOKUP($A1863,Collections!$A:$A,Collections!M:M), 0)</f>
        <v>0</v>
      </c>
      <c r="R1863">
        <f>IF(EXACT(VLOOKUP(R$1,Variables!$B$6:$C$32, 2, FALSE), "Yes"), LOOKUP($A1863,Collections!$A:$A,Collections!N:N), 0)</f>
        <v>0</v>
      </c>
      <c r="S1863">
        <f>IF(EXACT(VLOOKUP(S$1,Variables!$B$6:$C$32, 2, FALSE), "Yes"), LOOKUP($A1863,Collections!$A:$A,Collections!O:O), 0)</f>
        <v>0</v>
      </c>
      <c r="T1863">
        <f>IF(EXACT(VLOOKUP(T$1,Variables!$B$6:$C$32, 2, FALSE), "Yes"), LOOKUP($A1863,Collections!$A:$A,Collections!P:P), 0)</f>
        <v>0</v>
      </c>
      <c r="U1863">
        <f>IF(EXACT(VLOOKUP(U$1,Variables!$B$6:$C$32, 2, FALSE), "Yes"), LOOKUP($A1863,Collections!$A:$A,Collections!Q:Q), 0)</f>
        <v>0</v>
      </c>
      <c r="V1863">
        <f>IF(EXACT(VLOOKUP(V$1,Variables!$B$6:$C$32, 2, FALSE), "Yes"), LOOKUP($A1863,Collections!$A:$A,Collections!R:R), 0)</f>
        <v>0</v>
      </c>
      <c r="W1863">
        <f>IF(EXACT(VLOOKUP(W$1,Variables!$B$6:$C$32, 2, FALSE), "Yes"), LOOKUP($A1863,Collections!$A:$A,Collections!S:S), 0)</f>
        <v>0</v>
      </c>
      <c r="X1863">
        <f>IF(EXACT(VLOOKUP(X$1,Variables!$B$6:$C$32, 2, FALSE), "Yes"), LOOKUP($A1863,Collections!$A:$A,Collections!T:T), 0)</f>
        <v>0</v>
      </c>
      <c r="Y1863">
        <f>IF(EXACT(VLOOKUP(Y$1,Variables!$B$6:$C$32, 2, FALSE), "Yes"), LOOKUP($A1863,Collections!$A:$A,Collections!U:U), 0)</f>
        <v>0</v>
      </c>
      <c r="Z1863">
        <f>IF(EXACT(VLOOKUP(Z$1,Variables!$B$6:$C$32, 2, FALSE), "Yes"), LOOKUP($A1863,Collections!$A:$A,Collections!V:V), 0)</f>
        <v>0</v>
      </c>
      <c r="AA1863">
        <f>IF(EXACT(VLOOKUP(AA$1,Variables!$B$6:$C$32, 2, FALSE), "Yes"), LOOKUP($A1863,Collections!$A:$A,Collections!W:W), 0)</f>
        <v>0</v>
      </c>
      <c r="AB1863">
        <f>IF(EXACT(VLOOKUP(AB$1,Variables!$B$6:$C$32, 2, FALSE), "Yes"), LOOKUP($A1863,Collections!$A:$A,Collections!X:X), 0)</f>
        <v>0</v>
      </c>
      <c r="AC1863">
        <f>IF(EXACT(VLOOKUP(AC$1,Variables!$B$6:$C$32, 2, FALSE), "Yes"), LOOKUP($A1863,Collections!$A:$A,Collections!Y:Y), 0)</f>
        <v>0</v>
      </c>
      <c r="AD1863">
        <f>IF(EXACT(VLOOKUP(AD$1,Variables!$B$6:$C$32, 2, FALSE), "Yes"), LOOKUP($A1863,Collections!$A:$A,Collections!Z:Z), 0)</f>
        <v>0</v>
      </c>
      <c r="AE1863">
        <f>IF(EXACT(VLOOKUP(AE$1,Variables!$B$6:$C$32, 2, FALSE), "Yes"), LOOKUP($A1863,Collections!$A:$A,Collections!AA:AA), 0)</f>
        <v>0</v>
      </c>
      <c r="AF1863">
        <f>IF(EXACT(VLOOKUP(AF$1,Variables!$B$6:$C$32, 2, FALSE), "Yes"), LOOKUP($A1863,Collections!$A:$A,Collections!AB:AB), 0)</f>
        <v>0</v>
      </c>
      <c r="AG1863" t="str">
        <f t="shared" si="29"/>
        <v>Yes</v>
      </c>
      <c r="AH1863">
        <f>IF(D1863&gt;=Variables!$C$1,1,0)</f>
        <v>1</v>
      </c>
      <c r="AI1863">
        <f>IF(E1863&gt;=Variables!$C$1,1,0)</f>
        <v>1</v>
      </c>
    </row>
    <row r="1864" spans="1:35" x14ac:dyDescent="0.2">
      <c r="A1864" s="25">
        <v>224499</v>
      </c>
      <c r="B1864" s="2" t="s">
        <v>1393</v>
      </c>
      <c r="C1864">
        <f>IF(ISNA(VLOOKUP(A1864,Images!A:C,3,FALSE)), 0, VLOOKUP(A1864,Images!A:C,3,FALSE))/IF(ISNA(VLOOKUP(A1864,Images!A:C,2,FALSE)), 1,VLOOKUP(A1864,Images!A:C,2,FALSE))</f>
        <v>1.8122219620697728E-2</v>
      </c>
      <c r="D1864">
        <f>IF(NOT(ISNA(VLOOKUP(A1864,Harvard!B:E,4,FALSE))), VLOOKUP(A1864,Harvard!B:E,4,FALSE), 0)</f>
        <v>1</v>
      </c>
      <c r="E1864">
        <f>IF(NOT(ISNA(VLOOKUP(A1864,UC!B:D, 3, FALSE))),VLOOKUP(A1864,UC!B:D, 2, FALSE)/VLOOKUP(A1864, UC!B:D, 3, FALSE), 0)</f>
        <v>0.78453038674033149</v>
      </c>
      <c r="F1864">
        <f>IF(EXACT(VLOOKUP(F$1,Variables!$B$6:$C$32, 2, FALSE), "Yes"), LOOKUP($A1864,Collections!$A:$A,Collections!B:B), 0)</f>
        <v>0</v>
      </c>
      <c r="G1864">
        <f>IF(EXACT(VLOOKUP(G$1,Variables!$B$6:$C$32, 2, FALSE), "Yes"), LOOKUP($A1864,Collections!$A:$A,Collections!C:C), 0)</f>
        <v>0</v>
      </c>
      <c r="H1864">
        <f>IF(EXACT(VLOOKUP(H$1,Variables!$B$6:$C$32, 2, FALSE), "Yes"), LOOKUP($A1864,Collections!$A:$A,Collections!D:D), 0)</f>
        <v>0</v>
      </c>
      <c r="I1864">
        <f>IF(EXACT(VLOOKUP(I$1,Variables!$B$6:$C$32, 2, FALSE), "Yes"), LOOKUP($A1864,Collections!$A:$A,Collections!E:E), 0)</f>
        <v>0</v>
      </c>
      <c r="J1864">
        <f>IF(EXACT(VLOOKUP(J$1,Variables!$B$6:$C$32, 2, FALSE), "Yes"), LOOKUP($A1864,Collections!$A:$A,Collections!F:F), 0)</f>
        <v>0</v>
      </c>
      <c r="K1864">
        <f>IF(EXACT(VLOOKUP(K$1,Variables!$B$6:$C$32, 2, FALSE), "Yes"), LOOKUP($A1864,Collections!$A:$A,Collections!G:G), 0)</f>
        <v>0</v>
      </c>
      <c r="L1864">
        <f>IF(EXACT(VLOOKUP(L$1,Variables!$B$6:$C$32, 2, FALSE), "Yes"), LOOKUP($A1864,Collections!$A:$A,Collections!H:H), 0)</f>
        <v>0</v>
      </c>
      <c r="M1864">
        <f>IF(EXACT(VLOOKUP(M$1,Variables!$B$6:$C$32, 2, FALSE), "Yes"), LOOKUP($A1864,Collections!$A:$A,Collections!I:I), 0)</f>
        <v>1</v>
      </c>
      <c r="N1864">
        <f>IF(EXACT(VLOOKUP(N$1,Variables!$B$6:$C$32, 2, FALSE), "Yes"), LOOKUP($A1864,Collections!$A:$A,Collections!J:J), 0)</f>
        <v>0</v>
      </c>
      <c r="O1864">
        <f>IF(EXACT(VLOOKUP(O$1,Variables!$B$6:$C$32, 2, FALSE), "Yes"), LOOKUP($A1864,Collections!$A:$A,Collections!K:K), 0)</f>
        <v>0</v>
      </c>
      <c r="P1864">
        <f>IF(EXACT(VLOOKUP(P$1,Variables!$B$6:$C$32, 2, FALSE), "Yes"), LOOKUP($A1864,Collections!$A:$A,Collections!L:L), 0)</f>
        <v>0</v>
      </c>
      <c r="Q1864">
        <f>IF(EXACT(VLOOKUP(Q$1,Variables!$B$6:$C$32, 2, FALSE), "Yes"), LOOKUP($A1864,Collections!$A:$A,Collections!M:M), 0)</f>
        <v>0</v>
      </c>
      <c r="R1864">
        <f>IF(EXACT(VLOOKUP(R$1,Variables!$B$6:$C$32, 2, FALSE), "Yes"), LOOKUP($A1864,Collections!$A:$A,Collections!N:N), 0)</f>
        <v>0</v>
      </c>
      <c r="S1864">
        <f>IF(EXACT(VLOOKUP(S$1,Variables!$B$6:$C$32, 2, FALSE), "Yes"), LOOKUP($A1864,Collections!$A:$A,Collections!O:O), 0)</f>
        <v>0</v>
      </c>
      <c r="T1864">
        <f>IF(EXACT(VLOOKUP(T$1,Variables!$B$6:$C$32, 2, FALSE), "Yes"), LOOKUP($A1864,Collections!$A:$A,Collections!P:P), 0)</f>
        <v>0</v>
      </c>
      <c r="U1864">
        <f>IF(EXACT(VLOOKUP(U$1,Variables!$B$6:$C$32, 2, FALSE), "Yes"), LOOKUP($A1864,Collections!$A:$A,Collections!Q:Q), 0)</f>
        <v>0</v>
      </c>
      <c r="V1864">
        <f>IF(EXACT(VLOOKUP(V$1,Variables!$B$6:$C$32, 2, FALSE), "Yes"), LOOKUP($A1864,Collections!$A:$A,Collections!R:R), 0)</f>
        <v>0</v>
      </c>
      <c r="W1864">
        <f>IF(EXACT(VLOOKUP(W$1,Variables!$B$6:$C$32, 2, FALSE), "Yes"), LOOKUP($A1864,Collections!$A:$A,Collections!S:S), 0)</f>
        <v>0</v>
      </c>
      <c r="X1864">
        <f>IF(EXACT(VLOOKUP(X$1,Variables!$B$6:$C$32, 2, FALSE), "Yes"), LOOKUP($A1864,Collections!$A:$A,Collections!T:T), 0)</f>
        <v>0</v>
      </c>
      <c r="Y1864">
        <f>IF(EXACT(VLOOKUP(Y$1,Variables!$B$6:$C$32, 2, FALSE), "Yes"), LOOKUP($A1864,Collections!$A:$A,Collections!U:U), 0)</f>
        <v>0</v>
      </c>
      <c r="Z1864">
        <f>IF(EXACT(VLOOKUP(Z$1,Variables!$B$6:$C$32, 2, FALSE), "Yes"), LOOKUP($A1864,Collections!$A:$A,Collections!V:V), 0)</f>
        <v>0</v>
      </c>
      <c r="AA1864">
        <f>IF(EXACT(VLOOKUP(AA$1,Variables!$B$6:$C$32, 2, FALSE), "Yes"), LOOKUP($A1864,Collections!$A:$A,Collections!W:W), 0)</f>
        <v>0</v>
      </c>
      <c r="AB1864">
        <f>IF(EXACT(VLOOKUP(AB$1,Variables!$B$6:$C$32, 2, FALSE), "Yes"), LOOKUP($A1864,Collections!$A:$A,Collections!X:X), 0)</f>
        <v>0</v>
      </c>
      <c r="AC1864">
        <f>IF(EXACT(VLOOKUP(AC$1,Variables!$B$6:$C$32, 2, FALSE), "Yes"), LOOKUP($A1864,Collections!$A:$A,Collections!Y:Y), 0)</f>
        <v>0</v>
      </c>
      <c r="AD1864">
        <f>IF(EXACT(VLOOKUP(AD$1,Variables!$B$6:$C$32, 2, FALSE), "Yes"), LOOKUP($A1864,Collections!$A:$A,Collections!Z:Z), 0)</f>
        <v>0</v>
      </c>
      <c r="AE1864">
        <f>IF(EXACT(VLOOKUP(AE$1,Variables!$B$6:$C$32, 2, FALSE), "Yes"), LOOKUP($A1864,Collections!$A:$A,Collections!AA:AA), 0)</f>
        <v>0</v>
      </c>
      <c r="AF1864">
        <f>IF(EXACT(VLOOKUP(AF$1,Variables!$B$6:$C$32, 2, FALSE), "Yes"), LOOKUP($A1864,Collections!$A:$A,Collections!AB:AB), 0)</f>
        <v>0</v>
      </c>
      <c r="AG1864" t="str">
        <f t="shared" si="29"/>
        <v>Yes</v>
      </c>
      <c r="AH1864">
        <f>IF(D1864&gt;=Variables!$C$1,1,0)</f>
        <v>1</v>
      </c>
      <c r="AI1864">
        <f>IF(E1864&gt;=Variables!$C$1,1,0)</f>
        <v>0</v>
      </c>
    </row>
    <row r="1865" spans="1:35" x14ac:dyDescent="0.2">
      <c r="A1865" s="25">
        <v>224642</v>
      </c>
      <c r="B1865" s="2" t="s">
        <v>1394</v>
      </c>
      <c r="C1865">
        <f>IF(ISNA(VLOOKUP(A1865,Images!A:C,3,FALSE)), 0, VLOOKUP(A1865,Images!A:C,3,FALSE))/IF(ISNA(VLOOKUP(A1865,Images!A:C,2,FALSE)), 1,VLOOKUP(A1865,Images!A:C,2,FALSE))</f>
        <v>1.9748376509530555E-2</v>
      </c>
      <c r="D1865">
        <f>IF(NOT(ISNA(VLOOKUP(A1865,Harvard!B:E,4,FALSE))), VLOOKUP(A1865,Harvard!B:E,4,FALSE), 0)</f>
        <v>0.99339999999999995</v>
      </c>
      <c r="E1865">
        <f>IF(NOT(ISNA(VLOOKUP(A1865,UC!B:D, 3, FALSE))),VLOOKUP(A1865,UC!B:D, 2, FALSE)/VLOOKUP(A1865, UC!B:D, 3, FALSE), 0)</f>
        <v>1</v>
      </c>
      <c r="F1865">
        <f>IF(EXACT(VLOOKUP(F$1,Variables!$B$6:$C$32, 2, FALSE), "Yes"), LOOKUP($A1865,Collections!$A:$A,Collections!B:B), 0)</f>
        <v>1</v>
      </c>
      <c r="G1865">
        <f>IF(EXACT(VLOOKUP(G$1,Variables!$B$6:$C$32, 2, FALSE), "Yes"), LOOKUP($A1865,Collections!$A:$A,Collections!C:C), 0)</f>
        <v>0</v>
      </c>
      <c r="H1865">
        <f>IF(EXACT(VLOOKUP(H$1,Variables!$B$6:$C$32, 2, FALSE), "Yes"), LOOKUP($A1865,Collections!$A:$A,Collections!D:D), 0)</f>
        <v>0</v>
      </c>
      <c r="I1865">
        <f>IF(EXACT(VLOOKUP(I$1,Variables!$B$6:$C$32, 2, FALSE), "Yes"), LOOKUP($A1865,Collections!$A:$A,Collections!E:E), 0)</f>
        <v>0</v>
      </c>
      <c r="J1865">
        <f>IF(EXACT(VLOOKUP(J$1,Variables!$B$6:$C$32, 2, FALSE), "Yes"), LOOKUP($A1865,Collections!$A:$A,Collections!F:F), 0)</f>
        <v>0</v>
      </c>
      <c r="K1865">
        <f>IF(EXACT(VLOOKUP(K$1,Variables!$B$6:$C$32, 2, FALSE), "Yes"), LOOKUP($A1865,Collections!$A:$A,Collections!G:G), 0)</f>
        <v>0</v>
      </c>
      <c r="L1865">
        <f>IF(EXACT(VLOOKUP(L$1,Variables!$B$6:$C$32, 2, FALSE), "Yes"), LOOKUP($A1865,Collections!$A:$A,Collections!H:H), 0)</f>
        <v>0</v>
      </c>
      <c r="M1865">
        <f>IF(EXACT(VLOOKUP(M$1,Variables!$B$6:$C$32, 2, FALSE), "Yes"), LOOKUP($A1865,Collections!$A:$A,Collections!I:I), 0)</f>
        <v>0</v>
      </c>
      <c r="N1865">
        <f>IF(EXACT(VLOOKUP(N$1,Variables!$B$6:$C$32, 2, FALSE), "Yes"), LOOKUP($A1865,Collections!$A:$A,Collections!J:J), 0)</f>
        <v>0</v>
      </c>
      <c r="O1865">
        <f>IF(EXACT(VLOOKUP(O$1,Variables!$B$6:$C$32, 2, FALSE), "Yes"), LOOKUP($A1865,Collections!$A:$A,Collections!K:K), 0)</f>
        <v>0</v>
      </c>
      <c r="P1865">
        <f>IF(EXACT(VLOOKUP(P$1,Variables!$B$6:$C$32, 2, FALSE), "Yes"), LOOKUP($A1865,Collections!$A:$A,Collections!L:L), 0)</f>
        <v>0</v>
      </c>
      <c r="Q1865">
        <f>IF(EXACT(VLOOKUP(Q$1,Variables!$B$6:$C$32, 2, FALSE), "Yes"), LOOKUP($A1865,Collections!$A:$A,Collections!M:M), 0)</f>
        <v>0</v>
      </c>
      <c r="R1865">
        <f>IF(EXACT(VLOOKUP(R$1,Variables!$B$6:$C$32, 2, FALSE), "Yes"), LOOKUP($A1865,Collections!$A:$A,Collections!N:N), 0)</f>
        <v>0</v>
      </c>
      <c r="S1865">
        <f>IF(EXACT(VLOOKUP(S$1,Variables!$B$6:$C$32, 2, FALSE), "Yes"), LOOKUP($A1865,Collections!$A:$A,Collections!O:O), 0)</f>
        <v>0</v>
      </c>
      <c r="T1865">
        <f>IF(EXACT(VLOOKUP(T$1,Variables!$B$6:$C$32, 2, FALSE), "Yes"), LOOKUP($A1865,Collections!$A:$A,Collections!P:P), 0)</f>
        <v>0</v>
      </c>
      <c r="U1865">
        <f>IF(EXACT(VLOOKUP(U$1,Variables!$B$6:$C$32, 2, FALSE), "Yes"), LOOKUP($A1865,Collections!$A:$A,Collections!Q:Q), 0)</f>
        <v>0</v>
      </c>
      <c r="V1865">
        <f>IF(EXACT(VLOOKUP(V$1,Variables!$B$6:$C$32, 2, FALSE), "Yes"), LOOKUP($A1865,Collections!$A:$A,Collections!R:R), 0)</f>
        <v>0</v>
      </c>
      <c r="W1865">
        <f>IF(EXACT(VLOOKUP(W$1,Variables!$B$6:$C$32, 2, FALSE), "Yes"), LOOKUP($A1865,Collections!$A:$A,Collections!S:S), 0)</f>
        <v>0</v>
      </c>
      <c r="X1865">
        <f>IF(EXACT(VLOOKUP(X$1,Variables!$B$6:$C$32, 2, FALSE), "Yes"), LOOKUP($A1865,Collections!$A:$A,Collections!T:T), 0)</f>
        <v>0</v>
      </c>
      <c r="Y1865">
        <f>IF(EXACT(VLOOKUP(Y$1,Variables!$B$6:$C$32, 2, FALSE), "Yes"), LOOKUP($A1865,Collections!$A:$A,Collections!U:U), 0)</f>
        <v>0</v>
      </c>
      <c r="Z1865">
        <f>IF(EXACT(VLOOKUP(Z$1,Variables!$B$6:$C$32, 2, FALSE), "Yes"), LOOKUP($A1865,Collections!$A:$A,Collections!V:V), 0)</f>
        <v>0</v>
      </c>
      <c r="AA1865">
        <f>IF(EXACT(VLOOKUP(AA$1,Variables!$B$6:$C$32, 2, FALSE), "Yes"), LOOKUP($A1865,Collections!$A:$A,Collections!W:W), 0)</f>
        <v>0</v>
      </c>
      <c r="AB1865">
        <f>IF(EXACT(VLOOKUP(AB$1,Variables!$B$6:$C$32, 2, FALSE), "Yes"), LOOKUP($A1865,Collections!$A:$A,Collections!X:X), 0)</f>
        <v>0</v>
      </c>
      <c r="AC1865">
        <f>IF(EXACT(VLOOKUP(AC$1,Variables!$B$6:$C$32, 2, FALSE), "Yes"), LOOKUP($A1865,Collections!$A:$A,Collections!Y:Y), 0)</f>
        <v>0</v>
      </c>
      <c r="AD1865">
        <f>IF(EXACT(VLOOKUP(AD$1,Variables!$B$6:$C$32, 2, FALSE), "Yes"), LOOKUP($A1865,Collections!$A:$A,Collections!Z:Z), 0)</f>
        <v>0</v>
      </c>
      <c r="AE1865">
        <f>IF(EXACT(VLOOKUP(AE$1,Variables!$B$6:$C$32, 2, FALSE), "Yes"), LOOKUP($A1865,Collections!$A:$A,Collections!AA:AA), 0)</f>
        <v>0</v>
      </c>
      <c r="AF1865">
        <f>IF(EXACT(VLOOKUP(AF$1,Variables!$B$6:$C$32, 2, FALSE), "Yes"), LOOKUP($A1865,Collections!$A:$A,Collections!AB:AB), 0)</f>
        <v>0</v>
      </c>
      <c r="AG1865" t="str">
        <f t="shared" si="29"/>
        <v>Yes</v>
      </c>
      <c r="AH1865">
        <f>IF(D1865&gt;=Variables!$C$1,1,0)</f>
        <v>1</v>
      </c>
      <c r="AI1865">
        <f>IF(E1865&gt;=Variables!$C$1,1,0)</f>
        <v>1</v>
      </c>
    </row>
    <row r="1866" spans="1:35" x14ac:dyDescent="0.2">
      <c r="A1866" s="25" t="s">
        <v>2277</v>
      </c>
      <c r="B1866" s="2" t="s">
        <v>3044</v>
      </c>
      <c r="C1866">
        <f>IF(ISNA(VLOOKUP(A1866,Images!A:C,3,FALSE)), 0, VLOOKUP(A1866,Images!A:C,3,FALSE))/IF(ISNA(VLOOKUP(A1866,Images!A:C,2,FALSE)), 1,VLOOKUP(A1866,Images!A:C,2,FALSE))</f>
        <v>1.3696351336364645E-2</v>
      </c>
      <c r="D1866">
        <f>IF(NOT(ISNA(VLOOKUP(A1866,Harvard!B:E,4,FALSE))), VLOOKUP(A1866,Harvard!B:E,4,FALSE), 0)</f>
        <v>0.91059999999999997</v>
      </c>
      <c r="E1866">
        <f>IF(NOT(ISNA(VLOOKUP(A1866,UC!B:D, 3, FALSE))),VLOOKUP(A1866,UC!B:D, 2, FALSE)/VLOOKUP(A1866, UC!B:D, 3, FALSE), 0)</f>
        <v>0</v>
      </c>
      <c r="F1866">
        <f>IF(EXACT(VLOOKUP(F$1,Variables!$B$6:$C$32, 2, FALSE), "Yes"), LOOKUP($A1866,Collections!$A:$A,Collections!B:B), 0)</f>
        <v>0</v>
      </c>
      <c r="G1866">
        <f>IF(EXACT(VLOOKUP(G$1,Variables!$B$6:$C$32, 2, FALSE), "Yes"), LOOKUP($A1866,Collections!$A:$A,Collections!C:C), 0)</f>
        <v>0</v>
      </c>
      <c r="H1866">
        <f>IF(EXACT(VLOOKUP(H$1,Variables!$B$6:$C$32, 2, FALSE), "Yes"), LOOKUP($A1866,Collections!$A:$A,Collections!D:D), 0)</f>
        <v>0</v>
      </c>
      <c r="I1866">
        <f>IF(EXACT(VLOOKUP(I$1,Variables!$B$6:$C$32, 2, FALSE), "Yes"), LOOKUP($A1866,Collections!$A:$A,Collections!E:E), 0)</f>
        <v>0</v>
      </c>
      <c r="J1866">
        <f>IF(EXACT(VLOOKUP(J$1,Variables!$B$6:$C$32, 2, FALSE), "Yes"), LOOKUP($A1866,Collections!$A:$A,Collections!F:F), 0)</f>
        <v>0</v>
      </c>
      <c r="K1866">
        <f>IF(EXACT(VLOOKUP(K$1,Variables!$B$6:$C$32, 2, FALSE), "Yes"), LOOKUP($A1866,Collections!$A:$A,Collections!G:G), 0)</f>
        <v>0</v>
      </c>
      <c r="L1866">
        <f>IF(EXACT(VLOOKUP(L$1,Variables!$B$6:$C$32, 2, FALSE), "Yes"), LOOKUP($A1866,Collections!$A:$A,Collections!H:H), 0)</f>
        <v>0</v>
      </c>
      <c r="M1866">
        <f>IF(EXACT(VLOOKUP(M$1,Variables!$B$6:$C$32, 2, FALSE), "Yes"), LOOKUP($A1866,Collections!$A:$A,Collections!I:I), 0)</f>
        <v>0</v>
      </c>
      <c r="N1866">
        <f>IF(EXACT(VLOOKUP(N$1,Variables!$B$6:$C$32, 2, FALSE), "Yes"), LOOKUP($A1866,Collections!$A:$A,Collections!J:J), 0)</f>
        <v>1</v>
      </c>
      <c r="O1866">
        <f>IF(EXACT(VLOOKUP(O$1,Variables!$B$6:$C$32, 2, FALSE), "Yes"), LOOKUP($A1866,Collections!$A:$A,Collections!K:K), 0)</f>
        <v>0</v>
      </c>
      <c r="P1866">
        <f>IF(EXACT(VLOOKUP(P$1,Variables!$B$6:$C$32, 2, FALSE), "Yes"), LOOKUP($A1866,Collections!$A:$A,Collections!L:L), 0)</f>
        <v>0</v>
      </c>
      <c r="Q1866">
        <f>IF(EXACT(VLOOKUP(Q$1,Variables!$B$6:$C$32, 2, FALSE), "Yes"), LOOKUP($A1866,Collections!$A:$A,Collections!M:M), 0)</f>
        <v>0</v>
      </c>
      <c r="R1866">
        <f>IF(EXACT(VLOOKUP(R$1,Variables!$B$6:$C$32, 2, FALSE), "Yes"), LOOKUP($A1866,Collections!$A:$A,Collections!N:N), 0)</f>
        <v>0</v>
      </c>
      <c r="S1866">
        <f>IF(EXACT(VLOOKUP(S$1,Variables!$B$6:$C$32, 2, FALSE), "Yes"), LOOKUP($A1866,Collections!$A:$A,Collections!O:O), 0)</f>
        <v>0</v>
      </c>
      <c r="T1866">
        <f>IF(EXACT(VLOOKUP(T$1,Variables!$B$6:$C$32, 2, FALSE), "Yes"), LOOKUP($A1866,Collections!$A:$A,Collections!P:P), 0)</f>
        <v>0</v>
      </c>
      <c r="U1866">
        <f>IF(EXACT(VLOOKUP(U$1,Variables!$B$6:$C$32, 2, FALSE), "Yes"), LOOKUP($A1866,Collections!$A:$A,Collections!Q:Q), 0)</f>
        <v>0</v>
      </c>
      <c r="V1866">
        <f>IF(EXACT(VLOOKUP(V$1,Variables!$B$6:$C$32, 2, FALSE), "Yes"), LOOKUP($A1866,Collections!$A:$A,Collections!R:R), 0)</f>
        <v>0</v>
      </c>
      <c r="W1866">
        <f>IF(EXACT(VLOOKUP(W$1,Variables!$B$6:$C$32, 2, FALSE), "Yes"), LOOKUP($A1866,Collections!$A:$A,Collections!S:S), 0)</f>
        <v>0</v>
      </c>
      <c r="X1866">
        <f>IF(EXACT(VLOOKUP(X$1,Variables!$B$6:$C$32, 2, FALSE), "Yes"), LOOKUP($A1866,Collections!$A:$A,Collections!T:T), 0)</f>
        <v>0</v>
      </c>
      <c r="Y1866">
        <f>IF(EXACT(VLOOKUP(Y$1,Variables!$B$6:$C$32, 2, FALSE), "Yes"), LOOKUP($A1866,Collections!$A:$A,Collections!U:U), 0)</f>
        <v>0</v>
      </c>
      <c r="Z1866">
        <f>IF(EXACT(VLOOKUP(Z$1,Variables!$B$6:$C$32, 2, FALSE), "Yes"), LOOKUP($A1866,Collections!$A:$A,Collections!V:V), 0)</f>
        <v>0</v>
      </c>
      <c r="AA1866">
        <f>IF(EXACT(VLOOKUP(AA$1,Variables!$B$6:$C$32, 2, FALSE), "Yes"), LOOKUP($A1866,Collections!$A:$A,Collections!W:W), 0)</f>
        <v>0</v>
      </c>
      <c r="AB1866">
        <f>IF(EXACT(VLOOKUP(AB$1,Variables!$B$6:$C$32, 2, FALSE), "Yes"), LOOKUP($A1866,Collections!$A:$A,Collections!X:X), 0)</f>
        <v>0</v>
      </c>
      <c r="AC1866">
        <f>IF(EXACT(VLOOKUP(AC$1,Variables!$B$6:$C$32, 2, FALSE), "Yes"), LOOKUP($A1866,Collections!$A:$A,Collections!Y:Y), 0)</f>
        <v>0</v>
      </c>
      <c r="AD1866">
        <f>IF(EXACT(VLOOKUP(AD$1,Variables!$B$6:$C$32, 2, FALSE), "Yes"), LOOKUP($A1866,Collections!$A:$A,Collections!Z:Z), 0)</f>
        <v>0</v>
      </c>
      <c r="AE1866">
        <f>IF(EXACT(VLOOKUP(AE$1,Variables!$B$6:$C$32, 2, FALSE), "Yes"), LOOKUP($A1866,Collections!$A:$A,Collections!AA:AA), 0)</f>
        <v>0</v>
      </c>
      <c r="AF1866">
        <f>IF(EXACT(VLOOKUP(AF$1,Variables!$B$6:$C$32, 2, FALSE), "Yes"), LOOKUP($A1866,Collections!$A:$A,Collections!AB:AB), 0)</f>
        <v>0</v>
      </c>
      <c r="AG1866" t="str">
        <f t="shared" si="29"/>
        <v>Yes</v>
      </c>
      <c r="AH1866">
        <f>IF(D1866&gt;=Variables!$C$1,1,0)</f>
        <v>1</v>
      </c>
      <c r="AI1866">
        <f>IF(E1866&gt;=Variables!$C$1,1,0)</f>
        <v>0</v>
      </c>
    </row>
    <row r="1867" spans="1:35" x14ac:dyDescent="0.2">
      <c r="A1867" s="25">
        <v>224812</v>
      </c>
      <c r="B1867" s="2" t="s">
        <v>1395</v>
      </c>
      <c r="C1867">
        <f>IF(ISNA(VLOOKUP(A1867,Images!A:C,3,FALSE)), 0, VLOOKUP(A1867,Images!A:C,3,FALSE))/IF(ISNA(VLOOKUP(A1867,Images!A:C,2,FALSE)), 1,VLOOKUP(A1867,Images!A:C,2,FALSE))</f>
        <v>9.9707800750578157E-4</v>
      </c>
      <c r="D1867">
        <f>IF(NOT(ISNA(VLOOKUP(A1867,Harvard!B:E,4,FALSE))), VLOOKUP(A1867,Harvard!B:E,4,FALSE), 0)</f>
        <v>0.98660000000000003</v>
      </c>
      <c r="E1867">
        <f>IF(NOT(ISNA(VLOOKUP(A1867,UC!B:D, 3, FALSE))),VLOOKUP(A1867,UC!B:D, 2, FALSE)/VLOOKUP(A1867, UC!B:D, 3, FALSE), 0)</f>
        <v>1</v>
      </c>
      <c r="F1867">
        <f>IF(EXACT(VLOOKUP(F$1,Variables!$B$6:$C$32, 2, FALSE), "Yes"), LOOKUP($A1867,Collections!$A:$A,Collections!B:B), 0)</f>
        <v>1</v>
      </c>
      <c r="G1867">
        <f>IF(EXACT(VLOOKUP(G$1,Variables!$B$6:$C$32, 2, FALSE), "Yes"), LOOKUP($A1867,Collections!$A:$A,Collections!C:C), 0)</f>
        <v>0</v>
      </c>
      <c r="H1867">
        <f>IF(EXACT(VLOOKUP(H$1,Variables!$B$6:$C$32, 2, FALSE), "Yes"), LOOKUP($A1867,Collections!$A:$A,Collections!D:D), 0)</f>
        <v>0</v>
      </c>
      <c r="I1867">
        <f>IF(EXACT(VLOOKUP(I$1,Variables!$B$6:$C$32, 2, FALSE), "Yes"), LOOKUP($A1867,Collections!$A:$A,Collections!E:E), 0)</f>
        <v>0</v>
      </c>
      <c r="J1867">
        <f>IF(EXACT(VLOOKUP(J$1,Variables!$B$6:$C$32, 2, FALSE), "Yes"), LOOKUP($A1867,Collections!$A:$A,Collections!F:F), 0)</f>
        <v>0</v>
      </c>
      <c r="K1867">
        <f>IF(EXACT(VLOOKUP(K$1,Variables!$B$6:$C$32, 2, FALSE), "Yes"), LOOKUP($A1867,Collections!$A:$A,Collections!G:G), 0)</f>
        <v>0</v>
      </c>
      <c r="L1867">
        <f>IF(EXACT(VLOOKUP(L$1,Variables!$B$6:$C$32, 2, FALSE), "Yes"), LOOKUP($A1867,Collections!$A:$A,Collections!H:H), 0)</f>
        <v>0</v>
      </c>
      <c r="M1867">
        <f>IF(EXACT(VLOOKUP(M$1,Variables!$B$6:$C$32, 2, FALSE), "Yes"), LOOKUP($A1867,Collections!$A:$A,Collections!I:I), 0)</f>
        <v>0</v>
      </c>
      <c r="N1867">
        <f>IF(EXACT(VLOOKUP(N$1,Variables!$B$6:$C$32, 2, FALSE), "Yes"), LOOKUP($A1867,Collections!$A:$A,Collections!J:J), 0)</f>
        <v>0</v>
      </c>
      <c r="O1867">
        <f>IF(EXACT(VLOOKUP(O$1,Variables!$B$6:$C$32, 2, FALSE), "Yes"), LOOKUP($A1867,Collections!$A:$A,Collections!K:K), 0)</f>
        <v>0</v>
      </c>
      <c r="P1867">
        <f>IF(EXACT(VLOOKUP(P$1,Variables!$B$6:$C$32, 2, FALSE), "Yes"), LOOKUP($A1867,Collections!$A:$A,Collections!L:L), 0)</f>
        <v>0</v>
      </c>
      <c r="Q1867">
        <f>IF(EXACT(VLOOKUP(Q$1,Variables!$B$6:$C$32, 2, FALSE), "Yes"), LOOKUP($A1867,Collections!$A:$A,Collections!M:M), 0)</f>
        <v>0</v>
      </c>
      <c r="R1867">
        <f>IF(EXACT(VLOOKUP(R$1,Variables!$B$6:$C$32, 2, FALSE), "Yes"), LOOKUP($A1867,Collections!$A:$A,Collections!N:N), 0)</f>
        <v>0</v>
      </c>
      <c r="S1867">
        <f>IF(EXACT(VLOOKUP(S$1,Variables!$B$6:$C$32, 2, FALSE), "Yes"), LOOKUP($A1867,Collections!$A:$A,Collections!O:O), 0)</f>
        <v>0</v>
      </c>
      <c r="T1867">
        <f>IF(EXACT(VLOOKUP(T$1,Variables!$B$6:$C$32, 2, FALSE), "Yes"), LOOKUP($A1867,Collections!$A:$A,Collections!P:P), 0)</f>
        <v>0</v>
      </c>
      <c r="U1867">
        <f>IF(EXACT(VLOOKUP(U$1,Variables!$B$6:$C$32, 2, FALSE), "Yes"), LOOKUP($A1867,Collections!$A:$A,Collections!Q:Q), 0)</f>
        <v>0</v>
      </c>
      <c r="V1867">
        <f>IF(EXACT(VLOOKUP(V$1,Variables!$B$6:$C$32, 2, FALSE), "Yes"), LOOKUP($A1867,Collections!$A:$A,Collections!R:R), 0)</f>
        <v>0</v>
      </c>
      <c r="W1867">
        <f>IF(EXACT(VLOOKUP(W$1,Variables!$B$6:$C$32, 2, FALSE), "Yes"), LOOKUP($A1867,Collections!$A:$A,Collections!S:S), 0)</f>
        <v>0</v>
      </c>
      <c r="X1867">
        <f>IF(EXACT(VLOOKUP(X$1,Variables!$B$6:$C$32, 2, FALSE), "Yes"), LOOKUP($A1867,Collections!$A:$A,Collections!T:T), 0)</f>
        <v>0</v>
      </c>
      <c r="Y1867">
        <f>IF(EXACT(VLOOKUP(Y$1,Variables!$B$6:$C$32, 2, FALSE), "Yes"), LOOKUP($A1867,Collections!$A:$A,Collections!U:U), 0)</f>
        <v>0</v>
      </c>
      <c r="Z1867">
        <f>IF(EXACT(VLOOKUP(Z$1,Variables!$B$6:$C$32, 2, FALSE), "Yes"), LOOKUP($A1867,Collections!$A:$A,Collections!V:V), 0)</f>
        <v>0</v>
      </c>
      <c r="AA1867">
        <f>IF(EXACT(VLOOKUP(AA$1,Variables!$B$6:$C$32, 2, FALSE), "Yes"), LOOKUP($A1867,Collections!$A:$A,Collections!W:W), 0)</f>
        <v>0</v>
      </c>
      <c r="AB1867">
        <f>IF(EXACT(VLOOKUP(AB$1,Variables!$B$6:$C$32, 2, FALSE), "Yes"), LOOKUP($A1867,Collections!$A:$A,Collections!X:X), 0)</f>
        <v>0</v>
      </c>
      <c r="AC1867">
        <f>IF(EXACT(VLOOKUP(AC$1,Variables!$B$6:$C$32, 2, FALSE), "Yes"), LOOKUP($A1867,Collections!$A:$A,Collections!Y:Y), 0)</f>
        <v>0</v>
      </c>
      <c r="AD1867">
        <f>IF(EXACT(VLOOKUP(AD$1,Variables!$B$6:$C$32, 2, FALSE), "Yes"), LOOKUP($A1867,Collections!$A:$A,Collections!Z:Z), 0)</f>
        <v>0</v>
      </c>
      <c r="AE1867">
        <f>IF(EXACT(VLOOKUP(AE$1,Variables!$B$6:$C$32, 2, FALSE), "Yes"), LOOKUP($A1867,Collections!$A:$A,Collections!AA:AA), 0)</f>
        <v>0</v>
      </c>
      <c r="AF1867">
        <f>IF(EXACT(VLOOKUP(AF$1,Variables!$B$6:$C$32, 2, FALSE), "Yes"), LOOKUP($A1867,Collections!$A:$A,Collections!AB:AB), 0)</f>
        <v>0</v>
      </c>
      <c r="AG1867" t="str">
        <f t="shared" si="29"/>
        <v>Yes</v>
      </c>
      <c r="AH1867">
        <f>IF(D1867&gt;=Variables!$C$1,1,0)</f>
        <v>1</v>
      </c>
      <c r="AI1867">
        <f>IF(E1867&gt;=Variables!$C$1,1,0)</f>
        <v>1</v>
      </c>
    </row>
    <row r="1868" spans="1:35" x14ac:dyDescent="0.2">
      <c r="A1868" s="25">
        <v>15353990</v>
      </c>
      <c r="B1868" s="2" t="s">
        <v>1623</v>
      </c>
      <c r="C1868">
        <f>IF(ISNA(VLOOKUP(A1868,Images!A:C,3,FALSE)), 0, VLOOKUP(A1868,Images!A:C,3,FALSE))/IF(ISNA(VLOOKUP(A1868,Images!A:C,2,FALSE)), 1,VLOOKUP(A1868,Images!A:C,2,FALSE))</f>
        <v>3.6003600360036002E-3</v>
      </c>
      <c r="D1868">
        <f>IF(NOT(ISNA(VLOOKUP(A1868,Harvard!B:E,4,FALSE))), VLOOKUP(A1868,Harvard!B:E,4,FALSE), 0)</f>
        <v>0.6</v>
      </c>
      <c r="E1868">
        <f>IF(NOT(ISNA(VLOOKUP(A1868,UC!B:D, 3, FALSE))),VLOOKUP(A1868,UC!B:D, 2, FALSE)/VLOOKUP(A1868, UC!B:D, 3, FALSE), 0)</f>
        <v>0.6</v>
      </c>
      <c r="F1868">
        <f>IF(EXACT(VLOOKUP(F$1,Variables!$B$6:$C$32, 2, FALSE), "Yes"), LOOKUP($A1868,Collections!$A:$A,Collections!B:B), 0)</f>
        <v>0</v>
      </c>
      <c r="G1868">
        <f>IF(EXACT(VLOOKUP(G$1,Variables!$B$6:$C$32, 2, FALSE), "Yes"), LOOKUP($A1868,Collections!$A:$A,Collections!C:C), 0)</f>
        <v>0</v>
      </c>
      <c r="H1868">
        <f>IF(EXACT(VLOOKUP(H$1,Variables!$B$6:$C$32, 2, FALSE), "Yes"), LOOKUP($A1868,Collections!$A:$A,Collections!D:D), 0)</f>
        <v>0</v>
      </c>
      <c r="I1868">
        <f>IF(EXACT(VLOOKUP(I$1,Variables!$B$6:$C$32, 2, FALSE), "Yes"), LOOKUP($A1868,Collections!$A:$A,Collections!E:E), 0)</f>
        <v>1</v>
      </c>
      <c r="J1868">
        <f>IF(EXACT(VLOOKUP(J$1,Variables!$B$6:$C$32, 2, FALSE), "Yes"), LOOKUP($A1868,Collections!$A:$A,Collections!F:F), 0)</f>
        <v>0</v>
      </c>
      <c r="K1868">
        <f>IF(EXACT(VLOOKUP(K$1,Variables!$B$6:$C$32, 2, FALSE), "Yes"), LOOKUP($A1868,Collections!$A:$A,Collections!G:G), 0)</f>
        <v>0</v>
      </c>
      <c r="L1868">
        <f>IF(EXACT(VLOOKUP(L$1,Variables!$B$6:$C$32, 2, FALSE), "Yes"), LOOKUP($A1868,Collections!$A:$A,Collections!H:H), 0)</f>
        <v>0</v>
      </c>
      <c r="M1868">
        <f>IF(EXACT(VLOOKUP(M$1,Variables!$B$6:$C$32, 2, FALSE), "Yes"), LOOKUP($A1868,Collections!$A:$A,Collections!I:I), 0)</f>
        <v>0</v>
      </c>
      <c r="N1868">
        <f>IF(EXACT(VLOOKUP(N$1,Variables!$B$6:$C$32, 2, FALSE), "Yes"), LOOKUP($A1868,Collections!$A:$A,Collections!J:J), 0)</f>
        <v>0</v>
      </c>
      <c r="O1868">
        <f>IF(EXACT(VLOOKUP(O$1,Variables!$B$6:$C$32, 2, FALSE), "Yes"), LOOKUP($A1868,Collections!$A:$A,Collections!K:K), 0)</f>
        <v>0</v>
      </c>
      <c r="P1868">
        <f>IF(EXACT(VLOOKUP(P$1,Variables!$B$6:$C$32, 2, FALSE), "Yes"), LOOKUP($A1868,Collections!$A:$A,Collections!L:L), 0)</f>
        <v>0</v>
      </c>
      <c r="Q1868">
        <f>IF(EXACT(VLOOKUP(Q$1,Variables!$B$6:$C$32, 2, FALSE), "Yes"), LOOKUP($A1868,Collections!$A:$A,Collections!M:M), 0)</f>
        <v>0</v>
      </c>
      <c r="R1868">
        <f>IF(EXACT(VLOOKUP(R$1,Variables!$B$6:$C$32, 2, FALSE), "Yes"), LOOKUP($A1868,Collections!$A:$A,Collections!N:N), 0)</f>
        <v>0</v>
      </c>
      <c r="S1868">
        <f>IF(EXACT(VLOOKUP(S$1,Variables!$B$6:$C$32, 2, FALSE), "Yes"), LOOKUP($A1868,Collections!$A:$A,Collections!O:O), 0)</f>
        <v>0</v>
      </c>
      <c r="T1868">
        <f>IF(EXACT(VLOOKUP(T$1,Variables!$B$6:$C$32, 2, FALSE), "Yes"), LOOKUP($A1868,Collections!$A:$A,Collections!P:P), 0)</f>
        <v>0</v>
      </c>
      <c r="U1868">
        <f>IF(EXACT(VLOOKUP(U$1,Variables!$B$6:$C$32, 2, FALSE), "Yes"), LOOKUP($A1868,Collections!$A:$A,Collections!Q:Q), 0)</f>
        <v>0</v>
      </c>
      <c r="V1868">
        <f>IF(EXACT(VLOOKUP(V$1,Variables!$B$6:$C$32, 2, FALSE), "Yes"), LOOKUP($A1868,Collections!$A:$A,Collections!R:R), 0)</f>
        <v>0</v>
      </c>
      <c r="W1868">
        <f>IF(EXACT(VLOOKUP(W$1,Variables!$B$6:$C$32, 2, FALSE), "Yes"), LOOKUP($A1868,Collections!$A:$A,Collections!S:S), 0)</f>
        <v>0</v>
      </c>
      <c r="X1868">
        <f>IF(EXACT(VLOOKUP(X$1,Variables!$B$6:$C$32, 2, FALSE), "Yes"), LOOKUP($A1868,Collections!$A:$A,Collections!T:T), 0)</f>
        <v>0</v>
      </c>
      <c r="Y1868">
        <f>IF(EXACT(VLOOKUP(Y$1,Variables!$B$6:$C$32, 2, FALSE), "Yes"), LOOKUP($A1868,Collections!$A:$A,Collections!U:U), 0)</f>
        <v>0</v>
      </c>
      <c r="Z1868">
        <f>IF(EXACT(VLOOKUP(Z$1,Variables!$B$6:$C$32, 2, FALSE), "Yes"), LOOKUP($A1868,Collections!$A:$A,Collections!V:V), 0)</f>
        <v>0</v>
      </c>
      <c r="AA1868">
        <f>IF(EXACT(VLOOKUP(AA$1,Variables!$B$6:$C$32, 2, FALSE), "Yes"), LOOKUP($A1868,Collections!$A:$A,Collections!W:W), 0)</f>
        <v>0</v>
      </c>
      <c r="AB1868">
        <f>IF(EXACT(VLOOKUP(AB$1,Variables!$B$6:$C$32, 2, FALSE), "Yes"), LOOKUP($A1868,Collections!$A:$A,Collections!X:X), 0)</f>
        <v>0</v>
      </c>
      <c r="AC1868">
        <f>IF(EXACT(VLOOKUP(AC$1,Variables!$B$6:$C$32, 2, FALSE), "Yes"), LOOKUP($A1868,Collections!$A:$A,Collections!Y:Y), 0)</f>
        <v>0</v>
      </c>
      <c r="AD1868">
        <f>IF(EXACT(VLOOKUP(AD$1,Variables!$B$6:$C$32, 2, FALSE), "Yes"), LOOKUP($A1868,Collections!$A:$A,Collections!Z:Z), 0)</f>
        <v>0</v>
      </c>
      <c r="AE1868">
        <f>IF(EXACT(VLOOKUP(AE$1,Variables!$B$6:$C$32, 2, FALSE), "Yes"), LOOKUP($A1868,Collections!$A:$A,Collections!AA:AA), 0)</f>
        <v>0</v>
      </c>
      <c r="AF1868">
        <f>IF(EXACT(VLOOKUP(AF$1,Variables!$B$6:$C$32, 2, FALSE), "Yes"), LOOKUP($A1868,Collections!$A:$A,Collections!AB:AB), 0)</f>
        <v>0</v>
      </c>
      <c r="AG1868" t="str">
        <f t="shared" si="29"/>
        <v>Yes</v>
      </c>
      <c r="AH1868">
        <f>IF(D1868&gt;=Variables!$C$1,1,0)</f>
        <v>0</v>
      </c>
      <c r="AI1868">
        <f>IF(E1868&gt;=Variables!$C$1,1,0)</f>
        <v>0</v>
      </c>
    </row>
    <row r="1869" spans="1:35" x14ac:dyDescent="0.2">
      <c r="A1869" s="25">
        <v>15208621</v>
      </c>
      <c r="B1869" s="2" t="s">
        <v>1616</v>
      </c>
      <c r="C1869">
        <f>IF(ISNA(VLOOKUP(A1869,Images!A:C,3,FALSE)), 0, VLOOKUP(A1869,Images!A:C,3,FALSE))/IF(ISNA(VLOOKUP(A1869,Images!A:C,2,FALSE)), 1,VLOOKUP(A1869,Images!A:C,2,FALSE))</f>
        <v>8.6792452830188674E-2</v>
      </c>
      <c r="D1869">
        <f>IF(NOT(ISNA(VLOOKUP(A1869,Harvard!B:E,4,FALSE))), VLOOKUP(A1869,Harvard!B:E,4,FALSE), 0)</f>
        <v>1</v>
      </c>
      <c r="E1869">
        <f>IF(NOT(ISNA(VLOOKUP(A1869,UC!B:D, 3, FALSE))),VLOOKUP(A1869,UC!B:D, 2, FALSE)/VLOOKUP(A1869, UC!B:D, 3, FALSE), 0)</f>
        <v>1</v>
      </c>
      <c r="F1869">
        <f>IF(EXACT(VLOOKUP(F$1,Variables!$B$6:$C$32, 2, FALSE), "Yes"), LOOKUP($A1869,Collections!$A:$A,Collections!B:B), 0)</f>
        <v>0</v>
      </c>
      <c r="G1869">
        <f>IF(EXACT(VLOOKUP(G$1,Variables!$B$6:$C$32, 2, FALSE), "Yes"), LOOKUP($A1869,Collections!$A:$A,Collections!C:C), 0)</f>
        <v>0</v>
      </c>
      <c r="H1869">
        <f>IF(EXACT(VLOOKUP(H$1,Variables!$B$6:$C$32, 2, FALSE), "Yes"), LOOKUP($A1869,Collections!$A:$A,Collections!D:D), 0)</f>
        <v>0</v>
      </c>
      <c r="I1869">
        <f>IF(EXACT(VLOOKUP(I$1,Variables!$B$6:$C$32, 2, FALSE), "Yes"), LOOKUP($A1869,Collections!$A:$A,Collections!E:E), 0)</f>
        <v>0</v>
      </c>
      <c r="J1869">
        <f>IF(EXACT(VLOOKUP(J$1,Variables!$B$6:$C$32, 2, FALSE), "Yes"), LOOKUP($A1869,Collections!$A:$A,Collections!F:F), 0)</f>
        <v>0</v>
      </c>
      <c r="K1869">
        <f>IF(EXACT(VLOOKUP(K$1,Variables!$B$6:$C$32, 2, FALSE), "Yes"), LOOKUP($A1869,Collections!$A:$A,Collections!G:G), 0)</f>
        <v>0</v>
      </c>
      <c r="L1869">
        <f>IF(EXACT(VLOOKUP(L$1,Variables!$B$6:$C$32, 2, FALSE), "Yes"), LOOKUP($A1869,Collections!$A:$A,Collections!H:H), 0)</f>
        <v>0</v>
      </c>
      <c r="M1869">
        <f>IF(EXACT(VLOOKUP(M$1,Variables!$B$6:$C$32, 2, FALSE), "Yes"), LOOKUP($A1869,Collections!$A:$A,Collections!I:I), 0)</f>
        <v>0</v>
      </c>
      <c r="N1869">
        <f>IF(EXACT(VLOOKUP(N$1,Variables!$B$6:$C$32, 2, FALSE), "Yes"), LOOKUP($A1869,Collections!$A:$A,Collections!J:J), 0)</f>
        <v>0</v>
      </c>
      <c r="O1869">
        <f>IF(EXACT(VLOOKUP(O$1,Variables!$B$6:$C$32, 2, FALSE), "Yes"), LOOKUP($A1869,Collections!$A:$A,Collections!K:K), 0)</f>
        <v>0</v>
      </c>
      <c r="P1869">
        <f>IF(EXACT(VLOOKUP(P$1,Variables!$B$6:$C$32, 2, FALSE), "Yes"), LOOKUP($A1869,Collections!$A:$A,Collections!L:L), 0)</f>
        <v>0</v>
      </c>
      <c r="Q1869">
        <f>IF(EXACT(VLOOKUP(Q$1,Variables!$B$6:$C$32, 2, FALSE), "Yes"), LOOKUP($A1869,Collections!$A:$A,Collections!M:M), 0)</f>
        <v>0</v>
      </c>
      <c r="R1869">
        <f>IF(EXACT(VLOOKUP(R$1,Variables!$B$6:$C$32, 2, FALSE), "Yes"), LOOKUP($A1869,Collections!$A:$A,Collections!N:N), 0)</f>
        <v>0</v>
      </c>
      <c r="S1869">
        <f>IF(EXACT(VLOOKUP(S$1,Variables!$B$6:$C$32, 2, FALSE), "Yes"), LOOKUP($A1869,Collections!$A:$A,Collections!O:O), 0)</f>
        <v>0</v>
      </c>
      <c r="T1869">
        <f>IF(EXACT(VLOOKUP(T$1,Variables!$B$6:$C$32, 2, FALSE), "Yes"), LOOKUP($A1869,Collections!$A:$A,Collections!P:P), 0)</f>
        <v>0</v>
      </c>
      <c r="U1869">
        <f>IF(EXACT(VLOOKUP(U$1,Variables!$B$6:$C$32, 2, FALSE), "Yes"), LOOKUP($A1869,Collections!$A:$A,Collections!Q:Q), 0)</f>
        <v>0</v>
      </c>
      <c r="V1869">
        <f>IF(EXACT(VLOOKUP(V$1,Variables!$B$6:$C$32, 2, FALSE), "Yes"), LOOKUP($A1869,Collections!$A:$A,Collections!R:R), 0)</f>
        <v>0</v>
      </c>
      <c r="W1869">
        <f>IF(EXACT(VLOOKUP(W$1,Variables!$B$6:$C$32, 2, FALSE), "Yes"), LOOKUP($A1869,Collections!$A:$A,Collections!S:S), 0)</f>
        <v>0</v>
      </c>
      <c r="X1869">
        <f>IF(EXACT(VLOOKUP(X$1,Variables!$B$6:$C$32, 2, FALSE), "Yes"), LOOKUP($A1869,Collections!$A:$A,Collections!T:T), 0)</f>
        <v>0</v>
      </c>
      <c r="Y1869">
        <f>IF(EXACT(VLOOKUP(Y$1,Variables!$B$6:$C$32, 2, FALSE), "Yes"), LOOKUP($A1869,Collections!$A:$A,Collections!U:U), 0)</f>
        <v>0</v>
      </c>
      <c r="Z1869">
        <f>IF(EXACT(VLOOKUP(Z$1,Variables!$B$6:$C$32, 2, FALSE), "Yes"), LOOKUP($A1869,Collections!$A:$A,Collections!V:V), 0)</f>
        <v>0</v>
      </c>
      <c r="AA1869">
        <f>IF(EXACT(VLOOKUP(AA$1,Variables!$B$6:$C$32, 2, FALSE), "Yes"), LOOKUP($A1869,Collections!$A:$A,Collections!W:W), 0)</f>
        <v>0</v>
      </c>
      <c r="AB1869">
        <f>IF(EXACT(VLOOKUP(AB$1,Variables!$B$6:$C$32, 2, FALSE), "Yes"), LOOKUP($A1869,Collections!$A:$A,Collections!X:X), 0)</f>
        <v>0</v>
      </c>
      <c r="AC1869">
        <f>IF(EXACT(VLOOKUP(AC$1,Variables!$B$6:$C$32, 2, FALSE), "Yes"), LOOKUP($A1869,Collections!$A:$A,Collections!Y:Y), 0)</f>
        <v>0</v>
      </c>
      <c r="AD1869">
        <f>IF(EXACT(VLOOKUP(AD$1,Variables!$B$6:$C$32, 2, FALSE), "Yes"), LOOKUP($A1869,Collections!$A:$A,Collections!Z:Z), 0)</f>
        <v>0</v>
      </c>
      <c r="AE1869">
        <f>IF(EXACT(VLOOKUP(AE$1,Variables!$B$6:$C$32, 2, FALSE), "Yes"), LOOKUP($A1869,Collections!$A:$A,Collections!AA:AA), 0)</f>
        <v>0</v>
      </c>
      <c r="AF1869">
        <f>IF(EXACT(VLOOKUP(AF$1,Variables!$B$6:$C$32, 2, FALSE), "Yes"), LOOKUP($A1869,Collections!$A:$A,Collections!AB:AB), 0)</f>
        <v>0</v>
      </c>
      <c r="AG1869" t="str">
        <f t="shared" si="29"/>
        <v>No</v>
      </c>
      <c r="AH1869">
        <f>IF(D1869&gt;=Variables!$C$1,1,0)</f>
        <v>1</v>
      </c>
      <c r="AI1869">
        <f>IF(E1869&gt;=Variables!$C$1,1,0)</f>
        <v>1</v>
      </c>
    </row>
    <row r="1870" spans="1:35" x14ac:dyDescent="0.2">
      <c r="A1870" s="25">
        <v>15208613</v>
      </c>
      <c r="B1870" s="2" t="s">
        <v>1615</v>
      </c>
      <c r="C1870">
        <f>IF(ISNA(VLOOKUP(A1870,Images!A:C,3,FALSE)), 0, VLOOKUP(A1870,Images!A:C,3,FALSE))/IF(ISNA(VLOOKUP(A1870,Images!A:C,2,FALSE)), 1,VLOOKUP(A1870,Images!A:C,2,FALSE))</f>
        <v>0.10586319218241043</v>
      </c>
      <c r="D1870">
        <f>IF(NOT(ISNA(VLOOKUP(A1870,Harvard!B:E,4,FALSE))), VLOOKUP(A1870,Harvard!B:E,4,FALSE), 0)</f>
        <v>1</v>
      </c>
      <c r="E1870">
        <f>IF(NOT(ISNA(VLOOKUP(A1870,UC!B:D, 3, FALSE))),VLOOKUP(A1870,UC!B:D, 2, FALSE)/VLOOKUP(A1870, UC!B:D, 3, FALSE), 0)</f>
        <v>1</v>
      </c>
      <c r="F1870">
        <f>IF(EXACT(VLOOKUP(F$1,Variables!$B$6:$C$32, 2, FALSE), "Yes"), LOOKUP($A1870,Collections!$A:$A,Collections!B:B), 0)</f>
        <v>0</v>
      </c>
      <c r="G1870">
        <f>IF(EXACT(VLOOKUP(G$1,Variables!$B$6:$C$32, 2, FALSE), "Yes"), LOOKUP($A1870,Collections!$A:$A,Collections!C:C), 0)</f>
        <v>0</v>
      </c>
      <c r="H1870">
        <f>IF(EXACT(VLOOKUP(H$1,Variables!$B$6:$C$32, 2, FALSE), "Yes"), LOOKUP($A1870,Collections!$A:$A,Collections!D:D), 0)</f>
        <v>0</v>
      </c>
      <c r="I1870">
        <f>IF(EXACT(VLOOKUP(I$1,Variables!$B$6:$C$32, 2, FALSE), "Yes"), LOOKUP($A1870,Collections!$A:$A,Collections!E:E), 0)</f>
        <v>0</v>
      </c>
      <c r="J1870">
        <f>IF(EXACT(VLOOKUP(J$1,Variables!$B$6:$C$32, 2, FALSE), "Yes"), LOOKUP($A1870,Collections!$A:$A,Collections!F:F), 0)</f>
        <v>0</v>
      </c>
      <c r="K1870">
        <f>IF(EXACT(VLOOKUP(K$1,Variables!$B$6:$C$32, 2, FALSE), "Yes"), LOOKUP($A1870,Collections!$A:$A,Collections!G:G), 0)</f>
        <v>0</v>
      </c>
      <c r="L1870">
        <f>IF(EXACT(VLOOKUP(L$1,Variables!$B$6:$C$32, 2, FALSE), "Yes"), LOOKUP($A1870,Collections!$A:$A,Collections!H:H), 0)</f>
        <v>0</v>
      </c>
      <c r="M1870">
        <f>IF(EXACT(VLOOKUP(M$1,Variables!$B$6:$C$32, 2, FALSE), "Yes"), LOOKUP($A1870,Collections!$A:$A,Collections!I:I), 0)</f>
        <v>0</v>
      </c>
      <c r="N1870">
        <f>IF(EXACT(VLOOKUP(N$1,Variables!$B$6:$C$32, 2, FALSE), "Yes"), LOOKUP($A1870,Collections!$A:$A,Collections!J:J), 0)</f>
        <v>0</v>
      </c>
      <c r="O1870">
        <f>IF(EXACT(VLOOKUP(O$1,Variables!$B$6:$C$32, 2, FALSE), "Yes"), LOOKUP($A1870,Collections!$A:$A,Collections!K:K), 0)</f>
        <v>0</v>
      </c>
      <c r="P1870">
        <f>IF(EXACT(VLOOKUP(P$1,Variables!$B$6:$C$32, 2, FALSE), "Yes"), LOOKUP($A1870,Collections!$A:$A,Collections!L:L), 0)</f>
        <v>0</v>
      </c>
      <c r="Q1870">
        <f>IF(EXACT(VLOOKUP(Q$1,Variables!$B$6:$C$32, 2, FALSE), "Yes"), LOOKUP($A1870,Collections!$A:$A,Collections!M:M), 0)</f>
        <v>0</v>
      </c>
      <c r="R1870">
        <f>IF(EXACT(VLOOKUP(R$1,Variables!$B$6:$C$32, 2, FALSE), "Yes"), LOOKUP($A1870,Collections!$A:$A,Collections!N:N), 0)</f>
        <v>0</v>
      </c>
      <c r="S1870">
        <f>IF(EXACT(VLOOKUP(S$1,Variables!$B$6:$C$32, 2, FALSE), "Yes"), LOOKUP($A1870,Collections!$A:$A,Collections!O:O), 0)</f>
        <v>0</v>
      </c>
      <c r="T1870">
        <f>IF(EXACT(VLOOKUP(T$1,Variables!$B$6:$C$32, 2, FALSE), "Yes"), LOOKUP($A1870,Collections!$A:$A,Collections!P:P), 0)</f>
        <v>0</v>
      </c>
      <c r="U1870">
        <f>IF(EXACT(VLOOKUP(U$1,Variables!$B$6:$C$32, 2, FALSE), "Yes"), LOOKUP($A1870,Collections!$A:$A,Collections!Q:Q), 0)</f>
        <v>0</v>
      </c>
      <c r="V1870">
        <f>IF(EXACT(VLOOKUP(V$1,Variables!$B$6:$C$32, 2, FALSE), "Yes"), LOOKUP($A1870,Collections!$A:$A,Collections!R:R), 0)</f>
        <v>0</v>
      </c>
      <c r="W1870">
        <f>IF(EXACT(VLOOKUP(W$1,Variables!$B$6:$C$32, 2, FALSE), "Yes"), LOOKUP($A1870,Collections!$A:$A,Collections!S:S), 0)</f>
        <v>0</v>
      </c>
      <c r="X1870">
        <f>IF(EXACT(VLOOKUP(X$1,Variables!$B$6:$C$32, 2, FALSE), "Yes"), LOOKUP($A1870,Collections!$A:$A,Collections!T:T), 0)</f>
        <v>0</v>
      </c>
      <c r="Y1870">
        <f>IF(EXACT(VLOOKUP(Y$1,Variables!$B$6:$C$32, 2, FALSE), "Yes"), LOOKUP($A1870,Collections!$A:$A,Collections!U:U), 0)</f>
        <v>0</v>
      </c>
      <c r="Z1870">
        <f>IF(EXACT(VLOOKUP(Z$1,Variables!$B$6:$C$32, 2, FALSE), "Yes"), LOOKUP($A1870,Collections!$A:$A,Collections!V:V), 0)</f>
        <v>0</v>
      </c>
      <c r="AA1870">
        <f>IF(EXACT(VLOOKUP(AA$1,Variables!$B$6:$C$32, 2, FALSE), "Yes"), LOOKUP($A1870,Collections!$A:$A,Collections!W:W), 0)</f>
        <v>0</v>
      </c>
      <c r="AB1870">
        <f>IF(EXACT(VLOOKUP(AB$1,Variables!$B$6:$C$32, 2, FALSE), "Yes"), LOOKUP($A1870,Collections!$A:$A,Collections!X:X), 0)</f>
        <v>0</v>
      </c>
      <c r="AC1870">
        <f>IF(EXACT(VLOOKUP(AC$1,Variables!$B$6:$C$32, 2, FALSE), "Yes"), LOOKUP($A1870,Collections!$A:$A,Collections!Y:Y), 0)</f>
        <v>0</v>
      </c>
      <c r="AD1870">
        <f>IF(EXACT(VLOOKUP(AD$1,Variables!$B$6:$C$32, 2, FALSE), "Yes"), LOOKUP($A1870,Collections!$A:$A,Collections!Z:Z), 0)</f>
        <v>0</v>
      </c>
      <c r="AE1870">
        <f>IF(EXACT(VLOOKUP(AE$1,Variables!$B$6:$C$32, 2, FALSE), "Yes"), LOOKUP($A1870,Collections!$A:$A,Collections!AA:AA), 0)</f>
        <v>0</v>
      </c>
      <c r="AF1870">
        <f>IF(EXACT(VLOOKUP(AF$1,Variables!$B$6:$C$32, 2, FALSE), "Yes"), LOOKUP($A1870,Collections!$A:$A,Collections!AB:AB), 0)</f>
        <v>0</v>
      </c>
      <c r="AG1870" t="str">
        <f t="shared" si="29"/>
        <v>No</v>
      </c>
      <c r="AH1870">
        <f>IF(D1870&gt;=Variables!$C$1,1,0)</f>
        <v>1</v>
      </c>
      <c r="AI1870">
        <f>IF(E1870&gt;=Variables!$C$1,1,0)</f>
        <v>1</v>
      </c>
    </row>
    <row r="1871" spans="1:35" x14ac:dyDescent="0.2">
      <c r="A1871" s="25">
        <v>15449890</v>
      </c>
      <c r="B1871" s="2" t="s">
        <v>2825</v>
      </c>
      <c r="C1871">
        <f>IF(ISNA(VLOOKUP(A1871,Images!A:C,3,FALSE)), 0, VLOOKUP(A1871,Images!A:C,3,FALSE))/IF(ISNA(VLOOKUP(A1871,Images!A:C,2,FALSE)), 1,VLOOKUP(A1871,Images!A:C,2,FALSE))</f>
        <v>3.8412291933418691E-2</v>
      </c>
      <c r="D1871">
        <f>IF(NOT(ISNA(VLOOKUP(A1871,Harvard!B:E,4,FALSE))), VLOOKUP(A1871,Harvard!B:E,4,FALSE), 0)</f>
        <v>1</v>
      </c>
      <c r="E1871">
        <f>IF(NOT(ISNA(VLOOKUP(A1871,UC!B:D, 3, FALSE))),VLOOKUP(A1871,UC!B:D, 2, FALSE)/VLOOKUP(A1871, UC!B:D, 3, FALSE), 0)</f>
        <v>1</v>
      </c>
      <c r="F1871">
        <f>IF(EXACT(VLOOKUP(F$1,Variables!$B$6:$C$32, 2, FALSE), "Yes"), LOOKUP($A1871,Collections!$A:$A,Collections!B:B), 0)</f>
        <v>0</v>
      </c>
      <c r="G1871">
        <f>IF(EXACT(VLOOKUP(G$1,Variables!$B$6:$C$32, 2, FALSE), "Yes"), LOOKUP($A1871,Collections!$A:$A,Collections!C:C), 0)</f>
        <v>0</v>
      </c>
      <c r="H1871">
        <f>IF(EXACT(VLOOKUP(H$1,Variables!$B$6:$C$32, 2, FALSE), "Yes"), LOOKUP($A1871,Collections!$A:$A,Collections!D:D), 0)</f>
        <v>1</v>
      </c>
      <c r="I1871">
        <f>IF(EXACT(VLOOKUP(I$1,Variables!$B$6:$C$32, 2, FALSE), "Yes"), LOOKUP($A1871,Collections!$A:$A,Collections!E:E), 0)</f>
        <v>0</v>
      </c>
      <c r="J1871">
        <f>IF(EXACT(VLOOKUP(J$1,Variables!$B$6:$C$32, 2, FALSE), "Yes"), LOOKUP($A1871,Collections!$A:$A,Collections!F:F), 0)</f>
        <v>0</v>
      </c>
      <c r="K1871">
        <f>IF(EXACT(VLOOKUP(K$1,Variables!$B$6:$C$32, 2, FALSE), "Yes"), LOOKUP($A1871,Collections!$A:$A,Collections!G:G), 0)</f>
        <v>0</v>
      </c>
      <c r="L1871">
        <f>IF(EXACT(VLOOKUP(L$1,Variables!$B$6:$C$32, 2, FALSE), "Yes"), LOOKUP($A1871,Collections!$A:$A,Collections!H:H), 0)</f>
        <v>0</v>
      </c>
      <c r="M1871">
        <f>IF(EXACT(VLOOKUP(M$1,Variables!$B$6:$C$32, 2, FALSE), "Yes"), LOOKUP($A1871,Collections!$A:$A,Collections!I:I), 0)</f>
        <v>0</v>
      </c>
      <c r="N1871">
        <f>IF(EXACT(VLOOKUP(N$1,Variables!$B$6:$C$32, 2, FALSE), "Yes"), LOOKUP($A1871,Collections!$A:$A,Collections!J:J), 0)</f>
        <v>0</v>
      </c>
      <c r="O1871">
        <f>IF(EXACT(VLOOKUP(O$1,Variables!$B$6:$C$32, 2, FALSE), "Yes"), LOOKUP($A1871,Collections!$A:$A,Collections!K:K), 0)</f>
        <v>0</v>
      </c>
      <c r="P1871">
        <f>IF(EXACT(VLOOKUP(P$1,Variables!$B$6:$C$32, 2, FALSE), "Yes"), LOOKUP($A1871,Collections!$A:$A,Collections!L:L), 0)</f>
        <v>0</v>
      </c>
      <c r="Q1871">
        <f>IF(EXACT(VLOOKUP(Q$1,Variables!$B$6:$C$32, 2, FALSE), "Yes"), LOOKUP($A1871,Collections!$A:$A,Collections!M:M), 0)</f>
        <v>0</v>
      </c>
      <c r="R1871">
        <f>IF(EXACT(VLOOKUP(R$1,Variables!$B$6:$C$32, 2, FALSE), "Yes"), LOOKUP($A1871,Collections!$A:$A,Collections!N:N), 0)</f>
        <v>0</v>
      </c>
      <c r="S1871">
        <f>IF(EXACT(VLOOKUP(S$1,Variables!$B$6:$C$32, 2, FALSE), "Yes"), LOOKUP($A1871,Collections!$A:$A,Collections!O:O), 0)</f>
        <v>0</v>
      </c>
      <c r="T1871">
        <f>IF(EXACT(VLOOKUP(T$1,Variables!$B$6:$C$32, 2, FALSE), "Yes"), LOOKUP($A1871,Collections!$A:$A,Collections!P:P), 0)</f>
        <v>0</v>
      </c>
      <c r="U1871">
        <f>IF(EXACT(VLOOKUP(U$1,Variables!$B$6:$C$32, 2, FALSE), "Yes"), LOOKUP($A1871,Collections!$A:$A,Collections!Q:Q), 0)</f>
        <v>0</v>
      </c>
      <c r="V1871">
        <f>IF(EXACT(VLOOKUP(V$1,Variables!$B$6:$C$32, 2, FALSE), "Yes"), LOOKUP($A1871,Collections!$A:$A,Collections!R:R), 0)</f>
        <v>0</v>
      </c>
      <c r="W1871">
        <f>IF(EXACT(VLOOKUP(W$1,Variables!$B$6:$C$32, 2, FALSE), "Yes"), LOOKUP($A1871,Collections!$A:$A,Collections!S:S), 0)</f>
        <v>0</v>
      </c>
      <c r="X1871">
        <f>IF(EXACT(VLOOKUP(X$1,Variables!$B$6:$C$32, 2, FALSE), "Yes"), LOOKUP($A1871,Collections!$A:$A,Collections!T:T), 0)</f>
        <v>0</v>
      </c>
      <c r="Y1871">
        <f>IF(EXACT(VLOOKUP(Y$1,Variables!$B$6:$C$32, 2, FALSE), "Yes"), LOOKUP($A1871,Collections!$A:$A,Collections!U:U), 0)</f>
        <v>0</v>
      </c>
      <c r="Z1871">
        <f>IF(EXACT(VLOOKUP(Z$1,Variables!$B$6:$C$32, 2, FALSE), "Yes"), LOOKUP($A1871,Collections!$A:$A,Collections!V:V), 0)</f>
        <v>0</v>
      </c>
      <c r="AA1871">
        <f>IF(EXACT(VLOOKUP(AA$1,Variables!$B$6:$C$32, 2, FALSE), "Yes"), LOOKUP($A1871,Collections!$A:$A,Collections!W:W), 0)</f>
        <v>0</v>
      </c>
      <c r="AB1871">
        <f>IF(EXACT(VLOOKUP(AB$1,Variables!$B$6:$C$32, 2, FALSE), "Yes"), LOOKUP($A1871,Collections!$A:$A,Collections!X:X), 0)</f>
        <v>0</v>
      </c>
      <c r="AC1871">
        <f>IF(EXACT(VLOOKUP(AC$1,Variables!$B$6:$C$32, 2, FALSE), "Yes"), LOOKUP($A1871,Collections!$A:$A,Collections!Y:Y), 0)</f>
        <v>0</v>
      </c>
      <c r="AD1871">
        <f>IF(EXACT(VLOOKUP(AD$1,Variables!$B$6:$C$32, 2, FALSE), "Yes"), LOOKUP($A1871,Collections!$A:$A,Collections!Z:Z), 0)</f>
        <v>0</v>
      </c>
      <c r="AE1871">
        <f>IF(EXACT(VLOOKUP(AE$1,Variables!$B$6:$C$32, 2, FALSE), "Yes"), LOOKUP($A1871,Collections!$A:$A,Collections!AA:AA), 0)</f>
        <v>0</v>
      </c>
      <c r="AF1871">
        <f>IF(EXACT(VLOOKUP(AF$1,Variables!$B$6:$C$32, 2, FALSE), "Yes"), LOOKUP($A1871,Collections!$A:$A,Collections!AB:AB), 0)</f>
        <v>0</v>
      </c>
      <c r="AG1871" t="str">
        <f t="shared" si="29"/>
        <v>Yes</v>
      </c>
      <c r="AH1871">
        <f>IF(D1871&gt;=Variables!$C$1,1,0)</f>
        <v>1</v>
      </c>
      <c r="AI1871">
        <f>IF(E1871&gt;=Variables!$C$1,1,0)</f>
        <v>1</v>
      </c>
    </row>
    <row r="1872" spans="1:35" x14ac:dyDescent="0.2">
      <c r="A1872" s="25">
        <v>9595295</v>
      </c>
      <c r="B1872" s="2" t="s">
        <v>891</v>
      </c>
      <c r="C1872">
        <f>IF(ISNA(VLOOKUP(A1872,Images!A:C,3,FALSE)), 0, VLOOKUP(A1872,Images!A:C,3,FALSE))/IF(ISNA(VLOOKUP(A1872,Images!A:C,2,FALSE)), 1,VLOOKUP(A1872,Images!A:C,2,FALSE))</f>
        <v>7.2933136124853373E-2</v>
      </c>
      <c r="D1872">
        <f>IF(NOT(ISNA(VLOOKUP(A1872,Harvard!B:E,4,FALSE))), VLOOKUP(A1872,Harvard!B:E,4,FALSE), 0)</f>
        <v>1</v>
      </c>
      <c r="E1872">
        <f>IF(NOT(ISNA(VLOOKUP(A1872,UC!B:D, 3, FALSE))),VLOOKUP(A1872,UC!B:D, 2, FALSE)/VLOOKUP(A1872, UC!B:D, 3, FALSE), 0)</f>
        <v>1</v>
      </c>
      <c r="F1872">
        <f>IF(EXACT(VLOOKUP(F$1,Variables!$B$6:$C$32, 2, FALSE), "Yes"), LOOKUP($A1872,Collections!$A:$A,Collections!B:B), 0)</f>
        <v>1</v>
      </c>
      <c r="G1872">
        <f>IF(EXACT(VLOOKUP(G$1,Variables!$B$6:$C$32, 2, FALSE), "Yes"), LOOKUP($A1872,Collections!$A:$A,Collections!C:C), 0)</f>
        <v>0</v>
      </c>
      <c r="H1872">
        <f>IF(EXACT(VLOOKUP(H$1,Variables!$B$6:$C$32, 2, FALSE), "Yes"), LOOKUP($A1872,Collections!$A:$A,Collections!D:D), 0)</f>
        <v>0</v>
      </c>
      <c r="I1872">
        <f>IF(EXACT(VLOOKUP(I$1,Variables!$B$6:$C$32, 2, FALSE), "Yes"), LOOKUP($A1872,Collections!$A:$A,Collections!E:E), 0)</f>
        <v>0</v>
      </c>
      <c r="J1872">
        <f>IF(EXACT(VLOOKUP(J$1,Variables!$B$6:$C$32, 2, FALSE), "Yes"), LOOKUP($A1872,Collections!$A:$A,Collections!F:F), 0)</f>
        <v>0</v>
      </c>
      <c r="K1872">
        <f>IF(EXACT(VLOOKUP(K$1,Variables!$B$6:$C$32, 2, FALSE), "Yes"), LOOKUP($A1872,Collections!$A:$A,Collections!G:G), 0)</f>
        <v>0</v>
      </c>
      <c r="L1872">
        <f>IF(EXACT(VLOOKUP(L$1,Variables!$B$6:$C$32, 2, FALSE), "Yes"), LOOKUP($A1872,Collections!$A:$A,Collections!H:H), 0)</f>
        <v>0</v>
      </c>
      <c r="M1872">
        <f>IF(EXACT(VLOOKUP(M$1,Variables!$B$6:$C$32, 2, FALSE), "Yes"), LOOKUP($A1872,Collections!$A:$A,Collections!I:I), 0)</f>
        <v>0</v>
      </c>
      <c r="N1872">
        <f>IF(EXACT(VLOOKUP(N$1,Variables!$B$6:$C$32, 2, FALSE), "Yes"), LOOKUP($A1872,Collections!$A:$A,Collections!J:J), 0)</f>
        <v>0</v>
      </c>
      <c r="O1872">
        <f>IF(EXACT(VLOOKUP(O$1,Variables!$B$6:$C$32, 2, FALSE), "Yes"), LOOKUP($A1872,Collections!$A:$A,Collections!K:K), 0)</f>
        <v>0</v>
      </c>
      <c r="P1872">
        <f>IF(EXACT(VLOOKUP(P$1,Variables!$B$6:$C$32, 2, FALSE), "Yes"), LOOKUP($A1872,Collections!$A:$A,Collections!L:L), 0)</f>
        <v>0</v>
      </c>
      <c r="Q1872">
        <f>IF(EXACT(VLOOKUP(Q$1,Variables!$B$6:$C$32, 2, FALSE), "Yes"), LOOKUP($A1872,Collections!$A:$A,Collections!M:M), 0)</f>
        <v>0</v>
      </c>
      <c r="R1872">
        <f>IF(EXACT(VLOOKUP(R$1,Variables!$B$6:$C$32, 2, FALSE), "Yes"), LOOKUP($A1872,Collections!$A:$A,Collections!N:N), 0)</f>
        <v>0</v>
      </c>
      <c r="S1872">
        <f>IF(EXACT(VLOOKUP(S$1,Variables!$B$6:$C$32, 2, FALSE), "Yes"), LOOKUP($A1872,Collections!$A:$A,Collections!O:O), 0)</f>
        <v>0</v>
      </c>
      <c r="T1872">
        <f>IF(EXACT(VLOOKUP(T$1,Variables!$B$6:$C$32, 2, FALSE), "Yes"), LOOKUP($A1872,Collections!$A:$A,Collections!P:P), 0)</f>
        <v>0</v>
      </c>
      <c r="U1872">
        <f>IF(EXACT(VLOOKUP(U$1,Variables!$B$6:$C$32, 2, FALSE), "Yes"), LOOKUP($A1872,Collections!$A:$A,Collections!Q:Q), 0)</f>
        <v>0</v>
      </c>
      <c r="V1872">
        <f>IF(EXACT(VLOOKUP(V$1,Variables!$B$6:$C$32, 2, FALSE), "Yes"), LOOKUP($A1872,Collections!$A:$A,Collections!R:R), 0)</f>
        <v>0</v>
      </c>
      <c r="W1872">
        <f>IF(EXACT(VLOOKUP(W$1,Variables!$B$6:$C$32, 2, FALSE), "Yes"), LOOKUP($A1872,Collections!$A:$A,Collections!S:S), 0)</f>
        <v>0</v>
      </c>
      <c r="X1872">
        <f>IF(EXACT(VLOOKUP(X$1,Variables!$B$6:$C$32, 2, FALSE), "Yes"), LOOKUP($A1872,Collections!$A:$A,Collections!T:T), 0)</f>
        <v>0</v>
      </c>
      <c r="Y1872">
        <f>IF(EXACT(VLOOKUP(Y$1,Variables!$B$6:$C$32, 2, FALSE), "Yes"), LOOKUP($A1872,Collections!$A:$A,Collections!U:U), 0)</f>
        <v>0</v>
      </c>
      <c r="Z1872">
        <f>IF(EXACT(VLOOKUP(Z$1,Variables!$B$6:$C$32, 2, FALSE), "Yes"), LOOKUP($A1872,Collections!$A:$A,Collections!V:V), 0)</f>
        <v>0</v>
      </c>
      <c r="AA1872">
        <f>IF(EXACT(VLOOKUP(AA$1,Variables!$B$6:$C$32, 2, FALSE), "Yes"), LOOKUP($A1872,Collections!$A:$A,Collections!W:W), 0)</f>
        <v>0</v>
      </c>
      <c r="AB1872">
        <f>IF(EXACT(VLOOKUP(AB$1,Variables!$B$6:$C$32, 2, FALSE), "Yes"), LOOKUP($A1872,Collections!$A:$A,Collections!X:X), 0)</f>
        <v>0</v>
      </c>
      <c r="AC1872">
        <f>IF(EXACT(VLOOKUP(AC$1,Variables!$B$6:$C$32, 2, FALSE), "Yes"), LOOKUP($A1872,Collections!$A:$A,Collections!Y:Y), 0)</f>
        <v>0</v>
      </c>
      <c r="AD1872">
        <f>IF(EXACT(VLOOKUP(AD$1,Variables!$B$6:$C$32, 2, FALSE), "Yes"), LOOKUP($A1872,Collections!$A:$A,Collections!Z:Z), 0)</f>
        <v>0</v>
      </c>
      <c r="AE1872">
        <f>IF(EXACT(VLOOKUP(AE$1,Variables!$B$6:$C$32, 2, FALSE), "Yes"), LOOKUP($A1872,Collections!$A:$A,Collections!AA:AA), 0)</f>
        <v>0</v>
      </c>
      <c r="AF1872">
        <f>IF(EXACT(VLOOKUP(AF$1,Variables!$B$6:$C$32, 2, FALSE), "Yes"), LOOKUP($A1872,Collections!$A:$A,Collections!AB:AB), 0)</f>
        <v>0</v>
      </c>
      <c r="AG1872" t="str">
        <f t="shared" si="29"/>
        <v>Yes</v>
      </c>
      <c r="AH1872">
        <f>IF(D1872&gt;=Variables!$C$1,1,0)</f>
        <v>1</v>
      </c>
      <c r="AI1872">
        <f>IF(E1872&gt;=Variables!$C$1,1,0)</f>
        <v>1</v>
      </c>
    </row>
    <row r="1873" spans="1:35" x14ac:dyDescent="0.2">
      <c r="A1873" s="25">
        <v>8859884</v>
      </c>
      <c r="B1873" s="2" t="s">
        <v>919</v>
      </c>
      <c r="C1873">
        <f>IF(ISNA(VLOOKUP(A1873,Images!A:C,3,FALSE)), 0, VLOOKUP(A1873,Images!A:C,3,FALSE))/IF(ISNA(VLOOKUP(A1873,Images!A:C,2,FALSE)), 1,VLOOKUP(A1873,Images!A:C,2,FALSE))</f>
        <v>2.5452109845947755E-3</v>
      </c>
      <c r="D1873">
        <f>IF(NOT(ISNA(VLOOKUP(A1873,Harvard!B:E,4,FALSE))), VLOOKUP(A1873,Harvard!B:E,4,FALSE), 0)</f>
        <v>0.87039999999999995</v>
      </c>
      <c r="E1873">
        <f>IF(NOT(ISNA(VLOOKUP(A1873,UC!B:D, 3, FALSE))),VLOOKUP(A1873,UC!B:D, 2, FALSE)/VLOOKUP(A1873, UC!B:D, 3, FALSE), 0)</f>
        <v>1</v>
      </c>
      <c r="F1873">
        <f>IF(EXACT(VLOOKUP(F$1,Variables!$B$6:$C$32, 2, FALSE), "Yes"), LOOKUP($A1873,Collections!$A:$A,Collections!B:B), 0)</f>
        <v>0</v>
      </c>
      <c r="G1873">
        <f>IF(EXACT(VLOOKUP(G$1,Variables!$B$6:$C$32, 2, FALSE), "Yes"), LOOKUP($A1873,Collections!$A:$A,Collections!C:C), 0)</f>
        <v>0</v>
      </c>
      <c r="H1873">
        <f>IF(EXACT(VLOOKUP(H$1,Variables!$B$6:$C$32, 2, FALSE), "Yes"), LOOKUP($A1873,Collections!$A:$A,Collections!D:D), 0)</f>
        <v>1</v>
      </c>
      <c r="I1873">
        <f>IF(EXACT(VLOOKUP(I$1,Variables!$B$6:$C$32, 2, FALSE), "Yes"), LOOKUP($A1873,Collections!$A:$A,Collections!E:E), 0)</f>
        <v>0</v>
      </c>
      <c r="J1873">
        <f>IF(EXACT(VLOOKUP(J$1,Variables!$B$6:$C$32, 2, FALSE), "Yes"), LOOKUP($A1873,Collections!$A:$A,Collections!F:F), 0)</f>
        <v>0</v>
      </c>
      <c r="K1873">
        <f>IF(EXACT(VLOOKUP(K$1,Variables!$B$6:$C$32, 2, FALSE), "Yes"), LOOKUP($A1873,Collections!$A:$A,Collections!G:G), 0)</f>
        <v>0</v>
      </c>
      <c r="L1873">
        <f>IF(EXACT(VLOOKUP(L$1,Variables!$B$6:$C$32, 2, FALSE), "Yes"), LOOKUP($A1873,Collections!$A:$A,Collections!H:H), 0)</f>
        <v>0</v>
      </c>
      <c r="M1873">
        <f>IF(EXACT(VLOOKUP(M$1,Variables!$B$6:$C$32, 2, FALSE), "Yes"), LOOKUP($A1873,Collections!$A:$A,Collections!I:I), 0)</f>
        <v>0</v>
      </c>
      <c r="N1873">
        <f>IF(EXACT(VLOOKUP(N$1,Variables!$B$6:$C$32, 2, FALSE), "Yes"), LOOKUP($A1873,Collections!$A:$A,Collections!J:J), 0)</f>
        <v>0</v>
      </c>
      <c r="O1873">
        <f>IF(EXACT(VLOOKUP(O$1,Variables!$B$6:$C$32, 2, FALSE), "Yes"), LOOKUP($A1873,Collections!$A:$A,Collections!K:K), 0)</f>
        <v>0</v>
      </c>
      <c r="P1873">
        <f>IF(EXACT(VLOOKUP(P$1,Variables!$B$6:$C$32, 2, FALSE), "Yes"), LOOKUP($A1873,Collections!$A:$A,Collections!L:L), 0)</f>
        <v>0</v>
      </c>
      <c r="Q1873">
        <f>IF(EXACT(VLOOKUP(Q$1,Variables!$B$6:$C$32, 2, FALSE), "Yes"), LOOKUP($A1873,Collections!$A:$A,Collections!M:M), 0)</f>
        <v>0</v>
      </c>
      <c r="R1873">
        <f>IF(EXACT(VLOOKUP(R$1,Variables!$B$6:$C$32, 2, FALSE), "Yes"), LOOKUP($A1873,Collections!$A:$A,Collections!N:N), 0)</f>
        <v>0</v>
      </c>
      <c r="S1873">
        <f>IF(EXACT(VLOOKUP(S$1,Variables!$B$6:$C$32, 2, FALSE), "Yes"), LOOKUP($A1873,Collections!$A:$A,Collections!O:O), 0)</f>
        <v>0</v>
      </c>
      <c r="T1873">
        <f>IF(EXACT(VLOOKUP(T$1,Variables!$B$6:$C$32, 2, FALSE), "Yes"), LOOKUP($A1873,Collections!$A:$A,Collections!P:P), 0)</f>
        <v>0</v>
      </c>
      <c r="U1873">
        <f>IF(EXACT(VLOOKUP(U$1,Variables!$B$6:$C$32, 2, FALSE), "Yes"), LOOKUP($A1873,Collections!$A:$A,Collections!Q:Q), 0)</f>
        <v>0</v>
      </c>
      <c r="V1873">
        <f>IF(EXACT(VLOOKUP(V$1,Variables!$B$6:$C$32, 2, FALSE), "Yes"), LOOKUP($A1873,Collections!$A:$A,Collections!R:R), 0)</f>
        <v>0</v>
      </c>
      <c r="W1873">
        <f>IF(EXACT(VLOOKUP(W$1,Variables!$B$6:$C$32, 2, FALSE), "Yes"), LOOKUP($A1873,Collections!$A:$A,Collections!S:S), 0)</f>
        <v>0</v>
      </c>
      <c r="X1873">
        <f>IF(EXACT(VLOOKUP(X$1,Variables!$B$6:$C$32, 2, FALSE), "Yes"), LOOKUP($A1873,Collections!$A:$A,Collections!T:T), 0)</f>
        <v>0</v>
      </c>
      <c r="Y1873">
        <f>IF(EXACT(VLOOKUP(Y$1,Variables!$B$6:$C$32, 2, FALSE), "Yes"), LOOKUP($A1873,Collections!$A:$A,Collections!U:U), 0)</f>
        <v>0</v>
      </c>
      <c r="Z1873">
        <f>IF(EXACT(VLOOKUP(Z$1,Variables!$B$6:$C$32, 2, FALSE), "Yes"), LOOKUP($A1873,Collections!$A:$A,Collections!V:V), 0)</f>
        <v>0</v>
      </c>
      <c r="AA1873">
        <f>IF(EXACT(VLOOKUP(AA$1,Variables!$B$6:$C$32, 2, FALSE), "Yes"), LOOKUP($A1873,Collections!$A:$A,Collections!W:W), 0)</f>
        <v>0</v>
      </c>
      <c r="AB1873">
        <f>IF(EXACT(VLOOKUP(AB$1,Variables!$B$6:$C$32, 2, FALSE), "Yes"), LOOKUP($A1873,Collections!$A:$A,Collections!X:X), 0)</f>
        <v>0</v>
      </c>
      <c r="AC1873">
        <f>IF(EXACT(VLOOKUP(AC$1,Variables!$B$6:$C$32, 2, FALSE), "Yes"), LOOKUP($A1873,Collections!$A:$A,Collections!Y:Y), 0)</f>
        <v>0</v>
      </c>
      <c r="AD1873">
        <f>IF(EXACT(VLOOKUP(AD$1,Variables!$B$6:$C$32, 2, FALSE), "Yes"), LOOKUP($A1873,Collections!$A:$A,Collections!Z:Z), 0)</f>
        <v>0</v>
      </c>
      <c r="AE1873">
        <f>IF(EXACT(VLOOKUP(AE$1,Variables!$B$6:$C$32, 2, FALSE), "Yes"), LOOKUP($A1873,Collections!$A:$A,Collections!AA:AA), 0)</f>
        <v>0</v>
      </c>
      <c r="AF1873">
        <f>IF(EXACT(VLOOKUP(AF$1,Variables!$B$6:$C$32, 2, FALSE), "Yes"), LOOKUP($A1873,Collections!$A:$A,Collections!AB:AB), 0)</f>
        <v>0</v>
      </c>
      <c r="AG1873" t="str">
        <f t="shared" si="29"/>
        <v>Yes</v>
      </c>
      <c r="AH1873">
        <f>IF(D1873&gt;=Variables!$C$1,1,0)</f>
        <v>0</v>
      </c>
      <c r="AI1873">
        <f>IF(E1873&gt;=Variables!$C$1,1,0)</f>
        <v>1</v>
      </c>
    </row>
    <row r="1874" spans="1:35" x14ac:dyDescent="0.2">
      <c r="A1874" s="25">
        <v>17560985</v>
      </c>
      <c r="B1874" s="2" t="s">
        <v>1651</v>
      </c>
      <c r="C1874">
        <f>IF(ISNA(VLOOKUP(A1874,Images!A:C,3,FALSE)), 0, VLOOKUP(A1874,Images!A:C,3,FALSE))/IF(ISNA(VLOOKUP(A1874,Images!A:C,2,FALSE)), 1,VLOOKUP(A1874,Images!A:C,2,FALSE))</f>
        <v>8.2644628099173556E-3</v>
      </c>
      <c r="D1874">
        <f>IF(NOT(ISNA(VLOOKUP(A1874,Harvard!B:E,4,FALSE))), VLOOKUP(A1874,Harvard!B:E,4,FALSE), 0)</f>
        <v>0</v>
      </c>
      <c r="E1874">
        <f>IF(NOT(ISNA(VLOOKUP(A1874,UC!B:D, 3, FALSE))),VLOOKUP(A1874,UC!B:D, 2, FALSE)/VLOOKUP(A1874, UC!B:D, 3, FALSE), 0)</f>
        <v>1</v>
      </c>
      <c r="F1874">
        <f>IF(EXACT(VLOOKUP(F$1,Variables!$B$6:$C$32, 2, FALSE), "Yes"), LOOKUP($A1874,Collections!$A:$A,Collections!B:B), 0)</f>
        <v>0</v>
      </c>
      <c r="G1874">
        <f>IF(EXACT(VLOOKUP(G$1,Variables!$B$6:$C$32, 2, FALSE), "Yes"), LOOKUP($A1874,Collections!$A:$A,Collections!C:C), 0)</f>
        <v>0</v>
      </c>
      <c r="H1874">
        <f>IF(EXACT(VLOOKUP(H$1,Variables!$B$6:$C$32, 2, FALSE), "Yes"), LOOKUP($A1874,Collections!$A:$A,Collections!D:D), 0)</f>
        <v>0</v>
      </c>
      <c r="I1874">
        <f>IF(EXACT(VLOOKUP(I$1,Variables!$B$6:$C$32, 2, FALSE), "Yes"), LOOKUP($A1874,Collections!$A:$A,Collections!E:E), 0)</f>
        <v>0</v>
      </c>
      <c r="J1874">
        <f>IF(EXACT(VLOOKUP(J$1,Variables!$B$6:$C$32, 2, FALSE), "Yes"), LOOKUP($A1874,Collections!$A:$A,Collections!F:F), 0)</f>
        <v>0</v>
      </c>
      <c r="K1874">
        <f>IF(EXACT(VLOOKUP(K$1,Variables!$B$6:$C$32, 2, FALSE), "Yes"), LOOKUP($A1874,Collections!$A:$A,Collections!G:G), 0)</f>
        <v>1</v>
      </c>
      <c r="L1874">
        <f>IF(EXACT(VLOOKUP(L$1,Variables!$B$6:$C$32, 2, FALSE), "Yes"), LOOKUP($A1874,Collections!$A:$A,Collections!H:H), 0)</f>
        <v>0</v>
      </c>
      <c r="M1874">
        <f>IF(EXACT(VLOOKUP(M$1,Variables!$B$6:$C$32, 2, FALSE), "Yes"), LOOKUP($A1874,Collections!$A:$A,Collections!I:I), 0)</f>
        <v>0</v>
      </c>
      <c r="N1874">
        <f>IF(EXACT(VLOOKUP(N$1,Variables!$B$6:$C$32, 2, FALSE), "Yes"), LOOKUP($A1874,Collections!$A:$A,Collections!J:J), 0)</f>
        <v>0</v>
      </c>
      <c r="O1874">
        <f>IF(EXACT(VLOOKUP(O$1,Variables!$B$6:$C$32, 2, FALSE), "Yes"), LOOKUP($A1874,Collections!$A:$A,Collections!K:K), 0)</f>
        <v>0</v>
      </c>
      <c r="P1874">
        <f>IF(EXACT(VLOOKUP(P$1,Variables!$B$6:$C$32, 2, FALSE), "Yes"), LOOKUP($A1874,Collections!$A:$A,Collections!L:L), 0)</f>
        <v>0</v>
      </c>
      <c r="Q1874">
        <f>IF(EXACT(VLOOKUP(Q$1,Variables!$B$6:$C$32, 2, FALSE), "Yes"), LOOKUP($A1874,Collections!$A:$A,Collections!M:M), 0)</f>
        <v>0</v>
      </c>
      <c r="R1874">
        <f>IF(EXACT(VLOOKUP(R$1,Variables!$B$6:$C$32, 2, FALSE), "Yes"), LOOKUP($A1874,Collections!$A:$A,Collections!N:N), 0)</f>
        <v>0</v>
      </c>
      <c r="S1874">
        <f>IF(EXACT(VLOOKUP(S$1,Variables!$B$6:$C$32, 2, FALSE), "Yes"), LOOKUP($A1874,Collections!$A:$A,Collections!O:O), 0)</f>
        <v>0</v>
      </c>
      <c r="T1874">
        <f>IF(EXACT(VLOOKUP(T$1,Variables!$B$6:$C$32, 2, FALSE), "Yes"), LOOKUP($A1874,Collections!$A:$A,Collections!P:P), 0)</f>
        <v>0</v>
      </c>
      <c r="U1874">
        <f>IF(EXACT(VLOOKUP(U$1,Variables!$B$6:$C$32, 2, FALSE), "Yes"), LOOKUP($A1874,Collections!$A:$A,Collections!Q:Q), 0)</f>
        <v>0</v>
      </c>
      <c r="V1874">
        <f>IF(EXACT(VLOOKUP(V$1,Variables!$B$6:$C$32, 2, FALSE), "Yes"), LOOKUP($A1874,Collections!$A:$A,Collections!R:R), 0)</f>
        <v>0</v>
      </c>
      <c r="W1874">
        <f>IF(EXACT(VLOOKUP(W$1,Variables!$B$6:$C$32, 2, FALSE), "Yes"), LOOKUP($A1874,Collections!$A:$A,Collections!S:S), 0)</f>
        <v>0</v>
      </c>
      <c r="X1874">
        <f>IF(EXACT(VLOOKUP(X$1,Variables!$B$6:$C$32, 2, FALSE), "Yes"), LOOKUP($A1874,Collections!$A:$A,Collections!T:T), 0)</f>
        <v>0</v>
      </c>
      <c r="Y1874">
        <f>IF(EXACT(VLOOKUP(Y$1,Variables!$B$6:$C$32, 2, FALSE), "Yes"), LOOKUP($A1874,Collections!$A:$A,Collections!U:U), 0)</f>
        <v>0</v>
      </c>
      <c r="Z1874">
        <f>IF(EXACT(VLOOKUP(Z$1,Variables!$B$6:$C$32, 2, FALSE), "Yes"), LOOKUP($A1874,Collections!$A:$A,Collections!V:V), 0)</f>
        <v>0</v>
      </c>
      <c r="AA1874">
        <f>IF(EXACT(VLOOKUP(AA$1,Variables!$B$6:$C$32, 2, FALSE), "Yes"), LOOKUP($A1874,Collections!$A:$A,Collections!W:W), 0)</f>
        <v>0</v>
      </c>
      <c r="AB1874">
        <f>IF(EXACT(VLOOKUP(AB$1,Variables!$B$6:$C$32, 2, FALSE), "Yes"), LOOKUP($A1874,Collections!$A:$A,Collections!X:X), 0)</f>
        <v>0</v>
      </c>
      <c r="AC1874">
        <f>IF(EXACT(VLOOKUP(AC$1,Variables!$B$6:$C$32, 2, FALSE), "Yes"), LOOKUP($A1874,Collections!$A:$A,Collections!Y:Y), 0)</f>
        <v>0</v>
      </c>
      <c r="AD1874">
        <f>IF(EXACT(VLOOKUP(AD$1,Variables!$B$6:$C$32, 2, FALSE), "Yes"), LOOKUP($A1874,Collections!$A:$A,Collections!Z:Z), 0)</f>
        <v>0</v>
      </c>
      <c r="AE1874">
        <f>IF(EXACT(VLOOKUP(AE$1,Variables!$B$6:$C$32, 2, FALSE), "Yes"), LOOKUP($A1874,Collections!$A:$A,Collections!AA:AA), 0)</f>
        <v>0</v>
      </c>
      <c r="AF1874">
        <f>IF(EXACT(VLOOKUP(AF$1,Variables!$B$6:$C$32, 2, FALSE), "Yes"), LOOKUP($A1874,Collections!$A:$A,Collections!AB:AB), 0)</f>
        <v>0</v>
      </c>
      <c r="AG1874" t="str">
        <f t="shared" si="29"/>
        <v>Yes</v>
      </c>
      <c r="AH1874">
        <f>IF(D1874&gt;=Variables!$C$1,1,0)</f>
        <v>0</v>
      </c>
      <c r="AI1874">
        <f>IF(E1874&gt;=Variables!$C$1,1,0)</f>
        <v>1</v>
      </c>
    </row>
    <row r="1875" spans="1:35" x14ac:dyDescent="0.2">
      <c r="A1875" s="25">
        <v>15377814</v>
      </c>
      <c r="B1875" s="2" t="s">
        <v>1625</v>
      </c>
      <c r="C1875">
        <f>IF(ISNA(VLOOKUP(A1875,Images!A:C,3,FALSE)), 0, VLOOKUP(A1875,Images!A:C,3,FALSE))/IF(ISNA(VLOOKUP(A1875,Images!A:C,2,FALSE)), 1,VLOOKUP(A1875,Images!A:C,2,FALSE))</f>
        <v>8.7747674888799032E-2</v>
      </c>
      <c r="D1875">
        <f>IF(NOT(ISNA(VLOOKUP(A1875,Harvard!B:E,4,FALSE))), VLOOKUP(A1875,Harvard!B:E,4,FALSE), 0)</f>
        <v>1</v>
      </c>
      <c r="E1875">
        <f>IF(NOT(ISNA(VLOOKUP(A1875,UC!B:D, 3, FALSE))),VLOOKUP(A1875,UC!B:D, 2, FALSE)/VLOOKUP(A1875, UC!B:D, 3, FALSE), 0)</f>
        <v>0</v>
      </c>
      <c r="F1875">
        <f>IF(EXACT(VLOOKUP(F$1,Variables!$B$6:$C$32, 2, FALSE), "Yes"), LOOKUP($A1875,Collections!$A:$A,Collections!B:B), 0)</f>
        <v>0</v>
      </c>
      <c r="G1875">
        <f>IF(EXACT(VLOOKUP(G$1,Variables!$B$6:$C$32, 2, FALSE), "Yes"), LOOKUP($A1875,Collections!$A:$A,Collections!C:C), 0)</f>
        <v>0</v>
      </c>
      <c r="H1875">
        <f>IF(EXACT(VLOOKUP(H$1,Variables!$B$6:$C$32, 2, FALSE), "Yes"), LOOKUP($A1875,Collections!$A:$A,Collections!D:D), 0)</f>
        <v>0</v>
      </c>
      <c r="I1875">
        <f>IF(EXACT(VLOOKUP(I$1,Variables!$B$6:$C$32, 2, FALSE), "Yes"), LOOKUP($A1875,Collections!$A:$A,Collections!E:E), 0)</f>
        <v>0</v>
      </c>
      <c r="J1875">
        <f>IF(EXACT(VLOOKUP(J$1,Variables!$B$6:$C$32, 2, FALSE), "Yes"), LOOKUP($A1875,Collections!$A:$A,Collections!F:F), 0)</f>
        <v>0</v>
      </c>
      <c r="K1875">
        <f>IF(EXACT(VLOOKUP(K$1,Variables!$B$6:$C$32, 2, FALSE), "Yes"), LOOKUP($A1875,Collections!$A:$A,Collections!G:G), 0)</f>
        <v>1</v>
      </c>
      <c r="L1875">
        <f>IF(EXACT(VLOOKUP(L$1,Variables!$B$6:$C$32, 2, FALSE), "Yes"), LOOKUP($A1875,Collections!$A:$A,Collections!H:H), 0)</f>
        <v>0</v>
      </c>
      <c r="M1875">
        <f>IF(EXACT(VLOOKUP(M$1,Variables!$B$6:$C$32, 2, FALSE), "Yes"), LOOKUP($A1875,Collections!$A:$A,Collections!I:I), 0)</f>
        <v>0</v>
      </c>
      <c r="N1875">
        <f>IF(EXACT(VLOOKUP(N$1,Variables!$B$6:$C$32, 2, FALSE), "Yes"), LOOKUP($A1875,Collections!$A:$A,Collections!J:J), 0)</f>
        <v>0</v>
      </c>
      <c r="O1875">
        <f>IF(EXACT(VLOOKUP(O$1,Variables!$B$6:$C$32, 2, FALSE), "Yes"), LOOKUP($A1875,Collections!$A:$A,Collections!K:K), 0)</f>
        <v>0</v>
      </c>
      <c r="P1875">
        <f>IF(EXACT(VLOOKUP(P$1,Variables!$B$6:$C$32, 2, FALSE), "Yes"), LOOKUP($A1875,Collections!$A:$A,Collections!L:L), 0)</f>
        <v>0</v>
      </c>
      <c r="Q1875">
        <f>IF(EXACT(VLOOKUP(Q$1,Variables!$B$6:$C$32, 2, FALSE), "Yes"), LOOKUP($A1875,Collections!$A:$A,Collections!M:M), 0)</f>
        <v>0</v>
      </c>
      <c r="R1875">
        <f>IF(EXACT(VLOOKUP(R$1,Variables!$B$6:$C$32, 2, FALSE), "Yes"), LOOKUP($A1875,Collections!$A:$A,Collections!N:N), 0)</f>
        <v>0</v>
      </c>
      <c r="S1875">
        <f>IF(EXACT(VLOOKUP(S$1,Variables!$B$6:$C$32, 2, FALSE), "Yes"), LOOKUP($A1875,Collections!$A:$A,Collections!O:O), 0)</f>
        <v>0</v>
      </c>
      <c r="T1875">
        <f>IF(EXACT(VLOOKUP(T$1,Variables!$B$6:$C$32, 2, FALSE), "Yes"), LOOKUP($A1875,Collections!$A:$A,Collections!P:P), 0)</f>
        <v>0</v>
      </c>
      <c r="U1875">
        <f>IF(EXACT(VLOOKUP(U$1,Variables!$B$6:$C$32, 2, FALSE), "Yes"), LOOKUP($A1875,Collections!$A:$A,Collections!Q:Q), 0)</f>
        <v>0</v>
      </c>
      <c r="V1875">
        <f>IF(EXACT(VLOOKUP(V$1,Variables!$B$6:$C$32, 2, FALSE), "Yes"), LOOKUP($A1875,Collections!$A:$A,Collections!R:R), 0)</f>
        <v>0</v>
      </c>
      <c r="W1875">
        <f>IF(EXACT(VLOOKUP(W$1,Variables!$B$6:$C$32, 2, FALSE), "Yes"), LOOKUP($A1875,Collections!$A:$A,Collections!S:S), 0)</f>
        <v>0</v>
      </c>
      <c r="X1875">
        <f>IF(EXACT(VLOOKUP(X$1,Variables!$B$6:$C$32, 2, FALSE), "Yes"), LOOKUP($A1875,Collections!$A:$A,Collections!T:T), 0)</f>
        <v>0</v>
      </c>
      <c r="Y1875">
        <f>IF(EXACT(VLOOKUP(Y$1,Variables!$B$6:$C$32, 2, FALSE), "Yes"), LOOKUP($A1875,Collections!$A:$A,Collections!U:U), 0)</f>
        <v>0</v>
      </c>
      <c r="Z1875">
        <f>IF(EXACT(VLOOKUP(Z$1,Variables!$B$6:$C$32, 2, FALSE), "Yes"), LOOKUP($A1875,Collections!$A:$A,Collections!V:V), 0)</f>
        <v>0</v>
      </c>
      <c r="AA1875">
        <f>IF(EXACT(VLOOKUP(AA$1,Variables!$B$6:$C$32, 2, FALSE), "Yes"), LOOKUP($A1875,Collections!$A:$A,Collections!W:W), 0)</f>
        <v>0</v>
      </c>
      <c r="AB1875">
        <f>IF(EXACT(VLOOKUP(AB$1,Variables!$B$6:$C$32, 2, FALSE), "Yes"), LOOKUP($A1875,Collections!$A:$A,Collections!X:X), 0)</f>
        <v>0</v>
      </c>
      <c r="AC1875">
        <f>IF(EXACT(VLOOKUP(AC$1,Variables!$B$6:$C$32, 2, FALSE), "Yes"), LOOKUP($A1875,Collections!$A:$A,Collections!Y:Y), 0)</f>
        <v>0</v>
      </c>
      <c r="AD1875">
        <f>IF(EXACT(VLOOKUP(AD$1,Variables!$B$6:$C$32, 2, FALSE), "Yes"), LOOKUP($A1875,Collections!$A:$A,Collections!Z:Z), 0)</f>
        <v>0</v>
      </c>
      <c r="AE1875">
        <f>IF(EXACT(VLOOKUP(AE$1,Variables!$B$6:$C$32, 2, FALSE), "Yes"), LOOKUP($A1875,Collections!$A:$A,Collections!AA:AA), 0)</f>
        <v>0</v>
      </c>
      <c r="AF1875">
        <f>IF(EXACT(VLOOKUP(AF$1,Variables!$B$6:$C$32, 2, FALSE), "Yes"), LOOKUP($A1875,Collections!$A:$A,Collections!AB:AB), 0)</f>
        <v>0</v>
      </c>
      <c r="AG1875" t="str">
        <f t="shared" si="29"/>
        <v>Yes</v>
      </c>
      <c r="AH1875">
        <f>IF(D1875&gt;=Variables!$C$1,1,0)</f>
        <v>1</v>
      </c>
      <c r="AI1875">
        <f>IF(E1875&gt;=Variables!$C$1,1,0)</f>
        <v>0</v>
      </c>
    </row>
    <row r="1876" spans="1:35" x14ac:dyDescent="0.2">
      <c r="A1876" s="25">
        <v>7906374</v>
      </c>
      <c r="B1876" s="2" t="s">
        <v>2067</v>
      </c>
      <c r="C1876">
        <f>IF(ISNA(VLOOKUP(A1876,Images!A:C,3,FALSE)), 0, VLOOKUP(A1876,Images!A:C,3,FALSE))/IF(ISNA(VLOOKUP(A1876,Images!A:C,2,FALSE)), 1,VLOOKUP(A1876,Images!A:C,2,FALSE))</f>
        <v>0.1130952380952381</v>
      </c>
      <c r="D1876">
        <f>IF(NOT(ISNA(VLOOKUP(A1876,Harvard!B:E,4,FALSE))), VLOOKUP(A1876,Harvard!B:E,4,FALSE), 0)</f>
        <v>1</v>
      </c>
      <c r="E1876">
        <f>IF(NOT(ISNA(VLOOKUP(A1876,UC!B:D, 3, FALSE))),VLOOKUP(A1876,UC!B:D, 2, FALSE)/VLOOKUP(A1876, UC!B:D, 3, FALSE), 0)</f>
        <v>0</v>
      </c>
      <c r="F1876">
        <f>IF(EXACT(VLOOKUP(F$1,Variables!$B$6:$C$32, 2, FALSE), "Yes"), LOOKUP($A1876,Collections!$A:$A,Collections!B:B), 0)</f>
        <v>0</v>
      </c>
      <c r="G1876">
        <f>IF(EXACT(VLOOKUP(G$1,Variables!$B$6:$C$32, 2, FALSE), "Yes"), LOOKUP($A1876,Collections!$A:$A,Collections!C:C), 0)</f>
        <v>0</v>
      </c>
      <c r="H1876">
        <f>IF(EXACT(VLOOKUP(H$1,Variables!$B$6:$C$32, 2, FALSE), "Yes"), LOOKUP($A1876,Collections!$A:$A,Collections!D:D), 0)</f>
        <v>0</v>
      </c>
      <c r="I1876">
        <f>IF(EXACT(VLOOKUP(I$1,Variables!$B$6:$C$32, 2, FALSE), "Yes"), LOOKUP($A1876,Collections!$A:$A,Collections!E:E), 0)</f>
        <v>0</v>
      </c>
      <c r="J1876">
        <f>IF(EXACT(VLOOKUP(J$1,Variables!$B$6:$C$32, 2, FALSE), "Yes"), LOOKUP($A1876,Collections!$A:$A,Collections!F:F), 0)</f>
        <v>0</v>
      </c>
      <c r="K1876">
        <f>IF(EXACT(VLOOKUP(K$1,Variables!$B$6:$C$32, 2, FALSE), "Yes"), LOOKUP($A1876,Collections!$A:$A,Collections!G:G), 0)</f>
        <v>0</v>
      </c>
      <c r="L1876">
        <f>IF(EXACT(VLOOKUP(L$1,Variables!$B$6:$C$32, 2, FALSE), "Yes"), LOOKUP($A1876,Collections!$A:$A,Collections!H:H), 0)</f>
        <v>0</v>
      </c>
      <c r="M1876">
        <f>IF(EXACT(VLOOKUP(M$1,Variables!$B$6:$C$32, 2, FALSE), "Yes"), LOOKUP($A1876,Collections!$A:$A,Collections!I:I), 0)</f>
        <v>0</v>
      </c>
      <c r="N1876">
        <f>IF(EXACT(VLOOKUP(N$1,Variables!$B$6:$C$32, 2, FALSE), "Yes"), LOOKUP($A1876,Collections!$A:$A,Collections!J:J), 0)</f>
        <v>0</v>
      </c>
      <c r="O1876">
        <f>IF(EXACT(VLOOKUP(O$1,Variables!$B$6:$C$32, 2, FALSE), "Yes"), LOOKUP($A1876,Collections!$A:$A,Collections!K:K), 0)</f>
        <v>0</v>
      </c>
      <c r="P1876">
        <f>IF(EXACT(VLOOKUP(P$1,Variables!$B$6:$C$32, 2, FALSE), "Yes"), LOOKUP($A1876,Collections!$A:$A,Collections!L:L), 0)</f>
        <v>0</v>
      </c>
      <c r="Q1876">
        <f>IF(EXACT(VLOOKUP(Q$1,Variables!$B$6:$C$32, 2, FALSE), "Yes"), LOOKUP($A1876,Collections!$A:$A,Collections!M:M), 0)</f>
        <v>0</v>
      </c>
      <c r="R1876">
        <f>IF(EXACT(VLOOKUP(R$1,Variables!$B$6:$C$32, 2, FALSE), "Yes"), LOOKUP($A1876,Collections!$A:$A,Collections!N:N), 0)</f>
        <v>0</v>
      </c>
      <c r="S1876">
        <f>IF(EXACT(VLOOKUP(S$1,Variables!$B$6:$C$32, 2, FALSE), "Yes"), LOOKUP($A1876,Collections!$A:$A,Collections!O:O), 0)</f>
        <v>0</v>
      </c>
      <c r="T1876">
        <f>IF(EXACT(VLOOKUP(T$1,Variables!$B$6:$C$32, 2, FALSE), "Yes"), LOOKUP($A1876,Collections!$A:$A,Collections!P:P), 0)</f>
        <v>0</v>
      </c>
      <c r="U1876">
        <f>IF(EXACT(VLOOKUP(U$1,Variables!$B$6:$C$32, 2, FALSE), "Yes"), LOOKUP($A1876,Collections!$A:$A,Collections!Q:Q), 0)</f>
        <v>0</v>
      </c>
      <c r="V1876">
        <f>IF(EXACT(VLOOKUP(V$1,Variables!$B$6:$C$32, 2, FALSE), "Yes"), LOOKUP($A1876,Collections!$A:$A,Collections!R:R), 0)</f>
        <v>0</v>
      </c>
      <c r="W1876">
        <f>IF(EXACT(VLOOKUP(W$1,Variables!$B$6:$C$32, 2, FALSE), "Yes"), LOOKUP($A1876,Collections!$A:$A,Collections!S:S), 0)</f>
        <v>0</v>
      </c>
      <c r="X1876">
        <f>IF(EXACT(VLOOKUP(X$1,Variables!$B$6:$C$32, 2, FALSE), "Yes"), LOOKUP($A1876,Collections!$A:$A,Collections!T:T), 0)</f>
        <v>0</v>
      </c>
      <c r="Y1876">
        <f>IF(EXACT(VLOOKUP(Y$1,Variables!$B$6:$C$32, 2, FALSE), "Yes"), LOOKUP($A1876,Collections!$A:$A,Collections!U:U), 0)</f>
        <v>1</v>
      </c>
      <c r="Z1876">
        <f>IF(EXACT(VLOOKUP(Z$1,Variables!$B$6:$C$32, 2, FALSE), "Yes"), LOOKUP($A1876,Collections!$A:$A,Collections!V:V), 0)</f>
        <v>0</v>
      </c>
      <c r="AA1876">
        <f>IF(EXACT(VLOOKUP(AA$1,Variables!$B$6:$C$32, 2, FALSE), "Yes"), LOOKUP($A1876,Collections!$A:$A,Collections!W:W), 0)</f>
        <v>0</v>
      </c>
      <c r="AB1876">
        <f>IF(EXACT(VLOOKUP(AB$1,Variables!$B$6:$C$32, 2, FALSE), "Yes"), LOOKUP($A1876,Collections!$A:$A,Collections!X:X), 0)</f>
        <v>0</v>
      </c>
      <c r="AC1876">
        <f>IF(EXACT(VLOOKUP(AC$1,Variables!$B$6:$C$32, 2, FALSE), "Yes"), LOOKUP($A1876,Collections!$A:$A,Collections!Y:Y), 0)</f>
        <v>0</v>
      </c>
      <c r="AD1876">
        <f>IF(EXACT(VLOOKUP(AD$1,Variables!$B$6:$C$32, 2, FALSE), "Yes"), LOOKUP($A1876,Collections!$A:$A,Collections!Z:Z), 0)</f>
        <v>0</v>
      </c>
      <c r="AE1876">
        <f>IF(EXACT(VLOOKUP(AE$1,Variables!$B$6:$C$32, 2, FALSE), "Yes"), LOOKUP($A1876,Collections!$A:$A,Collections!AA:AA), 0)</f>
        <v>0</v>
      </c>
      <c r="AF1876">
        <f>IF(EXACT(VLOOKUP(AF$1,Variables!$B$6:$C$32, 2, FALSE), "Yes"), LOOKUP($A1876,Collections!$A:$A,Collections!AB:AB), 0)</f>
        <v>0</v>
      </c>
      <c r="AG1876" t="str">
        <f t="shared" si="29"/>
        <v>Yes</v>
      </c>
      <c r="AH1876">
        <f>IF(D1876&gt;=Variables!$C$1,1,0)</f>
        <v>1</v>
      </c>
      <c r="AI1876">
        <f>IF(E1876&gt;=Variables!$C$1,1,0)</f>
        <v>0</v>
      </c>
    </row>
    <row r="1877" spans="1:35" x14ac:dyDescent="0.2">
      <c r="A1877" s="25">
        <v>7906366</v>
      </c>
      <c r="B1877" s="2" t="s">
        <v>2068</v>
      </c>
      <c r="C1877">
        <f>IF(ISNA(VLOOKUP(A1877,Images!A:C,3,FALSE)), 0, VLOOKUP(A1877,Images!A:C,3,FALSE))/IF(ISNA(VLOOKUP(A1877,Images!A:C,2,FALSE)), 1,VLOOKUP(A1877,Images!A:C,2,FALSE))</f>
        <v>9.8983050847457621E-2</v>
      </c>
      <c r="D1877">
        <f>IF(NOT(ISNA(VLOOKUP(A1877,Harvard!B:E,4,FALSE))), VLOOKUP(A1877,Harvard!B:E,4,FALSE), 0)</f>
        <v>0.91669999999999996</v>
      </c>
      <c r="E1877">
        <f>IF(NOT(ISNA(VLOOKUP(A1877,UC!B:D, 3, FALSE))),VLOOKUP(A1877,UC!B:D, 2, FALSE)/VLOOKUP(A1877, UC!B:D, 3, FALSE), 0)</f>
        <v>0</v>
      </c>
      <c r="F1877">
        <f>IF(EXACT(VLOOKUP(F$1,Variables!$B$6:$C$32, 2, FALSE), "Yes"), LOOKUP($A1877,Collections!$A:$A,Collections!B:B), 0)</f>
        <v>0</v>
      </c>
      <c r="G1877">
        <f>IF(EXACT(VLOOKUP(G$1,Variables!$B$6:$C$32, 2, FALSE), "Yes"), LOOKUP($A1877,Collections!$A:$A,Collections!C:C), 0)</f>
        <v>0</v>
      </c>
      <c r="H1877">
        <f>IF(EXACT(VLOOKUP(H$1,Variables!$B$6:$C$32, 2, FALSE), "Yes"), LOOKUP($A1877,Collections!$A:$A,Collections!D:D), 0)</f>
        <v>0</v>
      </c>
      <c r="I1877">
        <f>IF(EXACT(VLOOKUP(I$1,Variables!$B$6:$C$32, 2, FALSE), "Yes"), LOOKUP($A1877,Collections!$A:$A,Collections!E:E), 0)</f>
        <v>0</v>
      </c>
      <c r="J1877">
        <f>IF(EXACT(VLOOKUP(J$1,Variables!$B$6:$C$32, 2, FALSE), "Yes"), LOOKUP($A1877,Collections!$A:$A,Collections!F:F), 0)</f>
        <v>0</v>
      </c>
      <c r="K1877">
        <f>IF(EXACT(VLOOKUP(K$1,Variables!$B$6:$C$32, 2, FALSE), "Yes"), LOOKUP($A1877,Collections!$A:$A,Collections!G:G), 0)</f>
        <v>0</v>
      </c>
      <c r="L1877">
        <f>IF(EXACT(VLOOKUP(L$1,Variables!$B$6:$C$32, 2, FALSE), "Yes"), LOOKUP($A1877,Collections!$A:$A,Collections!H:H), 0)</f>
        <v>0</v>
      </c>
      <c r="M1877">
        <f>IF(EXACT(VLOOKUP(M$1,Variables!$B$6:$C$32, 2, FALSE), "Yes"), LOOKUP($A1877,Collections!$A:$A,Collections!I:I), 0)</f>
        <v>0</v>
      </c>
      <c r="N1877">
        <f>IF(EXACT(VLOOKUP(N$1,Variables!$B$6:$C$32, 2, FALSE), "Yes"), LOOKUP($A1877,Collections!$A:$A,Collections!J:J), 0)</f>
        <v>0</v>
      </c>
      <c r="O1877">
        <f>IF(EXACT(VLOOKUP(O$1,Variables!$B$6:$C$32, 2, FALSE), "Yes"), LOOKUP($A1877,Collections!$A:$A,Collections!K:K), 0)</f>
        <v>0</v>
      </c>
      <c r="P1877">
        <f>IF(EXACT(VLOOKUP(P$1,Variables!$B$6:$C$32, 2, FALSE), "Yes"), LOOKUP($A1877,Collections!$A:$A,Collections!L:L), 0)</f>
        <v>0</v>
      </c>
      <c r="Q1877">
        <f>IF(EXACT(VLOOKUP(Q$1,Variables!$B$6:$C$32, 2, FALSE), "Yes"), LOOKUP($A1877,Collections!$A:$A,Collections!M:M), 0)</f>
        <v>0</v>
      </c>
      <c r="R1877">
        <f>IF(EXACT(VLOOKUP(R$1,Variables!$B$6:$C$32, 2, FALSE), "Yes"), LOOKUP($A1877,Collections!$A:$A,Collections!N:N), 0)</f>
        <v>0</v>
      </c>
      <c r="S1877">
        <f>IF(EXACT(VLOOKUP(S$1,Variables!$B$6:$C$32, 2, FALSE), "Yes"), LOOKUP($A1877,Collections!$A:$A,Collections!O:O), 0)</f>
        <v>0</v>
      </c>
      <c r="T1877">
        <f>IF(EXACT(VLOOKUP(T$1,Variables!$B$6:$C$32, 2, FALSE), "Yes"), LOOKUP($A1877,Collections!$A:$A,Collections!P:P), 0)</f>
        <v>0</v>
      </c>
      <c r="U1877">
        <f>IF(EXACT(VLOOKUP(U$1,Variables!$B$6:$C$32, 2, FALSE), "Yes"), LOOKUP($A1877,Collections!$A:$A,Collections!Q:Q), 0)</f>
        <v>0</v>
      </c>
      <c r="V1877">
        <f>IF(EXACT(VLOOKUP(V$1,Variables!$B$6:$C$32, 2, FALSE), "Yes"), LOOKUP($A1877,Collections!$A:$A,Collections!R:R), 0)</f>
        <v>0</v>
      </c>
      <c r="W1877">
        <f>IF(EXACT(VLOOKUP(W$1,Variables!$B$6:$C$32, 2, FALSE), "Yes"), LOOKUP($A1877,Collections!$A:$A,Collections!S:S), 0)</f>
        <v>0</v>
      </c>
      <c r="X1877">
        <f>IF(EXACT(VLOOKUP(X$1,Variables!$B$6:$C$32, 2, FALSE), "Yes"), LOOKUP($A1877,Collections!$A:$A,Collections!T:T), 0)</f>
        <v>0</v>
      </c>
      <c r="Y1877">
        <f>IF(EXACT(VLOOKUP(Y$1,Variables!$B$6:$C$32, 2, FALSE), "Yes"), LOOKUP($A1877,Collections!$A:$A,Collections!U:U), 0)</f>
        <v>1</v>
      </c>
      <c r="Z1877">
        <f>IF(EXACT(VLOOKUP(Z$1,Variables!$B$6:$C$32, 2, FALSE), "Yes"), LOOKUP($A1877,Collections!$A:$A,Collections!V:V), 0)</f>
        <v>0</v>
      </c>
      <c r="AA1877">
        <f>IF(EXACT(VLOOKUP(AA$1,Variables!$B$6:$C$32, 2, FALSE), "Yes"), LOOKUP($A1877,Collections!$A:$A,Collections!W:W), 0)</f>
        <v>0</v>
      </c>
      <c r="AB1877">
        <f>IF(EXACT(VLOOKUP(AB$1,Variables!$B$6:$C$32, 2, FALSE), "Yes"), LOOKUP($A1877,Collections!$A:$A,Collections!X:X), 0)</f>
        <v>0</v>
      </c>
      <c r="AC1877">
        <f>IF(EXACT(VLOOKUP(AC$1,Variables!$B$6:$C$32, 2, FALSE), "Yes"), LOOKUP($A1877,Collections!$A:$A,Collections!Y:Y), 0)</f>
        <v>0</v>
      </c>
      <c r="AD1877">
        <f>IF(EXACT(VLOOKUP(AD$1,Variables!$B$6:$C$32, 2, FALSE), "Yes"), LOOKUP($A1877,Collections!$A:$A,Collections!Z:Z), 0)</f>
        <v>0</v>
      </c>
      <c r="AE1877">
        <f>IF(EXACT(VLOOKUP(AE$1,Variables!$B$6:$C$32, 2, FALSE), "Yes"), LOOKUP($A1877,Collections!$A:$A,Collections!AA:AA), 0)</f>
        <v>0</v>
      </c>
      <c r="AF1877">
        <f>IF(EXACT(VLOOKUP(AF$1,Variables!$B$6:$C$32, 2, FALSE), "Yes"), LOOKUP($A1877,Collections!$A:$A,Collections!AB:AB), 0)</f>
        <v>0</v>
      </c>
      <c r="AG1877" t="str">
        <f t="shared" si="29"/>
        <v>Yes</v>
      </c>
      <c r="AH1877">
        <f>IF(D1877&gt;=Variables!$C$1,1,0)</f>
        <v>1</v>
      </c>
      <c r="AI1877">
        <f>IF(E1877&gt;=Variables!$C$1,1,0)</f>
        <v>0</v>
      </c>
    </row>
    <row r="1878" spans="1:35" x14ac:dyDescent="0.2">
      <c r="A1878" s="25">
        <v>10508406</v>
      </c>
      <c r="B1878" s="2" t="s">
        <v>1584</v>
      </c>
      <c r="C1878">
        <f>IF(ISNA(VLOOKUP(A1878,Images!A:C,3,FALSE)), 0, VLOOKUP(A1878,Images!A:C,3,FALSE))/IF(ISNA(VLOOKUP(A1878,Images!A:C,2,FALSE)), 1,VLOOKUP(A1878,Images!A:C,2,FALSE))</f>
        <v>6.3816209317166556E-2</v>
      </c>
      <c r="D1878">
        <f>IF(NOT(ISNA(VLOOKUP(A1878,Harvard!B:E,4,FALSE))), VLOOKUP(A1878,Harvard!B:E,4,FALSE), 0)</f>
        <v>0.87319999999999998</v>
      </c>
      <c r="E1878">
        <f>IF(NOT(ISNA(VLOOKUP(A1878,UC!B:D, 3, FALSE))),VLOOKUP(A1878,UC!B:D, 2, FALSE)/VLOOKUP(A1878, UC!B:D, 3, FALSE), 0)</f>
        <v>0.76190476190476186</v>
      </c>
      <c r="F1878">
        <f>IF(EXACT(VLOOKUP(F$1,Variables!$B$6:$C$32, 2, FALSE), "Yes"), LOOKUP($A1878,Collections!$A:$A,Collections!B:B), 0)</f>
        <v>0</v>
      </c>
      <c r="G1878">
        <f>IF(EXACT(VLOOKUP(G$1,Variables!$B$6:$C$32, 2, FALSE), "Yes"), LOOKUP($A1878,Collections!$A:$A,Collections!C:C), 0)</f>
        <v>0</v>
      </c>
      <c r="H1878">
        <f>IF(EXACT(VLOOKUP(H$1,Variables!$B$6:$C$32, 2, FALSE), "Yes"), LOOKUP($A1878,Collections!$A:$A,Collections!D:D), 0)</f>
        <v>0</v>
      </c>
      <c r="I1878">
        <f>IF(EXACT(VLOOKUP(I$1,Variables!$B$6:$C$32, 2, FALSE), "Yes"), LOOKUP($A1878,Collections!$A:$A,Collections!E:E), 0)</f>
        <v>1</v>
      </c>
      <c r="J1878">
        <f>IF(EXACT(VLOOKUP(J$1,Variables!$B$6:$C$32, 2, FALSE), "Yes"), LOOKUP($A1878,Collections!$A:$A,Collections!F:F), 0)</f>
        <v>0</v>
      </c>
      <c r="K1878">
        <f>IF(EXACT(VLOOKUP(K$1,Variables!$B$6:$C$32, 2, FALSE), "Yes"), LOOKUP($A1878,Collections!$A:$A,Collections!G:G), 0)</f>
        <v>0</v>
      </c>
      <c r="L1878">
        <f>IF(EXACT(VLOOKUP(L$1,Variables!$B$6:$C$32, 2, FALSE), "Yes"), LOOKUP($A1878,Collections!$A:$A,Collections!H:H), 0)</f>
        <v>0</v>
      </c>
      <c r="M1878">
        <f>IF(EXACT(VLOOKUP(M$1,Variables!$B$6:$C$32, 2, FALSE), "Yes"), LOOKUP($A1878,Collections!$A:$A,Collections!I:I), 0)</f>
        <v>0</v>
      </c>
      <c r="N1878">
        <f>IF(EXACT(VLOOKUP(N$1,Variables!$B$6:$C$32, 2, FALSE), "Yes"), LOOKUP($A1878,Collections!$A:$A,Collections!J:J), 0)</f>
        <v>0</v>
      </c>
      <c r="O1878">
        <f>IF(EXACT(VLOOKUP(O$1,Variables!$B$6:$C$32, 2, FALSE), "Yes"), LOOKUP($A1878,Collections!$A:$A,Collections!K:K), 0)</f>
        <v>0</v>
      </c>
      <c r="P1878">
        <f>IF(EXACT(VLOOKUP(P$1,Variables!$B$6:$C$32, 2, FALSE), "Yes"), LOOKUP($A1878,Collections!$A:$A,Collections!L:L), 0)</f>
        <v>0</v>
      </c>
      <c r="Q1878">
        <f>IF(EXACT(VLOOKUP(Q$1,Variables!$B$6:$C$32, 2, FALSE), "Yes"), LOOKUP($A1878,Collections!$A:$A,Collections!M:M), 0)</f>
        <v>0</v>
      </c>
      <c r="R1878">
        <f>IF(EXACT(VLOOKUP(R$1,Variables!$B$6:$C$32, 2, FALSE), "Yes"), LOOKUP($A1878,Collections!$A:$A,Collections!N:N), 0)</f>
        <v>0</v>
      </c>
      <c r="S1878">
        <f>IF(EXACT(VLOOKUP(S$1,Variables!$B$6:$C$32, 2, FALSE), "Yes"), LOOKUP($A1878,Collections!$A:$A,Collections!O:O), 0)</f>
        <v>0</v>
      </c>
      <c r="T1878">
        <f>IF(EXACT(VLOOKUP(T$1,Variables!$B$6:$C$32, 2, FALSE), "Yes"), LOOKUP($A1878,Collections!$A:$A,Collections!P:P), 0)</f>
        <v>0</v>
      </c>
      <c r="U1878">
        <f>IF(EXACT(VLOOKUP(U$1,Variables!$B$6:$C$32, 2, FALSE), "Yes"), LOOKUP($A1878,Collections!$A:$A,Collections!Q:Q), 0)</f>
        <v>0</v>
      </c>
      <c r="V1878">
        <f>IF(EXACT(VLOOKUP(V$1,Variables!$B$6:$C$32, 2, FALSE), "Yes"), LOOKUP($A1878,Collections!$A:$A,Collections!R:R), 0)</f>
        <v>0</v>
      </c>
      <c r="W1878">
        <f>IF(EXACT(VLOOKUP(W$1,Variables!$B$6:$C$32, 2, FALSE), "Yes"), LOOKUP($A1878,Collections!$A:$A,Collections!S:S), 0)</f>
        <v>0</v>
      </c>
      <c r="X1878">
        <f>IF(EXACT(VLOOKUP(X$1,Variables!$B$6:$C$32, 2, FALSE), "Yes"), LOOKUP($A1878,Collections!$A:$A,Collections!T:T), 0)</f>
        <v>0</v>
      </c>
      <c r="Y1878">
        <f>IF(EXACT(VLOOKUP(Y$1,Variables!$B$6:$C$32, 2, FALSE), "Yes"), LOOKUP($A1878,Collections!$A:$A,Collections!U:U), 0)</f>
        <v>0</v>
      </c>
      <c r="Z1878">
        <f>IF(EXACT(VLOOKUP(Z$1,Variables!$B$6:$C$32, 2, FALSE), "Yes"), LOOKUP($A1878,Collections!$A:$A,Collections!V:V), 0)</f>
        <v>0</v>
      </c>
      <c r="AA1878">
        <f>IF(EXACT(VLOOKUP(AA$1,Variables!$B$6:$C$32, 2, FALSE), "Yes"), LOOKUP($A1878,Collections!$A:$A,Collections!W:W), 0)</f>
        <v>0</v>
      </c>
      <c r="AB1878">
        <f>IF(EXACT(VLOOKUP(AB$1,Variables!$B$6:$C$32, 2, FALSE), "Yes"), LOOKUP($A1878,Collections!$A:$A,Collections!X:X), 0)</f>
        <v>0</v>
      </c>
      <c r="AC1878">
        <f>IF(EXACT(VLOOKUP(AC$1,Variables!$B$6:$C$32, 2, FALSE), "Yes"), LOOKUP($A1878,Collections!$A:$A,Collections!Y:Y), 0)</f>
        <v>0</v>
      </c>
      <c r="AD1878">
        <f>IF(EXACT(VLOOKUP(AD$1,Variables!$B$6:$C$32, 2, FALSE), "Yes"), LOOKUP($A1878,Collections!$A:$A,Collections!Z:Z), 0)</f>
        <v>0</v>
      </c>
      <c r="AE1878">
        <f>IF(EXACT(VLOOKUP(AE$1,Variables!$B$6:$C$32, 2, FALSE), "Yes"), LOOKUP($A1878,Collections!$A:$A,Collections!AA:AA), 0)</f>
        <v>0</v>
      </c>
      <c r="AF1878">
        <f>IF(EXACT(VLOOKUP(AF$1,Variables!$B$6:$C$32, 2, FALSE), "Yes"), LOOKUP($A1878,Collections!$A:$A,Collections!AB:AB), 0)</f>
        <v>0</v>
      </c>
      <c r="AG1878" t="str">
        <f t="shared" si="29"/>
        <v>Yes</v>
      </c>
      <c r="AH1878">
        <f>IF(D1878&gt;=Variables!$C$1,1,0)</f>
        <v>0</v>
      </c>
      <c r="AI1878">
        <f>IF(E1878&gt;=Variables!$C$1,1,0)</f>
        <v>0</v>
      </c>
    </row>
    <row r="1879" spans="1:35" x14ac:dyDescent="0.2">
      <c r="A1879" s="25">
        <v>7425562</v>
      </c>
      <c r="B1879" s="2" t="s">
        <v>1571</v>
      </c>
      <c r="C1879">
        <f>IF(ISNA(VLOOKUP(A1879,Images!A:C,3,FALSE)), 0, VLOOKUP(A1879,Images!A:C,3,FALSE))/IF(ISNA(VLOOKUP(A1879,Images!A:C,2,FALSE)), 1,VLOOKUP(A1879,Images!A:C,2,FALSE))</f>
        <v>7.9968012794882047E-3</v>
      </c>
      <c r="D1879">
        <f>IF(NOT(ISNA(VLOOKUP(A1879,Harvard!B:E,4,FALSE))), VLOOKUP(A1879,Harvard!B:E,4,FALSE), 0)</f>
        <v>1</v>
      </c>
      <c r="E1879">
        <f>IF(NOT(ISNA(VLOOKUP(A1879,UC!B:D, 3, FALSE))),VLOOKUP(A1879,UC!B:D, 2, FALSE)/VLOOKUP(A1879, UC!B:D, 3, FALSE), 0)</f>
        <v>0.95238095238095233</v>
      </c>
      <c r="F1879">
        <f>IF(EXACT(VLOOKUP(F$1,Variables!$B$6:$C$32, 2, FALSE), "Yes"), LOOKUP($A1879,Collections!$A:$A,Collections!B:B), 0)</f>
        <v>0</v>
      </c>
      <c r="G1879">
        <f>IF(EXACT(VLOOKUP(G$1,Variables!$B$6:$C$32, 2, FALSE), "Yes"), LOOKUP($A1879,Collections!$A:$A,Collections!C:C), 0)</f>
        <v>0</v>
      </c>
      <c r="H1879">
        <f>IF(EXACT(VLOOKUP(H$1,Variables!$B$6:$C$32, 2, FALSE), "Yes"), LOOKUP($A1879,Collections!$A:$A,Collections!D:D), 0)</f>
        <v>1</v>
      </c>
      <c r="I1879">
        <f>IF(EXACT(VLOOKUP(I$1,Variables!$B$6:$C$32, 2, FALSE), "Yes"), LOOKUP($A1879,Collections!$A:$A,Collections!E:E), 0)</f>
        <v>0</v>
      </c>
      <c r="J1879">
        <f>IF(EXACT(VLOOKUP(J$1,Variables!$B$6:$C$32, 2, FALSE), "Yes"), LOOKUP($A1879,Collections!$A:$A,Collections!F:F), 0)</f>
        <v>0</v>
      </c>
      <c r="K1879">
        <f>IF(EXACT(VLOOKUP(K$1,Variables!$B$6:$C$32, 2, FALSE), "Yes"), LOOKUP($A1879,Collections!$A:$A,Collections!G:G), 0)</f>
        <v>0</v>
      </c>
      <c r="L1879">
        <f>IF(EXACT(VLOOKUP(L$1,Variables!$B$6:$C$32, 2, FALSE), "Yes"), LOOKUP($A1879,Collections!$A:$A,Collections!H:H), 0)</f>
        <v>0</v>
      </c>
      <c r="M1879">
        <f>IF(EXACT(VLOOKUP(M$1,Variables!$B$6:$C$32, 2, FALSE), "Yes"), LOOKUP($A1879,Collections!$A:$A,Collections!I:I), 0)</f>
        <v>0</v>
      </c>
      <c r="N1879">
        <f>IF(EXACT(VLOOKUP(N$1,Variables!$B$6:$C$32, 2, FALSE), "Yes"), LOOKUP($A1879,Collections!$A:$A,Collections!J:J), 0)</f>
        <v>0</v>
      </c>
      <c r="O1879">
        <f>IF(EXACT(VLOOKUP(O$1,Variables!$B$6:$C$32, 2, FALSE), "Yes"), LOOKUP($A1879,Collections!$A:$A,Collections!K:K), 0)</f>
        <v>0</v>
      </c>
      <c r="P1879">
        <f>IF(EXACT(VLOOKUP(P$1,Variables!$B$6:$C$32, 2, FALSE), "Yes"), LOOKUP($A1879,Collections!$A:$A,Collections!L:L), 0)</f>
        <v>0</v>
      </c>
      <c r="Q1879">
        <f>IF(EXACT(VLOOKUP(Q$1,Variables!$B$6:$C$32, 2, FALSE), "Yes"), LOOKUP($A1879,Collections!$A:$A,Collections!M:M), 0)</f>
        <v>0</v>
      </c>
      <c r="R1879">
        <f>IF(EXACT(VLOOKUP(R$1,Variables!$B$6:$C$32, 2, FALSE), "Yes"), LOOKUP($A1879,Collections!$A:$A,Collections!N:N), 0)</f>
        <v>0</v>
      </c>
      <c r="S1879">
        <f>IF(EXACT(VLOOKUP(S$1,Variables!$B$6:$C$32, 2, FALSE), "Yes"), LOOKUP($A1879,Collections!$A:$A,Collections!O:O), 0)</f>
        <v>0</v>
      </c>
      <c r="T1879">
        <f>IF(EXACT(VLOOKUP(T$1,Variables!$B$6:$C$32, 2, FALSE), "Yes"), LOOKUP($A1879,Collections!$A:$A,Collections!P:P), 0)</f>
        <v>0</v>
      </c>
      <c r="U1879">
        <f>IF(EXACT(VLOOKUP(U$1,Variables!$B$6:$C$32, 2, FALSE), "Yes"), LOOKUP($A1879,Collections!$A:$A,Collections!Q:Q), 0)</f>
        <v>0</v>
      </c>
      <c r="V1879">
        <f>IF(EXACT(VLOOKUP(V$1,Variables!$B$6:$C$32, 2, FALSE), "Yes"), LOOKUP($A1879,Collections!$A:$A,Collections!R:R), 0)</f>
        <v>0</v>
      </c>
      <c r="W1879">
        <f>IF(EXACT(VLOOKUP(W$1,Variables!$B$6:$C$32, 2, FALSE), "Yes"), LOOKUP($A1879,Collections!$A:$A,Collections!S:S), 0)</f>
        <v>0</v>
      </c>
      <c r="X1879">
        <f>IF(EXACT(VLOOKUP(X$1,Variables!$B$6:$C$32, 2, FALSE), "Yes"), LOOKUP($A1879,Collections!$A:$A,Collections!T:T), 0)</f>
        <v>0</v>
      </c>
      <c r="Y1879">
        <f>IF(EXACT(VLOOKUP(Y$1,Variables!$B$6:$C$32, 2, FALSE), "Yes"), LOOKUP($A1879,Collections!$A:$A,Collections!U:U), 0)</f>
        <v>0</v>
      </c>
      <c r="Z1879">
        <f>IF(EXACT(VLOOKUP(Z$1,Variables!$B$6:$C$32, 2, FALSE), "Yes"), LOOKUP($A1879,Collections!$A:$A,Collections!V:V), 0)</f>
        <v>0</v>
      </c>
      <c r="AA1879">
        <f>IF(EXACT(VLOOKUP(AA$1,Variables!$B$6:$C$32, 2, FALSE), "Yes"), LOOKUP($A1879,Collections!$A:$A,Collections!W:W), 0)</f>
        <v>0</v>
      </c>
      <c r="AB1879">
        <f>IF(EXACT(VLOOKUP(AB$1,Variables!$B$6:$C$32, 2, FALSE), "Yes"), LOOKUP($A1879,Collections!$A:$A,Collections!X:X), 0)</f>
        <v>0</v>
      </c>
      <c r="AC1879">
        <f>IF(EXACT(VLOOKUP(AC$1,Variables!$B$6:$C$32, 2, FALSE), "Yes"), LOOKUP($A1879,Collections!$A:$A,Collections!Y:Y), 0)</f>
        <v>0</v>
      </c>
      <c r="AD1879">
        <f>IF(EXACT(VLOOKUP(AD$1,Variables!$B$6:$C$32, 2, FALSE), "Yes"), LOOKUP($A1879,Collections!$A:$A,Collections!Z:Z), 0)</f>
        <v>0</v>
      </c>
      <c r="AE1879">
        <f>IF(EXACT(VLOOKUP(AE$1,Variables!$B$6:$C$32, 2, FALSE), "Yes"), LOOKUP($A1879,Collections!$A:$A,Collections!AA:AA), 0)</f>
        <v>0</v>
      </c>
      <c r="AF1879">
        <f>IF(EXACT(VLOOKUP(AF$1,Variables!$B$6:$C$32, 2, FALSE), "Yes"), LOOKUP($A1879,Collections!$A:$A,Collections!AB:AB), 0)</f>
        <v>0</v>
      </c>
      <c r="AG1879" t="str">
        <f t="shared" si="29"/>
        <v>Yes</v>
      </c>
      <c r="AH1879">
        <f>IF(D1879&gt;=Variables!$C$1,1,0)</f>
        <v>1</v>
      </c>
      <c r="AI1879">
        <f>IF(E1879&gt;=Variables!$C$1,1,0)</f>
        <v>1</v>
      </c>
    </row>
    <row r="1880" spans="1:35" x14ac:dyDescent="0.2">
      <c r="A1880" s="25">
        <v>1605682</v>
      </c>
      <c r="B1880" s="2" t="s">
        <v>637</v>
      </c>
      <c r="C1880">
        <f>IF(ISNA(VLOOKUP(A1880,Images!A:C,3,FALSE)), 0, VLOOKUP(A1880,Images!A:C,3,FALSE))/IF(ISNA(VLOOKUP(A1880,Images!A:C,2,FALSE)), 1,VLOOKUP(A1880,Images!A:C,2,FALSE))</f>
        <v>5.991393578285336E-2</v>
      </c>
      <c r="D1880">
        <f>IF(NOT(ISNA(VLOOKUP(A1880,Harvard!B:E,4,FALSE))), VLOOKUP(A1880,Harvard!B:E,4,FALSE), 0)</f>
        <v>0.90859999999999996</v>
      </c>
      <c r="E1880">
        <f>IF(NOT(ISNA(VLOOKUP(A1880,UC!B:D, 3, FALSE))),VLOOKUP(A1880,UC!B:D, 2, FALSE)/VLOOKUP(A1880, UC!B:D, 3, FALSE), 0)</f>
        <v>0.9169435215946844</v>
      </c>
      <c r="F1880">
        <f>IF(EXACT(VLOOKUP(F$1,Variables!$B$6:$C$32, 2, FALSE), "Yes"), LOOKUP($A1880,Collections!$A:$A,Collections!B:B), 0)</f>
        <v>0</v>
      </c>
      <c r="G1880">
        <f>IF(EXACT(VLOOKUP(G$1,Variables!$B$6:$C$32, 2, FALSE), "Yes"), LOOKUP($A1880,Collections!$A:$A,Collections!C:C), 0)</f>
        <v>0</v>
      </c>
      <c r="H1880">
        <f>IF(EXACT(VLOOKUP(H$1,Variables!$B$6:$C$32, 2, FALSE), "Yes"), LOOKUP($A1880,Collections!$A:$A,Collections!D:D), 0)</f>
        <v>0</v>
      </c>
      <c r="I1880">
        <f>IF(EXACT(VLOOKUP(I$1,Variables!$B$6:$C$32, 2, FALSE), "Yes"), LOOKUP($A1880,Collections!$A:$A,Collections!E:E), 0)</f>
        <v>1</v>
      </c>
      <c r="J1880">
        <f>IF(EXACT(VLOOKUP(J$1,Variables!$B$6:$C$32, 2, FALSE), "Yes"), LOOKUP($A1880,Collections!$A:$A,Collections!F:F), 0)</f>
        <v>0</v>
      </c>
      <c r="K1880">
        <f>IF(EXACT(VLOOKUP(K$1,Variables!$B$6:$C$32, 2, FALSE), "Yes"), LOOKUP($A1880,Collections!$A:$A,Collections!G:G), 0)</f>
        <v>0</v>
      </c>
      <c r="L1880">
        <f>IF(EXACT(VLOOKUP(L$1,Variables!$B$6:$C$32, 2, FALSE), "Yes"), LOOKUP($A1880,Collections!$A:$A,Collections!H:H), 0)</f>
        <v>0</v>
      </c>
      <c r="M1880">
        <f>IF(EXACT(VLOOKUP(M$1,Variables!$B$6:$C$32, 2, FALSE), "Yes"), LOOKUP($A1880,Collections!$A:$A,Collections!I:I), 0)</f>
        <v>0</v>
      </c>
      <c r="N1880">
        <f>IF(EXACT(VLOOKUP(N$1,Variables!$B$6:$C$32, 2, FALSE), "Yes"), LOOKUP($A1880,Collections!$A:$A,Collections!J:J), 0)</f>
        <v>0</v>
      </c>
      <c r="O1880">
        <f>IF(EXACT(VLOOKUP(O$1,Variables!$B$6:$C$32, 2, FALSE), "Yes"), LOOKUP($A1880,Collections!$A:$A,Collections!K:K), 0)</f>
        <v>0</v>
      </c>
      <c r="P1880">
        <f>IF(EXACT(VLOOKUP(P$1,Variables!$B$6:$C$32, 2, FALSE), "Yes"), LOOKUP($A1880,Collections!$A:$A,Collections!L:L), 0)</f>
        <v>0</v>
      </c>
      <c r="Q1880">
        <f>IF(EXACT(VLOOKUP(Q$1,Variables!$B$6:$C$32, 2, FALSE), "Yes"), LOOKUP($A1880,Collections!$A:$A,Collections!M:M), 0)</f>
        <v>0</v>
      </c>
      <c r="R1880">
        <f>IF(EXACT(VLOOKUP(R$1,Variables!$B$6:$C$32, 2, FALSE), "Yes"), LOOKUP($A1880,Collections!$A:$A,Collections!N:N), 0)</f>
        <v>0</v>
      </c>
      <c r="S1880">
        <f>IF(EXACT(VLOOKUP(S$1,Variables!$B$6:$C$32, 2, FALSE), "Yes"), LOOKUP($A1880,Collections!$A:$A,Collections!O:O), 0)</f>
        <v>0</v>
      </c>
      <c r="T1880">
        <f>IF(EXACT(VLOOKUP(T$1,Variables!$B$6:$C$32, 2, FALSE), "Yes"), LOOKUP($A1880,Collections!$A:$A,Collections!P:P), 0)</f>
        <v>0</v>
      </c>
      <c r="U1880">
        <f>IF(EXACT(VLOOKUP(U$1,Variables!$B$6:$C$32, 2, FALSE), "Yes"), LOOKUP($A1880,Collections!$A:$A,Collections!Q:Q), 0)</f>
        <v>0</v>
      </c>
      <c r="V1880">
        <f>IF(EXACT(VLOOKUP(V$1,Variables!$B$6:$C$32, 2, FALSE), "Yes"), LOOKUP($A1880,Collections!$A:$A,Collections!R:R), 0)</f>
        <v>0</v>
      </c>
      <c r="W1880">
        <f>IF(EXACT(VLOOKUP(W$1,Variables!$B$6:$C$32, 2, FALSE), "Yes"), LOOKUP($A1880,Collections!$A:$A,Collections!S:S), 0)</f>
        <v>0</v>
      </c>
      <c r="X1880">
        <f>IF(EXACT(VLOOKUP(X$1,Variables!$B$6:$C$32, 2, FALSE), "Yes"), LOOKUP($A1880,Collections!$A:$A,Collections!T:T), 0)</f>
        <v>0</v>
      </c>
      <c r="Y1880">
        <f>IF(EXACT(VLOOKUP(Y$1,Variables!$B$6:$C$32, 2, FALSE), "Yes"), LOOKUP($A1880,Collections!$A:$A,Collections!U:U), 0)</f>
        <v>0</v>
      </c>
      <c r="Z1880">
        <f>IF(EXACT(VLOOKUP(Z$1,Variables!$B$6:$C$32, 2, FALSE), "Yes"), LOOKUP($A1880,Collections!$A:$A,Collections!V:V), 0)</f>
        <v>0</v>
      </c>
      <c r="AA1880">
        <f>IF(EXACT(VLOOKUP(AA$1,Variables!$B$6:$C$32, 2, FALSE), "Yes"), LOOKUP($A1880,Collections!$A:$A,Collections!W:W), 0)</f>
        <v>0</v>
      </c>
      <c r="AB1880">
        <f>IF(EXACT(VLOOKUP(AB$1,Variables!$B$6:$C$32, 2, FALSE), "Yes"), LOOKUP($A1880,Collections!$A:$A,Collections!X:X), 0)</f>
        <v>0</v>
      </c>
      <c r="AC1880">
        <f>IF(EXACT(VLOOKUP(AC$1,Variables!$B$6:$C$32, 2, FALSE), "Yes"), LOOKUP($A1880,Collections!$A:$A,Collections!Y:Y), 0)</f>
        <v>0</v>
      </c>
      <c r="AD1880">
        <f>IF(EXACT(VLOOKUP(AD$1,Variables!$B$6:$C$32, 2, FALSE), "Yes"), LOOKUP($A1880,Collections!$A:$A,Collections!Z:Z), 0)</f>
        <v>0</v>
      </c>
      <c r="AE1880">
        <f>IF(EXACT(VLOOKUP(AE$1,Variables!$B$6:$C$32, 2, FALSE), "Yes"), LOOKUP($A1880,Collections!$A:$A,Collections!AA:AA), 0)</f>
        <v>0</v>
      </c>
      <c r="AF1880">
        <f>IF(EXACT(VLOOKUP(AF$1,Variables!$B$6:$C$32, 2, FALSE), "Yes"), LOOKUP($A1880,Collections!$A:$A,Collections!AB:AB), 0)</f>
        <v>0</v>
      </c>
      <c r="AG1880" t="str">
        <f t="shared" si="29"/>
        <v>Yes</v>
      </c>
      <c r="AH1880">
        <f>IF(D1880&gt;=Variables!$C$1,1,0)</f>
        <v>1</v>
      </c>
      <c r="AI1880">
        <f>IF(E1880&gt;=Variables!$C$1,1,0)</f>
        <v>1</v>
      </c>
    </row>
    <row r="1881" spans="1:35" x14ac:dyDescent="0.2">
      <c r="A1881" s="25">
        <v>324000</v>
      </c>
      <c r="B1881" s="2" t="s">
        <v>3048</v>
      </c>
      <c r="C1881">
        <f>IF(ISNA(VLOOKUP(A1881,Images!A:C,3,FALSE)), 0, VLOOKUP(A1881,Images!A:C,3,FALSE))/IF(ISNA(VLOOKUP(A1881,Images!A:C,2,FALSE)), 1,VLOOKUP(A1881,Images!A:C,2,FALSE))</f>
        <v>5.8248631743549648E-2</v>
      </c>
      <c r="D1881">
        <f>IF(NOT(ISNA(VLOOKUP(A1881,Harvard!B:E,4,FALSE))), VLOOKUP(A1881,Harvard!B:E,4,FALSE), 0)</f>
        <v>1</v>
      </c>
      <c r="E1881">
        <f>IF(NOT(ISNA(VLOOKUP(A1881,UC!B:D, 3, FALSE))),VLOOKUP(A1881,UC!B:D, 2, FALSE)/VLOOKUP(A1881, UC!B:D, 3, FALSE), 0)</f>
        <v>0.48625792811839325</v>
      </c>
      <c r="F1881">
        <f>IF(EXACT(VLOOKUP(F$1,Variables!$B$6:$C$32, 2, FALSE), "Yes"), LOOKUP($A1881,Collections!$A:$A,Collections!B:B), 0)</f>
        <v>0</v>
      </c>
      <c r="G1881">
        <f>IF(EXACT(VLOOKUP(G$1,Variables!$B$6:$C$32, 2, FALSE), "Yes"), LOOKUP($A1881,Collections!$A:$A,Collections!C:C), 0)</f>
        <v>0</v>
      </c>
      <c r="H1881">
        <f>IF(EXACT(VLOOKUP(H$1,Variables!$B$6:$C$32, 2, FALSE), "Yes"), LOOKUP($A1881,Collections!$A:$A,Collections!D:D), 0)</f>
        <v>0</v>
      </c>
      <c r="I1881">
        <f>IF(EXACT(VLOOKUP(I$1,Variables!$B$6:$C$32, 2, FALSE), "Yes"), LOOKUP($A1881,Collections!$A:$A,Collections!E:E), 0)</f>
        <v>0</v>
      </c>
      <c r="J1881">
        <f>IF(EXACT(VLOOKUP(J$1,Variables!$B$6:$C$32, 2, FALSE), "Yes"), LOOKUP($A1881,Collections!$A:$A,Collections!F:F), 0)</f>
        <v>1</v>
      </c>
      <c r="K1881">
        <f>IF(EXACT(VLOOKUP(K$1,Variables!$B$6:$C$32, 2, FALSE), "Yes"), LOOKUP($A1881,Collections!$A:$A,Collections!G:G), 0)</f>
        <v>0</v>
      </c>
      <c r="L1881">
        <f>IF(EXACT(VLOOKUP(L$1,Variables!$B$6:$C$32, 2, FALSE), "Yes"), LOOKUP($A1881,Collections!$A:$A,Collections!H:H), 0)</f>
        <v>0</v>
      </c>
      <c r="M1881">
        <f>IF(EXACT(VLOOKUP(M$1,Variables!$B$6:$C$32, 2, FALSE), "Yes"), LOOKUP($A1881,Collections!$A:$A,Collections!I:I), 0)</f>
        <v>0</v>
      </c>
      <c r="N1881">
        <f>IF(EXACT(VLOOKUP(N$1,Variables!$B$6:$C$32, 2, FALSE), "Yes"), LOOKUP($A1881,Collections!$A:$A,Collections!J:J), 0)</f>
        <v>0</v>
      </c>
      <c r="O1881">
        <f>IF(EXACT(VLOOKUP(O$1,Variables!$B$6:$C$32, 2, FALSE), "Yes"), LOOKUP($A1881,Collections!$A:$A,Collections!K:K), 0)</f>
        <v>0</v>
      </c>
      <c r="P1881">
        <f>IF(EXACT(VLOOKUP(P$1,Variables!$B$6:$C$32, 2, FALSE), "Yes"), LOOKUP($A1881,Collections!$A:$A,Collections!L:L), 0)</f>
        <v>0</v>
      </c>
      <c r="Q1881">
        <f>IF(EXACT(VLOOKUP(Q$1,Variables!$B$6:$C$32, 2, FALSE), "Yes"), LOOKUP($A1881,Collections!$A:$A,Collections!M:M), 0)</f>
        <v>0</v>
      </c>
      <c r="R1881">
        <f>IF(EXACT(VLOOKUP(R$1,Variables!$B$6:$C$32, 2, FALSE), "Yes"), LOOKUP($A1881,Collections!$A:$A,Collections!N:N), 0)</f>
        <v>0</v>
      </c>
      <c r="S1881">
        <f>IF(EXACT(VLOOKUP(S$1,Variables!$B$6:$C$32, 2, FALSE), "Yes"), LOOKUP($A1881,Collections!$A:$A,Collections!O:O), 0)</f>
        <v>0</v>
      </c>
      <c r="T1881">
        <f>IF(EXACT(VLOOKUP(T$1,Variables!$B$6:$C$32, 2, FALSE), "Yes"), LOOKUP($A1881,Collections!$A:$A,Collections!P:P), 0)</f>
        <v>0</v>
      </c>
      <c r="U1881">
        <f>IF(EXACT(VLOOKUP(U$1,Variables!$B$6:$C$32, 2, FALSE), "Yes"), LOOKUP($A1881,Collections!$A:$A,Collections!Q:Q), 0)</f>
        <v>0</v>
      </c>
      <c r="V1881">
        <f>IF(EXACT(VLOOKUP(V$1,Variables!$B$6:$C$32, 2, FALSE), "Yes"), LOOKUP($A1881,Collections!$A:$A,Collections!R:R), 0)</f>
        <v>0</v>
      </c>
      <c r="W1881">
        <f>IF(EXACT(VLOOKUP(W$1,Variables!$B$6:$C$32, 2, FALSE), "Yes"), LOOKUP($A1881,Collections!$A:$A,Collections!S:S), 0)</f>
        <v>0</v>
      </c>
      <c r="X1881">
        <f>IF(EXACT(VLOOKUP(X$1,Variables!$B$6:$C$32, 2, FALSE), "Yes"), LOOKUP($A1881,Collections!$A:$A,Collections!T:T), 0)</f>
        <v>0</v>
      </c>
      <c r="Y1881">
        <f>IF(EXACT(VLOOKUP(Y$1,Variables!$B$6:$C$32, 2, FALSE), "Yes"), LOOKUP($A1881,Collections!$A:$A,Collections!U:U), 0)</f>
        <v>0</v>
      </c>
      <c r="Z1881">
        <f>IF(EXACT(VLOOKUP(Z$1,Variables!$B$6:$C$32, 2, FALSE), "Yes"), LOOKUP($A1881,Collections!$A:$A,Collections!V:V), 0)</f>
        <v>0</v>
      </c>
      <c r="AA1881">
        <f>IF(EXACT(VLOOKUP(AA$1,Variables!$B$6:$C$32, 2, FALSE), "Yes"), LOOKUP($A1881,Collections!$A:$A,Collections!W:W), 0)</f>
        <v>0</v>
      </c>
      <c r="AB1881">
        <f>IF(EXACT(VLOOKUP(AB$1,Variables!$B$6:$C$32, 2, FALSE), "Yes"), LOOKUP($A1881,Collections!$A:$A,Collections!X:X), 0)</f>
        <v>0</v>
      </c>
      <c r="AC1881">
        <f>IF(EXACT(VLOOKUP(AC$1,Variables!$B$6:$C$32, 2, FALSE), "Yes"), LOOKUP($A1881,Collections!$A:$A,Collections!Y:Y), 0)</f>
        <v>0</v>
      </c>
      <c r="AD1881">
        <f>IF(EXACT(VLOOKUP(AD$1,Variables!$B$6:$C$32, 2, FALSE), "Yes"), LOOKUP($A1881,Collections!$A:$A,Collections!Z:Z), 0)</f>
        <v>0</v>
      </c>
      <c r="AE1881">
        <f>IF(EXACT(VLOOKUP(AE$1,Variables!$B$6:$C$32, 2, FALSE), "Yes"), LOOKUP($A1881,Collections!$A:$A,Collections!AA:AA), 0)</f>
        <v>0</v>
      </c>
      <c r="AF1881">
        <f>IF(EXACT(VLOOKUP(AF$1,Variables!$B$6:$C$32, 2, FALSE), "Yes"), LOOKUP($A1881,Collections!$A:$A,Collections!AB:AB), 0)</f>
        <v>0</v>
      </c>
      <c r="AG1881" t="str">
        <f t="shared" si="29"/>
        <v>Yes</v>
      </c>
      <c r="AH1881">
        <f>IF(D1881&gt;=Variables!$C$1,1,0)</f>
        <v>1</v>
      </c>
      <c r="AI1881">
        <f>IF(E1881&gt;=Variables!$C$1,1,0)</f>
        <v>0</v>
      </c>
    </row>
    <row r="1882" spans="1:35" x14ac:dyDescent="0.2">
      <c r="A1882" s="25">
        <v>13590987</v>
      </c>
      <c r="B1882" s="2" t="s">
        <v>1602</v>
      </c>
      <c r="C1882">
        <f>IF(ISNA(VLOOKUP(A1882,Images!A:C,3,FALSE)), 0, VLOOKUP(A1882,Images!A:C,3,FALSE))/IF(ISNA(VLOOKUP(A1882,Images!A:C,2,FALSE)), 1,VLOOKUP(A1882,Images!A:C,2,FALSE))</f>
        <v>3.5620640182061049E-2</v>
      </c>
      <c r="D1882">
        <f>IF(NOT(ISNA(VLOOKUP(A1882,Harvard!B:E,4,FALSE))), VLOOKUP(A1882,Harvard!B:E,4,FALSE), 0)</f>
        <v>1</v>
      </c>
      <c r="E1882">
        <f>IF(NOT(ISNA(VLOOKUP(A1882,UC!B:D, 3, FALSE))),VLOOKUP(A1882,UC!B:D, 2, FALSE)/VLOOKUP(A1882, UC!B:D, 3, FALSE), 0)</f>
        <v>1</v>
      </c>
      <c r="F1882">
        <f>IF(EXACT(VLOOKUP(F$1,Variables!$B$6:$C$32, 2, FALSE), "Yes"), LOOKUP($A1882,Collections!$A:$A,Collections!B:B), 0)</f>
        <v>1</v>
      </c>
      <c r="G1882">
        <f>IF(EXACT(VLOOKUP(G$1,Variables!$B$6:$C$32, 2, FALSE), "Yes"), LOOKUP($A1882,Collections!$A:$A,Collections!C:C), 0)</f>
        <v>0</v>
      </c>
      <c r="H1882">
        <f>IF(EXACT(VLOOKUP(H$1,Variables!$B$6:$C$32, 2, FALSE), "Yes"), LOOKUP($A1882,Collections!$A:$A,Collections!D:D), 0)</f>
        <v>0</v>
      </c>
      <c r="I1882">
        <f>IF(EXACT(VLOOKUP(I$1,Variables!$B$6:$C$32, 2, FALSE), "Yes"), LOOKUP($A1882,Collections!$A:$A,Collections!E:E), 0)</f>
        <v>0</v>
      </c>
      <c r="J1882">
        <f>IF(EXACT(VLOOKUP(J$1,Variables!$B$6:$C$32, 2, FALSE), "Yes"), LOOKUP($A1882,Collections!$A:$A,Collections!F:F), 0)</f>
        <v>0</v>
      </c>
      <c r="K1882">
        <f>IF(EXACT(VLOOKUP(K$1,Variables!$B$6:$C$32, 2, FALSE), "Yes"), LOOKUP($A1882,Collections!$A:$A,Collections!G:G), 0)</f>
        <v>0</v>
      </c>
      <c r="L1882">
        <f>IF(EXACT(VLOOKUP(L$1,Variables!$B$6:$C$32, 2, FALSE), "Yes"), LOOKUP($A1882,Collections!$A:$A,Collections!H:H), 0)</f>
        <v>0</v>
      </c>
      <c r="M1882">
        <f>IF(EXACT(VLOOKUP(M$1,Variables!$B$6:$C$32, 2, FALSE), "Yes"), LOOKUP($A1882,Collections!$A:$A,Collections!I:I), 0)</f>
        <v>0</v>
      </c>
      <c r="N1882">
        <f>IF(EXACT(VLOOKUP(N$1,Variables!$B$6:$C$32, 2, FALSE), "Yes"), LOOKUP($A1882,Collections!$A:$A,Collections!J:J), 0)</f>
        <v>0</v>
      </c>
      <c r="O1882">
        <f>IF(EXACT(VLOOKUP(O$1,Variables!$B$6:$C$32, 2, FALSE), "Yes"), LOOKUP($A1882,Collections!$A:$A,Collections!K:K), 0)</f>
        <v>0</v>
      </c>
      <c r="P1882">
        <f>IF(EXACT(VLOOKUP(P$1,Variables!$B$6:$C$32, 2, FALSE), "Yes"), LOOKUP($A1882,Collections!$A:$A,Collections!L:L), 0)</f>
        <v>0</v>
      </c>
      <c r="Q1882">
        <f>IF(EXACT(VLOOKUP(Q$1,Variables!$B$6:$C$32, 2, FALSE), "Yes"), LOOKUP($A1882,Collections!$A:$A,Collections!M:M), 0)</f>
        <v>0</v>
      </c>
      <c r="R1882">
        <f>IF(EXACT(VLOOKUP(R$1,Variables!$B$6:$C$32, 2, FALSE), "Yes"), LOOKUP($A1882,Collections!$A:$A,Collections!N:N), 0)</f>
        <v>0</v>
      </c>
      <c r="S1882">
        <f>IF(EXACT(VLOOKUP(S$1,Variables!$B$6:$C$32, 2, FALSE), "Yes"), LOOKUP($A1882,Collections!$A:$A,Collections!O:O), 0)</f>
        <v>0</v>
      </c>
      <c r="T1882">
        <f>IF(EXACT(VLOOKUP(T$1,Variables!$B$6:$C$32, 2, FALSE), "Yes"), LOOKUP($A1882,Collections!$A:$A,Collections!P:P), 0)</f>
        <v>0</v>
      </c>
      <c r="U1882">
        <f>IF(EXACT(VLOOKUP(U$1,Variables!$B$6:$C$32, 2, FALSE), "Yes"), LOOKUP($A1882,Collections!$A:$A,Collections!Q:Q), 0)</f>
        <v>0</v>
      </c>
      <c r="V1882">
        <f>IF(EXACT(VLOOKUP(V$1,Variables!$B$6:$C$32, 2, FALSE), "Yes"), LOOKUP($A1882,Collections!$A:$A,Collections!R:R), 0)</f>
        <v>0</v>
      </c>
      <c r="W1882">
        <f>IF(EXACT(VLOOKUP(W$1,Variables!$B$6:$C$32, 2, FALSE), "Yes"), LOOKUP($A1882,Collections!$A:$A,Collections!S:S), 0)</f>
        <v>0</v>
      </c>
      <c r="X1882">
        <f>IF(EXACT(VLOOKUP(X$1,Variables!$B$6:$C$32, 2, FALSE), "Yes"), LOOKUP($A1882,Collections!$A:$A,Collections!T:T), 0)</f>
        <v>0</v>
      </c>
      <c r="Y1882">
        <f>IF(EXACT(VLOOKUP(Y$1,Variables!$B$6:$C$32, 2, FALSE), "Yes"), LOOKUP($A1882,Collections!$A:$A,Collections!U:U), 0)</f>
        <v>0</v>
      </c>
      <c r="Z1882">
        <f>IF(EXACT(VLOOKUP(Z$1,Variables!$B$6:$C$32, 2, FALSE), "Yes"), LOOKUP($A1882,Collections!$A:$A,Collections!V:V), 0)</f>
        <v>0</v>
      </c>
      <c r="AA1882">
        <f>IF(EXACT(VLOOKUP(AA$1,Variables!$B$6:$C$32, 2, FALSE), "Yes"), LOOKUP($A1882,Collections!$A:$A,Collections!W:W), 0)</f>
        <v>0</v>
      </c>
      <c r="AB1882">
        <f>IF(EXACT(VLOOKUP(AB$1,Variables!$B$6:$C$32, 2, FALSE), "Yes"), LOOKUP($A1882,Collections!$A:$A,Collections!X:X), 0)</f>
        <v>0</v>
      </c>
      <c r="AC1882">
        <f>IF(EXACT(VLOOKUP(AC$1,Variables!$B$6:$C$32, 2, FALSE), "Yes"), LOOKUP($A1882,Collections!$A:$A,Collections!Y:Y), 0)</f>
        <v>0</v>
      </c>
      <c r="AD1882">
        <f>IF(EXACT(VLOOKUP(AD$1,Variables!$B$6:$C$32, 2, FALSE), "Yes"), LOOKUP($A1882,Collections!$A:$A,Collections!Z:Z), 0)</f>
        <v>0</v>
      </c>
      <c r="AE1882">
        <f>IF(EXACT(VLOOKUP(AE$1,Variables!$B$6:$C$32, 2, FALSE), "Yes"), LOOKUP($A1882,Collections!$A:$A,Collections!AA:AA), 0)</f>
        <v>0</v>
      </c>
      <c r="AF1882">
        <f>IF(EXACT(VLOOKUP(AF$1,Variables!$B$6:$C$32, 2, FALSE), "Yes"), LOOKUP($A1882,Collections!$A:$A,Collections!AB:AB), 0)</f>
        <v>0</v>
      </c>
      <c r="AG1882" t="str">
        <f t="shared" si="29"/>
        <v>Yes</v>
      </c>
      <c r="AH1882">
        <f>IF(D1882&gt;=Variables!$C$1,1,0)</f>
        <v>1</v>
      </c>
      <c r="AI1882">
        <f>IF(E1882&gt;=Variables!$C$1,1,0)</f>
        <v>1</v>
      </c>
    </row>
    <row r="1883" spans="1:35" x14ac:dyDescent="0.2">
      <c r="A1883" s="25">
        <v>3073114</v>
      </c>
      <c r="B1883" s="2" t="s">
        <v>381</v>
      </c>
      <c r="C1883">
        <f>IF(ISNA(VLOOKUP(A1883,Images!A:C,3,FALSE)), 0, VLOOKUP(A1883,Images!A:C,3,FALSE))/IF(ISNA(VLOOKUP(A1883,Images!A:C,2,FALSE)), 1,VLOOKUP(A1883,Images!A:C,2,FALSE))</f>
        <v>0.14519572953736654</v>
      </c>
      <c r="D1883">
        <f>IF(NOT(ISNA(VLOOKUP(A1883,Harvard!B:E,4,FALSE))), VLOOKUP(A1883,Harvard!B:E,4,FALSE), 0)</f>
        <v>0.98170000000000002</v>
      </c>
      <c r="E1883">
        <f>IF(NOT(ISNA(VLOOKUP(A1883,UC!B:D, 3, FALSE))),VLOOKUP(A1883,UC!B:D, 2, FALSE)/VLOOKUP(A1883, UC!B:D, 3, FALSE), 0)</f>
        <v>1</v>
      </c>
      <c r="F1883">
        <f>IF(EXACT(VLOOKUP(F$1,Variables!$B$6:$C$32, 2, FALSE), "Yes"), LOOKUP($A1883,Collections!$A:$A,Collections!B:B), 0)</f>
        <v>1</v>
      </c>
      <c r="G1883">
        <f>IF(EXACT(VLOOKUP(G$1,Variables!$B$6:$C$32, 2, FALSE), "Yes"), LOOKUP($A1883,Collections!$A:$A,Collections!C:C), 0)</f>
        <v>0</v>
      </c>
      <c r="H1883">
        <f>IF(EXACT(VLOOKUP(H$1,Variables!$B$6:$C$32, 2, FALSE), "Yes"), LOOKUP($A1883,Collections!$A:$A,Collections!D:D), 0)</f>
        <v>0</v>
      </c>
      <c r="I1883">
        <f>IF(EXACT(VLOOKUP(I$1,Variables!$B$6:$C$32, 2, FALSE), "Yes"), LOOKUP($A1883,Collections!$A:$A,Collections!E:E), 0)</f>
        <v>0</v>
      </c>
      <c r="J1883">
        <f>IF(EXACT(VLOOKUP(J$1,Variables!$B$6:$C$32, 2, FALSE), "Yes"), LOOKUP($A1883,Collections!$A:$A,Collections!F:F), 0)</f>
        <v>0</v>
      </c>
      <c r="K1883">
        <f>IF(EXACT(VLOOKUP(K$1,Variables!$B$6:$C$32, 2, FALSE), "Yes"), LOOKUP($A1883,Collections!$A:$A,Collections!G:G), 0)</f>
        <v>0</v>
      </c>
      <c r="L1883">
        <f>IF(EXACT(VLOOKUP(L$1,Variables!$B$6:$C$32, 2, FALSE), "Yes"), LOOKUP($A1883,Collections!$A:$A,Collections!H:H), 0)</f>
        <v>0</v>
      </c>
      <c r="M1883">
        <f>IF(EXACT(VLOOKUP(M$1,Variables!$B$6:$C$32, 2, FALSE), "Yes"), LOOKUP($A1883,Collections!$A:$A,Collections!I:I), 0)</f>
        <v>0</v>
      </c>
      <c r="N1883">
        <f>IF(EXACT(VLOOKUP(N$1,Variables!$B$6:$C$32, 2, FALSE), "Yes"), LOOKUP($A1883,Collections!$A:$A,Collections!J:J), 0)</f>
        <v>0</v>
      </c>
      <c r="O1883">
        <f>IF(EXACT(VLOOKUP(O$1,Variables!$B$6:$C$32, 2, FALSE), "Yes"), LOOKUP($A1883,Collections!$A:$A,Collections!K:K), 0)</f>
        <v>0</v>
      </c>
      <c r="P1883">
        <f>IF(EXACT(VLOOKUP(P$1,Variables!$B$6:$C$32, 2, FALSE), "Yes"), LOOKUP($A1883,Collections!$A:$A,Collections!L:L), 0)</f>
        <v>0</v>
      </c>
      <c r="Q1883">
        <f>IF(EXACT(VLOOKUP(Q$1,Variables!$B$6:$C$32, 2, FALSE), "Yes"), LOOKUP($A1883,Collections!$A:$A,Collections!M:M), 0)</f>
        <v>0</v>
      </c>
      <c r="R1883">
        <f>IF(EXACT(VLOOKUP(R$1,Variables!$B$6:$C$32, 2, FALSE), "Yes"), LOOKUP($A1883,Collections!$A:$A,Collections!N:N), 0)</f>
        <v>0</v>
      </c>
      <c r="S1883">
        <f>IF(EXACT(VLOOKUP(S$1,Variables!$B$6:$C$32, 2, FALSE), "Yes"), LOOKUP($A1883,Collections!$A:$A,Collections!O:O), 0)</f>
        <v>0</v>
      </c>
      <c r="T1883">
        <f>IF(EXACT(VLOOKUP(T$1,Variables!$B$6:$C$32, 2, FALSE), "Yes"), LOOKUP($A1883,Collections!$A:$A,Collections!P:P), 0)</f>
        <v>0</v>
      </c>
      <c r="U1883">
        <f>IF(EXACT(VLOOKUP(U$1,Variables!$B$6:$C$32, 2, FALSE), "Yes"), LOOKUP($A1883,Collections!$A:$A,Collections!Q:Q), 0)</f>
        <v>0</v>
      </c>
      <c r="V1883">
        <f>IF(EXACT(VLOOKUP(V$1,Variables!$B$6:$C$32, 2, FALSE), "Yes"), LOOKUP($A1883,Collections!$A:$A,Collections!R:R), 0)</f>
        <v>0</v>
      </c>
      <c r="W1883">
        <f>IF(EXACT(VLOOKUP(W$1,Variables!$B$6:$C$32, 2, FALSE), "Yes"), LOOKUP($A1883,Collections!$A:$A,Collections!S:S), 0)</f>
        <v>0</v>
      </c>
      <c r="X1883">
        <f>IF(EXACT(VLOOKUP(X$1,Variables!$B$6:$C$32, 2, FALSE), "Yes"), LOOKUP($A1883,Collections!$A:$A,Collections!T:T), 0)</f>
        <v>0</v>
      </c>
      <c r="Y1883">
        <f>IF(EXACT(VLOOKUP(Y$1,Variables!$B$6:$C$32, 2, FALSE), "Yes"), LOOKUP($A1883,Collections!$A:$A,Collections!U:U), 0)</f>
        <v>0</v>
      </c>
      <c r="Z1883">
        <f>IF(EXACT(VLOOKUP(Z$1,Variables!$B$6:$C$32, 2, FALSE), "Yes"), LOOKUP($A1883,Collections!$A:$A,Collections!V:V), 0)</f>
        <v>0</v>
      </c>
      <c r="AA1883">
        <f>IF(EXACT(VLOOKUP(AA$1,Variables!$B$6:$C$32, 2, FALSE), "Yes"), LOOKUP($A1883,Collections!$A:$A,Collections!W:W), 0)</f>
        <v>0</v>
      </c>
      <c r="AB1883">
        <f>IF(EXACT(VLOOKUP(AB$1,Variables!$B$6:$C$32, 2, FALSE), "Yes"), LOOKUP($A1883,Collections!$A:$A,Collections!X:X), 0)</f>
        <v>0</v>
      </c>
      <c r="AC1883">
        <f>IF(EXACT(VLOOKUP(AC$1,Variables!$B$6:$C$32, 2, FALSE), "Yes"), LOOKUP($A1883,Collections!$A:$A,Collections!Y:Y), 0)</f>
        <v>0</v>
      </c>
      <c r="AD1883">
        <f>IF(EXACT(VLOOKUP(AD$1,Variables!$B$6:$C$32, 2, FALSE), "Yes"), LOOKUP($A1883,Collections!$A:$A,Collections!Z:Z), 0)</f>
        <v>0</v>
      </c>
      <c r="AE1883">
        <f>IF(EXACT(VLOOKUP(AE$1,Variables!$B$6:$C$32, 2, FALSE), "Yes"), LOOKUP($A1883,Collections!$A:$A,Collections!AA:AA), 0)</f>
        <v>0</v>
      </c>
      <c r="AF1883">
        <f>IF(EXACT(VLOOKUP(AF$1,Variables!$B$6:$C$32, 2, FALSE), "Yes"), LOOKUP($A1883,Collections!$A:$A,Collections!AB:AB), 0)</f>
        <v>0</v>
      </c>
      <c r="AG1883" t="str">
        <f t="shared" si="29"/>
        <v>Yes</v>
      </c>
      <c r="AH1883">
        <f>IF(D1883&gt;=Variables!$C$1,1,0)</f>
        <v>1</v>
      </c>
      <c r="AI1883">
        <f>IF(E1883&gt;=Variables!$C$1,1,0)</f>
        <v>1</v>
      </c>
    </row>
    <row r="1884" spans="1:35" x14ac:dyDescent="0.2">
      <c r="A1884" s="25">
        <v>7906382</v>
      </c>
      <c r="B1884" s="2" t="s">
        <v>2069</v>
      </c>
      <c r="C1884">
        <f>IF(ISNA(VLOOKUP(A1884,Images!A:C,3,FALSE)), 0, VLOOKUP(A1884,Images!A:C,3,FALSE))/IF(ISNA(VLOOKUP(A1884,Images!A:C,2,FALSE)), 1,VLOOKUP(A1884,Images!A:C,2,FALSE))</f>
        <v>0.17088186356073212</v>
      </c>
      <c r="D1884">
        <f>IF(NOT(ISNA(VLOOKUP(A1884,Harvard!B:E,4,FALSE))), VLOOKUP(A1884,Harvard!B:E,4,FALSE), 0)</f>
        <v>1</v>
      </c>
      <c r="E1884">
        <f>IF(NOT(ISNA(VLOOKUP(A1884,UC!B:D, 3, FALSE))),VLOOKUP(A1884,UC!B:D, 2, FALSE)/VLOOKUP(A1884, UC!B:D, 3, FALSE), 0)</f>
        <v>0</v>
      </c>
      <c r="F1884">
        <f>IF(EXACT(VLOOKUP(F$1,Variables!$B$6:$C$32, 2, FALSE), "Yes"), LOOKUP($A1884,Collections!$A:$A,Collections!B:B), 0)</f>
        <v>0</v>
      </c>
      <c r="G1884">
        <f>IF(EXACT(VLOOKUP(G$1,Variables!$B$6:$C$32, 2, FALSE), "Yes"), LOOKUP($A1884,Collections!$A:$A,Collections!C:C), 0)</f>
        <v>0</v>
      </c>
      <c r="H1884">
        <f>IF(EXACT(VLOOKUP(H$1,Variables!$B$6:$C$32, 2, FALSE), "Yes"), LOOKUP($A1884,Collections!$A:$A,Collections!D:D), 0)</f>
        <v>0</v>
      </c>
      <c r="I1884">
        <f>IF(EXACT(VLOOKUP(I$1,Variables!$B$6:$C$32, 2, FALSE), "Yes"), LOOKUP($A1884,Collections!$A:$A,Collections!E:E), 0)</f>
        <v>0</v>
      </c>
      <c r="J1884">
        <f>IF(EXACT(VLOOKUP(J$1,Variables!$B$6:$C$32, 2, FALSE), "Yes"), LOOKUP($A1884,Collections!$A:$A,Collections!F:F), 0)</f>
        <v>0</v>
      </c>
      <c r="K1884">
        <f>IF(EXACT(VLOOKUP(K$1,Variables!$B$6:$C$32, 2, FALSE), "Yes"), LOOKUP($A1884,Collections!$A:$A,Collections!G:G), 0)</f>
        <v>0</v>
      </c>
      <c r="L1884">
        <f>IF(EXACT(VLOOKUP(L$1,Variables!$B$6:$C$32, 2, FALSE), "Yes"), LOOKUP($A1884,Collections!$A:$A,Collections!H:H), 0)</f>
        <v>0</v>
      </c>
      <c r="M1884">
        <f>IF(EXACT(VLOOKUP(M$1,Variables!$B$6:$C$32, 2, FALSE), "Yes"), LOOKUP($A1884,Collections!$A:$A,Collections!I:I), 0)</f>
        <v>0</v>
      </c>
      <c r="N1884">
        <f>IF(EXACT(VLOOKUP(N$1,Variables!$B$6:$C$32, 2, FALSE), "Yes"), LOOKUP($A1884,Collections!$A:$A,Collections!J:J), 0)</f>
        <v>0</v>
      </c>
      <c r="O1884">
        <f>IF(EXACT(VLOOKUP(O$1,Variables!$B$6:$C$32, 2, FALSE), "Yes"), LOOKUP($A1884,Collections!$A:$A,Collections!K:K), 0)</f>
        <v>0</v>
      </c>
      <c r="P1884">
        <f>IF(EXACT(VLOOKUP(P$1,Variables!$B$6:$C$32, 2, FALSE), "Yes"), LOOKUP($A1884,Collections!$A:$A,Collections!L:L), 0)</f>
        <v>0</v>
      </c>
      <c r="Q1884">
        <f>IF(EXACT(VLOOKUP(Q$1,Variables!$B$6:$C$32, 2, FALSE), "Yes"), LOOKUP($A1884,Collections!$A:$A,Collections!M:M), 0)</f>
        <v>0</v>
      </c>
      <c r="R1884">
        <f>IF(EXACT(VLOOKUP(R$1,Variables!$B$6:$C$32, 2, FALSE), "Yes"), LOOKUP($A1884,Collections!$A:$A,Collections!N:N), 0)</f>
        <v>0</v>
      </c>
      <c r="S1884">
        <f>IF(EXACT(VLOOKUP(S$1,Variables!$B$6:$C$32, 2, FALSE), "Yes"), LOOKUP($A1884,Collections!$A:$A,Collections!O:O), 0)</f>
        <v>0</v>
      </c>
      <c r="T1884">
        <f>IF(EXACT(VLOOKUP(T$1,Variables!$B$6:$C$32, 2, FALSE), "Yes"), LOOKUP($A1884,Collections!$A:$A,Collections!P:P), 0)</f>
        <v>0</v>
      </c>
      <c r="U1884">
        <f>IF(EXACT(VLOOKUP(U$1,Variables!$B$6:$C$32, 2, FALSE), "Yes"), LOOKUP($A1884,Collections!$A:$A,Collections!Q:Q), 0)</f>
        <v>0</v>
      </c>
      <c r="V1884">
        <f>IF(EXACT(VLOOKUP(V$1,Variables!$B$6:$C$32, 2, FALSE), "Yes"), LOOKUP($A1884,Collections!$A:$A,Collections!R:R), 0)</f>
        <v>0</v>
      </c>
      <c r="W1884">
        <f>IF(EXACT(VLOOKUP(W$1,Variables!$B$6:$C$32, 2, FALSE), "Yes"), LOOKUP($A1884,Collections!$A:$A,Collections!S:S), 0)</f>
        <v>0</v>
      </c>
      <c r="X1884">
        <f>IF(EXACT(VLOOKUP(X$1,Variables!$B$6:$C$32, 2, FALSE), "Yes"), LOOKUP($A1884,Collections!$A:$A,Collections!T:T), 0)</f>
        <v>0</v>
      </c>
      <c r="Y1884">
        <f>IF(EXACT(VLOOKUP(Y$1,Variables!$B$6:$C$32, 2, FALSE), "Yes"), LOOKUP($A1884,Collections!$A:$A,Collections!U:U), 0)</f>
        <v>1</v>
      </c>
      <c r="Z1884">
        <f>IF(EXACT(VLOOKUP(Z$1,Variables!$B$6:$C$32, 2, FALSE), "Yes"), LOOKUP($A1884,Collections!$A:$A,Collections!V:V), 0)</f>
        <v>0</v>
      </c>
      <c r="AA1884">
        <f>IF(EXACT(VLOOKUP(AA$1,Variables!$B$6:$C$32, 2, FALSE), "Yes"), LOOKUP($A1884,Collections!$A:$A,Collections!W:W), 0)</f>
        <v>0</v>
      </c>
      <c r="AB1884">
        <f>IF(EXACT(VLOOKUP(AB$1,Variables!$B$6:$C$32, 2, FALSE), "Yes"), LOOKUP($A1884,Collections!$A:$A,Collections!X:X), 0)</f>
        <v>0</v>
      </c>
      <c r="AC1884">
        <f>IF(EXACT(VLOOKUP(AC$1,Variables!$B$6:$C$32, 2, FALSE), "Yes"), LOOKUP($A1884,Collections!$A:$A,Collections!Y:Y), 0)</f>
        <v>0</v>
      </c>
      <c r="AD1884">
        <f>IF(EXACT(VLOOKUP(AD$1,Variables!$B$6:$C$32, 2, FALSE), "Yes"), LOOKUP($A1884,Collections!$A:$A,Collections!Z:Z), 0)</f>
        <v>0</v>
      </c>
      <c r="AE1884">
        <f>IF(EXACT(VLOOKUP(AE$1,Variables!$B$6:$C$32, 2, FALSE), "Yes"), LOOKUP($A1884,Collections!$A:$A,Collections!AA:AA), 0)</f>
        <v>0</v>
      </c>
      <c r="AF1884">
        <f>IF(EXACT(VLOOKUP(AF$1,Variables!$B$6:$C$32, 2, FALSE), "Yes"), LOOKUP($A1884,Collections!$A:$A,Collections!AB:AB), 0)</f>
        <v>0</v>
      </c>
      <c r="AG1884" t="str">
        <f t="shared" si="29"/>
        <v>Yes</v>
      </c>
      <c r="AH1884">
        <f>IF(D1884&gt;=Variables!$C$1,1,0)</f>
        <v>1</v>
      </c>
      <c r="AI1884">
        <f>IF(E1884&gt;=Variables!$C$1,1,0)</f>
        <v>0</v>
      </c>
    </row>
    <row r="1885" spans="1:35" x14ac:dyDescent="0.2">
      <c r="A1885" s="25">
        <v>359106</v>
      </c>
      <c r="B1885" s="2" t="s">
        <v>2070</v>
      </c>
      <c r="C1885">
        <f>IF(ISNA(VLOOKUP(A1885,Images!A:C,3,FALSE)), 0, VLOOKUP(A1885,Images!A:C,3,FALSE))/IF(ISNA(VLOOKUP(A1885,Images!A:C,2,FALSE)), 1,VLOOKUP(A1885,Images!A:C,2,FALSE))</f>
        <v>0.21689107162564839</v>
      </c>
      <c r="D1885">
        <f>IF(NOT(ISNA(VLOOKUP(A1885,Harvard!B:E,4,FALSE))), VLOOKUP(A1885,Harvard!B:E,4,FALSE), 0)</f>
        <v>0.98880000000000001</v>
      </c>
      <c r="E1885">
        <f>IF(NOT(ISNA(VLOOKUP(A1885,UC!B:D, 3, FALSE))),VLOOKUP(A1885,UC!B:D, 2, FALSE)/VLOOKUP(A1885, UC!B:D, 3, FALSE), 0)</f>
        <v>0</v>
      </c>
      <c r="F1885">
        <f>IF(EXACT(VLOOKUP(F$1,Variables!$B$6:$C$32, 2, FALSE), "Yes"), LOOKUP($A1885,Collections!$A:$A,Collections!B:B), 0)</f>
        <v>0</v>
      </c>
      <c r="G1885">
        <f>IF(EXACT(VLOOKUP(G$1,Variables!$B$6:$C$32, 2, FALSE), "Yes"), LOOKUP($A1885,Collections!$A:$A,Collections!C:C), 0)</f>
        <v>0</v>
      </c>
      <c r="H1885">
        <f>IF(EXACT(VLOOKUP(H$1,Variables!$B$6:$C$32, 2, FALSE), "Yes"), LOOKUP($A1885,Collections!$A:$A,Collections!D:D), 0)</f>
        <v>0</v>
      </c>
      <c r="I1885">
        <f>IF(EXACT(VLOOKUP(I$1,Variables!$B$6:$C$32, 2, FALSE), "Yes"), LOOKUP($A1885,Collections!$A:$A,Collections!E:E), 0)</f>
        <v>0</v>
      </c>
      <c r="J1885">
        <f>IF(EXACT(VLOOKUP(J$1,Variables!$B$6:$C$32, 2, FALSE), "Yes"), LOOKUP($A1885,Collections!$A:$A,Collections!F:F), 0)</f>
        <v>0</v>
      </c>
      <c r="K1885">
        <f>IF(EXACT(VLOOKUP(K$1,Variables!$B$6:$C$32, 2, FALSE), "Yes"), LOOKUP($A1885,Collections!$A:$A,Collections!G:G), 0)</f>
        <v>0</v>
      </c>
      <c r="L1885">
        <f>IF(EXACT(VLOOKUP(L$1,Variables!$B$6:$C$32, 2, FALSE), "Yes"), LOOKUP($A1885,Collections!$A:$A,Collections!H:H), 0)</f>
        <v>0</v>
      </c>
      <c r="M1885">
        <f>IF(EXACT(VLOOKUP(M$1,Variables!$B$6:$C$32, 2, FALSE), "Yes"), LOOKUP($A1885,Collections!$A:$A,Collections!I:I), 0)</f>
        <v>0</v>
      </c>
      <c r="N1885">
        <f>IF(EXACT(VLOOKUP(N$1,Variables!$B$6:$C$32, 2, FALSE), "Yes"), LOOKUP($A1885,Collections!$A:$A,Collections!J:J), 0)</f>
        <v>0</v>
      </c>
      <c r="O1885">
        <f>IF(EXACT(VLOOKUP(O$1,Variables!$B$6:$C$32, 2, FALSE), "Yes"), LOOKUP($A1885,Collections!$A:$A,Collections!K:K), 0)</f>
        <v>0</v>
      </c>
      <c r="P1885">
        <f>IF(EXACT(VLOOKUP(P$1,Variables!$B$6:$C$32, 2, FALSE), "Yes"), LOOKUP($A1885,Collections!$A:$A,Collections!L:L), 0)</f>
        <v>0</v>
      </c>
      <c r="Q1885">
        <f>IF(EXACT(VLOOKUP(Q$1,Variables!$B$6:$C$32, 2, FALSE), "Yes"), LOOKUP($A1885,Collections!$A:$A,Collections!M:M), 0)</f>
        <v>0</v>
      </c>
      <c r="R1885">
        <f>IF(EXACT(VLOOKUP(R$1,Variables!$B$6:$C$32, 2, FALSE), "Yes"), LOOKUP($A1885,Collections!$A:$A,Collections!N:N), 0)</f>
        <v>0</v>
      </c>
      <c r="S1885">
        <f>IF(EXACT(VLOOKUP(S$1,Variables!$B$6:$C$32, 2, FALSE), "Yes"), LOOKUP($A1885,Collections!$A:$A,Collections!O:O), 0)</f>
        <v>0</v>
      </c>
      <c r="T1885">
        <f>IF(EXACT(VLOOKUP(T$1,Variables!$B$6:$C$32, 2, FALSE), "Yes"), LOOKUP($A1885,Collections!$A:$A,Collections!P:P), 0)</f>
        <v>0</v>
      </c>
      <c r="U1885">
        <f>IF(EXACT(VLOOKUP(U$1,Variables!$B$6:$C$32, 2, FALSE), "Yes"), LOOKUP($A1885,Collections!$A:$A,Collections!Q:Q), 0)</f>
        <v>0</v>
      </c>
      <c r="V1885">
        <f>IF(EXACT(VLOOKUP(V$1,Variables!$B$6:$C$32, 2, FALSE), "Yes"), LOOKUP($A1885,Collections!$A:$A,Collections!R:R), 0)</f>
        <v>0</v>
      </c>
      <c r="W1885">
        <f>IF(EXACT(VLOOKUP(W$1,Variables!$B$6:$C$32, 2, FALSE), "Yes"), LOOKUP($A1885,Collections!$A:$A,Collections!S:S), 0)</f>
        <v>0</v>
      </c>
      <c r="X1885">
        <f>IF(EXACT(VLOOKUP(X$1,Variables!$B$6:$C$32, 2, FALSE), "Yes"), LOOKUP($A1885,Collections!$A:$A,Collections!T:T), 0)</f>
        <v>0</v>
      </c>
      <c r="Y1885">
        <f>IF(EXACT(VLOOKUP(Y$1,Variables!$B$6:$C$32, 2, FALSE), "Yes"), LOOKUP($A1885,Collections!$A:$A,Collections!U:U), 0)</f>
        <v>1</v>
      </c>
      <c r="Z1885">
        <f>IF(EXACT(VLOOKUP(Z$1,Variables!$B$6:$C$32, 2, FALSE), "Yes"), LOOKUP($A1885,Collections!$A:$A,Collections!V:V), 0)</f>
        <v>0</v>
      </c>
      <c r="AA1885">
        <f>IF(EXACT(VLOOKUP(AA$1,Variables!$B$6:$C$32, 2, FALSE), "Yes"), LOOKUP($A1885,Collections!$A:$A,Collections!W:W), 0)</f>
        <v>0</v>
      </c>
      <c r="AB1885">
        <f>IF(EXACT(VLOOKUP(AB$1,Variables!$B$6:$C$32, 2, FALSE), "Yes"), LOOKUP($A1885,Collections!$A:$A,Collections!X:X), 0)</f>
        <v>0</v>
      </c>
      <c r="AC1885">
        <f>IF(EXACT(VLOOKUP(AC$1,Variables!$B$6:$C$32, 2, FALSE), "Yes"), LOOKUP($A1885,Collections!$A:$A,Collections!Y:Y), 0)</f>
        <v>0</v>
      </c>
      <c r="AD1885">
        <f>IF(EXACT(VLOOKUP(AD$1,Variables!$B$6:$C$32, 2, FALSE), "Yes"), LOOKUP($A1885,Collections!$A:$A,Collections!Z:Z), 0)</f>
        <v>0</v>
      </c>
      <c r="AE1885">
        <f>IF(EXACT(VLOOKUP(AE$1,Variables!$B$6:$C$32, 2, FALSE), "Yes"), LOOKUP($A1885,Collections!$A:$A,Collections!AA:AA), 0)</f>
        <v>0</v>
      </c>
      <c r="AF1885">
        <f>IF(EXACT(VLOOKUP(AF$1,Variables!$B$6:$C$32, 2, FALSE), "Yes"), LOOKUP($A1885,Collections!$A:$A,Collections!AB:AB), 0)</f>
        <v>0</v>
      </c>
      <c r="AG1885" t="str">
        <f t="shared" si="29"/>
        <v>Yes</v>
      </c>
      <c r="AH1885">
        <f>IF(D1885&gt;=Variables!$C$1,1,0)</f>
        <v>1</v>
      </c>
      <c r="AI1885">
        <f>IF(E1885&gt;=Variables!$C$1,1,0)</f>
        <v>0</v>
      </c>
    </row>
    <row r="1886" spans="1:35" x14ac:dyDescent="0.2">
      <c r="A1886" s="25">
        <v>15500349</v>
      </c>
      <c r="B1886" s="2" t="s">
        <v>1636</v>
      </c>
      <c r="C1886">
        <f>IF(ISNA(VLOOKUP(A1886,Images!A:C,3,FALSE)), 0, VLOOKUP(A1886,Images!A:C,3,FALSE))/IF(ISNA(VLOOKUP(A1886,Images!A:C,2,FALSE)), 1,VLOOKUP(A1886,Images!A:C,2,FALSE))</f>
        <v>5.2478134110787174E-2</v>
      </c>
      <c r="D1886">
        <f>IF(NOT(ISNA(VLOOKUP(A1886,Harvard!B:E,4,FALSE))), VLOOKUP(A1886,Harvard!B:E,4,FALSE), 0)</f>
        <v>0</v>
      </c>
      <c r="E1886">
        <f>IF(NOT(ISNA(VLOOKUP(A1886,UC!B:D, 3, FALSE))),VLOOKUP(A1886,UC!B:D, 2, FALSE)/VLOOKUP(A1886, UC!B:D, 3, FALSE), 0)</f>
        <v>1</v>
      </c>
      <c r="F1886">
        <f>IF(EXACT(VLOOKUP(F$1,Variables!$B$6:$C$32, 2, FALSE), "Yes"), LOOKUP($A1886,Collections!$A:$A,Collections!B:B), 0)</f>
        <v>0</v>
      </c>
      <c r="G1886">
        <f>IF(EXACT(VLOOKUP(G$1,Variables!$B$6:$C$32, 2, FALSE), "Yes"), LOOKUP($A1886,Collections!$A:$A,Collections!C:C), 0)</f>
        <v>0</v>
      </c>
      <c r="H1886">
        <f>IF(EXACT(VLOOKUP(H$1,Variables!$B$6:$C$32, 2, FALSE), "Yes"), LOOKUP($A1886,Collections!$A:$A,Collections!D:D), 0)</f>
        <v>1</v>
      </c>
      <c r="I1886">
        <f>IF(EXACT(VLOOKUP(I$1,Variables!$B$6:$C$32, 2, FALSE), "Yes"), LOOKUP($A1886,Collections!$A:$A,Collections!E:E), 0)</f>
        <v>0</v>
      </c>
      <c r="J1886">
        <f>IF(EXACT(VLOOKUP(J$1,Variables!$B$6:$C$32, 2, FALSE), "Yes"), LOOKUP($A1886,Collections!$A:$A,Collections!F:F), 0)</f>
        <v>0</v>
      </c>
      <c r="K1886">
        <f>IF(EXACT(VLOOKUP(K$1,Variables!$B$6:$C$32, 2, FALSE), "Yes"), LOOKUP($A1886,Collections!$A:$A,Collections!G:G), 0)</f>
        <v>0</v>
      </c>
      <c r="L1886">
        <f>IF(EXACT(VLOOKUP(L$1,Variables!$B$6:$C$32, 2, FALSE), "Yes"), LOOKUP($A1886,Collections!$A:$A,Collections!H:H), 0)</f>
        <v>0</v>
      </c>
      <c r="M1886">
        <f>IF(EXACT(VLOOKUP(M$1,Variables!$B$6:$C$32, 2, FALSE), "Yes"), LOOKUP($A1886,Collections!$A:$A,Collections!I:I), 0)</f>
        <v>0</v>
      </c>
      <c r="N1886">
        <f>IF(EXACT(VLOOKUP(N$1,Variables!$B$6:$C$32, 2, FALSE), "Yes"), LOOKUP($A1886,Collections!$A:$A,Collections!J:J), 0)</f>
        <v>0</v>
      </c>
      <c r="O1886">
        <f>IF(EXACT(VLOOKUP(O$1,Variables!$B$6:$C$32, 2, FALSE), "Yes"), LOOKUP($A1886,Collections!$A:$A,Collections!K:K), 0)</f>
        <v>0</v>
      </c>
      <c r="P1886">
        <f>IF(EXACT(VLOOKUP(P$1,Variables!$B$6:$C$32, 2, FALSE), "Yes"), LOOKUP($A1886,Collections!$A:$A,Collections!L:L), 0)</f>
        <v>0</v>
      </c>
      <c r="Q1886">
        <f>IF(EXACT(VLOOKUP(Q$1,Variables!$B$6:$C$32, 2, FALSE), "Yes"), LOOKUP($A1886,Collections!$A:$A,Collections!M:M), 0)</f>
        <v>0</v>
      </c>
      <c r="R1886">
        <f>IF(EXACT(VLOOKUP(R$1,Variables!$B$6:$C$32, 2, FALSE), "Yes"), LOOKUP($A1886,Collections!$A:$A,Collections!N:N), 0)</f>
        <v>0</v>
      </c>
      <c r="S1886">
        <f>IF(EXACT(VLOOKUP(S$1,Variables!$B$6:$C$32, 2, FALSE), "Yes"), LOOKUP($A1886,Collections!$A:$A,Collections!O:O), 0)</f>
        <v>0</v>
      </c>
      <c r="T1886">
        <f>IF(EXACT(VLOOKUP(T$1,Variables!$B$6:$C$32, 2, FALSE), "Yes"), LOOKUP($A1886,Collections!$A:$A,Collections!P:P), 0)</f>
        <v>0</v>
      </c>
      <c r="U1886">
        <f>IF(EXACT(VLOOKUP(U$1,Variables!$B$6:$C$32, 2, FALSE), "Yes"), LOOKUP($A1886,Collections!$A:$A,Collections!Q:Q), 0)</f>
        <v>0</v>
      </c>
      <c r="V1886">
        <f>IF(EXACT(VLOOKUP(V$1,Variables!$B$6:$C$32, 2, FALSE), "Yes"), LOOKUP($A1886,Collections!$A:$A,Collections!R:R), 0)</f>
        <v>0</v>
      </c>
      <c r="W1886">
        <f>IF(EXACT(VLOOKUP(W$1,Variables!$B$6:$C$32, 2, FALSE), "Yes"), LOOKUP($A1886,Collections!$A:$A,Collections!S:S), 0)</f>
        <v>0</v>
      </c>
      <c r="X1886">
        <f>IF(EXACT(VLOOKUP(X$1,Variables!$B$6:$C$32, 2, FALSE), "Yes"), LOOKUP($A1886,Collections!$A:$A,Collections!T:T), 0)</f>
        <v>0</v>
      </c>
      <c r="Y1886">
        <f>IF(EXACT(VLOOKUP(Y$1,Variables!$B$6:$C$32, 2, FALSE), "Yes"), LOOKUP($A1886,Collections!$A:$A,Collections!U:U), 0)</f>
        <v>0</v>
      </c>
      <c r="Z1886">
        <f>IF(EXACT(VLOOKUP(Z$1,Variables!$B$6:$C$32, 2, FALSE), "Yes"), LOOKUP($A1886,Collections!$A:$A,Collections!V:V), 0)</f>
        <v>0</v>
      </c>
      <c r="AA1886">
        <f>IF(EXACT(VLOOKUP(AA$1,Variables!$B$6:$C$32, 2, FALSE), "Yes"), LOOKUP($A1886,Collections!$A:$A,Collections!W:W), 0)</f>
        <v>0</v>
      </c>
      <c r="AB1886">
        <f>IF(EXACT(VLOOKUP(AB$1,Variables!$B$6:$C$32, 2, FALSE), "Yes"), LOOKUP($A1886,Collections!$A:$A,Collections!X:X), 0)</f>
        <v>0</v>
      </c>
      <c r="AC1886">
        <f>IF(EXACT(VLOOKUP(AC$1,Variables!$B$6:$C$32, 2, FALSE), "Yes"), LOOKUP($A1886,Collections!$A:$A,Collections!Y:Y), 0)</f>
        <v>0</v>
      </c>
      <c r="AD1886">
        <f>IF(EXACT(VLOOKUP(AD$1,Variables!$B$6:$C$32, 2, FALSE), "Yes"), LOOKUP($A1886,Collections!$A:$A,Collections!Z:Z), 0)</f>
        <v>0</v>
      </c>
      <c r="AE1886">
        <f>IF(EXACT(VLOOKUP(AE$1,Variables!$B$6:$C$32, 2, FALSE), "Yes"), LOOKUP($A1886,Collections!$A:$A,Collections!AA:AA), 0)</f>
        <v>0</v>
      </c>
      <c r="AF1886">
        <f>IF(EXACT(VLOOKUP(AF$1,Variables!$B$6:$C$32, 2, FALSE), "Yes"), LOOKUP($A1886,Collections!$A:$A,Collections!AB:AB), 0)</f>
        <v>0</v>
      </c>
      <c r="AG1886" t="str">
        <f t="shared" si="29"/>
        <v>Yes</v>
      </c>
      <c r="AH1886">
        <f>IF(D1886&gt;=Variables!$C$1,1,0)</f>
        <v>0</v>
      </c>
      <c r="AI1886">
        <f>IF(E1886&gt;=Variables!$C$1,1,0)</f>
        <v>1</v>
      </c>
    </row>
    <row r="1887" spans="1:35" x14ac:dyDescent="0.2">
      <c r="A1887" s="25">
        <v>19368909</v>
      </c>
      <c r="B1887" s="2" t="s">
        <v>1663</v>
      </c>
      <c r="C1887">
        <f>IF(ISNA(VLOOKUP(A1887,Images!A:C,3,FALSE)), 0, VLOOKUP(A1887,Images!A:C,3,FALSE))/IF(ISNA(VLOOKUP(A1887,Images!A:C,2,FALSE)), 1,VLOOKUP(A1887,Images!A:C,2,FALSE))</f>
        <v>6.6985645933014357E-2</v>
      </c>
      <c r="D1887">
        <f>IF(NOT(ISNA(VLOOKUP(A1887,Harvard!B:E,4,FALSE))), VLOOKUP(A1887,Harvard!B:E,4,FALSE), 0)</f>
        <v>1</v>
      </c>
      <c r="E1887">
        <f>IF(NOT(ISNA(VLOOKUP(A1887,UC!B:D, 3, FALSE))),VLOOKUP(A1887,UC!B:D, 2, FALSE)/VLOOKUP(A1887, UC!B:D, 3, FALSE), 0)</f>
        <v>1</v>
      </c>
      <c r="F1887">
        <f>IF(EXACT(VLOOKUP(F$1,Variables!$B$6:$C$32, 2, FALSE), "Yes"), LOOKUP($A1887,Collections!$A:$A,Collections!B:B), 0)</f>
        <v>0</v>
      </c>
      <c r="G1887">
        <f>IF(EXACT(VLOOKUP(G$1,Variables!$B$6:$C$32, 2, FALSE), "Yes"), LOOKUP($A1887,Collections!$A:$A,Collections!C:C), 0)</f>
        <v>0</v>
      </c>
      <c r="H1887">
        <f>IF(EXACT(VLOOKUP(H$1,Variables!$B$6:$C$32, 2, FALSE), "Yes"), LOOKUP($A1887,Collections!$A:$A,Collections!D:D), 0)</f>
        <v>0</v>
      </c>
      <c r="I1887">
        <f>IF(EXACT(VLOOKUP(I$1,Variables!$B$6:$C$32, 2, FALSE), "Yes"), LOOKUP($A1887,Collections!$A:$A,Collections!E:E), 0)</f>
        <v>0</v>
      </c>
      <c r="J1887">
        <f>IF(EXACT(VLOOKUP(J$1,Variables!$B$6:$C$32, 2, FALSE), "Yes"), LOOKUP($A1887,Collections!$A:$A,Collections!F:F), 0)</f>
        <v>0</v>
      </c>
      <c r="K1887">
        <f>IF(EXACT(VLOOKUP(K$1,Variables!$B$6:$C$32, 2, FALSE), "Yes"), LOOKUP($A1887,Collections!$A:$A,Collections!G:G), 0)</f>
        <v>0</v>
      </c>
      <c r="L1887">
        <f>IF(EXACT(VLOOKUP(L$1,Variables!$B$6:$C$32, 2, FALSE), "Yes"), LOOKUP($A1887,Collections!$A:$A,Collections!H:H), 0)</f>
        <v>0</v>
      </c>
      <c r="M1887">
        <f>IF(EXACT(VLOOKUP(M$1,Variables!$B$6:$C$32, 2, FALSE), "Yes"), LOOKUP($A1887,Collections!$A:$A,Collections!I:I), 0)</f>
        <v>0</v>
      </c>
      <c r="N1887">
        <f>IF(EXACT(VLOOKUP(N$1,Variables!$B$6:$C$32, 2, FALSE), "Yes"), LOOKUP($A1887,Collections!$A:$A,Collections!J:J), 0)</f>
        <v>0</v>
      </c>
      <c r="O1887">
        <f>IF(EXACT(VLOOKUP(O$1,Variables!$B$6:$C$32, 2, FALSE), "Yes"), LOOKUP($A1887,Collections!$A:$A,Collections!K:K), 0)</f>
        <v>0</v>
      </c>
      <c r="P1887">
        <f>IF(EXACT(VLOOKUP(P$1,Variables!$B$6:$C$32, 2, FALSE), "Yes"), LOOKUP($A1887,Collections!$A:$A,Collections!L:L), 0)</f>
        <v>0</v>
      </c>
      <c r="Q1887">
        <f>IF(EXACT(VLOOKUP(Q$1,Variables!$B$6:$C$32, 2, FALSE), "Yes"), LOOKUP($A1887,Collections!$A:$A,Collections!M:M), 0)</f>
        <v>0</v>
      </c>
      <c r="R1887">
        <f>IF(EXACT(VLOOKUP(R$1,Variables!$B$6:$C$32, 2, FALSE), "Yes"), LOOKUP($A1887,Collections!$A:$A,Collections!N:N), 0)</f>
        <v>0</v>
      </c>
      <c r="S1887">
        <f>IF(EXACT(VLOOKUP(S$1,Variables!$B$6:$C$32, 2, FALSE), "Yes"), LOOKUP($A1887,Collections!$A:$A,Collections!O:O), 0)</f>
        <v>0</v>
      </c>
      <c r="T1887">
        <f>IF(EXACT(VLOOKUP(T$1,Variables!$B$6:$C$32, 2, FALSE), "Yes"), LOOKUP($A1887,Collections!$A:$A,Collections!P:P), 0)</f>
        <v>0</v>
      </c>
      <c r="U1887">
        <f>IF(EXACT(VLOOKUP(U$1,Variables!$B$6:$C$32, 2, FALSE), "Yes"), LOOKUP($A1887,Collections!$A:$A,Collections!Q:Q), 0)</f>
        <v>0</v>
      </c>
      <c r="V1887">
        <f>IF(EXACT(VLOOKUP(V$1,Variables!$B$6:$C$32, 2, FALSE), "Yes"), LOOKUP($A1887,Collections!$A:$A,Collections!R:R), 0)</f>
        <v>0</v>
      </c>
      <c r="W1887">
        <f>IF(EXACT(VLOOKUP(W$1,Variables!$B$6:$C$32, 2, FALSE), "Yes"), LOOKUP($A1887,Collections!$A:$A,Collections!S:S), 0)</f>
        <v>0</v>
      </c>
      <c r="X1887">
        <f>IF(EXACT(VLOOKUP(X$1,Variables!$B$6:$C$32, 2, FALSE), "Yes"), LOOKUP($A1887,Collections!$A:$A,Collections!T:T), 0)</f>
        <v>0</v>
      </c>
      <c r="Y1887">
        <f>IF(EXACT(VLOOKUP(Y$1,Variables!$B$6:$C$32, 2, FALSE), "Yes"), LOOKUP($A1887,Collections!$A:$A,Collections!U:U), 0)</f>
        <v>0</v>
      </c>
      <c r="Z1887">
        <f>IF(EXACT(VLOOKUP(Z$1,Variables!$B$6:$C$32, 2, FALSE), "Yes"), LOOKUP($A1887,Collections!$A:$A,Collections!V:V), 0)</f>
        <v>0</v>
      </c>
      <c r="AA1887">
        <f>IF(EXACT(VLOOKUP(AA$1,Variables!$B$6:$C$32, 2, FALSE), "Yes"), LOOKUP($A1887,Collections!$A:$A,Collections!W:W), 0)</f>
        <v>0</v>
      </c>
      <c r="AB1887">
        <f>IF(EXACT(VLOOKUP(AB$1,Variables!$B$6:$C$32, 2, FALSE), "Yes"), LOOKUP($A1887,Collections!$A:$A,Collections!X:X), 0)</f>
        <v>1</v>
      </c>
      <c r="AC1887">
        <f>IF(EXACT(VLOOKUP(AC$1,Variables!$B$6:$C$32, 2, FALSE), "Yes"), LOOKUP($A1887,Collections!$A:$A,Collections!Y:Y), 0)</f>
        <v>0</v>
      </c>
      <c r="AD1887">
        <f>IF(EXACT(VLOOKUP(AD$1,Variables!$B$6:$C$32, 2, FALSE), "Yes"), LOOKUP($A1887,Collections!$A:$A,Collections!Z:Z), 0)</f>
        <v>0</v>
      </c>
      <c r="AE1887">
        <f>IF(EXACT(VLOOKUP(AE$1,Variables!$B$6:$C$32, 2, FALSE), "Yes"), LOOKUP($A1887,Collections!$A:$A,Collections!AA:AA), 0)</f>
        <v>0</v>
      </c>
      <c r="AF1887">
        <f>IF(EXACT(VLOOKUP(AF$1,Variables!$B$6:$C$32, 2, FALSE), "Yes"), LOOKUP($A1887,Collections!$A:$A,Collections!AB:AB), 0)</f>
        <v>0</v>
      </c>
      <c r="AG1887" t="str">
        <f t="shared" si="29"/>
        <v>Yes</v>
      </c>
      <c r="AH1887">
        <f>IF(D1887&gt;=Variables!$C$1,1,0)</f>
        <v>1</v>
      </c>
      <c r="AI1887">
        <f>IF(E1887&gt;=Variables!$C$1,1,0)</f>
        <v>1</v>
      </c>
    </row>
    <row r="1888" spans="1:35" x14ac:dyDescent="0.2">
      <c r="A1888" s="25">
        <v>837156</v>
      </c>
      <c r="B1888" s="2" t="s">
        <v>900</v>
      </c>
      <c r="C1888">
        <f>IF(ISNA(VLOOKUP(A1888,Images!A:C,3,FALSE)), 0, VLOOKUP(A1888,Images!A:C,3,FALSE))/IF(ISNA(VLOOKUP(A1888,Images!A:C,2,FALSE)), 1,VLOOKUP(A1888,Images!A:C,2,FALSE))</f>
        <v>0.89660234899328861</v>
      </c>
      <c r="D1888">
        <f>IF(NOT(ISNA(VLOOKUP(A1888,Harvard!B:E,4,FALSE))), VLOOKUP(A1888,Harvard!B:E,4,FALSE), 0)</f>
        <v>0.97619999999999996</v>
      </c>
      <c r="E1888">
        <f>IF(NOT(ISNA(VLOOKUP(A1888,UC!B:D, 3, FALSE))),VLOOKUP(A1888,UC!B:D, 2, FALSE)/VLOOKUP(A1888, UC!B:D, 3, FALSE), 0)</f>
        <v>0.81818181818181823</v>
      </c>
      <c r="F1888">
        <f>IF(EXACT(VLOOKUP(F$1,Variables!$B$6:$C$32, 2, FALSE), "Yes"), LOOKUP($A1888,Collections!$A:$A,Collections!B:B), 0)</f>
        <v>0</v>
      </c>
      <c r="G1888">
        <f>IF(EXACT(VLOOKUP(G$1,Variables!$B$6:$C$32, 2, FALSE), "Yes"), LOOKUP($A1888,Collections!$A:$A,Collections!C:C), 0)</f>
        <v>0</v>
      </c>
      <c r="H1888">
        <f>IF(EXACT(VLOOKUP(H$1,Variables!$B$6:$C$32, 2, FALSE), "Yes"), LOOKUP($A1888,Collections!$A:$A,Collections!D:D), 0)</f>
        <v>0</v>
      </c>
      <c r="I1888">
        <f>IF(EXACT(VLOOKUP(I$1,Variables!$B$6:$C$32, 2, FALSE), "Yes"), LOOKUP($A1888,Collections!$A:$A,Collections!E:E), 0)</f>
        <v>0</v>
      </c>
      <c r="J1888">
        <f>IF(EXACT(VLOOKUP(J$1,Variables!$B$6:$C$32, 2, FALSE), "Yes"), LOOKUP($A1888,Collections!$A:$A,Collections!F:F), 0)</f>
        <v>0</v>
      </c>
      <c r="K1888">
        <f>IF(EXACT(VLOOKUP(K$1,Variables!$B$6:$C$32, 2, FALSE), "Yes"), LOOKUP($A1888,Collections!$A:$A,Collections!G:G), 0)</f>
        <v>1</v>
      </c>
      <c r="L1888">
        <f>IF(EXACT(VLOOKUP(L$1,Variables!$B$6:$C$32, 2, FALSE), "Yes"), LOOKUP($A1888,Collections!$A:$A,Collections!H:H), 0)</f>
        <v>0</v>
      </c>
      <c r="M1888">
        <f>IF(EXACT(VLOOKUP(M$1,Variables!$B$6:$C$32, 2, FALSE), "Yes"), LOOKUP($A1888,Collections!$A:$A,Collections!I:I), 0)</f>
        <v>0</v>
      </c>
      <c r="N1888">
        <f>IF(EXACT(VLOOKUP(N$1,Variables!$B$6:$C$32, 2, FALSE), "Yes"), LOOKUP($A1888,Collections!$A:$A,Collections!J:J), 0)</f>
        <v>0</v>
      </c>
      <c r="O1888">
        <f>IF(EXACT(VLOOKUP(O$1,Variables!$B$6:$C$32, 2, FALSE), "Yes"), LOOKUP($A1888,Collections!$A:$A,Collections!K:K), 0)</f>
        <v>0</v>
      </c>
      <c r="P1888">
        <f>IF(EXACT(VLOOKUP(P$1,Variables!$B$6:$C$32, 2, FALSE), "Yes"), LOOKUP($A1888,Collections!$A:$A,Collections!L:L), 0)</f>
        <v>0</v>
      </c>
      <c r="Q1888">
        <f>IF(EXACT(VLOOKUP(Q$1,Variables!$B$6:$C$32, 2, FALSE), "Yes"), LOOKUP($A1888,Collections!$A:$A,Collections!M:M), 0)</f>
        <v>0</v>
      </c>
      <c r="R1888">
        <f>IF(EXACT(VLOOKUP(R$1,Variables!$B$6:$C$32, 2, FALSE), "Yes"), LOOKUP($A1888,Collections!$A:$A,Collections!N:N), 0)</f>
        <v>0</v>
      </c>
      <c r="S1888">
        <f>IF(EXACT(VLOOKUP(S$1,Variables!$B$6:$C$32, 2, FALSE), "Yes"), LOOKUP($A1888,Collections!$A:$A,Collections!O:O), 0)</f>
        <v>0</v>
      </c>
      <c r="T1888">
        <f>IF(EXACT(VLOOKUP(T$1,Variables!$B$6:$C$32, 2, FALSE), "Yes"), LOOKUP($A1888,Collections!$A:$A,Collections!P:P), 0)</f>
        <v>0</v>
      </c>
      <c r="U1888">
        <f>IF(EXACT(VLOOKUP(U$1,Variables!$B$6:$C$32, 2, FALSE), "Yes"), LOOKUP($A1888,Collections!$A:$A,Collections!Q:Q), 0)</f>
        <v>0</v>
      </c>
      <c r="V1888">
        <f>IF(EXACT(VLOOKUP(V$1,Variables!$B$6:$C$32, 2, FALSE), "Yes"), LOOKUP($A1888,Collections!$A:$A,Collections!R:R), 0)</f>
        <v>0</v>
      </c>
      <c r="W1888">
        <f>IF(EXACT(VLOOKUP(W$1,Variables!$B$6:$C$32, 2, FALSE), "Yes"), LOOKUP($A1888,Collections!$A:$A,Collections!S:S), 0)</f>
        <v>0</v>
      </c>
      <c r="X1888">
        <f>IF(EXACT(VLOOKUP(X$1,Variables!$B$6:$C$32, 2, FALSE), "Yes"), LOOKUP($A1888,Collections!$A:$A,Collections!T:T), 0)</f>
        <v>0</v>
      </c>
      <c r="Y1888">
        <f>IF(EXACT(VLOOKUP(Y$1,Variables!$B$6:$C$32, 2, FALSE), "Yes"), LOOKUP($A1888,Collections!$A:$A,Collections!U:U), 0)</f>
        <v>0</v>
      </c>
      <c r="Z1888">
        <f>IF(EXACT(VLOOKUP(Z$1,Variables!$B$6:$C$32, 2, FALSE), "Yes"), LOOKUP($A1888,Collections!$A:$A,Collections!V:V), 0)</f>
        <v>0</v>
      </c>
      <c r="AA1888">
        <f>IF(EXACT(VLOOKUP(AA$1,Variables!$B$6:$C$32, 2, FALSE), "Yes"), LOOKUP($A1888,Collections!$A:$A,Collections!W:W), 0)</f>
        <v>0</v>
      </c>
      <c r="AB1888">
        <f>IF(EXACT(VLOOKUP(AB$1,Variables!$B$6:$C$32, 2, FALSE), "Yes"), LOOKUP($A1888,Collections!$A:$A,Collections!X:X), 0)</f>
        <v>0</v>
      </c>
      <c r="AC1888">
        <f>IF(EXACT(VLOOKUP(AC$1,Variables!$B$6:$C$32, 2, FALSE), "Yes"), LOOKUP($A1888,Collections!$A:$A,Collections!Y:Y), 0)</f>
        <v>0</v>
      </c>
      <c r="AD1888">
        <f>IF(EXACT(VLOOKUP(AD$1,Variables!$B$6:$C$32, 2, FALSE), "Yes"), LOOKUP($A1888,Collections!$A:$A,Collections!Z:Z), 0)</f>
        <v>0</v>
      </c>
      <c r="AE1888">
        <f>IF(EXACT(VLOOKUP(AE$1,Variables!$B$6:$C$32, 2, FALSE), "Yes"), LOOKUP($A1888,Collections!$A:$A,Collections!AA:AA), 0)</f>
        <v>0</v>
      </c>
      <c r="AF1888">
        <f>IF(EXACT(VLOOKUP(AF$1,Variables!$B$6:$C$32, 2, FALSE), "Yes"), LOOKUP($A1888,Collections!$A:$A,Collections!AB:AB), 0)</f>
        <v>0</v>
      </c>
      <c r="AG1888" t="str">
        <f t="shared" si="29"/>
        <v>Yes</v>
      </c>
      <c r="AH1888">
        <f>IF(D1888&gt;=Variables!$C$1,1,0)</f>
        <v>1</v>
      </c>
      <c r="AI1888">
        <f>IF(E1888&gt;=Variables!$C$1,1,0)</f>
        <v>0</v>
      </c>
    </row>
    <row r="1889" spans="1:35" x14ac:dyDescent="0.2">
      <c r="A1889" s="25">
        <v>19460988</v>
      </c>
      <c r="B1889" s="2" t="s">
        <v>516</v>
      </c>
      <c r="C1889">
        <f>IF(ISNA(VLOOKUP(A1889,Images!A:C,3,FALSE)), 0, VLOOKUP(A1889,Images!A:C,3,FALSE))/IF(ISNA(VLOOKUP(A1889,Images!A:C,2,FALSE)), 1,VLOOKUP(A1889,Images!A:C,2,FALSE))</f>
        <v>0.91776649746192895</v>
      </c>
      <c r="D1889">
        <f>IF(NOT(ISNA(VLOOKUP(A1889,Harvard!B:E,4,FALSE))), VLOOKUP(A1889,Harvard!B:E,4,FALSE), 0)</f>
        <v>1</v>
      </c>
      <c r="E1889">
        <f>IF(NOT(ISNA(VLOOKUP(A1889,UC!B:D, 3, FALSE))),VLOOKUP(A1889,UC!B:D, 2, FALSE)/VLOOKUP(A1889, UC!B:D, 3, FALSE), 0)</f>
        <v>0</v>
      </c>
      <c r="F1889">
        <f>IF(EXACT(VLOOKUP(F$1,Variables!$B$6:$C$32, 2, FALSE), "Yes"), LOOKUP($A1889,Collections!$A:$A,Collections!B:B), 0)</f>
        <v>0</v>
      </c>
      <c r="G1889">
        <f>IF(EXACT(VLOOKUP(G$1,Variables!$B$6:$C$32, 2, FALSE), "Yes"), LOOKUP($A1889,Collections!$A:$A,Collections!C:C), 0)</f>
        <v>0</v>
      </c>
      <c r="H1889">
        <f>IF(EXACT(VLOOKUP(H$1,Variables!$B$6:$C$32, 2, FALSE), "Yes"), LOOKUP($A1889,Collections!$A:$A,Collections!D:D), 0)</f>
        <v>0</v>
      </c>
      <c r="I1889">
        <f>IF(EXACT(VLOOKUP(I$1,Variables!$B$6:$C$32, 2, FALSE), "Yes"), LOOKUP($A1889,Collections!$A:$A,Collections!E:E), 0)</f>
        <v>0</v>
      </c>
      <c r="J1889">
        <f>IF(EXACT(VLOOKUP(J$1,Variables!$B$6:$C$32, 2, FALSE), "Yes"), LOOKUP($A1889,Collections!$A:$A,Collections!F:F), 0)</f>
        <v>0</v>
      </c>
      <c r="K1889">
        <f>IF(EXACT(VLOOKUP(K$1,Variables!$B$6:$C$32, 2, FALSE), "Yes"), LOOKUP($A1889,Collections!$A:$A,Collections!G:G), 0)</f>
        <v>1</v>
      </c>
      <c r="L1889">
        <f>IF(EXACT(VLOOKUP(L$1,Variables!$B$6:$C$32, 2, FALSE), "Yes"), LOOKUP($A1889,Collections!$A:$A,Collections!H:H), 0)</f>
        <v>0</v>
      </c>
      <c r="M1889">
        <f>IF(EXACT(VLOOKUP(M$1,Variables!$B$6:$C$32, 2, FALSE), "Yes"), LOOKUP($A1889,Collections!$A:$A,Collections!I:I), 0)</f>
        <v>0</v>
      </c>
      <c r="N1889">
        <f>IF(EXACT(VLOOKUP(N$1,Variables!$B$6:$C$32, 2, FALSE), "Yes"), LOOKUP($A1889,Collections!$A:$A,Collections!J:J), 0)</f>
        <v>0</v>
      </c>
      <c r="O1889">
        <f>IF(EXACT(VLOOKUP(O$1,Variables!$B$6:$C$32, 2, FALSE), "Yes"), LOOKUP($A1889,Collections!$A:$A,Collections!K:K), 0)</f>
        <v>0</v>
      </c>
      <c r="P1889">
        <f>IF(EXACT(VLOOKUP(P$1,Variables!$B$6:$C$32, 2, FALSE), "Yes"), LOOKUP($A1889,Collections!$A:$A,Collections!L:L), 0)</f>
        <v>0</v>
      </c>
      <c r="Q1889">
        <f>IF(EXACT(VLOOKUP(Q$1,Variables!$B$6:$C$32, 2, FALSE), "Yes"), LOOKUP($A1889,Collections!$A:$A,Collections!M:M), 0)</f>
        <v>0</v>
      </c>
      <c r="R1889">
        <f>IF(EXACT(VLOOKUP(R$1,Variables!$B$6:$C$32, 2, FALSE), "Yes"), LOOKUP($A1889,Collections!$A:$A,Collections!N:N), 0)</f>
        <v>0</v>
      </c>
      <c r="S1889">
        <f>IF(EXACT(VLOOKUP(S$1,Variables!$B$6:$C$32, 2, FALSE), "Yes"), LOOKUP($A1889,Collections!$A:$A,Collections!O:O), 0)</f>
        <v>0</v>
      </c>
      <c r="T1889">
        <f>IF(EXACT(VLOOKUP(T$1,Variables!$B$6:$C$32, 2, FALSE), "Yes"), LOOKUP($A1889,Collections!$A:$A,Collections!P:P), 0)</f>
        <v>0</v>
      </c>
      <c r="U1889">
        <f>IF(EXACT(VLOOKUP(U$1,Variables!$B$6:$C$32, 2, FALSE), "Yes"), LOOKUP($A1889,Collections!$A:$A,Collections!Q:Q), 0)</f>
        <v>0</v>
      </c>
      <c r="V1889">
        <f>IF(EXACT(VLOOKUP(V$1,Variables!$B$6:$C$32, 2, FALSE), "Yes"), LOOKUP($A1889,Collections!$A:$A,Collections!R:R), 0)</f>
        <v>0</v>
      </c>
      <c r="W1889">
        <f>IF(EXACT(VLOOKUP(W$1,Variables!$B$6:$C$32, 2, FALSE), "Yes"), LOOKUP($A1889,Collections!$A:$A,Collections!S:S), 0)</f>
        <v>0</v>
      </c>
      <c r="X1889">
        <f>IF(EXACT(VLOOKUP(X$1,Variables!$B$6:$C$32, 2, FALSE), "Yes"), LOOKUP($A1889,Collections!$A:$A,Collections!T:T), 0)</f>
        <v>0</v>
      </c>
      <c r="Y1889">
        <f>IF(EXACT(VLOOKUP(Y$1,Variables!$B$6:$C$32, 2, FALSE), "Yes"), LOOKUP($A1889,Collections!$A:$A,Collections!U:U), 0)</f>
        <v>0</v>
      </c>
      <c r="Z1889">
        <f>IF(EXACT(VLOOKUP(Z$1,Variables!$B$6:$C$32, 2, FALSE), "Yes"), LOOKUP($A1889,Collections!$A:$A,Collections!V:V), 0)</f>
        <v>0</v>
      </c>
      <c r="AA1889">
        <f>IF(EXACT(VLOOKUP(AA$1,Variables!$B$6:$C$32, 2, FALSE), "Yes"), LOOKUP($A1889,Collections!$A:$A,Collections!W:W), 0)</f>
        <v>0</v>
      </c>
      <c r="AB1889">
        <f>IF(EXACT(VLOOKUP(AB$1,Variables!$B$6:$C$32, 2, FALSE), "Yes"), LOOKUP($A1889,Collections!$A:$A,Collections!X:X), 0)</f>
        <v>0</v>
      </c>
      <c r="AC1889">
        <f>IF(EXACT(VLOOKUP(AC$1,Variables!$B$6:$C$32, 2, FALSE), "Yes"), LOOKUP($A1889,Collections!$A:$A,Collections!Y:Y), 0)</f>
        <v>0</v>
      </c>
      <c r="AD1889">
        <f>IF(EXACT(VLOOKUP(AD$1,Variables!$B$6:$C$32, 2, FALSE), "Yes"), LOOKUP($A1889,Collections!$A:$A,Collections!Z:Z), 0)</f>
        <v>0</v>
      </c>
      <c r="AE1889">
        <f>IF(EXACT(VLOOKUP(AE$1,Variables!$B$6:$C$32, 2, FALSE), "Yes"), LOOKUP($A1889,Collections!$A:$A,Collections!AA:AA), 0)</f>
        <v>0</v>
      </c>
      <c r="AF1889">
        <f>IF(EXACT(VLOOKUP(AF$1,Variables!$B$6:$C$32, 2, FALSE), "Yes"), LOOKUP($A1889,Collections!$A:$A,Collections!AB:AB), 0)</f>
        <v>0</v>
      </c>
      <c r="AG1889" t="str">
        <f t="shared" si="29"/>
        <v>Yes</v>
      </c>
      <c r="AH1889">
        <f>IF(D1889&gt;=Variables!$C$1,1,0)</f>
        <v>1</v>
      </c>
      <c r="AI1889">
        <f>IF(E1889&gt;=Variables!$C$1,1,0)</f>
        <v>0</v>
      </c>
    </row>
    <row r="1890" spans="1:35" x14ac:dyDescent="0.2">
      <c r="A1890" s="25">
        <v>19386796</v>
      </c>
      <c r="B1890" s="2" t="s">
        <v>1666</v>
      </c>
      <c r="C1890">
        <f>IF(ISNA(VLOOKUP(A1890,Images!A:C,3,FALSE)), 0, VLOOKUP(A1890,Images!A:C,3,FALSE))/IF(ISNA(VLOOKUP(A1890,Images!A:C,2,FALSE)), 1,VLOOKUP(A1890,Images!A:C,2,FALSE))</f>
        <v>6.6666666666666666E-2</v>
      </c>
      <c r="D1890">
        <f>IF(NOT(ISNA(VLOOKUP(A1890,Harvard!B:E,4,FALSE))), VLOOKUP(A1890,Harvard!B:E,4,FALSE), 0)</f>
        <v>0</v>
      </c>
      <c r="E1890">
        <f>IF(NOT(ISNA(VLOOKUP(A1890,UC!B:D, 3, FALSE))),VLOOKUP(A1890,UC!B:D, 2, FALSE)/VLOOKUP(A1890, UC!B:D, 3, FALSE), 0)</f>
        <v>0</v>
      </c>
      <c r="F1890">
        <f>IF(EXACT(VLOOKUP(F$1,Variables!$B$6:$C$32, 2, FALSE), "Yes"), LOOKUP($A1890,Collections!$A:$A,Collections!B:B), 0)</f>
        <v>0</v>
      </c>
      <c r="G1890">
        <f>IF(EXACT(VLOOKUP(G$1,Variables!$B$6:$C$32, 2, FALSE), "Yes"), LOOKUP($A1890,Collections!$A:$A,Collections!C:C), 0)</f>
        <v>0</v>
      </c>
      <c r="H1890">
        <f>IF(EXACT(VLOOKUP(H$1,Variables!$B$6:$C$32, 2, FALSE), "Yes"), LOOKUP($A1890,Collections!$A:$A,Collections!D:D), 0)</f>
        <v>0</v>
      </c>
      <c r="I1890">
        <f>IF(EXACT(VLOOKUP(I$1,Variables!$B$6:$C$32, 2, FALSE), "Yes"), LOOKUP($A1890,Collections!$A:$A,Collections!E:E), 0)</f>
        <v>0</v>
      </c>
      <c r="J1890">
        <f>IF(EXACT(VLOOKUP(J$1,Variables!$B$6:$C$32, 2, FALSE), "Yes"), LOOKUP($A1890,Collections!$A:$A,Collections!F:F), 0)</f>
        <v>0</v>
      </c>
      <c r="K1890">
        <f>IF(EXACT(VLOOKUP(K$1,Variables!$B$6:$C$32, 2, FALSE), "Yes"), LOOKUP($A1890,Collections!$A:$A,Collections!G:G), 0)</f>
        <v>0</v>
      </c>
      <c r="L1890">
        <f>IF(EXACT(VLOOKUP(L$1,Variables!$B$6:$C$32, 2, FALSE), "Yes"), LOOKUP($A1890,Collections!$A:$A,Collections!H:H), 0)</f>
        <v>0</v>
      </c>
      <c r="M1890">
        <f>IF(EXACT(VLOOKUP(M$1,Variables!$B$6:$C$32, 2, FALSE), "Yes"), LOOKUP($A1890,Collections!$A:$A,Collections!I:I), 0)</f>
        <v>0</v>
      </c>
      <c r="N1890">
        <f>IF(EXACT(VLOOKUP(N$1,Variables!$B$6:$C$32, 2, FALSE), "Yes"), LOOKUP($A1890,Collections!$A:$A,Collections!J:J), 0)</f>
        <v>0</v>
      </c>
      <c r="O1890">
        <f>IF(EXACT(VLOOKUP(O$1,Variables!$B$6:$C$32, 2, FALSE), "Yes"), LOOKUP($A1890,Collections!$A:$A,Collections!K:K), 0)</f>
        <v>0</v>
      </c>
      <c r="P1890">
        <f>IF(EXACT(VLOOKUP(P$1,Variables!$B$6:$C$32, 2, FALSE), "Yes"), LOOKUP($A1890,Collections!$A:$A,Collections!L:L), 0)</f>
        <v>0</v>
      </c>
      <c r="Q1890">
        <f>IF(EXACT(VLOOKUP(Q$1,Variables!$B$6:$C$32, 2, FALSE), "Yes"), LOOKUP($A1890,Collections!$A:$A,Collections!M:M), 0)</f>
        <v>0</v>
      </c>
      <c r="R1890">
        <f>IF(EXACT(VLOOKUP(R$1,Variables!$B$6:$C$32, 2, FALSE), "Yes"), LOOKUP($A1890,Collections!$A:$A,Collections!N:N), 0)</f>
        <v>0</v>
      </c>
      <c r="S1890">
        <f>IF(EXACT(VLOOKUP(S$1,Variables!$B$6:$C$32, 2, FALSE), "Yes"), LOOKUP($A1890,Collections!$A:$A,Collections!O:O), 0)</f>
        <v>0</v>
      </c>
      <c r="T1890">
        <f>IF(EXACT(VLOOKUP(T$1,Variables!$B$6:$C$32, 2, FALSE), "Yes"), LOOKUP($A1890,Collections!$A:$A,Collections!P:P), 0)</f>
        <v>0</v>
      </c>
      <c r="U1890">
        <f>IF(EXACT(VLOOKUP(U$1,Variables!$B$6:$C$32, 2, FALSE), "Yes"), LOOKUP($A1890,Collections!$A:$A,Collections!Q:Q), 0)</f>
        <v>0</v>
      </c>
      <c r="V1890">
        <f>IF(EXACT(VLOOKUP(V$1,Variables!$B$6:$C$32, 2, FALSE), "Yes"), LOOKUP($A1890,Collections!$A:$A,Collections!R:R), 0)</f>
        <v>0</v>
      </c>
      <c r="W1890">
        <f>IF(EXACT(VLOOKUP(W$1,Variables!$B$6:$C$32, 2, FALSE), "Yes"), LOOKUP($A1890,Collections!$A:$A,Collections!S:S), 0)</f>
        <v>0</v>
      </c>
      <c r="X1890">
        <f>IF(EXACT(VLOOKUP(X$1,Variables!$B$6:$C$32, 2, FALSE), "Yes"), LOOKUP($A1890,Collections!$A:$A,Collections!T:T), 0)</f>
        <v>0</v>
      </c>
      <c r="Y1890">
        <f>IF(EXACT(VLOOKUP(Y$1,Variables!$B$6:$C$32, 2, FALSE), "Yes"), LOOKUP($A1890,Collections!$A:$A,Collections!U:U), 0)</f>
        <v>0</v>
      </c>
      <c r="Z1890">
        <f>IF(EXACT(VLOOKUP(Z$1,Variables!$B$6:$C$32, 2, FALSE), "Yes"), LOOKUP($A1890,Collections!$A:$A,Collections!V:V), 0)</f>
        <v>0</v>
      </c>
      <c r="AA1890">
        <f>IF(EXACT(VLOOKUP(AA$1,Variables!$B$6:$C$32, 2, FALSE), "Yes"), LOOKUP($A1890,Collections!$A:$A,Collections!W:W), 0)</f>
        <v>0</v>
      </c>
      <c r="AB1890">
        <f>IF(EXACT(VLOOKUP(AB$1,Variables!$B$6:$C$32, 2, FALSE), "Yes"), LOOKUP($A1890,Collections!$A:$A,Collections!X:X), 0)</f>
        <v>1</v>
      </c>
      <c r="AC1890">
        <f>IF(EXACT(VLOOKUP(AC$1,Variables!$B$6:$C$32, 2, FALSE), "Yes"), LOOKUP($A1890,Collections!$A:$A,Collections!Y:Y), 0)</f>
        <v>0</v>
      </c>
      <c r="AD1890">
        <f>IF(EXACT(VLOOKUP(AD$1,Variables!$B$6:$C$32, 2, FALSE), "Yes"), LOOKUP($A1890,Collections!$A:$A,Collections!Z:Z), 0)</f>
        <v>0</v>
      </c>
      <c r="AE1890">
        <f>IF(EXACT(VLOOKUP(AE$1,Variables!$B$6:$C$32, 2, FALSE), "Yes"), LOOKUP($A1890,Collections!$A:$A,Collections!AA:AA), 0)</f>
        <v>0</v>
      </c>
      <c r="AF1890">
        <f>IF(EXACT(VLOOKUP(AF$1,Variables!$B$6:$C$32, 2, FALSE), "Yes"), LOOKUP($A1890,Collections!$A:$A,Collections!AB:AB), 0)</f>
        <v>0</v>
      </c>
      <c r="AG1890" t="str">
        <f t="shared" si="29"/>
        <v>Yes</v>
      </c>
      <c r="AH1890">
        <f>IF(D1890&gt;=Variables!$C$1,1,0)</f>
        <v>0</v>
      </c>
      <c r="AI1890">
        <f>IF(E1890&gt;=Variables!$C$1,1,0)</f>
        <v>0</v>
      </c>
    </row>
    <row r="1891" spans="1:35" x14ac:dyDescent="0.2">
      <c r="A1891" s="25">
        <v>18762530</v>
      </c>
      <c r="B1891" s="2" t="s">
        <v>1655</v>
      </c>
      <c r="C1891">
        <f>IF(ISNA(VLOOKUP(A1891,Images!A:C,3,FALSE)), 0, VLOOKUP(A1891,Images!A:C,3,FALSE))/IF(ISNA(VLOOKUP(A1891,Images!A:C,2,FALSE)), 1,VLOOKUP(A1891,Images!A:C,2,FALSE))</f>
        <v>0</v>
      </c>
      <c r="D1891">
        <f>IF(NOT(ISNA(VLOOKUP(A1891,Harvard!B:E,4,FALSE))), VLOOKUP(A1891,Harvard!B:E,4,FALSE), 0)</f>
        <v>1</v>
      </c>
      <c r="E1891">
        <f>IF(NOT(ISNA(VLOOKUP(A1891,UC!B:D, 3, FALSE))),VLOOKUP(A1891,UC!B:D, 2, FALSE)/VLOOKUP(A1891, UC!B:D, 3, FALSE), 0)</f>
        <v>1</v>
      </c>
      <c r="F1891">
        <f>IF(EXACT(VLOOKUP(F$1,Variables!$B$6:$C$32, 2, FALSE), "Yes"), LOOKUP($A1891,Collections!$A:$A,Collections!B:B), 0)</f>
        <v>0</v>
      </c>
      <c r="G1891">
        <f>IF(EXACT(VLOOKUP(G$1,Variables!$B$6:$C$32, 2, FALSE), "Yes"), LOOKUP($A1891,Collections!$A:$A,Collections!C:C), 0)</f>
        <v>0</v>
      </c>
      <c r="H1891">
        <f>IF(EXACT(VLOOKUP(H$1,Variables!$B$6:$C$32, 2, FALSE), "Yes"), LOOKUP($A1891,Collections!$A:$A,Collections!D:D), 0)</f>
        <v>0</v>
      </c>
      <c r="I1891">
        <f>IF(EXACT(VLOOKUP(I$1,Variables!$B$6:$C$32, 2, FALSE), "Yes"), LOOKUP($A1891,Collections!$A:$A,Collections!E:E), 0)</f>
        <v>0</v>
      </c>
      <c r="J1891">
        <f>IF(EXACT(VLOOKUP(J$1,Variables!$B$6:$C$32, 2, FALSE), "Yes"), LOOKUP($A1891,Collections!$A:$A,Collections!F:F), 0)</f>
        <v>0</v>
      </c>
      <c r="K1891">
        <f>IF(EXACT(VLOOKUP(K$1,Variables!$B$6:$C$32, 2, FALSE), "Yes"), LOOKUP($A1891,Collections!$A:$A,Collections!G:G), 0)</f>
        <v>1</v>
      </c>
      <c r="L1891">
        <f>IF(EXACT(VLOOKUP(L$1,Variables!$B$6:$C$32, 2, FALSE), "Yes"), LOOKUP($A1891,Collections!$A:$A,Collections!H:H), 0)</f>
        <v>0</v>
      </c>
      <c r="M1891">
        <f>IF(EXACT(VLOOKUP(M$1,Variables!$B$6:$C$32, 2, FALSE), "Yes"), LOOKUP($A1891,Collections!$A:$A,Collections!I:I), 0)</f>
        <v>0</v>
      </c>
      <c r="N1891">
        <f>IF(EXACT(VLOOKUP(N$1,Variables!$B$6:$C$32, 2, FALSE), "Yes"), LOOKUP($A1891,Collections!$A:$A,Collections!J:J), 0)</f>
        <v>0</v>
      </c>
      <c r="O1891">
        <f>IF(EXACT(VLOOKUP(O$1,Variables!$B$6:$C$32, 2, FALSE), "Yes"), LOOKUP($A1891,Collections!$A:$A,Collections!K:K), 0)</f>
        <v>0</v>
      </c>
      <c r="P1891">
        <f>IF(EXACT(VLOOKUP(P$1,Variables!$B$6:$C$32, 2, FALSE), "Yes"), LOOKUP($A1891,Collections!$A:$A,Collections!L:L), 0)</f>
        <v>0</v>
      </c>
      <c r="Q1891">
        <f>IF(EXACT(VLOOKUP(Q$1,Variables!$B$6:$C$32, 2, FALSE), "Yes"), LOOKUP($A1891,Collections!$A:$A,Collections!M:M), 0)</f>
        <v>0</v>
      </c>
      <c r="R1891">
        <f>IF(EXACT(VLOOKUP(R$1,Variables!$B$6:$C$32, 2, FALSE), "Yes"), LOOKUP($A1891,Collections!$A:$A,Collections!N:N), 0)</f>
        <v>0</v>
      </c>
      <c r="S1891">
        <f>IF(EXACT(VLOOKUP(S$1,Variables!$B$6:$C$32, 2, FALSE), "Yes"), LOOKUP($A1891,Collections!$A:$A,Collections!O:O), 0)</f>
        <v>0</v>
      </c>
      <c r="T1891">
        <f>IF(EXACT(VLOOKUP(T$1,Variables!$B$6:$C$32, 2, FALSE), "Yes"), LOOKUP($A1891,Collections!$A:$A,Collections!P:P), 0)</f>
        <v>0</v>
      </c>
      <c r="U1891">
        <f>IF(EXACT(VLOOKUP(U$1,Variables!$B$6:$C$32, 2, FALSE), "Yes"), LOOKUP($A1891,Collections!$A:$A,Collections!Q:Q), 0)</f>
        <v>0</v>
      </c>
      <c r="V1891">
        <f>IF(EXACT(VLOOKUP(V$1,Variables!$B$6:$C$32, 2, FALSE), "Yes"), LOOKUP($A1891,Collections!$A:$A,Collections!R:R), 0)</f>
        <v>0</v>
      </c>
      <c r="W1891">
        <f>IF(EXACT(VLOOKUP(W$1,Variables!$B$6:$C$32, 2, FALSE), "Yes"), LOOKUP($A1891,Collections!$A:$A,Collections!S:S), 0)</f>
        <v>0</v>
      </c>
      <c r="X1891">
        <f>IF(EXACT(VLOOKUP(X$1,Variables!$B$6:$C$32, 2, FALSE), "Yes"), LOOKUP($A1891,Collections!$A:$A,Collections!T:T), 0)</f>
        <v>0</v>
      </c>
      <c r="Y1891">
        <f>IF(EXACT(VLOOKUP(Y$1,Variables!$B$6:$C$32, 2, FALSE), "Yes"), LOOKUP($A1891,Collections!$A:$A,Collections!U:U), 0)</f>
        <v>0</v>
      </c>
      <c r="Z1891">
        <f>IF(EXACT(VLOOKUP(Z$1,Variables!$B$6:$C$32, 2, FALSE), "Yes"), LOOKUP($A1891,Collections!$A:$A,Collections!V:V), 0)</f>
        <v>0</v>
      </c>
      <c r="AA1891">
        <f>IF(EXACT(VLOOKUP(AA$1,Variables!$B$6:$C$32, 2, FALSE), "Yes"), LOOKUP($A1891,Collections!$A:$A,Collections!W:W), 0)</f>
        <v>0</v>
      </c>
      <c r="AB1891">
        <f>IF(EXACT(VLOOKUP(AB$1,Variables!$B$6:$C$32, 2, FALSE), "Yes"), LOOKUP($A1891,Collections!$A:$A,Collections!X:X), 0)</f>
        <v>0</v>
      </c>
      <c r="AC1891">
        <f>IF(EXACT(VLOOKUP(AC$1,Variables!$B$6:$C$32, 2, FALSE), "Yes"), LOOKUP($A1891,Collections!$A:$A,Collections!Y:Y), 0)</f>
        <v>0</v>
      </c>
      <c r="AD1891">
        <f>IF(EXACT(VLOOKUP(AD$1,Variables!$B$6:$C$32, 2, FALSE), "Yes"), LOOKUP($A1891,Collections!$A:$A,Collections!Z:Z), 0)</f>
        <v>0</v>
      </c>
      <c r="AE1891">
        <f>IF(EXACT(VLOOKUP(AE$1,Variables!$B$6:$C$32, 2, FALSE), "Yes"), LOOKUP($A1891,Collections!$A:$A,Collections!AA:AA), 0)</f>
        <v>0</v>
      </c>
      <c r="AF1891">
        <f>IF(EXACT(VLOOKUP(AF$1,Variables!$B$6:$C$32, 2, FALSE), "Yes"), LOOKUP($A1891,Collections!$A:$A,Collections!AB:AB), 0)</f>
        <v>0</v>
      </c>
      <c r="AG1891" t="str">
        <f t="shared" si="29"/>
        <v>Yes</v>
      </c>
      <c r="AH1891">
        <f>IF(D1891&gt;=Variables!$C$1,1,0)</f>
        <v>1</v>
      </c>
      <c r="AI1891">
        <f>IF(E1891&gt;=Variables!$C$1,1,0)</f>
        <v>1</v>
      </c>
    </row>
    <row r="1892" spans="1:35" x14ac:dyDescent="0.2">
      <c r="A1892" s="25" t="s">
        <v>2283</v>
      </c>
      <c r="B1892" s="2" t="s">
        <v>1373</v>
      </c>
      <c r="C1892">
        <f>IF(ISNA(VLOOKUP(A1892,Images!A:C,3,FALSE)), 0, VLOOKUP(A1892,Images!A:C,3,FALSE))/IF(ISNA(VLOOKUP(A1892,Images!A:C,2,FALSE)), 1,VLOOKUP(A1892,Images!A:C,2,FALSE))</f>
        <v>6.4525482940031201E-2</v>
      </c>
      <c r="D1892">
        <f>IF(NOT(ISNA(VLOOKUP(A1892,Harvard!B:E,4,FALSE))), VLOOKUP(A1892,Harvard!B:E,4,FALSE), 0)</f>
        <v>0.99680000000000002</v>
      </c>
      <c r="E1892">
        <f>IF(NOT(ISNA(VLOOKUP(A1892,UC!B:D, 3, FALSE))),VLOOKUP(A1892,UC!B:D, 2, FALSE)/VLOOKUP(A1892, UC!B:D, 3, FALSE), 0)</f>
        <v>0.95138888888888884</v>
      </c>
      <c r="F1892">
        <f>IF(EXACT(VLOOKUP(F$1,Variables!$B$6:$C$32, 2, FALSE), "Yes"), LOOKUP($A1892,Collections!$A:$A,Collections!B:B), 0)</f>
        <v>0</v>
      </c>
      <c r="G1892">
        <f>IF(EXACT(VLOOKUP(G$1,Variables!$B$6:$C$32, 2, FALSE), "Yes"), LOOKUP($A1892,Collections!$A:$A,Collections!C:C), 0)</f>
        <v>0</v>
      </c>
      <c r="H1892">
        <f>IF(EXACT(VLOOKUP(H$1,Variables!$B$6:$C$32, 2, FALSE), "Yes"), LOOKUP($A1892,Collections!$A:$A,Collections!D:D), 0)</f>
        <v>0</v>
      </c>
      <c r="I1892">
        <f>IF(EXACT(VLOOKUP(I$1,Variables!$B$6:$C$32, 2, FALSE), "Yes"), LOOKUP($A1892,Collections!$A:$A,Collections!E:E), 0)</f>
        <v>0</v>
      </c>
      <c r="J1892">
        <f>IF(EXACT(VLOOKUP(J$1,Variables!$B$6:$C$32, 2, FALSE), "Yes"), LOOKUP($A1892,Collections!$A:$A,Collections!F:F), 0)</f>
        <v>0</v>
      </c>
      <c r="K1892">
        <f>IF(EXACT(VLOOKUP(K$1,Variables!$B$6:$C$32, 2, FALSE), "Yes"), LOOKUP($A1892,Collections!$A:$A,Collections!G:G), 0)</f>
        <v>0</v>
      </c>
      <c r="L1892">
        <f>IF(EXACT(VLOOKUP(L$1,Variables!$B$6:$C$32, 2, FALSE), "Yes"), LOOKUP($A1892,Collections!$A:$A,Collections!H:H), 0)</f>
        <v>0</v>
      </c>
      <c r="M1892">
        <f>IF(EXACT(VLOOKUP(M$1,Variables!$B$6:$C$32, 2, FALSE), "Yes"), LOOKUP($A1892,Collections!$A:$A,Collections!I:I), 0)</f>
        <v>0</v>
      </c>
      <c r="N1892">
        <f>IF(EXACT(VLOOKUP(N$1,Variables!$B$6:$C$32, 2, FALSE), "Yes"), LOOKUP($A1892,Collections!$A:$A,Collections!J:J), 0)</f>
        <v>0</v>
      </c>
      <c r="O1892">
        <f>IF(EXACT(VLOOKUP(O$1,Variables!$B$6:$C$32, 2, FALSE), "Yes"), LOOKUP($A1892,Collections!$A:$A,Collections!K:K), 0)</f>
        <v>0</v>
      </c>
      <c r="P1892">
        <f>IF(EXACT(VLOOKUP(P$1,Variables!$B$6:$C$32, 2, FALSE), "Yes"), LOOKUP($A1892,Collections!$A:$A,Collections!L:L), 0)</f>
        <v>0</v>
      </c>
      <c r="Q1892">
        <f>IF(EXACT(VLOOKUP(Q$1,Variables!$B$6:$C$32, 2, FALSE), "Yes"), LOOKUP($A1892,Collections!$A:$A,Collections!M:M), 0)</f>
        <v>0</v>
      </c>
      <c r="R1892">
        <f>IF(EXACT(VLOOKUP(R$1,Variables!$B$6:$C$32, 2, FALSE), "Yes"), LOOKUP($A1892,Collections!$A:$A,Collections!N:N), 0)</f>
        <v>0</v>
      </c>
      <c r="S1892">
        <f>IF(EXACT(VLOOKUP(S$1,Variables!$B$6:$C$32, 2, FALSE), "Yes"), LOOKUP($A1892,Collections!$A:$A,Collections!O:O), 0)</f>
        <v>0</v>
      </c>
      <c r="T1892">
        <f>IF(EXACT(VLOOKUP(T$1,Variables!$B$6:$C$32, 2, FALSE), "Yes"), LOOKUP($A1892,Collections!$A:$A,Collections!P:P), 0)</f>
        <v>0</v>
      </c>
      <c r="U1892">
        <f>IF(EXACT(VLOOKUP(U$1,Variables!$B$6:$C$32, 2, FALSE), "Yes"), LOOKUP($A1892,Collections!$A:$A,Collections!Q:Q), 0)</f>
        <v>0</v>
      </c>
      <c r="V1892">
        <f>IF(EXACT(VLOOKUP(V$1,Variables!$B$6:$C$32, 2, FALSE), "Yes"), LOOKUP($A1892,Collections!$A:$A,Collections!R:R), 0)</f>
        <v>0</v>
      </c>
      <c r="W1892">
        <f>IF(EXACT(VLOOKUP(W$1,Variables!$B$6:$C$32, 2, FALSE), "Yes"), LOOKUP($A1892,Collections!$A:$A,Collections!S:S), 0)</f>
        <v>0</v>
      </c>
      <c r="X1892">
        <f>IF(EXACT(VLOOKUP(X$1,Variables!$B$6:$C$32, 2, FALSE), "Yes"), LOOKUP($A1892,Collections!$A:$A,Collections!T:T), 0)</f>
        <v>0</v>
      </c>
      <c r="Y1892">
        <f>IF(EXACT(VLOOKUP(Y$1,Variables!$B$6:$C$32, 2, FALSE), "Yes"), LOOKUP($A1892,Collections!$A:$A,Collections!U:U), 0)</f>
        <v>0</v>
      </c>
      <c r="Z1892">
        <f>IF(EXACT(VLOOKUP(Z$1,Variables!$B$6:$C$32, 2, FALSE), "Yes"), LOOKUP($A1892,Collections!$A:$A,Collections!V:V), 0)</f>
        <v>0</v>
      </c>
      <c r="AA1892">
        <f>IF(EXACT(VLOOKUP(AA$1,Variables!$B$6:$C$32, 2, FALSE), "Yes"), LOOKUP($A1892,Collections!$A:$A,Collections!W:W), 0)</f>
        <v>0</v>
      </c>
      <c r="AB1892">
        <f>IF(EXACT(VLOOKUP(AB$1,Variables!$B$6:$C$32, 2, FALSE), "Yes"), LOOKUP($A1892,Collections!$A:$A,Collections!X:X), 0)</f>
        <v>1</v>
      </c>
      <c r="AC1892">
        <f>IF(EXACT(VLOOKUP(AC$1,Variables!$B$6:$C$32, 2, FALSE), "Yes"), LOOKUP($A1892,Collections!$A:$A,Collections!Y:Y), 0)</f>
        <v>0</v>
      </c>
      <c r="AD1892">
        <f>IF(EXACT(VLOOKUP(AD$1,Variables!$B$6:$C$32, 2, FALSE), "Yes"), LOOKUP($A1892,Collections!$A:$A,Collections!Z:Z), 0)</f>
        <v>0</v>
      </c>
      <c r="AE1892">
        <f>IF(EXACT(VLOOKUP(AE$1,Variables!$B$6:$C$32, 2, FALSE), "Yes"), LOOKUP($A1892,Collections!$A:$A,Collections!AA:AA), 0)</f>
        <v>0</v>
      </c>
      <c r="AF1892">
        <f>IF(EXACT(VLOOKUP(AF$1,Variables!$B$6:$C$32, 2, FALSE), "Yes"), LOOKUP($A1892,Collections!$A:$A,Collections!AB:AB), 0)</f>
        <v>0</v>
      </c>
      <c r="AG1892" t="str">
        <f t="shared" si="29"/>
        <v>Yes</v>
      </c>
      <c r="AH1892">
        <f>IF(D1892&gt;=Variables!$C$1,1,0)</f>
        <v>1</v>
      </c>
      <c r="AI1892">
        <f>IF(E1892&gt;=Variables!$C$1,1,0)</f>
        <v>1</v>
      </c>
    </row>
    <row r="1893" spans="1:35" x14ac:dyDescent="0.2">
      <c r="A1893" s="25">
        <v>934526</v>
      </c>
      <c r="B1893" s="2" t="s">
        <v>887</v>
      </c>
      <c r="C1893">
        <f>IF(ISNA(VLOOKUP(A1893,Images!A:C,3,FALSE)), 0, VLOOKUP(A1893,Images!A:C,3,FALSE))/IF(ISNA(VLOOKUP(A1893,Images!A:C,2,FALSE)), 1,VLOOKUP(A1893,Images!A:C,2,FALSE))</f>
        <v>0.23054158034921574</v>
      </c>
      <c r="D1893">
        <f>IF(NOT(ISNA(VLOOKUP(A1893,Harvard!B:E,4,FALSE))), VLOOKUP(A1893,Harvard!B:E,4,FALSE), 0)</f>
        <v>0.16669999999999999</v>
      </c>
      <c r="E1893">
        <f>IF(NOT(ISNA(VLOOKUP(A1893,UC!B:D, 3, FALSE))),VLOOKUP(A1893,UC!B:D, 2, FALSE)/VLOOKUP(A1893, UC!B:D, 3, FALSE), 0)</f>
        <v>0</v>
      </c>
      <c r="F1893">
        <f>IF(EXACT(VLOOKUP(F$1,Variables!$B$6:$C$32, 2, FALSE), "Yes"), LOOKUP($A1893,Collections!$A:$A,Collections!B:B), 0)</f>
        <v>0</v>
      </c>
      <c r="G1893">
        <f>IF(EXACT(VLOOKUP(G$1,Variables!$B$6:$C$32, 2, FALSE), "Yes"), LOOKUP($A1893,Collections!$A:$A,Collections!C:C), 0)</f>
        <v>0</v>
      </c>
      <c r="H1893">
        <f>IF(EXACT(VLOOKUP(H$1,Variables!$B$6:$C$32, 2, FALSE), "Yes"), LOOKUP($A1893,Collections!$A:$A,Collections!D:D), 0)</f>
        <v>0</v>
      </c>
      <c r="I1893">
        <f>IF(EXACT(VLOOKUP(I$1,Variables!$B$6:$C$32, 2, FALSE), "Yes"), LOOKUP($A1893,Collections!$A:$A,Collections!E:E), 0)</f>
        <v>0</v>
      </c>
      <c r="J1893">
        <f>IF(EXACT(VLOOKUP(J$1,Variables!$B$6:$C$32, 2, FALSE), "Yes"), LOOKUP($A1893,Collections!$A:$A,Collections!F:F), 0)</f>
        <v>0</v>
      </c>
      <c r="K1893">
        <f>IF(EXACT(VLOOKUP(K$1,Variables!$B$6:$C$32, 2, FALSE), "Yes"), LOOKUP($A1893,Collections!$A:$A,Collections!G:G), 0)</f>
        <v>0</v>
      </c>
      <c r="L1893">
        <f>IF(EXACT(VLOOKUP(L$1,Variables!$B$6:$C$32, 2, FALSE), "Yes"), LOOKUP($A1893,Collections!$A:$A,Collections!H:H), 0)</f>
        <v>0</v>
      </c>
      <c r="M1893">
        <f>IF(EXACT(VLOOKUP(M$1,Variables!$B$6:$C$32, 2, FALSE), "Yes"), LOOKUP($A1893,Collections!$A:$A,Collections!I:I), 0)</f>
        <v>0</v>
      </c>
      <c r="N1893">
        <f>IF(EXACT(VLOOKUP(N$1,Variables!$B$6:$C$32, 2, FALSE), "Yes"), LOOKUP($A1893,Collections!$A:$A,Collections!J:J), 0)</f>
        <v>0</v>
      </c>
      <c r="O1893">
        <f>IF(EXACT(VLOOKUP(O$1,Variables!$B$6:$C$32, 2, FALSE), "Yes"), LOOKUP($A1893,Collections!$A:$A,Collections!K:K), 0)</f>
        <v>0</v>
      </c>
      <c r="P1893">
        <f>IF(EXACT(VLOOKUP(P$1,Variables!$B$6:$C$32, 2, FALSE), "Yes"), LOOKUP($A1893,Collections!$A:$A,Collections!L:L), 0)</f>
        <v>0</v>
      </c>
      <c r="Q1893">
        <f>IF(EXACT(VLOOKUP(Q$1,Variables!$B$6:$C$32, 2, FALSE), "Yes"), LOOKUP($A1893,Collections!$A:$A,Collections!M:M), 0)</f>
        <v>0</v>
      </c>
      <c r="R1893">
        <f>IF(EXACT(VLOOKUP(R$1,Variables!$B$6:$C$32, 2, FALSE), "Yes"), LOOKUP($A1893,Collections!$A:$A,Collections!N:N), 0)</f>
        <v>0</v>
      </c>
      <c r="S1893">
        <f>IF(EXACT(VLOOKUP(S$1,Variables!$B$6:$C$32, 2, FALSE), "Yes"), LOOKUP($A1893,Collections!$A:$A,Collections!O:O), 0)</f>
        <v>0</v>
      </c>
      <c r="T1893">
        <f>IF(EXACT(VLOOKUP(T$1,Variables!$B$6:$C$32, 2, FALSE), "Yes"), LOOKUP($A1893,Collections!$A:$A,Collections!P:P), 0)</f>
        <v>0</v>
      </c>
      <c r="U1893">
        <f>IF(EXACT(VLOOKUP(U$1,Variables!$B$6:$C$32, 2, FALSE), "Yes"), LOOKUP($A1893,Collections!$A:$A,Collections!Q:Q), 0)</f>
        <v>0</v>
      </c>
      <c r="V1893">
        <f>IF(EXACT(VLOOKUP(V$1,Variables!$B$6:$C$32, 2, FALSE), "Yes"), LOOKUP($A1893,Collections!$A:$A,Collections!R:R), 0)</f>
        <v>0</v>
      </c>
      <c r="W1893">
        <f>IF(EXACT(VLOOKUP(W$1,Variables!$B$6:$C$32, 2, FALSE), "Yes"), LOOKUP($A1893,Collections!$A:$A,Collections!S:S), 0)</f>
        <v>0</v>
      </c>
      <c r="X1893">
        <f>IF(EXACT(VLOOKUP(X$1,Variables!$B$6:$C$32, 2, FALSE), "Yes"), LOOKUP($A1893,Collections!$A:$A,Collections!T:T), 0)</f>
        <v>0</v>
      </c>
      <c r="Y1893">
        <f>IF(EXACT(VLOOKUP(Y$1,Variables!$B$6:$C$32, 2, FALSE), "Yes"), LOOKUP($A1893,Collections!$A:$A,Collections!U:U), 0)</f>
        <v>0</v>
      </c>
      <c r="Z1893">
        <f>IF(EXACT(VLOOKUP(Z$1,Variables!$B$6:$C$32, 2, FALSE), "Yes"), LOOKUP($A1893,Collections!$A:$A,Collections!V:V), 0)</f>
        <v>0</v>
      </c>
      <c r="AA1893">
        <f>IF(EXACT(VLOOKUP(AA$1,Variables!$B$6:$C$32, 2, FALSE), "Yes"), LOOKUP($A1893,Collections!$A:$A,Collections!W:W), 0)</f>
        <v>0</v>
      </c>
      <c r="AB1893">
        <f>IF(EXACT(VLOOKUP(AB$1,Variables!$B$6:$C$32, 2, FALSE), "Yes"), LOOKUP($A1893,Collections!$A:$A,Collections!X:X), 0)</f>
        <v>1</v>
      </c>
      <c r="AC1893">
        <f>IF(EXACT(VLOOKUP(AC$1,Variables!$B$6:$C$32, 2, FALSE), "Yes"), LOOKUP($A1893,Collections!$A:$A,Collections!Y:Y), 0)</f>
        <v>0</v>
      </c>
      <c r="AD1893">
        <f>IF(EXACT(VLOOKUP(AD$1,Variables!$B$6:$C$32, 2, FALSE), "Yes"), LOOKUP($A1893,Collections!$A:$A,Collections!Z:Z), 0)</f>
        <v>0</v>
      </c>
      <c r="AE1893">
        <f>IF(EXACT(VLOOKUP(AE$1,Variables!$B$6:$C$32, 2, FALSE), "Yes"), LOOKUP($A1893,Collections!$A:$A,Collections!AA:AA), 0)</f>
        <v>0</v>
      </c>
      <c r="AF1893">
        <f>IF(EXACT(VLOOKUP(AF$1,Variables!$B$6:$C$32, 2, FALSE), "Yes"), LOOKUP($A1893,Collections!$A:$A,Collections!AB:AB), 0)</f>
        <v>0</v>
      </c>
      <c r="AG1893" t="str">
        <f t="shared" si="29"/>
        <v>Yes</v>
      </c>
      <c r="AH1893">
        <f>IF(D1893&gt;=Variables!$C$1,1,0)</f>
        <v>0</v>
      </c>
      <c r="AI1893">
        <f>IF(E1893&gt;=Variables!$C$1,1,0)</f>
        <v>0</v>
      </c>
    </row>
    <row r="1894" spans="1:35" x14ac:dyDescent="0.2">
      <c r="A1894" s="25">
        <v>45810</v>
      </c>
      <c r="B1894" s="2" t="s">
        <v>1300</v>
      </c>
      <c r="C1894">
        <f>IF(ISNA(VLOOKUP(A1894,Images!A:C,3,FALSE)), 0, VLOOKUP(A1894,Images!A:C,3,FALSE))/IF(ISNA(VLOOKUP(A1894,Images!A:C,2,FALSE)), 1,VLOOKUP(A1894,Images!A:C,2,FALSE))</f>
        <v>0</v>
      </c>
      <c r="D1894">
        <f>IF(NOT(ISNA(VLOOKUP(A1894,Harvard!B:E,4,FALSE))), VLOOKUP(A1894,Harvard!B:E,4,FALSE), 0)</f>
        <v>0.27779999999999999</v>
      </c>
      <c r="E1894">
        <f>IF(NOT(ISNA(VLOOKUP(A1894,UC!B:D, 3, FALSE))),VLOOKUP(A1894,UC!B:D, 2, FALSE)/VLOOKUP(A1894, UC!B:D, 3, FALSE), 0)</f>
        <v>0.42857142857142855</v>
      </c>
      <c r="F1894">
        <f>IF(EXACT(VLOOKUP(F$1,Variables!$B$6:$C$32, 2, FALSE), "Yes"), LOOKUP($A1894,Collections!$A:$A,Collections!B:B), 0)</f>
        <v>0</v>
      </c>
      <c r="G1894">
        <f>IF(EXACT(VLOOKUP(G$1,Variables!$B$6:$C$32, 2, FALSE), "Yes"), LOOKUP($A1894,Collections!$A:$A,Collections!C:C), 0)</f>
        <v>0</v>
      </c>
      <c r="H1894">
        <f>IF(EXACT(VLOOKUP(H$1,Variables!$B$6:$C$32, 2, FALSE), "Yes"), LOOKUP($A1894,Collections!$A:$A,Collections!D:D), 0)</f>
        <v>1</v>
      </c>
      <c r="I1894">
        <f>IF(EXACT(VLOOKUP(I$1,Variables!$B$6:$C$32, 2, FALSE), "Yes"), LOOKUP($A1894,Collections!$A:$A,Collections!E:E), 0)</f>
        <v>0</v>
      </c>
      <c r="J1894">
        <f>IF(EXACT(VLOOKUP(J$1,Variables!$B$6:$C$32, 2, FALSE), "Yes"), LOOKUP($A1894,Collections!$A:$A,Collections!F:F), 0)</f>
        <v>0</v>
      </c>
      <c r="K1894">
        <f>IF(EXACT(VLOOKUP(K$1,Variables!$B$6:$C$32, 2, FALSE), "Yes"), LOOKUP($A1894,Collections!$A:$A,Collections!G:G), 0)</f>
        <v>0</v>
      </c>
      <c r="L1894">
        <f>IF(EXACT(VLOOKUP(L$1,Variables!$B$6:$C$32, 2, FALSE), "Yes"), LOOKUP($A1894,Collections!$A:$A,Collections!H:H), 0)</f>
        <v>0</v>
      </c>
      <c r="M1894">
        <f>IF(EXACT(VLOOKUP(M$1,Variables!$B$6:$C$32, 2, FALSE), "Yes"), LOOKUP($A1894,Collections!$A:$A,Collections!I:I), 0)</f>
        <v>0</v>
      </c>
      <c r="N1894">
        <f>IF(EXACT(VLOOKUP(N$1,Variables!$B$6:$C$32, 2, FALSE), "Yes"), LOOKUP($A1894,Collections!$A:$A,Collections!J:J), 0)</f>
        <v>0</v>
      </c>
      <c r="O1894">
        <f>IF(EXACT(VLOOKUP(O$1,Variables!$B$6:$C$32, 2, FALSE), "Yes"), LOOKUP($A1894,Collections!$A:$A,Collections!K:K), 0)</f>
        <v>0</v>
      </c>
      <c r="P1894">
        <f>IF(EXACT(VLOOKUP(P$1,Variables!$B$6:$C$32, 2, FALSE), "Yes"), LOOKUP($A1894,Collections!$A:$A,Collections!L:L), 0)</f>
        <v>0</v>
      </c>
      <c r="Q1894">
        <f>IF(EXACT(VLOOKUP(Q$1,Variables!$B$6:$C$32, 2, FALSE), "Yes"), LOOKUP($A1894,Collections!$A:$A,Collections!M:M), 0)</f>
        <v>0</v>
      </c>
      <c r="R1894">
        <f>IF(EXACT(VLOOKUP(R$1,Variables!$B$6:$C$32, 2, FALSE), "Yes"), LOOKUP($A1894,Collections!$A:$A,Collections!N:N), 0)</f>
        <v>0</v>
      </c>
      <c r="S1894">
        <f>IF(EXACT(VLOOKUP(S$1,Variables!$B$6:$C$32, 2, FALSE), "Yes"), LOOKUP($A1894,Collections!$A:$A,Collections!O:O), 0)</f>
        <v>0</v>
      </c>
      <c r="T1894">
        <f>IF(EXACT(VLOOKUP(T$1,Variables!$B$6:$C$32, 2, FALSE), "Yes"), LOOKUP($A1894,Collections!$A:$A,Collections!P:P), 0)</f>
        <v>0</v>
      </c>
      <c r="U1894">
        <f>IF(EXACT(VLOOKUP(U$1,Variables!$B$6:$C$32, 2, FALSE), "Yes"), LOOKUP($A1894,Collections!$A:$A,Collections!Q:Q), 0)</f>
        <v>0</v>
      </c>
      <c r="V1894">
        <f>IF(EXACT(VLOOKUP(V$1,Variables!$B$6:$C$32, 2, FALSE), "Yes"), LOOKUP($A1894,Collections!$A:$A,Collections!R:R), 0)</f>
        <v>0</v>
      </c>
      <c r="W1894">
        <f>IF(EXACT(VLOOKUP(W$1,Variables!$B$6:$C$32, 2, FALSE), "Yes"), LOOKUP($A1894,Collections!$A:$A,Collections!S:S), 0)</f>
        <v>0</v>
      </c>
      <c r="X1894">
        <f>IF(EXACT(VLOOKUP(X$1,Variables!$B$6:$C$32, 2, FALSE), "Yes"), LOOKUP($A1894,Collections!$A:$A,Collections!T:T), 0)</f>
        <v>0</v>
      </c>
      <c r="Y1894">
        <f>IF(EXACT(VLOOKUP(Y$1,Variables!$B$6:$C$32, 2, FALSE), "Yes"), LOOKUP($A1894,Collections!$A:$A,Collections!U:U), 0)</f>
        <v>0</v>
      </c>
      <c r="Z1894">
        <f>IF(EXACT(VLOOKUP(Z$1,Variables!$B$6:$C$32, 2, FALSE), "Yes"), LOOKUP($A1894,Collections!$A:$A,Collections!V:V), 0)</f>
        <v>0</v>
      </c>
      <c r="AA1894">
        <f>IF(EXACT(VLOOKUP(AA$1,Variables!$B$6:$C$32, 2, FALSE), "Yes"), LOOKUP($A1894,Collections!$A:$A,Collections!W:W), 0)</f>
        <v>0</v>
      </c>
      <c r="AB1894">
        <f>IF(EXACT(VLOOKUP(AB$1,Variables!$B$6:$C$32, 2, FALSE), "Yes"), LOOKUP($A1894,Collections!$A:$A,Collections!X:X), 0)</f>
        <v>0</v>
      </c>
      <c r="AC1894">
        <f>IF(EXACT(VLOOKUP(AC$1,Variables!$B$6:$C$32, 2, FALSE), "Yes"), LOOKUP($A1894,Collections!$A:$A,Collections!Y:Y), 0)</f>
        <v>0</v>
      </c>
      <c r="AD1894">
        <f>IF(EXACT(VLOOKUP(AD$1,Variables!$B$6:$C$32, 2, FALSE), "Yes"), LOOKUP($A1894,Collections!$A:$A,Collections!Z:Z), 0)</f>
        <v>0</v>
      </c>
      <c r="AE1894">
        <f>IF(EXACT(VLOOKUP(AE$1,Variables!$B$6:$C$32, 2, FALSE), "Yes"), LOOKUP($A1894,Collections!$A:$A,Collections!AA:AA), 0)</f>
        <v>0</v>
      </c>
      <c r="AF1894">
        <f>IF(EXACT(VLOOKUP(AF$1,Variables!$B$6:$C$32, 2, FALSE), "Yes"), LOOKUP($A1894,Collections!$A:$A,Collections!AB:AB), 0)</f>
        <v>0</v>
      </c>
      <c r="AG1894" t="str">
        <f t="shared" si="29"/>
        <v>Yes</v>
      </c>
      <c r="AH1894">
        <f>IF(D1894&gt;=Variables!$C$1,1,0)</f>
        <v>0</v>
      </c>
      <c r="AI1894">
        <f>IF(E1894&gt;=Variables!$C$1,1,0)</f>
        <v>0</v>
      </c>
    </row>
    <row r="1895" spans="1:35" x14ac:dyDescent="0.2">
      <c r="A1895" s="25">
        <v>19473850</v>
      </c>
      <c r="B1895" s="2" t="s">
        <v>2071</v>
      </c>
      <c r="C1895">
        <f>IF(ISNA(VLOOKUP(A1895,Images!A:C,3,FALSE)), 0, VLOOKUP(A1895,Images!A:C,3,FALSE))/IF(ISNA(VLOOKUP(A1895,Images!A:C,2,FALSE)), 1,VLOOKUP(A1895,Images!A:C,2,FALSE))</f>
        <v>0</v>
      </c>
      <c r="D1895">
        <f>IF(NOT(ISNA(VLOOKUP(A1895,Harvard!B:E,4,FALSE))), VLOOKUP(A1895,Harvard!B:E,4,FALSE), 0)</f>
        <v>1</v>
      </c>
      <c r="E1895">
        <f>IF(NOT(ISNA(VLOOKUP(A1895,UC!B:D, 3, FALSE))),VLOOKUP(A1895,UC!B:D, 2, FALSE)/VLOOKUP(A1895, UC!B:D, 3, FALSE), 0)</f>
        <v>0</v>
      </c>
      <c r="F1895">
        <f>IF(EXACT(VLOOKUP(F$1,Variables!$B$6:$C$32, 2, FALSE), "Yes"), LOOKUP($A1895,Collections!$A:$A,Collections!B:B), 0)</f>
        <v>0</v>
      </c>
      <c r="G1895">
        <f>IF(EXACT(VLOOKUP(G$1,Variables!$B$6:$C$32, 2, FALSE), "Yes"), LOOKUP($A1895,Collections!$A:$A,Collections!C:C), 0)</f>
        <v>0</v>
      </c>
      <c r="H1895">
        <f>IF(EXACT(VLOOKUP(H$1,Variables!$B$6:$C$32, 2, FALSE), "Yes"), LOOKUP($A1895,Collections!$A:$A,Collections!D:D), 0)</f>
        <v>0</v>
      </c>
      <c r="I1895">
        <f>IF(EXACT(VLOOKUP(I$1,Variables!$B$6:$C$32, 2, FALSE), "Yes"), LOOKUP($A1895,Collections!$A:$A,Collections!E:E), 0)</f>
        <v>0</v>
      </c>
      <c r="J1895">
        <f>IF(EXACT(VLOOKUP(J$1,Variables!$B$6:$C$32, 2, FALSE), "Yes"), LOOKUP($A1895,Collections!$A:$A,Collections!F:F), 0)</f>
        <v>0</v>
      </c>
      <c r="K1895">
        <f>IF(EXACT(VLOOKUP(K$1,Variables!$B$6:$C$32, 2, FALSE), "Yes"), LOOKUP($A1895,Collections!$A:$A,Collections!G:G), 0)</f>
        <v>0</v>
      </c>
      <c r="L1895">
        <f>IF(EXACT(VLOOKUP(L$1,Variables!$B$6:$C$32, 2, FALSE), "Yes"), LOOKUP($A1895,Collections!$A:$A,Collections!H:H), 0)</f>
        <v>1</v>
      </c>
      <c r="M1895">
        <f>IF(EXACT(VLOOKUP(M$1,Variables!$B$6:$C$32, 2, FALSE), "Yes"), LOOKUP($A1895,Collections!$A:$A,Collections!I:I), 0)</f>
        <v>0</v>
      </c>
      <c r="N1895">
        <f>IF(EXACT(VLOOKUP(N$1,Variables!$B$6:$C$32, 2, FALSE), "Yes"), LOOKUP($A1895,Collections!$A:$A,Collections!J:J), 0)</f>
        <v>0</v>
      </c>
      <c r="O1895">
        <f>IF(EXACT(VLOOKUP(O$1,Variables!$B$6:$C$32, 2, FALSE), "Yes"), LOOKUP($A1895,Collections!$A:$A,Collections!K:K), 0)</f>
        <v>0</v>
      </c>
      <c r="P1895">
        <f>IF(EXACT(VLOOKUP(P$1,Variables!$B$6:$C$32, 2, FALSE), "Yes"), LOOKUP($A1895,Collections!$A:$A,Collections!L:L), 0)</f>
        <v>0</v>
      </c>
      <c r="Q1895">
        <f>IF(EXACT(VLOOKUP(Q$1,Variables!$B$6:$C$32, 2, FALSE), "Yes"), LOOKUP($A1895,Collections!$A:$A,Collections!M:M), 0)</f>
        <v>0</v>
      </c>
      <c r="R1895">
        <f>IF(EXACT(VLOOKUP(R$1,Variables!$B$6:$C$32, 2, FALSE), "Yes"), LOOKUP($A1895,Collections!$A:$A,Collections!N:N), 0)</f>
        <v>0</v>
      </c>
      <c r="S1895">
        <f>IF(EXACT(VLOOKUP(S$1,Variables!$B$6:$C$32, 2, FALSE), "Yes"), LOOKUP($A1895,Collections!$A:$A,Collections!O:O), 0)</f>
        <v>0</v>
      </c>
      <c r="T1895">
        <f>IF(EXACT(VLOOKUP(T$1,Variables!$B$6:$C$32, 2, FALSE), "Yes"), LOOKUP($A1895,Collections!$A:$A,Collections!P:P), 0)</f>
        <v>0</v>
      </c>
      <c r="U1895">
        <f>IF(EXACT(VLOOKUP(U$1,Variables!$B$6:$C$32, 2, FALSE), "Yes"), LOOKUP($A1895,Collections!$A:$A,Collections!Q:Q), 0)</f>
        <v>0</v>
      </c>
      <c r="V1895">
        <f>IF(EXACT(VLOOKUP(V$1,Variables!$B$6:$C$32, 2, FALSE), "Yes"), LOOKUP($A1895,Collections!$A:$A,Collections!R:R), 0)</f>
        <v>0</v>
      </c>
      <c r="W1895">
        <f>IF(EXACT(VLOOKUP(W$1,Variables!$B$6:$C$32, 2, FALSE), "Yes"), LOOKUP($A1895,Collections!$A:$A,Collections!S:S), 0)</f>
        <v>0</v>
      </c>
      <c r="X1895">
        <f>IF(EXACT(VLOOKUP(X$1,Variables!$B$6:$C$32, 2, FALSE), "Yes"), LOOKUP($A1895,Collections!$A:$A,Collections!T:T), 0)</f>
        <v>0</v>
      </c>
      <c r="Y1895">
        <f>IF(EXACT(VLOOKUP(Y$1,Variables!$B$6:$C$32, 2, FALSE), "Yes"), LOOKUP($A1895,Collections!$A:$A,Collections!U:U), 0)</f>
        <v>0</v>
      </c>
      <c r="Z1895">
        <f>IF(EXACT(VLOOKUP(Z$1,Variables!$B$6:$C$32, 2, FALSE), "Yes"), LOOKUP($A1895,Collections!$A:$A,Collections!V:V), 0)</f>
        <v>0</v>
      </c>
      <c r="AA1895">
        <f>IF(EXACT(VLOOKUP(AA$1,Variables!$B$6:$C$32, 2, FALSE), "Yes"), LOOKUP($A1895,Collections!$A:$A,Collections!W:W), 0)</f>
        <v>0</v>
      </c>
      <c r="AB1895">
        <f>IF(EXACT(VLOOKUP(AB$1,Variables!$B$6:$C$32, 2, FALSE), "Yes"), LOOKUP($A1895,Collections!$A:$A,Collections!X:X), 0)</f>
        <v>0</v>
      </c>
      <c r="AC1895">
        <f>IF(EXACT(VLOOKUP(AC$1,Variables!$B$6:$C$32, 2, FALSE), "Yes"), LOOKUP($A1895,Collections!$A:$A,Collections!Y:Y), 0)</f>
        <v>0</v>
      </c>
      <c r="AD1895">
        <f>IF(EXACT(VLOOKUP(AD$1,Variables!$B$6:$C$32, 2, FALSE), "Yes"), LOOKUP($A1895,Collections!$A:$A,Collections!Z:Z), 0)</f>
        <v>0</v>
      </c>
      <c r="AE1895">
        <f>IF(EXACT(VLOOKUP(AE$1,Variables!$B$6:$C$32, 2, FALSE), "Yes"), LOOKUP($A1895,Collections!$A:$A,Collections!AA:AA), 0)</f>
        <v>0</v>
      </c>
      <c r="AF1895">
        <f>IF(EXACT(VLOOKUP(AF$1,Variables!$B$6:$C$32, 2, FALSE), "Yes"), LOOKUP($A1895,Collections!$A:$A,Collections!AB:AB), 0)</f>
        <v>0</v>
      </c>
      <c r="AG1895" t="str">
        <f t="shared" si="29"/>
        <v>Yes</v>
      </c>
      <c r="AH1895">
        <f>IF(D1895&gt;=Variables!$C$1,1,0)</f>
        <v>1</v>
      </c>
      <c r="AI1895">
        <f>IF(E1895&gt;=Variables!$C$1,1,0)</f>
        <v>0</v>
      </c>
    </row>
    <row r="1896" spans="1:35" x14ac:dyDescent="0.2">
      <c r="A1896" s="25">
        <v>19473877</v>
      </c>
      <c r="B1896" s="2" t="s">
        <v>2072</v>
      </c>
      <c r="C1896">
        <f>IF(ISNA(VLOOKUP(A1896,Images!A:C,3,FALSE)), 0, VLOOKUP(A1896,Images!A:C,3,FALSE))/IF(ISNA(VLOOKUP(A1896,Images!A:C,2,FALSE)), 1,VLOOKUP(A1896,Images!A:C,2,FALSE))</f>
        <v>0</v>
      </c>
      <c r="D1896">
        <f>IF(NOT(ISNA(VLOOKUP(A1896,Harvard!B:E,4,FALSE))), VLOOKUP(A1896,Harvard!B:E,4,FALSE), 0)</f>
        <v>1</v>
      </c>
      <c r="E1896">
        <f>IF(NOT(ISNA(VLOOKUP(A1896,UC!B:D, 3, FALSE))),VLOOKUP(A1896,UC!B:D, 2, FALSE)/VLOOKUP(A1896, UC!B:D, 3, FALSE), 0)</f>
        <v>1</v>
      </c>
      <c r="F1896">
        <f>IF(EXACT(VLOOKUP(F$1,Variables!$B$6:$C$32, 2, FALSE), "Yes"), LOOKUP($A1896,Collections!$A:$A,Collections!B:B), 0)</f>
        <v>0</v>
      </c>
      <c r="G1896">
        <f>IF(EXACT(VLOOKUP(G$1,Variables!$B$6:$C$32, 2, FALSE), "Yes"), LOOKUP($A1896,Collections!$A:$A,Collections!C:C), 0)</f>
        <v>0</v>
      </c>
      <c r="H1896">
        <f>IF(EXACT(VLOOKUP(H$1,Variables!$B$6:$C$32, 2, FALSE), "Yes"), LOOKUP($A1896,Collections!$A:$A,Collections!D:D), 0)</f>
        <v>0</v>
      </c>
      <c r="I1896">
        <f>IF(EXACT(VLOOKUP(I$1,Variables!$B$6:$C$32, 2, FALSE), "Yes"), LOOKUP($A1896,Collections!$A:$A,Collections!E:E), 0)</f>
        <v>0</v>
      </c>
      <c r="J1896">
        <f>IF(EXACT(VLOOKUP(J$1,Variables!$B$6:$C$32, 2, FALSE), "Yes"), LOOKUP($A1896,Collections!$A:$A,Collections!F:F), 0)</f>
        <v>0</v>
      </c>
      <c r="K1896">
        <f>IF(EXACT(VLOOKUP(K$1,Variables!$B$6:$C$32, 2, FALSE), "Yes"), LOOKUP($A1896,Collections!$A:$A,Collections!G:G), 0)</f>
        <v>0</v>
      </c>
      <c r="L1896">
        <f>IF(EXACT(VLOOKUP(L$1,Variables!$B$6:$C$32, 2, FALSE), "Yes"), LOOKUP($A1896,Collections!$A:$A,Collections!H:H), 0)</f>
        <v>1</v>
      </c>
      <c r="M1896">
        <f>IF(EXACT(VLOOKUP(M$1,Variables!$B$6:$C$32, 2, FALSE), "Yes"), LOOKUP($A1896,Collections!$A:$A,Collections!I:I), 0)</f>
        <v>0</v>
      </c>
      <c r="N1896">
        <f>IF(EXACT(VLOOKUP(N$1,Variables!$B$6:$C$32, 2, FALSE), "Yes"), LOOKUP($A1896,Collections!$A:$A,Collections!J:J), 0)</f>
        <v>0</v>
      </c>
      <c r="O1896">
        <f>IF(EXACT(VLOOKUP(O$1,Variables!$B$6:$C$32, 2, FALSE), "Yes"), LOOKUP($A1896,Collections!$A:$A,Collections!K:K), 0)</f>
        <v>0</v>
      </c>
      <c r="P1896">
        <f>IF(EXACT(VLOOKUP(P$1,Variables!$B$6:$C$32, 2, FALSE), "Yes"), LOOKUP($A1896,Collections!$A:$A,Collections!L:L), 0)</f>
        <v>0</v>
      </c>
      <c r="Q1896">
        <f>IF(EXACT(VLOOKUP(Q$1,Variables!$B$6:$C$32, 2, FALSE), "Yes"), LOOKUP($A1896,Collections!$A:$A,Collections!M:M), 0)</f>
        <v>0</v>
      </c>
      <c r="R1896">
        <f>IF(EXACT(VLOOKUP(R$1,Variables!$B$6:$C$32, 2, FALSE), "Yes"), LOOKUP($A1896,Collections!$A:$A,Collections!N:N), 0)</f>
        <v>0</v>
      </c>
      <c r="S1896">
        <f>IF(EXACT(VLOOKUP(S$1,Variables!$B$6:$C$32, 2, FALSE), "Yes"), LOOKUP($A1896,Collections!$A:$A,Collections!O:O), 0)</f>
        <v>0</v>
      </c>
      <c r="T1896">
        <f>IF(EXACT(VLOOKUP(T$1,Variables!$B$6:$C$32, 2, FALSE), "Yes"), LOOKUP($A1896,Collections!$A:$A,Collections!P:P), 0)</f>
        <v>0</v>
      </c>
      <c r="U1896">
        <f>IF(EXACT(VLOOKUP(U$1,Variables!$B$6:$C$32, 2, FALSE), "Yes"), LOOKUP($A1896,Collections!$A:$A,Collections!Q:Q), 0)</f>
        <v>0</v>
      </c>
      <c r="V1896">
        <f>IF(EXACT(VLOOKUP(V$1,Variables!$B$6:$C$32, 2, FALSE), "Yes"), LOOKUP($A1896,Collections!$A:$A,Collections!R:R), 0)</f>
        <v>0</v>
      </c>
      <c r="W1896">
        <f>IF(EXACT(VLOOKUP(W$1,Variables!$B$6:$C$32, 2, FALSE), "Yes"), LOOKUP($A1896,Collections!$A:$A,Collections!S:S), 0)</f>
        <v>0</v>
      </c>
      <c r="X1896">
        <f>IF(EXACT(VLOOKUP(X$1,Variables!$B$6:$C$32, 2, FALSE), "Yes"), LOOKUP($A1896,Collections!$A:$A,Collections!T:T), 0)</f>
        <v>0</v>
      </c>
      <c r="Y1896">
        <f>IF(EXACT(VLOOKUP(Y$1,Variables!$B$6:$C$32, 2, FALSE), "Yes"), LOOKUP($A1896,Collections!$A:$A,Collections!U:U), 0)</f>
        <v>0</v>
      </c>
      <c r="Z1896">
        <f>IF(EXACT(VLOOKUP(Z$1,Variables!$B$6:$C$32, 2, FALSE), "Yes"), LOOKUP($A1896,Collections!$A:$A,Collections!V:V), 0)</f>
        <v>0</v>
      </c>
      <c r="AA1896">
        <f>IF(EXACT(VLOOKUP(AA$1,Variables!$B$6:$C$32, 2, FALSE), "Yes"), LOOKUP($A1896,Collections!$A:$A,Collections!W:W), 0)</f>
        <v>0</v>
      </c>
      <c r="AB1896">
        <f>IF(EXACT(VLOOKUP(AB$1,Variables!$B$6:$C$32, 2, FALSE), "Yes"), LOOKUP($A1896,Collections!$A:$A,Collections!X:X), 0)</f>
        <v>0</v>
      </c>
      <c r="AC1896">
        <f>IF(EXACT(VLOOKUP(AC$1,Variables!$B$6:$C$32, 2, FALSE), "Yes"), LOOKUP($A1896,Collections!$A:$A,Collections!Y:Y), 0)</f>
        <v>0</v>
      </c>
      <c r="AD1896">
        <f>IF(EXACT(VLOOKUP(AD$1,Variables!$B$6:$C$32, 2, FALSE), "Yes"), LOOKUP($A1896,Collections!$A:$A,Collections!Z:Z), 0)</f>
        <v>0</v>
      </c>
      <c r="AE1896">
        <f>IF(EXACT(VLOOKUP(AE$1,Variables!$B$6:$C$32, 2, FALSE), "Yes"), LOOKUP($A1896,Collections!$A:$A,Collections!AA:AA), 0)</f>
        <v>0</v>
      </c>
      <c r="AF1896">
        <f>IF(EXACT(VLOOKUP(AF$1,Variables!$B$6:$C$32, 2, FALSE), "Yes"), LOOKUP($A1896,Collections!$A:$A,Collections!AB:AB), 0)</f>
        <v>0</v>
      </c>
      <c r="AG1896" t="str">
        <f t="shared" si="29"/>
        <v>Yes</v>
      </c>
      <c r="AH1896">
        <f>IF(D1896&gt;=Variables!$C$1,1,0)</f>
        <v>1</v>
      </c>
      <c r="AI1896">
        <f>IF(E1896&gt;=Variables!$C$1,1,0)</f>
        <v>1</v>
      </c>
    </row>
    <row r="1897" spans="1:35" x14ac:dyDescent="0.2">
      <c r="A1897" s="25">
        <v>19473869</v>
      </c>
      <c r="B1897" s="2" t="s">
        <v>2073</v>
      </c>
      <c r="C1897">
        <f>IF(ISNA(VLOOKUP(A1897,Images!A:C,3,FALSE)), 0, VLOOKUP(A1897,Images!A:C,3,FALSE))/IF(ISNA(VLOOKUP(A1897,Images!A:C,2,FALSE)), 1,VLOOKUP(A1897,Images!A:C,2,FALSE))</f>
        <v>0</v>
      </c>
      <c r="D1897">
        <f>IF(NOT(ISNA(VLOOKUP(A1897,Harvard!B:E,4,FALSE))), VLOOKUP(A1897,Harvard!B:E,4,FALSE), 0)</f>
        <v>1</v>
      </c>
      <c r="E1897">
        <f>IF(NOT(ISNA(VLOOKUP(A1897,UC!B:D, 3, FALSE))),VLOOKUP(A1897,UC!B:D, 2, FALSE)/VLOOKUP(A1897, UC!B:D, 3, FALSE), 0)</f>
        <v>0</v>
      </c>
      <c r="F1897">
        <f>IF(EXACT(VLOOKUP(F$1,Variables!$B$6:$C$32, 2, FALSE), "Yes"), LOOKUP($A1897,Collections!$A:$A,Collections!B:B), 0)</f>
        <v>0</v>
      </c>
      <c r="G1897">
        <f>IF(EXACT(VLOOKUP(G$1,Variables!$B$6:$C$32, 2, FALSE), "Yes"), LOOKUP($A1897,Collections!$A:$A,Collections!C:C), 0)</f>
        <v>0</v>
      </c>
      <c r="H1897">
        <f>IF(EXACT(VLOOKUP(H$1,Variables!$B$6:$C$32, 2, FALSE), "Yes"), LOOKUP($A1897,Collections!$A:$A,Collections!D:D), 0)</f>
        <v>0</v>
      </c>
      <c r="I1897">
        <f>IF(EXACT(VLOOKUP(I$1,Variables!$B$6:$C$32, 2, FALSE), "Yes"), LOOKUP($A1897,Collections!$A:$A,Collections!E:E), 0)</f>
        <v>0</v>
      </c>
      <c r="J1897">
        <f>IF(EXACT(VLOOKUP(J$1,Variables!$B$6:$C$32, 2, FALSE), "Yes"), LOOKUP($A1897,Collections!$A:$A,Collections!F:F), 0)</f>
        <v>0</v>
      </c>
      <c r="K1897">
        <f>IF(EXACT(VLOOKUP(K$1,Variables!$B$6:$C$32, 2, FALSE), "Yes"), LOOKUP($A1897,Collections!$A:$A,Collections!G:G), 0)</f>
        <v>0</v>
      </c>
      <c r="L1897">
        <f>IF(EXACT(VLOOKUP(L$1,Variables!$B$6:$C$32, 2, FALSE), "Yes"), LOOKUP($A1897,Collections!$A:$A,Collections!H:H), 0)</f>
        <v>1</v>
      </c>
      <c r="M1897">
        <f>IF(EXACT(VLOOKUP(M$1,Variables!$B$6:$C$32, 2, FALSE), "Yes"), LOOKUP($A1897,Collections!$A:$A,Collections!I:I), 0)</f>
        <v>0</v>
      </c>
      <c r="N1897">
        <f>IF(EXACT(VLOOKUP(N$1,Variables!$B$6:$C$32, 2, FALSE), "Yes"), LOOKUP($A1897,Collections!$A:$A,Collections!J:J), 0)</f>
        <v>0</v>
      </c>
      <c r="O1897">
        <f>IF(EXACT(VLOOKUP(O$1,Variables!$B$6:$C$32, 2, FALSE), "Yes"), LOOKUP($A1897,Collections!$A:$A,Collections!K:K), 0)</f>
        <v>0</v>
      </c>
      <c r="P1897">
        <f>IF(EXACT(VLOOKUP(P$1,Variables!$B$6:$C$32, 2, FALSE), "Yes"), LOOKUP($A1897,Collections!$A:$A,Collections!L:L), 0)</f>
        <v>0</v>
      </c>
      <c r="Q1897">
        <f>IF(EXACT(VLOOKUP(Q$1,Variables!$B$6:$C$32, 2, FALSE), "Yes"), LOOKUP($A1897,Collections!$A:$A,Collections!M:M), 0)</f>
        <v>0</v>
      </c>
      <c r="R1897">
        <f>IF(EXACT(VLOOKUP(R$1,Variables!$B$6:$C$32, 2, FALSE), "Yes"), LOOKUP($A1897,Collections!$A:$A,Collections!N:N), 0)</f>
        <v>0</v>
      </c>
      <c r="S1897">
        <f>IF(EXACT(VLOOKUP(S$1,Variables!$B$6:$C$32, 2, FALSE), "Yes"), LOOKUP($A1897,Collections!$A:$A,Collections!O:O), 0)</f>
        <v>0</v>
      </c>
      <c r="T1897">
        <f>IF(EXACT(VLOOKUP(T$1,Variables!$B$6:$C$32, 2, FALSE), "Yes"), LOOKUP($A1897,Collections!$A:$A,Collections!P:P), 0)</f>
        <v>0</v>
      </c>
      <c r="U1897">
        <f>IF(EXACT(VLOOKUP(U$1,Variables!$B$6:$C$32, 2, FALSE), "Yes"), LOOKUP($A1897,Collections!$A:$A,Collections!Q:Q), 0)</f>
        <v>0</v>
      </c>
      <c r="V1897">
        <f>IF(EXACT(VLOOKUP(V$1,Variables!$B$6:$C$32, 2, FALSE), "Yes"), LOOKUP($A1897,Collections!$A:$A,Collections!R:R), 0)</f>
        <v>0</v>
      </c>
      <c r="W1897">
        <f>IF(EXACT(VLOOKUP(W$1,Variables!$B$6:$C$32, 2, FALSE), "Yes"), LOOKUP($A1897,Collections!$A:$A,Collections!S:S), 0)</f>
        <v>0</v>
      </c>
      <c r="X1897">
        <f>IF(EXACT(VLOOKUP(X$1,Variables!$B$6:$C$32, 2, FALSE), "Yes"), LOOKUP($A1897,Collections!$A:$A,Collections!T:T), 0)</f>
        <v>0</v>
      </c>
      <c r="Y1897">
        <f>IF(EXACT(VLOOKUP(Y$1,Variables!$B$6:$C$32, 2, FALSE), "Yes"), LOOKUP($A1897,Collections!$A:$A,Collections!U:U), 0)</f>
        <v>0</v>
      </c>
      <c r="Z1897">
        <f>IF(EXACT(VLOOKUP(Z$1,Variables!$B$6:$C$32, 2, FALSE), "Yes"), LOOKUP($A1897,Collections!$A:$A,Collections!V:V), 0)</f>
        <v>0</v>
      </c>
      <c r="AA1897">
        <f>IF(EXACT(VLOOKUP(AA$1,Variables!$B$6:$C$32, 2, FALSE), "Yes"), LOOKUP($A1897,Collections!$A:$A,Collections!W:W), 0)</f>
        <v>0</v>
      </c>
      <c r="AB1897">
        <f>IF(EXACT(VLOOKUP(AB$1,Variables!$B$6:$C$32, 2, FALSE), "Yes"), LOOKUP($A1897,Collections!$A:$A,Collections!X:X), 0)</f>
        <v>0</v>
      </c>
      <c r="AC1897">
        <f>IF(EXACT(VLOOKUP(AC$1,Variables!$B$6:$C$32, 2, FALSE), "Yes"), LOOKUP($A1897,Collections!$A:$A,Collections!Y:Y), 0)</f>
        <v>0</v>
      </c>
      <c r="AD1897">
        <f>IF(EXACT(VLOOKUP(AD$1,Variables!$B$6:$C$32, 2, FALSE), "Yes"), LOOKUP($A1897,Collections!$A:$A,Collections!Z:Z), 0)</f>
        <v>0</v>
      </c>
      <c r="AE1897">
        <f>IF(EXACT(VLOOKUP(AE$1,Variables!$B$6:$C$32, 2, FALSE), "Yes"), LOOKUP($A1897,Collections!$A:$A,Collections!AA:AA), 0)</f>
        <v>0</v>
      </c>
      <c r="AF1897">
        <f>IF(EXACT(VLOOKUP(AF$1,Variables!$B$6:$C$32, 2, FALSE), "Yes"), LOOKUP($A1897,Collections!$A:$A,Collections!AB:AB), 0)</f>
        <v>0</v>
      </c>
      <c r="AG1897" t="str">
        <f t="shared" si="29"/>
        <v>Yes</v>
      </c>
      <c r="AH1897">
        <f>IF(D1897&gt;=Variables!$C$1,1,0)</f>
        <v>1</v>
      </c>
      <c r="AI1897">
        <f>IF(E1897&gt;=Variables!$C$1,1,0)</f>
        <v>0</v>
      </c>
    </row>
    <row r="1898" spans="1:35" x14ac:dyDescent="0.2">
      <c r="A1898" s="25" t="s">
        <v>2284</v>
      </c>
      <c r="B1898" s="2" t="s">
        <v>644</v>
      </c>
      <c r="C1898">
        <f>IF(ISNA(VLOOKUP(A1898,Images!A:C,3,FALSE)), 0, VLOOKUP(A1898,Images!A:C,3,FALSE))/IF(ISNA(VLOOKUP(A1898,Images!A:C,2,FALSE)), 1,VLOOKUP(A1898,Images!A:C,2,FALSE))</f>
        <v>2.5685713100128637E-2</v>
      </c>
      <c r="D1898">
        <f>IF(NOT(ISNA(VLOOKUP(A1898,Harvard!B:E,4,FALSE))), VLOOKUP(A1898,Harvard!B:E,4,FALSE), 0)</f>
        <v>1</v>
      </c>
      <c r="E1898">
        <f>IF(NOT(ISNA(VLOOKUP(A1898,UC!B:D, 3, FALSE))),VLOOKUP(A1898,UC!B:D, 2, FALSE)/VLOOKUP(A1898, UC!B:D, 3, FALSE), 0)</f>
        <v>0.88796680497925307</v>
      </c>
      <c r="F1898">
        <f>IF(EXACT(VLOOKUP(F$1,Variables!$B$6:$C$32, 2, FALSE), "Yes"), LOOKUP($A1898,Collections!$A:$A,Collections!B:B), 0)</f>
        <v>0</v>
      </c>
      <c r="G1898">
        <f>IF(EXACT(VLOOKUP(G$1,Variables!$B$6:$C$32, 2, FALSE), "Yes"), LOOKUP($A1898,Collections!$A:$A,Collections!C:C), 0)</f>
        <v>0</v>
      </c>
      <c r="H1898">
        <f>IF(EXACT(VLOOKUP(H$1,Variables!$B$6:$C$32, 2, FALSE), "Yes"), LOOKUP($A1898,Collections!$A:$A,Collections!D:D), 0)</f>
        <v>0</v>
      </c>
      <c r="I1898">
        <f>IF(EXACT(VLOOKUP(I$1,Variables!$B$6:$C$32, 2, FALSE), "Yes"), LOOKUP($A1898,Collections!$A:$A,Collections!E:E), 0)</f>
        <v>0</v>
      </c>
      <c r="J1898">
        <f>IF(EXACT(VLOOKUP(J$1,Variables!$B$6:$C$32, 2, FALSE), "Yes"), LOOKUP($A1898,Collections!$A:$A,Collections!F:F), 0)</f>
        <v>0</v>
      </c>
      <c r="K1898">
        <f>IF(EXACT(VLOOKUP(K$1,Variables!$B$6:$C$32, 2, FALSE), "Yes"), LOOKUP($A1898,Collections!$A:$A,Collections!G:G), 0)</f>
        <v>1</v>
      </c>
      <c r="L1898">
        <f>IF(EXACT(VLOOKUP(L$1,Variables!$B$6:$C$32, 2, FALSE), "Yes"), LOOKUP($A1898,Collections!$A:$A,Collections!H:H), 0)</f>
        <v>0</v>
      </c>
      <c r="M1898">
        <f>IF(EXACT(VLOOKUP(M$1,Variables!$B$6:$C$32, 2, FALSE), "Yes"), LOOKUP($A1898,Collections!$A:$A,Collections!I:I), 0)</f>
        <v>0</v>
      </c>
      <c r="N1898">
        <f>IF(EXACT(VLOOKUP(N$1,Variables!$B$6:$C$32, 2, FALSE), "Yes"), LOOKUP($A1898,Collections!$A:$A,Collections!J:J), 0)</f>
        <v>0</v>
      </c>
      <c r="O1898">
        <f>IF(EXACT(VLOOKUP(O$1,Variables!$B$6:$C$32, 2, FALSE), "Yes"), LOOKUP($A1898,Collections!$A:$A,Collections!K:K), 0)</f>
        <v>0</v>
      </c>
      <c r="P1898">
        <f>IF(EXACT(VLOOKUP(P$1,Variables!$B$6:$C$32, 2, FALSE), "Yes"), LOOKUP($A1898,Collections!$A:$A,Collections!L:L), 0)</f>
        <v>0</v>
      </c>
      <c r="Q1898">
        <f>IF(EXACT(VLOOKUP(Q$1,Variables!$B$6:$C$32, 2, FALSE), "Yes"), LOOKUP($A1898,Collections!$A:$A,Collections!M:M), 0)</f>
        <v>0</v>
      </c>
      <c r="R1898">
        <f>IF(EXACT(VLOOKUP(R$1,Variables!$B$6:$C$32, 2, FALSE), "Yes"), LOOKUP($A1898,Collections!$A:$A,Collections!N:N), 0)</f>
        <v>0</v>
      </c>
      <c r="S1898">
        <f>IF(EXACT(VLOOKUP(S$1,Variables!$B$6:$C$32, 2, FALSE), "Yes"), LOOKUP($A1898,Collections!$A:$A,Collections!O:O), 0)</f>
        <v>0</v>
      </c>
      <c r="T1898">
        <f>IF(EXACT(VLOOKUP(T$1,Variables!$B$6:$C$32, 2, FALSE), "Yes"), LOOKUP($A1898,Collections!$A:$A,Collections!P:P), 0)</f>
        <v>0</v>
      </c>
      <c r="U1898">
        <f>IF(EXACT(VLOOKUP(U$1,Variables!$B$6:$C$32, 2, FALSE), "Yes"), LOOKUP($A1898,Collections!$A:$A,Collections!Q:Q), 0)</f>
        <v>0</v>
      </c>
      <c r="V1898">
        <f>IF(EXACT(VLOOKUP(V$1,Variables!$B$6:$C$32, 2, FALSE), "Yes"), LOOKUP($A1898,Collections!$A:$A,Collections!R:R), 0)</f>
        <v>0</v>
      </c>
      <c r="W1898">
        <f>IF(EXACT(VLOOKUP(W$1,Variables!$B$6:$C$32, 2, FALSE), "Yes"), LOOKUP($A1898,Collections!$A:$A,Collections!S:S), 0)</f>
        <v>0</v>
      </c>
      <c r="X1898">
        <f>IF(EXACT(VLOOKUP(X$1,Variables!$B$6:$C$32, 2, FALSE), "Yes"), LOOKUP($A1898,Collections!$A:$A,Collections!T:T), 0)</f>
        <v>0</v>
      </c>
      <c r="Y1898">
        <f>IF(EXACT(VLOOKUP(Y$1,Variables!$B$6:$C$32, 2, FALSE), "Yes"), LOOKUP($A1898,Collections!$A:$A,Collections!U:U), 0)</f>
        <v>0</v>
      </c>
      <c r="Z1898">
        <f>IF(EXACT(VLOOKUP(Z$1,Variables!$B$6:$C$32, 2, FALSE), "Yes"), LOOKUP($A1898,Collections!$A:$A,Collections!V:V), 0)</f>
        <v>0</v>
      </c>
      <c r="AA1898">
        <f>IF(EXACT(VLOOKUP(AA$1,Variables!$B$6:$C$32, 2, FALSE), "Yes"), LOOKUP($A1898,Collections!$A:$A,Collections!W:W), 0)</f>
        <v>0</v>
      </c>
      <c r="AB1898">
        <f>IF(EXACT(VLOOKUP(AB$1,Variables!$B$6:$C$32, 2, FALSE), "Yes"), LOOKUP($A1898,Collections!$A:$A,Collections!X:X), 0)</f>
        <v>0</v>
      </c>
      <c r="AC1898">
        <f>IF(EXACT(VLOOKUP(AC$1,Variables!$B$6:$C$32, 2, FALSE), "Yes"), LOOKUP($A1898,Collections!$A:$A,Collections!Y:Y), 0)</f>
        <v>0</v>
      </c>
      <c r="AD1898">
        <f>IF(EXACT(VLOOKUP(AD$1,Variables!$B$6:$C$32, 2, FALSE), "Yes"), LOOKUP($A1898,Collections!$A:$A,Collections!Z:Z), 0)</f>
        <v>0</v>
      </c>
      <c r="AE1898">
        <f>IF(EXACT(VLOOKUP(AE$1,Variables!$B$6:$C$32, 2, FALSE), "Yes"), LOOKUP($A1898,Collections!$A:$A,Collections!AA:AA), 0)</f>
        <v>0</v>
      </c>
      <c r="AF1898">
        <f>IF(EXACT(VLOOKUP(AF$1,Variables!$B$6:$C$32, 2, FALSE), "Yes"), LOOKUP($A1898,Collections!$A:$A,Collections!AB:AB), 0)</f>
        <v>0</v>
      </c>
      <c r="AG1898" t="str">
        <f t="shared" si="29"/>
        <v>Yes</v>
      </c>
      <c r="AH1898">
        <f>IF(D1898&gt;=Variables!$C$1,1,0)</f>
        <v>1</v>
      </c>
      <c r="AI1898">
        <f>IF(E1898&gt;=Variables!$C$1,1,0)</f>
        <v>0</v>
      </c>
    </row>
    <row r="1899" spans="1:35" x14ac:dyDescent="0.2">
      <c r="A1899" s="25">
        <v>21503168</v>
      </c>
      <c r="B1899" s="2" t="s">
        <v>2074</v>
      </c>
      <c r="C1899">
        <f>IF(ISNA(VLOOKUP(A1899,Images!A:C,3,FALSE)), 0, VLOOKUP(A1899,Images!A:C,3,FALSE))/IF(ISNA(VLOOKUP(A1899,Images!A:C,2,FALSE)), 1,VLOOKUP(A1899,Images!A:C,2,FALSE))</f>
        <v>9.45945945945946E-2</v>
      </c>
      <c r="D1899">
        <f>IF(NOT(ISNA(VLOOKUP(A1899,Harvard!B:E,4,FALSE))), VLOOKUP(A1899,Harvard!B:E,4,FALSE), 0)</f>
        <v>0</v>
      </c>
      <c r="E1899">
        <f>IF(NOT(ISNA(VLOOKUP(A1899,UC!B:D, 3, FALSE))),VLOOKUP(A1899,UC!B:D, 2, FALSE)/VLOOKUP(A1899, UC!B:D, 3, FALSE), 0)</f>
        <v>0</v>
      </c>
      <c r="F1899">
        <f>IF(EXACT(VLOOKUP(F$1,Variables!$B$6:$C$32, 2, FALSE), "Yes"), LOOKUP($A1899,Collections!$A:$A,Collections!B:B), 0)</f>
        <v>0</v>
      </c>
      <c r="G1899">
        <f>IF(EXACT(VLOOKUP(G$1,Variables!$B$6:$C$32, 2, FALSE), "Yes"), LOOKUP($A1899,Collections!$A:$A,Collections!C:C), 0)</f>
        <v>0</v>
      </c>
      <c r="H1899">
        <f>IF(EXACT(VLOOKUP(H$1,Variables!$B$6:$C$32, 2, FALSE), "Yes"), LOOKUP($A1899,Collections!$A:$A,Collections!D:D), 0)</f>
        <v>0</v>
      </c>
      <c r="I1899">
        <f>IF(EXACT(VLOOKUP(I$1,Variables!$B$6:$C$32, 2, FALSE), "Yes"), LOOKUP($A1899,Collections!$A:$A,Collections!E:E), 0)</f>
        <v>0</v>
      </c>
      <c r="J1899">
        <f>IF(EXACT(VLOOKUP(J$1,Variables!$B$6:$C$32, 2, FALSE), "Yes"), LOOKUP($A1899,Collections!$A:$A,Collections!F:F), 0)</f>
        <v>0</v>
      </c>
      <c r="K1899">
        <f>IF(EXACT(VLOOKUP(K$1,Variables!$B$6:$C$32, 2, FALSE), "Yes"), LOOKUP($A1899,Collections!$A:$A,Collections!G:G), 0)</f>
        <v>0</v>
      </c>
      <c r="L1899">
        <f>IF(EXACT(VLOOKUP(L$1,Variables!$B$6:$C$32, 2, FALSE), "Yes"), LOOKUP($A1899,Collections!$A:$A,Collections!H:H), 0)</f>
        <v>0</v>
      </c>
      <c r="M1899">
        <f>IF(EXACT(VLOOKUP(M$1,Variables!$B$6:$C$32, 2, FALSE), "Yes"), LOOKUP($A1899,Collections!$A:$A,Collections!I:I), 0)</f>
        <v>0</v>
      </c>
      <c r="N1899">
        <f>IF(EXACT(VLOOKUP(N$1,Variables!$B$6:$C$32, 2, FALSE), "Yes"), LOOKUP($A1899,Collections!$A:$A,Collections!J:J), 0)</f>
        <v>1</v>
      </c>
      <c r="O1899">
        <f>IF(EXACT(VLOOKUP(O$1,Variables!$B$6:$C$32, 2, FALSE), "Yes"), LOOKUP($A1899,Collections!$A:$A,Collections!K:K), 0)</f>
        <v>0</v>
      </c>
      <c r="P1899">
        <f>IF(EXACT(VLOOKUP(P$1,Variables!$B$6:$C$32, 2, FALSE), "Yes"), LOOKUP($A1899,Collections!$A:$A,Collections!L:L), 0)</f>
        <v>0</v>
      </c>
      <c r="Q1899">
        <f>IF(EXACT(VLOOKUP(Q$1,Variables!$B$6:$C$32, 2, FALSE), "Yes"), LOOKUP($A1899,Collections!$A:$A,Collections!M:M), 0)</f>
        <v>0</v>
      </c>
      <c r="R1899">
        <f>IF(EXACT(VLOOKUP(R$1,Variables!$B$6:$C$32, 2, FALSE), "Yes"), LOOKUP($A1899,Collections!$A:$A,Collections!N:N), 0)</f>
        <v>0</v>
      </c>
      <c r="S1899">
        <f>IF(EXACT(VLOOKUP(S$1,Variables!$B$6:$C$32, 2, FALSE), "Yes"), LOOKUP($A1899,Collections!$A:$A,Collections!O:O), 0)</f>
        <v>0</v>
      </c>
      <c r="T1899">
        <f>IF(EXACT(VLOOKUP(T$1,Variables!$B$6:$C$32, 2, FALSE), "Yes"), LOOKUP($A1899,Collections!$A:$A,Collections!P:P), 0)</f>
        <v>0</v>
      </c>
      <c r="U1899">
        <f>IF(EXACT(VLOOKUP(U$1,Variables!$B$6:$C$32, 2, FALSE), "Yes"), LOOKUP($A1899,Collections!$A:$A,Collections!Q:Q), 0)</f>
        <v>0</v>
      </c>
      <c r="V1899">
        <f>IF(EXACT(VLOOKUP(V$1,Variables!$B$6:$C$32, 2, FALSE), "Yes"), LOOKUP($A1899,Collections!$A:$A,Collections!R:R), 0)</f>
        <v>0</v>
      </c>
      <c r="W1899">
        <f>IF(EXACT(VLOOKUP(W$1,Variables!$B$6:$C$32, 2, FALSE), "Yes"), LOOKUP($A1899,Collections!$A:$A,Collections!S:S), 0)</f>
        <v>0</v>
      </c>
      <c r="X1899">
        <f>IF(EXACT(VLOOKUP(X$1,Variables!$B$6:$C$32, 2, FALSE), "Yes"), LOOKUP($A1899,Collections!$A:$A,Collections!T:T), 0)</f>
        <v>0</v>
      </c>
      <c r="Y1899">
        <f>IF(EXACT(VLOOKUP(Y$1,Variables!$B$6:$C$32, 2, FALSE), "Yes"), LOOKUP($A1899,Collections!$A:$A,Collections!U:U), 0)</f>
        <v>0</v>
      </c>
      <c r="Z1899">
        <f>IF(EXACT(VLOOKUP(Z$1,Variables!$B$6:$C$32, 2, FALSE), "Yes"), LOOKUP($A1899,Collections!$A:$A,Collections!V:V), 0)</f>
        <v>0</v>
      </c>
      <c r="AA1899">
        <f>IF(EXACT(VLOOKUP(AA$1,Variables!$B$6:$C$32, 2, FALSE), "Yes"), LOOKUP($A1899,Collections!$A:$A,Collections!W:W), 0)</f>
        <v>0</v>
      </c>
      <c r="AB1899">
        <f>IF(EXACT(VLOOKUP(AB$1,Variables!$B$6:$C$32, 2, FALSE), "Yes"), LOOKUP($A1899,Collections!$A:$A,Collections!X:X), 0)</f>
        <v>0</v>
      </c>
      <c r="AC1899">
        <f>IF(EXACT(VLOOKUP(AC$1,Variables!$B$6:$C$32, 2, FALSE), "Yes"), LOOKUP($A1899,Collections!$A:$A,Collections!Y:Y), 0)</f>
        <v>0</v>
      </c>
      <c r="AD1899">
        <f>IF(EXACT(VLOOKUP(AD$1,Variables!$B$6:$C$32, 2, FALSE), "Yes"), LOOKUP($A1899,Collections!$A:$A,Collections!Z:Z), 0)</f>
        <v>0</v>
      </c>
      <c r="AE1899">
        <f>IF(EXACT(VLOOKUP(AE$1,Variables!$B$6:$C$32, 2, FALSE), "Yes"), LOOKUP($A1899,Collections!$A:$A,Collections!AA:AA), 0)</f>
        <v>0</v>
      </c>
      <c r="AF1899">
        <f>IF(EXACT(VLOOKUP(AF$1,Variables!$B$6:$C$32, 2, FALSE), "Yes"), LOOKUP($A1899,Collections!$A:$A,Collections!AB:AB), 0)</f>
        <v>0</v>
      </c>
      <c r="AG1899" t="str">
        <f t="shared" si="29"/>
        <v>Yes</v>
      </c>
      <c r="AH1899">
        <f>IF(D1899&gt;=Variables!$C$1,1,0)</f>
        <v>0</v>
      </c>
      <c r="AI1899">
        <f>IF(E1899&gt;=Variables!$C$1,1,0)</f>
        <v>0</v>
      </c>
    </row>
    <row r="1900" spans="1:35" x14ac:dyDescent="0.2">
      <c r="A1900" s="25">
        <v>242519</v>
      </c>
      <c r="B1900" s="2" t="s">
        <v>1397</v>
      </c>
      <c r="C1900">
        <f>IF(ISNA(VLOOKUP(A1900,Images!A:C,3,FALSE)), 0, VLOOKUP(A1900,Images!A:C,3,FALSE))/IF(ISNA(VLOOKUP(A1900,Images!A:C,2,FALSE)), 1,VLOOKUP(A1900,Images!A:C,2,FALSE))</f>
        <v>2.6197909596850821E-2</v>
      </c>
      <c r="D1900">
        <f>IF(NOT(ISNA(VLOOKUP(A1900,Harvard!B:E,4,FALSE))), VLOOKUP(A1900,Harvard!B:E,4,FALSE), 0)</f>
        <v>0.98109999999999997</v>
      </c>
      <c r="E1900">
        <f>IF(NOT(ISNA(VLOOKUP(A1900,UC!B:D, 3, FALSE))),VLOOKUP(A1900,UC!B:D, 2, FALSE)/VLOOKUP(A1900, UC!B:D, 3, FALSE), 0)</f>
        <v>0.97741935483870968</v>
      </c>
      <c r="F1900">
        <f>IF(EXACT(VLOOKUP(F$1,Variables!$B$6:$C$32, 2, FALSE), "Yes"), LOOKUP($A1900,Collections!$A:$A,Collections!B:B), 0)</f>
        <v>0</v>
      </c>
      <c r="G1900">
        <f>IF(EXACT(VLOOKUP(G$1,Variables!$B$6:$C$32, 2, FALSE), "Yes"), LOOKUP($A1900,Collections!$A:$A,Collections!C:C), 0)</f>
        <v>0</v>
      </c>
      <c r="H1900">
        <f>IF(EXACT(VLOOKUP(H$1,Variables!$B$6:$C$32, 2, FALSE), "Yes"), LOOKUP($A1900,Collections!$A:$A,Collections!D:D), 0)</f>
        <v>0</v>
      </c>
      <c r="I1900">
        <f>IF(EXACT(VLOOKUP(I$1,Variables!$B$6:$C$32, 2, FALSE), "Yes"), LOOKUP($A1900,Collections!$A:$A,Collections!E:E), 0)</f>
        <v>0</v>
      </c>
      <c r="J1900">
        <f>IF(EXACT(VLOOKUP(J$1,Variables!$B$6:$C$32, 2, FALSE), "Yes"), LOOKUP($A1900,Collections!$A:$A,Collections!F:F), 0)</f>
        <v>0</v>
      </c>
      <c r="K1900">
        <f>IF(EXACT(VLOOKUP(K$1,Variables!$B$6:$C$32, 2, FALSE), "Yes"), LOOKUP($A1900,Collections!$A:$A,Collections!G:G), 0)</f>
        <v>0</v>
      </c>
      <c r="L1900">
        <f>IF(EXACT(VLOOKUP(L$1,Variables!$B$6:$C$32, 2, FALSE), "Yes"), LOOKUP($A1900,Collections!$A:$A,Collections!H:H), 0)</f>
        <v>1</v>
      </c>
      <c r="M1900">
        <f>IF(EXACT(VLOOKUP(M$1,Variables!$B$6:$C$32, 2, FALSE), "Yes"), LOOKUP($A1900,Collections!$A:$A,Collections!I:I), 0)</f>
        <v>0</v>
      </c>
      <c r="N1900">
        <f>IF(EXACT(VLOOKUP(N$1,Variables!$B$6:$C$32, 2, FALSE), "Yes"), LOOKUP($A1900,Collections!$A:$A,Collections!J:J), 0)</f>
        <v>0</v>
      </c>
      <c r="O1900">
        <f>IF(EXACT(VLOOKUP(O$1,Variables!$B$6:$C$32, 2, FALSE), "Yes"), LOOKUP($A1900,Collections!$A:$A,Collections!K:K), 0)</f>
        <v>0</v>
      </c>
      <c r="P1900">
        <f>IF(EXACT(VLOOKUP(P$1,Variables!$B$6:$C$32, 2, FALSE), "Yes"), LOOKUP($A1900,Collections!$A:$A,Collections!L:L), 0)</f>
        <v>0</v>
      </c>
      <c r="Q1900">
        <f>IF(EXACT(VLOOKUP(Q$1,Variables!$B$6:$C$32, 2, FALSE), "Yes"), LOOKUP($A1900,Collections!$A:$A,Collections!M:M), 0)</f>
        <v>0</v>
      </c>
      <c r="R1900">
        <f>IF(EXACT(VLOOKUP(R$1,Variables!$B$6:$C$32, 2, FALSE), "Yes"), LOOKUP($A1900,Collections!$A:$A,Collections!N:N), 0)</f>
        <v>0</v>
      </c>
      <c r="S1900">
        <f>IF(EXACT(VLOOKUP(S$1,Variables!$B$6:$C$32, 2, FALSE), "Yes"), LOOKUP($A1900,Collections!$A:$A,Collections!O:O), 0)</f>
        <v>0</v>
      </c>
      <c r="T1900">
        <f>IF(EXACT(VLOOKUP(T$1,Variables!$B$6:$C$32, 2, FALSE), "Yes"), LOOKUP($A1900,Collections!$A:$A,Collections!P:P), 0)</f>
        <v>0</v>
      </c>
      <c r="U1900">
        <f>IF(EXACT(VLOOKUP(U$1,Variables!$B$6:$C$32, 2, FALSE), "Yes"), LOOKUP($A1900,Collections!$A:$A,Collections!Q:Q), 0)</f>
        <v>0</v>
      </c>
      <c r="V1900">
        <f>IF(EXACT(VLOOKUP(V$1,Variables!$B$6:$C$32, 2, FALSE), "Yes"), LOOKUP($A1900,Collections!$A:$A,Collections!R:R), 0)</f>
        <v>0</v>
      </c>
      <c r="W1900">
        <f>IF(EXACT(VLOOKUP(W$1,Variables!$B$6:$C$32, 2, FALSE), "Yes"), LOOKUP($A1900,Collections!$A:$A,Collections!S:S), 0)</f>
        <v>0</v>
      </c>
      <c r="X1900">
        <f>IF(EXACT(VLOOKUP(X$1,Variables!$B$6:$C$32, 2, FALSE), "Yes"), LOOKUP($A1900,Collections!$A:$A,Collections!T:T), 0)</f>
        <v>0</v>
      </c>
      <c r="Y1900">
        <f>IF(EXACT(VLOOKUP(Y$1,Variables!$B$6:$C$32, 2, FALSE), "Yes"), LOOKUP($A1900,Collections!$A:$A,Collections!U:U), 0)</f>
        <v>0</v>
      </c>
      <c r="Z1900">
        <f>IF(EXACT(VLOOKUP(Z$1,Variables!$B$6:$C$32, 2, FALSE), "Yes"), LOOKUP($A1900,Collections!$A:$A,Collections!V:V), 0)</f>
        <v>0</v>
      </c>
      <c r="AA1900">
        <f>IF(EXACT(VLOOKUP(AA$1,Variables!$B$6:$C$32, 2, FALSE), "Yes"), LOOKUP($A1900,Collections!$A:$A,Collections!W:W), 0)</f>
        <v>0</v>
      </c>
      <c r="AB1900">
        <f>IF(EXACT(VLOOKUP(AB$1,Variables!$B$6:$C$32, 2, FALSE), "Yes"), LOOKUP($A1900,Collections!$A:$A,Collections!X:X), 0)</f>
        <v>0</v>
      </c>
      <c r="AC1900">
        <f>IF(EXACT(VLOOKUP(AC$1,Variables!$B$6:$C$32, 2, FALSE), "Yes"), LOOKUP($A1900,Collections!$A:$A,Collections!Y:Y), 0)</f>
        <v>0</v>
      </c>
      <c r="AD1900">
        <f>IF(EXACT(VLOOKUP(AD$1,Variables!$B$6:$C$32, 2, FALSE), "Yes"), LOOKUP($A1900,Collections!$A:$A,Collections!Z:Z), 0)</f>
        <v>0</v>
      </c>
      <c r="AE1900">
        <f>IF(EXACT(VLOOKUP(AE$1,Variables!$B$6:$C$32, 2, FALSE), "Yes"), LOOKUP($A1900,Collections!$A:$A,Collections!AA:AA), 0)</f>
        <v>0</v>
      </c>
      <c r="AF1900">
        <f>IF(EXACT(VLOOKUP(AF$1,Variables!$B$6:$C$32, 2, FALSE), "Yes"), LOOKUP($A1900,Collections!$A:$A,Collections!AB:AB), 0)</f>
        <v>0</v>
      </c>
      <c r="AG1900" t="str">
        <f t="shared" si="29"/>
        <v>Yes</v>
      </c>
      <c r="AH1900">
        <f>IF(D1900&gt;=Variables!$C$1,1,0)</f>
        <v>1</v>
      </c>
      <c r="AI1900">
        <f>IF(E1900&gt;=Variables!$C$1,1,0)</f>
        <v>1</v>
      </c>
    </row>
    <row r="1901" spans="1:35" x14ac:dyDescent="0.2">
      <c r="A1901" s="25">
        <v>2661500</v>
      </c>
      <c r="B1901" s="2" t="s">
        <v>2075</v>
      </c>
      <c r="C1901">
        <f>IF(ISNA(VLOOKUP(A1901,Images!A:C,3,FALSE)), 0, VLOOKUP(A1901,Images!A:C,3,FALSE))/IF(ISNA(VLOOKUP(A1901,Images!A:C,2,FALSE)), 1,VLOOKUP(A1901,Images!A:C,2,FALSE))</f>
        <v>0.30944254835039819</v>
      </c>
      <c r="D1901">
        <f>IF(NOT(ISNA(VLOOKUP(A1901,Harvard!B:E,4,FALSE))), VLOOKUP(A1901,Harvard!B:E,4,FALSE), 0)</f>
        <v>0</v>
      </c>
      <c r="E1901">
        <f>IF(NOT(ISNA(VLOOKUP(A1901,UC!B:D, 3, FALSE))),VLOOKUP(A1901,UC!B:D, 2, FALSE)/VLOOKUP(A1901, UC!B:D, 3, FALSE), 0)</f>
        <v>0</v>
      </c>
      <c r="F1901">
        <f>IF(EXACT(VLOOKUP(F$1,Variables!$B$6:$C$32, 2, FALSE), "Yes"), LOOKUP($A1901,Collections!$A:$A,Collections!B:B), 0)</f>
        <v>0</v>
      </c>
      <c r="G1901">
        <f>IF(EXACT(VLOOKUP(G$1,Variables!$B$6:$C$32, 2, FALSE), "Yes"), LOOKUP($A1901,Collections!$A:$A,Collections!C:C), 0)</f>
        <v>0</v>
      </c>
      <c r="H1901">
        <f>IF(EXACT(VLOOKUP(H$1,Variables!$B$6:$C$32, 2, FALSE), "Yes"), LOOKUP($A1901,Collections!$A:$A,Collections!D:D), 0)</f>
        <v>0</v>
      </c>
      <c r="I1901">
        <f>IF(EXACT(VLOOKUP(I$1,Variables!$B$6:$C$32, 2, FALSE), "Yes"), LOOKUP($A1901,Collections!$A:$A,Collections!E:E), 0)</f>
        <v>0</v>
      </c>
      <c r="J1901">
        <f>IF(EXACT(VLOOKUP(J$1,Variables!$B$6:$C$32, 2, FALSE), "Yes"), LOOKUP($A1901,Collections!$A:$A,Collections!F:F), 0)</f>
        <v>0</v>
      </c>
      <c r="K1901">
        <f>IF(EXACT(VLOOKUP(K$1,Variables!$B$6:$C$32, 2, FALSE), "Yes"), LOOKUP($A1901,Collections!$A:$A,Collections!G:G), 0)</f>
        <v>0</v>
      </c>
      <c r="L1901">
        <f>IF(EXACT(VLOOKUP(L$1,Variables!$B$6:$C$32, 2, FALSE), "Yes"), LOOKUP($A1901,Collections!$A:$A,Collections!H:H), 0)</f>
        <v>0</v>
      </c>
      <c r="M1901">
        <f>IF(EXACT(VLOOKUP(M$1,Variables!$B$6:$C$32, 2, FALSE), "Yes"), LOOKUP($A1901,Collections!$A:$A,Collections!I:I), 0)</f>
        <v>0</v>
      </c>
      <c r="N1901">
        <f>IF(EXACT(VLOOKUP(N$1,Variables!$B$6:$C$32, 2, FALSE), "Yes"), LOOKUP($A1901,Collections!$A:$A,Collections!J:J), 0)</f>
        <v>0</v>
      </c>
      <c r="O1901">
        <f>IF(EXACT(VLOOKUP(O$1,Variables!$B$6:$C$32, 2, FALSE), "Yes"), LOOKUP($A1901,Collections!$A:$A,Collections!K:K), 0)</f>
        <v>0</v>
      </c>
      <c r="P1901">
        <f>IF(EXACT(VLOOKUP(P$1,Variables!$B$6:$C$32, 2, FALSE), "Yes"), LOOKUP($A1901,Collections!$A:$A,Collections!L:L), 0)</f>
        <v>0</v>
      </c>
      <c r="Q1901">
        <f>IF(EXACT(VLOOKUP(Q$1,Variables!$B$6:$C$32, 2, FALSE), "Yes"), LOOKUP($A1901,Collections!$A:$A,Collections!M:M), 0)</f>
        <v>0</v>
      </c>
      <c r="R1901">
        <f>IF(EXACT(VLOOKUP(R$1,Variables!$B$6:$C$32, 2, FALSE), "Yes"), LOOKUP($A1901,Collections!$A:$A,Collections!N:N), 0)</f>
        <v>0</v>
      </c>
      <c r="S1901">
        <f>IF(EXACT(VLOOKUP(S$1,Variables!$B$6:$C$32, 2, FALSE), "Yes"), LOOKUP($A1901,Collections!$A:$A,Collections!O:O), 0)</f>
        <v>0</v>
      </c>
      <c r="T1901">
        <f>IF(EXACT(VLOOKUP(T$1,Variables!$B$6:$C$32, 2, FALSE), "Yes"), LOOKUP($A1901,Collections!$A:$A,Collections!P:P), 0)</f>
        <v>0</v>
      </c>
      <c r="U1901">
        <f>IF(EXACT(VLOOKUP(U$1,Variables!$B$6:$C$32, 2, FALSE), "Yes"), LOOKUP($A1901,Collections!$A:$A,Collections!Q:Q), 0)</f>
        <v>0</v>
      </c>
      <c r="V1901">
        <f>IF(EXACT(VLOOKUP(V$1,Variables!$B$6:$C$32, 2, FALSE), "Yes"), LOOKUP($A1901,Collections!$A:$A,Collections!R:R), 0)</f>
        <v>0</v>
      </c>
      <c r="W1901">
        <f>IF(EXACT(VLOOKUP(W$1,Variables!$B$6:$C$32, 2, FALSE), "Yes"), LOOKUP($A1901,Collections!$A:$A,Collections!S:S), 0)</f>
        <v>0</v>
      </c>
      <c r="X1901">
        <f>IF(EXACT(VLOOKUP(X$1,Variables!$B$6:$C$32, 2, FALSE), "Yes"), LOOKUP($A1901,Collections!$A:$A,Collections!T:T), 0)</f>
        <v>0</v>
      </c>
      <c r="Y1901">
        <f>IF(EXACT(VLOOKUP(Y$1,Variables!$B$6:$C$32, 2, FALSE), "Yes"), LOOKUP($A1901,Collections!$A:$A,Collections!U:U), 0)</f>
        <v>1</v>
      </c>
      <c r="Z1901">
        <f>IF(EXACT(VLOOKUP(Z$1,Variables!$B$6:$C$32, 2, FALSE), "Yes"), LOOKUP($A1901,Collections!$A:$A,Collections!V:V), 0)</f>
        <v>0</v>
      </c>
      <c r="AA1901">
        <f>IF(EXACT(VLOOKUP(AA$1,Variables!$B$6:$C$32, 2, FALSE), "Yes"), LOOKUP($A1901,Collections!$A:$A,Collections!W:W), 0)</f>
        <v>0</v>
      </c>
      <c r="AB1901">
        <f>IF(EXACT(VLOOKUP(AB$1,Variables!$B$6:$C$32, 2, FALSE), "Yes"), LOOKUP($A1901,Collections!$A:$A,Collections!X:X), 0)</f>
        <v>0</v>
      </c>
      <c r="AC1901">
        <f>IF(EXACT(VLOOKUP(AC$1,Variables!$B$6:$C$32, 2, FALSE), "Yes"), LOOKUP($A1901,Collections!$A:$A,Collections!Y:Y), 0)</f>
        <v>0</v>
      </c>
      <c r="AD1901">
        <f>IF(EXACT(VLOOKUP(AD$1,Variables!$B$6:$C$32, 2, FALSE), "Yes"), LOOKUP($A1901,Collections!$A:$A,Collections!Z:Z), 0)</f>
        <v>0</v>
      </c>
      <c r="AE1901">
        <f>IF(EXACT(VLOOKUP(AE$1,Variables!$B$6:$C$32, 2, FALSE), "Yes"), LOOKUP($A1901,Collections!$A:$A,Collections!AA:AA), 0)</f>
        <v>0</v>
      </c>
      <c r="AF1901">
        <f>IF(EXACT(VLOOKUP(AF$1,Variables!$B$6:$C$32, 2, FALSE), "Yes"), LOOKUP($A1901,Collections!$A:$A,Collections!AB:AB), 0)</f>
        <v>0</v>
      </c>
      <c r="AG1901" t="str">
        <f t="shared" si="29"/>
        <v>Yes</v>
      </c>
      <c r="AH1901">
        <f>IF(D1901&gt;=Variables!$C$1,1,0)</f>
        <v>0</v>
      </c>
      <c r="AI1901">
        <f>IF(E1901&gt;=Variables!$C$1,1,0)</f>
        <v>0</v>
      </c>
    </row>
    <row r="1902" spans="1:35" x14ac:dyDescent="0.2">
      <c r="A1902" s="25">
        <v>21505977</v>
      </c>
      <c r="B1902" s="2" t="s">
        <v>2076</v>
      </c>
      <c r="C1902">
        <f>IF(ISNA(VLOOKUP(A1902,Images!A:C,3,FALSE)), 0, VLOOKUP(A1902,Images!A:C,3,FALSE))/IF(ISNA(VLOOKUP(A1902,Images!A:C,2,FALSE)), 1,VLOOKUP(A1902,Images!A:C,2,FALSE))</f>
        <v>0.28203821656050954</v>
      </c>
      <c r="D1902">
        <f>IF(NOT(ISNA(VLOOKUP(A1902,Harvard!B:E,4,FALSE))), VLOOKUP(A1902,Harvard!B:E,4,FALSE), 0)</f>
        <v>0</v>
      </c>
      <c r="E1902">
        <f>IF(NOT(ISNA(VLOOKUP(A1902,UC!B:D, 3, FALSE))),VLOOKUP(A1902,UC!B:D, 2, FALSE)/VLOOKUP(A1902, UC!B:D, 3, FALSE), 0)</f>
        <v>0</v>
      </c>
      <c r="F1902">
        <f>IF(EXACT(VLOOKUP(F$1,Variables!$B$6:$C$32, 2, FALSE), "Yes"), LOOKUP($A1902,Collections!$A:$A,Collections!B:B), 0)</f>
        <v>0</v>
      </c>
      <c r="G1902">
        <f>IF(EXACT(VLOOKUP(G$1,Variables!$B$6:$C$32, 2, FALSE), "Yes"), LOOKUP($A1902,Collections!$A:$A,Collections!C:C), 0)</f>
        <v>0</v>
      </c>
      <c r="H1902">
        <f>IF(EXACT(VLOOKUP(H$1,Variables!$B$6:$C$32, 2, FALSE), "Yes"), LOOKUP($A1902,Collections!$A:$A,Collections!D:D), 0)</f>
        <v>0</v>
      </c>
      <c r="I1902">
        <f>IF(EXACT(VLOOKUP(I$1,Variables!$B$6:$C$32, 2, FALSE), "Yes"), LOOKUP($A1902,Collections!$A:$A,Collections!E:E), 0)</f>
        <v>0</v>
      </c>
      <c r="J1902">
        <f>IF(EXACT(VLOOKUP(J$1,Variables!$B$6:$C$32, 2, FALSE), "Yes"), LOOKUP($A1902,Collections!$A:$A,Collections!F:F), 0)</f>
        <v>0</v>
      </c>
      <c r="K1902">
        <f>IF(EXACT(VLOOKUP(K$1,Variables!$B$6:$C$32, 2, FALSE), "Yes"), LOOKUP($A1902,Collections!$A:$A,Collections!G:G), 0)</f>
        <v>0</v>
      </c>
      <c r="L1902">
        <f>IF(EXACT(VLOOKUP(L$1,Variables!$B$6:$C$32, 2, FALSE), "Yes"), LOOKUP($A1902,Collections!$A:$A,Collections!H:H), 0)</f>
        <v>0</v>
      </c>
      <c r="M1902">
        <f>IF(EXACT(VLOOKUP(M$1,Variables!$B$6:$C$32, 2, FALSE), "Yes"), LOOKUP($A1902,Collections!$A:$A,Collections!I:I), 0)</f>
        <v>0</v>
      </c>
      <c r="N1902">
        <f>IF(EXACT(VLOOKUP(N$1,Variables!$B$6:$C$32, 2, FALSE), "Yes"), LOOKUP($A1902,Collections!$A:$A,Collections!J:J), 0)</f>
        <v>1</v>
      </c>
      <c r="O1902">
        <f>IF(EXACT(VLOOKUP(O$1,Variables!$B$6:$C$32, 2, FALSE), "Yes"), LOOKUP($A1902,Collections!$A:$A,Collections!K:K), 0)</f>
        <v>0</v>
      </c>
      <c r="P1902">
        <f>IF(EXACT(VLOOKUP(P$1,Variables!$B$6:$C$32, 2, FALSE), "Yes"), LOOKUP($A1902,Collections!$A:$A,Collections!L:L), 0)</f>
        <v>0</v>
      </c>
      <c r="Q1902">
        <f>IF(EXACT(VLOOKUP(Q$1,Variables!$B$6:$C$32, 2, FALSE), "Yes"), LOOKUP($A1902,Collections!$A:$A,Collections!M:M), 0)</f>
        <v>0</v>
      </c>
      <c r="R1902">
        <f>IF(EXACT(VLOOKUP(R$1,Variables!$B$6:$C$32, 2, FALSE), "Yes"), LOOKUP($A1902,Collections!$A:$A,Collections!N:N), 0)</f>
        <v>0</v>
      </c>
      <c r="S1902">
        <f>IF(EXACT(VLOOKUP(S$1,Variables!$B$6:$C$32, 2, FALSE), "Yes"), LOOKUP($A1902,Collections!$A:$A,Collections!O:O), 0)</f>
        <v>0</v>
      </c>
      <c r="T1902">
        <f>IF(EXACT(VLOOKUP(T$1,Variables!$B$6:$C$32, 2, FALSE), "Yes"), LOOKUP($A1902,Collections!$A:$A,Collections!P:P), 0)</f>
        <v>0</v>
      </c>
      <c r="U1902">
        <f>IF(EXACT(VLOOKUP(U$1,Variables!$B$6:$C$32, 2, FALSE), "Yes"), LOOKUP($A1902,Collections!$A:$A,Collections!Q:Q), 0)</f>
        <v>0</v>
      </c>
      <c r="V1902">
        <f>IF(EXACT(VLOOKUP(V$1,Variables!$B$6:$C$32, 2, FALSE), "Yes"), LOOKUP($A1902,Collections!$A:$A,Collections!R:R), 0)</f>
        <v>0</v>
      </c>
      <c r="W1902">
        <f>IF(EXACT(VLOOKUP(W$1,Variables!$B$6:$C$32, 2, FALSE), "Yes"), LOOKUP($A1902,Collections!$A:$A,Collections!S:S), 0)</f>
        <v>0</v>
      </c>
      <c r="X1902">
        <f>IF(EXACT(VLOOKUP(X$1,Variables!$B$6:$C$32, 2, FALSE), "Yes"), LOOKUP($A1902,Collections!$A:$A,Collections!T:T), 0)</f>
        <v>0</v>
      </c>
      <c r="Y1902">
        <f>IF(EXACT(VLOOKUP(Y$1,Variables!$B$6:$C$32, 2, FALSE), "Yes"), LOOKUP($A1902,Collections!$A:$A,Collections!U:U), 0)</f>
        <v>0</v>
      </c>
      <c r="Z1902">
        <f>IF(EXACT(VLOOKUP(Z$1,Variables!$B$6:$C$32, 2, FALSE), "Yes"), LOOKUP($A1902,Collections!$A:$A,Collections!V:V), 0)</f>
        <v>0</v>
      </c>
      <c r="AA1902">
        <f>IF(EXACT(VLOOKUP(AA$1,Variables!$B$6:$C$32, 2, FALSE), "Yes"), LOOKUP($A1902,Collections!$A:$A,Collections!W:W), 0)</f>
        <v>0</v>
      </c>
      <c r="AB1902">
        <f>IF(EXACT(VLOOKUP(AB$1,Variables!$B$6:$C$32, 2, FALSE), "Yes"), LOOKUP($A1902,Collections!$A:$A,Collections!X:X), 0)</f>
        <v>0</v>
      </c>
      <c r="AC1902">
        <f>IF(EXACT(VLOOKUP(AC$1,Variables!$B$6:$C$32, 2, FALSE), "Yes"), LOOKUP($A1902,Collections!$A:$A,Collections!Y:Y), 0)</f>
        <v>0</v>
      </c>
      <c r="AD1902">
        <f>IF(EXACT(VLOOKUP(AD$1,Variables!$B$6:$C$32, 2, FALSE), "Yes"), LOOKUP($A1902,Collections!$A:$A,Collections!Z:Z), 0)</f>
        <v>0</v>
      </c>
      <c r="AE1902">
        <f>IF(EXACT(VLOOKUP(AE$1,Variables!$B$6:$C$32, 2, FALSE), "Yes"), LOOKUP($A1902,Collections!$A:$A,Collections!AA:AA), 0)</f>
        <v>0</v>
      </c>
      <c r="AF1902">
        <f>IF(EXACT(VLOOKUP(AF$1,Variables!$B$6:$C$32, 2, FALSE), "Yes"), LOOKUP($A1902,Collections!$A:$A,Collections!AB:AB), 0)</f>
        <v>0</v>
      </c>
      <c r="AG1902" t="str">
        <f t="shared" si="29"/>
        <v>Yes</v>
      </c>
      <c r="AH1902">
        <f>IF(D1902&gt;=Variables!$C$1,1,0)</f>
        <v>0</v>
      </c>
      <c r="AI1902">
        <f>IF(E1902&gt;=Variables!$C$1,1,0)</f>
        <v>0</v>
      </c>
    </row>
    <row r="1903" spans="1:35" x14ac:dyDescent="0.2">
      <c r="A1903" s="25">
        <v>254878</v>
      </c>
      <c r="B1903" s="2" t="s">
        <v>1398</v>
      </c>
      <c r="C1903">
        <f>IF(ISNA(VLOOKUP(A1903,Images!A:C,3,FALSE)), 0, VLOOKUP(A1903,Images!A:C,3,FALSE))/IF(ISNA(VLOOKUP(A1903,Images!A:C,2,FALSE)), 1,VLOOKUP(A1903,Images!A:C,2,FALSE))</f>
        <v>6.2189624875849947E-2</v>
      </c>
      <c r="D1903">
        <f>IF(NOT(ISNA(VLOOKUP(A1903,Harvard!B:E,4,FALSE))), VLOOKUP(A1903,Harvard!B:E,4,FALSE), 0)</f>
        <v>0.98980000000000001</v>
      </c>
      <c r="E1903">
        <f>IF(NOT(ISNA(VLOOKUP(A1903,UC!B:D, 3, FALSE))),VLOOKUP(A1903,UC!B:D, 2, FALSE)/VLOOKUP(A1903, UC!B:D, 3, FALSE), 0)</f>
        <v>0.88172043010752688</v>
      </c>
      <c r="F1903">
        <f>IF(EXACT(VLOOKUP(F$1,Variables!$B$6:$C$32, 2, FALSE), "Yes"), LOOKUP($A1903,Collections!$A:$A,Collections!B:B), 0)</f>
        <v>0</v>
      </c>
      <c r="G1903">
        <f>IF(EXACT(VLOOKUP(G$1,Variables!$B$6:$C$32, 2, FALSE), "Yes"), LOOKUP($A1903,Collections!$A:$A,Collections!C:C), 0)</f>
        <v>0</v>
      </c>
      <c r="H1903">
        <f>IF(EXACT(VLOOKUP(H$1,Variables!$B$6:$C$32, 2, FALSE), "Yes"), LOOKUP($A1903,Collections!$A:$A,Collections!D:D), 0)</f>
        <v>0</v>
      </c>
      <c r="I1903">
        <f>IF(EXACT(VLOOKUP(I$1,Variables!$B$6:$C$32, 2, FALSE), "Yes"), LOOKUP($A1903,Collections!$A:$A,Collections!E:E), 0)</f>
        <v>0</v>
      </c>
      <c r="J1903">
        <f>IF(EXACT(VLOOKUP(J$1,Variables!$B$6:$C$32, 2, FALSE), "Yes"), LOOKUP($A1903,Collections!$A:$A,Collections!F:F), 0)</f>
        <v>0</v>
      </c>
      <c r="K1903">
        <f>IF(EXACT(VLOOKUP(K$1,Variables!$B$6:$C$32, 2, FALSE), "Yes"), LOOKUP($A1903,Collections!$A:$A,Collections!G:G), 0)</f>
        <v>1</v>
      </c>
      <c r="L1903">
        <f>IF(EXACT(VLOOKUP(L$1,Variables!$B$6:$C$32, 2, FALSE), "Yes"), LOOKUP($A1903,Collections!$A:$A,Collections!H:H), 0)</f>
        <v>0</v>
      </c>
      <c r="M1903">
        <f>IF(EXACT(VLOOKUP(M$1,Variables!$B$6:$C$32, 2, FALSE), "Yes"), LOOKUP($A1903,Collections!$A:$A,Collections!I:I), 0)</f>
        <v>0</v>
      </c>
      <c r="N1903">
        <f>IF(EXACT(VLOOKUP(N$1,Variables!$B$6:$C$32, 2, FALSE), "Yes"), LOOKUP($A1903,Collections!$A:$A,Collections!J:J), 0)</f>
        <v>0</v>
      </c>
      <c r="O1903">
        <f>IF(EXACT(VLOOKUP(O$1,Variables!$B$6:$C$32, 2, FALSE), "Yes"), LOOKUP($A1903,Collections!$A:$A,Collections!K:K), 0)</f>
        <v>0</v>
      </c>
      <c r="P1903">
        <f>IF(EXACT(VLOOKUP(P$1,Variables!$B$6:$C$32, 2, FALSE), "Yes"), LOOKUP($A1903,Collections!$A:$A,Collections!L:L), 0)</f>
        <v>0</v>
      </c>
      <c r="Q1903">
        <f>IF(EXACT(VLOOKUP(Q$1,Variables!$B$6:$C$32, 2, FALSE), "Yes"), LOOKUP($A1903,Collections!$A:$A,Collections!M:M), 0)</f>
        <v>0</v>
      </c>
      <c r="R1903">
        <f>IF(EXACT(VLOOKUP(R$1,Variables!$B$6:$C$32, 2, FALSE), "Yes"), LOOKUP($A1903,Collections!$A:$A,Collections!N:N), 0)</f>
        <v>0</v>
      </c>
      <c r="S1903">
        <f>IF(EXACT(VLOOKUP(S$1,Variables!$B$6:$C$32, 2, FALSE), "Yes"), LOOKUP($A1903,Collections!$A:$A,Collections!O:O), 0)</f>
        <v>0</v>
      </c>
      <c r="T1903">
        <f>IF(EXACT(VLOOKUP(T$1,Variables!$B$6:$C$32, 2, FALSE), "Yes"), LOOKUP($A1903,Collections!$A:$A,Collections!P:P), 0)</f>
        <v>0</v>
      </c>
      <c r="U1903">
        <f>IF(EXACT(VLOOKUP(U$1,Variables!$B$6:$C$32, 2, FALSE), "Yes"), LOOKUP($A1903,Collections!$A:$A,Collections!Q:Q), 0)</f>
        <v>0</v>
      </c>
      <c r="V1903">
        <f>IF(EXACT(VLOOKUP(V$1,Variables!$B$6:$C$32, 2, FALSE), "Yes"), LOOKUP($A1903,Collections!$A:$A,Collections!R:R), 0)</f>
        <v>0</v>
      </c>
      <c r="W1903">
        <f>IF(EXACT(VLOOKUP(W$1,Variables!$B$6:$C$32, 2, FALSE), "Yes"), LOOKUP($A1903,Collections!$A:$A,Collections!S:S), 0)</f>
        <v>0</v>
      </c>
      <c r="X1903">
        <f>IF(EXACT(VLOOKUP(X$1,Variables!$B$6:$C$32, 2, FALSE), "Yes"), LOOKUP($A1903,Collections!$A:$A,Collections!T:T), 0)</f>
        <v>0</v>
      </c>
      <c r="Y1903">
        <f>IF(EXACT(VLOOKUP(Y$1,Variables!$B$6:$C$32, 2, FALSE), "Yes"), LOOKUP($A1903,Collections!$A:$A,Collections!U:U), 0)</f>
        <v>0</v>
      </c>
      <c r="Z1903">
        <f>IF(EXACT(VLOOKUP(Z$1,Variables!$B$6:$C$32, 2, FALSE), "Yes"), LOOKUP($A1903,Collections!$A:$A,Collections!V:V), 0)</f>
        <v>0</v>
      </c>
      <c r="AA1903">
        <f>IF(EXACT(VLOOKUP(AA$1,Variables!$B$6:$C$32, 2, FALSE), "Yes"), LOOKUP($A1903,Collections!$A:$A,Collections!W:W), 0)</f>
        <v>0</v>
      </c>
      <c r="AB1903">
        <f>IF(EXACT(VLOOKUP(AB$1,Variables!$B$6:$C$32, 2, FALSE), "Yes"), LOOKUP($A1903,Collections!$A:$A,Collections!X:X), 0)</f>
        <v>0</v>
      </c>
      <c r="AC1903">
        <f>IF(EXACT(VLOOKUP(AC$1,Variables!$B$6:$C$32, 2, FALSE), "Yes"), LOOKUP($A1903,Collections!$A:$A,Collections!Y:Y), 0)</f>
        <v>0</v>
      </c>
      <c r="AD1903">
        <f>IF(EXACT(VLOOKUP(AD$1,Variables!$B$6:$C$32, 2, FALSE), "Yes"), LOOKUP($A1903,Collections!$A:$A,Collections!Z:Z), 0)</f>
        <v>0</v>
      </c>
      <c r="AE1903">
        <f>IF(EXACT(VLOOKUP(AE$1,Variables!$B$6:$C$32, 2, FALSE), "Yes"), LOOKUP($A1903,Collections!$A:$A,Collections!AA:AA), 0)</f>
        <v>0</v>
      </c>
      <c r="AF1903">
        <f>IF(EXACT(VLOOKUP(AF$1,Variables!$B$6:$C$32, 2, FALSE), "Yes"), LOOKUP($A1903,Collections!$A:$A,Collections!AB:AB), 0)</f>
        <v>0</v>
      </c>
      <c r="AG1903" t="str">
        <f t="shared" si="29"/>
        <v>Yes</v>
      </c>
      <c r="AH1903">
        <f>IF(D1903&gt;=Variables!$C$1,1,0)</f>
        <v>1</v>
      </c>
      <c r="AI1903">
        <f>IF(E1903&gt;=Variables!$C$1,1,0)</f>
        <v>0</v>
      </c>
    </row>
    <row r="1904" spans="1:35" x14ac:dyDescent="0.2">
      <c r="A1904" s="25">
        <v>255572</v>
      </c>
      <c r="B1904" s="2" t="s">
        <v>1399</v>
      </c>
      <c r="C1904">
        <f>IF(ISNA(VLOOKUP(A1904,Images!A:C,3,FALSE)), 0, VLOOKUP(A1904,Images!A:C,3,FALSE))/IF(ISNA(VLOOKUP(A1904,Images!A:C,2,FALSE)), 1,VLOOKUP(A1904,Images!A:C,2,FALSE))</f>
        <v>1.8988015034394724E-2</v>
      </c>
      <c r="D1904">
        <f>IF(NOT(ISNA(VLOOKUP(A1904,Harvard!B:E,4,FALSE))), VLOOKUP(A1904,Harvard!B:E,4,FALSE), 0)</f>
        <v>0.34510000000000002</v>
      </c>
      <c r="E1904">
        <f>IF(NOT(ISNA(VLOOKUP(A1904,UC!B:D, 3, FALSE))),VLOOKUP(A1904,UC!B:D, 2, FALSE)/VLOOKUP(A1904, UC!B:D, 3, FALSE), 0)</f>
        <v>0.98841698841698844</v>
      </c>
      <c r="F1904">
        <f>IF(EXACT(VLOOKUP(F$1,Variables!$B$6:$C$32, 2, FALSE), "Yes"), LOOKUP($A1904,Collections!$A:$A,Collections!B:B), 0)</f>
        <v>0</v>
      </c>
      <c r="G1904">
        <f>IF(EXACT(VLOOKUP(G$1,Variables!$B$6:$C$32, 2, FALSE), "Yes"), LOOKUP($A1904,Collections!$A:$A,Collections!C:C), 0)</f>
        <v>0</v>
      </c>
      <c r="H1904">
        <f>IF(EXACT(VLOOKUP(H$1,Variables!$B$6:$C$32, 2, FALSE), "Yes"), LOOKUP($A1904,Collections!$A:$A,Collections!D:D), 0)</f>
        <v>0</v>
      </c>
      <c r="I1904">
        <f>IF(EXACT(VLOOKUP(I$1,Variables!$B$6:$C$32, 2, FALSE), "Yes"), LOOKUP($A1904,Collections!$A:$A,Collections!E:E), 0)</f>
        <v>0</v>
      </c>
      <c r="J1904">
        <f>IF(EXACT(VLOOKUP(J$1,Variables!$B$6:$C$32, 2, FALSE), "Yes"), LOOKUP($A1904,Collections!$A:$A,Collections!F:F), 0)</f>
        <v>0</v>
      </c>
      <c r="K1904">
        <f>IF(EXACT(VLOOKUP(K$1,Variables!$B$6:$C$32, 2, FALSE), "Yes"), LOOKUP($A1904,Collections!$A:$A,Collections!G:G), 0)</f>
        <v>0</v>
      </c>
      <c r="L1904">
        <f>IF(EXACT(VLOOKUP(L$1,Variables!$B$6:$C$32, 2, FALSE), "Yes"), LOOKUP($A1904,Collections!$A:$A,Collections!H:H), 0)</f>
        <v>0</v>
      </c>
      <c r="M1904">
        <f>IF(EXACT(VLOOKUP(M$1,Variables!$B$6:$C$32, 2, FALSE), "Yes"), LOOKUP($A1904,Collections!$A:$A,Collections!I:I), 0)</f>
        <v>1</v>
      </c>
      <c r="N1904">
        <f>IF(EXACT(VLOOKUP(N$1,Variables!$B$6:$C$32, 2, FALSE), "Yes"), LOOKUP($A1904,Collections!$A:$A,Collections!J:J), 0)</f>
        <v>0</v>
      </c>
      <c r="O1904">
        <f>IF(EXACT(VLOOKUP(O$1,Variables!$B$6:$C$32, 2, FALSE), "Yes"), LOOKUP($A1904,Collections!$A:$A,Collections!K:K), 0)</f>
        <v>0</v>
      </c>
      <c r="P1904">
        <f>IF(EXACT(VLOOKUP(P$1,Variables!$B$6:$C$32, 2, FALSE), "Yes"), LOOKUP($A1904,Collections!$A:$A,Collections!L:L), 0)</f>
        <v>0</v>
      </c>
      <c r="Q1904">
        <f>IF(EXACT(VLOOKUP(Q$1,Variables!$B$6:$C$32, 2, FALSE), "Yes"), LOOKUP($A1904,Collections!$A:$A,Collections!M:M), 0)</f>
        <v>0</v>
      </c>
      <c r="R1904">
        <f>IF(EXACT(VLOOKUP(R$1,Variables!$B$6:$C$32, 2, FALSE), "Yes"), LOOKUP($A1904,Collections!$A:$A,Collections!N:N), 0)</f>
        <v>0</v>
      </c>
      <c r="S1904">
        <f>IF(EXACT(VLOOKUP(S$1,Variables!$B$6:$C$32, 2, FALSE), "Yes"), LOOKUP($A1904,Collections!$A:$A,Collections!O:O), 0)</f>
        <v>0</v>
      </c>
      <c r="T1904">
        <f>IF(EXACT(VLOOKUP(T$1,Variables!$B$6:$C$32, 2, FALSE), "Yes"), LOOKUP($A1904,Collections!$A:$A,Collections!P:P), 0)</f>
        <v>0</v>
      </c>
      <c r="U1904">
        <f>IF(EXACT(VLOOKUP(U$1,Variables!$B$6:$C$32, 2, FALSE), "Yes"), LOOKUP($A1904,Collections!$A:$A,Collections!Q:Q), 0)</f>
        <v>0</v>
      </c>
      <c r="V1904">
        <f>IF(EXACT(VLOOKUP(V$1,Variables!$B$6:$C$32, 2, FALSE), "Yes"), LOOKUP($A1904,Collections!$A:$A,Collections!R:R), 0)</f>
        <v>0</v>
      </c>
      <c r="W1904">
        <f>IF(EXACT(VLOOKUP(W$1,Variables!$B$6:$C$32, 2, FALSE), "Yes"), LOOKUP($A1904,Collections!$A:$A,Collections!S:S), 0)</f>
        <v>0</v>
      </c>
      <c r="X1904">
        <f>IF(EXACT(VLOOKUP(X$1,Variables!$B$6:$C$32, 2, FALSE), "Yes"), LOOKUP($A1904,Collections!$A:$A,Collections!T:T), 0)</f>
        <v>0</v>
      </c>
      <c r="Y1904">
        <f>IF(EXACT(VLOOKUP(Y$1,Variables!$B$6:$C$32, 2, FALSE), "Yes"), LOOKUP($A1904,Collections!$A:$A,Collections!U:U), 0)</f>
        <v>0</v>
      </c>
      <c r="Z1904">
        <f>IF(EXACT(VLOOKUP(Z$1,Variables!$B$6:$C$32, 2, FALSE), "Yes"), LOOKUP($A1904,Collections!$A:$A,Collections!V:V), 0)</f>
        <v>0</v>
      </c>
      <c r="AA1904">
        <f>IF(EXACT(VLOOKUP(AA$1,Variables!$B$6:$C$32, 2, FALSE), "Yes"), LOOKUP($A1904,Collections!$A:$A,Collections!W:W), 0)</f>
        <v>0</v>
      </c>
      <c r="AB1904">
        <f>IF(EXACT(VLOOKUP(AB$1,Variables!$B$6:$C$32, 2, FALSE), "Yes"), LOOKUP($A1904,Collections!$A:$A,Collections!X:X), 0)</f>
        <v>0</v>
      </c>
      <c r="AC1904">
        <f>IF(EXACT(VLOOKUP(AC$1,Variables!$B$6:$C$32, 2, FALSE), "Yes"), LOOKUP($A1904,Collections!$A:$A,Collections!Y:Y), 0)</f>
        <v>0</v>
      </c>
      <c r="AD1904">
        <f>IF(EXACT(VLOOKUP(AD$1,Variables!$B$6:$C$32, 2, FALSE), "Yes"), LOOKUP($A1904,Collections!$A:$A,Collections!Z:Z), 0)</f>
        <v>0</v>
      </c>
      <c r="AE1904">
        <f>IF(EXACT(VLOOKUP(AE$1,Variables!$B$6:$C$32, 2, FALSE), "Yes"), LOOKUP($A1904,Collections!$A:$A,Collections!AA:AA), 0)</f>
        <v>0</v>
      </c>
      <c r="AF1904">
        <f>IF(EXACT(VLOOKUP(AF$1,Variables!$B$6:$C$32, 2, FALSE), "Yes"), LOOKUP($A1904,Collections!$A:$A,Collections!AB:AB), 0)</f>
        <v>0</v>
      </c>
      <c r="AG1904" t="str">
        <f t="shared" si="29"/>
        <v>Yes</v>
      </c>
      <c r="AH1904">
        <f>IF(D1904&gt;=Variables!$C$1,1,0)</f>
        <v>0</v>
      </c>
      <c r="AI1904">
        <f>IF(E1904&gt;=Variables!$C$1,1,0)</f>
        <v>1</v>
      </c>
    </row>
    <row r="1905" spans="1:35" x14ac:dyDescent="0.2">
      <c r="A1905" s="25">
        <v>3324869</v>
      </c>
      <c r="B1905" s="2" t="s">
        <v>2869</v>
      </c>
      <c r="C1905">
        <f>IF(ISNA(VLOOKUP(A1905,Images!A:C,3,FALSE)), 0, VLOOKUP(A1905,Images!A:C,3,FALSE))/IF(ISNA(VLOOKUP(A1905,Images!A:C,2,FALSE)), 1,VLOOKUP(A1905,Images!A:C,2,FALSE))</f>
        <v>8.4196891191709849E-3</v>
      </c>
      <c r="D1905">
        <f>IF(NOT(ISNA(VLOOKUP(A1905,Harvard!B:E,4,FALSE))), VLOOKUP(A1905,Harvard!B:E,4,FALSE), 0)</f>
        <v>0</v>
      </c>
      <c r="E1905">
        <f>IF(NOT(ISNA(VLOOKUP(A1905,UC!B:D, 3, FALSE))),VLOOKUP(A1905,UC!B:D, 2, FALSE)/VLOOKUP(A1905, UC!B:D, 3, FALSE), 0)</f>
        <v>0</v>
      </c>
      <c r="F1905">
        <f>IF(EXACT(VLOOKUP(F$1,Variables!$B$6:$C$32, 2, FALSE), "Yes"), LOOKUP($A1905,Collections!$A:$A,Collections!B:B), 0)</f>
        <v>0</v>
      </c>
      <c r="G1905">
        <f>IF(EXACT(VLOOKUP(G$1,Variables!$B$6:$C$32, 2, FALSE), "Yes"), LOOKUP($A1905,Collections!$A:$A,Collections!C:C), 0)</f>
        <v>0</v>
      </c>
      <c r="H1905">
        <f>IF(EXACT(VLOOKUP(H$1,Variables!$B$6:$C$32, 2, FALSE), "Yes"), LOOKUP($A1905,Collections!$A:$A,Collections!D:D), 0)</f>
        <v>0</v>
      </c>
      <c r="I1905">
        <f>IF(EXACT(VLOOKUP(I$1,Variables!$B$6:$C$32, 2, FALSE), "Yes"), LOOKUP($A1905,Collections!$A:$A,Collections!E:E), 0)</f>
        <v>0</v>
      </c>
      <c r="J1905">
        <f>IF(EXACT(VLOOKUP(J$1,Variables!$B$6:$C$32, 2, FALSE), "Yes"), LOOKUP($A1905,Collections!$A:$A,Collections!F:F), 0)</f>
        <v>0</v>
      </c>
      <c r="K1905">
        <f>IF(EXACT(VLOOKUP(K$1,Variables!$B$6:$C$32, 2, FALSE), "Yes"), LOOKUP($A1905,Collections!$A:$A,Collections!G:G), 0)</f>
        <v>0</v>
      </c>
      <c r="L1905">
        <f>IF(EXACT(VLOOKUP(L$1,Variables!$B$6:$C$32, 2, FALSE), "Yes"), LOOKUP($A1905,Collections!$A:$A,Collections!H:H), 0)</f>
        <v>0</v>
      </c>
      <c r="M1905">
        <f>IF(EXACT(VLOOKUP(M$1,Variables!$B$6:$C$32, 2, FALSE), "Yes"), LOOKUP($A1905,Collections!$A:$A,Collections!I:I), 0)</f>
        <v>0</v>
      </c>
      <c r="N1905">
        <f>IF(EXACT(VLOOKUP(N$1,Variables!$B$6:$C$32, 2, FALSE), "Yes"), LOOKUP($A1905,Collections!$A:$A,Collections!J:J), 0)</f>
        <v>0</v>
      </c>
      <c r="O1905">
        <f>IF(EXACT(VLOOKUP(O$1,Variables!$B$6:$C$32, 2, FALSE), "Yes"), LOOKUP($A1905,Collections!$A:$A,Collections!K:K), 0)</f>
        <v>0</v>
      </c>
      <c r="P1905">
        <f>IF(EXACT(VLOOKUP(P$1,Variables!$B$6:$C$32, 2, FALSE), "Yes"), LOOKUP($A1905,Collections!$A:$A,Collections!L:L), 0)</f>
        <v>0</v>
      </c>
      <c r="Q1905">
        <f>IF(EXACT(VLOOKUP(Q$1,Variables!$B$6:$C$32, 2, FALSE), "Yes"), LOOKUP($A1905,Collections!$A:$A,Collections!M:M), 0)</f>
        <v>0</v>
      </c>
      <c r="R1905">
        <f>IF(EXACT(VLOOKUP(R$1,Variables!$B$6:$C$32, 2, FALSE), "Yes"), LOOKUP($A1905,Collections!$A:$A,Collections!N:N), 0)</f>
        <v>0</v>
      </c>
      <c r="S1905">
        <f>IF(EXACT(VLOOKUP(S$1,Variables!$B$6:$C$32, 2, FALSE), "Yes"), LOOKUP($A1905,Collections!$A:$A,Collections!O:O), 0)</f>
        <v>0</v>
      </c>
      <c r="T1905">
        <f>IF(EXACT(VLOOKUP(T$1,Variables!$B$6:$C$32, 2, FALSE), "Yes"), LOOKUP($A1905,Collections!$A:$A,Collections!P:P), 0)</f>
        <v>0</v>
      </c>
      <c r="U1905">
        <f>IF(EXACT(VLOOKUP(U$1,Variables!$B$6:$C$32, 2, FALSE), "Yes"), LOOKUP($A1905,Collections!$A:$A,Collections!Q:Q), 0)</f>
        <v>0</v>
      </c>
      <c r="V1905">
        <f>IF(EXACT(VLOOKUP(V$1,Variables!$B$6:$C$32, 2, FALSE), "Yes"), LOOKUP($A1905,Collections!$A:$A,Collections!R:R), 0)</f>
        <v>0</v>
      </c>
      <c r="W1905">
        <f>IF(EXACT(VLOOKUP(W$1,Variables!$B$6:$C$32, 2, FALSE), "Yes"), LOOKUP($A1905,Collections!$A:$A,Collections!S:S), 0)</f>
        <v>0</v>
      </c>
      <c r="X1905">
        <f>IF(EXACT(VLOOKUP(X$1,Variables!$B$6:$C$32, 2, FALSE), "Yes"), LOOKUP($A1905,Collections!$A:$A,Collections!T:T), 0)</f>
        <v>0</v>
      </c>
      <c r="Y1905">
        <f>IF(EXACT(VLOOKUP(Y$1,Variables!$B$6:$C$32, 2, FALSE), "Yes"), LOOKUP($A1905,Collections!$A:$A,Collections!U:U), 0)</f>
        <v>1</v>
      </c>
      <c r="Z1905">
        <f>IF(EXACT(VLOOKUP(Z$1,Variables!$B$6:$C$32, 2, FALSE), "Yes"), LOOKUP($A1905,Collections!$A:$A,Collections!V:V), 0)</f>
        <v>0</v>
      </c>
      <c r="AA1905">
        <f>IF(EXACT(VLOOKUP(AA$1,Variables!$B$6:$C$32, 2, FALSE), "Yes"), LOOKUP($A1905,Collections!$A:$A,Collections!W:W), 0)</f>
        <v>0</v>
      </c>
      <c r="AB1905">
        <f>IF(EXACT(VLOOKUP(AB$1,Variables!$B$6:$C$32, 2, FALSE), "Yes"), LOOKUP($A1905,Collections!$A:$A,Collections!X:X), 0)</f>
        <v>0</v>
      </c>
      <c r="AC1905">
        <f>IF(EXACT(VLOOKUP(AC$1,Variables!$B$6:$C$32, 2, FALSE), "Yes"), LOOKUP($A1905,Collections!$A:$A,Collections!Y:Y), 0)</f>
        <v>0</v>
      </c>
      <c r="AD1905">
        <f>IF(EXACT(VLOOKUP(AD$1,Variables!$B$6:$C$32, 2, FALSE), "Yes"), LOOKUP($A1905,Collections!$A:$A,Collections!Z:Z), 0)</f>
        <v>0</v>
      </c>
      <c r="AE1905">
        <f>IF(EXACT(VLOOKUP(AE$1,Variables!$B$6:$C$32, 2, FALSE), "Yes"), LOOKUP($A1905,Collections!$A:$A,Collections!AA:AA), 0)</f>
        <v>0</v>
      </c>
      <c r="AF1905">
        <f>IF(EXACT(VLOOKUP(AF$1,Variables!$B$6:$C$32, 2, FALSE), "Yes"), LOOKUP($A1905,Collections!$A:$A,Collections!AB:AB), 0)</f>
        <v>0</v>
      </c>
      <c r="AG1905" t="str">
        <f t="shared" si="29"/>
        <v>Yes</v>
      </c>
      <c r="AH1905">
        <f>IF(D1905&gt;=Variables!$C$1,1,0)</f>
        <v>0</v>
      </c>
      <c r="AI1905">
        <f>IF(E1905&gt;=Variables!$C$1,1,0)</f>
        <v>0</v>
      </c>
    </row>
    <row r="1906" spans="1:35" x14ac:dyDescent="0.2">
      <c r="A1906" s="25">
        <v>261521</v>
      </c>
      <c r="B1906" s="2" t="s">
        <v>1403</v>
      </c>
      <c r="C1906">
        <f>IF(ISNA(VLOOKUP(A1906,Images!A:C,3,FALSE)), 0, VLOOKUP(A1906,Images!A:C,3,FALSE))/IF(ISNA(VLOOKUP(A1906,Images!A:C,2,FALSE)), 1,VLOOKUP(A1906,Images!A:C,2,FALSE))</f>
        <v>0.93073006033099015</v>
      </c>
      <c r="D1906">
        <f>IF(NOT(ISNA(VLOOKUP(A1906,Harvard!B:E,4,FALSE))), VLOOKUP(A1906,Harvard!B:E,4,FALSE), 0)</f>
        <v>0.94889999999999997</v>
      </c>
      <c r="E1906">
        <f>IF(NOT(ISNA(VLOOKUP(A1906,UC!B:D, 3, FALSE))),VLOOKUP(A1906,UC!B:D, 2, FALSE)/VLOOKUP(A1906, UC!B:D, 3, FALSE), 0)</f>
        <v>0.99122807017543857</v>
      </c>
      <c r="F1906">
        <f>IF(EXACT(VLOOKUP(F$1,Variables!$B$6:$C$32, 2, FALSE), "Yes"), LOOKUP($A1906,Collections!$A:$A,Collections!B:B), 0)</f>
        <v>0</v>
      </c>
      <c r="G1906">
        <f>IF(EXACT(VLOOKUP(G$1,Variables!$B$6:$C$32, 2, FALSE), "Yes"), LOOKUP($A1906,Collections!$A:$A,Collections!C:C), 0)</f>
        <v>0</v>
      </c>
      <c r="H1906">
        <f>IF(EXACT(VLOOKUP(H$1,Variables!$B$6:$C$32, 2, FALSE), "Yes"), LOOKUP($A1906,Collections!$A:$A,Collections!D:D), 0)</f>
        <v>1</v>
      </c>
      <c r="I1906">
        <f>IF(EXACT(VLOOKUP(I$1,Variables!$B$6:$C$32, 2, FALSE), "Yes"), LOOKUP($A1906,Collections!$A:$A,Collections!E:E), 0)</f>
        <v>0</v>
      </c>
      <c r="J1906">
        <f>IF(EXACT(VLOOKUP(J$1,Variables!$B$6:$C$32, 2, FALSE), "Yes"), LOOKUP($A1906,Collections!$A:$A,Collections!F:F), 0)</f>
        <v>0</v>
      </c>
      <c r="K1906">
        <f>IF(EXACT(VLOOKUP(K$1,Variables!$B$6:$C$32, 2, FALSE), "Yes"), LOOKUP($A1906,Collections!$A:$A,Collections!G:G), 0)</f>
        <v>0</v>
      </c>
      <c r="L1906">
        <f>IF(EXACT(VLOOKUP(L$1,Variables!$B$6:$C$32, 2, FALSE), "Yes"), LOOKUP($A1906,Collections!$A:$A,Collections!H:H), 0)</f>
        <v>0</v>
      </c>
      <c r="M1906">
        <f>IF(EXACT(VLOOKUP(M$1,Variables!$B$6:$C$32, 2, FALSE), "Yes"), LOOKUP($A1906,Collections!$A:$A,Collections!I:I), 0)</f>
        <v>0</v>
      </c>
      <c r="N1906">
        <f>IF(EXACT(VLOOKUP(N$1,Variables!$B$6:$C$32, 2, FALSE), "Yes"), LOOKUP($A1906,Collections!$A:$A,Collections!J:J), 0)</f>
        <v>0</v>
      </c>
      <c r="O1906">
        <f>IF(EXACT(VLOOKUP(O$1,Variables!$B$6:$C$32, 2, FALSE), "Yes"), LOOKUP($A1906,Collections!$A:$A,Collections!K:K), 0)</f>
        <v>0</v>
      </c>
      <c r="P1906">
        <f>IF(EXACT(VLOOKUP(P$1,Variables!$B$6:$C$32, 2, FALSE), "Yes"), LOOKUP($A1906,Collections!$A:$A,Collections!L:L), 0)</f>
        <v>0</v>
      </c>
      <c r="Q1906">
        <f>IF(EXACT(VLOOKUP(Q$1,Variables!$B$6:$C$32, 2, FALSE), "Yes"), LOOKUP($A1906,Collections!$A:$A,Collections!M:M), 0)</f>
        <v>0</v>
      </c>
      <c r="R1906">
        <f>IF(EXACT(VLOOKUP(R$1,Variables!$B$6:$C$32, 2, FALSE), "Yes"), LOOKUP($A1906,Collections!$A:$A,Collections!N:N), 0)</f>
        <v>0</v>
      </c>
      <c r="S1906">
        <f>IF(EXACT(VLOOKUP(S$1,Variables!$B$6:$C$32, 2, FALSE), "Yes"), LOOKUP($A1906,Collections!$A:$A,Collections!O:O), 0)</f>
        <v>0</v>
      </c>
      <c r="T1906">
        <f>IF(EXACT(VLOOKUP(T$1,Variables!$B$6:$C$32, 2, FALSE), "Yes"), LOOKUP($A1906,Collections!$A:$A,Collections!P:P), 0)</f>
        <v>0</v>
      </c>
      <c r="U1906">
        <f>IF(EXACT(VLOOKUP(U$1,Variables!$B$6:$C$32, 2, FALSE), "Yes"), LOOKUP($A1906,Collections!$A:$A,Collections!Q:Q), 0)</f>
        <v>0</v>
      </c>
      <c r="V1906">
        <f>IF(EXACT(VLOOKUP(V$1,Variables!$B$6:$C$32, 2, FALSE), "Yes"), LOOKUP($A1906,Collections!$A:$A,Collections!R:R), 0)</f>
        <v>0</v>
      </c>
      <c r="W1906">
        <f>IF(EXACT(VLOOKUP(W$1,Variables!$B$6:$C$32, 2, FALSE), "Yes"), LOOKUP($A1906,Collections!$A:$A,Collections!S:S), 0)</f>
        <v>0</v>
      </c>
      <c r="X1906">
        <f>IF(EXACT(VLOOKUP(X$1,Variables!$B$6:$C$32, 2, FALSE), "Yes"), LOOKUP($A1906,Collections!$A:$A,Collections!T:T), 0)</f>
        <v>0</v>
      </c>
      <c r="Y1906">
        <f>IF(EXACT(VLOOKUP(Y$1,Variables!$B$6:$C$32, 2, FALSE), "Yes"), LOOKUP($A1906,Collections!$A:$A,Collections!U:U), 0)</f>
        <v>0</v>
      </c>
      <c r="Z1906">
        <f>IF(EXACT(VLOOKUP(Z$1,Variables!$B$6:$C$32, 2, FALSE), "Yes"), LOOKUP($A1906,Collections!$A:$A,Collections!V:V), 0)</f>
        <v>0</v>
      </c>
      <c r="AA1906">
        <f>IF(EXACT(VLOOKUP(AA$1,Variables!$B$6:$C$32, 2, FALSE), "Yes"), LOOKUP($A1906,Collections!$A:$A,Collections!W:W), 0)</f>
        <v>0</v>
      </c>
      <c r="AB1906">
        <f>IF(EXACT(VLOOKUP(AB$1,Variables!$B$6:$C$32, 2, FALSE), "Yes"), LOOKUP($A1906,Collections!$A:$A,Collections!X:X), 0)</f>
        <v>0</v>
      </c>
      <c r="AC1906">
        <f>IF(EXACT(VLOOKUP(AC$1,Variables!$B$6:$C$32, 2, FALSE), "Yes"), LOOKUP($A1906,Collections!$A:$A,Collections!Y:Y), 0)</f>
        <v>0</v>
      </c>
      <c r="AD1906">
        <f>IF(EXACT(VLOOKUP(AD$1,Variables!$B$6:$C$32, 2, FALSE), "Yes"), LOOKUP($A1906,Collections!$A:$A,Collections!Z:Z), 0)</f>
        <v>0</v>
      </c>
      <c r="AE1906">
        <f>IF(EXACT(VLOOKUP(AE$1,Variables!$B$6:$C$32, 2, FALSE), "Yes"), LOOKUP($A1906,Collections!$A:$A,Collections!AA:AA), 0)</f>
        <v>0</v>
      </c>
      <c r="AF1906">
        <f>IF(EXACT(VLOOKUP(AF$1,Variables!$B$6:$C$32, 2, FALSE), "Yes"), LOOKUP($A1906,Collections!$A:$A,Collections!AB:AB), 0)</f>
        <v>0</v>
      </c>
      <c r="AG1906" t="str">
        <f t="shared" si="29"/>
        <v>Yes</v>
      </c>
      <c r="AH1906">
        <f>IF(D1906&gt;=Variables!$C$1,1,0)</f>
        <v>1</v>
      </c>
      <c r="AI1906">
        <f>IF(E1906&gt;=Variables!$C$1,1,0)</f>
        <v>1</v>
      </c>
    </row>
    <row r="1907" spans="1:35" x14ac:dyDescent="0.2">
      <c r="A1907" s="25">
        <v>10500960</v>
      </c>
      <c r="B1907" s="2" t="s">
        <v>1582</v>
      </c>
      <c r="C1907">
        <f>IF(ISNA(VLOOKUP(A1907,Images!A:C,3,FALSE)), 0, VLOOKUP(A1907,Images!A:C,3,FALSE))/IF(ISNA(VLOOKUP(A1907,Images!A:C,2,FALSE)), 1,VLOOKUP(A1907,Images!A:C,2,FALSE))</f>
        <v>0.26576576576576577</v>
      </c>
      <c r="D1907">
        <f>IF(NOT(ISNA(VLOOKUP(A1907,Harvard!B:E,4,FALSE))), VLOOKUP(A1907,Harvard!B:E,4,FALSE), 0)</f>
        <v>1</v>
      </c>
      <c r="E1907">
        <f>IF(NOT(ISNA(VLOOKUP(A1907,UC!B:D, 3, FALSE))),VLOOKUP(A1907,UC!B:D, 2, FALSE)/VLOOKUP(A1907, UC!B:D, 3, FALSE), 0)</f>
        <v>1</v>
      </c>
      <c r="F1907">
        <f>IF(EXACT(VLOOKUP(F$1,Variables!$B$6:$C$32, 2, FALSE), "Yes"), LOOKUP($A1907,Collections!$A:$A,Collections!B:B), 0)</f>
        <v>0</v>
      </c>
      <c r="G1907">
        <f>IF(EXACT(VLOOKUP(G$1,Variables!$B$6:$C$32, 2, FALSE), "Yes"), LOOKUP($A1907,Collections!$A:$A,Collections!C:C), 0)</f>
        <v>0</v>
      </c>
      <c r="H1907">
        <f>IF(EXACT(VLOOKUP(H$1,Variables!$B$6:$C$32, 2, FALSE), "Yes"), LOOKUP($A1907,Collections!$A:$A,Collections!D:D), 0)</f>
        <v>0</v>
      </c>
      <c r="I1907">
        <f>IF(EXACT(VLOOKUP(I$1,Variables!$B$6:$C$32, 2, FALSE), "Yes"), LOOKUP($A1907,Collections!$A:$A,Collections!E:E), 0)</f>
        <v>0</v>
      </c>
      <c r="J1907">
        <f>IF(EXACT(VLOOKUP(J$1,Variables!$B$6:$C$32, 2, FALSE), "Yes"), LOOKUP($A1907,Collections!$A:$A,Collections!F:F), 0)</f>
        <v>0</v>
      </c>
      <c r="K1907">
        <f>IF(EXACT(VLOOKUP(K$1,Variables!$B$6:$C$32, 2, FALSE), "Yes"), LOOKUP($A1907,Collections!$A:$A,Collections!G:G), 0)</f>
        <v>0</v>
      </c>
      <c r="L1907">
        <f>IF(EXACT(VLOOKUP(L$1,Variables!$B$6:$C$32, 2, FALSE), "Yes"), LOOKUP($A1907,Collections!$A:$A,Collections!H:H), 0)</f>
        <v>0</v>
      </c>
      <c r="M1907">
        <f>IF(EXACT(VLOOKUP(M$1,Variables!$B$6:$C$32, 2, FALSE), "Yes"), LOOKUP($A1907,Collections!$A:$A,Collections!I:I), 0)</f>
        <v>0</v>
      </c>
      <c r="N1907">
        <f>IF(EXACT(VLOOKUP(N$1,Variables!$B$6:$C$32, 2, FALSE), "Yes"), LOOKUP($A1907,Collections!$A:$A,Collections!J:J), 0)</f>
        <v>0</v>
      </c>
      <c r="O1907">
        <f>IF(EXACT(VLOOKUP(O$1,Variables!$B$6:$C$32, 2, FALSE), "Yes"), LOOKUP($A1907,Collections!$A:$A,Collections!K:K), 0)</f>
        <v>0</v>
      </c>
      <c r="P1907">
        <f>IF(EXACT(VLOOKUP(P$1,Variables!$B$6:$C$32, 2, FALSE), "Yes"), LOOKUP($A1907,Collections!$A:$A,Collections!L:L), 0)</f>
        <v>0</v>
      </c>
      <c r="Q1907">
        <f>IF(EXACT(VLOOKUP(Q$1,Variables!$B$6:$C$32, 2, FALSE), "Yes"), LOOKUP($A1907,Collections!$A:$A,Collections!M:M), 0)</f>
        <v>0</v>
      </c>
      <c r="R1907">
        <f>IF(EXACT(VLOOKUP(R$1,Variables!$B$6:$C$32, 2, FALSE), "Yes"), LOOKUP($A1907,Collections!$A:$A,Collections!N:N), 0)</f>
        <v>0</v>
      </c>
      <c r="S1907">
        <f>IF(EXACT(VLOOKUP(S$1,Variables!$B$6:$C$32, 2, FALSE), "Yes"), LOOKUP($A1907,Collections!$A:$A,Collections!O:O), 0)</f>
        <v>0</v>
      </c>
      <c r="T1907">
        <f>IF(EXACT(VLOOKUP(T$1,Variables!$B$6:$C$32, 2, FALSE), "Yes"), LOOKUP($A1907,Collections!$A:$A,Collections!P:P), 0)</f>
        <v>0</v>
      </c>
      <c r="U1907">
        <f>IF(EXACT(VLOOKUP(U$1,Variables!$B$6:$C$32, 2, FALSE), "Yes"), LOOKUP($A1907,Collections!$A:$A,Collections!Q:Q), 0)</f>
        <v>0</v>
      </c>
      <c r="V1907">
        <f>IF(EXACT(VLOOKUP(V$1,Variables!$B$6:$C$32, 2, FALSE), "Yes"), LOOKUP($A1907,Collections!$A:$A,Collections!R:R), 0)</f>
        <v>0</v>
      </c>
      <c r="W1907">
        <f>IF(EXACT(VLOOKUP(W$1,Variables!$B$6:$C$32, 2, FALSE), "Yes"), LOOKUP($A1907,Collections!$A:$A,Collections!S:S), 0)</f>
        <v>0</v>
      </c>
      <c r="X1907">
        <f>IF(EXACT(VLOOKUP(X$1,Variables!$B$6:$C$32, 2, FALSE), "Yes"), LOOKUP($A1907,Collections!$A:$A,Collections!T:T), 0)</f>
        <v>0</v>
      </c>
      <c r="Y1907">
        <f>IF(EXACT(VLOOKUP(Y$1,Variables!$B$6:$C$32, 2, FALSE), "Yes"), LOOKUP($A1907,Collections!$A:$A,Collections!U:U), 0)</f>
        <v>0</v>
      </c>
      <c r="Z1907">
        <f>IF(EXACT(VLOOKUP(Z$1,Variables!$B$6:$C$32, 2, FALSE), "Yes"), LOOKUP($A1907,Collections!$A:$A,Collections!V:V), 0)</f>
        <v>0</v>
      </c>
      <c r="AA1907">
        <f>IF(EXACT(VLOOKUP(AA$1,Variables!$B$6:$C$32, 2, FALSE), "Yes"), LOOKUP($A1907,Collections!$A:$A,Collections!W:W), 0)</f>
        <v>0</v>
      </c>
      <c r="AB1907">
        <f>IF(EXACT(VLOOKUP(AB$1,Variables!$B$6:$C$32, 2, FALSE), "Yes"), LOOKUP($A1907,Collections!$A:$A,Collections!X:X), 0)</f>
        <v>1</v>
      </c>
      <c r="AC1907">
        <f>IF(EXACT(VLOOKUP(AC$1,Variables!$B$6:$C$32, 2, FALSE), "Yes"), LOOKUP($A1907,Collections!$A:$A,Collections!Y:Y), 0)</f>
        <v>0</v>
      </c>
      <c r="AD1907">
        <f>IF(EXACT(VLOOKUP(AD$1,Variables!$B$6:$C$32, 2, FALSE), "Yes"), LOOKUP($A1907,Collections!$A:$A,Collections!Z:Z), 0)</f>
        <v>0</v>
      </c>
      <c r="AE1907">
        <f>IF(EXACT(VLOOKUP(AE$1,Variables!$B$6:$C$32, 2, FALSE), "Yes"), LOOKUP($A1907,Collections!$A:$A,Collections!AA:AA), 0)</f>
        <v>0</v>
      </c>
      <c r="AF1907">
        <f>IF(EXACT(VLOOKUP(AF$1,Variables!$B$6:$C$32, 2, FALSE), "Yes"), LOOKUP($A1907,Collections!$A:$A,Collections!AB:AB), 0)</f>
        <v>0</v>
      </c>
      <c r="AG1907" t="str">
        <f t="shared" si="29"/>
        <v>Yes</v>
      </c>
      <c r="AH1907">
        <f>IF(D1907&gt;=Variables!$C$1,1,0)</f>
        <v>1</v>
      </c>
      <c r="AI1907">
        <f>IF(E1907&gt;=Variables!$C$1,1,0)</f>
        <v>1</v>
      </c>
    </row>
    <row r="1908" spans="1:35" x14ac:dyDescent="0.2">
      <c r="A1908" s="25">
        <v>19481586</v>
      </c>
      <c r="B1908" s="2" t="s">
        <v>2077</v>
      </c>
      <c r="C1908">
        <f>IF(ISNA(VLOOKUP(A1908,Images!A:C,3,FALSE)), 0, VLOOKUP(A1908,Images!A:C,3,FALSE))/IF(ISNA(VLOOKUP(A1908,Images!A:C,2,FALSE)), 1,VLOOKUP(A1908,Images!A:C,2,FALSE))</f>
        <v>1.0760953112990008E-2</v>
      </c>
      <c r="D1908">
        <f>IF(NOT(ISNA(VLOOKUP(A1908,Harvard!B:E,4,FALSE))), VLOOKUP(A1908,Harvard!B:E,4,FALSE), 0)</f>
        <v>0.3846</v>
      </c>
      <c r="E1908">
        <f>IF(NOT(ISNA(VLOOKUP(A1908,UC!B:D, 3, FALSE))),VLOOKUP(A1908,UC!B:D, 2, FALSE)/VLOOKUP(A1908, UC!B:D, 3, FALSE), 0)</f>
        <v>0</v>
      </c>
      <c r="F1908">
        <f>IF(EXACT(VLOOKUP(F$1,Variables!$B$6:$C$32, 2, FALSE), "Yes"), LOOKUP($A1908,Collections!$A:$A,Collections!B:B), 0)</f>
        <v>0</v>
      </c>
      <c r="G1908">
        <f>IF(EXACT(VLOOKUP(G$1,Variables!$B$6:$C$32, 2, FALSE), "Yes"), LOOKUP($A1908,Collections!$A:$A,Collections!C:C), 0)</f>
        <v>0</v>
      </c>
      <c r="H1908">
        <f>IF(EXACT(VLOOKUP(H$1,Variables!$B$6:$C$32, 2, FALSE), "Yes"), LOOKUP($A1908,Collections!$A:$A,Collections!D:D), 0)</f>
        <v>0</v>
      </c>
      <c r="I1908">
        <f>IF(EXACT(VLOOKUP(I$1,Variables!$B$6:$C$32, 2, FALSE), "Yes"), LOOKUP($A1908,Collections!$A:$A,Collections!E:E), 0)</f>
        <v>0</v>
      </c>
      <c r="J1908">
        <f>IF(EXACT(VLOOKUP(J$1,Variables!$B$6:$C$32, 2, FALSE), "Yes"), LOOKUP($A1908,Collections!$A:$A,Collections!F:F), 0)</f>
        <v>0</v>
      </c>
      <c r="K1908">
        <f>IF(EXACT(VLOOKUP(K$1,Variables!$B$6:$C$32, 2, FALSE), "Yes"), LOOKUP($A1908,Collections!$A:$A,Collections!G:G), 0)</f>
        <v>0</v>
      </c>
      <c r="L1908">
        <f>IF(EXACT(VLOOKUP(L$1,Variables!$B$6:$C$32, 2, FALSE), "Yes"), LOOKUP($A1908,Collections!$A:$A,Collections!H:H), 0)</f>
        <v>0</v>
      </c>
      <c r="M1908">
        <f>IF(EXACT(VLOOKUP(M$1,Variables!$B$6:$C$32, 2, FALSE), "Yes"), LOOKUP($A1908,Collections!$A:$A,Collections!I:I), 0)</f>
        <v>1</v>
      </c>
      <c r="N1908">
        <f>IF(EXACT(VLOOKUP(N$1,Variables!$B$6:$C$32, 2, FALSE), "Yes"), LOOKUP($A1908,Collections!$A:$A,Collections!J:J), 0)</f>
        <v>0</v>
      </c>
      <c r="O1908">
        <f>IF(EXACT(VLOOKUP(O$1,Variables!$B$6:$C$32, 2, FALSE), "Yes"), LOOKUP($A1908,Collections!$A:$A,Collections!K:K), 0)</f>
        <v>0</v>
      </c>
      <c r="P1908">
        <f>IF(EXACT(VLOOKUP(P$1,Variables!$B$6:$C$32, 2, FALSE), "Yes"), LOOKUP($A1908,Collections!$A:$A,Collections!L:L), 0)</f>
        <v>0</v>
      </c>
      <c r="Q1908">
        <f>IF(EXACT(VLOOKUP(Q$1,Variables!$B$6:$C$32, 2, FALSE), "Yes"), LOOKUP($A1908,Collections!$A:$A,Collections!M:M), 0)</f>
        <v>0</v>
      </c>
      <c r="R1908">
        <f>IF(EXACT(VLOOKUP(R$1,Variables!$B$6:$C$32, 2, FALSE), "Yes"), LOOKUP($A1908,Collections!$A:$A,Collections!N:N), 0)</f>
        <v>0</v>
      </c>
      <c r="S1908">
        <f>IF(EXACT(VLOOKUP(S$1,Variables!$B$6:$C$32, 2, FALSE), "Yes"), LOOKUP($A1908,Collections!$A:$A,Collections!O:O), 0)</f>
        <v>0</v>
      </c>
      <c r="T1908">
        <f>IF(EXACT(VLOOKUP(T$1,Variables!$B$6:$C$32, 2, FALSE), "Yes"), LOOKUP($A1908,Collections!$A:$A,Collections!P:P), 0)</f>
        <v>0</v>
      </c>
      <c r="U1908">
        <f>IF(EXACT(VLOOKUP(U$1,Variables!$B$6:$C$32, 2, FALSE), "Yes"), LOOKUP($A1908,Collections!$A:$A,Collections!Q:Q), 0)</f>
        <v>0</v>
      </c>
      <c r="V1908">
        <f>IF(EXACT(VLOOKUP(V$1,Variables!$B$6:$C$32, 2, FALSE), "Yes"), LOOKUP($A1908,Collections!$A:$A,Collections!R:R), 0)</f>
        <v>0</v>
      </c>
      <c r="W1908">
        <f>IF(EXACT(VLOOKUP(W$1,Variables!$B$6:$C$32, 2, FALSE), "Yes"), LOOKUP($A1908,Collections!$A:$A,Collections!S:S), 0)</f>
        <v>0</v>
      </c>
      <c r="X1908">
        <f>IF(EXACT(VLOOKUP(X$1,Variables!$B$6:$C$32, 2, FALSE), "Yes"), LOOKUP($A1908,Collections!$A:$A,Collections!T:T), 0)</f>
        <v>0</v>
      </c>
      <c r="Y1908">
        <f>IF(EXACT(VLOOKUP(Y$1,Variables!$B$6:$C$32, 2, FALSE), "Yes"), LOOKUP($A1908,Collections!$A:$A,Collections!U:U), 0)</f>
        <v>0</v>
      </c>
      <c r="Z1908">
        <f>IF(EXACT(VLOOKUP(Z$1,Variables!$B$6:$C$32, 2, FALSE), "Yes"), LOOKUP($A1908,Collections!$A:$A,Collections!V:V), 0)</f>
        <v>0</v>
      </c>
      <c r="AA1908">
        <f>IF(EXACT(VLOOKUP(AA$1,Variables!$B$6:$C$32, 2, FALSE), "Yes"), LOOKUP($A1908,Collections!$A:$A,Collections!W:W), 0)</f>
        <v>0</v>
      </c>
      <c r="AB1908">
        <f>IF(EXACT(VLOOKUP(AB$1,Variables!$B$6:$C$32, 2, FALSE), "Yes"), LOOKUP($A1908,Collections!$A:$A,Collections!X:X), 0)</f>
        <v>0</v>
      </c>
      <c r="AC1908">
        <f>IF(EXACT(VLOOKUP(AC$1,Variables!$B$6:$C$32, 2, FALSE), "Yes"), LOOKUP($A1908,Collections!$A:$A,Collections!Y:Y), 0)</f>
        <v>0</v>
      </c>
      <c r="AD1908">
        <f>IF(EXACT(VLOOKUP(AD$1,Variables!$B$6:$C$32, 2, FALSE), "Yes"), LOOKUP($A1908,Collections!$A:$A,Collections!Z:Z), 0)</f>
        <v>0</v>
      </c>
      <c r="AE1908">
        <f>IF(EXACT(VLOOKUP(AE$1,Variables!$B$6:$C$32, 2, FALSE), "Yes"), LOOKUP($A1908,Collections!$A:$A,Collections!AA:AA), 0)</f>
        <v>0</v>
      </c>
      <c r="AF1908">
        <f>IF(EXACT(VLOOKUP(AF$1,Variables!$B$6:$C$32, 2, FALSE), "Yes"), LOOKUP($A1908,Collections!$A:$A,Collections!AB:AB), 0)</f>
        <v>0</v>
      </c>
      <c r="AG1908" t="str">
        <f t="shared" si="29"/>
        <v>Yes</v>
      </c>
      <c r="AH1908">
        <f>IF(D1908&gt;=Variables!$C$1,1,0)</f>
        <v>0</v>
      </c>
      <c r="AI1908">
        <f>IF(E1908&gt;=Variables!$C$1,1,0)</f>
        <v>0</v>
      </c>
    </row>
    <row r="1909" spans="1:35" x14ac:dyDescent="0.2">
      <c r="A1909" s="25">
        <v>263745</v>
      </c>
      <c r="B1909" s="2" t="s">
        <v>1405</v>
      </c>
      <c r="C1909">
        <f>IF(ISNA(VLOOKUP(A1909,Images!A:C,3,FALSE)), 0, VLOOKUP(A1909,Images!A:C,3,FALSE))/IF(ISNA(VLOOKUP(A1909,Images!A:C,2,FALSE)), 1,VLOOKUP(A1909,Images!A:C,2,FALSE))</f>
        <v>3.6320600718250081E-3</v>
      </c>
      <c r="D1909">
        <f>IF(NOT(ISNA(VLOOKUP(A1909,Harvard!B:E,4,FALSE))), VLOOKUP(A1909,Harvard!B:E,4,FALSE), 0)</f>
        <v>0.98899999999999999</v>
      </c>
      <c r="E1909">
        <f>IF(NOT(ISNA(VLOOKUP(A1909,UC!B:D, 3, FALSE))),VLOOKUP(A1909,UC!B:D, 2, FALSE)/VLOOKUP(A1909, UC!B:D, 3, FALSE), 0)</f>
        <v>1</v>
      </c>
      <c r="F1909">
        <f>IF(EXACT(VLOOKUP(F$1,Variables!$B$6:$C$32, 2, FALSE), "Yes"), LOOKUP($A1909,Collections!$A:$A,Collections!B:B), 0)</f>
        <v>0</v>
      </c>
      <c r="G1909">
        <f>IF(EXACT(VLOOKUP(G$1,Variables!$B$6:$C$32, 2, FALSE), "Yes"), LOOKUP($A1909,Collections!$A:$A,Collections!C:C), 0)</f>
        <v>0</v>
      </c>
      <c r="H1909">
        <f>IF(EXACT(VLOOKUP(H$1,Variables!$B$6:$C$32, 2, FALSE), "Yes"), LOOKUP($A1909,Collections!$A:$A,Collections!D:D), 0)</f>
        <v>0</v>
      </c>
      <c r="I1909">
        <f>IF(EXACT(VLOOKUP(I$1,Variables!$B$6:$C$32, 2, FALSE), "Yes"), LOOKUP($A1909,Collections!$A:$A,Collections!E:E), 0)</f>
        <v>1</v>
      </c>
      <c r="J1909">
        <f>IF(EXACT(VLOOKUP(J$1,Variables!$B$6:$C$32, 2, FALSE), "Yes"), LOOKUP($A1909,Collections!$A:$A,Collections!F:F), 0)</f>
        <v>0</v>
      </c>
      <c r="K1909">
        <f>IF(EXACT(VLOOKUP(K$1,Variables!$B$6:$C$32, 2, FALSE), "Yes"), LOOKUP($A1909,Collections!$A:$A,Collections!G:G), 0)</f>
        <v>0</v>
      </c>
      <c r="L1909">
        <f>IF(EXACT(VLOOKUP(L$1,Variables!$B$6:$C$32, 2, FALSE), "Yes"), LOOKUP($A1909,Collections!$A:$A,Collections!H:H), 0)</f>
        <v>0</v>
      </c>
      <c r="M1909">
        <f>IF(EXACT(VLOOKUP(M$1,Variables!$B$6:$C$32, 2, FALSE), "Yes"), LOOKUP($A1909,Collections!$A:$A,Collections!I:I), 0)</f>
        <v>0</v>
      </c>
      <c r="N1909">
        <f>IF(EXACT(VLOOKUP(N$1,Variables!$B$6:$C$32, 2, FALSE), "Yes"), LOOKUP($A1909,Collections!$A:$A,Collections!J:J), 0)</f>
        <v>0</v>
      </c>
      <c r="O1909">
        <f>IF(EXACT(VLOOKUP(O$1,Variables!$B$6:$C$32, 2, FALSE), "Yes"), LOOKUP($A1909,Collections!$A:$A,Collections!K:K), 0)</f>
        <v>0</v>
      </c>
      <c r="P1909">
        <f>IF(EXACT(VLOOKUP(P$1,Variables!$B$6:$C$32, 2, FALSE), "Yes"), LOOKUP($A1909,Collections!$A:$A,Collections!L:L), 0)</f>
        <v>0</v>
      </c>
      <c r="Q1909">
        <f>IF(EXACT(VLOOKUP(Q$1,Variables!$B$6:$C$32, 2, FALSE), "Yes"), LOOKUP($A1909,Collections!$A:$A,Collections!M:M), 0)</f>
        <v>0</v>
      </c>
      <c r="R1909">
        <f>IF(EXACT(VLOOKUP(R$1,Variables!$B$6:$C$32, 2, FALSE), "Yes"), LOOKUP($A1909,Collections!$A:$A,Collections!N:N), 0)</f>
        <v>0</v>
      </c>
      <c r="S1909">
        <f>IF(EXACT(VLOOKUP(S$1,Variables!$B$6:$C$32, 2, FALSE), "Yes"), LOOKUP($A1909,Collections!$A:$A,Collections!O:O), 0)</f>
        <v>0</v>
      </c>
      <c r="T1909">
        <f>IF(EXACT(VLOOKUP(T$1,Variables!$B$6:$C$32, 2, FALSE), "Yes"), LOOKUP($A1909,Collections!$A:$A,Collections!P:P), 0)</f>
        <v>0</v>
      </c>
      <c r="U1909">
        <f>IF(EXACT(VLOOKUP(U$1,Variables!$B$6:$C$32, 2, FALSE), "Yes"), LOOKUP($A1909,Collections!$A:$A,Collections!Q:Q), 0)</f>
        <v>0</v>
      </c>
      <c r="V1909">
        <f>IF(EXACT(VLOOKUP(V$1,Variables!$B$6:$C$32, 2, FALSE), "Yes"), LOOKUP($A1909,Collections!$A:$A,Collections!R:R), 0)</f>
        <v>0</v>
      </c>
      <c r="W1909">
        <f>IF(EXACT(VLOOKUP(W$1,Variables!$B$6:$C$32, 2, FALSE), "Yes"), LOOKUP($A1909,Collections!$A:$A,Collections!S:S), 0)</f>
        <v>0</v>
      </c>
      <c r="X1909">
        <f>IF(EXACT(VLOOKUP(X$1,Variables!$B$6:$C$32, 2, FALSE), "Yes"), LOOKUP($A1909,Collections!$A:$A,Collections!T:T), 0)</f>
        <v>0</v>
      </c>
      <c r="Y1909">
        <f>IF(EXACT(VLOOKUP(Y$1,Variables!$B$6:$C$32, 2, FALSE), "Yes"), LOOKUP($A1909,Collections!$A:$A,Collections!U:U), 0)</f>
        <v>0</v>
      </c>
      <c r="Z1909">
        <f>IF(EXACT(VLOOKUP(Z$1,Variables!$B$6:$C$32, 2, FALSE), "Yes"), LOOKUP($A1909,Collections!$A:$A,Collections!V:V), 0)</f>
        <v>0</v>
      </c>
      <c r="AA1909">
        <f>IF(EXACT(VLOOKUP(AA$1,Variables!$B$6:$C$32, 2, FALSE), "Yes"), LOOKUP($A1909,Collections!$A:$A,Collections!W:W), 0)</f>
        <v>0</v>
      </c>
      <c r="AB1909">
        <f>IF(EXACT(VLOOKUP(AB$1,Variables!$B$6:$C$32, 2, FALSE), "Yes"), LOOKUP($A1909,Collections!$A:$A,Collections!X:X), 0)</f>
        <v>0</v>
      </c>
      <c r="AC1909">
        <f>IF(EXACT(VLOOKUP(AC$1,Variables!$B$6:$C$32, 2, FALSE), "Yes"), LOOKUP($A1909,Collections!$A:$A,Collections!Y:Y), 0)</f>
        <v>0</v>
      </c>
      <c r="AD1909">
        <f>IF(EXACT(VLOOKUP(AD$1,Variables!$B$6:$C$32, 2, FALSE), "Yes"), LOOKUP($A1909,Collections!$A:$A,Collections!Z:Z), 0)</f>
        <v>0</v>
      </c>
      <c r="AE1909">
        <f>IF(EXACT(VLOOKUP(AE$1,Variables!$B$6:$C$32, 2, FALSE), "Yes"), LOOKUP($A1909,Collections!$A:$A,Collections!AA:AA), 0)</f>
        <v>0</v>
      </c>
      <c r="AF1909">
        <f>IF(EXACT(VLOOKUP(AF$1,Variables!$B$6:$C$32, 2, FALSE), "Yes"), LOOKUP($A1909,Collections!$A:$A,Collections!AB:AB), 0)</f>
        <v>0</v>
      </c>
      <c r="AG1909" t="str">
        <f t="shared" si="29"/>
        <v>Yes</v>
      </c>
      <c r="AH1909">
        <f>IF(D1909&gt;=Variables!$C$1,1,0)</f>
        <v>1</v>
      </c>
      <c r="AI1909">
        <f>IF(E1909&gt;=Variables!$C$1,1,0)</f>
        <v>1</v>
      </c>
    </row>
    <row r="1910" spans="1:35" x14ac:dyDescent="0.2">
      <c r="A1910" s="25">
        <v>2765187</v>
      </c>
      <c r="B1910" s="2" t="s">
        <v>368</v>
      </c>
      <c r="C1910">
        <f>IF(ISNA(VLOOKUP(A1910,Images!A:C,3,FALSE)), 0, VLOOKUP(A1910,Images!A:C,3,FALSE))/IF(ISNA(VLOOKUP(A1910,Images!A:C,2,FALSE)), 1,VLOOKUP(A1910,Images!A:C,2,FALSE))</f>
        <v>0.18984280532043532</v>
      </c>
      <c r="D1910">
        <f>IF(NOT(ISNA(VLOOKUP(A1910,Harvard!B:E,4,FALSE))), VLOOKUP(A1910,Harvard!B:E,4,FALSE), 0)</f>
        <v>1</v>
      </c>
      <c r="E1910">
        <f>IF(NOT(ISNA(VLOOKUP(A1910,UC!B:D, 3, FALSE))),VLOOKUP(A1910,UC!B:D, 2, FALSE)/VLOOKUP(A1910, UC!B:D, 3, FALSE), 0)</f>
        <v>1</v>
      </c>
      <c r="F1910">
        <f>IF(EXACT(VLOOKUP(F$1,Variables!$B$6:$C$32, 2, FALSE), "Yes"), LOOKUP($A1910,Collections!$A:$A,Collections!B:B), 0)</f>
        <v>0</v>
      </c>
      <c r="G1910">
        <f>IF(EXACT(VLOOKUP(G$1,Variables!$B$6:$C$32, 2, FALSE), "Yes"), LOOKUP($A1910,Collections!$A:$A,Collections!C:C), 0)</f>
        <v>0</v>
      </c>
      <c r="H1910">
        <f>IF(EXACT(VLOOKUP(H$1,Variables!$B$6:$C$32, 2, FALSE), "Yes"), LOOKUP($A1910,Collections!$A:$A,Collections!D:D), 0)</f>
        <v>0</v>
      </c>
      <c r="I1910">
        <f>IF(EXACT(VLOOKUP(I$1,Variables!$B$6:$C$32, 2, FALSE), "Yes"), LOOKUP($A1910,Collections!$A:$A,Collections!E:E), 0)</f>
        <v>1</v>
      </c>
      <c r="J1910">
        <f>IF(EXACT(VLOOKUP(J$1,Variables!$B$6:$C$32, 2, FALSE), "Yes"), LOOKUP($A1910,Collections!$A:$A,Collections!F:F), 0)</f>
        <v>0</v>
      </c>
      <c r="K1910">
        <f>IF(EXACT(VLOOKUP(K$1,Variables!$B$6:$C$32, 2, FALSE), "Yes"), LOOKUP($A1910,Collections!$A:$A,Collections!G:G), 0)</f>
        <v>0</v>
      </c>
      <c r="L1910">
        <f>IF(EXACT(VLOOKUP(L$1,Variables!$B$6:$C$32, 2, FALSE), "Yes"), LOOKUP($A1910,Collections!$A:$A,Collections!H:H), 0)</f>
        <v>0</v>
      </c>
      <c r="M1910">
        <f>IF(EXACT(VLOOKUP(M$1,Variables!$B$6:$C$32, 2, FALSE), "Yes"), LOOKUP($A1910,Collections!$A:$A,Collections!I:I), 0)</f>
        <v>0</v>
      </c>
      <c r="N1910">
        <f>IF(EXACT(VLOOKUP(N$1,Variables!$B$6:$C$32, 2, FALSE), "Yes"), LOOKUP($A1910,Collections!$A:$A,Collections!J:J), 0)</f>
        <v>0</v>
      </c>
      <c r="O1910">
        <f>IF(EXACT(VLOOKUP(O$1,Variables!$B$6:$C$32, 2, FALSE), "Yes"), LOOKUP($A1910,Collections!$A:$A,Collections!K:K), 0)</f>
        <v>0</v>
      </c>
      <c r="P1910">
        <f>IF(EXACT(VLOOKUP(P$1,Variables!$B$6:$C$32, 2, FALSE), "Yes"), LOOKUP($A1910,Collections!$A:$A,Collections!L:L), 0)</f>
        <v>0</v>
      </c>
      <c r="Q1910">
        <f>IF(EXACT(VLOOKUP(Q$1,Variables!$B$6:$C$32, 2, FALSE), "Yes"), LOOKUP($A1910,Collections!$A:$A,Collections!M:M), 0)</f>
        <v>0</v>
      </c>
      <c r="R1910">
        <f>IF(EXACT(VLOOKUP(R$1,Variables!$B$6:$C$32, 2, FALSE), "Yes"), LOOKUP($A1910,Collections!$A:$A,Collections!N:N), 0)</f>
        <v>0</v>
      </c>
      <c r="S1910">
        <f>IF(EXACT(VLOOKUP(S$1,Variables!$B$6:$C$32, 2, FALSE), "Yes"), LOOKUP($A1910,Collections!$A:$A,Collections!O:O), 0)</f>
        <v>0</v>
      </c>
      <c r="T1910">
        <f>IF(EXACT(VLOOKUP(T$1,Variables!$B$6:$C$32, 2, FALSE), "Yes"), LOOKUP($A1910,Collections!$A:$A,Collections!P:P), 0)</f>
        <v>0</v>
      </c>
      <c r="U1910">
        <f>IF(EXACT(VLOOKUP(U$1,Variables!$B$6:$C$32, 2, FALSE), "Yes"), LOOKUP($A1910,Collections!$A:$A,Collections!Q:Q), 0)</f>
        <v>0</v>
      </c>
      <c r="V1910">
        <f>IF(EXACT(VLOOKUP(V$1,Variables!$B$6:$C$32, 2, FALSE), "Yes"), LOOKUP($A1910,Collections!$A:$A,Collections!R:R), 0)</f>
        <v>0</v>
      </c>
      <c r="W1910">
        <f>IF(EXACT(VLOOKUP(W$1,Variables!$B$6:$C$32, 2, FALSE), "Yes"), LOOKUP($A1910,Collections!$A:$A,Collections!S:S), 0)</f>
        <v>0</v>
      </c>
      <c r="X1910">
        <f>IF(EXACT(VLOOKUP(X$1,Variables!$B$6:$C$32, 2, FALSE), "Yes"), LOOKUP($A1910,Collections!$A:$A,Collections!T:T), 0)</f>
        <v>0</v>
      </c>
      <c r="Y1910">
        <f>IF(EXACT(VLOOKUP(Y$1,Variables!$B$6:$C$32, 2, FALSE), "Yes"), LOOKUP($A1910,Collections!$A:$A,Collections!U:U), 0)</f>
        <v>0</v>
      </c>
      <c r="Z1910">
        <f>IF(EXACT(VLOOKUP(Z$1,Variables!$B$6:$C$32, 2, FALSE), "Yes"), LOOKUP($A1910,Collections!$A:$A,Collections!V:V), 0)</f>
        <v>0</v>
      </c>
      <c r="AA1910">
        <f>IF(EXACT(VLOOKUP(AA$1,Variables!$B$6:$C$32, 2, FALSE), "Yes"), LOOKUP($A1910,Collections!$A:$A,Collections!W:W), 0)</f>
        <v>0</v>
      </c>
      <c r="AB1910">
        <f>IF(EXACT(VLOOKUP(AB$1,Variables!$B$6:$C$32, 2, FALSE), "Yes"), LOOKUP($A1910,Collections!$A:$A,Collections!X:X), 0)</f>
        <v>0</v>
      </c>
      <c r="AC1910">
        <f>IF(EXACT(VLOOKUP(AC$1,Variables!$B$6:$C$32, 2, FALSE), "Yes"), LOOKUP($A1910,Collections!$A:$A,Collections!Y:Y), 0)</f>
        <v>0</v>
      </c>
      <c r="AD1910">
        <f>IF(EXACT(VLOOKUP(AD$1,Variables!$B$6:$C$32, 2, FALSE), "Yes"), LOOKUP($A1910,Collections!$A:$A,Collections!Z:Z), 0)</f>
        <v>0</v>
      </c>
      <c r="AE1910">
        <f>IF(EXACT(VLOOKUP(AE$1,Variables!$B$6:$C$32, 2, FALSE), "Yes"), LOOKUP($A1910,Collections!$A:$A,Collections!AA:AA), 0)</f>
        <v>0</v>
      </c>
      <c r="AF1910">
        <f>IF(EXACT(VLOOKUP(AF$1,Variables!$B$6:$C$32, 2, FALSE), "Yes"), LOOKUP($A1910,Collections!$A:$A,Collections!AB:AB), 0)</f>
        <v>0</v>
      </c>
      <c r="AG1910" t="str">
        <f t="shared" si="29"/>
        <v>Yes</v>
      </c>
      <c r="AH1910">
        <f>IF(D1910&gt;=Variables!$C$1,1,0)</f>
        <v>1</v>
      </c>
      <c r="AI1910">
        <f>IF(E1910&gt;=Variables!$C$1,1,0)</f>
        <v>1</v>
      </c>
    </row>
    <row r="1911" spans="1:35" x14ac:dyDescent="0.2">
      <c r="A1911" s="25">
        <v>1601997</v>
      </c>
      <c r="B1911" s="2" t="s">
        <v>636</v>
      </c>
      <c r="C1911">
        <f>IF(ISNA(VLOOKUP(A1911,Images!A:C,3,FALSE)), 0, VLOOKUP(A1911,Images!A:C,3,FALSE))/IF(ISNA(VLOOKUP(A1911,Images!A:C,2,FALSE)), 1,VLOOKUP(A1911,Images!A:C,2,FALSE))</f>
        <v>3.3039647577092512E-3</v>
      </c>
      <c r="D1911">
        <f>IF(NOT(ISNA(VLOOKUP(A1911,Harvard!B:E,4,FALSE))), VLOOKUP(A1911,Harvard!B:E,4,FALSE), 0)</f>
        <v>0.98080000000000001</v>
      </c>
      <c r="E1911">
        <f>IF(NOT(ISNA(VLOOKUP(A1911,UC!B:D, 3, FALSE))),VLOOKUP(A1911,UC!B:D, 2, FALSE)/VLOOKUP(A1911, UC!B:D, 3, FALSE), 0)</f>
        <v>1</v>
      </c>
      <c r="F1911">
        <f>IF(EXACT(VLOOKUP(F$1,Variables!$B$6:$C$32, 2, FALSE), "Yes"), LOOKUP($A1911,Collections!$A:$A,Collections!B:B), 0)</f>
        <v>0</v>
      </c>
      <c r="G1911">
        <f>IF(EXACT(VLOOKUP(G$1,Variables!$B$6:$C$32, 2, FALSE), "Yes"), LOOKUP($A1911,Collections!$A:$A,Collections!C:C), 0)</f>
        <v>0</v>
      </c>
      <c r="H1911">
        <f>IF(EXACT(VLOOKUP(H$1,Variables!$B$6:$C$32, 2, FALSE), "Yes"), LOOKUP($A1911,Collections!$A:$A,Collections!D:D), 0)</f>
        <v>0</v>
      </c>
      <c r="I1911">
        <f>IF(EXACT(VLOOKUP(I$1,Variables!$B$6:$C$32, 2, FALSE), "Yes"), LOOKUP($A1911,Collections!$A:$A,Collections!E:E), 0)</f>
        <v>1</v>
      </c>
      <c r="J1911">
        <f>IF(EXACT(VLOOKUP(J$1,Variables!$B$6:$C$32, 2, FALSE), "Yes"), LOOKUP($A1911,Collections!$A:$A,Collections!F:F), 0)</f>
        <v>0</v>
      </c>
      <c r="K1911">
        <f>IF(EXACT(VLOOKUP(K$1,Variables!$B$6:$C$32, 2, FALSE), "Yes"), LOOKUP($A1911,Collections!$A:$A,Collections!G:G), 0)</f>
        <v>0</v>
      </c>
      <c r="L1911">
        <f>IF(EXACT(VLOOKUP(L$1,Variables!$B$6:$C$32, 2, FALSE), "Yes"), LOOKUP($A1911,Collections!$A:$A,Collections!H:H), 0)</f>
        <v>0</v>
      </c>
      <c r="M1911">
        <f>IF(EXACT(VLOOKUP(M$1,Variables!$B$6:$C$32, 2, FALSE), "Yes"), LOOKUP($A1911,Collections!$A:$A,Collections!I:I), 0)</f>
        <v>0</v>
      </c>
      <c r="N1911">
        <f>IF(EXACT(VLOOKUP(N$1,Variables!$B$6:$C$32, 2, FALSE), "Yes"), LOOKUP($A1911,Collections!$A:$A,Collections!J:J), 0)</f>
        <v>0</v>
      </c>
      <c r="O1911">
        <f>IF(EXACT(VLOOKUP(O$1,Variables!$B$6:$C$32, 2, FALSE), "Yes"), LOOKUP($A1911,Collections!$A:$A,Collections!K:K), 0)</f>
        <v>0</v>
      </c>
      <c r="P1911">
        <f>IF(EXACT(VLOOKUP(P$1,Variables!$B$6:$C$32, 2, FALSE), "Yes"), LOOKUP($A1911,Collections!$A:$A,Collections!L:L), 0)</f>
        <v>0</v>
      </c>
      <c r="Q1911">
        <f>IF(EXACT(VLOOKUP(Q$1,Variables!$B$6:$C$32, 2, FALSE), "Yes"), LOOKUP($A1911,Collections!$A:$A,Collections!M:M), 0)</f>
        <v>0</v>
      </c>
      <c r="R1911">
        <f>IF(EXACT(VLOOKUP(R$1,Variables!$B$6:$C$32, 2, FALSE), "Yes"), LOOKUP($A1911,Collections!$A:$A,Collections!N:N), 0)</f>
        <v>0</v>
      </c>
      <c r="S1911">
        <f>IF(EXACT(VLOOKUP(S$1,Variables!$B$6:$C$32, 2, FALSE), "Yes"), LOOKUP($A1911,Collections!$A:$A,Collections!O:O), 0)</f>
        <v>0</v>
      </c>
      <c r="T1911">
        <f>IF(EXACT(VLOOKUP(T$1,Variables!$B$6:$C$32, 2, FALSE), "Yes"), LOOKUP($A1911,Collections!$A:$A,Collections!P:P), 0)</f>
        <v>0</v>
      </c>
      <c r="U1911">
        <f>IF(EXACT(VLOOKUP(U$1,Variables!$B$6:$C$32, 2, FALSE), "Yes"), LOOKUP($A1911,Collections!$A:$A,Collections!Q:Q), 0)</f>
        <v>0</v>
      </c>
      <c r="V1911">
        <f>IF(EXACT(VLOOKUP(V$1,Variables!$B$6:$C$32, 2, FALSE), "Yes"), LOOKUP($A1911,Collections!$A:$A,Collections!R:R), 0)</f>
        <v>0</v>
      </c>
      <c r="W1911">
        <f>IF(EXACT(VLOOKUP(W$1,Variables!$B$6:$C$32, 2, FALSE), "Yes"), LOOKUP($A1911,Collections!$A:$A,Collections!S:S), 0)</f>
        <v>0</v>
      </c>
      <c r="X1911">
        <f>IF(EXACT(VLOOKUP(X$1,Variables!$B$6:$C$32, 2, FALSE), "Yes"), LOOKUP($A1911,Collections!$A:$A,Collections!T:T), 0)</f>
        <v>0</v>
      </c>
      <c r="Y1911">
        <f>IF(EXACT(VLOOKUP(Y$1,Variables!$B$6:$C$32, 2, FALSE), "Yes"), LOOKUP($A1911,Collections!$A:$A,Collections!U:U), 0)</f>
        <v>0</v>
      </c>
      <c r="Z1911">
        <f>IF(EXACT(VLOOKUP(Z$1,Variables!$B$6:$C$32, 2, FALSE), "Yes"), LOOKUP($A1911,Collections!$A:$A,Collections!V:V), 0)</f>
        <v>0</v>
      </c>
      <c r="AA1911">
        <f>IF(EXACT(VLOOKUP(AA$1,Variables!$B$6:$C$32, 2, FALSE), "Yes"), LOOKUP($A1911,Collections!$A:$A,Collections!W:W), 0)</f>
        <v>0</v>
      </c>
      <c r="AB1911">
        <f>IF(EXACT(VLOOKUP(AB$1,Variables!$B$6:$C$32, 2, FALSE), "Yes"), LOOKUP($A1911,Collections!$A:$A,Collections!X:X), 0)</f>
        <v>0</v>
      </c>
      <c r="AC1911">
        <f>IF(EXACT(VLOOKUP(AC$1,Variables!$B$6:$C$32, 2, FALSE), "Yes"), LOOKUP($A1911,Collections!$A:$A,Collections!Y:Y), 0)</f>
        <v>0</v>
      </c>
      <c r="AD1911">
        <f>IF(EXACT(VLOOKUP(AD$1,Variables!$B$6:$C$32, 2, FALSE), "Yes"), LOOKUP($A1911,Collections!$A:$A,Collections!Z:Z), 0)</f>
        <v>0</v>
      </c>
      <c r="AE1911">
        <f>IF(EXACT(VLOOKUP(AE$1,Variables!$B$6:$C$32, 2, FALSE), "Yes"), LOOKUP($A1911,Collections!$A:$A,Collections!AA:AA), 0)</f>
        <v>0</v>
      </c>
      <c r="AF1911">
        <f>IF(EXACT(VLOOKUP(AF$1,Variables!$B$6:$C$32, 2, FALSE), "Yes"), LOOKUP($A1911,Collections!$A:$A,Collections!AB:AB), 0)</f>
        <v>0</v>
      </c>
      <c r="AG1911" t="str">
        <f t="shared" si="29"/>
        <v>Yes</v>
      </c>
      <c r="AH1911">
        <f>IF(D1911&gt;=Variables!$C$1,1,0)</f>
        <v>1</v>
      </c>
      <c r="AI1911">
        <f>IF(E1911&gt;=Variables!$C$1,1,0)</f>
        <v>1</v>
      </c>
    </row>
    <row r="1912" spans="1:35" x14ac:dyDescent="0.2">
      <c r="A1912" s="25" t="s">
        <v>2713</v>
      </c>
      <c r="B1912" s="2" t="s">
        <v>143</v>
      </c>
      <c r="C1912">
        <f>IF(ISNA(VLOOKUP(A1912,Images!A:C,3,FALSE)), 0, VLOOKUP(A1912,Images!A:C,3,FALSE))/IF(ISNA(VLOOKUP(A1912,Images!A:C,2,FALSE)), 1,VLOOKUP(A1912,Images!A:C,2,FALSE))</f>
        <v>1.6303596923502049E-2</v>
      </c>
      <c r="D1912">
        <f>IF(NOT(ISNA(VLOOKUP(A1912,Harvard!B:E,4,FALSE))), VLOOKUP(A1912,Harvard!B:E,4,FALSE), 0)</f>
        <v>1</v>
      </c>
      <c r="E1912">
        <f>IF(NOT(ISNA(VLOOKUP(A1912,UC!B:D, 3, FALSE))),VLOOKUP(A1912,UC!B:D, 2, FALSE)/VLOOKUP(A1912, UC!B:D, 3, FALSE), 0)</f>
        <v>0.95454545454545459</v>
      </c>
      <c r="F1912">
        <f>IF(EXACT(VLOOKUP(F$1,Variables!$B$6:$C$32, 2, FALSE), "Yes"), LOOKUP($A1912,Collections!$A:$A,Collections!B:B), 0)</f>
        <v>0</v>
      </c>
      <c r="G1912">
        <f>IF(EXACT(VLOOKUP(G$1,Variables!$B$6:$C$32, 2, FALSE), "Yes"), LOOKUP($A1912,Collections!$A:$A,Collections!C:C), 0)</f>
        <v>0</v>
      </c>
      <c r="H1912">
        <f>IF(EXACT(VLOOKUP(H$1,Variables!$B$6:$C$32, 2, FALSE), "Yes"), LOOKUP($A1912,Collections!$A:$A,Collections!D:D), 0)</f>
        <v>0</v>
      </c>
      <c r="I1912">
        <f>IF(EXACT(VLOOKUP(I$1,Variables!$B$6:$C$32, 2, FALSE), "Yes"), LOOKUP($A1912,Collections!$A:$A,Collections!E:E), 0)</f>
        <v>1</v>
      </c>
      <c r="J1912">
        <f>IF(EXACT(VLOOKUP(J$1,Variables!$B$6:$C$32, 2, FALSE), "Yes"), LOOKUP($A1912,Collections!$A:$A,Collections!F:F), 0)</f>
        <v>0</v>
      </c>
      <c r="K1912">
        <f>IF(EXACT(VLOOKUP(K$1,Variables!$B$6:$C$32, 2, FALSE), "Yes"), LOOKUP($A1912,Collections!$A:$A,Collections!G:G), 0)</f>
        <v>0</v>
      </c>
      <c r="L1912">
        <f>IF(EXACT(VLOOKUP(L$1,Variables!$B$6:$C$32, 2, FALSE), "Yes"), LOOKUP($A1912,Collections!$A:$A,Collections!H:H), 0)</f>
        <v>0</v>
      </c>
      <c r="M1912">
        <f>IF(EXACT(VLOOKUP(M$1,Variables!$B$6:$C$32, 2, FALSE), "Yes"), LOOKUP($A1912,Collections!$A:$A,Collections!I:I), 0)</f>
        <v>0</v>
      </c>
      <c r="N1912">
        <f>IF(EXACT(VLOOKUP(N$1,Variables!$B$6:$C$32, 2, FALSE), "Yes"), LOOKUP($A1912,Collections!$A:$A,Collections!J:J), 0)</f>
        <v>0</v>
      </c>
      <c r="O1912">
        <f>IF(EXACT(VLOOKUP(O$1,Variables!$B$6:$C$32, 2, FALSE), "Yes"), LOOKUP($A1912,Collections!$A:$A,Collections!K:K), 0)</f>
        <v>0</v>
      </c>
      <c r="P1912">
        <f>IF(EXACT(VLOOKUP(P$1,Variables!$B$6:$C$32, 2, FALSE), "Yes"), LOOKUP($A1912,Collections!$A:$A,Collections!L:L), 0)</f>
        <v>0</v>
      </c>
      <c r="Q1912">
        <f>IF(EXACT(VLOOKUP(Q$1,Variables!$B$6:$C$32, 2, FALSE), "Yes"), LOOKUP($A1912,Collections!$A:$A,Collections!M:M), 0)</f>
        <v>0</v>
      </c>
      <c r="R1912">
        <f>IF(EXACT(VLOOKUP(R$1,Variables!$B$6:$C$32, 2, FALSE), "Yes"), LOOKUP($A1912,Collections!$A:$A,Collections!N:N), 0)</f>
        <v>0</v>
      </c>
      <c r="S1912">
        <f>IF(EXACT(VLOOKUP(S$1,Variables!$B$6:$C$32, 2, FALSE), "Yes"), LOOKUP($A1912,Collections!$A:$A,Collections!O:O), 0)</f>
        <v>0</v>
      </c>
      <c r="T1912">
        <f>IF(EXACT(VLOOKUP(T$1,Variables!$B$6:$C$32, 2, FALSE), "Yes"), LOOKUP($A1912,Collections!$A:$A,Collections!P:P), 0)</f>
        <v>0</v>
      </c>
      <c r="U1912">
        <f>IF(EXACT(VLOOKUP(U$1,Variables!$B$6:$C$32, 2, FALSE), "Yes"), LOOKUP($A1912,Collections!$A:$A,Collections!Q:Q), 0)</f>
        <v>0</v>
      </c>
      <c r="V1912">
        <f>IF(EXACT(VLOOKUP(V$1,Variables!$B$6:$C$32, 2, FALSE), "Yes"), LOOKUP($A1912,Collections!$A:$A,Collections!R:R), 0)</f>
        <v>0</v>
      </c>
      <c r="W1912">
        <f>IF(EXACT(VLOOKUP(W$1,Variables!$B$6:$C$32, 2, FALSE), "Yes"), LOOKUP($A1912,Collections!$A:$A,Collections!S:S), 0)</f>
        <v>0</v>
      </c>
      <c r="X1912">
        <f>IF(EXACT(VLOOKUP(X$1,Variables!$B$6:$C$32, 2, FALSE), "Yes"), LOOKUP($A1912,Collections!$A:$A,Collections!T:T), 0)</f>
        <v>0</v>
      </c>
      <c r="Y1912">
        <f>IF(EXACT(VLOOKUP(Y$1,Variables!$B$6:$C$32, 2, FALSE), "Yes"), LOOKUP($A1912,Collections!$A:$A,Collections!U:U), 0)</f>
        <v>0</v>
      </c>
      <c r="Z1912">
        <f>IF(EXACT(VLOOKUP(Z$1,Variables!$B$6:$C$32, 2, FALSE), "Yes"), LOOKUP($A1912,Collections!$A:$A,Collections!V:V), 0)</f>
        <v>0</v>
      </c>
      <c r="AA1912">
        <f>IF(EXACT(VLOOKUP(AA$1,Variables!$B$6:$C$32, 2, FALSE), "Yes"), LOOKUP($A1912,Collections!$A:$A,Collections!W:W), 0)</f>
        <v>0</v>
      </c>
      <c r="AB1912">
        <f>IF(EXACT(VLOOKUP(AB$1,Variables!$B$6:$C$32, 2, FALSE), "Yes"), LOOKUP($A1912,Collections!$A:$A,Collections!X:X), 0)</f>
        <v>0</v>
      </c>
      <c r="AC1912">
        <f>IF(EXACT(VLOOKUP(AC$1,Variables!$B$6:$C$32, 2, FALSE), "Yes"), LOOKUP($A1912,Collections!$A:$A,Collections!Y:Y), 0)</f>
        <v>0</v>
      </c>
      <c r="AD1912">
        <f>IF(EXACT(VLOOKUP(AD$1,Variables!$B$6:$C$32, 2, FALSE), "Yes"), LOOKUP($A1912,Collections!$A:$A,Collections!Z:Z), 0)</f>
        <v>0</v>
      </c>
      <c r="AE1912">
        <f>IF(EXACT(VLOOKUP(AE$1,Variables!$B$6:$C$32, 2, FALSE), "Yes"), LOOKUP($A1912,Collections!$A:$A,Collections!AA:AA), 0)</f>
        <v>0</v>
      </c>
      <c r="AF1912">
        <f>IF(EXACT(VLOOKUP(AF$1,Variables!$B$6:$C$32, 2, FALSE), "Yes"), LOOKUP($A1912,Collections!$A:$A,Collections!AB:AB), 0)</f>
        <v>0</v>
      </c>
      <c r="AG1912" t="str">
        <f t="shared" si="29"/>
        <v>Yes</v>
      </c>
      <c r="AH1912">
        <f>IF(D1912&gt;=Variables!$C$1,1,0)</f>
        <v>1</v>
      </c>
      <c r="AI1912">
        <f>IF(E1912&gt;=Variables!$C$1,1,0)</f>
        <v>1</v>
      </c>
    </row>
    <row r="1913" spans="1:35" x14ac:dyDescent="0.2">
      <c r="A1913" s="25" t="s">
        <v>2302</v>
      </c>
      <c r="B1913" s="2" t="s">
        <v>639</v>
      </c>
      <c r="C1913">
        <f>IF(ISNA(VLOOKUP(A1913,Images!A:C,3,FALSE)), 0, VLOOKUP(A1913,Images!A:C,3,FALSE))/IF(ISNA(VLOOKUP(A1913,Images!A:C,2,FALSE)), 1,VLOOKUP(A1913,Images!A:C,2,FALSE))</f>
        <v>4.8538976798369093E-5</v>
      </c>
      <c r="D1913">
        <f>IF(NOT(ISNA(VLOOKUP(A1913,Harvard!B:E,4,FALSE))), VLOOKUP(A1913,Harvard!B:E,4,FALSE), 0)</f>
        <v>1</v>
      </c>
      <c r="E1913">
        <f>IF(NOT(ISNA(VLOOKUP(A1913,UC!B:D, 3, FALSE))),VLOOKUP(A1913,UC!B:D, 2, FALSE)/VLOOKUP(A1913, UC!B:D, 3, FALSE), 0)</f>
        <v>1</v>
      </c>
      <c r="F1913">
        <f>IF(EXACT(VLOOKUP(F$1,Variables!$B$6:$C$32, 2, FALSE), "Yes"), LOOKUP($A1913,Collections!$A:$A,Collections!B:B), 0)</f>
        <v>1</v>
      </c>
      <c r="G1913">
        <f>IF(EXACT(VLOOKUP(G$1,Variables!$B$6:$C$32, 2, FALSE), "Yes"), LOOKUP($A1913,Collections!$A:$A,Collections!C:C), 0)</f>
        <v>0</v>
      </c>
      <c r="H1913">
        <f>IF(EXACT(VLOOKUP(H$1,Variables!$B$6:$C$32, 2, FALSE), "Yes"), LOOKUP($A1913,Collections!$A:$A,Collections!D:D), 0)</f>
        <v>0</v>
      </c>
      <c r="I1913">
        <f>IF(EXACT(VLOOKUP(I$1,Variables!$B$6:$C$32, 2, FALSE), "Yes"), LOOKUP($A1913,Collections!$A:$A,Collections!E:E), 0)</f>
        <v>0</v>
      </c>
      <c r="J1913">
        <f>IF(EXACT(VLOOKUP(J$1,Variables!$B$6:$C$32, 2, FALSE), "Yes"), LOOKUP($A1913,Collections!$A:$A,Collections!F:F), 0)</f>
        <v>0</v>
      </c>
      <c r="K1913">
        <f>IF(EXACT(VLOOKUP(K$1,Variables!$B$6:$C$32, 2, FALSE), "Yes"), LOOKUP($A1913,Collections!$A:$A,Collections!G:G), 0)</f>
        <v>0</v>
      </c>
      <c r="L1913">
        <f>IF(EXACT(VLOOKUP(L$1,Variables!$B$6:$C$32, 2, FALSE), "Yes"), LOOKUP($A1913,Collections!$A:$A,Collections!H:H), 0)</f>
        <v>0</v>
      </c>
      <c r="M1913">
        <f>IF(EXACT(VLOOKUP(M$1,Variables!$B$6:$C$32, 2, FALSE), "Yes"), LOOKUP($A1913,Collections!$A:$A,Collections!I:I), 0)</f>
        <v>0</v>
      </c>
      <c r="N1913">
        <f>IF(EXACT(VLOOKUP(N$1,Variables!$B$6:$C$32, 2, FALSE), "Yes"), LOOKUP($A1913,Collections!$A:$A,Collections!J:J), 0)</f>
        <v>0</v>
      </c>
      <c r="O1913">
        <f>IF(EXACT(VLOOKUP(O$1,Variables!$B$6:$C$32, 2, FALSE), "Yes"), LOOKUP($A1913,Collections!$A:$A,Collections!K:K), 0)</f>
        <v>0</v>
      </c>
      <c r="P1913">
        <f>IF(EXACT(VLOOKUP(P$1,Variables!$B$6:$C$32, 2, FALSE), "Yes"), LOOKUP($A1913,Collections!$A:$A,Collections!L:L), 0)</f>
        <v>0</v>
      </c>
      <c r="Q1913">
        <f>IF(EXACT(VLOOKUP(Q$1,Variables!$B$6:$C$32, 2, FALSE), "Yes"), LOOKUP($A1913,Collections!$A:$A,Collections!M:M), 0)</f>
        <v>0</v>
      </c>
      <c r="R1913">
        <f>IF(EXACT(VLOOKUP(R$1,Variables!$B$6:$C$32, 2, FALSE), "Yes"), LOOKUP($A1913,Collections!$A:$A,Collections!N:N), 0)</f>
        <v>0</v>
      </c>
      <c r="S1913">
        <f>IF(EXACT(VLOOKUP(S$1,Variables!$B$6:$C$32, 2, FALSE), "Yes"), LOOKUP($A1913,Collections!$A:$A,Collections!O:O), 0)</f>
        <v>0</v>
      </c>
      <c r="T1913">
        <f>IF(EXACT(VLOOKUP(T$1,Variables!$B$6:$C$32, 2, FALSE), "Yes"), LOOKUP($A1913,Collections!$A:$A,Collections!P:P), 0)</f>
        <v>0</v>
      </c>
      <c r="U1913">
        <f>IF(EXACT(VLOOKUP(U$1,Variables!$B$6:$C$32, 2, FALSE), "Yes"), LOOKUP($A1913,Collections!$A:$A,Collections!Q:Q), 0)</f>
        <v>0</v>
      </c>
      <c r="V1913">
        <f>IF(EXACT(VLOOKUP(V$1,Variables!$B$6:$C$32, 2, FALSE), "Yes"), LOOKUP($A1913,Collections!$A:$A,Collections!R:R), 0)</f>
        <v>0</v>
      </c>
      <c r="W1913">
        <f>IF(EXACT(VLOOKUP(W$1,Variables!$B$6:$C$32, 2, FALSE), "Yes"), LOOKUP($A1913,Collections!$A:$A,Collections!S:S), 0)</f>
        <v>0</v>
      </c>
      <c r="X1913">
        <f>IF(EXACT(VLOOKUP(X$1,Variables!$B$6:$C$32, 2, FALSE), "Yes"), LOOKUP($A1913,Collections!$A:$A,Collections!T:T), 0)</f>
        <v>0</v>
      </c>
      <c r="Y1913">
        <f>IF(EXACT(VLOOKUP(Y$1,Variables!$B$6:$C$32, 2, FALSE), "Yes"), LOOKUP($A1913,Collections!$A:$A,Collections!U:U), 0)</f>
        <v>0</v>
      </c>
      <c r="Z1913">
        <f>IF(EXACT(VLOOKUP(Z$1,Variables!$B$6:$C$32, 2, FALSE), "Yes"), LOOKUP($A1913,Collections!$A:$A,Collections!V:V), 0)</f>
        <v>0</v>
      </c>
      <c r="AA1913">
        <f>IF(EXACT(VLOOKUP(AA$1,Variables!$B$6:$C$32, 2, FALSE), "Yes"), LOOKUP($A1913,Collections!$A:$A,Collections!W:W), 0)</f>
        <v>0</v>
      </c>
      <c r="AB1913">
        <f>IF(EXACT(VLOOKUP(AB$1,Variables!$B$6:$C$32, 2, FALSE), "Yes"), LOOKUP($A1913,Collections!$A:$A,Collections!X:X), 0)</f>
        <v>0</v>
      </c>
      <c r="AC1913">
        <f>IF(EXACT(VLOOKUP(AC$1,Variables!$B$6:$C$32, 2, FALSE), "Yes"), LOOKUP($A1913,Collections!$A:$A,Collections!Y:Y), 0)</f>
        <v>0</v>
      </c>
      <c r="AD1913">
        <f>IF(EXACT(VLOOKUP(AD$1,Variables!$B$6:$C$32, 2, FALSE), "Yes"), LOOKUP($A1913,Collections!$A:$A,Collections!Z:Z), 0)</f>
        <v>0</v>
      </c>
      <c r="AE1913">
        <f>IF(EXACT(VLOOKUP(AE$1,Variables!$B$6:$C$32, 2, FALSE), "Yes"), LOOKUP($A1913,Collections!$A:$A,Collections!AA:AA), 0)</f>
        <v>0</v>
      </c>
      <c r="AF1913">
        <f>IF(EXACT(VLOOKUP(AF$1,Variables!$B$6:$C$32, 2, FALSE), "Yes"), LOOKUP($A1913,Collections!$A:$A,Collections!AB:AB), 0)</f>
        <v>0</v>
      </c>
      <c r="AG1913" t="str">
        <f t="shared" si="29"/>
        <v>Yes</v>
      </c>
      <c r="AH1913">
        <f>IF(D1913&gt;=Variables!$C$1,1,0)</f>
        <v>1</v>
      </c>
      <c r="AI1913">
        <f>IF(E1913&gt;=Variables!$C$1,1,0)</f>
        <v>1</v>
      </c>
    </row>
    <row r="1914" spans="1:35" x14ac:dyDescent="0.2">
      <c r="A1914" s="25">
        <v>267902</v>
      </c>
      <c r="B1914" s="2" t="s">
        <v>1406</v>
      </c>
      <c r="C1914">
        <f>IF(ISNA(VLOOKUP(A1914,Images!A:C,3,FALSE)), 0, VLOOKUP(A1914,Images!A:C,3,FALSE))/IF(ISNA(VLOOKUP(A1914,Images!A:C,2,FALSE)), 1,VLOOKUP(A1914,Images!A:C,2,FALSE))</f>
        <v>5.5650864052889243E-3</v>
      </c>
      <c r="D1914">
        <f>IF(NOT(ISNA(VLOOKUP(A1914,Harvard!B:E,4,FALSE))), VLOOKUP(A1914,Harvard!B:E,4,FALSE), 0)</f>
        <v>1</v>
      </c>
      <c r="E1914">
        <f>IF(NOT(ISNA(VLOOKUP(A1914,UC!B:D, 3, FALSE))),VLOOKUP(A1914,UC!B:D, 2, FALSE)/VLOOKUP(A1914, UC!B:D, 3, FALSE), 0)</f>
        <v>0.97962648556876064</v>
      </c>
      <c r="F1914">
        <f>IF(EXACT(VLOOKUP(F$1,Variables!$B$6:$C$32, 2, FALSE), "Yes"), LOOKUP($A1914,Collections!$A:$A,Collections!B:B), 0)</f>
        <v>0</v>
      </c>
      <c r="G1914">
        <f>IF(EXACT(VLOOKUP(G$1,Variables!$B$6:$C$32, 2, FALSE), "Yes"), LOOKUP($A1914,Collections!$A:$A,Collections!C:C), 0)</f>
        <v>0</v>
      </c>
      <c r="H1914">
        <f>IF(EXACT(VLOOKUP(H$1,Variables!$B$6:$C$32, 2, FALSE), "Yes"), LOOKUP($A1914,Collections!$A:$A,Collections!D:D), 0)</f>
        <v>1</v>
      </c>
      <c r="I1914">
        <f>IF(EXACT(VLOOKUP(I$1,Variables!$B$6:$C$32, 2, FALSE), "Yes"), LOOKUP($A1914,Collections!$A:$A,Collections!E:E), 0)</f>
        <v>0</v>
      </c>
      <c r="J1914">
        <f>IF(EXACT(VLOOKUP(J$1,Variables!$B$6:$C$32, 2, FALSE), "Yes"), LOOKUP($A1914,Collections!$A:$A,Collections!F:F), 0)</f>
        <v>0</v>
      </c>
      <c r="K1914">
        <f>IF(EXACT(VLOOKUP(K$1,Variables!$B$6:$C$32, 2, FALSE), "Yes"), LOOKUP($A1914,Collections!$A:$A,Collections!G:G), 0)</f>
        <v>0</v>
      </c>
      <c r="L1914">
        <f>IF(EXACT(VLOOKUP(L$1,Variables!$B$6:$C$32, 2, FALSE), "Yes"), LOOKUP($A1914,Collections!$A:$A,Collections!H:H), 0)</f>
        <v>0</v>
      </c>
      <c r="M1914">
        <f>IF(EXACT(VLOOKUP(M$1,Variables!$B$6:$C$32, 2, FALSE), "Yes"), LOOKUP($A1914,Collections!$A:$A,Collections!I:I), 0)</f>
        <v>0</v>
      </c>
      <c r="N1914">
        <f>IF(EXACT(VLOOKUP(N$1,Variables!$B$6:$C$32, 2, FALSE), "Yes"), LOOKUP($A1914,Collections!$A:$A,Collections!J:J), 0)</f>
        <v>0</v>
      </c>
      <c r="O1914">
        <f>IF(EXACT(VLOOKUP(O$1,Variables!$B$6:$C$32, 2, FALSE), "Yes"), LOOKUP($A1914,Collections!$A:$A,Collections!K:K), 0)</f>
        <v>0</v>
      </c>
      <c r="P1914">
        <f>IF(EXACT(VLOOKUP(P$1,Variables!$B$6:$C$32, 2, FALSE), "Yes"), LOOKUP($A1914,Collections!$A:$A,Collections!L:L), 0)</f>
        <v>0</v>
      </c>
      <c r="Q1914">
        <f>IF(EXACT(VLOOKUP(Q$1,Variables!$B$6:$C$32, 2, FALSE), "Yes"), LOOKUP($A1914,Collections!$A:$A,Collections!M:M), 0)</f>
        <v>0</v>
      </c>
      <c r="R1914">
        <f>IF(EXACT(VLOOKUP(R$1,Variables!$B$6:$C$32, 2, FALSE), "Yes"), LOOKUP($A1914,Collections!$A:$A,Collections!N:N), 0)</f>
        <v>0</v>
      </c>
      <c r="S1914">
        <f>IF(EXACT(VLOOKUP(S$1,Variables!$B$6:$C$32, 2, FALSE), "Yes"), LOOKUP($A1914,Collections!$A:$A,Collections!O:O), 0)</f>
        <v>0</v>
      </c>
      <c r="T1914">
        <f>IF(EXACT(VLOOKUP(T$1,Variables!$B$6:$C$32, 2, FALSE), "Yes"), LOOKUP($A1914,Collections!$A:$A,Collections!P:P), 0)</f>
        <v>0</v>
      </c>
      <c r="U1914">
        <f>IF(EXACT(VLOOKUP(U$1,Variables!$B$6:$C$32, 2, FALSE), "Yes"), LOOKUP($A1914,Collections!$A:$A,Collections!Q:Q), 0)</f>
        <v>0</v>
      </c>
      <c r="V1914">
        <f>IF(EXACT(VLOOKUP(V$1,Variables!$B$6:$C$32, 2, FALSE), "Yes"), LOOKUP($A1914,Collections!$A:$A,Collections!R:R), 0)</f>
        <v>0</v>
      </c>
      <c r="W1914">
        <f>IF(EXACT(VLOOKUP(W$1,Variables!$B$6:$C$32, 2, FALSE), "Yes"), LOOKUP($A1914,Collections!$A:$A,Collections!S:S), 0)</f>
        <v>0</v>
      </c>
      <c r="X1914">
        <f>IF(EXACT(VLOOKUP(X$1,Variables!$B$6:$C$32, 2, FALSE), "Yes"), LOOKUP($A1914,Collections!$A:$A,Collections!T:T), 0)</f>
        <v>0</v>
      </c>
      <c r="Y1914">
        <f>IF(EXACT(VLOOKUP(Y$1,Variables!$B$6:$C$32, 2, FALSE), "Yes"), LOOKUP($A1914,Collections!$A:$A,Collections!U:U), 0)</f>
        <v>0</v>
      </c>
      <c r="Z1914">
        <f>IF(EXACT(VLOOKUP(Z$1,Variables!$B$6:$C$32, 2, FALSE), "Yes"), LOOKUP($A1914,Collections!$A:$A,Collections!V:V), 0)</f>
        <v>0</v>
      </c>
      <c r="AA1914">
        <f>IF(EXACT(VLOOKUP(AA$1,Variables!$B$6:$C$32, 2, FALSE), "Yes"), LOOKUP($A1914,Collections!$A:$A,Collections!W:W), 0)</f>
        <v>0</v>
      </c>
      <c r="AB1914">
        <f>IF(EXACT(VLOOKUP(AB$1,Variables!$B$6:$C$32, 2, FALSE), "Yes"), LOOKUP($A1914,Collections!$A:$A,Collections!X:X), 0)</f>
        <v>0</v>
      </c>
      <c r="AC1914">
        <f>IF(EXACT(VLOOKUP(AC$1,Variables!$B$6:$C$32, 2, FALSE), "Yes"), LOOKUP($A1914,Collections!$A:$A,Collections!Y:Y), 0)</f>
        <v>0</v>
      </c>
      <c r="AD1914">
        <f>IF(EXACT(VLOOKUP(AD$1,Variables!$B$6:$C$32, 2, FALSE), "Yes"), LOOKUP($A1914,Collections!$A:$A,Collections!Z:Z), 0)</f>
        <v>0</v>
      </c>
      <c r="AE1914">
        <f>IF(EXACT(VLOOKUP(AE$1,Variables!$B$6:$C$32, 2, FALSE), "Yes"), LOOKUP($A1914,Collections!$A:$A,Collections!AA:AA), 0)</f>
        <v>0</v>
      </c>
      <c r="AF1914">
        <f>IF(EXACT(VLOOKUP(AF$1,Variables!$B$6:$C$32, 2, FALSE), "Yes"), LOOKUP($A1914,Collections!$A:$A,Collections!AB:AB), 0)</f>
        <v>0</v>
      </c>
      <c r="AG1914" t="str">
        <f t="shared" si="29"/>
        <v>Yes</v>
      </c>
      <c r="AH1914">
        <f>IF(D1914&gt;=Variables!$C$1,1,0)</f>
        <v>1</v>
      </c>
      <c r="AI1914">
        <f>IF(E1914&gt;=Variables!$C$1,1,0)</f>
        <v>1</v>
      </c>
    </row>
    <row r="1915" spans="1:35" x14ac:dyDescent="0.2">
      <c r="A1915" s="25">
        <v>267937</v>
      </c>
      <c r="B1915" s="2" t="s">
        <v>1407</v>
      </c>
      <c r="C1915">
        <f>IF(ISNA(VLOOKUP(A1915,Images!A:C,3,FALSE)), 0, VLOOKUP(A1915,Images!A:C,3,FALSE))/IF(ISNA(VLOOKUP(A1915,Images!A:C,2,FALSE)), 1,VLOOKUP(A1915,Images!A:C,2,FALSE))</f>
        <v>1.3527350612018675E-3</v>
      </c>
      <c r="D1915">
        <f>IF(NOT(ISNA(VLOOKUP(A1915,Harvard!B:E,4,FALSE))), VLOOKUP(A1915,Harvard!B:E,4,FALSE), 0)</f>
        <v>0.99760000000000004</v>
      </c>
      <c r="E1915">
        <f>IF(NOT(ISNA(VLOOKUP(A1915,UC!B:D, 3, FALSE))),VLOOKUP(A1915,UC!B:D, 2, FALSE)/VLOOKUP(A1915, UC!B:D, 3, FALSE), 0)</f>
        <v>0.98019801980198018</v>
      </c>
      <c r="F1915">
        <f>IF(EXACT(VLOOKUP(F$1,Variables!$B$6:$C$32, 2, FALSE), "Yes"), LOOKUP($A1915,Collections!$A:$A,Collections!B:B), 0)</f>
        <v>0</v>
      </c>
      <c r="G1915">
        <f>IF(EXACT(VLOOKUP(G$1,Variables!$B$6:$C$32, 2, FALSE), "Yes"), LOOKUP($A1915,Collections!$A:$A,Collections!C:C), 0)</f>
        <v>0</v>
      </c>
      <c r="H1915">
        <f>IF(EXACT(VLOOKUP(H$1,Variables!$B$6:$C$32, 2, FALSE), "Yes"), LOOKUP($A1915,Collections!$A:$A,Collections!D:D), 0)</f>
        <v>0</v>
      </c>
      <c r="I1915">
        <f>IF(EXACT(VLOOKUP(I$1,Variables!$B$6:$C$32, 2, FALSE), "Yes"), LOOKUP($A1915,Collections!$A:$A,Collections!E:E), 0)</f>
        <v>0</v>
      </c>
      <c r="J1915">
        <f>IF(EXACT(VLOOKUP(J$1,Variables!$B$6:$C$32, 2, FALSE), "Yes"), LOOKUP($A1915,Collections!$A:$A,Collections!F:F), 0)</f>
        <v>0</v>
      </c>
      <c r="K1915">
        <f>IF(EXACT(VLOOKUP(K$1,Variables!$B$6:$C$32, 2, FALSE), "Yes"), LOOKUP($A1915,Collections!$A:$A,Collections!G:G), 0)</f>
        <v>0</v>
      </c>
      <c r="L1915">
        <f>IF(EXACT(VLOOKUP(L$1,Variables!$B$6:$C$32, 2, FALSE), "Yes"), LOOKUP($A1915,Collections!$A:$A,Collections!H:H), 0)</f>
        <v>0</v>
      </c>
      <c r="M1915">
        <f>IF(EXACT(VLOOKUP(M$1,Variables!$B$6:$C$32, 2, FALSE), "Yes"), LOOKUP($A1915,Collections!$A:$A,Collections!I:I), 0)</f>
        <v>1</v>
      </c>
      <c r="N1915">
        <f>IF(EXACT(VLOOKUP(N$1,Variables!$B$6:$C$32, 2, FALSE), "Yes"), LOOKUP($A1915,Collections!$A:$A,Collections!J:J), 0)</f>
        <v>0</v>
      </c>
      <c r="O1915">
        <f>IF(EXACT(VLOOKUP(O$1,Variables!$B$6:$C$32, 2, FALSE), "Yes"), LOOKUP($A1915,Collections!$A:$A,Collections!K:K), 0)</f>
        <v>0</v>
      </c>
      <c r="P1915">
        <f>IF(EXACT(VLOOKUP(P$1,Variables!$B$6:$C$32, 2, FALSE), "Yes"), LOOKUP($A1915,Collections!$A:$A,Collections!L:L), 0)</f>
        <v>0</v>
      </c>
      <c r="Q1915">
        <f>IF(EXACT(VLOOKUP(Q$1,Variables!$B$6:$C$32, 2, FALSE), "Yes"), LOOKUP($A1915,Collections!$A:$A,Collections!M:M), 0)</f>
        <v>0</v>
      </c>
      <c r="R1915">
        <f>IF(EXACT(VLOOKUP(R$1,Variables!$B$6:$C$32, 2, FALSE), "Yes"), LOOKUP($A1915,Collections!$A:$A,Collections!N:N), 0)</f>
        <v>0</v>
      </c>
      <c r="S1915">
        <f>IF(EXACT(VLOOKUP(S$1,Variables!$B$6:$C$32, 2, FALSE), "Yes"), LOOKUP($A1915,Collections!$A:$A,Collections!O:O), 0)</f>
        <v>0</v>
      </c>
      <c r="T1915">
        <f>IF(EXACT(VLOOKUP(T$1,Variables!$B$6:$C$32, 2, FALSE), "Yes"), LOOKUP($A1915,Collections!$A:$A,Collections!P:P), 0)</f>
        <v>0</v>
      </c>
      <c r="U1915">
        <f>IF(EXACT(VLOOKUP(U$1,Variables!$B$6:$C$32, 2, FALSE), "Yes"), LOOKUP($A1915,Collections!$A:$A,Collections!Q:Q), 0)</f>
        <v>0</v>
      </c>
      <c r="V1915">
        <f>IF(EXACT(VLOOKUP(V$1,Variables!$B$6:$C$32, 2, FALSE), "Yes"), LOOKUP($A1915,Collections!$A:$A,Collections!R:R), 0)</f>
        <v>0</v>
      </c>
      <c r="W1915">
        <f>IF(EXACT(VLOOKUP(W$1,Variables!$B$6:$C$32, 2, FALSE), "Yes"), LOOKUP($A1915,Collections!$A:$A,Collections!S:S), 0)</f>
        <v>0</v>
      </c>
      <c r="X1915">
        <f>IF(EXACT(VLOOKUP(X$1,Variables!$B$6:$C$32, 2, FALSE), "Yes"), LOOKUP($A1915,Collections!$A:$A,Collections!T:T), 0)</f>
        <v>0</v>
      </c>
      <c r="Y1915">
        <f>IF(EXACT(VLOOKUP(Y$1,Variables!$B$6:$C$32, 2, FALSE), "Yes"), LOOKUP($A1915,Collections!$A:$A,Collections!U:U), 0)</f>
        <v>0</v>
      </c>
      <c r="Z1915">
        <f>IF(EXACT(VLOOKUP(Z$1,Variables!$B$6:$C$32, 2, FALSE), "Yes"), LOOKUP($A1915,Collections!$A:$A,Collections!V:V), 0)</f>
        <v>0</v>
      </c>
      <c r="AA1915">
        <f>IF(EXACT(VLOOKUP(AA$1,Variables!$B$6:$C$32, 2, FALSE), "Yes"), LOOKUP($A1915,Collections!$A:$A,Collections!W:W), 0)</f>
        <v>0</v>
      </c>
      <c r="AB1915">
        <f>IF(EXACT(VLOOKUP(AB$1,Variables!$B$6:$C$32, 2, FALSE), "Yes"), LOOKUP($A1915,Collections!$A:$A,Collections!X:X), 0)</f>
        <v>0</v>
      </c>
      <c r="AC1915">
        <f>IF(EXACT(VLOOKUP(AC$1,Variables!$B$6:$C$32, 2, FALSE), "Yes"), LOOKUP($A1915,Collections!$A:$A,Collections!Y:Y), 0)</f>
        <v>0</v>
      </c>
      <c r="AD1915">
        <f>IF(EXACT(VLOOKUP(AD$1,Variables!$B$6:$C$32, 2, FALSE), "Yes"), LOOKUP($A1915,Collections!$A:$A,Collections!Z:Z), 0)</f>
        <v>0</v>
      </c>
      <c r="AE1915">
        <f>IF(EXACT(VLOOKUP(AE$1,Variables!$B$6:$C$32, 2, FALSE), "Yes"), LOOKUP($A1915,Collections!$A:$A,Collections!AA:AA), 0)</f>
        <v>0</v>
      </c>
      <c r="AF1915">
        <f>IF(EXACT(VLOOKUP(AF$1,Variables!$B$6:$C$32, 2, FALSE), "Yes"), LOOKUP($A1915,Collections!$A:$A,Collections!AB:AB), 0)</f>
        <v>0</v>
      </c>
      <c r="AG1915" t="str">
        <f t="shared" si="29"/>
        <v>Yes</v>
      </c>
      <c r="AH1915">
        <f>IF(D1915&gt;=Variables!$C$1,1,0)</f>
        <v>1</v>
      </c>
      <c r="AI1915">
        <f>IF(E1915&gt;=Variables!$C$1,1,0)</f>
        <v>1</v>
      </c>
    </row>
    <row r="1916" spans="1:35" x14ac:dyDescent="0.2">
      <c r="A1916" s="25">
        <v>267961</v>
      </c>
      <c r="B1916" s="2" t="s">
        <v>1408</v>
      </c>
      <c r="C1916">
        <f>IF(ISNA(VLOOKUP(A1916,Images!A:C,3,FALSE)), 0, VLOOKUP(A1916,Images!A:C,3,FALSE))/IF(ISNA(VLOOKUP(A1916,Images!A:C,2,FALSE)), 1,VLOOKUP(A1916,Images!A:C,2,FALSE))</f>
        <v>5.8578495183545952E-4</v>
      </c>
      <c r="D1916">
        <f>IF(NOT(ISNA(VLOOKUP(A1916,Harvard!B:E,4,FALSE))), VLOOKUP(A1916,Harvard!B:E,4,FALSE), 0)</f>
        <v>0.99260000000000004</v>
      </c>
      <c r="E1916">
        <f>IF(NOT(ISNA(VLOOKUP(A1916,UC!B:D, 3, FALSE))),VLOOKUP(A1916,UC!B:D, 2, FALSE)/VLOOKUP(A1916, UC!B:D, 3, FALSE), 0)</f>
        <v>0.93658536585365859</v>
      </c>
      <c r="F1916">
        <f>IF(EXACT(VLOOKUP(F$1,Variables!$B$6:$C$32, 2, FALSE), "Yes"), LOOKUP($A1916,Collections!$A:$A,Collections!B:B), 0)</f>
        <v>0</v>
      </c>
      <c r="G1916">
        <f>IF(EXACT(VLOOKUP(G$1,Variables!$B$6:$C$32, 2, FALSE), "Yes"), LOOKUP($A1916,Collections!$A:$A,Collections!C:C), 0)</f>
        <v>0</v>
      </c>
      <c r="H1916">
        <f>IF(EXACT(VLOOKUP(H$1,Variables!$B$6:$C$32, 2, FALSE), "Yes"), LOOKUP($A1916,Collections!$A:$A,Collections!D:D), 0)</f>
        <v>0</v>
      </c>
      <c r="I1916">
        <f>IF(EXACT(VLOOKUP(I$1,Variables!$B$6:$C$32, 2, FALSE), "Yes"), LOOKUP($A1916,Collections!$A:$A,Collections!E:E), 0)</f>
        <v>1</v>
      </c>
      <c r="J1916">
        <f>IF(EXACT(VLOOKUP(J$1,Variables!$B$6:$C$32, 2, FALSE), "Yes"), LOOKUP($A1916,Collections!$A:$A,Collections!F:F), 0)</f>
        <v>0</v>
      </c>
      <c r="K1916">
        <f>IF(EXACT(VLOOKUP(K$1,Variables!$B$6:$C$32, 2, FALSE), "Yes"), LOOKUP($A1916,Collections!$A:$A,Collections!G:G), 0)</f>
        <v>0</v>
      </c>
      <c r="L1916">
        <f>IF(EXACT(VLOOKUP(L$1,Variables!$B$6:$C$32, 2, FALSE), "Yes"), LOOKUP($A1916,Collections!$A:$A,Collections!H:H), 0)</f>
        <v>0</v>
      </c>
      <c r="M1916">
        <f>IF(EXACT(VLOOKUP(M$1,Variables!$B$6:$C$32, 2, FALSE), "Yes"), LOOKUP($A1916,Collections!$A:$A,Collections!I:I), 0)</f>
        <v>0</v>
      </c>
      <c r="N1916">
        <f>IF(EXACT(VLOOKUP(N$1,Variables!$B$6:$C$32, 2, FALSE), "Yes"), LOOKUP($A1916,Collections!$A:$A,Collections!J:J), 0)</f>
        <v>0</v>
      </c>
      <c r="O1916">
        <f>IF(EXACT(VLOOKUP(O$1,Variables!$B$6:$C$32, 2, FALSE), "Yes"), LOOKUP($A1916,Collections!$A:$A,Collections!K:K), 0)</f>
        <v>0</v>
      </c>
      <c r="P1916">
        <f>IF(EXACT(VLOOKUP(P$1,Variables!$B$6:$C$32, 2, FALSE), "Yes"), LOOKUP($A1916,Collections!$A:$A,Collections!L:L), 0)</f>
        <v>0</v>
      </c>
      <c r="Q1916">
        <f>IF(EXACT(VLOOKUP(Q$1,Variables!$B$6:$C$32, 2, FALSE), "Yes"), LOOKUP($A1916,Collections!$A:$A,Collections!M:M), 0)</f>
        <v>0</v>
      </c>
      <c r="R1916">
        <f>IF(EXACT(VLOOKUP(R$1,Variables!$B$6:$C$32, 2, FALSE), "Yes"), LOOKUP($A1916,Collections!$A:$A,Collections!N:N), 0)</f>
        <v>0</v>
      </c>
      <c r="S1916">
        <f>IF(EXACT(VLOOKUP(S$1,Variables!$B$6:$C$32, 2, FALSE), "Yes"), LOOKUP($A1916,Collections!$A:$A,Collections!O:O), 0)</f>
        <v>0</v>
      </c>
      <c r="T1916">
        <f>IF(EXACT(VLOOKUP(T$1,Variables!$B$6:$C$32, 2, FALSE), "Yes"), LOOKUP($A1916,Collections!$A:$A,Collections!P:P), 0)</f>
        <v>0</v>
      </c>
      <c r="U1916">
        <f>IF(EXACT(VLOOKUP(U$1,Variables!$B$6:$C$32, 2, FALSE), "Yes"), LOOKUP($A1916,Collections!$A:$A,Collections!Q:Q), 0)</f>
        <v>0</v>
      </c>
      <c r="V1916">
        <f>IF(EXACT(VLOOKUP(V$1,Variables!$B$6:$C$32, 2, FALSE), "Yes"), LOOKUP($A1916,Collections!$A:$A,Collections!R:R), 0)</f>
        <v>0</v>
      </c>
      <c r="W1916">
        <f>IF(EXACT(VLOOKUP(W$1,Variables!$B$6:$C$32, 2, FALSE), "Yes"), LOOKUP($A1916,Collections!$A:$A,Collections!S:S), 0)</f>
        <v>0</v>
      </c>
      <c r="X1916">
        <f>IF(EXACT(VLOOKUP(X$1,Variables!$B$6:$C$32, 2, FALSE), "Yes"), LOOKUP($A1916,Collections!$A:$A,Collections!T:T), 0)</f>
        <v>0</v>
      </c>
      <c r="Y1916">
        <f>IF(EXACT(VLOOKUP(Y$1,Variables!$B$6:$C$32, 2, FALSE), "Yes"), LOOKUP($A1916,Collections!$A:$A,Collections!U:U), 0)</f>
        <v>0</v>
      </c>
      <c r="Z1916">
        <f>IF(EXACT(VLOOKUP(Z$1,Variables!$B$6:$C$32, 2, FALSE), "Yes"), LOOKUP($A1916,Collections!$A:$A,Collections!V:V), 0)</f>
        <v>0</v>
      </c>
      <c r="AA1916">
        <f>IF(EXACT(VLOOKUP(AA$1,Variables!$B$6:$C$32, 2, FALSE), "Yes"), LOOKUP($A1916,Collections!$A:$A,Collections!W:W), 0)</f>
        <v>0</v>
      </c>
      <c r="AB1916">
        <f>IF(EXACT(VLOOKUP(AB$1,Variables!$B$6:$C$32, 2, FALSE), "Yes"), LOOKUP($A1916,Collections!$A:$A,Collections!X:X), 0)</f>
        <v>0</v>
      </c>
      <c r="AC1916">
        <f>IF(EXACT(VLOOKUP(AC$1,Variables!$B$6:$C$32, 2, FALSE), "Yes"), LOOKUP($A1916,Collections!$A:$A,Collections!Y:Y), 0)</f>
        <v>0</v>
      </c>
      <c r="AD1916">
        <f>IF(EXACT(VLOOKUP(AD$1,Variables!$B$6:$C$32, 2, FALSE), "Yes"), LOOKUP($A1916,Collections!$A:$A,Collections!Z:Z), 0)</f>
        <v>0</v>
      </c>
      <c r="AE1916">
        <f>IF(EXACT(VLOOKUP(AE$1,Variables!$B$6:$C$32, 2, FALSE), "Yes"), LOOKUP($A1916,Collections!$A:$A,Collections!AA:AA), 0)</f>
        <v>0</v>
      </c>
      <c r="AF1916">
        <f>IF(EXACT(VLOOKUP(AF$1,Variables!$B$6:$C$32, 2, FALSE), "Yes"), LOOKUP($A1916,Collections!$A:$A,Collections!AB:AB), 0)</f>
        <v>0</v>
      </c>
      <c r="AG1916" t="str">
        <f t="shared" si="29"/>
        <v>Yes</v>
      </c>
      <c r="AH1916">
        <f>IF(D1916&gt;=Variables!$C$1,1,0)</f>
        <v>1</v>
      </c>
      <c r="AI1916">
        <f>IF(E1916&gt;=Variables!$C$1,1,0)</f>
        <v>1</v>
      </c>
    </row>
    <row r="1917" spans="1:35" x14ac:dyDescent="0.2">
      <c r="A1917" s="25">
        <v>19399952</v>
      </c>
      <c r="B1917" s="2" t="s">
        <v>1670</v>
      </c>
      <c r="C1917">
        <f>IF(ISNA(VLOOKUP(A1917,Images!A:C,3,FALSE)), 0, VLOOKUP(A1917,Images!A:C,3,FALSE))/IF(ISNA(VLOOKUP(A1917,Images!A:C,2,FALSE)), 1,VLOOKUP(A1917,Images!A:C,2,FALSE))</f>
        <v>0.2273391812865497</v>
      </c>
      <c r="D1917">
        <f>IF(NOT(ISNA(VLOOKUP(A1917,Harvard!B:E,4,FALSE))), VLOOKUP(A1917,Harvard!B:E,4,FALSE), 0)</f>
        <v>0.88239999999999996</v>
      </c>
      <c r="E1917">
        <f>IF(NOT(ISNA(VLOOKUP(A1917,UC!B:D, 3, FALSE))),VLOOKUP(A1917,UC!B:D, 2, FALSE)/VLOOKUP(A1917, UC!B:D, 3, FALSE), 0)</f>
        <v>1</v>
      </c>
      <c r="F1917">
        <f>IF(EXACT(VLOOKUP(F$1,Variables!$B$6:$C$32, 2, FALSE), "Yes"), LOOKUP($A1917,Collections!$A:$A,Collections!B:B), 0)</f>
        <v>0</v>
      </c>
      <c r="G1917">
        <f>IF(EXACT(VLOOKUP(G$1,Variables!$B$6:$C$32, 2, FALSE), "Yes"), LOOKUP($A1917,Collections!$A:$A,Collections!C:C), 0)</f>
        <v>0</v>
      </c>
      <c r="H1917">
        <f>IF(EXACT(VLOOKUP(H$1,Variables!$B$6:$C$32, 2, FALSE), "Yes"), LOOKUP($A1917,Collections!$A:$A,Collections!D:D), 0)</f>
        <v>0</v>
      </c>
      <c r="I1917">
        <f>IF(EXACT(VLOOKUP(I$1,Variables!$B$6:$C$32, 2, FALSE), "Yes"), LOOKUP($A1917,Collections!$A:$A,Collections!E:E), 0)</f>
        <v>0</v>
      </c>
      <c r="J1917">
        <f>IF(EXACT(VLOOKUP(J$1,Variables!$B$6:$C$32, 2, FALSE), "Yes"), LOOKUP($A1917,Collections!$A:$A,Collections!F:F), 0)</f>
        <v>0</v>
      </c>
      <c r="K1917">
        <f>IF(EXACT(VLOOKUP(K$1,Variables!$B$6:$C$32, 2, FALSE), "Yes"), LOOKUP($A1917,Collections!$A:$A,Collections!G:G), 0)</f>
        <v>1</v>
      </c>
      <c r="L1917">
        <f>IF(EXACT(VLOOKUP(L$1,Variables!$B$6:$C$32, 2, FALSE), "Yes"), LOOKUP($A1917,Collections!$A:$A,Collections!H:H), 0)</f>
        <v>0</v>
      </c>
      <c r="M1917">
        <f>IF(EXACT(VLOOKUP(M$1,Variables!$B$6:$C$32, 2, FALSE), "Yes"), LOOKUP($A1917,Collections!$A:$A,Collections!I:I), 0)</f>
        <v>0</v>
      </c>
      <c r="N1917">
        <f>IF(EXACT(VLOOKUP(N$1,Variables!$B$6:$C$32, 2, FALSE), "Yes"), LOOKUP($A1917,Collections!$A:$A,Collections!J:J), 0)</f>
        <v>0</v>
      </c>
      <c r="O1917">
        <f>IF(EXACT(VLOOKUP(O$1,Variables!$B$6:$C$32, 2, FALSE), "Yes"), LOOKUP($A1917,Collections!$A:$A,Collections!K:K), 0)</f>
        <v>0</v>
      </c>
      <c r="P1917">
        <f>IF(EXACT(VLOOKUP(P$1,Variables!$B$6:$C$32, 2, FALSE), "Yes"), LOOKUP($A1917,Collections!$A:$A,Collections!L:L), 0)</f>
        <v>0</v>
      </c>
      <c r="Q1917">
        <f>IF(EXACT(VLOOKUP(Q$1,Variables!$B$6:$C$32, 2, FALSE), "Yes"), LOOKUP($A1917,Collections!$A:$A,Collections!M:M), 0)</f>
        <v>0</v>
      </c>
      <c r="R1917">
        <f>IF(EXACT(VLOOKUP(R$1,Variables!$B$6:$C$32, 2, FALSE), "Yes"), LOOKUP($A1917,Collections!$A:$A,Collections!N:N), 0)</f>
        <v>0</v>
      </c>
      <c r="S1917">
        <f>IF(EXACT(VLOOKUP(S$1,Variables!$B$6:$C$32, 2, FALSE), "Yes"), LOOKUP($A1917,Collections!$A:$A,Collections!O:O), 0)</f>
        <v>0</v>
      </c>
      <c r="T1917">
        <f>IF(EXACT(VLOOKUP(T$1,Variables!$B$6:$C$32, 2, FALSE), "Yes"), LOOKUP($A1917,Collections!$A:$A,Collections!P:P), 0)</f>
        <v>0</v>
      </c>
      <c r="U1917">
        <f>IF(EXACT(VLOOKUP(U$1,Variables!$B$6:$C$32, 2, FALSE), "Yes"), LOOKUP($A1917,Collections!$A:$A,Collections!Q:Q), 0)</f>
        <v>0</v>
      </c>
      <c r="V1917">
        <f>IF(EXACT(VLOOKUP(V$1,Variables!$B$6:$C$32, 2, FALSE), "Yes"), LOOKUP($A1917,Collections!$A:$A,Collections!R:R), 0)</f>
        <v>0</v>
      </c>
      <c r="W1917">
        <f>IF(EXACT(VLOOKUP(W$1,Variables!$B$6:$C$32, 2, FALSE), "Yes"), LOOKUP($A1917,Collections!$A:$A,Collections!S:S), 0)</f>
        <v>0</v>
      </c>
      <c r="X1917">
        <f>IF(EXACT(VLOOKUP(X$1,Variables!$B$6:$C$32, 2, FALSE), "Yes"), LOOKUP($A1917,Collections!$A:$A,Collections!T:T), 0)</f>
        <v>0</v>
      </c>
      <c r="Y1917">
        <f>IF(EXACT(VLOOKUP(Y$1,Variables!$B$6:$C$32, 2, FALSE), "Yes"), LOOKUP($A1917,Collections!$A:$A,Collections!U:U), 0)</f>
        <v>0</v>
      </c>
      <c r="Z1917">
        <f>IF(EXACT(VLOOKUP(Z$1,Variables!$B$6:$C$32, 2, FALSE), "Yes"), LOOKUP($A1917,Collections!$A:$A,Collections!V:V), 0)</f>
        <v>0</v>
      </c>
      <c r="AA1917">
        <f>IF(EXACT(VLOOKUP(AA$1,Variables!$B$6:$C$32, 2, FALSE), "Yes"), LOOKUP($A1917,Collections!$A:$A,Collections!W:W), 0)</f>
        <v>0</v>
      </c>
      <c r="AB1917">
        <f>IF(EXACT(VLOOKUP(AB$1,Variables!$B$6:$C$32, 2, FALSE), "Yes"), LOOKUP($A1917,Collections!$A:$A,Collections!X:X), 0)</f>
        <v>0</v>
      </c>
      <c r="AC1917">
        <f>IF(EXACT(VLOOKUP(AC$1,Variables!$B$6:$C$32, 2, FALSE), "Yes"), LOOKUP($A1917,Collections!$A:$A,Collections!Y:Y), 0)</f>
        <v>0</v>
      </c>
      <c r="AD1917">
        <f>IF(EXACT(VLOOKUP(AD$1,Variables!$B$6:$C$32, 2, FALSE), "Yes"), LOOKUP($A1917,Collections!$A:$A,Collections!Z:Z), 0)</f>
        <v>0</v>
      </c>
      <c r="AE1917">
        <f>IF(EXACT(VLOOKUP(AE$1,Variables!$B$6:$C$32, 2, FALSE), "Yes"), LOOKUP($A1917,Collections!$A:$A,Collections!AA:AA), 0)</f>
        <v>0</v>
      </c>
      <c r="AF1917">
        <f>IF(EXACT(VLOOKUP(AF$1,Variables!$B$6:$C$32, 2, FALSE), "Yes"), LOOKUP($A1917,Collections!$A:$A,Collections!AB:AB), 0)</f>
        <v>0</v>
      </c>
      <c r="AG1917" t="str">
        <f t="shared" si="29"/>
        <v>Yes</v>
      </c>
      <c r="AH1917">
        <f>IF(D1917&gt;=Variables!$C$1,1,0)</f>
        <v>0</v>
      </c>
      <c r="AI1917">
        <f>IF(E1917&gt;=Variables!$C$1,1,0)</f>
        <v>1</v>
      </c>
    </row>
    <row r="1918" spans="1:35" x14ac:dyDescent="0.2">
      <c r="A1918" s="25">
        <v>21514348</v>
      </c>
      <c r="B1918" s="2" t="s">
        <v>2078</v>
      </c>
      <c r="C1918">
        <f>IF(ISNA(VLOOKUP(A1918,Images!A:C,3,FALSE)), 0, VLOOKUP(A1918,Images!A:C,3,FALSE))/IF(ISNA(VLOOKUP(A1918,Images!A:C,2,FALSE)), 1,VLOOKUP(A1918,Images!A:C,2,FALSE))</f>
        <v>1.533135509396637</v>
      </c>
      <c r="D1918">
        <f>IF(NOT(ISNA(VLOOKUP(A1918,Harvard!B:E,4,FALSE))), VLOOKUP(A1918,Harvard!B:E,4,FALSE), 0)</f>
        <v>0</v>
      </c>
      <c r="E1918">
        <f>IF(NOT(ISNA(VLOOKUP(A1918,UC!B:D, 3, FALSE))),VLOOKUP(A1918,UC!B:D, 2, FALSE)/VLOOKUP(A1918, UC!B:D, 3, FALSE), 0)</f>
        <v>0</v>
      </c>
      <c r="F1918">
        <f>IF(EXACT(VLOOKUP(F$1,Variables!$B$6:$C$32, 2, FALSE), "Yes"), LOOKUP($A1918,Collections!$A:$A,Collections!B:B), 0)</f>
        <v>0</v>
      </c>
      <c r="G1918">
        <f>IF(EXACT(VLOOKUP(G$1,Variables!$B$6:$C$32, 2, FALSE), "Yes"), LOOKUP($A1918,Collections!$A:$A,Collections!C:C), 0)</f>
        <v>0</v>
      </c>
      <c r="H1918">
        <f>IF(EXACT(VLOOKUP(H$1,Variables!$B$6:$C$32, 2, FALSE), "Yes"), LOOKUP($A1918,Collections!$A:$A,Collections!D:D), 0)</f>
        <v>0</v>
      </c>
      <c r="I1918">
        <f>IF(EXACT(VLOOKUP(I$1,Variables!$B$6:$C$32, 2, FALSE), "Yes"), LOOKUP($A1918,Collections!$A:$A,Collections!E:E), 0)</f>
        <v>0</v>
      </c>
      <c r="J1918">
        <f>IF(EXACT(VLOOKUP(J$1,Variables!$B$6:$C$32, 2, FALSE), "Yes"), LOOKUP($A1918,Collections!$A:$A,Collections!F:F), 0)</f>
        <v>0</v>
      </c>
      <c r="K1918">
        <f>IF(EXACT(VLOOKUP(K$1,Variables!$B$6:$C$32, 2, FALSE), "Yes"), LOOKUP($A1918,Collections!$A:$A,Collections!G:G), 0)</f>
        <v>0</v>
      </c>
      <c r="L1918">
        <f>IF(EXACT(VLOOKUP(L$1,Variables!$B$6:$C$32, 2, FALSE), "Yes"), LOOKUP($A1918,Collections!$A:$A,Collections!H:H), 0)</f>
        <v>0</v>
      </c>
      <c r="M1918">
        <f>IF(EXACT(VLOOKUP(M$1,Variables!$B$6:$C$32, 2, FALSE), "Yes"), LOOKUP($A1918,Collections!$A:$A,Collections!I:I), 0)</f>
        <v>0</v>
      </c>
      <c r="N1918">
        <f>IF(EXACT(VLOOKUP(N$1,Variables!$B$6:$C$32, 2, FALSE), "Yes"), LOOKUP($A1918,Collections!$A:$A,Collections!J:J), 0)</f>
        <v>1</v>
      </c>
      <c r="O1918">
        <f>IF(EXACT(VLOOKUP(O$1,Variables!$B$6:$C$32, 2, FALSE), "Yes"), LOOKUP($A1918,Collections!$A:$A,Collections!K:K), 0)</f>
        <v>0</v>
      </c>
      <c r="P1918">
        <f>IF(EXACT(VLOOKUP(P$1,Variables!$B$6:$C$32, 2, FALSE), "Yes"), LOOKUP($A1918,Collections!$A:$A,Collections!L:L), 0)</f>
        <v>0</v>
      </c>
      <c r="Q1918">
        <f>IF(EXACT(VLOOKUP(Q$1,Variables!$B$6:$C$32, 2, FALSE), "Yes"), LOOKUP($A1918,Collections!$A:$A,Collections!M:M), 0)</f>
        <v>0</v>
      </c>
      <c r="R1918">
        <f>IF(EXACT(VLOOKUP(R$1,Variables!$B$6:$C$32, 2, FALSE), "Yes"), LOOKUP($A1918,Collections!$A:$A,Collections!N:N), 0)</f>
        <v>0</v>
      </c>
      <c r="S1918">
        <f>IF(EXACT(VLOOKUP(S$1,Variables!$B$6:$C$32, 2, FALSE), "Yes"), LOOKUP($A1918,Collections!$A:$A,Collections!O:O), 0)</f>
        <v>0</v>
      </c>
      <c r="T1918">
        <f>IF(EXACT(VLOOKUP(T$1,Variables!$B$6:$C$32, 2, FALSE), "Yes"), LOOKUP($A1918,Collections!$A:$A,Collections!P:P), 0)</f>
        <v>0</v>
      </c>
      <c r="U1918">
        <f>IF(EXACT(VLOOKUP(U$1,Variables!$B$6:$C$32, 2, FALSE), "Yes"), LOOKUP($A1918,Collections!$A:$A,Collections!Q:Q), 0)</f>
        <v>0</v>
      </c>
      <c r="V1918">
        <f>IF(EXACT(VLOOKUP(V$1,Variables!$B$6:$C$32, 2, FALSE), "Yes"), LOOKUP($A1918,Collections!$A:$A,Collections!R:R), 0)</f>
        <v>0</v>
      </c>
      <c r="W1918">
        <f>IF(EXACT(VLOOKUP(W$1,Variables!$B$6:$C$32, 2, FALSE), "Yes"), LOOKUP($A1918,Collections!$A:$A,Collections!S:S), 0)</f>
        <v>0</v>
      </c>
      <c r="X1918">
        <f>IF(EXACT(VLOOKUP(X$1,Variables!$B$6:$C$32, 2, FALSE), "Yes"), LOOKUP($A1918,Collections!$A:$A,Collections!T:T), 0)</f>
        <v>0</v>
      </c>
      <c r="Y1918">
        <f>IF(EXACT(VLOOKUP(Y$1,Variables!$B$6:$C$32, 2, FALSE), "Yes"), LOOKUP($A1918,Collections!$A:$A,Collections!U:U), 0)</f>
        <v>0</v>
      </c>
      <c r="Z1918">
        <f>IF(EXACT(VLOOKUP(Z$1,Variables!$B$6:$C$32, 2, FALSE), "Yes"), LOOKUP($A1918,Collections!$A:$A,Collections!V:V), 0)</f>
        <v>0</v>
      </c>
      <c r="AA1918">
        <f>IF(EXACT(VLOOKUP(AA$1,Variables!$B$6:$C$32, 2, FALSE), "Yes"), LOOKUP($A1918,Collections!$A:$A,Collections!W:W), 0)</f>
        <v>0</v>
      </c>
      <c r="AB1918">
        <f>IF(EXACT(VLOOKUP(AB$1,Variables!$B$6:$C$32, 2, FALSE), "Yes"), LOOKUP($A1918,Collections!$A:$A,Collections!X:X), 0)</f>
        <v>0</v>
      </c>
      <c r="AC1918">
        <f>IF(EXACT(VLOOKUP(AC$1,Variables!$B$6:$C$32, 2, FALSE), "Yes"), LOOKUP($A1918,Collections!$A:$A,Collections!Y:Y), 0)</f>
        <v>0</v>
      </c>
      <c r="AD1918">
        <f>IF(EXACT(VLOOKUP(AD$1,Variables!$B$6:$C$32, 2, FALSE), "Yes"), LOOKUP($A1918,Collections!$A:$A,Collections!Z:Z), 0)</f>
        <v>0</v>
      </c>
      <c r="AE1918">
        <f>IF(EXACT(VLOOKUP(AE$1,Variables!$B$6:$C$32, 2, FALSE), "Yes"), LOOKUP($A1918,Collections!$A:$A,Collections!AA:AA), 0)</f>
        <v>0</v>
      </c>
      <c r="AF1918">
        <f>IF(EXACT(VLOOKUP(AF$1,Variables!$B$6:$C$32, 2, FALSE), "Yes"), LOOKUP($A1918,Collections!$A:$A,Collections!AB:AB), 0)</f>
        <v>0</v>
      </c>
      <c r="AG1918" t="str">
        <f t="shared" si="29"/>
        <v>Yes</v>
      </c>
      <c r="AH1918">
        <f>IF(D1918&gt;=Variables!$C$1,1,0)</f>
        <v>0</v>
      </c>
      <c r="AI1918">
        <f>IF(E1918&gt;=Variables!$C$1,1,0)</f>
        <v>0</v>
      </c>
    </row>
    <row r="1919" spans="1:35" x14ac:dyDescent="0.2">
      <c r="A1919" s="25">
        <v>273716</v>
      </c>
      <c r="B1919" s="2" t="s">
        <v>1410</v>
      </c>
      <c r="C1919">
        <f>IF(ISNA(VLOOKUP(A1919,Images!A:C,3,FALSE)), 0, VLOOKUP(A1919,Images!A:C,3,FALSE))/IF(ISNA(VLOOKUP(A1919,Images!A:C,2,FALSE)), 1,VLOOKUP(A1919,Images!A:C,2,FALSE))</f>
        <v>4.0224358974358977E-2</v>
      </c>
      <c r="D1919">
        <f>IF(NOT(ISNA(VLOOKUP(A1919,Harvard!B:E,4,FALSE))), VLOOKUP(A1919,Harvard!B:E,4,FALSE), 0)</f>
        <v>0</v>
      </c>
      <c r="E1919">
        <f>IF(NOT(ISNA(VLOOKUP(A1919,UC!B:D, 3, FALSE))),VLOOKUP(A1919,UC!B:D, 2, FALSE)/VLOOKUP(A1919, UC!B:D, 3, FALSE), 0)</f>
        <v>0.97512437810945274</v>
      </c>
      <c r="F1919">
        <f>IF(EXACT(VLOOKUP(F$1,Variables!$B$6:$C$32, 2, FALSE), "Yes"), LOOKUP($A1919,Collections!$A:$A,Collections!B:B), 0)</f>
        <v>0</v>
      </c>
      <c r="G1919">
        <f>IF(EXACT(VLOOKUP(G$1,Variables!$B$6:$C$32, 2, FALSE), "Yes"), LOOKUP($A1919,Collections!$A:$A,Collections!C:C), 0)</f>
        <v>0</v>
      </c>
      <c r="H1919">
        <f>IF(EXACT(VLOOKUP(H$1,Variables!$B$6:$C$32, 2, FALSE), "Yes"), LOOKUP($A1919,Collections!$A:$A,Collections!D:D), 0)</f>
        <v>0</v>
      </c>
      <c r="I1919">
        <f>IF(EXACT(VLOOKUP(I$1,Variables!$B$6:$C$32, 2, FALSE), "Yes"), LOOKUP($A1919,Collections!$A:$A,Collections!E:E), 0)</f>
        <v>0</v>
      </c>
      <c r="J1919">
        <f>IF(EXACT(VLOOKUP(J$1,Variables!$B$6:$C$32, 2, FALSE), "Yes"), LOOKUP($A1919,Collections!$A:$A,Collections!F:F), 0)</f>
        <v>0</v>
      </c>
      <c r="K1919">
        <f>IF(EXACT(VLOOKUP(K$1,Variables!$B$6:$C$32, 2, FALSE), "Yes"), LOOKUP($A1919,Collections!$A:$A,Collections!G:G), 0)</f>
        <v>0</v>
      </c>
      <c r="L1919">
        <f>IF(EXACT(VLOOKUP(L$1,Variables!$B$6:$C$32, 2, FALSE), "Yes"), LOOKUP($A1919,Collections!$A:$A,Collections!H:H), 0)</f>
        <v>0</v>
      </c>
      <c r="M1919">
        <f>IF(EXACT(VLOOKUP(M$1,Variables!$B$6:$C$32, 2, FALSE), "Yes"), LOOKUP($A1919,Collections!$A:$A,Collections!I:I), 0)</f>
        <v>0</v>
      </c>
      <c r="N1919">
        <f>IF(EXACT(VLOOKUP(N$1,Variables!$B$6:$C$32, 2, FALSE), "Yes"), LOOKUP($A1919,Collections!$A:$A,Collections!J:J), 0)</f>
        <v>0</v>
      </c>
      <c r="O1919">
        <f>IF(EXACT(VLOOKUP(O$1,Variables!$B$6:$C$32, 2, FALSE), "Yes"), LOOKUP($A1919,Collections!$A:$A,Collections!K:K), 0)</f>
        <v>0</v>
      </c>
      <c r="P1919">
        <f>IF(EXACT(VLOOKUP(P$1,Variables!$B$6:$C$32, 2, FALSE), "Yes"), LOOKUP($A1919,Collections!$A:$A,Collections!L:L), 0)</f>
        <v>0</v>
      </c>
      <c r="Q1919">
        <f>IF(EXACT(VLOOKUP(Q$1,Variables!$B$6:$C$32, 2, FALSE), "Yes"), LOOKUP($A1919,Collections!$A:$A,Collections!M:M), 0)</f>
        <v>0</v>
      </c>
      <c r="R1919">
        <f>IF(EXACT(VLOOKUP(R$1,Variables!$B$6:$C$32, 2, FALSE), "Yes"), LOOKUP($A1919,Collections!$A:$A,Collections!N:N), 0)</f>
        <v>0</v>
      </c>
      <c r="S1919">
        <f>IF(EXACT(VLOOKUP(S$1,Variables!$B$6:$C$32, 2, FALSE), "Yes"), LOOKUP($A1919,Collections!$A:$A,Collections!O:O), 0)</f>
        <v>0</v>
      </c>
      <c r="T1919">
        <f>IF(EXACT(VLOOKUP(T$1,Variables!$B$6:$C$32, 2, FALSE), "Yes"), LOOKUP($A1919,Collections!$A:$A,Collections!P:P), 0)</f>
        <v>0</v>
      </c>
      <c r="U1919">
        <f>IF(EXACT(VLOOKUP(U$1,Variables!$B$6:$C$32, 2, FALSE), "Yes"), LOOKUP($A1919,Collections!$A:$A,Collections!Q:Q), 0)</f>
        <v>0</v>
      </c>
      <c r="V1919">
        <f>IF(EXACT(VLOOKUP(V$1,Variables!$B$6:$C$32, 2, FALSE), "Yes"), LOOKUP($A1919,Collections!$A:$A,Collections!R:R), 0)</f>
        <v>0</v>
      </c>
      <c r="W1919">
        <f>IF(EXACT(VLOOKUP(W$1,Variables!$B$6:$C$32, 2, FALSE), "Yes"), LOOKUP($A1919,Collections!$A:$A,Collections!S:S), 0)</f>
        <v>0</v>
      </c>
      <c r="X1919">
        <f>IF(EXACT(VLOOKUP(X$1,Variables!$B$6:$C$32, 2, FALSE), "Yes"), LOOKUP($A1919,Collections!$A:$A,Collections!T:T), 0)</f>
        <v>0</v>
      </c>
      <c r="Y1919">
        <f>IF(EXACT(VLOOKUP(Y$1,Variables!$B$6:$C$32, 2, FALSE), "Yes"), LOOKUP($A1919,Collections!$A:$A,Collections!U:U), 0)</f>
        <v>0</v>
      </c>
      <c r="Z1919">
        <f>IF(EXACT(VLOOKUP(Z$1,Variables!$B$6:$C$32, 2, FALSE), "Yes"), LOOKUP($A1919,Collections!$A:$A,Collections!V:V), 0)</f>
        <v>0</v>
      </c>
      <c r="AA1919">
        <f>IF(EXACT(VLOOKUP(AA$1,Variables!$B$6:$C$32, 2, FALSE), "Yes"), LOOKUP($A1919,Collections!$A:$A,Collections!W:W), 0)</f>
        <v>0</v>
      </c>
      <c r="AB1919">
        <f>IF(EXACT(VLOOKUP(AB$1,Variables!$B$6:$C$32, 2, FALSE), "Yes"), LOOKUP($A1919,Collections!$A:$A,Collections!X:X), 0)</f>
        <v>1</v>
      </c>
      <c r="AC1919">
        <f>IF(EXACT(VLOOKUP(AC$1,Variables!$B$6:$C$32, 2, FALSE), "Yes"), LOOKUP($A1919,Collections!$A:$A,Collections!Y:Y), 0)</f>
        <v>0</v>
      </c>
      <c r="AD1919">
        <f>IF(EXACT(VLOOKUP(AD$1,Variables!$B$6:$C$32, 2, FALSE), "Yes"), LOOKUP($A1919,Collections!$A:$A,Collections!Z:Z), 0)</f>
        <v>0</v>
      </c>
      <c r="AE1919">
        <f>IF(EXACT(VLOOKUP(AE$1,Variables!$B$6:$C$32, 2, FALSE), "Yes"), LOOKUP($A1919,Collections!$A:$A,Collections!AA:AA), 0)</f>
        <v>0</v>
      </c>
      <c r="AF1919">
        <f>IF(EXACT(VLOOKUP(AF$1,Variables!$B$6:$C$32, 2, FALSE), "Yes"), LOOKUP($A1919,Collections!$A:$A,Collections!AB:AB), 0)</f>
        <v>0</v>
      </c>
      <c r="AG1919" t="str">
        <f t="shared" si="29"/>
        <v>Yes</v>
      </c>
      <c r="AH1919">
        <f>IF(D1919&gt;=Variables!$C$1,1,0)</f>
        <v>0</v>
      </c>
      <c r="AI1919">
        <f>IF(E1919&gt;=Variables!$C$1,1,0)</f>
        <v>1</v>
      </c>
    </row>
    <row r="1920" spans="1:35" x14ac:dyDescent="0.2">
      <c r="A1920" s="25">
        <v>274631</v>
      </c>
      <c r="B1920" s="2" t="s">
        <v>1412</v>
      </c>
      <c r="C1920">
        <f>IF(ISNA(VLOOKUP(A1920,Images!A:C,3,FALSE)), 0, VLOOKUP(A1920,Images!A:C,3,FALSE))/IF(ISNA(VLOOKUP(A1920,Images!A:C,2,FALSE)), 1,VLOOKUP(A1920,Images!A:C,2,FALSE))</f>
        <v>3.8086708361163395E-2</v>
      </c>
      <c r="D1920">
        <f>IF(NOT(ISNA(VLOOKUP(A1920,Harvard!B:E,4,FALSE))), VLOOKUP(A1920,Harvard!B:E,4,FALSE), 0)</f>
        <v>0.98899999999999999</v>
      </c>
      <c r="E1920">
        <f>IF(NOT(ISNA(VLOOKUP(A1920,UC!B:D, 3, FALSE))),VLOOKUP(A1920,UC!B:D, 2, FALSE)/VLOOKUP(A1920, UC!B:D, 3, FALSE), 0)</f>
        <v>0.98511904761904767</v>
      </c>
      <c r="F1920">
        <f>IF(EXACT(VLOOKUP(F$1,Variables!$B$6:$C$32, 2, FALSE), "Yes"), LOOKUP($A1920,Collections!$A:$A,Collections!B:B), 0)</f>
        <v>0</v>
      </c>
      <c r="G1920">
        <f>IF(EXACT(VLOOKUP(G$1,Variables!$B$6:$C$32, 2, FALSE), "Yes"), LOOKUP($A1920,Collections!$A:$A,Collections!C:C), 0)</f>
        <v>0</v>
      </c>
      <c r="H1920">
        <f>IF(EXACT(VLOOKUP(H$1,Variables!$B$6:$C$32, 2, FALSE), "Yes"), LOOKUP($A1920,Collections!$A:$A,Collections!D:D), 0)</f>
        <v>1</v>
      </c>
      <c r="I1920">
        <f>IF(EXACT(VLOOKUP(I$1,Variables!$B$6:$C$32, 2, FALSE), "Yes"), LOOKUP($A1920,Collections!$A:$A,Collections!E:E), 0)</f>
        <v>0</v>
      </c>
      <c r="J1920">
        <f>IF(EXACT(VLOOKUP(J$1,Variables!$B$6:$C$32, 2, FALSE), "Yes"), LOOKUP($A1920,Collections!$A:$A,Collections!F:F), 0)</f>
        <v>0</v>
      </c>
      <c r="K1920">
        <f>IF(EXACT(VLOOKUP(K$1,Variables!$B$6:$C$32, 2, FALSE), "Yes"), LOOKUP($A1920,Collections!$A:$A,Collections!G:G), 0)</f>
        <v>0</v>
      </c>
      <c r="L1920">
        <f>IF(EXACT(VLOOKUP(L$1,Variables!$B$6:$C$32, 2, FALSE), "Yes"), LOOKUP($A1920,Collections!$A:$A,Collections!H:H), 0)</f>
        <v>0</v>
      </c>
      <c r="M1920">
        <f>IF(EXACT(VLOOKUP(M$1,Variables!$B$6:$C$32, 2, FALSE), "Yes"), LOOKUP($A1920,Collections!$A:$A,Collections!I:I), 0)</f>
        <v>0</v>
      </c>
      <c r="N1920">
        <f>IF(EXACT(VLOOKUP(N$1,Variables!$B$6:$C$32, 2, FALSE), "Yes"), LOOKUP($A1920,Collections!$A:$A,Collections!J:J), 0)</f>
        <v>0</v>
      </c>
      <c r="O1920">
        <f>IF(EXACT(VLOOKUP(O$1,Variables!$B$6:$C$32, 2, FALSE), "Yes"), LOOKUP($A1920,Collections!$A:$A,Collections!K:K), 0)</f>
        <v>0</v>
      </c>
      <c r="P1920">
        <f>IF(EXACT(VLOOKUP(P$1,Variables!$B$6:$C$32, 2, FALSE), "Yes"), LOOKUP($A1920,Collections!$A:$A,Collections!L:L), 0)</f>
        <v>0</v>
      </c>
      <c r="Q1920">
        <f>IF(EXACT(VLOOKUP(Q$1,Variables!$B$6:$C$32, 2, FALSE), "Yes"), LOOKUP($A1920,Collections!$A:$A,Collections!M:M), 0)</f>
        <v>0</v>
      </c>
      <c r="R1920">
        <f>IF(EXACT(VLOOKUP(R$1,Variables!$B$6:$C$32, 2, FALSE), "Yes"), LOOKUP($A1920,Collections!$A:$A,Collections!N:N), 0)</f>
        <v>0</v>
      </c>
      <c r="S1920">
        <f>IF(EXACT(VLOOKUP(S$1,Variables!$B$6:$C$32, 2, FALSE), "Yes"), LOOKUP($A1920,Collections!$A:$A,Collections!O:O), 0)</f>
        <v>0</v>
      </c>
      <c r="T1920">
        <f>IF(EXACT(VLOOKUP(T$1,Variables!$B$6:$C$32, 2, FALSE), "Yes"), LOOKUP($A1920,Collections!$A:$A,Collections!P:P), 0)</f>
        <v>0</v>
      </c>
      <c r="U1920">
        <f>IF(EXACT(VLOOKUP(U$1,Variables!$B$6:$C$32, 2, FALSE), "Yes"), LOOKUP($A1920,Collections!$A:$A,Collections!Q:Q), 0)</f>
        <v>0</v>
      </c>
      <c r="V1920">
        <f>IF(EXACT(VLOOKUP(V$1,Variables!$B$6:$C$32, 2, FALSE), "Yes"), LOOKUP($A1920,Collections!$A:$A,Collections!R:R), 0)</f>
        <v>0</v>
      </c>
      <c r="W1920">
        <f>IF(EXACT(VLOOKUP(W$1,Variables!$B$6:$C$32, 2, FALSE), "Yes"), LOOKUP($A1920,Collections!$A:$A,Collections!S:S), 0)</f>
        <v>0</v>
      </c>
      <c r="X1920">
        <f>IF(EXACT(VLOOKUP(X$1,Variables!$B$6:$C$32, 2, FALSE), "Yes"), LOOKUP($A1920,Collections!$A:$A,Collections!T:T), 0)</f>
        <v>0</v>
      </c>
      <c r="Y1920">
        <f>IF(EXACT(VLOOKUP(Y$1,Variables!$B$6:$C$32, 2, FALSE), "Yes"), LOOKUP($A1920,Collections!$A:$A,Collections!U:U), 0)</f>
        <v>0</v>
      </c>
      <c r="Z1920">
        <f>IF(EXACT(VLOOKUP(Z$1,Variables!$B$6:$C$32, 2, FALSE), "Yes"), LOOKUP($A1920,Collections!$A:$A,Collections!V:V), 0)</f>
        <v>0</v>
      </c>
      <c r="AA1920">
        <f>IF(EXACT(VLOOKUP(AA$1,Variables!$B$6:$C$32, 2, FALSE), "Yes"), LOOKUP($A1920,Collections!$A:$A,Collections!W:W), 0)</f>
        <v>0</v>
      </c>
      <c r="AB1920">
        <f>IF(EXACT(VLOOKUP(AB$1,Variables!$B$6:$C$32, 2, FALSE), "Yes"), LOOKUP($A1920,Collections!$A:$A,Collections!X:X), 0)</f>
        <v>0</v>
      </c>
      <c r="AC1920">
        <f>IF(EXACT(VLOOKUP(AC$1,Variables!$B$6:$C$32, 2, FALSE), "Yes"), LOOKUP($A1920,Collections!$A:$A,Collections!Y:Y), 0)</f>
        <v>0</v>
      </c>
      <c r="AD1920">
        <f>IF(EXACT(VLOOKUP(AD$1,Variables!$B$6:$C$32, 2, FALSE), "Yes"), LOOKUP($A1920,Collections!$A:$A,Collections!Z:Z), 0)</f>
        <v>0</v>
      </c>
      <c r="AE1920">
        <f>IF(EXACT(VLOOKUP(AE$1,Variables!$B$6:$C$32, 2, FALSE), "Yes"), LOOKUP($A1920,Collections!$A:$A,Collections!AA:AA), 0)</f>
        <v>0</v>
      </c>
      <c r="AF1920">
        <f>IF(EXACT(VLOOKUP(AF$1,Variables!$B$6:$C$32, 2, FALSE), "Yes"), LOOKUP($A1920,Collections!$A:$A,Collections!AB:AB), 0)</f>
        <v>0</v>
      </c>
      <c r="AG1920" t="str">
        <f t="shared" si="29"/>
        <v>Yes</v>
      </c>
      <c r="AH1920">
        <f>IF(D1920&gt;=Variables!$C$1,1,0)</f>
        <v>1</v>
      </c>
      <c r="AI1920">
        <f>IF(E1920&gt;=Variables!$C$1,1,0)</f>
        <v>1</v>
      </c>
    </row>
    <row r="1921" spans="1:35" x14ac:dyDescent="0.2">
      <c r="A1921" s="25">
        <v>274666</v>
      </c>
      <c r="B1921" s="2" t="s">
        <v>1413</v>
      </c>
      <c r="C1921">
        <f>IF(ISNA(VLOOKUP(A1921,Images!A:C,3,FALSE)), 0, VLOOKUP(A1921,Images!A:C,3,FALSE))/IF(ISNA(VLOOKUP(A1921,Images!A:C,2,FALSE)), 1,VLOOKUP(A1921,Images!A:C,2,FALSE))</f>
        <v>5.0422355251638552E-2</v>
      </c>
      <c r="D1921">
        <f>IF(NOT(ISNA(VLOOKUP(A1921,Harvard!B:E,4,FALSE))), VLOOKUP(A1921,Harvard!B:E,4,FALSE), 0)</f>
        <v>0.9758</v>
      </c>
      <c r="E1921">
        <f>IF(NOT(ISNA(VLOOKUP(A1921,UC!B:D, 3, FALSE))),VLOOKUP(A1921,UC!B:D, 2, FALSE)/VLOOKUP(A1921, UC!B:D, 3, FALSE), 0)</f>
        <v>0.54428202923473779</v>
      </c>
      <c r="F1921">
        <f>IF(EXACT(VLOOKUP(F$1,Variables!$B$6:$C$32, 2, FALSE), "Yes"), LOOKUP($A1921,Collections!$A:$A,Collections!B:B), 0)</f>
        <v>0</v>
      </c>
      <c r="G1921">
        <f>IF(EXACT(VLOOKUP(G$1,Variables!$B$6:$C$32, 2, FALSE), "Yes"), LOOKUP($A1921,Collections!$A:$A,Collections!C:C), 0)</f>
        <v>0</v>
      </c>
      <c r="H1921">
        <f>IF(EXACT(VLOOKUP(H$1,Variables!$B$6:$C$32, 2, FALSE), "Yes"), LOOKUP($A1921,Collections!$A:$A,Collections!D:D), 0)</f>
        <v>1</v>
      </c>
      <c r="I1921">
        <f>IF(EXACT(VLOOKUP(I$1,Variables!$B$6:$C$32, 2, FALSE), "Yes"), LOOKUP($A1921,Collections!$A:$A,Collections!E:E), 0)</f>
        <v>0</v>
      </c>
      <c r="J1921">
        <f>IF(EXACT(VLOOKUP(J$1,Variables!$B$6:$C$32, 2, FALSE), "Yes"), LOOKUP($A1921,Collections!$A:$A,Collections!F:F), 0)</f>
        <v>0</v>
      </c>
      <c r="K1921">
        <f>IF(EXACT(VLOOKUP(K$1,Variables!$B$6:$C$32, 2, FALSE), "Yes"), LOOKUP($A1921,Collections!$A:$A,Collections!G:G), 0)</f>
        <v>0</v>
      </c>
      <c r="L1921">
        <f>IF(EXACT(VLOOKUP(L$1,Variables!$B$6:$C$32, 2, FALSE), "Yes"), LOOKUP($A1921,Collections!$A:$A,Collections!H:H), 0)</f>
        <v>0</v>
      </c>
      <c r="M1921">
        <f>IF(EXACT(VLOOKUP(M$1,Variables!$B$6:$C$32, 2, FALSE), "Yes"), LOOKUP($A1921,Collections!$A:$A,Collections!I:I), 0)</f>
        <v>0</v>
      </c>
      <c r="N1921">
        <f>IF(EXACT(VLOOKUP(N$1,Variables!$B$6:$C$32, 2, FALSE), "Yes"), LOOKUP($A1921,Collections!$A:$A,Collections!J:J), 0)</f>
        <v>0</v>
      </c>
      <c r="O1921">
        <f>IF(EXACT(VLOOKUP(O$1,Variables!$B$6:$C$32, 2, FALSE), "Yes"), LOOKUP($A1921,Collections!$A:$A,Collections!K:K), 0)</f>
        <v>0</v>
      </c>
      <c r="P1921">
        <f>IF(EXACT(VLOOKUP(P$1,Variables!$B$6:$C$32, 2, FALSE), "Yes"), LOOKUP($A1921,Collections!$A:$A,Collections!L:L), 0)</f>
        <v>0</v>
      </c>
      <c r="Q1921">
        <f>IF(EXACT(VLOOKUP(Q$1,Variables!$B$6:$C$32, 2, FALSE), "Yes"), LOOKUP($A1921,Collections!$A:$A,Collections!M:M), 0)</f>
        <v>0</v>
      </c>
      <c r="R1921">
        <f>IF(EXACT(VLOOKUP(R$1,Variables!$B$6:$C$32, 2, FALSE), "Yes"), LOOKUP($A1921,Collections!$A:$A,Collections!N:N), 0)</f>
        <v>0</v>
      </c>
      <c r="S1921">
        <f>IF(EXACT(VLOOKUP(S$1,Variables!$B$6:$C$32, 2, FALSE), "Yes"), LOOKUP($A1921,Collections!$A:$A,Collections!O:O), 0)</f>
        <v>0</v>
      </c>
      <c r="T1921">
        <f>IF(EXACT(VLOOKUP(T$1,Variables!$B$6:$C$32, 2, FALSE), "Yes"), LOOKUP($A1921,Collections!$A:$A,Collections!P:P), 0)</f>
        <v>0</v>
      </c>
      <c r="U1921">
        <f>IF(EXACT(VLOOKUP(U$1,Variables!$B$6:$C$32, 2, FALSE), "Yes"), LOOKUP($A1921,Collections!$A:$A,Collections!Q:Q), 0)</f>
        <v>0</v>
      </c>
      <c r="V1921">
        <f>IF(EXACT(VLOOKUP(V$1,Variables!$B$6:$C$32, 2, FALSE), "Yes"), LOOKUP($A1921,Collections!$A:$A,Collections!R:R), 0)</f>
        <v>0</v>
      </c>
      <c r="W1921">
        <f>IF(EXACT(VLOOKUP(W$1,Variables!$B$6:$C$32, 2, FALSE), "Yes"), LOOKUP($A1921,Collections!$A:$A,Collections!S:S), 0)</f>
        <v>0</v>
      </c>
      <c r="X1921">
        <f>IF(EXACT(VLOOKUP(X$1,Variables!$B$6:$C$32, 2, FALSE), "Yes"), LOOKUP($A1921,Collections!$A:$A,Collections!T:T), 0)</f>
        <v>0</v>
      </c>
      <c r="Y1921">
        <f>IF(EXACT(VLOOKUP(Y$1,Variables!$B$6:$C$32, 2, FALSE), "Yes"), LOOKUP($A1921,Collections!$A:$A,Collections!U:U), 0)</f>
        <v>0</v>
      </c>
      <c r="Z1921">
        <f>IF(EXACT(VLOOKUP(Z$1,Variables!$B$6:$C$32, 2, FALSE), "Yes"), LOOKUP($A1921,Collections!$A:$A,Collections!V:V), 0)</f>
        <v>0</v>
      </c>
      <c r="AA1921">
        <f>IF(EXACT(VLOOKUP(AA$1,Variables!$B$6:$C$32, 2, FALSE), "Yes"), LOOKUP($A1921,Collections!$A:$A,Collections!W:W), 0)</f>
        <v>0</v>
      </c>
      <c r="AB1921">
        <f>IF(EXACT(VLOOKUP(AB$1,Variables!$B$6:$C$32, 2, FALSE), "Yes"), LOOKUP($A1921,Collections!$A:$A,Collections!X:X), 0)</f>
        <v>0</v>
      </c>
      <c r="AC1921">
        <f>IF(EXACT(VLOOKUP(AC$1,Variables!$B$6:$C$32, 2, FALSE), "Yes"), LOOKUP($A1921,Collections!$A:$A,Collections!Y:Y), 0)</f>
        <v>0</v>
      </c>
      <c r="AD1921">
        <f>IF(EXACT(VLOOKUP(AD$1,Variables!$B$6:$C$32, 2, FALSE), "Yes"), LOOKUP($A1921,Collections!$A:$A,Collections!Z:Z), 0)</f>
        <v>0</v>
      </c>
      <c r="AE1921">
        <f>IF(EXACT(VLOOKUP(AE$1,Variables!$B$6:$C$32, 2, FALSE), "Yes"), LOOKUP($A1921,Collections!$A:$A,Collections!AA:AA), 0)</f>
        <v>0</v>
      </c>
      <c r="AF1921">
        <f>IF(EXACT(VLOOKUP(AF$1,Variables!$B$6:$C$32, 2, FALSE), "Yes"), LOOKUP($A1921,Collections!$A:$A,Collections!AB:AB), 0)</f>
        <v>0</v>
      </c>
      <c r="AG1921" t="str">
        <f t="shared" si="29"/>
        <v>Yes</v>
      </c>
      <c r="AH1921">
        <f>IF(D1921&gt;=Variables!$C$1,1,0)</f>
        <v>1</v>
      </c>
      <c r="AI1921">
        <f>IF(E1921&gt;=Variables!$C$1,1,0)</f>
        <v>0</v>
      </c>
    </row>
    <row r="1922" spans="1:35" x14ac:dyDescent="0.2">
      <c r="A1922" s="25">
        <v>9588434</v>
      </c>
      <c r="B1922" s="2" t="s">
        <v>912</v>
      </c>
      <c r="C1922">
        <f>IF(ISNA(VLOOKUP(A1922,Images!A:C,3,FALSE)), 0, VLOOKUP(A1922,Images!A:C,3,FALSE))/IF(ISNA(VLOOKUP(A1922,Images!A:C,2,FALSE)), 1,VLOOKUP(A1922,Images!A:C,2,FALSE))</f>
        <v>1.7471603225526749E-2</v>
      </c>
      <c r="D1922">
        <f>IF(NOT(ISNA(VLOOKUP(A1922,Harvard!B:E,4,FALSE))), VLOOKUP(A1922,Harvard!B:E,4,FALSE), 0)</f>
        <v>0.97060000000000002</v>
      </c>
      <c r="E1922">
        <f>IF(NOT(ISNA(VLOOKUP(A1922,UC!B:D, 3, FALSE))),VLOOKUP(A1922,UC!B:D, 2, FALSE)/VLOOKUP(A1922, UC!B:D, 3, FALSE), 0)</f>
        <v>0</v>
      </c>
      <c r="F1922">
        <f>IF(EXACT(VLOOKUP(F$1,Variables!$B$6:$C$32, 2, FALSE), "Yes"), LOOKUP($A1922,Collections!$A:$A,Collections!B:B), 0)</f>
        <v>0</v>
      </c>
      <c r="G1922">
        <f>IF(EXACT(VLOOKUP(G$1,Variables!$B$6:$C$32, 2, FALSE), "Yes"), LOOKUP($A1922,Collections!$A:$A,Collections!C:C), 0)</f>
        <v>0</v>
      </c>
      <c r="H1922">
        <f>IF(EXACT(VLOOKUP(H$1,Variables!$B$6:$C$32, 2, FALSE), "Yes"), LOOKUP($A1922,Collections!$A:$A,Collections!D:D), 0)</f>
        <v>1</v>
      </c>
      <c r="I1922">
        <f>IF(EXACT(VLOOKUP(I$1,Variables!$B$6:$C$32, 2, FALSE), "Yes"), LOOKUP($A1922,Collections!$A:$A,Collections!E:E), 0)</f>
        <v>0</v>
      </c>
      <c r="J1922">
        <f>IF(EXACT(VLOOKUP(J$1,Variables!$B$6:$C$32, 2, FALSE), "Yes"), LOOKUP($A1922,Collections!$A:$A,Collections!F:F), 0)</f>
        <v>0</v>
      </c>
      <c r="K1922">
        <f>IF(EXACT(VLOOKUP(K$1,Variables!$B$6:$C$32, 2, FALSE), "Yes"), LOOKUP($A1922,Collections!$A:$A,Collections!G:G), 0)</f>
        <v>0</v>
      </c>
      <c r="L1922">
        <f>IF(EXACT(VLOOKUP(L$1,Variables!$B$6:$C$32, 2, FALSE), "Yes"), LOOKUP($A1922,Collections!$A:$A,Collections!H:H), 0)</f>
        <v>0</v>
      </c>
      <c r="M1922">
        <f>IF(EXACT(VLOOKUP(M$1,Variables!$B$6:$C$32, 2, FALSE), "Yes"), LOOKUP($A1922,Collections!$A:$A,Collections!I:I), 0)</f>
        <v>0</v>
      </c>
      <c r="N1922">
        <f>IF(EXACT(VLOOKUP(N$1,Variables!$B$6:$C$32, 2, FALSE), "Yes"), LOOKUP($A1922,Collections!$A:$A,Collections!J:J), 0)</f>
        <v>0</v>
      </c>
      <c r="O1922">
        <f>IF(EXACT(VLOOKUP(O$1,Variables!$B$6:$C$32, 2, FALSE), "Yes"), LOOKUP($A1922,Collections!$A:$A,Collections!K:K), 0)</f>
        <v>0</v>
      </c>
      <c r="P1922">
        <f>IF(EXACT(VLOOKUP(P$1,Variables!$B$6:$C$32, 2, FALSE), "Yes"), LOOKUP($A1922,Collections!$A:$A,Collections!L:L), 0)</f>
        <v>0</v>
      </c>
      <c r="Q1922">
        <f>IF(EXACT(VLOOKUP(Q$1,Variables!$B$6:$C$32, 2, FALSE), "Yes"), LOOKUP($A1922,Collections!$A:$A,Collections!M:M), 0)</f>
        <v>0</v>
      </c>
      <c r="R1922">
        <f>IF(EXACT(VLOOKUP(R$1,Variables!$B$6:$C$32, 2, FALSE), "Yes"), LOOKUP($A1922,Collections!$A:$A,Collections!N:N), 0)</f>
        <v>0</v>
      </c>
      <c r="S1922">
        <f>IF(EXACT(VLOOKUP(S$1,Variables!$B$6:$C$32, 2, FALSE), "Yes"), LOOKUP($A1922,Collections!$A:$A,Collections!O:O), 0)</f>
        <v>0</v>
      </c>
      <c r="T1922">
        <f>IF(EXACT(VLOOKUP(T$1,Variables!$B$6:$C$32, 2, FALSE), "Yes"), LOOKUP($A1922,Collections!$A:$A,Collections!P:P), 0)</f>
        <v>0</v>
      </c>
      <c r="U1922">
        <f>IF(EXACT(VLOOKUP(U$1,Variables!$B$6:$C$32, 2, FALSE), "Yes"), LOOKUP($A1922,Collections!$A:$A,Collections!Q:Q), 0)</f>
        <v>0</v>
      </c>
      <c r="V1922">
        <f>IF(EXACT(VLOOKUP(V$1,Variables!$B$6:$C$32, 2, FALSE), "Yes"), LOOKUP($A1922,Collections!$A:$A,Collections!R:R), 0)</f>
        <v>0</v>
      </c>
      <c r="W1922">
        <f>IF(EXACT(VLOOKUP(W$1,Variables!$B$6:$C$32, 2, FALSE), "Yes"), LOOKUP($A1922,Collections!$A:$A,Collections!S:S), 0)</f>
        <v>0</v>
      </c>
      <c r="X1922">
        <f>IF(EXACT(VLOOKUP(X$1,Variables!$B$6:$C$32, 2, FALSE), "Yes"), LOOKUP($A1922,Collections!$A:$A,Collections!T:T), 0)</f>
        <v>0</v>
      </c>
      <c r="Y1922">
        <f>IF(EXACT(VLOOKUP(Y$1,Variables!$B$6:$C$32, 2, FALSE), "Yes"), LOOKUP($A1922,Collections!$A:$A,Collections!U:U), 0)</f>
        <v>0</v>
      </c>
      <c r="Z1922">
        <f>IF(EXACT(VLOOKUP(Z$1,Variables!$B$6:$C$32, 2, FALSE), "Yes"), LOOKUP($A1922,Collections!$A:$A,Collections!V:V), 0)</f>
        <v>0</v>
      </c>
      <c r="AA1922">
        <f>IF(EXACT(VLOOKUP(AA$1,Variables!$B$6:$C$32, 2, FALSE), "Yes"), LOOKUP($A1922,Collections!$A:$A,Collections!W:W), 0)</f>
        <v>0</v>
      </c>
      <c r="AB1922">
        <f>IF(EXACT(VLOOKUP(AB$1,Variables!$B$6:$C$32, 2, FALSE), "Yes"), LOOKUP($A1922,Collections!$A:$A,Collections!X:X), 0)</f>
        <v>0</v>
      </c>
      <c r="AC1922">
        <f>IF(EXACT(VLOOKUP(AC$1,Variables!$B$6:$C$32, 2, FALSE), "Yes"), LOOKUP($A1922,Collections!$A:$A,Collections!Y:Y), 0)</f>
        <v>0</v>
      </c>
      <c r="AD1922">
        <f>IF(EXACT(VLOOKUP(AD$1,Variables!$B$6:$C$32, 2, FALSE), "Yes"), LOOKUP($A1922,Collections!$A:$A,Collections!Z:Z), 0)</f>
        <v>0</v>
      </c>
      <c r="AE1922">
        <f>IF(EXACT(VLOOKUP(AE$1,Variables!$B$6:$C$32, 2, FALSE), "Yes"), LOOKUP($A1922,Collections!$A:$A,Collections!AA:AA), 0)</f>
        <v>0</v>
      </c>
      <c r="AF1922">
        <f>IF(EXACT(VLOOKUP(AF$1,Variables!$B$6:$C$32, 2, FALSE), "Yes"), LOOKUP($A1922,Collections!$A:$A,Collections!AB:AB), 0)</f>
        <v>0</v>
      </c>
      <c r="AG1922" t="str">
        <f t="shared" ref="AG1922:AG1985" si="30">IF(OR(F1922:AF1922),"Yes","No")</f>
        <v>Yes</v>
      </c>
      <c r="AH1922">
        <f>IF(D1922&gt;=Variables!$C$1,1,0)</f>
        <v>1</v>
      </c>
      <c r="AI1922">
        <f>IF(E1922&gt;=Variables!$C$1,1,0)</f>
        <v>0</v>
      </c>
    </row>
    <row r="1923" spans="1:35" x14ac:dyDescent="0.2">
      <c r="A1923" s="25">
        <v>20091656</v>
      </c>
      <c r="B1923" s="2" t="s">
        <v>531</v>
      </c>
      <c r="C1923">
        <f>IF(ISNA(VLOOKUP(A1923,Images!A:C,3,FALSE)), 0, VLOOKUP(A1923,Images!A:C,3,FALSE))/IF(ISNA(VLOOKUP(A1923,Images!A:C,2,FALSE)), 1,VLOOKUP(A1923,Images!A:C,2,FALSE))</f>
        <v>0</v>
      </c>
      <c r="D1923">
        <f>IF(NOT(ISNA(VLOOKUP(A1923,Harvard!B:E,4,FALSE))), VLOOKUP(A1923,Harvard!B:E,4,FALSE), 0)</f>
        <v>0</v>
      </c>
      <c r="E1923">
        <f>IF(NOT(ISNA(VLOOKUP(A1923,UC!B:D, 3, FALSE))),VLOOKUP(A1923,UC!B:D, 2, FALSE)/VLOOKUP(A1923, UC!B:D, 3, FALSE), 0)</f>
        <v>0</v>
      </c>
      <c r="F1923">
        <f>IF(EXACT(VLOOKUP(F$1,Variables!$B$6:$C$32, 2, FALSE), "Yes"), LOOKUP($A1923,Collections!$A:$A,Collections!B:B), 0)</f>
        <v>0</v>
      </c>
      <c r="G1923">
        <f>IF(EXACT(VLOOKUP(G$1,Variables!$B$6:$C$32, 2, FALSE), "Yes"), LOOKUP($A1923,Collections!$A:$A,Collections!C:C), 0)</f>
        <v>0</v>
      </c>
      <c r="H1923">
        <f>IF(EXACT(VLOOKUP(H$1,Variables!$B$6:$C$32, 2, FALSE), "Yes"), LOOKUP($A1923,Collections!$A:$A,Collections!D:D), 0)</f>
        <v>0</v>
      </c>
      <c r="I1923">
        <f>IF(EXACT(VLOOKUP(I$1,Variables!$B$6:$C$32, 2, FALSE), "Yes"), LOOKUP($A1923,Collections!$A:$A,Collections!E:E), 0)</f>
        <v>0</v>
      </c>
      <c r="J1923">
        <f>IF(EXACT(VLOOKUP(J$1,Variables!$B$6:$C$32, 2, FALSE), "Yes"), LOOKUP($A1923,Collections!$A:$A,Collections!F:F), 0)</f>
        <v>0</v>
      </c>
      <c r="K1923">
        <f>IF(EXACT(VLOOKUP(K$1,Variables!$B$6:$C$32, 2, FALSE), "Yes"), LOOKUP($A1923,Collections!$A:$A,Collections!G:G), 0)</f>
        <v>0</v>
      </c>
      <c r="L1923">
        <f>IF(EXACT(VLOOKUP(L$1,Variables!$B$6:$C$32, 2, FALSE), "Yes"), LOOKUP($A1923,Collections!$A:$A,Collections!H:H), 0)</f>
        <v>0</v>
      </c>
      <c r="M1923">
        <f>IF(EXACT(VLOOKUP(M$1,Variables!$B$6:$C$32, 2, FALSE), "Yes"), LOOKUP($A1923,Collections!$A:$A,Collections!I:I), 0)</f>
        <v>0</v>
      </c>
      <c r="N1923">
        <f>IF(EXACT(VLOOKUP(N$1,Variables!$B$6:$C$32, 2, FALSE), "Yes"), LOOKUP($A1923,Collections!$A:$A,Collections!J:J), 0)</f>
        <v>0</v>
      </c>
      <c r="O1923">
        <f>IF(EXACT(VLOOKUP(O$1,Variables!$B$6:$C$32, 2, FALSE), "Yes"), LOOKUP($A1923,Collections!$A:$A,Collections!K:K), 0)</f>
        <v>0</v>
      </c>
      <c r="P1923">
        <f>IF(EXACT(VLOOKUP(P$1,Variables!$B$6:$C$32, 2, FALSE), "Yes"), LOOKUP($A1923,Collections!$A:$A,Collections!L:L), 0)</f>
        <v>0</v>
      </c>
      <c r="Q1923">
        <f>IF(EXACT(VLOOKUP(Q$1,Variables!$B$6:$C$32, 2, FALSE), "Yes"), LOOKUP($A1923,Collections!$A:$A,Collections!M:M), 0)</f>
        <v>0</v>
      </c>
      <c r="R1923">
        <f>IF(EXACT(VLOOKUP(R$1,Variables!$B$6:$C$32, 2, FALSE), "Yes"), LOOKUP($A1923,Collections!$A:$A,Collections!N:N), 0)</f>
        <v>0</v>
      </c>
      <c r="S1923">
        <f>IF(EXACT(VLOOKUP(S$1,Variables!$B$6:$C$32, 2, FALSE), "Yes"), LOOKUP($A1923,Collections!$A:$A,Collections!O:O), 0)</f>
        <v>0</v>
      </c>
      <c r="T1923">
        <f>IF(EXACT(VLOOKUP(T$1,Variables!$B$6:$C$32, 2, FALSE), "Yes"), LOOKUP($A1923,Collections!$A:$A,Collections!P:P), 0)</f>
        <v>0</v>
      </c>
      <c r="U1923">
        <f>IF(EXACT(VLOOKUP(U$1,Variables!$B$6:$C$32, 2, FALSE), "Yes"), LOOKUP($A1923,Collections!$A:$A,Collections!Q:Q), 0)</f>
        <v>0</v>
      </c>
      <c r="V1923">
        <f>IF(EXACT(VLOOKUP(V$1,Variables!$B$6:$C$32, 2, FALSE), "Yes"), LOOKUP($A1923,Collections!$A:$A,Collections!R:R), 0)</f>
        <v>0</v>
      </c>
      <c r="W1923">
        <f>IF(EXACT(VLOOKUP(W$1,Variables!$B$6:$C$32, 2, FALSE), "Yes"), LOOKUP($A1923,Collections!$A:$A,Collections!S:S), 0)</f>
        <v>0</v>
      </c>
      <c r="X1923">
        <f>IF(EXACT(VLOOKUP(X$1,Variables!$B$6:$C$32, 2, FALSE), "Yes"), LOOKUP($A1923,Collections!$A:$A,Collections!T:T), 0)</f>
        <v>0</v>
      </c>
      <c r="Y1923">
        <f>IF(EXACT(VLOOKUP(Y$1,Variables!$B$6:$C$32, 2, FALSE), "Yes"), LOOKUP($A1923,Collections!$A:$A,Collections!U:U), 0)</f>
        <v>1</v>
      </c>
      <c r="Z1923">
        <f>IF(EXACT(VLOOKUP(Z$1,Variables!$B$6:$C$32, 2, FALSE), "Yes"), LOOKUP($A1923,Collections!$A:$A,Collections!V:V), 0)</f>
        <v>0</v>
      </c>
      <c r="AA1923">
        <f>IF(EXACT(VLOOKUP(AA$1,Variables!$B$6:$C$32, 2, FALSE), "Yes"), LOOKUP($A1923,Collections!$A:$A,Collections!W:W), 0)</f>
        <v>0</v>
      </c>
      <c r="AB1923">
        <f>IF(EXACT(VLOOKUP(AB$1,Variables!$B$6:$C$32, 2, FALSE), "Yes"), LOOKUP($A1923,Collections!$A:$A,Collections!X:X), 0)</f>
        <v>0</v>
      </c>
      <c r="AC1923">
        <f>IF(EXACT(VLOOKUP(AC$1,Variables!$B$6:$C$32, 2, FALSE), "Yes"), LOOKUP($A1923,Collections!$A:$A,Collections!Y:Y), 0)</f>
        <v>0</v>
      </c>
      <c r="AD1923">
        <f>IF(EXACT(VLOOKUP(AD$1,Variables!$B$6:$C$32, 2, FALSE), "Yes"), LOOKUP($A1923,Collections!$A:$A,Collections!Z:Z), 0)</f>
        <v>0</v>
      </c>
      <c r="AE1923">
        <f>IF(EXACT(VLOOKUP(AE$1,Variables!$B$6:$C$32, 2, FALSE), "Yes"), LOOKUP($A1923,Collections!$A:$A,Collections!AA:AA), 0)</f>
        <v>0</v>
      </c>
      <c r="AF1923">
        <f>IF(EXACT(VLOOKUP(AF$1,Variables!$B$6:$C$32, 2, FALSE), "Yes"), LOOKUP($A1923,Collections!$A:$A,Collections!AB:AB), 0)</f>
        <v>0</v>
      </c>
      <c r="AG1923" t="str">
        <f t="shared" si="30"/>
        <v>Yes</v>
      </c>
      <c r="AH1923">
        <f>IF(D1923&gt;=Variables!$C$1,1,0)</f>
        <v>0</v>
      </c>
      <c r="AI1923">
        <f>IF(E1923&gt;=Variables!$C$1,1,0)</f>
        <v>0</v>
      </c>
    </row>
    <row r="1924" spans="1:35" x14ac:dyDescent="0.2">
      <c r="A1924" s="25">
        <v>284866</v>
      </c>
      <c r="B1924" s="2" t="s">
        <v>1263</v>
      </c>
      <c r="C1924">
        <f>IF(ISNA(VLOOKUP(A1924,Images!A:C,3,FALSE)), 0, VLOOKUP(A1924,Images!A:C,3,FALSE))/IF(ISNA(VLOOKUP(A1924,Images!A:C,2,FALSE)), 1,VLOOKUP(A1924,Images!A:C,2,FALSE))</f>
        <v>6.708178200025677E-3</v>
      </c>
      <c r="D1924">
        <f>IF(NOT(ISNA(VLOOKUP(A1924,Harvard!B:E,4,FALSE))), VLOOKUP(A1924,Harvard!B:E,4,FALSE), 0)</f>
        <v>1</v>
      </c>
      <c r="E1924">
        <f>IF(NOT(ISNA(VLOOKUP(A1924,UC!B:D, 3, FALSE))),VLOOKUP(A1924,UC!B:D, 2, FALSE)/VLOOKUP(A1924, UC!B:D, 3, FALSE), 0)</f>
        <v>1</v>
      </c>
      <c r="F1924">
        <f>IF(EXACT(VLOOKUP(F$1,Variables!$B$6:$C$32, 2, FALSE), "Yes"), LOOKUP($A1924,Collections!$A:$A,Collections!B:B), 0)</f>
        <v>0</v>
      </c>
      <c r="G1924">
        <f>IF(EXACT(VLOOKUP(G$1,Variables!$B$6:$C$32, 2, FALSE), "Yes"), LOOKUP($A1924,Collections!$A:$A,Collections!C:C), 0)</f>
        <v>0</v>
      </c>
      <c r="H1924">
        <f>IF(EXACT(VLOOKUP(H$1,Variables!$B$6:$C$32, 2, FALSE), "Yes"), LOOKUP($A1924,Collections!$A:$A,Collections!D:D), 0)</f>
        <v>1</v>
      </c>
      <c r="I1924">
        <f>IF(EXACT(VLOOKUP(I$1,Variables!$B$6:$C$32, 2, FALSE), "Yes"), LOOKUP($A1924,Collections!$A:$A,Collections!E:E), 0)</f>
        <v>0</v>
      </c>
      <c r="J1924">
        <f>IF(EXACT(VLOOKUP(J$1,Variables!$B$6:$C$32, 2, FALSE), "Yes"), LOOKUP($A1924,Collections!$A:$A,Collections!F:F), 0)</f>
        <v>0</v>
      </c>
      <c r="K1924">
        <f>IF(EXACT(VLOOKUP(K$1,Variables!$B$6:$C$32, 2, FALSE), "Yes"), LOOKUP($A1924,Collections!$A:$A,Collections!G:G), 0)</f>
        <v>0</v>
      </c>
      <c r="L1924">
        <f>IF(EXACT(VLOOKUP(L$1,Variables!$B$6:$C$32, 2, FALSE), "Yes"), LOOKUP($A1924,Collections!$A:$A,Collections!H:H), 0)</f>
        <v>0</v>
      </c>
      <c r="M1924">
        <f>IF(EXACT(VLOOKUP(M$1,Variables!$B$6:$C$32, 2, FALSE), "Yes"), LOOKUP($A1924,Collections!$A:$A,Collections!I:I), 0)</f>
        <v>0</v>
      </c>
      <c r="N1924">
        <f>IF(EXACT(VLOOKUP(N$1,Variables!$B$6:$C$32, 2, FALSE), "Yes"), LOOKUP($A1924,Collections!$A:$A,Collections!J:J), 0)</f>
        <v>0</v>
      </c>
      <c r="O1924">
        <f>IF(EXACT(VLOOKUP(O$1,Variables!$B$6:$C$32, 2, FALSE), "Yes"), LOOKUP($A1924,Collections!$A:$A,Collections!K:K), 0)</f>
        <v>0</v>
      </c>
      <c r="P1924">
        <f>IF(EXACT(VLOOKUP(P$1,Variables!$B$6:$C$32, 2, FALSE), "Yes"), LOOKUP($A1924,Collections!$A:$A,Collections!L:L), 0)</f>
        <v>0</v>
      </c>
      <c r="Q1924">
        <f>IF(EXACT(VLOOKUP(Q$1,Variables!$B$6:$C$32, 2, FALSE), "Yes"), LOOKUP($A1924,Collections!$A:$A,Collections!M:M), 0)</f>
        <v>0</v>
      </c>
      <c r="R1924">
        <f>IF(EXACT(VLOOKUP(R$1,Variables!$B$6:$C$32, 2, FALSE), "Yes"), LOOKUP($A1924,Collections!$A:$A,Collections!N:N), 0)</f>
        <v>0</v>
      </c>
      <c r="S1924">
        <f>IF(EXACT(VLOOKUP(S$1,Variables!$B$6:$C$32, 2, FALSE), "Yes"), LOOKUP($A1924,Collections!$A:$A,Collections!O:O), 0)</f>
        <v>0</v>
      </c>
      <c r="T1924">
        <f>IF(EXACT(VLOOKUP(T$1,Variables!$B$6:$C$32, 2, FALSE), "Yes"), LOOKUP($A1924,Collections!$A:$A,Collections!P:P), 0)</f>
        <v>0</v>
      </c>
      <c r="U1924">
        <f>IF(EXACT(VLOOKUP(U$1,Variables!$B$6:$C$32, 2, FALSE), "Yes"), LOOKUP($A1924,Collections!$A:$A,Collections!Q:Q), 0)</f>
        <v>0</v>
      </c>
      <c r="V1924">
        <f>IF(EXACT(VLOOKUP(V$1,Variables!$B$6:$C$32, 2, FALSE), "Yes"), LOOKUP($A1924,Collections!$A:$A,Collections!R:R), 0)</f>
        <v>0</v>
      </c>
      <c r="W1924">
        <f>IF(EXACT(VLOOKUP(W$1,Variables!$B$6:$C$32, 2, FALSE), "Yes"), LOOKUP($A1924,Collections!$A:$A,Collections!S:S), 0)</f>
        <v>0</v>
      </c>
      <c r="X1924">
        <f>IF(EXACT(VLOOKUP(X$1,Variables!$B$6:$C$32, 2, FALSE), "Yes"), LOOKUP($A1924,Collections!$A:$A,Collections!T:T), 0)</f>
        <v>0</v>
      </c>
      <c r="Y1924">
        <f>IF(EXACT(VLOOKUP(Y$1,Variables!$B$6:$C$32, 2, FALSE), "Yes"), LOOKUP($A1924,Collections!$A:$A,Collections!U:U), 0)</f>
        <v>0</v>
      </c>
      <c r="Z1924">
        <f>IF(EXACT(VLOOKUP(Z$1,Variables!$B$6:$C$32, 2, FALSE), "Yes"), LOOKUP($A1924,Collections!$A:$A,Collections!V:V), 0)</f>
        <v>0</v>
      </c>
      <c r="AA1924">
        <f>IF(EXACT(VLOOKUP(AA$1,Variables!$B$6:$C$32, 2, FALSE), "Yes"), LOOKUP($A1924,Collections!$A:$A,Collections!W:W), 0)</f>
        <v>0</v>
      </c>
      <c r="AB1924">
        <f>IF(EXACT(VLOOKUP(AB$1,Variables!$B$6:$C$32, 2, FALSE), "Yes"), LOOKUP($A1924,Collections!$A:$A,Collections!X:X), 0)</f>
        <v>0</v>
      </c>
      <c r="AC1924">
        <f>IF(EXACT(VLOOKUP(AC$1,Variables!$B$6:$C$32, 2, FALSE), "Yes"), LOOKUP($A1924,Collections!$A:$A,Collections!Y:Y), 0)</f>
        <v>0</v>
      </c>
      <c r="AD1924">
        <f>IF(EXACT(VLOOKUP(AD$1,Variables!$B$6:$C$32, 2, FALSE), "Yes"), LOOKUP($A1924,Collections!$A:$A,Collections!Z:Z), 0)</f>
        <v>0</v>
      </c>
      <c r="AE1924">
        <f>IF(EXACT(VLOOKUP(AE$1,Variables!$B$6:$C$32, 2, FALSE), "Yes"), LOOKUP($A1924,Collections!$A:$A,Collections!AA:AA), 0)</f>
        <v>0</v>
      </c>
      <c r="AF1924">
        <f>IF(EXACT(VLOOKUP(AF$1,Variables!$B$6:$C$32, 2, FALSE), "Yes"), LOOKUP($A1924,Collections!$A:$A,Collections!AB:AB), 0)</f>
        <v>0</v>
      </c>
      <c r="AG1924" t="str">
        <f t="shared" si="30"/>
        <v>Yes</v>
      </c>
      <c r="AH1924">
        <f>IF(D1924&gt;=Variables!$C$1,1,0)</f>
        <v>1</v>
      </c>
      <c r="AI1924">
        <f>IF(E1924&gt;=Variables!$C$1,1,0)</f>
        <v>1</v>
      </c>
    </row>
    <row r="1925" spans="1:35" x14ac:dyDescent="0.2">
      <c r="A1925" s="25">
        <v>21502609</v>
      </c>
      <c r="B1925" s="2" t="s">
        <v>2079</v>
      </c>
      <c r="C1925">
        <f>IF(ISNA(VLOOKUP(A1925,Images!A:C,3,FALSE)), 0, VLOOKUP(A1925,Images!A:C,3,FALSE))/IF(ISNA(VLOOKUP(A1925,Images!A:C,2,FALSE)), 1,VLOOKUP(A1925,Images!A:C,2,FALSE))</f>
        <v>2.4449877750611247E-3</v>
      </c>
      <c r="D1925">
        <f>IF(NOT(ISNA(VLOOKUP(A1925,Harvard!B:E,4,FALSE))), VLOOKUP(A1925,Harvard!B:E,4,FALSE), 0)</f>
        <v>0</v>
      </c>
      <c r="E1925">
        <f>IF(NOT(ISNA(VLOOKUP(A1925,UC!B:D, 3, FALSE))),VLOOKUP(A1925,UC!B:D, 2, FALSE)/VLOOKUP(A1925, UC!B:D, 3, FALSE), 0)</f>
        <v>0</v>
      </c>
      <c r="F1925">
        <f>IF(EXACT(VLOOKUP(F$1,Variables!$B$6:$C$32, 2, FALSE), "Yes"), LOOKUP($A1925,Collections!$A:$A,Collections!B:B), 0)</f>
        <v>0</v>
      </c>
      <c r="G1925">
        <f>IF(EXACT(VLOOKUP(G$1,Variables!$B$6:$C$32, 2, FALSE), "Yes"), LOOKUP($A1925,Collections!$A:$A,Collections!C:C), 0)</f>
        <v>0</v>
      </c>
      <c r="H1925">
        <f>IF(EXACT(VLOOKUP(H$1,Variables!$B$6:$C$32, 2, FALSE), "Yes"), LOOKUP($A1925,Collections!$A:$A,Collections!D:D), 0)</f>
        <v>0</v>
      </c>
      <c r="I1925">
        <f>IF(EXACT(VLOOKUP(I$1,Variables!$B$6:$C$32, 2, FALSE), "Yes"), LOOKUP($A1925,Collections!$A:$A,Collections!E:E), 0)</f>
        <v>0</v>
      </c>
      <c r="J1925">
        <f>IF(EXACT(VLOOKUP(J$1,Variables!$B$6:$C$32, 2, FALSE), "Yes"), LOOKUP($A1925,Collections!$A:$A,Collections!F:F), 0)</f>
        <v>0</v>
      </c>
      <c r="K1925">
        <f>IF(EXACT(VLOOKUP(K$1,Variables!$B$6:$C$32, 2, FALSE), "Yes"), LOOKUP($A1925,Collections!$A:$A,Collections!G:G), 0)</f>
        <v>0</v>
      </c>
      <c r="L1925">
        <f>IF(EXACT(VLOOKUP(L$1,Variables!$B$6:$C$32, 2, FALSE), "Yes"), LOOKUP($A1925,Collections!$A:$A,Collections!H:H), 0)</f>
        <v>0</v>
      </c>
      <c r="M1925">
        <f>IF(EXACT(VLOOKUP(M$1,Variables!$B$6:$C$32, 2, FALSE), "Yes"), LOOKUP($A1925,Collections!$A:$A,Collections!I:I), 0)</f>
        <v>0</v>
      </c>
      <c r="N1925">
        <f>IF(EXACT(VLOOKUP(N$1,Variables!$B$6:$C$32, 2, FALSE), "Yes"), LOOKUP($A1925,Collections!$A:$A,Collections!J:J), 0)</f>
        <v>1</v>
      </c>
      <c r="O1925">
        <f>IF(EXACT(VLOOKUP(O$1,Variables!$B$6:$C$32, 2, FALSE), "Yes"), LOOKUP($A1925,Collections!$A:$A,Collections!K:K), 0)</f>
        <v>0</v>
      </c>
      <c r="P1925">
        <f>IF(EXACT(VLOOKUP(P$1,Variables!$B$6:$C$32, 2, FALSE), "Yes"), LOOKUP($A1925,Collections!$A:$A,Collections!L:L), 0)</f>
        <v>0</v>
      </c>
      <c r="Q1925">
        <f>IF(EXACT(VLOOKUP(Q$1,Variables!$B$6:$C$32, 2, FALSE), "Yes"), LOOKUP($A1925,Collections!$A:$A,Collections!M:M), 0)</f>
        <v>0</v>
      </c>
      <c r="R1925">
        <f>IF(EXACT(VLOOKUP(R$1,Variables!$B$6:$C$32, 2, FALSE), "Yes"), LOOKUP($A1925,Collections!$A:$A,Collections!N:N), 0)</f>
        <v>0</v>
      </c>
      <c r="S1925">
        <f>IF(EXACT(VLOOKUP(S$1,Variables!$B$6:$C$32, 2, FALSE), "Yes"), LOOKUP($A1925,Collections!$A:$A,Collections!O:O), 0)</f>
        <v>0</v>
      </c>
      <c r="T1925">
        <f>IF(EXACT(VLOOKUP(T$1,Variables!$B$6:$C$32, 2, FALSE), "Yes"), LOOKUP($A1925,Collections!$A:$A,Collections!P:P), 0)</f>
        <v>0</v>
      </c>
      <c r="U1925">
        <f>IF(EXACT(VLOOKUP(U$1,Variables!$B$6:$C$32, 2, FALSE), "Yes"), LOOKUP($A1925,Collections!$A:$A,Collections!Q:Q), 0)</f>
        <v>0</v>
      </c>
      <c r="V1925">
        <f>IF(EXACT(VLOOKUP(V$1,Variables!$B$6:$C$32, 2, FALSE), "Yes"), LOOKUP($A1925,Collections!$A:$A,Collections!R:R), 0)</f>
        <v>0</v>
      </c>
      <c r="W1925">
        <f>IF(EXACT(VLOOKUP(W$1,Variables!$B$6:$C$32, 2, FALSE), "Yes"), LOOKUP($A1925,Collections!$A:$A,Collections!S:S), 0)</f>
        <v>0</v>
      </c>
      <c r="X1925">
        <f>IF(EXACT(VLOOKUP(X$1,Variables!$B$6:$C$32, 2, FALSE), "Yes"), LOOKUP($A1925,Collections!$A:$A,Collections!T:T), 0)</f>
        <v>0</v>
      </c>
      <c r="Y1925">
        <f>IF(EXACT(VLOOKUP(Y$1,Variables!$B$6:$C$32, 2, FALSE), "Yes"), LOOKUP($A1925,Collections!$A:$A,Collections!U:U), 0)</f>
        <v>0</v>
      </c>
      <c r="Z1925">
        <f>IF(EXACT(VLOOKUP(Z$1,Variables!$B$6:$C$32, 2, FALSE), "Yes"), LOOKUP($A1925,Collections!$A:$A,Collections!V:V), 0)</f>
        <v>0</v>
      </c>
      <c r="AA1925">
        <f>IF(EXACT(VLOOKUP(AA$1,Variables!$B$6:$C$32, 2, FALSE), "Yes"), LOOKUP($A1925,Collections!$A:$A,Collections!W:W), 0)</f>
        <v>0</v>
      </c>
      <c r="AB1925">
        <f>IF(EXACT(VLOOKUP(AB$1,Variables!$B$6:$C$32, 2, FALSE), "Yes"), LOOKUP($A1925,Collections!$A:$A,Collections!X:X), 0)</f>
        <v>0</v>
      </c>
      <c r="AC1925">
        <f>IF(EXACT(VLOOKUP(AC$1,Variables!$B$6:$C$32, 2, FALSE), "Yes"), LOOKUP($A1925,Collections!$A:$A,Collections!Y:Y), 0)</f>
        <v>0</v>
      </c>
      <c r="AD1925">
        <f>IF(EXACT(VLOOKUP(AD$1,Variables!$B$6:$C$32, 2, FALSE), "Yes"), LOOKUP($A1925,Collections!$A:$A,Collections!Z:Z), 0)</f>
        <v>0</v>
      </c>
      <c r="AE1925">
        <f>IF(EXACT(VLOOKUP(AE$1,Variables!$B$6:$C$32, 2, FALSE), "Yes"), LOOKUP($A1925,Collections!$A:$A,Collections!AA:AA), 0)</f>
        <v>0</v>
      </c>
      <c r="AF1925">
        <f>IF(EXACT(VLOOKUP(AF$1,Variables!$B$6:$C$32, 2, FALSE), "Yes"), LOOKUP($A1925,Collections!$A:$A,Collections!AB:AB), 0)</f>
        <v>0</v>
      </c>
      <c r="AG1925" t="str">
        <f t="shared" si="30"/>
        <v>Yes</v>
      </c>
      <c r="AH1925">
        <f>IF(D1925&gt;=Variables!$C$1,1,0)</f>
        <v>0</v>
      </c>
      <c r="AI1925">
        <f>IF(E1925&gt;=Variables!$C$1,1,0)</f>
        <v>0</v>
      </c>
    </row>
    <row r="1926" spans="1:35" x14ac:dyDescent="0.2">
      <c r="A1926" s="25">
        <v>21517576</v>
      </c>
      <c r="B1926" s="2" t="s">
        <v>2914</v>
      </c>
      <c r="C1926">
        <f>IF(ISNA(VLOOKUP(A1926,Images!A:C,3,FALSE)), 0, VLOOKUP(A1926,Images!A:C,3,FALSE))/IF(ISNA(VLOOKUP(A1926,Images!A:C,2,FALSE)), 1,VLOOKUP(A1926,Images!A:C,2,FALSE))</f>
        <v>3.6707452725250278E-2</v>
      </c>
      <c r="D1926">
        <f>IF(NOT(ISNA(VLOOKUP(A1926,Harvard!B:E,4,FALSE))), VLOOKUP(A1926,Harvard!B:E,4,FALSE), 0)</f>
        <v>0</v>
      </c>
      <c r="E1926">
        <f>IF(NOT(ISNA(VLOOKUP(A1926,UC!B:D, 3, FALSE))),VLOOKUP(A1926,UC!B:D, 2, FALSE)/VLOOKUP(A1926, UC!B:D, 3, FALSE), 0)</f>
        <v>0</v>
      </c>
      <c r="F1926">
        <f>IF(EXACT(VLOOKUP(F$1,Variables!$B$6:$C$32, 2, FALSE), "Yes"), LOOKUP($A1926,Collections!$A:$A,Collections!B:B), 0)</f>
        <v>0</v>
      </c>
      <c r="G1926">
        <f>IF(EXACT(VLOOKUP(G$1,Variables!$B$6:$C$32, 2, FALSE), "Yes"), LOOKUP($A1926,Collections!$A:$A,Collections!C:C), 0)</f>
        <v>0</v>
      </c>
      <c r="H1926">
        <f>IF(EXACT(VLOOKUP(H$1,Variables!$B$6:$C$32, 2, FALSE), "Yes"), LOOKUP($A1926,Collections!$A:$A,Collections!D:D), 0)</f>
        <v>0</v>
      </c>
      <c r="I1926">
        <f>IF(EXACT(VLOOKUP(I$1,Variables!$B$6:$C$32, 2, FALSE), "Yes"), LOOKUP($A1926,Collections!$A:$A,Collections!E:E), 0)</f>
        <v>0</v>
      </c>
      <c r="J1926">
        <f>IF(EXACT(VLOOKUP(J$1,Variables!$B$6:$C$32, 2, FALSE), "Yes"), LOOKUP($A1926,Collections!$A:$A,Collections!F:F), 0)</f>
        <v>0</v>
      </c>
      <c r="K1926">
        <f>IF(EXACT(VLOOKUP(K$1,Variables!$B$6:$C$32, 2, FALSE), "Yes"), LOOKUP($A1926,Collections!$A:$A,Collections!G:G), 0)</f>
        <v>0</v>
      </c>
      <c r="L1926">
        <f>IF(EXACT(VLOOKUP(L$1,Variables!$B$6:$C$32, 2, FALSE), "Yes"), LOOKUP($A1926,Collections!$A:$A,Collections!H:H), 0)</f>
        <v>0</v>
      </c>
      <c r="M1926">
        <f>IF(EXACT(VLOOKUP(M$1,Variables!$B$6:$C$32, 2, FALSE), "Yes"), LOOKUP($A1926,Collections!$A:$A,Collections!I:I), 0)</f>
        <v>1</v>
      </c>
      <c r="N1926">
        <f>IF(EXACT(VLOOKUP(N$1,Variables!$B$6:$C$32, 2, FALSE), "Yes"), LOOKUP($A1926,Collections!$A:$A,Collections!J:J), 0)</f>
        <v>0</v>
      </c>
      <c r="O1926">
        <f>IF(EXACT(VLOOKUP(O$1,Variables!$B$6:$C$32, 2, FALSE), "Yes"), LOOKUP($A1926,Collections!$A:$A,Collections!K:K), 0)</f>
        <v>0</v>
      </c>
      <c r="P1926">
        <f>IF(EXACT(VLOOKUP(P$1,Variables!$B$6:$C$32, 2, FALSE), "Yes"), LOOKUP($A1926,Collections!$A:$A,Collections!L:L), 0)</f>
        <v>0</v>
      </c>
      <c r="Q1926">
        <f>IF(EXACT(VLOOKUP(Q$1,Variables!$B$6:$C$32, 2, FALSE), "Yes"), LOOKUP($A1926,Collections!$A:$A,Collections!M:M), 0)</f>
        <v>0</v>
      </c>
      <c r="R1926">
        <f>IF(EXACT(VLOOKUP(R$1,Variables!$B$6:$C$32, 2, FALSE), "Yes"), LOOKUP($A1926,Collections!$A:$A,Collections!N:N), 0)</f>
        <v>0</v>
      </c>
      <c r="S1926">
        <f>IF(EXACT(VLOOKUP(S$1,Variables!$B$6:$C$32, 2, FALSE), "Yes"), LOOKUP($A1926,Collections!$A:$A,Collections!O:O), 0)</f>
        <v>0</v>
      </c>
      <c r="T1926">
        <f>IF(EXACT(VLOOKUP(T$1,Variables!$B$6:$C$32, 2, FALSE), "Yes"), LOOKUP($A1926,Collections!$A:$A,Collections!P:P), 0)</f>
        <v>0</v>
      </c>
      <c r="U1926">
        <f>IF(EXACT(VLOOKUP(U$1,Variables!$B$6:$C$32, 2, FALSE), "Yes"), LOOKUP($A1926,Collections!$A:$A,Collections!Q:Q), 0)</f>
        <v>0</v>
      </c>
      <c r="V1926">
        <f>IF(EXACT(VLOOKUP(V$1,Variables!$B$6:$C$32, 2, FALSE), "Yes"), LOOKUP($A1926,Collections!$A:$A,Collections!R:R), 0)</f>
        <v>0</v>
      </c>
      <c r="W1926">
        <f>IF(EXACT(VLOOKUP(W$1,Variables!$B$6:$C$32, 2, FALSE), "Yes"), LOOKUP($A1926,Collections!$A:$A,Collections!S:S), 0)</f>
        <v>0</v>
      </c>
      <c r="X1926">
        <f>IF(EXACT(VLOOKUP(X$1,Variables!$B$6:$C$32, 2, FALSE), "Yes"), LOOKUP($A1926,Collections!$A:$A,Collections!T:T), 0)</f>
        <v>0</v>
      </c>
      <c r="Y1926">
        <f>IF(EXACT(VLOOKUP(Y$1,Variables!$B$6:$C$32, 2, FALSE), "Yes"), LOOKUP($A1926,Collections!$A:$A,Collections!U:U), 0)</f>
        <v>0</v>
      </c>
      <c r="Z1926">
        <f>IF(EXACT(VLOOKUP(Z$1,Variables!$B$6:$C$32, 2, FALSE), "Yes"), LOOKUP($A1926,Collections!$A:$A,Collections!V:V), 0)</f>
        <v>0</v>
      </c>
      <c r="AA1926">
        <f>IF(EXACT(VLOOKUP(AA$1,Variables!$B$6:$C$32, 2, FALSE), "Yes"), LOOKUP($A1926,Collections!$A:$A,Collections!W:W), 0)</f>
        <v>0</v>
      </c>
      <c r="AB1926">
        <f>IF(EXACT(VLOOKUP(AB$1,Variables!$B$6:$C$32, 2, FALSE), "Yes"), LOOKUP($A1926,Collections!$A:$A,Collections!X:X), 0)</f>
        <v>0</v>
      </c>
      <c r="AC1926">
        <f>IF(EXACT(VLOOKUP(AC$1,Variables!$B$6:$C$32, 2, FALSE), "Yes"), LOOKUP($A1926,Collections!$A:$A,Collections!Y:Y), 0)</f>
        <v>0</v>
      </c>
      <c r="AD1926">
        <f>IF(EXACT(VLOOKUP(AD$1,Variables!$B$6:$C$32, 2, FALSE), "Yes"), LOOKUP($A1926,Collections!$A:$A,Collections!Z:Z), 0)</f>
        <v>0</v>
      </c>
      <c r="AE1926">
        <f>IF(EXACT(VLOOKUP(AE$1,Variables!$B$6:$C$32, 2, FALSE), "Yes"), LOOKUP($A1926,Collections!$A:$A,Collections!AA:AA), 0)</f>
        <v>0</v>
      </c>
      <c r="AF1926">
        <f>IF(EXACT(VLOOKUP(AF$1,Variables!$B$6:$C$32, 2, FALSE), "Yes"), LOOKUP($A1926,Collections!$A:$A,Collections!AB:AB), 0)</f>
        <v>0</v>
      </c>
      <c r="AG1926" t="str">
        <f t="shared" si="30"/>
        <v>Yes</v>
      </c>
      <c r="AH1926">
        <f>IF(D1926&gt;=Variables!$C$1,1,0)</f>
        <v>0</v>
      </c>
      <c r="AI1926">
        <f>IF(E1926&gt;=Variables!$C$1,1,0)</f>
        <v>0</v>
      </c>
    </row>
    <row r="1927" spans="1:35" x14ac:dyDescent="0.2">
      <c r="A1927" s="25">
        <v>15517438</v>
      </c>
      <c r="B1927" s="2" t="s">
        <v>1638</v>
      </c>
      <c r="C1927">
        <f>IF(ISNA(VLOOKUP(A1927,Images!A:C,3,FALSE)), 0, VLOOKUP(A1927,Images!A:C,3,FALSE))/IF(ISNA(VLOOKUP(A1927,Images!A:C,2,FALSE)), 1,VLOOKUP(A1927,Images!A:C,2,FALSE))</f>
        <v>0</v>
      </c>
      <c r="D1927">
        <f>IF(NOT(ISNA(VLOOKUP(A1927,Harvard!B:E,4,FALSE))), VLOOKUP(A1927,Harvard!B:E,4,FALSE), 0)</f>
        <v>0</v>
      </c>
      <c r="E1927">
        <f>IF(NOT(ISNA(VLOOKUP(A1927,UC!B:D, 3, FALSE))),VLOOKUP(A1927,UC!B:D, 2, FALSE)/VLOOKUP(A1927, UC!B:D, 3, FALSE), 0)</f>
        <v>0</v>
      </c>
      <c r="F1927">
        <f>IF(EXACT(VLOOKUP(F$1,Variables!$B$6:$C$32, 2, FALSE), "Yes"), LOOKUP($A1927,Collections!$A:$A,Collections!B:B), 0)</f>
        <v>0</v>
      </c>
      <c r="G1927">
        <f>IF(EXACT(VLOOKUP(G$1,Variables!$B$6:$C$32, 2, FALSE), "Yes"), LOOKUP($A1927,Collections!$A:$A,Collections!C:C), 0)</f>
        <v>0</v>
      </c>
      <c r="H1927">
        <f>IF(EXACT(VLOOKUP(H$1,Variables!$B$6:$C$32, 2, FALSE), "Yes"), LOOKUP($A1927,Collections!$A:$A,Collections!D:D), 0)</f>
        <v>1</v>
      </c>
      <c r="I1927">
        <f>IF(EXACT(VLOOKUP(I$1,Variables!$B$6:$C$32, 2, FALSE), "Yes"), LOOKUP($A1927,Collections!$A:$A,Collections!E:E), 0)</f>
        <v>0</v>
      </c>
      <c r="J1927">
        <f>IF(EXACT(VLOOKUP(J$1,Variables!$B$6:$C$32, 2, FALSE), "Yes"), LOOKUP($A1927,Collections!$A:$A,Collections!F:F), 0)</f>
        <v>0</v>
      </c>
      <c r="K1927">
        <f>IF(EXACT(VLOOKUP(K$1,Variables!$B$6:$C$32, 2, FALSE), "Yes"), LOOKUP($A1927,Collections!$A:$A,Collections!G:G), 0)</f>
        <v>0</v>
      </c>
      <c r="L1927">
        <f>IF(EXACT(VLOOKUP(L$1,Variables!$B$6:$C$32, 2, FALSE), "Yes"), LOOKUP($A1927,Collections!$A:$A,Collections!H:H), 0)</f>
        <v>0</v>
      </c>
      <c r="M1927">
        <f>IF(EXACT(VLOOKUP(M$1,Variables!$B$6:$C$32, 2, FALSE), "Yes"), LOOKUP($A1927,Collections!$A:$A,Collections!I:I), 0)</f>
        <v>0</v>
      </c>
      <c r="N1927">
        <f>IF(EXACT(VLOOKUP(N$1,Variables!$B$6:$C$32, 2, FALSE), "Yes"), LOOKUP($A1927,Collections!$A:$A,Collections!J:J), 0)</f>
        <v>0</v>
      </c>
      <c r="O1927">
        <f>IF(EXACT(VLOOKUP(O$1,Variables!$B$6:$C$32, 2, FALSE), "Yes"), LOOKUP($A1927,Collections!$A:$A,Collections!K:K), 0)</f>
        <v>0</v>
      </c>
      <c r="P1927">
        <f>IF(EXACT(VLOOKUP(P$1,Variables!$B$6:$C$32, 2, FALSE), "Yes"), LOOKUP($A1927,Collections!$A:$A,Collections!L:L), 0)</f>
        <v>0</v>
      </c>
      <c r="Q1927">
        <f>IF(EXACT(VLOOKUP(Q$1,Variables!$B$6:$C$32, 2, FALSE), "Yes"), LOOKUP($A1927,Collections!$A:$A,Collections!M:M), 0)</f>
        <v>0</v>
      </c>
      <c r="R1927">
        <f>IF(EXACT(VLOOKUP(R$1,Variables!$B$6:$C$32, 2, FALSE), "Yes"), LOOKUP($A1927,Collections!$A:$A,Collections!N:N), 0)</f>
        <v>0</v>
      </c>
      <c r="S1927">
        <f>IF(EXACT(VLOOKUP(S$1,Variables!$B$6:$C$32, 2, FALSE), "Yes"), LOOKUP($A1927,Collections!$A:$A,Collections!O:O), 0)</f>
        <v>0</v>
      </c>
      <c r="T1927">
        <f>IF(EXACT(VLOOKUP(T$1,Variables!$B$6:$C$32, 2, FALSE), "Yes"), LOOKUP($A1927,Collections!$A:$A,Collections!P:P), 0)</f>
        <v>0</v>
      </c>
      <c r="U1927">
        <f>IF(EXACT(VLOOKUP(U$1,Variables!$B$6:$C$32, 2, FALSE), "Yes"), LOOKUP($A1927,Collections!$A:$A,Collections!Q:Q), 0)</f>
        <v>0</v>
      </c>
      <c r="V1927">
        <f>IF(EXACT(VLOOKUP(V$1,Variables!$B$6:$C$32, 2, FALSE), "Yes"), LOOKUP($A1927,Collections!$A:$A,Collections!R:R), 0)</f>
        <v>0</v>
      </c>
      <c r="W1927">
        <f>IF(EXACT(VLOOKUP(W$1,Variables!$B$6:$C$32, 2, FALSE), "Yes"), LOOKUP($A1927,Collections!$A:$A,Collections!S:S), 0)</f>
        <v>0</v>
      </c>
      <c r="X1927">
        <f>IF(EXACT(VLOOKUP(X$1,Variables!$B$6:$C$32, 2, FALSE), "Yes"), LOOKUP($A1927,Collections!$A:$A,Collections!T:T), 0)</f>
        <v>0</v>
      </c>
      <c r="Y1927">
        <f>IF(EXACT(VLOOKUP(Y$1,Variables!$B$6:$C$32, 2, FALSE), "Yes"), LOOKUP($A1927,Collections!$A:$A,Collections!U:U), 0)</f>
        <v>0</v>
      </c>
      <c r="Z1927">
        <f>IF(EXACT(VLOOKUP(Z$1,Variables!$B$6:$C$32, 2, FALSE), "Yes"), LOOKUP($A1927,Collections!$A:$A,Collections!V:V), 0)</f>
        <v>0</v>
      </c>
      <c r="AA1927">
        <f>IF(EXACT(VLOOKUP(AA$1,Variables!$B$6:$C$32, 2, FALSE), "Yes"), LOOKUP($A1927,Collections!$A:$A,Collections!W:W), 0)</f>
        <v>0</v>
      </c>
      <c r="AB1927">
        <f>IF(EXACT(VLOOKUP(AB$1,Variables!$B$6:$C$32, 2, FALSE), "Yes"), LOOKUP($A1927,Collections!$A:$A,Collections!X:X), 0)</f>
        <v>0</v>
      </c>
      <c r="AC1927">
        <f>IF(EXACT(VLOOKUP(AC$1,Variables!$B$6:$C$32, 2, FALSE), "Yes"), LOOKUP($A1927,Collections!$A:$A,Collections!Y:Y), 0)</f>
        <v>0</v>
      </c>
      <c r="AD1927">
        <f>IF(EXACT(VLOOKUP(AD$1,Variables!$B$6:$C$32, 2, FALSE), "Yes"), LOOKUP($A1927,Collections!$A:$A,Collections!Z:Z), 0)</f>
        <v>0</v>
      </c>
      <c r="AE1927">
        <f>IF(EXACT(VLOOKUP(AE$1,Variables!$B$6:$C$32, 2, FALSE), "Yes"), LOOKUP($A1927,Collections!$A:$A,Collections!AA:AA), 0)</f>
        <v>0</v>
      </c>
      <c r="AF1927">
        <f>IF(EXACT(VLOOKUP(AF$1,Variables!$B$6:$C$32, 2, FALSE), "Yes"), LOOKUP($A1927,Collections!$A:$A,Collections!AB:AB), 0)</f>
        <v>0</v>
      </c>
      <c r="AG1927" t="str">
        <f t="shared" si="30"/>
        <v>Yes</v>
      </c>
      <c r="AH1927">
        <f>IF(D1927&gt;=Variables!$C$1,1,0)</f>
        <v>0</v>
      </c>
      <c r="AI1927">
        <f>IF(E1927&gt;=Variables!$C$1,1,0)</f>
        <v>0</v>
      </c>
    </row>
    <row r="1928" spans="1:35" x14ac:dyDescent="0.2">
      <c r="A1928" s="25">
        <v>21572968</v>
      </c>
      <c r="B1928" s="2" t="s">
        <v>3070</v>
      </c>
      <c r="C1928">
        <f>IF(ISNA(VLOOKUP(A1928,Images!A:C,3,FALSE)), 0, VLOOKUP(A1928,Images!A:C,3,FALSE))/IF(ISNA(VLOOKUP(A1928,Images!A:C,2,FALSE)), 1,VLOOKUP(A1928,Images!A:C,2,FALSE))</f>
        <v>1.3661202185792349E-2</v>
      </c>
      <c r="D1928">
        <f>IF(NOT(ISNA(VLOOKUP(A1928,Harvard!B:E,4,FALSE))), VLOOKUP(A1928,Harvard!B:E,4,FALSE), 0)</f>
        <v>1</v>
      </c>
      <c r="E1928">
        <f>IF(NOT(ISNA(VLOOKUP(A1928,UC!B:D, 3, FALSE))),VLOOKUP(A1928,UC!B:D, 2, FALSE)/VLOOKUP(A1928, UC!B:D, 3, FALSE), 0)</f>
        <v>0</v>
      </c>
      <c r="F1928">
        <f>IF(EXACT(VLOOKUP(F$1,Variables!$B$6:$C$32, 2, FALSE), "Yes"), LOOKUP($A1928,Collections!$A:$A,Collections!B:B), 0)</f>
        <v>0</v>
      </c>
      <c r="G1928">
        <f>IF(EXACT(VLOOKUP(G$1,Variables!$B$6:$C$32, 2, FALSE), "Yes"), LOOKUP($A1928,Collections!$A:$A,Collections!C:C), 0)</f>
        <v>0</v>
      </c>
      <c r="H1928">
        <f>IF(EXACT(VLOOKUP(H$1,Variables!$B$6:$C$32, 2, FALSE), "Yes"), LOOKUP($A1928,Collections!$A:$A,Collections!D:D), 0)</f>
        <v>0</v>
      </c>
      <c r="I1928">
        <f>IF(EXACT(VLOOKUP(I$1,Variables!$B$6:$C$32, 2, FALSE), "Yes"), LOOKUP($A1928,Collections!$A:$A,Collections!E:E), 0)</f>
        <v>0</v>
      </c>
      <c r="J1928">
        <f>IF(EXACT(VLOOKUP(J$1,Variables!$B$6:$C$32, 2, FALSE), "Yes"), LOOKUP($A1928,Collections!$A:$A,Collections!F:F), 0)</f>
        <v>1</v>
      </c>
      <c r="K1928">
        <f>IF(EXACT(VLOOKUP(K$1,Variables!$B$6:$C$32, 2, FALSE), "Yes"), LOOKUP($A1928,Collections!$A:$A,Collections!G:G), 0)</f>
        <v>0</v>
      </c>
      <c r="L1928">
        <f>IF(EXACT(VLOOKUP(L$1,Variables!$B$6:$C$32, 2, FALSE), "Yes"), LOOKUP($A1928,Collections!$A:$A,Collections!H:H), 0)</f>
        <v>0</v>
      </c>
      <c r="M1928">
        <f>IF(EXACT(VLOOKUP(M$1,Variables!$B$6:$C$32, 2, FALSE), "Yes"), LOOKUP($A1928,Collections!$A:$A,Collections!I:I), 0)</f>
        <v>0</v>
      </c>
      <c r="N1928">
        <f>IF(EXACT(VLOOKUP(N$1,Variables!$B$6:$C$32, 2, FALSE), "Yes"), LOOKUP($A1928,Collections!$A:$A,Collections!J:J), 0)</f>
        <v>0</v>
      </c>
      <c r="O1928">
        <f>IF(EXACT(VLOOKUP(O$1,Variables!$B$6:$C$32, 2, FALSE), "Yes"), LOOKUP($A1928,Collections!$A:$A,Collections!K:K), 0)</f>
        <v>0</v>
      </c>
      <c r="P1928">
        <f>IF(EXACT(VLOOKUP(P$1,Variables!$B$6:$C$32, 2, FALSE), "Yes"), LOOKUP($A1928,Collections!$A:$A,Collections!L:L), 0)</f>
        <v>0</v>
      </c>
      <c r="Q1928">
        <f>IF(EXACT(VLOOKUP(Q$1,Variables!$B$6:$C$32, 2, FALSE), "Yes"), LOOKUP($A1928,Collections!$A:$A,Collections!M:M), 0)</f>
        <v>0</v>
      </c>
      <c r="R1928">
        <f>IF(EXACT(VLOOKUP(R$1,Variables!$B$6:$C$32, 2, FALSE), "Yes"), LOOKUP($A1928,Collections!$A:$A,Collections!N:N), 0)</f>
        <v>0</v>
      </c>
      <c r="S1928">
        <f>IF(EXACT(VLOOKUP(S$1,Variables!$B$6:$C$32, 2, FALSE), "Yes"), LOOKUP($A1928,Collections!$A:$A,Collections!O:O), 0)</f>
        <v>0</v>
      </c>
      <c r="T1928">
        <f>IF(EXACT(VLOOKUP(T$1,Variables!$B$6:$C$32, 2, FALSE), "Yes"), LOOKUP($A1928,Collections!$A:$A,Collections!P:P), 0)</f>
        <v>0</v>
      </c>
      <c r="U1928">
        <f>IF(EXACT(VLOOKUP(U$1,Variables!$B$6:$C$32, 2, FALSE), "Yes"), LOOKUP($A1928,Collections!$A:$A,Collections!Q:Q), 0)</f>
        <v>0</v>
      </c>
      <c r="V1928">
        <f>IF(EXACT(VLOOKUP(V$1,Variables!$B$6:$C$32, 2, FALSE), "Yes"), LOOKUP($A1928,Collections!$A:$A,Collections!R:R), 0)</f>
        <v>0</v>
      </c>
      <c r="W1928">
        <f>IF(EXACT(VLOOKUP(W$1,Variables!$B$6:$C$32, 2, FALSE), "Yes"), LOOKUP($A1928,Collections!$A:$A,Collections!S:S), 0)</f>
        <v>0</v>
      </c>
      <c r="X1928">
        <f>IF(EXACT(VLOOKUP(X$1,Variables!$B$6:$C$32, 2, FALSE), "Yes"), LOOKUP($A1928,Collections!$A:$A,Collections!T:T), 0)</f>
        <v>0</v>
      </c>
      <c r="Y1928">
        <f>IF(EXACT(VLOOKUP(Y$1,Variables!$B$6:$C$32, 2, FALSE), "Yes"), LOOKUP($A1928,Collections!$A:$A,Collections!U:U), 0)</f>
        <v>0</v>
      </c>
      <c r="Z1928">
        <f>IF(EXACT(VLOOKUP(Z$1,Variables!$B$6:$C$32, 2, FALSE), "Yes"), LOOKUP($A1928,Collections!$A:$A,Collections!V:V), 0)</f>
        <v>0</v>
      </c>
      <c r="AA1928">
        <f>IF(EXACT(VLOOKUP(AA$1,Variables!$B$6:$C$32, 2, FALSE), "Yes"), LOOKUP($A1928,Collections!$A:$A,Collections!W:W), 0)</f>
        <v>0</v>
      </c>
      <c r="AB1928">
        <f>IF(EXACT(VLOOKUP(AB$1,Variables!$B$6:$C$32, 2, FALSE), "Yes"), LOOKUP($A1928,Collections!$A:$A,Collections!X:X), 0)</f>
        <v>0</v>
      </c>
      <c r="AC1928">
        <f>IF(EXACT(VLOOKUP(AC$1,Variables!$B$6:$C$32, 2, FALSE), "Yes"), LOOKUP($A1928,Collections!$A:$A,Collections!Y:Y), 0)</f>
        <v>0</v>
      </c>
      <c r="AD1928">
        <f>IF(EXACT(VLOOKUP(AD$1,Variables!$B$6:$C$32, 2, FALSE), "Yes"), LOOKUP($A1928,Collections!$A:$A,Collections!Z:Z), 0)</f>
        <v>0</v>
      </c>
      <c r="AE1928">
        <f>IF(EXACT(VLOOKUP(AE$1,Variables!$B$6:$C$32, 2, FALSE), "Yes"), LOOKUP($A1928,Collections!$A:$A,Collections!AA:AA), 0)</f>
        <v>0</v>
      </c>
      <c r="AF1928">
        <f>IF(EXACT(VLOOKUP(AF$1,Variables!$B$6:$C$32, 2, FALSE), "Yes"), LOOKUP($A1928,Collections!$A:$A,Collections!AB:AB), 0)</f>
        <v>0</v>
      </c>
      <c r="AG1928" t="str">
        <f t="shared" si="30"/>
        <v>Yes</v>
      </c>
      <c r="AH1928">
        <f>IF(D1928&gt;=Variables!$C$1,1,0)</f>
        <v>1</v>
      </c>
      <c r="AI1928">
        <f>IF(E1928&gt;=Variables!$C$1,1,0)</f>
        <v>0</v>
      </c>
    </row>
    <row r="1929" spans="1:35" x14ac:dyDescent="0.2">
      <c r="A1929" s="25">
        <v>292397</v>
      </c>
      <c r="B1929" s="2" t="s">
        <v>1262</v>
      </c>
      <c r="C1929">
        <f>IF(ISNA(VLOOKUP(A1929,Images!A:C,3,FALSE)), 0, VLOOKUP(A1929,Images!A:C,3,FALSE))/IF(ISNA(VLOOKUP(A1929,Images!A:C,2,FALSE)), 1,VLOOKUP(A1929,Images!A:C,2,FALSE))</f>
        <v>2.6680040120361084E-2</v>
      </c>
      <c r="D1929">
        <f>IF(NOT(ISNA(VLOOKUP(A1929,Harvard!B:E,4,FALSE))), VLOOKUP(A1929,Harvard!B:E,4,FALSE), 0)</f>
        <v>0.66810000000000003</v>
      </c>
      <c r="E1929">
        <f>IF(NOT(ISNA(VLOOKUP(A1929,UC!B:D, 3, FALSE))),VLOOKUP(A1929,UC!B:D, 2, FALSE)/VLOOKUP(A1929, UC!B:D, 3, FALSE), 0)</f>
        <v>0.98204667863554762</v>
      </c>
      <c r="F1929">
        <f>IF(EXACT(VLOOKUP(F$1,Variables!$B$6:$C$32, 2, FALSE), "Yes"), LOOKUP($A1929,Collections!$A:$A,Collections!B:B), 0)</f>
        <v>0</v>
      </c>
      <c r="G1929">
        <f>IF(EXACT(VLOOKUP(G$1,Variables!$B$6:$C$32, 2, FALSE), "Yes"), LOOKUP($A1929,Collections!$A:$A,Collections!C:C), 0)</f>
        <v>0</v>
      </c>
      <c r="H1929">
        <f>IF(EXACT(VLOOKUP(H$1,Variables!$B$6:$C$32, 2, FALSE), "Yes"), LOOKUP($A1929,Collections!$A:$A,Collections!D:D), 0)</f>
        <v>0</v>
      </c>
      <c r="I1929">
        <f>IF(EXACT(VLOOKUP(I$1,Variables!$B$6:$C$32, 2, FALSE), "Yes"), LOOKUP($A1929,Collections!$A:$A,Collections!E:E), 0)</f>
        <v>0</v>
      </c>
      <c r="J1929">
        <f>IF(EXACT(VLOOKUP(J$1,Variables!$B$6:$C$32, 2, FALSE), "Yes"), LOOKUP($A1929,Collections!$A:$A,Collections!F:F), 0)</f>
        <v>0</v>
      </c>
      <c r="K1929">
        <f>IF(EXACT(VLOOKUP(K$1,Variables!$B$6:$C$32, 2, FALSE), "Yes"), LOOKUP($A1929,Collections!$A:$A,Collections!G:G), 0)</f>
        <v>1</v>
      </c>
      <c r="L1929">
        <f>IF(EXACT(VLOOKUP(L$1,Variables!$B$6:$C$32, 2, FALSE), "Yes"), LOOKUP($A1929,Collections!$A:$A,Collections!H:H), 0)</f>
        <v>0</v>
      </c>
      <c r="M1929">
        <f>IF(EXACT(VLOOKUP(M$1,Variables!$B$6:$C$32, 2, FALSE), "Yes"), LOOKUP($A1929,Collections!$A:$A,Collections!I:I), 0)</f>
        <v>0</v>
      </c>
      <c r="N1929">
        <f>IF(EXACT(VLOOKUP(N$1,Variables!$B$6:$C$32, 2, FALSE), "Yes"), LOOKUP($A1929,Collections!$A:$A,Collections!J:J), 0)</f>
        <v>0</v>
      </c>
      <c r="O1929">
        <f>IF(EXACT(VLOOKUP(O$1,Variables!$B$6:$C$32, 2, FALSE), "Yes"), LOOKUP($A1929,Collections!$A:$A,Collections!K:K), 0)</f>
        <v>0</v>
      </c>
      <c r="P1929">
        <f>IF(EXACT(VLOOKUP(P$1,Variables!$B$6:$C$32, 2, FALSE), "Yes"), LOOKUP($A1929,Collections!$A:$A,Collections!L:L), 0)</f>
        <v>0</v>
      </c>
      <c r="Q1929">
        <f>IF(EXACT(VLOOKUP(Q$1,Variables!$B$6:$C$32, 2, FALSE), "Yes"), LOOKUP($A1929,Collections!$A:$A,Collections!M:M), 0)</f>
        <v>0</v>
      </c>
      <c r="R1929">
        <f>IF(EXACT(VLOOKUP(R$1,Variables!$B$6:$C$32, 2, FALSE), "Yes"), LOOKUP($A1929,Collections!$A:$A,Collections!N:N), 0)</f>
        <v>0</v>
      </c>
      <c r="S1929">
        <f>IF(EXACT(VLOOKUP(S$1,Variables!$B$6:$C$32, 2, FALSE), "Yes"), LOOKUP($A1929,Collections!$A:$A,Collections!O:O), 0)</f>
        <v>0</v>
      </c>
      <c r="T1929">
        <f>IF(EXACT(VLOOKUP(T$1,Variables!$B$6:$C$32, 2, FALSE), "Yes"), LOOKUP($A1929,Collections!$A:$A,Collections!P:P), 0)</f>
        <v>0</v>
      </c>
      <c r="U1929">
        <f>IF(EXACT(VLOOKUP(U$1,Variables!$B$6:$C$32, 2, FALSE), "Yes"), LOOKUP($A1929,Collections!$A:$A,Collections!Q:Q), 0)</f>
        <v>0</v>
      </c>
      <c r="V1929">
        <f>IF(EXACT(VLOOKUP(V$1,Variables!$B$6:$C$32, 2, FALSE), "Yes"), LOOKUP($A1929,Collections!$A:$A,Collections!R:R), 0)</f>
        <v>0</v>
      </c>
      <c r="W1929">
        <f>IF(EXACT(VLOOKUP(W$1,Variables!$B$6:$C$32, 2, FALSE), "Yes"), LOOKUP($A1929,Collections!$A:$A,Collections!S:S), 0)</f>
        <v>0</v>
      </c>
      <c r="X1929">
        <f>IF(EXACT(VLOOKUP(X$1,Variables!$B$6:$C$32, 2, FALSE), "Yes"), LOOKUP($A1929,Collections!$A:$A,Collections!T:T), 0)</f>
        <v>0</v>
      </c>
      <c r="Y1929">
        <f>IF(EXACT(VLOOKUP(Y$1,Variables!$B$6:$C$32, 2, FALSE), "Yes"), LOOKUP($A1929,Collections!$A:$A,Collections!U:U), 0)</f>
        <v>0</v>
      </c>
      <c r="Z1929">
        <f>IF(EXACT(VLOOKUP(Z$1,Variables!$B$6:$C$32, 2, FALSE), "Yes"), LOOKUP($A1929,Collections!$A:$A,Collections!V:V), 0)</f>
        <v>0</v>
      </c>
      <c r="AA1929">
        <f>IF(EXACT(VLOOKUP(AA$1,Variables!$B$6:$C$32, 2, FALSE), "Yes"), LOOKUP($A1929,Collections!$A:$A,Collections!W:W), 0)</f>
        <v>0</v>
      </c>
      <c r="AB1929">
        <f>IF(EXACT(VLOOKUP(AB$1,Variables!$B$6:$C$32, 2, FALSE), "Yes"), LOOKUP($A1929,Collections!$A:$A,Collections!X:X), 0)</f>
        <v>0</v>
      </c>
      <c r="AC1929">
        <f>IF(EXACT(VLOOKUP(AC$1,Variables!$B$6:$C$32, 2, FALSE), "Yes"), LOOKUP($A1929,Collections!$A:$A,Collections!Y:Y), 0)</f>
        <v>0</v>
      </c>
      <c r="AD1929">
        <f>IF(EXACT(VLOOKUP(AD$1,Variables!$B$6:$C$32, 2, FALSE), "Yes"), LOOKUP($A1929,Collections!$A:$A,Collections!Z:Z), 0)</f>
        <v>0</v>
      </c>
      <c r="AE1929">
        <f>IF(EXACT(VLOOKUP(AE$1,Variables!$B$6:$C$32, 2, FALSE), "Yes"), LOOKUP($A1929,Collections!$A:$A,Collections!AA:AA), 0)</f>
        <v>0</v>
      </c>
      <c r="AF1929">
        <f>IF(EXACT(VLOOKUP(AF$1,Variables!$B$6:$C$32, 2, FALSE), "Yes"), LOOKUP($A1929,Collections!$A:$A,Collections!AB:AB), 0)</f>
        <v>0</v>
      </c>
      <c r="AG1929" t="str">
        <f t="shared" si="30"/>
        <v>Yes</v>
      </c>
      <c r="AH1929">
        <f>IF(D1929&gt;=Variables!$C$1,1,0)</f>
        <v>0</v>
      </c>
      <c r="AI1929">
        <f>IF(E1929&gt;=Variables!$C$1,1,0)</f>
        <v>1</v>
      </c>
    </row>
    <row r="1930" spans="1:35" x14ac:dyDescent="0.2">
      <c r="A1930" s="25">
        <v>19457863</v>
      </c>
      <c r="B1930" s="2" t="s">
        <v>514</v>
      </c>
      <c r="C1930">
        <f>IF(ISNA(VLOOKUP(A1930,Images!A:C,3,FALSE)), 0, VLOOKUP(A1930,Images!A:C,3,FALSE))/IF(ISNA(VLOOKUP(A1930,Images!A:C,2,FALSE)), 1,VLOOKUP(A1930,Images!A:C,2,FALSE))</f>
        <v>0</v>
      </c>
      <c r="D1930">
        <f>IF(NOT(ISNA(VLOOKUP(A1930,Harvard!B:E,4,FALSE))), VLOOKUP(A1930,Harvard!B:E,4,FALSE), 0)</f>
        <v>0.9355</v>
      </c>
      <c r="E1930">
        <f>IF(NOT(ISNA(VLOOKUP(A1930,UC!B:D, 3, FALSE))),VLOOKUP(A1930,UC!B:D, 2, FALSE)/VLOOKUP(A1930, UC!B:D, 3, FALSE), 0)</f>
        <v>1</v>
      </c>
      <c r="F1930">
        <f>IF(EXACT(VLOOKUP(F$1,Variables!$B$6:$C$32, 2, FALSE), "Yes"), LOOKUP($A1930,Collections!$A:$A,Collections!B:B), 0)</f>
        <v>0</v>
      </c>
      <c r="G1930">
        <f>IF(EXACT(VLOOKUP(G$1,Variables!$B$6:$C$32, 2, FALSE), "Yes"), LOOKUP($A1930,Collections!$A:$A,Collections!C:C), 0)</f>
        <v>0</v>
      </c>
      <c r="H1930">
        <f>IF(EXACT(VLOOKUP(H$1,Variables!$B$6:$C$32, 2, FALSE), "Yes"), LOOKUP($A1930,Collections!$A:$A,Collections!D:D), 0)</f>
        <v>0</v>
      </c>
      <c r="I1930">
        <f>IF(EXACT(VLOOKUP(I$1,Variables!$B$6:$C$32, 2, FALSE), "Yes"), LOOKUP($A1930,Collections!$A:$A,Collections!E:E), 0)</f>
        <v>0</v>
      </c>
      <c r="J1930">
        <f>IF(EXACT(VLOOKUP(J$1,Variables!$B$6:$C$32, 2, FALSE), "Yes"), LOOKUP($A1930,Collections!$A:$A,Collections!F:F), 0)</f>
        <v>0</v>
      </c>
      <c r="K1930">
        <f>IF(EXACT(VLOOKUP(K$1,Variables!$B$6:$C$32, 2, FALSE), "Yes"), LOOKUP($A1930,Collections!$A:$A,Collections!G:G), 0)</f>
        <v>1</v>
      </c>
      <c r="L1930">
        <f>IF(EXACT(VLOOKUP(L$1,Variables!$B$6:$C$32, 2, FALSE), "Yes"), LOOKUP($A1930,Collections!$A:$A,Collections!H:H), 0)</f>
        <v>0</v>
      </c>
      <c r="M1930">
        <f>IF(EXACT(VLOOKUP(M$1,Variables!$B$6:$C$32, 2, FALSE), "Yes"), LOOKUP($A1930,Collections!$A:$A,Collections!I:I), 0)</f>
        <v>0</v>
      </c>
      <c r="N1930">
        <f>IF(EXACT(VLOOKUP(N$1,Variables!$B$6:$C$32, 2, FALSE), "Yes"), LOOKUP($A1930,Collections!$A:$A,Collections!J:J), 0)</f>
        <v>0</v>
      </c>
      <c r="O1930">
        <f>IF(EXACT(VLOOKUP(O$1,Variables!$B$6:$C$32, 2, FALSE), "Yes"), LOOKUP($A1930,Collections!$A:$A,Collections!K:K), 0)</f>
        <v>0</v>
      </c>
      <c r="P1930">
        <f>IF(EXACT(VLOOKUP(P$1,Variables!$B$6:$C$32, 2, FALSE), "Yes"), LOOKUP($A1930,Collections!$A:$A,Collections!L:L), 0)</f>
        <v>0</v>
      </c>
      <c r="Q1930">
        <f>IF(EXACT(VLOOKUP(Q$1,Variables!$B$6:$C$32, 2, FALSE), "Yes"), LOOKUP($A1930,Collections!$A:$A,Collections!M:M), 0)</f>
        <v>0</v>
      </c>
      <c r="R1930">
        <f>IF(EXACT(VLOOKUP(R$1,Variables!$B$6:$C$32, 2, FALSE), "Yes"), LOOKUP($A1930,Collections!$A:$A,Collections!N:N), 0)</f>
        <v>0</v>
      </c>
      <c r="S1930">
        <f>IF(EXACT(VLOOKUP(S$1,Variables!$B$6:$C$32, 2, FALSE), "Yes"), LOOKUP($A1930,Collections!$A:$A,Collections!O:O), 0)</f>
        <v>0</v>
      </c>
      <c r="T1930">
        <f>IF(EXACT(VLOOKUP(T$1,Variables!$B$6:$C$32, 2, FALSE), "Yes"), LOOKUP($A1930,Collections!$A:$A,Collections!P:P), 0)</f>
        <v>0</v>
      </c>
      <c r="U1930">
        <f>IF(EXACT(VLOOKUP(U$1,Variables!$B$6:$C$32, 2, FALSE), "Yes"), LOOKUP($A1930,Collections!$A:$A,Collections!Q:Q), 0)</f>
        <v>0</v>
      </c>
      <c r="V1930">
        <f>IF(EXACT(VLOOKUP(V$1,Variables!$B$6:$C$32, 2, FALSE), "Yes"), LOOKUP($A1930,Collections!$A:$A,Collections!R:R), 0)</f>
        <v>0</v>
      </c>
      <c r="W1930">
        <f>IF(EXACT(VLOOKUP(W$1,Variables!$B$6:$C$32, 2, FALSE), "Yes"), LOOKUP($A1930,Collections!$A:$A,Collections!S:S), 0)</f>
        <v>0</v>
      </c>
      <c r="X1930">
        <f>IF(EXACT(VLOOKUP(X$1,Variables!$B$6:$C$32, 2, FALSE), "Yes"), LOOKUP($A1930,Collections!$A:$A,Collections!T:T), 0)</f>
        <v>0</v>
      </c>
      <c r="Y1930">
        <f>IF(EXACT(VLOOKUP(Y$1,Variables!$B$6:$C$32, 2, FALSE), "Yes"), LOOKUP($A1930,Collections!$A:$A,Collections!U:U), 0)</f>
        <v>0</v>
      </c>
      <c r="Z1930">
        <f>IF(EXACT(VLOOKUP(Z$1,Variables!$B$6:$C$32, 2, FALSE), "Yes"), LOOKUP($A1930,Collections!$A:$A,Collections!V:V), 0)</f>
        <v>0</v>
      </c>
      <c r="AA1930">
        <f>IF(EXACT(VLOOKUP(AA$1,Variables!$B$6:$C$32, 2, FALSE), "Yes"), LOOKUP($A1930,Collections!$A:$A,Collections!W:W), 0)</f>
        <v>0</v>
      </c>
      <c r="AB1930">
        <f>IF(EXACT(VLOOKUP(AB$1,Variables!$B$6:$C$32, 2, FALSE), "Yes"), LOOKUP($A1930,Collections!$A:$A,Collections!X:X), 0)</f>
        <v>0</v>
      </c>
      <c r="AC1930">
        <f>IF(EXACT(VLOOKUP(AC$1,Variables!$B$6:$C$32, 2, FALSE), "Yes"), LOOKUP($A1930,Collections!$A:$A,Collections!Y:Y), 0)</f>
        <v>0</v>
      </c>
      <c r="AD1930">
        <f>IF(EXACT(VLOOKUP(AD$1,Variables!$B$6:$C$32, 2, FALSE), "Yes"), LOOKUP($A1930,Collections!$A:$A,Collections!Z:Z), 0)</f>
        <v>0</v>
      </c>
      <c r="AE1930">
        <f>IF(EXACT(VLOOKUP(AE$1,Variables!$B$6:$C$32, 2, FALSE), "Yes"), LOOKUP($A1930,Collections!$A:$A,Collections!AA:AA), 0)</f>
        <v>0</v>
      </c>
      <c r="AF1930">
        <f>IF(EXACT(VLOOKUP(AF$1,Variables!$B$6:$C$32, 2, FALSE), "Yes"), LOOKUP($A1930,Collections!$A:$A,Collections!AB:AB), 0)</f>
        <v>0</v>
      </c>
      <c r="AG1930" t="str">
        <f t="shared" si="30"/>
        <v>Yes</v>
      </c>
      <c r="AH1930">
        <f>IF(D1930&gt;=Variables!$C$1,1,0)</f>
        <v>1</v>
      </c>
      <c r="AI1930">
        <f>IF(E1930&gt;=Variables!$C$1,1,0)</f>
        <v>1</v>
      </c>
    </row>
    <row r="1931" spans="1:35" x14ac:dyDescent="0.2">
      <c r="A1931" s="25">
        <v>1905937</v>
      </c>
      <c r="B1931" s="2" t="s">
        <v>932</v>
      </c>
      <c r="C1931">
        <f>IF(ISNA(VLOOKUP(A1931,Images!A:C,3,FALSE)), 0, VLOOKUP(A1931,Images!A:C,3,FALSE))/IF(ISNA(VLOOKUP(A1931,Images!A:C,2,FALSE)), 1,VLOOKUP(A1931,Images!A:C,2,FALSE))</f>
        <v>1.9723865877712033E-3</v>
      </c>
      <c r="D1931">
        <f>IF(NOT(ISNA(VLOOKUP(A1931,Harvard!B:E,4,FALSE))), VLOOKUP(A1931,Harvard!B:E,4,FALSE), 0)</f>
        <v>0</v>
      </c>
      <c r="E1931">
        <f>IF(NOT(ISNA(VLOOKUP(A1931,UC!B:D, 3, FALSE))),VLOOKUP(A1931,UC!B:D, 2, FALSE)/VLOOKUP(A1931, UC!B:D, 3, FALSE), 0)</f>
        <v>0</v>
      </c>
      <c r="F1931">
        <f>IF(EXACT(VLOOKUP(F$1,Variables!$B$6:$C$32, 2, FALSE), "Yes"), LOOKUP($A1931,Collections!$A:$A,Collections!B:B), 0)</f>
        <v>0</v>
      </c>
      <c r="G1931">
        <f>IF(EXACT(VLOOKUP(G$1,Variables!$B$6:$C$32, 2, FALSE), "Yes"), LOOKUP($A1931,Collections!$A:$A,Collections!C:C), 0)</f>
        <v>0</v>
      </c>
      <c r="H1931">
        <f>IF(EXACT(VLOOKUP(H$1,Variables!$B$6:$C$32, 2, FALSE), "Yes"), LOOKUP($A1931,Collections!$A:$A,Collections!D:D), 0)</f>
        <v>1</v>
      </c>
      <c r="I1931">
        <f>IF(EXACT(VLOOKUP(I$1,Variables!$B$6:$C$32, 2, FALSE), "Yes"), LOOKUP($A1931,Collections!$A:$A,Collections!E:E), 0)</f>
        <v>0</v>
      </c>
      <c r="J1931">
        <f>IF(EXACT(VLOOKUP(J$1,Variables!$B$6:$C$32, 2, FALSE), "Yes"), LOOKUP($A1931,Collections!$A:$A,Collections!F:F), 0)</f>
        <v>0</v>
      </c>
      <c r="K1931">
        <f>IF(EXACT(VLOOKUP(K$1,Variables!$B$6:$C$32, 2, FALSE), "Yes"), LOOKUP($A1931,Collections!$A:$A,Collections!G:G), 0)</f>
        <v>0</v>
      </c>
      <c r="L1931">
        <f>IF(EXACT(VLOOKUP(L$1,Variables!$B$6:$C$32, 2, FALSE), "Yes"), LOOKUP($A1931,Collections!$A:$A,Collections!H:H), 0)</f>
        <v>0</v>
      </c>
      <c r="M1931">
        <f>IF(EXACT(VLOOKUP(M$1,Variables!$B$6:$C$32, 2, FALSE), "Yes"), LOOKUP($A1931,Collections!$A:$A,Collections!I:I), 0)</f>
        <v>0</v>
      </c>
      <c r="N1931">
        <f>IF(EXACT(VLOOKUP(N$1,Variables!$B$6:$C$32, 2, FALSE), "Yes"), LOOKUP($A1931,Collections!$A:$A,Collections!J:J), 0)</f>
        <v>0</v>
      </c>
      <c r="O1931">
        <f>IF(EXACT(VLOOKUP(O$1,Variables!$B$6:$C$32, 2, FALSE), "Yes"), LOOKUP($A1931,Collections!$A:$A,Collections!K:K), 0)</f>
        <v>0</v>
      </c>
      <c r="P1931">
        <f>IF(EXACT(VLOOKUP(P$1,Variables!$B$6:$C$32, 2, FALSE), "Yes"), LOOKUP($A1931,Collections!$A:$A,Collections!L:L), 0)</f>
        <v>0</v>
      </c>
      <c r="Q1931">
        <f>IF(EXACT(VLOOKUP(Q$1,Variables!$B$6:$C$32, 2, FALSE), "Yes"), LOOKUP($A1931,Collections!$A:$A,Collections!M:M), 0)</f>
        <v>0</v>
      </c>
      <c r="R1931">
        <f>IF(EXACT(VLOOKUP(R$1,Variables!$B$6:$C$32, 2, FALSE), "Yes"), LOOKUP($A1931,Collections!$A:$A,Collections!N:N), 0)</f>
        <v>0</v>
      </c>
      <c r="S1931">
        <f>IF(EXACT(VLOOKUP(S$1,Variables!$B$6:$C$32, 2, FALSE), "Yes"), LOOKUP($A1931,Collections!$A:$A,Collections!O:O), 0)</f>
        <v>0</v>
      </c>
      <c r="T1931">
        <f>IF(EXACT(VLOOKUP(T$1,Variables!$B$6:$C$32, 2, FALSE), "Yes"), LOOKUP($A1931,Collections!$A:$A,Collections!P:P), 0)</f>
        <v>0</v>
      </c>
      <c r="U1931">
        <f>IF(EXACT(VLOOKUP(U$1,Variables!$B$6:$C$32, 2, FALSE), "Yes"), LOOKUP($A1931,Collections!$A:$A,Collections!Q:Q), 0)</f>
        <v>0</v>
      </c>
      <c r="V1931">
        <f>IF(EXACT(VLOOKUP(V$1,Variables!$B$6:$C$32, 2, FALSE), "Yes"), LOOKUP($A1931,Collections!$A:$A,Collections!R:R), 0)</f>
        <v>0</v>
      </c>
      <c r="W1931">
        <f>IF(EXACT(VLOOKUP(W$1,Variables!$B$6:$C$32, 2, FALSE), "Yes"), LOOKUP($A1931,Collections!$A:$A,Collections!S:S), 0)</f>
        <v>0</v>
      </c>
      <c r="X1931">
        <f>IF(EXACT(VLOOKUP(X$1,Variables!$B$6:$C$32, 2, FALSE), "Yes"), LOOKUP($A1931,Collections!$A:$A,Collections!T:T), 0)</f>
        <v>0</v>
      </c>
      <c r="Y1931">
        <f>IF(EXACT(VLOOKUP(Y$1,Variables!$B$6:$C$32, 2, FALSE), "Yes"), LOOKUP($A1931,Collections!$A:$A,Collections!U:U), 0)</f>
        <v>0</v>
      </c>
      <c r="Z1931">
        <f>IF(EXACT(VLOOKUP(Z$1,Variables!$B$6:$C$32, 2, FALSE), "Yes"), LOOKUP($A1931,Collections!$A:$A,Collections!V:V), 0)</f>
        <v>0</v>
      </c>
      <c r="AA1931">
        <f>IF(EXACT(VLOOKUP(AA$1,Variables!$B$6:$C$32, 2, FALSE), "Yes"), LOOKUP($A1931,Collections!$A:$A,Collections!W:W), 0)</f>
        <v>0</v>
      </c>
      <c r="AB1931">
        <f>IF(EXACT(VLOOKUP(AB$1,Variables!$B$6:$C$32, 2, FALSE), "Yes"), LOOKUP($A1931,Collections!$A:$A,Collections!X:X), 0)</f>
        <v>0</v>
      </c>
      <c r="AC1931">
        <f>IF(EXACT(VLOOKUP(AC$1,Variables!$B$6:$C$32, 2, FALSE), "Yes"), LOOKUP($A1931,Collections!$A:$A,Collections!Y:Y), 0)</f>
        <v>0</v>
      </c>
      <c r="AD1931">
        <f>IF(EXACT(VLOOKUP(AD$1,Variables!$B$6:$C$32, 2, FALSE), "Yes"), LOOKUP($A1931,Collections!$A:$A,Collections!Z:Z), 0)</f>
        <v>0</v>
      </c>
      <c r="AE1931">
        <f>IF(EXACT(VLOOKUP(AE$1,Variables!$B$6:$C$32, 2, FALSE), "Yes"), LOOKUP($A1931,Collections!$A:$A,Collections!AA:AA), 0)</f>
        <v>0</v>
      </c>
      <c r="AF1931">
        <f>IF(EXACT(VLOOKUP(AF$1,Variables!$B$6:$C$32, 2, FALSE), "Yes"), LOOKUP($A1931,Collections!$A:$A,Collections!AB:AB), 0)</f>
        <v>0</v>
      </c>
      <c r="AG1931" t="str">
        <f t="shared" si="30"/>
        <v>Yes</v>
      </c>
      <c r="AH1931">
        <f>IF(D1931&gt;=Variables!$C$1,1,0)</f>
        <v>0</v>
      </c>
      <c r="AI1931">
        <f>IF(E1931&gt;=Variables!$C$1,1,0)</f>
        <v>0</v>
      </c>
    </row>
    <row r="1932" spans="1:35" x14ac:dyDescent="0.2">
      <c r="A1932" s="25">
        <v>1905945</v>
      </c>
      <c r="B1932" s="2" t="s">
        <v>933</v>
      </c>
      <c r="C1932">
        <f>IF(ISNA(VLOOKUP(A1932,Images!A:C,3,FALSE)), 0, VLOOKUP(A1932,Images!A:C,3,FALSE))/IF(ISNA(VLOOKUP(A1932,Images!A:C,2,FALSE)), 1,VLOOKUP(A1932,Images!A:C,2,FALSE))</f>
        <v>3.4211426616489907E-4</v>
      </c>
      <c r="D1932">
        <f>IF(NOT(ISNA(VLOOKUP(A1932,Harvard!B:E,4,FALSE))), VLOOKUP(A1932,Harvard!B:E,4,FALSE), 0)</f>
        <v>0</v>
      </c>
      <c r="E1932">
        <f>IF(NOT(ISNA(VLOOKUP(A1932,UC!B:D, 3, FALSE))),VLOOKUP(A1932,UC!B:D, 2, FALSE)/VLOOKUP(A1932, UC!B:D, 3, FALSE), 0)</f>
        <v>0</v>
      </c>
      <c r="F1932">
        <f>IF(EXACT(VLOOKUP(F$1,Variables!$B$6:$C$32, 2, FALSE), "Yes"), LOOKUP($A1932,Collections!$A:$A,Collections!B:B), 0)</f>
        <v>0</v>
      </c>
      <c r="G1932">
        <f>IF(EXACT(VLOOKUP(G$1,Variables!$B$6:$C$32, 2, FALSE), "Yes"), LOOKUP($A1932,Collections!$A:$A,Collections!C:C), 0)</f>
        <v>0</v>
      </c>
      <c r="H1932">
        <f>IF(EXACT(VLOOKUP(H$1,Variables!$B$6:$C$32, 2, FALSE), "Yes"), LOOKUP($A1932,Collections!$A:$A,Collections!D:D), 0)</f>
        <v>1</v>
      </c>
      <c r="I1932">
        <f>IF(EXACT(VLOOKUP(I$1,Variables!$B$6:$C$32, 2, FALSE), "Yes"), LOOKUP($A1932,Collections!$A:$A,Collections!E:E), 0)</f>
        <v>0</v>
      </c>
      <c r="J1932">
        <f>IF(EXACT(VLOOKUP(J$1,Variables!$B$6:$C$32, 2, FALSE), "Yes"), LOOKUP($A1932,Collections!$A:$A,Collections!F:F), 0)</f>
        <v>0</v>
      </c>
      <c r="K1932">
        <f>IF(EXACT(VLOOKUP(K$1,Variables!$B$6:$C$32, 2, FALSE), "Yes"), LOOKUP($A1932,Collections!$A:$A,Collections!G:G), 0)</f>
        <v>0</v>
      </c>
      <c r="L1932">
        <f>IF(EXACT(VLOOKUP(L$1,Variables!$B$6:$C$32, 2, FALSE), "Yes"), LOOKUP($A1932,Collections!$A:$A,Collections!H:H), 0)</f>
        <v>0</v>
      </c>
      <c r="M1932">
        <f>IF(EXACT(VLOOKUP(M$1,Variables!$B$6:$C$32, 2, FALSE), "Yes"), LOOKUP($A1932,Collections!$A:$A,Collections!I:I), 0)</f>
        <v>0</v>
      </c>
      <c r="N1932">
        <f>IF(EXACT(VLOOKUP(N$1,Variables!$B$6:$C$32, 2, FALSE), "Yes"), LOOKUP($A1932,Collections!$A:$A,Collections!J:J), 0)</f>
        <v>0</v>
      </c>
      <c r="O1932">
        <f>IF(EXACT(VLOOKUP(O$1,Variables!$B$6:$C$32, 2, FALSE), "Yes"), LOOKUP($A1932,Collections!$A:$A,Collections!K:K), 0)</f>
        <v>0</v>
      </c>
      <c r="P1932">
        <f>IF(EXACT(VLOOKUP(P$1,Variables!$B$6:$C$32, 2, FALSE), "Yes"), LOOKUP($A1932,Collections!$A:$A,Collections!L:L), 0)</f>
        <v>0</v>
      </c>
      <c r="Q1932">
        <f>IF(EXACT(VLOOKUP(Q$1,Variables!$B$6:$C$32, 2, FALSE), "Yes"), LOOKUP($A1932,Collections!$A:$A,Collections!M:M), 0)</f>
        <v>0</v>
      </c>
      <c r="R1932">
        <f>IF(EXACT(VLOOKUP(R$1,Variables!$B$6:$C$32, 2, FALSE), "Yes"), LOOKUP($A1932,Collections!$A:$A,Collections!N:N), 0)</f>
        <v>0</v>
      </c>
      <c r="S1932">
        <f>IF(EXACT(VLOOKUP(S$1,Variables!$B$6:$C$32, 2, FALSE), "Yes"), LOOKUP($A1932,Collections!$A:$A,Collections!O:O), 0)</f>
        <v>0</v>
      </c>
      <c r="T1932">
        <f>IF(EXACT(VLOOKUP(T$1,Variables!$B$6:$C$32, 2, FALSE), "Yes"), LOOKUP($A1932,Collections!$A:$A,Collections!P:P), 0)</f>
        <v>0</v>
      </c>
      <c r="U1932">
        <f>IF(EXACT(VLOOKUP(U$1,Variables!$B$6:$C$32, 2, FALSE), "Yes"), LOOKUP($A1932,Collections!$A:$A,Collections!Q:Q), 0)</f>
        <v>0</v>
      </c>
      <c r="V1932">
        <f>IF(EXACT(VLOOKUP(V$1,Variables!$B$6:$C$32, 2, FALSE), "Yes"), LOOKUP($A1932,Collections!$A:$A,Collections!R:R), 0)</f>
        <v>0</v>
      </c>
      <c r="W1932">
        <f>IF(EXACT(VLOOKUP(W$1,Variables!$B$6:$C$32, 2, FALSE), "Yes"), LOOKUP($A1932,Collections!$A:$A,Collections!S:S), 0)</f>
        <v>0</v>
      </c>
      <c r="X1932">
        <f>IF(EXACT(VLOOKUP(X$1,Variables!$B$6:$C$32, 2, FALSE), "Yes"), LOOKUP($A1932,Collections!$A:$A,Collections!T:T), 0)</f>
        <v>0</v>
      </c>
      <c r="Y1932">
        <f>IF(EXACT(VLOOKUP(Y$1,Variables!$B$6:$C$32, 2, FALSE), "Yes"), LOOKUP($A1932,Collections!$A:$A,Collections!U:U), 0)</f>
        <v>0</v>
      </c>
      <c r="Z1932">
        <f>IF(EXACT(VLOOKUP(Z$1,Variables!$B$6:$C$32, 2, FALSE), "Yes"), LOOKUP($A1932,Collections!$A:$A,Collections!V:V), 0)</f>
        <v>0</v>
      </c>
      <c r="AA1932">
        <f>IF(EXACT(VLOOKUP(AA$1,Variables!$B$6:$C$32, 2, FALSE), "Yes"), LOOKUP($A1932,Collections!$A:$A,Collections!W:W), 0)</f>
        <v>0</v>
      </c>
      <c r="AB1932">
        <f>IF(EXACT(VLOOKUP(AB$1,Variables!$B$6:$C$32, 2, FALSE), "Yes"), LOOKUP($A1932,Collections!$A:$A,Collections!X:X), 0)</f>
        <v>0</v>
      </c>
      <c r="AC1932">
        <f>IF(EXACT(VLOOKUP(AC$1,Variables!$B$6:$C$32, 2, FALSE), "Yes"), LOOKUP($A1932,Collections!$A:$A,Collections!Y:Y), 0)</f>
        <v>0</v>
      </c>
      <c r="AD1932">
        <f>IF(EXACT(VLOOKUP(AD$1,Variables!$B$6:$C$32, 2, FALSE), "Yes"), LOOKUP($A1932,Collections!$A:$A,Collections!Z:Z), 0)</f>
        <v>0</v>
      </c>
      <c r="AE1932">
        <f>IF(EXACT(VLOOKUP(AE$1,Variables!$B$6:$C$32, 2, FALSE), "Yes"), LOOKUP($A1932,Collections!$A:$A,Collections!AA:AA), 0)</f>
        <v>0</v>
      </c>
      <c r="AF1932">
        <f>IF(EXACT(VLOOKUP(AF$1,Variables!$B$6:$C$32, 2, FALSE), "Yes"), LOOKUP($A1932,Collections!$A:$A,Collections!AB:AB), 0)</f>
        <v>0</v>
      </c>
      <c r="AG1932" t="str">
        <f t="shared" si="30"/>
        <v>Yes</v>
      </c>
      <c r="AH1932">
        <f>IF(D1932&gt;=Variables!$C$1,1,0)</f>
        <v>0</v>
      </c>
      <c r="AI1932">
        <f>IF(E1932&gt;=Variables!$C$1,1,0)</f>
        <v>0</v>
      </c>
    </row>
    <row r="1933" spans="1:35" x14ac:dyDescent="0.2">
      <c r="A1933" s="25">
        <v>940798</v>
      </c>
      <c r="B1933" s="2" t="s">
        <v>138</v>
      </c>
      <c r="C1933">
        <f>IF(ISNA(VLOOKUP(A1933,Images!A:C,3,FALSE)), 0, VLOOKUP(A1933,Images!A:C,3,FALSE))/IF(ISNA(VLOOKUP(A1933,Images!A:C,2,FALSE)), 1,VLOOKUP(A1933,Images!A:C,2,FALSE))</f>
        <v>5.0800278357689632E-2</v>
      </c>
      <c r="D1933">
        <f>IF(NOT(ISNA(VLOOKUP(A1933,Harvard!B:E,4,FALSE))), VLOOKUP(A1933,Harvard!B:E,4,FALSE), 0)</f>
        <v>0.98180000000000001</v>
      </c>
      <c r="E1933">
        <f>IF(NOT(ISNA(VLOOKUP(A1933,UC!B:D, 3, FALSE))),VLOOKUP(A1933,UC!B:D, 2, FALSE)/VLOOKUP(A1933, UC!B:D, 3, FALSE), 0)</f>
        <v>0.9375</v>
      </c>
      <c r="F1933">
        <f>IF(EXACT(VLOOKUP(F$1,Variables!$B$6:$C$32, 2, FALSE), "Yes"), LOOKUP($A1933,Collections!$A:$A,Collections!B:B), 0)</f>
        <v>0</v>
      </c>
      <c r="G1933">
        <f>IF(EXACT(VLOOKUP(G$1,Variables!$B$6:$C$32, 2, FALSE), "Yes"), LOOKUP($A1933,Collections!$A:$A,Collections!C:C), 0)</f>
        <v>0</v>
      </c>
      <c r="H1933">
        <f>IF(EXACT(VLOOKUP(H$1,Variables!$B$6:$C$32, 2, FALSE), "Yes"), LOOKUP($A1933,Collections!$A:$A,Collections!D:D), 0)</f>
        <v>0</v>
      </c>
      <c r="I1933">
        <f>IF(EXACT(VLOOKUP(I$1,Variables!$B$6:$C$32, 2, FALSE), "Yes"), LOOKUP($A1933,Collections!$A:$A,Collections!E:E), 0)</f>
        <v>0</v>
      </c>
      <c r="J1933">
        <f>IF(EXACT(VLOOKUP(J$1,Variables!$B$6:$C$32, 2, FALSE), "Yes"), LOOKUP($A1933,Collections!$A:$A,Collections!F:F), 0)</f>
        <v>0</v>
      </c>
      <c r="K1933">
        <f>IF(EXACT(VLOOKUP(K$1,Variables!$B$6:$C$32, 2, FALSE), "Yes"), LOOKUP($A1933,Collections!$A:$A,Collections!G:G), 0)</f>
        <v>0</v>
      </c>
      <c r="L1933">
        <f>IF(EXACT(VLOOKUP(L$1,Variables!$B$6:$C$32, 2, FALSE), "Yes"), LOOKUP($A1933,Collections!$A:$A,Collections!H:H), 0)</f>
        <v>0</v>
      </c>
      <c r="M1933">
        <f>IF(EXACT(VLOOKUP(M$1,Variables!$B$6:$C$32, 2, FALSE), "Yes"), LOOKUP($A1933,Collections!$A:$A,Collections!I:I), 0)</f>
        <v>1</v>
      </c>
      <c r="N1933">
        <f>IF(EXACT(VLOOKUP(N$1,Variables!$B$6:$C$32, 2, FALSE), "Yes"), LOOKUP($A1933,Collections!$A:$A,Collections!J:J), 0)</f>
        <v>0</v>
      </c>
      <c r="O1933">
        <f>IF(EXACT(VLOOKUP(O$1,Variables!$B$6:$C$32, 2, FALSE), "Yes"), LOOKUP($A1933,Collections!$A:$A,Collections!K:K), 0)</f>
        <v>0</v>
      </c>
      <c r="P1933">
        <f>IF(EXACT(VLOOKUP(P$1,Variables!$B$6:$C$32, 2, FALSE), "Yes"), LOOKUP($A1933,Collections!$A:$A,Collections!L:L), 0)</f>
        <v>0</v>
      </c>
      <c r="Q1933">
        <f>IF(EXACT(VLOOKUP(Q$1,Variables!$B$6:$C$32, 2, FALSE), "Yes"), LOOKUP($A1933,Collections!$A:$A,Collections!M:M), 0)</f>
        <v>0</v>
      </c>
      <c r="R1933">
        <f>IF(EXACT(VLOOKUP(R$1,Variables!$B$6:$C$32, 2, FALSE), "Yes"), LOOKUP($A1933,Collections!$A:$A,Collections!N:N), 0)</f>
        <v>0</v>
      </c>
      <c r="S1933">
        <f>IF(EXACT(VLOOKUP(S$1,Variables!$B$6:$C$32, 2, FALSE), "Yes"), LOOKUP($A1933,Collections!$A:$A,Collections!O:O), 0)</f>
        <v>0</v>
      </c>
      <c r="T1933">
        <f>IF(EXACT(VLOOKUP(T$1,Variables!$B$6:$C$32, 2, FALSE), "Yes"), LOOKUP($A1933,Collections!$A:$A,Collections!P:P), 0)</f>
        <v>0</v>
      </c>
      <c r="U1933">
        <f>IF(EXACT(VLOOKUP(U$1,Variables!$B$6:$C$32, 2, FALSE), "Yes"), LOOKUP($A1933,Collections!$A:$A,Collections!Q:Q), 0)</f>
        <v>0</v>
      </c>
      <c r="V1933">
        <f>IF(EXACT(VLOOKUP(V$1,Variables!$B$6:$C$32, 2, FALSE), "Yes"), LOOKUP($A1933,Collections!$A:$A,Collections!R:R), 0)</f>
        <v>0</v>
      </c>
      <c r="W1933">
        <f>IF(EXACT(VLOOKUP(W$1,Variables!$B$6:$C$32, 2, FALSE), "Yes"), LOOKUP($A1933,Collections!$A:$A,Collections!S:S), 0)</f>
        <v>0</v>
      </c>
      <c r="X1933">
        <f>IF(EXACT(VLOOKUP(X$1,Variables!$B$6:$C$32, 2, FALSE), "Yes"), LOOKUP($A1933,Collections!$A:$A,Collections!T:T), 0)</f>
        <v>0</v>
      </c>
      <c r="Y1933">
        <f>IF(EXACT(VLOOKUP(Y$1,Variables!$B$6:$C$32, 2, FALSE), "Yes"), LOOKUP($A1933,Collections!$A:$A,Collections!U:U), 0)</f>
        <v>0</v>
      </c>
      <c r="Z1933">
        <f>IF(EXACT(VLOOKUP(Z$1,Variables!$B$6:$C$32, 2, FALSE), "Yes"), LOOKUP($A1933,Collections!$A:$A,Collections!V:V), 0)</f>
        <v>0</v>
      </c>
      <c r="AA1933">
        <f>IF(EXACT(VLOOKUP(AA$1,Variables!$B$6:$C$32, 2, FALSE), "Yes"), LOOKUP($A1933,Collections!$A:$A,Collections!W:W), 0)</f>
        <v>0</v>
      </c>
      <c r="AB1933">
        <f>IF(EXACT(VLOOKUP(AB$1,Variables!$B$6:$C$32, 2, FALSE), "Yes"), LOOKUP($A1933,Collections!$A:$A,Collections!X:X), 0)</f>
        <v>0</v>
      </c>
      <c r="AC1933">
        <f>IF(EXACT(VLOOKUP(AC$1,Variables!$B$6:$C$32, 2, FALSE), "Yes"), LOOKUP($A1933,Collections!$A:$A,Collections!Y:Y), 0)</f>
        <v>0</v>
      </c>
      <c r="AD1933">
        <f>IF(EXACT(VLOOKUP(AD$1,Variables!$B$6:$C$32, 2, FALSE), "Yes"), LOOKUP($A1933,Collections!$A:$A,Collections!Z:Z), 0)</f>
        <v>0</v>
      </c>
      <c r="AE1933">
        <f>IF(EXACT(VLOOKUP(AE$1,Variables!$B$6:$C$32, 2, FALSE), "Yes"), LOOKUP($A1933,Collections!$A:$A,Collections!AA:AA), 0)</f>
        <v>0</v>
      </c>
      <c r="AF1933">
        <f>IF(EXACT(VLOOKUP(AF$1,Variables!$B$6:$C$32, 2, FALSE), "Yes"), LOOKUP($A1933,Collections!$A:$A,Collections!AB:AB), 0)</f>
        <v>0</v>
      </c>
      <c r="AG1933" t="str">
        <f t="shared" si="30"/>
        <v>Yes</v>
      </c>
      <c r="AH1933">
        <f>IF(D1933&gt;=Variables!$C$1,1,0)</f>
        <v>1</v>
      </c>
      <c r="AI1933">
        <f>IF(E1933&gt;=Variables!$C$1,1,0)</f>
        <v>1</v>
      </c>
    </row>
    <row r="1934" spans="1:35" x14ac:dyDescent="0.2">
      <c r="A1934" s="25">
        <v>19386753</v>
      </c>
      <c r="B1934" s="2" t="s">
        <v>2848</v>
      </c>
      <c r="C1934">
        <f>IF(ISNA(VLOOKUP(A1934,Images!A:C,3,FALSE)), 0, VLOOKUP(A1934,Images!A:C,3,FALSE))/IF(ISNA(VLOOKUP(A1934,Images!A:C,2,FALSE)), 1,VLOOKUP(A1934,Images!A:C,2,FALSE))</f>
        <v>0.12903225806451613</v>
      </c>
      <c r="D1934">
        <f>IF(NOT(ISNA(VLOOKUP(A1934,Harvard!B:E,4,FALSE))), VLOOKUP(A1934,Harvard!B:E,4,FALSE), 0)</f>
        <v>0</v>
      </c>
      <c r="E1934">
        <f>IF(NOT(ISNA(VLOOKUP(A1934,UC!B:D, 3, FALSE))),VLOOKUP(A1934,UC!B:D, 2, FALSE)/VLOOKUP(A1934, UC!B:D, 3, FALSE), 0)</f>
        <v>0</v>
      </c>
      <c r="F1934">
        <f>IF(EXACT(VLOOKUP(F$1,Variables!$B$6:$C$32, 2, FALSE), "Yes"), LOOKUP($A1934,Collections!$A:$A,Collections!B:B), 0)</f>
        <v>0</v>
      </c>
      <c r="G1934">
        <f>IF(EXACT(VLOOKUP(G$1,Variables!$B$6:$C$32, 2, FALSE), "Yes"), LOOKUP($A1934,Collections!$A:$A,Collections!C:C), 0)</f>
        <v>0</v>
      </c>
      <c r="H1934">
        <f>IF(EXACT(VLOOKUP(H$1,Variables!$B$6:$C$32, 2, FALSE), "Yes"), LOOKUP($A1934,Collections!$A:$A,Collections!D:D), 0)</f>
        <v>0</v>
      </c>
      <c r="I1934">
        <f>IF(EXACT(VLOOKUP(I$1,Variables!$B$6:$C$32, 2, FALSE), "Yes"), LOOKUP($A1934,Collections!$A:$A,Collections!E:E), 0)</f>
        <v>0</v>
      </c>
      <c r="J1934">
        <f>IF(EXACT(VLOOKUP(J$1,Variables!$B$6:$C$32, 2, FALSE), "Yes"), LOOKUP($A1934,Collections!$A:$A,Collections!F:F), 0)</f>
        <v>0</v>
      </c>
      <c r="K1934">
        <f>IF(EXACT(VLOOKUP(K$1,Variables!$B$6:$C$32, 2, FALSE), "Yes"), LOOKUP($A1934,Collections!$A:$A,Collections!G:G), 0)</f>
        <v>0</v>
      </c>
      <c r="L1934">
        <f>IF(EXACT(VLOOKUP(L$1,Variables!$B$6:$C$32, 2, FALSE), "Yes"), LOOKUP($A1934,Collections!$A:$A,Collections!H:H), 0)</f>
        <v>0</v>
      </c>
      <c r="M1934">
        <f>IF(EXACT(VLOOKUP(M$1,Variables!$B$6:$C$32, 2, FALSE), "Yes"), LOOKUP($A1934,Collections!$A:$A,Collections!I:I), 0)</f>
        <v>0</v>
      </c>
      <c r="N1934">
        <f>IF(EXACT(VLOOKUP(N$1,Variables!$B$6:$C$32, 2, FALSE), "Yes"), LOOKUP($A1934,Collections!$A:$A,Collections!J:J), 0)</f>
        <v>0</v>
      </c>
      <c r="O1934">
        <f>IF(EXACT(VLOOKUP(O$1,Variables!$B$6:$C$32, 2, FALSE), "Yes"), LOOKUP($A1934,Collections!$A:$A,Collections!K:K), 0)</f>
        <v>0</v>
      </c>
      <c r="P1934">
        <f>IF(EXACT(VLOOKUP(P$1,Variables!$B$6:$C$32, 2, FALSE), "Yes"), LOOKUP($A1934,Collections!$A:$A,Collections!L:L), 0)</f>
        <v>0</v>
      </c>
      <c r="Q1934">
        <f>IF(EXACT(VLOOKUP(Q$1,Variables!$B$6:$C$32, 2, FALSE), "Yes"), LOOKUP($A1934,Collections!$A:$A,Collections!M:M), 0)</f>
        <v>0</v>
      </c>
      <c r="R1934">
        <f>IF(EXACT(VLOOKUP(R$1,Variables!$B$6:$C$32, 2, FALSE), "Yes"), LOOKUP($A1934,Collections!$A:$A,Collections!N:N), 0)</f>
        <v>0</v>
      </c>
      <c r="S1934">
        <f>IF(EXACT(VLOOKUP(S$1,Variables!$B$6:$C$32, 2, FALSE), "Yes"), LOOKUP($A1934,Collections!$A:$A,Collections!O:O), 0)</f>
        <v>0</v>
      </c>
      <c r="T1934">
        <f>IF(EXACT(VLOOKUP(T$1,Variables!$B$6:$C$32, 2, FALSE), "Yes"), LOOKUP($A1934,Collections!$A:$A,Collections!P:P), 0)</f>
        <v>0</v>
      </c>
      <c r="U1934">
        <f>IF(EXACT(VLOOKUP(U$1,Variables!$B$6:$C$32, 2, FALSE), "Yes"), LOOKUP($A1934,Collections!$A:$A,Collections!Q:Q), 0)</f>
        <v>0</v>
      </c>
      <c r="V1934">
        <f>IF(EXACT(VLOOKUP(V$1,Variables!$B$6:$C$32, 2, FALSE), "Yes"), LOOKUP($A1934,Collections!$A:$A,Collections!R:R), 0)</f>
        <v>0</v>
      </c>
      <c r="W1934">
        <f>IF(EXACT(VLOOKUP(W$1,Variables!$B$6:$C$32, 2, FALSE), "Yes"), LOOKUP($A1934,Collections!$A:$A,Collections!S:S), 0)</f>
        <v>0</v>
      </c>
      <c r="X1934">
        <f>IF(EXACT(VLOOKUP(X$1,Variables!$B$6:$C$32, 2, FALSE), "Yes"), LOOKUP($A1934,Collections!$A:$A,Collections!T:T), 0)</f>
        <v>0</v>
      </c>
      <c r="Y1934">
        <f>IF(EXACT(VLOOKUP(Y$1,Variables!$B$6:$C$32, 2, FALSE), "Yes"), LOOKUP($A1934,Collections!$A:$A,Collections!U:U), 0)</f>
        <v>0</v>
      </c>
      <c r="Z1934">
        <f>IF(EXACT(VLOOKUP(Z$1,Variables!$B$6:$C$32, 2, FALSE), "Yes"), LOOKUP($A1934,Collections!$A:$A,Collections!V:V), 0)</f>
        <v>0</v>
      </c>
      <c r="AA1934">
        <f>IF(EXACT(VLOOKUP(AA$1,Variables!$B$6:$C$32, 2, FALSE), "Yes"), LOOKUP($A1934,Collections!$A:$A,Collections!W:W), 0)</f>
        <v>0</v>
      </c>
      <c r="AB1934">
        <f>IF(EXACT(VLOOKUP(AB$1,Variables!$B$6:$C$32, 2, FALSE), "Yes"), LOOKUP($A1934,Collections!$A:$A,Collections!X:X), 0)</f>
        <v>1</v>
      </c>
      <c r="AC1934">
        <f>IF(EXACT(VLOOKUP(AC$1,Variables!$B$6:$C$32, 2, FALSE), "Yes"), LOOKUP($A1934,Collections!$A:$A,Collections!Y:Y), 0)</f>
        <v>0</v>
      </c>
      <c r="AD1934">
        <f>IF(EXACT(VLOOKUP(AD$1,Variables!$B$6:$C$32, 2, FALSE), "Yes"), LOOKUP($A1934,Collections!$A:$A,Collections!Z:Z), 0)</f>
        <v>0</v>
      </c>
      <c r="AE1934">
        <f>IF(EXACT(VLOOKUP(AE$1,Variables!$B$6:$C$32, 2, FALSE), "Yes"), LOOKUP($A1934,Collections!$A:$A,Collections!AA:AA), 0)</f>
        <v>0</v>
      </c>
      <c r="AF1934">
        <f>IF(EXACT(VLOOKUP(AF$1,Variables!$B$6:$C$32, 2, FALSE), "Yes"), LOOKUP($A1934,Collections!$A:$A,Collections!AB:AB), 0)</f>
        <v>0</v>
      </c>
      <c r="AG1934" t="str">
        <f t="shared" si="30"/>
        <v>Yes</v>
      </c>
      <c r="AH1934">
        <f>IF(D1934&gt;=Variables!$C$1,1,0)</f>
        <v>0</v>
      </c>
      <c r="AI1934">
        <f>IF(E1934&gt;=Variables!$C$1,1,0)</f>
        <v>0</v>
      </c>
    </row>
    <row r="1935" spans="1:35" x14ac:dyDescent="0.2">
      <c r="A1935" s="25">
        <v>308803</v>
      </c>
      <c r="B1935" s="2" t="s">
        <v>2969</v>
      </c>
      <c r="C1935">
        <f>IF(ISNA(VLOOKUP(A1935,Images!A:C,3,FALSE)), 0, VLOOKUP(A1935,Images!A:C,3,FALSE))/IF(ISNA(VLOOKUP(A1935,Images!A:C,2,FALSE)), 1,VLOOKUP(A1935,Images!A:C,2,FALSE))</f>
        <v>0.21708984841964329</v>
      </c>
      <c r="D1935">
        <f>IF(NOT(ISNA(VLOOKUP(A1935,Harvard!B:E,4,FALSE))), VLOOKUP(A1935,Harvard!B:E,4,FALSE), 0)</f>
        <v>0.94389999999999996</v>
      </c>
      <c r="E1935">
        <f>IF(NOT(ISNA(VLOOKUP(A1935,UC!B:D, 3, FALSE))),VLOOKUP(A1935,UC!B:D, 2, FALSE)/VLOOKUP(A1935, UC!B:D, 3, FALSE), 0)</f>
        <v>0</v>
      </c>
      <c r="F1935">
        <f>IF(EXACT(VLOOKUP(F$1,Variables!$B$6:$C$32, 2, FALSE), "Yes"), LOOKUP($A1935,Collections!$A:$A,Collections!B:B), 0)</f>
        <v>0</v>
      </c>
      <c r="G1935">
        <f>IF(EXACT(VLOOKUP(G$1,Variables!$B$6:$C$32, 2, FALSE), "Yes"), LOOKUP($A1935,Collections!$A:$A,Collections!C:C), 0)</f>
        <v>0</v>
      </c>
      <c r="H1935">
        <f>IF(EXACT(VLOOKUP(H$1,Variables!$B$6:$C$32, 2, FALSE), "Yes"), LOOKUP($A1935,Collections!$A:$A,Collections!D:D), 0)</f>
        <v>0</v>
      </c>
      <c r="I1935">
        <f>IF(EXACT(VLOOKUP(I$1,Variables!$B$6:$C$32, 2, FALSE), "Yes"), LOOKUP($A1935,Collections!$A:$A,Collections!E:E), 0)</f>
        <v>0</v>
      </c>
      <c r="J1935">
        <f>IF(EXACT(VLOOKUP(J$1,Variables!$B$6:$C$32, 2, FALSE), "Yes"), LOOKUP($A1935,Collections!$A:$A,Collections!F:F), 0)</f>
        <v>0</v>
      </c>
      <c r="K1935">
        <f>IF(EXACT(VLOOKUP(K$1,Variables!$B$6:$C$32, 2, FALSE), "Yes"), LOOKUP($A1935,Collections!$A:$A,Collections!G:G), 0)</f>
        <v>0</v>
      </c>
      <c r="L1935">
        <f>IF(EXACT(VLOOKUP(L$1,Variables!$B$6:$C$32, 2, FALSE), "Yes"), LOOKUP($A1935,Collections!$A:$A,Collections!H:H), 0)</f>
        <v>0</v>
      </c>
      <c r="M1935">
        <f>IF(EXACT(VLOOKUP(M$1,Variables!$B$6:$C$32, 2, FALSE), "Yes"), LOOKUP($A1935,Collections!$A:$A,Collections!I:I), 0)</f>
        <v>0</v>
      </c>
      <c r="N1935">
        <f>IF(EXACT(VLOOKUP(N$1,Variables!$B$6:$C$32, 2, FALSE), "Yes"), LOOKUP($A1935,Collections!$A:$A,Collections!J:J), 0)</f>
        <v>1</v>
      </c>
      <c r="O1935">
        <f>IF(EXACT(VLOOKUP(O$1,Variables!$B$6:$C$32, 2, FALSE), "Yes"), LOOKUP($A1935,Collections!$A:$A,Collections!K:K), 0)</f>
        <v>0</v>
      </c>
      <c r="P1935">
        <f>IF(EXACT(VLOOKUP(P$1,Variables!$B$6:$C$32, 2, FALSE), "Yes"), LOOKUP($A1935,Collections!$A:$A,Collections!L:L), 0)</f>
        <v>0</v>
      </c>
      <c r="Q1935">
        <f>IF(EXACT(VLOOKUP(Q$1,Variables!$B$6:$C$32, 2, FALSE), "Yes"), LOOKUP($A1935,Collections!$A:$A,Collections!M:M), 0)</f>
        <v>0</v>
      </c>
      <c r="R1935">
        <f>IF(EXACT(VLOOKUP(R$1,Variables!$B$6:$C$32, 2, FALSE), "Yes"), LOOKUP($A1935,Collections!$A:$A,Collections!N:N), 0)</f>
        <v>0</v>
      </c>
      <c r="S1935">
        <f>IF(EXACT(VLOOKUP(S$1,Variables!$B$6:$C$32, 2, FALSE), "Yes"), LOOKUP($A1935,Collections!$A:$A,Collections!O:O), 0)</f>
        <v>0</v>
      </c>
      <c r="T1935">
        <f>IF(EXACT(VLOOKUP(T$1,Variables!$B$6:$C$32, 2, FALSE), "Yes"), LOOKUP($A1935,Collections!$A:$A,Collections!P:P), 0)</f>
        <v>0</v>
      </c>
      <c r="U1935">
        <f>IF(EXACT(VLOOKUP(U$1,Variables!$B$6:$C$32, 2, FALSE), "Yes"), LOOKUP($A1935,Collections!$A:$A,Collections!Q:Q), 0)</f>
        <v>0</v>
      </c>
      <c r="V1935">
        <f>IF(EXACT(VLOOKUP(V$1,Variables!$B$6:$C$32, 2, FALSE), "Yes"), LOOKUP($A1935,Collections!$A:$A,Collections!R:R), 0)</f>
        <v>0</v>
      </c>
      <c r="W1935">
        <f>IF(EXACT(VLOOKUP(W$1,Variables!$B$6:$C$32, 2, FALSE), "Yes"), LOOKUP($A1935,Collections!$A:$A,Collections!S:S), 0)</f>
        <v>0</v>
      </c>
      <c r="X1935">
        <f>IF(EXACT(VLOOKUP(X$1,Variables!$B$6:$C$32, 2, FALSE), "Yes"), LOOKUP($A1935,Collections!$A:$A,Collections!T:T), 0)</f>
        <v>0</v>
      </c>
      <c r="Y1935">
        <f>IF(EXACT(VLOOKUP(Y$1,Variables!$B$6:$C$32, 2, FALSE), "Yes"), LOOKUP($A1935,Collections!$A:$A,Collections!U:U), 0)</f>
        <v>0</v>
      </c>
      <c r="Z1935">
        <f>IF(EXACT(VLOOKUP(Z$1,Variables!$B$6:$C$32, 2, FALSE), "Yes"), LOOKUP($A1935,Collections!$A:$A,Collections!V:V), 0)</f>
        <v>0</v>
      </c>
      <c r="AA1935">
        <f>IF(EXACT(VLOOKUP(AA$1,Variables!$B$6:$C$32, 2, FALSE), "Yes"), LOOKUP($A1935,Collections!$A:$A,Collections!W:W), 0)</f>
        <v>0</v>
      </c>
      <c r="AB1935">
        <f>IF(EXACT(VLOOKUP(AB$1,Variables!$B$6:$C$32, 2, FALSE), "Yes"), LOOKUP($A1935,Collections!$A:$A,Collections!X:X), 0)</f>
        <v>0</v>
      </c>
      <c r="AC1935">
        <f>IF(EXACT(VLOOKUP(AC$1,Variables!$B$6:$C$32, 2, FALSE), "Yes"), LOOKUP($A1935,Collections!$A:$A,Collections!Y:Y), 0)</f>
        <v>0</v>
      </c>
      <c r="AD1935">
        <f>IF(EXACT(VLOOKUP(AD$1,Variables!$B$6:$C$32, 2, FALSE), "Yes"), LOOKUP($A1935,Collections!$A:$A,Collections!Z:Z), 0)</f>
        <v>0</v>
      </c>
      <c r="AE1935">
        <f>IF(EXACT(VLOOKUP(AE$1,Variables!$B$6:$C$32, 2, FALSE), "Yes"), LOOKUP($A1935,Collections!$A:$A,Collections!AA:AA), 0)</f>
        <v>0</v>
      </c>
      <c r="AF1935">
        <f>IF(EXACT(VLOOKUP(AF$1,Variables!$B$6:$C$32, 2, FALSE), "Yes"), LOOKUP($A1935,Collections!$A:$A,Collections!AB:AB), 0)</f>
        <v>0</v>
      </c>
      <c r="AG1935" t="str">
        <f t="shared" si="30"/>
        <v>Yes</v>
      </c>
      <c r="AH1935">
        <f>IF(D1935&gt;=Variables!$C$1,1,0)</f>
        <v>1</v>
      </c>
      <c r="AI1935">
        <f>IF(E1935&gt;=Variables!$C$1,1,0)</f>
        <v>0</v>
      </c>
    </row>
    <row r="1936" spans="1:35" x14ac:dyDescent="0.2">
      <c r="A1936" s="25">
        <v>308919</v>
      </c>
      <c r="B1936" s="2" t="s">
        <v>1416</v>
      </c>
      <c r="C1936">
        <f>IF(ISNA(VLOOKUP(A1936,Images!A:C,3,FALSE)), 0, VLOOKUP(A1936,Images!A:C,3,FALSE))/IF(ISNA(VLOOKUP(A1936,Images!A:C,2,FALSE)), 1,VLOOKUP(A1936,Images!A:C,2,FALSE))</f>
        <v>4.8728309959591154E-3</v>
      </c>
      <c r="D1936">
        <f>IF(NOT(ISNA(VLOOKUP(A1936,Harvard!B:E,4,FALSE))), VLOOKUP(A1936,Harvard!B:E,4,FALSE), 0)</f>
        <v>1</v>
      </c>
      <c r="E1936">
        <f>IF(NOT(ISNA(VLOOKUP(A1936,UC!B:D, 3, FALSE))),VLOOKUP(A1936,UC!B:D, 2, FALSE)/VLOOKUP(A1936, UC!B:D, 3, FALSE), 0)</f>
        <v>1</v>
      </c>
      <c r="F1936">
        <f>IF(EXACT(VLOOKUP(F$1,Variables!$B$6:$C$32, 2, FALSE), "Yes"), LOOKUP($A1936,Collections!$A:$A,Collections!B:B), 0)</f>
        <v>0</v>
      </c>
      <c r="G1936">
        <f>IF(EXACT(VLOOKUP(G$1,Variables!$B$6:$C$32, 2, FALSE), "Yes"), LOOKUP($A1936,Collections!$A:$A,Collections!C:C), 0)</f>
        <v>0</v>
      </c>
      <c r="H1936">
        <f>IF(EXACT(VLOOKUP(H$1,Variables!$B$6:$C$32, 2, FALSE), "Yes"), LOOKUP($A1936,Collections!$A:$A,Collections!D:D), 0)</f>
        <v>0</v>
      </c>
      <c r="I1936">
        <f>IF(EXACT(VLOOKUP(I$1,Variables!$B$6:$C$32, 2, FALSE), "Yes"), LOOKUP($A1936,Collections!$A:$A,Collections!E:E), 0)</f>
        <v>0</v>
      </c>
      <c r="J1936">
        <f>IF(EXACT(VLOOKUP(J$1,Variables!$B$6:$C$32, 2, FALSE), "Yes"), LOOKUP($A1936,Collections!$A:$A,Collections!F:F), 0)</f>
        <v>0</v>
      </c>
      <c r="K1936">
        <f>IF(EXACT(VLOOKUP(K$1,Variables!$B$6:$C$32, 2, FALSE), "Yes"), LOOKUP($A1936,Collections!$A:$A,Collections!G:G), 0)</f>
        <v>0</v>
      </c>
      <c r="L1936">
        <f>IF(EXACT(VLOOKUP(L$1,Variables!$B$6:$C$32, 2, FALSE), "Yes"), LOOKUP($A1936,Collections!$A:$A,Collections!H:H), 0)</f>
        <v>0</v>
      </c>
      <c r="M1936">
        <f>IF(EXACT(VLOOKUP(M$1,Variables!$B$6:$C$32, 2, FALSE), "Yes"), LOOKUP($A1936,Collections!$A:$A,Collections!I:I), 0)</f>
        <v>1</v>
      </c>
      <c r="N1936">
        <f>IF(EXACT(VLOOKUP(N$1,Variables!$B$6:$C$32, 2, FALSE), "Yes"), LOOKUP($A1936,Collections!$A:$A,Collections!J:J), 0)</f>
        <v>0</v>
      </c>
      <c r="O1936">
        <f>IF(EXACT(VLOOKUP(O$1,Variables!$B$6:$C$32, 2, FALSE), "Yes"), LOOKUP($A1936,Collections!$A:$A,Collections!K:K), 0)</f>
        <v>0</v>
      </c>
      <c r="P1936">
        <f>IF(EXACT(VLOOKUP(P$1,Variables!$B$6:$C$32, 2, FALSE), "Yes"), LOOKUP($A1936,Collections!$A:$A,Collections!L:L), 0)</f>
        <v>0</v>
      </c>
      <c r="Q1936">
        <f>IF(EXACT(VLOOKUP(Q$1,Variables!$B$6:$C$32, 2, FALSE), "Yes"), LOOKUP($A1936,Collections!$A:$A,Collections!M:M), 0)</f>
        <v>0</v>
      </c>
      <c r="R1936">
        <f>IF(EXACT(VLOOKUP(R$1,Variables!$B$6:$C$32, 2, FALSE), "Yes"), LOOKUP($A1936,Collections!$A:$A,Collections!N:N), 0)</f>
        <v>0</v>
      </c>
      <c r="S1936">
        <f>IF(EXACT(VLOOKUP(S$1,Variables!$B$6:$C$32, 2, FALSE), "Yes"), LOOKUP($A1936,Collections!$A:$A,Collections!O:O), 0)</f>
        <v>0</v>
      </c>
      <c r="T1936">
        <f>IF(EXACT(VLOOKUP(T$1,Variables!$B$6:$C$32, 2, FALSE), "Yes"), LOOKUP($A1936,Collections!$A:$A,Collections!P:P), 0)</f>
        <v>0</v>
      </c>
      <c r="U1936">
        <f>IF(EXACT(VLOOKUP(U$1,Variables!$B$6:$C$32, 2, FALSE), "Yes"), LOOKUP($A1936,Collections!$A:$A,Collections!Q:Q), 0)</f>
        <v>0</v>
      </c>
      <c r="V1936">
        <f>IF(EXACT(VLOOKUP(V$1,Variables!$B$6:$C$32, 2, FALSE), "Yes"), LOOKUP($A1936,Collections!$A:$A,Collections!R:R), 0)</f>
        <v>0</v>
      </c>
      <c r="W1936">
        <f>IF(EXACT(VLOOKUP(W$1,Variables!$B$6:$C$32, 2, FALSE), "Yes"), LOOKUP($A1936,Collections!$A:$A,Collections!S:S), 0)</f>
        <v>0</v>
      </c>
      <c r="X1936">
        <f>IF(EXACT(VLOOKUP(X$1,Variables!$B$6:$C$32, 2, FALSE), "Yes"), LOOKUP($A1936,Collections!$A:$A,Collections!T:T), 0)</f>
        <v>0</v>
      </c>
      <c r="Y1936">
        <f>IF(EXACT(VLOOKUP(Y$1,Variables!$B$6:$C$32, 2, FALSE), "Yes"), LOOKUP($A1936,Collections!$A:$A,Collections!U:U), 0)</f>
        <v>0</v>
      </c>
      <c r="Z1936">
        <f>IF(EXACT(VLOOKUP(Z$1,Variables!$B$6:$C$32, 2, FALSE), "Yes"), LOOKUP($A1936,Collections!$A:$A,Collections!V:V), 0)</f>
        <v>0</v>
      </c>
      <c r="AA1936">
        <f>IF(EXACT(VLOOKUP(AA$1,Variables!$B$6:$C$32, 2, FALSE), "Yes"), LOOKUP($A1936,Collections!$A:$A,Collections!W:W), 0)</f>
        <v>0</v>
      </c>
      <c r="AB1936">
        <f>IF(EXACT(VLOOKUP(AB$1,Variables!$B$6:$C$32, 2, FALSE), "Yes"), LOOKUP($A1936,Collections!$A:$A,Collections!X:X), 0)</f>
        <v>0</v>
      </c>
      <c r="AC1936">
        <f>IF(EXACT(VLOOKUP(AC$1,Variables!$B$6:$C$32, 2, FALSE), "Yes"), LOOKUP($A1936,Collections!$A:$A,Collections!Y:Y), 0)</f>
        <v>0</v>
      </c>
      <c r="AD1936">
        <f>IF(EXACT(VLOOKUP(AD$1,Variables!$B$6:$C$32, 2, FALSE), "Yes"), LOOKUP($A1936,Collections!$A:$A,Collections!Z:Z), 0)</f>
        <v>0</v>
      </c>
      <c r="AE1936">
        <f>IF(EXACT(VLOOKUP(AE$1,Variables!$B$6:$C$32, 2, FALSE), "Yes"), LOOKUP($A1936,Collections!$A:$A,Collections!AA:AA), 0)</f>
        <v>0</v>
      </c>
      <c r="AF1936">
        <f>IF(EXACT(VLOOKUP(AF$1,Variables!$B$6:$C$32, 2, FALSE), "Yes"), LOOKUP($A1936,Collections!$A:$A,Collections!AB:AB), 0)</f>
        <v>0</v>
      </c>
      <c r="AG1936" t="str">
        <f t="shared" si="30"/>
        <v>Yes</v>
      </c>
      <c r="AH1936">
        <f>IF(D1936&gt;=Variables!$C$1,1,0)</f>
        <v>1</v>
      </c>
      <c r="AI1936">
        <f>IF(E1936&gt;=Variables!$C$1,1,0)</f>
        <v>1</v>
      </c>
    </row>
    <row r="1937" spans="1:35" x14ac:dyDescent="0.2">
      <c r="A1937" s="25">
        <v>20092040</v>
      </c>
      <c r="B1937" s="2" t="s">
        <v>2879</v>
      </c>
      <c r="C1937">
        <f>IF(ISNA(VLOOKUP(A1937,Images!A:C,3,FALSE)), 0, VLOOKUP(A1937,Images!A:C,3,FALSE))/IF(ISNA(VLOOKUP(A1937,Images!A:C,2,FALSE)), 1,VLOOKUP(A1937,Images!A:C,2,FALSE))</f>
        <v>7.6255980861244022E-2</v>
      </c>
      <c r="D1937">
        <f>IF(NOT(ISNA(VLOOKUP(A1937,Harvard!B:E,4,FALSE))), VLOOKUP(A1937,Harvard!B:E,4,FALSE), 0)</f>
        <v>0</v>
      </c>
      <c r="E1937">
        <f>IF(NOT(ISNA(VLOOKUP(A1937,UC!B:D, 3, FALSE))),VLOOKUP(A1937,UC!B:D, 2, FALSE)/VLOOKUP(A1937, UC!B:D, 3, FALSE), 0)</f>
        <v>0</v>
      </c>
      <c r="F1937">
        <f>IF(EXACT(VLOOKUP(F$1,Variables!$B$6:$C$32, 2, FALSE), "Yes"), LOOKUP($A1937,Collections!$A:$A,Collections!B:B), 0)</f>
        <v>0</v>
      </c>
      <c r="G1937">
        <f>IF(EXACT(VLOOKUP(G$1,Variables!$B$6:$C$32, 2, FALSE), "Yes"), LOOKUP($A1937,Collections!$A:$A,Collections!C:C), 0)</f>
        <v>0</v>
      </c>
      <c r="H1937">
        <f>IF(EXACT(VLOOKUP(H$1,Variables!$B$6:$C$32, 2, FALSE), "Yes"), LOOKUP($A1937,Collections!$A:$A,Collections!D:D), 0)</f>
        <v>0</v>
      </c>
      <c r="I1937">
        <f>IF(EXACT(VLOOKUP(I$1,Variables!$B$6:$C$32, 2, FALSE), "Yes"), LOOKUP($A1937,Collections!$A:$A,Collections!E:E), 0)</f>
        <v>0</v>
      </c>
      <c r="J1937">
        <f>IF(EXACT(VLOOKUP(J$1,Variables!$B$6:$C$32, 2, FALSE), "Yes"), LOOKUP($A1937,Collections!$A:$A,Collections!F:F), 0)</f>
        <v>0</v>
      </c>
      <c r="K1937">
        <f>IF(EXACT(VLOOKUP(K$1,Variables!$B$6:$C$32, 2, FALSE), "Yes"), LOOKUP($A1937,Collections!$A:$A,Collections!G:G), 0)</f>
        <v>0</v>
      </c>
      <c r="L1937">
        <f>IF(EXACT(VLOOKUP(L$1,Variables!$B$6:$C$32, 2, FALSE), "Yes"), LOOKUP($A1937,Collections!$A:$A,Collections!H:H), 0)</f>
        <v>0</v>
      </c>
      <c r="M1937">
        <f>IF(EXACT(VLOOKUP(M$1,Variables!$B$6:$C$32, 2, FALSE), "Yes"), LOOKUP($A1937,Collections!$A:$A,Collections!I:I), 0)</f>
        <v>0</v>
      </c>
      <c r="N1937">
        <f>IF(EXACT(VLOOKUP(N$1,Variables!$B$6:$C$32, 2, FALSE), "Yes"), LOOKUP($A1937,Collections!$A:$A,Collections!J:J), 0)</f>
        <v>0</v>
      </c>
      <c r="O1937">
        <f>IF(EXACT(VLOOKUP(O$1,Variables!$B$6:$C$32, 2, FALSE), "Yes"), LOOKUP($A1937,Collections!$A:$A,Collections!K:K), 0)</f>
        <v>0</v>
      </c>
      <c r="P1937">
        <f>IF(EXACT(VLOOKUP(P$1,Variables!$B$6:$C$32, 2, FALSE), "Yes"), LOOKUP($A1937,Collections!$A:$A,Collections!L:L), 0)</f>
        <v>0</v>
      </c>
      <c r="Q1937">
        <f>IF(EXACT(VLOOKUP(Q$1,Variables!$B$6:$C$32, 2, FALSE), "Yes"), LOOKUP($A1937,Collections!$A:$A,Collections!M:M), 0)</f>
        <v>0</v>
      </c>
      <c r="R1937">
        <f>IF(EXACT(VLOOKUP(R$1,Variables!$B$6:$C$32, 2, FALSE), "Yes"), LOOKUP($A1937,Collections!$A:$A,Collections!N:N), 0)</f>
        <v>0</v>
      </c>
      <c r="S1937">
        <f>IF(EXACT(VLOOKUP(S$1,Variables!$B$6:$C$32, 2, FALSE), "Yes"), LOOKUP($A1937,Collections!$A:$A,Collections!O:O), 0)</f>
        <v>0</v>
      </c>
      <c r="T1937">
        <f>IF(EXACT(VLOOKUP(T$1,Variables!$B$6:$C$32, 2, FALSE), "Yes"), LOOKUP($A1937,Collections!$A:$A,Collections!P:P), 0)</f>
        <v>0</v>
      </c>
      <c r="U1937">
        <f>IF(EXACT(VLOOKUP(U$1,Variables!$B$6:$C$32, 2, FALSE), "Yes"), LOOKUP($A1937,Collections!$A:$A,Collections!Q:Q), 0)</f>
        <v>0</v>
      </c>
      <c r="V1937">
        <f>IF(EXACT(VLOOKUP(V$1,Variables!$B$6:$C$32, 2, FALSE), "Yes"), LOOKUP($A1937,Collections!$A:$A,Collections!R:R), 0)</f>
        <v>0</v>
      </c>
      <c r="W1937">
        <f>IF(EXACT(VLOOKUP(W$1,Variables!$B$6:$C$32, 2, FALSE), "Yes"), LOOKUP($A1937,Collections!$A:$A,Collections!S:S), 0)</f>
        <v>0</v>
      </c>
      <c r="X1937">
        <f>IF(EXACT(VLOOKUP(X$1,Variables!$B$6:$C$32, 2, FALSE), "Yes"), LOOKUP($A1937,Collections!$A:$A,Collections!T:T), 0)</f>
        <v>0</v>
      </c>
      <c r="Y1937">
        <f>IF(EXACT(VLOOKUP(Y$1,Variables!$B$6:$C$32, 2, FALSE), "Yes"), LOOKUP($A1937,Collections!$A:$A,Collections!U:U), 0)</f>
        <v>1</v>
      </c>
      <c r="Z1937">
        <f>IF(EXACT(VLOOKUP(Z$1,Variables!$B$6:$C$32, 2, FALSE), "Yes"), LOOKUP($A1937,Collections!$A:$A,Collections!V:V), 0)</f>
        <v>0</v>
      </c>
      <c r="AA1937">
        <f>IF(EXACT(VLOOKUP(AA$1,Variables!$B$6:$C$32, 2, FALSE), "Yes"), LOOKUP($A1937,Collections!$A:$A,Collections!W:W), 0)</f>
        <v>0</v>
      </c>
      <c r="AB1937">
        <f>IF(EXACT(VLOOKUP(AB$1,Variables!$B$6:$C$32, 2, FALSE), "Yes"), LOOKUP($A1937,Collections!$A:$A,Collections!X:X), 0)</f>
        <v>0</v>
      </c>
      <c r="AC1937">
        <f>IF(EXACT(VLOOKUP(AC$1,Variables!$B$6:$C$32, 2, FALSE), "Yes"), LOOKUP($A1937,Collections!$A:$A,Collections!Y:Y), 0)</f>
        <v>0</v>
      </c>
      <c r="AD1937">
        <f>IF(EXACT(VLOOKUP(AD$1,Variables!$B$6:$C$32, 2, FALSE), "Yes"), LOOKUP($A1937,Collections!$A:$A,Collections!Z:Z), 0)</f>
        <v>0</v>
      </c>
      <c r="AE1937">
        <f>IF(EXACT(VLOOKUP(AE$1,Variables!$B$6:$C$32, 2, FALSE), "Yes"), LOOKUP($A1937,Collections!$A:$A,Collections!AA:AA), 0)</f>
        <v>0</v>
      </c>
      <c r="AF1937">
        <f>IF(EXACT(VLOOKUP(AF$1,Variables!$B$6:$C$32, 2, FALSE), "Yes"), LOOKUP($A1937,Collections!$A:$A,Collections!AB:AB), 0)</f>
        <v>0</v>
      </c>
      <c r="AG1937" t="str">
        <f t="shared" si="30"/>
        <v>Yes</v>
      </c>
      <c r="AH1937">
        <f>IF(D1937&gt;=Variables!$C$1,1,0)</f>
        <v>0</v>
      </c>
      <c r="AI1937">
        <f>IF(E1937&gt;=Variables!$C$1,1,0)</f>
        <v>0</v>
      </c>
    </row>
    <row r="1938" spans="1:35" x14ac:dyDescent="0.2">
      <c r="A1938" s="25">
        <v>314587</v>
      </c>
      <c r="B1938" s="2" t="s">
        <v>573</v>
      </c>
      <c r="C1938">
        <f>IF(ISNA(VLOOKUP(A1938,Images!A:C,3,FALSE)), 0, VLOOKUP(A1938,Images!A:C,3,FALSE))/IF(ISNA(VLOOKUP(A1938,Images!A:C,2,FALSE)), 1,VLOOKUP(A1938,Images!A:C,2,FALSE))</f>
        <v>2.3823134497015463E-2</v>
      </c>
      <c r="D1938">
        <f>IF(NOT(ISNA(VLOOKUP(A1938,Harvard!B:E,4,FALSE))), VLOOKUP(A1938,Harvard!B:E,4,FALSE), 0)</f>
        <v>1</v>
      </c>
      <c r="E1938">
        <f>IF(NOT(ISNA(VLOOKUP(A1938,UC!B:D, 3, FALSE))),VLOOKUP(A1938,UC!B:D, 2, FALSE)/VLOOKUP(A1938, UC!B:D, 3, FALSE), 0)</f>
        <v>0.73231357552581267</v>
      </c>
      <c r="F1938">
        <f>IF(EXACT(VLOOKUP(F$1,Variables!$B$6:$C$32, 2, FALSE), "Yes"), LOOKUP($A1938,Collections!$A:$A,Collections!B:B), 0)</f>
        <v>0</v>
      </c>
      <c r="G1938">
        <f>IF(EXACT(VLOOKUP(G$1,Variables!$B$6:$C$32, 2, FALSE), "Yes"), LOOKUP($A1938,Collections!$A:$A,Collections!C:C), 0)</f>
        <v>0</v>
      </c>
      <c r="H1938">
        <f>IF(EXACT(VLOOKUP(H$1,Variables!$B$6:$C$32, 2, FALSE), "Yes"), LOOKUP($A1938,Collections!$A:$A,Collections!D:D), 0)</f>
        <v>0</v>
      </c>
      <c r="I1938">
        <f>IF(EXACT(VLOOKUP(I$1,Variables!$B$6:$C$32, 2, FALSE), "Yes"), LOOKUP($A1938,Collections!$A:$A,Collections!E:E), 0)</f>
        <v>0</v>
      </c>
      <c r="J1938">
        <f>IF(EXACT(VLOOKUP(J$1,Variables!$B$6:$C$32, 2, FALSE), "Yes"), LOOKUP($A1938,Collections!$A:$A,Collections!F:F), 0)</f>
        <v>0</v>
      </c>
      <c r="K1938">
        <f>IF(EXACT(VLOOKUP(K$1,Variables!$B$6:$C$32, 2, FALSE), "Yes"), LOOKUP($A1938,Collections!$A:$A,Collections!G:G), 0)</f>
        <v>1</v>
      </c>
      <c r="L1938">
        <f>IF(EXACT(VLOOKUP(L$1,Variables!$B$6:$C$32, 2, FALSE), "Yes"), LOOKUP($A1938,Collections!$A:$A,Collections!H:H), 0)</f>
        <v>0</v>
      </c>
      <c r="M1938">
        <f>IF(EXACT(VLOOKUP(M$1,Variables!$B$6:$C$32, 2, FALSE), "Yes"), LOOKUP($A1938,Collections!$A:$A,Collections!I:I), 0)</f>
        <v>0</v>
      </c>
      <c r="N1938">
        <f>IF(EXACT(VLOOKUP(N$1,Variables!$B$6:$C$32, 2, FALSE), "Yes"), LOOKUP($A1938,Collections!$A:$A,Collections!J:J), 0)</f>
        <v>0</v>
      </c>
      <c r="O1938">
        <f>IF(EXACT(VLOOKUP(O$1,Variables!$B$6:$C$32, 2, FALSE), "Yes"), LOOKUP($A1938,Collections!$A:$A,Collections!K:K), 0)</f>
        <v>0</v>
      </c>
      <c r="P1938">
        <f>IF(EXACT(VLOOKUP(P$1,Variables!$B$6:$C$32, 2, FALSE), "Yes"), LOOKUP($A1938,Collections!$A:$A,Collections!L:L), 0)</f>
        <v>0</v>
      </c>
      <c r="Q1938">
        <f>IF(EXACT(VLOOKUP(Q$1,Variables!$B$6:$C$32, 2, FALSE), "Yes"), LOOKUP($A1938,Collections!$A:$A,Collections!M:M), 0)</f>
        <v>0</v>
      </c>
      <c r="R1938">
        <f>IF(EXACT(VLOOKUP(R$1,Variables!$B$6:$C$32, 2, FALSE), "Yes"), LOOKUP($A1938,Collections!$A:$A,Collections!N:N), 0)</f>
        <v>0</v>
      </c>
      <c r="S1938">
        <f>IF(EXACT(VLOOKUP(S$1,Variables!$B$6:$C$32, 2, FALSE), "Yes"), LOOKUP($A1938,Collections!$A:$A,Collections!O:O), 0)</f>
        <v>0</v>
      </c>
      <c r="T1938">
        <f>IF(EXACT(VLOOKUP(T$1,Variables!$B$6:$C$32, 2, FALSE), "Yes"), LOOKUP($A1938,Collections!$A:$A,Collections!P:P), 0)</f>
        <v>0</v>
      </c>
      <c r="U1938">
        <f>IF(EXACT(VLOOKUP(U$1,Variables!$B$6:$C$32, 2, FALSE), "Yes"), LOOKUP($A1938,Collections!$A:$A,Collections!Q:Q), 0)</f>
        <v>0</v>
      </c>
      <c r="V1938">
        <f>IF(EXACT(VLOOKUP(V$1,Variables!$B$6:$C$32, 2, FALSE), "Yes"), LOOKUP($A1938,Collections!$A:$A,Collections!R:R), 0)</f>
        <v>0</v>
      </c>
      <c r="W1938">
        <f>IF(EXACT(VLOOKUP(W$1,Variables!$B$6:$C$32, 2, FALSE), "Yes"), LOOKUP($A1938,Collections!$A:$A,Collections!S:S), 0)</f>
        <v>0</v>
      </c>
      <c r="X1938">
        <f>IF(EXACT(VLOOKUP(X$1,Variables!$B$6:$C$32, 2, FALSE), "Yes"), LOOKUP($A1938,Collections!$A:$A,Collections!T:T), 0)</f>
        <v>0</v>
      </c>
      <c r="Y1938">
        <f>IF(EXACT(VLOOKUP(Y$1,Variables!$B$6:$C$32, 2, FALSE), "Yes"), LOOKUP($A1938,Collections!$A:$A,Collections!U:U), 0)</f>
        <v>0</v>
      </c>
      <c r="Z1938">
        <f>IF(EXACT(VLOOKUP(Z$1,Variables!$B$6:$C$32, 2, FALSE), "Yes"), LOOKUP($A1938,Collections!$A:$A,Collections!V:V), 0)</f>
        <v>0</v>
      </c>
      <c r="AA1938">
        <f>IF(EXACT(VLOOKUP(AA$1,Variables!$B$6:$C$32, 2, FALSE), "Yes"), LOOKUP($A1938,Collections!$A:$A,Collections!W:W), 0)</f>
        <v>0</v>
      </c>
      <c r="AB1938">
        <f>IF(EXACT(VLOOKUP(AB$1,Variables!$B$6:$C$32, 2, FALSE), "Yes"), LOOKUP($A1938,Collections!$A:$A,Collections!X:X), 0)</f>
        <v>0</v>
      </c>
      <c r="AC1938">
        <f>IF(EXACT(VLOOKUP(AC$1,Variables!$B$6:$C$32, 2, FALSE), "Yes"), LOOKUP($A1938,Collections!$A:$A,Collections!Y:Y), 0)</f>
        <v>0</v>
      </c>
      <c r="AD1938">
        <f>IF(EXACT(VLOOKUP(AD$1,Variables!$B$6:$C$32, 2, FALSE), "Yes"), LOOKUP($A1938,Collections!$A:$A,Collections!Z:Z), 0)</f>
        <v>0</v>
      </c>
      <c r="AE1938">
        <f>IF(EXACT(VLOOKUP(AE$1,Variables!$B$6:$C$32, 2, FALSE), "Yes"), LOOKUP($A1938,Collections!$A:$A,Collections!AA:AA), 0)</f>
        <v>0</v>
      </c>
      <c r="AF1938">
        <f>IF(EXACT(VLOOKUP(AF$1,Variables!$B$6:$C$32, 2, FALSE), "Yes"), LOOKUP($A1938,Collections!$A:$A,Collections!AB:AB), 0)</f>
        <v>0</v>
      </c>
      <c r="AG1938" t="str">
        <f t="shared" si="30"/>
        <v>Yes</v>
      </c>
      <c r="AH1938">
        <f>IF(D1938&gt;=Variables!$C$1,1,0)</f>
        <v>1</v>
      </c>
      <c r="AI1938">
        <f>IF(E1938&gt;=Variables!$C$1,1,0)</f>
        <v>0</v>
      </c>
    </row>
    <row r="1939" spans="1:35" x14ac:dyDescent="0.2">
      <c r="A1939" s="25" t="s">
        <v>2321</v>
      </c>
      <c r="B1939" s="2" t="s">
        <v>3061</v>
      </c>
      <c r="C1939">
        <f>IF(ISNA(VLOOKUP(A1939,Images!A:C,3,FALSE)), 0, VLOOKUP(A1939,Images!A:C,3,FALSE))/IF(ISNA(VLOOKUP(A1939,Images!A:C,2,FALSE)), 1,VLOOKUP(A1939,Images!A:C,2,FALSE))</f>
        <v>1.1081948089822106E-2</v>
      </c>
      <c r="D1939">
        <f>IF(NOT(ISNA(VLOOKUP(A1939,Harvard!B:E,4,FALSE))), VLOOKUP(A1939,Harvard!B:E,4,FALSE), 0)</f>
        <v>0.7419</v>
      </c>
      <c r="E1939">
        <f>IF(NOT(ISNA(VLOOKUP(A1939,UC!B:D, 3, FALSE))),VLOOKUP(A1939,UC!B:D, 2, FALSE)/VLOOKUP(A1939, UC!B:D, 3, FALSE), 0)</f>
        <v>0</v>
      </c>
      <c r="F1939">
        <f>IF(EXACT(VLOOKUP(F$1,Variables!$B$6:$C$32, 2, FALSE), "Yes"), LOOKUP($A1939,Collections!$A:$A,Collections!B:B), 0)</f>
        <v>0</v>
      </c>
      <c r="G1939">
        <f>IF(EXACT(VLOOKUP(G$1,Variables!$B$6:$C$32, 2, FALSE), "Yes"), LOOKUP($A1939,Collections!$A:$A,Collections!C:C), 0)</f>
        <v>0</v>
      </c>
      <c r="H1939">
        <f>IF(EXACT(VLOOKUP(H$1,Variables!$B$6:$C$32, 2, FALSE), "Yes"), LOOKUP($A1939,Collections!$A:$A,Collections!D:D), 0)</f>
        <v>0</v>
      </c>
      <c r="I1939">
        <f>IF(EXACT(VLOOKUP(I$1,Variables!$B$6:$C$32, 2, FALSE), "Yes"), LOOKUP($A1939,Collections!$A:$A,Collections!E:E), 0)</f>
        <v>0</v>
      </c>
      <c r="J1939">
        <f>IF(EXACT(VLOOKUP(J$1,Variables!$B$6:$C$32, 2, FALSE), "Yes"), LOOKUP($A1939,Collections!$A:$A,Collections!F:F), 0)</f>
        <v>0</v>
      </c>
      <c r="K1939">
        <f>IF(EXACT(VLOOKUP(K$1,Variables!$B$6:$C$32, 2, FALSE), "Yes"), LOOKUP($A1939,Collections!$A:$A,Collections!G:G), 0)</f>
        <v>1</v>
      </c>
      <c r="L1939">
        <f>IF(EXACT(VLOOKUP(L$1,Variables!$B$6:$C$32, 2, FALSE), "Yes"), LOOKUP($A1939,Collections!$A:$A,Collections!H:H), 0)</f>
        <v>0</v>
      </c>
      <c r="M1939">
        <f>IF(EXACT(VLOOKUP(M$1,Variables!$B$6:$C$32, 2, FALSE), "Yes"), LOOKUP($A1939,Collections!$A:$A,Collections!I:I), 0)</f>
        <v>0</v>
      </c>
      <c r="N1939">
        <f>IF(EXACT(VLOOKUP(N$1,Variables!$B$6:$C$32, 2, FALSE), "Yes"), LOOKUP($A1939,Collections!$A:$A,Collections!J:J), 0)</f>
        <v>0</v>
      </c>
      <c r="O1939">
        <f>IF(EXACT(VLOOKUP(O$1,Variables!$B$6:$C$32, 2, FALSE), "Yes"), LOOKUP($A1939,Collections!$A:$A,Collections!K:K), 0)</f>
        <v>0</v>
      </c>
      <c r="P1939">
        <f>IF(EXACT(VLOOKUP(P$1,Variables!$B$6:$C$32, 2, FALSE), "Yes"), LOOKUP($A1939,Collections!$A:$A,Collections!L:L), 0)</f>
        <v>0</v>
      </c>
      <c r="Q1939">
        <f>IF(EXACT(VLOOKUP(Q$1,Variables!$B$6:$C$32, 2, FALSE), "Yes"), LOOKUP($A1939,Collections!$A:$A,Collections!M:M), 0)</f>
        <v>0</v>
      </c>
      <c r="R1939">
        <f>IF(EXACT(VLOOKUP(R$1,Variables!$B$6:$C$32, 2, FALSE), "Yes"), LOOKUP($A1939,Collections!$A:$A,Collections!N:N), 0)</f>
        <v>0</v>
      </c>
      <c r="S1939">
        <f>IF(EXACT(VLOOKUP(S$1,Variables!$B$6:$C$32, 2, FALSE), "Yes"), LOOKUP($A1939,Collections!$A:$A,Collections!O:O), 0)</f>
        <v>0</v>
      </c>
      <c r="T1939">
        <f>IF(EXACT(VLOOKUP(T$1,Variables!$B$6:$C$32, 2, FALSE), "Yes"), LOOKUP($A1939,Collections!$A:$A,Collections!P:P), 0)</f>
        <v>0</v>
      </c>
      <c r="U1939">
        <f>IF(EXACT(VLOOKUP(U$1,Variables!$B$6:$C$32, 2, FALSE), "Yes"), LOOKUP($A1939,Collections!$A:$A,Collections!Q:Q), 0)</f>
        <v>0</v>
      </c>
      <c r="V1939">
        <f>IF(EXACT(VLOOKUP(V$1,Variables!$B$6:$C$32, 2, FALSE), "Yes"), LOOKUP($A1939,Collections!$A:$A,Collections!R:R), 0)</f>
        <v>0</v>
      </c>
      <c r="W1939">
        <f>IF(EXACT(VLOOKUP(W$1,Variables!$B$6:$C$32, 2, FALSE), "Yes"), LOOKUP($A1939,Collections!$A:$A,Collections!S:S), 0)</f>
        <v>0</v>
      </c>
      <c r="X1939">
        <f>IF(EXACT(VLOOKUP(X$1,Variables!$B$6:$C$32, 2, FALSE), "Yes"), LOOKUP($A1939,Collections!$A:$A,Collections!T:T), 0)</f>
        <v>0</v>
      </c>
      <c r="Y1939">
        <f>IF(EXACT(VLOOKUP(Y$1,Variables!$B$6:$C$32, 2, FALSE), "Yes"), LOOKUP($A1939,Collections!$A:$A,Collections!U:U), 0)</f>
        <v>0</v>
      </c>
      <c r="Z1939">
        <f>IF(EXACT(VLOOKUP(Z$1,Variables!$B$6:$C$32, 2, FALSE), "Yes"), LOOKUP($A1939,Collections!$A:$A,Collections!V:V), 0)</f>
        <v>0</v>
      </c>
      <c r="AA1939">
        <f>IF(EXACT(VLOOKUP(AA$1,Variables!$B$6:$C$32, 2, FALSE), "Yes"), LOOKUP($A1939,Collections!$A:$A,Collections!W:W), 0)</f>
        <v>0</v>
      </c>
      <c r="AB1939">
        <f>IF(EXACT(VLOOKUP(AB$1,Variables!$B$6:$C$32, 2, FALSE), "Yes"), LOOKUP($A1939,Collections!$A:$A,Collections!X:X), 0)</f>
        <v>0</v>
      </c>
      <c r="AC1939">
        <f>IF(EXACT(VLOOKUP(AC$1,Variables!$B$6:$C$32, 2, FALSE), "Yes"), LOOKUP($A1939,Collections!$A:$A,Collections!Y:Y), 0)</f>
        <v>0</v>
      </c>
      <c r="AD1939">
        <f>IF(EXACT(VLOOKUP(AD$1,Variables!$B$6:$C$32, 2, FALSE), "Yes"), LOOKUP($A1939,Collections!$A:$A,Collections!Z:Z), 0)</f>
        <v>0</v>
      </c>
      <c r="AE1939">
        <f>IF(EXACT(VLOOKUP(AE$1,Variables!$B$6:$C$32, 2, FALSE), "Yes"), LOOKUP($A1939,Collections!$A:$A,Collections!AA:AA), 0)</f>
        <v>0</v>
      </c>
      <c r="AF1939">
        <f>IF(EXACT(VLOOKUP(AF$1,Variables!$B$6:$C$32, 2, FALSE), "Yes"), LOOKUP($A1939,Collections!$A:$A,Collections!AB:AB), 0)</f>
        <v>0</v>
      </c>
      <c r="AG1939" t="str">
        <f t="shared" si="30"/>
        <v>Yes</v>
      </c>
      <c r="AH1939">
        <f>IF(D1939&gt;=Variables!$C$1,1,0)</f>
        <v>0</v>
      </c>
      <c r="AI1939">
        <f>IF(E1939&gt;=Variables!$C$1,1,0)</f>
        <v>0</v>
      </c>
    </row>
    <row r="1940" spans="1:35" x14ac:dyDescent="0.2">
      <c r="A1940" s="25">
        <v>317217</v>
      </c>
      <c r="B1940" s="2" t="s">
        <v>576</v>
      </c>
      <c r="C1940">
        <f>IF(ISNA(VLOOKUP(A1940,Images!A:C,3,FALSE)), 0, VLOOKUP(A1940,Images!A:C,3,FALSE))/IF(ISNA(VLOOKUP(A1940,Images!A:C,2,FALSE)), 1,VLOOKUP(A1940,Images!A:C,2,FALSE))</f>
        <v>0.24710673326256069</v>
      </c>
      <c r="D1940">
        <f>IF(NOT(ISNA(VLOOKUP(A1940,Harvard!B:E,4,FALSE))), VLOOKUP(A1940,Harvard!B:E,4,FALSE), 0)</f>
        <v>0.96250000000000002</v>
      </c>
      <c r="E1940">
        <f>IF(NOT(ISNA(VLOOKUP(A1940,UC!B:D, 3, FALSE))),VLOOKUP(A1940,UC!B:D, 2, FALSE)/VLOOKUP(A1940, UC!B:D, 3, FALSE), 0)</f>
        <v>0.70838548185231542</v>
      </c>
      <c r="F1940">
        <f>IF(EXACT(VLOOKUP(F$1,Variables!$B$6:$C$32, 2, FALSE), "Yes"), LOOKUP($A1940,Collections!$A:$A,Collections!B:B), 0)</f>
        <v>0</v>
      </c>
      <c r="G1940">
        <f>IF(EXACT(VLOOKUP(G$1,Variables!$B$6:$C$32, 2, FALSE), "Yes"), LOOKUP($A1940,Collections!$A:$A,Collections!C:C), 0)</f>
        <v>0</v>
      </c>
      <c r="H1940">
        <f>IF(EXACT(VLOOKUP(H$1,Variables!$B$6:$C$32, 2, FALSE), "Yes"), LOOKUP($A1940,Collections!$A:$A,Collections!D:D), 0)</f>
        <v>0</v>
      </c>
      <c r="I1940">
        <f>IF(EXACT(VLOOKUP(I$1,Variables!$B$6:$C$32, 2, FALSE), "Yes"), LOOKUP($A1940,Collections!$A:$A,Collections!E:E), 0)</f>
        <v>0</v>
      </c>
      <c r="J1940">
        <f>IF(EXACT(VLOOKUP(J$1,Variables!$B$6:$C$32, 2, FALSE), "Yes"), LOOKUP($A1940,Collections!$A:$A,Collections!F:F), 0)</f>
        <v>0</v>
      </c>
      <c r="K1940">
        <f>IF(EXACT(VLOOKUP(K$1,Variables!$B$6:$C$32, 2, FALSE), "Yes"), LOOKUP($A1940,Collections!$A:$A,Collections!G:G), 0)</f>
        <v>0</v>
      </c>
      <c r="L1940">
        <f>IF(EXACT(VLOOKUP(L$1,Variables!$B$6:$C$32, 2, FALSE), "Yes"), LOOKUP($A1940,Collections!$A:$A,Collections!H:H), 0)</f>
        <v>1</v>
      </c>
      <c r="M1940">
        <f>IF(EXACT(VLOOKUP(M$1,Variables!$B$6:$C$32, 2, FALSE), "Yes"), LOOKUP($A1940,Collections!$A:$A,Collections!I:I), 0)</f>
        <v>0</v>
      </c>
      <c r="N1940">
        <f>IF(EXACT(VLOOKUP(N$1,Variables!$B$6:$C$32, 2, FALSE), "Yes"), LOOKUP($A1940,Collections!$A:$A,Collections!J:J), 0)</f>
        <v>0</v>
      </c>
      <c r="O1940">
        <f>IF(EXACT(VLOOKUP(O$1,Variables!$B$6:$C$32, 2, FALSE), "Yes"), LOOKUP($A1940,Collections!$A:$A,Collections!K:K), 0)</f>
        <v>0</v>
      </c>
      <c r="P1940">
        <f>IF(EXACT(VLOOKUP(P$1,Variables!$B$6:$C$32, 2, FALSE), "Yes"), LOOKUP($A1940,Collections!$A:$A,Collections!L:L), 0)</f>
        <v>0</v>
      </c>
      <c r="Q1940">
        <f>IF(EXACT(VLOOKUP(Q$1,Variables!$B$6:$C$32, 2, FALSE), "Yes"), LOOKUP($A1940,Collections!$A:$A,Collections!M:M), 0)</f>
        <v>0</v>
      </c>
      <c r="R1940">
        <f>IF(EXACT(VLOOKUP(R$1,Variables!$B$6:$C$32, 2, FALSE), "Yes"), LOOKUP($A1940,Collections!$A:$A,Collections!N:N), 0)</f>
        <v>0</v>
      </c>
      <c r="S1940">
        <f>IF(EXACT(VLOOKUP(S$1,Variables!$B$6:$C$32, 2, FALSE), "Yes"), LOOKUP($A1940,Collections!$A:$A,Collections!O:O), 0)</f>
        <v>0</v>
      </c>
      <c r="T1940">
        <f>IF(EXACT(VLOOKUP(T$1,Variables!$B$6:$C$32, 2, FALSE), "Yes"), LOOKUP($A1940,Collections!$A:$A,Collections!P:P), 0)</f>
        <v>0</v>
      </c>
      <c r="U1940">
        <f>IF(EXACT(VLOOKUP(U$1,Variables!$B$6:$C$32, 2, FALSE), "Yes"), LOOKUP($A1940,Collections!$A:$A,Collections!Q:Q), 0)</f>
        <v>0</v>
      </c>
      <c r="V1940">
        <f>IF(EXACT(VLOOKUP(V$1,Variables!$B$6:$C$32, 2, FALSE), "Yes"), LOOKUP($A1940,Collections!$A:$A,Collections!R:R), 0)</f>
        <v>0</v>
      </c>
      <c r="W1940">
        <f>IF(EXACT(VLOOKUP(W$1,Variables!$B$6:$C$32, 2, FALSE), "Yes"), LOOKUP($A1940,Collections!$A:$A,Collections!S:S), 0)</f>
        <v>0</v>
      </c>
      <c r="X1940">
        <f>IF(EXACT(VLOOKUP(X$1,Variables!$B$6:$C$32, 2, FALSE), "Yes"), LOOKUP($A1940,Collections!$A:$A,Collections!T:T), 0)</f>
        <v>0</v>
      </c>
      <c r="Y1940">
        <f>IF(EXACT(VLOOKUP(Y$1,Variables!$B$6:$C$32, 2, FALSE), "Yes"), LOOKUP($A1940,Collections!$A:$A,Collections!U:U), 0)</f>
        <v>0</v>
      </c>
      <c r="Z1940">
        <f>IF(EXACT(VLOOKUP(Z$1,Variables!$B$6:$C$32, 2, FALSE), "Yes"), LOOKUP($A1940,Collections!$A:$A,Collections!V:V), 0)</f>
        <v>0</v>
      </c>
      <c r="AA1940">
        <f>IF(EXACT(VLOOKUP(AA$1,Variables!$B$6:$C$32, 2, FALSE), "Yes"), LOOKUP($A1940,Collections!$A:$A,Collections!W:W), 0)</f>
        <v>0</v>
      </c>
      <c r="AB1940">
        <f>IF(EXACT(VLOOKUP(AB$1,Variables!$B$6:$C$32, 2, FALSE), "Yes"), LOOKUP($A1940,Collections!$A:$A,Collections!X:X), 0)</f>
        <v>0</v>
      </c>
      <c r="AC1940">
        <f>IF(EXACT(VLOOKUP(AC$1,Variables!$B$6:$C$32, 2, FALSE), "Yes"), LOOKUP($A1940,Collections!$A:$A,Collections!Y:Y), 0)</f>
        <v>0</v>
      </c>
      <c r="AD1940">
        <f>IF(EXACT(VLOOKUP(AD$1,Variables!$B$6:$C$32, 2, FALSE), "Yes"), LOOKUP($A1940,Collections!$A:$A,Collections!Z:Z), 0)</f>
        <v>0</v>
      </c>
      <c r="AE1940">
        <f>IF(EXACT(VLOOKUP(AE$1,Variables!$B$6:$C$32, 2, FALSE), "Yes"), LOOKUP($A1940,Collections!$A:$A,Collections!AA:AA), 0)</f>
        <v>0</v>
      </c>
      <c r="AF1940">
        <f>IF(EXACT(VLOOKUP(AF$1,Variables!$B$6:$C$32, 2, FALSE), "Yes"), LOOKUP($A1940,Collections!$A:$A,Collections!AB:AB), 0)</f>
        <v>0</v>
      </c>
      <c r="AG1940" t="str">
        <f t="shared" si="30"/>
        <v>Yes</v>
      </c>
      <c r="AH1940">
        <f>IF(D1940&gt;=Variables!$C$1,1,0)</f>
        <v>1</v>
      </c>
      <c r="AI1940">
        <f>IF(E1940&gt;=Variables!$C$1,1,0)</f>
        <v>0</v>
      </c>
    </row>
    <row r="1941" spans="1:35" x14ac:dyDescent="0.2">
      <c r="A1941" s="25" t="s">
        <v>2714</v>
      </c>
      <c r="B1941" s="2" t="s">
        <v>136</v>
      </c>
      <c r="C1941">
        <f>IF(ISNA(VLOOKUP(A1941,Images!A:C,3,FALSE)), 0, VLOOKUP(A1941,Images!A:C,3,FALSE))/IF(ISNA(VLOOKUP(A1941,Images!A:C,2,FALSE)), 1,VLOOKUP(A1941,Images!A:C,2,FALSE))</f>
        <v>0.87409360580092288</v>
      </c>
      <c r="D1941">
        <f>IF(NOT(ISNA(VLOOKUP(A1941,Harvard!B:E,4,FALSE))), VLOOKUP(A1941,Harvard!B:E,4,FALSE), 0)</f>
        <v>0.1067</v>
      </c>
      <c r="E1941">
        <f>IF(NOT(ISNA(VLOOKUP(A1941,UC!B:D, 3, FALSE))),VLOOKUP(A1941,UC!B:D, 2, FALSE)/VLOOKUP(A1941, UC!B:D, 3, FALSE), 0)</f>
        <v>0.97333333333333338</v>
      </c>
      <c r="F1941">
        <f>IF(EXACT(VLOOKUP(F$1,Variables!$B$6:$C$32, 2, FALSE), "Yes"), LOOKUP($A1941,Collections!$A:$A,Collections!B:B), 0)</f>
        <v>0</v>
      </c>
      <c r="G1941">
        <f>IF(EXACT(VLOOKUP(G$1,Variables!$B$6:$C$32, 2, FALSE), "Yes"), LOOKUP($A1941,Collections!$A:$A,Collections!C:C), 0)</f>
        <v>0</v>
      </c>
      <c r="H1941">
        <f>IF(EXACT(VLOOKUP(H$1,Variables!$B$6:$C$32, 2, FALSE), "Yes"), LOOKUP($A1941,Collections!$A:$A,Collections!D:D), 0)</f>
        <v>0</v>
      </c>
      <c r="I1941">
        <f>IF(EXACT(VLOOKUP(I$1,Variables!$B$6:$C$32, 2, FALSE), "Yes"), LOOKUP($A1941,Collections!$A:$A,Collections!E:E), 0)</f>
        <v>0</v>
      </c>
      <c r="J1941">
        <f>IF(EXACT(VLOOKUP(J$1,Variables!$B$6:$C$32, 2, FALSE), "Yes"), LOOKUP($A1941,Collections!$A:$A,Collections!F:F), 0)</f>
        <v>0</v>
      </c>
      <c r="K1941">
        <f>IF(EXACT(VLOOKUP(K$1,Variables!$B$6:$C$32, 2, FALSE), "Yes"), LOOKUP($A1941,Collections!$A:$A,Collections!G:G), 0)</f>
        <v>0</v>
      </c>
      <c r="L1941">
        <f>IF(EXACT(VLOOKUP(L$1,Variables!$B$6:$C$32, 2, FALSE), "Yes"), LOOKUP($A1941,Collections!$A:$A,Collections!H:H), 0)</f>
        <v>0</v>
      </c>
      <c r="M1941">
        <f>IF(EXACT(VLOOKUP(M$1,Variables!$B$6:$C$32, 2, FALSE), "Yes"), LOOKUP($A1941,Collections!$A:$A,Collections!I:I), 0)</f>
        <v>1</v>
      </c>
      <c r="N1941">
        <f>IF(EXACT(VLOOKUP(N$1,Variables!$B$6:$C$32, 2, FALSE), "Yes"), LOOKUP($A1941,Collections!$A:$A,Collections!J:J), 0)</f>
        <v>0</v>
      </c>
      <c r="O1941">
        <f>IF(EXACT(VLOOKUP(O$1,Variables!$B$6:$C$32, 2, FALSE), "Yes"), LOOKUP($A1941,Collections!$A:$A,Collections!K:K), 0)</f>
        <v>0</v>
      </c>
      <c r="P1941">
        <f>IF(EXACT(VLOOKUP(P$1,Variables!$B$6:$C$32, 2, FALSE), "Yes"), LOOKUP($A1941,Collections!$A:$A,Collections!L:L), 0)</f>
        <v>0</v>
      </c>
      <c r="Q1941">
        <f>IF(EXACT(VLOOKUP(Q$1,Variables!$B$6:$C$32, 2, FALSE), "Yes"), LOOKUP($A1941,Collections!$A:$A,Collections!M:M), 0)</f>
        <v>0</v>
      </c>
      <c r="R1941">
        <f>IF(EXACT(VLOOKUP(R$1,Variables!$B$6:$C$32, 2, FALSE), "Yes"), LOOKUP($A1941,Collections!$A:$A,Collections!N:N), 0)</f>
        <v>0</v>
      </c>
      <c r="S1941">
        <f>IF(EXACT(VLOOKUP(S$1,Variables!$B$6:$C$32, 2, FALSE), "Yes"), LOOKUP($A1941,Collections!$A:$A,Collections!O:O), 0)</f>
        <v>0</v>
      </c>
      <c r="T1941">
        <f>IF(EXACT(VLOOKUP(T$1,Variables!$B$6:$C$32, 2, FALSE), "Yes"), LOOKUP($A1941,Collections!$A:$A,Collections!P:P), 0)</f>
        <v>0</v>
      </c>
      <c r="U1941">
        <f>IF(EXACT(VLOOKUP(U$1,Variables!$B$6:$C$32, 2, FALSE), "Yes"), LOOKUP($A1941,Collections!$A:$A,Collections!Q:Q), 0)</f>
        <v>0</v>
      </c>
      <c r="V1941">
        <f>IF(EXACT(VLOOKUP(V$1,Variables!$B$6:$C$32, 2, FALSE), "Yes"), LOOKUP($A1941,Collections!$A:$A,Collections!R:R), 0)</f>
        <v>0</v>
      </c>
      <c r="W1941">
        <f>IF(EXACT(VLOOKUP(W$1,Variables!$B$6:$C$32, 2, FALSE), "Yes"), LOOKUP($A1941,Collections!$A:$A,Collections!S:S), 0)</f>
        <v>0</v>
      </c>
      <c r="X1941">
        <f>IF(EXACT(VLOOKUP(X$1,Variables!$B$6:$C$32, 2, FALSE), "Yes"), LOOKUP($A1941,Collections!$A:$A,Collections!T:T), 0)</f>
        <v>0</v>
      </c>
      <c r="Y1941">
        <f>IF(EXACT(VLOOKUP(Y$1,Variables!$B$6:$C$32, 2, FALSE), "Yes"), LOOKUP($A1941,Collections!$A:$A,Collections!U:U), 0)</f>
        <v>0</v>
      </c>
      <c r="Z1941">
        <f>IF(EXACT(VLOOKUP(Z$1,Variables!$B$6:$C$32, 2, FALSE), "Yes"), LOOKUP($A1941,Collections!$A:$A,Collections!V:V), 0)</f>
        <v>0</v>
      </c>
      <c r="AA1941">
        <f>IF(EXACT(VLOOKUP(AA$1,Variables!$B$6:$C$32, 2, FALSE), "Yes"), LOOKUP($A1941,Collections!$A:$A,Collections!W:W), 0)</f>
        <v>0</v>
      </c>
      <c r="AB1941">
        <f>IF(EXACT(VLOOKUP(AB$1,Variables!$B$6:$C$32, 2, FALSE), "Yes"), LOOKUP($A1941,Collections!$A:$A,Collections!X:X), 0)</f>
        <v>0</v>
      </c>
      <c r="AC1941">
        <f>IF(EXACT(VLOOKUP(AC$1,Variables!$B$6:$C$32, 2, FALSE), "Yes"), LOOKUP($A1941,Collections!$A:$A,Collections!Y:Y), 0)</f>
        <v>0</v>
      </c>
      <c r="AD1941">
        <f>IF(EXACT(VLOOKUP(AD$1,Variables!$B$6:$C$32, 2, FALSE), "Yes"), LOOKUP($A1941,Collections!$A:$A,Collections!Z:Z), 0)</f>
        <v>0</v>
      </c>
      <c r="AE1941">
        <f>IF(EXACT(VLOOKUP(AE$1,Variables!$B$6:$C$32, 2, FALSE), "Yes"), LOOKUP($A1941,Collections!$A:$A,Collections!AA:AA), 0)</f>
        <v>0</v>
      </c>
      <c r="AF1941">
        <f>IF(EXACT(VLOOKUP(AF$1,Variables!$B$6:$C$32, 2, FALSE), "Yes"), LOOKUP($A1941,Collections!$A:$A,Collections!AB:AB), 0)</f>
        <v>0</v>
      </c>
      <c r="AG1941" t="str">
        <f t="shared" si="30"/>
        <v>Yes</v>
      </c>
      <c r="AH1941">
        <f>IF(D1941&gt;=Variables!$C$1,1,0)</f>
        <v>0</v>
      </c>
      <c r="AI1941">
        <f>IF(E1941&gt;=Variables!$C$1,1,0)</f>
        <v>1</v>
      </c>
    </row>
    <row r="1942" spans="1:35" x14ac:dyDescent="0.2">
      <c r="A1942" s="25">
        <v>318094</v>
      </c>
      <c r="B1942" s="2" t="s">
        <v>577</v>
      </c>
      <c r="C1942">
        <f>IF(ISNA(VLOOKUP(A1942,Images!A:C,3,FALSE)), 0, VLOOKUP(A1942,Images!A:C,3,FALSE))/IF(ISNA(VLOOKUP(A1942,Images!A:C,2,FALSE)), 1,VLOOKUP(A1942,Images!A:C,2,FALSE))</f>
        <v>3.4030423780576479E-3</v>
      </c>
      <c r="D1942">
        <f>IF(NOT(ISNA(VLOOKUP(A1942,Harvard!B:E,4,FALSE))), VLOOKUP(A1942,Harvard!B:E,4,FALSE), 0)</f>
        <v>1</v>
      </c>
      <c r="E1942">
        <f>IF(NOT(ISNA(VLOOKUP(A1942,UC!B:D, 3, FALSE))),VLOOKUP(A1942,UC!B:D, 2, FALSE)/VLOOKUP(A1942, UC!B:D, 3, FALSE), 0)</f>
        <v>0.99014778325123154</v>
      </c>
      <c r="F1942">
        <f>IF(EXACT(VLOOKUP(F$1,Variables!$B$6:$C$32, 2, FALSE), "Yes"), LOOKUP($A1942,Collections!$A:$A,Collections!B:B), 0)</f>
        <v>1</v>
      </c>
      <c r="G1942">
        <f>IF(EXACT(VLOOKUP(G$1,Variables!$B$6:$C$32, 2, FALSE), "Yes"), LOOKUP($A1942,Collections!$A:$A,Collections!C:C), 0)</f>
        <v>0</v>
      </c>
      <c r="H1942">
        <f>IF(EXACT(VLOOKUP(H$1,Variables!$B$6:$C$32, 2, FALSE), "Yes"), LOOKUP($A1942,Collections!$A:$A,Collections!D:D), 0)</f>
        <v>0</v>
      </c>
      <c r="I1942">
        <f>IF(EXACT(VLOOKUP(I$1,Variables!$B$6:$C$32, 2, FALSE), "Yes"), LOOKUP($A1942,Collections!$A:$A,Collections!E:E), 0)</f>
        <v>0</v>
      </c>
      <c r="J1942">
        <f>IF(EXACT(VLOOKUP(J$1,Variables!$B$6:$C$32, 2, FALSE), "Yes"), LOOKUP($A1942,Collections!$A:$A,Collections!F:F), 0)</f>
        <v>0</v>
      </c>
      <c r="K1942">
        <f>IF(EXACT(VLOOKUP(K$1,Variables!$B$6:$C$32, 2, FALSE), "Yes"), LOOKUP($A1942,Collections!$A:$A,Collections!G:G), 0)</f>
        <v>0</v>
      </c>
      <c r="L1942">
        <f>IF(EXACT(VLOOKUP(L$1,Variables!$B$6:$C$32, 2, FALSE), "Yes"), LOOKUP($A1942,Collections!$A:$A,Collections!H:H), 0)</f>
        <v>0</v>
      </c>
      <c r="M1942">
        <f>IF(EXACT(VLOOKUP(M$1,Variables!$B$6:$C$32, 2, FALSE), "Yes"), LOOKUP($A1942,Collections!$A:$A,Collections!I:I), 0)</f>
        <v>0</v>
      </c>
      <c r="N1942">
        <f>IF(EXACT(VLOOKUP(N$1,Variables!$B$6:$C$32, 2, FALSE), "Yes"), LOOKUP($A1942,Collections!$A:$A,Collections!J:J), 0)</f>
        <v>0</v>
      </c>
      <c r="O1942">
        <f>IF(EXACT(VLOOKUP(O$1,Variables!$B$6:$C$32, 2, FALSE), "Yes"), LOOKUP($A1942,Collections!$A:$A,Collections!K:K), 0)</f>
        <v>0</v>
      </c>
      <c r="P1942">
        <f>IF(EXACT(VLOOKUP(P$1,Variables!$B$6:$C$32, 2, FALSE), "Yes"), LOOKUP($A1942,Collections!$A:$A,Collections!L:L), 0)</f>
        <v>0</v>
      </c>
      <c r="Q1942">
        <f>IF(EXACT(VLOOKUP(Q$1,Variables!$B$6:$C$32, 2, FALSE), "Yes"), LOOKUP($A1942,Collections!$A:$A,Collections!M:M), 0)</f>
        <v>0</v>
      </c>
      <c r="R1942">
        <f>IF(EXACT(VLOOKUP(R$1,Variables!$B$6:$C$32, 2, FALSE), "Yes"), LOOKUP($A1942,Collections!$A:$A,Collections!N:N), 0)</f>
        <v>0</v>
      </c>
      <c r="S1942">
        <f>IF(EXACT(VLOOKUP(S$1,Variables!$B$6:$C$32, 2, FALSE), "Yes"), LOOKUP($A1942,Collections!$A:$A,Collections!O:O), 0)</f>
        <v>0</v>
      </c>
      <c r="T1942">
        <f>IF(EXACT(VLOOKUP(T$1,Variables!$B$6:$C$32, 2, FALSE), "Yes"), LOOKUP($A1942,Collections!$A:$A,Collections!P:P), 0)</f>
        <v>0</v>
      </c>
      <c r="U1942">
        <f>IF(EXACT(VLOOKUP(U$1,Variables!$B$6:$C$32, 2, FALSE), "Yes"), LOOKUP($A1942,Collections!$A:$A,Collections!Q:Q), 0)</f>
        <v>0</v>
      </c>
      <c r="V1942">
        <f>IF(EXACT(VLOOKUP(V$1,Variables!$B$6:$C$32, 2, FALSE), "Yes"), LOOKUP($A1942,Collections!$A:$A,Collections!R:R), 0)</f>
        <v>0</v>
      </c>
      <c r="W1942">
        <f>IF(EXACT(VLOOKUP(W$1,Variables!$B$6:$C$32, 2, FALSE), "Yes"), LOOKUP($A1942,Collections!$A:$A,Collections!S:S), 0)</f>
        <v>0</v>
      </c>
      <c r="X1942">
        <f>IF(EXACT(VLOOKUP(X$1,Variables!$B$6:$C$32, 2, FALSE), "Yes"), LOOKUP($A1942,Collections!$A:$A,Collections!T:T), 0)</f>
        <v>0</v>
      </c>
      <c r="Y1942">
        <f>IF(EXACT(VLOOKUP(Y$1,Variables!$B$6:$C$32, 2, FALSE), "Yes"), LOOKUP($A1942,Collections!$A:$A,Collections!U:U), 0)</f>
        <v>0</v>
      </c>
      <c r="Z1942">
        <f>IF(EXACT(VLOOKUP(Z$1,Variables!$B$6:$C$32, 2, FALSE), "Yes"), LOOKUP($A1942,Collections!$A:$A,Collections!V:V), 0)</f>
        <v>0</v>
      </c>
      <c r="AA1942">
        <f>IF(EXACT(VLOOKUP(AA$1,Variables!$B$6:$C$32, 2, FALSE), "Yes"), LOOKUP($A1942,Collections!$A:$A,Collections!W:W), 0)</f>
        <v>0</v>
      </c>
      <c r="AB1942">
        <f>IF(EXACT(VLOOKUP(AB$1,Variables!$B$6:$C$32, 2, FALSE), "Yes"), LOOKUP($A1942,Collections!$A:$A,Collections!X:X), 0)</f>
        <v>0</v>
      </c>
      <c r="AC1942">
        <f>IF(EXACT(VLOOKUP(AC$1,Variables!$B$6:$C$32, 2, FALSE), "Yes"), LOOKUP($A1942,Collections!$A:$A,Collections!Y:Y), 0)</f>
        <v>0</v>
      </c>
      <c r="AD1942">
        <f>IF(EXACT(VLOOKUP(AD$1,Variables!$B$6:$C$32, 2, FALSE), "Yes"), LOOKUP($A1942,Collections!$A:$A,Collections!Z:Z), 0)</f>
        <v>0</v>
      </c>
      <c r="AE1942">
        <f>IF(EXACT(VLOOKUP(AE$1,Variables!$B$6:$C$32, 2, FALSE), "Yes"), LOOKUP($A1942,Collections!$A:$A,Collections!AA:AA), 0)</f>
        <v>0</v>
      </c>
      <c r="AF1942">
        <f>IF(EXACT(VLOOKUP(AF$1,Variables!$B$6:$C$32, 2, FALSE), "Yes"), LOOKUP($A1942,Collections!$A:$A,Collections!AB:AB), 0)</f>
        <v>0</v>
      </c>
      <c r="AG1942" t="str">
        <f t="shared" si="30"/>
        <v>Yes</v>
      </c>
      <c r="AH1942">
        <f>IF(D1942&gt;=Variables!$C$1,1,0)</f>
        <v>1</v>
      </c>
      <c r="AI1942">
        <f>IF(E1942&gt;=Variables!$C$1,1,0)</f>
        <v>1</v>
      </c>
    </row>
    <row r="1943" spans="1:35" x14ac:dyDescent="0.2">
      <c r="A1943" s="25">
        <v>318108</v>
      </c>
      <c r="B1943" s="2" t="s">
        <v>578</v>
      </c>
      <c r="C1943">
        <f>IF(ISNA(VLOOKUP(A1943,Images!A:C,3,FALSE)), 0, VLOOKUP(A1943,Images!A:C,3,FALSE))/IF(ISNA(VLOOKUP(A1943,Images!A:C,2,FALSE)), 1,VLOOKUP(A1943,Images!A:C,2,FALSE))</f>
        <v>4.8999020019599611E-3</v>
      </c>
      <c r="D1943">
        <f>IF(NOT(ISNA(VLOOKUP(A1943,Harvard!B:E,4,FALSE))), VLOOKUP(A1943,Harvard!B:E,4,FALSE), 0)</f>
        <v>0.99490000000000001</v>
      </c>
      <c r="E1943">
        <f>IF(NOT(ISNA(VLOOKUP(A1943,UC!B:D, 3, FALSE))),VLOOKUP(A1943,UC!B:D, 2, FALSE)/VLOOKUP(A1943, UC!B:D, 3, FALSE), 0)</f>
        <v>0.99825479930191974</v>
      </c>
      <c r="F1943">
        <f>IF(EXACT(VLOOKUP(F$1,Variables!$B$6:$C$32, 2, FALSE), "Yes"), LOOKUP($A1943,Collections!$A:$A,Collections!B:B), 0)</f>
        <v>1</v>
      </c>
      <c r="G1943">
        <f>IF(EXACT(VLOOKUP(G$1,Variables!$B$6:$C$32, 2, FALSE), "Yes"), LOOKUP($A1943,Collections!$A:$A,Collections!C:C), 0)</f>
        <v>0</v>
      </c>
      <c r="H1943">
        <f>IF(EXACT(VLOOKUP(H$1,Variables!$B$6:$C$32, 2, FALSE), "Yes"), LOOKUP($A1943,Collections!$A:$A,Collections!D:D), 0)</f>
        <v>0</v>
      </c>
      <c r="I1943">
        <f>IF(EXACT(VLOOKUP(I$1,Variables!$B$6:$C$32, 2, FALSE), "Yes"), LOOKUP($A1943,Collections!$A:$A,Collections!E:E), 0)</f>
        <v>0</v>
      </c>
      <c r="J1943">
        <f>IF(EXACT(VLOOKUP(J$1,Variables!$B$6:$C$32, 2, FALSE), "Yes"), LOOKUP($A1943,Collections!$A:$A,Collections!F:F), 0)</f>
        <v>0</v>
      </c>
      <c r="K1943">
        <f>IF(EXACT(VLOOKUP(K$1,Variables!$B$6:$C$32, 2, FALSE), "Yes"), LOOKUP($A1943,Collections!$A:$A,Collections!G:G), 0)</f>
        <v>0</v>
      </c>
      <c r="L1943">
        <f>IF(EXACT(VLOOKUP(L$1,Variables!$B$6:$C$32, 2, FALSE), "Yes"), LOOKUP($A1943,Collections!$A:$A,Collections!H:H), 0)</f>
        <v>0</v>
      </c>
      <c r="M1943">
        <f>IF(EXACT(VLOOKUP(M$1,Variables!$B$6:$C$32, 2, FALSE), "Yes"), LOOKUP($A1943,Collections!$A:$A,Collections!I:I), 0)</f>
        <v>0</v>
      </c>
      <c r="N1943">
        <f>IF(EXACT(VLOOKUP(N$1,Variables!$B$6:$C$32, 2, FALSE), "Yes"), LOOKUP($A1943,Collections!$A:$A,Collections!J:J), 0)</f>
        <v>0</v>
      </c>
      <c r="O1943">
        <f>IF(EXACT(VLOOKUP(O$1,Variables!$B$6:$C$32, 2, FALSE), "Yes"), LOOKUP($A1943,Collections!$A:$A,Collections!K:K), 0)</f>
        <v>0</v>
      </c>
      <c r="P1943">
        <f>IF(EXACT(VLOOKUP(P$1,Variables!$B$6:$C$32, 2, FALSE), "Yes"), LOOKUP($A1943,Collections!$A:$A,Collections!L:L), 0)</f>
        <v>0</v>
      </c>
      <c r="Q1943">
        <f>IF(EXACT(VLOOKUP(Q$1,Variables!$B$6:$C$32, 2, FALSE), "Yes"), LOOKUP($A1943,Collections!$A:$A,Collections!M:M), 0)</f>
        <v>0</v>
      </c>
      <c r="R1943">
        <f>IF(EXACT(VLOOKUP(R$1,Variables!$B$6:$C$32, 2, FALSE), "Yes"), LOOKUP($A1943,Collections!$A:$A,Collections!N:N), 0)</f>
        <v>0</v>
      </c>
      <c r="S1943">
        <f>IF(EXACT(VLOOKUP(S$1,Variables!$B$6:$C$32, 2, FALSE), "Yes"), LOOKUP($A1943,Collections!$A:$A,Collections!O:O), 0)</f>
        <v>0</v>
      </c>
      <c r="T1943">
        <f>IF(EXACT(VLOOKUP(T$1,Variables!$B$6:$C$32, 2, FALSE), "Yes"), LOOKUP($A1943,Collections!$A:$A,Collections!P:P), 0)</f>
        <v>0</v>
      </c>
      <c r="U1943">
        <f>IF(EXACT(VLOOKUP(U$1,Variables!$B$6:$C$32, 2, FALSE), "Yes"), LOOKUP($A1943,Collections!$A:$A,Collections!Q:Q), 0)</f>
        <v>0</v>
      </c>
      <c r="V1943">
        <f>IF(EXACT(VLOOKUP(V$1,Variables!$B$6:$C$32, 2, FALSE), "Yes"), LOOKUP($A1943,Collections!$A:$A,Collections!R:R), 0)</f>
        <v>0</v>
      </c>
      <c r="W1943">
        <f>IF(EXACT(VLOOKUP(W$1,Variables!$B$6:$C$32, 2, FALSE), "Yes"), LOOKUP($A1943,Collections!$A:$A,Collections!S:S), 0)</f>
        <v>0</v>
      </c>
      <c r="X1943">
        <f>IF(EXACT(VLOOKUP(X$1,Variables!$B$6:$C$32, 2, FALSE), "Yes"), LOOKUP($A1943,Collections!$A:$A,Collections!T:T), 0)</f>
        <v>0</v>
      </c>
      <c r="Y1943">
        <f>IF(EXACT(VLOOKUP(Y$1,Variables!$B$6:$C$32, 2, FALSE), "Yes"), LOOKUP($A1943,Collections!$A:$A,Collections!U:U), 0)</f>
        <v>0</v>
      </c>
      <c r="Z1943">
        <f>IF(EXACT(VLOOKUP(Z$1,Variables!$B$6:$C$32, 2, FALSE), "Yes"), LOOKUP($A1943,Collections!$A:$A,Collections!V:V), 0)</f>
        <v>0</v>
      </c>
      <c r="AA1943">
        <f>IF(EXACT(VLOOKUP(AA$1,Variables!$B$6:$C$32, 2, FALSE), "Yes"), LOOKUP($A1943,Collections!$A:$A,Collections!W:W), 0)</f>
        <v>0</v>
      </c>
      <c r="AB1943">
        <f>IF(EXACT(VLOOKUP(AB$1,Variables!$B$6:$C$32, 2, FALSE), "Yes"), LOOKUP($A1943,Collections!$A:$A,Collections!X:X), 0)</f>
        <v>0</v>
      </c>
      <c r="AC1943">
        <f>IF(EXACT(VLOOKUP(AC$1,Variables!$B$6:$C$32, 2, FALSE), "Yes"), LOOKUP($A1943,Collections!$A:$A,Collections!Y:Y), 0)</f>
        <v>0</v>
      </c>
      <c r="AD1943">
        <f>IF(EXACT(VLOOKUP(AD$1,Variables!$B$6:$C$32, 2, FALSE), "Yes"), LOOKUP($A1943,Collections!$A:$A,Collections!Z:Z), 0)</f>
        <v>0</v>
      </c>
      <c r="AE1943">
        <f>IF(EXACT(VLOOKUP(AE$1,Variables!$B$6:$C$32, 2, FALSE), "Yes"), LOOKUP($A1943,Collections!$A:$A,Collections!AA:AA), 0)</f>
        <v>0</v>
      </c>
      <c r="AF1943">
        <f>IF(EXACT(VLOOKUP(AF$1,Variables!$B$6:$C$32, 2, FALSE), "Yes"), LOOKUP($A1943,Collections!$A:$A,Collections!AB:AB), 0)</f>
        <v>0</v>
      </c>
      <c r="AG1943" t="str">
        <f t="shared" si="30"/>
        <v>Yes</v>
      </c>
      <c r="AH1943">
        <f>IF(D1943&gt;=Variables!$C$1,1,0)</f>
        <v>1</v>
      </c>
      <c r="AI1943">
        <f>IF(E1943&gt;=Variables!$C$1,1,0)</f>
        <v>1</v>
      </c>
    </row>
    <row r="1944" spans="1:35" x14ac:dyDescent="0.2">
      <c r="A1944" s="25">
        <v>8856826</v>
      </c>
      <c r="B1944" s="2" t="s">
        <v>899</v>
      </c>
      <c r="C1944">
        <f>IF(ISNA(VLOOKUP(A1944,Images!A:C,3,FALSE)), 0, VLOOKUP(A1944,Images!A:C,3,FALSE))/IF(ISNA(VLOOKUP(A1944,Images!A:C,2,FALSE)), 1,VLOOKUP(A1944,Images!A:C,2,FALSE))</f>
        <v>0</v>
      </c>
      <c r="D1944">
        <f>IF(NOT(ISNA(VLOOKUP(A1944,Harvard!B:E,4,FALSE))), VLOOKUP(A1944,Harvard!B:E,4,FALSE), 0)</f>
        <v>0</v>
      </c>
      <c r="E1944">
        <f>IF(NOT(ISNA(VLOOKUP(A1944,UC!B:D, 3, FALSE))),VLOOKUP(A1944,UC!B:D, 2, FALSE)/VLOOKUP(A1944, UC!B:D, 3, FALSE), 0)</f>
        <v>1</v>
      </c>
      <c r="F1944">
        <f>IF(EXACT(VLOOKUP(F$1,Variables!$B$6:$C$32, 2, FALSE), "Yes"), LOOKUP($A1944,Collections!$A:$A,Collections!B:B), 0)</f>
        <v>0</v>
      </c>
      <c r="G1944">
        <f>IF(EXACT(VLOOKUP(G$1,Variables!$B$6:$C$32, 2, FALSE), "Yes"), LOOKUP($A1944,Collections!$A:$A,Collections!C:C), 0)</f>
        <v>1</v>
      </c>
      <c r="H1944">
        <f>IF(EXACT(VLOOKUP(H$1,Variables!$B$6:$C$32, 2, FALSE), "Yes"), LOOKUP($A1944,Collections!$A:$A,Collections!D:D), 0)</f>
        <v>0</v>
      </c>
      <c r="I1944">
        <f>IF(EXACT(VLOOKUP(I$1,Variables!$B$6:$C$32, 2, FALSE), "Yes"), LOOKUP($A1944,Collections!$A:$A,Collections!E:E), 0)</f>
        <v>0</v>
      </c>
      <c r="J1944">
        <f>IF(EXACT(VLOOKUP(J$1,Variables!$B$6:$C$32, 2, FALSE), "Yes"), LOOKUP($A1944,Collections!$A:$A,Collections!F:F), 0)</f>
        <v>0</v>
      </c>
      <c r="K1944">
        <f>IF(EXACT(VLOOKUP(K$1,Variables!$B$6:$C$32, 2, FALSE), "Yes"), LOOKUP($A1944,Collections!$A:$A,Collections!G:G), 0)</f>
        <v>0</v>
      </c>
      <c r="L1944">
        <f>IF(EXACT(VLOOKUP(L$1,Variables!$B$6:$C$32, 2, FALSE), "Yes"), LOOKUP($A1944,Collections!$A:$A,Collections!H:H), 0)</f>
        <v>0</v>
      </c>
      <c r="M1944">
        <f>IF(EXACT(VLOOKUP(M$1,Variables!$B$6:$C$32, 2, FALSE), "Yes"), LOOKUP($A1944,Collections!$A:$A,Collections!I:I), 0)</f>
        <v>0</v>
      </c>
      <c r="N1944">
        <f>IF(EXACT(VLOOKUP(N$1,Variables!$B$6:$C$32, 2, FALSE), "Yes"), LOOKUP($A1944,Collections!$A:$A,Collections!J:J), 0)</f>
        <v>0</v>
      </c>
      <c r="O1944">
        <f>IF(EXACT(VLOOKUP(O$1,Variables!$B$6:$C$32, 2, FALSE), "Yes"), LOOKUP($A1944,Collections!$A:$A,Collections!K:K), 0)</f>
        <v>0</v>
      </c>
      <c r="P1944">
        <f>IF(EXACT(VLOOKUP(P$1,Variables!$B$6:$C$32, 2, FALSE), "Yes"), LOOKUP($A1944,Collections!$A:$A,Collections!L:L), 0)</f>
        <v>0</v>
      </c>
      <c r="Q1944">
        <f>IF(EXACT(VLOOKUP(Q$1,Variables!$B$6:$C$32, 2, FALSE), "Yes"), LOOKUP($A1944,Collections!$A:$A,Collections!M:M), 0)</f>
        <v>0</v>
      </c>
      <c r="R1944">
        <f>IF(EXACT(VLOOKUP(R$1,Variables!$B$6:$C$32, 2, FALSE), "Yes"), LOOKUP($A1944,Collections!$A:$A,Collections!N:N), 0)</f>
        <v>0</v>
      </c>
      <c r="S1944">
        <f>IF(EXACT(VLOOKUP(S$1,Variables!$B$6:$C$32, 2, FALSE), "Yes"), LOOKUP($A1944,Collections!$A:$A,Collections!O:O), 0)</f>
        <v>0</v>
      </c>
      <c r="T1944">
        <f>IF(EXACT(VLOOKUP(T$1,Variables!$B$6:$C$32, 2, FALSE), "Yes"), LOOKUP($A1944,Collections!$A:$A,Collections!P:P), 0)</f>
        <v>0</v>
      </c>
      <c r="U1944">
        <f>IF(EXACT(VLOOKUP(U$1,Variables!$B$6:$C$32, 2, FALSE), "Yes"), LOOKUP($A1944,Collections!$A:$A,Collections!Q:Q), 0)</f>
        <v>0</v>
      </c>
      <c r="V1944">
        <f>IF(EXACT(VLOOKUP(V$1,Variables!$B$6:$C$32, 2, FALSE), "Yes"), LOOKUP($A1944,Collections!$A:$A,Collections!R:R), 0)</f>
        <v>0</v>
      </c>
      <c r="W1944">
        <f>IF(EXACT(VLOOKUP(W$1,Variables!$B$6:$C$32, 2, FALSE), "Yes"), LOOKUP($A1944,Collections!$A:$A,Collections!S:S), 0)</f>
        <v>0</v>
      </c>
      <c r="X1944">
        <f>IF(EXACT(VLOOKUP(X$1,Variables!$B$6:$C$32, 2, FALSE), "Yes"), LOOKUP($A1944,Collections!$A:$A,Collections!T:T), 0)</f>
        <v>0</v>
      </c>
      <c r="Y1944">
        <f>IF(EXACT(VLOOKUP(Y$1,Variables!$B$6:$C$32, 2, FALSE), "Yes"), LOOKUP($A1944,Collections!$A:$A,Collections!U:U), 0)</f>
        <v>0</v>
      </c>
      <c r="Z1944">
        <f>IF(EXACT(VLOOKUP(Z$1,Variables!$B$6:$C$32, 2, FALSE), "Yes"), LOOKUP($A1944,Collections!$A:$A,Collections!V:V), 0)</f>
        <v>0</v>
      </c>
      <c r="AA1944">
        <f>IF(EXACT(VLOOKUP(AA$1,Variables!$B$6:$C$32, 2, FALSE), "Yes"), LOOKUP($A1944,Collections!$A:$A,Collections!W:W), 0)</f>
        <v>0</v>
      </c>
      <c r="AB1944">
        <f>IF(EXACT(VLOOKUP(AB$1,Variables!$B$6:$C$32, 2, FALSE), "Yes"), LOOKUP($A1944,Collections!$A:$A,Collections!X:X), 0)</f>
        <v>0</v>
      </c>
      <c r="AC1944">
        <f>IF(EXACT(VLOOKUP(AC$1,Variables!$B$6:$C$32, 2, FALSE), "Yes"), LOOKUP($A1944,Collections!$A:$A,Collections!Y:Y), 0)</f>
        <v>0</v>
      </c>
      <c r="AD1944">
        <f>IF(EXACT(VLOOKUP(AD$1,Variables!$B$6:$C$32, 2, FALSE), "Yes"), LOOKUP($A1944,Collections!$A:$A,Collections!Z:Z), 0)</f>
        <v>0</v>
      </c>
      <c r="AE1944">
        <f>IF(EXACT(VLOOKUP(AE$1,Variables!$B$6:$C$32, 2, FALSE), "Yes"), LOOKUP($A1944,Collections!$A:$A,Collections!AA:AA), 0)</f>
        <v>0</v>
      </c>
      <c r="AF1944">
        <f>IF(EXACT(VLOOKUP(AF$1,Variables!$B$6:$C$32, 2, FALSE), "Yes"), LOOKUP($A1944,Collections!$A:$A,Collections!AB:AB), 0)</f>
        <v>0</v>
      </c>
      <c r="AG1944" t="str">
        <f t="shared" si="30"/>
        <v>Yes</v>
      </c>
      <c r="AH1944">
        <f>IF(D1944&gt;=Variables!$C$1,1,0)</f>
        <v>0</v>
      </c>
      <c r="AI1944">
        <f>IF(E1944&gt;=Variables!$C$1,1,0)</f>
        <v>1</v>
      </c>
    </row>
    <row r="1945" spans="1:35" x14ac:dyDescent="0.2">
      <c r="A1945" s="25">
        <v>320447</v>
      </c>
      <c r="B1945" s="2" t="s">
        <v>3047</v>
      </c>
      <c r="C1945">
        <f>IF(ISNA(VLOOKUP(A1945,Images!A:C,3,FALSE)), 0, VLOOKUP(A1945,Images!A:C,3,FALSE))/IF(ISNA(VLOOKUP(A1945,Images!A:C,2,FALSE)), 1,VLOOKUP(A1945,Images!A:C,2,FALSE))</f>
        <v>0.21907854050711192</v>
      </c>
      <c r="D1945">
        <f>IF(NOT(ISNA(VLOOKUP(A1945,Harvard!B:E,4,FALSE))), VLOOKUP(A1945,Harvard!B:E,4,FALSE), 0)</f>
        <v>0.27350000000000002</v>
      </c>
      <c r="E1945">
        <f>IF(NOT(ISNA(VLOOKUP(A1945,UC!B:D, 3, FALSE))),VLOOKUP(A1945,UC!B:D, 2, FALSE)/VLOOKUP(A1945, UC!B:D, 3, FALSE), 0)</f>
        <v>0.1276595744680851</v>
      </c>
      <c r="F1945">
        <f>IF(EXACT(VLOOKUP(F$1,Variables!$B$6:$C$32, 2, FALSE), "Yes"), LOOKUP($A1945,Collections!$A:$A,Collections!B:B), 0)</f>
        <v>0</v>
      </c>
      <c r="G1945">
        <f>IF(EXACT(VLOOKUP(G$1,Variables!$B$6:$C$32, 2, FALSE), "Yes"), LOOKUP($A1945,Collections!$A:$A,Collections!C:C), 0)</f>
        <v>0</v>
      </c>
      <c r="H1945">
        <f>IF(EXACT(VLOOKUP(H$1,Variables!$B$6:$C$32, 2, FALSE), "Yes"), LOOKUP($A1945,Collections!$A:$A,Collections!D:D), 0)</f>
        <v>0</v>
      </c>
      <c r="I1945">
        <f>IF(EXACT(VLOOKUP(I$1,Variables!$B$6:$C$32, 2, FALSE), "Yes"), LOOKUP($A1945,Collections!$A:$A,Collections!E:E), 0)</f>
        <v>0</v>
      </c>
      <c r="J1945">
        <f>IF(EXACT(VLOOKUP(J$1,Variables!$B$6:$C$32, 2, FALSE), "Yes"), LOOKUP($A1945,Collections!$A:$A,Collections!F:F), 0)</f>
        <v>1</v>
      </c>
      <c r="K1945">
        <f>IF(EXACT(VLOOKUP(K$1,Variables!$B$6:$C$32, 2, FALSE), "Yes"), LOOKUP($A1945,Collections!$A:$A,Collections!G:G), 0)</f>
        <v>0</v>
      </c>
      <c r="L1945">
        <f>IF(EXACT(VLOOKUP(L$1,Variables!$B$6:$C$32, 2, FALSE), "Yes"), LOOKUP($A1945,Collections!$A:$A,Collections!H:H), 0)</f>
        <v>0</v>
      </c>
      <c r="M1945">
        <f>IF(EXACT(VLOOKUP(M$1,Variables!$B$6:$C$32, 2, FALSE), "Yes"), LOOKUP($A1945,Collections!$A:$A,Collections!I:I), 0)</f>
        <v>0</v>
      </c>
      <c r="N1945">
        <f>IF(EXACT(VLOOKUP(N$1,Variables!$B$6:$C$32, 2, FALSE), "Yes"), LOOKUP($A1945,Collections!$A:$A,Collections!J:J), 0)</f>
        <v>0</v>
      </c>
      <c r="O1945">
        <f>IF(EXACT(VLOOKUP(O$1,Variables!$B$6:$C$32, 2, FALSE), "Yes"), LOOKUP($A1945,Collections!$A:$A,Collections!K:K), 0)</f>
        <v>0</v>
      </c>
      <c r="P1945">
        <f>IF(EXACT(VLOOKUP(P$1,Variables!$B$6:$C$32, 2, FALSE), "Yes"), LOOKUP($A1945,Collections!$A:$A,Collections!L:L), 0)</f>
        <v>0</v>
      </c>
      <c r="Q1945">
        <f>IF(EXACT(VLOOKUP(Q$1,Variables!$B$6:$C$32, 2, FALSE), "Yes"), LOOKUP($A1945,Collections!$A:$A,Collections!M:M), 0)</f>
        <v>0</v>
      </c>
      <c r="R1945">
        <f>IF(EXACT(VLOOKUP(R$1,Variables!$B$6:$C$32, 2, FALSE), "Yes"), LOOKUP($A1945,Collections!$A:$A,Collections!N:N), 0)</f>
        <v>0</v>
      </c>
      <c r="S1945">
        <f>IF(EXACT(VLOOKUP(S$1,Variables!$B$6:$C$32, 2, FALSE), "Yes"), LOOKUP($A1945,Collections!$A:$A,Collections!O:O), 0)</f>
        <v>0</v>
      </c>
      <c r="T1945">
        <f>IF(EXACT(VLOOKUP(T$1,Variables!$B$6:$C$32, 2, FALSE), "Yes"), LOOKUP($A1945,Collections!$A:$A,Collections!P:P), 0)</f>
        <v>0</v>
      </c>
      <c r="U1945">
        <f>IF(EXACT(VLOOKUP(U$1,Variables!$B$6:$C$32, 2, FALSE), "Yes"), LOOKUP($A1945,Collections!$A:$A,Collections!Q:Q), 0)</f>
        <v>0</v>
      </c>
      <c r="V1945">
        <f>IF(EXACT(VLOOKUP(V$1,Variables!$B$6:$C$32, 2, FALSE), "Yes"), LOOKUP($A1945,Collections!$A:$A,Collections!R:R), 0)</f>
        <v>0</v>
      </c>
      <c r="W1945">
        <f>IF(EXACT(VLOOKUP(W$1,Variables!$B$6:$C$32, 2, FALSE), "Yes"), LOOKUP($A1945,Collections!$A:$A,Collections!S:S), 0)</f>
        <v>0</v>
      </c>
      <c r="X1945">
        <f>IF(EXACT(VLOOKUP(X$1,Variables!$B$6:$C$32, 2, FALSE), "Yes"), LOOKUP($A1945,Collections!$A:$A,Collections!T:T), 0)</f>
        <v>0</v>
      </c>
      <c r="Y1945">
        <f>IF(EXACT(VLOOKUP(Y$1,Variables!$B$6:$C$32, 2, FALSE), "Yes"), LOOKUP($A1945,Collections!$A:$A,Collections!U:U), 0)</f>
        <v>0</v>
      </c>
      <c r="Z1945">
        <f>IF(EXACT(VLOOKUP(Z$1,Variables!$B$6:$C$32, 2, FALSE), "Yes"), LOOKUP($A1945,Collections!$A:$A,Collections!V:V), 0)</f>
        <v>0</v>
      </c>
      <c r="AA1945">
        <f>IF(EXACT(VLOOKUP(AA$1,Variables!$B$6:$C$32, 2, FALSE), "Yes"), LOOKUP($A1945,Collections!$A:$A,Collections!W:W), 0)</f>
        <v>0</v>
      </c>
      <c r="AB1945">
        <f>IF(EXACT(VLOOKUP(AB$1,Variables!$B$6:$C$32, 2, FALSE), "Yes"), LOOKUP($A1945,Collections!$A:$A,Collections!X:X), 0)</f>
        <v>0</v>
      </c>
      <c r="AC1945">
        <f>IF(EXACT(VLOOKUP(AC$1,Variables!$B$6:$C$32, 2, FALSE), "Yes"), LOOKUP($A1945,Collections!$A:$A,Collections!Y:Y), 0)</f>
        <v>0</v>
      </c>
      <c r="AD1945">
        <f>IF(EXACT(VLOOKUP(AD$1,Variables!$B$6:$C$32, 2, FALSE), "Yes"), LOOKUP($A1945,Collections!$A:$A,Collections!Z:Z), 0)</f>
        <v>0</v>
      </c>
      <c r="AE1945">
        <f>IF(EXACT(VLOOKUP(AE$1,Variables!$B$6:$C$32, 2, FALSE), "Yes"), LOOKUP($A1945,Collections!$A:$A,Collections!AA:AA), 0)</f>
        <v>0</v>
      </c>
      <c r="AF1945">
        <f>IF(EXACT(VLOOKUP(AF$1,Variables!$B$6:$C$32, 2, FALSE), "Yes"), LOOKUP($A1945,Collections!$A:$A,Collections!AB:AB), 0)</f>
        <v>0</v>
      </c>
      <c r="AG1945" t="str">
        <f t="shared" si="30"/>
        <v>Yes</v>
      </c>
      <c r="AH1945">
        <f>IF(D1945&gt;=Variables!$C$1,1,0)</f>
        <v>0</v>
      </c>
      <c r="AI1945">
        <f>IF(E1945&gt;=Variables!$C$1,1,0)</f>
        <v>0</v>
      </c>
    </row>
    <row r="1946" spans="1:35" x14ac:dyDescent="0.2">
      <c r="A1946" s="25">
        <v>10404651</v>
      </c>
      <c r="B1946" s="2" t="s">
        <v>1576</v>
      </c>
      <c r="C1946">
        <f>IF(ISNA(VLOOKUP(A1946,Images!A:C,3,FALSE)), 0, VLOOKUP(A1946,Images!A:C,3,FALSE))/IF(ISNA(VLOOKUP(A1946,Images!A:C,2,FALSE)), 1,VLOOKUP(A1946,Images!A:C,2,FALSE))</f>
        <v>0.41456137187074776</v>
      </c>
      <c r="D1946">
        <f>IF(NOT(ISNA(VLOOKUP(A1946,Harvard!B:E,4,FALSE))), VLOOKUP(A1946,Harvard!B:E,4,FALSE), 0)</f>
        <v>0.98860000000000003</v>
      </c>
      <c r="E1946">
        <f>IF(NOT(ISNA(VLOOKUP(A1946,UC!B:D, 3, FALSE))),VLOOKUP(A1946,UC!B:D, 2, FALSE)/VLOOKUP(A1946, UC!B:D, 3, FALSE), 0)</f>
        <v>1</v>
      </c>
      <c r="F1946">
        <f>IF(EXACT(VLOOKUP(F$1,Variables!$B$6:$C$32, 2, FALSE), "Yes"), LOOKUP($A1946,Collections!$A:$A,Collections!B:B), 0)</f>
        <v>0</v>
      </c>
      <c r="G1946">
        <f>IF(EXACT(VLOOKUP(G$1,Variables!$B$6:$C$32, 2, FALSE), "Yes"), LOOKUP($A1946,Collections!$A:$A,Collections!C:C), 0)</f>
        <v>0</v>
      </c>
      <c r="H1946">
        <f>IF(EXACT(VLOOKUP(H$1,Variables!$B$6:$C$32, 2, FALSE), "Yes"), LOOKUP($A1946,Collections!$A:$A,Collections!D:D), 0)</f>
        <v>0</v>
      </c>
      <c r="I1946">
        <f>IF(EXACT(VLOOKUP(I$1,Variables!$B$6:$C$32, 2, FALSE), "Yes"), LOOKUP($A1946,Collections!$A:$A,Collections!E:E), 0)</f>
        <v>0</v>
      </c>
      <c r="J1946">
        <f>IF(EXACT(VLOOKUP(J$1,Variables!$B$6:$C$32, 2, FALSE), "Yes"), LOOKUP($A1946,Collections!$A:$A,Collections!F:F), 0)</f>
        <v>0</v>
      </c>
      <c r="K1946">
        <f>IF(EXACT(VLOOKUP(K$1,Variables!$B$6:$C$32, 2, FALSE), "Yes"), LOOKUP($A1946,Collections!$A:$A,Collections!G:G), 0)</f>
        <v>0</v>
      </c>
      <c r="L1946">
        <f>IF(EXACT(VLOOKUP(L$1,Variables!$B$6:$C$32, 2, FALSE), "Yes"), LOOKUP($A1946,Collections!$A:$A,Collections!H:H), 0)</f>
        <v>0</v>
      </c>
      <c r="M1946">
        <f>IF(EXACT(VLOOKUP(M$1,Variables!$B$6:$C$32, 2, FALSE), "Yes"), LOOKUP($A1946,Collections!$A:$A,Collections!I:I), 0)</f>
        <v>0</v>
      </c>
      <c r="N1946">
        <f>IF(EXACT(VLOOKUP(N$1,Variables!$B$6:$C$32, 2, FALSE), "Yes"), LOOKUP($A1946,Collections!$A:$A,Collections!J:J), 0)</f>
        <v>0</v>
      </c>
      <c r="O1946">
        <f>IF(EXACT(VLOOKUP(O$1,Variables!$B$6:$C$32, 2, FALSE), "Yes"), LOOKUP($A1946,Collections!$A:$A,Collections!K:K), 0)</f>
        <v>0</v>
      </c>
      <c r="P1946">
        <f>IF(EXACT(VLOOKUP(P$1,Variables!$B$6:$C$32, 2, FALSE), "Yes"), LOOKUP($A1946,Collections!$A:$A,Collections!L:L), 0)</f>
        <v>0</v>
      </c>
      <c r="Q1946">
        <f>IF(EXACT(VLOOKUP(Q$1,Variables!$B$6:$C$32, 2, FALSE), "Yes"), LOOKUP($A1946,Collections!$A:$A,Collections!M:M), 0)</f>
        <v>0</v>
      </c>
      <c r="R1946">
        <f>IF(EXACT(VLOOKUP(R$1,Variables!$B$6:$C$32, 2, FALSE), "Yes"), LOOKUP($A1946,Collections!$A:$A,Collections!N:N), 0)</f>
        <v>0</v>
      </c>
      <c r="S1946">
        <f>IF(EXACT(VLOOKUP(S$1,Variables!$B$6:$C$32, 2, FALSE), "Yes"), LOOKUP($A1946,Collections!$A:$A,Collections!O:O), 0)</f>
        <v>0</v>
      </c>
      <c r="T1946">
        <f>IF(EXACT(VLOOKUP(T$1,Variables!$B$6:$C$32, 2, FALSE), "Yes"), LOOKUP($A1946,Collections!$A:$A,Collections!P:P), 0)</f>
        <v>0</v>
      </c>
      <c r="U1946">
        <f>IF(EXACT(VLOOKUP(U$1,Variables!$B$6:$C$32, 2, FALSE), "Yes"), LOOKUP($A1946,Collections!$A:$A,Collections!Q:Q), 0)</f>
        <v>0</v>
      </c>
      <c r="V1946">
        <f>IF(EXACT(VLOOKUP(V$1,Variables!$B$6:$C$32, 2, FALSE), "Yes"), LOOKUP($A1946,Collections!$A:$A,Collections!R:R), 0)</f>
        <v>0</v>
      </c>
      <c r="W1946">
        <f>IF(EXACT(VLOOKUP(W$1,Variables!$B$6:$C$32, 2, FALSE), "Yes"), LOOKUP($A1946,Collections!$A:$A,Collections!S:S), 0)</f>
        <v>0</v>
      </c>
      <c r="X1946">
        <f>IF(EXACT(VLOOKUP(X$1,Variables!$B$6:$C$32, 2, FALSE), "Yes"), LOOKUP($A1946,Collections!$A:$A,Collections!T:T), 0)</f>
        <v>0</v>
      </c>
      <c r="Y1946">
        <f>IF(EXACT(VLOOKUP(Y$1,Variables!$B$6:$C$32, 2, FALSE), "Yes"), LOOKUP($A1946,Collections!$A:$A,Collections!U:U), 0)</f>
        <v>0</v>
      </c>
      <c r="Z1946">
        <f>IF(EXACT(VLOOKUP(Z$1,Variables!$B$6:$C$32, 2, FALSE), "Yes"), LOOKUP($A1946,Collections!$A:$A,Collections!V:V), 0)</f>
        <v>0</v>
      </c>
      <c r="AA1946">
        <f>IF(EXACT(VLOOKUP(AA$1,Variables!$B$6:$C$32, 2, FALSE), "Yes"), LOOKUP($A1946,Collections!$A:$A,Collections!W:W), 0)</f>
        <v>0</v>
      </c>
      <c r="AB1946">
        <f>IF(EXACT(VLOOKUP(AB$1,Variables!$B$6:$C$32, 2, FALSE), "Yes"), LOOKUP($A1946,Collections!$A:$A,Collections!X:X), 0)</f>
        <v>1</v>
      </c>
      <c r="AC1946">
        <f>IF(EXACT(VLOOKUP(AC$1,Variables!$B$6:$C$32, 2, FALSE), "Yes"), LOOKUP($A1946,Collections!$A:$A,Collections!Y:Y), 0)</f>
        <v>0</v>
      </c>
      <c r="AD1946">
        <f>IF(EXACT(VLOOKUP(AD$1,Variables!$B$6:$C$32, 2, FALSE), "Yes"), LOOKUP($A1946,Collections!$A:$A,Collections!Z:Z), 0)</f>
        <v>0</v>
      </c>
      <c r="AE1946">
        <f>IF(EXACT(VLOOKUP(AE$1,Variables!$B$6:$C$32, 2, FALSE), "Yes"), LOOKUP($A1946,Collections!$A:$A,Collections!AA:AA), 0)</f>
        <v>0</v>
      </c>
      <c r="AF1946">
        <f>IF(EXACT(VLOOKUP(AF$1,Variables!$B$6:$C$32, 2, FALSE), "Yes"), LOOKUP($A1946,Collections!$A:$A,Collections!AB:AB), 0)</f>
        <v>0</v>
      </c>
      <c r="AG1946" t="str">
        <f t="shared" si="30"/>
        <v>Yes</v>
      </c>
      <c r="AH1946">
        <f>IF(D1946&gt;=Variables!$C$1,1,0)</f>
        <v>1</v>
      </c>
      <c r="AI1946">
        <f>IF(E1946&gt;=Variables!$C$1,1,0)</f>
        <v>1</v>
      </c>
    </row>
    <row r="1947" spans="1:35" x14ac:dyDescent="0.2">
      <c r="A1947" s="25">
        <v>19307365</v>
      </c>
      <c r="B1947" s="2" t="s">
        <v>3032</v>
      </c>
      <c r="C1947">
        <f>IF(ISNA(VLOOKUP(A1947,Images!A:C,3,FALSE)), 0, VLOOKUP(A1947,Images!A:C,3,FALSE))/IF(ISNA(VLOOKUP(A1947,Images!A:C,2,FALSE)), 1,VLOOKUP(A1947,Images!A:C,2,FALSE))</f>
        <v>2.1948608137044967E-2</v>
      </c>
      <c r="D1947">
        <f>IF(NOT(ISNA(VLOOKUP(A1947,Harvard!B:E,4,FALSE))), VLOOKUP(A1947,Harvard!B:E,4,FALSE), 0)</f>
        <v>0</v>
      </c>
      <c r="E1947">
        <f>IF(NOT(ISNA(VLOOKUP(A1947,UC!B:D, 3, FALSE))),VLOOKUP(A1947,UC!B:D, 2, FALSE)/VLOOKUP(A1947, UC!B:D, 3, FALSE), 0)</f>
        <v>0</v>
      </c>
      <c r="F1947">
        <f>IF(EXACT(VLOOKUP(F$1,Variables!$B$6:$C$32, 2, FALSE), "Yes"), LOOKUP($A1947,Collections!$A:$A,Collections!B:B), 0)</f>
        <v>0</v>
      </c>
      <c r="G1947">
        <f>IF(EXACT(VLOOKUP(G$1,Variables!$B$6:$C$32, 2, FALSE), "Yes"), LOOKUP($A1947,Collections!$A:$A,Collections!C:C), 0)</f>
        <v>0</v>
      </c>
      <c r="H1947">
        <f>IF(EXACT(VLOOKUP(H$1,Variables!$B$6:$C$32, 2, FALSE), "Yes"), LOOKUP($A1947,Collections!$A:$A,Collections!D:D), 0)</f>
        <v>0</v>
      </c>
      <c r="I1947">
        <f>IF(EXACT(VLOOKUP(I$1,Variables!$B$6:$C$32, 2, FALSE), "Yes"), LOOKUP($A1947,Collections!$A:$A,Collections!E:E), 0)</f>
        <v>0</v>
      </c>
      <c r="J1947">
        <f>IF(EXACT(VLOOKUP(J$1,Variables!$B$6:$C$32, 2, FALSE), "Yes"), LOOKUP($A1947,Collections!$A:$A,Collections!F:F), 0)</f>
        <v>0</v>
      </c>
      <c r="K1947">
        <f>IF(EXACT(VLOOKUP(K$1,Variables!$B$6:$C$32, 2, FALSE), "Yes"), LOOKUP($A1947,Collections!$A:$A,Collections!G:G), 0)</f>
        <v>1</v>
      </c>
      <c r="L1947">
        <f>IF(EXACT(VLOOKUP(L$1,Variables!$B$6:$C$32, 2, FALSE), "Yes"), LOOKUP($A1947,Collections!$A:$A,Collections!H:H), 0)</f>
        <v>0</v>
      </c>
      <c r="M1947">
        <f>IF(EXACT(VLOOKUP(M$1,Variables!$B$6:$C$32, 2, FALSE), "Yes"), LOOKUP($A1947,Collections!$A:$A,Collections!I:I), 0)</f>
        <v>0</v>
      </c>
      <c r="N1947">
        <f>IF(EXACT(VLOOKUP(N$1,Variables!$B$6:$C$32, 2, FALSE), "Yes"), LOOKUP($A1947,Collections!$A:$A,Collections!J:J), 0)</f>
        <v>0</v>
      </c>
      <c r="O1947">
        <f>IF(EXACT(VLOOKUP(O$1,Variables!$B$6:$C$32, 2, FALSE), "Yes"), LOOKUP($A1947,Collections!$A:$A,Collections!K:K), 0)</f>
        <v>0</v>
      </c>
      <c r="P1947">
        <f>IF(EXACT(VLOOKUP(P$1,Variables!$B$6:$C$32, 2, FALSE), "Yes"), LOOKUP($A1947,Collections!$A:$A,Collections!L:L), 0)</f>
        <v>0</v>
      </c>
      <c r="Q1947">
        <f>IF(EXACT(VLOOKUP(Q$1,Variables!$B$6:$C$32, 2, FALSE), "Yes"), LOOKUP($A1947,Collections!$A:$A,Collections!M:M), 0)</f>
        <v>0</v>
      </c>
      <c r="R1947">
        <f>IF(EXACT(VLOOKUP(R$1,Variables!$B$6:$C$32, 2, FALSE), "Yes"), LOOKUP($A1947,Collections!$A:$A,Collections!N:N), 0)</f>
        <v>0</v>
      </c>
      <c r="S1947">
        <f>IF(EXACT(VLOOKUP(S$1,Variables!$B$6:$C$32, 2, FALSE), "Yes"), LOOKUP($A1947,Collections!$A:$A,Collections!O:O), 0)</f>
        <v>0</v>
      </c>
      <c r="T1947">
        <f>IF(EXACT(VLOOKUP(T$1,Variables!$B$6:$C$32, 2, FALSE), "Yes"), LOOKUP($A1947,Collections!$A:$A,Collections!P:P), 0)</f>
        <v>0</v>
      </c>
      <c r="U1947">
        <f>IF(EXACT(VLOOKUP(U$1,Variables!$B$6:$C$32, 2, FALSE), "Yes"), LOOKUP($A1947,Collections!$A:$A,Collections!Q:Q), 0)</f>
        <v>0</v>
      </c>
      <c r="V1947">
        <f>IF(EXACT(VLOOKUP(V$1,Variables!$B$6:$C$32, 2, FALSE), "Yes"), LOOKUP($A1947,Collections!$A:$A,Collections!R:R), 0)</f>
        <v>0</v>
      </c>
      <c r="W1947">
        <f>IF(EXACT(VLOOKUP(W$1,Variables!$B$6:$C$32, 2, FALSE), "Yes"), LOOKUP($A1947,Collections!$A:$A,Collections!S:S), 0)</f>
        <v>0</v>
      </c>
      <c r="X1947">
        <f>IF(EXACT(VLOOKUP(X$1,Variables!$B$6:$C$32, 2, FALSE), "Yes"), LOOKUP($A1947,Collections!$A:$A,Collections!T:T), 0)</f>
        <v>0</v>
      </c>
      <c r="Y1947">
        <f>IF(EXACT(VLOOKUP(Y$1,Variables!$B$6:$C$32, 2, FALSE), "Yes"), LOOKUP($A1947,Collections!$A:$A,Collections!U:U), 0)</f>
        <v>0</v>
      </c>
      <c r="Z1947">
        <f>IF(EXACT(VLOOKUP(Z$1,Variables!$B$6:$C$32, 2, FALSE), "Yes"), LOOKUP($A1947,Collections!$A:$A,Collections!V:V), 0)</f>
        <v>0</v>
      </c>
      <c r="AA1947">
        <f>IF(EXACT(VLOOKUP(AA$1,Variables!$B$6:$C$32, 2, FALSE), "Yes"), LOOKUP($A1947,Collections!$A:$A,Collections!W:W), 0)</f>
        <v>0</v>
      </c>
      <c r="AB1947">
        <f>IF(EXACT(VLOOKUP(AB$1,Variables!$B$6:$C$32, 2, FALSE), "Yes"), LOOKUP($A1947,Collections!$A:$A,Collections!X:X), 0)</f>
        <v>0</v>
      </c>
      <c r="AC1947">
        <f>IF(EXACT(VLOOKUP(AC$1,Variables!$B$6:$C$32, 2, FALSE), "Yes"), LOOKUP($A1947,Collections!$A:$A,Collections!Y:Y), 0)</f>
        <v>0</v>
      </c>
      <c r="AD1947">
        <f>IF(EXACT(VLOOKUP(AD$1,Variables!$B$6:$C$32, 2, FALSE), "Yes"), LOOKUP($A1947,Collections!$A:$A,Collections!Z:Z), 0)</f>
        <v>0</v>
      </c>
      <c r="AE1947">
        <f>IF(EXACT(VLOOKUP(AE$1,Variables!$B$6:$C$32, 2, FALSE), "Yes"), LOOKUP($A1947,Collections!$A:$A,Collections!AA:AA), 0)</f>
        <v>0</v>
      </c>
      <c r="AF1947">
        <f>IF(EXACT(VLOOKUP(AF$1,Variables!$B$6:$C$32, 2, FALSE), "Yes"), LOOKUP($A1947,Collections!$A:$A,Collections!AB:AB), 0)</f>
        <v>0</v>
      </c>
      <c r="AG1947" t="str">
        <f t="shared" si="30"/>
        <v>Yes</v>
      </c>
      <c r="AH1947">
        <f>IF(D1947&gt;=Variables!$C$1,1,0)</f>
        <v>0</v>
      </c>
      <c r="AI1947">
        <f>IF(E1947&gt;=Variables!$C$1,1,0)</f>
        <v>0</v>
      </c>
    </row>
    <row r="1948" spans="1:35" x14ac:dyDescent="0.2">
      <c r="A1948" s="25">
        <v>3322998</v>
      </c>
      <c r="B1948" s="2" t="s">
        <v>2080</v>
      </c>
      <c r="C1948">
        <f>IF(ISNA(VLOOKUP(A1948,Images!A:C,3,FALSE)), 0, VLOOKUP(A1948,Images!A:C,3,FALSE))/IF(ISNA(VLOOKUP(A1948,Images!A:C,2,FALSE)), 1,VLOOKUP(A1948,Images!A:C,2,FALSE))</f>
        <v>1.5115163147792706E-2</v>
      </c>
      <c r="D1948">
        <f>IF(NOT(ISNA(VLOOKUP(A1948,Harvard!B:E,4,FALSE))), VLOOKUP(A1948,Harvard!B:E,4,FALSE), 0)</f>
        <v>0.125</v>
      </c>
      <c r="E1948">
        <f>IF(NOT(ISNA(VLOOKUP(A1948,UC!B:D, 3, FALSE))),VLOOKUP(A1948,UC!B:D, 2, FALSE)/VLOOKUP(A1948, UC!B:D, 3, FALSE), 0)</f>
        <v>0</v>
      </c>
      <c r="F1948">
        <f>IF(EXACT(VLOOKUP(F$1,Variables!$B$6:$C$32, 2, FALSE), "Yes"), LOOKUP($A1948,Collections!$A:$A,Collections!B:B), 0)</f>
        <v>0</v>
      </c>
      <c r="G1948">
        <f>IF(EXACT(VLOOKUP(G$1,Variables!$B$6:$C$32, 2, FALSE), "Yes"), LOOKUP($A1948,Collections!$A:$A,Collections!C:C), 0)</f>
        <v>0</v>
      </c>
      <c r="H1948">
        <f>IF(EXACT(VLOOKUP(H$1,Variables!$B$6:$C$32, 2, FALSE), "Yes"), LOOKUP($A1948,Collections!$A:$A,Collections!D:D), 0)</f>
        <v>0</v>
      </c>
      <c r="I1948">
        <f>IF(EXACT(VLOOKUP(I$1,Variables!$B$6:$C$32, 2, FALSE), "Yes"), LOOKUP($A1948,Collections!$A:$A,Collections!E:E), 0)</f>
        <v>0</v>
      </c>
      <c r="J1948">
        <f>IF(EXACT(VLOOKUP(J$1,Variables!$B$6:$C$32, 2, FALSE), "Yes"), LOOKUP($A1948,Collections!$A:$A,Collections!F:F), 0)</f>
        <v>0</v>
      </c>
      <c r="K1948">
        <f>IF(EXACT(VLOOKUP(K$1,Variables!$B$6:$C$32, 2, FALSE), "Yes"), LOOKUP($A1948,Collections!$A:$A,Collections!G:G), 0)</f>
        <v>0</v>
      </c>
      <c r="L1948">
        <f>IF(EXACT(VLOOKUP(L$1,Variables!$B$6:$C$32, 2, FALSE), "Yes"), LOOKUP($A1948,Collections!$A:$A,Collections!H:H), 0)</f>
        <v>0</v>
      </c>
      <c r="M1948">
        <f>IF(EXACT(VLOOKUP(M$1,Variables!$B$6:$C$32, 2, FALSE), "Yes"), LOOKUP($A1948,Collections!$A:$A,Collections!I:I), 0)</f>
        <v>0</v>
      </c>
      <c r="N1948">
        <f>IF(EXACT(VLOOKUP(N$1,Variables!$B$6:$C$32, 2, FALSE), "Yes"), LOOKUP($A1948,Collections!$A:$A,Collections!J:J), 0)</f>
        <v>0</v>
      </c>
      <c r="O1948">
        <f>IF(EXACT(VLOOKUP(O$1,Variables!$B$6:$C$32, 2, FALSE), "Yes"), LOOKUP($A1948,Collections!$A:$A,Collections!K:K), 0)</f>
        <v>0</v>
      </c>
      <c r="P1948">
        <f>IF(EXACT(VLOOKUP(P$1,Variables!$B$6:$C$32, 2, FALSE), "Yes"), LOOKUP($A1948,Collections!$A:$A,Collections!L:L), 0)</f>
        <v>0</v>
      </c>
      <c r="Q1948">
        <f>IF(EXACT(VLOOKUP(Q$1,Variables!$B$6:$C$32, 2, FALSE), "Yes"), LOOKUP($A1948,Collections!$A:$A,Collections!M:M), 0)</f>
        <v>0</v>
      </c>
      <c r="R1948">
        <f>IF(EXACT(VLOOKUP(R$1,Variables!$B$6:$C$32, 2, FALSE), "Yes"), LOOKUP($A1948,Collections!$A:$A,Collections!N:N), 0)</f>
        <v>0</v>
      </c>
      <c r="S1948">
        <f>IF(EXACT(VLOOKUP(S$1,Variables!$B$6:$C$32, 2, FALSE), "Yes"), LOOKUP($A1948,Collections!$A:$A,Collections!O:O), 0)</f>
        <v>0</v>
      </c>
      <c r="T1948">
        <f>IF(EXACT(VLOOKUP(T$1,Variables!$B$6:$C$32, 2, FALSE), "Yes"), LOOKUP($A1948,Collections!$A:$A,Collections!P:P), 0)</f>
        <v>0</v>
      </c>
      <c r="U1948">
        <f>IF(EXACT(VLOOKUP(U$1,Variables!$B$6:$C$32, 2, FALSE), "Yes"), LOOKUP($A1948,Collections!$A:$A,Collections!Q:Q), 0)</f>
        <v>0</v>
      </c>
      <c r="V1948">
        <f>IF(EXACT(VLOOKUP(V$1,Variables!$B$6:$C$32, 2, FALSE), "Yes"), LOOKUP($A1948,Collections!$A:$A,Collections!R:R), 0)</f>
        <v>0</v>
      </c>
      <c r="W1948">
        <f>IF(EXACT(VLOOKUP(W$1,Variables!$B$6:$C$32, 2, FALSE), "Yes"), LOOKUP($A1948,Collections!$A:$A,Collections!S:S), 0)</f>
        <v>0</v>
      </c>
      <c r="X1948">
        <f>IF(EXACT(VLOOKUP(X$1,Variables!$B$6:$C$32, 2, FALSE), "Yes"), LOOKUP($A1948,Collections!$A:$A,Collections!T:T), 0)</f>
        <v>0</v>
      </c>
      <c r="Y1948">
        <f>IF(EXACT(VLOOKUP(Y$1,Variables!$B$6:$C$32, 2, FALSE), "Yes"), LOOKUP($A1948,Collections!$A:$A,Collections!U:U), 0)</f>
        <v>1</v>
      </c>
      <c r="Z1948">
        <f>IF(EXACT(VLOOKUP(Z$1,Variables!$B$6:$C$32, 2, FALSE), "Yes"), LOOKUP($A1948,Collections!$A:$A,Collections!V:V), 0)</f>
        <v>0</v>
      </c>
      <c r="AA1948">
        <f>IF(EXACT(VLOOKUP(AA$1,Variables!$B$6:$C$32, 2, FALSE), "Yes"), LOOKUP($A1948,Collections!$A:$A,Collections!W:W), 0)</f>
        <v>0</v>
      </c>
      <c r="AB1948">
        <f>IF(EXACT(VLOOKUP(AB$1,Variables!$B$6:$C$32, 2, FALSE), "Yes"), LOOKUP($A1948,Collections!$A:$A,Collections!X:X), 0)</f>
        <v>0</v>
      </c>
      <c r="AC1948">
        <f>IF(EXACT(VLOOKUP(AC$1,Variables!$B$6:$C$32, 2, FALSE), "Yes"), LOOKUP($A1948,Collections!$A:$A,Collections!Y:Y), 0)</f>
        <v>0</v>
      </c>
      <c r="AD1948">
        <f>IF(EXACT(VLOOKUP(AD$1,Variables!$B$6:$C$32, 2, FALSE), "Yes"), LOOKUP($A1948,Collections!$A:$A,Collections!Z:Z), 0)</f>
        <v>0</v>
      </c>
      <c r="AE1948">
        <f>IF(EXACT(VLOOKUP(AE$1,Variables!$B$6:$C$32, 2, FALSE), "Yes"), LOOKUP($A1948,Collections!$A:$A,Collections!AA:AA), 0)</f>
        <v>0</v>
      </c>
      <c r="AF1948">
        <f>IF(EXACT(VLOOKUP(AF$1,Variables!$B$6:$C$32, 2, FALSE), "Yes"), LOOKUP($A1948,Collections!$A:$A,Collections!AB:AB), 0)</f>
        <v>0</v>
      </c>
      <c r="AG1948" t="str">
        <f t="shared" si="30"/>
        <v>Yes</v>
      </c>
      <c r="AH1948">
        <f>IF(D1948&gt;=Variables!$C$1,1,0)</f>
        <v>0</v>
      </c>
      <c r="AI1948">
        <f>IF(E1948&gt;=Variables!$C$1,1,0)</f>
        <v>0</v>
      </c>
    </row>
    <row r="1949" spans="1:35" x14ac:dyDescent="0.2">
      <c r="A1949" s="25">
        <v>2723433</v>
      </c>
      <c r="B1949" s="2" t="s">
        <v>365</v>
      </c>
      <c r="C1949">
        <f>IF(ISNA(VLOOKUP(A1949,Images!A:C,3,FALSE)), 0, VLOOKUP(A1949,Images!A:C,3,FALSE))/IF(ISNA(VLOOKUP(A1949,Images!A:C,2,FALSE)), 1,VLOOKUP(A1949,Images!A:C,2,FALSE))</f>
        <v>5.9311801992152129E-2</v>
      </c>
      <c r="D1949">
        <f>IF(NOT(ISNA(VLOOKUP(A1949,Harvard!B:E,4,FALSE))), VLOOKUP(A1949,Harvard!B:E,4,FALSE), 0)</f>
        <v>0.9919</v>
      </c>
      <c r="E1949">
        <f>IF(NOT(ISNA(VLOOKUP(A1949,UC!B:D, 3, FALSE))),VLOOKUP(A1949,UC!B:D, 2, FALSE)/VLOOKUP(A1949, UC!B:D, 3, FALSE), 0)</f>
        <v>1</v>
      </c>
      <c r="F1949">
        <f>IF(EXACT(VLOOKUP(F$1,Variables!$B$6:$C$32, 2, FALSE), "Yes"), LOOKUP($A1949,Collections!$A:$A,Collections!B:B), 0)</f>
        <v>0</v>
      </c>
      <c r="G1949">
        <f>IF(EXACT(VLOOKUP(G$1,Variables!$B$6:$C$32, 2, FALSE), "Yes"), LOOKUP($A1949,Collections!$A:$A,Collections!C:C), 0)</f>
        <v>0</v>
      </c>
      <c r="H1949">
        <f>IF(EXACT(VLOOKUP(H$1,Variables!$B$6:$C$32, 2, FALSE), "Yes"), LOOKUP($A1949,Collections!$A:$A,Collections!D:D), 0)</f>
        <v>0</v>
      </c>
      <c r="I1949">
        <f>IF(EXACT(VLOOKUP(I$1,Variables!$B$6:$C$32, 2, FALSE), "Yes"), LOOKUP($A1949,Collections!$A:$A,Collections!E:E), 0)</f>
        <v>0</v>
      </c>
      <c r="J1949">
        <f>IF(EXACT(VLOOKUP(J$1,Variables!$B$6:$C$32, 2, FALSE), "Yes"), LOOKUP($A1949,Collections!$A:$A,Collections!F:F), 0)</f>
        <v>0</v>
      </c>
      <c r="K1949">
        <f>IF(EXACT(VLOOKUP(K$1,Variables!$B$6:$C$32, 2, FALSE), "Yes"), LOOKUP($A1949,Collections!$A:$A,Collections!G:G), 0)</f>
        <v>0</v>
      </c>
      <c r="L1949">
        <f>IF(EXACT(VLOOKUP(L$1,Variables!$B$6:$C$32, 2, FALSE), "Yes"), LOOKUP($A1949,Collections!$A:$A,Collections!H:H), 0)</f>
        <v>0</v>
      </c>
      <c r="M1949">
        <f>IF(EXACT(VLOOKUP(M$1,Variables!$B$6:$C$32, 2, FALSE), "Yes"), LOOKUP($A1949,Collections!$A:$A,Collections!I:I), 0)</f>
        <v>1</v>
      </c>
      <c r="N1949">
        <f>IF(EXACT(VLOOKUP(N$1,Variables!$B$6:$C$32, 2, FALSE), "Yes"), LOOKUP($A1949,Collections!$A:$A,Collections!J:J), 0)</f>
        <v>0</v>
      </c>
      <c r="O1949">
        <f>IF(EXACT(VLOOKUP(O$1,Variables!$B$6:$C$32, 2, FALSE), "Yes"), LOOKUP($A1949,Collections!$A:$A,Collections!K:K), 0)</f>
        <v>0</v>
      </c>
      <c r="P1949">
        <f>IF(EXACT(VLOOKUP(P$1,Variables!$B$6:$C$32, 2, FALSE), "Yes"), LOOKUP($A1949,Collections!$A:$A,Collections!L:L), 0)</f>
        <v>0</v>
      </c>
      <c r="Q1949">
        <f>IF(EXACT(VLOOKUP(Q$1,Variables!$B$6:$C$32, 2, FALSE), "Yes"), LOOKUP($A1949,Collections!$A:$A,Collections!M:M), 0)</f>
        <v>0</v>
      </c>
      <c r="R1949">
        <f>IF(EXACT(VLOOKUP(R$1,Variables!$B$6:$C$32, 2, FALSE), "Yes"), LOOKUP($A1949,Collections!$A:$A,Collections!N:N), 0)</f>
        <v>0</v>
      </c>
      <c r="S1949">
        <f>IF(EXACT(VLOOKUP(S$1,Variables!$B$6:$C$32, 2, FALSE), "Yes"), LOOKUP($A1949,Collections!$A:$A,Collections!O:O), 0)</f>
        <v>0</v>
      </c>
      <c r="T1949">
        <f>IF(EXACT(VLOOKUP(T$1,Variables!$B$6:$C$32, 2, FALSE), "Yes"), LOOKUP($A1949,Collections!$A:$A,Collections!P:P), 0)</f>
        <v>0</v>
      </c>
      <c r="U1949">
        <f>IF(EXACT(VLOOKUP(U$1,Variables!$B$6:$C$32, 2, FALSE), "Yes"), LOOKUP($A1949,Collections!$A:$A,Collections!Q:Q), 0)</f>
        <v>0</v>
      </c>
      <c r="V1949">
        <f>IF(EXACT(VLOOKUP(V$1,Variables!$B$6:$C$32, 2, FALSE), "Yes"), LOOKUP($A1949,Collections!$A:$A,Collections!R:R), 0)</f>
        <v>0</v>
      </c>
      <c r="W1949">
        <f>IF(EXACT(VLOOKUP(W$1,Variables!$B$6:$C$32, 2, FALSE), "Yes"), LOOKUP($A1949,Collections!$A:$A,Collections!S:S), 0)</f>
        <v>0</v>
      </c>
      <c r="X1949">
        <f>IF(EXACT(VLOOKUP(X$1,Variables!$B$6:$C$32, 2, FALSE), "Yes"), LOOKUP($A1949,Collections!$A:$A,Collections!T:T), 0)</f>
        <v>0</v>
      </c>
      <c r="Y1949">
        <f>IF(EXACT(VLOOKUP(Y$1,Variables!$B$6:$C$32, 2, FALSE), "Yes"), LOOKUP($A1949,Collections!$A:$A,Collections!U:U), 0)</f>
        <v>0</v>
      </c>
      <c r="Z1949">
        <f>IF(EXACT(VLOOKUP(Z$1,Variables!$B$6:$C$32, 2, FALSE), "Yes"), LOOKUP($A1949,Collections!$A:$A,Collections!V:V), 0)</f>
        <v>0</v>
      </c>
      <c r="AA1949">
        <f>IF(EXACT(VLOOKUP(AA$1,Variables!$B$6:$C$32, 2, FALSE), "Yes"), LOOKUP($A1949,Collections!$A:$A,Collections!W:W), 0)</f>
        <v>0</v>
      </c>
      <c r="AB1949">
        <f>IF(EXACT(VLOOKUP(AB$1,Variables!$B$6:$C$32, 2, FALSE), "Yes"), LOOKUP($A1949,Collections!$A:$A,Collections!X:X), 0)</f>
        <v>0</v>
      </c>
      <c r="AC1949">
        <f>IF(EXACT(VLOOKUP(AC$1,Variables!$B$6:$C$32, 2, FALSE), "Yes"), LOOKUP($A1949,Collections!$A:$A,Collections!Y:Y), 0)</f>
        <v>0</v>
      </c>
      <c r="AD1949">
        <f>IF(EXACT(VLOOKUP(AD$1,Variables!$B$6:$C$32, 2, FALSE), "Yes"), LOOKUP($A1949,Collections!$A:$A,Collections!Z:Z), 0)</f>
        <v>0</v>
      </c>
      <c r="AE1949">
        <f>IF(EXACT(VLOOKUP(AE$1,Variables!$B$6:$C$32, 2, FALSE), "Yes"), LOOKUP($A1949,Collections!$A:$A,Collections!AA:AA), 0)</f>
        <v>0</v>
      </c>
      <c r="AF1949">
        <f>IF(EXACT(VLOOKUP(AF$1,Variables!$B$6:$C$32, 2, FALSE), "Yes"), LOOKUP($A1949,Collections!$A:$A,Collections!AB:AB), 0)</f>
        <v>0</v>
      </c>
      <c r="AG1949" t="str">
        <f t="shared" si="30"/>
        <v>Yes</v>
      </c>
      <c r="AH1949">
        <f>IF(D1949&gt;=Variables!$C$1,1,0)</f>
        <v>1</v>
      </c>
      <c r="AI1949">
        <f>IF(E1949&gt;=Variables!$C$1,1,0)</f>
        <v>1</v>
      </c>
    </row>
    <row r="1950" spans="1:35" x14ac:dyDescent="0.2">
      <c r="A1950" s="25" t="s">
        <v>2715</v>
      </c>
      <c r="B1950" s="2" t="s">
        <v>580</v>
      </c>
      <c r="C1950">
        <f>IF(ISNA(VLOOKUP(A1950,Images!A:C,3,FALSE)), 0, VLOOKUP(A1950,Images!A:C,3,FALSE))/IF(ISNA(VLOOKUP(A1950,Images!A:C,2,FALSE)), 1,VLOOKUP(A1950,Images!A:C,2,FALSE))</f>
        <v>1.0187918496652027E-2</v>
      </c>
      <c r="D1950">
        <f>IF(NOT(ISNA(VLOOKUP(A1950,Harvard!B:E,4,FALSE))), VLOOKUP(A1950,Harvard!B:E,4,FALSE), 0)</f>
        <v>0.99350000000000005</v>
      </c>
      <c r="E1950">
        <f>IF(NOT(ISNA(VLOOKUP(A1950,UC!B:D, 3, FALSE))),VLOOKUP(A1950,UC!B:D, 2, FALSE)/VLOOKUP(A1950, UC!B:D, 3, FALSE), 0)</f>
        <v>0.99626865671641796</v>
      </c>
      <c r="F1950">
        <f>IF(EXACT(VLOOKUP(F$1,Variables!$B$6:$C$32, 2, FALSE), "Yes"), LOOKUP($A1950,Collections!$A:$A,Collections!B:B), 0)</f>
        <v>1</v>
      </c>
      <c r="G1950">
        <f>IF(EXACT(VLOOKUP(G$1,Variables!$B$6:$C$32, 2, FALSE), "Yes"), LOOKUP($A1950,Collections!$A:$A,Collections!C:C), 0)</f>
        <v>0</v>
      </c>
      <c r="H1950">
        <f>IF(EXACT(VLOOKUP(H$1,Variables!$B$6:$C$32, 2, FALSE), "Yes"), LOOKUP($A1950,Collections!$A:$A,Collections!D:D), 0)</f>
        <v>0</v>
      </c>
      <c r="I1950">
        <f>IF(EXACT(VLOOKUP(I$1,Variables!$B$6:$C$32, 2, FALSE), "Yes"), LOOKUP($A1950,Collections!$A:$A,Collections!E:E), 0)</f>
        <v>0</v>
      </c>
      <c r="J1950">
        <f>IF(EXACT(VLOOKUP(J$1,Variables!$B$6:$C$32, 2, FALSE), "Yes"), LOOKUP($A1950,Collections!$A:$A,Collections!F:F), 0)</f>
        <v>0</v>
      </c>
      <c r="K1950">
        <f>IF(EXACT(VLOOKUP(K$1,Variables!$B$6:$C$32, 2, FALSE), "Yes"), LOOKUP($A1950,Collections!$A:$A,Collections!G:G), 0)</f>
        <v>0</v>
      </c>
      <c r="L1950">
        <f>IF(EXACT(VLOOKUP(L$1,Variables!$B$6:$C$32, 2, FALSE), "Yes"), LOOKUP($A1950,Collections!$A:$A,Collections!H:H), 0)</f>
        <v>0</v>
      </c>
      <c r="M1950">
        <f>IF(EXACT(VLOOKUP(M$1,Variables!$B$6:$C$32, 2, FALSE), "Yes"), LOOKUP($A1950,Collections!$A:$A,Collections!I:I), 0)</f>
        <v>0</v>
      </c>
      <c r="N1950">
        <f>IF(EXACT(VLOOKUP(N$1,Variables!$B$6:$C$32, 2, FALSE), "Yes"), LOOKUP($A1950,Collections!$A:$A,Collections!J:J), 0)</f>
        <v>0</v>
      </c>
      <c r="O1950">
        <f>IF(EXACT(VLOOKUP(O$1,Variables!$B$6:$C$32, 2, FALSE), "Yes"), LOOKUP($A1950,Collections!$A:$A,Collections!K:K), 0)</f>
        <v>0</v>
      </c>
      <c r="P1950">
        <f>IF(EXACT(VLOOKUP(P$1,Variables!$B$6:$C$32, 2, FALSE), "Yes"), LOOKUP($A1950,Collections!$A:$A,Collections!L:L), 0)</f>
        <v>0</v>
      </c>
      <c r="Q1950">
        <f>IF(EXACT(VLOOKUP(Q$1,Variables!$B$6:$C$32, 2, FALSE), "Yes"), LOOKUP($A1950,Collections!$A:$A,Collections!M:M), 0)</f>
        <v>0</v>
      </c>
      <c r="R1950">
        <f>IF(EXACT(VLOOKUP(R$1,Variables!$B$6:$C$32, 2, FALSE), "Yes"), LOOKUP($A1950,Collections!$A:$A,Collections!N:N), 0)</f>
        <v>0</v>
      </c>
      <c r="S1950">
        <f>IF(EXACT(VLOOKUP(S$1,Variables!$B$6:$C$32, 2, FALSE), "Yes"), LOOKUP($A1950,Collections!$A:$A,Collections!O:O), 0)</f>
        <v>0</v>
      </c>
      <c r="T1950">
        <f>IF(EXACT(VLOOKUP(T$1,Variables!$B$6:$C$32, 2, FALSE), "Yes"), LOOKUP($A1950,Collections!$A:$A,Collections!P:P), 0)</f>
        <v>0</v>
      </c>
      <c r="U1950">
        <f>IF(EXACT(VLOOKUP(U$1,Variables!$B$6:$C$32, 2, FALSE), "Yes"), LOOKUP($A1950,Collections!$A:$A,Collections!Q:Q), 0)</f>
        <v>0</v>
      </c>
      <c r="V1950">
        <f>IF(EXACT(VLOOKUP(V$1,Variables!$B$6:$C$32, 2, FALSE), "Yes"), LOOKUP($A1950,Collections!$A:$A,Collections!R:R), 0)</f>
        <v>0</v>
      </c>
      <c r="W1950">
        <f>IF(EXACT(VLOOKUP(W$1,Variables!$B$6:$C$32, 2, FALSE), "Yes"), LOOKUP($A1950,Collections!$A:$A,Collections!S:S), 0)</f>
        <v>0</v>
      </c>
      <c r="X1950">
        <f>IF(EXACT(VLOOKUP(X$1,Variables!$B$6:$C$32, 2, FALSE), "Yes"), LOOKUP($A1950,Collections!$A:$A,Collections!T:T), 0)</f>
        <v>0</v>
      </c>
      <c r="Y1950">
        <f>IF(EXACT(VLOOKUP(Y$1,Variables!$B$6:$C$32, 2, FALSE), "Yes"), LOOKUP($A1950,Collections!$A:$A,Collections!U:U), 0)</f>
        <v>0</v>
      </c>
      <c r="Z1950">
        <f>IF(EXACT(VLOOKUP(Z$1,Variables!$B$6:$C$32, 2, FALSE), "Yes"), LOOKUP($A1950,Collections!$A:$A,Collections!V:V), 0)</f>
        <v>0</v>
      </c>
      <c r="AA1950">
        <f>IF(EXACT(VLOOKUP(AA$1,Variables!$B$6:$C$32, 2, FALSE), "Yes"), LOOKUP($A1950,Collections!$A:$A,Collections!W:W), 0)</f>
        <v>0</v>
      </c>
      <c r="AB1950">
        <f>IF(EXACT(VLOOKUP(AB$1,Variables!$B$6:$C$32, 2, FALSE), "Yes"), LOOKUP($A1950,Collections!$A:$A,Collections!X:X), 0)</f>
        <v>0</v>
      </c>
      <c r="AC1950">
        <f>IF(EXACT(VLOOKUP(AC$1,Variables!$B$6:$C$32, 2, FALSE), "Yes"), LOOKUP($A1950,Collections!$A:$A,Collections!Y:Y), 0)</f>
        <v>0</v>
      </c>
      <c r="AD1950">
        <f>IF(EXACT(VLOOKUP(AD$1,Variables!$B$6:$C$32, 2, FALSE), "Yes"), LOOKUP($A1950,Collections!$A:$A,Collections!Z:Z), 0)</f>
        <v>0</v>
      </c>
      <c r="AE1950">
        <f>IF(EXACT(VLOOKUP(AE$1,Variables!$B$6:$C$32, 2, FALSE), "Yes"), LOOKUP($A1950,Collections!$A:$A,Collections!AA:AA), 0)</f>
        <v>0</v>
      </c>
      <c r="AF1950">
        <f>IF(EXACT(VLOOKUP(AF$1,Variables!$B$6:$C$32, 2, FALSE), "Yes"), LOOKUP($A1950,Collections!$A:$A,Collections!AB:AB), 0)</f>
        <v>0</v>
      </c>
      <c r="AG1950" t="str">
        <f t="shared" si="30"/>
        <v>Yes</v>
      </c>
      <c r="AH1950">
        <f>IF(D1950&gt;=Variables!$C$1,1,0)</f>
        <v>1</v>
      </c>
      <c r="AI1950">
        <f>IF(E1950&gt;=Variables!$C$1,1,0)</f>
        <v>1</v>
      </c>
    </row>
    <row r="1951" spans="1:35" x14ac:dyDescent="0.2">
      <c r="A1951" s="25">
        <v>21511705</v>
      </c>
      <c r="B1951" s="2" t="s">
        <v>2081</v>
      </c>
      <c r="C1951">
        <f>IF(ISNA(VLOOKUP(A1951,Images!A:C,3,FALSE)), 0, VLOOKUP(A1951,Images!A:C,3,FALSE))/IF(ISNA(VLOOKUP(A1951,Images!A:C,2,FALSE)), 1,VLOOKUP(A1951,Images!A:C,2,FALSE))</f>
        <v>1.6731601731601731</v>
      </c>
      <c r="D1951">
        <f>IF(NOT(ISNA(VLOOKUP(A1951,Harvard!B:E,4,FALSE))), VLOOKUP(A1951,Harvard!B:E,4,FALSE), 0)</f>
        <v>0</v>
      </c>
      <c r="E1951">
        <f>IF(NOT(ISNA(VLOOKUP(A1951,UC!B:D, 3, FALSE))),VLOOKUP(A1951,UC!B:D, 2, FALSE)/VLOOKUP(A1951, UC!B:D, 3, FALSE), 0)</f>
        <v>0</v>
      </c>
      <c r="F1951">
        <f>IF(EXACT(VLOOKUP(F$1,Variables!$B$6:$C$32, 2, FALSE), "Yes"), LOOKUP($A1951,Collections!$A:$A,Collections!B:B), 0)</f>
        <v>0</v>
      </c>
      <c r="G1951">
        <f>IF(EXACT(VLOOKUP(G$1,Variables!$B$6:$C$32, 2, FALSE), "Yes"), LOOKUP($A1951,Collections!$A:$A,Collections!C:C), 0)</f>
        <v>0</v>
      </c>
      <c r="H1951">
        <f>IF(EXACT(VLOOKUP(H$1,Variables!$B$6:$C$32, 2, FALSE), "Yes"), LOOKUP($A1951,Collections!$A:$A,Collections!D:D), 0)</f>
        <v>0</v>
      </c>
      <c r="I1951">
        <f>IF(EXACT(VLOOKUP(I$1,Variables!$B$6:$C$32, 2, FALSE), "Yes"), LOOKUP($A1951,Collections!$A:$A,Collections!E:E), 0)</f>
        <v>0</v>
      </c>
      <c r="J1951">
        <f>IF(EXACT(VLOOKUP(J$1,Variables!$B$6:$C$32, 2, FALSE), "Yes"), LOOKUP($A1951,Collections!$A:$A,Collections!F:F), 0)</f>
        <v>0</v>
      </c>
      <c r="K1951">
        <f>IF(EXACT(VLOOKUP(K$1,Variables!$B$6:$C$32, 2, FALSE), "Yes"), LOOKUP($A1951,Collections!$A:$A,Collections!G:G), 0)</f>
        <v>0</v>
      </c>
      <c r="L1951">
        <f>IF(EXACT(VLOOKUP(L$1,Variables!$B$6:$C$32, 2, FALSE), "Yes"), LOOKUP($A1951,Collections!$A:$A,Collections!H:H), 0)</f>
        <v>0</v>
      </c>
      <c r="M1951">
        <f>IF(EXACT(VLOOKUP(M$1,Variables!$B$6:$C$32, 2, FALSE), "Yes"), LOOKUP($A1951,Collections!$A:$A,Collections!I:I), 0)</f>
        <v>0</v>
      </c>
      <c r="N1951">
        <f>IF(EXACT(VLOOKUP(N$1,Variables!$B$6:$C$32, 2, FALSE), "Yes"), LOOKUP($A1951,Collections!$A:$A,Collections!J:J), 0)</f>
        <v>1</v>
      </c>
      <c r="O1951">
        <f>IF(EXACT(VLOOKUP(O$1,Variables!$B$6:$C$32, 2, FALSE), "Yes"), LOOKUP($A1951,Collections!$A:$A,Collections!K:K), 0)</f>
        <v>0</v>
      </c>
      <c r="P1951">
        <f>IF(EXACT(VLOOKUP(P$1,Variables!$B$6:$C$32, 2, FALSE), "Yes"), LOOKUP($A1951,Collections!$A:$A,Collections!L:L), 0)</f>
        <v>0</v>
      </c>
      <c r="Q1951">
        <f>IF(EXACT(VLOOKUP(Q$1,Variables!$B$6:$C$32, 2, FALSE), "Yes"), LOOKUP($A1951,Collections!$A:$A,Collections!M:M), 0)</f>
        <v>0</v>
      </c>
      <c r="R1951">
        <f>IF(EXACT(VLOOKUP(R$1,Variables!$B$6:$C$32, 2, FALSE), "Yes"), LOOKUP($A1951,Collections!$A:$A,Collections!N:N), 0)</f>
        <v>0</v>
      </c>
      <c r="S1951">
        <f>IF(EXACT(VLOOKUP(S$1,Variables!$B$6:$C$32, 2, FALSE), "Yes"), LOOKUP($A1951,Collections!$A:$A,Collections!O:O), 0)</f>
        <v>0</v>
      </c>
      <c r="T1951">
        <f>IF(EXACT(VLOOKUP(T$1,Variables!$B$6:$C$32, 2, FALSE), "Yes"), LOOKUP($A1951,Collections!$A:$A,Collections!P:P), 0)</f>
        <v>0</v>
      </c>
      <c r="U1951">
        <f>IF(EXACT(VLOOKUP(U$1,Variables!$B$6:$C$32, 2, FALSE), "Yes"), LOOKUP($A1951,Collections!$A:$A,Collections!Q:Q), 0)</f>
        <v>0</v>
      </c>
      <c r="V1951">
        <f>IF(EXACT(VLOOKUP(V$1,Variables!$B$6:$C$32, 2, FALSE), "Yes"), LOOKUP($A1951,Collections!$A:$A,Collections!R:R), 0)</f>
        <v>0</v>
      </c>
      <c r="W1951">
        <f>IF(EXACT(VLOOKUP(W$1,Variables!$B$6:$C$32, 2, FALSE), "Yes"), LOOKUP($A1951,Collections!$A:$A,Collections!S:S), 0)</f>
        <v>0</v>
      </c>
      <c r="X1951">
        <f>IF(EXACT(VLOOKUP(X$1,Variables!$B$6:$C$32, 2, FALSE), "Yes"), LOOKUP($A1951,Collections!$A:$A,Collections!T:T), 0)</f>
        <v>0</v>
      </c>
      <c r="Y1951">
        <f>IF(EXACT(VLOOKUP(Y$1,Variables!$B$6:$C$32, 2, FALSE), "Yes"), LOOKUP($A1951,Collections!$A:$A,Collections!U:U), 0)</f>
        <v>0</v>
      </c>
      <c r="Z1951">
        <f>IF(EXACT(VLOOKUP(Z$1,Variables!$B$6:$C$32, 2, FALSE), "Yes"), LOOKUP($A1951,Collections!$A:$A,Collections!V:V), 0)</f>
        <v>0</v>
      </c>
      <c r="AA1951">
        <f>IF(EXACT(VLOOKUP(AA$1,Variables!$B$6:$C$32, 2, FALSE), "Yes"), LOOKUP($A1951,Collections!$A:$A,Collections!W:W), 0)</f>
        <v>0</v>
      </c>
      <c r="AB1951">
        <f>IF(EXACT(VLOOKUP(AB$1,Variables!$B$6:$C$32, 2, FALSE), "Yes"), LOOKUP($A1951,Collections!$A:$A,Collections!X:X), 0)</f>
        <v>0</v>
      </c>
      <c r="AC1951">
        <f>IF(EXACT(VLOOKUP(AC$1,Variables!$B$6:$C$32, 2, FALSE), "Yes"), LOOKUP($A1951,Collections!$A:$A,Collections!Y:Y), 0)</f>
        <v>0</v>
      </c>
      <c r="AD1951">
        <f>IF(EXACT(VLOOKUP(AD$1,Variables!$B$6:$C$32, 2, FALSE), "Yes"), LOOKUP($A1951,Collections!$A:$A,Collections!Z:Z), 0)</f>
        <v>0</v>
      </c>
      <c r="AE1951">
        <f>IF(EXACT(VLOOKUP(AE$1,Variables!$B$6:$C$32, 2, FALSE), "Yes"), LOOKUP($A1951,Collections!$A:$A,Collections!AA:AA), 0)</f>
        <v>0</v>
      </c>
      <c r="AF1951">
        <f>IF(EXACT(VLOOKUP(AF$1,Variables!$B$6:$C$32, 2, FALSE), "Yes"), LOOKUP($A1951,Collections!$A:$A,Collections!AB:AB), 0)</f>
        <v>0</v>
      </c>
      <c r="AG1951" t="str">
        <f t="shared" si="30"/>
        <v>Yes</v>
      </c>
      <c r="AH1951">
        <f>IF(D1951&gt;=Variables!$C$1,1,0)</f>
        <v>0</v>
      </c>
      <c r="AI1951">
        <f>IF(E1951&gt;=Variables!$C$1,1,0)</f>
        <v>0</v>
      </c>
    </row>
    <row r="1952" spans="1:35" x14ac:dyDescent="0.2">
      <c r="A1952" s="25">
        <v>335533</v>
      </c>
      <c r="B1952" s="2" t="s">
        <v>581</v>
      </c>
      <c r="C1952">
        <f>IF(ISNA(VLOOKUP(A1952,Images!A:C,3,FALSE)), 0, VLOOKUP(A1952,Images!A:C,3,FALSE))/IF(ISNA(VLOOKUP(A1952,Images!A:C,2,FALSE)), 1,VLOOKUP(A1952,Images!A:C,2,FALSE))</f>
        <v>1.0956896239730738E-2</v>
      </c>
      <c r="D1952">
        <f>IF(NOT(ISNA(VLOOKUP(A1952,Harvard!B:E,4,FALSE))), VLOOKUP(A1952,Harvard!B:E,4,FALSE), 0)</f>
        <v>0.99029999999999996</v>
      </c>
      <c r="E1952">
        <f>IF(NOT(ISNA(VLOOKUP(A1952,UC!B:D, 3, FALSE))),VLOOKUP(A1952,UC!B:D, 2, FALSE)/VLOOKUP(A1952, UC!B:D, 3, FALSE), 0)</f>
        <v>0.985200845665962</v>
      </c>
      <c r="F1952">
        <f>IF(EXACT(VLOOKUP(F$1,Variables!$B$6:$C$32, 2, FALSE), "Yes"), LOOKUP($A1952,Collections!$A:$A,Collections!B:B), 0)</f>
        <v>1</v>
      </c>
      <c r="G1952">
        <f>IF(EXACT(VLOOKUP(G$1,Variables!$B$6:$C$32, 2, FALSE), "Yes"), LOOKUP($A1952,Collections!$A:$A,Collections!C:C), 0)</f>
        <v>0</v>
      </c>
      <c r="H1952">
        <f>IF(EXACT(VLOOKUP(H$1,Variables!$B$6:$C$32, 2, FALSE), "Yes"), LOOKUP($A1952,Collections!$A:$A,Collections!D:D), 0)</f>
        <v>0</v>
      </c>
      <c r="I1952">
        <f>IF(EXACT(VLOOKUP(I$1,Variables!$B$6:$C$32, 2, FALSE), "Yes"), LOOKUP($A1952,Collections!$A:$A,Collections!E:E), 0)</f>
        <v>0</v>
      </c>
      <c r="J1952">
        <f>IF(EXACT(VLOOKUP(J$1,Variables!$B$6:$C$32, 2, FALSE), "Yes"), LOOKUP($A1952,Collections!$A:$A,Collections!F:F), 0)</f>
        <v>0</v>
      </c>
      <c r="K1952">
        <f>IF(EXACT(VLOOKUP(K$1,Variables!$B$6:$C$32, 2, FALSE), "Yes"), LOOKUP($A1952,Collections!$A:$A,Collections!G:G), 0)</f>
        <v>0</v>
      </c>
      <c r="L1952">
        <f>IF(EXACT(VLOOKUP(L$1,Variables!$B$6:$C$32, 2, FALSE), "Yes"), LOOKUP($A1952,Collections!$A:$A,Collections!H:H), 0)</f>
        <v>0</v>
      </c>
      <c r="M1952">
        <f>IF(EXACT(VLOOKUP(M$1,Variables!$B$6:$C$32, 2, FALSE), "Yes"), LOOKUP($A1952,Collections!$A:$A,Collections!I:I), 0)</f>
        <v>0</v>
      </c>
      <c r="N1952">
        <f>IF(EXACT(VLOOKUP(N$1,Variables!$B$6:$C$32, 2, FALSE), "Yes"), LOOKUP($A1952,Collections!$A:$A,Collections!J:J), 0)</f>
        <v>0</v>
      </c>
      <c r="O1952">
        <f>IF(EXACT(VLOOKUP(O$1,Variables!$B$6:$C$32, 2, FALSE), "Yes"), LOOKUP($A1952,Collections!$A:$A,Collections!K:K), 0)</f>
        <v>0</v>
      </c>
      <c r="P1952">
        <f>IF(EXACT(VLOOKUP(P$1,Variables!$B$6:$C$32, 2, FALSE), "Yes"), LOOKUP($A1952,Collections!$A:$A,Collections!L:L), 0)</f>
        <v>0</v>
      </c>
      <c r="Q1952">
        <f>IF(EXACT(VLOOKUP(Q$1,Variables!$B$6:$C$32, 2, FALSE), "Yes"), LOOKUP($A1952,Collections!$A:$A,Collections!M:M), 0)</f>
        <v>0</v>
      </c>
      <c r="R1952">
        <f>IF(EXACT(VLOOKUP(R$1,Variables!$B$6:$C$32, 2, FALSE), "Yes"), LOOKUP($A1952,Collections!$A:$A,Collections!N:N), 0)</f>
        <v>0</v>
      </c>
      <c r="S1952">
        <f>IF(EXACT(VLOOKUP(S$1,Variables!$B$6:$C$32, 2, FALSE), "Yes"), LOOKUP($A1952,Collections!$A:$A,Collections!O:O), 0)</f>
        <v>0</v>
      </c>
      <c r="T1952">
        <f>IF(EXACT(VLOOKUP(T$1,Variables!$B$6:$C$32, 2, FALSE), "Yes"), LOOKUP($A1952,Collections!$A:$A,Collections!P:P), 0)</f>
        <v>0</v>
      </c>
      <c r="U1952">
        <f>IF(EXACT(VLOOKUP(U$1,Variables!$B$6:$C$32, 2, FALSE), "Yes"), LOOKUP($A1952,Collections!$A:$A,Collections!Q:Q), 0)</f>
        <v>0</v>
      </c>
      <c r="V1952">
        <f>IF(EXACT(VLOOKUP(V$1,Variables!$B$6:$C$32, 2, FALSE), "Yes"), LOOKUP($A1952,Collections!$A:$A,Collections!R:R), 0)</f>
        <v>0</v>
      </c>
      <c r="W1952">
        <f>IF(EXACT(VLOOKUP(W$1,Variables!$B$6:$C$32, 2, FALSE), "Yes"), LOOKUP($A1952,Collections!$A:$A,Collections!S:S), 0)</f>
        <v>0</v>
      </c>
      <c r="X1952">
        <f>IF(EXACT(VLOOKUP(X$1,Variables!$B$6:$C$32, 2, FALSE), "Yes"), LOOKUP($A1952,Collections!$A:$A,Collections!T:T), 0)</f>
        <v>0</v>
      </c>
      <c r="Y1952">
        <f>IF(EXACT(VLOOKUP(Y$1,Variables!$B$6:$C$32, 2, FALSE), "Yes"), LOOKUP($A1952,Collections!$A:$A,Collections!U:U), 0)</f>
        <v>0</v>
      </c>
      <c r="Z1952">
        <f>IF(EXACT(VLOOKUP(Z$1,Variables!$B$6:$C$32, 2, FALSE), "Yes"), LOOKUP($A1952,Collections!$A:$A,Collections!V:V), 0)</f>
        <v>0</v>
      </c>
      <c r="AA1952">
        <f>IF(EXACT(VLOOKUP(AA$1,Variables!$B$6:$C$32, 2, FALSE), "Yes"), LOOKUP($A1952,Collections!$A:$A,Collections!W:W), 0)</f>
        <v>0</v>
      </c>
      <c r="AB1952">
        <f>IF(EXACT(VLOOKUP(AB$1,Variables!$B$6:$C$32, 2, FALSE), "Yes"), LOOKUP($A1952,Collections!$A:$A,Collections!X:X), 0)</f>
        <v>0</v>
      </c>
      <c r="AC1952">
        <f>IF(EXACT(VLOOKUP(AC$1,Variables!$B$6:$C$32, 2, FALSE), "Yes"), LOOKUP($A1952,Collections!$A:$A,Collections!Y:Y), 0)</f>
        <v>0</v>
      </c>
      <c r="AD1952">
        <f>IF(EXACT(VLOOKUP(AD$1,Variables!$B$6:$C$32, 2, FALSE), "Yes"), LOOKUP($A1952,Collections!$A:$A,Collections!Z:Z), 0)</f>
        <v>0</v>
      </c>
      <c r="AE1952">
        <f>IF(EXACT(VLOOKUP(AE$1,Variables!$B$6:$C$32, 2, FALSE), "Yes"), LOOKUP($A1952,Collections!$A:$A,Collections!AA:AA), 0)</f>
        <v>0</v>
      </c>
      <c r="AF1952">
        <f>IF(EXACT(VLOOKUP(AF$1,Variables!$B$6:$C$32, 2, FALSE), "Yes"), LOOKUP($A1952,Collections!$A:$A,Collections!AB:AB), 0)</f>
        <v>0</v>
      </c>
      <c r="AG1952" t="str">
        <f t="shared" si="30"/>
        <v>Yes</v>
      </c>
      <c r="AH1952">
        <f>IF(D1952&gt;=Variables!$C$1,1,0)</f>
        <v>1</v>
      </c>
      <c r="AI1952">
        <f>IF(E1952&gt;=Variables!$C$1,1,0)</f>
        <v>1</v>
      </c>
    </row>
    <row r="1953" spans="1:35" x14ac:dyDescent="0.2">
      <c r="A1953" s="25">
        <v>15490068</v>
      </c>
      <c r="B1953" s="2" t="s">
        <v>1635</v>
      </c>
      <c r="C1953">
        <f>IF(ISNA(VLOOKUP(A1953,Images!A:C,3,FALSE)), 0, VLOOKUP(A1953,Images!A:C,3,FALSE))/IF(ISNA(VLOOKUP(A1953,Images!A:C,2,FALSE)), 1,VLOOKUP(A1953,Images!A:C,2,FALSE))</f>
        <v>6.7415730337078653E-3</v>
      </c>
      <c r="D1953">
        <f>IF(NOT(ISNA(VLOOKUP(A1953,Harvard!B:E,4,FALSE))), VLOOKUP(A1953,Harvard!B:E,4,FALSE), 0)</f>
        <v>1</v>
      </c>
      <c r="E1953">
        <f>IF(NOT(ISNA(VLOOKUP(A1953,UC!B:D, 3, FALSE))),VLOOKUP(A1953,UC!B:D, 2, FALSE)/VLOOKUP(A1953, UC!B:D, 3, FALSE), 0)</f>
        <v>1</v>
      </c>
      <c r="F1953">
        <f>IF(EXACT(VLOOKUP(F$1,Variables!$B$6:$C$32, 2, FALSE), "Yes"), LOOKUP($A1953,Collections!$A:$A,Collections!B:B), 0)</f>
        <v>0</v>
      </c>
      <c r="G1953">
        <f>IF(EXACT(VLOOKUP(G$1,Variables!$B$6:$C$32, 2, FALSE), "Yes"), LOOKUP($A1953,Collections!$A:$A,Collections!C:C), 0)</f>
        <v>0</v>
      </c>
      <c r="H1953">
        <f>IF(EXACT(VLOOKUP(H$1,Variables!$B$6:$C$32, 2, FALSE), "Yes"), LOOKUP($A1953,Collections!$A:$A,Collections!D:D), 0)</f>
        <v>1</v>
      </c>
      <c r="I1953">
        <f>IF(EXACT(VLOOKUP(I$1,Variables!$B$6:$C$32, 2, FALSE), "Yes"), LOOKUP($A1953,Collections!$A:$A,Collections!E:E), 0)</f>
        <v>0</v>
      </c>
      <c r="J1953">
        <f>IF(EXACT(VLOOKUP(J$1,Variables!$B$6:$C$32, 2, FALSE), "Yes"), LOOKUP($A1953,Collections!$A:$A,Collections!F:F), 0)</f>
        <v>0</v>
      </c>
      <c r="K1953">
        <f>IF(EXACT(VLOOKUP(K$1,Variables!$B$6:$C$32, 2, FALSE), "Yes"), LOOKUP($A1953,Collections!$A:$A,Collections!G:G), 0)</f>
        <v>0</v>
      </c>
      <c r="L1953">
        <f>IF(EXACT(VLOOKUP(L$1,Variables!$B$6:$C$32, 2, FALSE), "Yes"), LOOKUP($A1953,Collections!$A:$A,Collections!H:H), 0)</f>
        <v>0</v>
      </c>
      <c r="M1953">
        <f>IF(EXACT(VLOOKUP(M$1,Variables!$B$6:$C$32, 2, FALSE), "Yes"), LOOKUP($A1953,Collections!$A:$A,Collections!I:I), 0)</f>
        <v>0</v>
      </c>
      <c r="N1953">
        <f>IF(EXACT(VLOOKUP(N$1,Variables!$B$6:$C$32, 2, FALSE), "Yes"), LOOKUP($A1953,Collections!$A:$A,Collections!J:J), 0)</f>
        <v>0</v>
      </c>
      <c r="O1953">
        <f>IF(EXACT(VLOOKUP(O$1,Variables!$B$6:$C$32, 2, FALSE), "Yes"), LOOKUP($A1953,Collections!$A:$A,Collections!K:K), 0)</f>
        <v>0</v>
      </c>
      <c r="P1953">
        <f>IF(EXACT(VLOOKUP(P$1,Variables!$B$6:$C$32, 2, FALSE), "Yes"), LOOKUP($A1953,Collections!$A:$A,Collections!L:L), 0)</f>
        <v>0</v>
      </c>
      <c r="Q1953">
        <f>IF(EXACT(VLOOKUP(Q$1,Variables!$B$6:$C$32, 2, FALSE), "Yes"), LOOKUP($A1953,Collections!$A:$A,Collections!M:M), 0)</f>
        <v>0</v>
      </c>
      <c r="R1953">
        <f>IF(EXACT(VLOOKUP(R$1,Variables!$B$6:$C$32, 2, FALSE), "Yes"), LOOKUP($A1953,Collections!$A:$A,Collections!N:N), 0)</f>
        <v>0</v>
      </c>
      <c r="S1953">
        <f>IF(EXACT(VLOOKUP(S$1,Variables!$B$6:$C$32, 2, FALSE), "Yes"), LOOKUP($A1953,Collections!$A:$A,Collections!O:O), 0)</f>
        <v>0</v>
      </c>
      <c r="T1953">
        <f>IF(EXACT(VLOOKUP(T$1,Variables!$B$6:$C$32, 2, FALSE), "Yes"), LOOKUP($A1953,Collections!$A:$A,Collections!P:P), 0)</f>
        <v>0</v>
      </c>
      <c r="U1953">
        <f>IF(EXACT(VLOOKUP(U$1,Variables!$B$6:$C$32, 2, FALSE), "Yes"), LOOKUP($A1953,Collections!$A:$A,Collections!Q:Q), 0)</f>
        <v>0</v>
      </c>
      <c r="V1953">
        <f>IF(EXACT(VLOOKUP(V$1,Variables!$B$6:$C$32, 2, FALSE), "Yes"), LOOKUP($A1953,Collections!$A:$A,Collections!R:R), 0)</f>
        <v>0</v>
      </c>
      <c r="W1953">
        <f>IF(EXACT(VLOOKUP(W$1,Variables!$B$6:$C$32, 2, FALSE), "Yes"), LOOKUP($A1953,Collections!$A:$A,Collections!S:S), 0)</f>
        <v>0</v>
      </c>
      <c r="X1953">
        <f>IF(EXACT(VLOOKUP(X$1,Variables!$B$6:$C$32, 2, FALSE), "Yes"), LOOKUP($A1953,Collections!$A:$A,Collections!T:T), 0)</f>
        <v>0</v>
      </c>
      <c r="Y1953">
        <f>IF(EXACT(VLOOKUP(Y$1,Variables!$B$6:$C$32, 2, FALSE), "Yes"), LOOKUP($A1953,Collections!$A:$A,Collections!U:U), 0)</f>
        <v>0</v>
      </c>
      <c r="Z1953">
        <f>IF(EXACT(VLOOKUP(Z$1,Variables!$B$6:$C$32, 2, FALSE), "Yes"), LOOKUP($A1953,Collections!$A:$A,Collections!V:V), 0)</f>
        <v>0</v>
      </c>
      <c r="AA1953">
        <f>IF(EXACT(VLOOKUP(AA$1,Variables!$B$6:$C$32, 2, FALSE), "Yes"), LOOKUP($A1953,Collections!$A:$A,Collections!W:W), 0)</f>
        <v>0</v>
      </c>
      <c r="AB1953">
        <f>IF(EXACT(VLOOKUP(AB$1,Variables!$B$6:$C$32, 2, FALSE), "Yes"), LOOKUP($A1953,Collections!$A:$A,Collections!X:X), 0)</f>
        <v>0</v>
      </c>
      <c r="AC1953">
        <f>IF(EXACT(VLOOKUP(AC$1,Variables!$B$6:$C$32, 2, FALSE), "Yes"), LOOKUP($A1953,Collections!$A:$A,Collections!Y:Y), 0)</f>
        <v>0</v>
      </c>
      <c r="AD1953">
        <f>IF(EXACT(VLOOKUP(AD$1,Variables!$B$6:$C$32, 2, FALSE), "Yes"), LOOKUP($A1953,Collections!$A:$A,Collections!Z:Z), 0)</f>
        <v>0</v>
      </c>
      <c r="AE1953">
        <f>IF(EXACT(VLOOKUP(AE$1,Variables!$B$6:$C$32, 2, FALSE), "Yes"), LOOKUP($A1953,Collections!$A:$A,Collections!AA:AA), 0)</f>
        <v>0</v>
      </c>
      <c r="AF1953">
        <f>IF(EXACT(VLOOKUP(AF$1,Variables!$B$6:$C$32, 2, FALSE), "Yes"), LOOKUP($A1953,Collections!$A:$A,Collections!AB:AB), 0)</f>
        <v>0</v>
      </c>
      <c r="AG1953" t="str">
        <f t="shared" si="30"/>
        <v>Yes</v>
      </c>
      <c r="AH1953">
        <f>IF(D1953&gt;=Variables!$C$1,1,0)</f>
        <v>1</v>
      </c>
      <c r="AI1953">
        <f>IF(E1953&gt;=Variables!$C$1,1,0)</f>
        <v>1</v>
      </c>
    </row>
    <row r="1954" spans="1:35" x14ac:dyDescent="0.2">
      <c r="A1954" s="25">
        <v>21531706</v>
      </c>
      <c r="B1954" s="2" t="s">
        <v>2933</v>
      </c>
      <c r="C1954">
        <f>IF(ISNA(VLOOKUP(A1954,Images!A:C,3,FALSE)), 0, VLOOKUP(A1954,Images!A:C,3,FALSE))/IF(ISNA(VLOOKUP(A1954,Images!A:C,2,FALSE)), 1,VLOOKUP(A1954,Images!A:C,2,FALSE))</f>
        <v>1.5846167542063562E-2</v>
      </c>
      <c r="D1954">
        <f>IF(NOT(ISNA(VLOOKUP(A1954,Harvard!B:E,4,FALSE))), VLOOKUP(A1954,Harvard!B:E,4,FALSE), 0)</f>
        <v>0</v>
      </c>
      <c r="E1954">
        <f>IF(NOT(ISNA(VLOOKUP(A1954,UC!B:D, 3, FALSE))),VLOOKUP(A1954,UC!B:D, 2, FALSE)/VLOOKUP(A1954, UC!B:D, 3, FALSE), 0)</f>
        <v>0</v>
      </c>
      <c r="F1954">
        <f>IF(EXACT(VLOOKUP(F$1,Variables!$B$6:$C$32, 2, FALSE), "Yes"), LOOKUP($A1954,Collections!$A:$A,Collections!B:B), 0)</f>
        <v>0</v>
      </c>
      <c r="G1954">
        <f>IF(EXACT(VLOOKUP(G$1,Variables!$B$6:$C$32, 2, FALSE), "Yes"), LOOKUP($A1954,Collections!$A:$A,Collections!C:C), 0)</f>
        <v>0</v>
      </c>
      <c r="H1954">
        <f>IF(EXACT(VLOOKUP(H$1,Variables!$B$6:$C$32, 2, FALSE), "Yes"), LOOKUP($A1954,Collections!$A:$A,Collections!D:D), 0)</f>
        <v>0</v>
      </c>
      <c r="I1954">
        <f>IF(EXACT(VLOOKUP(I$1,Variables!$B$6:$C$32, 2, FALSE), "Yes"), LOOKUP($A1954,Collections!$A:$A,Collections!E:E), 0)</f>
        <v>0</v>
      </c>
      <c r="J1954">
        <f>IF(EXACT(VLOOKUP(J$1,Variables!$B$6:$C$32, 2, FALSE), "Yes"), LOOKUP($A1954,Collections!$A:$A,Collections!F:F), 0)</f>
        <v>0</v>
      </c>
      <c r="K1954">
        <f>IF(EXACT(VLOOKUP(K$1,Variables!$B$6:$C$32, 2, FALSE), "Yes"), LOOKUP($A1954,Collections!$A:$A,Collections!G:G), 0)</f>
        <v>0</v>
      </c>
      <c r="L1954">
        <f>IF(EXACT(VLOOKUP(L$1,Variables!$B$6:$C$32, 2, FALSE), "Yes"), LOOKUP($A1954,Collections!$A:$A,Collections!H:H), 0)</f>
        <v>0</v>
      </c>
      <c r="M1954">
        <f>IF(EXACT(VLOOKUP(M$1,Variables!$B$6:$C$32, 2, FALSE), "Yes"), LOOKUP($A1954,Collections!$A:$A,Collections!I:I), 0)</f>
        <v>0</v>
      </c>
      <c r="N1954">
        <f>IF(EXACT(VLOOKUP(N$1,Variables!$B$6:$C$32, 2, FALSE), "Yes"), LOOKUP($A1954,Collections!$A:$A,Collections!J:J), 0)</f>
        <v>1</v>
      </c>
      <c r="O1954">
        <f>IF(EXACT(VLOOKUP(O$1,Variables!$B$6:$C$32, 2, FALSE), "Yes"), LOOKUP($A1954,Collections!$A:$A,Collections!K:K), 0)</f>
        <v>0</v>
      </c>
      <c r="P1954">
        <f>IF(EXACT(VLOOKUP(P$1,Variables!$B$6:$C$32, 2, FALSE), "Yes"), LOOKUP($A1954,Collections!$A:$A,Collections!L:L), 0)</f>
        <v>0</v>
      </c>
      <c r="Q1954">
        <f>IF(EXACT(VLOOKUP(Q$1,Variables!$B$6:$C$32, 2, FALSE), "Yes"), LOOKUP($A1954,Collections!$A:$A,Collections!M:M), 0)</f>
        <v>0</v>
      </c>
      <c r="R1954">
        <f>IF(EXACT(VLOOKUP(R$1,Variables!$B$6:$C$32, 2, FALSE), "Yes"), LOOKUP($A1954,Collections!$A:$A,Collections!N:N), 0)</f>
        <v>0</v>
      </c>
      <c r="S1954">
        <f>IF(EXACT(VLOOKUP(S$1,Variables!$B$6:$C$32, 2, FALSE), "Yes"), LOOKUP($A1954,Collections!$A:$A,Collections!O:O), 0)</f>
        <v>0</v>
      </c>
      <c r="T1954">
        <f>IF(EXACT(VLOOKUP(T$1,Variables!$B$6:$C$32, 2, FALSE), "Yes"), LOOKUP($A1954,Collections!$A:$A,Collections!P:P), 0)</f>
        <v>0</v>
      </c>
      <c r="U1954">
        <f>IF(EXACT(VLOOKUP(U$1,Variables!$B$6:$C$32, 2, FALSE), "Yes"), LOOKUP($A1954,Collections!$A:$A,Collections!Q:Q), 0)</f>
        <v>0</v>
      </c>
      <c r="V1954">
        <f>IF(EXACT(VLOOKUP(V$1,Variables!$B$6:$C$32, 2, FALSE), "Yes"), LOOKUP($A1954,Collections!$A:$A,Collections!R:R), 0)</f>
        <v>0</v>
      </c>
      <c r="W1954">
        <f>IF(EXACT(VLOOKUP(W$1,Variables!$B$6:$C$32, 2, FALSE), "Yes"), LOOKUP($A1954,Collections!$A:$A,Collections!S:S), 0)</f>
        <v>0</v>
      </c>
      <c r="X1954">
        <f>IF(EXACT(VLOOKUP(X$1,Variables!$B$6:$C$32, 2, FALSE), "Yes"), LOOKUP($A1954,Collections!$A:$A,Collections!T:T), 0)</f>
        <v>0</v>
      </c>
      <c r="Y1954">
        <f>IF(EXACT(VLOOKUP(Y$1,Variables!$B$6:$C$32, 2, FALSE), "Yes"), LOOKUP($A1954,Collections!$A:$A,Collections!U:U), 0)</f>
        <v>0</v>
      </c>
      <c r="Z1954">
        <f>IF(EXACT(VLOOKUP(Z$1,Variables!$B$6:$C$32, 2, FALSE), "Yes"), LOOKUP($A1954,Collections!$A:$A,Collections!V:V), 0)</f>
        <v>0</v>
      </c>
      <c r="AA1954">
        <f>IF(EXACT(VLOOKUP(AA$1,Variables!$B$6:$C$32, 2, FALSE), "Yes"), LOOKUP($A1954,Collections!$A:$A,Collections!W:W), 0)</f>
        <v>0</v>
      </c>
      <c r="AB1954">
        <f>IF(EXACT(VLOOKUP(AB$1,Variables!$B$6:$C$32, 2, FALSE), "Yes"), LOOKUP($A1954,Collections!$A:$A,Collections!X:X), 0)</f>
        <v>0</v>
      </c>
      <c r="AC1954">
        <f>IF(EXACT(VLOOKUP(AC$1,Variables!$B$6:$C$32, 2, FALSE), "Yes"), LOOKUP($A1954,Collections!$A:$A,Collections!Y:Y), 0)</f>
        <v>0</v>
      </c>
      <c r="AD1954">
        <f>IF(EXACT(VLOOKUP(AD$1,Variables!$B$6:$C$32, 2, FALSE), "Yes"), LOOKUP($A1954,Collections!$A:$A,Collections!Z:Z), 0)</f>
        <v>0</v>
      </c>
      <c r="AE1954">
        <f>IF(EXACT(VLOOKUP(AE$1,Variables!$B$6:$C$32, 2, FALSE), "Yes"), LOOKUP($A1954,Collections!$A:$A,Collections!AA:AA), 0)</f>
        <v>0</v>
      </c>
      <c r="AF1954">
        <f>IF(EXACT(VLOOKUP(AF$1,Variables!$B$6:$C$32, 2, FALSE), "Yes"), LOOKUP($A1954,Collections!$A:$A,Collections!AB:AB), 0)</f>
        <v>0</v>
      </c>
      <c r="AG1954" t="str">
        <f t="shared" si="30"/>
        <v>Yes</v>
      </c>
      <c r="AH1954">
        <f>IF(D1954&gt;=Variables!$C$1,1,0)</f>
        <v>0</v>
      </c>
      <c r="AI1954">
        <f>IF(E1954&gt;=Variables!$C$1,1,0)</f>
        <v>0</v>
      </c>
    </row>
    <row r="1955" spans="1:35" x14ac:dyDescent="0.2">
      <c r="A1955" s="25">
        <v>19483325</v>
      </c>
      <c r="B1955" s="2" t="s">
        <v>2082</v>
      </c>
      <c r="C1955">
        <f>IF(ISNA(VLOOKUP(A1955,Images!A:C,3,FALSE)), 0, VLOOKUP(A1955,Images!A:C,3,FALSE))/IF(ISNA(VLOOKUP(A1955,Images!A:C,2,FALSE)), 1,VLOOKUP(A1955,Images!A:C,2,FALSE))</f>
        <v>5.9723777528928705E-3</v>
      </c>
      <c r="D1955">
        <f>IF(NOT(ISNA(VLOOKUP(A1955,Harvard!B:E,4,FALSE))), VLOOKUP(A1955,Harvard!B:E,4,FALSE), 0)</f>
        <v>0.18329999999999999</v>
      </c>
      <c r="E1955">
        <f>IF(NOT(ISNA(VLOOKUP(A1955,UC!B:D, 3, FALSE))),VLOOKUP(A1955,UC!B:D, 2, FALSE)/VLOOKUP(A1955, UC!B:D, 3, FALSE), 0)</f>
        <v>0</v>
      </c>
      <c r="F1955">
        <f>IF(EXACT(VLOOKUP(F$1,Variables!$B$6:$C$32, 2, FALSE), "Yes"), LOOKUP($A1955,Collections!$A:$A,Collections!B:B), 0)</f>
        <v>0</v>
      </c>
      <c r="G1955">
        <f>IF(EXACT(VLOOKUP(G$1,Variables!$B$6:$C$32, 2, FALSE), "Yes"), LOOKUP($A1955,Collections!$A:$A,Collections!C:C), 0)</f>
        <v>0</v>
      </c>
      <c r="H1955">
        <f>IF(EXACT(VLOOKUP(H$1,Variables!$B$6:$C$32, 2, FALSE), "Yes"), LOOKUP($A1955,Collections!$A:$A,Collections!D:D), 0)</f>
        <v>0</v>
      </c>
      <c r="I1955">
        <f>IF(EXACT(VLOOKUP(I$1,Variables!$B$6:$C$32, 2, FALSE), "Yes"), LOOKUP($A1955,Collections!$A:$A,Collections!E:E), 0)</f>
        <v>0</v>
      </c>
      <c r="J1955">
        <f>IF(EXACT(VLOOKUP(J$1,Variables!$B$6:$C$32, 2, FALSE), "Yes"), LOOKUP($A1955,Collections!$A:$A,Collections!F:F), 0)</f>
        <v>0</v>
      </c>
      <c r="K1955">
        <f>IF(EXACT(VLOOKUP(K$1,Variables!$B$6:$C$32, 2, FALSE), "Yes"), LOOKUP($A1955,Collections!$A:$A,Collections!G:G), 0)</f>
        <v>0</v>
      </c>
      <c r="L1955">
        <f>IF(EXACT(VLOOKUP(L$1,Variables!$B$6:$C$32, 2, FALSE), "Yes"), LOOKUP($A1955,Collections!$A:$A,Collections!H:H), 0)</f>
        <v>0</v>
      </c>
      <c r="M1955">
        <f>IF(EXACT(VLOOKUP(M$1,Variables!$B$6:$C$32, 2, FALSE), "Yes"), LOOKUP($A1955,Collections!$A:$A,Collections!I:I), 0)</f>
        <v>0</v>
      </c>
      <c r="N1955">
        <f>IF(EXACT(VLOOKUP(N$1,Variables!$B$6:$C$32, 2, FALSE), "Yes"), LOOKUP($A1955,Collections!$A:$A,Collections!J:J), 0)</f>
        <v>1</v>
      </c>
      <c r="O1955">
        <f>IF(EXACT(VLOOKUP(O$1,Variables!$B$6:$C$32, 2, FALSE), "Yes"), LOOKUP($A1955,Collections!$A:$A,Collections!K:K), 0)</f>
        <v>0</v>
      </c>
      <c r="P1955">
        <f>IF(EXACT(VLOOKUP(P$1,Variables!$B$6:$C$32, 2, FALSE), "Yes"), LOOKUP($A1955,Collections!$A:$A,Collections!L:L), 0)</f>
        <v>0</v>
      </c>
      <c r="Q1955">
        <f>IF(EXACT(VLOOKUP(Q$1,Variables!$B$6:$C$32, 2, FALSE), "Yes"), LOOKUP($A1955,Collections!$A:$A,Collections!M:M), 0)</f>
        <v>0</v>
      </c>
      <c r="R1955">
        <f>IF(EXACT(VLOOKUP(R$1,Variables!$B$6:$C$32, 2, FALSE), "Yes"), LOOKUP($A1955,Collections!$A:$A,Collections!N:N), 0)</f>
        <v>0</v>
      </c>
      <c r="S1955">
        <f>IF(EXACT(VLOOKUP(S$1,Variables!$B$6:$C$32, 2, FALSE), "Yes"), LOOKUP($A1955,Collections!$A:$A,Collections!O:O), 0)</f>
        <v>0</v>
      </c>
      <c r="T1955">
        <f>IF(EXACT(VLOOKUP(T$1,Variables!$B$6:$C$32, 2, FALSE), "Yes"), LOOKUP($A1955,Collections!$A:$A,Collections!P:P), 0)</f>
        <v>0</v>
      </c>
      <c r="U1955">
        <f>IF(EXACT(VLOOKUP(U$1,Variables!$B$6:$C$32, 2, FALSE), "Yes"), LOOKUP($A1955,Collections!$A:$A,Collections!Q:Q), 0)</f>
        <v>0</v>
      </c>
      <c r="V1955">
        <f>IF(EXACT(VLOOKUP(V$1,Variables!$B$6:$C$32, 2, FALSE), "Yes"), LOOKUP($A1955,Collections!$A:$A,Collections!R:R), 0)</f>
        <v>0</v>
      </c>
      <c r="W1955">
        <f>IF(EXACT(VLOOKUP(W$1,Variables!$B$6:$C$32, 2, FALSE), "Yes"), LOOKUP($A1955,Collections!$A:$A,Collections!S:S), 0)</f>
        <v>0</v>
      </c>
      <c r="X1955">
        <f>IF(EXACT(VLOOKUP(X$1,Variables!$B$6:$C$32, 2, FALSE), "Yes"), LOOKUP($A1955,Collections!$A:$A,Collections!T:T), 0)</f>
        <v>0</v>
      </c>
      <c r="Y1955">
        <f>IF(EXACT(VLOOKUP(Y$1,Variables!$B$6:$C$32, 2, FALSE), "Yes"), LOOKUP($A1955,Collections!$A:$A,Collections!U:U), 0)</f>
        <v>0</v>
      </c>
      <c r="Z1955">
        <f>IF(EXACT(VLOOKUP(Z$1,Variables!$B$6:$C$32, 2, FALSE), "Yes"), LOOKUP($A1955,Collections!$A:$A,Collections!V:V), 0)</f>
        <v>0</v>
      </c>
      <c r="AA1955">
        <f>IF(EXACT(VLOOKUP(AA$1,Variables!$B$6:$C$32, 2, FALSE), "Yes"), LOOKUP($A1955,Collections!$A:$A,Collections!W:W), 0)</f>
        <v>0</v>
      </c>
      <c r="AB1955">
        <f>IF(EXACT(VLOOKUP(AB$1,Variables!$B$6:$C$32, 2, FALSE), "Yes"), LOOKUP($A1955,Collections!$A:$A,Collections!X:X), 0)</f>
        <v>0</v>
      </c>
      <c r="AC1955">
        <f>IF(EXACT(VLOOKUP(AC$1,Variables!$B$6:$C$32, 2, FALSE), "Yes"), LOOKUP($A1955,Collections!$A:$A,Collections!Y:Y), 0)</f>
        <v>0</v>
      </c>
      <c r="AD1955">
        <f>IF(EXACT(VLOOKUP(AD$1,Variables!$B$6:$C$32, 2, FALSE), "Yes"), LOOKUP($A1955,Collections!$A:$A,Collections!Z:Z), 0)</f>
        <v>0</v>
      </c>
      <c r="AE1955">
        <f>IF(EXACT(VLOOKUP(AE$1,Variables!$B$6:$C$32, 2, FALSE), "Yes"), LOOKUP($A1955,Collections!$A:$A,Collections!AA:AA), 0)</f>
        <v>0</v>
      </c>
      <c r="AF1955">
        <f>IF(EXACT(VLOOKUP(AF$1,Variables!$B$6:$C$32, 2, FALSE), "Yes"), LOOKUP($A1955,Collections!$A:$A,Collections!AB:AB), 0)</f>
        <v>0</v>
      </c>
      <c r="AG1955" t="str">
        <f t="shared" si="30"/>
        <v>Yes</v>
      </c>
      <c r="AH1955">
        <f>IF(D1955&gt;=Variables!$C$1,1,0)</f>
        <v>0</v>
      </c>
      <c r="AI1955">
        <f>IF(E1955&gt;=Variables!$C$1,1,0)</f>
        <v>0</v>
      </c>
    </row>
    <row r="1956" spans="1:35" x14ac:dyDescent="0.2">
      <c r="A1956" s="25">
        <v>335770</v>
      </c>
      <c r="B1956" s="2" t="s">
        <v>582</v>
      </c>
      <c r="C1956">
        <f>IF(ISNA(VLOOKUP(A1956,Images!A:C,3,FALSE)), 0, VLOOKUP(A1956,Images!A:C,3,FALSE))/IF(ISNA(VLOOKUP(A1956,Images!A:C,2,FALSE)), 1,VLOOKUP(A1956,Images!A:C,2,FALSE))</f>
        <v>1.6445474146589707E-2</v>
      </c>
      <c r="D1956">
        <f>IF(NOT(ISNA(VLOOKUP(A1956,Harvard!B:E,4,FALSE))), VLOOKUP(A1956,Harvard!B:E,4,FALSE), 0)</f>
        <v>0.98809999999999998</v>
      </c>
      <c r="E1956">
        <f>IF(NOT(ISNA(VLOOKUP(A1956,UC!B:D, 3, FALSE))),VLOOKUP(A1956,UC!B:D, 2, FALSE)/VLOOKUP(A1956, UC!B:D, 3, FALSE), 0)</f>
        <v>1</v>
      </c>
      <c r="F1956">
        <f>IF(EXACT(VLOOKUP(F$1,Variables!$B$6:$C$32, 2, FALSE), "Yes"), LOOKUP($A1956,Collections!$A:$A,Collections!B:B), 0)</f>
        <v>0</v>
      </c>
      <c r="G1956">
        <f>IF(EXACT(VLOOKUP(G$1,Variables!$B$6:$C$32, 2, FALSE), "Yes"), LOOKUP($A1956,Collections!$A:$A,Collections!C:C), 0)</f>
        <v>0</v>
      </c>
      <c r="H1956">
        <f>IF(EXACT(VLOOKUP(H$1,Variables!$B$6:$C$32, 2, FALSE), "Yes"), LOOKUP($A1956,Collections!$A:$A,Collections!D:D), 0)</f>
        <v>0</v>
      </c>
      <c r="I1956">
        <f>IF(EXACT(VLOOKUP(I$1,Variables!$B$6:$C$32, 2, FALSE), "Yes"), LOOKUP($A1956,Collections!$A:$A,Collections!E:E), 0)</f>
        <v>0</v>
      </c>
      <c r="J1956">
        <f>IF(EXACT(VLOOKUP(J$1,Variables!$B$6:$C$32, 2, FALSE), "Yes"), LOOKUP($A1956,Collections!$A:$A,Collections!F:F), 0)</f>
        <v>0</v>
      </c>
      <c r="K1956">
        <f>IF(EXACT(VLOOKUP(K$1,Variables!$B$6:$C$32, 2, FALSE), "Yes"), LOOKUP($A1956,Collections!$A:$A,Collections!G:G), 0)</f>
        <v>0</v>
      </c>
      <c r="L1956">
        <f>IF(EXACT(VLOOKUP(L$1,Variables!$B$6:$C$32, 2, FALSE), "Yes"), LOOKUP($A1956,Collections!$A:$A,Collections!H:H), 0)</f>
        <v>0</v>
      </c>
      <c r="M1956">
        <f>IF(EXACT(VLOOKUP(M$1,Variables!$B$6:$C$32, 2, FALSE), "Yes"), LOOKUP($A1956,Collections!$A:$A,Collections!I:I), 0)</f>
        <v>0</v>
      </c>
      <c r="N1956">
        <f>IF(EXACT(VLOOKUP(N$1,Variables!$B$6:$C$32, 2, FALSE), "Yes"), LOOKUP($A1956,Collections!$A:$A,Collections!J:J), 0)</f>
        <v>0</v>
      </c>
      <c r="O1956">
        <f>IF(EXACT(VLOOKUP(O$1,Variables!$B$6:$C$32, 2, FALSE), "Yes"), LOOKUP($A1956,Collections!$A:$A,Collections!K:K), 0)</f>
        <v>0</v>
      </c>
      <c r="P1956">
        <f>IF(EXACT(VLOOKUP(P$1,Variables!$B$6:$C$32, 2, FALSE), "Yes"), LOOKUP($A1956,Collections!$A:$A,Collections!L:L), 0)</f>
        <v>0</v>
      </c>
      <c r="Q1956">
        <f>IF(EXACT(VLOOKUP(Q$1,Variables!$B$6:$C$32, 2, FALSE), "Yes"), LOOKUP($A1956,Collections!$A:$A,Collections!M:M), 0)</f>
        <v>0</v>
      </c>
      <c r="R1956">
        <f>IF(EXACT(VLOOKUP(R$1,Variables!$B$6:$C$32, 2, FALSE), "Yes"), LOOKUP($A1956,Collections!$A:$A,Collections!N:N), 0)</f>
        <v>0</v>
      </c>
      <c r="S1956">
        <f>IF(EXACT(VLOOKUP(S$1,Variables!$B$6:$C$32, 2, FALSE), "Yes"), LOOKUP($A1956,Collections!$A:$A,Collections!O:O), 0)</f>
        <v>0</v>
      </c>
      <c r="T1956">
        <f>IF(EXACT(VLOOKUP(T$1,Variables!$B$6:$C$32, 2, FALSE), "Yes"), LOOKUP($A1956,Collections!$A:$A,Collections!P:P), 0)</f>
        <v>0</v>
      </c>
      <c r="U1956">
        <f>IF(EXACT(VLOOKUP(U$1,Variables!$B$6:$C$32, 2, FALSE), "Yes"), LOOKUP($A1956,Collections!$A:$A,Collections!Q:Q), 0)</f>
        <v>0</v>
      </c>
      <c r="V1956">
        <f>IF(EXACT(VLOOKUP(V$1,Variables!$B$6:$C$32, 2, FALSE), "Yes"), LOOKUP($A1956,Collections!$A:$A,Collections!R:R), 0)</f>
        <v>0</v>
      </c>
      <c r="W1956">
        <f>IF(EXACT(VLOOKUP(W$1,Variables!$B$6:$C$32, 2, FALSE), "Yes"), LOOKUP($A1956,Collections!$A:$A,Collections!S:S), 0)</f>
        <v>0</v>
      </c>
      <c r="X1956">
        <f>IF(EXACT(VLOOKUP(X$1,Variables!$B$6:$C$32, 2, FALSE), "Yes"), LOOKUP($A1956,Collections!$A:$A,Collections!T:T), 0)</f>
        <v>0</v>
      </c>
      <c r="Y1956">
        <f>IF(EXACT(VLOOKUP(Y$1,Variables!$B$6:$C$32, 2, FALSE), "Yes"), LOOKUP($A1956,Collections!$A:$A,Collections!U:U), 0)</f>
        <v>0</v>
      </c>
      <c r="Z1956">
        <f>IF(EXACT(VLOOKUP(Z$1,Variables!$B$6:$C$32, 2, FALSE), "Yes"), LOOKUP($A1956,Collections!$A:$A,Collections!V:V), 0)</f>
        <v>0</v>
      </c>
      <c r="AA1956">
        <f>IF(EXACT(VLOOKUP(AA$1,Variables!$B$6:$C$32, 2, FALSE), "Yes"), LOOKUP($A1956,Collections!$A:$A,Collections!W:W), 0)</f>
        <v>0</v>
      </c>
      <c r="AB1956">
        <f>IF(EXACT(VLOOKUP(AB$1,Variables!$B$6:$C$32, 2, FALSE), "Yes"), LOOKUP($A1956,Collections!$A:$A,Collections!X:X), 0)</f>
        <v>1</v>
      </c>
      <c r="AC1956">
        <f>IF(EXACT(VLOOKUP(AC$1,Variables!$B$6:$C$32, 2, FALSE), "Yes"), LOOKUP($A1956,Collections!$A:$A,Collections!Y:Y), 0)</f>
        <v>0</v>
      </c>
      <c r="AD1956">
        <f>IF(EXACT(VLOOKUP(AD$1,Variables!$B$6:$C$32, 2, FALSE), "Yes"), LOOKUP($A1956,Collections!$A:$A,Collections!Z:Z), 0)</f>
        <v>0</v>
      </c>
      <c r="AE1956">
        <f>IF(EXACT(VLOOKUP(AE$1,Variables!$B$6:$C$32, 2, FALSE), "Yes"), LOOKUP($A1956,Collections!$A:$A,Collections!AA:AA), 0)</f>
        <v>0</v>
      </c>
      <c r="AF1956">
        <f>IF(EXACT(VLOOKUP(AF$1,Variables!$B$6:$C$32, 2, FALSE), "Yes"), LOOKUP($A1956,Collections!$A:$A,Collections!AB:AB), 0)</f>
        <v>0</v>
      </c>
      <c r="AG1956" t="str">
        <f t="shared" si="30"/>
        <v>Yes</v>
      </c>
      <c r="AH1956">
        <f>IF(D1956&gt;=Variables!$C$1,1,0)</f>
        <v>1</v>
      </c>
      <c r="AI1956">
        <f>IF(E1956&gt;=Variables!$C$1,1,0)</f>
        <v>1</v>
      </c>
    </row>
    <row r="1957" spans="1:35" x14ac:dyDescent="0.2">
      <c r="A1957" s="25">
        <v>1914847</v>
      </c>
      <c r="B1957" s="2" t="s">
        <v>3034</v>
      </c>
      <c r="C1957">
        <f>IF(ISNA(VLOOKUP(A1957,Images!A:C,3,FALSE)), 0, VLOOKUP(A1957,Images!A:C,3,FALSE))/IF(ISNA(VLOOKUP(A1957,Images!A:C,2,FALSE)), 1,VLOOKUP(A1957,Images!A:C,2,FALSE))</f>
        <v>0.28661899897854953</v>
      </c>
      <c r="D1957">
        <f>IF(NOT(ISNA(VLOOKUP(A1957,Harvard!B:E,4,FALSE))), VLOOKUP(A1957,Harvard!B:E,4,FALSE), 0)</f>
        <v>1</v>
      </c>
      <c r="E1957">
        <f>IF(NOT(ISNA(VLOOKUP(A1957,UC!B:D, 3, FALSE))),VLOOKUP(A1957,UC!B:D, 2, FALSE)/VLOOKUP(A1957, UC!B:D, 3, FALSE), 0)</f>
        <v>0</v>
      </c>
      <c r="F1957">
        <f>IF(EXACT(VLOOKUP(F$1,Variables!$B$6:$C$32, 2, FALSE), "Yes"), LOOKUP($A1957,Collections!$A:$A,Collections!B:B), 0)</f>
        <v>0</v>
      </c>
      <c r="G1957">
        <f>IF(EXACT(VLOOKUP(G$1,Variables!$B$6:$C$32, 2, FALSE), "Yes"), LOOKUP($A1957,Collections!$A:$A,Collections!C:C), 0)</f>
        <v>0</v>
      </c>
      <c r="H1957">
        <f>IF(EXACT(VLOOKUP(H$1,Variables!$B$6:$C$32, 2, FALSE), "Yes"), LOOKUP($A1957,Collections!$A:$A,Collections!D:D), 0)</f>
        <v>0</v>
      </c>
      <c r="I1957">
        <f>IF(EXACT(VLOOKUP(I$1,Variables!$B$6:$C$32, 2, FALSE), "Yes"), LOOKUP($A1957,Collections!$A:$A,Collections!E:E), 0)</f>
        <v>0</v>
      </c>
      <c r="J1957">
        <f>IF(EXACT(VLOOKUP(J$1,Variables!$B$6:$C$32, 2, FALSE), "Yes"), LOOKUP($A1957,Collections!$A:$A,Collections!F:F), 0)</f>
        <v>0</v>
      </c>
      <c r="K1957">
        <f>IF(EXACT(VLOOKUP(K$1,Variables!$B$6:$C$32, 2, FALSE), "Yes"), LOOKUP($A1957,Collections!$A:$A,Collections!G:G), 0)</f>
        <v>0</v>
      </c>
      <c r="L1957">
        <f>IF(EXACT(VLOOKUP(L$1,Variables!$B$6:$C$32, 2, FALSE), "Yes"), LOOKUP($A1957,Collections!$A:$A,Collections!H:H), 0)</f>
        <v>0</v>
      </c>
      <c r="M1957">
        <f>IF(EXACT(VLOOKUP(M$1,Variables!$B$6:$C$32, 2, FALSE), "Yes"), LOOKUP($A1957,Collections!$A:$A,Collections!I:I), 0)</f>
        <v>0</v>
      </c>
      <c r="N1957">
        <f>IF(EXACT(VLOOKUP(N$1,Variables!$B$6:$C$32, 2, FALSE), "Yes"), LOOKUP($A1957,Collections!$A:$A,Collections!J:J), 0)</f>
        <v>1</v>
      </c>
      <c r="O1957">
        <f>IF(EXACT(VLOOKUP(O$1,Variables!$B$6:$C$32, 2, FALSE), "Yes"), LOOKUP($A1957,Collections!$A:$A,Collections!K:K), 0)</f>
        <v>0</v>
      </c>
      <c r="P1957">
        <f>IF(EXACT(VLOOKUP(P$1,Variables!$B$6:$C$32, 2, FALSE), "Yes"), LOOKUP($A1957,Collections!$A:$A,Collections!L:L), 0)</f>
        <v>0</v>
      </c>
      <c r="Q1957">
        <f>IF(EXACT(VLOOKUP(Q$1,Variables!$B$6:$C$32, 2, FALSE), "Yes"), LOOKUP($A1957,Collections!$A:$A,Collections!M:M), 0)</f>
        <v>0</v>
      </c>
      <c r="R1957">
        <f>IF(EXACT(VLOOKUP(R$1,Variables!$B$6:$C$32, 2, FALSE), "Yes"), LOOKUP($A1957,Collections!$A:$A,Collections!N:N), 0)</f>
        <v>0</v>
      </c>
      <c r="S1957">
        <f>IF(EXACT(VLOOKUP(S$1,Variables!$B$6:$C$32, 2, FALSE), "Yes"), LOOKUP($A1957,Collections!$A:$A,Collections!O:O), 0)</f>
        <v>0</v>
      </c>
      <c r="T1957">
        <f>IF(EXACT(VLOOKUP(T$1,Variables!$B$6:$C$32, 2, FALSE), "Yes"), LOOKUP($A1957,Collections!$A:$A,Collections!P:P), 0)</f>
        <v>0</v>
      </c>
      <c r="U1957">
        <f>IF(EXACT(VLOOKUP(U$1,Variables!$B$6:$C$32, 2, FALSE), "Yes"), LOOKUP($A1957,Collections!$A:$A,Collections!Q:Q), 0)</f>
        <v>0</v>
      </c>
      <c r="V1957">
        <f>IF(EXACT(VLOOKUP(V$1,Variables!$B$6:$C$32, 2, FALSE), "Yes"), LOOKUP($A1957,Collections!$A:$A,Collections!R:R), 0)</f>
        <v>0</v>
      </c>
      <c r="W1957">
        <f>IF(EXACT(VLOOKUP(W$1,Variables!$B$6:$C$32, 2, FALSE), "Yes"), LOOKUP($A1957,Collections!$A:$A,Collections!S:S), 0)</f>
        <v>0</v>
      </c>
      <c r="X1957">
        <f>IF(EXACT(VLOOKUP(X$1,Variables!$B$6:$C$32, 2, FALSE), "Yes"), LOOKUP($A1957,Collections!$A:$A,Collections!T:T), 0)</f>
        <v>0</v>
      </c>
      <c r="Y1957">
        <f>IF(EXACT(VLOOKUP(Y$1,Variables!$B$6:$C$32, 2, FALSE), "Yes"), LOOKUP($A1957,Collections!$A:$A,Collections!U:U), 0)</f>
        <v>0</v>
      </c>
      <c r="Z1957">
        <f>IF(EXACT(VLOOKUP(Z$1,Variables!$B$6:$C$32, 2, FALSE), "Yes"), LOOKUP($A1957,Collections!$A:$A,Collections!V:V), 0)</f>
        <v>0</v>
      </c>
      <c r="AA1957">
        <f>IF(EXACT(VLOOKUP(AA$1,Variables!$B$6:$C$32, 2, FALSE), "Yes"), LOOKUP($A1957,Collections!$A:$A,Collections!W:W), 0)</f>
        <v>0</v>
      </c>
      <c r="AB1957">
        <f>IF(EXACT(VLOOKUP(AB$1,Variables!$B$6:$C$32, 2, FALSE), "Yes"), LOOKUP($A1957,Collections!$A:$A,Collections!X:X), 0)</f>
        <v>0</v>
      </c>
      <c r="AC1957">
        <f>IF(EXACT(VLOOKUP(AC$1,Variables!$B$6:$C$32, 2, FALSE), "Yes"), LOOKUP($A1957,Collections!$A:$A,Collections!Y:Y), 0)</f>
        <v>0</v>
      </c>
      <c r="AD1957">
        <f>IF(EXACT(VLOOKUP(AD$1,Variables!$B$6:$C$32, 2, FALSE), "Yes"), LOOKUP($A1957,Collections!$A:$A,Collections!Z:Z), 0)</f>
        <v>0</v>
      </c>
      <c r="AE1957">
        <f>IF(EXACT(VLOOKUP(AE$1,Variables!$B$6:$C$32, 2, FALSE), "Yes"), LOOKUP($A1957,Collections!$A:$A,Collections!AA:AA), 0)</f>
        <v>0</v>
      </c>
      <c r="AF1957">
        <f>IF(EXACT(VLOOKUP(AF$1,Variables!$B$6:$C$32, 2, FALSE), "Yes"), LOOKUP($A1957,Collections!$A:$A,Collections!AB:AB), 0)</f>
        <v>0</v>
      </c>
      <c r="AG1957" t="str">
        <f t="shared" si="30"/>
        <v>Yes</v>
      </c>
      <c r="AH1957">
        <f>IF(D1957&gt;=Variables!$C$1,1,0)</f>
        <v>1</v>
      </c>
      <c r="AI1957">
        <f>IF(E1957&gt;=Variables!$C$1,1,0)</f>
        <v>0</v>
      </c>
    </row>
    <row r="1958" spans="1:35" x14ac:dyDescent="0.2">
      <c r="A1958" s="25">
        <v>7416261</v>
      </c>
      <c r="B1958" s="2" t="s">
        <v>1569</v>
      </c>
      <c r="C1958">
        <f>IF(ISNA(VLOOKUP(A1958,Images!A:C,3,FALSE)), 0, VLOOKUP(A1958,Images!A:C,3,FALSE))/IF(ISNA(VLOOKUP(A1958,Images!A:C,2,FALSE)), 1,VLOOKUP(A1958,Images!A:C,2,FALSE))</f>
        <v>1.4858111725861146E-2</v>
      </c>
      <c r="D1958">
        <f>IF(NOT(ISNA(VLOOKUP(A1958,Harvard!B:E,4,FALSE))), VLOOKUP(A1958,Harvard!B:E,4,FALSE), 0)</f>
        <v>1</v>
      </c>
      <c r="E1958">
        <f>IF(NOT(ISNA(VLOOKUP(A1958,UC!B:D, 3, FALSE))),VLOOKUP(A1958,UC!B:D, 2, FALSE)/VLOOKUP(A1958, UC!B:D, 3, FALSE), 0)</f>
        <v>1</v>
      </c>
      <c r="F1958">
        <f>IF(EXACT(VLOOKUP(F$1,Variables!$B$6:$C$32, 2, FALSE), "Yes"), LOOKUP($A1958,Collections!$A:$A,Collections!B:B), 0)</f>
        <v>0</v>
      </c>
      <c r="G1958">
        <f>IF(EXACT(VLOOKUP(G$1,Variables!$B$6:$C$32, 2, FALSE), "Yes"), LOOKUP($A1958,Collections!$A:$A,Collections!C:C), 0)</f>
        <v>1</v>
      </c>
      <c r="H1958">
        <f>IF(EXACT(VLOOKUP(H$1,Variables!$B$6:$C$32, 2, FALSE), "Yes"), LOOKUP($A1958,Collections!$A:$A,Collections!D:D), 0)</f>
        <v>0</v>
      </c>
      <c r="I1958">
        <f>IF(EXACT(VLOOKUP(I$1,Variables!$B$6:$C$32, 2, FALSE), "Yes"), LOOKUP($A1958,Collections!$A:$A,Collections!E:E), 0)</f>
        <v>0</v>
      </c>
      <c r="J1958">
        <f>IF(EXACT(VLOOKUP(J$1,Variables!$B$6:$C$32, 2, FALSE), "Yes"), LOOKUP($A1958,Collections!$A:$A,Collections!F:F), 0)</f>
        <v>0</v>
      </c>
      <c r="K1958">
        <f>IF(EXACT(VLOOKUP(K$1,Variables!$B$6:$C$32, 2, FALSE), "Yes"), LOOKUP($A1958,Collections!$A:$A,Collections!G:G), 0)</f>
        <v>0</v>
      </c>
      <c r="L1958">
        <f>IF(EXACT(VLOOKUP(L$1,Variables!$B$6:$C$32, 2, FALSE), "Yes"), LOOKUP($A1958,Collections!$A:$A,Collections!H:H), 0)</f>
        <v>0</v>
      </c>
      <c r="M1958">
        <f>IF(EXACT(VLOOKUP(M$1,Variables!$B$6:$C$32, 2, FALSE), "Yes"), LOOKUP($A1958,Collections!$A:$A,Collections!I:I), 0)</f>
        <v>0</v>
      </c>
      <c r="N1958">
        <f>IF(EXACT(VLOOKUP(N$1,Variables!$B$6:$C$32, 2, FALSE), "Yes"), LOOKUP($A1958,Collections!$A:$A,Collections!J:J), 0)</f>
        <v>0</v>
      </c>
      <c r="O1958">
        <f>IF(EXACT(VLOOKUP(O$1,Variables!$B$6:$C$32, 2, FALSE), "Yes"), LOOKUP($A1958,Collections!$A:$A,Collections!K:K), 0)</f>
        <v>0</v>
      </c>
      <c r="P1958">
        <f>IF(EXACT(VLOOKUP(P$1,Variables!$B$6:$C$32, 2, FALSE), "Yes"), LOOKUP($A1958,Collections!$A:$A,Collections!L:L), 0)</f>
        <v>0</v>
      </c>
      <c r="Q1958">
        <f>IF(EXACT(VLOOKUP(Q$1,Variables!$B$6:$C$32, 2, FALSE), "Yes"), LOOKUP($A1958,Collections!$A:$A,Collections!M:M), 0)</f>
        <v>0</v>
      </c>
      <c r="R1958">
        <f>IF(EXACT(VLOOKUP(R$1,Variables!$B$6:$C$32, 2, FALSE), "Yes"), LOOKUP($A1958,Collections!$A:$A,Collections!N:N), 0)</f>
        <v>0</v>
      </c>
      <c r="S1958">
        <f>IF(EXACT(VLOOKUP(S$1,Variables!$B$6:$C$32, 2, FALSE), "Yes"), LOOKUP($A1958,Collections!$A:$A,Collections!O:O), 0)</f>
        <v>0</v>
      </c>
      <c r="T1958">
        <f>IF(EXACT(VLOOKUP(T$1,Variables!$B$6:$C$32, 2, FALSE), "Yes"), LOOKUP($A1958,Collections!$A:$A,Collections!P:P), 0)</f>
        <v>0</v>
      </c>
      <c r="U1958">
        <f>IF(EXACT(VLOOKUP(U$1,Variables!$B$6:$C$32, 2, FALSE), "Yes"), LOOKUP($A1958,Collections!$A:$A,Collections!Q:Q), 0)</f>
        <v>0</v>
      </c>
      <c r="V1958">
        <f>IF(EXACT(VLOOKUP(V$1,Variables!$B$6:$C$32, 2, FALSE), "Yes"), LOOKUP($A1958,Collections!$A:$A,Collections!R:R), 0)</f>
        <v>0</v>
      </c>
      <c r="W1958">
        <f>IF(EXACT(VLOOKUP(W$1,Variables!$B$6:$C$32, 2, FALSE), "Yes"), LOOKUP($A1958,Collections!$A:$A,Collections!S:S), 0)</f>
        <v>0</v>
      </c>
      <c r="X1958">
        <f>IF(EXACT(VLOOKUP(X$1,Variables!$B$6:$C$32, 2, FALSE), "Yes"), LOOKUP($A1958,Collections!$A:$A,Collections!T:T), 0)</f>
        <v>0</v>
      </c>
      <c r="Y1958">
        <f>IF(EXACT(VLOOKUP(Y$1,Variables!$B$6:$C$32, 2, FALSE), "Yes"), LOOKUP($A1958,Collections!$A:$A,Collections!U:U), 0)</f>
        <v>0</v>
      </c>
      <c r="Z1958">
        <f>IF(EXACT(VLOOKUP(Z$1,Variables!$B$6:$C$32, 2, FALSE), "Yes"), LOOKUP($A1958,Collections!$A:$A,Collections!V:V), 0)</f>
        <v>0</v>
      </c>
      <c r="AA1958">
        <f>IF(EXACT(VLOOKUP(AA$1,Variables!$B$6:$C$32, 2, FALSE), "Yes"), LOOKUP($A1958,Collections!$A:$A,Collections!W:W), 0)</f>
        <v>0</v>
      </c>
      <c r="AB1958">
        <f>IF(EXACT(VLOOKUP(AB$1,Variables!$B$6:$C$32, 2, FALSE), "Yes"), LOOKUP($A1958,Collections!$A:$A,Collections!X:X), 0)</f>
        <v>0</v>
      </c>
      <c r="AC1958">
        <f>IF(EXACT(VLOOKUP(AC$1,Variables!$B$6:$C$32, 2, FALSE), "Yes"), LOOKUP($A1958,Collections!$A:$A,Collections!Y:Y), 0)</f>
        <v>0</v>
      </c>
      <c r="AD1958">
        <f>IF(EXACT(VLOOKUP(AD$1,Variables!$B$6:$C$32, 2, FALSE), "Yes"), LOOKUP($A1958,Collections!$A:$A,Collections!Z:Z), 0)</f>
        <v>0</v>
      </c>
      <c r="AE1958">
        <f>IF(EXACT(VLOOKUP(AE$1,Variables!$B$6:$C$32, 2, FALSE), "Yes"), LOOKUP($A1958,Collections!$A:$A,Collections!AA:AA), 0)</f>
        <v>0</v>
      </c>
      <c r="AF1958">
        <f>IF(EXACT(VLOOKUP(AF$1,Variables!$B$6:$C$32, 2, FALSE), "Yes"), LOOKUP($A1958,Collections!$A:$A,Collections!AB:AB), 0)</f>
        <v>0</v>
      </c>
      <c r="AG1958" t="str">
        <f t="shared" si="30"/>
        <v>Yes</v>
      </c>
      <c r="AH1958">
        <f>IF(D1958&gt;=Variables!$C$1,1,0)</f>
        <v>1</v>
      </c>
      <c r="AI1958">
        <f>IF(E1958&gt;=Variables!$C$1,1,0)</f>
        <v>1</v>
      </c>
    </row>
    <row r="1959" spans="1:35" x14ac:dyDescent="0.2">
      <c r="A1959" s="25">
        <v>340561</v>
      </c>
      <c r="B1959" s="2" t="s">
        <v>583</v>
      </c>
      <c r="C1959">
        <f>IF(ISNA(VLOOKUP(A1959,Images!A:C,3,FALSE)), 0, VLOOKUP(A1959,Images!A:C,3,FALSE))/IF(ISNA(VLOOKUP(A1959,Images!A:C,2,FALSE)), 1,VLOOKUP(A1959,Images!A:C,2,FALSE))</f>
        <v>0.22812765441087246</v>
      </c>
      <c r="D1959">
        <f>IF(NOT(ISNA(VLOOKUP(A1959,Harvard!B:E,4,FALSE))), VLOOKUP(A1959,Harvard!B:E,4,FALSE), 0)</f>
        <v>0.86319999999999997</v>
      </c>
      <c r="E1959">
        <f>IF(NOT(ISNA(VLOOKUP(A1959,UC!B:D, 3, FALSE))),VLOOKUP(A1959,UC!B:D, 2, FALSE)/VLOOKUP(A1959, UC!B:D, 3, FALSE), 0)</f>
        <v>0.86534216335540837</v>
      </c>
      <c r="F1959">
        <f>IF(EXACT(VLOOKUP(F$1,Variables!$B$6:$C$32, 2, FALSE), "Yes"), LOOKUP($A1959,Collections!$A:$A,Collections!B:B), 0)</f>
        <v>0</v>
      </c>
      <c r="G1959">
        <f>IF(EXACT(VLOOKUP(G$1,Variables!$B$6:$C$32, 2, FALSE), "Yes"), LOOKUP($A1959,Collections!$A:$A,Collections!C:C), 0)</f>
        <v>0</v>
      </c>
      <c r="H1959">
        <f>IF(EXACT(VLOOKUP(H$1,Variables!$B$6:$C$32, 2, FALSE), "Yes"), LOOKUP($A1959,Collections!$A:$A,Collections!D:D), 0)</f>
        <v>0</v>
      </c>
      <c r="I1959">
        <f>IF(EXACT(VLOOKUP(I$1,Variables!$B$6:$C$32, 2, FALSE), "Yes"), LOOKUP($A1959,Collections!$A:$A,Collections!E:E), 0)</f>
        <v>0</v>
      </c>
      <c r="J1959">
        <f>IF(EXACT(VLOOKUP(J$1,Variables!$B$6:$C$32, 2, FALSE), "Yes"), LOOKUP($A1959,Collections!$A:$A,Collections!F:F), 0)</f>
        <v>0</v>
      </c>
      <c r="K1959">
        <f>IF(EXACT(VLOOKUP(K$1,Variables!$B$6:$C$32, 2, FALSE), "Yes"), LOOKUP($A1959,Collections!$A:$A,Collections!G:G), 0)</f>
        <v>0</v>
      </c>
      <c r="L1959">
        <f>IF(EXACT(VLOOKUP(L$1,Variables!$B$6:$C$32, 2, FALSE), "Yes"), LOOKUP($A1959,Collections!$A:$A,Collections!H:H), 0)</f>
        <v>1</v>
      </c>
      <c r="M1959">
        <f>IF(EXACT(VLOOKUP(M$1,Variables!$B$6:$C$32, 2, FALSE), "Yes"), LOOKUP($A1959,Collections!$A:$A,Collections!I:I), 0)</f>
        <v>0</v>
      </c>
      <c r="N1959">
        <f>IF(EXACT(VLOOKUP(N$1,Variables!$B$6:$C$32, 2, FALSE), "Yes"), LOOKUP($A1959,Collections!$A:$A,Collections!J:J), 0)</f>
        <v>0</v>
      </c>
      <c r="O1959">
        <f>IF(EXACT(VLOOKUP(O$1,Variables!$B$6:$C$32, 2, FALSE), "Yes"), LOOKUP($A1959,Collections!$A:$A,Collections!K:K), 0)</f>
        <v>0</v>
      </c>
      <c r="P1959">
        <f>IF(EXACT(VLOOKUP(P$1,Variables!$B$6:$C$32, 2, FALSE), "Yes"), LOOKUP($A1959,Collections!$A:$A,Collections!L:L), 0)</f>
        <v>0</v>
      </c>
      <c r="Q1959">
        <f>IF(EXACT(VLOOKUP(Q$1,Variables!$B$6:$C$32, 2, FALSE), "Yes"), LOOKUP($A1959,Collections!$A:$A,Collections!M:M), 0)</f>
        <v>0</v>
      </c>
      <c r="R1959">
        <f>IF(EXACT(VLOOKUP(R$1,Variables!$B$6:$C$32, 2, FALSE), "Yes"), LOOKUP($A1959,Collections!$A:$A,Collections!N:N), 0)</f>
        <v>0</v>
      </c>
      <c r="S1959">
        <f>IF(EXACT(VLOOKUP(S$1,Variables!$B$6:$C$32, 2, FALSE), "Yes"), LOOKUP($A1959,Collections!$A:$A,Collections!O:O), 0)</f>
        <v>0</v>
      </c>
      <c r="T1959">
        <f>IF(EXACT(VLOOKUP(T$1,Variables!$B$6:$C$32, 2, FALSE), "Yes"), LOOKUP($A1959,Collections!$A:$A,Collections!P:P), 0)</f>
        <v>0</v>
      </c>
      <c r="U1959">
        <f>IF(EXACT(VLOOKUP(U$1,Variables!$B$6:$C$32, 2, FALSE), "Yes"), LOOKUP($A1959,Collections!$A:$A,Collections!Q:Q), 0)</f>
        <v>0</v>
      </c>
      <c r="V1959">
        <f>IF(EXACT(VLOOKUP(V$1,Variables!$B$6:$C$32, 2, FALSE), "Yes"), LOOKUP($A1959,Collections!$A:$A,Collections!R:R), 0)</f>
        <v>0</v>
      </c>
      <c r="W1959">
        <f>IF(EXACT(VLOOKUP(W$1,Variables!$B$6:$C$32, 2, FALSE), "Yes"), LOOKUP($A1959,Collections!$A:$A,Collections!S:S), 0)</f>
        <v>0</v>
      </c>
      <c r="X1959">
        <f>IF(EXACT(VLOOKUP(X$1,Variables!$B$6:$C$32, 2, FALSE), "Yes"), LOOKUP($A1959,Collections!$A:$A,Collections!T:T), 0)</f>
        <v>0</v>
      </c>
      <c r="Y1959">
        <f>IF(EXACT(VLOOKUP(Y$1,Variables!$B$6:$C$32, 2, FALSE), "Yes"), LOOKUP($A1959,Collections!$A:$A,Collections!U:U), 0)</f>
        <v>0</v>
      </c>
      <c r="Z1959">
        <f>IF(EXACT(VLOOKUP(Z$1,Variables!$B$6:$C$32, 2, FALSE), "Yes"), LOOKUP($A1959,Collections!$A:$A,Collections!V:V), 0)</f>
        <v>0</v>
      </c>
      <c r="AA1959">
        <f>IF(EXACT(VLOOKUP(AA$1,Variables!$B$6:$C$32, 2, FALSE), "Yes"), LOOKUP($A1959,Collections!$A:$A,Collections!W:W), 0)</f>
        <v>0</v>
      </c>
      <c r="AB1959">
        <f>IF(EXACT(VLOOKUP(AB$1,Variables!$B$6:$C$32, 2, FALSE), "Yes"), LOOKUP($A1959,Collections!$A:$A,Collections!X:X), 0)</f>
        <v>0</v>
      </c>
      <c r="AC1959">
        <f>IF(EXACT(VLOOKUP(AC$1,Variables!$B$6:$C$32, 2, FALSE), "Yes"), LOOKUP($A1959,Collections!$A:$A,Collections!Y:Y), 0)</f>
        <v>0</v>
      </c>
      <c r="AD1959">
        <f>IF(EXACT(VLOOKUP(AD$1,Variables!$B$6:$C$32, 2, FALSE), "Yes"), LOOKUP($A1959,Collections!$A:$A,Collections!Z:Z), 0)</f>
        <v>0</v>
      </c>
      <c r="AE1959">
        <f>IF(EXACT(VLOOKUP(AE$1,Variables!$B$6:$C$32, 2, FALSE), "Yes"), LOOKUP($A1959,Collections!$A:$A,Collections!AA:AA), 0)</f>
        <v>0</v>
      </c>
      <c r="AF1959">
        <f>IF(EXACT(VLOOKUP(AF$1,Variables!$B$6:$C$32, 2, FALSE), "Yes"), LOOKUP($A1959,Collections!$A:$A,Collections!AB:AB), 0)</f>
        <v>0</v>
      </c>
      <c r="AG1959" t="str">
        <f t="shared" si="30"/>
        <v>Yes</v>
      </c>
      <c r="AH1959">
        <f>IF(D1959&gt;=Variables!$C$1,1,0)</f>
        <v>0</v>
      </c>
      <c r="AI1959">
        <f>IF(E1959&gt;=Variables!$C$1,1,0)</f>
        <v>0</v>
      </c>
    </row>
    <row r="1960" spans="1:35" x14ac:dyDescent="0.2">
      <c r="A1960" s="25">
        <v>346527</v>
      </c>
      <c r="B1960" s="2" t="s">
        <v>585</v>
      </c>
      <c r="C1960">
        <f>IF(ISNA(VLOOKUP(A1960,Images!A:C,3,FALSE)), 0, VLOOKUP(A1960,Images!A:C,3,FALSE))/IF(ISNA(VLOOKUP(A1960,Images!A:C,2,FALSE)), 1,VLOOKUP(A1960,Images!A:C,2,FALSE))</f>
        <v>1.0598448792526E-2</v>
      </c>
      <c r="D1960">
        <f>IF(NOT(ISNA(VLOOKUP(A1960,Harvard!B:E,4,FALSE))), VLOOKUP(A1960,Harvard!B:E,4,FALSE), 0)</f>
        <v>0.93089999999999995</v>
      </c>
      <c r="E1960">
        <f>IF(NOT(ISNA(VLOOKUP(A1960,UC!B:D, 3, FALSE))),VLOOKUP(A1960,UC!B:D, 2, FALSE)/VLOOKUP(A1960, UC!B:D, 3, FALSE), 0)</f>
        <v>0.97916666666666663</v>
      </c>
      <c r="F1960">
        <f>IF(EXACT(VLOOKUP(F$1,Variables!$B$6:$C$32, 2, FALSE), "Yes"), LOOKUP($A1960,Collections!$A:$A,Collections!B:B), 0)</f>
        <v>1</v>
      </c>
      <c r="G1960">
        <f>IF(EXACT(VLOOKUP(G$1,Variables!$B$6:$C$32, 2, FALSE), "Yes"), LOOKUP($A1960,Collections!$A:$A,Collections!C:C), 0)</f>
        <v>0</v>
      </c>
      <c r="H1960">
        <f>IF(EXACT(VLOOKUP(H$1,Variables!$B$6:$C$32, 2, FALSE), "Yes"), LOOKUP($A1960,Collections!$A:$A,Collections!D:D), 0)</f>
        <v>0</v>
      </c>
      <c r="I1960">
        <f>IF(EXACT(VLOOKUP(I$1,Variables!$B$6:$C$32, 2, FALSE), "Yes"), LOOKUP($A1960,Collections!$A:$A,Collections!E:E), 0)</f>
        <v>0</v>
      </c>
      <c r="J1960">
        <f>IF(EXACT(VLOOKUP(J$1,Variables!$B$6:$C$32, 2, FALSE), "Yes"), LOOKUP($A1960,Collections!$A:$A,Collections!F:F), 0)</f>
        <v>0</v>
      </c>
      <c r="K1960">
        <f>IF(EXACT(VLOOKUP(K$1,Variables!$B$6:$C$32, 2, FALSE), "Yes"), LOOKUP($A1960,Collections!$A:$A,Collections!G:G), 0)</f>
        <v>0</v>
      </c>
      <c r="L1960">
        <f>IF(EXACT(VLOOKUP(L$1,Variables!$B$6:$C$32, 2, FALSE), "Yes"), LOOKUP($A1960,Collections!$A:$A,Collections!H:H), 0)</f>
        <v>0</v>
      </c>
      <c r="M1960">
        <f>IF(EXACT(VLOOKUP(M$1,Variables!$B$6:$C$32, 2, FALSE), "Yes"), LOOKUP($A1960,Collections!$A:$A,Collections!I:I), 0)</f>
        <v>0</v>
      </c>
      <c r="N1960">
        <f>IF(EXACT(VLOOKUP(N$1,Variables!$B$6:$C$32, 2, FALSE), "Yes"), LOOKUP($A1960,Collections!$A:$A,Collections!J:J), 0)</f>
        <v>0</v>
      </c>
      <c r="O1960">
        <f>IF(EXACT(VLOOKUP(O$1,Variables!$B$6:$C$32, 2, FALSE), "Yes"), LOOKUP($A1960,Collections!$A:$A,Collections!K:K), 0)</f>
        <v>0</v>
      </c>
      <c r="P1960">
        <f>IF(EXACT(VLOOKUP(P$1,Variables!$B$6:$C$32, 2, FALSE), "Yes"), LOOKUP($A1960,Collections!$A:$A,Collections!L:L), 0)</f>
        <v>0</v>
      </c>
      <c r="Q1960">
        <f>IF(EXACT(VLOOKUP(Q$1,Variables!$B$6:$C$32, 2, FALSE), "Yes"), LOOKUP($A1960,Collections!$A:$A,Collections!M:M), 0)</f>
        <v>0</v>
      </c>
      <c r="R1960">
        <f>IF(EXACT(VLOOKUP(R$1,Variables!$B$6:$C$32, 2, FALSE), "Yes"), LOOKUP($A1960,Collections!$A:$A,Collections!N:N), 0)</f>
        <v>0</v>
      </c>
      <c r="S1960">
        <f>IF(EXACT(VLOOKUP(S$1,Variables!$B$6:$C$32, 2, FALSE), "Yes"), LOOKUP($A1960,Collections!$A:$A,Collections!O:O), 0)</f>
        <v>0</v>
      </c>
      <c r="T1960">
        <f>IF(EXACT(VLOOKUP(T$1,Variables!$B$6:$C$32, 2, FALSE), "Yes"), LOOKUP($A1960,Collections!$A:$A,Collections!P:P), 0)</f>
        <v>0</v>
      </c>
      <c r="U1960">
        <f>IF(EXACT(VLOOKUP(U$1,Variables!$B$6:$C$32, 2, FALSE), "Yes"), LOOKUP($A1960,Collections!$A:$A,Collections!Q:Q), 0)</f>
        <v>0</v>
      </c>
      <c r="V1960">
        <f>IF(EXACT(VLOOKUP(V$1,Variables!$B$6:$C$32, 2, FALSE), "Yes"), LOOKUP($A1960,Collections!$A:$A,Collections!R:R), 0)</f>
        <v>0</v>
      </c>
      <c r="W1960">
        <f>IF(EXACT(VLOOKUP(W$1,Variables!$B$6:$C$32, 2, FALSE), "Yes"), LOOKUP($A1960,Collections!$A:$A,Collections!S:S), 0)</f>
        <v>0</v>
      </c>
      <c r="X1960">
        <f>IF(EXACT(VLOOKUP(X$1,Variables!$B$6:$C$32, 2, FALSE), "Yes"), LOOKUP($A1960,Collections!$A:$A,Collections!T:T), 0)</f>
        <v>0</v>
      </c>
      <c r="Y1960">
        <f>IF(EXACT(VLOOKUP(Y$1,Variables!$B$6:$C$32, 2, FALSE), "Yes"), LOOKUP($A1960,Collections!$A:$A,Collections!U:U), 0)</f>
        <v>0</v>
      </c>
      <c r="Z1960">
        <f>IF(EXACT(VLOOKUP(Z$1,Variables!$B$6:$C$32, 2, FALSE), "Yes"), LOOKUP($A1960,Collections!$A:$A,Collections!V:V), 0)</f>
        <v>0</v>
      </c>
      <c r="AA1960">
        <f>IF(EXACT(VLOOKUP(AA$1,Variables!$B$6:$C$32, 2, FALSE), "Yes"), LOOKUP($A1960,Collections!$A:$A,Collections!W:W), 0)</f>
        <v>0</v>
      </c>
      <c r="AB1960">
        <f>IF(EXACT(VLOOKUP(AB$1,Variables!$B$6:$C$32, 2, FALSE), "Yes"), LOOKUP($A1960,Collections!$A:$A,Collections!X:X), 0)</f>
        <v>0</v>
      </c>
      <c r="AC1960">
        <f>IF(EXACT(VLOOKUP(AC$1,Variables!$B$6:$C$32, 2, FALSE), "Yes"), LOOKUP($A1960,Collections!$A:$A,Collections!Y:Y), 0)</f>
        <v>0</v>
      </c>
      <c r="AD1960">
        <f>IF(EXACT(VLOOKUP(AD$1,Variables!$B$6:$C$32, 2, FALSE), "Yes"), LOOKUP($A1960,Collections!$A:$A,Collections!Z:Z), 0)</f>
        <v>0</v>
      </c>
      <c r="AE1960">
        <f>IF(EXACT(VLOOKUP(AE$1,Variables!$B$6:$C$32, 2, FALSE), "Yes"), LOOKUP($A1960,Collections!$A:$A,Collections!AA:AA), 0)</f>
        <v>0</v>
      </c>
      <c r="AF1960">
        <f>IF(EXACT(VLOOKUP(AF$1,Variables!$B$6:$C$32, 2, FALSE), "Yes"), LOOKUP($A1960,Collections!$A:$A,Collections!AB:AB), 0)</f>
        <v>0</v>
      </c>
      <c r="AG1960" t="str">
        <f t="shared" si="30"/>
        <v>Yes</v>
      </c>
      <c r="AH1960">
        <f>IF(D1960&gt;=Variables!$C$1,1,0)</f>
        <v>1</v>
      </c>
      <c r="AI1960">
        <f>IF(E1960&gt;=Variables!$C$1,1,0)</f>
        <v>1</v>
      </c>
    </row>
    <row r="1961" spans="1:35" x14ac:dyDescent="0.2">
      <c r="A1961" s="25">
        <v>346535</v>
      </c>
      <c r="B1961" s="2" t="s">
        <v>586</v>
      </c>
      <c r="C1961">
        <f>IF(ISNA(VLOOKUP(A1961,Images!A:C,3,FALSE)), 0, VLOOKUP(A1961,Images!A:C,3,FALSE))/IF(ISNA(VLOOKUP(A1961,Images!A:C,2,FALSE)), 1,VLOOKUP(A1961,Images!A:C,2,FALSE))</f>
        <v>2.0831338911332785E-2</v>
      </c>
      <c r="D1961">
        <f>IF(NOT(ISNA(VLOOKUP(A1961,Harvard!B:E,4,FALSE))), VLOOKUP(A1961,Harvard!B:E,4,FALSE), 0)</f>
        <v>0.96299999999999997</v>
      </c>
      <c r="E1961">
        <f>IF(NOT(ISNA(VLOOKUP(A1961,UC!B:D, 3, FALSE))),VLOOKUP(A1961,UC!B:D, 2, FALSE)/VLOOKUP(A1961, UC!B:D, 3, FALSE), 0)</f>
        <v>0.98280098280098283</v>
      </c>
      <c r="F1961">
        <f>IF(EXACT(VLOOKUP(F$1,Variables!$B$6:$C$32, 2, FALSE), "Yes"), LOOKUP($A1961,Collections!$A:$A,Collections!B:B), 0)</f>
        <v>1</v>
      </c>
      <c r="G1961">
        <f>IF(EXACT(VLOOKUP(G$1,Variables!$B$6:$C$32, 2, FALSE), "Yes"), LOOKUP($A1961,Collections!$A:$A,Collections!C:C), 0)</f>
        <v>0</v>
      </c>
      <c r="H1961">
        <f>IF(EXACT(VLOOKUP(H$1,Variables!$B$6:$C$32, 2, FALSE), "Yes"), LOOKUP($A1961,Collections!$A:$A,Collections!D:D), 0)</f>
        <v>0</v>
      </c>
      <c r="I1961">
        <f>IF(EXACT(VLOOKUP(I$1,Variables!$B$6:$C$32, 2, FALSE), "Yes"), LOOKUP($A1961,Collections!$A:$A,Collections!E:E), 0)</f>
        <v>0</v>
      </c>
      <c r="J1961">
        <f>IF(EXACT(VLOOKUP(J$1,Variables!$B$6:$C$32, 2, FALSE), "Yes"), LOOKUP($A1961,Collections!$A:$A,Collections!F:F), 0)</f>
        <v>0</v>
      </c>
      <c r="K1961">
        <f>IF(EXACT(VLOOKUP(K$1,Variables!$B$6:$C$32, 2, FALSE), "Yes"), LOOKUP($A1961,Collections!$A:$A,Collections!G:G), 0)</f>
        <v>0</v>
      </c>
      <c r="L1961">
        <f>IF(EXACT(VLOOKUP(L$1,Variables!$B$6:$C$32, 2, FALSE), "Yes"), LOOKUP($A1961,Collections!$A:$A,Collections!H:H), 0)</f>
        <v>0</v>
      </c>
      <c r="M1961">
        <f>IF(EXACT(VLOOKUP(M$1,Variables!$B$6:$C$32, 2, FALSE), "Yes"), LOOKUP($A1961,Collections!$A:$A,Collections!I:I), 0)</f>
        <v>0</v>
      </c>
      <c r="N1961">
        <f>IF(EXACT(VLOOKUP(N$1,Variables!$B$6:$C$32, 2, FALSE), "Yes"), LOOKUP($A1961,Collections!$A:$A,Collections!J:J), 0)</f>
        <v>0</v>
      </c>
      <c r="O1961">
        <f>IF(EXACT(VLOOKUP(O$1,Variables!$B$6:$C$32, 2, FALSE), "Yes"), LOOKUP($A1961,Collections!$A:$A,Collections!K:K), 0)</f>
        <v>0</v>
      </c>
      <c r="P1961">
        <f>IF(EXACT(VLOOKUP(P$1,Variables!$B$6:$C$32, 2, FALSE), "Yes"), LOOKUP($A1961,Collections!$A:$A,Collections!L:L), 0)</f>
        <v>0</v>
      </c>
      <c r="Q1961">
        <f>IF(EXACT(VLOOKUP(Q$1,Variables!$B$6:$C$32, 2, FALSE), "Yes"), LOOKUP($A1961,Collections!$A:$A,Collections!M:M), 0)</f>
        <v>0</v>
      </c>
      <c r="R1961">
        <f>IF(EXACT(VLOOKUP(R$1,Variables!$B$6:$C$32, 2, FALSE), "Yes"), LOOKUP($A1961,Collections!$A:$A,Collections!N:N), 0)</f>
        <v>0</v>
      </c>
      <c r="S1961">
        <f>IF(EXACT(VLOOKUP(S$1,Variables!$B$6:$C$32, 2, FALSE), "Yes"), LOOKUP($A1961,Collections!$A:$A,Collections!O:O), 0)</f>
        <v>0</v>
      </c>
      <c r="T1961">
        <f>IF(EXACT(VLOOKUP(T$1,Variables!$B$6:$C$32, 2, FALSE), "Yes"), LOOKUP($A1961,Collections!$A:$A,Collections!P:P), 0)</f>
        <v>0</v>
      </c>
      <c r="U1961">
        <f>IF(EXACT(VLOOKUP(U$1,Variables!$B$6:$C$32, 2, FALSE), "Yes"), LOOKUP($A1961,Collections!$A:$A,Collections!Q:Q), 0)</f>
        <v>0</v>
      </c>
      <c r="V1961">
        <f>IF(EXACT(VLOOKUP(V$1,Variables!$B$6:$C$32, 2, FALSE), "Yes"), LOOKUP($A1961,Collections!$A:$A,Collections!R:R), 0)</f>
        <v>0</v>
      </c>
      <c r="W1961">
        <f>IF(EXACT(VLOOKUP(W$1,Variables!$B$6:$C$32, 2, FALSE), "Yes"), LOOKUP($A1961,Collections!$A:$A,Collections!S:S), 0)</f>
        <v>0</v>
      </c>
      <c r="X1961">
        <f>IF(EXACT(VLOOKUP(X$1,Variables!$B$6:$C$32, 2, FALSE), "Yes"), LOOKUP($A1961,Collections!$A:$A,Collections!T:T), 0)</f>
        <v>0</v>
      </c>
      <c r="Y1961">
        <f>IF(EXACT(VLOOKUP(Y$1,Variables!$B$6:$C$32, 2, FALSE), "Yes"), LOOKUP($A1961,Collections!$A:$A,Collections!U:U), 0)</f>
        <v>0</v>
      </c>
      <c r="Z1961">
        <f>IF(EXACT(VLOOKUP(Z$1,Variables!$B$6:$C$32, 2, FALSE), "Yes"), LOOKUP($A1961,Collections!$A:$A,Collections!V:V), 0)</f>
        <v>0</v>
      </c>
      <c r="AA1961">
        <f>IF(EXACT(VLOOKUP(AA$1,Variables!$B$6:$C$32, 2, FALSE), "Yes"), LOOKUP($A1961,Collections!$A:$A,Collections!W:W), 0)</f>
        <v>0</v>
      </c>
      <c r="AB1961">
        <f>IF(EXACT(VLOOKUP(AB$1,Variables!$B$6:$C$32, 2, FALSE), "Yes"), LOOKUP($A1961,Collections!$A:$A,Collections!X:X), 0)</f>
        <v>0</v>
      </c>
      <c r="AC1961">
        <f>IF(EXACT(VLOOKUP(AC$1,Variables!$B$6:$C$32, 2, FALSE), "Yes"), LOOKUP($A1961,Collections!$A:$A,Collections!Y:Y), 0)</f>
        <v>0</v>
      </c>
      <c r="AD1961">
        <f>IF(EXACT(VLOOKUP(AD$1,Variables!$B$6:$C$32, 2, FALSE), "Yes"), LOOKUP($A1961,Collections!$A:$A,Collections!Z:Z), 0)</f>
        <v>0</v>
      </c>
      <c r="AE1961">
        <f>IF(EXACT(VLOOKUP(AE$1,Variables!$B$6:$C$32, 2, FALSE), "Yes"), LOOKUP($A1961,Collections!$A:$A,Collections!AA:AA), 0)</f>
        <v>0</v>
      </c>
      <c r="AF1961">
        <f>IF(EXACT(VLOOKUP(AF$1,Variables!$B$6:$C$32, 2, FALSE), "Yes"), LOOKUP($A1961,Collections!$A:$A,Collections!AB:AB), 0)</f>
        <v>0</v>
      </c>
      <c r="AG1961" t="str">
        <f t="shared" si="30"/>
        <v>Yes</v>
      </c>
      <c r="AH1961">
        <f>IF(D1961&gt;=Variables!$C$1,1,0)</f>
        <v>1</v>
      </c>
      <c r="AI1961">
        <f>IF(E1961&gt;=Variables!$C$1,1,0)</f>
        <v>1</v>
      </c>
    </row>
    <row r="1962" spans="1:35" x14ac:dyDescent="0.2">
      <c r="A1962" s="25">
        <v>346551</v>
      </c>
      <c r="B1962" s="2" t="s">
        <v>587</v>
      </c>
      <c r="C1962">
        <f>IF(ISNA(VLOOKUP(A1962,Images!A:C,3,FALSE)), 0, VLOOKUP(A1962,Images!A:C,3,FALSE))/IF(ISNA(VLOOKUP(A1962,Images!A:C,2,FALSE)), 1,VLOOKUP(A1962,Images!A:C,2,FALSE))</f>
        <v>4.8107268974223374E-3</v>
      </c>
      <c r="D1962">
        <f>IF(NOT(ISNA(VLOOKUP(A1962,Harvard!B:E,4,FALSE))), VLOOKUP(A1962,Harvard!B:E,4,FALSE), 0)</f>
        <v>1</v>
      </c>
      <c r="E1962">
        <f>IF(NOT(ISNA(VLOOKUP(A1962,UC!B:D, 3, FALSE))),VLOOKUP(A1962,UC!B:D, 2, FALSE)/VLOOKUP(A1962, UC!B:D, 3, FALSE), 0)</f>
        <v>1</v>
      </c>
      <c r="F1962">
        <f>IF(EXACT(VLOOKUP(F$1,Variables!$B$6:$C$32, 2, FALSE), "Yes"), LOOKUP($A1962,Collections!$A:$A,Collections!B:B), 0)</f>
        <v>0</v>
      </c>
      <c r="G1962">
        <f>IF(EXACT(VLOOKUP(G$1,Variables!$B$6:$C$32, 2, FALSE), "Yes"), LOOKUP($A1962,Collections!$A:$A,Collections!C:C), 0)</f>
        <v>0</v>
      </c>
      <c r="H1962">
        <f>IF(EXACT(VLOOKUP(H$1,Variables!$B$6:$C$32, 2, FALSE), "Yes"), LOOKUP($A1962,Collections!$A:$A,Collections!D:D), 0)</f>
        <v>1</v>
      </c>
      <c r="I1962">
        <f>IF(EXACT(VLOOKUP(I$1,Variables!$B$6:$C$32, 2, FALSE), "Yes"), LOOKUP($A1962,Collections!$A:$A,Collections!E:E), 0)</f>
        <v>0</v>
      </c>
      <c r="J1962">
        <f>IF(EXACT(VLOOKUP(J$1,Variables!$B$6:$C$32, 2, FALSE), "Yes"), LOOKUP($A1962,Collections!$A:$A,Collections!F:F), 0)</f>
        <v>0</v>
      </c>
      <c r="K1962">
        <f>IF(EXACT(VLOOKUP(K$1,Variables!$B$6:$C$32, 2, FALSE), "Yes"), LOOKUP($A1962,Collections!$A:$A,Collections!G:G), 0)</f>
        <v>0</v>
      </c>
      <c r="L1962">
        <f>IF(EXACT(VLOOKUP(L$1,Variables!$B$6:$C$32, 2, FALSE), "Yes"), LOOKUP($A1962,Collections!$A:$A,Collections!H:H), 0)</f>
        <v>0</v>
      </c>
      <c r="M1962">
        <f>IF(EXACT(VLOOKUP(M$1,Variables!$B$6:$C$32, 2, FALSE), "Yes"), LOOKUP($A1962,Collections!$A:$A,Collections!I:I), 0)</f>
        <v>0</v>
      </c>
      <c r="N1962">
        <f>IF(EXACT(VLOOKUP(N$1,Variables!$B$6:$C$32, 2, FALSE), "Yes"), LOOKUP($A1962,Collections!$A:$A,Collections!J:J), 0)</f>
        <v>0</v>
      </c>
      <c r="O1962">
        <f>IF(EXACT(VLOOKUP(O$1,Variables!$B$6:$C$32, 2, FALSE), "Yes"), LOOKUP($A1962,Collections!$A:$A,Collections!K:K), 0)</f>
        <v>0</v>
      </c>
      <c r="P1962">
        <f>IF(EXACT(VLOOKUP(P$1,Variables!$B$6:$C$32, 2, FALSE), "Yes"), LOOKUP($A1962,Collections!$A:$A,Collections!L:L), 0)</f>
        <v>0</v>
      </c>
      <c r="Q1962">
        <f>IF(EXACT(VLOOKUP(Q$1,Variables!$B$6:$C$32, 2, FALSE), "Yes"), LOOKUP($A1962,Collections!$A:$A,Collections!M:M), 0)</f>
        <v>0</v>
      </c>
      <c r="R1962">
        <f>IF(EXACT(VLOOKUP(R$1,Variables!$B$6:$C$32, 2, FALSE), "Yes"), LOOKUP($A1962,Collections!$A:$A,Collections!N:N), 0)</f>
        <v>0</v>
      </c>
      <c r="S1962">
        <f>IF(EXACT(VLOOKUP(S$1,Variables!$B$6:$C$32, 2, FALSE), "Yes"), LOOKUP($A1962,Collections!$A:$A,Collections!O:O), 0)</f>
        <v>0</v>
      </c>
      <c r="T1962">
        <f>IF(EXACT(VLOOKUP(T$1,Variables!$B$6:$C$32, 2, FALSE), "Yes"), LOOKUP($A1962,Collections!$A:$A,Collections!P:P), 0)</f>
        <v>0</v>
      </c>
      <c r="U1962">
        <f>IF(EXACT(VLOOKUP(U$1,Variables!$B$6:$C$32, 2, FALSE), "Yes"), LOOKUP($A1962,Collections!$A:$A,Collections!Q:Q), 0)</f>
        <v>0</v>
      </c>
      <c r="V1962">
        <f>IF(EXACT(VLOOKUP(V$1,Variables!$B$6:$C$32, 2, FALSE), "Yes"), LOOKUP($A1962,Collections!$A:$A,Collections!R:R), 0)</f>
        <v>0</v>
      </c>
      <c r="W1962">
        <f>IF(EXACT(VLOOKUP(W$1,Variables!$B$6:$C$32, 2, FALSE), "Yes"), LOOKUP($A1962,Collections!$A:$A,Collections!S:S), 0)</f>
        <v>0</v>
      </c>
      <c r="X1962">
        <f>IF(EXACT(VLOOKUP(X$1,Variables!$B$6:$C$32, 2, FALSE), "Yes"), LOOKUP($A1962,Collections!$A:$A,Collections!T:T), 0)</f>
        <v>0</v>
      </c>
      <c r="Y1962">
        <f>IF(EXACT(VLOOKUP(Y$1,Variables!$B$6:$C$32, 2, FALSE), "Yes"), LOOKUP($A1962,Collections!$A:$A,Collections!U:U), 0)</f>
        <v>0</v>
      </c>
      <c r="Z1962">
        <f>IF(EXACT(VLOOKUP(Z$1,Variables!$B$6:$C$32, 2, FALSE), "Yes"), LOOKUP($A1962,Collections!$A:$A,Collections!V:V), 0)</f>
        <v>0</v>
      </c>
      <c r="AA1962">
        <f>IF(EXACT(VLOOKUP(AA$1,Variables!$B$6:$C$32, 2, FALSE), "Yes"), LOOKUP($A1962,Collections!$A:$A,Collections!W:W), 0)</f>
        <v>0</v>
      </c>
      <c r="AB1962">
        <f>IF(EXACT(VLOOKUP(AB$1,Variables!$B$6:$C$32, 2, FALSE), "Yes"), LOOKUP($A1962,Collections!$A:$A,Collections!X:X), 0)</f>
        <v>0</v>
      </c>
      <c r="AC1962">
        <f>IF(EXACT(VLOOKUP(AC$1,Variables!$B$6:$C$32, 2, FALSE), "Yes"), LOOKUP($A1962,Collections!$A:$A,Collections!Y:Y), 0)</f>
        <v>0</v>
      </c>
      <c r="AD1962">
        <f>IF(EXACT(VLOOKUP(AD$1,Variables!$B$6:$C$32, 2, FALSE), "Yes"), LOOKUP($A1962,Collections!$A:$A,Collections!Z:Z), 0)</f>
        <v>0</v>
      </c>
      <c r="AE1962">
        <f>IF(EXACT(VLOOKUP(AE$1,Variables!$B$6:$C$32, 2, FALSE), "Yes"), LOOKUP($A1962,Collections!$A:$A,Collections!AA:AA), 0)</f>
        <v>0</v>
      </c>
      <c r="AF1962">
        <f>IF(EXACT(VLOOKUP(AF$1,Variables!$B$6:$C$32, 2, FALSE), "Yes"), LOOKUP($A1962,Collections!$A:$A,Collections!AB:AB), 0)</f>
        <v>0</v>
      </c>
      <c r="AG1962" t="str">
        <f t="shared" si="30"/>
        <v>Yes</v>
      </c>
      <c r="AH1962">
        <f>IF(D1962&gt;=Variables!$C$1,1,0)</f>
        <v>1</v>
      </c>
      <c r="AI1962">
        <f>IF(E1962&gt;=Variables!$C$1,1,0)</f>
        <v>1</v>
      </c>
    </row>
    <row r="1963" spans="1:35" x14ac:dyDescent="0.2">
      <c r="A1963" s="25">
        <v>8939454</v>
      </c>
      <c r="B1963" s="2" t="s">
        <v>917</v>
      </c>
      <c r="C1963">
        <f>IF(ISNA(VLOOKUP(A1963,Images!A:C,3,FALSE)), 0, VLOOKUP(A1963,Images!A:C,3,FALSE))/IF(ISNA(VLOOKUP(A1963,Images!A:C,2,FALSE)), 1,VLOOKUP(A1963,Images!A:C,2,FALSE))</f>
        <v>3.3517100063423913E-2</v>
      </c>
      <c r="D1963">
        <f>IF(NOT(ISNA(VLOOKUP(A1963,Harvard!B:E,4,FALSE))), VLOOKUP(A1963,Harvard!B:E,4,FALSE), 0)</f>
        <v>0.87929999999999997</v>
      </c>
      <c r="E1963">
        <f>IF(NOT(ISNA(VLOOKUP(A1963,UC!B:D, 3, FALSE))),VLOOKUP(A1963,UC!B:D, 2, FALSE)/VLOOKUP(A1963, UC!B:D, 3, FALSE), 0)</f>
        <v>1</v>
      </c>
      <c r="F1963">
        <f>IF(EXACT(VLOOKUP(F$1,Variables!$B$6:$C$32, 2, FALSE), "Yes"), LOOKUP($A1963,Collections!$A:$A,Collections!B:B), 0)</f>
        <v>1</v>
      </c>
      <c r="G1963">
        <f>IF(EXACT(VLOOKUP(G$1,Variables!$B$6:$C$32, 2, FALSE), "Yes"), LOOKUP($A1963,Collections!$A:$A,Collections!C:C), 0)</f>
        <v>0</v>
      </c>
      <c r="H1963">
        <f>IF(EXACT(VLOOKUP(H$1,Variables!$B$6:$C$32, 2, FALSE), "Yes"), LOOKUP($A1963,Collections!$A:$A,Collections!D:D), 0)</f>
        <v>0</v>
      </c>
      <c r="I1963">
        <f>IF(EXACT(VLOOKUP(I$1,Variables!$B$6:$C$32, 2, FALSE), "Yes"), LOOKUP($A1963,Collections!$A:$A,Collections!E:E), 0)</f>
        <v>0</v>
      </c>
      <c r="J1963">
        <f>IF(EXACT(VLOOKUP(J$1,Variables!$B$6:$C$32, 2, FALSE), "Yes"), LOOKUP($A1963,Collections!$A:$A,Collections!F:F), 0)</f>
        <v>0</v>
      </c>
      <c r="K1963">
        <f>IF(EXACT(VLOOKUP(K$1,Variables!$B$6:$C$32, 2, FALSE), "Yes"), LOOKUP($A1963,Collections!$A:$A,Collections!G:G), 0)</f>
        <v>0</v>
      </c>
      <c r="L1963">
        <f>IF(EXACT(VLOOKUP(L$1,Variables!$B$6:$C$32, 2, FALSE), "Yes"), LOOKUP($A1963,Collections!$A:$A,Collections!H:H), 0)</f>
        <v>0</v>
      </c>
      <c r="M1963">
        <f>IF(EXACT(VLOOKUP(M$1,Variables!$B$6:$C$32, 2, FALSE), "Yes"), LOOKUP($A1963,Collections!$A:$A,Collections!I:I), 0)</f>
        <v>0</v>
      </c>
      <c r="N1963">
        <f>IF(EXACT(VLOOKUP(N$1,Variables!$B$6:$C$32, 2, FALSE), "Yes"), LOOKUP($A1963,Collections!$A:$A,Collections!J:J), 0)</f>
        <v>0</v>
      </c>
      <c r="O1963">
        <f>IF(EXACT(VLOOKUP(O$1,Variables!$B$6:$C$32, 2, FALSE), "Yes"), LOOKUP($A1963,Collections!$A:$A,Collections!K:K), 0)</f>
        <v>0</v>
      </c>
      <c r="P1963">
        <f>IF(EXACT(VLOOKUP(P$1,Variables!$B$6:$C$32, 2, FALSE), "Yes"), LOOKUP($A1963,Collections!$A:$A,Collections!L:L), 0)</f>
        <v>0</v>
      </c>
      <c r="Q1963">
        <f>IF(EXACT(VLOOKUP(Q$1,Variables!$B$6:$C$32, 2, FALSE), "Yes"), LOOKUP($A1963,Collections!$A:$A,Collections!M:M), 0)</f>
        <v>0</v>
      </c>
      <c r="R1963">
        <f>IF(EXACT(VLOOKUP(R$1,Variables!$B$6:$C$32, 2, FALSE), "Yes"), LOOKUP($A1963,Collections!$A:$A,Collections!N:N), 0)</f>
        <v>0</v>
      </c>
      <c r="S1963">
        <f>IF(EXACT(VLOOKUP(S$1,Variables!$B$6:$C$32, 2, FALSE), "Yes"), LOOKUP($A1963,Collections!$A:$A,Collections!O:O), 0)</f>
        <v>0</v>
      </c>
      <c r="T1963">
        <f>IF(EXACT(VLOOKUP(T$1,Variables!$B$6:$C$32, 2, FALSE), "Yes"), LOOKUP($A1963,Collections!$A:$A,Collections!P:P), 0)</f>
        <v>0</v>
      </c>
      <c r="U1963">
        <f>IF(EXACT(VLOOKUP(U$1,Variables!$B$6:$C$32, 2, FALSE), "Yes"), LOOKUP($A1963,Collections!$A:$A,Collections!Q:Q), 0)</f>
        <v>0</v>
      </c>
      <c r="V1963">
        <f>IF(EXACT(VLOOKUP(V$1,Variables!$B$6:$C$32, 2, FALSE), "Yes"), LOOKUP($A1963,Collections!$A:$A,Collections!R:R), 0)</f>
        <v>0</v>
      </c>
      <c r="W1963">
        <f>IF(EXACT(VLOOKUP(W$1,Variables!$B$6:$C$32, 2, FALSE), "Yes"), LOOKUP($A1963,Collections!$A:$A,Collections!S:S), 0)</f>
        <v>0</v>
      </c>
      <c r="X1963">
        <f>IF(EXACT(VLOOKUP(X$1,Variables!$B$6:$C$32, 2, FALSE), "Yes"), LOOKUP($A1963,Collections!$A:$A,Collections!T:T), 0)</f>
        <v>0</v>
      </c>
      <c r="Y1963">
        <f>IF(EXACT(VLOOKUP(Y$1,Variables!$B$6:$C$32, 2, FALSE), "Yes"), LOOKUP($A1963,Collections!$A:$A,Collections!U:U), 0)</f>
        <v>0</v>
      </c>
      <c r="Z1963">
        <f>IF(EXACT(VLOOKUP(Z$1,Variables!$B$6:$C$32, 2, FALSE), "Yes"), LOOKUP($A1963,Collections!$A:$A,Collections!V:V), 0)</f>
        <v>0</v>
      </c>
      <c r="AA1963">
        <f>IF(EXACT(VLOOKUP(AA$1,Variables!$B$6:$C$32, 2, FALSE), "Yes"), LOOKUP($A1963,Collections!$A:$A,Collections!W:W), 0)</f>
        <v>0</v>
      </c>
      <c r="AB1963">
        <f>IF(EXACT(VLOOKUP(AB$1,Variables!$B$6:$C$32, 2, FALSE), "Yes"), LOOKUP($A1963,Collections!$A:$A,Collections!X:X), 0)</f>
        <v>0</v>
      </c>
      <c r="AC1963">
        <f>IF(EXACT(VLOOKUP(AC$1,Variables!$B$6:$C$32, 2, FALSE), "Yes"), LOOKUP($A1963,Collections!$A:$A,Collections!Y:Y), 0)</f>
        <v>0</v>
      </c>
      <c r="AD1963">
        <f>IF(EXACT(VLOOKUP(AD$1,Variables!$B$6:$C$32, 2, FALSE), "Yes"), LOOKUP($A1963,Collections!$A:$A,Collections!Z:Z), 0)</f>
        <v>0</v>
      </c>
      <c r="AE1963">
        <f>IF(EXACT(VLOOKUP(AE$1,Variables!$B$6:$C$32, 2, FALSE), "Yes"), LOOKUP($A1963,Collections!$A:$A,Collections!AA:AA), 0)</f>
        <v>0</v>
      </c>
      <c r="AF1963">
        <f>IF(EXACT(VLOOKUP(AF$1,Variables!$B$6:$C$32, 2, FALSE), "Yes"), LOOKUP($A1963,Collections!$A:$A,Collections!AB:AB), 0)</f>
        <v>0</v>
      </c>
      <c r="AG1963" t="str">
        <f t="shared" si="30"/>
        <v>Yes</v>
      </c>
      <c r="AH1963">
        <f>IF(D1963&gt;=Variables!$C$1,1,0)</f>
        <v>0</v>
      </c>
      <c r="AI1963">
        <f>IF(E1963&gt;=Variables!$C$1,1,0)</f>
        <v>1</v>
      </c>
    </row>
    <row r="1964" spans="1:35" x14ac:dyDescent="0.2">
      <c r="A1964" s="25">
        <v>15354008</v>
      </c>
      <c r="B1964" s="2" t="s">
        <v>2913</v>
      </c>
      <c r="C1964">
        <f>IF(ISNA(VLOOKUP(A1964,Images!A:C,3,FALSE)), 0, VLOOKUP(A1964,Images!A:C,3,FALSE))/IF(ISNA(VLOOKUP(A1964,Images!A:C,2,FALSE)), 1,VLOOKUP(A1964,Images!A:C,2,FALSE))</f>
        <v>1.3729977116704805E-2</v>
      </c>
      <c r="D1964">
        <f>IF(NOT(ISNA(VLOOKUP(A1964,Harvard!B:E,4,FALSE))), VLOOKUP(A1964,Harvard!B:E,4,FALSE), 0)</f>
        <v>0</v>
      </c>
      <c r="E1964">
        <f>IF(NOT(ISNA(VLOOKUP(A1964,UC!B:D, 3, FALSE))),VLOOKUP(A1964,UC!B:D, 2, FALSE)/VLOOKUP(A1964, UC!B:D, 3, FALSE), 0)</f>
        <v>0</v>
      </c>
      <c r="F1964">
        <f>IF(EXACT(VLOOKUP(F$1,Variables!$B$6:$C$32, 2, FALSE), "Yes"), LOOKUP($A1964,Collections!$A:$A,Collections!B:B), 0)</f>
        <v>0</v>
      </c>
      <c r="G1964">
        <f>IF(EXACT(VLOOKUP(G$1,Variables!$B$6:$C$32, 2, FALSE), "Yes"), LOOKUP($A1964,Collections!$A:$A,Collections!C:C), 0)</f>
        <v>0</v>
      </c>
      <c r="H1964">
        <f>IF(EXACT(VLOOKUP(H$1,Variables!$B$6:$C$32, 2, FALSE), "Yes"), LOOKUP($A1964,Collections!$A:$A,Collections!D:D), 0)</f>
        <v>0</v>
      </c>
      <c r="I1964">
        <f>IF(EXACT(VLOOKUP(I$1,Variables!$B$6:$C$32, 2, FALSE), "Yes"), LOOKUP($A1964,Collections!$A:$A,Collections!E:E), 0)</f>
        <v>1</v>
      </c>
      <c r="J1964">
        <f>IF(EXACT(VLOOKUP(J$1,Variables!$B$6:$C$32, 2, FALSE), "Yes"), LOOKUP($A1964,Collections!$A:$A,Collections!F:F), 0)</f>
        <v>0</v>
      </c>
      <c r="K1964">
        <f>IF(EXACT(VLOOKUP(K$1,Variables!$B$6:$C$32, 2, FALSE), "Yes"), LOOKUP($A1964,Collections!$A:$A,Collections!G:G), 0)</f>
        <v>0</v>
      </c>
      <c r="L1964">
        <f>IF(EXACT(VLOOKUP(L$1,Variables!$B$6:$C$32, 2, FALSE), "Yes"), LOOKUP($A1964,Collections!$A:$A,Collections!H:H), 0)</f>
        <v>0</v>
      </c>
      <c r="M1964">
        <f>IF(EXACT(VLOOKUP(M$1,Variables!$B$6:$C$32, 2, FALSE), "Yes"), LOOKUP($A1964,Collections!$A:$A,Collections!I:I), 0)</f>
        <v>0</v>
      </c>
      <c r="N1964">
        <f>IF(EXACT(VLOOKUP(N$1,Variables!$B$6:$C$32, 2, FALSE), "Yes"), LOOKUP($A1964,Collections!$A:$A,Collections!J:J), 0)</f>
        <v>0</v>
      </c>
      <c r="O1964">
        <f>IF(EXACT(VLOOKUP(O$1,Variables!$B$6:$C$32, 2, FALSE), "Yes"), LOOKUP($A1964,Collections!$A:$A,Collections!K:K), 0)</f>
        <v>0</v>
      </c>
      <c r="P1964">
        <f>IF(EXACT(VLOOKUP(P$1,Variables!$B$6:$C$32, 2, FALSE), "Yes"), LOOKUP($A1964,Collections!$A:$A,Collections!L:L), 0)</f>
        <v>0</v>
      </c>
      <c r="Q1964">
        <f>IF(EXACT(VLOOKUP(Q$1,Variables!$B$6:$C$32, 2, FALSE), "Yes"), LOOKUP($A1964,Collections!$A:$A,Collections!M:M), 0)</f>
        <v>0</v>
      </c>
      <c r="R1964">
        <f>IF(EXACT(VLOOKUP(R$1,Variables!$B$6:$C$32, 2, FALSE), "Yes"), LOOKUP($A1964,Collections!$A:$A,Collections!N:N), 0)</f>
        <v>0</v>
      </c>
      <c r="S1964">
        <f>IF(EXACT(VLOOKUP(S$1,Variables!$B$6:$C$32, 2, FALSE), "Yes"), LOOKUP($A1964,Collections!$A:$A,Collections!O:O), 0)</f>
        <v>0</v>
      </c>
      <c r="T1964">
        <f>IF(EXACT(VLOOKUP(T$1,Variables!$B$6:$C$32, 2, FALSE), "Yes"), LOOKUP($A1964,Collections!$A:$A,Collections!P:P), 0)</f>
        <v>0</v>
      </c>
      <c r="U1964">
        <f>IF(EXACT(VLOOKUP(U$1,Variables!$B$6:$C$32, 2, FALSE), "Yes"), LOOKUP($A1964,Collections!$A:$A,Collections!Q:Q), 0)</f>
        <v>0</v>
      </c>
      <c r="V1964">
        <f>IF(EXACT(VLOOKUP(V$1,Variables!$B$6:$C$32, 2, FALSE), "Yes"), LOOKUP($A1964,Collections!$A:$A,Collections!R:R), 0)</f>
        <v>0</v>
      </c>
      <c r="W1964">
        <f>IF(EXACT(VLOOKUP(W$1,Variables!$B$6:$C$32, 2, FALSE), "Yes"), LOOKUP($A1964,Collections!$A:$A,Collections!S:S), 0)</f>
        <v>0</v>
      </c>
      <c r="X1964">
        <f>IF(EXACT(VLOOKUP(X$1,Variables!$B$6:$C$32, 2, FALSE), "Yes"), LOOKUP($A1964,Collections!$A:$A,Collections!T:T), 0)</f>
        <v>0</v>
      </c>
      <c r="Y1964">
        <f>IF(EXACT(VLOOKUP(Y$1,Variables!$B$6:$C$32, 2, FALSE), "Yes"), LOOKUP($A1964,Collections!$A:$A,Collections!U:U), 0)</f>
        <v>0</v>
      </c>
      <c r="Z1964">
        <f>IF(EXACT(VLOOKUP(Z$1,Variables!$B$6:$C$32, 2, FALSE), "Yes"), LOOKUP($A1964,Collections!$A:$A,Collections!V:V), 0)</f>
        <v>0</v>
      </c>
      <c r="AA1964">
        <f>IF(EXACT(VLOOKUP(AA$1,Variables!$B$6:$C$32, 2, FALSE), "Yes"), LOOKUP($A1964,Collections!$A:$A,Collections!W:W), 0)</f>
        <v>0</v>
      </c>
      <c r="AB1964">
        <f>IF(EXACT(VLOOKUP(AB$1,Variables!$B$6:$C$32, 2, FALSE), "Yes"), LOOKUP($A1964,Collections!$A:$A,Collections!X:X), 0)</f>
        <v>0</v>
      </c>
      <c r="AC1964">
        <f>IF(EXACT(VLOOKUP(AC$1,Variables!$B$6:$C$32, 2, FALSE), "Yes"), LOOKUP($A1964,Collections!$A:$A,Collections!Y:Y), 0)</f>
        <v>0</v>
      </c>
      <c r="AD1964">
        <f>IF(EXACT(VLOOKUP(AD$1,Variables!$B$6:$C$32, 2, FALSE), "Yes"), LOOKUP($A1964,Collections!$A:$A,Collections!Z:Z), 0)</f>
        <v>0</v>
      </c>
      <c r="AE1964">
        <f>IF(EXACT(VLOOKUP(AE$1,Variables!$B$6:$C$32, 2, FALSE), "Yes"), LOOKUP($A1964,Collections!$A:$A,Collections!AA:AA), 0)</f>
        <v>0</v>
      </c>
      <c r="AF1964">
        <f>IF(EXACT(VLOOKUP(AF$1,Variables!$B$6:$C$32, 2, FALSE), "Yes"), LOOKUP($A1964,Collections!$A:$A,Collections!AB:AB), 0)</f>
        <v>0</v>
      </c>
      <c r="AG1964" t="str">
        <f t="shared" si="30"/>
        <v>Yes</v>
      </c>
      <c r="AH1964">
        <f>IF(D1964&gt;=Variables!$C$1,1,0)</f>
        <v>0</v>
      </c>
      <c r="AI1964">
        <f>IF(E1964&gt;=Variables!$C$1,1,0)</f>
        <v>0</v>
      </c>
    </row>
    <row r="1965" spans="1:35" x14ac:dyDescent="0.2">
      <c r="A1965" s="25">
        <v>346632</v>
      </c>
      <c r="B1965" s="2" t="s">
        <v>588</v>
      </c>
      <c r="C1965">
        <f>IF(ISNA(VLOOKUP(A1965,Images!A:C,3,FALSE)), 0, VLOOKUP(A1965,Images!A:C,3,FALSE))/IF(ISNA(VLOOKUP(A1965,Images!A:C,2,FALSE)), 1,VLOOKUP(A1965,Images!A:C,2,FALSE))</f>
        <v>6.8902778011758958E-3</v>
      </c>
      <c r="D1965">
        <f>IF(NOT(ISNA(VLOOKUP(A1965,Harvard!B:E,4,FALSE))), VLOOKUP(A1965,Harvard!B:E,4,FALSE), 0)</f>
        <v>0.97670000000000001</v>
      </c>
      <c r="E1965">
        <f>IF(NOT(ISNA(VLOOKUP(A1965,UC!B:D, 3, FALSE))),VLOOKUP(A1965,UC!B:D, 2, FALSE)/VLOOKUP(A1965, UC!B:D, 3, FALSE), 0)</f>
        <v>0.94466403162055335</v>
      </c>
      <c r="F1965">
        <f>IF(EXACT(VLOOKUP(F$1,Variables!$B$6:$C$32, 2, FALSE), "Yes"), LOOKUP($A1965,Collections!$A:$A,Collections!B:B), 0)</f>
        <v>0</v>
      </c>
      <c r="G1965">
        <f>IF(EXACT(VLOOKUP(G$1,Variables!$B$6:$C$32, 2, FALSE), "Yes"), LOOKUP($A1965,Collections!$A:$A,Collections!C:C), 0)</f>
        <v>0</v>
      </c>
      <c r="H1965">
        <f>IF(EXACT(VLOOKUP(H$1,Variables!$B$6:$C$32, 2, FALSE), "Yes"), LOOKUP($A1965,Collections!$A:$A,Collections!D:D), 0)</f>
        <v>0</v>
      </c>
      <c r="I1965">
        <f>IF(EXACT(VLOOKUP(I$1,Variables!$B$6:$C$32, 2, FALSE), "Yes"), LOOKUP($A1965,Collections!$A:$A,Collections!E:E), 0)</f>
        <v>0</v>
      </c>
      <c r="J1965">
        <f>IF(EXACT(VLOOKUP(J$1,Variables!$B$6:$C$32, 2, FALSE), "Yes"), LOOKUP($A1965,Collections!$A:$A,Collections!F:F), 0)</f>
        <v>0</v>
      </c>
      <c r="K1965">
        <f>IF(EXACT(VLOOKUP(K$1,Variables!$B$6:$C$32, 2, FALSE), "Yes"), LOOKUP($A1965,Collections!$A:$A,Collections!G:G), 0)</f>
        <v>1</v>
      </c>
      <c r="L1965">
        <f>IF(EXACT(VLOOKUP(L$1,Variables!$B$6:$C$32, 2, FALSE), "Yes"), LOOKUP($A1965,Collections!$A:$A,Collections!H:H), 0)</f>
        <v>0</v>
      </c>
      <c r="M1965">
        <f>IF(EXACT(VLOOKUP(M$1,Variables!$B$6:$C$32, 2, FALSE), "Yes"), LOOKUP($A1965,Collections!$A:$A,Collections!I:I), 0)</f>
        <v>0</v>
      </c>
      <c r="N1965">
        <f>IF(EXACT(VLOOKUP(N$1,Variables!$B$6:$C$32, 2, FALSE), "Yes"), LOOKUP($A1965,Collections!$A:$A,Collections!J:J), 0)</f>
        <v>0</v>
      </c>
      <c r="O1965">
        <f>IF(EXACT(VLOOKUP(O$1,Variables!$B$6:$C$32, 2, FALSE), "Yes"), LOOKUP($A1965,Collections!$A:$A,Collections!K:K), 0)</f>
        <v>0</v>
      </c>
      <c r="P1965">
        <f>IF(EXACT(VLOOKUP(P$1,Variables!$B$6:$C$32, 2, FALSE), "Yes"), LOOKUP($A1965,Collections!$A:$A,Collections!L:L), 0)</f>
        <v>0</v>
      </c>
      <c r="Q1965">
        <f>IF(EXACT(VLOOKUP(Q$1,Variables!$B$6:$C$32, 2, FALSE), "Yes"), LOOKUP($A1965,Collections!$A:$A,Collections!M:M), 0)</f>
        <v>0</v>
      </c>
      <c r="R1965">
        <f>IF(EXACT(VLOOKUP(R$1,Variables!$B$6:$C$32, 2, FALSE), "Yes"), LOOKUP($A1965,Collections!$A:$A,Collections!N:N), 0)</f>
        <v>0</v>
      </c>
      <c r="S1965">
        <f>IF(EXACT(VLOOKUP(S$1,Variables!$B$6:$C$32, 2, FALSE), "Yes"), LOOKUP($A1965,Collections!$A:$A,Collections!O:O), 0)</f>
        <v>0</v>
      </c>
      <c r="T1965">
        <f>IF(EXACT(VLOOKUP(T$1,Variables!$B$6:$C$32, 2, FALSE), "Yes"), LOOKUP($A1965,Collections!$A:$A,Collections!P:P), 0)</f>
        <v>0</v>
      </c>
      <c r="U1965">
        <f>IF(EXACT(VLOOKUP(U$1,Variables!$B$6:$C$32, 2, FALSE), "Yes"), LOOKUP($A1965,Collections!$A:$A,Collections!Q:Q), 0)</f>
        <v>0</v>
      </c>
      <c r="V1965">
        <f>IF(EXACT(VLOOKUP(V$1,Variables!$B$6:$C$32, 2, FALSE), "Yes"), LOOKUP($A1965,Collections!$A:$A,Collections!R:R), 0)</f>
        <v>0</v>
      </c>
      <c r="W1965">
        <f>IF(EXACT(VLOOKUP(W$1,Variables!$B$6:$C$32, 2, FALSE), "Yes"), LOOKUP($A1965,Collections!$A:$A,Collections!S:S), 0)</f>
        <v>0</v>
      </c>
      <c r="X1965">
        <f>IF(EXACT(VLOOKUP(X$1,Variables!$B$6:$C$32, 2, FALSE), "Yes"), LOOKUP($A1965,Collections!$A:$A,Collections!T:T), 0)</f>
        <v>0</v>
      </c>
      <c r="Y1965">
        <f>IF(EXACT(VLOOKUP(Y$1,Variables!$B$6:$C$32, 2, FALSE), "Yes"), LOOKUP($A1965,Collections!$A:$A,Collections!U:U), 0)</f>
        <v>0</v>
      </c>
      <c r="Z1965">
        <f>IF(EXACT(VLOOKUP(Z$1,Variables!$B$6:$C$32, 2, FALSE), "Yes"), LOOKUP($A1965,Collections!$A:$A,Collections!V:V), 0)</f>
        <v>0</v>
      </c>
      <c r="AA1965">
        <f>IF(EXACT(VLOOKUP(AA$1,Variables!$B$6:$C$32, 2, FALSE), "Yes"), LOOKUP($A1965,Collections!$A:$A,Collections!W:W), 0)</f>
        <v>0</v>
      </c>
      <c r="AB1965">
        <f>IF(EXACT(VLOOKUP(AB$1,Variables!$B$6:$C$32, 2, FALSE), "Yes"), LOOKUP($A1965,Collections!$A:$A,Collections!X:X), 0)</f>
        <v>0</v>
      </c>
      <c r="AC1965">
        <f>IF(EXACT(VLOOKUP(AC$1,Variables!$B$6:$C$32, 2, FALSE), "Yes"), LOOKUP($A1965,Collections!$A:$A,Collections!Y:Y), 0)</f>
        <v>0</v>
      </c>
      <c r="AD1965">
        <f>IF(EXACT(VLOOKUP(AD$1,Variables!$B$6:$C$32, 2, FALSE), "Yes"), LOOKUP($A1965,Collections!$A:$A,Collections!Z:Z), 0)</f>
        <v>0</v>
      </c>
      <c r="AE1965">
        <f>IF(EXACT(VLOOKUP(AE$1,Variables!$B$6:$C$32, 2, FALSE), "Yes"), LOOKUP($A1965,Collections!$A:$A,Collections!AA:AA), 0)</f>
        <v>0</v>
      </c>
      <c r="AF1965">
        <f>IF(EXACT(VLOOKUP(AF$1,Variables!$B$6:$C$32, 2, FALSE), "Yes"), LOOKUP($A1965,Collections!$A:$A,Collections!AB:AB), 0)</f>
        <v>0</v>
      </c>
      <c r="AG1965" t="str">
        <f t="shared" si="30"/>
        <v>Yes</v>
      </c>
      <c r="AH1965">
        <f>IF(D1965&gt;=Variables!$C$1,1,0)</f>
        <v>1</v>
      </c>
      <c r="AI1965">
        <f>IF(E1965&gt;=Variables!$C$1,1,0)</f>
        <v>1</v>
      </c>
    </row>
    <row r="1966" spans="1:35" x14ac:dyDescent="0.2">
      <c r="A1966" s="25">
        <v>346705</v>
      </c>
      <c r="B1966" s="2" t="s">
        <v>589</v>
      </c>
      <c r="C1966">
        <f>IF(ISNA(VLOOKUP(A1966,Images!A:C,3,FALSE)), 0, VLOOKUP(A1966,Images!A:C,3,FALSE))/IF(ISNA(VLOOKUP(A1966,Images!A:C,2,FALSE)), 1,VLOOKUP(A1966,Images!A:C,2,FALSE))</f>
        <v>5.7504086334902223E-3</v>
      </c>
      <c r="D1966">
        <f>IF(NOT(ISNA(VLOOKUP(A1966,Harvard!B:E,4,FALSE))), VLOOKUP(A1966,Harvard!B:E,4,FALSE), 0)</f>
        <v>1</v>
      </c>
      <c r="E1966">
        <f>IF(NOT(ISNA(VLOOKUP(A1966,UC!B:D, 3, FALSE))),VLOOKUP(A1966,UC!B:D, 2, FALSE)/VLOOKUP(A1966, UC!B:D, 3, FALSE), 0)</f>
        <v>0.96946564885496178</v>
      </c>
      <c r="F1966">
        <f>IF(EXACT(VLOOKUP(F$1,Variables!$B$6:$C$32, 2, FALSE), "Yes"), LOOKUP($A1966,Collections!$A:$A,Collections!B:B), 0)</f>
        <v>0</v>
      </c>
      <c r="G1966">
        <f>IF(EXACT(VLOOKUP(G$1,Variables!$B$6:$C$32, 2, FALSE), "Yes"), LOOKUP($A1966,Collections!$A:$A,Collections!C:C), 0)</f>
        <v>0</v>
      </c>
      <c r="H1966">
        <f>IF(EXACT(VLOOKUP(H$1,Variables!$B$6:$C$32, 2, FALSE), "Yes"), LOOKUP($A1966,Collections!$A:$A,Collections!D:D), 0)</f>
        <v>0</v>
      </c>
      <c r="I1966">
        <f>IF(EXACT(VLOOKUP(I$1,Variables!$B$6:$C$32, 2, FALSE), "Yes"), LOOKUP($A1966,Collections!$A:$A,Collections!E:E), 0)</f>
        <v>0</v>
      </c>
      <c r="J1966">
        <f>IF(EXACT(VLOOKUP(J$1,Variables!$B$6:$C$32, 2, FALSE), "Yes"), LOOKUP($A1966,Collections!$A:$A,Collections!F:F), 0)</f>
        <v>0</v>
      </c>
      <c r="K1966">
        <f>IF(EXACT(VLOOKUP(K$1,Variables!$B$6:$C$32, 2, FALSE), "Yes"), LOOKUP($A1966,Collections!$A:$A,Collections!G:G), 0)</f>
        <v>0</v>
      </c>
      <c r="L1966">
        <f>IF(EXACT(VLOOKUP(L$1,Variables!$B$6:$C$32, 2, FALSE), "Yes"), LOOKUP($A1966,Collections!$A:$A,Collections!H:H), 0)</f>
        <v>0</v>
      </c>
      <c r="M1966">
        <f>IF(EXACT(VLOOKUP(M$1,Variables!$B$6:$C$32, 2, FALSE), "Yes"), LOOKUP($A1966,Collections!$A:$A,Collections!I:I), 0)</f>
        <v>1</v>
      </c>
      <c r="N1966">
        <f>IF(EXACT(VLOOKUP(N$1,Variables!$B$6:$C$32, 2, FALSE), "Yes"), LOOKUP($A1966,Collections!$A:$A,Collections!J:J), 0)</f>
        <v>0</v>
      </c>
      <c r="O1966">
        <f>IF(EXACT(VLOOKUP(O$1,Variables!$B$6:$C$32, 2, FALSE), "Yes"), LOOKUP($A1966,Collections!$A:$A,Collections!K:K), 0)</f>
        <v>0</v>
      </c>
      <c r="P1966">
        <f>IF(EXACT(VLOOKUP(P$1,Variables!$B$6:$C$32, 2, FALSE), "Yes"), LOOKUP($A1966,Collections!$A:$A,Collections!L:L), 0)</f>
        <v>0</v>
      </c>
      <c r="Q1966">
        <f>IF(EXACT(VLOOKUP(Q$1,Variables!$B$6:$C$32, 2, FALSE), "Yes"), LOOKUP($A1966,Collections!$A:$A,Collections!M:M), 0)</f>
        <v>0</v>
      </c>
      <c r="R1966">
        <f>IF(EXACT(VLOOKUP(R$1,Variables!$B$6:$C$32, 2, FALSE), "Yes"), LOOKUP($A1966,Collections!$A:$A,Collections!N:N), 0)</f>
        <v>0</v>
      </c>
      <c r="S1966">
        <f>IF(EXACT(VLOOKUP(S$1,Variables!$B$6:$C$32, 2, FALSE), "Yes"), LOOKUP($A1966,Collections!$A:$A,Collections!O:O), 0)</f>
        <v>0</v>
      </c>
      <c r="T1966">
        <f>IF(EXACT(VLOOKUP(T$1,Variables!$B$6:$C$32, 2, FALSE), "Yes"), LOOKUP($A1966,Collections!$A:$A,Collections!P:P), 0)</f>
        <v>0</v>
      </c>
      <c r="U1966">
        <f>IF(EXACT(VLOOKUP(U$1,Variables!$B$6:$C$32, 2, FALSE), "Yes"), LOOKUP($A1966,Collections!$A:$A,Collections!Q:Q), 0)</f>
        <v>0</v>
      </c>
      <c r="V1966">
        <f>IF(EXACT(VLOOKUP(V$1,Variables!$B$6:$C$32, 2, FALSE), "Yes"), LOOKUP($A1966,Collections!$A:$A,Collections!R:R), 0)</f>
        <v>0</v>
      </c>
      <c r="W1966">
        <f>IF(EXACT(VLOOKUP(W$1,Variables!$B$6:$C$32, 2, FALSE), "Yes"), LOOKUP($A1966,Collections!$A:$A,Collections!S:S), 0)</f>
        <v>0</v>
      </c>
      <c r="X1966">
        <f>IF(EXACT(VLOOKUP(X$1,Variables!$B$6:$C$32, 2, FALSE), "Yes"), LOOKUP($A1966,Collections!$A:$A,Collections!T:T), 0)</f>
        <v>0</v>
      </c>
      <c r="Y1966">
        <f>IF(EXACT(VLOOKUP(Y$1,Variables!$B$6:$C$32, 2, FALSE), "Yes"), LOOKUP($A1966,Collections!$A:$A,Collections!U:U), 0)</f>
        <v>0</v>
      </c>
      <c r="Z1966">
        <f>IF(EXACT(VLOOKUP(Z$1,Variables!$B$6:$C$32, 2, FALSE), "Yes"), LOOKUP($A1966,Collections!$A:$A,Collections!V:V), 0)</f>
        <v>0</v>
      </c>
      <c r="AA1966">
        <f>IF(EXACT(VLOOKUP(AA$1,Variables!$B$6:$C$32, 2, FALSE), "Yes"), LOOKUP($A1966,Collections!$A:$A,Collections!W:W), 0)</f>
        <v>0</v>
      </c>
      <c r="AB1966">
        <f>IF(EXACT(VLOOKUP(AB$1,Variables!$B$6:$C$32, 2, FALSE), "Yes"), LOOKUP($A1966,Collections!$A:$A,Collections!X:X), 0)</f>
        <v>0</v>
      </c>
      <c r="AC1966">
        <f>IF(EXACT(VLOOKUP(AC$1,Variables!$B$6:$C$32, 2, FALSE), "Yes"), LOOKUP($A1966,Collections!$A:$A,Collections!Y:Y), 0)</f>
        <v>0</v>
      </c>
      <c r="AD1966">
        <f>IF(EXACT(VLOOKUP(AD$1,Variables!$B$6:$C$32, 2, FALSE), "Yes"), LOOKUP($A1966,Collections!$A:$A,Collections!Z:Z), 0)</f>
        <v>0</v>
      </c>
      <c r="AE1966">
        <f>IF(EXACT(VLOOKUP(AE$1,Variables!$B$6:$C$32, 2, FALSE), "Yes"), LOOKUP($A1966,Collections!$A:$A,Collections!AA:AA), 0)</f>
        <v>0</v>
      </c>
      <c r="AF1966">
        <f>IF(EXACT(VLOOKUP(AF$1,Variables!$B$6:$C$32, 2, FALSE), "Yes"), LOOKUP($A1966,Collections!$A:$A,Collections!AB:AB), 0)</f>
        <v>0</v>
      </c>
      <c r="AG1966" t="str">
        <f t="shared" si="30"/>
        <v>Yes</v>
      </c>
      <c r="AH1966">
        <f>IF(D1966&gt;=Variables!$C$1,1,0)</f>
        <v>1</v>
      </c>
      <c r="AI1966">
        <f>IF(E1966&gt;=Variables!$C$1,1,0)</f>
        <v>1</v>
      </c>
    </row>
    <row r="1967" spans="1:35" x14ac:dyDescent="0.2">
      <c r="A1967" s="25">
        <v>2706210</v>
      </c>
      <c r="B1967" s="2" t="s">
        <v>3085</v>
      </c>
      <c r="C1967">
        <f>IF(ISNA(VLOOKUP(A1967,Images!A:C,3,FALSE)), 0, VLOOKUP(A1967,Images!A:C,3,FALSE))/IF(ISNA(VLOOKUP(A1967,Images!A:C,2,FALSE)), 1,VLOOKUP(A1967,Images!A:C,2,FALSE))</f>
        <v>0.10878661087866109</v>
      </c>
      <c r="D1967">
        <f>IF(NOT(ISNA(VLOOKUP(A1967,Harvard!B:E,4,FALSE))), VLOOKUP(A1967,Harvard!B:E,4,FALSE), 0)</f>
        <v>1</v>
      </c>
      <c r="E1967">
        <f>IF(NOT(ISNA(VLOOKUP(A1967,UC!B:D, 3, FALSE))),VLOOKUP(A1967,UC!B:D, 2, FALSE)/VLOOKUP(A1967, UC!B:D, 3, FALSE), 0)</f>
        <v>0</v>
      </c>
      <c r="F1967">
        <f>IF(EXACT(VLOOKUP(F$1,Variables!$B$6:$C$32, 2, FALSE), "Yes"), LOOKUP($A1967,Collections!$A:$A,Collections!B:B), 0)</f>
        <v>0</v>
      </c>
      <c r="G1967">
        <f>IF(EXACT(VLOOKUP(G$1,Variables!$B$6:$C$32, 2, FALSE), "Yes"), LOOKUP($A1967,Collections!$A:$A,Collections!C:C), 0)</f>
        <v>0</v>
      </c>
      <c r="H1967">
        <f>IF(EXACT(VLOOKUP(H$1,Variables!$B$6:$C$32, 2, FALSE), "Yes"), LOOKUP($A1967,Collections!$A:$A,Collections!D:D), 0)</f>
        <v>0</v>
      </c>
      <c r="I1967">
        <f>IF(EXACT(VLOOKUP(I$1,Variables!$B$6:$C$32, 2, FALSE), "Yes"), LOOKUP($A1967,Collections!$A:$A,Collections!E:E), 0)</f>
        <v>0</v>
      </c>
      <c r="J1967">
        <f>IF(EXACT(VLOOKUP(J$1,Variables!$B$6:$C$32, 2, FALSE), "Yes"), LOOKUP($A1967,Collections!$A:$A,Collections!F:F), 0)</f>
        <v>0</v>
      </c>
      <c r="K1967">
        <f>IF(EXACT(VLOOKUP(K$1,Variables!$B$6:$C$32, 2, FALSE), "Yes"), LOOKUP($A1967,Collections!$A:$A,Collections!G:G), 0)</f>
        <v>0</v>
      </c>
      <c r="L1967">
        <f>IF(EXACT(VLOOKUP(L$1,Variables!$B$6:$C$32, 2, FALSE), "Yes"), LOOKUP($A1967,Collections!$A:$A,Collections!H:H), 0)</f>
        <v>0</v>
      </c>
      <c r="M1967">
        <f>IF(EXACT(VLOOKUP(M$1,Variables!$B$6:$C$32, 2, FALSE), "Yes"), LOOKUP($A1967,Collections!$A:$A,Collections!I:I), 0)</f>
        <v>0</v>
      </c>
      <c r="N1967">
        <f>IF(EXACT(VLOOKUP(N$1,Variables!$B$6:$C$32, 2, FALSE), "Yes"), LOOKUP($A1967,Collections!$A:$A,Collections!J:J), 0)</f>
        <v>1</v>
      </c>
      <c r="O1967">
        <f>IF(EXACT(VLOOKUP(O$1,Variables!$B$6:$C$32, 2, FALSE), "Yes"), LOOKUP($A1967,Collections!$A:$A,Collections!K:K), 0)</f>
        <v>0</v>
      </c>
      <c r="P1967">
        <f>IF(EXACT(VLOOKUP(P$1,Variables!$B$6:$C$32, 2, FALSE), "Yes"), LOOKUP($A1967,Collections!$A:$A,Collections!L:L), 0)</f>
        <v>0</v>
      </c>
      <c r="Q1967">
        <f>IF(EXACT(VLOOKUP(Q$1,Variables!$B$6:$C$32, 2, FALSE), "Yes"), LOOKUP($A1967,Collections!$A:$A,Collections!M:M), 0)</f>
        <v>0</v>
      </c>
      <c r="R1967">
        <f>IF(EXACT(VLOOKUP(R$1,Variables!$B$6:$C$32, 2, FALSE), "Yes"), LOOKUP($A1967,Collections!$A:$A,Collections!N:N), 0)</f>
        <v>0</v>
      </c>
      <c r="S1967">
        <f>IF(EXACT(VLOOKUP(S$1,Variables!$B$6:$C$32, 2, FALSE), "Yes"), LOOKUP($A1967,Collections!$A:$A,Collections!O:O), 0)</f>
        <v>0</v>
      </c>
      <c r="T1967">
        <f>IF(EXACT(VLOOKUP(T$1,Variables!$B$6:$C$32, 2, FALSE), "Yes"), LOOKUP($A1967,Collections!$A:$A,Collections!P:P), 0)</f>
        <v>0</v>
      </c>
      <c r="U1967">
        <f>IF(EXACT(VLOOKUP(U$1,Variables!$B$6:$C$32, 2, FALSE), "Yes"), LOOKUP($A1967,Collections!$A:$A,Collections!Q:Q), 0)</f>
        <v>0</v>
      </c>
      <c r="V1967">
        <f>IF(EXACT(VLOOKUP(V$1,Variables!$B$6:$C$32, 2, FALSE), "Yes"), LOOKUP($A1967,Collections!$A:$A,Collections!R:R), 0)</f>
        <v>0</v>
      </c>
      <c r="W1967">
        <f>IF(EXACT(VLOOKUP(W$1,Variables!$B$6:$C$32, 2, FALSE), "Yes"), LOOKUP($A1967,Collections!$A:$A,Collections!S:S), 0)</f>
        <v>0</v>
      </c>
      <c r="X1967">
        <f>IF(EXACT(VLOOKUP(X$1,Variables!$B$6:$C$32, 2, FALSE), "Yes"), LOOKUP($A1967,Collections!$A:$A,Collections!T:T), 0)</f>
        <v>0</v>
      </c>
      <c r="Y1967">
        <f>IF(EXACT(VLOOKUP(Y$1,Variables!$B$6:$C$32, 2, FALSE), "Yes"), LOOKUP($A1967,Collections!$A:$A,Collections!U:U), 0)</f>
        <v>0</v>
      </c>
      <c r="Z1967">
        <f>IF(EXACT(VLOOKUP(Z$1,Variables!$B$6:$C$32, 2, FALSE), "Yes"), LOOKUP($A1967,Collections!$A:$A,Collections!V:V), 0)</f>
        <v>0</v>
      </c>
      <c r="AA1967">
        <f>IF(EXACT(VLOOKUP(AA$1,Variables!$B$6:$C$32, 2, FALSE), "Yes"), LOOKUP($A1967,Collections!$A:$A,Collections!W:W), 0)</f>
        <v>0</v>
      </c>
      <c r="AB1967">
        <f>IF(EXACT(VLOOKUP(AB$1,Variables!$B$6:$C$32, 2, FALSE), "Yes"), LOOKUP($A1967,Collections!$A:$A,Collections!X:X), 0)</f>
        <v>0</v>
      </c>
      <c r="AC1967">
        <f>IF(EXACT(VLOOKUP(AC$1,Variables!$B$6:$C$32, 2, FALSE), "Yes"), LOOKUP($A1967,Collections!$A:$A,Collections!Y:Y), 0)</f>
        <v>0</v>
      </c>
      <c r="AD1967">
        <f>IF(EXACT(VLOOKUP(AD$1,Variables!$B$6:$C$32, 2, FALSE), "Yes"), LOOKUP($A1967,Collections!$A:$A,Collections!Z:Z), 0)</f>
        <v>0</v>
      </c>
      <c r="AE1967">
        <f>IF(EXACT(VLOOKUP(AE$1,Variables!$B$6:$C$32, 2, FALSE), "Yes"), LOOKUP($A1967,Collections!$A:$A,Collections!AA:AA), 0)</f>
        <v>0</v>
      </c>
      <c r="AF1967">
        <f>IF(EXACT(VLOOKUP(AF$1,Variables!$B$6:$C$32, 2, FALSE), "Yes"), LOOKUP($A1967,Collections!$A:$A,Collections!AB:AB), 0)</f>
        <v>0</v>
      </c>
      <c r="AG1967" t="str">
        <f t="shared" si="30"/>
        <v>Yes</v>
      </c>
      <c r="AH1967">
        <f>IF(D1967&gt;=Variables!$C$1,1,0)</f>
        <v>1</v>
      </c>
      <c r="AI1967">
        <f>IF(E1967&gt;=Variables!$C$1,1,0)</f>
        <v>0</v>
      </c>
    </row>
    <row r="1968" spans="1:35" x14ac:dyDescent="0.2">
      <c r="A1968" s="25">
        <v>3470520</v>
      </c>
      <c r="B1968" s="2" t="s">
        <v>390</v>
      </c>
      <c r="C1968">
        <f>IF(ISNA(VLOOKUP(A1968,Images!A:C,3,FALSE)), 0, VLOOKUP(A1968,Images!A:C,3,FALSE))/IF(ISNA(VLOOKUP(A1968,Images!A:C,2,FALSE)), 1,VLOOKUP(A1968,Images!A:C,2,FALSE))</f>
        <v>1.1381272633212623E-2</v>
      </c>
      <c r="D1968">
        <f>IF(NOT(ISNA(VLOOKUP(A1968,Harvard!B:E,4,FALSE))), VLOOKUP(A1968,Harvard!B:E,4,FALSE), 0)</f>
        <v>0.99299999999999999</v>
      </c>
      <c r="E1968">
        <f>IF(NOT(ISNA(VLOOKUP(A1968,UC!B:D, 3, FALSE))),VLOOKUP(A1968,UC!B:D, 2, FALSE)/VLOOKUP(A1968, UC!B:D, 3, FALSE), 0)</f>
        <v>0.8896551724137931</v>
      </c>
      <c r="F1968">
        <f>IF(EXACT(VLOOKUP(F$1,Variables!$B$6:$C$32, 2, FALSE), "Yes"), LOOKUP($A1968,Collections!$A:$A,Collections!B:B), 0)</f>
        <v>0</v>
      </c>
      <c r="G1968">
        <f>IF(EXACT(VLOOKUP(G$1,Variables!$B$6:$C$32, 2, FALSE), "Yes"), LOOKUP($A1968,Collections!$A:$A,Collections!C:C), 0)</f>
        <v>0</v>
      </c>
      <c r="H1968">
        <f>IF(EXACT(VLOOKUP(H$1,Variables!$B$6:$C$32, 2, FALSE), "Yes"), LOOKUP($A1968,Collections!$A:$A,Collections!D:D), 0)</f>
        <v>0</v>
      </c>
      <c r="I1968">
        <f>IF(EXACT(VLOOKUP(I$1,Variables!$B$6:$C$32, 2, FALSE), "Yes"), LOOKUP($A1968,Collections!$A:$A,Collections!E:E), 0)</f>
        <v>0</v>
      </c>
      <c r="J1968">
        <f>IF(EXACT(VLOOKUP(J$1,Variables!$B$6:$C$32, 2, FALSE), "Yes"), LOOKUP($A1968,Collections!$A:$A,Collections!F:F), 0)</f>
        <v>0</v>
      </c>
      <c r="K1968">
        <f>IF(EXACT(VLOOKUP(K$1,Variables!$B$6:$C$32, 2, FALSE), "Yes"), LOOKUP($A1968,Collections!$A:$A,Collections!G:G), 0)</f>
        <v>0</v>
      </c>
      <c r="L1968">
        <f>IF(EXACT(VLOOKUP(L$1,Variables!$B$6:$C$32, 2, FALSE), "Yes"), LOOKUP($A1968,Collections!$A:$A,Collections!H:H), 0)</f>
        <v>0</v>
      </c>
      <c r="M1968">
        <f>IF(EXACT(VLOOKUP(M$1,Variables!$B$6:$C$32, 2, FALSE), "Yes"), LOOKUP($A1968,Collections!$A:$A,Collections!I:I), 0)</f>
        <v>1</v>
      </c>
      <c r="N1968">
        <f>IF(EXACT(VLOOKUP(N$1,Variables!$B$6:$C$32, 2, FALSE), "Yes"), LOOKUP($A1968,Collections!$A:$A,Collections!J:J), 0)</f>
        <v>0</v>
      </c>
      <c r="O1968">
        <f>IF(EXACT(VLOOKUP(O$1,Variables!$B$6:$C$32, 2, FALSE), "Yes"), LOOKUP($A1968,Collections!$A:$A,Collections!K:K), 0)</f>
        <v>0</v>
      </c>
      <c r="P1968">
        <f>IF(EXACT(VLOOKUP(P$1,Variables!$B$6:$C$32, 2, FALSE), "Yes"), LOOKUP($A1968,Collections!$A:$A,Collections!L:L), 0)</f>
        <v>0</v>
      </c>
      <c r="Q1968">
        <f>IF(EXACT(VLOOKUP(Q$1,Variables!$B$6:$C$32, 2, FALSE), "Yes"), LOOKUP($A1968,Collections!$A:$A,Collections!M:M), 0)</f>
        <v>0</v>
      </c>
      <c r="R1968">
        <f>IF(EXACT(VLOOKUP(R$1,Variables!$B$6:$C$32, 2, FALSE), "Yes"), LOOKUP($A1968,Collections!$A:$A,Collections!N:N), 0)</f>
        <v>0</v>
      </c>
      <c r="S1968">
        <f>IF(EXACT(VLOOKUP(S$1,Variables!$B$6:$C$32, 2, FALSE), "Yes"), LOOKUP($A1968,Collections!$A:$A,Collections!O:O), 0)</f>
        <v>0</v>
      </c>
      <c r="T1968">
        <f>IF(EXACT(VLOOKUP(T$1,Variables!$B$6:$C$32, 2, FALSE), "Yes"), LOOKUP($A1968,Collections!$A:$A,Collections!P:P), 0)</f>
        <v>0</v>
      </c>
      <c r="U1968">
        <f>IF(EXACT(VLOOKUP(U$1,Variables!$B$6:$C$32, 2, FALSE), "Yes"), LOOKUP($A1968,Collections!$A:$A,Collections!Q:Q), 0)</f>
        <v>0</v>
      </c>
      <c r="V1968">
        <f>IF(EXACT(VLOOKUP(V$1,Variables!$B$6:$C$32, 2, FALSE), "Yes"), LOOKUP($A1968,Collections!$A:$A,Collections!R:R), 0)</f>
        <v>0</v>
      </c>
      <c r="W1968">
        <f>IF(EXACT(VLOOKUP(W$1,Variables!$B$6:$C$32, 2, FALSE), "Yes"), LOOKUP($A1968,Collections!$A:$A,Collections!S:S), 0)</f>
        <v>0</v>
      </c>
      <c r="X1968">
        <f>IF(EXACT(VLOOKUP(X$1,Variables!$B$6:$C$32, 2, FALSE), "Yes"), LOOKUP($A1968,Collections!$A:$A,Collections!T:T), 0)</f>
        <v>0</v>
      </c>
      <c r="Y1968">
        <f>IF(EXACT(VLOOKUP(Y$1,Variables!$B$6:$C$32, 2, FALSE), "Yes"), LOOKUP($A1968,Collections!$A:$A,Collections!U:U), 0)</f>
        <v>0</v>
      </c>
      <c r="Z1968">
        <f>IF(EXACT(VLOOKUP(Z$1,Variables!$B$6:$C$32, 2, FALSE), "Yes"), LOOKUP($A1968,Collections!$A:$A,Collections!V:V), 0)</f>
        <v>0</v>
      </c>
      <c r="AA1968">
        <f>IF(EXACT(VLOOKUP(AA$1,Variables!$B$6:$C$32, 2, FALSE), "Yes"), LOOKUP($A1968,Collections!$A:$A,Collections!W:W), 0)</f>
        <v>0</v>
      </c>
      <c r="AB1968">
        <f>IF(EXACT(VLOOKUP(AB$1,Variables!$B$6:$C$32, 2, FALSE), "Yes"), LOOKUP($A1968,Collections!$A:$A,Collections!X:X), 0)</f>
        <v>0</v>
      </c>
      <c r="AC1968">
        <f>IF(EXACT(VLOOKUP(AC$1,Variables!$B$6:$C$32, 2, FALSE), "Yes"), LOOKUP($A1968,Collections!$A:$A,Collections!Y:Y), 0)</f>
        <v>0</v>
      </c>
      <c r="AD1968">
        <f>IF(EXACT(VLOOKUP(AD$1,Variables!$B$6:$C$32, 2, FALSE), "Yes"), LOOKUP($A1968,Collections!$A:$A,Collections!Z:Z), 0)</f>
        <v>0</v>
      </c>
      <c r="AE1968">
        <f>IF(EXACT(VLOOKUP(AE$1,Variables!$B$6:$C$32, 2, FALSE), "Yes"), LOOKUP($A1968,Collections!$A:$A,Collections!AA:AA), 0)</f>
        <v>0</v>
      </c>
      <c r="AF1968">
        <f>IF(EXACT(VLOOKUP(AF$1,Variables!$B$6:$C$32, 2, FALSE), "Yes"), LOOKUP($A1968,Collections!$A:$A,Collections!AB:AB), 0)</f>
        <v>0</v>
      </c>
      <c r="AG1968" t="str">
        <f t="shared" si="30"/>
        <v>Yes</v>
      </c>
      <c r="AH1968">
        <f>IF(D1968&gt;=Variables!$C$1,1,0)</f>
        <v>1</v>
      </c>
      <c r="AI1968">
        <f>IF(E1968&gt;=Variables!$C$1,1,0)</f>
        <v>0</v>
      </c>
    </row>
    <row r="1969" spans="1:35" x14ac:dyDescent="0.2">
      <c r="A1969" s="25">
        <v>366773</v>
      </c>
      <c r="B1969" s="2" t="s">
        <v>596</v>
      </c>
      <c r="C1969">
        <f>IF(ISNA(VLOOKUP(A1969,Images!A:C,3,FALSE)), 0, VLOOKUP(A1969,Images!A:C,3,FALSE))/IF(ISNA(VLOOKUP(A1969,Images!A:C,2,FALSE)), 1,VLOOKUP(A1969,Images!A:C,2,FALSE))</f>
        <v>3.1599938640895844E-3</v>
      </c>
      <c r="D1969">
        <f>IF(NOT(ISNA(VLOOKUP(A1969,Harvard!B:E,4,FALSE))), VLOOKUP(A1969,Harvard!B:E,4,FALSE), 0)</f>
        <v>0.86580000000000001</v>
      </c>
      <c r="E1969">
        <f>IF(NOT(ISNA(VLOOKUP(A1969,UC!B:D, 3, FALSE))),VLOOKUP(A1969,UC!B:D, 2, FALSE)/VLOOKUP(A1969, UC!B:D, 3, FALSE), 0)</f>
        <v>0.96680497925311204</v>
      </c>
      <c r="F1969">
        <f>IF(EXACT(VLOOKUP(F$1,Variables!$B$6:$C$32, 2, FALSE), "Yes"), LOOKUP($A1969,Collections!$A:$A,Collections!B:B), 0)</f>
        <v>0</v>
      </c>
      <c r="G1969">
        <f>IF(EXACT(VLOOKUP(G$1,Variables!$B$6:$C$32, 2, FALSE), "Yes"), LOOKUP($A1969,Collections!$A:$A,Collections!C:C), 0)</f>
        <v>0</v>
      </c>
      <c r="H1969">
        <f>IF(EXACT(VLOOKUP(H$1,Variables!$B$6:$C$32, 2, FALSE), "Yes"), LOOKUP($A1969,Collections!$A:$A,Collections!D:D), 0)</f>
        <v>0</v>
      </c>
      <c r="I1969">
        <f>IF(EXACT(VLOOKUP(I$1,Variables!$B$6:$C$32, 2, FALSE), "Yes"), LOOKUP($A1969,Collections!$A:$A,Collections!E:E), 0)</f>
        <v>1</v>
      </c>
      <c r="J1969">
        <f>IF(EXACT(VLOOKUP(J$1,Variables!$B$6:$C$32, 2, FALSE), "Yes"), LOOKUP($A1969,Collections!$A:$A,Collections!F:F), 0)</f>
        <v>0</v>
      </c>
      <c r="K1969">
        <f>IF(EXACT(VLOOKUP(K$1,Variables!$B$6:$C$32, 2, FALSE), "Yes"), LOOKUP($A1969,Collections!$A:$A,Collections!G:G), 0)</f>
        <v>0</v>
      </c>
      <c r="L1969">
        <f>IF(EXACT(VLOOKUP(L$1,Variables!$B$6:$C$32, 2, FALSE), "Yes"), LOOKUP($A1969,Collections!$A:$A,Collections!H:H), 0)</f>
        <v>0</v>
      </c>
      <c r="M1969">
        <f>IF(EXACT(VLOOKUP(M$1,Variables!$B$6:$C$32, 2, FALSE), "Yes"), LOOKUP($A1969,Collections!$A:$A,Collections!I:I), 0)</f>
        <v>0</v>
      </c>
      <c r="N1969">
        <f>IF(EXACT(VLOOKUP(N$1,Variables!$B$6:$C$32, 2, FALSE), "Yes"), LOOKUP($A1969,Collections!$A:$A,Collections!J:J), 0)</f>
        <v>0</v>
      </c>
      <c r="O1969">
        <f>IF(EXACT(VLOOKUP(O$1,Variables!$B$6:$C$32, 2, FALSE), "Yes"), LOOKUP($A1969,Collections!$A:$A,Collections!K:K), 0)</f>
        <v>0</v>
      </c>
      <c r="P1969">
        <f>IF(EXACT(VLOOKUP(P$1,Variables!$B$6:$C$32, 2, FALSE), "Yes"), LOOKUP($A1969,Collections!$A:$A,Collections!L:L), 0)</f>
        <v>0</v>
      </c>
      <c r="Q1969">
        <f>IF(EXACT(VLOOKUP(Q$1,Variables!$B$6:$C$32, 2, FALSE), "Yes"), LOOKUP($A1969,Collections!$A:$A,Collections!M:M), 0)</f>
        <v>0</v>
      </c>
      <c r="R1969">
        <f>IF(EXACT(VLOOKUP(R$1,Variables!$B$6:$C$32, 2, FALSE), "Yes"), LOOKUP($A1969,Collections!$A:$A,Collections!N:N), 0)</f>
        <v>0</v>
      </c>
      <c r="S1969">
        <f>IF(EXACT(VLOOKUP(S$1,Variables!$B$6:$C$32, 2, FALSE), "Yes"), LOOKUP($A1969,Collections!$A:$A,Collections!O:O), 0)</f>
        <v>0</v>
      </c>
      <c r="T1969">
        <f>IF(EXACT(VLOOKUP(T$1,Variables!$B$6:$C$32, 2, FALSE), "Yes"), LOOKUP($A1969,Collections!$A:$A,Collections!P:P), 0)</f>
        <v>0</v>
      </c>
      <c r="U1969">
        <f>IF(EXACT(VLOOKUP(U$1,Variables!$B$6:$C$32, 2, FALSE), "Yes"), LOOKUP($A1969,Collections!$A:$A,Collections!Q:Q), 0)</f>
        <v>0</v>
      </c>
      <c r="V1969">
        <f>IF(EXACT(VLOOKUP(V$1,Variables!$B$6:$C$32, 2, FALSE), "Yes"), LOOKUP($A1969,Collections!$A:$A,Collections!R:R), 0)</f>
        <v>0</v>
      </c>
      <c r="W1969">
        <f>IF(EXACT(VLOOKUP(W$1,Variables!$B$6:$C$32, 2, FALSE), "Yes"), LOOKUP($A1969,Collections!$A:$A,Collections!S:S), 0)</f>
        <v>0</v>
      </c>
      <c r="X1969">
        <f>IF(EXACT(VLOOKUP(X$1,Variables!$B$6:$C$32, 2, FALSE), "Yes"), LOOKUP($A1969,Collections!$A:$A,Collections!T:T), 0)</f>
        <v>0</v>
      </c>
      <c r="Y1969">
        <f>IF(EXACT(VLOOKUP(Y$1,Variables!$B$6:$C$32, 2, FALSE), "Yes"), LOOKUP($A1969,Collections!$A:$A,Collections!U:U), 0)</f>
        <v>0</v>
      </c>
      <c r="Z1969">
        <f>IF(EXACT(VLOOKUP(Z$1,Variables!$B$6:$C$32, 2, FALSE), "Yes"), LOOKUP($A1969,Collections!$A:$A,Collections!V:V), 0)</f>
        <v>0</v>
      </c>
      <c r="AA1969">
        <f>IF(EXACT(VLOOKUP(AA$1,Variables!$B$6:$C$32, 2, FALSE), "Yes"), LOOKUP($A1969,Collections!$A:$A,Collections!W:W), 0)</f>
        <v>0</v>
      </c>
      <c r="AB1969">
        <f>IF(EXACT(VLOOKUP(AB$1,Variables!$B$6:$C$32, 2, FALSE), "Yes"), LOOKUP($A1969,Collections!$A:$A,Collections!X:X), 0)</f>
        <v>0</v>
      </c>
      <c r="AC1969">
        <f>IF(EXACT(VLOOKUP(AC$1,Variables!$B$6:$C$32, 2, FALSE), "Yes"), LOOKUP($A1969,Collections!$A:$A,Collections!Y:Y), 0)</f>
        <v>0</v>
      </c>
      <c r="AD1969">
        <f>IF(EXACT(VLOOKUP(AD$1,Variables!$B$6:$C$32, 2, FALSE), "Yes"), LOOKUP($A1969,Collections!$A:$A,Collections!Z:Z), 0)</f>
        <v>0</v>
      </c>
      <c r="AE1969">
        <f>IF(EXACT(VLOOKUP(AE$1,Variables!$B$6:$C$32, 2, FALSE), "Yes"), LOOKUP($A1969,Collections!$A:$A,Collections!AA:AA), 0)</f>
        <v>0</v>
      </c>
      <c r="AF1969">
        <f>IF(EXACT(VLOOKUP(AF$1,Variables!$B$6:$C$32, 2, FALSE), "Yes"), LOOKUP($A1969,Collections!$A:$A,Collections!AB:AB), 0)</f>
        <v>0</v>
      </c>
      <c r="AG1969" t="str">
        <f t="shared" si="30"/>
        <v>Yes</v>
      </c>
      <c r="AH1969">
        <f>IF(D1969&gt;=Variables!$C$1,1,0)</f>
        <v>0</v>
      </c>
      <c r="AI1969">
        <f>IF(E1969&gt;=Variables!$C$1,1,0)</f>
        <v>1</v>
      </c>
    </row>
    <row r="1970" spans="1:35" x14ac:dyDescent="0.2">
      <c r="A1970" s="25">
        <v>964018</v>
      </c>
      <c r="B1970" s="2" t="s">
        <v>882</v>
      </c>
      <c r="C1970">
        <f>IF(ISNA(VLOOKUP(A1970,Images!A:C,3,FALSE)), 0, VLOOKUP(A1970,Images!A:C,3,FALSE))/IF(ISNA(VLOOKUP(A1970,Images!A:C,2,FALSE)), 1,VLOOKUP(A1970,Images!A:C,2,FALSE))</f>
        <v>0.56995783276314738</v>
      </c>
      <c r="D1970">
        <f>IF(NOT(ISNA(VLOOKUP(A1970,Harvard!B:E,4,FALSE))), VLOOKUP(A1970,Harvard!B:E,4,FALSE), 0)</f>
        <v>0.91679999999999995</v>
      </c>
      <c r="E1970">
        <f>IF(NOT(ISNA(VLOOKUP(A1970,UC!B:D, 3, FALSE))),VLOOKUP(A1970,UC!B:D, 2, FALSE)/VLOOKUP(A1970, UC!B:D, 3, FALSE), 0)</f>
        <v>0.92897727272727271</v>
      </c>
      <c r="F1970">
        <f>IF(EXACT(VLOOKUP(F$1,Variables!$B$6:$C$32, 2, FALSE), "Yes"), LOOKUP($A1970,Collections!$A:$A,Collections!B:B), 0)</f>
        <v>0</v>
      </c>
      <c r="G1970">
        <f>IF(EXACT(VLOOKUP(G$1,Variables!$B$6:$C$32, 2, FALSE), "Yes"), LOOKUP($A1970,Collections!$A:$A,Collections!C:C), 0)</f>
        <v>0</v>
      </c>
      <c r="H1970">
        <f>IF(EXACT(VLOOKUP(H$1,Variables!$B$6:$C$32, 2, FALSE), "Yes"), LOOKUP($A1970,Collections!$A:$A,Collections!D:D), 0)</f>
        <v>0</v>
      </c>
      <c r="I1970">
        <f>IF(EXACT(VLOOKUP(I$1,Variables!$B$6:$C$32, 2, FALSE), "Yes"), LOOKUP($A1970,Collections!$A:$A,Collections!E:E), 0)</f>
        <v>0</v>
      </c>
      <c r="J1970">
        <f>IF(EXACT(VLOOKUP(J$1,Variables!$B$6:$C$32, 2, FALSE), "Yes"), LOOKUP($A1970,Collections!$A:$A,Collections!F:F), 0)</f>
        <v>0</v>
      </c>
      <c r="K1970">
        <f>IF(EXACT(VLOOKUP(K$1,Variables!$B$6:$C$32, 2, FALSE), "Yes"), LOOKUP($A1970,Collections!$A:$A,Collections!G:G), 0)</f>
        <v>0</v>
      </c>
      <c r="L1970">
        <f>IF(EXACT(VLOOKUP(L$1,Variables!$B$6:$C$32, 2, FALSE), "Yes"), LOOKUP($A1970,Collections!$A:$A,Collections!H:H), 0)</f>
        <v>0</v>
      </c>
      <c r="M1970">
        <f>IF(EXACT(VLOOKUP(M$1,Variables!$B$6:$C$32, 2, FALSE), "Yes"), LOOKUP($A1970,Collections!$A:$A,Collections!I:I), 0)</f>
        <v>0</v>
      </c>
      <c r="N1970">
        <f>IF(EXACT(VLOOKUP(N$1,Variables!$B$6:$C$32, 2, FALSE), "Yes"), LOOKUP($A1970,Collections!$A:$A,Collections!J:J), 0)</f>
        <v>0</v>
      </c>
      <c r="O1970">
        <f>IF(EXACT(VLOOKUP(O$1,Variables!$B$6:$C$32, 2, FALSE), "Yes"), LOOKUP($A1970,Collections!$A:$A,Collections!K:K), 0)</f>
        <v>0</v>
      </c>
      <c r="P1970">
        <f>IF(EXACT(VLOOKUP(P$1,Variables!$B$6:$C$32, 2, FALSE), "Yes"), LOOKUP($A1970,Collections!$A:$A,Collections!L:L), 0)</f>
        <v>0</v>
      </c>
      <c r="Q1970">
        <f>IF(EXACT(VLOOKUP(Q$1,Variables!$B$6:$C$32, 2, FALSE), "Yes"), LOOKUP($A1970,Collections!$A:$A,Collections!M:M), 0)</f>
        <v>0</v>
      </c>
      <c r="R1970">
        <f>IF(EXACT(VLOOKUP(R$1,Variables!$B$6:$C$32, 2, FALSE), "Yes"), LOOKUP($A1970,Collections!$A:$A,Collections!N:N), 0)</f>
        <v>0</v>
      </c>
      <c r="S1970">
        <f>IF(EXACT(VLOOKUP(S$1,Variables!$B$6:$C$32, 2, FALSE), "Yes"), LOOKUP($A1970,Collections!$A:$A,Collections!O:O), 0)</f>
        <v>0</v>
      </c>
      <c r="T1970">
        <f>IF(EXACT(VLOOKUP(T$1,Variables!$B$6:$C$32, 2, FALSE), "Yes"), LOOKUP($A1970,Collections!$A:$A,Collections!P:P), 0)</f>
        <v>0</v>
      </c>
      <c r="U1970">
        <f>IF(EXACT(VLOOKUP(U$1,Variables!$B$6:$C$32, 2, FALSE), "Yes"), LOOKUP($A1970,Collections!$A:$A,Collections!Q:Q), 0)</f>
        <v>0</v>
      </c>
      <c r="V1970">
        <f>IF(EXACT(VLOOKUP(V$1,Variables!$B$6:$C$32, 2, FALSE), "Yes"), LOOKUP($A1970,Collections!$A:$A,Collections!R:R), 0)</f>
        <v>0</v>
      </c>
      <c r="W1970">
        <f>IF(EXACT(VLOOKUP(W$1,Variables!$B$6:$C$32, 2, FALSE), "Yes"), LOOKUP($A1970,Collections!$A:$A,Collections!S:S), 0)</f>
        <v>0</v>
      </c>
      <c r="X1970">
        <f>IF(EXACT(VLOOKUP(X$1,Variables!$B$6:$C$32, 2, FALSE), "Yes"), LOOKUP($A1970,Collections!$A:$A,Collections!T:T), 0)</f>
        <v>0</v>
      </c>
      <c r="Y1970">
        <f>IF(EXACT(VLOOKUP(Y$1,Variables!$B$6:$C$32, 2, FALSE), "Yes"), LOOKUP($A1970,Collections!$A:$A,Collections!U:U), 0)</f>
        <v>0</v>
      </c>
      <c r="Z1970">
        <f>IF(EXACT(VLOOKUP(Z$1,Variables!$B$6:$C$32, 2, FALSE), "Yes"), LOOKUP($A1970,Collections!$A:$A,Collections!V:V), 0)</f>
        <v>0</v>
      </c>
      <c r="AA1970">
        <f>IF(EXACT(VLOOKUP(AA$1,Variables!$B$6:$C$32, 2, FALSE), "Yes"), LOOKUP($A1970,Collections!$A:$A,Collections!W:W), 0)</f>
        <v>0</v>
      </c>
      <c r="AB1970">
        <f>IF(EXACT(VLOOKUP(AB$1,Variables!$B$6:$C$32, 2, FALSE), "Yes"), LOOKUP($A1970,Collections!$A:$A,Collections!X:X), 0)</f>
        <v>1</v>
      </c>
      <c r="AC1970">
        <f>IF(EXACT(VLOOKUP(AC$1,Variables!$B$6:$C$32, 2, FALSE), "Yes"), LOOKUP($A1970,Collections!$A:$A,Collections!Y:Y), 0)</f>
        <v>0</v>
      </c>
      <c r="AD1970">
        <f>IF(EXACT(VLOOKUP(AD$1,Variables!$B$6:$C$32, 2, FALSE), "Yes"), LOOKUP($A1970,Collections!$A:$A,Collections!Z:Z), 0)</f>
        <v>0</v>
      </c>
      <c r="AE1970">
        <f>IF(EXACT(VLOOKUP(AE$1,Variables!$B$6:$C$32, 2, FALSE), "Yes"), LOOKUP($A1970,Collections!$A:$A,Collections!AA:AA), 0)</f>
        <v>0</v>
      </c>
      <c r="AF1970">
        <f>IF(EXACT(VLOOKUP(AF$1,Variables!$B$6:$C$32, 2, FALSE), "Yes"), LOOKUP($A1970,Collections!$A:$A,Collections!AB:AB), 0)</f>
        <v>0</v>
      </c>
      <c r="AG1970" t="str">
        <f t="shared" si="30"/>
        <v>Yes</v>
      </c>
      <c r="AH1970">
        <f>IF(D1970&gt;=Variables!$C$1,1,0)</f>
        <v>1</v>
      </c>
      <c r="AI1970">
        <f>IF(E1970&gt;=Variables!$C$1,1,0)</f>
        <v>1</v>
      </c>
    </row>
    <row r="1971" spans="1:35" x14ac:dyDescent="0.2">
      <c r="A1971" s="25">
        <v>963771</v>
      </c>
      <c r="B1971" s="2" t="s">
        <v>881</v>
      </c>
      <c r="C1971">
        <f>IF(ISNA(VLOOKUP(A1971,Images!A:C,3,FALSE)), 0, VLOOKUP(A1971,Images!A:C,3,FALSE))/IF(ISNA(VLOOKUP(A1971,Images!A:C,2,FALSE)), 1,VLOOKUP(A1971,Images!A:C,2,FALSE))</f>
        <v>0.22720969272315888</v>
      </c>
      <c r="D1971">
        <f>IF(NOT(ISNA(VLOOKUP(A1971,Harvard!B:E,4,FALSE))), VLOOKUP(A1971,Harvard!B:E,4,FALSE), 0)</f>
        <v>0.998</v>
      </c>
      <c r="E1971">
        <f>IF(NOT(ISNA(VLOOKUP(A1971,UC!B:D, 3, FALSE))),VLOOKUP(A1971,UC!B:D, 2, FALSE)/VLOOKUP(A1971, UC!B:D, 3, FALSE), 0)</f>
        <v>1</v>
      </c>
      <c r="F1971">
        <f>IF(EXACT(VLOOKUP(F$1,Variables!$B$6:$C$32, 2, FALSE), "Yes"), LOOKUP($A1971,Collections!$A:$A,Collections!B:B), 0)</f>
        <v>0</v>
      </c>
      <c r="G1971">
        <f>IF(EXACT(VLOOKUP(G$1,Variables!$B$6:$C$32, 2, FALSE), "Yes"), LOOKUP($A1971,Collections!$A:$A,Collections!C:C), 0)</f>
        <v>0</v>
      </c>
      <c r="H1971">
        <f>IF(EXACT(VLOOKUP(H$1,Variables!$B$6:$C$32, 2, FALSE), "Yes"), LOOKUP($A1971,Collections!$A:$A,Collections!D:D), 0)</f>
        <v>0</v>
      </c>
      <c r="I1971">
        <f>IF(EXACT(VLOOKUP(I$1,Variables!$B$6:$C$32, 2, FALSE), "Yes"), LOOKUP($A1971,Collections!$A:$A,Collections!E:E), 0)</f>
        <v>0</v>
      </c>
      <c r="J1971">
        <f>IF(EXACT(VLOOKUP(J$1,Variables!$B$6:$C$32, 2, FALSE), "Yes"), LOOKUP($A1971,Collections!$A:$A,Collections!F:F), 0)</f>
        <v>0</v>
      </c>
      <c r="K1971">
        <f>IF(EXACT(VLOOKUP(K$1,Variables!$B$6:$C$32, 2, FALSE), "Yes"), LOOKUP($A1971,Collections!$A:$A,Collections!G:G), 0)</f>
        <v>0</v>
      </c>
      <c r="L1971">
        <f>IF(EXACT(VLOOKUP(L$1,Variables!$B$6:$C$32, 2, FALSE), "Yes"), LOOKUP($A1971,Collections!$A:$A,Collections!H:H), 0)</f>
        <v>0</v>
      </c>
      <c r="M1971">
        <f>IF(EXACT(VLOOKUP(M$1,Variables!$B$6:$C$32, 2, FALSE), "Yes"), LOOKUP($A1971,Collections!$A:$A,Collections!I:I), 0)</f>
        <v>0</v>
      </c>
      <c r="N1971">
        <f>IF(EXACT(VLOOKUP(N$1,Variables!$B$6:$C$32, 2, FALSE), "Yes"), LOOKUP($A1971,Collections!$A:$A,Collections!J:J), 0)</f>
        <v>0</v>
      </c>
      <c r="O1971">
        <f>IF(EXACT(VLOOKUP(O$1,Variables!$B$6:$C$32, 2, FALSE), "Yes"), LOOKUP($A1971,Collections!$A:$A,Collections!K:K), 0)</f>
        <v>0</v>
      </c>
      <c r="P1971">
        <f>IF(EXACT(VLOOKUP(P$1,Variables!$B$6:$C$32, 2, FALSE), "Yes"), LOOKUP($A1971,Collections!$A:$A,Collections!L:L), 0)</f>
        <v>0</v>
      </c>
      <c r="Q1971">
        <f>IF(EXACT(VLOOKUP(Q$1,Variables!$B$6:$C$32, 2, FALSE), "Yes"), LOOKUP($A1971,Collections!$A:$A,Collections!M:M), 0)</f>
        <v>0</v>
      </c>
      <c r="R1971">
        <f>IF(EXACT(VLOOKUP(R$1,Variables!$B$6:$C$32, 2, FALSE), "Yes"), LOOKUP($A1971,Collections!$A:$A,Collections!N:N), 0)</f>
        <v>0</v>
      </c>
      <c r="S1971">
        <f>IF(EXACT(VLOOKUP(S$1,Variables!$B$6:$C$32, 2, FALSE), "Yes"), LOOKUP($A1971,Collections!$A:$A,Collections!O:O), 0)</f>
        <v>0</v>
      </c>
      <c r="T1971">
        <f>IF(EXACT(VLOOKUP(T$1,Variables!$B$6:$C$32, 2, FALSE), "Yes"), LOOKUP($A1971,Collections!$A:$A,Collections!P:P), 0)</f>
        <v>0</v>
      </c>
      <c r="U1971">
        <f>IF(EXACT(VLOOKUP(U$1,Variables!$B$6:$C$32, 2, FALSE), "Yes"), LOOKUP($A1971,Collections!$A:$A,Collections!Q:Q), 0)</f>
        <v>0</v>
      </c>
      <c r="V1971">
        <f>IF(EXACT(VLOOKUP(V$1,Variables!$B$6:$C$32, 2, FALSE), "Yes"), LOOKUP($A1971,Collections!$A:$A,Collections!R:R), 0)</f>
        <v>0</v>
      </c>
      <c r="W1971">
        <f>IF(EXACT(VLOOKUP(W$1,Variables!$B$6:$C$32, 2, FALSE), "Yes"), LOOKUP($A1971,Collections!$A:$A,Collections!S:S), 0)</f>
        <v>0</v>
      </c>
      <c r="X1971">
        <f>IF(EXACT(VLOOKUP(X$1,Variables!$B$6:$C$32, 2, FALSE), "Yes"), LOOKUP($A1971,Collections!$A:$A,Collections!T:T), 0)</f>
        <v>0</v>
      </c>
      <c r="Y1971">
        <f>IF(EXACT(VLOOKUP(Y$1,Variables!$B$6:$C$32, 2, FALSE), "Yes"), LOOKUP($A1971,Collections!$A:$A,Collections!U:U), 0)</f>
        <v>0</v>
      </c>
      <c r="Z1971">
        <f>IF(EXACT(VLOOKUP(Z$1,Variables!$B$6:$C$32, 2, FALSE), "Yes"), LOOKUP($A1971,Collections!$A:$A,Collections!V:V), 0)</f>
        <v>0</v>
      </c>
      <c r="AA1971">
        <f>IF(EXACT(VLOOKUP(AA$1,Variables!$B$6:$C$32, 2, FALSE), "Yes"), LOOKUP($A1971,Collections!$A:$A,Collections!W:W), 0)</f>
        <v>0</v>
      </c>
      <c r="AB1971">
        <f>IF(EXACT(VLOOKUP(AB$1,Variables!$B$6:$C$32, 2, FALSE), "Yes"), LOOKUP($A1971,Collections!$A:$A,Collections!X:X), 0)</f>
        <v>1</v>
      </c>
      <c r="AC1971">
        <f>IF(EXACT(VLOOKUP(AC$1,Variables!$B$6:$C$32, 2, FALSE), "Yes"), LOOKUP($A1971,Collections!$A:$A,Collections!Y:Y), 0)</f>
        <v>0</v>
      </c>
      <c r="AD1971">
        <f>IF(EXACT(VLOOKUP(AD$1,Variables!$B$6:$C$32, 2, FALSE), "Yes"), LOOKUP($A1971,Collections!$A:$A,Collections!Z:Z), 0)</f>
        <v>0</v>
      </c>
      <c r="AE1971">
        <f>IF(EXACT(VLOOKUP(AE$1,Variables!$B$6:$C$32, 2, FALSE), "Yes"), LOOKUP($A1971,Collections!$A:$A,Collections!AA:AA), 0)</f>
        <v>0</v>
      </c>
      <c r="AF1971">
        <f>IF(EXACT(VLOOKUP(AF$1,Variables!$B$6:$C$32, 2, FALSE), "Yes"), LOOKUP($A1971,Collections!$A:$A,Collections!AB:AB), 0)</f>
        <v>0</v>
      </c>
      <c r="AG1971" t="str">
        <f t="shared" si="30"/>
        <v>Yes</v>
      </c>
      <c r="AH1971">
        <f>IF(D1971&gt;=Variables!$C$1,1,0)</f>
        <v>1</v>
      </c>
      <c r="AI1971">
        <f>IF(E1971&gt;=Variables!$C$1,1,0)</f>
        <v>1</v>
      </c>
    </row>
    <row r="1972" spans="1:35" x14ac:dyDescent="0.2">
      <c r="A1972" s="25">
        <v>20420013</v>
      </c>
      <c r="B1972" s="2" t="s">
        <v>2083</v>
      </c>
      <c r="C1972">
        <f>IF(ISNA(VLOOKUP(A1972,Images!A:C,3,FALSE)), 0, VLOOKUP(A1972,Images!A:C,3,FALSE))/IF(ISNA(VLOOKUP(A1972,Images!A:C,2,FALSE)), 1,VLOOKUP(A1972,Images!A:C,2,FALSE))</f>
        <v>5.8291093410572051E-2</v>
      </c>
      <c r="D1972">
        <f>IF(NOT(ISNA(VLOOKUP(A1972,Harvard!B:E,4,FALSE))), VLOOKUP(A1972,Harvard!B:E,4,FALSE), 0)</f>
        <v>1</v>
      </c>
      <c r="E1972">
        <f>IF(NOT(ISNA(VLOOKUP(A1972,UC!B:D, 3, FALSE))),VLOOKUP(A1972,UC!B:D, 2, FALSE)/VLOOKUP(A1972, UC!B:D, 3, FALSE), 0)</f>
        <v>0</v>
      </c>
      <c r="F1972">
        <f>IF(EXACT(VLOOKUP(F$1,Variables!$B$6:$C$32, 2, FALSE), "Yes"), LOOKUP($A1972,Collections!$A:$A,Collections!B:B), 0)</f>
        <v>0</v>
      </c>
      <c r="G1972">
        <f>IF(EXACT(VLOOKUP(G$1,Variables!$B$6:$C$32, 2, FALSE), "Yes"), LOOKUP($A1972,Collections!$A:$A,Collections!C:C), 0)</f>
        <v>0</v>
      </c>
      <c r="H1972">
        <f>IF(EXACT(VLOOKUP(H$1,Variables!$B$6:$C$32, 2, FALSE), "Yes"), LOOKUP($A1972,Collections!$A:$A,Collections!D:D), 0)</f>
        <v>0</v>
      </c>
      <c r="I1972">
        <f>IF(EXACT(VLOOKUP(I$1,Variables!$B$6:$C$32, 2, FALSE), "Yes"), LOOKUP($A1972,Collections!$A:$A,Collections!E:E), 0)</f>
        <v>0</v>
      </c>
      <c r="J1972">
        <f>IF(EXACT(VLOOKUP(J$1,Variables!$B$6:$C$32, 2, FALSE), "Yes"), LOOKUP($A1972,Collections!$A:$A,Collections!F:F), 0)</f>
        <v>0</v>
      </c>
      <c r="K1972">
        <f>IF(EXACT(VLOOKUP(K$1,Variables!$B$6:$C$32, 2, FALSE), "Yes"), LOOKUP($A1972,Collections!$A:$A,Collections!G:G), 0)</f>
        <v>0</v>
      </c>
      <c r="L1972">
        <f>IF(EXACT(VLOOKUP(L$1,Variables!$B$6:$C$32, 2, FALSE), "Yes"), LOOKUP($A1972,Collections!$A:$A,Collections!H:H), 0)</f>
        <v>0</v>
      </c>
      <c r="M1972">
        <f>IF(EXACT(VLOOKUP(M$1,Variables!$B$6:$C$32, 2, FALSE), "Yes"), LOOKUP($A1972,Collections!$A:$A,Collections!I:I), 0)</f>
        <v>0</v>
      </c>
      <c r="N1972">
        <f>IF(EXACT(VLOOKUP(N$1,Variables!$B$6:$C$32, 2, FALSE), "Yes"), LOOKUP($A1972,Collections!$A:$A,Collections!J:J), 0)</f>
        <v>1</v>
      </c>
      <c r="O1972">
        <f>IF(EXACT(VLOOKUP(O$1,Variables!$B$6:$C$32, 2, FALSE), "Yes"), LOOKUP($A1972,Collections!$A:$A,Collections!K:K), 0)</f>
        <v>0</v>
      </c>
      <c r="P1972">
        <f>IF(EXACT(VLOOKUP(P$1,Variables!$B$6:$C$32, 2, FALSE), "Yes"), LOOKUP($A1972,Collections!$A:$A,Collections!L:L), 0)</f>
        <v>0</v>
      </c>
      <c r="Q1972">
        <f>IF(EXACT(VLOOKUP(Q$1,Variables!$B$6:$C$32, 2, FALSE), "Yes"), LOOKUP($A1972,Collections!$A:$A,Collections!M:M), 0)</f>
        <v>0</v>
      </c>
      <c r="R1972">
        <f>IF(EXACT(VLOOKUP(R$1,Variables!$B$6:$C$32, 2, FALSE), "Yes"), LOOKUP($A1972,Collections!$A:$A,Collections!N:N), 0)</f>
        <v>0</v>
      </c>
      <c r="S1972">
        <f>IF(EXACT(VLOOKUP(S$1,Variables!$B$6:$C$32, 2, FALSE), "Yes"), LOOKUP($A1972,Collections!$A:$A,Collections!O:O), 0)</f>
        <v>0</v>
      </c>
      <c r="T1972">
        <f>IF(EXACT(VLOOKUP(T$1,Variables!$B$6:$C$32, 2, FALSE), "Yes"), LOOKUP($A1972,Collections!$A:$A,Collections!P:P), 0)</f>
        <v>0</v>
      </c>
      <c r="U1972">
        <f>IF(EXACT(VLOOKUP(U$1,Variables!$B$6:$C$32, 2, FALSE), "Yes"), LOOKUP($A1972,Collections!$A:$A,Collections!Q:Q), 0)</f>
        <v>0</v>
      </c>
      <c r="V1972">
        <f>IF(EXACT(VLOOKUP(V$1,Variables!$B$6:$C$32, 2, FALSE), "Yes"), LOOKUP($A1972,Collections!$A:$A,Collections!R:R), 0)</f>
        <v>0</v>
      </c>
      <c r="W1972">
        <f>IF(EXACT(VLOOKUP(W$1,Variables!$B$6:$C$32, 2, FALSE), "Yes"), LOOKUP($A1972,Collections!$A:$A,Collections!S:S), 0)</f>
        <v>0</v>
      </c>
      <c r="X1972">
        <f>IF(EXACT(VLOOKUP(X$1,Variables!$B$6:$C$32, 2, FALSE), "Yes"), LOOKUP($A1972,Collections!$A:$A,Collections!T:T), 0)</f>
        <v>0</v>
      </c>
      <c r="Y1972">
        <f>IF(EXACT(VLOOKUP(Y$1,Variables!$B$6:$C$32, 2, FALSE), "Yes"), LOOKUP($A1972,Collections!$A:$A,Collections!U:U), 0)</f>
        <v>0</v>
      </c>
      <c r="Z1972">
        <f>IF(EXACT(VLOOKUP(Z$1,Variables!$B$6:$C$32, 2, FALSE), "Yes"), LOOKUP($A1972,Collections!$A:$A,Collections!V:V), 0)</f>
        <v>0</v>
      </c>
      <c r="AA1972">
        <f>IF(EXACT(VLOOKUP(AA$1,Variables!$B$6:$C$32, 2, FALSE), "Yes"), LOOKUP($A1972,Collections!$A:$A,Collections!W:W), 0)</f>
        <v>0</v>
      </c>
      <c r="AB1972">
        <f>IF(EXACT(VLOOKUP(AB$1,Variables!$B$6:$C$32, 2, FALSE), "Yes"), LOOKUP($A1972,Collections!$A:$A,Collections!X:X), 0)</f>
        <v>0</v>
      </c>
      <c r="AC1972">
        <f>IF(EXACT(VLOOKUP(AC$1,Variables!$B$6:$C$32, 2, FALSE), "Yes"), LOOKUP($A1972,Collections!$A:$A,Collections!Y:Y), 0)</f>
        <v>0</v>
      </c>
      <c r="AD1972">
        <f>IF(EXACT(VLOOKUP(AD$1,Variables!$B$6:$C$32, 2, FALSE), "Yes"), LOOKUP($A1972,Collections!$A:$A,Collections!Z:Z), 0)</f>
        <v>0</v>
      </c>
      <c r="AE1972">
        <f>IF(EXACT(VLOOKUP(AE$1,Variables!$B$6:$C$32, 2, FALSE), "Yes"), LOOKUP($A1972,Collections!$A:$A,Collections!AA:AA), 0)</f>
        <v>0</v>
      </c>
      <c r="AF1972">
        <f>IF(EXACT(VLOOKUP(AF$1,Variables!$B$6:$C$32, 2, FALSE), "Yes"), LOOKUP($A1972,Collections!$A:$A,Collections!AB:AB), 0)</f>
        <v>0</v>
      </c>
      <c r="AG1972" t="str">
        <f t="shared" si="30"/>
        <v>Yes</v>
      </c>
      <c r="AH1972">
        <f>IF(D1972&gt;=Variables!$C$1,1,0)</f>
        <v>1</v>
      </c>
      <c r="AI1972">
        <f>IF(E1972&gt;=Variables!$C$1,1,0)</f>
        <v>0</v>
      </c>
    </row>
    <row r="1973" spans="1:35" x14ac:dyDescent="0.2">
      <c r="A1973" s="25">
        <v>369241</v>
      </c>
      <c r="B1973" s="2" t="s">
        <v>2084</v>
      </c>
      <c r="C1973">
        <f>IF(ISNA(VLOOKUP(A1973,Images!A:C,3,FALSE)), 0, VLOOKUP(A1973,Images!A:C,3,FALSE))/IF(ISNA(VLOOKUP(A1973,Images!A:C,2,FALSE)), 1,VLOOKUP(A1973,Images!A:C,2,FALSE))</f>
        <v>1.257071024512885E-2</v>
      </c>
      <c r="D1973">
        <f>IF(NOT(ISNA(VLOOKUP(A1973,Harvard!B:E,4,FALSE))), VLOOKUP(A1973,Harvard!B:E,4,FALSE), 0)</f>
        <v>0.91739999999999999</v>
      </c>
      <c r="E1973">
        <f>IF(NOT(ISNA(VLOOKUP(A1973,UC!B:D, 3, FALSE))),VLOOKUP(A1973,UC!B:D, 2, FALSE)/VLOOKUP(A1973, UC!B:D, 3, FALSE), 0)</f>
        <v>0.88209606986899558</v>
      </c>
      <c r="F1973">
        <f>IF(EXACT(VLOOKUP(F$1,Variables!$B$6:$C$32, 2, FALSE), "Yes"), LOOKUP($A1973,Collections!$A:$A,Collections!B:B), 0)</f>
        <v>0</v>
      </c>
      <c r="G1973">
        <f>IF(EXACT(VLOOKUP(G$1,Variables!$B$6:$C$32, 2, FALSE), "Yes"), LOOKUP($A1973,Collections!$A:$A,Collections!C:C), 0)</f>
        <v>0</v>
      </c>
      <c r="H1973">
        <f>IF(EXACT(VLOOKUP(H$1,Variables!$B$6:$C$32, 2, FALSE), "Yes"), LOOKUP($A1973,Collections!$A:$A,Collections!D:D), 0)</f>
        <v>0</v>
      </c>
      <c r="I1973">
        <f>IF(EXACT(VLOOKUP(I$1,Variables!$B$6:$C$32, 2, FALSE), "Yes"), LOOKUP($A1973,Collections!$A:$A,Collections!E:E), 0)</f>
        <v>0</v>
      </c>
      <c r="J1973">
        <f>IF(EXACT(VLOOKUP(J$1,Variables!$B$6:$C$32, 2, FALSE), "Yes"), LOOKUP($A1973,Collections!$A:$A,Collections!F:F), 0)</f>
        <v>0</v>
      </c>
      <c r="K1973">
        <f>IF(EXACT(VLOOKUP(K$1,Variables!$B$6:$C$32, 2, FALSE), "Yes"), LOOKUP($A1973,Collections!$A:$A,Collections!G:G), 0)</f>
        <v>0</v>
      </c>
      <c r="L1973">
        <f>IF(EXACT(VLOOKUP(L$1,Variables!$B$6:$C$32, 2, FALSE), "Yes"), LOOKUP($A1973,Collections!$A:$A,Collections!H:H), 0)</f>
        <v>0</v>
      </c>
      <c r="M1973">
        <f>IF(EXACT(VLOOKUP(M$1,Variables!$B$6:$C$32, 2, FALSE), "Yes"), LOOKUP($A1973,Collections!$A:$A,Collections!I:I), 0)</f>
        <v>0</v>
      </c>
      <c r="N1973">
        <f>IF(EXACT(VLOOKUP(N$1,Variables!$B$6:$C$32, 2, FALSE), "Yes"), LOOKUP($A1973,Collections!$A:$A,Collections!J:J), 0)</f>
        <v>1</v>
      </c>
      <c r="O1973">
        <f>IF(EXACT(VLOOKUP(O$1,Variables!$B$6:$C$32, 2, FALSE), "Yes"), LOOKUP($A1973,Collections!$A:$A,Collections!K:K), 0)</f>
        <v>0</v>
      </c>
      <c r="P1973">
        <f>IF(EXACT(VLOOKUP(P$1,Variables!$B$6:$C$32, 2, FALSE), "Yes"), LOOKUP($A1973,Collections!$A:$A,Collections!L:L), 0)</f>
        <v>0</v>
      </c>
      <c r="Q1973">
        <f>IF(EXACT(VLOOKUP(Q$1,Variables!$B$6:$C$32, 2, FALSE), "Yes"), LOOKUP($A1973,Collections!$A:$A,Collections!M:M), 0)</f>
        <v>0</v>
      </c>
      <c r="R1973">
        <f>IF(EXACT(VLOOKUP(R$1,Variables!$B$6:$C$32, 2, FALSE), "Yes"), LOOKUP($A1973,Collections!$A:$A,Collections!N:N), 0)</f>
        <v>0</v>
      </c>
      <c r="S1973">
        <f>IF(EXACT(VLOOKUP(S$1,Variables!$B$6:$C$32, 2, FALSE), "Yes"), LOOKUP($A1973,Collections!$A:$A,Collections!O:O), 0)</f>
        <v>0</v>
      </c>
      <c r="T1973">
        <f>IF(EXACT(VLOOKUP(T$1,Variables!$B$6:$C$32, 2, FALSE), "Yes"), LOOKUP($A1973,Collections!$A:$A,Collections!P:P), 0)</f>
        <v>0</v>
      </c>
      <c r="U1973">
        <f>IF(EXACT(VLOOKUP(U$1,Variables!$B$6:$C$32, 2, FALSE), "Yes"), LOOKUP($A1973,Collections!$A:$A,Collections!Q:Q), 0)</f>
        <v>0</v>
      </c>
      <c r="V1973">
        <f>IF(EXACT(VLOOKUP(V$1,Variables!$B$6:$C$32, 2, FALSE), "Yes"), LOOKUP($A1973,Collections!$A:$A,Collections!R:R), 0)</f>
        <v>0</v>
      </c>
      <c r="W1973">
        <f>IF(EXACT(VLOOKUP(W$1,Variables!$B$6:$C$32, 2, FALSE), "Yes"), LOOKUP($A1973,Collections!$A:$A,Collections!S:S), 0)</f>
        <v>0</v>
      </c>
      <c r="X1973">
        <f>IF(EXACT(VLOOKUP(X$1,Variables!$B$6:$C$32, 2, FALSE), "Yes"), LOOKUP($A1973,Collections!$A:$A,Collections!T:T), 0)</f>
        <v>0</v>
      </c>
      <c r="Y1973">
        <f>IF(EXACT(VLOOKUP(Y$1,Variables!$B$6:$C$32, 2, FALSE), "Yes"), LOOKUP($A1973,Collections!$A:$A,Collections!U:U), 0)</f>
        <v>0</v>
      </c>
      <c r="Z1973">
        <f>IF(EXACT(VLOOKUP(Z$1,Variables!$B$6:$C$32, 2, FALSE), "Yes"), LOOKUP($A1973,Collections!$A:$A,Collections!V:V), 0)</f>
        <v>0</v>
      </c>
      <c r="AA1973">
        <f>IF(EXACT(VLOOKUP(AA$1,Variables!$B$6:$C$32, 2, FALSE), "Yes"), LOOKUP($A1973,Collections!$A:$A,Collections!W:W), 0)</f>
        <v>0</v>
      </c>
      <c r="AB1973">
        <f>IF(EXACT(VLOOKUP(AB$1,Variables!$B$6:$C$32, 2, FALSE), "Yes"), LOOKUP($A1973,Collections!$A:$A,Collections!X:X), 0)</f>
        <v>0</v>
      </c>
      <c r="AC1973">
        <f>IF(EXACT(VLOOKUP(AC$1,Variables!$B$6:$C$32, 2, FALSE), "Yes"), LOOKUP($A1973,Collections!$A:$A,Collections!Y:Y), 0)</f>
        <v>0</v>
      </c>
      <c r="AD1973">
        <f>IF(EXACT(VLOOKUP(AD$1,Variables!$B$6:$C$32, 2, FALSE), "Yes"), LOOKUP($A1973,Collections!$A:$A,Collections!Z:Z), 0)</f>
        <v>0</v>
      </c>
      <c r="AE1973">
        <f>IF(EXACT(VLOOKUP(AE$1,Variables!$B$6:$C$32, 2, FALSE), "Yes"), LOOKUP($A1973,Collections!$A:$A,Collections!AA:AA), 0)</f>
        <v>0</v>
      </c>
      <c r="AF1973">
        <f>IF(EXACT(VLOOKUP(AF$1,Variables!$B$6:$C$32, 2, FALSE), "Yes"), LOOKUP($A1973,Collections!$A:$A,Collections!AB:AB), 0)</f>
        <v>0</v>
      </c>
      <c r="AG1973" t="str">
        <f t="shared" si="30"/>
        <v>Yes</v>
      </c>
      <c r="AH1973">
        <f>IF(D1973&gt;=Variables!$C$1,1,0)</f>
        <v>1</v>
      </c>
      <c r="AI1973">
        <f>IF(E1973&gt;=Variables!$C$1,1,0)</f>
        <v>0</v>
      </c>
    </row>
    <row r="1974" spans="1:35" x14ac:dyDescent="0.2">
      <c r="A1974" s="25" t="s">
        <v>2716</v>
      </c>
      <c r="B1974" s="2" t="s">
        <v>1664</v>
      </c>
      <c r="C1974">
        <f>IF(ISNA(VLOOKUP(A1974,Images!A:C,3,FALSE)), 0, VLOOKUP(A1974,Images!A:C,3,FALSE))/IF(ISNA(VLOOKUP(A1974,Images!A:C,2,FALSE)), 1,VLOOKUP(A1974,Images!A:C,2,FALSE))</f>
        <v>3.3898305084745763E-2</v>
      </c>
      <c r="D1974">
        <f>IF(NOT(ISNA(VLOOKUP(A1974,Harvard!B:E,4,FALSE))), VLOOKUP(A1974,Harvard!B:E,4,FALSE), 0)</f>
        <v>0</v>
      </c>
      <c r="E1974">
        <f>IF(NOT(ISNA(VLOOKUP(A1974,UC!B:D, 3, FALSE))),VLOOKUP(A1974,UC!B:D, 2, FALSE)/VLOOKUP(A1974, UC!B:D, 3, FALSE), 0)</f>
        <v>0</v>
      </c>
      <c r="F1974">
        <f>IF(EXACT(VLOOKUP(F$1,Variables!$B$6:$C$32, 2, FALSE), "Yes"), LOOKUP($A1974,Collections!$A:$A,Collections!B:B), 0)</f>
        <v>0</v>
      </c>
      <c r="G1974">
        <f>IF(EXACT(VLOOKUP(G$1,Variables!$B$6:$C$32, 2, FALSE), "Yes"), LOOKUP($A1974,Collections!$A:$A,Collections!C:C), 0)</f>
        <v>0</v>
      </c>
      <c r="H1974">
        <f>IF(EXACT(VLOOKUP(H$1,Variables!$B$6:$C$32, 2, FALSE), "Yes"), LOOKUP($A1974,Collections!$A:$A,Collections!D:D), 0)</f>
        <v>0</v>
      </c>
      <c r="I1974">
        <f>IF(EXACT(VLOOKUP(I$1,Variables!$B$6:$C$32, 2, FALSE), "Yes"), LOOKUP($A1974,Collections!$A:$A,Collections!E:E), 0)</f>
        <v>0</v>
      </c>
      <c r="J1974">
        <f>IF(EXACT(VLOOKUP(J$1,Variables!$B$6:$C$32, 2, FALSE), "Yes"), LOOKUP($A1974,Collections!$A:$A,Collections!F:F), 0)</f>
        <v>0</v>
      </c>
      <c r="K1974">
        <f>IF(EXACT(VLOOKUP(K$1,Variables!$B$6:$C$32, 2, FALSE), "Yes"), LOOKUP($A1974,Collections!$A:$A,Collections!G:G), 0)</f>
        <v>0</v>
      </c>
      <c r="L1974">
        <f>IF(EXACT(VLOOKUP(L$1,Variables!$B$6:$C$32, 2, FALSE), "Yes"), LOOKUP($A1974,Collections!$A:$A,Collections!H:H), 0)</f>
        <v>0</v>
      </c>
      <c r="M1974">
        <f>IF(EXACT(VLOOKUP(M$1,Variables!$B$6:$C$32, 2, FALSE), "Yes"), LOOKUP($A1974,Collections!$A:$A,Collections!I:I), 0)</f>
        <v>0</v>
      </c>
      <c r="N1974">
        <f>IF(EXACT(VLOOKUP(N$1,Variables!$B$6:$C$32, 2, FALSE), "Yes"), LOOKUP($A1974,Collections!$A:$A,Collections!J:J), 0)</f>
        <v>0</v>
      </c>
      <c r="O1974">
        <f>IF(EXACT(VLOOKUP(O$1,Variables!$B$6:$C$32, 2, FALSE), "Yes"), LOOKUP($A1974,Collections!$A:$A,Collections!K:K), 0)</f>
        <v>0</v>
      </c>
      <c r="P1974">
        <f>IF(EXACT(VLOOKUP(P$1,Variables!$B$6:$C$32, 2, FALSE), "Yes"), LOOKUP($A1974,Collections!$A:$A,Collections!L:L), 0)</f>
        <v>0</v>
      </c>
      <c r="Q1974">
        <f>IF(EXACT(VLOOKUP(Q$1,Variables!$B$6:$C$32, 2, FALSE), "Yes"), LOOKUP($A1974,Collections!$A:$A,Collections!M:M), 0)</f>
        <v>0</v>
      </c>
      <c r="R1974">
        <f>IF(EXACT(VLOOKUP(R$1,Variables!$B$6:$C$32, 2, FALSE), "Yes"), LOOKUP($A1974,Collections!$A:$A,Collections!N:N), 0)</f>
        <v>0</v>
      </c>
      <c r="S1974">
        <f>IF(EXACT(VLOOKUP(S$1,Variables!$B$6:$C$32, 2, FALSE), "Yes"), LOOKUP($A1974,Collections!$A:$A,Collections!O:O), 0)</f>
        <v>0</v>
      </c>
      <c r="T1974">
        <f>IF(EXACT(VLOOKUP(T$1,Variables!$B$6:$C$32, 2, FALSE), "Yes"), LOOKUP($A1974,Collections!$A:$A,Collections!P:P), 0)</f>
        <v>0</v>
      </c>
      <c r="U1974">
        <f>IF(EXACT(VLOOKUP(U$1,Variables!$B$6:$C$32, 2, FALSE), "Yes"), LOOKUP($A1974,Collections!$A:$A,Collections!Q:Q), 0)</f>
        <v>0</v>
      </c>
      <c r="V1974">
        <f>IF(EXACT(VLOOKUP(V$1,Variables!$B$6:$C$32, 2, FALSE), "Yes"), LOOKUP($A1974,Collections!$A:$A,Collections!R:R), 0)</f>
        <v>0</v>
      </c>
      <c r="W1974">
        <f>IF(EXACT(VLOOKUP(W$1,Variables!$B$6:$C$32, 2, FALSE), "Yes"), LOOKUP($A1974,Collections!$A:$A,Collections!S:S), 0)</f>
        <v>0</v>
      </c>
      <c r="X1974">
        <f>IF(EXACT(VLOOKUP(X$1,Variables!$B$6:$C$32, 2, FALSE), "Yes"), LOOKUP($A1974,Collections!$A:$A,Collections!T:T), 0)</f>
        <v>0</v>
      </c>
      <c r="Y1974">
        <f>IF(EXACT(VLOOKUP(Y$1,Variables!$B$6:$C$32, 2, FALSE), "Yes"), LOOKUP($A1974,Collections!$A:$A,Collections!U:U), 0)</f>
        <v>0</v>
      </c>
      <c r="Z1974">
        <f>IF(EXACT(VLOOKUP(Z$1,Variables!$B$6:$C$32, 2, FALSE), "Yes"), LOOKUP($A1974,Collections!$A:$A,Collections!V:V), 0)</f>
        <v>0</v>
      </c>
      <c r="AA1974">
        <f>IF(EXACT(VLOOKUP(AA$1,Variables!$B$6:$C$32, 2, FALSE), "Yes"), LOOKUP($A1974,Collections!$A:$A,Collections!W:W), 0)</f>
        <v>0</v>
      </c>
      <c r="AB1974">
        <f>IF(EXACT(VLOOKUP(AB$1,Variables!$B$6:$C$32, 2, FALSE), "Yes"), LOOKUP($A1974,Collections!$A:$A,Collections!X:X), 0)</f>
        <v>1</v>
      </c>
      <c r="AC1974">
        <f>IF(EXACT(VLOOKUP(AC$1,Variables!$B$6:$C$32, 2, FALSE), "Yes"), LOOKUP($A1974,Collections!$A:$A,Collections!Y:Y), 0)</f>
        <v>0</v>
      </c>
      <c r="AD1974">
        <f>IF(EXACT(VLOOKUP(AD$1,Variables!$B$6:$C$32, 2, FALSE), "Yes"), LOOKUP($A1974,Collections!$A:$A,Collections!Z:Z), 0)</f>
        <v>0</v>
      </c>
      <c r="AE1974">
        <f>IF(EXACT(VLOOKUP(AE$1,Variables!$B$6:$C$32, 2, FALSE), "Yes"), LOOKUP($A1974,Collections!$A:$A,Collections!AA:AA), 0)</f>
        <v>0</v>
      </c>
      <c r="AF1974">
        <f>IF(EXACT(VLOOKUP(AF$1,Variables!$B$6:$C$32, 2, FALSE), "Yes"), LOOKUP($A1974,Collections!$A:$A,Collections!AB:AB), 0)</f>
        <v>0</v>
      </c>
      <c r="AG1974" t="str">
        <f t="shared" si="30"/>
        <v>Yes</v>
      </c>
      <c r="AH1974">
        <f>IF(D1974&gt;=Variables!$C$1,1,0)</f>
        <v>0</v>
      </c>
      <c r="AI1974">
        <f>IF(E1974&gt;=Variables!$C$1,1,0)</f>
        <v>0</v>
      </c>
    </row>
    <row r="1975" spans="1:35" x14ac:dyDescent="0.2">
      <c r="A1975" s="25">
        <v>373052</v>
      </c>
      <c r="B1975" s="2" t="s">
        <v>597</v>
      </c>
      <c r="C1975">
        <f>IF(ISNA(VLOOKUP(A1975,Images!A:C,3,FALSE)), 0, VLOOKUP(A1975,Images!A:C,3,FALSE))/IF(ISNA(VLOOKUP(A1975,Images!A:C,2,FALSE)), 1,VLOOKUP(A1975,Images!A:C,2,FALSE))</f>
        <v>7.7488528888472706E-3</v>
      </c>
      <c r="D1975">
        <f>IF(NOT(ISNA(VLOOKUP(A1975,Harvard!B:E,4,FALSE))), VLOOKUP(A1975,Harvard!B:E,4,FALSE), 0)</f>
        <v>1</v>
      </c>
      <c r="E1975">
        <f>IF(NOT(ISNA(VLOOKUP(A1975,UC!B:D, 3, FALSE))),VLOOKUP(A1975,UC!B:D, 2, FALSE)/VLOOKUP(A1975, UC!B:D, 3, FALSE), 0)</f>
        <v>0.96801705756929635</v>
      </c>
      <c r="F1975">
        <f>IF(EXACT(VLOOKUP(F$1,Variables!$B$6:$C$32, 2, FALSE), "Yes"), LOOKUP($A1975,Collections!$A:$A,Collections!B:B), 0)</f>
        <v>0</v>
      </c>
      <c r="G1975">
        <f>IF(EXACT(VLOOKUP(G$1,Variables!$B$6:$C$32, 2, FALSE), "Yes"), LOOKUP($A1975,Collections!$A:$A,Collections!C:C), 0)</f>
        <v>0</v>
      </c>
      <c r="H1975">
        <f>IF(EXACT(VLOOKUP(H$1,Variables!$B$6:$C$32, 2, FALSE), "Yes"), LOOKUP($A1975,Collections!$A:$A,Collections!D:D), 0)</f>
        <v>0</v>
      </c>
      <c r="I1975">
        <f>IF(EXACT(VLOOKUP(I$1,Variables!$B$6:$C$32, 2, FALSE), "Yes"), LOOKUP($A1975,Collections!$A:$A,Collections!E:E), 0)</f>
        <v>0</v>
      </c>
      <c r="J1975">
        <f>IF(EXACT(VLOOKUP(J$1,Variables!$B$6:$C$32, 2, FALSE), "Yes"), LOOKUP($A1975,Collections!$A:$A,Collections!F:F), 0)</f>
        <v>0</v>
      </c>
      <c r="K1975">
        <f>IF(EXACT(VLOOKUP(K$1,Variables!$B$6:$C$32, 2, FALSE), "Yes"), LOOKUP($A1975,Collections!$A:$A,Collections!G:G), 0)</f>
        <v>1</v>
      </c>
      <c r="L1975">
        <f>IF(EXACT(VLOOKUP(L$1,Variables!$B$6:$C$32, 2, FALSE), "Yes"), LOOKUP($A1975,Collections!$A:$A,Collections!H:H), 0)</f>
        <v>0</v>
      </c>
      <c r="M1975">
        <f>IF(EXACT(VLOOKUP(M$1,Variables!$B$6:$C$32, 2, FALSE), "Yes"), LOOKUP($A1975,Collections!$A:$A,Collections!I:I), 0)</f>
        <v>0</v>
      </c>
      <c r="N1975">
        <f>IF(EXACT(VLOOKUP(N$1,Variables!$B$6:$C$32, 2, FALSE), "Yes"), LOOKUP($A1975,Collections!$A:$A,Collections!J:J), 0)</f>
        <v>0</v>
      </c>
      <c r="O1975">
        <f>IF(EXACT(VLOOKUP(O$1,Variables!$B$6:$C$32, 2, FALSE), "Yes"), LOOKUP($A1975,Collections!$A:$A,Collections!K:K), 0)</f>
        <v>0</v>
      </c>
      <c r="P1975">
        <f>IF(EXACT(VLOOKUP(P$1,Variables!$B$6:$C$32, 2, FALSE), "Yes"), LOOKUP($A1975,Collections!$A:$A,Collections!L:L), 0)</f>
        <v>0</v>
      </c>
      <c r="Q1975">
        <f>IF(EXACT(VLOOKUP(Q$1,Variables!$B$6:$C$32, 2, FALSE), "Yes"), LOOKUP($A1975,Collections!$A:$A,Collections!M:M), 0)</f>
        <v>0</v>
      </c>
      <c r="R1975">
        <f>IF(EXACT(VLOOKUP(R$1,Variables!$B$6:$C$32, 2, FALSE), "Yes"), LOOKUP($A1975,Collections!$A:$A,Collections!N:N), 0)</f>
        <v>0</v>
      </c>
      <c r="S1975">
        <f>IF(EXACT(VLOOKUP(S$1,Variables!$B$6:$C$32, 2, FALSE), "Yes"), LOOKUP($A1975,Collections!$A:$A,Collections!O:O), 0)</f>
        <v>0</v>
      </c>
      <c r="T1975">
        <f>IF(EXACT(VLOOKUP(T$1,Variables!$B$6:$C$32, 2, FALSE), "Yes"), LOOKUP($A1975,Collections!$A:$A,Collections!P:P), 0)</f>
        <v>0</v>
      </c>
      <c r="U1975">
        <f>IF(EXACT(VLOOKUP(U$1,Variables!$B$6:$C$32, 2, FALSE), "Yes"), LOOKUP($A1975,Collections!$A:$A,Collections!Q:Q), 0)</f>
        <v>0</v>
      </c>
      <c r="V1975">
        <f>IF(EXACT(VLOOKUP(V$1,Variables!$B$6:$C$32, 2, FALSE), "Yes"), LOOKUP($A1975,Collections!$A:$A,Collections!R:R), 0)</f>
        <v>0</v>
      </c>
      <c r="W1975">
        <f>IF(EXACT(VLOOKUP(W$1,Variables!$B$6:$C$32, 2, FALSE), "Yes"), LOOKUP($A1975,Collections!$A:$A,Collections!S:S), 0)</f>
        <v>0</v>
      </c>
      <c r="X1975">
        <f>IF(EXACT(VLOOKUP(X$1,Variables!$B$6:$C$32, 2, FALSE), "Yes"), LOOKUP($A1975,Collections!$A:$A,Collections!T:T), 0)</f>
        <v>0</v>
      </c>
      <c r="Y1975">
        <f>IF(EXACT(VLOOKUP(Y$1,Variables!$B$6:$C$32, 2, FALSE), "Yes"), LOOKUP($A1975,Collections!$A:$A,Collections!U:U), 0)</f>
        <v>0</v>
      </c>
      <c r="Z1975">
        <f>IF(EXACT(VLOOKUP(Z$1,Variables!$B$6:$C$32, 2, FALSE), "Yes"), LOOKUP($A1975,Collections!$A:$A,Collections!V:V), 0)</f>
        <v>0</v>
      </c>
      <c r="AA1975">
        <f>IF(EXACT(VLOOKUP(AA$1,Variables!$B$6:$C$32, 2, FALSE), "Yes"), LOOKUP($A1975,Collections!$A:$A,Collections!W:W), 0)</f>
        <v>0</v>
      </c>
      <c r="AB1975">
        <f>IF(EXACT(VLOOKUP(AB$1,Variables!$B$6:$C$32, 2, FALSE), "Yes"), LOOKUP($A1975,Collections!$A:$A,Collections!X:X), 0)</f>
        <v>0</v>
      </c>
      <c r="AC1975">
        <f>IF(EXACT(VLOOKUP(AC$1,Variables!$B$6:$C$32, 2, FALSE), "Yes"), LOOKUP($A1975,Collections!$A:$A,Collections!Y:Y), 0)</f>
        <v>0</v>
      </c>
      <c r="AD1975">
        <f>IF(EXACT(VLOOKUP(AD$1,Variables!$B$6:$C$32, 2, FALSE), "Yes"), LOOKUP($A1975,Collections!$A:$A,Collections!Z:Z), 0)</f>
        <v>0</v>
      </c>
      <c r="AE1975">
        <f>IF(EXACT(VLOOKUP(AE$1,Variables!$B$6:$C$32, 2, FALSE), "Yes"), LOOKUP($A1975,Collections!$A:$A,Collections!AA:AA), 0)</f>
        <v>0</v>
      </c>
      <c r="AF1975">
        <f>IF(EXACT(VLOOKUP(AF$1,Variables!$B$6:$C$32, 2, FALSE), "Yes"), LOOKUP($A1975,Collections!$A:$A,Collections!AB:AB), 0)</f>
        <v>0</v>
      </c>
      <c r="AG1975" t="str">
        <f t="shared" si="30"/>
        <v>Yes</v>
      </c>
      <c r="AH1975">
        <f>IF(D1975&gt;=Variables!$C$1,1,0)</f>
        <v>1</v>
      </c>
      <c r="AI1975">
        <f>IF(E1975&gt;=Variables!$C$1,1,0)</f>
        <v>1</v>
      </c>
    </row>
    <row r="1976" spans="1:35" x14ac:dyDescent="0.2">
      <c r="A1976" s="25">
        <v>373354</v>
      </c>
      <c r="B1976" s="2" t="s">
        <v>3074</v>
      </c>
      <c r="C1976">
        <f>IF(ISNA(VLOOKUP(A1976,Images!A:C,3,FALSE)), 0, VLOOKUP(A1976,Images!A:C,3,FALSE))/IF(ISNA(VLOOKUP(A1976,Images!A:C,2,FALSE)), 1,VLOOKUP(A1976,Images!A:C,2,FALSE))</f>
        <v>3.0674846625766872E-3</v>
      </c>
      <c r="D1976">
        <f>IF(NOT(ISNA(VLOOKUP(A1976,Harvard!B:E,4,FALSE))), VLOOKUP(A1976,Harvard!B:E,4,FALSE), 0)</f>
        <v>1</v>
      </c>
      <c r="E1976">
        <f>IF(NOT(ISNA(VLOOKUP(A1976,UC!B:D, 3, FALSE))),VLOOKUP(A1976,UC!B:D, 2, FALSE)/VLOOKUP(A1976, UC!B:D, 3, FALSE), 0)</f>
        <v>0</v>
      </c>
      <c r="F1976">
        <f>IF(EXACT(VLOOKUP(F$1,Variables!$B$6:$C$32, 2, FALSE), "Yes"), LOOKUP($A1976,Collections!$A:$A,Collections!B:B), 0)</f>
        <v>0</v>
      </c>
      <c r="G1976">
        <f>IF(EXACT(VLOOKUP(G$1,Variables!$B$6:$C$32, 2, FALSE), "Yes"), LOOKUP($A1976,Collections!$A:$A,Collections!C:C), 0)</f>
        <v>0</v>
      </c>
      <c r="H1976">
        <f>IF(EXACT(VLOOKUP(H$1,Variables!$B$6:$C$32, 2, FALSE), "Yes"), LOOKUP($A1976,Collections!$A:$A,Collections!D:D), 0)</f>
        <v>0</v>
      </c>
      <c r="I1976">
        <f>IF(EXACT(VLOOKUP(I$1,Variables!$B$6:$C$32, 2, FALSE), "Yes"), LOOKUP($A1976,Collections!$A:$A,Collections!E:E), 0)</f>
        <v>0</v>
      </c>
      <c r="J1976">
        <f>IF(EXACT(VLOOKUP(J$1,Variables!$B$6:$C$32, 2, FALSE), "Yes"), LOOKUP($A1976,Collections!$A:$A,Collections!F:F), 0)</f>
        <v>0</v>
      </c>
      <c r="K1976">
        <f>IF(EXACT(VLOOKUP(K$1,Variables!$B$6:$C$32, 2, FALSE), "Yes"), LOOKUP($A1976,Collections!$A:$A,Collections!G:G), 0)</f>
        <v>0</v>
      </c>
      <c r="L1976">
        <f>IF(EXACT(VLOOKUP(L$1,Variables!$B$6:$C$32, 2, FALSE), "Yes"), LOOKUP($A1976,Collections!$A:$A,Collections!H:H), 0)</f>
        <v>0</v>
      </c>
      <c r="M1976">
        <f>IF(EXACT(VLOOKUP(M$1,Variables!$B$6:$C$32, 2, FALSE), "Yes"), LOOKUP($A1976,Collections!$A:$A,Collections!I:I), 0)</f>
        <v>0</v>
      </c>
      <c r="N1976">
        <f>IF(EXACT(VLOOKUP(N$1,Variables!$B$6:$C$32, 2, FALSE), "Yes"), LOOKUP($A1976,Collections!$A:$A,Collections!J:J), 0)</f>
        <v>1</v>
      </c>
      <c r="O1976">
        <f>IF(EXACT(VLOOKUP(O$1,Variables!$B$6:$C$32, 2, FALSE), "Yes"), LOOKUP($A1976,Collections!$A:$A,Collections!K:K), 0)</f>
        <v>0</v>
      </c>
      <c r="P1976">
        <f>IF(EXACT(VLOOKUP(P$1,Variables!$B$6:$C$32, 2, FALSE), "Yes"), LOOKUP($A1976,Collections!$A:$A,Collections!L:L), 0)</f>
        <v>0</v>
      </c>
      <c r="Q1976">
        <f>IF(EXACT(VLOOKUP(Q$1,Variables!$B$6:$C$32, 2, FALSE), "Yes"), LOOKUP($A1976,Collections!$A:$A,Collections!M:M), 0)</f>
        <v>0</v>
      </c>
      <c r="R1976">
        <f>IF(EXACT(VLOOKUP(R$1,Variables!$B$6:$C$32, 2, FALSE), "Yes"), LOOKUP($A1976,Collections!$A:$A,Collections!N:N), 0)</f>
        <v>0</v>
      </c>
      <c r="S1976">
        <f>IF(EXACT(VLOOKUP(S$1,Variables!$B$6:$C$32, 2, FALSE), "Yes"), LOOKUP($A1976,Collections!$A:$A,Collections!O:O), 0)</f>
        <v>0</v>
      </c>
      <c r="T1976">
        <f>IF(EXACT(VLOOKUP(T$1,Variables!$B$6:$C$32, 2, FALSE), "Yes"), LOOKUP($A1976,Collections!$A:$A,Collections!P:P), 0)</f>
        <v>0</v>
      </c>
      <c r="U1976">
        <f>IF(EXACT(VLOOKUP(U$1,Variables!$B$6:$C$32, 2, FALSE), "Yes"), LOOKUP($A1976,Collections!$A:$A,Collections!Q:Q), 0)</f>
        <v>0</v>
      </c>
      <c r="V1976">
        <f>IF(EXACT(VLOOKUP(V$1,Variables!$B$6:$C$32, 2, FALSE), "Yes"), LOOKUP($A1976,Collections!$A:$A,Collections!R:R), 0)</f>
        <v>0</v>
      </c>
      <c r="W1976">
        <f>IF(EXACT(VLOOKUP(W$1,Variables!$B$6:$C$32, 2, FALSE), "Yes"), LOOKUP($A1976,Collections!$A:$A,Collections!S:S), 0)</f>
        <v>0</v>
      </c>
      <c r="X1976">
        <f>IF(EXACT(VLOOKUP(X$1,Variables!$B$6:$C$32, 2, FALSE), "Yes"), LOOKUP($A1976,Collections!$A:$A,Collections!T:T), 0)</f>
        <v>0</v>
      </c>
      <c r="Y1976">
        <f>IF(EXACT(VLOOKUP(Y$1,Variables!$B$6:$C$32, 2, FALSE), "Yes"), LOOKUP($A1976,Collections!$A:$A,Collections!U:U), 0)</f>
        <v>0</v>
      </c>
      <c r="Z1976">
        <f>IF(EXACT(VLOOKUP(Z$1,Variables!$B$6:$C$32, 2, FALSE), "Yes"), LOOKUP($A1976,Collections!$A:$A,Collections!V:V), 0)</f>
        <v>0</v>
      </c>
      <c r="AA1976">
        <f>IF(EXACT(VLOOKUP(AA$1,Variables!$B$6:$C$32, 2, FALSE), "Yes"), LOOKUP($A1976,Collections!$A:$A,Collections!W:W), 0)</f>
        <v>0</v>
      </c>
      <c r="AB1976">
        <f>IF(EXACT(VLOOKUP(AB$1,Variables!$B$6:$C$32, 2, FALSE), "Yes"), LOOKUP($A1976,Collections!$A:$A,Collections!X:X), 0)</f>
        <v>0</v>
      </c>
      <c r="AC1976">
        <f>IF(EXACT(VLOOKUP(AC$1,Variables!$B$6:$C$32, 2, FALSE), "Yes"), LOOKUP($A1976,Collections!$A:$A,Collections!Y:Y), 0)</f>
        <v>0</v>
      </c>
      <c r="AD1976">
        <f>IF(EXACT(VLOOKUP(AD$1,Variables!$B$6:$C$32, 2, FALSE), "Yes"), LOOKUP($A1976,Collections!$A:$A,Collections!Z:Z), 0)</f>
        <v>0</v>
      </c>
      <c r="AE1976">
        <f>IF(EXACT(VLOOKUP(AE$1,Variables!$B$6:$C$32, 2, FALSE), "Yes"), LOOKUP($A1976,Collections!$A:$A,Collections!AA:AA), 0)</f>
        <v>0</v>
      </c>
      <c r="AF1976">
        <f>IF(EXACT(VLOOKUP(AF$1,Variables!$B$6:$C$32, 2, FALSE), "Yes"), LOOKUP($A1976,Collections!$A:$A,Collections!AB:AB), 0)</f>
        <v>0</v>
      </c>
      <c r="AG1976" t="str">
        <f t="shared" si="30"/>
        <v>Yes</v>
      </c>
      <c r="AH1976">
        <f>IF(D1976&gt;=Variables!$C$1,1,0)</f>
        <v>1</v>
      </c>
      <c r="AI1976">
        <f>IF(E1976&gt;=Variables!$C$1,1,0)</f>
        <v>0</v>
      </c>
    </row>
    <row r="1977" spans="1:35" x14ac:dyDescent="0.2">
      <c r="A1977" s="25">
        <v>3610160</v>
      </c>
      <c r="B1977" s="2" t="s">
        <v>393</v>
      </c>
      <c r="C1977">
        <f>IF(ISNA(VLOOKUP(A1977,Images!A:C,3,FALSE)), 0, VLOOKUP(A1977,Images!A:C,3,FALSE))/IF(ISNA(VLOOKUP(A1977,Images!A:C,2,FALSE)), 1,VLOOKUP(A1977,Images!A:C,2,FALSE))</f>
        <v>2.9784567930984624E-2</v>
      </c>
      <c r="D1977">
        <f>IF(NOT(ISNA(VLOOKUP(A1977,Harvard!B:E,4,FALSE))), VLOOKUP(A1977,Harvard!B:E,4,FALSE), 0)</f>
        <v>1</v>
      </c>
      <c r="E1977">
        <f>IF(NOT(ISNA(VLOOKUP(A1977,UC!B:D, 3, FALSE))),VLOOKUP(A1977,UC!B:D, 2, FALSE)/VLOOKUP(A1977, UC!B:D, 3, FALSE), 0)</f>
        <v>0.95370370370370372</v>
      </c>
      <c r="F1977">
        <f>IF(EXACT(VLOOKUP(F$1,Variables!$B$6:$C$32, 2, FALSE), "Yes"), LOOKUP($A1977,Collections!$A:$A,Collections!B:B), 0)</f>
        <v>0</v>
      </c>
      <c r="G1977">
        <f>IF(EXACT(VLOOKUP(G$1,Variables!$B$6:$C$32, 2, FALSE), "Yes"), LOOKUP($A1977,Collections!$A:$A,Collections!C:C), 0)</f>
        <v>1</v>
      </c>
      <c r="H1977">
        <f>IF(EXACT(VLOOKUP(H$1,Variables!$B$6:$C$32, 2, FALSE), "Yes"), LOOKUP($A1977,Collections!$A:$A,Collections!D:D), 0)</f>
        <v>0</v>
      </c>
      <c r="I1977">
        <f>IF(EXACT(VLOOKUP(I$1,Variables!$B$6:$C$32, 2, FALSE), "Yes"), LOOKUP($A1977,Collections!$A:$A,Collections!E:E), 0)</f>
        <v>0</v>
      </c>
      <c r="J1977">
        <f>IF(EXACT(VLOOKUP(J$1,Variables!$B$6:$C$32, 2, FALSE), "Yes"), LOOKUP($A1977,Collections!$A:$A,Collections!F:F), 0)</f>
        <v>0</v>
      </c>
      <c r="K1977">
        <f>IF(EXACT(VLOOKUP(K$1,Variables!$B$6:$C$32, 2, FALSE), "Yes"), LOOKUP($A1977,Collections!$A:$A,Collections!G:G), 0)</f>
        <v>0</v>
      </c>
      <c r="L1977">
        <f>IF(EXACT(VLOOKUP(L$1,Variables!$B$6:$C$32, 2, FALSE), "Yes"), LOOKUP($A1977,Collections!$A:$A,Collections!H:H), 0)</f>
        <v>0</v>
      </c>
      <c r="M1977">
        <f>IF(EXACT(VLOOKUP(M$1,Variables!$B$6:$C$32, 2, FALSE), "Yes"), LOOKUP($A1977,Collections!$A:$A,Collections!I:I), 0)</f>
        <v>0</v>
      </c>
      <c r="N1977">
        <f>IF(EXACT(VLOOKUP(N$1,Variables!$B$6:$C$32, 2, FALSE), "Yes"), LOOKUP($A1977,Collections!$A:$A,Collections!J:J), 0)</f>
        <v>0</v>
      </c>
      <c r="O1977">
        <f>IF(EXACT(VLOOKUP(O$1,Variables!$B$6:$C$32, 2, FALSE), "Yes"), LOOKUP($A1977,Collections!$A:$A,Collections!K:K), 0)</f>
        <v>0</v>
      </c>
      <c r="P1977">
        <f>IF(EXACT(VLOOKUP(P$1,Variables!$B$6:$C$32, 2, FALSE), "Yes"), LOOKUP($A1977,Collections!$A:$A,Collections!L:L), 0)</f>
        <v>0</v>
      </c>
      <c r="Q1977">
        <f>IF(EXACT(VLOOKUP(Q$1,Variables!$B$6:$C$32, 2, FALSE), "Yes"), LOOKUP($A1977,Collections!$A:$A,Collections!M:M), 0)</f>
        <v>0</v>
      </c>
      <c r="R1977">
        <f>IF(EXACT(VLOOKUP(R$1,Variables!$B$6:$C$32, 2, FALSE), "Yes"), LOOKUP($A1977,Collections!$A:$A,Collections!N:N), 0)</f>
        <v>0</v>
      </c>
      <c r="S1977">
        <f>IF(EXACT(VLOOKUP(S$1,Variables!$B$6:$C$32, 2, FALSE), "Yes"), LOOKUP($A1977,Collections!$A:$A,Collections!O:O), 0)</f>
        <v>0</v>
      </c>
      <c r="T1977">
        <f>IF(EXACT(VLOOKUP(T$1,Variables!$B$6:$C$32, 2, FALSE), "Yes"), LOOKUP($A1977,Collections!$A:$A,Collections!P:P), 0)</f>
        <v>0</v>
      </c>
      <c r="U1977">
        <f>IF(EXACT(VLOOKUP(U$1,Variables!$B$6:$C$32, 2, FALSE), "Yes"), LOOKUP($A1977,Collections!$A:$A,Collections!Q:Q), 0)</f>
        <v>0</v>
      </c>
      <c r="V1977">
        <f>IF(EXACT(VLOOKUP(V$1,Variables!$B$6:$C$32, 2, FALSE), "Yes"), LOOKUP($A1977,Collections!$A:$A,Collections!R:R), 0)</f>
        <v>0</v>
      </c>
      <c r="W1977">
        <f>IF(EXACT(VLOOKUP(W$1,Variables!$B$6:$C$32, 2, FALSE), "Yes"), LOOKUP($A1977,Collections!$A:$A,Collections!S:S), 0)</f>
        <v>0</v>
      </c>
      <c r="X1977">
        <f>IF(EXACT(VLOOKUP(X$1,Variables!$B$6:$C$32, 2, FALSE), "Yes"), LOOKUP($A1977,Collections!$A:$A,Collections!T:T), 0)</f>
        <v>0</v>
      </c>
      <c r="Y1977">
        <f>IF(EXACT(VLOOKUP(Y$1,Variables!$B$6:$C$32, 2, FALSE), "Yes"), LOOKUP($A1977,Collections!$A:$A,Collections!U:U), 0)</f>
        <v>0</v>
      </c>
      <c r="Z1977">
        <f>IF(EXACT(VLOOKUP(Z$1,Variables!$B$6:$C$32, 2, FALSE), "Yes"), LOOKUP($A1977,Collections!$A:$A,Collections!V:V), 0)</f>
        <v>0</v>
      </c>
      <c r="AA1977">
        <f>IF(EXACT(VLOOKUP(AA$1,Variables!$B$6:$C$32, 2, FALSE), "Yes"), LOOKUP($A1977,Collections!$A:$A,Collections!W:W), 0)</f>
        <v>0</v>
      </c>
      <c r="AB1977">
        <f>IF(EXACT(VLOOKUP(AB$1,Variables!$B$6:$C$32, 2, FALSE), "Yes"), LOOKUP($A1977,Collections!$A:$A,Collections!X:X), 0)</f>
        <v>0</v>
      </c>
      <c r="AC1977">
        <f>IF(EXACT(VLOOKUP(AC$1,Variables!$B$6:$C$32, 2, FALSE), "Yes"), LOOKUP($A1977,Collections!$A:$A,Collections!Y:Y), 0)</f>
        <v>0</v>
      </c>
      <c r="AD1977">
        <f>IF(EXACT(VLOOKUP(AD$1,Variables!$B$6:$C$32, 2, FALSE), "Yes"), LOOKUP($A1977,Collections!$A:$A,Collections!Z:Z), 0)</f>
        <v>0</v>
      </c>
      <c r="AE1977">
        <f>IF(EXACT(VLOOKUP(AE$1,Variables!$B$6:$C$32, 2, FALSE), "Yes"), LOOKUP($A1977,Collections!$A:$A,Collections!AA:AA), 0)</f>
        <v>0</v>
      </c>
      <c r="AF1977">
        <f>IF(EXACT(VLOOKUP(AF$1,Variables!$B$6:$C$32, 2, FALSE), "Yes"), LOOKUP($A1977,Collections!$A:$A,Collections!AB:AB), 0)</f>
        <v>0</v>
      </c>
      <c r="AG1977" t="str">
        <f t="shared" si="30"/>
        <v>Yes</v>
      </c>
      <c r="AH1977">
        <f>IF(D1977&gt;=Variables!$C$1,1,0)</f>
        <v>1</v>
      </c>
      <c r="AI1977">
        <f>IF(E1977&gt;=Variables!$C$1,1,0)</f>
        <v>1</v>
      </c>
    </row>
    <row r="1978" spans="1:35" x14ac:dyDescent="0.2">
      <c r="A1978" s="25">
        <v>376752</v>
      </c>
      <c r="B1978" s="2" t="s">
        <v>598</v>
      </c>
      <c r="C1978">
        <f>IF(ISNA(VLOOKUP(A1978,Images!A:C,3,FALSE)), 0, VLOOKUP(A1978,Images!A:C,3,FALSE))/IF(ISNA(VLOOKUP(A1978,Images!A:C,2,FALSE)), 1,VLOOKUP(A1978,Images!A:C,2,FALSE))</f>
        <v>5.6033824053792472E-3</v>
      </c>
      <c r="D1978">
        <f>IF(NOT(ISNA(VLOOKUP(A1978,Harvard!B:E,4,FALSE))), VLOOKUP(A1978,Harvard!B:E,4,FALSE), 0)</f>
        <v>0.99529999999999996</v>
      </c>
      <c r="E1978">
        <f>IF(NOT(ISNA(VLOOKUP(A1978,UC!B:D, 3, FALSE))),VLOOKUP(A1978,UC!B:D, 2, FALSE)/VLOOKUP(A1978, UC!B:D, 3, FALSE), 0)</f>
        <v>0.9015544041450777</v>
      </c>
      <c r="F1978">
        <f>IF(EXACT(VLOOKUP(F$1,Variables!$B$6:$C$32, 2, FALSE), "Yes"), LOOKUP($A1978,Collections!$A:$A,Collections!B:B), 0)</f>
        <v>0</v>
      </c>
      <c r="G1978">
        <f>IF(EXACT(VLOOKUP(G$1,Variables!$B$6:$C$32, 2, FALSE), "Yes"), LOOKUP($A1978,Collections!$A:$A,Collections!C:C), 0)</f>
        <v>1</v>
      </c>
      <c r="H1978">
        <f>IF(EXACT(VLOOKUP(H$1,Variables!$B$6:$C$32, 2, FALSE), "Yes"), LOOKUP($A1978,Collections!$A:$A,Collections!D:D), 0)</f>
        <v>0</v>
      </c>
      <c r="I1978">
        <f>IF(EXACT(VLOOKUP(I$1,Variables!$B$6:$C$32, 2, FALSE), "Yes"), LOOKUP($A1978,Collections!$A:$A,Collections!E:E), 0)</f>
        <v>0</v>
      </c>
      <c r="J1978">
        <f>IF(EXACT(VLOOKUP(J$1,Variables!$B$6:$C$32, 2, FALSE), "Yes"), LOOKUP($A1978,Collections!$A:$A,Collections!F:F), 0)</f>
        <v>0</v>
      </c>
      <c r="K1978">
        <f>IF(EXACT(VLOOKUP(K$1,Variables!$B$6:$C$32, 2, FALSE), "Yes"), LOOKUP($A1978,Collections!$A:$A,Collections!G:G), 0)</f>
        <v>0</v>
      </c>
      <c r="L1978">
        <f>IF(EXACT(VLOOKUP(L$1,Variables!$B$6:$C$32, 2, FALSE), "Yes"), LOOKUP($A1978,Collections!$A:$A,Collections!H:H), 0)</f>
        <v>0</v>
      </c>
      <c r="M1978">
        <f>IF(EXACT(VLOOKUP(M$1,Variables!$B$6:$C$32, 2, FALSE), "Yes"), LOOKUP($A1978,Collections!$A:$A,Collections!I:I), 0)</f>
        <v>0</v>
      </c>
      <c r="N1978">
        <f>IF(EXACT(VLOOKUP(N$1,Variables!$B$6:$C$32, 2, FALSE), "Yes"), LOOKUP($A1978,Collections!$A:$A,Collections!J:J), 0)</f>
        <v>0</v>
      </c>
      <c r="O1978">
        <f>IF(EXACT(VLOOKUP(O$1,Variables!$B$6:$C$32, 2, FALSE), "Yes"), LOOKUP($A1978,Collections!$A:$A,Collections!K:K), 0)</f>
        <v>0</v>
      </c>
      <c r="P1978">
        <f>IF(EXACT(VLOOKUP(P$1,Variables!$B$6:$C$32, 2, FALSE), "Yes"), LOOKUP($A1978,Collections!$A:$A,Collections!L:L), 0)</f>
        <v>0</v>
      </c>
      <c r="Q1978">
        <f>IF(EXACT(VLOOKUP(Q$1,Variables!$B$6:$C$32, 2, FALSE), "Yes"), LOOKUP($A1978,Collections!$A:$A,Collections!M:M), 0)</f>
        <v>0</v>
      </c>
      <c r="R1978">
        <f>IF(EXACT(VLOOKUP(R$1,Variables!$B$6:$C$32, 2, FALSE), "Yes"), LOOKUP($A1978,Collections!$A:$A,Collections!N:N), 0)</f>
        <v>0</v>
      </c>
      <c r="S1978">
        <f>IF(EXACT(VLOOKUP(S$1,Variables!$B$6:$C$32, 2, FALSE), "Yes"), LOOKUP($A1978,Collections!$A:$A,Collections!O:O), 0)</f>
        <v>0</v>
      </c>
      <c r="T1978">
        <f>IF(EXACT(VLOOKUP(T$1,Variables!$B$6:$C$32, 2, FALSE), "Yes"), LOOKUP($A1978,Collections!$A:$A,Collections!P:P), 0)</f>
        <v>0</v>
      </c>
      <c r="U1978">
        <f>IF(EXACT(VLOOKUP(U$1,Variables!$B$6:$C$32, 2, FALSE), "Yes"), LOOKUP($A1978,Collections!$A:$A,Collections!Q:Q), 0)</f>
        <v>0</v>
      </c>
      <c r="V1978">
        <f>IF(EXACT(VLOOKUP(V$1,Variables!$B$6:$C$32, 2, FALSE), "Yes"), LOOKUP($A1978,Collections!$A:$A,Collections!R:R), 0)</f>
        <v>0</v>
      </c>
      <c r="W1978">
        <f>IF(EXACT(VLOOKUP(W$1,Variables!$B$6:$C$32, 2, FALSE), "Yes"), LOOKUP($A1978,Collections!$A:$A,Collections!S:S), 0)</f>
        <v>0</v>
      </c>
      <c r="X1978">
        <f>IF(EXACT(VLOOKUP(X$1,Variables!$B$6:$C$32, 2, FALSE), "Yes"), LOOKUP($A1978,Collections!$A:$A,Collections!T:T), 0)</f>
        <v>0</v>
      </c>
      <c r="Y1978">
        <f>IF(EXACT(VLOOKUP(Y$1,Variables!$B$6:$C$32, 2, FALSE), "Yes"), LOOKUP($A1978,Collections!$A:$A,Collections!U:U), 0)</f>
        <v>0</v>
      </c>
      <c r="Z1978">
        <f>IF(EXACT(VLOOKUP(Z$1,Variables!$B$6:$C$32, 2, FALSE), "Yes"), LOOKUP($A1978,Collections!$A:$A,Collections!V:V), 0)</f>
        <v>0</v>
      </c>
      <c r="AA1978">
        <f>IF(EXACT(VLOOKUP(AA$1,Variables!$B$6:$C$32, 2, FALSE), "Yes"), LOOKUP($A1978,Collections!$A:$A,Collections!W:W), 0)</f>
        <v>0</v>
      </c>
      <c r="AB1978">
        <f>IF(EXACT(VLOOKUP(AB$1,Variables!$B$6:$C$32, 2, FALSE), "Yes"), LOOKUP($A1978,Collections!$A:$A,Collections!X:X), 0)</f>
        <v>0</v>
      </c>
      <c r="AC1978">
        <f>IF(EXACT(VLOOKUP(AC$1,Variables!$B$6:$C$32, 2, FALSE), "Yes"), LOOKUP($A1978,Collections!$A:$A,Collections!Y:Y), 0)</f>
        <v>0</v>
      </c>
      <c r="AD1978">
        <f>IF(EXACT(VLOOKUP(AD$1,Variables!$B$6:$C$32, 2, FALSE), "Yes"), LOOKUP($A1978,Collections!$A:$A,Collections!Z:Z), 0)</f>
        <v>0</v>
      </c>
      <c r="AE1978">
        <f>IF(EXACT(VLOOKUP(AE$1,Variables!$B$6:$C$32, 2, FALSE), "Yes"), LOOKUP($A1978,Collections!$A:$A,Collections!AA:AA), 0)</f>
        <v>0</v>
      </c>
      <c r="AF1978">
        <f>IF(EXACT(VLOOKUP(AF$1,Variables!$B$6:$C$32, 2, FALSE), "Yes"), LOOKUP($A1978,Collections!$A:$A,Collections!AB:AB), 0)</f>
        <v>0</v>
      </c>
      <c r="AG1978" t="str">
        <f t="shared" si="30"/>
        <v>Yes</v>
      </c>
      <c r="AH1978">
        <f>IF(D1978&gt;=Variables!$C$1,1,0)</f>
        <v>1</v>
      </c>
      <c r="AI1978">
        <f>IF(E1978&gt;=Variables!$C$1,1,0)</f>
        <v>1</v>
      </c>
    </row>
    <row r="1979" spans="1:35" x14ac:dyDescent="0.2">
      <c r="A1979" s="25">
        <v>376795</v>
      </c>
      <c r="B1979" s="2" t="s">
        <v>599</v>
      </c>
      <c r="C1979">
        <f>IF(ISNA(VLOOKUP(A1979,Images!A:C,3,FALSE)), 0, VLOOKUP(A1979,Images!A:C,3,FALSE))/IF(ISNA(VLOOKUP(A1979,Images!A:C,2,FALSE)), 1,VLOOKUP(A1979,Images!A:C,2,FALSE))</f>
        <v>3.8242745829150534E-3</v>
      </c>
      <c r="D1979">
        <f>IF(NOT(ISNA(VLOOKUP(A1979,Harvard!B:E,4,FALSE))), VLOOKUP(A1979,Harvard!B:E,4,FALSE), 0)</f>
        <v>0.78310000000000002</v>
      </c>
      <c r="E1979">
        <f>IF(NOT(ISNA(VLOOKUP(A1979,UC!B:D, 3, FALSE))),VLOOKUP(A1979,UC!B:D, 2, FALSE)/VLOOKUP(A1979, UC!B:D, 3, FALSE), 0)</f>
        <v>0.73966942148760328</v>
      </c>
      <c r="F1979">
        <f>IF(EXACT(VLOOKUP(F$1,Variables!$B$6:$C$32, 2, FALSE), "Yes"), LOOKUP($A1979,Collections!$A:$A,Collections!B:B), 0)</f>
        <v>0</v>
      </c>
      <c r="G1979">
        <f>IF(EXACT(VLOOKUP(G$1,Variables!$B$6:$C$32, 2, FALSE), "Yes"), LOOKUP($A1979,Collections!$A:$A,Collections!C:C), 0)</f>
        <v>0</v>
      </c>
      <c r="H1979">
        <f>IF(EXACT(VLOOKUP(H$1,Variables!$B$6:$C$32, 2, FALSE), "Yes"), LOOKUP($A1979,Collections!$A:$A,Collections!D:D), 0)</f>
        <v>0</v>
      </c>
      <c r="I1979">
        <f>IF(EXACT(VLOOKUP(I$1,Variables!$B$6:$C$32, 2, FALSE), "Yes"), LOOKUP($A1979,Collections!$A:$A,Collections!E:E), 0)</f>
        <v>0</v>
      </c>
      <c r="J1979">
        <f>IF(EXACT(VLOOKUP(J$1,Variables!$B$6:$C$32, 2, FALSE), "Yes"), LOOKUP($A1979,Collections!$A:$A,Collections!F:F), 0)</f>
        <v>0</v>
      </c>
      <c r="K1979">
        <f>IF(EXACT(VLOOKUP(K$1,Variables!$B$6:$C$32, 2, FALSE), "Yes"), LOOKUP($A1979,Collections!$A:$A,Collections!G:G), 0)</f>
        <v>0</v>
      </c>
      <c r="L1979">
        <f>IF(EXACT(VLOOKUP(L$1,Variables!$B$6:$C$32, 2, FALSE), "Yes"), LOOKUP($A1979,Collections!$A:$A,Collections!H:H), 0)</f>
        <v>0</v>
      </c>
      <c r="M1979">
        <f>IF(EXACT(VLOOKUP(M$1,Variables!$B$6:$C$32, 2, FALSE), "Yes"), LOOKUP($A1979,Collections!$A:$A,Collections!I:I), 0)</f>
        <v>1</v>
      </c>
      <c r="N1979">
        <f>IF(EXACT(VLOOKUP(N$1,Variables!$B$6:$C$32, 2, FALSE), "Yes"), LOOKUP($A1979,Collections!$A:$A,Collections!J:J), 0)</f>
        <v>0</v>
      </c>
      <c r="O1979">
        <f>IF(EXACT(VLOOKUP(O$1,Variables!$B$6:$C$32, 2, FALSE), "Yes"), LOOKUP($A1979,Collections!$A:$A,Collections!K:K), 0)</f>
        <v>0</v>
      </c>
      <c r="P1979">
        <f>IF(EXACT(VLOOKUP(P$1,Variables!$B$6:$C$32, 2, FALSE), "Yes"), LOOKUP($A1979,Collections!$A:$A,Collections!L:L), 0)</f>
        <v>0</v>
      </c>
      <c r="Q1979">
        <f>IF(EXACT(VLOOKUP(Q$1,Variables!$B$6:$C$32, 2, FALSE), "Yes"), LOOKUP($A1979,Collections!$A:$A,Collections!M:M), 0)</f>
        <v>0</v>
      </c>
      <c r="R1979">
        <f>IF(EXACT(VLOOKUP(R$1,Variables!$B$6:$C$32, 2, FALSE), "Yes"), LOOKUP($A1979,Collections!$A:$A,Collections!N:N), 0)</f>
        <v>0</v>
      </c>
      <c r="S1979">
        <f>IF(EXACT(VLOOKUP(S$1,Variables!$B$6:$C$32, 2, FALSE), "Yes"), LOOKUP($A1979,Collections!$A:$A,Collections!O:O), 0)</f>
        <v>0</v>
      </c>
      <c r="T1979">
        <f>IF(EXACT(VLOOKUP(T$1,Variables!$B$6:$C$32, 2, FALSE), "Yes"), LOOKUP($A1979,Collections!$A:$A,Collections!P:P), 0)</f>
        <v>0</v>
      </c>
      <c r="U1979">
        <f>IF(EXACT(VLOOKUP(U$1,Variables!$B$6:$C$32, 2, FALSE), "Yes"), LOOKUP($A1979,Collections!$A:$A,Collections!Q:Q), 0)</f>
        <v>0</v>
      </c>
      <c r="V1979">
        <f>IF(EXACT(VLOOKUP(V$1,Variables!$B$6:$C$32, 2, FALSE), "Yes"), LOOKUP($A1979,Collections!$A:$A,Collections!R:R), 0)</f>
        <v>0</v>
      </c>
      <c r="W1979">
        <f>IF(EXACT(VLOOKUP(W$1,Variables!$B$6:$C$32, 2, FALSE), "Yes"), LOOKUP($A1979,Collections!$A:$A,Collections!S:S), 0)</f>
        <v>0</v>
      </c>
      <c r="X1979">
        <f>IF(EXACT(VLOOKUP(X$1,Variables!$B$6:$C$32, 2, FALSE), "Yes"), LOOKUP($A1979,Collections!$A:$A,Collections!T:T), 0)</f>
        <v>0</v>
      </c>
      <c r="Y1979">
        <f>IF(EXACT(VLOOKUP(Y$1,Variables!$B$6:$C$32, 2, FALSE), "Yes"), LOOKUP($A1979,Collections!$A:$A,Collections!U:U), 0)</f>
        <v>0</v>
      </c>
      <c r="Z1979">
        <f>IF(EXACT(VLOOKUP(Z$1,Variables!$B$6:$C$32, 2, FALSE), "Yes"), LOOKUP($A1979,Collections!$A:$A,Collections!V:V), 0)</f>
        <v>0</v>
      </c>
      <c r="AA1979">
        <f>IF(EXACT(VLOOKUP(AA$1,Variables!$B$6:$C$32, 2, FALSE), "Yes"), LOOKUP($A1979,Collections!$A:$A,Collections!W:W), 0)</f>
        <v>0</v>
      </c>
      <c r="AB1979">
        <f>IF(EXACT(VLOOKUP(AB$1,Variables!$B$6:$C$32, 2, FALSE), "Yes"), LOOKUP($A1979,Collections!$A:$A,Collections!X:X), 0)</f>
        <v>0</v>
      </c>
      <c r="AC1979">
        <f>IF(EXACT(VLOOKUP(AC$1,Variables!$B$6:$C$32, 2, FALSE), "Yes"), LOOKUP($A1979,Collections!$A:$A,Collections!Y:Y), 0)</f>
        <v>0</v>
      </c>
      <c r="AD1979">
        <f>IF(EXACT(VLOOKUP(AD$1,Variables!$B$6:$C$32, 2, FALSE), "Yes"), LOOKUP($A1979,Collections!$A:$A,Collections!Z:Z), 0)</f>
        <v>0</v>
      </c>
      <c r="AE1979">
        <f>IF(EXACT(VLOOKUP(AE$1,Variables!$B$6:$C$32, 2, FALSE), "Yes"), LOOKUP($A1979,Collections!$A:$A,Collections!AA:AA), 0)</f>
        <v>0</v>
      </c>
      <c r="AF1979">
        <f>IF(EXACT(VLOOKUP(AF$1,Variables!$B$6:$C$32, 2, FALSE), "Yes"), LOOKUP($A1979,Collections!$A:$A,Collections!AB:AB), 0)</f>
        <v>0</v>
      </c>
      <c r="AG1979" t="str">
        <f t="shared" si="30"/>
        <v>Yes</v>
      </c>
      <c r="AH1979">
        <f>IF(D1979&gt;=Variables!$C$1,1,0)</f>
        <v>0</v>
      </c>
      <c r="AI1979">
        <f>IF(E1979&gt;=Variables!$C$1,1,0)</f>
        <v>0</v>
      </c>
    </row>
    <row r="1980" spans="1:35" x14ac:dyDescent="0.2">
      <c r="A1980" s="25">
        <v>14717816</v>
      </c>
      <c r="B1980" s="2" t="s">
        <v>1610</v>
      </c>
      <c r="C1980">
        <f>IF(ISNA(VLOOKUP(A1980,Images!A:C,3,FALSE)), 0, VLOOKUP(A1980,Images!A:C,3,FALSE))/IF(ISNA(VLOOKUP(A1980,Images!A:C,2,FALSE)), 1,VLOOKUP(A1980,Images!A:C,2,FALSE))</f>
        <v>0</v>
      </c>
      <c r="D1980">
        <f>IF(NOT(ISNA(VLOOKUP(A1980,Harvard!B:E,4,FALSE))), VLOOKUP(A1980,Harvard!B:E,4,FALSE), 0)</f>
        <v>0</v>
      </c>
      <c r="E1980">
        <f>IF(NOT(ISNA(VLOOKUP(A1980,UC!B:D, 3, FALSE))),VLOOKUP(A1980,UC!B:D, 2, FALSE)/VLOOKUP(A1980, UC!B:D, 3, FALSE), 0)</f>
        <v>1</v>
      </c>
      <c r="F1980">
        <f>IF(EXACT(VLOOKUP(F$1,Variables!$B$6:$C$32, 2, FALSE), "Yes"), LOOKUP($A1980,Collections!$A:$A,Collections!B:B), 0)</f>
        <v>0</v>
      </c>
      <c r="G1980">
        <f>IF(EXACT(VLOOKUP(G$1,Variables!$B$6:$C$32, 2, FALSE), "Yes"), LOOKUP($A1980,Collections!$A:$A,Collections!C:C), 0)</f>
        <v>0</v>
      </c>
      <c r="H1980">
        <f>IF(EXACT(VLOOKUP(H$1,Variables!$B$6:$C$32, 2, FALSE), "Yes"), LOOKUP($A1980,Collections!$A:$A,Collections!D:D), 0)</f>
        <v>0</v>
      </c>
      <c r="I1980">
        <f>IF(EXACT(VLOOKUP(I$1,Variables!$B$6:$C$32, 2, FALSE), "Yes"), LOOKUP($A1980,Collections!$A:$A,Collections!E:E), 0)</f>
        <v>0</v>
      </c>
      <c r="J1980">
        <f>IF(EXACT(VLOOKUP(J$1,Variables!$B$6:$C$32, 2, FALSE), "Yes"), LOOKUP($A1980,Collections!$A:$A,Collections!F:F), 0)</f>
        <v>0</v>
      </c>
      <c r="K1980">
        <f>IF(EXACT(VLOOKUP(K$1,Variables!$B$6:$C$32, 2, FALSE), "Yes"), LOOKUP($A1980,Collections!$A:$A,Collections!G:G), 0)</f>
        <v>0</v>
      </c>
      <c r="L1980">
        <f>IF(EXACT(VLOOKUP(L$1,Variables!$B$6:$C$32, 2, FALSE), "Yes"), LOOKUP($A1980,Collections!$A:$A,Collections!H:H), 0)</f>
        <v>0</v>
      </c>
      <c r="M1980">
        <f>IF(EXACT(VLOOKUP(M$1,Variables!$B$6:$C$32, 2, FALSE), "Yes"), LOOKUP($A1980,Collections!$A:$A,Collections!I:I), 0)</f>
        <v>1</v>
      </c>
      <c r="N1980">
        <f>IF(EXACT(VLOOKUP(N$1,Variables!$B$6:$C$32, 2, FALSE), "Yes"), LOOKUP($A1980,Collections!$A:$A,Collections!J:J), 0)</f>
        <v>0</v>
      </c>
      <c r="O1980">
        <f>IF(EXACT(VLOOKUP(O$1,Variables!$B$6:$C$32, 2, FALSE), "Yes"), LOOKUP($A1980,Collections!$A:$A,Collections!K:K), 0)</f>
        <v>0</v>
      </c>
      <c r="P1980">
        <f>IF(EXACT(VLOOKUP(P$1,Variables!$B$6:$C$32, 2, FALSE), "Yes"), LOOKUP($A1980,Collections!$A:$A,Collections!L:L), 0)</f>
        <v>0</v>
      </c>
      <c r="Q1980">
        <f>IF(EXACT(VLOOKUP(Q$1,Variables!$B$6:$C$32, 2, FALSE), "Yes"), LOOKUP($A1980,Collections!$A:$A,Collections!M:M), 0)</f>
        <v>0</v>
      </c>
      <c r="R1980">
        <f>IF(EXACT(VLOOKUP(R$1,Variables!$B$6:$C$32, 2, FALSE), "Yes"), LOOKUP($A1980,Collections!$A:$A,Collections!N:N), 0)</f>
        <v>0</v>
      </c>
      <c r="S1980">
        <f>IF(EXACT(VLOOKUP(S$1,Variables!$B$6:$C$32, 2, FALSE), "Yes"), LOOKUP($A1980,Collections!$A:$A,Collections!O:O), 0)</f>
        <v>0</v>
      </c>
      <c r="T1980">
        <f>IF(EXACT(VLOOKUP(T$1,Variables!$B$6:$C$32, 2, FALSE), "Yes"), LOOKUP($A1980,Collections!$A:$A,Collections!P:P), 0)</f>
        <v>0</v>
      </c>
      <c r="U1980">
        <f>IF(EXACT(VLOOKUP(U$1,Variables!$B$6:$C$32, 2, FALSE), "Yes"), LOOKUP($A1980,Collections!$A:$A,Collections!Q:Q), 0)</f>
        <v>0</v>
      </c>
      <c r="V1980">
        <f>IF(EXACT(VLOOKUP(V$1,Variables!$B$6:$C$32, 2, FALSE), "Yes"), LOOKUP($A1980,Collections!$A:$A,Collections!R:R), 0)</f>
        <v>0</v>
      </c>
      <c r="W1980">
        <f>IF(EXACT(VLOOKUP(W$1,Variables!$B$6:$C$32, 2, FALSE), "Yes"), LOOKUP($A1980,Collections!$A:$A,Collections!S:S), 0)</f>
        <v>0</v>
      </c>
      <c r="X1980">
        <f>IF(EXACT(VLOOKUP(X$1,Variables!$B$6:$C$32, 2, FALSE), "Yes"), LOOKUP($A1980,Collections!$A:$A,Collections!T:T), 0)</f>
        <v>0</v>
      </c>
      <c r="Y1980">
        <f>IF(EXACT(VLOOKUP(Y$1,Variables!$B$6:$C$32, 2, FALSE), "Yes"), LOOKUP($A1980,Collections!$A:$A,Collections!U:U), 0)</f>
        <v>0</v>
      </c>
      <c r="Z1980">
        <f>IF(EXACT(VLOOKUP(Z$1,Variables!$B$6:$C$32, 2, FALSE), "Yes"), LOOKUP($A1980,Collections!$A:$A,Collections!V:V), 0)</f>
        <v>0</v>
      </c>
      <c r="AA1980">
        <f>IF(EXACT(VLOOKUP(AA$1,Variables!$B$6:$C$32, 2, FALSE), "Yes"), LOOKUP($A1980,Collections!$A:$A,Collections!W:W), 0)</f>
        <v>0</v>
      </c>
      <c r="AB1980">
        <f>IF(EXACT(VLOOKUP(AB$1,Variables!$B$6:$C$32, 2, FALSE), "Yes"), LOOKUP($A1980,Collections!$A:$A,Collections!X:X), 0)</f>
        <v>0</v>
      </c>
      <c r="AC1980">
        <f>IF(EXACT(VLOOKUP(AC$1,Variables!$B$6:$C$32, 2, FALSE), "Yes"), LOOKUP($A1980,Collections!$A:$A,Collections!Y:Y), 0)</f>
        <v>0</v>
      </c>
      <c r="AD1980">
        <f>IF(EXACT(VLOOKUP(AD$1,Variables!$B$6:$C$32, 2, FALSE), "Yes"), LOOKUP($A1980,Collections!$A:$A,Collections!Z:Z), 0)</f>
        <v>0</v>
      </c>
      <c r="AE1980">
        <f>IF(EXACT(VLOOKUP(AE$1,Variables!$B$6:$C$32, 2, FALSE), "Yes"), LOOKUP($A1980,Collections!$A:$A,Collections!AA:AA), 0)</f>
        <v>0</v>
      </c>
      <c r="AF1980">
        <f>IF(EXACT(VLOOKUP(AF$1,Variables!$B$6:$C$32, 2, FALSE), "Yes"), LOOKUP($A1980,Collections!$A:$A,Collections!AB:AB), 0)</f>
        <v>0</v>
      </c>
      <c r="AG1980" t="str">
        <f t="shared" si="30"/>
        <v>Yes</v>
      </c>
      <c r="AH1980">
        <f>IF(D1980&gt;=Variables!$C$1,1,0)</f>
        <v>0</v>
      </c>
      <c r="AI1980">
        <f>IF(E1980&gt;=Variables!$C$1,1,0)</f>
        <v>1</v>
      </c>
    </row>
    <row r="1981" spans="1:35" x14ac:dyDescent="0.2">
      <c r="A1981" s="25">
        <v>377961</v>
      </c>
      <c r="B1981" s="2" t="s">
        <v>600</v>
      </c>
      <c r="C1981">
        <f>IF(ISNA(VLOOKUP(A1981,Images!A:C,3,FALSE)), 0, VLOOKUP(A1981,Images!A:C,3,FALSE))/IF(ISNA(VLOOKUP(A1981,Images!A:C,2,FALSE)), 1,VLOOKUP(A1981,Images!A:C,2,FALSE))</f>
        <v>1.0203127920742726E-2</v>
      </c>
      <c r="D1981">
        <f>IF(NOT(ISNA(VLOOKUP(A1981,Harvard!B:E,4,FALSE))), VLOOKUP(A1981,Harvard!B:E,4,FALSE), 0)</f>
        <v>1</v>
      </c>
      <c r="E1981">
        <f>IF(NOT(ISNA(VLOOKUP(A1981,UC!B:D, 3, FALSE))),VLOOKUP(A1981,UC!B:D, 2, FALSE)/VLOOKUP(A1981, UC!B:D, 3, FALSE), 0)</f>
        <v>0.73765432098765427</v>
      </c>
      <c r="F1981">
        <f>IF(EXACT(VLOOKUP(F$1,Variables!$B$6:$C$32, 2, FALSE), "Yes"), LOOKUP($A1981,Collections!$A:$A,Collections!B:B), 0)</f>
        <v>0</v>
      </c>
      <c r="G1981">
        <f>IF(EXACT(VLOOKUP(G$1,Variables!$B$6:$C$32, 2, FALSE), "Yes"), LOOKUP($A1981,Collections!$A:$A,Collections!C:C), 0)</f>
        <v>0</v>
      </c>
      <c r="H1981">
        <f>IF(EXACT(VLOOKUP(H$1,Variables!$B$6:$C$32, 2, FALSE), "Yes"), LOOKUP($A1981,Collections!$A:$A,Collections!D:D), 0)</f>
        <v>0</v>
      </c>
      <c r="I1981">
        <f>IF(EXACT(VLOOKUP(I$1,Variables!$B$6:$C$32, 2, FALSE), "Yes"), LOOKUP($A1981,Collections!$A:$A,Collections!E:E), 0)</f>
        <v>0</v>
      </c>
      <c r="J1981">
        <f>IF(EXACT(VLOOKUP(J$1,Variables!$B$6:$C$32, 2, FALSE), "Yes"), LOOKUP($A1981,Collections!$A:$A,Collections!F:F), 0)</f>
        <v>0</v>
      </c>
      <c r="K1981">
        <f>IF(EXACT(VLOOKUP(K$1,Variables!$B$6:$C$32, 2, FALSE), "Yes"), LOOKUP($A1981,Collections!$A:$A,Collections!G:G), 0)</f>
        <v>0</v>
      </c>
      <c r="L1981">
        <f>IF(EXACT(VLOOKUP(L$1,Variables!$B$6:$C$32, 2, FALSE), "Yes"), LOOKUP($A1981,Collections!$A:$A,Collections!H:H), 0)</f>
        <v>1</v>
      </c>
      <c r="M1981">
        <f>IF(EXACT(VLOOKUP(M$1,Variables!$B$6:$C$32, 2, FALSE), "Yes"), LOOKUP($A1981,Collections!$A:$A,Collections!I:I), 0)</f>
        <v>0</v>
      </c>
      <c r="N1981">
        <f>IF(EXACT(VLOOKUP(N$1,Variables!$B$6:$C$32, 2, FALSE), "Yes"), LOOKUP($A1981,Collections!$A:$A,Collections!J:J), 0)</f>
        <v>0</v>
      </c>
      <c r="O1981">
        <f>IF(EXACT(VLOOKUP(O$1,Variables!$B$6:$C$32, 2, FALSE), "Yes"), LOOKUP($A1981,Collections!$A:$A,Collections!K:K), 0)</f>
        <v>0</v>
      </c>
      <c r="P1981">
        <f>IF(EXACT(VLOOKUP(P$1,Variables!$B$6:$C$32, 2, FALSE), "Yes"), LOOKUP($A1981,Collections!$A:$A,Collections!L:L), 0)</f>
        <v>0</v>
      </c>
      <c r="Q1981">
        <f>IF(EXACT(VLOOKUP(Q$1,Variables!$B$6:$C$32, 2, FALSE), "Yes"), LOOKUP($A1981,Collections!$A:$A,Collections!M:M), 0)</f>
        <v>0</v>
      </c>
      <c r="R1981">
        <f>IF(EXACT(VLOOKUP(R$1,Variables!$B$6:$C$32, 2, FALSE), "Yes"), LOOKUP($A1981,Collections!$A:$A,Collections!N:N), 0)</f>
        <v>0</v>
      </c>
      <c r="S1981">
        <f>IF(EXACT(VLOOKUP(S$1,Variables!$B$6:$C$32, 2, FALSE), "Yes"), LOOKUP($A1981,Collections!$A:$A,Collections!O:O), 0)</f>
        <v>0</v>
      </c>
      <c r="T1981">
        <f>IF(EXACT(VLOOKUP(T$1,Variables!$B$6:$C$32, 2, FALSE), "Yes"), LOOKUP($A1981,Collections!$A:$A,Collections!P:P), 0)</f>
        <v>0</v>
      </c>
      <c r="U1981">
        <f>IF(EXACT(VLOOKUP(U$1,Variables!$B$6:$C$32, 2, FALSE), "Yes"), LOOKUP($A1981,Collections!$A:$A,Collections!Q:Q), 0)</f>
        <v>0</v>
      </c>
      <c r="V1981">
        <f>IF(EXACT(VLOOKUP(V$1,Variables!$B$6:$C$32, 2, FALSE), "Yes"), LOOKUP($A1981,Collections!$A:$A,Collections!R:R), 0)</f>
        <v>0</v>
      </c>
      <c r="W1981">
        <f>IF(EXACT(VLOOKUP(W$1,Variables!$B$6:$C$32, 2, FALSE), "Yes"), LOOKUP($A1981,Collections!$A:$A,Collections!S:S), 0)</f>
        <v>0</v>
      </c>
      <c r="X1981">
        <f>IF(EXACT(VLOOKUP(X$1,Variables!$B$6:$C$32, 2, FALSE), "Yes"), LOOKUP($A1981,Collections!$A:$A,Collections!T:T), 0)</f>
        <v>0</v>
      </c>
      <c r="Y1981">
        <f>IF(EXACT(VLOOKUP(Y$1,Variables!$B$6:$C$32, 2, FALSE), "Yes"), LOOKUP($A1981,Collections!$A:$A,Collections!U:U), 0)</f>
        <v>0</v>
      </c>
      <c r="Z1981">
        <f>IF(EXACT(VLOOKUP(Z$1,Variables!$B$6:$C$32, 2, FALSE), "Yes"), LOOKUP($A1981,Collections!$A:$A,Collections!V:V), 0)</f>
        <v>0</v>
      </c>
      <c r="AA1981">
        <f>IF(EXACT(VLOOKUP(AA$1,Variables!$B$6:$C$32, 2, FALSE), "Yes"), LOOKUP($A1981,Collections!$A:$A,Collections!W:W), 0)</f>
        <v>0</v>
      </c>
      <c r="AB1981">
        <f>IF(EXACT(VLOOKUP(AB$1,Variables!$B$6:$C$32, 2, FALSE), "Yes"), LOOKUP($A1981,Collections!$A:$A,Collections!X:X), 0)</f>
        <v>0</v>
      </c>
      <c r="AC1981">
        <f>IF(EXACT(VLOOKUP(AC$1,Variables!$B$6:$C$32, 2, FALSE), "Yes"), LOOKUP($A1981,Collections!$A:$A,Collections!Y:Y), 0)</f>
        <v>0</v>
      </c>
      <c r="AD1981">
        <f>IF(EXACT(VLOOKUP(AD$1,Variables!$B$6:$C$32, 2, FALSE), "Yes"), LOOKUP($A1981,Collections!$A:$A,Collections!Z:Z), 0)</f>
        <v>0</v>
      </c>
      <c r="AE1981">
        <f>IF(EXACT(VLOOKUP(AE$1,Variables!$B$6:$C$32, 2, FALSE), "Yes"), LOOKUP($A1981,Collections!$A:$A,Collections!AA:AA), 0)</f>
        <v>0</v>
      </c>
      <c r="AF1981">
        <f>IF(EXACT(VLOOKUP(AF$1,Variables!$B$6:$C$32, 2, FALSE), "Yes"), LOOKUP($A1981,Collections!$A:$A,Collections!AB:AB), 0)</f>
        <v>0</v>
      </c>
      <c r="AG1981" t="str">
        <f t="shared" si="30"/>
        <v>Yes</v>
      </c>
      <c r="AH1981">
        <f>IF(D1981&gt;=Variables!$C$1,1,0)</f>
        <v>1</v>
      </c>
      <c r="AI1981">
        <f>IF(E1981&gt;=Variables!$C$1,1,0)</f>
        <v>0</v>
      </c>
    </row>
    <row r="1982" spans="1:35" x14ac:dyDescent="0.2">
      <c r="A1982" s="25">
        <v>380253</v>
      </c>
      <c r="B1982" s="2" t="s">
        <v>1275</v>
      </c>
      <c r="C1982">
        <f>IF(ISNA(VLOOKUP(A1982,Images!A:C,3,FALSE)), 0, VLOOKUP(A1982,Images!A:C,3,FALSE))/IF(ISNA(VLOOKUP(A1982,Images!A:C,2,FALSE)), 1,VLOOKUP(A1982,Images!A:C,2,FALSE))</f>
        <v>1.2290633891642956E-2</v>
      </c>
      <c r="D1982">
        <f>IF(NOT(ISNA(VLOOKUP(A1982,Harvard!B:E,4,FALSE))), VLOOKUP(A1982,Harvard!B:E,4,FALSE), 0)</f>
        <v>1</v>
      </c>
      <c r="E1982">
        <f>IF(NOT(ISNA(VLOOKUP(A1982,UC!B:D, 3, FALSE))),VLOOKUP(A1982,UC!B:D, 2, FALSE)/VLOOKUP(A1982, UC!B:D, 3, FALSE), 0)</f>
        <v>0.91707317073170735</v>
      </c>
      <c r="F1982">
        <f>IF(EXACT(VLOOKUP(F$1,Variables!$B$6:$C$32, 2, FALSE), "Yes"), LOOKUP($A1982,Collections!$A:$A,Collections!B:B), 0)</f>
        <v>0</v>
      </c>
      <c r="G1982">
        <f>IF(EXACT(VLOOKUP(G$1,Variables!$B$6:$C$32, 2, FALSE), "Yes"), LOOKUP($A1982,Collections!$A:$A,Collections!C:C), 0)</f>
        <v>0</v>
      </c>
      <c r="H1982">
        <f>IF(EXACT(VLOOKUP(H$1,Variables!$B$6:$C$32, 2, FALSE), "Yes"), LOOKUP($A1982,Collections!$A:$A,Collections!D:D), 0)</f>
        <v>0</v>
      </c>
      <c r="I1982">
        <f>IF(EXACT(VLOOKUP(I$1,Variables!$B$6:$C$32, 2, FALSE), "Yes"), LOOKUP($A1982,Collections!$A:$A,Collections!E:E), 0)</f>
        <v>0</v>
      </c>
      <c r="J1982">
        <f>IF(EXACT(VLOOKUP(J$1,Variables!$B$6:$C$32, 2, FALSE), "Yes"), LOOKUP($A1982,Collections!$A:$A,Collections!F:F), 0)</f>
        <v>0</v>
      </c>
      <c r="K1982">
        <f>IF(EXACT(VLOOKUP(K$1,Variables!$B$6:$C$32, 2, FALSE), "Yes"), LOOKUP($A1982,Collections!$A:$A,Collections!G:G), 0)</f>
        <v>0</v>
      </c>
      <c r="L1982">
        <f>IF(EXACT(VLOOKUP(L$1,Variables!$B$6:$C$32, 2, FALSE), "Yes"), LOOKUP($A1982,Collections!$A:$A,Collections!H:H), 0)</f>
        <v>0</v>
      </c>
      <c r="M1982">
        <f>IF(EXACT(VLOOKUP(M$1,Variables!$B$6:$C$32, 2, FALSE), "Yes"), LOOKUP($A1982,Collections!$A:$A,Collections!I:I), 0)</f>
        <v>1</v>
      </c>
      <c r="N1982">
        <f>IF(EXACT(VLOOKUP(N$1,Variables!$B$6:$C$32, 2, FALSE), "Yes"), LOOKUP($A1982,Collections!$A:$A,Collections!J:J), 0)</f>
        <v>0</v>
      </c>
      <c r="O1982">
        <f>IF(EXACT(VLOOKUP(O$1,Variables!$B$6:$C$32, 2, FALSE), "Yes"), LOOKUP($A1982,Collections!$A:$A,Collections!K:K), 0)</f>
        <v>0</v>
      </c>
      <c r="P1982">
        <f>IF(EXACT(VLOOKUP(P$1,Variables!$B$6:$C$32, 2, FALSE), "Yes"), LOOKUP($A1982,Collections!$A:$A,Collections!L:L), 0)</f>
        <v>0</v>
      </c>
      <c r="Q1982">
        <f>IF(EXACT(VLOOKUP(Q$1,Variables!$B$6:$C$32, 2, FALSE), "Yes"), LOOKUP($A1982,Collections!$A:$A,Collections!M:M), 0)</f>
        <v>0</v>
      </c>
      <c r="R1982">
        <f>IF(EXACT(VLOOKUP(R$1,Variables!$B$6:$C$32, 2, FALSE), "Yes"), LOOKUP($A1982,Collections!$A:$A,Collections!N:N), 0)</f>
        <v>0</v>
      </c>
      <c r="S1982">
        <f>IF(EXACT(VLOOKUP(S$1,Variables!$B$6:$C$32, 2, FALSE), "Yes"), LOOKUP($A1982,Collections!$A:$A,Collections!O:O), 0)</f>
        <v>0</v>
      </c>
      <c r="T1982">
        <f>IF(EXACT(VLOOKUP(T$1,Variables!$B$6:$C$32, 2, FALSE), "Yes"), LOOKUP($A1982,Collections!$A:$A,Collections!P:P), 0)</f>
        <v>0</v>
      </c>
      <c r="U1982">
        <f>IF(EXACT(VLOOKUP(U$1,Variables!$B$6:$C$32, 2, FALSE), "Yes"), LOOKUP($A1982,Collections!$A:$A,Collections!Q:Q), 0)</f>
        <v>0</v>
      </c>
      <c r="V1982">
        <f>IF(EXACT(VLOOKUP(V$1,Variables!$B$6:$C$32, 2, FALSE), "Yes"), LOOKUP($A1982,Collections!$A:$A,Collections!R:R), 0)</f>
        <v>0</v>
      </c>
      <c r="W1982">
        <f>IF(EXACT(VLOOKUP(W$1,Variables!$B$6:$C$32, 2, FALSE), "Yes"), LOOKUP($A1982,Collections!$A:$A,Collections!S:S), 0)</f>
        <v>0</v>
      </c>
      <c r="X1982">
        <f>IF(EXACT(VLOOKUP(X$1,Variables!$B$6:$C$32, 2, FALSE), "Yes"), LOOKUP($A1982,Collections!$A:$A,Collections!T:T), 0)</f>
        <v>0</v>
      </c>
      <c r="Y1982">
        <f>IF(EXACT(VLOOKUP(Y$1,Variables!$B$6:$C$32, 2, FALSE), "Yes"), LOOKUP($A1982,Collections!$A:$A,Collections!U:U), 0)</f>
        <v>0</v>
      </c>
      <c r="Z1982">
        <f>IF(EXACT(VLOOKUP(Z$1,Variables!$B$6:$C$32, 2, FALSE), "Yes"), LOOKUP($A1982,Collections!$A:$A,Collections!V:V), 0)</f>
        <v>0</v>
      </c>
      <c r="AA1982">
        <f>IF(EXACT(VLOOKUP(AA$1,Variables!$B$6:$C$32, 2, FALSE), "Yes"), LOOKUP($A1982,Collections!$A:$A,Collections!W:W), 0)</f>
        <v>0</v>
      </c>
      <c r="AB1982">
        <f>IF(EXACT(VLOOKUP(AB$1,Variables!$B$6:$C$32, 2, FALSE), "Yes"), LOOKUP($A1982,Collections!$A:$A,Collections!X:X), 0)</f>
        <v>0</v>
      </c>
      <c r="AC1982">
        <f>IF(EXACT(VLOOKUP(AC$1,Variables!$B$6:$C$32, 2, FALSE), "Yes"), LOOKUP($A1982,Collections!$A:$A,Collections!Y:Y), 0)</f>
        <v>0</v>
      </c>
      <c r="AD1982">
        <f>IF(EXACT(VLOOKUP(AD$1,Variables!$B$6:$C$32, 2, FALSE), "Yes"), LOOKUP($A1982,Collections!$A:$A,Collections!Z:Z), 0)</f>
        <v>0</v>
      </c>
      <c r="AE1982">
        <f>IF(EXACT(VLOOKUP(AE$1,Variables!$B$6:$C$32, 2, FALSE), "Yes"), LOOKUP($A1982,Collections!$A:$A,Collections!AA:AA), 0)</f>
        <v>0</v>
      </c>
      <c r="AF1982">
        <f>IF(EXACT(VLOOKUP(AF$1,Variables!$B$6:$C$32, 2, FALSE), "Yes"), LOOKUP($A1982,Collections!$A:$A,Collections!AB:AB), 0)</f>
        <v>0</v>
      </c>
      <c r="AG1982" t="str">
        <f t="shared" si="30"/>
        <v>Yes</v>
      </c>
      <c r="AH1982">
        <f>IF(D1982&gt;=Variables!$C$1,1,0)</f>
        <v>1</v>
      </c>
      <c r="AI1982">
        <f>IF(E1982&gt;=Variables!$C$1,1,0)</f>
        <v>1</v>
      </c>
    </row>
    <row r="1983" spans="1:35" x14ac:dyDescent="0.2">
      <c r="A1983" s="25">
        <v>21511268</v>
      </c>
      <c r="B1983" s="2" t="s">
        <v>2085</v>
      </c>
      <c r="C1983">
        <f>IF(ISNA(VLOOKUP(A1983,Images!A:C,3,FALSE)), 0, VLOOKUP(A1983,Images!A:C,3,FALSE))/IF(ISNA(VLOOKUP(A1983,Images!A:C,2,FALSE)), 1,VLOOKUP(A1983,Images!A:C,2,FALSE))</f>
        <v>0.30208333333333331</v>
      </c>
      <c r="D1983">
        <f>IF(NOT(ISNA(VLOOKUP(A1983,Harvard!B:E,4,FALSE))), VLOOKUP(A1983,Harvard!B:E,4,FALSE), 0)</f>
        <v>0</v>
      </c>
      <c r="E1983">
        <f>IF(NOT(ISNA(VLOOKUP(A1983,UC!B:D, 3, FALSE))),VLOOKUP(A1983,UC!B:D, 2, FALSE)/VLOOKUP(A1983, UC!B:D, 3, FALSE), 0)</f>
        <v>0</v>
      </c>
      <c r="F1983">
        <f>IF(EXACT(VLOOKUP(F$1,Variables!$B$6:$C$32, 2, FALSE), "Yes"), LOOKUP($A1983,Collections!$A:$A,Collections!B:B), 0)</f>
        <v>0</v>
      </c>
      <c r="G1983">
        <f>IF(EXACT(VLOOKUP(G$1,Variables!$B$6:$C$32, 2, FALSE), "Yes"), LOOKUP($A1983,Collections!$A:$A,Collections!C:C), 0)</f>
        <v>0</v>
      </c>
      <c r="H1983">
        <f>IF(EXACT(VLOOKUP(H$1,Variables!$B$6:$C$32, 2, FALSE), "Yes"), LOOKUP($A1983,Collections!$A:$A,Collections!D:D), 0)</f>
        <v>0</v>
      </c>
      <c r="I1983">
        <f>IF(EXACT(VLOOKUP(I$1,Variables!$B$6:$C$32, 2, FALSE), "Yes"), LOOKUP($A1983,Collections!$A:$A,Collections!E:E), 0)</f>
        <v>0</v>
      </c>
      <c r="J1983">
        <f>IF(EXACT(VLOOKUP(J$1,Variables!$B$6:$C$32, 2, FALSE), "Yes"), LOOKUP($A1983,Collections!$A:$A,Collections!F:F), 0)</f>
        <v>0</v>
      </c>
      <c r="K1983">
        <f>IF(EXACT(VLOOKUP(K$1,Variables!$B$6:$C$32, 2, FALSE), "Yes"), LOOKUP($A1983,Collections!$A:$A,Collections!G:G), 0)</f>
        <v>0</v>
      </c>
      <c r="L1983">
        <f>IF(EXACT(VLOOKUP(L$1,Variables!$B$6:$C$32, 2, FALSE), "Yes"), LOOKUP($A1983,Collections!$A:$A,Collections!H:H), 0)</f>
        <v>0</v>
      </c>
      <c r="M1983">
        <f>IF(EXACT(VLOOKUP(M$1,Variables!$B$6:$C$32, 2, FALSE), "Yes"), LOOKUP($A1983,Collections!$A:$A,Collections!I:I), 0)</f>
        <v>0</v>
      </c>
      <c r="N1983">
        <f>IF(EXACT(VLOOKUP(N$1,Variables!$B$6:$C$32, 2, FALSE), "Yes"), LOOKUP($A1983,Collections!$A:$A,Collections!J:J), 0)</f>
        <v>1</v>
      </c>
      <c r="O1983">
        <f>IF(EXACT(VLOOKUP(O$1,Variables!$B$6:$C$32, 2, FALSE), "Yes"), LOOKUP($A1983,Collections!$A:$A,Collections!K:K), 0)</f>
        <v>0</v>
      </c>
      <c r="P1983">
        <f>IF(EXACT(VLOOKUP(P$1,Variables!$B$6:$C$32, 2, FALSE), "Yes"), LOOKUP($A1983,Collections!$A:$A,Collections!L:L), 0)</f>
        <v>0</v>
      </c>
      <c r="Q1983">
        <f>IF(EXACT(VLOOKUP(Q$1,Variables!$B$6:$C$32, 2, FALSE), "Yes"), LOOKUP($A1983,Collections!$A:$A,Collections!M:M), 0)</f>
        <v>0</v>
      </c>
      <c r="R1983">
        <f>IF(EXACT(VLOOKUP(R$1,Variables!$B$6:$C$32, 2, FALSE), "Yes"), LOOKUP($A1983,Collections!$A:$A,Collections!N:N), 0)</f>
        <v>0</v>
      </c>
      <c r="S1983">
        <f>IF(EXACT(VLOOKUP(S$1,Variables!$B$6:$C$32, 2, FALSE), "Yes"), LOOKUP($A1983,Collections!$A:$A,Collections!O:O), 0)</f>
        <v>0</v>
      </c>
      <c r="T1983">
        <f>IF(EXACT(VLOOKUP(T$1,Variables!$B$6:$C$32, 2, FALSE), "Yes"), LOOKUP($A1983,Collections!$A:$A,Collections!P:P), 0)</f>
        <v>0</v>
      </c>
      <c r="U1983">
        <f>IF(EXACT(VLOOKUP(U$1,Variables!$B$6:$C$32, 2, FALSE), "Yes"), LOOKUP($A1983,Collections!$A:$A,Collections!Q:Q), 0)</f>
        <v>0</v>
      </c>
      <c r="V1983">
        <f>IF(EXACT(VLOOKUP(V$1,Variables!$B$6:$C$32, 2, FALSE), "Yes"), LOOKUP($A1983,Collections!$A:$A,Collections!R:R), 0)</f>
        <v>0</v>
      </c>
      <c r="W1983">
        <f>IF(EXACT(VLOOKUP(W$1,Variables!$B$6:$C$32, 2, FALSE), "Yes"), LOOKUP($A1983,Collections!$A:$A,Collections!S:S), 0)</f>
        <v>0</v>
      </c>
      <c r="X1983">
        <f>IF(EXACT(VLOOKUP(X$1,Variables!$B$6:$C$32, 2, FALSE), "Yes"), LOOKUP($A1983,Collections!$A:$A,Collections!T:T), 0)</f>
        <v>0</v>
      </c>
      <c r="Y1983">
        <f>IF(EXACT(VLOOKUP(Y$1,Variables!$B$6:$C$32, 2, FALSE), "Yes"), LOOKUP($A1983,Collections!$A:$A,Collections!U:U), 0)</f>
        <v>0</v>
      </c>
      <c r="Z1983">
        <f>IF(EXACT(VLOOKUP(Z$1,Variables!$B$6:$C$32, 2, FALSE), "Yes"), LOOKUP($A1983,Collections!$A:$A,Collections!V:V), 0)</f>
        <v>0</v>
      </c>
      <c r="AA1983">
        <f>IF(EXACT(VLOOKUP(AA$1,Variables!$B$6:$C$32, 2, FALSE), "Yes"), LOOKUP($A1983,Collections!$A:$A,Collections!W:W), 0)</f>
        <v>0</v>
      </c>
      <c r="AB1983">
        <f>IF(EXACT(VLOOKUP(AB$1,Variables!$B$6:$C$32, 2, FALSE), "Yes"), LOOKUP($A1983,Collections!$A:$A,Collections!X:X), 0)</f>
        <v>0</v>
      </c>
      <c r="AC1983">
        <f>IF(EXACT(VLOOKUP(AC$1,Variables!$B$6:$C$32, 2, FALSE), "Yes"), LOOKUP($A1983,Collections!$A:$A,Collections!Y:Y), 0)</f>
        <v>0</v>
      </c>
      <c r="AD1983">
        <f>IF(EXACT(VLOOKUP(AD$1,Variables!$B$6:$C$32, 2, FALSE), "Yes"), LOOKUP($A1983,Collections!$A:$A,Collections!Z:Z), 0)</f>
        <v>0</v>
      </c>
      <c r="AE1983">
        <f>IF(EXACT(VLOOKUP(AE$1,Variables!$B$6:$C$32, 2, FALSE), "Yes"), LOOKUP($A1983,Collections!$A:$A,Collections!AA:AA), 0)</f>
        <v>0</v>
      </c>
      <c r="AF1983">
        <f>IF(EXACT(VLOOKUP(AF$1,Variables!$B$6:$C$32, 2, FALSE), "Yes"), LOOKUP($A1983,Collections!$A:$A,Collections!AB:AB), 0)</f>
        <v>0</v>
      </c>
      <c r="AG1983" t="str">
        <f t="shared" si="30"/>
        <v>Yes</v>
      </c>
      <c r="AH1983">
        <f>IF(D1983&gt;=Variables!$C$1,1,0)</f>
        <v>0</v>
      </c>
      <c r="AI1983">
        <f>IF(E1983&gt;=Variables!$C$1,1,0)</f>
        <v>0</v>
      </c>
    </row>
    <row r="1984" spans="1:35" x14ac:dyDescent="0.2">
      <c r="A1984" s="25">
        <v>381969</v>
      </c>
      <c r="B1984" s="2" t="s">
        <v>1282</v>
      </c>
      <c r="C1984">
        <f>IF(ISNA(VLOOKUP(A1984,Images!A:C,3,FALSE)), 0, VLOOKUP(A1984,Images!A:C,3,FALSE))/IF(ISNA(VLOOKUP(A1984,Images!A:C,2,FALSE)), 1,VLOOKUP(A1984,Images!A:C,2,FALSE))</f>
        <v>0.20106142335131372</v>
      </c>
      <c r="D1984">
        <f>IF(NOT(ISNA(VLOOKUP(A1984,Harvard!B:E,4,FALSE))), VLOOKUP(A1984,Harvard!B:E,4,FALSE), 0)</f>
        <v>0.25990000000000002</v>
      </c>
      <c r="E1984">
        <f>IF(NOT(ISNA(VLOOKUP(A1984,UC!B:D, 3, FALSE))),VLOOKUP(A1984,UC!B:D, 2, FALSE)/VLOOKUP(A1984, UC!B:D, 3, FALSE), 0)</f>
        <v>0.9</v>
      </c>
      <c r="F1984">
        <f>IF(EXACT(VLOOKUP(F$1,Variables!$B$6:$C$32, 2, FALSE), "Yes"), LOOKUP($A1984,Collections!$A:$A,Collections!B:B), 0)</f>
        <v>0</v>
      </c>
      <c r="G1984">
        <f>IF(EXACT(VLOOKUP(G$1,Variables!$B$6:$C$32, 2, FALSE), "Yes"), LOOKUP($A1984,Collections!$A:$A,Collections!C:C), 0)</f>
        <v>0</v>
      </c>
      <c r="H1984">
        <f>IF(EXACT(VLOOKUP(H$1,Variables!$B$6:$C$32, 2, FALSE), "Yes"), LOOKUP($A1984,Collections!$A:$A,Collections!D:D), 0)</f>
        <v>0</v>
      </c>
      <c r="I1984">
        <f>IF(EXACT(VLOOKUP(I$1,Variables!$B$6:$C$32, 2, FALSE), "Yes"), LOOKUP($A1984,Collections!$A:$A,Collections!E:E), 0)</f>
        <v>0</v>
      </c>
      <c r="J1984">
        <f>IF(EXACT(VLOOKUP(J$1,Variables!$B$6:$C$32, 2, FALSE), "Yes"), LOOKUP($A1984,Collections!$A:$A,Collections!F:F), 0)</f>
        <v>0</v>
      </c>
      <c r="K1984">
        <f>IF(EXACT(VLOOKUP(K$1,Variables!$B$6:$C$32, 2, FALSE), "Yes"), LOOKUP($A1984,Collections!$A:$A,Collections!G:G), 0)</f>
        <v>0</v>
      </c>
      <c r="L1984">
        <f>IF(EXACT(VLOOKUP(L$1,Variables!$B$6:$C$32, 2, FALSE), "Yes"), LOOKUP($A1984,Collections!$A:$A,Collections!H:H), 0)</f>
        <v>0</v>
      </c>
      <c r="M1984">
        <f>IF(EXACT(VLOOKUP(M$1,Variables!$B$6:$C$32, 2, FALSE), "Yes"), LOOKUP($A1984,Collections!$A:$A,Collections!I:I), 0)</f>
        <v>1</v>
      </c>
      <c r="N1984">
        <f>IF(EXACT(VLOOKUP(N$1,Variables!$B$6:$C$32, 2, FALSE), "Yes"), LOOKUP($A1984,Collections!$A:$A,Collections!J:J), 0)</f>
        <v>0</v>
      </c>
      <c r="O1984">
        <f>IF(EXACT(VLOOKUP(O$1,Variables!$B$6:$C$32, 2, FALSE), "Yes"), LOOKUP($A1984,Collections!$A:$A,Collections!K:K), 0)</f>
        <v>0</v>
      </c>
      <c r="P1984">
        <f>IF(EXACT(VLOOKUP(P$1,Variables!$B$6:$C$32, 2, FALSE), "Yes"), LOOKUP($A1984,Collections!$A:$A,Collections!L:L), 0)</f>
        <v>0</v>
      </c>
      <c r="Q1984">
        <f>IF(EXACT(VLOOKUP(Q$1,Variables!$B$6:$C$32, 2, FALSE), "Yes"), LOOKUP($A1984,Collections!$A:$A,Collections!M:M), 0)</f>
        <v>0</v>
      </c>
      <c r="R1984">
        <f>IF(EXACT(VLOOKUP(R$1,Variables!$B$6:$C$32, 2, FALSE), "Yes"), LOOKUP($A1984,Collections!$A:$A,Collections!N:N), 0)</f>
        <v>0</v>
      </c>
      <c r="S1984">
        <f>IF(EXACT(VLOOKUP(S$1,Variables!$B$6:$C$32, 2, FALSE), "Yes"), LOOKUP($A1984,Collections!$A:$A,Collections!O:O), 0)</f>
        <v>0</v>
      </c>
      <c r="T1984">
        <f>IF(EXACT(VLOOKUP(T$1,Variables!$B$6:$C$32, 2, FALSE), "Yes"), LOOKUP($A1984,Collections!$A:$A,Collections!P:P), 0)</f>
        <v>0</v>
      </c>
      <c r="U1984">
        <f>IF(EXACT(VLOOKUP(U$1,Variables!$B$6:$C$32, 2, FALSE), "Yes"), LOOKUP($A1984,Collections!$A:$A,Collections!Q:Q), 0)</f>
        <v>0</v>
      </c>
      <c r="V1984">
        <f>IF(EXACT(VLOOKUP(V$1,Variables!$B$6:$C$32, 2, FALSE), "Yes"), LOOKUP($A1984,Collections!$A:$A,Collections!R:R), 0)</f>
        <v>0</v>
      </c>
      <c r="W1984">
        <f>IF(EXACT(VLOOKUP(W$1,Variables!$B$6:$C$32, 2, FALSE), "Yes"), LOOKUP($A1984,Collections!$A:$A,Collections!S:S), 0)</f>
        <v>0</v>
      </c>
      <c r="X1984">
        <f>IF(EXACT(VLOOKUP(X$1,Variables!$B$6:$C$32, 2, FALSE), "Yes"), LOOKUP($A1984,Collections!$A:$A,Collections!T:T), 0)</f>
        <v>0</v>
      </c>
      <c r="Y1984">
        <f>IF(EXACT(VLOOKUP(Y$1,Variables!$B$6:$C$32, 2, FALSE), "Yes"), LOOKUP($A1984,Collections!$A:$A,Collections!U:U), 0)</f>
        <v>0</v>
      </c>
      <c r="Z1984">
        <f>IF(EXACT(VLOOKUP(Z$1,Variables!$B$6:$C$32, 2, FALSE), "Yes"), LOOKUP($A1984,Collections!$A:$A,Collections!V:V), 0)</f>
        <v>0</v>
      </c>
      <c r="AA1984">
        <f>IF(EXACT(VLOOKUP(AA$1,Variables!$B$6:$C$32, 2, FALSE), "Yes"), LOOKUP($A1984,Collections!$A:$A,Collections!W:W), 0)</f>
        <v>0</v>
      </c>
      <c r="AB1984">
        <f>IF(EXACT(VLOOKUP(AB$1,Variables!$B$6:$C$32, 2, FALSE), "Yes"), LOOKUP($A1984,Collections!$A:$A,Collections!X:X), 0)</f>
        <v>0</v>
      </c>
      <c r="AC1984">
        <f>IF(EXACT(VLOOKUP(AC$1,Variables!$B$6:$C$32, 2, FALSE), "Yes"), LOOKUP($A1984,Collections!$A:$A,Collections!Y:Y), 0)</f>
        <v>0</v>
      </c>
      <c r="AD1984">
        <f>IF(EXACT(VLOOKUP(AD$1,Variables!$B$6:$C$32, 2, FALSE), "Yes"), LOOKUP($A1984,Collections!$A:$A,Collections!Z:Z), 0)</f>
        <v>0</v>
      </c>
      <c r="AE1984">
        <f>IF(EXACT(VLOOKUP(AE$1,Variables!$B$6:$C$32, 2, FALSE), "Yes"), LOOKUP($A1984,Collections!$A:$A,Collections!AA:AA), 0)</f>
        <v>0</v>
      </c>
      <c r="AF1984">
        <f>IF(EXACT(VLOOKUP(AF$1,Variables!$B$6:$C$32, 2, FALSE), "Yes"), LOOKUP($A1984,Collections!$A:$A,Collections!AB:AB), 0)</f>
        <v>0</v>
      </c>
      <c r="AG1984" t="str">
        <f t="shared" si="30"/>
        <v>Yes</v>
      </c>
      <c r="AH1984">
        <f>IF(D1984&gt;=Variables!$C$1,1,0)</f>
        <v>0</v>
      </c>
      <c r="AI1984">
        <f>IF(E1984&gt;=Variables!$C$1,1,0)</f>
        <v>1</v>
      </c>
    </row>
    <row r="1985" spans="1:35" x14ac:dyDescent="0.2">
      <c r="A1985" s="25">
        <v>1487825</v>
      </c>
      <c r="B1985" s="2" t="s">
        <v>1338</v>
      </c>
      <c r="C1985">
        <f>IF(ISNA(VLOOKUP(A1985,Images!A:C,3,FALSE)), 0, VLOOKUP(A1985,Images!A:C,3,FALSE))/IF(ISNA(VLOOKUP(A1985,Images!A:C,2,FALSE)), 1,VLOOKUP(A1985,Images!A:C,2,FALSE))</f>
        <v>5.2056602390204562E-3</v>
      </c>
      <c r="D1985">
        <f>IF(NOT(ISNA(VLOOKUP(A1985,Harvard!B:E,4,FALSE))), VLOOKUP(A1985,Harvard!B:E,4,FALSE), 0)</f>
        <v>4.8999999999999998E-3</v>
      </c>
      <c r="E1985">
        <f>IF(NOT(ISNA(VLOOKUP(A1985,UC!B:D, 3, FALSE))),VLOOKUP(A1985,UC!B:D, 2, FALSE)/VLOOKUP(A1985, UC!B:D, 3, FALSE), 0)</f>
        <v>0.9854368932038835</v>
      </c>
      <c r="F1985">
        <f>IF(EXACT(VLOOKUP(F$1,Variables!$B$6:$C$32, 2, FALSE), "Yes"), LOOKUP($A1985,Collections!$A:$A,Collections!B:B), 0)</f>
        <v>0</v>
      </c>
      <c r="G1985">
        <f>IF(EXACT(VLOOKUP(G$1,Variables!$B$6:$C$32, 2, FALSE), "Yes"), LOOKUP($A1985,Collections!$A:$A,Collections!C:C), 0)</f>
        <v>0</v>
      </c>
      <c r="H1985">
        <f>IF(EXACT(VLOOKUP(H$1,Variables!$B$6:$C$32, 2, FALSE), "Yes"), LOOKUP($A1985,Collections!$A:$A,Collections!D:D), 0)</f>
        <v>0</v>
      </c>
      <c r="I1985">
        <f>IF(EXACT(VLOOKUP(I$1,Variables!$B$6:$C$32, 2, FALSE), "Yes"), LOOKUP($A1985,Collections!$A:$A,Collections!E:E), 0)</f>
        <v>0</v>
      </c>
      <c r="J1985">
        <f>IF(EXACT(VLOOKUP(J$1,Variables!$B$6:$C$32, 2, FALSE), "Yes"), LOOKUP($A1985,Collections!$A:$A,Collections!F:F), 0)</f>
        <v>0</v>
      </c>
      <c r="K1985">
        <f>IF(EXACT(VLOOKUP(K$1,Variables!$B$6:$C$32, 2, FALSE), "Yes"), LOOKUP($A1985,Collections!$A:$A,Collections!G:G), 0)</f>
        <v>1</v>
      </c>
      <c r="L1985">
        <f>IF(EXACT(VLOOKUP(L$1,Variables!$B$6:$C$32, 2, FALSE), "Yes"), LOOKUP($A1985,Collections!$A:$A,Collections!H:H), 0)</f>
        <v>0</v>
      </c>
      <c r="M1985">
        <f>IF(EXACT(VLOOKUP(M$1,Variables!$B$6:$C$32, 2, FALSE), "Yes"), LOOKUP($A1985,Collections!$A:$A,Collections!I:I), 0)</f>
        <v>0</v>
      </c>
      <c r="N1985">
        <f>IF(EXACT(VLOOKUP(N$1,Variables!$B$6:$C$32, 2, FALSE), "Yes"), LOOKUP($A1985,Collections!$A:$A,Collections!J:J), 0)</f>
        <v>0</v>
      </c>
      <c r="O1985">
        <f>IF(EXACT(VLOOKUP(O$1,Variables!$B$6:$C$32, 2, FALSE), "Yes"), LOOKUP($A1985,Collections!$A:$A,Collections!K:K), 0)</f>
        <v>0</v>
      </c>
      <c r="P1985">
        <f>IF(EXACT(VLOOKUP(P$1,Variables!$B$6:$C$32, 2, FALSE), "Yes"), LOOKUP($A1985,Collections!$A:$A,Collections!L:L), 0)</f>
        <v>0</v>
      </c>
      <c r="Q1985">
        <f>IF(EXACT(VLOOKUP(Q$1,Variables!$B$6:$C$32, 2, FALSE), "Yes"), LOOKUP($A1985,Collections!$A:$A,Collections!M:M), 0)</f>
        <v>0</v>
      </c>
      <c r="R1985">
        <f>IF(EXACT(VLOOKUP(R$1,Variables!$B$6:$C$32, 2, FALSE), "Yes"), LOOKUP($A1985,Collections!$A:$A,Collections!N:N), 0)</f>
        <v>0</v>
      </c>
      <c r="S1985">
        <f>IF(EXACT(VLOOKUP(S$1,Variables!$B$6:$C$32, 2, FALSE), "Yes"), LOOKUP($A1985,Collections!$A:$A,Collections!O:O), 0)</f>
        <v>0</v>
      </c>
      <c r="T1985">
        <f>IF(EXACT(VLOOKUP(T$1,Variables!$B$6:$C$32, 2, FALSE), "Yes"), LOOKUP($A1985,Collections!$A:$A,Collections!P:P), 0)</f>
        <v>0</v>
      </c>
      <c r="U1985">
        <f>IF(EXACT(VLOOKUP(U$1,Variables!$B$6:$C$32, 2, FALSE), "Yes"), LOOKUP($A1985,Collections!$A:$A,Collections!Q:Q), 0)</f>
        <v>0</v>
      </c>
      <c r="V1985">
        <f>IF(EXACT(VLOOKUP(V$1,Variables!$B$6:$C$32, 2, FALSE), "Yes"), LOOKUP($A1985,Collections!$A:$A,Collections!R:R), 0)</f>
        <v>0</v>
      </c>
      <c r="W1985">
        <f>IF(EXACT(VLOOKUP(W$1,Variables!$B$6:$C$32, 2, FALSE), "Yes"), LOOKUP($A1985,Collections!$A:$A,Collections!S:S), 0)</f>
        <v>0</v>
      </c>
      <c r="X1985">
        <f>IF(EXACT(VLOOKUP(X$1,Variables!$B$6:$C$32, 2, FALSE), "Yes"), LOOKUP($A1985,Collections!$A:$A,Collections!T:T), 0)</f>
        <v>0</v>
      </c>
      <c r="Y1985">
        <f>IF(EXACT(VLOOKUP(Y$1,Variables!$B$6:$C$32, 2, FALSE), "Yes"), LOOKUP($A1985,Collections!$A:$A,Collections!U:U), 0)</f>
        <v>0</v>
      </c>
      <c r="Z1985">
        <f>IF(EXACT(VLOOKUP(Z$1,Variables!$B$6:$C$32, 2, FALSE), "Yes"), LOOKUP($A1985,Collections!$A:$A,Collections!V:V), 0)</f>
        <v>0</v>
      </c>
      <c r="AA1985">
        <f>IF(EXACT(VLOOKUP(AA$1,Variables!$B$6:$C$32, 2, FALSE), "Yes"), LOOKUP($A1985,Collections!$A:$A,Collections!W:W), 0)</f>
        <v>0</v>
      </c>
      <c r="AB1985">
        <f>IF(EXACT(VLOOKUP(AB$1,Variables!$B$6:$C$32, 2, FALSE), "Yes"), LOOKUP($A1985,Collections!$A:$A,Collections!X:X), 0)</f>
        <v>0</v>
      </c>
      <c r="AC1985">
        <f>IF(EXACT(VLOOKUP(AC$1,Variables!$B$6:$C$32, 2, FALSE), "Yes"), LOOKUP($A1985,Collections!$A:$A,Collections!Y:Y), 0)</f>
        <v>0</v>
      </c>
      <c r="AD1985">
        <f>IF(EXACT(VLOOKUP(AD$1,Variables!$B$6:$C$32, 2, FALSE), "Yes"), LOOKUP($A1985,Collections!$A:$A,Collections!Z:Z), 0)</f>
        <v>0</v>
      </c>
      <c r="AE1985">
        <f>IF(EXACT(VLOOKUP(AE$1,Variables!$B$6:$C$32, 2, FALSE), "Yes"), LOOKUP($A1985,Collections!$A:$A,Collections!AA:AA), 0)</f>
        <v>0</v>
      </c>
      <c r="AF1985">
        <f>IF(EXACT(VLOOKUP(AF$1,Variables!$B$6:$C$32, 2, FALSE), "Yes"), LOOKUP($A1985,Collections!$A:$A,Collections!AB:AB), 0)</f>
        <v>0</v>
      </c>
      <c r="AG1985" t="str">
        <f t="shared" si="30"/>
        <v>Yes</v>
      </c>
      <c r="AH1985">
        <f>IF(D1985&gt;=Variables!$C$1,1,0)</f>
        <v>0</v>
      </c>
      <c r="AI1985">
        <f>IF(E1985&gt;=Variables!$C$1,1,0)</f>
        <v>1</v>
      </c>
    </row>
    <row r="1986" spans="1:35" x14ac:dyDescent="0.2">
      <c r="A1986" s="25">
        <v>383082</v>
      </c>
      <c r="B1986" s="2" t="s">
        <v>1283</v>
      </c>
      <c r="C1986">
        <f>IF(ISNA(VLOOKUP(A1986,Images!A:C,3,FALSE)), 0, VLOOKUP(A1986,Images!A:C,3,FALSE))/IF(ISNA(VLOOKUP(A1986,Images!A:C,2,FALSE)), 1,VLOOKUP(A1986,Images!A:C,2,FALSE))</f>
        <v>4.9173297755753562E-2</v>
      </c>
      <c r="D1986">
        <f>IF(NOT(ISNA(VLOOKUP(A1986,Harvard!B:E,4,FALSE))), VLOOKUP(A1986,Harvard!B:E,4,FALSE), 0)</f>
        <v>0.85589999999999999</v>
      </c>
      <c r="E1986">
        <f>IF(NOT(ISNA(VLOOKUP(A1986,UC!B:D, 3, FALSE))),VLOOKUP(A1986,UC!B:D, 2, FALSE)/VLOOKUP(A1986, UC!B:D, 3, FALSE), 0)</f>
        <v>0.93534482758620685</v>
      </c>
      <c r="F1986">
        <f>IF(EXACT(VLOOKUP(F$1,Variables!$B$6:$C$32, 2, FALSE), "Yes"), LOOKUP($A1986,Collections!$A:$A,Collections!B:B), 0)</f>
        <v>0</v>
      </c>
      <c r="G1986">
        <f>IF(EXACT(VLOOKUP(G$1,Variables!$B$6:$C$32, 2, FALSE), "Yes"), LOOKUP($A1986,Collections!$A:$A,Collections!C:C), 0)</f>
        <v>0</v>
      </c>
      <c r="H1986">
        <f>IF(EXACT(VLOOKUP(H$1,Variables!$B$6:$C$32, 2, FALSE), "Yes"), LOOKUP($A1986,Collections!$A:$A,Collections!D:D), 0)</f>
        <v>0</v>
      </c>
      <c r="I1986">
        <f>IF(EXACT(VLOOKUP(I$1,Variables!$B$6:$C$32, 2, FALSE), "Yes"), LOOKUP($A1986,Collections!$A:$A,Collections!E:E), 0)</f>
        <v>0</v>
      </c>
      <c r="J1986">
        <f>IF(EXACT(VLOOKUP(J$1,Variables!$B$6:$C$32, 2, FALSE), "Yes"), LOOKUP($A1986,Collections!$A:$A,Collections!F:F), 0)</f>
        <v>0</v>
      </c>
      <c r="K1986">
        <f>IF(EXACT(VLOOKUP(K$1,Variables!$B$6:$C$32, 2, FALSE), "Yes"), LOOKUP($A1986,Collections!$A:$A,Collections!G:G), 0)</f>
        <v>1</v>
      </c>
      <c r="L1986">
        <f>IF(EXACT(VLOOKUP(L$1,Variables!$B$6:$C$32, 2, FALSE), "Yes"), LOOKUP($A1986,Collections!$A:$A,Collections!H:H), 0)</f>
        <v>0</v>
      </c>
      <c r="M1986">
        <f>IF(EXACT(VLOOKUP(M$1,Variables!$B$6:$C$32, 2, FALSE), "Yes"), LOOKUP($A1986,Collections!$A:$A,Collections!I:I), 0)</f>
        <v>0</v>
      </c>
      <c r="N1986">
        <f>IF(EXACT(VLOOKUP(N$1,Variables!$B$6:$C$32, 2, FALSE), "Yes"), LOOKUP($A1986,Collections!$A:$A,Collections!J:J), 0)</f>
        <v>0</v>
      </c>
      <c r="O1986">
        <f>IF(EXACT(VLOOKUP(O$1,Variables!$B$6:$C$32, 2, FALSE), "Yes"), LOOKUP($A1986,Collections!$A:$A,Collections!K:K), 0)</f>
        <v>0</v>
      </c>
      <c r="P1986">
        <f>IF(EXACT(VLOOKUP(P$1,Variables!$B$6:$C$32, 2, FALSE), "Yes"), LOOKUP($A1986,Collections!$A:$A,Collections!L:L), 0)</f>
        <v>0</v>
      </c>
      <c r="Q1986">
        <f>IF(EXACT(VLOOKUP(Q$1,Variables!$B$6:$C$32, 2, FALSE), "Yes"), LOOKUP($A1986,Collections!$A:$A,Collections!M:M), 0)</f>
        <v>0</v>
      </c>
      <c r="R1986">
        <f>IF(EXACT(VLOOKUP(R$1,Variables!$B$6:$C$32, 2, FALSE), "Yes"), LOOKUP($A1986,Collections!$A:$A,Collections!N:N), 0)</f>
        <v>0</v>
      </c>
      <c r="S1986">
        <f>IF(EXACT(VLOOKUP(S$1,Variables!$B$6:$C$32, 2, FALSE), "Yes"), LOOKUP($A1986,Collections!$A:$A,Collections!O:O), 0)</f>
        <v>0</v>
      </c>
      <c r="T1986">
        <f>IF(EXACT(VLOOKUP(T$1,Variables!$B$6:$C$32, 2, FALSE), "Yes"), LOOKUP($A1986,Collections!$A:$A,Collections!P:P), 0)</f>
        <v>0</v>
      </c>
      <c r="U1986">
        <f>IF(EXACT(VLOOKUP(U$1,Variables!$B$6:$C$32, 2, FALSE), "Yes"), LOOKUP($A1986,Collections!$A:$A,Collections!Q:Q), 0)</f>
        <v>0</v>
      </c>
      <c r="V1986">
        <f>IF(EXACT(VLOOKUP(V$1,Variables!$B$6:$C$32, 2, FALSE), "Yes"), LOOKUP($A1986,Collections!$A:$A,Collections!R:R), 0)</f>
        <v>0</v>
      </c>
      <c r="W1986">
        <f>IF(EXACT(VLOOKUP(W$1,Variables!$B$6:$C$32, 2, FALSE), "Yes"), LOOKUP($A1986,Collections!$A:$A,Collections!S:S), 0)</f>
        <v>0</v>
      </c>
      <c r="X1986">
        <f>IF(EXACT(VLOOKUP(X$1,Variables!$B$6:$C$32, 2, FALSE), "Yes"), LOOKUP($A1986,Collections!$A:$A,Collections!T:T), 0)</f>
        <v>0</v>
      </c>
      <c r="Y1986">
        <f>IF(EXACT(VLOOKUP(Y$1,Variables!$B$6:$C$32, 2, FALSE), "Yes"), LOOKUP($A1986,Collections!$A:$A,Collections!U:U), 0)</f>
        <v>0</v>
      </c>
      <c r="Z1986">
        <f>IF(EXACT(VLOOKUP(Z$1,Variables!$B$6:$C$32, 2, FALSE), "Yes"), LOOKUP($A1986,Collections!$A:$A,Collections!V:V), 0)</f>
        <v>0</v>
      </c>
      <c r="AA1986">
        <f>IF(EXACT(VLOOKUP(AA$1,Variables!$B$6:$C$32, 2, FALSE), "Yes"), LOOKUP($A1986,Collections!$A:$A,Collections!W:W), 0)</f>
        <v>0</v>
      </c>
      <c r="AB1986">
        <f>IF(EXACT(VLOOKUP(AB$1,Variables!$B$6:$C$32, 2, FALSE), "Yes"), LOOKUP($A1986,Collections!$A:$A,Collections!X:X), 0)</f>
        <v>0</v>
      </c>
      <c r="AC1986">
        <f>IF(EXACT(VLOOKUP(AC$1,Variables!$B$6:$C$32, 2, FALSE), "Yes"), LOOKUP($A1986,Collections!$A:$A,Collections!Y:Y), 0)</f>
        <v>0</v>
      </c>
      <c r="AD1986">
        <f>IF(EXACT(VLOOKUP(AD$1,Variables!$B$6:$C$32, 2, FALSE), "Yes"), LOOKUP($A1986,Collections!$A:$A,Collections!Z:Z), 0)</f>
        <v>0</v>
      </c>
      <c r="AE1986">
        <f>IF(EXACT(VLOOKUP(AE$1,Variables!$B$6:$C$32, 2, FALSE), "Yes"), LOOKUP($A1986,Collections!$A:$A,Collections!AA:AA), 0)</f>
        <v>0</v>
      </c>
      <c r="AF1986">
        <f>IF(EXACT(VLOOKUP(AF$1,Variables!$B$6:$C$32, 2, FALSE), "Yes"), LOOKUP($A1986,Collections!$A:$A,Collections!AB:AB), 0)</f>
        <v>0</v>
      </c>
      <c r="AG1986" t="str">
        <f t="shared" ref="AG1986:AG2049" si="31">IF(OR(F1986:AF1986),"Yes","No")</f>
        <v>Yes</v>
      </c>
      <c r="AH1986">
        <f>IF(D1986&gt;=Variables!$C$1,1,0)</f>
        <v>0</v>
      </c>
      <c r="AI1986">
        <f>IF(E1986&gt;=Variables!$C$1,1,0)</f>
        <v>1</v>
      </c>
    </row>
    <row r="1987" spans="1:35" x14ac:dyDescent="0.2">
      <c r="A1987" s="25" t="s">
        <v>2717</v>
      </c>
      <c r="B1987" s="2" t="s">
        <v>1276</v>
      </c>
      <c r="C1987">
        <f>IF(ISNA(VLOOKUP(A1987,Images!A:C,3,FALSE)), 0, VLOOKUP(A1987,Images!A:C,3,FALSE))/IF(ISNA(VLOOKUP(A1987,Images!A:C,2,FALSE)), 1,VLOOKUP(A1987,Images!A:C,2,FALSE))</f>
        <v>1.6921837228041903E-2</v>
      </c>
      <c r="D1987">
        <f>IF(NOT(ISNA(VLOOKUP(A1987,Harvard!B:E,4,FALSE))), VLOOKUP(A1987,Harvard!B:E,4,FALSE), 0)</f>
        <v>0.87409999999999999</v>
      </c>
      <c r="E1987">
        <f>IF(NOT(ISNA(VLOOKUP(A1987,UC!B:D, 3, FALSE))),VLOOKUP(A1987,UC!B:D, 2, FALSE)/VLOOKUP(A1987, UC!B:D, 3, FALSE), 0)</f>
        <v>0.45454545454545453</v>
      </c>
      <c r="F1987">
        <f>IF(EXACT(VLOOKUP(F$1,Variables!$B$6:$C$32, 2, FALSE), "Yes"), LOOKUP($A1987,Collections!$A:$A,Collections!B:B), 0)</f>
        <v>0</v>
      </c>
      <c r="G1987">
        <f>IF(EXACT(VLOOKUP(G$1,Variables!$B$6:$C$32, 2, FALSE), "Yes"), LOOKUP($A1987,Collections!$A:$A,Collections!C:C), 0)</f>
        <v>0</v>
      </c>
      <c r="H1987">
        <f>IF(EXACT(VLOOKUP(H$1,Variables!$B$6:$C$32, 2, FALSE), "Yes"), LOOKUP($A1987,Collections!$A:$A,Collections!D:D), 0)</f>
        <v>1</v>
      </c>
      <c r="I1987">
        <f>IF(EXACT(VLOOKUP(I$1,Variables!$B$6:$C$32, 2, FALSE), "Yes"), LOOKUP($A1987,Collections!$A:$A,Collections!E:E), 0)</f>
        <v>0</v>
      </c>
      <c r="J1987">
        <f>IF(EXACT(VLOOKUP(J$1,Variables!$B$6:$C$32, 2, FALSE), "Yes"), LOOKUP($A1987,Collections!$A:$A,Collections!F:F), 0)</f>
        <v>0</v>
      </c>
      <c r="K1987">
        <f>IF(EXACT(VLOOKUP(K$1,Variables!$B$6:$C$32, 2, FALSE), "Yes"), LOOKUP($A1987,Collections!$A:$A,Collections!G:G), 0)</f>
        <v>0</v>
      </c>
      <c r="L1987">
        <f>IF(EXACT(VLOOKUP(L$1,Variables!$B$6:$C$32, 2, FALSE), "Yes"), LOOKUP($A1987,Collections!$A:$A,Collections!H:H), 0)</f>
        <v>0</v>
      </c>
      <c r="M1987">
        <f>IF(EXACT(VLOOKUP(M$1,Variables!$B$6:$C$32, 2, FALSE), "Yes"), LOOKUP($A1987,Collections!$A:$A,Collections!I:I), 0)</f>
        <v>0</v>
      </c>
      <c r="N1987">
        <f>IF(EXACT(VLOOKUP(N$1,Variables!$B$6:$C$32, 2, FALSE), "Yes"), LOOKUP($A1987,Collections!$A:$A,Collections!J:J), 0)</f>
        <v>0</v>
      </c>
      <c r="O1987">
        <f>IF(EXACT(VLOOKUP(O$1,Variables!$B$6:$C$32, 2, FALSE), "Yes"), LOOKUP($A1987,Collections!$A:$A,Collections!K:K), 0)</f>
        <v>0</v>
      </c>
      <c r="P1987">
        <f>IF(EXACT(VLOOKUP(P$1,Variables!$B$6:$C$32, 2, FALSE), "Yes"), LOOKUP($A1987,Collections!$A:$A,Collections!L:L), 0)</f>
        <v>0</v>
      </c>
      <c r="Q1987">
        <f>IF(EXACT(VLOOKUP(Q$1,Variables!$B$6:$C$32, 2, FALSE), "Yes"), LOOKUP($A1987,Collections!$A:$A,Collections!M:M), 0)</f>
        <v>0</v>
      </c>
      <c r="R1987">
        <f>IF(EXACT(VLOOKUP(R$1,Variables!$B$6:$C$32, 2, FALSE), "Yes"), LOOKUP($A1987,Collections!$A:$A,Collections!N:N), 0)</f>
        <v>0</v>
      </c>
      <c r="S1987">
        <f>IF(EXACT(VLOOKUP(S$1,Variables!$B$6:$C$32, 2, FALSE), "Yes"), LOOKUP($A1987,Collections!$A:$A,Collections!O:O), 0)</f>
        <v>0</v>
      </c>
      <c r="T1987">
        <f>IF(EXACT(VLOOKUP(T$1,Variables!$B$6:$C$32, 2, FALSE), "Yes"), LOOKUP($A1987,Collections!$A:$A,Collections!P:P), 0)</f>
        <v>0</v>
      </c>
      <c r="U1987">
        <f>IF(EXACT(VLOOKUP(U$1,Variables!$B$6:$C$32, 2, FALSE), "Yes"), LOOKUP($A1987,Collections!$A:$A,Collections!Q:Q), 0)</f>
        <v>0</v>
      </c>
      <c r="V1987">
        <f>IF(EXACT(VLOOKUP(V$1,Variables!$B$6:$C$32, 2, FALSE), "Yes"), LOOKUP($A1987,Collections!$A:$A,Collections!R:R), 0)</f>
        <v>0</v>
      </c>
      <c r="W1987">
        <f>IF(EXACT(VLOOKUP(W$1,Variables!$B$6:$C$32, 2, FALSE), "Yes"), LOOKUP($A1987,Collections!$A:$A,Collections!S:S), 0)</f>
        <v>0</v>
      </c>
      <c r="X1987">
        <f>IF(EXACT(VLOOKUP(X$1,Variables!$B$6:$C$32, 2, FALSE), "Yes"), LOOKUP($A1987,Collections!$A:$A,Collections!T:T), 0)</f>
        <v>0</v>
      </c>
      <c r="Y1987">
        <f>IF(EXACT(VLOOKUP(Y$1,Variables!$B$6:$C$32, 2, FALSE), "Yes"), LOOKUP($A1987,Collections!$A:$A,Collections!U:U), 0)</f>
        <v>0</v>
      </c>
      <c r="Z1987">
        <f>IF(EXACT(VLOOKUP(Z$1,Variables!$B$6:$C$32, 2, FALSE), "Yes"), LOOKUP($A1987,Collections!$A:$A,Collections!V:V), 0)</f>
        <v>0</v>
      </c>
      <c r="AA1987">
        <f>IF(EXACT(VLOOKUP(AA$1,Variables!$B$6:$C$32, 2, FALSE), "Yes"), LOOKUP($A1987,Collections!$A:$A,Collections!W:W), 0)</f>
        <v>0</v>
      </c>
      <c r="AB1987">
        <f>IF(EXACT(VLOOKUP(AB$1,Variables!$B$6:$C$32, 2, FALSE), "Yes"), LOOKUP($A1987,Collections!$A:$A,Collections!X:X), 0)</f>
        <v>0</v>
      </c>
      <c r="AC1987">
        <f>IF(EXACT(VLOOKUP(AC$1,Variables!$B$6:$C$32, 2, FALSE), "Yes"), LOOKUP($A1987,Collections!$A:$A,Collections!Y:Y), 0)</f>
        <v>0</v>
      </c>
      <c r="AD1987">
        <f>IF(EXACT(VLOOKUP(AD$1,Variables!$B$6:$C$32, 2, FALSE), "Yes"), LOOKUP($A1987,Collections!$A:$A,Collections!Z:Z), 0)</f>
        <v>0</v>
      </c>
      <c r="AE1987">
        <f>IF(EXACT(VLOOKUP(AE$1,Variables!$B$6:$C$32, 2, FALSE), "Yes"), LOOKUP($A1987,Collections!$A:$A,Collections!AA:AA), 0)</f>
        <v>0</v>
      </c>
      <c r="AF1987">
        <f>IF(EXACT(VLOOKUP(AF$1,Variables!$B$6:$C$32, 2, FALSE), "Yes"), LOOKUP($A1987,Collections!$A:$A,Collections!AB:AB), 0)</f>
        <v>0</v>
      </c>
      <c r="AG1987" t="str">
        <f t="shared" si="31"/>
        <v>Yes</v>
      </c>
      <c r="AH1987">
        <f>IF(D1987&gt;=Variables!$C$1,1,0)</f>
        <v>0</v>
      </c>
      <c r="AI1987">
        <f>IF(E1987&gt;=Variables!$C$1,1,0)</f>
        <v>0</v>
      </c>
    </row>
    <row r="1988" spans="1:35" x14ac:dyDescent="0.2">
      <c r="A1988" s="25">
        <v>384291</v>
      </c>
      <c r="B1988" s="2" t="s">
        <v>1286</v>
      </c>
      <c r="C1988">
        <f>IF(ISNA(VLOOKUP(A1988,Images!A:C,3,FALSE)), 0, VLOOKUP(A1988,Images!A:C,3,FALSE))/IF(ISNA(VLOOKUP(A1988,Images!A:C,2,FALSE)), 1,VLOOKUP(A1988,Images!A:C,2,FALSE))</f>
        <v>2.2971887550200805E-2</v>
      </c>
      <c r="D1988">
        <f>IF(NOT(ISNA(VLOOKUP(A1988,Harvard!B:E,4,FALSE))), VLOOKUP(A1988,Harvard!B:E,4,FALSE), 0)</f>
        <v>0.74419999999999997</v>
      </c>
      <c r="E1988">
        <f>IF(NOT(ISNA(VLOOKUP(A1988,UC!B:D, 3, FALSE))),VLOOKUP(A1988,UC!B:D, 2, FALSE)/VLOOKUP(A1988, UC!B:D, 3, FALSE), 0)</f>
        <v>0.87654320987654322</v>
      </c>
      <c r="F1988">
        <f>IF(EXACT(VLOOKUP(F$1,Variables!$B$6:$C$32, 2, FALSE), "Yes"), LOOKUP($A1988,Collections!$A:$A,Collections!B:B), 0)</f>
        <v>0</v>
      </c>
      <c r="G1988">
        <f>IF(EXACT(VLOOKUP(G$1,Variables!$B$6:$C$32, 2, FALSE), "Yes"), LOOKUP($A1988,Collections!$A:$A,Collections!C:C), 0)</f>
        <v>0</v>
      </c>
      <c r="H1988">
        <f>IF(EXACT(VLOOKUP(H$1,Variables!$B$6:$C$32, 2, FALSE), "Yes"), LOOKUP($A1988,Collections!$A:$A,Collections!D:D), 0)</f>
        <v>0</v>
      </c>
      <c r="I1988">
        <f>IF(EXACT(VLOOKUP(I$1,Variables!$B$6:$C$32, 2, FALSE), "Yes"), LOOKUP($A1988,Collections!$A:$A,Collections!E:E), 0)</f>
        <v>0</v>
      </c>
      <c r="J1988">
        <f>IF(EXACT(VLOOKUP(J$1,Variables!$B$6:$C$32, 2, FALSE), "Yes"), LOOKUP($A1988,Collections!$A:$A,Collections!F:F), 0)</f>
        <v>0</v>
      </c>
      <c r="K1988">
        <f>IF(EXACT(VLOOKUP(K$1,Variables!$B$6:$C$32, 2, FALSE), "Yes"), LOOKUP($A1988,Collections!$A:$A,Collections!G:G), 0)</f>
        <v>1</v>
      </c>
      <c r="L1988">
        <f>IF(EXACT(VLOOKUP(L$1,Variables!$B$6:$C$32, 2, FALSE), "Yes"), LOOKUP($A1988,Collections!$A:$A,Collections!H:H), 0)</f>
        <v>0</v>
      </c>
      <c r="M1988">
        <f>IF(EXACT(VLOOKUP(M$1,Variables!$B$6:$C$32, 2, FALSE), "Yes"), LOOKUP($A1988,Collections!$A:$A,Collections!I:I), 0)</f>
        <v>0</v>
      </c>
      <c r="N1988">
        <f>IF(EXACT(VLOOKUP(N$1,Variables!$B$6:$C$32, 2, FALSE), "Yes"), LOOKUP($A1988,Collections!$A:$A,Collections!J:J), 0)</f>
        <v>0</v>
      </c>
      <c r="O1988">
        <f>IF(EXACT(VLOOKUP(O$1,Variables!$B$6:$C$32, 2, FALSE), "Yes"), LOOKUP($A1988,Collections!$A:$A,Collections!K:K), 0)</f>
        <v>0</v>
      </c>
      <c r="P1988">
        <f>IF(EXACT(VLOOKUP(P$1,Variables!$B$6:$C$32, 2, FALSE), "Yes"), LOOKUP($A1988,Collections!$A:$A,Collections!L:L), 0)</f>
        <v>0</v>
      </c>
      <c r="Q1988">
        <f>IF(EXACT(VLOOKUP(Q$1,Variables!$B$6:$C$32, 2, FALSE), "Yes"), LOOKUP($A1988,Collections!$A:$A,Collections!M:M), 0)</f>
        <v>0</v>
      </c>
      <c r="R1988">
        <f>IF(EXACT(VLOOKUP(R$1,Variables!$B$6:$C$32, 2, FALSE), "Yes"), LOOKUP($A1988,Collections!$A:$A,Collections!N:N), 0)</f>
        <v>0</v>
      </c>
      <c r="S1988">
        <f>IF(EXACT(VLOOKUP(S$1,Variables!$B$6:$C$32, 2, FALSE), "Yes"), LOOKUP($A1988,Collections!$A:$A,Collections!O:O), 0)</f>
        <v>0</v>
      </c>
      <c r="T1988">
        <f>IF(EXACT(VLOOKUP(T$1,Variables!$B$6:$C$32, 2, FALSE), "Yes"), LOOKUP($A1988,Collections!$A:$A,Collections!P:P), 0)</f>
        <v>0</v>
      </c>
      <c r="U1988">
        <f>IF(EXACT(VLOOKUP(U$1,Variables!$B$6:$C$32, 2, FALSE), "Yes"), LOOKUP($A1988,Collections!$A:$A,Collections!Q:Q), 0)</f>
        <v>0</v>
      </c>
      <c r="V1988">
        <f>IF(EXACT(VLOOKUP(V$1,Variables!$B$6:$C$32, 2, FALSE), "Yes"), LOOKUP($A1988,Collections!$A:$A,Collections!R:R), 0)</f>
        <v>0</v>
      </c>
      <c r="W1988">
        <f>IF(EXACT(VLOOKUP(W$1,Variables!$B$6:$C$32, 2, FALSE), "Yes"), LOOKUP($A1988,Collections!$A:$A,Collections!S:S), 0)</f>
        <v>0</v>
      </c>
      <c r="X1988">
        <f>IF(EXACT(VLOOKUP(X$1,Variables!$B$6:$C$32, 2, FALSE), "Yes"), LOOKUP($A1988,Collections!$A:$A,Collections!T:T), 0)</f>
        <v>0</v>
      </c>
      <c r="Y1988">
        <f>IF(EXACT(VLOOKUP(Y$1,Variables!$B$6:$C$32, 2, FALSE), "Yes"), LOOKUP($A1988,Collections!$A:$A,Collections!U:U), 0)</f>
        <v>0</v>
      </c>
      <c r="Z1988">
        <f>IF(EXACT(VLOOKUP(Z$1,Variables!$B$6:$C$32, 2, FALSE), "Yes"), LOOKUP($A1988,Collections!$A:$A,Collections!V:V), 0)</f>
        <v>0</v>
      </c>
      <c r="AA1988">
        <f>IF(EXACT(VLOOKUP(AA$1,Variables!$B$6:$C$32, 2, FALSE), "Yes"), LOOKUP($A1988,Collections!$A:$A,Collections!W:W), 0)</f>
        <v>0</v>
      </c>
      <c r="AB1988">
        <f>IF(EXACT(VLOOKUP(AB$1,Variables!$B$6:$C$32, 2, FALSE), "Yes"), LOOKUP($A1988,Collections!$A:$A,Collections!X:X), 0)</f>
        <v>0</v>
      </c>
      <c r="AC1988">
        <f>IF(EXACT(VLOOKUP(AC$1,Variables!$B$6:$C$32, 2, FALSE), "Yes"), LOOKUP($A1988,Collections!$A:$A,Collections!Y:Y), 0)</f>
        <v>0</v>
      </c>
      <c r="AD1988">
        <f>IF(EXACT(VLOOKUP(AD$1,Variables!$B$6:$C$32, 2, FALSE), "Yes"), LOOKUP($A1988,Collections!$A:$A,Collections!Z:Z), 0)</f>
        <v>0</v>
      </c>
      <c r="AE1988">
        <f>IF(EXACT(VLOOKUP(AE$1,Variables!$B$6:$C$32, 2, FALSE), "Yes"), LOOKUP($A1988,Collections!$A:$A,Collections!AA:AA), 0)</f>
        <v>0</v>
      </c>
      <c r="AF1988">
        <f>IF(EXACT(VLOOKUP(AF$1,Variables!$B$6:$C$32, 2, FALSE), "Yes"), LOOKUP($A1988,Collections!$A:$A,Collections!AB:AB), 0)</f>
        <v>0</v>
      </c>
      <c r="AG1988" t="str">
        <f t="shared" si="31"/>
        <v>Yes</v>
      </c>
      <c r="AH1988">
        <f>IF(D1988&gt;=Variables!$C$1,1,0)</f>
        <v>0</v>
      </c>
      <c r="AI1988">
        <f>IF(E1988&gt;=Variables!$C$1,1,0)</f>
        <v>0</v>
      </c>
    </row>
    <row r="1989" spans="1:35" x14ac:dyDescent="0.2">
      <c r="A1989" s="25" t="s">
        <v>2620</v>
      </c>
      <c r="B1989" s="2" t="s">
        <v>2086</v>
      </c>
      <c r="C1989">
        <f>IF(ISNA(VLOOKUP(A1989,Images!A:C,3,FALSE)), 0, VLOOKUP(A1989,Images!A:C,3,FALSE))/IF(ISNA(VLOOKUP(A1989,Images!A:C,2,FALSE)), 1,VLOOKUP(A1989,Images!A:C,2,FALSE))</f>
        <v>7.6829976762199839E-2</v>
      </c>
      <c r="D1989">
        <f>IF(NOT(ISNA(VLOOKUP(A1989,Harvard!B:E,4,FALSE))), VLOOKUP(A1989,Harvard!B:E,4,FALSE), 0)</f>
        <v>0.20100000000000001</v>
      </c>
      <c r="E1989">
        <f>IF(NOT(ISNA(VLOOKUP(A1989,UC!B:D, 3, FALSE))),VLOOKUP(A1989,UC!B:D, 2, FALSE)/VLOOKUP(A1989, UC!B:D, 3, FALSE), 0)</f>
        <v>0</v>
      </c>
      <c r="F1989">
        <f>IF(EXACT(VLOOKUP(F$1,Variables!$B$6:$C$32, 2, FALSE), "Yes"), LOOKUP($A1989,Collections!$A:$A,Collections!B:B), 0)</f>
        <v>0</v>
      </c>
      <c r="G1989">
        <f>IF(EXACT(VLOOKUP(G$1,Variables!$B$6:$C$32, 2, FALSE), "Yes"), LOOKUP($A1989,Collections!$A:$A,Collections!C:C), 0)</f>
        <v>0</v>
      </c>
      <c r="H1989">
        <f>IF(EXACT(VLOOKUP(H$1,Variables!$B$6:$C$32, 2, FALSE), "Yes"), LOOKUP($A1989,Collections!$A:$A,Collections!D:D), 0)</f>
        <v>0</v>
      </c>
      <c r="I1989">
        <f>IF(EXACT(VLOOKUP(I$1,Variables!$B$6:$C$32, 2, FALSE), "Yes"), LOOKUP($A1989,Collections!$A:$A,Collections!E:E), 0)</f>
        <v>0</v>
      </c>
      <c r="J1989">
        <f>IF(EXACT(VLOOKUP(J$1,Variables!$B$6:$C$32, 2, FALSE), "Yes"), LOOKUP($A1989,Collections!$A:$A,Collections!F:F), 0)</f>
        <v>0</v>
      </c>
      <c r="K1989">
        <f>IF(EXACT(VLOOKUP(K$1,Variables!$B$6:$C$32, 2, FALSE), "Yes"), LOOKUP($A1989,Collections!$A:$A,Collections!G:G), 0)</f>
        <v>0</v>
      </c>
      <c r="L1989">
        <f>IF(EXACT(VLOOKUP(L$1,Variables!$B$6:$C$32, 2, FALSE), "Yes"), LOOKUP($A1989,Collections!$A:$A,Collections!H:H), 0)</f>
        <v>0</v>
      </c>
      <c r="M1989">
        <f>IF(EXACT(VLOOKUP(M$1,Variables!$B$6:$C$32, 2, FALSE), "Yes"), LOOKUP($A1989,Collections!$A:$A,Collections!I:I), 0)</f>
        <v>0</v>
      </c>
      <c r="N1989">
        <f>IF(EXACT(VLOOKUP(N$1,Variables!$B$6:$C$32, 2, FALSE), "Yes"), LOOKUP($A1989,Collections!$A:$A,Collections!J:J), 0)</f>
        <v>1</v>
      </c>
      <c r="O1989">
        <f>IF(EXACT(VLOOKUP(O$1,Variables!$B$6:$C$32, 2, FALSE), "Yes"), LOOKUP($A1989,Collections!$A:$A,Collections!K:K), 0)</f>
        <v>0</v>
      </c>
      <c r="P1989">
        <f>IF(EXACT(VLOOKUP(P$1,Variables!$B$6:$C$32, 2, FALSE), "Yes"), LOOKUP($A1989,Collections!$A:$A,Collections!L:L), 0)</f>
        <v>0</v>
      </c>
      <c r="Q1989">
        <f>IF(EXACT(VLOOKUP(Q$1,Variables!$B$6:$C$32, 2, FALSE), "Yes"), LOOKUP($A1989,Collections!$A:$A,Collections!M:M), 0)</f>
        <v>0</v>
      </c>
      <c r="R1989">
        <f>IF(EXACT(VLOOKUP(R$1,Variables!$B$6:$C$32, 2, FALSE), "Yes"), LOOKUP($A1989,Collections!$A:$A,Collections!N:N), 0)</f>
        <v>0</v>
      </c>
      <c r="S1989">
        <f>IF(EXACT(VLOOKUP(S$1,Variables!$B$6:$C$32, 2, FALSE), "Yes"), LOOKUP($A1989,Collections!$A:$A,Collections!O:O), 0)</f>
        <v>0</v>
      </c>
      <c r="T1989">
        <f>IF(EXACT(VLOOKUP(T$1,Variables!$B$6:$C$32, 2, FALSE), "Yes"), LOOKUP($A1989,Collections!$A:$A,Collections!P:P), 0)</f>
        <v>0</v>
      </c>
      <c r="U1989">
        <f>IF(EXACT(VLOOKUP(U$1,Variables!$B$6:$C$32, 2, FALSE), "Yes"), LOOKUP($A1989,Collections!$A:$A,Collections!Q:Q), 0)</f>
        <v>0</v>
      </c>
      <c r="V1989">
        <f>IF(EXACT(VLOOKUP(V$1,Variables!$B$6:$C$32, 2, FALSE), "Yes"), LOOKUP($A1989,Collections!$A:$A,Collections!R:R), 0)</f>
        <v>0</v>
      </c>
      <c r="W1989">
        <f>IF(EXACT(VLOOKUP(W$1,Variables!$B$6:$C$32, 2, FALSE), "Yes"), LOOKUP($A1989,Collections!$A:$A,Collections!S:S), 0)</f>
        <v>0</v>
      </c>
      <c r="X1989">
        <f>IF(EXACT(VLOOKUP(X$1,Variables!$B$6:$C$32, 2, FALSE), "Yes"), LOOKUP($A1989,Collections!$A:$A,Collections!T:T), 0)</f>
        <v>0</v>
      </c>
      <c r="Y1989">
        <f>IF(EXACT(VLOOKUP(Y$1,Variables!$B$6:$C$32, 2, FALSE), "Yes"), LOOKUP($A1989,Collections!$A:$A,Collections!U:U), 0)</f>
        <v>0</v>
      </c>
      <c r="Z1989">
        <f>IF(EXACT(VLOOKUP(Z$1,Variables!$B$6:$C$32, 2, FALSE), "Yes"), LOOKUP($A1989,Collections!$A:$A,Collections!V:V), 0)</f>
        <v>0</v>
      </c>
      <c r="AA1989">
        <f>IF(EXACT(VLOOKUP(AA$1,Variables!$B$6:$C$32, 2, FALSE), "Yes"), LOOKUP($A1989,Collections!$A:$A,Collections!W:W), 0)</f>
        <v>0</v>
      </c>
      <c r="AB1989">
        <f>IF(EXACT(VLOOKUP(AB$1,Variables!$B$6:$C$32, 2, FALSE), "Yes"), LOOKUP($A1989,Collections!$A:$A,Collections!X:X), 0)</f>
        <v>0</v>
      </c>
      <c r="AC1989">
        <f>IF(EXACT(VLOOKUP(AC$1,Variables!$B$6:$C$32, 2, FALSE), "Yes"), LOOKUP($A1989,Collections!$A:$A,Collections!Y:Y), 0)</f>
        <v>0</v>
      </c>
      <c r="AD1989">
        <f>IF(EXACT(VLOOKUP(AD$1,Variables!$B$6:$C$32, 2, FALSE), "Yes"), LOOKUP($A1989,Collections!$A:$A,Collections!Z:Z), 0)</f>
        <v>0</v>
      </c>
      <c r="AE1989">
        <f>IF(EXACT(VLOOKUP(AE$1,Variables!$B$6:$C$32, 2, FALSE), "Yes"), LOOKUP($A1989,Collections!$A:$A,Collections!AA:AA), 0)</f>
        <v>0</v>
      </c>
      <c r="AF1989">
        <f>IF(EXACT(VLOOKUP(AF$1,Variables!$B$6:$C$32, 2, FALSE), "Yes"), LOOKUP($A1989,Collections!$A:$A,Collections!AB:AB), 0)</f>
        <v>0</v>
      </c>
      <c r="AG1989" t="str">
        <f t="shared" si="31"/>
        <v>Yes</v>
      </c>
      <c r="AH1989">
        <f>IF(D1989&gt;=Variables!$C$1,1,0)</f>
        <v>0</v>
      </c>
      <c r="AI1989">
        <f>IF(E1989&gt;=Variables!$C$1,1,0)</f>
        <v>0</v>
      </c>
    </row>
    <row r="1990" spans="1:35" x14ac:dyDescent="0.2">
      <c r="A1990" s="25">
        <v>384909</v>
      </c>
      <c r="B1990" s="2" t="s">
        <v>1288</v>
      </c>
      <c r="C1990">
        <f>IF(ISNA(VLOOKUP(A1990,Images!A:C,3,FALSE)), 0, VLOOKUP(A1990,Images!A:C,3,FALSE))/IF(ISNA(VLOOKUP(A1990,Images!A:C,2,FALSE)), 1,VLOOKUP(A1990,Images!A:C,2,FALSE))</f>
        <v>4.8512203276496156E-2</v>
      </c>
      <c r="D1990">
        <f>IF(NOT(ISNA(VLOOKUP(A1990,Harvard!B:E,4,FALSE))), VLOOKUP(A1990,Harvard!B:E,4,FALSE), 0)</f>
        <v>0.75</v>
      </c>
      <c r="E1990">
        <f>IF(NOT(ISNA(VLOOKUP(A1990,UC!B:D, 3, FALSE))),VLOOKUP(A1990,UC!B:D, 2, FALSE)/VLOOKUP(A1990, UC!B:D, 3, FALSE), 0)</f>
        <v>0.96923076923076923</v>
      </c>
      <c r="F1990">
        <f>IF(EXACT(VLOOKUP(F$1,Variables!$B$6:$C$32, 2, FALSE), "Yes"), LOOKUP($A1990,Collections!$A:$A,Collections!B:B), 0)</f>
        <v>0</v>
      </c>
      <c r="G1990">
        <f>IF(EXACT(VLOOKUP(G$1,Variables!$B$6:$C$32, 2, FALSE), "Yes"), LOOKUP($A1990,Collections!$A:$A,Collections!C:C), 0)</f>
        <v>0</v>
      </c>
      <c r="H1990">
        <f>IF(EXACT(VLOOKUP(H$1,Variables!$B$6:$C$32, 2, FALSE), "Yes"), LOOKUP($A1990,Collections!$A:$A,Collections!D:D), 0)</f>
        <v>0</v>
      </c>
      <c r="I1990">
        <f>IF(EXACT(VLOOKUP(I$1,Variables!$B$6:$C$32, 2, FALSE), "Yes"), LOOKUP($A1990,Collections!$A:$A,Collections!E:E), 0)</f>
        <v>0</v>
      </c>
      <c r="J1990">
        <f>IF(EXACT(VLOOKUP(J$1,Variables!$B$6:$C$32, 2, FALSE), "Yes"), LOOKUP($A1990,Collections!$A:$A,Collections!F:F), 0)</f>
        <v>0</v>
      </c>
      <c r="K1990">
        <f>IF(EXACT(VLOOKUP(K$1,Variables!$B$6:$C$32, 2, FALSE), "Yes"), LOOKUP($A1990,Collections!$A:$A,Collections!G:G), 0)</f>
        <v>0</v>
      </c>
      <c r="L1990">
        <f>IF(EXACT(VLOOKUP(L$1,Variables!$B$6:$C$32, 2, FALSE), "Yes"), LOOKUP($A1990,Collections!$A:$A,Collections!H:H), 0)</f>
        <v>0</v>
      </c>
      <c r="M1990">
        <f>IF(EXACT(VLOOKUP(M$1,Variables!$B$6:$C$32, 2, FALSE), "Yes"), LOOKUP($A1990,Collections!$A:$A,Collections!I:I), 0)</f>
        <v>0</v>
      </c>
      <c r="N1990">
        <f>IF(EXACT(VLOOKUP(N$1,Variables!$B$6:$C$32, 2, FALSE), "Yes"), LOOKUP($A1990,Collections!$A:$A,Collections!J:J), 0)</f>
        <v>0</v>
      </c>
      <c r="O1990">
        <f>IF(EXACT(VLOOKUP(O$1,Variables!$B$6:$C$32, 2, FALSE), "Yes"), LOOKUP($A1990,Collections!$A:$A,Collections!K:K), 0)</f>
        <v>0</v>
      </c>
      <c r="P1990">
        <f>IF(EXACT(VLOOKUP(P$1,Variables!$B$6:$C$32, 2, FALSE), "Yes"), LOOKUP($A1990,Collections!$A:$A,Collections!L:L), 0)</f>
        <v>0</v>
      </c>
      <c r="Q1990">
        <f>IF(EXACT(VLOOKUP(Q$1,Variables!$B$6:$C$32, 2, FALSE), "Yes"), LOOKUP($A1990,Collections!$A:$A,Collections!M:M), 0)</f>
        <v>0</v>
      </c>
      <c r="R1990">
        <f>IF(EXACT(VLOOKUP(R$1,Variables!$B$6:$C$32, 2, FALSE), "Yes"), LOOKUP($A1990,Collections!$A:$A,Collections!N:N), 0)</f>
        <v>0</v>
      </c>
      <c r="S1990">
        <f>IF(EXACT(VLOOKUP(S$1,Variables!$B$6:$C$32, 2, FALSE), "Yes"), LOOKUP($A1990,Collections!$A:$A,Collections!O:O), 0)</f>
        <v>0</v>
      </c>
      <c r="T1990">
        <f>IF(EXACT(VLOOKUP(T$1,Variables!$B$6:$C$32, 2, FALSE), "Yes"), LOOKUP($A1990,Collections!$A:$A,Collections!P:P), 0)</f>
        <v>0</v>
      </c>
      <c r="U1990">
        <f>IF(EXACT(VLOOKUP(U$1,Variables!$B$6:$C$32, 2, FALSE), "Yes"), LOOKUP($A1990,Collections!$A:$A,Collections!Q:Q), 0)</f>
        <v>0</v>
      </c>
      <c r="V1990">
        <f>IF(EXACT(VLOOKUP(V$1,Variables!$B$6:$C$32, 2, FALSE), "Yes"), LOOKUP($A1990,Collections!$A:$A,Collections!R:R), 0)</f>
        <v>0</v>
      </c>
      <c r="W1990">
        <f>IF(EXACT(VLOOKUP(W$1,Variables!$B$6:$C$32, 2, FALSE), "Yes"), LOOKUP($A1990,Collections!$A:$A,Collections!S:S), 0)</f>
        <v>0</v>
      </c>
      <c r="X1990">
        <f>IF(EXACT(VLOOKUP(X$1,Variables!$B$6:$C$32, 2, FALSE), "Yes"), LOOKUP($A1990,Collections!$A:$A,Collections!T:T), 0)</f>
        <v>0</v>
      </c>
      <c r="Y1990">
        <f>IF(EXACT(VLOOKUP(Y$1,Variables!$B$6:$C$32, 2, FALSE), "Yes"), LOOKUP($A1990,Collections!$A:$A,Collections!U:U), 0)</f>
        <v>0</v>
      </c>
      <c r="Z1990">
        <f>IF(EXACT(VLOOKUP(Z$1,Variables!$B$6:$C$32, 2, FALSE), "Yes"), LOOKUP($A1990,Collections!$A:$A,Collections!V:V), 0)</f>
        <v>0</v>
      </c>
      <c r="AA1990">
        <f>IF(EXACT(VLOOKUP(AA$1,Variables!$B$6:$C$32, 2, FALSE), "Yes"), LOOKUP($A1990,Collections!$A:$A,Collections!W:W), 0)</f>
        <v>0</v>
      </c>
      <c r="AB1990">
        <f>IF(EXACT(VLOOKUP(AB$1,Variables!$B$6:$C$32, 2, FALSE), "Yes"), LOOKUP($A1990,Collections!$A:$A,Collections!X:X), 0)</f>
        <v>1</v>
      </c>
      <c r="AC1990">
        <f>IF(EXACT(VLOOKUP(AC$1,Variables!$B$6:$C$32, 2, FALSE), "Yes"), LOOKUP($A1990,Collections!$A:$A,Collections!Y:Y), 0)</f>
        <v>0</v>
      </c>
      <c r="AD1990">
        <f>IF(EXACT(VLOOKUP(AD$1,Variables!$B$6:$C$32, 2, FALSE), "Yes"), LOOKUP($A1990,Collections!$A:$A,Collections!Z:Z), 0)</f>
        <v>0</v>
      </c>
      <c r="AE1990">
        <f>IF(EXACT(VLOOKUP(AE$1,Variables!$B$6:$C$32, 2, FALSE), "Yes"), LOOKUP($A1990,Collections!$A:$A,Collections!AA:AA), 0)</f>
        <v>0</v>
      </c>
      <c r="AF1990">
        <f>IF(EXACT(VLOOKUP(AF$1,Variables!$B$6:$C$32, 2, FALSE), "Yes"), LOOKUP($A1990,Collections!$A:$A,Collections!AB:AB), 0)</f>
        <v>0</v>
      </c>
      <c r="AG1990" t="str">
        <f t="shared" si="31"/>
        <v>Yes</v>
      </c>
      <c r="AH1990">
        <f>IF(D1990&gt;=Variables!$C$1,1,0)</f>
        <v>0</v>
      </c>
      <c r="AI1990">
        <f>IF(E1990&gt;=Variables!$C$1,1,0)</f>
        <v>1</v>
      </c>
    </row>
    <row r="1991" spans="1:35" x14ac:dyDescent="0.2">
      <c r="A1991" s="25">
        <v>819557</v>
      </c>
      <c r="B1991" s="2" t="s">
        <v>918</v>
      </c>
      <c r="C1991">
        <f>IF(ISNA(VLOOKUP(A1991,Images!A:C,3,FALSE)), 0, VLOOKUP(A1991,Images!A:C,3,FALSE))/IF(ISNA(VLOOKUP(A1991,Images!A:C,2,FALSE)), 1,VLOOKUP(A1991,Images!A:C,2,FALSE))</f>
        <v>5.0322061191626405E-4</v>
      </c>
      <c r="D1991">
        <f>IF(NOT(ISNA(VLOOKUP(A1991,Harvard!B:E,4,FALSE))), VLOOKUP(A1991,Harvard!B:E,4,FALSE), 0)</f>
        <v>0.98</v>
      </c>
      <c r="E1991">
        <f>IF(NOT(ISNA(VLOOKUP(A1991,UC!B:D, 3, FALSE))),VLOOKUP(A1991,UC!B:D, 2, FALSE)/VLOOKUP(A1991, UC!B:D, 3, FALSE), 0)</f>
        <v>0.93333333333333335</v>
      </c>
      <c r="F1991">
        <f>IF(EXACT(VLOOKUP(F$1,Variables!$B$6:$C$32, 2, FALSE), "Yes"), LOOKUP($A1991,Collections!$A:$A,Collections!B:B), 0)</f>
        <v>0</v>
      </c>
      <c r="G1991">
        <f>IF(EXACT(VLOOKUP(G$1,Variables!$B$6:$C$32, 2, FALSE), "Yes"), LOOKUP($A1991,Collections!$A:$A,Collections!C:C), 0)</f>
        <v>0</v>
      </c>
      <c r="H1991">
        <f>IF(EXACT(VLOOKUP(H$1,Variables!$B$6:$C$32, 2, FALSE), "Yes"), LOOKUP($A1991,Collections!$A:$A,Collections!D:D), 0)</f>
        <v>0</v>
      </c>
      <c r="I1991">
        <f>IF(EXACT(VLOOKUP(I$1,Variables!$B$6:$C$32, 2, FALSE), "Yes"), LOOKUP($A1991,Collections!$A:$A,Collections!E:E), 0)</f>
        <v>1</v>
      </c>
      <c r="J1991">
        <f>IF(EXACT(VLOOKUP(J$1,Variables!$B$6:$C$32, 2, FALSE), "Yes"), LOOKUP($A1991,Collections!$A:$A,Collections!F:F), 0)</f>
        <v>0</v>
      </c>
      <c r="K1991">
        <f>IF(EXACT(VLOOKUP(K$1,Variables!$B$6:$C$32, 2, FALSE), "Yes"), LOOKUP($A1991,Collections!$A:$A,Collections!G:G), 0)</f>
        <v>0</v>
      </c>
      <c r="L1991">
        <f>IF(EXACT(VLOOKUP(L$1,Variables!$B$6:$C$32, 2, FALSE), "Yes"), LOOKUP($A1991,Collections!$A:$A,Collections!H:H), 0)</f>
        <v>0</v>
      </c>
      <c r="M1991">
        <f>IF(EXACT(VLOOKUP(M$1,Variables!$B$6:$C$32, 2, FALSE), "Yes"), LOOKUP($A1991,Collections!$A:$A,Collections!I:I), 0)</f>
        <v>0</v>
      </c>
      <c r="N1991">
        <f>IF(EXACT(VLOOKUP(N$1,Variables!$B$6:$C$32, 2, FALSE), "Yes"), LOOKUP($A1991,Collections!$A:$A,Collections!J:J), 0)</f>
        <v>0</v>
      </c>
      <c r="O1991">
        <f>IF(EXACT(VLOOKUP(O$1,Variables!$B$6:$C$32, 2, FALSE), "Yes"), LOOKUP($A1991,Collections!$A:$A,Collections!K:K), 0)</f>
        <v>0</v>
      </c>
      <c r="P1991">
        <f>IF(EXACT(VLOOKUP(P$1,Variables!$B$6:$C$32, 2, FALSE), "Yes"), LOOKUP($A1991,Collections!$A:$A,Collections!L:L), 0)</f>
        <v>0</v>
      </c>
      <c r="Q1991">
        <f>IF(EXACT(VLOOKUP(Q$1,Variables!$B$6:$C$32, 2, FALSE), "Yes"), LOOKUP($A1991,Collections!$A:$A,Collections!M:M), 0)</f>
        <v>0</v>
      </c>
      <c r="R1991">
        <f>IF(EXACT(VLOOKUP(R$1,Variables!$B$6:$C$32, 2, FALSE), "Yes"), LOOKUP($A1991,Collections!$A:$A,Collections!N:N), 0)</f>
        <v>0</v>
      </c>
      <c r="S1991">
        <f>IF(EXACT(VLOOKUP(S$1,Variables!$B$6:$C$32, 2, FALSE), "Yes"), LOOKUP($A1991,Collections!$A:$A,Collections!O:O), 0)</f>
        <v>0</v>
      </c>
      <c r="T1991">
        <f>IF(EXACT(VLOOKUP(T$1,Variables!$B$6:$C$32, 2, FALSE), "Yes"), LOOKUP($A1991,Collections!$A:$A,Collections!P:P), 0)</f>
        <v>0</v>
      </c>
      <c r="U1991">
        <f>IF(EXACT(VLOOKUP(U$1,Variables!$B$6:$C$32, 2, FALSE), "Yes"), LOOKUP($A1991,Collections!$A:$A,Collections!Q:Q), 0)</f>
        <v>0</v>
      </c>
      <c r="V1991">
        <f>IF(EXACT(VLOOKUP(V$1,Variables!$B$6:$C$32, 2, FALSE), "Yes"), LOOKUP($A1991,Collections!$A:$A,Collections!R:R), 0)</f>
        <v>0</v>
      </c>
      <c r="W1991">
        <f>IF(EXACT(VLOOKUP(W$1,Variables!$B$6:$C$32, 2, FALSE), "Yes"), LOOKUP($A1991,Collections!$A:$A,Collections!S:S), 0)</f>
        <v>0</v>
      </c>
      <c r="X1991">
        <f>IF(EXACT(VLOOKUP(X$1,Variables!$B$6:$C$32, 2, FALSE), "Yes"), LOOKUP($A1991,Collections!$A:$A,Collections!T:T), 0)</f>
        <v>0</v>
      </c>
      <c r="Y1991">
        <f>IF(EXACT(VLOOKUP(Y$1,Variables!$B$6:$C$32, 2, FALSE), "Yes"), LOOKUP($A1991,Collections!$A:$A,Collections!U:U), 0)</f>
        <v>0</v>
      </c>
      <c r="Z1991">
        <f>IF(EXACT(VLOOKUP(Z$1,Variables!$B$6:$C$32, 2, FALSE), "Yes"), LOOKUP($A1991,Collections!$A:$A,Collections!V:V), 0)</f>
        <v>0</v>
      </c>
      <c r="AA1991">
        <f>IF(EXACT(VLOOKUP(AA$1,Variables!$B$6:$C$32, 2, FALSE), "Yes"), LOOKUP($A1991,Collections!$A:$A,Collections!W:W), 0)</f>
        <v>0</v>
      </c>
      <c r="AB1991">
        <f>IF(EXACT(VLOOKUP(AB$1,Variables!$B$6:$C$32, 2, FALSE), "Yes"), LOOKUP($A1991,Collections!$A:$A,Collections!X:X), 0)</f>
        <v>0</v>
      </c>
      <c r="AC1991">
        <f>IF(EXACT(VLOOKUP(AC$1,Variables!$B$6:$C$32, 2, FALSE), "Yes"), LOOKUP($A1991,Collections!$A:$A,Collections!Y:Y), 0)</f>
        <v>0</v>
      </c>
      <c r="AD1991">
        <f>IF(EXACT(VLOOKUP(AD$1,Variables!$B$6:$C$32, 2, FALSE), "Yes"), LOOKUP($A1991,Collections!$A:$A,Collections!Z:Z), 0)</f>
        <v>0</v>
      </c>
      <c r="AE1991">
        <f>IF(EXACT(VLOOKUP(AE$1,Variables!$B$6:$C$32, 2, FALSE), "Yes"), LOOKUP($A1991,Collections!$A:$A,Collections!AA:AA), 0)</f>
        <v>0</v>
      </c>
      <c r="AF1991">
        <f>IF(EXACT(VLOOKUP(AF$1,Variables!$B$6:$C$32, 2, FALSE), "Yes"), LOOKUP($A1991,Collections!$A:$A,Collections!AB:AB), 0)</f>
        <v>0</v>
      </c>
      <c r="AG1991" t="str">
        <f t="shared" si="31"/>
        <v>Yes</v>
      </c>
      <c r="AH1991">
        <f>IF(D1991&gt;=Variables!$C$1,1,0)</f>
        <v>1</v>
      </c>
      <c r="AI1991">
        <f>IF(E1991&gt;=Variables!$C$1,1,0)</f>
        <v>1</v>
      </c>
    </row>
    <row r="1992" spans="1:35" x14ac:dyDescent="0.2">
      <c r="A1992" s="25">
        <v>397318</v>
      </c>
      <c r="B1992" s="2" t="s">
        <v>1292</v>
      </c>
      <c r="C1992">
        <f>IF(ISNA(VLOOKUP(A1992,Images!A:C,3,FALSE)), 0, VLOOKUP(A1992,Images!A:C,3,FALSE))/IF(ISNA(VLOOKUP(A1992,Images!A:C,2,FALSE)), 1,VLOOKUP(A1992,Images!A:C,2,FALSE))</f>
        <v>1.4432989690721649E-3</v>
      </c>
      <c r="D1992">
        <f>IF(NOT(ISNA(VLOOKUP(A1992,Harvard!B:E,4,FALSE))), VLOOKUP(A1992,Harvard!B:E,4,FALSE), 0)</f>
        <v>1</v>
      </c>
      <c r="E1992">
        <f>IF(NOT(ISNA(VLOOKUP(A1992,UC!B:D, 3, FALSE))),VLOOKUP(A1992,UC!B:D, 2, FALSE)/VLOOKUP(A1992, UC!B:D, 3, FALSE), 0)</f>
        <v>1</v>
      </c>
      <c r="F1992">
        <f>IF(EXACT(VLOOKUP(F$1,Variables!$B$6:$C$32, 2, FALSE), "Yes"), LOOKUP($A1992,Collections!$A:$A,Collections!B:B), 0)</f>
        <v>0</v>
      </c>
      <c r="G1992">
        <f>IF(EXACT(VLOOKUP(G$1,Variables!$B$6:$C$32, 2, FALSE), "Yes"), LOOKUP($A1992,Collections!$A:$A,Collections!C:C), 0)</f>
        <v>0</v>
      </c>
      <c r="H1992">
        <f>IF(EXACT(VLOOKUP(H$1,Variables!$B$6:$C$32, 2, FALSE), "Yes"), LOOKUP($A1992,Collections!$A:$A,Collections!D:D), 0)</f>
        <v>0</v>
      </c>
      <c r="I1992">
        <f>IF(EXACT(VLOOKUP(I$1,Variables!$B$6:$C$32, 2, FALSE), "Yes"), LOOKUP($A1992,Collections!$A:$A,Collections!E:E), 0)</f>
        <v>0</v>
      </c>
      <c r="J1992">
        <f>IF(EXACT(VLOOKUP(J$1,Variables!$B$6:$C$32, 2, FALSE), "Yes"), LOOKUP($A1992,Collections!$A:$A,Collections!F:F), 0)</f>
        <v>0</v>
      </c>
      <c r="K1992">
        <f>IF(EXACT(VLOOKUP(K$1,Variables!$B$6:$C$32, 2, FALSE), "Yes"), LOOKUP($A1992,Collections!$A:$A,Collections!G:G), 0)</f>
        <v>0</v>
      </c>
      <c r="L1992">
        <f>IF(EXACT(VLOOKUP(L$1,Variables!$B$6:$C$32, 2, FALSE), "Yes"), LOOKUP($A1992,Collections!$A:$A,Collections!H:H), 0)</f>
        <v>0</v>
      </c>
      <c r="M1992">
        <f>IF(EXACT(VLOOKUP(M$1,Variables!$B$6:$C$32, 2, FALSE), "Yes"), LOOKUP($A1992,Collections!$A:$A,Collections!I:I), 0)</f>
        <v>1</v>
      </c>
      <c r="N1992">
        <f>IF(EXACT(VLOOKUP(N$1,Variables!$B$6:$C$32, 2, FALSE), "Yes"), LOOKUP($A1992,Collections!$A:$A,Collections!J:J), 0)</f>
        <v>0</v>
      </c>
      <c r="O1992">
        <f>IF(EXACT(VLOOKUP(O$1,Variables!$B$6:$C$32, 2, FALSE), "Yes"), LOOKUP($A1992,Collections!$A:$A,Collections!K:K), 0)</f>
        <v>0</v>
      </c>
      <c r="P1992">
        <f>IF(EXACT(VLOOKUP(P$1,Variables!$B$6:$C$32, 2, FALSE), "Yes"), LOOKUP($A1992,Collections!$A:$A,Collections!L:L), 0)</f>
        <v>0</v>
      </c>
      <c r="Q1992">
        <f>IF(EXACT(VLOOKUP(Q$1,Variables!$B$6:$C$32, 2, FALSE), "Yes"), LOOKUP($A1992,Collections!$A:$A,Collections!M:M), 0)</f>
        <v>0</v>
      </c>
      <c r="R1992">
        <f>IF(EXACT(VLOOKUP(R$1,Variables!$B$6:$C$32, 2, FALSE), "Yes"), LOOKUP($A1992,Collections!$A:$A,Collections!N:N), 0)</f>
        <v>0</v>
      </c>
      <c r="S1992">
        <f>IF(EXACT(VLOOKUP(S$1,Variables!$B$6:$C$32, 2, FALSE), "Yes"), LOOKUP($A1992,Collections!$A:$A,Collections!O:O), 0)</f>
        <v>0</v>
      </c>
      <c r="T1992">
        <f>IF(EXACT(VLOOKUP(T$1,Variables!$B$6:$C$32, 2, FALSE), "Yes"), LOOKUP($A1992,Collections!$A:$A,Collections!P:P), 0)</f>
        <v>0</v>
      </c>
      <c r="U1992">
        <f>IF(EXACT(VLOOKUP(U$1,Variables!$B$6:$C$32, 2, FALSE), "Yes"), LOOKUP($A1992,Collections!$A:$A,Collections!Q:Q), 0)</f>
        <v>0</v>
      </c>
      <c r="V1992">
        <f>IF(EXACT(VLOOKUP(V$1,Variables!$B$6:$C$32, 2, FALSE), "Yes"), LOOKUP($A1992,Collections!$A:$A,Collections!R:R), 0)</f>
        <v>0</v>
      </c>
      <c r="W1992">
        <f>IF(EXACT(VLOOKUP(W$1,Variables!$B$6:$C$32, 2, FALSE), "Yes"), LOOKUP($A1992,Collections!$A:$A,Collections!S:S), 0)</f>
        <v>0</v>
      </c>
      <c r="X1992">
        <f>IF(EXACT(VLOOKUP(X$1,Variables!$B$6:$C$32, 2, FALSE), "Yes"), LOOKUP($A1992,Collections!$A:$A,Collections!T:T), 0)</f>
        <v>0</v>
      </c>
      <c r="Y1992">
        <f>IF(EXACT(VLOOKUP(Y$1,Variables!$B$6:$C$32, 2, FALSE), "Yes"), LOOKUP($A1992,Collections!$A:$A,Collections!U:U), 0)</f>
        <v>0</v>
      </c>
      <c r="Z1992">
        <f>IF(EXACT(VLOOKUP(Z$1,Variables!$B$6:$C$32, 2, FALSE), "Yes"), LOOKUP($A1992,Collections!$A:$A,Collections!V:V), 0)</f>
        <v>0</v>
      </c>
      <c r="AA1992">
        <f>IF(EXACT(VLOOKUP(AA$1,Variables!$B$6:$C$32, 2, FALSE), "Yes"), LOOKUP($A1992,Collections!$A:$A,Collections!W:W), 0)</f>
        <v>0</v>
      </c>
      <c r="AB1992">
        <f>IF(EXACT(VLOOKUP(AB$1,Variables!$B$6:$C$32, 2, FALSE), "Yes"), LOOKUP($A1992,Collections!$A:$A,Collections!X:X), 0)</f>
        <v>0</v>
      </c>
      <c r="AC1992">
        <f>IF(EXACT(VLOOKUP(AC$1,Variables!$B$6:$C$32, 2, FALSE), "Yes"), LOOKUP($A1992,Collections!$A:$A,Collections!Y:Y), 0)</f>
        <v>0</v>
      </c>
      <c r="AD1992">
        <f>IF(EXACT(VLOOKUP(AD$1,Variables!$B$6:$C$32, 2, FALSE), "Yes"), LOOKUP($A1992,Collections!$A:$A,Collections!Z:Z), 0)</f>
        <v>0</v>
      </c>
      <c r="AE1992">
        <f>IF(EXACT(VLOOKUP(AE$1,Variables!$B$6:$C$32, 2, FALSE), "Yes"), LOOKUP($A1992,Collections!$A:$A,Collections!AA:AA), 0)</f>
        <v>0</v>
      </c>
      <c r="AF1992">
        <f>IF(EXACT(VLOOKUP(AF$1,Variables!$B$6:$C$32, 2, FALSE), "Yes"), LOOKUP($A1992,Collections!$A:$A,Collections!AB:AB), 0)</f>
        <v>0</v>
      </c>
      <c r="AG1992" t="str">
        <f t="shared" si="31"/>
        <v>Yes</v>
      </c>
      <c r="AH1992">
        <f>IF(D1992&gt;=Variables!$C$1,1,0)</f>
        <v>1</v>
      </c>
      <c r="AI1992">
        <f>IF(E1992&gt;=Variables!$C$1,1,0)</f>
        <v>1</v>
      </c>
    </row>
    <row r="1993" spans="1:35" x14ac:dyDescent="0.2">
      <c r="A1993" s="25">
        <v>2751410</v>
      </c>
      <c r="B1993" s="2" t="s">
        <v>367</v>
      </c>
      <c r="C1993">
        <f>IF(ISNA(VLOOKUP(A1993,Images!A:C,3,FALSE)), 0, VLOOKUP(A1993,Images!A:C,3,FALSE))/IF(ISNA(VLOOKUP(A1993,Images!A:C,2,FALSE)), 1,VLOOKUP(A1993,Images!A:C,2,FALSE))</f>
        <v>0.46452098626011668</v>
      </c>
      <c r="D1993">
        <f>IF(NOT(ISNA(VLOOKUP(A1993,Harvard!B:E,4,FALSE))), VLOOKUP(A1993,Harvard!B:E,4,FALSE), 0)</f>
        <v>1</v>
      </c>
      <c r="E1993">
        <f>IF(NOT(ISNA(VLOOKUP(A1993,UC!B:D, 3, FALSE))),VLOOKUP(A1993,UC!B:D, 2, FALSE)/VLOOKUP(A1993, UC!B:D, 3, FALSE), 0)</f>
        <v>0</v>
      </c>
      <c r="F1993">
        <f>IF(EXACT(VLOOKUP(F$1,Variables!$B$6:$C$32, 2, FALSE), "Yes"), LOOKUP($A1993,Collections!$A:$A,Collections!B:B), 0)</f>
        <v>0</v>
      </c>
      <c r="G1993">
        <f>IF(EXACT(VLOOKUP(G$1,Variables!$B$6:$C$32, 2, FALSE), "Yes"), LOOKUP($A1993,Collections!$A:$A,Collections!C:C), 0)</f>
        <v>0</v>
      </c>
      <c r="H1993">
        <f>IF(EXACT(VLOOKUP(H$1,Variables!$B$6:$C$32, 2, FALSE), "Yes"), LOOKUP($A1993,Collections!$A:$A,Collections!D:D), 0)</f>
        <v>0</v>
      </c>
      <c r="I1993">
        <f>IF(EXACT(VLOOKUP(I$1,Variables!$B$6:$C$32, 2, FALSE), "Yes"), LOOKUP($A1993,Collections!$A:$A,Collections!E:E), 0)</f>
        <v>0</v>
      </c>
      <c r="J1993">
        <f>IF(EXACT(VLOOKUP(J$1,Variables!$B$6:$C$32, 2, FALSE), "Yes"), LOOKUP($A1993,Collections!$A:$A,Collections!F:F), 0)</f>
        <v>0</v>
      </c>
      <c r="K1993">
        <f>IF(EXACT(VLOOKUP(K$1,Variables!$B$6:$C$32, 2, FALSE), "Yes"), LOOKUP($A1993,Collections!$A:$A,Collections!G:G), 0)</f>
        <v>1</v>
      </c>
      <c r="L1993">
        <f>IF(EXACT(VLOOKUP(L$1,Variables!$B$6:$C$32, 2, FALSE), "Yes"), LOOKUP($A1993,Collections!$A:$A,Collections!H:H), 0)</f>
        <v>0</v>
      </c>
      <c r="M1993">
        <f>IF(EXACT(VLOOKUP(M$1,Variables!$B$6:$C$32, 2, FALSE), "Yes"), LOOKUP($A1993,Collections!$A:$A,Collections!I:I), 0)</f>
        <v>0</v>
      </c>
      <c r="N1993">
        <f>IF(EXACT(VLOOKUP(N$1,Variables!$B$6:$C$32, 2, FALSE), "Yes"), LOOKUP($A1993,Collections!$A:$A,Collections!J:J), 0)</f>
        <v>0</v>
      </c>
      <c r="O1993">
        <f>IF(EXACT(VLOOKUP(O$1,Variables!$B$6:$C$32, 2, FALSE), "Yes"), LOOKUP($A1993,Collections!$A:$A,Collections!K:K), 0)</f>
        <v>0</v>
      </c>
      <c r="P1993">
        <f>IF(EXACT(VLOOKUP(P$1,Variables!$B$6:$C$32, 2, FALSE), "Yes"), LOOKUP($A1993,Collections!$A:$A,Collections!L:L), 0)</f>
        <v>0</v>
      </c>
      <c r="Q1993">
        <f>IF(EXACT(VLOOKUP(Q$1,Variables!$B$6:$C$32, 2, FALSE), "Yes"), LOOKUP($A1993,Collections!$A:$A,Collections!M:M), 0)</f>
        <v>0</v>
      </c>
      <c r="R1993">
        <f>IF(EXACT(VLOOKUP(R$1,Variables!$B$6:$C$32, 2, FALSE), "Yes"), LOOKUP($A1993,Collections!$A:$A,Collections!N:N), 0)</f>
        <v>0</v>
      </c>
      <c r="S1993">
        <f>IF(EXACT(VLOOKUP(S$1,Variables!$B$6:$C$32, 2, FALSE), "Yes"), LOOKUP($A1993,Collections!$A:$A,Collections!O:O), 0)</f>
        <v>0</v>
      </c>
      <c r="T1993">
        <f>IF(EXACT(VLOOKUP(T$1,Variables!$B$6:$C$32, 2, FALSE), "Yes"), LOOKUP($A1993,Collections!$A:$A,Collections!P:P), 0)</f>
        <v>0</v>
      </c>
      <c r="U1993">
        <f>IF(EXACT(VLOOKUP(U$1,Variables!$B$6:$C$32, 2, FALSE), "Yes"), LOOKUP($A1993,Collections!$A:$A,Collections!Q:Q), 0)</f>
        <v>0</v>
      </c>
      <c r="V1993">
        <f>IF(EXACT(VLOOKUP(V$1,Variables!$B$6:$C$32, 2, FALSE), "Yes"), LOOKUP($A1993,Collections!$A:$A,Collections!R:R), 0)</f>
        <v>0</v>
      </c>
      <c r="W1993">
        <f>IF(EXACT(VLOOKUP(W$1,Variables!$B$6:$C$32, 2, FALSE), "Yes"), LOOKUP($A1993,Collections!$A:$A,Collections!S:S), 0)</f>
        <v>0</v>
      </c>
      <c r="X1993">
        <f>IF(EXACT(VLOOKUP(X$1,Variables!$B$6:$C$32, 2, FALSE), "Yes"), LOOKUP($A1993,Collections!$A:$A,Collections!T:T), 0)</f>
        <v>0</v>
      </c>
      <c r="Y1993">
        <f>IF(EXACT(VLOOKUP(Y$1,Variables!$B$6:$C$32, 2, FALSE), "Yes"), LOOKUP($A1993,Collections!$A:$A,Collections!U:U), 0)</f>
        <v>0</v>
      </c>
      <c r="Z1993">
        <f>IF(EXACT(VLOOKUP(Z$1,Variables!$B$6:$C$32, 2, FALSE), "Yes"), LOOKUP($A1993,Collections!$A:$A,Collections!V:V), 0)</f>
        <v>0</v>
      </c>
      <c r="AA1993">
        <f>IF(EXACT(VLOOKUP(AA$1,Variables!$B$6:$C$32, 2, FALSE), "Yes"), LOOKUP($A1993,Collections!$A:$A,Collections!W:W), 0)</f>
        <v>0</v>
      </c>
      <c r="AB1993">
        <f>IF(EXACT(VLOOKUP(AB$1,Variables!$B$6:$C$32, 2, FALSE), "Yes"), LOOKUP($A1993,Collections!$A:$A,Collections!X:X), 0)</f>
        <v>0</v>
      </c>
      <c r="AC1993">
        <f>IF(EXACT(VLOOKUP(AC$1,Variables!$B$6:$C$32, 2, FALSE), "Yes"), LOOKUP($A1993,Collections!$A:$A,Collections!Y:Y), 0)</f>
        <v>0</v>
      </c>
      <c r="AD1993">
        <f>IF(EXACT(VLOOKUP(AD$1,Variables!$B$6:$C$32, 2, FALSE), "Yes"), LOOKUP($A1993,Collections!$A:$A,Collections!Z:Z), 0)</f>
        <v>0</v>
      </c>
      <c r="AE1993">
        <f>IF(EXACT(VLOOKUP(AE$1,Variables!$B$6:$C$32, 2, FALSE), "Yes"), LOOKUP($A1993,Collections!$A:$A,Collections!AA:AA), 0)</f>
        <v>0</v>
      </c>
      <c r="AF1993">
        <f>IF(EXACT(VLOOKUP(AF$1,Variables!$B$6:$C$32, 2, FALSE), "Yes"), LOOKUP($A1993,Collections!$A:$A,Collections!AB:AB), 0)</f>
        <v>0</v>
      </c>
      <c r="AG1993" t="str">
        <f t="shared" si="31"/>
        <v>Yes</v>
      </c>
      <c r="AH1993">
        <f>IF(D1993&gt;=Variables!$C$1,1,0)</f>
        <v>1</v>
      </c>
      <c r="AI1993">
        <f>IF(E1993&gt;=Variables!$C$1,1,0)</f>
        <v>0</v>
      </c>
    </row>
    <row r="1994" spans="1:35" x14ac:dyDescent="0.2">
      <c r="A1994" s="25">
        <v>410020</v>
      </c>
      <c r="B1994" s="2" t="s">
        <v>601</v>
      </c>
      <c r="C1994">
        <f>IF(ISNA(VLOOKUP(A1994,Images!A:C,3,FALSE)), 0, VLOOKUP(A1994,Images!A:C,3,FALSE))/IF(ISNA(VLOOKUP(A1994,Images!A:C,2,FALSE)), 1,VLOOKUP(A1994,Images!A:C,2,FALSE))</f>
        <v>0.17436831875607386</v>
      </c>
      <c r="D1994">
        <f>IF(NOT(ISNA(VLOOKUP(A1994,Harvard!B:E,4,FALSE))), VLOOKUP(A1994,Harvard!B:E,4,FALSE), 0)</f>
        <v>0.99690000000000001</v>
      </c>
      <c r="E1994">
        <f>IF(NOT(ISNA(VLOOKUP(A1994,UC!B:D, 3, FALSE))),VLOOKUP(A1994,UC!B:D, 2, FALSE)/VLOOKUP(A1994, UC!B:D, 3, FALSE), 0)</f>
        <v>0.34384858044164041</v>
      </c>
      <c r="F1994">
        <f>IF(EXACT(VLOOKUP(F$1,Variables!$B$6:$C$32, 2, FALSE), "Yes"), LOOKUP($A1994,Collections!$A:$A,Collections!B:B), 0)</f>
        <v>0</v>
      </c>
      <c r="G1994">
        <f>IF(EXACT(VLOOKUP(G$1,Variables!$B$6:$C$32, 2, FALSE), "Yes"), LOOKUP($A1994,Collections!$A:$A,Collections!C:C), 0)</f>
        <v>0</v>
      </c>
      <c r="H1994">
        <f>IF(EXACT(VLOOKUP(H$1,Variables!$B$6:$C$32, 2, FALSE), "Yes"), LOOKUP($A1994,Collections!$A:$A,Collections!D:D), 0)</f>
        <v>0</v>
      </c>
      <c r="I1994">
        <f>IF(EXACT(VLOOKUP(I$1,Variables!$B$6:$C$32, 2, FALSE), "Yes"), LOOKUP($A1994,Collections!$A:$A,Collections!E:E), 0)</f>
        <v>0</v>
      </c>
      <c r="J1994">
        <f>IF(EXACT(VLOOKUP(J$1,Variables!$B$6:$C$32, 2, FALSE), "Yes"), LOOKUP($A1994,Collections!$A:$A,Collections!F:F), 0)</f>
        <v>0</v>
      </c>
      <c r="K1994">
        <f>IF(EXACT(VLOOKUP(K$1,Variables!$B$6:$C$32, 2, FALSE), "Yes"), LOOKUP($A1994,Collections!$A:$A,Collections!G:G), 0)</f>
        <v>0</v>
      </c>
      <c r="L1994">
        <f>IF(EXACT(VLOOKUP(L$1,Variables!$B$6:$C$32, 2, FALSE), "Yes"), LOOKUP($A1994,Collections!$A:$A,Collections!H:H), 0)</f>
        <v>1</v>
      </c>
      <c r="M1994">
        <f>IF(EXACT(VLOOKUP(M$1,Variables!$B$6:$C$32, 2, FALSE), "Yes"), LOOKUP($A1994,Collections!$A:$A,Collections!I:I), 0)</f>
        <v>0</v>
      </c>
      <c r="N1994">
        <f>IF(EXACT(VLOOKUP(N$1,Variables!$B$6:$C$32, 2, FALSE), "Yes"), LOOKUP($A1994,Collections!$A:$A,Collections!J:J), 0)</f>
        <v>0</v>
      </c>
      <c r="O1994">
        <f>IF(EXACT(VLOOKUP(O$1,Variables!$B$6:$C$32, 2, FALSE), "Yes"), LOOKUP($A1994,Collections!$A:$A,Collections!K:K), 0)</f>
        <v>0</v>
      </c>
      <c r="P1994">
        <f>IF(EXACT(VLOOKUP(P$1,Variables!$B$6:$C$32, 2, FALSE), "Yes"), LOOKUP($A1994,Collections!$A:$A,Collections!L:L), 0)</f>
        <v>0</v>
      </c>
      <c r="Q1994">
        <f>IF(EXACT(VLOOKUP(Q$1,Variables!$B$6:$C$32, 2, FALSE), "Yes"), LOOKUP($A1994,Collections!$A:$A,Collections!M:M), 0)</f>
        <v>0</v>
      </c>
      <c r="R1994">
        <f>IF(EXACT(VLOOKUP(R$1,Variables!$B$6:$C$32, 2, FALSE), "Yes"), LOOKUP($A1994,Collections!$A:$A,Collections!N:N), 0)</f>
        <v>0</v>
      </c>
      <c r="S1994">
        <f>IF(EXACT(VLOOKUP(S$1,Variables!$B$6:$C$32, 2, FALSE), "Yes"), LOOKUP($A1994,Collections!$A:$A,Collections!O:O), 0)</f>
        <v>0</v>
      </c>
      <c r="T1994">
        <f>IF(EXACT(VLOOKUP(T$1,Variables!$B$6:$C$32, 2, FALSE), "Yes"), LOOKUP($A1994,Collections!$A:$A,Collections!P:P), 0)</f>
        <v>0</v>
      </c>
      <c r="U1994">
        <f>IF(EXACT(VLOOKUP(U$1,Variables!$B$6:$C$32, 2, FALSE), "Yes"), LOOKUP($A1994,Collections!$A:$A,Collections!Q:Q), 0)</f>
        <v>0</v>
      </c>
      <c r="V1994">
        <f>IF(EXACT(VLOOKUP(V$1,Variables!$B$6:$C$32, 2, FALSE), "Yes"), LOOKUP($A1994,Collections!$A:$A,Collections!R:R), 0)</f>
        <v>0</v>
      </c>
      <c r="W1994">
        <f>IF(EXACT(VLOOKUP(W$1,Variables!$B$6:$C$32, 2, FALSE), "Yes"), LOOKUP($A1994,Collections!$A:$A,Collections!S:S), 0)</f>
        <v>0</v>
      </c>
      <c r="X1994">
        <f>IF(EXACT(VLOOKUP(X$1,Variables!$B$6:$C$32, 2, FALSE), "Yes"), LOOKUP($A1994,Collections!$A:$A,Collections!T:T), 0)</f>
        <v>0</v>
      </c>
      <c r="Y1994">
        <f>IF(EXACT(VLOOKUP(Y$1,Variables!$B$6:$C$32, 2, FALSE), "Yes"), LOOKUP($A1994,Collections!$A:$A,Collections!U:U), 0)</f>
        <v>0</v>
      </c>
      <c r="Z1994">
        <f>IF(EXACT(VLOOKUP(Z$1,Variables!$B$6:$C$32, 2, FALSE), "Yes"), LOOKUP($A1994,Collections!$A:$A,Collections!V:V), 0)</f>
        <v>0</v>
      </c>
      <c r="AA1994">
        <f>IF(EXACT(VLOOKUP(AA$1,Variables!$B$6:$C$32, 2, FALSE), "Yes"), LOOKUP($A1994,Collections!$A:$A,Collections!W:W), 0)</f>
        <v>0</v>
      </c>
      <c r="AB1994">
        <f>IF(EXACT(VLOOKUP(AB$1,Variables!$B$6:$C$32, 2, FALSE), "Yes"), LOOKUP($A1994,Collections!$A:$A,Collections!X:X), 0)</f>
        <v>0</v>
      </c>
      <c r="AC1994">
        <f>IF(EXACT(VLOOKUP(AC$1,Variables!$B$6:$C$32, 2, FALSE), "Yes"), LOOKUP($A1994,Collections!$A:$A,Collections!Y:Y), 0)</f>
        <v>0</v>
      </c>
      <c r="AD1994">
        <f>IF(EXACT(VLOOKUP(AD$1,Variables!$B$6:$C$32, 2, FALSE), "Yes"), LOOKUP($A1994,Collections!$A:$A,Collections!Z:Z), 0)</f>
        <v>0</v>
      </c>
      <c r="AE1994">
        <f>IF(EXACT(VLOOKUP(AE$1,Variables!$B$6:$C$32, 2, FALSE), "Yes"), LOOKUP($A1994,Collections!$A:$A,Collections!AA:AA), 0)</f>
        <v>0</v>
      </c>
      <c r="AF1994">
        <f>IF(EXACT(VLOOKUP(AF$1,Variables!$B$6:$C$32, 2, FALSE), "Yes"), LOOKUP($A1994,Collections!$A:$A,Collections!AB:AB), 0)</f>
        <v>0</v>
      </c>
      <c r="AG1994" t="str">
        <f t="shared" si="31"/>
        <v>Yes</v>
      </c>
      <c r="AH1994">
        <f>IF(D1994&gt;=Variables!$C$1,1,0)</f>
        <v>1</v>
      </c>
      <c r="AI1994">
        <f>IF(E1994&gt;=Variables!$C$1,1,0)</f>
        <v>0</v>
      </c>
    </row>
    <row r="1995" spans="1:35" x14ac:dyDescent="0.2">
      <c r="A1995" s="25">
        <v>7908113</v>
      </c>
      <c r="B1995" s="2" t="s">
        <v>1323</v>
      </c>
      <c r="C1995">
        <f>IF(ISNA(VLOOKUP(A1995,Images!A:C,3,FALSE)), 0, VLOOKUP(A1995,Images!A:C,3,FALSE))/IF(ISNA(VLOOKUP(A1995,Images!A:C,2,FALSE)), 1,VLOOKUP(A1995,Images!A:C,2,FALSE))</f>
        <v>7.3355279320001965E-2</v>
      </c>
      <c r="D1995">
        <f>IF(NOT(ISNA(VLOOKUP(A1995,Harvard!B:E,4,FALSE))), VLOOKUP(A1995,Harvard!B:E,4,FALSE), 0)</f>
        <v>0</v>
      </c>
      <c r="E1995">
        <f>IF(NOT(ISNA(VLOOKUP(A1995,UC!B:D, 3, FALSE))),VLOOKUP(A1995,UC!B:D, 2, FALSE)/VLOOKUP(A1995, UC!B:D, 3, FALSE), 0)</f>
        <v>0</v>
      </c>
      <c r="F1995">
        <f>IF(EXACT(VLOOKUP(F$1,Variables!$B$6:$C$32, 2, FALSE), "Yes"), LOOKUP($A1995,Collections!$A:$A,Collections!B:B), 0)</f>
        <v>0</v>
      </c>
      <c r="G1995">
        <f>IF(EXACT(VLOOKUP(G$1,Variables!$B$6:$C$32, 2, FALSE), "Yes"), LOOKUP($A1995,Collections!$A:$A,Collections!C:C), 0)</f>
        <v>0</v>
      </c>
      <c r="H1995">
        <f>IF(EXACT(VLOOKUP(H$1,Variables!$B$6:$C$32, 2, FALSE), "Yes"), LOOKUP($A1995,Collections!$A:$A,Collections!D:D), 0)</f>
        <v>0</v>
      </c>
      <c r="I1995">
        <f>IF(EXACT(VLOOKUP(I$1,Variables!$B$6:$C$32, 2, FALSE), "Yes"), LOOKUP($A1995,Collections!$A:$A,Collections!E:E), 0)</f>
        <v>0</v>
      </c>
      <c r="J1995">
        <f>IF(EXACT(VLOOKUP(J$1,Variables!$B$6:$C$32, 2, FALSE), "Yes"), LOOKUP($A1995,Collections!$A:$A,Collections!F:F), 0)</f>
        <v>0</v>
      </c>
      <c r="K1995">
        <f>IF(EXACT(VLOOKUP(K$1,Variables!$B$6:$C$32, 2, FALSE), "Yes"), LOOKUP($A1995,Collections!$A:$A,Collections!G:G), 0)</f>
        <v>0</v>
      </c>
      <c r="L1995">
        <f>IF(EXACT(VLOOKUP(L$1,Variables!$B$6:$C$32, 2, FALSE), "Yes"), LOOKUP($A1995,Collections!$A:$A,Collections!H:H), 0)</f>
        <v>0</v>
      </c>
      <c r="M1995">
        <f>IF(EXACT(VLOOKUP(M$1,Variables!$B$6:$C$32, 2, FALSE), "Yes"), LOOKUP($A1995,Collections!$A:$A,Collections!I:I), 0)</f>
        <v>0</v>
      </c>
      <c r="N1995">
        <f>IF(EXACT(VLOOKUP(N$1,Variables!$B$6:$C$32, 2, FALSE), "Yes"), LOOKUP($A1995,Collections!$A:$A,Collections!J:J), 0)</f>
        <v>0</v>
      </c>
      <c r="O1995">
        <f>IF(EXACT(VLOOKUP(O$1,Variables!$B$6:$C$32, 2, FALSE), "Yes"), LOOKUP($A1995,Collections!$A:$A,Collections!K:K), 0)</f>
        <v>0</v>
      </c>
      <c r="P1995">
        <f>IF(EXACT(VLOOKUP(P$1,Variables!$B$6:$C$32, 2, FALSE), "Yes"), LOOKUP($A1995,Collections!$A:$A,Collections!L:L), 0)</f>
        <v>0</v>
      </c>
      <c r="Q1995">
        <f>IF(EXACT(VLOOKUP(Q$1,Variables!$B$6:$C$32, 2, FALSE), "Yes"), LOOKUP($A1995,Collections!$A:$A,Collections!M:M), 0)</f>
        <v>0</v>
      </c>
      <c r="R1995">
        <f>IF(EXACT(VLOOKUP(R$1,Variables!$B$6:$C$32, 2, FALSE), "Yes"), LOOKUP($A1995,Collections!$A:$A,Collections!N:N), 0)</f>
        <v>0</v>
      </c>
      <c r="S1995">
        <f>IF(EXACT(VLOOKUP(S$1,Variables!$B$6:$C$32, 2, FALSE), "Yes"), LOOKUP($A1995,Collections!$A:$A,Collections!O:O), 0)</f>
        <v>0</v>
      </c>
      <c r="T1995">
        <f>IF(EXACT(VLOOKUP(T$1,Variables!$B$6:$C$32, 2, FALSE), "Yes"), LOOKUP($A1995,Collections!$A:$A,Collections!P:P), 0)</f>
        <v>0</v>
      </c>
      <c r="U1995">
        <f>IF(EXACT(VLOOKUP(U$1,Variables!$B$6:$C$32, 2, FALSE), "Yes"), LOOKUP($A1995,Collections!$A:$A,Collections!Q:Q), 0)</f>
        <v>0</v>
      </c>
      <c r="V1995">
        <f>IF(EXACT(VLOOKUP(V$1,Variables!$B$6:$C$32, 2, FALSE), "Yes"), LOOKUP($A1995,Collections!$A:$A,Collections!R:R), 0)</f>
        <v>0</v>
      </c>
      <c r="W1995">
        <f>IF(EXACT(VLOOKUP(W$1,Variables!$B$6:$C$32, 2, FALSE), "Yes"), LOOKUP($A1995,Collections!$A:$A,Collections!S:S), 0)</f>
        <v>0</v>
      </c>
      <c r="X1995">
        <f>IF(EXACT(VLOOKUP(X$1,Variables!$B$6:$C$32, 2, FALSE), "Yes"), LOOKUP($A1995,Collections!$A:$A,Collections!T:T), 0)</f>
        <v>0</v>
      </c>
      <c r="Y1995">
        <f>IF(EXACT(VLOOKUP(Y$1,Variables!$B$6:$C$32, 2, FALSE), "Yes"), LOOKUP($A1995,Collections!$A:$A,Collections!U:U), 0)</f>
        <v>1</v>
      </c>
      <c r="Z1995">
        <f>IF(EXACT(VLOOKUP(Z$1,Variables!$B$6:$C$32, 2, FALSE), "Yes"), LOOKUP($A1995,Collections!$A:$A,Collections!V:V), 0)</f>
        <v>0</v>
      </c>
      <c r="AA1995">
        <f>IF(EXACT(VLOOKUP(AA$1,Variables!$B$6:$C$32, 2, FALSE), "Yes"), LOOKUP($A1995,Collections!$A:$A,Collections!W:W), 0)</f>
        <v>0</v>
      </c>
      <c r="AB1995">
        <f>IF(EXACT(VLOOKUP(AB$1,Variables!$B$6:$C$32, 2, FALSE), "Yes"), LOOKUP($A1995,Collections!$A:$A,Collections!X:X), 0)</f>
        <v>0</v>
      </c>
      <c r="AC1995">
        <f>IF(EXACT(VLOOKUP(AC$1,Variables!$B$6:$C$32, 2, FALSE), "Yes"), LOOKUP($A1995,Collections!$A:$A,Collections!Y:Y), 0)</f>
        <v>0</v>
      </c>
      <c r="AD1995">
        <f>IF(EXACT(VLOOKUP(AD$1,Variables!$B$6:$C$32, 2, FALSE), "Yes"), LOOKUP($A1995,Collections!$A:$A,Collections!Z:Z), 0)</f>
        <v>0</v>
      </c>
      <c r="AE1995">
        <f>IF(EXACT(VLOOKUP(AE$1,Variables!$B$6:$C$32, 2, FALSE), "Yes"), LOOKUP($A1995,Collections!$A:$A,Collections!AA:AA), 0)</f>
        <v>0</v>
      </c>
      <c r="AF1995">
        <f>IF(EXACT(VLOOKUP(AF$1,Variables!$B$6:$C$32, 2, FALSE), "Yes"), LOOKUP($A1995,Collections!$A:$A,Collections!AB:AB), 0)</f>
        <v>0</v>
      </c>
      <c r="AG1995" t="str">
        <f t="shared" si="31"/>
        <v>Yes</v>
      </c>
      <c r="AH1995">
        <f>IF(D1995&gt;=Variables!$C$1,1,0)</f>
        <v>0</v>
      </c>
      <c r="AI1995">
        <f>IF(E1995&gt;=Variables!$C$1,1,0)</f>
        <v>0</v>
      </c>
    </row>
    <row r="1996" spans="1:35" x14ac:dyDescent="0.2">
      <c r="A1996" s="25" t="s">
        <v>2718</v>
      </c>
      <c r="B1996" s="2" t="s">
        <v>145</v>
      </c>
      <c r="C1996">
        <f>IF(ISNA(VLOOKUP(A1996,Images!A:C,3,FALSE)), 0, VLOOKUP(A1996,Images!A:C,3,FALSE))/IF(ISNA(VLOOKUP(A1996,Images!A:C,2,FALSE)), 1,VLOOKUP(A1996,Images!A:C,2,FALSE))</f>
        <v>5.1736159531446099E-2</v>
      </c>
      <c r="D1996">
        <f>IF(NOT(ISNA(VLOOKUP(A1996,Harvard!B:E,4,FALSE))), VLOOKUP(A1996,Harvard!B:E,4,FALSE), 0)</f>
        <v>1</v>
      </c>
      <c r="E1996">
        <f>IF(NOT(ISNA(VLOOKUP(A1996,UC!B:D, 3, FALSE))),VLOOKUP(A1996,UC!B:D, 2, FALSE)/VLOOKUP(A1996, UC!B:D, 3, FALSE), 0)</f>
        <v>0.7</v>
      </c>
      <c r="F1996">
        <f>IF(EXACT(VLOOKUP(F$1,Variables!$B$6:$C$32, 2, FALSE), "Yes"), LOOKUP($A1996,Collections!$A:$A,Collections!B:B), 0)</f>
        <v>0</v>
      </c>
      <c r="G1996">
        <f>IF(EXACT(VLOOKUP(G$1,Variables!$B$6:$C$32, 2, FALSE), "Yes"), LOOKUP($A1996,Collections!$A:$A,Collections!C:C), 0)</f>
        <v>0</v>
      </c>
      <c r="H1996">
        <f>IF(EXACT(VLOOKUP(H$1,Variables!$B$6:$C$32, 2, FALSE), "Yes"), LOOKUP($A1996,Collections!$A:$A,Collections!D:D), 0)</f>
        <v>1</v>
      </c>
      <c r="I1996">
        <f>IF(EXACT(VLOOKUP(I$1,Variables!$B$6:$C$32, 2, FALSE), "Yes"), LOOKUP($A1996,Collections!$A:$A,Collections!E:E), 0)</f>
        <v>0</v>
      </c>
      <c r="J1996">
        <f>IF(EXACT(VLOOKUP(J$1,Variables!$B$6:$C$32, 2, FALSE), "Yes"), LOOKUP($A1996,Collections!$A:$A,Collections!F:F), 0)</f>
        <v>0</v>
      </c>
      <c r="K1996">
        <f>IF(EXACT(VLOOKUP(K$1,Variables!$B$6:$C$32, 2, FALSE), "Yes"), LOOKUP($A1996,Collections!$A:$A,Collections!G:G), 0)</f>
        <v>0</v>
      </c>
      <c r="L1996">
        <f>IF(EXACT(VLOOKUP(L$1,Variables!$B$6:$C$32, 2, FALSE), "Yes"), LOOKUP($A1996,Collections!$A:$A,Collections!H:H), 0)</f>
        <v>0</v>
      </c>
      <c r="M1996">
        <f>IF(EXACT(VLOOKUP(M$1,Variables!$B$6:$C$32, 2, FALSE), "Yes"), LOOKUP($A1996,Collections!$A:$A,Collections!I:I), 0)</f>
        <v>0</v>
      </c>
      <c r="N1996">
        <f>IF(EXACT(VLOOKUP(N$1,Variables!$B$6:$C$32, 2, FALSE), "Yes"), LOOKUP($A1996,Collections!$A:$A,Collections!J:J), 0)</f>
        <v>0</v>
      </c>
      <c r="O1996">
        <f>IF(EXACT(VLOOKUP(O$1,Variables!$B$6:$C$32, 2, FALSE), "Yes"), LOOKUP($A1996,Collections!$A:$A,Collections!K:K), 0)</f>
        <v>0</v>
      </c>
      <c r="P1996">
        <f>IF(EXACT(VLOOKUP(P$1,Variables!$B$6:$C$32, 2, FALSE), "Yes"), LOOKUP($A1996,Collections!$A:$A,Collections!L:L), 0)</f>
        <v>0</v>
      </c>
      <c r="Q1996">
        <f>IF(EXACT(VLOOKUP(Q$1,Variables!$B$6:$C$32, 2, FALSE), "Yes"), LOOKUP($A1996,Collections!$A:$A,Collections!M:M), 0)</f>
        <v>0</v>
      </c>
      <c r="R1996">
        <f>IF(EXACT(VLOOKUP(R$1,Variables!$B$6:$C$32, 2, FALSE), "Yes"), LOOKUP($A1996,Collections!$A:$A,Collections!N:N), 0)</f>
        <v>0</v>
      </c>
      <c r="S1996">
        <f>IF(EXACT(VLOOKUP(S$1,Variables!$B$6:$C$32, 2, FALSE), "Yes"), LOOKUP($A1996,Collections!$A:$A,Collections!O:O), 0)</f>
        <v>0</v>
      </c>
      <c r="T1996">
        <f>IF(EXACT(VLOOKUP(T$1,Variables!$B$6:$C$32, 2, FALSE), "Yes"), LOOKUP($A1996,Collections!$A:$A,Collections!P:P), 0)</f>
        <v>0</v>
      </c>
      <c r="U1996">
        <f>IF(EXACT(VLOOKUP(U$1,Variables!$B$6:$C$32, 2, FALSE), "Yes"), LOOKUP($A1996,Collections!$A:$A,Collections!Q:Q), 0)</f>
        <v>0</v>
      </c>
      <c r="V1996">
        <f>IF(EXACT(VLOOKUP(V$1,Variables!$B$6:$C$32, 2, FALSE), "Yes"), LOOKUP($A1996,Collections!$A:$A,Collections!R:R), 0)</f>
        <v>0</v>
      </c>
      <c r="W1996">
        <f>IF(EXACT(VLOOKUP(W$1,Variables!$B$6:$C$32, 2, FALSE), "Yes"), LOOKUP($A1996,Collections!$A:$A,Collections!S:S), 0)</f>
        <v>0</v>
      </c>
      <c r="X1996">
        <f>IF(EXACT(VLOOKUP(X$1,Variables!$B$6:$C$32, 2, FALSE), "Yes"), LOOKUP($A1996,Collections!$A:$A,Collections!T:T), 0)</f>
        <v>0</v>
      </c>
      <c r="Y1996">
        <f>IF(EXACT(VLOOKUP(Y$1,Variables!$B$6:$C$32, 2, FALSE), "Yes"), LOOKUP($A1996,Collections!$A:$A,Collections!U:U), 0)</f>
        <v>0</v>
      </c>
      <c r="Z1996">
        <f>IF(EXACT(VLOOKUP(Z$1,Variables!$B$6:$C$32, 2, FALSE), "Yes"), LOOKUP($A1996,Collections!$A:$A,Collections!V:V), 0)</f>
        <v>0</v>
      </c>
      <c r="AA1996">
        <f>IF(EXACT(VLOOKUP(AA$1,Variables!$B$6:$C$32, 2, FALSE), "Yes"), LOOKUP($A1996,Collections!$A:$A,Collections!W:W), 0)</f>
        <v>0</v>
      </c>
      <c r="AB1996">
        <f>IF(EXACT(VLOOKUP(AB$1,Variables!$B$6:$C$32, 2, FALSE), "Yes"), LOOKUP($A1996,Collections!$A:$A,Collections!X:X), 0)</f>
        <v>0</v>
      </c>
      <c r="AC1996">
        <f>IF(EXACT(VLOOKUP(AC$1,Variables!$B$6:$C$32, 2, FALSE), "Yes"), LOOKUP($A1996,Collections!$A:$A,Collections!Y:Y), 0)</f>
        <v>0</v>
      </c>
      <c r="AD1996">
        <f>IF(EXACT(VLOOKUP(AD$1,Variables!$B$6:$C$32, 2, FALSE), "Yes"), LOOKUP($A1996,Collections!$A:$A,Collections!Z:Z), 0)</f>
        <v>0</v>
      </c>
      <c r="AE1996">
        <f>IF(EXACT(VLOOKUP(AE$1,Variables!$B$6:$C$32, 2, FALSE), "Yes"), LOOKUP($A1996,Collections!$A:$A,Collections!AA:AA), 0)</f>
        <v>0</v>
      </c>
      <c r="AF1996">
        <f>IF(EXACT(VLOOKUP(AF$1,Variables!$B$6:$C$32, 2, FALSE), "Yes"), LOOKUP($A1996,Collections!$A:$A,Collections!AB:AB), 0)</f>
        <v>0</v>
      </c>
      <c r="AG1996" t="str">
        <f t="shared" si="31"/>
        <v>Yes</v>
      </c>
      <c r="AH1996">
        <f>IF(D1996&gt;=Variables!$C$1,1,0)</f>
        <v>1</v>
      </c>
      <c r="AI1996">
        <f>IF(E1996&gt;=Variables!$C$1,1,0)</f>
        <v>0</v>
      </c>
    </row>
    <row r="1997" spans="1:35" x14ac:dyDescent="0.2">
      <c r="A1997" s="25">
        <v>494925</v>
      </c>
      <c r="B1997" s="2" t="s">
        <v>1299</v>
      </c>
      <c r="C1997">
        <f>IF(ISNA(VLOOKUP(A1997,Images!A:C,3,FALSE)), 0, VLOOKUP(A1997,Images!A:C,3,FALSE))/IF(ISNA(VLOOKUP(A1997,Images!A:C,2,FALSE)), 1,VLOOKUP(A1997,Images!A:C,2,FALSE))</f>
        <v>3.1829679595278243E-2</v>
      </c>
      <c r="D1997">
        <f>IF(NOT(ISNA(VLOOKUP(A1997,Harvard!B:E,4,FALSE))), VLOOKUP(A1997,Harvard!B:E,4,FALSE), 0)</f>
        <v>0.875</v>
      </c>
      <c r="E1997">
        <f>IF(NOT(ISNA(VLOOKUP(A1997,UC!B:D, 3, FALSE))),VLOOKUP(A1997,UC!B:D, 2, FALSE)/VLOOKUP(A1997, UC!B:D, 3, FALSE), 0)</f>
        <v>1</v>
      </c>
      <c r="F1997">
        <f>IF(EXACT(VLOOKUP(F$1,Variables!$B$6:$C$32, 2, FALSE), "Yes"), LOOKUP($A1997,Collections!$A:$A,Collections!B:B), 0)</f>
        <v>0</v>
      </c>
      <c r="G1997">
        <f>IF(EXACT(VLOOKUP(G$1,Variables!$B$6:$C$32, 2, FALSE), "Yes"), LOOKUP($A1997,Collections!$A:$A,Collections!C:C), 0)</f>
        <v>1</v>
      </c>
      <c r="H1997">
        <f>IF(EXACT(VLOOKUP(H$1,Variables!$B$6:$C$32, 2, FALSE), "Yes"), LOOKUP($A1997,Collections!$A:$A,Collections!D:D), 0)</f>
        <v>0</v>
      </c>
      <c r="I1997">
        <f>IF(EXACT(VLOOKUP(I$1,Variables!$B$6:$C$32, 2, FALSE), "Yes"), LOOKUP($A1997,Collections!$A:$A,Collections!E:E), 0)</f>
        <v>0</v>
      </c>
      <c r="J1997">
        <f>IF(EXACT(VLOOKUP(J$1,Variables!$B$6:$C$32, 2, FALSE), "Yes"), LOOKUP($A1997,Collections!$A:$A,Collections!F:F), 0)</f>
        <v>0</v>
      </c>
      <c r="K1997">
        <f>IF(EXACT(VLOOKUP(K$1,Variables!$B$6:$C$32, 2, FALSE), "Yes"), LOOKUP($A1997,Collections!$A:$A,Collections!G:G), 0)</f>
        <v>0</v>
      </c>
      <c r="L1997">
        <f>IF(EXACT(VLOOKUP(L$1,Variables!$B$6:$C$32, 2, FALSE), "Yes"), LOOKUP($A1997,Collections!$A:$A,Collections!H:H), 0)</f>
        <v>0</v>
      </c>
      <c r="M1997">
        <f>IF(EXACT(VLOOKUP(M$1,Variables!$B$6:$C$32, 2, FALSE), "Yes"), LOOKUP($A1997,Collections!$A:$A,Collections!I:I), 0)</f>
        <v>0</v>
      </c>
      <c r="N1997">
        <f>IF(EXACT(VLOOKUP(N$1,Variables!$B$6:$C$32, 2, FALSE), "Yes"), LOOKUP($A1997,Collections!$A:$A,Collections!J:J), 0)</f>
        <v>0</v>
      </c>
      <c r="O1997">
        <f>IF(EXACT(VLOOKUP(O$1,Variables!$B$6:$C$32, 2, FALSE), "Yes"), LOOKUP($A1997,Collections!$A:$A,Collections!K:K), 0)</f>
        <v>0</v>
      </c>
      <c r="P1997">
        <f>IF(EXACT(VLOOKUP(P$1,Variables!$B$6:$C$32, 2, FALSE), "Yes"), LOOKUP($A1997,Collections!$A:$A,Collections!L:L), 0)</f>
        <v>0</v>
      </c>
      <c r="Q1997">
        <f>IF(EXACT(VLOOKUP(Q$1,Variables!$B$6:$C$32, 2, FALSE), "Yes"), LOOKUP($A1997,Collections!$A:$A,Collections!M:M), 0)</f>
        <v>0</v>
      </c>
      <c r="R1997">
        <f>IF(EXACT(VLOOKUP(R$1,Variables!$B$6:$C$32, 2, FALSE), "Yes"), LOOKUP($A1997,Collections!$A:$A,Collections!N:N), 0)</f>
        <v>0</v>
      </c>
      <c r="S1997">
        <f>IF(EXACT(VLOOKUP(S$1,Variables!$B$6:$C$32, 2, FALSE), "Yes"), LOOKUP($A1997,Collections!$A:$A,Collections!O:O), 0)</f>
        <v>0</v>
      </c>
      <c r="T1997">
        <f>IF(EXACT(VLOOKUP(T$1,Variables!$B$6:$C$32, 2, FALSE), "Yes"), LOOKUP($A1997,Collections!$A:$A,Collections!P:P), 0)</f>
        <v>0</v>
      </c>
      <c r="U1997">
        <f>IF(EXACT(VLOOKUP(U$1,Variables!$B$6:$C$32, 2, FALSE), "Yes"), LOOKUP($A1997,Collections!$A:$A,Collections!Q:Q), 0)</f>
        <v>0</v>
      </c>
      <c r="V1997">
        <f>IF(EXACT(VLOOKUP(V$1,Variables!$B$6:$C$32, 2, FALSE), "Yes"), LOOKUP($A1997,Collections!$A:$A,Collections!R:R), 0)</f>
        <v>0</v>
      </c>
      <c r="W1997">
        <f>IF(EXACT(VLOOKUP(W$1,Variables!$B$6:$C$32, 2, FALSE), "Yes"), LOOKUP($A1997,Collections!$A:$A,Collections!S:S), 0)</f>
        <v>0</v>
      </c>
      <c r="X1997">
        <f>IF(EXACT(VLOOKUP(X$1,Variables!$B$6:$C$32, 2, FALSE), "Yes"), LOOKUP($A1997,Collections!$A:$A,Collections!T:T), 0)</f>
        <v>0</v>
      </c>
      <c r="Y1997">
        <f>IF(EXACT(VLOOKUP(Y$1,Variables!$B$6:$C$32, 2, FALSE), "Yes"), LOOKUP($A1997,Collections!$A:$A,Collections!U:U), 0)</f>
        <v>0</v>
      </c>
      <c r="Z1997">
        <f>IF(EXACT(VLOOKUP(Z$1,Variables!$B$6:$C$32, 2, FALSE), "Yes"), LOOKUP($A1997,Collections!$A:$A,Collections!V:V), 0)</f>
        <v>0</v>
      </c>
      <c r="AA1997">
        <f>IF(EXACT(VLOOKUP(AA$1,Variables!$B$6:$C$32, 2, FALSE), "Yes"), LOOKUP($A1997,Collections!$A:$A,Collections!W:W), 0)</f>
        <v>0</v>
      </c>
      <c r="AB1997">
        <f>IF(EXACT(VLOOKUP(AB$1,Variables!$B$6:$C$32, 2, FALSE), "Yes"), LOOKUP($A1997,Collections!$A:$A,Collections!X:X), 0)</f>
        <v>0</v>
      </c>
      <c r="AC1997">
        <f>IF(EXACT(VLOOKUP(AC$1,Variables!$B$6:$C$32, 2, FALSE), "Yes"), LOOKUP($A1997,Collections!$A:$A,Collections!Y:Y), 0)</f>
        <v>0</v>
      </c>
      <c r="AD1997">
        <f>IF(EXACT(VLOOKUP(AD$1,Variables!$B$6:$C$32, 2, FALSE), "Yes"), LOOKUP($A1997,Collections!$A:$A,Collections!Z:Z), 0)</f>
        <v>0</v>
      </c>
      <c r="AE1997">
        <f>IF(EXACT(VLOOKUP(AE$1,Variables!$B$6:$C$32, 2, FALSE), "Yes"), LOOKUP($A1997,Collections!$A:$A,Collections!AA:AA), 0)</f>
        <v>0</v>
      </c>
      <c r="AF1997">
        <f>IF(EXACT(VLOOKUP(AF$1,Variables!$B$6:$C$32, 2, FALSE), "Yes"), LOOKUP($A1997,Collections!$A:$A,Collections!AB:AB), 0)</f>
        <v>0</v>
      </c>
      <c r="AG1997" t="str">
        <f t="shared" si="31"/>
        <v>Yes</v>
      </c>
      <c r="AH1997">
        <f>IF(D1997&gt;=Variables!$C$1,1,0)</f>
        <v>0</v>
      </c>
      <c r="AI1997">
        <f>IF(E1997&gt;=Variables!$C$1,1,0)</f>
        <v>1</v>
      </c>
    </row>
    <row r="1998" spans="1:35" x14ac:dyDescent="0.2">
      <c r="A1998" s="25">
        <v>15256979</v>
      </c>
      <c r="B1998" s="2" t="s">
        <v>1618</v>
      </c>
      <c r="C1998">
        <f>IF(ISNA(VLOOKUP(A1998,Images!A:C,3,FALSE)), 0, VLOOKUP(A1998,Images!A:C,3,FALSE))/IF(ISNA(VLOOKUP(A1998,Images!A:C,2,FALSE)), 1,VLOOKUP(A1998,Images!A:C,2,FALSE))</f>
        <v>4.7281323877068556E-4</v>
      </c>
      <c r="D1998">
        <f>IF(NOT(ISNA(VLOOKUP(A1998,Harvard!B:E,4,FALSE))), VLOOKUP(A1998,Harvard!B:E,4,FALSE), 0)</f>
        <v>1</v>
      </c>
      <c r="E1998">
        <f>IF(NOT(ISNA(VLOOKUP(A1998,UC!B:D, 3, FALSE))),VLOOKUP(A1998,UC!B:D, 2, FALSE)/VLOOKUP(A1998, UC!B:D, 3, FALSE), 0)</f>
        <v>1</v>
      </c>
      <c r="F1998">
        <f>IF(EXACT(VLOOKUP(F$1,Variables!$B$6:$C$32, 2, FALSE), "Yes"), LOOKUP($A1998,Collections!$A:$A,Collections!B:B), 0)</f>
        <v>1</v>
      </c>
      <c r="G1998">
        <f>IF(EXACT(VLOOKUP(G$1,Variables!$B$6:$C$32, 2, FALSE), "Yes"), LOOKUP($A1998,Collections!$A:$A,Collections!C:C), 0)</f>
        <v>0</v>
      </c>
      <c r="H1998">
        <f>IF(EXACT(VLOOKUP(H$1,Variables!$B$6:$C$32, 2, FALSE), "Yes"), LOOKUP($A1998,Collections!$A:$A,Collections!D:D), 0)</f>
        <v>0</v>
      </c>
      <c r="I1998">
        <f>IF(EXACT(VLOOKUP(I$1,Variables!$B$6:$C$32, 2, FALSE), "Yes"), LOOKUP($A1998,Collections!$A:$A,Collections!E:E), 0)</f>
        <v>0</v>
      </c>
      <c r="J1998">
        <f>IF(EXACT(VLOOKUP(J$1,Variables!$B$6:$C$32, 2, FALSE), "Yes"), LOOKUP($A1998,Collections!$A:$A,Collections!F:F), 0)</f>
        <v>0</v>
      </c>
      <c r="K1998">
        <f>IF(EXACT(VLOOKUP(K$1,Variables!$B$6:$C$32, 2, FALSE), "Yes"), LOOKUP($A1998,Collections!$A:$A,Collections!G:G), 0)</f>
        <v>0</v>
      </c>
      <c r="L1998">
        <f>IF(EXACT(VLOOKUP(L$1,Variables!$B$6:$C$32, 2, FALSE), "Yes"), LOOKUP($A1998,Collections!$A:$A,Collections!H:H), 0)</f>
        <v>0</v>
      </c>
      <c r="M1998">
        <f>IF(EXACT(VLOOKUP(M$1,Variables!$B$6:$C$32, 2, FALSE), "Yes"), LOOKUP($A1998,Collections!$A:$A,Collections!I:I), 0)</f>
        <v>0</v>
      </c>
      <c r="N1998">
        <f>IF(EXACT(VLOOKUP(N$1,Variables!$B$6:$C$32, 2, FALSE), "Yes"), LOOKUP($A1998,Collections!$A:$A,Collections!J:J), 0)</f>
        <v>0</v>
      </c>
      <c r="O1998">
        <f>IF(EXACT(VLOOKUP(O$1,Variables!$B$6:$C$32, 2, FALSE), "Yes"), LOOKUP($A1998,Collections!$A:$A,Collections!K:K), 0)</f>
        <v>0</v>
      </c>
      <c r="P1998">
        <f>IF(EXACT(VLOOKUP(P$1,Variables!$B$6:$C$32, 2, FALSE), "Yes"), LOOKUP($A1998,Collections!$A:$A,Collections!L:L), 0)</f>
        <v>0</v>
      </c>
      <c r="Q1998">
        <f>IF(EXACT(VLOOKUP(Q$1,Variables!$B$6:$C$32, 2, FALSE), "Yes"), LOOKUP($A1998,Collections!$A:$A,Collections!M:M), 0)</f>
        <v>0</v>
      </c>
      <c r="R1998">
        <f>IF(EXACT(VLOOKUP(R$1,Variables!$B$6:$C$32, 2, FALSE), "Yes"), LOOKUP($A1998,Collections!$A:$A,Collections!N:N), 0)</f>
        <v>0</v>
      </c>
      <c r="S1998">
        <f>IF(EXACT(VLOOKUP(S$1,Variables!$B$6:$C$32, 2, FALSE), "Yes"), LOOKUP($A1998,Collections!$A:$A,Collections!O:O), 0)</f>
        <v>0</v>
      </c>
      <c r="T1998">
        <f>IF(EXACT(VLOOKUP(T$1,Variables!$B$6:$C$32, 2, FALSE), "Yes"), LOOKUP($A1998,Collections!$A:$A,Collections!P:P), 0)</f>
        <v>0</v>
      </c>
      <c r="U1998">
        <f>IF(EXACT(VLOOKUP(U$1,Variables!$B$6:$C$32, 2, FALSE), "Yes"), LOOKUP($A1998,Collections!$A:$A,Collections!Q:Q), 0)</f>
        <v>0</v>
      </c>
      <c r="V1998">
        <f>IF(EXACT(VLOOKUP(V$1,Variables!$B$6:$C$32, 2, FALSE), "Yes"), LOOKUP($A1998,Collections!$A:$A,Collections!R:R), 0)</f>
        <v>0</v>
      </c>
      <c r="W1998">
        <f>IF(EXACT(VLOOKUP(W$1,Variables!$B$6:$C$32, 2, FALSE), "Yes"), LOOKUP($A1998,Collections!$A:$A,Collections!S:S), 0)</f>
        <v>0</v>
      </c>
      <c r="X1998">
        <f>IF(EXACT(VLOOKUP(X$1,Variables!$B$6:$C$32, 2, FALSE), "Yes"), LOOKUP($A1998,Collections!$A:$A,Collections!T:T), 0)</f>
        <v>0</v>
      </c>
      <c r="Y1998">
        <f>IF(EXACT(VLOOKUP(Y$1,Variables!$B$6:$C$32, 2, FALSE), "Yes"), LOOKUP($A1998,Collections!$A:$A,Collections!U:U), 0)</f>
        <v>0</v>
      </c>
      <c r="Z1998">
        <f>IF(EXACT(VLOOKUP(Z$1,Variables!$B$6:$C$32, 2, FALSE), "Yes"), LOOKUP($A1998,Collections!$A:$A,Collections!V:V), 0)</f>
        <v>0</v>
      </c>
      <c r="AA1998">
        <f>IF(EXACT(VLOOKUP(AA$1,Variables!$B$6:$C$32, 2, FALSE), "Yes"), LOOKUP($A1998,Collections!$A:$A,Collections!W:W), 0)</f>
        <v>0</v>
      </c>
      <c r="AB1998">
        <f>IF(EXACT(VLOOKUP(AB$1,Variables!$B$6:$C$32, 2, FALSE), "Yes"), LOOKUP($A1998,Collections!$A:$A,Collections!X:X), 0)</f>
        <v>0</v>
      </c>
      <c r="AC1998">
        <f>IF(EXACT(VLOOKUP(AC$1,Variables!$B$6:$C$32, 2, FALSE), "Yes"), LOOKUP($A1998,Collections!$A:$A,Collections!Y:Y), 0)</f>
        <v>0</v>
      </c>
      <c r="AD1998">
        <f>IF(EXACT(VLOOKUP(AD$1,Variables!$B$6:$C$32, 2, FALSE), "Yes"), LOOKUP($A1998,Collections!$A:$A,Collections!Z:Z), 0)</f>
        <v>0</v>
      </c>
      <c r="AE1998">
        <f>IF(EXACT(VLOOKUP(AE$1,Variables!$B$6:$C$32, 2, FALSE), "Yes"), LOOKUP($A1998,Collections!$A:$A,Collections!AA:AA), 0)</f>
        <v>0</v>
      </c>
      <c r="AF1998">
        <f>IF(EXACT(VLOOKUP(AF$1,Variables!$B$6:$C$32, 2, FALSE), "Yes"), LOOKUP($A1998,Collections!$A:$A,Collections!AB:AB), 0)</f>
        <v>0</v>
      </c>
      <c r="AG1998" t="str">
        <f t="shared" si="31"/>
        <v>Yes</v>
      </c>
      <c r="AH1998">
        <f>IF(D1998&gt;=Variables!$C$1,1,0)</f>
        <v>1</v>
      </c>
      <c r="AI1998">
        <f>IF(E1998&gt;=Variables!$C$1,1,0)</f>
        <v>1</v>
      </c>
    </row>
    <row r="1999" spans="1:35" x14ac:dyDescent="0.2">
      <c r="A1999" s="25">
        <v>419494</v>
      </c>
      <c r="B1999" s="2" t="s">
        <v>603</v>
      </c>
      <c r="C1999">
        <f>IF(ISNA(VLOOKUP(A1999,Images!A:C,3,FALSE)), 0, VLOOKUP(A1999,Images!A:C,3,FALSE))/IF(ISNA(VLOOKUP(A1999,Images!A:C,2,FALSE)), 1,VLOOKUP(A1999,Images!A:C,2,FALSE))</f>
        <v>4.4027739757277126E-3</v>
      </c>
      <c r="D1999">
        <f>IF(NOT(ISNA(VLOOKUP(A1999,Harvard!B:E,4,FALSE))), VLOOKUP(A1999,Harvard!B:E,4,FALSE), 0)</f>
        <v>0.99680000000000002</v>
      </c>
      <c r="E1999">
        <f>IF(NOT(ISNA(VLOOKUP(A1999,UC!B:D, 3, FALSE))),VLOOKUP(A1999,UC!B:D, 2, FALSE)/VLOOKUP(A1999, UC!B:D, 3, FALSE), 0)</f>
        <v>0.9859154929577465</v>
      </c>
      <c r="F1999">
        <f>IF(EXACT(VLOOKUP(F$1,Variables!$B$6:$C$32, 2, FALSE), "Yes"), LOOKUP($A1999,Collections!$A:$A,Collections!B:B), 0)</f>
        <v>0</v>
      </c>
      <c r="G1999">
        <f>IF(EXACT(VLOOKUP(G$1,Variables!$B$6:$C$32, 2, FALSE), "Yes"), LOOKUP($A1999,Collections!$A:$A,Collections!C:C), 0)</f>
        <v>0</v>
      </c>
      <c r="H1999">
        <f>IF(EXACT(VLOOKUP(H$1,Variables!$B$6:$C$32, 2, FALSE), "Yes"), LOOKUP($A1999,Collections!$A:$A,Collections!D:D), 0)</f>
        <v>0</v>
      </c>
      <c r="I1999">
        <f>IF(EXACT(VLOOKUP(I$1,Variables!$B$6:$C$32, 2, FALSE), "Yes"), LOOKUP($A1999,Collections!$A:$A,Collections!E:E), 0)</f>
        <v>1</v>
      </c>
      <c r="J1999">
        <f>IF(EXACT(VLOOKUP(J$1,Variables!$B$6:$C$32, 2, FALSE), "Yes"), LOOKUP($A1999,Collections!$A:$A,Collections!F:F), 0)</f>
        <v>0</v>
      </c>
      <c r="K1999">
        <f>IF(EXACT(VLOOKUP(K$1,Variables!$B$6:$C$32, 2, FALSE), "Yes"), LOOKUP($A1999,Collections!$A:$A,Collections!G:G), 0)</f>
        <v>0</v>
      </c>
      <c r="L1999">
        <f>IF(EXACT(VLOOKUP(L$1,Variables!$B$6:$C$32, 2, FALSE), "Yes"), LOOKUP($A1999,Collections!$A:$A,Collections!H:H), 0)</f>
        <v>0</v>
      </c>
      <c r="M1999">
        <f>IF(EXACT(VLOOKUP(M$1,Variables!$B$6:$C$32, 2, FALSE), "Yes"), LOOKUP($A1999,Collections!$A:$A,Collections!I:I), 0)</f>
        <v>0</v>
      </c>
      <c r="N1999">
        <f>IF(EXACT(VLOOKUP(N$1,Variables!$B$6:$C$32, 2, FALSE), "Yes"), LOOKUP($A1999,Collections!$A:$A,Collections!J:J), 0)</f>
        <v>0</v>
      </c>
      <c r="O1999">
        <f>IF(EXACT(VLOOKUP(O$1,Variables!$B$6:$C$32, 2, FALSE), "Yes"), LOOKUP($A1999,Collections!$A:$A,Collections!K:K), 0)</f>
        <v>0</v>
      </c>
      <c r="P1999">
        <f>IF(EXACT(VLOOKUP(P$1,Variables!$B$6:$C$32, 2, FALSE), "Yes"), LOOKUP($A1999,Collections!$A:$A,Collections!L:L), 0)</f>
        <v>0</v>
      </c>
      <c r="Q1999">
        <f>IF(EXACT(VLOOKUP(Q$1,Variables!$B$6:$C$32, 2, FALSE), "Yes"), LOOKUP($A1999,Collections!$A:$A,Collections!M:M), 0)</f>
        <v>0</v>
      </c>
      <c r="R1999">
        <f>IF(EXACT(VLOOKUP(R$1,Variables!$B$6:$C$32, 2, FALSE), "Yes"), LOOKUP($A1999,Collections!$A:$A,Collections!N:N), 0)</f>
        <v>0</v>
      </c>
      <c r="S1999">
        <f>IF(EXACT(VLOOKUP(S$1,Variables!$B$6:$C$32, 2, FALSE), "Yes"), LOOKUP($A1999,Collections!$A:$A,Collections!O:O), 0)</f>
        <v>0</v>
      </c>
      <c r="T1999">
        <f>IF(EXACT(VLOOKUP(T$1,Variables!$B$6:$C$32, 2, FALSE), "Yes"), LOOKUP($A1999,Collections!$A:$A,Collections!P:P), 0)</f>
        <v>0</v>
      </c>
      <c r="U1999">
        <f>IF(EXACT(VLOOKUP(U$1,Variables!$B$6:$C$32, 2, FALSE), "Yes"), LOOKUP($A1999,Collections!$A:$A,Collections!Q:Q), 0)</f>
        <v>0</v>
      </c>
      <c r="V1999">
        <f>IF(EXACT(VLOOKUP(V$1,Variables!$B$6:$C$32, 2, FALSE), "Yes"), LOOKUP($A1999,Collections!$A:$A,Collections!R:R), 0)</f>
        <v>0</v>
      </c>
      <c r="W1999">
        <f>IF(EXACT(VLOOKUP(W$1,Variables!$B$6:$C$32, 2, FALSE), "Yes"), LOOKUP($A1999,Collections!$A:$A,Collections!S:S), 0)</f>
        <v>0</v>
      </c>
      <c r="X1999">
        <f>IF(EXACT(VLOOKUP(X$1,Variables!$B$6:$C$32, 2, FALSE), "Yes"), LOOKUP($A1999,Collections!$A:$A,Collections!T:T), 0)</f>
        <v>0</v>
      </c>
      <c r="Y1999">
        <f>IF(EXACT(VLOOKUP(Y$1,Variables!$B$6:$C$32, 2, FALSE), "Yes"), LOOKUP($A1999,Collections!$A:$A,Collections!U:U), 0)</f>
        <v>0</v>
      </c>
      <c r="Z1999">
        <f>IF(EXACT(VLOOKUP(Z$1,Variables!$B$6:$C$32, 2, FALSE), "Yes"), LOOKUP($A1999,Collections!$A:$A,Collections!V:V), 0)</f>
        <v>0</v>
      </c>
      <c r="AA1999">
        <f>IF(EXACT(VLOOKUP(AA$1,Variables!$B$6:$C$32, 2, FALSE), "Yes"), LOOKUP($A1999,Collections!$A:$A,Collections!W:W), 0)</f>
        <v>0</v>
      </c>
      <c r="AB1999">
        <f>IF(EXACT(VLOOKUP(AB$1,Variables!$B$6:$C$32, 2, FALSE), "Yes"), LOOKUP($A1999,Collections!$A:$A,Collections!X:X), 0)</f>
        <v>0</v>
      </c>
      <c r="AC1999">
        <f>IF(EXACT(VLOOKUP(AC$1,Variables!$B$6:$C$32, 2, FALSE), "Yes"), LOOKUP($A1999,Collections!$A:$A,Collections!Y:Y), 0)</f>
        <v>0</v>
      </c>
      <c r="AD1999">
        <f>IF(EXACT(VLOOKUP(AD$1,Variables!$B$6:$C$32, 2, FALSE), "Yes"), LOOKUP($A1999,Collections!$A:$A,Collections!Z:Z), 0)</f>
        <v>0</v>
      </c>
      <c r="AE1999">
        <f>IF(EXACT(VLOOKUP(AE$1,Variables!$B$6:$C$32, 2, FALSE), "Yes"), LOOKUP($A1999,Collections!$A:$A,Collections!AA:AA), 0)</f>
        <v>0</v>
      </c>
      <c r="AF1999">
        <f>IF(EXACT(VLOOKUP(AF$1,Variables!$B$6:$C$32, 2, FALSE), "Yes"), LOOKUP($A1999,Collections!$A:$A,Collections!AB:AB), 0)</f>
        <v>0</v>
      </c>
      <c r="AG1999" t="str">
        <f t="shared" si="31"/>
        <v>Yes</v>
      </c>
      <c r="AH1999">
        <f>IF(D1999&gt;=Variables!$C$1,1,0)</f>
        <v>1</v>
      </c>
      <c r="AI1999">
        <f>IF(E1999&gt;=Variables!$C$1,1,0)</f>
        <v>1</v>
      </c>
    </row>
    <row r="2000" spans="1:35" x14ac:dyDescent="0.2">
      <c r="A2000" s="25">
        <v>8841756</v>
      </c>
      <c r="B2000" s="2" t="s">
        <v>870</v>
      </c>
      <c r="C2000">
        <f>IF(ISNA(VLOOKUP(A2000,Images!A:C,3,FALSE)), 0, VLOOKUP(A2000,Images!A:C,3,FALSE))/IF(ISNA(VLOOKUP(A2000,Images!A:C,2,FALSE)), 1,VLOOKUP(A2000,Images!A:C,2,FALSE))</f>
        <v>5.8215855259403006E-3</v>
      </c>
      <c r="D2000">
        <f>IF(NOT(ISNA(VLOOKUP(A2000,Harvard!B:E,4,FALSE))), VLOOKUP(A2000,Harvard!B:E,4,FALSE), 0)</f>
        <v>1</v>
      </c>
      <c r="E2000">
        <f>IF(NOT(ISNA(VLOOKUP(A2000,UC!B:D, 3, FALSE))),VLOOKUP(A2000,UC!B:D, 2, FALSE)/VLOOKUP(A2000, UC!B:D, 3, FALSE), 0)</f>
        <v>0</v>
      </c>
      <c r="F2000">
        <f>IF(EXACT(VLOOKUP(F$1,Variables!$B$6:$C$32, 2, FALSE), "Yes"), LOOKUP($A2000,Collections!$A:$A,Collections!B:B), 0)</f>
        <v>0</v>
      </c>
      <c r="G2000">
        <f>IF(EXACT(VLOOKUP(G$1,Variables!$B$6:$C$32, 2, FALSE), "Yes"), LOOKUP($A2000,Collections!$A:$A,Collections!C:C), 0)</f>
        <v>0</v>
      </c>
      <c r="H2000">
        <f>IF(EXACT(VLOOKUP(H$1,Variables!$B$6:$C$32, 2, FALSE), "Yes"), LOOKUP($A2000,Collections!$A:$A,Collections!D:D), 0)</f>
        <v>0</v>
      </c>
      <c r="I2000">
        <f>IF(EXACT(VLOOKUP(I$1,Variables!$B$6:$C$32, 2, FALSE), "Yes"), LOOKUP($A2000,Collections!$A:$A,Collections!E:E), 0)</f>
        <v>0</v>
      </c>
      <c r="J2000">
        <f>IF(EXACT(VLOOKUP(J$1,Variables!$B$6:$C$32, 2, FALSE), "Yes"), LOOKUP($A2000,Collections!$A:$A,Collections!F:F), 0)</f>
        <v>0</v>
      </c>
      <c r="K2000">
        <f>IF(EXACT(VLOOKUP(K$1,Variables!$B$6:$C$32, 2, FALSE), "Yes"), LOOKUP($A2000,Collections!$A:$A,Collections!G:G), 0)</f>
        <v>0</v>
      </c>
      <c r="L2000">
        <f>IF(EXACT(VLOOKUP(L$1,Variables!$B$6:$C$32, 2, FALSE), "Yes"), LOOKUP($A2000,Collections!$A:$A,Collections!H:H), 0)</f>
        <v>1</v>
      </c>
      <c r="M2000">
        <f>IF(EXACT(VLOOKUP(M$1,Variables!$B$6:$C$32, 2, FALSE), "Yes"), LOOKUP($A2000,Collections!$A:$A,Collections!I:I), 0)</f>
        <v>0</v>
      </c>
      <c r="N2000">
        <f>IF(EXACT(VLOOKUP(N$1,Variables!$B$6:$C$32, 2, FALSE), "Yes"), LOOKUP($A2000,Collections!$A:$A,Collections!J:J), 0)</f>
        <v>0</v>
      </c>
      <c r="O2000">
        <f>IF(EXACT(VLOOKUP(O$1,Variables!$B$6:$C$32, 2, FALSE), "Yes"), LOOKUP($A2000,Collections!$A:$A,Collections!K:K), 0)</f>
        <v>0</v>
      </c>
      <c r="P2000">
        <f>IF(EXACT(VLOOKUP(P$1,Variables!$B$6:$C$32, 2, FALSE), "Yes"), LOOKUP($A2000,Collections!$A:$A,Collections!L:L), 0)</f>
        <v>0</v>
      </c>
      <c r="Q2000">
        <f>IF(EXACT(VLOOKUP(Q$1,Variables!$B$6:$C$32, 2, FALSE), "Yes"), LOOKUP($A2000,Collections!$A:$A,Collections!M:M), 0)</f>
        <v>0</v>
      </c>
      <c r="R2000">
        <f>IF(EXACT(VLOOKUP(R$1,Variables!$B$6:$C$32, 2, FALSE), "Yes"), LOOKUP($A2000,Collections!$A:$A,Collections!N:N), 0)</f>
        <v>0</v>
      </c>
      <c r="S2000">
        <f>IF(EXACT(VLOOKUP(S$1,Variables!$B$6:$C$32, 2, FALSE), "Yes"), LOOKUP($A2000,Collections!$A:$A,Collections!O:O), 0)</f>
        <v>0</v>
      </c>
      <c r="T2000">
        <f>IF(EXACT(VLOOKUP(T$1,Variables!$B$6:$C$32, 2, FALSE), "Yes"), LOOKUP($A2000,Collections!$A:$A,Collections!P:P), 0)</f>
        <v>0</v>
      </c>
      <c r="U2000">
        <f>IF(EXACT(VLOOKUP(U$1,Variables!$B$6:$C$32, 2, FALSE), "Yes"), LOOKUP($A2000,Collections!$A:$A,Collections!Q:Q), 0)</f>
        <v>0</v>
      </c>
      <c r="V2000">
        <f>IF(EXACT(VLOOKUP(V$1,Variables!$B$6:$C$32, 2, FALSE), "Yes"), LOOKUP($A2000,Collections!$A:$A,Collections!R:R), 0)</f>
        <v>0</v>
      </c>
      <c r="W2000">
        <f>IF(EXACT(VLOOKUP(W$1,Variables!$B$6:$C$32, 2, FALSE), "Yes"), LOOKUP($A2000,Collections!$A:$A,Collections!S:S), 0)</f>
        <v>0</v>
      </c>
      <c r="X2000">
        <f>IF(EXACT(VLOOKUP(X$1,Variables!$B$6:$C$32, 2, FALSE), "Yes"), LOOKUP($A2000,Collections!$A:$A,Collections!T:T), 0)</f>
        <v>0</v>
      </c>
      <c r="Y2000">
        <f>IF(EXACT(VLOOKUP(Y$1,Variables!$B$6:$C$32, 2, FALSE), "Yes"), LOOKUP($A2000,Collections!$A:$A,Collections!U:U), 0)</f>
        <v>0</v>
      </c>
      <c r="Z2000">
        <f>IF(EXACT(VLOOKUP(Z$1,Variables!$B$6:$C$32, 2, FALSE), "Yes"), LOOKUP($A2000,Collections!$A:$A,Collections!V:V), 0)</f>
        <v>0</v>
      </c>
      <c r="AA2000">
        <f>IF(EXACT(VLOOKUP(AA$1,Variables!$B$6:$C$32, 2, FALSE), "Yes"), LOOKUP($A2000,Collections!$A:$A,Collections!W:W), 0)</f>
        <v>0</v>
      </c>
      <c r="AB2000">
        <f>IF(EXACT(VLOOKUP(AB$1,Variables!$B$6:$C$32, 2, FALSE), "Yes"), LOOKUP($A2000,Collections!$A:$A,Collections!X:X), 0)</f>
        <v>0</v>
      </c>
      <c r="AC2000">
        <f>IF(EXACT(VLOOKUP(AC$1,Variables!$B$6:$C$32, 2, FALSE), "Yes"), LOOKUP($A2000,Collections!$A:$A,Collections!Y:Y), 0)</f>
        <v>0</v>
      </c>
      <c r="AD2000">
        <f>IF(EXACT(VLOOKUP(AD$1,Variables!$B$6:$C$32, 2, FALSE), "Yes"), LOOKUP($A2000,Collections!$A:$A,Collections!Z:Z), 0)</f>
        <v>0</v>
      </c>
      <c r="AE2000">
        <f>IF(EXACT(VLOOKUP(AE$1,Variables!$B$6:$C$32, 2, FALSE), "Yes"), LOOKUP($A2000,Collections!$A:$A,Collections!AA:AA), 0)</f>
        <v>0</v>
      </c>
      <c r="AF2000">
        <f>IF(EXACT(VLOOKUP(AF$1,Variables!$B$6:$C$32, 2, FALSE), "Yes"), LOOKUP($A2000,Collections!$A:$A,Collections!AB:AB), 0)</f>
        <v>0</v>
      </c>
      <c r="AG2000" t="str">
        <f t="shared" si="31"/>
        <v>Yes</v>
      </c>
      <c r="AH2000">
        <f>IF(D2000&gt;=Variables!$C$1,1,0)</f>
        <v>1</v>
      </c>
      <c r="AI2000">
        <f>IF(E2000&gt;=Variables!$C$1,1,0)</f>
        <v>0</v>
      </c>
    </row>
    <row r="2001" spans="1:35" x14ac:dyDescent="0.2">
      <c r="A2001" s="25">
        <v>21587973</v>
      </c>
      <c r="B2001" s="2" t="s">
        <v>3108</v>
      </c>
      <c r="C2001">
        <f>IF(ISNA(VLOOKUP(A2001,Images!A:C,3,FALSE)), 0, VLOOKUP(A2001,Images!A:C,3,FALSE))/IF(ISNA(VLOOKUP(A2001,Images!A:C,2,FALSE)), 1,VLOOKUP(A2001,Images!A:C,2,FALSE))</f>
        <v>2.569043031470777E-3</v>
      </c>
      <c r="D2001">
        <f>IF(NOT(ISNA(VLOOKUP(A2001,Harvard!B:E,4,FALSE))), VLOOKUP(A2001,Harvard!B:E,4,FALSE), 0)</f>
        <v>0</v>
      </c>
      <c r="E2001">
        <f>IF(NOT(ISNA(VLOOKUP(A2001,UC!B:D, 3, FALSE))),VLOOKUP(A2001,UC!B:D, 2, FALSE)/VLOOKUP(A2001, UC!B:D, 3, FALSE), 0)</f>
        <v>0</v>
      </c>
      <c r="F2001">
        <f>IF(EXACT(VLOOKUP(F$1,Variables!$B$6:$C$32, 2, FALSE), "Yes"), LOOKUP($A2001,Collections!$A:$A,Collections!B:B), 0)</f>
        <v>0</v>
      </c>
      <c r="G2001">
        <f>IF(EXACT(VLOOKUP(G$1,Variables!$B$6:$C$32, 2, FALSE), "Yes"), LOOKUP($A2001,Collections!$A:$A,Collections!C:C), 0)</f>
        <v>0</v>
      </c>
      <c r="H2001">
        <f>IF(EXACT(VLOOKUP(H$1,Variables!$B$6:$C$32, 2, FALSE), "Yes"), LOOKUP($A2001,Collections!$A:$A,Collections!D:D), 0)</f>
        <v>0</v>
      </c>
      <c r="I2001">
        <f>IF(EXACT(VLOOKUP(I$1,Variables!$B$6:$C$32, 2, FALSE), "Yes"), LOOKUP($A2001,Collections!$A:$A,Collections!E:E), 0)</f>
        <v>0</v>
      </c>
      <c r="J2001">
        <f>IF(EXACT(VLOOKUP(J$1,Variables!$B$6:$C$32, 2, FALSE), "Yes"), LOOKUP($A2001,Collections!$A:$A,Collections!F:F), 0)</f>
        <v>0</v>
      </c>
      <c r="K2001">
        <f>IF(EXACT(VLOOKUP(K$1,Variables!$B$6:$C$32, 2, FALSE), "Yes"), LOOKUP($A2001,Collections!$A:$A,Collections!G:G), 0)</f>
        <v>0</v>
      </c>
      <c r="L2001">
        <f>IF(EXACT(VLOOKUP(L$1,Variables!$B$6:$C$32, 2, FALSE), "Yes"), LOOKUP($A2001,Collections!$A:$A,Collections!H:H), 0)</f>
        <v>0</v>
      </c>
      <c r="M2001">
        <f>IF(EXACT(VLOOKUP(M$1,Variables!$B$6:$C$32, 2, FALSE), "Yes"), LOOKUP($A2001,Collections!$A:$A,Collections!I:I), 0)</f>
        <v>0</v>
      </c>
      <c r="N2001">
        <f>IF(EXACT(VLOOKUP(N$1,Variables!$B$6:$C$32, 2, FALSE), "Yes"), LOOKUP($A2001,Collections!$A:$A,Collections!J:J), 0)</f>
        <v>1</v>
      </c>
      <c r="O2001">
        <f>IF(EXACT(VLOOKUP(O$1,Variables!$B$6:$C$32, 2, FALSE), "Yes"), LOOKUP($A2001,Collections!$A:$A,Collections!K:K), 0)</f>
        <v>0</v>
      </c>
      <c r="P2001">
        <f>IF(EXACT(VLOOKUP(P$1,Variables!$B$6:$C$32, 2, FALSE), "Yes"), LOOKUP($A2001,Collections!$A:$A,Collections!L:L), 0)</f>
        <v>0</v>
      </c>
      <c r="Q2001">
        <f>IF(EXACT(VLOOKUP(Q$1,Variables!$B$6:$C$32, 2, FALSE), "Yes"), LOOKUP($A2001,Collections!$A:$A,Collections!M:M), 0)</f>
        <v>0</v>
      </c>
      <c r="R2001">
        <f>IF(EXACT(VLOOKUP(R$1,Variables!$B$6:$C$32, 2, FALSE), "Yes"), LOOKUP($A2001,Collections!$A:$A,Collections!N:N), 0)</f>
        <v>0</v>
      </c>
      <c r="S2001">
        <f>IF(EXACT(VLOOKUP(S$1,Variables!$B$6:$C$32, 2, FALSE), "Yes"), LOOKUP($A2001,Collections!$A:$A,Collections!O:O), 0)</f>
        <v>0</v>
      </c>
      <c r="T2001">
        <f>IF(EXACT(VLOOKUP(T$1,Variables!$B$6:$C$32, 2, FALSE), "Yes"), LOOKUP($A2001,Collections!$A:$A,Collections!P:P), 0)</f>
        <v>0</v>
      </c>
      <c r="U2001">
        <f>IF(EXACT(VLOOKUP(U$1,Variables!$B$6:$C$32, 2, FALSE), "Yes"), LOOKUP($A2001,Collections!$A:$A,Collections!Q:Q), 0)</f>
        <v>0</v>
      </c>
      <c r="V2001">
        <f>IF(EXACT(VLOOKUP(V$1,Variables!$B$6:$C$32, 2, FALSE), "Yes"), LOOKUP($A2001,Collections!$A:$A,Collections!R:R), 0)</f>
        <v>0</v>
      </c>
      <c r="W2001">
        <f>IF(EXACT(VLOOKUP(W$1,Variables!$B$6:$C$32, 2, FALSE), "Yes"), LOOKUP($A2001,Collections!$A:$A,Collections!S:S), 0)</f>
        <v>0</v>
      </c>
      <c r="X2001">
        <f>IF(EXACT(VLOOKUP(X$1,Variables!$B$6:$C$32, 2, FALSE), "Yes"), LOOKUP($A2001,Collections!$A:$A,Collections!T:T), 0)</f>
        <v>0</v>
      </c>
      <c r="Y2001">
        <f>IF(EXACT(VLOOKUP(Y$1,Variables!$B$6:$C$32, 2, FALSE), "Yes"), LOOKUP($A2001,Collections!$A:$A,Collections!U:U), 0)</f>
        <v>0</v>
      </c>
      <c r="Z2001">
        <f>IF(EXACT(VLOOKUP(Z$1,Variables!$B$6:$C$32, 2, FALSE), "Yes"), LOOKUP($A2001,Collections!$A:$A,Collections!V:V), 0)</f>
        <v>0</v>
      </c>
      <c r="AA2001">
        <f>IF(EXACT(VLOOKUP(AA$1,Variables!$B$6:$C$32, 2, FALSE), "Yes"), LOOKUP($A2001,Collections!$A:$A,Collections!W:W), 0)</f>
        <v>0</v>
      </c>
      <c r="AB2001">
        <f>IF(EXACT(VLOOKUP(AB$1,Variables!$B$6:$C$32, 2, FALSE), "Yes"), LOOKUP($A2001,Collections!$A:$A,Collections!X:X), 0)</f>
        <v>0</v>
      </c>
      <c r="AC2001">
        <f>IF(EXACT(VLOOKUP(AC$1,Variables!$B$6:$C$32, 2, FALSE), "Yes"), LOOKUP($A2001,Collections!$A:$A,Collections!Y:Y), 0)</f>
        <v>0</v>
      </c>
      <c r="AD2001">
        <f>IF(EXACT(VLOOKUP(AD$1,Variables!$B$6:$C$32, 2, FALSE), "Yes"), LOOKUP($A2001,Collections!$A:$A,Collections!Z:Z), 0)</f>
        <v>0</v>
      </c>
      <c r="AE2001">
        <f>IF(EXACT(VLOOKUP(AE$1,Variables!$B$6:$C$32, 2, FALSE), "Yes"), LOOKUP($A2001,Collections!$A:$A,Collections!AA:AA), 0)</f>
        <v>0</v>
      </c>
      <c r="AF2001">
        <f>IF(EXACT(VLOOKUP(AF$1,Variables!$B$6:$C$32, 2, FALSE), "Yes"), LOOKUP($A2001,Collections!$A:$A,Collections!AB:AB), 0)</f>
        <v>0</v>
      </c>
      <c r="AG2001" t="str">
        <f t="shared" si="31"/>
        <v>Yes</v>
      </c>
      <c r="AH2001">
        <f>IF(D2001&gt;=Variables!$C$1,1,0)</f>
        <v>0</v>
      </c>
      <c r="AI2001">
        <f>IF(E2001&gt;=Variables!$C$1,1,0)</f>
        <v>0</v>
      </c>
    </row>
    <row r="2002" spans="1:35" x14ac:dyDescent="0.2">
      <c r="A2002" s="25">
        <v>420220</v>
      </c>
      <c r="B2002" s="2" t="s">
        <v>604</v>
      </c>
      <c r="C2002">
        <f>IF(ISNA(VLOOKUP(A2002,Images!A:C,3,FALSE)), 0, VLOOKUP(A2002,Images!A:C,3,FALSE))/IF(ISNA(VLOOKUP(A2002,Images!A:C,2,FALSE)), 1,VLOOKUP(A2002,Images!A:C,2,FALSE))</f>
        <v>5.0209205020920501E-3</v>
      </c>
      <c r="D2002">
        <f>IF(NOT(ISNA(VLOOKUP(A2002,Harvard!B:E,4,FALSE))), VLOOKUP(A2002,Harvard!B:E,4,FALSE), 0)</f>
        <v>0.76329999999999998</v>
      </c>
      <c r="E2002">
        <f>IF(NOT(ISNA(VLOOKUP(A2002,UC!B:D, 3, FALSE))),VLOOKUP(A2002,UC!B:D, 2, FALSE)/VLOOKUP(A2002, UC!B:D, 3, FALSE), 0)</f>
        <v>0.75274725274725274</v>
      </c>
      <c r="F2002">
        <f>IF(EXACT(VLOOKUP(F$1,Variables!$B$6:$C$32, 2, FALSE), "Yes"), LOOKUP($A2002,Collections!$A:$A,Collections!B:B), 0)</f>
        <v>0</v>
      </c>
      <c r="G2002">
        <f>IF(EXACT(VLOOKUP(G$1,Variables!$B$6:$C$32, 2, FALSE), "Yes"), LOOKUP($A2002,Collections!$A:$A,Collections!C:C), 0)</f>
        <v>0</v>
      </c>
      <c r="H2002">
        <f>IF(EXACT(VLOOKUP(H$1,Variables!$B$6:$C$32, 2, FALSE), "Yes"), LOOKUP($A2002,Collections!$A:$A,Collections!D:D), 0)</f>
        <v>0</v>
      </c>
      <c r="I2002">
        <f>IF(EXACT(VLOOKUP(I$1,Variables!$B$6:$C$32, 2, FALSE), "Yes"), LOOKUP($A2002,Collections!$A:$A,Collections!E:E), 0)</f>
        <v>1</v>
      </c>
      <c r="J2002">
        <f>IF(EXACT(VLOOKUP(J$1,Variables!$B$6:$C$32, 2, FALSE), "Yes"), LOOKUP($A2002,Collections!$A:$A,Collections!F:F), 0)</f>
        <v>0</v>
      </c>
      <c r="K2002">
        <f>IF(EXACT(VLOOKUP(K$1,Variables!$B$6:$C$32, 2, FALSE), "Yes"), LOOKUP($A2002,Collections!$A:$A,Collections!G:G), 0)</f>
        <v>0</v>
      </c>
      <c r="L2002">
        <f>IF(EXACT(VLOOKUP(L$1,Variables!$B$6:$C$32, 2, FALSE), "Yes"), LOOKUP($A2002,Collections!$A:$A,Collections!H:H), 0)</f>
        <v>0</v>
      </c>
      <c r="M2002">
        <f>IF(EXACT(VLOOKUP(M$1,Variables!$B$6:$C$32, 2, FALSE), "Yes"), LOOKUP($A2002,Collections!$A:$A,Collections!I:I), 0)</f>
        <v>0</v>
      </c>
      <c r="N2002">
        <f>IF(EXACT(VLOOKUP(N$1,Variables!$B$6:$C$32, 2, FALSE), "Yes"), LOOKUP($A2002,Collections!$A:$A,Collections!J:J), 0)</f>
        <v>0</v>
      </c>
      <c r="O2002">
        <f>IF(EXACT(VLOOKUP(O$1,Variables!$B$6:$C$32, 2, FALSE), "Yes"), LOOKUP($A2002,Collections!$A:$A,Collections!K:K), 0)</f>
        <v>0</v>
      </c>
      <c r="P2002">
        <f>IF(EXACT(VLOOKUP(P$1,Variables!$B$6:$C$32, 2, FALSE), "Yes"), LOOKUP($A2002,Collections!$A:$A,Collections!L:L), 0)</f>
        <v>0</v>
      </c>
      <c r="Q2002">
        <f>IF(EXACT(VLOOKUP(Q$1,Variables!$B$6:$C$32, 2, FALSE), "Yes"), LOOKUP($A2002,Collections!$A:$A,Collections!M:M), 0)</f>
        <v>0</v>
      </c>
      <c r="R2002">
        <f>IF(EXACT(VLOOKUP(R$1,Variables!$B$6:$C$32, 2, FALSE), "Yes"), LOOKUP($A2002,Collections!$A:$A,Collections!N:N), 0)</f>
        <v>0</v>
      </c>
      <c r="S2002">
        <f>IF(EXACT(VLOOKUP(S$1,Variables!$B$6:$C$32, 2, FALSE), "Yes"), LOOKUP($A2002,Collections!$A:$A,Collections!O:O), 0)</f>
        <v>0</v>
      </c>
      <c r="T2002">
        <f>IF(EXACT(VLOOKUP(T$1,Variables!$B$6:$C$32, 2, FALSE), "Yes"), LOOKUP($A2002,Collections!$A:$A,Collections!P:P), 0)</f>
        <v>0</v>
      </c>
      <c r="U2002">
        <f>IF(EXACT(VLOOKUP(U$1,Variables!$B$6:$C$32, 2, FALSE), "Yes"), LOOKUP($A2002,Collections!$A:$A,Collections!Q:Q), 0)</f>
        <v>0</v>
      </c>
      <c r="V2002">
        <f>IF(EXACT(VLOOKUP(V$1,Variables!$B$6:$C$32, 2, FALSE), "Yes"), LOOKUP($A2002,Collections!$A:$A,Collections!R:R), 0)</f>
        <v>0</v>
      </c>
      <c r="W2002">
        <f>IF(EXACT(VLOOKUP(W$1,Variables!$B$6:$C$32, 2, FALSE), "Yes"), LOOKUP($A2002,Collections!$A:$A,Collections!S:S), 0)</f>
        <v>0</v>
      </c>
      <c r="X2002">
        <f>IF(EXACT(VLOOKUP(X$1,Variables!$B$6:$C$32, 2, FALSE), "Yes"), LOOKUP($A2002,Collections!$A:$A,Collections!T:T), 0)</f>
        <v>0</v>
      </c>
      <c r="Y2002">
        <f>IF(EXACT(VLOOKUP(Y$1,Variables!$B$6:$C$32, 2, FALSE), "Yes"), LOOKUP($A2002,Collections!$A:$A,Collections!U:U), 0)</f>
        <v>0</v>
      </c>
      <c r="Z2002">
        <f>IF(EXACT(VLOOKUP(Z$1,Variables!$B$6:$C$32, 2, FALSE), "Yes"), LOOKUP($A2002,Collections!$A:$A,Collections!V:V), 0)</f>
        <v>0</v>
      </c>
      <c r="AA2002">
        <f>IF(EXACT(VLOOKUP(AA$1,Variables!$B$6:$C$32, 2, FALSE), "Yes"), LOOKUP($A2002,Collections!$A:$A,Collections!W:W), 0)</f>
        <v>0</v>
      </c>
      <c r="AB2002">
        <f>IF(EXACT(VLOOKUP(AB$1,Variables!$B$6:$C$32, 2, FALSE), "Yes"), LOOKUP($A2002,Collections!$A:$A,Collections!X:X), 0)</f>
        <v>0</v>
      </c>
      <c r="AC2002">
        <f>IF(EXACT(VLOOKUP(AC$1,Variables!$B$6:$C$32, 2, FALSE), "Yes"), LOOKUP($A2002,Collections!$A:$A,Collections!Y:Y), 0)</f>
        <v>0</v>
      </c>
      <c r="AD2002">
        <f>IF(EXACT(VLOOKUP(AD$1,Variables!$B$6:$C$32, 2, FALSE), "Yes"), LOOKUP($A2002,Collections!$A:$A,Collections!Z:Z), 0)</f>
        <v>0</v>
      </c>
      <c r="AE2002">
        <f>IF(EXACT(VLOOKUP(AE$1,Variables!$B$6:$C$32, 2, FALSE), "Yes"), LOOKUP($A2002,Collections!$A:$A,Collections!AA:AA), 0)</f>
        <v>0</v>
      </c>
      <c r="AF2002">
        <f>IF(EXACT(VLOOKUP(AF$1,Variables!$B$6:$C$32, 2, FALSE), "Yes"), LOOKUP($A2002,Collections!$A:$A,Collections!AB:AB), 0)</f>
        <v>0</v>
      </c>
      <c r="AG2002" t="str">
        <f t="shared" si="31"/>
        <v>Yes</v>
      </c>
      <c r="AH2002">
        <f>IF(D2002&gt;=Variables!$C$1,1,0)</f>
        <v>0</v>
      </c>
      <c r="AI2002">
        <f>IF(E2002&gt;=Variables!$C$1,1,0)</f>
        <v>0</v>
      </c>
    </row>
    <row r="2003" spans="1:35" x14ac:dyDescent="0.2">
      <c r="A2003" s="25">
        <v>15471357</v>
      </c>
      <c r="B2003" s="2" t="s">
        <v>1632</v>
      </c>
      <c r="C2003">
        <f>IF(ISNA(VLOOKUP(A2003,Images!A:C,3,FALSE)), 0, VLOOKUP(A2003,Images!A:C,3,FALSE))/IF(ISNA(VLOOKUP(A2003,Images!A:C,2,FALSE)), 1,VLOOKUP(A2003,Images!A:C,2,FALSE))</f>
        <v>1.5554787417905289E-3</v>
      </c>
      <c r="D2003">
        <f>IF(NOT(ISNA(VLOOKUP(A2003,Harvard!B:E,4,FALSE))), VLOOKUP(A2003,Harvard!B:E,4,FALSE), 0)</f>
        <v>0.99750000000000005</v>
      </c>
      <c r="E2003">
        <f>IF(NOT(ISNA(VLOOKUP(A2003,UC!B:D, 3, FALSE))),VLOOKUP(A2003,UC!B:D, 2, FALSE)/VLOOKUP(A2003, UC!B:D, 3, FALSE), 0)</f>
        <v>0</v>
      </c>
      <c r="F2003">
        <f>IF(EXACT(VLOOKUP(F$1,Variables!$B$6:$C$32, 2, FALSE), "Yes"), LOOKUP($A2003,Collections!$A:$A,Collections!B:B), 0)</f>
        <v>0</v>
      </c>
      <c r="G2003">
        <f>IF(EXACT(VLOOKUP(G$1,Variables!$B$6:$C$32, 2, FALSE), "Yes"), LOOKUP($A2003,Collections!$A:$A,Collections!C:C), 0)</f>
        <v>0</v>
      </c>
      <c r="H2003">
        <f>IF(EXACT(VLOOKUP(H$1,Variables!$B$6:$C$32, 2, FALSE), "Yes"), LOOKUP($A2003,Collections!$A:$A,Collections!D:D), 0)</f>
        <v>0</v>
      </c>
      <c r="I2003">
        <f>IF(EXACT(VLOOKUP(I$1,Variables!$B$6:$C$32, 2, FALSE), "Yes"), LOOKUP($A2003,Collections!$A:$A,Collections!E:E), 0)</f>
        <v>1</v>
      </c>
      <c r="J2003">
        <f>IF(EXACT(VLOOKUP(J$1,Variables!$B$6:$C$32, 2, FALSE), "Yes"), LOOKUP($A2003,Collections!$A:$A,Collections!F:F), 0)</f>
        <v>0</v>
      </c>
      <c r="K2003">
        <f>IF(EXACT(VLOOKUP(K$1,Variables!$B$6:$C$32, 2, FALSE), "Yes"), LOOKUP($A2003,Collections!$A:$A,Collections!G:G), 0)</f>
        <v>0</v>
      </c>
      <c r="L2003">
        <f>IF(EXACT(VLOOKUP(L$1,Variables!$B$6:$C$32, 2, FALSE), "Yes"), LOOKUP($A2003,Collections!$A:$A,Collections!H:H), 0)</f>
        <v>0</v>
      </c>
      <c r="M2003">
        <f>IF(EXACT(VLOOKUP(M$1,Variables!$B$6:$C$32, 2, FALSE), "Yes"), LOOKUP($A2003,Collections!$A:$A,Collections!I:I), 0)</f>
        <v>0</v>
      </c>
      <c r="N2003">
        <f>IF(EXACT(VLOOKUP(N$1,Variables!$B$6:$C$32, 2, FALSE), "Yes"), LOOKUP($A2003,Collections!$A:$A,Collections!J:J), 0)</f>
        <v>0</v>
      </c>
      <c r="O2003">
        <f>IF(EXACT(VLOOKUP(O$1,Variables!$B$6:$C$32, 2, FALSE), "Yes"), LOOKUP($A2003,Collections!$A:$A,Collections!K:K), 0)</f>
        <v>0</v>
      </c>
      <c r="P2003">
        <f>IF(EXACT(VLOOKUP(P$1,Variables!$B$6:$C$32, 2, FALSE), "Yes"), LOOKUP($A2003,Collections!$A:$A,Collections!L:L), 0)</f>
        <v>0</v>
      </c>
      <c r="Q2003">
        <f>IF(EXACT(VLOOKUP(Q$1,Variables!$B$6:$C$32, 2, FALSE), "Yes"), LOOKUP($A2003,Collections!$A:$A,Collections!M:M), 0)</f>
        <v>0</v>
      </c>
      <c r="R2003">
        <f>IF(EXACT(VLOOKUP(R$1,Variables!$B$6:$C$32, 2, FALSE), "Yes"), LOOKUP($A2003,Collections!$A:$A,Collections!N:N), 0)</f>
        <v>0</v>
      </c>
      <c r="S2003">
        <f>IF(EXACT(VLOOKUP(S$1,Variables!$B$6:$C$32, 2, FALSE), "Yes"), LOOKUP($A2003,Collections!$A:$A,Collections!O:O), 0)</f>
        <v>0</v>
      </c>
      <c r="T2003">
        <f>IF(EXACT(VLOOKUP(T$1,Variables!$B$6:$C$32, 2, FALSE), "Yes"), LOOKUP($A2003,Collections!$A:$A,Collections!P:P), 0)</f>
        <v>0</v>
      </c>
      <c r="U2003">
        <f>IF(EXACT(VLOOKUP(U$1,Variables!$B$6:$C$32, 2, FALSE), "Yes"), LOOKUP($A2003,Collections!$A:$A,Collections!Q:Q), 0)</f>
        <v>0</v>
      </c>
      <c r="V2003">
        <f>IF(EXACT(VLOOKUP(V$1,Variables!$B$6:$C$32, 2, FALSE), "Yes"), LOOKUP($A2003,Collections!$A:$A,Collections!R:R), 0)</f>
        <v>0</v>
      </c>
      <c r="W2003">
        <f>IF(EXACT(VLOOKUP(W$1,Variables!$B$6:$C$32, 2, FALSE), "Yes"), LOOKUP($A2003,Collections!$A:$A,Collections!S:S), 0)</f>
        <v>0</v>
      </c>
      <c r="X2003">
        <f>IF(EXACT(VLOOKUP(X$1,Variables!$B$6:$C$32, 2, FALSE), "Yes"), LOOKUP($A2003,Collections!$A:$A,Collections!T:T), 0)</f>
        <v>0</v>
      </c>
      <c r="Y2003">
        <f>IF(EXACT(VLOOKUP(Y$1,Variables!$B$6:$C$32, 2, FALSE), "Yes"), LOOKUP($A2003,Collections!$A:$A,Collections!U:U), 0)</f>
        <v>0</v>
      </c>
      <c r="Z2003">
        <f>IF(EXACT(VLOOKUP(Z$1,Variables!$B$6:$C$32, 2, FALSE), "Yes"), LOOKUP($A2003,Collections!$A:$A,Collections!V:V), 0)</f>
        <v>0</v>
      </c>
      <c r="AA2003">
        <f>IF(EXACT(VLOOKUP(AA$1,Variables!$B$6:$C$32, 2, FALSE), "Yes"), LOOKUP($A2003,Collections!$A:$A,Collections!W:W), 0)</f>
        <v>0</v>
      </c>
      <c r="AB2003">
        <f>IF(EXACT(VLOOKUP(AB$1,Variables!$B$6:$C$32, 2, FALSE), "Yes"), LOOKUP($A2003,Collections!$A:$A,Collections!X:X), 0)</f>
        <v>0</v>
      </c>
      <c r="AC2003">
        <f>IF(EXACT(VLOOKUP(AC$1,Variables!$B$6:$C$32, 2, FALSE), "Yes"), LOOKUP($A2003,Collections!$A:$A,Collections!Y:Y), 0)</f>
        <v>0</v>
      </c>
      <c r="AD2003">
        <f>IF(EXACT(VLOOKUP(AD$1,Variables!$B$6:$C$32, 2, FALSE), "Yes"), LOOKUP($A2003,Collections!$A:$A,Collections!Z:Z), 0)</f>
        <v>0</v>
      </c>
      <c r="AE2003">
        <f>IF(EXACT(VLOOKUP(AE$1,Variables!$B$6:$C$32, 2, FALSE), "Yes"), LOOKUP($A2003,Collections!$A:$A,Collections!AA:AA), 0)</f>
        <v>0</v>
      </c>
      <c r="AF2003">
        <f>IF(EXACT(VLOOKUP(AF$1,Variables!$B$6:$C$32, 2, FALSE), "Yes"), LOOKUP($A2003,Collections!$A:$A,Collections!AB:AB), 0)</f>
        <v>0</v>
      </c>
      <c r="AG2003" t="str">
        <f t="shared" si="31"/>
        <v>Yes</v>
      </c>
      <c r="AH2003">
        <f>IF(D2003&gt;=Variables!$C$1,1,0)</f>
        <v>1</v>
      </c>
      <c r="AI2003">
        <f>IF(E2003&gt;=Variables!$C$1,1,0)</f>
        <v>0</v>
      </c>
    </row>
    <row r="2004" spans="1:35" x14ac:dyDescent="0.2">
      <c r="A2004" s="25">
        <v>426636</v>
      </c>
      <c r="B2004" s="2" t="s">
        <v>606</v>
      </c>
      <c r="C2004">
        <f>IF(ISNA(VLOOKUP(A2004,Images!A:C,3,FALSE)), 0, VLOOKUP(A2004,Images!A:C,3,FALSE))/IF(ISNA(VLOOKUP(A2004,Images!A:C,2,FALSE)), 1,VLOOKUP(A2004,Images!A:C,2,FALSE))</f>
        <v>9.2239770067261251E-2</v>
      </c>
      <c r="D2004">
        <f>IF(NOT(ISNA(VLOOKUP(A2004,Harvard!B:E,4,FALSE))), VLOOKUP(A2004,Harvard!B:E,4,FALSE), 0)</f>
        <v>0.99580000000000002</v>
      </c>
      <c r="E2004">
        <f>IF(NOT(ISNA(VLOOKUP(A2004,UC!B:D, 3, FALSE))),VLOOKUP(A2004,UC!B:D, 2, FALSE)/VLOOKUP(A2004, UC!B:D, 3, FALSE), 0)</f>
        <v>0</v>
      </c>
      <c r="F2004">
        <f>IF(EXACT(VLOOKUP(F$1,Variables!$B$6:$C$32, 2, FALSE), "Yes"), LOOKUP($A2004,Collections!$A:$A,Collections!B:B), 0)</f>
        <v>0</v>
      </c>
      <c r="G2004">
        <f>IF(EXACT(VLOOKUP(G$1,Variables!$B$6:$C$32, 2, FALSE), "Yes"), LOOKUP($A2004,Collections!$A:$A,Collections!C:C), 0)</f>
        <v>0</v>
      </c>
      <c r="H2004">
        <f>IF(EXACT(VLOOKUP(H$1,Variables!$B$6:$C$32, 2, FALSE), "Yes"), LOOKUP($A2004,Collections!$A:$A,Collections!D:D), 0)</f>
        <v>0</v>
      </c>
      <c r="I2004">
        <f>IF(EXACT(VLOOKUP(I$1,Variables!$B$6:$C$32, 2, FALSE), "Yes"), LOOKUP($A2004,Collections!$A:$A,Collections!E:E), 0)</f>
        <v>0</v>
      </c>
      <c r="J2004">
        <f>IF(EXACT(VLOOKUP(J$1,Variables!$B$6:$C$32, 2, FALSE), "Yes"), LOOKUP($A2004,Collections!$A:$A,Collections!F:F), 0)</f>
        <v>0</v>
      </c>
      <c r="K2004">
        <f>IF(EXACT(VLOOKUP(K$1,Variables!$B$6:$C$32, 2, FALSE), "Yes"), LOOKUP($A2004,Collections!$A:$A,Collections!G:G), 0)</f>
        <v>1</v>
      </c>
      <c r="L2004">
        <f>IF(EXACT(VLOOKUP(L$1,Variables!$B$6:$C$32, 2, FALSE), "Yes"), LOOKUP($A2004,Collections!$A:$A,Collections!H:H), 0)</f>
        <v>0</v>
      </c>
      <c r="M2004">
        <f>IF(EXACT(VLOOKUP(M$1,Variables!$B$6:$C$32, 2, FALSE), "Yes"), LOOKUP($A2004,Collections!$A:$A,Collections!I:I), 0)</f>
        <v>0</v>
      </c>
      <c r="N2004">
        <f>IF(EXACT(VLOOKUP(N$1,Variables!$B$6:$C$32, 2, FALSE), "Yes"), LOOKUP($A2004,Collections!$A:$A,Collections!J:J), 0)</f>
        <v>0</v>
      </c>
      <c r="O2004">
        <f>IF(EXACT(VLOOKUP(O$1,Variables!$B$6:$C$32, 2, FALSE), "Yes"), LOOKUP($A2004,Collections!$A:$A,Collections!K:K), 0)</f>
        <v>0</v>
      </c>
      <c r="P2004">
        <f>IF(EXACT(VLOOKUP(P$1,Variables!$B$6:$C$32, 2, FALSE), "Yes"), LOOKUP($A2004,Collections!$A:$A,Collections!L:L), 0)</f>
        <v>0</v>
      </c>
      <c r="Q2004">
        <f>IF(EXACT(VLOOKUP(Q$1,Variables!$B$6:$C$32, 2, FALSE), "Yes"), LOOKUP($A2004,Collections!$A:$A,Collections!M:M), 0)</f>
        <v>0</v>
      </c>
      <c r="R2004">
        <f>IF(EXACT(VLOOKUP(R$1,Variables!$B$6:$C$32, 2, FALSE), "Yes"), LOOKUP($A2004,Collections!$A:$A,Collections!N:N), 0)</f>
        <v>0</v>
      </c>
      <c r="S2004">
        <f>IF(EXACT(VLOOKUP(S$1,Variables!$B$6:$C$32, 2, FALSE), "Yes"), LOOKUP($A2004,Collections!$A:$A,Collections!O:O), 0)</f>
        <v>0</v>
      </c>
      <c r="T2004">
        <f>IF(EXACT(VLOOKUP(T$1,Variables!$B$6:$C$32, 2, FALSE), "Yes"), LOOKUP($A2004,Collections!$A:$A,Collections!P:P), 0)</f>
        <v>0</v>
      </c>
      <c r="U2004">
        <f>IF(EXACT(VLOOKUP(U$1,Variables!$B$6:$C$32, 2, FALSE), "Yes"), LOOKUP($A2004,Collections!$A:$A,Collections!Q:Q), 0)</f>
        <v>0</v>
      </c>
      <c r="V2004">
        <f>IF(EXACT(VLOOKUP(V$1,Variables!$B$6:$C$32, 2, FALSE), "Yes"), LOOKUP($A2004,Collections!$A:$A,Collections!R:R), 0)</f>
        <v>0</v>
      </c>
      <c r="W2004">
        <f>IF(EXACT(VLOOKUP(W$1,Variables!$B$6:$C$32, 2, FALSE), "Yes"), LOOKUP($A2004,Collections!$A:$A,Collections!S:S), 0)</f>
        <v>0</v>
      </c>
      <c r="X2004">
        <f>IF(EXACT(VLOOKUP(X$1,Variables!$B$6:$C$32, 2, FALSE), "Yes"), LOOKUP($A2004,Collections!$A:$A,Collections!T:T), 0)</f>
        <v>0</v>
      </c>
      <c r="Y2004">
        <f>IF(EXACT(VLOOKUP(Y$1,Variables!$B$6:$C$32, 2, FALSE), "Yes"), LOOKUP($A2004,Collections!$A:$A,Collections!U:U), 0)</f>
        <v>0</v>
      </c>
      <c r="Z2004">
        <f>IF(EXACT(VLOOKUP(Z$1,Variables!$B$6:$C$32, 2, FALSE), "Yes"), LOOKUP($A2004,Collections!$A:$A,Collections!V:V), 0)</f>
        <v>0</v>
      </c>
      <c r="AA2004">
        <f>IF(EXACT(VLOOKUP(AA$1,Variables!$B$6:$C$32, 2, FALSE), "Yes"), LOOKUP($A2004,Collections!$A:$A,Collections!W:W), 0)</f>
        <v>0</v>
      </c>
      <c r="AB2004">
        <f>IF(EXACT(VLOOKUP(AB$1,Variables!$B$6:$C$32, 2, FALSE), "Yes"), LOOKUP($A2004,Collections!$A:$A,Collections!X:X), 0)</f>
        <v>0</v>
      </c>
      <c r="AC2004">
        <f>IF(EXACT(VLOOKUP(AC$1,Variables!$B$6:$C$32, 2, FALSE), "Yes"), LOOKUP($A2004,Collections!$A:$A,Collections!Y:Y), 0)</f>
        <v>0</v>
      </c>
      <c r="AD2004">
        <f>IF(EXACT(VLOOKUP(AD$1,Variables!$B$6:$C$32, 2, FALSE), "Yes"), LOOKUP($A2004,Collections!$A:$A,Collections!Z:Z), 0)</f>
        <v>0</v>
      </c>
      <c r="AE2004">
        <f>IF(EXACT(VLOOKUP(AE$1,Variables!$B$6:$C$32, 2, FALSE), "Yes"), LOOKUP($A2004,Collections!$A:$A,Collections!AA:AA), 0)</f>
        <v>0</v>
      </c>
      <c r="AF2004">
        <f>IF(EXACT(VLOOKUP(AF$1,Variables!$B$6:$C$32, 2, FALSE), "Yes"), LOOKUP($A2004,Collections!$A:$A,Collections!AB:AB), 0)</f>
        <v>0</v>
      </c>
      <c r="AG2004" t="str">
        <f t="shared" si="31"/>
        <v>Yes</v>
      </c>
      <c r="AH2004">
        <f>IF(D2004&gt;=Variables!$C$1,1,0)</f>
        <v>1</v>
      </c>
      <c r="AI2004">
        <f>IF(E2004&gt;=Variables!$C$1,1,0)</f>
        <v>0</v>
      </c>
    </row>
    <row r="2005" spans="1:35" x14ac:dyDescent="0.2">
      <c r="A2005" s="25">
        <v>3616223</v>
      </c>
      <c r="B2005" s="2" t="s">
        <v>2968</v>
      </c>
      <c r="C2005">
        <f>IF(ISNA(VLOOKUP(A2005,Images!A:C,3,FALSE)), 0, VLOOKUP(A2005,Images!A:C,3,FALSE))/IF(ISNA(VLOOKUP(A2005,Images!A:C,2,FALSE)), 1,VLOOKUP(A2005,Images!A:C,2,FALSE))</f>
        <v>5.6869881710646037E-4</v>
      </c>
      <c r="D2005">
        <f>IF(NOT(ISNA(VLOOKUP(A2005,Harvard!B:E,4,FALSE))), VLOOKUP(A2005,Harvard!B:E,4,FALSE), 0)</f>
        <v>0.75529999999999997</v>
      </c>
      <c r="E2005">
        <f>IF(NOT(ISNA(VLOOKUP(A2005,UC!B:D, 3, FALSE))),VLOOKUP(A2005,UC!B:D, 2, FALSE)/VLOOKUP(A2005, UC!B:D, 3, FALSE), 0)</f>
        <v>0</v>
      </c>
      <c r="F2005">
        <f>IF(EXACT(VLOOKUP(F$1,Variables!$B$6:$C$32, 2, FALSE), "Yes"), LOOKUP($A2005,Collections!$A:$A,Collections!B:B), 0)</f>
        <v>0</v>
      </c>
      <c r="G2005">
        <f>IF(EXACT(VLOOKUP(G$1,Variables!$B$6:$C$32, 2, FALSE), "Yes"), LOOKUP($A2005,Collections!$A:$A,Collections!C:C), 0)</f>
        <v>0</v>
      </c>
      <c r="H2005">
        <f>IF(EXACT(VLOOKUP(H$1,Variables!$B$6:$C$32, 2, FALSE), "Yes"), LOOKUP($A2005,Collections!$A:$A,Collections!D:D), 0)</f>
        <v>0</v>
      </c>
      <c r="I2005">
        <f>IF(EXACT(VLOOKUP(I$1,Variables!$B$6:$C$32, 2, FALSE), "Yes"), LOOKUP($A2005,Collections!$A:$A,Collections!E:E), 0)</f>
        <v>0</v>
      </c>
      <c r="J2005">
        <f>IF(EXACT(VLOOKUP(J$1,Variables!$B$6:$C$32, 2, FALSE), "Yes"), LOOKUP($A2005,Collections!$A:$A,Collections!F:F), 0)</f>
        <v>0</v>
      </c>
      <c r="K2005">
        <f>IF(EXACT(VLOOKUP(K$1,Variables!$B$6:$C$32, 2, FALSE), "Yes"), LOOKUP($A2005,Collections!$A:$A,Collections!G:G), 0)</f>
        <v>0</v>
      </c>
      <c r="L2005">
        <f>IF(EXACT(VLOOKUP(L$1,Variables!$B$6:$C$32, 2, FALSE), "Yes"), LOOKUP($A2005,Collections!$A:$A,Collections!H:H), 0)</f>
        <v>0</v>
      </c>
      <c r="M2005">
        <f>IF(EXACT(VLOOKUP(M$1,Variables!$B$6:$C$32, 2, FALSE), "Yes"), LOOKUP($A2005,Collections!$A:$A,Collections!I:I), 0)</f>
        <v>0</v>
      </c>
      <c r="N2005">
        <f>IF(EXACT(VLOOKUP(N$1,Variables!$B$6:$C$32, 2, FALSE), "Yes"), LOOKUP($A2005,Collections!$A:$A,Collections!J:J), 0)</f>
        <v>1</v>
      </c>
      <c r="O2005">
        <f>IF(EXACT(VLOOKUP(O$1,Variables!$B$6:$C$32, 2, FALSE), "Yes"), LOOKUP($A2005,Collections!$A:$A,Collections!K:K), 0)</f>
        <v>0</v>
      </c>
      <c r="P2005">
        <f>IF(EXACT(VLOOKUP(P$1,Variables!$B$6:$C$32, 2, FALSE), "Yes"), LOOKUP($A2005,Collections!$A:$A,Collections!L:L), 0)</f>
        <v>0</v>
      </c>
      <c r="Q2005">
        <f>IF(EXACT(VLOOKUP(Q$1,Variables!$B$6:$C$32, 2, FALSE), "Yes"), LOOKUP($A2005,Collections!$A:$A,Collections!M:M), 0)</f>
        <v>0</v>
      </c>
      <c r="R2005">
        <f>IF(EXACT(VLOOKUP(R$1,Variables!$B$6:$C$32, 2, FALSE), "Yes"), LOOKUP($A2005,Collections!$A:$A,Collections!N:N), 0)</f>
        <v>0</v>
      </c>
      <c r="S2005">
        <f>IF(EXACT(VLOOKUP(S$1,Variables!$B$6:$C$32, 2, FALSE), "Yes"), LOOKUP($A2005,Collections!$A:$A,Collections!O:O), 0)</f>
        <v>0</v>
      </c>
      <c r="T2005">
        <f>IF(EXACT(VLOOKUP(T$1,Variables!$B$6:$C$32, 2, FALSE), "Yes"), LOOKUP($A2005,Collections!$A:$A,Collections!P:P), 0)</f>
        <v>0</v>
      </c>
      <c r="U2005">
        <f>IF(EXACT(VLOOKUP(U$1,Variables!$B$6:$C$32, 2, FALSE), "Yes"), LOOKUP($A2005,Collections!$A:$A,Collections!Q:Q), 0)</f>
        <v>0</v>
      </c>
      <c r="V2005">
        <f>IF(EXACT(VLOOKUP(V$1,Variables!$B$6:$C$32, 2, FALSE), "Yes"), LOOKUP($A2005,Collections!$A:$A,Collections!R:R), 0)</f>
        <v>0</v>
      </c>
      <c r="W2005">
        <f>IF(EXACT(VLOOKUP(W$1,Variables!$B$6:$C$32, 2, FALSE), "Yes"), LOOKUP($A2005,Collections!$A:$A,Collections!S:S), 0)</f>
        <v>0</v>
      </c>
      <c r="X2005">
        <f>IF(EXACT(VLOOKUP(X$1,Variables!$B$6:$C$32, 2, FALSE), "Yes"), LOOKUP($A2005,Collections!$A:$A,Collections!T:T), 0)</f>
        <v>0</v>
      </c>
      <c r="Y2005">
        <f>IF(EXACT(VLOOKUP(Y$1,Variables!$B$6:$C$32, 2, FALSE), "Yes"), LOOKUP($A2005,Collections!$A:$A,Collections!U:U), 0)</f>
        <v>0</v>
      </c>
      <c r="Z2005">
        <f>IF(EXACT(VLOOKUP(Z$1,Variables!$B$6:$C$32, 2, FALSE), "Yes"), LOOKUP($A2005,Collections!$A:$A,Collections!V:V), 0)</f>
        <v>0</v>
      </c>
      <c r="AA2005">
        <f>IF(EXACT(VLOOKUP(AA$1,Variables!$B$6:$C$32, 2, FALSE), "Yes"), LOOKUP($A2005,Collections!$A:$A,Collections!W:W), 0)</f>
        <v>0</v>
      </c>
      <c r="AB2005">
        <f>IF(EXACT(VLOOKUP(AB$1,Variables!$B$6:$C$32, 2, FALSE), "Yes"), LOOKUP($A2005,Collections!$A:$A,Collections!X:X), 0)</f>
        <v>0</v>
      </c>
      <c r="AC2005">
        <f>IF(EXACT(VLOOKUP(AC$1,Variables!$B$6:$C$32, 2, FALSE), "Yes"), LOOKUP($A2005,Collections!$A:$A,Collections!Y:Y), 0)</f>
        <v>0</v>
      </c>
      <c r="AD2005">
        <f>IF(EXACT(VLOOKUP(AD$1,Variables!$B$6:$C$32, 2, FALSE), "Yes"), LOOKUP($A2005,Collections!$A:$A,Collections!Z:Z), 0)</f>
        <v>0</v>
      </c>
      <c r="AE2005">
        <f>IF(EXACT(VLOOKUP(AE$1,Variables!$B$6:$C$32, 2, FALSE), "Yes"), LOOKUP($A2005,Collections!$A:$A,Collections!AA:AA), 0)</f>
        <v>0</v>
      </c>
      <c r="AF2005">
        <f>IF(EXACT(VLOOKUP(AF$1,Variables!$B$6:$C$32, 2, FALSE), "Yes"), LOOKUP($A2005,Collections!$A:$A,Collections!AB:AB), 0)</f>
        <v>0</v>
      </c>
      <c r="AG2005" t="str">
        <f t="shared" si="31"/>
        <v>Yes</v>
      </c>
      <c r="AH2005">
        <f>IF(D2005&gt;=Variables!$C$1,1,0)</f>
        <v>0</v>
      </c>
      <c r="AI2005">
        <f>IF(E2005&gt;=Variables!$C$1,1,0)</f>
        <v>0</v>
      </c>
    </row>
    <row r="2006" spans="1:35" x14ac:dyDescent="0.2">
      <c r="A2006" s="25">
        <v>433810</v>
      </c>
      <c r="B2006" s="2" t="s">
        <v>607</v>
      </c>
      <c r="C2006">
        <f>IF(ISNA(VLOOKUP(A2006,Images!A:C,3,FALSE)), 0, VLOOKUP(A2006,Images!A:C,3,FALSE))/IF(ISNA(VLOOKUP(A2006,Images!A:C,2,FALSE)), 1,VLOOKUP(A2006,Images!A:C,2,FALSE))</f>
        <v>5.2127266000739921E-2</v>
      </c>
      <c r="D2006">
        <f>IF(NOT(ISNA(VLOOKUP(A2006,Harvard!B:E,4,FALSE))), VLOOKUP(A2006,Harvard!B:E,4,FALSE), 0)</f>
        <v>0.96879999999999999</v>
      </c>
      <c r="E2006">
        <f>IF(NOT(ISNA(VLOOKUP(A2006,UC!B:D, 3, FALSE))),VLOOKUP(A2006,UC!B:D, 2, FALSE)/VLOOKUP(A2006, UC!B:D, 3, FALSE), 0)</f>
        <v>1</v>
      </c>
      <c r="F2006">
        <f>IF(EXACT(VLOOKUP(F$1,Variables!$B$6:$C$32, 2, FALSE), "Yes"), LOOKUP($A2006,Collections!$A:$A,Collections!B:B), 0)</f>
        <v>0</v>
      </c>
      <c r="G2006">
        <f>IF(EXACT(VLOOKUP(G$1,Variables!$B$6:$C$32, 2, FALSE), "Yes"), LOOKUP($A2006,Collections!$A:$A,Collections!C:C), 0)</f>
        <v>0</v>
      </c>
      <c r="H2006">
        <f>IF(EXACT(VLOOKUP(H$1,Variables!$B$6:$C$32, 2, FALSE), "Yes"), LOOKUP($A2006,Collections!$A:$A,Collections!D:D), 0)</f>
        <v>0</v>
      </c>
      <c r="I2006">
        <f>IF(EXACT(VLOOKUP(I$1,Variables!$B$6:$C$32, 2, FALSE), "Yes"), LOOKUP($A2006,Collections!$A:$A,Collections!E:E), 0)</f>
        <v>0</v>
      </c>
      <c r="J2006">
        <f>IF(EXACT(VLOOKUP(J$1,Variables!$B$6:$C$32, 2, FALSE), "Yes"), LOOKUP($A2006,Collections!$A:$A,Collections!F:F), 0)</f>
        <v>0</v>
      </c>
      <c r="K2006">
        <f>IF(EXACT(VLOOKUP(K$1,Variables!$B$6:$C$32, 2, FALSE), "Yes"), LOOKUP($A2006,Collections!$A:$A,Collections!G:G), 0)</f>
        <v>0</v>
      </c>
      <c r="L2006">
        <f>IF(EXACT(VLOOKUP(L$1,Variables!$B$6:$C$32, 2, FALSE), "Yes"), LOOKUP($A2006,Collections!$A:$A,Collections!H:H), 0)</f>
        <v>0</v>
      </c>
      <c r="M2006">
        <f>IF(EXACT(VLOOKUP(M$1,Variables!$B$6:$C$32, 2, FALSE), "Yes"), LOOKUP($A2006,Collections!$A:$A,Collections!I:I), 0)</f>
        <v>1</v>
      </c>
      <c r="N2006">
        <f>IF(EXACT(VLOOKUP(N$1,Variables!$B$6:$C$32, 2, FALSE), "Yes"), LOOKUP($A2006,Collections!$A:$A,Collections!J:J), 0)</f>
        <v>0</v>
      </c>
      <c r="O2006">
        <f>IF(EXACT(VLOOKUP(O$1,Variables!$B$6:$C$32, 2, FALSE), "Yes"), LOOKUP($A2006,Collections!$A:$A,Collections!K:K), 0)</f>
        <v>0</v>
      </c>
      <c r="P2006">
        <f>IF(EXACT(VLOOKUP(P$1,Variables!$B$6:$C$32, 2, FALSE), "Yes"), LOOKUP($A2006,Collections!$A:$A,Collections!L:L), 0)</f>
        <v>0</v>
      </c>
      <c r="Q2006">
        <f>IF(EXACT(VLOOKUP(Q$1,Variables!$B$6:$C$32, 2, FALSE), "Yes"), LOOKUP($A2006,Collections!$A:$A,Collections!M:M), 0)</f>
        <v>0</v>
      </c>
      <c r="R2006">
        <f>IF(EXACT(VLOOKUP(R$1,Variables!$B$6:$C$32, 2, FALSE), "Yes"), LOOKUP($A2006,Collections!$A:$A,Collections!N:N), 0)</f>
        <v>0</v>
      </c>
      <c r="S2006">
        <f>IF(EXACT(VLOOKUP(S$1,Variables!$B$6:$C$32, 2, FALSE), "Yes"), LOOKUP($A2006,Collections!$A:$A,Collections!O:O), 0)</f>
        <v>0</v>
      </c>
      <c r="T2006">
        <f>IF(EXACT(VLOOKUP(T$1,Variables!$B$6:$C$32, 2, FALSE), "Yes"), LOOKUP($A2006,Collections!$A:$A,Collections!P:P), 0)</f>
        <v>0</v>
      </c>
      <c r="U2006">
        <f>IF(EXACT(VLOOKUP(U$1,Variables!$B$6:$C$32, 2, FALSE), "Yes"), LOOKUP($A2006,Collections!$A:$A,Collections!Q:Q), 0)</f>
        <v>0</v>
      </c>
      <c r="V2006">
        <f>IF(EXACT(VLOOKUP(V$1,Variables!$B$6:$C$32, 2, FALSE), "Yes"), LOOKUP($A2006,Collections!$A:$A,Collections!R:R), 0)</f>
        <v>0</v>
      </c>
      <c r="W2006">
        <f>IF(EXACT(VLOOKUP(W$1,Variables!$B$6:$C$32, 2, FALSE), "Yes"), LOOKUP($A2006,Collections!$A:$A,Collections!S:S), 0)</f>
        <v>0</v>
      </c>
      <c r="X2006">
        <f>IF(EXACT(VLOOKUP(X$1,Variables!$B$6:$C$32, 2, FALSE), "Yes"), LOOKUP($A2006,Collections!$A:$A,Collections!T:T), 0)</f>
        <v>0</v>
      </c>
      <c r="Y2006">
        <f>IF(EXACT(VLOOKUP(Y$1,Variables!$B$6:$C$32, 2, FALSE), "Yes"), LOOKUP($A2006,Collections!$A:$A,Collections!U:U), 0)</f>
        <v>0</v>
      </c>
      <c r="Z2006">
        <f>IF(EXACT(VLOOKUP(Z$1,Variables!$B$6:$C$32, 2, FALSE), "Yes"), LOOKUP($A2006,Collections!$A:$A,Collections!V:V), 0)</f>
        <v>0</v>
      </c>
      <c r="AA2006">
        <f>IF(EXACT(VLOOKUP(AA$1,Variables!$B$6:$C$32, 2, FALSE), "Yes"), LOOKUP($A2006,Collections!$A:$A,Collections!W:W), 0)</f>
        <v>0</v>
      </c>
      <c r="AB2006">
        <f>IF(EXACT(VLOOKUP(AB$1,Variables!$B$6:$C$32, 2, FALSE), "Yes"), LOOKUP($A2006,Collections!$A:$A,Collections!X:X), 0)</f>
        <v>0</v>
      </c>
      <c r="AC2006">
        <f>IF(EXACT(VLOOKUP(AC$1,Variables!$B$6:$C$32, 2, FALSE), "Yes"), LOOKUP($A2006,Collections!$A:$A,Collections!Y:Y), 0)</f>
        <v>0</v>
      </c>
      <c r="AD2006">
        <f>IF(EXACT(VLOOKUP(AD$1,Variables!$B$6:$C$32, 2, FALSE), "Yes"), LOOKUP($A2006,Collections!$A:$A,Collections!Z:Z), 0)</f>
        <v>0</v>
      </c>
      <c r="AE2006">
        <f>IF(EXACT(VLOOKUP(AE$1,Variables!$B$6:$C$32, 2, FALSE), "Yes"), LOOKUP($A2006,Collections!$A:$A,Collections!AA:AA), 0)</f>
        <v>0</v>
      </c>
      <c r="AF2006">
        <f>IF(EXACT(VLOOKUP(AF$1,Variables!$B$6:$C$32, 2, FALSE), "Yes"), LOOKUP($A2006,Collections!$A:$A,Collections!AB:AB), 0)</f>
        <v>0</v>
      </c>
      <c r="AG2006" t="str">
        <f t="shared" si="31"/>
        <v>Yes</v>
      </c>
      <c r="AH2006">
        <f>IF(D2006&gt;=Variables!$C$1,1,0)</f>
        <v>1</v>
      </c>
      <c r="AI2006">
        <f>IF(E2006&gt;=Variables!$C$1,1,0)</f>
        <v>1</v>
      </c>
    </row>
    <row r="2007" spans="1:35" x14ac:dyDescent="0.2">
      <c r="A2007" s="25">
        <v>434078</v>
      </c>
      <c r="B2007" s="2" t="s">
        <v>608</v>
      </c>
      <c r="C2007">
        <f>IF(ISNA(VLOOKUP(A2007,Images!A:C,3,FALSE)), 0, VLOOKUP(A2007,Images!A:C,3,FALSE))/IF(ISNA(VLOOKUP(A2007,Images!A:C,2,FALSE)), 1,VLOOKUP(A2007,Images!A:C,2,FALSE))</f>
        <v>0</v>
      </c>
      <c r="D2007">
        <f>IF(NOT(ISNA(VLOOKUP(A2007,Harvard!B:E,4,FALSE))), VLOOKUP(A2007,Harvard!B:E,4,FALSE), 0)</f>
        <v>1</v>
      </c>
      <c r="E2007">
        <f>IF(NOT(ISNA(VLOOKUP(A2007,UC!B:D, 3, FALSE))),VLOOKUP(A2007,UC!B:D, 2, FALSE)/VLOOKUP(A2007, UC!B:D, 3, FALSE), 0)</f>
        <v>1</v>
      </c>
      <c r="F2007">
        <f>IF(EXACT(VLOOKUP(F$1,Variables!$B$6:$C$32, 2, FALSE), "Yes"), LOOKUP($A2007,Collections!$A:$A,Collections!B:B), 0)</f>
        <v>0</v>
      </c>
      <c r="G2007">
        <f>IF(EXACT(VLOOKUP(G$1,Variables!$B$6:$C$32, 2, FALSE), "Yes"), LOOKUP($A2007,Collections!$A:$A,Collections!C:C), 0)</f>
        <v>1</v>
      </c>
      <c r="H2007">
        <f>IF(EXACT(VLOOKUP(H$1,Variables!$B$6:$C$32, 2, FALSE), "Yes"), LOOKUP($A2007,Collections!$A:$A,Collections!D:D), 0)</f>
        <v>0</v>
      </c>
      <c r="I2007">
        <f>IF(EXACT(VLOOKUP(I$1,Variables!$B$6:$C$32, 2, FALSE), "Yes"), LOOKUP($A2007,Collections!$A:$A,Collections!E:E), 0)</f>
        <v>0</v>
      </c>
      <c r="J2007">
        <f>IF(EXACT(VLOOKUP(J$1,Variables!$B$6:$C$32, 2, FALSE), "Yes"), LOOKUP($A2007,Collections!$A:$A,Collections!F:F), 0)</f>
        <v>0</v>
      </c>
      <c r="K2007">
        <f>IF(EXACT(VLOOKUP(K$1,Variables!$B$6:$C$32, 2, FALSE), "Yes"), LOOKUP($A2007,Collections!$A:$A,Collections!G:G), 0)</f>
        <v>0</v>
      </c>
      <c r="L2007">
        <f>IF(EXACT(VLOOKUP(L$1,Variables!$B$6:$C$32, 2, FALSE), "Yes"), LOOKUP($A2007,Collections!$A:$A,Collections!H:H), 0)</f>
        <v>0</v>
      </c>
      <c r="M2007">
        <f>IF(EXACT(VLOOKUP(M$1,Variables!$B$6:$C$32, 2, FALSE), "Yes"), LOOKUP($A2007,Collections!$A:$A,Collections!I:I), 0)</f>
        <v>0</v>
      </c>
      <c r="N2007">
        <f>IF(EXACT(VLOOKUP(N$1,Variables!$B$6:$C$32, 2, FALSE), "Yes"), LOOKUP($A2007,Collections!$A:$A,Collections!J:J), 0)</f>
        <v>0</v>
      </c>
      <c r="O2007">
        <f>IF(EXACT(VLOOKUP(O$1,Variables!$B$6:$C$32, 2, FALSE), "Yes"), LOOKUP($A2007,Collections!$A:$A,Collections!K:K), 0)</f>
        <v>0</v>
      </c>
      <c r="P2007">
        <f>IF(EXACT(VLOOKUP(P$1,Variables!$B$6:$C$32, 2, FALSE), "Yes"), LOOKUP($A2007,Collections!$A:$A,Collections!L:L), 0)</f>
        <v>0</v>
      </c>
      <c r="Q2007">
        <f>IF(EXACT(VLOOKUP(Q$1,Variables!$B$6:$C$32, 2, FALSE), "Yes"), LOOKUP($A2007,Collections!$A:$A,Collections!M:M), 0)</f>
        <v>0</v>
      </c>
      <c r="R2007">
        <f>IF(EXACT(VLOOKUP(R$1,Variables!$B$6:$C$32, 2, FALSE), "Yes"), LOOKUP($A2007,Collections!$A:$A,Collections!N:N), 0)</f>
        <v>0</v>
      </c>
      <c r="S2007">
        <f>IF(EXACT(VLOOKUP(S$1,Variables!$B$6:$C$32, 2, FALSE), "Yes"), LOOKUP($A2007,Collections!$A:$A,Collections!O:O), 0)</f>
        <v>0</v>
      </c>
      <c r="T2007">
        <f>IF(EXACT(VLOOKUP(T$1,Variables!$B$6:$C$32, 2, FALSE), "Yes"), LOOKUP($A2007,Collections!$A:$A,Collections!P:P), 0)</f>
        <v>0</v>
      </c>
      <c r="U2007">
        <f>IF(EXACT(VLOOKUP(U$1,Variables!$B$6:$C$32, 2, FALSE), "Yes"), LOOKUP($A2007,Collections!$A:$A,Collections!Q:Q), 0)</f>
        <v>0</v>
      </c>
      <c r="V2007">
        <f>IF(EXACT(VLOOKUP(V$1,Variables!$B$6:$C$32, 2, FALSE), "Yes"), LOOKUP($A2007,Collections!$A:$A,Collections!R:R), 0)</f>
        <v>0</v>
      </c>
      <c r="W2007">
        <f>IF(EXACT(VLOOKUP(W$1,Variables!$B$6:$C$32, 2, FALSE), "Yes"), LOOKUP($A2007,Collections!$A:$A,Collections!S:S), 0)</f>
        <v>0</v>
      </c>
      <c r="X2007">
        <f>IF(EXACT(VLOOKUP(X$1,Variables!$B$6:$C$32, 2, FALSE), "Yes"), LOOKUP($A2007,Collections!$A:$A,Collections!T:T), 0)</f>
        <v>0</v>
      </c>
      <c r="Y2007">
        <f>IF(EXACT(VLOOKUP(Y$1,Variables!$B$6:$C$32, 2, FALSE), "Yes"), LOOKUP($A2007,Collections!$A:$A,Collections!U:U), 0)</f>
        <v>0</v>
      </c>
      <c r="Z2007">
        <f>IF(EXACT(VLOOKUP(Z$1,Variables!$B$6:$C$32, 2, FALSE), "Yes"), LOOKUP($A2007,Collections!$A:$A,Collections!V:V), 0)</f>
        <v>0</v>
      </c>
      <c r="AA2007">
        <f>IF(EXACT(VLOOKUP(AA$1,Variables!$B$6:$C$32, 2, FALSE), "Yes"), LOOKUP($A2007,Collections!$A:$A,Collections!W:W), 0)</f>
        <v>0</v>
      </c>
      <c r="AB2007">
        <f>IF(EXACT(VLOOKUP(AB$1,Variables!$B$6:$C$32, 2, FALSE), "Yes"), LOOKUP($A2007,Collections!$A:$A,Collections!X:X), 0)</f>
        <v>0</v>
      </c>
      <c r="AC2007">
        <f>IF(EXACT(VLOOKUP(AC$1,Variables!$B$6:$C$32, 2, FALSE), "Yes"), LOOKUP($A2007,Collections!$A:$A,Collections!Y:Y), 0)</f>
        <v>0</v>
      </c>
      <c r="AD2007">
        <f>IF(EXACT(VLOOKUP(AD$1,Variables!$B$6:$C$32, 2, FALSE), "Yes"), LOOKUP($A2007,Collections!$A:$A,Collections!Z:Z), 0)</f>
        <v>0</v>
      </c>
      <c r="AE2007">
        <f>IF(EXACT(VLOOKUP(AE$1,Variables!$B$6:$C$32, 2, FALSE), "Yes"), LOOKUP($A2007,Collections!$A:$A,Collections!AA:AA), 0)</f>
        <v>0</v>
      </c>
      <c r="AF2007">
        <f>IF(EXACT(VLOOKUP(AF$1,Variables!$B$6:$C$32, 2, FALSE), "Yes"), LOOKUP($A2007,Collections!$A:$A,Collections!AB:AB), 0)</f>
        <v>0</v>
      </c>
      <c r="AG2007" t="str">
        <f t="shared" si="31"/>
        <v>Yes</v>
      </c>
      <c r="AH2007">
        <f>IF(D2007&gt;=Variables!$C$1,1,0)</f>
        <v>1</v>
      </c>
      <c r="AI2007">
        <f>IF(E2007&gt;=Variables!$C$1,1,0)</f>
        <v>1</v>
      </c>
    </row>
    <row r="2008" spans="1:35" x14ac:dyDescent="0.2">
      <c r="A2008" s="25">
        <v>435597</v>
      </c>
      <c r="B2008" s="2" t="s">
        <v>609</v>
      </c>
      <c r="C2008">
        <f>IF(ISNA(VLOOKUP(A2008,Images!A:C,3,FALSE)), 0, VLOOKUP(A2008,Images!A:C,3,FALSE))/IF(ISNA(VLOOKUP(A2008,Images!A:C,2,FALSE)), 1,VLOOKUP(A2008,Images!A:C,2,FALSE))</f>
        <v>2.5476970514550008E-2</v>
      </c>
      <c r="D2008">
        <f>IF(NOT(ISNA(VLOOKUP(A2008,Harvard!B:E,4,FALSE))), VLOOKUP(A2008,Harvard!B:E,4,FALSE), 0)</f>
        <v>0.89790000000000003</v>
      </c>
      <c r="E2008">
        <f>IF(NOT(ISNA(VLOOKUP(A2008,UC!B:D, 3, FALSE))),VLOOKUP(A2008,UC!B:D, 2, FALSE)/VLOOKUP(A2008, UC!B:D, 3, FALSE), 0)</f>
        <v>0.98430493273542596</v>
      </c>
      <c r="F2008">
        <f>IF(EXACT(VLOOKUP(F$1,Variables!$B$6:$C$32, 2, FALSE), "Yes"), LOOKUP($A2008,Collections!$A:$A,Collections!B:B), 0)</f>
        <v>1</v>
      </c>
      <c r="G2008">
        <f>IF(EXACT(VLOOKUP(G$1,Variables!$B$6:$C$32, 2, FALSE), "Yes"), LOOKUP($A2008,Collections!$A:$A,Collections!C:C), 0)</f>
        <v>0</v>
      </c>
      <c r="H2008">
        <f>IF(EXACT(VLOOKUP(H$1,Variables!$B$6:$C$32, 2, FALSE), "Yes"), LOOKUP($A2008,Collections!$A:$A,Collections!D:D), 0)</f>
        <v>0</v>
      </c>
      <c r="I2008">
        <f>IF(EXACT(VLOOKUP(I$1,Variables!$B$6:$C$32, 2, FALSE), "Yes"), LOOKUP($A2008,Collections!$A:$A,Collections!E:E), 0)</f>
        <v>0</v>
      </c>
      <c r="J2008">
        <f>IF(EXACT(VLOOKUP(J$1,Variables!$B$6:$C$32, 2, FALSE), "Yes"), LOOKUP($A2008,Collections!$A:$A,Collections!F:F), 0)</f>
        <v>0</v>
      </c>
      <c r="K2008">
        <f>IF(EXACT(VLOOKUP(K$1,Variables!$B$6:$C$32, 2, FALSE), "Yes"), LOOKUP($A2008,Collections!$A:$A,Collections!G:G), 0)</f>
        <v>0</v>
      </c>
      <c r="L2008">
        <f>IF(EXACT(VLOOKUP(L$1,Variables!$B$6:$C$32, 2, FALSE), "Yes"), LOOKUP($A2008,Collections!$A:$A,Collections!H:H), 0)</f>
        <v>0</v>
      </c>
      <c r="M2008">
        <f>IF(EXACT(VLOOKUP(M$1,Variables!$B$6:$C$32, 2, FALSE), "Yes"), LOOKUP($A2008,Collections!$A:$A,Collections!I:I), 0)</f>
        <v>0</v>
      </c>
      <c r="N2008">
        <f>IF(EXACT(VLOOKUP(N$1,Variables!$B$6:$C$32, 2, FALSE), "Yes"), LOOKUP($A2008,Collections!$A:$A,Collections!J:J), 0)</f>
        <v>0</v>
      </c>
      <c r="O2008">
        <f>IF(EXACT(VLOOKUP(O$1,Variables!$B$6:$C$32, 2, FALSE), "Yes"), LOOKUP($A2008,Collections!$A:$A,Collections!K:K), 0)</f>
        <v>0</v>
      </c>
      <c r="P2008">
        <f>IF(EXACT(VLOOKUP(P$1,Variables!$B$6:$C$32, 2, FALSE), "Yes"), LOOKUP($A2008,Collections!$A:$A,Collections!L:L), 0)</f>
        <v>0</v>
      </c>
      <c r="Q2008">
        <f>IF(EXACT(VLOOKUP(Q$1,Variables!$B$6:$C$32, 2, FALSE), "Yes"), LOOKUP($A2008,Collections!$A:$A,Collections!M:M), 0)</f>
        <v>0</v>
      </c>
      <c r="R2008">
        <f>IF(EXACT(VLOOKUP(R$1,Variables!$B$6:$C$32, 2, FALSE), "Yes"), LOOKUP($A2008,Collections!$A:$A,Collections!N:N), 0)</f>
        <v>0</v>
      </c>
      <c r="S2008">
        <f>IF(EXACT(VLOOKUP(S$1,Variables!$B$6:$C$32, 2, FALSE), "Yes"), LOOKUP($A2008,Collections!$A:$A,Collections!O:O), 0)</f>
        <v>0</v>
      </c>
      <c r="T2008">
        <f>IF(EXACT(VLOOKUP(T$1,Variables!$B$6:$C$32, 2, FALSE), "Yes"), LOOKUP($A2008,Collections!$A:$A,Collections!P:P), 0)</f>
        <v>0</v>
      </c>
      <c r="U2008">
        <f>IF(EXACT(VLOOKUP(U$1,Variables!$B$6:$C$32, 2, FALSE), "Yes"), LOOKUP($A2008,Collections!$A:$A,Collections!Q:Q), 0)</f>
        <v>0</v>
      </c>
      <c r="V2008">
        <f>IF(EXACT(VLOOKUP(V$1,Variables!$B$6:$C$32, 2, FALSE), "Yes"), LOOKUP($A2008,Collections!$A:$A,Collections!R:R), 0)</f>
        <v>0</v>
      </c>
      <c r="W2008">
        <f>IF(EXACT(VLOOKUP(W$1,Variables!$B$6:$C$32, 2, FALSE), "Yes"), LOOKUP($A2008,Collections!$A:$A,Collections!S:S), 0)</f>
        <v>0</v>
      </c>
      <c r="X2008">
        <f>IF(EXACT(VLOOKUP(X$1,Variables!$B$6:$C$32, 2, FALSE), "Yes"), LOOKUP($A2008,Collections!$A:$A,Collections!T:T), 0)</f>
        <v>0</v>
      </c>
      <c r="Y2008">
        <f>IF(EXACT(VLOOKUP(Y$1,Variables!$B$6:$C$32, 2, FALSE), "Yes"), LOOKUP($A2008,Collections!$A:$A,Collections!U:U), 0)</f>
        <v>0</v>
      </c>
      <c r="Z2008">
        <f>IF(EXACT(VLOOKUP(Z$1,Variables!$B$6:$C$32, 2, FALSE), "Yes"), LOOKUP($A2008,Collections!$A:$A,Collections!V:V), 0)</f>
        <v>0</v>
      </c>
      <c r="AA2008">
        <f>IF(EXACT(VLOOKUP(AA$1,Variables!$B$6:$C$32, 2, FALSE), "Yes"), LOOKUP($A2008,Collections!$A:$A,Collections!W:W), 0)</f>
        <v>0</v>
      </c>
      <c r="AB2008">
        <f>IF(EXACT(VLOOKUP(AB$1,Variables!$B$6:$C$32, 2, FALSE), "Yes"), LOOKUP($A2008,Collections!$A:$A,Collections!X:X), 0)</f>
        <v>0</v>
      </c>
      <c r="AC2008">
        <f>IF(EXACT(VLOOKUP(AC$1,Variables!$B$6:$C$32, 2, FALSE), "Yes"), LOOKUP($A2008,Collections!$A:$A,Collections!Y:Y), 0)</f>
        <v>0</v>
      </c>
      <c r="AD2008">
        <f>IF(EXACT(VLOOKUP(AD$1,Variables!$B$6:$C$32, 2, FALSE), "Yes"), LOOKUP($A2008,Collections!$A:$A,Collections!Z:Z), 0)</f>
        <v>0</v>
      </c>
      <c r="AE2008">
        <f>IF(EXACT(VLOOKUP(AE$1,Variables!$B$6:$C$32, 2, FALSE), "Yes"), LOOKUP($A2008,Collections!$A:$A,Collections!AA:AA), 0)</f>
        <v>0</v>
      </c>
      <c r="AF2008">
        <f>IF(EXACT(VLOOKUP(AF$1,Variables!$B$6:$C$32, 2, FALSE), "Yes"), LOOKUP($A2008,Collections!$A:$A,Collections!AB:AB), 0)</f>
        <v>0</v>
      </c>
      <c r="AG2008" t="str">
        <f t="shared" si="31"/>
        <v>Yes</v>
      </c>
      <c r="AH2008">
        <f>IF(D2008&gt;=Variables!$C$1,1,0)</f>
        <v>0</v>
      </c>
      <c r="AI2008">
        <f>IF(E2008&gt;=Variables!$C$1,1,0)</f>
        <v>1</v>
      </c>
    </row>
    <row r="2009" spans="1:35" x14ac:dyDescent="0.2">
      <c r="A2009" s="25">
        <v>435643</v>
      </c>
      <c r="B2009" s="2" t="s">
        <v>610</v>
      </c>
      <c r="C2009">
        <f>IF(ISNA(VLOOKUP(A2009,Images!A:C,3,FALSE)), 0, VLOOKUP(A2009,Images!A:C,3,FALSE))/IF(ISNA(VLOOKUP(A2009,Images!A:C,2,FALSE)), 1,VLOOKUP(A2009,Images!A:C,2,FALSE))</f>
        <v>6.1376927679450313E-2</v>
      </c>
      <c r="D2009">
        <f>IF(NOT(ISNA(VLOOKUP(A2009,Harvard!B:E,4,FALSE))), VLOOKUP(A2009,Harvard!B:E,4,FALSE), 0)</f>
        <v>0.99780000000000002</v>
      </c>
      <c r="E2009">
        <f>IF(NOT(ISNA(VLOOKUP(A2009,UC!B:D, 3, FALSE))),VLOOKUP(A2009,UC!B:D, 2, FALSE)/VLOOKUP(A2009, UC!B:D, 3, FALSE), 0)</f>
        <v>0.48115299334811529</v>
      </c>
      <c r="F2009">
        <f>IF(EXACT(VLOOKUP(F$1,Variables!$B$6:$C$32, 2, FALSE), "Yes"), LOOKUP($A2009,Collections!$A:$A,Collections!B:B), 0)</f>
        <v>0</v>
      </c>
      <c r="G2009">
        <f>IF(EXACT(VLOOKUP(G$1,Variables!$B$6:$C$32, 2, FALSE), "Yes"), LOOKUP($A2009,Collections!$A:$A,Collections!C:C), 0)</f>
        <v>0</v>
      </c>
      <c r="H2009">
        <f>IF(EXACT(VLOOKUP(H$1,Variables!$B$6:$C$32, 2, FALSE), "Yes"), LOOKUP($A2009,Collections!$A:$A,Collections!D:D), 0)</f>
        <v>0</v>
      </c>
      <c r="I2009">
        <f>IF(EXACT(VLOOKUP(I$1,Variables!$B$6:$C$32, 2, FALSE), "Yes"), LOOKUP($A2009,Collections!$A:$A,Collections!E:E), 0)</f>
        <v>0</v>
      </c>
      <c r="J2009">
        <f>IF(EXACT(VLOOKUP(J$1,Variables!$B$6:$C$32, 2, FALSE), "Yes"), LOOKUP($A2009,Collections!$A:$A,Collections!F:F), 0)</f>
        <v>0</v>
      </c>
      <c r="K2009">
        <f>IF(EXACT(VLOOKUP(K$1,Variables!$B$6:$C$32, 2, FALSE), "Yes"), LOOKUP($A2009,Collections!$A:$A,Collections!G:G), 0)</f>
        <v>0</v>
      </c>
      <c r="L2009">
        <f>IF(EXACT(VLOOKUP(L$1,Variables!$B$6:$C$32, 2, FALSE), "Yes"), LOOKUP($A2009,Collections!$A:$A,Collections!H:H), 0)</f>
        <v>0</v>
      </c>
      <c r="M2009">
        <f>IF(EXACT(VLOOKUP(M$1,Variables!$B$6:$C$32, 2, FALSE), "Yes"), LOOKUP($A2009,Collections!$A:$A,Collections!I:I), 0)</f>
        <v>0</v>
      </c>
      <c r="N2009">
        <f>IF(EXACT(VLOOKUP(N$1,Variables!$B$6:$C$32, 2, FALSE), "Yes"), LOOKUP($A2009,Collections!$A:$A,Collections!J:J), 0)</f>
        <v>0</v>
      </c>
      <c r="O2009">
        <f>IF(EXACT(VLOOKUP(O$1,Variables!$B$6:$C$32, 2, FALSE), "Yes"), LOOKUP($A2009,Collections!$A:$A,Collections!K:K), 0)</f>
        <v>0</v>
      </c>
      <c r="P2009">
        <f>IF(EXACT(VLOOKUP(P$1,Variables!$B$6:$C$32, 2, FALSE), "Yes"), LOOKUP($A2009,Collections!$A:$A,Collections!L:L), 0)</f>
        <v>0</v>
      </c>
      <c r="Q2009">
        <f>IF(EXACT(VLOOKUP(Q$1,Variables!$B$6:$C$32, 2, FALSE), "Yes"), LOOKUP($A2009,Collections!$A:$A,Collections!M:M), 0)</f>
        <v>0</v>
      </c>
      <c r="R2009">
        <f>IF(EXACT(VLOOKUP(R$1,Variables!$B$6:$C$32, 2, FALSE), "Yes"), LOOKUP($A2009,Collections!$A:$A,Collections!N:N), 0)</f>
        <v>0</v>
      </c>
      <c r="S2009">
        <f>IF(EXACT(VLOOKUP(S$1,Variables!$B$6:$C$32, 2, FALSE), "Yes"), LOOKUP($A2009,Collections!$A:$A,Collections!O:O), 0)</f>
        <v>0</v>
      </c>
      <c r="T2009">
        <f>IF(EXACT(VLOOKUP(T$1,Variables!$B$6:$C$32, 2, FALSE), "Yes"), LOOKUP($A2009,Collections!$A:$A,Collections!P:P), 0)</f>
        <v>0</v>
      </c>
      <c r="U2009">
        <f>IF(EXACT(VLOOKUP(U$1,Variables!$B$6:$C$32, 2, FALSE), "Yes"), LOOKUP($A2009,Collections!$A:$A,Collections!Q:Q), 0)</f>
        <v>0</v>
      </c>
      <c r="V2009">
        <f>IF(EXACT(VLOOKUP(V$1,Variables!$B$6:$C$32, 2, FALSE), "Yes"), LOOKUP($A2009,Collections!$A:$A,Collections!R:R), 0)</f>
        <v>0</v>
      </c>
      <c r="W2009">
        <f>IF(EXACT(VLOOKUP(W$1,Variables!$B$6:$C$32, 2, FALSE), "Yes"), LOOKUP($A2009,Collections!$A:$A,Collections!S:S), 0)</f>
        <v>0</v>
      </c>
      <c r="X2009">
        <f>IF(EXACT(VLOOKUP(X$1,Variables!$B$6:$C$32, 2, FALSE), "Yes"), LOOKUP($A2009,Collections!$A:$A,Collections!T:T), 0)</f>
        <v>0</v>
      </c>
      <c r="Y2009">
        <f>IF(EXACT(VLOOKUP(Y$1,Variables!$B$6:$C$32, 2, FALSE), "Yes"), LOOKUP($A2009,Collections!$A:$A,Collections!U:U), 0)</f>
        <v>0</v>
      </c>
      <c r="Z2009">
        <f>IF(EXACT(VLOOKUP(Z$1,Variables!$B$6:$C$32, 2, FALSE), "Yes"), LOOKUP($A2009,Collections!$A:$A,Collections!V:V), 0)</f>
        <v>0</v>
      </c>
      <c r="AA2009">
        <f>IF(EXACT(VLOOKUP(AA$1,Variables!$B$6:$C$32, 2, FALSE), "Yes"), LOOKUP($A2009,Collections!$A:$A,Collections!W:W), 0)</f>
        <v>0</v>
      </c>
      <c r="AB2009">
        <f>IF(EXACT(VLOOKUP(AB$1,Variables!$B$6:$C$32, 2, FALSE), "Yes"), LOOKUP($A2009,Collections!$A:$A,Collections!X:X), 0)</f>
        <v>1</v>
      </c>
      <c r="AC2009">
        <f>IF(EXACT(VLOOKUP(AC$1,Variables!$B$6:$C$32, 2, FALSE), "Yes"), LOOKUP($A2009,Collections!$A:$A,Collections!Y:Y), 0)</f>
        <v>0</v>
      </c>
      <c r="AD2009">
        <f>IF(EXACT(VLOOKUP(AD$1,Variables!$B$6:$C$32, 2, FALSE), "Yes"), LOOKUP($A2009,Collections!$A:$A,Collections!Z:Z), 0)</f>
        <v>0</v>
      </c>
      <c r="AE2009">
        <f>IF(EXACT(VLOOKUP(AE$1,Variables!$B$6:$C$32, 2, FALSE), "Yes"), LOOKUP($A2009,Collections!$A:$A,Collections!AA:AA), 0)</f>
        <v>0</v>
      </c>
      <c r="AF2009">
        <f>IF(EXACT(VLOOKUP(AF$1,Variables!$B$6:$C$32, 2, FALSE), "Yes"), LOOKUP($A2009,Collections!$A:$A,Collections!AB:AB), 0)</f>
        <v>0</v>
      </c>
      <c r="AG2009" t="str">
        <f t="shared" si="31"/>
        <v>Yes</v>
      </c>
      <c r="AH2009">
        <f>IF(D2009&gt;=Variables!$C$1,1,0)</f>
        <v>1</v>
      </c>
      <c r="AI2009">
        <f>IF(E2009&gt;=Variables!$C$1,1,0)</f>
        <v>0</v>
      </c>
    </row>
    <row r="2010" spans="1:35" x14ac:dyDescent="0.2">
      <c r="A2010" s="25">
        <v>15594491</v>
      </c>
      <c r="B2010" s="2" t="s">
        <v>2087</v>
      </c>
      <c r="C2010">
        <f>IF(ISNA(VLOOKUP(A2010,Images!A:C,3,FALSE)), 0, VLOOKUP(A2010,Images!A:C,3,FALSE))/IF(ISNA(VLOOKUP(A2010,Images!A:C,2,FALSE)), 1,VLOOKUP(A2010,Images!A:C,2,FALSE))</f>
        <v>0.16523235800344235</v>
      </c>
      <c r="D2010">
        <f>IF(NOT(ISNA(VLOOKUP(A2010,Harvard!B:E,4,FALSE))), VLOOKUP(A2010,Harvard!B:E,4,FALSE), 0)</f>
        <v>1</v>
      </c>
      <c r="E2010">
        <f>IF(NOT(ISNA(VLOOKUP(A2010,UC!B:D, 3, FALSE))),VLOOKUP(A2010,UC!B:D, 2, FALSE)/VLOOKUP(A2010, UC!B:D, 3, FALSE), 0)</f>
        <v>0</v>
      </c>
      <c r="F2010">
        <f>IF(EXACT(VLOOKUP(F$1,Variables!$B$6:$C$32, 2, FALSE), "Yes"), LOOKUP($A2010,Collections!$A:$A,Collections!B:B), 0)</f>
        <v>0</v>
      </c>
      <c r="G2010">
        <f>IF(EXACT(VLOOKUP(G$1,Variables!$B$6:$C$32, 2, FALSE), "Yes"), LOOKUP($A2010,Collections!$A:$A,Collections!C:C), 0)</f>
        <v>0</v>
      </c>
      <c r="H2010">
        <f>IF(EXACT(VLOOKUP(H$1,Variables!$B$6:$C$32, 2, FALSE), "Yes"), LOOKUP($A2010,Collections!$A:$A,Collections!D:D), 0)</f>
        <v>0</v>
      </c>
      <c r="I2010">
        <f>IF(EXACT(VLOOKUP(I$1,Variables!$B$6:$C$32, 2, FALSE), "Yes"), LOOKUP($A2010,Collections!$A:$A,Collections!E:E), 0)</f>
        <v>0</v>
      </c>
      <c r="J2010">
        <f>IF(EXACT(VLOOKUP(J$1,Variables!$B$6:$C$32, 2, FALSE), "Yes"), LOOKUP($A2010,Collections!$A:$A,Collections!F:F), 0)</f>
        <v>0</v>
      </c>
      <c r="K2010">
        <f>IF(EXACT(VLOOKUP(K$1,Variables!$B$6:$C$32, 2, FALSE), "Yes"), LOOKUP($A2010,Collections!$A:$A,Collections!G:G), 0)</f>
        <v>0</v>
      </c>
      <c r="L2010">
        <f>IF(EXACT(VLOOKUP(L$1,Variables!$B$6:$C$32, 2, FALSE), "Yes"), LOOKUP($A2010,Collections!$A:$A,Collections!H:H), 0)</f>
        <v>0</v>
      </c>
      <c r="M2010">
        <f>IF(EXACT(VLOOKUP(M$1,Variables!$B$6:$C$32, 2, FALSE), "Yes"), LOOKUP($A2010,Collections!$A:$A,Collections!I:I), 0)</f>
        <v>0</v>
      </c>
      <c r="N2010">
        <f>IF(EXACT(VLOOKUP(N$1,Variables!$B$6:$C$32, 2, FALSE), "Yes"), LOOKUP($A2010,Collections!$A:$A,Collections!J:J), 0)</f>
        <v>0</v>
      </c>
      <c r="O2010">
        <f>IF(EXACT(VLOOKUP(O$1,Variables!$B$6:$C$32, 2, FALSE), "Yes"), LOOKUP($A2010,Collections!$A:$A,Collections!K:K), 0)</f>
        <v>0</v>
      </c>
      <c r="P2010">
        <f>IF(EXACT(VLOOKUP(P$1,Variables!$B$6:$C$32, 2, FALSE), "Yes"), LOOKUP($A2010,Collections!$A:$A,Collections!L:L), 0)</f>
        <v>0</v>
      </c>
      <c r="Q2010">
        <f>IF(EXACT(VLOOKUP(Q$1,Variables!$B$6:$C$32, 2, FALSE), "Yes"), LOOKUP($A2010,Collections!$A:$A,Collections!M:M), 0)</f>
        <v>0</v>
      </c>
      <c r="R2010">
        <f>IF(EXACT(VLOOKUP(R$1,Variables!$B$6:$C$32, 2, FALSE), "Yes"), LOOKUP($A2010,Collections!$A:$A,Collections!N:N), 0)</f>
        <v>0</v>
      </c>
      <c r="S2010">
        <f>IF(EXACT(VLOOKUP(S$1,Variables!$B$6:$C$32, 2, FALSE), "Yes"), LOOKUP($A2010,Collections!$A:$A,Collections!O:O), 0)</f>
        <v>0</v>
      </c>
      <c r="T2010">
        <f>IF(EXACT(VLOOKUP(T$1,Variables!$B$6:$C$32, 2, FALSE), "Yes"), LOOKUP($A2010,Collections!$A:$A,Collections!P:P), 0)</f>
        <v>0</v>
      </c>
      <c r="U2010">
        <f>IF(EXACT(VLOOKUP(U$1,Variables!$B$6:$C$32, 2, FALSE), "Yes"), LOOKUP($A2010,Collections!$A:$A,Collections!Q:Q), 0)</f>
        <v>0</v>
      </c>
      <c r="V2010">
        <f>IF(EXACT(VLOOKUP(V$1,Variables!$B$6:$C$32, 2, FALSE), "Yes"), LOOKUP($A2010,Collections!$A:$A,Collections!R:R), 0)</f>
        <v>0</v>
      </c>
      <c r="W2010">
        <f>IF(EXACT(VLOOKUP(W$1,Variables!$B$6:$C$32, 2, FALSE), "Yes"), LOOKUP($A2010,Collections!$A:$A,Collections!S:S), 0)</f>
        <v>0</v>
      </c>
      <c r="X2010">
        <f>IF(EXACT(VLOOKUP(X$1,Variables!$B$6:$C$32, 2, FALSE), "Yes"), LOOKUP($A2010,Collections!$A:$A,Collections!T:T), 0)</f>
        <v>0</v>
      </c>
      <c r="Y2010">
        <f>IF(EXACT(VLOOKUP(Y$1,Variables!$B$6:$C$32, 2, FALSE), "Yes"), LOOKUP($A2010,Collections!$A:$A,Collections!U:U), 0)</f>
        <v>0</v>
      </c>
      <c r="Z2010">
        <f>IF(EXACT(VLOOKUP(Z$1,Variables!$B$6:$C$32, 2, FALSE), "Yes"), LOOKUP($A2010,Collections!$A:$A,Collections!V:V), 0)</f>
        <v>0</v>
      </c>
      <c r="AA2010">
        <f>IF(EXACT(VLOOKUP(AA$1,Variables!$B$6:$C$32, 2, FALSE), "Yes"), LOOKUP($A2010,Collections!$A:$A,Collections!W:W), 0)</f>
        <v>0</v>
      </c>
      <c r="AB2010">
        <f>IF(EXACT(VLOOKUP(AB$1,Variables!$B$6:$C$32, 2, FALSE), "Yes"), LOOKUP($A2010,Collections!$A:$A,Collections!X:X), 0)</f>
        <v>1</v>
      </c>
      <c r="AC2010">
        <f>IF(EXACT(VLOOKUP(AC$1,Variables!$B$6:$C$32, 2, FALSE), "Yes"), LOOKUP($A2010,Collections!$A:$A,Collections!Y:Y), 0)</f>
        <v>0</v>
      </c>
      <c r="AD2010">
        <f>IF(EXACT(VLOOKUP(AD$1,Variables!$B$6:$C$32, 2, FALSE), "Yes"), LOOKUP($A2010,Collections!$A:$A,Collections!Z:Z), 0)</f>
        <v>0</v>
      </c>
      <c r="AE2010">
        <f>IF(EXACT(VLOOKUP(AE$1,Variables!$B$6:$C$32, 2, FALSE), "Yes"), LOOKUP($A2010,Collections!$A:$A,Collections!AA:AA), 0)</f>
        <v>0</v>
      </c>
      <c r="AF2010">
        <f>IF(EXACT(VLOOKUP(AF$1,Variables!$B$6:$C$32, 2, FALSE), "Yes"), LOOKUP($A2010,Collections!$A:$A,Collections!AB:AB), 0)</f>
        <v>0</v>
      </c>
      <c r="AG2010" t="str">
        <f t="shared" si="31"/>
        <v>Yes</v>
      </c>
      <c r="AH2010">
        <f>IF(D2010&gt;=Variables!$C$1,1,0)</f>
        <v>1</v>
      </c>
      <c r="AI2010">
        <f>IF(E2010&gt;=Variables!$C$1,1,0)</f>
        <v>0</v>
      </c>
    </row>
    <row r="2011" spans="1:35" x14ac:dyDescent="0.2">
      <c r="A2011" s="25">
        <v>19386788</v>
      </c>
      <c r="B2011" s="2" t="s">
        <v>2088</v>
      </c>
      <c r="C2011">
        <f>IF(ISNA(VLOOKUP(A2011,Images!A:C,3,FALSE)), 0, VLOOKUP(A2011,Images!A:C,3,FALSE))/IF(ISNA(VLOOKUP(A2011,Images!A:C,2,FALSE)), 1,VLOOKUP(A2011,Images!A:C,2,FALSE))</f>
        <v>1.7543859649122806E-2</v>
      </c>
      <c r="D2011">
        <f>IF(NOT(ISNA(VLOOKUP(A2011,Harvard!B:E,4,FALSE))), VLOOKUP(A2011,Harvard!B:E,4,FALSE), 0)</f>
        <v>0</v>
      </c>
      <c r="E2011">
        <f>IF(NOT(ISNA(VLOOKUP(A2011,UC!B:D, 3, FALSE))),VLOOKUP(A2011,UC!B:D, 2, FALSE)/VLOOKUP(A2011, UC!B:D, 3, FALSE), 0)</f>
        <v>0</v>
      </c>
      <c r="F2011">
        <f>IF(EXACT(VLOOKUP(F$1,Variables!$B$6:$C$32, 2, FALSE), "Yes"), LOOKUP($A2011,Collections!$A:$A,Collections!B:B), 0)</f>
        <v>0</v>
      </c>
      <c r="G2011">
        <f>IF(EXACT(VLOOKUP(G$1,Variables!$B$6:$C$32, 2, FALSE), "Yes"), LOOKUP($A2011,Collections!$A:$A,Collections!C:C), 0)</f>
        <v>0</v>
      </c>
      <c r="H2011">
        <f>IF(EXACT(VLOOKUP(H$1,Variables!$B$6:$C$32, 2, FALSE), "Yes"), LOOKUP($A2011,Collections!$A:$A,Collections!D:D), 0)</f>
        <v>0</v>
      </c>
      <c r="I2011">
        <f>IF(EXACT(VLOOKUP(I$1,Variables!$B$6:$C$32, 2, FALSE), "Yes"), LOOKUP($A2011,Collections!$A:$A,Collections!E:E), 0)</f>
        <v>0</v>
      </c>
      <c r="J2011">
        <f>IF(EXACT(VLOOKUP(J$1,Variables!$B$6:$C$32, 2, FALSE), "Yes"), LOOKUP($A2011,Collections!$A:$A,Collections!F:F), 0)</f>
        <v>0</v>
      </c>
      <c r="K2011">
        <f>IF(EXACT(VLOOKUP(K$1,Variables!$B$6:$C$32, 2, FALSE), "Yes"), LOOKUP($A2011,Collections!$A:$A,Collections!G:G), 0)</f>
        <v>0</v>
      </c>
      <c r="L2011">
        <f>IF(EXACT(VLOOKUP(L$1,Variables!$B$6:$C$32, 2, FALSE), "Yes"), LOOKUP($A2011,Collections!$A:$A,Collections!H:H), 0)</f>
        <v>0</v>
      </c>
      <c r="M2011">
        <f>IF(EXACT(VLOOKUP(M$1,Variables!$B$6:$C$32, 2, FALSE), "Yes"), LOOKUP($A2011,Collections!$A:$A,Collections!I:I), 0)</f>
        <v>0</v>
      </c>
      <c r="N2011">
        <f>IF(EXACT(VLOOKUP(N$1,Variables!$B$6:$C$32, 2, FALSE), "Yes"), LOOKUP($A2011,Collections!$A:$A,Collections!J:J), 0)</f>
        <v>0</v>
      </c>
      <c r="O2011">
        <f>IF(EXACT(VLOOKUP(O$1,Variables!$B$6:$C$32, 2, FALSE), "Yes"), LOOKUP($A2011,Collections!$A:$A,Collections!K:K), 0)</f>
        <v>0</v>
      </c>
      <c r="P2011">
        <f>IF(EXACT(VLOOKUP(P$1,Variables!$B$6:$C$32, 2, FALSE), "Yes"), LOOKUP($A2011,Collections!$A:$A,Collections!L:L), 0)</f>
        <v>0</v>
      </c>
      <c r="Q2011">
        <f>IF(EXACT(VLOOKUP(Q$1,Variables!$B$6:$C$32, 2, FALSE), "Yes"), LOOKUP($A2011,Collections!$A:$A,Collections!M:M), 0)</f>
        <v>0</v>
      </c>
      <c r="R2011">
        <f>IF(EXACT(VLOOKUP(R$1,Variables!$B$6:$C$32, 2, FALSE), "Yes"), LOOKUP($A2011,Collections!$A:$A,Collections!N:N), 0)</f>
        <v>0</v>
      </c>
      <c r="S2011">
        <f>IF(EXACT(VLOOKUP(S$1,Variables!$B$6:$C$32, 2, FALSE), "Yes"), LOOKUP($A2011,Collections!$A:$A,Collections!O:O), 0)</f>
        <v>0</v>
      </c>
      <c r="T2011">
        <f>IF(EXACT(VLOOKUP(T$1,Variables!$B$6:$C$32, 2, FALSE), "Yes"), LOOKUP($A2011,Collections!$A:$A,Collections!P:P), 0)</f>
        <v>0</v>
      </c>
      <c r="U2011">
        <f>IF(EXACT(VLOOKUP(U$1,Variables!$B$6:$C$32, 2, FALSE), "Yes"), LOOKUP($A2011,Collections!$A:$A,Collections!Q:Q), 0)</f>
        <v>0</v>
      </c>
      <c r="V2011">
        <f>IF(EXACT(VLOOKUP(V$1,Variables!$B$6:$C$32, 2, FALSE), "Yes"), LOOKUP($A2011,Collections!$A:$A,Collections!R:R), 0)</f>
        <v>0</v>
      </c>
      <c r="W2011">
        <f>IF(EXACT(VLOOKUP(W$1,Variables!$B$6:$C$32, 2, FALSE), "Yes"), LOOKUP($A2011,Collections!$A:$A,Collections!S:S), 0)</f>
        <v>0</v>
      </c>
      <c r="X2011">
        <f>IF(EXACT(VLOOKUP(X$1,Variables!$B$6:$C$32, 2, FALSE), "Yes"), LOOKUP($A2011,Collections!$A:$A,Collections!T:T), 0)</f>
        <v>0</v>
      </c>
      <c r="Y2011">
        <f>IF(EXACT(VLOOKUP(Y$1,Variables!$B$6:$C$32, 2, FALSE), "Yes"), LOOKUP($A2011,Collections!$A:$A,Collections!U:U), 0)</f>
        <v>0</v>
      </c>
      <c r="Z2011">
        <f>IF(EXACT(VLOOKUP(Z$1,Variables!$B$6:$C$32, 2, FALSE), "Yes"), LOOKUP($A2011,Collections!$A:$A,Collections!V:V), 0)</f>
        <v>0</v>
      </c>
      <c r="AA2011">
        <f>IF(EXACT(VLOOKUP(AA$1,Variables!$B$6:$C$32, 2, FALSE), "Yes"), LOOKUP($A2011,Collections!$A:$A,Collections!W:W), 0)</f>
        <v>0</v>
      </c>
      <c r="AB2011">
        <f>IF(EXACT(VLOOKUP(AB$1,Variables!$B$6:$C$32, 2, FALSE), "Yes"), LOOKUP($A2011,Collections!$A:$A,Collections!X:X), 0)</f>
        <v>1</v>
      </c>
      <c r="AC2011">
        <f>IF(EXACT(VLOOKUP(AC$1,Variables!$B$6:$C$32, 2, FALSE), "Yes"), LOOKUP($A2011,Collections!$A:$A,Collections!Y:Y), 0)</f>
        <v>0</v>
      </c>
      <c r="AD2011">
        <f>IF(EXACT(VLOOKUP(AD$1,Variables!$B$6:$C$32, 2, FALSE), "Yes"), LOOKUP($A2011,Collections!$A:$A,Collections!Z:Z), 0)</f>
        <v>0</v>
      </c>
      <c r="AE2011">
        <f>IF(EXACT(VLOOKUP(AE$1,Variables!$B$6:$C$32, 2, FALSE), "Yes"), LOOKUP($A2011,Collections!$A:$A,Collections!AA:AA), 0)</f>
        <v>0</v>
      </c>
      <c r="AF2011">
        <f>IF(EXACT(VLOOKUP(AF$1,Variables!$B$6:$C$32, 2, FALSE), "Yes"), LOOKUP($A2011,Collections!$A:$A,Collections!AB:AB), 0)</f>
        <v>0</v>
      </c>
      <c r="AG2011" t="str">
        <f t="shared" si="31"/>
        <v>Yes</v>
      </c>
      <c r="AH2011">
        <f>IF(D2011&gt;=Variables!$C$1,1,0)</f>
        <v>0</v>
      </c>
      <c r="AI2011">
        <f>IF(E2011&gt;=Variables!$C$1,1,0)</f>
        <v>0</v>
      </c>
    </row>
    <row r="2012" spans="1:35" x14ac:dyDescent="0.2">
      <c r="A2012" s="25">
        <v>3633276</v>
      </c>
      <c r="B2012" s="2" t="s">
        <v>2089</v>
      </c>
      <c r="C2012">
        <f>IF(ISNA(VLOOKUP(A2012,Images!A:C,3,FALSE)), 0, VLOOKUP(A2012,Images!A:C,3,FALSE))/IF(ISNA(VLOOKUP(A2012,Images!A:C,2,FALSE)), 1,VLOOKUP(A2012,Images!A:C,2,FALSE))</f>
        <v>0.34836913285600635</v>
      </c>
      <c r="D2012">
        <f>IF(NOT(ISNA(VLOOKUP(A2012,Harvard!B:E,4,FALSE))), VLOOKUP(A2012,Harvard!B:E,4,FALSE), 0)</f>
        <v>0.98629999999999995</v>
      </c>
      <c r="E2012">
        <f>IF(NOT(ISNA(VLOOKUP(A2012,UC!B:D, 3, FALSE))),VLOOKUP(A2012,UC!B:D, 2, FALSE)/VLOOKUP(A2012, UC!B:D, 3, FALSE), 0)</f>
        <v>0.98648648648648651</v>
      </c>
      <c r="F2012">
        <f>IF(EXACT(VLOOKUP(F$1,Variables!$B$6:$C$32, 2, FALSE), "Yes"), LOOKUP($A2012,Collections!$A:$A,Collections!B:B), 0)</f>
        <v>0</v>
      </c>
      <c r="G2012">
        <f>IF(EXACT(VLOOKUP(G$1,Variables!$B$6:$C$32, 2, FALSE), "Yes"), LOOKUP($A2012,Collections!$A:$A,Collections!C:C), 0)</f>
        <v>0</v>
      </c>
      <c r="H2012">
        <f>IF(EXACT(VLOOKUP(H$1,Variables!$B$6:$C$32, 2, FALSE), "Yes"), LOOKUP($A2012,Collections!$A:$A,Collections!D:D), 0)</f>
        <v>0</v>
      </c>
      <c r="I2012">
        <f>IF(EXACT(VLOOKUP(I$1,Variables!$B$6:$C$32, 2, FALSE), "Yes"), LOOKUP($A2012,Collections!$A:$A,Collections!E:E), 0)</f>
        <v>0</v>
      </c>
      <c r="J2012">
        <f>IF(EXACT(VLOOKUP(J$1,Variables!$B$6:$C$32, 2, FALSE), "Yes"), LOOKUP($A2012,Collections!$A:$A,Collections!F:F), 0)</f>
        <v>0</v>
      </c>
      <c r="K2012">
        <f>IF(EXACT(VLOOKUP(K$1,Variables!$B$6:$C$32, 2, FALSE), "Yes"), LOOKUP($A2012,Collections!$A:$A,Collections!G:G), 0)</f>
        <v>0</v>
      </c>
      <c r="L2012">
        <f>IF(EXACT(VLOOKUP(L$1,Variables!$B$6:$C$32, 2, FALSE), "Yes"), LOOKUP($A2012,Collections!$A:$A,Collections!H:H), 0)</f>
        <v>1</v>
      </c>
      <c r="M2012">
        <f>IF(EXACT(VLOOKUP(M$1,Variables!$B$6:$C$32, 2, FALSE), "Yes"), LOOKUP($A2012,Collections!$A:$A,Collections!I:I), 0)</f>
        <v>0</v>
      </c>
      <c r="N2012">
        <f>IF(EXACT(VLOOKUP(N$1,Variables!$B$6:$C$32, 2, FALSE), "Yes"), LOOKUP($A2012,Collections!$A:$A,Collections!J:J), 0)</f>
        <v>0</v>
      </c>
      <c r="O2012">
        <f>IF(EXACT(VLOOKUP(O$1,Variables!$B$6:$C$32, 2, FALSE), "Yes"), LOOKUP($A2012,Collections!$A:$A,Collections!K:K), 0)</f>
        <v>0</v>
      </c>
      <c r="P2012">
        <f>IF(EXACT(VLOOKUP(P$1,Variables!$B$6:$C$32, 2, FALSE), "Yes"), LOOKUP($A2012,Collections!$A:$A,Collections!L:L), 0)</f>
        <v>0</v>
      </c>
      <c r="Q2012">
        <f>IF(EXACT(VLOOKUP(Q$1,Variables!$B$6:$C$32, 2, FALSE), "Yes"), LOOKUP($A2012,Collections!$A:$A,Collections!M:M), 0)</f>
        <v>0</v>
      </c>
      <c r="R2012">
        <f>IF(EXACT(VLOOKUP(R$1,Variables!$B$6:$C$32, 2, FALSE), "Yes"), LOOKUP($A2012,Collections!$A:$A,Collections!N:N), 0)</f>
        <v>0</v>
      </c>
      <c r="S2012">
        <f>IF(EXACT(VLOOKUP(S$1,Variables!$B$6:$C$32, 2, FALSE), "Yes"), LOOKUP($A2012,Collections!$A:$A,Collections!O:O), 0)</f>
        <v>0</v>
      </c>
      <c r="T2012">
        <f>IF(EXACT(VLOOKUP(T$1,Variables!$B$6:$C$32, 2, FALSE), "Yes"), LOOKUP($A2012,Collections!$A:$A,Collections!P:P), 0)</f>
        <v>0</v>
      </c>
      <c r="U2012">
        <f>IF(EXACT(VLOOKUP(U$1,Variables!$B$6:$C$32, 2, FALSE), "Yes"), LOOKUP($A2012,Collections!$A:$A,Collections!Q:Q), 0)</f>
        <v>0</v>
      </c>
      <c r="V2012">
        <f>IF(EXACT(VLOOKUP(V$1,Variables!$B$6:$C$32, 2, FALSE), "Yes"), LOOKUP($A2012,Collections!$A:$A,Collections!R:R), 0)</f>
        <v>0</v>
      </c>
      <c r="W2012">
        <f>IF(EXACT(VLOOKUP(W$1,Variables!$B$6:$C$32, 2, FALSE), "Yes"), LOOKUP($A2012,Collections!$A:$A,Collections!S:S), 0)</f>
        <v>0</v>
      </c>
      <c r="X2012">
        <f>IF(EXACT(VLOOKUP(X$1,Variables!$B$6:$C$32, 2, FALSE), "Yes"), LOOKUP($A2012,Collections!$A:$A,Collections!T:T), 0)</f>
        <v>0</v>
      </c>
      <c r="Y2012">
        <f>IF(EXACT(VLOOKUP(Y$1,Variables!$B$6:$C$32, 2, FALSE), "Yes"), LOOKUP($A2012,Collections!$A:$A,Collections!U:U), 0)</f>
        <v>0</v>
      </c>
      <c r="Z2012">
        <f>IF(EXACT(VLOOKUP(Z$1,Variables!$B$6:$C$32, 2, FALSE), "Yes"), LOOKUP($A2012,Collections!$A:$A,Collections!V:V), 0)</f>
        <v>0</v>
      </c>
      <c r="AA2012">
        <f>IF(EXACT(VLOOKUP(AA$1,Variables!$B$6:$C$32, 2, FALSE), "Yes"), LOOKUP($A2012,Collections!$A:$A,Collections!W:W), 0)</f>
        <v>0</v>
      </c>
      <c r="AB2012">
        <f>IF(EXACT(VLOOKUP(AB$1,Variables!$B$6:$C$32, 2, FALSE), "Yes"), LOOKUP($A2012,Collections!$A:$A,Collections!X:X), 0)</f>
        <v>0</v>
      </c>
      <c r="AC2012">
        <f>IF(EXACT(VLOOKUP(AC$1,Variables!$B$6:$C$32, 2, FALSE), "Yes"), LOOKUP($A2012,Collections!$A:$A,Collections!Y:Y), 0)</f>
        <v>0</v>
      </c>
      <c r="AD2012">
        <f>IF(EXACT(VLOOKUP(AD$1,Variables!$B$6:$C$32, 2, FALSE), "Yes"), LOOKUP($A2012,Collections!$A:$A,Collections!Z:Z), 0)</f>
        <v>0</v>
      </c>
      <c r="AE2012">
        <f>IF(EXACT(VLOOKUP(AE$1,Variables!$B$6:$C$32, 2, FALSE), "Yes"), LOOKUP($A2012,Collections!$A:$A,Collections!AA:AA), 0)</f>
        <v>0</v>
      </c>
      <c r="AF2012">
        <f>IF(EXACT(VLOOKUP(AF$1,Variables!$B$6:$C$32, 2, FALSE), "Yes"), LOOKUP($A2012,Collections!$A:$A,Collections!AB:AB), 0)</f>
        <v>0</v>
      </c>
      <c r="AG2012" t="str">
        <f t="shared" si="31"/>
        <v>Yes</v>
      </c>
      <c r="AH2012">
        <f>IF(D2012&gt;=Variables!$C$1,1,0)</f>
        <v>1</v>
      </c>
      <c r="AI2012">
        <f>IF(E2012&gt;=Variables!$C$1,1,0)</f>
        <v>1</v>
      </c>
    </row>
    <row r="2013" spans="1:35" x14ac:dyDescent="0.2">
      <c r="A2013" s="25">
        <v>436534</v>
      </c>
      <c r="B2013" s="2" t="s">
        <v>611</v>
      </c>
      <c r="C2013">
        <f>IF(ISNA(VLOOKUP(A2013,Images!A:C,3,FALSE)), 0, VLOOKUP(A2013,Images!A:C,3,FALSE))/IF(ISNA(VLOOKUP(A2013,Images!A:C,2,FALSE)), 1,VLOOKUP(A2013,Images!A:C,2,FALSE))</f>
        <v>0.29692992158887005</v>
      </c>
      <c r="D2013">
        <f>IF(NOT(ISNA(VLOOKUP(A2013,Harvard!B:E,4,FALSE))), VLOOKUP(A2013,Harvard!B:E,4,FALSE), 0)</f>
        <v>0.1099</v>
      </c>
      <c r="E2013">
        <f>IF(NOT(ISNA(VLOOKUP(A2013,UC!B:D, 3, FALSE))),VLOOKUP(A2013,UC!B:D, 2, FALSE)/VLOOKUP(A2013, UC!B:D, 3, FALSE), 0)</f>
        <v>0.67567567567567566</v>
      </c>
      <c r="F2013">
        <f>IF(EXACT(VLOOKUP(F$1,Variables!$B$6:$C$32, 2, FALSE), "Yes"), LOOKUP($A2013,Collections!$A:$A,Collections!B:B), 0)</f>
        <v>0</v>
      </c>
      <c r="G2013">
        <f>IF(EXACT(VLOOKUP(G$1,Variables!$B$6:$C$32, 2, FALSE), "Yes"), LOOKUP($A2013,Collections!$A:$A,Collections!C:C), 0)</f>
        <v>0</v>
      </c>
      <c r="H2013">
        <f>IF(EXACT(VLOOKUP(H$1,Variables!$B$6:$C$32, 2, FALSE), "Yes"), LOOKUP($A2013,Collections!$A:$A,Collections!D:D), 0)</f>
        <v>0</v>
      </c>
      <c r="I2013">
        <f>IF(EXACT(VLOOKUP(I$1,Variables!$B$6:$C$32, 2, FALSE), "Yes"), LOOKUP($A2013,Collections!$A:$A,Collections!E:E), 0)</f>
        <v>0</v>
      </c>
      <c r="J2013">
        <f>IF(EXACT(VLOOKUP(J$1,Variables!$B$6:$C$32, 2, FALSE), "Yes"), LOOKUP($A2013,Collections!$A:$A,Collections!F:F), 0)</f>
        <v>0</v>
      </c>
      <c r="K2013">
        <f>IF(EXACT(VLOOKUP(K$1,Variables!$B$6:$C$32, 2, FALSE), "Yes"), LOOKUP($A2013,Collections!$A:$A,Collections!G:G), 0)</f>
        <v>1</v>
      </c>
      <c r="L2013">
        <f>IF(EXACT(VLOOKUP(L$1,Variables!$B$6:$C$32, 2, FALSE), "Yes"), LOOKUP($A2013,Collections!$A:$A,Collections!H:H), 0)</f>
        <v>0</v>
      </c>
      <c r="M2013">
        <f>IF(EXACT(VLOOKUP(M$1,Variables!$B$6:$C$32, 2, FALSE), "Yes"), LOOKUP($A2013,Collections!$A:$A,Collections!I:I), 0)</f>
        <v>0</v>
      </c>
      <c r="N2013">
        <f>IF(EXACT(VLOOKUP(N$1,Variables!$B$6:$C$32, 2, FALSE), "Yes"), LOOKUP($A2013,Collections!$A:$A,Collections!J:J), 0)</f>
        <v>0</v>
      </c>
      <c r="O2013">
        <f>IF(EXACT(VLOOKUP(O$1,Variables!$B$6:$C$32, 2, FALSE), "Yes"), LOOKUP($A2013,Collections!$A:$A,Collections!K:K), 0)</f>
        <v>0</v>
      </c>
      <c r="P2013">
        <f>IF(EXACT(VLOOKUP(P$1,Variables!$B$6:$C$32, 2, FALSE), "Yes"), LOOKUP($A2013,Collections!$A:$A,Collections!L:L), 0)</f>
        <v>0</v>
      </c>
      <c r="Q2013">
        <f>IF(EXACT(VLOOKUP(Q$1,Variables!$B$6:$C$32, 2, FALSE), "Yes"), LOOKUP($A2013,Collections!$A:$A,Collections!M:M), 0)</f>
        <v>0</v>
      </c>
      <c r="R2013">
        <f>IF(EXACT(VLOOKUP(R$1,Variables!$B$6:$C$32, 2, FALSE), "Yes"), LOOKUP($A2013,Collections!$A:$A,Collections!N:N), 0)</f>
        <v>0</v>
      </c>
      <c r="S2013">
        <f>IF(EXACT(VLOOKUP(S$1,Variables!$B$6:$C$32, 2, FALSE), "Yes"), LOOKUP($A2013,Collections!$A:$A,Collections!O:O), 0)</f>
        <v>0</v>
      </c>
      <c r="T2013">
        <f>IF(EXACT(VLOOKUP(T$1,Variables!$B$6:$C$32, 2, FALSE), "Yes"), LOOKUP($A2013,Collections!$A:$A,Collections!P:P), 0)</f>
        <v>0</v>
      </c>
      <c r="U2013">
        <f>IF(EXACT(VLOOKUP(U$1,Variables!$B$6:$C$32, 2, FALSE), "Yes"), LOOKUP($A2013,Collections!$A:$A,Collections!Q:Q), 0)</f>
        <v>0</v>
      </c>
      <c r="V2013">
        <f>IF(EXACT(VLOOKUP(V$1,Variables!$B$6:$C$32, 2, FALSE), "Yes"), LOOKUP($A2013,Collections!$A:$A,Collections!R:R), 0)</f>
        <v>0</v>
      </c>
      <c r="W2013">
        <f>IF(EXACT(VLOOKUP(W$1,Variables!$B$6:$C$32, 2, FALSE), "Yes"), LOOKUP($A2013,Collections!$A:$A,Collections!S:S), 0)</f>
        <v>0</v>
      </c>
      <c r="X2013">
        <f>IF(EXACT(VLOOKUP(X$1,Variables!$B$6:$C$32, 2, FALSE), "Yes"), LOOKUP($A2013,Collections!$A:$A,Collections!T:T), 0)</f>
        <v>0</v>
      </c>
      <c r="Y2013">
        <f>IF(EXACT(VLOOKUP(Y$1,Variables!$B$6:$C$32, 2, FALSE), "Yes"), LOOKUP($A2013,Collections!$A:$A,Collections!U:U), 0)</f>
        <v>0</v>
      </c>
      <c r="Z2013">
        <f>IF(EXACT(VLOOKUP(Z$1,Variables!$B$6:$C$32, 2, FALSE), "Yes"), LOOKUP($A2013,Collections!$A:$A,Collections!V:V), 0)</f>
        <v>0</v>
      </c>
      <c r="AA2013">
        <f>IF(EXACT(VLOOKUP(AA$1,Variables!$B$6:$C$32, 2, FALSE), "Yes"), LOOKUP($A2013,Collections!$A:$A,Collections!W:W), 0)</f>
        <v>0</v>
      </c>
      <c r="AB2013">
        <f>IF(EXACT(VLOOKUP(AB$1,Variables!$B$6:$C$32, 2, FALSE), "Yes"), LOOKUP($A2013,Collections!$A:$A,Collections!X:X), 0)</f>
        <v>0</v>
      </c>
      <c r="AC2013">
        <f>IF(EXACT(VLOOKUP(AC$1,Variables!$B$6:$C$32, 2, FALSE), "Yes"), LOOKUP($A2013,Collections!$A:$A,Collections!Y:Y), 0)</f>
        <v>0</v>
      </c>
      <c r="AD2013">
        <f>IF(EXACT(VLOOKUP(AD$1,Variables!$B$6:$C$32, 2, FALSE), "Yes"), LOOKUP($A2013,Collections!$A:$A,Collections!Z:Z), 0)</f>
        <v>0</v>
      </c>
      <c r="AE2013">
        <f>IF(EXACT(VLOOKUP(AE$1,Variables!$B$6:$C$32, 2, FALSE), "Yes"), LOOKUP($A2013,Collections!$A:$A,Collections!AA:AA), 0)</f>
        <v>0</v>
      </c>
      <c r="AF2013">
        <f>IF(EXACT(VLOOKUP(AF$1,Variables!$B$6:$C$32, 2, FALSE), "Yes"), LOOKUP($A2013,Collections!$A:$A,Collections!AB:AB), 0)</f>
        <v>0</v>
      </c>
      <c r="AG2013" t="str">
        <f t="shared" si="31"/>
        <v>Yes</v>
      </c>
      <c r="AH2013">
        <f>IF(D2013&gt;=Variables!$C$1,1,0)</f>
        <v>0</v>
      </c>
      <c r="AI2013">
        <f>IF(E2013&gt;=Variables!$C$1,1,0)</f>
        <v>0</v>
      </c>
    </row>
    <row r="2014" spans="1:35" x14ac:dyDescent="0.2">
      <c r="A2014" s="25">
        <v>7381433</v>
      </c>
      <c r="B2014" s="2" t="s">
        <v>624</v>
      </c>
      <c r="C2014">
        <f>IF(ISNA(VLOOKUP(A2014,Images!A:C,3,FALSE)), 0, VLOOKUP(A2014,Images!A:C,3,FALSE))/IF(ISNA(VLOOKUP(A2014,Images!A:C,2,FALSE)), 1,VLOOKUP(A2014,Images!A:C,2,FALSE))</f>
        <v>1.1552614287055289</v>
      </c>
      <c r="D2014">
        <f>IF(NOT(ISNA(VLOOKUP(A2014,Harvard!B:E,4,FALSE))), VLOOKUP(A2014,Harvard!B:E,4,FALSE), 0)</f>
        <v>0.88390000000000002</v>
      </c>
      <c r="E2014">
        <f>IF(NOT(ISNA(VLOOKUP(A2014,UC!B:D, 3, FALSE))),VLOOKUP(A2014,UC!B:D, 2, FALSE)/VLOOKUP(A2014, UC!B:D, 3, FALSE), 0)</f>
        <v>0.90612244897959182</v>
      </c>
      <c r="F2014">
        <f>IF(EXACT(VLOOKUP(F$1,Variables!$B$6:$C$32, 2, FALSE), "Yes"), LOOKUP($A2014,Collections!$A:$A,Collections!B:B), 0)</f>
        <v>0</v>
      </c>
      <c r="G2014">
        <f>IF(EXACT(VLOOKUP(G$1,Variables!$B$6:$C$32, 2, FALSE), "Yes"), LOOKUP($A2014,Collections!$A:$A,Collections!C:C), 0)</f>
        <v>0</v>
      </c>
      <c r="H2014">
        <f>IF(EXACT(VLOOKUP(H$1,Variables!$B$6:$C$32, 2, FALSE), "Yes"), LOOKUP($A2014,Collections!$A:$A,Collections!D:D), 0)</f>
        <v>0</v>
      </c>
      <c r="I2014">
        <f>IF(EXACT(VLOOKUP(I$1,Variables!$B$6:$C$32, 2, FALSE), "Yes"), LOOKUP($A2014,Collections!$A:$A,Collections!E:E), 0)</f>
        <v>0</v>
      </c>
      <c r="J2014">
        <f>IF(EXACT(VLOOKUP(J$1,Variables!$B$6:$C$32, 2, FALSE), "Yes"), LOOKUP($A2014,Collections!$A:$A,Collections!F:F), 0)</f>
        <v>0</v>
      </c>
      <c r="K2014">
        <f>IF(EXACT(VLOOKUP(K$1,Variables!$B$6:$C$32, 2, FALSE), "Yes"), LOOKUP($A2014,Collections!$A:$A,Collections!G:G), 0)</f>
        <v>0</v>
      </c>
      <c r="L2014">
        <f>IF(EXACT(VLOOKUP(L$1,Variables!$B$6:$C$32, 2, FALSE), "Yes"), LOOKUP($A2014,Collections!$A:$A,Collections!H:H), 0)</f>
        <v>0</v>
      </c>
      <c r="M2014">
        <f>IF(EXACT(VLOOKUP(M$1,Variables!$B$6:$C$32, 2, FALSE), "Yes"), LOOKUP($A2014,Collections!$A:$A,Collections!I:I), 0)</f>
        <v>1</v>
      </c>
      <c r="N2014">
        <f>IF(EXACT(VLOOKUP(N$1,Variables!$B$6:$C$32, 2, FALSE), "Yes"), LOOKUP($A2014,Collections!$A:$A,Collections!J:J), 0)</f>
        <v>0</v>
      </c>
      <c r="O2014">
        <f>IF(EXACT(VLOOKUP(O$1,Variables!$B$6:$C$32, 2, FALSE), "Yes"), LOOKUP($A2014,Collections!$A:$A,Collections!K:K), 0)</f>
        <v>0</v>
      </c>
      <c r="P2014">
        <f>IF(EXACT(VLOOKUP(P$1,Variables!$B$6:$C$32, 2, FALSE), "Yes"), LOOKUP($A2014,Collections!$A:$A,Collections!L:L), 0)</f>
        <v>0</v>
      </c>
      <c r="Q2014">
        <f>IF(EXACT(VLOOKUP(Q$1,Variables!$B$6:$C$32, 2, FALSE), "Yes"), LOOKUP($A2014,Collections!$A:$A,Collections!M:M), 0)</f>
        <v>0</v>
      </c>
      <c r="R2014">
        <f>IF(EXACT(VLOOKUP(R$1,Variables!$B$6:$C$32, 2, FALSE), "Yes"), LOOKUP($A2014,Collections!$A:$A,Collections!N:N), 0)</f>
        <v>0</v>
      </c>
      <c r="S2014">
        <f>IF(EXACT(VLOOKUP(S$1,Variables!$B$6:$C$32, 2, FALSE), "Yes"), LOOKUP($A2014,Collections!$A:$A,Collections!O:O), 0)</f>
        <v>0</v>
      </c>
      <c r="T2014">
        <f>IF(EXACT(VLOOKUP(T$1,Variables!$B$6:$C$32, 2, FALSE), "Yes"), LOOKUP($A2014,Collections!$A:$A,Collections!P:P), 0)</f>
        <v>0</v>
      </c>
      <c r="U2014">
        <f>IF(EXACT(VLOOKUP(U$1,Variables!$B$6:$C$32, 2, FALSE), "Yes"), LOOKUP($A2014,Collections!$A:$A,Collections!Q:Q), 0)</f>
        <v>0</v>
      </c>
      <c r="V2014">
        <f>IF(EXACT(VLOOKUP(V$1,Variables!$B$6:$C$32, 2, FALSE), "Yes"), LOOKUP($A2014,Collections!$A:$A,Collections!R:R), 0)</f>
        <v>0</v>
      </c>
      <c r="W2014">
        <f>IF(EXACT(VLOOKUP(W$1,Variables!$B$6:$C$32, 2, FALSE), "Yes"), LOOKUP($A2014,Collections!$A:$A,Collections!S:S), 0)</f>
        <v>0</v>
      </c>
      <c r="X2014">
        <f>IF(EXACT(VLOOKUP(X$1,Variables!$B$6:$C$32, 2, FALSE), "Yes"), LOOKUP($A2014,Collections!$A:$A,Collections!T:T), 0)</f>
        <v>0</v>
      </c>
      <c r="Y2014">
        <f>IF(EXACT(VLOOKUP(Y$1,Variables!$B$6:$C$32, 2, FALSE), "Yes"), LOOKUP($A2014,Collections!$A:$A,Collections!U:U), 0)</f>
        <v>0</v>
      </c>
      <c r="Z2014">
        <f>IF(EXACT(VLOOKUP(Z$1,Variables!$B$6:$C$32, 2, FALSE), "Yes"), LOOKUP($A2014,Collections!$A:$A,Collections!V:V), 0)</f>
        <v>0</v>
      </c>
      <c r="AA2014">
        <f>IF(EXACT(VLOOKUP(AA$1,Variables!$B$6:$C$32, 2, FALSE), "Yes"), LOOKUP($A2014,Collections!$A:$A,Collections!W:W), 0)</f>
        <v>0</v>
      </c>
      <c r="AB2014">
        <f>IF(EXACT(VLOOKUP(AB$1,Variables!$B$6:$C$32, 2, FALSE), "Yes"), LOOKUP($A2014,Collections!$A:$A,Collections!X:X), 0)</f>
        <v>0</v>
      </c>
      <c r="AC2014">
        <f>IF(EXACT(VLOOKUP(AC$1,Variables!$B$6:$C$32, 2, FALSE), "Yes"), LOOKUP($A2014,Collections!$A:$A,Collections!Y:Y), 0)</f>
        <v>0</v>
      </c>
      <c r="AD2014">
        <f>IF(EXACT(VLOOKUP(AD$1,Variables!$B$6:$C$32, 2, FALSE), "Yes"), LOOKUP($A2014,Collections!$A:$A,Collections!Z:Z), 0)</f>
        <v>0</v>
      </c>
      <c r="AE2014">
        <f>IF(EXACT(VLOOKUP(AE$1,Variables!$B$6:$C$32, 2, FALSE), "Yes"), LOOKUP($A2014,Collections!$A:$A,Collections!AA:AA), 0)</f>
        <v>0</v>
      </c>
      <c r="AF2014">
        <f>IF(EXACT(VLOOKUP(AF$1,Variables!$B$6:$C$32, 2, FALSE), "Yes"), LOOKUP($A2014,Collections!$A:$A,Collections!AB:AB), 0)</f>
        <v>0</v>
      </c>
      <c r="AG2014" t="str">
        <f t="shared" si="31"/>
        <v>Yes</v>
      </c>
      <c r="AH2014">
        <f>IF(D2014&gt;=Variables!$C$1,1,0)</f>
        <v>0</v>
      </c>
      <c r="AI2014">
        <f>IF(E2014&gt;=Variables!$C$1,1,0)</f>
        <v>1</v>
      </c>
    </row>
    <row r="2015" spans="1:35" x14ac:dyDescent="0.2">
      <c r="A2015" s="25" t="s">
        <v>2341</v>
      </c>
      <c r="B2015" s="2" t="s">
        <v>2907</v>
      </c>
      <c r="C2015">
        <f>IF(ISNA(VLOOKUP(A2015,Images!A:C,3,FALSE)), 0, VLOOKUP(A2015,Images!A:C,3,FALSE))/IF(ISNA(VLOOKUP(A2015,Images!A:C,2,FALSE)), 1,VLOOKUP(A2015,Images!A:C,2,FALSE))</f>
        <v>0.99944903581267219</v>
      </c>
      <c r="D2015">
        <f>IF(NOT(ISNA(VLOOKUP(A2015,Harvard!B:E,4,FALSE))), VLOOKUP(A2015,Harvard!B:E,4,FALSE), 0)</f>
        <v>0</v>
      </c>
      <c r="E2015">
        <f>IF(NOT(ISNA(VLOOKUP(A2015,UC!B:D, 3, FALSE))),VLOOKUP(A2015,UC!B:D, 2, FALSE)/VLOOKUP(A2015, UC!B:D, 3, FALSE), 0)</f>
        <v>0</v>
      </c>
      <c r="F2015">
        <f>IF(EXACT(VLOOKUP(F$1,Variables!$B$6:$C$32, 2, FALSE), "Yes"), LOOKUP($A2015,Collections!$A:$A,Collections!B:B), 0)</f>
        <v>0</v>
      </c>
      <c r="G2015">
        <f>IF(EXACT(VLOOKUP(G$1,Variables!$B$6:$C$32, 2, FALSE), "Yes"), LOOKUP($A2015,Collections!$A:$A,Collections!C:C), 0)</f>
        <v>0</v>
      </c>
      <c r="H2015">
        <f>IF(EXACT(VLOOKUP(H$1,Variables!$B$6:$C$32, 2, FALSE), "Yes"), LOOKUP($A2015,Collections!$A:$A,Collections!D:D), 0)</f>
        <v>0</v>
      </c>
      <c r="I2015">
        <f>IF(EXACT(VLOOKUP(I$1,Variables!$B$6:$C$32, 2, FALSE), "Yes"), LOOKUP($A2015,Collections!$A:$A,Collections!E:E), 0)</f>
        <v>0</v>
      </c>
      <c r="J2015">
        <f>IF(EXACT(VLOOKUP(J$1,Variables!$B$6:$C$32, 2, FALSE), "Yes"), LOOKUP($A2015,Collections!$A:$A,Collections!F:F), 0)</f>
        <v>0</v>
      </c>
      <c r="K2015">
        <f>IF(EXACT(VLOOKUP(K$1,Variables!$B$6:$C$32, 2, FALSE), "Yes"), LOOKUP($A2015,Collections!$A:$A,Collections!G:G), 0)</f>
        <v>0</v>
      </c>
      <c r="L2015">
        <f>IF(EXACT(VLOOKUP(L$1,Variables!$B$6:$C$32, 2, FALSE), "Yes"), LOOKUP($A2015,Collections!$A:$A,Collections!H:H), 0)</f>
        <v>0</v>
      </c>
      <c r="M2015">
        <f>IF(EXACT(VLOOKUP(M$1,Variables!$B$6:$C$32, 2, FALSE), "Yes"), LOOKUP($A2015,Collections!$A:$A,Collections!I:I), 0)</f>
        <v>0</v>
      </c>
      <c r="N2015">
        <f>IF(EXACT(VLOOKUP(N$1,Variables!$B$6:$C$32, 2, FALSE), "Yes"), LOOKUP($A2015,Collections!$A:$A,Collections!J:J), 0)</f>
        <v>1</v>
      </c>
      <c r="O2015">
        <f>IF(EXACT(VLOOKUP(O$1,Variables!$B$6:$C$32, 2, FALSE), "Yes"), LOOKUP($A2015,Collections!$A:$A,Collections!K:K), 0)</f>
        <v>0</v>
      </c>
      <c r="P2015">
        <f>IF(EXACT(VLOOKUP(P$1,Variables!$B$6:$C$32, 2, FALSE), "Yes"), LOOKUP($A2015,Collections!$A:$A,Collections!L:L), 0)</f>
        <v>0</v>
      </c>
      <c r="Q2015">
        <f>IF(EXACT(VLOOKUP(Q$1,Variables!$B$6:$C$32, 2, FALSE), "Yes"), LOOKUP($A2015,Collections!$A:$A,Collections!M:M), 0)</f>
        <v>0</v>
      </c>
      <c r="R2015">
        <f>IF(EXACT(VLOOKUP(R$1,Variables!$B$6:$C$32, 2, FALSE), "Yes"), LOOKUP($A2015,Collections!$A:$A,Collections!N:N), 0)</f>
        <v>0</v>
      </c>
      <c r="S2015">
        <f>IF(EXACT(VLOOKUP(S$1,Variables!$B$6:$C$32, 2, FALSE), "Yes"), LOOKUP($A2015,Collections!$A:$A,Collections!O:O), 0)</f>
        <v>0</v>
      </c>
      <c r="T2015">
        <f>IF(EXACT(VLOOKUP(T$1,Variables!$B$6:$C$32, 2, FALSE), "Yes"), LOOKUP($A2015,Collections!$A:$A,Collections!P:P), 0)</f>
        <v>0</v>
      </c>
      <c r="U2015">
        <f>IF(EXACT(VLOOKUP(U$1,Variables!$B$6:$C$32, 2, FALSE), "Yes"), LOOKUP($A2015,Collections!$A:$A,Collections!Q:Q), 0)</f>
        <v>0</v>
      </c>
      <c r="V2015">
        <f>IF(EXACT(VLOOKUP(V$1,Variables!$B$6:$C$32, 2, FALSE), "Yes"), LOOKUP($A2015,Collections!$A:$A,Collections!R:R), 0)</f>
        <v>0</v>
      </c>
      <c r="W2015">
        <f>IF(EXACT(VLOOKUP(W$1,Variables!$B$6:$C$32, 2, FALSE), "Yes"), LOOKUP($A2015,Collections!$A:$A,Collections!S:S), 0)</f>
        <v>0</v>
      </c>
      <c r="X2015">
        <f>IF(EXACT(VLOOKUP(X$1,Variables!$B$6:$C$32, 2, FALSE), "Yes"), LOOKUP($A2015,Collections!$A:$A,Collections!T:T), 0)</f>
        <v>0</v>
      </c>
      <c r="Y2015">
        <f>IF(EXACT(VLOOKUP(Y$1,Variables!$B$6:$C$32, 2, FALSE), "Yes"), LOOKUP($A2015,Collections!$A:$A,Collections!U:U), 0)</f>
        <v>0</v>
      </c>
      <c r="Z2015">
        <f>IF(EXACT(VLOOKUP(Z$1,Variables!$B$6:$C$32, 2, FALSE), "Yes"), LOOKUP($A2015,Collections!$A:$A,Collections!V:V), 0)</f>
        <v>0</v>
      </c>
      <c r="AA2015">
        <f>IF(EXACT(VLOOKUP(AA$1,Variables!$B$6:$C$32, 2, FALSE), "Yes"), LOOKUP($A2015,Collections!$A:$A,Collections!W:W), 0)</f>
        <v>0</v>
      </c>
      <c r="AB2015">
        <f>IF(EXACT(VLOOKUP(AB$1,Variables!$B$6:$C$32, 2, FALSE), "Yes"), LOOKUP($A2015,Collections!$A:$A,Collections!X:X), 0)</f>
        <v>0</v>
      </c>
      <c r="AC2015">
        <f>IF(EXACT(VLOOKUP(AC$1,Variables!$B$6:$C$32, 2, FALSE), "Yes"), LOOKUP($A2015,Collections!$A:$A,Collections!Y:Y), 0)</f>
        <v>0</v>
      </c>
      <c r="AD2015">
        <f>IF(EXACT(VLOOKUP(AD$1,Variables!$B$6:$C$32, 2, FALSE), "Yes"), LOOKUP($A2015,Collections!$A:$A,Collections!Z:Z), 0)</f>
        <v>0</v>
      </c>
      <c r="AE2015">
        <f>IF(EXACT(VLOOKUP(AE$1,Variables!$B$6:$C$32, 2, FALSE), "Yes"), LOOKUP($A2015,Collections!$A:$A,Collections!AA:AA), 0)</f>
        <v>0</v>
      </c>
      <c r="AF2015">
        <f>IF(EXACT(VLOOKUP(AF$1,Variables!$B$6:$C$32, 2, FALSE), "Yes"), LOOKUP($A2015,Collections!$A:$A,Collections!AB:AB), 0)</f>
        <v>0</v>
      </c>
      <c r="AG2015" t="str">
        <f t="shared" si="31"/>
        <v>Yes</v>
      </c>
      <c r="AH2015">
        <f>IF(D2015&gt;=Variables!$C$1,1,0)</f>
        <v>0</v>
      </c>
      <c r="AI2015">
        <f>IF(E2015&gt;=Variables!$C$1,1,0)</f>
        <v>0</v>
      </c>
    </row>
    <row r="2016" spans="1:35" x14ac:dyDescent="0.2">
      <c r="A2016" s="25">
        <v>2586770</v>
      </c>
      <c r="B2016" s="2" t="s">
        <v>1401</v>
      </c>
      <c r="C2016">
        <f>IF(ISNA(VLOOKUP(A2016,Images!A:C,3,FALSE)), 0, VLOOKUP(A2016,Images!A:C,3,FALSE))/IF(ISNA(VLOOKUP(A2016,Images!A:C,2,FALSE)), 1,VLOOKUP(A2016,Images!A:C,2,FALSE))</f>
        <v>2.8475711892797319E-2</v>
      </c>
      <c r="D2016">
        <f>IF(NOT(ISNA(VLOOKUP(A2016,Harvard!B:E,4,FALSE))), VLOOKUP(A2016,Harvard!B:E,4,FALSE), 0)</f>
        <v>1</v>
      </c>
      <c r="E2016">
        <f>IF(NOT(ISNA(VLOOKUP(A2016,UC!B:D, 3, FALSE))),VLOOKUP(A2016,UC!B:D, 2, FALSE)/VLOOKUP(A2016, UC!B:D, 3, FALSE), 0)</f>
        <v>0.94545454545454544</v>
      </c>
      <c r="F2016">
        <f>IF(EXACT(VLOOKUP(F$1,Variables!$B$6:$C$32, 2, FALSE), "Yes"), LOOKUP($A2016,Collections!$A:$A,Collections!B:B), 0)</f>
        <v>0</v>
      </c>
      <c r="G2016">
        <f>IF(EXACT(VLOOKUP(G$1,Variables!$B$6:$C$32, 2, FALSE), "Yes"), LOOKUP($A2016,Collections!$A:$A,Collections!C:C), 0)</f>
        <v>0</v>
      </c>
      <c r="H2016">
        <f>IF(EXACT(VLOOKUP(H$1,Variables!$B$6:$C$32, 2, FALSE), "Yes"), LOOKUP($A2016,Collections!$A:$A,Collections!D:D), 0)</f>
        <v>0</v>
      </c>
      <c r="I2016">
        <f>IF(EXACT(VLOOKUP(I$1,Variables!$B$6:$C$32, 2, FALSE), "Yes"), LOOKUP($A2016,Collections!$A:$A,Collections!E:E), 0)</f>
        <v>0</v>
      </c>
      <c r="J2016">
        <f>IF(EXACT(VLOOKUP(J$1,Variables!$B$6:$C$32, 2, FALSE), "Yes"), LOOKUP($A2016,Collections!$A:$A,Collections!F:F), 0)</f>
        <v>0</v>
      </c>
      <c r="K2016">
        <f>IF(EXACT(VLOOKUP(K$1,Variables!$B$6:$C$32, 2, FALSE), "Yes"), LOOKUP($A2016,Collections!$A:$A,Collections!G:G), 0)</f>
        <v>0</v>
      </c>
      <c r="L2016">
        <f>IF(EXACT(VLOOKUP(L$1,Variables!$B$6:$C$32, 2, FALSE), "Yes"), LOOKUP($A2016,Collections!$A:$A,Collections!H:H), 0)</f>
        <v>1</v>
      </c>
      <c r="M2016">
        <f>IF(EXACT(VLOOKUP(M$1,Variables!$B$6:$C$32, 2, FALSE), "Yes"), LOOKUP($A2016,Collections!$A:$A,Collections!I:I), 0)</f>
        <v>0</v>
      </c>
      <c r="N2016">
        <f>IF(EXACT(VLOOKUP(N$1,Variables!$B$6:$C$32, 2, FALSE), "Yes"), LOOKUP($A2016,Collections!$A:$A,Collections!J:J), 0)</f>
        <v>0</v>
      </c>
      <c r="O2016">
        <f>IF(EXACT(VLOOKUP(O$1,Variables!$B$6:$C$32, 2, FALSE), "Yes"), LOOKUP($A2016,Collections!$A:$A,Collections!K:K), 0)</f>
        <v>0</v>
      </c>
      <c r="P2016">
        <f>IF(EXACT(VLOOKUP(P$1,Variables!$B$6:$C$32, 2, FALSE), "Yes"), LOOKUP($A2016,Collections!$A:$A,Collections!L:L), 0)</f>
        <v>0</v>
      </c>
      <c r="Q2016">
        <f>IF(EXACT(VLOOKUP(Q$1,Variables!$B$6:$C$32, 2, FALSE), "Yes"), LOOKUP($A2016,Collections!$A:$A,Collections!M:M), 0)</f>
        <v>0</v>
      </c>
      <c r="R2016">
        <f>IF(EXACT(VLOOKUP(R$1,Variables!$B$6:$C$32, 2, FALSE), "Yes"), LOOKUP($A2016,Collections!$A:$A,Collections!N:N), 0)</f>
        <v>0</v>
      </c>
      <c r="S2016">
        <f>IF(EXACT(VLOOKUP(S$1,Variables!$B$6:$C$32, 2, FALSE), "Yes"), LOOKUP($A2016,Collections!$A:$A,Collections!O:O), 0)</f>
        <v>0</v>
      </c>
      <c r="T2016">
        <f>IF(EXACT(VLOOKUP(T$1,Variables!$B$6:$C$32, 2, FALSE), "Yes"), LOOKUP($A2016,Collections!$A:$A,Collections!P:P), 0)</f>
        <v>0</v>
      </c>
      <c r="U2016">
        <f>IF(EXACT(VLOOKUP(U$1,Variables!$B$6:$C$32, 2, FALSE), "Yes"), LOOKUP($A2016,Collections!$A:$A,Collections!Q:Q), 0)</f>
        <v>0</v>
      </c>
      <c r="V2016">
        <f>IF(EXACT(VLOOKUP(V$1,Variables!$B$6:$C$32, 2, FALSE), "Yes"), LOOKUP($A2016,Collections!$A:$A,Collections!R:R), 0)</f>
        <v>0</v>
      </c>
      <c r="W2016">
        <f>IF(EXACT(VLOOKUP(W$1,Variables!$B$6:$C$32, 2, FALSE), "Yes"), LOOKUP($A2016,Collections!$A:$A,Collections!S:S), 0)</f>
        <v>0</v>
      </c>
      <c r="X2016">
        <f>IF(EXACT(VLOOKUP(X$1,Variables!$B$6:$C$32, 2, FALSE), "Yes"), LOOKUP($A2016,Collections!$A:$A,Collections!T:T), 0)</f>
        <v>0</v>
      </c>
      <c r="Y2016">
        <f>IF(EXACT(VLOOKUP(Y$1,Variables!$B$6:$C$32, 2, FALSE), "Yes"), LOOKUP($A2016,Collections!$A:$A,Collections!U:U), 0)</f>
        <v>0</v>
      </c>
      <c r="Z2016">
        <f>IF(EXACT(VLOOKUP(Z$1,Variables!$B$6:$C$32, 2, FALSE), "Yes"), LOOKUP($A2016,Collections!$A:$A,Collections!V:V), 0)</f>
        <v>0</v>
      </c>
      <c r="AA2016">
        <f>IF(EXACT(VLOOKUP(AA$1,Variables!$B$6:$C$32, 2, FALSE), "Yes"), LOOKUP($A2016,Collections!$A:$A,Collections!W:W), 0)</f>
        <v>0</v>
      </c>
      <c r="AB2016">
        <f>IF(EXACT(VLOOKUP(AB$1,Variables!$B$6:$C$32, 2, FALSE), "Yes"), LOOKUP($A2016,Collections!$A:$A,Collections!X:X), 0)</f>
        <v>0</v>
      </c>
      <c r="AC2016">
        <f>IF(EXACT(VLOOKUP(AC$1,Variables!$B$6:$C$32, 2, FALSE), "Yes"), LOOKUP($A2016,Collections!$A:$A,Collections!Y:Y), 0)</f>
        <v>0</v>
      </c>
      <c r="AD2016">
        <f>IF(EXACT(VLOOKUP(AD$1,Variables!$B$6:$C$32, 2, FALSE), "Yes"), LOOKUP($A2016,Collections!$A:$A,Collections!Z:Z), 0)</f>
        <v>0</v>
      </c>
      <c r="AE2016">
        <f>IF(EXACT(VLOOKUP(AE$1,Variables!$B$6:$C$32, 2, FALSE), "Yes"), LOOKUP($A2016,Collections!$A:$A,Collections!AA:AA), 0)</f>
        <v>0</v>
      </c>
      <c r="AF2016">
        <f>IF(EXACT(VLOOKUP(AF$1,Variables!$B$6:$C$32, 2, FALSE), "Yes"), LOOKUP($A2016,Collections!$A:$A,Collections!AB:AB), 0)</f>
        <v>0</v>
      </c>
      <c r="AG2016" t="str">
        <f t="shared" si="31"/>
        <v>Yes</v>
      </c>
      <c r="AH2016">
        <f>IF(D2016&gt;=Variables!$C$1,1,0)</f>
        <v>1</v>
      </c>
      <c r="AI2016">
        <f>IF(E2016&gt;=Variables!$C$1,1,0)</f>
        <v>1</v>
      </c>
    </row>
    <row r="2017" spans="1:35" x14ac:dyDescent="0.2">
      <c r="A2017" s="25">
        <v>2573032</v>
      </c>
      <c r="B2017" s="2" t="s">
        <v>354</v>
      </c>
      <c r="C2017">
        <f>IF(ISNA(VLOOKUP(A2017,Images!A:C,3,FALSE)), 0, VLOOKUP(A2017,Images!A:C,3,FALSE))/IF(ISNA(VLOOKUP(A2017,Images!A:C,2,FALSE)), 1,VLOOKUP(A2017,Images!A:C,2,FALSE))</f>
        <v>3.8440111420612814E-2</v>
      </c>
      <c r="D2017">
        <f>IF(NOT(ISNA(VLOOKUP(A2017,Harvard!B:E,4,FALSE))), VLOOKUP(A2017,Harvard!B:E,4,FALSE), 0)</f>
        <v>1</v>
      </c>
      <c r="E2017">
        <f>IF(NOT(ISNA(VLOOKUP(A2017,UC!B:D, 3, FALSE))),VLOOKUP(A2017,UC!B:D, 2, FALSE)/VLOOKUP(A2017, UC!B:D, 3, FALSE), 0)</f>
        <v>0.81578947368421051</v>
      </c>
      <c r="F2017">
        <f>IF(EXACT(VLOOKUP(F$1,Variables!$B$6:$C$32, 2, FALSE), "Yes"), LOOKUP($A2017,Collections!$A:$A,Collections!B:B), 0)</f>
        <v>0</v>
      </c>
      <c r="G2017">
        <f>IF(EXACT(VLOOKUP(G$1,Variables!$B$6:$C$32, 2, FALSE), "Yes"), LOOKUP($A2017,Collections!$A:$A,Collections!C:C), 0)</f>
        <v>0</v>
      </c>
      <c r="H2017">
        <f>IF(EXACT(VLOOKUP(H$1,Variables!$B$6:$C$32, 2, FALSE), "Yes"), LOOKUP($A2017,Collections!$A:$A,Collections!D:D), 0)</f>
        <v>0</v>
      </c>
      <c r="I2017">
        <f>IF(EXACT(VLOOKUP(I$1,Variables!$B$6:$C$32, 2, FALSE), "Yes"), LOOKUP($A2017,Collections!$A:$A,Collections!E:E), 0)</f>
        <v>0</v>
      </c>
      <c r="J2017">
        <f>IF(EXACT(VLOOKUP(J$1,Variables!$B$6:$C$32, 2, FALSE), "Yes"), LOOKUP($A2017,Collections!$A:$A,Collections!F:F), 0)</f>
        <v>0</v>
      </c>
      <c r="K2017">
        <f>IF(EXACT(VLOOKUP(K$1,Variables!$B$6:$C$32, 2, FALSE), "Yes"), LOOKUP($A2017,Collections!$A:$A,Collections!G:G), 0)</f>
        <v>0</v>
      </c>
      <c r="L2017">
        <f>IF(EXACT(VLOOKUP(L$1,Variables!$B$6:$C$32, 2, FALSE), "Yes"), LOOKUP($A2017,Collections!$A:$A,Collections!H:H), 0)</f>
        <v>1</v>
      </c>
      <c r="M2017">
        <f>IF(EXACT(VLOOKUP(M$1,Variables!$B$6:$C$32, 2, FALSE), "Yes"), LOOKUP($A2017,Collections!$A:$A,Collections!I:I), 0)</f>
        <v>0</v>
      </c>
      <c r="N2017">
        <f>IF(EXACT(VLOOKUP(N$1,Variables!$B$6:$C$32, 2, FALSE), "Yes"), LOOKUP($A2017,Collections!$A:$A,Collections!J:J), 0)</f>
        <v>0</v>
      </c>
      <c r="O2017">
        <f>IF(EXACT(VLOOKUP(O$1,Variables!$B$6:$C$32, 2, FALSE), "Yes"), LOOKUP($A2017,Collections!$A:$A,Collections!K:K), 0)</f>
        <v>0</v>
      </c>
      <c r="P2017">
        <f>IF(EXACT(VLOOKUP(P$1,Variables!$B$6:$C$32, 2, FALSE), "Yes"), LOOKUP($A2017,Collections!$A:$A,Collections!L:L), 0)</f>
        <v>0</v>
      </c>
      <c r="Q2017">
        <f>IF(EXACT(VLOOKUP(Q$1,Variables!$B$6:$C$32, 2, FALSE), "Yes"), LOOKUP($A2017,Collections!$A:$A,Collections!M:M), 0)</f>
        <v>0</v>
      </c>
      <c r="R2017">
        <f>IF(EXACT(VLOOKUP(R$1,Variables!$B$6:$C$32, 2, FALSE), "Yes"), LOOKUP($A2017,Collections!$A:$A,Collections!N:N), 0)</f>
        <v>0</v>
      </c>
      <c r="S2017">
        <f>IF(EXACT(VLOOKUP(S$1,Variables!$B$6:$C$32, 2, FALSE), "Yes"), LOOKUP($A2017,Collections!$A:$A,Collections!O:O), 0)</f>
        <v>0</v>
      </c>
      <c r="T2017">
        <f>IF(EXACT(VLOOKUP(T$1,Variables!$B$6:$C$32, 2, FALSE), "Yes"), LOOKUP($A2017,Collections!$A:$A,Collections!P:P), 0)</f>
        <v>0</v>
      </c>
      <c r="U2017">
        <f>IF(EXACT(VLOOKUP(U$1,Variables!$B$6:$C$32, 2, FALSE), "Yes"), LOOKUP($A2017,Collections!$A:$A,Collections!Q:Q), 0)</f>
        <v>0</v>
      </c>
      <c r="V2017">
        <f>IF(EXACT(VLOOKUP(V$1,Variables!$B$6:$C$32, 2, FALSE), "Yes"), LOOKUP($A2017,Collections!$A:$A,Collections!R:R), 0)</f>
        <v>0</v>
      </c>
      <c r="W2017">
        <f>IF(EXACT(VLOOKUP(W$1,Variables!$B$6:$C$32, 2, FALSE), "Yes"), LOOKUP($A2017,Collections!$A:$A,Collections!S:S), 0)</f>
        <v>0</v>
      </c>
      <c r="X2017">
        <f>IF(EXACT(VLOOKUP(X$1,Variables!$B$6:$C$32, 2, FALSE), "Yes"), LOOKUP($A2017,Collections!$A:$A,Collections!T:T), 0)</f>
        <v>0</v>
      </c>
      <c r="Y2017">
        <f>IF(EXACT(VLOOKUP(Y$1,Variables!$B$6:$C$32, 2, FALSE), "Yes"), LOOKUP($A2017,Collections!$A:$A,Collections!U:U), 0)</f>
        <v>0</v>
      </c>
      <c r="Z2017">
        <f>IF(EXACT(VLOOKUP(Z$1,Variables!$B$6:$C$32, 2, FALSE), "Yes"), LOOKUP($A2017,Collections!$A:$A,Collections!V:V), 0)</f>
        <v>0</v>
      </c>
      <c r="AA2017">
        <f>IF(EXACT(VLOOKUP(AA$1,Variables!$B$6:$C$32, 2, FALSE), "Yes"), LOOKUP($A2017,Collections!$A:$A,Collections!W:W), 0)</f>
        <v>0</v>
      </c>
      <c r="AB2017">
        <f>IF(EXACT(VLOOKUP(AB$1,Variables!$B$6:$C$32, 2, FALSE), "Yes"), LOOKUP($A2017,Collections!$A:$A,Collections!X:X), 0)</f>
        <v>0</v>
      </c>
      <c r="AC2017">
        <f>IF(EXACT(VLOOKUP(AC$1,Variables!$B$6:$C$32, 2, FALSE), "Yes"), LOOKUP($A2017,Collections!$A:$A,Collections!Y:Y), 0)</f>
        <v>0</v>
      </c>
      <c r="AD2017">
        <f>IF(EXACT(VLOOKUP(AD$1,Variables!$B$6:$C$32, 2, FALSE), "Yes"), LOOKUP($A2017,Collections!$A:$A,Collections!Z:Z), 0)</f>
        <v>0</v>
      </c>
      <c r="AE2017">
        <f>IF(EXACT(VLOOKUP(AE$1,Variables!$B$6:$C$32, 2, FALSE), "Yes"), LOOKUP($A2017,Collections!$A:$A,Collections!AA:AA), 0)</f>
        <v>0</v>
      </c>
      <c r="AF2017">
        <f>IF(EXACT(VLOOKUP(AF$1,Variables!$B$6:$C$32, 2, FALSE), "Yes"), LOOKUP($A2017,Collections!$A:$A,Collections!AB:AB), 0)</f>
        <v>0</v>
      </c>
      <c r="AG2017" t="str">
        <f t="shared" si="31"/>
        <v>Yes</v>
      </c>
      <c r="AH2017">
        <f>IF(D2017&gt;=Variables!$C$1,1,0)</f>
        <v>1</v>
      </c>
      <c r="AI2017">
        <f>IF(E2017&gt;=Variables!$C$1,1,0)</f>
        <v>0</v>
      </c>
    </row>
    <row r="2018" spans="1:35" x14ac:dyDescent="0.2">
      <c r="A2018" s="25">
        <v>439134</v>
      </c>
      <c r="B2018" s="2" t="s">
        <v>2944</v>
      </c>
      <c r="C2018">
        <f>IF(ISNA(VLOOKUP(A2018,Images!A:C,3,FALSE)), 0, VLOOKUP(A2018,Images!A:C,3,FALSE))/IF(ISNA(VLOOKUP(A2018,Images!A:C,2,FALSE)), 1,VLOOKUP(A2018,Images!A:C,2,FALSE))</f>
        <v>0.1392550677776396</v>
      </c>
      <c r="D2018">
        <f>IF(NOT(ISNA(VLOOKUP(A2018,Harvard!B:E,4,FALSE))), VLOOKUP(A2018,Harvard!B:E,4,FALSE), 0)</f>
        <v>1</v>
      </c>
      <c r="E2018">
        <f>IF(NOT(ISNA(VLOOKUP(A2018,UC!B:D, 3, FALSE))),VLOOKUP(A2018,UC!B:D, 2, FALSE)/VLOOKUP(A2018, UC!B:D, 3, FALSE), 0)</f>
        <v>0</v>
      </c>
      <c r="F2018">
        <f>IF(EXACT(VLOOKUP(F$1,Variables!$B$6:$C$32, 2, FALSE), "Yes"), LOOKUP($A2018,Collections!$A:$A,Collections!B:B), 0)</f>
        <v>0</v>
      </c>
      <c r="G2018">
        <f>IF(EXACT(VLOOKUP(G$1,Variables!$B$6:$C$32, 2, FALSE), "Yes"), LOOKUP($A2018,Collections!$A:$A,Collections!C:C), 0)</f>
        <v>0</v>
      </c>
      <c r="H2018">
        <f>IF(EXACT(VLOOKUP(H$1,Variables!$B$6:$C$32, 2, FALSE), "Yes"), LOOKUP($A2018,Collections!$A:$A,Collections!D:D), 0)</f>
        <v>0</v>
      </c>
      <c r="I2018">
        <f>IF(EXACT(VLOOKUP(I$1,Variables!$B$6:$C$32, 2, FALSE), "Yes"), LOOKUP($A2018,Collections!$A:$A,Collections!E:E), 0)</f>
        <v>0</v>
      </c>
      <c r="J2018">
        <f>IF(EXACT(VLOOKUP(J$1,Variables!$B$6:$C$32, 2, FALSE), "Yes"), LOOKUP($A2018,Collections!$A:$A,Collections!F:F), 0)</f>
        <v>0</v>
      </c>
      <c r="K2018">
        <f>IF(EXACT(VLOOKUP(K$1,Variables!$B$6:$C$32, 2, FALSE), "Yes"), LOOKUP($A2018,Collections!$A:$A,Collections!G:G), 0)</f>
        <v>0</v>
      </c>
      <c r="L2018">
        <f>IF(EXACT(VLOOKUP(L$1,Variables!$B$6:$C$32, 2, FALSE), "Yes"), LOOKUP($A2018,Collections!$A:$A,Collections!H:H), 0)</f>
        <v>1</v>
      </c>
      <c r="M2018">
        <f>IF(EXACT(VLOOKUP(M$1,Variables!$B$6:$C$32, 2, FALSE), "Yes"), LOOKUP($A2018,Collections!$A:$A,Collections!I:I), 0)</f>
        <v>0</v>
      </c>
      <c r="N2018">
        <f>IF(EXACT(VLOOKUP(N$1,Variables!$B$6:$C$32, 2, FALSE), "Yes"), LOOKUP($A2018,Collections!$A:$A,Collections!J:J), 0)</f>
        <v>0</v>
      </c>
      <c r="O2018">
        <f>IF(EXACT(VLOOKUP(O$1,Variables!$B$6:$C$32, 2, FALSE), "Yes"), LOOKUP($A2018,Collections!$A:$A,Collections!K:K), 0)</f>
        <v>0</v>
      </c>
      <c r="P2018">
        <f>IF(EXACT(VLOOKUP(P$1,Variables!$B$6:$C$32, 2, FALSE), "Yes"), LOOKUP($A2018,Collections!$A:$A,Collections!L:L), 0)</f>
        <v>0</v>
      </c>
      <c r="Q2018">
        <f>IF(EXACT(VLOOKUP(Q$1,Variables!$B$6:$C$32, 2, FALSE), "Yes"), LOOKUP($A2018,Collections!$A:$A,Collections!M:M), 0)</f>
        <v>0</v>
      </c>
      <c r="R2018">
        <f>IF(EXACT(VLOOKUP(R$1,Variables!$B$6:$C$32, 2, FALSE), "Yes"), LOOKUP($A2018,Collections!$A:$A,Collections!N:N), 0)</f>
        <v>0</v>
      </c>
      <c r="S2018">
        <f>IF(EXACT(VLOOKUP(S$1,Variables!$B$6:$C$32, 2, FALSE), "Yes"), LOOKUP($A2018,Collections!$A:$A,Collections!O:O), 0)</f>
        <v>0</v>
      </c>
      <c r="T2018">
        <f>IF(EXACT(VLOOKUP(T$1,Variables!$B$6:$C$32, 2, FALSE), "Yes"), LOOKUP($A2018,Collections!$A:$A,Collections!P:P), 0)</f>
        <v>0</v>
      </c>
      <c r="U2018">
        <f>IF(EXACT(VLOOKUP(U$1,Variables!$B$6:$C$32, 2, FALSE), "Yes"), LOOKUP($A2018,Collections!$A:$A,Collections!Q:Q), 0)</f>
        <v>0</v>
      </c>
      <c r="V2018">
        <f>IF(EXACT(VLOOKUP(V$1,Variables!$B$6:$C$32, 2, FALSE), "Yes"), LOOKUP($A2018,Collections!$A:$A,Collections!R:R), 0)</f>
        <v>0</v>
      </c>
      <c r="W2018">
        <f>IF(EXACT(VLOOKUP(W$1,Variables!$B$6:$C$32, 2, FALSE), "Yes"), LOOKUP($A2018,Collections!$A:$A,Collections!S:S), 0)</f>
        <v>0</v>
      </c>
      <c r="X2018">
        <f>IF(EXACT(VLOOKUP(X$1,Variables!$B$6:$C$32, 2, FALSE), "Yes"), LOOKUP($A2018,Collections!$A:$A,Collections!T:T), 0)</f>
        <v>0</v>
      </c>
      <c r="Y2018">
        <f>IF(EXACT(VLOOKUP(Y$1,Variables!$B$6:$C$32, 2, FALSE), "Yes"), LOOKUP($A2018,Collections!$A:$A,Collections!U:U), 0)</f>
        <v>0</v>
      </c>
      <c r="Z2018">
        <f>IF(EXACT(VLOOKUP(Z$1,Variables!$B$6:$C$32, 2, FALSE), "Yes"), LOOKUP($A2018,Collections!$A:$A,Collections!V:V), 0)</f>
        <v>0</v>
      </c>
      <c r="AA2018">
        <f>IF(EXACT(VLOOKUP(AA$1,Variables!$B$6:$C$32, 2, FALSE), "Yes"), LOOKUP($A2018,Collections!$A:$A,Collections!W:W), 0)</f>
        <v>0</v>
      </c>
      <c r="AB2018">
        <f>IF(EXACT(VLOOKUP(AB$1,Variables!$B$6:$C$32, 2, FALSE), "Yes"), LOOKUP($A2018,Collections!$A:$A,Collections!X:X), 0)</f>
        <v>0</v>
      </c>
      <c r="AC2018">
        <f>IF(EXACT(VLOOKUP(AC$1,Variables!$B$6:$C$32, 2, FALSE), "Yes"), LOOKUP($A2018,Collections!$A:$A,Collections!Y:Y), 0)</f>
        <v>0</v>
      </c>
      <c r="AD2018">
        <f>IF(EXACT(VLOOKUP(AD$1,Variables!$B$6:$C$32, 2, FALSE), "Yes"), LOOKUP($A2018,Collections!$A:$A,Collections!Z:Z), 0)</f>
        <v>0</v>
      </c>
      <c r="AE2018">
        <f>IF(EXACT(VLOOKUP(AE$1,Variables!$B$6:$C$32, 2, FALSE), "Yes"), LOOKUP($A2018,Collections!$A:$A,Collections!AA:AA), 0)</f>
        <v>0</v>
      </c>
      <c r="AF2018">
        <f>IF(EXACT(VLOOKUP(AF$1,Variables!$B$6:$C$32, 2, FALSE), "Yes"), LOOKUP($A2018,Collections!$A:$A,Collections!AB:AB), 0)</f>
        <v>0</v>
      </c>
      <c r="AG2018" t="str">
        <f t="shared" si="31"/>
        <v>Yes</v>
      </c>
      <c r="AH2018">
        <f>IF(D2018&gt;=Variables!$C$1,1,0)</f>
        <v>1</v>
      </c>
      <c r="AI2018">
        <f>IF(E2018&gt;=Variables!$C$1,1,0)</f>
        <v>0</v>
      </c>
    </row>
    <row r="2019" spans="1:35" x14ac:dyDescent="0.2">
      <c r="A2019" s="25">
        <v>440094</v>
      </c>
      <c r="B2019" s="2" t="s">
        <v>612</v>
      </c>
      <c r="C2019">
        <f>IF(ISNA(VLOOKUP(A2019,Images!A:C,3,FALSE)), 0, VLOOKUP(A2019,Images!A:C,3,FALSE))/IF(ISNA(VLOOKUP(A2019,Images!A:C,2,FALSE)), 1,VLOOKUP(A2019,Images!A:C,2,FALSE))</f>
        <v>3.3998769781356597E-3</v>
      </c>
      <c r="D2019">
        <f>IF(NOT(ISNA(VLOOKUP(A2019,Harvard!B:E,4,FALSE))), VLOOKUP(A2019,Harvard!B:E,4,FALSE), 0)</f>
        <v>0.99470000000000003</v>
      </c>
      <c r="E2019">
        <f>IF(NOT(ISNA(VLOOKUP(A2019,UC!B:D, 3, FALSE))),VLOOKUP(A2019,UC!B:D, 2, FALSE)/VLOOKUP(A2019, UC!B:D, 3, FALSE), 0)</f>
        <v>0.99656750572082375</v>
      </c>
      <c r="F2019">
        <f>IF(EXACT(VLOOKUP(F$1,Variables!$B$6:$C$32, 2, FALSE), "Yes"), LOOKUP($A2019,Collections!$A:$A,Collections!B:B), 0)</f>
        <v>0</v>
      </c>
      <c r="G2019">
        <f>IF(EXACT(VLOOKUP(G$1,Variables!$B$6:$C$32, 2, FALSE), "Yes"), LOOKUP($A2019,Collections!$A:$A,Collections!C:C), 0)</f>
        <v>0</v>
      </c>
      <c r="H2019">
        <f>IF(EXACT(VLOOKUP(H$1,Variables!$B$6:$C$32, 2, FALSE), "Yes"), LOOKUP($A2019,Collections!$A:$A,Collections!D:D), 0)</f>
        <v>0</v>
      </c>
      <c r="I2019">
        <f>IF(EXACT(VLOOKUP(I$1,Variables!$B$6:$C$32, 2, FALSE), "Yes"), LOOKUP($A2019,Collections!$A:$A,Collections!E:E), 0)</f>
        <v>1</v>
      </c>
      <c r="J2019">
        <f>IF(EXACT(VLOOKUP(J$1,Variables!$B$6:$C$32, 2, FALSE), "Yes"), LOOKUP($A2019,Collections!$A:$A,Collections!F:F), 0)</f>
        <v>0</v>
      </c>
      <c r="K2019">
        <f>IF(EXACT(VLOOKUP(K$1,Variables!$B$6:$C$32, 2, FALSE), "Yes"), LOOKUP($A2019,Collections!$A:$A,Collections!G:G), 0)</f>
        <v>0</v>
      </c>
      <c r="L2019">
        <f>IF(EXACT(VLOOKUP(L$1,Variables!$B$6:$C$32, 2, FALSE), "Yes"), LOOKUP($A2019,Collections!$A:$A,Collections!H:H), 0)</f>
        <v>0</v>
      </c>
      <c r="M2019">
        <f>IF(EXACT(VLOOKUP(M$1,Variables!$B$6:$C$32, 2, FALSE), "Yes"), LOOKUP($A2019,Collections!$A:$A,Collections!I:I), 0)</f>
        <v>0</v>
      </c>
      <c r="N2019">
        <f>IF(EXACT(VLOOKUP(N$1,Variables!$B$6:$C$32, 2, FALSE), "Yes"), LOOKUP($A2019,Collections!$A:$A,Collections!J:J), 0)</f>
        <v>0</v>
      </c>
      <c r="O2019">
        <f>IF(EXACT(VLOOKUP(O$1,Variables!$B$6:$C$32, 2, FALSE), "Yes"), LOOKUP($A2019,Collections!$A:$A,Collections!K:K), 0)</f>
        <v>0</v>
      </c>
      <c r="P2019">
        <f>IF(EXACT(VLOOKUP(P$1,Variables!$B$6:$C$32, 2, FALSE), "Yes"), LOOKUP($A2019,Collections!$A:$A,Collections!L:L), 0)</f>
        <v>0</v>
      </c>
      <c r="Q2019">
        <f>IF(EXACT(VLOOKUP(Q$1,Variables!$B$6:$C$32, 2, FALSE), "Yes"), LOOKUP($A2019,Collections!$A:$A,Collections!M:M), 0)</f>
        <v>0</v>
      </c>
      <c r="R2019">
        <f>IF(EXACT(VLOOKUP(R$1,Variables!$B$6:$C$32, 2, FALSE), "Yes"), LOOKUP($A2019,Collections!$A:$A,Collections!N:N), 0)</f>
        <v>0</v>
      </c>
      <c r="S2019">
        <f>IF(EXACT(VLOOKUP(S$1,Variables!$B$6:$C$32, 2, FALSE), "Yes"), LOOKUP($A2019,Collections!$A:$A,Collections!O:O), 0)</f>
        <v>0</v>
      </c>
      <c r="T2019">
        <f>IF(EXACT(VLOOKUP(T$1,Variables!$B$6:$C$32, 2, FALSE), "Yes"), LOOKUP($A2019,Collections!$A:$A,Collections!P:P), 0)</f>
        <v>0</v>
      </c>
      <c r="U2019">
        <f>IF(EXACT(VLOOKUP(U$1,Variables!$B$6:$C$32, 2, FALSE), "Yes"), LOOKUP($A2019,Collections!$A:$A,Collections!Q:Q), 0)</f>
        <v>0</v>
      </c>
      <c r="V2019">
        <f>IF(EXACT(VLOOKUP(V$1,Variables!$B$6:$C$32, 2, FALSE), "Yes"), LOOKUP($A2019,Collections!$A:$A,Collections!R:R), 0)</f>
        <v>0</v>
      </c>
      <c r="W2019">
        <f>IF(EXACT(VLOOKUP(W$1,Variables!$B$6:$C$32, 2, FALSE), "Yes"), LOOKUP($A2019,Collections!$A:$A,Collections!S:S), 0)</f>
        <v>0</v>
      </c>
      <c r="X2019">
        <f>IF(EXACT(VLOOKUP(X$1,Variables!$B$6:$C$32, 2, FALSE), "Yes"), LOOKUP($A2019,Collections!$A:$A,Collections!T:T), 0)</f>
        <v>0</v>
      </c>
      <c r="Y2019">
        <f>IF(EXACT(VLOOKUP(Y$1,Variables!$B$6:$C$32, 2, FALSE), "Yes"), LOOKUP($A2019,Collections!$A:$A,Collections!U:U), 0)</f>
        <v>0</v>
      </c>
      <c r="Z2019">
        <f>IF(EXACT(VLOOKUP(Z$1,Variables!$B$6:$C$32, 2, FALSE), "Yes"), LOOKUP($A2019,Collections!$A:$A,Collections!V:V), 0)</f>
        <v>0</v>
      </c>
      <c r="AA2019">
        <f>IF(EXACT(VLOOKUP(AA$1,Variables!$B$6:$C$32, 2, FALSE), "Yes"), LOOKUP($A2019,Collections!$A:$A,Collections!W:W), 0)</f>
        <v>0</v>
      </c>
      <c r="AB2019">
        <f>IF(EXACT(VLOOKUP(AB$1,Variables!$B$6:$C$32, 2, FALSE), "Yes"), LOOKUP($A2019,Collections!$A:$A,Collections!X:X), 0)</f>
        <v>0</v>
      </c>
      <c r="AC2019">
        <f>IF(EXACT(VLOOKUP(AC$1,Variables!$B$6:$C$32, 2, FALSE), "Yes"), LOOKUP($A2019,Collections!$A:$A,Collections!Y:Y), 0)</f>
        <v>0</v>
      </c>
      <c r="AD2019">
        <f>IF(EXACT(VLOOKUP(AD$1,Variables!$B$6:$C$32, 2, FALSE), "Yes"), LOOKUP($A2019,Collections!$A:$A,Collections!Z:Z), 0)</f>
        <v>0</v>
      </c>
      <c r="AE2019">
        <f>IF(EXACT(VLOOKUP(AE$1,Variables!$B$6:$C$32, 2, FALSE), "Yes"), LOOKUP($A2019,Collections!$A:$A,Collections!AA:AA), 0)</f>
        <v>0</v>
      </c>
      <c r="AF2019">
        <f>IF(EXACT(VLOOKUP(AF$1,Variables!$B$6:$C$32, 2, FALSE), "Yes"), LOOKUP($A2019,Collections!$A:$A,Collections!AB:AB), 0)</f>
        <v>0</v>
      </c>
      <c r="AG2019" t="str">
        <f t="shared" si="31"/>
        <v>Yes</v>
      </c>
      <c r="AH2019">
        <f>IF(D2019&gt;=Variables!$C$1,1,0)</f>
        <v>1</v>
      </c>
      <c r="AI2019">
        <f>IF(E2019&gt;=Variables!$C$1,1,0)</f>
        <v>1</v>
      </c>
    </row>
    <row r="2020" spans="1:35" x14ac:dyDescent="0.2">
      <c r="A2020" s="25">
        <v>3062473</v>
      </c>
      <c r="B2020" s="2" t="s">
        <v>379</v>
      </c>
      <c r="C2020">
        <f>IF(ISNA(VLOOKUP(A2020,Images!A:C,3,FALSE)), 0, VLOOKUP(A2020,Images!A:C,3,FALSE))/IF(ISNA(VLOOKUP(A2020,Images!A:C,2,FALSE)), 1,VLOOKUP(A2020,Images!A:C,2,FALSE))</f>
        <v>8.9560918871765052E-3</v>
      </c>
      <c r="D2020">
        <f>IF(NOT(ISNA(VLOOKUP(A2020,Harvard!B:E,4,FALSE))), VLOOKUP(A2020,Harvard!B:E,4,FALSE), 0)</f>
        <v>0.95350000000000001</v>
      </c>
      <c r="E2020">
        <f>IF(NOT(ISNA(VLOOKUP(A2020,UC!B:D, 3, FALSE))),VLOOKUP(A2020,UC!B:D, 2, FALSE)/VLOOKUP(A2020, UC!B:D, 3, FALSE), 0)</f>
        <v>0.94444444444444442</v>
      </c>
      <c r="F2020">
        <f>IF(EXACT(VLOOKUP(F$1,Variables!$B$6:$C$32, 2, FALSE), "Yes"), LOOKUP($A2020,Collections!$A:$A,Collections!B:B), 0)</f>
        <v>0</v>
      </c>
      <c r="G2020">
        <f>IF(EXACT(VLOOKUP(G$1,Variables!$B$6:$C$32, 2, FALSE), "Yes"), LOOKUP($A2020,Collections!$A:$A,Collections!C:C), 0)</f>
        <v>0</v>
      </c>
      <c r="H2020">
        <f>IF(EXACT(VLOOKUP(H$1,Variables!$B$6:$C$32, 2, FALSE), "Yes"), LOOKUP($A2020,Collections!$A:$A,Collections!D:D), 0)</f>
        <v>0</v>
      </c>
      <c r="I2020">
        <f>IF(EXACT(VLOOKUP(I$1,Variables!$B$6:$C$32, 2, FALSE), "Yes"), LOOKUP($A2020,Collections!$A:$A,Collections!E:E), 0)</f>
        <v>0</v>
      </c>
      <c r="J2020">
        <f>IF(EXACT(VLOOKUP(J$1,Variables!$B$6:$C$32, 2, FALSE), "Yes"), LOOKUP($A2020,Collections!$A:$A,Collections!F:F), 0)</f>
        <v>0</v>
      </c>
      <c r="K2020">
        <f>IF(EXACT(VLOOKUP(K$1,Variables!$B$6:$C$32, 2, FALSE), "Yes"), LOOKUP($A2020,Collections!$A:$A,Collections!G:G), 0)</f>
        <v>0</v>
      </c>
      <c r="L2020">
        <f>IF(EXACT(VLOOKUP(L$1,Variables!$B$6:$C$32, 2, FALSE), "Yes"), LOOKUP($A2020,Collections!$A:$A,Collections!H:H), 0)</f>
        <v>0</v>
      </c>
      <c r="M2020">
        <f>IF(EXACT(VLOOKUP(M$1,Variables!$B$6:$C$32, 2, FALSE), "Yes"), LOOKUP($A2020,Collections!$A:$A,Collections!I:I), 0)</f>
        <v>1</v>
      </c>
      <c r="N2020">
        <f>IF(EXACT(VLOOKUP(N$1,Variables!$B$6:$C$32, 2, FALSE), "Yes"), LOOKUP($A2020,Collections!$A:$A,Collections!J:J), 0)</f>
        <v>0</v>
      </c>
      <c r="O2020">
        <f>IF(EXACT(VLOOKUP(O$1,Variables!$B$6:$C$32, 2, FALSE), "Yes"), LOOKUP($A2020,Collections!$A:$A,Collections!K:K), 0)</f>
        <v>0</v>
      </c>
      <c r="P2020">
        <f>IF(EXACT(VLOOKUP(P$1,Variables!$B$6:$C$32, 2, FALSE), "Yes"), LOOKUP($A2020,Collections!$A:$A,Collections!L:L), 0)</f>
        <v>0</v>
      </c>
      <c r="Q2020">
        <f>IF(EXACT(VLOOKUP(Q$1,Variables!$B$6:$C$32, 2, FALSE), "Yes"), LOOKUP($A2020,Collections!$A:$A,Collections!M:M), 0)</f>
        <v>0</v>
      </c>
      <c r="R2020">
        <f>IF(EXACT(VLOOKUP(R$1,Variables!$B$6:$C$32, 2, FALSE), "Yes"), LOOKUP($A2020,Collections!$A:$A,Collections!N:N), 0)</f>
        <v>0</v>
      </c>
      <c r="S2020">
        <f>IF(EXACT(VLOOKUP(S$1,Variables!$B$6:$C$32, 2, FALSE), "Yes"), LOOKUP($A2020,Collections!$A:$A,Collections!O:O), 0)</f>
        <v>0</v>
      </c>
      <c r="T2020">
        <f>IF(EXACT(VLOOKUP(T$1,Variables!$B$6:$C$32, 2, FALSE), "Yes"), LOOKUP($A2020,Collections!$A:$A,Collections!P:P), 0)</f>
        <v>0</v>
      </c>
      <c r="U2020">
        <f>IF(EXACT(VLOOKUP(U$1,Variables!$B$6:$C$32, 2, FALSE), "Yes"), LOOKUP($A2020,Collections!$A:$A,Collections!Q:Q), 0)</f>
        <v>0</v>
      </c>
      <c r="V2020">
        <f>IF(EXACT(VLOOKUP(V$1,Variables!$B$6:$C$32, 2, FALSE), "Yes"), LOOKUP($A2020,Collections!$A:$A,Collections!R:R), 0)</f>
        <v>0</v>
      </c>
      <c r="W2020">
        <f>IF(EXACT(VLOOKUP(W$1,Variables!$B$6:$C$32, 2, FALSE), "Yes"), LOOKUP($A2020,Collections!$A:$A,Collections!S:S), 0)</f>
        <v>0</v>
      </c>
      <c r="X2020">
        <f>IF(EXACT(VLOOKUP(X$1,Variables!$B$6:$C$32, 2, FALSE), "Yes"), LOOKUP($A2020,Collections!$A:$A,Collections!T:T), 0)</f>
        <v>0</v>
      </c>
      <c r="Y2020">
        <f>IF(EXACT(VLOOKUP(Y$1,Variables!$B$6:$C$32, 2, FALSE), "Yes"), LOOKUP($A2020,Collections!$A:$A,Collections!U:U), 0)</f>
        <v>0</v>
      </c>
      <c r="Z2020">
        <f>IF(EXACT(VLOOKUP(Z$1,Variables!$B$6:$C$32, 2, FALSE), "Yes"), LOOKUP($A2020,Collections!$A:$A,Collections!V:V), 0)</f>
        <v>0</v>
      </c>
      <c r="AA2020">
        <f>IF(EXACT(VLOOKUP(AA$1,Variables!$B$6:$C$32, 2, FALSE), "Yes"), LOOKUP($A2020,Collections!$A:$A,Collections!W:W), 0)</f>
        <v>0</v>
      </c>
      <c r="AB2020">
        <f>IF(EXACT(VLOOKUP(AB$1,Variables!$B$6:$C$32, 2, FALSE), "Yes"), LOOKUP($A2020,Collections!$A:$A,Collections!X:X), 0)</f>
        <v>0</v>
      </c>
      <c r="AC2020">
        <f>IF(EXACT(VLOOKUP(AC$1,Variables!$B$6:$C$32, 2, FALSE), "Yes"), LOOKUP($A2020,Collections!$A:$A,Collections!Y:Y), 0)</f>
        <v>0</v>
      </c>
      <c r="AD2020">
        <f>IF(EXACT(VLOOKUP(AD$1,Variables!$B$6:$C$32, 2, FALSE), "Yes"), LOOKUP($A2020,Collections!$A:$A,Collections!Z:Z), 0)</f>
        <v>0</v>
      </c>
      <c r="AE2020">
        <f>IF(EXACT(VLOOKUP(AE$1,Variables!$B$6:$C$32, 2, FALSE), "Yes"), LOOKUP($A2020,Collections!$A:$A,Collections!AA:AA), 0)</f>
        <v>0</v>
      </c>
      <c r="AF2020">
        <f>IF(EXACT(VLOOKUP(AF$1,Variables!$B$6:$C$32, 2, FALSE), "Yes"), LOOKUP($A2020,Collections!$A:$A,Collections!AB:AB), 0)</f>
        <v>0</v>
      </c>
      <c r="AG2020" t="str">
        <f t="shared" si="31"/>
        <v>Yes</v>
      </c>
      <c r="AH2020">
        <f>IF(D2020&gt;=Variables!$C$1,1,0)</f>
        <v>1</v>
      </c>
      <c r="AI2020">
        <f>IF(E2020&gt;=Variables!$C$1,1,0)</f>
        <v>1</v>
      </c>
    </row>
    <row r="2021" spans="1:35" x14ac:dyDescent="0.2">
      <c r="A2021" s="25">
        <v>2636344</v>
      </c>
      <c r="B2021" s="2" t="s">
        <v>357</v>
      </c>
      <c r="C2021">
        <f>IF(ISNA(VLOOKUP(A2021,Images!A:C,3,FALSE)), 0, VLOOKUP(A2021,Images!A:C,3,FALSE))/IF(ISNA(VLOOKUP(A2021,Images!A:C,2,FALSE)), 1,VLOOKUP(A2021,Images!A:C,2,FALSE))</f>
        <v>0.82962962962962961</v>
      </c>
      <c r="D2021">
        <f>IF(NOT(ISNA(VLOOKUP(A2021,Harvard!B:E,4,FALSE))), VLOOKUP(A2021,Harvard!B:E,4,FALSE), 0)</f>
        <v>0</v>
      </c>
      <c r="E2021">
        <f>IF(NOT(ISNA(VLOOKUP(A2021,UC!B:D, 3, FALSE))),VLOOKUP(A2021,UC!B:D, 2, FALSE)/VLOOKUP(A2021, UC!B:D, 3, FALSE), 0)</f>
        <v>1</v>
      </c>
      <c r="F2021">
        <f>IF(EXACT(VLOOKUP(F$1,Variables!$B$6:$C$32, 2, FALSE), "Yes"), LOOKUP($A2021,Collections!$A:$A,Collections!B:B), 0)</f>
        <v>0</v>
      </c>
      <c r="G2021">
        <f>IF(EXACT(VLOOKUP(G$1,Variables!$B$6:$C$32, 2, FALSE), "Yes"), LOOKUP($A2021,Collections!$A:$A,Collections!C:C), 0)</f>
        <v>0</v>
      </c>
      <c r="H2021">
        <f>IF(EXACT(VLOOKUP(H$1,Variables!$B$6:$C$32, 2, FALSE), "Yes"), LOOKUP($A2021,Collections!$A:$A,Collections!D:D), 0)</f>
        <v>0</v>
      </c>
      <c r="I2021">
        <f>IF(EXACT(VLOOKUP(I$1,Variables!$B$6:$C$32, 2, FALSE), "Yes"), LOOKUP($A2021,Collections!$A:$A,Collections!E:E), 0)</f>
        <v>0</v>
      </c>
      <c r="J2021">
        <f>IF(EXACT(VLOOKUP(J$1,Variables!$B$6:$C$32, 2, FALSE), "Yes"), LOOKUP($A2021,Collections!$A:$A,Collections!F:F), 0)</f>
        <v>0</v>
      </c>
      <c r="K2021">
        <f>IF(EXACT(VLOOKUP(K$1,Variables!$B$6:$C$32, 2, FALSE), "Yes"), LOOKUP($A2021,Collections!$A:$A,Collections!G:G), 0)</f>
        <v>0</v>
      </c>
      <c r="L2021">
        <f>IF(EXACT(VLOOKUP(L$1,Variables!$B$6:$C$32, 2, FALSE), "Yes"), LOOKUP($A2021,Collections!$A:$A,Collections!H:H), 0)</f>
        <v>0</v>
      </c>
      <c r="M2021">
        <f>IF(EXACT(VLOOKUP(M$1,Variables!$B$6:$C$32, 2, FALSE), "Yes"), LOOKUP($A2021,Collections!$A:$A,Collections!I:I), 0)</f>
        <v>0</v>
      </c>
      <c r="N2021">
        <f>IF(EXACT(VLOOKUP(N$1,Variables!$B$6:$C$32, 2, FALSE), "Yes"), LOOKUP($A2021,Collections!$A:$A,Collections!J:J), 0)</f>
        <v>0</v>
      </c>
      <c r="O2021">
        <f>IF(EXACT(VLOOKUP(O$1,Variables!$B$6:$C$32, 2, FALSE), "Yes"), LOOKUP($A2021,Collections!$A:$A,Collections!K:K), 0)</f>
        <v>0</v>
      </c>
      <c r="P2021">
        <f>IF(EXACT(VLOOKUP(P$1,Variables!$B$6:$C$32, 2, FALSE), "Yes"), LOOKUP($A2021,Collections!$A:$A,Collections!L:L), 0)</f>
        <v>0</v>
      </c>
      <c r="Q2021">
        <f>IF(EXACT(VLOOKUP(Q$1,Variables!$B$6:$C$32, 2, FALSE), "Yes"), LOOKUP($A2021,Collections!$A:$A,Collections!M:M), 0)</f>
        <v>0</v>
      </c>
      <c r="R2021">
        <f>IF(EXACT(VLOOKUP(R$1,Variables!$B$6:$C$32, 2, FALSE), "Yes"), LOOKUP($A2021,Collections!$A:$A,Collections!N:N), 0)</f>
        <v>0</v>
      </c>
      <c r="S2021">
        <f>IF(EXACT(VLOOKUP(S$1,Variables!$B$6:$C$32, 2, FALSE), "Yes"), LOOKUP($A2021,Collections!$A:$A,Collections!O:O), 0)</f>
        <v>0</v>
      </c>
      <c r="T2021">
        <f>IF(EXACT(VLOOKUP(T$1,Variables!$B$6:$C$32, 2, FALSE), "Yes"), LOOKUP($A2021,Collections!$A:$A,Collections!P:P), 0)</f>
        <v>0</v>
      </c>
      <c r="U2021">
        <f>IF(EXACT(VLOOKUP(U$1,Variables!$B$6:$C$32, 2, FALSE), "Yes"), LOOKUP($A2021,Collections!$A:$A,Collections!Q:Q), 0)</f>
        <v>0</v>
      </c>
      <c r="V2021">
        <f>IF(EXACT(VLOOKUP(V$1,Variables!$B$6:$C$32, 2, FALSE), "Yes"), LOOKUP($A2021,Collections!$A:$A,Collections!R:R), 0)</f>
        <v>0</v>
      </c>
      <c r="W2021">
        <f>IF(EXACT(VLOOKUP(W$1,Variables!$B$6:$C$32, 2, FALSE), "Yes"), LOOKUP($A2021,Collections!$A:$A,Collections!S:S), 0)</f>
        <v>0</v>
      </c>
      <c r="X2021">
        <f>IF(EXACT(VLOOKUP(X$1,Variables!$B$6:$C$32, 2, FALSE), "Yes"), LOOKUP($A2021,Collections!$A:$A,Collections!T:T), 0)</f>
        <v>0</v>
      </c>
      <c r="Y2021">
        <f>IF(EXACT(VLOOKUP(Y$1,Variables!$B$6:$C$32, 2, FALSE), "Yes"), LOOKUP($A2021,Collections!$A:$A,Collections!U:U), 0)</f>
        <v>1</v>
      </c>
      <c r="Z2021">
        <f>IF(EXACT(VLOOKUP(Z$1,Variables!$B$6:$C$32, 2, FALSE), "Yes"), LOOKUP($A2021,Collections!$A:$A,Collections!V:V), 0)</f>
        <v>0</v>
      </c>
      <c r="AA2021">
        <f>IF(EXACT(VLOOKUP(AA$1,Variables!$B$6:$C$32, 2, FALSE), "Yes"), LOOKUP($A2021,Collections!$A:$A,Collections!W:W), 0)</f>
        <v>0</v>
      </c>
      <c r="AB2021">
        <f>IF(EXACT(VLOOKUP(AB$1,Variables!$B$6:$C$32, 2, FALSE), "Yes"), LOOKUP($A2021,Collections!$A:$A,Collections!X:X), 0)</f>
        <v>0</v>
      </c>
      <c r="AC2021">
        <f>IF(EXACT(VLOOKUP(AC$1,Variables!$B$6:$C$32, 2, FALSE), "Yes"), LOOKUP($A2021,Collections!$A:$A,Collections!Y:Y), 0)</f>
        <v>0</v>
      </c>
      <c r="AD2021">
        <f>IF(EXACT(VLOOKUP(AD$1,Variables!$B$6:$C$32, 2, FALSE), "Yes"), LOOKUP($A2021,Collections!$A:$A,Collections!Z:Z), 0)</f>
        <v>0</v>
      </c>
      <c r="AE2021">
        <f>IF(EXACT(VLOOKUP(AE$1,Variables!$B$6:$C$32, 2, FALSE), "Yes"), LOOKUP($A2021,Collections!$A:$A,Collections!AA:AA), 0)</f>
        <v>0</v>
      </c>
      <c r="AF2021">
        <f>IF(EXACT(VLOOKUP(AF$1,Variables!$B$6:$C$32, 2, FALSE), "Yes"), LOOKUP($A2021,Collections!$A:$A,Collections!AB:AB), 0)</f>
        <v>0</v>
      </c>
      <c r="AG2021" t="str">
        <f t="shared" si="31"/>
        <v>Yes</v>
      </c>
      <c r="AH2021">
        <f>IF(D2021&gt;=Variables!$C$1,1,0)</f>
        <v>0</v>
      </c>
      <c r="AI2021">
        <f>IF(E2021&gt;=Variables!$C$1,1,0)</f>
        <v>1</v>
      </c>
    </row>
    <row r="2022" spans="1:35" x14ac:dyDescent="0.2">
      <c r="A2022" s="25">
        <v>1922882</v>
      </c>
      <c r="B2022" s="2" t="s">
        <v>1092</v>
      </c>
      <c r="C2022">
        <f>IF(ISNA(VLOOKUP(A2022,Images!A:C,3,FALSE)), 0, VLOOKUP(A2022,Images!A:C,3,FALSE))/IF(ISNA(VLOOKUP(A2022,Images!A:C,2,FALSE)), 1,VLOOKUP(A2022,Images!A:C,2,FALSE))</f>
        <v>0.19674946090567846</v>
      </c>
      <c r="D2022">
        <f>IF(NOT(ISNA(VLOOKUP(A2022,Harvard!B:E,4,FALSE))), VLOOKUP(A2022,Harvard!B:E,4,FALSE), 0)</f>
        <v>1</v>
      </c>
      <c r="E2022">
        <f>IF(NOT(ISNA(VLOOKUP(A2022,UC!B:D, 3, FALSE))),VLOOKUP(A2022,UC!B:D, 2, FALSE)/VLOOKUP(A2022, UC!B:D, 3, FALSE), 0)</f>
        <v>0.89473684210526316</v>
      </c>
      <c r="F2022">
        <f>IF(EXACT(VLOOKUP(F$1,Variables!$B$6:$C$32, 2, FALSE), "Yes"), LOOKUP($A2022,Collections!$A:$A,Collections!B:B), 0)</f>
        <v>0</v>
      </c>
      <c r="G2022">
        <f>IF(EXACT(VLOOKUP(G$1,Variables!$B$6:$C$32, 2, FALSE), "Yes"), LOOKUP($A2022,Collections!$A:$A,Collections!C:C), 0)</f>
        <v>0</v>
      </c>
      <c r="H2022">
        <f>IF(EXACT(VLOOKUP(H$1,Variables!$B$6:$C$32, 2, FALSE), "Yes"), LOOKUP($A2022,Collections!$A:$A,Collections!D:D), 0)</f>
        <v>1</v>
      </c>
      <c r="I2022">
        <f>IF(EXACT(VLOOKUP(I$1,Variables!$B$6:$C$32, 2, FALSE), "Yes"), LOOKUP($A2022,Collections!$A:$A,Collections!E:E), 0)</f>
        <v>0</v>
      </c>
      <c r="J2022">
        <f>IF(EXACT(VLOOKUP(J$1,Variables!$B$6:$C$32, 2, FALSE), "Yes"), LOOKUP($A2022,Collections!$A:$A,Collections!F:F), 0)</f>
        <v>0</v>
      </c>
      <c r="K2022">
        <f>IF(EXACT(VLOOKUP(K$1,Variables!$B$6:$C$32, 2, FALSE), "Yes"), LOOKUP($A2022,Collections!$A:$A,Collections!G:G), 0)</f>
        <v>0</v>
      </c>
      <c r="L2022">
        <f>IF(EXACT(VLOOKUP(L$1,Variables!$B$6:$C$32, 2, FALSE), "Yes"), LOOKUP($A2022,Collections!$A:$A,Collections!H:H), 0)</f>
        <v>0</v>
      </c>
      <c r="M2022">
        <f>IF(EXACT(VLOOKUP(M$1,Variables!$B$6:$C$32, 2, FALSE), "Yes"), LOOKUP($A2022,Collections!$A:$A,Collections!I:I), 0)</f>
        <v>0</v>
      </c>
      <c r="N2022">
        <f>IF(EXACT(VLOOKUP(N$1,Variables!$B$6:$C$32, 2, FALSE), "Yes"), LOOKUP($A2022,Collections!$A:$A,Collections!J:J), 0)</f>
        <v>0</v>
      </c>
      <c r="O2022">
        <f>IF(EXACT(VLOOKUP(O$1,Variables!$B$6:$C$32, 2, FALSE), "Yes"), LOOKUP($A2022,Collections!$A:$A,Collections!K:K), 0)</f>
        <v>0</v>
      </c>
      <c r="P2022">
        <f>IF(EXACT(VLOOKUP(P$1,Variables!$B$6:$C$32, 2, FALSE), "Yes"), LOOKUP($A2022,Collections!$A:$A,Collections!L:L), 0)</f>
        <v>0</v>
      </c>
      <c r="Q2022">
        <f>IF(EXACT(VLOOKUP(Q$1,Variables!$B$6:$C$32, 2, FALSE), "Yes"), LOOKUP($A2022,Collections!$A:$A,Collections!M:M), 0)</f>
        <v>0</v>
      </c>
      <c r="R2022">
        <f>IF(EXACT(VLOOKUP(R$1,Variables!$B$6:$C$32, 2, FALSE), "Yes"), LOOKUP($A2022,Collections!$A:$A,Collections!N:N), 0)</f>
        <v>0</v>
      </c>
      <c r="S2022">
        <f>IF(EXACT(VLOOKUP(S$1,Variables!$B$6:$C$32, 2, FALSE), "Yes"), LOOKUP($A2022,Collections!$A:$A,Collections!O:O), 0)</f>
        <v>0</v>
      </c>
      <c r="T2022">
        <f>IF(EXACT(VLOOKUP(T$1,Variables!$B$6:$C$32, 2, FALSE), "Yes"), LOOKUP($A2022,Collections!$A:$A,Collections!P:P), 0)</f>
        <v>0</v>
      </c>
      <c r="U2022">
        <f>IF(EXACT(VLOOKUP(U$1,Variables!$B$6:$C$32, 2, FALSE), "Yes"), LOOKUP($A2022,Collections!$A:$A,Collections!Q:Q), 0)</f>
        <v>0</v>
      </c>
      <c r="V2022">
        <f>IF(EXACT(VLOOKUP(V$1,Variables!$B$6:$C$32, 2, FALSE), "Yes"), LOOKUP($A2022,Collections!$A:$A,Collections!R:R), 0)</f>
        <v>0</v>
      </c>
      <c r="W2022">
        <f>IF(EXACT(VLOOKUP(W$1,Variables!$B$6:$C$32, 2, FALSE), "Yes"), LOOKUP($A2022,Collections!$A:$A,Collections!S:S), 0)</f>
        <v>0</v>
      </c>
      <c r="X2022">
        <f>IF(EXACT(VLOOKUP(X$1,Variables!$B$6:$C$32, 2, FALSE), "Yes"), LOOKUP($A2022,Collections!$A:$A,Collections!T:T), 0)</f>
        <v>0</v>
      </c>
      <c r="Y2022">
        <f>IF(EXACT(VLOOKUP(Y$1,Variables!$B$6:$C$32, 2, FALSE), "Yes"), LOOKUP($A2022,Collections!$A:$A,Collections!U:U), 0)</f>
        <v>0</v>
      </c>
      <c r="Z2022">
        <f>IF(EXACT(VLOOKUP(Z$1,Variables!$B$6:$C$32, 2, FALSE), "Yes"), LOOKUP($A2022,Collections!$A:$A,Collections!V:V), 0)</f>
        <v>0</v>
      </c>
      <c r="AA2022">
        <f>IF(EXACT(VLOOKUP(AA$1,Variables!$B$6:$C$32, 2, FALSE), "Yes"), LOOKUP($A2022,Collections!$A:$A,Collections!W:W), 0)</f>
        <v>0</v>
      </c>
      <c r="AB2022">
        <f>IF(EXACT(VLOOKUP(AB$1,Variables!$B$6:$C$32, 2, FALSE), "Yes"), LOOKUP($A2022,Collections!$A:$A,Collections!X:X), 0)</f>
        <v>0</v>
      </c>
      <c r="AC2022">
        <f>IF(EXACT(VLOOKUP(AC$1,Variables!$B$6:$C$32, 2, FALSE), "Yes"), LOOKUP($A2022,Collections!$A:$A,Collections!Y:Y), 0)</f>
        <v>0</v>
      </c>
      <c r="AD2022">
        <f>IF(EXACT(VLOOKUP(AD$1,Variables!$B$6:$C$32, 2, FALSE), "Yes"), LOOKUP($A2022,Collections!$A:$A,Collections!Z:Z), 0)</f>
        <v>0</v>
      </c>
      <c r="AE2022">
        <f>IF(EXACT(VLOOKUP(AE$1,Variables!$B$6:$C$32, 2, FALSE), "Yes"), LOOKUP($A2022,Collections!$A:$A,Collections!AA:AA), 0)</f>
        <v>0</v>
      </c>
      <c r="AF2022">
        <f>IF(EXACT(VLOOKUP(AF$1,Variables!$B$6:$C$32, 2, FALSE), "Yes"), LOOKUP($A2022,Collections!$A:$A,Collections!AB:AB), 0)</f>
        <v>0</v>
      </c>
      <c r="AG2022" t="str">
        <f t="shared" si="31"/>
        <v>Yes</v>
      </c>
      <c r="AH2022">
        <f>IF(D2022&gt;=Variables!$C$1,1,0)</f>
        <v>1</v>
      </c>
      <c r="AI2022">
        <f>IF(E2022&gt;=Variables!$C$1,1,0)</f>
        <v>0</v>
      </c>
    </row>
    <row r="2023" spans="1:35" x14ac:dyDescent="0.2">
      <c r="A2023" s="25">
        <v>3042421</v>
      </c>
      <c r="B2023" s="2" t="s">
        <v>1093</v>
      </c>
      <c r="C2023">
        <f>IF(ISNA(VLOOKUP(A2023,Images!A:C,3,FALSE)), 0, VLOOKUP(A2023,Images!A:C,3,FALSE))/IF(ISNA(VLOOKUP(A2023,Images!A:C,2,FALSE)), 1,VLOOKUP(A2023,Images!A:C,2,FALSE))</f>
        <v>3.6918999084913696E-3</v>
      </c>
      <c r="D2023">
        <f>IF(NOT(ISNA(VLOOKUP(A2023,Harvard!B:E,4,FALSE))), VLOOKUP(A2023,Harvard!B:E,4,FALSE), 0)</f>
        <v>1</v>
      </c>
      <c r="E2023">
        <f>IF(NOT(ISNA(VLOOKUP(A2023,UC!B:D, 3, FALSE))),VLOOKUP(A2023,UC!B:D, 2, FALSE)/VLOOKUP(A2023, UC!B:D, 3, FALSE), 0)</f>
        <v>0.83734939759036142</v>
      </c>
      <c r="F2023">
        <f>IF(EXACT(VLOOKUP(F$1,Variables!$B$6:$C$32, 2, FALSE), "Yes"), LOOKUP($A2023,Collections!$A:$A,Collections!B:B), 0)</f>
        <v>0</v>
      </c>
      <c r="G2023">
        <f>IF(EXACT(VLOOKUP(G$1,Variables!$B$6:$C$32, 2, FALSE), "Yes"), LOOKUP($A2023,Collections!$A:$A,Collections!C:C), 0)</f>
        <v>1</v>
      </c>
      <c r="H2023">
        <f>IF(EXACT(VLOOKUP(H$1,Variables!$B$6:$C$32, 2, FALSE), "Yes"), LOOKUP($A2023,Collections!$A:$A,Collections!D:D), 0)</f>
        <v>0</v>
      </c>
      <c r="I2023">
        <f>IF(EXACT(VLOOKUP(I$1,Variables!$B$6:$C$32, 2, FALSE), "Yes"), LOOKUP($A2023,Collections!$A:$A,Collections!E:E), 0)</f>
        <v>0</v>
      </c>
      <c r="J2023">
        <f>IF(EXACT(VLOOKUP(J$1,Variables!$B$6:$C$32, 2, FALSE), "Yes"), LOOKUP($A2023,Collections!$A:$A,Collections!F:F), 0)</f>
        <v>0</v>
      </c>
      <c r="K2023">
        <f>IF(EXACT(VLOOKUP(K$1,Variables!$B$6:$C$32, 2, FALSE), "Yes"), LOOKUP($A2023,Collections!$A:$A,Collections!G:G), 0)</f>
        <v>0</v>
      </c>
      <c r="L2023">
        <f>IF(EXACT(VLOOKUP(L$1,Variables!$B$6:$C$32, 2, FALSE), "Yes"), LOOKUP($A2023,Collections!$A:$A,Collections!H:H), 0)</f>
        <v>0</v>
      </c>
      <c r="M2023">
        <f>IF(EXACT(VLOOKUP(M$1,Variables!$B$6:$C$32, 2, FALSE), "Yes"), LOOKUP($A2023,Collections!$A:$A,Collections!I:I), 0)</f>
        <v>0</v>
      </c>
      <c r="N2023">
        <f>IF(EXACT(VLOOKUP(N$1,Variables!$B$6:$C$32, 2, FALSE), "Yes"), LOOKUP($A2023,Collections!$A:$A,Collections!J:J), 0)</f>
        <v>0</v>
      </c>
      <c r="O2023">
        <f>IF(EXACT(VLOOKUP(O$1,Variables!$B$6:$C$32, 2, FALSE), "Yes"), LOOKUP($A2023,Collections!$A:$A,Collections!K:K), 0)</f>
        <v>0</v>
      </c>
      <c r="P2023">
        <f>IF(EXACT(VLOOKUP(P$1,Variables!$B$6:$C$32, 2, FALSE), "Yes"), LOOKUP($A2023,Collections!$A:$A,Collections!L:L), 0)</f>
        <v>0</v>
      </c>
      <c r="Q2023">
        <f>IF(EXACT(VLOOKUP(Q$1,Variables!$B$6:$C$32, 2, FALSE), "Yes"), LOOKUP($A2023,Collections!$A:$A,Collections!M:M), 0)</f>
        <v>0</v>
      </c>
      <c r="R2023">
        <f>IF(EXACT(VLOOKUP(R$1,Variables!$B$6:$C$32, 2, FALSE), "Yes"), LOOKUP($A2023,Collections!$A:$A,Collections!N:N), 0)</f>
        <v>0</v>
      </c>
      <c r="S2023">
        <f>IF(EXACT(VLOOKUP(S$1,Variables!$B$6:$C$32, 2, FALSE), "Yes"), LOOKUP($A2023,Collections!$A:$A,Collections!O:O), 0)</f>
        <v>0</v>
      </c>
      <c r="T2023">
        <f>IF(EXACT(VLOOKUP(T$1,Variables!$B$6:$C$32, 2, FALSE), "Yes"), LOOKUP($A2023,Collections!$A:$A,Collections!P:P), 0)</f>
        <v>0</v>
      </c>
      <c r="U2023">
        <f>IF(EXACT(VLOOKUP(U$1,Variables!$B$6:$C$32, 2, FALSE), "Yes"), LOOKUP($A2023,Collections!$A:$A,Collections!Q:Q), 0)</f>
        <v>0</v>
      </c>
      <c r="V2023">
        <f>IF(EXACT(VLOOKUP(V$1,Variables!$B$6:$C$32, 2, FALSE), "Yes"), LOOKUP($A2023,Collections!$A:$A,Collections!R:R), 0)</f>
        <v>0</v>
      </c>
      <c r="W2023">
        <f>IF(EXACT(VLOOKUP(W$1,Variables!$B$6:$C$32, 2, FALSE), "Yes"), LOOKUP($A2023,Collections!$A:$A,Collections!S:S), 0)</f>
        <v>0</v>
      </c>
      <c r="X2023">
        <f>IF(EXACT(VLOOKUP(X$1,Variables!$B$6:$C$32, 2, FALSE), "Yes"), LOOKUP($A2023,Collections!$A:$A,Collections!T:T), 0)</f>
        <v>0</v>
      </c>
      <c r="Y2023">
        <f>IF(EXACT(VLOOKUP(Y$1,Variables!$B$6:$C$32, 2, FALSE), "Yes"), LOOKUP($A2023,Collections!$A:$A,Collections!U:U), 0)</f>
        <v>0</v>
      </c>
      <c r="Z2023">
        <f>IF(EXACT(VLOOKUP(Z$1,Variables!$B$6:$C$32, 2, FALSE), "Yes"), LOOKUP($A2023,Collections!$A:$A,Collections!V:V), 0)</f>
        <v>0</v>
      </c>
      <c r="AA2023">
        <f>IF(EXACT(VLOOKUP(AA$1,Variables!$B$6:$C$32, 2, FALSE), "Yes"), LOOKUP($A2023,Collections!$A:$A,Collections!W:W), 0)</f>
        <v>0</v>
      </c>
      <c r="AB2023">
        <f>IF(EXACT(VLOOKUP(AB$1,Variables!$B$6:$C$32, 2, FALSE), "Yes"), LOOKUP($A2023,Collections!$A:$A,Collections!X:X), 0)</f>
        <v>0</v>
      </c>
      <c r="AC2023">
        <f>IF(EXACT(VLOOKUP(AC$1,Variables!$B$6:$C$32, 2, FALSE), "Yes"), LOOKUP($A2023,Collections!$A:$A,Collections!Y:Y), 0)</f>
        <v>0</v>
      </c>
      <c r="AD2023">
        <f>IF(EXACT(VLOOKUP(AD$1,Variables!$B$6:$C$32, 2, FALSE), "Yes"), LOOKUP($A2023,Collections!$A:$A,Collections!Z:Z), 0)</f>
        <v>0</v>
      </c>
      <c r="AE2023">
        <f>IF(EXACT(VLOOKUP(AE$1,Variables!$B$6:$C$32, 2, FALSE), "Yes"), LOOKUP($A2023,Collections!$A:$A,Collections!AA:AA), 0)</f>
        <v>0</v>
      </c>
      <c r="AF2023">
        <f>IF(EXACT(VLOOKUP(AF$1,Variables!$B$6:$C$32, 2, FALSE), "Yes"), LOOKUP($A2023,Collections!$A:$A,Collections!AB:AB), 0)</f>
        <v>0</v>
      </c>
      <c r="AG2023" t="str">
        <f t="shared" si="31"/>
        <v>Yes</v>
      </c>
      <c r="AH2023">
        <f>IF(D2023&gt;=Variables!$C$1,1,0)</f>
        <v>1</v>
      </c>
      <c r="AI2023">
        <f>IF(E2023&gt;=Variables!$C$1,1,0)</f>
        <v>0</v>
      </c>
    </row>
    <row r="2024" spans="1:35" x14ac:dyDescent="0.2">
      <c r="A2024" s="25">
        <v>405841</v>
      </c>
      <c r="B2024" s="2" t="s">
        <v>1094</v>
      </c>
      <c r="C2024">
        <f>IF(ISNA(VLOOKUP(A2024,Images!A:C,3,FALSE)), 0, VLOOKUP(A2024,Images!A:C,3,FALSE))/IF(ISNA(VLOOKUP(A2024,Images!A:C,2,FALSE)), 1,VLOOKUP(A2024,Images!A:C,2,FALSE))</f>
        <v>4.0026091081593926E-2</v>
      </c>
      <c r="D2024">
        <f>IF(NOT(ISNA(VLOOKUP(A2024,Harvard!B:E,4,FALSE))), VLOOKUP(A2024,Harvard!B:E,4,FALSE), 0)</f>
        <v>1</v>
      </c>
      <c r="E2024">
        <f>IF(NOT(ISNA(VLOOKUP(A2024,UC!B:D, 3, FALSE))),VLOOKUP(A2024,UC!B:D, 2, FALSE)/VLOOKUP(A2024, UC!B:D, 3, FALSE), 0)</f>
        <v>0.89573459715639814</v>
      </c>
      <c r="F2024">
        <f>IF(EXACT(VLOOKUP(F$1,Variables!$B$6:$C$32, 2, FALSE), "Yes"), LOOKUP($A2024,Collections!$A:$A,Collections!B:B), 0)</f>
        <v>0</v>
      </c>
      <c r="G2024">
        <f>IF(EXACT(VLOOKUP(G$1,Variables!$B$6:$C$32, 2, FALSE), "Yes"), LOOKUP($A2024,Collections!$A:$A,Collections!C:C), 0)</f>
        <v>0</v>
      </c>
      <c r="H2024">
        <f>IF(EXACT(VLOOKUP(H$1,Variables!$B$6:$C$32, 2, FALSE), "Yes"), LOOKUP($A2024,Collections!$A:$A,Collections!D:D), 0)</f>
        <v>0</v>
      </c>
      <c r="I2024">
        <f>IF(EXACT(VLOOKUP(I$1,Variables!$B$6:$C$32, 2, FALSE), "Yes"), LOOKUP($A2024,Collections!$A:$A,Collections!E:E), 0)</f>
        <v>1</v>
      </c>
      <c r="J2024">
        <f>IF(EXACT(VLOOKUP(J$1,Variables!$B$6:$C$32, 2, FALSE), "Yes"), LOOKUP($A2024,Collections!$A:$A,Collections!F:F), 0)</f>
        <v>0</v>
      </c>
      <c r="K2024">
        <f>IF(EXACT(VLOOKUP(K$1,Variables!$B$6:$C$32, 2, FALSE), "Yes"), LOOKUP($A2024,Collections!$A:$A,Collections!G:G), 0)</f>
        <v>0</v>
      </c>
      <c r="L2024">
        <f>IF(EXACT(VLOOKUP(L$1,Variables!$B$6:$C$32, 2, FALSE), "Yes"), LOOKUP($A2024,Collections!$A:$A,Collections!H:H), 0)</f>
        <v>0</v>
      </c>
      <c r="M2024">
        <f>IF(EXACT(VLOOKUP(M$1,Variables!$B$6:$C$32, 2, FALSE), "Yes"), LOOKUP($A2024,Collections!$A:$A,Collections!I:I), 0)</f>
        <v>0</v>
      </c>
      <c r="N2024">
        <f>IF(EXACT(VLOOKUP(N$1,Variables!$B$6:$C$32, 2, FALSE), "Yes"), LOOKUP($A2024,Collections!$A:$A,Collections!J:J), 0)</f>
        <v>0</v>
      </c>
      <c r="O2024">
        <f>IF(EXACT(VLOOKUP(O$1,Variables!$B$6:$C$32, 2, FALSE), "Yes"), LOOKUP($A2024,Collections!$A:$A,Collections!K:K), 0)</f>
        <v>0</v>
      </c>
      <c r="P2024">
        <f>IF(EXACT(VLOOKUP(P$1,Variables!$B$6:$C$32, 2, FALSE), "Yes"), LOOKUP($A2024,Collections!$A:$A,Collections!L:L), 0)</f>
        <v>0</v>
      </c>
      <c r="Q2024">
        <f>IF(EXACT(VLOOKUP(Q$1,Variables!$B$6:$C$32, 2, FALSE), "Yes"), LOOKUP($A2024,Collections!$A:$A,Collections!M:M), 0)</f>
        <v>0</v>
      </c>
      <c r="R2024">
        <f>IF(EXACT(VLOOKUP(R$1,Variables!$B$6:$C$32, 2, FALSE), "Yes"), LOOKUP($A2024,Collections!$A:$A,Collections!N:N), 0)</f>
        <v>0</v>
      </c>
      <c r="S2024">
        <f>IF(EXACT(VLOOKUP(S$1,Variables!$B$6:$C$32, 2, FALSE), "Yes"), LOOKUP($A2024,Collections!$A:$A,Collections!O:O), 0)</f>
        <v>0</v>
      </c>
      <c r="T2024">
        <f>IF(EXACT(VLOOKUP(T$1,Variables!$B$6:$C$32, 2, FALSE), "Yes"), LOOKUP($A2024,Collections!$A:$A,Collections!P:P), 0)</f>
        <v>0</v>
      </c>
      <c r="U2024">
        <f>IF(EXACT(VLOOKUP(U$1,Variables!$B$6:$C$32, 2, FALSE), "Yes"), LOOKUP($A2024,Collections!$A:$A,Collections!Q:Q), 0)</f>
        <v>0</v>
      </c>
      <c r="V2024">
        <f>IF(EXACT(VLOOKUP(V$1,Variables!$B$6:$C$32, 2, FALSE), "Yes"), LOOKUP($A2024,Collections!$A:$A,Collections!R:R), 0)</f>
        <v>0</v>
      </c>
      <c r="W2024">
        <f>IF(EXACT(VLOOKUP(W$1,Variables!$B$6:$C$32, 2, FALSE), "Yes"), LOOKUP($A2024,Collections!$A:$A,Collections!S:S), 0)</f>
        <v>0</v>
      </c>
      <c r="X2024">
        <f>IF(EXACT(VLOOKUP(X$1,Variables!$B$6:$C$32, 2, FALSE), "Yes"), LOOKUP($A2024,Collections!$A:$A,Collections!T:T), 0)</f>
        <v>0</v>
      </c>
      <c r="Y2024">
        <f>IF(EXACT(VLOOKUP(Y$1,Variables!$B$6:$C$32, 2, FALSE), "Yes"), LOOKUP($A2024,Collections!$A:$A,Collections!U:U), 0)</f>
        <v>0</v>
      </c>
      <c r="Z2024">
        <f>IF(EXACT(VLOOKUP(Z$1,Variables!$B$6:$C$32, 2, FALSE), "Yes"), LOOKUP($A2024,Collections!$A:$A,Collections!V:V), 0)</f>
        <v>0</v>
      </c>
      <c r="AA2024">
        <f>IF(EXACT(VLOOKUP(AA$1,Variables!$B$6:$C$32, 2, FALSE), "Yes"), LOOKUP($A2024,Collections!$A:$A,Collections!W:W), 0)</f>
        <v>0</v>
      </c>
      <c r="AB2024">
        <f>IF(EXACT(VLOOKUP(AB$1,Variables!$B$6:$C$32, 2, FALSE), "Yes"), LOOKUP($A2024,Collections!$A:$A,Collections!X:X), 0)</f>
        <v>0</v>
      </c>
      <c r="AC2024">
        <f>IF(EXACT(VLOOKUP(AC$1,Variables!$B$6:$C$32, 2, FALSE), "Yes"), LOOKUP($A2024,Collections!$A:$A,Collections!Y:Y), 0)</f>
        <v>0</v>
      </c>
      <c r="AD2024">
        <f>IF(EXACT(VLOOKUP(AD$1,Variables!$B$6:$C$32, 2, FALSE), "Yes"), LOOKUP($A2024,Collections!$A:$A,Collections!Z:Z), 0)</f>
        <v>0</v>
      </c>
      <c r="AE2024">
        <f>IF(EXACT(VLOOKUP(AE$1,Variables!$B$6:$C$32, 2, FALSE), "Yes"), LOOKUP($A2024,Collections!$A:$A,Collections!AA:AA), 0)</f>
        <v>0</v>
      </c>
      <c r="AF2024">
        <f>IF(EXACT(VLOOKUP(AF$1,Variables!$B$6:$C$32, 2, FALSE), "Yes"), LOOKUP($A2024,Collections!$A:$A,Collections!AB:AB), 0)</f>
        <v>0</v>
      </c>
      <c r="AG2024" t="str">
        <f t="shared" si="31"/>
        <v>Yes</v>
      </c>
      <c r="AH2024">
        <f>IF(D2024&gt;=Variables!$C$1,1,0)</f>
        <v>1</v>
      </c>
      <c r="AI2024">
        <f>IF(E2024&gt;=Variables!$C$1,1,0)</f>
        <v>0</v>
      </c>
    </row>
    <row r="2025" spans="1:35" x14ac:dyDescent="0.2">
      <c r="A2025" s="25">
        <v>1436597</v>
      </c>
      <c r="B2025" s="2" t="s">
        <v>1095</v>
      </c>
      <c r="C2025">
        <f>IF(ISNA(VLOOKUP(A2025,Images!A:C,3,FALSE)), 0, VLOOKUP(A2025,Images!A:C,3,FALSE))/IF(ISNA(VLOOKUP(A2025,Images!A:C,2,FALSE)), 1,VLOOKUP(A2025,Images!A:C,2,FALSE))</f>
        <v>3.3591605741905707E-2</v>
      </c>
      <c r="D2025">
        <f>IF(NOT(ISNA(VLOOKUP(A2025,Harvard!B:E,4,FALSE))), VLOOKUP(A2025,Harvard!B:E,4,FALSE), 0)</f>
        <v>0.9758</v>
      </c>
      <c r="E2025">
        <f>IF(NOT(ISNA(VLOOKUP(A2025,UC!B:D, 3, FALSE))),VLOOKUP(A2025,UC!B:D, 2, FALSE)/VLOOKUP(A2025, UC!B:D, 3, FALSE), 0)</f>
        <v>0.89349112426035504</v>
      </c>
      <c r="F2025">
        <f>IF(EXACT(VLOOKUP(F$1,Variables!$B$6:$C$32, 2, FALSE), "Yes"), LOOKUP($A2025,Collections!$A:$A,Collections!B:B), 0)</f>
        <v>0</v>
      </c>
      <c r="G2025">
        <f>IF(EXACT(VLOOKUP(G$1,Variables!$B$6:$C$32, 2, FALSE), "Yes"), LOOKUP($A2025,Collections!$A:$A,Collections!C:C), 0)</f>
        <v>0</v>
      </c>
      <c r="H2025">
        <f>IF(EXACT(VLOOKUP(H$1,Variables!$B$6:$C$32, 2, FALSE), "Yes"), LOOKUP($A2025,Collections!$A:$A,Collections!D:D), 0)</f>
        <v>0</v>
      </c>
      <c r="I2025">
        <f>IF(EXACT(VLOOKUP(I$1,Variables!$B$6:$C$32, 2, FALSE), "Yes"), LOOKUP($A2025,Collections!$A:$A,Collections!E:E), 0)</f>
        <v>0</v>
      </c>
      <c r="J2025">
        <f>IF(EXACT(VLOOKUP(J$1,Variables!$B$6:$C$32, 2, FALSE), "Yes"), LOOKUP($A2025,Collections!$A:$A,Collections!F:F), 0)</f>
        <v>0</v>
      </c>
      <c r="K2025">
        <f>IF(EXACT(VLOOKUP(K$1,Variables!$B$6:$C$32, 2, FALSE), "Yes"), LOOKUP($A2025,Collections!$A:$A,Collections!G:G), 0)</f>
        <v>0</v>
      </c>
      <c r="L2025">
        <f>IF(EXACT(VLOOKUP(L$1,Variables!$B$6:$C$32, 2, FALSE), "Yes"), LOOKUP($A2025,Collections!$A:$A,Collections!H:H), 0)</f>
        <v>0</v>
      </c>
      <c r="M2025">
        <f>IF(EXACT(VLOOKUP(M$1,Variables!$B$6:$C$32, 2, FALSE), "Yes"), LOOKUP($A2025,Collections!$A:$A,Collections!I:I), 0)</f>
        <v>1</v>
      </c>
      <c r="N2025">
        <f>IF(EXACT(VLOOKUP(N$1,Variables!$B$6:$C$32, 2, FALSE), "Yes"), LOOKUP($A2025,Collections!$A:$A,Collections!J:J), 0)</f>
        <v>0</v>
      </c>
      <c r="O2025">
        <f>IF(EXACT(VLOOKUP(O$1,Variables!$B$6:$C$32, 2, FALSE), "Yes"), LOOKUP($A2025,Collections!$A:$A,Collections!K:K), 0)</f>
        <v>0</v>
      </c>
      <c r="P2025">
        <f>IF(EXACT(VLOOKUP(P$1,Variables!$B$6:$C$32, 2, FALSE), "Yes"), LOOKUP($A2025,Collections!$A:$A,Collections!L:L), 0)</f>
        <v>0</v>
      </c>
      <c r="Q2025">
        <f>IF(EXACT(VLOOKUP(Q$1,Variables!$B$6:$C$32, 2, FALSE), "Yes"), LOOKUP($A2025,Collections!$A:$A,Collections!M:M), 0)</f>
        <v>0</v>
      </c>
      <c r="R2025">
        <f>IF(EXACT(VLOOKUP(R$1,Variables!$B$6:$C$32, 2, FALSE), "Yes"), LOOKUP($A2025,Collections!$A:$A,Collections!N:N), 0)</f>
        <v>0</v>
      </c>
      <c r="S2025">
        <f>IF(EXACT(VLOOKUP(S$1,Variables!$B$6:$C$32, 2, FALSE), "Yes"), LOOKUP($A2025,Collections!$A:$A,Collections!O:O), 0)</f>
        <v>0</v>
      </c>
      <c r="T2025">
        <f>IF(EXACT(VLOOKUP(T$1,Variables!$B$6:$C$32, 2, FALSE), "Yes"), LOOKUP($A2025,Collections!$A:$A,Collections!P:P), 0)</f>
        <v>0</v>
      </c>
      <c r="U2025">
        <f>IF(EXACT(VLOOKUP(U$1,Variables!$B$6:$C$32, 2, FALSE), "Yes"), LOOKUP($A2025,Collections!$A:$A,Collections!Q:Q), 0)</f>
        <v>0</v>
      </c>
      <c r="V2025">
        <f>IF(EXACT(VLOOKUP(V$1,Variables!$B$6:$C$32, 2, FALSE), "Yes"), LOOKUP($A2025,Collections!$A:$A,Collections!R:R), 0)</f>
        <v>0</v>
      </c>
      <c r="W2025">
        <f>IF(EXACT(VLOOKUP(W$1,Variables!$B$6:$C$32, 2, FALSE), "Yes"), LOOKUP($A2025,Collections!$A:$A,Collections!S:S), 0)</f>
        <v>0</v>
      </c>
      <c r="X2025">
        <f>IF(EXACT(VLOOKUP(X$1,Variables!$B$6:$C$32, 2, FALSE), "Yes"), LOOKUP($A2025,Collections!$A:$A,Collections!T:T), 0)</f>
        <v>0</v>
      </c>
      <c r="Y2025">
        <f>IF(EXACT(VLOOKUP(Y$1,Variables!$B$6:$C$32, 2, FALSE), "Yes"), LOOKUP($A2025,Collections!$A:$A,Collections!U:U), 0)</f>
        <v>0</v>
      </c>
      <c r="Z2025">
        <f>IF(EXACT(VLOOKUP(Z$1,Variables!$B$6:$C$32, 2, FALSE), "Yes"), LOOKUP($A2025,Collections!$A:$A,Collections!V:V), 0)</f>
        <v>0</v>
      </c>
      <c r="AA2025">
        <f>IF(EXACT(VLOOKUP(AA$1,Variables!$B$6:$C$32, 2, FALSE), "Yes"), LOOKUP($A2025,Collections!$A:$A,Collections!W:W), 0)</f>
        <v>0</v>
      </c>
      <c r="AB2025">
        <f>IF(EXACT(VLOOKUP(AB$1,Variables!$B$6:$C$32, 2, FALSE), "Yes"), LOOKUP($A2025,Collections!$A:$A,Collections!X:X), 0)</f>
        <v>0</v>
      </c>
      <c r="AC2025">
        <f>IF(EXACT(VLOOKUP(AC$1,Variables!$B$6:$C$32, 2, FALSE), "Yes"), LOOKUP($A2025,Collections!$A:$A,Collections!Y:Y), 0)</f>
        <v>0</v>
      </c>
      <c r="AD2025">
        <f>IF(EXACT(VLOOKUP(AD$1,Variables!$B$6:$C$32, 2, FALSE), "Yes"), LOOKUP($A2025,Collections!$A:$A,Collections!Z:Z), 0)</f>
        <v>0</v>
      </c>
      <c r="AE2025">
        <f>IF(EXACT(VLOOKUP(AE$1,Variables!$B$6:$C$32, 2, FALSE), "Yes"), LOOKUP($A2025,Collections!$A:$A,Collections!AA:AA), 0)</f>
        <v>0</v>
      </c>
      <c r="AF2025">
        <f>IF(EXACT(VLOOKUP(AF$1,Variables!$B$6:$C$32, 2, FALSE), "Yes"), LOOKUP($A2025,Collections!$A:$A,Collections!AB:AB), 0)</f>
        <v>0</v>
      </c>
      <c r="AG2025" t="str">
        <f t="shared" si="31"/>
        <v>Yes</v>
      </c>
      <c r="AH2025">
        <f>IF(D2025&gt;=Variables!$C$1,1,0)</f>
        <v>1</v>
      </c>
      <c r="AI2025">
        <f>IF(E2025&gt;=Variables!$C$1,1,0)</f>
        <v>0</v>
      </c>
    </row>
    <row r="2026" spans="1:35" x14ac:dyDescent="0.2">
      <c r="A2026" s="25">
        <v>9213260</v>
      </c>
      <c r="B2026" s="2" t="s">
        <v>1097</v>
      </c>
      <c r="C2026">
        <f>IF(ISNA(VLOOKUP(A2026,Images!A:C,3,FALSE)), 0, VLOOKUP(A2026,Images!A:C,3,FALSE))/IF(ISNA(VLOOKUP(A2026,Images!A:C,2,FALSE)), 1,VLOOKUP(A2026,Images!A:C,2,FALSE))</f>
        <v>1.0099188458070334E-2</v>
      </c>
      <c r="D2026">
        <f>IF(NOT(ISNA(VLOOKUP(A2026,Harvard!B:E,4,FALSE))), VLOOKUP(A2026,Harvard!B:E,4,FALSE), 0)</f>
        <v>0.98570000000000002</v>
      </c>
      <c r="E2026">
        <f>IF(NOT(ISNA(VLOOKUP(A2026,UC!B:D, 3, FALSE))),VLOOKUP(A2026,UC!B:D, 2, FALSE)/VLOOKUP(A2026, UC!B:D, 3, FALSE), 0)</f>
        <v>0.98571428571428577</v>
      </c>
      <c r="F2026">
        <f>IF(EXACT(VLOOKUP(F$1,Variables!$B$6:$C$32, 2, FALSE), "Yes"), LOOKUP($A2026,Collections!$A:$A,Collections!B:B), 0)</f>
        <v>0</v>
      </c>
      <c r="G2026">
        <f>IF(EXACT(VLOOKUP(G$1,Variables!$B$6:$C$32, 2, FALSE), "Yes"), LOOKUP($A2026,Collections!$A:$A,Collections!C:C), 0)</f>
        <v>0</v>
      </c>
      <c r="H2026">
        <f>IF(EXACT(VLOOKUP(H$1,Variables!$B$6:$C$32, 2, FALSE), "Yes"), LOOKUP($A2026,Collections!$A:$A,Collections!D:D), 0)</f>
        <v>1</v>
      </c>
      <c r="I2026">
        <f>IF(EXACT(VLOOKUP(I$1,Variables!$B$6:$C$32, 2, FALSE), "Yes"), LOOKUP($A2026,Collections!$A:$A,Collections!E:E), 0)</f>
        <v>0</v>
      </c>
      <c r="J2026">
        <f>IF(EXACT(VLOOKUP(J$1,Variables!$B$6:$C$32, 2, FALSE), "Yes"), LOOKUP($A2026,Collections!$A:$A,Collections!F:F), 0)</f>
        <v>0</v>
      </c>
      <c r="K2026">
        <f>IF(EXACT(VLOOKUP(K$1,Variables!$B$6:$C$32, 2, FALSE), "Yes"), LOOKUP($A2026,Collections!$A:$A,Collections!G:G), 0)</f>
        <v>0</v>
      </c>
      <c r="L2026">
        <f>IF(EXACT(VLOOKUP(L$1,Variables!$B$6:$C$32, 2, FALSE), "Yes"), LOOKUP($A2026,Collections!$A:$A,Collections!H:H), 0)</f>
        <v>0</v>
      </c>
      <c r="M2026">
        <f>IF(EXACT(VLOOKUP(M$1,Variables!$B$6:$C$32, 2, FALSE), "Yes"), LOOKUP($A2026,Collections!$A:$A,Collections!I:I), 0)</f>
        <v>0</v>
      </c>
      <c r="N2026">
        <f>IF(EXACT(VLOOKUP(N$1,Variables!$B$6:$C$32, 2, FALSE), "Yes"), LOOKUP($A2026,Collections!$A:$A,Collections!J:J), 0)</f>
        <v>0</v>
      </c>
      <c r="O2026">
        <f>IF(EXACT(VLOOKUP(O$1,Variables!$B$6:$C$32, 2, FALSE), "Yes"), LOOKUP($A2026,Collections!$A:$A,Collections!K:K), 0)</f>
        <v>0</v>
      </c>
      <c r="P2026">
        <f>IF(EXACT(VLOOKUP(P$1,Variables!$B$6:$C$32, 2, FALSE), "Yes"), LOOKUP($A2026,Collections!$A:$A,Collections!L:L), 0)</f>
        <v>0</v>
      </c>
      <c r="Q2026">
        <f>IF(EXACT(VLOOKUP(Q$1,Variables!$B$6:$C$32, 2, FALSE), "Yes"), LOOKUP($A2026,Collections!$A:$A,Collections!M:M), 0)</f>
        <v>0</v>
      </c>
      <c r="R2026">
        <f>IF(EXACT(VLOOKUP(R$1,Variables!$B$6:$C$32, 2, FALSE), "Yes"), LOOKUP($A2026,Collections!$A:$A,Collections!N:N), 0)</f>
        <v>0</v>
      </c>
      <c r="S2026">
        <f>IF(EXACT(VLOOKUP(S$1,Variables!$B$6:$C$32, 2, FALSE), "Yes"), LOOKUP($A2026,Collections!$A:$A,Collections!O:O), 0)</f>
        <v>0</v>
      </c>
      <c r="T2026">
        <f>IF(EXACT(VLOOKUP(T$1,Variables!$B$6:$C$32, 2, FALSE), "Yes"), LOOKUP($A2026,Collections!$A:$A,Collections!P:P), 0)</f>
        <v>0</v>
      </c>
      <c r="U2026">
        <f>IF(EXACT(VLOOKUP(U$1,Variables!$B$6:$C$32, 2, FALSE), "Yes"), LOOKUP($A2026,Collections!$A:$A,Collections!Q:Q), 0)</f>
        <v>0</v>
      </c>
      <c r="V2026">
        <f>IF(EXACT(VLOOKUP(V$1,Variables!$B$6:$C$32, 2, FALSE), "Yes"), LOOKUP($A2026,Collections!$A:$A,Collections!R:R), 0)</f>
        <v>0</v>
      </c>
      <c r="W2026">
        <f>IF(EXACT(VLOOKUP(W$1,Variables!$B$6:$C$32, 2, FALSE), "Yes"), LOOKUP($A2026,Collections!$A:$A,Collections!S:S), 0)</f>
        <v>0</v>
      </c>
      <c r="X2026">
        <f>IF(EXACT(VLOOKUP(X$1,Variables!$B$6:$C$32, 2, FALSE), "Yes"), LOOKUP($A2026,Collections!$A:$A,Collections!T:T), 0)</f>
        <v>0</v>
      </c>
      <c r="Y2026">
        <f>IF(EXACT(VLOOKUP(Y$1,Variables!$B$6:$C$32, 2, FALSE), "Yes"), LOOKUP($A2026,Collections!$A:$A,Collections!U:U), 0)</f>
        <v>0</v>
      </c>
      <c r="Z2026">
        <f>IF(EXACT(VLOOKUP(Z$1,Variables!$B$6:$C$32, 2, FALSE), "Yes"), LOOKUP($A2026,Collections!$A:$A,Collections!V:V), 0)</f>
        <v>0</v>
      </c>
      <c r="AA2026">
        <f>IF(EXACT(VLOOKUP(AA$1,Variables!$B$6:$C$32, 2, FALSE), "Yes"), LOOKUP($A2026,Collections!$A:$A,Collections!W:W), 0)</f>
        <v>0</v>
      </c>
      <c r="AB2026">
        <f>IF(EXACT(VLOOKUP(AB$1,Variables!$B$6:$C$32, 2, FALSE), "Yes"), LOOKUP($A2026,Collections!$A:$A,Collections!X:X), 0)</f>
        <v>0</v>
      </c>
      <c r="AC2026">
        <f>IF(EXACT(VLOOKUP(AC$1,Variables!$B$6:$C$32, 2, FALSE), "Yes"), LOOKUP($A2026,Collections!$A:$A,Collections!Y:Y), 0)</f>
        <v>0</v>
      </c>
      <c r="AD2026">
        <f>IF(EXACT(VLOOKUP(AD$1,Variables!$B$6:$C$32, 2, FALSE), "Yes"), LOOKUP($A2026,Collections!$A:$A,Collections!Z:Z), 0)</f>
        <v>0</v>
      </c>
      <c r="AE2026">
        <f>IF(EXACT(VLOOKUP(AE$1,Variables!$B$6:$C$32, 2, FALSE), "Yes"), LOOKUP($A2026,Collections!$A:$A,Collections!AA:AA), 0)</f>
        <v>0</v>
      </c>
      <c r="AF2026">
        <f>IF(EXACT(VLOOKUP(AF$1,Variables!$B$6:$C$32, 2, FALSE), "Yes"), LOOKUP($A2026,Collections!$A:$A,Collections!AB:AB), 0)</f>
        <v>0</v>
      </c>
      <c r="AG2026" t="str">
        <f t="shared" si="31"/>
        <v>Yes</v>
      </c>
      <c r="AH2026">
        <f>IF(D2026&gt;=Variables!$C$1,1,0)</f>
        <v>1</v>
      </c>
      <c r="AI2026">
        <f>IF(E2026&gt;=Variables!$C$1,1,0)</f>
        <v>1</v>
      </c>
    </row>
    <row r="2027" spans="1:35" x14ac:dyDescent="0.2">
      <c r="A2027" s="25">
        <v>13837079</v>
      </c>
      <c r="B2027" s="2" t="s">
        <v>1098</v>
      </c>
      <c r="C2027">
        <f>IF(ISNA(VLOOKUP(A2027,Images!A:C,3,FALSE)), 0, VLOOKUP(A2027,Images!A:C,3,FALSE))/IF(ISNA(VLOOKUP(A2027,Images!A:C,2,FALSE)), 1,VLOOKUP(A2027,Images!A:C,2,FALSE))</f>
        <v>4.6993098915543874E-2</v>
      </c>
      <c r="D2027">
        <f>IF(NOT(ISNA(VLOOKUP(A2027,Harvard!B:E,4,FALSE))), VLOOKUP(A2027,Harvard!B:E,4,FALSE), 0)</f>
        <v>1</v>
      </c>
      <c r="E2027">
        <f>IF(NOT(ISNA(VLOOKUP(A2027,UC!B:D, 3, FALSE))),VLOOKUP(A2027,UC!B:D, 2, FALSE)/VLOOKUP(A2027, UC!B:D, 3, FALSE), 0)</f>
        <v>0.8666666666666667</v>
      </c>
      <c r="F2027">
        <f>IF(EXACT(VLOOKUP(F$1,Variables!$B$6:$C$32, 2, FALSE), "Yes"), LOOKUP($A2027,Collections!$A:$A,Collections!B:B), 0)</f>
        <v>0</v>
      </c>
      <c r="G2027">
        <f>IF(EXACT(VLOOKUP(G$1,Variables!$B$6:$C$32, 2, FALSE), "Yes"), LOOKUP($A2027,Collections!$A:$A,Collections!C:C), 0)</f>
        <v>0</v>
      </c>
      <c r="H2027">
        <f>IF(EXACT(VLOOKUP(H$1,Variables!$B$6:$C$32, 2, FALSE), "Yes"), LOOKUP($A2027,Collections!$A:$A,Collections!D:D), 0)</f>
        <v>1</v>
      </c>
      <c r="I2027">
        <f>IF(EXACT(VLOOKUP(I$1,Variables!$B$6:$C$32, 2, FALSE), "Yes"), LOOKUP($A2027,Collections!$A:$A,Collections!E:E), 0)</f>
        <v>0</v>
      </c>
      <c r="J2027">
        <f>IF(EXACT(VLOOKUP(J$1,Variables!$B$6:$C$32, 2, FALSE), "Yes"), LOOKUP($A2027,Collections!$A:$A,Collections!F:F), 0)</f>
        <v>0</v>
      </c>
      <c r="K2027">
        <f>IF(EXACT(VLOOKUP(K$1,Variables!$B$6:$C$32, 2, FALSE), "Yes"), LOOKUP($A2027,Collections!$A:$A,Collections!G:G), 0)</f>
        <v>0</v>
      </c>
      <c r="L2027">
        <f>IF(EXACT(VLOOKUP(L$1,Variables!$B$6:$C$32, 2, FALSE), "Yes"), LOOKUP($A2027,Collections!$A:$A,Collections!H:H), 0)</f>
        <v>0</v>
      </c>
      <c r="M2027">
        <f>IF(EXACT(VLOOKUP(M$1,Variables!$B$6:$C$32, 2, FALSE), "Yes"), LOOKUP($A2027,Collections!$A:$A,Collections!I:I), 0)</f>
        <v>0</v>
      </c>
      <c r="N2027">
        <f>IF(EXACT(VLOOKUP(N$1,Variables!$B$6:$C$32, 2, FALSE), "Yes"), LOOKUP($A2027,Collections!$A:$A,Collections!J:J), 0)</f>
        <v>0</v>
      </c>
      <c r="O2027">
        <f>IF(EXACT(VLOOKUP(O$1,Variables!$B$6:$C$32, 2, FALSE), "Yes"), LOOKUP($A2027,Collections!$A:$A,Collections!K:K), 0)</f>
        <v>0</v>
      </c>
      <c r="P2027">
        <f>IF(EXACT(VLOOKUP(P$1,Variables!$B$6:$C$32, 2, FALSE), "Yes"), LOOKUP($A2027,Collections!$A:$A,Collections!L:L), 0)</f>
        <v>0</v>
      </c>
      <c r="Q2027">
        <f>IF(EXACT(VLOOKUP(Q$1,Variables!$B$6:$C$32, 2, FALSE), "Yes"), LOOKUP($A2027,Collections!$A:$A,Collections!M:M), 0)</f>
        <v>0</v>
      </c>
      <c r="R2027">
        <f>IF(EXACT(VLOOKUP(R$1,Variables!$B$6:$C$32, 2, FALSE), "Yes"), LOOKUP($A2027,Collections!$A:$A,Collections!N:N), 0)</f>
        <v>0</v>
      </c>
      <c r="S2027">
        <f>IF(EXACT(VLOOKUP(S$1,Variables!$B$6:$C$32, 2, FALSE), "Yes"), LOOKUP($A2027,Collections!$A:$A,Collections!O:O), 0)</f>
        <v>0</v>
      </c>
      <c r="T2027">
        <f>IF(EXACT(VLOOKUP(T$1,Variables!$B$6:$C$32, 2, FALSE), "Yes"), LOOKUP($A2027,Collections!$A:$A,Collections!P:P), 0)</f>
        <v>0</v>
      </c>
      <c r="U2027">
        <f>IF(EXACT(VLOOKUP(U$1,Variables!$B$6:$C$32, 2, FALSE), "Yes"), LOOKUP($A2027,Collections!$A:$A,Collections!Q:Q), 0)</f>
        <v>0</v>
      </c>
      <c r="V2027">
        <f>IF(EXACT(VLOOKUP(V$1,Variables!$B$6:$C$32, 2, FALSE), "Yes"), LOOKUP($A2027,Collections!$A:$A,Collections!R:R), 0)</f>
        <v>0</v>
      </c>
      <c r="W2027">
        <f>IF(EXACT(VLOOKUP(W$1,Variables!$B$6:$C$32, 2, FALSE), "Yes"), LOOKUP($A2027,Collections!$A:$A,Collections!S:S), 0)</f>
        <v>0</v>
      </c>
      <c r="X2027">
        <f>IF(EXACT(VLOOKUP(X$1,Variables!$B$6:$C$32, 2, FALSE), "Yes"), LOOKUP($A2027,Collections!$A:$A,Collections!T:T), 0)</f>
        <v>0</v>
      </c>
      <c r="Y2027">
        <f>IF(EXACT(VLOOKUP(Y$1,Variables!$B$6:$C$32, 2, FALSE), "Yes"), LOOKUP($A2027,Collections!$A:$A,Collections!U:U), 0)</f>
        <v>0</v>
      </c>
      <c r="Z2027">
        <f>IF(EXACT(VLOOKUP(Z$1,Variables!$B$6:$C$32, 2, FALSE), "Yes"), LOOKUP($A2027,Collections!$A:$A,Collections!V:V), 0)</f>
        <v>0</v>
      </c>
      <c r="AA2027">
        <f>IF(EXACT(VLOOKUP(AA$1,Variables!$B$6:$C$32, 2, FALSE), "Yes"), LOOKUP($A2027,Collections!$A:$A,Collections!W:W), 0)</f>
        <v>0</v>
      </c>
      <c r="AB2027">
        <f>IF(EXACT(VLOOKUP(AB$1,Variables!$B$6:$C$32, 2, FALSE), "Yes"), LOOKUP($A2027,Collections!$A:$A,Collections!X:X), 0)</f>
        <v>0</v>
      </c>
      <c r="AC2027">
        <f>IF(EXACT(VLOOKUP(AC$1,Variables!$B$6:$C$32, 2, FALSE), "Yes"), LOOKUP($A2027,Collections!$A:$A,Collections!Y:Y), 0)</f>
        <v>0</v>
      </c>
      <c r="AD2027">
        <f>IF(EXACT(VLOOKUP(AD$1,Variables!$B$6:$C$32, 2, FALSE), "Yes"), LOOKUP($A2027,Collections!$A:$A,Collections!Z:Z), 0)</f>
        <v>0</v>
      </c>
      <c r="AE2027">
        <f>IF(EXACT(VLOOKUP(AE$1,Variables!$B$6:$C$32, 2, FALSE), "Yes"), LOOKUP($A2027,Collections!$A:$A,Collections!AA:AA), 0)</f>
        <v>0</v>
      </c>
      <c r="AF2027">
        <f>IF(EXACT(VLOOKUP(AF$1,Variables!$B$6:$C$32, 2, FALSE), "Yes"), LOOKUP($A2027,Collections!$A:$A,Collections!AB:AB), 0)</f>
        <v>0</v>
      </c>
      <c r="AG2027" t="str">
        <f t="shared" si="31"/>
        <v>Yes</v>
      </c>
      <c r="AH2027">
        <f>IF(D2027&gt;=Variables!$C$1,1,0)</f>
        <v>1</v>
      </c>
      <c r="AI2027">
        <f>IF(E2027&gt;=Variables!$C$1,1,0)</f>
        <v>0</v>
      </c>
    </row>
    <row r="2028" spans="1:35" x14ac:dyDescent="0.2">
      <c r="A2028" s="25">
        <v>423874</v>
      </c>
      <c r="B2028" s="2" t="s">
        <v>1099</v>
      </c>
      <c r="C2028">
        <f>IF(ISNA(VLOOKUP(A2028,Images!A:C,3,FALSE)), 0, VLOOKUP(A2028,Images!A:C,3,FALSE))/IF(ISNA(VLOOKUP(A2028,Images!A:C,2,FALSE)), 1,VLOOKUP(A2028,Images!A:C,2,FALSE))</f>
        <v>4.0293040293040296E-2</v>
      </c>
      <c r="D2028">
        <f>IF(NOT(ISNA(VLOOKUP(A2028,Harvard!B:E,4,FALSE))), VLOOKUP(A2028,Harvard!B:E,4,FALSE), 0)</f>
        <v>1</v>
      </c>
      <c r="E2028">
        <f>IF(NOT(ISNA(VLOOKUP(A2028,UC!B:D, 3, FALSE))),VLOOKUP(A2028,UC!B:D, 2, FALSE)/VLOOKUP(A2028, UC!B:D, 3, FALSE), 0)</f>
        <v>0.98076923076923073</v>
      </c>
      <c r="F2028">
        <f>IF(EXACT(VLOOKUP(F$1,Variables!$B$6:$C$32, 2, FALSE), "Yes"), LOOKUP($A2028,Collections!$A:$A,Collections!B:B), 0)</f>
        <v>0</v>
      </c>
      <c r="G2028">
        <f>IF(EXACT(VLOOKUP(G$1,Variables!$B$6:$C$32, 2, FALSE), "Yes"), LOOKUP($A2028,Collections!$A:$A,Collections!C:C), 0)</f>
        <v>0</v>
      </c>
      <c r="H2028">
        <f>IF(EXACT(VLOOKUP(H$1,Variables!$B$6:$C$32, 2, FALSE), "Yes"), LOOKUP($A2028,Collections!$A:$A,Collections!D:D), 0)</f>
        <v>1</v>
      </c>
      <c r="I2028">
        <f>IF(EXACT(VLOOKUP(I$1,Variables!$B$6:$C$32, 2, FALSE), "Yes"), LOOKUP($A2028,Collections!$A:$A,Collections!E:E), 0)</f>
        <v>0</v>
      </c>
      <c r="J2028">
        <f>IF(EXACT(VLOOKUP(J$1,Variables!$B$6:$C$32, 2, FALSE), "Yes"), LOOKUP($A2028,Collections!$A:$A,Collections!F:F), 0)</f>
        <v>0</v>
      </c>
      <c r="K2028">
        <f>IF(EXACT(VLOOKUP(K$1,Variables!$B$6:$C$32, 2, FALSE), "Yes"), LOOKUP($A2028,Collections!$A:$A,Collections!G:G), 0)</f>
        <v>0</v>
      </c>
      <c r="L2028">
        <f>IF(EXACT(VLOOKUP(L$1,Variables!$B$6:$C$32, 2, FALSE), "Yes"), LOOKUP($A2028,Collections!$A:$A,Collections!H:H), 0)</f>
        <v>0</v>
      </c>
      <c r="M2028">
        <f>IF(EXACT(VLOOKUP(M$1,Variables!$B$6:$C$32, 2, FALSE), "Yes"), LOOKUP($A2028,Collections!$A:$A,Collections!I:I), 0)</f>
        <v>0</v>
      </c>
      <c r="N2028">
        <f>IF(EXACT(VLOOKUP(N$1,Variables!$B$6:$C$32, 2, FALSE), "Yes"), LOOKUP($A2028,Collections!$A:$A,Collections!J:J), 0)</f>
        <v>0</v>
      </c>
      <c r="O2028">
        <f>IF(EXACT(VLOOKUP(O$1,Variables!$B$6:$C$32, 2, FALSE), "Yes"), LOOKUP($A2028,Collections!$A:$A,Collections!K:K), 0)</f>
        <v>0</v>
      </c>
      <c r="P2028">
        <f>IF(EXACT(VLOOKUP(P$1,Variables!$B$6:$C$32, 2, FALSE), "Yes"), LOOKUP($A2028,Collections!$A:$A,Collections!L:L), 0)</f>
        <v>0</v>
      </c>
      <c r="Q2028">
        <f>IF(EXACT(VLOOKUP(Q$1,Variables!$B$6:$C$32, 2, FALSE), "Yes"), LOOKUP($A2028,Collections!$A:$A,Collections!M:M), 0)</f>
        <v>0</v>
      </c>
      <c r="R2028">
        <f>IF(EXACT(VLOOKUP(R$1,Variables!$B$6:$C$32, 2, FALSE), "Yes"), LOOKUP($A2028,Collections!$A:$A,Collections!N:N), 0)</f>
        <v>0</v>
      </c>
      <c r="S2028">
        <f>IF(EXACT(VLOOKUP(S$1,Variables!$B$6:$C$32, 2, FALSE), "Yes"), LOOKUP($A2028,Collections!$A:$A,Collections!O:O), 0)</f>
        <v>0</v>
      </c>
      <c r="T2028">
        <f>IF(EXACT(VLOOKUP(T$1,Variables!$B$6:$C$32, 2, FALSE), "Yes"), LOOKUP($A2028,Collections!$A:$A,Collections!P:P), 0)</f>
        <v>0</v>
      </c>
      <c r="U2028">
        <f>IF(EXACT(VLOOKUP(U$1,Variables!$B$6:$C$32, 2, FALSE), "Yes"), LOOKUP($A2028,Collections!$A:$A,Collections!Q:Q), 0)</f>
        <v>0</v>
      </c>
      <c r="V2028">
        <f>IF(EXACT(VLOOKUP(V$1,Variables!$B$6:$C$32, 2, FALSE), "Yes"), LOOKUP($A2028,Collections!$A:$A,Collections!R:R), 0)</f>
        <v>0</v>
      </c>
      <c r="W2028">
        <f>IF(EXACT(VLOOKUP(W$1,Variables!$B$6:$C$32, 2, FALSE), "Yes"), LOOKUP($A2028,Collections!$A:$A,Collections!S:S), 0)</f>
        <v>0</v>
      </c>
      <c r="X2028">
        <f>IF(EXACT(VLOOKUP(X$1,Variables!$B$6:$C$32, 2, FALSE), "Yes"), LOOKUP($A2028,Collections!$A:$A,Collections!T:T), 0)</f>
        <v>0</v>
      </c>
      <c r="Y2028">
        <f>IF(EXACT(VLOOKUP(Y$1,Variables!$B$6:$C$32, 2, FALSE), "Yes"), LOOKUP($A2028,Collections!$A:$A,Collections!U:U), 0)</f>
        <v>0</v>
      </c>
      <c r="Z2028">
        <f>IF(EXACT(VLOOKUP(Z$1,Variables!$B$6:$C$32, 2, FALSE), "Yes"), LOOKUP($A2028,Collections!$A:$A,Collections!V:V), 0)</f>
        <v>0</v>
      </c>
      <c r="AA2028">
        <f>IF(EXACT(VLOOKUP(AA$1,Variables!$B$6:$C$32, 2, FALSE), "Yes"), LOOKUP($A2028,Collections!$A:$A,Collections!W:W), 0)</f>
        <v>0</v>
      </c>
      <c r="AB2028">
        <f>IF(EXACT(VLOOKUP(AB$1,Variables!$B$6:$C$32, 2, FALSE), "Yes"), LOOKUP($A2028,Collections!$A:$A,Collections!X:X), 0)</f>
        <v>0</v>
      </c>
      <c r="AC2028">
        <f>IF(EXACT(VLOOKUP(AC$1,Variables!$B$6:$C$32, 2, FALSE), "Yes"), LOOKUP($A2028,Collections!$A:$A,Collections!Y:Y), 0)</f>
        <v>0</v>
      </c>
      <c r="AD2028">
        <f>IF(EXACT(VLOOKUP(AD$1,Variables!$B$6:$C$32, 2, FALSE), "Yes"), LOOKUP($A2028,Collections!$A:$A,Collections!Z:Z), 0)</f>
        <v>0</v>
      </c>
      <c r="AE2028">
        <f>IF(EXACT(VLOOKUP(AE$1,Variables!$B$6:$C$32, 2, FALSE), "Yes"), LOOKUP($A2028,Collections!$A:$A,Collections!AA:AA), 0)</f>
        <v>0</v>
      </c>
      <c r="AF2028">
        <f>IF(EXACT(VLOOKUP(AF$1,Variables!$B$6:$C$32, 2, FALSE), "Yes"), LOOKUP($A2028,Collections!$A:$A,Collections!AB:AB), 0)</f>
        <v>0</v>
      </c>
      <c r="AG2028" t="str">
        <f t="shared" si="31"/>
        <v>Yes</v>
      </c>
      <c r="AH2028">
        <f>IF(D2028&gt;=Variables!$C$1,1,0)</f>
        <v>1</v>
      </c>
      <c r="AI2028">
        <f>IF(E2028&gt;=Variables!$C$1,1,0)</f>
        <v>1</v>
      </c>
    </row>
    <row r="2029" spans="1:35" x14ac:dyDescent="0.2">
      <c r="A2029" s="25">
        <v>9644563</v>
      </c>
      <c r="B2029" s="2" t="s">
        <v>888</v>
      </c>
      <c r="C2029">
        <f>IF(ISNA(VLOOKUP(A2029,Images!A:C,3,FALSE)), 0, VLOOKUP(A2029,Images!A:C,3,FALSE))/IF(ISNA(VLOOKUP(A2029,Images!A:C,2,FALSE)), 1,VLOOKUP(A2029,Images!A:C,2,FALSE))</f>
        <v>0.40855569673867004</v>
      </c>
      <c r="D2029">
        <f>IF(NOT(ISNA(VLOOKUP(A2029,Harvard!B:E,4,FALSE))), VLOOKUP(A2029,Harvard!B:E,4,FALSE), 0)</f>
        <v>0.70909999999999995</v>
      </c>
      <c r="E2029">
        <f>IF(NOT(ISNA(VLOOKUP(A2029,UC!B:D, 3, FALSE))),VLOOKUP(A2029,UC!B:D, 2, FALSE)/VLOOKUP(A2029, UC!B:D, 3, FALSE), 0)</f>
        <v>0.64444444444444449</v>
      </c>
      <c r="F2029">
        <f>IF(EXACT(VLOOKUP(F$1,Variables!$B$6:$C$32, 2, FALSE), "Yes"), LOOKUP($A2029,Collections!$A:$A,Collections!B:B), 0)</f>
        <v>0</v>
      </c>
      <c r="G2029">
        <f>IF(EXACT(VLOOKUP(G$1,Variables!$B$6:$C$32, 2, FALSE), "Yes"), LOOKUP($A2029,Collections!$A:$A,Collections!C:C), 0)</f>
        <v>0</v>
      </c>
      <c r="H2029">
        <f>IF(EXACT(VLOOKUP(H$1,Variables!$B$6:$C$32, 2, FALSE), "Yes"), LOOKUP($A2029,Collections!$A:$A,Collections!D:D), 0)</f>
        <v>0</v>
      </c>
      <c r="I2029">
        <f>IF(EXACT(VLOOKUP(I$1,Variables!$B$6:$C$32, 2, FALSE), "Yes"), LOOKUP($A2029,Collections!$A:$A,Collections!E:E), 0)</f>
        <v>0</v>
      </c>
      <c r="J2029">
        <f>IF(EXACT(VLOOKUP(J$1,Variables!$B$6:$C$32, 2, FALSE), "Yes"), LOOKUP($A2029,Collections!$A:$A,Collections!F:F), 0)</f>
        <v>0</v>
      </c>
      <c r="K2029">
        <f>IF(EXACT(VLOOKUP(K$1,Variables!$B$6:$C$32, 2, FALSE), "Yes"), LOOKUP($A2029,Collections!$A:$A,Collections!G:G), 0)</f>
        <v>0</v>
      </c>
      <c r="L2029">
        <f>IF(EXACT(VLOOKUP(L$1,Variables!$B$6:$C$32, 2, FALSE), "Yes"), LOOKUP($A2029,Collections!$A:$A,Collections!H:H), 0)</f>
        <v>0</v>
      </c>
      <c r="M2029">
        <f>IF(EXACT(VLOOKUP(M$1,Variables!$B$6:$C$32, 2, FALSE), "Yes"), LOOKUP($A2029,Collections!$A:$A,Collections!I:I), 0)</f>
        <v>0</v>
      </c>
      <c r="N2029">
        <f>IF(EXACT(VLOOKUP(N$1,Variables!$B$6:$C$32, 2, FALSE), "Yes"), LOOKUP($A2029,Collections!$A:$A,Collections!J:J), 0)</f>
        <v>0</v>
      </c>
      <c r="O2029">
        <f>IF(EXACT(VLOOKUP(O$1,Variables!$B$6:$C$32, 2, FALSE), "Yes"), LOOKUP($A2029,Collections!$A:$A,Collections!K:K), 0)</f>
        <v>0</v>
      </c>
      <c r="P2029">
        <f>IF(EXACT(VLOOKUP(P$1,Variables!$B$6:$C$32, 2, FALSE), "Yes"), LOOKUP($A2029,Collections!$A:$A,Collections!L:L), 0)</f>
        <v>0</v>
      </c>
      <c r="Q2029">
        <f>IF(EXACT(VLOOKUP(Q$1,Variables!$B$6:$C$32, 2, FALSE), "Yes"), LOOKUP($A2029,Collections!$A:$A,Collections!M:M), 0)</f>
        <v>0</v>
      </c>
      <c r="R2029">
        <f>IF(EXACT(VLOOKUP(R$1,Variables!$B$6:$C$32, 2, FALSE), "Yes"), LOOKUP($A2029,Collections!$A:$A,Collections!N:N), 0)</f>
        <v>0</v>
      </c>
      <c r="S2029">
        <f>IF(EXACT(VLOOKUP(S$1,Variables!$B$6:$C$32, 2, FALSE), "Yes"), LOOKUP($A2029,Collections!$A:$A,Collections!O:O), 0)</f>
        <v>0</v>
      </c>
      <c r="T2029">
        <f>IF(EXACT(VLOOKUP(T$1,Variables!$B$6:$C$32, 2, FALSE), "Yes"), LOOKUP($A2029,Collections!$A:$A,Collections!P:P), 0)</f>
        <v>0</v>
      </c>
      <c r="U2029">
        <f>IF(EXACT(VLOOKUP(U$1,Variables!$B$6:$C$32, 2, FALSE), "Yes"), LOOKUP($A2029,Collections!$A:$A,Collections!Q:Q), 0)</f>
        <v>0</v>
      </c>
      <c r="V2029">
        <f>IF(EXACT(VLOOKUP(V$1,Variables!$B$6:$C$32, 2, FALSE), "Yes"), LOOKUP($A2029,Collections!$A:$A,Collections!R:R), 0)</f>
        <v>0</v>
      </c>
      <c r="W2029">
        <f>IF(EXACT(VLOOKUP(W$1,Variables!$B$6:$C$32, 2, FALSE), "Yes"), LOOKUP($A2029,Collections!$A:$A,Collections!S:S), 0)</f>
        <v>0</v>
      </c>
      <c r="X2029">
        <f>IF(EXACT(VLOOKUP(X$1,Variables!$B$6:$C$32, 2, FALSE), "Yes"), LOOKUP($A2029,Collections!$A:$A,Collections!T:T), 0)</f>
        <v>0</v>
      </c>
      <c r="Y2029">
        <f>IF(EXACT(VLOOKUP(Y$1,Variables!$B$6:$C$32, 2, FALSE), "Yes"), LOOKUP($A2029,Collections!$A:$A,Collections!U:U), 0)</f>
        <v>0</v>
      </c>
      <c r="Z2029">
        <f>IF(EXACT(VLOOKUP(Z$1,Variables!$B$6:$C$32, 2, FALSE), "Yes"), LOOKUP($A2029,Collections!$A:$A,Collections!V:V), 0)</f>
        <v>0</v>
      </c>
      <c r="AA2029">
        <f>IF(EXACT(VLOOKUP(AA$1,Variables!$B$6:$C$32, 2, FALSE), "Yes"), LOOKUP($A2029,Collections!$A:$A,Collections!W:W), 0)</f>
        <v>0</v>
      </c>
      <c r="AB2029">
        <f>IF(EXACT(VLOOKUP(AB$1,Variables!$B$6:$C$32, 2, FALSE), "Yes"), LOOKUP($A2029,Collections!$A:$A,Collections!X:X), 0)</f>
        <v>1</v>
      </c>
      <c r="AC2029">
        <f>IF(EXACT(VLOOKUP(AC$1,Variables!$B$6:$C$32, 2, FALSE), "Yes"), LOOKUP($A2029,Collections!$A:$A,Collections!Y:Y), 0)</f>
        <v>0</v>
      </c>
      <c r="AD2029">
        <f>IF(EXACT(VLOOKUP(AD$1,Variables!$B$6:$C$32, 2, FALSE), "Yes"), LOOKUP($A2029,Collections!$A:$A,Collections!Z:Z), 0)</f>
        <v>0</v>
      </c>
      <c r="AE2029">
        <f>IF(EXACT(VLOOKUP(AE$1,Variables!$B$6:$C$32, 2, FALSE), "Yes"), LOOKUP($A2029,Collections!$A:$A,Collections!AA:AA), 0)</f>
        <v>0</v>
      </c>
      <c r="AF2029">
        <f>IF(EXACT(VLOOKUP(AF$1,Variables!$B$6:$C$32, 2, FALSE), "Yes"), LOOKUP($A2029,Collections!$A:$A,Collections!AB:AB), 0)</f>
        <v>0</v>
      </c>
      <c r="AG2029" t="str">
        <f t="shared" si="31"/>
        <v>Yes</v>
      </c>
      <c r="AH2029">
        <f>IF(D2029&gt;=Variables!$C$1,1,0)</f>
        <v>0</v>
      </c>
      <c r="AI2029">
        <f>IF(E2029&gt;=Variables!$C$1,1,0)</f>
        <v>0</v>
      </c>
    </row>
    <row r="2030" spans="1:35" x14ac:dyDescent="0.2">
      <c r="A2030" s="25">
        <v>963844</v>
      </c>
      <c r="B2030" s="2" t="s">
        <v>2157</v>
      </c>
      <c r="C2030">
        <f>IF(ISNA(VLOOKUP(A2030,Images!A:C,3,FALSE)), 0, VLOOKUP(A2030,Images!A:C,3,FALSE))/IF(ISNA(VLOOKUP(A2030,Images!A:C,2,FALSE)), 1,VLOOKUP(A2030,Images!A:C,2,FALSE))</f>
        <v>8.2677165354330714E-2</v>
      </c>
      <c r="D2030">
        <f>IF(NOT(ISNA(VLOOKUP(A2030,Harvard!B:E,4,FALSE))), VLOOKUP(A2030,Harvard!B:E,4,FALSE), 0)</f>
        <v>0.98399999999999999</v>
      </c>
      <c r="E2030">
        <f>IF(NOT(ISNA(VLOOKUP(A2030,UC!B:D, 3, FALSE))),VLOOKUP(A2030,UC!B:D, 2, FALSE)/VLOOKUP(A2030, UC!B:D, 3, FALSE), 0)</f>
        <v>0</v>
      </c>
      <c r="F2030">
        <f>IF(EXACT(VLOOKUP(F$1,Variables!$B$6:$C$32, 2, FALSE), "Yes"), LOOKUP($A2030,Collections!$A:$A,Collections!B:B), 0)</f>
        <v>0</v>
      </c>
      <c r="G2030">
        <f>IF(EXACT(VLOOKUP(G$1,Variables!$B$6:$C$32, 2, FALSE), "Yes"), LOOKUP($A2030,Collections!$A:$A,Collections!C:C), 0)</f>
        <v>0</v>
      </c>
      <c r="H2030">
        <f>IF(EXACT(VLOOKUP(H$1,Variables!$B$6:$C$32, 2, FALSE), "Yes"), LOOKUP($A2030,Collections!$A:$A,Collections!D:D), 0)</f>
        <v>0</v>
      </c>
      <c r="I2030">
        <f>IF(EXACT(VLOOKUP(I$1,Variables!$B$6:$C$32, 2, FALSE), "Yes"), LOOKUP($A2030,Collections!$A:$A,Collections!E:E), 0)</f>
        <v>0</v>
      </c>
      <c r="J2030">
        <f>IF(EXACT(VLOOKUP(J$1,Variables!$B$6:$C$32, 2, FALSE), "Yes"), LOOKUP($A2030,Collections!$A:$A,Collections!F:F), 0)</f>
        <v>0</v>
      </c>
      <c r="K2030">
        <f>IF(EXACT(VLOOKUP(K$1,Variables!$B$6:$C$32, 2, FALSE), "Yes"), LOOKUP($A2030,Collections!$A:$A,Collections!G:G), 0)</f>
        <v>0</v>
      </c>
      <c r="L2030">
        <f>IF(EXACT(VLOOKUP(L$1,Variables!$B$6:$C$32, 2, FALSE), "Yes"), LOOKUP($A2030,Collections!$A:$A,Collections!H:H), 0)</f>
        <v>0</v>
      </c>
      <c r="M2030">
        <f>IF(EXACT(VLOOKUP(M$1,Variables!$B$6:$C$32, 2, FALSE), "Yes"), LOOKUP($A2030,Collections!$A:$A,Collections!I:I), 0)</f>
        <v>0</v>
      </c>
      <c r="N2030">
        <f>IF(EXACT(VLOOKUP(N$1,Variables!$B$6:$C$32, 2, FALSE), "Yes"), LOOKUP($A2030,Collections!$A:$A,Collections!J:J), 0)</f>
        <v>0</v>
      </c>
      <c r="O2030">
        <f>IF(EXACT(VLOOKUP(O$1,Variables!$B$6:$C$32, 2, FALSE), "Yes"), LOOKUP($A2030,Collections!$A:$A,Collections!K:K), 0)</f>
        <v>0</v>
      </c>
      <c r="P2030">
        <f>IF(EXACT(VLOOKUP(P$1,Variables!$B$6:$C$32, 2, FALSE), "Yes"), LOOKUP($A2030,Collections!$A:$A,Collections!L:L), 0)</f>
        <v>0</v>
      </c>
      <c r="Q2030">
        <f>IF(EXACT(VLOOKUP(Q$1,Variables!$B$6:$C$32, 2, FALSE), "Yes"), LOOKUP($A2030,Collections!$A:$A,Collections!M:M), 0)</f>
        <v>0</v>
      </c>
      <c r="R2030">
        <f>IF(EXACT(VLOOKUP(R$1,Variables!$B$6:$C$32, 2, FALSE), "Yes"), LOOKUP($A2030,Collections!$A:$A,Collections!N:N), 0)</f>
        <v>0</v>
      </c>
      <c r="S2030">
        <f>IF(EXACT(VLOOKUP(S$1,Variables!$B$6:$C$32, 2, FALSE), "Yes"), LOOKUP($A2030,Collections!$A:$A,Collections!O:O), 0)</f>
        <v>0</v>
      </c>
      <c r="T2030">
        <f>IF(EXACT(VLOOKUP(T$1,Variables!$B$6:$C$32, 2, FALSE), "Yes"), LOOKUP($A2030,Collections!$A:$A,Collections!P:P), 0)</f>
        <v>0</v>
      </c>
      <c r="U2030">
        <f>IF(EXACT(VLOOKUP(U$1,Variables!$B$6:$C$32, 2, FALSE), "Yes"), LOOKUP($A2030,Collections!$A:$A,Collections!Q:Q), 0)</f>
        <v>0</v>
      </c>
      <c r="V2030">
        <f>IF(EXACT(VLOOKUP(V$1,Variables!$B$6:$C$32, 2, FALSE), "Yes"), LOOKUP($A2030,Collections!$A:$A,Collections!R:R), 0)</f>
        <v>0</v>
      </c>
      <c r="W2030">
        <f>IF(EXACT(VLOOKUP(W$1,Variables!$B$6:$C$32, 2, FALSE), "Yes"), LOOKUP($A2030,Collections!$A:$A,Collections!S:S), 0)</f>
        <v>0</v>
      </c>
      <c r="X2030">
        <f>IF(EXACT(VLOOKUP(X$1,Variables!$B$6:$C$32, 2, FALSE), "Yes"), LOOKUP($A2030,Collections!$A:$A,Collections!T:T), 0)</f>
        <v>0</v>
      </c>
      <c r="Y2030">
        <f>IF(EXACT(VLOOKUP(Y$1,Variables!$B$6:$C$32, 2, FALSE), "Yes"), LOOKUP($A2030,Collections!$A:$A,Collections!U:U), 0)</f>
        <v>0</v>
      </c>
      <c r="Z2030">
        <f>IF(EXACT(VLOOKUP(Z$1,Variables!$B$6:$C$32, 2, FALSE), "Yes"), LOOKUP($A2030,Collections!$A:$A,Collections!V:V), 0)</f>
        <v>0</v>
      </c>
      <c r="AA2030">
        <f>IF(EXACT(VLOOKUP(AA$1,Variables!$B$6:$C$32, 2, FALSE), "Yes"), LOOKUP($A2030,Collections!$A:$A,Collections!W:W), 0)</f>
        <v>0</v>
      </c>
      <c r="AB2030">
        <f>IF(EXACT(VLOOKUP(AB$1,Variables!$B$6:$C$32, 2, FALSE), "Yes"), LOOKUP($A2030,Collections!$A:$A,Collections!X:X), 0)</f>
        <v>1</v>
      </c>
      <c r="AC2030">
        <f>IF(EXACT(VLOOKUP(AC$1,Variables!$B$6:$C$32, 2, FALSE), "Yes"), LOOKUP($A2030,Collections!$A:$A,Collections!Y:Y), 0)</f>
        <v>0</v>
      </c>
      <c r="AD2030">
        <f>IF(EXACT(VLOOKUP(AD$1,Variables!$B$6:$C$32, 2, FALSE), "Yes"), LOOKUP($A2030,Collections!$A:$A,Collections!Z:Z), 0)</f>
        <v>0</v>
      </c>
      <c r="AE2030">
        <f>IF(EXACT(VLOOKUP(AE$1,Variables!$B$6:$C$32, 2, FALSE), "Yes"), LOOKUP($A2030,Collections!$A:$A,Collections!AA:AA), 0)</f>
        <v>0</v>
      </c>
      <c r="AF2030">
        <f>IF(EXACT(VLOOKUP(AF$1,Variables!$B$6:$C$32, 2, FALSE), "Yes"), LOOKUP($A2030,Collections!$A:$A,Collections!AB:AB), 0)</f>
        <v>0</v>
      </c>
      <c r="AG2030" t="str">
        <f t="shared" si="31"/>
        <v>Yes</v>
      </c>
      <c r="AH2030">
        <f>IF(D2030&gt;=Variables!$C$1,1,0)</f>
        <v>1</v>
      </c>
      <c r="AI2030">
        <f>IF(E2030&gt;=Variables!$C$1,1,0)</f>
        <v>0</v>
      </c>
    </row>
    <row r="2031" spans="1:35" x14ac:dyDescent="0.2">
      <c r="A2031" s="25">
        <v>825433</v>
      </c>
      <c r="B2031" s="2" t="s">
        <v>1081</v>
      </c>
      <c r="C2031">
        <f>IF(ISNA(VLOOKUP(A2031,Images!A:C,3,FALSE)), 0, VLOOKUP(A2031,Images!A:C,3,FALSE))/IF(ISNA(VLOOKUP(A2031,Images!A:C,2,FALSE)), 1,VLOOKUP(A2031,Images!A:C,2,FALSE))</f>
        <v>1.4331411635009849E-2</v>
      </c>
      <c r="D2031">
        <f>IF(NOT(ISNA(VLOOKUP(A2031,Harvard!B:E,4,FALSE))), VLOOKUP(A2031,Harvard!B:E,4,FALSE), 0)</f>
        <v>0.8841</v>
      </c>
      <c r="E2031">
        <f>IF(NOT(ISNA(VLOOKUP(A2031,UC!B:D, 3, FALSE))),VLOOKUP(A2031,UC!B:D, 2, FALSE)/VLOOKUP(A2031, UC!B:D, 3, FALSE), 0)</f>
        <v>0.96284829721362231</v>
      </c>
      <c r="F2031">
        <f>IF(EXACT(VLOOKUP(F$1,Variables!$B$6:$C$32, 2, FALSE), "Yes"), LOOKUP($A2031,Collections!$A:$A,Collections!B:B), 0)</f>
        <v>0</v>
      </c>
      <c r="G2031">
        <f>IF(EXACT(VLOOKUP(G$1,Variables!$B$6:$C$32, 2, FALSE), "Yes"), LOOKUP($A2031,Collections!$A:$A,Collections!C:C), 0)</f>
        <v>0</v>
      </c>
      <c r="H2031">
        <f>IF(EXACT(VLOOKUP(H$1,Variables!$B$6:$C$32, 2, FALSE), "Yes"), LOOKUP($A2031,Collections!$A:$A,Collections!D:D), 0)</f>
        <v>0</v>
      </c>
      <c r="I2031">
        <f>IF(EXACT(VLOOKUP(I$1,Variables!$B$6:$C$32, 2, FALSE), "Yes"), LOOKUP($A2031,Collections!$A:$A,Collections!E:E), 0)</f>
        <v>0</v>
      </c>
      <c r="J2031">
        <f>IF(EXACT(VLOOKUP(J$1,Variables!$B$6:$C$32, 2, FALSE), "Yes"), LOOKUP($A2031,Collections!$A:$A,Collections!F:F), 0)</f>
        <v>0</v>
      </c>
      <c r="K2031">
        <f>IF(EXACT(VLOOKUP(K$1,Variables!$B$6:$C$32, 2, FALSE), "Yes"), LOOKUP($A2031,Collections!$A:$A,Collections!G:G), 0)</f>
        <v>0</v>
      </c>
      <c r="L2031">
        <f>IF(EXACT(VLOOKUP(L$1,Variables!$B$6:$C$32, 2, FALSE), "Yes"), LOOKUP($A2031,Collections!$A:$A,Collections!H:H), 0)</f>
        <v>0</v>
      </c>
      <c r="M2031">
        <f>IF(EXACT(VLOOKUP(M$1,Variables!$B$6:$C$32, 2, FALSE), "Yes"), LOOKUP($A2031,Collections!$A:$A,Collections!I:I), 0)</f>
        <v>1</v>
      </c>
      <c r="N2031">
        <f>IF(EXACT(VLOOKUP(N$1,Variables!$B$6:$C$32, 2, FALSE), "Yes"), LOOKUP($A2031,Collections!$A:$A,Collections!J:J), 0)</f>
        <v>0</v>
      </c>
      <c r="O2031">
        <f>IF(EXACT(VLOOKUP(O$1,Variables!$B$6:$C$32, 2, FALSE), "Yes"), LOOKUP($A2031,Collections!$A:$A,Collections!K:K), 0)</f>
        <v>0</v>
      </c>
      <c r="P2031">
        <f>IF(EXACT(VLOOKUP(P$1,Variables!$B$6:$C$32, 2, FALSE), "Yes"), LOOKUP($A2031,Collections!$A:$A,Collections!L:L), 0)</f>
        <v>0</v>
      </c>
      <c r="Q2031">
        <f>IF(EXACT(VLOOKUP(Q$1,Variables!$B$6:$C$32, 2, FALSE), "Yes"), LOOKUP($A2031,Collections!$A:$A,Collections!M:M), 0)</f>
        <v>0</v>
      </c>
      <c r="R2031">
        <f>IF(EXACT(VLOOKUP(R$1,Variables!$B$6:$C$32, 2, FALSE), "Yes"), LOOKUP($A2031,Collections!$A:$A,Collections!N:N), 0)</f>
        <v>0</v>
      </c>
      <c r="S2031">
        <f>IF(EXACT(VLOOKUP(S$1,Variables!$B$6:$C$32, 2, FALSE), "Yes"), LOOKUP($A2031,Collections!$A:$A,Collections!O:O), 0)</f>
        <v>0</v>
      </c>
      <c r="T2031">
        <f>IF(EXACT(VLOOKUP(T$1,Variables!$B$6:$C$32, 2, FALSE), "Yes"), LOOKUP($A2031,Collections!$A:$A,Collections!P:P), 0)</f>
        <v>0</v>
      </c>
      <c r="U2031">
        <f>IF(EXACT(VLOOKUP(U$1,Variables!$B$6:$C$32, 2, FALSE), "Yes"), LOOKUP($A2031,Collections!$A:$A,Collections!Q:Q), 0)</f>
        <v>0</v>
      </c>
      <c r="V2031">
        <f>IF(EXACT(VLOOKUP(V$1,Variables!$B$6:$C$32, 2, FALSE), "Yes"), LOOKUP($A2031,Collections!$A:$A,Collections!R:R), 0)</f>
        <v>0</v>
      </c>
      <c r="W2031">
        <f>IF(EXACT(VLOOKUP(W$1,Variables!$B$6:$C$32, 2, FALSE), "Yes"), LOOKUP($A2031,Collections!$A:$A,Collections!S:S), 0)</f>
        <v>0</v>
      </c>
      <c r="X2031">
        <f>IF(EXACT(VLOOKUP(X$1,Variables!$B$6:$C$32, 2, FALSE), "Yes"), LOOKUP($A2031,Collections!$A:$A,Collections!T:T), 0)</f>
        <v>0</v>
      </c>
      <c r="Y2031">
        <f>IF(EXACT(VLOOKUP(Y$1,Variables!$B$6:$C$32, 2, FALSE), "Yes"), LOOKUP($A2031,Collections!$A:$A,Collections!U:U), 0)</f>
        <v>0</v>
      </c>
      <c r="Z2031">
        <f>IF(EXACT(VLOOKUP(Z$1,Variables!$B$6:$C$32, 2, FALSE), "Yes"), LOOKUP($A2031,Collections!$A:$A,Collections!V:V), 0)</f>
        <v>0</v>
      </c>
      <c r="AA2031">
        <f>IF(EXACT(VLOOKUP(AA$1,Variables!$B$6:$C$32, 2, FALSE), "Yes"), LOOKUP($A2031,Collections!$A:$A,Collections!W:W), 0)</f>
        <v>0</v>
      </c>
      <c r="AB2031">
        <f>IF(EXACT(VLOOKUP(AB$1,Variables!$B$6:$C$32, 2, FALSE), "Yes"), LOOKUP($A2031,Collections!$A:$A,Collections!X:X), 0)</f>
        <v>0</v>
      </c>
      <c r="AC2031">
        <f>IF(EXACT(VLOOKUP(AC$1,Variables!$B$6:$C$32, 2, FALSE), "Yes"), LOOKUP($A2031,Collections!$A:$A,Collections!Y:Y), 0)</f>
        <v>0</v>
      </c>
      <c r="AD2031">
        <f>IF(EXACT(VLOOKUP(AD$1,Variables!$B$6:$C$32, 2, FALSE), "Yes"), LOOKUP($A2031,Collections!$A:$A,Collections!Z:Z), 0)</f>
        <v>0</v>
      </c>
      <c r="AE2031">
        <f>IF(EXACT(VLOOKUP(AE$1,Variables!$B$6:$C$32, 2, FALSE), "Yes"), LOOKUP($A2031,Collections!$A:$A,Collections!AA:AA), 0)</f>
        <v>0</v>
      </c>
      <c r="AF2031">
        <f>IF(EXACT(VLOOKUP(AF$1,Variables!$B$6:$C$32, 2, FALSE), "Yes"), LOOKUP($A2031,Collections!$A:$A,Collections!AB:AB), 0)</f>
        <v>0</v>
      </c>
      <c r="AG2031" t="str">
        <f t="shared" si="31"/>
        <v>Yes</v>
      </c>
      <c r="AH2031">
        <f>IF(D2031&gt;=Variables!$C$1,1,0)</f>
        <v>0</v>
      </c>
      <c r="AI2031">
        <f>IF(E2031&gt;=Variables!$C$1,1,0)</f>
        <v>1</v>
      </c>
    </row>
    <row r="2032" spans="1:35" x14ac:dyDescent="0.2">
      <c r="A2032" s="25">
        <v>3621529</v>
      </c>
      <c r="B2032" s="2" t="s">
        <v>2630</v>
      </c>
      <c r="C2032">
        <f>IF(ISNA(VLOOKUP(A2032,Images!A:C,3,FALSE)), 0, VLOOKUP(A2032,Images!A:C,3,FALSE))/IF(ISNA(VLOOKUP(A2032,Images!A:C,2,FALSE)), 1,VLOOKUP(A2032,Images!A:C,2,FALSE))</f>
        <v>1.0351678226621589E-2</v>
      </c>
      <c r="D2032">
        <f>IF(NOT(ISNA(VLOOKUP(A2032,Harvard!B:E,4,FALSE))), VLOOKUP(A2032,Harvard!B:E,4,FALSE), 0)</f>
        <v>0.95309999999999995</v>
      </c>
      <c r="E2032">
        <f>IF(NOT(ISNA(VLOOKUP(A2032,UC!B:D, 3, FALSE))),VLOOKUP(A2032,UC!B:D, 2, FALSE)/VLOOKUP(A2032, UC!B:D, 3, FALSE), 0)</f>
        <v>0.15625</v>
      </c>
      <c r="F2032">
        <f>IF(EXACT(VLOOKUP(F$1,Variables!$B$6:$C$32, 2, FALSE), "Yes"), LOOKUP($A2032,Collections!$A:$A,Collections!B:B), 0)</f>
        <v>0</v>
      </c>
      <c r="G2032">
        <f>IF(EXACT(VLOOKUP(G$1,Variables!$B$6:$C$32, 2, FALSE), "Yes"), LOOKUP($A2032,Collections!$A:$A,Collections!C:C), 0)</f>
        <v>0</v>
      </c>
      <c r="H2032">
        <f>IF(EXACT(VLOOKUP(H$1,Variables!$B$6:$C$32, 2, FALSE), "Yes"), LOOKUP($A2032,Collections!$A:$A,Collections!D:D), 0)</f>
        <v>0</v>
      </c>
      <c r="I2032">
        <f>IF(EXACT(VLOOKUP(I$1,Variables!$B$6:$C$32, 2, FALSE), "Yes"), LOOKUP($A2032,Collections!$A:$A,Collections!E:E), 0)</f>
        <v>0</v>
      </c>
      <c r="J2032">
        <f>IF(EXACT(VLOOKUP(J$1,Variables!$B$6:$C$32, 2, FALSE), "Yes"), LOOKUP($A2032,Collections!$A:$A,Collections!F:F), 0)</f>
        <v>0</v>
      </c>
      <c r="K2032">
        <f>IF(EXACT(VLOOKUP(K$1,Variables!$B$6:$C$32, 2, FALSE), "Yes"), LOOKUP($A2032,Collections!$A:$A,Collections!G:G), 0)</f>
        <v>0</v>
      </c>
      <c r="L2032">
        <f>IF(EXACT(VLOOKUP(L$1,Variables!$B$6:$C$32, 2, FALSE), "Yes"), LOOKUP($A2032,Collections!$A:$A,Collections!H:H), 0)</f>
        <v>0</v>
      </c>
      <c r="M2032">
        <f>IF(EXACT(VLOOKUP(M$1,Variables!$B$6:$C$32, 2, FALSE), "Yes"), LOOKUP($A2032,Collections!$A:$A,Collections!I:I), 0)</f>
        <v>0</v>
      </c>
      <c r="N2032">
        <f>IF(EXACT(VLOOKUP(N$1,Variables!$B$6:$C$32, 2, FALSE), "Yes"), LOOKUP($A2032,Collections!$A:$A,Collections!J:J), 0)</f>
        <v>1</v>
      </c>
      <c r="O2032">
        <f>IF(EXACT(VLOOKUP(O$1,Variables!$B$6:$C$32, 2, FALSE), "Yes"), LOOKUP($A2032,Collections!$A:$A,Collections!K:K), 0)</f>
        <v>0</v>
      </c>
      <c r="P2032">
        <f>IF(EXACT(VLOOKUP(P$1,Variables!$B$6:$C$32, 2, FALSE), "Yes"), LOOKUP($A2032,Collections!$A:$A,Collections!L:L), 0)</f>
        <v>0</v>
      </c>
      <c r="Q2032">
        <f>IF(EXACT(VLOOKUP(Q$1,Variables!$B$6:$C$32, 2, FALSE), "Yes"), LOOKUP($A2032,Collections!$A:$A,Collections!M:M), 0)</f>
        <v>0</v>
      </c>
      <c r="R2032">
        <f>IF(EXACT(VLOOKUP(R$1,Variables!$B$6:$C$32, 2, FALSE), "Yes"), LOOKUP($A2032,Collections!$A:$A,Collections!N:N), 0)</f>
        <v>0</v>
      </c>
      <c r="S2032">
        <f>IF(EXACT(VLOOKUP(S$1,Variables!$B$6:$C$32, 2, FALSE), "Yes"), LOOKUP($A2032,Collections!$A:$A,Collections!O:O), 0)</f>
        <v>0</v>
      </c>
      <c r="T2032">
        <f>IF(EXACT(VLOOKUP(T$1,Variables!$B$6:$C$32, 2, FALSE), "Yes"), LOOKUP($A2032,Collections!$A:$A,Collections!P:P), 0)</f>
        <v>0</v>
      </c>
      <c r="U2032">
        <f>IF(EXACT(VLOOKUP(U$1,Variables!$B$6:$C$32, 2, FALSE), "Yes"), LOOKUP($A2032,Collections!$A:$A,Collections!Q:Q), 0)</f>
        <v>0</v>
      </c>
      <c r="V2032">
        <f>IF(EXACT(VLOOKUP(V$1,Variables!$B$6:$C$32, 2, FALSE), "Yes"), LOOKUP($A2032,Collections!$A:$A,Collections!R:R), 0)</f>
        <v>0</v>
      </c>
      <c r="W2032">
        <f>IF(EXACT(VLOOKUP(W$1,Variables!$B$6:$C$32, 2, FALSE), "Yes"), LOOKUP($A2032,Collections!$A:$A,Collections!S:S), 0)</f>
        <v>0</v>
      </c>
      <c r="X2032">
        <f>IF(EXACT(VLOOKUP(X$1,Variables!$B$6:$C$32, 2, FALSE), "Yes"), LOOKUP($A2032,Collections!$A:$A,Collections!T:T), 0)</f>
        <v>0</v>
      </c>
      <c r="Y2032">
        <f>IF(EXACT(VLOOKUP(Y$1,Variables!$B$6:$C$32, 2, FALSE), "Yes"), LOOKUP($A2032,Collections!$A:$A,Collections!U:U), 0)</f>
        <v>0</v>
      </c>
      <c r="Z2032">
        <f>IF(EXACT(VLOOKUP(Z$1,Variables!$B$6:$C$32, 2, FALSE), "Yes"), LOOKUP($A2032,Collections!$A:$A,Collections!V:V), 0)</f>
        <v>0</v>
      </c>
      <c r="AA2032">
        <f>IF(EXACT(VLOOKUP(AA$1,Variables!$B$6:$C$32, 2, FALSE), "Yes"), LOOKUP($A2032,Collections!$A:$A,Collections!W:W), 0)</f>
        <v>0</v>
      </c>
      <c r="AB2032">
        <f>IF(EXACT(VLOOKUP(AB$1,Variables!$B$6:$C$32, 2, FALSE), "Yes"), LOOKUP($A2032,Collections!$A:$A,Collections!X:X), 0)</f>
        <v>0</v>
      </c>
      <c r="AC2032">
        <f>IF(EXACT(VLOOKUP(AC$1,Variables!$B$6:$C$32, 2, FALSE), "Yes"), LOOKUP($A2032,Collections!$A:$A,Collections!Y:Y), 0)</f>
        <v>0</v>
      </c>
      <c r="AD2032">
        <f>IF(EXACT(VLOOKUP(AD$1,Variables!$B$6:$C$32, 2, FALSE), "Yes"), LOOKUP($A2032,Collections!$A:$A,Collections!Z:Z), 0)</f>
        <v>0</v>
      </c>
      <c r="AE2032">
        <f>IF(EXACT(VLOOKUP(AE$1,Variables!$B$6:$C$32, 2, FALSE), "Yes"), LOOKUP($A2032,Collections!$A:$A,Collections!AA:AA), 0)</f>
        <v>0</v>
      </c>
      <c r="AF2032">
        <f>IF(EXACT(VLOOKUP(AF$1,Variables!$B$6:$C$32, 2, FALSE), "Yes"), LOOKUP($A2032,Collections!$A:$A,Collections!AB:AB), 0)</f>
        <v>0</v>
      </c>
      <c r="AG2032" t="str">
        <f t="shared" si="31"/>
        <v>Yes</v>
      </c>
      <c r="AH2032">
        <f>IF(D2032&gt;=Variables!$C$1,1,0)</f>
        <v>1</v>
      </c>
      <c r="AI2032">
        <f>IF(E2032&gt;=Variables!$C$1,1,0)</f>
        <v>0</v>
      </c>
    </row>
    <row r="2033" spans="1:35" x14ac:dyDescent="0.2">
      <c r="A2033" s="25">
        <v>410616</v>
      </c>
      <c r="B2033" s="2" t="s">
        <v>3057</v>
      </c>
      <c r="C2033">
        <f>IF(ISNA(VLOOKUP(A2033,Images!A:C,3,FALSE)), 0, VLOOKUP(A2033,Images!A:C,3,FALSE))/IF(ISNA(VLOOKUP(A2033,Images!A:C,2,FALSE)), 1,VLOOKUP(A2033,Images!A:C,2,FALSE))</f>
        <v>0.1995540691192865</v>
      </c>
      <c r="D2033">
        <f>IF(NOT(ISNA(VLOOKUP(A2033,Harvard!B:E,4,FALSE))), VLOOKUP(A2033,Harvard!B:E,4,FALSE), 0)</f>
        <v>1</v>
      </c>
      <c r="E2033">
        <f>IF(NOT(ISNA(VLOOKUP(A2033,UC!B:D, 3, FALSE))),VLOOKUP(A2033,UC!B:D, 2, FALSE)/VLOOKUP(A2033, UC!B:D, 3, FALSE), 0)</f>
        <v>0</v>
      </c>
      <c r="F2033">
        <f>IF(EXACT(VLOOKUP(F$1,Variables!$B$6:$C$32, 2, FALSE), "Yes"), LOOKUP($A2033,Collections!$A:$A,Collections!B:B), 0)</f>
        <v>0</v>
      </c>
      <c r="G2033">
        <f>IF(EXACT(VLOOKUP(G$1,Variables!$B$6:$C$32, 2, FALSE), "Yes"), LOOKUP($A2033,Collections!$A:$A,Collections!C:C), 0)</f>
        <v>0</v>
      </c>
      <c r="H2033">
        <f>IF(EXACT(VLOOKUP(H$1,Variables!$B$6:$C$32, 2, FALSE), "Yes"), LOOKUP($A2033,Collections!$A:$A,Collections!D:D), 0)</f>
        <v>0</v>
      </c>
      <c r="I2033">
        <f>IF(EXACT(VLOOKUP(I$1,Variables!$B$6:$C$32, 2, FALSE), "Yes"), LOOKUP($A2033,Collections!$A:$A,Collections!E:E), 0)</f>
        <v>0</v>
      </c>
      <c r="J2033">
        <f>IF(EXACT(VLOOKUP(J$1,Variables!$B$6:$C$32, 2, FALSE), "Yes"), LOOKUP($A2033,Collections!$A:$A,Collections!F:F), 0)</f>
        <v>1</v>
      </c>
      <c r="K2033">
        <f>IF(EXACT(VLOOKUP(K$1,Variables!$B$6:$C$32, 2, FALSE), "Yes"), LOOKUP($A2033,Collections!$A:$A,Collections!G:G), 0)</f>
        <v>0</v>
      </c>
      <c r="L2033">
        <f>IF(EXACT(VLOOKUP(L$1,Variables!$B$6:$C$32, 2, FALSE), "Yes"), LOOKUP($A2033,Collections!$A:$A,Collections!H:H), 0)</f>
        <v>0</v>
      </c>
      <c r="M2033">
        <f>IF(EXACT(VLOOKUP(M$1,Variables!$B$6:$C$32, 2, FALSE), "Yes"), LOOKUP($A2033,Collections!$A:$A,Collections!I:I), 0)</f>
        <v>0</v>
      </c>
      <c r="N2033">
        <f>IF(EXACT(VLOOKUP(N$1,Variables!$B$6:$C$32, 2, FALSE), "Yes"), LOOKUP($A2033,Collections!$A:$A,Collections!J:J), 0)</f>
        <v>0</v>
      </c>
      <c r="O2033">
        <f>IF(EXACT(VLOOKUP(O$1,Variables!$B$6:$C$32, 2, FALSE), "Yes"), LOOKUP($A2033,Collections!$A:$A,Collections!K:K), 0)</f>
        <v>0</v>
      </c>
      <c r="P2033">
        <f>IF(EXACT(VLOOKUP(P$1,Variables!$B$6:$C$32, 2, FALSE), "Yes"), LOOKUP($A2033,Collections!$A:$A,Collections!L:L), 0)</f>
        <v>0</v>
      </c>
      <c r="Q2033">
        <f>IF(EXACT(VLOOKUP(Q$1,Variables!$B$6:$C$32, 2, FALSE), "Yes"), LOOKUP($A2033,Collections!$A:$A,Collections!M:M), 0)</f>
        <v>0</v>
      </c>
      <c r="R2033">
        <f>IF(EXACT(VLOOKUP(R$1,Variables!$B$6:$C$32, 2, FALSE), "Yes"), LOOKUP($A2033,Collections!$A:$A,Collections!N:N), 0)</f>
        <v>0</v>
      </c>
      <c r="S2033">
        <f>IF(EXACT(VLOOKUP(S$1,Variables!$B$6:$C$32, 2, FALSE), "Yes"), LOOKUP($A2033,Collections!$A:$A,Collections!O:O), 0)</f>
        <v>0</v>
      </c>
      <c r="T2033">
        <f>IF(EXACT(VLOOKUP(T$1,Variables!$B$6:$C$32, 2, FALSE), "Yes"), LOOKUP($A2033,Collections!$A:$A,Collections!P:P), 0)</f>
        <v>0</v>
      </c>
      <c r="U2033">
        <f>IF(EXACT(VLOOKUP(U$1,Variables!$B$6:$C$32, 2, FALSE), "Yes"), LOOKUP($A2033,Collections!$A:$A,Collections!Q:Q), 0)</f>
        <v>0</v>
      </c>
      <c r="V2033">
        <f>IF(EXACT(VLOOKUP(V$1,Variables!$B$6:$C$32, 2, FALSE), "Yes"), LOOKUP($A2033,Collections!$A:$A,Collections!R:R), 0)</f>
        <v>0</v>
      </c>
      <c r="W2033">
        <f>IF(EXACT(VLOOKUP(W$1,Variables!$B$6:$C$32, 2, FALSE), "Yes"), LOOKUP($A2033,Collections!$A:$A,Collections!S:S), 0)</f>
        <v>0</v>
      </c>
      <c r="X2033">
        <f>IF(EXACT(VLOOKUP(X$1,Variables!$B$6:$C$32, 2, FALSE), "Yes"), LOOKUP($A2033,Collections!$A:$A,Collections!T:T), 0)</f>
        <v>0</v>
      </c>
      <c r="Y2033">
        <f>IF(EXACT(VLOOKUP(Y$1,Variables!$B$6:$C$32, 2, FALSE), "Yes"), LOOKUP($A2033,Collections!$A:$A,Collections!U:U), 0)</f>
        <v>0</v>
      </c>
      <c r="Z2033">
        <f>IF(EXACT(VLOOKUP(Z$1,Variables!$B$6:$C$32, 2, FALSE), "Yes"), LOOKUP($A2033,Collections!$A:$A,Collections!V:V), 0)</f>
        <v>0</v>
      </c>
      <c r="AA2033">
        <f>IF(EXACT(VLOOKUP(AA$1,Variables!$B$6:$C$32, 2, FALSE), "Yes"), LOOKUP($A2033,Collections!$A:$A,Collections!W:W), 0)</f>
        <v>0</v>
      </c>
      <c r="AB2033">
        <f>IF(EXACT(VLOOKUP(AB$1,Variables!$B$6:$C$32, 2, FALSE), "Yes"), LOOKUP($A2033,Collections!$A:$A,Collections!X:X), 0)</f>
        <v>0</v>
      </c>
      <c r="AC2033">
        <f>IF(EXACT(VLOOKUP(AC$1,Variables!$B$6:$C$32, 2, FALSE), "Yes"), LOOKUP($A2033,Collections!$A:$A,Collections!Y:Y), 0)</f>
        <v>0</v>
      </c>
      <c r="AD2033">
        <f>IF(EXACT(VLOOKUP(AD$1,Variables!$B$6:$C$32, 2, FALSE), "Yes"), LOOKUP($A2033,Collections!$A:$A,Collections!Z:Z), 0)</f>
        <v>0</v>
      </c>
      <c r="AE2033">
        <f>IF(EXACT(VLOOKUP(AE$1,Variables!$B$6:$C$32, 2, FALSE), "Yes"), LOOKUP($A2033,Collections!$A:$A,Collections!AA:AA), 0)</f>
        <v>0</v>
      </c>
      <c r="AF2033">
        <f>IF(EXACT(VLOOKUP(AF$1,Variables!$B$6:$C$32, 2, FALSE), "Yes"), LOOKUP($A2033,Collections!$A:$A,Collections!AB:AB), 0)</f>
        <v>0</v>
      </c>
      <c r="AG2033" t="str">
        <f t="shared" si="31"/>
        <v>Yes</v>
      </c>
      <c r="AH2033">
        <f>IF(D2033&gt;=Variables!$C$1,1,0)</f>
        <v>1</v>
      </c>
      <c r="AI2033">
        <f>IF(E2033&gt;=Variables!$C$1,1,0)</f>
        <v>0</v>
      </c>
    </row>
    <row r="2034" spans="1:35" x14ac:dyDescent="0.2">
      <c r="A2034" s="25">
        <v>14784009</v>
      </c>
      <c r="B2034" s="2" t="s">
        <v>1100</v>
      </c>
      <c r="C2034">
        <f>IF(ISNA(VLOOKUP(A2034,Images!A:C,3,FALSE)), 0, VLOOKUP(A2034,Images!A:C,3,FALSE))/IF(ISNA(VLOOKUP(A2034,Images!A:C,2,FALSE)), 1,VLOOKUP(A2034,Images!A:C,2,FALSE))</f>
        <v>6.097560975609756E-2</v>
      </c>
      <c r="D2034">
        <f>IF(NOT(ISNA(VLOOKUP(A2034,Harvard!B:E,4,FALSE))), VLOOKUP(A2034,Harvard!B:E,4,FALSE), 0)</f>
        <v>0</v>
      </c>
      <c r="E2034">
        <f>IF(NOT(ISNA(VLOOKUP(A2034,UC!B:D, 3, FALSE))),VLOOKUP(A2034,UC!B:D, 2, FALSE)/VLOOKUP(A2034, UC!B:D, 3, FALSE), 0)</f>
        <v>1</v>
      </c>
      <c r="F2034">
        <f>IF(EXACT(VLOOKUP(F$1,Variables!$B$6:$C$32, 2, FALSE), "Yes"), LOOKUP($A2034,Collections!$A:$A,Collections!B:B), 0)</f>
        <v>0</v>
      </c>
      <c r="G2034">
        <f>IF(EXACT(VLOOKUP(G$1,Variables!$B$6:$C$32, 2, FALSE), "Yes"), LOOKUP($A2034,Collections!$A:$A,Collections!C:C), 0)</f>
        <v>1</v>
      </c>
      <c r="H2034">
        <f>IF(EXACT(VLOOKUP(H$1,Variables!$B$6:$C$32, 2, FALSE), "Yes"), LOOKUP($A2034,Collections!$A:$A,Collections!D:D), 0)</f>
        <v>0</v>
      </c>
      <c r="I2034">
        <f>IF(EXACT(VLOOKUP(I$1,Variables!$B$6:$C$32, 2, FALSE), "Yes"), LOOKUP($A2034,Collections!$A:$A,Collections!E:E), 0)</f>
        <v>0</v>
      </c>
      <c r="J2034">
        <f>IF(EXACT(VLOOKUP(J$1,Variables!$B$6:$C$32, 2, FALSE), "Yes"), LOOKUP($A2034,Collections!$A:$A,Collections!F:F), 0)</f>
        <v>0</v>
      </c>
      <c r="K2034">
        <f>IF(EXACT(VLOOKUP(K$1,Variables!$B$6:$C$32, 2, FALSE), "Yes"), LOOKUP($A2034,Collections!$A:$A,Collections!G:G), 0)</f>
        <v>0</v>
      </c>
      <c r="L2034">
        <f>IF(EXACT(VLOOKUP(L$1,Variables!$B$6:$C$32, 2, FALSE), "Yes"), LOOKUP($A2034,Collections!$A:$A,Collections!H:H), 0)</f>
        <v>0</v>
      </c>
      <c r="M2034">
        <f>IF(EXACT(VLOOKUP(M$1,Variables!$B$6:$C$32, 2, FALSE), "Yes"), LOOKUP($A2034,Collections!$A:$A,Collections!I:I), 0)</f>
        <v>0</v>
      </c>
      <c r="N2034">
        <f>IF(EXACT(VLOOKUP(N$1,Variables!$B$6:$C$32, 2, FALSE), "Yes"), LOOKUP($A2034,Collections!$A:$A,Collections!J:J), 0)</f>
        <v>0</v>
      </c>
      <c r="O2034">
        <f>IF(EXACT(VLOOKUP(O$1,Variables!$B$6:$C$32, 2, FALSE), "Yes"), LOOKUP($A2034,Collections!$A:$A,Collections!K:K), 0)</f>
        <v>0</v>
      </c>
      <c r="P2034">
        <f>IF(EXACT(VLOOKUP(P$1,Variables!$B$6:$C$32, 2, FALSE), "Yes"), LOOKUP($A2034,Collections!$A:$A,Collections!L:L), 0)</f>
        <v>0</v>
      </c>
      <c r="Q2034">
        <f>IF(EXACT(VLOOKUP(Q$1,Variables!$B$6:$C$32, 2, FALSE), "Yes"), LOOKUP($A2034,Collections!$A:$A,Collections!M:M), 0)</f>
        <v>0</v>
      </c>
      <c r="R2034">
        <f>IF(EXACT(VLOOKUP(R$1,Variables!$B$6:$C$32, 2, FALSE), "Yes"), LOOKUP($A2034,Collections!$A:$A,Collections!N:N), 0)</f>
        <v>0</v>
      </c>
      <c r="S2034">
        <f>IF(EXACT(VLOOKUP(S$1,Variables!$B$6:$C$32, 2, FALSE), "Yes"), LOOKUP($A2034,Collections!$A:$A,Collections!O:O), 0)</f>
        <v>0</v>
      </c>
      <c r="T2034">
        <f>IF(EXACT(VLOOKUP(T$1,Variables!$B$6:$C$32, 2, FALSE), "Yes"), LOOKUP($A2034,Collections!$A:$A,Collections!P:P), 0)</f>
        <v>0</v>
      </c>
      <c r="U2034">
        <f>IF(EXACT(VLOOKUP(U$1,Variables!$B$6:$C$32, 2, FALSE), "Yes"), LOOKUP($A2034,Collections!$A:$A,Collections!Q:Q), 0)</f>
        <v>0</v>
      </c>
      <c r="V2034">
        <f>IF(EXACT(VLOOKUP(V$1,Variables!$B$6:$C$32, 2, FALSE), "Yes"), LOOKUP($A2034,Collections!$A:$A,Collections!R:R), 0)</f>
        <v>0</v>
      </c>
      <c r="W2034">
        <f>IF(EXACT(VLOOKUP(W$1,Variables!$B$6:$C$32, 2, FALSE), "Yes"), LOOKUP($A2034,Collections!$A:$A,Collections!S:S), 0)</f>
        <v>0</v>
      </c>
      <c r="X2034">
        <f>IF(EXACT(VLOOKUP(X$1,Variables!$B$6:$C$32, 2, FALSE), "Yes"), LOOKUP($A2034,Collections!$A:$A,Collections!T:T), 0)</f>
        <v>0</v>
      </c>
      <c r="Y2034">
        <f>IF(EXACT(VLOOKUP(Y$1,Variables!$B$6:$C$32, 2, FALSE), "Yes"), LOOKUP($A2034,Collections!$A:$A,Collections!U:U), 0)</f>
        <v>0</v>
      </c>
      <c r="Z2034">
        <f>IF(EXACT(VLOOKUP(Z$1,Variables!$B$6:$C$32, 2, FALSE), "Yes"), LOOKUP($A2034,Collections!$A:$A,Collections!V:V), 0)</f>
        <v>0</v>
      </c>
      <c r="AA2034">
        <f>IF(EXACT(VLOOKUP(AA$1,Variables!$B$6:$C$32, 2, FALSE), "Yes"), LOOKUP($A2034,Collections!$A:$A,Collections!W:W), 0)</f>
        <v>0</v>
      </c>
      <c r="AB2034">
        <f>IF(EXACT(VLOOKUP(AB$1,Variables!$B$6:$C$32, 2, FALSE), "Yes"), LOOKUP($A2034,Collections!$A:$A,Collections!X:X), 0)</f>
        <v>0</v>
      </c>
      <c r="AC2034">
        <f>IF(EXACT(VLOOKUP(AC$1,Variables!$B$6:$C$32, 2, FALSE), "Yes"), LOOKUP($A2034,Collections!$A:$A,Collections!Y:Y), 0)</f>
        <v>0</v>
      </c>
      <c r="AD2034">
        <f>IF(EXACT(VLOOKUP(AD$1,Variables!$B$6:$C$32, 2, FALSE), "Yes"), LOOKUP($A2034,Collections!$A:$A,Collections!Z:Z), 0)</f>
        <v>0</v>
      </c>
      <c r="AE2034">
        <f>IF(EXACT(VLOOKUP(AE$1,Variables!$B$6:$C$32, 2, FALSE), "Yes"), LOOKUP($A2034,Collections!$A:$A,Collections!AA:AA), 0)</f>
        <v>0</v>
      </c>
      <c r="AF2034">
        <f>IF(EXACT(VLOOKUP(AF$1,Variables!$B$6:$C$32, 2, FALSE), "Yes"), LOOKUP($A2034,Collections!$A:$A,Collections!AB:AB), 0)</f>
        <v>0</v>
      </c>
      <c r="AG2034" t="str">
        <f t="shared" si="31"/>
        <v>Yes</v>
      </c>
      <c r="AH2034">
        <f>IF(D2034&gt;=Variables!$C$1,1,0)</f>
        <v>0</v>
      </c>
      <c r="AI2034">
        <f>IF(E2034&gt;=Variables!$C$1,1,0)</f>
        <v>1</v>
      </c>
    </row>
    <row r="2035" spans="1:35" x14ac:dyDescent="0.2">
      <c r="A2035" s="25">
        <v>14784017</v>
      </c>
      <c r="B2035" s="2" t="s">
        <v>1101</v>
      </c>
      <c r="C2035">
        <f>IF(ISNA(VLOOKUP(A2035,Images!A:C,3,FALSE)), 0, VLOOKUP(A2035,Images!A:C,3,FALSE))/IF(ISNA(VLOOKUP(A2035,Images!A:C,2,FALSE)), 1,VLOOKUP(A2035,Images!A:C,2,FALSE))</f>
        <v>4.1583277740716032E-2</v>
      </c>
      <c r="D2035">
        <f>IF(NOT(ISNA(VLOOKUP(A2035,Harvard!B:E,4,FALSE))), VLOOKUP(A2035,Harvard!B:E,4,FALSE), 0)</f>
        <v>0.4</v>
      </c>
      <c r="E2035">
        <f>IF(NOT(ISNA(VLOOKUP(A2035,UC!B:D, 3, FALSE))),VLOOKUP(A2035,UC!B:D, 2, FALSE)/VLOOKUP(A2035, UC!B:D, 3, FALSE), 0)</f>
        <v>1</v>
      </c>
      <c r="F2035">
        <f>IF(EXACT(VLOOKUP(F$1,Variables!$B$6:$C$32, 2, FALSE), "Yes"), LOOKUP($A2035,Collections!$A:$A,Collections!B:B), 0)</f>
        <v>0</v>
      </c>
      <c r="G2035">
        <f>IF(EXACT(VLOOKUP(G$1,Variables!$B$6:$C$32, 2, FALSE), "Yes"), LOOKUP($A2035,Collections!$A:$A,Collections!C:C), 0)</f>
        <v>1</v>
      </c>
      <c r="H2035">
        <f>IF(EXACT(VLOOKUP(H$1,Variables!$B$6:$C$32, 2, FALSE), "Yes"), LOOKUP($A2035,Collections!$A:$A,Collections!D:D), 0)</f>
        <v>0</v>
      </c>
      <c r="I2035">
        <f>IF(EXACT(VLOOKUP(I$1,Variables!$B$6:$C$32, 2, FALSE), "Yes"), LOOKUP($A2035,Collections!$A:$A,Collections!E:E), 0)</f>
        <v>0</v>
      </c>
      <c r="J2035">
        <f>IF(EXACT(VLOOKUP(J$1,Variables!$B$6:$C$32, 2, FALSE), "Yes"), LOOKUP($A2035,Collections!$A:$A,Collections!F:F), 0)</f>
        <v>0</v>
      </c>
      <c r="K2035">
        <f>IF(EXACT(VLOOKUP(K$1,Variables!$B$6:$C$32, 2, FALSE), "Yes"), LOOKUP($A2035,Collections!$A:$A,Collections!G:G), 0)</f>
        <v>0</v>
      </c>
      <c r="L2035">
        <f>IF(EXACT(VLOOKUP(L$1,Variables!$B$6:$C$32, 2, FALSE), "Yes"), LOOKUP($A2035,Collections!$A:$A,Collections!H:H), 0)</f>
        <v>0</v>
      </c>
      <c r="M2035">
        <f>IF(EXACT(VLOOKUP(M$1,Variables!$B$6:$C$32, 2, FALSE), "Yes"), LOOKUP($A2035,Collections!$A:$A,Collections!I:I), 0)</f>
        <v>0</v>
      </c>
      <c r="N2035">
        <f>IF(EXACT(VLOOKUP(N$1,Variables!$B$6:$C$32, 2, FALSE), "Yes"), LOOKUP($A2035,Collections!$A:$A,Collections!J:J), 0)</f>
        <v>0</v>
      </c>
      <c r="O2035">
        <f>IF(EXACT(VLOOKUP(O$1,Variables!$B$6:$C$32, 2, FALSE), "Yes"), LOOKUP($A2035,Collections!$A:$A,Collections!K:K), 0)</f>
        <v>0</v>
      </c>
      <c r="P2035">
        <f>IF(EXACT(VLOOKUP(P$1,Variables!$B$6:$C$32, 2, FALSE), "Yes"), LOOKUP($A2035,Collections!$A:$A,Collections!L:L), 0)</f>
        <v>0</v>
      </c>
      <c r="Q2035">
        <f>IF(EXACT(VLOOKUP(Q$1,Variables!$B$6:$C$32, 2, FALSE), "Yes"), LOOKUP($A2035,Collections!$A:$A,Collections!M:M), 0)</f>
        <v>0</v>
      </c>
      <c r="R2035">
        <f>IF(EXACT(VLOOKUP(R$1,Variables!$B$6:$C$32, 2, FALSE), "Yes"), LOOKUP($A2035,Collections!$A:$A,Collections!N:N), 0)</f>
        <v>0</v>
      </c>
      <c r="S2035">
        <f>IF(EXACT(VLOOKUP(S$1,Variables!$B$6:$C$32, 2, FALSE), "Yes"), LOOKUP($A2035,Collections!$A:$A,Collections!O:O), 0)</f>
        <v>0</v>
      </c>
      <c r="T2035">
        <f>IF(EXACT(VLOOKUP(T$1,Variables!$B$6:$C$32, 2, FALSE), "Yes"), LOOKUP($A2035,Collections!$A:$A,Collections!P:P), 0)</f>
        <v>0</v>
      </c>
      <c r="U2035">
        <f>IF(EXACT(VLOOKUP(U$1,Variables!$B$6:$C$32, 2, FALSE), "Yes"), LOOKUP($A2035,Collections!$A:$A,Collections!Q:Q), 0)</f>
        <v>0</v>
      </c>
      <c r="V2035">
        <f>IF(EXACT(VLOOKUP(V$1,Variables!$B$6:$C$32, 2, FALSE), "Yes"), LOOKUP($A2035,Collections!$A:$A,Collections!R:R), 0)</f>
        <v>0</v>
      </c>
      <c r="W2035">
        <f>IF(EXACT(VLOOKUP(W$1,Variables!$B$6:$C$32, 2, FALSE), "Yes"), LOOKUP($A2035,Collections!$A:$A,Collections!S:S), 0)</f>
        <v>0</v>
      </c>
      <c r="X2035">
        <f>IF(EXACT(VLOOKUP(X$1,Variables!$B$6:$C$32, 2, FALSE), "Yes"), LOOKUP($A2035,Collections!$A:$A,Collections!T:T), 0)</f>
        <v>0</v>
      </c>
      <c r="Y2035">
        <f>IF(EXACT(VLOOKUP(Y$1,Variables!$B$6:$C$32, 2, FALSE), "Yes"), LOOKUP($A2035,Collections!$A:$A,Collections!U:U), 0)</f>
        <v>0</v>
      </c>
      <c r="Z2035">
        <f>IF(EXACT(VLOOKUP(Z$1,Variables!$B$6:$C$32, 2, FALSE), "Yes"), LOOKUP($A2035,Collections!$A:$A,Collections!V:V), 0)</f>
        <v>0</v>
      </c>
      <c r="AA2035">
        <f>IF(EXACT(VLOOKUP(AA$1,Variables!$B$6:$C$32, 2, FALSE), "Yes"), LOOKUP($A2035,Collections!$A:$A,Collections!W:W), 0)</f>
        <v>0</v>
      </c>
      <c r="AB2035">
        <f>IF(EXACT(VLOOKUP(AB$1,Variables!$B$6:$C$32, 2, FALSE), "Yes"), LOOKUP($A2035,Collections!$A:$A,Collections!X:X), 0)</f>
        <v>0</v>
      </c>
      <c r="AC2035">
        <f>IF(EXACT(VLOOKUP(AC$1,Variables!$B$6:$C$32, 2, FALSE), "Yes"), LOOKUP($A2035,Collections!$A:$A,Collections!Y:Y), 0)</f>
        <v>0</v>
      </c>
      <c r="AD2035">
        <f>IF(EXACT(VLOOKUP(AD$1,Variables!$B$6:$C$32, 2, FALSE), "Yes"), LOOKUP($A2035,Collections!$A:$A,Collections!Z:Z), 0)</f>
        <v>0</v>
      </c>
      <c r="AE2035">
        <f>IF(EXACT(VLOOKUP(AE$1,Variables!$B$6:$C$32, 2, FALSE), "Yes"), LOOKUP($A2035,Collections!$A:$A,Collections!AA:AA), 0)</f>
        <v>0</v>
      </c>
      <c r="AF2035">
        <f>IF(EXACT(VLOOKUP(AF$1,Variables!$B$6:$C$32, 2, FALSE), "Yes"), LOOKUP($A2035,Collections!$A:$A,Collections!AB:AB), 0)</f>
        <v>0</v>
      </c>
      <c r="AG2035" t="str">
        <f t="shared" si="31"/>
        <v>Yes</v>
      </c>
      <c r="AH2035">
        <f>IF(D2035&gt;=Variables!$C$1,1,0)</f>
        <v>0</v>
      </c>
      <c r="AI2035">
        <f>IF(E2035&gt;=Variables!$C$1,1,0)</f>
        <v>1</v>
      </c>
    </row>
    <row r="2036" spans="1:35" x14ac:dyDescent="0.2">
      <c r="A2036" s="25">
        <v>659711</v>
      </c>
      <c r="B2036" s="2" t="s">
        <v>616</v>
      </c>
      <c r="C2036">
        <f>IF(ISNA(VLOOKUP(A2036,Images!A:C,3,FALSE)), 0, VLOOKUP(A2036,Images!A:C,3,FALSE))/IF(ISNA(VLOOKUP(A2036,Images!A:C,2,FALSE)), 1,VLOOKUP(A2036,Images!A:C,2,FALSE))</f>
        <v>8.1425095151931113E-3</v>
      </c>
      <c r="D2036">
        <f>IF(NOT(ISNA(VLOOKUP(A2036,Harvard!B:E,4,FALSE))), VLOOKUP(A2036,Harvard!B:E,4,FALSE), 0)</f>
        <v>1</v>
      </c>
      <c r="E2036">
        <f>IF(NOT(ISNA(VLOOKUP(A2036,UC!B:D, 3, FALSE))),VLOOKUP(A2036,UC!B:D, 2, FALSE)/VLOOKUP(A2036, UC!B:D, 3, FALSE), 0)</f>
        <v>0.76315789473684215</v>
      </c>
      <c r="F2036">
        <f>IF(EXACT(VLOOKUP(F$1,Variables!$B$6:$C$32, 2, FALSE), "Yes"), LOOKUP($A2036,Collections!$A:$A,Collections!B:B), 0)</f>
        <v>0</v>
      </c>
      <c r="G2036">
        <f>IF(EXACT(VLOOKUP(G$1,Variables!$B$6:$C$32, 2, FALSE), "Yes"), LOOKUP($A2036,Collections!$A:$A,Collections!C:C), 0)</f>
        <v>1</v>
      </c>
      <c r="H2036">
        <f>IF(EXACT(VLOOKUP(H$1,Variables!$B$6:$C$32, 2, FALSE), "Yes"), LOOKUP($A2036,Collections!$A:$A,Collections!D:D), 0)</f>
        <v>0</v>
      </c>
      <c r="I2036">
        <f>IF(EXACT(VLOOKUP(I$1,Variables!$B$6:$C$32, 2, FALSE), "Yes"), LOOKUP($A2036,Collections!$A:$A,Collections!E:E), 0)</f>
        <v>0</v>
      </c>
      <c r="J2036">
        <f>IF(EXACT(VLOOKUP(J$1,Variables!$B$6:$C$32, 2, FALSE), "Yes"), LOOKUP($A2036,Collections!$A:$A,Collections!F:F), 0)</f>
        <v>0</v>
      </c>
      <c r="K2036">
        <f>IF(EXACT(VLOOKUP(K$1,Variables!$B$6:$C$32, 2, FALSE), "Yes"), LOOKUP($A2036,Collections!$A:$A,Collections!G:G), 0)</f>
        <v>0</v>
      </c>
      <c r="L2036">
        <f>IF(EXACT(VLOOKUP(L$1,Variables!$B$6:$C$32, 2, FALSE), "Yes"), LOOKUP($A2036,Collections!$A:$A,Collections!H:H), 0)</f>
        <v>0</v>
      </c>
      <c r="M2036">
        <f>IF(EXACT(VLOOKUP(M$1,Variables!$B$6:$C$32, 2, FALSE), "Yes"), LOOKUP($A2036,Collections!$A:$A,Collections!I:I), 0)</f>
        <v>0</v>
      </c>
      <c r="N2036">
        <f>IF(EXACT(VLOOKUP(N$1,Variables!$B$6:$C$32, 2, FALSE), "Yes"), LOOKUP($A2036,Collections!$A:$A,Collections!J:J), 0)</f>
        <v>0</v>
      </c>
      <c r="O2036">
        <f>IF(EXACT(VLOOKUP(O$1,Variables!$B$6:$C$32, 2, FALSE), "Yes"), LOOKUP($A2036,Collections!$A:$A,Collections!K:K), 0)</f>
        <v>0</v>
      </c>
      <c r="P2036">
        <f>IF(EXACT(VLOOKUP(P$1,Variables!$B$6:$C$32, 2, FALSE), "Yes"), LOOKUP($A2036,Collections!$A:$A,Collections!L:L), 0)</f>
        <v>0</v>
      </c>
      <c r="Q2036">
        <f>IF(EXACT(VLOOKUP(Q$1,Variables!$B$6:$C$32, 2, FALSE), "Yes"), LOOKUP($A2036,Collections!$A:$A,Collections!M:M), 0)</f>
        <v>0</v>
      </c>
      <c r="R2036">
        <f>IF(EXACT(VLOOKUP(R$1,Variables!$B$6:$C$32, 2, FALSE), "Yes"), LOOKUP($A2036,Collections!$A:$A,Collections!N:N), 0)</f>
        <v>0</v>
      </c>
      <c r="S2036">
        <f>IF(EXACT(VLOOKUP(S$1,Variables!$B$6:$C$32, 2, FALSE), "Yes"), LOOKUP($A2036,Collections!$A:$A,Collections!O:O), 0)</f>
        <v>0</v>
      </c>
      <c r="T2036">
        <f>IF(EXACT(VLOOKUP(T$1,Variables!$B$6:$C$32, 2, FALSE), "Yes"), LOOKUP($A2036,Collections!$A:$A,Collections!P:P), 0)</f>
        <v>0</v>
      </c>
      <c r="U2036">
        <f>IF(EXACT(VLOOKUP(U$1,Variables!$B$6:$C$32, 2, FALSE), "Yes"), LOOKUP($A2036,Collections!$A:$A,Collections!Q:Q), 0)</f>
        <v>0</v>
      </c>
      <c r="V2036">
        <f>IF(EXACT(VLOOKUP(V$1,Variables!$B$6:$C$32, 2, FALSE), "Yes"), LOOKUP($A2036,Collections!$A:$A,Collections!R:R), 0)</f>
        <v>0</v>
      </c>
      <c r="W2036">
        <f>IF(EXACT(VLOOKUP(W$1,Variables!$B$6:$C$32, 2, FALSE), "Yes"), LOOKUP($A2036,Collections!$A:$A,Collections!S:S), 0)</f>
        <v>0</v>
      </c>
      <c r="X2036">
        <f>IF(EXACT(VLOOKUP(X$1,Variables!$B$6:$C$32, 2, FALSE), "Yes"), LOOKUP($A2036,Collections!$A:$A,Collections!T:T), 0)</f>
        <v>0</v>
      </c>
      <c r="Y2036">
        <f>IF(EXACT(VLOOKUP(Y$1,Variables!$B$6:$C$32, 2, FALSE), "Yes"), LOOKUP($A2036,Collections!$A:$A,Collections!U:U), 0)</f>
        <v>0</v>
      </c>
      <c r="Z2036">
        <f>IF(EXACT(VLOOKUP(Z$1,Variables!$B$6:$C$32, 2, FALSE), "Yes"), LOOKUP($A2036,Collections!$A:$A,Collections!V:V), 0)</f>
        <v>0</v>
      </c>
      <c r="AA2036">
        <f>IF(EXACT(VLOOKUP(AA$1,Variables!$B$6:$C$32, 2, FALSE), "Yes"), LOOKUP($A2036,Collections!$A:$A,Collections!W:W), 0)</f>
        <v>0</v>
      </c>
      <c r="AB2036">
        <f>IF(EXACT(VLOOKUP(AB$1,Variables!$B$6:$C$32, 2, FALSE), "Yes"), LOOKUP($A2036,Collections!$A:$A,Collections!X:X), 0)</f>
        <v>0</v>
      </c>
      <c r="AC2036">
        <f>IF(EXACT(VLOOKUP(AC$1,Variables!$B$6:$C$32, 2, FALSE), "Yes"), LOOKUP($A2036,Collections!$A:$A,Collections!Y:Y), 0)</f>
        <v>0</v>
      </c>
      <c r="AD2036">
        <f>IF(EXACT(VLOOKUP(AD$1,Variables!$B$6:$C$32, 2, FALSE), "Yes"), LOOKUP($A2036,Collections!$A:$A,Collections!Z:Z), 0)</f>
        <v>0</v>
      </c>
      <c r="AE2036">
        <f>IF(EXACT(VLOOKUP(AE$1,Variables!$B$6:$C$32, 2, FALSE), "Yes"), LOOKUP($A2036,Collections!$A:$A,Collections!AA:AA), 0)</f>
        <v>0</v>
      </c>
      <c r="AF2036">
        <f>IF(EXACT(VLOOKUP(AF$1,Variables!$B$6:$C$32, 2, FALSE), "Yes"), LOOKUP($A2036,Collections!$A:$A,Collections!AB:AB), 0)</f>
        <v>0</v>
      </c>
      <c r="AG2036" t="str">
        <f t="shared" si="31"/>
        <v>Yes</v>
      </c>
      <c r="AH2036">
        <f>IF(D2036&gt;=Variables!$C$1,1,0)</f>
        <v>1</v>
      </c>
      <c r="AI2036">
        <f>IF(E2036&gt;=Variables!$C$1,1,0)</f>
        <v>0</v>
      </c>
    </row>
    <row r="2037" spans="1:35" x14ac:dyDescent="0.2">
      <c r="A2037" s="25">
        <v>15393682</v>
      </c>
      <c r="B2037" s="2" t="s">
        <v>1102</v>
      </c>
      <c r="C2037">
        <f>IF(ISNA(VLOOKUP(A2037,Images!A:C,3,FALSE)), 0, VLOOKUP(A2037,Images!A:C,3,FALSE))/IF(ISNA(VLOOKUP(A2037,Images!A:C,2,FALSE)), 1,VLOOKUP(A2037,Images!A:C,2,FALSE))</f>
        <v>0</v>
      </c>
      <c r="D2037">
        <f>IF(NOT(ISNA(VLOOKUP(A2037,Harvard!B:E,4,FALSE))), VLOOKUP(A2037,Harvard!B:E,4,FALSE), 0)</f>
        <v>1</v>
      </c>
      <c r="E2037">
        <f>IF(NOT(ISNA(VLOOKUP(A2037,UC!B:D, 3, FALSE))),VLOOKUP(A2037,UC!B:D, 2, FALSE)/VLOOKUP(A2037, UC!B:D, 3, FALSE), 0)</f>
        <v>1</v>
      </c>
      <c r="F2037">
        <f>IF(EXACT(VLOOKUP(F$1,Variables!$B$6:$C$32, 2, FALSE), "Yes"), LOOKUP($A2037,Collections!$A:$A,Collections!B:B), 0)</f>
        <v>0</v>
      </c>
      <c r="G2037">
        <f>IF(EXACT(VLOOKUP(G$1,Variables!$B$6:$C$32, 2, FALSE), "Yes"), LOOKUP($A2037,Collections!$A:$A,Collections!C:C), 0)</f>
        <v>0</v>
      </c>
      <c r="H2037">
        <f>IF(EXACT(VLOOKUP(H$1,Variables!$B$6:$C$32, 2, FALSE), "Yes"), LOOKUP($A2037,Collections!$A:$A,Collections!D:D), 0)</f>
        <v>1</v>
      </c>
      <c r="I2037">
        <f>IF(EXACT(VLOOKUP(I$1,Variables!$B$6:$C$32, 2, FALSE), "Yes"), LOOKUP($A2037,Collections!$A:$A,Collections!E:E), 0)</f>
        <v>0</v>
      </c>
      <c r="J2037">
        <f>IF(EXACT(VLOOKUP(J$1,Variables!$B$6:$C$32, 2, FALSE), "Yes"), LOOKUP($A2037,Collections!$A:$A,Collections!F:F), 0)</f>
        <v>0</v>
      </c>
      <c r="K2037">
        <f>IF(EXACT(VLOOKUP(K$1,Variables!$B$6:$C$32, 2, FALSE), "Yes"), LOOKUP($A2037,Collections!$A:$A,Collections!G:G), 0)</f>
        <v>0</v>
      </c>
      <c r="L2037">
        <f>IF(EXACT(VLOOKUP(L$1,Variables!$B$6:$C$32, 2, FALSE), "Yes"), LOOKUP($A2037,Collections!$A:$A,Collections!H:H), 0)</f>
        <v>0</v>
      </c>
      <c r="M2037">
        <f>IF(EXACT(VLOOKUP(M$1,Variables!$B$6:$C$32, 2, FALSE), "Yes"), LOOKUP($A2037,Collections!$A:$A,Collections!I:I), 0)</f>
        <v>0</v>
      </c>
      <c r="N2037">
        <f>IF(EXACT(VLOOKUP(N$1,Variables!$B$6:$C$32, 2, FALSE), "Yes"), LOOKUP($A2037,Collections!$A:$A,Collections!J:J), 0)</f>
        <v>0</v>
      </c>
      <c r="O2037">
        <f>IF(EXACT(VLOOKUP(O$1,Variables!$B$6:$C$32, 2, FALSE), "Yes"), LOOKUP($A2037,Collections!$A:$A,Collections!K:K), 0)</f>
        <v>0</v>
      </c>
      <c r="P2037">
        <f>IF(EXACT(VLOOKUP(P$1,Variables!$B$6:$C$32, 2, FALSE), "Yes"), LOOKUP($A2037,Collections!$A:$A,Collections!L:L), 0)</f>
        <v>0</v>
      </c>
      <c r="Q2037">
        <f>IF(EXACT(VLOOKUP(Q$1,Variables!$B$6:$C$32, 2, FALSE), "Yes"), LOOKUP($A2037,Collections!$A:$A,Collections!M:M), 0)</f>
        <v>0</v>
      </c>
      <c r="R2037">
        <f>IF(EXACT(VLOOKUP(R$1,Variables!$B$6:$C$32, 2, FALSE), "Yes"), LOOKUP($A2037,Collections!$A:$A,Collections!N:N), 0)</f>
        <v>0</v>
      </c>
      <c r="S2037">
        <f>IF(EXACT(VLOOKUP(S$1,Variables!$B$6:$C$32, 2, FALSE), "Yes"), LOOKUP($A2037,Collections!$A:$A,Collections!O:O), 0)</f>
        <v>0</v>
      </c>
      <c r="T2037">
        <f>IF(EXACT(VLOOKUP(T$1,Variables!$B$6:$C$32, 2, FALSE), "Yes"), LOOKUP($A2037,Collections!$A:$A,Collections!P:P), 0)</f>
        <v>0</v>
      </c>
      <c r="U2037">
        <f>IF(EXACT(VLOOKUP(U$1,Variables!$B$6:$C$32, 2, FALSE), "Yes"), LOOKUP($A2037,Collections!$A:$A,Collections!Q:Q), 0)</f>
        <v>0</v>
      </c>
      <c r="V2037">
        <f>IF(EXACT(VLOOKUP(V$1,Variables!$B$6:$C$32, 2, FALSE), "Yes"), LOOKUP($A2037,Collections!$A:$A,Collections!R:R), 0)</f>
        <v>0</v>
      </c>
      <c r="W2037">
        <f>IF(EXACT(VLOOKUP(W$1,Variables!$B$6:$C$32, 2, FALSE), "Yes"), LOOKUP($A2037,Collections!$A:$A,Collections!S:S), 0)</f>
        <v>0</v>
      </c>
      <c r="X2037">
        <f>IF(EXACT(VLOOKUP(X$1,Variables!$B$6:$C$32, 2, FALSE), "Yes"), LOOKUP($A2037,Collections!$A:$A,Collections!T:T), 0)</f>
        <v>0</v>
      </c>
      <c r="Y2037">
        <f>IF(EXACT(VLOOKUP(Y$1,Variables!$B$6:$C$32, 2, FALSE), "Yes"), LOOKUP($A2037,Collections!$A:$A,Collections!U:U), 0)</f>
        <v>0</v>
      </c>
      <c r="Z2037">
        <f>IF(EXACT(VLOOKUP(Z$1,Variables!$B$6:$C$32, 2, FALSE), "Yes"), LOOKUP($A2037,Collections!$A:$A,Collections!V:V), 0)</f>
        <v>0</v>
      </c>
      <c r="AA2037">
        <f>IF(EXACT(VLOOKUP(AA$1,Variables!$B$6:$C$32, 2, FALSE), "Yes"), LOOKUP($A2037,Collections!$A:$A,Collections!W:W), 0)</f>
        <v>0</v>
      </c>
      <c r="AB2037">
        <f>IF(EXACT(VLOOKUP(AB$1,Variables!$B$6:$C$32, 2, FALSE), "Yes"), LOOKUP($A2037,Collections!$A:$A,Collections!X:X), 0)</f>
        <v>0</v>
      </c>
      <c r="AC2037">
        <f>IF(EXACT(VLOOKUP(AC$1,Variables!$B$6:$C$32, 2, FALSE), "Yes"), LOOKUP($A2037,Collections!$A:$A,Collections!Y:Y), 0)</f>
        <v>0</v>
      </c>
      <c r="AD2037">
        <f>IF(EXACT(VLOOKUP(AD$1,Variables!$B$6:$C$32, 2, FALSE), "Yes"), LOOKUP($A2037,Collections!$A:$A,Collections!Z:Z), 0)</f>
        <v>0</v>
      </c>
      <c r="AE2037">
        <f>IF(EXACT(VLOOKUP(AE$1,Variables!$B$6:$C$32, 2, FALSE), "Yes"), LOOKUP($A2037,Collections!$A:$A,Collections!AA:AA), 0)</f>
        <v>0</v>
      </c>
      <c r="AF2037">
        <f>IF(EXACT(VLOOKUP(AF$1,Variables!$B$6:$C$32, 2, FALSE), "Yes"), LOOKUP($A2037,Collections!$A:$A,Collections!AB:AB), 0)</f>
        <v>0</v>
      </c>
      <c r="AG2037" t="str">
        <f t="shared" si="31"/>
        <v>Yes</v>
      </c>
      <c r="AH2037">
        <f>IF(D2037&gt;=Variables!$C$1,1,0)</f>
        <v>1</v>
      </c>
      <c r="AI2037">
        <f>IF(E2037&gt;=Variables!$C$1,1,0)</f>
        <v>1</v>
      </c>
    </row>
    <row r="2038" spans="1:35" x14ac:dyDescent="0.2">
      <c r="A2038" s="25">
        <v>21526141</v>
      </c>
      <c r="B2038" s="2" t="s">
        <v>2090</v>
      </c>
      <c r="C2038">
        <f>IF(ISNA(VLOOKUP(A2038,Images!A:C,3,FALSE)), 0, VLOOKUP(A2038,Images!A:C,3,FALSE))/IF(ISNA(VLOOKUP(A2038,Images!A:C,2,FALSE)), 1,VLOOKUP(A2038,Images!A:C,2,FALSE))</f>
        <v>2.1538461538461538E-2</v>
      </c>
      <c r="D2038">
        <f>IF(NOT(ISNA(VLOOKUP(A2038,Harvard!B:E,4,FALSE))), VLOOKUP(A2038,Harvard!B:E,4,FALSE), 0)</f>
        <v>0</v>
      </c>
      <c r="E2038">
        <f>IF(NOT(ISNA(VLOOKUP(A2038,UC!B:D, 3, FALSE))),VLOOKUP(A2038,UC!B:D, 2, FALSE)/VLOOKUP(A2038, UC!B:D, 3, FALSE), 0)</f>
        <v>0</v>
      </c>
      <c r="F2038">
        <f>IF(EXACT(VLOOKUP(F$1,Variables!$B$6:$C$32, 2, FALSE), "Yes"), LOOKUP($A2038,Collections!$A:$A,Collections!B:B), 0)</f>
        <v>0</v>
      </c>
      <c r="G2038">
        <f>IF(EXACT(VLOOKUP(G$1,Variables!$B$6:$C$32, 2, FALSE), "Yes"), LOOKUP($A2038,Collections!$A:$A,Collections!C:C), 0)</f>
        <v>0</v>
      </c>
      <c r="H2038">
        <f>IF(EXACT(VLOOKUP(H$1,Variables!$B$6:$C$32, 2, FALSE), "Yes"), LOOKUP($A2038,Collections!$A:$A,Collections!D:D), 0)</f>
        <v>0</v>
      </c>
      <c r="I2038">
        <f>IF(EXACT(VLOOKUP(I$1,Variables!$B$6:$C$32, 2, FALSE), "Yes"), LOOKUP($A2038,Collections!$A:$A,Collections!E:E), 0)</f>
        <v>0</v>
      </c>
      <c r="J2038">
        <f>IF(EXACT(VLOOKUP(J$1,Variables!$B$6:$C$32, 2, FALSE), "Yes"), LOOKUP($A2038,Collections!$A:$A,Collections!F:F), 0)</f>
        <v>0</v>
      </c>
      <c r="K2038">
        <f>IF(EXACT(VLOOKUP(K$1,Variables!$B$6:$C$32, 2, FALSE), "Yes"), LOOKUP($A2038,Collections!$A:$A,Collections!G:G), 0)</f>
        <v>0</v>
      </c>
      <c r="L2038">
        <f>IF(EXACT(VLOOKUP(L$1,Variables!$B$6:$C$32, 2, FALSE), "Yes"), LOOKUP($A2038,Collections!$A:$A,Collections!H:H), 0)</f>
        <v>0</v>
      </c>
      <c r="M2038">
        <f>IF(EXACT(VLOOKUP(M$1,Variables!$B$6:$C$32, 2, FALSE), "Yes"), LOOKUP($A2038,Collections!$A:$A,Collections!I:I), 0)</f>
        <v>0</v>
      </c>
      <c r="N2038">
        <f>IF(EXACT(VLOOKUP(N$1,Variables!$B$6:$C$32, 2, FALSE), "Yes"), LOOKUP($A2038,Collections!$A:$A,Collections!J:J), 0)</f>
        <v>1</v>
      </c>
      <c r="O2038">
        <f>IF(EXACT(VLOOKUP(O$1,Variables!$B$6:$C$32, 2, FALSE), "Yes"), LOOKUP($A2038,Collections!$A:$A,Collections!K:K), 0)</f>
        <v>0</v>
      </c>
      <c r="P2038">
        <f>IF(EXACT(VLOOKUP(P$1,Variables!$B$6:$C$32, 2, FALSE), "Yes"), LOOKUP($A2038,Collections!$A:$A,Collections!L:L), 0)</f>
        <v>0</v>
      </c>
      <c r="Q2038">
        <f>IF(EXACT(VLOOKUP(Q$1,Variables!$B$6:$C$32, 2, FALSE), "Yes"), LOOKUP($A2038,Collections!$A:$A,Collections!M:M), 0)</f>
        <v>0</v>
      </c>
      <c r="R2038">
        <f>IF(EXACT(VLOOKUP(R$1,Variables!$B$6:$C$32, 2, FALSE), "Yes"), LOOKUP($A2038,Collections!$A:$A,Collections!N:N), 0)</f>
        <v>0</v>
      </c>
      <c r="S2038">
        <f>IF(EXACT(VLOOKUP(S$1,Variables!$B$6:$C$32, 2, FALSE), "Yes"), LOOKUP($A2038,Collections!$A:$A,Collections!O:O), 0)</f>
        <v>0</v>
      </c>
      <c r="T2038">
        <f>IF(EXACT(VLOOKUP(T$1,Variables!$B$6:$C$32, 2, FALSE), "Yes"), LOOKUP($A2038,Collections!$A:$A,Collections!P:P), 0)</f>
        <v>0</v>
      </c>
      <c r="U2038">
        <f>IF(EXACT(VLOOKUP(U$1,Variables!$B$6:$C$32, 2, FALSE), "Yes"), LOOKUP($A2038,Collections!$A:$A,Collections!Q:Q), 0)</f>
        <v>0</v>
      </c>
      <c r="V2038">
        <f>IF(EXACT(VLOOKUP(V$1,Variables!$B$6:$C$32, 2, FALSE), "Yes"), LOOKUP($A2038,Collections!$A:$A,Collections!R:R), 0)</f>
        <v>0</v>
      </c>
      <c r="W2038">
        <f>IF(EXACT(VLOOKUP(W$1,Variables!$B$6:$C$32, 2, FALSE), "Yes"), LOOKUP($A2038,Collections!$A:$A,Collections!S:S), 0)</f>
        <v>0</v>
      </c>
      <c r="X2038">
        <f>IF(EXACT(VLOOKUP(X$1,Variables!$B$6:$C$32, 2, FALSE), "Yes"), LOOKUP($A2038,Collections!$A:$A,Collections!T:T), 0)</f>
        <v>0</v>
      </c>
      <c r="Y2038">
        <f>IF(EXACT(VLOOKUP(Y$1,Variables!$B$6:$C$32, 2, FALSE), "Yes"), LOOKUP($A2038,Collections!$A:$A,Collections!U:U), 0)</f>
        <v>0</v>
      </c>
      <c r="Z2038">
        <f>IF(EXACT(VLOOKUP(Z$1,Variables!$B$6:$C$32, 2, FALSE), "Yes"), LOOKUP($A2038,Collections!$A:$A,Collections!V:V), 0)</f>
        <v>0</v>
      </c>
      <c r="AA2038">
        <f>IF(EXACT(VLOOKUP(AA$1,Variables!$B$6:$C$32, 2, FALSE), "Yes"), LOOKUP($A2038,Collections!$A:$A,Collections!W:W), 0)</f>
        <v>0</v>
      </c>
      <c r="AB2038">
        <f>IF(EXACT(VLOOKUP(AB$1,Variables!$B$6:$C$32, 2, FALSE), "Yes"), LOOKUP($A2038,Collections!$A:$A,Collections!X:X), 0)</f>
        <v>0</v>
      </c>
      <c r="AC2038">
        <f>IF(EXACT(VLOOKUP(AC$1,Variables!$B$6:$C$32, 2, FALSE), "Yes"), LOOKUP($A2038,Collections!$A:$A,Collections!Y:Y), 0)</f>
        <v>0</v>
      </c>
      <c r="AD2038">
        <f>IF(EXACT(VLOOKUP(AD$1,Variables!$B$6:$C$32, 2, FALSE), "Yes"), LOOKUP($A2038,Collections!$A:$A,Collections!Z:Z), 0)</f>
        <v>0</v>
      </c>
      <c r="AE2038">
        <f>IF(EXACT(VLOOKUP(AE$1,Variables!$B$6:$C$32, 2, FALSE), "Yes"), LOOKUP($A2038,Collections!$A:$A,Collections!AA:AA), 0)</f>
        <v>0</v>
      </c>
      <c r="AF2038">
        <f>IF(EXACT(VLOOKUP(AF$1,Variables!$B$6:$C$32, 2, FALSE), "Yes"), LOOKUP($A2038,Collections!$A:$A,Collections!AB:AB), 0)</f>
        <v>0</v>
      </c>
      <c r="AG2038" t="str">
        <f t="shared" si="31"/>
        <v>Yes</v>
      </c>
      <c r="AH2038">
        <f>IF(D2038&gt;=Variables!$C$1,1,0)</f>
        <v>0</v>
      </c>
      <c r="AI2038">
        <f>IF(E2038&gt;=Variables!$C$1,1,0)</f>
        <v>0</v>
      </c>
    </row>
    <row r="2039" spans="1:35" x14ac:dyDescent="0.2">
      <c r="A2039" s="25">
        <v>8861145</v>
      </c>
      <c r="B2039" s="2" t="s">
        <v>1103</v>
      </c>
      <c r="C2039">
        <f>IF(ISNA(VLOOKUP(A2039,Images!A:C,3,FALSE)), 0, VLOOKUP(A2039,Images!A:C,3,FALSE))/IF(ISNA(VLOOKUP(A2039,Images!A:C,2,FALSE)), 1,VLOOKUP(A2039,Images!A:C,2,FALSE))</f>
        <v>2.6001705029838021E-2</v>
      </c>
      <c r="D2039">
        <f>IF(NOT(ISNA(VLOOKUP(A2039,Harvard!B:E,4,FALSE))), VLOOKUP(A2039,Harvard!B:E,4,FALSE), 0)</f>
        <v>1</v>
      </c>
      <c r="E2039">
        <f>IF(NOT(ISNA(VLOOKUP(A2039,UC!B:D, 3, FALSE))),VLOOKUP(A2039,UC!B:D, 2, FALSE)/VLOOKUP(A2039, UC!B:D, 3, FALSE), 0)</f>
        <v>0.16666666666666666</v>
      </c>
      <c r="F2039">
        <f>IF(EXACT(VLOOKUP(F$1,Variables!$B$6:$C$32, 2, FALSE), "Yes"), LOOKUP($A2039,Collections!$A:$A,Collections!B:B), 0)</f>
        <v>0</v>
      </c>
      <c r="G2039">
        <f>IF(EXACT(VLOOKUP(G$1,Variables!$B$6:$C$32, 2, FALSE), "Yes"), LOOKUP($A2039,Collections!$A:$A,Collections!C:C), 0)</f>
        <v>0</v>
      </c>
      <c r="H2039">
        <f>IF(EXACT(VLOOKUP(H$1,Variables!$B$6:$C$32, 2, FALSE), "Yes"), LOOKUP($A2039,Collections!$A:$A,Collections!D:D), 0)</f>
        <v>0</v>
      </c>
      <c r="I2039">
        <f>IF(EXACT(VLOOKUP(I$1,Variables!$B$6:$C$32, 2, FALSE), "Yes"), LOOKUP($A2039,Collections!$A:$A,Collections!E:E), 0)</f>
        <v>0</v>
      </c>
      <c r="J2039">
        <f>IF(EXACT(VLOOKUP(J$1,Variables!$B$6:$C$32, 2, FALSE), "Yes"), LOOKUP($A2039,Collections!$A:$A,Collections!F:F), 0)</f>
        <v>0</v>
      </c>
      <c r="K2039">
        <f>IF(EXACT(VLOOKUP(K$1,Variables!$B$6:$C$32, 2, FALSE), "Yes"), LOOKUP($A2039,Collections!$A:$A,Collections!G:G), 0)</f>
        <v>0</v>
      </c>
      <c r="L2039">
        <f>IF(EXACT(VLOOKUP(L$1,Variables!$B$6:$C$32, 2, FALSE), "Yes"), LOOKUP($A2039,Collections!$A:$A,Collections!H:H), 0)</f>
        <v>0</v>
      </c>
      <c r="M2039">
        <f>IF(EXACT(VLOOKUP(M$1,Variables!$B$6:$C$32, 2, FALSE), "Yes"), LOOKUP($A2039,Collections!$A:$A,Collections!I:I), 0)</f>
        <v>0</v>
      </c>
      <c r="N2039">
        <f>IF(EXACT(VLOOKUP(N$1,Variables!$B$6:$C$32, 2, FALSE), "Yes"), LOOKUP($A2039,Collections!$A:$A,Collections!J:J), 0)</f>
        <v>0</v>
      </c>
      <c r="O2039">
        <f>IF(EXACT(VLOOKUP(O$1,Variables!$B$6:$C$32, 2, FALSE), "Yes"), LOOKUP($A2039,Collections!$A:$A,Collections!K:K), 0)</f>
        <v>0</v>
      </c>
      <c r="P2039">
        <f>IF(EXACT(VLOOKUP(P$1,Variables!$B$6:$C$32, 2, FALSE), "Yes"), LOOKUP($A2039,Collections!$A:$A,Collections!L:L), 0)</f>
        <v>0</v>
      </c>
      <c r="Q2039">
        <f>IF(EXACT(VLOOKUP(Q$1,Variables!$B$6:$C$32, 2, FALSE), "Yes"), LOOKUP($A2039,Collections!$A:$A,Collections!M:M), 0)</f>
        <v>0</v>
      </c>
      <c r="R2039">
        <f>IF(EXACT(VLOOKUP(R$1,Variables!$B$6:$C$32, 2, FALSE), "Yes"), LOOKUP($A2039,Collections!$A:$A,Collections!N:N), 0)</f>
        <v>0</v>
      </c>
      <c r="S2039">
        <f>IF(EXACT(VLOOKUP(S$1,Variables!$B$6:$C$32, 2, FALSE), "Yes"), LOOKUP($A2039,Collections!$A:$A,Collections!O:O), 0)</f>
        <v>0</v>
      </c>
      <c r="T2039">
        <f>IF(EXACT(VLOOKUP(T$1,Variables!$B$6:$C$32, 2, FALSE), "Yes"), LOOKUP($A2039,Collections!$A:$A,Collections!P:P), 0)</f>
        <v>0</v>
      </c>
      <c r="U2039">
        <f>IF(EXACT(VLOOKUP(U$1,Variables!$B$6:$C$32, 2, FALSE), "Yes"), LOOKUP($A2039,Collections!$A:$A,Collections!Q:Q), 0)</f>
        <v>0</v>
      </c>
      <c r="V2039">
        <f>IF(EXACT(VLOOKUP(V$1,Variables!$B$6:$C$32, 2, FALSE), "Yes"), LOOKUP($A2039,Collections!$A:$A,Collections!R:R), 0)</f>
        <v>0</v>
      </c>
      <c r="W2039">
        <f>IF(EXACT(VLOOKUP(W$1,Variables!$B$6:$C$32, 2, FALSE), "Yes"), LOOKUP($A2039,Collections!$A:$A,Collections!S:S), 0)</f>
        <v>0</v>
      </c>
      <c r="X2039">
        <f>IF(EXACT(VLOOKUP(X$1,Variables!$B$6:$C$32, 2, FALSE), "Yes"), LOOKUP($A2039,Collections!$A:$A,Collections!T:T), 0)</f>
        <v>0</v>
      </c>
      <c r="Y2039">
        <f>IF(EXACT(VLOOKUP(Y$1,Variables!$B$6:$C$32, 2, FALSE), "Yes"), LOOKUP($A2039,Collections!$A:$A,Collections!U:U), 0)</f>
        <v>0</v>
      </c>
      <c r="Z2039">
        <f>IF(EXACT(VLOOKUP(Z$1,Variables!$B$6:$C$32, 2, FALSE), "Yes"), LOOKUP($A2039,Collections!$A:$A,Collections!V:V), 0)</f>
        <v>0</v>
      </c>
      <c r="AA2039">
        <f>IF(EXACT(VLOOKUP(AA$1,Variables!$B$6:$C$32, 2, FALSE), "Yes"), LOOKUP($A2039,Collections!$A:$A,Collections!W:W), 0)</f>
        <v>0</v>
      </c>
      <c r="AB2039">
        <f>IF(EXACT(VLOOKUP(AB$1,Variables!$B$6:$C$32, 2, FALSE), "Yes"), LOOKUP($A2039,Collections!$A:$A,Collections!X:X), 0)</f>
        <v>1</v>
      </c>
      <c r="AC2039">
        <f>IF(EXACT(VLOOKUP(AC$1,Variables!$B$6:$C$32, 2, FALSE), "Yes"), LOOKUP($A2039,Collections!$A:$A,Collections!Y:Y), 0)</f>
        <v>0</v>
      </c>
      <c r="AD2039">
        <f>IF(EXACT(VLOOKUP(AD$1,Variables!$B$6:$C$32, 2, FALSE), "Yes"), LOOKUP($A2039,Collections!$A:$A,Collections!Z:Z), 0)</f>
        <v>0</v>
      </c>
      <c r="AE2039">
        <f>IF(EXACT(VLOOKUP(AE$1,Variables!$B$6:$C$32, 2, FALSE), "Yes"), LOOKUP($A2039,Collections!$A:$A,Collections!AA:AA), 0)</f>
        <v>0</v>
      </c>
      <c r="AF2039">
        <f>IF(EXACT(VLOOKUP(AF$1,Variables!$B$6:$C$32, 2, FALSE), "Yes"), LOOKUP($A2039,Collections!$A:$A,Collections!AB:AB), 0)</f>
        <v>0</v>
      </c>
      <c r="AG2039" t="str">
        <f t="shared" si="31"/>
        <v>Yes</v>
      </c>
      <c r="AH2039">
        <f>IF(D2039&gt;=Variables!$C$1,1,0)</f>
        <v>1</v>
      </c>
      <c r="AI2039">
        <f>IF(E2039&gt;=Variables!$C$1,1,0)</f>
        <v>0</v>
      </c>
    </row>
    <row r="2040" spans="1:35" x14ac:dyDescent="0.2">
      <c r="A2040" s="25">
        <v>28320</v>
      </c>
      <c r="B2040" s="2" t="s">
        <v>1104</v>
      </c>
      <c r="C2040">
        <f>IF(ISNA(VLOOKUP(A2040,Images!A:C,3,FALSE)), 0, VLOOKUP(A2040,Images!A:C,3,FALSE))/IF(ISNA(VLOOKUP(A2040,Images!A:C,2,FALSE)), 1,VLOOKUP(A2040,Images!A:C,2,FALSE))</f>
        <v>0.12229815333819634</v>
      </c>
      <c r="D2040">
        <f>IF(NOT(ISNA(VLOOKUP(A2040,Harvard!B:E,4,FALSE))), VLOOKUP(A2040,Harvard!B:E,4,FALSE), 0)</f>
        <v>0.61839999999999995</v>
      </c>
      <c r="E2040">
        <f>IF(NOT(ISNA(VLOOKUP(A2040,UC!B:D, 3, FALSE))),VLOOKUP(A2040,UC!B:D, 2, FALSE)/VLOOKUP(A2040, UC!B:D, 3, FALSE), 0)</f>
        <v>0.96359223300970875</v>
      </c>
      <c r="F2040">
        <f>IF(EXACT(VLOOKUP(F$1,Variables!$B$6:$C$32, 2, FALSE), "Yes"), LOOKUP($A2040,Collections!$A:$A,Collections!B:B), 0)</f>
        <v>0</v>
      </c>
      <c r="G2040">
        <f>IF(EXACT(VLOOKUP(G$1,Variables!$B$6:$C$32, 2, FALSE), "Yes"), LOOKUP($A2040,Collections!$A:$A,Collections!C:C), 0)</f>
        <v>0</v>
      </c>
      <c r="H2040">
        <f>IF(EXACT(VLOOKUP(H$1,Variables!$B$6:$C$32, 2, FALSE), "Yes"), LOOKUP($A2040,Collections!$A:$A,Collections!D:D), 0)</f>
        <v>0</v>
      </c>
      <c r="I2040">
        <f>IF(EXACT(VLOOKUP(I$1,Variables!$B$6:$C$32, 2, FALSE), "Yes"), LOOKUP($A2040,Collections!$A:$A,Collections!E:E), 0)</f>
        <v>0</v>
      </c>
      <c r="J2040">
        <f>IF(EXACT(VLOOKUP(J$1,Variables!$B$6:$C$32, 2, FALSE), "Yes"), LOOKUP($A2040,Collections!$A:$A,Collections!F:F), 0)</f>
        <v>0</v>
      </c>
      <c r="K2040">
        <f>IF(EXACT(VLOOKUP(K$1,Variables!$B$6:$C$32, 2, FALSE), "Yes"), LOOKUP($A2040,Collections!$A:$A,Collections!G:G), 0)</f>
        <v>0</v>
      </c>
      <c r="L2040">
        <f>IF(EXACT(VLOOKUP(L$1,Variables!$B$6:$C$32, 2, FALSE), "Yes"), LOOKUP($A2040,Collections!$A:$A,Collections!H:H), 0)</f>
        <v>0</v>
      </c>
      <c r="M2040">
        <f>IF(EXACT(VLOOKUP(M$1,Variables!$B$6:$C$32, 2, FALSE), "Yes"), LOOKUP($A2040,Collections!$A:$A,Collections!I:I), 0)</f>
        <v>0</v>
      </c>
      <c r="N2040">
        <f>IF(EXACT(VLOOKUP(N$1,Variables!$B$6:$C$32, 2, FALSE), "Yes"), LOOKUP($A2040,Collections!$A:$A,Collections!J:J), 0)</f>
        <v>0</v>
      </c>
      <c r="O2040">
        <f>IF(EXACT(VLOOKUP(O$1,Variables!$B$6:$C$32, 2, FALSE), "Yes"), LOOKUP($A2040,Collections!$A:$A,Collections!K:K), 0)</f>
        <v>0</v>
      </c>
      <c r="P2040">
        <f>IF(EXACT(VLOOKUP(P$1,Variables!$B$6:$C$32, 2, FALSE), "Yes"), LOOKUP($A2040,Collections!$A:$A,Collections!L:L), 0)</f>
        <v>0</v>
      </c>
      <c r="Q2040">
        <f>IF(EXACT(VLOOKUP(Q$1,Variables!$B$6:$C$32, 2, FALSE), "Yes"), LOOKUP($A2040,Collections!$A:$A,Collections!M:M), 0)</f>
        <v>0</v>
      </c>
      <c r="R2040">
        <f>IF(EXACT(VLOOKUP(R$1,Variables!$B$6:$C$32, 2, FALSE), "Yes"), LOOKUP($A2040,Collections!$A:$A,Collections!N:N), 0)</f>
        <v>0</v>
      </c>
      <c r="S2040">
        <f>IF(EXACT(VLOOKUP(S$1,Variables!$B$6:$C$32, 2, FALSE), "Yes"), LOOKUP($A2040,Collections!$A:$A,Collections!O:O), 0)</f>
        <v>0</v>
      </c>
      <c r="T2040">
        <f>IF(EXACT(VLOOKUP(T$1,Variables!$B$6:$C$32, 2, FALSE), "Yes"), LOOKUP($A2040,Collections!$A:$A,Collections!P:P), 0)</f>
        <v>0</v>
      </c>
      <c r="U2040">
        <f>IF(EXACT(VLOOKUP(U$1,Variables!$B$6:$C$32, 2, FALSE), "Yes"), LOOKUP($A2040,Collections!$A:$A,Collections!Q:Q), 0)</f>
        <v>0</v>
      </c>
      <c r="V2040">
        <f>IF(EXACT(VLOOKUP(V$1,Variables!$B$6:$C$32, 2, FALSE), "Yes"), LOOKUP($A2040,Collections!$A:$A,Collections!R:R), 0)</f>
        <v>0</v>
      </c>
      <c r="W2040">
        <f>IF(EXACT(VLOOKUP(W$1,Variables!$B$6:$C$32, 2, FALSE), "Yes"), LOOKUP($A2040,Collections!$A:$A,Collections!S:S), 0)</f>
        <v>0</v>
      </c>
      <c r="X2040">
        <f>IF(EXACT(VLOOKUP(X$1,Variables!$B$6:$C$32, 2, FALSE), "Yes"), LOOKUP($A2040,Collections!$A:$A,Collections!T:T), 0)</f>
        <v>0</v>
      </c>
      <c r="Y2040">
        <f>IF(EXACT(VLOOKUP(Y$1,Variables!$B$6:$C$32, 2, FALSE), "Yes"), LOOKUP($A2040,Collections!$A:$A,Collections!U:U), 0)</f>
        <v>0</v>
      </c>
      <c r="Z2040">
        <f>IF(EXACT(VLOOKUP(Z$1,Variables!$B$6:$C$32, 2, FALSE), "Yes"), LOOKUP($A2040,Collections!$A:$A,Collections!V:V), 0)</f>
        <v>0</v>
      </c>
      <c r="AA2040">
        <f>IF(EXACT(VLOOKUP(AA$1,Variables!$B$6:$C$32, 2, FALSE), "Yes"), LOOKUP($A2040,Collections!$A:$A,Collections!W:W), 0)</f>
        <v>0</v>
      </c>
      <c r="AB2040">
        <f>IF(EXACT(VLOOKUP(AB$1,Variables!$B$6:$C$32, 2, FALSE), "Yes"), LOOKUP($A2040,Collections!$A:$A,Collections!X:X), 0)</f>
        <v>1</v>
      </c>
      <c r="AC2040">
        <f>IF(EXACT(VLOOKUP(AC$1,Variables!$B$6:$C$32, 2, FALSE), "Yes"), LOOKUP($A2040,Collections!$A:$A,Collections!Y:Y), 0)</f>
        <v>0</v>
      </c>
      <c r="AD2040">
        <f>IF(EXACT(VLOOKUP(AD$1,Variables!$B$6:$C$32, 2, FALSE), "Yes"), LOOKUP($A2040,Collections!$A:$A,Collections!Z:Z), 0)</f>
        <v>0</v>
      </c>
      <c r="AE2040">
        <f>IF(EXACT(VLOOKUP(AE$1,Variables!$B$6:$C$32, 2, FALSE), "Yes"), LOOKUP($A2040,Collections!$A:$A,Collections!AA:AA), 0)</f>
        <v>0</v>
      </c>
      <c r="AF2040">
        <f>IF(EXACT(VLOOKUP(AF$1,Variables!$B$6:$C$32, 2, FALSE), "Yes"), LOOKUP($A2040,Collections!$A:$A,Collections!AB:AB), 0)</f>
        <v>0</v>
      </c>
      <c r="AG2040" t="str">
        <f t="shared" si="31"/>
        <v>Yes</v>
      </c>
      <c r="AH2040">
        <f>IF(D2040&gt;=Variables!$C$1,1,0)</f>
        <v>0</v>
      </c>
      <c r="AI2040">
        <f>IF(E2040&gt;=Variables!$C$1,1,0)</f>
        <v>1</v>
      </c>
    </row>
    <row r="2041" spans="1:35" x14ac:dyDescent="0.2">
      <c r="A2041" s="25" t="s">
        <v>2329</v>
      </c>
      <c r="B2041" s="2" t="s">
        <v>513</v>
      </c>
      <c r="C2041">
        <f>IF(ISNA(VLOOKUP(A2041,Images!A:C,3,FALSE)), 0, VLOOKUP(A2041,Images!A:C,3,FALSE))/IF(ISNA(VLOOKUP(A2041,Images!A:C,2,FALSE)), 1,VLOOKUP(A2041,Images!A:C,2,FALSE))</f>
        <v>2.6716604244694131E-2</v>
      </c>
      <c r="D2041">
        <f>IF(NOT(ISNA(VLOOKUP(A2041,Harvard!B:E,4,FALSE))), VLOOKUP(A2041,Harvard!B:E,4,FALSE), 0)</f>
        <v>0.67859999999999998</v>
      </c>
      <c r="E2041">
        <f>IF(NOT(ISNA(VLOOKUP(A2041,UC!B:D, 3, FALSE))),VLOOKUP(A2041,UC!B:D, 2, FALSE)/VLOOKUP(A2041, UC!B:D, 3, FALSE), 0)</f>
        <v>0.96153846153846156</v>
      </c>
      <c r="F2041">
        <f>IF(EXACT(VLOOKUP(F$1,Variables!$B$6:$C$32, 2, FALSE), "Yes"), LOOKUP($A2041,Collections!$A:$A,Collections!B:B), 0)</f>
        <v>0</v>
      </c>
      <c r="G2041">
        <f>IF(EXACT(VLOOKUP(G$1,Variables!$B$6:$C$32, 2, FALSE), "Yes"), LOOKUP($A2041,Collections!$A:$A,Collections!C:C), 0)</f>
        <v>0</v>
      </c>
      <c r="H2041">
        <f>IF(EXACT(VLOOKUP(H$1,Variables!$B$6:$C$32, 2, FALSE), "Yes"), LOOKUP($A2041,Collections!$A:$A,Collections!D:D), 0)</f>
        <v>0</v>
      </c>
      <c r="I2041">
        <f>IF(EXACT(VLOOKUP(I$1,Variables!$B$6:$C$32, 2, FALSE), "Yes"), LOOKUP($A2041,Collections!$A:$A,Collections!E:E), 0)</f>
        <v>0</v>
      </c>
      <c r="J2041">
        <f>IF(EXACT(VLOOKUP(J$1,Variables!$B$6:$C$32, 2, FALSE), "Yes"), LOOKUP($A2041,Collections!$A:$A,Collections!F:F), 0)</f>
        <v>0</v>
      </c>
      <c r="K2041">
        <f>IF(EXACT(VLOOKUP(K$1,Variables!$B$6:$C$32, 2, FALSE), "Yes"), LOOKUP($A2041,Collections!$A:$A,Collections!G:G), 0)</f>
        <v>0</v>
      </c>
      <c r="L2041">
        <f>IF(EXACT(VLOOKUP(L$1,Variables!$B$6:$C$32, 2, FALSE), "Yes"), LOOKUP($A2041,Collections!$A:$A,Collections!H:H), 0)</f>
        <v>0</v>
      </c>
      <c r="M2041">
        <f>IF(EXACT(VLOOKUP(M$1,Variables!$B$6:$C$32, 2, FALSE), "Yes"), LOOKUP($A2041,Collections!$A:$A,Collections!I:I), 0)</f>
        <v>0</v>
      </c>
      <c r="N2041">
        <f>IF(EXACT(VLOOKUP(N$1,Variables!$B$6:$C$32, 2, FALSE), "Yes"), LOOKUP($A2041,Collections!$A:$A,Collections!J:J), 0)</f>
        <v>0</v>
      </c>
      <c r="O2041">
        <f>IF(EXACT(VLOOKUP(O$1,Variables!$B$6:$C$32, 2, FALSE), "Yes"), LOOKUP($A2041,Collections!$A:$A,Collections!K:K), 0)</f>
        <v>0</v>
      </c>
      <c r="P2041">
        <f>IF(EXACT(VLOOKUP(P$1,Variables!$B$6:$C$32, 2, FALSE), "Yes"), LOOKUP($A2041,Collections!$A:$A,Collections!L:L), 0)</f>
        <v>0</v>
      </c>
      <c r="Q2041">
        <f>IF(EXACT(VLOOKUP(Q$1,Variables!$B$6:$C$32, 2, FALSE), "Yes"), LOOKUP($A2041,Collections!$A:$A,Collections!M:M), 0)</f>
        <v>0</v>
      </c>
      <c r="R2041">
        <f>IF(EXACT(VLOOKUP(R$1,Variables!$B$6:$C$32, 2, FALSE), "Yes"), LOOKUP($A2041,Collections!$A:$A,Collections!N:N), 0)</f>
        <v>0</v>
      </c>
      <c r="S2041">
        <f>IF(EXACT(VLOOKUP(S$1,Variables!$B$6:$C$32, 2, FALSE), "Yes"), LOOKUP($A2041,Collections!$A:$A,Collections!O:O), 0)</f>
        <v>0</v>
      </c>
      <c r="T2041">
        <f>IF(EXACT(VLOOKUP(T$1,Variables!$B$6:$C$32, 2, FALSE), "Yes"), LOOKUP($A2041,Collections!$A:$A,Collections!P:P), 0)</f>
        <v>0</v>
      </c>
      <c r="U2041">
        <f>IF(EXACT(VLOOKUP(U$1,Variables!$B$6:$C$32, 2, FALSE), "Yes"), LOOKUP($A2041,Collections!$A:$A,Collections!Q:Q), 0)</f>
        <v>0</v>
      </c>
      <c r="V2041">
        <f>IF(EXACT(VLOOKUP(V$1,Variables!$B$6:$C$32, 2, FALSE), "Yes"), LOOKUP($A2041,Collections!$A:$A,Collections!R:R), 0)</f>
        <v>0</v>
      </c>
      <c r="W2041">
        <f>IF(EXACT(VLOOKUP(W$1,Variables!$B$6:$C$32, 2, FALSE), "Yes"), LOOKUP($A2041,Collections!$A:$A,Collections!S:S), 0)</f>
        <v>0</v>
      </c>
      <c r="X2041">
        <f>IF(EXACT(VLOOKUP(X$1,Variables!$B$6:$C$32, 2, FALSE), "Yes"), LOOKUP($A2041,Collections!$A:$A,Collections!T:T), 0)</f>
        <v>0</v>
      </c>
      <c r="Y2041">
        <f>IF(EXACT(VLOOKUP(Y$1,Variables!$B$6:$C$32, 2, FALSE), "Yes"), LOOKUP($A2041,Collections!$A:$A,Collections!U:U), 0)</f>
        <v>0</v>
      </c>
      <c r="Z2041">
        <f>IF(EXACT(VLOOKUP(Z$1,Variables!$B$6:$C$32, 2, FALSE), "Yes"), LOOKUP($A2041,Collections!$A:$A,Collections!V:V), 0)</f>
        <v>0</v>
      </c>
      <c r="AA2041">
        <f>IF(EXACT(VLOOKUP(AA$1,Variables!$B$6:$C$32, 2, FALSE), "Yes"), LOOKUP($A2041,Collections!$A:$A,Collections!W:W), 0)</f>
        <v>0</v>
      </c>
      <c r="AB2041">
        <f>IF(EXACT(VLOOKUP(AB$1,Variables!$B$6:$C$32, 2, FALSE), "Yes"), LOOKUP($A2041,Collections!$A:$A,Collections!X:X), 0)</f>
        <v>1</v>
      </c>
      <c r="AC2041">
        <f>IF(EXACT(VLOOKUP(AC$1,Variables!$B$6:$C$32, 2, FALSE), "Yes"), LOOKUP($A2041,Collections!$A:$A,Collections!Y:Y), 0)</f>
        <v>0</v>
      </c>
      <c r="AD2041">
        <f>IF(EXACT(VLOOKUP(AD$1,Variables!$B$6:$C$32, 2, FALSE), "Yes"), LOOKUP($A2041,Collections!$A:$A,Collections!Z:Z), 0)</f>
        <v>0</v>
      </c>
      <c r="AE2041">
        <f>IF(EXACT(VLOOKUP(AE$1,Variables!$B$6:$C$32, 2, FALSE), "Yes"), LOOKUP($A2041,Collections!$A:$A,Collections!AA:AA), 0)</f>
        <v>0</v>
      </c>
      <c r="AF2041">
        <f>IF(EXACT(VLOOKUP(AF$1,Variables!$B$6:$C$32, 2, FALSE), "Yes"), LOOKUP($A2041,Collections!$A:$A,Collections!AB:AB), 0)</f>
        <v>0</v>
      </c>
      <c r="AG2041" t="str">
        <f t="shared" si="31"/>
        <v>Yes</v>
      </c>
      <c r="AH2041">
        <f>IF(D2041&gt;=Variables!$C$1,1,0)</f>
        <v>0</v>
      </c>
      <c r="AI2041">
        <f>IF(E2041&gt;=Variables!$C$1,1,0)</f>
        <v>1</v>
      </c>
    </row>
    <row r="2042" spans="1:35" x14ac:dyDescent="0.2">
      <c r="A2042" s="25">
        <v>29947</v>
      </c>
      <c r="B2042" s="2" t="s">
        <v>1105</v>
      </c>
      <c r="C2042">
        <f>IF(ISNA(VLOOKUP(A2042,Images!A:C,3,FALSE)), 0, VLOOKUP(A2042,Images!A:C,3,FALSE))/IF(ISNA(VLOOKUP(A2042,Images!A:C,2,FALSE)), 1,VLOOKUP(A2042,Images!A:C,2,FALSE))</f>
        <v>3.3730059923974568E-3</v>
      </c>
      <c r="D2042">
        <f>IF(NOT(ISNA(VLOOKUP(A2042,Harvard!B:E,4,FALSE))), VLOOKUP(A2042,Harvard!B:E,4,FALSE), 0)</f>
        <v>0.99460000000000004</v>
      </c>
      <c r="E2042">
        <f>IF(NOT(ISNA(VLOOKUP(A2042,UC!B:D, 3, FALSE))),VLOOKUP(A2042,UC!B:D, 2, FALSE)/VLOOKUP(A2042, UC!B:D, 3, FALSE), 0)</f>
        <v>0.98088410991636799</v>
      </c>
      <c r="F2042">
        <f>IF(EXACT(VLOOKUP(F$1,Variables!$B$6:$C$32, 2, FALSE), "Yes"), LOOKUP($A2042,Collections!$A:$A,Collections!B:B), 0)</f>
        <v>1</v>
      </c>
      <c r="G2042">
        <f>IF(EXACT(VLOOKUP(G$1,Variables!$B$6:$C$32, 2, FALSE), "Yes"), LOOKUP($A2042,Collections!$A:$A,Collections!C:C), 0)</f>
        <v>0</v>
      </c>
      <c r="H2042">
        <f>IF(EXACT(VLOOKUP(H$1,Variables!$B$6:$C$32, 2, FALSE), "Yes"), LOOKUP($A2042,Collections!$A:$A,Collections!D:D), 0)</f>
        <v>0</v>
      </c>
      <c r="I2042">
        <f>IF(EXACT(VLOOKUP(I$1,Variables!$B$6:$C$32, 2, FALSE), "Yes"), LOOKUP($A2042,Collections!$A:$A,Collections!E:E), 0)</f>
        <v>0</v>
      </c>
      <c r="J2042">
        <f>IF(EXACT(VLOOKUP(J$1,Variables!$B$6:$C$32, 2, FALSE), "Yes"), LOOKUP($A2042,Collections!$A:$A,Collections!F:F), 0)</f>
        <v>0</v>
      </c>
      <c r="K2042">
        <f>IF(EXACT(VLOOKUP(K$1,Variables!$B$6:$C$32, 2, FALSE), "Yes"), LOOKUP($A2042,Collections!$A:$A,Collections!G:G), 0)</f>
        <v>0</v>
      </c>
      <c r="L2042">
        <f>IF(EXACT(VLOOKUP(L$1,Variables!$B$6:$C$32, 2, FALSE), "Yes"), LOOKUP($A2042,Collections!$A:$A,Collections!H:H), 0)</f>
        <v>0</v>
      </c>
      <c r="M2042">
        <f>IF(EXACT(VLOOKUP(M$1,Variables!$B$6:$C$32, 2, FALSE), "Yes"), LOOKUP($A2042,Collections!$A:$A,Collections!I:I), 0)</f>
        <v>0</v>
      </c>
      <c r="N2042">
        <f>IF(EXACT(VLOOKUP(N$1,Variables!$B$6:$C$32, 2, FALSE), "Yes"), LOOKUP($A2042,Collections!$A:$A,Collections!J:J), 0)</f>
        <v>0</v>
      </c>
      <c r="O2042">
        <f>IF(EXACT(VLOOKUP(O$1,Variables!$B$6:$C$32, 2, FALSE), "Yes"), LOOKUP($A2042,Collections!$A:$A,Collections!K:K), 0)</f>
        <v>0</v>
      </c>
      <c r="P2042">
        <f>IF(EXACT(VLOOKUP(P$1,Variables!$B$6:$C$32, 2, FALSE), "Yes"), LOOKUP($A2042,Collections!$A:$A,Collections!L:L), 0)</f>
        <v>0</v>
      </c>
      <c r="Q2042">
        <f>IF(EXACT(VLOOKUP(Q$1,Variables!$B$6:$C$32, 2, FALSE), "Yes"), LOOKUP($A2042,Collections!$A:$A,Collections!M:M), 0)</f>
        <v>0</v>
      </c>
      <c r="R2042">
        <f>IF(EXACT(VLOOKUP(R$1,Variables!$B$6:$C$32, 2, FALSE), "Yes"), LOOKUP($A2042,Collections!$A:$A,Collections!N:N), 0)</f>
        <v>0</v>
      </c>
      <c r="S2042">
        <f>IF(EXACT(VLOOKUP(S$1,Variables!$B$6:$C$32, 2, FALSE), "Yes"), LOOKUP($A2042,Collections!$A:$A,Collections!O:O), 0)</f>
        <v>0</v>
      </c>
      <c r="T2042">
        <f>IF(EXACT(VLOOKUP(T$1,Variables!$B$6:$C$32, 2, FALSE), "Yes"), LOOKUP($A2042,Collections!$A:$A,Collections!P:P), 0)</f>
        <v>0</v>
      </c>
      <c r="U2042">
        <f>IF(EXACT(VLOOKUP(U$1,Variables!$B$6:$C$32, 2, FALSE), "Yes"), LOOKUP($A2042,Collections!$A:$A,Collections!Q:Q), 0)</f>
        <v>0</v>
      </c>
      <c r="V2042">
        <f>IF(EXACT(VLOOKUP(V$1,Variables!$B$6:$C$32, 2, FALSE), "Yes"), LOOKUP($A2042,Collections!$A:$A,Collections!R:R), 0)</f>
        <v>0</v>
      </c>
      <c r="W2042">
        <f>IF(EXACT(VLOOKUP(W$1,Variables!$B$6:$C$32, 2, FALSE), "Yes"), LOOKUP($A2042,Collections!$A:$A,Collections!S:S), 0)</f>
        <v>0</v>
      </c>
      <c r="X2042">
        <f>IF(EXACT(VLOOKUP(X$1,Variables!$B$6:$C$32, 2, FALSE), "Yes"), LOOKUP($A2042,Collections!$A:$A,Collections!T:T), 0)</f>
        <v>0</v>
      </c>
      <c r="Y2042">
        <f>IF(EXACT(VLOOKUP(Y$1,Variables!$B$6:$C$32, 2, FALSE), "Yes"), LOOKUP($A2042,Collections!$A:$A,Collections!U:U), 0)</f>
        <v>0</v>
      </c>
      <c r="Z2042">
        <f>IF(EXACT(VLOOKUP(Z$1,Variables!$B$6:$C$32, 2, FALSE), "Yes"), LOOKUP($A2042,Collections!$A:$A,Collections!V:V), 0)</f>
        <v>0</v>
      </c>
      <c r="AA2042">
        <f>IF(EXACT(VLOOKUP(AA$1,Variables!$B$6:$C$32, 2, FALSE), "Yes"), LOOKUP($A2042,Collections!$A:$A,Collections!W:W), 0)</f>
        <v>0</v>
      </c>
      <c r="AB2042">
        <f>IF(EXACT(VLOOKUP(AB$1,Variables!$B$6:$C$32, 2, FALSE), "Yes"), LOOKUP($A2042,Collections!$A:$A,Collections!X:X), 0)</f>
        <v>0</v>
      </c>
      <c r="AC2042">
        <f>IF(EXACT(VLOOKUP(AC$1,Variables!$B$6:$C$32, 2, FALSE), "Yes"), LOOKUP($A2042,Collections!$A:$A,Collections!Y:Y), 0)</f>
        <v>0</v>
      </c>
      <c r="AD2042">
        <f>IF(EXACT(VLOOKUP(AD$1,Variables!$B$6:$C$32, 2, FALSE), "Yes"), LOOKUP($A2042,Collections!$A:$A,Collections!Z:Z), 0)</f>
        <v>0</v>
      </c>
      <c r="AE2042">
        <f>IF(EXACT(VLOOKUP(AE$1,Variables!$B$6:$C$32, 2, FALSE), "Yes"), LOOKUP($A2042,Collections!$A:$A,Collections!AA:AA), 0)</f>
        <v>0</v>
      </c>
      <c r="AF2042">
        <f>IF(EXACT(VLOOKUP(AF$1,Variables!$B$6:$C$32, 2, FALSE), "Yes"), LOOKUP($A2042,Collections!$A:$A,Collections!AB:AB), 0)</f>
        <v>0</v>
      </c>
      <c r="AG2042" t="str">
        <f t="shared" si="31"/>
        <v>Yes</v>
      </c>
      <c r="AH2042">
        <f>IF(D2042&gt;=Variables!$C$1,1,0)</f>
        <v>1</v>
      </c>
      <c r="AI2042">
        <f>IF(E2042&gt;=Variables!$C$1,1,0)</f>
        <v>1</v>
      </c>
    </row>
    <row r="2043" spans="1:35" x14ac:dyDescent="0.2">
      <c r="A2043" s="25">
        <v>30023</v>
      </c>
      <c r="B2043" s="2" t="s">
        <v>1106</v>
      </c>
      <c r="C2043">
        <f>IF(ISNA(VLOOKUP(A2043,Images!A:C,3,FALSE)), 0, VLOOKUP(A2043,Images!A:C,3,FALSE))/IF(ISNA(VLOOKUP(A2043,Images!A:C,2,FALSE)), 1,VLOOKUP(A2043,Images!A:C,2,FALSE))</f>
        <v>0.1778193089616191</v>
      </c>
      <c r="D2043">
        <f>IF(NOT(ISNA(VLOOKUP(A2043,Harvard!B:E,4,FALSE))), VLOOKUP(A2043,Harvard!B:E,4,FALSE), 0)</f>
        <v>0.93730000000000002</v>
      </c>
      <c r="E2043">
        <f>IF(NOT(ISNA(VLOOKUP(A2043,UC!B:D, 3, FALSE))),VLOOKUP(A2043,UC!B:D, 2, FALSE)/VLOOKUP(A2043, UC!B:D, 3, FALSE), 0)</f>
        <v>1</v>
      </c>
      <c r="F2043">
        <f>IF(EXACT(VLOOKUP(F$1,Variables!$B$6:$C$32, 2, FALSE), "Yes"), LOOKUP($A2043,Collections!$A:$A,Collections!B:B), 0)</f>
        <v>0</v>
      </c>
      <c r="G2043">
        <f>IF(EXACT(VLOOKUP(G$1,Variables!$B$6:$C$32, 2, FALSE), "Yes"), LOOKUP($A2043,Collections!$A:$A,Collections!C:C), 0)</f>
        <v>0</v>
      </c>
      <c r="H2043">
        <f>IF(EXACT(VLOOKUP(H$1,Variables!$B$6:$C$32, 2, FALSE), "Yes"), LOOKUP($A2043,Collections!$A:$A,Collections!D:D), 0)</f>
        <v>0</v>
      </c>
      <c r="I2043">
        <f>IF(EXACT(VLOOKUP(I$1,Variables!$B$6:$C$32, 2, FALSE), "Yes"), LOOKUP($A2043,Collections!$A:$A,Collections!E:E), 0)</f>
        <v>0</v>
      </c>
      <c r="J2043">
        <f>IF(EXACT(VLOOKUP(J$1,Variables!$B$6:$C$32, 2, FALSE), "Yes"), LOOKUP($A2043,Collections!$A:$A,Collections!F:F), 0)</f>
        <v>0</v>
      </c>
      <c r="K2043">
        <f>IF(EXACT(VLOOKUP(K$1,Variables!$B$6:$C$32, 2, FALSE), "Yes"), LOOKUP($A2043,Collections!$A:$A,Collections!G:G), 0)</f>
        <v>0</v>
      </c>
      <c r="L2043">
        <f>IF(EXACT(VLOOKUP(L$1,Variables!$B$6:$C$32, 2, FALSE), "Yes"), LOOKUP($A2043,Collections!$A:$A,Collections!H:H), 0)</f>
        <v>0</v>
      </c>
      <c r="M2043">
        <f>IF(EXACT(VLOOKUP(M$1,Variables!$B$6:$C$32, 2, FALSE), "Yes"), LOOKUP($A2043,Collections!$A:$A,Collections!I:I), 0)</f>
        <v>0</v>
      </c>
      <c r="N2043">
        <f>IF(EXACT(VLOOKUP(N$1,Variables!$B$6:$C$32, 2, FALSE), "Yes"), LOOKUP($A2043,Collections!$A:$A,Collections!J:J), 0)</f>
        <v>0</v>
      </c>
      <c r="O2043">
        <f>IF(EXACT(VLOOKUP(O$1,Variables!$B$6:$C$32, 2, FALSE), "Yes"), LOOKUP($A2043,Collections!$A:$A,Collections!K:K), 0)</f>
        <v>0</v>
      </c>
      <c r="P2043">
        <f>IF(EXACT(VLOOKUP(P$1,Variables!$B$6:$C$32, 2, FALSE), "Yes"), LOOKUP($A2043,Collections!$A:$A,Collections!L:L), 0)</f>
        <v>0</v>
      </c>
      <c r="Q2043">
        <f>IF(EXACT(VLOOKUP(Q$1,Variables!$B$6:$C$32, 2, FALSE), "Yes"), LOOKUP($A2043,Collections!$A:$A,Collections!M:M), 0)</f>
        <v>0</v>
      </c>
      <c r="R2043">
        <f>IF(EXACT(VLOOKUP(R$1,Variables!$B$6:$C$32, 2, FALSE), "Yes"), LOOKUP($A2043,Collections!$A:$A,Collections!N:N), 0)</f>
        <v>0</v>
      </c>
      <c r="S2043">
        <f>IF(EXACT(VLOOKUP(S$1,Variables!$B$6:$C$32, 2, FALSE), "Yes"), LOOKUP($A2043,Collections!$A:$A,Collections!O:O), 0)</f>
        <v>0</v>
      </c>
      <c r="T2043">
        <f>IF(EXACT(VLOOKUP(T$1,Variables!$B$6:$C$32, 2, FALSE), "Yes"), LOOKUP($A2043,Collections!$A:$A,Collections!P:P), 0)</f>
        <v>0</v>
      </c>
      <c r="U2043">
        <f>IF(EXACT(VLOOKUP(U$1,Variables!$B$6:$C$32, 2, FALSE), "Yes"), LOOKUP($A2043,Collections!$A:$A,Collections!Q:Q), 0)</f>
        <v>0</v>
      </c>
      <c r="V2043">
        <f>IF(EXACT(VLOOKUP(V$1,Variables!$B$6:$C$32, 2, FALSE), "Yes"), LOOKUP($A2043,Collections!$A:$A,Collections!R:R), 0)</f>
        <v>0</v>
      </c>
      <c r="W2043">
        <f>IF(EXACT(VLOOKUP(W$1,Variables!$B$6:$C$32, 2, FALSE), "Yes"), LOOKUP($A2043,Collections!$A:$A,Collections!S:S), 0)</f>
        <v>0</v>
      </c>
      <c r="X2043">
        <f>IF(EXACT(VLOOKUP(X$1,Variables!$B$6:$C$32, 2, FALSE), "Yes"), LOOKUP($A2043,Collections!$A:$A,Collections!T:T), 0)</f>
        <v>0</v>
      </c>
      <c r="Y2043">
        <f>IF(EXACT(VLOOKUP(Y$1,Variables!$B$6:$C$32, 2, FALSE), "Yes"), LOOKUP($A2043,Collections!$A:$A,Collections!U:U), 0)</f>
        <v>0</v>
      </c>
      <c r="Z2043">
        <f>IF(EXACT(VLOOKUP(Z$1,Variables!$B$6:$C$32, 2, FALSE), "Yes"), LOOKUP($A2043,Collections!$A:$A,Collections!V:V), 0)</f>
        <v>0</v>
      </c>
      <c r="AA2043">
        <f>IF(EXACT(VLOOKUP(AA$1,Variables!$B$6:$C$32, 2, FALSE), "Yes"), LOOKUP($A2043,Collections!$A:$A,Collections!W:W), 0)</f>
        <v>0</v>
      </c>
      <c r="AB2043">
        <f>IF(EXACT(VLOOKUP(AB$1,Variables!$B$6:$C$32, 2, FALSE), "Yes"), LOOKUP($A2043,Collections!$A:$A,Collections!X:X), 0)</f>
        <v>1</v>
      </c>
      <c r="AC2043">
        <f>IF(EXACT(VLOOKUP(AC$1,Variables!$B$6:$C$32, 2, FALSE), "Yes"), LOOKUP($A2043,Collections!$A:$A,Collections!Y:Y), 0)</f>
        <v>0</v>
      </c>
      <c r="AD2043">
        <f>IF(EXACT(VLOOKUP(AD$1,Variables!$B$6:$C$32, 2, FALSE), "Yes"), LOOKUP($A2043,Collections!$A:$A,Collections!Z:Z), 0)</f>
        <v>0</v>
      </c>
      <c r="AE2043">
        <f>IF(EXACT(VLOOKUP(AE$1,Variables!$B$6:$C$32, 2, FALSE), "Yes"), LOOKUP($A2043,Collections!$A:$A,Collections!AA:AA), 0)</f>
        <v>0</v>
      </c>
      <c r="AF2043">
        <f>IF(EXACT(VLOOKUP(AF$1,Variables!$B$6:$C$32, 2, FALSE), "Yes"), LOOKUP($A2043,Collections!$A:$A,Collections!AB:AB), 0)</f>
        <v>0</v>
      </c>
      <c r="AG2043" t="str">
        <f t="shared" si="31"/>
        <v>Yes</v>
      </c>
      <c r="AH2043">
        <f>IF(D2043&gt;=Variables!$C$1,1,0)</f>
        <v>1</v>
      </c>
      <c r="AI2043">
        <f>IF(E2043&gt;=Variables!$C$1,1,0)</f>
        <v>1</v>
      </c>
    </row>
    <row r="2044" spans="1:35" x14ac:dyDescent="0.2">
      <c r="A2044" s="25">
        <v>2714442</v>
      </c>
      <c r="B2044" s="2" t="s">
        <v>364</v>
      </c>
      <c r="C2044">
        <f>IF(ISNA(VLOOKUP(A2044,Images!A:C,3,FALSE)), 0, VLOOKUP(A2044,Images!A:C,3,FALSE))/IF(ISNA(VLOOKUP(A2044,Images!A:C,2,FALSE)), 1,VLOOKUP(A2044,Images!A:C,2,FALSE))</f>
        <v>0</v>
      </c>
      <c r="D2044">
        <f>IF(NOT(ISNA(VLOOKUP(A2044,Harvard!B:E,4,FALSE))), VLOOKUP(A2044,Harvard!B:E,4,FALSE), 0)</f>
        <v>1</v>
      </c>
      <c r="E2044">
        <f>IF(NOT(ISNA(VLOOKUP(A2044,UC!B:D, 3, FALSE))),VLOOKUP(A2044,UC!B:D, 2, FALSE)/VLOOKUP(A2044, UC!B:D, 3, FALSE), 0)</f>
        <v>0.92592592592592593</v>
      </c>
      <c r="F2044">
        <f>IF(EXACT(VLOOKUP(F$1,Variables!$B$6:$C$32, 2, FALSE), "Yes"), LOOKUP($A2044,Collections!$A:$A,Collections!B:B), 0)</f>
        <v>0</v>
      </c>
      <c r="G2044">
        <f>IF(EXACT(VLOOKUP(G$1,Variables!$B$6:$C$32, 2, FALSE), "Yes"), LOOKUP($A2044,Collections!$A:$A,Collections!C:C), 0)</f>
        <v>1</v>
      </c>
      <c r="H2044">
        <f>IF(EXACT(VLOOKUP(H$1,Variables!$B$6:$C$32, 2, FALSE), "Yes"), LOOKUP($A2044,Collections!$A:$A,Collections!D:D), 0)</f>
        <v>0</v>
      </c>
      <c r="I2044">
        <f>IF(EXACT(VLOOKUP(I$1,Variables!$B$6:$C$32, 2, FALSE), "Yes"), LOOKUP($A2044,Collections!$A:$A,Collections!E:E), 0)</f>
        <v>0</v>
      </c>
      <c r="J2044">
        <f>IF(EXACT(VLOOKUP(J$1,Variables!$B$6:$C$32, 2, FALSE), "Yes"), LOOKUP($A2044,Collections!$A:$A,Collections!F:F), 0)</f>
        <v>0</v>
      </c>
      <c r="K2044">
        <f>IF(EXACT(VLOOKUP(K$1,Variables!$B$6:$C$32, 2, FALSE), "Yes"), LOOKUP($A2044,Collections!$A:$A,Collections!G:G), 0)</f>
        <v>0</v>
      </c>
      <c r="L2044">
        <f>IF(EXACT(VLOOKUP(L$1,Variables!$B$6:$C$32, 2, FALSE), "Yes"), LOOKUP($A2044,Collections!$A:$A,Collections!H:H), 0)</f>
        <v>0</v>
      </c>
      <c r="M2044">
        <f>IF(EXACT(VLOOKUP(M$1,Variables!$B$6:$C$32, 2, FALSE), "Yes"), LOOKUP($A2044,Collections!$A:$A,Collections!I:I), 0)</f>
        <v>0</v>
      </c>
      <c r="N2044">
        <f>IF(EXACT(VLOOKUP(N$1,Variables!$B$6:$C$32, 2, FALSE), "Yes"), LOOKUP($A2044,Collections!$A:$A,Collections!J:J), 0)</f>
        <v>0</v>
      </c>
      <c r="O2044">
        <f>IF(EXACT(VLOOKUP(O$1,Variables!$B$6:$C$32, 2, FALSE), "Yes"), LOOKUP($A2044,Collections!$A:$A,Collections!K:K), 0)</f>
        <v>0</v>
      </c>
      <c r="P2044">
        <f>IF(EXACT(VLOOKUP(P$1,Variables!$B$6:$C$32, 2, FALSE), "Yes"), LOOKUP($A2044,Collections!$A:$A,Collections!L:L), 0)</f>
        <v>0</v>
      </c>
      <c r="Q2044">
        <f>IF(EXACT(VLOOKUP(Q$1,Variables!$B$6:$C$32, 2, FALSE), "Yes"), LOOKUP($A2044,Collections!$A:$A,Collections!M:M), 0)</f>
        <v>0</v>
      </c>
      <c r="R2044">
        <f>IF(EXACT(VLOOKUP(R$1,Variables!$B$6:$C$32, 2, FALSE), "Yes"), LOOKUP($A2044,Collections!$A:$A,Collections!N:N), 0)</f>
        <v>0</v>
      </c>
      <c r="S2044">
        <f>IF(EXACT(VLOOKUP(S$1,Variables!$B$6:$C$32, 2, FALSE), "Yes"), LOOKUP($A2044,Collections!$A:$A,Collections!O:O), 0)</f>
        <v>0</v>
      </c>
      <c r="T2044">
        <f>IF(EXACT(VLOOKUP(T$1,Variables!$B$6:$C$32, 2, FALSE), "Yes"), LOOKUP($A2044,Collections!$A:$A,Collections!P:P), 0)</f>
        <v>0</v>
      </c>
      <c r="U2044">
        <f>IF(EXACT(VLOOKUP(U$1,Variables!$B$6:$C$32, 2, FALSE), "Yes"), LOOKUP($A2044,Collections!$A:$A,Collections!Q:Q), 0)</f>
        <v>0</v>
      </c>
      <c r="V2044">
        <f>IF(EXACT(VLOOKUP(V$1,Variables!$B$6:$C$32, 2, FALSE), "Yes"), LOOKUP($A2044,Collections!$A:$A,Collections!R:R), 0)</f>
        <v>0</v>
      </c>
      <c r="W2044">
        <f>IF(EXACT(VLOOKUP(W$1,Variables!$B$6:$C$32, 2, FALSE), "Yes"), LOOKUP($A2044,Collections!$A:$A,Collections!S:S), 0)</f>
        <v>0</v>
      </c>
      <c r="X2044">
        <f>IF(EXACT(VLOOKUP(X$1,Variables!$B$6:$C$32, 2, FALSE), "Yes"), LOOKUP($A2044,Collections!$A:$A,Collections!T:T), 0)</f>
        <v>0</v>
      </c>
      <c r="Y2044">
        <f>IF(EXACT(VLOOKUP(Y$1,Variables!$B$6:$C$32, 2, FALSE), "Yes"), LOOKUP($A2044,Collections!$A:$A,Collections!U:U), 0)</f>
        <v>0</v>
      </c>
      <c r="Z2044">
        <f>IF(EXACT(VLOOKUP(Z$1,Variables!$B$6:$C$32, 2, FALSE), "Yes"), LOOKUP($A2044,Collections!$A:$A,Collections!V:V), 0)</f>
        <v>0</v>
      </c>
      <c r="AA2044">
        <f>IF(EXACT(VLOOKUP(AA$1,Variables!$B$6:$C$32, 2, FALSE), "Yes"), LOOKUP($A2044,Collections!$A:$A,Collections!W:W), 0)</f>
        <v>0</v>
      </c>
      <c r="AB2044">
        <f>IF(EXACT(VLOOKUP(AB$1,Variables!$B$6:$C$32, 2, FALSE), "Yes"), LOOKUP($A2044,Collections!$A:$A,Collections!X:X), 0)</f>
        <v>0</v>
      </c>
      <c r="AC2044">
        <f>IF(EXACT(VLOOKUP(AC$1,Variables!$B$6:$C$32, 2, FALSE), "Yes"), LOOKUP($A2044,Collections!$A:$A,Collections!Y:Y), 0)</f>
        <v>0</v>
      </c>
      <c r="AD2044">
        <f>IF(EXACT(VLOOKUP(AD$1,Variables!$B$6:$C$32, 2, FALSE), "Yes"), LOOKUP($A2044,Collections!$A:$A,Collections!Z:Z), 0)</f>
        <v>0</v>
      </c>
      <c r="AE2044">
        <f>IF(EXACT(VLOOKUP(AE$1,Variables!$B$6:$C$32, 2, FALSE), "Yes"), LOOKUP($A2044,Collections!$A:$A,Collections!AA:AA), 0)</f>
        <v>0</v>
      </c>
      <c r="AF2044">
        <f>IF(EXACT(VLOOKUP(AF$1,Variables!$B$6:$C$32, 2, FALSE), "Yes"), LOOKUP($A2044,Collections!$A:$A,Collections!AB:AB), 0)</f>
        <v>0</v>
      </c>
      <c r="AG2044" t="str">
        <f t="shared" si="31"/>
        <v>Yes</v>
      </c>
      <c r="AH2044">
        <f>IF(D2044&gt;=Variables!$C$1,1,0)</f>
        <v>1</v>
      </c>
      <c r="AI2044">
        <f>IF(E2044&gt;=Variables!$C$1,1,0)</f>
        <v>1</v>
      </c>
    </row>
    <row r="2045" spans="1:35" x14ac:dyDescent="0.2">
      <c r="A2045" s="25">
        <v>3605949</v>
      </c>
      <c r="B2045" s="2" t="s">
        <v>392</v>
      </c>
      <c r="C2045">
        <f>IF(ISNA(VLOOKUP(A2045,Images!A:C,3,FALSE)), 0, VLOOKUP(A2045,Images!A:C,3,FALSE))/IF(ISNA(VLOOKUP(A2045,Images!A:C,2,FALSE)), 1,VLOOKUP(A2045,Images!A:C,2,FALSE))</f>
        <v>1.0990530172115849E-2</v>
      </c>
      <c r="D2045">
        <f>IF(NOT(ISNA(VLOOKUP(A2045,Harvard!B:E,4,FALSE))), VLOOKUP(A2045,Harvard!B:E,4,FALSE), 0)</f>
        <v>0.9778</v>
      </c>
      <c r="E2045">
        <f>IF(NOT(ISNA(VLOOKUP(A2045,UC!B:D, 3, FALSE))),VLOOKUP(A2045,UC!B:D, 2, FALSE)/VLOOKUP(A2045, UC!B:D, 3, FALSE), 0)</f>
        <v>1</v>
      </c>
      <c r="F2045">
        <f>IF(EXACT(VLOOKUP(F$1,Variables!$B$6:$C$32, 2, FALSE), "Yes"), LOOKUP($A2045,Collections!$A:$A,Collections!B:B), 0)</f>
        <v>0</v>
      </c>
      <c r="G2045">
        <f>IF(EXACT(VLOOKUP(G$1,Variables!$B$6:$C$32, 2, FALSE), "Yes"), LOOKUP($A2045,Collections!$A:$A,Collections!C:C), 0)</f>
        <v>1</v>
      </c>
      <c r="H2045">
        <f>IF(EXACT(VLOOKUP(H$1,Variables!$B$6:$C$32, 2, FALSE), "Yes"), LOOKUP($A2045,Collections!$A:$A,Collections!D:D), 0)</f>
        <v>0</v>
      </c>
      <c r="I2045">
        <f>IF(EXACT(VLOOKUP(I$1,Variables!$B$6:$C$32, 2, FALSE), "Yes"), LOOKUP($A2045,Collections!$A:$A,Collections!E:E), 0)</f>
        <v>0</v>
      </c>
      <c r="J2045">
        <f>IF(EXACT(VLOOKUP(J$1,Variables!$B$6:$C$32, 2, FALSE), "Yes"), LOOKUP($A2045,Collections!$A:$A,Collections!F:F), 0)</f>
        <v>0</v>
      </c>
      <c r="K2045">
        <f>IF(EXACT(VLOOKUP(K$1,Variables!$B$6:$C$32, 2, FALSE), "Yes"), LOOKUP($A2045,Collections!$A:$A,Collections!G:G), 0)</f>
        <v>0</v>
      </c>
      <c r="L2045">
        <f>IF(EXACT(VLOOKUP(L$1,Variables!$B$6:$C$32, 2, FALSE), "Yes"), LOOKUP($A2045,Collections!$A:$A,Collections!H:H), 0)</f>
        <v>0</v>
      </c>
      <c r="M2045">
        <f>IF(EXACT(VLOOKUP(M$1,Variables!$B$6:$C$32, 2, FALSE), "Yes"), LOOKUP($A2045,Collections!$A:$A,Collections!I:I), 0)</f>
        <v>0</v>
      </c>
      <c r="N2045">
        <f>IF(EXACT(VLOOKUP(N$1,Variables!$B$6:$C$32, 2, FALSE), "Yes"), LOOKUP($A2045,Collections!$A:$A,Collections!J:J), 0)</f>
        <v>0</v>
      </c>
      <c r="O2045">
        <f>IF(EXACT(VLOOKUP(O$1,Variables!$B$6:$C$32, 2, FALSE), "Yes"), LOOKUP($A2045,Collections!$A:$A,Collections!K:K), 0)</f>
        <v>0</v>
      </c>
      <c r="P2045">
        <f>IF(EXACT(VLOOKUP(P$1,Variables!$B$6:$C$32, 2, FALSE), "Yes"), LOOKUP($A2045,Collections!$A:$A,Collections!L:L), 0)</f>
        <v>0</v>
      </c>
      <c r="Q2045">
        <f>IF(EXACT(VLOOKUP(Q$1,Variables!$B$6:$C$32, 2, FALSE), "Yes"), LOOKUP($A2045,Collections!$A:$A,Collections!M:M), 0)</f>
        <v>0</v>
      </c>
      <c r="R2045">
        <f>IF(EXACT(VLOOKUP(R$1,Variables!$B$6:$C$32, 2, FALSE), "Yes"), LOOKUP($A2045,Collections!$A:$A,Collections!N:N), 0)</f>
        <v>0</v>
      </c>
      <c r="S2045">
        <f>IF(EXACT(VLOOKUP(S$1,Variables!$B$6:$C$32, 2, FALSE), "Yes"), LOOKUP($A2045,Collections!$A:$A,Collections!O:O), 0)</f>
        <v>0</v>
      </c>
      <c r="T2045">
        <f>IF(EXACT(VLOOKUP(T$1,Variables!$B$6:$C$32, 2, FALSE), "Yes"), LOOKUP($A2045,Collections!$A:$A,Collections!P:P), 0)</f>
        <v>0</v>
      </c>
      <c r="U2045">
        <f>IF(EXACT(VLOOKUP(U$1,Variables!$B$6:$C$32, 2, FALSE), "Yes"), LOOKUP($A2045,Collections!$A:$A,Collections!Q:Q), 0)</f>
        <v>0</v>
      </c>
      <c r="V2045">
        <f>IF(EXACT(VLOOKUP(V$1,Variables!$B$6:$C$32, 2, FALSE), "Yes"), LOOKUP($A2045,Collections!$A:$A,Collections!R:R), 0)</f>
        <v>0</v>
      </c>
      <c r="W2045">
        <f>IF(EXACT(VLOOKUP(W$1,Variables!$B$6:$C$32, 2, FALSE), "Yes"), LOOKUP($A2045,Collections!$A:$A,Collections!S:S), 0)</f>
        <v>0</v>
      </c>
      <c r="X2045">
        <f>IF(EXACT(VLOOKUP(X$1,Variables!$B$6:$C$32, 2, FALSE), "Yes"), LOOKUP($A2045,Collections!$A:$A,Collections!T:T), 0)</f>
        <v>0</v>
      </c>
      <c r="Y2045">
        <f>IF(EXACT(VLOOKUP(Y$1,Variables!$B$6:$C$32, 2, FALSE), "Yes"), LOOKUP($A2045,Collections!$A:$A,Collections!U:U), 0)</f>
        <v>0</v>
      </c>
      <c r="Z2045">
        <f>IF(EXACT(VLOOKUP(Z$1,Variables!$B$6:$C$32, 2, FALSE), "Yes"), LOOKUP($A2045,Collections!$A:$A,Collections!V:V), 0)</f>
        <v>0</v>
      </c>
      <c r="AA2045">
        <f>IF(EXACT(VLOOKUP(AA$1,Variables!$B$6:$C$32, 2, FALSE), "Yes"), LOOKUP($A2045,Collections!$A:$A,Collections!W:W), 0)</f>
        <v>0</v>
      </c>
      <c r="AB2045">
        <f>IF(EXACT(VLOOKUP(AB$1,Variables!$B$6:$C$32, 2, FALSE), "Yes"), LOOKUP($A2045,Collections!$A:$A,Collections!X:X), 0)</f>
        <v>0</v>
      </c>
      <c r="AC2045">
        <f>IF(EXACT(VLOOKUP(AC$1,Variables!$B$6:$C$32, 2, FALSE), "Yes"), LOOKUP($A2045,Collections!$A:$A,Collections!Y:Y), 0)</f>
        <v>0</v>
      </c>
      <c r="AD2045">
        <f>IF(EXACT(VLOOKUP(AD$1,Variables!$B$6:$C$32, 2, FALSE), "Yes"), LOOKUP($A2045,Collections!$A:$A,Collections!Z:Z), 0)</f>
        <v>0</v>
      </c>
      <c r="AE2045">
        <f>IF(EXACT(VLOOKUP(AE$1,Variables!$B$6:$C$32, 2, FALSE), "Yes"), LOOKUP($A2045,Collections!$A:$A,Collections!AA:AA), 0)</f>
        <v>0</v>
      </c>
      <c r="AF2045">
        <f>IF(EXACT(VLOOKUP(AF$1,Variables!$B$6:$C$32, 2, FALSE), "Yes"), LOOKUP($A2045,Collections!$A:$A,Collections!AB:AB), 0)</f>
        <v>0</v>
      </c>
      <c r="AG2045" t="str">
        <f t="shared" si="31"/>
        <v>Yes</v>
      </c>
      <c r="AH2045">
        <f>IF(D2045&gt;=Variables!$C$1,1,0)</f>
        <v>1</v>
      </c>
      <c r="AI2045">
        <f>IF(E2045&gt;=Variables!$C$1,1,0)</f>
        <v>1</v>
      </c>
    </row>
    <row r="2046" spans="1:35" x14ac:dyDescent="0.2">
      <c r="A2046" s="25">
        <v>659746</v>
      </c>
      <c r="B2046" s="2" t="s">
        <v>1107</v>
      </c>
      <c r="C2046">
        <f>IF(ISNA(VLOOKUP(A2046,Images!A:C,3,FALSE)), 0, VLOOKUP(A2046,Images!A:C,3,FALSE))/IF(ISNA(VLOOKUP(A2046,Images!A:C,2,FALSE)), 1,VLOOKUP(A2046,Images!A:C,2,FALSE))</f>
        <v>0.11445088139335823</v>
      </c>
      <c r="D2046">
        <f>IF(NOT(ISNA(VLOOKUP(A2046,Harvard!B:E,4,FALSE))), VLOOKUP(A2046,Harvard!B:E,4,FALSE), 0)</f>
        <v>0.69710000000000005</v>
      </c>
      <c r="E2046">
        <f>IF(NOT(ISNA(VLOOKUP(A2046,UC!B:D, 3, FALSE))),VLOOKUP(A2046,UC!B:D, 2, FALSE)/VLOOKUP(A2046, UC!B:D, 3, FALSE), 0)</f>
        <v>0.80532786885245899</v>
      </c>
      <c r="F2046">
        <f>IF(EXACT(VLOOKUP(F$1,Variables!$B$6:$C$32, 2, FALSE), "Yes"), LOOKUP($A2046,Collections!$A:$A,Collections!B:B), 0)</f>
        <v>0</v>
      </c>
      <c r="G2046">
        <f>IF(EXACT(VLOOKUP(G$1,Variables!$B$6:$C$32, 2, FALSE), "Yes"), LOOKUP($A2046,Collections!$A:$A,Collections!C:C), 0)</f>
        <v>0</v>
      </c>
      <c r="H2046">
        <f>IF(EXACT(VLOOKUP(H$1,Variables!$B$6:$C$32, 2, FALSE), "Yes"), LOOKUP($A2046,Collections!$A:$A,Collections!D:D), 0)</f>
        <v>0</v>
      </c>
      <c r="I2046">
        <f>IF(EXACT(VLOOKUP(I$1,Variables!$B$6:$C$32, 2, FALSE), "Yes"), LOOKUP($A2046,Collections!$A:$A,Collections!E:E), 0)</f>
        <v>0</v>
      </c>
      <c r="J2046">
        <f>IF(EXACT(VLOOKUP(J$1,Variables!$B$6:$C$32, 2, FALSE), "Yes"), LOOKUP($A2046,Collections!$A:$A,Collections!F:F), 0)</f>
        <v>0</v>
      </c>
      <c r="K2046">
        <f>IF(EXACT(VLOOKUP(K$1,Variables!$B$6:$C$32, 2, FALSE), "Yes"), LOOKUP($A2046,Collections!$A:$A,Collections!G:G), 0)</f>
        <v>0</v>
      </c>
      <c r="L2046">
        <f>IF(EXACT(VLOOKUP(L$1,Variables!$B$6:$C$32, 2, FALSE), "Yes"), LOOKUP($A2046,Collections!$A:$A,Collections!H:H), 0)</f>
        <v>0</v>
      </c>
      <c r="M2046">
        <f>IF(EXACT(VLOOKUP(M$1,Variables!$B$6:$C$32, 2, FALSE), "Yes"), LOOKUP($A2046,Collections!$A:$A,Collections!I:I), 0)</f>
        <v>1</v>
      </c>
      <c r="N2046">
        <f>IF(EXACT(VLOOKUP(N$1,Variables!$B$6:$C$32, 2, FALSE), "Yes"), LOOKUP($A2046,Collections!$A:$A,Collections!J:J), 0)</f>
        <v>0</v>
      </c>
      <c r="O2046">
        <f>IF(EXACT(VLOOKUP(O$1,Variables!$B$6:$C$32, 2, FALSE), "Yes"), LOOKUP($A2046,Collections!$A:$A,Collections!K:K), 0)</f>
        <v>0</v>
      </c>
      <c r="P2046">
        <f>IF(EXACT(VLOOKUP(P$1,Variables!$B$6:$C$32, 2, FALSE), "Yes"), LOOKUP($A2046,Collections!$A:$A,Collections!L:L), 0)</f>
        <v>0</v>
      </c>
      <c r="Q2046">
        <f>IF(EXACT(VLOOKUP(Q$1,Variables!$B$6:$C$32, 2, FALSE), "Yes"), LOOKUP($A2046,Collections!$A:$A,Collections!M:M), 0)</f>
        <v>0</v>
      </c>
      <c r="R2046">
        <f>IF(EXACT(VLOOKUP(R$1,Variables!$B$6:$C$32, 2, FALSE), "Yes"), LOOKUP($A2046,Collections!$A:$A,Collections!N:N), 0)</f>
        <v>0</v>
      </c>
      <c r="S2046">
        <f>IF(EXACT(VLOOKUP(S$1,Variables!$B$6:$C$32, 2, FALSE), "Yes"), LOOKUP($A2046,Collections!$A:$A,Collections!O:O), 0)</f>
        <v>0</v>
      </c>
      <c r="T2046">
        <f>IF(EXACT(VLOOKUP(T$1,Variables!$B$6:$C$32, 2, FALSE), "Yes"), LOOKUP($A2046,Collections!$A:$A,Collections!P:P), 0)</f>
        <v>0</v>
      </c>
      <c r="U2046">
        <f>IF(EXACT(VLOOKUP(U$1,Variables!$B$6:$C$32, 2, FALSE), "Yes"), LOOKUP($A2046,Collections!$A:$A,Collections!Q:Q), 0)</f>
        <v>0</v>
      </c>
      <c r="V2046">
        <f>IF(EXACT(VLOOKUP(V$1,Variables!$B$6:$C$32, 2, FALSE), "Yes"), LOOKUP($A2046,Collections!$A:$A,Collections!R:R), 0)</f>
        <v>0</v>
      </c>
      <c r="W2046">
        <f>IF(EXACT(VLOOKUP(W$1,Variables!$B$6:$C$32, 2, FALSE), "Yes"), LOOKUP($A2046,Collections!$A:$A,Collections!S:S), 0)</f>
        <v>0</v>
      </c>
      <c r="X2046">
        <f>IF(EXACT(VLOOKUP(X$1,Variables!$B$6:$C$32, 2, FALSE), "Yes"), LOOKUP($A2046,Collections!$A:$A,Collections!T:T), 0)</f>
        <v>0</v>
      </c>
      <c r="Y2046">
        <f>IF(EXACT(VLOOKUP(Y$1,Variables!$B$6:$C$32, 2, FALSE), "Yes"), LOOKUP($A2046,Collections!$A:$A,Collections!U:U), 0)</f>
        <v>0</v>
      </c>
      <c r="Z2046">
        <f>IF(EXACT(VLOOKUP(Z$1,Variables!$B$6:$C$32, 2, FALSE), "Yes"), LOOKUP($A2046,Collections!$A:$A,Collections!V:V), 0)</f>
        <v>0</v>
      </c>
      <c r="AA2046">
        <f>IF(EXACT(VLOOKUP(AA$1,Variables!$B$6:$C$32, 2, FALSE), "Yes"), LOOKUP($A2046,Collections!$A:$A,Collections!W:W), 0)</f>
        <v>0</v>
      </c>
      <c r="AB2046">
        <f>IF(EXACT(VLOOKUP(AB$1,Variables!$B$6:$C$32, 2, FALSE), "Yes"), LOOKUP($A2046,Collections!$A:$A,Collections!X:X), 0)</f>
        <v>0</v>
      </c>
      <c r="AC2046">
        <f>IF(EXACT(VLOOKUP(AC$1,Variables!$B$6:$C$32, 2, FALSE), "Yes"), LOOKUP($A2046,Collections!$A:$A,Collections!Y:Y), 0)</f>
        <v>0</v>
      </c>
      <c r="AD2046">
        <f>IF(EXACT(VLOOKUP(AD$1,Variables!$B$6:$C$32, 2, FALSE), "Yes"), LOOKUP($A2046,Collections!$A:$A,Collections!Z:Z), 0)</f>
        <v>0</v>
      </c>
      <c r="AE2046">
        <f>IF(EXACT(VLOOKUP(AE$1,Variables!$B$6:$C$32, 2, FALSE), "Yes"), LOOKUP($A2046,Collections!$A:$A,Collections!AA:AA), 0)</f>
        <v>0</v>
      </c>
      <c r="AF2046">
        <f>IF(EXACT(VLOOKUP(AF$1,Variables!$B$6:$C$32, 2, FALSE), "Yes"), LOOKUP($A2046,Collections!$A:$A,Collections!AB:AB), 0)</f>
        <v>0</v>
      </c>
      <c r="AG2046" t="str">
        <f t="shared" si="31"/>
        <v>Yes</v>
      </c>
      <c r="AH2046">
        <f>IF(D2046&gt;=Variables!$C$1,1,0)</f>
        <v>0</v>
      </c>
      <c r="AI2046">
        <f>IF(E2046&gt;=Variables!$C$1,1,0)</f>
        <v>0</v>
      </c>
    </row>
    <row r="2047" spans="1:35" x14ac:dyDescent="0.2">
      <c r="A2047" s="25">
        <v>19330545</v>
      </c>
      <c r="B2047" s="2" t="s">
        <v>1108</v>
      </c>
      <c r="C2047">
        <f>IF(ISNA(VLOOKUP(A2047,Images!A:C,3,FALSE)), 0, VLOOKUP(A2047,Images!A:C,3,FALSE))/IF(ISNA(VLOOKUP(A2047,Images!A:C,2,FALSE)), 1,VLOOKUP(A2047,Images!A:C,2,FALSE))</f>
        <v>2.7873070325900515E-2</v>
      </c>
      <c r="D2047">
        <f>IF(NOT(ISNA(VLOOKUP(A2047,Harvard!B:E,4,FALSE))), VLOOKUP(A2047,Harvard!B:E,4,FALSE), 0)</f>
        <v>1</v>
      </c>
      <c r="E2047">
        <f>IF(NOT(ISNA(VLOOKUP(A2047,UC!B:D, 3, FALSE))),VLOOKUP(A2047,UC!B:D, 2, FALSE)/VLOOKUP(A2047, UC!B:D, 3, FALSE), 0)</f>
        <v>1</v>
      </c>
      <c r="F2047">
        <f>IF(EXACT(VLOOKUP(F$1,Variables!$B$6:$C$32, 2, FALSE), "Yes"), LOOKUP($A2047,Collections!$A:$A,Collections!B:B), 0)</f>
        <v>0</v>
      </c>
      <c r="G2047">
        <f>IF(EXACT(VLOOKUP(G$1,Variables!$B$6:$C$32, 2, FALSE), "Yes"), LOOKUP($A2047,Collections!$A:$A,Collections!C:C), 0)</f>
        <v>0</v>
      </c>
      <c r="H2047">
        <f>IF(EXACT(VLOOKUP(H$1,Variables!$B$6:$C$32, 2, FALSE), "Yes"), LOOKUP($A2047,Collections!$A:$A,Collections!D:D), 0)</f>
        <v>0</v>
      </c>
      <c r="I2047">
        <f>IF(EXACT(VLOOKUP(I$1,Variables!$B$6:$C$32, 2, FALSE), "Yes"), LOOKUP($A2047,Collections!$A:$A,Collections!E:E), 0)</f>
        <v>0</v>
      </c>
      <c r="J2047">
        <f>IF(EXACT(VLOOKUP(J$1,Variables!$B$6:$C$32, 2, FALSE), "Yes"), LOOKUP($A2047,Collections!$A:$A,Collections!F:F), 0)</f>
        <v>0</v>
      </c>
      <c r="K2047">
        <f>IF(EXACT(VLOOKUP(K$1,Variables!$B$6:$C$32, 2, FALSE), "Yes"), LOOKUP($A2047,Collections!$A:$A,Collections!G:G), 0)</f>
        <v>0</v>
      </c>
      <c r="L2047">
        <f>IF(EXACT(VLOOKUP(L$1,Variables!$B$6:$C$32, 2, FALSE), "Yes"), LOOKUP($A2047,Collections!$A:$A,Collections!H:H), 0)</f>
        <v>0</v>
      </c>
      <c r="M2047">
        <f>IF(EXACT(VLOOKUP(M$1,Variables!$B$6:$C$32, 2, FALSE), "Yes"), LOOKUP($A2047,Collections!$A:$A,Collections!I:I), 0)</f>
        <v>0</v>
      </c>
      <c r="N2047">
        <f>IF(EXACT(VLOOKUP(N$1,Variables!$B$6:$C$32, 2, FALSE), "Yes"), LOOKUP($A2047,Collections!$A:$A,Collections!J:J), 0)</f>
        <v>0</v>
      </c>
      <c r="O2047">
        <f>IF(EXACT(VLOOKUP(O$1,Variables!$B$6:$C$32, 2, FALSE), "Yes"), LOOKUP($A2047,Collections!$A:$A,Collections!K:K), 0)</f>
        <v>0</v>
      </c>
      <c r="P2047">
        <f>IF(EXACT(VLOOKUP(P$1,Variables!$B$6:$C$32, 2, FALSE), "Yes"), LOOKUP($A2047,Collections!$A:$A,Collections!L:L), 0)</f>
        <v>0</v>
      </c>
      <c r="Q2047">
        <f>IF(EXACT(VLOOKUP(Q$1,Variables!$B$6:$C$32, 2, FALSE), "Yes"), LOOKUP($A2047,Collections!$A:$A,Collections!M:M), 0)</f>
        <v>0</v>
      </c>
      <c r="R2047">
        <f>IF(EXACT(VLOOKUP(R$1,Variables!$B$6:$C$32, 2, FALSE), "Yes"), LOOKUP($A2047,Collections!$A:$A,Collections!N:N), 0)</f>
        <v>0</v>
      </c>
      <c r="S2047">
        <f>IF(EXACT(VLOOKUP(S$1,Variables!$B$6:$C$32, 2, FALSE), "Yes"), LOOKUP($A2047,Collections!$A:$A,Collections!O:O), 0)</f>
        <v>0</v>
      </c>
      <c r="T2047">
        <f>IF(EXACT(VLOOKUP(T$1,Variables!$B$6:$C$32, 2, FALSE), "Yes"), LOOKUP($A2047,Collections!$A:$A,Collections!P:P), 0)</f>
        <v>0</v>
      </c>
      <c r="U2047">
        <f>IF(EXACT(VLOOKUP(U$1,Variables!$B$6:$C$32, 2, FALSE), "Yes"), LOOKUP($A2047,Collections!$A:$A,Collections!Q:Q), 0)</f>
        <v>0</v>
      </c>
      <c r="V2047">
        <f>IF(EXACT(VLOOKUP(V$1,Variables!$B$6:$C$32, 2, FALSE), "Yes"), LOOKUP($A2047,Collections!$A:$A,Collections!R:R), 0)</f>
        <v>0</v>
      </c>
      <c r="W2047">
        <f>IF(EXACT(VLOOKUP(W$1,Variables!$B$6:$C$32, 2, FALSE), "Yes"), LOOKUP($A2047,Collections!$A:$A,Collections!S:S), 0)</f>
        <v>0</v>
      </c>
      <c r="X2047">
        <f>IF(EXACT(VLOOKUP(X$1,Variables!$B$6:$C$32, 2, FALSE), "Yes"), LOOKUP($A2047,Collections!$A:$A,Collections!T:T), 0)</f>
        <v>0</v>
      </c>
      <c r="Y2047">
        <f>IF(EXACT(VLOOKUP(Y$1,Variables!$B$6:$C$32, 2, FALSE), "Yes"), LOOKUP($A2047,Collections!$A:$A,Collections!U:U), 0)</f>
        <v>0</v>
      </c>
      <c r="Z2047">
        <f>IF(EXACT(VLOOKUP(Z$1,Variables!$B$6:$C$32, 2, FALSE), "Yes"), LOOKUP($A2047,Collections!$A:$A,Collections!V:V), 0)</f>
        <v>0</v>
      </c>
      <c r="AA2047">
        <f>IF(EXACT(VLOOKUP(AA$1,Variables!$B$6:$C$32, 2, FALSE), "Yes"), LOOKUP($A2047,Collections!$A:$A,Collections!W:W), 0)</f>
        <v>0</v>
      </c>
      <c r="AB2047">
        <f>IF(EXACT(VLOOKUP(AB$1,Variables!$B$6:$C$32, 2, FALSE), "Yes"), LOOKUP($A2047,Collections!$A:$A,Collections!X:X), 0)</f>
        <v>1</v>
      </c>
      <c r="AC2047">
        <f>IF(EXACT(VLOOKUP(AC$1,Variables!$B$6:$C$32, 2, FALSE), "Yes"), LOOKUP($A2047,Collections!$A:$A,Collections!Y:Y), 0)</f>
        <v>0</v>
      </c>
      <c r="AD2047">
        <f>IF(EXACT(VLOOKUP(AD$1,Variables!$B$6:$C$32, 2, FALSE), "Yes"), LOOKUP($A2047,Collections!$A:$A,Collections!Z:Z), 0)</f>
        <v>0</v>
      </c>
      <c r="AE2047">
        <f>IF(EXACT(VLOOKUP(AE$1,Variables!$B$6:$C$32, 2, FALSE), "Yes"), LOOKUP($A2047,Collections!$A:$A,Collections!AA:AA), 0)</f>
        <v>0</v>
      </c>
      <c r="AF2047">
        <f>IF(EXACT(VLOOKUP(AF$1,Variables!$B$6:$C$32, 2, FALSE), "Yes"), LOOKUP($A2047,Collections!$A:$A,Collections!AB:AB), 0)</f>
        <v>0</v>
      </c>
      <c r="AG2047" t="str">
        <f t="shared" si="31"/>
        <v>Yes</v>
      </c>
      <c r="AH2047">
        <f>IF(D2047&gt;=Variables!$C$1,1,0)</f>
        <v>1</v>
      </c>
      <c r="AI2047">
        <f>IF(E2047&gt;=Variables!$C$1,1,0)</f>
        <v>1</v>
      </c>
    </row>
    <row r="2048" spans="1:35" x14ac:dyDescent="0.2">
      <c r="A2048" s="25">
        <v>15414132</v>
      </c>
      <c r="B2048" s="2" t="s">
        <v>1109</v>
      </c>
      <c r="C2048">
        <f>IF(ISNA(VLOOKUP(A2048,Images!A:C,3,FALSE)), 0, VLOOKUP(A2048,Images!A:C,3,FALSE))/IF(ISNA(VLOOKUP(A2048,Images!A:C,2,FALSE)), 1,VLOOKUP(A2048,Images!A:C,2,FALSE))</f>
        <v>2.9687499999999999E-2</v>
      </c>
      <c r="D2048">
        <f>IF(NOT(ISNA(VLOOKUP(A2048,Harvard!B:E,4,FALSE))), VLOOKUP(A2048,Harvard!B:E,4,FALSE), 0)</f>
        <v>1</v>
      </c>
      <c r="E2048">
        <f>IF(NOT(ISNA(VLOOKUP(A2048,UC!B:D, 3, FALSE))),VLOOKUP(A2048,UC!B:D, 2, FALSE)/VLOOKUP(A2048, UC!B:D, 3, FALSE), 0)</f>
        <v>1</v>
      </c>
      <c r="F2048">
        <f>IF(EXACT(VLOOKUP(F$1,Variables!$B$6:$C$32, 2, FALSE), "Yes"), LOOKUP($A2048,Collections!$A:$A,Collections!B:B), 0)</f>
        <v>0</v>
      </c>
      <c r="G2048">
        <f>IF(EXACT(VLOOKUP(G$1,Variables!$B$6:$C$32, 2, FALSE), "Yes"), LOOKUP($A2048,Collections!$A:$A,Collections!C:C), 0)</f>
        <v>1</v>
      </c>
      <c r="H2048">
        <f>IF(EXACT(VLOOKUP(H$1,Variables!$B$6:$C$32, 2, FALSE), "Yes"), LOOKUP($A2048,Collections!$A:$A,Collections!D:D), 0)</f>
        <v>0</v>
      </c>
      <c r="I2048">
        <f>IF(EXACT(VLOOKUP(I$1,Variables!$B$6:$C$32, 2, FALSE), "Yes"), LOOKUP($A2048,Collections!$A:$A,Collections!E:E), 0)</f>
        <v>0</v>
      </c>
      <c r="J2048">
        <f>IF(EXACT(VLOOKUP(J$1,Variables!$B$6:$C$32, 2, FALSE), "Yes"), LOOKUP($A2048,Collections!$A:$A,Collections!F:F), 0)</f>
        <v>0</v>
      </c>
      <c r="K2048">
        <f>IF(EXACT(VLOOKUP(K$1,Variables!$B$6:$C$32, 2, FALSE), "Yes"), LOOKUP($A2048,Collections!$A:$A,Collections!G:G), 0)</f>
        <v>0</v>
      </c>
      <c r="L2048">
        <f>IF(EXACT(VLOOKUP(L$1,Variables!$B$6:$C$32, 2, FALSE), "Yes"), LOOKUP($A2048,Collections!$A:$A,Collections!H:H), 0)</f>
        <v>0</v>
      </c>
      <c r="M2048">
        <f>IF(EXACT(VLOOKUP(M$1,Variables!$B$6:$C$32, 2, FALSE), "Yes"), LOOKUP($A2048,Collections!$A:$A,Collections!I:I), 0)</f>
        <v>0</v>
      </c>
      <c r="N2048">
        <f>IF(EXACT(VLOOKUP(N$1,Variables!$B$6:$C$32, 2, FALSE), "Yes"), LOOKUP($A2048,Collections!$A:$A,Collections!J:J), 0)</f>
        <v>0</v>
      </c>
      <c r="O2048">
        <f>IF(EXACT(VLOOKUP(O$1,Variables!$B$6:$C$32, 2, FALSE), "Yes"), LOOKUP($A2048,Collections!$A:$A,Collections!K:K), 0)</f>
        <v>0</v>
      </c>
      <c r="P2048">
        <f>IF(EXACT(VLOOKUP(P$1,Variables!$B$6:$C$32, 2, FALSE), "Yes"), LOOKUP($A2048,Collections!$A:$A,Collections!L:L), 0)</f>
        <v>0</v>
      </c>
      <c r="Q2048">
        <f>IF(EXACT(VLOOKUP(Q$1,Variables!$B$6:$C$32, 2, FALSE), "Yes"), LOOKUP($A2048,Collections!$A:$A,Collections!M:M), 0)</f>
        <v>0</v>
      </c>
      <c r="R2048">
        <f>IF(EXACT(VLOOKUP(R$1,Variables!$B$6:$C$32, 2, FALSE), "Yes"), LOOKUP($A2048,Collections!$A:$A,Collections!N:N), 0)</f>
        <v>0</v>
      </c>
      <c r="S2048">
        <f>IF(EXACT(VLOOKUP(S$1,Variables!$B$6:$C$32, 2, FALSE), "Yes"), LOOKUP($A2048,Collections!$A:$A,Collections!O:O), 0)</f>
        <v>0</v>
      </c>
      <c r="T2048">
        <f>IF(EXACT(VLOOKUP(T$1,Variables!$B$6:$C$32, 2, FALSE), "Yes"), LOOKUP($A2048,Collections!$A:$A,Collections!P:P), 0)</f>
        <v>0</v>
      </c>
      <c r="U2048">
        <f>IF(EXACT(VLOOKUP(U$1,Variables!$B$6:$C$32, 2, FALSE), "Yes"), LOOKUP($A2048,Collections!$A:$A,Collections!Q:Q), 0)</f>
        <v>0</v>
      </c>
      <c r="V2048">
        <f>IF(EXACT(VLOOKUP(V$1,Variables!$B$6:$C$32, 2, FALSE), "Yes"), LOOKUP($A2048,Collections!$A:$A,Collections!R:R), 0)</f>
        <v>0</v>
      </c>
      <c r="W2048">
        <f>IF(EXACT(VLOOKUP(W$1,Variables!$B$6:$C$32, 2, FALSE), "Yes"), LOOKUP($A2048,Collections!$A:$A,Collections!S:S), 0)</f>
        <v>0</v>
      </c>
      <c r="X2048">
        <f>IF(EXACT(VLOOKUP(X$1,Variables!$B$6:$C$32, 2, FALSE), "Yes"), LOOKUP($A2048,Collections!$A:$A,Collections!T:T), 0)</f>
        <v>0</v>
      </c>
      <c r="Y2048">
        <f>IF(EXACT(VLOOKUP(Y$1,Variables!$B$6:$C$32, 2, FALSE), "Yes"), LOOKUP($A2048,Collections!$A:$A,Collections!U:U), 0)</f>
        <v>0</v>
      </c>
      <c r="Z2048">
        <f>IF(EXACT(VLOOKUP(Z$1,Variables!$B$6:$C$32, 2, FALSE), "Yes"), LOOKUP($A2048,Collections!$A:$A,Collections!V:V), 0)</f>
        <v>0</v>
      </c>
      <c r="AA2048">
        <f>IF(EXACT(VLOOKUP(AA$1,Variables!$B$6:$C$32, 2, FALSE), "Yes"), LOOKUP($A2048,Collections!$A:$A,Collections!W:W), 0)</f>
        <v>0</v>
      </c>
      <c r="AB2048">
        <f>IF(EXACT(VLOOKUP(AB$1,Variables!$B$6:$C$32, 2, FALSE), "Yes"), LOOKUP($A2048,Collections!$A:$A,Collections!X:X), 0)</f>
        <v>0</v>
      </c>
      <c r="AC2048">
        <f>IF(EXACT(VLOOKUP(AC$1,Variables!$B$6:$C$32, 2, FALSE), "Yes"), LOOKUP($A2048,Collections!$A:$A,Collections!Y:Y), 0)</f>
        <v>0</v>
      </c>
      <c r="AD2048">
        <f>IF(EXACT(VLOOKUP(AD$1,Variables!$B$6:$C$32, 2, FALSE), "Yes"), LOOKUP($A2048,Collections!$A:$A,Collections!Z:Z), 0)</f>
        <v>0</v>
      </c>
      <c r="AE2048">
        <f>IF(EXACT(VLOOKUP(AE$1,Variables!$B$6:$C$32, 2, FALSE), "Yes"), LOOKUP($A2048,Collections!$A:$A,Collections!AA:AA), 0)</f>
        <v>0</v>
      </c>
      <c r="AF2048">
        <f>IF(EXACT(VLOOKUP(AF$1,Variables!$B$6:$C$32, 2, FALSE), "Yes"), LOOKUP($A2048,Collections!$A:$A,Collections!AB:AB), 0)</f>
        <v>0</v>
      </c>
      <c r="AG2048" t="str">
        <f t="shared" si="31"/>
        <v>Yes</v>
      </c>
      <c r="AH2048">
        <f>IF(D2048&gt;=Variables!$C$1,1,0)</f>
        <v>1</v>
      </c>
      <c r="AI2048">
        <f>IF(E2048&gt;=Variables!$C$1,1,0)</f>
        <v>1</v>
      </c>
    </row>
    <row r="2049" spans="1:35" x14ac:dyDescent="0.2">
      <c r="A2049" s="25" t="s">
        <v>2331</v>
      </c>
      <c r="B2049" s="2" t="s">
        <v>2091</v>
      </c>
      <c r="C2049">
        <f>IF(ISNA(VLOOKUP(A2049,Images!A:C,3,FALSE)), 0, VLOOKUP(A2049,Images!A:C,3,FALSE))/IF(ISNA(VLOOKUP(A2049,Images!A:C,2,FALSE)), 1,VLOOKUP(A2049,Images!A:C,2,FALSE))</f>
        <v>1.7094017094017096E-2</v>
      </c>
      <c r="D2049">
        <f>IF(NOT(ISNA(VLOOKUP(A2049,Harvard!B:E,4,FALSE))), VLOOKUP(A2049,Harvard!B:E,4,FALSE), 0)</f>
        <v>0</v>
      </c>
      <c r="E2049">
        <f>IF(NOT(ISNA(VLOOKUP(A2049,UC!B:D, 3, FALSE))),VLOOKUP(A2049,UC!B:D, 2, FALSE)/VLOOKUP(A2049, UC!B:D, 3, FALSE), 0)</f>
        <v>0</v>
      </c>
      <c r="F2049">
        <f>IF(EXACT(VLOOKUP(F$1,Variables!$B$6:$C$32, 2, FALSE), "Yes"), LOOKUP($A2049,Collections!$A:$A,Collections!B:B), 0)</f>
        <v>0</v>
      </c>
      <c r="G2049">
        <f>IF(EXACT(VLOOKUP(G$1,Variables!$B$6:$C$32, 2, FALSE), "Yes"), LOOKUP($A2049,Collections!$A:$A,Collections!C:C), 0)</f>
        <v>0</v>
      </c>
      <c r="H2049">
        <f>IF(EXACT(VLOOKUP(H$1,Variables!$B$6:$C$32, 2, FALSE), "Yes"), LOOKUP($A2049,Collections!$A:$A,Collections!D:D), 0)</f>
        <v>0</v>
      </c>
      <c r="I2049">
        <f>IF(EXACT(VLOOKUP(I$1,Variables!$B$6:$C$32, 2, FALSE), "Yes"), LOOKUP($A2049,Collections!$A:$A,Collections!E:E), 0)</f>
        <v>0</v>
      </c>
      <c r="J2049">
        <f>IF(EXACT(VLOOKUP(J$1,Variables!$B$6:$C$32, 2, FALSE), "Yes"), LOOKUP($A2049,Collections!$A:$A,Collections!F:F), 0)</f>
        <v>0</v>
      </c>
      <c r="K2049">
        <f>IF(EXACT(VLOOKUP(K$1,Variables!$B$6:$C$32, 2, FALSE), "Yes"), LOOKUP($A2049,Collections!$A:$A,Collections!G:G), 0)</f>
        <v>0</v>
      </c>
      <c r="L2049">
        <f>IF(EXACT(VLOOKUP(L$1,Variables!$B$6:$C$32, 2, FALSE), "Yes"), LOOKUP($A2049,Collections!$A:$A,Collections!H:H), 0)</f>
        <v>0</v>
      </c>
      <c r="M2049">
        <f>IF(EXACT(VLOOKUP(M$1,Variables!$B$6:$C$32, 2, FALSE), "Yes"), LOOKUP($A2049,Collections!$A:$A,Collections!I:I), 0)</f>
        <v>0</v>
      </c>
      <c r="N2049">
        <f>IF(EXACT(VLOOKUP(N$1,Variables!$B$6:$C$32, 2, FALSE), "Yes"), LOOKUP($A2049,Collections!$A:$A,Collections!J:J), 0)</f>
        <v>1</v>
      </c>
      <c r="O2049">
        <f>IF(EXACT(VLOOKUP(O$1,Variables!$B$6:$C$32, 2, FALSE), "Yes"), LOOKUP($A2049,Collections!$A:$A,Collections!K:K), 0)</f>
        <v>0</v>
      </c>
      <c r="P2049">
        <f>IF(EXACT(VLOOKUP(P$1,Variables!$B$6:$C$32, 2, FALSE), "Yes"), LOOKUP($A2049,Collections!$A:$A,Collections!L:L), 0)</f>
        <v>0</v>
      </c>
      <c r="Q2049">
        <f>IF(EXACT(VLOOKUP(Q$1,Variables!$B$6:$C$32, 2, FALSE), "Yes"), LOOKUP($A2049,Collections!$A:$A,Collections!M:M), 0)</f>
        <v>0</v>
      </c>
      <c r="R2049">
        <f>IF(EXACT(VLOOKUP(R$1,Variables!$B$6:$C$32, 2, FALSE), "Yes"), LOOKUP($A2049,Collections!$A:$A,Collections!N:N), 0)</f>
        <v>0</v>
      </c>
      <c r="S2049">
        <f>IF(EXACT(VLOOKUP(S$1,Variables!$B$6:$C$32, 2, FALSE), "Yes"), LOOKUP($A2049,Collections!$A:$A,Collections!O:O), 0)</f>
        <v>0</v>
      </c>
      <c r="T2049">
        <f>IF(EXACT(VLOOKUP(T$1,Variables!$B$6:$C$32, 2, FALSE), "Yes"), LOOKUP($A2049,Collections!$A:$A,Collections!P:P), 0)</f>
        <v>0</v>
      </c>
      <c r="U2049">
        <f>IF(EXACT(VLOOKUP(U$1,Variables!$B$6:$C$32, 2, FALSE), "Yes"), LOOKUP($A2049,Collections!$A:$A,Collections!Q:Q), 0)</f>
        <v>0</v>
      </c>
      <c r="V2049">
        <f>IF(EXACT(VLOOKUP(V$1,Variables!$B$6:$C$32, 2, FALSE), "Yes"), LOOKUP($A2049,Collections!$A:$A,Collections!R:R), 0)</f>
        <v>0</v>
      </c>
      <c r="W2049">
        <f>IF(EXACT(VLOOKUP(W$1,Variables!$B$6:$C$32, 2, FALSE), "Yes"), LOOKUP($A2049,Collections!$A:$A,Collections!S:S), 0)</f>
        <v>0</v>
      </c>
      <c r="X2049">
        <f>IF(EXACT(VLOOKUP(X$1,Variables!$B$6:$C$32, 2, FALSE), "Yes"), LOOKUP($A2049,Collections!$A:$A,Collections!T:T), 0)</f>
        <v>0</v>
      </c>
      <c r="Y2049">
        <f>IF(EXACT(VLOOKUP(Y$1,Variables!$B$6:$C$32, 2, FALSE), "Yes"), LOOKUP($A2049,Collections!$A:$A,Collections!U:U), 0)</f>
        <v>0</v>
      </c>
      <c r="Z2049">
        <f>IF(EXACT(VLOOKUP(Z$1,Variables!$B$6:$C$32, 2, FALSE), "Yes"), LOOKUP($A2049,Collections!$A:$A,Collections!V:V), 0)</f>
        <v>0</v>
      </c>
      <c r="AA2049">
        <f>IF(EXACT(VLOOKUP(AA$1,Variables!$B$6:$C$32, 2, FALSE), "Yes"), LOOKUP($A2049,Collections!$A:$A,Collections!W:W), 0)</f>
        <v>0</v>
      </c>
      <c r="AB2049">
        <f>IF(EXACT(VLOOKUP(AB$1,Variables!$B$6:$C$32, 2, FALSE), "Yes"), LOOKUP($A2049,Collections!$A:$A,Collections!X:X), 0)</f>
        <v>0</v>
      </c>
      <c r="AC2049">
        <f>IF(EXACT(VLOOKUP(AC$1,Variables!$B$6:$C$32, 2, FALSE), "Yes"), LOOKUP($A2049,Collections!$A:$A,Collections!Y:Y), 0)</f>
        <v>0</v>
      </c>
      <c r="AD2049">
        <f>IF(EXACT(VLOOKUP(AD$1,Variables!$B$6:$C$32, 2, FALSE), "Yes"), LOOKUP($A2049,Collections!$A:$A,Collections!Z:Z), 0)</f>
        <v>0</v>
      </c>
      <c r="AE2049">
        <f>IF(EXACT(VLOOKUP(AE$1,Variables!$B$6:$C$32, 2, FALSE), "Yes"), LOOKUP($A2049,Collections!$A:$A,Collections!AA:AA), 0)</f>
        <v>0</v>
      </c>
      <c r="AF2049">
        <f>IF(EXACT(VLOOKUP(AF$1,Variables!$B$6:$C$32, 2, FALSE), "Yes"), LOOKUP($A2049,Collections!$A:$A,Collections!AB:AB), 0)</f>
        <v>0</v>
      </c>
      <c r="AG2049" t="str">
        <f t="shared" si="31"/>
        <v>Yes</v>
      </c>
      <c r="AH2049">
        <f>IF(D2049&gt;=Variables!$C$1,1,0)</f>
        <v>0</v>
      </c>
      <c r="AI2049">
        <f>IF(E2049&gt;=Variables!$C$1,1,0)</f>
        <v>0</v>
      </c>
    </row>
    <row r="2050" spans="1:35" x14ac:dyDescent="0.2">
      <c r="A2050" s="25">
        <v>91774</v>
      </c>
      <c r="B2050" s="2" t="s">
        <v>2092</v>
      </c>
      <c r="C2050">
        <f>IF(ISNA(VLOOKUP(A2050,Images!A:C,3,FALSE)), 0, VLOOKUP(A2050,Images!A:C,3,FALSE))/IF(ISNA(VLOOKUP(A2050,Images!A:C,2,FALSE)), 1,VLOOKUP(A2050,Images!A:C,2,FALSE))</f>
        <v>5.4240829282012131E-3</v>
      </c>
      <c r="D2050">
        <f>IF(NOT(ISNA(VLOOKUP(A2050,Harvard!B:E,4,FALSE))), VLOOKUP(A2050,Harvard!B:E,4,FALSE), 0)</f>
        <v>0.99409999999999998</v>
      </c>
      <c r="E2050">
        <f>IF(NOT(ISNA(VLOOKUP(A2050,UC!B:D, 3, FALSE))),VLOOKUP(A2050,UC!B:D, 2, FALSE)/VLOOKUP(A2050, UC!B:D, 3, FALSE), 0)</f>
        <v>0</v>
      </c>
      <c r="F2050">
        <f>IF(EXACT(VLOOKUP(F$1,Variables!$B$6:$C$32, 2, FALSE), "Yes"), LOOKUP($A2050,Collections!$A:$A,Collections!B:B), 0)</f>
        <v>0</v>
      </c>
      <c r="G2050">
        <f>IF(EXACT(VLOOKUP(G$1,Variables!$B$6:$C$32, 2, FALSE), "Yes"), LOOKUP($A2050,Collections!$A:$A,Collections!C:C), 0)</f>
        <v>0</v>
      </c>
      <c r="H2050">
        <f>IF(EXACT(VLOOKUP(H$1,Variables!$B$6:$C$32, 2, FALSE), "Yes"), LOOKUP($A2050,Collections!$A:$A,Collections!D:D), 0)</f>
        <v>0</v>
      </c>
      <c r="I2050">
        <f>IF(EXACT(VLOOKUP(I$1,Variables!$B$6:$C$32, 2, FALSE), "Yes"), LOOKUP($A2050,Collections!$A:$A,Collections!E:E), 0)</f>
        <v>0</v>
      </c>
      <c r="J2050">
        <f>IF(EXACT(VLOOKUP(J$1,Variables!$B$6:$C$32, 2, FALSE), "Yes"), LOOKUP($A2050,Collections!$A:$A,Collections!F:F), 0)</f>
        <v>0</v>
      </c>
      <c r="K2050">
        <f>IF(EXACT(VLOOKUP(K$1,Variables!$B$6:$C$32, 2, FALSE), "Yes"), LOOKUP($A2050,Collections!$A:$A,Collections!G:G), 0)</f>
        <v>0</v>
      </c>
      <c r="L2050">
        <f>IF(EXACT(VLOOKUP(L$1,Variables!$B$6:$C$32, 2, FALSE), "Yes"), LOOKUP($A2050,Collections!$A:$A,Collections!H:H), 0)</f>
        <v>0</v>
      </c>
      <c r="M2050">
        <f>IF(EXACT(VLOOKUP(M$1,Variables!$B$6:$C$32, 2, FALSE), "Yes"), LOOKUP($A2050,Collections!$A:$A,Collections!I:I), 0)</f>
        <v>0</v>
      </c>
      <c r="N2050">
        <f>IF(EXACT(VLOOKUP(N$1,Variables!$B$6:$C$32, 2, FALSE), "Yes"), LOOKUP($A2050,Collections!$A:$A,Collections!J:J), 0)</f>
        <v>1</v>
      </c>
      <c r="O2050">
        <f>IF(EXACT(VLOOKUP(O$1,Variables!$B$6:$C$32, 2, FALSE), "Yes"), LOOKUP($A2050,Collections!$A:$A,Collections!K:K), 0)</f>
        <v>0</v>
      </c>
      <c r="P2050">
        <f>IF(EXACT(VLOOKUP(P$1,Variables!$B$6:$C$32, 2, FALSE), "Yes"), LOOKUP($A2050,Collections!$A:$A,Collections!L:L), 0)</f>
        <v>0</v>
      </c>
      <c r="Q2050">
        <f>IF(EXACT(VLOOKUP(Q$1,Variables!$B$6:$C$32, 2, FALSE), "Yes"), LOOKUP($A2050,Collections!$A:$A,Collections!M:M), 0)</f>
        <v>0</v>
      </c>
      <c r="R2050">
        <f>IF(EXACT(VLOOKUP(R$1,Variables!$B$6:$C$32, 2, FALSE), "Yes"), LOOKUP($A2050,Collections!$A:$A,Collections!N:N), 0)</f>
        <v>0</v>
      </c>
      <c r="S2050">
        <f>IF(EXACT(VLOOKUP(S$1,Variables!$B$6:$C$32, 2, FALSE), "Yes"), LOOKUP($A2050,Collections!$A:$A,Collections!O:O), 0)</f>
        <v>0</v>
      </c>
      <c r="T2050">
        <f>IF(EXACT(VLOOKUP(T$1,Variables!$B$6:$C$32, 2, FALSE), "Yes"), LOOKUP($A2050,Collections!$A:$A,Collections!P:P), 0)</f>
        <v>0</v>
      </c>
      <c r="U2050">
        <f>IF(EXACT(VLOOKUP(U$1,Variables!$B$6:$C$32, 2, FALSE), "Yes"), LOOKUP($A2050,Collections!$A:$A,Collections!Q:Q), 0)</f>
        <v>0</v>
      </c>
      <c r="V2050">
        <f>IF(EXACT(VLOOKUP(V$1,Variables!$B$6:$C$32, 2, FALSE), "Yes"), LOOKUP($A2050,Collections!$A:$A,Collections!R:R), 0)</f>
        <v>0</v>
      </c>
      <c r="W2050">
        <f>IF(EXACT(VLOOKUP(W$1,Variables!$B$6:$C$32, 2, FALSE), "Yes"), LOOKUP($A2050,Collections!$A:$A,Collections!S:S), 0)</f>
        <v>0</v>
      </c>
      <c r="X2050">
        <f>IF(EXACT(VLOOKUP(X$1,Variables!$B$6:$C$32, 2, FALSE), "Yes"), LOOKUP($A2050,Collections!$A:$A,Collections!T:T), 0)</f>
        <v>0</v>
      </c>
      <c r="Y2050">
        <f>IF(EXACT(VLOOKUP(Y$1,Variables!$B$6:$C$32, 2, FALSE), "Yes"), LOOKUP($A2050,Collections!$A:$A,Collections!U:U), 0)</f>
        <v>0</v>
      </c>
      <c r="Z2050">
        <f>IF(EXACT(VLOOKUP(Z$1,Variables!$B$6:$C$32, 2, FALSE), "Yes"), LOOKUP($A2050,Collections!$A:$A,Collections!V:V), 0)</f>
        <v>0</v>
      </c>
      <c r="AA2050">
        <f>IF(EXACT(VLOOKUP(AA$1,Variables!$B$6:$C$32, 2, FALSE), "Yes"), LOOKUP($A2050,Collections!$A:$A,Collections!W:W), 0)</f>
        <v>0</v>
      </c>
      <c r="AB2050">
        <f>IF(EXACT(VLOOKUP(AB$1,Variables!$B$6:$C$32, 2, FALSE), "Yes"), LOOKUP($A2050,Collections!$A:$A,Collections!X:X), 0)</f>
        <v>0</v>
      </c>
      <c r="AC2050">
        <f>IF(EXACT(VLOOKUP(AC$1,Variables!$B$6:$C$32, 2, FALSE), "Yes"), LOOKUP($A2050,Collections!$A:$A,Collections!Y:Y), 0)</f>
        <v>0</v>
      </c>
      <c r="AD2050">
        <f>IF(EXACT(VLOOKUP(AD$1,Variables!$B$6:$C$32, 2, FALSE), "Yes"), LOOKUP($A2050,Collections!$A:$A,Collections!Z:Z), 0)</f>
        <v>0</v>
      </c>
      <c r="AE2050">
        <f>IF(EXACT(VLOOKUP(AE$1,Variables!$B$6:$C$32, 2, FALSE), "Yes"), LOOKUP($A2050,Collections!$A:$A,Collections!AA:AA), 0)</f>
        <v>0</v>
      </c>
      <c r="AF2050">
        <f>IF(EXACT(VLOOKUP(AF$1,Variables!$B$6:$C$32, 2, FALSE), "Yes"), LOOKUP($A2050,Collections!$A:$A,Collections!AB:AB), 0)</f>
        <v>0</v>
      </c>
      <c r="AG2050" t="str">
        <f t="shared" ref="AG2050:AG2113" si="32">IF(OR(F2050:AF2050),"Yes","No")</f>
        <v>Yes</v>
      </c>
      <c r="AH2050">
        <f>IF(D2050&gt;=Variables!$C$1,1,0)</f>
        <v>1</v>
      </c>
      <c r="AI2050">
        <f>IF(E2050&gt;=Variables!$C$1,1,0)</f>
        <v>0</v>
      </c>
    </row>
    <row r="2051" spans="1:35" x14ac:dyDescent="0.2">
      <c r="A2051" s="25">
        <v>13680366</v>
      </c>
      <c r="B2051" s="2" t="s">
        <v>1110</v>
      </c>
      <c r="C2051">
        <f>IF(ISNA(VLOOKUP(A2051,Images!A:C,3,FALSE)), 0, VLOOKUP(A2051,Images!A:C,3,FALSE))/IF(ISNA(VLOOKUP(A2051,Images!A:C,2,FALSE)), 1,VLOOKUP(A2051,Images!A:C,2,FALSE))</f>
        <v>1.7593244194229415E-3</v>
      </c>
      <c r="D2051">
        <f>IF(NOT(ISNA(VLOOKUP(A2051,Harvard!B:E,4,FALSE))), VLOOKUP(A2051,Harvard!B:E,4,FALSE), 0)</f>
        <v>0</v>
      </c>
      <c r="E2051">
        <f>IF(NOT(ISNA(VLOOKUP(A2051,UC!B:D, 3, FALSE))),VLOOKUP(A2051,UC!B:D, 2, FALSE)/VLOOKUP(A2051, UC!B:D, 3, FALSE), 0)</f>
        <v>0</v>
      </c>
      <c r="F2051">
        <f>IF(EXACT(VLOOKUP(F$1,Variables!$B$6:$C$32, 2, FALSE), "Yes"), LOOKUP($A2051,Collections!$A:$A,Collections!B:B), 0)</f>
        <v>1</v>
      </c>
      <c r="G2051">
        <f>IF(EXACT(VLOOKUP(G$1,Variables!$B$6:$C$32, 2, FALSE), "Yes"), LOOKUP($A2051,Collections!$A:$A,Collections!C:C), 0)</f>
        <v>0</v>
      </c>
      <c r="H2051">
        <f>IF(EXACT(VLOOKUP(H$1,Variables!$B$6:$C$32, 2, FALSE), "Yes"), LOOKUP($A2051,Collections!$A:$A,Collections!D:D), 0)</f>
        <v>0</v>
      </c>
      <c r="I2051">
        <f>IF(EXACT(VLOOKUP(I$1,Variables!$B$6:$C$32, 2, FALSE), "Yes"), LOOKUP($A2051,Collections!$A:$A,Collections!E:E), 0)</f>
        <v>0</v>
      </c>
      <c r="J2051">
        <f>IF(EXACT(VLOOKUP(J$1,Variables!$B$6:$C$32, 2, FALSE), "Yes"), LOOKUP($A2051,Collections!$A:$A,Collections!F:F), 0)</f>
        <v>0</v>
      </c>
      <c r="K2051">
        <f>IF(EXACT(VLOOKUP(K$1,Variables!$B$6:$C$32, 2, FALSE), "Yes"), LOOKUP($A2051,Collections!$A:$A,Collections!G:G), 0)</f>
        <v>0</v>
      </c>
      <c r="L2051">
        <f>IF(EXACT(VLOOKUP(L$1,Variables!$B$6:$C$32, 2, FALSE), "Yes"), LOOKUP($A2051,Collections!$A:$A,Collections!H:H), 0)</f>
        <v>0</v>
      </c>
      <c r="M2051">
        <f>IF(EXACT(VLOOKUP(M$1,Variables!$B$6:$C$32, 2, FALSE), "Yes"), LOOKUP($A2051,Collections!$A:$A,Collections!I:I), 0)</f>
        <v>0</v>
      </c>
      <c r="N2051">
        <f>IF(EXACT(VLOOKUP(N$1,Variables!$B$6:$C$32, 2, FALSE), "Yes"), LOOKUP($A2051,Collections!$A:$A,Collections!J:J), 0)</f>
        <v>0</v>
      </c>
      <c r="O2051">
        <f>IF(EXACT(VLOOKUP(O$1,Variables!$B$6:$C$32, 2, FALSE), "Yes"), LOOKUP($A2051,Collections!$A:$A,Collections!K:K), 0)</f>
        <v>0</v>
      </c>
      <c r="P2051">
        <f>IF(EXACT(VLOOKUP(P$1,Variables!$B$6:$C$32, 2, FALSE), "Yes"), LOOKUP($A2051,Collections!$A:$A,Collections!L:L), 0)</f>
        <v>0</v>
      </c>
      <c r="Q2051">
        <f>IF(EXACT(VLOOKUP(Q$1,Variables!$B$6:$C$32, 2, FALSE), "Yes"), LOOKUP($A2051,Collections!$A:$A,Collections!M:M), 0)</f>
        <v>0</v>
      </c>
      <c r="R2051">
        <f>IF(EXACT(VLOOKUP(R$1,Variables!$B$6:$C$32, 2, FALSE), "Yes"), LOOKUP($A2051,Collections!$A:$A,Collections!N:N), 0)</f>
        <v>0</v>
      </c>
      <c r="S2051">
        <f>IF(EXACT(VLOOKUP(S$1,Variables!$B$6:$C$32, 2, FALSE), "Yes"), LOOKUP($A2051,Collections!$A:$A,Collections!O:O), 0)</f>
        <v>0</v>
      </c>
      <c r="T2051">
        <f>IF(EXACT(VLOOKUP(T$1,Variables!$B$6:$C$32, 2, FALSE), "Yes"), LOOKUP($A2051,Collections!$A:$A,Collections!P:P), 0)</f>
        <v>0</v>
      </c>
      <c r="U2051">
        <f>IF(EXACT(VLOOKUP(U$1,Variables!$B$6:$C$32, 2, FALSE), "Yes"), LOOKUP($A2051,Collections!$A:$A,Collections!Q:Q), 0)</f>
        <v>0</v>
      </c>
      <c r="V2051">
        <f>IF(EXACT(VLOOKUP(V$1,Variables!$B$6:$C$32, 2, FALSE), "Yes"), LOOKUP($A2051,Collections!$A:$A,Collections!R:R), 0)</f>
        <v>0</v>
      </c>
      <c r="W2051">
        <f>IF(EXACT(VLOOKUP(W$1,Variables!$B$6:$C$32, 2, FALSE), "Yes"), LOOKUP($A2051,Collections!$A:$A,Collections!S:S), 0)</f>
        <v>0</v>
      </c>
      <c r="X2051">
        <f>IF(EXACT(VLOOKUP(X$1,Variables!$B$6:$C$32, 2, FALSE), "Yes"), LOOKUP($A2051,Collections!$A:$A,Collections!T:T), 0)</f>
        <v>0</v>
      </c>
      <c r="Y2051">
        <f>IF(EXACT(VLOOKUP(Y$1,Variables!$B$6:$C$32, 2, FALSE), "Yes"), LOOKUP($A2051,Collections!$A:$A,Collections!U:U), 0)</f>
        <v>0</v>
      </c>
      <c r="Z2051">
        <f>IF(EXACT(VLOOKUP(Z$1,Variables!$B$6:$C$32, 2, FALSE), "Yes"), LOOKUP($A2051,Collections!$A:$A,Collections!V:V), 0)</f>
        <v>0</v>
      </c>
      <c r="AA2051">
        <f>IF(EXACT(VLOOKUP(AA$1,Variables!$B$6:$C$32, 2, FALSE), "Yes"), LOOKUP($A2051,Collections!$A:$A,Collections!W:W), 0)</f>
        <v>0</v>
      </c>
      <c r="AB2051">
        <f>IF(EXACT(VLOOKUP(AB$1,Variables!$B$6:$C$32, 2, FALSE), "Yes"), LOOKUP($A2051,Collections!$A:$A,Collections!X:X), 0)</f>
        <v>0</v>
      </c>
      <c r="AC2051">
        <f>IF(EXACT(VLOOKUP(AC$1,Variables!$B$6:$C$32, 2, FALSE), "Yes"), LOOKUP($A2051,Collections!$A:$A,Collections!Y:Y), 0)</f>
        <v>0</v>
      </c>
      <c r="AD2051">
        <f>IF(EXACT(VLOOKUP(AD$1,Variables!$B$6:$C$32, 2, FALSE), "Yes"), LOOKUP($A2051,Collections!$A:$A,Collections!Z:Z), 0)</f>
        <v>0</v>
      </c>
      <c r="AE2051">
        <f>IF(EXACT(VLOOKUP(AE$1,Variables!$B$6:$C$32, 2, FALSE), "Yes"), LOOKUP($A2051,Collections!$A:$A,Collections!AA:AA), 0)</f>
        <v>0</v>
      </c>
      <c r="AF2051">
        <f>IF(EXACT(VLOOKUP(AF$1,Variables!$B$6:$C$32, 2, FALSE), "Yes"), LOOKUP($A2051,Collections!$A:$A,Collections!AB:AB), 0)</f>
        <v>0</v>
      </c>
      <c r="AG2051" t="str">
        <f t="shared" si="32"/>
        <v>Yes</v>
      </c>
      <c r="AH2051">
        <f>IF(D2051&gt;=Variables!$C$1,1,0)</f>
        <v>0</v>
      </c>
      <c r="AI2051">
        <f>IF(E2051&gt;=Variables!$C$1,1,0)</f>
        <v>0</v>
      </c>
    </row>
    <row r="2052" spans="1:35" x14ac:dyDescent="0.2">
      <c r="A2052" s="25">
        <v>14791234</v>
      </c>
      <c r="B2052" s="2" t="s">
        <v>72</v>
      </c>
      <c r="C2052">
        <f>IF(ISNA(VLOOKUP(A2052,Images!A:C,3,FALSE)), 0, VLOOKUP(A2052,Images!A:C,3,FALSE))/IF(ISNA(VLOOKUP(A2052,Images!A:C,2,FALSE)), 1,VLOOKUP(A2052,Images!A:C,2,FALSE))</f>
        <v>3.2530904359141186E-4</v>
      </c>
      <c r="D2052">
        <f>IF(NOT(ISNA(VLOOKUP(A2052,Harvard!B:E,4,FALSE))), VLOOKUP(A2052,Harvard!B:E,4,FALSE), 0)</f>
        <v>1</v>
      </c>
      <c r="E2052">
        <f>IF(NOT(ISNA(VLOOKUP(A2052,UC!B:D, 3, FALSE))),VLOOKUP(A2052,UC!B:D, 2, FALSE)/VLOOKUP(A2052, UC!B:D, 3, FALSE), 0)</f>
        <v>0</v>
      </c>
      <c r="F2052">
        <f>IF(EXACT(VLOOKUP(F$1,Variables!$B$6:$C$32, 2, FALSE), "Yes"), LOOKUP($A2052,Collections!$A:$A,Collections!B:B), 0)</f>
        <v>0</v>
      </c>
      <c r="G2052">
        <f>IF(EXACT(VLOOKUP(G$1,Variables!$B$6:$C$32, 2, FALSE), "Yes"), LOOKUP($A2052,Collections!$A:$A,Collections!C:C), 0)</f>
        <v>0</v>
      </c>
      <c r="H2052">
        <f>IF(EXACT(VLOOKUP(H$1,Variables!$B$6:$C$32, 2, FALSE), "Yes"), LOOKUP($A2052,Collections!$A:$A,Collections!D:D), 0)</f>
        <v>0</v>
      </c>
      <c r="I2052">
        <f>IF(EXACT(VLOOKUP(I$1,Variables!$B$6:$C$32, 2, FALSE), "Yes"), LOOKUP($A2052,Collections!$A:$A,Collections!E:E), 0)</f>
        <v>1</v>
      </c>
      <c r="J2052">
        <f>IF(EXACT(VLOOKUP(J$1,Variables!$B$6:$C$32, 2, FALSE), "Yes"), LOOKUP($A2052,Collections!$A:$A,Collections!F:F), 0)</f>
        <v>0</v>
      </c>
      <c r="K2052">
        <f>IF(EXACT(VLOOKUP(K$1,Variables!$B$6:$C$32, 2, FALSE), "Yes"), LOOKUP($A2052,Collections!$A:$A,Collections!G:G), 0)</f>
        <v>0</v>
      </c>
      <c r="L2052">
        <f>IF(EXACT(VLOOKUP(L$1,Variables!$B$6:$C$32, 2, FALSE), "Yes"), LOOKUP($A2052,Collections!$A:$A,Collections!H:H), 0)</f>
        <v>0</v>
      </c>
      <c r="M2052">
        <f>IF(EXACT(VLOOKUP(M$1,Variables!$B$6:$C$32, 2, FALSE), "Yes"), LOOKUP($A2052,Collections!$A:$A,Collections!I:I), 0)</f>
        <v>0</v>
      </c>
      <c r="N2052">
        <f>IF(EXACT(VLOOKUP(N$1,Variables!$B$6:$C$32, 2, FALSE), "Yes"), LOOKUP($A2052,Collections!$A:$A,Collections!J:J), 0)</f>
        <v>0</v>
      </c>
      <c r="O2052">
        <f>IF(EXACT(VLOOKUP(O$1,Variables!$B$6:$C$32, 2, FALSE), "Yes"), LOOKUP($A2052,Collections!$A:$A,Collections!K:K), 0)</f>
        <v>0</v>
      </c>
      <c r="P2052">
        <f>IF(EXACT(VLOOKUP(P$1,Variables!$B$6:$C$32, 2, FALSE), "Yes"), LOOKUP($A2052,Collections!$A:$A,Collections!L:L), 0)</f>
        <v>0</v>
      </c>
      <c r="Q2052">
        <f>IF(EXACT(VLOOKUP(Q$1,Variables!$B$6:$C$32, 2, FALSE), "Yes"), LOOKUP($A2052,Collections!$A:$A,Collections!M:M), 0)</f>
        <v>0</v>
      </c>
      <c r="R2052">
        <f>IF(EXACT(VLOOKUP(R$1,Variables!$B$6:$C$32, 2, FALSE), "Yes"), LOOKUP($A2052,Collections!$A:$A,Collections!N:N), 0)</f>
        <v>0</v>
      </c>
      <c r="S2052">
        <f>IF(EXACT(VLOOKUP(S$1,Variables!$B$6:$C$32, 2, FALSE), "Yes"), LOOKUP($A2052,Collections!$A:$A,Collections!O:O), 0)</f>
        <v>0</v>
      </c>
      <c r="T2052">
        <f>IF(EXACT(VLOOKUP(T$1,Variables!$B$6:$C$32, 2, FALSE), "Yes"), LOOKUP($A2052,Collections!$A:$A,Collections!P:P), 0)</f>
        <v>0</v>
      </c>
      <c r="U2052">
        <f>IF(EXACT(VLOOKUP(U$1,Variables!$B$6:$C$32, 2, FALSE), "Yes"), LOOKUP($A2052,Collections!$A:$A,Collections!Q:Q), 0)</f>
        <v>0</v>
      </c>
      <c r="V2052">
        <f>IF(EXACT(VLOOKUP(V$1,Variables!$B$6:$C$32, 2, FALSE), "Yes"), LOOKUP($A2052,Collections!$A:$A,Collections!R:R), 0)</f>
        <v>0</v>
      </c>
      <c r="W2052">
        <f>IF(EXACT(VLOOKUP(W$1,Variables!$B$6:$C$32, 2, FALSE), "Yes"), LOOKUP($A2052,Collections!$A:$A,Collections!S:S), 0)</f>
        <v>0</v>
      </c>
      <c r="X2052">
        <f>IF(EXACT(VLOOKUP(X$1,Variables!$B$6:$C$32, 2, FALSE), "Yes"), LOOKUP($A2052,Collections!$A:$A,Collections!T:T), 0)</f>
        <v>0</v>
      </c>
      <c r="Y2052">
        <f>IF(EXACT(VLOOKUP(Y$1,Variables!$B$6:$C$32, 2, FALSE), "Yes"), LOOKUP($A2052,Collections!$A:$A,Collections!U:U), 0)</f>
        <v>0</v>
      </c>
      <c r="Z2052">
        <f>IF(EXACT(VLOOKUP(Z$1,Variables!$B$6:$C$32, 2, FALSE), "Yes"), LOOKUP($A2052,Collections!$A:$A,Collections!V:V), 0)</f>
        <v>0</v>
      </c>
      <c r="AA2052">
        <f>IF(EXACT(VLOOKUP(AA$1,Variables!$B$6:$C$32, 2, FALSE), "Yes"), LOOKUP($A2052,Collections!$A:$A,Collections!W:W), 0)</f>
        <v>0</v>
      </c>
      <c r="AB2052">
        <f>IF(EXACT(VLOOKUP(AB$1,Variables!$B$6:$C$32, 2, FALSE), "Yes"), LOOKUP($A2052,Collections!$A:$A,Collections!X:X), 0)</f>
        <v>0</v>
      </c>
      <c r="AC2052">
        <f>IF(EXACT(VLOOKUP(AC$1,Variables!$B$6:$C$32, 2, FALSE), "Yes"), LOOKUP($A2052,Collections!$A:$A,Collections!Y:Y), 0)</f>
        <v>0</v>
      </c>
      <c r="AD2052">
        <f>IF(EXACT(VLOOKUP(AD$1,Variables!$B$6:$C$32, 2, FALSE), "Yes"), LOOKUP($A2052,Collections!$A:$A,Collections!Z:Z), 0)</f>
        <v>0</v>
      </c>
      <c r="AE2052">
        <f>IF(EXACT(VLOOKUP(AE$1,Variables!$B$6:$C$32, 2, FALSE), "Yes"), LOOKUP($A2052,Collections!$A:$A,Collections!AA:AA), 0)</f>
        <v>0</v>
      </c>
      <c r="AF2052">
        <f>IF(EXACT(VLOOKUP(AF$1,Variables!$B$6:$C$32, 2, FALSE), "Yes"), LOOKUP($A2052,Collections!$A:$A,Collections!AB:AB), 0)</f>
        <v>0</v>
      </c>
      <c r="AG2052" t="str">
        <f t="shared" si="32"/>
        <v>Yes</v>
      </c>
      <c r="AH2052">
        <f>IF(D2052&gt;=Variables!$C$1,1,0)</f>
        <v>1</v>
      </c>
      <c r="AI2052">
        <f>IF(E2052&gt;=Variables!$C$1,1,0)</f>
        <v>0</v>
      </c>
    </row>
    <row r="2053" spans="1:35" x14ac:dyDescent="0.2">
      <c r="A2053" s="25">
        <v>202754</v>
      </c>
      <c r="B2053" s="2" t="s">
        <v>73</v>
      </c>
      <c r="C2053">
        <f>IF(ISNA(VLOOKUP(A2053,Images!A:C,3,FALSE)), 0, VLOOKUP(A2053,Images!A:C,3,FALSE))/IF(ISNA(VLOOKUP(A2053,Images!A:C,2,FALSE)), 1,VLOOKUP(A2053,Images!A:C,2,FALSE))</f>
        <v>4.8888376028925304E-2</v>
      </c>
      <c r="D2053">
        <f>IF(NOT(ISNA(VLOOKUP(A2053,Harvard!B:E,4,FALSE))), VLOOKUP(A2053,Harvard!B:E,4,FALSE), 0)</f>
        <v>0.80700000000000005</v>
      </c>
      <c r="E2053">
        <f>IF(NOT(ISNA(VLOOKUP(A2053,UC!B:D, 3, FALSE))),VLOOKUP(A2053,UC!B:D, 2, FALSE)/VLOOKUP(A2053, UC!B:D, 3, FALSE), 0)</f>
        <v>1</v>
      </c>
      <c r="F2053">
        <f>IF(EXACT(VLOOKUP(F$1,Variables!$B$6:$C$32, 2, FALSE), "Yes"), LOOKUP($A2053,Collections!$A:$A,Collections!B:B), 0)</f>
        <v>0</v>
      </c>
      <c r="G2053">
        <f>IF(EXACT(VLOOKUP(G$1,Variables!$B$6:$C$32, 2, FALSE), "Yes"), LOOKUP($A2053,Collections!$A:$A,Collections!C:C), 0)</f>
        <v>1</v>
      </c>
      <c r="H2053">
        <f>IF(EXACT(VLOOKUP(H$1,Variables!$B$6:$C$32, 2, FALSE), "Yes"), LOOKUP($A2053,Collections!$A:$A,Collections!D:D), 0)</f>
        <v>0</v>
      </c>
      <c r="I2053">
        <f>IF(EXACT(VLOOKUP(I$1,Variables!$B$6:$C$32, 2, FALSE), "Yes"), LOOKUP($A2053,Collections!$A:$A,Collections!E:E), 0)</f>
        <v>0</v>
      </c>
      <c r="J2053">
        <f>IF(EXACT(VLOOKUP(J$1,Variables!$B$6:$C$32, 2, FALSE), "Yes"), LOOKUP($A2053,Collections!$A:$A,Collections!F:F), 0)</f>
        <v>0</v>
      </c>
      <c r="K2053">
        <f>IF(EXACT(VLOOKUP(K$1,Variables!$B$6:$C$32, 2, FALSE), "Yes"), LOOKUP($A2053,Collections!$A:$A,Collections!G:G), 0)</f>
        <v>0</v>
      </c>
      <c r="L2053">
        <f>IF(EXACT(VLOOKUP(L$1,Variables!$B$6:$C$32, 2, FALSE), "Yes"), LOOKUP($A2053,Collections!$A:$A,Collections!H:H), 0)</f>
        <v>0</v>
      </c>
      <c r="M2053">
        <f>IF(EXACT(VLOOKUP(M$1,Variables!$B$6:$C$32, 2, FALSE), "Yes"), LOOKUP($A2053,Collections!$A:$A,Collections!I:I), 0)</f>
        <v>0</v>
      </c>
      <c r="N2053">
        <f>IF(EXACT(VLOOKUP(N$1,Variables!$B$6:$C$32, 2, FALSE), "Yes"), LOOKUP($A2053,Collections!$A:$A,Collections!J:J), 0)</f>
        <v>0</v>
      </c>
      <c r="O2053">
        <f>IF(EXACT(VLOOKUP(O$1,Variables!$B$6:$C$32, 2, FALSE), "Yes"), LOOKUP($A2053,Collections!$A:$A,Collections!K:K), 0)</f>
        <v>0</v>
      </c>
      <c r="P2053">
        <f>IF(EXACT(VLOOKUP(P$1,Variables!$B$6:$C$32, 2, FALSE), "Yes"), LOOKUP($A2053,Collections!$A:$A,Collections!L:L), 0)</f>
        <v>0</v>
      </c>
      <c r="Q2053">
        <f>IF(EXACT(VLOOKUP(Q$1,Variables!$B$6:$C$32, 2, FALSE), "Yes"), LOOKUP($A2053,Collections!$A:$A,Collections!M:M), 0)</f>
        <v>0</v>
      </c>
      <c r="R2053">
        <f>IF(EXACT(VLOOKUP(R$1,Variables!$B$6:$C$32, 2, FALSE), "Yes"), LOOKUP($A2053,Collections!$A:$A,Collections!N:N), 0)</f>
        <v>0</v>
      </c>
      <c r="S2053">
        <f>IF(EXACT(VLOOKUP(S$1,Variables!$B$6:$C$32, 2, FALSE), "Yes"), LOOKUP($A2053,Collections!$A:$A,Collections!O:O), 0)</f>
        <v>0</v>
      </c>
      <c r="T2053">
        <f>IF(EXACT(VLOOKUP(T$1,Variables!$B$6:$C$32, 2, FALSE), "Yes"), LOOKUP($A2053,Collections!$A:$A,Collections!P:P), 0)</f>
        <v>0</v>
      </c>
      <c r="U2053">
        <f>IF(EXACT(VLOOKUP(U$1,Variables!$B$6:$C$32, 2, FALSE), "Yes"), LOOKUP($A2053,Collections!$A:$A,Collections!Q:Q), 0)</f>
        <v>0</v>
      </c>
      <c r="V2053">
        <f>IF(EXACT(VLOOKUP(V$1,Variables!$B$6:$C$32, 2, FALSE), "Yes"), LOOKUP($A2053,Collections!$A:$A,Collections!R:R), 0)</f>
        <v>0</v>
      </c>
      <c r="W2053">
        <f>IF(EXACT(VLOOKUP(W$1,Variables!$B$6:$C$32, 2, FALSE), "Yes"), LOOKUP($A2053,Collections!$A:$A,Collections!S:S), 0)</f>
        <v>0</v>
      </c>
      <c r="X2053">
        <f>IF(EXACT(VLOOKUP(X$1,Variables!$B$6:$C$32, 2, FALSE), "Yes"), LOOKUP($A2053,Collections!$A:$A,Collections!T:T), 0)</f>
        <v>0</v>
      </c>
      <c r="Y2053">
        <f>IF(EXACT(VLOOKUP(Y$1,Variables!$B$6:$C$32, 2, FALSE), "Yes"), LOOKUP($A2053,Collections!$A:$A,Collections!U:U), 0)</f>
        <v>0</v>
      </c>
      <c r="Z2053">
        <f>IF(EXACT(VLOOKUP(Z$1,Variables!$B$6:$C$32, 2, FALSE), "Yes"), LOOKUP($A2053,Collections!$A:$A,Collections!V:V), 0)</f>
        <v>0</v>
      </c>
      <c r="AA2053">
        <f>IF(EXACT(VLOOKUP(AA$1,Variables!$B$6:$C$32, 2, FALSE), "Yes"), LOOKUP($A2053,Collections!$A:$A,Collections!W:W), 0)</f>
        <v>0</v>
      </c>
      <c r="AB2053">
        <f>IF(EXACT(VLOOKUP(AB$1,Variables!$B$6:$C$32, 2, FALSE), "Yes"), LOOKUP($A2053,Collections!$A:$A,Collections!X:X), 0)</f>
        <v>0</v>
      </c>
      <c r="AC2053">
        <f>IF(EXACT(VLOOKUP(AC$1,Variables!$B$6:$C$32, 2, FALSE), "Yes"), LOOKUP($A2053,Collections!$A:$A,Collections!Y:Y), 0)</f>
        <v>0</v>
      </c>
      <c r="AD2053">
        <f>IF(EXACT(VLOOKUP(AD$1,Variables!$B$6:$C$32, 2, FALSE), "Yes"), LOOKUP($A2053,Collections!$A:$A,Collections!Z:Z), 0)</f>
        <v>0</v>
      </c>
      <c r="AE2053">
        <f>IF(EXACT(VLOOKUP(AE$1,Variables!$B$6:$C$32, 2, FALSE), "Yes"), LOOKUP($A2053,Collections!$A:$A,Collections!AA:AA), 0)</f>
        <v>0</v>
      </c>
      <c r="AF2053">
        <f>IF(EXACT(VLOOKUP(AF$1,Variables!$B$6:$C$32, 2, FALSE), "Yes"), LOOKUP($A2053,Collections!$A:$A,Collections!AB:AB), 0)</f>
        <v>0</v>
      </c>
      <c r="AG2053" t="str">
        <f t="shared" si="32"/>
        <v>Yes</v>
      </c>
      <c r="AH2053">
        <f>IF(D2053&gt;=Variables!$C$1,1,0)</f>
        <v>0</v>
      </c>
      <c r="AI2053">
        <f>IF(E2053&gt;=Variables!$C$1,1,0)</f>
        <v>1</v>
      </c>
    </row>
    <row r="2054" spans="1:35" x14ac:dyDescent="0.2">
      <c r="A2054" s="25">
        <v>19330537</v>
      </c>
      <c r="B2054" s="2" t="s">
        <v>74</v>
      </c>
      <c r="C2054">
        <f>IF(ISNA(VLOOKUP(A2054,Images!A:C,3,FALSE)), 0, VLOOKUP(A2054,Images!A:C,3,FALSE))/IF(ISNA(VLOOKUP(A2054,Images!A:C,2,FALSE)), 1,VLOOKUP(A2054,Images!A:C,2,FALSE))</f>
        <v>1.7391304347826088E-3</v>
      </c>
      <c r="D2054">
        <f>IF(NOT(ISNA(VLOOKUP(A2054,Harvard!B:E,4,FALSE))), VLOOKUP(A2054,Harvard!B:E,4,FALSE), 0)</f>
        <v>0.42859999999999998</v>
      </c>
      <c r="E2054">
        <f>IF(NOT(ISNA(VLOOKUP(A2054,UC!B:D, 3, FALSE))),VLOOKUP(A2054,UC!B:D, 2, FALSE)/VLOOKUP(A2054, UC!B:D, 3, FALSE), 0)</f>
        <v>1</v>
      </c>
      <c r="F2054">
        <f>IF(EXACT(VLOOKUP(F$1,Variables!$B$6:$C$32, 2, FALSE), "Yes"), LOOKUP($A2054,Collections!$A:$A,Collections!B:B), 0)</f>
        <v>0</v>
      </c>
      <c r="G2054">
        <f>IF(EXACT(VLOOKUP(G$1,Variables!$B$6:$C$32, 2, FALSE), "Yes"), LOOKUP($A2054,Collections!$A:$A,Collections!C:C), 0)</f>
        <v>0</v>
      </c>
      <c r="H2054">
        <f>IF(EXACT(VLOOKUP(H$1,Variables!$B$6:$C$32, 2, FALSE), "Yes"), LOOKUP($A2054,Collections!$A:$A,Collections!D:D), 0)</f>
        <v>0</v>
      </c>
      <c r="I2054">
        <f>IF(EXACT(VLOOKUP(I$1,Variables!$B$6:$C$32, 2, FALSE), "Yes"), LOOKUP($A2054,Collections!$A:$A,Collections!E:E), 0)</f>
        <v>0</v>
      </c>
      <c r="J2054">
        <f>IF(EXACT(VLOOKUP(J$1,Variables!$B$6:$C$32, 2, FALSE), "Yes"), LOOKUP($A2054,Collections!$A:$A,Collections!F:F), 0)</f>
        <v>0</v>
      </c>
      <c r="K2054">
        <f>IF(EXACT(VLOOKUP(K$1,Variables!$B$6:$C$32, 2, FALSE), "Yes"), LOOKUP($A2054,Collections!$A:$A,Collections!G:G), 0)</f>
        <v>0</v>
      </c>
      <c r="L2054">
        <f>IF(EXACT(VLOOKUP(L$1,Variables!$B$6:$C$32, 2, FALSE), "Yes"), LOOKUP($A2054,Collections!$A:$A,Collections!H:H), 0)</f>
        <v>0</v>
      </c>
      <c r="M2054">
        <f>IF(EXACT(VLOOKUP(M$1,Variables!$B$6:$C$32, 2, FALSE), "Yes"), LOOKUP($A2054,Collections!$A:$A,Collections!I:I), 0)</f>
        <v>0</v>
      </c>
      <c r="N2054">
        <f>IF(EXACT(VLOOKUP(N$1,Variables!$B$6:$C$32, 2, FALSE), "Yes"), LOOKUP($A2054,Collections!$A:$A,Collections!J:J), 0)</f>
        <v>0</v>
      </c>
      <c r="O2054">
        <f>IF(EXACT(VLOOKUP(O$1,Variables!$B$6:$C$32, 2, FALSE), "Yes"), LOOKUP($A2054,Collections!$A:$A,Collections!K:K), 0)</f>
        <v>0</v>
      </c>
      <c r="P2054">
        <f>IF(EXACT(VLOOKUP(P$1,Variables!$B$6:$C$32, 2, FALSE), "Yes"), LOOKUP($A2054,Collections!$A:$A,Collections!L:L), 0)</f>
        <v>0</v>
      </c>
      <c r="Q2054">
        <f>IF(EXACT(VLOOKUP(Q$1,Variables!$B$6:$C$32, 2, FALSE), "Yes"), LOOKUP($A2054,Collections!$A:$A,Collections!M:M), 0)</f>
        <v>0</v>
      </c>
      <c r="R2054">
        <f>IF(EXACT(VLOOKUP(R$1,Variables!$B$6:$C$32, 2, FALSE), "Yes"), LOOKUP($A2054,Collections!$A:$A,Collections!N:N), 0)</f>
        <v>0</v>
      </c>
      <c r="S2054">
        <f>IF(EXACT(VLOOKUP(S$1,Variables!$B$6:$C$32, 2, FALSE), "Yes"), LOOKUP($A2054,Collections!$A:$A,Collections!O:O), 0)</f>
        <v>0</v>
      </c>
      <c r="T2054">
        <f>IF(EXACT(VLOOKUP(T$1,Variables!$B$6:$C$32, 2, FALSE), "Yes"), LOOKUP($A2054,Collections!$A:$A,Collections!P:P), 0)</f>
        <v>0</v>
      </c>
      <c r="U2054">
        <f>IF(EXACT(VLOOKUP(U$1,Variables!$B$6:$C$32, 2, FALSE), "Yes"), LOOKUP($A2054,Collections!$A:$A,Collections!Q:Q), 0)</f>
        <v>0</v>
      </c>
      <c r="V2054">
        <f>IF(EXACT(VLOOKUP(V$1,Variables!$B$6:$C$32, 2, FALSE), "Yes"), LOOKUP($A2054,Collections!$A:$A,Collections!R:R), 0)</f>
        <v>0</v>
      </c>
      <c r="W2054">
        <f>IF(EXACT(VLOOKUP(W$1,Variables!$B$6:$C$32, 2, FALSE), "Yes"), LOOKUP($A2054,Collections!$A:$A,Collections!S:S), 0)</f>
        <v>0</v>
      </c>
      <c r="X2054">
        <f>IF(EXACT(VLOOKUP(X$1,Variables!$B$6:$C$32, 2, FALSE), "Yes"), LOOKUP($A2054,Collections!$A:$A,Collections!T:T), 0)</f>
        <v>0</v>
      </c>
      <c r="Y2054">
        <f>IF(EXACT(VLOOKUP(Y$1,Variables!$B$6:$C$32, 2, FALSE), "Yes"), LOOKUP($A2054,Collections!$A:$A,Collections!U:U), 0)</f>
        <v>0</v>
      </c>
      <c r="Z2054">
        <f>IF(EXACT(VLOOKUP(Z$1,Variables!$B$6:$C$32, 2, FALSE), "Yes"), LOOKUP($A2054,Collections!$A:$A,Collections!V:V), 0)</f>
        <v>0</v>
      </c>
      <c r="AA2054">
        <f>IF(EXACT(VLOOKUP(AA$1,Variables!$B$6:$C$32, 2, FALSE), "Yes"), LOOKUP($A2054,Collections!$A:$A,Collections!W:W), 0)</f>
        <v>0</v>
      </c>
      <c r="AB2054">
        <f>IF(EXACT(VLOOKUP(AB$1,Variables!$B$6:$C$32, 2, FALSE), "Yes"), LOOKUP($A2054,Collections!$A:$A,Collections!X:X), 0)</f>
        <v>1</v>
      </c>
      <c r="AC2054">
        <f>IF(EXACT(VLOOKUP(AC$1,Variables!$B$6:$C$32, 2, FALSE), "Yes"), LOOKUP($A2054,Collections!$A:$A,Collections!Y:Y), 0)</f>
        <v>0</v>
      </c>
      <c r="AD2054">
        <f>IF(EXACT(VLOOKUP(AD$1,Variables!$B$6:$C$32, 2, FALSE), "Yes"), LOOKUP($A2054,Collections!$A:$A,Collections!Z:Z), 0)</f>
        <v>0</v>
      </c>
      <c r="AE2054">
        <f>IF(EXACT(VLOOKUP(AE$1,Variables!$B$6:$C$32, 2, FALSE), "Yes"), LOOKUP($A2054,Collections!$A:$A,Collections!AA:AA), 0)</f>
        <v>0</v>
      </c>
      <c r="AF2054">
        <f>IF(EXACT(VLOOKUP(AF$1,Variables!$B$6:$C$32, 2, FALSE), "Yes"), LOOKUP($A2054,Collections!$A:$A,Collections!AB:AB), 0)</f>
        <v>0</v>
      </c>
      <c r="AG2054" t="str">
        <f t="shared" si="32"/>
        <v>Yes</v>
      </c>
      <c r="AH2054">
        <f>IF(D2054&gt;=Variables!$C$1,1,0)</f>
        <v>0</v>
      </c>
      <c r="AI2054">
        <f>IF(E2054&gt;=Variables!$C$1,1,0)</f>
        <v>1</v>
      </c>
    </row>
    <row r="2055" spans="1:35" x14ac:dyDescent="0.2">
      <c r="A2055" s="25">
        <v>228443</v>
      </c>
      <c r="B2055" s="2" t="s">
        <v>75</v>
      </c>
      <c r="C2055">
        <f>IF(ISNA(VLOOKUP(A2055,Images!A:C,3,FALSE)), 0, VLOOKUP(A2055,Images!A:C,3,FALSE))/IF(ISNA(VLOOKUP(A2055,Images!A:C,2,FALSE)), 1,VLOOKUP(A2055,Images!A:C,2,FALSE))</f>
        <v>8.3249196879302434E-2</v>
      </c>
      <c r="D2055">
        <f>IF(NOT(ISNA(VLOOKUP(A2055,Harvard!B:E,4,FALSE))), VLOOKUP(A2055,Harvard!B:E,4,FALSE), 0)</f>
        <v>0.53879999999999995</v>
      </c>
      <c r="E2055">
        <f>IF(NOT(ISNA(VLOOKUP(A2055,UC!B:D, 3, FALSE))),VLOOKUP(A2055,UC!B:D, 2, FALSE)/VLOOKUP(A2055, UC!B:D, 3, FALSE), 0)</f>
        <v>0.99099099099099097</v>
      </c>
      <c r="F2055">
        <f>IF(EXACT(VLOOKUP(F$1,Variables!$B$6:$C$32, 2, FALSE), "Yes"), LOOKUP($A2055,Collections!$A:$A,Collections!B:B), 0)</f>
        <v>0</v>
      </c>
      <c r="G2055">
        <f>IF(EXACT(VLOOKUP(G$1,Variables!$B$6:$C$32, 2, FALSE), "Yes"), LOOKUP($A2055,Collections!$A:$A,Collections!C:C), 0)</f>
        <v>0</v>
      </c>
      <c r="H2055">
        <f>IF(EXACT(VLOOKUP(H$1,Variables!$B$6:$C$32, 2, FALSE), "Yes"), LOOKUP($A2055,Collections!$A:$A,Collections!D:D), 0)</f>
        <v>0</v>
      </c>
      <c r="I2055">
        <f>IF(EXACT(VLOOKUP(I$1,Variables!$B$6:$C$32, 2, FALSE), "Yes"), LOOKUP($A2055,Collections!$A:$A,Collections!E:E), 0)</f>
        <v>0</v>
      </c>
      <c r="J2055">
        <f>IF(EXACT(VLOOKUP(J$1,Variables!$B$6:$C$32, 2, FALSE), "Yes"), LOOKUP($A2055,Collections!$A:$A,Collections!F:F), 0)</f>
        <v>0</v>
      </c>
      <c r="K2055">
        <f>IF(EXACT(VLOOKUP(K$1,Variables!$B$6:$C$32, 2, FALSE), "Yes"), LOOKUP($A2055,Collections!$A:$A,Collections!G:G), 0)</f>
        <v>0</v>
      </c>
      <c r="L2055">
        <f>IF(EXACT(VLOOKUP(L$1,Variables!$B$6:$C$32, 2, FALSE), "Yes"), LOOKUP($A2055,Collections!$A:$A,Collections!H:H), 0)</f>
        <v>0</v>
      </c>
      <c r="M2055">
        <f>IF(EXACT(VLOOKUP(M$1,Variables!$B$6:$C$32, 2, FALSE), "Yes"), LOOKUP($A2055,Collections!$A:$A,Collections!I:I), 0)</f>
        <v>0</v>
      </c>
      <c r="N2055">
        <f>IF(EXACT(VLOOKUP(N$1,Variables!$B$6:$C$32, 2, FALSE), "Yes"), LOOKUP($A2055,Collections!$A:$A,Collections!J:J), 0)</f>
        <v>0</v>
      </c>
      <c r="O2055">
        <f>IF(EXACT(VLOOKUP(O$1,Variables!$B$6:$C$32, 2, FALSE), "Yes"), LOOKUP($A2055,Collections!$A:$A,Collections!K:K), 0)</f>
        <v>0</v>
      </c>
      <c r="P2055">
        <f>IF(EXACT(VLOOKUP(P$1,Variables!$B$6:$C$32, 2, FALSE), "Yes"), LOOKUP($A2055,Collections!$A:$A,Collections!L:L), 0)</f>
        <v>0</v>
      </c>
      <c r="Q2055">
        <f>IF(EXACT(VLOOKUP(Q$1,Variables!$B$6:$C$32, 2, FALSE), "Yes"), LOOKUP($A2055,Collections!$A:$A,Collections!M:M), 0)</f>
        <v>0</v>
      </c>
      <c r="R2055">
        <f>IF(EXACT(VLOOKUP(R$1,Variables!$B$6:$C$32, 2, FALSE), "Yes"), LOOKUP($A2055,Collections!$A:$A,Collections!N:N), 0)</f>
        <v>0</v>
      </c>
      <c r="S2055">
        <f>IF(EXACT(VLOOKUP(S$1,Variables!$B$6:$C$32, 2, FALSE), "Yes"), LOOKUP($A2055,Collections!$A:$A,Collections!O:O), 0)</f>
        <v>0</v>
      </c>
      <c r="T2055">
        <f>IF(EXACT(VLOOKUP(T$1,Variables!$B$6:$C$32, 2, FALSE), "Yes"), LOOKUP($A2055,Collections!$A:$A,Collections!P:P), 0)</f>
        <v>0</v>
      </c>
      <c r="U2055">
        <f>IF(EXACT(VLOOKUP(U$1,Variables!$B$6:$C$32, 2, FALSE), "Yes"), LOOKUP($A2055,Collections!$A:$A,Collections!Q:Q), 0)</f>
        <v>0</v>
      </c>
      <c r="V2055">
        <f>IF(EXACT(VLOOKUP(V$1,Variables!$B$6:$C$32, 2, FALSE), "Yes"), LOOKUP($A2055,Collections!$A:$A,Collections!R:R), 0)</f>
        <v>0</v>
      </c>
      <c r="W2055">
        <f>IF(EXACT(VLOOKUP(W$1,Variables!$B$6:$C$32, 2, FALSE), "Yes"), LOOKUP($A2055,Collections!$A:$A,Collections!S:S), 0)</f>
        <v>0</v>
      </c>
      <c r="X2055">
        <f>IF(EXACT(VLOOKUP(X$1,Variables!$B$6:$C$32, 2, FALSE), "Yes"), LOOKUP($A2055,Collections!$A:$A,Collections!T:T), 0)</f>
        <v>0</v>
      </c>
      <c r="Y2055">
        <f>IF(EXACT(VLOOKUP(Y$1,Variables!$B$6:$C$32, 2, FALSE), "Yes"), LOOKUP($A2055,Collections!$A:$A,Collections!U:U), 0)</f>
        <v>0</v>
      </c>
      <c r="Z2055">
        <f>IF(EXACT(VLOOKUP(Z$1,Variables!$B$6:$C$32, 2, FALSE), "Yes"), LOOKUP($A2055,Collections!$A:$A,Collections!V:V), 0)</f>
        <v>0</v>
      </c>
      <c r="AA2055">
        <f>IF(EXACT(VLOOKUP(AA$1,Variables!$B$6:$C$32, 2, FALSE), "Yes"), LOOKUP($A2055,Collections!$A:$A,Collections!W:W), 0)</f>
        <v>0</v>
      </c>
      <c r="AB2055">
        <f>IF(EXACT(VLOOKUP(AB$1,Variables!$B$6:$C$32, 2, FALSE), "Yes"), LOOKUP($A2055,Collections!$A:$A,Collections!X:X), 0)</f>
        <v>1</v>
      </c>
      <c r="AC2055">
        <f>IF(EXACT(VLOOKUP(AC$1,Variables!$B$6:$C$32, 2, FALSE), "Yes"), LOOKUP($A2055,Collections!$A:$A,Collections!Y:Y), 0)</f>
        <v>0</v>
      </c>
      <c r="AD2055">
        <f>IF(EXACT(VLOOKUP(AD$1,Variables!$B$6:$C$32, 2, FALSE), "Yes"), LOOKUP($A2055,Collections!$A:$A,Collections!Z:Z), 0)</f>
        <v>0</v>
      </c>
      <c r="AE2055">
        <f>IF(EXACT(VLOOKUP(AE$1,Variables!$B$6:$C$32, 2, FALSE), "Yes"), LOOKUP($A2055,Collections!$A:$A,Collections!AA:AA), 0)</f>
        <v>0</v>
      </c>
      <c r="AF2055">
        <f>IF(EXACT(VLOOKUP(AF$1,Variables!$B$6:$C$32, 2, FALSE), "Yes"), LOOKUP($A2055,Collections!$A:$A,Collections!AB:AB), 0)</f>
        <v>0</v>
      </c>
      <c r="AG2055" t="str">
        <f t="shared" si="32"/>
        <v>Yes</v>
      </c>
      <c r="AH2055">
        <f>IF(D2055&gt;=Variables!$C$1,1,0)</f>
        <v>0</v>
      </c>
      <c r="AI2055">
        <f>IF(E2055&gt;=Variables!$C$1,1,0)</f>
        <v>1</v>
      </c>
    </row>
    <row r="2056" spans="1:35" x14ac:dyDescent="0.2">
      <c r="A2056" s="25" t="s">
        <v>2332</v>
      </c>
      <c r="B2056" s="2" t="s">
        <v>2093</v>
      </c>
      <c r="C2056">
        <f>IF(ISNA(VLOOKUP(A2056,Images!A:C,3,FALSE)), 0, VLOOKUP(A2056,Images!A:C,3,FALSE))/IF(ISNA(VLOOKUP(A2056,Images!A:C,2,FALSE)), 1,VLOOKUP(A2056,Images!A:C,2,FALSE))</f>
        <v>4.6766169154228855E-2</v>
      </c>
      <c r="D2056">
        <f>IF(NOT(ISNA(VLOOKUP(A2056,Harvard!B:E,4,FALSE))), VLOOKUP(A2056,Harvard!B:E,4,FALSE), 0)</f>
        <v>0.75</v>
      </c>
      <c r="E2056">
        <f>IF(NOT(ISNA(VLOOKUP(A2056,UC!B:D, 3, FALSE))),VLOOKUP(A2056,UC!B:D, 2, FALSE)/VLOOKUP(A2056, UC!B:D, 3, FALSE), 0)</f>
        <v>0</v>
      </c>
      <c r="F2056">
        <f>IF(EXACT(VLOOKUP(F$1,Variables!$B$6:$C$32, 2, FALSE), "Yes"), LOOKUP($A2056,Collections!$A:$A,Collections!B:B), 0)</f>
        <v>0</v>
      </c>
      <c r="G2056">
        <f>IF(EXACT(VLOOKUP(G$1,Variables!$B$6:$C$32, 2, FALSE), "Yes"), LOOKUP($A2056,Collections!$A:$A,Collections!C:C), 0)</f>
        <v>0</v>
      </c>
      <c r="H2056">
        <f>IF(EXACT(VLOOKUP(H$1,Variables!$B$6:$C$32, 2, FALSE), "Yes"), LOOKUP($A2056,Collections!$A:$A,Collections!D:D), 0)</f>
        <v>0</v>
      </c>
      <c r="I2056">
        <f>IF(EXACT(VLOOKUP(I$1,Variables!$B$6:$C$32, 2, FALSE), "Yes"), LOOKUP($A2056,Collections!$A:$A,Collections!E:E), 0)</f>
        <v>0</v>
      </c>
      <c r="J2056">
        <f>IF(EXACT(VLOOKUP(J$1,Variables!$B$6:$C$32, 2, FALSE), "Yes"), LOOKUP($A2056,Collections!$A:$A,Collections!F:F), 0)</f>
        <v>0</v>
      </c>
      <c r="K2056">
        <f>IF(EXACT(VLOOKUP(K$1,Variables!$B$6:$C$32, 2, FALSE), "Yes"), LOOKUP($A2056,Collections!$A:$A,Collections!G:G), 0)</f>
        <v>0</v>
      </c>
      <c r="L2056">
        <f>IF(EXACT(VLOOKUP(L$1,Variables!$B$6:$C$32, 2, FALSE), "Yes"), LOOKUP($A2056,Collections!$A:$A,Collections!H:H), 0)</f>
        <v>0</v>
      </c>
      <c r="M2056">
        <f>IF(EXACT(VLOOKUP(M$1,Variables!$B$6:$C$32, 2, FALSE), "Yes"), LOOKUP($A2056,Collections!$A:$A,Collections!I:I), 0)</f>
        <v>0</v>
      </c>
      <c r="N2056">
        <f>IF(EXACT(VLOOKUP(N$1,Variables!$B$6:$C$32, 2, FALSE), "Yes"), LOOKUP($A2056,Collections!$A:$A,Collections!J:J), 0)</f>
        <v>0</v>
      </c>
      <c r="O2056">
        <f>IF(EXACT(VLOOKUP(O$1,Variables!$B$6:$C$32, 2, FALSE), "Yes"), LOOKUP($A2056,Collections!$A:$A,Collections!K:K), 0)</f>
        <v>0</v>
      </c>
      <c r="P2056">
        <f>IF(EXACT(VLOOKUP(P$1,Variables!$B$6:$C$32, 2, FALSE), "Yes"), LOOKUP($A2056,Collections!$A:$A,Collections!L:L), 0)</f>
        <v>0</v>
      </c>
      <c r="Q2056">
        <f>IF(EXACT(VLOOKUP(Q$1,Variables!$B$6:$C$32, 2, FALSE), "Yes"), LOOKUP($A2056,Collections!$A:$A,Collections!M:M), 0)</f>
        <v>0</v>
      </c>
      <c r="R2056">
        <f>IF(EXACT(VLOOKUP(R$1,Variables!$B$6:$C$32, 2, FALSE), "Yes"), LOOKUP($A2056,Collections!$A:$A,Collections!N:N), 0)</f>
        <v>0</v>
      </c>
      <c r="S2056">
        <f>IF(EXACT(VLOOKUP(S$1,Variables!$B$6:$C$32, 2, FALSE), "Yes"), LOOKUP($A2056,Collections!$A:$A,Collections!O:O), 0)</f>
        <v>0</v>
      </c>
      <c r="T2056">
        <f>IF(EXACT(VLOOKUP(T$1,Variables!$B$6:$C$32, 2, FALSE), "Yes"), LOOKUP($A2056,Collections!$A:$A,Collections!P:P), 0)</f>
        <v>0</v>
      </c>
      <c r="U2056">
        <f>IF(EXACT(VLOOKUP(U$1,Variables!$B$6:$C$32, 2, FALSE), "Yes"), LOOKUP($A2056,Collections!$A:$A,Collections!Q:Q), 0)</f>
        <v>0</v>
      </c>
      <c r="V2056">
        <f>IF(EXACT(VLOOKUP(V$1,Variables!$B$6:$C$32, 2, FALSE), "Yes"), LOOKUP($A2056,Collections!$A:$A,Collections!R:R), 0)</f>
        <v>0</v>
      </c>
      <c r="W2056">
        <f>IF(EXACT(VLOOKUP(W$1,Variables!$B$6:$C$32, 2, FALSE), "Yes"), LOOKUP($A2056,Collections!$A:$A,Collections!S:S), 0)</f>
        <v>0</v>
      </c>
      <c r="X2056">
        <f>IF(EXACT(VLOOKUP(X$1,Variables!$B$6:$C$32, 2, FALSE), "Yes"), LOOKUP($A2056,Collections!$A:$A,Collections!T:T), 0)</f>
        <v>0</v>
      </c>
      <c r="Y2056">
        <f>IF(EXACT(VLOOKUP(Y$1,Variables!$B$6:$C$32, 2, FALSE), "Yes"), LOOKUP($A2056,Collections!$A:$A,Collections!U:U), 0)</f>
        <v>1</v>
      </c>
      <c r="Z2056">
        <f>IF(EXACT(VLOOKUP(Z$1,Variables!$B$6:$C$32, 2, FALSE), "Yes"), LOOKUP($A2056,Collections!$A:$A,Collections!V:V), 0)</f>
        <v>0</v>
      </c>
      <c r="AA2056">
        <f>IF(EXACT(VLOOKUP(AA$1,Variables!$B$6:$C$32, 2, FALSE), "Yes"), LOOKUP($A2056,Collections!$A:$A,Collections!W:W), 0)</f>
        <v>0</v>
      </c>
      <c r="AB2056">
        <f>IF(EXACT(VLOOKUP(AB$1,Variables!$B$6:$C$32, 2, FALSE), "Yes"), LOOKUP($A2056,Collections!$A:$A,Collections!X:X), 0)</f>
        <v>0</v>
      </c>
      <c r="AC2056">
        <f>IF(EXACT(VLOOKUP(AC$1,Variables!$B$6:$C$32, 2, FALSE), "Yes"), LOOKUP($A2056,Collections!$A:$A,Collections!Y:Y), 0)</f>
        <v>0</v>
      </c>
      <c r="AD2056">
        <f>IF(EXACT(VLOOKUP(AD$1,Variables!$B$6:$C$32, 2, FALSE), "Yes"), LOOKUP($A2056,Collections!$A:$A,Collections!Z:Z), 0)</f>
        <v>0</v>
      </c>
      <c r="AE2056">
        <f>IF(EXACT(VLOOKUP(AE$1,Variables!$B$6:$C$32, 2, FALSE), "Yes"), LOOKUP($A2056,Collections!$A:$A,Collections!AA:AA), 0)</f>
        <v>0</v>
      </c>
      <c r="AF2056">
        <f>IF(EXACT(VLOOKUP(AF$1,Variables!$B$6:$C$32, 2, FALSE), "Yes"), LOOKUP($A2056,Collections!$A:$A,Collections!AB:AB), 0)</f>
        <v>0</v>
      </c>
      <c r="AG2056" t="str">
        <f t="shared" si="32"/>
        <v>Yes</v>
      </c>
      <c r="AH2056">
        <f>IF(D2056&gt;=Variables!$C$1,1,0)</f>
        <v>0</v>
      </c>
      <c r="AI2056">
        <f>IF(E2056&gt;=Variables!$C$1,1,0)</f>
        <v>0</v>
      </c>
    </row>
    <row r="2057" spans="1:35" x14ac:dyDescent="0.2">
      <c r="A2057" s="25">
        <v>15393674</v>
      </c>
      <c r="B2057" s="2" t="s">
        <v>1626</v>
      </c>
      <c r="C2057">
        <f>IF(ISNA(VLOOKUP(A2057,Images!A:C,3,FALSE)), 0, VLOOKUP(A2057,Images!A:C,3,FALSE))/IF(ISNA(VLOOKUP(A2057,Images!A:C,2,FALSE)), 1,VLOOKUP(A2057,Images!A:C,2,FALSE))</f>
        <v>0</v>
      </c>
      <c r="D2057">
        <f>IF(NOT(ISNA(VLOOKUP(A2057,Harvard!B:E,4,FALSE))), VLOOKUP(A2057,Harvard!B:E,4,FALSE), 0)</f>
        <v>1</v>
      </c>
      <c r="E2057">
        <f>IF(NOT(ISNA(VLOOKUP(A2057,UC!B:D, 3, FALSE))),VLOOKUP(A2057,UC!B:D, 2, FALSE)/VLOOKUP(A2057, UC!B:D, 3, FALSE), 0)</f>
        <v>1</v>
      </c>
      <c r="F2057">
        <f>IF(EXACT(VLOOKUP(F$1,Variables!$B$6:$C$32, 2, FALSE), "Yes"), LOOKUP($A2057,Collections!$A:$A,Collections!B:B), 0)</f>
        <v>0</v>
      </c>
      <c r="G2057">
        <f>IF(EXACT(VLOOKUP(G$1,Variables!$B$6:$C$32, 2, FALSE), "Yes"), LOOKUP($A2057,Collections!$A:$A,Collections!C:C), 0)</f>
        <v>0</v>
      </c>
      <c r="H2057">
        <f>IF(EXACT(VLOOKUP(H$1,Variables!$B$6:$C$32, 2, FALSE), "Yes"), LOOKUP($A2057,Collections!$A:$A,Collections!D:D), 0)</f>
        <v>1</v>
      </c>
      <c r="I2057">
        <f>IF(EXACT(VLOOKUP(I$1,Variables!$B$6:$C$32, 2, FALSE), "Yes"), LOOKUP($A2057,Collections!$A:$A,Collections!E:E), 0)</f>
        <v>0</v>
      </c>
      <c r="J2057">
        <f>IF(EXACT(VLOOKUP(J$1,Variables!$B$6:$C$32, 2, FALSE), "Yes"), LOOKUP($A2057,Collections!$A:$A,Collections!F:F), 0)</f>
        <v>0</v>
      </c>
      <c r="K2057">
        <f>IF(EXACT(VLOOKUP(K$1,Variables!$B$6:$C$32, 2, FALSE), "Yes"), LOOKUP($A2057,Collections!$A:$A,Collections!G:G), 0)</f>
        <v>0</v>
      </c>
      <c r="L2057">
        <f>IF(EXACT(VLOOKUP(L$1,Variables!$B$6:$C$32, 2, FALSE), "Yes"), LOOKUP($A2057,Collections!$A:$A,Collections!H:H), 0)</f>
        <v>0</v>
      </c>
      <c r="M2057">
        <f>IF(EXACT(VLOOKUP(M$1,Variables!$B$6:$C$32, 2, FALSE), "Yes"), LOOKUP($A2057,Collections!$A:$A,Collections!I:I), 0)</f>
        <v>0</v>
      </c>
      <c r="N2057">
        <f>IF(EXACT(VLOOKUP(N$1,Variables!$B$6:$C$32, 2, FALSE), "Yes"), LOOKUP($A2057,Collections!$A:$A,Collections!J:J), 0)</f>
        <v>0</v>
      </c>
      <c r="O2057">
        <f>IF(EXACT(VLOOKUP(O$1,Variables!$B$6:$C$32, 2, FALSE), "Yes"), LOOKUP($A2057,Collections!$A:$A,Collections!K:K), 0)</f>
        <v>0</v>
      </c>
      <c r="P2057">
        <f>IF(EXACT(VLOOKUP(P$1,Variables!$B$6:$C$32, 2, FALSE), "Yes"), LOOKUP($A2057,Collections!$A:$A,Collections!L:L), 0)</f>
        <v>0</v>
      </c>
      <c r="Q2057">
        <f>IF(EXACT(VLOOKUP(Q$1,Variables!$B$6:$C$32, 2, FALSE), "Yes"), LOOKUP($A2057,Collections!$A:$A,Collections!M:M), 0)</f>
        <v>0</v>
      </c>
      <c r="R2057">
        <f>IF(EXACT(VLOOKUP(R$1,Variables!$B$6:$C$32, 2, FALSE), "Yes"), LOOKUP($A2057,Collections!$A:$A,Collections!N:N), 0)</f>
        <v>0</v>
      </c>
      <c r="S2057">
        <f>IF(EXACT(VLOOKUP(S$1,Variables!$B$6:$C$32, 2, FALSE), "Yes"), LOOKUP($A2057,Collections!$A:$A,Collections!O:O), 0)</f>
        <v>0</v>
      </c>
      <c r="T2057">
        <f>IF(EXACT(VLOOKUP(T$1,Variables!$B$6:$C$32, 2, FALSE), "Yes"), LOOKUP($A2057,Collections!$A:$A,Collections!P:P), 0)</f>
        <v>0</v>
      </c>
      <c r="U2057">
        <f>IF(EXACT(VLOOKUP(U$1,Variables!$B$6:$C$32, 2, FALSE), "Yes"), LOOKUP($A2057,Collections!$A:$A,Collections!Q:Q), 0)</f>
        <v>0</v>
      </c>
      <c r="V2057">
        <f>IF(EXACT(VLOOKUP(V$1,Variables!$B$6:$C$32, 2, FALSE), "Yes"), LOOKUP($A2057,Collections!$A:$A,Collections!R:R), 0)</f>
        <v>0</v>
      </c>
      <c r="W2057">
        <f>IF(EXACT(VLOOKUP(W$1,Variables!$B$6:$C$32, 2, FALSE), "Yes"), LOOKUP($A2057,Collections!$A:$A,Collections!S:S), 0)</f>
        <v>0</v>
      </c>
      <c r="X2057">
        <f>IF(EXACT(VLOOKUP(X$1,Variables!$B$6:$C$32, 2, FALSE), "Yes"), LOOKUP($A2057,Collections!$A:$A,Collections!T:T), 0)</f>
        <v>0</v>
      </c>
      <c r="Y2057">
        <f>IF(EXACT(VLOOKUP(Y$1,Variables!$B$6:$C$32, 2, FALSE), "Yes"), LOOKUP($A2057,Collections!$A:$A,Collections!U:U), 0)</f>
        <v>0</v>
      </c>
      <c r="Z2057">
        <f>IF(EXACT(VLOOKUP(Z$1,Variables!$B$6:$C$32, 2, FALSE), "Yes"), LOOKUP($A2057,Collections!$A:$A,Collections!V:V), 0)</f>
        <v>0</v>
      </c>
      <c r="AA2057">
        <f>IF(EXACT(VLOOKUP(AA$1,Variables!$B$6:$C$32, 2, FALSE), "Yes"), LOOKUP($A2057,Collections!$A:$A,Collections!W:W), 0)</f>
        <v>0</v>
      </c>
      <c r="AB2057">
        <f>IF(EXACT(VLOOKUP(AB$1,Variables!$B$6:$C$32, 2, FALSE), "Yes"), LOOKUP($A2057,Collections!$A:$A,Collections!X:X), 0)</f>
        <v>0</v>
      </c>
      <c r="AC2057">
        <f>IF(EXACT(VLOOKUP(AC$1,Variables!$B$6:$C$32, 2, FALSE), "Yes"), LOOKUP($A2057,Collections!$A:$A,Collections!Y:Y), 0)</f>
        <v>0</v>
      </c>
      <c r="AD2057">
        <f>IF(EXACT(VLOOKUP(AD$1,Variables!$B$6:$C$32, 2, FALSE), "Yes"), LOOKUP($A2057,Collections!$A:$A,Collections!Z:Z), 0)</f>
        <v>0</v>
      </c>
      <c r="AE2057">
        <f>IF(EXACT(VLOOKUP(AE$1,Variables!$B$6:$C$32, 2, FALSE), "Yes"), LOOKUP($A2057,Collections!$A:$A,Collections!AA:AA), 0)</f>
        <v>0</v>
      </c>
      <c r="AF2057">
        <f>IF(EXACT(VLOOKUP(AF$1,Variables!$B$6:$C$32, 2, FALSE), "Yes"), LOOKUP($A2057,Collections!$A:$A,Collections!AB:AB), 0)</f>
        <v>0</v>
      </c>
      <c r="AG2057" t="str">
        <f t="shared" si="32"/>
        <v>Yes</v>
      </c>
      <c r="AH2057">
        <f>IF(D2057&gt;=Variables!$C$1,1,0)</f>
        <v>1</v>
      </c>
      <c r="AI2057">
        <f>IF(E2057&gt;=Variables!$C$1,1,0)</f>
        <v>1</v>
      </c>
    </row>
    <row r="2058" spans="1:35" x14ac:dyDescent="0.2">
      <c r="A2058" s="25">
        <v>9504737</v>
      </c>
      <c r="B2058" s="2" t="s">
        <v>2094</v>
      </c>
      <c r="C2058">
        <f>IF(ISNA(VLOOKUP(A2058,Images!A:C,3,FALSE)), 0, VLOOKUP(A2058,Images!A:C,3,FALSE))/IF(ISNA(VLOOKUP(A2058,Images!A:C,2,FALSE)), 1,VLOOKUP(A2058,Images!A:C,2,FALSE))</f>
        <v>5.0564334085778782E-2</v>
      </c>
      <c r="D2058">
        <f>IF(NOT(ISNA(VLOOKUP(A2058,Harvard!B:E,4,FALSE))), VLOOKUP(A2058,Harvard!B:E,4,FALSE), 0)</f>
        <v>1</v>
      </c>
      <c r="E2058">
        <f>IF(NOT(ISNA(VLOOKUP(A2058,UC!B:D, 3, FALSE))),VLOOKUP(A2058,UC!B:D, 2, FALSE)/VLOOKUP(A2058, UC!B:D, 3, FALSE), 0)</f>
        <v>0</v>
      </c>
      <c r="F2058">
        <f>IF(EXACT(VLOOKUP(F$1,Variables!$B$6:$C$32, 2, FALSE), "Yes"), LOOKUP($A2058,Collections!$A:$A,Collections!B:B), 0)</f>
        <v>0</v>
      </c>
      <c r="G2058">
        <f>IF(EXACT(VLOOKUP(G$1,Variables!$B$6:$C$32, 2, FALSE), "Yes"), LOOKUP($A2058,Collections!$A:$A,Collections!C:C), 0)</f>
        <v>0</v>
      </c>
      <c r="H2058">
        <f>IF(EXACT(VLOOKUP(H$1,Variables!$B$6:$C$32, 2, FALSE), "Yes"), LOOKUP($A2058,Collections!$A:$A,Collections!D:D), 0)</f>
        <v>0</v>
      </c>
      <c r="I2058">
        <f>IF(EXACT(VLOOKUP(I$1,Variables!$B$6:$C$32, 2, FALSE), "Yes"), LOOKUP($A2058,Collections!$A:$A,Collections!E:E), 0)</f>
        <v>0</v>
      </c>
      <c r="J2058">
        <f>IF(EXACT(VLOOKUP(J$1,Variables!$B$6:$C$32, 2, FALSE), "Yes"), LOOKUP($A2058,Collections!$A:$A,Collections!F:F), 0)</f>
        <v>0</v>
      </c>
      <c r="K2058">
        <f>IF(EXACT(VLOOKUP(K$1,Variables!$B$6:$C$32, 2, FALSE), "Yes"), LOOKUP($A2058,Collections!$A:$A,Collections!G:G), 0)</f>
        <v>1</v>
      </c>
      <c r="L2058">
        <f>IF(EXACT(VLOOKUP(L$1,Variables!$B$6:$C$32, 2, FALSE), "Yes"), LOOKUP($A2058,Collections!$A:$A,Collections!H:H), 0)</f>
        <v>0</v>
      </c>
      <c r="M2058">
        <f>IF(EXACT(VLOOKUP(M$1,Variables!$B$6:$C$32, 2, FALSE), "Yes"), LOOKUP($A2058,Collections!$A:$A,Collections!I:I), 0)</f>
        <v>0</v>
      </c>
      <c r="N2058">
        <f>IF(EXACT(VLOOKUP(N$1,Variables!$B$6:$C$32, 2, FALSE), "Yes"), LOOKUP($A2058,Collections!$A:$A,Collections!J:J), 0)</f>
        <v>0</v>
      </c>
      <c r="O2058">
        <f>IF(EXACT(VLOOKUP(O$1,Variables!$B$6:$C$32, 2, FALSE), "Yes"), LOOKUP($A2058,Collections!$A:$A,Collections!K:K), 0)</f>
        <v>0</v>
      </c>
      <c r="P2058">
        <f>IF(EXACT(VLOOKUP(P$1,Variables!$B$6:$C$32, 2, FALSE), "Yes"), LOOKUP($A2058,Collections!$A:$A,Collections!L:L), 0)</f>
        <v>0</v>
      </c>
      <c r="Q2058">
        <f>IF(EXACT(VLOOKUP(Q$1,Variables!$B$6:$C$32, 2, FALSE), "Yes"), LOOKUP($A2058,Collections!$A:$A,Collections!M:M), 0)</f>
        <v>0</v>
      </c>
      <c r="R2058">
        <f>IF(EXACT(VLOOKUP(R$1,Variables!$B$6:$C$32, 2, FALSE), "Yes"), LOOKUP($A2058,Collections!$A:$A,Collections!N:N), 0)</f>
        <v>0</v>
      </c>
      <c r="S2058">
        <f>IF(EXACT(VLOOKUP(S$1,Variables!$B$6:$C$32, 2, FALSE), "Yes"), LOOKUP($A2058,Collections!$A:$A,Collections!O:O), 0)</f>
        <v>0</v>
      </c>
      <c r="T2058">
        <f>IF(EXACT(VLOOKUP(T$1,Variables!$B$6:$C$32, 2, FALSE), "Yes"), LOOKUP($A2058,Collections!$A:$A,Collections!P:P), 0)</f>
        <v>0</v>
      </c>
      <c r="U2058">
        <f>IF(EXACT(VLOOKUP(U$1,Variables!$B$6:$C$32, 2, FALSE), "Yes"), LOOKUP($A2058,Collections!$A:$A,Collections!Q:Q), 0)</f>
        <v>0</v>
      </c>
      <c r="V2058">
        <f>IF(EXACT(VLOOKUP(V$1,Variables!$B$6:$C$32, 2, FALSE), "Yes"), LOOKUP($A2058,Collections!$A:$A,Collections!R:R), 0)</f>
        <v>0</v>
      </c>
      <c r="W2058">
        <f>IF(EXACT(VLOOKUP(W$1,Variables!$B$6:$C$32, 2, FALSE), "Yes"), LOOKUP($A2058,Collections!$A:$A,Collections!S:S), 0)</f>
        <v>0</v>
      </c>
      <c r="X2058">
        <f>IF(EXACT(VLOOKUP(X$1,Variables!$B$6:$C$32, 2, FALSE), "Yes"), LOOKUP($A2058,Collections!$A:$A,Collections!T:T), 0)</f>
        <v>0</v>
      </c>
      <c r="Y2058">
        <f>IF(EXACT(VLOOKUP(Y$1,Variables!$B$6:$C$32, 2, FALSE), "Yes"), LOOKUP($A2058,Collections!$A:$A,Collections!U:U), 0)</f>
        <v>0</v>
      </c>
      <c r="Z2058">
        <f>IF(EXACT(VLOOKUP(Z$1,Variables!$B$6:$C$32, 2, FALSE), "Yes"), LOOKUP($A2058,Collections!$A:$A,Collections!V:V), 0)</f>
        <v>0</v>
      </c>
      <c r="AA2058">
        <f>IF(EXACT(VLOOKUP(AA$1,Variables!$B$6:$C$32, 2, FALSE), "Yes"), LOOKUP($A2058,Collections!$A:$A,Collections!W:W), 0)</f>
        <v>0</v>
      </c>
      <c r="AB2058">
        <f>IF(EXACT(VLOOKUP(AB$1,Variables!$B$6:$C$32, 2, FALSE), "Yes"), LOOKUP($A2058,Collections!$A:$A,Collections!X:X), 0)</f>
        <v>0</v>
      </c>
      <c r="AC2058">
        <f>IF(EXACT(VLOOKUP(AC$1,Variables!$B$6:$C$32, 2, FALSE), "Yes"), LOOKUP($A2058,Collections!$A:$A,Collections!Y:Y), 0)</f>
        <v>0</v>
      </c>
      <c r="AD2058">
        <f>IF(EXACT(VLOOKUP(AD$1,Variables!$B$6:$C$32, 2, FALSE), "Yes"), LOOKUP($A2058,Collections!$A:$A,Collections!Z:Z), 0)</f>
        <v>0</v>
      </c>
      <c r="AE2058">
        <f>IF(EXACT(VLOOKUP(AE$1,Variables!$B$6:$C$32, 2, FALSE), "Yes"), LOOKUP($A2058,Collections!$A:$A,Collections!AA:AA), 0)</f>
        <v>0</v>
      </c>
      <c r="AF2058">
        <f>IF(EXACT(VLOOKUP(AF$1,Variables!$B$6:$C$32, 2, FALSE), "Yes"), LOOKUP($A2058,Collections!$A:$A,Collections!AB:AB), 0)</f>
        <v>0</v>
      </c>
      <c r="AG2058" t="str">
        <f t="shared" si="32"/>
        <v>Yes</v>
      </c>
      <c r="AH2058">
        <f>IF(D2058&gt;=Variables!$C$1,1,0)</f>
        <v>1</v>
      </c>
      <c r="AI2058">
        <f>IF(E2058&gt;=Variables!$C$1,1,0)</f>
        <v>0</v>
      </c>
    </row>
    <row r="2059" spans="1:35" x14ac:dyDescent="0.2">
      <c r="A2059" s="25">
        <v>804401</v>
      </c>
      <c r="B2059" s="2" t="s">
        <v>76</v>
      </c>
      <c r="C2059">
        <f>IF(ISNA(VLOOKUP(A2059,Images!A:C,3,FALSE)), 0, VLOOKUP(A2059,Images!A:C,3,FALSE))/IF(ISNA(VLOOKUP(A2059,Images!A:C,2,FALSE)), 1,VLOOKUP(A2059,Images!A:C,2,FALSE))</f>
        <v>4.619530347747979E-3</v>
      </c>
      <c r="D2059">
        <f>IF(NOT(ISNA(VLOOKUP(A2059,Harvard!B:E,4,FALSE))), VLOOKUP(A2059,Harvard!B:E,4,FALSE), 0)</f>
        <v>0.84850000000000003</v>
      </c>
      <c r="E2059">
        <f>IF(NOT(ISNA(VLOOKUP(A2059,UC!B:D, 3, FALSE))),VLOOKUP(A2059,UC!B:D, 2, FALSE)/VLOOKUP(A2059, UC!B:D, 3, FALSE), 0)</f>
        <v>0.34375</v>
      </c>
      <c r="F2059">
        <f>IF(EXACT(VLOOKUP(F$1,Variables!$B$6:$C$32, 2, FALSE), "Yes"), LOOKUP($A2059,Collections!$A:$A,Collections!B:B), 0)</f>
        <v>0</v>
      </c>
      <c r="G2059">
        <f>IF(EXACT(VLOOKUP(G$1,Variables!$B$6:$C$32, 2, FALSE), "Yes"), LOOKUP($A2059,Collections!$A:$A,Collections!C:C), 0)</f>
        <v>0</v>
      </c>
      <c r="H2059">
        <f>IF(EXACT(VLOOKUP(H$1,Variables!$B$6:$C$32, 2, FALSE), "Yes"), LOOKUP($A2059,Collections!$A:$A,Collections!D:D), 0)</f>
        <v>0</v>
      </c>
      <c r="I2059">
        <f>IF(EXACT(VLOOKUP(I$1,Variables!$B$6:$C$32, 2, FALSE), "Yes"), LOOKUP($A2059,Collections!$A:$A,Collections!E:E), 0)</f>
        <v>0</v>
      </c>
      <c r="J2059">
        <f>IF(EXACT(VLOOKUP(J$1,Variables!$B$6:$C$32, 2, FALSE), "Yes"), LOOKUP($A2059,Collections!$A:$A,Collections!F:F), 0)</f>
        <v>0</v>
      </c>
      <c r="K2059">
        <f>IF(EXACT(VLOOKUP(K$1,Variables!$B$6:$C$32, 2, FALSE), "Yes"), LOOKUP($A2059,Collections!$A:$A,Collections!G:G), 0)</f>
        <v>0</v>
      </c>
      <c r="L2059">
        <f>IF(EXACT(VLOOKUP(L$1,Variables!$B$6:$C$32, 2, FALSE), "Yes"), LOOKUP($A2059,Collections!$A:$A,Collections!H:H), 0)</f>
        <v>0</v>
      </c>
      <c r="M2059">
        <f>IF(EXACT(VLOOKUP(M$1,Variables!$B$6:$C$32, 2, FALSE), "Yes"), LOOKUP($A2059,Collections!$A:$A,Collections!I:I), 0)</f>
        <v>1</v>
      </c>
      <c r="N2059">
        <f>IF(EXACT(VLOOKUP(N$1,Variables!$B$6:$C$32, 2, FALSE), "Yes"), LOOKUP($A2059,Collections!$A:$A,Collections!J:J), 0)</f>
        <v>0</v>
      </c>
      <c r="O2059">
        <f>IF(EXACT(VLOOKUP(O$1,Variables!$B$6:$C$32, 2, FALSE), "Yes"), LOOKUP($A2059,Collections!$A:$A,Collections!K:K), 0)</f>
        <v>0</v>
      </c>
      <c r="P2059">
        <f>IF(EXACT(VLOOKUP(P$1,Variables!$B$6:$C$32, 2, FALSE), "Yes"), LOOKUP($A2059,Collections!$A:$A,Collections!L:L), 0)</f>
        <v>0</v>
      </c>
      <c r="Q2059">
        <f>IF(EXACT(VLOOKUP(Q$1,Variables!$B$6:$C$32, 2, FALSE), "Yes"), LOOKUP($A2059,Collections!$A:$A,Collections!M:M), 0)</f>
        <v>0</v>
      </c>
      <c r="R2059">
        <f>IF(EXACT(VLOOKUP(R$1,Variables!$B$6:$C$32, 2, FALSE), "Yes"), LOOKUP($A2059,Collections!$A:$A,Collections!N:N), 0)</f>
        <v>0</v>
      </c>
      <c r="S2059">
        <f>IF(EXACT(VLOOKUP(S$1,Variables!$B$6:$C$32, 2, FALSE), "Yes"), LOOKUP($A2059,Collections!$A:$A,Collections!O:O), 0)</f>
        <v>0</v>
      </c>
      <c r="T2059">
        <f>IF(EXACT(VLOOKUP(T$1,Variables!$B$6:$C$32, 2, FALSE), "Yes"), LOOKUP($A2059,Collections!$A:$A,Collections!P:P), 0)</f>
        <v>0</v>
      </c>
      <c r="U2059">
        <f>IF(EXACT(VLOOKUP(U$1,Variables!$B$6:$C$32, 2, FALSE), "Yes"), LOOKUP($A2059,Collections!$A:$A,Collections!Q:Q), 0)</f>
        <v>0</v>
      </c>
      <c r="V2059">
        <f>IF(EXACT(VLOOKUP(V$1,Variables!$B$6:$C$32, 2, FALSE), "Yes"), LOOKUP($A2059,Collections!$A:$A,Collections!R:R), 0)</f>
        <v>0</v>
      </c>
      <c r="W2059">
        <f>IF(EXACT(VLOOKUP(W$1,Variables!$B$6:$C$32, 2, FALSE), "Yes"), LOOKUP($A2059,Collections!$A:$A,Collections!S:S), 0)</f>
        <v>0</v>
      </c>
      <c r="X2059">
        <f>IF(EXACT(VLOOKUP(X$1,Variables!$B$6:$C$32, 2, FALSE), "Yes"), LOOKUP($A2059,Collections!$A:$A,Collections!T:T), 0)</f>
        <v>0</v>
      </c>
      <c r="Y2059">
        <f>IF(EXACT(VLOOKUP(Y$1,Variables!$B$6:$C$32, 2, FALSE), "Yes"), LOOKUP($A2059,Collections!$A:$A,Collections!U:U), 0)</f>
        <v>0</v>
      </c>
      <c r="Z2059">
        <f>IF(EXACT(VLOOKUP(Z$1,Variables!$B$6:$C$32, 2, FALSE), "Yes"), LOOKUP($A2059,Collections!$A:$A,Collections!V:V), 0)</f>
        <v>0</v>
      </c>
      <c r="AA2059">
        <f>IF(EXACT(VLOOKUP(AA$1,Variables!$B$6:$C$32, 2, FALSE), "Yes"), LOOKUP($A2059,Collections!$A:$A,Collections!W:W), 0)</f>
        <v>0</v>
      </c>
      <c r="AB2059">
        <f>IF(EXACT(VLOOKUP(AB$1,Variables!$B$6:$C$32, 2, FALSE), "Yes"), LOOKUP($A2059,Collections!$A:$A,Collections!X:X), 0)</f>
        <v>0</v>
      </c>
      <c r="AC2059">
        <f>IF(EXACT(VLOOKUP(AC$1,Variables!$B$6:$C$32, 2, FALSE), "Yes"), LOOKUP($A2059,Collections!$A:$A,Collections!Y:Y), 0)</f>
        <v>0</v>
      </c>
      <c r="AD2059">
        <f>IF(EXACT(VLOOKUP(AD$1,Variables!$B$6:$C$32, 2, FALSE), "Yes"), LOOKUP($A2059,Collections!$A:$A,Collections!Z:Z), 0)</f>
        <v>0</v>
      </c>
      <c r="AE2059">
        <f>IF(EXACT(VLOOKUP(AE$1,Variables!$B$6:$C$32, 2, FALSE), "Yes"), LOOKUP($A2059,Collections!$A:$A,Collections!AA:AA), 0)</f>
        <v>0</v>
      </c>
      <c r="AF2059">
        <f>IF(EXACT(VLOOKUP(AF$1,Variables!$B$6:$C$32, 2, FALSE), "Yes"), LOOKUP($A2059,Collections!$A:$A,Collections!AB:AB), 0)</f>
        <v>0</v>
      </c>
      <c r="AG2059" t="str">
        <f t="shared" si="32"/>
        <v>Yes</v>
      </c>
      <c r="AH2059">
        <f>IF(D2059&gt;=Variables!$C$1,1,0)</f>
        <v>0</v>
      </c>
      <c r="AI2059">
        <f>IF(E2059&gt;=Variables!$C$1,1,0)</f>
        <v>0</v>
      </c>
    </row>
    <row r="2060" spans="1:35" x14ac:dyDescent="0.2">
      <c r="A2060" s="25">
        <v>411191</v>
      </c>
      <c r="B2060" s="2" t="s">
        <v>77</v>
      </c>
      <c r="C2060">
        <f>IF(ISNA(VLOOKUP(A2060,Images!A:C,3,FALSE)), 0, VLOOKUP(A2060,Images!A:C,3,FALSE))/IF(ISNA(VLOOKUP(A2060,Images!A:C,2,FALSE)), 1,VLOOKUP(A2060,Images!A:C,2,FALSE))</f>
        <v>0.35085705540250994</v>
      </c>
      <c r="D2060">
        <f>IF(NOT(ISNA(VLOOKUP(A2060,Harvard!B:E,4,FALSE))), VLOOKUP(A2060,Harvard!B:E,4,FALSE), 0)</f>
        <v>0.78849999999999998</v>
      </c>
      <c r="E2060">
        <f>IF(NOT(ISNA(VLOOKUP(A2060,UC!B:D, 3, FALSE))),VLOOKUP(A2060,UC!B:D, 2, FALSE)/VLOOKUP(A2060, UC!B:D, 3, FALSE), 0)</f>
        <v>0.89130434782608692</v>
      </c>
      <c r="F2060">
        <f>IF(EXACT(VLOOKUP(F$1,Variables!$B$6:$C$32, 2, FALSE), "Yes"), LOOKUP($A2060,Collections!$A:$A,Collections!B:B), 0)</f>
        <v>1</v>
      </c>
      <c r="G2060">
        <f>IF(EXACT(VLOOKUP(G$1,Variables!$B$6:$C$32, 2, FALSE), "Yes"), LOOKUP($A2060,Collections!$A:$A,Collections!C:C), 0)</f>
        <v>0</v>
      </c>
      <c r="H2060">
        <f>IF(EXACT(VLOOKUP(H$1,Variables!$B$6:$C$32, 2, FALSE), "Yes"), LOOKUP($A2060,Collections!$A:$A,Collections!D:D), 0)</f>
        <v>0</v>
      </c>
      <c r="I2060">
        <f>IF(EXACT(VLOOKUP(I$1,Variables!$B$6:$C$32, 2, FALSE), "Yes"), LOOKUP($A2060,Collections!$A:$A,Collections!E:E), 0)</f>
        <v>0</v>
      </c>
      <c r="J2060">
        <f>IF(EXACT(VLOOKUP(J$1,Variables!$B$6:$C$32, 2, FALSE), "Yes"), LOOKUP($A2060,Collections!$A:$A,Collections!F:F), 0)</f>
        <v>0</v>
      </c>
      <c r="K2060">
        <f>IF(EXACT(VLOOKUP(K$1,Variables!$B$6:$C$32, 2, FALSE), "Yes"), LOOKUP($A2060,Collections!$A:$A,Collections!G:G), 0)</f>
        <v>0</v>
      </c>
      <c r="L2060">
        <f>IF(EXACT(VLOOKUP(L$1,Variables!$B$6:$C$32, 2, FALSE), "Yes"), LOOKUP($A2060,Collections!$A:$A,Collections!H:H), 0)</f>
        <v>0</v>
      </c>
      <c r="M2060">
        <f>IF(EXACT(VLOOKUP(M$1,Variables!$B$6:$C$32, 2, FALSE), "Yes"), LOOKUP($A2060,Collections!$A:$A,Collections!I:I), 0)</f>
        <v>0</v>
      </c>
      <c r="N2060">
        <f>IF(EXACT(VLOOKUP(N$1,Variables!$B$6:$C$32, 2, FALSE), "Yes"), LOOKUP($A2060,Collections!$A:$A,Collections!J:J), 0)</f>
        <v>0</v>
      </c>
      <c r="O2060">
        <f>IF(EXACT(VLOOKUP(O$1,Variables!$B$6:$C$32, 2, FALSE), "Yes"), LOOKUP($A2060,Collections!$A:$A,Collections!K:K), 0)</f>
        <v>0</v>
      </c>
      <c r="P2060">
        <f>IF(EXACT(VLOOKUP(P$1,Variables!$B$6:$C$32, 2, FALSE), "Yes"), LOOKUP($A2060,Collections!$A:$A,Collections!L:L), 0)</f>
        <v>0</v>
      </c>
      <c r="Q2060">
        <f>IF(EXACT(VLOOKUP(Q$1,Variables!$B$6:$C$32, 2, FALSE), "Yes"), LOOKUP($A2060,Collections!$A:$A,Collections!M:M), 0)</f>
        <v>0</v>
      </c>
      <c r="R2060">
        <f>IF(EXACT(VLOOKUP(R$1,Variables!$B$6:$C$32, 2, FALSE), "Yes"), LOOKUP($A2060,Collections!$A:$A,Collections!N:N), 0)</f>
        <v>0</v>
      </c>
      <c r="S2060">
        <f>IF(EXACT(VLOOKUP(S$1,Variables!$B$6:$C$32, 2, FALSE), "Yes"), LOOKUP($A2060,Collections!$A:$A,Collections!O:O), 0)</f>
        <v>0</v>
      </c>
      <c r="T2060">
        <f>IF(EXACT(VLOOKUP(T$1,Variables!$B$6:$C$32, 2, FALSE), "Yes"), LOOKUP($A2060,Collections!$A:$A,Collections!P:P), 0)</f>
        <v>0</v>
      </c>
      <c r="U2060">
        <f>IF(EXACT(VLOOKUP(U$1,Variables!$B$6:$C$32, 2, FALSE), "Yes"), LOOKUP($A2060,Collections!$A:$A,Collections!Q:Q), 0)</f>
        <v>0</v>
      </c>
      <c r="V2060">
        <f>IF(EXACT(VLOOKUP(V$1,Variables!$B$6:$C$32, 2, FALSE), "Yes"), LOOKUP($A2060,Collections!$A:$A,Collections!R:R), 0)</f>
        <v>0</v>
      </c>
      <c r="W2060">
        <f>IF(EXACT(VLOOKUP(W$1,Variables!$B$6:$C$32, 2, FALSE), "Yes"), LOOKUP($A2060,Collections!$A:$A,Collections!S:S), 0)</f>
        <v>0</v>
      </c>
      <c r="X2060">
        <f>IF(EXACT(VLOOKUP(X$1,Variables!$B$6:$C$32, 2, FALSE), "Yes"), LOOKUP($A2060,Collections!$A:$A,Collections!T:T), 0)</f>
        <v>0</v>
      </c>
      <c r="Y2060">
        <f>IF(EXACT(VLOOKUP(Y$1,Variables!$B$6:$C$32, 2, FALSE), "Yes"), LOOKUP($A2060,Collections!$A:$A,Collections!U:U), 0)</f>
        <v>0</v>
      </c>
      <c r="Z2060">
        <f>IF(EXACT(VLOOKUP(Z$1,Variables!$B$6:$C$32, 2, FALSE), "Yes"), LOOKUP($A2060,Collections!$A:$A,Collections!V:V), 0)</f>
        <v>0</v>
      </c>
      <c r="AA2060">
        <f>IF(EXACT(VLOOKUP(AA$1,Variables!$B$6:$C$32, 2, FALSE), "Yes"), LOOKUP($A2060,Collections!$A:$A,Collections!W:W), 0)</f>
        <v>0</v>
      </c>
      <c r="AB2060">
        <f>IF(EXACT(VLOOKUP(AB$1,Variables!$B$6:$C$32, 2, FALSE), "Yes"), LOOKUP($A2060,Collections!$A:$A,Collections!X:X), 0)</f>
        <v>0</v>
      </c>
      <c r="AC2060">
        <f>IF(EXACT(VLOOKUP(AC$1,Variables!$B$6:$C$32, 2, FALSE), "Yes"), LOOKUP($A2060,Collections!$A:$A,Collections!Y:Y), 0)</f>
        <v>0</v>
      </c>
      <c r="AD2060">
        <f>IF(EXACT(VLOOKUP(AD$1,Variables!$B$6:$C$32, 2, FALSE), "Yes"), LOOKUP($A2060,Collections!$A:$A,Collections!Z:Z), 0)</f>
        <v>0</v>
      </c>
      <c r="AE2060">
        <f>IF(EXACT(VLOOKUP(AE$1,Variables!$B$6:$C$32, 2, FALSE), "Yes"), LOOKUP($A2060,Collections!$A:$A,Collections!AA:AA), 0)</f>
        <v>0</v>
      </c>
      <c r="AF2060">
        <f>IF(EXACT(VLOOKUP(AF$1,Variables!$B$6:$C$32, 2, FALSE), "Yes"), LOOKUP($A2060,Collections!$A:$A,Collections!AB:AB), 0)</f>
        <v>0</v>
      </c>
      <c r="AG2060" t="str">
        <f t="shared" si="32"/>
        <v>Yes</v>
      </c>
      <c r="AH2060">
        <f>IF(D2060&gt;=Variables!$C$1,1,0)</f>
        <v>0</v>
      </c>
      <c r="AI2060">
        <f>IF(E2060&gt;=Variables!$C$1,1,0)</f>
        <v>0</v>
      </c>
    </row>
    <row r="2061" spans="1:35" x14ac:dyDescent="0.2">
      <c r="A2061" s="25">
        <v>9681361</v>
      </c>
      <c r="B2061" s="2" t="s">
        <v>2095</v>
      </c>
      <c r="C2061">
        <f>IF(ISNA(VLOOKUP(A2061,Images!A:C,3,FALSE)), 0, VLOOKUP(A2061,Images!A:C,3,FALSE))/IF(ISNA(VLOOKUP(A2061,Images!A:C,2,FALSE)), 1,VLOOKUP(A2061,Images!A:C,2,FALSE))</f>
        <v>1.2694170703190245E-2</v>
      </c>
      <c r="D2061">
        <f>IF(NOT(ISNA(VLOOKUP(A2061,Harvard!B:E,4,FALSE))), VLOOKUP(A2061,Harvard!B:E,4,FALSE), 0)</f>
        <v>1</v>
      </c>
      <c r="E2061">
        <f>IF(NOT(ISNA(VLOOKUP(A2061,UC!B:D, 3, FALSE))),VLOOKUP(A2061,UC!B:D, 2, FALSE)/VLOOKUP(A2061, UC!B:D, 3, FALSE), 0)</f>
        <v>0</v>
      </c>
      <c r="F2061">
        <f>IF(EXACT(VLOOKUP(F$1,Variables!$B$6:$C$32, 2, FALSE), "Yes"), LOOKUP($A2061,Collections!$A:$A,Collections!B:B), 0)</f>
        <v>0</v>
      </c>
      <c r="G2061">
        <f>IF(EXACT(VLOOKUP(G$1,Variables!$B$6:$C$32, 2, FALSE), "Yes"), LOOKUP($A2061,Collections!$A:$A,Collections!C:C), 0)</f>
        <v>0</v>
      </c>
      <c r="H2061">
        <f>IF(EXACT(VLOOKUP(H$1,Variables!$B$6:$C$32, 2, FALSE), "Yes"), LOOKUP($A2061,Collections!$A:$A,Collections!D:D), 0)</f>
        <v>0</v>
      </c>
      <c r="I2061">
        <f>IF(EXACT(VLOOKUP(I$1,Variables!$B$6:$C$32, 2, FALSE), "Yes"), LOOKUP($A2061,Collections!$A:$A,Collections!E:E), 0)</f>
        <v>0</v>
      </c>
      <c r="J2061">
        <f>IF(EXACT(VLOOKUP(J$1,Variables!$B$6:$C$32, 2, FALSE), "Yes"), LOOKUP($A2061,Collections!$A:$A,Collections!F:F), 0)</f>
        <v>0</v>
      </c>
      <c r="K2061">
        <f>IF(EXACT(VLOOKUP(K$1,Variables!$B$6:$C$32, 2, FALSE), "Yes"), LOOKUP($A2061,Collections!$A:$A,Collections!G:G), 0)</f>
        <v>0</v>
      </c>
      <c r="L2061">
        <f>IF(EXACT(VLOOKUP(L$1,Variables!$B$6:$C$32, 2, FALSE), "Yes"), LOOKUP($A2061,Collections!$A:$A,Collections!H:H), 0)</f>
        <v>0</v>
      </c>
      <c r="M2061">
        <f>IF(EXACT(VLOOKUP(M$1,Variables!$B$6:$C$32, 2, FALSE), "Yes"), LOOKUP($A2061,Collections!$A:$A,Collections!I:I), 0)</f>
        <v>0</v>
      </c>
      <c r="N2061">
        <f>IF(EXACT(VLOOKUP(N$1,Variables!$B$6:$C$32, 2, FALSE), "Yes"), LOOKUP($A2061,Collections!$A:$A,Collections!J:J), 0)</f>
        <v>1</v>
      </c>
      <c r="O2061">
        <f>IF(EXACT(VLOOKUP(O$1,Variables!$B$6:$C$32, 2, FALSE), "Yes"), LOOKUP($A2061,Collections!$A:$A,Collections!K:K), 0)</f>
        <v>0</v>
      </c>
      <c r="P2061">
        <f>IF(EXACT(VLOOKUP(P$1,Variables!$B$6:$C$32, 2, FALSE), "Yes"), LOOKUP($A2061,Collections!$A:$A,Collections!L:L), 0)</f>
        <v>0</v>
      </c>
      <c r="Q2061">
        <f>IF(EXACT(VLOOKUP(Q$1,Variables!$B$6:$C$32, 2, FALSE), "Yes"), LOOKUP($A2061,Collections!$A:$A,Collections!M:M), 0)</f>
        <v>0</v>
      </c>
      <c r="R2061">
        <f>IF(EXACT(VLOOKUP(R$1,Variables!$B$6:$C$32, 2, FALSE), "Yes"), LOOKUP($A2061,Collections!$A:$A,Collections!N:N), 0)</f>
        <v>0</v>
      </c>
      <c r="S2061">
        <f>IF(EXACT(VLOOKUP(S$1,Variables!$B$6:$C$32, 2, FALSE), "Yes"), LOOKUP($A2061,Collections!$A:$A,Collections!O:O), 0)</f>
        <v>0</v>
      </c>
      <c r="T2061">
        <f>IF(EXACT(VLOOKUP(T$1,Variables!$B$6:$C$32, 2, FALSE), "Yes"), LOOKUP($A2061,Collections!$A:$A,Collections!P:P), 0)</f>
        <v>0</v>
      </c>
      <c r="U2061">
        <f>IF(EXACT(VLOOKUP(U$1,Variables!$B$6:$C$32, 2, FALSE), "Yes"), LOOKUP($A2061,Collections!$A:$A,Collections!Q:Q), 0)</f>
        <v>0</v>
      </c>
      <c r="V2061">
        <f>IF(EXACT(VLOOKUP(V$1,Variables!$B$6:$C$32, 2, FALSE), "Yes"), LOOKUP($A2061,Collections!$A:$A,Collections!R:R), 0)</f>
        <v>0</v>
      </c>
      <c r="W2061">
        <f>IF(EXACT(VLOOKUP(W$1,Variables!$B$6:$C$32, 2, FALSE), "Yes"), LOOKUP($A2061,Collections!$A:$A,Collections!S:S), 0)</f>
        <v>0</v>
      </c>
      <c r="X2061">
        <f>IF(EXACT(VLOOKUP(X$1,Variables!$B$6:$C$32, 2, FALSE), "Yes"), LOOKUP($A2061,Collections!$A:$A,Collections!T:T), 0)</f>
        <v>0</v>
      </c>
      <c r="Y2061">
        <f>IF(EXACT(VLOOKUP(Y$1,Variables!$B$6:$C$32, 2, FALSE), "Yes"), LOOKUP($A2061,Collections!$A:$A,Collections!U:U), 0)</f>
        <v>0</v>
      </c>
      <c r="Z2061">
        <f>IF(EXACT(VLOOKUP(Z$1,Variables!$B$6:$C$32, 2, FALSE), "Yes"), LOOKUP($A2061,Collections!$A:$A,Collections!V:V), 0)</f>
        <v>0</v>
      </c>
      <c r="AA2061">
        <f>IF(EXACT(VLOOKUP(AA$1,Variables!$B$6:$C$32, 2, FALSE), "Yes"), LOOKUP($A2061,Collections!$A:$A,Collections!W:W), 0)</f>
        <v>0</v>
      </c>
      <c r="AB2061">
        <f>IF(EXACT(VLOOKUP(AB$1,Variables!$B$6:$C$32, 2, FALSE), "Yes"), LOOKUP($A2061,Collections!$A:$A,Collections!X:X), 0)</f>
        <v>0</v>
      </c>
      <c r="AC2061">
        <f>IF(EXACT(VLOOKUP(AC$1,Variables!$B$6:$C$32, 2, FALSE), "Yes"), LOOKUP($A2061,Collections!$A:$A,Collections!Y:Y), 0)</f>
        <v>0</v>
      </c>
      <c r="AD2061">
        <f>IF(EXACT(VLOOKUP(AD$1,Variables!$B$6:$C$32, 2, FALSE), "Yes"), LOOKUP($A2061,Collections!$A:$A,Collections!Z:Z), 0)</f>
        <v>0</v>
      </c>
      <c r="AE2061">
        <f>IF(EXACT(VLOOKUP(AE$1,Variables!$B$6:$C$32, 2, FALSE), "Yes"), LOOKUP($A2061,Collections!$A:$A,Collections!AA:AA), 0)</f>
        <v>0</v>
      </c>
      <c r="AF2061">
        <f>IF(EXACT(VLOOKUP(AF$1,Variables!$B$6:$C$32, 2, FALSE), "Yes"), LOOKUP($A2061,Collections!$A:$A,Collections!AB:AB), 0)</f>
        <v>0</v>
      </c>
      <c r="AG2061" t="str">
        <f t="shared" si="32"/>
        <v>Yes</v>
      </c>
      <c r="AH2061">
        <f>IF(D2061&gt;=Variables!$C$1,1,0)</f>
        <v>1</v>
      </c>
      <c r="AI2061">
        <f>IF(E2061&gt;=Variables!$C$1,1,0)</f>
        <v>0</v>
      </c>
    </row>
    <row r="2062" spans="1:35" x14ac:dyDescent="0.2">
      <c r="A2062" s="25">
        <v>411612</v>
      </c>
      <c r="B2062" s="2" t="s">
        <v>3039</v>
      </c>
      <c r="C2062">
        <f>IF(ISNA(VLOOKUP(A2062,Images!A:C,3,FALSE)), 0, VLOOKUP(A2062,Images!A:C,3,FALSE))/IF(ISNA(VLOOKUP(A2062,Images!A:C,2,FALSE)), 1,VLOOKUP(A2062,Images!A:C,2,FALSE))</f>
        <v>2.1158210703565414E-2</v>
      </c>
      <c r="D2062">
        <f>IF(NOT(ISNA(VLOOKUP(A2062,Harvard!B:E,4,FALSE))), VLOOKUP(A2062,Harvard!B:E,4,FALSE), 0)</f>
        <v>0.97960000000000003</v>
      </c>
      <c r="E2062">
        <f>IF(NOT(ISNA(VLOOKUP(A2062,UC!B:D, 3, FALSE))),VLOOKUP(A2062,UC!B:D, 2, FALSE)/VLOOKUP(A2062, UC!B:D, 3, FALSE), 0)</f>
        <v>0</v>
      </c>
      <c r="F2062">
        <f>IF(EXACT(VLOOKUP(F$1,Variables!$B$6:$C$32, 2, FALSE), "Yes"), LOOKUP($A2062,Collections!$A:$A,Collections!B:B), 0)</f>
        <v>0</v>
      </c>
      <c r="G2062">
        <f>IF(EXACT(VLOOKUP(G$1,Variables!$B$6:$C$32, 2, FALSE), "Yes"), LOOKUP($A2062,Collections!$A:$A,Collections!C:C), 0)</f>
        <v>0</v>
      </c>
      <c r="H2062">
        <f>IF(EXACT(VLOOKUP(H$1,Variables!$B$6:$C$32, 2, FALSE), "Yes"), LOOKUP($A2062,Collections!$A:$A,Collections!D:D), 0)</f>
        <v>0</v>
      </c>
      <c r="I2062">
        <f>IF(EXACT(VLOOKUP(I$1,Variables!$B$6:$C$32, 2, FALSE), "Yes"), LOOKUP($A2062,Collections!$A:$A,Collections!E:E), 0)</f>
        <v>0</v>
      </c>
      <c r="J2062">
        <f>IF(EXACT(VLOOKUP(J$1,Variables!$B$6:$C$32, 2, FALSE), "Yes"), LOOKUP($A2062,Collections!$A:$A,Collections!F:F), 0)</f>
        <v>0</v>
      </c>
      <c r="K2062">
        <f>IF(EXACT(VLOOKUP(K$1,Variables!$B$6:$C$32, 2, FALSE), "Yes"), LOOKUP($A2062,Collections!$A:$A,Collections!G:G), 0)</f>
        <v>0</v>
      </c>
      <c r="L2062">
        <f>IF(EXACT(VLOOKUP(L$1,Variables!$B$6:$C$32, 2, FALSE), "Yes"), LOOKUP($A2062,Collections!$A:$A,Collections!H:H), 0)</f>
        <v>0</v>
      </c>
      <c r="M2062">
        <f>IF(EXACT(VLOOKUP(M$1,Variables!$B$6:$C$32, 2, FALSE), "Yes"), LOOKUP($A2062,Collections!$A:$A,Collections!I:I), 0)</f>
        <v>0</v>
      </c>
      <c r="N2062">
        <f>IF(EXACT(VLOOKUP(N$1,Variables!$B$6:$C$32, 2, FALSE), "Yes"), LOOKUP($A2062,Collections!$A:$A,Collections!J:J), 0)</f>
        <v>0</v>
      </c>
      <c r="O2062">
        <f>IF(EXACT(VLOOKUP(O$1,Variables!$B$6:$C$32, 2, FALSE), "Yes"), LOOKUP($A2062,Collections!$A:$A,Collections!K:K), 0)</f>
        <v>1</v>
      </c>
      <c r="P2062">
        <f>IF(EXACT(VLOOKUP(P$1,Variables!$B$6:$C$32, 2, FALSE), "Yes"), LOOKUP($A2062,Collections!$A:$A,Collections!L:L), 0)</f>
        <v>0</v>
      </c>
      <c r="Q2062">
        <f>IF(EXACT(VLOOKUP(Q$1,Variables!$B$6:$C$32, 2, FALSE), "Yes"), LOOKUP($A2062,Collections!$A:$A,Collections!M:M), 0)</f>
        <v>0</v>
      </c>
      <c r="R2062">
        <f>IF(EXACT(VLOOKUP(R$1,Variables!$B$6:$C$32, 2, FALSE), "Yes"), LOOKUP($A2062,Collections!$A:$A,Collections!N:N), 0)</f>
        <v>0</v>
      </c>
      <c r="S2062">
        <f>IF(EXACT(VLOOKUP(S$1,Variables!$B$6:$C$32, 2, FALSE), "Yes"), LOOKUP($A2062,Collections!$A:$A,Collections!O:O), 0)</f>
        <v>0</v>
      </c>
      <c r="T2062">
        <f>IF(EXACT(VLOOKUP(T$1,Variables!$B$6:$C$32, 2, FALSE), "Yes"), LOOKUP($A2062,Collections!$A:$A,Collections!P:P), 0)</f>
        <v>0</v>
      </c>
      <c r="U2062">
        <f>IF(EXACT(VLOOKUP(U$1,Variables!$B$6:$C$32, 2, FALSE), "Yes"), LOOKUP($A2062,Collections!$A:$A,Collections!Q:Q), 0)</f>
        <v>0</v>
      </c>
      <c r="V2062">
        <f>IF(EXACT(VLOOKUP(V$1,Variables!$B$6:$C$32, 2, FALSE), "Yes"), LOOKUP($A2062,Collections!$A:$A,Collections!R:R), 0)</f>
        <v>0</v>
      </c>
      <c r="W2062">
        <f>IF(EXACT(VLOOKUP(W$1,Variables!$B$6:$C$32, 2, FALSE), "Yes"), LOOKUP($A2062,Collections!$A:$A,Collections!S:S), 0)</f>
        <v>0</v>
      </c>
      <c r="X2062">
        <f>IF(EXACT(VLOOKUP(X$1,Variables!$B$6:$C$32, 2, FALSE), "Yes"), LOOKUP($A2062,Collections!$A:$A,Collections!T:T), 0)</f>
        <v>0</v>
      </c>
      <c r="Y2062">
        <f>IF(EXACT(VLOOKUP(Y$1,Variables!$B$6:$C$32, 2, FALSE), "Yes"), LOOKUP($A2062,Collections!$A:$A,Collections!U:U), 0)</f>
        <v>0</v>
      </c>
      <c r="Z2062">
        <f>IF(EXACT(VLOOKUP(Z$1,Variables!$B$6:$C$32, 2, FALSE), "Yes"), LOOKUP($A2062,Collections!$A:$A,Collections!V:V), 0)</f>
        <v>0</v>
      </c>
      <c r="AA2062">
        <f>IF(EXACT(VLOOKUP(AA$1,Variables!$B$6:$C$32, 2, FALSE), "Yes"), LOOKUP($A2062,Collections!$A:$A,Collections!W:W), 0)</f>
        <v>0</v>
      </c>
      <c r="AB2062">
        <f>IF(EXACT(VLOOKUP(AB$1,Variables!$B$6:$C$32, 2, FALSE), "Yes"), LOOKUP($A2062,Collections!$A:$A,Collections!X:X), 0)</f>
        <v>0</v>
      </c>
      <c r="AC2062">
        <f>IF(EXACT(VLOOKUP(AC$1,Variables!$B$6:$C$32, 2, FALSE), "Yes"), LOOKUP($A2062,Collections!$A:$A,Collections!Y:Y), 0)</f>
        <v>0</v>
      </c>
      <c r="AD2062">
        <f>IF(EXACT(VLOOKUP(AD$1,Variables!$B$6:$C$32, 2, FALSE), "Yes"), LOOKUP($A2062,Collections!$A:$A,Collections!Z:Z), 0)</f>
        <v>0</v>
      </c>
      <c r="AE2062">
        <f>IF(EXACT(VLOOKUP(AE$1,Variables!$B$6:$C$32, 2, FALSE), "Yes"), LOOKUP($A2062,Collections!$A:$A,Collections!AA:AA), 0)</f>
        <v>0</v>
      </c>
      <c r="AF2062">
        <f>IF(EXACT(VLOOKUP(AF$1,Variables!$B$6:$C$32, 2, FALSE), "Yes"), LOOKUP($A2062,Collections!$A:$A,Collections!AB:AB), 0)</f>
        <v>0</v>
      </c>
      <c r="AG2062" t="str">
        <f t="shared" si="32"/>
        <v>Yes</v>
      </c>
      <c r="AH2062">
        <f>IF(D2062&gt;=Variables!$C$1,1,0)</f>
        <v>1</v>
      </c>
      <c r="AI2062">
        <f>IF(E2062&gt;=Variables!$C$1,1,0)</f>
        <v>0</v>
      </c>
    </row>
    <row r="2063" spans="1:35" x14ac:dyDescent="0.2">
      <c r="A2063" s="25" t="s">
        <v>2719</v>
      </c>
      <c r="B2063" s="2" t="s">
        <v>2827</v>
      </c>
      <c r="C2063">
        <f>IF(ISNA(VLOOKUP(A2063,Images!A:C,3,FALSE)), 0, VLOOKUP(A2063,Images!A:C,3,FALSE))/IF(ISNA(VLOOKUP(A2063,Images!A:C,2,FALSE)), 1,VLOOKUP(A2063,Images!A:C,2,FALSE))</f>
        <v>2.9850746268656716E-2</v>
      </c>
      <c r="D2063">
        <f>IF(NOT(ISNA(VLOOKUP(A2063,Harvard!B:E,4,FALSE))), VLOOKUP(A2063,Harvard!B:E,4,FALSE), 0)</f>
        <v>0.1429</v>
      </c>
      <c r="E2063">
        <f>IF(NOT(ISNA(VLOOKUP(A2063,UC!B:D, 3, FALSE))),VLOOKUP(A2063,UC!B:D, 2, FALSE)/VLOOKUP(A2063, UC!B:D, 3, FALSE), 0)</f>
        <v>1</v>
      </c>
      <c r="F2063">
        <f>IF(EXACT(VLOOKUP(F$1,Variables!$B$6:$C$32, 2, FALSE), "Yes"), LOOKUP($A2063,Collections!$A:$A,Collections!B:B), 0)</f>
        <v>0</v>
      </c>
      <c r="G2063">
        <f>IF(EXACT(VLOOKUP(G$1,Variables!$B$6:$C$32, 2, FALSE), "Yes"), LOOKUP($A2063,Collections!$A:$A,Collections!C:C), 0)</f>
        <v>0</v>
      </c>
      <c r="H2063">
        <f>IF(EXACT(VLOOKUP(H$1,Variables!$B$6:$C$32, 2, FALSE), "Yes"), LOOKUP($A2063,Collections!$A:$A,Collections!D:D), 0)</f>
        <v>0</v>
      </c>
      <c r="I2063">
        <f>IF(EXACT(VLOOKUP(I$1,Variables!$B$6:$C$32, 2, FALSE), "Yes"), LOOKUP($A2063,Collections!$A:$A,Collections!E:E), 0)</f>
        <v>0</v>
      </c>
      <c r="J2063">
        <f>IF(EXACT(VLOOKUP(J$1,Variables!$B$6:$C$32, 2, FALSE), "Yes"), LOOKUP($A2063,Collections!$A:$A,Collections!F:F), 0)</f>
        <v>0</v>
      </c>
      <c r="K2063">
        <f>IF(EXACT(VLOOKUP(K$1,Variables!$B$6:$C$32, 2, FALSE), "Yes"), LOOKUP($A2063,Collections!$A:$A,Collections!G:G), 0)</f>
        <v>0</v>
      </c>
      <c r="L2063">
        <f>IF(EXACT(VLOOKUP(L$1,Variables!$B$6:$C$32, 2, FALSE), "Yes"), LOOKUP($A2063,Collections!$A:$A,Collections!H:H), 0)</f>
        <v>0</v>
      </c>
      <c r="M2063">
        <f>IF(EXACT(VLOOKUP(M$1,Variables!$B$6:$C$32, 2, FALSE), "Yes"), LOOKUP($A2063,Collections!$A:$A,Collections!I:I), 0)</f>
        <v>0</v>
      </c>
      <c r="N2063">
        <f>IF(EXACT(VLOOKUP(N$1,Variables!$B$6:$C$32, 2, FALSE), "Yes"), LOOKUP($A2063,Collections!$A:$A,Collections!J:J), 0)</f>
        <v>0</v>
      </c>
      <c r="O2063">
        <f>IF(EXACT(VLOOKUP(O$1,Variables!$B$6:$C$32, 2, FALSE), "Yes"), LOOKUP($A2063,Collections!$A:$A,Collections!K:K), 0)</f>
        <v>0</v>
      </c>
      <c r="P2063">
        <f>IF(EXACT(VLOOKUP(P$1,Variables!$B$6:$C$32, 2, FALSE), "Yes"), LOOKUP($A2063,Collections!$A:$A,Collections!L:L), 0)</f>
        <v>0</v>
      </c>
      <c r="Q2063">
        <f>IF(EXACT(VLOOKUP(Q$1,Variables!$B$6:$C$32, 2, FALSE), "Yes"), LOOKUP($A2063,Collections!$A:$A,Collections!M:M), 0)</f>
        <v>0</v>
      </c>
      <c r="R2063">
        <f>IF(EXACT(VLOOKUP(R$1,Variables!$B$6:$C$32, 2, FALSE), "Yes"), LOOKUP($A2063,Collections!$A:$A,Collections!N:N), 0)</f>
        <v>0</v>
      </c>
      <c r="S2063">
        <f>IF(EXACT(VLOOKUP(S$1,Variables!$B$6:$C$32, 2, FALSE), "Yes"), LOOKUP($A2063,Collections!$A:$A,Collections!O:O), 0)</f>
        <v>0</v>
      </c>
      <c r="T2063">
        <f>IF(EXACT(VLOOKUP(T$1,Variables!$B$6:$C$32, 2, FALSE), "Yes"), LOOKUP($A2063,Collections!$A:$A,Collections!P:P), 0)</f>
        <v>0</v>
      </c>
      <c r="U2063">
        <f>IF(EXACT(VLOOKUP(U$1,Variables!$B$6:$C$32, 2, FALSE), "Yes"), LOOKUP($A2063,Collections!$A:$A,Collections!Q:Q), 0)</f>
        <v>0</v>
      </c>
      <c r="V2063">
        <f>IF(EXACT(VLOOKUP(V$1,Variables!$B$6:$C$32, 2, FALSE), "Yes"), LOOKUP($A2063,Collections!$A:$A,Collections!R:R), 0)</f>
        <v>0</v>
      </c>
      <c r="W2063">
        <f>IF(EXACT(VLOOKUP(W$1,Variables!$B$6:$C$32, 2, FALSE), "Yes"), LOOKUP($A2063,Collections!$A:$A,Collections!S:S), 0)</f>
        <v>0</v>
      </c>
      <c r="X2063">
        <f>IF(EXACT(VLOOKUP(X$1,Variables!$B$6:$C$32, 2, FALSE), "Yes"), LOOKUP($A2063,Collections!$A:$A,Collections!T:T), 0)</f>
        <v>0</v>
      </c>
      <c r="Y2063">
        <f>IF(EXACT(VLOOKUP(Y$1,Variables!$B$6:$C$32, 2, FALSE), "Yes"), LOOKUP($A2063,Collections!$A:$A,Collections!U:U), 0)</f>
        <v>0</v>
      </c>
      <c r="Z2063">
        <f>IF(EXACT(VLOOKUP(Z$1,Variables!$B$6:$C$32, 2, FALSE), "Yes"), LOOKUP($A2063,Collections!$A:$A,Collections!V:V), 0)</f>
        <v>0</v>
      </c>
      <c r="AA2063">
        <f>IF(EXACT(VLOOKUP(AA$1,Variables!$B$6:$C$32, 2, FALSE), "Yes"), LOOKUP($A2063,Collections!$A:$A,Collections!W:W), 0)</f>
        <v>0</v>
      </c>
      <c r="AB2063">
        <f>IF(EXACT(VLOOKUP(AB$1,Variables!$B$6:$C$32, 2, FALSE), "Yes"), LOOKUP($A2063,Collections!$A:$A,Collections!X:X), 0)</f>
        <v>1</v>
      </c>
      <c r="AC2063">
        <f>IF(EXACT(VLOOKUP(AC$1,Variables!$B$6:$C$32, 2, FALSE), "Yes"), LOOKUP($A2063,Collections!$A:$A,Collections!Y:Y), 0)</f>
        <v>0</v>
      </c>
      <c r="AD2063">
        <f>IF(EXACT(VLOOKUP(AD$1,Variables!$B$6:$C$32, 2, FALSE), "Yes"), LOOKUP($A2063,Collections!$A:$A,Collections!Z:Z), 0)</f>
        <v>0</v>
      </c>
      <c r="AE2063">
        <f>IF(EXACT(VLOOKUP(AE$1,Variables!$B$6:$C$32, 2, FALSE), "Yes"), LOOKUP($A2063,Collections!$A:$A,Collections!AA:AA), 0)</f>
        <v>0</v>
      </c>
      <c r="AF2063">
        <f>IF(EXACT(VLOOKUP(AF$1,Variables!$B$6:$C$32, 2, FALSE), "Yes"), LOOKUP($A2063,Collections!$A:$A,Collections!AB:AB), 0)</f>
        <v>0</v>
      </c>
      <c r="AG2063" t="str">
        <f t="shared" si="32"/>
        <v>Yes</v>
      </c>
      <c r="AH2063">
        <f>IF(D2063&gt;=Variables!$C$1,1,0)</f>
        <v>0</v>
      </c>
      <c r="AI2063">
        <f>IF(E2063&gt;=Variables!$C$1,1,0)</f>
        <v>1</v>
      </c>
    </row>
    <row r="2064" spans="1:35" x14ac:dyDescent="0.2">
      <c r="A2064" s="25">
        <v>15264211</v>
      </c>
      <c r="B2064" s="2" t="s">
        <v>1619</v>
      </c>
      <c r="C2064">
        <f>IF(ISNA(VLOOKUP(A2064,Images!A:C,3,FALSE)), 0, VLOOKUP(A2064,Images!A:C,3,FALSE))/IF(ISNA(VLOOKUP(A2064,Images!A:C,2,FALSE)), 1,VLOOKUP(A2064,Images!A:C,2,FALSE))</f>
        <v>0</v>
      </c>
      <c r="D2064">
        <f>IF(NOT(ISNA(VLOOKUP(A2064,Harvard!B:E,4,FALSE))), VLOOKUP(A2064,Harvard!B:E,4,FALSE), 0)</f>
        <v>0.83330000000000004</v>
      </c>
      <c r="E2064">
        <f>IF(NOT(ISNA(VLOOKUP(A2064,UC!B:D, 3, FALSE))),VLOOKUP(A2064,UC!B:D, 2, FALSE)/VLOOKUP(A2064, UC!B:D, 3, FALSE), 0)</f>
        <v>1</v>
      </c>
      <c r="F2064">
        <f>IF(EXACT(VLOOKUP(F$1,Variables!$B$6:$C$32, 2, FALSE), "Yes"), LOOKUP($A2064,Collections!$A:$A,Collections!B:B), 0)</f>
        <v>1</v>
      </c>
      <c r="G2064">
        <f>IF(EXACT(VLOOKUP(G$1,Variables!$B$6:$C$32, 2, FALSE), "Yes"), LOOKUP($A2064,Collections!$A:$A,Collections!C:C), 0)</f>
        <v>0</v>
      </c>
      <c r="H2064">
        <f>IF(EXACT(VLOOKUP(H$1,Variables!$B$6:$C$32, 2, FALSE), "Yes"), LOOKUP($A2064,Collections!$A:$A,Collections!D:D), 0)</f>
        <v>0</v>
      </c>
      <c r="I2064">
        <f>IF(EXACT(VLOOKUP(I$1,Variables!$B$6:$C$32, 2, FALSE), "Yes"), LOOKUP($A2064,Collections!$A:$A,Collections!E:E), 0)</f>
        <v>0</v>
      </c>
      <c r="J2064">
        <f>IF(EXACT(VLOOKUP(J$1,Variables!$B$6:$C$32, 2, FALSE), "Yes"), LOOKUP($A2064,Collections!$A:$A,Collections!F:F), 0)</f>
        <v>0</v>
      </c>
      <c r="K2064">
        <f>IF(EXACT(VLOOKUP(K$1,Variables!$B$6:$C$32, 2, FALSE), "Yes"), LOOKUP($A2064,Collections!$A:$A,Collections!G:G), 0)</f>
        <v>0</v>
      </c>
      <c r="L2064">
        <f>IF(EXACT(VLOOKUP(L$1,Variables!$B$6:$C$32, 2, FALSE), "Yes"), LOOKUP($A2064,Collections!$A:$A,Collections!H:H), 0)</f>
        <v>0</v>
      </c>
      <c r="M2064">
        <f>IF(EXACT(VLOOKUP(M$1,Variables!$B$6:$C$32, 2, FALSE), "Yes"), LOOKUP($A2064,Collections!$A:$A,Collections!I:I), 0)</f>
        <v>0</v>
      </c>
      <c r="N2064">
        <f>IF(EXACT(VLOOKUP(N$1,Variables!$B$6:$C$32, 2, FALSE), "Yes"), LOOKUP($A2064,Collections!$A:$A,Collections!J:J), 0)</f>
        <v>0</v>
      </c>
      <c r="O2064">
        <f>IF(EXACT(VLOOKUP(O$1,Variables!$B$6:$C$32, 2, FALSE), "Yes"), LOOKUP($A2064,Collections!$A:$A,Collections!K:K), 0)</f>
        <v>0</v>
      </c>
      <c r="P2064">
        <f>IF(EXACT(VLOOKUP(P$1,Variables!$B$6:$C$32, 2, FALSE), "Yes"), LOOKUP($A2064,Collections!$A:$A,Collections!L:L), 0)</f>
        <v>0</v>
      </c>
      <c r="Q2064">
        <f>IF(EXACT(VLOOKUP(Q$1,Variables!$B$6:$C$32, 2, FALSE), "Yes"), LOOKUP($A2064,Collections!$A:$A,Collections!M:M), 0)</f>
        <v>0</v>
      </c>
      <c r="R2064">
        <f>IF(EXACT(VLOOKUP(R$1,Variables!$B$6:$C$32, 2, FALSE), "Yes"), LOOKUP($A2064,Collections!$A:$A,Collections!N:N), 0)</f>
        <v>0</v>
      </c>
      <c r="S2064">
        <f>IF(EXACT(VLOOKUP(S$1,Variables!$B$6:$C$32, 2, FALSE), "Yes"), LOOKUP($A2064,Collections!$A:$A,Collections!O:O), 0)</f>
        <v>0</v>
      </c>
      <c r="T2064">
        <f>IF(EXACT(VLOOKUP(T$1,Variables!$B$6:$C$32, 2, FALSE), "Yes"), LOOKUP($A2064,Collections!$A:$A,Collections!P:P), 0)</f>
        <v>0</v>
      </c>
      <c r="U2064">
        <f>IF(EXACT(VLOOKUP(U$1,Variables!$B$6:$C$32, 2, FALSE), "Yes"), LOOKUP($A2064,Collections!$A:$A,Collections!Q:Q), 0)</f>
        <v>0</v>
      </c>
      <c r="V2064">
        <f>IF(EXACT(VLOOKUP(V$1,Variables!$B$6:$C$32, 2, FALSE), "Yes"), LOOKUP($A2064,Collections!$A:$A,Collections!R:R), 0)</f>
        <v>0</v>
      </c>
      <c r="W2064">
        <f>IF(EXACT(VLOOKUP(W$1,Variables!$B$6:$C$32, 2, FALSE), "Yes"), LOOKUP($A2064,Collections!$A:$A,Collections!S:S), 0)</f>
        <v>0</v>
      </c>
      <c r="X2064">
        <f>IF(EXACT(VLOOKUP(X$1,Variables!$B$6:$C$32, 2, FALSE), "Yes"), LOOKUP($A2064,Collections!$A:$A,Collections!T:T), 0)</f>
        <v>0</v>
      </c>
      <c r="Y2064">
        <f>IF(EXACT(VLOOKUP(Y$1,Variables!$B$6:$C$32, 2, FALSE), "Yes"), LOOKUP($A2064,Collections!$A:$A,Collections!U:U), 0)</f>
        <v>0</v>
      </c>
      <c r="Z2064">
        <f>IF(EXACT(VLOOKUP(Z$1,Variables!$B$6:$C$32, 2, FALSE), "Yes"), LOOKUP($A2064,Collections!$A:$A,Collections!V:V), 0)</f>
        <v>0</v>
      </c>
      <c r="AA2064">
        <f>IF(EXACT(VLOOKUP(AA$1,Variables!$B$6:$C$32, 2, FALSE), "Yes"), LOOKUP($A2064,Collections!$A:$A,Collections!W:W), 0)</f>
        <v>0</v>
      </c>
      <c r="AB2064">
        <f>IF(EXACT(VLOOKUP(AB$1,Variables!$B$6:$C$32, 2, FALSE), "Yes"), LOOKUP($A2064,Collections!$A:$A,Collections!X:X), 0)</f>
        <v>0</v>
      </c>
      <c r="AC2064">
        <f>IF(EXACT(VLOOKUP(AC$1,Variables!$B$6:$C$32, 2, FALSE), "Yes"), LOOKUP($A2064,Collections!$A:$A,Collections!Y:Y), 0)</f>
        <v>0</v>
      </c>
      <c r="AD2064">
        <f>IF(EXACT(VLOOKUP(AD$1,Variables!$B$6:$C$32, 2, FALSE), "Yes"), LOOKUP($A2064,Collections!$A:$A,Collections!Z:Z), 0)</f>
        <v>0</v>
      </c>
      <c r="AE2064">
        <f>IF(EXACT(VLOOKUP(AE$1,Variables!$B$6:$C$32, 2, FALSE), "Yes"), LOOKUP($A2064,Collections!$A:$A,Collections!AA:AA), 0)</f>
        <v>0</v>
      </c>
      <c r="AF2064">
        <f>IF(EXACT(VLOOKUP(AF$1,Variables!$B$6:$C$32, 2, FALSE), "Yes"), LOOKUP($A2064,Collections!$A:$A,Collections!AB:AB), 0)</f>
        <v>0</v>
      </c>
      <c r="AG2064" t="str">
        <f t="shared" si="32"/>
        <v>Yes</v>
      </c>
      <c r="AH2064">
        <f>IF(D2064&gt;=Variables!$C$1,1,0)</f>
        <v>0</v>
      </c>
      <c r="AI2064">
        <f>IF(E2064&gt;=Variables!$C$1,1,0)</f>
        <v>1</v>
      </c>
    </row>
    <row r="2065" spans="1:35" x14ac:dyDescent="0.2">
      <c r="A2065" s="25">
        <v>7327730</v>
      </c>
      <c r="B2065" s="2" t="s">
        <v>80</v>
      </c>
      <c r="C2065">
        <f>IF(ISNA(VLOOKUP(A2065,Images!A:C,3,FALSE)), 0, VLOOKUP(A2065,Images!A:C,3,FALSE))/IF(ISNA(VLOOKUP(A2065,Images!A:C,2,FALSE)), 1,VLOOKUP(A2065,Images!A:C,2,FALSE))</f>
        <v>2.2908105272361635E-2</v>
      </c>
      <c r="D2065">
        <f>IF(NOT(ISNA(VLOOKUP(A2065,Harvard!B:E,4,FALSE))), VLOOKUP(A2065,Harvard!B:E,4,FALSE), 0)</f>
        <v>1</v>
      </c>
      <c r="E2065">
        <f>IF(NOT(ISNA(VLOOKUP(A2065,UC!B:D, 3, FALSE))),VLOOKUP(A2065,UC!B:D, 2, FALSE)/VLOOKUP(A2065, UC!B:D, 3, FALSE), 0)</f>
        <v>1</v>
      </c>
      <c r="F2065">
        <f>IF(EXACT(VLOOKUP(F$1,Variables!$B$6:$C$32, 2, FALSE), "Yes"), LOOKUP($A2065,Collections!$A:$A,Collections!B:B), 0)</f>
        <v>0</v>
      </c>
      <c r="G2065">
        <f>IF(EXACT(VLOOKUP(G$1,Variables!$B$6:$C$32, 2, FALSE), "Yes"), LOOKUP($A2065,Collections!$A:$A,Collections!C:C), 0)</f>
        <v>0</v>
      </c>
      <c r="H2065">
        <f>IF(EXACT(VLOOKUP(H$1,Variables!$B$6:$C$32, 2, FALSE), "Yes"), LOOKUP($A2065,Collections!$A:$A,Collections!D:D), 0)</f>
        <v>1</v>
      </c>
      <c r="I2065">
        <f>IF(EXACT(VLOOKUP(I$1,Variables!$B$6:$C$32, 2, FALSE), "Yes"), LOOKUP($A2065,Collections!$A:$A,Collections!E:E), 0)</f>
        <v>0</v>
      </c>
      <c r="J2065">
        <f>IF(EXACT(VLOOKUP(J$1,Variables!$B$6:$C$32, 2, FALSE), "Yes"), LOOKUP($A2065,Collections!$A:$A,Collections!F:F), 0)</f>
        <v>0</v>
      </c>
      <c r="K2065">
        <f>IF(EXACT(VLOOKUP(K$1,Variables!$B$6:$C$32, 2, FALSE), "Yes"), LOOKUP($A2065,Collections!$A:$A,Collections!G:G), 0)</f>
        <v>0</v>
      </c>
      <c r="L2065">
        <f>IF(EXACT(VLOOKUP(L$1,Variables!$B$6:$C$32, 2, FALSE), "Yes"), LOOKUP($A2065,Collections!$A:$A,Collections!H:H), 0)</f>
        <v>0</v>
      </c>
      <c r="M2065">
        <f>IF(EXACT(VLOOKUP(M$1,Variables!$B$6:$C$32, 2, FALSE), "Yes"), LOOKUP($A2065,Collections!$A:$A,Collections!I:I), 0)</f>
        <v>0</v>
      </c>
      <c r="N2065">
        <f>IF(EXACT(VLOOKUP(N$1,Variables!$B$6:$C$32, 2, FALSE), "Yes"), LOOKUP($A2065,Collections!$A:$A,Collections!J:J), 0)</f>
        <v>0</v>
      </c>
      <c r="O2065">
        <f>IF(EXACT(VLOOKUP(O$1,Variables!$B$6:$C$32, 2, FALSE), "Yes"), LOOKUP($A2065,Collections!$A:$A,Collections!K:K), 0)</f>
        <v>0</v>
      </c>
      <c r="P2065">
        <f>IF(EXACT(VLOOKUP(P$1,Variables!$B$6:$C$32, 2, FALSE), "Yes"), LOOKUP($A2065,Collections!$A:$A,Collections!L:L), 0)</f>
        <v>0</v>
      </c>
      <c r="Q2065">
        <f>IF(EXACT(VLOOKUP(Q$1,Variables!$B$6:$C$32, 2, FALSE), "Yes"), LOOKUP($A2065,Collections!$A:$A,Collections!M:M), 0)</f>
        <v>0</v>
      </c>
      <c r="R2065">
        <f>IF(EXACT(VLOOKUP(R$1,Variables!$B$6:$C$32, 2, FALSE), "Yes"), LOOKUP($A2065,Collections!$A:$A,Collections!N:N), 0)</f>
        <v>0</v>
      </c>
      <c r="S2065">
        <f>IF(EXACT(VLOOKUP(S$1,Variables!$B$6:$C$32, 2, FALSE), "Yes"), LOOKUP($A2065,Collections!$A:$A,Collections!O:O), 0)</f>
        <v>0</v>
      </c>
      <c r="T2065">
        <f>IF(EXACT(VLOOKUP(T$1,Variables!$B$6:$C$32, 2, FALSE), "Yes"), LOOKUP($A2065,Collections!$A:$A,Collections!P:P), 0)</f>
        <v>0</v>
      </c>
      <c r="U2065">
        <f>IF(EXACT(VLOOKUP(U$1,Variables!$B$6:$C$32, 2, FALSE), "Yes"), LOOKUP($A2065,Collections!$A:$A,Collections!Q:Q), 0)</f>
        <v>0</v>
      </c>
      <c r="V2065">
        <f>IF(EXACT(VLOOKUP(V$1,Variables!$B$6:$C$32, 2, FALSE), "Yes"), LOOKUP($A2065,Collections!$A:$A,Collections!R:R), 0)</f>
        <v>0</v>
      </c>
      <c r="W2065">
        <f>IF(EXACT(VLOOKUP(W$1,Variables!$B$6:$C$32, 2, FALSE), "Yes"), LOOKUP($A2065,Collections!$A:$A,Collections!S:S), 0)</f>
        <v>0</v>
      </c>
      <c r="X2065">
        <f>IF(EXACT(VLOOKUP(X$1,Variables!$B$6:$C$32, 2, FALSE), "Yes"), LOOKUP($A2065,Collections!$A:$A,Collections!T:T), 0)</f>
        <v>0</v>
      </c>
      <c r="Y2065">
        <f>IF(EXACT(VLOOKUP(Y$1,Variables!$B$6:$C$32, 2, FALSE), "Yes"), LOOKUP($A2065,Collections!$A:$A,Collections!U:U), 0)</f>
        <v>0</v>
      </c>
      <c r="Z2065">
        <f>IF(EXACT(VLOOKUP(Z$1,Variables!$B$6:$C$32, 2, FALSE), "Yes"), LOOKUP($A2065,Collections!$A:$A,Collections!V:V), 0)</f>
        <v>0</v>
      </c>
      <c r="AA2065">
        <f>IF(EXACT(VLOOKUP(AA$1,Variables!$B$6:$C$32, 2, FALSE), "Yes"), LOOKUP($A2065,Collections!$A:$A,Collections!W:W), 0)</f>
        <v>0</v>
      </c>
      <c r="AB2065">
        <f>IF(EXACT(VLOOKUP(AB$1,Variables!$B$6:$C$32, 2, FALSE), "Yes"), LOOKUP($A2065,Collections!$A:$A,Collections!X:X), 0)</f>
        <v>0</v>
      </c>
      <c r="AC2065">
        <f>IF(EXACT(VLOOKUP(AC$1,Variables!$B$6:$C$32, 2, FALSE), "Yes"), LOOKUP($A2065,Collections!$A:$A,Collections!Y:Y), 0)</f>
        <v>0</v>
      </c>
      <c r="AD2065">
        <f>IF(EXACT(VLOOKUP(AD$1,Variables!$B$6:$C$32, 2, FALSE), "Yes"), LOOKUP($A2065,Collections!$A:$A,Collections!Z:Z), 0)</f>
        <v>0</v>
      </c>
      <c r="AE2065">
        <f>IF(EXACT(VLOOKUP(AE$1,Variables!$B$6:$C$32, 2, FALSE), "Yes"), LOOKUP($A2065,Collections!$A:$A,Collections!AA:AA), 0)</f>
        <v>0</v>
      </c>
      <c r="AF2065">
        <f>IF(EXACT(VLOOKUP(AF$1,Variables!$B$6:$C$32, 2, FALSE), "Yes"), LOOKUP($A2065,Collections!$A:$A,Collections!AB:AB), 0)</f>
        <v>0</v>
      </c>
      <c r="AG2065" t="str">
        <f t="shared" si="32"/>
        <v>Yes</v>
      </c>
      <c r="AH2065">
        <f>IF(D2065&gt;=Variables!$C$1,1,0)</f>
        <v>1</v>
      </c>
      <c r="AI2065">
        <f>IF(E2065&gt;=Variables!$C$1,1,0)</f>
        <v>1</v>
      </c>
    </row>
    <row r="2066" spans="1:35" x14ac:dyDescent="0.2">
      <c r="A2066" s="25" t="s">
        <v>2335</v>
      </c>
      <c r="B2066" s="2" t="s">
        <v>81</v>
      </c>
      <c r="C2066">
        <f>IF(ISNA(VLOOKUP(A2066,Images!A:C,3,FALSE)), 0, VLOOKUP(A2066,Images!A:C,3,FALSE))/IF(ISNA(VLOOKUP(A2066,Images!A:C,2,FALSE)), 1,VLOOKUP(A2066,Images!A:C,2,FALSE))</f>
        <v>1.3671471645119986E-2</v>
      </c>
      <c r="D2066">
        <f>IF(NOT(ISNA(VLOOKUP(A2066,Harvard!B:E,4,FALSE))), VLOOKUP(A2066,Harvard!B:E,4,FALSE), 0)</f>
        <v>0.96299999999999997</v>
      </c>
      <c r="E2066">
        <f>IF(NOT(ISNA(VLOOKUP(A2066,UC!B:D, 3, FALSE))),VLOOKUP(A2066,UC!B:D, 2, FALSE)/VLOOKUP(A2066, UC!B:D, 3, FALSE), 0)</f>
        <v>0.93650793650793651</v>
      </c>
      <c r="F2066">
        <f>IF(EXACT(VLOOKUP(F$1,Variables!$B$6:$C$32, 2, FALSE), "Yes"), LOOKUP($A2066,Collections!$A:$A,Collections!B:B), 0)</f>
        <v>0</v>
      </c>
      <c r="G2066">
        <f>IF(EXACT(VLOOKUP(G$1,Variables!$B$6:$C$32, 2, FALSE), "Yes"), LOOKUP($A2066,Collections!$A:$A,Collections!C:C), 0)</f>
        <v>0</v>
      </c>
      <c r="H2066">
        <f>IF(EXACT(VLOOKUP(H$1,Variables!$B$6:$C$32, 2, FALSE), "Yes"), LOOKUP($A2066,Collections!$A:$A,Collections!D:D), 0)</f>
        <v>1</v>
      </c>
      <c r="I2066">
        <f>IF(EXACT(VLOOKUP(I$1,Variables!$B$6:$C$32, 2, FALSE), "Yes"), LOOKUP($A2066,Collections!$A:$A,Collections!E:E), 0)</f>
        <v>0</v>
      </c>
      <c r="J2066">
        <f>IF(EXACT(VLOOKUP(J$1,Variables!$B$6:$C$32, 2, FALSE), "Yes"), LOOKUP($A2066,Collections!$A:$A,Collections!F:F), 0)</f>
        <v>0</v>
      </c>
      <c r="K2066">
        <f>IF(EXACT(VLOOKUP(K$1,Variables!$B$6:$C$32, 2, FALSE), "Yes"), LOOKUP($A2066,Collections!$A:$A,Collections!G:G), 0)</f>
        <v>0</v>
      </c>
      <c r="L2066">
        <f>IF(EXACT(VLOOKUP(L$1,Variables!$B$6:$C$32, 2, FALSE), "Yes"), LOOKUP($A2066,Collections!$A:$A,Collections!H:H), 0)</f>
        <v>0</v>
      </c>
      <c r="M2066">
        <f>IF(EXACT(VLOOKUP(M$1,Variables!$B$6:$C$32, 2, FALSE), "Yes"), LOOKUP($A2066,Collections!$A:$A,Collections!I:I), 0)</f>
        <v>0</v>
      </c>
      <c r="N2066">
        <f>IF(EXACT(VLOOKUP(N$1,Variables!$B$6:$C$32, 2, FALSE), "Yes"), LOOKUP($A2066,Collections!$A:$A,Collections!J:J), 0)</f>
        <v>0</v>
      </c>
      <c r="O2066">
        <f>IF(EXACT(VLOOKUP(O$1,Variables!$B$6:$C$32, 2, FALSE), "Yes"), LOOKUP($A2066,Collections!$A:$A,Collections!K:K), 0)</f>
        <v>0</v>
      </c>
      <c r="P2066">
        <f>IF(EXACT(VLOOKUP(P$1,Variables!$B$6:$C$32, 2, FALSE), "Yes"), LOOKUP($A2066,Collections!$A:$A,Collections!L:L), 0)</f>
        <v>0</v>
      </c>
      <c r="Q2066">
        <f>IF(EXACT(VLOOKUP(Q$1,Variables!$B$6:$C$32, 2, FALSE), "Yes"), LOOKUP($A2066,Collections!$A:$A,Collections!M:M), 0)</f>
        <v>0</v>
      </c>
      <c r="R2066">
        <f>IF(EXACT(VLOOKUP(R$1,Variables!$B$6:$C$32, 2, FALSE), "Yes"), LOOKUP($A2066,Collections!$A:$A,Collections!N:N), 0)</f>
        <v>0</v>
      </c>
      <c r="S2066">
        <f>IF(EXACT(VLOOKUP(S$1,Variables!$B$6:$C$32, 2, FALSE), "Yes"), LOOKUP($A2066,Collections!$A:$A,Collections!O:O), 0)</f>
        <v>0</v>
      </c>
      <c r="T2066">
        <f>IF(EXACT(VLOOKUP(T$1,Variables!$B$6:$C$32, 2, FALSE), "Yes"), LOOKUP($A2066,Collections!$A:$A,Collections!P:P), 0)</f>
        <v>0</v>
      </c>
      <c r="U2066">
        <f>IF(EXACT(VLOOKUP(U$1,Variables!$B$6:$C$32, 2, FALSE), "Yes"), LOOKUP($A2066,Collections!$A:$A,Collections!Q:Q), 0)</f>
        <v>0</v>
      </c>
      <c r="V2066">
        <f>IF(EXACT(VLOOKUP(V$1,Variables!$B$6:$C$32, 2, FALSE), "Yes"), LOOKUP($A2066,Collections!$A:$A,Collections!R:R), 0)</f>
        <v>0</v>
      </c>
      <c r="W2066">
        <f>IF(EXACT(VLOOKUP(W$1,Variables!$B$6:$C$32, 2, FALSE), "Yes"), LOOKUP($A2066,Collections!$A:$A,Collections!S:S), 0)</f>
        <v>0</v>
      </c>
      <c r="X2066">
        <f>IF(EXACT(VLOOKUP(X$1,Variables!$B$6:$C$32, 2, FALSE), "Yes"), LOOKUP($A2066,Collections!$A:$A,Collections!T:T), 0)</f>
        <v>0</v>
      </c>
      <c r="Y2066">
        <f>IF(EXACT(VLOOKUP(Y$1,Variables!$B$6:$C$32, 2, FALSE), "Yes"), LOOKUP($A2066,Collections!$A:$A,Collections!U:U), 0)</f>
        <v>0</v>
      </c>
      <c r="Z2066">
        <f>IF(EXACT(VLOOKUP(Z$1,Variables!$B$6:$C$32, 2, FALSE), "Yes"), LOOKUP($A2066,Collections!$A:$A,Collections!V:V), 0)</f>
        <v>0</v>
      </c>
      <c r="AA2066">
        <f>IF(EXACT(VLOOKUP(AA$1,Variables!$B$6:$C$32, 2, FALSE), "Yes"), LOOKUP($A2066,Collections!$A:$A,Collections!W:W), 0)</f>
        <v>0</v>
      </c>
      <c r="AB2066">
        <f>IF(EXACT(VLOOKUP(AB$1,Variables!$B$6:$C$32, 2, FALSE), "Yes"), LOOKUP($A2066,Collections!$A:$A,Collections!X:X), 0)</f>
        <v>0</v>
      </c>
      <c r="AC2066">
        <f>IF(EXACT(VLOOKUP(AC$1,Variables!$B$6:$C$32, 2, FALSE), "Yes"), LOOKUP($A2066,Collections!$A:$A,Collections!Y:Y), 0)</f>
        <v>0</v>
      </c>
      <c r="AD2066">
        <f>IF(EXACT(VLOOKUP(AD$1,Variables!$B$6:$C$32, 2, FALSE), "Yes"), LOOKUP($A2066,Collections!$A:$A,Collections!Z:Z), 0)</f>
        <v>0</v>
      </c>
      <c r="AE2066">
        <f>IF(EXACT(VLOOKUP(AE$1,Variables!$B$6:$C$32, 2, FALSE), "Yes"), LOOKUP($A2066,Collections!$A:$A,Collections!AA:AA), 0)</f>
        <v>0</v>
      </c>
      <c r="AF2066">
        <f>IF(EXACT(VLOOKUP(AF$1,Variables!$B$6:$C$32, 2, FALSE), "Yes"), LOOKUP($A2066,Collections!$A:$A,Collections!AB:AB), 0)</f>
        <v>0</v>
      </c>
      <c r="AG2066" t="str">
        <f t="shared" si="32"/>
        <v>Yes</v>
      </c>
      <c r="AH2066">
        <f>IF(D2066&gt;=Variables!$C$1,1,0)</f>
        <v>1</v>
      </c>
      <c r="AI2066">
        <f>IF(E2066&gt;=Variables!$C$1,1,0)</f>
        <v>1</v>
      </c>
    </row>
    <row r="2067" spans="1:35" x14ac:dyDescent="0.2">
      <c r="A2067" s="25">
        <v>7358318</v>
      </c>
      <c r="B2067" s="2" t="s">
        <v>82</v>
      </c>
      <c r="C2067">
        <f>IF(ISNA(VLOOKUP(A2067,Images!A:C,3,FALSE)), 0, VLOOKUP(A2067,Images!A:C,3,FALSE))/IF(ISNA(VLOOKUP(A2067,Images!A:C,2,FALSE)), 1,VLOOKUP(A2067,Images!A:C,2,FALSE))</f>
        <v>0.18562182154415163</v>
      </c>
      <c r="D2067">
        <f>IF(NOT(ISNA(VLOOKUP(A2067,Harvard!B:E,4,FALSE))), VLOOKUP(A2067,Harvard!B:E,4,FALSE), 0)</f>
        <v>0.90100000000000002</v>
      </c>
      <c r="E2067">
        <f>IF(NOT(ISNA(VLOOKUP(A2067,UC!B:D, 3, FALSE))),VLOOKUP(A2067,UC!B:D, 2, FALSE)/VLOOKUP(A2067, UC!B:D, 3, FALSE), 0)</f>
        <v>0</v>
      </c>
      <c r="F2067">
        <f>IF(EXACT(VLOOKUP(F$1,Variables!$B$6:$C$32, 2, FALSE), "Yes"), LOOKUP($A2067,Collections!$A:$A,Collections!B:B), 0)</f>
        <v>0</v>
      </c>
      <c r="G2067">
        <f>IF(EXACT(VLOOKUP(G$1,Variables!$B$6:$C$32, 2, FALSE), "Yes"), LOOKUP($A2067,Collections!$A:$A,Collections!C:C), 0)</f>
        <v>0</v>
      </c>
      <c r="H2067">
        <f>IF(EXACT(VLOOKUP(H$1,Variables!$B$6:$C$32, 2, FALSE), "Yes"), LOOKUP($A2067,Collections!$A:$A,Collections!D:D), 0)</f>
        <v>0</v>
      </c>
      <c r="I2067">
        <f>IF(EXACT(VLOOKUP(I$1,Variables!$B$6:$C$32, 2, FALSE), "Yes"), LOOKUP($A2067,Collections!$A:$A,Collections!E:E), 0)</f>
        <v>0</v>
      </c>
      <c r="J2067">
        <f>IF(EXACT(VLOOKUP(J$1,Variables!$B$6:$C$32, 2, FALSE), "Yes"), LOOKUP($A2067,Collections!$A:$A,Collections!F:F), 0)</f>
        <v>0</v>
      </c>
      <c r="K2067">
        <f>IF(EXACT(VLOOKUP(K$1,Variables!$B$6:$C$32, 2, FALSE), "Yes"), LOOKUP($A2067,Collections!$A:$A,Collections!G:G), 0)</f>
        <v>1</v>
      </c>
      <c r="L2067">
        <f>IF(EXACT(VLOOKUP(L$1,Variables!$B$6:$C$32, 2, FALSE), "Yes"), LOOKUP($A2067,Collections!$A:$A,Collections!H:H), 0)</f>
        <v>0</v>
      </c>
      <c r="M2067">
        <f>IF(EXACT(VLOOKUP(M$1,Variables!$B$6:$C$32, 2, FALSE), "Yes"), LOOKUP($A2067,Collections!$A:$A,Collections!I:I), 0)</f>
        <v>0</v>
      </c>
      <c r="N2067">
        <f>IF(EXACT(VLOOKUP(N$1,Variables!$B$6:$C$32, 2, FALSE), "Yes"), LOOKUP($A2067,Collections!$A:$A,Collections!J:J), 0)</f>
        <v>0</v>
      </c>
      <c r="O2067">
        <f>IF(EXACT(VLOOKUP(O$1,Variables!$B$6:$C$32, 2, FALSE), "Yes"), LOOKUP($A2067,Collections!$A:$A,Collections!K:K), 0)</f>
        <v>0</v>
      </c>
      <c r="P2067">
        <f>IF(EXACT(VLOOKUP(P$1,Variables!$B$6:$C$32, 2, FALSE), "Yes"), LOOKUP($A2067,Collections!$A:$A,Collections!L:L), 0)</f>
        <v>0</v>
      </c>
      <c r="Q2067">
        <f>IF(EXACT(VLOOKUP(Q$1,Variables!$B$6:$C$32, 2, FALSE), "Yes"), LOOKUP($A2067,Collections!$A:$A,Collections!M:M), 0)</f>
        <v>0</v>
      </c>
      <c r="R2067">
        <f>IF(EXACT(VLOOKUP(R$1,Variables!$B$6:$C$32, 2, FALSE), "Yes"), LOOKUP($A2067,Collections!$A:$A,Collections!N:N), 0)</f>
        <v>0</v>
      </c>
      <c r="S2067">
        <f>IF(EXACT(VLOOKUP(S$1,Variables!$B$6:$C$32, 2, FALSE), "Yes"), LOOKUP($A2067,Collections!$A:$A,Collections!O:O), 0)</f>
        <v>0</v>
      </c>
      <c r="T2067">
        <f>IF(EXACT(VLOOKUP(T$1,Variables!$B$6:$C$32, 2, FALSE), "Yes"), LOOKUP($A2067,Collections!$A:$A,Collections!P:P), 0)</f>
        <v>0</v>
      </c>
      <c r="U2067">
        <f>IF(EXACT(VLOOKUP(U$1,Variables!$B$6:$C$32, 2, FALSE), "Yes"), LOOKUP($A2067,Collections!$A:$A,Collections!Q:Q), 0)</f>
        <v>0</v>
      </c>
      <c r="V2067">
        <f>IF(EXACT(VLOOKUP(V$1,Variables!$B$6:$C$32, 2, FALSE), "Yes"), LOOKUP($A2067,Collections!$A:$A,Collections!R:R), 0)</f>
        <v>0</v>
      </c>
      <c r="W2067">
        <f>IF(EXACT(VLOOKUP(W$1,Variables!$B$6:$C$32, 2, FALSE), "Yes"), LOOKUP($A2067,Collections!$A:$A,Collections!S:S), 0)</f>
        <v>0</v>
      </c>
      <c r="X2067">
        <f>IF(EXACT(VLOOKUP(X$1,Variables!$B$6:$C$32, 2, FALSE), "Yes"), LOOKUP($A2067,Collections!$A:$A,Collections!T:T), 0)</f>
        <v>0</v>
      </c>
      <c r="Y2067">
        <f>IF(EXACT(VLOOKUP(Y$1,Variables!$B$6:$C$32, 2, FALSE), "Yes"), LOOKUP($A2067,Collections!$A:$A,Collections!U:U), 0)</f>
        <v>0</v>
      </c>
      <c r="Z2067">
        <f>IF(EXACT(VLOOKUP(Z$1,Variables!$B$6:$C$32, 2, FALSE), "Yes"), LOOKUP($A2067,Collections!$A:$A,Collections!V:V), 0)</f>
        <v>0</v>
      </c>
      <c r="AA2067">
        <f>IF(EXACT(VLOOKUP(AA$1,Variables!$B$6:$C$32, 2, FALSE), "Yes"), LOOKUP($A2067,Collections!$A:$A,Collections!W:W), 0)</f>
        <v>0</v>
      </c>
      <c r="AB2067">
        <f>IF(EXACT(VLOOKUP(AB$1,Variables!$B$6:$C$32, 2, FALSE), "Yes"), LOOKUP($A2067,Collections!$A:$A,Collections!X:X), 0)</f>
        <v>0</v>
      </c>
      <c r="AC2067">
        <f>IF(EXACT(VLOOKUP(AC$1,Variables!$B$6:$C$32, 2, FALSE), "Yes"), LOOKUP($A2067,Collections!$A:$A,Collections!Y:Y), 0)</f>
        <v>0</v>
      </c>
      <c r="AD2067">
        <f>IF(EXACT(VLOOKUP(AD$1,Variables!$B$6:$C$32, 2, FALSE), "Yes"), LOOKUP($A2067,Collections!$A:$A,Collections!Z:Z), 0)</f>
        <v>0</v>
      </c>
      <c r="AE2067">
        <f>IF(EXACT(VLOOKUP(AE$1,Variables!$B$6:$C$32, 2, FALSE), "Yes"), LOOKUP($A2067,Collections!$A:$A,Collections!AA:AA), 0)</f>
        <v>0</v>
      </c>
      <c r="AF2067">
        <f>IF(EXACT(VLOOKUP(AF$1,Variables!$B$6:$C$32, 2, FALSE), "Yes"), LOOKUP($A2067,Collections!$A:$A,Collections!AB:AB), 0)</f>
        <v>0</v>
      </c>
      <c r="AG2067" t="str">
        <f t="shared" si="32"/>
        <v>Yes</v>
      </c>
      <c r="AH2067">
        <f>IF(D2067&gt;=Variables!$C$1,1,0)</f>
        <v>1</v>
      </c>
      <c r="AI2067">
        <f>IF(E2067&gt;=Variables!$C$1,1,0)</f>
        <v>0</v>
      </c>
    </row>
    <row r="2068" spans="1:35" x14ac:dyDescent="0.2">
      <c r="A2068" s="25">
        <v>827355</v>
      </c>
      <c r="B2068" s="2" t="s">
        <v>2096</v>
      </c>
      <c r="C2068">
        <f>IF(ISNA(VLOOKUP(A2068,Images!A:C,3,FALSE)), 0, VLOOKUP(A2068,Images!A:C,3,FALSE))/IF(ISNA(VLOOKUP(A2068,Images!A:C,2,FALSE)), 1,VLOOKUP(A2068,Images!A:C,2,FALSE))</f>
        <v>0.27726493836714389</v>
      </c>
      <c r="D2068">
        <f>IF(NOT(ISNA(VLOOKUP(A2068,Harvard!B:E,4,FALSE))), VLOOKUP(A2068,Harvard!B:E,4,FALSE), 0)</f>
        <v>0.2117</v>
      </c>
      <c r="E2068">
        <f>IF(NOT(ISNA(VLOOKUP(A2068,UC!B:D, 3, FALSE))),VLOOKUP(A2068,UC!B:D, 2, FALSE)/VLOOKUP(A2068, UC!B:D, 3, FALSE), 0)</f>
        <v>0</v>
      </c>
      <c r="F2068">
        <f>IF(EXACT(VLOOKUP(F$1,Variables!$B$6:$C$32, 2, FALSE), "Yes"), LOOKUP($A2068,Collections!$A:$A,Collections!B:B), 0)</f>
        <v>0</v>
      </c>
      <c r="G2068">
        <f>IF(EXACT(VLOOKUP(G$1,Variables!$B$6:$C$32, 2, FALSE), "Yes"), LOOKUP($A2068,Collections!$A:$A,Collections!C:C), 0)</f>
        <v>0</v>
      </c>
      <c r="H2068">
        <f>IF(EXACT(VLOOKUP(H$1,Variables!$B$6:$C$32, 2, FALSE), "Yes"), LOOKUP($A2068,Collections!$A:$A,Collections!D:D), 0)</f>
        <v>0</v>
      </c>
      <c r="I2068">
        <f>IF(EXACT(VLOOKUP(I$1,Variables!$B$6:$C$32, 2, FALSE), "Yes"), LOOKUP($A2068,Collections!$A:$A,Collections!E:E), 0)</f>
        <v>0</v>
      </c>
      <c r="J2068">
        <f>IF(EXACT(VLOOKUP(J$1,Variables!$B$6:$C$32, 2, FALSE), "Yes"), LOOKUP($A2068,Collections!$A:$A,Collections!F:F), 0)</f>
        <v>0</v>
      </c>
      <c r="K2068">
        <f>IF(EXACT(VLOOKUP(K$1,Variables!$B$6:$C$32, 2, FALSE), "Yes"), LOOKUP($A2068,Collections!$A:$A,Collections!G:G), 0)</f>
        <v>0</v>
      </c>
      <c r="L2068">
        <f>IF(EXACT(VLOOKUP(L$1,Variables!$B$6:$C$32, 2, FALSE), "Yes"), LOOKUP($A2068,Collections!$A:$A,Collections!H:H), 0)</f>
        <v>0</v>
      </c>
      <c r="M2068">
        <f>IF(EXACT(VLOOKUP(M$1,Variables!$B$6:$C$32, 2, FALSE), "Yes"), LOOKUP($A2068,Collections!$A:$A,Collections!I:I), 0)</f>
        <v>0</v>
      </c>
      <c r="N2068">
        <f>IF(EXACT(VLOOKUP(N$1,Variables!$B$6:$C$32, 2, FALSE), "Yes"), LOOKUP($A2068,Collections!$A:$A,Collections!J:J), 0)</f>
        <v>0</v>
      </c>
      <c r="O2068">
        <f>IF(EXACT(VLOOKUP(O$1,Variables!$B$6:$C$32, 2, FALSE), "Yes"), LOOKUP($A2068,Collections!$A:$A,Collections!K:K), 0)</f>
        <v>0</v>
      </c>
      <c r="P2068">
        <f>IF(EXACT(VLOOKUP(P$1,Variables!$B$6:$C$32, 2, FALSE), "Yes"), LOOKUP($A2068,Collections!$A:$A,Collections!L:L), 0)</f>
        <v>0</v>
      </c>
      <c r="Q2068">
        <f>IF(EXACT(VLOOKUP(Q$1,Variables!$B$6:$C$32, 2, FALSE), "Yes"), LOOKUP($A2068,Collections!$A:$A,Collections!M:M), 0)</f>
        <v>0</v>
      </c>
      <c r="R2068">
        <f>IF(EXACT(VLOOKUP(R$1,Variables!$B$6:$C$32, 2, FALSE), "Yes"), LOOKUP($A2068,Collections!$A:$A,Collections!N:N), 0)</f>
        <v>0</v>
      </c>
      <c r="S2068">
        <f>IF(EXACT(VLOOKUP(S$1,Variables!$B$6:$C$32, 2, FALSE), "Yes"), LOOKUP($A2068,Collections!$A:$A,Collections!O:O), 0)</f>
        <v>0</v>
      </c>
      <c r="T2068">
        <f>IF(EXACT(VLOOKUP(T$1,Variables!$B$6:$C$32, 2, FALSE), "Yes"), LOOKUP($A2068,Collections!$A:$A,Collections!P:P), 0)</f>
        <v>0</v>
      </c>
      <c r="U2068">
        <f>IF(EXACT(VLOOKUP(U$1,Variables!$B$6:$C$32, 2, FALSE), "Yes"), LOOKUP($A2068,Collections!$A:$A,Collections!Q:Q), 0)</f>
        <v>0</v>
      </c>
      <c r="V2068">
        <f>IF(EXACT(VLOOKUP(V$1,Variables!$B$6:$C$32, 2, FALSE), "Yes"), LOOKUP($A2068,Collections!$A:$A,Collections!R:R), 0)</f>
        <v>0</v>
      </c>
      <c r="W2068">
        <f>IF(EXACT(VLOOKUP(W$1,Variables!$B$6:$C$32, 2, FALSE), "Yes"), LOOKUP($A2068,Collections!$A:$A,Collections!S:S), 0)</f>
        <v>0</v>
      </c>
      <c r="X2068">
        <f>IF(EXACT(VLOOKUP(X$1,Variables!$B$6:$C$32, 2, FALSE), "Yes"), LOOKUP($A2068,Collections!$A:$A,Collections!T:T), 0)</f>
        <v>0</v>
      </c>
      <c r="Y2068">
        <f>IF(EXACT(VLOOKUP(Y$1,Variables!$B$6:$C$32, 2, FALSE), "Yes"), LOOKUP($A2068,Collections!$A:$A,Collections!U:U), 0)</f>
        <v>1</v>
      </c>
      <c r="Z2068">
        <f>IF(EXACT(VLOOKUP(Z$1,Variables!$B$6:$C$32, 2, FALSE), "Yes"), LOOKUP($A2068,Collections!$A:$A,Collections!V:V), 0)</f>
        <v>0</v>
      </c>
      <c r="AA2068">
        <f>IF(EXACT(VLOOKUP(AA$1,Variables!$B$6:$C$32, 2, FALSE), "Yes"), LOOKUP($A2068,Collections!$A:$A,Collections!W:W), 0)</f>
        <v>0</v>
      </c>
      <c r="AB2068">
        <f>IF(EXACT(VLOOKUP(AB$1,Variables!$B$6:$C$32, 2, FALSE), "Yes"), LOOKUP($A2068,Collections!$A:$A,Collections!X:X), 0)</f>
        <v>0</v>
      </c>
      <c r="AC2068">
        <f>IF(EXACT(VLOOKUP(AC$1,Variables!$B$6:$C$32, 2, FALSE), "Yes"), LOOKUP($A2068,Collections!$A:$A,Collections!Y:Y), 0)</f>
        <v>0</v>
      </c>
      <c r="AD2068">
        <f>IF(EXACT(VLOOKUP(AD$1,Variables!$B$6:$C$32, 2, FALSE), "Yes"), LOOKUP($A2068,Collections!$A:$A,Collections!Z:Z), 0)</f>
        <v>0</v>
      </c>
      <c r="AE2068">
        <f>IF(EXACT(VLOOKUP(AE$1,Variables!$B$6:$C$32, 2, FALSE), "Yes"), LOOKUP($A2068,Collections!$A:$A,Collections!AA:AA), 0)</f>
        <v>0</v>
      </c>
      <c r="AF2068">
        <f>IF(EXACT(VLOOKUP(AF$1,Variables!$B$6:$C$32, 2, FALSE), "Yes"), LOOKUP($A2068,Collections!$A:$A,Collections!AB:AB), 0)</f>
        <v>0</v>
      </c>
      <c r="AG2068" t="str">
        <f t="shared" si="32"/>
        <v>Yes</v>
      </c>
      <c r="AH2068">
        <f>IF(D2068&gt;=Variables!$C$1,1,0)</f>
        <v>0</v>
      </c>
      <c r="AI2068">
        <f>IF(E2068&gt;=Variables!$C$1,1,0)</f>
        <v>0</v>
      </c>
    </row>
    <row r="2069" spans="1:35" x14ac:dyDescent="0.2">
      <c r="A2069" s="25">
        <v>1632647</v>
      </c>
      <c r="B2069" s="2" t="s">
        <v>83</v>
      </c>
      <c r="C2069">
        <f>IF(ISNA(VLOOKUP(A2069,Images!A:C,3,FALSE)), 0, VLOOKUP(A2069,Images!A:C,3,FALSE))/IF(ISNA(VLOOKUP(A2069,Images!A:C,2,FALSE)), 1,VLOOKUP(A2069,Images!A:C,2,FALSE))</f>
        <v>0</v>
      </c>
      <c r="D2069">
        <f>IF(NOT(ISNA(VLOOKUP(A2069,Harvard!B:E,4,FALSE))), VLOOKUP(A2069,Harvard!B:E,4,FALSE), 0)</f>
        <v>1</v>
      </c>
      <c r="E2069">
        <f>IF(NOT(ISNA(VLOOKUP(A2069,UC!B:D, 3, FALSE))),VLOOKUP(A2069,UC!B:D, 2, FALSE)/VLOOKUP(A2069, UC!B:D, 3, FALSE), 0)</f>
        <v>1</v>
      </c>
      <c r="F2069">
        <f>IF(EXACT(VLOOKUP(F$1,Variables!$B$6:$C$32, 2, FALSE), "Yes"), LOOKUP($A2069,Collections!$A:$A,Collections!B:B), 0)</f>
        <v>0</v>
      </c>
      <c r="G2069">
        <f>IF(EXACT(VLOOKUP(G$1,Variables!$B$6:$C$32, 2, FALSE), "Yes"), LOOKUP($A2069,Collections!$A:$A,Collections!C:C), 0)</f>
        <v>0</v>
      </c>
      <c r="H2069">
        <f>IF(EXACT(VLOOKUP(H$1,Variables!$B$6:$C$32, 2, FALSE), "Yes"), LOOKUP($A2069,Collections!$A:$A,Collections!D:D), 0)</f>
        <v>0</v>
      </c>
      <c r="I2069">
        <f>IF(EXACT(VLOOKUP(I$1,Variables!$B$6:$C$32, 2, FALSE), "Yes"), LOOKUP($A2069,Collections!$A:$A,Collections!E:E), 0)</f>
        <v>1</v>
      </c>
      <c r="J2069">
        <f>IF(EXACT(VLOOKUP(J$1,Variables!$B$6:$C$32, 2, FALSE), "Yes"), LOOKUP($A2069,Collections!$A:$A,Collections!F:F), 0)</f>
        <v>0</v>
      </c>
      <c r="K2069">
        <f>IF(EXACT(VLOOKUP(K$1,Variables!$B$6:$C$32, 2, FALSE), "Yes"), LOOKUP($A2069,Collections!$A:$A,Collections!G:G), 0)</f>
        <v>0</v>
      </c>
      <c r="L2069">
        <f>IF(EXACT(VLOOKUP(L$1,Variables!$B$6:$C$32, 2, FALSE), "Yes"), LOOKUP($A2069,Collections!$A:$A,Collections!H:H), 0)</f>
        <v>0</v>
      </c>
      <c r="M2069">
        <f>IF(EXACT(VLOOKUP(M$1,Variables!$B$6:$C$32, 2, FALSE), "Yes"), LOOKUP($A2069,Collections!$A:$A,Collections!I:I), 0)</f>
        <v>0</v>
      </c>
      <c r="N2069">
        <f>IF(EXACT(VLOOKUP(N$1,Variables!$B$6:$C$32, 2, FALSE), "Yes"), LOOKUP($A2069,Collections!$A:$A,Collections!J:J), 0)</f>
        <v>0</v>
      </c>
      <c r="O2069">
        <f>IF(EXACT(VLOOKUP(O$1,Variables!$B$6:$C$32, 2, FALSE), "Yes"), LOOKUP($A2069,Collections!$A:$A,Collections!K:K), 0)</f>
        <v>0</v>
      </c>
      <c r="P2069">
        <f>IF(EXACT(VLOOKUP(P$1,Variables!$B$6:$C$32, 2, FALSE), "Yes"), LOOKUP($A2069,Collections!$A:$A,Collections!L:L), 0)</f>
        <v>0</v>
      </c>
      <c r="Q2069">
        <f>IF(EXACT(VLOOKUP(Q$1,Variables!$B$6:$C$32, 2, FALSE), "Yes"), LOOKUP($A2069,Collections!$A:$A,Collections!M:M), 0)</f>
        <v>0</v>
      </c>
      <c r="R2069">
        <f>IF(EXACT(VLOOKUP(R$1,Variables!$B$6:$C$32, 2, FALSE), "Yes"), LOOKUP($A2069,Collections!$A:$A,Collections!N:N), 0)</f>
        <v>0</v>
      </c>
      <c r="S2069">
        <f>IF(EXACT(VLOOKUP(S$1,Variables!$B$6:$C$32, 2, FALSE), "Yes"), LOOKUP($A2069,Collections!$A:$A,Collections!O:O), 0)</f>
        <v>0</v>
      </c>
      <c r="T2069">
        <f>IF(EXACT(VLOOKUP(T$1,Variables!$B$6:$C$32, 2, FALSE), "Yes"), LOOKUP($A2069,Collections!$A:$A,Collections!P:P), 0)</f>
        <v>0</v>
      </c>
      <c r="U2069">
        <f>IF(EXACT(VLOOKUP(U$1,Variables!$B$6:$C$32, 2, FALSE), "Yes"), LOOKUP($A2069,Collections!$A:$A,Collections!Q:Q), 0)</f>
        <v>0</v>
      </c>
      <c r="V2069">
        <f>IF(EXACT(VLOOKUP(V$1,Variables!$B$6:$C$32, 2, FALSE), "Yes"), LOOKUP($A2069,Collections!$A:$A,Collections!R:R), 0)</f>
        <v>0</v>
      </c>
      <c r="W2069">
        <f>IF(EXACT(VLOOKUP(W$1,Variables!$B$6:$C$32, 2, FALSE), "Yes"), LOOKUP($A2069,Collections!$A:$A,Collections!S:S), 0)</f>
        <v>0</v>
      </c>
      <c r="X2069">
        <f>IF(EXACT(VLOOKUP(X$1,Variables!$B$6:$C$32, 2, FALSE), "Yes"), LOOKUP($A2069,Collections!$A:$A,Collections!T:T), 0)</f>
        <v>0</v>
      </c>
      <c r="Y2069">
        <f>IF(EXACT(VLOOKUP(Y$1,Variables!$B$6:$C$32, 2, FALSE), "Yes"), LOOKUP($A2069,Collections!$A:$A,Collections!U:U), 0)</f>
        <v>0</v>
      </c>
      <c r="Z2069">
        <f>IF(EXACT(VLOOKUP(Z$1,Variables!$B$6:$C$32, 2, FALSE), "Yes"), LOOKUP($A2069,Collections!$A:$A,Collections!V:V), 0)</f>
        <v>0</v>
      </c>
      <c r="AA2069">
        <f>IF(EXACT(VLOOKUP(AA$1,Variables!$B$6:$C$32, 2, FALSE), "Yes"), LOOKUP($A2069,Collections!$A:$A,Collections!W:W), 0)</f>
        <v>0</v>
      </c>
      <c r="AB2069">
        <f>IF(EXACT(VLOOKUP(AB$1,Variables!$B$6:$C$32, 2, FALSE), "Yes"), LOOKUP($A2069,Collections!$A:$A,Collections!X:X), 0)</f>
        <v>0</v>
      </c>
      <c r="AC2069">
        <f>IF(EXACT(VLOOKUP(AC$1,Variables!$B$6:$C$32, 2, FALSE), "Yes"), LOOKUP($A2069,Collections!$A:$A,Collections!Y:Y), 0)</f>
        <v>0</v>
      </c>
      <c r="AD2069">
        <f>IF(EXACT(VLOOKUP(AD$1,Variables!$B$6:$C$32, 2, FALSE), "Yes"), LOOKUP($A2069,Collections!$A:$A,Collections!Z:Z), 0)</f>
        <v>0</v>
      </c>
      <c r="AE2069">
        <f>IF(EXACT(VLOOKUP(AE$1,Variables!$B$6:$C$32, 2, FALSE), "Yes"), LOOKUP($A2069,Collections!$A:$A,Collections!AA:AA), 0)</f>
        <v>0</v>
      </c>
      <c r="AF2069">
        <f>IF(EXACT(VLOOKUP(AF$1,Variables!$B$6:$C$32, 2, FALSE), "Yes"), LOOKUP($A2069,Collections!$A:$A,Collections!AB:AB), 0)</f>
        <v>0</v>
      </c>
      <c r="AG2069" t="str">
        <f t="shared" si="32"/>
        <v>Yes</v>
      </c>
      <c r="AH2069">
        <f>IF(D2069&gt;=Variables!$C$1,1,0)</f>
        <v>1</v>
      </c>
      <c r="AI2069">
        <f>IF(E2069&gt;=Variables!$C$1,1,0)</f>
        <v>1</v>
      </c>
    </row>
    <row r="2070" spans="1:35" x14ac:dyDescent="0.2">
      <c r="A2070" s="25">
        <v>419907</v>
      </c>
      <c r="B2070" s="2" t="s">
        <v>86</v>
      </c>
      <c r="C2070">
        <f>IF(ISNA(VLOOKUP(A2070,Images!A:C,3,FALSE)), 0, VLOOKUP(A2070,Images!A:C,3,FALSE))/IF(ISNA(VLOOKUP(A2070,Images!A:C,2,FALSE)), 1,VLOOKUP(A2070,Images!A:C,2,FALSE))</f>
        <v>3.7158992660179173E-3</v>
      </c>
      <c r="D2070">
        <f>IF(NOT(ISNA(VLOOKUP(A2070,Harvard!B:E,4,FALSE))), VLOOKUP(A2070,Harvard!B:E,4,FALSE), 0)</f>
        <v>0.98619999999999997</v>
      </c>
      <c r="E2070">
        <f>IF(NOT(ISNA(VLOOKUP(A2070,UC!B:D, 3, FALSE))),VLOOKUP(A2070,UC!B:D, 2, FALSE)/VLOOKUP(A2070, UC!B:D, 3, FALSE), 0)</f>
        <v>0.97715736040609136</v>
      </c>
      <c r="F2070">
        <f>IF(EXACT(VLOOKUP(F$1,Variables!$B$6:$C$32, 2, FALSE), "Yes"), LOOKUP($A2070,Collections!$A:$A,Collections!B:B), 0)</f>
        <v>0</v>
      </c>
      <c r="G2070">
        <f>IF(EXACT(VLOOKUP(G$1,Variables!$B$6:$C$32, 2, FALSE), "Yes"), LOOKUP($A2070,Collections!$A:$A,Collections!C:C), 0)</f>
        <v>0</v>
      </c>
      <c r="H2070">
        <f>IF(EXACT(VLOOKUP(H$1,Variables!$B$6:$C$32, 2, FALSE), "Yes"), LOOKUP($A2070,Collections!$A:$A,Collections!D:D), 0)</f>
        <v>0</v>
      </c>
      <c r="I2070">
        <f>IF(EXACT(VLOOKUP(I$1,Variables!$B$6:$C$32, 2, FALSE), "Yes"), LOOKUP($A2070,Collections!$A:$A,Collections!E:E), 0)</f>
        <v>1</v>
      </c>
      <c r="J2070">
        <f>IF(EXACT(VLOOKUP(J$1,Variables!$B$6:$C$32, 2, FALSE), "Yes"), LOOKUP($A2070,Collections!$A:$A,Collections!F:F), 0)</f>
        <v>0</v>
      </c>
      <c r="K2070">
        <f>IF(EXACT(VLOOKUP(K$1,Variables!$B$6:$C$32, 2, FALSE), "Yes"), LOOKUP($A2070,Collections!$A:$A,Collections!G:G), 0)</f>
        <v>0</v>
      </c>
      <c r="L2070">
        <f>IF(EXACT(VLOOKUP(L$1,Variables!$B$6:$C$32, 2, FALSE), "Yes"), LOOKUP($A2070,Collections!$A:$A,Collections!H:H), 0)</f>
        <v>0</v>
      </c>
      <c r="M2070">
        <f>IF(EXACT(VLOOKUP(M$1,Variables!$B$6:$C$32, 2, FALSE), "Yes"), LOOKUP($A2070,Collections!$A:$A,Collections!I:I), 0)</f>
        <v>0</v>
      </c>
      <c r="N2070">
        <f>IF(EXACT(VLOOKUP(N$1,Variables!$B$6:$C$32, 2, FALSE), "Yes"), LOOKUP($A2070,Collections!$A:$A,Collections!J:J), 0)</f>
        <v>0</v>
      </c>
      <c r="O2070">
        <f>IF(EXACT(VLOOKUP(O$1,Variables!$B$6:$C$32, 2, FALSE), "Yes"), LOOKUP($A2070,Collections!$A:$A,Collections!K:K), 0)</f>
        <v>0</v>
      </c>
      <c r="P2070">
        <f>IF(EXACT(VLOOKUP(P$1,Variables!$B$6:$C$32, 2, FALSE), "Yes"), LOOKUP($A2070,Collections!$A:$A,Collections!L:L), 0)</f>
        <v>0</v>
      </c>
      <c r="Q2070">
        <f>IF(EXACT(VLOOKUP(Q$1,Variables!$B$6:$C$32, 2, FALSE), "Yes"), LOOKUP($A2070,Collections!$A:$A,Collections!M:M), 0)</f>
        <v>0</v>
      </c>
      <c r="R2070">
        <f>IF(EXACT(VLOOKUP(R$1,Variables!$B$6:$C$32, 2, FALSE), "Yes"), LOOKUP($A2070,Collections!$A:$A,Collections!N:N), 0)</f>
        <v>0</v>
      </c>
      <c r="S2070">
        <f>IF(EXACT(VLOOKUP(S$1,Variables!$B$6:$C$32, 2, FALSE), "Yes"), LOOKUP($A2070,Collections!$A:$A,Collections!O:O), 0)</f>
        <v>0</v>
      </c>
      <c r="T2070">
        <f>IF(EXACT(VLOOKUP(T$1,Variables!$B$6:$C$32, 2, FALSE), "Yes"), LOOKUP($A2070,Collections!$A:$A,Collections!P:P), 0)</f>
        <v>0</v>
      </c>
      <c r="U2070">
        <f>IF(EXACT(VLOOKUP(U$1,Variables!$B$6:$C$32, 2, FALSE), "Yes"), LOOKUP($A2070,Collections!$A:$A,Collections!Q:Q), 0)</f>
        <v>0</v>
      </c>
      <c r="V2070">
        <f>IF(EXACT(VLOOKUP(V$1,Variables!$B$6:$C$32, 2, FALSE), "Yes"), LOOKUP($A2070,Collections!$A:$A,Collections!R:R), 0)</f>
        <v>0</v>
      </c>
      <c r="W2070">
        <f>IF(EXACT(VLOOKUP(W$1,Variables!$B$6:$C$32, 2, FALSE), "Yes"), LOOKUP($A2070,Collections!$A:$A,Collections!S:S), 0)</f>
        <v>0</v>
      </c>
      <c r="X2070">
        <f>IF(EXACT(VLOOKUP(X$1,Variables!$B$6:$C$32, 2, FALSE), "Yes"), LOOKUP($A2070,Collections!$A:$A,Collections!T:T), 0)</f>
        <v>0</v>
      </c>
      <c r="Y2070">
        <f>IF(EXACT(VLOOKUP(Y$1,Variables!$B$6:$C$32, 2, FALSE), "Yes"), LOOKUP($A2070,Collections!$A:$A,Collections!U:U), 0)</f>
        <v>0</v>
      </c>
      <c r="Z2070">
        <f>IF(EXACT(VLOOKUP(Z$1,Variables!$B$6:$C$32, 2, FALSE), "Yes"), LOOKUP($A2070,Collections!$A:$A,Collections!V:V), 0)</f>
        <v>0</v>
      </c>
      <c r="AA2070">
        <f>IF(EXACT(VLOOKUP(AA$1,Variables!$B$6:$C$32, 2, FALSE), "Yes"), LOOKUP($A2070,Collections!$A:$A,Collections!W:W), 0)</f>
        <v>0</v>
      </c>
      <c r="AB2070">
        <f>IF(EXACT(VLOOKUP(AB$1,Variables!$B$6:$C$32, 2, FALSE), "Yes"), LOOKUP($A2070,Collections!$A:$A,Collections!X:X), 0)</f>
        <v>0</v>
      </c>
      <c r="AC2070">
        <f>IF(EXACT(VLOOKUP(AC$1,Variables!$B$6:$C$32, 2, FALSE), "Yes"), LOOKUP($A2070,Collections!$A:$A,Collections!Y:Y), 0)</f>
        <v>0</v>
      </c>
      <c r="AD2070">
        <f>IF(EXACT(VLOOKUP(AD$1,Variables!$B$6:$C$32, 2, FALSE), "Yes"), LOOKUP($A2070,Collections!$A:$A,Collections!Z:Z), 0)</f>
        <v>0</v>
      </c>
      <c r="AE2070">
        <f>IF(EXACT(VLOOKUP(AE$1,Variables!$B$6:$C$32, 2, FALSE), "Yes"), LOOKUP($A2070,Collections!$A:$A,Collections!AA:AA), 0)</f>
        <v>0</v>
      </c>
      <c r="AF2070">
        <f>IF(EXACT(VLOOKUP(AF$1,Variables!$B$6:$C$32, 2, FALSE), "Yes"), LOOKUP($A2070,Collections!$A:$A,Collections!AB:AB), 0)</f>
        <v>0</v>
      </c>
      <c r="AG2070" t="str">
        <f t="shared" si="32"/>
        <v>Yes</v>
      </c>
      <c r="AH2070">
        <f>IF(D2070&gt;=Variables!$C$1,1,0)</f>
        <v>1</v>
      </c>
      <c r="AI2070">
        <f>IF(E2070&gt;=Variables!$C$1,1,0)</f>
        <v>1</v>
      </c>
    </row>
    <row r="2071" spans="1:35" x14ac:dyDescent="0.2">
      <c r="A2071" s="25">
        <v>7499833</v>
      </c>
      <c r="B2071" s="2" t="s">
        <v>87</v>
      </c>
      <c r="C2071">
        <f>IF(ISNA(VLOOKUP(A2071,Images!A:C,3,FALSE)), 0, VLOOKUP(A2071,Images!A:C,3,FALSE))/IF(ISNA(VLOOKUP(A2071,Images!A:C,2,FALSE)), 1,VLOOKUP(A2071,Images!A:C,2,FALSE))</f>
        <v>1.6350870443397135E-3</v>
      </c>
      <c r="D2071">
        <f>IF(NOT(ISNA(VLOOKUP(A2071,Harvard!B:E,4,FALSE))), VLOOKUP(A2071,Harvard!B:E,4,FALSE), 0)</f>
        <v>0.95089999999999997</v>
      </c>
      <c r="E2071">
        <f>IF(NOT(ISNA(VLOOKUP(A2071,UC!B:D, 3, FALSE))),VLOOKUP(A2071,UC!B:D, 2, FALSE)/VLOOKUP(A2071, UC!B:D, 3, FALSE), 0)</f>
        <v>0.83582089552238803</v>
      </c>
      <c r="F2071">
        <f>IF(EXACT(VLOOKUP(F$1,Variables!$B$6:$C$32, 2, FALSE), "Yes"), LOOKUP($A2071,Collections!$A:$A,Collections!B:B), 0)</f>
        <v>0</v>
      </c>
      <c r="G2071">
        <f>IF(EXACT(VLOOKUP(G$1,Variables!$B$6:$C$32, 2, FALSE), "Yes"), LOOKUP($A2071,Collections!$A:$A,Collections!C:C), 0)</f>
        <v>0</v>
      </c>
      <c r="H2071">
        <f>IF(EXACT(VLOOKUP(H$1,Variables!$B$6:$C$32, 2, FALSE), "Yes"), LOOKUP($A2071,Collections!$A:$A,Collections!D:D), 0)</f>
        <v>0</v>
      </c>
      <c r="I2071">
        <f>IF(EXACT(VLOOKUP(I$1,Variables!$B$6:$C$32, 2, FALSE), "Yes"), LOOKUP($A2071,Collections!$A:$A,Collections!E:E), 0)</f>
        <v>1</v>
      </c>
      <c r="J2071">
        <f>IF(EXACT(VLOOKUP(J$1,Variables!$B$6:$C$32, 2, FALSE), "Yes"), LOOKUP($A2071,Collections!$A:$A,Collections!F:F), 0)</f>
        <v>0</v>
      </c>
      <c r="K2071">
        <f>IF(EXACT(VLOOKUP(K$1,Variables!$B$6:$C$32, 2, FALSE), "Yes"), LOOKUP($A2071,Collections!$A:$A,Collections!G:G), 0)</f>
        <v>0</v>
      </c>
      <c r="L2071">
        <f>IF(EXACT(VLOOKUP(L$1,Variables!$B$6:$C$32, 2, FALSE), "Yes"), LOOKUP($A2071,Collections!$A:$A,Collections!H:H), 0)</f>
        <v>0</v>
      </c>
      <c r="M2071">
        <f>IF(EXACT(VLOOKUP(M$1,Variables!$B$6:$C$32, 2, FALSE), "Yes"), LOOKUP($A2071,Collections!$A:$A,Collections!I:I), 0)</f>
        <v>0</v>
      </c>
      <c r="N2071">
        <f>IF(EXACT(VLOOKUP(N$1,Variables!$B$6:$C$32, 2, FALSE), "Yes"), LOOKUP($A2071,Collections!$A:$A,Collections!J:J), 0)</f>
        <v>0</v>
      </c>
      <c r="O2071">
        <f>IF(EXACT(VLOOKUP(O$1,Variables!$B$6:$C$32, 2, FALSE), "Yes"), LOOKUP($A2071,Collections!$A:$A,Collections!K:K), 0)</f>
        <v>0</v>
      </c>
      <c r="P2071">
        <f>IF(EXACT(VLOOKUP(P$1,Variables!$B$6:$C$32, 2, FALSE), "Yes"), LOOKUP($A2071,Collections!$A:$A,Collections!L:L), 0)</f>
        <v>0</v>
      </c>
      <c r="Q2071">
        <f>IF(EXACT(VLOOKUP(Q$1,Variables!$B$6:$C$32, 2, FALSE), "Yes"), LOOKUP($A2071,Collections!$A:$A,Collections!M:M), 0)</f>
        <v>0</v>
      </c>
      <c r="R2071">
        <f>IF(EXACT(VLOOKUP(R$1,Variables!$B$6:$C$32, 2, FALSE), "Yes"), LOOKUP($A2071,Collections!$A:$A,Collections!N:N), 0)</f>
        <v>0</v>
      </c>
      <c r="S2071">
        <f>IF(EXACT(VLOOKUP(S$1,Variables!$B$6:$C$32, 2, FALSE), "Yes"), LOOKUP($A2071,Collections!$A:$A,Collections!O:O), 0)</f>
        <v>0</v>
      </c>
      <c r="T2071">
        <f>IF(EXACT(VLOOKUP(T$1,Variables!$B$6:$C$32, 2, FALSE), "Yes"), LOOKUP($A2071,Collections!$A:$A,Collections!P:P), 0)</f>
        <v>0</v>
      </c>
      <c r="U2071">
        <f>IF(EXACT(VLOOKUP(U$1,Variables!$B$6:$C$32, 2, FALSE), "Yes"), LOOKUP($A2071,Collections!$A:$A,Collections!Q:Q), 0)</f>
        <v>0</v>
      </c>
      <c r="V2071">
        <f>IF(EXACT(VLOOKUP(V$1,Variables!$B$6:$C$32, 2, FALSE), "Yes"), LOOKUP($A2071,Collections!$A:$A,Collections!R:R), 0)</f>
        <v>0</v>
      </c>
      <c r="W2071">
        <f>IF(EXACT(VLOOKUP(W$1,Variables!$B$6:$C$32, 2, FALSE), "Yes"), LOOKUP($A2071,Collections!$A:$A,Collections!S:S), 0)</f>
        <v>0</v>
      </c>
      <c r="X2071">
        <f>IF(EXACT(VLOOKUP(X$1,Variables!$B$6:$C$32, 2, FALSE), "Yes"), LOOKUP($A2071,Collections!$A:$A,Collections!T:T), 0)</f>
        <v>0</v>
      </c>
      <c r="Y2071">
        <f>IF(EXACT(VLOOKUP(Y$1,Variables!$B$6:$C$32, 2, FALSE), "Yes"), LOOKUP($A2071,Collections!$A:$A,Collections!U:U), 0)</f>
        <v>0</v>
      </c>
      <c r="Z2071">
        <f>IF(EXACT(VLOOKUP(Z$1,Variables!$B$6:$C$32, 2, FALSE), "Yes"), LOOKUP($A2071,Collections!$A:$A,Collections!V:V), 0)</f>
        <v>0</v>
      </c>
      <c r="AA2071">
        <f>IF(EXACT(VLOOKUP(AA$1,Variables!$B$6:$C$32, 2, FALSE), "Yes"), LOOKUP($A2071,Collections!$A:$A,Collections!W:W), 0)</f>
        <v>0</v>
      </c>
      <c r="AB2071">
        <f>IF(EXACT(VLOOKUP(AB$1,Variables!$B$6:$C$32, 2, FALSE), "Yes"), LOOKUP($A2071,Collections!$A:$A,Collections!X:X), 0)</f>
        <v>0</v>
      </c>
      <c r="AC2071">
        <f>IF(EXACT(VLOOKUP(AC$1,Variables!$B$6:$C$32, 2, FALSE), "Yes"), LOOKUP($A2071,Collections!$A:$A,Collections!Y:Y), 0)</f>
        <v>0</v>
      </c>
      <c r="AD2071">
        <f>IF(EXACT(VLOOKUP(AD$1,Variables!$B$6:$C$32, 2, FALSE), "Yes"), LOOKUP($A2071,Collections!$A:$A,Collections!Z:Z), 0)</f>
        <v>0</v>
      </c>
      <c r="AE2071">
        <f>IF(EXACT(VLOOKUP(AE$1,Variables!$B$6:$C$32, 2, FALSE), "Yes"), LOOKUP($A2071,Collections!$A:$A,Collections!AA:AA), 0)</f>
        <v>0</v>
      </c>
      <c r="AF2071">
        <f>IF(EXACT(VLOOKUP(AF$1,Variables!$B$6:$C$32, 2, FALSE), "Yes"), LOOKUP($A2071,Collections!$A:$A,Collections!AB:AB), 0)</f>
        <v>0</v>
      </c>
      <c r="AG2071" t="str">
        <f t="shared" si="32"/>
        <v>Yes</v>
      </c>
      <c r="AH2071">
        <f>IF(D2071&gt;=Variables!$C$1,1,0)</f>
        <v>1</v>
      </c>
      <c r="AI2071">
        <f>IF(E2071&gt;=Variables!$C$1,1,0)</f>
        <v>0</v>
      </c>
    </row>
    <row r="2072" spans="1:35" x14ac:dyDescent="0.2">
      <c r="A2072" s="25">
        <v>5662478</v>
      </c>
      <c r="B2072" s="2" t="s">
        <v>1562</v>
      </c>
      <c r="C2072">
        <f>IF(ISNA(VLOOKUP(A2072,Images!A:C,3,FALSE)), 0, VLOOKUP(A2072,Images!A:C,3,FALSE))/IF(ISNA(VLOOKUP(A2072,Images!A:C,2,FALSE)), 1,VLOOKUP(A2072,Images!A:C,2,FALSE))</f>
        <v>6.8370986920332933E-3</v>
      </c>
      <c r="D2072">
        <f>IF(NOT(ISNA(VLOOKUP(A2072,Harvard!B:E,4,FALSE))), VLOOKUP(A2072,Harvard!B:E,4,FALSE), 0)</f>
        <v>0</v>
      </c>
      <c r="E2072">
        <f>IF(NOT(ISNA(VLOOKUP(A2072,UC!B:D, 3, FALSE))),VLOOKUP(A2072,UC!B:D, 2, FALSE)/VLOOKUP(A2072, UC!B:D, 3, FALSE), 0)</f>
        <v>0</v>
      </c>
      <c r="F2072">
        <f>IF(EXACT(VLOOKUP(F$1,Variables!$B$6:$C$32, 2, FALSE), "Yes"), LOOKUP($A2072,Collections!$A:$A,Collections!B:B), 0)</f>
        <v>0</v>
      </c>
      <c r="G2072">
        <f>IF(EXACT(VLOOKUP(G$1,Variables!$B$6:$C$32, 2, FALSE), "Yes"), LOOKUP($A2072,Collections!$A:$A,Collections!C:C), 0)</f>
        <v>0</v>
      </c>
      <c r="H2072">
        <f>IF(EXACT(VLOOKUP(H$1,Variables!$B$6:$C$32, 2, FALSE), "Yes"), LOOKUP($A2072,Collections!$A:$A,Collections!D:D), 0)</f>
        <v>0</v>
      </c>
      <c r="I2072">
        <f>IF(EXACT(VLOOKUP(I$1,Variables!$B$6:$C$32, 2, FALSE), "Yes"), LOOKUP($A2072,Collections!$A:$A,Collections!E:E), 0)</f>
        <v>0</v>
      </c>
      <c r="J2072">
        <f>IF(EXACT(VLOOKUP(J$1,Variables!$B$6:$C$32, 2, FALSE), "Yes"), LOOKUP($A2072,Collections!$A:$A,Collections!F:F), 0)</f>
        <v>0</v>
      </c>
      <c r="K2072">
        <f>IF(EXACT(VLOOKUP(K$1,Variables!$B$6:$C$32, 2, FALSE), "Yes"), LOOKUP($A2072,Collections!$A:$A,Collections!G:G), 0)</f>
        <v>0</v>
      </c>
      <c r="L2072">
        <f>IF(EXACT(VLOOKUP(L$1,Variables!$B$6:$C$32, 2, FALSE), "Yes"), LOOKUP($A2072,Collections!$A:$A,Collections!H:H), 0)</f>
        <v>0</v>
      </c>
      <c r="M2072">
        <f>IF(EXACT(VLOOKUP(M$1,Variables!$B$6:$C$32, 2, FALSE), "Yes"), LOOKUP($A2072,Collections!$A:$A,Collections!I:I), 0)</f>
        <v>0</v>
      </c>
      <c r="N2072">
        <f>IF(EXACT(VLOOKUP(N$1,Variables!$B$6:$C$32, 2, FALSE), "Yes"), LOOKUP($A2072,Collections!$A:$A,Collections!J:J), 0)</f>
        <v>0</v>
      </c>
      <c r="O2072">
        <f>IF(EXACT(VLOOKUP(O$1,Variables!$B$6:$C$32, 2, FALSE), "Yes"), LOOKUP($A2072,Collections!$A:$A,Collections!K:K), 0)</f>
        <v>0</v>
      </c>
      <c r="P2072">
        <f>IF(EXACT(VLOOKUP(P$1,Variables!$B$6:$C$32, 2, FALSE), "Yes"), LOOKUP($A2072,Collections!$A:$A,Collections!L:L), 0)</f>
        <v>0</v>
      </c>
      <c r="Q2072">
        <f>IF(EXACT(VLOOKUP(Q$1,Variables!$B$6:$C$32, 2, FALSE), "Yes"), LOOKUP($A2072,Collections!$A:$A,Collections!M:M), 0)</f>
        <v>0</v>
      </c>
      <c r="R2072">
        <f>IF(EXACT(VLOOKUP(R$1,Variables!$B$6:$C$32, 2, FALSE), "Yes"), LOOKUP($A2072,Collections!$A:$A,Collections!N:N), 0)</f>
        <v>0</v>
      </c>
      <c r="S2072">
        <f>IF(EXACT(VLOOKUP(S$1,Variables!$B$6:$C$32, 2, FALSE), "Yes"), LOOKUP($A2072,Collections!$A:$A,Collections!O:O), 0)</f>
        <v>0</v>
      </c>
      <c r="T2072">
        <f>IF(EXACT(VLOOKUP(T$1,Variables!$B$6:$C$32, 2, FALSE), "Yes"), LOOKUP($A2072,Collections!$A:$A,Collections!P:P), 0)</f>
        <v>0</v>
      </c>
      <c r="U2072">
        <f>IF(EXACT(VLOOKUP(U$1,Variables!$B$6:$C$32, 2, FALSE), "Yes"), LOOKUP($A2072,Collections!$A:$A,Collections!Q:Q), 0)</f>
        <v>0</v>
      </c>
      <c r="V2072">
        <f>IF(EXACT(VLOOKUP(V$1,Variables!$B$6:$C$32, 2, FALSE), "Yes"), LOOKUP($A2072,Collections!$A:$A,Collections!R:R), 0)</f>
        <v>0</v>
      </c>
      <c r="W2072">
        <f>IF(EXACT(VLOOKUP(W$1,Variables!$B$6:$C$32, 2, FALSE), "Yes"), LOOKUP($A2072,Collections!$A:$A,Collections!S:S), 0)</f>
        <v>0</v>
      </c>
      <c r="X2072">
        <f>IF(EXACT(VLOOKUP(X$1,Variables!$B$6:$C$32, 2, FALSE), "Yes"), LOOKUP($A2072,Collections!$A:$A,Collections!T:T), 0)</f>
        <v>0</v>
      </c>
      <c r="Y2072">
        <f>IF(EXACT(VLOOKUP(Y$1,Variables!$B$6:$C$32, 2, FALSE), "Yes"), LOOKUP($A2072,Collections!$A:$A,Collections!U:U), 0)</f>
        <v>1</v>
      </c>
      <c r="Z2072">
        <f>IF(EXACT(VLOOKUP(Z$1,Variables!$B$6:$C$32, 2, FALSE), "Yes"), LOOKUP($A2072,Collections!$A:$A,Collections!V:V), 0)</f>
        <v>0</v>
      </c>
      <c r="AA2072">
        <f>IF(EXACT(VLOOKUP(AA$1,Variables!$B$6:$C$32, 2, FALSE), "Yes"), LOOKUP($A2072,Collections!$A:$A,Collections!W:W), 0)</f>
        <v>0</v>
      </c>
      <c r="AB2072">
        <f>IF(EXACT(VLOOKUP(AB$1,Variables!$B$6:$C$32, 2, FALSE), "Yes"), LOOKUP($A2072,Collections!$A:$A,Collections!X:X), 0)</f>
        <v>0</v>
      </c>
      <c r="AC2072">
        <f>IF(EXACT(VLOOKUP(AC$1,Variables!$B$6:$C$32, 2, FALSE), "Yes"), LOOKUP($A2072,Collections!$A:$A,Collections!Y:Y), 0)</f>
        <v>0</v>
      </c>
      <c r="AD2072">
        <f>IF(EXACT(VLOOKUP(AD$1,Variables!$B$6:$C$32, 2, FALSE), "Yes"), LOOKUP($A2072,Collections!$A:$A,Collections!Z:Z), 0)</f>
        <v>0</v>
      </c>
      <c r="AE2072">
        <f>IF(EXACT(VLOOKUP(AE$1,Variables!$B$6:$C$32, 2, FALSE), "Yes"), LOOKUP($A2072,Collections!$A:$A,Collections!AA:AA), 0)</f>
        <v>0</v>
      </c>
      <c r="AF2072">
        <f>IF(EXACT(VLOOKUP(AF$1,Variables!$B$6:$C$32, 2, FALSE), "Yes"), LOOKUP($A2072,Collections!$A:$A,Collections!AB:AB), 0)</f>
        <v>0</v>
      </c>
      <c r="AG2072" t="str">
        <f t="shared" si="32"/>
        <v>Yes</v>
      </c>
      <c r="AH2072">
        <f>IF(D2072&gt;=Variables!$C$1,1,0)</f>
        <v>0</v>
      </c>
      <c r="AI2072">
        <f>IF(E2072&gt;=Variables!$C$1,1,0)</f>
        <v>0</v>
      </c>
    </row>
    <row r="2073" spans="1:35" x14ac:dyDescent="0.2">
      <c r="A2073" s="25">
        <v>3632024</v>
      </c>
      <c r="B2073" s="2" t="s">
        <v>2633</v>
      </c>
      <c r="C2073">
        <f>IF(ISNA(VLOOKUP(A2073,Images!A:C,3,FALSE)), 0, VLOOKUP(A2073,Images!A:C,3,FALSE))/IF(ISNA(VLOOKUP(A2073,Images!A:C,2,FALSE)), 1,VLOOKUP(A2073,Images!A:C,2,FALSE))</f>
        <v>5.2672649239172845E-3</v>
      </c>
      <c r="D2073">
        <f>IF(NOT(ISNA(VLOOKUP(A2073,Harvard!B:E,4,FALSE))), VLOOKUP(A2073,Harvard!B:E,4,FALSE), 0)</f>
        <v>1</v>
      </c>
      <c r="E2073">
        <f>IF(NOT(ISNA(VLOOKUP(A2073,UC!B:D, 3, FALSE))),VLOOKUP(A2073,UC!B:D, 2, FALSE)/VLOOKUP(A2073, UC!B:D, 3, FALSE), 0)</f>
        <v>0</v>
      </c>
      <c r="F2073">
        <f>IF(EXACT(VLOOKUP(F$1,Variables!$B$6:$C$32, 2, FALSE), "Yes"), LOOKUP($A2073,Collections!$A:$A,Collections!B:B), 0)</f>
        <v>0</v>
      </c>
      <c r="G2073">
        <f>IF(EXACT(VLOOKUP(G$1,Variables!$B$6:$C$32, 2, FALSE), "Yes"), LOOKUP($A2073,Collections!$A:$A,Collections!C:C), 0)</f>
        <v>0</v>
      </c>
      <c r="H2073">
        <f>IF(EXACT(VLOOKUP(H$1,Variables!$B$6:$C$32, 2, FALSE), "Yes"), LOOKUP($A2073,Collections!$A:$A,Collections!D:D), 0)</f>
        <v>0</v>
      </c>
      <c r="I2073">
        <f>IF(EXACT(VLOOKUP(I$1,Variables!$B$6:$C$32, 2, FALSE), "Yes"), LOOKUP($A2073,Collections!$A:$A,Collections!E:E), 0)</f>
        <v>0</v>
      </c>
      <c r="J2073">
        <f>IF(EXACT(VLOOKUP(J$1,Variables!$B$6:$C$32, 2, FALSE), "Yes"), LOOKUP($A2073,Collections!$A:$A,Collections!F:F), 0)</f>
        <v>1</v>
      </c>
      <c r="K2073">
        <f>IF(EXACT(VLOOKUP(K$1,Variables!$B$6:$C$32, 2, FALSE), "Yes"), LOOKUP($A2073,Collections!$A:$A,Collections!G:G), 0)</f>
        <v>0</v>
      </c>
      <c r="L2073">
        <f>IF(EXACT(VLOOKUP(L$1,Variables!$B$6:$C$32, 2, FALSE), "Yes"), LOOKUP($A2073,Collections!$A:$A,Collections!H:H), 0)</f>
        <v>0</v>
      </c>
      <c r="M2073">
        <f>IF(EXACT(VLOOKUP(M$1,Variables!$B$6:$C$32, 2, FALSE), "Yes"), LOOKUP($A2073,Collections!$A:$A,Collections!I:I), 0)</f>
        <v>0</v>
      </c>
      <c r="N2073">
        <f>IF(EXACT(VLOOKUP(N$1,Variables!$B$6:$C$32, 2, FALSE), "Yes"), LOOKUP($A2073,Collections!$A:$A,Collections!J:J), 0)</f>
        <v>0</v>
      </c>
      <c r="O2073">
        <f>IF(EXACT(VLOOKUP(O$1,Variables!$B$6:$C$32, 2, FALSE), "Yes"), LOOKUP($A2073,Collections!$A:$A,Collections!K:K), 0)</f>
        <v>0</v>
      </c>
      <c r="P2073">
        <f>IF(EXACT(VLOOKUP(P$1,Variables!$B$6:$C$32, 2, FALSE), "Yes"), LOOKUP($A2073,Collections!$A:$A,Collections!L:L), 0)</f>
        <v>0</v>
      </c>
      <c r="Q2073">
        <f>IF(EXACT(VLOOKUP(Q$1,Variables!$B$6:$C$32, 2, FALSE), "Yes"), LOOKUP($A2073,Collections!$A:$A,Collections!M:M), 0)</f>
        <v>0</v>
      </c>
      <c r="R2073">
        <f>IF(EXACT(VLOOKUP(R$1,Variables!$B$6:$C$32, 2, FALSE), "Yes"), LOOKUP($A2073,Collections!$A:$A,Collections!N:N), 0)</f>
        <v>0</v>
      </c>
      <c r="S2073">
        <f>IF(EXACT(VLOOKUP(S$1,Variables!$B$6:$C$32, 2, FALSE), "Yes"), LOOKUP($A2073,Collections!$A:$A,Collections!O:O), 0)</f>
        <v>0</v>
      </c>
      <c r="T2073">
        <f>IF(EXACT(VLOOKUP(T$1,Variables!$B$6:$C$32, 2, FALSE), "Yes"), LOOKUP($A2073,Collections!$A:$A,Collections!P:P), 0)</f>
        <v>0</v>
      </c>
      <c r="U2073">
        <f>IF(EXACT(VLOOKUP(U$1,Variables!$B$6:$C$32, 2, FALSE), "Yes"), LOOKUP($A2073,Collections!$A:$A,Collections!Q:Q), 0)</f>
        <v>0</v>
      </c>
      <c r="V2073">
        <f>IF(EXACT(VLOOKUP(V$1,Variables!$B$6:$C$32, 2, FALSE), "Yes"), LOOKUP($A2073,Collections!$A:$A,Collections!R:R), 0)</f>
        <v>0</v>
      </c>
      <c r="W2073">
        <f>IF(EXACT(VLOOKUP(W$1,Variables!$B$6:$C$32, 2, FALSE), "Yes"), LOOKUP($A2073,Collections!$A:$A,Collections!S:S), 0)</f>
        <v>0</v>
      </c>
      <c r="X2073">
        <f>IF(EXACT(VLOOKUP(X$1,Variables!$B$6:$C$32, 2, FALSE), "Yes"), LOOKUP($A2073,Collections!$A:$A,Collections!T:T), 0)</f>
        <v>0</v>
      </c>
      <c r="Y2073">
        <f>IF(EXACT(VLOOKUP(Y$1,Variables!$B$6:$C$32, 2, FALSE), "Yes"), LOOKUP($A2073,Collections!$A:$A,Collections!U:U), 0)</f>
        <v>0</v>
      </c>
      <c r="Z2073">
        <f>IF(EXACT(VLOOKUP(Z$1,Variables!$B$6:$C$32, 2, FALSE), "Yes"), LOOKUP($A2073,Collections!$A:$A,Collections!V:V), 0)</f>
        <v>0</v>
      </c>
      <c r="AA2073">
        <f>IF(EXACT(VLOOKUP(AA$1,Variables!$B$6:$C$32, 2, FALSE), "Yes"), LOOKUP($A2073,Collections!$A:$A,Collections!W:W), 0)</f>
        <v>0</v>
      </c>
      <c r="AB2073">
        <f>IF(EXACT(VLOOKUP(AB$1,Variables!$B$6:$C$32, 2, FALSE), "Yes"), LOOKUP($A2073,Collections!$A:$A,Collections!X:X), 0)</f>
        <v>0</v>
      </c>
      <c r="AC2073">
        <f>IF(EXACT(VLOOKUP(AC$1,Variables!$B$6:$C$32, 2, FALSE), "Yes"), LOOKUP($A2073,Collections!$A:$A,Collections!Y:Y), 0)</f>
        <v>0</v>
      </c>
      <c r="AD2073">
        <f>IF(EXACT(VLOOKUP(AD$1,Variables!$B$6:$C$32, 2, FALSE), "Yes"), LOOKUP($A2073,Collections!$A:$A,Collections!Z:Z), 0)</f>
        <v>0</v>
      </c>
      <c r="AE2073">
        <f>IF(EXACT(VLOOKUP(AE$1,Variables!$B$6:$C$32, 2, FALSE), "Yes"), LOOKUP($A2073,Collections!$A:$A,Collections!AA:AA), 0)</f>
        <v>0</v>
      </c>
      <c r="AF2073">
        <f>IF(EXACT(VLOOKUP(AF$1,Variables!$B$6:$C$32, 2, FALSE), "Yes"), LOOKUP($A2073,Collections!$A:$A,Collections!AB:AB), 0)</f>
        <v>0</v>
      </c>
      <c r="AG2073" t="str">
        <f t="shared" si="32"/>
        <v>Yes</v>
      </c>
      <c r="AH2073">
        <f>IF(D2073&gt;=Variables!$C$1,1,0)</f>
        <v>1</v>
      </c>
      <c r="AI2073">
        <f>IF(E2073&gt;=Variables!$C$1,1,0)</f>
        <v>0</v>
      </c>
    </row>
    <row r="2074" spans="1:35" x14ac:dyDescent="0.2">
      <c r="A2074" s="25">
        <v>8946019</v>
      </c>
      <c r="B2074" s="2" t="s">
        <v>2634</v>
      </c>
      <c r="C2074">
        <f>IF(ISNA(VLOOKUP(A2074,Images!A:C,3,FALSE)), 0, VLOOKUP(A2074,Images!A:C,3,FALSE))/IF(ISNA(VLOOKUP(A2074,Images!A:C,2,FALSE)), 1,VLOOKUP(A2074,Images!A:C,2,FALSE))</f>
        <v>5.994787141615986E-3</v>
      </c>
      <c r="D2074">
        <f>IF(NOT(ISNA(VLOOKUP(A2074,Harvard!B:E,4,FALSE))), VLOOKUP(A2074,Harvard!B:E,4,FALSE), 0)</f>
        <v>1</v>
      </c>
      <c r="E2074">
        <f>IF(NOT(ISNA(VLOOKUP(A2074,UC!B:D, 3, FALSE))),VLOOKUP(A2074,UC!B:D, 2, FALSE)/VLOOKUP(A2074, UC!B:D, 3, FALSE), 0)</f>
        <v>0</v>
      </c>
      <c r="F2074">
        <f>IF(EXACT(VLOOKUP(F$1,Variables!$B$6:$C$32, 2, FALSE), "Yes"), LOOKUP($A2074,Collections!$A:$A,Collections!B:B), 0)</f>
        <v>0</v>
      </c>
      <c r="G2074">
        <f>IF(EXACT(VLOOKUP(G$1,Variables!$B$6:$C$32, 2, FALSE), "Yes"), LOOKUP($A2074,Collections!$A:$A,Collections!C:C), 0)</f>
        <v>0</v>
      </c>
      <c r="H2074">
        <f>IF(EXACT(VLOOKUP(H$1,Variables!$B$6:$C$32, 2, FALSE), "Yes"), LOOKUP($A2074,Collections!$A:$A,Collections!D:D), 0)</f>
        <v>0</v>
      </c>
      <c r="I2074">
        <f>IF(EXACT(VLOOKUP(I$1,Variables!$B$6:$C$32, 2, FALSE), "Yes"), LOOKUP($A2074,Collections!$A:$A,Collections!E:E), 0)</f>
        <v>0</v>
      </c>
      <c r="J2074">
        <f>IF(EXACT(VLOOKUP(J$1,Variables!$B$6:$C$32, 2, FALSE), "Yes"), LOOKUP($A2074,Collections!$A:$A,Collections!F:F), 0)</f>
        <v>1</v>
      </c>
      <c r="K2074">
        <f>IF(EXACT(VLOOKUP(K$1,Variables!$B$6:$C$32, 2, FALSE), "Yes"), LOOKUP($A2074,Collections!$A:$A,Collections!G:G), 0)</f>
        <v>0</v>
      </c>
      <c r="L2074">
        <f>IF(EXACT(VLOOKUP(L$1,Variables!$B$6:$C$32, 2, FALSE), "Yes"), LOOKUP($A2074,Collections!$A:$A,Collections!H:H), 0)</f>
        <v>0</v>
      </c>
      <c r="M2074">
        <f>IF(EXACT(VLOOKUP(M$1,Variables!$B$6:$C$32, 2, FALSE), "Yes"), LOOKUP($A2074,Collections!$A:$A,Collections!I:I), 0)</f>
        <v>0</v>
      </c>
      <c r="N2074">
        <f>IF(EXACT(VLOOKUP(N$1,Variables!$B$6:$C$32, 2, FALSE), "Yes"), LOOKUP($A2074,Collections!$A:$A,Collections!J:J), 0)</f>
        <v>0</v>
      </c>
      <c r="O2074">
        <f>IF(EXACT(VLOOKUP(O$1,Variables!$B$6:$C$32, 2, FALSE), "Yes"), LOOKUP($A2074,Collections!$A:$A,Collections!K:K), 0)</f>
        <v>0</v>
      </c>
      <c r="P2074">
        <f>IF(EXACT(VLOOKUP(P$1,Variables!$B$6:$C$32, 2, FALSE), "Yes"), LOOKUP($A2074,Collections!$A:$A,Collections!L:L), 0)</f>
        <v>0</v>
      </c>
      <c r="Q2074">
        <f>IF(EXACT(VLOOKUP(Q$1,Variables!$B$6:$C$32, 2, FALSE), "Yes"), LOOKUP($A2074,Collections!$A:$A,Collections!M:M), 0)</f>
        <v>0</v>
      </c>
      <c r="R2074">
        <f>IF(EXACT(VLOOKUP(R$1,Variables!$B$6:$C$32, 2, FALSE), "Yes"), LOOKUP($A2074,Collections!$A:$A,Collections!N:N), 0)</f>
        <v>0</v>
      </c>
      <c r="S2074">
        <f>IF(EXACT(VLOOKUP(S$1,Variables!$B$6:$C$32, 2, FALSE), "Yes"), LOOKUP($A2074,Collections!$A:$A,Collections!O:O), 0)</f>
        <v>0</v>
      </c>
      <c r="T2074">
        <f>IF(EXACT(VLOOKUP(T$1,Variables!$B$6:$C$32, 2, FALSE), "Yes"), LOOKUP($A2074,Collections!$A:$A,Collections!P:P), 0)</f>
        <v>0</v>
      </c>
      <c r="U2074">
        <f>IF(EXACT(VLOOKUP(U$1,Variables!$B$6:$C$32, 2, FALSE), "Yes"), LOOKUP($A2074,Collections!$A:$A,Collections!Q:Q), 0)</f>
        <v>0</v>
      </c>
      <c r="V2074">
        <f>IF(EXACT(VLOOKUP(V$1,Variables!$B$6:$C$32, 2, FALSE), "Yes"), LOOKUP($A2074,Collections!$A:$A,Collections!R:R), 0)</f>
        <v>0</v>
      </c>
      <c r="W2074">
        <f>IF(EXACT(VLOOKUP(W$1,Variables!$B$6:$C$32, 2, FALSE), "Yes"), LOOKUP($A2074,Collections!$A:$A,Collections!S:S), 0)</f>
        <v>0</v>
      </c>
      <c r="X2074">
        <f>IF(EXACT(VLOOKUP(X$1,Variables!$B$6:$C$32, 2, FALSE), "Yes"), LOOKUP($A2074,Collections!$A:$A,Collections!T:T), 0)</f>
        <v>0</v>
      </c>
      <c r="Y2074">
        <f>IF(EXACT(VLOOKUP(Y$1,Variables!$B$6:$C$32, 2, FALSE), "Yes"), LOOKUP($A2074,Collections!$A:$A,Collections!U:U), 0)</f>
        <v>0</v>
      </c>
      <c r="Z2074">
        <f>IF(EXACT(VLOOKUP(Z$1,Variables!$B$6:$C$32, 2, FALSE), "Yes"), LOOKUP($A2074,Collections!$A:$A,Collections!V:V), 0)</f>
        <v>0</v>
      </c>
      <c r="AA2074">
        <f>IF(EXACT(VLOOKUP(AA$1,Variables!$B$6:$C$32, 2, FALSE), "Yes"), LOOKUP($A2074,Collections!$A:$A,Collections!W:W), 0)</f>
        <v>0</v>
      </c>
      <c r="AB2074">
        <f>IF(EXACT(VLOOKUP(AB$1,Variables!$B$6:$C$32, 2, FALSE), "Yes"), LOOKUP($A2074,Collections!$A:$A,Collections!X:X), 0)</f>
        <v>0</v>
      </c>
      <c r="AC2074">
        <f>IF(EXACT(VLOOKUP(AC$1,Variables!$B$6:$C$32, 2, FALSE), "Yes"), LOOKUP($A2074,Collections!$A:$A,Collections!Y:Y), 0)</f>
        <v>0</v>
      </c>
      <c r="AD2074">
        <f>IF(EXACT(VLOOKUP(AD$1,Variables!$B$6:$C$32, 2, FALSE), "Yes"), LOOKUP($A2074,Collections!$A:$A,Collections!Z:Z), 0)</f>
        <v>0</v>
      </c>
      <c r="AE2074">
        <f>IF(EXACT(VLOOKUP(AE$1,Variables!$B$6:$C$32, 2, FALSE), "Yes"), LOOKUP($A2074,Collections!$A:$A,Collections!AA:AA), 0)</f>
        <v>0</v>
      </c>
      <c r="AF2074">
        <f>IF(EXACT(VLOOKUP(AF$1,Variables!$B$6:$C$32, 2, FALSE), "Yes"), LOOKUP($A2074,Collections!$A:$A,Collections!AB:AB), 0)</f>
        <v>0</v>
      </c>
      <c r="AG2074" t="str">
        <f t="shared" si="32"/>
        <v>Yes</v>
      </c>
      <c r="AH2074">
        <f>IF(D2074&gt;=Variables!$C$1,1,0)</f>
        <v>1</v>
      </c>
      <c r="AI2074">
        <f>IF(E2074&gt;=Variables!$C$1,1,0)</f>
        <v>0</v>
      </c>
    </row>
    <row r="2075" spans="1:35" x14ac:dyDescent="0.2">
      <c r="A2075" s="25">
        <v>15376176</v>
      </c>
      <c r="B2075" s="2" t="s">
        <v>89</v>
      </c>
      <c r="C2075">
        <f>IF(ISNA(VLOOKUP(A2075,Images!A:C,3,FALSE)), 0, VLOOKUP(A2075,Images!A:C,3,FALSE))/IF(ISNA(VLOOKUP(A2075,Images!A:C,2,FALSE)), 1,VLOOKUP(A2075,Images!A:C,2,FALSE))</f>
        <v>0.13279908414424729</v>
      </c>
      <c r="D2075">
        <f>IF(NOT(ISNA(VLOOKUP(A2075,Harvard!B:E,4,FALSE))), VLOOKUP(A2075,Harvard!B:E,4,FALSE), 0)</f>
        <v>0.45</v>
      </c>
      <c r="E2075">
        <f>IF(NOT(ISNA(VLOOKUP(A2075,UC!B:D, 3, FALSE))),VLOOKUP(A2075,UC!B:D, 2, FALSE)/VLOOKUP(A2075, UC!B:D, 3, FALSE), 0)</f>
        <v>0.16666666666666666</v>
      </c>
      <c r="F2075">
        <f>IF(EXACT(VLOOKUP(F$1,Variables!$B$6:$C$32, 2, FALSE), "Yes"), LOOKUP($A2075,Collections!$A:$A,Collections!B:B), 0)</f>
        <v>0</v>
      </c>
      <c r="G2075">
        <f>IF(EXACT(VLOOKUP(G$1,Variables!$B$6:$C$32, 2, FALSE), "Yes"), LOOKUP($A2075,Collections!$A:$A,Collections!C:C), 0)</f>
        <v>0</v>
      </c>
      <c r="H2075">
        <f>IF(EXACT(VLOOKUP(H$1,Variables!$B$6:$C$32, 2, FALSE), "Yes"), LOOKUP($A2075,Collections!$A:$A,Collections!D:D), 0)</f>
        <v>0</v>
      </c>
      <c r="I2075">
        <f>IF(EXACT(VLOOKUP(I$1,Variables!$B$6:$C$32, 2, FALSE), "Yes"), LOOKUP($A2075,Collections!$A:$A,Collections!E:E), 0)</f>
        <v>0</v>
      </c>
      <c r="J2075">
        <f>IF(EXACT(VLOOKUP(J$1,Variables!$B$6:$C$32, 2, FALSE), "Yes"), LOOKUP($A2075,Collections!$A:$A,Collections!F:F), 0)</f>
        <v>0</v>
      </c>
      <c r="K2075">
        <f>IF(EXACT(VLOOKUP(K$1,Variables!$B$6:$C$32, 2, FALSE), "Yes"), LOOKUP($A2075,Collections!$A:$A,Collections!G:G), 0)</f>
        <v>0</v>
      </c>
      <c r="L2075">
        <f>IF(EXACT(VLOOKUP(L$1,Variables!$B$6:$C$32, 2, FALSE), "Yes"), LOOKUP($A2075,Collections!$A:$A,Collections!H:H), 0)</f>
        <v>0</v>
      </c>
      <c r="M2075">
        <f>IF(EXACT(VLOOKUP(M$1,Variables!$B$6:$C$32, 2, FALSE), "Yes"), LOOKUP($A2075,Collections!$A:$A,Collections!I:I), 0)</f>
        <v>0</v>
      </c>
      <c r="N2075">
        <f>IF(EXACT(VLOOKUP(N$1,Variables!$B$6:$C$32, 2, FALSE), "Yes"), LOOKUP($A2075,Collections!$A:$A,Collections!J:J), 0)</f>
        <v>0</v>
      </c>
      <c r="O2075">
        <f>IF(EXACT(VLOOKUP(O$1,Variables!$B$6:$C$32, 2, FALSE), "Yes"), LOOKUP($A2075,Collections!$A:$A,Collections!K:K), 0)</f>
        <v>0</v>
      </c>
      <c r="P2075">
        <f>IF(EXACT(VLOOKUP(P$1,Variables!$B$6:$C$32, 2, FALSE), "Yes"), LOOKUP($A2075,Collections!$A:$A,Collections!L:L), 0)</f>
        <v>0</v>
      </c>
      <c r="Q2075">
        <f>IF(EXACT(VLOOKUP(Q$1,Variables!$B$6:$C$32, 2, FALSE), "Yes"), LOOKUP($A2075,Collections!$A:$A,Collections!M:M), 0)</f>
        <v>0</v>
      </c>
      <c r="R2075">
        <f>IF(EXACT(VLOOKUP(R$1,Variables!$B$6:$C$32, 2, FALSE), "Yes"), LOOKUP($A2075,Collections!$A:$A,Collections!N:N), 0)</f>
        <v>0</v>
      </c>
      <c r="S2075">
        <f>IF(EXACT(VLOOKUP(S$1,Variables!$B$6:$C$32, 2, FALSE), "Yes"), LOOKUP($A2075,Collections!$A:$A,Collections!O:O), 0)</f>
        <v>0</v>
      </c>
      <c r="T2075">
        <f>IF(EXACT(VLOOKUP(T$1,Variables!$B$6:$C$32, 2, FALSE), "Yes"), LOOKUP($A2075,Collections!$A:$A,Collections!P:P), 0)</f>
        <v>0</v>
      </c>
      <c r="U2075">
        <f>IF(EXACT(VLOOKUP(U$1,Variables!$B$6:$C$32, 2, FALSE), "Yes"), LOOKUP($A2075,Collections!$A:$A,Collections!Q:Q), 0)</f>
        <v>0</v>
      </c>
      <c r="V2075">
        <f>IF(EXACT(VLOOKUP(V$1,Variables!$B$6:$C$32, 2, FALSE), "Yes"), LOOKUP($A2075,Collections!$A:$A,Collections!R:R), 0)</f>
        <v>0</v>
      </c>
      <c r="W2075">
        <f>IF(EXACT(VLOOKUP(W$1,Variables!$B$6:$C$32, 2, FALSE), "Yes"), LOOKUP($A2075,Collections!$A:$A,Collections!S:S), 0)</f>
        <v>0</v>
      </c>
      <c r="X2075">
        <f>IF(EXACT(VLOOKUP(X$1,Variables!$B$6:$C$32, 2, FALSE), "Yes"), LOOKUP($A2075,Collections!$A:$A,Collections!T:T), 0)</f>
        <v>0</v>
      </c>
      <c r="Y2075">
        <f>IF(EXACT(VLOOKUP(Y$1,Variables!$B$6:$C$32, 2, FALSE), "Yes"), LOOKUP($A2075,Collections!$A:$A,Collections!U:U), 0)</f>
        <v>0</v>
      </c>
      <c r="Z2075">
        <f>IF(EXACT(VLOOKUP(Z$1,Variables!$B$6:$C$32, 2, FALSE), "Yes"), LOOKUP($A2075,Collections!$A:$A,Collections!V:V), 0)</f>
        <v>0</v>
      </c>
      <c r="AA2075">
        <f>IF(EXACT(VLOOKUP(AA$1,Variables!$B$6:$C$32, 2, FALSE), "Yes"), LOOKUP($A2075,Collections!$A:$A,Collections!W:W), 0)</f>
        <v>0</v>
      </c>
      <c r="AB2075">
        <f>IF(EXACT(VLOOKUP(AB$1,Variables!$B$6:$C$32, 2, FALSE), "Yes"), LOOKUP($A2075,Collections!$A:$A,Collections!X:X), 0)</f>
        <v>1</v>
      </c>
      <c r="AC2075">
        <f>IF(EXACT(VLOOKUP(AC$1,Variables!$B$6:$C$32, 2, FALSE), "Yes"), LOOKUP($A2075,Collections!$A:$A,Collections!Y:Y), 0)</f>
        <v>0</v>
      </c>
      <c r="AD2075">
        <f>IF(EXACT(VLOOKUP(AD$1,Variables!$B$6:$C$32, 2, FALSE), "Yes"), LOOKUP($A2075,Collections!$A:$A,Collections!Z:Z), 0)</f>
        <v>0</v>
      </c>
      <c r="AE2075">
        <f>IF(EXACT(VLOOKUP(AE$1,Variables!$B$6:$C$32, 2, FALSE), "Yes"), LOOKUP($A2075,Collections!$A:$A,Collections!AA:AA), 0)</f>
        <v>0</v>
      </c>
      <c r="AF2075">
        <f>IF(EXACT(VLOOKUP(AF$1,Variables!$B$6:$C$32, 2, FALSE), "Yes"), LOOKUP($A2075,Collections!$A:$A,Collections!AB:AB), 0)</f>
        <v>0</v>
      </c>
      <c r="AG2075" t="str">
        <f t="shared" si="32"/>
        <v>Yes</v>
      </c>
      <c r="AH2075">
        <f>IF(D2075&gt;=Variables!$C$1,1,0)</f>
        <v>0</v>
      </c>
      <c r="AI2075">
        <f>IF(E2075&gt;=Variables!$C$1,1,0)</f>
        <v>0</v>
      </c>
    </row>
    <row r="2076" spans="1:35" x14ac:dyDescent="0.2">
      <c r="A2076" s="25" t="s">
        <v>2337</v>
      </c>
      <c r="B2076" s="2" t="s">
        <v>3040</v>
      </c>
      <c r="C2076">
        <f>IF(ISNA(VLOOKUP(A2076,Images!A:C,3,FALSE)), 0, VLOOKUP(A2076,Images!A:C,3,FALSE))/IF(ISNA(VLOOKUP(A2076,Images!A:C,2,FALSE)), 1,VLOOKUP(A2076,Images!A:C,2,FALSE))</f>
        <v>1.1844758064516129E-2</v>
      </c>
      <c r="D2076">
        <f>IF(NOT(ISNA(VLOOKUP(A2076,Harvard!B:E,4,FALSE))), VLOOKUP(A2076,Harvard!B:E,4,FALSE), 0)</f>
        <v>0.97870000000000001</v>
      </c>
      <c r="E2076">
        <f>IF(NOT(ISNA(VLOOKUP(A2076,UC!B:D, 3, FALSE))),VLOOKUP(A2076,UC!B:D, 2, FALSE)/VLOOKUP(A2076, UC!B:D, 3, FALSE), 0)</f>
        <v>0</v>
      </c>
      <c r="F2076">
        <f>IF(EXACT(VLOOKUP(F$1,Variables!$B$6:$C$32, 2, FALSE), "Yes"), LOOKUP($A2076,Collections!$A:$A,Collections!B:B), 0)</f>
        <v>0</v>
      </c>
      <c r="G2076">
        <f>IF(EXACT(VLOOKUP(G$1,Variables!$B$6:$C$32, 2, FALSE), "Yes"), LOOKUP($A2076,Collections!$A:$A,Collections!C:C), 0)</f>
        <v>0</v>
      </c>
      <c r="H2076">
        <f>IF(EXACT(VLOOKUP(H$1,Variables!$B$6:$C$32, 2, FALSE), "Yes"), LOOKUP($A2076,Collections!$A:$A,Collections!D:D), 0)</f>
        <v>0</v>
      </c>
      <c r="I2076">
        <f>IF(EXACT(VLOOKUP(I$1,Variables!$B$6:$C$32, 2, FALSE), "Yes"), LOOKUP($A2076,Collections!$A:$A,Collections!E:E), 0)</f>
        <v>0</v>
      </c>
      <c r="J2076">
        <f>IF(EXACT(VLOOKUP(J$1,Variables!$B$6:$C$32, 2, FALSE), "Yes"), LOOKUP($A2076,Collections!$A:$A,Collections!F:F), 0)</f>
        <v>0</v>
      </c>
      <c r="K2076">
        <f>IF(EXACT(VLOOKUP(K$1,Variables!$B$6:$C$32, 2, FALSE), "Yes"), LOOKUP($A2076,Collections!$A:$A,Collections!G:G), 0)</f>
        <v>0</v>
      </c>
      <c r="L2076">
        <f>IF(EXACT(VLOOKUP(L$1,Variables!$B$6:$C$32, 2, FALSE), "Yes"), LOOKUP($A2076,Collections!$A:$A,Collections!H:H), 0)</f>
        <v>0</v>
      </c>
      <c r="M2076">
        <f>IF(EXACT(VLOOKUP(M$1,Variables!$B$6:$C$32, 2, FALSE), "Yes"), LOOKUP($A2076,Collections!$A:$A,Collections!I:I), 0)</f>
        <v>0</v>
      </c>
      <c r="N2076">
        <f>IF(EXACT(VLOOKUP(N$1,Variables!$B$6:$C$32, 2, FALSE), "Yes"), LOOKUP($A2076,Collections!$A:$A,Collections!J:J), 0)</f>
        <v>1</v>
      </c>
      <c r="O2076">
        <f>IF(EXACT(VLOOKUP(O$1,Variables!$B$6:$C$32, 2, FALSE), "Yes"), LOOKUP($A2076,Collections!$A:$A,Collections!K:K), 0)</f>
        <v>0</v>
      </c>
      <c r="P2076">
        <f>IF(EXACT(VLOOKUP(P$1,Variables!$B$6:$C$32, 2, FALSE), "Yes"), LOOKUP($A2076,Collections!$A:$A,Collections!L:L), 0)</f>
        <v>0</v>
      </c>
      <c r="Q2076">
        <f>IF(EXACT(VLOOKUP(Q$1,Variables!$B$6:$C$32, 2, FALSE), "Yes"), LOOKUP($A2076,Collections!$A:$A,Collections!M:M), 0)</f>
        <v>0</v>
      </c>
      <c r="R2076">
        <f>IF(EXACT(VLOOKUP(R$1,Variables!$B$6:$C$32, 2, FALSE), "Yes"), LOOKUP($A2076,Collections!$A:$A,Collections!N:N), 0)</f>
        <v>0</v>
      </c>
      <c r="S2076">
        <f>IF(EXACT(VLOOKUP(S$1,Variables!$B$6:$C$32, 2, FALSE), "Yes"), LOOKUP($A2076,Collections!$A:$A,Collections!O:O), 0)</f>
        <v>0</v>
      </c>
      <c r="T2076">
        <f>IF(EXACT(VLOOKUP(T$1,Variables!$B$6:$C$32, 2, FALSE), "Yes"), LOOKUP($A2076,Collections!$A:$A,Collections!P:P), 0)</f>
        <v>0</v>
      </c>
      <c r="U2076">
        <f>IF(EXACT(VLOOKUP(U$1,Variables!$B$6:$C$32, 2, FALSE), "Yes"), LOOKUP($A2076,Collections!$A:$A,Collections!Q:Q), 0)</f>
        <v>0</v>
      </c>
      <c r="V2076">
        <f>IF(EXACT(VLOOKUP(V$1,Variables!$B$6:$C$32, 2, FALSE), "Yes"), LOOKUP($A2076,Collections!$A:$A,Collections!R:R), 0)</f>
        <v>0</v>
      </c>
      <c r="W2076">
        <f>IF(EXACT(VLOOKUP(W$1,Variables!$B$6:$C$32, 2, FALSE), "Yes"), LOOKUP($A2076,Collections!$A:$A,Collections!S:S), 0)</f>
        <v>0</v>
      </c>
      <c r="X2076">
        <f>IF(EXACT(VLOOKUP(X$1,Variables!$B$6:$C$32, 2, FALSE), "Yes"), LOOKUP($A2076,Collections!$A:$A,Collections!T:T), 0)</f>
        <v>0</v>
      </c>
      <c r="Y2076">
        <f>IF(EXACT(VLOOKUP(Y$1,Variables!$B$6:$C$32, 2, FALSE), "Yes"), LOOKUP($A2076,Collections!$A:$A,Collections!U:U), 0)</f>
        <v>0</v>
      </c>
      <c r="Z2076">
        <f>IF(EXACT(VLOOKUP(Z$1,Variables!$B$6:$C$32, 2, FALSE), "Yes"), LOOKUP($A2076,Collections!$A:$A,Collections!V:V), 0)</f>
        <v>0</v>
      </c>
      <c r="AA2076">
        <f>IF(EXACT(VLOOKUP(AA$1,Variables!$B$6:$C$32, 2, FALSE), "Yes"), LOOKUP($A2076,Collections!$A:$A,Collections!W:W), 0)</f>
        <v>0</v>
      </c>
      <c r="AB2076">
        <f>IF(EXACT(VLOOKUP(AB$1,Variables!$B$6:$C$32, 2, FALSE), "Yes"), LOOKUP($A2076,Collections!$A:$A,Collections!X:X), 0)</f>
        <v>0</v>
      </c>
      <c r="AC2076">
        <f>IF(EXACT(VLOOKUP(AC$1,Variables!$B$6:$C$32, 2, FALSE), "Yes"), LOOKUP($A2076,Collections!$A:$A,Collections!Y:Y), 0)</f>
        <v>0</v>
      </c>
      <c r="AD2076">
        <f>IF(EXACT(VLOOKUP(AD$1,Variables!$B$6:$C$32, 2, FALSE), "Yes"), LOOKUP($A2076,Collections!$A:$A,Collections!Z:Z), 0)</f>
        <v>0</v>
      </c>
      <c r="AE2076">
        <f>IF(EXACT(VLOOKUP(AE$1,Variables!$B$6:$C$32, 2, FALSE), "Yes"), LOOKUP($A2076,Collections!$A:$A,Collections!AA:AA), 0)</f>
        <v>0</v>
      </c>
      <c r="AF2076">
        <f>IF(EXACT(VLOOKUP(AF$1,Variables!$B$6:$C$32, 2, FALSE), "Yes"), LOOKUP($A2076,Collections!$A:$A,Collections!AB:AB), 0)</f>
        <v>0</v>
      </c>
      <c r="AG2076" t="str">
        <f t="shared" si="32"/>
        <v>Yes</v>
      </c>
      <c r="AH2076">
        <f>IF(D2076&gt;=Variables!$C$1,1,0)</f>
        <v>1</v>
      </c>
      <c r="AI2076">
        <f>IF(E2076&gt;=Variables!$C$1,1,0)</f>
        <v>0</v>
      </c>
    </row>
    <row r="2077" spans="1:35" x14ac:dyDescent="0.2">
      <c r="A2077" s="25">
        <v>423106</v>
      </c>
      <c r="B2077" s="2" t="s">
        <v>90</v>
      </c>
      <c r="C2077">
        <f>IF(ISNA(VLOOKUP(A2077,Images!A:C,3,FALSE)), 0, VLOOKUP(A2077,Images!A:C,3,FALSE))/IF(ISNA(VLOOKUP(A2077,Images!A:C,2,FALSE)), 1,VLOOKUP(A2077,Images!A:C,2,FALSE))</f>
        <v>6.4206865265386354E-2</v>
      </c>
      <c r="D2077">
        <f>IF(NOT(ISNA(VLOOKUP(A2077,Harvard!B:E,4,FALSE))), VLOOKUP(A2077,Harvard!B:E,4,FALSE), 0)</f>
        <v>0.73099999999999998</v>
      </c>
      <c r="E2077">
        <f>IF(NOT(ISNA(VLOOKUP(A2077,UC!B:D, 3, FALSE))),VLOOKUP(A2077,UC!B:D, 2, FALSE)/VLOOKUP(A2077, UC!B:D, 3, FALSE), 0)</f>
        <v>0.77627118644067794</v>
      </c>
      <c r="F2077">
        <f>IF(EXACT(VLOOKUP(F$1,Variables!$B$6:$C$32, 2, FALSE), "Yes"), LOOKUP($A2077,Collections!$A:$A,Collections!B:B), 0)</f>
        <v>0</v>
      </c>
      <c r="G2077">
        <f>IF(EXACT(VLOOKUP(G$1,Variables!$B$6:$C$32, 2, FALSE), "Yes"), LOOKUP($A2077,Collections!$A:$A,Collections!C:C), 0)</f>
        <v>0</v>
      </c>
      <c r="H2077">
        <f>IF(EXACT(VLOOKUP(H$1,Variables!$B$6:$C$32, 2, FALSE), "Yes"), LOOKUP($A2077,Collections!$A:$A,Collections!D:D), 0)</f>
        <v>0</v>
      </c>
      <c r="I2077">
        <f>IF(EXACT(VLOOKUP(I$1,Variables!$B$6:$C$32, 2, FALSE), "Yes"), LOOKUP($A2077,Collections!$A:$A,Collections!E:E), 0)</f>
        <v>0</v>
      </c>
      <c r="J2077">
        <f>IF(EXACT(VLOOKUP(J$1,Variables!$B$6:$C$32, 2, FALSE), "Yes"), LOOKUP($A2077,Collections!$A:$A,Collections!F:F), 0)</f>
        <v>0</v>
      </c>
      <c r="K2077">
        <f>IF(EXACT(VLOOKUP(K$1,Variables!$B$6:$C$32, 2, FALSE), "Yes"), LOOKUP($A2077,Collections!$A:$A,Collections!G:G), 0)</f>
        <v>0</v>
      </c>
      <c r="L2077">
        <f>IF(EXACT(VLOOKUP(L$1,Variables!$B$6:$C$32, 2, FALSE), "Yes"), LOOKUP($A2077,Collections!$A:$A,Collections!H:H), 0)</f>
        <v>0</v>
      </c>
      <c r="M2077">
        <f>IF(EXACT(VLOOKUP(M$1,Variables!$B$6:$C$32, 2, FALSE), "Yes"), LOOKUP($A2077,Collections!$A:$A,Collections!I:I), 0)</f>
        <v>0</v>
      </c>
      <c r="N2077">
        <f>IF(EXACT(VLOOKUP(N$1,Variables!$B$6:$C$32, 2, FALSE), "Yes"), LOOKUP($A2077,Collections!$A:$A,Collections!J:J), 0)</f>
        <v>0</v>
      </c>
      <c r="O2077">
        <f>IF(EXACT(VLOOKUP(O$1,Variables!$B$6:$C$32, 2, FALSE), "Yes"), LOOKUP($A2077,Collections!$A:$A,Collections!K:K), 0)</f>
        <v>0</v>
      </c>
      <c r="P2077">
        <f>IF(EXACT(VLOOKUP(P$1,Variables!$B$6:$C$32, 2, FALSE), "Yes"), LOOKUP($A2077,Collections!$A:$A,Collections!L:L), 0)</f>
        <v>0</v>
      </c>
      <c r="Q2077">
        <f>IF(EXACT(VLOOKUP(Q$1,Variables!$B$6:$C$32, 2, FALSE), "Yes"), LOOKUP($A2077,Collections!$A:$A,Collections!M:M), 0)</f>
        <v>0</v>
      </c>
      <c r="R2077">
        <f>IF(EXACT(VLOOKUP(R$1,Variables!$B$6:$C$32, 2, FALSE), "Yes"), LOOKUP($A2077,Collections!$A:$A,Collections!N:N), 0)</f>
        <v>0</v>
      </c>
      <c r="S2077">
        <f>IF(EXACT(VLOOKUP(S$1,Variables!$B$6:$C$32, 2, FALSE), "Yes"), LOOKUP($A2077,Collections!$A:$A,Collections!O:O), 0)</f>
        <v>0</v>
      </c>
      <c r="T2077">
        <f>IF(EXACT(VLOOKUP(T$1,Variables!$B$6:$C$32, 2, FALSE), "Yes"), LOOKUP($A2077,Collections!$A:$A,Collections!P:P), 0)</f>
        <v>0</v>
      </c>
      <c r="U2077">
        <f>IF(EXACT(VLOOKUP(U$1,Variables!$B$6:$C$32, 2, FALSE), "Yes"), LOOKUP($A2077,Collections!$A:$A,Collections!Q:Q), 0)</f>
        <v>0</v>
      </c>
      <c r="V2077">
        <f>IF(EXACT(VLOOKUP(V$1,Variables!$B$6:$C$32, 2, FALSE), "Yes"), LOOKUP($A2077,Collections!$A:$A,Collections!R:R), 0)</f>
        <v>0</v>
      </c>
      <c r="W2077">
        <f>IF(EXACT(VLOOKUP(W$1,Variables!$B$6:$C$32, 2, FALSE), "Yes"), LOOKUP($A2077,Collections!$A:$A,Collections!S:S), 0)</f>
        <v>0</v>
      </c>
      <c r="X2077">
        <f>IF(EXACT(VLOOKUP(X$1,Variables!$B$6:$C$32, 2, FALSE), "Yes"), LOOKUP($A2077,Collections!$A:$A,Collections!T:T), 0)</f>
        <v>0</v>
      </c>
      <c r="Y2077">
        <f>IF(EXACT(VLOOKUP(Y$1,Variables!$B$6:$C$32, 2, FALSE), "Yes"), LOOKUP($A2077,Collections!$A:$A,Collections!U:U), 0)</f>
        <v>0</v>
      </c>
      <c r="Z2077">
        <f>IF(EXACT(VLOOKUP(Z$1,Variables!$B$6:$C$32, 2, FALSE), "Yes"), LOOKUP($A2077,Collections!$A:$A,Collections!V:V), 0)</f>
        <v>0</v>
      </c>
      <c r="AA2077">
        <f>IF(EXACT(VLOOKUP(AA$1,Variables!$B$6:$C$32, 2, FALSE), "Yes"), LOOKUP($A2077,Collections!$A:$A,Collections!W:W), 0)</f>
        <v>0</v>
      </c>
      <c r="AB2077">
        <f>IF(EXACT(VLOOKUP(AB$1,Variables!$B$6:$C$32, 2, FALSE), "Yes"), LOOKUP($A2077,Collections!$A:$A,Collections!X:X), 0)</f>
        <v>1</v>
      </c>
      <c r="AC2077">
        <f>IF(EXACT(VLOOKUP(AC$1,Variables!$B$6:$C$32, 2, FALSE), "Yes"), LOOKUP($A2077,Collections!$A:$A,Collections!Y:Y), 0)</f>
        <v>0</v>
      </c>
      <c r="AD2077">
        <f>IF(EXACT(VLOOKUP(AD$1,Variables!$B$6:$C$32, 2, FALSE), "Yes"), LOOKUP($A2077,Collections!$A:$A,Collections!Z:Z), 0)</f>
        <v>0</v>
      </c>
      <c r="AE2077">
        <f>IF(EXACT(VLOOKUP(AE$1,Variables!$B$6:$C$32, 2, FALSE), "Yes"), LOOKUP($A2077,Collections!$A:$A,Collections!AA:AA), 0)</f>
        <v>0</v>
      </c>
      <c r="AF2077">
        <f>IF(EXACT(VLOOKUP(AF$1,Variables!$B$6:$C$32, 2, FALSE), "Yes"), LOOKUP($A2077,Collections!$A:$A,Collections!AB:AB), 0)</f>
        <v>0</v>
      </c>
      <c r="AG2077" t="str">
        <f t="shared" si="32"/>
        <v>Yes</v>
      </c>
      <c r="AH2077">
        <f>IF(D2077&gt;=Variables!$C$1,1,0)</f>
        <v>0</v>
      </c>
      <c r="AI2077">
        <f>IF(E2077&gt;=Variables!$C$1,1,0)</f>
        <v>0</v>
      </c>
    </row>
    <row r="2078" spans="1:35" x14ac:dyDescent="0.2">
      <c r="A2078" s="25">
        <v>424935</v>
      </c>
      <c r="B2078" s="2" t="s">
        <v>91</v>
      </c>
      <c r="C2078">
        <f>IF(ISNA(VLOOKUP(A2078,Images!A:C,3,FALSE)), 0, VLOOKUP(A2078,Images!A:C,3,FALSE))/IF(ISNA(VLOOKUP(A2078,Images!A:C,2,FALSE)), 1,VLOOKUP(A2078,Images!A:C,2,FALSE))</f>
        <v>8.7926057363807309E-3</v>
      </c>
      <c r="D2078">
        <f>IF(NOT(ISNA(VLOOKUP(A2078,Harvard!B:E,4,FALSE))), VLOOKUP(A2078,Harvard!B:E,4,FALSE), 0)</f>
        <v>0.96689999999999998</v>
      </c>
      <c r="E2078">
        <f>IF(NOT(ISNA(VLOOKUP(A2078,UC!B:D, 3, FALSE))),VLOOKUP(A2078,UC!B:D, 2, FALSE)/VLOOKUP(A2078, UC!B:D, 3, FALSE), 0)</f>
        <v>0.9</v>
      </c>
      <c r="F2078">
        <f>IF(EXACT(VLOOKUP(F$1,Variables!$B$6:$C$32, 2, FALSE), "Yes"), LOOKUP($A2078,Collections!$A:$A,Collections!B:B), 0)</f>
        <v>0</v>
      </c>
      <c r="G2078">
        <f>IF(EXACT(VLOOKUP(G$1,Variables!$B$6:$C$32, 2, FALSE), "Yes"), LOOKUP($A2078,Collections!$A:$A,Collections!C:C), 0)</f>
        <v>0</v>
      </c>
      <c r="H2078">
        <f>IF(EXACT(VLOOKUP(H$1,Variables!$B$6:$C$32, 2, FALSE), "Yes"), LOOKUP($A2078,Collections!$A:$A,Collections!D:D), 0)</f>
        <v>1</v>
      </c>
      <c r="I2078">
        <f>IF(EXACT(VLOOKUP(I$1,Variables!$B$6:$C$32, 2, FALSE), "Yes"), LOOKUP($A2078,Collections!$A:$A,Collections!E:E), 0)</f>
        <v>0</v>
      </c>
      <c r="J2078">
        <f>IF(EXACT(VLOOKUP(J$1,Variables!$B$6:$C$32, 2, FALSE), "Yes"), LOOKUP($A2078,Collections!$A:$A,Collections!F:F), 0)</f>
        <v>0</v>
      </c>
      <c r="K2078">
        <f>IF(EXACT(VLOOKUP(K$1,Variables!$B$6:$C$32, 2, FALSE), "Yes"), LOOKUP($A2078,Collections!$A:$A,Collections!G:G), 0)</f>
        <v>0</v>
      </c>
      <c r="L2078">
        <f>IF(EXACT(VLOOKUP(L$1,Variables!$B$6:$C$32, 2, FALSE), "Yes"), LOOKUP($A2078,Collections!$A:$A,Collections!H:H), 0)</f>
        <v>0</v>
      </c>
      <c r="M2078">
        <f>IF(EXACT(VLOOKUP(M$1,Variables!$B$6:$C$32, 2, FALSE), "Yes"), LOOKUP($A2078,Collections!$A:$A,Collections!I:I), 0)</f>
        <v>0</v>
      </c>
      <c r="N2078">
        <f>IF(EXACT(VLOOKUP(N$1,Variables!$B$6:$C$32, 2, FALSE), "Yes"), LOOKUP($A2078,Collections!$A:$A,Collections!J:J), 0)</f>
        <v>0</v>
      </c>
      <c r="O2078">
        <f>IF(EXACT(VLOOKUP(O$1,Variables!$B$6:$C$32, 2, FALSE), "Yes"), LOOKUP($A2078,Collections!$A:$A,Collections!K:K), 0)</f>
        <v>0</v>
      </c>
      <c r="P2078">
        <f>IF(EXACT(VLOOKUP(P$1,Variables!$B$6:$C$32, 2, FALSE), "Yes"), LOOKUP($A2078,Collections!$A:$A,Collections!L:L), 0)</f>
        <v>0</v>
      </c>
      <c r="Q2078">
        <f>IF(EXACT(VLOOKUP(Q$1,Variables!$B$6:$C$32, 2, FALSE), "Yes"), LOOKUP($A2078,Collections!$A:$A,Collections!M:M), 0)</f>
        <v>0</v>
      </c>
      <c r="R2078">
        <f>IF(EXACT(VLOOKUP(R$1,Variables!$B$6:$C$32, 2, FALSE), "Yes"), LOOKUP($A2078,Collections!$A:$A,Collections!N:N), 0)</f>
        <v>0</v>
      </c>
      <c r="S2078">
        <f>IF(EXACT(VLOOKUP(S$1,Variables!$B$6:$C$32, 2, FALSE), "Yes"), LOOKUP($A2078,Collections!$A:$A,Collections!O:O), 0)</f>
        <v>0</v>
      </c>
      <c r="T2078">
        <f>IF(EXACT(VLOOKUP(T$1,Variables!$B$6:$C$32, 2, FALSE), "Yes"), LOOKUP($A2078,Collections!$A:$A,Collections!P:P), 0)</f>
        <v>0</v>
      </c>
      <c r="U2078">
        <f>IF(EXACT(VLOOKUP(U$1,Variables!$B$6:$C$32, 2, FALSE), "Yes"), LOOKUP($A2078,Collections!$A:$A,Collections!Q:Q), 0)</f>
        <v>0</v>
      </c>
      <c r="V2078">
        <f>IF(EXACT(VLOOKUP(V$1,Variables!$B$6:$C$32, 2, FALSE), "Yes"), LOOKUP($A2078,Collections!$A:$A,Collections!R:R), 0)</f>
        <v>0</v>
      </c>
      <c r="W2078">
        <f>IF(EXACT(VLOOKUP(W$1,Variables!$B$6:$C$32, 2, FALSE), "Yes"), LOOKUP($A2078,Collections!$A:$A,Collections!S:S), 0)</f>
        <v>0</v>
      </c>
      <c r="X2078">
        <f>IF(EXACT(VLOOKUP(X$1,Variables!$B$6:$C$32, 2, FALSE), "Yes"), LOOKUP($A2078,Collections!$A:$A,Collections!T:T), 0)</f>
        <v>0</v>
      </c>
      <c r="Y2078">
        <f>IF(EXACT(VLOOKUP(Y$1,Variables!$B$6:$C$32, 2, FALSE), "Yes"), LOOKUP($A2078,Collections!$A:$A,Collections!U:U), 0)</f>
        <v>0</v>
      </c>
      <c r="Z2078">
        <f>IF(EXACT(VLOOKUP(Z$1,Variables!$B$6:$C$32, 2, FALSE), "Yes"), LOOKUP($A2078,Collections!$A:$A,Collections!V:V), 0)</f>
        <v>0</v>
      </c>
      <c r="AA2078">
        <f>IF(EXACT(VLOOKUP(AA$1,Variables!$B$6:$C$32, 2, FALSE), "Yes"), LOOKUP($A2078,Collections!$A:$A,Collections!W:W), 0)</f>
        <v>0</v>
      </c>
      <c r="AB2078">
        <f>IF(EXACT(VLOOKUP(AB$1,Variables!$B$6:$C$32, 2, FALSE), "Yes"), LOOKUP($A2078,Collections!$A:$A,Collections!X:X), 0)</f>
        <v>0</v>
      </c>
      <c r="AC2078">
        <f>IF(EXACT(VLOOKUP(AC$1,Variables!$B$6:$C$32, 2, FALSE), "Yes"), LOOKUP($A2078,Collections!$A:$A,Collections!Y:Y), 0)</f>
        <v>0</v>
      </c>
      <c r="AD2078">
        <f>IF(EXACT(VLOOKUP(AD$1,Variables!$B$6:$C$32, 2, FALSE), "Yes"), LOOKUP($A2078,Collections!$A:$A,Collections!Z:Z), 0)</f>
        <v>0</v>
      </c>
      <c r="AE2078">
        <f>IF(EXACT(VLOOKUP(AE$1,Variables!$B$6:$C$32, 2, FALSE), "Yes"), LOOKUP($A2078,Collections!$A:$A,Collections!AA:AA), 0)</f>
        <v>0</v>
      </c>
      <c r="AF2078">
        <f>IF(EXACT(VLOOKUP(AF$1,Variables!$B$6:$C$32, 2, FALSE), "Yes"), LOOKUP($A2078,Collections!$A:$A,Collections!AB:AB), 0)</f>
        <v>0</v>
      </c>
      <c r="AG2078" t="str">
        <f t="shared" si="32"/>
        <v>Yes</v>
      </c>
      <c r="AH2078">
        <f>IF(D2078&gt;=Variables!$C$1,1,0)</f>
        <v>1</v>
      </c>
      <c r="AI2078">
        <f>IF(E2078&gt;=Variables!$C$1,1,0)</f>
        <v>1</v>
      </c>
    </row>
    <row r="2079" spans="1:35" x14ac:dyDescent="0.2">
      <c r="A2079" s="25">
        <v>10601503</v>
      </c>
      <c r="B2079" s="2" t="s">
        <v>92</v>
      </c>
      <c r="C2079">
        <f>IF(ISNA(VLOOKUP(A2079,Images!A:C,3,FALSE)), 0, VLOOKUP(A2079,Images!A:C,3,FALSE))/IF(ISNA(VLOOKUP(A2079,Images!A:C,2,FALSE)), 1,VLOOKUP(A2079,Images!A:C,2,FALSE))</f>
        <v>6.4735945485519586E-2</v>
      </c>
      <c r="D2079">
        <f>IF(NOT(ISNA(VLOOKUP(A2079,Harvard!B:E,4,FALSE))), VLOOKUP(A2079,Harvard!B:E,4,FALSE), 0)</f>
        <v>1</v>
      </c>
      <c r="E2079">
        <f>IF(NOT(ISNA(VLOOKUP(A2079,UC!B:D, 3, FALSE))),VLOOKUP(A2079,UC!B:D, 2, FALSE)/VLOOKUP(A2079, UC!B:D, 3, FALSE), 0)</f>
        <v>0.53125</v>
      </c>
      <c r="F2079">
        <f>IF(EXACT(VLOOKUP(F$1,Variables!$B$6:$C$32, 2, FALSE), "Yes"), LOOKUP($A2079,Collections!$A:$A,Collections!B:B), 0)</f>
        <v>0</v>
      </c>
      <c r="G2079">
        <f>IF(EXACT(VLOOKUP(G$1,Variables!$B$6:$C$32, 2, FALSE), "Yes"), LOOKUP($A2079,Collections!$A:$A,Collections!C:C), 0)</f>
        <v>0</v>
      </c>
      <c r="H2079">
        <f>IF(EXACT(VLOOKUP(H$1,Variables!$B$6:$C$32, 2, FALSE), "Yes"), LOOKUP($A2079,Collections!$A:$A,Collections!D:D), 0)</f>
        <v>0</v>
      </c>
      <c r="I2079">
        <f>IF(EXACT(VLOOKUP(I$1,Variables!$B$6:$C$32, 2, FALSE), "Yes"), LOOKUP($A2079,Collections!$A:$A,Collections!E:E), 0)</f>
        <v>0</v>
      </c>
      <c r="J2079">
        <f>IF(EXACT(VLOOKUP(J$1,Variables!$B$6:$C$32, 2, FALSE), "Yes"), LOOKUP($A2079,Collections!$A:$A,Collections!F:F), 0)</f>
        <v>0</v>
      </c>
      <c r="K2079">
        <f>IF(EXACT(VLOOKUP(K$1,Variables!$B$6:$C$32, 2, FALSE), "Yes"), LOOKUP($A2079,Collections!$A:$A,Collections!G:G), 0)</f>
        <v>1</v>
      </c>
      <c r="L2079">
        <f>IF(EXACT(VLOOKUP(L$1,Variables!$B$6:$C$32, 2, FALSE), "Yes"), LOOKUP($A2079,Collections!$A:$A,Collections!H:H), 0)</f>
        <v>0</v>
      </c>
      <c r="M2079">
        <f>IF(EXACT(VLOOKUP(M$1,Variables!$B$6:$C$32, 2, FALSE), "Yes"), LOOKUP($A2079,Collections!$A:$A,Collections!I:I), 0)</f>
        <v>0</v>
      </c>
      <c r="N2079">
        <f>IF(EXACT(VLOOKUP(N$1,Variables!$B$6:$C$32, 2, FALSE), "Yes"), LOOKUP($A2079,Collections!$A:$A,Collections!J:J), 0)</f>
        <v>0</v>
      </c>
      <c r="O2079">
        <f>IF(EXACT(VLOOKUP(O$1,Variables!$B$6:$C$32, 2, FALSE), "Yes"), LOOKUP($A2079,Collections!$A:$A,Collections!K:K), 0)</f>
        <v>0</v>
      </c>
      <c r="P2079">
        <f>IF(EXACT(VLOOKUP(P$1,Variables!$B$6:$C$32, 2, FALSE), "Yes"), LOOKUP($A2079,Collections!$A:$A,Collections!L:L), 0)</f>
        <v>0</v>
      </c>
      <c r="Q2079">
        <f>IF(EXACT(VLOOKUP(Q$1,Variables!$B$6:$C$32, 2, FALSE), "Yes"), LOOKUP($A2079,Collections!$A:$A,Collections!M:M), 0)</f>
        <v>0</v>
      </c>
      <c r="R2079">
        <f>IF(EXACT(VLOOKUP(R$1,Variables!$B$6:$C$32, 2, FALSE), "Yes"), LOOKUP($A2079,Collections!$A:$A,Collections!N:N), 0)</f>
        <v>0</v>
      </c>
      <c r="S2079">
        <f>IF(EXACT(VLOOKUP(S$1,Variables!$B$6:$C$32, 2, FALSE), "Yes"), LOOKUP($A2079,Collections!$A:$A,Collections!O:O), 0)</f>
        <v>0</v>
      </c>
      <c r="T2079">
        <f>IF(EXACT(VLOOKUP(T$1,Variables!$B$6:$C$32, 2, FALSE), "Yes"), LOOKUP($A2079,Collections!$A:$A,Collections!P:P), 0)</f>
        <v>0</v>
      </c>
      <c r="U2079">
        <f>IF(EXACT(VLOOKUP(U$1,Variables!$B$6:$C$32, 2, FALSE), "Yes"), LOOKUP($A2079,Collections!$A:$A,Collections!Q:Q), 0)</f>
        <v>0</v>
      </c>
      <c r="V2079">
        <f>IF(EXACT(VLOOKUP(V$1,Variables!$B$6:$C$32, 2, FALSE), "Yes"), LOOKUP($A2079,Collections!$A:$A,Collections!R:R), 0)</f>
        <v>0</v>
      </c>
      <c r="W2079">
        <f>IF(EXACT(VLOOKUP(W$1,Variables!$B$6:$C$32, 2, FALSE), "Yes"), LOOKUP($A2079,Collections!$A:$A,Collections!S:S), 0)</f>
        <v>0</v>
      </c>
      <c r="X2079">
        <f>IF(EXACT(VLOOKUP(X$1,Variables!$B$6:$C$32, 2, FALSE), "Yes"), LOOKUP($A2079,Collections!$A:$A,Collections!T:T), 0)</f>
        <v>0</v>
      </c>
      <c r="Y2079">
        <f>IF(EXACT(VLOOKUP(Y$1,Variables!$B$6:$C$32, 2, FALSE), "Yes"), LOOKUP($A2079,Collections!$A:$A,Collections!U:U), 0)</f>
        <v>0</v>
      </c>
      <c r="Z2079">
        <f>IF(EXACT(VLOOKUP(Z$1,Variables!$B$6:$C$32, 2, FALSE), "Yes"), LOOKUP($A2079,Collections!$A:$A,Collections!V:V), 0)</f>
        <v>0</v>
      </c>
      <c r="AA2079">
        <f>IF(EXACT(VLOOKUP(AA$1,Variables!$B$6:$C$32, 2, FALSE), "Yes"), LOOKUP($A2079,Collections!$A:$A,Collections!W:W), 0)</f>
        <v>0</v>
      </c>
      <c r="AB2079">
        <f>IF(EXACT(VLOOKUP(AB$1,Variables!$B$6:$C$32, 2, FALSE), "Yes"), LOOKUP($A2079,Collections!$A:$A,Collections!X:X), 0)</f>
        <v>0</v>
      </c>
      <c r="AC2079">
        <f>IF(EXACT(VLOOKUP(AC$1,Variables!$B$6:$C$32, 2, FALSE), "Yes"), LOOKUP($A2079,Collections!$A:$A,Collections!Y:Y), 0)</f>
        <v>0</v>
      </c>
      <c r="AD2079">
        <f>IF(EXACT(VLOOKUP(AD$1,Variables!$B$6:$C$32, 2, FALSE), "Yes"), LOOKUP($A2079,Collections!$A:$A,Collections!Z:Z), 0)</f>
        <v>0</v>
      </c>
      <c r="AE2079">
        <f>IF(EXACT(VLOOKUP(AE$1,Variables!$B$6:$C$32, 2, FALSE), "Yes"), LOOKUP($A2079,Collections!$A:$A,Collections!AA:AA), 0)</f>
        <v>0</v>
      </c>
      <c r="AF2079">
        <f>IF(EXACT(VLOOKUP(AF$1,Variables!$B$6:$C$32, 2, FALSE), "Yes"), LOOKUP($A2079,Collections!$A:$A,Collections!AB:AB), 0)</f>
        <v>0</v>
      </c>
      <c r="AG2079" t="str">
        <f t="shared" si="32"/>
        <v>Yes</v>
      </c>
      <c r="AH2079">
        <f>IF(D2079&gt;=Variables!$C$1,1,0)</f>
        <v>1</v>
      </c>
      <c r="AI2079">
        <f>IF(E2079&gt;=Variables!$C$1,1,0)</f>
        <v>0</v>
      </c>
    </row>
    <row r="2080" spans="1:35" x14ac:dyDescent="0.2">
      <c r="A2080" s="25">
        <v>496189</v>
      </c>
      <c r="B2080" s="2" t="s">
        <v>93</v>
      </c>
      <c r="C2080">
        <f>IF(ISNA(VLOOKUP(A2080,Images!A:C,3,FALSE)), 0, VLOOKUP(A2080,Images!A:C,3,FALSE))/IF(ISNA(VLOOKUP(A2080,Images!A:C,2,FALSE)), 1,VLOOKUP(A2080,Images!A:C,2,FALSE))</f>
        <v>1.7366720516962843E-2</v>
      </c>
      <c r="D2080">
        <f>IF(NOT(ISNA(VLOOKUP(A2080,Harvard!B:E,4,FALSE))), VLOOKUP(A2080,Harvard!B:E,4,FALSE), 0)</f>
        <v>1</v>
      </c>
      <c r="E2080">
        <f>IF(NOT(ISNA(VLOOKUP(A2080,UC!B:D, 3, FALSE))),VLOOKUP(A2080,UC!B:D, 2, FALSE)/VLOOKUP(A2080, UC!B:D, 3, FALSE), 0)</f>
        <v>1</v>
      </c>
      <c r="F2080">
        <f>IF(EXACT(VLOOKUP(F$1,Variables!$B$6:$C$32, 2, FALSE), "Yes"), LOOKUP($A2080,Collections!$A:$A,Collections!B:B), 0)</f>
        <v>0</v>
      </c>
      <c r="G2080">
        <f>IF(EXACT(VLOOKUP(G$1,Variables!$B$6:$C$32, 2, FALSE), "Yes"), LOOKUP($A2080,Collections!$A:$A,Collections!C:C), 0)</f>
        <v>0</v>
      </c>
      <c r="H2080">
        <f>IF(EXACT(VLOOKUP(H$1,Variables!$B$6:$C$32, 2, FALSE), "Yes"), LOOKUP($A2080,Collections!$A:$A,Collections!D:D), 0)</f>
        <v>0</v>
      </c>
      <c r="I2080">
        <f>IF(EXACT(VLOOKUP(I$1,Variables!$B$6:$C$32, 2, FALSE), "Yes"), LOOKUP($A2080,Collections!$A:$A,Collections!E:E), 0)</f>
        <v>0</v>
      </c>
      <c r="J2080">
        <f>IF(EXACT(VLOOKUP(J$1,Variables!$B$6:$C$32, 2, FALSE), "Yes"), LOOKUP($A2080,Collections!$A:$A,Collections!F:F), 0)</f>
        <v>0</v>
      </c>
      <c r="K2080">
        <f>IF(EXACT(VLOOKUP(K$1,Variables!$B$6:$C$32, 2, FALSE), "Yes"), LOOKUP($A2080,Collections!$A:$A,Collections!G:G), 0)</f>
        <v>1</v>
      </c>
      <c r="L2080">
        <f>IF(EXACT(VLOOKUP(L$1,Variables!$B$6:$C$32, 2, FALSE), "Yes"), LOOKUP($A2080,Collections!$A:$A,Collections!H:H), 0)</f>
        <v>0</v>
      </c>
      <c r="M2080">
        <f>IF(EXACT(VLOOKUP(M$1,Variables!$B$6:$C$32, 2, FALSE), "Yes"), LOOKUP($A2080,Collections!$A:$A,Collections!I:I), 0)</f>
        <v>0</v>
      </c>
      <c r="N2080">
        <f>IF(EXACT(VLOOKUP(N$1,Variables!$B$6:$C$32, 2, FALSE), "Yes"), LOOKUP($A2080,Collections!$A:$A,Collections!J:J), 0)</f>
        <v>0</v>
      </c>
      <c r="O2080">
        <f>IF(EXACT(VLOOKUP(O$1,Variables!$B$6:$C$32, 2, FALSE), "Yes"), LOOKUP($A2080,Collections!$A:$A,Collections!K:K), 0)</f>
        <v>0</v>
      </c>
      <c r="P2080">
        <f>IF(EXACT(VLOOKUP(P$1,Variables!$B$6:$C$32, 2, FALSE), "Yes"), LOOKUP($A2080,Collections!$A:$A,Collections!L:L), 0)</f>
        <v>0</v>
      </c>
      <c r="Q2080">
        <f>IF(EXACT(VLOOKUP(Q$1,Variables!$B$6:$C$32, 2, FALSE), "Yes"), LOOKUP($A2080,Collections!$A:$A,Collections!M:M), 0)</f>
        <v>0</v>
      </c>
      <c r="R2080">
        <f>IF(EXACT(VLOOKUP(R$1,Variables!$B$6:$C$32, 2, FALSE), "Yes"), LOOKUP($A2080,Collections!$A:$A,Collections!N:N), 0)</f>
        <v>0</v>
      </c>
      <c r="S2080">
        <f>IF(EXACT(VLOOKUP(S$1,Variables!$B$6:$C$32, 2, FALSE), "Yes"), LOOKUP($A2080,Collections!$A:$A,Collections!O:O), 0)</f>
        <v>0</v>
      </c>
      <c r="T2080">
        <f>IF(EXACT(VLOOKUP(T$1,Variables!$B$6:$C$32, 2, FALSE), "Yes"), LOOKUP($A2080,Collections!$A:$A,Collections!P:P), 0)</f>
        <v>0</v>
      </c>
      <c r="U2080">
        <f>IF(EXACT(VLOOKUP(U$1,Variables!$B$6:$C$32, 2, FALSE), "Yes"), LOOKUP($A2080,Collections!$A:$A,Collections!Q:Q), 0)</f>
        <v>0</v>
      </c>
      <c r="V2080">
        <f>IF(EXACT(VLOOKUP(V$1,Variables!$B$6:$C$32, 2, FALSE), "Yes"), LOOKUP($A2080,Collections!$A:$A,Collections!R:R), 0)</f>
        <v>0</v>
      </c>
      <c r="W2080">
        <f>IF(EXACT(VLOOKUP(W$1,Variables!$B$6:$C$32, 2, FALSE), "Yes"), LOOKUP($A2080,Collections!$A:$A,Collections!S:S), 0)</f>
        <v>0</v>
      </c>
      <c r="X2080">
        <f>IF(EXACT(VLOOKUP(X$1,Variables!$B$6:$C$32, 2, FALSE), "Yes"), LOOKUP($A2080,Collections!$A:$A,Collections!T:T), 0)</f>
        <v>0</v>
      </c>
      <c r="Y2080">
        <f>IF(EXACT(VLOOKUP(Y$1,Variables!$B$6:$C$32, 2, FALSE), "Yes"), LOOKUP($A2080,Collections!$A:$A,Collections!U:U), 0)</f>
        <v>0</v>
      </c>
      <c r="Z2080">
        <f>IF(EXACT(VLOOKUP(Z$1,Variables!$B$6:$C$32, 2, FALSE), "Yes"), LOOKUP($A2080,Collections!$A:$A,Collections!V:V), 0)</f>
        <v>0</v>
      </c>
      <c r="AA2080">
        <f>IF(EXACT(VLOOKUP(AA$1,Variables!$B$6:$C$32, 2, FALSE), "Yes"), LOOKUP($A2080,Collections!$A:$A,Collections!W:W), 0)</f>
        <v>0</v>
      </c>
      <c r="AB2080">
        <f>IF(EXACT(VLOOKUP(AB$1,Variables!$B$6:$C$32, 2, FALSE), "Yes"), LOOKUP($A2080,Collections!$A:$A,Collections!X:X), 0)</f>
        <v>0</v>
      </c>
      <c r="AC2080">
        <f>IF(EXACT(VLOOKUP(AC$1,Variables!$B$6:$C$32, 2, FALSE), "Yes"), LOOKUP($A2080,Collections!$A:$A,Collections!Y:Y), 0)</f>
        <v>0</v>
      </c>
      <c r="AD2080">
        <f>IF(EXACT(VLOOKUP(AD$1,Variables!$B$6:$C$32, 2, FALSE), "Yes"), LOOKUP($A2080,Collections!$A:$A,Collections!Z:Z), 0)</f>
        <v>0</v>
      </c>
      <c r="AE2080">
        <f>IF(EXACT(VLOOKUP(AE$1,Variables!$B$6:$C$32, 2, FALSE), "Yes"), LOOKUP($A2080,Collections!$A:$A,Collections!AA:AA), 0)</f>
        <v>0</v>
      </c>
      <c r="AF2080">
        <f>IF(EXACT(VLOOKUP(AF$1,Variables!$B$6:$C$32, 2, FALSE), "Yes"), LOOKUP($A2080,Collections!$A:$A,Collections!AB:AB), 0)</f>
        <v>0</v>
      </c>
      <c r="AG2080" t="str">
        <f t="shared" si="32"/>
        <v>Yes</v>
      </c>
      <c r="AH2080">
        <f>IF(D2080&gt;=Variables!$C$1,1,0)</f>
        <v>1</v>
      </c>
      <c r="AI2080">
        <f>IF(E2080&gt;=Variables!$C$1,1,0)</f>
        <v>1</v>
      </c>
    </row>
    <row r="2081" spans="1:35" x14ac:dyDescent="0.2">
      <c r="A2081" s="25">
        <v>7094698</v>
      </c>
      <c r="B2081" s="2" t="s">
        <v>94</v>
      </c>
      <c r="C2081">
        <f>IF(ISNA(VLOOKUP(A2081,Images!A:C,3,FALSE)), 0, VLOOKUP(A2081,Images!A:C,3,FALSE))/IF(ISNA(VLOOKUP(A2081,Images!A:C,2,FALSE)), 1,VLOOKUP(A2081,Images!A:C,2,FALSE))</f>
        <v>5.4375E-2</v>
      </c>
      <c r="D2081">
        <f>IF(NOT(ISNA(VLOOKUP(A2081,Harvard!B:E,4,FALSE))), VLOOKUP(A2081,Harvard!B:E,4,FALSE), 0)</f>
        <v>0.95199999999999996</v>
      </c>
      <c r="E2081">
        <f>IF(NOT(ISNA(VLOOKUP(A2081,UC!B:D, 3, FALSE))),VLOOKUP(A2081,UC!B:D, 2, FALSE)/VLOOKUP(A2081, UC!B:D, 3, FALSE), 0)</f>
        <v>0.96694214876033058</v>
      </c>
      <c r="F2081">
        <f>IF(EXACT(VLOOKUP(F$1,Variables!$B$6:$C$32, 2, FALSE), "Yes"), LOOKUP($A2081,Collections!$A:$A,Collections!B:B), 0)</f>
        <v>0</v>
      </c>
      <c r="G2081">
        <f>IF(EXACT(VLOOKUP(G$1,Variables!$B$6:$C$32, 2, FALSE), "Yes"), LOOKUP($A2081,Collections!$A:$A,Collections!C:C), 0)</f>
        <v>0</v>
      </c>
      <c r="H2081">
        <f>IF(EXACT(VLOOKUP(H$1,Variables!$B$6:$C$32, 2, FALSE), "Yes"), LOOKUP($A2081,Collections!$A:$A,Collections!D:D), 0)</f>
        <v>0</v>
      </c>
      <c r="I2081">
        <f>IF(EXACT(VLOOKUP(I$1,Variables!$B$6:$C$32, 2, FALSE), "Yes"), LOOKUP($A2081,Collections!$A:$A,Collections!E:E), 0)</f>
        <v>0</v>
      </c>
      <c r="J2081">
        <f>IF(EXACT(VLOOKUP(J$1,Variables!$B$6:$C$32, 2, FALSE), "Yes"), LOOKUP($A2081,Collections!$A:$A,Collections!F:F), 0)</f>
        <v>0</v>
      </c>
      <c r="K2081">
        <f>IF(EXACT(VLOOKUP(K$1,Variables!$B$6:$C$32, 2, FALSE), "Yes"), LOOKUP($A2081,Collections!$A:$A,Collections!G:G), 0)</f>
        <v>1</v>
      </c>
      <c r="L2081">
        <f>IF(EXACT(VLOOKUP(L$1,Variables!$B$6:$C$32, 2, FALSE), "Yes"), LOOKUP($A2081,Collections!$A:$A,Collections!H:H), 0)</f>
        <v>0</v>
      </c>
      <c r="M2081">
        <f>IF(EXACT(VLOOKUP(M$1,Variables!$B$6:$C$32, 2, FALSE), "Yes"), LOOKUP($A2081,Collections!$A:$A,Collections!I:I), 0)</f>
        <v>0</v>
      </c>
      <c r="N2081">
        <f>IF(EXACT(VLOOKUP(N$1,Variables!$B$6:$C$32, 2, FALSE), "Yes"), LOOKUP($A2081,Collections!$A:$A,Collections!J:J), 0)</f>
        <v>0</v>
      </c>
      <c r="O2081">
        <f>IF(EXACT(VLOOKUP(O$1,Variables!$B$6:$C$32, 2, FALSE), "Yes"), LOOKUP($A2081,Collections!$A:$A,Collections!K:K), 0)</f>
        <v>0</v>
      </c>
      <c r="P2081">
        <f>IF(EXACT(VLOOKUP(P$1,Variables!$B$6:$C$32, 2, FALSE), "Yes"), LOOKUP($A2081,Collections!$A:$A,Collections!L:L), 0)</f>
        <v>0</v>
      </c>
      <c r="Q2081">
        <f>IF(EXACT(VLOOKUP(Q$1,Variables!$B$6:$C$32, 2, FALSE), "Yes"), LOOKUP($A2081,Collections!$A:$A,Collections!M:M), 0)</f>
        <v>0</v>
      </c>
      <c r="R2081">
        <f>IF(EXACT(VLOOKUP(R$1,Variables!$B$6:$C$32, 2, FALSE), "Yes"), LOOKUP($A2081,Collections!$A:$A,Collections!N:N), 0)</f>
        <v>0</v>
      </c>
      <c r="S2081">
        <f>IF(EXACT(VLOOKUP(S$1,Variables!$B$6:$C$32, 2, FALSE), "Yes"), LOOKUP($A2081,Collections!$A:$A,Collections!O:O), 0)</f>
        <v>0</v>
      </c>
      <c r="T2081">
        <f>IF(EXACT(VLOOKUP(T$1,Variables!$B$6:$C$32, 2, FALSE), "Yes"), LOOKUP($A2081,Collections!$A:$A,Collections!P:P), 0)</f>
        <v>0</v>
      </c>
      <c r="U2081">
        <f>IF(EXACT(VLOOKUP(U$1,Variables!$B$6:$C$32, 2, FALSE), "Yes"), LOOKUP($A2081,Collections!$A:$A,Collections!Q:Q), 0)</f>
        <v>0</v>
      </c>
      <c r="V2081">
        <f>IF(EXACT(VLOOKUP(V$1,Variables!$B$6:$C$32, 2, FALSE), "Yes"), LOOKUP($A2081,Collections!$A:$A,Collections!R:R), 0)</f>
        <v>0</v>
      </c>
      <c r="W2081">
        <f>IF(EXACT(VLOOKUP(W$1,Variables!$B$6:$C$32, 2, FALSE), "Yes"), LOOKUP($A2081,Collections!$A:$A,Collections!S:S), 0)</f>
        <v>0</v>
      </c>
      <c r="X2081">
        <f>IF(EXACT(VLOOKUP(X$1,Variables!$B$6:$C$32, 2, FALSE), "Yes"), LOOKUP($A2081,Collections!$A:$A,Collections!T:T), 0)</f>
        <v>0</v>
      </c>
      <c r="Y2081">
        <f>IF(EXACT(VLOOKUP(Y$1,Variables!$B$6:$C$32, 2, FALSE), "Yes"), LOOKUP($A2081,Collections!$A:$A,Collections!U:U), 0)</f>
        <v>0</v>
      </c>
      <c r="Z2081">
        <f>IF(EXACT(VLOOKUP(Z$1,Variables!$B$6:$C$32, 2, FALSE), "Yes"), LOOKUP($A2081,Collections!$A:$A,Collections!V:V), 0)</f>
        <v>0</v>
      </c>
      <c r="AA2081">
        <f>IF(EXACT(VLOOKUP(AA$1,Variables!$B$6:$C$32, 2, FALSE), "Yes"), LOOKUP($A2081,Collections!$A:$A,Collections!W:W), 0)</f>
        <v>0</v>
      </c>
      <c r="AB2081">
        <f>IF(EXACT(VLOOKUP(AB$1,Variables!$B$6:$C$32, 2, FALSE), "Yes"), LOOKUP($A2081,Collections!$A:$A,Collections!X:X), 0)</f>
        <v>0</v>
      </c>
      <c r="AC2081">
        <f>IF(EXACT(VLOOKUP(AC$1,Variables!$B$6:$C$32, 2, FALSE), "Yes"), LOOKUP($A2081,Collections!$A:$A,Collections!Y:Y), 0)</f>
        <v>0</v>
      </c>
      <c r="AD2081">
        <f>IF(EXACT(VLOOKUP(AD$1,Variables!$B$6:$C$32, 2, FALSE), "Yes"), LOOKUP($A2081,Collections!$A:$A,Collections!Z:Z), 0)</f>
        <v>0</v>
      </c>
      <c r="AE2081">
        <f>IF(EXACT(VLOOKUP(AE$1,Variables!$B$6:$C$32, 2, FALSE), "Yes"), LOOKUP($A2081,Collections!$A:$A,Collections!AA:AA), 0)</f>
        <v>0</v>
      </c>
      <c r="AF2081">
        <f>IF(EXACT(VLOOKUP(AF$1,Variables!$B$6:$C$32, 2, FALSE), "Yes"), LOOKUP($A2081,Collections!$A:$A,Collections!AB:AB), 0)</f>
        <v>0</v>
      </c>
      <c r="AG2081" t="str">
        <f t="shared" si="32"/>
        <v>Yes</v>
      </c>
      <c r="AH2081">
        <f>IF(D2081&gt;=Variables!$C$1,1,0)</f>
        <v>1</v>
      </c>
      <c r="AI2081">
        <f>IF(E2081&gt;=Variables!$C$1,1,0)</f>
        <v>1</v>
      </c>
    </row>
    <row r="2082" spans="1:35" x14ac:dyDescent="0.2">
      <c r="A2082" s="25">
        <v>425206</v>
      </c>
      <c r="B2082" s="2" t="s">
        <v>95</v>
      </c>
      <c r="C2082">
        <f>IF(ISNA(VLOOKUP(A2082,Images!A:C,3,FALSE)), 0, VLOOKUP(A2082,Images!A:C,3,FALSE))/IF(ISNA(VLOOKUP(A2082,Images!A:C,2,FALSE)), 1,VLOOKUP(A2082,Images!A:C,2,FALSE))</f>
        <v>3.5688793718772309E-2</v>
      </c>
      <c r="D2082">
        <f>IF(NOT(ISNA(VLOOKUP(A2082,Harvard!B:E,4,FALSE))), VLOOKUP(A2082,Harvard!B:E,4,FALSE), 0)</f>
        <v>0.97809999999999997</v>
      </c>
      <c r="E2082">
        <f>IF(NOT(ISNA(VLOOKUP(A2082,UC!B:D, 3, FALSE))),VLOOKUP(A2082,UC!B:D, 2, FALSE)/VLOOKUP(A2082, UC!B:D, 3, FALSE), 0)</f>
        <v>0.68862275449101795</v>
      </c>
      <c r="F2082">
        <f>IF(EXACT(VLOOKUP(F$1,Variables!$B$6:$C$32, 2, FALSE), "Yes"), LOOKUP($A2082,Collections!$A:$A,Collections!B:B), 0)</f>
        <v>0</v>
      </c>
      <c r="G2082">
        <f>IF(EXACT(VLOOKUP(G$1,Variables!$B$6:$C$32, 2, FALSE), "Yes"), LOOKUP($A2082,Collections!$A:$A,Collections!C:C), 0)</f>
        <v>0</v>
      </c>
      <c r="H2082">
        <f>IF(EXACT(VLOOKUP(H$1,Variables!$B$6:$C$32, 2, FALSE), "Yes"), LOOKUP($A2082,Collections!$A:$A,Collections!D:D), 0)</f>
        <v>0</v>
      </c>
      <c r="I2082">
        <f>IF(EXACT(VLOOKUP(I$1,Variables!$B$6:$C$32, 2, FALSE), "Yes"), LOOKUP($A2082,Collections!$A:$A,Collections!E:E), 0)</f>
        <v>0</v>
      </c>
      <c r="J2082">
        <f>IF(EXACT(VLOOKUP(J$1,Variables!$B$6:$C$32, 2, FALSE), "Yes"), LOOKUP($A2082,Collections!$A:$A,Collections!F:F), 0)</f>
        <v>0</v>
      </c>
      <c r="K2082">
        <f>IF(EXACT(VLOOKUP(K$1,Variables!$B$6:$C$32, 2, FALSE), "Yes"), LOOKUP($A2082,Collections!$A:$A,Collections!G:G), 0)</f>
        <v>1</v>
      </c>
      <c r="L2082">
        <f>IF(EXACT(VLOOKUP(L$1,Variables!$B$6:$C$32, 2, FALSE), "Yes"), LOOKUP($A2082,Collections!$A:$A,Collections!H:H), 0)</f>
        <v>0</v>
      </c>
      <c r="M2082">
        <f>IF(EXACT(VLOOKUP(M$1,Variables!$B$6:$C$32, 2, FALSE), "Yes"), LOOKUP($A2082,Collections!$A:$A,Collections!I:I), 0)</f>
        <v>0</v>
      </c>
      <c r="N2082">
        <f>IF(EXACT(VLOOKUP(N$1,Variables!$B$6:$C$32, 2, FALSE), "Yes"), LOOKUP($A2082,Collections!$A:$A,Collections!J:J), 0)</f>
        <v>0</v>
      </c>
      <c r="O2082">
        <f>IF(EXACT(VLOOKUP(O$1,Variables!$B$6:$C$32, 2, FALSE), "Yes"), LOOKUP($A2082,Collections!$A:$A,Collections!K:K), 0)</f>
        <v>0</v>
      </c>
      <c r="P2082">
        <f>IF(EXACT(VLOOKUP(P$1,Variables!$B$6:$C$32, 2, FALSE), "Yes"), LOOKUP($A2082,Collections!$A:$A,Collections!L:L), 0)</f>
        <v>0</v>
      </c>
      <c r="Q2082">
        <f>IF(EXACT(VLOOKUP(Q$1,Variables!$B$6:$C$32, 2, FALSE), "Yes"), LOOKUP($A2082,Collections!$A:$A,Collections!M:M), 0)</f>
        <v>0</v>
      </c>
      <c r="R2082">
        <f>IF(EXACT(VLOOKUP(R$1,Variables!$B$6:$C$32, 2, FALSE), "Yes"), LOOKUP($A2082,Collections!$A:$A,Collections!N:N), 0)</f>
        <v>0</v>
      </c>
      <c r="S2082">
        <f>IF(EXACT(VLOOKUP(S$1,Variables!$B$6:$C$32, 2, FALSE), "Yes"), LOOKUP($A2082,Collections!$A:$A,Collections!O:O), 0)</f>
        <v>0</v>
      </c>
      <c r="T2082">
        <f>IF(EXACT(VLOOKUP(T$1,Variables!$B$6:$C$32, 2, FALSE), "Yes"), LOOKUP($A2082,Collections!$A:$A,Collections!P:P), 0)</f>
        <v>0</v>
      </c>
      <c r="U2082">
        <f>IF(EXACT(VLOOKUP(U$1,Variables!$B$6:$C$32, 2, FALSE), "Yes"), LOOKUP($A2082,Collections!$A:$A,Collections!Q:Q), 0)</f>
        <v>0</v>
      </c>
      <c r="V2082">
        <f>IF(EXACT(VLOOKUP(V$1,Variables!$B$6:$C$32, 2, FALSE), "Yes"), LOOKUP($A2082,Collections!$A:$A,Collections!R:R), 0)</f>
        <v>0</v>
      </c>
      <c r="W2082">
        <f>IF(EXACT(VLOOKUP(W$1,Variables!$B$6:$C$32, 2, FALSE), "Yes"), LOOKUP($A2082,Collections!$A:$A,Collections!S:S), 0)</f>
        <v>0</v>
      </c>
      <c r="X2082">
        <f>IF(EXACT(VLOOKUP(X$1,Variables!$B$6:$C$32, 2, FALSE), "Yes"), LOOKUP($A2082,Collections!$A:$A,Collections!T:T), 0)</f>
        <v>0</v>
      </c>
      <c r="Y2082">
        <f>IF(EXACT(VLOOKUP(Y$1,Variables!$B$6:$C$32, 2, FALSE), "Yes"), LOOKUP($A2082,Collections!$A:$A,Collections!U:U), 0)</f>
        <v>0</v>
      </c>
      <c r="Z2082">
        <f>IF(EXACT(VLOOKUP(Z$1,Variables!$B$6:$C$32, 2, FALSE), "Yes"), LOOKUP($A2082,Collections!$A:$A,Collections!V:V), 0)</f>
        <v>0</v>
      </c>
      <c r="AA2082">
        <f>IF(EXACT(VLOOKUP(AA$1,Variables!$B$6:$C$32, 2, FALSE), "Yes"), LOOKUP($A2082,Collections!$A:$A,Collections!W:W), 0)</f>
        <v>0</v>
      </c>
      <c r="AB2082">
        <f>IF(EXACT(VLOOKUP(AB$1,Variables!$B$6:$C$32, 2, FALSE), "Yes"), LOOKUP($A2082,Collections!$A:$A,Collections!X:X), 0)</f>
        <v>0</v>
      </c>
      <c r="AC2082">
        <f>IF(EXACT(VLOOKUP(AC$1,Variables!$B$6:$C$32, 2, FALSE), "Yes"), LOOKUP($A2082,Collections!$A:$A,Collections!Y:Y), 0)</f>
        <v>0</v>
      </c>
      <c r="AD2082">
        <f>IF(EXACT(VLOOKUP(AD$1,Variables!$B$6:$C$32, 2, FALSE), "Yes"), LOOKUP($A2082,Collections!$A:$A,Collections!Z:Z), 0)</f>
        <v>0</v>
      </c>
      <c r="AE2082">
        <f>IF(EXACT(VLOOKUP(AE$1,Variables!$B$6:$C$32, 2, FALSE), "Yes"), LOOKUP($A2082,Collections!$A:$A,Collections!AA:AA), 0)</f>
        <v>0</v>
      </c>
      <c r="AF2082">
        <f>IF(EXACT(VLOOKUP(AF$1,Variables!$B$6:$C$32, 2, FALSE), "Yes"), LOOKUP($A2082,Collections!$A:$A,Collections!AB:AB), 0)</f>
        <v>0</v>
      </c>
      <c r="AG2082" t="str">
        <f t="shared" si="32"/>
        <v>Yes</v>
      </c>
      <c r="AH2082">
        <f>IF(D2082&gt;=Variables!$C$1,1,0)</f>
        <v>1</v>
      </c>
      <c r="AI2082">
        <f>IF(E2082&gt;=Variables!$C$1,1,0)</f>
        <v>0</v>
      </c>
    </row>
    <row r="2083" spans="1:35" x14ac:dyDescent="0.2">
      <c r="A2083" s="25">
        <v>8481512</v>
      </c>
      <c r="B2083" s="2" t="s">
        <v>2635</v>
      </c>
      <c r="C2083">
        <f>IF(ISNA(VLOOKUP(A2083,Images!A:C,3,FALSE)), 0, VLOOKUP(A2083,Images!A:C,3,FALSE))/IF(ISNA(VLOOKUP(A2083,Images!A:C,2,FALSE)), 1,VLOOKUP(A2083,Images!A:C,2,FALSE))</f>
        <v>3.64914630063609E-2</v>
      </c>
      <c r="D2083">
        <f>IF(NOT(ISNA(VLOOKUP(A2083,Harvard!B:E,4,FALSE))), VLOOKUP(A2083,Harvard!B:E,4,FALSE), 0)</f>
        <v>0.59519999999999995</v>
      </c>
      <c r="E2083">
        <f>IF(NOT(ISNA(VLOOKUP(A2083,UC!B:D, 3, FALSE))),VLOOKUP(A2083,UC!B:D, 2, FALSE)/VLOOKUP(A2083, UC!B:D, 3, FALSE), 0)</f>
        <v>0</v>
      </c>
      <c r="F2083">
        <f>IF(EXACT(VLOOKUP(F$1,Variables!$B$6:$C$32, 2, FALSE), "Yes"), LOOKUP($A2083,Collections!$A:$A,Collections!B:B), 0)</f>
        <v>0</v>
      </c>
      <c r="G2083">
        <f>IF(EXACT(VLOOKUP(G$1,Variables!$B$6:$C$32, 2, FALSE), "Yes"), LOOKUP($A2083,Collections!$A:$A,Collections!C:C), 0)</f>
        <v>0</v>
      </c>
      <c r="H2083">
        <f>IF(EXACT(VLOOKUP(H$1,Variables!$B$6:$C$32, 2, FALSE), "Yes"), LOOKUP($A2083,Collections!$A:$A,Collections!D:D), 0)</f>
        <v>0</v>
      </c>
      <c r="I2083">
        <f>IF(EXACT(VLOOKUP(I$1,Variables!$B$6:$C$32, 2, FALSE), "Yes"), LOOKUP($A2083,Collections!$A:$A,Collections!E:E), 0)</f>
        <v>0</v>
      </c>
      <c r="J2083">
        <f>IF(EXACT(VLOOKUP(J$1,Variables!$B$6:$C$32, 2, FALSE), "Yes"), LOOKUP($A2083,Collections!$A:$A,Collections!F:F), 0)</f>
        <v>0</v>
      </c>
      <c r="K2083">
        <f>IF(EXACT(VLOOKUP(K$1,Variables!$B$6:$C$32, 2, FALSE), "Yes"), LOOKUP($A2083,Collections!$A:$A,Collections!G:G), 0)</f>
        <v>0</v>
      </c>
      <c r="L2083">
        <f>IF(EXACT(VLOOKUP(L$1,Variables!$B$6:$C$32, 2, FALSE), "Yes"), LOOKUP($A2083,Collections!$A:$A,Collections!H:H), 0)</f>
        <v>0</v>
      </c>
      <c r="M2083">
        <f>IF(EXACT(VLOOKUP(M$1,Variables!$B$6:$C$32, 2, FALSE), "Yes"), LOOKUP($A2083,Collections!$A:$A,Collections!I:I), 0)</f>
        <v>0</v>
      </c>
      <c r="N2083">
        <f>IF(EXACT(VLOOKUP(N$1,Variables!$B$6:$C$32, 2, FALSE), "Yes"), LOOKUP($A2083,Collections!$A:$A,Collections!J:J), 0)</f>
        <v>1</v>
      </c>
      <c r="O2083">
        <f>IF(EXACT(VLOOKUP(O$1,Variables!$B$6:$C$32, 2, FALSE), "Yes"), LOOKUP($A2083,Collections!$A:$A,Collections!K:K), 0)</f>
        <v>0</v>
      </c>
      <c r="P2083">
        <f>IF(EXACT(VLOOKUP(P$1,Variables!$B$6:$C$32, 2, FALSE), "Yes"), LOOKUP($A2083,Collections!$A:$A,Collections!L:L), 0)</f>
        <v>0</v>
      </c>
      <c r="Q2083">
        <f>IF(EXACT(VLOOKUP(Q$1,Variables!$B$6:$C$32, 2, FALSE), "Yes"), LOOKUP($A2083,Collections!$A:$A,Collections!M:M), 0)</f>
        <v>0</v>
      </c>
      <c r="R2083">
        <f>IF(EXACT(VLOOKUP(R$1,Variables!$B$6:$C$32, 2, FALSE), "Yes"), LOOKUP($A2083,Collections!$A:$A,Collections!N:N), 0)</f>
        <v>0</v>
      </c>
      <c r="S2083">
        <f>IF(EXACT(VLOOKUP(S$1,Variables!$B$6:$C$32, 2, FALSE), "Yes"), LOOKUP($A2083,Collections!$A:$A,Collections!O:O), 0)</f>
        <v>0</v>
      </c>
      <c r="T2083">
        <f>IF(EXACT(VLOOKUP(T$1,Variables!$B$6:$C$32, 2, FALSE), "Yes"), LOOKUP($A2083,Collections!$A:$A,Collections!P:P), 0)</f>
        <v>0</v>
      </c>
      <c r="U2083">
        <f>IF(EXACT(VLOOKUP(U$1,Variables!$B$6:$C$32, 2, FALSE), "Yes"), LOOKUP($A2083,Collections!$A:$A,Collections!Q:Q), 0)</f>
        <v>0</v>
      </c>
      <c r="V2083">
        <f>IF(EXACT(VLOOKUP(V$1,Variables!$B$6:$C$32, 2, FALSE), "Yes"), LOOKUP($A2083,Collections!$A:$A,Collections!R:R), 0)</f>
        <v>0</v>
      </c>
      <c r="W2083">
        <f>IF(EXACT(VLOOKUP(W$1,Variables!$B$6:$C$32, 2, FALSE), "Yes"), LOOKUP($A2083,Collections!$A:$A,Collections!S:S), 0)</f>
        <v>0</v>
      </c>
      <c r="X2083">
        <f>IF(EXACT(VLOOKUP(X$1,Variables!$B$6:$C$32, 2, FALSE), "Yes"), LOOKUP($A2083,Collections!$A:$A,Collections!T:T), 0)</f>
        <v>0</v>
      </c>
      <c r="Y2083">
        <f>IF(EXACT(VLOOKUP(Y$1,Variables!$B$6:$C$32, 2, FALSE), "Yes"), LOOKUP($A2083,Collections!$A:$A,Collections!U:U), 0)</f>
        <v>0</v>
      </c>
      <c r="Z2083">
        <f>IF(EXACT(VLOOKUP(Z$1,Variables!$B$6:$C$32, 2, FALSE), "Yes"), LOOKUP($A2083,Collections!$A:$A,Collections!V:V), 0)</f>
        <v>0</v>
      </c>
      <c r="AA2083">
        <f>IF(EXACT(VLOOKUP(AA$1,Variables!$B$6:$C$32, 2, FALSE), "Yes"), LOOKUP($A2083,Collections!$A:$A,Collections!W:W), 0)</f>
        <v>0</v>
      </c>
      <c r="AB2083">
        <f>IF(EXACT(VLOOKUP(AB$1,Variables!$B$6:$C$32, 2, FALSE), "Yes"), LOOKUP($A2083,Collections!$A:$A,Collections!X:X), 0)</f>
        <v>0</v>
      </c>
      <c r="AC2083">
        <f>IF(EXACT(VLOOKUP(AC$1,Variables!$B$6:$C$32, 2, FALSE), "Yes"), LOOKUP($A2083,Collections!$A:$A,Collections!Y:Y), 0)</f>
        <v>0</v>
      </c>
      <c r="AD2083">
        <f>IF(EXACT(VLOOKUP(AD$1,Variables!$B$6:$C$32, 2, FALSE), "Yes"), LOOKUP($A2083,Collections!$A:$A,Collections!Z:Z), 0)</f>
        <v>0</v>
      </c>
      <c r="AE2083">
        <f>IF(EXACT(VLOOKUP(AE$1,Variables!$B$6:$C$32, 2, FALSE), "Yes"), LOOKUP($A2083,Collections!$A:$A,Collections!AA:AA), 0)</f>
        <v>0</v>
      </c>
      <c r="AF2083">
        <f>IF(EXACT(VLOOKUP(AF$1,Variables!$B$6:$C$32, 2, FALSE), "Yes"), LOOKUP($A2083,Collections!$A:$A,Collections!AB:AB), 0)</f>
        <v>0</v>
      </c>
      <c r="AG2083" t="str">
        <f t="shared" si="32"/>
        <v>Yes</v>
      </c>
      <c r="AH2083">
        <f>IF(D2083&gt;=Variables!$C$1,1,0)</f>
        <v>0</v>
      </c>
      <c r="AI2083">
        <f>IF(E2083&gt;=Variables!$C$1,1,0)</f>
        <v>0</v>
      </c>
    </row>
    <row r="2084" spans="1:35" x14ac:dyDescent="0.2">
      <c r="A2084" s="25">
        <v>425222</v>
      </c>
      <c r="B2084" s="2" t="s">
        <v>96</v>
      </c>
      <c r="C2084">
        <f>IF(ISNA(VLOOKUP(A2084,Images!A:C,3,FALSE)), 0, VLOOKUP(A2084,Images!A:C,3,FALSE))/IF(ISNA(VLOOKUP(A2084,Images!A:C,2,FALSE)), 1,VLOOKUP(A2084,Images!A:C,2,FALSE))</f>
        <v>3.9440574258999286E-2</v>
      </c>
      <c r="D2084">
        <f>IF(NOT(ISNA(VLOOKUP(A2084,Harvard!B:E,4,FALSE))), VLOOKUP(A2084,Harvard!B:E,4,FALSE), 0)</f>
        <v>1</v>
      </c>
      <c r="E2084">
        <f>IF(NOT(ISNA(VLOOKUP(A2084,UC!B:D, 3, FALSE))),VLOOKUP(A2084,UC!B:D, 2, FALSE)/VLOOKUP(A2084, UC!B:D, 3, FALSE), 0)</f>
        <v>0.95408163265306123</v>
      </c>
      <c r="F2084">
        <f>IF(EXACT(VLOOKUP(F$1,Variables!$B$6:$C$32, 2, FALSE), "Yes"), LOOKUP($A2084,Collections!$A:$A,Collections!B:B), 0)</f>
        <v>0</v>
      </c>
      <c r="G2084">
        <f>IF(EXACT(VLOOKUP(G$1,Variables!$B$6:$C$32, 2, FALSE), "Yes"), LOOKUP($A2084,Collections!$A:$A,Collections!C:C), 0)</f>
        <v>0</v>
      </c>
      <c r="H2084">
        <f>IF(EXACT(VLOOKUP(H$1,Variables!$B$6:$C$32, 2, FALSE), "Yes"), LOOKUP($A2084,Collections!$A:$A,Collections!D:D), 0)</f>
        <v>0</v>
      </c>
      <c r="I2084">
        <f>IF(EXACT(VLOOKUP(I$1,Variables!$B$6:$C$32, 2, FALSE), "Yes"), LOOKUP($A2084,Collections!$A:$A,Collections!E:E), 0)</f>
        <v>0</v>
      </c>
      <c r="J2084">
        <f>IF(EXACT(VLOOKUP(J$1,Variables!$B$6:$C$32, 2, FALSE), "Yes"), LOOKUP($A2084,Collections!$A:$A,Collections!F:F), 0)</f>
        <v>0</v>
      </c>
      <c r="K2084">
        <f>IF(EXACT(VLOOKUP(K$1,Variables!$B$6:$C$32, 2, FALSE), "Yes"), LOOKUP($A2084,Collections!$A:$A,Collections!G:G), 0)</f>
        <v>1</v>
      </c>
      <c r="L2084">
        <f>IF(EXACT(VLOOKUP(L$1,Variables!$B$6:$C$32, 2, FALSE), "Yes"), LOOKUP($A2084,Collections!$A:$A,Collections!H:H), 0)</f>
        <v>0</v>
      </c>
      <c r="M2084">
        <f>IF(EXACT(VLOOKUP(M$1,Variables!$B$6:$C$32, 2, FALSE), "Yes"), LOOKUP($A2084,Collections!$A:$A,Collections!I:I), 0)</f>
        <v>0</v>
      </c>
      <c r="N2084">
        <f>IF(EXACT(VLOOKUP(N$1,Variables!$B$6:$C$32, 2, FALSE), "Yes"), LOOKUP($A2084,Collections!$A:$A,Collections!J:J), 0)</f>
        <v>0</v>
      </c>
      <c r="O2084">
        <f>IF(EXACT(VLOOKUP(O$1,Variables!$B$6:$C$32, 2, FALSE), "Yes"), LOOKUP($A2084,Collections!$A:$A,Collections!K:K), 0)</f>
        <v>0</v>
      </c>
      <c r="P2084">
        <f>IF(EXACT(VLOOKUP(P$1,Variables!$B$6:$C$32, 2, FALSE), "Yes"), LOOKUP($A2084,Collections!$A:$A,Collections!L:L), 0)</f>
        <v>0</v>
      </c>
      <c r="Q2084">
        <f>IF(EXACT(VLOOKUP(Q$1,Variables!$B$6:$C$32, 2, FALSE), "Yes"), LOOKUP($A2084,Collections!$A:$A,Collections!M:M), 0)</f>
        <v>0</v>
      </c>
      <c r="R2084">
        <f>IF(EXACT(VLOOKUP(R$1,Variables!$B$6:$C$32, 2, FALSE), "Yes"), LOOKUP($A2084,Collections!$A:$A,Collections!N:N), 0)</f>
        <v>0</v>
      </c>
      <c r="S2084">
        <f>IF(EXACT(VLOOKUP(S$1,Variables!$B$6:$C$32, 2, FALSE), "Yes"), LOOKUP($A2084,Collections!$A:$A,Collections!O:O), 0)</f>
        <v>0</v>
      </c>
      <c r="T2084">
        <f>IF(EXACT(VLOOKUP(T$1,Variables!$B$6:$C$32, 2, FALSE), "Yes"), LOOKUP($A2084,Collections!$A:$A,Collections!P:P), 0)</f>
        <v>0</v>
      </c>
      <c r="U2084">
        <f>IF(EXACT(VLOOKUP(U$1,Variables!$B$6:$C$32, 2, FALSE), "Yes"), LOOKUP($A2084,Collections!$A:$A,Collections!Q:Q), 0)</f>
        <v>0</v>
      </c>
      <c r="V2084">
        <f>IF(EXACT(VLOOKUP(V$1,Variables!$B$6:$C$32, 2, FALSE), "Yes"), LOOKUP($A2084,Collections!$A:$A,Collections!R:R), 0)</f>
        <v>0</v>
      </c>
      <c r="W2084">
        <f>IF(EXACT(VLOOKUP(W$1,Variables!$B$6:$C$32, 2, FALSE), "Yes"), LOOKUP($A2084,Collections!$A:$A,Collections!S:S), 0)</f>
        <v>0</v>
      </c>
      <c r="X2084">
        <f>IF(EXACT(VLOOKUP(X$1,Variables!$B$6:$C$32, 2, FALSE), "Yes"), LOOKUP($A2084,Collections!$A:$A,Collections!T:T), 0)</f>
        <v>0</v>
      </c>
      <c r="Y2084">
        <f>IF(EXACT(VLOOKUP(Y$1,Variables!$B$6:$C$32, 2, FALSE), "Yes"), LOOKUP($A2084,Collections!$A:$A,Collections!U:U), 0)</f>
        <v>0</v>
      </c>
      <c r="Z2084">
        <f>IF(EXACT(VLOOKUP(Z$1,Variables!$B$6:$C$32, 2, FALSE), "Yes"), LOOKUP($A2084,Collections!$A:$A,Collections!V:V), 0)</f>
        <v>0</v>
      </c>
      <c r="AA2084">
        <f>IF(EXACT(VLOOKUP(AA$1,Variables!$B$6:$C$32, 2, FALSE), "Yes"), LOOKUP($A2084,Collections!$A:$A,Collections!W:W), 0)</f>
        <v>0</v>
      </c>
      <c r="AB2084">
        <f>IF(EXACT(VLOOKUP(AB$1,Variables!$B$6:$C$32, 2, FALSE), "Yes"), LOOKUP($A2084,Collections!$A:$A,Collections!X:X), 0)</f>
        <v>0</v>
      </c>
      <c r="AC2084">
        <f>IF(EXACT(VLOOKUP(AC$1,Variables!$B$6:$C$32, 2, FALSE), "Yes"), LOOKUP($A2084,Collections!$A:$A,Collections!Y:Y), 0)</f>
        <v>0</v>
      </c>
      <c r="AD2084">
        <f>IF(EXACT(VLOOKUP(AD$1,Variables!$B$6:$C$32, 2, FALSE), "Yes"), LOOKUP($A2084,Collections!$A:$A,Collections!Z:Z), 0)</f>
        <v>0</v>
      </c>
      <c r="AE2084">
        <f>IF(EXACT(VLOOKUP(AE$1,Variables!$B$6:$C$32, 2, FALSE), "Yes"), LOOKUP($A2084,Collections!$A:$A,Collections!AA:AA), 0)</f>
        <v>0</v>
      </c>
      <c r="AF2084">
        <f>IF(EXACT(VLOOKUP(AF$1,Variables!$B$6:$C$32, 2, FALSE), "Yes"), LOOKUP($A2084,Collections!$A:$A,Collections!AB:AB), 0)</f>
        <v>0</v>
      </c>
      <c r="AG2084" t="str">
        <f t="shared" si="32"/>
        <v>Yes</v>
      </c>
      <c r="AH2084">
        <f>IF(D2084&gt;=Variables!$C$1,1,0)</f>
        <v>1</v>
      </c>
      <c r="AI2084">
        <f>IF(E2084&gt;=Variables!$C$1,1,0)</f>
        <v>1</v>
      </c>
    </row>
    <row r="2085" spans="1:35" x14ac:dyDescent="0.2">
      <c r="A2085" s="25">
        <v>425699</v>
      </c>
      <c r="B2085" s="2" t="s">
        <v>3065</v>
      </c>
      <c r="C2085">
        <f>IF(ISNA(VLOOKUP(A2085,Images!A:C,3,FALSE)), 0, VLOOKUP(A2085,Images!A:C,3,FALSE))/IF(ISNA(VLOOKUP(A2085,Images!A:C,2,FALSE)), 1,VLOOKUP(A2085,Images!A:C,2,FALSE))</f>
        <v>9.2018166166998134E-4</v>
      </c>
      <c r="D2085">
        <f>IF(NOT(ISNA(VLOOKUP(A2085,Harvard!B:E,4,FALSE))), VLOOKUP(A2085,Harvard!B:E,4,FALSE), 0)</f>
        <v>0.88439999999999996</v>
      </c>
      <c r="E2085">
        <f>IF(NOT(ISNA(VLOOKUP(A2085,UC!B:D, 3, FALSE))),VLOOKUP(A2085,UC!B:D, 2, FALSE)/VLOOKUP(A2085, UC!B:D, 3, FALSE), 0)</f>
        <v>0.34170854271356782</v>
      </c>
      <c r="F2085">
        <f>IF(EXACT(VLOOKUP(F$1,Variables!$B$6:$C$32, 2, FALSE), "Yes"), LOOKUP($A2085,Collections!$A:$A,Collections!B:B), 0)</f>
        <v>0</v>
      </c>
      <c r="G2085">
        <f>IF(EXACT(VLOOKUP(G$1,Variables!$B$6:$C$32, 2, FALSE), "Yes"), LOOKUP($A2085,Collections!$A:$A,Collections!C:C), 0)</f>
        <v>0</v>
      </c>
      <c r="H2085">
        <f>IF(EXACT(VLOOKUP(H$1,Variables!$B$6:$C$32, 2, FALSE), "Yes"), LOOKUP($A2085,Collections!$A:$A,Collections!D:D), 0)</f>
        <v>0</v>
      </c>
      <c r="I2085">
        <f>IF(EXACT(VLOOKUP(I$1,Variables!$B$6:$C$32, 2, FALSE), "Yes"), LOOKUP($A2085,Collections!$A:$A,Collections!E:E), 0)</f>
        <v>0</v>
      </c>
      <c r="J2085">
        <f>IF(EXACT(VLOOKUP(J$1,Variables!$B$6:$C$32, 2, FALSE), "Yes"), LOOKUP($A2085,Collections!$A:$A,Collections!F:F), 0)</f>
        <v>1</v>
      </c>
      <c r="K2085">
        <f>IF(EXACT(VLOOKUP(K$1,Variables!$B$6:$C$32, 2, FALSE), "Yes"), LOOKUP($A2085,Collections!$A:$A,Collections!G:G), 0)</f>
        <v>0</v>
      </c>
      <c r="L2085">
        <f>IF(EXACT(VLOOKUP(L$1,Variables!$B$6:$C$32, 2, FALSE), "Yes"), LOOKUP($A2085,Collections!$A:$A,Collections!H:H), 0)</f>
        <v>0</v>
      </c>
      <c r="M2085">
        <f>IF(EXACT(VLOOKUP(M$1,Variables!$B$6:$C$32, 2, FALSE), "Yes"), LOOKUP($A2085,Collections!$A:$A,Collections!I:I), 0)</f>
        <v>0</v>
      </c>
      <c r="N2085">
        <f>IF(EXACT(VLOOKUP(N$1,Variables!$B$6:$C$32, 2, FALSE), "Yes"), LOOKUP($A2085,Collections!$A:$A,Collections!J:J), 0)</f>
        <v>0</v>
      </c>
      <c r="O2085">
        <f>IF(EXACT(VLOOKUP(O$1,Variables!$B$6:$C$32, 2, FALSE), "Yes"), LOOKUP($A2085,Collections!$A:$A,Collections!K:K), 0)</f>
        <v>0</v>
      </c>
      <c r="P2085">
        <f>IF(EXACT(VLOOKUP(P$1,Variables!$B$6:$C$32, 2, FALSE), "Yes"), LOOKUP($A2085,Collections!$A:$A,Collections!L:L), 0)</f>
        <v>0</v>
      </c>
      <c r="Q2085">
        <f>IF(EXACT(VLOOKUP(Q$1,Variables!$B$6:$C$32, 2, FALSE), "Yes"), LOOKUP($A2085,Collections!$A:$A,Collections!M:M), 0)</f>
        <v>0</v>
      </c>
      <c r="R2085">
        <f>IF(EXACT(VLOOKUP(R$1,Variables!$B$6:$C$32, 2, FALSE), "Yes"), LOOKUP($A2085,Collections!$A:$A,Collections!N:N), 0)</f>
        <v>0</v>
      </c>
      <c r="S2085">
        <f>IF(EXACT(VLOOKUP(S$1,Variables!$B$6:$C$32, 2, FALSE), "Yes"), LOOKUP($A2085,Collections!$A:$A,Collections!O:O), 0)</f>
        <v>0</v>
      </c>
      <c r="T2085">
        <f>IF(EXACT(VLOOKUP(T$1,Variables!$B$6:$C$32, 2, FALSE), "Yes"), LOOKUP($A2085,Collections!$A:$A,Collections!P:P), 0)</f>
        <v>0</v>
      </c>
      <c r="U2085">
        <f>IF(EXACT(VLOOKUP(U$1,Variables!$B$6:$C$32, 2, FALSE), "Yes"), LOOKUP($A2085,Collections!$A:$A,Collections!Q:Q), 0)</f>
        <v>0</v>
      </c>
      <c r="V2085">
        <f>IF(EXACT(VLOOKUP(V$1,Variables!$B$6:$C$32, 2, FALSE), "Yes"), LOOKUP($A2085,Collections!$A:$A,Collections!R:R), 0)</f>
        <v>0</v>
      </c>
      <c r="W2085">
        <f>IF(EXACT(VLOOKUP(W$1,Variables!$B$6:$C$32, 2, FALSE), "Yes"), LOOKUP($A2085,Collections!$A:$A,Collections!S:S), 0)</f>
        <v>0</v>
      </c>
      <c r="X2085">
        <f>IF(EXACT(VLOOKUP(X$1,Variables!$B$6:$C$32, 2, FALSE), "Yes"), LOOKUP($A2085,Collections!$A:$A,Collections!T:T), 0)</f>
        <v>0</v>
      </c>
      <c r="Y2085">
        <f>IF(EXACT(VLOOKUP(Y$1,Variables!$B$6:$C$32, 2, FALSE), "Yes"), LOOKUP($A2085,Collections!$A:$A,Collections!U:U), 0)</f>
        <v>0</v>
      </c>
      <c r="Z2085">
        <f>IF(EXACT(VLOOKUP(Z$1,Variables!$B$6:$C$32, 2, FALSE), "Yes"), LOOKUP($A2085,Collections!$A:$A,Collections!V:V), 0)</f>
        <v>0</v>
      </c>
      <c r="AA2085">
        <f>IF(EXACT(VLOOKUP(AA$1,Variables!$B$6:$C$32, 2, FALSE), "Yes"), LOOKUP($A2085,Collections!$A:$A,Collections!W:W), 0)</f>
        <v>0</v>
      </c>
      <c r="AB2085">
        <f>IF(EXACT(VLOOKUP(AB$1,Variables!$B$6:$C$32, 2, FALSE), "Yes"), LOOKUP($A2085,Collections!$A:$A,Collections!X:X), 0)</f>
        <v>0</v>
      </c>
      <c r="AC2085">
        <f>IF(EXACT(VLOOKUP(AC$1,Variables!$B$6:$C$32, 2, FALSE), "Yes"), LOOKUP($A2085,Collections!$A:$A,Collections!Y:Y), 0)</f>
        <v>0</v>
      </c>
      <c r="AD2085">
        <f>IF(EXACT(VLOOKUP(AD$1,Variables!$B$6:$C$32, 2, FALSE), "Yes"), LOOKUP($A2085,Collections!$A:$A,Collections!Z:Z), 0)</f>
        <v>0</v>
      </c>
      <c r="AE2085">
        <f>IF(EXACT(VLOOKUP(AE$1,Variables!$B$6:$C$32, 2, FALSE), "Yes"), LOOKUP($A2085,Collections!$A:$A,Collections!AA:AA), 0)</f>
        <v>0</v>
      </c>
      <c r="AF2085">
        <f>IF(EXACT(VLOOKUP(AF$1,Variables!$B$6:$C$32, 2, FALSE), "Yes"), LOOKUP($A2085,Collections!$A:$A,Collections!AB:AB), 0)</f>
        <v>0</v>
      </c>
      <c r="AG2085" t="str">
        <f t="shared" si="32"/>
        <v>Yes</v>
      </c>
      <c r="AH2085">
        <f>IF(D2085&gt;=Variables!$C$1,1,0)</f>
        <v>0</v>
      </c>
      <c r="AI2085">
        <f>IF(E2085&gt;=Variables!$C$1,1,0)</f>
        <v>0</v>
      </c>
    </row>
    <row r="2086" spans="1:35" x14ac:dyDescent="0.2">
      <c r="A2086" s="25">
        <v>425702</v>
      </c>
      <c r="B2086" s="2" t="s">
        <v>2887</v>
      </c>
      <c r="C2086">
        <f>IF(ISNA(VLOOKUP(A2086,Images!A:C,3,FALSE)), 0, VLOOKUP(A2086,Images!A:C,3,FALSE))/IF(ISNA(VLOOKUP(A2086,Images!A:C,2,FALSE)), 1,VLOOKUP(A2086,Images!A:C,2,FALSE))</f>
        <v>3.5096413768246529E-2</v>
      </c>
      <c r="D2086">
        <f>IF(NOT(ISNA(VLOOKUP(A2086,Harvard!B:E,4,FALSE))), VLOOKUP(A2086,Harvard!B:E,4,FALSE), 0)</f>
        <v>0.90629999999999999</v>
      </c>
      <c r="E2086">
        <f>IF(NOT(ISNA(VLOOKUP(A2086,UC!B:D, 3, FALSE))),VLOOKUP(A2086,UC!B:D, 2, FALSE)/VLOOKUP(A2086, UC!B:D, 3, FALSE), 0)</f>
        <v>7.7821011673151752E-3</v>
      </c>
      <c r="F2086">
        <f>IF(EXACT(VLOOKUP(F$1,Variables!$B$6:$C$32, 2, FALSE), "Yes"), LOOKUP($A2086,Collections!$A:$A,Collections!B:B), 0)</f>
        <v>0</v>
      </c>
      <c r="G2086">
        <f>IF(EXACT(VLOOKUP(G$1,Variables!$B$6:$C$32, 2, FALSE), "Yes"), LOOKUP($A2086,Collections!$A:$A,Collections!C:C), 0)</f>
        <v>0</v>
      </c>
      <c r="H2086">
        <f>IF(EXACT(VLOOKUP(H$1,Variables!$B$6:$C$32, 2, FALSE), "Yes"), LOOKUP($A2086,Collections!$A:$A,Collections!D:D), 0)</f>
        <v>0</v>
      </c>
      <c r="I2086">
        <f>IF(EXACT(VLOOKUP(I$1,Variables!$B$6:$C$32, 2, FALSE), "Yes"), LOOKUP($A2086,Collections!$A:$A,Collections!E:E), 0)</f>
        <v>0</v>
      </c>
      <c r="J2086">
        <f>IF(EXACT(VLOOKUP(J$1,Variables!$B$6:$C$32, 2, FALSE), "Yes"), LOOKUP($A2086,Collections!$A:$A,Collections!F:F), 0)</f>
        <v>0</v>
      </c>
      <c r="K2086">
        <f>IF(EXACT(VLOOKUP(K$1,Variables!$B$6:$C$32, 2, FALSE), "Yes"), LOOKUP($A2086,Collections!$A:$A,Collections!G:G), 0)</f>
        <v>1</v>
      </c>
      <c r="L2086">
        <f>IF(EXACT(VLOOKUP(L$1,Variables!$B$6:$C$32, 2, FALSE), "Yes"), LOOKUP($A2086,Collections!$A:$A,Collections!H:H), 0)</f>
        <v>0</v>
      </c>
      <c r="M2086">
        <f>IF(EXACT(VLOOKUP(M$1,Variables!$B$6:$C$32, 2, FALSE), "Yes"), LOOKUP($A2086,Collections!$A:$A,Collections!I:I), 0)</f>
        <v>0</v>
      </c>
      <c r="N2086">
        <f>IF(EXACT(VLOOKUP(N$1,Variables!$B$6:$C$32, 2, FALSE), "Yes"), LOOKUP($A2086,Collections!$A:$A,Collections!J:J), 0)</f>
        <v>0</v>
      </c>
      <c r="O2086">
        <f>IF(EXACT(VLOOKUP(O$1,Variables!$B$6:$C$32, 2, FALSE), "Yes"), LOOKUP($A2086,Collections!$A:$A,Collections!K:K), 0)</f>
        <v>0</v>
      </c>
      <c r="P2086">
        <f>IF(EXACT(VLOOKUP(P$1,Variables!$B$6:$C$32, 2, FALSE), "Yes"), LOOKUP($A2086,Collections!$A:$A,Collections!L:L), 0)</f>
        <v>0</v>
      </c>
      <c r="Q2086">
        <f>IF(EXACT(VLOOKUP(Q$1,Variables!$B$6:$C$32, 2, FALSE), "Yes"), LOOKUP($A2086,Collections!$A:$A,Collections!M:M), 0)</f>
        <v>0</v>
      </c>
      <c r="R2086">
        <f>IF(EXACT(VLOOKUP(R$1,Variables!$B$6:$C$32, 2, FALSE), "Yes"), LOOKUP($A2086,Collections!$A:$A,Collections!N:N), 0)</f>
        <v>0</v>
      </c>
      <c r="S2086">
        <f>IF(EXACT(VLOOKUP(S$1,Variables!$B$6:$C$32, 2, FALSE), "Yes"), LOOKUP($A2086,Collections!$A:$A,Collections!O:O), 0)</f>
        <v>0</v>
      </c>
      <c r="T2086">
        <f>IF(EXACT(VLOOKUP(T$1,Variables!$B$6:$C$32, 2, FALSE), "Yes"), LOOKUP($A2086,Collections!$A:$A,Collections!P:P), 0)</f>
        <v>0</v>
      </c>
      <c r="U2086">
        <f>IF(EXACT(VLOOKUP(U$1,Variables!$B$6:$C$32, 2, FALSE), "Yes"), LOOKUP($A2086,Collections!$A:$A,Collections!Q:Q), 0)</f>
        <v>0</v>
      </c>
      <c r="V2086">
        <f>IF(EXACT(VLOOKUP(V$1,Variables!$B$6:$C$32, 2, FALSE), "Yes"), LOOKUP($A2086,Collections!$A:$A,Collections!R:R), 0)</f>
        <v>0</v>
      </c>
      <c r="W2086">
        <f>IF(EXACT(VLOOKUP(W$1,Variables!$B$6:$C$32, 2, FALSE), "Yes"), LOOKUP($A2086,Collections!$A:$A,Collections!S:S), 0)</f>
        <v>0</v>
      </c>
      <c r="X2086">
        <f>IF(EXACT(VLOOKUP(X$1,Variables!$B$6:$C$32, 2, FALSE), "Yes"), LOOKUP($A2086,Collections!$A:$A,Collections!T:T), 0)</f>
        <v>0</v>
      </c>
      <c r="Y2086">
        <f>IF(EXACT(VLOOKUP(Y$1,Variables!$B$6:$C$32, 2, FALSE), "Yes"), LOOKUP($A2086,Collections!$A:$A,Collections!U:U), 0)</f>
        <v>0</v>
      </c>
      <c r="Z2086">
        <f>IF(EXACT(VLOOKUP(Z$1,Variables!$B$6:$C$32, 2, FALSE), "Yes"), LOOKUP($A2086,Collections!$A:$A,Collections!V:V), 0)</f>
        <v>0</v>
      </c>
      <c r="AA2086">
        <f>IF(EXACT(VLOOKUP(AA$1,Variables!$B$6:$C$32, 2, FALSE), "Yes"), LOOKUP($A2086,Collections!$A:$A,Collections!W:W), 0)</f>
        <v>0</v>
      </c>
      <c r="AB2086">
        <f>IF(EXACT(VLOOKUP(AB$1,Variables!$B$6:$C$32, 2, FALSE), "Yes"), LOOKUP($A2086,Collections!$A:$A,Collections!X:X), 0)</f>
        <v>0</v>
      </c>
      <c r="AC2086">
        <f>IF(EXACT(VLOOKUP(AC$1,Variables!$B$6:$C$32, 2, FALSE), "Yes"), LOOKUP($A2086,Collections!$A:$A,Collections!Y:Y), 0)</f>
        <v>0</v>
      </c>
      <c r="AD2086">
        <f>IF(EXACT(VLOOKUP(AD$1,Variables!$B$6:$C$32, 2, FALSE), "Yes"), LOOKUP($A2086,Collections!$A:$A,Collections!Z:Z), 0)</f>
        <v>0</v>
      </c>
      <c r="AE2086">
        <f>IF(EXACT(VLOOKUP(AE$1,Variables!$B$6:$C$32, 2, FALSE), "Yes"), LOOKUP($A2086,Collections!$A:$A,Collections!AA:AA), 0)</f>
        <v>0</v>
      </c>
      <c r="AF2086">
        <f>IF(EXACT(VLOOKUP(AF$1,Variables!$B$6:$C$32, 2, FALSE), "Yes"), LOOKUP($A2086,Collections!$A:$A,Collections!AB:AB), 0)</f>
        <v>0</v>
      </c>
      <c r="AG2086" t="str">
        <f t="shared" si="32"/>
        <v>Yes</v>
      </c>
      <c r="AH2086">
        <f>IF(D2086&gt;=Variables!$C$1,1,0)</f>
        <v>1</v>
      </c>
      <c r="AI2086">
        <f>IF(E2086&gt;=Variables!$C$1,1,0)</f>
        <v>0</v>
      </c>
    </row>
    <row r="2087" spans="1:35" x14ac:dyDescent="0.2">
      <c r="A2087" s="25">
        <v>5069823</v>
      </c>
      <c r="B2087" s="2" t="s">
        <v>410</v>
      </c>
      <c r="C2087">
        <f>IF(ISNA(VLOOKUP(A2087,Images!A:C,3,FALSE)), 0, VLOOKUP(A2087,Images!A:C,3,FALSE))/IF(ISNA(VLOOKUP(A2087,Images!A:C,2,FALSE)), 1,VLOOKUP(A2087,Images!A:C,2,FALSE))</f>
        <v>1.4084507042253521E-2</v>
      </c>
      <c r="D2087">
        <f>IF(NOT(ISNA(VLOOKUP(A2087,Harvard!B:E,4,FALSE))), VLOOKUP(A2087,Harvard!B:E,4,FALSE), 0)</f>
        <v>0</v>
      </c>
      <c r="E2087">
        <f>IF(NOT(ISNA(VLOOKUP(A2087,UC!B:D, 3, FALSE))),VLOOKUP(A2087,UC!B:D, 2, FALSE)/VLOOKUP(A2087, UC!B:D, 3, FALSE), 0)</f>
        <v>0.9</v>
      </c>
      <c r="F2087">
        <f>IF(EXACT(VLOOKUP(F$1,Variables!$B$6:$C$32, 2, FALSE), "Yes"), LOOKUP($A2087,Collections!$A:$A,Collections!B:B), 0)</f>
        <v>0</v>
      </c>
      <c r="G2087">
        <f>IF(EXACT(VLOOKUP(G$1,Variables!$B$6:$C$32, 2, FALSE), "Yes"), LOOKUP($A2087,Collections!$A:$A,Collections!C:C), 0)</f>
        <v>0</v>
      </c>
      <c r="H2087">
        <f>IF(EXACT(VLOOKUP(H$1,Variables!$B$6:$C$32, 2, FALSE), "Yes"), LOOKUP($A2087,Collections!$A:$A,Collections!D:D), 0)</f>
        <v>0</v>
      </c>
      <c r="I2087">
        <f>IF(EXACT(VLOOKUP(I$1,Variables!$B$6:$C$32, 2, FALSE), "Yes"), LOOKUP($A2087,Collections!$A:$A,Collections!E:E), 0)</f>
        <v>0</v>
      </c>
      <c r="J2087">
        <f>IF(EXACT(VLOOKUP(J$1,Variables!$B$6:$C$32, 2, FALSE), "Yes"), LOOKUP($A2087,Collections!$A:$A,Collections!F:F), 0)</f>
        <v>0</v>
      </c>
      <c r="K2087">
        <f>IF(EXACT(VLOOKUP(K$1,Variables!$B$6:$C$32, 2, FALSE), "Yes"), LOOKUP($A2087,Collections!$A:$A,Collections!G:G), 0)</f>
        <v>0</v>
      </c>
      <c r="L2087">
        <f>IF(EXACT(VLOOKUP(L$1,Variables!$B$6:$C$32, 2, FALSE), "Yes"), LOOKUP($A2087,Collections!$A:$A,Collections!H:H), 0)</f>
        <v>1</v>
      </c>
      <c r="M2087">
        <f>IF(EXACT(VLOOKUP(M$1,Variables!$B$6:$C$32, 2, FALSE), "Yes"), LOOKUP($A2087,Collections!$A:$A,Collections!I:I), 0)</f>
        <v>0</v>
      </c>
      <c r="N2087">
        <f>IF(EXACT(VLOOKUP(N$1,Variables!$B$6:$C$32, 2, FALSE), "Yes"), LOOKUP($A2087,Collections!$A:$A,Collections!J:J), 0)</f>
        <v>0</v>
      </c>
      <c r="O2087">
        <f>IF(EXACT(VLOOKUP(O$1,Variables!$B$6:$C$32, 2, FALSE), "Yes"), LOOKUP($A2087,Collections!$A:$A,Collections!K:K), 0)</f>
        <v>0</v>
      </c>
      <c r="P2087">
        <f>IF(EXACT(VLOOKUP(P$1,Variables!$B$6:$C$32, 2, FALSE), "Yes"), LOOKUP($A2087,Collections!$A:$A,Collections!L:L), 0)</f>
        <v>0</v>
      </c>
      <c r="Q2087">
        <f>IF(EXACT(VLOOKUP(Q$1,Variables!$B$6:$C$32, 2, FALSE), "Yes"), LOOKUP($A2087,Collections!$A:$A,Collections!M:M), 0)</f>
        <v>0</v>
      </c>
      <c r="R2087">
        <f>IF(EXACT(VLOOKUP(R$1,Variables!$B$6:$C$32, 2, FALSE), "Yes"), LOOKUP($A2087,Collections!$A:$A,Collections!N:N), 0)</f>
        <v>0</v>
      </c>
      <c r="S2087">
        <f>IF(EXACT(VLOOKUP(S$1,Variables!$B$6:$C$32, 2, FALSE), "Yes"), LOOKUP($A2087,Collections!$A:$A,Collections!O:O), 0)</f>
        <v>0</v>
      </c>
      <c r="T2087">
        <f>IF(EXACT(VLOOKUP(T$1,Variables!$B$6:$C$32, 2, FALSE), "Yes"), LOOKUP($A2087,Collections!$A:$A,Collections!P:P), 0)</f>
        <v>0</v>
      </c>
      <c r="U2087">
        <f>IF(EXACT(VLOOKUP(U$1,Variables!$B$6:$C$32, 2, FALSE), "Yes"), LOOKUP($A2087,Collections!$A:$A,Collections!Q:Q), 0)</f>
        <v>0</v>
      </c>
      <c r="V2087">
        <f>IF(EXACT(VLOOKUP(V$1,Variables!$B$6:$C$32, 2, FALSE), "Yes"), LOOKUP($A2087,Collections!$A:$A,Collections!R:R), 0)</f>
        <v>0</v>
      </c>
      <c r="W2087">
        <f>IF(EXACT(VLOOKUP(W$1,Variables!$B$6:$C$32, 2, FALSE), "Yes"), LOOKUP($A2087,Collections!$A:$A,Collections!S:S), 0)</f>
        <v>0</v>
      </c>
      <c r="X2087">
        <f>IF(EXACT(VLOOKUP(X$1,Variables!$B$6:$C$32, 2, FALSE), "Yes"), LOOKUP($A2087,Collections!$A:$A,Collections!T:T), 0)</f>
        <v>0</v>
      </c>
      <c r="Y2087">
        <f>IF(EXACT(VLOOKUP(Y$1,Variables!$B$6:$C$32, 2, FALSE), "Yes"), LOOKUP($A2087,Collections!$A:$A,Collections!U:U), 0)</f>
        <v>0</v>
      </c>
      <c r="Z2087">
        <f>IF(EXACT(VLOOKUP(Z$1,Variables!$B$6:$C$32, 2, FALSE), "Yes"), LOOKUP($A2087,Collections!$A:$A,Collections!V:V), 0)</f>
        <v>0</v>
      </c>
      <c r="AA2087">
        <f>IF(EXACT(VLOOKUP(AA$1,Variables!$B$6:$C$32, 2, FALSE), "Yes"), LOOKUP($A2087,Collections!$A:$A,Collections!W:W), 0)</f>
        <v>0</v>
      </c>
      <c r="AB2087">
        <f>IF(EXACT(VLOOKUP(AB$1,Variables!$B$6:$C$32, 2, FALSE), "Yes"), LOOKUP($A2087,Collections!$A:$A,Collections!X:X), 0)</f>
        <v>0</v>
      </c>
      <c r="AC2087">
        <f>IF(EXACT(VLOOKUP(AC$1,Variables!$B$6:$C$32, 2, FALSE), "Yes"), LOOKUP($A2087,Collections!$A:$A,Collections!Y:Y), 0)</f>
        <v>0</v>
      </c>
      <c r="AD2087">
        <f>IF(EXACT(VLOOKUP(AD$1,Variables!$B$6:$C$32, 2, FALSE), "Yes"), LOOKUP($A2087,Collections!$A:$A,Collections!Z:Z), 0)</f>
        <v>0</v>
      </c>
      <c r="AE2087">
        <f>IF(EXACT(VLOOKUP(AE$1,Variables!$B$6:$C$32, 2, FALSE), "Yes"), LOOKUP($A2087,Collections!$A:$A,Collections!AA:AA), 0)</f>
        <v>0</v>
      </c>
      <c r="AF2087">
        <f>IF(EXACT(VLOOKUP(AF$1,Variables!$B$6:$C$32, 2, FALSE), "Yes"), LOOKUP($A2087,Collections!$A:$A,Collections!AB:AB), 0)</f>
        <v>0</v>
      </c>
      <c r="AG2087" t="str">
        <f t="shared" si="32"/>
        <v>Yes</v>
      </c>
      <c r="AH2087">
        <f>IF(D2087&gt;=Variables!$C$1,1,0)</f>
        <v>0</v>
      </c>
      <c r="AI2087">
        <f>IF(E2087&gt;=Variables!$C$1,1,0)</f>
        <v>1</v>
      </c>
    </row>
    <row r="2088" spans="1:35" x14ac:dyDescent="0.2">
      <c r="A2088" s="25">
        <v>426032</v>
      </c>
      <c r="B2088" s="2" t="s">
        <v>97</v>
      </c>
      <c r="C2088">
        <f>IF(ISNA(VLOOKUP(A2088,Images!A:C,3,FALSE)), 0, VLOOKUP(A2088,Images!A:C,3,FALSE))/IF(ISNA(VLOOKUP(A2088,Images!A:C,2,FALSE)), 1,VLOOKUP(A2088,Images!A:C,2,FALSE))</f>
        <v>6.6637750877331335E-3</v>
      </c>
      <c r="D2088">
        <f>IF(NOT(ISNA(VLOOKUP(A2088,Harvard!B:E,4,FALSE))), VLOOKUP(A2088,Harvard!B:E,4,FALSE), 0)</f>
        <v>0.99219999999999997</v>
      </c>
      <c r="E2088">
        <f>IF(NOT(ISNA(VLOOKUP(A2088,UC!B:D, 3, FALSE))),VLOOKUP(A2088,UC!B:D, 2, FALSE)/VLOOKUP(A2088, UC!B:D, 3, FALSE), 0)</f>
        <v>0.9181034482758621</v>
      </c>
      <c r="F2088">
        <f>IF(EXACT(VLOOKUP(F$1,Variables!$B$6:$C$32, 2, FALSE), "Yes"), LOOKUP($A2088,Collections!$A:$A,Collections!B:B), 0)</f>
        <v>0</v>
      </c>
      <c r="G2088">
        <f>IF(EXACT(VLOOKUP(G$1,Variables!$B$6:$C$32, 2, FALSE), "Yes"), LOOKUP($A2088,Collections!$A:$A,Collections!C:C), 0)</f>
        <v>0</v>
      </c>
      <c r="H2088">
        <f>IF(EXACT(VLOOKUP(H$1,Variables!$B$6:$C$32, 2, FALSE), "Yes"), LOOKUP($A2088,Collections!$A:$A,Collections!D:D), 0)</f>
        <v>1</v>
      </c>
      <c r="I2088">
        <f>IF(EXACT(VLOOKUP(I$1,Variables!$B$6:$C$32, 2, FALSE), "Yes"), LOOKUP($A2088,Collections!$A:$A,Collections!E:E), 0)</f>
        <v>0</v>
      </c>
      <c r="J2088">
        <f>IF(EXACT(VLOOKUP(J$1,Variables!$B$6:$C$32, 2, FALSE), "Yes"), LOOKUP($A2088,Collections!$A:$A,Collections!F:F), 0)</f>
        <v>0</v>
      </c>
      <c r="K2088">
        <f>IF(EXACT(VLOOKUP(K$1,Variables!$B$6:$C$32, 2, FALSE), "Yes"), LOOKUP($A2088,Collections!$A:$A,Collections!G:G), 0)</f>
        <v>0</v>
      </c>
      <c r="L2088">
        <f>IF(EXACT(VLOOKUP(L$1,Variables!$B$6:$C$32, 2, FALSE), "Yes"), LOOKUP($A2088,Collections!$A:$A,Collections!H:H), 0)</f>
        <v>0</v>
      </c>
      <c r="M2088">
        <f>IF(EXACT(VLOOKUP(M$1,Variables!$B$6:$C$32, 2, FALSE), "Yes"), LOOKUP($A2088,Collections!$A:$A,Collections!I:I), 0)</f>
        <v>0</v>
      </c>
      <c r="N2088">
        <f>IF(EXACT(VLOOKUP(N$1,Variables!$B$6:$C$32, 2, FALSE), "Yes"), LOOKUP($A2088,Collections!$A:$A,Collections!J:J), 0)</f>
        <v>0</v>
      </c>
      <c r="O2088">
        <f>IF(EXACT(VLOOKUP(O$1,Variables!$B$6:$C$32, 2, FALSE), "Yes"), LOOKUP($A2088,Collections!$A:$A,Collections!K:K), 0)</f>
        <v>0</v>
      </c>
      <c r="P2088">
        <f>IF(EXACT(VLOOKUP(P$1,Variables!$B$6:$C$32, 2, FALSE), "Yes"), LOOKUP($A2088,Collections!$A:$A,Collections!L:L), 0)</f>
        <v>0</v>
      </c>
      <c r="Q2088">
        <f>IF(EXACT(VLOOKUP(Q$1,Variables!$B$6:$C$32, 2, FALSE), "Yes"), LOOKUP($A2088,Collections!$A:$A,Collections!M:M), 0)</f>
        <v>0</v>
      </c>
      <c r="R2088">
        <f>IF(EXACT(VLOOKUP(R$1,Variables!$B$6:$C$32, 2, FALSE), "Yes"), LOOKUP($A2088,Collections!$A:$A,Collections!N:N), 0)</f>
        <v>0</v>
      </c>
      <c r="S2088">
        <f>IF(EXACT(VLOOKUP(S$1,Variables!$B$6:$C$32, 2, FALSE), "Yes"), LOOKUP($A2088,Collections!$A:$A,Collections!O:O), 0)</f>
        <v>0</v>
      </c>
      <c r="T2088">
        <f>IF(EXACT(VLOOKUP(T$1,Variables!$B$6:$C$32, 2, FALSE), "Yes"), LOOKUP($A2088,Collections!$A:$A,Collections!P:P), 0)</f>
        <v>0</v>
      </c>
      <c r="U2088">
        <f>IF(EXACT(VLOOKUP(U$1,Variables!$B$6:$C$32, 2, FALSE), "Yes"), LOOKUP($A2088,Collections!$A:$A,Collections!Q:Q), 0)</f>
        <v>0</v>
      </c>
      <c r="V2088">
        <f>IF(EXACT(VLOOKUP(V$1,Variables!$B$6:$C$32, 2, FALSE), "Yes"), LOOKUP($A2088,Collections!$A:$A,Collections!R:R), 0)</f>
        <v>0</v>
      </c>
      <c r="W2088">
        <f>IF(EXACT(VLOOKUP(W$1,Variables!$B$6:$C$32, 2, FALSE), "Yes"), LOOKUP($A2088,Collections!$A:$A,Collections!S:S), 0)</f>
        <v>0</v>
      </c>
      <c r="X2088">
        <f>IF(EXACT(VLOOKUP(X$1,Variables!$B$6:$C$32, 2, FALSE), "Yes"), LOOKUP($A2088,Collections!$A:$A,Collections!T:T), 0)</f>
        <v>0</v>
      </c>
      <c r="Y2088">
        <f>IF(EXACT(VLOOKUP(Y$1,Variables!$B$6:$C$32, 2, FALSE), "Yes"), LOOKUP($A2088,Collections!$A:$A,Collections!U:U), 0)</f>
        <v>0</v>
      </c>
      <c r="Z2088">
        <f>IF(EXACT(VLOOKUP(Z$1,Variables!$B$6:$C$32, 2, FALSE), "Yes"), LOOKUP($A2088,Collections!$A:$A,Collections!V:V), 0)</f>
        <v>0</v>
      </c>
      <c r="AA2088">
        <f>IF(EXACT(VLOOKUP(AA$1,Variables!$B$6:$C$32, 2, FALSE), "Yes"), LOOKUP($A2088,Collections!$A:$A,Collections!W:W), 0)</f>
        <v>0</v>
      </c>
      <c r="AB2088">
        <f>IF(EXACT(VLOOKUP(AB$1,Variables!$B$6:$C$32, 2, FALSE), "Yes"), LOOKUP($A2088,Collections!$A:$A,Collections!X:X), 0)</f>
        <v>0</v>
      </c>
      <c r="AC2088">
        <f>IF(EXACT(VLOOKUP(AC$1,Variables!$B$6:$C$32, 2, FALSE), "Yes"), LOOKUP($A2088,Collections!$A:$A,Collections!Y:Y), 0)</f>
        <v>0</v>
      </c>
      <c r="AD2088">
        <f>IF(EXACT(VLOOKUP(AD$1,Variables!$B$6:$C$32, 2, FALSE), "Yes"), LOOKUP($A2088,Collections!$A:$A,Collections!Z:Z), 0)</f>
        <v>0</v>
      </c>
      <c r="AE2088">
        <f>IF(EXACT(VLOOKUP(AE$1,Variables!$B$6:$C$32, 2, FALSE), "Yes"), LOOKUP($A2088,Collections!$A:$A,Collections!AA:AA), 0)</f>
        <v>0</v>
      </c>
      <c r="AF2088">
        <f>IF(EXACT(VLOOKUP(AF$1,Variables!$B$6:$C$32, 2, FALSE), "Yes"), LOOKUP($A2088,Collections!$A:$A,Collections!AB:AB), 0)</f>
        <v>0</v>
      </c>
      <c r="AG2088" t="str">
        <f t="shared" si="32"/>
        <v>Yes</v>
      </c>
      <c r="AH2088">
        <f>IF(D2088&gt;=Variables!$C$1,1,0)</f>
        <v>1</v>
      </c>
      <c r="AI2088">
        <f>IF(E2088&gt;=Variables!$C$1,1,0)</f>
        <v>1</v>
      </c>
    </row>
    <row r="2089" spans="1:35" x14ac:dyDescent="0.2">
      <c r="A2089" s="25">
        <v>2941759</v>
      </c>
      <c r="B2089" s="2" t="s">
        <v>2805</v>
      </c>
      <c r="C2089">
        <f>IF(ISNA(VLOOKUP(A2089,Images!A:C,3,FALSE)), 0, VLOOKUP(A2089,Images!A:C,3,FALSE))/IF(ISNA(VLOOKUP(A2089,Images!A:C,2,FALSE)), 1,VLOOKUP(A2089,Images!A:C,2,FALSE))</f>
        <v>3.5105814042325614E-2</v>
      </c>
      <c r="D2089">
        <f>IF(NOT(ISNA(VLOOKUP(A2089,Harvard!B:E,4,FALSE))), VLOOKUP(A2089,Harvard!B:E,4,FALSE), 0)</f>
        <v>0.95279999999999998</v>
      </c>
      <c r="E2089">
        <f>IF(NOT(ISNA(VLOOKUP(A2089,UC!B:D, 3, FALSE))),VLOOKUP(A2089,UC!B:D, 2, FALSE)/VLOOKUP(A2089, UC!B:D, 3, FALSE), 0)</f>
        <v>0.90322580645161288</v>
      </c>
      <c r="F2089">
        <f>IF(EXACT(VLOOKUP(F$1,Variables!$B$6:$C$32, 2, FALSE), "Yes"), LOOKUP($A2089,Collections!$A:$A,Collections!B:B), 0)</f>
        <v>0</v>
      </c>
      <c r="G2089">
        <f>IF(EXACT(VLOOKUP(G$1,Variables!$B$6:$C$32, 2, FALSE), "Yes"), LOOKUP($A2089,Collections!$A:$A,Collections!C:C), 0)</f>
        <v>0</v>
      </c>
      <c r="H2089">
        <f>IF(EXACT(VLOOKUP(H$1,Variables!$B$6:$C$32, 2, FALSE), "Yes"), LOOKUP($A2089,Collections!$A:$A,Collections!D:D), 0)</f>
        <v>0</v>
      </c>
      <c r="I2089">
        <f>IF(EXACT(VLOOKUP(I$1,Variables!$B$6:$C$32, 2, FALSE), "Yes"), LOOKUP($A2089,Collections!$A:$A,Collections!E:E), 0)</f>
        <v>0</v>
      </c>
      <c r="J2089">
        <f>IF(EXACT(VLOOKUP(J$1,Variables!$B$6:$C$32, 2, FALSE), "Yes"), LOOKUP($A2089,Collections!$A:$A,Collections!F:F), 0)</f>
        <v>0</v>
      </c>
      <c r="K2089">
        <f>IF(EXACT(VLOOKUP(K$1,Variables!$B$6:$C$32, 2, FALSE), "Yes"), LOOKUP($A2089,Collections!$A:$A,Collections!G:G), 0)</f>
        <v>0</v>
      </c>
      <c r="L2089">
        <f>IF(EXACT(VLOOKUP(L$1,Variables!$B$6:$C$32, 2, FALSE), "Yes"), LOOKUP($A2089,Collections!$A:$A,Collections!H:H), 0)</f>
        <v>0</v>
      </c>
      <c r="M2089">
        <f>IF(EXACT(VLOOKUP(M$1,Variables!$B$6:$C$32, 2, FALSE), "Yes"), LOOKUP($A2089,Collections!$A:$A,Collections!I:I), 0)</f>
        <v>1</v>
      </c>
      <c r="N2089">
        <f>IF(EXACT(VLOOKUP(N$1,Variables!$B$6:$C$32, 2, FALSE), "Yes"), LOOKUP($A2089,Collections!$A:$A,Collections!J:J), 0)</f>
        <v>0</v>
      </c>
      <c r="O2089">
        <f>IF(EXACT(VLOOKUP(O$1,Variables!$B$6:$C$32, 2, FALSE), "Yes"), LOOKUP($A2089,Collections!$A:$A,Collections!K:K), 0)</f>
        <v>0</v>
      </c>
      <c r="P2089">
        <f>IF(EXACT(VLOOKUP(P$1,Variables!$B$6:$C$32, 2, FALSE), "Yes"), LOOKUP($A2089,Collections!$A:$A,Collections!L:L), 0)</f>
        <v>0</v>
      </c>
      <c r="Q2089">
        <f>IF(EXACT(VLOOKUP(Q$1,Variables!$B$6:$C$32, 2, FALSE), "Yes"), LOOKUP($A2089,Collections!$A:$A,Collections!M:M), 0)</f>
        <v>0</v>
      </c>
      <c r="R2089">
        <f>IF(EXACT(VLOOKUP(R$1,Variables!$B$6:$C$32, 2, FALSE), "Yes"), LOOKUP($A2089,Collections!$A:$A,Collections!N:N), 0)</f>
        <v>0</v>
      </c>
      <c r="S2089">
        <f>IF(EXACT(VLOOKUP(S$1,Variables!$B$6:$C$32, 2, FALSE), "Yes"), LOOKUP($A2089,Collections!$A:$A,Collections!O:O), 0)</f>
        <v>0</v>
      </c>
      <c r="T2089">
        <f>IF(EXACT(VLOOKUP(T$1,Variables!$B$6:$C$32, 2, FALSE), "Yes"), LOOKUP($A2089,Collections!$A:$A,Collections!P:P), 0)</f>
        <v>0</v>
      </c>
      <c r="U2089">
        <f>IF(EXACT(VLOOKUP(U$1,Variables!$B$6:$C$32, 2, FALSE), "Yes"), LOOKUP($A2089,Collections!$A:$A,Collections!Q:Q), 0)</f>
        <v>0</v>
      </c>
      <c r="V2089">
        <f>IF(EXACT(VLOOKUP(V$1,Variables!$B$6:$C$32, 2, FALSE), "Yes"), LOOKUP($A2089,Collections!$A:$A,Collections!R:R), 0)</f>
        <v>0</v>
      </c>
      <c r="W2089">
        <f>IF(EXACT(VLOOKUP(W$1,Variables!$B$6:$C$32, 2, FALSE), "Yes"), LOOKUP($A2089,Collections!$A:$A,Collections!S:S), 0)</f>
        <v>0</v>
      </c>
      <c r="X2089">
        <f>IF(EXACT(VLOOKUP(X$1,Variables!$B$6:$C$32, 2, FALSE), "Yes"), LOOKUP($A2089,Collections!$A:$A,Collections!T:T), 0)</f>
        <v>0</v>
      </c>
      <c r="Y2089">
        <f>IF(EXACT(VLOOKUP(Y$1,Variables!$B$6:$C$32, 2, FALSE), "Yes"), LOOKUP($A2089,Collections!$A:$A,Collections!U:U), 0)</f>
        <v>0</v>
      </c>
      <c r="Z2089">
        <f>IF(EXACT(VLOOKUP(Z$1,Variables!$B$6:$C$32, 2, FALSE), "Yes"), LOOKUP($A2089,Collections!$A:$A,Collections!V:V), 0)</f>
        <v>0</v>
      </c>
      <c r="AA2089">
        <f>IF(EXACT(VLOOKUP(AA$1,Variables!$B$6:$C$32, 2, FALSE), "Yes"), LOOKUP($A2089,Collections!$A:$A,Collections!W:W), 0)</f>
        <v>0</v>
      </c>
      <c r="AB2089">
        <f>IF(EXACT(VLOOKUP(AB$1,Variables!$B$6:$C$32, 2, FALSE), "Yes"), LOOKUP($A2089,Collections!$A:$A,Collections!X:X), 0)</f>
        <v>0</v>
      </c>
      <c r="AC2089">
        <f>IF(EXACT(VLOOKUP(AC$1,Variables!$B$6:$C$32, 2, FALSE), "Yes"), LOOKUP($A2089,Collections!$A:$A,Collections!Y:Y), 0)</f>
        <v>0</v>
      </c>
      <c r="AD2089">
        <f>IF(EXACT(VLOOKUP(AD$1,Variables!$B$6:$C$32, 2, FALSE), "Yes"), LOOKUP($A2089,Collections!$A:$A,Collections!Z:Z), 0)</f>
        <v>0</v>
      </c>
      <c r="AE2089">
        <f>IF(EXACT(VLOOKUP(AE$1,Variables!$B$6:$C$32, 2, FALSE), "Yes"), LOOKUP($A2089,Collections!$A:$A,Collections!AA:AA), 0)</f>
        <v>0</v>
      </c>
      <c r="AF2089">
        <f>IF(EXACT(VLOOKUP(AF$1,Variables!$B$6:$C$32, 2, FALSE), "Yes"), LOOKUP($A2089,Collections!$A:$A,Collections!AB:AB), 0)</f>
        <v>0</v>
      </c>
      <c r="AG2089" t="str">
        <f t="shared" si="32"/>
        <v>Yes</v>
      </c>
      <c r="AH2089">
        <f>IF(D2089&gt;=Variables!$C$1,1,0)</f>
        <v>1</v>
      </c>
      <c r="AI2089">
        <f>IF(E2089&gt;=Variables!$C$1,1,0)</f>
        <v>1</v>
      </c>
    </row>
    <row r="2090" spans="1:35" x14ac:dyDescent="0.2">
      <c r="A2090" s="25">
        <v>426601</v>
      </c>
      <c r="B2090" s="2" t="s">
        <v>100</v>
      </c>
      <c r="C2090">
        <f>IF(ISNA(VLOOKUP(A2090,Images!A:C,3,FALSE)), 0, VLOOKUP(A2090,Images!A:C,3,FALSE))/IF(ISNA(VLOOKUP(A2090,Images!A:C,2,FALSE)), 1,VLOOKUP(A2090,Images!A:C,2,FALSE))</f>
        <v>1.8312107412602875E-3</v>
      </c>
      <c r="D2090">
        <f>IF(NOT(ISNA(VLOOKUP(A2090,Harvard!B:E,4,FALSE))), VLOOKUP(A2090,Harvard!B:E,4,FALSE), 0)</f>
        <v>0.99739999999999995</v>
      </c>
      <c r="E2090">
        <f>IF(NOT(ISNA(VLOOKUP(A2090,UC!B:D, 3, FALSE))),VLOOKUP(A2090,UC!B:D, 2, FALSE)/VLOOKUP(A2090, UC!B:D, 3, FALSE), 0)</f>
        <v>0.97251308900523559</v>
      </c>
      <c r="F2090">
        <f>IF(EXACT(VLOOKUP(F$1,Variables!$B$6:$C$32, 2, FALSE), "Yes"), LOOKUP($A2090,Collections!$A:$A,Collections!B:B), 0)</f>
        <v>0</v>
      </c>
      <c r="G2090">
        <f>IF(EXACT(VLOOKUP(G$1,Variables!$B$6:$C$32, 2, FALSE), "Yes"), LOOKUP($A2090,Collections!$A:$A,Collections!C:C), 0)</f>
        <v>0</v>
      </c>
      <c r="H2090">
        <f>IF(EXACT(VLOOKUP(H$1,Variables!$B$6:$C$32, 2, FALSE), "Yes"), LOOKUP($A2090,Collections!$A:$A,Collections!D:D), 0)</f>
        <v>0</v>
      </c>
      <c r="I2090">
        <f>IF(EXACT(VLOOKUP(I$1,Variables!$B$6:$C$32, 2, FALSE), "Yes"), LOOKUP($A2090,Collections!$A:$A,Collections!E:E), 0)</f>
        <v>1</v>
      </c>
      <c r="J2090">
        <f>IF(EXACT(VLOOKUP(J$1,Variables!$B$6:$C$32, 2, FALSE), "Yes"), LOOKUP($A2090,Collections!$A:$A,Collections!F:F), 0)</f>
        <v>0</v>
      </c>
      <c r="K2090">
        <f>IF(EXACT(VLOOKUP(K$1,Variables!$B$6:$C$32, 2, FALSE), "Yes"), LOOKUP($A2090,Collections!$A:$A,Collections!G:G), 0)</f>
        <v>0</v>
      </c>
      <c r="L2090">
        <f>IF(EXACT(VLOOKUP(L$1,Variables!$B$6:$C$32, 2, FALSE), "Yes"), LOOKUP($A2090,Collections!$A:$A,Collections!H:H), 0)</f>
        <v>0</v>
      </c>
      <c r="M2090">
        <f>IF(EXACT(VLOOKUP(M$1,Variables!$B$6:$C$32, 2, FALSE), "Yes"), LOOKUP($A2090,Collections!$A:$A,Collections!I:I), 0)</f>
        <v>0</v>
      </c>
      <c r="N2090">
        <f>IF(EXACT(VLOOKUP(N$1,Variables!$B$6:$C$32, 2, FALSE), "Yes"), LOOKUP($A2090,Collections!$A:$A,Collections!J:J), 0)</f>
        <v>0</v>
      </c>
      <c r="O2090">
        <f>IF(EXACT(VLOOKUP(O$1,Variables!$B$6:$C$32, 2, FALSE), "Yes"), LOOKUP($A2090,Collections!$A:$A,Collections!K:K), 0)</f>
        <v>0</v>
      </c>
      <c r="P2090">
        <f>IF(EXACT(VLOOKUP(P$1,Variables!$B$6:$C$32, 2, FALSE), "Yes"), LOOKUP($A2090,Collections!$A:$A,Collections!L:L), 0)</f>
        <v>0</v>
      </c>
      <c r="Q2090">
        <f>IF(EXACT(VLOOKUP(Q$1,Variables!$B$6:$C$32, 2, FALSE), "Yes"), LOOKUP($A2090,Collections!$A:$A,Collections!M:M), 0)</f>
        <v>0</v>
      </c>
      <c r="R2090">
        <f>IF(EXACT(VLOOKUP(R$1,Variables!$B$6:$C$32, 2, FALSE), "Yes"), LOOKUP($A2090,Collections!$A:$A,Collections!N:N), 0)</f>
        <v>0</v>
      </c>
      <c r="S2090">
        <f>IF(EXACT(VLOOKUP(S$1,Variables!$B$6:$C$32, 2, FALSE), "Yes"), LOOKUP($A2090,Collections!$A:$A,Collections!O:O), 0)</f>
        <v>0</v>
      </c>
      <c r="T2090">
        <f>IF(EXACT(VLOOKUP(T$1,Variables!$B$6:$C$32, 2, FALSE), "Yes"), LOOKUP($A2090,Collections!$A:$A,Collections!P:P), 0)</f>
        <v>0</v>
      </c>
      <c r="U2090">
        <f>IF(EXACT(VLOOKUP(U$1,Variables!$B$6:$C$32, 2, FALSE), "Yes"), LOOKUP($A2090,Collections!$A:$A,Collections!Q:Q), 0)</f>
        <v>0</v>
      </c>
      <c r="V2090">
        <f>IF(EXACT(VLOOKUP(V$1,Variables!$B$6:$C$32, 2, FALSE), "Yes"), LOOKUP($A2090,Collections!$A:$A,Collections!R:R), 0)</f>
        <v>0</v>
      </c>
      <c r="W2090">
        <f>IF(EXACT(VLOOKUP(W$1,Variables!$B$6:$C$32, 2, FALSE), "Yes"), LOOKUP($A2090,Collections!$A:$A,Collections!S:S), 0)</f>
        <v>0</v>
      </c>
      <c r="X2090">
        <f>IF(EXACT(VLOOKUP(X$1,Variables!$B$6:$C$32, 2, FALSE), "Yes"), LOOKUP($A2090,Collections!$A:$A,Collections!T:T), 0)</f>
        <v>0</v>
      </c>
      <c r="Y2090">
        <f>IF(EXACT(VLOOKUP(Y$1,Variables!$B$6:$C$32, 2, FALSE), "Yes"), LOOKUP($A2090,Collections!$A:$A,Collections!U:U), 0)</f>
        <v>0</v>
      </c>
      <c r="Z2090">
        <f>IF(EXACT(VLOOKUP(Z$1,Variables!$B$6:$C$32, 2, FALSE), "Yes"), LOOKUP($A2090,Collections!$A:$A,Collections!V:V), 0)</f>
        <v>0</v>
      </c>
      <c r="AA2090">
        <f>IF(EXACT(VLOOKUP(AA$1,Variables!$B$6:$C$32, 2, FALSE), "Yes"), LOOKUP($A2090,Collections!$A:$A,Collections!W:W), 0)</f>
        <v>0</v>
      </c>
      <c r="AB2090">
        <f>IF(EXACT(VLOOKUP(AB$1,Variables!$B$6:$C$32, 2, FALSE), "Yes"), LOOKUP($A2090,Collections!$A:$A,Collections!X:X), 0)</f>
        <v>0</v>
      </c>
      <c r="AC2090">
        <f>IF(EXACT(VLOOKUP(AC$1,Variables!$B$6:$C$32, 2, FALSE), "Yes"), LOOKUP($A2090,Collections!$A:$A,Collections!Y:Y), 0)</f>
        <v>0</v>
      </c>
      <c r="AD2090">
        <f>IF(EXACT(VLOOKUP(AD$1,Variables!$B$6:$C$32, 2, FALSE), "Yes"), LOOKUP($A2090,Collections!$A:$A,Collections!Z:Z), 0)</f>
        <v>0</v>
      </c>
      <c r="AE2090">
        <f>IF(EXACT(VLOOKUP(AE$1,Variables!$B$6:$C$32, 2, FALSE), "Yes"), LOOKUP($A2090,Collections!$A:$A,Collections!AA:AA), 0)</f>
        <v>0</v>
      </c>
      <c r="AF2090">
        <f>IF(EXACT(VLOOKUP(AF$1,Variables!$B$6:$C$32, 2, FALSE), "Yes"), LOOKUP($A2090,Collections!$A:$A,Collections!AB:AB), 0)</f>
        <v>0</v>
      </c>
      <c r="AG2090" t="str">
        <f t="shared" si="32"/>
        <v>Yes</v>
      </c>
      <c r="AH2090">
        <f>IF(D2090&gt;=Variables!$C$1,1,0)</f>
        <v>1</v>
      </c>
      <c r="AI2090">
        <f>IF(E2090&gt;=Variables!$C$1,1,0)</f>
        <v>1</v>
      </c>
    </row>
    <row r="2091" spans="1:35" x14ac:dyDescent="0.2">
      <c r="A2091" s="25">
        <v>7360770</v>
      </c>
      <c r="B2091" s="2" t="s">
        <v>3041</v>
      </c>
      <c r="C2091">
        <f>IF(ISNA(VLOOKUP(A2091,Images!A:C,3,FALSE)), 0, VLOOKUP(A2091,Images!A:C,3,FALSE))/IF(ISNA(VLOOKUP(A2091,Images!A:C,2,FALSE)), 1,VLOOKUP(A2091,Images!A:C,2,FALSE))</f>
        <v>0.11714855433698904</v>
      </c>
      <c r="D2091">
        <f>IF(NOT(ISNA(VLOOKUP(A2091,Harvard!B:E,4,FALSE))), VLOOKUP(A2091,Harvard!B:E,4,FALSE), 0)</f>
        <v>0.96299999999999997</v>
      </c>
      <c r="E2091">
        <f>IF(NOT(ISNA(VLOOKUP(A2091,UC!B:D, 3, FALSE))),VLOOKUP(A2091,UC!B:D, 2, FALSE)/VLOOKUP(A2091, UC!B:D, 3, FALSE), 0)</f>
        <v>0</v>
      </c>
      <c r="F2091">
        <f>IF(EXACT(VLOOKUP(F$1,Variables!$B$6:$C$32, 2, FALSE), "Yes"), LOOKUP($A2091,Collections!$A:$A,Collections!B:B), 0)</f>
        <v>0</v>
      </c>
      <c r="G2091">
        <f>IF(EXACT(VLOOKUP(G$1,Variables!$B$6:$C$32, 2, FALSE), "Yes"), LOOKUP($A2091,Collections!$A:$A,Collections!C:C), 0)</f>
        <v>0</v>
      </c>
      <c r="H2091">
        <f>IF(EXACT(VLOOKUP(H$1,Variables!$B$6:$C$32, 2, FALSE), "Yes"), LOOKUP($A2091,Collections!$A:$A,Collections!D:D), 0)</f>
        <v>0</v>
      </c>
      <c r="I2091">
        <f>IF(EXACT(VLOOKUP(I$1,Variables!$B$6:$C$32, 2, FALSE), "Yes"), LOOKUP($A2091,Collections!$A:$A,Collections!E:E), 0)</f>
        <v>0</v>
      </c>
      <c r="J2091">
        <f>IF(EXACT(VLOOKUP(J$1,Variables!$B$6:$C$32, 2, FALSE), "Yes"), LOOKUP($A2091,Collections!$A:$A,Collections!F:F), 0)</f>
        <v>0</v>
      </c>
      <c r="K2091">
        <f>IF(EXACT(VLOOKUP(K$1,Variables!$B$6:$C$32, 2, FALSE), "Yes"), LOOKUP($A2091,Collections!$A:$A,Collections!G:G), 0)</f>
        <v>0</v>
      </c>
      <c r="L2091">
        <f>IF(EXACT(VLOOKUP(L$1,Variables!$B$6:$C$32, 2, FALSE), "Yes"), LOOKUP($A2091,Collections!$A:$A,Collections!H:H), 0)</f>
        <v>0</v>
      </c>
      <c r="M2091">
        <f>IF(EXACT(VLOOKUP(M$1,Variables!$B$6:$C$32, 2, FALSE), "Yes"), LOOKUP($A2091,Collections!$A:$A,Collections!I:I), 0)</f>
        <v>0</v>
      </c>
      <c r="N2091">
        <f>IF(EXACT(VLOOKUP(N$1,Variables!$B$6:$C$32, 2, FALSE), "Yes"), LOOKUP($A2091,Collections!$A:$A,Collections!J:J), 0)</f>
        <v>1</v>
      </c>
      <c r="O2091">
        <f>IF(EXACT(VLOOKUP(O$1,Variables!$B$6:$C$32, 2, FALSE), "Yes"), LOOKUP($A2091,Collections!$A:$A,Collections!K:K), 0)</f>
        <v>0</v>
      </c>
      <c r="P2091">
        <f>IF(EXACT(VLOOKUP(P$1,Variables!$B$6:$C$32, 2, FALSE), "Yes"), LOOKUP($A2091,Collections!$A:$A,Collections!L:L), 0)</f>
        <v>0</v>
      </c>
      <c r="Q2091">
        <f>IF(EXACT(VLOOKUP(Q$1,Variables!$B$6:$C$32, 2, FALSE), "Yes"), LOOKUP($A2091,Collections!$A:$A,Collections!M:M), 0)</f>
        <v>0</v>
      </c>
      <c r="R2091">
        <f>IF(EXACT(VLOOKUP(R$1,Variables!$B$6:$C$32, 2, FALSE), "Yes"), LOOKUP($A2091,Collections!$A:$A,Collections!N:N), 0)</f>
        <v>0</v>
      </c>
      <c r="S2091">
        <f>IF(EXACT(VLOOKUP(S$1,Variables!$B$6:$C$32, 2, FALSE), "Yes"), LOOKUP($A2091,Collections!$A:$A,Collections!O:O), 0)</f>
        <v>0</v>
      </c>
      <c r="T2091">
        <f>IF(EXACT(VLOOKUP(T$1,Variables!$B$6:$C$32, 2, FALSE), "Yes"), LOOKUP($A2091,Collections!$A:$A,Collections!P:P), 0)</f>
        <v>0</v>
      </c>
      <c r="U2091">
        <f>IF(EXACT(VLOOKUP(U$1,Variables!$B$6:$C$32, 2, FALSE), "Yes"), LOOKUP($A2091,Collections!$A:$A,Collections!Q:Q), 0)</f>
        <v>0</v>
      </c>
      <c r="V2091">
        <f>IF(EXACT(VLOOKUP(V$1,Variables!$B$6:$C$32, 2, FALSE), "Yes"), LOOKUP($A2091,Collections!$A:$A,Collections!R:R), 0)</f>
        <v>0</v>
      </c>
      <c r="W2091">
        <f>IF(EXACT(VLOOKUP(W$1,Variables!$B$6:$C$32, 2, FALSE), "Yes"), LOOKUP($A2091,Collections!$A:$A,Collections!S:S), 0)</f>
        <v>0</v>
      </c>
      <c r="X2091">
        <f>IF(EXACT(VLOOKUP(X$1,Variables!$B$6:$C$32, 2, FALSE), "Yes"), LOOKUP($A2091,Collections!$A:$A,Collections!T:T), 0)</f>
        <v>0</v>
      </c>
      <c r="Y2091">
        <f>IF(EXACT(VLOOKUP(Y$1,Variables!$B$6:$C$32, 2, FALSE), "Yes"), LOOKUP($A2091,Collections!$A:$A,Collections!U:U), 0)</f>
        <v>0</v>
      </c>
      <c r="Z2091">
        <f>IF(EXACT(VLOOKUP(Z$1,Variables!$B$6:$C$32, 2, FALSE), "Yes"), LOOKUP($A2091,Collections!$A:$A,Collections!V:V), 0)</f>
        <v>0</v>
      </c>
      <c r="AA2091">
        <f>IF(EXACT(VLOOKUP(AA$1,Variables!$B$6:$C$32, 2, FALSE), "Yes"), LOOKUP($A2091,Collections!$A:$A,Collections!W:W), 0)</f>
        <v>0</v>
      </c>
      <c r="AB2091">
        <f>IF(EXACT(VLOOKUP(AB$1,Variables!$B$6:$C$32, 2, FALSE), "Yes"), LOOKUP($A2091,Collections!$A:$A,Collections!X:X), 0)</f>
        <v>0</v>
      </c>
      <c r="AC2091">
        <f>IF(EXACT(VLOOKUP(AC$1,Variables!$B$6:$C$32, 2, FALSE), "Yes"), LOOKUP($A2091,Collections!$A:$A,Collections!Y:Y), 0)</f>
        <v>0</v>
      </c>
      <c r="AD2091">
        <f>IF(EXACT(VLOOKUP(AD$1,Variables!$B$6:$C$32, 2, FALSE), "Yes"), LOOKUP($A2091,Collections!$A:$A,Collections!Z:Z), 0)</f>
        <v>0</v>
      </c>
      <c r="AE2091">
        <f>IF(EXACT(VLOOKUP(AE$1,Variables!$B$6:$C$32, 2, FALSE), "Yes"), LOOKUP($A2091,Collections!$A:$A,Collections!AA:AA), 0)</f>
        <v>0</v>
      </c>
      <c r="AF2091">
        <f>IF(EXACT(VLOOKUP(AF$1,Variables!$B$6:$C$32, 2, FALSE), "Yes"), LOOKUP($A2091,Collections!$A:$A,Collections!AB:AB), 0)</f>
        <v>0</v>
      </c>
      <c r="AG2091" t="str">
        <f t="shared" si="32"/>
        <v>Yes</v>
      </c>
      <c r="AH2091">
        <f>IF(D2091&gt;=Variables!$C$1,1,0)</f>
        <v>1</v>
      </c>
      <c r="AI2091">
        <f>IF(E2091&gt;=Variables!$C$1,1,0)</f>
        <v>0</v>
      </c>
    </row>
    <row r="2092" spans="1:35" x14ac:dyDescent="0.2">
      <c r="A2092" s="25">
        <v>3408728</v>
      </c>
      <c r="B2092" s="2" t="s">
        <v>3066</v>
      </c>
      <c r="C2092">
        <f>IF(ISNA(VLOOKUP(A2092,Images!A:C,3,FALSE)), 0, VLOOKUP(A2092,Images!A:C,3,FALSE))/IF(ISNA(VLOOKUP(A2092,Images!A:C,2,FALSE)), 1,VLOOKUP(A2092,Images!A:C,2,FALSE))</f>
        <v>1.2942006317661852E-2</v>
      </c>
      <c r="D2092">
        <f>IF(NOT(ISNA(VLOOKUP(A2092,Harvard!B:E,4,FALSE))), VLOOKUP(A2092,Harvard!B:E,4,FALSE), 0)</f>
        <v>0.97330000000000005</v>
      </c>
      <c r="E2092">
        <f>IF(NOT(ISNA(VLOOKUP(A2092,UC!B:D, 3, FALSE))),VLOOKUP(A2092,UC!B:D, 2, FALSE)/VLOOKUP(A2092, UC!B:D, 3, FALSE), 0)</f>
        <v>0</v>
      </c>
      <c r="F2092">
        <f>IF(EXACT(VLOOKUP(F$1,Variables!$B$6:$C$32, 2, FALSE), "Yes"), LOOKUP($A2092,Collections!$A:$A,Collections!B:B), 0)</f>
        <v>0</v>
      </c>
      <c r="G2092">
        <f>IF(EXACT(VLOOKUP(G$1,Variables!$B$6:$C$32, 2, FALSE), "Yes"), LOOKUP($A2092,Collections!$A:$A,Collections!C:C), 0)</f>
        <v>0</v>
      </c>
      <c r="H2092">
        <f>IF(EXACT(VLOOKUP(H$1,Variables!$B$6:$C$32, 2, FALSE), "Yes"), LOOKUP($A2092,Collections!$A:$A,Collections!D:D), 0)</f>
        <v>0</v>
      </c>
      <c r="I2092">
        <f>IF(EXACT(VLOOKUP(I$1,Variables!$B$6:$C$32, 2, FALSE), "Yes"), LOOKUP($A2092,Collections!$A:$A,Collections!E:E), 0)</f>
        <v>0</v>
      </c>
      <c r="J2092">
        <f>IF(EXACT(VLOOKUP(J$1,Variables!$B$6:$C$32, 2, FALSE), "Yes"), LOOKUP($A2092,Collections!$A:$A,Collections!F:F), 0)</f>
        <v>1</v>
      </c>
      <c r="K2092">
        <f>IF(EXACT(VLOOKUP(K$1,Variables!$B$6:$C$32, 2, FALSE), "Yes"), LOOKUP($A2092,Collections!$A:$A,Collections!G:G), 0)</f>
        <v>0</v>
      </c>
      <c r="L2092">
        <f>IF(EXACT(VLOOKUP(L$1,Variables!$B$6:$C$32, 2, FALSE), "Yes"), LOOKUP($A2092,Collections!$A:$A,Collections!H:H), 0)</f>
        <v>0</v>
      </c>
      <c r="M2092">
        <f>IF(EXACT(VLOOKUP(M$1,Variables!$B$6:$C$32, 2, FALSE), "Yes"), LOOKUP($A2092,Collections!$A:$A,Collections!I:I), 0)</f>
        <v>0</v>
      </c>
      <c r="N2092">
        <f>IF(EXACT(VLOOKUP(N$1,Variables!$B$6:$C$32, 2, FALSE), "Yes"), LOOKUP($A2092,Collections!$A:$A,Collections!J:J), 0)</f>
        <v>0</v>
      </c>
      <c r="O2092">
        <f>IF(EXACT(VLOOKUP(O$1,Variables!$B$6:$C$32, 2, FALSE), "Yes"), LOOKUP($A2092,Collections!$A:$A,Collections!K:K), 0)</f>
        <v>0</v>
      </c>
      <c r="P2092">
        <f>IF(EXACT(VLOOKUP(P$1,Variables!$B$6:$C$32, 2, FALSE), "Yes"), LOOKUP($A2092,Collections!$A:$A,Collections!L:L), 0)</f>
        <v>0</v>
      </c>
      <c r="Q2092">
        <f>IF(EXACT(VLOOKUP(Q$1,Variables!$B$6:$C$32, 2, FALSE), "Yes"), LOOKUP($A2092,Collections!$A:$A,Collections!M:M), 0)</f>
        <v>0</v>
      </c>
      <c r="R2092">
        <f>IF(EXACT(VLOOKUP(R$1,Variables!$B$6:$C$32, 2, FALSE), "Yes"), LOOKUP($A2092,Collections!$A:$A,Collections!N:N), 0)</f>
        <v>0</v>
      </c>
      <c r="S2092">
        <f>IF(EXACT(VLOOKUP(S$1,Variables!$B$6:$C$32, 2, FALSE), "Yes"), LOOKUP($A2092,Collections!$A:$A,Collections!O:O), 0)</f>
        <v>0</v>
      </c>
      <c r="T2092">
        <f>IF(EXACT(VLOOKUP(T$1,Variables!$B$6:$C$32, 2, FALSE), "Yes"), LOOKUP($A2092,Collections!$A:$A,Collections!P:P), 0)</f>
        <v>0</v>
      </c>
      <c r="U2092">
        <f>IF(EXACT(VLOOKUP(U$1,Variables!$B$6:$C$32, 2, FALSE), "Yes"), LOOKUP($A2092,Collections!$A:$A,Collections!Q:Q), 0)</f>
        <v>0</v>
      </c>
      <c r="V2092">
        <f>IF(EXACT(VLOOKUP(V$1,Variables!$B$6:$C$32, 2, FALSE), "Yes"), LOOKUP($A2092,Collections!$A:$A,Collections!R:R), 0)</f>
        <v>0</v>
      </c>
      <c r="W2092">
        <f>IF(EXACT(VLOOKUP(W$1,Variables!$B$6:$C$32, 2, FALSE), "Yes"), LOOKUP($A2092,Collections!$A:$A,Collections!S:S), 0)</f>
        <v>0</v>
      </c>
      <c r="X2092">
        <f>IF(EXACT(VLOOKUP(X$1,Variables!$B$6:$C$32, 2, FALSE), "Yes"), LOOKUP($A2092,Collections!$A:$A,Collections!T:T), 0)</f>
        <v>0</v>
      </c>
      <c r="Y2092">
        <f>IF(EXACT(VLOOKUP(Y$1,Variables!$B$6:$C$32, 2, FALSE), "Yes"), LOOKUP($A2092,Collections!$A:$A,Collections!U:U), 0)</f>
        <v>0</v>
      </c>
      <c r="Z2092">
        <f>IF(EXACT(VLOOKUP(Z$1,Variables!$B$6:$C$32, 2, FALSE), "Yes"), LOOKUP($A2092,Collections!$A:$A,Collections!V:V), 0)</f>
        <v>0</v>
      </c>
      <c r="AA2092">
        <f>IF(EXACT(VLOOKUP(AA$1,Variables!$B$6:$C$32, 2, FALSE), "Yes"), LOOKUP($A2092,Collections!$A:$A,Collections!W:W), 0)</f>
        <v>0</v>
      </c>
      <c r="AB2092">
        <f>IF(EXACT(VLOOKUP(AB$1,Variables!$B$6:$C$32, 2, FALSE), "Yes"), LOOKUP($A2092,Collections!$A:$A,Collections!X:X), 0)</f>
        <v>0</v>
      </c>
      <c r="AC2092">
        <f>IF(EXACT(VLOOKUP(AC$1,Variables!$B$6:$C$32, 2, FALSE), "Yes"), LOOKUP($A2092,Collections!$A:$A,Collections!Y:Y), 0)</f>
        <v>0</v>
      </c>
      <c r="AD2092">
        <f>IF(EXACT(VLOOKUP(AD$1,Variables!$B$6:$C$32, 2, FALSE), "Yes"), LOOKUP($A2092,Collections!$A:$A,Collections!Z:Z), 0)</f>
        <v>0</v>
      </c>
      <c r="AE2092">
        <f>IF(EXACT(VLOOKUP(AE$1,Variables!$B$6:$C$32, 2, FALSE), "Yes"), LOOKUP($A2092,Collections!$A:$A,Collections!AA:AA), 0)</f>
        <v>0</v>
      </c>
      <c r="AF2092">
        <f>IF(EXACT(VLOOKUP(AF$1,Variables!$B$6:$C$32, 2, FALSE), "Yes"), LOOKUP($A2092,Collections!$A:$A,Collections!AB:AB), 0)</f>
        <v>0</v>
      </c>
      <c r="AG2092" t="str">
        <f t="shared" si="32"/>
        <v>Yes</v>
      </c>
      <c r="AH2092">
        <f>IF(D2092&gt;=Variables!$C$1,1,0)</f>
        <v>1</v>
      </c>
      <c r="AI2092">
        <f>IF(E2092&gt;=Variables!$C$1,1,0)</f>
        <v>0</v>
      </c>
    </row>
    <row r="2093" spans="1:35" x14ac:dyDescent="0.2">
      <c r="A2093" s="25">
        <v>10429719</v>
      </c>
      <c r="B2093" s="2" t="s">
        <v>101</v>
      </c>
      <c r="C2093">
        <f>IF(ISNA(VLOOKUP(A2093,Images!A:C,3,FALSE)), 0, VLOOKUP(A2093,Images!A:C,3,FALSE))/IF(ISNA(VLOOKUP(A2093,Images!A:C,2,FALSE)), 1,VLOOKUP(A2093,Images!A:C,2,FALSE))</f>
        <v>0.57011028584289891</v>
      </c>
      <c r="D2093">
        <f>IF(NOT(ISNA(VLOOKUP(A2093,Harvard!B:E,4,FALSE))), VLOOKUP(A2093,Harvard!B:E,4,FALSE), 0)</f>
        <v>0.97299999999999998</v>
      </c>
      <c r="E2093">
        <f>IF(NOT(ISNA(VLOOKUP(A2093,UC!B:D, 3, FALSE))),VLOOKUP(A2093,UC!B:D, 2, FALSE)/VLOOKUP(A2093, UC!B:D, 3, FALSE), 0)</f>
        <v>0.52941176470588236</v>
      </c>
      <c r="F2093">
        <f>IF(EXACT(VLOOKUP(F$1,Variables!$B$6:$C$32, 2, FALSE), "Yes"), LOOKUP($A2093,Collections!$A:$A,Collections!B:B), 0)</f>
        <v>0</v>
      </c>
      <c r="G2093">
        <f>IF(EXACT(VLOOKUP(G$1,Variables!$B$6:$C$32, 2, FALSE), "Yes"), LOOKUP($A2093,Collections!$A:$A,Collections!C:C), 0)</f>
        <v>0</v>
      </c>
      <c r="H2093">
        <f>IF(EXACT(VLOOKUP(H$1,Variables!$B$6:$C$32, 2, FALSE), "Yes"), LOOKUP($A2093,Collections!$A:$A,Collections!D:D), 0)</f>
        <v>0</v>
      </c>
      <c r="I2093">
        <f>IF(EXACT(VLOOKUP(I$1,Variables!$B$6:$C$32, 2, FALSE), "Yes"), LOOKUP($A2093,Collections!$A:$A,Collections!E:E), 0)</f>
        <v>0</v>
      </c>
      <c r="J2093">
        <f>IF(EXACT(VLOOKUP(J$1,Variables!$B$6:$C$32, 2, FALSE), "Yes"), LOOKUP($A2093,Collections!$A:$A,Collections!F:F), 0)</f>
        <v>0</v>
      </c>
      <c r="K2093">
        <f>IF(EXACT(VLOOKUP(K$1,Variables!$B$6:$C$32, 2, FALSE), "Yes"), LOOKUP($A2093,Collections!$A:$A,Collections!G:G), 0)</f>
        <v>1</v>
      </c>
      <c r="L2093">
        <f>IF(EXACT(VLOOKUP(L$1,Variables!$B$6:$C$32, 2, FALSE), "Yes"), LOOKUP($A2093,Collections!$A:$A,Collections!H:H), 0)</f>
        <v>0</v>
      </c>
      <c r="M2093">
        <f>IF(EXACT(VLOOKUP(M$1,Variables!$B$6:$C$32, 2, FALSE), "Yes"), LOOKUP($A2093,Collections!$A:$A,Collections!I:I), 0)</f>
        <v>0</v>
      </c>
      <c r="N2093">
        <f>IF(EXACT(VLOOKUP(N$1,Variables!$B$6:$C$32, 2, FALSE), "Yes"), LOOKUP($A2093,Collections!$A:$A,Collections!J:J), 0)</f>
        <v>0</v>
      </c>
      <c r="O2093">
        <f>IF(EXACT(VLOOKUP(O$1,Variables!$B$6:$C$32, 2, FALSE), "Yes"), LOOKUP($A2093,Collections!$A:$A,Collections!K:K), 0)</f>
        <v>0</v>
      </c>
      <c r="P2093">
        <f>IF(EXACT(VLOOKUP(P$1,Variables!$B$6:$C$32, 2, FALSE), "Yes"), LOOKUP($A2093,Collections!$A:$A,Collections!L:L), 0)</f>
        <v>0</v>
      </c>
      <c r="Q2093">
        <f>IF(EXACT(VLOOKUP(Q$1,Variables!$B$6:$C$32, 2, FALSE), "Yes"), LOOKUP($A2093,Collections!$A:$A,Collections!M:M), 0)</f>
        <v>0</v>
      </c>
      <c r="R2093">
        <f>IF(EXACT(VLOOKUP(R$1,Variables!$B$6:$C$32, 2, FALSE), "Yes"), LOOKUP($A2093,Collections!$A:$A,Collections!N:N), 0)</f>
        <v>0</v>
      </c>
      <c r="S2093">
        <f>IF(EXACT(VLOOKUP(S$1,Variables!$B$6:$C$32, 2, FALSE), "Yes"), LOOKUP($A2093,Collections!$A:$A,Collections!O:O), 0)</f>
        <v>0</v>
      </c>
      <c r="T2093">
        <f>IF(EXACT(VLOOKUP(T$1,Variables!$B$6:$C$32, 2, FALSE), "Yes"), LOOKUP($A2093,Collections!$A:$A,Collections!P:P), 0)</f>
        <v>0</v>
      </c>
      <c r="U2093">
        <f>IF(EXACT(VLOOKUP(U$1,Variables!$B$6:$C$32, 2, FALSE), "Yes"), LOOKUP($A2093,Collections!$A:$A,Collections!Q:Q), 0)</f>
        <v>0</v>
      </c>
      <c r="V2093">
        <f>IF(EXACT(VLOOKUP(V$1,Variables!$B$6:$C$32, 2, FALSE), "Yes"), LOOKUP($A2093,Collections!$A:$A,Collections!R:R), 0)</f>
        <v>0</v>
      </c>
      <c r="W2093">
        <f>IF(EXACT(VLOOKUP(W$1,Variables!$B$6:$C$32, 2, FALSE), "Yes"), LOOKUP($A2093,Collections!$A:$A,Collections!S:S), 0)</f>
        <v>0</v>
      </c>
      <c r="X2093">
        <f>IF(EXACT(VLOOKUP(X$1,Variables!$B$6:$C$32, 2, FALSE), "Yes"), LOOKUP($A2093,Collections!$A:$A,Collections!T:T), 0)</f>
        <v>0</v>
      </c>
      <c r="Y2093">
        <f>IF(EXACT(VLOOKUP(Y$1,Variables!$B$6:$C$32, 2, FALSE), "Yes"), LOOKUP($A2093,Collections!$A:$A,Collections!U:U), 0)</f>
        <v>0</v>
      </c>
      <c r="Z2093">
        <f>IF(EXACT(VLOOKUP(Z$1,Variables!$B$6:$C$32, 2, FALSE), "Yes"), LOOKUP($A2093,Collections!$A:$A,Collections!V:V), 0)</f>
        <v>0</v>
      </c>
      <c r="AA2093">
        <f>IF(EXACT(VLOOKUP(AA$1,Variables!$B$6:$C$32, 2, FALSE), "Yes"), LOOKUP($A2093,Collections!$A:$A,Collections!W:W), 0)</f>
        <v>0</v>
      </c>
      <c r="AB2093">
        <f>IF(EXACT(VLOOKUP(AB$1,Variables!$B$6:$C$32, 2, FALSE), "Yes"), LOOKUP($A2093,Collections!$A:$A,Collections!X:X), 0)</f>
        <v>0</v>
      </c>
      <c r="AC2093">
        <f>IF(EXACT(VLOOKUP(AC$1,Variables!$B$6:$C$32, 2, FALSE), "Yes"), LOOKUP($A2093,Collections!$A:$A,Collections!Y:Y), 0)</f>
        <v>0</v>
      </c>
      <c r="AD2093">
        <f>IF(EXACT(VLOOKUP(AD$1,Variables!$B$6:$C$32, 2, FALSE), "Yes"), LOOKUP($A2093,Collections!$A:$A,Collections!Z:Z), 0)</f>
        <v>0</v>
      </c>
      <c r="AE2093">
        <f>IF(EXACT(VLOOKUP(AE$1,Variables!$B$6:$C$32, 2, FALSE), "Yes"), LOOKUP($A2093,Collections!$A:$A,Collections!AA:AA), 0)</f>
        <v>0</v>
      </c>
      <c r="AF2093">
        <f>IF(EXACT(VLOOKUP(AF$1,Variables!$B$6:$C$32, 2, FALSE), "Yes"), LOOKUP($A2093,Collections!$A:$A,Collections!AB:AB), 0)</f>
        <v>0</v>
      </c>
      <c r="AG2093" t="str">
        <f t="shared" si="32"/>
        <v>Yes</v>
      </c>
      <c r="AH2093">
        <f>IF(D2093&gt;=Variables!$C$1,1,0)</f>
        <v>1</v>
      </c>
      <c r="AI2093">
        <f>IF(E2093&gt;=Variables!$C$1,1,0)</f>
        <v>0</v>
      </c>
    </row>
    <row r="2094" spans="1:35" x14ac:dyDescent="0.2">
      <c r="A2094" s="25">
        <v>10614303</v>
      </c>
      <c r="B2094" s="2" t="s">
        <v>102</v>
      </c>
      <c r="C2094">
        <f>IF(ISNA(VLOOKUP(A2094,Images!A:C,3,FALSE)), 0, VLOOKUP(A2094,Images!A:C,3,FALSE))/IF(ISNA(VLOOKUP(A2094,Images!A:C,2,FALSE)), 1,VLOOKUP(A2094,Images!A:C,2,FALSE))</f>
        <v>0.10555359230162829</v>
      </c>
      <c r="D2094">
        <f>IF(NOT(ISNA(VLOOKUP(A2094,Harvard!B:E,4,FALSE))), VLOOKUP(A2094,Harvard!B:E,4,FALSE), 0)</f>
        <v>0.92210000000000003</v>
      </c>
      <c r="E2094">
        <f>IF(NOT(ISNA(VLOOKUP(A2094,UC!B:D, 3, FALSE))),VLOOKUP(A2094,UC!B:D, 2, FALSE)/VLOOKUP(A2094, UC!B:D, 3, FALSE), 0)</f>
        <v>0.60185185185185186</v>
      </c>
      <c r="F2094">
        <f>IF(EXACT(VLOOKUP(F$1,Variables!$B$6:$C$32, 2, FALSE), "Yes"), LOOKUP($A2094,Collections!$A:$A,Collections!B:B), 0)</f>
        <v>0</v>
      </c>
      <c r="G2094">
        <f>IF(EXACT(VLOOKUP(G$1,Variables!$B$6:$C$32, 2, FALSE), "Yes"), LOOKUP($A2094,Collections!$A:$A,Collections!C:C), 0)</f>
        <v>0</v>
      </c>
      <c r="H2094">
        <f>IF(EXACT(VLOOKUP(H$1,Variables!$B$6:$C$32, 2, FALSE), "Yes"), LOOKUP($A2094,Collections!$A:$A,Collections!D:D), 0)</f>
        <v>0</v>
      </c>
      <c r="I2094">
        <f>IF(EXACT(VLOOKUP(I$1,Variables!$B$6:$C$32, 2, FALSE), "Yes"), LOOKUP($A2094,Collections!$A:$A,Collections!E:E), 0)</f>
        <v>0</v>
      </c>
      <c r="J2094">
        <f>IF(EXACT(VLOOKUP(J$1,Variables!$B$6:$C$32, 2, FALSE), "Yes"), LOOKUP($A2094,Collections!$A:$A,Collections!F:F), 0)</f>
        <v>0</v>
      </c>
      <c r="K2094">
        <f>IF(EXACT(VLOOKUP(K$1,Variables!$B$6:$C$32, 2, FALSE), "Yes"), LOOKUP($A2094,Collections!$A:$A,Collections!G:G), 0)</f>
        <v>0</v>
      </c>
      <c r="L2094">
        <f>IF(EXACT(VLOOKUP(L$1,Variables!$B$6:$C$32, 2, FALSE), "Yes"), LOOKUP($A2094,Collections!$A:$A,Collections!H:H), 0)</f>
        <v>0</v>
      </c>
      <c r="M2094">
        <f>IF(EXACT(VLOOKUP(M$1,Variables!$B$6:$C$32, 2, FALSE), "Yes"), LOOKUP($A2094,Collections!$A:$A,Collections!I:I), 0)</f>
        <v>0</v>
      </c>
      <c r="N2094">
        <f>IF(EXACT(VLOOKUP(N$1,Variables!$B$6:$C$32, 2, FALSE), "Yes"), LOOKUP($A2094,Collections!$A:$A,Collections!J:J), 0)</f>
        <v>0</v>
      </c>
      <c r="O2094">
        <f>IF(EXACT(VLOOKUP(O$1,Variables!$B$6:$C$32, 2, FALSE), "Yes"), LOOKUP($A2094,Collections!$A:$A,Collections!K:K), 0)</f>
        <v>0</v>
      </c>
      <c r="P2094">
        <f>IF(EXACT(VLOOKUP(P$1,Variables!$B$6:$C$32, 2, FALSE), "Yes"), LOOKUP($A2094,Collections!$A:$A,Collections!L:L), 0)</f>
        <v>0</v>
      </c>
      <c r="Q2094">
        <f>IF(EXACT(VLOOKUP(Q$1,Variables!$B$6:$C$32, 2, FALSE), "Yes"), LOOKUP($A2094,Collections!$A:$A,Collections!M:M), 0)</f>
        <v>0</v>
      </c>
      <c r="R2094">
        <f>IF(EXACT(VLOOKUP(R$1,Variables!$B$6:$C$32, 2, FALSE), "Yes"), LOOKUP($A2094,Collections!$A:$A,Collections!N:N), 0)</f>
        <v>0</v>
      </c>
      <c r="S2094">
        <f>IF(EXACT(VLOOKUP(S$1,Variables!$B$6:$C$32, 2, FALSE), "Yes"), LOOKUP($A2094,Collections!$A:$A,Collections!O:O), 0)</f>
        <v>0</v>
      </c>
      <c r="T2094">
        <f>IF(EXACT(VLOOKUP(T$1,Variables!$B$6:$C$32, 2, FALSE), "Yes"), LOOKUP($A2094,Collections!$A:$A,Collections!P:P), 0)</f>
        <v>0</v>
      </c>
      <c r="U2094">
        <f>IF(EXACT(VLOOKUP(U$1,Variables!$B$6:$C$32, 2, FALSE), "Yes"), LOOKUP($A2094,Collections!$A:$A,Collections!Q:Q), 0)</f>
        <v>0</v>
      </c>
      <c r="V2094">
        <f>IF(EXACT(VLOOKUP(V$1,Variables!$B$6:$C$32, 2, FALSE), "Yes"), LOOKUP($A2094,Collections!$A:$A,Collections!R:R), 0)</f>
        <v>0</v>
      </c>
      <c r="W2094">
        <f>IF(EXACT(VLOOKUP(W$1,Variables!$B$6:$C$32, 2, FALSE), "Yes"), LOOKUP($A2094,Collections!$A:$A,Collections!S:S), 0)</f>
        <v>0</v>
      </c>
      <c r="X2094">
        <f>IF(EXACT(VLOOKUP(X$1,Variables!$B$6:$C$32, 2, FALSE), "Yes"), LOOKUP($A2094,Collections!$A:$A,Collections!T:T), 0)</f>
        <v>0</v>
      </c>
      <c r="Y2094">
        <f>IF(EXACT(VLOOKUP(Y$1,Variables!$B$6:$C$32, 2, FALSE), "Yes"), LOOKUP($A2094,Collections!$A:$A,Collections!U:U), 0)</f>
        <v>0</v>
      </c>
      <c r="Z2094">
        <f>IF(EXACT(VLOOKUP(Z$1,Variables!$B$6:$C$32, 2, FALSE), "Yes"), LOOKUP($A2094,Collections!$A:$A,Collections!V:V), 0)</f>
        <v>0</v>
      </c>
      <c r="AA2094">
        <f>IF(EXACT(VLOOKUP(AA$1,Variables!$B$6:$C$32, 2, FALSE), "Yes"), LOOKUP($A2094,Collections!$A:$A,Collections!W:W), 0)</f>
        <v>0</v>
      </c>
      <c r="AB2094">
        <f>IF(EXACT(VLOOKUP(AB$1,Variables!$B$6:$C$32, 2, FALSE), "Yes"), LOOKUP($A2094,Collections!$A:$A,Collections!X:X), 0)</f>
        <v>1</v>
      </c>
      <c r="AC2094">
        <f>IF(EXACT(VLOOKUP(AC$1,Variables!$B$6:$C$32, 2, FALSE), "Yes"), LOOKUP($A2094,Collections!$A:$A,Collections!Y:Y), 0)</f>
        <v>0</v>
      </c>
      <c r="AD2094">
        <f>IF(EXACT(VLOOKUP(AD$1,Variables!$B$6:$C$32, 2, FALSE), "Yes"), LOOKUP($A2094,Collections!$A:$A,Collections!Z:Z), 0)</f>
        <v>0</v>
      </c>
      <c r="AE2094">
        <f>IF(EXACT(VLOOKUP(AE$1,Variables!$B$6:$C$32, 2, FALSE), "Yes"), LOOKUP($A2094,Collections!$A:$A,Collections!AA:AA), 0)</f>
        <v>0</v>
      </c>
      <c r="AF2094">
        <f>IF(EXACT(VLOOKUP(AF$1,Variables!$B$6:$C$32, 2, FALSE), "Yes"), LOOKUP($A2094,Collections!$A:$A,Collections!AB:AB), 0)</f>
        <v>0</v>
      </c>
      <c r="AG2094" t="str">
        <f t="shared" si="32"/>
        <v>Yes</v>
      </c>
      <c r="AH2094">
        <f>IF(D2094&gt;=Variables!$C$1,1,0)</f>
        <v>1</v>
      </c>
      <c r="AI2094">
        <f>IF(E2094&gt;=Variables!$C$1,1,0)</f>
        <v>0</v>
      </c>
    </row>
    <row r="2095" spans="1:35" x14ac:dyDescent="0.2">
      <c r="A2095" s="25">
        <v>15244695</v>
      </c>
      <c r="B2095" s="2" t="s">
        <v>103</v>
      </c>
      <c r="C2095">
        <f>IF(ISNA(VLOOKUP(A2095,Images!A:C,3,FALSE)), 0, VLOOKUP(A2095,Images!A:C,3,FALSE))/IF(ISNA(VLOOKUP(A2095,Images!A:C,2,FALSE)), 1,VLOOKUP(A2095,Images!A:C,2,FALSE))</f>
        <v>0.11516790624295695</v>
      </c>
      <c r="D2095">
        <f>IF(NOT(ISNA(VLOOKUP(A2095,Harvard!B:E,4,FALSE))), VLOOKUP(A2095,Harvard!B:E,4,FALSE), 0)</f>
        <v>0.81479999999999997</v>
      </c>
      <c r="E2095">
        <f>IF(NOT(ISNA(VLOOKUP(A2095,UC!B:D, 3, FALSE))),VLOOKUP(A2095,UC!B:D, 2, FALSE)/VLOOKUP(A2095, UC!B:D, 3, FALSE), 0)</f>
        <v>8.6956521739130432E-2</v>
      </c>
      <c r="F2095">
        <f>IF(EXACT(VLOOKUP(F$1,Variables!$B$6:$C$32, 2, FALSE), "Yes"), LOOKUP($A2095,Collections!$A:$A,Collections!B:B), 0)</f>
        <v>0</v>
      </c>
      <c r="G2095">
        <f>IF(EXACT(VLOOKUP(G$1,Variables!$B$6:$C$32, 2, FALSE), "Yes"), LOOKUP($A2095,Collections!$A:$A,Collections!C:C), 0)</f>
        <v>0</v>
      </c>
      <c r="H2095">
        <f>IF(EXACT(VLOOKUP(H$1,Variables!$B$6:$C$32, 2, FALSE), "Yes"), LOOKUP($A2095,Collections!$A:$A,Collections!D:D), 0)</f>
        <v>0</v>
      </c>
      <c r="I2095">
        <f>IF(EXACT(VLOOKUP(I$1,Variables!$B$6:$C$32, 2, FALSE), "Yes"), LOOKUP($A2095,Collections!$A:$A,Collections!E:E), 0)</f>
        <v>0</v>
      </c>
      <c r="J2095">
        <f>IF(EXACT(VLOOKUP(J$1,Variables!$B$6:$C$32, 2, FALSE), "Yes"), LOOKUP($A2095,Collections!$A:$A,Collections!F:F), 0)</f>
        <v>0</v>
      </c>
      <c r="K2095">
        <f>IF(EXACT(VLOOKUP(K$1,Variables!$B$6:$C$32, 2, FALSE), "Yes"), LOOKUP($A2095,Collections!$A:$A,Collections!G:G), 0)</f>
        <v>0</v>
      </c>
      <c r="L2095">
        <f>IF(EXACT(VLOOKUP(L$1,Variables!$B$6:$C$32, 2, FALSE), "Yes"), LOOKUP($A2095,Collections!$A:$A,Collections!H:H), 0)</f>
        <v>0</v>
      </c>
      <c r="M2095">
        <f>IF(EXACT(VLOOKUP(M$1,Variables!$B$6:$C$32, 2, FALSE), "Yes"), LOOKUP($A2095,Collections!$A:$A,Collections!I:I), 0)</f>
        <v>0</v>
      </c>
      <c r="N2095">
        <f>IF(EXACT(VLOOKUP(N$1,Variables!$B$6:$C$32, 2, FALSE), "Yes"), LOOKUP($A2095,Collections!$A:$A,Collections!J:J), 0)</f>
        <v>0</v>
      </c>
      <c r="O2095">
        <f>IF(EXACT(VLOOKUP(O$1,Variables!$B$6:$C$32, 2, FALSE), "Yes"), LOOKUP($A2095,Collections!$A:$A,Collections!K:K), 0)</f>
        <v>0</v>
      </c>
      <c r="P2095">
        <f>IF(EXACT(VLOOKUP(P$1,Variables!$B$6:$C$32, 2, FALSE), "Yes"), LOOKUP($A2095,Collections!$A:$A,Collections!L:L), 0)</f>
        <v>0</v>
      </c>
      <c r="Q2095">
        <f>IF(EXACT(VLOOKUP(Q$1,Variables!$B$6:$C$32, 2, FALSE), "Yes"), LOOKUP($A2095,Collections!$A:$A,Collections!M:M), 0)</f>
        <v>0</v>
      </c>
      <c r="R2095">
        <f>IF(EXACT(VLOOKUP(R$1,Variables!$B$6:$C$32, 2, FALSE), "Yes"), LOOKUP($A2095,Collections!$A:$A,Collections!N:N), 0)</f>
        <v>0</v>
      </c>
      <c r="S2095">
        <f>IF(EXACT(VLOOKUP(S$1,Variables!$B$6:$C$32, 2, FALSE), "Yes"), LOOKUP($A2095,Collections!$A:$A,Collections!O:O), 0)</f>
        <v>0</v>
      </c>
      <c r="T2095">
        <f>IF(EXACT(VLOOKUP(T$1,Variables!$B$6:$C$32, 2, FALSE), "Yes"), LOOKUP($A2095,Collections!$A:$A,Collections!P:P), 0)</f>
        <v>0</v>
      </c>
      <c r="U2095">
        <f>IF(EXACT(VLOOKUP(U$1,Variables!$B$6:$C$32, 2, FALSE), "Yes"), LOOKUP($A2095,Collections!$A:$A,Collections!Q:Q), 0)</f>
        <v>0</v>
      </c>
      <c r="V2095">
        <f>IF(EXACT(VLOOKUP(V$1,Variables!$B$6:$C$32, 2, FALSE), "Yes"), LOOKUP($A2095,Collections!$A:$A,Collections!R:R), 0)</f>
        <v>0</v>
      </c>
      <c r="W2095">
        <f>IF(EXACT(VLOOKUP(W$1,Variables!$B$6:$C$32, 2, FALSE), "Yes"), LOOKUP($A2095,Collections!$A:$A,Collections!S:S), 0)</f>
        <v>0</v>
      </c>
      <c r="X2095">
        <f>IF(EXACT(VLOOKUP(X$1,Variables!$B$6:$C$32, 2, FALSE), "Yes"), LOOKUP($A2095,Collections!$A:$A,Collections!T:T), 0)</f>
        <v>0</v>
      </c>
      <c r="Y2095">
        <f>IF(EXACT(VLOOKUP(Y$1,Variables!$B$6:$C$32, 2, FALSE), "Yes"), LOOKUP($A2095,Collections!$A:$A,Collections!U:U), 0)</f>
        <v>0</v>
      </c>
      <c r="Z2095">
        <f>IF(EXACT(VLOOKUP(Z$1,Variables!$B$6:$C$32, 2, FALSE), "Yes"), LOOKUP($A2095,Collections!$A:$A,Collections!V:V), 0)</f>
        <v>0</v>
      </c>
      <c r="AA2095">
        <f>IF(EXACT(VLOOKUP(AA$1,Variables!$B$6:$C$32, 2, FALSE), "Yes"), LOOKUP($A2095,Collections!$A:$A,Collections!W:W), 0)</f>
        <v>0</v>
      </c>
      <c r="AB2095">
        <f>IF(EXACT(VLOOKUP(AB$1,Variables!$B$6:$C$32, 2, FALSE), "Yes"), LOOKUP($A2095,Collections!$A:$A,Collections!X:X), 0)</f>
        <v>1</v>
      </c>
      <c r="AC2095">
        <f>IF(EXACT(VLOOKUP(AC$1,Variables!$B$6:$C$32, 2, FALSE), "Yes"), LOOKUP($A2095,Collections!$A:$A,Collections!Y:Y), 0)</f>
        <v>0</v>
      </c>
      <c r="AD2095">
        <f>IF(EXACT(VLOOKUP(AD$1,Variables!$B$6:$C$32, 2, FALSE), "Yes"), LOOKUP($A2095,Collections!$A:$A,Collections!Z:Z), 0)</f>
        <v>0</v>
      </c>
      <c r="AE2095">
        <f>IF(EXACT(VLOOKUP(AE$1,Variables!$B$6:$C$32, 2, FALSE), "Yes"), LOOKUP($A2095,Collections!$A:$A,Collections!AA:AA), 0)</f>
        <v>0</v>
      </c>
      <c r="AF2095">
        <f>IF(EXACT(VLOOKUP(AF$1,Variables!$B$6:$C$32, 2, FALSE), "Yes"), LOOKUP($A2095,Collections!$A:$A,Collections!AB:AB), 0)</f>
        <v>0</v>
      </c>
      <c r="AG2095" t="str">
        <f t="shared" si="32"/>
        <v>Yes</v>
      </c>
      <c r="AH2095">
        <f>IF(D2095&gt;=Variables!$C$1,1,0)</f>
        <v>0</v>
      </c>
      <c r="AI2095">
        <f>IF(E2095&gt;=Variables!$C$1,1,0)</f>
        <v>0</v>
      </c>
    </row>
    <row r="2096" spans="1:35" x14ac:dyDescent="0.2">
      <c r="A2096" s="25">
        <v>21526796</v>
      </c>
      <c r="B2096" s="2" t="s">
        <v>2640</v>
      </c>
      <c r="C2096">
        <f>IF(ISNA(VLOOKUP(A2096,Images!A:C,3,FALSE)), 0, VLOOKUP(A2096,Images!A:C,3,FALSE))/IF(ISNA(VLOOKUP(A2096,Images!A:C,2,FALSE)), 1,VLOOKUP(A2096,Images!A:C,2,FALSE))</f>
        <v>0.17499999999999999</v>
      </c>
      <c r="D2096">
        <f>IF(NOT(ISNA(VLOOKUP(A2096,Harvard!B:E,4,FALSE))), VLOOKUP(A2096,Harvard!B:E,4,FALSE), 0)</f>
        <v>0</v>
      </c>
      <c r="E2096">
        <f>IF(NOT(ISNA(VLOOKUP(A2096,UC!B:D, 3, FALSE))),VLOOKUP(A2096,UC!B:D, 2, FALSE)/VLOOKUP(A2096, UC!B:D, 3, FALSE), 0)</f>
        <v>0</v>
      </c>
      <c r="F2096">
        <f>IF(EXACT(VLOOKUP(F$1,Variables!$B$6:$C$32, 2, FALSE), "Yes"), LOOKUP($A2096,Collections!$A:$A,Collections!B:B), 0)</f>
        <v>0</v>
      </c>
      <c r="G2096">
        <f>IF(EXACT(VLOOKUP(G$1,Variables!$B$6:$C$32, 2, FALSE), "Yes"), LOOKUP($A2096,Collections!$A:$A,Collections!C:C), 0)</f>
        <v>0</v>
      </c>
      <c r="H2096">
        <f>IF(EXACT(VLOOKUP(H$1,Variables!$B$6:$C$32, 2, FALSE), "Yes"), LOOKUP($A2096,Collections!$A:$A,Collections!D:D), 0)</f>
        <v>0</v>
      </c>
      <c r="I2096">
        <f>IF(EXACT(VLOOKUP(I$1,Variables!$B$6:$C$32, 2, FALSE), "Yes"), LOOKUP($A2096,Collections!$A:$A,Collections!E:E), 0)</f>
        <v>0</v>
      </c>
      <c r="J2096">
        <f>IF(EXACT(VLOOKUP(J$1,Variables!$B$6:$C$32, 2, FALSE), "Yes"), LOOKUP($A2096,Collections!$A:$A,Collections!F:F), 0)</f>
        <v>0</v>
      </c>
      <c r="K2096">
        <f>IF(EXACT(VLOOKUP(K$1,Variables!$B$6:$C$32, 2, FALSE), "Yes"), LOOKUP($A2096,Collections!$A:$A,Collections!G:G), 0)</f>
        <v>0</v>
      </c>
      <c r="L2096">
        <f>IF(EXACT(VLOOKUP(L$1,Variables!$B$6:$C$32, 2, FALSE), "Yes"), LOOKUP($A2096,Collections!$A:$A,Collections!H:H), 0)</f>
        <v>0</v>
      </c>
      <c r="M2096">
        <f>IF(EXACT(VLOOKUP(M$1,Variables!$B$6:$C$32, 2, FALSE), "Yes"), LOOKUP($A2096,Collections!$A:$A,Collections!I:I), 0)</f>
        <v>0</v>
      </c>
      <c r="N2096">
        <f>IF(EXACT(VLOOKUP(N$1,Variables!$B$6:$C$32, 2, FALSE), "Yes"), LOOKUP($A2096,Collections!$A:$A,Collections!J:J), 0)</f>
        <v>1</v>
      </c>
      <c r="O2096">
        <f>IF(EXACT(VLOOKUP(O$1,Variables!$B$6:$C$32, 2, FALSE), "Yes"), LOOKUP($A2096,Collections!$A:$A,Collections!K:K), 0)</f>
        <v>0</v>
      </c>
      <c r="P2096">
        <f>IF(EXACT(VLOOKUP(P$1,Variables!$B$6:$C$32, 2, FALSE), "Yes"), LOOKUP($A2096,Collections!$A:$A,Collections!L:L), 0)</f>
        <v>0</v>
      </c>
      <c r="Q2096">
        <f>IF(EXACT(VLOOKUP(Q$1,Variables!$B$6:$C$32, 2, FALSE), "Yes"), LOOKUP($A2096,Collections!$A:$A,Collections!M:M), 0)</f>
        <v>0</v>
      </c>
      <c r="R2096">
        <f>IF(EXACT(VLOOKUP(R$1,Variables!$B$6:$C$32, 2, FALSE), "Yes"), LOOKUP($A2096,Collections!$A:$A,Collections!N:N), 0)</f>
        <v>0</v>
      </c>
      <c r="S2096">
        <f>IF(EXACT(VLOOKUP(S$1,Variables!$B$6:$C$32, 2, FALSE), "Yes"), LOOKUP($A2096,Collections!$A:$A,Collections!O:O), 0)</f>
        <v>0</v>
      </c>
      <c r="T2096">
        <f>IF(EXACT(VLOOKUP(T$1,Variables!$B$6:$C$32, 2, FALSE), "Yes"), LOOKUP($A2096,Collections!$A:$A,Collections!P:P), 0)</f>
        <v>0</v>
      </c>
      <c r="U2096">
        <f>IF(EXACT(VLOOKUP(U$1,Variables!$B$6:$C$32, 2, FALSE), "Yes"), LOOKUP($A2096,Collections!$A:$A,Collections!Q:Q), 0)</f>
        <v>0</v>
      </c>
      <c r="V2096">
        <f>IF(EXACT(VLOOKUP(V$1,Variables!$B$6:$C$32, 2, FALSE), "Yes"), LOOKUP($A2096,Collections!$A:$A,Collections!R:R), 0)</f>
        <v>0</v>
      </c>
      <c r="W2096">
        <f>IF(EXACT(VLOOKUP(W$1,Variables!$B$6:$C$32, 2, FALSE), "Yes"), LOOKUP($A2096,Collections!$A:$A,Collections!S:S), 0)</f>
        <v>0</v>
      </c>
      <c r="X2096">
        <f>IF(EXACT(VLOOKUP(X$1,Variables!$B$6:$C$32, 2, FALSE), "Yes"), LOOKUP($A2096,Collections!$A:$A,Collections!T:T), 0)</f>
        <v>0</v>
      </c>
      <c r="Y2096">
        <f>IF(EXACT(VLOOKUP(Y$1,Variables!$B$6:$C$32, 2, FALSE), "Yes"), LOOKUP($A2096,Collections!$A:$A,Collections!U:U), 0)</f>
        <v>0</v>
      </c>
      <c r="Z2096">
        <f>IF(EXACT(VLOOKUP(Z$1,Variables!$B$6:$C$32, 2, FALSE), "Yes"), LOOKUP($A2096,Collections!$A:$A,Collections!V:V), 0)</f>
        <v>0</v>
      </c>
      <c r="AA2096">
        <f>IF(EXACT(VLOOKUP(AA$1,Variables!$B$6:$C$32, 2, FALSE), "Yes"), LOOKUP($A2096,Collections!$A:$A,Collections!W:W), 0)</f>
        <v>0</v>
      </c>
      <c r="AB2096">
        <f>IF(EXACT(VLOOKUP(AB$1,Variables!$B$6:$C$32, 2, FALSE), "Yes"), LOOKUP($A2096,Collections!$A:$A,Collections!X:X), 0)</f>
        <v>0</v>
      </c>
      <c r="AC2096">
        <f>IF(EXACT(VLOOKUP(AC$1,Variables!$B$6:$C$32, 2, FALSE), "Yes"), LOOKUP($A2096,Collections!$A:$A,Collections!Y:Y), 0)</f>
        <v>0</v>
      </c>
      <c r="AD2096">
        <f>IF(EXACT(VLOOKUP(AD$1,Variables!$B$6:$C$32, 2, FALSE), "Yes"), LOOKUP($A2096,Collections!$A:$A,Collections!Z:Z), 0)</f>
        <v>0</v>
      </c>
      <c r="AE2096">
        <f>IF(EXACT(VLOOKUP(AE$1,Variables!$B$6:$C$32, 2, FALSE), "Yes"), LOOKUP($A2096,Collections!$A:$A,Collections!AA:AA), 0)</f>
        <v>0</v>
      </c>
      <c r="AF2096">
        <f>IF(EXACT(VLOOKUP(AF$1,Variables!$B$6:$C$32, 2, FALSE), "Yes"), LOOKUP($A2096,Collections!$A:$A,Collections!AB:AB), 0)</f>
        <v>0</v>
      </c>
      <c r="AG2096" t="str">
        <f t="shared" si="32"/>
        <v>Yes</v>
      </c>
      <c r="AH2096">
        <f>IF(D2096&gt;=Variables!$C$1,1,0)</f>
        <v>0</v>
      </c>
      <c r="AI2096">
        <f>IF(E2096&gt;=Variables!$C$1,1,0)</f>
        <v>0</v>
      </c>
    </row>
    <row r="2097" spans="1:35" x14ac:dyDescent="0.2">
      <c r="A2097" s="25">
        <v>431745</v>
      </c>
      <c r="B2097" s="2" t="s">
        <v>104</v>
      </c>
      <c r="C2097">
        <f>IF(ISNA(VLOOKUP(A2097,Images!A:C,3,FALSE)), 0, VLOOKUP(A2097,Images!A:C,3,FALSE))/IF(ISNA(VLOOKUP(A2097,Images!A:C,2,FALSE)), 1,VLOOKUP(A2097,Images!A:C,2,FALSE))</f>
        <v>9.4482361647890797E-2</v>
      </c>
      <c r="D2097">
        <f>IF(NOT(ISNA(VLOOKUP(A2097,Harvard!B:E,4,FALSE))), VLOOKUP(A2097,Harvard!B:E,4,FALSE), 0)</f>
        <v>0.9919</v>
      </c>
      <c r="E2097">
        <f>IF(NOT(ISNA(VLOOKUP(A2097,UC!B:D, 3, FALSE))),VLOOKUP(A2097,UC!B:D, 2, FALSE)/VLOOKUP(A2097, UC!B:D, 3, FALSE), 0)</f>
        <v>0.72477064220183485</v>
      </c>
      <c r="F2097">
        <f>IF(EXACT(VLOOKUP(F$1,Variables!$B$6:$C$32, 2, FALSE), "Yes"), LOOKUP($A2097,Collections!$A:$A,Collections!B:B), 0)</f>
        <v>0</v>
      </c>
      <c r="G2097">
        <f>IF(EXACT(VLOOKUP(G$1,Variables!$B$6:$C$32, 2, FALSE), "Yes"), LOOKUP($A2097,Collections!$A:$A,Collections!C:C), 0)</f>
        <v>0</v>
      </c>
      <c r="H2097">
        <f>IF(EXACT(VLOOKUP(H$1,Variables!$B$6:$C$32, 2, FALSE), "Yes"), LOOKUP($A2097,Collections!$A:$A,Collections!D:D), 0)</f>
        <v>0</v>
      </c>
      <c r="I2097">
        <f>IF(EXACT(VLOOKUP(I$1,Variables!$B$6:$C$32, 2, FALSE), "Yes"), LOOKUP($A2097,Collections!$A:$A,Collections!E:E), 0)</f>
        <v>0</v>
      </c>
      <c r="J2097">
        <f>IF(EXACT(VLOOKUP(J$1,Variables!$B$6:$C$32, 2, FALSE), "Yes"), LOOKUP($A2097,Collections!$A:$A,Collections!F:F), 0)</f>
        <v>0</v>
      </c>
      <c r="K2097">
        <f>IF(EXACT(VLOOKUP(K$1,Variables!$B$6:$C$32, 2, FALSE), "Yes"), LOOKUP($A2097,Collections!$A:$A,Collections!G:G), 0)</f>
        <v>0</v>
      </c>
      <c r="L2097">
        <f>IF(EXACT(VLOOKUP(L$1,Variables!$B$6:$C$32, 2, FALSE), "Yes"), LOOKUP($A2097,Collections!$A:$A,Collections!H:H), 0)</f>
        <v>0</v>
      </c>
      <c r="M2097">
        <f>IF(EXACT(VLOOKUP(M$1,Variables!$B$6:$C$32, 2, FALSE), "Yes"), LOOKUP($A2097,Collections!$A:$A,Collections!I:I), 0)</f>
        <v>0</v>
      </c>
      <c r="N2097">
        <f>IF(EXACT(VLOOKUP(N$1,Variables!$B$6:$C$32, 2, FALSE), "Yes"), LOOKUP($A2097,Collections!$A:$A,Collections!J:J), 0)</f>
        <v>0</v>
      </c>
      <c r="O2097">
        <f>IF(EXACT(VLOOKUP(O$1,Variables!$B$6:$C$32, 2, FALSE), "Yes"), LOOKUP($A2097,Collections!$A:$A,Collections!K:K), 0)</f>
        <v>0</v>
      </c>
      <c r="P2097">
        <f>IF(EXACT(VLOOKUP(P$1,Variables!$B$6:$C$32, 2, FALSE), "Yes"), LOOKUP($A2097,Collections!$A:$A,Collections!L:L), 0)</f>
        <v>0</v>
      </c>
      <c r="Q2097">
        <f>IF(EXACT(VLOOKUP(Q$1,Variables!$B$6:$C$32, 2, FALSE), "Yes"), LOOKUP($A2097,Collections!$A:$A,Collections!M:M), 0)</f>
        <v>0</v>
      </c>
      <c r="R2097">
        <f>IF(EXACT(VLOOKUP(R$1,Variables!$B$6:$C$32, 2, FALSE), "Yes"), LOOKUP($A2097,Collections!$A:$A,Collections!N:N), 0)</f>
        <v>0</v>
      </c>
      <c r="S2097">
        <f>IF(EXACT(VLOOKUP(S$1,Variables!$B$6:$C$32, 2, FALSE), "Yes"), LOOKUP($A2097,Collections!$A:$A,Collections!O:O), 0)</f>
        <v>0</v>
      </c>
      <c r="T2097">
        <f>IF(EXACT(VLOOKUP(T$1,Variables!$B$6:$C$32, 2, FALSE), "Yes"), LOOKUP($A2097,Collections!$A:$A,Collections!P:P), 0)</f>
        <v>0</v>
      </c>
      <c r="U2097">
        <f>IF(EXACT(VLOOKUP(U$1,Variables!$B$6:$C$32, 2, FALSE), "Yes"), LOOKUP($A2097,Collections!$A:$A,Collections!Q:Q), 0)</f>
        <v>0</v>
      </c>
      <c r="V2097">
        <f>IF(EXACT(VLOOKUP(V$1,Variables!$B$6:$C$32, 2, FALSE), "Yes"), LOOKUP($A2097,Collections!$A:$A,Collections!R:R), 0)</f>
        <v>0</v>
      </c>
      <c r="W2097">
        <f>IF(EXACT(VLOOKUP(W$1,Variables!$B$6:$C$32, 2, FALSE), "Yes"), LOOKUP($A2097,Collections!$A:$A,Collections!S:S), 0)</f>
        <v>0</v>
      </c>
      <c r="X2097">
        <f>IF(EXACT(VLOOKUP(X$1,Variables!$B$6:$C$32, 2, FALSE), "Yes"), LOOKUP($A2097,Collections!$A:$A,Collections!T:T), 0)</f>
        <v>0</v>
      </c>
      <c r="Y2097">
        <f>IF(EXACT(VLOOKUP(Y$1,Variables!$B$6:$C$32, 2, FALSE), "Yes"), LOOKUP($A2097,Collections!$A:$A,Collections!U:U), 0)</f>
        <v>0</v>
      </c>
      <c r="Z2097">
        <f>IF(EXACT(VLOOKUP(Z$1,Variables!$B$6:$C$32, 2, FALSE), "Yes"), LOOKUP($A2097,Collections!$A:$A,Collections!V:V), 0)</f>
        <v>0</v>
      </c>
      <c r="AA2097">
        <f>IF(EXACT(VLOOKUP(AA$1,Variables!$B$6:$C$32, 2, FALSE), "Yes"), LOOKUP($A2097,Collections!$A:$A,Collections!W:W), 0)</f>
        <v>0</v>
      </c>
      <c r="AB2097">
        <f>IF(EXACT(VLOOKUP(AB$1,Variables!$B$6:$C$32, 2, FALSE), "Yes"), LOOKUP($A2097,Collections!$A:$A,Collections!X:X), 0)</f>
        <v>1</v>
      </c>
      <c r="AC2097">
        <f>IF(EXACT(VLOOKUP(AC$1,Variables!$B$6:$C$32, 2, FALSE), "Yes"), LOOKUP($A2097,Collections!$A:$A,Collections!Y:Y), 0)</f>
        <v>0</v>
      </c>
      <c r="AD2097">
        <f>IF(EXACT(VLOOKUP(AD$1,Variables!$B$6:$C$32, 2, FALSE), "Yes"), LOOKUP($A2097,Collections!$A:$A,Collections!Z:Z), 0)</f>
        <v>0</v>
      </c>
      <c r="AE2097">
        <f>IF(EXACT(VLOOKUP(AE$1,Variables!$B$6:$C$32, 2, FALSE), "Yes"), LOOKUP($A2097,Collections!$A:$A,Collections!AA:AA), 0)</f>
        <v>0</v>
      </c>
      <c r="AF2097">
        <f>IF(EXACT(VLOOKUP(AF$1,Variables!$B$6:$C$32, 2, FALSE), "Yes"), LOOKUP($A2097,Collections!$A:$A,Collections!AB:AB), 0)</f>
        <v>0</v>
      </c>
      <c r="AG2097" t="str">
        <f t="shared" si="32"/>
        <v>Yes</v>
      </c>
      <c r="AH2097">
        <f>IF(D2097&gt;=Variables!$C$1,1,0)</f>
        <v>1</v>
      </c>
      <c r="AI2097">
        <f>IF(E2097&gt;=Variables!$C$1,1,0)</f>
        <v>0</v>
      </c>
    </row>
    <row r="2098" spans="1:35" x14ac:dyDescent="0.2">
      <c r="A2098" s="25" t="s">
        <v>2720</v>
      </c>
      <c r="B2098" s="2" t="s">
        <v>105</v>
      </c>
      <c r="C2098">
        <f>IF(ISNA(VLOOKUP(A2098,Images!A:C,3,FALSE)), 0, VLOOKUP(A2098,Images!A:C,3,FALSE))/IF(ISNA(VLOOKUP(A2098,Images!A:C,2,FALSE)), 1,VLOOKUP(A2098,Images!A:C,2,FALSE))</f>
        <v>6.3666972757881843E-2</v>
      </c>
      <c r="D2098">
        <f>IF(NOT(ISNA(VLOOKUP(A2098,Harvard!B:E,4,FALSE))), VLOOKUP(A2098,Harvard!B:E,4,FALSE), 0)</f>
        <v>0.98970000000000002</v>
      </c>
      <c r="E2098">
        <f>IF(NOT(ISNA(VLOOKUP(A2098,UC!B:D, 3, FALSE))),VLOOKUP(A2098,UC!B:D, 2, FALSE)/VLOOKUP(A2098, UC!B:D, 3, FALSE), 0)</f>
        <v>0.91666666666666663</v>
      </c>
      <c r="F2098">
        <f>IF(EXACT(VLOOKUP(F$1,Variables!$B$6:$C$32, 2, FALSE), "Yes"), LOOKUP($A2098,Collections!$A:$A,Collections!B:B), 0)</f>
        <v>0</v>
      </c>
      <c r="G2098">
        <f>IF(EXACT(VLOOKUP(G$1,Variables!$B$6:$C$32, 2, FALSE), "Yes"), LOOKUP($A2098,Collections!$A:$A,Collections!C:C), 0)</f>
        <v>0</v>
      </c>
      <c r="H2098">
        <f>IF(EXACT(VLOOKUP(H$1,Variables!$B$6:$C$32, 2, FALSE), "Yes"), LOOKUP($A2098,Collections!$A:$A,Collections!D:D), 0)</f>
        <v>0</v>
      </c>
      <c r="I2098">
        <f>IF(EXACT(VLOOKUP(I$1,Variables!$B$6:$C$32, 2, FALSE), "Yes"), LOOKUP($A2098,Collections!$A:$A,Collections!E:E), 0)</f>
        <v>0</v>
      </c>
      <c r="J2098">
        <f>IF(EXACT(VLOOKUP(J$1,Variables!$B$6:$C$32, 2, FALSE), "Yes"), LOOKUP($A2098,Collections!$A:$A,Collections!F:F), 0)</f>
        <v>0</v>
      </c>
      <c r="K2098">
        <f>IF(EXACT(VLOOKUP(K$1,Variables!$B$6:$C$32, 2, FALSE), "Yes"), LOOKUP($A2098,Collections!$A:$A,Collections!G:G), 0)</f>
        <v>0</v>
      </c>
      <c r="L2098">
        <f>IF(EXACT(VLOOKUP(L$1,Variables!$B$6:$C$32, 2, FALSE), "Yes"), LOOKUP($A2098,Collections!$A:$A,Collections!H:H), 0)</f>
        <v>0</v>
      </c>
      <c r="M2098">
        <f>IF(EXACT(VLOOKUP(M$1,Variables!$B$6:$C$32, 2, FALSE), "Yes"), LOOKUP($A2098,Collections!$A:$A,Collections!I:I), 0)</f>
        <v>0</v>
      </c>
      <c r="N2098">
        <f>IF(EXACT(VLOOKUP(N$1,Variables!$B$6:$C$32, 2, FALSE), "Yes"), LOOKUP($A2098,Collections!$A:$A,Collections!J:J), 0)</f>
        <v>0</v>
      </c>
      <c r="O2098">
        <f>IF(EXACT(VLOOKUP(O$1,Variables!$B$6:$C$32, 2, FALSE), "Yes"), LOOKUP($A2098,Collections!$A:$A,Collections!K:K), 0)</f>
        <v>0</v>
      </c>
      <c r="P2098">
        <f>IF(EXACT(VLOOKUP(P$1,Variables!$B$6:$C$32, 2, FALSE), "Yes"), LOOKUP($A2098,Collections!$A:$A,Collections!L:L), 0)</f>
        <v>0</v>
      </c>
      <c r="Q2098">
        <f>IF(EXACT(VLOOKUP(Q$1,Variables!$B$6:$C$32, 2, FALSE), "Yes"), LOOKUP($A2098,Collections!$A:$A,Collections!M:M), 0)</f>
        <v>0</v>
      </c>
      <c r="R2098">
        <f>IF(EXACT(VLOOKUP(R$1,Variables!$B$6:$C$32, 2, FALSE), "Yes"), LOOKUP($A2098,Collections!$A:$A,Collections!N:N), 0)</f>
        <v>0</v>
      </c>
      <c r="S2098">
        <f>IF(EXACT(VLOOKUP(S$1,Variables!$B$6:$C$32, 2, FALSE), "Yes"), LOOKUP($A2098,Collections!$A:$A,Collections!O:O), 0)</f>
        <v>0</v>
      </c>
      <c r="T2098">
        <f>IF(EXACT(VLOOKUP(T$1,Variables!$B$6:$C$32, 2, FALSE), "Yes"), LOOKUP($A2098,Collections!$A:$A,Collections!P:P), 0)</f>
        <v>0</v>
      </c>
      <c r="U2098">
        <f>IF(EXACT(VLOOKUP(U$1,Variables!$B$6:$C$32, 2, FALSE), "Yes"), LOOKUP($A2098,Collections!$A:$A,Collections!Q:Q), 0)</f>
        <v>0</v>
      </c>
      <c r="V2098">
        <f>IF(EXACT(VLOOKUP(V$1,Variables!$B$6:$C$32, 2, FALSE), "Yes"), LOOKUP($A2098,Collections!$A:$A,Collections!R:R), 0)</f>
        <v>0</v>
      </c>
      <c r="W2098">
        <f>IF(EXACT(VLOOKUP(W$1,Variables!$B$6:$C$32, 2, FALSE), "Yes"), LOOKUP($A2098,Collections!$A:$A,Collections!S:S), 0)</f>
        <v>0</v>
      </c>
      <c r="X2098">
        <f>IF(EXACT(VLOOKUP(X$1,Variables!$B$6:$C$32, 2, FALSE), "Yes"), LOOKUP($A2098,Collections!$A:$A,Collections!T:T), 0)</f>
        <v>0</v>
      </c>
      <c r="Y2098">
        <f>IF(EXACT(VLOOKUP(Y$1,Variables!$B$6:$C$32, 2, FALSE), "Yes"), LOOKUP($A2098,Collections!$A:$A,Collections!U:U), 0)</f>
        <v>0</v>
      </c>
      <c r="Z2098">
        <f>IF(EXACT(VLOOKUP(Z$1,Variables!$B$6:$C$32, 2, FALSE), "Yes"), LOOKUP($A2098,Collections!$A:$A,Collections!V:V), 0)</f>
        <v>0</v>
      </c>
      <c r="AA2098">
        <f>IF(EXACT(VLOOKUP(AA$1,Variables!$B$6:$C$32, 2, FALSE), "Yes"), LOOKUP($A2098,Collections!$A:$A,Collections!W:W), 0)</f>
        <v>0</v>
      </c>
      <c r="AB2098">
        <f>IF(EXACT(VLOOKUP(AB$1,Variables!$B$6:$C$32, 2, FALSE), "Yes"), LOOKUP($A2098,Collections!$A:$A,Collections!X:X), 0)</f>
        <v>1</v>
      </c>
      <c r="AC2098">
        <f>IF(EXACT(VLOOKUP(AC$1,Variables!$B$6:$C$32, 2, FALSE), "Yes"), LOOKUP($A2098,Collections!$A:$A,Collections!Y:Y), 0)</f>
        <v>0</v>
      </c>
      <c r="AD2098">
        <f>IF(EXACT(VLOOKUP(AD$1,Variables!$B$6:$C$32, 2, FALSE), "Yes"), LOOKUP($A2098,Collections!$A:$A,Collections!Z:Z), 0)</f>
        <v>0</v>
      </c>
      <c r="AE2098">
        <f>IF(EXACT(VLOOKUP(AE$1,Variables!$B$6:$C$32, 2, FALSE), "Yes"), LOOKUP($A2098,Collections!$A:$A,Collections!AA:AA), 0)</f>
        <v>0</v>
      </c>
      <c r="AF2098">
        <f>IF(EXACT(VLOOKUP(AF$1,Variables!$B$6:$C$32, 2, FALSE), "Yes"), LOOKUP($A2098,Collections!$A:$A,Collections!AB:AB), 0)</f>
        <v>0</v>
      </c>
      <c r="AG2098" t="str">
        <f t="shared" si="32"/>
        <v>Yes</v>
      </c>
      <c r="AH2098">
        <f>IF(D2098&gt;=Variables!$C$1,1,0)</f>
        <v>1</v>
      </c>
      <c r="AI2098">
        <f>IF(E2098&gt;=Variables!$C$1,1,0)</f>
        <v>1</v>
      </c>
    </row>
    <row r="2099" spans="1:35" x14ac:dyDescent="0.2">
      <c r="A2099" s="25" t="s">
        <v>2721</v>
      </c>
      <c r="B2099" s="2" t="s">
        <v>106</v>
      </c>
      <c r="C2099">
        <f>IF(ISNA(VLOOKUP(A2099,Images!A:C,3,FALSE)), 0, VLOOKUP(A2099,Images!A:C,3,FALSE))/IF(ISNA(VLOOKUP(A2099,Images!A:C,2,FALSE)), 1,VLOOKUP(A2099,Images!A:C,2,FALSE))</f>
        <v>0.13287858117326057</v>
      </c>
      <c r="D2099">
        <f>IF(NOT(ISNA(VLOOKUP(A2099,Harvard!B:E,4,FALSE))), VLOOKUP(A2099,Harvard!B:E,4,FALSE), 0)</f>
        <v>0.85250000000000004</v>
      </c>
      <c r="E2099">
        <f>IF(NOT(ISNA(VLOOKUP(A2099,UC!B:D, 3, FALSE))),VLOOKUP(A2099,UC!B:D, 2, FALSE)/VLOOKUP(A2099, UC!B:D, 3, FALSE), 0)</f>
        <v>1</v>
      </c>
      <c r="F2099">
        <f>IF(EXACT(VLOOKUP(F$1,Variables!$B$6:$C$32, 2, FALSE), "Yes"), LOOKUP($A2099,Collections!$A:$A,Collections!B:B), 0)</f>
        <v>0</v>
      </c>
      <c r="G2099">
        <f>IF(EXACT(VLOOKUP(G$1,Variables!$B$6:$C$32, 2, FALSE), "Yes"), LOOKUP($A2099,Collections!$A:$A,Collections!C:C), 0)</f>
        <v>0</v>
      </c>
      <c r="H2099">
        <f>IF(EXACT(VLOOKUP(H$1,Variables!$B$6:$C$32, 2, FALSE), "Yes"), LOOKUP($A2099,Collections!$A:$A,Collections!D:D), 0)</f>
        <v>0</v>
      </c>
      <c r="I2099">
        <f>IF(EXACT(VLOOKUP(I$1,Variables!$B$6:$C$32, 2, FALSE), "Yes"), LOOKUP($A2099,Collections!$A:$A,Collections!E:E), 0)</f>
        <v>0</v>
      </c>
      <c r="J2099">
        <f>IF(EXACT(VLOOKUP(J$1,Variables!$B$6:$C$32, 2, FALSE), "Yes"), LOOKUP($A2099,Collections!$A:$A,Collections!F:F), 0)</f>
        <v>0</v>
      </c>
      <c r="K2099">
        <f>IF(EXACT(VLOOKUP(K$1,Variables!$B$6:$C$32, 2, FALSE), "Yes"), LOOKUP($A2099,Collections!$A:$A,Collections!G:G), 0)</f>
        <v>0</v>
      </c>
      <c r="L2099">
        <f>IF(EXACT(VLOOKUP(L$1,Variables!$B$6:$C$32, 2, FALSE), "Yes"), LOOKUP($A2099,Collections!$A:$A,Collections!H:H), 0)</f>
        <v>0</v>
      </c>
      <c r="M2099">
        <f>IF(EXACT(VLOOKUP(M$1,Variables!$B$6:$C$32, 2, FALSE), "Yes"), LOOKUP($A2099,Collections!$A:$A,Collections!I:I), 0)</f>
        <v>0</v>
      </c>
      <c r="N2099">
        <f>IF(EXACT(VLOOKUP(N$1,Variables!$B$6:$C$32, 2, FALSE), "Yes"), LOOKUP($A2099,Collections!$A:$A,Collections!J:J), 0)</f>
        <v>0</v>
      </c>
      <c r="O2099">
        <f>IF(EXACT(VLOOKUP(O$1,Variables!$B$6:$C$32, 2, FALSE), "Yes"), LOOKUP($A2099,Collections!$A:$A,Collections!K:K), 0)</f>
        <v>0</v>
      </c>
      <c r="P2099">
        <f>IF(EXACT(VLOOKUP(P$1,Variables!$B$6:$C$32, 2, FALSE), "Yes"), LOOKUP($A2099,Collections!$A:$A,Collections!L:L), 0)</f>
        <v>0</v>
      </c>
      <c r="Q2099">
        <f>IF(EXACT(VLOOKUP(Q$1,Variables!$B$6:$C$32, 2, FALSE), "Yes"), LOOKUP($A2099,Collections!$A:$A,Collections!M:M), 0)</f>
        <v>0</v>
      </c>
      <c r="R2099">
        <f>IF(EXACT(VLOOKUP(R$1,Variables!$B$6:$C$32, 2, FALSE), "Yes"), LOOKUP($A2099,Collections!$A:$A,Collections!N:N), 0)</f>
        <v>0</v>
      </c>
      <c r="S2099">
        <f>IF(EXACT(VLOOKUP(S$1,Variables!$B$6:$C$32, 2, FALSE), "Yes"), LOOKUP($A2099,Collections!$A:$A,Collections!O:O), 0)</f>
        <v>0</v>
      </c>
      <c r="T2099">
        <f>IF(EXACT(VLOOKUP(T$1,Variables!$B$6:$C$32, 2, FALSE), "Yes"), LOOKUP($A2099,Collections!$A:$A,Collections!P:P), 0)</f>
        <v>0</v>
      </c>
      <c r="U2099">
        <f>IF(EXACT(VLOOKUP(U$1,Variables!$B$6:$C$32, 2, FALSE), "Yes"), LOOKUP($A2099,Collections!$A:$A,Collections!Q:Q), 0)</f>
        <v>0</v>
      </c>
      <c r="V2099">
        <f>IF(EXACT(VLOOKUP(V$1,Variables!$B$6:$C$32, 2, FALSE), "Yes"), LOOKUP($A2099,Collections!$A:$A,Collections!R:R), 0)</f>
        <v>0</v>
      </c>
      <c r="W2099">
        <f>IF(EXACT(VLOOKUP(W$1,Variables!$B$6:$C$32, 2, FALSE), "Yes"), LOOKUP($A2099,Collections!$A:$A,Collections!S:S), 0)</f>
        <v>0</v>
      </c>
      <c r="X2099">
        <f>IF(EXACT(VLOOKUP(X$1,Variables!$B$6:$C$32, 2, FALSE), "Yes"), LOOKUP($A2099,Collections!$A:$A,Collections!T:T), 0)</f>
        <v>0</v>
      </c>
      <c r="Y2099">
        <f>IF(EXACT(VLOOKUP(Y$1,Variables!$B$6:$C$32, 2, FALSE), "Yes"), LOOKUP($A2099,Collections!$A:$A,Collections!U:U), 0)</f>
        <v>0</v>
      </c>
      <c r="Z2099">
        <f>IF(EXACT(VLOOKUP(Z$1,Variables!$B$6:$C$32, 2, FALSE), "Yes"), LOOKUP($A2099,Collections!$A:$A,Collections!V:V), 0)</f>
        <v>0</v>
      </c>
      <c r="AA2099">
        <f>IF(EXACT(VLOOKUP(AA$1,Variables!$B$6:$C$32, 2, FALSE), "Yes"), LOOKUP($A2099,Collections!$A:$A,Collections!W:W), 0)</f>
        <v>0</v>
      </c>
      <c r="AB2099">
        <f>IF(EXACT(VLOOKUP(AB$1,Variables!$B$6:$C$32, 2, FALSE), "Yes"), LOOKUP($A2099,Collections!$A:$A,Collections!X:X), 0)</f>
        <v>1</v>
      </c>
      <c r="AC2099">
        <f>IF(EXACT(VLOOKUP(AC$1,Variables!$B$6:$C$32, 2, FALSE), "Yes"), LOOKUP($A2099,Collections!$A:$A,Collections!Y:Y), 0)</f>
        <v>0</v>
      </c>
      <c r="AD2099">
        <f>IF(EXACT(VLOOKUP(AD$1,Variables!$B$6:$C$32, 2, FALSE), "Yes"), LOOKUP($A2099,Collections!$A:$A,Collections!Z:Z), 0)</f>
        <v>0</v>
      </c>
      <c r="AE2099">
        <f>IF(EXACT(VLOOKUP(AE$1,Variables!$B$6:$C$32, 2, FALSE), "Yes"), LOOKUP($A2099,Collections!$A:$A,Collections!AA:AA), 0)</f>
        <v>0</v>
      </c>
      <c r="AF2099">
        <f>IF(EXACT(VLOOKUP(AF$1,Variables!$B$6:$C$32, 2, FALSE), "Yes"), LOOKUP($A2099,Collections!$A:$A,Collections!AB:AB), 0)</f>
        <v>0</v>
      </c>
      <c r="AG2099" t="str">
        <f t="shared" si="32"/>
        <v>Yes</v>
      </c>
      <c r="AH2099">
        <f>IF(D2099&gt;=Variables!$C$1,1,0)</f>
        <v>0</v>
      </c>
      <c r="AI2099">
        <f>IF(E2099&gt;=Variables!$C$1,1,0)</f>
        <v>1</v>
      </c>
    </row>
    <row r="2100" spans="1:35" x14ac:dyDescent="0.2">
      <c r="A2100" s="25">
        <v>432636</v>
      </c>
      <c r="B2100" s="2" t="s">
        <v>2158</v>
      </c>
      <c r="C2100">
        <f>IF(ISNA(VLOOKUP(A2100,Images!A:C,3,FALSE)), 0, VLOOKUP(A2100,Images!A:C,3,FALSE))/IF(ISNA(VLOOKUP(A2100,Images!A:C,2,FALSE)), 1,VLOOKUP(A2100,Images!A:C,2,FALSE))</f>
        <v>2.5023992537648101E-3</v>
      </c>
      <c r="D2100">
        <f>IF(NOT(ISNA(VLOOKUP(A2100,Harvard!B:E,4,FALSE))), VLOOKUP(A2100,Harvard!B:E,4,FALSE), 0)</f>
        <v>0.97389999999999999</v>
      </c>
      <c r="E2100">
        <f>IF(NOT(ISNA(VLOOKUP(A2100,UC!B:D, 3, FALSE))),VLOOKUP(A2100,UC!B:D, 2, FALSE)/VLOOKUP(A2100, UC!B:D, 3, FALSE), 0)</f>
        <v>0.13537117903930132</v>
      </c>
      <c r="F2100">
        <f>IF(EXACT(VLOOKUP(F$1,Variables!$B$6:$C$32, 2, FALSE), "Yes"), LOOKUP($A2100,Collections!$A:$A,Collections!B:B), 0)</f>
        <v>0</v>
      </c>
      <c r="G2100">
        <f>IF(EXACT(VLOOKUP(G$1,Variables!$B$6:$C$32, 2, FALSE), "Yes"), LOOKUP($A2100,Collections!$A:$A,Collections!C:C), 0)</f>
        <v>0</v>
      </c>
      <c r="H2100">
        <f>IF(EXACT(VLOOKUP(H$1,Variables!$B$6:$C$32, 2, FALSE), "Yes"), LOOKUP($A2100,Collections!$A:$A,Collections!D:D), 0)</f>
        <v>0</v>
      </c>
      <c r="I2100">
        <f>IF(EXACT(VLOOKUP(I$1,Variables!$B$6:$C$32, 2, FALSE), "Yes"), LOOKUP($A2100,Collections!$A:$A,Collections!E:E), 0)</f>
        <v>0</v>
      </c>
      <c r="J2100">
        <f>IF(EXACT(VLOOKUP(J$1,Variables!$B$6:$C$32, 2, FALSE), "Yes"), LOOKUP($A2100,Collections!$A:$A,Collections!F:F), 0)</f>
        <v>1</v>
      </c>
      <c r="K2100">
        <f>IF(EXACT(VLOOKUP(K$1,Variables!$B$6:$C$32, 2, FALSE), "Yes"), LOOKUP($A2100,Collections!$A:$A,Collections!G:G), 0)</f>
        <v>0</v>
      </c>
      <c r="L2100">
        <f>IF(EXACT(VLOOKUP(L$1,Variables!$B$6:$C$32, 2, FALSE), "Yes"), LOOKUP($A2100,Collections!$A:$A,Collections!H:H), 0)</f>
        <v>0</v>
      </c>
      <c r="M2100">
        <f>IF(EXACT(VLOOKUP(M$1,Variables!$B$6:$C$32, 2, FALSE), "Yes"), LOOKUP($A2100,Collections!$A:$A,Collections!I:I), 0)</f>
        <v>0</v>
      </c>
      <c r="N2100">
        <f>IF(EXACT(VLOOKUP(N$1,Variables!$B$6:$C$32, 2, FALSE), "Yes"), LOOKUP($A2100,Collections!$A:$A,Collections!J:J), 0)</f>
        <v>0</v>
      </c>
      <c r="O2100">
        <f>IF(EXACT(VLOOKUP(O$1,Variables!$B$6:$C$32, 2, FALSE), "Yes"), LOOKUP($A2100,Collections!$A:$A,Collections!K:K), 0)</f>
        <v>0</v>
      </c>
      <c r="P2100">
        <f>IF(EXACT(VLOOKUP(P$1,Variables!$B$6:$C$32, 2, FALSE), "Yes"), LOOKUP($A2100,Collections!$A:$A,Collections!L:L), 0)</f>
        <v>0</v>
      </c>
      <c r="Q2100">
        <f>IF(EXACT(VLOOKUP(Q$1,Variables!$B$6:$C$32, 2, FALSE), "Yes"), LOOKUP($A2100,Collections!$A:$A,Collections!M:M), 0)</f>
        <v>0</v>
      </c>
      <c r="R2100">
        <f>IF(EXACT(VLOOKUP(R$1,Variables!$B$6:$C$32, 2, FALSE), "Yes"), LOOKUP($A2100,Collections!$A:$A,Collections!N:N), 0)</f>
        <v>0</v>
      </c>
      <c r="S2100">
        <f>IF(EXACT(VLOOKUP(S$1,Variables!$B$6:$C$32, 2, FALSE), "Yes"), LOOKUP($A2100,Collections!$A:$A,Collections!O:O), 0)</f>
        <v>0</v>
      </c>
      <c r="T2100">
        <f>IF(EXACT(VLOOKUP(T$1,Variables!$B$6:$C$32, 2, FALSE), "Yes"), LOOKUP($A2100,Collections!$A:$A,Collections!P:P), 0)</f>
        <v>0</v>
      </c>
      <c r="U2100">
        <f>IF(EXACT(VLOOKUP(U$1,Variables!$B$6:$C$32, 2, FALSE), "Yes"), LOOKUP($A2100,Collections!$A:$A,Collections!Q:Q), 0)</f>
        <v>0</v>
      </c>
      <c r="V2100">
        <f>IF(EXACT(VLOOKUP(V$1,Variables!$B$6:$C$32, 2, FALSE), "Yes"), LOOKUP($A2100,Collections!$A:$A,Collections!R:R), 0)</f>
        <v>0</v>
      </c>
      <c r="W2100">
        <f>IF(EXACT(VLOOKUP(W$1,Variables!$B$6:$C$32, 2, FALSE), "Yes"), LOOKUP($A2100,Collections!$A:$A,Collections!S:S), 0)</f>
        <v>0</v>
      </c>
      <c r="X2100">
        <f>IF(EXACT(VLOOKUP(X$1,Variables!$B$6:$C$32, 2, FALSE), "Yes"), LOOKUP($A2100,Collections!$A:$A,Collections!T:T), 0)</f>
        <v>0</v>
      </c>
      <c r="Y2100">
        <f>IF(EXACT(VLOOKUP(Y$1,Variables!$B$6:$C$32, 2, FALSE), "Yes"), LOOKUP($A2100,Collections!$A:$A,Collections!U:U), 0)</f>
        <v>0</v>
      </c>
      <c r="Z2100">
        <f>IF(EXACT(VLOOKUP(Z$1,Variables!$B$6:$C$32, 2, FALSE), "Yes"), LOOKUP($A2100,Collections!$A:$A,Collections!V:V), 0)</f>
        <v>0</v>
      </c>
      <c r="AA2100">
        <f>IF(EXACT(VLOOKUP(AA$1,Variables!$B$6:$C$32, 2, FALSE), "Yes"), LOOKUP($A2100,Collections!$A:$A,Collections!W:W), 0)</f>
        <v>0</v>
      </c>
      <c r="AB2100">
        <f>IF(EXACT(VLOOKUP(AB$1,Variables!$B$6:$C$32, 2, FALSE), "Yes"), LOOKUP($A2100,Collections!$A:$A,Collections!X:X), 0)</f>
        <v>0</v>
      </c>
      <c r="AC2100">
        <f>IF(EXACT(VLOOKUP(AC$1,Variables!$B$6:$C$32, 2, FALSE), "Yes"), LOOKUP($A2100,Collections!$A:$A,Collections!Y:Y), 0)</f>
        <v>0</v>
      </c>
      <c r="AD2100">
        <f>IF(EXACT(VLOOKUP(AD$1,Variables!$B$6:$C$32, 2, FALSE), "Yes"), LOOKUP($A2100,Collections!$A:$A,Collections!Z:Z), 0)</f>
        <v>0</v>
      </c>
      <c r="AE2100">
        <f>IF(EXACT(VLOOKUP(AE$1,Variables!$B$6:$C$32, 2, FALSE), "Yes"), LOOKUP($A2100,Collections!$A:$A,Collections!AA:AA), 0)</f>
        <v>0</v>
      </c>
      <c r="AF2100">
        <f>IF(EXACT(VLOOKUP(AF$1,Variables!$B$6:$C$32, 2, FALSE), "Yes"), LOOKUP($A2100,Collections!$A:$A,Collections!AB:AB), 0)</f>
        <v>0</v>
      </c>
      <c r="AG2100" t="str">
        <f t="shared" si="32"/>
        <v>Yes</v>
      </c>
      <c r="AH2100">
        <f>IF(D2100&gt;=Variables!$C$1,1,0)</f>
        <v>1</v>
      </c>
      <c r="AI2100">
        <f>IF(E2100&gt;=Variables!$C$1,1,0)</f>
        <v>0</v>
      </c>
    </row>
    <row r="2101" spans="1:35" x14ac:dyDescent="0.2">
      <c r="A2101" s="25">
        <v>21535531</v>
      </c>
      <c r="B2101" s="2" t="s">
        <v>3042</v>
      </c>
      <c r="C2101">
        <f>IF(ISNA(VLOOKUP(A2101,Images!A:C,3,FALSE)), 0, VLOOKUP(A2101,Images!A:C,3,FALSE))/IF(ISNA(VLOOKUP(A2101,Images!A:C,2,FALSE)), 1,VLOOKUP(A2101,Images!A:C,2,FALSE))</f>
        <v>0</v>
      </c>
      <c r="D2101">
        <f>IF(NOT(ISNA(VLOOKUP(A2101,Harvard!B:E,4,FALSE))), VLOOKUP(A2101,Harvard!B:E,4,FALSE), 0)</f>
        <v>0</v>
      </c>
      <c r="E2101">
        <f>IF(NOT(ISNA(VLOOKUP(A2101,UC!B:D, 3, FALSE))),VLOOKUP(A2101,UC!B:D, 2, FALSE)/VLOOKUP(A2101, UC!B:D, 3, FALSE), 0)</f>
        <v>0</v>
      </c>
      <c r="F2101">
        <f>IF(EXACT(VLOOKUP(F$1,Variables!$B$6:$C$32, 2, FALSE), "Yes"), LOOKUP($A2101,Collections!$A:$A,Collections!B:B), 0)</f>
        <v>0</v>
      </c>
      <c r="G2101">
        <f>IF(EXACT(VLOOKUP(G$1,Variables!$B$6:$C$32, 2, FALSE), "Yes"), LOOKUP($A2101,Collections!$A:$A,Collections!C:C), 0)</f>
        <v>0</v>
      </c>
      <c r="H2101">
        <f>IF(EXACT(VLOOKUP(H$1,Variables!$B$6:$C$32, 2, FALSE), "Yes"), LOOKUP($A2101,Collections!$A:$A,Collections!D:D), 0)</f>
        <v>0</v>
      </c>
      <c r="I2101">
        <f>IF(EXACT(VLOOKUP(I$1,Variables!$B$6:$C$32, 2, FALSE), "Yes"), LOOKUP($A2101,Collections!$A:$A,Collections!E:E), 0)</f>
        <v>0</v>
      </c>
      <c r="J2101">
        <f>IF(EXACT(VLOOKUP(J$1,Variables!$B$6:$C$32, 2, FALSE), "Yes"), LOOKUP($A2101,Collections!$A:$A,Collections!F:F), 0)</f>
        <v>0</v>
      </c>
      <c r="K2101">
        <f>IF(EXACT(VLOOKUP(K$1,Variables!$B$6:$C$32, 2, FALSE), "Yes"), LOOKUP($A2101,Collections!$A:$A,Collections!G:G), 0)</f>
        <v>0</v>
      </c>
      <c r="L2101">
        <f>IF(EXACT(VLOOKUP(L$1,Variables!$B$6:$C$32, 2, FALSE), "Yes"), LOOKUP($A2101,Collections!$A:$A,Collections!H:H), 0)</f>
        <v>0</v>
      </c>
      <c r="M2101">
        <f>IF(EXACT(VLOOKUP(M$1,Variables!$B$6:$C$32, 2, FALSE), "Yes"), LOOKUP($A2101,Collections!$A:$A,Collections!I:I), 0)</f>
        <v>0</v>
      </c>
      <c r="N2101">
        <f>IF(EXACT(VLOOKUP(N$1,Variables!$B$6:$C$32, 2, FALSE), "Yes"), LOOKUP($A2101,Collections!$A:$A,Collections!J:J), 0)</f>
        <v>0</v>
      </c>
      <c r="O2101">
        <f>IF(EXACT(VLOOKUP(O$1,Variables!$B$6:$C$32, 2, FALSE), "Yes"), LOOKUP($A2101,Collections!$A:$A,Collections!K:K), 0)</f>
        <v>0</v>
      </c>
      <c r="P2101">
        <f>IF(EXACT(VLOOKUP(P$1,Variables!$B$6:$C$32, 2, FALSE), "Yes"), LOOKUP($A2101,Collections!$A:$A,Collections!L:L), 0)</f>
        <v>0</v>
      </c>
      <c r="Q2101">
        <f>IF(EXACT(VLOOKUP(Q$1,Variables!$B$6:$C$32, 2, FALSE), "Yes"), LOOKUP($A2101,Collections!$A:$A,Collections!M:M), 0)</f>
        <v>0</v>
      </c>
      <c r="R2101">
        <f>IF(EXACT(VLOOKUP(R$1,Variables!$B$6:$C$32, 2, FALSE), "Yes"), LOOKUP($A2101,Collections!$A:$A,Collections!N:N), 0)</f>
        <v>0</v>
      </c>
      <c r="S2101">
        <f>IF(EXACT(VLOOKUP(S$1,Variables!$B$6:$C$32, 2, FALSE), "Yes"), LOOKUP($A2101,Collections!$A:$A,Collections!O:O), 0)</f>
        <v>0</v>
      </c>
      <c r="T2101">
        <f>IF(EXACT(VLOOKUP(T$1,Variables!$B$6:$C$32, 2, FALSE), "Yes"), LOOKUP($A2101,Collections!$A:$A,Collections!P:P), 0)</f>
        <v>0</v>
      </c>
      <c r="U2101">
        <f>IF(EXACT(VLOOKUP(U$1,Variables!$B$6:$C$32, 2, FALSE), "Yes"), LOOKUP($A2101,Collections!$A:$A,Collections!Q:Q), 0)</f>
        <v>0</v>
      </c>
      <c r="V2101">
        <f>IF(EXACT(VLOOKUP(V$1,Variables!$B$6:$C$32, 2, FALSE), "Yes"), LOOKUP($A2101,Collections!$A:$A,Collections!R:R), 0)</f>
        <v>0</v>
      </c>
      <c r="W2101">
        <f>IF(EXACT(VLOOKUP(W$1,Variables!$B$6:$C$32, 2, FALSE), "Yes"), LOOKUP($A2101,Collections!$A:$A,Collections!S:S), 0)</f>
        <v>0</v>
      </c>
      <c r="X2101">
        <f>IF(EXACT(VLOOKUP(X$1,Variables!$B$6:$C$32, 2, FALSE), "Yes"), LOOKUP($A2101,Collections!$A:$A,Collections!T:T), 0)</f>
        <v>0</v>
      </c>
      <c r="Y2101">
        <f>IF(EXACT(VLOOKUP(Y$1,Variables!$B$6:$C$32, 2, FALSE), "Yes"), LOOKUP($A2101,Collections!$A:$A,Collections!U:U), 0)</f>
        <v>0</v>
      </c>
      <c r="Z2101">
        <f>IF(EXACT(VLOOKUP(Z$1,Variables!$B$6:$C$32, 2, FALSE), "Yes"), LOOKUP($A2101,Collections!$A:$A,Collections!V:V), 0)</f>
        <v>0</v>
      </c>
      <c r="AA2101">
        <f>IF(EXACT(VLOOKUP(AA$1,Variables!$B$6:$C$32, 2, FALSE), "Yes"), LOOKUP($A2101,Collections!$A:$A,Collections!W:W), 0)</f>
        <v>0</v>
      </c>
      <c r="AB2101">
        <f>IF(EXACT(VLOOKUP(AB$1,Variables!$B$6:$C$32, 2, FALSE), "Yes"), LOOKUP($A2101,Collections!$A:$A,Collections!X:X), 0)</f>
        <v>0</v>
      </c>
      <c r="AC2101">
        <f>IF(EXACT(VLOOKUP(AC$1,Variables!$B$6:$C$32, 2, FALSE), "Yes"), LOOKUP($A2101,Collections!$A:$A,Collections!Y:Y), 0)</f>
        <v>0</v>
      </c>
      <c r="AD2101">
        <f>IF(EXACT(VLOOKUP(AD$1,Variables!$B$6:$C$32, 2, FALSE), "Yes"), LOOKUP($A2101,Collections!$A:$A,Collections!Z:Z), 0)</f>
        <v>0</v>
      </c>
      <c r="AE2101">
        <f>IF(EXACT(VLOOKUP(AE$1,Variables!$B$6:$C$32, 2, FALSE), "Yes"), LOOKUP($A2101,Collections!$A:$A,Collections!AA:AA), 0)</f>
        <v>0</v>
      </c>
      <c r="AF2101">
        <f>IF(EXACT(VLOOKUP(AF$1,Variables!$B$6:$C$32, 2, FALSE), "Yes"), LOOKUP($A2101,Collections!$A:$A,Collections!AB:AB), 0)</f>
        <v>0</v>
      </c>
      <c r="AG2101" t="str">
        <f t="shared" si="32"/>
        <v>No</v>
      </c>
      <c r="AH2101">
        <f>IF(D2101&gt;=Variables!$C$1,1,0)</f>
        <v>0</v>
      </c>
      <c r="AI2101">
        <f>IF(E2101&gt;=Variables!$C$1,1,0)</f>
        <v>0</v>
      </c>
    </row>
    <row r="2102" spans="1:35" x14ac:dyDescent="0.2">
      <c r="A2102" s="25" t="s">
        <v>2722</v>
      </c>
      <c r="B2102" s="2" t="s">
        <v>107</v>
      </c>
      <c r="C2102">
        <f>IF(ISNA(VLOOKUP(A2102,Images!A:C,3,FALSE)), 0, VLOOKUP(A2102,Images!A:C,3,FALSE))/IF(ISNA(VLOOKUP(A2102,Images!A:C,2,FALSE)), 1,VLOOKUP(A2102,Images!A:C,2,FALSE))</f>
        <v>1.4830182879975411E-2</v>
      </c>
      <c r="D2102">
        <f>IF(NOT(ISNA(VLOOKUP(A2102,Harvard!B:E,4,FALSE))), VLOOKUP(A2102,Harvard!B:E,4,FALSE), 0)</f>
        <v>0.99580000000000002</v>
      </c>
      <c r="E2102">
        <f>IF(NOT(ISNA(VLOOKUP(A2102,UC!B:D, 3, FALSE))),VLOOKUP(A2102,UC!B:D, 2, FALSE)/VLOOKUP(A2102, UC!B:D, 3, FALSE), 0)</f>
        <v>0.87557603686635943</v>
      </c>
      <c r="F2102">
        <f>IF(EXACT(VLOOKUP(F$1,Variables!$B$6:$C$32, 2, FALSE), "Yes"), LOOKUP($A2102,Collections!$A:$A,Collections!B:B), 0)</f>
        <v>0</v>
      </c>
      <c r="G2102">
        <f>IF(EXACT(VLOOKUP(G$1,Variables!$B$6:$C$32, 2, FALSE), "Yes"), LOOKUP($A2102,Collections!$A:$A,Collections!C:C), 0)</f>
        <v>0</v>
      </c>
      <c r="H2102">
        <f>IF(EXACT(VLOOKUP(H$1,Variables!$B$6:$C$32, 2, FALSE), "Yes"), LOOKUP($A2102,Collections!$A:$A,Collections!D:D), 0)</f>
        <v>1</v>
      </c>
      <c r="I2102">
        <f>IF(EXACT(VLOOKUP(I$1,Variables!$B$6:$C$32, 2, FALSE), "Yes"), LOOKUP($A2102,Collections!$A:$A,Collections!E:E), 0)</f>
        <v>0</v>
      </c>
      <c r="J2102">
        <f>IF(EXACT(VLOOKUP(J$1,Variables!$B$6:$C$32, 2, FALSE), "Yes"), LOOKUP($A2102,Collections!$A:$A,Collections!F:F), 0)</f>
        <v>0</v>
      </c>
      <c r="K2102">
        <f>IF(EXACT(VLOOKUP(K$1,Variables!$B$6:$C$32, 2, FALSE), "Yes"), LOOKUP($A2102,Collections!$A:$A,Collections!G:G), 0)</f>
        <v>0</v>
      </c>
      <c r="L2102">
        <f>IF(EXACT(VLOOKUP(L$1,Variables!$B$6:$C$32, 2, FALSE), "Yes"), LOOKUP($A2102,Collections!$A:$A,Collections!H:H), 0)</f>
        <v>0</v>
      </c>
      <c r="M2102">
        <f>IF(EXACT(VLOOKUP(M$1,Variables!$B$6:$C$32, 2, FALSE), "Yes"), LOOKUP($A2102,Collections!$A:$A,Collections!I:I), 0)</f>
        <v>0</v>
      </c>
      <c r="N2102">
        <f>IF(EXACT(VLOOKUP(N$1,Variables!$B$6:$C$32, 2, FALSE), "Yes"), LOOKUP($A2102,Collections!$A:$A,Collections!J:J), 0)</f>
        <v>0</v>
      </c>
      <c r="O2102">
        <f>IF(EXACT(VLOOKUP(O$1,Variables!$B$6:$C$32, 2, FALSE), "Yes"), LOOKUP($A2102,Collections!$A:$A,Collections!K:K), 0)</f>
        <v>0</v>
      </c>
      <c r="P2102">
        <f>IF(EXACT(VLOOKUP(P$1,Variables!$B$6:$C$32, 2, FALSE), "Yes"), LOOKUP($A2102,Collections!$A:$A,Collections!L:L), 0)</f>
        <v>0</v>
      </c>
      <c r="Q2102">
        <f>IF(EXACT(VLOOKUP(Q$1,Variables!$B$6:$C$32, 2, FALSE), "Yes"), LOOKUP($A2102,Collections!$A:$A,Collections!M:M), 0)</f>
        <v>0</v>
      </c>
      <c r="R2102">
        <f>IF(EXACT(VLOOKUP(R$1,Variables!$B$6:$C$32, 2, FALSE), "Yes"), LOOKUP($A2102,Collections!$A:$A,Collections!N:N), 0)</f>
        <v>0</v>
      </c>
      <c r="S2102">
        <f>IF(EXACT(VLOOKUP(S$1,Variables!$B$6:$C$32, 2, FALSE), "Yes"), LOOKUP($A2102,Collections!$A:$A,Collections!O:O), 0)</f>
        <v>0</v>
      </c>
      <c r="T2102">
        <f>IF(EXACT(VLOOKUP(T$1,Variables!$B$6:$C$32, 2, FALSE), "Yes"), LOOKUP($A2102,Collections!$A:$A,Collections!P:P), 0)</f>
        <v>0</v>
      </c>
      <c r="U2102">
        <f>IF(EXACT(VLOOKUP(U$1,Variables!$B$6:$C$32, 2, FALSE), "Yes"), LOOKUP($A2102,Collections!$A:$A,Collections!Q:Q), 0)</f>
        <v>0</v>
      </c>
      <c r="V2102">
        <f>IF(EXACT(VLOOKUP(V$1,Variables!$B$6:$C$32, 2, FALSE), "Yes"), LOOKUP($A2102,Collections!$A:$A,Collections!R:R), 0)</f>
        <v>0</v>
      </c>
      <c r="W2102">
        <f>IF(EXACT(VLOOKUP(W$1,Variables!$B$6:$C$32, 2, FALSE), "Yes"), LOOKUP($A2102,Collections!$A:$A,Collections!S:S), 0)</f>
        <v>0</v>
      </c>
      <c r="X2102">
        <f>IF(EXACT(VLOOKUP(X$1,Variables!$B$6:$C$32, 2, FALSE), "Yes"), LOOKUP($A2102,Collections!$A:$A,Collections!T:T), 0)</f>
        <v>0</v>
      </c>
      <c r="Y2102">
        <f>IF(EXACT(VLOOKUP(Y$1,Variables!$B$6:$C$32, 2, FALSE), "Yes"), LOOKUP($A2102,Collections!$A:$A,Collections!U:U), 0)</f>
        <v>0</v>
      </c>
      <c r="Z2102">
        <f>IF(EXACT(VLOOKUP(Z$1,Variables!$B$6:$C$32, 2, FALSE), "Yes"), LOOKUP($A2102,Collections!$A:$A,Collections!V:V), 0)</f>
        <v>0</v>
      </c>
      <c r="AA2102">
        <f>IF(EXACT(VLOOKUP(AA$1,Variables!$B$6:$C$32, 2, FALSE), "Yes"), LOOKUP($A2102,Collections!$A:$A,Collections!W:W), 0)</f>
        <v>0</v>
      </c>
      <c r="AB2102">
        <f>IF(EXACT(VLOOKUP(AB$1,Variables!$B$6:$C$32, 2, FALSE), "Yes"), LOOKUP($A2102,Collections!$A:$A,Collections!X:X), 0)</f>
        <v>0</v>
      </c>
      <c r="AC2102">
        <f>IF(EXACT(VLOOKUP(AC$1,Variables!$B$6:$C$32, 2, FALSE), "Yes"), LOOKUP($A2102,Collections!$A:$A,Collections!Y:Y), 0)</f>
        <v>0</v>
      </c>
      <c r="AD2102">
        <f>IF(EXACT(VLOOKUP(AD$1,Variables!$B$6:$C$32, 2, FALSE), "Yes"), LOOKUP($A2102,Collections!$A:$A,Collections!Z:Z), 0)</f>
        <v>0</v>
      </c>
      <c r="AE2102">
        <f>IF(EXACT(VLOOKUP(AE$1,Variables!$B$6:$C$32, 2, FALSE), "Yes"), LOOKUP($A2102,Collections!$A:$A,Collections!AA:AA), 0)</f>
        <v>0</v>
      </c>
      <c r="AF2102">
        <f>IF(EXACT(VLOOKUP(AF$1,Variables!$B$6:$C$32, 2, FALSE), "Yes"), LOOKUP($A2102,Collections!$A:$A,Collections!AB:AB), 0)</f>
        <v>0</v>
      </c>
      <c r="AG2102" t="str">
        <f t="shared" si="32"/>
        <v>Yes</v>
      </c>
      <c r="AH2102">
        <f>IF(D2102&gt;=Variables!$C$1,1,0)</f>
        <v>1</v>
      </c>
      <c r="AI2102">
        <f>IF(E2102&gt;=Variables!$C$1,1,0)</f>
        <v>0</v>
      </c>
    </row>
    <row r="2103" spans="1:35" x14ac:dyDescent="0.2">
      <c r="A2103" s="25">
        <v>7496427</v>
      </c>
      <c r="B2103" s="2" t="s">
        <v>109</v>
      </c>
      <c r="C2103">
        <f>IF(ISNA(VLOOKUP(A2103,Images!A:C,3,FALSE)), 0, VLOOKUP(A2103,Images!A:C,3,FALSE))/IF(ISNA(VLOOKUP(A2103,Images!A:C,2,FALSE)), 1,VLOOKUP(A2103,Images!A:C,2,FALSE))</f>
        <v>3.9736992567181245E-2</v>
      </c>
      <c r="D2103">
        <f>IF(NOT(ISNA(VLOOKUP(A2103,Harvard!B:E,4,FALSE))), VLOOKUP(A2103,Harvard!B:E,4,FALSE), 0)</f>
        <v>0.66669999999999996</v>
      </c>
      <c r="E2103">
        <f>IF(NOT(ISNA(VLOOKUP(A2103,UC!B:D, 3, FALSE))),VLOOKUP(A2103,UC!B:D, 2, FALSE)/VLOOKUP(A2103, UC!B:D, 3, FALSE), 0)</f>
        <v>1</v>
      </c>
      <c r="F2103">
        <f>IF(EXACT(VLOOKUP(F$1,Variables!$B$6:$C$32, 2, FALSE), "Yes"), LOOKUP($A2103,Collections!$A:$A,Collections!B:B), 0)</f>
        <v>0</v>
      </c>
      <c r="G2103">
        <f>IF(EXACT(VLOOKUP(G$1,Variables!$B$6:$C$32, 2, FALSE), "Yes"), LOOKUP($A2103,Collections!$A:$A,Collections!C:C), 0)</f>
        <v>0</v>
      </c>
      <c r="H2103">
        <f>IF(EXACT(VLOOKUP(H$1,Variables!$B$6:$C$32, 2, FALSE), "Yes"), LOOKUP($A2103,Collections!$A:$A,Collections!D:D), 0)</f>
        <v>0</v>
      </c>
      <c r="I2103">
        <f>IF(EXACT(VLOOKUP(I$1,Variables!$B$6:$C$32, 2, FALSE), "Yes"), LOOKUP($A2103,Collections!$A:$A,Collections!E:E), 0)</f>
        <v>0</v>
      </c>
      <c r="J2103">
        <f>IF(EXACT(VLOOKUP(J$1,Variables!$B$6:$C$32, 2, FALSE), "Yes"), LOOKUP($A2103,Collections!$A:$A,Collections!F:F), 0)</f>
        <v>0</v>
      </c>
      <c r="K2103">
        <f>IF(EXACT(VLOOKUP(K$1,Variables!$B$6:$C$32, 2, FALSE), "Yes"), LOOKUP($A2103,Collections!$A:$A,Collections!G:G), 0)</f>
        <v>0</v>
      </c>
      <c r="L2103">
        <f>IF(EXACT(VLOOKUP(L$1,Variables!$B$6:$C$32, 2, FALSE), "Yes"), LOOKUP($A2103,Collections!$A:$A,Collections!H:H), 0)</f>
        <v>0</v>
      </c>
      <c r="M2103">
        <f>IF(EXACT(VLOOKUP(M$1,Variables!$B$6:$C$32, 2, FALSE), "Yes"), LOOKUP($A2103,Collections!$A:$A,Collections!I:I), 0)</f>
        <v>1</v>
      </c>
      <c r="N2103">
        <f>IF(EXACT(VLOOKUP(N$1,Variables!$B$6:$C$32, 2, FALSE), "Yes"), LOOKUP($A2103,Collections!$A:$A,Collections!J:J), 0)</f>
        <v>0</v>
      </c>
      <c r="O2103">
        <f>IF(EXACT(VLOOKUP(O$1,Variables!$B$6:$C$32, 2, FALSE), "Yes"), LOOKUP($A2103,Collections!$A:$A,Collections!K:K), 0)</f>
        <v>0</v>
      </c>
      <c r="P2103">
        <f>IF(EXACT(VLOOKUP(P$1,Variables!$B$6:$C$32, 2, FALSE), "Yes"), LOOKUP($A2103,Collections!$A:$A,Collections!L:L), 0)</f>
        <v>0</v>
      </c>
      <c r="Q2103">
        <f>IF(EXACT(VLOOKUP(Q$1,Variables!$B$6:$C$32, 2, FALSE), "Yes"), LOOKUP($A2103,Collections!$A:$A,Collections!M:M), 0)</f>
        <v>0</v>
      </c>
      <c r="R2103">
        <f>IF(EXACT(VLOOKUP(R$1,Variables!$B$6:$C$32, 2, FALSE), "Yes"), LOOKUP($A2103,Collections!$A:$A,Collections!N:N), 0)</f>
        <v>0</v>
      </c>
      <c r="S2103">
        <f>IF(EXACT(VLOOKUP(S$1,Variables!$B$6:$C$32, 2, FALSE), "Yes"), LOOKUP($A2103,Collections!$A:$A,Collections!O:O), 0)</f>
        <v>0</v>
      </c>
      <c r="T2103">
        <f>IF(EXACT(VLOOKUP(T$1,Variables!$B$6:$C$32, 2, FALSE), "Yes"), LOOKUP($A2103,Collections!$A:$A,Collections!P:P), 0)</f>
        <v>0</v>
      </c>
      <c r="U2103">
        <f>IF(EXACT(VLOOKUP(U$1,Variables!$B$6:$C$32, 2, FALSE), "Yes"), LOOKUP($A2103,Collections!$A:$A,Collections!Q:Q), 0)</f>
        <v>0</v>
      </c>
      <c r="V2103">
        <f>IF(EXACT(VLOOKUP(V$1,Variables!$B$6:$C$32, 2, FALSE), "Yes"), LOOKUP($A2103,Collections!$A:$A,Collections!R:R), 0)</f>
        <v>0</v>
      </c>
      <c r="W2103">
        <f>IF(EXACT(VLOOKUP(W$1,Variables!$B$6:$C$32, 2, FALSE), "Yes"), LOOKUP($A2103,Collections!$A:$A,Collections!S:S), 0)</f>
        <v>0</v>
      </c>
      <c r="X2103">
        <f>IF(EXACT(VLOOKUP(X$1,Variables!$B$6:$C$32, 2, FALSE), "Yes"), LOOKUP($A2103,Collections!$A:$A,Collections!T:T), 0)</f>
        <v>0</v>
      </c>
      <c r="Y2103">
        <f>IF(EXACT(VLOOKUP(Y$1,Variables!$B$6:$C$32, 2, FALSE), "Yes"), LOOKUP($A2103,Collections!$A:$A,Collections!U:U), 0)</f>
        <v>0</v>
      </c>
      <c r="Z2103">
        <f>IF(EXACT(VLOOKUP(Z$1,Variables!$B$6:$C$32, 2, FALSE), "Yes"), LOOKUP($A2103,Collections!$A:$A,Collections!V:V), 0)</f>
        <v>0</v>
      </c>
      <c r="AA2103">
        <f>IF(EXACT(VLOOKUP(AA$1,Variables!$B$6:$C$32, 2, FALSE), "Yes"), LOOKUP($A2103,Collections!$A:$A,Collections!W:W), 0)</f>
        <v>0</v>
      </c>
      <c r="AB2103">
        <f>IF(EXACT(VLOOKUP(AB$1,Variables!$B$6:$C$32, 2, FALSE), "Yes"), LOOKUP($A2103,Collections!$A:$A,Collections!X:X), 0)</f>
        <v>0</v>
      </c>
      <c r="AC2103">
        <f>IF(EXACT(VLOOKUP(AC$1,Variables!$B$6:$C$32, 2, FALSE), "Yes"), LOOKUP($A2103,Collections!$A:$A,Collections!Y:Y), 0)</f>
        <v>0</v>
      </c>
      <c r="AD2103">
        <f>IF(EXACT(VLOOKUP(AD$1,Variables!$B$6:$C$32, 2, FALSE), "Yes"), LOOKUP($A2103,Collections!$A:$A,Collections!Z:Z), 0)</f>
        <v>0</v>
      </c>
      <c r="AE2103">
        <f>IF(EXACT(VLOOKUP(AE$1,Variables!$B$6:$C$32, 2, FALSE), "Yes"), LOOKUP($A2103,Collections!$A:$A,Collections!AA:AA), 0)</f>
        <v>0</v>
      </c>
      <c r="AF2103">
        <f>IF(EXACT(VLOOKUP(AF$1,Variables!$B$6:$C$32, 2, FALSE), "Yes"), LOOKUP($A2103,Collections!$A:$A,Collections!AB:AB), 0)</f>
        <v>0</v>
      </c>
      <c r="AG2103" t="str">
        <f t="shared" si="32"/>
        <v>Yes</v>
      </c>
      <c r="AH2103">
        <f>IF(D2103&gt;=Variables!$C$1,1,0)</f>
        <v>0</v>
      </c>
      <c r="AI2103">
        <f>IF(E2103&gt;=Variables!$C$1,1,0)</f>
        <v>1</v>
      </c>
    </row>
    <row r="2104" spans="1:35" x14ac:dyDescent="0.2">
      <c r="A2104" s="25">
        <v>840173</v>
      </c>
      <c r="B2104" s="2" t="s">
        <v>110</v>
      </c>
      <c r="C2104">
        <f>IF(ISNA(VLOOKUP(A2104,Images!A:C,3,FALSE)), 0, VLOOKUP(A2104,Images!A:C,3,FALSE))/IF(ISNA(VLOOKUP(A2104,Images!A:C,2,FALSE)), 1,VLOOKUP(A2104,Images!A:C,2,FALSE))</f>
        <v>8.3913487422259347E-2</v>
      </c>
      <c r="D2104">
        <f>IF(NOT(ISNA(VLOOKUP(A2104,Harvard!B:E,4,FALSE))), VLOOKUP(A2104,Harvard!B:E,4,FALSE), 0)</f>
        <v>0.72409999999999997</v>
      </c>
      <c r="E2104">
        <f>IF(NOT(ISNA(VLOOKUP(A2104,UC!B:D, 3, FALSE))),VLOOKUP(A2104,UC!B:D, 2, FALSE)/VLOOKUP(A2104, UC!B:D, 3, FALSE), 0)</f>
        <v>0.97619047619047616</v>
      </c>
      <c r="F2104">
        <f>IF(EXACT(VLOOKUP(F$1,Variables!$B$6:$C$32, 2, FALSE), "Yes"), LOOKUP($A2104,Collections!$A:$A,Collections!B:B), 0)</f>
        <v>0</v>
      </c>
      <c r="G2104">
        <f>IF(EXACT(VLOOKUP(G$1,Variables!$B$6:$C$32, 2, FALSE), "Yes"), LOOKUP($A2104,Collections!$A:$A,Collections!C:C), 0)</f>
        <v>0</v>
      </c>
      <c r="H2104">
        <f>IF(EXACT(VLOOKUP(H$1,Variables!$B$6:$C$32, 2, FALSE), "Yes"), LOOKUP($A2104,Collections!$A:$A,Collections!D:D), 0)</f>
        <v>0</v>
      </c>
      <c r="I2104">
        <f>IF(EXACT(VLOOKUP(I$1,Variables!$B$6:$C$32, 2, FALSE), "Yes"), LOOKUP($A2104,Collections!$A:$A,Collections!E:E), 0)</f>
        <v>0</v>
      </c>
      <c r="J2104">
        <f>IF(EXACT(VLOOKUP(J$1,Variables!$B$6:$C$32, 2, FALSE), "Yes"), LOOKUP($A2104,Collections!$A:$A,Collections!F:F), 0)</f>
        <v>0</v>
      </c>
      <c r="K2104">
        <f>IF(EXACT(VLOOKUP(K$1,Variables!$B$6:$C$32, 2, FALSE), "Yes"), LOOKUP($A2104,Collections!$A:$A,Collections!G:G), 0)</f>
        <v>0</v>
      </c>
      <c r="L2104">
        <f>IF(EXACT(VLOOKUP(L$1,Variables!$B$6:$C$32, 2, FALSE), "Yes"), LOOKUP($A2104,Collections!$A:$A,Collections!H:H), 0)</f>
        <v>0</v>
      </c>
      <c r="M2104">
        <f>IF(EXACT(VLOOKUP(M$1,Variables!$B$6:$C$32, 2, FALSE), "Yes"), LOOKUP($A2104,Collections!$A:$A,Collections!I:I), 0)</f>
        <v>0</v>
      </c>
      <c r="N2104">
        <f>IF(EXACT(VLOOKUP(N$1,Variables!$B$6:$C$32, 2, FALSE), "Yes"), LOOKUP($A2104,Collections!$A:$A,Collections!J:J), 0)</f>
        <v>0</v>
      </c>
      <c r="O2104">
        <f>IF(EXACT(VLOOKUP(O$1,Variables!$B$6:$C$32, 2, FALSE), "Yes"), LOOKUP($A2104,Collections!$A:$A,Collections!K:K), 0)</f>
        <v>0</v>
      </c>
      <c r="P2104">
        <f>IF(EXACT(VLOOKUP(P$1,Variables!$B$6:$C$32, 2, FALSE), "Yes"), LOOKUP($A2104,Collections!$A:$A,Collections!L:L), 0)</f>
        <v>0</v>
      </c>
      <c r="Q2104">
        <f>IF(EXACT(VLOOKUP(Q$1,Variables!$B$6:$C$32, 2, FALSE), "Yes"), LOOKUP($A2104,Collections!$A:$A,Collections!M:M), 0)</f>
        <v>0</v>
      </c>
      <c r="R2104">
        <f>IF(EXACT(VLOOKUP(R$1,Variables!$B$6:$C$32, 2, FALSE), "Yes"), LOOKUP($A2104,Collections!$A:$A,Collections!N:N), 0)</f>
        <v>0</v>
      </c>
      <c r="S2104">
        <f>IF(EXACT(VLOOKUP(S$1,Variables!$B$6:$C$32, 2, FALSE), "Yes"), LOOKUP($A2104,Collections!$A:$A,Collections!O:O), 0)</f>
        <v>0</v>
      </c>
      <c r="T2104">
        <f>IF(EXACT(VLOOKUP(T$1,Variables!$B$6:$C$32, 2, FALSE), "Yes"), LOOKUP($A2104,Collections!$A:$A,Collections!P:P), 0)</f>
        <v>0</v>
      </c>
      <c r="U2104">
        <f>IF(EXACT(VLOOKUP(U$1,Variables!$B$6:$C$32, 2, FALSE), "Yes"), LOOKUP($A2104,Collections!$A:$A,Collections!Q:Q), 0)</f>
        <v>0</v>
      </c>
      <c r="V2104">
        <f>IF(EXACT(VLOOKUP(V$1,Variables!$B$6:$C$32, 2, FALSE), "Yes"), LOOKUP($A2104,Collections!$A:$A,Collections!R:R), 0)</f>
        <v>0</v>
      </c>
      <c r="W2104">
        <f>IF(EXACT(VLOOKUP(W$1,Variables!$B$6:$C$32, 2, FALSE), "Yes"), LOOKUP($A2104,Collections!$A:$A,Collections!S:S), 0)</f>
        <v>0</v>
      </c>
      <c r="X2104">
        <f>IF(EXACT(VLOOKUP(X$1,Variables!$B$6:$C$32, 2, FALSE), "Yes"), LOOKUP($A2104,Collections!$A:$A,Collections!T:T), 0)</f>
        <v>0</v>
      </c>
      <c r="Y2104">
        <f>IF(EXACT(VLOOKUP(Y$1,Variables!$B$6:$C$32, 2, FALSE), "Yes"), LOOKUP($A2104,Collections!$A:$A,Collections!U:U), 0)</f>
        <v>0</v>
      </c>
      <c r="Z2104">
        <f>IF(EXACT(VLOOKUP(Z$1,Variables!$B$6:$C$32, 2, FALSE), "Yes"), LOOKUP($A2104,Collections!$A:$A,Collections!V:V), 0)</f>
        <v>0</v>
      </c>
      <c r="AA2104">
        <f>IF(EXACT(VLOOKUP(AA$1,Variables!$B$6:$C$32, 2, FALSE), "Yes"), LOOKUP($A2104,Collections!$A:$A,Collections!W:W), 0)</f>
        <v>0</v>
      </c>
      <c r="AB2104">
        <f>IF(EXACT(VLOOKUP(AB$1,Variables!$B$6:$C$32, 2, FALSE), "Yes"), LOOKUP($A2104,Collections!$A:$A,Collections!X:X), 0)</f>
        <v>1</v>
      </c>
      <c r="AC2104">
        <f>IF(EXACT(VLOOKUP(AC$1,Variables!$B$6:$C$32, 2, FALSE), "Yes"), LOOKUP($A2104,Collections!$A:$A,Collections!Y:Y), 0)</f>
        <v>0</v>
      </c>
      <c r="AD2104">
        <f>IF(EXACT(VLOOKUP(AD$1,Variables!$B$6:$C$32, 2, FALSE), "Yes"), LOOKUP($A2104,Collections!$A:$A,Collections!Z:Z), 0)</f>
        <v>0</v>
      </c>
      <c r="AE2104">
        <f>IF(EXACT(VLOOKUP(AE$1,Variables!$B$6:$C$32, 2, FALSE), "Yes"), LOOKUP($A2104,Collections!$A:$A,Collections!AA:AA), 0)</f>
        <v>0</v>
      </c>
      <c r="AF2104">
        <f>IF(EXACT(VLOOKUP(AF$1,Variables!$B$6:$C$32, 2, FALSE), "Yes"), LOOKUP($A2104,Collections!$A:$A,Collections!AB:AB), 0)</f>
        <v>0</v>
      </c>
      <c r="AG2104" t="str">
        <f t="shared" si="32"/>
        <v>Yes</v>
      </c>
      <c r="AH2104">
        <f>IF(D2104&gt;=Variables!$C$1,1,0)</f>
        <v>0</v>
      </c>
      <c r="AI2104">
        <f>IF(E2104&gt;=Variables!$C$1,1,0)</f>
        <v>1</v>
      </c>
    </row>
    <row r="2105" spans="1:35" x14ac:dyDescent="0.2">
      <c r="A2105" s="25">
        <v>917648</v>
      </c>
      <c r="B2105" s="2" t="s">
        <v>111</v>
      </c>
      <c r="C2105">
        <f>IF(ISNA(VLOOKUP(A2105,Images!A:C,3,FALSE)), 0, VLOOKUP(A2105,Images!A:C,3,FALSE))/IF(ISNA(VLOOKUP(A2105,Images!A:C,2,FALSE)), 1,VLOOKUP(A2105,Images!A:C,2,FALSE))</f>
        <v>0.27384125721106028</v>
      </c>
      <c r="D2105">
        <f>IF(NOT(ISNA(VLOOKUP(A2105,Harvard!B:E,4,FALSE))), VLOOKUP(A2105,Harvard!B:E,4,FALSE), 0)</f>
        <v>0.94889999999999997</v>
      </c>
      <c r="E2105">
        <f>IF(NOT(ISNA(VLOOKUP(A2105,UC!B:D, 3, FALSE))),VLOOKUP(A2105,UC!B:D, 2, FALSE)/VLOOKUP(A2105, UC!B:D, 3, FALSE), 0)</f>
        <v>1</v>
      </c>
      <c r="F2105">
        <f>IF(EXACT(VLOOKUP(F$1,Variables!$B$6:$C$32, 2, FALSE), "Yes"), LOOKUP($A2105,Collections!$A:$A,Collections!B:B), 0)</f>
        <v>0</v>
      </c>
      <c r="G2105">
        <f>IF(EXACT(VLOOKUP(G$1,Variables!$B$6:$C$32, 2, FALSE), "Yes"), LOOKUP($A2105,Collections!$A:$A,Collections!C:C), 0)</f>
        <v>0</v>
      </c>
      <c r="H2105">
        <f>IF(EXACT(VLOOKUP(H$1,Variables!$B$6:$C$32, 2, FALSE), "Yes"), LOOKUP($A2105,Collections!$A:$A,Collections!D:D), 0)</f>
        <v>0</v>
      </c>
      <c r="I2105">
        <f>IF(EXACT(VLOOKUP(I$1,Variables!$B$6:$C$32, 2, FALSE), "Yes"), LOOKUP($A2105,Collections!$A:$A,Collections!E:E), 0)</f>
        <v>0</v>
      </c>
      <c r="J2105">
        <f>IF(EXACT(VLOOKUP(J$1,Variables!$B$6:$C$32, 2, FALSE), "Yes"), LOOKUP($A2105,Collections!$A:$A,Collections!F:F), 0)</f>
        <v>0</v>
      </c>
      <c r="K2105">
        <f>IF(EXACT(VLOOKUP(K$1,Variables!$B$6:$C$32, 2, FALSE), "Yes"), LOOKUP($A2105,Collections!$A:$A,Collections!G:G), 0)</f>
        <v>0</v>
      </c>
      <c r="L2105">
        <f>IF(EXACT(VLOOKUP(L$1,Variables!$B$6:$C$32, 2, FALSE), "Yes"), LOOKUP($A2105,Collections!$A:$A,Collections!H:H), 0)</f>
        <v>0</v>
      </c>
      <c r="M2105">
        <f>IF(EXACT(VLOOKUP(M$1,Variables!$B$6:$C$32, 2, FALSE), "Yes"), LOOKUP($A2105,Collections!$A:$A,Collections!I:I), 0)</f>
        <v>0</v>
      </c>
      <c r="N2105">
        <f>IF(EXACT(VLOOKUP(N$1,Variables!$B$6:$C$32, 2, FALSE), "Yes"), LOOKUP($A2105,Collections!$A:$A,Collections!J:J), 0)</f>
        <v>0</v>
      </c>
      <c r="O2105">
        <f>IF(EXACT(VLOOKUP(O$1,Variables!$B$6:$C$32, 2, FALSE), "Yes"), LOOKUP($A2105,Collections!$A:$A,Collections!K:K), 0)</f>
        <v>0</v>
      </c>
      <c r="P2105">
        <f>IF(EXACT(VLOOKUP(P$1,Variables!$B$6:$C$32, 2, FALSE), "Yes"), LOOKUP($A2105,Collections!$A:$A,Collections!L:L), 0)</f>
        <v>0</v>
      </c>
      <c r="Q2105">
        <f>IF(EXACT(VLOOKUP(Q$1,Variables!$B$6:$C$32, 2, FALSE), "Yes"), LOOKUP($A2105,Collections!$A:$A,Collections!M:M), 0)</f>
        <v>0</v>
      </c>
      <c r="R2105">
        <f>IF(EXACT(VLOOKUP(R$1,Variables!$B$6:$C$32, 2, FALSE), "Yes"), LOOKUP($A2105,Collections!$A:$A,Collections!N:N), 0)</f>
        <v>0</v>
      </c>
      <c r="S2105">
        <f>IF(EXACT(VLOOKUP(S$1,Variables!$B$6:$C$32, 2, FALSE), "Yes"), LOOKUP($A2105,Collections!$A:$A,Collections!O:O), 0)</f>
        <v>0</v>
      </c>
      <c r="T2105">
        <f>IF(EXACT(VLOOKUP(T$1,Variables!$B$6:$C$32, 2, FALSE), "Yes"), LOOKUP($A2105,Collections!$A:$A,Collections!P:P), 0)</f>
        <v>0</v>
      </c>
      <c r="U2105">
        <f>IF(EXACT(VLOOKUP(U$1,Variables!$B$6:$C$32, 2, FALSE), "Yes"), LOOKUP($A2105,Collections!$A:$A,Collections!Q:Q), 0)</f>
        <v>0</v>
      </c>
      <c r="V2105">
        <f>IF(EXACT(VLOOKUP(V$1,Variables!$B$6:$C$32, 2, FALSE), "Yes"), LOOKUP($A2105,Collections!$A:$A,Collections!R:R), 0)</f>
        <v>0</v>
      </c>
      <c r="W2105">
        <f>IF(EXACT(VLOOKUP(W$1,Variables!$B$6:$C$32, 2, FALSE), "Yes"), LOOKUP($A2105,Collections!$A:$A,Collections!S:S), 0)</f>
        <v>0</v>
      </c>
      <c r="X2105">
        <f>IF(EXACT(VLOOKUP(X$1,Variables!$B$6:$C$32, 2, FALSE), "Yes"), LOOKUP($A2105,Collections!$A:$A,Collections!T:T), 0)</f>
        <v>0</v>
      </c>
      <c r="Y2105">
        <f>IF(EXACT(VLOOKUP(Y$1,Variables!$B$6:$C$32, 2, FALSE), "Yes"), LOOKUP($A2105,Collections!$A:$A,Collections!U:U), 0)</f>
        <v>0</v>
      </c>
      <c r="Z2105">
        <f>IF(EXACT(VLOOKUP(Z$1,Variables!$B$6:$C$32, 2, FALSE), "Yes"), LOOKUP($A2105,Collections!$A:$A,Collections!V:V), 0)</f>
        <v>0</v>
      </c>
      <c r="AA2105">
        <f>IF(EXACT(VLOOKUP(AA$1,Variables!$B$6:$C$32, 2, FALSE), "Yes"), LOOKUP($A2105,Collections!$A:$A,Collections!W:W), 0)</f>
        <v>0</v>
      </c>
      <c r="AB2105">
        <f>IF(EXACT(VLOOKUP(AB$1,Variables!$B$6:$C$32, 2, FALSE), "Yes"), LOOKUP($A2105,Collections!$A:$A,Collections!X:X), 0)</f>
        <v>1</v>
      </c>
      <c r="AC2105">
        <f>IF(EXACT(VLOOKUP(AC$1,Variables!$B$6:$C$32, 2, FALSE), "Yes"), LOOKUP($A2105,Collections!$A:$A,Collections!Y:Y), 0)</f>
        <v>0</v>
      </c>
      <c r="AD2105">
        <f>IF(EXACT(VLOOKUP(AD$1,Variables!$B$6:$C$32, 2, FALSE), "Yes"), LOOKUP($A2105,Collections!$A:$A,Collections!Z:Z), 0)</f>
        <v>0</v>
      </c>
      <c r="AE2105">
        <f>IF(EXACT(VLOOKUP(AE$1,Variables!$B$6:$C$32, 2, FALSE), "Yes"), LOOKUP($A2105,Collections!$A:$A,Collections!AA:AA), 0)</f>
        <v>0</v>
      </c>
      <c r="AF2105">
        <f>IF(EXACT(VLOOKUP(AF$1,Variables!$B$6:$C$32, 2, FALSE), "Yes"), LOOKUP($A2105,Collections!$A:$A,Collections!AB:AB), 0)</f>
        <v>0</v>
      </c>
      <c r="AG2105" t="str">
        <f t="shared" si="32"/>
        <v>Yes</v>
      </c>
      <c r="AH2105">
        <f>IF(D2105&gt;=Variables!$C$1,1,0)</f>
        <v>1</v>
      </c>
      <c r="AI2105">
        <f>IF(E2105&gt;=Variables!$C$1,1,0)</f>
        <v>1</v>
      </c>
    </row>
    <row r="2106" spans="1:35" x14ac:dyDescent="0.2">
      <c r="A2106" s="25">
        <v>5119618</v>
      </c>
      <c r="B2106" s="2" t="s">
        <v>112</v>
      </c>
      <c r="C2106">
        <f>IF(ISNA(VLOOKUP(A2106,Images!A:C,3,FALSE)), 0, VLOOKUP(A2106,Images!A:C,3,FALSE))/IF(ISNA(VLOOKUP(A2106,Images!A:C,2,FALSE)), 1,VLOOKUP(A2106,Images!A:C,2,FALSE))</f>
        <v>9.1912126884050829E-2</v>
      </c>
      <c r="D2106">
        <f>IF(NOT(ISNA(VLOOKUP(A2106,Harvard!B:E,4,FALSE))), VLOOKUP(A2106,Harvard!B:E,4,FALSE), 0)</f>
        <v>0.62350000000000005</v>
      </c>
      <c r="E2106">
        <f>IF(NOT(ISNA(VLOOKUP(A2106,UC!B:D, 3, FALSE))),VLOOKUP(A2106,UC!B:D, 2, FALSE)/VLOOKUP(A2106, UC!B:D, 3, FALSE), 0)</f>
        <v>0.75324675324675328</v>
      </c>
      <c r="F2106">
        <f>IF(EXACT(VLOOKUP(F$1,Variables!$B$6:$C$32, 2, FALSE), "Yes"), LOOKUP($A2106,Collections!$A:$A,Collections!B:B), 0)</f>
        <v>0</v>
      </c>
      <c r="G2106">
        <f>IF(EXACT(VLOOKUP(G$1,Variables!$B$6:$C$32, 2, FALSE), "Yes"), LOOKUP($A2106,Collections!$A:$A,Collections!C:C), 0)</f>
        <v>0</v>
      </c>
      <c r="H2106">
        <f>IF(EXACT(VLOOKUP(H$1,Variables!$B$6:$C$32, 2, FALSE), "Yes"), LOOKUP($A2106,Collections!$A:$A,Collections!D:D), 0)</f>
        <v>0</v>
      </c>
      <c r="I2106">
        <f>IF(EXACT(VLOOKUP(I$1,Variables!$B$6:$C$32, 2, FALSE), "Yes"), LOOKUP($A2106,Collections!$A:$A,Collections!E:E), 0)</f>
        <v>0</v>
      </c>
      <c r="J2106">
        <f>IF(EXACT(VLOOKUP(J$1,Variables!$B$6:$C$32, 2, FALSE), "Yes"), LOOKUP($A2106,Collections!$A:$A,Collections!F:F), 0)</f>
        <v>0</v>
      </c>
      <c r="K2106">
        <f>IF(EXACT(VLOOKUP(K$1,Variables!$B$6:$C$32, 2, FALSE), "Yes"), LOOKUP($A2106,Collections!$A:$A,Collections!G:G), 0)</f>
        <v>0</v>
      </c>
      <c r="L2106">
        <f>IF(EXACT(VLOOKUP(L$1,Variables!$B$6:$C$32, 2, FALSE), "Yes"), LOOKUP($A2106,Collections!$A:$A,Collections!H:H), 0)</f>
        <v>0</v>
      </c>
      <c r="M2106">
        <f>IF(EXACT(VLOOKUP(M$1,Variables!$B$6:$C$32, 2, FALSE), "Yes"), LOOKUP($A2106,Collections!$A:$A,Collections!I:I), 0)</f>
        <v>0</v>
      </c>
      <c r="N2106">
        <f>IF(EXACT(VLOOKUP(N$1,Variables!$B$6:$C$32, 2, FALSE), "Yes"), LOOKUP($A2106,Collections!$A:$A,Collections!J:J), 0)</f>
        <v>0</v>
      </c>
      <c r="O2106">
        <f>IF(EXACT(VLOOKUP(O$1,Variables!$B$6:$C$32, 2, FALSE), "Yes"), LOOKUP($A2106,Collections!$A:$A,Collections!K:K), 0)</f>
        <v>0</v>
      </c>
      <c r="P2106">
        <f>IF(EXACT(VLOOKUP(P$1,Variables!$B$6:$C$32, 2, FALSE), "Yes"), LOOKUP($A2106,Collections!$A:$A,Collections!L:L), 0)</f>
        <v>0</v>
      </c>
      <c r="Q2106">
        <f>IF(EXACT(VLOOKUP(Q$1,Variables!$B$6:$C$32, 2, FALSE), "Yes"), LOOKUP($A2106,Collections!$A:$A,Collections!M:M), 0)</f>
        <v>0</v>
      </c>
      <c r="R2106">
        <f>IF(EXACT(VLOOKUP(R$1,Variables!$B$6:$C$32, 2, FALSE), "Yes"), LOOKUP($A2106,Collections!$A:$A,Collections!N:N), 0)</f>
        <v>0</v>
      </c>
      <c r="S2106">
        <f>IF(EXACT(VLOOKUP(S$1,Variables!$B$6:$C$32, 2, FALSE), "Yes"), LOOKUP($A2106,Collections!$A:$A,Collections!O:O), 0)</f>
        <v>0</v>
      </c>
      <c r="T2106">
        <f>IF(EXACT(VLOOKUP(T$1,Variables!$B$6:$C$32, 2, FALSE), "Yes"), LOOKUP($A2106,Collections!$A:$A,Collections!P:P), 0)</f>
        <v>0</v>
      </c>
      <c r="U2106">
        <f>IF(EXACT(VLOOKUP(U$1,Variables!$B$6:$C$32, 2, FALSE), "Yes"), LOOKUP($A2106,Collections!$A:$A,Collections!Q:Q), 0)</f>
        <v>0</v>
      </c>
      <c r="V2106">
        <f>IF(EXACT(VLOOKUP(V$1,Variables!$B$6:$C$32, 2, FALSE), "Yes"), LOOKUP($A2106,Collections!$A:$A,Collections!R:R), 0)</f>
        <v>0</v>
      </c>
      <c r="W2106">
        <f>IF(EXACT(VLOOKUP(W$1,Variables!$B$6:$C$32, 2, FALSE), "Yes"), LOOKUP($A2106,Collections!$A:$A,Collections!S:S), 0)</f>
        <v>0</v>
      </c>
      <c r="X2106">
        <f>IF(EXACT(VLOOKUP(X$1,Variables!$B$6:$C$32, 2, FALSE), "Yes"), LOOKUP($A2106,Collections!$A:$A,Collections!T:T), 0)</f>
        <v>0</v>
      </c>
      <c r="Y2106">
        <f>IF(EXACT(VLOOKUP(Y$1,Variables!$B$6:$C$32, 2, FALSE), "Yes"), LOOKUP($A2106,Collections!$A:$A,Collections!U:U), 0)</f>
        <v>0</v>
      </c>
      <c r="Z2106">
        <f>IF(EXACT(VLOOKUP(Z$1,Variables!$B$6:$C$32, 2, FALSE), "Yes"), LOOKUP($A2106,Collections!$A:$A,Collections!V:V), 0)</f>
        <v>0</v>
      </c>
      <c r="AA2106">
        <f>IF(EXACT(VLOOKUP(AA$1,Variables!$B$6:$C$32, 2, FALSE), "Yes"), LOOKUP($A2106,Collections!$A:$A,Collections!W:W), 0)</f>
        <v>0</v>
      </c>
      <c r="AB2106">
        <f>IF(EXACT(VLOOKUP(AB$1,Variables!$B$6:$C$32, 2, FALSE), "Yes"), LOOKUP($A2106,Collections!$A:$A,Collections!X:X), 0)</f>
        <v>1</v>
      </c>
      <c r="AC2106">
        <f>IF(EXACT(VLOOKUP(AC$1,Variables!$B$6:$C$32, 2, FALSE), "Yes"), LOOKUP($A2106,Collections!$A:$A,Collections!Y:Y), 0)</f>
        <v>0</v>
      </c>
      <c r="AD2106">
        <f>IF(EXACT(VLOOKUP(AD$1,Variables!$B$6:$C$32, 2, FALSE), "Yes"), LOOKUP($A2106,Collections!$A:$A,Collections!Z:Z), 0)</f>
        <v>0</v>
      </c>
      <c r="AE2106">
        <f>IF(EXACT(VLOOKUP(AE$1,Variables!$B$6:$C$32, 2, FALSE), "Yes"), LOOKUP($A2106,Collections!$A:$A,Collections!AA:AA), 0)</f>
        <v>0</v>
      </c>
      <c r="AF2106">
        <f>IF(EXACT(VLOOKUP(AF$1,Variables!$B$6:$C$32, 2, FALSE), "Yes"), LOOKUP($A2106,Collections!$A:$A,Collections!AB:AB), 0)</f>
        <v>0</v>
      </c>
      <c r="AG2106" t="str">
        <f t="shared" si="32"/>
        <v>Yes</v>
      </c>
      <c r="AH2106">
        <f>IF(D2106&gt;=Variables!$C$1,1,0)</f>
        <v>0</v>
      </c>
      <c r="AI2106">
        <f>IF(E2106&gt;=Variables!$C$1,1,0)</f>
        <v>0</v>
      </c>
    </row>
    <row r="2107" spans="1:35" x14ac:dyDescent="0.2">
      <c r="A2107" s="25">
        <v>5119626</v>
      </c>
      <c r="B2107" s="2" t="s">
        <v>411</v>
      </c>
      <c r="C2107">
        <f>IF(ISNA(VLOOKUP(A2107,Images!A:C,3,FALSE)), 0, VLOOKUP(A2107,Images!A:C,3,FALSE))/IF(ISNA(VLOOKUP(A2107,Images!A:C,2,FALSE)), 1,VLOOKUP(A2107,Images!A:C,2,FALSE))</f>
        <v>4.8272357723577235E-2</v>
      </c>
      <c r="D2107">
        <f>IF(NOT(ISNA(VLOOKUP(A2107,Harvard!B:E,4,FALSE))), VLOOKUP(A2107,Harvard!B:E,4,FALSE), 0)</f>
        <v>0</v>
      </c>
      <c r="E2107">
        <f>IF(NOT(ISNA(VLOOKUP(A2107,UC!B:D, 3, FALSE))),VLOOKUP(A2107,UC!B:D, 2, FALSE)/VLOOKUP(A2107, UC!B:D, 3, FALSE), 0)</f>
        <v>1</v>
      </c>
      <c r="F2107">
        <f>IF(EXACT(VLOOKUP(F$1,Variables!$B$6:$C$32, 2, FALSE), "Yes"), LOOKUP($A2107,Collections!$A:$A,Collections!B:B), 0)</f>
        <v>0</v>
      </c>
      <c r="G2107">
        <f>IF(EXACT(VLOOKUP(G$1,Variables!$B$6:$C$32, 2, FALSE), "Yes"), LOOKUP($A2107,Collections!$A:$A,Collections!C:C), 0)</f>
        <v>0</v>
      </c>
      <c r="H2107">
        <f>IF(EXACT(VLOOKUP(H$1,Variables!$B$6:$C$32, 2, FALSE), "Yes"), LOOKUP($A2107,Collections!$A:$A,Collections!D:D), 0)</f>
        <v>0</v>
      </c>
      <c r="I2107">
        <f>IF(EXACT(VLOOKUP(I$1,Variables!$B$6:$C$32, 2, FALSE), "Yes"), LOOKUP($A2107,Collections!$A:$A,Collections!E:E), 0)</f>
        <v>0</v>
      </c>
      <c r="J2107">
        <f>IF(EXACT(VLOOKUP(J$1,Variables!$B$6:$C$32, 2, FALSE), "Yes"), LOOKUP($A2107,Collections!$A:$A,Collections!F:F), 0)</f>
        <v>0</v>
      </c>
      <c r="K2107">
        <f>IF(EXACT(VLOOKUP(K$1,Variables!$B$6:$C$32, 2, FALSE), "Yes"), LOOKUP($A2107,Collections!$A:$A,Collections!G:G), 0)</f>
        <v>0</v>
      </c>
      <c r="L2107">
        <f>IF(EXACT(VLOOKUP(L$1,Variables!$B$6:$C$32, 2, FALSE), "Yes"), LOOKUP($A2107,Collections!$A:$A,Collections!H:H), 0)</f>
        <v>0</v>
      </c>
      <c r="M2107">
        <f>IF(EXACT(VLOOKUP(M$1,Variables!$B$6:$C$32, 2, FALSE), "Yes"), LOOKUP($A2107,Collections!$A:$A,Collections!I:I), 0)</f>
        <v>0</v>
      </c>
      <c r="N2107">
        <f>IF(EXACT(VLOOKUP(N$1,Variables!$B$6:$C$32, 2, FALSE), "Yes"), LOOKUP($A2107,Collections!$A:$A,Collections!J:J), 0)</f>
        <v>0</v>
      </c>
      <c r="O2107">
        <f>IF(EXACT(VLOOKUP(O$1,Variables!$B$6:$C$32, 2, FALSE), "Yes"), LOOKUP($A2107,Collections!$A:$A,Collections!K:K), 0)</f>
        <v>0</v>
      </c>
      <c r="P2107">
        <f>IF(EXACT(VLOOKUP(P$1,Variables!$B$6:$C$32, 2, FALSE), "Yes"), LOOKUP($A2107,Collections!$A:$A,Collections!L:L), 0)</f>
        <v>0</v>
      </c>
      <c r="Q2107">
        <f>IF(EXACT(VLOOKUP(Q$1,Variables!$B$6:$C$32, 2, FALSE), "Yes"), LOOKUP($A2107,Collections!$A:$A,Collections!M:M), 0)</f>
        <v>0</v>
      </c>
      <c r="R2107">
        <f>IF(EXACT(VLOOKUP(R$1,Variables!$B$6:$C$32, 2, FALSE), "Yes"), LOOKUP($A2107,Collections!$A:$A,Collections!N:N), 0)</f>
        <v>0</v>
      </c>
      <c r="S2107">
        <f>IF(EXACT(VLOOKUP(S$1,Variables!$B$6:$C$32, 2, FALSE), "Yes"), LOOKUP($A2107,Collections!$A:$A,Collections!O:O), 0)</f>
        <v>0</v>
      </c>
      <c r="T2107">
        <f>IF(EXACT(VLOOKUP(T$1,Variables!$B$6:$C$32, 2, FALSE), "Yes"), LOOKUP($A2107,Collections!$A:$A,Collections!P:P), 0)</f>
        <v>0</v>
      </c>
      <c r="U2107">
        <f>IF(EXACT(VLOOKUP(U$1,Variables!$B$6:$C$32, 2, FALSE), "Yes"), LOOKUP($A2107,Collections!$A:$A,Collections!Q:Q), 0)</f>
        <v>0</v>
      </c>
      <c r="V2107">
        <f>IF(EXACT(VLOOKUP(V$1,Variables!$B$6:$C$32, 2, FALSE), "Yes"), LOOKUP($A2107,Collections!$A:$A,Collections!R:R), 0)</f>
        <v>0</v>
      </c>
      <c r="W2107">
        <f>IF(EXACT(VLOOKUP(W$1,Variables!$B$6:$C$32, 2, FALSE), "Yes"), LOOKUP($A2107,Collections!$A:$A,Collections!S:S), 0)</f>
        <v>0</v>
      </c>
      <c r="X2107">
        <f>IF(EXACT(VLOOKUP(X$1,Variables!$B$6:$C$32, 2, FALSE), "Yes"), LOOKUP($A2107,Collections!$A:$A,Collections!T:T), 0)</f>
        <v>0</v>
      </c>
      <c r="Y2107">
        <f>IF(EXACT(VLOOKUP(Y$1,Variables!$B$6:$C$32, 2, FALSE), "Yes"), LOOKUP($A2107,Collections!$A:$A,Collections!U:U), 0)</f>
        <v>0</v>
      </c>
      <c r="Z2107">
        <f>IF(EXACT(VLOOKUP(Z$1,Variables!$B$6:$C$32, 2, FALSE), "Yes"), LOOKUP($A2107,Collections!$A:$A,Collections!V:V), 0)</f>
        <v>0</v>
      </c>
      <c r="AA2107">
        <f>IF(EXACT(VLOOKUP(AA$1,Variables!$B$6:$C$32, 2, FALSE), "Yes"), LOOKUP($A2107,Collections!$A:$A,Collections!W:W), 0)</f>
        <v>0</v>
      </c>
      <c r="AB2107">
        <f>IF(EXACT(VLOOKUP(AB$1,Variables!$B$6:$C$32, 2, FALSE), "Yes"), LOOKUP($A2107,Collections!$A:$A,Collections!X:X), 0)</f>
        <v>1</v>
      </c>
      <c r="AC2107">
        <f>IF(EXACT(VLOOKUP(AC$1,Variables!$B$6:$C$32, 2, FALSE), "Yes"), LOOKUP($A2107,Collections!$A:$A,Collections!Y:Y), 0)</f>
        <v>0</v>
      </c>
      <c r="AD2107">
        <f>IF(EXACT(VLOOKUP(AD$1,Variables!$B$6:$C$32, 2, FALSE), "Yes"), LOOKUP($A2107,Collections!$A:$A,Collections!Z:Z), 0)</f>
        <v>0</v>
      </c>
      <c r="AE2107">
        <f>IF(EXACT(VLOOKUP(AE$1,Variables!$B$6:$C$32, 2, FALSE), "Yes"), LOOKUP($A2107,Collections!$A:$A,Collections!AA:AA), 0)</f>
        <v>0</v>
      </c>
      <c r="AF2107">
        <f>IF(EXACT(VLOOKUP(AF$1,Variables!$B$6:$C$32, 2, FALSE), "Yes"), LOOKUP($A2107,Collections!$A:$A,Collections!AB:AB), 0)</f>
        <v>0</v>
      </c>
      <c r="AG2107" t="str">
        <f t="shared" si="32"/>
        <v>Yes</v>
      </c>
      <c r="AH2107">
        <f>IF(D2107&gt;=Variables!$C$1,1,0)</f>
        <v>0</v>
      </c>
      <c r="AI2107">
        <f>IF(E2107&gt;=Variables!$C$1,1,0)</f>
        <v>1</v>
      </c>
    </row>
    <row r="2108" spans="1:35" x14ac:dyDescent="0.2">
      <c r="A2108" s="25">
        <v>840416</v>
      </c>
      <c r="B2108" s="2" t="s">
        <v>113</v>
      </c>
      <c r="C2108">
        <f>IF(ISNA(VLOOKUP(A2108,Images!A:C,3,FALSE)), 0, VLOOKUP(A2108,Images!A:C,3,FALSE))/IF(ISNA(VLOOKUP(A2108,Images!A:C,2,FALSE)), 1,VLOOKUP(A2108,Images!A:C,2,FALSE))</f>
        <v>0.48617215498005273</v>
      </c>
      <c r="D2108">
        <f>IF(NOT(ISNA(VLOOKUP(A2108,Harvard!B:E,4,FALSE))), VLOOKUP(A2108,Harvard!B:E,4,FALSE), 0)</f>
        <v>1</v>
      </c>
      <c r="E2108">
        <f>IF(NOT(ISNA(VLOOKUP(A2108,UC!B:D, 3, FALSE))),VLOOKUP(A2108,UC!B:D, 2, FALSE)/VLOOKUP(A2108, UC!B:D, 3, FALSE), 0)</f>
        <v>0.75</v>
      </c>
      <c r="F2108">
        <f>IF(EXACT(VLOOKUP(F$1,Variables!$B$6:$C$32, 2, FALSE), "Yes"), LOOKUP($A2108,Collections!$A:$A,Collections!B:B), 0)</f>
        <v>0</v>
      </c>
      <c r="G2108">
        <f>IF(EXACT(VLOOKUP(G$1,Variables!$B$6:$C$32, 2, FALSE), "Yes"), LOOKUP($A2108,Collections!$A:$A,Collections!C:C), 0)</f>
        <v>0</v>
      </c>
      <c r="H2108">
        <f>IF(EXACT(VLOOKUP(H$1,Variables!$B$6:$C$32, 2, FALSE), "Yes"), LOOKUP($A2108,Collections!$A:$A,Collections!D:D), 0)</f>
        <v>1</v>
      </c>
      <c r="I2108">
        <f>IF(EXACT(VLOOKUP(I$1,Variables!$B$6:$C$32, 2, FALSE), "Yes"), LOOKUP($A2108,Collections!$A:$A,Collections!E:E), 0)</f>
        <v>0</v>
      </c>
      <c r="J2108">
        <f>IF(EXACT(VLOOKUP(J$1,Variables!$B$6:$C$32, 2, FALSE), "Yes"), LOOKUP($A2108,Collections!$A:$A,Collections!F:F), 0)</f>
        <v>0</v>
      </c>
      <c r="K2108">
        <f>IF(EXACT(VLOOKUP(K$1,Variables!$B$6:$C$32, 2, FALSE), "Yes"), LOOKUP($A2108,Collections!$A:$A,Collections!G:G), 0)</f>
        <v>0</v>
      </c>
      <c r="L2108">
        <f>IF(EXACT(VLOOKUP(L$1,Variables!$B$6:$C$32, 2, FALSE), "Yes"), LOOKUP($A2108,Collections!$A:$A,Collections!H:H), 0)</f>
        <v>0</v>
      </c>
      <c r="M2108">
        <f>IF(EXACT(VLOOKUP(M$1,Variables!$B$6:$C$32, 2, FALSE), "Yes"), LOOKUP($A2108,Collections!$A:$A,Collections!I:I), 0)</f>
        <v>0</v>
      </c>
      <c r="N2108">
        <f>IF(EXACT(VLOOKUP(N$1,Variables!$B$6:$C$32, 2, FALSE), "Yes"), LOOKUP($A2108,Collections!$A:$A,Collections!J:J), 0)</f>
        <v>0</v>
      </c>
      <c r="O2108">
        <f>IF(EXACT(VLOOKUP(O$1,Variables!$B$6:$C$32, 2, FALSE), "Yes"), LOOKUP($A2108,Collections!$A:$A,Collections!K:K), 0)</f>
        <v>0</v>
      </c>
      <c r="P2108">
        <f>IF(EXACT(VLOOKUP(P$1,Variables!$B$6:$C$32, 2, FALSE), "Yes"), LOOKUP($A2108,Collections!$A:$A,Collections!L:L), 0)</f>
        <v>0</v>
      </c>
      <c r="Q2108">
        <f>IF(EXACT(VLOOKUP(Q$1,Variables!$B$6:$C$32, 2, FALSE), "Yes"), LOOKUP($A2108,Collections!$A:$A,Collections!M:M), 0)</f>
        <v>0</v>
      </c>
      <c r="R2108">
        <f>IF(EXACT(VLOOKUP(R$1,Variables!$B$6:$C$32, 2, FALSE), "Yes"), LOOKUP($A2108,Collections!$A:$A,Collections!N:N), 0)</f>
        <v>0</v>
      </c>
      <c r="S2108">
        <f>IF(EXACT(VLOOKUP(S$1,Variables!$B$6:$C$32, 2, FALSE), "Yes"), LOOKUP($A2108,Collections!$A:$A,Collections!O:O), 0)</f>
        <v>0</v>
      </c>
      <c r="T2108">
        <f>IF(EXACT(VLOOKUP(T$1,Variables!$B$6:$C$32, 2, FALSE), "Yes"), LOOKUP($A2108,Collections!$A:$A,Collections!P:P), 0)</f>
        <v>0</v>
      </c>
      <c r="U2108">
        <f>IF(EXACT(VLOOKUP(U$1,Variables!$B$6:$C$32, 2, FALSE), "Yes"), LOOKUP($A2108,Collections!$A:$A,Collections!Q:Q), 0)</f>
        <v>0</v>
      </c>
      <c r="V2108">
        <f>IF(EXACT(VLOOKUP(V$1,Variables!$B$6:$C$32, 2, FALSE), "Yes"), LOOKUP($A2108,Collections!$A:$A,Collections!R:R), 0)</f>
        <v>0</v>
      </c>
      <c r="W2108">
        <f>IF(EXACT(VLOOKUP(W$1,Variables!$B$6:$C$32, 2, FALSE), "Yes"), LOOKUP($A2108,Collections!$A:$A,Collections!S:S), 0)</f>
        <v>0</v>
      </c>
      <c r="X2108">
        <f>IF(EXACT(VLOOKUP(X$1,Variables!$B$6:$C$32, 2, FALSE), "Yes"), LOOKUP($A2108,Collections!$A:$A,Collections!T:T), 0)</f>
        <v>0</v>
      </c>
      <c r="Y2108">
        <f>IF(EXACT(VLOOKUP(Y$1,Variables!$B$6:$C$32, 2, FALSE), "Yes"), LOOKUP($A2108,Collections!$A:$A,Collections!U:U), 0)</f>
        <v>0</v>
      </c>
      <c r="Z2108">
        <f>IF(EXACT(VLOOKUP(Z$1,Variables!$B$6:$C$32, 2, FALSE), "Yes"), LOOKUP($A2108,Collections!$A:$A,Collections!V:V), 0)</f>
        <v>0</v>
      </c>
      <c r="AA2108">
        <f>IF(EXACT(VLOOKUP(AA$1,Variables!$B$6:$C$32, 2, FALSE), "Yes"), LOOKUP($A2108,Collections!$A:$A,Collections!W:W), 0)</f>
        <v>0</v>
      </c>
      <c r="AB2108">
        <f>IF(EXACT(VLOOKUP(AB$1,Variables!$B$6:$C$32, 2, FALSE), "Yes"), LOOKUP($A2108,Collections!$A:$A,Collections!X:X), 0)</f>
        <v>0</v>
      </c>
      <c r="AC2108">
        <f>IF(EXACT(VLOOKUP(AC$1,Variables!$B$6:$C$32, 2, FALSE), "Yes"), LOOKUP($A2108,Collections!$A:$A,Collections!Y:Y), 0)</f>
        <v>0</v>
      </c>
      <c r="AD2108">
        <f>IF(EXACT(VLOOKUP(AD$1,Variables!$B$6:$C$32, 2, FALSE), "Yes"), LOOKUP($A2108,Collections!$A:$A,Collections!Z:Z), 0)</f>
        <v>0</v>
      </c>
      <c r="AE2108">
        <f>IF(EXACT(VLOOKUP(AE$1,Variables!$B$6:$C$32, 2, FALSE), "Yes"), LOOKUP($A2108,Collections!$A:$A,Collections!AA:AA), 0)</f>
        <v>0</v>
      </c>
      <c r="AF2108">
        <f>IF(EXACT(VLOOKUP(AF$1,Variables!$B$6:$C$32, 2, FALSE), "Yes"), LOOKUP($A2108,Collections!$A:$A,Collections!AB:AB), 0)</f>
        <v>0</v>
      </c>
      <c r="AG2108" t="str">
        <f t="shared" si="32"/>
        <v>Yes</v>
      </c>
      <c r="AH2108">
        <f>IF(D2108&gt;=Variables!$C$1,1,0)</f>
        <v>1</v>
      </c>
      <c r="AI2108">
        <f>IF(E2108&gt;=Variables!$C$1,1,0)</f>
        <v>0</v>
      </c>
    </row>
    <row r="2109" spans="1:35" x14ac:dyDescent="0.2">
      <c r="A2109" s="25">
        <v>1464949</v>
      </c>
      <c r="B2109" s="2" t="s">
        <v>114</v>
      </c>
      <c r="C2109">
        <f>IF(ISNA(VLOOKUP(A2109,Images!A:C,3,FALSE)), 0, VLOOKUP(A2109,Images!A:C,3,FALSE))/IF(ISNA(VLOOKUP(A2109,Images!A:C,2,FALSE)), 1,VLOOKUP(A2109,Images!A:C,2,FALSE))</f>
        <v>0</v>
      </c>
      <c r="D2109">
        <f>IF(NOT(ISNA(VLOOKUP(A2109,Harvard!B:E,4,FALSE))), VLOOKUP(A2109,Harvard!B:E,4,FALSE), 0)</f>
        <v>1</v>
      </c>
      <c r="E2109">
        <f>IF(NOT(ISNA(VLOOKUP(A2109,UC!B:D, 3, FALSE))),VLOOKUP(A2109,UC!B:D, 2, FALSE)/VLOOKUP(A2109, UC!B:D, 3, FALSE), 0)</f>
        <v>1</v>
      </c>
      <c r="F2109">
        <f>IF(EXACT(VLOOKUP(F$1,Variables!$B$6:$C$32, 2, FALSE), "Yes"), LOOKUP($A2109,Collections!$A:$A,Collections!B:B), 0)</f>
        <v>0</v>
      </c>
      <c r="G2109">
        <f>IF(EXACT(VLOOKUP(G$1,Variables!$B$6:$C$32, 2, FALSE), "Yes"), LOOKUP($A2109,Collections!$A:$A,Collections!C:C), 0)</f>
        <v>0</v>
      </c>
      <c r="H2109">
        <f>IF(EXACT(VLOOKUP(H$1,Variables!$B$6:$C$32, 2, FALSE), "Yes"), LOOKUP($A2109,Collections!$A:$A,Collections!D:D), 0)</f>
        <v>1</v>
      </c>
      <c r="I2109">
        <f>IF(EXACT(VLOOKUP(I$1,Variables!$B$6:$C$32, 2, FALSE), "Yes"), LOOKUP($A2109,Collections!$A:$A,Collections!E:E), 0)</f>
        <v>0</v>
      </c>
      <c r="J2109">
        <f>IF(EXACT(VLOOKUP(J$1,Variables!$B$6:$C$32, 2, FALSE), "Yes"), LOOKUP($A2109,Collections!$A:$A,Collections!F:F), 0)</f>
        <v>0</v>
      </c>
      <c r="K2109">
        <f>IF(EXACT(VLOOKUP(K$1,Variables!$B$6:$C$32, 2, FALSE), "Yes"), LOOKUP($A2109,Collections!$A:$A,Collections!G:G), 0)</f>
        <v>0</v>
      </c>
      <c r="L2109">
        <f>IF(EXACT(VLOOKUP(L$1,Variables!$B$6:$C$32, 2, FALSE), "Yes"), LOOKUP($A2109,Collections!$A:$A,Collections!H:H), 0)</f>
        <v>0</v>
      </c>
      <c r="M2109">
        <f>IF(EXACT(VLOOKUP(M$1,Variables!$B$6:$C$32, 2, FALSE), "Yes"), LOOKUP($A2109,Collections!$A:$A,Collections!I:I), 0)</f>
        <v>0</v>
      </c>
      <c r="N2109">
        <f>IF(EXACT(VLOOKUP(N$1,Variables!$B$6:$C$32, 2, FALSE), "Yes"), LOOKUP($A2109,Collections!$A:$A,Collections!J:J), 0)</f>
        <v>0</v>
      </c>
      <c r="O2109">
        <f>IF(EXACT(VLOOKUP(O$1,Variables!$B$6:$C$32, 2, FALSE), "Yes"), LOOKUP($A2109,Collections!$A:$A,Collections!K:K), 0)</f>
        <v>0</v>
      </c>
      <c r="P2109">
        <f>IF(EXACT(VLOOKUP(P$1,Variables!$B$6:$C$32, 2, FALSE), "Yes"), LOOKUP($A2109,Collections!$A:$A,Collections!L:L), 0)</f>
        <v>0</v>
      </c>
      <c r="Q2109">
        <f>IF(EXACT(VLOOKUP(Q$1,Variables!$B$6:$C$32, 2, FALSE), "Yes"), LOOKUP($A2109,Collections!$A:$A,Collections!M:M), 0)</f>
        <v>0</v>
      </c>
      <c r="R2109">
        <f>IF(EXACT(VLOOKUP(R$1,Variables!$B$6:$C$32, 2, FALSE), "Yes"), LOOKUP($A2109,Collections!$A:$A,Collections!N:N), 0)</f>
        <v>0</v>
      </c>
      <c r="S2109">
        <f>IF(EXACT(VLOOKUP(S$1,Variables!$B$6:$C$32, 2, FALSE), "Yes"), LOOKUP($A2109,Collections!$A:$A,Collections!O:O), 0)</f>
        <v>0</v>
      </c>
      <c r="T2109">
        <f>IF(EXACT(VLOOKUP(T$1,Variables!$B$6:$C$32, 2, FALSE), "Yes"), LOOKUP($A2109,Collections!$A:$A,Collections!P:P), 0)</f>
        <v>0</v>
      </c>
      <c r="U2109">
        <f>IF(EXACT(VLOOKUP(U$1,Variables!$B$6:$C$32, 2, FALSE), "Yes"), LOOKUP($A2109,Collections!$A:$A,Collections!Q:Q), 0)</f>
        <v>0</v>
      </c>
      <c r="V2109">
        <f>IF(EXACT(VLOOKUP(V$1,Variables!$B$6:$C$32, 2, FALSE), "Yes"), LOOKUP($A2109,Collections!$A:$A,Collections!R:R), 0)</f>
        <v>0</v>
      </c>
      <c r="W2109">
        <f>IF(EXACT(VLOOKUP(W$1,Variables!$B$6:$C$32, 2, FALSE), "Yes"), LOOKUP($A2109,Collections!$A:$A,Collections!S:S), 0)</f>
        <v>0</v>
      </c>
      <c r="X2109">
        <f>IF(EXACT(VLOOKUP(X$1,Variables!$B$6:$C$32, 2, FALSE), "Yes"), LOOKUP($A2109,Collections!$A:$A,Collections!T:T), 0)</f>
        <v>0</v>
      </c>
      <c r="Y2109">
        <f>IF(EXACT(VLOOKUP(Y$1,Variables!$B$6:$C$32, 2, FALSE), "Yes"), LOOKUP($A2109,Collections!$A:$A,Collections!U:U), 0)</f>
        <v>0</v>
      </c>
      <c r="Z2109">
        <f>IF(EXACT(VLOOKUP(Z$1,Variables!$B$6:$C$32, 2, FALSE), "Yes"), LOOKUP($A2109,Collections!$A:$A,Collections!V:V), 0)</f>
        <v>0</v>
      </c>
      <c r="AA2109">
        <f>IF(EXACT(VLOOKUP(AA$1,Variables!$B$6:$C$32, 2, FALSE), "Yes"), LOOKUP($A2109,Collections!$A:$A,Collections!W:W), 0)</f>
        <v>0</v>
      </c>
      <c r="AB2109">
        <f>IF(EXACT(VLOOKUP(AB$1,Variables!$B$6:$C$32, 2, FALSE), "Yes"), LOOKUP($A2109,Collections!$A:$A,Collections!X:X), 0)</f>
        <v>0</v>
      </c>
      <c r="AC2109">
        <f>IF(EXACT(VLOOKUP(AC$1,Variables!$B$6:$C$32, 2, FALSE), "Yes"), LOOKUP($A2109,Collections!$A:$A,Collections!Y:Y), 0)</f>
        <v>0</v>
      </c>
      <c r="AD2109">
        <f>IF(EXACT(VLOOKUP(AD$1,Variables!$B$6:$C$32, 2, FALSE), "Yes"), LOOKUP($A2109,Collections!$A:$A,Collections!Z:Z), 0)</f>
        <v>0</v>
      </c>
      <c r="AE2109">
        <f>IF(EXACT(VLOOKUP(AE$1,Variables!$B$6:$C$32, 2, FALSE), "Yes"), LOOKUP($A2109,Collections!$A:$A,Collections!AA:AA), 0)</f>
        <v>0</v>
      </c>
      <c r="AF2109">
        <f>IF(EXACT(VLOOKUP(AF$1,Variables!$B$6:$C$32, 2, FALSE), "Yes"), LOOKUP($A2109,Collections!$A:$A,Collections!AB:AB), 0)</f>
        <v>0</v>
      </c>
      <c r="AG2109" t="str">
        <f t="shared" si="32"/>
        <v>Yes</v>
      </c>
      <c r="AH2109">
        <f>IF(D2109&gt;=Variables!$C$1,1,0)</f>
        <v>1</v>
      </c>
      <c r="AI2109">
        <f>IF(E2109&gt;=Variables!$C$1,1,0)</f>
        <v>1</v>
      </c>
    </row>
    <row r="2110" spans="1:35" x14ac:dyDescent="0.2">
      <c r="A2110" s="25">
        <v>2707993</v>
      </c>
      <c r="B2110" s="2" t="s">
        <v>115</v>
      </c>
      <c r="C2110">
        <f>IF(ISNA(VLOOKUP(A2110,Images!A:C,3,FALSE)), 0, VLOOKUP(A2110,Images!A:C,3,FALSE))/IF(ISNA(VLOOKUP(A2110,Images!A:C,2,FALSE)), 1,VLOOKUP(A2110,Images!A:C,2,FALSE))</f>
        <v>0.7150177374852188</v>
      </c>
      <c r="D2110">
        <f>IF(NOT(ISNA(VLOOKUP(A2110,Harvard!B:E,4,FALSE))), VLOOKUP(A2110,Harvard!B:E,4,FALSE), 0)</f>
        <v>0.90159999999999996</v>
      </c>
      <c r="E2110">
        <f>IF(NOT(ISNA(VLOOKUP(A2110,UC!B:D, 3, FALSE))),VLOOKUP(A2110,UC!B:D, 2, FALSE)/VLOOKUP(A2110, UC!B:D, 3, FALSE), 0)</f>
        <v>0.86538461538461542</v>
      </c>
      <c r="F2110">
        <f>IF(EXACT(VLOOKUP(F$1,Variables!$B$6:$C$32, 2, FALSE), "Yes"), LOOKUP($A2110,Collections!$A:$A,Collections!B:B), 0)</f>
        <v>0</v>
      </c>
      <c r="G2110">
        <f>IF(EXACT(VLOOKUP(G$1,Variables!$B$6:$C$32, 2, FALSE), "Yes"), LOOKUP($A2110,Collections!$A:$A,Collections!C:C), 0)</f>
        <v>0</v>
      </c>
      <c r="H2110">
        <f>IF(EXACT(VLOOKUP(H$1,Variables!$B$6:$C$32, 2, FALSE), "Yes"), LOOKUP($A2110,Collections!$A:$A,Collections!D:D), 0)</f>
        <v>1</v>
      </c>
      <c r="I2110">
        <f>IF(EXACT(VLOOKUP(I$1,Variables!$B$6:$C$32, 2, FALSE), "Yes"), LOOKUP($A2110,Collections!$A:$A,Collections!E:E), 0)</f>
        <v>0</v>
      </c>
      <c r="J2110">
        <f>IF(EXACT(VLOOKUP(J$1,Variables!$B$6:$C$32, 2, FALSE), "Yes"), LOOKUP($A2110,Collections!$A:$A,Collections!F:F), 0)</f>
        <v>0</v>
      </c>
      <c r="K2110">
        <f>IF(EXACT(VLOOKUP(K$1,Variables!$B$6:$C$32, 2, FALSE), "Yes"), LOOKUP($A2110,Collections!$A:$A,Collections!G:G), 0)</f>
        <v>0</v>
      </c>
      <c r="L2110">
        <f>IF(EXACT(VLOOKUP(L$1,Variables!$B$6:$C$32, 2, FALSE), "Yes"), LOOKUP($A2110,Collections!$A:$A,Collections!H:H), 0)</f>
        <v>0</v>
      </c>
      <c r="M2110">
        <f>IF(EXACT(VLOOKUP(M$1,Variables!$B$6:$C$32, 2, FALSE), "Yes"), LOOKUP($A2110,Collections!$A:$A,Collections!I:I), 0)</f>
        <v>0</v>
      </c>
      <c r="N2110">
        <f>IF(EXACT(VLOOKUP(N$1,Variables!$B$6:$C$32, 2, FALSE), "Yes"), LOOKUP($A2110,Collections!$A:$A,Collections!J:J), 0)</f>
        <v>0</v>
      </c>
      <c r="O2110">
        <f>IF(EXACT(VLOOKUP(O$1,Variables!$B$6:$C$32, 2, FALSE), "Yes"), LOOKUP($A2110,Collections!$A:$A,Collections!K:K), 0)</f>
        <v>0</v>
      </c>
      <c r="P2110">
        <f>IF(EXACT(VLOOKUP(P$1,Variables!$B$6:$C$32, 2, FALSE), "Yes"), LOOKUP($A2110,Collections!$A:$A,Collections!L:L), 0)</f>
        <v>0</v>
      </c>
      <c r="Q2110">
        <f>IF(EXACT(VLOOKUP(Q$1,Variables!$B$6:$C$32, 2, FALSE), "Yes"), LOOKUP($A2110,Collections!$A:$A,Collections!M:M), 0)</f>
        <v>0</v>
      </c>
      <c r="R2110">
        <f>IF(EXACT(VLOOKUP(R$1,Variables!$B$6:$C$32, 2, FALSE), "Yes"), LOOKUP($A2110,Collections!$A:$A,Collections!N:N), 0)</f>
        <v>0</v>
      </c>
      <c r="S2110">
        <f>IF(EXACT(VLOOKUP(S$1,Variables!$B$6:$C$32, 2, FALSE), "Yes"), LOOKUP($A2110,Collections!$A:$A,Collections!O:O), 0)</f>
        <v>0</v>
      </c>
      <c r="T2110">
        <f>IF(EXACT(VLOOKUP(T$1,Variables!$B$6:$C$32, 2, FALSE), "Yes"), LOOKUP($A2110,Collections!$A:$A,Collections!P:P), 0)</f>
        <v>0</v>
      </c>
      <c r="U2110">
        <f>IF(EXACT(VLOOKUP(U$1,Variables!$B$6:$C$32, 2, FALSE), "Yes"), LOOKUP($A2110,Collections!$A:$A,Collections!Q:Q), 0)</f>
        <v>0</v>
      </c>
      <c r="V2110">
        <f>IF(EXACT(VLOOKUP(V$1,Variables!$B$6:$C$32, 2, FALSE), "Yes"), LOOKUP($A2110,Collections!$A:$A,Collections!R:R), 0)</f>
        <v>0</v>
      </c>
      <c r="W2110">
        <f>IF(EXACT(VLOOKUP(W$1,Variables!$B$6:$C$32, 2, FALSE), "Yes"), LOOKUP($A2110,Collections!$A:$A,Collections!S:S), 0)</f>
        <v>0</v>
      </c>
      <c r="X2110">
        <f>IF(EXACT(VLOOKUP(X$1,Variables!$B$6:$C$32, 2, FALSE), "Yes"), LOOKUP($A2110,Collections!$A:$A,Collections!T:T), 0)</f>
        <v>0</v>
      </c>
      <c r="Y2110">
        <f>IF(EXACT(VLOOKUP(Y$1,Variables!$B$6:$C$32, 2, FALSE), "Yes"), LOOKUP($A2110,Collections!$A:$A,Collections!U:U), 0)</f>
        <v>0</v>
      </c>
      <c r="Z2110">
        <f>IF(EXACT(VLOOKUP(Z$1,Variables!$B$6:$C$32, 2, FALSE), "Yes"), LOOKUP($A2110,Collections!$A:$A,Collections!V:V), 0)</f>
        <v>0</v>
      </c>
      <c r="AA2110">
        <f>IF(EXACT(VLOOKUP(AA$1,Variables!$B$6:$C$32, 2, FALSE), "Yes"), LOOKUP($A2110,Collections!$A:$A,Collections!W:W), 0)</f>
        <v>0</v>
      </c>
      <c r="AB2110">
        <f>IF(EXACT(VLOOKUP(AB$1,Variables!$B$6:$C$32, 2, FALSE), "Yes"), LOOKUP($A2110,Collections!$A:$A,Collections!X:X), 0)</f>
        <v>0</v>
      </c>
      <c r="AC2110">
        <f>IF(EXACT(VLOOKUP(AC$1,Variables!$B$6:$C$32, 2, FALSE), "Yes"), LOOKUP($A2110,Collections!$A:$A,Collections!Y:Y), 0)</f>
        <v>0</v>
      </c>
      <c r="AD2110">
        <f>IF(EXACT(VLOOKUP(AD$1,Variables!$B$6:$C$32, 2, FALSE), "Yes"), LOOKUP($A2110,Collections!$A:$A,Collections!Z:Z), 0)</f>
        <v>0</v>
      </c>
      <c r="AE2110">
        <f>IF(EXACT(VLOOKUP(AE$1,Variables!$B$6:$C$32, 2, FALSE), "Yes"), LOOKUP($A2110,Collections!$A:$A,Collections!AA:AA), 0)</f>
        <v>0</v>
      </c>
      <c r="AF2110">
        <f>IF(EXACT(VLOOKUP(AF$1,Variables!$B$6:$C$32, 2, FALSE), "Yes"), LOOKUP($A2110,Collections!$A:$A,Collections!AB:AB), 0)</f>
        <v>0</v>
      </c>
      <c r="AG2110" t="str">
        <f t="shared" si="32"/>
        <v>Yes</v>
      </c>
      <c r="AH2110">
        <f>IF(D2110&gt;=Variables!$C$1,1,0)</f>
        <v>1</v>
      </c>
      <c r="AI2110">
        <f>IF(E2110&gt;=Variables!$C$1,1,0)</f>
        <v>0</v>
      </c>
    </row>
    <row r="2111" spans="1:35" x14ac:dyDescent="0.2">
      <c r="A2111" s="25">
        <v>10587446</v>
      </c>
      <c r="B2111" s="2" t="s">
        <v>3012</v>
      </c>
      <c r="C2111">
        <f>IF(ISNA(VLOOKUP(A2111,Images!A:C,3,FALSE)), 0, VLOOKUP(A2111,Images!A:C,3,FALSE))/IF(ISNA(VLOOKUP(A2111,Images!A:C,2,FALSE)), 1,VLOOKUP(A2111,Images!A:C,2,FALSE))</f>
        <v>1.1846001974333662E-2</v>
      </c>
      <c r="D2111">
        <f>IF(NOT(ISNA(VLOOKUP(A2111,Harvard!B:E,4,FALSE))), VLOOKUP(A2111,Harvard!B:E,4,FALSE), 0)</f>
        <v>0.76</v>
      </c>
      <c r="E2111">
        <f>IF(NOT(ISNA(VLOOKUP(A2111,UC!B:D, 3, FALSE))),VLOOKUP(A2111,UC!B:D, 2, FALSE)/VLOOKUP(A2111, UC!B:D, 3, FALSE), 0)</f>
        <v>0</v>
      </c>
      <c r="F2111">
        <f>IF(EXACT(VLOOKUP(F$1,Variables!$B$6:$C$32, 2, FALSE), "Yes"), LOOKUP($A2111,Collections!$A:$A,Collections!B:B), 0)</f>
        <v>0</v>
      </c>
      <c r="G2111">
        <f>IF(EXACT(VLOOKUP(G$1,Variables!$B$6:$C$32, 2, FALSE), "Yes"), LOOKUP($A2111,Collections!$A:$A,Collections!C:C), 0)</f>
        <v>0</v>
      </c>
      <c r="H2111">
        <f>IF(EXACT(VLOOKUP(H$1,Variables!$B$6:$C$32, 2, FALSE), "Yes"), LOOKUP($A2111,Collections!$A:$A,Collections!D:D), 0)</f>
        <v>0</v>
      </c>
      <c r="I2111">
        <f>IF(EXACT(VLOOKUP(I$1,Variables!$B$6:$C$32, 2, FALSE), "Yes"), LOOKUP($A2111,Collections!$A:$A,Collections!E:E), 0)</f>
        <v>0</v>
      </c>
      <c r="J2111">
        <f>IF(EXACT(VLOOKUP(J$1,Variables!$B$6:$C$32, 2, FALSE), "Yes"), LOOKUP($A2111,Collections!$A:$A,Collections!F:F), 0)</f>
        <v>0</v>
      </c>
      <c r="K2111">
        <f>IF(EXACT(VLOOKUP(K$1,Variables!$B$6:$C$32, 2, FALSE), "Yes"), LOOKUP($A2111,Collections!$A:$A,Collections!G:G), 0)</f>
        <v>0</v>
      </c>
      <c r="L2111">
        <f>IF(EXACT(VLOOKUP(L$1,Variables!$B$6:$C$32, 2, FALSE), "Yes"), LOOKUP($A2111,Collections!$A:$A,Collections!H:H), 0)</f>
        <v>1</v>
      </c>
      <c r="M2111">
        <f>IF(EXACT(VLOOKUP(M$1,Variables!$B$6:$C$32, 2, FALSE), "Yes"), LOOKUP($A2111,Collections!$A:$A,Collections!I:I), 0)</f>
        <v>0</v>
      </c>
      <c r="N2111">
        <f>IF(EXACT(VLOOKUP(N$1,Variables!$B$6:$C$32, 2, FALSE), "Yes"), LOOKUP($A2111,Collections!$A:$A,Collections!J:J), 0)</f>
        <v>0</v>
      </c>
      <c r="O2111">
        <f>IF(EXACT(VLOOKUP(O$1,Variables!$B$6:$C$32, 2, FALSE), "Yes"), LOOKUP($A2111,Collections!$A:$A,Collections!K:K), 0)</f>
        <v>0</v>
      </c>
      <c r="P2111">
        <f>IF(EXACT(VLOOKUP(P$1,Variables!$B$6:$C$32, 2, FALSE), "Yes"), LOOKUP($A2111,Collections!$A:$A,Collections!L:L), 0)</f>
        <v>0</v>
      </c>
      <c r="Q2111">
        <f>IF(EXACT(VLOOKUP(Q$1,Variables!$B$6:$C$32, 2, FALSE), "Yes"), LOOKUP($A2111,Collections!$A:$A,Collections!M:M), 0)</f>
        <v>0</v>
      </c>
      <c r="R2111">
        <f>IF(EXACT(VLOOKUP(R$1,Variables!$B$6:$C$32, 2, FALSE), "Yes"), LOOKUP($A2111,Collections!$A:$A,Collections!N:N), 0)</f>
        <v>0</v>
      </c>
      <c r="S2111">
        <f>IF(EXACT(VLOOKUP(S$1,Variables!$B$6:$C$32, 2, FALSE), "Yes"), LOOKUP($A2111,Collections!$A:$A,Collections!O:O), 0)</f>
        <v>0</v>
      </c>
      <c r="T2111">
        <f>IF(EXACT(VLOOKUP(T$1,Variables!$B$6:$C$32, 2, FALSE), "Yes"), LOOKUP($A2111,Collections!$A:$A,Collections!P:P), 0)</f>
        <v>0</v>
      </c>
      <c r="U2111">
        <f>IF(EXACT(VLOOKUP(U$1,Variables!$B$6:$C$32, 2, FALSE), "Yes"), LOOKUP($A2111,Collections!$A:$A,Collections!Q:Q), 0)</f>
        <v>0</v>
      </c>
      <c r="V2111">
        <f>IF(EXACT(VLOOKUP(V$1,Variables!$B$6:$C$32, 2, FALSE), "Yes"), LOOKUP($A2111,Collections!$A:$A,Collections!R:R), 0)</f>
        <v>0</v>
      </c>
      <c r="W2111">
        <f>IF(EXACT(VLOOKUP(W$1,Variables!$B$6:$C$32, 2, FALSE), "Yes"), LOOKUP($A2111,Collections!$A:$A,Collections!S:S), 0)</f>
        <v>0</v>
      </c>
      <c r="X2111">
        <f>IF(EXACT(VLOOKUP(X$1,Variables!$B$6:$C$32, 2, FALSE), "Yes"), LOOKUP($A2111,Collections!$A:$A,Collections!T:T), 0)</f>
        <v>0</v>
      </c>
      <c r="Y2111">
        <f>IF(EXACT(VLOOKUP(Y$1,Variables!$B$6:$C$32, 2, FALSE), "Yes"), LOOKUP($A2111,Collections!$A:$A,Collections!U:U), 0)</f>
        <v>0</v>
      </c>
      <c r="Z2111">
        <f>IF(EXACT(VLOOKUP(Z$1,Variables!$B$6:$C$32, 2, FALSE), "Yes"), LOOKUP($A2111,Collections!$A:$A,Collections!V:V), 0)</f>
        <v>0</v>
      </c>
      <c r="AA2111">
        <f>IF(EXACT(VLOOKUP(AA$1,Variables!$B$6:$C$32, 2, FALSE), "Yes"), LOOKUP($A2111,Collections!$A:$A,Collections!W:W), 0)</f>
        <v>0</v>
      </c>
      <c r="AB2111">
        <f>IF(EXACT(VLOOKUP(AB$1,Variables!$B$6:$C$32, 2, FALSE), "Yes"), LOOKUP($A2111,Collections!$A:$A,Collections!X:X), 0)</f>
        <v>0</v>
      </c>
      <c r="AC2111">
        <f>IF(EXACT(VLOOKUP(AC$1,Variables!$B$6:$C$32, 2, FALSE), "Yes"), LOOKUP($A2111,Collections!$A:$A,Collections!Y:Y), 0)</f>
        <v>0</v>
      </c>
      <c r="AD2111">
        <f>IF(EXACT(VLOOKUP(AD$1,Variables!$B$6:$C$32, 2, FALSE), "Yes"), LOOKUP($A2111,Collections!$A:$A,Collections!Z:Z), 0)</f>
        <v>0</v>
      </c>
      <c r="AE2111">
        <f>IF(EXACT(VLOOKUP(AE$1,Variables!$B$6:$C$32, 2, FALSE), "Yes"), LOOKUP($A2111,Collections!$A:$A,Collections!AA:AA), 0)</f>
        <v>0</v>
      </c>
      <c r="AF2111">
        <f>IF(EXACT(VLOOKUP(AF$1,Variables!$B$6:$C$32, 2, FALSE), "Yes"), LOOKUP($A2111,Collections!$A:$A,Collections!AB:AB), 0)</f>
        <v>0</v>
      </c>
      <c r="AG2111" t="str">
        <f t="shared" si="32"/>
        <v>Yes</v>
      </c>
      <c r="AH2111">
        <f>IF(D2111&gt;=Variables!$C$1,1,0)</f>
        <v>0</v>
      </c>
      <c r="AI2111">
        <f>IF(E2111&gt;=Variables!$C$1,1,0)</f>
        <v>0</v>
      </c>
    </row>
    <row r="2112" spans="1:35" x14ac:dyDescent="0.2">
      <c r="A2112" s="25">
        <v>10419527</v>
      </c>
      <c r="B2112" s="2" t="s">
        <v>2097</v>
      </c>
      <c r="C2112">
        <f>IF(ISNA(VLOOKUP(A2112,Images!A:C,3,FALSE)), 0, VLOOKUP(A2112,Images!A:C,3,FALSE))/IF(ISNA(VLOOKUP(A2112,Images!A:C,2,FALSE)), 1,VLOOKUP(A2112,Images!A:C,2,FALSE))</f>
        <v>0.55963302752293576</v>
      </c>
      <c r="D2112">
        <f>IF(NOT(ISNA(VLOOKUP(A2112,Harvard!B:E,4,FALSE))), VLOOKUP(A2112,Harvard!B:E,4,FALSE), 0)</f>
        <v>1</v>
      </c>
      <c r="E2112">
        <f>IF(NOT(ISNA(VLOOKUP(A2112,UC!B:D, 3, FALSE))),VLOOKUP(A2112,UC!B:D, 2, FALSE)/VLOOKUP(A2112, UC!B:D, 3, FALSE), 0)</f>
        <v>0.5</v>
      </c>
      <c r="F2112">
        <f>IF(EXACT(VLOOKUP(F$1,Variables!$B$6:$C$32, 2, FALSE), "Yes"), LOOKUP($A2112,Collections!$A:$A,Collections!B:B), 0)</f>
        <v>0</v>
      </c>
      <c r="G2112">
        <f>IF(EXACT(VLOOKUP(G$1,Variables!$B$6:$C$32, 2, FALSE), "Yes"), LOOKUP($A2112,Collections!$A:$A,Collections!C:C), 0)</f>
        <v>0</v>
      </c>
      <c r="H2112">
        <f>IF(EXACT(VLOOKUP(H$1,Variables!$B$6:$C$32, 2, FALSE), "Yes"), LOOKUP($A2112,Collections!$A:$A,Collections!D:D), 0)</f>
        <v>0</v>
      </c>
      <c r="I2112">
        <f>IF(EXACT(VLOOKUP(I$1,Variables!$B$6:$C$32, 2, FALSE), "Yes"), LOOKUP($A2112,Collections!$A:$A,Collections!E:E), 0)</f>
        <v>0</v>
      </c>
      <c r="J2112">
        <f>IF(EXACT(VLOOKUP(J$1,Variables!$B$6:$C$32, 2, FALSE), "Yes"), LOOKUP($A2112,Collections!$A:$A,Collections!F:F), 0)</f>
        <v>0</v>
      </c>
      <c r="K2112">
        <f>IF(EXACT(VLOOKUP(K$1,Variables!$B$6:$C$32, 2, FALSE), "Yes"), LOOKUP($A2112,Collections!$A:$A,Collections!G:G), 0)</f>
        <v>0</v>
      </c>
      <c r="L2112">
        <f>IF(EXACT(VLOOKUP(L$1,Variables!$B$6:$C$32, 2, FALSE), "Yes"), LOOKUP($A2112,Collections!$A:$A,Collections!H:H), 0)</f>
        <v>1</v>
      </c>
      <c r="M2112">
        <f>IF(EXACT(VLOOKUP(M$1,Variables!$B$6:$C$32, 2, FALSE), "Yes"), LOOKUP($A2112,Collections!$A:$A,Collections!I:I), 0)</f>
        <v>0</v>
      </c>
      <c r="N2112">
        <f>IF(EXACT(VLOOKUP(N$1,Variables!$B$6:$C$32, 2, FALSE), "Yes"), LOOKUP($A2112,Collections!$A:$A,Collections!J:J), 0)</f>
        <v>0</v>
      </c>
      <c r="O2112">
        <f>IF(EXACT(VLOOKUP(O$1,Variables!$B$6:$C$32, 2, FALSE), "Yes"), LOOKUP($A2112,Collections!$A:$A,Collections!K:K), 0)</f>
        <v>0</v>
      </c>
      <c r="P2112">
        <f>IF(EXACT(VLOOKUP(P$1,Variables!$B$6:$C$32, 2, FALSE), "Yes"), LOOKUP($A2112,Collections!$A:$A,Collections!L:L), 0)</f>
        <v>0</v>
      </c>
      <c r="Q2112">
        <f>IF(EXACT(VLOOKUP(Q$1,Variables!$B$6:$C$32, 2, FALSE), "Yes"), LOOKUP($A2112,Collections!$A:$A,Collections!M:M), 0)</f>
        <v>0</v>
      </c>
      <c r="R2112">
        <f>IF(EXACT(VLOOKUP(R$1,Variables!$B$6:$C$32, 2, FALSE), "Yes"), LOOKUP($A2112,Collections!$A:$A,Collections!N:N), 0)</f>
        <v>0</v>
      </c>
      <c r="S2112">
        <f>IF(EXACT(VLOOKUP(S$1,Variables!$B$6:$C$32, 2, FALSE), "Yes"), LOOKUP($A2112,Collections!$A:$A,Collections!O:O), 0)</f>
        <v>0</v>
      </c>
      <c r="T2112">
        <f>IF(EXACT(VLOOKUP(T$1,Variables!$B$6:$C$32, 2, FALSE), "Yes"), LOOKUP($A2112,Collections!$A:$A,Collections!P:P), 0)</f>
        <v>0</v>
      </c>
      <c r="U2112">
        <f>IF(EXACT(VLOOKUP(U$1,Variables!$B$6:$C$32, 2, FALSE), "Yes"), LOOKUP($A2112,Collections!$A:$A,Collections!Q:Q), 0)</f>
        <v>0</v>
      </c>
      <c r="V2112">
        <f>IF(EXACT(VLOOKUP(V$1,Variables!$B$6:$C$32, 2, FALSE), "Yes"), LOOKUP($A2112,Collections!$A:$A,Collections!R:R), 0)</f>
        <v>0</v>
      </c>
      <c r="W2112">
        <f>IF(EXACT(VLOOKUP(W$1,Variables!$B$6:$C$32, 2, FALSE), "Yes"), LOOKUP($A2112,Collections!$A:$A,Collections!S:S), 0)</f>
        <v>0</v>
      </c>
      <c r="X2112">
        <f>IF(EXACT(VLOOKUP(X$1,Variables!$B$6:$C$32, 2, FALSE), "Yes"), LOOKUP($A2112,Collections!$A:$A,Collections!T:T), 0)</f>
        <v>0</v>
      </c>
      <c r="Y2112">
        <f>IF(EXACT(VLOOKUP(Y$1,Variables!$B$6:$C$32, 2, FALSE), "Yes"), LOOKUP($A2112,Collections!$A:$A,Collections!U:U), 0)</f>
        <v>0</v>
      </c>
      <c r="Z2112">
        <f>IF(EXACT(VLOOKUP(Z$1,Variables!$B$6:$C$32, 2, FALSE), "Yes"), LOOKUP($A2112,Collections!$A:$A,Collections!V:V), 0)</f>
        <v>0</v>
      </c>
      <c r="AA2112">
        <f>IF(EXACT(VLOOKUP(AA$1,Variables!$B$6:$C$32, 2, FALSE), "Yes"), LOOKUP($A2112,Collections!$A:$A,Collections!W:W), 0)</f>
        <v>0</v>
      </c>
      <c r="AB2112">
        <f>IF(EXACT(VLOOKUP(AB$1,Variables!$B$6:$C$32, 2, FALSE), "Yes"), LOOKUP($A2112,Collections!$A:$A,Collections!X:X), 0)</f>
        <v>0</v>
      </c>
      <c r="AC2112">
        <f>IF(EXACT(VLOOKUP(AC$1,Variables!$B$6:$C$32, 2, FALSE), "Yes"), LOOKUP($A2112,Collections!$A:$A,Collections!Y:Y), 0)</f>
        <v>0</v>
      </c>
      <c r="AD2112">
        <f>IF(EXACT(VLOOKUP(AD$1,Variables!$B$6:$C$32, 2, FALSE), "Yes"), LOOKUP($A2112,Collections!$A:$A,Collections!Z:Z), 0)</f>
        <v>0</v>
      </c>
      <c r="AE2112">
        <f>IF(EXACT(VLOOKUP(AE$1,Variables!$B$6:$C$32, 2, FALSE), "Yes"), LOOKUP($A2112,Collections!$A:$A,Collections!AA:AA), 0)</f>
        <v>0</v>
      </c>
      <c r="AF2112">
        <f>IF(EXACT(VLOOKUP(AF$1,Variables!$B$6:$C$32, 2, FALSE), "Yes"), LOOKUP($A2112,Collections!$A:$A,Collections!AB:AB), 0)</f>
        <v>0</v>
      </c>
      <c r="AG2112" t="str">
        <f t="shared" si="32"/>
        <v>Yes</v>
      </c>
      <c r="AH2112">
        <f>IF(D2112&gt;=Variables!$C$1,1,0)</f>
        <v>1</v>
      </c>
      <c r="AI2112">
        <f>IF(E2112&gt;=Variables!$C$1,1,0)</f>
        <v>0</v>
      </c>
    </row>
    <row r="2113" spans="1:35" x14ac:dyDescent="0.2">
      <c r="A2113" s="25">
        <v>3631133</v>
      </c>
      <c r="B2113" s="2" t="s">
        <v>117</v>
      </c>
      <c r="C2113">
        <f>IF(ISNA(VLOOKUP(A2113,Images!A:C,3,FALSE)), 0, VLOOKUP(A2113,Images!A:C,3,FALSE))/IF(ISNA(VLOOKUP(A2113,Images!A:C,2,FALSE)), 1,VLOOKUP(A2113,Images!A:C,2,FALSE))</f>
        <v>0.19934282584884994</v>
      </c>
      <c r="D2113">
        <f>IF(NOT(ISNA(VLOOKUP(A2113,Harvard!B:E,4,FALSE))), VLOOKUP(A2113,Harvard!B:E,4,FALSE), 0)</f>
        <v>0.93100000000000005</v>
      </c>
      <c r="E2113">
        <f>IF(NOT(ISNA(VLOOKUP(A2113,UC!B:D, 3, FALSE))),VLOOKUP(A2113,UC!B:D, 2, FALSE)/VLOOKUP(A2113, UC!B:D, 3, FALSE), 0)</f>
        <v>1</v>
      </c>
      <c r="F2113">
        <f>IF(EXACT(VLOOKUP(F$1,Variables!$B$6:$C$32, 2, FALSE), "Yes"), LOOKUP($A2113,Collections!$A:$A,Collections!B:B), 0)</f>
        <v>0</v>
      </c>
      <c r="G2113">
        <f>IF(EXACT(VLOOKUP(G$1,Variables!$B$6:$C$32, 2, FALSE), "Yes"), LOOKUP($A2113,Collections!$A:$A,Collections!C:C), 0)</f>
        <v>0</v>
      </c>
      <c r="H2113">
        <f>IF(EXACT(VLOOKUP(H$1,Variables!$B$6:$C$32, 2, FALSE), "Yes"), LOOKUP($A2113,Collections!$A:$A,Collections!D:D), 0)</f>
        <v>0</v>
      </c>
      <c r="I2113">
        <f>IF(EXACT(VLOOKUP(I$1,Variables!$B$6:$C$32, 2, FALSE), "Yes"), LOOKUP($A2113,Collections!$A:$A,Collections!E:E), 0)</f>
        <v>0</v>
      </c>
      <c r="J2113">
        <f>IF(EXACT(VLOOKUP(J$1,Variables!$B$6:$C$32, 2, FALSE), "Yes"), LOOKUP($A2113,Collections!$A:$A,Collections!F:F), 0)</f>
        <v>0</v>
      </c>
      <c r="K2113">
        <f>IF(EXACT(VLOOKUP(K$1,Variables!$B$6:$C$32, 2, FALSE), "Yes"), LOOKUP($A2113,Collections!$A:$A,Collections!G:G), 0)</f>
        <v>0</v>
      </c>
      <c r="L2113">
        <f>IF(EXACT(VLOOKUP(L$1,Variables!$B$6:$C$32, 2, FALSE), "Yes"), LOOKUP($A2113,Collections!$A:$A,Collections!H:H), 0)</f>
        <v>1</v>
      </c>
      <c r="M2113">
        <f>IF(EXACT(VLOOKUP(M$1,Variables!$B$6:$C$32, 2, FALSE), "Yes"), LOOKUP($A2113,Collections!$A:$A,Collections!I:I), 0)</f>
        <v>0</v>
      </c>
      <c r="N2113">
        <f>IF(EXACT(VLOOKUP(N$1,Variables!$B$6:$C$32, 2, FALSE), "Yes"), LOOKUP($A2113,Collections!$A:$A,Collections!J:J), 0)</f>
        <v>0</v>
      </c>
      <c r="O2113">
        <f>IF(EXACT(VLOOKUP(O$1,Variables!$B$6:$C$32, 2, FALSE), "Yes"), LOOKUP($A2113,Collections!$A:$A,Collections!K:K), 0)</f>
        <v>0</v>
      </c>
      <c r="P2113">
        <f>IF(EXACT(VLOOKUP(P$1,Variables!$B$6:$C$32, 2, FALSE), "Yes"), LOOKUP($A2113,Collections!$A:$A,Collections!L:L), 0)</f>
        <v>0</v>
      </c>
      <c r="Q2113">
        <f>IF(EXACT(VLOOKUP(Q$1,Variables!$B$6:$C$32, 2, FALSE), "Yes"), LOOKUP($A2113,Collections!$A:$A,Collections!M:M), 0)</f>
        <v>0</v>
      </c>
      <c r="R2113">
        <f>IF(EXACT(VLOOKUP(R$1,Variables!$B$6:$C$32, 2, FALSE), "Yes"), LOOKUP($A2113,Collections!$A:$A,Collections!N:N), 0)</f>
        <v>0</v>
      </c>
      <c r="S2113">
        <f>IF(EXACT(VLOOKUP(S$1,Variables!$B$6:$C$32, 2, FALSE), "Yes"), LOOKUP($A2113,Collections!$A:$A,Collections!O:O), 0)</f>
        <v>0</v>
      </c>
      <c r="T2113">
        <f>IF(EXACT(VLOOKUP(T$1,Variables!$B$6:$C$32, 2, FALSE), "Yes"), LOOKUP($A2113,Collections!$A:$A,Collections!P:P), 0)</f>
        <v>0</v>
      </c>
      <c r="U2113">
        <f>IF(EXACT(VLOOKUP(U$1,Variables!$B$6:$C$32, 2, FALSE), "Yes"), LOOKUP($A2113,Collections!$A:$A,Collections!Q:Q), 0)</f>
        <v>0</v>
      </c>
      <c r="V2113">
        <f>IF(EXACT(VLOOKUP(V$1,Variables!$B$6:$C$32, 2, FALSE), "Yes"), LOOKUP($A2113,Collections!$A:$A,Collections!R:R), 0)</f>
        <v>0</v>
      </c>
      <c r="W2113">
        <f>IF(EXACT(VLOOKUP(W$1,Variables!$B$6:$C$32, 2, FALSE), "Yes"), LOOKUP($A2113,Collections!$A:$A,Collections!S:S), 0)</f>
        <v>0</v>
      </c>
      <c r="X2113">
        <f>IF(EXACT(VLOOKUP(X$1,Variables!$B$6:$C$32, 2, FALSE), "Yes"), LOOKUP($A2113,Collections!$A:$A,Collections!T:T), 0)</f>
        <v>0</v>
      </c>
      <c r="Y2113">
        <f>IF(EXACT(VLOOKUP(Y$1,Variables!$B$6:$C$32, 2, FALSE), "Yes"), LOOKUP($A2113,Collections!$A:$A,Collections!U:U), 0)</f>
        <v>0</v>
      </c>
      <c r="Z2113">
        <f>IF(EXACT(VLOOKUP(Z$1,Variables!$B$6:$C$32, 2, FALSE), "Yes"), LOOKUP($A2113,Collections!$A:$A,Collections!V:V), 0)</f>
        <v>0</v>
      </c>
      <c r="AA2113">
        <f>IF(EXACT(VLOOKUP(AA$1,Variables!$B$6:$C$32, 2, FALSE), "Yes"), LOOKUP($A2113,Collections!$A:$A,Collections!W:W), 0)</f>
        <v>0</v>
      </c>
      <c r="AB2113">
        <f>IF(EXACT(VLOOKUP(AB$1,Variables!$B$6:$C$32, 2, FALSE), "Yes"), LOOKUP($A2113,Collections!$A:$A,Collections!X:X), 0)</f>
        <v>0</v>
      </c>
      <c r="AC2113">
        <f>IF(EXACT(VLOOKUP(AC$1,Variables!$B$6:$C$32, 2, FALSE), "Yes"), LOOKUP($A2113,Collections!$A:$A,Collections!Y:Y), 0)</f>
        <v>0</v>
      </c>
      <c r="AD2113">
        <f>IF(EXACT(VLOOKUP(AD$1,Variables!$B$6:$C$32, 2, FALSE), "Yes"), LOOKUP($A2113,Collections!$A:$A,Collections!Z:Z), 0)</f>
        <v>0</v>
      </c>
      <c r="AE2113">
        <f>IF(EXACT(VLOOKUP(AE$1,Variables!$B$6:$C$32, 2, FALSE), "Yes"), LOOKUP($A2113,Collections!$A:$A,Collections!AA:AA), 0)</f>
        <v>0</v>
      </c>
      <c r="AF2113">
        <f>IF(EXACT(VLOOKUP(AF$1,Variables!$B$6:$C$32, 2, FALSE), "Yes"), LOOKUP($A2113,Collections!$A:$A,Collections!AB:AB), 0)</f>
        <v>0</v>
      </c>
      <c r="AG2113" t="str">
        <f t="shared" si="32"/>
        <v>Yes</v>
      </c>
      <c r="AH2113">
        <f>IF(D2113&gt;=Variables!$C$1,1,0)</f>
        <v>1</v>
      </c>
      <c r="AI2113">
        <f>IF(E2113&gt;=Variables!$C$1,1,0)</f>
        <v>1</v>
      </c>
    </row>
    <row r="2114" spans="1:35" x14ac:dyDescent="0.2">
      <c r="A2114" s="25">
        <v>7321562</v>
      </c>
      <c r="B2114" s="2" t="s">
        <v>118</v>
      </c>
      <c r="C2114">
        <f>IF(ISNA(VLOOKUP(A2114,Images!A:C,3,FALSE)), 0, VLOOKUP(A2114,Images!A:C,3,FALSE))/IF(ISNA(VLOOKUP(A2114,Images!A:C,2,FALSE)), 1,VLOOKUP(A2114,Images!A:C,2,FALSE))</f>
        <v>7.4916688028710585E-2</v>
      </c>
      <c r="D2114">
        <f>IF(NOT(ISNA(VLOOKUP(A2114,Harvard!B:E,4,FALSE))), VLOOKUP(A2114,Harvard!B:E,4,FALSE), 0)</f>
        <v>1</v>
      </c>
      <c r="E2114">
        <f>IF(NOT(ISNA(VLOOKUP(A2114,UC!B:D, 3, FALSE))),VLOOKUP(A2114,UC!B:D, 2, FALSE)/VLOOKUP(A2114, UC!B:D, 3, FALSE), 0)</f>
        <v>0.94117647058823528</v>
      </c>
      <c r="F2114">
        <f>IF(EXACT(VLOOKUP(F$1,Variables!$B$6:$C$32, 2, FALSE), "Yes"), LOOKUP($A2114,Collections!$A:$A,Collections!B:B), 0)</f>
        <v>0</v>
      </c>
      <c r="G2114">
        <f>IF(EXACT(VLOOKUP(G$1,Variables!$B$6:$C$32, 2, FALSE), "Yes"), LOOKUP($A2114,Collections!$A:$A,Collections!C:C), 0)</f>
        <v>0</v>
      </c>
      <c r="H2114">
        <f>IF(EXACT(VLOOKUP(H$1,Variables!$B$6:$C$32, 2, FALSE), "Yes"), LOOKUP($A2114,Collections!$A:$A,Collections!D:D), 0)</f>
        <v>0</v>
      </c>
      <c r="I2114">
        <f>IF(EXACT(VLOOKUP(I$1,Variables!$B$6:$C$32, 2, FALSE), "Yes"), LOOKUP($A2114,Collections!$A:$A,Collections!E:E), 0)</f>
        <v>0</v>
      </c>
      <c r="J2114">
        <f>IF(EXACT(VLOOKUP(J$1,Variables!$B$6:$C$32, 2, FALSE), "Yes"), LOOKUP($A2114,Collections!$A:$A,Collections!F:F), 0)</f>
        <v>0</v>
      </c>
      <c r="K2114">
        <f>IF(EXACT(VLOOKUP(K$1,Variables!$B$6:$C$32, 2, FALSE), "Yes"), LOOKUP($A2114,Collections!$A:$A,Collections!G:G), 0)</f>
        <v>0</v>
      </c>
      <c r="L2114">
        <f>IF(EXACT(VLOOKUP(L$1,Variables!$B$6:$C$32, 2, FALSE), "Yes"), LOOKUP($A2114,Collections!$A:$A,Collections!H:H), 0)</f>
        <v>1</v>
      </c>
      <c r="M2114">
        <f>IF(EXACT(VLOOKUP(M$1,Variables!$B$6:$C$32, 2, FALSE), "Yes"), LOOKUP($A2114,Collections!$A:$A,Collections!I:I), 0)</f>
        <v>0</v>
      </c>
      <c r="N2114">
        <f>IF(EXACT(VLOOKUP(N$1,Variables!$B$6:$C$32, 2, FALSE), "Yes"), LOOKUP($A2114,Collections!$A:$A,Collections!J:J), 0)</f>
        <v>0</v>
      </c>
      <c r="O2114">
        <f>IF(EXACT(VLOOKUP(O$1,Variables!$B$6:$C$32, 2, FALSE), "Yes"), LOOKUP($A2114,Collections!$A:$A,Collections!K:K), 0)</f>
        <v>0</v>
      </c>
      <c r="P2114">
        <f>IF(EXACT(VLOOKUP(P$1,Variables!$B$6:$C$32, 2, FALSE), "Yes"), LOOKUP($A2114,Collections!$A:$A,Collections!L:L), 0)</f>
        <v>0</v>
      </c>
      <c r="Q2114">
        <f>IF(EXACT(VLOOKUP(Q$1,Variables!$B$6:$C$32, 2, FALSE), "Yes"), LOOKUP($A2114,Collections!$A:$A,Collections!M:M), 0)</f>
        <v>0</v>
      </c>
      <c r="R2114">
        <f>IF(EXACT(VLOOKUP(R$1,Variables!$B$6:$C$32, 2, FALSE), "Yes"), LOOKUP($A2114,Collections!$A:$A,Collections!N:N), 0)</f>
        <v>0</v>
      </c>
      <c r="S2114">
        <f>IF(EXACT(VLOOKUP(S$1,Variables!$B$6:$C$32, 2, FALSE), "Yes"), LOOKUP($A2114,Collections!$A:$A,Collections!O:O), 0)</f>
        <v>0</v>
      </c>
      <c r="T2114">
        <f>IF(EXACT(VLOOKUP(T$1,Variables!$B$6:$C$32, 2, FALSE), "Yes"), LOOKUP($A2114,Collections!$A:$A,Collections!P:P), 0)</f>
        <v>0</v>
      </c>
      <c r="U2114">
        <f>IF(EXACT(VLOOKUP(U$1,Variables!$B$6:$C$32, 2, FALSE), "Yes"), LOOKUP($A2114,Collections!$A:$A,Collections!Q:Q), 0)</f>
        <v>0</v>
      </c>
      <c r="V2114">
        <f>IF(EXACT(VLOOKUP(V$1,Variables!$B$6:$C$32, 2, FALSE), "Yes"), LOOKUP($A2114,Collections!$A:$A,Collections!R:R), 0)</f>
        <v>0</v>
      </c>
      <c r="W2114">
        <f>IF(EXACT(VLOOKUP(W$1,Variables!$B$6:$C$32, 2, FALSE), "Yes"), LOOKUP($A2114,Collections!$A:$A,Collections!S:S), 0)</f>
        <v>0</v>
      </c>
      <c r="X2114">
        <f>IF(EXACT(VLOOKUP(X$1,Variables!$B$6:$C$32, 2, FALSE), "Yes"), LOOKUP($A2114,Collections!$A:$A,Collections!T:T), 0)</f>
        <v>0</v>
      </c>
      <c r="Y2114">
        <f>IF(EXACT(VLOOKUP(Y$1,Variables!$B$6:$C$32, 2, FALSE), "Yes"), LOOKUP($A2114,Collections!$A:$A,Collections!U:U), 0)</f>
        <v>0</v>
      </c>
      <c r="Z2114">
        <f>IF(EXACT(VLOOKUP(Z$1,Variables!$B$6:$C$32, 2, FALSE), "Yes"), LOOKUP($A2114,Collections!$A:$A,Collections!V:V), 0)</f>
        <v>0</v>
      </c>
      <c r="AA2114">
        <f>IF(EXACT(VLOOKUP(AA$1,Variables!$B$6:$C$32, 2, FALSE), "Yes"), LOOKUP($A2114,Collections!$A:$A,Collections!W:W), 0)</f>
        <v>0</v>
      </c>
      <c r="AB2114">
        <f>IF(EXACT(VLOOKUP(AB$1,Variables!$B$6:$C$32, 2, FALSE), "Yes"), LOOKUP($A2114,Collections!$A:$A,Collections!X:X), 0)</f>
        <v>0</v>
      </c>
      <c r="AC2114">
        <f>IF(EXACT(VLOOKUP(AC$1,Variables!$B$6:$C$32, 2, FALSE), "Yes"), LOOKUP($A2114,Collections!$A:$A,Collections!Y:Y), 0)</f>
        <v>0</v>
      </c>
      <c r="AD2114">
        <f>IF(EXACT(VLOOKUP(AD$1,Variables!$B$6:$C$32, 2, FALSE), "Yes"), LOOKUP($A2114,Collections!$A:$A,Collections!Z:Z), 0)</f>
        <v>0</v>
      </c>
      <c r="AE2114">
        <f>IF(EXACT(VLOOKUP(AE$1,Variables!$B$6:$C$32, 2, FALSE), "Yes"), LOOKUP($A2114,Collections!$A:$A,Collections!AA:AA), 0)</f>
        <v>0</v>
      </c>
      <c r="AF2114">
        <f>IF(EXACT(VLOOKUP(AF$1,Variables!$B$6:$C$32, 2, FALSE), "Yes"), LOOKUP($A2114,Collections!$A:$A,Collections!AB:AB), 0)</f>
        <v>0</v>
      </c>
      <c r="AG2114" t="str">
        <f t="shared" ref="AG2114:AG2149" si="33">IF(OR(F2114:AF2114),"Yes","No")</f>
        <v>Yes</v>
      </c>
      <c r="AH2114">
        <f>IF(D2114&gt;=Variables!$C$1,1,0)</f>
        <v>1</v>
      </c>
      <c r="AI2114">
        <f>IF(E2114&gt;=Variables!$C$1,1,0)</f>
        <v>1</v>
      </c>
    </row>
    <row r="2115" spans="1:35" x14ac:dyDescent="0.2">
      <c r="A2115" s="25">
        <v>438200</v>
      </c>
      <c r="B2115" s="2" t="s">
        <v>2642</v>
      </c>
      <c r="C2115">
        <f>IF(ISNA(VLOOKUP(A2115,Images!A:C,3,FALSE)), 0, VLOOKUP(A2115,Images!A:C,3,FALSE))/IF(ISNA(VLOOKUP(A2115,Images!A:C,2,FALSE)), 1,VLOOKUP(A2115,Images!A:C,2,FALSE))</f>
        <v>3.0303030303030304E-2</v>
      </c>
      <c r="D2115">
        <f>IF(NOT(ISNA(VLOOKUP(A2115,Harvard!B:E,4,FALSE))), VLOOKUP(A2115,Harvard!B:E,4,FALSE), 0)</f>
        <v>0.59489999999999998</v>
      </c>
      <c r="E2115">
        <f>IF(NOT(ISNA(VLOOKUP(A2115,UC!B:D, 3, FALSE))),VLOOKUP(A2115,UC!B:D, 2, FALSE)/VLOOKUP(A2115, UC!B:D, 3, FALSE), 0)</f>
        <v>0</v>
      </c>
      <c r="F2115">
        <f>IF(EXACT(VLOOKUP(F$1,Variables!$B$6:$C$32, 2, FALSE), "Yes"), LOOKUP($A2115,Collections!$A:$A,Collections!B:B), 0)</f>
        <v>0</v>
      </c>
      <c r="G2115">
        <f>IF(EXACT(VLOOKUP(G$1,Variables!$B$6:$C$32, 2, FALSE), "Yes"), LOOKUP($A2115,Collections!$A:$A,Collections!C:C), 0)</f>
        <v>0</v>
      </c>
      <c r="H2115">
        <f>IF(EXACT(VLOOKUP(H$1,Variables!$B$6:$C$32, 2, FALSE), "Yes"), LOOKUP($A2115,Collections!$A:$A,Collections!D:D), 0)</f>
        <v>0</v>
      </c>
      <c r="I2115">
        <f>IF(EXACT(VLOOKUP(I$1,Variables!$B$6:$C$32, 2, FALSE), "Yes"), LOOKUP($A2115,Collections!$A:$A,Collections!E:E), 0)</f>
        <v>0</v>
      </c>
      <c r="J2115">
        <f>IF(EXACT(VLOOKUP(J$1,Variables!$B$6:$C$32, 2, FALSE), "Yes"), LOOKUP($A2115,Collections!$A:$A,Collections!F:F), 0)</f>
        <v>0</v>
      </c>
      <c r="K2115">
        <f>IF(EXACT(VLOOKUP(K$1,Variables!$B$6:$C$32, 2, FALSE), "Yes"), LOOKUP($A2115,Collections!$A:$A,Collections!G:G), 0)</f>
        <v>0</v>
      </c>
      <c r="L2115">
        <f>IF(EXACT(VLOOKUP(L$1,Variables!$B$6:$C$32, 2, FALSE), "Yes"), LOOKUP($A2115,Collections!$A:$A,Collections!H:H), 0)</f>
        <v>1</v>
      </c>
      <c r="M2115">
        <f>IF(EXACT(VLOOKUP(M$1,Variables!$B$6:$C$32, 2, FALSE), "Yes"), LOOKUP($A2115,Collections!$A:$A,Collections!I:I), 0)</f>
        <v>0</v>
      </c>
      <c r="N2115">
        <f>IF(EXACT(VLOOKUP(N$1,Variables!$B$6:$C$32, 2, FALSE), "Yes"), LOOKUP($A2115,Collections!$A:$A,Collections!J:J), 0)</f>
        <v>0</v>
      </c>
      <c r="O2115">
        <f>IF(EXACT(VLOOKUP(O$1,Variables!$B$6:$C$32, 2, FALSE), "Yes"), LOOKUP($A2115,Collections!$A:$A,Collections!K:K), 0)</f>
        <v>0</v>
      </c>
      <c r="P2115">
        <f>IF(EXACT(VLOOKUP(P$1,Variables!$B$6:$C$32, 2, FALSE), "Yes"), LOOKUP($A2115,Collections!$A:$A,Collections!L:L), 0)</f>
        <v>0</v>
      </c>
      <c r="Q2115">
        <f>IF(EXACT(VLOOKUP(Q$1,Variables!$B$6:$C$32, 2, FALSE), "Yes"), LOOKUP($A2115,Collections!$A:$A,Collections!M:M), 0)</f>
        <v>0</v>
      </c>
      <c r="R2115">
        <f>IF(EXACT(VLOOKUP(R$1,Variables!$B$6:$C$32, 2, FALSE), "Yes"), LOOKUP($A2115,Collections!$A:$A,Collections!N:N), 0)</f>
        <v>0</v>
      </c>
      <c r="S2115">
        <f>IF(EXACT(VLOOKUP(S$1,Variables!$B$6:$C$32, 2, FALSE), "Yes"), LOOKUP($A2115,Collections!$A:$A,Collections!O:O), 0)</f>
        <v>0</v>
      </c>
      <c r="T2115">
        <f>IF(EXACT(VLOOKUP(T$1,Variables!$B$6:$C$32, 2, FALSE), "Yes"), LOOKUP($A2115,Collections!$A:$A,Collections!P:P), 0)</f>
        <v>0</v>
      </c>
      <c r="U2115">
        <f>IF(EXACT(VLOOKUP(U$1,Variables!$B$6:$C$32, 2, FALSE), "Yes"), LOOKUP($A2115,Collections!$A:$A,Collections!Q:Q), 0)</f>
        <v>0</v>
      </c>
      <c r="V2115">
        <f>IF(EXACT(VLOOKUP(V$1,Variables!$B$6:$C$32, 2, FALSE), "Yes"), LOOKUP($A2115,Collections!$A:$A,Collections!R:R), 0)</f>
        <v>0</v>
      </c>
      <c r="W2115">
        <f>IF(EXACT(VLOOKUP(W$1,Variables!$B$6:$C$32, 2, FALSE), "Yes"), LOOKUP($A2115,Collections!$A:$A,Collections!S:S), 0)</f>
        <v>0</v>
      </c>
      <c r="X2115">
        <f>IF(EXACT(VLOOKUP(X$1,Variables!$B$6:$C$32, 2, FALSE), "Yes"), LOOKUP($A2115,Collections!$A:$A,Collections!T:T), 0)</f>
        <v>0</v>
      </c>
      <c r="Y2115">
        <f>IF(EXACT(VLOOKUP(Y$1,Variables!$B$6:$C$32, 2, FALSE), "Yes"), LOOKUP($A2115,Collections!$A:$A,Collections!U:U), 0)</f>
        <v>0</v>
      </c>
      <c r="Z2115">
        <f>IF(EXACT(VLOOKUP(Z$1,Variables!$B$6:$C$32, 2, FALSE), "Yes"), LOOKUP($A2115,Collections!$A:$A,Collections!V:V), 0)</f>
        <v>0</v>
      </c>
      <c r="AA2115">
        <f>IF(EXACT(VLOOKUP(AA$1,Variables!$B$6:$C$32, 2, FALSE), "Yes"), LOOKUP($A2115,Collections!$A:$A,Collections!W:W), 0)</f>
        <v>0</v>
      </c>
      <c r="AB2115">
        <f>IF(EXACT(VLOOKUP(AB$1,Variables!$B$6:$C$32, 2, FALSE), "Yes"), LOOKUP($A2115,Collections!$A:$A,Collections!X:X), 0)</f>
        <v>0</v>
      </c>
      <c r="AC2115">
        <f>IF(EXACT(VLOOKUP(AC$1,Variables!$B$6:$C$32, 2, FALSE), "Yes"), LOOKUP($A2115,Collections!$A:$A,Collections!Y:Y), 0)</f>
        <v>0</v>
      </c>
      <c r="AD2115">
        <f>IF(EXACT(VLOOKUP(AD$1,Variables!$B$6:$C$32, 2, FALSE), "Yes"), LOOKUP($A2115,Collections!$A:$A,Collections!Z:Z), 0)</f>
        <v>0</v>
      </c>
      <c r="AE2115">
        <f>IF(EXACT(VLOOKUP(AE$1,Variables!$B$6:$C$32, 2, FALSE), "Yes"), LOOKUP($A2115,Collections!$A:$A,Collections!AA:AA), 0)</f>
        <v>0</v>
      </c>
      <c r="AF2115">
        <f>IF(EXACT(VLOOKUP(AF$1,Variables!$B$6:$C$32, 2, FALSE), "Yes"), LOOKUP($A2115,Collections!$A:$A,Collections!AB:AB), 0)</f>
        <v>0</v>
      </c>
      <c r="AG2115" t="str">
        <f t="shared" si="33"/>
        <v>Yes</v>
      </c>
      <c r="AH2115">
        <f>IF(D2115&gt;=Variables!$C$1,1,0)</f>
        <v>0</v>
      </c>
      <c r="AI2115">
        <f>IF(E2115&gt;=Variables!$C$1,1,0)</f>
        <v>0</v>
      </c>
    </row>
    <row r="2116" spans="1:35" x14ac:dyDescent="0.2">
      <c r="A2116" s="25">
        <v>438243</v>
      </c>
      <c r="B2116" s="2" t="s">
        <v>119</v>
      </c>
      <c r="C2116">
        <f>IF(ISNA(VLOOKUP(A2116,Images!A:C,3,FALSE)), 0, VLOOKUP(A2116,Images!A:C,3,FALSE))/IF(ISNA(VLOOKUP(A2116,Images!A:C,2,FALSE)), 1,VLOOKUP(A2116,Images!A:C,2,FALSE))</f>
        <v>0.11856481481481482</v>
      </c>
      <c r="D2116">
        <f>IF(NOT(ISNA(VLOOKUP(A2116,Harvard!B:E,4,FALSE))), VLOOKUP(A2116,Harvard!B:E,4,FALSE), 0)</f>
        <v>1</v>
      </c>
      <c r="E2116">
        <f>IF(NOT(ISNA(VLOOKUP(A2116,UC!B:D, 3, FALSE))),VLOOKUP(A2116,UC!B:D, 2, FALSE)/VLOOKUP(A2116, UC!B:D, 3, FALSE), 0)</f>
        <v>1</v>
      </c>
      <c r="F2116">
        <f>IF(EXACT(VLOOKUP(F$1,Variables!$B$6:$C$32, 2, FALSE), "Yes"), LOOKUP($A2116,Collections!$A:$A,Collections!B:B), 0)</f>
        <v>0</v>
      </c>
      <c r="G2116">
        <f>IF(EXACT(VLOOKUP(G$1,Variables!$B$6:$C$32, 2, FALSE), "Yes"), LOOKUP($A2116,Collections!$A:$A,Collections!C:C), 0)</f>
        <v>1</v>
      </c>
      <c r="H2116">
        <f>IF(EXACT(VLOOKUP(H$1,Variables!$B$6:$C$32, 2, FALSE), "Yes"), LOOKUP($A2116,Collections!$A:$A,Collections!D:D), 0)</f>
        <v>0</v>
      </c>
      <c r="I2116">
        <f>IF(EXACT(VLOOKUP(I$1,Variables!$B$6:$C$32, 2, FALSE), "Yes"), LOOKUP($A2116,Collections!$A:$A,Collections!E:E), 0)</f>
        <v>0</v>
      </c>
      <c r="J2116">
        <f>IF(EXACT(VLOOKUP(J$1,Variables!$B$6:$C$32, 2, FALSE), "Yes"), LOOKUP($A2116,Collections!$A:$A,Collections!F:F), 0)</f>
        <v>0</v>
      </c>
      <c r="K2116">
        <f>IF(EXACT(VLOOKUP(K$1,Variables!$B$6:$C$32, 2, FALSE), "Yes"), LOOKUP($A2116,Collections!$A:$A,Collections!G:G), 0)</f>
        <v>0</v>
      </c>
      <c r="L2116">
        <f>IF(EXACT(VLOOKUP(L$1,Variables!$B$6:$C$32, 2, FALSE), "Yes"), LOOKUP($A2116,Collections!$A:$A,Collections!H:H), 0)</f>
        <v>0</v>
      </c>
      <c r="M2116">
        <f>IF(EXACT(VLOOKUP(M$1,Variables!$B$6:$C$32, 2, FALSE), "Yes"), LOOKUP($A2116,Collections!$A:$A,Collections!I:I), 0)</f>
        <v>0</v>
      </c>
      <c r="N2116">
        <f>IF(EXACT(VLOOKUP(N$1,Variables!$B$6:$C$32, 2, FALSE), "Yes"), LOOKUP($A2116,Collections!$A:$A,Collections!J:J), 0)</f>
        <v>0</v>
      </c>
      <c r="O2116">
        <f>IF(EXACT(VLOOKUP(O$1,Variables!$B$6:$C$32, 2, FALSE), "Yes"), LOOKUP($A2116,Collections!$A:$A,Collections!K:K), 0)</f>
        <v>0</v>
      </c>
      <c r="P2116">
        <f>IF(EXACT(VLOOKUP(P$1,Variables!$B$6:$C$32, 2, FALSE), "Yes"), LOOKUP($A2116,Collections!$A:$A,Collections!L:L), 0)</f>
        <v>0</v>
      </c>
      <c r="Q2116">
        <f>IF(EXACT(VLOOKUP(Q$1,Variables!$B$6:$C$32, 2, FALSE), "Yes"), LOOKUP($A2116,Collections!$A:$A,Collections!M:M), 0)</f>
        <v>0</v>
      </c>
      <c r="R2116">
        <f>IF(EXACT(VLOOKUP(R$1,Variables!$B$6:$C$32, 2, FALSE), "Yes"), LOOKUP($A2116,Collections!$A:$A,Collections!N:N), 0)</f>
        <v>0</v>
      </c>
      <c r="S2116">
        <f>IF(EXACT(VLOOKUP(S$1,Variables!$B$6:$C$32, 2, FALSE), "Yes"), LOOKUP($A2116,Collections!$A:$A,Collections!O:O), 0)</f>
        <v>0</v>
      </c>
      <c r="T2116">
        <f>IF(EXACT(VLOOKUP(T$1,Variables!$B$6:$C$32, 2, FALSE), "Yes"), LOOKUP($A2116,Collections!$A:$A,Collections!P:P), 0)</f>
        <v>0</v>
      </c>
      <c r="U2116">
        <f>IF(EXACT(VLOOKUP(U$1,Variables!$B$6:$C$32, 2, FALSE), "Yes"), LOOKUP($A2116,Collections!$A:$A,Collections!Q:Q), 0)</f>
        <v>0</v>
      </c>
      <c r="V2116">
        <f>IF(EXACT(VLOOKUP(V$1,Variables!$B$6:$C$32, 2, FALSE), "Yes"), LOOKUP($A2116,Collections!$A:$A,Collections!R:R), 0)</f>
        <v>0</v>
      </c>
      <c r="W2116">
        <f>IF(EXACT(VLOOKUP(W$1,Variables!$B$6:$C$32, 2, FALSE), "Yes"), LOOKUP($A2116,Collections!$A:$A,Collections!S:S), 0)</f>
        <v>0</v>
      </c>
      <c r="X2116">
        <f>IF(EXACT(VLOOKUP(X$1,Variables!$B$6:$C$32, 2, FALSE), "Yes"), LOOKUP($A2116,Collections!$A:$A,Collections!T:T), 0)</f>
        <v>0</v>
      </c>
      <c r="Y2116">
        <f>IF(EXACT(VLOOKUP(Y$1,Variables!$B$6:$C$32, 2, FALSE), "Yes"), LOOKUP($A2116,Collections!$A:$A,Collections!U:U), 0)</f>
        <v>0</v>
      </c>
      <c r="Z2116">
        <f>IF(EXACT(VLOOKUP(Z$1,Variables!$B$6:$C$32, 2, FALSE), "Yes"), LOOKUP($A2116,Collections!$A:$A,Collections!V:V), 0)</f>
        <v>0</v>
      </c>
      <c r="AA2116">
        <f>IF(EXACT(VLOOKUP(AA$1,Variables!$B$6:$C$32, 2, FALSE), "Yes"), LOOKUP($A2116,Collections!$A:$A,Collections!W:W), 0)</f>
        <v>0</v>
      </c>
      <c r="AB2116">
        <f>IF(EXACT(VLOOKUP(AB$1,Variables!$B$6:$C$32, 2, FALSE), "Yes"), LOOKUP($A2116,Collections!$A:$A,Collections!X:X), 0)</f>
        <v>0</v>
      </c>
      <c r="AC2116">
        <f>IF(EXACT(VLOOKUP(AC$1,Variables!$B$6:$C$32, 2, FALSE), "Yes"), LOOKUP($A2116,Collections!$A:$A,Collections!Y:Y), 0)</f>
        <v>0</v>
      </c>
      <c r="AD2116">
        <f>IF(EXACT(VLOOKUP(AD$1,Variables!$B$6:$C$32, 2, FALSE), "Yes"), LOOKUP($A2116,Collections!$A:$A,Collections!Z:Z), 0)</f>
        <v>0</v>
      </c>
      <c r="AE2116">
        <f>IF(EXACT(VLOOKUP(AE$1,Variables!$B$6:$C$32, 2, FALSE), "Yes"), LOOKUP($A2116,Collections!$A:$A,Collections!AA:AA), 0)</f>
        <v>0</v>
      </c>
      <c r="AF2116">
        <f>IF(EXACT(VLOOKUP(AF$1,Variables!$B$6:$C$32, 2, FALSE), "Yes"), LOOKUP($A2116,Collections!$A:$A,Collections!AB:AB), 0)</f>
        <v>0</v>
      </c>
      <c r="AG2116" t="str">
        <f t="shared" si="33"/>
        <v>Yes</v>
      </c>
      <c r="AH2116">
        <f>IF(D2116&gt;=Variables!$C$1,1,0)</f>
        <v>1</v>
      </c>
      <c r="AI2116">
        <f>IF(E2116&gt;=Variables!$C$1,1,0)</f>
        <v>1</v>
      </c>
    </row>
    <row r="2117" spans="1:35" x14ac:dyDescent="0.2">
      <c r="A2117" s="25">
        <v>1963570</v>
      </c>
      <c r="B2117" s="2" t="s">
        <v>122</v>
      </c>
      <c r="C2117">
        <f>IF(ISNA(VLOOKUP(A2117,Images!A:C,3,FALSE)), 0, VLOOKUP(A2117,Images!A:C,3,FALSE))/IF(ISNA(VLOOKUP(A2117,Images!A:C,2,FALSE)), 1,VLOOKUP(A2117,Images!A:C,2,FALSE))</f>
        <v>0.24518988616903395</v>
      </c>
      <c r="D2117">
        <f>IF(NOT(ISNA(VLOOKUP(A2117,Harvard!B:E,4,FALSE))), VLOOKUP(A2117,Harvard!B:E,4,FALSE), 0)</f>
        <v>0.95799999999999996</v>
      </c>
      <c r="E2117">
        <f>IF(NOT(ISNA(VLOOKUP(A2117,UC!B:D, 3, FALSE))),VLOOKUP(A2117,UC!B:D, 2, FALSE)/VLOOKUP(A2117, UC!B:D, 3, FALSE), 0)</f>
        <v>0.86029411764705888</v>
      </c>
      <c r="F2117">
        <f>IF(EXACT(VLOOKUP(F$1,Variables!$B$6:$C$32, 2, FALSE), "Yes"), LOOKUP($A2117,Collections!$A:$A,Collections!B:B), 0)</f>
        <v>0</v>
      </c>
      <c r="G2117">
        <f>IF(EXACT(VLOOKUP(G$1,Variables!$B$6:$C$32, 2, FALSE), "Yes"), LOOKUP($A2117,Collections!$A:$A,Collections!C:C), 0)</f>
        <v>0</v>
      </c>
      <c r="H2117">
        <f>IF(EXACT(VLOOKUP(H$1,Variables!$B$6:$C$32, 2, FALSE), "Yes"), LOOKUP($A2117,Collections!$A:$A,Collections!D:D), 0)</f>
        <v>0</v>
      </c>
      <c r="I2117">
        <f>IF(EXACT(VLOOKUP(I$1,Variables!$B$6:$C$32, 2, FALSE), "Yes"), LOOKUP($A2117,Collections!$A:$A,Collections!E:E), 0)</f>
        <v>0</v>
      </c>
      <c r="J2117">
        <f>IF(EXACT(VLOOKUP(J$1,Variables!$B$6:$C$32, 2, FALSE), "Yes"), LOOKUP($A2117,Collections!$A:$A,Collections!F:F), 0)</f>
        <v>0</v>
      </c>
      <c r="K2117">
        <f>IF(EXACT(VLOOKUP(K$1,Variables!$B$6:$C$32, 2, FALSE), "Yes"), LOOKUP($A2117,Collections!$A:$A,Collections!G:G), 0)</f>
        <v>1</v>
      </c>
      <c r="L2117">
        <f>IF(EXACT(VLOOKUP(L$1,Variables!$B$6:$C$32, 2, FALSE), "Yes"), LOOKUP($A2117,Collections!$A:$A,Collections!H:H), 0)</f>
        <v>0</v>
      </c>
      <c r="M2117">
        <f>IF(EXACT(VLOOKUP(M$1,Variables!$B$6:$C$32, 2, FALSE), "Yes"), LOOKUP($A2117,Collections!$A:$A,Collections!I:I), 0)</f>
        <v>0</v>
      </c>
      <c r="N2117">
        <f>IF(EXACT(VLOOKUP(N$1,Variables!$B$6:$C$32, 2, FALSE), "Yes"), LOOKUP($A2117,Collections!$A:$A,Collections!J:J), 0)</f>
        <v>0</v>
      </c>
      <c r="O2117">
        <f>IF(EXACT(VLOOKUP(O$1,Variables!$B$6:$C$32, 2, FALSE), "Yes"), LOOKUP($A2117,Collections!$A:$A,Collections!K:K), 0)</f>
        <v>0</v>
      </c>
      <c r="P2117">
        <f>IF(EXACT(VLOOKUP(P$1,Variables!$B$6:$C$32, 2, FALSE), "Yes"), LOOKUP($A2117,Collections!$A:$A,Collections!L:L), 0)</f>
        <v>0</v>
      </c>
      <c r="Q2117">
        <f>IF(EXACT(VLOOKUP(Q$1,Variables!$B$6:$C$32, 2, FALSE), "Yes"), LOOKUP($A2117,Collections!$A:$A,Collections!M:M), 0)</f>
        <v>0</v>
      </c>
      <c r="R2117">
        <f>IF(EXACT(VLOOKUP(R$1,Variables!$B$6:$C$32, 2, FALSE), "Yes"), LOOKUP($A2117,Collections!$A:$A,Collections!N:N), 0)</f>
        <v>0</v>
      </c>
      <c r="S2117">
        <f>IF(EXACT(VLOOKUP(S$1,Variables!$B$6:$C$32, 2, FALSE), "Yes"), LOOKUP($A2117,Collections!$A:$A,Collections!O:O), 0)</f>
        <v>0</v>
      </c>
      <c r="T2117">
        <f>IF(EXACT(VLOOKUP(T$1,Variables!$B$6:$C$32, 2, FALSE), "Yes"), LOOKUP($A2117,Collections!$A:$A,Collections!P:P), 0)</f>
        <v>0</v>
      </c>
      <c r="U2117">
        <f>IF(EXACT(VLOOKUP(U$1,Variables!$B$6:$C$32, 2, FALSE), "Yes"), LOOKUP($A2117,Collections!$A:$A,Collections!Q:Q), 0)</f>
        <v>0</v>
      </c>
      <c r="V2117">
        <f>IF(EXACT(VLOOKUP(V$1,Variables!$B$6:$C$32, 2, FALSE), "Yes"), LOOKUP($A2117,Collections!$A:$A,Collections!R:R), 0)</f>
        <v>0</v>
      </c>
      <c r="W2117">
        <f>IF(EXACT(VLOOKUP(W$1,Variables!$B$6:$C$32, 2, FALSE), "Yes"), LOOKUP($A2117,Collections!$A:$A,Collections!S:S), 0)</f>
        <v>0</v>
      </c>
      <c r="X2117">
        <f>IF(EXACT(VLOOKUP(X$1,Variables!$B$6:$C$32, 2, FALSE), "Yes"), LOOKUP($A2117,Collections!$A:$A,Collections!T:T), 0)</f>
        <v>0</v>
      </c>
      <c r="Y2117">
        <f>IF(EXACT(VLOOKUP(Y$1,Variables!$B$6:$C$32, 2, FALSE), "Yes"), LOOKUP($A2117,Collections!$A:$A,Collections!U:U), 0)</f>
        <v>0</v>
      </c>
      <c r="Z2117">
        <f>IF(EXACT(VLOOKUP(Z$1,Variables!$B$6:$C$32, 2, FALSE), "Yes"), LOOKUP($A2117,Collections!$A:$A,Collections!V:V), 0)</f>
        <v>0</v>
      </c>
      <c r="AA2117">
        <f>IF(EXACT(VLOOKUP(AA$1,Variables!$B$6:$C$32, 2, FALSE), "Yes"), LOOKUP($A2117,Collections!$A:$A,Collections!W:W), 0)</f>
        <v>0</v>
      </c>
      <c r="AB2117">
        <f>IF(EXACT(VLOOKUP(AB$1,Variables!$B$6:$C$32, 2, FALSE), "Yes"), LOOKUP($A2117,Collections!$A:$A,Collections!X:X), 0)</f>
        <v>0</v>
      </c>
      <c r="AC2117">
        <f>IF(EXACT(VLOOKUP(AC$1,Variables!$B$6:$C$32, 2, FALSE), "Yes"), LOOKUP($A2117,Collections!$A:$A,Collections!Y:Y), 0)</f>
        <v>0</v>
      </c>
      <c r="AD2117">
        <f>IF(EXACT(VLOOKUP(AD$1,Variables!$B$6:$C$32, 2, FALSE), "Yes"), LOOKUP($A2117,Collections!$A:$A,Collections!Z:Z), 0)</f>
        <v>0</v>
      </c>
      <c r="AE2117">
        <f>IF(EXACT(VLOOKUP(AE$1,Variables!$B$6:$C$32, 2, FALSE), "Yes"), LOOKUP($A2117,Collections!$A:$A,Collections!AA:AA), 0)</f>
        <v>0</v>
      </c>
      <c r="AF2117">
        <f>IF(EXACT(VLOOKUP(AF$1,Variables!$B$6:$C$32, 2, FALSE), "Yes"), LOOKUP($A2117,Collections!$A:$A,Collections!AB:AB), 0)</f>
        <v>0</v>
      </c>
      <c r="AG2117" t="str">
        <f t="shared" si="33"/>
        <v>Yes</v>
      </c>
      <c r="AH2117">
        <f>IF(D2117&gt;=Variables!$C$1,1,0)</f>
        <v>1</v>
      </c>
      <c r="AI2117">
        <f>IF(E2117&gt;=Variables!$C$1,1,0)</f>
        <v>0</v>
      </c>
    </row>
    <row r="2118" spans="1:35" x14ac:dyDescent="0.2">
      <c r="A2118" s="25">
        <v>7402775</v>
      </c>
      <c r="B2118" s="2" t="s">
        <v>2098</v>
      </c>
      <c r="C2118">
        <f>IF(ISNA(VLOOKUP(A2118,Images!A:C,3,FALSE)), 0, VLOOKUP(A2118,Images!A:C,3,FALSE))/IF(ISNA(VLOOKUP(A2118,Images!A:C,2,FALSE)), 1,VLOOKUP(A2118,Images!A:C,2,FALSE))</f>
        <v>6.9399451781709448E-2</v>
      </c>
      <c r="D2118">
        <f>IF(NOT(ISNA(VLOOKUP(A2118,Harvard!B:E,4,FALSE))), VLOOKUP(A2118,Harvard!B:E,4,FALSE), 0)</f>
        <v>1</v>
      </c>
      <c r="E2118">
        <f>IF(NOT(ISNA(VLOOKUP(A2118,UC!B:D, 3, FALSE))),VLOOKUP(A2118,UC!B:D, 2, FALSE)/VLOOKUP(A2118, UC!B:D, 3, FALSE), 0)</f>
        <v>0</v>
      </c>
      <c r="F2118">
        <f>IF(EXACT(VLOOKUP(F$1,Variables!$B$6:$C$32, 2, FALSE), "Yes"), LOOKUP($A2118,Collections!$A:$A,Collections!B:B), 0)</f>
        <v>0</v>
      </c>
      <c r="G2118">
        <f>IF(EXACT(VLOOKUP(G$1,Variables!$B$6:$C$32, 2, FALSE), "Yes"), LOOKUP($A2118,Collections!$A:$A,Collections!C:C), 0)</f>
        <v>0</v>
      </c>
      <c r="H2118">
        <f>IF(EXACT(VLOOKUP(H$1,Variables!$B$6:$C$32, 2, FALSE), "Yes"), LOOKUP($A2118,Collections!$A:$A,Collections!D:D), 0)</f>
        <v>0</v>
      </c>
      <c r="I2118">
        <f>IF(EXACT(VLOOKUP(I$1,Variables!$B$6:$C$32, 2, FALSE), "Yes"), LOOKUP($A2118,Collections!$A:$A,Collections!E:E), 0)</f>
        <v>0</v>
      </c>
      <c r="J2118">
        <f>IF(EXACT(VLOOKUP(J$1,Variables!$B$6:$C$32, 2, FALSE), "Yes"), LOOKUP($A2118,Collections!$A:$A,Collections!F:F), 0)</f>
        <v>0</v>
      </c>
      <c r="K2118">
        <f>IF(EXACT(VLOOKUP(K$1,Variables!$B$6:$C$32, 2, FALSE), "Yes"), LOOKUP($A2118,Collections!$A:$A,Collections!G:G), 0)</f>
        <v>0</v>
      </c>
      <c r="L2118">
        <f>IF(EXACT(VLOOKUP(L$1,Variables!$B$6:$C$32, 2, FALSE), "Yes"), LOOKUP($A2118,Collections!$A:$A,Collections!H:H), 0)</f>
        <v>1</v>
      </c>
      <c r="M2118">
        <f>IF(EXACT(VLOOKUP(M$1,Variables!$B$6:$C$32, 2, FALSE), "Yes"), LOOKUP($A2118,Collections!$A:$A,Collections!I:I), 0)</f>
        <v>0</v>
      </c>
      <c r="N2118">
        <f>IF(EXACT(VLOOKUP(N$1,Variables!$B$6:$C$32, 2, FALSE), "Yes"), LOOKUP($A2118,Collections!$A:$A,Collections!J:J), 0)</f>
        <v>0</v>
      </c>
      <c r="O2118">
        <f>IF(EXACT(VLOOKUP(O$1,Variables!$B$6:$C$32, 2, FALSE), "Yes"), LOOKUP($A2118,Collections!$A:$A,Collections!K:K), 0)</f>
        <v>0</v>
      </c>
      <c r="P2118">
        <f>IF(EXACT(VLOOKUP(P$1,Variables!$B$6:$C$32, 2, FALSE), "Yes"), LOOKUP($A2118,Collections!$A:$A,Collections!L:L), 0)</f>
        <v>0</v>
      </c>
      <c r="Q2118">
        <f>IF(EXACT(VLOOKUP(Q$1,Variables!$B$6:$C$32, 2, FALSE), "Yes"), LOOKUP($A2118,Collections!$A:$A,Collections!M:M), 0)</f>
        <v>0</v>
      </c>
      <c r="R2118">
        <f>IF(EXACT(VLOOKUP(R$1,Variables!$B$6:$C$32, 2, FALSE), "Yes"), LOOKUP($A2118,Collections!$A:$A,Collections!N:N), 0)</f>
        <v>0</v>
      </c>
      <c r="S2118">
        <f>IF(EXACT(VLOOKUP(S$1,Variables!$B$6:$C$32, 2, FALSE), "Yes"), LOOKUP($A2118,Collections!$A:$A,Collections!O:O), 0)</f>
        <v>0</v>
      </c>
      <c r="T2118">
        <f>IF(EXACT(VLOOKUP(T$1,Variables!$B$6:$C$32, 2, FALSE), "Yes"), LOOKUP($A2118,Collections!$A:$A,Collections!P:P), 0)</f>
        <v>0</v>
      </c>
      <c r="U2118">
        <f>IF(EXACT(VLOOKUP(U$1,Variables!$B$6:$C$32, 2, FALSE), "Yes"), LOOKUP($A2118,Collections!$A:$A,Collections!Q:Q), 0)</f>
        <v>0</v>
      </c>
      <c r="V2118">
        <f>IF(EXACT(VLOOKUP(V$1,Variables!$B$6:$C$32, 2, FALSE), "Yes"), LOOKUP($A2118,Collections!$A:$A,Collections!R:R), 0)</f>
        <v>0</v>
      </c>
      <c r="W2118">
        <f>IF(EXACT(VLOOKUP(W$1,Variables!$B$6:$C$32, 2, FALSE), "Yes"), LOOKUP($A2118,Collections!$A:$A,Collections!S:S), 0)</f>
        <v>0</v>
      </c>
      <c r="X2118">
        <f>IF(EXACT(VLOOKUP(X$1,Variables!$B$6:$C$32, 2, FALSE), "Yes"), LOOKUP($A2118,Collections!$A:$A,Collections!T:T), 0)</f>
        <v>0</v>
      </c>
      <c r="Y2118">
        <f>IF(EXACT(VLOOKUP(Y$1,Variables!$B$6:$C$32, 2, FALSE), "Yes"), LOOKUP($A2118,Collections!$A:$A,Collections!U:U), 0)</f>
        <v>0</v>
      </c>
      <c r="Z2118">
        <f>IF(EXACT(VLOOKUP(Z$1,Variables!$B$6:$C$32, 2, FALSE), "Yes"), LOOKUP($A2118,Collections!$A:$A,Collections!V:V), 0)</f>
        <v>0</v>
      </c>
      <c r="AA2118">
        <f>IF(EXACT(VLOOKUP(AA$1,Variables!$B$6:$C$32, 2, FALSE), "Yes"), LOOKUP($A2118,Collections!$A:$A,Collections!W:W), 0)</f>
        <v>0</v>
      </c>
      <c r="AB2118">
        <f>IF(EXACT(VLOOKUP(AB$1,Variables!$B$6:$C$32, 2, FALSE), "Yes"), LOOKUP($A2118,Collections!$A:$A,Collections!X:X), 0)</f>
        <v>0</v>
      </c>
      <c r="AC2118">
        <f>IF(EXACT(VLOOKUP(AC$1,Variables!$B$6:$C$32, 2, FALSE), "Yes"), LOOKUP($A2118,Collections!$A:$A,Collections!Y:Y), 0)</f>
        <v>0</v>
      </c>
      <c r="AD2118">
        <f>IF(EXACT(VLOOKUP(AD$1,Variables!$B$6:$C$32, 2, FALSE), "Yes"), LOOKUP($A2118,Collections!$A:$A,Collections!Z:Z), 0)</f>
        <v>0</v>
      </c>
      <c r="AE2118">
        <f>IF(EXACT(VLOOKUP(AE$1,Variables!$B$6:$C$32, 2, FALSE), "Yes"), LOOKUP($A2118,Collections!$A:$A,Collections!AA:AA), 0)</f>
        <v>0</v>
      </c>
      <c r="AF2118">
        <f>IF(EXACT(VLOOKUP(AF$1,Variables!$B$6:$C$32, 2, FALSE), "Yes"), LOOKUP($A2118,Collections!$A:$A,Collections!AB:AB), 0)</f>
        <v>0</v>
      </c>
      <c r="AG2118" t="str">
        <f t="shared" si="33"/>
        <v>Yes</v>
      </c>
      <c r="AH2118">
        <f>IF(D2118&gt;=Variables!$C$1,1,0)</f>
        <v>1</v>
      </c>
      <c r="AI2118">
        <f>IF(E2118&gt;=Variables!$C$1,1,0)</f>
        <v>0</v>
      </c>
    </row>
    <row r="2119" spans="1:35" x14ac:dyDescent="0.2">
      <c r="A2119" s="25">
        <v>438871</v>
      </c>
      <c r="B2119" s="2" t="s">
        <v>123</v>
      </c>
      <c r="C2119">
        <f>IF(ISNA(VLOOKUP(A2119,Images!A:C,3,FALSE)), 0, VLOOKUP(A2119,Images!A:C,3,FALSE))/IF(ISNA(VLOOKUP(A2119,Images!A:C,2,FALSE)), 1,VLOOKUP(A2119,Images!A:C,2,FALSE))</f>
        <v>1.5920758045184197E-2</v>
      </c>
      <c r="D2119">
        <f>IF(NOT(ISNA(VLOOKUP(A2119,Harvard!B:E,4,FALSE))), VLOOKUP(A2119,Harvard!B:E,4,FALSE), 0)</f>
        <v>0.96789999999999998</v>
      </c>
      <c r="E2119">
        <f>IF(NOT(ISNA(VLOOKUP(A2119,UC!B:D, 3, FALSE))),VLOOKUP(A2119,UC!B:D, 2, FALSE)/VLOOKUP(A2119, UC!B:D, 3, FALSE), 0)</f>
        <v>1</v>
      </c>
      <c r="F2119">
        <f>IF(EXACT(VLOOKUP(F$1,Variables!$B$6:$C$32, 2, FALSE), "Yes"), LOOKUP($A2119,Collections!$A:$A,Collections!B:B), 0)</f>
        <v>1</v>
      </c>
      <c r="G2119">
        <f>IF(EXACT(VLOOKUP(G$1,Variables!$B$6:$C$32, 2, FALSE), "Yes"), LOOKUP($A2119,Collections!$A:$A,Collections!C:C), 0)</f>
        <v>0</v>
      </c>
      <c r="H2119">
        <f>IF(EXACT(VLOOKUP(H$1,Variables!$B$6:$C$32, 2, FALSE), "Yes"), LOOKUP($A2119,Collections!$A:$A,Collections!D:D), 0)</f>
        <v>0</v>
      </c>
      <c r="I2119">
        <f>IF(EXACT(VLOOKUP(I$1,Variables!$B$6:$C$32, 2, FALSE), "Yes"), LOOKUP($A2119,Collections!$A:$A,Collections!E:E), 0)</f>
        <v>0</v>
      </c>
      <c r="J2119">
        <f>IF(EXACT(VLOOKUP(J$1,Variables!$B$6:$C$32, 2, FALSE), "Yes"), LOOKUP($A2119,Collections!$A:$A,Collections!F:F), 0)</f>
        <v>0</v>
      </c>
      <c r="K2119">
        <f>IF(EXACT(VLOOKUP(K$1,Variables!$B$6:$C$32, 2, FALSE), "Yes"), LOOKUP($A2119,Collections!$A:$A,Collections!G:G), 0)</f>
        <v>0</v>
      </c>
      <c r="L2119">
        <f>IF(EXACT(VLOOKUP(L$1,Variables!$B$6:$C$32, 2, FALSE), "Yes"), LOOKUP($A2119,Collections!$A:$A,Collections!H:H), 0)</f>
        <v>0</v>
      </c>
      <c r="M2119">
        <f>IF(EXACT(VLOOKUP(M$1,Variables!$B$6:$C$32, 2, FALSE), "Yes"), LOOKUP($A2119,Collections!$A:$A,Collections!I:I), 0)</f>
        <v>0</v>
      </c>
      <c r="N2119">
        <f>IF(EXACT(VLOOKUP(N$1,Variables!$B$6:$C$32, 2, FALSE), "Yes"), LOOKUP($A2119,Collections!$A:$A,Collections!J:J), 0)</f>
        <v>0</v>
      </c>
      <c r="O2119">
        <f>IF(EXACT(VLOOKUP(O$1,Variables!$B$6:$C$32, 2, FALSE), "Yes"), LOOKUP($A2119,Collections!$A:$A,Collections!K:K), 0)</f>
        <v>0</v>
      </c>
      <c r="P2119">
        <f>IF(EXACT(VLOOKUP(P$1,Variables!$B$6:$C$32, 2, FALSE), "Yes"), LOOKUP($A2119,Collections!$A:$A,Collections!L:L), 0)</f>
        <v>0</v>
      </c>
      <c r="Q2119">
        <f>IF(EXACT(VLOOKUP(Q$1,Variables!$B$6:$C$32, 2, FALSE), "Yes"), LOOKUP($A2119,Collections!$A:$A,Collections!M:M), 0)</f>
        <v>0</v>
      </c>
      <c r="R2119">
        <f>IF(EXACT(VLOOKUP(R$1,Variables!$B$6:$C$32, 2, FALSE), "Yes"), LOOKUP($A2119,Collections!$A:$A,Collections!N:N), 0)</f>
        <v>0</v>
      </c>
      <c r="S2119">
        <f>IF(EXACT(VLOOKUP(S$1,Variables!$B$6:$C$32, 2, FALSE), "Yes"), LOOKUP($A2119,Collections!$A:$A,Collections!O:O), 0)</f>
        <v>0</v>
      </c>
      <c r="T2119">
        <f>IF(EXACT(VLOOKUP(T$1,Variables!$B$6:$C$32, 2, FALSE), "Yes"), LOOKUP($A2119,Collections!$A:$A,Collections!P:P), 0)</f>
        <v>0</v>
      </c>
      <c r="U2119">
        <f>IF(EXACT(VLOOKUP(U$1,Variables!$B$6:$C$32, 2, FALSE), "Yes"), LOOKUP($A2119,Collections!$A:$A,Collections!Q:Q), 0)</f>
        <v>0</v>
      </c>
      <c r="V2119">
        <f>IF(EXACT(VLOOKUP(V$1,Variables!$B$6:$C$32, 2, FALSE), "Yes"), LOOKUP($A2119,Collections!$A:$A,Collections!R:R), 0)</f>
        <v>0</v>
      </c>
      <c r="W2119">
        <f>IF(EXACT(VLOOKUP(W$1,Variables!$B$6:$C$32, 2, FALSE), "Yes"), LOOKUP($A2119,Collections!$A:$A,Collections!S:S), 0)</f>
        <v>0</v>
      </c>
      <c r="X2119">
        <f>IF(EXACT(VLOOKUP(X$1,Variables!$B$6:$C$32, 2, FALSE), "Yes"), LOOKUP($A2119,Collections!$A:$A,Collections!T:T), 0)</f>
        <v>0</v>
      </c>
      <c r="Y2119">
        <f>IF(EXACT(VLOOKUP(Y$1,Variables!$B$6:$C$32, 2, FALSE), "Yes"), LOOKUP($A2119,Collections!$A:$A,Collections!U:U), 0)</f>
        <v>0</v>
      </c>
      <c r="Z2119">
        <f>IF(EXACT(VLOOKUP(Z$1,Variables!$B$6:$C$32, 2, FALSE), "Yes"), LOOKUP($A2119,Collections!$A:$A,Collections!V:V), 0)</f>
        <v>0</v>
      </c>
      <c r="AA2119">
        <f>IF(EXACT(VLOOKUP(AA$1,Variables!$B$6:$C$32, 2, FALSE), "Yes"), LOOKUP($A2119,Collections!$A:$A,Collections!W:W), 0)</f>
        <v>0</v>
      </c>
      <c r="AB2119">
        <f>IF(EXACT(VLOOKUP(AB$1,Variables!$B$6:$C$32, 2, FALSE), "Yes"), LOOKUP($A2119,Collections!$A:$A,Collections!X:X), 0)</f>
        <v>0</v>
      </c>
      <c r="AC2119">
        <f>IF(EXACT(VLOOKUP(AC$1,Variables!$B$6:$C$32, 2, FALSE), "Yes"), LOOKUP($A2119,Collections!$A:$A,Collections!Y:Y), 0)</f>
        <v>0</v>
      </c>
      <c r="AD2119">
        <f>IF(EXACT(VLOOKUP(AD$1,Variables!$B$6:$C$32, 2, FALSE), "Yes"), LOOKUP($A2119,Collections!$A:$A,Collections!Z:Z), 0)</f>
        <v>0</v>
      </c>
      <c r="AE2119">
        <f>IF(EXACT(VLOOKUP(AE$1,Variables!$B$6:$C$32, 2, FALSE), "Yes"), LOOKUP($A2119,Collections!$A:$A,Collections!AA:AA), 0)</f>
        <v>0</v>
      </c>
      <c r="AF2119">
        <f>IF(EXACT(VLOOKUP(AF$1,Variables!$B$6:$C$32, 2, FALSE), "Yes"), LOOKUP($A2119,Collections!$A:$A,Collections!AB:AB), 0)</f>
        <v>0</v>
      </c>
      <c r="AG2119" t="str">
        <f t="shared" si="33"/>
        <v>Yes</v>
      </c>
      <c r="AH2119">
        <f>IF(D2119&gt;=Variables!$C$1,1,0)</f>
        <v>1</v>
      </c>
      <c r="AI2119">
        <f>IF(E2119&gt;=Variables!$C$1,1,0)</f>
        <v>1</v>
      </c>
    </row>
    <row r="2120" spans="1:35" x14ac:dyDescent="0.2">
      <c r="A2120" s="25">
        <v>9694846</v>
      </c>
      <c r="B2120" s="2" t="s">
        <v>890</v>
      </c>
      <c r="C2120">
        <f>IF(ISNA(VLOOKUP(A2120,Images!A:C,3,FALSE)), 0, VLOOKUP(A2120,Images!A:C,3,FALSE))/IF(ISNA(VLOOKUP(A2120,Images!A:C,2,FALSE)), 1,VLOOKUP(A2120,Images!A:C,2,FALSE))</f>
        <v>0.14752475247524752</v>
      </c>
      <c r="D2120">
        <f>IF(NOT(ISNA(VLOOKUP(A2120,Harvard!B:E,4,FALSE))), VLOOKUP(A2120,Harvard!B:E,4,FALSE), 0)</f>
        <v>0</v>
      </c>
      <c r="E2120">
        <f>IF(NOT(ISNA(VLOOKUP(A2120,UC!B:D, 3, FALSE))),VLOOKUP(A2120,UC!B:D, 2, FALSE)/VLOOKUP(A2120, UC!B:D, 3, FALSE), 0)</f>
        <v>0</v>
      </c>
      <c r="F2120">
        <f>IF(EXACT(VLOOKUP(F$1,Variables!$B$6:$C$32, 2, FALSE), "Yes"), LOOKUP($A2120,Collections!$A:$A,Collections!B:B), 0)</f>
        <v>0</v>
      </c>
      <c r="G2120">
        <f>IF(EXACT(VLOOKUP(G$1,Variables!$B$6:$C$32, 2, FALSE), "Yes"), LOOKUP($A2120,Collections!$A:$A,Collections!C:C), 0)</f>
        <v>0</v>
      </c>
      <c r="H2120">
        <f>IF(EXACT(VLOOKUP(H$1,Variables!$B$6:$C$32, 2, FALSE), "Yes"), LOOKUP($A2120,Collections!$A:$A,Collections!D:D), 0)</f>
        <v>0</v>
      </c>
      <c r="I2120">
        <f>IF(EXACT(VLOOKUP(I$1,Variables!$B$6:$C$32, 2, FALSE), "Yes"), LOOKUP($A2120,Collections!$A:$A,Collections!E:E), 0)</f>
        <v>0</v>
      </c>
      <c r="J2120">
        <f>IF(EXACT(VLOOKUP(J$1,Variables!$B$6:$C$32, 2, FALSE), "Yes"), LOOKUP($A2120,Collections!$A:$A,Collections!F:F), 0)</f>
        <v>0</v>
      </c>
      <c r="K2120">
        <f>IF(EXACT(VLOOKUP(K$1,Variables!$B$6:$C$32, 2, FALSE), "Yes"), LOOKUP($A2120,Collections!$A:$A,Collections!G:G), 0)</f>
        <v>0</v>
      </c>
      <c r="L2120">
        <f>IF(EXACT(VLOOKUP(L$1,Variables!$B$6:$C$32, 2, FALSE), "Yes"), LOOKUP($A2120,Collections!$A:$A,Collections!H:H), 0)</f>
        <v>0</v>
      </c>
      <c r="M2120">
        <f>IF(EXACT(VLOOKUP(M$1,Variables!$B$6:$C$32, 2, FALSE), "Yes"), LOOKUP($A2120,Collections!$A:$A,Collections!I:I), 0)</f>
        <v>0</v>
      </c>
      <c r="N2120">
        <f>IF(EXACT(VLOOKUP(N$1,Variables!$B$6:$C$32, 2, FALSE), "Yes"), LOOKUP($A2120,Collections!$A:$A,Collections!J:J), 0)</f>
        <v>0</v>
      </c>
      <c r="O2120">
        <f>IF(EXACT(VLOOKUP(O$1,Variables!$B$6:$C$32, 2, FALSE), "Yes"), LOOKUP($A2120,Collections!$A:$A,Collections!K:K), 0)</f>
        <v>0</v>
      </c>
      <c r="P2120">
        <f>IF(EXACT(VLOOKUP(P$1,Variables!$B$6:$C$32, 2, FALSE), "Yes"), LOOKUP($A2120,Collections!$A:$A,Collections!L:L), 0)</f>
        <v>0</v>
      </c>
      <c r="Q2120">
        <f>IF(EXACT(VLOOKUP(Q$1,Variables!$B$6:$C$32, 2, FALSE), "Yes"), LOOKUP($A2120,Collections!$A:$A,Collections!M:M), 0)</f>
        <v>0</v>
      </c>
      <c r="R2120">
        <f>IF(EXACT(VLOOKUP(R$1,Variables!$B$6:$C$32, 2, FALSE), "Yes"), LOOKUP($A2120,Collections!$A:$A,Collections!N:N), 0)</f>
        <v>0</v>
      </c>
      <c r="S2120">
        <f>IF(EXACT(VLOOKUP(S$1,Variables!$B$6:$C$32, 2, FALSE), "Yes"), LOOKUP($A2120,Collections!$A:$A,Collections!O:O), 0)</f>
        <v>0</v>
      </c>
      <c r="T2120">
        <f>IF(EXACT(VLOOKUP(T$1,Variables!$B$6:$C$32, 2, FALSE), "Yes"), LOOKUP($A2120,Collections!$A:$A,Collections!P:P), 0)</f>
        <v>0</v>
      </c>
      <c r="U2120">
        <f>IF(EXACT(VLOOKUP(U$1,Variables!$B$6:$C$32, 2, FALSE), "Yes"), LOOKUP($A2120,Collections!$A:$A,Collections!Q:Q), 0)</f>
        <v>0</v>
      </c>
      <c r="V2120">
        <f>IF(EXACT(VLOOKUP(V$1,Variables!$B$6:$C$32, 2, FALSE), "Yes"), LOOKUP($A2120,Collections!$A:$A,Collections!R:R), 0)</f>
        <v>0</v>
      </c>
      <c r="W2120">
        <f>IF(EXACT(VLOOKUP(W$1,Variables!$B$6:$C$32, 2, FALSE), "Yes"), LOOKUP($A2120,Collections!$A:$A,Collections!S:S), 0)</f>
        <v>0</v>
      </c>
      <c r="X2120">
        <f>IF(EXACT(VLOOKUP(X$1,Variables!$B$6:$C$32, 2, FALSE), "Yes"), LOOKUP($A2120,Collections!$A:$A,Collections!T:T), 0)</f>
        <v>0</v>
      </c>
      <c r="Y2120">
        <f>IF(EXACT(VLOOKUP(Y$1,Variables!$B$6:$C$32, 2, FALSE), "Yes"), LOOKUP($A2120,Collections!$A:$A,Collections!U:U), 0)</f>
        <v>1</v>
      </c>
      <c r="Z2120">
        <f>IF(EXACT(VLOOKUP(Z$1,Variables!$B$6:$C$32, 2, FALSE), "Yes"), LOOKUP($A2120,Collections!$A:$A,Collections!V:V), 0)</f>
        <v>0</v>
      </c>
      <c r="AA2120">
        <f>IF(EXACT(VLOOKUP(AA$1,Variables!$B$6:$C$32, 2, FALSE), "Yes"), LOOKUP($A2120,Collections!$A:$A,Collections!W:W), 0)</f>
        <v>0</v>
      </c>
      <c r="AB2120">
        <f>IF(EXACT(VLOOKUP(AB$1,Variables!$B$6:$C$32, 2, FALSE), "Yes"), LOOKUP($A2120,Collections!$A:$A,Collections!X:X), 0)</f>
        <v>0</v>
      </c>
      <c r="AC2120">
        <f>IF(EXACT(VLOOKUP(AC$1,Variables!$B$6:$C$32, 2, FALSE), "Yes"), LOOKUP($A2120,Collections!$A:$A,Collections!Y:Y), 0)</f>
        <v>0</v>
      </c>
      <c r="AD2120">
        <f>IF(EXACT(VLOOKUP(AD$1,Variables!$B$6:$C$32, 2, FALSE), "Yes"), LOOKUP($A2120,Collections!$A:$A,Collections!Z:Z), 0)</f>
        <v>0</v>
      </c>
      <c r="AE2120">
        <f>IF(EXACT(VLOOKUP(AE$1,Variables!$B$6:$C$32, 2, FALSE), "Yes"), LOOKUP($A2120,Collections!$A:$A,Collections!AA:AA), 0)</f>
        <v>0</v>
      </c>
      <c r="AF2120">
        <f>IF(EXACT(VLOOKUP(AF$1,Variables!$B$6:$C$32, 2, FALSE), "Yes"), LOOKUP($A2120,Collections!$A:$A,Collections!AB:AB), 0)</f>
        <v>0</v>
      </c>
      <c r="AG2120" t="str">
        <f t="shared" si="33"/>
        <v>Yes</v>
      </c>
      <c r="AH2120">
        <f>IF(D2120&gt;=Variables!$C$1,1,0)</f>
        <v>0</v>
      </c>
      <c r="AI2120">
        <f>IF(E2120&gt;=Variables!$C$1,1,0)</f>
        <v>0</v>
      </c>
    </row>
    <row r="2121" spans="1:35" x14ac:dyDescent="0.2">
      <c r="A2121" s="25">
        <v>3603180</v>
      </c>
      <c r="B2121" s="2" t="s">
        <v>2644</v>
      </c>
      <c r="C2121">
        <f>IF(ISNA(VLOOKUP(A2121,Images!A:C,3,FALSE)), 0, VLOOKUP(A2121,Images!A:C,3,FALSE))/IF(ISNA(VLOOKUP(A2121,Images!A:C,2,FALSE)), 1,VLOOKUP(A2121,Images!A:C,2,FALSE))</f>
        <v>0.70750382848392035</v>
      </c>
      <c r="D2121">
        <f>IF(NOT(ISNA(VLOOKUP(A2121,Harvard!B:E,4,FALSE))), VLOOKUP(A2121,Harvard!B:E,4,FALSE), 0)</f>
        <v>0.21429999999999999</v>
      </c>
      <c r="E2121">
        <f>IF(NOT(ISNA(VLOOKUP(A2121,UC!B:D, 3, FALSE))),VLOOKUP(A2121,UC!B:D, 2, FALSE)/VLOOKUP(A2121, UC!B:D, 3, FALSE), 0)</f>
        <v>0</v>
      </c>
      <c r="F2121">
        <f>IF(EXACT(VLOOKUP(F$1,Variables!$B$6:$C$32, 2, FALSE), "Yes"), LOOKUP($A2121,Collections!$A:$A,Collections!B:B), 0)</f>
        <v>0</v>
      </c>
      <c r="G2121">
        <f>IF(EXACT(VLOOKUP(G$1,Variables!$B$6:$C$32, 2, FALSE), "Yes"), LOOKUP($A2121,Collections!$A:$A,Collections!C:C), 0)</f>
        <v>0</v>
      </c>
      <c r="H2121">
        <f>IF(EXACT(VLOOKUP(H$1,Variables!$B$6:$C$32, 2, FALSE), "Yes"), LOOKUP($A2121,Collections!$A:$A,Collections!D:D), 0)</f>
        <v>0</v>
      </c>
      <c r="I2121">
        <f>IF(EXACT(VLOOKUP(I$1,Variables!$B$6:$C$32, 2, FALSE), "Yes"), LOOKUP($A2121,Collections!$A:$A,Collections!E:E), 0)</f>
        <v>0</v>
      </c>
      <c r="J2121">
        <f>IF(EXACT(VLOOKUP(J$1,Variables!$B$6:$C$32, 2, FALSE), "Yes"), LOOKUP($A2121,Collections!$A:$A,Collections!F:F), 0)</f>
        <v>0</v>
      </c>
      <c r="K2121">
        <f>IF(EXACT(VLOOKUP(K$1,Variables!$B$6:$C$32, 2, FALSE), "Yes"), LOOKUP($A2121,Collections!$A:$A,Collections!G:G), 0)</f>
        <v>0</v>
      </c>
      <c r="L2121">
        <f>IF(EXACT(VLOOKUP(L$1,Variables!$B$6:$C$32, 2, FALSE), "Yes"), LOOKUP($A2121,Collections!$A:$A,Collections!H:H), 0)</f>
        <v>0</v>
      </c>
      <c r="M2121">
        <f>IF(EXACT(VLOOKUP(M$1,Variables!$B$6:$C$32, 2, FALSE), "Yes"), LOOKUP($A2121,Collections!$A:$A,Collections!I:I), 0)</f>
        <v>0</v>
      </c>
      <c r="N2121">
        <f>IF(EXACT(VLOOKUP(N$1,Variables!$B$6:$C$32, 2, FALSE), "Yes"), LOOKUP($A2121,Collections!$A:$A,Collections!J:J), 0)</f>
        <v>1</v>
      </c>
      <c r="O2121">
        <f>IF(EXACT(VLOOKUP(O$1,Variables!$B$6:$C$32, 2, FALSE), "Yes"), LOOKUP($A2121,Collections!$A:$A,Collections!K:K), 0)</f>
        <v>0</v>
      </c>
      <c r="P2121">
        <f>IF(EXACT(VLOOKUP(P$1,Variables!$B$6:$C$32, 2, FALSE), "Yes"), LOOKUP($A2121,Collections!$A:$A,Collections!L:L), 0)</f>
        <v>0</v>
      </c>
      <c r="Q2121">
        <f>IF(EXACT(VLOOKUP(Q$1,Variables!$B$6:$C$32, 2, FALSE), "Yes"), LOOKUP($A2121,Collections!$A:$A,Collections!M:M), 0)</f>
        <v>0</v>
      </c>
      <c r="R2121">
        <f>IF(EXACT(VLOOKUP(R$1,Variables!$B$6:$C$32, 2, FALSE), "Yes"), LOOKUP($A2121,Collections!$A:$A,Collections!N:N), 0)</f>
        <v>0</v>
      </c>
      <c r="S2121">
        <f>IF(EXACT(VLOOKUP(S$1,Variables!$B$6:$C$32, 2, FALSE), "Yes"), LOOKUP($A2121,Collections!$A:$A,Collections!O:O), 0)</f>
        <v>0</v>
      </c>
      <c r="T2121">
        <f>IF(EXACT(VLOOKUP(T$1,Variables!$B$6:$C$32, 2, FALSE), "Yes"), LOOKUP($A2121,Collections!$A:$A,Collections!P:P), 0)</f>
        <v>0</v>
      </c>
      <c r="U2121">
        <f>IF(EXACT(VLOOKUP(U$1,Variables!$B$6:$C$32, 2, FALSE), "Yes"), LOOKUP($A2121,Collections!$A:$A,Collections!Q:Q), 0)</f>
        <v>0</v>
      </c>
      <c r="V2121">
        <f>IF(EXACT(VLOOKUP(V$1,Variables!$B$6:$C$32, 2, FALSE), "Yes"), LOOKUP($A2121,Collections!$A:$A,Collections!R:R), 0)</f>
        <v>0</v>
      </c>
      <c r="W2121">
        <f>IF(EXACT(VLOOKUP(W$1,Variables!$B$6:$C$32, 2, FALSE), "Yes"), LOOKUP($A2121,Collections!$A:$A,Collections!S:S), 0)</f>
        <v>0</v>
      </c>
      <c r="X2121">
        <f>IF(EXACT(VLOOKUP(X$1,Variables!$B$6:$C$32, 2, FALSE), "Yes"), LOOKUP($A2121,Collections!$A:$A,Collections!T:T), 0)</f>
        <v>0</v>
      </c>
      <c r="Y2121">
        <f>IF(EXACT(VLOOKUP(Y$1,Variables!$B$6:$C$32, 2, FALSE), "Yes"), LOOKUP($A2121,Collections!$A:$A,Collections!U:U), 0)</f>
        <v>0</v>
      </c>
      <c r="Z2121">
        <f>IF(EXACT(VLOOKUP(Z$1,Variables!$B$6:$C$32, 2, FALSE), "Yes"), LOOKUP($A2121,Collections!$A:$A,Collections!V:V), 0)</f>
        <v>0</v>
      </c>
      <c r="AA2121">
        <f>IF(EXACT(VLOOKUP(AA$1,Variables!$B$6:$C$32, 2, FALSE), "Yes"), LOOKUP($A2121,Collections!$A:$A,Collections!W:W), 0)</f>
        <v>0</v>
      </c>
      <c r="AB2121">
        <f>IF(EXACT(VLOOKUP(AB$1,Variables!$B$6:$C$32, 2, FALSE), "Yes"), LOOKUP($A2121,Collections!$A:$A,Collections!X:X), 0)</f>
        <v>0</v>
      </c>
      <c r="AC2121">
        <f>IF(EXACT(VLOOKUP(AC$1,Variables!$B$6:$C$32, 2, FALSE), "Yes"), LOOKUP($A2121,Collections!$A:$A,Collections!Y:Y), 0)</f>
        <v>0</v>
      </c>
      <c r="AD2121">
        <f>IF(EXACT(VLOOKUP(AD$1,Variables!$B$6:$C$32, 2, FALSE), "Yes"), LOOKUP($A2121,Collections!$A:$A,Collections!Z:Z), 0)</f>
        <v>0</v>
      </c>
      <c r="AE2121">
        <f>IF(EXACT(VLOOKUP(AE$1,Variables!$B$6:$C$32, 2, FALSE), "Yes"), LOOKUP($A2121,Collections!$A:$A,Collections!AA:AA), 0)</f>
        <v>0</v>
      </c>
      <c r="AF2121">
        <f>IF(EXACT(VLOOKUP(AF$1,Variables!$B$6:$C$32, 2, FALSE), "Yes"), LOOKUP($A2121,Collections!$A:$A,Collections!AB:AB), 0)</f>
        <v>0</v>
      </c>
      <c r="AG2121" t="str">
        <f t="shared" si="33"/>
        <v>Yes</v>
      </c>
      <c r="AH2121">
        <f>IF(D2121&gt;=Variables!$C$1,1,0)</f>
        <v>0</v>
      </c>
      <c r="AI2121">
        <f>IF(E2121&gt;=Variables!$C$1,1,0)</f>
        <v>0</v>
      </c>
    </row>
    <row r="2122" spans="1:35" x14ac:dyDescent="0.2">
      <c r="A2122" s="25">
        <v>440078</v>
      </c>
      <c r="B2122" s="2" t="s">
        <v>124</v>
      </c>
      <c r="C2122">
        <f>IF(ISNA(VLOOKUP(A2122,Images!A:C,3,FALSE)), 0, VLOOKUP(A2122,Images!A:C,3,FALSE))/IF(ISNA(VLOOKUP(A2122,Images!A:C,2,FALSE)), 1,VLOOKUP(A2122,Images!A:C,2,FALSE))</f>
        <v>2.794329155537292E-2</v>
      </c>
      <c r="D2122">
        <f>IF(NOT(ISNA(VLOOKUP(A2122,Harvard!B:E,4,FALSE))), VLOOKUP(A2122,Harvard!B:E,4,FALSE), 0)</f>
        <v>0.99129999999999996</v>
      </c>
      <c r="E2122">
        <f>IF(NOT(ISNA(VLOOKUP(A2122,UC!B:D, 3, FALSE))),VLOOKUP(A2122,UC!B:D, 2, FALSE)/VLOOKUP(A2122, UC!B:D, 3, FALSE), 0)</f>
        <v>0.95327102803738317</v>
      </c>
      <c r="F2122">
        <f>IF(EXACT(VLOOKUP(F$1,Variables!$B$6:$C$32, 2, FALSE), "Yes"), LOOKUP($A2122,Collections!$A:$A,Collections!B:B), 0)</f>
        <v>1</v>
      </c>
      <c r="G2122">
        <f>IF(EXACT(VLOOKUP(G$1,Variables!$B$6:$C$32, 2, FALSE), "Yes"), LOOKUP($A2122,Collections!$A:$A,Collections!C:C), 0)</f>
        <v>0</v>
      </c>
      <c r="H2122">
        <f>IF(EXACT(VLOOKUP(H$1,Variables!$B$6:$C$32, 2, FALSE), "Yes"), LOOKUP($A2122,Collections!$A:$A,Collections!D:D), 0)</f>
        <v>0</v>
      </c>
      <c r="I2122">
        <f>IF(EXACT(VLOOKUP(I$1,Variables!$B$6:$C$32, 2, FALSE), "Yes"), LOOKUP($A2122,Collections!$A:$A,Collections!E:E), 0)</f>
        <v>0</v>
      </c>
      <c r="J2122">
        <f>IF(EXACT(VLOOKUP(J$1,Variables!$B$6:$C$32, 2, FALSE), "Yes"), LOOKUP($A2122,Collections!$A:$A,Collections!F:F), 0)</f>
        <v>0</v>
      </c>
      <c r="K2122">
        <f>IF(EXACT(VLOOKUP(K$1,Variables!$B$6:$C$32, 2, FALSE), "Yes"), LOOKUP($A2122,Collections!$A:$A,Collections!G:G), 0)</f>
        <v>0</v>
      </c>
      <c r="L2122">
        <f>IF(EXACT(VLOOKUP(L$1,Variables!$B$6:$C$32, 2, FALSE), "Yes"), LOOKUP($A2122,Collections!$A:$A,Collections!H:H), 0)</f>
        <v>0</v>
      </c>
      <c r="M2122">
        <f>IF(EXACT(VLOOKUP(M$1,Variables!$B$6:$C$32, 2, FALSE), "Yes"), LOOKUP($A2122,Collections!$A:$A,Collections!I:I), 0)</f>
        <v>0</v>
      </c>
      <c r="N2122">
        <f>IF(EXACT(VLOOKUP(N$1,Variables!$B$6:$C$32, 2, FALSE), "Yes"), LOOKUP($A2122,Collections!$A:$A,Collections!J:J), 0)</f>
        <v>0</v>
      </c>
      <c r="O2122">
        <f>IF(EXACT(VLOOKUP(O$1,Variables!$B$6:$C$32, 2, FALSE), "Yes"), LOOKUP($A2122,Collections!$A:$A,Collections!K:K), 0)</f>
        <v>0</v>
      </c>
      <c r="P2122">
        <f>IF(EXACT(VLOOKUP(P$1,Variables!$B$6:$C$32, 2, FALSE), "Yes"), LOOKUP($A2122,Collections!$A:$A,Collections!L:L), 0)</f>
        <v>0</v>
      </c>
      <c r="Q2122">
        <f>IF(EXACT(VLOOKUP(Q$1,Variables!$B$6:$C$32, 2, FALSE), "Yes"), LOOKUP($A2122,Collections!$A:$A,Collections!M:M), 0)</f>
        <v>0</v>
      </c>
      <c r="R2122">
        <f>IF(EXACT(VLOOKUP(R$1,Variables!$B$6:$C$32, 2, FALSE), "Yes"), LOOKUP($A2122,Collections!$A:$A,Collections!N:N), 0)</f>
        <v>0</v>
      </c>
      <c r="S2122">
        <f>IF(EXACT(VLOOKUP(S$1,Variables!$B$6:$C$32, 2, FALSE), "Yes"), LOOKUP($A2122,Collections!$A:$A,Collections!O:O), 0)</f>
        <v>0</v>
      </c>
      <c r="T2122">
        <f>IF(EXACT(VLOOKUP(T$1,Variables!$B$6:$C$32, 2, FALSE), "Yes"), LOOKUP($A2122,Collections!$A:$A,Collections!P:P), 0)</f>
        <v>0</v>
      </c>
      <c r="U2122">
        <f>IF(EXACT(VLOOKUP(U$1,Variables!$B$6:$C$32, 2, FALSE), "Yes"), LOOKUP($A2122,Collections!$A:$A,Collections!Q:Q), 0)</f>
        <v>0</v>
      </c>
      <c r="V2122">
        <f>IF(EXACT(VLOOKUP(V$1,Variables!$B$6:$C$32, 2, FALSE), "Yes"), LOOKUP($A2122,Collections!$A:$A,Collections!R:R), 0)</f>
        <v>0</v>
      </c>
      <c r="W2122">
        <f>IF(EXACT(VLOOKUP(W$1,Variables!$B$6:$C$32, 2, FALSE), "Yes"), LOOKUP($A2122,Collections!$A:$A,Collections!S:S), 0)</f>
        <v>0</v>
      </c>
      <c r="X2122">
        <f>IF(EXACT(VLOOKUP(X$1,Variables!$B$6:$C$32, 2, FALSE), "Yes"), LOOKUP($A2122,Collections!$A:$A,Collections!T:T), 0)</f>
        <v>0</v>
      </c>
      <c r="Y2122">
        <f>IF(EXACT(VLOOKUP(Y$1,Variables!$B$6:$C$32, 2, FALSE), "Yes"), LOOKUP($A2122,Collections!$A:$A,Collections!U:U), 0)</f>
        <v>0</v>
      </c>
      <c r="Z2122">
        <f>IF(EXACT(VLOOKUP(Z$1,Variables!$B$6:$C$32, 2, FALSE), "Yes"), LOOKUP($A2122,Collections!$A:$A,Collections!V:V), 0)</f>
        <v>0</v>
      </c>
      <c r="AA2122">
        <f>IF(EXACT(VLOOKUP(AA$1,Variables!$B$6:$C$32, 2, FALSE), "Yes"), LOOKUP($A2122,Collections!$A:$A,Collections!W:W), 0)</f>
        <v>0</v>
      </c>
      <c r="AB2122">
        <f>IF(EXACT(VLOOKUP(AB$1,Variables!$B$6:$C$32, 2, FALSE), "Yes"), LOOKUP($A2122,Collections!$A:$A,Collections!X:X), 0)</f>
        <v>0</v>
      </c>
      <c r="AC2122">
        <f>IF(EXACT(VLOOKUP(AC$1,Variables!$B$6:$C$32, 2, FALSE), "Yes"), LOOKUP($A2122,Collections!$A:$A,Collections!Y:Y), 0)</f>
        <v>0</v>
      </c>
      <c r="AD2122">
        <f>IF(EXACT(VLOOKUP(AD$1,Variables!$B$6:$C$32, 2, FALSE), "Yes"), LOOKUP($A2122,Collections!$A:$A,Collections!Z:Z), 0)</f>
        <v>0</v>
      </c>
      <c r="AE2122">
        <f>IF(EXACT(VLOOKUP(AE$1,Variables!$B$6:$C$32, 2, FALSE), "Yes"), LOOKUP($A2122,Collections!$A:$A,Collections!AA:AA), 0)</f>
        <v>0</v>
      </c>
      <c r="AF2122">
        <f>IF(EXACT(VLOOKUP(AF$1,Variables!$B$6:$C$32, 2, FALSE), "Yes"), LOOKUP($A2122,Collections!$A:$A,Collections!AB:AB), 0)</f>
        <v>0</v>
      </c>
      <c r="AG2122" t="str">
        <f t="shared" si="33"/>
        <v>Yes</v>
      </c>
      <c r="AH2122">
        <f>IF(D2122&gt;=Variables!$C$1,1,0)</f>
        <v>1</v>
      </c>
      <c r="AI2122">
        <f>IF(E2122&gt;=Variables!$C$1,1,0)</f>
        <v>1</v>
      </c>
    </row>
    <row r="2123" spans="1:35" x14ac:dyDescent="0.2">
      <c r="A2123" s="25">
        <v>7408048</v>
      </c>
      <c r="B2123" s="2" t="s">
        <v>2910</v>
      </c>
      <c r="C2123">
        <f>IF(ISNA(VLOOKUP(A2123,Images!A:C,3,FALSE)), 0, VLOOKUP(A2123,Images!A:C,3,FALSE))/IF(ISNA(VLOOKUP(A2123,Images!A:C,2,FALSE)), 1,VLOOKUP(A2123,Images!A:C,2,FALSE))</f>
        <v>9.4702574726250374E-3</v>
      </c>
      <c r="D2123">
        <f>IF(NOT(ISNA(VLOOKUP(A2123,Harvard!B:E,4,FALSE))), VLOOKUP(A2123,Harvard!B:E,4,FALSE), 0)</f>
        <v>0.69640000000000002</v>
      </c>
      <c r="E2123">
        <f>IF(NOT(ISNA(VLOOKUP(A2123,UC!B:D, 3, FALSE))),VLOOKUP(A2123,UC!B:D, 2, FALSE)/VLOOKUP(A2123, UC!B:D, 3, FALSE), 0)</f>
        <v>0</v>
      </c>
      <c r="F2123">
        <f>IF(EXACT(VLOOKUP(F$1,Variables!$B$6:$C$32, 2, FALSE), "Yes"), LOOKUP($A2123,Collections!$A:$A,Collections!B:B), 0)</f>
        <v>0</v>
      </c>
      <c r="G2123">
        <f>IF(EXACT(VLOOKUP(G$1,Variables!$B$6:$C$32, 2, FALSE), "Yes"), LOOKUP($A2123,Collections!$A:$A,Collections!C:C), 0)</f>
        <v>0</v>
      </c>
      <c r="H2123">
        <f>IF(EXACT(VLOOKUP(H$1,Variables!$B$6:$C$32, 2, FALSE), "Yes"), LOOKUP($A2123,Collections!$A:$A,Collections!D:D), 0)</f>
        <v>0</v>
      </c>
      <c r="I2123">
        <f>IF(EXACT(VLOOKUP(I$1,Variables!$B$6:$C$32, 2, FALSE), "Yes"), LOOKUP($A2123,Collections!$A:$A,Collections!E:E), 0)</f>
        <v>0</v>
      </c>
      <c r="J2123">
        <f>IF(EXACT(VLOOKUP(J$1,Variables!$B$6:$C$32, 2, FALSE), "Yes"), LOOKUP($A2123,Collections!$A:$A,Collections!F:F), 0)</f>
        <v>0</v>
      </c>
      <c r="K2123">
        <f>IF(EXACT(VLOOKUP(K$1,Variables!$B$6:$C$32, 2, FALSE), "Yes"), LOOKUP($A2123,Collections!$A:$A,Collections!G:G), 0)</f>
        <v>0</v>
      </c>
      <c r="L2123">
        <f>IF(EXACT(VLOOKUP(L$1,Variables!$B$6:$C$32, 2, FALSE), "Yes"), LOOKUP($A2123,Collections!$A:$A,Collections!H:H), 0)</f>
        <v>1</v>
      </c>
      <c r="M2123">
        <f>IF(EXACT(VLOOKUP(M$1,Variables!$B$6:$C$32, 2, FALSE), "Yes"), LOOKUP($A2123,Collections!$A:$A,Collections!I:I), 0)</f>
        <v>0</v>
      </c>
      <c r="N2123">
        <f>IF(EXACT(VLOOKUP(N$1,Variables!$B$6:$C$32, 2, FALSE), "Yes"), LOOKUP($A2123,Collections!$A:$A,Collections!J:J), 0)</f>
        <v>0</v>
      </c>
      <c r="O2123">
        <f>IF(EXACT(VLOOKUP(O$1,Variables!$B$6:$C$32, 2, FALSE), "Yes"), LOOKUP($A2123,Collections!$A:$A,Collections!K:K), 0)</f>
        <v>0</v>
      </c>
      <c r="P2123">
        <f>IF(EXACT(VLOOKUP(P$1,Variables!$B$6:$C$32, 2, FALSE), "Yes"), LOOKUP($A2123,Collections!$A:$A,Collections!L:L), 0)</f>
        <v>0</v>
      </c>
      <c r="Q2123">
        <f>IF(EXACT(VLOOKUP(Q$1,Variables!$B$6:$C$32, 2, FALSE), "Yes"), LOOKUP($A2123,Collections!$A:$A,Collections!M:M), 0)</f>
        <v>0</v>
      </c>
      <c r="R2123">
        <f>IF(EXACT(VLOOKUP(R$1,Variables!$B$6:$C$32, 2, FALSE), "Yes"), LOOKUP($A2123,Collections!$A:$A,Collections!N:N), 0)</f>
        <v>0</v>
      </c>
      <c r="S2123">
        <f>IF(EXACT(VLOOKUP(S$1,Variables!$B$6:$C$32, 2, FALSE), "Yes"), LOOKUP($A2123,Collections!$A:$A,Collections!O:O), 0)</f>
        <v>0</v>
      </c>
      <c r="T2123">
        <f>IF(EXACT(VLOOKUP(T$1,Variables!$B$6:$C$32, 2, FALSE), "Yes"), LOOKUP($A2123,Collections!$A:$A,Collections!P:P), 0)</f>
        <v>0</v>
      </c>
      <c r="U2123">
        <f>IF(EXACT(VLOOKUP(U$1,Variables!$B$6:$C$32, 2, FALSE), "Yes"), LOOKUP($A2123,Collections!$A:$A,Collections!Q:Q), 0)</f>
        <v>0</v>
      </c>
      <c r="V2123">
        <f>IF(EXACT(VLOOKUP(V$1,Variables!$B$6:$C$32, 2, FALSE), "Yes"), LOOKUP($A2123,Collections!$A:$A,Collections!R:R), 0)</f>
        <v>0</v>
      </c>
      <c r="W2123">
        <f>IF(EXACT(VLOOKUP(W$1,Variables!$B$6:$C$32, 2, FALSE), "Yes"), LOOKUP($A2123,Collections!$A:$A,Collections!S:S), 0)</f>
        <v>0</v>
      </c>
      <c r="X2123">
        <f>IF(EXACT(VLOOKUP(X$1,Variables!$B$6:$C$32, 2, FALSE), "Yes"), LOOKUP($A2123,Collections!$A:$A,Collections!T:T), 0)</f>
        <v>0</v>
      </c>
      <c r="Y2123">
        <f>IF(EXACT(VLOOKUP(Y$1,Variables!$B$6:$C$32, 2, FALSE), "Yes"), LOOKUP($A2123,Collections!$A:$A,Collections!U:U), 0)</f>
        <v>0</v>
      </c>
      <c r="Z2123">
        <f>IF(EXACT(VLOOKUP(Z$1,Variables!$B$6:$C$32, 2, FALSE), "Yes"), LOOKUP($A2123,Collections!$A:$A,Collections!V:V), 0)</f>
        <v>0</v>
      </c>
      <c r="AA2123">
        <f>IF(EXACT(VLOOKUP(AA$1,Variables!$B$6:$C$32, 2, FALSE), "Yes"), LOOKUP($A2123,Collections!$A:$A,Collections!W:W), 0)</f>
        <v>0</v>
      </c>
      <c r="AB2123">
        <f>IF(EXACT(VLOOKUP(AB$1,Variables!$B$6:$C$32, 2, FALSE), "Yes"), LOOKUP($A2123,Collections!$A:$A,Collections!X:X), 0)</f>
        <v>0</v>
      </c>
      <c r="AC2123">
        <f>IF(EXACT(VLOOKUP(AC$1,Variables!$B$6:$C$32, 2, FALSE), "Yes"), LOOKUP($A2123,Collections!$A:$A,Collections!Y:Y), 0)</f>
        <v>0</v>
      </c>
      <c r="AD2123">
        <f>IF(EXACT(VLOOKUP(AD$1,Variables!$B$6:$C$32, 2, FALSE), "Yes"), LOOKUP($A2123,Collections!$A:$A,Collections!Z:Z), 0)</f>
        <v>0</v>
      </c>
      <c r="AE2123">
        <f>IF(EXACT(VLOOKUP(AE$1,Variables!$B$6:$C$32, 2, FALSE), "Yes"), LOOKUP($A2123,Collections!$A:$A,Collections!AA:AA), 0)</f>
        <v>0</v>
      </c>
      <c r="AF2123">
        <f>IF(EXACT(VLOOKUP(AF$1,Variables!$B$6:$C$32, 2, FALSE), "Yes"), LOOKUP($A2123,Collections!$A:$A,Collections!AB:AB), 0)</f>
        <v>0</v>
      </c>
      <c r="AG2123" t="str">
        <f t="shared" si="33"/>
        <v>Yes</v>
      </c>
      <c r="AH2123">
        <f>IF(D2123&gt;=Variables!$C$1,1,0)</f>
        <v>0</v>
      </c>
      <c r="AI2123">
        <f>IF(E2123&gt;=Variables!$C$1,1,0)</f>
        <v>0</v>
      </c>
    </row>
    <row r="2124" spans="1:35" x14ac:dyDescent="0.2">
      <c r="A2124" s="25">
        <v>843539</v>
      </c>
      <c r="B2124" s="2" t="s">
        <v>2645</v>
      </c>
      <c r="C2124">
        <f>IF(ISNA(VLOOKUP(A2124,Images!A:C,3,FALSE)), 0, VLOOKUP(A2124,Images!A:C,3,FALSE))/IF(ISNA(VLOOKUP(A2124,Images!A:C,2,FALSE)), 1,VLOOKUP(A2124,Images!A:C,2,FALSE))</f>
        <v>0.84671657026199387</v>
      </c>
      <c r="D2124">
        <f>IF(NOT(ISNA(VLOOKUP(A2124,Harvard!B:E,4,FALSE))), VLOOKUP(A2124,Harvard!B:E,4,FALSE), 0)</f>
        <v>0.84</v>
      </c>
      <c r="E2124">
        <f>IF(NOT(ISNA(VLOOKUP(A2124,UC!B:D, 3, FALSE))),VLOOKUP(A2124,UC!B:D, 2, FALSE)/VLOOKUP(A2124, UC!B:D, 3, FALSE), 0)</f>
        <v>0</v>
      </c>
      <c r="F2124">
        <f>IF(EXACT(VLOOKUP(F$1,Variables!$B$6:$C$32, 2, FALSE), "Yes"), LOOKUP($A2124,Collections!$A:$A,Collections!B:B), 0)</f>
        <v>0</v>
      </c>
      <c r="G2124">
        <f>IF(EXACT(VLOOKUP(G$1,Variables!$B$6:$C$32, 2, FALSE), "Yes"), LOOKUP($A2124,Collections!$A:$A,Collections!C:C), 0)</f>
        <v>0</v>
      </c>
      <c r="H2124">
        <f>IF(EXACT(VLOOKUP(H$1,Variables!$B$6:$C$32, 2, FALSE), "Yes"), LOOKUP($A2124,Collections!$A:$A,Collections!D:D), 0)</f>
        <v>0</v>
      </c>
      <c r="I2124">
        <f>IF(EXACT(VLOOKUP(I$1,Variables!$B$6:$C$32, 2, FALSE), "Yes"), LOOKUP($A2124,Collections!$A:$A,Collections!E:E), 0)</f>
        <v>0</v>
      </c>
      <c r="J2124">
        <f>IF(EXACT(VLOOKUP(J$1,Variables!$B$6:$C$32, 2, FALSE), "Yes"), LOOKUP($A2124,Collections!$A:$A,Collections!F:F), 0)</f>
        <v>0</v>
      </c>
      <c r="K2124">
        <f>IF(EXACT(VLOOKUP(K$1,Variables!$B$6:$C$32, 2, FALSE), "Yes"), LOOKUP($A2124,Collections!$A:$A,Collections!G:G), 0)</f>
        <v>0</v>
      </c>
      <c r="L2124">
        <f>IF(EXACT(VLOOKUP(L$1,Variables!$B$6:$C$32, 2, FALSE), "Yes"), LOOKUP($A2124,Collections!$A:$A,Collections!H:H), 0)</f>
        <v>0</v>
      </c>
      <c r="M2124">
        <f>IF(EXACT(VLOOKUP(M$1,Variables!$B$6:$C$32, 2, FALSE), "Yes"), LOOKUP($A2124,Collections!$A:$A,Collections!I:I), 0)</f>
        <v>0</v>
      </c>
      <c r="N2124">
        <f>IF(EXACT(VLOOKUP(N$1,Variables!$B$6:$C$32, 2, FALSE), "Yes"), LOOKUP($A2124,Collections!$A:$A,Collections!J:J), 0)</f>
        <v>1</v>
      </c>
      <c r="O2124">
        <f>IF(EXACT(VLOOKUP(O$1,Variables!$B$6:$C$32, 2, FALSE), "Yes"), LOOKUP($A2124,Collections!$A:$A,Collections!K:K), 0)</f>
        <v>0</v>
      </c>
      <c r="P2124">
        <f>IF(EXACT(VLOOKUP(P$1,Variables!$B$6:$C$32, 2, FALSE), "Yes"), LOOKUP($A2124,Collections!$A:$A,Collections!L:L), 0)</f>
        <v>0</v>
      </c>
      <c r="Q2124">
        <f>IF(EXACT(VLOOKUP(Q$1,Variables!$B$6:$C$32, 2, FALSE), "Yes"), LOOKUP($A2124,Collections!$A:$A,Collections!M:M), 0)</f>
        <v>0</v>
      </c>
      <c r="R2124">
        <f>IF(EXACT(VLOOKUP(R$1,Variables!$B$6:$C$32, 2, FALSE), "Yes"), LOOKUP($A2124,Collections!$A:$A,Collections!N:N), 0)</f>
        <v>0</v>
      </c>
      <c r="S2124">
        <f>IF(EXACT(VLOOKUP(S$1,Variables!$B$6:$C$32, 2, FALSE), "Yes"), LOOKUP($A2124,Collections!$A:$A,Collections!O:O), 0)</f>
        <v>0</v>
      </c>
      <c r="T2124">
        <f>IF(EXACT(VLOOKUP(T$1,Variables!$B$6:$C$32, 2, FALSE), "Yes"), LOOKUP($A2124,Collections!$A:$A,Collections!P:P), 0)</f>
        <v>0</v>
      </c>
      <c r="U2124">
        <f>IF(EXACT(VLOOKUP(U$1,Variables!$B$6:$C$32, 2, FALSE), "Yes"), LOOKUP($A2124,Collections!$A:$A,Collections!Q:Q), 0)</f>
        <v>0</v>
      </c>
      <c r="V2124">
        <f>IF(EXACT(VLOOKUP(V$1,Variables!$B$6:$C$32, 2, FALSE), "Yes"), LOOKUP($A2124,Collections!$A:$A,Collections!R:R), 0)</f>
        <v>0</v>
      </c>
      <c r="W2124">
        <f>IF(EXACT(VLOOKUP(W$1,Variables!$B$6:$C$32, 2, FALSE), "Yes"), LOOKUP($A2124,Collections!$A:$A,Collections!S:S), 0)</f>
        <v>0</v>
      </c>
      <c r="X2124">
        <f>IF(EXACT(VLOOKUP(X$1,Variables!$B$6:$C$32, 2, FALSE), "Yes"), LOOKUP($A2124,Collections!$A:$A,Collections!T:T), 0)</f>
        <v>0</v>
      </c>
      <c r="Y2124">
        <f>IF(EXACT(VLOOKUP(Y$1,Variables!$B$6:$C$32, 2, FALSE), "Yes"), LOOKUP($A2124,Collections!$A:$A,Collections!U:U), 0)</f>
        <v>0</v>
      </c>
      <c r="Z2124">
        <f>IF(EXACT(VLOOKUP(Z$1,Variables!$B$6:$C$32, 2, FALSE), "Yes"), LOOKUP($A2124,Collections!$A:$A,Collections!V:V), 0)</f>
        <v>0</v>
      </c>
      <c r="AA2124">
        <f>IF(EXACT(VLOOKUP(AA$1,Variables!$B$6:$C$32, 2, FALSE), "Yes"), LOOKUP($A2124,Collections!$A:$A,Collections!W:W), 0)</f>
        <v>0</v>
      </c>
      <c r="AB2124">
        <f>IF(EXACT(VLOOKUP(AB$1,Variables!$B$6:$C$32, 2, FALSE), "Yes"), LOOKUP($A2124,Collections!$A:$A,Collections!X:X), 0)</f>
        <v>0</v>
      </c>
      <c r="AC2124">
        <f>IF(EXACT(VLOOKUP(AC$1,Variables!$B$6:$C$32, 2, FALSE), "Yes"), LOOKUP($A2124,Collections!$A:$A,Collections!Y:Y), 0)</f>
        <v>0</v>
      </c>
      <c r="AD2124">
        <f>IF(EXACT(VLOOKUP(AD$1,Variables!$B$6:$C$32, 2, FALSE), "Yes"), LOOKUP($A2124,Collections!$A:$A,Collections!Z:Z), 0)</f>
        <v>0</v>
      </c>
      <c r="AE2124">
        <f>IF(EXACT(VLOOKUP(AE$1,Variables!$B$6:$C$32, 2, FALSE), "Yes"), LOOKUP($A2124,Collections!$A:$A,Collections!AA:AA), 0)</f>
        <v>0</v>
      </c>
      <c r="AF2124">
        <f>IF(EXACT(VLOOKUP(AF$1,Variables!$B$6:$C$32, 2, FALSE), "Yes"), LOOKUP($A2124,Collections!$A:$A,Collections!AB:AB), 0)</f>
        <v>0</v>
      </c>
      <c r="AG2124" t="str">
        <f t="shared" si="33"/>
        <v>Yes</v>
      </c>
      <c r="AH2124">
        <f>IF(D2124&gt;=Variables!$C$1,1,0)</f>
        <v>0</v>
      </c>
      <c r="AI2124">
        <f>IF(E2124&gt;=Variables!$C$1,1,0)</f>
        <v>0</v>
      </c>
    </row>
    <row r="2125" spans="1:35" x14ac:dyDescent="0.2">
      <c r="A2125" s="25">
        <v>7401558</v>
      </c>
      <c r="B2125" s="2" t="s">
        <v>126</v>
      </c>
      <c r="C2125">
        <f>IF(ISNA(VLOOKUP(A2125,Images!A:C,3,FALSE)), 0, VLOOKUP(A2125,Images!A:C,3,FALSE))/IF(ISNA(VLOOKUP(A2125,Images!A:C,2,FALSE)), 1,VLOOKUP(A2125,Images!A:C,2,FALSE))</f>
        <v>4.5016077170418008E-2</v>
      </c>
      <c r="D2125">
        <f>IF(NOT(ISNA(VLOOKUP(A2125,Harvard!B:E,4,FALSE))), VLOOKUP(A2125,Harvard!B:E,4,FALSE), 0)</f>
        <v>0.9</v>
      </c>
      <c r="E2125">
        <f>IF(NOT(ISNA(VLOOKUP(A2125,UC!B:D, 3, FALSE))),VLOOKUP(A2125,UC!B:D, 2, FALSE)/VLOOKUP(A2125, UC!B:D, 3, FALSE), 0)</f>
        <v>1</v>
      </c>
      <c r="F2125">
        <f>IF(EXACT(VLOOKUP(F$1,Variables!$B$6:$C$32, 2, FALSE), "Yes"), LOOKUP($A2125,Collections!$A:$A,Collections!B:B), 0)</f>
        <v>0</v>
      </c>
      <c r="G2125">
        <f>IF(EXACT(VLOOKUP(G$1,Variables!$B$6:$C$32, 2, FALSE), "Yes"), LOOKUP($A2125,Collections!$A:$A,Collections!C:C), 0)</f>
        <v>0</v>
      </c>
      <c r="H2125">
        <f>IF(EXACT(VLOOKUP(H$1,Variables!$B$6:$C$32, 2, FALSE), "Yes"), LOOKUP($A2125,Collections!$A:$A,Collections!D:D), 0)</f>
        <v>1</v>
      </c>
      <c r="I2125">
        <f>IF(EXACT(VLOOKUP(I$1,Variables!$B$6:$C$32, 2, FALSE), "Yes"), LOOKUP($A2125,Collections!$A:$A,Collections!E:E), 0)</f>
        <v>0</v>
      </c>
      <c r="J2125">
        <f>IF(EXACT(VLOOKUP(J$1,Variables!$B$6:$C$32, 2, FALSE), "Yes"), LOOKUP($A2125,Collections!$A:$A,Collections!F:F), 0)</f>
        <v>0</v>
      </c>
      <c r="K2125">
        <f>IF(EXACT(VLOOKUP(K$1,Variables!$B$6:$C$32, 2, FALSE), "Yes"), LOOKUP($A2125,Collections!$A:$A,Collections!G:G), 0)</f>
        <v>0</v>
      </c>
      <c r="L2125">
        <f>IF(EXACT(VLOOKUP(L$1,Variables!$B$6:$C$32, 2, FALSE), "Yes"), LOOKUP($A2125,Collections!$A:$A,Collections!H:H), 0)</f>
        <v>0</v>
      </c>
      <c r="M2125">
        <f>IF(EXACT(VLOOKUP(M$1,Variables!$B$6:$C$32, 2, FALSE), "Yes"), LOOKUP($A2125,Collections!$A:$A,Collections!I:I), 0)</f>
        <v>0</v>
      </c>
      <c r="N2125">
        <f>IF(EXACT(VLOOKUP(N$1,Variables!$B$6:$C$32, 2, FALSE), "Yes"), LOOKUP($A2125,Collections!$A:$A,Collections!J:J), 0)</f>
        <v>0</v>
      </c>
      <c r="O2125">
        <f>IF(EXACT(VLOOKUP(O$1,Variables!$B$6:$C$32, 2, FALSE), "Yes"), LOOKUP($A2125,Collections!$A:$A,Collections!K:K), 0)</f>
        <v>0</v>
      </c>
      <c r="P2125">
        <f>IF(EXACT(VLOOKUP(P$1,Variables!$B$6:$C$32, 2, FALSE), "Yes"), LOOKUP($A2125,Collections!$A:$A,Collections!L:L), 0)</f>
        <v>0</v>
      </c>
      <c r="Q2125">
        <f>IF(EXACT(VLOOKUP(Q$1,Variables!$B$6:$C$32, 2, FALSE), "Yes"), LOOKUP($A2125,Collections!$A:$A,Collections!M:M), 0)</f>
        <v>0</v>
      </c>
      <c r="R2125">
        <f>IF(EXACT(VLOOKUP(R$1,Variables!$B$6:$C$32, 2, FALSE), "Yes"), LOOKUP($A2125,Collections!$A:$A,Collections!N:N), 0)</f>
        <v>0</v>
      </c>
      <c r="S2125">
        <f>IF(EXACT(VLOOKUP(S$1,Variables!$B$6:$C$32, 2, FALSE), "Yes"), LOOKUP($A2125,Collections!$A:$A,Collections!O:O), 0)</f>
        <v>0</v>
      </c>
      <c r="T2125">
        <f>IF(EXACT(VLOOKUP(T$1,Variables!$B$6:$C$32, 2, FALSE), "Yes"), LOOKUP($A2125,Collections!$A:$A,Collections!P:P), 0)</f>
        <v>0</v>
      </c>
      <c r="U2125">
        <f>IF(EXACT(VLOOKUP(U$1,Variables!$B$6:$C$32, 2, FALSE), "Yes"), LOOKUP($A2125,Collections!$A:$A,Collections!Q:Q), 0)</f>
        <v>0</v>
      </c>
      <c r="V2125">
        <f>IF(EXACT(VLOOKUP(V$1,Variables!$B$6:$C$32, 2, FALSE), "Yes"), LOOKUP($A2125,Collections!$A:$A,Collections!R:R), 0)</f>
        <v>0</v>
      </c>
      <c r="W2125">
        <f>IF(EXACT(VLOOKUP(W$1,Variables!$B$6:$C$32, 2, FALSE), "Yes"), LOOKUP($A2125,Collections!$A:$A,Collections!S:S), 0)</f>
        <v>0</v>
      </c>
      <c r="X2125">
        <f>IF(EXACT(VLOOKUP(X$1,Variables!$B$6:$C$32, 2, FALSE), "Yes"), LOOKUP($A2125,Collections!$A:$A,Collections!T:T), 0)</f>
        <v>0</v>
      </c>
      <c r="Y2125">
        <f>IF(EXACT(VLOOKUP(Y$1,Variables!$B$6:$C$32, 2, FALSE), "Yes"), LOOKUP($A2125,Collections!$A:$A,Collections!U:U), 0)</f>
        <v>0</v>
      </c>
      <c r="Z2125">
        <f>IF(EXACT(VLOOKUP(Z$1,Variables!$B$6:$C$32, 2, FALSE), "Yes"), LOOKUP($A2125,Collections!$A:$A,Collections!V:V), 0)</f>
        <v>0</v>
      </c>
      <c r="AA2125">
        <f>IF(EXACT(VLOOKUP(AA$1,Variables!$B$6:$C$32, 2, FALSE), "Yes"), LOOKUP($A2125,Collections!$A:$A,Collections!W:W), 0)</f>
        <v>0</v>
      </c>
      <c r="AB2125">
        <f>IF(EXACT(VLOOKUP(AB$1,Variables!$B$6:$C$32, 2, FALSE), "Yes"), LOOKUP($A2125,Collections!$A:$A,Collections!X:X), 0)</f>
        <v>0</v>
      </c>
      <c r="AC2125">
        <f>IF(EXACT(VLOOKUP(AC$1,Variables!$B$6:$C$32, 2, FALSE), "Yes"), LOOKUP($A2125,Collections!$A:$A,Collections!Y:Y), 0)</f>
        <v>0</v>
      </c>
      <c r="AD2125">
        <f>IF(EXACT(VLOOKUP(AD$1,Variables!$B$6:$C$32, 2, FALSE), "Yes"), LOOKUP($A2125,Collections!$A:$A,Collections!Z:Z), 0)</f>
        <v>0</v>
      </c>
      <c r="AE2125">
        <f>IF(EXACT(VLOOKUP(AE$1,Variables!$B$6:$C$32, 2, FALSE), "Yes"), LOOKUP($A2125,Collections!$A:$A,Collections!AA:AA), 0)</f>
        <v>0</v>
      </c>
      <c r="AF2125">
        <f>IF(EXACT(VLOOKUP(AF$1,Variables!$B$6:$C$32, 2, FALSE), "Yes"), LOOKUP($A2125,Collections!$A:$A,Collections!AB:AB), 0)</f>
        <v>0</v>
      </c>
      <c r="AG2125" t="str">
        <f t="shared" si="33"/>
        <v>Yes</v>
      </c>
      <c r="AH2125">
        <f>IF(D2125&gt;=Variables!$C$1,1,0)</f>
        <v>1</v>
      </c>
      <c r="AI2125">
        <f>IF(E2125&gt;=Variables!$C$1,1,0)</f>
        <v>1</v>
      </c>
    </row>
    <row r="2126" spans="1:35" x14ac:dyDescent="0.2">
      <c r="A2126" s="25">
        <v>15244555</v>
      </c>
      <c r="B2126" s="2" t="s">
        <v>127</v>
      </c>
      <c r="C2126">
        <f>IF(ISNA(VLOOKUP(A2126,Images!A:C,3,FALSE)), 0, VLOOKUP(A2126,Images!A:C,3,FALSE))/IF(ISNA(VLOOKUP(A2126,Images!A:C,2,FALSE)), 1,VLOOKUP(A2126,Images!A:C,2,FALSE))</f>
        <v>1.2004801920768306E-3</v>
      </c>
      <c r="D2126">
        <f>IF(NOT(ISNA(VLOOKUP(A2126,Harvard!B:E,4,FALSE))), VLOOKUP(A2126,Harvard!B:E,4,FALSE), 0)</f>
        <v>0</v>
      </c>
      <c r="E2126">
        <f>IF(NOT(ISNA(VLOOKUP(A2126,UC!B:D, 3, FALSE))),VLOOKUP(A2126,UC!B:D, 2, FALSE)/VLOOKUP(A2126, UC!B:D, 3, FALSE), 0)</f>
        <v>1</v>
      </c>
      <c r="F2126">
        <f>IF(EXACT(VLOOKUP(F$1,Variables!$B$6:$C$32, 2, FALSE), "Yes"), LOOKUP($A2126,Collections!$A:$A,Collections!B:B), 0)</f>
        <v>1</v>
      </c>
      <c r="G2126">
        <f>IF(EXACT(VLOOKUP(G$1,Variables!$B$6:$C$32, 2, FALSE), "Yes"), LOOKUP($A2126,Collections!$A:$A,Collections!C:C), 0)</f>
        <v>0</v>
      </c>
      <c r="H2126">
        <f>IF(EXACT(VLOOKUP(H$1,Variables!$B$6:$C$32, 2, FALSE), "Yes"), LOOKUP($A2126,Collections!$A:$A,Collections!D:D), 0)</f>
        <v>0</v>
      </c>
      <c r="I2126">
        <f>IF(EXACT(VLOOKUP(I$1,Variables!$B$6:$C$32, 2, FALSE), "Yes"), LOOKUP($A2126,Collections!$A:$A,Collections!E:E), 0)</f>
        <v>0</v>
      </c>
      <c r="J2126">
        <f>IF(EXACT(VLOOKUP(J$1,Variables!$B$6:$C$32, 2, FALSE), "Yes"), LOOKUP($A2126,Collections!$A:$A,Collections!F:F), 0)</f>
        <v>0</v>
      </c>
      <c r="K2126">
        <f>IF(EXACT(VLOOKUP(K$1,Variables!$B$6:$C$32, 2, FALSE), "Yes"), LOOKUP($A2126,Collections!$A:$A,Collections!G:G), 0)</f>
        <v>0</v>
      </c>
      <c r="L2126">
        <f>IF(EXACT(VLOOKUP(L$1,Variables!$B$6:$C$32, 2, FALSE), "Yes"), LOOKUP($A2126,Collections!$A:$A,Collections!H:H), 0)</f>
        <v>0</v>
      </c>
      <c r="M2126">
        <f>IF(EXACT(VLOOKUP(M$1,Variables!$B$6:$C$32, 2, FALSE), "Yes"), LOOKUP($A2126,Collections!$A:$A,Collections!I:I), 0)</f>
        <v>0</v>
      </c>
      <c r="N2126">
        <f>IF(EXACT(VLOOKUP(N$1,Variables!$B$6:$C$32, 2, FALSE), "Yes"), LOOKUP($A2126,Collections!$A:$A,Collections!J:J), 0)</f>
        <v>0</v>
      </c>
      <c r="O2126">
        <f>IF(EXACT(VLOOKUP(O$1,Variables!$B$6:$C$32, 2, FALSE), "Yes"), LOOKUP($A2126,Collections!$A:$A,Collections!K:K), 0)</f>
        <v>0</v>
      </c>
      <c r="P2126">
        <f>IF(EXACT(VLOOKUP(P$1,Variables!$B$6:$C$32, 2, FALSE), "Yes"), LOOKUP($A2126,Collections!$A:$A,Collections!L:L), 0)</f>
        <v>0</v>
      </c>
      <c r="Q2126">
        <f>IF(EXACT(VLOOKUP(Q$1,Variables!$B$6:$C$32, 2, FALSE), "Yes"), LOOKUP($A2126,Collections!$A:$A,Collections!M:M), 0)</f>
        <v>0</v>
      </c>
      <c r="R2126">
        <f>IF(EXACT(VLOOKUP(R$1,Variables!$B$6:$C$32, 2, FALSE), "Yes"), LOOKUP($A2126,Collections!$A:$A,Collections!N:N), 0)</f>
        <v>0</v>
      </c>
      <c r="S2126">
        <f>IF(EXACT(VLOOKUP(S$1,Variables!$B$6:$C$32, 2, FALSE), "Yes"), LOOKUP($A2126,Collections!$A:$A,Collections!O:O), 0)</f>
        <v>0</v>
      </c>
      <c r="T2126">
        <f>IF(EXACT(VLOOKUP(T$1,Variables!$B$6:$C$32, 2, FALSE), "Yes"), LOOKUP($A2126,Collections!$A:$A,Collections!P:P), 0)</f>
        <v>0</v>
      </c>
      <c r="U2126">
        <f>IF(EXACT(VLOOKUP(U$1,Variables!$B$6:$C$32, 2, FALSE), "Yes"), LOOKUP($A2126,Collections!$A:$A,Collections!Q:Q), 0)</f>
        <v>0</v>
      </c>
      <c r="V2126">
        <f>IF(EXACT(VLOOKUP(V$1,Variables!$B$6:$C$32, 2, FALSE), "Yes"), LOOKUP($A2126,Collections!$A:$A,Collections!R:R), 0)</f>
        <v>0</v>
      </c>
      <c r="W2126">
        <f>IF(EXACT(VLOOKUP(W$1,Variables!$B$6:$C$32, 2, FALSE), "Yes"), LOOKUP($A2126,Collections!$A:$A,Collections!S:S), 0)</f>
        <v>0</v>
      </c>
      <c r="X2126">
        <f>IF(EXACT(VLOOKUP(X$1,Variables!$B$6:$C$32, 2, FALSE), "Yes"), LOOKUP($A2126,Collections!$A:$A,Collections!T:T), 0)</f>
        <v>0</v>
      </c>
      <c r="Y2126">
        <f>IF(EXACT(VLOOKUP(Y$1,Variables!$B$6:$C$32, 2, FALSE), "Yes"), LOOKUP($A2126,Collections!$A:$A,Collections!U:U), 0)</f>
        <v>0</v>
      </c>
      <c r="Z2126">
        <f>IF(EXACT(VLOOKUP(Z$1,Variables!$B$6:$C$32, 2, FALSE), "Yes"), LOOKUP($A2126,Collections!$A:$A,Collections!V:V), 0)</f>
        <v>0</v>
      </c>
      <c r="AA2126">
        <f>IF(EXACT(VLOOKUP(AA$1,Variables!$B$6:$C$32, 2, FALSE), "Yes"), LOOKUP($A2126,Collections!$A:$A,Collections!W:W), 0)</f>
        <v>0</v>
      </c>
      <c r="AB2126">
        <f>IF(EXACT(VLOOKUP(AB$1,Variables!$B$6:$C$32, 2, FALSE), "Yes"), LOOKUP($A2126,Collections!$A:$A,Collections!X:X), 0)</f>
        <v>0</v>
      </c>
      <c r="AC2126">
        <f>IF(EXACT(VLOOKUP(AC$1,Variables!$B$6:$C$32, 2, FALSE), "Yes"), LOOKUP($A2126,Collections!$A:$A,Collections!Y:Y), 0)</f>
        <v>0</v>
      </c>
      <c r="AD2126">
        <f>IF(EXACT(VLOOKUP(AD$1,Variables!$B$6:$C$32, 2, FALSE), "Yes"), LOOKUP($A2126,Collections!$A:$A,Collections!Z:Z), 0)</f>
        <v>0</v>
      </c>
      <c r="AE2126">
        <f>IF(EXACT(VLOOKUP(AE$1,Variables!$B$6:$C$32, 2, FALSE), "Yes"), LOOKUP($A2126,Collections!$A:$A,Collections!AA:AA), 0)</f>
        <v>0</v>
      </c>
      <c r="AF2126">
        <f>IF(EXACT(VLOOKUP(AF$1,Variables!$B$6:$C$32, 2, FALSE), "Yes"), LOOKUP($A2126,Collections!$A:$A,Collections!AB:AB), 0)</f>
        <v>0</v>
      </c>
      <c r="AG2126" t="str">
        <f t="shared" si="33"/>
        <v>Yes</v>
      </c>
      <c r="AH2126">
        <f>IF(D2126&gt;=Variables!$C$1,1,0)</f>
        <v>0</v>
      </c>
      <c r="AI2126">
        <f>IF(E2126&gt;=Variables!$C$1,1,0)</f>
        <v>1</v>
      </c>
    </row>
    <row r="2127" spans="1:35" x14ac:dyDescent="0.2">
      <c r="A2127" s="25">
        <v>3166082</v>
      </c>
      <c r="B2127" s="2" t="s">
        <v>129</v>
      </c>
      <c r="C2127">
        <f>IF(ISNA(VLOOKUP(A2127,Images!A:C,3,FALSE)), 0, VLOOKUP(A2127,Images!A:C,3,FALSE))/IF(ISNA(VLOOKUP(A2127,Images!A:C,2,FALSE)), 1,VLOOKUP(A2127,Images!A:C,2,FALSE))</f>
        <v>1.2409927942353884E-2</v>
      </c>
      <c r="D2127">
        <f>IF(NOT(ISNA(VLOOKUP(A2127,Harvard!B:E,4,FALSE))), VLOOKUP(A2127,Harvard!B:E,4,FALSE), 0)</f>
        <v>1</v>
      </c>
      <c r="E2127">
        <f>IF(NOT(ISNA(VLOOKUP(A2127,UC!B:D, 3, FALSE))),VLOOKUP(A2127,UC!B:D, 2, FALSE)/VLOOKUP(A2127, UC!B:D, 3, FALSE), 0)</f>
        <v>1</v>
      </c>
      <c r="F2127">
        <f>IF(EXACT(VLOOKUP(F$1,Variables!$B$6:$C$32, 2, FALSE), "Yes"), LOOKUP($A2127,Collections!$A:$A,Collections!B:B), 0)</f>
        <v>0</v>
      </c>
      <c r="G2127">
        <f>IF(EXACT(VLOOKUP(G$1,Variables!$B$6:$C$32, 2, FALSE), "Yes"), LOOKUP($A2127,Collections!$A:$A,Collections!C:C), 0)</f>
        <v>0</v>
      </c>
      <c r="H2127">
        <f>IF(EXACT(VLOOKUP(H$1,Variables!$B$6:$C$32, 2, FALSE), "Yes"), LOOKUP($A2127,Collections!$A:$A,Collections!D:D), 0)</f>
        <v>1</v>
      </c>
      <c r="I2127">
        <f>IF(EXACT(VLOOKUP(I$1,Variables!$B$6:$C$32, 2, FALSE), "Yes"), LOOKUP($A2127,Collections!$A:$A,Collections!E:E), 0)</f>
        <v>0</v>
      </c>
      <c r="J2127">
        <f>IF(EXACT(VLOOKUP(J$1,Variables!$B$6:$C$32, 2, FALSE), "Yes"), LOOKUP($A2127,Collections!$A:$A,Collections!F:F), 0)</f>
        <v>0</v>
      </c>
      <c r="K2127">
        <f>IF(EXACT(VLOOKUP(K$1,Variables!$B$6:$C$32, 2, FALSE), "Yes"), LOOKUP($A2127,Collections!$A:$A,Collections!G:G), 0)</f>
        <v>0</v>
      </c>
      <c r="L2127">
        <f>IF(EXACT(VLOOKUP(L$1,Variables!$B$6:$C$32, 2, FALSE), "Yes"), LOOKUP($A2127,Collections!$A:$A,Collections!H:H), 0)</f>
        <v>0</v>
      </c>
      <c r="M2127">
        <f>IF(EXACT(VLOOKUP(M$1,Variables!$B$6:$C$32, 2, FALSE), "Yes"), LOOKUP($A2127,Collections!$A:$A,Collections!I:I), 0)</f>
        <v>0</v>
      </c>
      <c r="N2127">
        <f>IF(EXACT(VLOOKUP(N$1,Variables!$B$6:$C$32, 2, FALSE), "Yes"), LOOKUP($A2127,Collections!$A:$A,Collections!J:J), 0)</f>
        <v>0</v>
      </c>
      <c r="O2127">
        <f>IF(EXACT(VLOOKUP(O$1,Variables!$B$6:$C$32, 2, FALSE), "Yes"), LOOKUP($A2127,Collections!$A:$A,Collections!K:K), 0)</f>
        <v>0</v>
      </c>
      <c r="P2127">
        <f>IF(EXACT(VLOOKUP(P$1,Variables!$B$6:$C$32, 2, FALSE), "Yes"), LOOKUP($A2127,Collections!$A:$A,Collections!L:L), 0)</f>
        <v>0</v>
      </c>
      <c r="Q2127">
        <f>IF(EXACT(VLOOKUP(Q$1,Variables!$B$6:$C$32, 2, FALSE), "Yes"), LOOKUP($A2127,Collections!$A:$A,Collections!M:M), 0)</f>
        <v>0</v>
      </c>
      <c r="R2127">
        <f>IF(EXACT(VLOOKUP(R$1,Variables!$B$6:$C$32, 2, FALSE), "Yes"), LOOKUP($A2127,Collections!$A:$A,Collections!N:N), 0)</f>
        <v>0</v>
      </c>
      <c r="S2127">
        <f>IF(EXACT(VLOOKUP(S$1,Variables!$B$6:$C$32, 2, FALSE), "Yes"), LOOKUP($A2127,Collections!$A:$A,Collections!O:O), 0)</f>
        <v>0</v>
      </c>
      <c r="T2127">
        <f>IF(EXACT(VLOOKUP(T$1,Variables!$B$6:$C$32, 2, FALSE), "Yes"), LOOKUP($A2127,Collections!$A:$A,Collections!P:P), 0)</f>
        <v>0</v>
      </c>
      <c r="U2127">
        <f>IF(EXACT(VLOOKUP(U$1,Variables!$B$6:$C$32, 2, FALSE), "Yes"), LOOKUP($A2127,Collections!$A:$A,Collections!Q:Q), 0)</f>
        <v>0</v>
      </c>
      <c r="V2127">
        <f>IF(EXACT(VLOOKUP(V$1,Variables!$B$6:$C$32, 2, FALSE), "Yes"), LOOKUP($A2127,Collections!$A:$A,Collections!R:R), 0)</f>
        <v>0</v>
      </c>
      <c r="W2127">
        <f>IF(EXACT(VLOOKUP(W$1,Variables!$B$6:$C$32, 2, FALSE), "Yes"), LOOKUP($A2127,Collections!$A:$A,Collections!S:S), 0)</f>
        <v>0</v>
      </c>
      <c r="X2127">
        <f>IF(EXACT(VLOOKUP(X$1,Variables!$B$6:$C$32, 2, FALSE), "Yes"), LOOKUP($A2127,Collections!$A:$A,Collections!T:T), 0)</f>
        <v>0</v>
      </c>
      <c r="Y2127">
        <f>IF(EXACT(VLOOKUP(Y$1,Variables!$B$6:$C$32, 2, FALSE), "Yes"), LOOKUP($A2127,Collections!$A:$A,Collections!U:U), 0)</f>
        <v>0</v>
      </c>
      <c r="Z2127">
        <f>IF(EXACT(VLOOKUP(Z$1,Variables!$B$6:$C$32, 2, FALSE), "Yes"), LOOKUP($A2127,Collections!$A:$A,Collections!V:V), 0)</f>
        <v>0</v>
      </c>
      <c r="AA2127">
        <f>IF(EXACT(VLOOKUP(AA$1,Variables!$B$6:$C$32, 2, FALSE), "Yes"), LOOKUP($A2127,Collections!$A:$A,Collections!W:W), 0)</f>
        <v>0</v>
      </c>
      <c r="AB2127">
        <f>IF(EXACT(VLOOKUP(AB$1,Variables!$B$6:$C$32, 2, FALSE), "Yes"), LOOKUP($A2127,Collections!$A:$A,Collections!X:X), 0)</f>
        <v>0</v>
      </c>
      <c r="AC2127">
        <f>IF(EXACT(VLOOKUP(AC$1,Variables!$B$6:$C$32, 2, FALSE), "Yes"), LOOKUP($A2127,Collections!$A:$A,Collections!Y:Y), 0)</f>
        <v>0</v>
      </c>
      <c r="AD2127">
        <f>IF(EXACT(VLOOKUP(AD$1,Variables!$B$6:$C$32, 2, FALSE), "Yes"), LOOKUP($A2127,Collections!$A:$A,Collections!Z:Z), 0)</f>
        <v>0</v>
      </c>
      <c r="AE2127">
        <f>IF(EXACT(VLOOKUP(AE$1,Variables!$B$6:$C$32, 2, FALSE), "Yes"), LOOKUP($A2127,Collections!$A:$A,Collections!AA:AA), 0)</f>
        <v>0</v>
      </c>
      <c r="AF2127">
        <f>IF(EXACT(VLOOKUP(AF$1,Variables!$B$6:$C$32, 2, FALSE), "Yes"), LOOKUP($A2127,Collections!$A:$A,Collections!AB:AB), 0)</f>
        <v>0</v>
      </c>
      <c r="AG2127" t="str">
        <f t="shared" si="33"/>
        <v>Yes</v>
      </c>
      <c r="AH2127">
        <f>IF(D2127&gt;=Variables!$C$1,1,0)</f>
        <v>1</v>
      </c>
      <c r="AI2127">
        <f>IF(E2127&gt;=Variables!$C$1,1,0)</f>
        <v>1</v>
      </c>
    </row>
    <row r="2128" spans="1:35" x14ac:dyDescent="0.2">
      <c r="A2128" s="25">
        <v>10543074</v>
      </c>
      <c r="B2128" s="2" t="s">
        <v>3138</v>
      </c>
      <c r="C2128">
        <f>IF(ISNA(VLOOKUP(A2128,Images!A:C,3,FALSE)), 0, VLOOKUP(A2128,Images!A:C,3,FALSE))/IF(ISNA(VLOOKUP(A2128,Images!A:C,2,FALSE)), 1,VLOOKUP(A2128,Images!A:C,2,FALSE))</f>
        <v>0.21754233608336951</v>
      </c>
      <c r="D2128">
        <f>IF(NOT(ISNA(VLOOKUP(A2128,Harvard!B:E,4,FALSE))), VLOOKUP(A2128,Harvard!B:E,4,FALSE), 0)</f>
        <v>0.9375</v>
      </c>
      <c r="E2128">
        <f>IF(NOT(ISNA(VLOOKUP(A2128,UC!B:D, 3, FALSE))),VLOOKUP(A2128,UC!B:D, 2, FALSE)/VLOOKUP(A2128, UC!B:D, 3, FALSE), 0)</f>
        <v>0</v>
      </c>
      <c r="F2128">
        <f>IF(EXACT(VLOOKUP(F$1,Variables!$B$6:$C$32, 2, FALSE), "Yes"), LOOKUP($A2128,Collections!$A:$A,Collections!B:B), 0)</f>
        <v>0</v>
      </c>
      <c r="G2128">
        <f>IF(EXACT(VLOOKUP(G$1,Variables!$B$6:$C$32, 2, FALSE), "Yes"), LOOKUP($A2128,Collections!$A:$A,Collections!C:C), 0)</f>
        <v>0</v>
      </c>
      <c r="H2128">
        <f>IF(EXACT(VLOOKUP(H$1,Variables!$B$6:$C$32, 2, FALSE), "Yes"), LOOKUP($A2128,Collections!$A:$A,Collections!D:D), 0)</f>
        <v>0</v>
      </c>
      <c r="I2128">
        <f>IF(EXACT(VLOOKUP(I$1,Variables!$B$6:$C$32, 2, FALSE), "Yes"), LOOKUP($A2128,Collections!$A:$A,Collections!E:E), 0)</f>
        <v>0</v>
      </c>
      <c r="J2128">
        <f>IF(EXACT(VLOOKUP(J$1,Variables!$B$6:$C$32, 2, FALSE), "Yes"), LOOKUP($A2128,Collections!$A:$A,Collections!F:F), 0)</f>
        <v>1</v>
      </c>
      <c r="K2128">
        <f>IF(EXACT(VLOOKUP(K$1,Variables!$B$6:$C$32, 2, FALSE), "Yes"), LOOKUP($A2128,Collections!$A:$A,Collections!G:G), 0)</f>
        <v>0</v>
      </c>
      <c r="L2128">
        <f>IF(EXACT(VLOOKUP(L$1,Variables!$B$6:$C$32, 2, FALSE), "Yes"), LOOKUP($A2128,Collections!$A:$A,Collections!H:H), 0)</f>
        <v>0</v>
      </c>
      <c r="M2128">
        <f>IF(EXACT(VLOOKUP(M$1,Variables!$B$6:$C$32, 2, FALSE), "Yes"), LOOKUP($A2128,Collections!$A:$A,Collections!I:I), 0)</f>
        <v>0</v>
      </c>
      <c r="N2128">
        <f>IF(EXACT(VLOOKUP(N$1,Variables!$B$6:$C$32, 2, FALSE), "Yes"), LOOKUP($A2128,Collections!$A:$A,Collections!J:J), 0)</f>
        <v>0</v>
      </c>
      <c r="O2128">
        <f>IF(EXACT(VLOOKUP(O$1,Variables!$B$6:$C$32, 2, FALSE), "Yes"), LOOKUP($A2128,Collections!$A:$A,Collections!K:K), 0)</f>
        <v>0</v>
      </c>
      <c r="P2128">
        <f>IF(EXACT(VLOOKUP(P$1,Variables!$B$6:$C$32, 2, FALSE), "Yes"), LOOKUP($A2128,Collections!$A:$A,Collections!L:L), 0)</f>
        <v>0</v>
      </c>
      <c r="Q2128">
        <f>IF(EXACT(VLOOKUP(Q$1,Variables!$B$6:$C$32, 2, FALSE), "Yes"), LOOKUP($A2128,Collections!$A:$A,Collections!M:M), 0)</f>
        <v>0</v>
      </c>
      <c r="R2128">
        <f>IF(EXACT(VLOOKUP(R$1,Variables!$B$6:$C$32, 2, FALSE), "Yes"), LOOKUP($A2128,Collections!$A:$A,Collections!N:N), 0)</f>
        <v>0</v>
      </c>
      <c r="S2128">
        <f>IF(EXACT(VLOOKUP(S$1,Variables!$B$6:$C$32, 2, FALSE), "Yes"), LOOKUP($A2128,Collections!$A:$A,Collections!O:O), 0)</f>
        <v>0</v>
      </c>
      <c r="T2128">
        <f>IF(EXACT(VLOOKUP(T$1,Variables!$B$6:$C$32, 2, FALSE), "Yes"), LOOKUP($A2128,Collections!$A:$A,Collections!P:P), 0)</f>
        <v>0</v>
      </c>
      <c r="U2128">
        <f>IF(EXACT(VLOOKUP(U$1,Variables!$B$6:$C$32, 2, FALSE), "Yes"), LOOKUP($A2128,Collections!$A:$A,Collections!Q:Q), 0)</f>
        <v>0</v>
      </c>
      <c r="V2128">
        <f>IF(EXACT(VLOOKUP(V$1,Variables!$B$6:$C$32, 2, FALSE), "Yes"), LOOKUP($A2128,Collections!$A:$A,Collections!R:R), 0)</f>
        <v>0</v>
      </c>
      <c r="W2128">
        <f>IF(EXACT(VLOOKUP(W$1,Variables!$B$6:$C$32, 2, FALSE), "Yes"), LOOKUP($A2128,Collections!$A:$A,Collections!S:S), 0)</f>
        <v>0</v>
      </c>
      <c r="X2128">
        <f>IF(EXACT(VLOOKUP(X$1,Variables!$B$6:$C$32, 2, FALSE), "Yes"), LOOKUP($A2128,Collections!$A:$A,Collections!T:T), 0)</f>
        <v>0</v>
      </c>
      <c r="Y2128">
        <f>IF(EXACT(VLOOKUP(Y$1,Variables!$B$6:$C$32, 2, FALSE), "Yes"), LOOKUP($A2128,Collections!$A:$A,Collections!U:U), 0)</f>
        <v>0</v>
      </c>
      <c r="Z2128">
        <f>IF(EXACT(VLOOKUP(Z$1,Variables!$B$6:$C$32, 2, FALSE), "Yes"), LOOKUP($A2128,Collections!$A:$A,Collections!V:V), 0)</f>
        <v>0</v>
      </c>
      <c r="AA2128">
        <f>IF(EXACT(VLOOKUP(AA$1,Variables!$B$6:$C$32, 2, FALSE), "Yes"), LOOKUP($A2128,Collections!$A:$A,Collections!W:W), 0)</f>
        <v>0</v>
      </c>
      <c r="AB2128">
        <f>IF(EXACT(VLOOKUP(AB$1,Variables!$B$6:$C$32, 2, FALSE), "Yes"), LOOKUP($A2128,Collections!$A:$A,Collections!X:X), 0)</f>
        <v>0</v>
      </c>
      <c r="AC2128">
        <f>IF(EXACT(VLOOKUP(AC$1,Variables!$B$6:$C$32, 2, FALSE), "Yes"), LOOKUP($A2128,Collections!$A:$A,Collections!Y:Y), 0)</f>
        <v>0</v>
      </c>
      <c r="AD2128">
        <f>IF(EXACT(VLOOKUP(AD$1,Variables!$B$6:$C$32, 2, FALSE), "Yes"), LOOKUP($A2128,Collections!$A:$A,Collections!Z:Z), 0)</f>
        <v>0</v>
      </c>
      <c r="AE2128">
        <f>IF(EXACT(VLOOKUP(AE$1,Variables!$B$6:$C$32, 2, FALSE), "Yes"), LOOKUP($A2128,Collections!$A:$A,Collections!AA:AA), 0)</f>
        <v>0</v>
      </c>
      <c r="AF2128">
        <f>IF(EXACT(VLOOKUP(AF$1,Variables!$B$6:$C$32, 2, FALSE), "Yes"), LOOKUP($A2128,Collections!$A:$A,Collections!AB:AB), 0)</f>
        <v>0</v>
      </c>
      <c r="AG2128" t="str">
        <f t="shared" si="33"/>
        <v>Yes</v>
      </c>
      <c r="AH2128">
        <f>IF(D2128&gt;=Variables!$C$1,1,0)</f>
        <v>1</v>
      </c>
      <c r="AI2128">
        <f>IF(E2128&gt;=Variables!$C$1,1,0)</f>
        <v>0</v>
      </c>
    </row>
    <row r="2129" spans="1:35" x14ac:dyDescent="0.2">
      <c r="A2129" s="25">
        <v>3449777</v>
      </c>
      <c r="B2129" s="2" t="s">
        <v>3097</v>
      </c>
      <c r="C2129">
        <f>IF(ISNA(VLOOKUP(A2129,Images!A:C,3,FALSE)), 0, VLOOKUP(A2129,Images!A:C,3,FALSE))/IF(ISNA(VLOOKUP(A2129,Images!A:C,2,FALSE)), 1,VLOOKUP(A2129,Images!A:C,2,FALSE))</f>
        <v>3.8434903047091414E-2</v>
      </c>
      <c r="D2129">
        <f>IF(NOT(ISNA(VLOOKUP(A2129,Harvard!B:E,4,FALSE))), VLOOKUP(A2129,Harvard!B:E,4,FALSE), 0)</f>
        <v>0.74399999999999999</v>
      </c>
      <c r="E2129">
        <f>IF(NOT(ISNA(VLOOKUP(A2129,UC!B:D, 3, FALSE))),VLOOKUP(A2129,UC!B:D, 2, FALSE)/VLOOKUP(A2129, UC!B:D, 3, FALSE), 0)</f>
        <v>0</v>
      </c>
      <c r="F2129">
        <f>IF(EXACT(VLOOKUP(F$1,Variables!$B$6:$C$32, 2, FALSE), "Yes"), LOOKUP($A2129,Collections!$A:$A,Collections!B:B), 0)</f>
        <v>0</v>
      </c>
      <c r="G2129">
        <f>IF(EXACT(VLOOKUP(G$1,Variables!$B$6:$C$32, 2, FALSE), "Yes"), LOOKUP($A2129,Collections!$A:$A,Collections!C:C), 0)</f>
        <v>0</v>
      </c>
      <c r="H2129">
        <f>IF(EXACT(VLOOKUP(H$1,Variables!$B$6:$C$32, 2, FALSE), "Yes"), LOOKUP($A2129,Collections!$A:$A,Collections!D:D), 0)</f>
        <v>0</v>
      </c>
      <c r="I2129">
        <f>IF(EXACT(VLOOKUP(I$1,Variables!$B$6:$C$32, 2, FALSE), "Yes"), LOOKUP($A2129,Collections!$A:$A,Collections!E:E), 0)</f>
        <v>0</v>
      </c>
      <c r="J2129">
        <f>IF(EXACT(VLOOKUP(J$1,Variables!$B$6:$C$32, 2, FALSE), "Yes"), LOOKUP($A2129,Collections!$A:$A,Collections!F:F), 0)</f>
        <v>0</v>
      </c>
      <c r="K2129">
        <f>IF(EXACT(VLOOKUP(K$1,Variables!$B$6:$C$32, 2, FALSE), "Yes"), LOOKUP($A2129,Collections!$A:$A,Collections!G:G), 0)</f>
        <v>0</v>
      </c>
      <c r="L2129">
        <f>IF(EXACT(VLOOKUP(L$1,Variables!$B$6:$C$32, 2, FALSE), "Yes"), LOOKUP($A2129,Collections!$A:$A,Collections!H:H), 0)</f>
        <v>0</v>
      </c>
      <c r="M2129">
        <f>IF(EXACT(VLOOKUP(M$1,Variables!$B$6:$C$32, 2, FALSE), "Yes"), LOOKUP($A2129,Collections!$A:$A,Collections!I:I), 0)</f>
        <v>0</v>
      </c>
      <c r="N2129">
        <f>IF(EXACT(VLOOKUP(N$1,Variables!$B$6:$C$32, 2, FALSE), "Yes"), LOOKUP($A2129,Collections!$A:$A,Collections!J:J), 0)</f>
        <v>0</v>
      </c>
      <c r="O2129">
        <f>IF(EXACT(VLOOKUP(O$1,Variables!$B$6:$C$32, 2, FALSE), "Yes"), LOOKUP($A2129,Collections!$A:$A,Collections!K:K), 0)</f>
        <v>1</v>
      </c>
      <c r="P2129">
        <f>IF(EXACT(VLOOKUP(P$1,Variables!$B$6:$C$32, 2, FALSE), "Yes"), LOOKUP($A2129,Collections!$A:$A,Collections!L:L), 0)</f>
        <v>0</v>
      </c>
      <c r="Q2129">
        <f>IF(EXACT(VLOOKUP(Q$1,Variables!$B$6:$C$32, 2, FALSE), "Yes"), LOOKUP($A2129,Collections!$A:$A,Collections!M:M), 0)</f>
        <v>0</v>
      </c>
      <c r="R2129">
        <f>IF(EXACT(VLOOKUP(R$1,Variables!$B$6:$C$32, 2, FALSE), "Yes"), LOOKUP($A2129,Collections!$A:$A,Collections!N:N), 0)</f>
        <v>0</v>
      </c>
      <c r="S2129">
        <f>IF(EXACT(VLOOKUP(S$1,Variables!$B$6:$C$32, 2, FALSE), "Yes"), LOOKUP($A2129,Collections!$A:$A,Collections!O:O), 0)</f>
        <v>0</v>
      </c>
      <c r="T2129">
        <f>IF(EXACT(VLOOKUP(T$1,Variables!$B$6:$C$32, 2, FALSE), "Yes"), LOOKUP($A2129,Collections!$A:$A,Collections!P:P), 0)</f>
        <v>0</v>
      </c>
      <c r="U2129">
        <f>IF(EXACT(VLOOKUP(U$1,Variables!$B$6:$C$32, 2, FALSE), "Yes"), LOOKUP($A2129,Collections!$A:$A,Collections!Q:Q), 0)</f>
        <v>0</v>
      </c>
      <c r="V2129">
        <f>IF(EXACT(VLOOKUP(V$1,Variables!$B$6:$C$32, 2, FALSE), "Yes"), LOOKUP($A2129,Collections!$A:$A,Collections!R:R), 0)</f>
        <v>0</v>
      </c>
      <c r="W2129">
        <f>IF(EXACT(VLOOKUP(W$1,Variables!$B$6:$C$32, 2, FALSE), "Yes"), LOOKUP($A2129,Collections!$A:$A,Collections!S:S), 0)</f>
        <v>0</v>
      </c>
      <c r="X2129">
        <f>IF(EXACT(VLOOKUP(X$1,Variables!$B$6:$C$32, 2, FALSE), "Yes"), LOOKUP($A2129,Collections!$A:$A,Collections!T:T), 0)</f>
        <v>0</v>
      </c>
      <c r="Y2129">
        <f>IF(EXACT(VLOOKUP(Y$1,Variables!$B$6:$C$32, 2, FALSE), "Yes"), LOOKUP($A2129,Collections!$A:$A,Collections!U:U), 0)</f>
        <v>0</v>
      </c>
      <c r="Z2129">
        <f>IF(EXACT(VLOOKUP(Z$1,Variables!$B$6:$C$32, 2, FALSE), "Yes"), LOOKUP($A2129,Collections!$A:$A,Collections!V:V), 0)</f>
        <v>0</v>
      </c>
      <c r="AA2129">
        <f>IF(EXACT(VLOOKUP(AA$1,Variables!$B$6:$C$32, 2, FALSE), "Yes"), LOOKUP($A2129,Collections!$A:$A,Collections!W:W), 0)</f>
        <v>0</v>
      </c>
      <c r="AB2129">
        <f>IF(EXACT(VLOOKUP(AB$1,Variables!$B$6:$C$32, 2, FALSE), "Yes"), LOOKUP($A2129,Collections!$A:$A,Collections!X:X), 0)</f>
        <v>0</v>
      </c>
      <c r="AC2129">
        <f>IF(EXACT(VLOOKUP(AC$1,Variables!$B$6:$C$32, 2, FALSE), "Yes"), LOOKUP($A2129,Collections!$A:$A,Collections!Y:Y), 0)</f>
        <v>0</v>
      </c>
      <c r="AD2129">
        <f>IF(EXACT(VLOOKUP(AD$1,Variables!$B$6:$C$32, 2, FALSE), "Yes"), LOOKUP($A2129,Collections!$A:$A,Collections!Z:Z), 0)</f>
        <v>0</v>
      </c>
      <c r="AE2129">
        <f>IF(EXACT(VLOOKUP(AE$1,Variables!$B$6:$C$32, 2, FALSE), "Yes"), LOOKUP($A2129,Collections!$A:$A,Collections!AA:AA), 0)</f>
        <v>0</v>
      </c>
      <c r="AF2129">
        <f>IF(EXACT(VLOOKUP(AF$1,Variables!$B$6:$C$32, 2, FALSE), "Yes"), LOOKUP($A2129,Collections!$A:$A,Collections!AB:AB), 0)</f>
        <v>0</v>
      </c>
      <c r="AG2129" t="str">
        <f t="shared" si="33"/>
        <v>Yes</v>
      </c>
      <c r="AH2129">
        <f>IF(D2129&gt;=Variables!$C$1,1,0)</f>
        <v>0</v>
      </c>
      <c r="AI2129">
        <f>IF(E2129&gt;=Variables!$C$1,1,0)</f>
        <v>0</v>
      </c>
    </row>
    <row r="2130" spans="1:35" x14ac:dyDescent="0.2">
      <c r="A2130" s="25">
        <v>442216</v>
      </c>
      <c r="B2130" s="2" t="s">
        <v>2871</v>
      </c>
      <c r="C2130">
        <f>IF(ISNA(VLOOKUP(A2130,Images!A:C,3,FALSE)), 0, VLOOKUP(A2130,Images!A:C,3,FALSE))/IF(ISNA(VLOOKUP(A2130,Images!A:C,2,FALSE)), 1,VLOOKUP(A2130,Images!A:C,2,FALSE))</f>
        <v>2.1951219512195124E-3</v>
      </c>
      <c r="D2130">
        <f>IF(NOT(ISNA(VLOOKUP(A2130,Harvard!B:E,4,FALSE))), VLOOKUP(A2130,Harvard!B:E,4,FALSE), 0)</f>
        <v>1</v>
      </c>
      <c r="E2130">
        <f>IF(NOT(ISNA(VLOOKUP(A2130,UC!B:D, 3, FALSE))),VLOOKUP(A2130,UC!B:D, 2, FALSE)/VLOOKUP(A2130, UC!B:D, 3, FALSE), 0)</f>
        <v>1</v>
      </c>
      <c r="F2130">
        <f>IF(EXACT(VLOOKUP(F$1,Variables!$B$6:$C$32, 2, FALSE), "Yes"), LOOKUP($A2130,Collections!$A:$A,Collections!B:B), 0)</f>
        <v>0</v>
      </c>
      <c r="G2130">
        <f>IF(EXACT(VLOOKUP(G$1,Variables!$B$6:$C$32, 2, FALSE), "Yes"), LOOKUP($A2130,Collections!$A:$A,Collections!C:C), 0)</f>
        <v>0</v>
      </c>
      <c r="H2130">
        <f>IF(EXACT(VLOOKUP(H$1,Variables!$B$6:$C$32, 2, FALSE), "Yes"), LOOKUP($A2130,Collections!$A:$A,Collections!D:D), 0)</f>
        <v>0</v>
      </c>
      <c r="I2130">
        <f>IF(EXACT(VLOOKUP(I$1,Variables!$B$6:$C$32, 2, FALSE), "Yes"), LOOKUP($A2130,Collections!$A:$A,Collections!E:E), 0)</f>
        <v>0</v>
      </c>
      <c r="J2130">
        <f>IF(EXACT(VLOOKUP(J$1,Variables!$B$6:$C$32, 2, FALSE), "Yes"), LOOKUP($A2130,Collections!$A:$A,Collections!F:F), 0)</f>
        <v>0</v>
      </c>
      <c r="K2130">
        <f>IF(EXACT(VLOOKUP(K$1,Variables!$B$6:$C$32, 2, FALSE), "Yes"), LOOKUP($A2130,Collections!$A:$A,Collections!G:G), 0)</f>
        <v>1</v>
      </c>
      <c r="L2130">
        <f>IF(EXACT(VLOOKUP(L$1,Variables!$B$6:$C$32, 2, FALSE), "Yes"), LOOKUP($A2130,Collections!$A:$A,Collections!H:H), 0)</f>
        <v>0</v>
      </c>
      <c r="M2130">
        <f>IF(EXACT(VLOOKUP(M$1,Variables!$B$6:$C$32, 2, FALSE), "Yes"), LOOKUP($A2130,Collections!$A:$A,Collections!I:I), 0)</f>
        <v>0</v>
      </c>
      <c r="N2130">
        <f>IF(EXACT(VLOOKUP(N$1,Variables!$B$6:$C$32, 2, FALSE), "Yes"), LOOKUP($A2130,Collections!$A:$A,Collections!J:J), 0)</f>
        <v>0</v>
      </c>
      <c r="O2130">
        <f>IF(EXACT(VLOOKUP(O$1,Variables!$B$6:$C$32, 2, FALSE), "Yes"), LOOKUP($A2130,Collections!$A:$A,Collections!K:K), 0)</f>
        <v>0</v>
      </c>
      <c r="P2130">
        <f>IF(EXACT(VLOOKUP(P$1,Variables!$B$6:$C$32, 2, FALSE), "Yes"), LOOKUP($A2130,Collections!$A:$A,Collections!L:L), 0)</f>
        <v>0</v>
      </c>
      <c r="Q2130">
        <f>IF(EXACT(VLOOKUP(Q$1,Variables!$B$6:$C$32, 2, FALSE), "Yes"), LOOKUP($A2130,Collections!$A:$A,Collections!M:M), 0)</f>
        <v>0</v>
      </c>
      <c r="R2130">
        <f>IF(EXACT(VLOOKUP(R$1,Variables!$B$6:$C$32, 2, FALSE), "Yes"), LOOKUP($A2130,Collections!$A:$A,Collections!N:N), 0)</f>
        <v>0</v>
      </c>
      <c r="S2130">
        <f>IF(EXACT(VLOOKUP(S$1,Variables!$B$6:$C$32, 2, FALSE), "Yes"), LOOKUP($A2130,Collections!$A:$A,Collections!O:O), 0)</f>
        <v>0</v>
      </c>
      <c r="T2130">
        <f>IF(EXACT(VLOOKUP(T$1,Variables!$B$6:$C$32, 2, FALSE), "Yes"), LOOKUP($A2130,Collections!$A:$A,Collections!P:P), 0)</f>
        <v>0</v>
      </c>
      <c r="U2130">
        <f>IF(EXACT(VLOOKUP(U$1,Variables!$B$6:$C$32, 2, FALSE), "Yes"), LOOKUP($A2130,Collections!$A:$A,Collections!Q:Q), 0)</f>
        <v>0</v>
      </c>
      <c r="V2130">
        <f>IF(EXACT(VLOOKUP(V$1,Variables!$B$6:$C$32, 2, FALSE), "Yes"), LOOKUP($A2130,Collections!$A:$A,Collections!R:R), 0)</f>
        <v>0</v>
      </c>
      <c r="W2130">
        <f>IF(EXACT(VLOOKUP(W$1,Variables!$B$6:$C$32, 2, FALSE), "Yes"), LOOKUP($A2130,Collections!$A:$A,Collections!S:S), 0)</f>
        <v>0</v>
      </c>
      <c r="X2130">
        <f>IF(EXACT(VLOOKUP(X$1,Variables!$B$6:$C$32, 2, FALSE), "Yes"), LOOKUP($A2130,Collections!$A:$A,Collections!T:T), 0)</f>
        <v>0</v>
      </c>
      <c r="Y2130">
        <f>IF(EXACT(VLOOKUP(Y$1,Variables!$B$6:$C$32, 2, FALSE), "Yes"), LOOKUP($A2130,Collections!$A:$A,Collections!U:U), 0)</f>
        <v>0</v>
      </c>
      <c r="Z2130">
        <f>IF(EXACT(VLOOKUP(Z$1,Variables!$B$6:$C$32, 2, FALSE), "Yes"), LOOKUP($A2130,Collections!$A:$A,Collections!V:V), 0)</f>
        <v>0</v>
      </c>
      <c r="AA2130">
        <f>IF(EXACT(VLOOKUP(AA$1,Variables!$B$6:$C$32, 2, FALSE), "Yes"), LOOKUP($A2130,Collections!$A:$A,Collections!W:W), 0)</f>
        <v>0</v>
      </c>
      <c r="AB2130">
        <f>IF(EXACT(VLOOKUP(AB$1,Variables!$B$6:$C$32, 2, FALSE), "Yes"), LOOKUP($A2130,Collections!$A:$A,Collections!X:X), 0)</f>
        <v>0</v>
      </c>
      <c r="AC2130">
        <f>IF(EXACT(VLOOKUP(AC$1,Variables!$B$6:$C$32, 2, FALSE), "Yes"), LOOKUP($A2130,Collections!$A:$A,Collections!Y:Y), 0)</f>
        <v>0</v>
      </c>
      <c r="AD2130">
        <f>IF(EXACT(VLOOKUP(AD$1,Variables!$B$6:$C$32, 2, FALSE), "Yes"), LOOKUP($A2130,Collections!$A:$A,Collections!Z:Z), 0)</f>
        <v>0</v>
      </c>
      <c r="AE2130">
        <f>IF(EXACT(VLOOKUP(AE$1,Variables!$B$6:$C$32, 2, FALSE), "Yes"), LOOKUP($A2130,Collections!$A:$A,Collections!AA:AA), 0)</f>
        <v>0</v>
      </c>
      <c r="AF2130">
        <f>IF(EXACT(VLOOKUP(AF$1,Variables!$B$6:$C$32, 2, FALSE), "Yes"), LOOKUP($A2130,Collections!$A:$A,Collections!AB:AB), 0)</f>
        <v>0</v>
      </c>
      <c r="AG2130" t="str">
        <f t="shared" si="33"/>
        <v>Yes</v>
      </c>
      <c r="AH2130">
        <f>IF(D2130&gt;=Variables!$C$1,1,0)</f>
        <v>1</v>
      </c>
      <c r="AI2130">
        <f>IF(E2130&gt;=Variables!$C$1,1,0)</f>
        <v>1</v>
      </c>
    </row>
    <row r="2131" spans="1:35" x14ac:dyDescent="0.2">
      <c r="A2131" s="25">
        <v>9321314</v>
      </c>
      <c r="B2131" s="2" t="s">
        <v>2947</v>
      </c>
      <c r="C2131">
        <f>IF(ISNA(VLOOKUP(A2131,Images!A:C,3,FALSE)), 0, VLOOKUP(A2131,Images!A:C,3,FALSE))/IF(ISNA(VLOOKUP(A2131,Images!A:C,2,FALSE)), 1,VLOOKUP(A2131,Images!A:C,2,FALSE))</f>
        <v>1.0526315789473684E-2</v>
      </c>
      <c r="D2131">
        <f>IF(NOT(ISNA(VLOOKUP(A2131,Harvard!B:E,4,FALSE))), VLOOKUP(A2131,Harvard!B:E,4,FALSE), 0)</f>
        <v>1</v>
      </c>
      <c r="E2131">
        <f>IF(NOT(ISNA(VLOOKUP(A2131,UC!B:D, 3, FALSE))),VLOOKUP(A2131,UC!B:D, 2, FALSE)/VLOOKUP(A2131, UC!B:D, 3, FALSE), 0)</f>
        <v>0</v>
      </c>
      <c r="F2131">
        <f>IF(EXACT(VLOOKUP(F$1,Variables!$B$6:$C$32, 2, FALSE), "Yes"), LOOKUP($A2131,Collections!$A:$A,Collections!B:B), 0)</f>
        <v>0</v>
      </c>
      <c r="G2131">
        <f>IF(EXACT(VLOOKUP(G$1,Variables!$B$6:$C$32, 2, FALSE), "Yes"), LOOKUP($A2131,Collections!$A:$A,Collections!C:C), 0)</f>
        <v>0</v>
      </c>
      <c r="H2131">
        <f>IF(EXACT(VLOOKUP(H$1,Variables!$B$6:$C$32, 2, FALSE), "Yes"), LOOKUP($A2131,Collections!$A:$A,Collections!D:D), 0)</f>
        <v>0</v>
      </c>
      <c r="I2131">
        <f>IF(EXACT(VLOOKUP(I$1,Variables!$B$6:$C$32, 2, FALSE), "Yes"), LOOKUP($A2131,Collections!$A:$A,Collections!E:E), 0)</f>
        <v>0</v>
      </c>
      <c r="J2131">
        <f>IF(EXACT(VLOOKUP(J$1,Variables!$B$6:$C$32, 2, FALSE), "Yes"), LOOKUP($A2131,Collections!$A:$A,Collections!F:F), 0)</f>
        <v>0</v>
      </c>
      <c r="K2131">
        <f>IF(EXACT(VLOOKUP(K$1,Variables!$B$6:$C$32, 2, FALSE), "Yes"), LOOKUP($A2131,Collections!$A:$A,Collections!G:G), 0)</f>
        <v>0</v>
      </c>
      <c r="L2131">
        <f>IF(EXACT(VLOOKUP(L$1,Variables!$B$6:$C$32, 2, FALSE), "Yes"), LOOKUP($A2131,Collections!$A:$A,Collections!H:H), 0)</f>
        <v>1</v>
      </c>
      <c r="M2131">
        <f>IF(EXACT(VLOOKUP(M$1,Variables!$B$6:$C$32, 2, FALSE), "Yes"), LOOKUP($A2131,Collections!$A:$A,Collections!I:I), 0)</f>
        <v>0</v>
      </c>
      <c r="N2131">
        <f>IF(EXACT(VLOOKUP(N$1,Variables!$B$6:$C$32, 2, FALSE), "Yes"), LOOKUP($A2131,Collections!$A:$A,Collections!J:J), 0)</f>
        <v>0</v>
      </c>
      <c r="O2131">
        <f>IF(EXACT(VLOOKUP(O$1,Variables!$B$6:$C$32, 2, FALSE), "Yes"), LOOKUP($A2131,Collections!$A:$A,Collections!K:K), 0)</f>
        <v>0</v>
      </c>
      <c r="P2131">
        <f>IF(EXACT(VLOOKUP(P$1,Variables!$B$6:$C$32, 2, FALSE), "Yes"), LOOKUP($A2131,Collections!$A:$A,Collections!L:L), 0)</f>
        <v>0</v>
      </c>
      <c r="Q2131">
        <f>IF(EXACT(VLOOKUP(Q$1,Variables!$B$6:$C$32, 2, FALSE), "Yes"), LOOKUP($A2131,Collections!$A:$A,Collections!M:M), 0)</f>
        <v>0</v>
      </c>
      <c r="R2131">
        <f>IF(EXACT(VLOOKUP(R$1,Variables!$B$6:$C$32, 2, FALSE), "Yes"), LOOKUP($A2131,Collections!$A:$A,Collections!N:N), 0)</f>
        <v>0</v>
      </c>
      <c r="S2131">
        <f>IF(EXACT(VLOOKUP(S$1,Variables!$B$6:$C$32, 2, FALSE), "Yes"), LOOKUP($A2131,Collections!$A:$A,Collections!O:O), 0)</f>
        <v>0</v>
      </c>
      <c r="T2131">
        <f>IF(EXACT(VLOOKUP(T$1,Variables!$B$6:$C$32, 2, FALSE), "Yes"), LOOKUP($A2131,Collections!$A:$A,Collections!P:P), 0)</f>
        <v>0</v>
      </c>
      <c r="U2131">
        <f>IF(EXACT(VLOOKUP(U$1,Variables!$B$6:$C$32, 2, FALSE), "Yes"), LOOKUP($A2131,Collections!$A:$A,Collections!Q:Q), 0)</f>
        <v>0</v>
      </c>
      <c r="V2131">
        <f>IF(EXACT(VLOOKUP(V$1,Variables!$B$6:$C$32, 2, FALSE), "Yes"), LOOKUP($A2131,Collections!$A:$A,Collections!R:R), 0)</f>
        <v>0</v>
      </c>
      <c r="W2131">
        <f>IF(EXACT(VLOOKUP(W$1,Variables!$B$6:$C$32, 2, FALSE), "Yes"), LOOKUP($A2131,Collections!$A:$A,Collections!S:S), 0)</f>
        <v>0</v>
      </c>
      <c r="X2131">
        <f>IF(EXACT(VLOOKUP(X$1,Variables!$B$6:$C$32, 2, FALSE), "Yes"), LOOKUP($A2131,Collections!$A:$A,Collections!T:T), 0)</f>
        <v>0</v>
      </c>
      <c r="Y2131">
        <f>IF(EXACT(VLOOKUP(Y$1,Variables!$B$6:$C$32, 2, FALSE), "Yes"), LOOKUP($A2131,Collections!$A:$A,Collections!U:U), 0)</f>
        <v>0</v>
      </c>
      <c r="Z2131">
        <f>IF(EXACT(VLOOKUP(Z$1,Variables!$B$6:$C$32, 2, FALSE), "Yes"), LOOKUP($A2131,Collections!$A:$A,Collections!V:V), 0)</f>
        <v>0</v>
      </c>
      <c r="AA2131">
        <f>IF(EXACT(VLOOKUP(AA$1,Variables!$B$6:$C$32, 2, FALSE), "Yes"), LOOKUP($A2131,Collections!$A:$A,Collections!W:W), 0)</f>
        <v>0</v>
      </c>
      <c r="AB2131">
        <f>IF(EXACT(VLOOKUP(AB$1,Variables!$B$6:$C$32, 2, FALSE), "Yes"), LOOKUP($A2131,Collections!$A:$A,Collections!X:X), 0)</f>
        <v>0</v>
      </c>
      <c r="AC2131">
        <f>IF(EXACT(VLOOKUP(AC$1,Variables!$B$6:$C$32, 2, FALSE), "Yes"), LOOKUP($A2131,Collections!$A:$A,Collections!Y:Y), 0)</f>
        <v>0</v>
      </c>
      <c r="AD2131">
        <f>IF(EXACT(VLOOKUP(AD$1,Variables!$B$6:$C$32, 2, FALSE), "Yes"), LOOKUP($A2131,Collections!$A:$A,Collections!Z:Z), 0)</f>
        <v>0</v>
      </c>
      <c r="AE2131">
        <f>IF(EXACT(VLOOKUP(AE$1,Variables!$B$6:$C$32, 2, FALSE), "Yes"), LOOKUP($A2131,Collections!$A:$A,Collections!AA:AA), 0)</f>
        <v>0</v>
      </c>
      <c r="AF2131">
        <f>IF(EXACT(VLOOKUP(AF$1,Variables!$B$6:$C$32, 2, FALSE), "Yes"), LOOKUP($A2131,Collections!$A:$A,Collections!AB:AB), 0)</f>
        <v>0</v>
      </c>
      <c r="AG2131" t="str">
        <f t="shared" si="33"/>
        <v>Yes</v>
      </c>
      <c r="AH2131">
        <f>IF(D2131&gt;=Variables!$C$1,1,0)</f>
        <v>1</v>
      </c>
      <c r="AI2131">
        <f>IF(E2131&gt;=Variables!$C$1,1,0)</f>
        <v>0</v>
      </c>
    </row>
    <row r="2132" spans="1:35" x14ac:dyDescent="0.2">
      <c r="A2132" s="25">
        <v>16196627</v>
      </c>
      <c r="B2132" s="2" t="s">
        <v>2972</v>
      </c>
      <c r="C2132">
        <f>IF(ISNA(VLOOKUP(A2132,Images!A:C,3,FALSE)), 0, VLOOKUP(A2132,Images!A:C,3,FALSE))/IF(ISNA(VLOOKUP(A2132,Images!A:C,2,FALSE)), 1,VLOOKUP(A2132,Images!A:C,2,FALSE))</f>
        <v>0</v>
      </c>
      <c r="D2132">
        <f>IF(NOT(ISNA(VLOOKUP(A2132,Harvard!B:E,4,FALSE))), VLOOKUP(A2132,Harvard!B:E,4,FALSE), 0)</f>
        <v>1</v>
      </c>
      <c r="E2132">
        <f>IF(NOT(ISNA(VLOOKUP(A2132,UC!B:D, 3, FALSE))),VLOOKUP(A2132,UC!B:D, 2, FALSE)/VLOOKUP(A2132, UC!B:D, 3, FALSE), 0)</f>
        <v>0</v>
      </c>
      <c r="F2132">
        <f>IF(EXACT(VLOOKUP(F$1,Variables!$B$6:$C$32, 2, FALSE), "Yes"), LOOKUP($A2132,Collections!$A:$A,Collections!B:B), 0)</f>
        <v>0</v>
      </c>
      <c r="G2132">
        <f>IF(EXACT(VLOOKUP(G$1,Variables!$B$6:$C$32, 2, FALSE), "Yes"), LOOKUP($A2132,Collections!$A:$A,Collections!C:C), 0)</f>
        <v>0</v>
      </c>
      <c r="H2132">
        <f>IF(EXACT(VLOOKUP(H$1,Variables!$B$6:$C$32, 2, FALSE), "Yes"), LOOKUP($A2132,Collections!$A:$A,Collections!D:D), 0)</f>
        <v>0</v>
      </c>
      <c r="I2132">
        <f>IF(EXACT(VLOOKUP(I$1,Variables!$B$6:$C$32, 2, FALSE), "Yes"), LOOKUP($A2132,Collections!$A:$A,Collections!E:E), 0)</f>
        <v>0</v>
      </c>
      <c r="J2132">
        <f>IF(EXACT(VLOOKUP(J$1,Variables!$B$6:$C$32, 2, FALSE), "Yes"), LOOKUP($A2132,Collections!$A:$A,Collections!F:F), 0)</f>
        <v>0</v>
      </c>
      <c r="K2132">
        <f>IF(EXACT(VLOOKUP(K$1,Variables!$B$6:$C$32, 2, FALSE), "Yes"), LOOKUP($A2132,Collections!$A:$A,Collections!G:G), 0)</f>
        <v>0</v>
      </c>
      <c r="L2132">
        <f>IF(EXACT(VLOOKUP(L$1,Variables!$B$6:$C$32, 2, FALSE), "Yes"), LOOKUP($A2132,Collections!$A:$A,Collections!H:H), 0)</f>
        <v>0</v>
      </c>
      <c r="M2132">
        <f>IF(EXACT(VLOOKUP(M$1,Variables!$B$6:$C$32, 2, FALSE), "Yes"), LOOKUP($A2132,Collections!$A:$A,Collections!I:I), 0)</f>
        <v>0</v>
      </c>
      <c r="N2132">
        <f>IF(EXACT(VLOOKUP(N$1,Variables!$B$6:$C$32, 2, FALSE), "Yes"), LOOKUP($A2132,Collections!$A:$A,Collections!J:J), 0)</f>
        <v>1</v>
      </c>
      <c r="O2132">
        <f>IF(EXACT(VLOOKUP(O$1,Variables!$B$6:$C$32, 2, FALSE), "Yes"), LOOKUP($A2132,Collections!$A:$A,Collections!K:K), 0)</f>
        <v>0</v>
      </c>
      <c r="P2132">
        <f>IF(EXACT(VLOOKUP(P$1,Variables!$B$6:$C$32, 2, FALSE), "Yes"), LOOKUP($A2132,Collections!$A:$A,Collections!L:L), 0)</f>
        <v>0</v>
      </c>
      <c r="Q2132">
        <f>IF(EXACT(VLOOKUP(Q$1,Variables!$B$6:$C$32, 2, FALSE), "Yes"), LOOKUP($A2132,Collections!$A:$A,Collections!M:M), 0)</f>
        <v>0</v>
      </c>
      <c r="R2132">
        <f>IF(EXACT(VLOOKUP(R$1,Variables!$B$6:$C$32, 2, FALSE), "Yes"), LOOKUP($A2132,Collections!$A:$A,Collections!N:N), 0)</f>
        <v>0</v>
      </c>
      <c r="S2132">
        <f>IF(EXACT(VLOOKUP(S$1,Variables!$B$6:$C$32, 2, FALSE), "Yes"), LOOKUP($A2132,Collections!$A:$A,Collections!O:O), 0)</f>
        <v>0</v>
      </c>
      <c r="T2132">
        <f>IF(EXACT(VLOOKUP(T$1,Variables!$B$6:$C$32, 2, FALSE), "Yes"), LOOKUP($A2132,Collections!$A:$A,Collections!P:P), 0)</f>
        <v>0</v>
      </c>
      <c r="U2132">
        <f>IF(EXACT(VLOOKUP(U$1,Variables!$B$6:$C$32, 2, FALSE), "Yes"), LOOKUP($A2132,Collections!$A:$A,Collections!Q:Q), 0)</f>
        <v>0</v>
      </c>
      <c r="V2132">
        <f>IF(EXACT(VLOOKUP(V$1,Variables!$B$6:$C$32, 2, FALSE), "Yes"), LOOKUP($A2132,Collections!$A:$A,Collections!R:R), 0)</f>
        <v>0</v>
      </c>
      <c r="W2132">
        <f>IF(EXACT(VLOOKUP(W$1,Variables!$B$6:$C$32, 2, FALSE), "Yes"), LOOKUP($A2132,Collections!$A:$A,Collections!S:S), 0)</f>
        <v>0</v>
      </c>
      <c r="X2132">
        <f>IF(EXACT(VLOOKUP(X$1,Variables!$B$6:$C$32, 2, FALSE), "Yes"), LOOKUP($A2132,Collections!$A:$A,Collections!T:T), 0)</f>
        <v>0</v>
      </c>
      <c r="Y2132">
        <f>IF(EXACT(VLOOKUP(Y$1,Variables!$B$6:$C$32, 2, FALSE), "Yes"), LOOKUP($A2132,Collections!$A:$A,Collections!U:U), 0)</f>
        <v>0</v>
      </c>
      <c r="Z2132">
        <f>IF(EXACT(VLOOKUP(Z$1,Variables!$B$6:$C$32, 2, FALSE), "Yes"), LOOKUP($A2132,Collections!$A:$A,Collections!V:V), 0)</f>
        <v>0</v>
      </c>
      <c r="AA2132">
        <f>IF(EXACT(VLOOKUP(AA$1,Variables!$B$6:$C$32, 2, FALSE), "Yes"), LOOKUP($A2132,Collections!$A:$A,Collections!W:W), 0)</f>
        <v>0</v>
      </c>
      <c r="AB2132">
        <f>IF(EXACT(VLOOKUP(AB$1,Variables!$B$6:$C$32, 2, FALSE), "Yes"), LOOKUP($A2132,Collections!$A:$A,Collections!X:X), 0)</f>
        <v>0</v>
      </c>
      <c r="AC2132">
        <f>IF(EXACT(VLOOKUP(AC$1,Variables!$B$6:$C$32, 2, FALSE), "Yes"), LOOKUP($A2132,Collections!$A:$A,Collections!Y:Y), 0)</f>
        <v>0</v>
      </c>
      <c r="AD2132">
        <f>IF(EXACT(VLOOKUP(AD$1,Variables!$B$6:$C$32, 2, FALSE), "Yes"), LOOKUP($A2132,Collections!$A:$A,Collections!Z:Z), 0)</f>
        <v>0</v>
      </c>
      <c r="AE2132">
        <f>IF(EXACT(VLOOKUP(AE$1,Variables!$B$6:$C$32, 2, FALSE), "Yes"), LOOKUP($A2132,Collections!$A:$A,Collections!AA:AA), 0)</f>
        <v>0</v>
      </c>
      <c r="AF2132">
        <f>IF(EXACT(VLOOKUP(AF$1,Variables!$B$6:$C$32, 2, FALSE), "Yes"), LOOKUP($A2132,Collections!$A:$A,Collections!AB:AB), 0)</f>
        <v>0</v>
      </c>
      <c r="AG2132" t="str">
        <f t="shared" si="33"/>
        <v>Yes</v>
      </c>
      <c r="AH2132">
        <f>IF(D2132&gt;=Variables!$C$1,1,0)</f>
        <v>1</v>
      </c>
      <c r="AI2132">
        <f>IF(E2132&gt;=Variables!$C$1,1,0)</f>
        <v>0</v>
      </c>
    </row>
    <row r="2133" spans="1:35" x14ac:dyDescent="0.2">
      <c r="A2133" s="25">
        <v>442518</v>
      </c>
      <c r="B2133" s="2" t="s">
        <v>2973</v>
      </c>
      <c r="C2133">
        <f>IF(ISNA(VLOOKUP(A2133,Images!A:C,3,FALSE)), 0, VLOOKUP(A2133,Images!A:C,3,FALSE))/IF(ISNA(VLOOKUP(A2133,Images!A:C,2,FALSE)), 1,VLOOKUP(A2133,Images!A:C,2,FALSE))</f>
        <v>8.2887907661321567E-3</v>
      </c>
      <c r="D2133">
        <f>IF(NOT(ISNA(VLOOKUP(A2133,Harvard!B:E,4,FALSE))), VLOOKUP(A2133,Harvard!B:E,4,FALSE), 0)</f>
        <v>0.99439999999999995</v>
      </c>
      <c r="E2133">
        <f>IF(NOT(ISNA(VLOOKUP(A2133,UC!B:D, 3, FALSE))),VLOOKUP(A2133,UC!B:D, 2, FALSE)/VLOOKUP(A2133, UC!B:D, 3, FALSE), 0)</f>
        <v>0</v>
      </c>
      <c r="F2133">
        <f>IF(EXACT(VLOOKUP(F$1,Variables!$B$6:$C$32, 2, FALSE), "Yes"), LOOKUP($A2133,Collections!$A:$A,Collections!B:B), 0)</f>
        <v>0</v>
      </c>
      <c r="G2133">
        <f>IF(EXACT(VLOOKUP(G$1,Variables!$B$6:$C$32, 2, FALSE), "Yes"), LOOKUP($A2133,Collections!$A:$A,Collections!C:C), 0)</f>
        <v>0</v>
      </c>
      <c r="H2133">
        <f>IF(EXACT(VLOOKUP(H$1,Variables!$B$6:$C$32, 2, FALSE), "Yes"), LOOKUP($A2133,Collections!$A:$A,Collections!D:D), 0)</f>
        <v>0</v>
      </c>
      <c r="I2133">
        <f>IF(EXACT(VLOOKUP(I$1,Variables!$B$6:$C$32, 2, FALSE), "Yes"), LOOKUP($A2133,Collections!$A:$A,Collections!E:E), 0)</f>
        <v>0</v>
      </c>
      <c r="J2133">
        <f>IF(EXACT(VLOOKUP(J$1,Variables!$B$6:$C$32, 2, FALSE), "Yes"), LOOKUP($A2133,Collections!$A:$A,Collections!F:F), 0)</f>
        <v>0</v>
      </c>
      <c r="K2133">
        <f>IF(EXACT(VLOOKUP(K$1,Variables!$B$6:$C$32, 2, FALSE), "Yes"), LOOKUP($A2133,Collections!$A:$A,Collections!G:G), 0)</f>
        <v>0</v>
      </c>
      <c r="L2133">
        <f>IF(EXACT(VLOOKUP(L$1,Variables!$B$6:$C$32, 2, FALSE), "Yes"), LOOKUP($A2133,Collections!$A:$A,Collections!H:H), 0)</f>
        <v>0</v>
      </c>
      <c r="M2133">
        <f>IF(EXACT(VLOOKUP(M$1,Variables!$B$6:$C$32, 2, FALSE), "Yes"), LOOKUP($A2133,Collections!$A:$A,Collections!I:I), 0)</f>
        <v>0</v>
      </c>
      <c r="N2133">
        <f>IF(EXACT(VLOOKUP(N$1,Variables!$B$6:$C$32, 2, FALSE), "Yes"), LOOKUP($A2133,Collections!$A:$A,Collections!J:J), 0)</f>
        <v>1</v>
      </c>
      <c r="O2133">
        <f>IF(EXACT(VLOOKUP(O$1,Variables!$B$6:$C$32, 2, FALSE), "Yes"), LOOKUP($A2133,Collections!$A:$A,Collections!K:K), 0)</f>
        <v>0</v>
      </c>
      <c r="P2133">
        <f>IF(EXACT(VLOOKUP(P$1,Variables!$B$6:$C$32, 2, FALSE), "Yes"), LOOKUP($A2133,Collections!$A:$A,Collections!L:L), 0)</f>
        <v>0</v>
      </c>
      <c r="Q2133">
        <f>IF(EXACT(VLOOKUP(Q$1,Variables!$B$6:$C$32, 2, FALSE), "Yes"), LOOKUP($A2133,Collections!$A:$A,Collections!M:M), 0)</f>
        <v>0</v>
      </c>
      <c r="R2133">
        <f>IF(EXACT(VLOOKUP(R$1,Variables!$B$6:$C$32, 2, FALSE), "Yes"), LOOKUP($A2133,Collections!$A:$A,Collections!N:N), 0)</f>
        <v>0</v>
      </c>
      <c r="S2133">
        <f>IF(EXACT(VLOOKUP(S$1,Variables!$B$6:$C$32, 2, FALSE), "Yes"), LOOKUP($A2133,Collections!$A:$A,Collections!O:O), 0)</f>
        <v>0</v>
      </c>
      <c r="T2133">
        <f>IF(EXACT(VLOOKUP(T$1,Variables!$B$6:$C$32, 2, FALSE), "Yes"), LOOKUP($A2133,Collections!$A:$A,Collections!P:P), 0)</f>
        <v>0</v>
      </c>
      <c r="U2133">
        <f>IF(EXACT(VLOOKUP(U$1,Variables!$B$6:$C$32, 2, FALSE), "Yes"), LOOKUP($A2133,Collections!$A:$A,Collections!Q:Q), 0)</f>
        <v>0</v>
      </c>
      <c r="V2133">
        <f>IF(EXACT(VLOOKUP(V$1,Variables!$B$6:$C$32, 2, FALSE), "Yes"), LOOKUP($A2133,Collections!$A:$A,Collections!R:R), 0)</f>
        <v>0</v>
      </c>
      <c r="W2133">
        <f>IF(EXACT(VLOOKUP(W$1,Variables!$B$6:$C$32, 2, FALSE), "Yes"), LOOKUP($A2133,Collections!$A:$A,Collections!S:S), 0)</f>
        <v>0</v>
      </c>
      <c r="X2133">
        <f>IF(EXACT(VLOOKUP(X$1,Variables!$B$6:$C$32, 2, FALSE), "Yes"), LOOKUP($A2133,Collections!$A:$A,Collections!T:T), 0)</f>
        <v>0</v>
      </c>
      <c r="Y2133">
        <f>IF(EXACT(VLOOKUP(Y$1,Variables!$B$6:$C$32, 2, FALSE), "Yes"), LOOKUP($A2133,Collections!$A:$A,Collections!U:U), 0)</f>
        <v>0</v>
      </c>
      <c r="Z2133">
        <f>IF(EXACT(VLOOKUP(Z$1,Variables!$B$6:$C$32, 2, FALSE), "Yes"), LOOKUP($A2133,Collections!$A:$A,Collections!V:V), 0)</f>
        <v>0</v>
      </c>
      <c r="AA2133">
        <f>IF(EXACT(VLOOKUP(AA$1,Variables!$B$6:$C$32, 2, FALSE), "Yes"), LOOKUP($A2133,Collections!$A:$A,Collections!W:W), 0)</f>
        <v>0</v>
      </c>
      <c r="AB2133">
        <f>IF(EXACT(VLOOKUP(AB$1,Variables!$B$6:$C$32, 2, FALSE), "Yes"), LOOKUP($A2133,Collections!$A:$A,Collections!X:X), 0)</f>
        <v>0</v>
      </c>
      <c r="AC2133">
        <f>IF(EXACT(VLOOKUP(AC$1,Variables!$B$6:$C$32, 2, FALSE), "Yes"), LOOKUP($A2133,Collections!$A:$A,Collections!Y:Y), 0)</f>
        <v>0</v>
      </c>
      <c r="AD2133">
        <f>IF(EXACT(VLOOKUP(AD$1,Variables!$B$6:$C$32, 2, FALSE), "Yes"), LOOKUP($A2133,Collections!$A:$A,Collections!Z:Z), 0)</f>
        <v>0</v>
      </c>
      <c r="AE2133">
        <f>IF(EXACT(VLOOKUP(AE$1,Variables!$B$6:$C$32, 2, FALSE), "Yes"), LOOKUP($A2133,Collections!$A:$A,Collections!AA:AA), 0)</f>
        <v>0</v>
      </c>
      <c r="AF2133">
        <f>IF(EXACT(VLOOKUP(AF$1,Variables!$B$6:$C$32, 2, FALSE), "Yes"), LOOKUP($A2133,Collections!$A:$A,Collections!AB:AB), 0)</f>
        <v>0</v>
      </c>
      <c r="AG2133" t="str">
        <f t="shared" si="33"/>
        <v>Yes</v>
      </c>
      <c r="AH2133">
        <f>IF(D2133&gt;=Variables!$C$1,1,0)</f>
        <v>1</v>
      </c>
      <c r="AI2133">
        <f>IF(E2133&gt;=Variables!$C$1,1,0)</f>
        <v>0</v>
      </c>
    </row>
    <row r="2134" spans="1:35" x14ac:dyDescent="0.2">
      <c r="A2134" s="25">
        <v>441449</v>
      </c>
      <c r="B2134" s="2" t="s">
        <v>2949</v>
      </c>
      <c r="C2134">
        <f>IF(ISNA(VLOOKUP(A2134,Images!A:C,3,FALSE)), 0, VLOOKUP(A2134,Images!A:C,3,FALSE))/IF(ISNA(VLOOKUP(A2134,Images!A:C,2,FALSE)), 1,VLOOKUP(A2134,Images!A:C,2,FALSE))</f>
        <v>2.8235410877332275E-2</v>
      </c>
      <c r="D2134">
        <f>IF(NOT(ISNA(VLOOKUP(A2134,Harvard!B:E,4,FALSE))), VLOOKUP(A2134,Harvard!B:E,4,FALSE), 0)</f>
        <v>1</v>
      </c>
      <c r="E2134">
        <f>IF(NOT(ISNA(VLOOKUP(A2134,UC!B:D, 3, FALSE))),VLOOKUP(A2134,UC!B:D, 2, FALSE)/VLOOKUP(A2134, UC!B:D, 3, FALSE), 0)</f>
        <v>0</v>
      </c>
      <c r="F2134">
        <f>IF(EXACT(VLOOKUP(F$1,Variables!$B$6:$C$32, 2, FALSE), "Yes"), LOOKUP($A2134,Collections!$A:$A,Collections!B:B), 0)</f>
        <v>0</v>
      </c>
      <c r="G2134">
        <f>IF(EXACT(VLOOKUP(G$1,Variables!$B$6:$C$32, 2, FALSE), "Yes"), LOOKUP($A2134,Collections!$A:$A,Collections!C:C), 0)</f>
        <v>0</v>
      </c>
      <c r="H2134">
        <f>IF(EXACT(VLOOKUP(H$1,Variables!$B$6:$C$32, 2, FALSE), "Yes"), LOOKUP($A2134,Collections!$A:$A,Collections!D:D), 0)</f>
        <v>0</v>
      </c>
      <c r="I2134">
        <f>IF(EXACT(VLOOKUP(I$1,Variables!$B$6:$C$32, 2, FALSE), "Yes"), LOOKUP($A2134,Collections!$A:$A,Collections!E:E), 0)</f>
        <v>0</v>
      </c>
      <c r="J2134">
        <f>IF(EXACT(VLOOKUP(J$1,Variables!$B$6:$C$32, 2, FALSE), "Yes"), LOOKUP($A2134,Collections!$A:$A,Collections!F:F), 0)</f>
        <v>0</v>
      </c>
      <c r="K2134">
        <f>IF(EXACT(VLOOKUP(K$1,Variables!$B$6:$C$32, 2, FALSE), "Yes"), LOOKUP($A2134,Collections!$A:$A,Collections!G:G), 0)</f>
        <v>0</v>
      </c>
      <c r="L2134">
        <f>IF(EXACT(VLOOKUP(L$1,Variables!$B$6:$C$32, 2, FALSE), "Yes"), LOOKUP($A2134,Collections!$A:$A,Collections!H:H), 0)</f>
        <v>1</v>
      </c>
      <c r="M2134">
        <f>IF(EXACT(VLOOKUP(M$1,Variables!$B$6:$C$32, 2, FALSE), "Yes"), LOOKUP($A2134,Collections!$A:$A,Collections!I:I), 0)</f>
        <v>0</v>
      </c>
      <c r="N2134">
        <f>IF(EXACT(VLOOKUP(N$1,Variables!$B$6:$C$32, 2, FALSE), "Yes"), LOOKUP($A2134,Collections!$A:$A,Collections!J:J), 0)</f>
        <v>0</v>
      </c>
      <c r="O2134">
        <f>IF(EXACT(VLOOKUP(O$1,Variables!$B$6:$C$32, 2, FALSE), "Yes"), LOOKUP($A2134,Collections!$A:$A,Collections!K:K), 0)</f>
        <v>0</v>
      </c>
      <c r="P2134">
        <f>IF(EXACT(VLOOKUP(P$1,Variables!$B$6:$C$32, 2, FALSE), "Yes"), LOOKUP($A2134,Collections!$A:$A,Collections!L:L), 0)</f>
        <v>0</v>
      </c>
      <c r="Q2134">
        <f>IF(EXACT(VLOOKUP(Q$1,Variables!$B$6:$C$32, 2, FALSE), "Yes"), LOOKUP($A2134,Collections!$A:$A,Collections!M:M), 0)</f>
        <v>0</v>
      </c>
      <c r="R2134">
        <f>IF(EXACT(VLOOKUP(R$1,Variables!$B$6:$C$32, 2, FALSE), "Yes"), LOOKUP($A2134,Collections!$A:$A,Collections!N:N), 0)</f>
        <v>0</v>
      </c>
      <c r="S2134">
        <f>IF(EXACT(VLOOKUP(S$1,Variables!$B$6:$C$32, 2, FALSE), "Yes"), LOOKUP($A2134,Collections!$A:$A,Collections!O:O), 0)</f>
        <v>0</v>
      </c>
      <c r="T2134">
        <f>IF(EXACT(VLOOKUP(T$1,Variables!$B$6:$C$32, 2, FALSE), "Yes"), LOOKUP($A2134,Collections!$A:$A,Collections!P:P), 0)</f>
        <v>0</v>
      </c>
      <c r="U2134">
        <f>IF(EXACT(VLOOKUP(U$1,Variables!$B$6:$C$32, 2, FALSE), "Yes"), LOOKUP($A2134,Collections!$A:$A,Collections!Q:Q), 0)</f>
        <v>0</v>
      </c>
      <c r="V2134">
        <f>IF(EXACT(VLOOKUP(V$1,Variables!$B$6:$C$32, 2, FALSE), "Yes"), LOOKUP($A2134,Collections!$A:$A,Collections!R:R), 0)</f>
        <v>0</v>
      </c>
      <c r="W2134">
        <f>IF(EXACT(VLOOKUP(W$1,Variables!$B$6:$C$32, 2, FALSE), "Yes"), LOOKUP($A2134,Collections!$A:$A,Collections!S:S), 0)</f>
        <v>0</v>
      </c>
      <c r="X2134">
        <f>IF(EXACT(VLOOKUP(X$1,Variables!$B$6:$C$32, 2, FALSE), "Yes"), LOOKUP($A2134,Collections!$A:$A,Collections!T:T), 0)</f>
        <v>0</v>
      </c>
      <c r="Y2134">
        <f>IF(EXACT(VLOOKUP(Y$1,Variables!$B$6:$C$32, 2, FALSE), "Yes"), LOOKUP($A2134,Collections!$A:$A,Collections!U:U), 0)</f>
        <v>0</v>
      </c>
      <c r="Z2134">
        <f>IF(EXACT(VLOOKUP(Z$1,Variables!$B$6:$C$32, 2, FALSE), "Yes"), LOOKUP($A2134,Collections!$A:$A,Collections!V:V), 0)</f>
        <v>0</v>
      </c>
      <c r="AA2134">
        <f>IF(EXACT(VLOOKUP(AA$1,Variables!$B$6:$C$32, 2, FALSE), "Yes"), LOOKUP($A2134,Collections!$A:$A,Collections!W:W), 0)</f>
        <v>0</v>
      </c>
      <c r="AB2134">
        <f>IF(EXACT(VLOOKUP(AB$1,Variables!$B$6:$C$32, 2, FALSE), "Yes"), LOOKUP($A2134,Collections!$A:$A,Collections!X:X), 0)</f>
        <v>0</v>
      </c>
      <c r="AC2134">
        <f>IF(EXACT(VLOOKUP(AC$1,Variables!$B$6:$C$32, 2, FALSE), "Yes"), LOOKUP($A2134,Collections!$A:$A,Collections!Y:Y), 0)</f>
        <v>0</v>
      </c>
      <c r="AD2134">
        <f>IF(EXACT(VLOOKUP(AD$1,Variables!$B$6:$C$32, 2, FALSE), "Yes"), LOOKUP($A2134,Collections!$A:$A,Collections!Z:Z), 0)</f>
        <v>0</v>
      </c>
      <c r="AE2134">
        <f>IF(EXACT(VLOOKUP(AE$1,Variables!$B$6:$C$32, 2, FALSE), "Yes"), LOOKUP($A2134,Collections!$A:$A,Collections!AA:AA), 0)</f>
        <v>0</v>
      </c>
      <c r="AF2134">
        <f>IF(EXACT(VLOOKUP(AF$1,Variables!$B$6:$C$32, 2, FALSE), "Yes"), LOOKUP($A2134,Collections!$A:$A,Collections!AB:AB), 0)</f>
        <v>0</v>
      </c>
      <c r="AG2134" t="str">
        <f t="shared" si="33"/>
        <v>Yes</v>
      </c>
      <c r="AH2134">
        <f>IF(D2134&gt;=Variables!$C$1,1,0)</f>
        <v>1</v>
      </c>
      <c r="AI2134">
        <f>IF(E2134&gt;=Variables!$C$1,1,0)</f>
        <v>0</v>
      </c>
    </row>
    <row r="2135" spans="1:35" x14ac:dyDescent="0.2">
      <c r="A2135" s="25">
        <v>442550</v>
      </c>
      <c r="B2135" s="2" t="s">
        <v>3081</v>
      </c>
      <c r="C2135">
        <f>IF(ISNA(VLOOKUP(A2135,Images!A:C,3,FALSE)), 0, VLOOKUP(A2135,Images!A:C,3,FALSE))/IF(ISNA(VLOOKUP(A2135,Images!A:C,2,FALSE)), 1,VLOOKUP(A2135,Images!A:C,2,FALSE))</f>
        <v>3.4031272948720247E-4</v>
      </c>
      <c r="D2135">
        <f>IF(NOT(ISNA(VLOOKUP(A2135,Harvard!B:E,4,FALSE))), VLOOKUP(A2135,Harvard!B:E,4,FALSE), 0)</f>
        <v>1</v>
      </c>
      <c r="E2135">
        <f>IF(NOT(ISNA(VLOOKUP(A2135,UC!B:D, 3, FALSE))),VLOOKUP(A2135,UC!B:D, 2, FALSE)/VLOOKUP(A2135, UC!B:D, 3, FALSE), 0)</f>
        <v>0</v>
      </c>
      <c r="F2135">
        <f>IF(EXACT(VLOOKUP(F$1,Variables!$B$6:$C$32, 2, FALSE), "Yes"), LOOKUP($A2135,Collections!$A:$A,Collections!B:B), 0)</f>
        <v>0</v>
      </c>
      <c r="G2135">
        <f>IF(EXACT(VLOOKUP(G$1,Variables!$B$6:$C$32, 2, FALSE), "Yes"), LOOKUP($A2135,Collections!$A:$A,Collections!C:C), 0)</f>
        <v>0</v>
      </c>
      <c r="H2135">
        <f>IF(EXACT(VLOOKUP(H$1,Variables!$B$6:$C$32, 2, FALSE), "Yes"), LOOKUP($A2135,Collections!$A:$A,Collections!D:D), 0)</f>
        <v>0</v>
      </c>
      <c r="I2135">
        <f>IF(EXACT(VLOOKUP(I$1,Variables!$B$6:$C$32, 2, FALSE), "Yes"), LOOKUP($A2135,Collections!$A:$A,Collections!E:E), 0)</f>
        <v>0</v>
      </c>
      <c r="J2135">
        <f>IF(EXACT(VLOOKUP(J$1,Variables!$B$6:$C$32, 2, FALSE), "Yes"), LOOKUP($A2135,Collections!$A:$A,Collections!F:F), 0)</f>
        <v>1</v>
      </c>
      <c r="K2135">
        <f>IF(EXACT(VLOOKUP(K$1,Variables!$B$6:$C$32, 2, FALSE), "Yes"), LOOKUP($A2135,Collections!$A:$A,Collections!G:G), 0)</f>
        <v>0</v>
      </c>
      <c r="L2135">
        <f>IF(EXACT(VLOOKUP(L$1,Variables!$B$6:$C$32, 2, FALSE), "Yes"), LOOKUP($A2135,Collections!$A:$A,Collections!H:H), 0)</f>
        <v>0</v>
      </c>
      <c r="M2135">
        <f>IF(EXACT(VLOOKUP(M$1,Variables!$B$6:$C$32, 2, FALSE), "Yes"), LOOKUP($A2135,Collections!$A:$A,Collections!I:I), 0)</f>
        <v>0</v>
      </c>
      <c r="N2135">
        <f>IF(EXACT(VLOOKUP(N$1,Variables!$B$6:$C$32, 2, FALSE), "Yes"), LOOKUP($A2135,Collections!$A:$A,Collections!J:J), 0)</f>
        <v>0</v>
      </c>
      <c r="O2135">
        <f>IF(EXACT(VLOOKUP(O$1,Variables!$B$6:$C$32, 2, FALSE), "Yes"), LOOKUP($A2135,Collections!$A:$A,Collections!K:K), 0)</f>
        <v>0</v>
      </c>
      <c r="P2135">
        <f>IF(EXACT(VLOOKUP(P$1,Variables!$B$6:$C$32, 2, FALSE), "Yes"), LOOKUP($A2135,Collections!$A:$A,Collections!L:L), 0)</f>
        <v>0</v>
      </c>
      <c r="Q2135">
        <f>IF(EXACT(VLOOKUP(Q$1,Variables!$B$6:$C$32, 2, FALSE), "Yes"), LOOKUP($A2135,Collections!$A:$A,Collections!M:M), 0)</f>
        <v>0</v>
      </c>
      <c r="R2135">
        <f>IF(EXACT(VLOOKUP(R$1,Variables!$B$6:$C$32, 2, FALSE), "Yes"), LOOKUP($A2135,Collections!$A:$A,Collections!N:N), 0)</f>
        <v>0</v>
      </c>
      <c r="S2135">
        <f>IF(EXACT(VLOOKUP(S$1,Variables!$B$6:$C$32, 2, FALSE), "Yes"), LOOKUP($A2135,Collections!$A:$A,Collections!O:O), 0)</f>
        <v>0</v>
      </c>
      <c r="T2135">
        <f>IF(EXACT(VLOOKUP(T$1,Variables!$B$6:$C$32, 2, FALSE), "Yes"), LOOKUP($A2135,Collections!$A:$A,Collections!P:P), 0)</f>
        <v>0</v>
      </c>
      <c r="U2135">
        <f>IF(EXACT(VLOOKUP(U$1,Variables!$B$6:$C$32, 2, FALSE), "Yes"), LOOKUP($A2135,Collections!$A:$A,Collections!Q:Q), 0)</f>
        <v>0</v>
      </c>
      <c r="V2135">
        <f>IF(EXACT(VLOOKUP(V$1,Variables!$B$6:$C$32, 2, FALSE), "Yes"), LOOKUP($A2135,Collections!$A:$A,Collections!R:R), 0)</f>
        <v>0</v>
      </c>
      <c r="W2135">
        <f>IF(EXACT(VLOOKUP(W$1,Variables!$B$6:$C$32, 2, FALSE), "Yes"), LOOKUP($A2135,Collections!$A:$A,Collections!S:S), 0)</f>
        <v>0</v>
      </c>
      <c r="X2135">
        <f>IF(EXACT(VLOOKUP(X$1,Variables!$B$6:$C$32, 2, FALSE), "Yes"), LOOKUP($A2135,Collections!$A:$A,Collections!T:T), 0)</f>
        <v>0</v>
      </c>
      <c r="Y2135">
        <f>IF(EXACT(VLOOKUP(Y$1,Variables!$B$6:$C$32, 2, FALSE), "Yes"), LOOKUP($A2135,Collections!$A:$A,Collections!U:U), 0)</f>
        <v>0</v>
      </c>
      <c r="Z2135">
        <f>IF(EXACT(VLOOKUP(Z$1,Variables!$B$6:$C$32, 2, FALSE), "Yes"), LOOKUP($A2135,Collections!$A:$A,Collections!V:V), 0)</f>
        <v>0</v>
      </c>
      <c r="AA2135">
        <f>IF(EXACT(VLOOKUP(AA$1,Variables!$B$6:$C$32, 2, FALSE), "Yes"), LOOKUP($A2135,Collections!$A:$A,Collections!W:W), 0)</f>
        <v>0</v>
      </c>
      <c r="AB2135">
        <f>IF(EXACT(VLOOKUP(AB$1,Variables!$B$6:$C$32, 2, FALSE), "Yes"), LOOKUP($A2135,Collections!$A:$A,Collections!X:X), 0)</f>
        <v>0</v>
      </c>
      <c r="AC2135">
        <f>IF(EXACT(VLOOKUP(AC$1,Variables!$B$6:$C$32, 2, FALSE), "Yes"), LOOKUP($A2135,Collections!$A:$A,Collections!Y:Y), 0)</f>
        <v>0</v>
      </c>
      <c r="AD2135">
        <f>IF(EXACT(VLOOKUP(AD$1,Variables!$B$6:$C$32, 2, FALSE), "Yes"), LOOKUP($A2135,Collections!$A:$A,Collections!Z:Z), 0)</f>
        <v>0</v>
      </c>
      <c r="AE2135">
        <f>IF(EXACT(VLOOKUP(AE$1,Variables!$B$6:$C$32, 2, FALSE), "Yes"), LOOKUP($A2135,Collections!$A:$A,Collections!AA:AA), 0)</f>
        <v>0</v>
      </c>
      <c r="AF2135">
        <f>IF(EXACT(VLOOKUP(AF$1,Variables!$B$6:$C$32, 2, FALSE), "Yes"), LOOKUP($A2135,Collections!$A:$A,Collections!AB:AB), 0)</f>
        <v>0</v>
      </c>
      <c r="AG2135" t="str">
        <f t="shared" si="33"/>
        <v>Yes</v>
      </c>
      <c r="AH2135">
        <f>IF(D2135&gt;=Variables!$C$1,1,0)</f>
        <v>1</v>
      </c>
      <c r="AI2135">
        <f>IF(E2135&gt;=Variables!$C$1,1,0)</f>
        <v>0</v>
      </c>
    </row>
    <row r="2136" spans="1:35" x14ac:dyDescent="0.2">
      <c r="A2136" s="25">
        <v>442747</v>
      </c>
      <c r="B2136" s="2" t="s">
        <v>3003</v>
      </c>
      <c r="C2136">
        <f>IF(ISNA(VLOOKUP(A2136,Images!A:C,3,FALSE)), 0, VLOOKUP(A2136,Images!A:C,3,FALSE))/IF(ISNA(VLOOKUP(A2136,Images!A:C,2,FALSE)), 1,VLOOKUP(A2136,Images!A:C,2,FALSE))</f>
        <v>3.3598387277410683E-3</v>
      </c>
      <c r="D2136">
        <f>IF(NOT(ISNA(VLOOKUP(A2136,Harvard!B:E,4,FALSE))), VLOOKUP(A2136,Harvard!B:E,4,FALSE), 0)</f>
        <v>0.98939999999999995</v>
      </c>
      <c r="E2136">
        <f>IF(NOT(ISNA(VLOOKUP(A2136,UC!B:D, 3, FALSE))),VLOOKUP(A2136,UC!B:D, 2, FALSE)/VLOOKUP(A2136, UC!B:D, 3, FALSE), 0)</f>
        <v>0</v>
      </c>
      <c r="F2136">
        <f>IF(EXACT(VLOOKUP(F$1,Variables!$B$6:$C$32, 2, FALSE), "Yes"), LOOKUP($A2136,Collections!$A:$A,Collections!B:B), 0)</f>
        <v>0</v>
      </c>
      <c r="G2136">
        <f>IF(EXACT(VLOOKUP(G$1,Variables!$B$6:$C$32, 2, FALSE), "Yes"), LOOKUP($A2136,Collections!$A:$A,Collections!C:C), 0)</f>
        <v>0</v>
      </c>
      <c r="H2136">
        <f>IF(EXACT(VLOOKUP(H$1,Variables!$B$6:$C$32, 2, FALSE), "Yes"), LOOKUP($A2136,Collections!$A:$A,Collections!D:D), 0)</f>
        <v>0</v>
      </c>
      <c r="I2136">
        <f>IF(EXACT(VLOOKUP(I$1,Variables!$B$6:$C$32, 2, FALSE), "Yes"), LOOKUP($A2136,Collections!$A:$A,Collections!E:E), 0)</f>
        <v>0</v>
      </c>
      <c r="J2136">
        <f>IF(EXACT(VLOOKUP(J$1,Variables!$B$6:$C$32, 2, FALSE), "Yes"), LOOKUP($A2136,Collections!$A:$A,Collections!F:F), 0)</f>
        <v>0</v>
      </c>
      <c r="K2136">
        <f>IF(EXACT(VLOOKUP(K$1,Variables!$B$6:$C$32, 2, FALSE), "Yes"), LOOKUP($A2136,Collections!$A:$A,Collections!G:G), 0)</f>
        <v>0</v>
      </c>
      <c r="L2136">
        <f>IF(EXACT(VLOOKUP(L$1,Variables!$B$6:$C$32, 2, FALSE), "Yes"), LOOKUP($A2136,Collections!$A:$A,Collections!H:H), 0)</f>
        <v>0</v>
      </c>
      <c r="M2136">
        <f>IF(EXACT(VLOOKUP(M$1,Variables!$B$6:$C$32, 2, FALSE), "Yes"), LOOKUP($A2136,Collections!$A:$A,Collections!I:I), 0)</f>
        <v>0</v>
      </c>
      <c r="N2136">
        <f>IF(EXACT(VLOOKUP(N$1,Variables!$B$6:$C$32, 2, FALSE), "Yes"), LOOKUP($A2136,Collections!$A:$A,Collections!J:J), 0)</f>
        <v>1</v>
      </c>
      <c r="O2136">
        <f>IF(EXACT(VLOOKUP(O$1,Variables!$B$6:$C$32, 2, FALSE), "Yes"), LOOKUP($A2136,Collections!$A:$A,Collections!K:K), 0)</f>
        <v>0</v>
      </c>
      <c r="P2136">
        <f>IF(EXACT(VLOOKUP(P$1,Variables!$B$6:$C$32, 2, FALSE), "Yes"), LOOKUP($A2136,Collections!$A:$A,Collections!L:L), 0)</f>
        <v>0</v>
      </c>
      <c r="Q2136">
        <f>IF(EXACT(VLOOKUP(Q$1,Variables!$B$6:$C$32, 2, FALSE), "Yes"), LOOKUP($A2136,Collections!$A:$A,Collections!M:M), 0)</f>
        <v>0</v>
      </c>
      <c r="R2136">
        <f>IF(EXACT(VLOOKUP(R$1,Variables!$B$6:$C$32, 2, FALSE), "Yes"), LOOKUP($A2136,Collections!$A:$A,Collections!N:N), 0)</f>
        <v>0</v>
      </c>
      <c r="S2136">
        <f>IF(EXACT(VLOOKUP(S$1,Variables!$B$6:$C$32, 2, FALSE), "Yes"), LOOKUP($A2136,Collections!$A:$A,Collections!O:O), 0)</f>
        <v>0</v>
      </c>
      <c r="T2136">
        <f>IF(EXACT(VLOOKUP(T$1,Variables!$B$6:$C$32, 2, FALSE), "Yes"), LOOKUP($A2136,Collections!$A:$A,Collections!P:P), 0)</f>
        <v>0</v>
      </c>
      <c r="U2136">
        <f>IF(EXACT(VLOOKUP(U$1,Variables!$B$6:$C$32, 2, FALSE), "Yes"), LOOKUP($A2136,Collections!$A:$A,Collections!Q:Q), 0)</f>
        <v>0</v>
      </c>
      <c r="V2136">
        <f>IF(EXACT(VLOOKUP(V$1,Variables!$B$6:$C$32, 2, FALSE), "Yes"), LOOKUP($A2136,Collections!$A:$A,Collections!R:R), 0)</f>
        <v>0</v>
      </c>
      <c r="W2136">
        <f>IF(EXACT(VLOOKUP(W$1,Variables!$B$6:$C$32, 2, FALSE), "Yes"), LOOKUP($A2136,Collections!$A:$A,Collections!S:S), 0)</f>
        <v>0</v>
      </c>
      <c r="X2136">
        <f>IF(EXACT(VLOOKUP(X$1,Variables!$B$6:$C$32, 2, FALSE), "Yes"), LOOKUP($A2136,Collections!$A:$A,Collections!T:T), 0)</f>
        <v>0</v>
      </c>
      <c r="Y2136">
        <f>IF(EXACT(VLOOKUP(Y$1,Variables!$B$6:$C$32, 2, FALSE), "Yes"), LOOKUP($A2136,Collections!$A:$A,Collections!U:U), 0)</f>
        <v>0</v>
      </c>
      <c r="Z2136">
        <f>IF(EXACT(VLOOKUP(Z$1,Variables!$B$6:$C$32, 2, FALSE), "Yes"), LOOKUP($A2136,Collections!$A:$A,Collections!V:V), 0)</f>
        <v>0</v>
      </c>
      <c r="AA2136">
        <f>IF(EXACT(VLOOKUP(AA$1,Variables!$B$6:$C$32, 2, FALSE), "Yes"), LOOKUP($A2136,Collections!$A:$A,Collections!W:W), 0)</f>
        <v>0</v>
      </c>
      <c r="AB2136">
        <f>IF(EXACT(VLOOKUP(AB$1,Variables!$B$6:$C$32, 2, FALSE), "Yes"), LOOKUP($A2136,Collections!$A:$A,Collections!X:X), 0)</f>
        <v>0</v>
      </c>
      <c r="AC2136">
        <f>IF(EXACT(VLOOKUP(AC$1,Variables!$B$6:$C$32, 2, FALSE), "Yes"), LOOKUP($A2136,Collections!$A:$A,Collections!Y:Y), 0)</f>
        <v>0</v>
      </c>
      <c r="AD2136">
        <f>IF(EXACT(VLOOKUP(AD$1,Variables!$B$6:$C$32, 2, FALSE), "Yes"), LOOKUP($A2136,Collections!$A:$A,Collections!Z:Z), 0)</f>
        <v>0</v>
      </c>
      <c r="AE2136">
        <f>IF(EXACT(VLOOKUP(AE$1,Variables!$B$6:$C$32, 2, FALSE), "Yes"), LOOKUP($A2136,Collections!$A:$A,Collections!AA:AA), 0)</f>
        <v>0</v>
      </c>
      <c r="AF2136">
        <f>IF(EXACT(VLOOKUP(AF$1,Variables!$B$6:$C$32, 2, FALSE), "Yes"), LOOKUP($A2136,Collections!$A:$A,Collections!AB:AB), 0)</f>
        <v>0</v>
      </c>
      <c r="AG2136" t="str">
        <f t="shared" si="33"/>
        <v>Yes</v>
      </c>
      <c r="AH2136">
        <f>IF(D2136&gt;=Variables!$C$1,1,0)</f>
        <v>1</v>
      </c>
      <c r="AI2136">
        <f>IF(E2136&gt;=Variables!$C$1,1,0)</f>
        <v>0</v>
      </c>
    </row>
    <row r="2137" spans="1:35" x14ac:dyDescent="0.2">
      <c r="A2137" s="25">
        <v>9321322</v>
      </c>
      <c r="B2137" s="2" t="s">
        <v>2946</v>
      </c>
      <c r="C2137">
        <f>IF(ISNA(VLOOKUP(A2137,Images!A:C,3,FALSE)), 0, VLOOKUP(A2137,Images!A:C,3,FALSE))/IF(ISNA(VLOOKUP(A2137,Images!A:C,2,FALSE)), 1,VLOOKUP(A2137,Images!A:C,2,FALSE))</f>
        <v>1.176470588235294E-3</v>
      </c>
      <c r="D2137">
        <f>IF(NOT(ISNA(VLOOKUP(A2137,Harvard!B:E,4,FALSE))), VLOOKUP(A2137,Harvard!B:E,4,FALSE), 0)</f>
        <v>1</v>
      </c>
      <c r="E2137">
        <f>IF(NOT(ISNA(VLOOKUP(A2137,UC!B:D, 3, FALSE))),VLOOKUP(A2137,UC!B:D, 2, FALSE)/VLOOKUP(A2137, UC!B:D, 3, FALSE), 0)</f>
        <v>0</v>
      </c>
      <c r="F2137">
        <f>IF(EXACT(VLOOKUP(F$1,Variables!$B$6:$C$32, 2, FALSE), "Yes"), LOOKUP($A2137,Collections!$A:$A,Collections!B:B), 0)</f>
        <v>0</v>
      </c>
      <c r="G2137">
        <f>IF(EXACT(VLOOKUP(G$1,Variables!$B$6:$C$32, 2, FALSE), "Yes"), LOOKUP($A2137,Collections!$A:$A,Collections!C:C), 0)</f>
        <v>0</v>
      </c>
      <c r="H2137">
        <f>IF(EXACT(VLOOKUP(H$1,Variables!$B$6:$C$32, 2, FALSE), "Yes"), LOOKUP($A2137,Collections!$A:$A,Collections!D:D), 0)</f>
        <v>0</v>
      </c>
      <c r="I2137">
        <f>IF(EXACT(VLOOKUP(I$1,Variables!$B$6:$C$32, 2, FALSE), "Yes"), LOOKUP($A2137,Collections!$A:$A,Collections!E:E), 0)</f>
        <v>0</v>
      </c>
      <c r="J2137">
        <f>IF(EXACT(VLOOKUP(J$1,Variables!$B$6:$C$32, 2, FALSE), "Yes"), LOOKUP($A2137,Collections!$A:$A,Collections!F:F), 0)</f>
        <v>0</v>
      </c>
      <c r="K2137">
        <f>IF(EXACT(VLOOKUP(K$1,Variables!$B$6:$C$32, 2, FALSE), "Yes"), LOOKUP($A2137,Collections!$A:$A,Collections!G:G), 0)</f>
        <v>0</v>
      </c>
      <c r="L2137">
        <f>IF(EXACT(VLOOKUP(L$1,Variables!$B$6:$C$32, 2, FALSE), "Yes"), LOOKUP($A2137,Collections!$A:$A,Collections!H:H), 0)</f>
        <v>1</v>
      </c>
      <c r="M2137">
        <f>IF(EXACT(VLOOKUP(M$1,Variables!$B$6:$C$32, 2, FALSE), "Yes"), LOOKUP($A2137,Collections!$A:$A,Collections!I:I), 0)</f>
        <v>0</v>
      </c>
      <c r="N2137">
        <f>IF(EXACT(VLOOKUP(N$1,Variables!$B$6:$C$32, 2, FALSE), "Yes"), LOOKUP($A2137,Collections!$A:$A,Collections!J:J), 0)</f>
        <v>0</v>
      </c>
      <c r="O2137">
        <f>IF(EXACT(VLOOKUP(O$1,Variables!$B$6:$C$32, 2, FALSE), "Yes"), LOOKUP($A2137,Collections!$A:$A,Collections!K:K), 0)</f>
        <v>0</v>
      </c>
      <c r="P2137">
        <f>IF(EXACT(VLOOKUP(P$1,Variables!$B$6:$C$32, 2, FALSE), "Yes"), LOOKUP($A2137,Collections!$A:$A,Collections!L:L), 0)</f>
        <v>0</v>
      </c>
      <c r="Q2137">
        <f>IF(EXACT(VLOOKUP(Q$1,Variables!$B$6:$C$32, 2, FALSE), "Yes"), LOOKUP($A2137,Collections!$A:$A,Collections!M:M), 0)</f>
        <v>0</v>
      </c>
      <c r="R2137">
        <f>IF(EXACT(VLOOKUP(R$1,Variables!$B$6:$C$32, 2, FALSE), "Yes"), LOOKUP($A2137,Collections!$A:$A,Collections!N:N), 0)</f>
        <v>0</v>
      </c>
      <c r="S2137">
        <f>IF(EXACT(VLOOKUP(S$1,Variables!$B$6:$C$32, 2, FALSE), "Yes"), LOOKUP($A2137,Collections!$A:$A,Collections!O:O), 0)</f>
        <v>0</v>
      </c>
      <c r="T2137">
        <f>IF(EXACT(VLOOKUP(T$1,Variables!$B$6:$C$32, 2, FALSE), "Yes"), LOOKUP($A2137,Collections!$A:$A,Collections!P:P), 0)</f>
        <v>0</v>
      </c>
      <c r="U2137">
        <f>IF(EXACT(VLOOKUP(U$1,Variables!$B$6:$C$32, 2, FALSE), "Yes"), LOOKUP($A2137,Collections!$A:$A,Collections!Q:Q), 0)</f>
        <v>0</v>
      </c>
      <c r="V2137">
        <f>IF(EXACT(VLOOKUP(V$1,Variables!$B$6:$C$32, 2, FALSE), "Yes"), LOOKUP($A2137,Collections!$A:$A,Collections!R:R), 0)</f>
        <v>0</v>
      </c>
      <c r="W2137">
        <f>IF(EXACT(VLOOKUP(W$1,Variables!$B$6:$C$32, 2, FALSE), "Yes"), LOOKUP($A2137,Collections!$A:$A,Collections!S:S), 0)</f>
        <v>0</v>
      </c>
      <c r="X2137">
        <f>IF(EXACT(VLOOKUP(X$1,Variables!$B$6:$C$32, 2, FALSE), "Yes"), LOOKUP($A2137,Collections!$A:$A,Collections!T:T), 0)</f>
        <v>0</v>
      </c>
      <c r="Y2137">
        <f>IF(EXACT(VLOOKUP(Y$1,Variables!$B$6:$C$32, 2, FALSE), "Yes"), LOOKUP($A2137,Collections!$A:$A,Collections!U:U), 0)</f>
        <v>0</v>
      </c>
      <c r="Z2137">
        <f>IF(EXACT(VLOOKUP(Z$1,Variables!$B$6:$C$32, 2, FALSE), "Yes"), LOOKUP($A2137,Collections!$A:$A,Collections!V:V), 0)</f>
        <v>0</v>
      </c>
      <c r="AA2137">
        <f>IF(EXACT(VLOOKUP(AA$1,Variables!$B$6:$C$32, 2, FALSE), "Yes"), LOOKUP($A2137,Collections!$A:$A,Collections!W:W), 0)</f>
        <v>0</v>
      </c>
      <c r="AB2137">
        <f>IF(EXACT(VLOOKUP(AB$1,Variables!$B$6:$C$32, 2, FALSE), "Yes"), LOOKUP($A2137,Collections!$A:$A,Collections!X:X), 0)</f>
        <v>0</v>
      </c>
      <c r="AC2137">
        <f>IF(EXACT(VLOOKUP(AC$1,Variables!$B$6:$C$32, 2, FALSE), "Yes"), LOOKUP($A2137,Collections!$A:$A,Collections!Y:Y), 0)</f>
        <v>0</v>
      </c>
      <c r="AD2137">
        <f>IF(EXACT(VLOOKUP(AD$1,Variables!$B$6:$C$32, 2, FALSE), "Yes"), LOOKUP($A2137,Collections!$A:$A,Collections!Z:Z), 0)</f>
        <v>0</v>
      </c>
      <c r="AE2137">
        <f>IF(EXACT(VLOOKUP(AE$1,Variables!$B$6:$C$32, 2, FALSE), "Yes"), LOOKUP($A2137,Collections!$A:$A,Collections!AA:AA), 0)</f>
        <v>0</v>
      </c>
      <c r="AF2137">
        <f>IF(EXACT(VLOOKUP(AF$1,Variables!$B$6:$C$32, 2, FALSE), "Yes"), LOOKUP($A2137,Collections!$A:$A,Collections!AB:AB), 0)</f>
        <v>0</v>
      </c>
      <c r="AG2137" t="str">
        <f t="shared" si="33"/>
        <v>Yes</v>
      </c>
      <c r="AH2137">
        <f>IF(D2137&gt;=Variables!$C$1,1,0)</f>
        <v>1</v>
      </c>
      <c r="AI2137">
        <f>IF(E2137&gt;=Variables!$C$1,1,0)</f>
        <v>0</v>
      </c>
    </row>
    <row r="2138" spans="1:35" x14ac:dyDescent="0.2">
      <c r="A2138" s="25">
        <v>9467165</v>
      </c>
      <c r="B2138" s="2" t="s">
        <v>3096</v>
      </c>
      <c r="C2138">
        <f>IF(ISNA(VLOOKUP(A2138,Images!A:C,3,FALSE)), 0, VLOOKUP(A2138,Images!A:C,3,FALSE))/IF(ISNA(VLOOKUP(A2138,Images!A:C,2,FALSE)), 1,VLOOKUP(A2138,Images!A:C,2,FALSE))</f>
        <v>3.0426820678968867E-2</v>
      </c>
      <c r="D2138">
        <f>IF(NOT(ISNA(VLOOKUP(A2138,Harvard!B:E,4,FALSE))), VLOOKUP(A2138,Harvard!B:E,4,FALSE), 0)</f>
        <v>0</v>
      </c>
      <c r="E2138">
        <f>IF(NOT(ISNA(VLOOKUP(A2138,UC!B:D, 3, FALSE))),VLOOKUP(A2138,UC!B:D, 2, FALSE)/VLOOKUP(A2138, UC!B:D, 3, FALSE), 0)</f>
        <v>0</v>
      </c>
      <c r="F2138">
        <f>IF(EXACT(VLOOKUP(F$1,Variables!$B$6:$C$32, 2, FALSE), "Yes"), LOOKUP($A2138,Collections!$A:$A,Collections!B:B), 0)</f>
        <v>0</v>
      </c>
      <c r="G2138">
        <f>IF(EXACT(VLOOKUP(G$1,Variables!$B$6:$C$32, 2, FALSE), "Yes"), LOOKUP($A2138,Collections!$A:$A,Collections!C:C), 0)</f>
        <v>0</v>
      </c>
      <c r="H2138">
        <f>IF(EXACT(VLOOKUP(H$1,Variables!$B$6:$C$32, 2, FALSE), "Yes"), LOOKUP($A2138,Collections!$A:$A,Collections!D:D), 0)</f>
        <v>0</v>
      </c>
      <c r="I2138">
        <f>IF(EXACT(VLOOKUP(I$1,Variables!$B$6:$C$32, 2, FALSE), "Yes"), LOOKUP($A2138,Collections!$A:$A,Collections!E:E), 0)</f>
        <v>0</v>
      </c>
      <c r="J2138">
        <f>IF(EXACT(VLOOKUP(J$1,Variables!$B$6:$C$32, 2, FALSE), "Yes"), LOOKUP($A2138,Collections!$A:$A,Collections!F:F), 0)</f>
        <v>1</v>
      </c>
      <c r="K2138">
        <f>IF(EXACT(VLOOKUP(K$1,Variables!$B$6:$C$32, 2, FALSE), "Yes"), LOOKUP($A2138,Collections!$A:$A,Collections!G:G), 0)</f>
        <v>0</v>
      </c>
      <c r="L2138">
        <f>IF(EXACT(VLOOKUP(L$1,Variables!$B$6:$C$32, 2, FALSE), "Yes"), LOOKUP($A2138,Collections!$A:$A,Collections!H:H), 0)</f>
        <v>0</v>
      </c>
      <c r="M2138">
        <f>IF(EXACT(VLOOKUP(M$1,Variables!$B$6:$C$32, 2, FALSE), "Yes"), LOOKUP($A2138,Collections!$A:$A,Collections!I:I), 0)</f>
        <v>0</v>
      </c>
      <c r="N2138">
        <f>IF(EXACT(VLOOKUP(N$1,Variables!$B$6:$C$32, 2, FALSE), "Yes"), LOOKUP($A2138,Collections!$A:$A,Collections!J:J), 0)</f>
        <v>0</v>
      </c>
      <c r="O2138">
        <f>IF(EXACT(VLOOKUP(O$1,Variables!$B$6:$C$32, 2, FALSE), "Yes"), LOOKUP($A2138,Collections!$A:$A,Collections!K:K), 0)</f>
        <v>0</v>
      </c>
      <c r="P2138">
        <f>IF(EXACT(VLOOKUP(P$1,Variables!$B$6:$C$32, 2, FALSE), "Yes"), LOOKUP($A2138,Collections!$A:$A,Collections!L:L), 0)</f>
        <v>0</v>
      </c>
      <c r="Q2138">
        <f>IF(EXACT(VLOOKUP(Q$1,Variables!$B$6:$C$32, 2, FALSE), "Yes"), LOOKUP($A2138,Collections!$A:$A,Collections!M:M), 0)</f>
        <v>0</v>
      </c>
      <c r="R2138">
        <f>IF(EXACT(VLOOKUP(R$1,Variables!$B$6:$C$32, 2, FALSE), "Yes"), LOOKUP($A2138,Collections!$A:$A,Collections!N:N), 0)</f>
        <v>0</v>
      </c>
      <c r="S2138">
        <f>IF(EXACT(VLOOKUP(S$1,Variables!$B$6:$C$32, 2, FALSE), "Yes"), LOOKUP($A2138,Collections!$A:$A,Collections!O:O), 0)</f>
        <v>0</v>
      </c>
      <c r="T2138">
        <f>IF(EXACT(VLOOKUP(T$1,Variables!$B$6:$C$32, 2, FALSE), "Yes"), LOOKUP($A2138,Collections!$A:$A,Collections!P:P), 0)</f>
        <v>0</v>
      </c>
      <c r="U2138">
        <f>IF(EXACT(VLOOKUP(U$1,Variables!$B$6:$C$32, 2, FALSE), "Yes"), LOOKUP($A2138,Collections!$A:$A,Collections!Q:Q), 0)</f>
        <v>0</v>
      </c>
      <c r="V2138">
        <f>IF(EXACT(VLOOKUP(V$1,Variables!$B$6:$C$32, 2, FALSE), "Yes"), LOOKUP($A2138,Collections!$A:$A,Collections!R:R), 0)</f>
        <v>0</v>
      </c>
      <c r="W2138">
        <f>IF(EXACT(VLOOKUP(W$1,Variables!$B$6:$C$32, 2, FALSE), "Yes"), LOOKUP($A2138,Collections!$A:$A,Collections!S:S), 0)</f>
        <v>0</v>
      </c>
      <c r="X2138">
        <f>IF(EXACT(VLOOKUP(X$1,Variables!$B$6:$C$32, 2, FALSE), "Yes"), LOOKUP($A2138,Collections!$A:$A,Collections!T:T), 0)</f>
        <v>0</v>
      </c>
      <c r="Y2138">
        <f>IF(EXACT(VLOOKUP(Y$1,Variables!$B$6:$C$32, 2, FALSE), "Yes"), LOOKUP($A2138,Collections!$A:$A,Collections!U:U), 0)</f>
        <v>0</v>
      </c>
      <c r="Z2138">
        <f>IF(EXACT(VLOOKUP(Z$1,Variables!$B$6:$C$32, 2, FALSE), "Yes"), LOOKUP($A2138,Collections!$A:$A,Collections!V:V), 0)</f>
        <v>0</v>
      </c>
      <c r="AA2138">
        <f>IF(EXACT(VLOOKUP(AA$1,Variables!$B$6:$C$32, 2, FALSE), "Yes"), LOOKUP($A2138,Collections!$A:$A,Collections!W:W), 0)</f>
        <v>0</v>
      </c>
      <c r="AB2138">
        <f>IF(EXACT(VLOOKUP(AB$1,Variables!$B$6:$C$32, 2, FALSE), "Yes"), LOOKUP($A2138,Collections!$A:$A,Collections!X:X), 0)</f>
        <v>0</v>
      </c>
      <c r="AC2138">
        <f>IF(EXACT(VLOOKUP(AC$1,Variables!$B$6:$C$32, 2, FALSE), "Yes"), LOOKUP($A2138,Collections!$A:$A,Collections!Y:Y), 0)</f>
        <v>0</v>
      </c>
      <c r="AD2138">
        <f>IF(EXACT(VLOOKUP(AD$1,Variables!$B$6:$C$32, 2, FALSE), "Yes"), LOOKUP($A2138,Collections!$A:$A,Collections!Z:Z), 0)</f>
        <v>0</v>
      </c>
      <c r="AE2138">
        <f>IF(EXACT(VLOOKUP(AE$1,Variables!$B$6:$C$32, 2, FALSE), "Yes"), LOOKUP($A2138,Collections!$A:$A,Collections!AA:AA), 0)</f>
        <v>0</v>
      </c>
      <c r="AF2138">
        <f>IF(EXACT(VLOOKUP(AF$1,Variables!$B$6:$C$32, 2, FALSE), "Yes"), LOOKUP($A2138,Collections!$A:$A,Collections!AB:AB), 0)</f>
        <v>0</v>
      </c>
      <c r="AG2138" t="str">
        <f t="shared" si="33"/>
        <v>Yes</v>
      </c>
      <c r="AH2138">
        <f>IF(D2138&gt;=Variables!$C$1,1,0)</f>
        <v>0</v>
      </c>
      <c r="AI2138">
        <f>IF(E2138&gt;=Variables!$C$1,1,0)</f>
        <v>0</v>
      </c>
    </row>
    <row r="2139" spans="1:35" x14ac:dyDescent="0.2">
      <c r="A2139" s="25">
        <v>442992</v>
      </c>
      <c r="B2139" s="2" t="s">
        <v>2797</v>
      </c>
      <c r="C2139">
        <f>IF(ISNA(VLOOKUP(A2139,Images!A:C,3,FALSE)), 0, VLOOKUP(A2139,Images!A:C,3,FALSE))/IF(ISNA(VLOOKUP(A2139,Images!A:C,2,FALSE)), 1,VLOOKUP(A2139,Images!A:C,2,FALSE))</f>
        <v>0.49797067101170195</v>
      </c>
      <c r="D2139">
        <f>IF(NOT(ISNA(VLOOKUP(A2139,Harvard!B:E,4,FALSE))), VLOOKUP(A2139,Harvard!B:E,4,FALSE), 0)</f>
        <v>0.99209999999999998</v>
      </c>
      <c r="E2139">
        <f>IF(NOT(ISNA(VLOOKUP(A2139,UC!B:D, 3, FALSE))),VLOOKUP(A2139,UC!B:D, 2, FALSE)/VLOOKUP(A2139, UC!B:D, 3, FALSE), 0)</f>
        <v>0.98275862068965514</v>
      </c>
      <c r="F2139">
        <f>IF(EXACT(VLOOKUP(F$1,Variables!$B$6:$C$32, 2, FALSE), "Yes"), LOOKUP($A2139,Collections!$A:$A,Collections!B:B), 0)</f>
        <v>0</v>
      </c>
      <c r="G2139">
        <f>IF(EXACT(VLOOKUP(G$1,Variables!$B$6:$C$32, 2, FALSE), "Yes"), LOOKUP($A2139,Collections!$A:$A,Collections!C:C), 0)</f>
        <v>0</v>
      </c>
      <c r="H2139">
        <f>IF(EXACT(VLOOKUP(H$1,Variables!$B$6:$C$32, 2, FALSE), "Yes"), LOOKUP($A2139,Collections!$A:$A,Collections!D:D), 0)</f>
        <v>1</v>
      </c>
      <c r="I2139">
        <f>IF(EXACT(VLOOKUP(I$1,Variables!$B$6:$C$32, 2, FALSE), "Yes"), LOOKUP($A2139,Collections!$A:$A,Collections!E:E), 0)</f>
        <v>0</v>
      </c>
      <c r="J2139">
        <f>IF(EXACT(VLOOKUP(J$1,Variables!$B$6:$C$32, 2, FALSE), "Yes"), LOOKUP($A2139,Collections!$A:$A,Collections!F:F), 0)</f>
        <v>0</v>
      </c>
      <c r="K2139">
        <f>IF(EXACT(VLOOKUP(K$1,Variables!$B$6:$C$32, 2, FALSE), "Yes"), LOOKUP($A2139,Collections!$A:$A,Collections!G:G), 0)</f>
        <v>0</v>
      </c>
      <c r="L2139">
        <f>IF(EXACT(VLOOKUP(L$1,Variables!$B$6:$C$32, 2, FALSE), "Yes"), LOOKUP($A2139,Collections!$A:$A,Collections!H:H), 0)</f>
        <v>0</v>
      </c>
      <c r="M2139">
        <f>IF(EXACT(VLOOKUP(M$1,Variables!$B$6:$C$32, 2, FALSE), "Yes"), LOOKUP($A2139,Collections!$A:$A,Collections!I:I), 0)</f>
        <v>0</v>
      </c>
      <c r="N2139">
        <f>IF(EXACT(VLOOKUP(N$1,Variables!$B$6:$C$32, 2, FALSE), "Yes"), LOOKUP($A2139,Collections!$A:$A,Collections!J:J), 0)</f>
        <v>0</v>
      </c>
      <c r="O2139">
        <f>IF(EXACT(VLOOKUP(O$1,Variables!$B$6:$C$32, 2, FALSE), "Yes"), LOOKUP($A2139,Collections!$A:$A,Collections!K:K), 0)</f>
        <v>0</v>
      </c>
      <c r="P2139">
        <f>IF(EXACT(VLOOKUP(P$1,Variables!$B$6:$C$32, 2, FALSE), "Yes"), LOOKUP($A2139,Collections!$A:$A,Collections!L:L), 0)</f>
        <v>0</v>
      </c>
      <c r="Q2139">
        <f>IF(EXACT(VLOOKUP(Q$1,Variables!$B$6:$C$32, 2, FALSE), "Yes"), LOOKUP($A2139,Collections!$A:$A,Collections!M:M), 0)</f>
        <v>0</v>
      </c>
      <c r="R2139">
        <f>IF(EXACT(VLOOKUP(R$1,Variables!$B$6:$C$32, 2, FALSE), "Yes"), LOOKUP($A2139,Collections!$A:$A,Collections!N:N), 0)</f>
        <v>0</v>
      </c>
      <c r="S2139">
        <f>IF(EXACT(VLOOKUP(S$1,Variables!$B$6:$C$32, 2, FALSE), "Yes"), LOOKUP($A2139,Collections!$A:$A,Collections!O:O), 0)</f>
        <v>0</v>
      </c>
      <c r="T2139">
        <f>IF(EXACT(VLOOKUP(T$1,Variables!$B$6:$C$32, 2, FALSE), "Yes"), LOOKUP($A2139,Collections!$A:$A,Collections!P:P), 0)</f>
        <v>0</v>
      </c>
      <c r="U2139">
        <f>IF(EXACT(VLOOKUP(U$1,Variables!$B$6:$C$32, 2, FALSE), "Yes"), LOOKUP($A2139,Collections!$A:$A,Collections!Q:Q), 0)</f>
        <v>0</v>
      </c>
      <c r="V2139">
        <f>IF(EXACT(VLOOKUP(V$1,Variables!$B$6:$C$32, 2, FALSE), "Yes"), LOOKUP($A2139,Collections!$A:$A,Collections!R:R), 0)</f>
        <v>0</v>
      </c>
      <c r="W2139">
        <f>IF(EXACT(VLOOKUP(W$1,Variables!$B$6:$C$32, 2, FALSE), "Yes"), LOOKUP($A2139,Collections!$A:$A,Collections!S:S), 0)</f>
        <v>0</v>
      </c>
      <c r="X2139">
        <f>IF(EXACT(VLOOKUP(X$1,Variables!$B$6:$C$32, 2, FALSE), "Yes"), LOOKUP($A2139,Collections!$A:$A,Collections!T:T), 0)</f>
        <v>0</v>
      </c>
      <c r="Y2139">
        <f>IF(EXACT(VLOOKUP(Y$1,Variables!$B$6:$C$32, 2, FALSE), "Yes"), LOOKUP($A2139,Collections!$A:$A,Collections!U:U), 0)</f>
        <v>0</v>
      </c>
      <c r="Z2139">
        <f>IF(EXACT(VLOOKUP(Z$1,Variables!$B$6:$C$32, 2, FALSE), "Yes"), LOOKUP($A2139,Collections!$A:$A,Collections!V:V), 0)</f>
        <v>0</v>
      </c>
      <c r="AA2139">
        <f>IF(EXACT(VLOOKUP(AA$1,Variables!$B$6:$C$32, 2, FALSE), "Yes"), LOOKUP($A2139,Collections!$A:$A,Collections!W:W), 0)</f>
        <v>0</v>
      </c>
      <c r="AB2139">
        <f>IF(EXACT(VLOOKUP(AB$1,Variables!$B$6:$C$32, 2, FALSE), "Yes"), LOOKUP($A2139,Collections!$A:$A,Collections!X:X), 0)</f>
        <v>0</v>
      </c>
      <c r="AC2139">
        <f>IF(EXACT(VLOOKUP(AC$1,Variables!$B$6:$C$32, 2, FALSE), "Yes"), LOOKUP($A2139,Collections!$A:$A,Collections!Y:Y), 0)</f>
        <v>0</v>
      </c>
      <c r="AD2139">
        <f>IF(EXACT(VLOOKUP(AD$1,Variables!$B$6:$C$32, 2, FALSE), "Yes"), LOOKUP($A2139,Collections!$A:$A,Collections!Z:Z), 0)</f>
        <v>0</v>
      </c>
      <c r="AE2139">
        <f>IF(EXACT(VLOOKUP(AE$1,Variables!$B$6:$C$32, 2, FALSE), "Yes"), LOOKUP($A2139,Collections!$A:$A,Collections!AA:AA), 0)</f>
        <v>0</v>
      </c>
      <c r="AF2139">
        <f>IF(EXACT(VLOOKUP(AF$1,Variables!$B$6:$C$32, 2, FALSE), "Yes"), LOOKUP($A2139,Collections!$A:$A,Collections!AB:AB), 0)</f>
        <v>0</v>
      </c>
      <c r="AG2139" t="str">
        <f t="shared" si="33"/>
        <v>Yes</v>
      </c>
      <c r="AH2139">
        <f>IF(D2139&gt;=Variables!$C$1,1,0)</f>
        <v>1</v>
      </c>
      <c r="AI2139">
        <f>IF(E2139&gt;=Variables!$C$1,1,0)</f>
        <v>1</v>
      </c>
    </row>
    <row r="2140" spans="1:35" x14ac:dyDescent="0.2">
      <c r="A2140" s="25">
        <v>9323988</v>
      </c>
      <c r="B2140" s="2" t="s">
        <v>2948</v>
      </c>
      <c r="C2140">
        <f>IF(ISNA(VLOOKUP(A2140,Images!A:C,3,FALSE)), 0, VLOOKUP(A2140,Images!A:C,3,FALSE))/IF(ISNA(VLOOKUP(A2140,Images!A:C,2,FALSE)), 1,VLOOKUP(A2140,Images!A:C,2,FALSE))</f>
        <v>1.6446233467510063E-2</v>
      </c>
      <c r="D2140">
        <f>IF(NOT(ISNA(VLOOKUP(A2140,Harvard!B:E,4,FALSE))), VLOOKUP(A2140,Harvard!B:E,4,FALSE), 0)</f>
        <v>1</v>
      </c>
      <c r="E2140">
        <f>IF(NOT(ISNA(VLOOKUP(A2140,UC!B:D, 3, FALSE))),VLOOKUP(A2140,UC!B:D, 2, FALSE)/VLOOKUP(A2140, UC!B:D, 3, FALSE), 0)</f>
        <v>0</v>
      </c>
      <c r="F2140">
        <f>IF(EXACT(VLOOKUP(F$1,Variables!$B$6:$C$32, 2, FALSE), "Yes"), LOOKUP($A2140,Collections!$A:$A,Collections!B:B), 0)</f>
        <v>0</v>
      </c>
      <c r="G2140">
        <f>IF(EXACT(VLOOKUP(G$1,Variables!$B$6:$C$32, 2, FALSE), "Yes"), LOOKUP($A2140,Collections!$A:$A,Collections!C:C), 0)</f>
        <v>0</v>
      </c>
      <c r="H2140">
        <f>IF(EXACT(VLOOKUP(H$1,Variables!$B$6:$C$32, 2, FALSE), "Yes"), LOOKUP($A2140,Collections!$A:$A,Collections!D:D), 0)</f>
        <v>0</v>
      </c>
      <c r="I2140">
        <f>IF(EXACT(VLOOKUP(I$1,Variables!$B$6:$C$32, 2, FALSE), "Yes"), LOOKUP($A2140,Collections!$A:$A,Collections!E:E), 0)</f>
        <v>0</v>
      </c>
      <c r="J2140">
        <f>IF(EXACT(VLOOKUP(J$1,Variables!$B$6:$C$32, 2, FALSE), "Yes"), LOOKUP($A2140,Collections!$A:$A,Collections!F:F), 0)</f>
        <v>0</v>
      </c>
      <c r="K2140">
        <f>IF(EXACT(VLOOKUP(K$1,Variables!$B$6:$C$32, 2, FALSE), "Yes"), LOOKUP($A2140,Collections!$A:$A,Collections!G:G), 0)</f>
        <v>0</v>
      </c>
      <c r="L2140">
        <f>IF(EXACT(VLOOKUP(L$1,Variables!$B$6:$C$32, 2, FALSE), "Yes"), LOOKUP($A2140,Collections!$A:$A,Collections!H:H), 0)</f>
        <v>1</v>
      </c>
      <c r="M2140">
        <f>IF(EXACT(VLOOKUP(M$1,Variables!$B$6:$C$32, 2, FALSE), "Yes"), LOOKUP($A2140,Collections!$A:$A,Collections!I:I), 0)</f>
        <v>0</v>
      </c>
      <c r="N2140">
        <f>IF(EXACT(VLOOKUP(N$1,Variables!$B$6:$C$32, 2, FALSE), "Yes"), LOOKUP($A2140,Collections!$A:$A,Collections!J:J), 0)</f>
        <v>0</v>
      </c>
      <c r="O2140">
        <f>IF(EXACT(VLOOKUP(O$1,Variables!$B$6:$C$32, 2, FALSE), "Yes"), LOOKUP($A2140,Collections!$A:$A,Collections!K:K), 0)</f>
        <v>0</v>
      </c>
      <c r="P2140">
        <f>IF(EXACT(VLOOKUP(P$1,Variables!$B$6:$C$32, 2, FALSE), "Yes"), LOOKUP($A2140,Collections!$A:$A,Collections!L:L), 0)</f>
        <v>0</v>
      </c>
      <c r="Q2140">
        <f>IF(EXACT(VLOOKUP(Q$1,Variables!$B$6:$C$32, 2, FALSE), "Yes"), LOOKUP($A2140,Collections!$A:$A,Collections!M:M), 0)</f>
        <v>0</v>
      </c>
      <c r="R2140">
        <f>IF(EXACT(VLOOKUP(R$1,Variables!$B$6:$C$32, 2, FALSE), "Yes"), LOOKUP($A2140,Collections!$A:$A,Collections!N:N), 0)</f>
        <v>0</v>
      </c>
      <c r="S2140">
        <f>IF(EXACT(VLOOKUP(S$1,Variables!$B$6:$C$32, 2, FALSE), "Yes"), LOOKUP($A2140,Collections!$A:$A,Collections!O:O), 0)</f>
        <v>0</v>
      </c>
      <c r="T2140">
        <f>IF(EXACT(VLOOKUP(T$1,Variables!$B$6:$C$32, 2, FALSE), "Yes"), LOOKUP($A2140,Collections!$A:$A,Collections!P:P), 0)</f>
        <v>0</v>
      </c>
      <c r="U2140">
        <f>IF(EXACT(VLOOKUP(U$1,Variables!$B$6:$C$32, 2, FALSE), "Yes"), LOOKUP($A2140,Collections!$A:$A,Collections!Q:Q), 0)</f>
        <v>0</v>
      </c>
      <c r="V2140">
        <f>IF(EXACT(VLOOKUP(V$1,Variables!$B$6:$C$32, 2, FALSE), "Yes"), LOOKUP($A2140,Collections!$A:$A,Collections!R:R), 0)</f>
        <v>0</v>
      </c>
      <c r="W2140">
        <f>IF(EXACT(VLOOKUP(W$1,Variables!$B$6:$C$32, 2, FALSE), "Yes"), LOOKUP($A2140,Collections!$A:$A,Collections!S:S), 0)</f>
        <v>0</v>
      </c>
      <c r="X2140">
        <f>IF(EXACT(VLOOKUP(X$1,Variables!$B$6:$C$32, 2, FALSE), "Yes"), LOOKUP($A2140,Collections!$A:$A,Collections!T:T), 0)</f>
        <v>0</v>
      </c>
      <c r="Y2140">
        <f>IF(EXACT(VLOOKUP(Y$1,Variables!$B$6:$C$32, 2, FALSE), "Yes"), LOOKUP($A2140,Collections!$A:$A,Collections!U:U), 0)</f>
        <v>0</v>
      </c>
      <c r="Z2140">
        <f>IF(EXACT(VLOOKUP(Z$1,Variables!$B$6:$C$32, 2, FALSE), "Yes"), LOOKUP($A2140,Collections!$A:$A,Collections!V:V), 0)</f>
        <v>0</v>
      </c>
      <c r="AA2140">
        <f>IF(EXACT(VLOOKUP(AA$1,Variables!$B$6:$C$32, 2, FALSE), "Yes"), LOOKUP($A2140,Collections!$A:$A,Collections!W:W), 0)</f>
        <v>0</v>
      </c>
      <c r="AB2140">
        <f>IF(EXACT(VLOOKUP(AB$1,Variables!$B$6:$C$32, 2, FALSE), "Yes"), LOOKUP($A2140,Collections!$A:$A,Collections!X:X), 0)</f>
        <v>0</v>
      </c>
      <c r="AC2140">
        <f>IF(EXACT(VLOOKUP(AC$1,Variables!$B$6:$C$32, 2, FALSE), "Yes"), LOOKUP($A2140,Collections!$A:$A,Collections!Y:Y), 0)</f>
        <v>0</v>
      </c>
      <c r="AD2140">
        <f>IF(EXACT(VLOOKUP(AD$1,Variables!$B$6:$C$32, 2, FALSE), "Yes"), LOOKUP($A2140,Collections!$A:$A,Collections!Z:Z), 0)</f>
        <v>0</v>
      </c>
      <c r="AE2140">
        <f>IF(EXACT(VLOOKUP(AE$1,Variables!$B$6:$C$32, 2, FALSE), "Yes"), LOOKUP($A2140,Collections!$A:$A,Collections!AA:AA), 0)</f>
        <v>0</v>
      </c>
      <c r="AF2140">
        <f>IF(EXACT(VLOOKUP(AF$1,Variables!$B$6:$C$32, 2, FALSE), "Yes"), LOOKUP($A2140,Collections!$A:$A,Collections!AB:AB), 0)</f>
        <v>0</v>
      </c>
      <c r="AG2140" t="str">
        <f t="shared" si="33"/>
        <v>Yes</v>
      </c>
      <c r="AH2140">
        <f>IF(D2140&gt;=Variables!$C$1,1,0)</f>
        <v>1</v>
      </c>
      <c r="AI2140">
        <f>IF(E2140&gt;=Variables!$C$1,1,0)</f>
        <v>0</v>
      </c>
    </row>
    <row r="2141" spans="1:35" x14ac:dyDescent="0.2">
      <c r="A2141" s="25">
        <v>16197097</v>
      </c>
      <c r="B2141" s="2" t="s">
        <v>3002</v>
      </c>
      <c r="C2141">
        <f>IF(ISNA(VLOOKUP(A2141,Images!A:C,3,FALSE)), 0, VLOOKUP(A2141,Images!A:C,3,FALSE))/IF(ISNA(VLOOKUP(A2141,Images!A:C,2,FALSE)), 1,VLOOKUP(A2141,Images!A:C,2,FALSE))</f>
        <v>0</v>
      </c>
      <c r="D2141">
        <f>IF(NOT(ISNA(VLOOKUP(A2141,Harvard!B:E,4,FALSE))), VLOOKUP(A2141,Harvard!B:E,4,FALSE), 0)</f>
        <v>1</v>
      </c>
      <c r="E2141">
        <f>IF(NOT(ISNA(VLOOKUP(A2141,UC!B:D, 3, FALSE))),VLOOKUP(A2141,UC!B:D, 2, FALSE)/VLOOKUP(A2141, UC!B:D, 3, FALSE), 0)</f>
        <v>0</v>
      </c>
      <c r="F2141">
        <f>IF(EXACT(VLOOKUP(F$1,Variables!$B$6:$C$32, 2, FALSE), "Yes"), LOOKUP($A2141,Collections!$A:$A,Collections!B:B), 0)</f>
        <v>0</v>
      </c>
      <c r="G2141">
        <f>IF(EXACT(VLOOKUP(G$1,Variables!$B$6:$C$32, 2, FALSE), "Yes"), LOOKUP($A2141,Collections!$A:$A,Collections!C:C), 0)</f>
        <v>0</v>
      </c>
      <c r="H2141">
        <f>IF(EXACT(VLOOKUP(H$1,Variables!$B$6:$C$32, 2, FALSE), "Yes"), LOOKUP($A2141,Collections!$A:$A,Collections!D:D), 0)</f>
        <v>0</v>
      </c>
      <c r="I2141">
        <f>IF(EXACT(VLOOKUP(I$1,Variables!$B$6:$C$32, 2, FALSE), "Yes"), LOOKUP($A2141,Collections!$A:$A,Collections!E:E), 0)</f>
        <v>0</v>
      </c>
      <c r="J2141">
        <f>IF(EXACT(VLOOKUP(J$1,Variables!$B$6:$C$32, 2, FALSE), "Yes"), LOOKUP($A2141,Collections!$A:$A,Collections!F:F), 0)</f>
        <v>0</v>
      </c>
      <c r="K2141">
        <f>IF(EXACT(VLOOKUP(K$1,Variables!$B$6:$C$32, 2, FALSE), "Yes"), LOOKUP($A2141,Collections!$A:$A,Collections!G:G), 0)</f>
        <v>0</v>
      </c>
      <c r="L2141">
        <f>IF(EXACT(VLOOKUP(L$1,Variables!$B$6:$C$32, 2, FALSE), "Yes"), LOOKUP($A2141,Collections!$A:$A,Collections!H:H), 0)</f>
        <v>0</v>
      </c>
      <c r="M2141">
        <f>IF(EXACT(VLOOKUP(M$1,Variables!$B$6:$C$32, 2, FALSE), "Yes"), LOOKUP($A2141,Collections!$A:$A,Collections!I:I), 0)</f>
        <v>0</v>
      </c>
      <c r="N2141">
        <f>IF(EXACT(VLOOKUP(N$1,Variables!$B$6:$C$32, 2, FALSE), "Yes"), LOOKUP($A2141,Collections!$A:$A,Collections!J:J), 0)</f>
        <v>1</v>
      </c>
      <c r="O2141">
        <f>IF(EXACT(VLOOKUP(O$1,Variables!$B$6:$C$32, 2, FALSE), "Yes"), LOOKUP($A2141,Collections!$A:$A,Collections!K:K), 0)</f>
        <v>0</v>
      </c>
      <c r="P2141">
        <f>IF(EXACT(VLOOKUP(P$1,Variables!$B$6:$C$32, 2, FALSE), "Yes"), LOOKUP($A2141,Collections!$A:$A,Collections!L:L), 0)</f>
        <v>0</v>
      </c>
      <c r="Q2141">
        <f>IF(EXACT(VLOOKUP(Q$1,Variables!$B$6:$C$32, 2, FALSE), "Yes"), LOOKUP($A2141,Collections!$A:$A,Collections!M:M), 0)</f>
        <v>0</v>
      </c>
      <c r="R2141">
        <f>IF(EXACT(VLOOKUP(R$1,Variables!$B$6:$C$32, 2, FALSE), "Yes"), LOOKUP($A2141,Collections!$A:$A,Collections!N:N), 0)</f>
        <v>0</v>
      </c>
      <c r="S2141">
        <f>IF(EXACT(VLOOKUP(S$1,Variables!$B$6:$C$32, 2, FALSE), "Yes"), LOOKUP($A2141,Collections!$A:$A,Collections!O:O), 0)</f>
        <v>0</v>
      </c>
      <c r="T2141">
        <f>IF(EXACT(VLOOKUP(T$1,Variables!$B$6:$C$32, 2, FALSE), "Yes"), LOOKUP($A2141,Collections!$A:$A,Collections!P:P), 0)</f>
        <v>0</v>
      </c>
      <c r="U2141">
        <f>IF(EXACT(VLOOKUP(U$1,Variables!$B$6:$C$32, 2, FALSE), "Yes"), LOOKUP($A2141,Collections!$A:$A,Collections!Q:Q), 0)</f>
        <v>0</v>
      </c>
      <c r="V2141">
        <f>IF(EXACT(VLOOKUP(V$1,Variables!$B$6:$C$32, 2, FALSE), "Yes"), LOOKUP($A2141,Collections!$A:$A,Collections!R:R), 0)</f>
        <v>0</v>
      </c>
      <c r="W2141">
        <f>IF(EXACT(VLOOKUP(W$1,Variables!$B$6:$C$32, 2, FALSE), "Yes"), LOOKUP($A2141,Collections!$A:$A,Collections!S:S), 0)</f>
        <v>0</v>
      </c>
      <c r="X2141">
        <f>IF(EXACT(VLOOKUP(X$1,Variables!$B$6:$C$32, 2, FALSE), "Yes"), LOOKUP($A2141,Collections!$A:$A,Collections!T:T), 0)</f>
        <v>0</v>
      </c>
      <c r="Y2141">
        <f>IF(EXACT(VLOOKUP(Y$1,Variables!$B$6:$C$32, 2, FALSE), "Yes"), LOOKUP($A2141,Collections!$A:$A,Collections!U:U), 0)</f>
        <v>0</v>
      </c>
      <c r="Z2141">
        <f>IF(EXACT(VLOOKUP(Z$1,Variables!$B$6:$C$32, 2, FALSE), "Yes"), LOOKUP($A2141,Collections!$A:$A,Collections!V:V), 0)</f>
        <v>0</v>
      </c>
      <c r="AA2141">
        <f>IF(EXACT(VLOOKUP(AA$1,Variables!$B$6:$C$32, 2, FALSE), "Yes"), LOOKUP($A2141,Collections!$A:$A,Collections!W:W), 0)</f>
        <v>0</v>
      </c>
      <c r="AB2141">
        <f>IF(EXACT(VLOOKUP(AB$1,Variables!$B$6:$C$32, 2, FALSE), "Yes"), LOOKUP($A2141,Collections!$A:$A,Collections!X:X), 0)</f>
        <v>0</v>
      </c>
      <c r="AC2141">
        <f>IF(EXACT(VLOOKUP(AC$1,Variables!$B$6:$C$32, 2, FALSE), "Yes"), LOOKUP($A2141,Collections!$A:$A,Collections!Y:Y), 0)</f>
        <v>0</v>
      </c>
      <c r="AD2141">
        <f>IF(EXACT(VLOOKUP(AD$1,Variables!$B$6:$C$32, 2, FALSE), "Yes"), LOOKUP($A2141,Collections!$A:$A,Collections!Z:Z), 0)</f>
        <v>0</v>
      </c>
      <c r="AE2141">
        <f>IF(EXACT(VLOOKUP(AE$1,Variables!$B$6:$C$32, 2, FALSE), "Yes"), LOOKUP($A2141,Collections!$A:$A,Collections!AA:AA), 0)</f>
        <v>0</v>
      </c>
      <c r="AF2141">
        <f>IF(EXACT(VLOOKUP(AF$1,Variables!$B$6:$C$32, 2, FALSE), "Yes"), LOOKUP($A2141,Collections!$A:$A,Collections!AB:AB), 0)</f>
        <v>0</v>
      </c>
      <c r="AG2141" t="str">
        <f t="shared" si="33"/>
        <v>Yes</v>
      </c>
      <c r="AH2141">
        <f>IF(D2141&gt;=Variables!$C$1,1,0)</f>
        <v>1</v>
      </c>
      <c r="AI2141">
        <f>IF(E2141&gt;=Variables!$C$1,1,0)</f>
        <v>0</v>
      </c>
    </row>
    <row r="2142" spans="1:35" x14ac:dyDescent="0.2">
      <c r="A2142" s="25">
        <v>845388</v>
      </c>
      <c r="B2142" s="2" t="s">
        <v>2876</v>
      </c>
      <c r="C2142">
        <f>IF(ISNA(VLOOKUP(A2142,Images!A:C,3,FALSE)), 0, VLOOKUP(A2142,Images!A:C,3,FALSE))/IF(ISNA(VLOOKUP(A2142,Images!A:C,2,FALSE)), 1,VLOOKUP(A2142,Images!A:C,2,FALSE))</f>
        <v>9.568543128062322E-2</v>
      </c>
      <c r="D2142">
        <f>IF(NOT(ISNA(VLOOKUP(A2142,Harvard!B:E,4,FALSE))), VLOOKUP(A2142,Harvard!B:E,4,FALSE), 0)</f>
        <v>1</v>
      </c>
      <c r="E2142">
        <f>IF(NOT(ISNA(VLOOKUP(A2142,UC!B:D, 3, FALSE))),VLOOKUP(A2142,UC!B:D, 2, FALSE)/VLOOKUP(A2142, UC!B:D, 3, FALSE), 0)</f>
        <v>0.92352941176470593</v>
      </c>
      <c r="F2142">
        <f>IF(EXACT(VLOOKUP(F$1,Variables!$B$6:$C$32, 2, FALSE), "Yes"), LOOKUP($A2142,Collections!$A:$A,Collections!B:B), 0)</f>
        <v>0</v>
      </c>
      <c r="G2142">
        <f>IF(EXACT(VLOOKUP(G$1,Variables!$B$6:$C$32, 2, FALSE), "Yes"), LOOKUP($A2142,Collections!$A:$A,Collections!C:C), 0)</f>
        <v>0</v>
      </c>
      <c r="H2142">
        <f>IF(EXACT(VLOOKUP(H$1,Variables!$B$6:$C$32, 2, FALSE), "Yes"), LOOKUP($A2142,Collections!$A:$A,Collections!D:D), 0)</f>
        <v>0</v>
      </c>
      <c r="I2142">
        <f>IF(EXACT(VLOOKUP(I$1,Variables!$B$6:$C$32, 2, FALSE), "Yes"), LOOKUP($A2142,Collections!$A:$A,Collections!E:E), 0)</f>
        <v>0</v>
      </c>
      <c r="J2142">
        <f>IF(EXACT(VLOOKUP(J$1,Variables!$B$6:$C$32, 2, FALSE), "Yes"), LOOKUP($A2142,Collections!$A:$A,Collections!F:F), 0)</f>
        <v>0</v>
      </c>
      <c r="K2142">
        <f>IF(EXACT(VLOOKUP(K$1,Variables!$B$6:$C$32, 2, FALSE), "Yes"), LOOKUP($A2142,Collections!$A:$A,Collections!G:G), 0)</f>
        <v>1</v>
      </c>
      <c r="L2142">
        <f>IF(EXACT(VLOOKUP(L$1,Variables!$B$6:$C$32, 2, FALSE), "Yes"), LOOKUP($A2142,Collections!$A:$A,Collections!H:H), 0)</f>
        <v>0</v>
      </c>
      <c r="M2142">
        <f>IF(EXACT(VLOOKUP(M$1,Variables!$B$6:$C$32, 2, FALSE), "Yes"), LOOKUP($A2142,Collections!$A:$A,Collections!I:I), 0)</f>
        <v>0</v>
      </c>
      <c r="N2142">
        <f>IF(EXACT(VLOOKUP(N$1,Variables!$B$6:$C$32, 2, FALSE), "Yes"), LOOKUP($A2142,Collections!$A:$A,Collections!J:J), 0)</f>
        <v>0</v>
      </c>
      <c r="O2142">
        <f>IF(EXACT(VLOOKUP(O$1,Variables!$B$6:$C$32, 2, FALSE), "Yes"), LOOKUP($A2142,Collections!$A:$A,Collections!K:K), 0)</f>
        <v>0</v>
      </c>
      <c r="P2142">
        <f>IF(EXACT(VLOOKUP(P$1,Variables!$B$6:$C$32, 2, FALSE), "Yes"), LOOKUP($A2142,Collections!$A:$A,Collections!L:L), 0)</f>
        <v>0</v>
      </c>
      <c r="Q2142">
        <f>IF(EXACT(VLOOKUP(Q$1,Variables!$B$6:$C$32, 2, FALSE), "Yes"), LOOKUP($A2142,Collections!$A:$A,Collections!M:M), 0)</f>
        <v>0</v>
      </c>
      <c r="R2142">
        <f>IF(EXACT(VLOOKUP(R$1,Variables!$B$6:$C$32, 2, FALSE), "Yes"), LOOKUP($A2142,Collections!$A:$A,Collections!N:N), 0)</f>
        <v>0</v>
      </c>
      <c r="S2142">
        <f>IF(EXACT(VLOOKUP(S$1,Variables!$B$6:$C$32, 2, FALSE), "Yes"), LOOKUP($A2142,Collections!$A:$A,Collections!O:O), 0)</f>
        <v>0</v>
      </c>
      <c r="T2142">
        <f>IF(EXACT(VLOOKUP(T$1,Variables!$B$6:$C$32, 2, FALSE), "Yes"), LOOKUP($A2142,Collections!$A:$A,Collections!P:P), 0)</f>
        <v>0</v>
      </c>
      <c r="U2142">
        <f>IF(EXACT(VLOOKUP(U$1,Variables!$B$6:$C$32, 2, FALSE), "Yes"), LOOKUP($A2142,Collections!$A:$A,Collections!Q:Q), 0)</f>
        <v>0</v>
      </c>
      <c r="V2142">
        <f>IF(EXACT(VLOOKUP(V$1,Variables!$B$6:$C$32, 2, FALSE), "Yes"), LOOKUP($A2142,Collections!$A:$A,Collections!R:R), 0)</f>
        <v>0</v>
      </c>
      <c r="W2142">
        <f>IF(EXACT(VLOOKUP(W$1,Variables!$B$6:$C$32, 2, FALSE), "Yes"), LOOKUP($A2142,Collections!$A:$A,Collections!S:S), 0)</f>
        <v>0</v>
      </c>
      <c r="X2142">
        <f>IF(EXACT(VLOOKUP(X$1,Variables!$B$6:$C$32, 2, FALSE), "Yes"), LOOKUP($A2142,Collections!$A:$A,Collections!T:T), 0)</f>
        <v>0</v>
      </c>
      <c r="Y2142">
        <f>IF(EXACT(VLOOKUP(Y$1,Variables!$B$6:$C$32, 2, FALSE), "Yes"), LOOKUP($A2142,Collections!$A:$A,Collections!U:U), 0)</f>
        <v>0</v>
      </c>
      <c r="Z2142">
        <f>IF(EXACT(VLOOKUP(Z$1,Variables!$B$6:$C$32, 2, FALSE), "Yes"), LOOKUP($A2142,Collections!$A:$A,Collections!V:V), 0)</f>
        <v>0</v>
      </c>
      <c r="AA2142">
        <f>IF(EXACT(VLOOKUP(AA$1,Variables!$B$6:$C$32, 2, FALSE), "Yes"), LOOKUP($A2142,Collections!$A:$A,Collections!W:W), 0)</f>
        <v>0</v>
      </c>
      <c r="AB2142">
        <f>IF(EXACT(VLOOKUP(AB$1,Variables!$B$6:$C$32, 2, FALSE), "Yes"), LOOKUP($A2142,Collections!$A:$A,Collections!X:X), 0)</f>
        <v>0</v>
      </c>
      <c r="AC2142">
        <f>IF(EXACT(VLOOKUP(AC$1,Variables!$B$6:$C$32, 2, FALSE), "Yes"), LOOKUP($A2142,Collections!$A:$A,Collections!Y:Y), 0)</f>
        <v>0</v>
      </c>
      <c r="AD2142">
        <f>IF(EXACT(VLOOKUP(AD$1,Variables!$B$6:$C$32, 2, FALSE), "Yes"), LOOKUP($A2142,Collections!$A:$A,Collections!Z:Z), 0)</f>
        <v>0</v>
      </c>
      <c r="AE2142">
        <f>IF(EXACT(VLOOKUP(AE$1,Variables!$B$6:$C$32, 2, FALSE), "Yes"), LOOKUP($A2142,Collections!$A:$A,Collections!AA:AA), 0)</f>
        <v>0</v>
      </c>
      <c r="AF2142">
        <f>IF(EXACT(VLOOKUP(AF$1,Variables!$B$6:$C$32, 2, FALSE), "Yes"), LOOKUP($A2142,Collections!$A:$A,Collections!AB:AB), 0)</f>
        <v>0</v>
      </c>
      <c r="AG2142" t="str">
        <f t="shared" si="33"/>
        <v>Yes</v>
      </c>
      <c r="AH2142">
        <f>IF(D2142&gt;=Variables!$C$1,1,0)</f>
        <v>1</v>
      </c>
      <c r="AI2142">
        <f>IF(E2142&gt;=Variables!$C$1,1,0)</f>
        <v>1</v>
      </c>
    </row>
    <row r="2143" spans="1:35" x14ac:dyDescent="0.2">
      <c r="A2143" s="25">
        <v>443301</v>
      </c>
      <c r="B2143" s="2" t="s">
        <v>2890</v>
      </c>
      <c r="C2143">
        <f>IF(ISNA(VLOOKUP(A2143,Images!A:C,3,FALSE)), 0, VLOOKUP(A2143,Images!A:C,3,FALSE))/IF(ISNA(VLOOKUP(A2143,Images!A:C,2,FALSE)), 1,VLOOKUP(A2143,Images!A:C,2,FALSE))</f>
        <v>4.2665408858968308E-3</v>
      </c>
      <c r="D2143">
        <f>IF(NOT(ISNA(VLOOKUP(A2143,Harvard!B:E,4,FALSE))), VLOOKUP(A2143,Harvard!B:E,4,FALSE), 0)</f>
        <v>0.98809999999999998</v>
      </c>
      <c r="E2143">
        <f>IF(NOT(ISNA(VLOOKUP(A2143,UC!B:D, 3, FALSE))),VLOOKUP(A2143,UC!B:D, 2, FALSE)/VLOOKUP(A2143, UC!B:D, 3, FALSE), 0)</f>
        <v>0.89919354838709675</v>
      </c>
      <c r="F2143">
        <f>IF(EXACT(VLOOKUP(F$1,Variables!$B$6:$C$32, 2, FALSE), "Yes"), LOOKUP($A2143,Collections!$A:$A,Collections!B:B), 0)</f>
        <v>0</v>
      </c>
      <c r="G2143">
        <f>IF(EXACT(VLOOKUP(G$1,Variables!$B$6:$C$32, 2, FALSE), "Yes"), LOOKUP($A2143,Collections!$A:$A,Collections!C:C), 0)</f>
        <v>0</v>
      </c>
      <c r="H2143">
        <f>IF(EXACT(VLOOKUP(H$1,Variables!$B$6:$C$32, 2, FALSE), "Yes"), LOOKUP($A2143,Collections!$A:$A,Collections!D:D), 0)</f>
        <v>0</v>
      </c>
      <c r="I2143">
        <f>IF(EXACT(VLOOKUP(I$1,Variables!$B$6:$C$32, 2, FALSE), "Yes"), LOOKUP($A2143,Collections!$A:$A,Collections!E:E), 0)</f>
        <v>0</v>
      </c>
      <c r="J2143">
        <f>IF(EXACT(VLOOKUP(J$1,Variables!$B$6:$C$32, 2, FALSE), "Yes"), LOOKUP($A2143,Collections!$A:$A,Collections!F:F), 0)</f>
        <v>0</v>
      </c>
      <c r="K2143">
        <f>IF(EXACT(VLOOKUP(K$1,Variables!$B$6:$C$32, 2, FALSE), "Yes"), LOOKUP($A2143,Collections!$A:$A,Collections!G:G), 0)</f>
        <v>1</v>
      </c>
      <c r="L2143">
        <f>IF(EXACT(VLOOKUP(L$1,Variables!$B$6:$C$32, 2, FALSE), "Yes"), LOOKUP($A2143,Collections!$A:$A,Collections!H:H), 0)</f>
        <v>0</v>
      </c>
      <c r="M2143">
        <f>IF(EXACT(VLOOKUP(M$1,Variables!$B$6:$C$32, 2, FALSE), "Yes"), LOOKUP($A2143,Collections!$A:$A,Collections!I:I), 0)</f>
        <v>0</v>
      </c>
      <c r="N2143">
        <f>IF(EXACT(VLOOKUP(N$1,Variables!$B$6:$C$32, 2, FALSE), "Yes"), LOOKUP($A2143,Collections!$A:$A,Collections!J:J), 0)</f>
        <v>0</v>
      </c>
      <c r="O2143">
        <f>IF(EXACT(VLOOKUP(O$1,Variables!$B$6:$C$32, 2, FALSE), "Yes"), LOOKUP($A2143,Collections!$A:$A,Collections!K:K), 0)</f>
        <v>0</v>
      </c>
      <c r="P2143">
        <f>IF(EXACT(VLOOKUP(P$1,Variables!$B$6:$C$32, 2, FALSE), "Yes"), LOOKUP($A2143,Collections!$A:$A,Collections!L:L), 0)</f>
        <v>0</v>
      </c>
      <c r="Q2143">
        <f>IF(EXACT(VLOOKUP(Q$1,Variables!$B$6:$C$32, 2, FALSE), "Yes"), LOOKUP($A2143,Collections!$A:$A,Collections!M:M), 0)</f>
        <v>0</v>
      </c>
      <c r="R2143">
        <f>IF(EXACT(VLOOKUP(R$1,Variables!$B$6:$C$32, 2, FALSE), "Yes"), LOOKUP($A2143,Collections!$A:$A,Collections!N:N), 0)</f>
        <v>0</v>
      </c>
      <c r="S2143">
        <f>IF(EXACT(VLOOKUP(S$1,Variables!$B$6:$C$32, 2, FALSE), "Yes"), LOOKUP($A2143,Collections!$A:$A,Collections!O:O), 0)</f>
        <v>0</v>
      </c>
      <c r="T2143">
        <f>IF(EXACT(VLOOKUP(T$1,Variables!$B$6:$C$32, 2, FALSE), "Yes"), LOOKUP($A2143,Collections!$A:$A,Collections!P:P), 0)</f>
        <v>0</v>
      </c>
      <c r="U2143">
        <f>IF(EXACT(VLOOKUP(U$1,Variables!$B$6:$C$32, 2, FALSE), "Yes"), LOOKUP($A2143,Collections!$A:$A,Collections!Q:Q), 0)</f>
        <v>0</v>
      </c>
      <c r="V2143">
        <f>IF(EXACT(VLOOKUP(V$1,Variables!$B$6:$C$32, 2, FALSE), "Yes"), LOOKUP($A2143,Collections!$A:$A,Collections!R:R), 0)</f>
        <v>0</v>
      </c>
      <c r="W2143">
        <f>IF(EXACT(VLOOKUP(W$1,Variables!$B$6:$C$32, 2, FALSE), "Yes"), LOOKUP($A2143,Collections!$A:$A,Collections!S:S), 0)</f>
        <v>0</v>
      </c>
      <c r="X2143">
        <f>IF(EXACT(VLOOKUP(X$1,Variables!$B$6:$C$32, 2, FALSE), "Yes"), LOOKUP($A2143,Collections!$A:$A,Collections!T:T), 0)</f>
        <v>0</v>
      </c>
      <c r="Y2143">
        <f>IF(EXACT(VLOOKUP(Y$1,Variables!$B$6:$C$32, 2, FALSE), "Yes"), LOOKUP($A2143,Collections!$A:$A,Collections!U:U), 0)</f>
        <v>0</v>
      </c>
      <c r="Z2143">
        <f>IF(EXACT(VLOOKUP(Z$1,Variables!$B$6:$C$32, 2, FALSE), "Yes"), LOOKUP($A2143,Collections!$A:$A,Collections!V:V), 0)</f>
        <v>0</v>
      </c>
      <c r="AA2143">
        <f>IF(EXACT(VLOOKUP(AA$1,Variables!$B$6:$C$32, 2, FALSE), "Yes"), LOOKUP($A2143,Collections!$A:$A,Collections!W:W), 0)</f>
        <v>0</v>
      </c>
      <c r="AB2143">
        <f>IF(EXACT(VLOOKUP(AB$1,Variables!$B$6:$C$32, 2, FALSE), "Yes"), LOOKUP($A2143,Collections!$A:$A,Collections!X:X), 0)</f>
        <v>0</v>
      </c>
      <c r="AC2143">
        <f>IF(EXACT(VLOOKUP(AC$1,Variables!$B$6:$C$32, 2, FALSE), "Yes"), LOOKUP($A2143,Collections!$A:$A,Collections!Y:Y), 0)</f>
        <v>0</v>
      </c>
      <c r="AD2143">
        <f>IF(EXACT(VLOOKUP(AD$1,Variables!$B$6:$C$32, 2, FALSE), "Yes"), LOOKUP($A2143,Collections!$A:$A,Collections!Z:Z), 0)</f>
        <v>0</v>
      </c>
      <c r="AE2143">
        <f>IF(EXACT(VLOOKUP(AE$1,Variables!$B$6:$C$32, 2, FALSE), "Yes"), LOOKUP($A2143,Collections!$A:$A,Collections!AA:AA), 0)</f>
        <v>0</v>
      </c>
      <c r="AF2143">
        <f>IF(EXACT(VLOOKUP(AF$1,Variables!$B$6:$C$32, 2, FALSE), "Yes"), LOOKUP($A2143,Collections!$A:$A,Collections!AB:AB), 0)</f>
        <v>0</v>
      </c>
      <c r="AG2143" t="str">
        <f t="shared" si="33"/>
        <v>Yes</v>
      </c>
      <c r="AH2143">
        <f>IF(D2143&gt;=Variables!$C$1,1,0)</f>
        <v>1</v>
      </c>
      <c r="AI2143">
        <f>IF(E2143&gt;=Variables!$C$1,1,0)</f>
        <v>0</v>
      </c>
    </row>
    <row r="2144" spans="1:35" x14ac:dyDescent="0.2">
      <c r="A2144" s="25">
        <v>16196104</v>
      </c>
      <c r="B2144" s="2" t="s">
        <v>3064</v>
      </c>
      <c r="C2144">
        <f>IF(ISNA(VLOOKUP(A2144,Images!A:C,3,FALSE)), 0, VLOOKUP(A2144,Images!A:C,3,FALSE))/IF(ISNA(VLOOKUP(A2144,Images!A:C,2,FALSE)), 1,VLOOKUP(A2144,Images!A:C,2,FALSE))</f>
        <v>6.0350030175015089E-4</v>
      </c>
      <c r="D2144">
        <f>IF(NOT(ISNA(VLOOKUP(A2144,Harvard!B:E,4,FALSE))), VLOOKUP(A2144,Harvard!B:E,4,FALSE), 0)</f>
        <v>1</v>
      </c>
      <c r="E2144">
        <f>IF(NOT(ISNA(VLOOKUP(A2144,UC!B:D, 3, FALSE))),VLOOKUP(A2144,UC!B:D, 2, FALSE)/VLOOKUP(A2144, UC!B:D, 3, FALSE), 0)</f>
        <v>0</v>
      </c>
      <c r="F2144">
        <f>IF(EXACT(VLOOKUP(F$1,Variables!$B$6:$C$32, 2, FALSE), "Yes"), LOOKUP($A2144,Collections!$A:$A,Collections!B:B), 0)</f>
        <v>0</v>
      </c>
      <c r="G2144">
        <f>IF(EXACT(VLOOKUP(G$1,Variables!$B$6:$C$32, 2, FALSE), "Yes"), LOOKUP($A2144,Collections!$A:$A,Collections!C:C), 0)</f>
        <v>0</v>
      </c>
      <c r="H2144">
        <f>IF(EXACT(VLOOKUP(H$1,Variables!$B$6:$C$32, 2, FALSE), "Yes"), LOOKUP($A2144,Collections!$A:$A,Collections!D:D), 0)</f>
        <v>0</v>
      </c>
      <c r="I2144">
        <f>IF(EXACT(VLOOKUP(I$1,Variables!$B$6:$C$32, 2, FALSE), "Yes"), LOOKUP($A2144,Collections!$A:$A,Collections!E:E), 0)</f>
        <v>0</v>
      </c>
      <c r="J2144">
        <f>IF(EXACT(VLOOKUP(J$1,Variables!$B$6:$C$32, 2, FALSE), "Yes"), LOOKUP($A2144,Collections!$A:$A,Collections!F:F), 0)</f>
        <v>1</v>
      </c>
      <c r="K2144">
        <f>IF(EXACT(VLOOKUP(K$1,Variables!$B$6:$C$32, 2, FALSE), "Yes"), LOOKUP($A2144,Collections!$A:$A,Collections!G:G), 0)</f>
        <v>0</v>
      </c>
      <c r="L2144">
        <f>IF(EXACT(VLOOKUP(L$1,Variables!$B$6:$C$32, 2, FALSE), "Yes"), LOOKUP($A2144,Collections!$A:$A,Collections!H:H), 0)</f>
        <v>0</v>
      </c>
      <c r="M2144">
        <f>IF(EXACT(VLOOKUP(M$1,Variables!$B$6:$C$32, 2, FALSE), "Yes"), LOOKUP($A2144,Collections!$A:$A,Collections!I:I), 0)</f>
        <v>0</v>
      </c>
      <c r="N2144">
        <f>IF(EXACT(VLOOKUP(N$1,Variables!$B$6:$C$32, 2, FALSE), "Yes"), LOOKUP($A2144,Collections!$A:$A,Collections!J:J), 0)</f>
        <v>0</v>
      </c>
      <c r="O2144">
        <f>IF(EXACT(VLOOKUP(O$1,Variables!$B$6:$C$32, 2, FALSE), "Yes"), LOOKUP($A2144,Collections!$A:$A,Collections!K:K), 0)</f>
        <v>0</v>
      </c>
      <c r="P2144">
        <f>IF(EXACT(VLOOKUP(P$1,Variables!$B$6:$C$32, 2, FALSE), "Yes"), LOOKUP($A2144,Collections!$A:$A,Collections!L:L), 0)</f>
        <v>0</v>
      </c>
      <c r="Q2144">
        <f>IF(EXACT(VLOOKUP(Q$1,Variables!$B$6:$C$32, 2, FALSE), "Yes"), LOOKUP($A2144,Collections!$A:$A,Collections!M:M), 0)</f>
        <v>0</v>
      </c>
      <c r="R2144">
        <f>IF(EXACT(VLOOKUP(R$1,Variables!$B$6:$C$32, 2, FALSE), "Yes"), LOOKUP($A2144,Collections!$A:$A,Collections!N:N), 0)</f>
        <v>0</v>
      </c>
      <c r="S2144">
        <f>IF(EXACT(VLOOKUP(S$1,Variables!$B$6:$C$32, 2, FALSE), "Yes"), LOOKUP($A2144,Collections!$A:$A,Collections!O:O), 0)</f>
        <v>0</v>
      </c>
      <c r="T2144">
        <f>IF(EXACT(VLOOKUP(T$1,Variables!$B$6:$C$32, 2, FALSE), "Yes"), LOOKUP($A2144,Collections!$A:$A,Collections!P:P), 0)</f>
        <v>0</v>
      </c>
      <c r="U2144">
        <f>IF(EXACT(VLOOKUP(U$1,Variables!$B$6:$C$32, 2, FALSE), "Yes"), LOOKUP($A2144,Collections!$A:$A,Collections!Q:Q), 0)</f>
        <v>0</v>
      </c>
      <c r="V2144">
        <f>IF(EXACT(VLOOKUP(V$1,Variables!$B$6:$C$32, 2, FALSE), "Yes"), LOOKUP($A2144,Collections!$A:$A,Collections!R:R), 0)</f>
        <v>0</v>
      </c>
      <c r="W2144">
        <f>IF(EXACT(VLOOKUP(W$1,Variables!$B$6:$C$32, 2, FALSE), "Yes"), LOOKUP($A2144,Collections!$A:$A,Collections!S:S), 0)</f>
        <v>0</v>
      </c>
      <c r="X2144">
        <f>IF(EXACT(VLOOKUP(X$1,Variables!$B$6:$C$32, 2, FALSE), "Yes"), LOOKUP($A2144,Collections!$A:$A,Collections!T:T), 0)</f>
        <v>0</v>
      </c>
      <c r="Y2144">
        <f>IF(EXACT(VLOOKUP(Y$1,Variables!$B$6:$C$32, 2, FALSE), "Yes"), LOOKUP($A2144,Collections!$A:$A,Collections!U:U), 0)</f>
        <v>0</v>
      </c>
      <c r="Z2144">
        <f>IF(EXACT(VLOOKUP(Z$1,Variables!$B$6:$C$32, 2, FALSE), "Yes"), LOOKUP($A2144,Collections!$A:$A,Collections!V:V), 0)</f>
        <v>0</v>
      </c>
      <c r="AA2144">
        <f>IF(EXACT(VLOOKUP(AA$1,Variables!$B$6:$C$32, 2, FALSE), "Yes"), LOOKUP($A2144,Collections!$A:$A,Collections!W:W), 0)</f>
        <v>0</v>
      </c>
      <c r="AB2144">
        <f>IF(EXACT(VLOOKUP(AB$1,Variables!$B$6:$C$32, 2, FALSE), "Yes"), LOOKUP($A2144,Collections!$A:$A,Collections!X:X), 0)</f>
        <v>0</v>
      </c>
      <c r="AC2144">
        <f>IF(EXACT(VLOOKUP(AC$1,Variables!$B$6:$C$32, 2, FALSE), "Yes"), LOOKUP($A2144,Collections!$A:$A,Collections!Y:Y), 0)</f>
        <v>0</v>
      </c>
      <c r="AD2144">
        <f>IF(EXACT(VLOOKUP(AD$1,Variables!$B$6:$C$32, 2, FALSE), "Yes"), LOOKUP($A2144,Collections!$A:$A,Collections!Z:Z), 0)</f>
        <v>0</v>
      </c>
      <c r="AE2144">
        <f>IF(EXACT(VLOOKUP(AE$1,Variables!$B$6:$C$32, 2, FALSE), "Yes"), LOOKUP($A2144,Collections!$A:$A,Collections!AA:AA), 0)</f>
        <v>0</v>
      </c>
      <c r="AF2144">
        <f>IF(EXACT(VLOOKUP(AF$1,Variables!$B$6:$C$32, 2, FALSE), "Yes"), LOOKUP($A2144,Collections!$A:$A,Collections!AB:AB), 0)</f>
        <v>0</v>
      </c>
      <c r="AG2144" t="str">
        <f t="shared" si="33"/>
        <v>Yes</v>
      </c>
      <c r="AH2144">
        <f>IF(D2144&gt;=Variables!$C$1,1,0)</f>
        <v>1</v>
      </c>
      <c r="AI2144">
        <f>IF(E2144&gt;=Variables!$C$1,1,0)</f>
        <v>0</v>
      </c>
    </row>
    <row r="2145" spans="1:35" x14ac:dyDescent="0.2">
      <c r="A2145" s="25">
        <v>3422852</v>
      </c>
      <c r="B2145" s="2" t="s">
        <v>3058</v>
      </c>
      <c r="C2145">
        <f>IF(ISNA(VLOOKUP(A2145,Images!A:C,3,FALSE)), 0, VLOOKUP(A2145,Images!A:C,3,FALSE))/IF(ISNA(VLOOKUP(A2145,Images!A:C,2,FALSE)), 1,VLOOKUP(A2145,Images!A:C,2,FALSE))</f>
        <v>5.5761728042630125E-2</v>
      </c>
      <c r="D2145">
        <f>IF(NOT(ISNA(VLOOKUP(A2145,Harvard!B:E,4,FALSE))), VLOOKUP(A2145,Harvard!B:E,4,FALSE), 0)</f>
        <v>1</v>
      </c>
      <c r="E2145">
        <f>IF(NOT(ISNA(VLOOKUP(A2145,UC!B:D, 3, FALSE))),VLOOKUP(A2145,UC!B:D, 2, FALSE)/VLOOKUP(A2145, UC!B:D, 3, FALSE), 0)</f>
        <v>0</v>
      </c>
      <c r="F2145">
        <f>IF(EXACT(VLOOKUP(F$1,Variables!$B$6:$C$32, 2, FALSE), "Yes"), LOOKUP($A2145,Collections!$A:$A,Collections!B:B), 0)</f>
        <v>0</v>
      </c>
      <c r="G2145">
        <f>IF(EXACT(VLOOKUP(G$1,Variables!$B$6:$C$32, 2, FALSE), "Yes"), LOOKUP($A2145,Collections!$A:$A,Collections!C:C), 0)</f>
        <v>0</v>
      </c>
      <c r="H2145">
        <f>IF(EXACT(VLOOKUP(H$1,Variables!$B$6:$C$32, 2, FALSE), "Yes"), LOOKUP($A2145,Collections!$A:$A,Collections!D:D), 0)</f>
        <v>0</v>
      </c>
      <c r="I2145">
        <f>IF(EXACT(VLOOKUP(I$1,Variables!$B$6:$C$32, 2, FALSE), "Yes"), LOOKUP($A2145,Collections!$A:$A,Collections!E:E), 0)</f>
        <v>0</v>
      </c>
      <c r="J2145">
        <f>IF(EXACT(VLOOKUP(J$1,Variables!$B$6:$C$32, 2, FALSE), "Yes"), LOOKUP($A2145,Collections!$A:$A,Collections!F:F), 0)</f>
        <v>1</v>
      </c>
      <c r="K2145">
        <f>IF(EXACT(VLOOKUP(K$1,Variables!$B$6:$C$32, 2, FALSE), "Yes"), LOOKUP($A2145,Collections!$A:$A,Collections!G:G), 0)</f>
        <v>0</v>
      </c>
      <c r="L2145">
        <f>IF(EXACT(VLOOKUP(L$1,Variables!$B$6:$C$32, 2, FALSE), "Yes"), LOOKUP($A2145,Collections!$A:$A,Collections!H:H), 0)</f>
        <v>0</v>
      </c>
      <c r="M2145">
        <f>IF(EXACT(VLOOKUP(M$1,Variables!$B$6:$C$32, 2, FALSE), "Yes"), LOOKUP($A2145,Collections!$A:$A,Collections!I:I), 0)</f>
        <v>0</v>
      </c>
      <c r="N2145">
        <f>IF(EXACT(VLOOKUP(N$1,Variables!$B$6:$C$32, 2, FALSE), "Yes"), LOOKUP($A2145,Collections!$A:$A,Collections!J:J), 0)</f>
        <v>0</v>
      </c>
      <c r="O2145">
        <f>IF(EXACT(VLOOKUP(O$1,Variables!$B$6:$C$32, 2, FALSE), "Yes"), LOOKUP($A2145,Collections!$A:$A,Collections!K:K), 0)</f>
        <v>0</v>
      </c>
      <c r="P2145">
        <f>IF(EXACT(VLOOKUP(P$1,Variables!$B$6:$C$32, 2, FALSE), "Yes"), LOOKUP($A2145,Collections!$A:$A,Collections!L:L), 0)</f>
        <v>0</v>
      </c>
      <c r="Q2145">
        <f>IF(EXACT(VLOOKUP(Q$1,Variables!$B$6:$C$32, 2, FALSE), "Yes"), LOOKUP($A2145,Collections!$A:$A,Collections!M:M), 0)</f>
        <v>0</v>
      </c>
      <c r="R2145">
        <f>IF(EXACT(VLOOKUP(R$1,Variables!$B$6:$C$32, 2, FALSE), "Yes"), LOOKUP($A2145,Collections!$A:$A,Collections!N:N), 0)</f>
        <v>0</v>
      </c>
      <c r="S2145">
        <f>IF(EXACT(VLOOKUP(S$1,Variables!$B$6:$C$32, 2, FALSE), "Yes"), LOOKUP($A2145,Collections!$A:$A,Collections!O:O), 0)</f>
        <v>0</v>
      </c>
      <c r="T2145">
        <f>IF(EXACT(VLOOKUP(T$1,Variables!$B$6:$C$32, 2, FALSE), "Yes"), LOOKUP($A2145,Collections!$A:$A,Collections!P:P), 0)</f>
        <v>0</v>
      </c>
      <c r="U2145">
        <f>IF(EXACT(VLOOKUP(U$1,Variables!$B$6:$C$32, 2, FALSE), "Yes"), LOOKUP($A2145,Collections!$A:$A,Collections!Q:Q), 0)</f>
        <v>0</v>
      </c>
      <c r="V2145">
        <f>IF(EXACT(VLOOKUP(V$1,Variables!$B$6:$C$32, 2, FALSE), "Yes"), LOOKUP($A2145,Collections!$A:$A,Collections!R:R), 0)</f>
        <v>0</v>
      </c>
      <c r="W2145">
        <f>IF(EXACT(VLOOKUP(W$1,Variables!$B$6:$C$32, 2, FALSE), "Yes"), LOOKUP($A2145,Collections!$A:$A,Collections!S:S), 0)</f>
        <v>0</v>
      </c>
      <c r="X2145">
        <f>IF(EXACT(VLOOKUP(X$1,Variables!$B$6:$C$32, 2, FALSE), "Yes"), LOOKUP($A2145,Collections!$A:$A,Collections!T:T), 0)</f>
        <v>0</v>
      </c>
      <c r="Y2145">
        <f>IF(EXACT(VLOOKUP(Y$1,Variables!$B$6:$C$32, 2, FALSE), "Yes"), LOOKUP($A2145,Collections!$A:$A,Collections!U:U), 0)</f>
        <v>0</v>
      </c>
      <c r="Z2145">
        <f>IF(EXACT(VLOOKUP(Z$1,Variables!$B$6:$C$32, 2, FALSE), "Yes"), LOOKUP($A2145,Collections!$A:$A,Collections!V:V), 0)</f>
        <v>0</v>
      </c>
      <c r="AA2145">
        <f>IF(EXACT(VLOOKUP(AA$1,Variables!$B$6:$C$32, 2, FALSE), "Yes"), LOOKUP($A2145,Collections!$A:$A,Collections!W:W), 0)</f>
        <v>0</v>
      </c>
      <c r="AB2145">
        <f>IF(EXACT(VLOOKUP(AB$1,Variables!$B$6:$C$32, 2, FALSE), "Yes"), LOOKUP($A2145,Collections!$A:$A,Collections!X:X), 0)</f>
        <v>0</v>
      </c>
      <c r="AC2145">
        <f>IF(EXACT(VLOOKUP(AC$1,Variables!$B$6:$C$32, 2, FALSE), "Yes"), LOOKUP($A2145,Collections!$A:$A,Collections!Y:Y), 0)</f>
        <v>0</v>
      </c>
      <c r="AD2145">
        <f>IF(EXACT(VLOOKUP(AD$1,Variables!$B$6:$C$32, 2, FALSE), "Yes"), LOOKUP($A2145,Collections!$A:$A,Collections!Z:Z), 0)</f>
        <v>0</v>
      </c>
      <c r="AE2145">
        <f>IF(EXACT(VLOOKUP(AE$1,Variables!$B$6:$C$32, 2, FALSE), "Yes"), LOOKUP($A2145,Collections!$A:$A,Collections!AA:AA), 0)</f>
        <v>0</v>
      </c>
      <c r="AF2145">
        <f>IF(EXACT(VLOOKUP(AF$1,Variables!$B$6:$C$32, 2, FALSE), "Yes"), LOOKUP($A2145,Collections!$A:$A,Collections!AB:AB), 0)</f>
        <v>0</v>
      </c>
      <c r="AG2145" t="str">
        <f t="shared" si="33"/>
        <v>Yes</v>
      </c>
      <c r="AH2145">
        <f>IF(D2145&gt;=Variables!$C$1,1,0)</f>
        <v>1</v>
      </c>
      <c r="AI2145">
        <f>IF(E2145&gt;=Variables!$C$1,1,0)</f>
        <v>0</v>
      </c>
    </row>
    <row r="2146" spans="1:35" x14ac:dyDescent="0.2">
      <c r="A2146" s="25">
        <v>443646</v>
      </c>
      <c r="B2146" s="2" t="s">
        <v>3092</v>
      </c>
      <c r="C2146">
        <f>IF(ISNA(VLOOKUP(A2146,Images!A:C,3,FALSE)), 0, VLOOKUP(A2146,Images!A:C,3,FALSE))/IF(ISNA(VLOOKUP(A2146,Images!A:C,2,FALSE)), 1,VLOOKUP(A2146,Images!A:C,2,FALSE))</f>
        <v>2.1645021645021645E-3</v>
      </c>
      <c r="D2146">
        <f>IF(NOT(ISNA(VLOOKUP(A2146,Harvard!B:E,4,FALSE))), VLOOKUP(A2146,Harvard!B:E,4,FALSE), 0)</f>
        <v>1</v>
      </c>
      <c r="E2146">
        <f>IF(NOT(ISNA(VLOOKUP(A2146,UC!B:D, 3, FALSE))),VLOOKUP(A2146,UC!B:D, 2, FALSE)/VLOOKUP(A2146, UC!B:D, 3, FALSE), 0)</f>
        <v>0</v>
      </c>
      <c r="F2146">
        <f>IF(EXACT(VLOOKUP(F$1,Variables!$B$6:$C$32, 2, FALSE), "Yes"), LOOKUP($A2146,Collections!$A:$A,Collections!B:B), 0)</f>
        <v>0</v>
      </c>
      <c r="G2146">
        <f>IF(EXACT(VLOOKUP(G$1,Variables!$B$6:$C$32, 2, FALSE), "Yes"), LOOKUP($A2146,Collections!$A:$A,Collections!C:C), 0)</f>
        <v>0</v>
      </c>
      <c r="H2146">
        <f>IF(EXACT(VLOOKUP(H$1,Variables!$B$6:$C$32, 2, FALSE), "Yes"), LOOKUP($A2146,Collections!$A:$A,Collections!D:D), 0)</f>
        <v>0</v>
      </c>
      <c r="I2146">
        <f>IF(EXACT(VLOOKUP(I$1,Variables!$B$6:$C$32, 2, FALSE), "Yes"), LOOKUP($A2146,Collections!$A:$A,Collections!E:E), 0)</f>
        <v>0</v>
      </c>
      <c r="J2146">
        <f>IF(EXACT(VLOOKUP(J$1,Variables!$B$6:$C$32, 2, FALSE), "Yes"), LOOKUP($A2146,Collections!$A:$A,Collections!F:F), 0)</f>
        <v>0</v>
      </c>
      <c r="K2146">
        <f>IF(EXACT(VLOOKUP(K$1,Variables!$B$6:$C$32, 2, FALSE), "Yes"), LOOKUP($A2146,Collections!$A:$A,Collections!G:G), 0)</f>
        <v>0</v>
      </c>
      <c r="L2146">
        <f>IF(EXACT(VLOOKUP(L$1,Variables!$B$6:$C$32, 2, FALSE), "Yes"), LOOKUP($A2146,Collections!$A:$A,Collections!H:H), 0)</f>
        <v>1</v>
      </c>
      <c r="M2146">
        <f>IF(EXACT(VLOOKUP(M$1,Variables!$B$6:$C$32, 2, FALSE), "Yes"), LOOKUP($A2146,Collections!$A:$A,Collections!I:I), 0)</f>
        <v>0</v>
      </c>
      <c r="N2146">
        <f>IF(EXACT(VLOOKUP(N$1,Variables!$B$6:$C$32, 2, FALSE), "Yes"), LOOKUP($A2146,Collections!$A:$A,Collections!J:J), 0)</f>
        <v>0</v>
      </c>
      <c r="O2146">
        <f>IF(EXACT(VLOOKUP(O$1,Variables!$B$6:$C$32, 2, FALSE), "Yes"), LOOKUP($A2146,Collections!$A:$A,Collections!K:K), 0)</f>
        <v>0</v>
      </c>
      <c r="P2146">
        <f>IF(EXACT(VLOOKUP(P$1,Variables!$B$6:$C$32, 2, FALSE), "Yes"), LOOKUP($A2146,Collections!$A:$A,Collections!L:L), 0)</f>
        <v>0</v>
      </c>
      <c r="Q2146">
        <f>IF(EXACT(VLOOKUP(Q$1,Variables!$B$6:$C$32, 2, FALSE), "Yes"), LOOKUP($A2146,Collections!$A:$A,Collections!M:M), 0)</f>
        <v>0</v>
      </c>
      <c r="R2146">
        <f>IF(EXACT(VLOOKUP(R$1,Variables!$B$6:$C$32, 2, FALSE), "Yes"), LOOKUP($A2146,Collections!$A:$A,Collections!N:N), 0)</f>
        <v>0</v>
      </c>
      <c r="S2146">
        <f>IF(EXACT(VLOOKUP(S$1,Variables!$B$6:$C$32, 2, FALSE), "Yes"), LOOKUP($A2146,Collections!$A:$A,Collections!O:O), 0)</f>
        <v>0</v>
      </c>
      <c r="T2146">
        <f>IF(EXACT(VLOOKUP(T$1,Variables!$B$6:$C$32, 2, FALSE), "Yes"), LOOKUP($A2146,Collections!$A:$A,Collections!P:P), 0)</f>
        <v>0</v>
      </c>
      <c r="U2146">
        <f>IF(EXACT(VLOOKUP(U$1,Variables!$B$6:$C$32, 2, FALSE), "Yes"), LOOKUP($A2146,Collections!$A:$A,Collections!Q:Q), 0)</f>
        <v>0</v>
      </c>
      <c r="V2146">
        <f>IF(EXACT(VLOOKUP(V$1,Variables!$B$6:$C$32, 2, FALSE), "Yes"), LOOKUP($A2146,Collections!$A:$A,Collections!R:R), 0)</f>
        <v>0</v>
      </c>
      <c r="W2146">
        <f>IF(EXACT(VLOOKUP(W$1,Variables!$B$6:$C$32, 2, FALSE), "Yes"), LOOKUP($A2146,Collections!$A:$A,Collections!S:S), 0)</f>
        <v>0</v>
      </c>
      <c r="X2146">
        <f>IF(EXACT(VLOOKUP(X$1,Variables!$B$6:$C$32, 2, FALSE), "Yes"), LOOKUP($A2146,Collections!$A:$A,Collections!T:T), 0)</f>
        <v>0</v>
      </c>
      <c r="Y2146">
        <f>IF(EXACT(VLOOKUP(Y$1,Variables!$B$6:$C$32, 2, FALSE), "Yes"), LOOKUP($A2146,Collections!$A:$A,Collections!U:U), 0)</f>
        <v>0</v>
      </c>
      <c r="Z2146">
        <f>IF(EXACT(VLOOKUP(Z$1,Variables!$B$6:$C$32, 2, FALSE), "Yes"), LOOKUP($A2146,Collections!$A:$A,Collections!V:V), 0)</f>
        <v>0</v>
      </c>
      <c r="AA2146">
        <f>IF(EXACT(VLOOKUP(AA$1,Variables!$B$6:$C$32, 2, FALSE), "Yes"), LOOKUP($A2146,Collections!$A:$A,Collections!W:W), 0)</f>
        <v>0</v>
      </c>
      <c r="AB2146">
        <f>IF(EXACT(VLOOKUP(AB$1,Variables!$B$6:$C$32, 2, FALSE), "Yes"), LOOKUP($A2146,Collections!$A:$A,Collections!X:X), 0)</f>
        <v>0</v>
      </c>
      <c r="AC2146">
        <f>IF(EXACT(VLOOKUP(AC$1,Variables!$B$6:$C$32, 2, FALSE), "Yes"), LOOKUP($A2146,Collections!$A:$A,Collections!Y:Y), 0)</f>
        <v>0</v>
      </c>
      <c r="AD2146">
        <f>IF(EXACT(VLOOKUP(AD$1,Variables!$B$6:$C$32, 2, FALSE), "Yes"), LOOKUP($A2146,Collections!$A:$A,Collections!Z:Z), 0)</f>
        <v>0</v>
      </c>
      <c r="AE2146">
        <f>IF(EXACT(VLOOKUP(AE$1,Variables!$B$6:$C$32, 2, FALSE), "Yes"), LOOKUP($A2146,Collections!$A:$A,Collections!AA:AA), 0)</f>
        <v>0</v>
      </c>
      <c r="AF2146">
        <f>IF(EXACT(VLOOKUP(AF$1,Variables!$B$6:$C$32, 2, FALSE), "Yes"), LOOKUP($A2146,Collections!$A:$A,Collections!AB:AB), 0)</f>
        <v>0</v>
      </c>
      <c r="AG2146" t="str">
        <f t="shared" si="33"/>
        <v>Yes</v>
      </c>
      <c r="AH2146">
        <f>IF(D2146&gt;=Variables!$C$1,1,0)</f>
        <v>1</v>
      </c>
      <c r="AI2146">
        <f>IF(E2146&gt;=Variables!$C$1,1,0)</f>
        <v>0</v>
      </c>
    </row>
    <row r="2147" spans="1:35" x14ac:dyDescent="0.2">
      <c r="A2147" s="25">
        <v>9372229</v>
      </c>
      <c r="B2147" s="2" t="s">
        <v>3091</v>
      </c>
      <c r="C2147">
        <f>IF(ISNA(VLOOKUP(A2147,Images!A:C,3,FALSE)), 0, VLOOKUP(A2147,Images!A:C,3,FALSE))/IF(ISNA(VLOOKUP(A2147,Images!A:C,2,FALSE)), 1,VLOOKUP(A2147,Images!A:C,2,FALSE))</f>
        <v>1.9590941148812788E-4</v>
      </c>
      <c r="D2147">
        <f>IF(NOT(ISNA(VLOOKUP(A2147,Harvard!B:E,4,FALSE))), VLOOKUP(A2147,Harvard!B:E,4,FALSE), 0)</f>
        <v>1</v>
      </c>
      <c r="E2147">
        <f>IF(NOT(ISNA(VLOOKUP(A2147,UC!B:D, 3, FALSE))),VLOOKUP(A2147,UC!B:D, 2, FALSE)/VLOOKUP(A2147, UC!B:D, 3, FALSE), 0)</f>
        <v>0</v>
      </c>
      <c r="F2147">
        <f>IF(EXACT(VLOOKUP(F$1,Variables!$B$6:$C$32, 2, FALSE), "Yes"), LOOKUP($A2147,Collections!$A:$A,Collections!B:B), 0)</f>
        <v>0</v>
      </c>
      <c r="G2147">
        <f>IF(EXACT(VLOOKUP(G$1,Variables!$B$6:$C$32, 2, FALSE), "Yes"), LOOKUP($A2147,Collections!$A:$A,Collections!C:C), 0)</f>
        <v>0</v>
      </c>
      <c r="H2147">
        <f>IF(EXACT(VLOOKUP(H$1,Variables!$B$6:$C$32, 2, FALSE), "Yes"), LOOKUP($A2147,Collections!$A:$A,Collections!D:D), 0)</f>
        <v>0</v>
      </c>
      <c r="I2147">
        <f>IF(EXACT(VLOOKUP(I$1,Variables!$B$6:$C$32, 2, FALSE), "Yes"), LOOKUP($A2147,Collections!$A:$A,Collections!E:E), 0)</f>
        <v>0</v>
      </c>
      <c r="J2147">
        <f>IF(EXACT(VLOOKUP(J$1,Variables!$B$6:$C$32, 2, FALSE), "Yes"), LOOKUP($A2147,Collections!$A:$A,Collections!F:F), 0)</f>
        <v>0</v>
      </c>
      <c r="K2147">
        <f>IF(EXACT(VLOOKUP(K$1,Variables!$B$6:$C$32, 2, FALSE), "Yes"), LOOKUP($A2147,Collections!$A:$A,Collections!G:G), 0)</f>
        <v>0</v>
      </c>
      <c r="L2147">
        <f>IF(EXACT(VLOOKUP(L$1,Variables!$B$6:$C$32, 2, FALSE), "Yes"), LOOKUP($A2147,Collections!$A:$A,Collections!H:H), 0)</f>
        <v>1</v>
      </c>
      <c r="M2147">
        <f>IF(EXACT(VLOOKUP(M$1,Variables!$B$6:$C$32, 2, FALSE), "Yes"), LOOKUP($A2147,Collections!$A:$A,Collections!I:I), 0)</f>
        <v>0</v>
      </c>
      <c r="N2147">
        <f>IF(EXACT(VLOOKUP(N$1,Variables!$B$6:$C$32, 2, FALSE), "Yes"), LOOKUP($A2147,Collections!$A:$A,Collections!J:J), 0)</f>
        <v>0</v>
      </c>
      <c r="O2147">
        <f>IF(EXACT(VLOOKUP(O$1,Variables!$B$6:$C$32, 2, FALSE), "Yes"), LOOKUP($A2147,Collections!$A:$A,Collections!K:K), 0)</f>
        <v>0</v>
      </c>
      <c r="P2147">
        <f>IF(EXACT(VLOOKUP(P$1,Variables!$B$6:$C$32, 2, FALSE), "Yes"), LOOKUP($A2147,Collections!$A:$A,Collections!L:L), 0)</f>
        <v>0</v>
      </c>
      <c r="Q2147">
        <f>IF(EXACT(VLOOKUP(Q$1,Variables!$B$6:$C$32, 2, FALSE), "Yes"), LOOKUP($A2147,Collections!$A:$A,Collections!M:M), 0)</f>
        <v>0</v>
      </c>
      <c r="R2147">
        <f>IF(EXACT(VLOOKUP(R$1,Variables!$B$6:$C$32, 2, FALSE), "Yes"), LOOKUP($A2147,Collections!$A:$A,Collections!N:N), 0)</f>
        <v>0</v>
      </c>
      <c r="S2147">
        <f>IF(EXACT(VLOOKUP(S$1,Variables!$B$6:$C$32, 2, FALSE), "Yes"), LOOKUP($A2147,Collections!$A:$A,Collections!O:O), 0)</f>
        <v>0</v>
      </c>
      <c r="T2147">
        <f>IF(EXACT(VLOOKUP(T$1,Variables!$B$6:$C$32, 2, FALSE), "Yes"), LOOKUP($A2147,Collections!$A:$A,Collections!P:P), 0)</f>
        <v>0</v>
      </c>
      <c r="U2147">
        <f>IF(EXACT(VLOOKUP(U$1,Variables!$B$6:$C$32, 2, FALSE), "Yes"), LOOKUP($A2147,Collections!$A:$A,Collections!Q:Q), 0)</f>
        <v>0</v>
      </c>
      <c r="V2147">
        <f>IF(EXACT(VLOOKUP(V$1,Variables!$B$6:$C$32, 2, FALSE), "Yes"), LOOKUP($A2147,Collections!$A:$A,Collections!R:R), 0)</f>
        <v>0</v>
      </c>
      <c r="W2147">
        <f>IF(EXACT(VLOOKUP(W$1,Variables!$B$6:$C$32, 2, FALSE), "Yes"), LOOKUP($A2147,Collections!$A:$A,Collections!S:S), 0)</f>
        <v>0</v>
      </c>
      <c r="X2147">
        <f>IF(EXACT(VLOOKUP(X$1,Variables!$B$6:$C$32, 2, FALSE), "Yes"), LOOKUP($A2147,Collections!$A:$A,Collections!T:T), 0)</f>
        <v>0</v>
      </c>
      <c r="Y2147">
        <f>IF(EXACT(VLOOKUP(Y$1,Variables!$B$6:$C$32, 2, FALSE), "Yes"), LOOKUP($A2147,Collections!$A:$A,Collections!U:U), 0)</f>
        <v>0</v>
      </c>
      <c r="Z2147">
        <f>IF(EXACT(VLOOKUP(Z$1,Variables!$B$6:$C$32, 2, FALSE), "Yes"), LOOKUP($A2147,Collections!$A:$A,Collections!V:V), 0)</f>
        <v>0</v>
      </c>
      <c r="AA2147">
        <f>IF(EXACT(VLOOKUP(AA$1,Variables!$B$6:$C$32, 2, FALSE), "Yes"), LOOKUP($A2147,Collections!$A:$A,Collections!W:W), 0)</f>
        <v>0</v>
      </c>
      <c r="AB2147">
        <f>IF(EXACT(VLOOKUP(AB$1,Variables!$B$6:$C$32, 2, FALSE), "Yes"), LOOKUP($A2147,Collections!$A:$A,Collections!X:X), 0)</f>
        <v>0</v>
      </c>
      <c r="AC2147">
        <f>IF(EXACT(VLOOKUP(AC$1,Variables!$B$6:$C$32, 2, FALSE), "Yes"), LOOKUP($A2147,Collections!$A:$A,Collections!Y:Y), 0)</f>
        <v>0</v>
      </c>
      <c r="AD2147">
        <f>IF(EXACT(VLOOKUP(AD$1,Variables!$B$6:$C$32, 2, FALSE), "Yes"), LOOKUP($A2147,Collections!$A:$A,Collections!Z:Z), 0)</f>
        <v>0</v>
      </c>
      <c r="AE2147">
        <f>IF(EXACT(VLOOKUP(AE$1,Variables!$B$6:$C$32, 2, FALSE), "Yes"), LOOKUP($A2147,Collections!$A:$A,Collections!AA:AA), 0)</f>
        <v>0</v>
      </c>
      <c r="AF2147">
        <f>IF(EXACT(VLOOKUP(AF$1,Variables!$B$6:$C$32, 2, FALSE), "Yes"), LOOKUP($A2147,Collections!$A:$A,Collections!AB:AB), 0)</f>
        <v>0</v>
      </c>
      <c r="AG2147" t="str">
        <f t="shared" si="33"/>
        <v>Yes</v>
      </c>
      <c r="AH2147">
        <f>IF(D2147&gt;=Variables!$C$1,1,0)</f>
        <v>1</v>
      </c>
      <c r="AI2147">
        <f>IF(E2147&gt;=Variables!$C$1,1,0)</f>
        <v>0</v>
      </c>
    </row>
    <row r="2148" spans="1:35" x14ac:dyDescent="0.2">
      <c r="A2148" s="25">
        <v>9372679</v>
      </c>
      <c r="B2148" s="2" t="s">
        <v>3090</v>
      </c>
      <c r="C2148">
        <f>IF(ISNA(VLOOKUP(A2148,Images!A:C,3,FALSE)), 0, VLOOKUP(A2148,Images!A:C,3,FALSE))/IF(ISNA(VLOOKUP(A2148,Images!A:C,2,FALSE)), 1,VLOOKUP(A2148,Images!A:C,2,FALSE))</f>
        <v>0</v>
      </c>
      <c r="D2148">
        <f>IF(NOT(ISNA(VLOOKUP(A2148,Harvard!B:E,4,FALSE))), VLOOKUP(A2148,Harvard!B:E,4,FALSE), 0)</f>
        <v>1</v>
      </c>
      <c r="E2148">
        <f>IF(NOT(ISNA(VLOOKUP(A2148,UC!B:D, 3, FALSE))),VLOOKUP(A2148,UC!B:D, 2, FALSE)/VLOOKUP(A2148, UC!B:D, 3, FALSE), 0)</f>
        <v>0</v>
      </c>
      <c r="F2148">
        <f>IF(EXACT(VLOOKUP(F$1,Variables!$B$6:$C$32, 2, FALSE), "Yes"), LOOKUP($A2148,Collections!$A:$A,Collections!B:B), 0)</f>
        <v>0</v>
      </c>
      <c r="G2148">
        <f>IF(EXACT(VLOOKUP(G$1,Variables!$B$6:$C$32, 2, FALSE), "Yes"), LOOKUP($A2148,Collections!$A:$A,Collections!C:C), 0)</f>
        <v>0</v>
      </c>
      <c r="H2148">
        <f>IF(EXACT(VLOOKUP(H$1,Variables!$B$6:$C$32, 2, FALSE), "Yes"), LOOKUP($A2148,Collections!$A:$A,Collections!D:D), 0)</f>
        <v>0</v>
      </c>
      <c r="I2148">
        <f>IF(EXACT(VLOOKUP(I$1,Variables!$B$6:$C$32, 2, FALSE), "Yes"), LOOKUP($A2148,Collections!$A:$A,Collections!E:E), 0)</f>
        <v>0</v>
      </c>
      <c r="J2148">
        <f>IF(EXACT(VLOOKUP(J$1,Variables!$B$6:$C$32, 2, FALSE), "Yes"), LOOKUP($A2148,Collections!$A:$A,Collections!F:F), 0)</f>
        <v>0</v>
      </c>
      <c r="K2148">
        <f>IF(EXACT(VLOOKUP(K$1,Variables!$B$6:$C$32, 2, FALSE), "Yes"), LOOKUP($A2148,Collections!$A:$A,Collections!G:G), 0)</f>
        <v>0</v>
      </c>
      <c r="L2148">
        <f>IF(EXACT(VLOOKUP(L$1,Variables!$B$6:$C$32, 2, FALSE), "Yes"), LOOKUP($A2148,Collections!$A:$A,Collections!H:H), 0)</f>
        <v>1</v>
      </c>
      <c r="M2148">
        <f>IF(EXACT(VLOOKUP(M$1,Variables!$B$6:$C$32, 2, FALSE), "Yes"), LOOKUP($A2148,Collections!$A:$A,Collections!I:I), 0)</f>
        <v>0</v>
      </c>
      <c r="N2148">
        <f>IF(EXACT(VLOOKUP(N$1,Variables!$B$6:$C$32, 2, FALSE), "Yes"), LOOKUP($A2148,Collections!$A:$A,Collections!J:J), 0)</f>
        <v>0</v>
      </c>
      <c r="O2148">
        <f>IF(EXACT(VLOOKUP(O$1,Variables!$B$6:$C$32, 2, FALSE), "Yes"), LOOKUP($A2148,Collections!$A:$A,Collections!K:K), 0)</f>
        <v>0</v>
      </c>
      <c r="P2148">
        <f>IF(EXACT(VLOOKUP(P$1,Variables!$B$6:$C$32, 2, FALSE), "Yes"), LOOKUP($A2148,Collections!$A:$A,Collections!L:L), 0)</f>
        <v>0</v>
      </c>
      <c r="Q2148">
        <f>IF(EXACT(VLOOKUP(Q$1,Variables!$B$6:$C$32, 2, FALSE), "Yes"), LOOKUP($A2148,Collections!$A:$A,Collections!M:M), 0)</f>
        <v>0</v>
      </c>
      <c r="R2148">
        <f>IF(EXACT(VLOOKUP(R$1,Variables!$B$6:$C$32, 2, FALSE), "Yes"), LOOKUP($A2148,Collections!$A:$A,Collections!N:N), 0)</f>
        <v>0</v>
      </c>
      <c r="S2148">
        <f>IF(EXACT(VLOOKUP(S$1,Variables!$B$6:$C$32, 2, FALSE), "Yes"), LOOKUP($A2148,Collections!$A:$A,Collections!O:O), 0)</f>
        <v>0</v>
      </c>
      <c r="T2148">
        <f>IF(EXACT(VLOOKUP(T$1,Variables!$B$6:$C$32, 2, FALSE), "Yes"), LOOKUP($A2148,Collections!$A:$A,Collections!P:P), 0)</f>
        <v>0</v>
      </c>
      <c r="U2148">
        <f>IF(EXACT(VLOOKUP(U$1,Variables!$B$6:$C$32, 2, FALSE), "Yes"), LOOKUP($A2148,Collections!$A:$A,Collections!Q:Q), 0)</f>
        <v>0</v>
      </c>
      <c r="V2148">
        <f>IF(EXACT(VLOOKUP(V$1,Variables!$B$6:$C$32, 2, FALSE), "Yes"), LOOKUP($A2148,Collections!$A:$A,Collections!R:R), 0)</f>
        <v>0</v>
      </c>
      <c r="W2148">
        <f>IF(EXACT(VLOOKUP(W$1,Variables!$B$6:$C$32, 2, FALSE), "Yes"), LOOKUP($A2148,Collections!$A:$A,Collections!S:S), 0)</f>
        <v>0</v>
      </c>
      <c r="X2148">
        <f>IF(EXACT(VLOOKUP(X$1,Variables!$B$6:$C$32, 2, FALSE), "Yes"), LOOKUP($A2148,Collections!$A:$A,Collections!T:T), 0)</f>
        <v>0</v>
      </c>
      <c r="Y2148">
        <f>IF(EXACT(VLOOKUP(Y$1,Variables!$B$6:$C$32, 2, FALSE), "Yes"), LOOKUP($A2148,Collections!$A:$A,Collections!U:U), 0)</f>
        <v>0</v>
      </c>
      <c r="Z2148">
        <f>IF(EXACT(VLOOKUP(Z$1,Variables!$B$6:$C$32, 2, FALSE), "Yes"), LOOKUP($A2148,Collections!$A:$A,Collections!V:V), 0)</f>
        <v>0</v>
      </c>
      <c r="AA2148">
        <f>IF(EXACT(VLOOKUP(AA$1,Variables!$B$6:$C$32, 2, FALSE), "Yes"), LOOKUP($A2148,Collections!$A:$A,Collections!W:W), 0)</f>
        <v>0</v>
      </c>
      <c r="AB2148">
        <f>IF(EXACT(VLOOKUP(AB$1,Variables!$B$6:$C$32, 2, FALSE), "Yes"), LOOKUP($A2148,Collections!$A:$A,Collections!X:X), 0)</f>
        <v>0</v>
      </c>
      <c r="AC2148">
        <f>IF(EXACT(VLOOKUP(AC$1,Variables!$B$6:$C$32, 2, FALSE), "Yes"), LOOKUP($A2148,Collections!$A:$A,Collections!Y:Y), 0)</f>
        <v>0</v>
      </c>
      <c r="AD2148">
        <f>IF(EXACT(VLOOKUP(AD$1,Variables!$B$6:$C$32, 2, FALSE), "Yes"), LOOKUP($A2148,Collections!$A:$A,Collections!Z:Z), 0)</f>
        <v>0</v>
      </c>
      <c r="AE2148">
        <f>IF(EXACT(VLOOKUP(AE$1,Variables!$B$6:$C$32, 2, FALSE), "Yes"), LOOKUP($A2148,Collections!$A:$A,Collections!AA:AA), 0)</f>
        <v>0</v>
      </c>
      <c r="AF2148">
        <f>IF(EXACT(VLOOKUP(AF$1,Variables!$B$6:$C$32, 2, FALSE), "Yes"), LOOKUP($A2148,Collections!$A:$A,Collections!AB:AB), 0)</f>
        <v>0</v>
      </c>
      <c r="AG2148" t="str">
        <f t="shared" si="33"/>
        <v>Yes</v>
      </c>
      <c r="AH2148">
        <f>IF(D2148&gt;=Variables!$C$1,1,0)</f>
        <v>1</v>
      </c>
      <c r="AI2148">
        <f>IF(E2148&gt;=Variables!$C$1,1,0)</f>
        <v>0</v>
      </c>
    </row>
    <row r="2149" spans="1:35" x14ac:dyDescent="0.2">
      <c r="A2149" s="25">
        <v>8981051</v>
      </c>
      <c r="B2149" s="2" t="s">
        <v>132</v>
      </c>
      <c r="C2149">
        <f>IF(ISNA(VLOOKUP(A2149,Images!A:C,3,FALSE)), 0, VLOOKUP(A2149,Images!A:C,3,FALSE))/IF(ISNA(VLOOKUP(A2149,Images!A:C,2,FALSE)), 1,VLOOKUP(A2149,Images!A:C,2,FALSE))</f>
        <v>1.2519561815336464E-2</v>
      </c>
      <c r="D2149">
        <f>IF(NOT(ISNA(VLOOKUP(A2149,Harvard!B:E,4,FALSE))), VLOOKUP(A2149,Harvard!B:E,4,FALSE), 0)</f>
        <v>1</v>
      </c>
      <c r="E2149">
        <f>IF(NOT(ISNA(VLOOKUP(A2149,UC!B:D, 3, FALSE))),VLOOKUP(A2149,UC!B:D, 2, FALSE)/VLOOKUP(A2149, UC!B:D, 3, FALSE), 0)</f>
        <v>1</v>
      </c>
      <c r="F2149">
        <f>IF(EXACT(VLOOKUP(F$1,Variables!$B$6:$C$32, 2, FALSE), "Yes"), LOOKUP($A2149,Collections!$A:$A,Collections!B:B), 0)</f>
        <v>0</v>
      </c>
      <c r="G2149">
        <f>IF(EXACT(VLOOKUP(G$1,Variables!$B$6:$C$32, 2, FALSE), "Yes"), LOOKUP($A2149,Collections!$A:$A,Collections!C:C), 0)</f>
        <v>0</v>
      </c>
      <c r="H2149">
        <f>IF(EXACT(VLOOKUP(H$1,Variables!$B$6:$C$32, 2, FALSE), "Yes"), LOOKUP($A2149,Collections!$A:$A,Collections!D:D), 0)</f>
        <v>0</v>
      </c>
      <c r="I2149">
        <f>IF(EXACT(VLOOKUP(I$1,Variables!$B$6:$C$32, 2, FALSE), "Yes"), LOOKUP($A2149,Collections!$A:$A,Collections!E:E), 0)</f>
        <v>0</v>
      </c>
      <c r="J2149">
        <f>IF(EXACT(VLOOKUP(J$1,Variables!$B$6:$C$32, 2, FALSE), "Yes"), LOOKUP($A2149,Collections!$A:$A,Collections!F:F), 0)</f>
        <v>0</v>
      </c>
      <c r="K2149">
        <f>IF(EXACT(VLOOKUP(K$1,Variables!$B$6:$C$32, 2, FALSE), "Yes"), LOOKUP($A2149,Collections!$A:$A,Collections!G:G), 0)</f>
        <v>0</v>
      </c>
      <c r="L2149">
        <f>IF(EXACT(VLOOKUP(L$1,Variables!$B$6:$C$32, 2, FALSE), "Yes"), LOOKUP($A2149,Collections!$A:$A,Collections!H:H), 0)</f>
        <v>0</v>
      </c>
      <c r="M2149">
        <f>IF(EXACT(VLOOKUP(M$1,Variables!$B$6:$C$32, 2, FALSE), "Yes"), LOOKUP($A2149,Collections!$A:$A,Collections!I:I), 0)</f>
        <v>0</v>
      </c>
      <c r="N2149">
        <f>IF(EXACT(VLOOKUP(N$1,Variables!$B$6:$C$32, 2, FALSE), "Yes"), LOOKUP($A2149,Collections!$A:$A,Collections!J:J), 0)</f>
        <v>0</v>
      </c>
      <c r="O2149">
        <f>IF(EXACT(VLOOKUP(O$1,Variables!$B$6:$C$32, 2, FALSE), "Yes"), LOOKUP($A2149,Collections!$A:$A,Collections!K:K), 0)</f>
        <v>0</v>
      </c>
      <c r="P2149">
        <f>IF(EXACT(VLOOKUP(P$1,Variables!$B$6:$C$32, 2, FALSE), "Yes"), LOOKUP($A2149,Collections!$A:$A,Collections!L:L), 0)</f>
        <v>0</v>
      </c>
      <c r="Q2149">
        <f>IF(EXACT(VLOOKUP(Q$1,Variables!$B$6:$C$32, 2, FALSE), "Yes"), LOOKUP($A2149,Collections!$A:$A,Collections!M:M), 0)</f>
        <v>0</v>
      </c>
      <c r="R2149">
        <f>IF(EXACT(VLOOKUP(R$1,Variables!$B$6:$C$32, 2, FALSE), "Yes"), LOOKUP($A2149,Collections!$A:$A,Collections!N:N), 0)</f>
        <v>0</v>
      </c>
      <c r="S2149">
        <f>IF(EXACT(VLOOKUP(S$1,Variables!$B$6:$C$32, 2, FALSE), "Yes"), LOOKUP($A2149,Collections!$A:$A,Collections!O:O), 0)</f>
        <v>0</v>
      </c>
      <c r="T2149">
        <f>IF(EXACT(VLOOKUP(T$1,Variables!$B$6:$C$32, 2, FALSE), "Yes"), LOOKUP($A2149,Collections!$A:$A,Collections!P:P), 0)</f>
        <v>0</v>
      </c>
      <c r="U2149">
        <f>IF(EXACT(VLOOKUP(U$1,Variables!$B$6:$C$32, 2, FALSE), "Yes"), LOOKUP($A2149,Collections!$A:$A,Collections!Q:Q), 0)</f>
        <v>0</v>
      </c>
      <c r="V2149">
        <f>IF(EXACT(VLOOKUP(V$1,Variables!$B$6:$C$32, 2, FALSE), "Yes"), LOOKUP($A2149,Collections!$A:$A,Collections!R:R), 0)</f>
        <v>0</v>
      </c>
      <c r="W2149">
        <f>IF(EXACT(VLOOKUP(W$1,Variables!$B$6:$C$32, 2, FALSE), "Yes"), LOOKUP($A2149,Collections!$A:$A,Collections!S:S), 0)</f>
        <v>0</v>
      </c>
      <c r="X2149">
        <f>IF(EXACT(VLOOKUP(X$1,Variables!$B$6:$C$32, 2, FALSE), "Yes"), LOOKUP($A2149,Collections!$A:$A,Collections!T:T), 0)</f>
        <v>0</v>
      </c>
      <c r="Y2149">
        <f>IF(EXACT(VLOOKUP(Y$1,Variables!$B$6:$C$32, 2, FALSE), "Yes"), LOOKUP($A2149,Collections!$A:$A,Collections!U:U), 0)</f>
        <v>0</v>
      </c>
      <c r="Z2149">
        <f>IF(EXACT(VLOOKUP(Z$1,Variables!$B$6:$C$32, 2, FALSE), "Yes"), LOOKUP($A2149,Collections!$A:$A,Collections!V:V), 0)</f>
        <v>0</v>
      </c>
      <c r="AA2149">
        <f>IF(EXACT(VLOOKUP(AA$1,Variables!$B$6:$C$32, 2, FALSE), "Yes"), LOOKUP($A2149,Collections!$A:$A,Collections!W:W), 0)</f>
        <v>0</v>
      </c>
      <c r="AB2149">
        <f>IF(EXACT(VLOOKUP(AB$1,Variables!$B$6:$C$32, 2, FALSE), "Yes"), LOOKUP($A2149,Collections!$A:$A,Collections!X:X), 0)</f>
        <v>1</v>
      </c>
      <c r="AC2149">
        <f>IF(EXACT(VLOOKUP(AC$1,Variables!$B$6:$C$32, 2, FALSE), "Yes"), LOOKUP($A2149,Collections!$A:$A,Collections!Y:Y), 0)</f>
        <v>0</v>
      </c>
      <c r="AD2149">
        <f>IF(EXACT(VLOOKUP(AD$1,Variables!$B$6:$C$32, 2, FALSE), "Yes"), LOOKUP($A2149,Collections!$A:$A,Collections!Z:Z), 0)</f>
        <v>0</v>
      </c>
      <c r="AE2149">
        <f>IF(EXACT(VLOOKUP(AE$1,Variables!$B$6:$C$32, 2, FALSE), "Yes"), LOOKUP($A2149,Collections!$A:$A,Collections!AA:AA), 0)</f>
        <v>0</v>
      </c>
      <c r="AF2149">
        <f>IF(EXACT(VLOOKUP(AF$1,Variables!$B$6:$C$32, 2, FALSE), "Yes"), LOOKUP($A2149,Collections!$A:$A,Collections!AB:AB), 0)</f>
        <v>0</v>
      </c>
      <c r="AG2149" t="str">
        <f t="shared" si="33"/>
        <v>Yes</v>
      </c>
      <c r="AH2149">
        <f>IF(D2149&gt;=Variables!$C$1,1,0)</f>
        <v>1</v>
      </c>
      <c r="AI2149">
        <f>IF(E2149&gt;=Variables!$C$1,1,0)</f>
        <v>1</v>
      </c>
    </row>
  </sheetData>
  <autoFilter ref="A1:AI2149" xr:uid="{00000000-0009-0000-0000-000002000000}">
    <sortState xmlns:xlrd2="http://schemas.microsoft.com/office/spreadsheetml/2017/richdata2" ref="A2:AI2149">
      <sortCondition ref="B1:B2"/>
    </sortState>
  </autoFilter>
  <phoneticPr fontId="6" type="noConversion"/>
  <pageMargins left="0.75" right="0.75" top="1" bottom="1" header="0.5" footer="0.5"/>
  <headerFooter alignWithMargins="0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/>
  <dimension ref="A1:C2367"/>
  <sheetViews>
    <sheetView workbookViewId="0">
      <selection activeCell="A2" sqref="A2"/>
    </sheetView>
  </sheetViews>
  <sheetFormatPr defaultRowHeight="12.75" x14ac:dyDescent="0.2"/>
  <cols>
    <col min="1" max="1" width="9.140625" style="25"/>
    <col min="2" max="2" width="9.140625" customWidth="1"/>
  </cols>
  <sheetData>
    <row r="1" spans="1:3" s="3" customFormat="1" x14ac:dyDescent="0.2">
      <c r="A1" s="25" t="s">
        <v>2723</v>
      </c>
      <c r="B1" t="s">
        <v>3147</v>
      </c>
      <c r="C1" t="s">
        <v>3148</v>
      </c>
    </row>
    <row r="2" spans="1:3" x14ac:dyDescent="0.2">
      <c r="A2" s="25">
        <v>368075</v>
      </c>
      <c r="B2">
        <f>VLOOKUP(A2,[1]pageimages!B:C,2, FALSE)</f>
        <v>633348</v>
      </c>
      <c r="C2">
        <v>292053</v>
      </c>
    </row>
    <row r="3" spans="1:3" x14ac:dyDescent="0.2">
      <c r="A3" s="25">
        <v>912131</v>
      </c>
      <c r="B3">
        <f>VLOOKUP(A3,[1]pageimages!B:C,2, FALSE)</f>
        <v>19919</v>
      </c>
      <c r="C3">
        <v>238</v>
      </c>
    </row>
    <row r="4" spans="1:3" x14ac:dyDescent="0.2">
      <c r="A4" s="25">
        <v>3085694</v>
      </c>
      <c r="B4">
        <f>VLOOKUP(A4,[1]pageimages!B:C,2, FALSE)</f>
        <v>13794</v>
      </c>
      <c r="C4">
        <v>3544</v>
      </c>
    </row>
    <row r="5" spans="1:3" x14ac:dyDescent="0.2">
      <c r="A5" s="25">
        <v>15225437</v>
      </c>
      <c r="B5">
        <f>VLOOKUP(A5,[1]pageimages!B:C,2, FALSE)</f>
        <v>9712</v>
      </c>
      <c r="C5">
        <v>114</v>
      </c>
    </row>
    <row r="6" spans="1:3" x14ac:dyDescent="0.2">
      <c r="A6" s="25">
        <v>143820</v>
      </c>
      <c r="B6">
        <f>VLOOKUP(A6,[1]pageimages!B:C,2, FALSE)</f>
        <v>93152</v>
      </c>
      <c r="C6">
        <v>11205</v>
      </c>
    </row>
    <row r="7" spans="1:3" x14ac:dyDescent="0.2">
      <c r="A7" s="25">
        <v>30031</v>
      </c>
      <c r="B7">
        <f>VLOOKUP(A7,[1]pageimages!B:C,2, FALSE)</f>
        <v>92646</v>
      </c>
      <c r="C7">
        <v>5546</v>
      </c>
    </row>
    <row r="8" spans="1:3" x14ac:dyDescent="0.2">
      <c r="A8" s="25" t="s">
        <v>2197</v>
      </c>
      <c r="B8">
        <f>VLOOKUP(A8,[1]pageimages!B:C,2, FALSE)</f>
        <v>29949</v>
      </c>
      <c r="C8">
        <v>4220</v>
      </c>
    </row>
    <row r="9" spans="1:3" x14ac:dyDescent="0.2">
      <c r="A9" s="25">
        <v>222372</v>
      </c>
      <c r="B9">
        <f>VLOOKUP(A9,[1]pageimages!B:C,2, FALSE)</f>
        <v>77638</v>
      </c>
      <c r="C9">
        <v>6763</v>
      </c>
    </row>
    <row r="10" spans="1:3" x14ac:dyDescent="0.2">
      <c r="A10" s="25">
        <v>167398</v>
      </c>
      <c r="B10">
        <f>VLOOKUP(A10,[1]pageimages!B:C,2, FALSE)</f>
        <v>129924</v>
      </c>
      <c r="C10">
        <v>20509</v>
      </c>
    </row>
    <row r="11" spans="1:3" x14ac:dyDescent="0.2">
      <c r="A11" s="25">
        <v>28282</v>
      </c>
      <c r="B11">
        <f>VLOOKUP(A11,[1]pageimages!B:C,2, FALSE)</f>
        <v>198723</v>
      </c>
      <c r="C11">
        <v>4033</v>
      </c>
    </row>
    <row r="12" spans="1:3" x14ac:dyDescent="0.2">
      <c r="A12" s="25">
        <v>28762</v>
      </c>
      <c r="B12">
        <f>VLOOKUP(A12,[1]pageimages!B:C,2, FALSE)</f>
        <v>218160</v>
      </c>
      <c r="C12">
        <v>7823</v>
      </c>
    </row>
    <row r="13" spans="1:3" x14ac:dyDescent="0.2">
      <c r="A13" s="25">
        <v>63185</v>
      </c>
      <c r="B13">
        <f>VLOOKUP(A13,[1]pageimages!B:C,2, FALSE)</f>
        <v>101590</v>
      </c>
      <c r="C13">
        <v>23366</v>
      </c>
    </row>
    <row r="14" spans="1:3" x14ac:dyDescent="0.2">
      <c r="A14" s="25">
        <v>222429</v>
      </c>
      <c r="B14">
        <f>VLOOKUP(A14,[1]pageimages!B:C,2, FALSE)</f>
        <v>46395</v>
      </c>
      <c r="C14">
        <v>2285</v>
      </c>
    </row>
    <row r="15" spans="1:3" x14ac:dyDescent="0.2">
      <c r="A15" s="25">
        <v>274321</v>
      </c>
      <c r="B15">
        <f>VLOOKUP(A15,[1]pageimages!B:C,2, FALSE)</f>
        <v>54850</v>
      </c>
      <c r="C15">
        <v>41542</v>
      </c>
    </row>
    <row r="16" spans="1:3" x14ac:dyDescent="0.2">
      <c r="A16" s="25">
        <v>278424</v>
      </c>
      <c r="B16">
        <f>VLOOKUP(A16,[1]pageimages!B:C,2, FALSE)</f>
        <v>590567</v>
      </c>
      <c r="C16">
        <v>273422</v>
      </c>
    </row>
    <row r="17" spans="1:3" x14ac:dyDescent="0.2">
      <c r="A17" s="25">
        <v>401706</v>
      </c>
      <c r="B17">
        <f>VLOOKUP(A17,[1]pageimages!B:C,2, FALSE)</f>
        <v>32581</v>
      </c>
      <c r="C17">
        <v>722</v>
      </c>
    </row>
    <row r="18" spans="1:3" x14ac:dyDescent="0.2">
      <c r="A18" s="25">
        <v>1612492</v>
      </c>
      <c r="B18">
        <f>VLOOKUP(A18,[1]pageimages!B:C,2, FALSE)</f>
        <v>34578</v>
      </c>
      <c r="C18">
        <v>2407</v>
      </c>
    </row>
    <row r="19" spans="1:3" x14ac:dyDescent="0.2">
      <c r="A19" s="25" t="s">
        <v>2273</v>
      </c>
      <c r="B19">
        <f>VLOOKUP(A19,[1]pageimages!B:C,2, FALSE)</f>
        <v>38074</v>
      </c>
      <c r="C19">
        <v>1288</v>
      </c>
    </row>
    <row r="20" spans="1:3" x14ac:dyDescent="0.2">
      <c r="A20" s="25">
        <v>7429797</v>
      </c>
      <c r="B20">
        <f>VLOOKUP(A20,[1]pageimages!B:C,2, FALSE)</f>
        <v>11222</v>
      </c>
      <c r="C20">
        <v>272</v>
      </c>
    </row>
    <row r="21" spans="1:3" x14ac:dyDescent="0.2">
      <c r="A21" s="25">
        <v>7455194</v>
      </c>
      <c r="B21">
        <f>VLOOKUP(A21,[1]pageimages!B:C,2, FALSE)</f>
        <v>14302</v>
      </c>
      <c r="C21">
        <v>177</v>
      </c>
    </row>
    <row r="22" spans="1:3" x14ac:dyDescent="0.2">
      <c r="A22" s="25">
        <v>10778306</v>
      </c>
      <c r="B22">
        <f>VLOOKUP(A22,[1]pageimages!B:C,2, FALSE)</f>
        <v>6995</v>
      </c>
      <c r="C22">
        <v>5172</v>
      </c>
    </row>
    <row r="23" spans="1:3" x14ac:dyDescent="0.2">
      <c r="A23" s="25">
        <v>11108673</v>
      </c>
      <c r="B23">
        <f>VLOOKUP(A23,[1]pageimages!B:C,2, FALSE)</f>
        <v>11975</v>
      </c>
      <c r="C23">
        <v>318</v>
      </c>
    </row>
    <row r="24" spans="1:3" x14ac:dyDescent="0.2">
      <c r="A24" s="25">
        <v>16190548</v>
      </c>
      <c r="B24">
        <f>VLOOKUP(A24,[1]pageimages!B:C,2, FALSE)</f>
        <v>3336</v>
      </c>
      <c r="C24">
        <v>127</v>
      </c>
    </row>
    <row r="25" spans="1:3" x14ac:dyDescent="0.2">
      <c r="A25" s="25">
        <v>29300</v>
      </c>
      <c r="B25">
        <f>VLOOKUP(A25,[1]pageimages!B:C,2, FALSE)</f>
        <v>132506</v>
      </c>
      <c r="C25">
        <v>990</v>
      </c>
    </row>
    <row r="26" spans="1:3" x14ac:dyDescent="0.2">
      <c r="A26" s="25">
        <v>346527</v>
      </c>
      <c r="B26">
        <f>VLOOKUP(A26,[1]pageimages!B:C,2, FALSE)</f>
        <v>45384</v>
      </c>
      <c r="C26">
        <v>481</v>
      </c>
    </row>
    <row r="27" spans="1:3" x14ac:dyDescent="0.2">
      <c r="A27" s="25">
        <v>804614</v>
      </c>
      <c r="B27">
        <f>VLOOKUP(A27,[1]pageimages!B:C,2, FALSE)</f>
        <v>64578</v>
      </c>
      <c r="C27">
        <v>3641</v>
      </c>
    </row>
    <row r="28" spans="1:3" x14ac:dyDescent="0.2">
      <c r="A28" s="25" t="s">
        <v>2711</v>
      </c>
      <c r="B28">
        <f>VLOOKUP(A28,[1]pageimages!B:C,2, FALSE)</f>
        <v>105504</v>
      </c>
      <c r="C28">
        <v>1043</v>
      </c>
    </row>
    <row r="29" spans="1:3" x14ac:dyDescent="0.2">
      <c r="A29" s="25">
        <v>1602810</v>
      </c>
      <c r="B29">
        <f>VLOOKUP(A29,[1]pageimages!B:C,2, FALSE)</f>
        <v>3135</v>
      </c>
      <c r="C29">
        <v>1</v>
      </c>
    </row>
    <row r="30" spans="1:3" x14ac:dyDescent="0.2">
      <c r="A30" s="25">
        <v>27294</v>
      </c>
      <c r="B30">
        <f>VLOOKUP(A30,[1]pageimages!B:C,2, FALSE)</f>
        <v>132176</v>
      </c>
      <c r="C30">
        <v>5380</v>
      </c>
    </row>
    <row r="31" spans="1:3" x14ac:dyDescent="0.2">
      <c r="A31" s="25" t="s">
        <v>2670</v>
      </c>
      <c r="B31">
        <f>VLOOKUP(A31,[1]pageimages!B:C,2, FALSE)</f>
        <v>8152</v>
      </c>
      <c r="C31">
        <v>7729</v>
      </c>
    </row>
    <row r="32" spans="1:3" x14ac:dyDescent="0.2">
      <c r="A32" s="25">
        <v>9510788</v>
      </c>
      <c r="B32">
        <f>VLOOKUP(A32,[1]pageimages!B:C,2, FALSE)</f>
        <v>45116</v>
      </c>
      <c r="C32">
        <v>26586</v>
      </c>
    </row>
    <row r="33" spans="1:3" x14ac:dyDescent="0.2">
      <c r="A33" s="25">
        <v>393266</v>
      </c>
      <c r="B33">
        <f>VLOOKUP(A33,[1]pageimages!B:C,2, FALSE)</f>
        <v>21401</v>
      </c>
      <c r="C33">
        <v>1558</v>
      </c>
    </row>
    <row r="34" spans="1:3" x14ac:dyDescent="0.2">
      <c r="A34" s="25">
        <v>218790</v>
      </c>
      <c r="B34">
        <f>VLOOKUP(A34,[1]pageimages!B:C,2, FALSE)</f>
        <v>63954</v>
      </c>
      <c r="C34">
        <v>2902</v>
      </c>
    </row>
    <row r="35" spans="1:3" x14ac:dyDescent="0.2">
      <c r="A35" s="25">
        <v>27359</v>
      </c>
      <c r="B35">
        <f>VLOOKUP(A35,[1]pageimages!B:C,2, FALSE)</f>
        <v>8408</v>
      </c>
      <c r="C35">
        <v>6559</v>
      </c>
    </row>
    <row r="36" spans="1:3" x14ac:dyDescent="0.2">
      <c r="A36" s="25">
        <v>113204</v>
      </c>
      <c r="B36">
        <f>VLOOKUP(A36,[1]pageimages!B:C,2, FALSE)</f>
        <v>46087</v>
      </c>
      <c r="C36">
        <v>2673</v>
      </c>
    </row>
    <row r="37" spans="1:3" x14ac:dyDescent="0.2">
      <c r="A37" s="25">
        <v>213020</v>
      </c>
      <c r="B37">
        <f>VLOOKUP(A37,[1]pageimages!B:C,2, FALSE)</f>
        <v>39445</v>
      </c>
      <c r="C37">
        <v>293</v>
      </c>
    </row>
    <row r="38" spans="1:3" x14ac:dyDescent="0.2">
      <c r="A38" s="25">
        <v>16513215</v>
      </c>
      <c r="B38">
        <f>VLOOKUP(A38,[1]pageimages!B:C,2, FALSE)</f>
        <v>17868</v>
      </c>
      <c r="C38">
        <v>3061</v>
      </c>
    </row>
    <row r="39" spans="1:3" x14ac:dyDescent="0.2">
      <c r="A39" s="25">
        <v>220507</v>
      </c>
      <c r="B39">
        <f>VLOOKUP(A39,[1]pageimages!B:C,2, FALSE)</f>
        <v>70342</v>
      </c>
      <c r="C39">
        <v>1080</v>
      </c>
    </row>
    <row r="40" spans="1:3" x14ac:dyDescent="0.2">
      <c r="A40" s="25">
        <v>1903659</v>
      </c>
      <c r="B40">
        <f>VLOOKUP(A40,[1]pageimages!B:C,2, FALSE)</f>
        <v>30024</v>
      </c>
      <c r="C40">
        <v>980</v>
      </c>
    </row>
    <row r="41" spans="1:3" x14ac:dyDescent="0.2">
      <c r="A41" s="25">
        <v>294624</v>
      </c>
      <c r="B41">
        <f>VLOOKUP(A41,[1]pageimages!B:C,2, FALSE)</f>
        <v>28788</v>
      </c>
      <c r="C41">
        <v>147</v>
      </c>
    </row>
    <row r="42" spans="1:3" x14ac:dyDescent="0.2">
      <c r="A42" s="25">
        <v>14273</v>
      </c>
      <c r="B42">
        <f>VLOOKUP(A42,[1]pageimages!B:C,2, FALSE)</f>
        <v>47724</v>
      </c>
      <c r="C42">
        <v>826</v>
      </c>
    </row>
    <row r="43" spans="1:3" x14ac:dyDescent="0.2">
      <c r="A43" s="25">
        <v>14826</v>
      </c>
      <c r="B43">
        <f>VLOOKUP(A43,[1]pageimages!B:C,2, FALSE)</f>
        <v>79410</v>
      </c>
      <c r="C43">
        <v>858</v>
      </c>
    </row>
    <row r="44" spans="1:3" x14ac:dyDescent="0.2">
      <c r="A44" s="25">
        <v>16241</v>
      </c>
      <c r="B44">
        <f>VLOOKUP(A44,[1]pageimages!B:C,2, FALSE)</f>
        <v>19891</v>
      </c>
      <c r="C44">
        <v>561</v>
      </c>
    </row>
    <row r="45" spans="1:3" x14ac:dyDescent="0.2">
      <c r="A45" s="25">
        <v>18392</v>
      </c>
      <c r="B45">
        <f>VLOOKUP(A45,[1]pageimages!B:C,2, FALSE)</f>
        <v>41022</v>
      </c>
      <c r="C45">
        <v>783</v>
      </c>
    </row>
    <row r="46" spans="1:3" x14ac:dyDescent="0.2">
      <c r="A46" s="25">
        <v>18678</v>
      </c>
      <c r="B46">
        <f>VLOOKUP(A46,[1]pageimages!B:C,2, FALSE)</f>
        <v>43463</v>
      </c>
      <c r="C46">
        <v>487</v>
      </c>
    </row>
    <row r="47" spans="1:3" x14ac:dyDescent="0.2">
      <c r="A47" s="25">
        <v>19720</v>
      </c>
      <c r="B47">
        <f>VLOOKUP(A47,[1]pageimages!B:C,2, FALSE)</f>
        <v>47320</v>
      </c>
      <c r="C47">
        <v>824</v>
      </c>
    </row>
    <row r="48" spans="1:3" x14ac:dyDescent="0.2">
      <c r="A48" s="25">
        <v>19909</v>
      </c>
      <c r="B48">
        <f>VLOOKUP(A48,[1]pageimages!B:C,2, FALSE)</f>
        <v>39036</v>
      </c>
      <c r="C48">
        <v>323</v>
      </c>
    </row>
    <row r="49" spans="1:3" x14ac:dyDescent="0.2">
      <c r="A49" s="25">
        <v>19933</v>
      </c>
      <c r="B49">
        <f>VLOOKUP(A49,[1]pageimages!B:C,2, FALSE)</f>
        <v>19806</v>
      </c>
      <c r="C49">
        <v>23255</v>
      </c>
    </row>
    <row r="50" spans="1:3" x14ac:dyDescent="0.2">
      <c r="A50" s="25">
        <v>19992</v>
      </c>
      <c r="B50">
        <f>VLOOKUP(A50,[1]pageimages!B:C,2, FALSE)</f>
        <v>2207</v>
      </c>
      <c r="C50">
        <v>1</v>
      </c>
    </row>
    <row r="51" spans="1:3" x14ac:dyDescent="0.2">
      <c r="A51" s="25">
        <v>20206</v>
      </c>
      <c r="B51">
        <f>VLOOKUP(A51,[1]pageimages!B:C,2, FALSE)</f>
        <v>25855</v>
      </c>
      <c r="C51">
        <v>419</v>
      </c>
    </row>
    <row r="52" spans="1:3" x14ac:dyDescent="0.2">
      <c r="A52" s="25">
        <v>21482</v>
      </c>
      <c r="B52">
        <f>VLOOKUP(A52,[1]pageimages!B:C,2, FALSE)</f>
        <v>41438</v>
      </c>
      <c r="C52">
        <v>1118</v>
      </c>
    </row>
    <row r="53" spans="1:3" x14ac:dyDescent="0.2">
      <c r="A53" s="25" t="s">
        <v>2664</v>
      </c>
      <c r="B53">
        <f>VLOOKUP(A53,[1]pageimages!B:C,2, FALSE)</f>
        <v>13833</v>
      </c>
      <c r="C53">
        <v>2367</v>
      </c>
    </row>
    <row r="54" spans="1:3" x14ac:dyDescent="0.2">
      <c r="A54" s="25">
        <v>27162</v>
      </c>
      <c r="B54">
        <f>VLOOKUP(A54,[1]pageimages!B:C,2, FALSE)</f>
        <v>211669</v>
      </c>
      <c r="C54">
        <v>1079</v>
      </c>
    </row>
    <row r="55" spans="1:3" x14ac:dyDescent="0.2">
      <c r="A55" s="25">
        <v>27189</v>
      </c>
      <c r="B55">
        <f>VLOOKUP(A55,[1]pageimages!B:C,2, FALSE)</f>
        <v>44769</v>
      </c>
      <c r="C55">
        <v>2720</v>
      </c>
    </row>
    <row r="56" spans="1:3" x14ac:dyDescent="0.2">
      <c r="A56" s="25">
        <v>27316</v>
      </c>
      <c r="B56">
        <f>VLOOKUP(A56,[1]pageimages!B:C,2, FALSE)</f>
        <v>55718</v>
      </c>
      <c r="C56">
        <v>5913</v>
      </c>
    </row>
    <row r="57" spans="1:3" x14ac:dyDescent="0.2">
      <c r="A57" s="25">
        <v>28312</v>
      </c>
      <c r="B57">
        <f>VLOOKUP(A57,[1]pageimages!B:C,2, FALSE)</f>
        <v>36658</v>
      </c>
      <c r="C57">
        <v>453</v>
      </c>
    </row>
    <row r="58" spans="1:3" x14ac:dyDescent="0.2">
      <c r="A58" s="25">
        <v>28444</v>
      </c>
      <c r="B58">
        <f>VLOOKUP(A58,[1]pageimages!B:C,2, FALSE)</f>
        <v>20222</v>
      </c>
      <c r="C58">
        <v>1992</v>
      </c>
    </row>
    <row r="59" spans="1:3" x14ac:dyDescent="0.2">
      <c r="A59" s="25">
        <v>29092</v>
      </c>
      <c r="B59">
        <f>VLOOKUP(A59,[1]pageimages!B:C,2, FALSE)</f>
        <v>64446</v>
      </c>
      <c r="C59">
        <v>1302</v>
      </c>
    </row>
    <row r="60" spans="1:3" x14ac:dyDescent="0.2">
      <c r="A60" s="25">
        <v>29114</v>
      </c>
      <c r="B60">
        <f>VLOOKUP(A60,[1]pageimages!B:C,2, FALSE)</f>
        <v>81389</v>
      </c>
      <c r="C60">
        <v>24978</v>
      </c>
    </row>
    <row r="61" spans="1:3" x14ac:dyDescent="0.2">
      <c r="A61" s="25">
        <v>29122</v>
      </c>
      <c r="B61">
        <f>VLOOKUP(A61,[1]pageimages!B:C,2, FALSE)</f>
        <v>127395</v>
      </c>
      <c r="C61">
        <v>55897</v>
      </c>
    </row>
    <row r="62" spans="1:3" x14ac:dyDescent="0.2">
      <c r="A62" s="25" t="s">
        <v>2170</v>
      </c>
      <c r="B62">
        <f>VLOOKUP(A62,[1]pageimages!B:C,2, FALSE)</f>
        <v>51568</v>
      </c>
      <c r="C62">
        <v>89</v>
      </c>
    </row>
    <row r="63" spans="1:3" x14ac:dyDescent="0.2">
      <c r="A63" s="25">
        <v>29246</v>
      </c>
      <c r="B63">
        <f>VLOOKUP(A63,[1]pageimages!B:C,2, FALSE)</f>
        <v>46012</v>
      </c>
      <c r="C63">
        <v>536</v>
      </c>
    </row>
    <row r="64" spans="1:3" x14ac:dyDescent="0.2">
      <c r="A64" s="25">
        <v>29319</v>
      </c>
      <c r="B64">
        <f>VLOOKUP(A64,[1]pageimages!B:C,2, FALSE)</f>
        <v>24066</v>
      </c>
      <c r="C64">
        <v>484</v>
      </c>
    </row>
    <row r="65" spans="1:3" x14ac:dyDescent="0.2">
      <c r="A65" s="25">
        <v>29327</v>
      </c>
      <c r="B65">
        <f>VLOOKUP(A65,[1]pageimages!B:C,2, FALSE)</f>
        <v>115575</v>
      </c>
      <c r="C65">
        <v>431</v>
      </c>
    </row>
    <row r="66" spans="1:3" x14ac:dyDescent="0.2">
      <c r="A66" s="25" t="s">
        <v>2708</v>
      </c>
      <c r="B66">
        <f>VLOOKUP(A66,[1]pageimages!B:C,2, FALSE)</f>
        <v>194489</v>
      </c>
      <c r="C66">
        <v>115284</v>
      </c>
    </row>
    <row r="67" spans="1:3" x14ac:dyDescent="0.2">
      <c r="A67" s="25">
        <v>29475</v>
      </c>
      <c r="B67">
        <f>VLOOKUP(A67,[1]pageimages!B:C,2, FALSE)</f>
        <v>74110</v>
      </c>
      <c r="C67">
        <v>742</v>
      </c>
    </row>
    <row r="68" spans="1:3" x14ac:dyDescent="0.2">
      <c r="A68" s="25">
        <v>29556</v>
      </c>
      <c r="B68">
        <f>VLOOKUP(A68,[1]pageimages!B:C,2, FALSE)</f>
        <v>88196</v>
      </c>
      <c r="C68">
        <v>1125</v>
      </c>
    </row>
    <row r="69" spans="1:3" x14ac:dyDescent="0.2">
      <c r="A69" s="25">
        <v>29602</v>
      </c>
      <c r="B69">
        <f>VLOOKUP(A69,[1]pageimages!B:C,2, FALSE)</f>
        <v>152165</v>
      </c>
      <c r="C69">
        <v>1665</v>
      </c>
    </row>
    <row r="70" spans="1:3" x14ac:dyDescent="0.2">
      <c r="A70" s="25">
        <v>29831</v>
      </c>
      <c r="B70">
        <f>VLOOKUP(A70,[1]pageimages!B:C,2, FALSE)</f>
        <v>62794</v>
      </c>
      <c r="C70">
        <v>1453</v>
      </c>
    </row>
    <row r="71" spans="1:3" x14ac:dyDescent="0.2">
      <c r="A71" s="25">
        <v>29890</v>
      </c>
      <c r="B71">
        <f>VLOOKUP(A71,[1]pageimages!B:C,2, FALSE)</f>
        <v>122008</v>
      </c>
      <c r="C71">
        <v>2919</v>
      </c>
    </row>
    <row r="72" spans="1:3" x14ac:dyDescent="0.2">
      <c r="A72" s="25">
        <v>29939</v>
      </c>
      <c r="B72">
        <f>VLOOKUP(A72,[1]pageimages!B:C,2, FALSE)</f>
        <v>162562</v>
      </c>
      <c r="C72">
        <v>352</v>
      </c>
    </row>
    <row r="73" spans="1:3" x14ac:dyDescent="0.2">
      <c r="A73" s="25">
        <v>29947</v>
      </c>
      <c r="B73">
        <f>VLOOKUP(A73,[1]pageimages!B:C,2, FALSE)</f>
        <v>301215</v>
      </c>
      <c r="C73">
        <v>1016</v>
      </c>
    </row>
    <row r="74" spans="1:3" x14ac:dyDescent="0.2">
      <c r="A74" s="25">
        <v>30023</v>
      </c>
      <c r="B74">
        <f>VLOOKUP(A74,[1]pageimages!B:C,2, FALSE)</f>
        <v>43876</v>
      </c>
      <c r="C74">
        <v>7802</v>
      </c>
    </row>
    <row r="75" spans="1:3" x14ac:dyDescent="0.2">
      <c r="A75" s="25">
        <v>30139</v>
      </c>
      <c r="B75">
        <f>VLOOKUP(A75,[1]pageimages!B:C,2, FALSE)</f>
        <v>36639</v>
      </c>
      <c r="C75">
        <v>1250</v>
      </c>
    </row>
    <row r="76" spans="1:3" x14ac:dyDescent="0.2">
      <c r="A76" s="25">
        <v>30147</v>
      </c>
      <c r="B76">
        <f>VLOOKUP(A76,[1]pageimages!B:C,2, FALSE)</f>
        <v>157208</v>
      </c>
      <c r="C76">
        <v>5974</v>
      </c>
    </row>
    <row r="77" spans="1:3" x14ac:dyDescent="0.2">
      <c r="A77" s="25">
        <v>30279</v>
      </c>
      <c r="B77">
        <f>VLOOKUP(A77,[1]pageimages!B:C,2, FALSE)</f>
        <v>82463</v>
      </c>
      <c r="C77">
        <v>883</v>
      </c>
    </row>
    <row r="78" spans="1:3" x14ac:dyDescent="0.2">
      <c r="A78" s="25" t="s">
        <v>2689</v>
      </c>
      <c r="B78">
        <f>VLOOKUP(A78,[1]pageimages!B:C,2, FALSE)</f>
        <v>86250</v>
      </c>
      <c r="C78">
        <v>8363</v>
      </c>
    </row>
    <row r="79" spans="1:3" x14ac:dyDescent="0.2">
      <c r="A79" s="25">
        <v>30554</v>
      </c>
      <c r="B79">
        <f>VLOOKUP(A79,[1]pageimages!B:C,2, FALSE)</f>
        <v>140488</v>
      </c>
      <c r="C79">
        <v>2757</v>
      </c>
    </row>
    <row r="80" spans="1:3" x14ac:dyDescent="0.2">
      <c r="A80" s="25">
        <v>30678</v>
      </c>
      <c r="B80">
        <f>VLOOKUP(A80,[1]pageimages!B:C,2, FALSE)</f>
        <v>49644</v>
      </c>
      <c r="C80">
        <v>3581</v>
      </c>
    </row>
    <row r="81" spans="1:3" x14ac:dyDescent="0.2">
      <c r="A81" s="25" t="s">
        <v>2201</v>
      </c>
      <c r="B81">
        <f>VLOOKUP(A81,[1]pageimages!B:C,2, FALSE)</f>
        <v>23829</v>
      </c>
      <c r="C81">
        <v>5073</v>
      </c>
    </row>
    <row r="82" spans="1:3" x14ac:dyDescent="0.2">
      <c r="A82" s="25">
        <v>31224</v>
      </c>
      <c r="B82">
        <f>VLOOKUP(A82,[1]pageimages!B:C,2, FALSE)</f>
        <v>89171</v>
      </c>
      <c r="C82">
        <v>2189</v>
      </c>
    </row>
    <row r="83" spans="1:3" x14ac:dyDescent="0.2">
      <c r="A83" s="25">
        <v>31283</v>
      </c>
      <c r="B83">
        <f>VLOOKUP(A83,[1]pageimages!B:C,2, FALSE)</f>
        <v>36454</v>
      </c>
      <c r="C83">
        <v>515</v>
      </c>
    </row>
    <row r="84" spans="1:3" x14ac:dyDescent="0.2">
      <c r="A84" s="25">
        <v>31305</v>
      </c>
      <c r="B84">
        <f>VLOOKUP(A84,[1]pageimages!B:C,2, FALSE)</f>
        <v>20885</v>
      </c>
      <c r="C84">
        <v>1672</v>
      </c>
    </row>
    <row r="85" spans="1:3" x14ac:dyDescent="0.2">
      <c r="A85" s="25">
        <v>31615</v>
      </c>
      <c r="B85">
        <f>VLOOKUP(A85,[1]pageimages!B:C,2, FALSE)</f>
        <v>43128</v>
      </c>
      <c r="C85">
        <v>374</v>
      </c>
    </row>
    <row r="86" spans="1:3" x14ac:dyDescent="0.2">
      <c r="A86" s="25">
        <v>32638</v>
      </c>
      <c r="B86">
        <f>VLOOKUP(A86,[1]pageimages!B:C,2, FALSE)</f>
        <v>18979</v>
      </c>
      <c r="C86">
        <v>72</v>
      </c>
    </row>
    <row r="87" spans="1:3" x14ac:dyDescent="0.2">
      <c r="A87" s="25">
        <v>34851</v>
      </c>
      <c r="B87">
        <f>VLOOKUP(A87,[1]pageimages!B:C,2, FALSE)</f>
        <v>45264</v>
      </c>
      <c r="C87">
        <v>12</v>
      </c>
    </row>
    <row r="88" spans="1:3" x14ac:dyDescent="0.2">
      <c r="A88" s="25" t="s">
        <v>2178</v>
      </c>
      <c r="B88">
        <f>VLOOKUP(A88,[1]pageimages!B:C,2, FALSE)</f>
        <v>123307</v>
      </c>
      <c r="C88">
        <v>289</v>
      </c>
    </row>
    <row r="89" spans="1:3" x14ac:dyDescent="0.2">
      <c r="A89" s="25">
        <v>35491</v>
      </c>
      <c r="B89">
        <f>VLOOKUP(A89,[1]pageimages!B:C,2, FALSE)</f>
        <v>21416</v>
      </c>
      <c r="C89">
        <v>438</v>
      </c>
    </row>
    <row r="90" spans="1:3" x14ac:dyDescent="0.2">
      <c r="A90" s="25">
        <v>39292</v>
      </c>
      <c r="B90">
        <f>VLOOKUP(A90,[1]pageimages!B:C,2, FALSE)</f>
        <v>24619</v>
      </c>
      <c r="C90">
        <v>724</v>
      </c>
    </row>
    <row r="91" spans="1:3" x14ac:dyDescent="0.2">
      <c r="A91" s="25">
        <v>39853</v>
      </c>
      <c r="B91">
        <f>VLOOKUP(A91,[1]pageimages!B:C,2, FALSE)</f>
        <v>6694</v>
      </c>
      <c r="C91">
        <v>5333</v>
      </c>
    </row>
    <row r="92" spans="1:3" x14ac:dyDescent="0.2">
      <c r="A92" s="25">
        <v>40851</v>
      </c>
      <c r="B92">
        <f>VLOOKUP(A92,[1]pageimages!B:C,2, FALSE)</f>
        <v>14789</v>
      </c>
      <c r="C92">
        <v>2049</v>
      </c>
    </row>
    <row r="93" spans="1:3" x14ac:dyDescent="0.2">
      <c r="A93" s="25">
        <v>43079</v>
      </c>
      <c r="B93">
        <f>VLOOKUP(A93,[1]pageimages!B:C,2, FALSE)</f>
        <v>53263</v>
      </c>
      <c r="C93">
        <v>35791</v>
      </c>
    </row>
    <row r="94" spans="1:3" x14ac:dyDescent="0.2">
      <c r="A94" s="25">
        <v>43125</v>
      </c>
      <c r="B94">
        <f>VLOOKUP(A94,[1]pageimages!B:C,2, FALSE)</f>
        <v>21075</v>
      </c>
      <c r="C94">
        <v>14648</v>
      </c>
    </row>
    <row r="95" spans="1:3" x14ac:dyDescent="0.2">
      <c r="A95" s="25">
        <v>43249</v>
      </c>
      <c r="B95">
        <f>VLOOKUP(A95,[1]pageimages!B:C,2, FALSE)</f>
        <v>23740</v>
      </c>
      <c r="C95">
        <v>19752</v>
      </c>
    </row>
    <row r="96" spans="1:3" x14ac:dyDescent="0.2">
      <c r="A96" s="25">
        <v>43648</v>
      </c>
      <c r="B96">
        <f>VLOOKUP(A96,[1]pageimages!B:C,2, FALSE)</f>
        <v>25802</v>
      </c>
      <c r="C96">
        <v>13148</v>
      </c>
    </row>
    <row r="97" spans="1:3" x14ac:dyDescent="0.2">
      <c r="A97" s="25">
        <v>44687</v>
      </c>
      <c r="B97">
        <f>VLOOKUP(A97,[1]pageimages!B:C,2, FALSE)</f>
        <v>56713</v>
      </c>
      <c r="C97">
        <v>427</v>
      </c>
    </row>
    <row r="98" spans="1:3" x14ac:dyDescent="0.2">
      <c r="A98" s="25">
        <v>45608</v>
      </c>
      <c r="B98">
        <f>VLOOKUP(A98,[1]pageimages!B:C,2, FALSE)</f>
        <v>56551</v>
      </c>
      <c r="C98">
        <v>7316</v>
      </c>
    </row>
    <row r="99" spans="1:3" x14ac:dyDescent="0.2">
      <c r="A99" s="25">
        <v>52086</v>
      </c>
      <c r="B99">
        <f>VLOOKUP(A99,[1]pageimages!B:C,2, FALSE)</f>
        <v>53073</v>
      </c>
      <c r="C99">
        <v>11425</v>
      </c>
    </row>
    <row r="100" spans="1:3" x14ac:dyDescent="0.2">
      <c r="A100" s="25">
        <v>60895</v>
      </c>
      <c r="B100">
        <f>VLOOKUP(A100,[1]pageimages!B:C,2, FALSE)</f>
        <v>10020</v>
      </c>
      <c r="C100">
        <v>6876</v>
      </c>
    </row>
    <row r="101" spans="1:3" x14ac:dyDescent="0.2">
      <c r="A101" s="25" t="s">
        <v>2192</v>
      </c>
      <c r="B101">
        <f>VLOOKUP(A101,[1]pageimages!B:C,2, FALSE)</f>
        <v>69444</v>
      </c>
      <c r="C101">
        <v>1560</v>
      </c>
    </row>
    <row r="102" spans="1:3" x14ac:dyDescent="0.2">
      <c r="A102" s="25">
        <v>63444</v>
      </c>
      <c r="B102">
        <f>VLOOKUP(A102,[1]pageimages!B:C,2, FALSE)</f>
        <v>66247</v>
      </c>
      <c r="C102">
        <v>1600</v>
      </c>
    </row>
    <row r="103" spans="1:3" x14ac:dyDescent="0.2">
      <c r="A103" s="25">
        <v>63568</v>
      </c>
      <c r="B103">
        <f>VLOOKUP(A103,[1]pageimages!B:C,2, FALSE)</f>
        <v>52055</v>
      </c>
      <c r="C103">
        <v>18056</v>
      </c>
    </row>
    <row r="104" spans="1:3" x14ac:dyDescent="0.2">
      <c r="A104" s="25">
        <v>63606</v>
      </c>
      <c r="B104">
        <f>VLOOKUP(A104,[1]pageimages!B:C,2, FALSE)</f>
        <v>21978</v>
      </c>
      <c r="C104">
        <v>2293</v>
      </c>
    </row>
    <row r="105" spans="1:3" x14ac:dyDescent="0.2">
      <c r="A105" s="25">
        <v>68071</v>
      </c>
      <c r="B105">
        <f>VLOOKUP(A105,[1]pageimages!B:C,2, FALSE)</f>
        <v>81930</v>
      </c>
      <c r="C105">
        <v>9375</v>
      </c>
    </row>
    <row r="106" spans="1:3" x14ac:dyDescent="0.2">
      <c r="A106" s="25">
        <v>70882</v>
      </c>
      <c r="B106">
        <f>VLOOKUP(A106,[1]pageimages!B:C,2, FALSE)</f>
        <v>35443</v>
      </c>
      <c r="C106">
        <v>317</v>
      </c>
    </row>
    <row r="107" spans="1:3" x14ac:dyDescent="0.2">
      <c r="A107" s="25">
        <v>71005</v>
      </c>
      <c r="B107">
        <f>VLOOKUP(A107,[1]pageimages!B:C,2, FALSE)</f>
        <v>23926</v>
      </c>
      <c r="C107">
        <v>93</v>
      </c>
    </row>
    <row r="108" spans="1:3" x14ac:dyDescent="0.2">
      <c r="A108" s="25">
        <v>71234</v>
      </c>
      <c r="B108">
        <f>VLOOKUP(A108,[1]pageimages!B:C,2, FALSE)</f>
        <v>25848</v>
      </c>
      <c r="C108">
        <v>406</v>
      </c>
    </row>
    <row r="109" spans="1:3" x14ac:dyDescent="0.2">
      <c r="A109" s="25">
        <v>71315</v>
      </c>
      <c r="B109">
        <f>VLOOKUP(A109,[1]pageimages!B:C,2, FALSE)</f>
        <v>38103</v>
      </c>
      <c r="C109">
        <v>210</v>
      </c>
    </row>
    <row r="110" spans="1:3" x14ac:dyDescent="0.2">
      <c r="A110" s="25">
        <v>72303</v>
      </c>
      <c r="B110">
        <f>VLOOKUP(A110,[1]pageimages!B:C,2, FALSE)</f>
        <v>29958</v>
      </c>
      <c r="C110">
        <v>404</v>
      </c>
    </row>
    <row r="111" spans="1:3" x14ac:dyDescent="0.2">
      <c r="A111" s="25">
        <v>72745</v>
      </c>
      <c r="B111">
        <f>VLOOKUP(A111,[1]pageimages!B:C,2, FALSE)</f>
        <v>44645</v>
      </c>
      <c r="C111">
        <v>6750</v>
      </c>
    </row>
    <row r="112" spans="1:3" x14ac:dyDescent="0.2">
      <c r="A112" s="25">
        <v>76287</v>
      </c>
      <c r="B112">
        <f>VLOOKUP(A112,[1]pageimages!B:C,2, FALSE)</f>
        <v>99176</v>
      </c>
      <c r="C112">
        <v>119502</v>
      </c>
    </row>
    <row r="113" spans="1:3" x14ac:dyDescent="0.2">
      <c r="A113" s="25">
        <v>76805</v>
      </c>
      <c r="B113">
        <f>VLOOKUP(A113,[1]pageimages!B:C,2, FALSE)</f>
        <v>45631</v>
      </c>
      <c r="C113">
        <v>2051</v>
      </c>
    </row>
    <row r="114" spans="1:3" x14ac:dyDescent="0.2">
      <c r="A114" s="25">
        <v>81221</v>
      </c>
      <c r="B114">
        <f>VLOOKUP(A114,[1]pageimages!B:C,2, FALSE)</f>
        <v>124407</v>
      </c>
      <c r="C114">
        <v>405</v>
      </c>
    </row>
    <row r="115" spans="1:3" x14ac:dyDescent="0.2">
      <c r="A115" s="25">
        <v>83968</v>
      </c>
      <c r="B115">
        <f>VLOOKUP(A115,[1]pageimages!B:C,2, FALSE)</f>
        <v>26849</v>
      </c>
      <c r="C115">
        <v>151</v>
      </c>
    </row>
    <row r="116" spans="1:3" x14ac:dyDescent="0.2">
      <c r="A116" s="25">
        <v>84085</v>
      </c>
      <c r="B116">
        <f>VLOOKUP(A116,[1]pageimages!B:C,2, FALSE)</f>
        <v>47158</v>
      </c>
      <c r="C116">
        <v>763</v>
      </c>
    </row>
    <row r="117" spans="1:3" x14ac:dyDescent="0.2">
      <c r="A117" s="25">
        <v>84239</v>
      </c>
      <c r="B117">
        <f>VLOOKUP(A117,[1]pageimages!B:C,2, FALSE)</f>
        <v>43542</v>
      </c>
      <c r="C117">
        <v>487</v>
      </c>
    </row>
    <row r="118" spans="1:3" x14ac:dyDescent="0.2">
      <c r="A118" s="25">
        <v>93262</v>
      </c>
      <c r="B118">
        <f>VLOOKUP(A118,[1]pageimages!B:C,2, FALSE)</f>
        <v>5768</v>
      </c>
      <c r="C118">
        <v>547</v>
      </c>
    </row>
    <row r="119" spans="1:3" x14ac:dyDescent="0.2">
      <c r="A119" s="25">
        <v>93920</v>
      </c>
      <c r="B119">
        <f>VLOOKUP(A119,[1]pageimages!B:C,2, FALSE)</f>
        <v>94371</v>
      </c>
      <c r="C119">
        <v>2064</v>
      </c>
    </row>
    <row r="120" spans="1:3" x14ac:dyDescent="0.2">
      <c r="A120" s="25">
        <v>96407</v>
      </c>
      <c r="B120">
        <f>VLOOKUP(A120,[1]pageimages!B:C,2, FALSE)</f>
        <v>56031</v>
      </c>
      <c r="C120">
        <v>818</v>
      </c>
    </row>
    <row r="121" spans="1:3" x14ac:dyDescent="0.2">
      <c r="A121" s="25">
        <v>97101</v>
      </c>
      <c r="B121">
        <f>VLOOKUP(A121,[1]pageimages!B:C,2, FALSE)</f>
        <v>19102</v>
      </c>
      <c r="C121">
        <v>2205</v>
      </c>
    </row>
    <row r="122" spans="1:3" x14ac:dyDescent="0.2">
      <c r="A122" s="25">
        <v>98353</v>
      </c>
      <c r="B122">
        <f>VLOOKUP(A122,[1]pageimages!B:C,2, FALSE)</f>
        <v>56065</v>
      </c>
      <c r="C122">
        <v>1757</v>
      </c>
    </row>
    <row r="123" spans="1:3" x14ac:dyDescent="0.2">
      <c r="A123" s="25" t="s">
        <v>2211</v>
      </c>
      <c r="B123">
        <f>VLOOKUP(A123,[1]pageimages!B:C,2, FALSE)</f>
        <v>47683</v>
      </c>
      <c r="C123">
        <v>616</v>
      </c>
    </row>
    <row r="124" spans="1:3" x14ac:dyDescent="0.2">
      <c r="A124" s="25">
        <v>98388</v>
      </c>
      <c r="B124">
        <f>VLOOKUP(A124,[1]pageimages!B:C,2, FALSE)</f>
        <v>41274</v>
      </c>
      <c r="C124">
        <v>211</v>
      </c>
    </row>
    <row r="125" spans="1:3" x14ac:dyDescent="0.2">
      <c r="A125" s="25" t="s">
        <v>2212</v>
      </c>
      <c r="B125">
        <f>VLOOKUP(A125,[1]pageimages!B:C,2, FALSE)</f>
        <v>73539</v>
      </c>
      <c r="C125">
        <v>179</v>
      </c>
    </row>
    <row r="126" spans="1:3" x14ac:dyDescent="0.2">
      <c r="A126" s="25" t="s">
        <v>2215</v>
      </c>
      <c r="B126">
        <f>VLOOKUP(A126,[1]pageimages!B:C,2, FALSE)</f>
        <v>34521</v>
      </c>
      <c r="C126">
        <v>1051</v>
      </c>
    </row>
    <row r="127" spans="1:3" x14ac:dyDescent="0.2">
      <c r="A127" s="25">
        <v>100994</v>
      </c>
      <c r="B127">
        <f>VLOOKUP(A127,[1]pageimages!B:C,2, FALSE)</f>
        <v>64628</v>
      </c>
      <c r="C127">
        <v>3047</v>
      </c>
    </row>
    <row r="128" spans="1:3" x14ac:dyDescent="0.2">
      <c r="A128" s="25">
        <v>101958</v>
      </c>
      <c r="B128">
        <f>VLOOKUP(A128,[1]pageimages!B:C,2, FALSE)</f>
        <v>175420</v>
      </c>
      <c r="C128">
        <v>275</v>
      </c>
    </row>
    <row r="129" spans="1:3" x14ac:dyDescent="0.2">
      <c r="A129" s="25">
        <v>104086</v>
      </c>
      <c r="B129">
        <f>VLOOKUP(A129,[1]pageimages!B:C,2, FALSE)</f>
        <v>29340</v>
      </c>
      <c r="C129">
        <v>153</v>
      </c>
    </row>
    <row r="130" spans="1:3" x14ac:dyDescent="0.2">
      <c r="A130" s="25">
        <v>104124</v>
      </c>
      <c r="B130">
        <f>VLOOKUP(A130,[1]pageimages!B:C,2, FALSE)</f>
        <v>27140</v>
      </c>
      <c r="C130">
        <v>228</v>
      </c>
    </row>
    <row r="131" spans="1:3" x14ac:dyDescent="0.2">
      <c r="A131" s="25">
        <v>104159</v>
      </c>
      <c r="B131">
        <f>VLOOKUP(A131,[1]pageimages!B:C,2, FALSE)</f>
        <v>23759</v>
      </c>
      <c r="C131">
        <v>136</v>
      </c>
    </row>
    <row r="132" spans="1:3" x14ac:dyDescent="0.2">
      <c r="A132" s="25">
        <v>104175</v>
      </c>
      <c r="B132">
        <f>VLOOKUP(A132,[1]pageimages!B:C,2, FALSE)</f>
        <v>40689</v>
      </c>
      <c r="C132">
        <v>939</v>
      </c>
    </row>
    <row r="133" spans="1:3" x14ac:dyDescent="0.2">
      <c r="A133" s="25">
        <v>105422</v>
      </c>
      <c r="B133">
        <f>VLOOKUP(A133,[1]pageimages!B:C,2, FALSE)</f>
        <v>59219</v>
      </c>
      <c r="C133">
        <v>6214</v>
      </c>
    </row>
    <row r="134" spans="1:3" x14ac:dyDescent="0.2">
      <c r="A134" s="25">
        <v>107484</v>
      </c>
      <c r="B134">
        <f>VLOOKUP(A134,[1]pageimages!B:C,2, FALSE)</f>
        <v>31321</v>
      </c>
      <c r="C134">
        <v>441</v>
      </c>
    </row>
    <row r="135" spans="1:3" x14ac:dyDescent="0.2">
      <c r="A135" s="25">
        <v>125962</v>
      </c>
      <c r="B135">
        <f>VLOOKUP(A135,[1]pageimages!B:C,2, FALSE)</f>
        <v>12679</v>
      </c>
      <c r="C135">
        <v>5393</v>
      </c>
    </row>
    <row r="136" spans="1:3" x14ac:dyDescent="0.2">
      <c r="A136" s="25">
        <v>127086</v>
      </c>
      <c r="B136">
        <f>VLOOKUP(A136,[1]pageimages!B:C,2, FALSE)</f>
        <v>75989</v>
      </c>
      <c r="C136">
        <v>446</v>
      </c>
    </row>
    <row r="137" spans="1:3" x14ac:dyDescent="0.2">
      <c r="A137" s="25">
        <v>129615</v>
      </c>
      <c r="B137">
        <f>VLOOKUP(A137,[1]pageimages!B:C,2, FALSE)</f>
        <v>41502</v>
      </c>
      <c r="C137">
        <v>5490</v>
      </c>
    </row>
    <row r="138" spans="1:3" x14ac:dyDescent="0.2">
      <c r="A138" s="25">
        <v>129658</v>
      </c>
      <c r="B138">
        <f>VLOOKUP(A138,[1]pageimages!B:C,2, FALSE)</f>
        <v>140332</v>
      </c>
      <c r="C138">
        <v>11451</v>
      </c>
    </row>
    <row r="139" spans="1:3" x14ac:dyDescent="0.2">
      <c r="A139" s="25">
        <v>129682</v>
      </c>
      <c r="B139">
        <f>VLOOKUP(A139,[1]pageimages!B:C,2, FALSE)</f>
        <v>93943</v>
      </c>
      <c r="C139">
        <v>871</v>
      </c>
    </row>
    <row r="140" spans="1:3" x14ac:dyDescent="0.2">
      <c r="A140" s="25">
        <v>130079</v>
      </c>
      <c r="B140">
        <f>VLOOKUP(A140,[1]pageimages!B:C,2, FALSE)</f>
        <v>49650</v>
      </c>
      <c r="C140">
        <v>405</v>
      </c>
    </row>
    <row r="141" spans="1:3" x14ac:dyDescent="0.2">
      <c r="A141" s="25">
        <v>130095</v>
      </c>
      <c r="B141">
        <f>VLOOKUP(A141,[1]pageimages!B:C,2, FALSE)</f>
        <v>39263</v>
      </c>
      <c r="C141">
        <v>6421</v>
      </c>
    </row>
    <row r="142" spans="1:3" x14ac:dyDescent="0.2">
      <c r="A142" s="25">
        <v>130117</v>
      </c>
      <c r="B142">
        <f>VLOOKUP(A142,[1]pageimages!B:C,2, FALSE)</f>
        <v>61169</v>
      </c>
      <c r="C142">
        <v>463</v>
      </c>
    </row>
    <row r="143" spans="1:3" x14ac:dyDescent="0.2">
      <c r="A143" s="25">
        <v>130133</v>
      </c>
      <c r="B143">
        <f>VLOOKUP(A143,[1]pageimages!B:C,2, FALSE)</f>
        <v>139713</v>
      </c>
      <c r="C143">
        <v>1373</v>
      </c>
    </row>
    <row r="144" spans="1:3" x14ac:dyDescent="0.2">
      <c r="A144" s="25">
        <v>130427</v>
      </c>
      <c r="B144">
        <f>VLOOKUP(A144,[1]pageimages!B:C,2, FALSE)</f>
        <v>52363</v>
      </c>
      <c r="C144">
        <v>328</v>
      </c>
    </row>
    <row r="145" spans="1:3" x14ac:dyDescent="0.2">
      <c r="A145" s="25" t="s">
        <v>2222</v>
      </c>
      <c r="B145">
        <f>VLOOKUP(A145,[1]pageimages!B:C,2, FALSE)</f>
        <v>18007</v>
      </c>
      <c r="C145">
        <v>2230</v>
      </c>
    </row>
    <row r="146" spans="1:3" x14ac:dyDescent="0.2">
      <c r="A146" s="25">
        <v>131954</v>
      </c>
      <c r="B146">
        <f>VLOOKUP(A146,[1]pageimages!B:C,2, FALSE)</f>
        <v>29733</v>
      </c>
      <c r="C146">
        <v>842</v>
      </c>
    </row>
    <row r="147" spans="1:3" x14ac:dyDescent="0.2">
      <c r="A147" s="25">
        <v>131989</v>
      </c>
      <c r="B147">
        <f>VLOOKUP(A147,[1]pageimages!B:C,2, FALSE)</f>
        <v>19280</v>
      </c>
      <c r="C147">
        <v>1774</v>
      </c>
    </row>
    <row r="148" spans="1:3" x14ac:dyDescent="0.2">
      <c r="A148" s="25">
        <v>132586</v>
      </c>
      <c r="B148">
        <f>VLOOKUP(A148,[1]pageimages!B:C,2, FALSE)</f>
        <v>29485</v>
      </c>
      <c r="C148">
        <v>1808</v>
      </c>
    </row>
    <row r="149" spans="1:3" x14ac:dyDescent="0.2">
      <c r="A149" s="25">
        <v>135984</v>
      </c>
      <c r="B149">
        <f>VLOOKUP(A149,[1]pageimages!B:C,2, FALSE)</f>
        <v>63819</v>
      </c>
      <c r="C149">
        <v>1132</v>
      </c>
    </row>
    <row r="150" spans="1:3" x14ac:dyDescent="0.2">
      <c r="A150" s="25">
        <v>138266</v>
      </c>
      <c r="B150">
        <f>VLOOKUP(A150,[1]pageimages!B:C,2, FALSE)</f>
        <v>147764</v>
      </c>
      <c r="C150">
        <v>327</v>
      </c>
    </row>
    <row r="151" spans="1:3" x14ac:dyDescent="0.2">
      <c r="A151" s="25">
        <v>138274</v>
      </c>
      <c r="B151">
        <f>VLOOKUP(A151,[1]pageimages!B:C,2, FALSE)</f>
        <v>98500</v>
      </c>
      <c r="C151">
        <v>7420</v>
      </c>
    </row>
    <row r="152" spans="1:3" x14ac:dyDescent="0.2">
      <c r="A152" s="25">
        <v>138304</v>
      </c>
      <c r="B152">
        <f>VLOOKUP(A152,[1]pageimages!B:C,2, FALSE)</f>
        <v>54781</v>
      </c>
      <c r="C152">
        <v>819</v>
      </c>
    </row>
    <row r="153" spans="1:3" x14ac:dyDescent="0.2">
      <c r="A153" s="25">
        <v>141704</v>
      </c>
      <c r="B153">
        <f>VLOOKUP(A153,[1]pageimages!B:C,2, FALSE)</f>
        <v>48349</v>
      </c>
      <c r="C153">
        <v>425</v>
      </c>
    </row>
    <row r="154" spans="1:3" x14ac:dyDescent="0.2">
      <c r="A154" s="25">
        <v>141801</v>
      </c>
      <c r="B154">
        <f>VLOOKUP(A154,[1]pageimages!B:C,2, FALSE)</f>
        <v>32720</v>
      </c>
      <c r="C154">
        <v>830</v>
      </c>
    </row>
    <row r="155" spans="1:3" x14ac:dyDescent="0.2">
      <c r="A155" s="25">
        <v>141828</v>
      </c>
      <c r="B155">
        <f>VLOOKUP(A155,[1]pageimages!B:C,2, FALSE)</f>
        <v>20289</v>
      </c>
      <c r="C155">
        <v>177</v>
      </c>
    </row>
    <row r="156" spans="1:3" x14ac:dyDescent="0.2">
      <c r="A156" s="25">
        <v>141836</v>
      </c>
      <c r="B156">
        <f>VLOOKUP(A156,[1]pageimages!B:C,2, FALSE)</f>
        <v>29793</v>
      </c>
      <c r="C156">
        <v>662</v>
      </c>
    </row>
    <row r="157" spans="1:3" x14ac:dyDescent="0.2">
      <c r="A157" s="25">
        <v>147214</v>
      </c>
      <c r="B157">
        <f>VLOOKUP(A157,[1]pageimages!B:C,2, FALSE)</f>
        <v>7020</v>
      </c>
      <c r="C157">
        <v>11</v>
      </c>
    </row>
    <row r="158" spans="1:3" x14ac:dyDescent="0.2">
      <c r="A158" s="25">
        <v>147354</v>
      </c>
      <c r="B158">
        <f>VLOOKUP(A158,[1]pageimages!B:C,2, FALSE)</f>
        <v>11559</v>
      </c>
      <c r="C158">
        <v>963</v>
      </c>
    </row>
    <row r="159" spans="1:3" x14ac:dyDescent="0.2">
      <c r="A159" s="25">
        <v>151386</v>
      </c>
      <c r="B159">
        <f>VLOOKUP(A159,[1]pageimages!B:C,2, FALSE)</f>
        <v>19078</v>
      </c>
      <c r="C159">
        <v>6637</v>
      </c>
    </row>
    <row r="160" spans="1:3" x14ac:dyDescent="0.2">
      <c r="A160" s="25">
        <v>154040</v>
      </c>
      <c r="B160">
        <f>VLOOKUP(A160,[1]pageimages!B:C,2, FALSE)</f>
        <v>32865</v>
      </c>
      <c r="C160">
        <v>3688</v>
      </c>
    </row>
    <row r="161" spans="1:3" x14ac:dyDescent="0.2">
      <c r="A161" s="25" t="s">
        <v>2231</v>
      </c>
      <c r="B161">
        <f>VLOOKUP(A161,[1]pageimages!B:C,2, FALSE)</f>
        <v>49924</v>
      </c>
      <c r="C161">
        <v>1087</v>
      </c>
    </row>
    <row r="162" spans="1:3" x14ac:dyDescent="0.2">
      <c r="A162" s="25">
        <v>155934</v>
      </c>
      <c r="B162">
        <f>VLOOKUP(A162,[1]pageimages!B:C,2, FALSE)</f>
        <v>5126</v>
      </c>
      <c r="C162">
        <v>36</v>
      </c>
    </row>
    <row r="163" spans="1:3" x14ac:dyDescent="0.2">
      <c r="A163" s="25">
        <v>157228</v>
      </c>
      <c r="B163">
        <f>VLOOKUP(A163,[1]pageimages!B:C,2, FALSE)</f>
        <v>32804</v>
      </c>
      <c r="C163">
        <v>8709</v>
      </c>
    </row>
    <row r="164" spans="1:3" x14ac:dyDescent="0.2">
      <c r="A164" s="25">
        <v>161071</v>
      </c>
      <c r="B164">
        <f>VLOOKUP(A164,[1]pageimages!B:C,2, FALSE)</f>
        <v>23127</v>
      </c>
      <c r="C164">
        <v>529</v>
      </c>
    </row>
    <row r="165" spans="1:3" x14ac:dyDescent="0.2">
      <c r="A165" s="25">
        <v>167428</v>
      </c>
      <c r="B165">
        <f>VLOOKUP(A165,[1]pageimages!B:C,2, FALSE)</f>
        <v>70077</v>
      </c>
      <c r="C165">
        <v>13739</v>
      </c>
    </row>
    <row r="166" spans="1:3" x14ac:dyDescent="0.2">
      <c r="A166" s="25">
        <v>168831</v>
      </c>
      <c r="B166">
        <f>VLOOKUP(A166,[1]pageimages!B:C,2, FALSE)</f>
        <v>52530</v>
      </c>
      <c r="C166">
        <v>312</v>
      </c>
    </row>
    <row r="167" spans="1:3" x14ac:dyDescent="0.2">
      <c r="A167" s="25">
        <v>173835</v>
      </c>
      <c r="B167">
        <f>VLOOKUP(A167,[1]pageimages!B:C,2, FALSE)</f>
        <v>20461</v>
      </c>
      <c r="C167">
        <v>1010</v>
      </c>
    </row>
    <row r="168" spans="1:3" x14ac:dyDescent="0.2">
      <c r="A168" s="25" t="s">
        <v>2671</v>
      </c>
      <c r="B168">
        <f>VLOOKUP(A168,[1]pageimages!B:C,2, FALSE)</f>
        <v>213134</v>
      </c>
      <c r="C168">
        <v>1435</v>
      </c>
    </row>
    <row r="169" spans="1:3" x14ac:dyDescent="0.2">
      <c r="A169" s="25">
        <v>178160</v>
      </c>
      <c r="B169">
        <f>VLOOKUP(A169,[1]pageimages!B:C,2, FALSE)</f>
        <v>45498</v>
      </c>
      <c r="C169">
        <v>787</v>
      </c>
    </row>
    <row r="170" spans="1:3" x14ac:dyDescent="0.2">
      <c r="A170" s="25" t="s">
        <v>2243</v>
      </c>
      <c r="B170">
        <f>VLOOKUP(A170,[1]pageimages!B:C,2, FALSE)</f>
        <v>43866</v>
      </c>
      <c r="C170">
        <v>29692</v>
      </c>
    </row>
    <row r="171" spans="1:3" x14ac:dyDescent="0.2">
      <c r="A171" s="25">
        <v>181560</v>
      </c>
      <c r="B171">
        <f>VLOOKUP(A171,[1]pageimages!B:C,2, FALSE)</f>
        <v>37495</v>
      </c>
      <c r="C171">
        <v>584</v>
      </c>
    </row>
    <row r="172" spans="1:3" x14ac:dyDescent="0.2">
      <c r="A172" s="25">
        <v>182133</v>
      </c>
      <c r="B172">
        <f>VLOOKUP(A172,[1]pageimages!B:C,2, FALSE)</f>
        <v>90760</v>
      </c>
      <c r="C172">
        <v>1446</v>
      </c>
    </row>
    <row r="173" spans="1:3" x14ac:dyDescent="0.2">
      <c r="A173" s="25">
        <v>182168</v>
      </c>
      <c r="B173">
        <f>VLOOKUP(A173,[1]pageimages!B:C,2, FALSE)</f>
        <v>79136</v>
      </c>
      <c r="C173">
        <v>899</v>
      </c>
    </row>
    <row r="174" spans="1:3" x14ac:dyDescent="0.2">
      <c r="A174" s="25">
        <v>182176</v>
      </c>
      <c r="B174">
        <f>VLOOKUP(A174,[1]pageimages!B:C,2, FALSE)</f>
        <v>42862</v>
      </c>
      <c r="C174">
        <v>529</v>
      </c>
    </row>
    <row r="175" spans="1:3" x14ac:dyDescent="0.2">
      <c r="A175" s="25" t="s">
        <v>2244</v>
      </c>
      <c r="B175">
        <f>VLOOKUP(A175,[1]pageimages!B:C,2, FALSE)</f>
        <v>50108</v>
      </c>
      <c r="C175">
        <v>418</v>
      </c>
    </row>
    <row r="176" spans="1:3" x14ac:dyDescent="0.2">
      <c r="A176" s="25">
        <v>182656</v>
      </c>
      <c r="B176">
        <f>VLOOKUP(A176,[1]pageimages!B:C,2, FALSE)</f>
        <v>28090</v>
      </c>
      <c r="C176">
        <v>170</v>
      </c>
    </row>
    <row r="177" spans="1:3" x14ac:dyDescent="0.2">
      <c r="A177" s="25">
        <v>182680</v>
      </c>
      <c r="B177">
        <f>VLOOKUP(A177,[1]pageimages!B:C,2, FALSE)</f>
        <v>29890</v>
      </c>
      <c r="C177">
        <v>549</v>
      </c>
    </row>
    <row r="178" spans="1:3" x14ac:dyDescent="0.2">
      <c r="A178" s="25">
        <v>182710</v>
      </c>
      <c r="B178">
        <f>VLOOKUP(A178,[1]pageimages!B:C,2, FALSE)</f>
        <v>21281</v>
      </c>
      <c r="C178">
        <v>494</v>
      </c>
    </row>
    <row r="179" spans="1:3" x14ac:dyDescent="0.2">
      <c r="A179" s="25">
        <v>182745</v>
      </c>
      <c r="B179">
        <f>VLOOKUP(A179,[1]pageimages!B:C,2, FALSE)</f>
        <v>27557</v>
      </c>
      <c r="C179">
        <v>967</v>
      </c>
    </row>
    <row r="180" spans="1:3" x14ac:dyDescent="0.2">
      <c r="A180" s="25">
        <v>187895</v>
      </c>
      <c r="B180">
        <f>VLOOKUP(A180,[1]pageimages!B:C,2, FALSE)</f>
        <v>33698</v>
      </c>
      <c r="C180">
        <v>1816</v>
      </c>
    </row>
    <row r="181" spans="1:3" x14ac:dyDescent="0.2">
      <c r="A181" s="25">
        <v>191833</v>
      </c>
      <c r="B181">
        <f>VLOOKUP(A181,[1]pageimages!B:C,2, FALSE)</f>
        <v>1569</v>
      </c>
      <c r="C181">
        <v>88</v>
      </c>
    </row>
    <row r="182" spans="1:3" x14ac:dyDescent="0.2">
      <c r="A182" s="25">
        <v>197289</v>
      </c>
      <c r="B182">
        <f>VLOOKUP(A182,[1]pageimages!B:C,2, FALSE)</f>
        <v>17524</v>
      </c>
      <c r="C182">
        <v>917</v>
      </c>
    </row>
    <row r="183" spans="1:3" x14ac:dyDescent="0.2">
      <c r="A183" s="25">
        <v>197939</v>
      </c>
      <c r="B183">
        <f>VLOOKUP(A183,[1]pageimages!B:C,2, FALSE)</f>
        <v>49706</v>
      </c>
      <c r="C183">
        <v>383</v>
      </c>
    </row>
    <row r="184" spans="1:3" x14ac:dyDescent="0.2">
      <c r="A184" s="25">
        <v>202754</v>
      </c>
      <c r="B184">
        <f>VLOOKUP(A184,[1]pageimages!B:C,2, FALSE)</f>
        <v>25998</v>
      </c>
      <c r="C184">
        <v>1271</v>
      </c>
    </row>
    <row r="185" spans="1:3" x14ac:dyDescent="0.2">
      <c r="A185" s="25">
        <v>205850</v>
      </c>
      <c r="B185">
        <f>VLOOKUP(A185,[1]pageimages!B:C,2, FALSE)</f>
        <v>79265</v>
      </c>
      <c r="C185">
        <v>379</v>
      </c>
    </row>
    <row r="186" spans="1:3" x14ac:dyDescent="0.2">
      <c r="A186" s="25">
        <v>205893</v>
      </c>
      <c r="B186">
        <f>VLOOKUP(A186,[1]pageimages!B:C,2, FALSE)</f>
        <v>65478</v>
      </c>
      <c r="C186">
        <v>151</v>
      </c>
    </row>
    <row r="187" spans="1:3" x14ac:dyDescent="0.2">
      <c r="A187" s="25">
        <v>206598</v>
      </c>
      <c r="B187">
        <f>VLOOKUP(A187,[1]pageimages!B:C,2, FALSE)</f>
        <v>46489</v>
      </c>
      <c r="C187">
        <v>736</v>
      </c>
    </row>
    <row r="188" spans="1:3" x14ac:dyDescent="0.2">
      <c r="A188" s="25">
        <v>207071</v>
      </c>
      <c r="B188">
        <f>VLOOKUP(A188,[1]pageimages!B:C,2, FALSE)</f>
        <v>30746</v>
      </c>
      <c r="C188">
        <v>179</v>
      </c>
    </row>
    <row r="189" spans="1:3" x14ac:dyDescent="0.2">
      <c r="A189" s="25">
        <v>207438</v>
      </c>
      <c r="B189">
        <f>VLOOKUP(A189,[1]pageimages!B:C,2, FALSE)</f>
        <v>30422</v>
      </c>
      <c r="C189">
        <v>553</v>
      </c>
    </row>
    <row r="190" spans="1:3" x14ac:dyDescent="0.2">
      <c r="A190" s="25">
        <v>208027</v>
      </c>
      <c r="B190">
        <f>VLOOKUP(A190,[1]pageimages!B:C,2, FALSE)</f>
        <v>32710</v>
      </c>
      <c r="C190">
        <v>85</v>
      </c>
    </row>
    <row r="191" spans="1:3" x14ac:dyDescent="0.2">
      <c r="A191" s="25">
        <v>208183</v>
      </c>
      <c r="B191">
        <f>VLOOKUP(A191,[1]pageimages!B:C,2, FALSE)</f>
        <v>57312</v>
      </c>
      <c r="C191">
        <v>534</v>
      </c>
    </row>
    <row r="192" spans="1:3" x14ac:dyDescent="0.2">
      <c r="A192" s="25">
        <v>208566</v>
      </c>
      <c r="B192">
        <f>VLOOKUP(A192,[1]pageimages!B:C,2, FALSE)</f>
        <v>33736</v>
      </c>
      <c r="C192">
        <v>211</v>
      </c>
    </row>
    <row r="193" spans="1:3" x14ac:dyDescent="0.2">
      <c r="A193" s="25">
        <v>208833</v>
      </c>
      <c r="B193">
        <f>VLOOKUP(A193,[1]pageimages!B:C,2, FALSE)</f>
        <v>30341</v>
      </c>
      <c r="C193">
        <v>609</v>
      </c>
    </row>
    <row r="194" spans="1:3" x14ac:dyDescent="0.2">
      <c r="A194" s="25">
        <v>211753</v>
      </c>
      <c r="B194">
        <f>VLOOKUP(A194,[1]pageimages!B:C,2, FALSE)</f>
        <v>95358</v>
      </c>
      <c r="C194">
        <v>4093</v>
      </c>
    </row>
    <row r="195" spans="1:3" x14ac:dyDescent="0.2">
      <c r="A195" s="25">
        <v>216682</v>
      </c>
      <c r="B195">
        <f>VLOOKUP(A195,[1]pageimages!B:C,2, FALSE)</f>
        <v>64852</v>
      </c>
      <c r="C195">
        <v>775</v>
      </c>
    </row>
    <row r="196" spans="1:3" x14ac:dyDescent="0.2">
      <c r="A196" s="25">
        <v>218251</v>
      </c>
      <c r="B196">
        <f>VLOOKUP(A196,[1]pageimages!B:C,2, FALSE)</f>
        <v>20279</v>
      </c>
      <c r="C196">
        <v>254</v>
      </c>
    </row>
    <row r="197" spans="1:3" x14ac:dyDescent="0.2">
      <c r="A197" s="25">
        <v>218294</v>
      </c>
      <c r="B197">
        <f>VLOOKUP(A197,[1]pageimages!B:C,2, FALSE)</f>
        <v>29740</v>
      </c>
      <c r="C197">
        <v>708</v>
      </c>
    </row>
    <row r="198" spans="1:3" x14ac:dyDescent="0.2">
      <c r="A198" s="25">
        <v>218456</v>
      </c>
      <c r="B198">
        <f>VLOOKUP(A198,[1]pageimages!B:C,2, FALSE)</f>
        <v>36694</v>
      </c>
      <c r="C198">
        <v>318</v>
      </c>
    </row>
    <row r="199" spans="1:3" x14ac:dyDescent="0.2">
      <c r="A199" s="25">
        <v>218510</v>
      </c>
      <c r="B199">
        <f>VLOOKUP(A199,[1]pageimages!B:C,2, FALSE)</f>
        <v>24326</v>
      </c>
      <c r="C199">
        <v>618</v>
      </c>
    </row>
    <row r="200" spans="1:3" x14ac:dyDescent="0.2">
      <c r="A200" s="25">
        <v>218529</v>
      </c>
      <c r="B200">
        <f>VLOOKUP(A200,[1]pageimages!B:C,2, FALSE)</f>
        <v>36501</v>
      </c>
      <c r="C200">
        <v>825</v>
      </c>
    </row>
    <row r="201" spans="1:3" x14ac:dyDescent="0.2">
      <c r="A201" s="25">
        <v>218537</v>
      </c>
      <c r="B201">
        <f>VLOOKUP(A201,[1]pageimages!B:C,2, FALSE)</f>
        <v>32809</v>
      </c>
      <c r="C201">
        <v>623</v>
      </c>
    </row>
    <row r="202" spans="1:3" x14ac:dyDescent="0.2">
      <c r="A202" s="25">
        <v>218553</v>
      </c>
      <c r="B202">
        <f>VLOOKUP(A202,[1]pageimages!B:C,2, FALSE)</f>
        <v>13360</v>
      </c>
      <c r="C202">
        <v>77</v>
      </c>
    </row>
    <row r="203" spans="1:3" x14ac:dyDescent="0.2">
      <c r="A203" s="25">
        <v>218715</v>
      </c>
      <c r="B203">
        <f>VLOOKUP(A203,[1]pageimages!B:C,2, FALSE)</f>
        <v>62418</v>
      </c>
      <c r="C203">
        <v>952</v>
      </c>
    </row>
    <row r="204" spans="1:3" x14ac:dyDescent="0.2">
      <c r="A204" s="25">
        <v>218723</v>
      </c>
      <c r="B204">
        <f>VLOOKUP(A204,[1]pageimages!B:C,2, FALSE)</f>
        <v>92902</v>
      </c>
      <c r="C204">
        <v>5876</v>
      </c>
    </row>
    <row r="205" spans="1:3" x14ac:dyDescent="0.2">
      <c r="A205" s="25">
        <v>218901</v>
      </c>
      <c r="B205">
        <f>VLOOKUP(A205,[1]pageimages!B:C,2, FALSE)</f>
        <v>52289</v>
      </c>
      <c r="C205">
        <v>2948</v>
      </c>
    </row>
    <row r="206" spans="1:3" x14ac:dyDescent="0.2">
      <c r="A206" s="25">
        <v>219002</v>
      </c>
      <c r="B206">
        <f>VLOOKUP(A206,[1]pageimages!B:C,2, FALSE)</f>
        <v>50353</v>
      </c>
      <c r="C206">
        <v>233</v>
      </c>
    </row>
    <row r="207" spans="1:3" x14ac:dyDescent="0.2">
      <c r="A207" s="25">
        <v>219118</v>
      </c>
      <c r="B207">
        <f>VLOOKUP(A207,[1]pageimages!B:C,2, FALSE)</f>
        <v>74703</v>
      </c>
      <c r="C207">
        <v>2933</v>
      </c>
    </row>
    <row r="208" spans="1:3" x14ac:dyDescent="0.2">
      <c r="A208" s="25">
        <v>219231</v>
      </c>
      <c r="B208">
        <f>VLOOKUP(A208,[1]pageimages!B:C,2, FALSE)</f>
        <v>63828</v>
      </c>
      <c r="C208">
        <v>2214</v>
      </c>
    </row>
    <row r="209" spans="1:3" x14ac:dyDescent="0.2">
      <c r="A209" s="25">
        <v>219347</v>
      </c>
      <c r="B209">
        <f>VLOOKUP(A209,[1]pageimages!B:C,2, FALSE)</f>
        <v>29402</v>
      </c>
      <c r="C209">
        <v>531</v>
      </c>
    </row>
    <row r="210" spans="1:3" x14ac:dyDescent="0.2">
      <c r="A210" s="25">
        <v>219371</v>
      </c>
      <c r="B210">
        <f>VLOOKUP(A210,[1]pageimages!B:C,2, FALSE)</f>
        <v>27767</v>
      </c>
      <c r="C210">
        <v>465</v>
      </c>
    </row>
    <row r="211" spans="1:3" x14ac:dyDescent="0.2">
      <c r="A211" s="25">
        <v>219398</v>
      </c>
      <c r="B211">
        <f>VLOOKUP(A211,[1]pageimages!B:C,2, FALSE)</f>
        <v>38225</v>
      </c>
      <c r="C211">
        <v>381</v>
      </c>
    </row>
    <row r="212" spans="1:3" x14ac:dyDescent="0.2">
      <c r="A212" s="25">
        <v>219525</v>
      </c>
      <c r="B212">
        <f>VLOOKUP(A212,[1]pageimages!B:C,2, FALSE)</f>
        <v>235794</v>
      </c>
      <c r="C212">
        <v>132698</v>
      </c>
    </row>
    <row r="213" spans="1:3" x14ac:dyDescent="0.2">
      <c r="A213" s="25">
        <v>220027</v>
      </c>
      <c r="B213">
        <f>VLOOKUP(A213,[1]pageimages!B:C,2, FALSE)</f>
        <v>41536</v>
      </c>
      <c r="C213">
        <v>677</v>
      </c>
    </row>
    <row r="214" spans="1:3" x14ac:dyDescent="0.2">
      <c r="A214" s="25">
        <v>220094</v>
      </c>
      <c r="B214">
        <f>VLOOKUP(A214,[1]pageimages!B:C,2, FALSE)</f>
        <v>35333</v>
      </c>
      <c r="C214">
        <v>334</v>
      </c>
    </row>
    <row r="215" spans="1:3" x14ac:dyDescent="0.2">
      <c r="A215" s="25">
        <v>220205</v>
      </c>
      <c r="B215">
        <f>VLOOKUP(A215,[1]pageimages!B:C,2, FALSE)</f>
        <v>16226</v>
      </c>
      <c r="C215">
        <v>428</v>
      </c>
    </row>
    <row r="216" spans="1:3" x14ac:dyDescent="0.2">
      <c r="A216" s="25">
        <v>220256</v>
      </c>
      <c r="B216">
        <f>VLOOKUP(A216,[1]pageimages!B:C,2, FALSE)</f>
        <v>11395</v>
      </c>
      <c r="C216">
        <v>514</v>
      </c>
    </row>
    <row r="217" spans="1:3" x14ac:dyDescent="0.2">
      <c r="A217" s="25">
        <v>220477</v>
      </c>
      <c r="B217">
        <f>VLOOKUP(A217,[1]pageimages!B:C,2, FALSE)</f>
        <v>81869</v>
      </c>
      <c r="C217">
        <v>6255</v>
      </c>
    </row>
    <row r="218" spans="1:3" x14ac:dyDescent="0.2">
      <c r="A218" s="25">
        <v>220485</v>
      </c>
      <c r="B218">
        <f>VLOOKUP(A218,[1]pageimages!B:C,2, FALSE)</f>
        <v>14221</v>
      </c>
      <c r="C218">
        <v>336</v>
      </c>
    </row>
    <row r="219" spans="1:3" x14ac:dyDescent="0.2">
      <c r="A219" s="25">
        <v>220515</v>
      </c>
      <c r="B219">
        <f>VLOOKUP(A219,[1]pageimages!B:C,2, FALSE)</f>
        <v>92021</v>
      </c>
      <c r="C219">
        <v>1150</v>
      </c>
    </row>
    <row r="220" spans="1:3" x14ac:dyDescent="0.2">
      <c r="A220" s="25">
        <v>220655</v>
      </c>
      <c r="B220">
        <f>VLOOKUP(A220,[1]pageimages!B:C,2, FALSE)</f>
        <v>18309</v>
      </c>
      <c r="C220">
        <v>546</v>
      </c>
    </row>
    <row r="221" spans="1:3" x14ac:dyDescent="0.2">
      <c r="A221" s="25">
        <v>221082</v>
      </c>
      <c r="B221">
        <f>VLOOKUP(A221,[1]pageimages!B:C,2, FALSE)</f>
        <v>105398</v>
      </c>
      <c r="C221">
        <v>1764</v>
      </c>
    </row>
    <row r="222" spans="1:3" x14ac:dyDescent="0.2">
      <c r="A222" s="25">
        <v>221090</v>
      </c>
      <c r="B222">
        <f>VLOOKUP(A222,[1]pageimages!B:C,2, FALSE)</f>
        <v>35801</v>
      </c>
      <c r="C222">
        <v>430</v>
      </c>
    </row>
    <row r="223" spans="1:3" x14ac:dyDescent="0.2">
      <c r="A223" s="25">
        <v>221465</v>
      </c>
      <c r="B223">
        <f>VLOOKUP(A223,[1]pageimages!B:C,2, FALSE)</f>
        <v>21594</v>
      </c>
      <c r="C223">
        <v>524</v>
      </c>
    </row>
    <row r="224" spans="1:3" x14ac:dyDescent="0.2">
      <c r="A224" s="25">
        <v>221511</v>
      </c>
      <c r="B224">
        <f>VLOOKUP(A224,[1]pageimages!B:C,2, FALSE)</f>
        <v>24751</v>
      </c>
      <c r="C224">
        <v>3418</v>
      </c>
    </row>
    <row r="225" spans="1:3" x14ac:dyDescent="0.2">
      <c r="A225" s="25">
        <v>221546</v>
      </c>
      <c r="B225">
        <f>VLOOKUP(A225,[1]pageimages!B:C,2, FALSE)</f>
        <v>59088</v>
      </c>
      <c r="C225">
        <v>568</v>
      </c>
    </row>
    <row r="226" spans="1:3" x14ac:dyDescent="0.2">
      <c r="A226" s="25" t="s">
        <v>2263</v>
      </c>
      <c r="B226">
        <f>VLOOKUP(A226,[1]pageimages!B:C,2, FALSE)</f>
        <v>37103</v>
      </c>
      <c r="C226">
        <v>681</v>
      </c>
    </row>
    <row r="227" spans="1:3" x14ac:dyDescent="0.2">
      <c r="A227" s="25">
        <v>221724</v>
      </c>
      <c r="B227">
        <f>VLOOKUP(A227,[1]pageimages!B:C,2, FALSE)</f>
        <v>54745</v>
      </c>
      <c r="C227">
        <v>2445</v>
      </c>
    </row>
    <row r="228" spans="1:3" x14ac:dyDescent="0.2">
      <c r="A228" s="25">
        <v>221821</v>
      </c>
      <c r="B228">
        <f>VLOOKUP(A228,[1]pageimages!B:C,2, FALSE)</f>
        <v>26723</v>
      </c>
      <c r="C228">
        <v>277</v>
      </c>
    </row>
    <row r="229" spans="1:3" x14ac:dyDescent="0.2">
      <c r="A229" s="25">
        <v>221937</v>
      </c>
      <c r="B229">
        <f>VLOOKUP(A229,[1]pageimages!B:C,2, FALSE)</f>
        <v>20907</v>
      </c>
      <c r="C229">
        <v>158</v>
      </c>
    </row>
    <row r="230" spans="1:3" x14ac:dyDescent="0.2">
      <c r="A230" s="25">
        <v>221953</v>
      </c>
      <c r="B230">
        <f>VLOOKUP(A230,[1]pageimages!B:C,2, FALSE)</f>
        <v>37950</v>
      </c>
      <c r="C230">
        <v>674</v>
      </c>
    </row>
    <row r="231" spans="1:3" x14ac:dyDescent="0.2">
      <c r="A231" s="25" t="s">
        <v>2268</v>
      </c>
      <c r="B231">
        <f>VLOOKUP(A231,[1]pageimages!B:C,2, FALSE)</f>
        <v>31676</v>
      </c>
      <c r="C231">
        <v>749</v>
      </c>
    </row>
    <row r="232" spans="1:3" x14ac:dyDescent="0.2">
      <c r="A232" s="25">
        <v>222186</v>
      </c>
      <c r="B232">
        <f>VLOOKUP(A232,[1]pageimages!B:C,2, FALSE)</f>
        <v>28795</v>
      </c>
      <c r="C232">
        <v>245</v>
      </c>
    </row>
    <row r="233" spans="1:3" x14ac:dyDescent="0.2">
      <c r="A233" s="25">
        <v>222437</v>
      </c>
      <c r="B233">
        <f>VLOOKUP(A233,[1]pageimages!B:C,2, FALSE)</f>
        <v>30008</v>
      </c>
      <c r="C233">
        <v>1155</v>
      </c>
    </row>
    <row r="234" spans="1:3" x14ac:dyDescent="0.2">
      <c r="A234" s="25">
        <v>222445</v>
      </c>
      <c r="B234">
        <f>VLOOKUP(A234,[1]pageimages!B:C,2, FALSE)</f>
        <v>52038</v>
      </c>
      <c r="C234">
        <v>497</v>
      </c>
    </row>
    <row r="235" spans="1:3" x14ac:dyDescent="0.2">
      <c r="A235" s="25" t="s">
        <v>2712</v>
      </c>
      <c r="B235">
        <f>VLOOKUP(A235,[1]pageimages!B:C,2, FALSE)</f>
        <v>37128</v>
      </c>
      <c r="C235">
        <v>530</v>
      </c>
    </row>
    <row r="236" spans="1:3" x14ac:dyDescent="0.2">
      <c r="A236" s="25">
        <v>222801</v>
      </c>
      <c r="B236">
        <f>VLOOKUP(A236,[1]pageimages!B:C,2, FALSE)</f>
        <v>76826</v>
      </c>
      <c r="C236">
        <v>1246</v>
      </c>
    </row>
    <row r="237" spans="1:3" x14ac:dyDescent="0.2">
      <c r="A237" s="25" t="s">
        <v>2672</v>
      </c>
      <c r="B237">
        <f>VLOOKUP(A237,[1]pageimages!B:C,2, FALSE)</f>
        <v>22123</v>
      </c>
      <c r="C237">
        <v>918</v>
      </c>
    </row>
    <row r="238" spans="1:3" x14ac:dyDescent="0.2">
      <c r="A238" s="25">
        <v>222879</v>
      </c>
      <c r="B238">
        <f>VLOOKUP(A238,[1]pageimages!B:C,2, FALSE)</f>
        <v>45363</v>
      </c>
      <c r="C238">
        <v>1318</v>
      </c>
    </row>
    <row r="239" spans="1:3" x14ac:dyDescent="0.2">
      <c r="A239" s="25">
        <v>222909</v>
      </c>
      <c r="B239">
        <f>VLOOKUP(A239,[1]pageimages!B:C,2, FALSE)</f>
        <v>20048</v>
      </c>
      <c r="C239">
        <v>192</v>
      </c>
    </row>
    <row r="240" spans="1:3" x14ac:dyDescent="0.2">
      <c r="A240" s="25">
        <v>222968</v>
      </c>
      <c r="B240">
        <f>VLOOKUP(A240,[1]pageimages!B:C,2, FALSE)</f>
        <v>27443</v>
      </c>
      <c r="C240">
        <v>1909</v>
      </c>
    </row>
    <row r="241" spans="1:3" x14ac:dyDescent="0.2">
      <c r="A241" s="25">
        <v>222984</v>
      </c>
      <c r="B241">
        <f>VLOOKUP(A241,[1]pageimages!B:C,2, FALSE)</f>
        <v>46204</v>
      </c>
      <c r="C241">
        <v>421</v>
      </c>
    </row>
    <row r="242" spans="1:3" x14ac:dyDescent="0.2">
      <c r="A242" s="25">
        <v>222992</v>
      </c>
      <c r="B242">
        <f>VLOOKUP(A242,[1]pageimages!B:C,2, FALSE)</f>
        <v>38022</v>
      </c>
      <c r="C242">
        <v>96</v>
      </c>
    </row>
    <row r="243" spans="1:3" x14ac:dyDescent="0.2">
      <c r="A243" s="25">
        <v>223360</v>
      </c>
      <c r="B243">
        <f>VLOOKUP(A243,[1]pageimages!B:C,2, FALSE)</f>
        <v>98365</v>
      </c>
      <c r="C243">
        <v>22022</v>
      </c>
    </row>
    <row r="244" spans="1:3" x14ac:dyDescent="0.2">
      <c r="A244" s="25">
        <v>223395</v>
      </c>
      <c r="B244">
        <f>VLOOKUP(A244,[1]pageimages!B:C,2, FALSE)</f>
        <v>91920</v>
      </c>
      <c r="C244">
        <v>17644</v>
      </c>
    </row>
    <row r="245" spans="1:3" x14ac:dyDescent="0.2">
      <c r="A245" s="25">
        <v>223433</v>
      </c>
      <c r="B245">
        <f>VLOOKUP(A245,[1]pageimages!B:C,2, FALSE)</f>
        <v>27695</v>
      </c>
      <c r="C245">
        <v>444</v>
      </c>
    </row>
    <row r="246" spans="1:3" x14ac:dyDescent="0.2">
      <c r="A246" s="25" t="s">
        <v>2274</v>
      </c>
      <c r="B246">
        <f>VLOOKUP(A246,[1]pageimages!B:C,2, FALSE)</f>
        <v>86706</v>
      </c>
      <c r="C246">
        <v>1541</v>
      </c>
    </row>
    <row r="247" spans="1:3" x14ac:dyDescent="0.2">
      <c r="A247" s="25">
        <v>223808</v>
      </c>
      <c r="B247">
        <f>VLOOKUP(A247,[1]pageimages!B:C,2, FALSE)</f>
        <v>124220</v>
      </c>
      <c r="C247">
        <v>1050</v>
      </c>
    </row>
    <row r="248" spans="1:3" x14ac:dyDescent="0.2">
      <c r="A248" s="25">
        <v>223816</v>
      </c>
      <c r="B248">
        <f>VLOOKUP(A248,[1]pageimages!B:C,2, FALSE)</f>
        <v>83027</v>
      </c>
      <c r="C248">
        <v>835</v>
      </c>
    </row>
    <row r="249" spans="1:3" x14ac:dyDescent="0.2">
      <c r="A249" s="25">
        <v>224189</v>
      </c>
      <c r="B249">
        <f>VLOOKUP(A249,[1]pageimages!B:C,2, FALSE)</f>
        <v>60075</v>
      </c>
      <c r="C249">
        <v>359</v>
      </c>
    </row>
    <row r="250" spans="1:3" x14ac:dyDescent="0.2">
      <c r="A250" s="25">
        <v>224200</v>
      </c>
      <c r="B250">
        <f>VLOOKUP(A250,[1]pageimages!B:C,2, FALSE)</f>
        <v>15792</v>
      </c>
      <c r="C250">
        <v>298</v>
      </c>
    </row>
    <row r="251" spans="1:3" x14ac:dyDescent="0.2">
      <c r="A251" s="25">
        <v>224294</v>
      </c>
      <c r="B251">
        <f>VLOOKUP(A251,[1]pageimages!B:C,2, FALSE)</f>
        <v>20158</v>
      </c>
      <c r="C251">
        <v>163</v>
      </c>
    </row>
    <row r="252" spans="1:3" x14ac:dyDescent="0.2">
      <c r="A252" s="25">
        <v>224367</v>
      </c>
      <c r="B252">
        <f>VLOOKUP(A252,[1]pageimages!B:C,2, FALSE)</f>
        <v>38297</v>
      </c>
      <c r="C252">
        <v>760</v>
      </c>
    </row>
    <row r="253" spans="1:3" x14ac:dyDescent="0.2">
      <c r="A253" s="25">
        <v>224499</v>
      </c>
      <c r="B253">
        <f>VLOOKUP(A253,[1]pageimages!B:C,2, FALSE)</f>
        <v>21355</v>
      </c>
      <c r="C253">
        <v>387</v>
      </c>
    </row>
    <row r="254" spans="1:3" x14ac:dyDescent="0.2">
      <c r="A254" s="25">
        <v>224529</v>
      </c>
      <c r="B254">
        <f>VLOOKUP(A254,[1]pageimages!B:C,2, FALSE)</f>
        <v>40510</v>
      </c>
      <c r="C254">
        <v>743</v>
      </c>
    </row>
    <row r="255" spans="1:3" x14ac:dyDescent="0.2">
      <c r="A255" s="25">
        <v>224642</v>
      </c>
      <c r="B255">
        <f>VLOOKUP(A255,[1]pageimages!B:C,2, FALSE)</f>
        <v>71297</v>
      </c>
      <c r="C255">
        <v>1408</v>
      </c>
    </row>
    <row r="256" spans="1:3" x14ac:dyDescent="0.2">
      <c r="A256" s="25">
        <v>224812</v>
      </c>
      <c r="B256">
        <f>VLOOKUP(A256,[1]pageimages!B:C,2, FALSE)</f>
        <v>72211</v>
      </c>
      <c r="C256">
        <v>72</v>
      </c>
    </row>
    <row r="257" spans="1:3" x14ac:dyDescent="0.2">
      <c r="A257" s="25">
        <v>224995</v>
      </c>
      <c r="B257">
        <f>VLOOKUP(A257,[1]pageimages!B:C,2, FALSE)</f>
        <v>24253</v>
      </c>
      <c r="C257">
        <v>626</v>
      </c>
    </row>
    <row r="258" spans="1:3" x14ac:dyDescent="0.2">
      <c r="A258" s="25">
        <v>225037</v>
      </c>
      <c r="B258">
        <f>VLOOKUP(A258,[1]pageimages!B:C,2, FALSE)</f>
        <v>48529</v>
      </c>
      <c r="C258">
        <v>1145</v>
      </c>
    </row>
    <row r="259" spans="1:3" x14ac:dyDescent="0.2">
      <c r="A259" s="25" t="s">
        <v>2283</v>
      </c>
      <c r="B259">
        <f>VLOOKUP(A259,[1]pageimages!B:C,2, FALSE)</f>
        <v>72421</v>
      </c>
      <c r="C259">
        <v>4673</v>
      </c>
    </row>
    <row r="260" spans="1:3" x14ac:dyDescent="0.2">
      <c r="A260" s="25">
        <v>228443</v>
      </c>
      <c r="B260">
        <f>VLOOKUP(A260,[1]pageimages!B:C,2, FALSE)</f>
        <v>32685</v>
      </c>
      <c r="C260">
        <v>2721</v>
      </c>
    </row>
    <row r="261" spans="1:3" x14ac:dyDescent="0.2">
      <c r="A261" s="25">
        <v>237639</v>
      </c>
      <c r="B261">
        <f>VLOOKUP(A261,[1]pageimages!B:C,2, FALSE)</f>
        <v>34735</v>
      </c>
      <c r="C261">
        <v>563</v>
      </c>
    </row>
    <row r="262" spans="1:3" x14ac:dyDescent="0.2">
      <c r="A262" s="25">
        <v>238791</v>
      </c>
      <c r="B262">
        <f>VLOOKUP(A262,[1]pageimages!B:C,2, FALSE)</f>
        <v>39474</v>
      </c>
      <c r="C262">
        <v>1058</v>
      </c>
    </row>
    <row r="263" spans="1:3" x14ac:dyDescent="0.2">
      <c r="A263" s="25">
        <v>239186</v>
      </c>
      <c r="B263">
        <f>VLOOKUP(A263,[1]pageimages!B:C,2, FALSE)</f>
        <v>65489</v>
      </c>
      <c r="C263">
        <v>145</v>
      </c>
    </row>
    <row r="264" spans="1:3" x14ac:dyDescent="0.2">
      <c r="A264" s="25">
        <v>239216</v>
      </c>
      <c r="B264">
        <f>VLOOKUP(A264,[1]pageimages!B:C,2, FALSE)</f>
        <v>39923</v>
      </c>
      <c r="C264">
        <v>613</v>
      </c>
    </row>
    <row r="265" spans="1:3" x14ac:dyDescent="0.2">
      <c r="A265" s="25" t="s">
        <v>2676</v>
      </c>
      <c r="B265">
        <f>VLOOKUP(A265,[1]pageimages!B:C,2, FALSE)</f>
        <v>25587</v>
      </c>
      <c r="C265">
        <v>13612</v>
      </c>
    </row>
    <row r="266" spans="1:3" x14ac:dyDescent="0.2">
      <c r="A266" s="25">
        <v>243590</v>
      </c>
      <c r="B266">
        <f>VLOOKUP(A266,[1]pageimages!B:C,2, FALSE)</f>
        <v>81482</v>
      </c>
      <c r="C266">
        <v>6069</v>
      </c>
    </row>
    <row r="267" spans="1:3" x14ac:dyDescent="0.2">
      <c r="A267" s="25">
        <v>247413</v>
      </c>
      <c r="B267">
        <f>VLOOKUP(A267,[1]pageimages!B:C,2, FALSE)</f>
        <v>15731</v>
      </c>
      <c r="C267">
        <v>456</v>
      </c>
    </row>
    <row r="268" spans="1:3" x14ac:dyDescent="0.2">
      <c r="A268" s="25">
        <v>251496</v>
      </c>
      <c r="B268">
        <f>VLOOKUP(A268,[1]pageimages!B:C,2, FALSE)</f>
        <v>53044</v>
      </c>
      <c r="C268">
        <v>5153</v>
      </c>
    </row>
    <row r="269" spans="1:3" x14ac:dyDescent="0.2">
      <c r="A269" s="25">
        <v>251909</v>
      </c>
      <c r="B269">
        <f>VLOOKUP(A269,[1]pageimages!B:C,2, FALSE)</f>
        <v>92771</v>
      </c>
      <c r="C269">
        <v>2030</v>
      </c>
    </row>
    <row r="270" spans="1:3" x14ac:dyDescent="0.2">
      <c r="A270" s="25">
        <v>255025</v>
      </c>
      <c r="B270">
        <f>VLOOKUP(A270,[1]pageimages!B:C,2, FALSE)</f>
        <v>25020</v>
      </c>
      <c r="C270">
        <v>18167</v>
      </c>
    </row>
    <row r="271" spans="1:3" x14ac:dyDescent="0.2">
      <c r="A271" s="25">
        <v>255572</v>
      </c>
      <c r="B271">
        <f>VLOOKUP(A271,[1]pageimages!B:C,2, FALSE)</f>
        <v>56404</v>
      </c>
      <c r="C271">
        <v>1071</v>
      </c>
    </row>
    <row r="272" spans="1:3" x14ac:dyDescent="0.2">
      <c r="A272" s="25" t="s">
        <v>2293</v>
      </c>
      <c r="B272">
        <f>VLOOKUP(A272,[1]pageimages!B:C,2, FALSE)</f>
        <v>24948</v>
      </c>
      <c r="C272">
        <v>1253</v>
      </c>
    </row>
    <row r="273" spans="1:3" x14ac:dyDescent="0.2">
      <c r="A273" s="25">
        <v>255718</v>
      </c>
      <c r="B273">
        <f>VLOOKUP(A273,[1]pageimages!B:C,2, FALSE)</f>
        <v>81956</v>
      </c>
      <c r="C273">
        <v>1251</v>
      </c>
    </row>
    <row r="274" spans="1:3" x14ac:dyDescent="0.2">
      <c r="A274" s="25">
        <v>257079</v>
      </c>
      <c r="B274">
        <f>VLOOKUP(A274,[1]pageimages!B:C,2, FALSE)</f>
        <v>64863</v>
      </c>
      <c r="C274">
        <v>2203</v>
      </c>
    </row>
    <row r="275" spans="1:3" x14ac:dyDescent="0.2">
      <c r="A275" s="25">
        <v>261521</v>
      </c>
      <c r="B275">
        <f>VLOOKUP(A275,[1]pageimages!B:C,2, FALSE)</f>
        <v>36134</v>
      </c>
      <c r="C275">
        <v>33631</v>
      </c>
    </row>
    <row r="276" spans="1:3" x14ac:dyDescent="0.2">
      <c r="A276" s="25">
        <v>262234</v>
      </c>
      <c r="B276">
        <f>VLOOKUP(A276,[1]pageimages!B:C,2, FALSE)</f>
        <v>176607</v>
      </c>
      <c r="C276">
        <v>636</v>
      </c>
    </row>
    <row r="277" spans="1:3" x14ac:dyDescent="0.2">
      <c r="A277" s="25">
        <v>262803</v>
      </c>
      <c r="B277">
        <f>VLOOKUP(A277,[1]pageimages!B:C,2, FALSE)</f>
        <v>29858</v>
      </c>
      <c r="C277">
        <v>8570</v>
      </c>
    </row>
    <row r="278" spans="1:3" x14ac:dyDescent="0.2">
      <c r="A278" s="25">
        <v>263419</v>
      </c>
      <c r="B278">
        <f>VLOOKUP(A278,[1]pageimages!B:C,2, FALSE)</f>
        <v>3121</v>
      </c>
      <c r="C278">
        <v>42</v>
      </c>
    </row>
    <row r="279" spans="1:3" x14ac:dyDescent="0.2">
      <c r="A279" s="25">
        <v>263745</v>
      </c>
      <c r="B279">
        <f>VLOOKUP(A279,[1]pageimages!B:C,2, FALSE)</f>
        <v>24504</v>
      </c>
      <c r="C279">
        <v>89</v>
      </c>
    </row>
    <row r="280" spans="1:3" x14ac:dyDescent="0.2">
      <c r="A280" s="25">
        <v>263931</v>
      </c>
      <c r="B280">
        <f>VLOOKUP(A280,[1]pageimages!B:C,2, FALSE)</f>
        <v>15304</v>
      </c>
      <c r="C280">
        <v>1132</v>
      </c>
    </row>
    <row r="281" spans="1:3" x14ac:dyDescent="0.2">
      <c r="A281" s="25">
        <v>264423</v>
      </c>
      <c r="B281">
        <f>VLOOKUP(A281,[1]pageimages!B:C,2, FALSE)</f>
        <v>93818</v>
      </c>
      <c r="C281">
        <v>265</v>
      </c>
    </row>
    <row r="282" spans="1:3" x14ac:dyDescent="0.2">
      <c r="A282" s="25">
        <v>266493</v>
      </c>
      <c r="B282">
        <f>VLOOKUP(A282,[1]pageimages!B:C,2, FALSE)</f>
        <v>63130</v>
      </c>
      <c r="C282">
        <v>5303</v>
      </c>
    </row>
    <row r="283" spans="1:3" x14ac:dyDescent="0.2">
      <c r="A283" s="25" t="s">
        <v>2303</v>
      </c>
      <c r="B283">
        <f>VLOOKUP(A283,[1]pageimages!B:C,2, FALSE)</f>
        <v>39763</v>
      </c>
      <c r="C283">
        <v>366</v>
      </c>
    </row>
    <row r="284" spans="1:3" x14ac:dyDescent="0.2">
      <c r="A284" s="25">
        <v>267902</v>
      </c>
      <c r="B284">
        <f>VLOOKUP(A284,[1]pageimages!B:C,2, FALSE)</f>
        <v>71697</v>
      </c>
      <c r="C284">
        <v>399</v>
      </c>
    </row>
    <row r="285" spans="1:3" x14ac:dyDescent="0.2">
      <c r="A285" s="25">
        <v>267910</v>
      </c>
      <c r="B285">
        <f>VLOOKUP(A285,[1]pageimages!B:C,2, FALSE)</f>
        <v>61530</v>
      </c>
      <c r="C285">
        <v>1265</v>
      </c>
    </row>
    <row r="286" spans="1:3" x14ac:dyDescent="0.2">
      <c r="A286" s="25">
        <v>267937</v>
      </c>
      <c r="B286">
        <f>VLOOKUP(A286,[1]pageimages!B:C,2, FALSE)</f>
        <v>106451</v>
      </c>
      <c r="C286">
        <v>144</v>
      </c>
    </row>
    <row r="287" spans="1:3" x14ac:dyDescent="0.2">
      <c r="A287" s="25">
        <v>267961</v>
      </c>
      <c r="B287">
        <f>VLOOKUP(A287,[1]pageimages!B:C,2, FALSE)</f>
        <v>61456</v>
      </c>
      <c r="C287">
        <v>36</v>
      </c>
    </row>
    <row r="288" spans="1:3" x14ac:dyDescent="0.2">
      <c r="A288" s="25">
        <v>268232</v>
      </c>
      <c r="B288">
        <f>VLOOKUP(A288,[1]pageimages!B:C,2, FALSE)</f>
        <v>57309</v>
      </c>
      <c r="C288">
        <v>325</v>
      </c>
    </row>
    <row r="289" spans="1:3" x14ac:dyDescent="0.2">
      <c r="A289" s="25">
        <v>270741</v>
      </c>
      <c r="B289">
        <f>VLOOKUP(A289,[1]pageimages!B:C,2, FALSE)</f>
        <v>37479</v>
      </c>
      <c r="C289">
        <v>1466</v>
      </c>
    </row>
    <row r="290" spans="1:3" x14ac:dyDescent="0.2">
      <c r="A290" s="25">
        <v>272671</v>
      </c>
      <c r="B290">
        <f>VLOOKUP(A290,[1]pageimages!B:C,2, FALSE)</f>
        <v>34090</v>
      </c>
      <c r="C290">
        <v>538</v>
      </c>
    </row>
    <row r="291" spans="1:3" x14ac:dyDescent="0.2">
      <c r="A291" s="25">
        <v>273716</v>
      </c>
      <c r="B291">
        <f>VLOOKUP(A291,[1]pageimages!B:C,2, FALSE)</f>
        <v>6240</v>
      </c>
      <c r="C291">
        <v>251</v>
      </c>
    </row>
    <row r="292" spans="1:3" x14ac:dyDescent="0.2">
      <c r="A292" s="25">
        <v>274224</v>
      </c>
      <c r="B292">
        <f>VLOOKUP(A292,[1]pageimages!B:C,2, FALSE)</f>
        <v>57450</v>
      </c>
      <c r="C292">
        <v>724</v>
      </c>
    </row>
    <row r="293" spans="1:3" x14ac:dyDescent="0.2">
      <c r="A293" s="25">
        <v>274380</v>
      </c>
      <c r="B293">
        <f>VLOOKUP(A293,[1]pageimages!B:C,2, FALSE)</f>
        <v>75537</v>
      </c>
      <c r="C293">
        <v>1865</v>
      </c>
    </row>
    <row r="294" spans="1:3" x14ac:dyDescent="0.2">
      <c r="A294" s="25">
        <v>274631</v>
      </c>
      <c r="B294">
        <f>VLOOKUP(A294,[1]pageimages!B:C,2, FALSE)</f>
        <v>65876</v>
      </c>
      <c r="C294">
        <v>2509</v>
      </c>
    </row>
    <row r="295" spans="1:3" x14ac:dyDescent="0.2">
      <c r="A295" s="25">
        <v>274666</v>
      </c>
      <c r="B295">
        <f>VLOOKUP(A295,[1]pageimages!B:C,2, FALSE)</f>
        <v>126789</v>
      </c>
      <c r="C295">
        <v>6393</v>
      </c>
    </row>
    <row r="296" spans="1:3" x14ac:dyDescent="0.2">
      <c r="A296" s="25">
        <v>275514</v>
      </c>
      <c r="B296">
        <f>VLOOKUP(A296,[1]pageimages!B:C,2, FALSE)</f>
        <v>93214</v>
      </c>
      <c r="C296">
        <v>13307</v>
      </c>
    </row>
    <row r="297" spans="1:3" x14ac:dyDescent="0.2">
      <c r="A297" s="25">
        <v>282480</v>
      </c>
      <c r="B297">
        <f>VLOOKUP(A297,[1]pageimages!B:C,2, FALSE)</f>
        <v>1346</v>
      </c>
      <c r="C297">
        <v>304</v>
      </c>
    </row>
    <row r="298" spans="1:3" x14ac:dyDescent="0.2">
      <c r="A298" s="25">
        <v>284866</v>
      </c>
      <c r="B298">
        <f>VLOOKUP(A298,[1]pageimages!B:C,2, FALSE)</f>
        <v>62312</v>
      </c>
      <c r="C298">
        <v>418</v>
      </c>
    </row>
    <row r="299" spans="1:3" x14ac:dyDescent="0.2">
      <c r="A299" s="25">
        <v>286087</v>
      </c>
      <c r="B299">
        <f>VLOOKUP(A299,[1]pageimages!B:C,2, FALSE)</f>
        <v>33484</v>
      </c>
      <c r="C299">
        <v>737</v>
      </c>
    </row>
    <row r="300" spans="1:3" x14ac:dyDescent="0.2">
      <c r="A300" s="25" t="s">
        <v>2308</v>
      </c>
      <c r="B300">
        <f>VLOOKUP(A300,[1]pageimages!B:C,2, FALSE)</f>
        <v>130587</v>
      </c>
      <c r="C300">
        <v>24309</v>
      </c>
    </row>
    <row r="301" spans="1:3" x14ac:dyDescent="0.2">
      <c r="A301" s="25">
        <v>290564</v>
      </c>
      <c r="B301">
        <f>VLOOKUP(A301,[1]pageimages!B:C,2, FALSE)</f>
        <v>17512</v>
      </c>
      <c r="C301">
        <v>81</v>
      </c>
    </row>
    <row r="302" spans="1:3" x14ac:dyDescent="0.2">
      <c r="A302" s="25">
        <v>295132</v>
      </c>
      <c r="B302">
        <f>VLOOKUP(A302,[1]pageimages!B:C,2, FALSE)</f>
        <v>16129</v>
      </c>
      <c r="C302">
        <v>97</v>
      </c>
    </row>
    <row r="303" spans="1:3" x14ac:dyDescent="0.2">
      <c r="A303" s="25">
        <v>295973</v>
      </c>
      <c r="B303">
        <f>VLOOKUP(A303,[1]pageimages!B:C,2, FALSE)</f>
        <v>20009</v>
      </c>
      <c r="C303">
        <v>282</v>
      </c>
    </row>
    <row r="304" spans="1:3" x14ac:dyDescent="0.2">
      <c r="A304" s="25">
        <v>298115</v>
      </c>
      <c r="B304">
        <f>VLOOKUP(A304,[1]pageimages!B:C,2, FALSE)</f>
        <v>16904</v>
      </c>
      <c r="C304">
        <v>503</v>
      </c>
    </row>
    <row r="305" spans="1:3" x14ac:dyDescent="0.2">
      <c r="A305" s="25">
        <v>301299</v>
      </c>
      <c r="B305">
        <f>VLOOKUP(A305,[1]pageimages!B:C,2, FALSE)</f>
        <v>67457</v>
      </c>
      <c r="C305">
        <v>4483</v>
      </c>
    </row>
    <row r="306" spans="1:3" x14ac:dyDescent="0.2">
      <c r="A306" s="25">
        <v>303623</v>
      </c>
      <c r="B306">
        <f>VLOOKUP(A306,[1]pageimages!B:C,2, FALSE)</f>
        <v>6890</v>
      </c>
      <c r="C306">
        <v>4</v>
      </c>
    </row>
    <row r="307" spans="1:3" x14ac:dyDescent="0.2">
      <c r="A307" s="25" t="s">
        <v>2314</v>
      </c>
      <c r="B307">
        <f>VLOOKUP(A307,[1]pageimages!B:C,2, FALSE)</f>
        <v>71355</v>
      </c>
      <c r="C307">
        <v>2238</v>
      </c>
    </row>
    <row r="308" spans="1:3" x14ac:dyDescent="0.2">
      <c r="A308" s="25">
        <v>305693</v>
      </c>
      <c r="B308">
        <f>VLOOKUP(A308,[1]pageimages!B:C,2, FALSE)</f>
        <v>6915</v>
      </c>
      <c r="C308">
        <v>213</v>
      </c>
    </row>
    <row r="309" spans="1:3" x14ac:dyDescent="0.2">
      <c r="A309" s="25">
        <v>307653</v>
      </c>
      <c r="B309">
        <f>VLOOKUP(A309,[1]pageimages!B:C,2, FALSE)</f>
        <v>39096</v>
      </c>
      <c r="C309">
        <v>292</v>
      </c>
    </row>
    <row r="310" spans="1:3" x14ac:dyDescent="0.2">
      <c r="A310" s="25">
        <v>308129</v>
      </c>
      <c r="B310">
        <f>VLOOKUP(A310,[1]pageimages!B:C,2, FALSE)</f>
        <v>161302</v>
      </c>
      <c r="C310">
        <v>7027</v>
      </c>
    </row>
    <row r="311" spans="1:3" x14ac:dyDescent="0.2">
      <c r="A311" s="25">
        <v>308269</v>
      </c>
      <c r="B311">
        <f>VLOOKUP(A311,[1]pageimages!B:C,2, FALSE)</f>
        <v>14476</v>
      </c>
      <c r="C311">
        <v>873</v>
      </c>
    </row>
    <row r="312" spans="1:3" x14ac:dyDescent="0.2">
      <c r="A312" s="25" t="s">
        <v>2315</v>
      </c>
      <c r="B312">
        <f>VLOOKUP(A312,[1]pageimages!B:C,2, FALSE)</f>
        <v>62910</v>
      </c>
      <c r="C312">
        <v>397</v>
      </c>
    </row>
    <row r="313" spans="1:3" x14ac:dyDescent="0.2">
      <c r="A313" s="25">
        <v>308684</v>
      </c>
      <c r="B313">
        <f>VLOOKUP(A313,[1]pageimages!B:C,2, FALSE)</f>
        <v>52868</v>
      </c>
      <c r="C313">
        <v>1079</v>
      </c>
    </row>
    <row r="314" spans="1:3" x14ac:dyDescent="0.2">
      <c r="A314" s="25">
        <v>308919</v>
      </c>
      <c r="B314">
        <f>VLOOKUP(A314,[1]pageimages!B:C,2, FALSE)</f>
        <v>8414</v>
      </c>
      <c r="C314">
        <v>41</v>
      </c>
    </row>
    <row r="315" spans="1:3" x14ac:dyDescent="0.2">
      <c r="A315" s="25">
        <v>312746</v>
      </c>
      <c r="B315">
        <f>VLOOKUP(A315,[1]pageimages!B:C,2, FALSE)</f>
        <v>40818</v>
      </c>
      <c r="C315">
        <v>722</v>
      </c>
    </row>
    <row r="316" spans="1:3" x14ac:dyDescent="0.2">
      <c r="A316" s="25">
        <v>316016</v>
      </c>
      <c r="B316">
        <f>VLOOKUP(A316,[1]pageimages!B:C,2, FALSE)</f>
        <v>26092</v>
      </c>
      <c r="C316">
        <v>949</v>
      </c>
    </row>
    <row r="317" spans="1:3" x14ac:dyDescent="0.2">
      <c r="A317" s="25">
        <v>317314</v>
      </c>
      <c r="B317">
        <f>VLOOKUP(A317,[1]pageimages!B:C,2, FALSE)</f>
        <v>4971</v>
      </c>
      <c r="C317">
        <v>3855</v>
      </c>
    </row>
    <row r="318" spans="1:3" x14ac:dyDescent="0.2">
      <c r="A318" s="25">
        <v>318094</v>
      </c>
      <c r="B318">
        <f>VLOOKUP(A318,[1]pageimages!B:C,2, FALSE)</f>
        <v>34381</v>
      </c>
      <c r="C318">
        <v>117</v>
      </c>
    </row>
    <row r="319" spans="1:3" x14ac:dyDescent="0.2">
      <c r="A319" s="25">
        <v>318108</v>
      </c>
      <c r="B319">
        <f>VLOOKUP(A319,[1]pageimages!B:C,2, FALSE)</f>
        <v>85716</v>
      </c>
      <c r="C319">
        <v>420</v>
      </c>
    </row>
    <row r="320" spans="1:3" x14ac:dyDescent="0.2">
      <c r="A320" s="25">
        <v>318191</v>
      </c>
      <c r="B320">
        <f>VLOOKUP(A320,[1]pageimages!B:C,2, FALSE)</f>
        <v>42797</v>
      </c>
      <c r="C320">
        <v>217</v>
      </c>
    </row>
    <row r="321" spans="1:3" x14ac:dyDescent="0.2">
      <c r="A321" s="25">
        <v>318205</v>
      </c>
      <c r="B321">
        <f>VLOOKUP(A321,[1]pageimages!B:C,2, FALSE)</f>
        <v>63055</v>
      </c>
      <c r="C321">
        <v>163</v>
      </c>
    </row>
    <row r="322" spans="1:3" x14ac:dyDescent="0.2">
      <c r="A322" s="25">
        <v>318221</v>
      </c>
      <c r="B322">
        <f>VLOOKUP(A322,[1]pageimages!B:C,2, FALSE)</f>
        <v>31351</v>
      </c>
      <c r="C322">
        <v>249</v>
      </c>
    </row>
    <row r="323" spans="1:3" x14ac:dyDescent="0.2">
      <c r="A323" s="25">
        <v>318248</v>
      </c>
      <c r="B323">
        <f>VLOOKUP(A323,[1]pageimages!B:C,2, FALSE)</f>
        <v>50676</v>
      </c>
      <c r="C323">
        <v>453</v>
      </c>
    </row>
    <row r="324" spans="1:3" x14ac:dyDescent="0.2">
      <c r="A324" s="25">
        <v>318299</v>
      </c>
      <c r="B324">
        <f>VLOOKUP(A324,[1]pageimages!B:C,2, FALSE)</f>
        <v>24747</v>
      </c>
      <c r="C324">
        <v>250</v>
      </c>
    </row>
    <row r="325" spans="1:3" x14ac:dyDescent="0.2">
      <c r="A325" s="25">
        <v>318906</v>
      </c>
      <c r="B325">
        <f>VLOOKUP(A325,[1]pageimages!B:C,2, FALSE)</f>
        <v>12639</v>
      </c>
      <c r="C325">
        <v>14</v>
      </c>
    </row>
    <row r="326" spans="1:3" x14ac:dyDescent="0.2">
      <c r="A326" s="25">
        <v>323195</v>
      </c>
      <c r="B326">
        <f>VLOOKUP(A326,[1]pageimages!B:C,2, FALSE)</f>
        <v>105341</v>
      </c>
      <c r="C326">
        <v>886</v>
      </c>
    </row>
    <row r="327" spans="1:3" x14ac:dyDescent="0.2">
      <c r="A327" s="25">
        <v>323497</v>
      </c>
      <c r="B327">
        <f>VLOOKUP(A327,[1]pageimages!B:C,2, FALSE)</f>
        <v>29048</v>
      </c>
      <c r="C327">
        <v>391</v>
      </c>
    </row>
    <row r="328" spans="1:3" x14ac:dyDescent="0.2">
      <c r="A328" s="25">
        <v>324663</v>
      </c>
      <c r="B328">
        <f>VLOOKUP(A328,[1]pageimages!B:C,2, FALSE)</f>
        <v>82785</v>
      </c>
      <c r="C328">
        <v>2754</v>
      </c>
    </row>
    <row r="329" spans="1:3" x14ac:dyDescent="0.2">
      <c r="A329" s="25">
        <v>324701</v>
      </c>
      <c r="B329">
        <f>VLOOKUP(A329,[1]pageimages!B:C,2, FALSE)</f>
        <v>47917</v>
      </c>
      <c r="C329">
        <v>56</v>
      </c>
    </row>
    <row r="330" spans="1:3" x14ac:dyDescent="0.2">
      <c r="A330" s="25">
        <v>324728</v>
      </c>
      <c r="B330">
        <f>VLOOKUP(A330,[1]pageimages!B:C,2, FALSE)</f>
        <v>31226</v>
      </c>
      <c r="C330">
        <v>232</v>
      </c>
    </row>
    <row r="331" spans="1:3" x14ac:dyDescent="0.2">
      <c r="A331" s="25" t="s">
        <v>2694</v>
      </c>
      <c r="B331">
        <f>VLOOKUP(A331,[1]pageimages!B:C,2, FALSE)</f>
        <v>5748</v>
      </c>
      <c r="C331">
        <v>5311</v>
      </c>
    </row>
    <row r="332" spans="1:3" x14ac:dyDescent="0.2">
      <c r="A332" s="25">
        <v>333352</v>
      </c>
      <c r="B332">
        <f>VLOOKUP(A332,[1]pageimages!B:C,2, FALSE)</f>
        <v>46198</v>
      </c>
      <c r="C332">
        <v>863</v>
      </c>
    </row>
    <row r="333" spans="1:3" x14ac:dyDescent="0.2">
      <c r="A333" s="25" t="s">
        <v>2715</v>
      </c>
      <c r="B333">
        <f>VLOOKUP(A333,[1]pageimages!B:C,2, FALSE)</f>
        <v>55556</v>
      </c>
      <c r="C333">
        <v>566</v>
      </c>
    </row>
    <row r="334" spans="1:3" x14ac:dyDescent="0.2">
      <c r="A334" s="25">
        <v>335533</v>
      </c>
      <c r="B334">
        <f>VLOOKUP(A334,[1]pageimages!B:C,2, FALSE)</f>
        <v>110524</v>
      </c>
      <c r="C334">
        <v>1211</v>
      </c>
    </row>
    <row r="335" spans="1:3" x14ac:dyDescent="0.2">
      <c r="A335" s="25">
        <v>335770</v>
      </c>
      <c r="B335">
        <f>VLOOKUP(A335,[1]pageimages!B:C,2, FALSE)</f>
        <v>74671</v>
      </c>
      <c r="C335">
        <v>1228</v>
      </c>
    </row>
    <row r="336" spans="1:3" x14ac:dyDescent="0.2">
      <c r="A336" s="25">
        <v>337587</v>
      </c>
      <c r="B336">
        <f>VLOOKUP(A336,[1]pageimages!B:C,2, FALSE)</f>
        <v>117861</v>
      </c>
      <c r="C336">
        <v>10122</v>
      </c>
    </row>
    <row r="337" spans="1:3" x14ac:dyDescent="0.2">
      <c r="A337" s="25">
        <v>340553</v>
      </c>
      <c r="B337">
        <f>VLOOKUP(A337,[1]pageimages!B:C,2, FALSE)</f>
        <v>25909</v>
      </c>
      <c r="C337">
        <v>751</v>
      </c>
    </row>
    <row r="338" spans="1:3" x14ac:dyDescent="0.2">
      <c r="A338" s="25">
        <v>344338</v>
      </c>
      <c r="B338">
        <f>VLOOKUP(A338,[1]pageimages!B:C,2, FALSE)</f>
        <v>52220</v>
      </c>
      <c r="C338">
        <v>2166</v>
      </c>
    </row>
    <row r="339" spans="1:3" x14ac:dyDescent="0.2">
      <c r="A339" s="25">
        <v>345210</v>
      </c>
      <c r="B339">
        <f>VLOOKUP(A339,[1]pageimages!B:C,2, FALSE)</f>
        <v>29949</v>
      </c>
      <c r="C339">
        <v>677</v>
      </c>
    </row>
    <row r="340" spans="1:3" x14ac:dyDescent="0.2">
      <c r="A340" s="25">
        <v>346535</v>
      </c>
      <c r="B340">
        <f>VLOOKUP(A340,[1]pageimages!B:C,2, FALSE)</f>
        <v>52229</v>
      </c>
      <c r="C340">
        <v>1088</v>
      </c>
    </row>
    <row r="341" spans="1:3" x14ac:dyDescent="0.2">
      <c r="A341" s="25">
        <v>346543</v>
      </c>
      <c r="B341">
        <f>VLOOKUP(A341,[1]pageimages!B:C,2, FALSE)</f>
        <v>48870</v>
      </c>
      <c r="C341">
        <v>201</v>
      </c>
    </row>
    <row r="342" spans="1:3" x14ac:dyDescent="0.2">
      <c r="A342" s="25">
        <v>346551</v>
      </c>
      <c r="B342">
        <f>VLOOKUP(A342,[1]pageimages!B:C,2, FALSE)</f>
        <v>58619</v>
      </c>
      <c r="C342">
        <v>282</v>
      </c>
    </row>
    <row r="343" spans="1:3" x14ac:dyDescent="0.2">
      <c r="A343" s="25">
        <v>346705</v>
      </c>
      <c r="B343">
        <f>VLOOKUP(A343,[1]pageimages!B:C,2, FALSE)</f>
        <v>50779</v>
      </c>
      <c r="C343">
        <v>292</v>
      </c>
    </row>
    <row r="344" spans="1:3" x14ac:dyDescent="0.2">
      <c r="A344" s="25" t="s">
        <v>2696</v>
      </c>
      <c r="B344">
        <f>VLOOKUP(A344,[1]pageimages!B:C,2, FALSE)</f>
        <v>20333</v>
      </c>
      <c r="C344">
        <v>143</v>
      </c>
    </row>
    <row r="345" spans="1:3" x14ac:dyDescent="0.2">
      <c r="A345" s="25">
        <v>351601</v>
      </c>
      <c r="B345">
        <f>VLOOKUP(A345,[1]pageimages!B:C,2, FALSE)</f>
        <v>27709</v>
      </c>
      <c r="C345">
        <v>745</v>
      </c>
    </row>
    <row r="346" spans="1:3" x14ac:dyDescent="0.2">
      <c r="A346" s="25">
        <v>352764</v>
      </c>
      <c r="B346">
        <f>VLOOKUP(A346,[1]pageimages!B:C,2, FALSE)</f>
        <v>76256</v>
      </c>
      <c r="C346">
        <v>887</v>
      </c>
    </row>
    <row r="347" spans="1:3" x14ac:dyDescent="0.2">
      <c r="A347" s="25">
        <v>352969</v>
      </c>
      <c r="B347">
        <f>VLOOKUP(A347,[1]pageimages!B:C,2, FALSE)</f>
        <v>45218</v>
      </c>
      <c r="C347">
        <v>506</v>
      </c>
    </row>
    <row r="348" spans="1:3" x14ac:dyDescent="0.2">
      <c r="A348" s="25">
        <v>357626</v>
      </c>
      <c r="B348">
        <f>VLOOKUP(A348,[1]pageimages!B:C,2, FALSE)</f>
        <v>1702</v>
      </c>
      <c r="C348">
        <v>17</v>
      </c>
    </row>
    <row r="349" spans="1:3" x14ac:dyDescent="0.2">
      <c r="A349" s="25">
        <v>359149</v>
      </c>
      <c r="B349">
        <f>VLOOKUP(A349,[1]pageimages!B:C,2, FALSE)</f>
        <v>20055</v>
      </c>
      <c r="C349">
        <v>1959</v>
      </c>
    </row>
    <row r="350" spans="1:3" x14ac:dyDescent="0.2">
      <c r="A350" s="25">
        <v>359238</v>
      </c>
      <c r="B350">
        <f>VLOOKUP(A350,[1]pageimages!B:C,2, FALSE)</f>
        <v>26802</v>
      </c>
      <c r="C350">
        <v>49</v>
      </c>
    </row>
    <row r="351" spans="1:3" x14ac:dyDescent="0.2">
      <c r="A351" s="25">
        <v>359246</v>
      </c>
      <c r="B351">
        <f>VLOOKUP(A351,[1]pageimages!B:C,2, FALSE)</f>
        <v>25028</v>
      </c>
      <c r="C351">
        <v>49</v>
      </c>
    </row>
    <row r="352" spans="1:3" x14ac:dyDescent="0.2">
      <c r="A352" s="25">
        <v>359254</v>
      </c>
      <c r="B352">
        <f>VLOOKUP(A352,[1]pageimages!B:C,2, FALSE)</f>
        <v>27506</v>
      </c>
      <c r="C352">
        <v>1041</v>
      </c>
    </row>
    <row r="353" spans="1:3" x14ac:dyDescent="0.2">
      <c r="A353" s="25">
        <v>360341</v>
      </c>
      <c r="B353">
        <f>VLOOKUP(A353,[1]pageimages!B:C,2, FALSE)</f>
        <v>42129</v>
      </c>
      <c r="C353">
        <v>996</v>
      </c>
    </row>
    <row r="354" spans="1:3" x14ac:dyDescent="0.2">
      <c r="A354" s="25">
        <v>361399</v>
      </c>
      <c r="B354">
        <f>VLOOKUP(A354,[1]pageimages!B:C,2, FALSE)</f>
        <v>80645</v>
      </c>
      <c r="C354">
        <v>3693</v>
      </c>
    </row>
    <row r="355" spans="1:3" x14ac:dyDescent="0.2">
      <c r="A355" s="25">
        <v>361429</v>
      </c>
      <c r="B355">
        <f>VLOOKUP(A355,[1]pageimages!B:C,2, FALSE)</f>
        <v>81082</v>
      </c>
      <c r="C355">
        <v>2943</v>
      </c>
    </row>
    <row r="356" spans="1:3" x14ac:dyDescent="0.2">
      <c r="A356" s="25">
        <v>361445</v>
      </c>
      <c r="B356">
        <f>VLOOKUP(A356,[1]pageimages!B:C,2, FALSE)</f>
        <v>41595</v>
      </c>
      <c r="C356">
        <v>1362</v>
      </c>
    </row>
    <row r="357" spans="1:3" x14ac:dyDescent="0.2">
      <c r="A357" s="25">
        <v>366773</v>
      </c>
      <c r="B357">
        <f>VLOOKUP(A357,[1]pageimages!B:C,2, FALSE)</f>
        <v>65190</v>
      </c>
      <c r="C357">
        <v>206</v>
      </c>
    </row>
    <row r="358" spans="1:3" x14ac:dyDescent="0.2">
      <c r="A358" s="25">
        <v>373222</v>
      </c>
      <c r="B358">
        <f>VLOOKUP(A358,[1]pageimages!B:C,2, FALSE)</f>
        <v>39914</v>
      </c>
      <c r="C358">
        <v>3320</v>
      </c>
    </row>
    <row r="359" spans="1:3" x14ac:dyDescent="0.2">
      <c r="A359" s="25">
        <v>375411</v>
      </c>
      <c r="B359">
        <f>VLOOKUP(A359,[1]pageimages!B:C,2, FALSE)</f>
        <v>9685</v>
      </c>
      <c r="C359">
        <v>6615</v>
      </c>
    </row>
    <row r="360" spans="1:3" x14ac:dyDescent="0.2">
      <c r="A360" s="25">
        <v>376752</v>
      </c>
      <c r="B360">
        <f>VLOOKUP(A360,[1]pageimages!B:C,2, FALSE)</f>
        <v>39262</v>
      </c>
      <c r="C360">
        <v>220</v>
      </c>
    </row>
    <row r="361" spans="1:3" x14ac:dyDescent="0.2">
      <c r="A361" s="25">
        <v>376779</v>
      </c>
      <c r="B361">
        <f>VLOOKUP(A361,[1]pageimages!B:C,2, FALSE)</f>
        <v>56853</v>
      </c>
      <c r="C361">
        <v>1421</v>
      </c>
    </row>
    <row r="362" spans="1:3" x14ac:dyDescent="0.2">
      <c r="A362" s="25">
        <v>377732</v>
      </c>
      <c r="B362">
        <f>VLOOKUP(A362,[1]pageimages!B:C,2, FALSE)</f>
        <v>91004</v>
      </c>
      <c r="C362">
        <v>996</v>
      </c>
    </row>
    <row r="363" spans="1:3" x14ac:dyDescent="0.2">
      <c r="A363" s="25">
        <v>377791</v>
      </c>
      <c r="B363">
        <f>VLOOKUP(A363,[1]pageimages!B:C,2, FALSE)</f>
        <v>34491</v>
      </c>
      <c r="C363">
        <v>383</v>
      </c>
    </row>
    <row r="364" spans="1:3" x14ac:dyDescent="0.2">
      <c r="A364" s="25" t="s">
        <v>2680</v>
      </c>
      <c r="B364">
        <f>VLOOKUP(A364,[1]pageimages!B:C,2, FALSE)</f>
        <v>38169</v>
      </c>
      <c r="C364">
        <v>914</v>
      </c>
    </row>
    <row r="365" spans="1:3" x14ac:dyDescent="0.2">
      <c r="A365" s="25">
        <v>379808</v>
      </c>
      <c r="B365">
        <f>VLOOKUP(A365,[1]pageimages!B:C,2, FALSE)</f>
        <v>26888</v>
      </c>
      <c r="C365">
        <v>14090</v>
      </c>
    </row>
    <row r="366" spans="1:3" x14ac:dyDescent="0.2">
      <c r="A366" s="25">
        <v>380210</v>
      </c>
      <c r="B366">
        <f>VLOOKUP(A366,[1]pageimages!B:C,2, FALSE)</f>
        <v>11885</v>
      </c>
      <c r="C366">
        <v>5</v>
      </c>
    </row>
    <row r="367" spans="1:3" x14ac:dyDescent="0.2">
      <c r="A367" s="25">
        <v>380407</v>
      </c>
      <c r="B367">
        <f>VLOOKUP(A367,[1]pageimages!B:C,2, FALSE)</f>
        <v>18968</v>
      </c>
      <c r="C367">
        <v>390</v>
      </c>
    </row>
    <row r="368" spans="1:3" x14ac:dyDescent="0.2">
      <c r="A368" s="25">
        <v>380431</v>
      </c>
      <c r="B368">
        <f>VLOOKUP(A368,[1]pageimages!B:C,2, FALSE)</f>
        <v>18746</v>
      </c>
      <c r="C368">
        <v>7</v>
      </c>
    </row>
    <row r="369" spans="1:3" x14ac:dyDescent="0.2">
      <c r="A369" s="25">
        <v>382868</v>
      </c>
      <c r="B369">
        <f>VLOOKUP(A369,[1]pageimages!B:C,2, FALSE)</f>
        <v>9418</v>
      </c>
      <c r="C369">
        <v>110</v>
      </c>
    </row>
    <row r="370" spans="1:3" x14ac:dyDescent="0.2">
      <c r="A370" s="25" t="s">
        <v>2717</v>
      </c>
      <c r="B370">
        <f>VLOOKUP(A370,[1]pageimages!B:C,2, FALSE)</f>
        <v>6205</v>
      </c>
      <c r="C370">
        <v>105</v>
      </c>
    </row>
    <row r="371" spans="1:3" x14ac:dyDescent="0.2">
      <c r="A371" s="25">
        <v>384038</v>
      </c>
      <c r="B371">
        <f>VLOOKUP(A371,[1]pageimages!B:C,2, FALSE)</f>
        <v>68555</v>
      </c>
      <c r="C371">
        <v>672</v>
      </c>
    </row>
    <row r="372" spans="1:3" x14ac:dyDescent="0.2">
      <c r="A372" s="25">
        <v>384801</v>
      </c>
      <c r="B372">
        <f>VLOOKUP(A372,[1]pageimages!B:C,2, FALSE)</f>
        <v>12792</v>
      </c>
      <c r="C372">
        <v>139</v>
      </c>
    </row>
    <row r="373" spans="1:3" x14ac:dyDescent="0.2">
      <c r="A373" s="25">
        <v>384909</v>
      </c>
      <c r="B373">
        <f>VLOOKUP(A373,[1]pageimages!B:C,2, FALSE)</f>
        <v>29910</v>
      </c>
      <c r="C373">
        <v>1451</v>
      </c>
    </row>
    <row r="374" spans="1:3" x14ac:dyDescent="0.2">
      <c r="A374" s="25">
        <v>385859</v>
      </c>
      <c r="B374">
        <f>VLOOKUP(A374,[1]pageimages!B:C,2, FALSE)</f>
        <v>29105</v>
      </c>
      <c r="C374">
        <v>40</v>
      </c>
    </row>
    <row r="375" spans="1:3" x14ac:dyDescent="0.2">
      <c r="A375" s="25">
        <v>387134</v>
      </c>
      <c r="B375">
        <f>VLOOKUP(A375,[1]pageimages!B:C,2, FALSE)</f>
        <v>92849</v>
      </c>
      <c r="C375">
        <v>3439</v>
      </c>
    </row>
    <row r="376" spans="1:3" x14ac:dyDescent="0.2">
      <c r="A376" s="25">
        <v>389765</v>
      </c>
      <c r="B376">
        <f>VLOOKUP(A376,[1]pageimages!B:C,2, FALSE)</f>
        <v>90586</v>
      </c>
      <c r="C376">
        <v>440</v>
      </c>
    </row>
    <row r="377" spans="1:3" x14ac:dyDescent="0.2">
      <c r="A377" s="25">
        <v>390526</v>
      </c>
      <c r="B377">
        <f>VLOOKUP(A377,[1]pageimages!B:C,2, FALSE)</f>
        <v>20635</v>
      </c>
      <c r="C377">
        <v>223</v>
      </c>
    </row>
    <row r="378" spans="1:3" x14ac:dyDescent="0.2">
      <c r="A378" s="25">
        <v>393541</v>
      </c>
      <c r="B378">
        <f>VLOOKUP(A378,[1]pageimages!B:C,2, FALSE)</f>
        <v>13984</v>
      </c>
      <c r="C378">
        <v>543</v>
      </c>
    </row>
    <row r="379" spans="1:3" x14ac:dyDescent="0.2">
      <c r="A379" s="25">
        <v>393630</v>
      </c>
      <c r="B379">
        <f>VLOOKUP(A379,[1]pageimages!B:C,2, FALSE)</f>
        <v>14158</v>
      </c>
      <c r="C379">
        <v>6020</v>
      </c>
    </row>
    <row r="380" spans="1:3" x14ac:dyDescent="0.2">
      <c r="A380" s="25">
        <v>393657</v>
      </c>
      <c r="B380">
        <f>VLOOKUP(A380,[1]pageimages!B:C,2, FALSE)</f>
        <v>42822</v>
      </c>
      <c r="C380">
        <v>667</v>
      </c>
    </row>
    <row r="381" spans="1:3" x14ac:dyDescent="0.2">
      <c r="A381" s="25">
        <v>393665</v>
      </c>
      <c r="B381">
        <f>VLOOKUP(A381,[1]pageimages!B:C,2, FALSE)</f>
        <v>17572</v>
      </c>
      <c r="C381">
        <v>682</v>
      </c>
    </row>
    <row r="382" spans="1:3" x14ac:dyDescent="0.2">
      <c r="A382" s="25">
        <v>397318</v>
      </c>
      <c r="B382">
        <f>VLOOKUP(A382,[1]pageimages!B:C,2, FALSE)</f>
        <v>4850</v>
      </c>
      <c r="C382">
        <v>7</v>
      </c>
    </row>
    <row r="383" spans="1:3" x14ac:dyDescent="0.2">
      <c r="A383" s="25">
        <v>397989</v>
      </c>
      <c r="B383">
        <f>VLOOKUP(A383,[1]pageimages!B:C,2, FALSE)</f>
        <v>17305</v>
      </c>
      <c r="C383">
        <v>331</v>
      </c>
    </row>
    <row r="384" spans="1:3" x14ac:dyDescent="0.2">
      <c r="A384" s="25">
        <v>398322</v>
      </c>
      <c r="B384">
        <f>VLOOKUP(A384,[1]pageimages!B:C,2, FALSE)</f>
        <v>32006</v>
      </c>
      <c r="C384">
        <v>1321</v>
      </c>
    </row>
    <row r="385" spans="1:3" x14ac:dyDescent="0.2">
      <c r="A385" s="25">
        <v>400262</v>
      </c>
      <c r="B385">
        <f>VLOOKUP(A385,[1]pageimages!B:C,2, FALSE)</f>
        <v>52094</v>
      </c>
      <c r="C385">
        <v>4472</v>
      </c>
    </row>
    <row r="386" spans="1:3" x14ac:dyDescent="0.2">
      <c r="A386" s="25" t="s">
        <v>2706</v>
      </c>
      <c r="B386">
        <f>VLOOKUP(A386,[1]pageimages!B:C,2, FALSE)</f>
        <v>54121</v>
      </c>
      <c r="C386">
        <v>2891</v>
      </c>
    </row>
    <row r="387" spans="1:3" x14ac:dyDescent="0.2">
      <c r="A387" s="25">
        <v>402982</v>
      </c>
      <c r="B387">
        <f>VLOOKUP(A387,[1]pageimages!B:C,2, FALSE)</f>
        <v>18840</v>
      </c>
      <c r="C387">
        <v>1814</v>
      </c>
    </row>
    <row r="388" spans="1:3" x14ac:dyDescent="0.2">
      <c r="A388" s="25">
        <v>405841</v>
      </c>
      <c r="B388">
        <f>VLOOKUP(A388,[1]pageimages!B:C,2, FALSE)</f>
        <v>16864</v>
      </c>
      <c r="C388">
        <v>675</v>
      </c>
    </row>
    <row r="389" spans="1:3" x14ac:dyDescent="0.2">
      <c r="A389" s="25">
        <v>409618</v>
      </c>
      <c r="B389">
        <f>VLOOKUP(A389,[1]pageimages!B:C,2, FALSE)</f>
        <v>70660</v>
      </c>
      <c r="C389">
        <v>4498</v>
      </c>
    </row>
    <row r="390" spans="1:3" x14ac:dyDescent="0.2">
      <c r="A390" s="25">
        <v>411191</v>
      </c>
      <c r="B390">
        <f>VLOOKUP(A390,[1]pageimages!B:C,2, FALSE)</f>
        <v>13068</v>
      </c>
      <c r="C390">
        <v>4585</v>
      </c>
    </row>
    <row r="391" spans="1:3" x14ac:dyDescent="0.2">
      <c r="A391" s="25" t="s">
        <v>2335</v>
      </c>
      <c r="B391">
        <f>VLOOKUP(A391,[1]pageimages!B:C,2, FALSE)</f>
        <v>24211</v>
      </c>
      <c r="C391">
        <v>331</v>
      </c>
    </row>
    <row r="392" spans="1:3" x14ac:dyDescent="0.2">
      <c r="A392" s="25">
        <v>419494</v>
      </c>
      <c r="B392">
        <f>VLOOKUP(A392,[1]pageimages!B:C,2, FALSE)</f>
        <v>87672</v>
      </c>
      <c r="C392">
        <v>386</v>
      </c>
    </row>
    <row r="393" spans="1:3" x14ac:dyDescent="0.2">
      <c r="A393" s="25" t="s">
        <v>2203</v>
      </c>
      <c r="B393">
        <f>VLOOKUP(A393,[1]pageimages!B:C,2, FALSE)</f>
        <v>57165</v>
      </c>
      <c r="C393">
        <v>1632</v>
      </c>
    </row>
    <row r="394" spans="1:3" x14ac:dyDescent="0.2">
      <c r="A394" s="25">
        <v>419907</v>
      </c>
      <c r="B394">
        <f>VLOOKUP(A394,[1]pageimages!B:C,2, FALSE)</f>
        <v>108722</v>
      </c>
      <c r="C394">
        <v>404</v>
      </c>
    </row>
    <row r="395" spans="1:3" x14ac:dyDescent="0.2">
      <c r="A395" s="25">
        <v>420220</v>
      </c>
      <c r="B395">
        <f>VLOOKUP(A395,[1]pageimages!B:C,2, FALSE)</f>
        <v>33460</v>
      </c>
      <c r="C395">
        <v>168</v>
      </c>
    </row>
    <row r="396" spans="1:3" x14ac:dyDescent="0.2">
      <c r="A396" s="25" t="s">
        <v>2668</v>
      </c>
      <c r="B396">
        <f>VLOOKUP(A396,[1]pageimages!B:C,2, FALSE)</f>
        <v>15283</v>
      </c>
      <c r="C396">
        <v>968</v>
      </c>
    </row>
    <row r="397" spans="1:3" x14ac:dyDescent="0.2">
      <c r="A397" s="25">
        <v>423874</v>
      </c>
      <c r="B397">
        <f>VLOOKUP(A397,[1]pageimages!B:C,2, FALSE)</f>
        <v>5187</v>
      </c>
      <c r="C397">
        <v>209</v>
      </c>
    </row>
    <row r="398" spans="1:3" x14ac:dyDescent="0.2">
      <c r="A398" s="25">
        <v>424935</v>
      </c>
      <c r="B398">
        <f>VLOOKUP(A398,[1]pageimages!B:C,2, FALSE)</f>
        <v>37759</v>
      </c>
      <c r="C398">
        <v>332</v>
      </c>
    </row>
    <row r="399" spans="1:3" x14ac:dyDescent="0.2">
      <c r="A399" s="25">
        <v>425222</v>
      </c>
      <c r="B399">
        <f>VLOOKUP(A399,[1]pageimages!B:C,2, FALSE)</f>
        <v>37753</v>
      </c>
      <c r="C399">
        <v>1489</v>
      </c>
    </row>
    <row r="400" spans="1:3" x14ac:dyDescent="0.2">
      <c r="A400" s="25">
        <v>426032</v>
      </c>
      <c r="B400">
        <f>VLOOKUP(A400,[1]pageimages!B:C,2, FALSE)</f>
        <v>25361</v>
      </c>
      <c r="C400">
        <v>169</v>
      </c>
    </row>
    <row r="401" spans="1:3" x14ac:dyDescent="0.2">
      <c r="A401" s="25">
        <v>426601</v>
      </c>
      <c r="B401">
        <f>VLOOKUP(A401,[1]pageimages!B:C,2, FALSE)</f>
        <v>144713</v>
      </c>
      <c r="C401">
        <v>265</v>
      </c>
    </row>
    <row r="402" spans="1:3" x14ac:dyDescent="0.2">
      <c r="A402" s="25">
        <v>432539</v>
      </c>
      <c r="B402">
        <f>VLOOKUP(A402,[1]pageimages!B:C,2, FALSE)</f>
        <v>23959</v>
      </c>
      <c r="C402">
        <v>287</v>
      </c>
    </row>
    <row r="403" spans="1:3" x14ac:dyDescent="0.2">
      <c r="A403" s="25" t="s">
        <v>2722</v>
      </c>
      <c r="B403">
        <f>VLOOKUP(A403,[1]pageimages!B:C,2, FALSE)</f>
        <v>26028</v>
      </c>
      <c r="C403">
        <v>386</v>
      </c>
    </row>
    <row r="404" spans="1:3" x14ac:dyDescent="0.2">
      <c r="A404" s="25">
        <v>433810</v>
      </c>
      <c r="B404">
        <f>VLOOKUP(A404,[1]pageimages!B:C,2, FALSE)</f>
        <v>27030</v>
      </c>
      <c r="C404">
        <v>1409</v>
      </c>
    </row>
    <row r="405" spans="1:3" x14ac:dyDescent="0.2">
      <c r="A405" s="25">
        <v>435597</v>
      </c>
      <c r="B405">
        <f>VLOOKUP(A405,[1]pageimages!B:C,2, FALSE)</f>
        <v>77835</v>
      </c>
      <c r="C405">
        <v>1983</v>
      </c>
    </row>
    <row r="406" spans="1:3" x14ac:dyDescent="0.2">
      <c r="A406" s="25">
        <v>438243</v>
      </c>
      <c r="B406">
        <f>VLOOKUP(A406,[1]pageimages!B:C,2, FALSE)</f>
        <v>21600</v>
      </c>
      <c r="C406">
        <v>2561</v>
      </c>
    </row>
    <row r="407" spans="1:3" x14ac:dyDescent="0.2">
      <c r="A407" s="25">
        <v>438871</v>
      </c>
      <c r="B407">
        <f>VLOOKUP(A407,[1]pageimages!B:C,2, FALSE)</f>
        <v>44219</v>
      </c>
      <c r="C407">
        <v>704</v>
      </c>
    </row>
    <row r="408" spans="1:3" x14ac:dyDescent="0.2">
      <c r="A408" s="25">
        <v>440078</v>
      </c>
      <c r="B408">
        <f>VLOOKUP(A408,[1]pageimages!B:C,2, FALSE)</f>
        <v>24335</v>
      </c>
      <c r="C408">
        <v>680</v>
      </c>
    </row>
    <row r="409" spans="1:3" x14ac:dyDescent="0.2">
      <c r="A409" s="25">
        <v>440094</v>
      </c>
      <c r="B409">
        <f>VLOOKUP(A409,[1]pageimages!B:C,2, FALSE)</f>
        <v>178830</v>
      </c>
      <c r="C409">
        <v>608</v>
      </c>
    </row>
    <row r="410" spans="1:3" x14ac:dyDescent="0.2">
      <c r="A410" s="25">
        <v>442992</v>
      </c>
      <c r="B410">
        <f>VLOOKUP(A410,[1]pageimages!B:C,2, FALSE)</f>
        <v>33755</v>
      </c>
      <c r="C410">
        <v>16809</v>
      </c>
    </row>
    <row r="411" spans="1:3" x14ac:dyDescent="0.2">
      <c r="A411" s="25">
        <v>449202</v>
      </c>
      <c r="B411">
        <f>VLOOKUP(A411,[1]pageimages!B:C,2, FALSE)</f>
        <v>13599</v>
      </c>
      <c r="C411">
        <v>847</v>
      </c>
    </row>
    <row r="412" spans="1:3" x14ac:dyDescent="0.2">
      <c r="A412" s="25">
        <v>449466</v>
      </c>
      <c r="B412">
        <f>VLOOKUP(A412,[1]pageimages!B:C,2, FALSE)</f>
        <v>6091</v>
      </c>
      <c r="C412">
        <v>3305</v>
      </c>
    </row>
    <row r="413" spans="1:3" x14ac:dyDescent="0.2">
      <c r="A413" s="25">
        <v>458511</v>
      </c>
      <c r="B413">
        <f>VLOOKUP(A413,[1]pageimages!B:C,2, FALSE)</f>
        <v>71052</v>
      </c>
      <c r="C413">
        <v>8116</v>
      </c>
    </row>
    <row r="414" spans="1:3" x14ac:dyDescent="0.2">
      <c r="A414" s="25" t="s">
        <v>2667</v>
      </c>
      <c r="B414">
        <f>VLOOKUP(A414,[1]pageimages!B:C,2, FALSE)</f>
        <v>34618</v>
      </c>
      <c r="C414">
        <v>401</v>
      </c>
    </row>
    <row r="415" spans="1:3" x14ac:dyDescent="0.2">
      <c r="A415" s="25">
        <v>463663</v>
      </c>
      <c r="B415">
        <f>VLOOKUP(A415,[1]pageimages!B:C,2, FALSE)</f>
        <v>24963</v>
      </c>
      <c r="C415">
        <v>2007</v>
      </c>
    </row>
    <row r="416" spans="1:3" x14ac:dyDescent="0.2">
      <c r="A416" s="25">
        <v>463892</v>
      </c>
      <c r="B416">
        <f>VLOOKUP(A416,[1]pageimages!B:C,2, FALSE)</f>
        <v>21445</v>
      </c>
      <c r="C416">
        <v>1166</v>
      </c>
    </row>
    <row r="417" spans="1:3" x14ac:dyDescent="0.2">
      <c r="A417" s="25">
        <v>471607</v>
      </c>
      <c r="B417">
        <f>VLOOKUP(A417,[1]pageimages!B:C,2, FALSE)</f>
        <v>3849</v>
      </c>
      <c r="C417">
        <v>5</v>
      </c>
    </row>
    <row r="418" spans="1:3" x14ac:dyDescent="0.2">
      <c r="A418" s="25">
        <v>472239</v>
      </c>
      <c r="B418">
        <f>VLOOKUP(A418,[1]pageimages!B:C,2, FALSE)</f>
        <v>2788</v>
      </c>
      <c r="C418">
        <v>324</v>
      </c>
    </row>
    <row r="419" spans="1:3" x14ac:dyDescent="0.2">
      <c r="A419" s="25">
        <v>472506</v>
      </c>
      <c r="B419">
        <f>VLOOKUP(A419,[1]pageimages!B:C,2, FALSE)</f>
        <v>30378</v>
      </c>
      <c r="C419">
        <v>639</v>
      </c>
    </row>
    <row r="420" spans="1:3" x14ac:dyDescent="0.2">
      <c r="A420" s="25">
        <v>472530</v>
      </c>
      <c r="B420">
        <f>VLOOKUP(A420,[1]pageimages!B:C,2, FALSE)</f>
        <v>23325</v>
      </c>
      <c r="C420">
        <v>200</v>
      </c>
    </row>
    <row r="421" spans="1:3" x14ac:dyDescent="0.2">
      <c r="A421" s="25">
        <v>477265</v>
      </c>
      <c r="B421">
        <f>VLOOKUP(A421,[1]pageimages!B:C,2, FALSE)</f>
        <v>4561</v>
      </c>
      <c r="C421">
        <v>1160</v>
      </c>
    </row>
    <row r="422" spans="1:3" x14ac:dyDescent="0.2">
      <c r="A422" s="25">
        <v>477729</v>
      </c>
      <c r="B422">
        <f>VLOOKUP(A422,[1]pageimages!B:C,2, FALSE)</f>
        <v>13960</v>
      </c>
      <c r="C422">
        <v>229</v>
      </c>
    </row>
    <row r="423" spans="1:3" x14ac:dyDescent="0.2">
      <c r="A423" s="25">
        <v>481009</v>
      </c>
      <c r="B423">
        <f>VLOOKUP(A423,[1]pageimages!B:C,2, FALSE)</f>
        <v>21234</v>
      </c>
      <c r="C423">
        <v>134</v>
      </c>
    </row>
    <row r="424" spans="1:3" x14ac:dyDescent="0.2">
      <c r="A424" s="25">
        <v>483915</v>
      </c>
      <c r="B424">
        <f>VLOOKUP(A424,[1]pageimages!B:C,2, FALSE)</f>
        <v>17152</v>
      </c>
      <c r="C424">
        <v>335</v>
      </c>
    </row>
    <row r="425" spans="1:3" x14ac:dyDescent="0.2">
      <c r="A425" s="25">
        <v>485950</v>
      </c>
      <c r="B425">
        <f>VLOOKUP(A425,[1]pageimages!B:C,2, FALSE)</f>
        <v>27936</v>
      </c>
      <c r="C425">
        <v>369</v>
      </c>
    </row>
    <row r="426" spans="1:3" x14ac:dyDescent="0.2">
      <c r="A426" s="25">
        <v>487511</v>
      </c>
      <c r="B426">
        <f>VLOOKUP(A426,[1]pageimages!B:C,2, FALSE)</f>
        <v>28196</v>
      </c>
      <c r="C426">
        <v>686</v>
      </c>
    </row>
    <row r="427" spans="1:3" x14ac:dyDescent="0.2">
      <c r="A427" s="25">
        <v>492426</v>
      </c>
      <c r="B427">
        <f>VLOOKUP(A427,[1]pageimages!B:C,2, FALSE)</f>
        <v>19271</v>
      </c>
      <c r="C427">
        <v>506</v>
      </c>
    </row>
    <row r="428" spans="1:3" x14ac:dyDescent="0.2">
      <c r="A428" s="25">
        <v>494925</v>
      </c>
      <c r="B428">
        <f>VLOOKUP(A428,[1]pageimages!B:C,2, FALSE)</f>
        <v>4744</v>
      </c>
      <c r="C428">
        <v>151</v>
      </c>
    </row>
    <row r="429" spans="1:3" x14ac:dyDescent="0.2">
      <c r="A429" s="25">
        <v>650684</v>
      </c>
      <c r="B429">
        <f>VLOOKUP(A429,[1]pageimages!B:C,2, FALSE)</f>
        <v>17198</v>
      </c>
      <c r="C429">
        <v>11</v>
      </c>
    </row>
    <row r="430" spans="1:3" x14ac:dyDescent="0.2">
      <c r="A430" s="25">
        <v>656798</v>
      </c>
      <c r="B430">
        <f>VLOOKUP(A430,[1]pageimages!B:C,2, FALSE)</f>
        <v>14894</v>
      </c>
      <c r="C430">
        <v>74</v>
      </c>
    </row>
    <row r="431" spans="1:3" x14ac:dyDescent="0.2">
      <c r="A431" s="25">
        <v>656844</v>
      </c>
      <c r="B431">
        <f>VLOOKUP(A431,[1]pageimages!B:C,2, FALSE)</f>
        <v>7412</v>
      </c>
      <c r="C431">
        <v>276</v>
      </c>
    </row>
    <row r="432" spans="1:3" x14ac:dyDescent="0.2">
      <c r="A432" s="25">
        <v>659711</v>
      </c>
      <c r="B432">
        <f>VLOOKUP(A432,[1]pageimages!B:C,2, FALSE)</f>
        <v>32054</v>
      </c>
      <c r="C432">
        <v>261</v>
      </c>
    </row>
    <row r="433" spans="1:3" x14ac:dyDescent="0.2">
      <c r="A433" s="25" t="s">
        <v>2688</v>
      </c>
      <c r="B433">
        <f>VLOOKUP(A433,[1]pageimages!B:C,2, FALSE)</f>
        <v>45250</v>
      </c>
      <c r="C433">
        <v>1402</v>
      </c>
    </row>
    <row r="434" spans="1:3" x14ac:dyDescent="0.2">
      <c r="A434" s="25">
        <v>659746</v>
      </c>
      <c r="B434">
        <f>VLOOKUP(A434,[1]pageimages!B:C,2, FALSE)</f>
        <v>80611</v>
      </c>
      <c r="C434">
        <v>9226</v>
      </c>
    </row>
    <row r="435" spans="1:3" x14ac:dyDescent="0.2">
      <c r="A435" s="25">
        <v>660035</v>
      </c>
      <c r="B435">
        <f>VLOOKUP(A435,[1]pageimages!B:C,2, FALSE)</f>
        <v>10829</v>
      </c>
      <c r="C435">
        <v>3734</v>
      </c>
    </row>
    <row r="436" spans="1:3" x14ac:dyDescent="0.2">
      <c r="A436" s="25">
        <v>661546</v>
      </c>
      <c r="B436">
        <f>VLOOKUP(A436,[1]pageimages!B:C,2, FALSE)</f>
        <v>13373</v>
      </c>
      <c r="C436">
        <v>4622</v>
      </c>
    </row>
    <row r="437" spans="1:3" x14ac:dyDescent="0.2">
      <c r="A437" s="25">
        <v>664162</v>
      </c>
      <c r="B437">
        <f>VLOOKUP(A437,[1]pageimages!B:C,2, FALSE)</f>
        <v>18904</v>
      </c>
      <c r="C437">
        <v>120</v>
      </c>
    </row>
    <row r="438" spans="1:3" x14ac:dyDescent="0.2">
      <c r="A438" s="25" t="s">
        <v>2662</v>
      </c>
      <c r="B438">
        <f>VLOOKUP(A438,[1]pageimages!B:C,2, FALSE)</f>
        <v>11414</v>
      </c>
      <c r="C438">
        <v>5978</v>
      </c>
    </row>
    <row r="439" spans="1:3" x14ac:dyDescent="0.2">
      <c r="A439" s="25" t="s">
        <v>2195</v>
      </c>
      <c r="B439">
        <f>VLOOKUP(A439,[1]pageimages!B:C,2, FALSE)</f>
        <v>19994</v>
      </c>
      <c r="C439">
        <v>2804</v>
      </c>
    </row>
    <row r="440" spans="1:3" x14ac:dyDescent="0.2">
      <c r="A440" s="25">
        <v>703370</v>
      </c>
      <c r="B440">
        <f>VLOOKUP(A440,[1]pageimages!B:C,2, FALSE)</f>
        <v>34230</v>
      </c>
      <c r="C440">
        <v>561</v>
      </c>
    </row>
    <row r="441" spans="1:3" x14ac:dyDescent="0.2">
      <c r="A441" s="25">
        <v>707546</v>
      </c>
      <c r="B441">
        <f>VLOOKUP(A441,[1]pageimages!B:C,2, FALSE)</f>
        <v>22746</v>
      </c>
      <c r="C441">
        <v>10238</v>
      </c>
    </row>
    <row r="442" spans="1:3" x14ac:dyDescent="0.2">
      <c r="A442" s="25">
        <v>720127</v>
      </c>
      <c r="B442">
        <f>VLOOKUP(A442,[1]pageimages!B:C,2, FALSE)</f>
        <v>13660</v>
      </c>
      <c r="C442">
        <v>2604</v>
      </c>
    </row>
    <row r="443" spans="1:3" x14ac:dyDescent="0.2">
      <c r="A443" s="25">
        <v>730548</v>
      </c>
      <c r="B443">
        <f>VLOOKUP(A443,[1]pageimages!B:C,2, FALSE)</f>
        <v>37301</v>
      </c>
      <c r="C443">
        <v>646</v>
      </c>
    </row>
    <row r="444" spans="1:3" x14ac:dyDescent="0.2">
      <c r="A444" s="25">
        <v>730688</v>
      </c>
      <c r="B444">
        <f>VLOOKUP(A444,[1]pageimages!B:C,2, FALSE)</f>
        <v>27879</v>
      </c>
      <c r="C444">
        <v>486</v>
      </c>
    </row>
    <row r="445" spans="1:3" x14ac:dyDescent="0.2">
      <c r="A445" s="25">
        <v>752789</v>
      </c>
      <c r="B445">
        <f>VLOOKUP(A445,[1]pageimages!B:C,2, FALSE)</f>
        <v>12589</v>
      </c>
      <c r="C445">
        <v>117</v>
      </c>
    </row>
    <row r="446" spans="1:3" x14ac:dyDescent="0.2">
      <c r="A446" s="25">
        <v>754269</v>
      </c>
      <c r="B446">
        <f>VLOOKUP(A446,[1]pageimages!B:C,2, FALSE)</f>
        <v>51641</v>
      </c>
      <c r="C446">
        <v>5476</v>
      </c>
    </row>
    <row r="447" spans="1:3" x14ac:dyDescent="0.2">
      <c r="A447" s="25">
        <v>754358</v>
      </c>
      <c r="B447">
        <f>VLOOKUP(A447,[1]pageimages!B:C,2, FALSE)</f>
        <v>36291</v>
      </c>
      <c r="C447">
        <v>3159</v>
      </c>
    </row>
    <row r="448" spans="1:3" x14ac:dyDescent="0.2">
      <c r="A448" s="25">
        <v>754390</v>
      </c>
      <c r="B448">
        <f>VLOOKUP(A448,[1]pageimages!B:C,2, FALSE)</f>
        <v>25852</v>
      </c>
      <c r="C448">
        <v>11278</v>
      </c>
    </row>
    <row r="449" spans="1:3" x14ac:dyDescent="0.2">
      <c r="A449" s="25">
        <v>763519</v>
      </c>
      <c r="B449">
        <f>VLOOKUP(A449,[1]pageimages!B:C,2, FALSE)</f>
        <v>4310</v>
      </c>
      <c r="C449">
        <v>1513</v>
      </c>
    </row>
    <row r="450" spans="1:3" x14ac:dyDescent="0.2">
      <c r="A450" s="25">
        <v>778958</v>
      </c>
      <c r="B450">
        <f>VLOOKUP(A450,[1]pageimages!B:C,2, FALSE)</f>
        <v>8955</v>
      </c>
      <c r="C450">
        <v>10420</v>
      </c>
    </row>
    <row r="451" spans="1:3" x14ac:dyDescent="0.2">
      <c r="A451" s="25">
        <v>784931</v>
      </c>
      <c r="B451">
        <f>VLOOKUP(A451,[1]pageimages!B:C,2, FALSE)</f>
        <v>1824</v>
      </c>
      <c r="C451">
        <v>18</v>
      </c>
    </row>
    <row r="452" spans="1:3" x14ac:dyDescent="0.2">
      <c r="A452" s="25">
        <v>786527</v>
      </c>
      <c r="B452">
        <f>VLOOKUP(A452,[1]pageimages!B:C,2, FALSE)</f>
        <v>14655</v>
      </c>
      <c r="C452">
        <v>413</v>
      </c>
    </row>
    <row r="453" spans="1:3" x14ac:dyDescent="0.2">
      <c r="A453" s="25">
        <v>787469</v>
      </c>
      <c r="B453">
        <f>VLOOKUP(A453,[1]pageimages!B:C,2, FALSE)</f>
        <v>6182</v>
      </c>
      <c r="C453">
        <v>33</v>
      </c>
    </row>
    <row r="454" spans="1:3" x14ac:dyDescent="0.2">
      <c r="A454" s="25">
        <v>787787</v>
      </c>
      <c r="B454">
        <f>VLOOKUP(A454,[1]pageimages!B:C,2, FALSE)</f>
        <v>3772</v>
      </c>
      <c r="C454">
        <v>16</v>
      </c>
    </row>
    <row r="455" spans="1:3" x14ac:dyDescent="0.2">
      <c r="A455" s="25">
        <v>788597</v>
      </c>
      <c r="B455">
        <f>VLOOKUP(A455,[1]pageimages!B:C,2, FALSE)</f>
        <v>4397</v>
      </c>
      <c r="C455">
        <v>1431</v>
      </c>
    </row>
    <row r="456" spans="1:3" x14ac:dyDescent="0.2">
      <c r="A456" s="25">
        <v>790958</v>
      </c>
      <c r="B456">
        <f>VLOOKUP(A456,[1]pageimages!B:C,2, FALSE)</f>
        <v>6811</v>
      </c>
      <c r="C456">
        <v>8019</v>
      </c>
    </row>
    <row r="457" spans="1:3" x14ac:dyDescent="0.2">
      <c r="A457" s="25">
        <v>804169</v>
      </c>
      <c r="B457">
        <f>VLOOKUP(A457,[1]pageimages!B:C,2, FALSE)</f>
        <v>694</v>
      </c>
      <c r="C457">
        <v>111</v>
      </c>
    </row>
    <row r="458" spans="1:3" x14ac:dyDescent="0.2">
      <c r="A458" s="25">
        <v>804401</v>
      </c>
      <c r="B458">
        <f>VLOOKUP(A458,[1]pageimages!B:C,2, FALSE)</f>
        <v>38965</v>
      </c>
      <c r="C458">
        <v>180</v>
      </c>
    </row>
    <row r="459" spans="1:3" x14ac:dyDescent="0.2">
      <c r="A459" s="25">
        <v>804452</v>
      </c>
      <c r="B459">
        <f>VLOOKUP(A459,[1]pageimages!B:C,2, FALSE)</f>
        <v>5716</v>
      </c>
      <c r="C459">
        <v>67</v>
      </c>
    </row>
    <row r="460" spans="1:3" x14ac:dyDescent="0.2">
      <c r="A460" s="25">
        <v>804606</v>
      </c>
      <c r="B460">
        <f>VLOOKUP(A460,[1]pageimages!B:C,2, FALSE)</f>
        <v>32458</v>
      </c>
      <c r="C460">
        <v>1767</v>
      </c>
    </row>
    <row r="461" spans="1:3" x14ac:dyDescent="0.2">
      <c r="A461" s="25">
        <v>804622</v>
      </c>
      <c r="B461">
        <f>VLOOKUP(A461,[1]pageimages!B:C,2, FALSE)</f>
        <v>66140</v>
      </c>
      <c r="C461">
        <v>11360</v>
      </c>
    </row>
    <row r="462" spans="1:3" x14ac:dyDescent="0.2">
      <c r="A462" s="25">
        <v>804630</v>
      </c>
      <c r="B462">
        <f>VLOOKUP(A462,[1]pageimages!B:C,2, FALSE)</f>
        <v>165135</v>
      </c>
      <c r="C462">
        <v>7784</v>
      </c>
    </row>
    <row r="463" spans="1:3" x14ac:dyDescent="0.2">
      <c r="A463" s="25">
        <v>804649</v>
      </c>
      <c r="B463">
        <f>VLOOKUP(A463,[1]pageimages!B:C,2, FALSE)</f>
        <v>71836</v>
      </c>
      <c r="C463">
        <v>8846</v>
      </c>
    </row>
    <row r="464" spans="1:3" x14ac:dyDescent="0.2">
      <c r="A464" s="25">
        <v>811750</v>
      </c>
      <c r="B464">
        <f>VLOOKUP(A464,[1]pageimages!B:C,2, FALSE)</f>
        <v>16152</v>
      </c>
      <c r="C464">
        <v>143</v>
      </c>
    </row>
    <row r="465" spans="1:3" x14ac:dyDescent="0.2">
      <c r="A465" s="25">
        <v>818658</v>
      </c>
      <c r="B465">
        <f>VLOOKUP(A465,[1]pageimages!B:C,2, FALSE)</f>
        <v>5058</v>
      </c>
      <c r="C465">
        <v>48</v>
      </c>
    </row>
    <row r="466" spans="1:3" x14ac:dyDescent="0.2">
      <c r="A466" s="25">
        <v>819557</v>
      </c>
      <c r="B466">
        <f>VLOOKUP(A466,[1]pageimages!B:C,2, FALSE)</f>
        <v>19872</v>
      </c>
      <c r="C466">
        <v>10</v>
      </c>
    </row>
    <row r="467" spans="1:3" x14ac:dyDescent="0.2">
      <c r="A467" s="25">
        <v>840173</v>
      </c>
      <c r="B467">
        <f>VLOOKUP(A467,[1]pageimages!B:C,2, FALSE)</f>
        <v>10773</v>
      </c>
      <c r="C467">
        <v>904</v>
      </c>
    </row>
    <row r="468" spans="1:3" x14ac:dyDescent="0.2">
      <c r="A468" s="25">
        <v>840416</v>
      </c>
      <c r="B468">
        <f>VLOOKUP(A468,[1]pageimages!B:C,2, FALSE)</f>
        <v>14789</v>
      </c>
      <c r="C468">
        <v>7190</v>
      </c>
    </row>
    <row r="469" spans="1:3" x14ac:dyDescent="0.2">
      <c r="A469" s="25">
        <v>846570</v>
      </c>
      <c r="B469">
        <f>VLOOKUP(A469,[1]pageimages!B:C,2, FALSE)</f>
        <v>21757</v>
      </c>
      <c r="C469">
        <v>611</v>
      </c>
    </row>
    <row r="470" spans="1:3" x14ac:dyDescent="0.2">
      <c r="A470" s="25">
        <v>905364</v>
      </c>
      <c r="B470">
        <f>VLOOKUP(A470,[1]pageimages!B:C,2, FALSE)</f>
        <v>82741</v>
      </c>
      <c r="C470">
        <v>1336</v>
      </c>
    </row>
    <row r="471" spans="1:3" x14ac:dyDescent="0.2">
      <c r="A471" s="25">
        <v>905917</v>
      </c>
      <c r="B471">
        <f>VLOOKUP(A471,[1]pageimages!B:C,2, FALSE)</f>
        <v>29178</v>
      </c>
      <c r="C471">
        <v>563</v>
      </c>
    </row>
    <row r="472" spans="1:3" x14ac:dyDescent="0.2">
      <c r="A472" s="25">
        <v>907790</v>
      </c>
      <c r="B472">
        <f>VLOOKUP(A472,[1]pageimages!B:C,2, FALSE)</f>
        <v>5636</v>
      </c>
      <c r="C472">
        <v>761</v>
      </c>
    </row>
    <row r="473" spans="1:3" x14ac:dyDescent="0.2">
      <c r="A473" s="25">
        <v>911798</v>
      </c>
      <c r="B473">
        <f>VLOOKUP(A473,[1]pageimages!B:C,2, FALSE)</f>
        <v>72161</v>
      </c>
      <c r="C473">
        <v>411</v>
      </c>
    </row>
    <row r="474" spans="1:3" x14ac:dyDescent="0.2">
      <c r="A474" s="25">
        <v>914169</v>
      </c>
      <c r="B474">
        <f>VLOOKUP(A474,[1]pageimages!B:C,2, FALSE)</f>
        <v>46039</v>
      </c>
      <c r="C474">
        <v>228</v>
      </c>
    </row>
    <row r="475" spans="1:3" x14ac:dyDescent="0.2">
      <c r="A475" s="25">
        <v>916765</v>
      </c>
      <c r="B475">
        <f>VLOOKUP(A475,[1]pageimages!B:C,2, FALSE)</f>
        <v>80733</v>
      </c>
      <c r="C475">
        <v>30974</v>
      </c>
    </row>
    <row r="476" spans="1:3" x14ac:dyDescent="0.2">
      <c r="A476" s="25" t="s">
        <v>2697</v>
      </c>
      <c r="B476">
        <f>VLOOKUP(A476,[1]pageimages!B:C,2, FALSE)</f>
        <v>13556</v>
      </c>
      <c r="C476">
        <v>35</v>
      </c>
    </row>
    <row r="477" spans="1:3" x14ac:dyDescent="0.2">
      <c r="A477" s="25">
        <v>917648</v>
      </c>
      <c r="B477">
        <f>VLOOKUP(A477,[1]pageimages!B:C,2, FALSE)</f>
        <v>25135</v>
      </c>
      <c r="C477">
        <v>6883</v>
      </c>
    </row>
    <row r="478" spans="1:3" x14ac:dyDescent="0.2">
      <c r="A478" s="25">
        <v>917710</v>
      </c>
      <c r="B478">
        <f>VLOOKUP(A478,[1]pageimages!B:C,2, FALSE)</f>
        <v>22031</v>
      </c>
      <c r="C478">
        <v>667</v>
      </c>
    </row>
    <row r="479" spans="1:3" x14ac:dyDescent="0.2">
      <c r="A479" s="25" t="s">
        <v>2705</v>
      </c>
      <c r="B479">
        <f>VLOOKUP(A479,[1]pageimages!B:C,2, FALSE)</f>
        <v>19990</v>
      </c>
      <c r="C479">
        <v>425</v>
      </c>
    </row>
    <row r="480" spans="1:3" x14ac:dyDescent="0.2">
      <c r="A480" s="25">
        <v>925853</v>
      </c>
      <c r="B480">
        <f>VLOOKUP(A480,[1]pageimages!B:C,2, FALSE)</f>
        <v>40582</v>
      </c>
      <c r="C480">
        <v>1245</v>
      </c>
    </row>
    <row r="481" spans="1:3" x14ac:dyDescent="0.2">
      <c r="A481" s="25">
        <v>930334</v>
      </c>
      <c r="B481">
        <f>VLOOKUP(A481,[1]pageimages!B:C,2, FALSE)</f>
        <v>15243</v>
      </c>
      <c r="C481">
        <v>647</v>
      </c>
    </row>
    <row r="482" spans="1:3" x14ac:dyDescent="0.2">
      <c r="A482" s="25">
        <v>931896</v>
      </c>
      <c r="B482">
        <f>VLOOKUP(A482,[1]pageimages!B:C,2, FALSE)</f>
        <v>34733</v>
      </c>
      <c r="C482">
        <v>4605</v>
      </c>
    </row>
    <row r="483" spans="1:3" x14ac:dyDescent="0.2">
      <c r="A483" s="25">
        <v>934690</v>
      </c>
      <c r="B483">
        <f>VLOOKUP(A483,[1]pageimages!B:C,2, FALSE)</f>
        <v>18160</v>
      </c>
      <c r="C483">
        <v>4098</v>
      </c>
    </row>
    <row r="484" spans="1:3" x14ac:dyDescent="0.2">
      <c r="A484" s="25">
        <v>935301</v>
      </c>
      <c r="B484">
        <f>VLOOKUP(A484,[1]pageimages!B:C,2, FALSE)</f>
        <v>23002</v>
      </c>
      <c r="C484">
        <v>717</v>
      </c>
    </row>
    <row r="485" spans="1:3" x14ac:dyDescent="0.2">
      <c r="A485" s="25" t="s">
        <v>2682</v>
      </c>
      <c r="B485">
        <f>VLOOKUP(A485,[1]pageimages!B:C,2, FALSE)</f>
        <v>22646</v>
      </c>
      <c r="C485">
        <v>429</v>
      </c>
    </row>
    <row r="486" spans="1:3" x14ac:dyDescent="0.2">
      <c r="A486" s="25">
        <v>940496</v>
      </c>
      <c r="B486">
        <f>VLOOKUP(A486,[1]pageimages!B:C,2, FALSE)</f>
        <v>36232</v>
      </c>
      <c r="C486">
        <v>1047</v>
      </c>
    </row>
    <row r="487" spans="1:3" x14ac:dyDescent="0.2">
      <c r="A487" s="25">
        <v>940798</v>
      </c>
      <c r="B487">
        <f>VLOOKUP(A487,[1]pageimages!B:C,2, FALSE)</f>
        <v>10059</v>
      </c>
      <c r="C487">
        <v>511</v>
      </c>
    </row>
    <row r="488" spans="1:3" x14ac:dyDescent="0.2">
      <c r="A488" s="25">
        <v>943061</v>
      </c>
      <c r="B488">
        <f>VLOOKUP(A488,[1]pageimages!B:C,2, FALSE)</f>
        <v>54702</v>
      </c>
      <c r="C488">
        <v>872</v>
      </c>
    </row>
    <row r="489" spans="1:3" x14ac:dyDescent="0.2">
      <c r="A489" s="25" t="s">
        <v>2287</v>
      </c>
      <c r="B489">
        <f>VLOOKUP(A489,[1]pageimages!B:C,2, FALSE)</f>
        <v>26242</v>
      </c>
      <c r="C489">
        <v>881</v>
      </c>
    </row>
    <row r="490" spans="1:3" x14ac:dyDescent="0.2">
      <c r="A490" s="25">
        <v>948373</v>
      </c>
      <c r="B490">
        <f>VLOOKUP(A490,[1]pageimages!B:C,2, FALSE)</f>
        <v>22065</v>
      </c>
      <c r="C490">
        <v>3503</v>
      </c>
    </row>
    <row r="491" spans="1:3" x14ac:dyDescent="0.2">
      <c r="A491" s="25" t="s">
        <v>2660</v>
      </c>
      <c r="B491">
        <f>VLOOKUP(A491,[1]pageimages!B:C,2, FALSE)</f>
        <v>21293</v>
      </c>
      <c r="C491">
        <v>553</v>
      </c>
    </row>
    <row r="492" spans="1:3" x14ac:dyDescent="0.2">
      <c r="A492" s="25">
        <v>953814</v>
      </c>
      <c r="B492">
        <f>VLOOKUP(A492,[1]pageimages!B:C,2, FALSE)</f>
        <v>8534</v>
      </c>
      <c r="C492">
        <v>91</v>
      </c>
    </row>
    <row r="493" spans="1:3" x14ac:dyDescent="0.2">
      <c r="A493" s="25">
        <v>956848</v>
      </c>
      <c r="B493">
        <f>VLOOKUP(A493,[1]pageimages!B:C,2, FALSE)</f>
        <v>21920</v>
      </c>
      <c r="C493">
        <v>322</v>
      </c>
    </row>
    <row r="494" spans="1:3" x14ac:dyDescent="0.2">
      <c r="A494" s="25">
        <v>959901</v>
      </c>
      <c r="B494">
        <f>VLOOKUP(A494,[1]pageimages!B:C,2, FALSE)</f>
        <v>12887</v>
      </c>
      <c r="C494">
        <v>7404</v>
      </c>
    </row>
    <row r="495" spans="1:3" x14ac:dyDescent="0.2">
      <c r="A495" s="25">
        <v>963771</v>
      </c>
      <c r="B495">
        <f>VLOOKUP(A495,[1]pageimages!B:C,2, FALSE)</f>
        <v>54804</v>
      </c>
      <c r="C495">
        <v>12452</v>
      </c>
    </row>
    <row r="496" spans="1:3" x14ac:dyDescent="0.2">
      <c r="A496" s="25">
        <v>963984</v>
      </c>
      <c r="B496">
        <f>VLOOKUP(A496,[1]pageimages!B:C,2, FALSE)</f>
        <v>1618</v>
      </c>
      <c r="C496">
        <v>5</v>
      </c>
    </row>
    <row r="497" spans="1:3" x14ac:dyDescent="0.2">
      <c r="A497" s="25">
        <v>967645</v>
      </c>
      <c r="B497">
        <f>VLOOKUP(A497,[1]pageimages!B:C,2, FALSE)</f>
        <v>4924</v>
      </c>
      <c r="C497">
        <v>1137</v>
      </c>
    </row>
    <row r="498" spans="1:3" x14ac:dyDescent="0.2">
      <c r="A498" s="25">
        <v>977004</v>
      </c>
      <c r="B498">
        <f>VLOOKUP(A498,[1]pageimages!B:C,2, FALSE)</f>
        <v>19650</v>
      </c>
      <c r="C498">
        <v>397</v>
      </c>
    </row>
    <row r="499" spans="1:3" x14ac:dyDescent="0.2">
      <c r="A499" s="25">
        <v>978507</v>
      </c>
      <c r="B499">
        <f>VLOOKUP(A499,[1]pageimages!B:C,2, FALSE)</f>
        <v>81259</v>
      </c>
      <c r="C499">
        <v>952</v>
      </c>
    </row>
    <row r="500" spans="1:3" x14ac:dyDescent="0.2">
      <c r="A500" s="25">
        <v>979740</v>
      </c>
      <c r="B500">
        <f>VLOOKUP(A500,[1]pageimages!B:C,2, FALSE)</f>
        <v>41811</v>
      </c>
      <c r="C500">
        <v>2782</v>
      </c>
    </row>
    <row r="501" spans="1:3" x14ac:dyDescent="0.2">
      <c r="A501" s="25">
        <v>987921</v>
      </c>
      <c r="B501">
        <f>VLOOKUP(A501,[1]pageimages!B:C,2, FALSE)</f>
        <v>36716</v>
      </c>
      <c r="C501">
        <v>950</v>
      </c>
    </row>
    <row r="502" spans="1:3" x14ac:dyDescent="0.2">
      <c r="A502" s="25">
        <v>1059327</v>
      </c>
      <c r="B502">
        <f>VLOOKUP(A502,[1]pageimages!B:C,2, FALSE)</f>
        <v>5228</v>
      </c>
      <c r="C502">
        <v>207</v>
      </c>
    </row>
    <row r="503" spans="1:3" x14ac:dyDescent="0.2">
      <c r="A503" s="25">
        <v>1411926</v>
      </c>
      <c r="B503">
        <f>VLOOKUP(A503,[1]pageimages!B:C,2, FALSE)</f>
        <v>19575</v>
      </c>
      <c r="C503">
        <v>330</v>
      </c>
    </row>
    <row r="504" spans="1:3" x14ac:dyDescent="0.2">
      <c r="A504" s="25">
        <v>1417789</v>
      </c>
      <c r="B504">
        <f>VLOOKUP(A504,[1]pageimages!B:C,2, FALSE)</f>
        <v>15928</v>
      </c>
      <c r="C504">
        <v>1293</v>
      </c>
    </row>
    <row r="505" spans="1:3" x14ac:dyDescent="0.2">
      <c r="A505" s="25">
        <v>1418211</v>
      </c>
      <c r="B505">
        <f>VLOOKUP(A505,[1]pageimages!B:C,2, FALSE)</f>
        <v>15905</v>
      </c>
      <c r="C505">
        <v>343</v>
      </c>
    </row>
    <row r="506" spans="1:3" x14ac:dyDescent="0.2">
      <c r="A506" s="25">
        <v>1425692</v>
      </c>
      <c r="B506">
        <f>VLOOKUP(A506,[1]pageimages!B:C,2, FALSE)</f>
        <v>17966</v>
      </c>
      <c r="C506">
        <v>217</v>
      </c>
    </row>
    <row r="507" spans="1:3" x14ac:dyDescent="0.2">
      <c r="A507" s="25">
        <v>1426540</v>
      </c>
      <c r="B507">
        <f>VLOOKUP(A507,[1]pageimages!B:C,2, FALSE)</f>
        <v>9980</v>
      </c>
      <c r="C507">
        <v>3888</v>
      </c>
    </row>
    <row r="508" spans="1:3" x14ac:dyDescent="0.2">
      <c r="A508" s="25">
        <v>1432095</v>
      </c>
      <c r="B508">
        <f>VLOOKUP(A508,[1]pageimages!B:C,2, FALSE)</f>
        <v>34950</v>
      </c>
      <c r="C508">
        <v>794</v>
      </c>
    </row>
    <row r="509" spans="1:3" x14ac:dyDescent="0.2">
      <c r="A509" s="25">
        <v>1436503</v>
      </c>
      <c r="B509">
        <f>VLOOKUP(A509,[1]pageimages!B:C,2, FALSE)</f>
        <v>20235</v>
      </c>
      <c r="C509">
        <v>195</v>
      </c>
    </row>
    <row r="510" spans="1:3" x14ac:dyDescent="0.2">
      <c r="A510" s="25">
        <v>1436570</v>
      </c>
      <c r="B510">
        <f>VLOOKUP(A510,[1]pageimages!B:C,2, FALSE)</f>
        <v>16856</v>
      </c>
      <c r="C510">
        <v>624</v>
      </c>
    </row>
    <row r="511" spans="1:3" x14ac:dyDescent="0.2">
      <c r="A511" s="25">
        <v>1452258</v>
      </c>
      <c r="B511">
        <f>VLOOKUP(A511,[1]pageimages!B:C,2, FALSE)</f>
        <v>7114</v>
      </c>
      <c r="C511">
        <v>28</v>
      </c>
    </row>
    <row r="512" spans="1:3" x14ac:dyDescent="0.2">
      <c r="A512" s="25">
        <v>1455532</v>
      </c>
      <c r="B512">
        <f>VLOOKUP(A512,[1]pageimages!B:C,2, FALSE)</f>
        <v>20786</v>
      </c>
      <c r="C512">
        <v>395</v>
      </c>
    </row>
    <row r="513" spans="1:3" x14ac:dyDescent="0.2">
      <c r="A513" s="25">
        <v>1461257</v>
      </c>
      <c r="B513">
        <f>VLOOKUP(A513,[1]pageimages!B:C,2, FALSE)</f>
        <v>835</v>
      </c>
      <c r="C513">
        <v>125</v>
      </c>
    </row>
    <row r="514" spans="1:3" x14ac:dyDescent="0.2">
      <c r="A514" s="25">
        <v>1472526</v>
      </c>
      <c r="B514">
        <f>VLOOKUP(A514,[1]pageimages!B:C,2, FALSE)</f>
        <v>14970</v>
      </c>
      <c r="C514">
        <v>1917</v>
      </c>
    </row>
    <row r="515" spans="1:3" x14ac:dyDescent="0.2">
      <c r="A515" s="25">
        <v>1477307</v>
      </c>
      <c r="B515">
        <f>VLOOKUP(A515,[1]pageimages!B:C,2, FALSE)</f>
        <v>19987</v>
      </c>
      <c r="C515">
        <v>320</v>
      </c>
    </row>
    <row r="516" spans="1:3" x14ac:dyDescent="0.2">
      <c r="A516" s="25">
        <v>1482076</v>
      </c>
      <c r="B516">
        <f>VLOOKUP(A516,[1]pageimages!B:C,2, FALSE)</f>
        <v>10347</v>
      </c>
      <c r="C516">
        <v>539</v>
      </c>
    </row>
    <row r="517" spans="1:3" x14ac:dyDescent="0.2">
      <c r="A517" s="25">
        <v>1486179</v>
      </c>
      <c r="B517">
        <f>VLOOKUP(A517,[1]pageimages!B:C,2, FALSE)</f>
        <v>6138</v>
      </c>
      <c r="C517">
        <v>360</v>
      </c>
    </row>
    <row r="518" spans="1:3" x14ac:dyDescent="0.2">
      <c r="A518" s="25">
        <v>1489267</v>
      </c>
      <c r="B518">
        <f>VLOOKUP(A518,[1]pageimages!B:C,2, FALSE)</f>
        <v>16446</v>
      </c>
      <c r="C518">
        <v>5049</v>
      </c>
    </row>
    <row r="519" spans="1:3" x14ac:dyDescent="0.2">
      <c r="A519" s="25">
        <v>1492993</v>
      </c>
      <c r="B519">
        <f>VLOOKUP(A519,[1]pageimages!B:C,2, FALSE)</f>
        <v>1543</v>
      </c>
      <c r="C519">
        <v>1070</v>
      </c>
    </row>
    <row r="520" spans="1:3" x14ac:dyDescent="0.2">
      <c r="A520" s="25">
        <v>1496611</v>
      </c>
      <c r="B520">
        <f>VLOOKUP(A520,[1]pageimages!B:C,2, FALSE)</f>
        <v>46450</v>
      </c>
      <c r="C520">
        <v>7</v>
      </c>
    </row>
    <row r="521" spans="1:3" x14ac:dyDescent="0.2">
      <c r="A521" s="25">
        <v>1497677</v>
      </c>
      <c r="B521">
        <f>VLOOKUP(A521,[1]pageimages!B:C,2, FALSE)</f>
        <v>7266</v>
      </c>
      <c r="C521">
        <v>1028</v>
      </c>
    </row>
    <row r="522" spans="1:3" x14ac:dyDescent="0.2">
      <c r="A522" s="25">
        <v>1497952</v>
      </c>
      <c r="B522">
        <f>VLOOKUP(A522,[1]pageimages!B:C,2, FALSE)</f>
        <v>27429</v>
      </c>
      <c r="C522">
        <v>774</v>
      </c>
    </row>
    <row r="523" spans="1:3" x14ac:dyDescent="0.2">
      <c r="A523" s="25">
        <v>1601997</v>
      </c>
      <c r="B523">
        <f>VLOOKUP(A523,[1]pageimages!B:C,2, FALSE)</f>
        <v>8172</v>
      </c>
      <c r="C523">
        <v>27</v>
      </c>
    </row>
    <row r="524" spans="1:3" x14ac:dyDescent="0.2">
      <c r="A524" s="25">
        <v>1605682</v>
      </c>
      <c r="B524">
        <f>VLOOKUP(A524,[1]pageimages!B:C,2, FALSE)</f>
        <v>51357</v>
      </c>
      <c r="C524">
        <v>3077</v>
      </c>
    </row>
    <row r="525" spans="1:3" x14ac:dyDescent="0.2">
      <c r="A525" s="25">
        <v>1608347</v>
      </c>
      <c r="B525">
        <f>VLOOKUP(A525,[1]pageimages!B:C,2, FALSE)</f>
        <v>20438</v>
      </c>
      <c r="C525">
        <v>1580</v>
      </c>
    </row>
    <row r="526" spans="1:3" x14ac:dyDescent="0.2">
      <c r="A526" s="25">
        <v>1609009</v>
      </c>
      <c r="B526">
        <f>VLOOKUP(A526,[1]pageimages!B:C,2, FALSE)</f>
        <v>14754</v>
      </c>
      <c r="C526">
        <v>1247</v>
      </c>
    </row>
    <row r="527" spans="1:3" x14ac:dyDescent="0.2">
      <c r="A527" s="25" t="s">
        <v>2302</v>
      </c>
      <c r="B527">
        <f>VLOOKUP(A527,[1]pageimages!B:C,2, FALSE)</f>
        <v>41204</v>
      </c>
      <c r="C527">
        <v>2</v>
      </c>
    </row>
    <row r="528" spans="1:3" x14ac:dyDescent="0.2">
      <c r="A528" s="25">
        <v>1617761</v>
      </c>
      <c r="B528">
        <f>VLOOKUP(A528,[1]pageimages!B:C,2, FALSE)</f>
        <v>15524</v>
      </c>
      <c r="C528">
        <v>291</v>
      </c>
    </row>
    <row r="529" spans="1:3" x14ac:dyDescent="0.2">
      <c r="A529" s="25">
        <v>1618202</v>
      </c>
      <c r="B529">
        <f>VLOOKUP(A529,[1]pageimages!B:C,2, FALSE)</f>
        <v>16046</v>
      </c>
      <c r="C529">
        <v>5267</v>
      </c>
    </row>
    <row r="530" spans="1:3" x14ac:dyDescent="0.2">
      <c r="A530" s="25" t="s">
        <v>2686</v>
      </c>
      <c r="B530">
        <f>VLOOKUP(A530,[1]pageimages!B:C,2, FALSE)</f>
        <v>40937</v>
      </c>
      <c r="C530">
        <v>498</v>
      </c>
    </row>
    <row r="531" spans="1:3" x14ac:dyDescent="0.2">
      <c r="A531" s="25">
        <v>1619705</v>
      </c>
      <c r="B531">
        <f>VLOOKUP(A531,[1]pageimages!B:C,2, FALSE)</f>
        <v>7236</v>
      </c>
      <c r="C531">
        <v>34</v>
      </c>
    </row>
    <row r="532" spans="1:3" x14ac:dyDescent="0.2">
      <c r="A532" s="25">
        <v>1621459</v>
      </c>
      <c r="B532">
        <f>VLOOKUP(A532,[1]pageimages!B:C,2, FALSE)</f>
        <v>102303</v>
      </c>
      <c r="C532">
        <v>2569</v>
      </c>
    </row>
    <row r="533" spans="1:3" x14ac:dyDescent="0.2">
      <c r="A533" s="25">
        <v>1622439</v>
      </c>
      <c r="B533">
        <f>VLOOKUP(A533,[1]pageimages!B:C,2, FALSE)</f>
        <v>18355</v>
      </c>
      <c r="C533">
        <v>468</v>
      </c>
    </row>
    <row r="534" spans="1:3" x14ac:dyDescent="0.2">
      <c r="A534" s="25">
        <v>1622749</v>
      </c>
      <c r="B534">
        <f>VLOOKUP(A534,[1]pageimages!B:C,2, FALSE)</f>
        <v>178</v>
      </c>
      <c r="C534">
        <v>89</v>
      </c>
    </row>
    <row r="535" spans="1:3" x14ac:dyDescent="0.2">
      <c r="A535" s="25">
        <v>1622870</v>
      </c>
      <c r="B535">
        <f>VLOOKUP(A535,[1]pageimages!B:C,2, FALSE)</f>
        <v>20339</v>
      </c>
      <c r="C535">
        <v>6374</v>
      </c>
    </row>
    <row r="536" spans="1:3" x14ac:dyDescent="0.2">
      <c r="A536" s="25">
        <v>1622889</v>
      </c>
      <c r="B536">
        <f>VLOOKUP(A536,[1]pageimages!B:C,2, FALSE)</f>
        <v>29905</v>
      </c>
      <c r="C536">
        <v>682</v>
      </c>
    </row>
    <row r="537" spans="1:3" x14ac:dyDescent="0.2">
      <c r="A537" s="25">
        <v>1623737</v>
      </c>
      <c r="B537">
        <f>VLOOKUP(A537,[1]pageimages!B:C,2, FALSE)</f>
        <v>14902</v>
      </c>
      <c r="C537">
        <v>358</v>
      </c>
    </row>
    <row r="538" spans="1:3" x14ac:dyDescent="0.2">
      <c r="A538" s="25" t="s">
        <v>2687</v>
      </c>
      <c r="B538">
        <f>VLOOKUP(A538,[1]pageimages!B:C,2, FALSE)</f>
        <v>26603</v>
      </c>
      <c r="C538">
        <v>437</v>
      </c>
    </row>
    <row r="539" spans="1:3" x14ac:dyDescent="0.2">
      <c r="A539" s="25">
        <v>1630350</v>
      </c>
      <c r="B539">
        <f>VLOOKUP(A539,[1]pageimages!B:C,2, FALSE)</f>
        <v>10166</v>
      </c>
      <c r="C539">
        <v>425</v>
      </c>
    </row>
    <row r="540" spans="1:3" x14ac:dyDescent="0.2">
      <c r="A540" s="25" t="s">
        <v>2297</v>
      </c>
      <c r="B540">
        <f>VLOOKUP(A540,[1]pageimages!B:C,2, FALSE)</f>
        <v>23497</v>
      </c>
      <c r="C540">
        <v>362</v>
      </c>
    </row>
    <row r="541" spans="1:3" x14ac:dyDescent="0.2">
      <c r="A541" s="25">
        <v>1642472</v>
      </c>
      <c r="B541">
        <f>VLOOKUP(A541,[1]pageimages!B:C,2, FALSE)</f>
        <v>17297</v>
      </c>
      <c r="C541">
        <v>610</v>
      </c>
    </row>
    <row r="542" spans="1:3" x14ac:dyDescent="0.2">
      <c r="A542" s="25">
        <v>1675249</v>
      </c>
      <c r="B542">
        <f>VLOOKUP(A542,[1]pageimages!B:C,2, FALSE)</f>
        <v>16994</v>
      </c>
      <c r="C542">
        <v>217</v>
      </c>
    </row>
    <row r="543" spans="1:3" x14ac:dyDescent="0.2">
      <c r="A543" s="25">
        <v>1682563</v>
      </c>
      <c r="B543">
        <f>VLOOKUP(A543,[1]pageimages!B:C,2, FALSE)</f>
        <v>33688</v>
      </c>
      <c r="C543">
        <v>2942</v>
      </c>
    </row>
    <row r="544" spans="1:3" x14ac:dyDescent="0.2">
      <c r="A544" s="25">
        <v>1704818</v>
      </c>
      <c r="B544">
        <f>VLOOKUP(A544,[1]pageimages!B:C,2, FALSE)</f>
        <v>9393</v>
      </c>
      <c r="C544">
        <v>539</v>
      </c>
    </row>
    <row r="545" spans="1:3" x14ac:dyDescent="0.2">
      <c r="A545" s="25">
        <v>1882503</v>
      </c>
      <c r="B545">
        <f>VLOOKUP(A545,[1]pageimages!B:C,2, FALSE)</f>
        <v>77106</v>
      </c>
      <c r="C545">
        <v>1610</v>
      </c>
    </row>
    <row r="546" spans="1:3" x14ac:dyDescent="0.2">
      <c r="A546" s="25">
        <v>1902725</v>
      </c>
      <c r="B546">
        <f>VLOOKUP(A546,[1]pageimages!B:C,2, FALSE)</f>
        <v>14364</v>
      </c>
      <c r="C546">
        <v>350</v>
      </c>
    </row>
    <row r="547" spans="1:3" x14ac:dyDescent="0.2">
      <c r="A547" s="25">
        <v>1903187</v>
      </c>
      <c r="B547">
        <f>VLOOKUP(A547,[1]pageimages!B:C,2, FALSE)</f>
        <v>6493</v>
      </c>
      <c r="C547">
        <v>436</v>
      </c>
    </row>
    <row r="548" spans="1:3" x14ac:dyDescent="0.2">
      <c r="A548" s="25">
        <v>1903578</v>
      </c>
      <c r="B548">
        <f>VLOOKUP(A548,[1]pageimages!B:C,2, FALSE)</f>
        <v>27569</v>
      </c>
      <c r="C548">
        <v>1257</v>
      </c>
    </row>
    <row r="549" spans="1:3" x14ac:dyDescent="0.2">
      <c r="A549" s="25">
        <v>1905929</v>
      </c>
      <c r="B549">
        <f>VLOOKUP(A549,[1]pageimages!B:C,2, FALSE)</f>
        <v>16801</v>
      </c>
      <c r="C549">
        <v>1131</v>
      </c>
    </row>
    <row r="550" spans="1:3" x14ac:dyDescent="0.2">
      <c r="A550" s="25">
        <v>1905937</v>
      </c>
      <c r="B550">
        <f>VLOOKUP(A550,[1]pageimages!B:C,2, FALSE)</f>
        <v>3042</v>
      </c>
      <c r="C550">
        <v>6</v>
      </c>
    </row>
    <row r="551" spans="1:3" x14ac:dyDescent="0.2">
      <c r="A551" s="25">
        <v>1905945</v>
      </c>
      <c r="B551">
        <f>VLOOKUP(A551,[1]pageimages!B:C,2, FALSE)</f>
        <v>2923</v>
      </c>
      <c r="C551">
        <v>1</v>
      </c>
    </row>
    <row r="552" spans="1:3" x14ac:dyDescent="0.2">
      <c r="A552" s="25">
        <v>1909320</v>
      </c>
      <c r="B552">
        <f>VLOOKUP(A552,[1]pageimages!B:C,2, FALSE)</f>
        <v>13992</v>
      </c>
      <c r="C552">
        <v>205</v>
      </c>
    </row>
    <row r="553" spans="1:3" x14ac:dyDescent="0.2">
      <c r="A553" s="25">
        <v>1916122</v>
      </c>
      <c r="B553">
        <f>VLOOKUP(A553,[1]pageimages!B:C,2, FALSE)</f>
        <v>9603</v>
      </c>
      <c r="C553">
        <v>10030</v>
      </c>
    </row>
    <row r="554" spans="1:3" x14ac:dyDescent="0.2">
      <c r="A554" s="25">
        <v>1919016</v>
      </c>
      <c r="B554">
        <f>VLOOKUP(A554,[1]pageimages!B:C,2, FALSE)</f>
        <v>3220</v>
      </c>
      <c r="C554">
        <v>2</v>
      </c>
    </row>
    <row r="555" spans="1:3" x14ac:dyDescent="0.2">
      <c r="A555" s="25">
        <v>1922882</v>
      </c>
      <c r="B555">
        <f>VLOOKUP(A555,[1]pageimages!B:C,2, FALSE)</f>
        <v>25042</v>
      </c>
      <c r="C555">
        <v>4927</v>
      </c>
    </row>
    <row r="556" spans="1:3" x14ac:dyDescent="0.2">
      <c r="A556" s="25">
        <v>1923234</v>
      </c>
      <c r="B556">
        <f>VLOOKUP(A556,[1]pageimages!B:C,2, FALSE)</f>
        <v>17432</v>
      </c>
      <c r="C556">
        <v>143</v>
      </c>
    </row>
    <row r="557" spans="1:3" x14ac:dyDescent="0.2">
      <c r="A557" s="25">
        <v>1925121</v>
      </c>
      <c r="B557">
        <f>VLOOKUP(A557,[1]pageimages!B:C,2, FALSE)</f>
        <v>15790</v>
      </c>
      <c r="C557">
        <v>341</v>
      </c>
    </row>
    <row r="558" spans="1:3" x14ac:dyDescent="0.2">
      <c r="A558" s="25">
        <v>1926950</v>
      </c>
      <c r="B558">
        <f>VLOOKUP(A558,[1]pageimages!B:C,2, FALSE)</f>
        <v>940</v>
      </c>
      <c r="C558">
        <v>1863</v>
      </c>
    </row>
    <row r="559" spans="1:3" x14ac:dyDescent="0.2">
      <c r="A559" s="25">
        <v>1937758</v>
      </c>
      <c r="B559">
        <f>VLOOKUP(A559,[1]pageimages!B:C,2, FALSE)</f>
        <v>3524</v>
      </c>
      <c r="C559">
        <v>187</v>
      </c>
    </row>
    <row r="560" spans="1:3" x14ac:dyDescent="0.2">
      <c r="A560" s="25">
        <v>1956167</v>
      </c>
      <c r="B560">
        <f>VLOOKUP(A560,[1]pageimages!B:C,2, FALSE)</f>
        <v>8641</v>
      </c>
      <c r="C560">
        <v>107</v>
      </c>
    </row>
    <row r="561" spans="1:3" x14ac:dyDescent="0.2">
      <c r="A561" s="25">
        <v>1956744</v>
      </c>
      <c r="B561">
        <f>VLOOKUP(A561,[1]pageimages!B:C,2, FALSE)</f>
        <v>16967</v>
      </c>
      <c r="C561">
        <v>168</v>
      </c>
    </row>
    <row r="562" spans="1:3" x14ac:dyDescent="0.2">
      <c r="A562" s="25">
        <v>1971360</v>
      </c>
      <c r="B562">
        <f>VLOOKUP(A562,[1]pageimages!B:C,2, FALSE)</f>
        <v>8580</v>
      </c>
      <c r="C562">
        <v>3635</v>
      </c>
    </row>
    <row r="563" spans="1:3" x14ac:dyDescent="0.2">
      <c r="A563" s="25">
        <v>1975897</v>
      </c>
      <c r="B563">
        <f>VLOOKUP(A563,[1]pageimages!B:C,2, FALSE)</f>
        <v>17754</v>
      </c>
      <c r="C563">
        <v>324</v>
      </c>
    </row>
    <row r="564" spans="1:3" x14ac:dyDescent="0.2">
      <c r="A564" s="25">
        <v>1976664</v>
      </c>
      <c r="B564">
        <f>VLOOKUP(A564,[1]pageimages!B:C,2, FALSE)</f>
        <v>19004</v>
      </c>
      <c r="C564">
        <v>395</v>
      </c>
    </row>
    <row r="565" spans="1:3" x14ac:dyDescent="0.2">
      <c r="A565" s="25">
        <v>1978764</v>
      </c>
      <c r="B565">
        <f>VLOOKUP(A565,[1]pageimages!B:C,2, FALSE)</f>
        <v>139</v>
      </c>
      <c r="C565">
        <v>40</v>
      </c>
    </row>
    <row r="566" spans="1:3" x14ac:dyDescent="0.2">
      <c r="A566" s="25">
        <v>1979183</v>
      </c>
      <c r="B566">
        <f>VLOOKUP(A566,[1]pageimages!B:C,2, FALSE)</f>
        <v>44080</v>
      </c>
      <c r="C566">
        <v>445</v>
      </c>
    </row>
    <row r="567" spans="1:3" x14ac:dyDescent="0.2">
      <c r="A567" s="25">
        <v>2607085</v>
      </c>
      <c r="B567">
        <f>VLOOKUP(A567,[1]pageimages!B:C,2, FALSE)</f>
        <v>34328</v>
      </c>
      <c r="C567">
        <v>2275</v>
      </c>
    </row>
    <row r="568" spans="1:3" x14ac:dyDescent="0.2">
      <c r="A568" s="25">
        <v>2610523</v>
      </c>
      <c r="B568">
        <f>VLOOKUP(A568,[1]pageimages!B:C,2, FALSE)</f>
        <v>77476</v>
      </c>
      <c r="C568">
        <v>4709</v>
      </c>
    </row>
    <row r="569" spans="1:3" x14ac:dyDescent="0.2">
      <c r="A569" s="25">
        <v>2611279</v>
      </c>
      <c r="B569">
        <f>VLOOKUP(A569,[1]pageimages!B:C,2, FALSE)</f>
        <v>9473</v>
      </c>
      <c r="C569">
        <v>509</v>
      </c>
    </row>
    <row r="570" spans="1:3" x14ac:dyDescent="0.2">
      <c r="A570" s="25">
        <v>2611430</v>
      </c>
      <c r="B570">
        <f>VLOOKUP(A570,[1]pageimages!B:C,2, FALSE)</f>
        <v>12725</v>
      </c>
      <c r="C570">
        <v>663</v>
      </c>
    </row>
    <row r="571" spans="1:3" x14ac:dyDescent="0.2">
      <c r="A571" s="25">
        <v>2613050</v>
      </c>
      <c r="B571">
        <f>VLOOKUP(A571,[1]pageimages!B:C,2, FALSE)</f>
        <v>15094</v>
      </c>
      <c r="C571">
        <v>231</v>
      </c>
    </row>
    <row r="572" spans="1:3" x14ac:dyDescent="0.2">
      <c r="A572" s="25">
        <v>2625245</v>
      </c>
      <c r="B572">
        <f>VLOOKUP(A572,[1]pageimages!B:C,2, FALSE)</f>
        <v>11540</v>
      </c>
      <c r="C572">
        <v>178</v>
      </c>
    </row>
    <row r="573" spans="1:3" x14ac:dyDescent="0.2">
      <c r="A573" s="25" t="s">
        <v>2269</v>
      </c>
      <c r="B573">
        <f>VLOOKUP(A573,[1]pageimages!B:C,2, FALSE)</f>
        <v>17824</v>
      </c>
      <c r="C573">
        <v>124</v>
      </c>
    </row>
    <row r="574" spans="1:3" x14ac:dyDescent="0.2">
      <c r="A574" s="25">
        <v>2642875</v>
      </c>
      <c r="B574">
        <f>VLOOKUP(A574,[1]pageimages!B:C,2, FALSE)</f>
        <v>6474</v>
      </c>
      <c r="C574">
        <v>776</v>
      </c>
    </row>
    <row r="575" spans="1:3" x14ac:dyDescent="0.2">
      <c r="A575" s="25">
        <v>2643820</v>
      </c>
      <c r="B575">
        <f>VLOOKUP(A575,[1]pageimages!B:C,2, FALSE)</f>
        <v>7477</v>
      </c>
      <c r="C575">
        <v>141</v>
      </c>
    </row>
    <row r="576" spans="1:3" x14ac:dyDescent="0.2">
      <c r="A576" s="25">
        <v>2643839</v>
      </c>
      <c r="B576">
        <f>VLOOKUP(A576,[1]pageimages!B:C,2, FALSE)</f>
        <v>6102</v>
      </c>
      <c r="C576">
        <v>490</v>
      </c>
    </row>
    <row r="577" spans="1:3" x14ac:dyDescent="0.2">
      <c r="A577" s="25">
        <v>2643952</v>
      </c>
      <c r="B577">
        <f>VLOOKUP(A577,[1]pageimages!B:C,2, FALSE)</f>
        <v>23603</v>
      </c>
      <c r="C577">
        <v>1901</v>
      </c>
    </row>
    <row r="578" spans="1:3" x14ac:dyDescent="0.2">
      <c r="A578" s="25">
        <v>2643960</v>
      </c>
      <c r="B578">
        <f>VLOOKUP(A578,[1]pageimages!B:C,2, FALSE)</f>
        <v>18015</v>
      </c>
      <c r="C578">
        <v>2643</v>
      </c>
    </row>
    <row r="579" spans="1:3" x14ac:dyDescent="0.2">
      <c r="A579" s="25">
        <v>2664658</v>
      </c>
      <c r="B579">
        <f>VLOOKUP(A579,[1]pageimages!B:C,2, FALSE)</f>
        <v>15530</v>
      </c>
      <c r="C579">
        <v>667</v>
      </c>
    </row>
    <row r="580" spans="1:3" x14ac:dyDescent="0.2">
      <c r="A580" s="25">
        <v>2664666</v>
      </c>
      <c r="B580">
        <f>VLOOKUP(A580,[1]pageimages!B:C,2, FALSE)</f>
        <v>28155</v>
      </c>
      <c r="C580">
        <v>715</v>
      </c>
    </row>
    <row r="581" spans="1:3" x14ac:dyDescent="0.2">
      <c r="A581" s="25">
        <v>2664674</v>
      </c>
      <c r="B581">
        <f>VLOOKUP(A581,[1]pageimages!B:C,2, FALSE)</f>
        <v>18663</v>
      </c>
      <c r="C581">
        <v>934</v>
      </c>
    </row>
    <row r="582" spans="1:3" x14ac:dyDescent="0.2">
      <c r="A582" s="25">
        <v>2666235</v>
      </c>
      <c r="B582">
        <f>VLOOKUP(A582,[1]pageimages!B:C,2, FALSE)</f>
        <v>28643</v>
      </c>
      <c r="C582">
        <v>1949</v>
      </c>
    </row>
    <row r="583" spans="1:3" x14ac:dyDescent="0.2">
      <c r="A583" s="25" t="s">
        <v>2690</v>
      </c>
      <c r="B583">
        <f>VLOOKUP(A583,[1]pageimages!B:C,2, FALSE)</f>
        <v>13796</v>
      </c>
      <c r="C583">
        <v>1521</v>
      </c>
    </row>
    <row r="584" spans="1:3" x14ac:dyDescent="0.2">
      <c r="A584" s="25">
        <v>2667215</v>
      </c>
      <c r="B584">
        <f>VLOOKUP(A584,[1]pageimages!B:C,2, FALSE)</f>
        <v>12971</v>
      </c>
      <c r="C584">
        <v>428</v>
      </c>
    </row>
    <row r="585" spans="1:3" x14ac:dyDescent="0.2">
      <c r="A585" s="25">
        <v>2680556</v>
      </c>
      <c r="B585">
        <f>VLOOKUP(A585,[1]pageimages!B:C,2, FALSE)</f>
        <v>10706</v>
      </c>
      <c r="C585">
        <v>130</v>
      </c>
    </row>
    <row r="586" spans="1:3" x14ac:dyDescent="0.2">
      <c r="A586" s="25" t="s">
        <v>2180</v>
      </c>
      <c r="B586">
        <f>VLOOKUP(A586,[1]pageimages!B:C,2, FALSE)</f>
        <v>6544</v>
      </c>
      <c r="C586">
        <v>3458</v>
      </c>
    </row>
    <row r="587" spans="1:3" x14ac:dyDescent="0.2">
      <c r="A587" s="25">
        <v>2690403</v>
      </c>
      <c r="B587">
        <f>VLOOKUP(A587,[1]pageimages!B:C,2, FALSE)</f>
        <v>8577</v>
      </c>
      <c r="C587">
        <v>276</v>
      </c>
    </row>
    <row r="588" spans="1:3" x14ac:dyDescent="0.2">
      <c r="A588" s="25">
        <v>2698463</v>
      </c>
      <c r="B588">
        <f>VLOOKUP(A588,[1]pageimages!B:C,2, FALSE)</f>
        <v>23813</v>
      </c>
      <c r="C588">
        <v>1770</v>
      </c>
    </row>
    <row r="589" spans="1:3" x14ac:dyDescent="0.2">
      <c r="A589" s="25">
        <v>2701316</v>
      </c>
      <c r="B589">
        <f>VLOOKUP(A589,[1]pageimages!B:C,2, FALSE)</f>
        <v>1062</v>
      </c>
      <c r="C589">
        <v>939</v>
      </c>
    </row>
    <row r="590" spans="1:3" x14ac:dyDescent="0.2">
      <c r="A590" s="25">
        <v>2707993</v>
      </c>
      <c r="B590">
        <f>VLOOKUP(A590,[1]pageimages!B:C,2, FALSE)</f>
        <v>5074</v>
      </c>
      <c r="C590">
        <v>3628</v>
      </c>
    </row>
    <row r="591" spans="1:3" x14ac:dyDescent="0.2">
      <c r="A591" s="25">
        <v>2708647</v>
      </c>
      <c r="B591">
        <f>VLOOKUP(A591,[1]pageimages!B:C,2, FALSE)</f>
        <v>11878</v>
      </c>
      <c r="C591">
        <v>10</v>
      </c>
    </row>
    <row r="592" spans="1:3" x14ac:dyDescent="0.2">
      <c r="A592" s="25">
        <v>2713349</v>
      </c>
      <c r="B592">
        <f>VLOOKUP(A592,[1]pageimages!B:C,2, FALSE)</f>
        <v>1187</v>
      </c>
      <c r="C592">
        <v>1</v>
      </c>
    </row>
    <row r="593" spans="1:3" x14ac:dyDescent="0.2">
      <c r="A593" s="25">
        <v>2716844</v>
      </c>
      <c r="B593">
        <f>VLOOKUP(A593,[1]pageimages!B:C,2, FALSE)</f>
        <v>125</v>
      </c>
      <c r="C593">
        <v>2</v>
      </c>
    </row>
    <row r="594" spans="1:3" x14ac:dyDescent="0.2">
      <c r="A594" s="25">
        <v>2723433</v>
      </c>
      <c r="B594">
        <f>VLOOKUP(A594,[1]pageimages!B:C,2, FALSE)</f>
        <v>19878</v>
      </c>
      <c r="C594">
        <v>1179</v>
      </c>
    </row>
    <row r="595" spans="1:3" x14ac:dyDescent="0.2">
      <c r="A595" s="25">
        <v>2728192</v>
      </c>
      <c r="B595">
        <f>VLOOKUP(A595,[1]pageimages!B:C,2, FALSE)</f>
        <v>352</v>
      </c>
      <c r="C595">
        <v>18</v>
      </c>
    </row>
    <row r="596" spans="1:3" x14ac:dyDescent="0.2">
      <c r="A596" s="25">
        <v>2734354</v>
      </c>
      <c r="B596">
        <f>VLOOKUP(A596,[1]pageimages!B:C,2, FALSE)</f>
        <v>384</v>
      </c>
      <c r="C596">
        <v>113</v>
      </c>
    </row>
    <row r="597" spans="1:3" x14ac:dyDescent="0.2">
      <c r="A597" s="25">
        <v>2750392</v>
      </c>
      <c r="B597">
        <f>VLOOKUP(A597,[1]pageimages!B:C,2, FALSE)</f>
        <v>29299</v>
      </c>
      <c r="C597">
        <v>479</v>
      </c>
    </row>
    <row r="598" spans="1:3" x14ac:dyDescent="0.2">
      <c r="A598" s="25">
        <v>2751275</v>
      </c>
      <c r="B598">
        <f>VLOOKUP(A598,[1]pageimages!B:C,2, FALSE)</f>
        <v>23799</v>
      </c>
      <c r="C598">
        <v>908</v>
      </c>
    </row>
    <row r="599" spans="1:3" x14ac:dyDescent="0.2">
      <c r="A599" s="25">
        <v>2761114</v>
      </c>
      <c r="B599">
        <f>VLOOKUP(A599,[1]pageimages!B:C,2, FALSE)</f>
        <v>11194</v>
      </c>
      <c r="C599">
        <v>242</v>
      </c>
    </row>
    <row r="600" spans="1:3" x14ac:dyDescent="0.2">
      <c r="A600" s="25">
        <v>2763605</v>
      </c>
      <c r="B600">
        <f>VLOOKUP(A600,[1]pageimages!B:C,2, FALSE)</f>
        <v>7280</v>
      </c>
      <c r="C600">
        <v>276</v>
      </c>
    </row>
    <row r="601" spans="1:3" x14ac:dyDescent="0.2">
      <c r="A601" s="25">
        <v>2764741</v>
      </c>
      <c r="B601">
        <f>VLOOKUP(A601,[1]pageimages!B:C,2, FALSE)</f>
        <v>12227</v>
      </c>
      <c r="C601">
        <v>4548</v>
      </c>
    </row>
    <row r="602" spans="1:3" x14ac:dyDescent="0.2">
      <c r="A602" s="25">
        <v>2765187</v>
      </c>
      <c r="B602">
        <f>VLOOKUP(A602,[1]pageimages!B:C,2, FALSE)</f>
        <v>1654</v>
      </c>
      <c r="C602">
        <v>314</v>
      </c>
    </row>
    <row r="603" spans="1:3" x14ac:dyDescent="0.2">
      <c r="A603" s="25">
        <v>2767732</v>
      </c>
      <c r="B603">
        <f>VLOOKUP(A603,[1]pageimages!B:C,2, FALSE)</f>
        <v>35</v>
      </c>
      <c r="C603">
        <v>10</v>
      </c>
    </row>
    <row r="604" spans="1:3" x14ac:dyDescent="0.2">
      <c r="A604" s="25">
        <v>2767783</v>
      </c>
      <c r="B604">
        <f>VLOOKUP(A604,[1]pageimages!B:C,2, FALSE)</f>
        <v>20730</v>
      </c>
      <c r="C604">
        <v>979</v>
      </c>
    </row>
    <row r="605" spans="1:3" x14ac:dyDescent="0.2">
      <c r="A605" s="25">
        <v>2768739</v>
      </c>
      <c r="B605">
        <f>VLOOKUP(A605,[1]pageimages!B:C,2, FALSE)</f>
        <v>26661</v>
      </c>
      <c r="C605">
        <v>742</v>
      </c>
    </row>
    <row r="606" spans="1:3" x14ac:dyDescent="0.2">
      <c r="A606" s="25" t="s">
        <v>2703</v>
      </c>
      <c r="B606">
        <f>VLOOKUP(A606,[1]pageimages!B:C,2, FALSE)</f>
        <v>24818</v>
      </c>
      <c r="C606">
        <v>933</v>
      </c>
    </row>
    <row r="607" spans="1:3" x14ac:dyDescent="0.2">
      <c r="A607" s="25" t="s">
        <v>2695</v>
      </c>
      <c r="B607">
        <f>VLOOKUP(A607,[1]pageimages!B:C,2, FALSE)</f>
        <v>5842</v>
      </c>
      <c r="C607">
        <v>22</v>
      </c>
    </row>
    <row r="608" spans="1:3" x14ac:dyDescent="0.2">
      <c r="A608" s="25">
        <v>2779269</v>
      </c>
      <c r="B608">
        <f>VLOOKUP(A608,[1]pageimages!B:C,2, FALSE)</f>
        <v>15826</v>
      </c>
      <c r="C608">
        <v>465</v>
      </c>
    </row>
    <row r="609" spans="1:3" x14ac:dyDescent="0.2">
      <c r="A609" s="25">
        <v>2780372</v>
      </c>
      <c r="B609">
        <f>VLOOKUP(A609,[1]pageimages!B:C,2, FALSE)</f>
        <v>25323</v>
      </c>
      <c r="C609">
        <v>5356</v>
      </c>
    </row>
    <row r="610" spans="1:3" x14ac:dyDescent="0.2">
      <c r="A610" s="25">
        <v>2847310</v>
      </c>
      <c r="B610">
        <f>VLOOKUP(A610,[1]pageimages!B:C,2, FALSE)</f>
        <v>26877</v>
      </c>
      <c r="C610">
        <v>62</v>
      </c>
    </row>
    <row r="611" spans="1:3" x14ac:dyDescent="0.2">
      <c r="A611" s="25">
        <v>2941759</v>
      </c>
      <c r="B611">
        <f>VLOOKUP(A611,[1]pageimages!B:C,2, FALSE)</f>
        <v>26178</v>
      </c>
      <c r="C611">
        <v>919</v>
      </c>
    </row>
    <row r="612" spans="1:3" x14ac:dyDescent="0.2">
      <c r="A612" s="25">
        <v>3007162</v>
      </c>
      <c r="B612">
        <f>VLOOKUP(A612,[1]pageimages!B:C,2, FALSE)</f>
        <v>15480</v>
      </c>
      <c r="C612">
        <v>1513</v>
      </c>
    </row>
    <row r="613" spans="1:3" x14ac:dyDescent="0.2">
      <c r="A613" s="25">
        <v>3039153</v>
      </c>
      <c r="B613">
        <f>VLOOKUP(A613,[1]pageimages!B:C,2, FALSE)</f>
        <v>15603</v>
      </c>
      <c r="C613">
        <v>1160</v>
      </c>
    </row>
    <row r="614" spans="1:3" x14ac:dyDescent="0.2">
      <c r="A614" s="25">
        <v>3042421</v>
      </c>
      <c r="B614">
        <f>VLOOKUP(A614,[1]pageimages!B:C,2, FALSE)</f>
        <v>31691</v>
      </c>
      <c r="C614">
        <v>117</v>
      </c>
    </row>
    <row r="615" spans="1:3" x14ac:dyDescent="0.2">
      <c r="A615" s="25">
        <v>3043460</v>
      </c>
      <c r="B615">
        <f>VLOOKUP(A615,[1]pageimages!B:C,2, FALSE)</f>
        <v>1132</v>
      </c>
      <c r="C615">
        <v>333</v>
      </c>
    </row>
    <row r="616" spans="1:3" x14ac:dyDescent="0.2">
      <c r="A616" s="25">
        <v>3050068</v>
      </c>
      <c r="B616">
        <f>VLOOKUP(A616,[1]pageimages!B:C,2, FALSE)</f>
        <v>18484</v>
      </c>
      <c r="C616">
        <v>186</v>
      </c>
    </row>
    <row r="617" spans="1:3" x14ac:dyDescent="0.2">
      <c r="A617" s="25">
        <v>3050270</v>
      </c>
      <c r="B617">
        <f>VLOOKUP(A617,[1]pageimages!B:C,2, FALSE)</f>
        <v>43373</v>
      </c>
      <c r="C617">
        <v>6924</v>
      </c>
    </row>
    <row r="618" spans="1:3" x14ac:dyDescent="0.2">
      <c r="A618" s="25">
        <v>3054985</v>
      </c>
      <c r="B618">
        <f>VLOOKUP(A618,[1]pageimages!B:C,2, FALSE)</f>
        <v>17490</v>
      </c>
      <c r="C618">
        <v>307</v>
      </c>
    </row>
    <row r="619" spans="1:3" x14ac:dyDescent="0.2">
      <c r="A619" s="25">
        <v>3057070</v>
      </c>
      <c r="B619">
        <f>VLOOKUP(A619,[1]pageimages!B:C,2, FALSE)</f>
        <v>24891</v>
      </c>
      <c r="C619">
        <v>396</v>
      </c>
    </row>
    <row r="620" spans="1:3" x14ac:dyDescent="0.2">
      <c r="A620" s="25">
        <v>3057410</v>
      </c>
      <c r="B620">
        <f>VLOOKUP(A620,[1]pageimages!B:C,2, FALSE)</f>
        <v>55460</v>
      </c>
      <c r="C620">
        <v>545</v>
      </c>
    </row>
    <row r="621" spans="1:3" x14ac:dyDescent="0.2">
      <c r="A621" s="25">
        <v>3061078</v>
      </c>
      <c r="B621">
        <f>VLOOKUP(A621,[1]pageimages!B:C,2, FALSE)</f>
        <v>28122</v>
      </c>
      <c r="C621">
        <v>8705</v>
      </c>
    </row>
    <row r="622" spans="1:3" x14ac:dyDescent="0.2">
      <c r="A622" s="25">
        <v>3062473</v>
      </c>
      <c r="B622">
        <f>VLOOKUP(A622,[1]pageimages!B:C,2, FALSE)</f>
        <v>17195</v>
      </c>
      <c r="C622">
        <v>154</v>
      </c>
    </row>
    <row r="623" spans="1:3" x14ac:dyDescent="0.2">
      <c r="A623" s="25">
        <v>3063127</v>
      </c>
      <c r="B623">
        <f>VLOOKUP(A623,[1]pageimages!B:C,2, FALSE)</f>
        <v>30097</v>
      </c>
      <c r="C623">
        <v>652</v>
      </c>
    </row>
    <row r="624" spans="1:3" x14ac:dyDescent="0.2">
      <c r="A624" s="25">
        <v>3063704</v>
      </c>
      <c r="B624">
        <f>VLOOKUP(A624,[1]pageimages!B:C,2, FALSE)</f>
        <v>2410</v>
      </c>
      <c r="C624">
        <v>1</v>
      </c>
    </row>
    <row r="625" spans="1:3" x14ac:dyDescent="0.2">
      <c r="A625" s="25">
        <v>3067734</v>
      </c>
      <c r="B625">
        <f>VLOOKUP(A625,[1]pageimages!B:C,2, FALSE)</f>
        <v>15949</v>
      </c>
      <c r="C625">
        <v>405</v>
      </c>
    </row>
    <row r="626" spans="1:3" x14ac:dyDescent="0.2">
      <c r="A626" s="25">
        <v>3071243</v>
      </c>
      <c r="B626">
        <f>VLOOKUP(A626,[1]pageimages!B:C,2, FALSE)</f>
        <v>10515</v>
      </c>
      <c r="C626">
        <v>4192</v>
      </c>
    </row>
    <row r="627" spans="1:3" x14ac:dyDescent="0.2">
      <c r="A627" s="25">
        <v>3073114</v>
      </c>
      <c r="B627">
        <f>VLOOKUP(A627,[1]pageimages!B:C,2, FALSE)</f>
        <v>23885</v>
      </c>
      <c r="C627">
        <v>3468</v>
      </c>
    </row>
    <row r="628" spans="1:3" x14ac:dyDescent="0.2">
      <c r="A628" s="25">
        <v>3075133</v>
      </c>
      <c r="B628">
        <f>VLOOKUP(A628,[1]pageimages!B:C,2, FALSE)</f>
        <v>27801</v>
      </c>
      <c r="C628">
        <v>5548</v>
      </c>
    </row>
    <row r="629" spans="1:3" x14ac:dyDescent="0.2">
      <c r="A629" s="25">
        <v>3076776</v>
      </c>
      <c r="B629">
        <f>VLOOKUP(A629,[1]pageimages!B:C,2, FALSE)</f>
        <v>1956</v>
      </c>
      <c r="C629">
        <v>466</v>
      </c>
    </row>
    <row r="630" spans="1:3" x14ac:dyDescent="0.2">
      <c r="A630" s="25">
        <v>3079023</v>
      </c>
      <c r="B630">
        <f>VLOOKUP(A630,[1]pageimages!B:C,2, FALSE)</f>
        <v>386</v>
      </c>
      <c r="C630">
        <v>2</v>
      </c>
    </row>
    <row r="631" spans="1:3" x14ac:dyDescent="0.2">
      <c r="A631" s="25">
        <v>3154890</v>
      </c>
      <c r="B631">
        <f>VLOOKUP(A631,[1]pageimages!B:C,2, FALSE)</f>
        <v>22295</v>
      </c>
      <c r="C631">
        <v>1</v>
      </c>
    </row>
    <row r="632" spans="1:3" x14ac:dyDescent="0.2">
      <c r="A632" s="25">
        <v>3157725</v>
      </c>
      <c r="B632">
        <f>VLOOKUP(A632,[1]pageimages!B:C,2, FALSE)</f>
        <v>518</v>
      </c>
      <c r="C632">
        <v>1</v>
      </c>
    </row>
    <row r="633" spans="1:3" x14ac:dyDescent="0.2">
      <c r="A633" s="25">
        <v>3166082</v>
      </c>
      <c r="B633">
        <f>VLOOKUP(A633,[1]pageimages!B:C,2, FALSE)</f>
        <v>2498</v>
      </c>
      <c r="C633">
        <v>31</v>
      </c>
    </row>
    <row r="634" spans="1:3" x14ac:dyDescent="0.2">
      <c r="A634" s="25">
        <v>3170861</v>
      </c>
      <c r="B634">
        <f>VLOOKUP(A634,[1]pageimages!B:C,2, FALSE)</f>
        <v>25610</v>
      </c>
      <c r="C634">
        <v>882</v>
      </c>
    </row>
    <row r="635" spans="1:3" x14ac:dyDescent="0.2">
      <c r="A635" s="25">
        <v>3186431</v>
      </c>
      <c r="B635">
        <f>VLOOKUP(A635,[1]pageimages!B:C,2, FALSE)</f>
        <v>19535</v>
      </c>
      <c r="C635">
        <v>483</v>
      </c>
    </row>
    <row r="636" spans="1:3" x14ac:dyDescent="0.2">
      <c r="A636" s="25">
        <v>3195724</v>
      </c>
      <c r="B636">
        <f>VLOOKUP(A636,[1]pageimages!B:C,2, FALSE)</f>
        <v>19958</v>
      </c>
      <c r="C636">
        <v>387</v>
      </c>
    </row>
    <row r="637" spans="1:3" x14ac:dyDescent="0.2">
      <c r="A637" s="25">
        <v>3335372</v>
      </c>
      <c r="B637">
        <f>VLOOKUP(A637,[1]pageimages!B:C,2, FALSE)</f>
        <v>26191</v>
      </c>
      <c r="C637">
        <v>463</v>
      </c>
    </row>
    <row r="638" spans="1:3" x14ac:dyDescent="0.2">
      <c r="A638" s="25" t="s">
        <v>2677</v>
      </c>
      <c r="B638">
        <f>VLOOKUP(A638,[1]pageimages!B:C,2, FALSE)</f>
        <v>10460</v>
      </c>
      <c r="C638">
        <v>7641</v>
      </c>
    </row>
    <row r="639" spans="1:3" x14ac:dyDescent="0.2">
      <c r="A639" s="25">
        <v>3470520</v>
      </c>
      <c r="B639">
        <f>VLOOKUP(A639,[1]pageimages!B:C,2, FALSE)</f>
        <v>25129</v>
      </c>
      <c r="C639">
        <v>286</v>
      </c>
    </row>
    <row r="640" spans="1:3" x14ac:dyDescent="0.2">
      <c r="A640" s="25">
        <v>3515796</v>
      </c>
      <c r="B640">
        <f>VLOOKUP(A640,[1]pageimages!B:C,2, FALSE)</f>
        <v>11347</v>
      </c>
      <c r="C640">
        <v>239</v>
      </c>
    </row>
    <row r="641" spans="1:3" x14ac:dyDescent="0.2">
      <c r="A641" s="25">
        <v>3600572</v>
      </c>
      <c r="B641">
        <f>VLOOKUP(A641,[1]pageimages!B:C,2, FALSE)</f>
        <v>20018</v>
      </c>
      <c r="C641">
        <v>320</v>
      </c>
    </row>
    <row r="642" spans="1:3" x14ac:dyDescent="0.2">
      <c r="A642" s="25">
        <v>3605949</v>
      </c>
      <c r="B642">
        <f>VLOOKUP(A642,[1]pageimages!B:C,2, FALSE)</f>
        <v>14467</v>
      </c>
      <c r="C642">
        <v>159</v>
      </c>
    </row>
    <row r="643" spans="1:3" x14ac:dyDescent="0.2">
      <c r="A643" s="25">
        <v>3610160</v>
      </c>
      <c r="B643">
        <f>VLOOKUP(A643,[1]pageimages!B:C,2, FALSE)</f>
        <v>41498</v>
      </c>
      <c r="C643">
        <v>1236</v>
      </c>
    </row>
    <row r="644" spans="1:3" x14ac:dyDescent="0.2">
      <c r="A644" s="25">
        <v>3611299</v>
      </c>
      <c r="B644">
        <f>VLOOKUP(A644,[1]pageimages!B:C,2, FALSE)</f>
        <v>9806</v>
      </c>
      <c r="C644">
        <v>118</v>
      </c>
    </row>
    <row r="645" spans="1:3" x14ac:dyDescent="0.2">
      <c r="A645" s="25">
        <v>3615413</v>
      </c>
      <c r="B645">
        <f>VLOOKUP(A645,[1]pageimages!B:C,2, FALSE)</f>
        <v>15759</v>
      </c>
      <c r="C645">
        <v>279</v>
      </c>
    </row>
    <row r="646" spans="1:3" x14ac:dyDescent="0.2">
      <c r="A646" s="25">
        <v>3616681</v>
      </c>
      <c r="B646">
        <f>VLOOKUP(A646,[1]pageimages!B:C,2, FALSE)</f>
        <v>5135</v>
      </c>
      <c r="C646">
        <v>36</v>
      </c>
    </row>
    <row r="647" spans="1:3" x14ac:dyDescent="0.2">
      <c r="A647" s="25">
        <v>3617882</v>
      </c>
      <c r="B647">
        <f>VLOOKUP(A647,[1]pageimages!B:C,2, FALSE)</f>
        <v>33357</v>
      </c>
      <c r="C647">
        <v>300</v>
      </c>
    </row>
    <row r="648" spans="1:3" x14ac:dyDescent="0.2">
      <c r="A648" s="25">
        <v>3619486</v>
      </c>
      <c r="B648">
        <f>VLOOKUP(A648,[1]pageimages!B:C,2, FALSE)</f>
        <v>12191</v>
      </c>
      <c r="C648">
        <v>1</v>
      </c>
    </row>
    <row r="649" spans="1:3" x14ac:dyDescent="0.2">
      <c r="A649" s="25">
        <v>3624056</v>
      </c>
      <c r="B649">
        <f>VLOOKUP(A649,[1]pageimages!B:C,2, FALSE)</f>
        <v>261</v>
      </c>
      <c r="C649">
        <v>125</v>
      </c>
    </row>
    <row r="650" spans="1:3" x14ac:dyDescent="0.2">
      <c r="A650" s="25" t="s">
        <v>2707</v>
      </c>
      <c r="B650">
        <f>VLOOKUP(A650,[1]pageimages!B:C,2, FALSE)</f>
        <v>9838</v>
      </c>
      <c r="C650">
        <v>3</v>
      </c>
    </row>
    <row r="651" spans="1:3" x14ac:dyDescent="0.2">
      <c r="A651" s="25">
        <v>3626784</v>
      </c>
      <c r="B651">
        <f>VLOOKUP(A651,[1]pageimages!B:C,2, FALSE)</f>
        <v>18764</v>
      </c>
      <c r="C651">
        <v>283</v>
      </c>
    </row>
    <row r="652" spans="1:3" x14ac:dyDescent="0.2">
      <c r="A652" s="25">
        <v>3628949</v>
      </c>
      <c r="B652">
        <f>VLOOKUP(A652,[1]pageimages!B:C,2, FALSE)</f>
        <v>8899</v>
      </c>
      <c r="C652">
        <v>1</v>
      </c>
    </row>
    <row r="653" spans="1:3" x14ac:dyDescent="0.2">
      <c r="A653" s="25">
        <v>3629791</v>
      </c>
      <c r="B653">
        <f>VLOOKUP(A653,[1]pageimages!B:C,2, FALSE)</f>
        <v>7218</v>
      </c>
      <c r="C653">
        <v>3</v>
      </c>
    </row>
    <row r="654" spans="1:3" x14ac:dyDescent="0.2">
      <c r="A654" s="25">
        <v>3629805</v>
      </c>
      <c r="B654">
        <f>VLOOKUP(A654,[1]pageimages!B:C,2, FALSE)</f>
        <v>22987</v>
      </c>
      <c r="C654">
        <v>312</v>
      </c>
    </row>
    <row r="655" spans="1:3" x14ac:dyDescent="0.2">
      <c r="A655" s="25">
        <v>3636445</v>
      </c>
      <c r="B655">
        <f>VLOOKUP(A655,[1]pageimages!B:C,2, FALSE)</f>
        <v>25033</v>
      </c>
      <c r="C655">
        <v>2985</v>
      </c>
    </row>
    <row r="656" spans="1:3" x14ac:dyDescent="0.2">
      <c r="A656" s="25">
        <v>3636917</v>
      </c>
      <c r="B656">
        <f>VLOOKUP(A656,[1]pageimages!B:C,2, FALSE)</f>
        <v>9138</v>
      </c>
      <c r="C656">
        <v>8</v>
      </c>
    </row>
    <row r="657" spans="1:3" x14ac:dyDescent="0.2">
      <c r="A657" s="25">
        <v>3637425</v>
      </c>
      <c r="B657">
        <f>VLOOKUP(A657,[1]pageimages!B:C,2, FALSE)</f>
        <v>31278</v>
      </c>
      <c r="C657">
        <v>845</v>
      </c>
    </row>
    <row r="658" spans="1:3" x14ac:dyDescent="0.2">
      <c r="A658" s="25">
        <v>3640094</v>
      </c>
      <c r="B658">
        <f>VLOOKUP(A658,[1]pageimages!B:C,2, FALSE)</f>
        <v>13569</v>
      </c>
      <c r="C658">
        <v>337</v>
      </c>
    </row>
    <row r="659" spans="1:3" x14ac:dyDescent="0.2">
      <c r="A659" s="25" t="s">
        <v>2678</v>
      </c>
      <c r="B659">
        <f>VLOOKUP(A659,[1]pageimages!B:C,2, FALSE)</f>
        <v>29671</v>
      </c>
      <c r="C659">
        <v>325</v>
      </c>
    </row>
    <row r="660" spans="1:3" x14ac:dyDescent="0.2">
      <c r="A660" s="25">
        <v>3684016</v>
      </c>
      <c r="B660">
        <f>VLOOKUP(A660,[1]pageimages!B:C,2, FALSE)</f>
        <v>21482</v>
      </c>
      <c r="C660">
        <v>494</v>
      </c>
    </row>
    <row r="661" spans="1:3" x14ac:dyDescent="0.2">
      <c r="A661" s="25">
        <v>3684245</v>
      </c>
      <c r="B661">
        <f>VLOOKUP(A661,[1]pageimages!B:C,2, FALSE)</f>
        <v>7999</v>
      </c>
      <c r="C661">
        <v>20</v>
      </c>
    </row>
    <row r="662" spans="1:3" x14ac:dyDescent="0.2">
      <c r="A662" s="25">
        <v>3697827</v>
      </c>
      <c r="B662">
        <f>VLOOKUP(A662,[1]pageimages!B:C,2, FALSE)</f>
        <v>15690</v>
      </c>
      <c r="C662">
        <v>455</v>
      </c>
    </row>
    <row r="663" spans="1:3" x14ac:dyDescent="0.2">
      <c r="A663" s="25">
        <v>3701662</v>
      </c>
      <c r="B663">
        <f>VLOOKUP(A663,[1]pageimages!B:C,2, FALSE)</f>
        <v>44111</v>
      </c>
      <c r="C663">
        <v>2859</v>
      </c>
    </row>
    <row r="664" spans="1:3" x14ac:dyDescent="0.2">
      <c r="A664" s="25">
        <v>3702316</v>
      </c>
      <c r="B664">
        <f>VLOOKUP(A664,[1]pageimages!B:C,2, FALSE)</f>
        <v>4168</v>
      </c>
      <c r="C664">
        <v>30</v>
      </c>
    </row>
    <row r="665" spans="1:3" x14ac:dyDescent="0.2">
      <c r="A665" s="25">
        <v>3731138</v>
      </c>
      <c r="B665">
        <f>VLOOKUP(A665,[1]pageimages!B:C,2, FALSE)</f>
        <v>13406</v>
      </c>
      <c r="C665">
        <v>21</v>
      </c>
    </row>
    <row r="666" spans="1:3" x14ac:dyDescent="0.2">
      <c r="A666" s="25">
        <v>3746313</v>
      </c>
      <c r="B666">
        <f>VLOOKUP(A666,[1]pageimages!B:C,2, FALSE)</f>
        <v>17490</v>
      </c>
      <c r="C666">
        <v>511</v>
      </c>
    </row>
    <row r="667" spans="1:3" x14ac:dyDescent="0.2">
      <c r="A667" s="25">
        <v>3800598</v>
      </c>
      <c r="B667">
        <f>VLOOKUP(A667,[1]pageimages!B:C,2, FALSE)</f>
        <v>40</v>
      </c>
      <c r="C667">
        <v>1</v>
      </c>
    </row>
    <row r="668" spans="1:3" x14ac:dyDescent="0.2">
      <c r="A668" s="25">
        <v>3802361</v>
      </c>
      <c r="B668">
        <f>VLOOKUP(A668,[1]pageimages!B:C,2, FALSE)</f>
        <v>16946</v>
      </c>
      <c r="C668">
        <v>200</v>
      </c>
    </row>
    <row r="669" spans="1:3" x14ac:dyDescent="0.2">
      <c r="A669" s="25">
        <v>3836258</v>
      </c>
      <c r="B669">
        <f>VLOOKUP(A669,[1]pageimages!B:C,2, FALSE)</f>
        <v>935</v>
      </c>
      <c r="C669">
        <v>1</v>
      </c>
    </row>
    <row r="670" spans="1:3" x14ac:dyDescent="0.2">
      <c r="A670" s="25">
        <v>3852342</v>
      </c>
      <c r="B670">
        <f>VLOOKUP(A670,[1]pageimages!B:C,2, FALSE)</f>
        <v>16879</v>
      </c>
      <c r="C670">
        <v>584</v>
      </c>
    </row>
    <row r="671" spans="1:3" x14ac:dyDescent="0.2">
      <c r="A671" s="25">
        <v>3880370</v>
      </c>
      <c r="B671">
        <f>VLOOKUP(A671,[1]pageimages!B:C,2, FALSE)</f>
        <v>5817</v>
      </c>
      <c r="C671">
        <v>505</v>
      </c>
    </row>
    <row r="672" spans="1:3" x14ac:dyDescent="0.2">
      <c r="A672" s="25">
        <v>3919064</v>
      </c>
      <c r="B672">
        <f>VLOOKUP(A672,[1]pageimages!B:C,2, FALSE)</f>
        <v>13876</v>
      </c>
      <c r="C672">
        <v>10336</v>
      </c>
    </row>
    <row r="673" spans="1:3" x14ac:dyDescent="0.2">
      <c r="A673" s="25">
        <v>3919099</v>
      </c>
      <c r="B673">
        <f>VLOOKUP(A673,[1]pageimages!B:C,2, FALSE)</f>
        <v>9612</v>
      </c>
      <c r="C673">
        <v>2224</v>
      </c>
    </row>
    <row r="674" spans="1:3" x14ac:dyDescent="0.2">
      <c r="A674" s="25">
        <v>3932990</v>
      </c>
      <c r="B674">
        <f>VLOOKUP(A674,[1]pageimages!B:C,2, FALSE)</f>
        <v>20194</v>
      </c>
      <c r="C674">
        <v>1304</v>
      </c>
    </row>
    <row r="675" spans="1:3" x14ac:dyDescent="0.2">
      <c r="A675" s="25">
        <v>4353676</v>
      </c>
      <c r="B675">
        <f>VLOOKUP(A675,[1]pageimages!B:C,2, FALSE)</f>
        <v>15806</v>
      </c>
      <c r="C675">
        <v>4653</v>
      </c>
    </row>
    <row r="676" spans="1:3" x14ac:dyDescent="0.2">
      <c r="A676" s="25">
        <v>4353684</v>
      </c>
      <c r="B676">
        <f>VLOOKUP(A676,[1]pageimages!B:C,2, FALSE)</f>
        <v>10694</v>
      </c>
      <c r="C676">
        <v>986</v>
      </c>
    </row>
    <row r="677" spans="1:3" x14ac:dyDescent="0.2">
      <c r="A677" s="25">
        <v>4739868</v>
      </c>
      <c r="B677">
        <f>VLOOKUP(A677,[1]pageimages!B:C,2, FALSE)</f>
        <v>455</v>
      </c>
      <c r="C677">
        <v>47</v>
      </c>
    </row>
    <row r="678" spans="1:3" x14ac:dyDescent="0.2">
      <c r="A678" s="25">
        <v>4858611</v>
      </c>
      <c r="B678">
        <f>VLOOKUP(A678,[1]pageimages!B:C,2, FALSE)</f>
        <v>3364</v>
      </c>
      <c r="C678">
        <v>135</v>
      </c>
    </row>
    <row r="679" spans="1:3" x14ac:dyDescent="0.2">
      <c r="A679" s="25">
        <v>5350867</v>
      </c>
      <c r="B679">
        <f>VLOOKUP(A679,[1]pageimages!B:C,2, FALSE)</f>
        <v>1028</v>
      </c>
      <c r="C679">
        <v>74</v>
      </c>
    </row>
    <row r="680" spans="1:3" x14ac:dyDescent="0.2">
      <c r="A680" s="25">
        <v>5424917</v>
      </c>
      <c r="B680">
        <f>VLOOKUP(A680,[1]pageimages!B:C,2, FALSE)</f>
        <v>838</v>
      </c>
      <c r="C680">
        <v>12</v>
      </c>
    </row>
    <row r="681" spans="1:3" x14ac:dyDescent="0.2">
      <c r="A681" s="25">
        <v>5644429</v>
      </c>
      <c r="B681">
        <f>VLOOKUP(A681,[1]pageimages!B:C,2, FALSE)</f>
        <v>853</v>
      </c>
      <c r="C681">
        <v>41</v>
      </c>
    </row>
    <row r="682" spans="1:3" x14ac:dyDescent="0.2">
      <c r="A682" s="25">
        <v>5681537</v>
      </c>
      <c r="B682">
        <f>VLOOKUP(A682,[1]pageimages!B:C,2, FALSE)</f>
        <v>3013</v>
      </c>
      <c r="C682">
        <v>1</v>
      </c>
    </row>
    <row r="683" spans="1:3" x14ac:dyDescent="0.2">
      <c r="A683" s="25">
        <v>5706084</v>
      </c>
      <c r="B683">
        <f>VLOOKUP(A683,[1]pageimages!B:C,2, FALSE)</f>
        <v>5624</v>
      </c>
      <c r="C683">
        <v>6943</v>
      </c>
    </row>
    <row r="684" spans="1:3" x14ac:dyDescent="0.2">
      <c r="A684" s="25">
        <v>5855292</v>
      </c>
      <c r="B684">
        <f>VLOOKUP(A684,[1]pageimages!B:C,2, FALSE)</f>
        <v>18528</v>
      </c>
      <c r="C684">
        <v>145</v>
      </c>
    </row>
    <row r="685" spans="1:3" x14ac:dyDescent="0.2">
      <c r="A685" s="25">
        <v>7311214</v>
      </c>
      <c r="B685">
        <f>VLOOKUP(A685,[1]pageimages!B:C,2, FALSE)</f>
        <v>17320</v>
      </c>
      <c r="C685">
        <v>263</v>
      </c>
    </row>
    <row r="686" spans="1:3" x14ac:dyDescent="0.2">
      <c r="A686" s="25">
        <v>7319487</v>
      </c>
      <c r="B686">
        <f>VLOOKUP(A686,[1]pageimages!B:C,2, FALSE)</f>
        <v>11955</v>
      </c>
      <c r="C686">
        <v>438</v>
      </c>
    </row>
    <row r="687" spans="1:3" x14ac:dyDescent="0.2">
      <c r="A687" s="25">
        <v>7322399</v>
      </c>
      <c r="B687">
        <f>VLOOKUP(A687,[1]pageimages!B:C,2, FALSE)</f>
        <v>17060</v>
      </c>
      <c r="C687">
        <v>932</v>
      </c>
    </row>
    <row r="688" spans="1:3" x14ac:dyDescent="0.2">
      <c r="A688" s="25">
        <v>7322992</v>
      </c>
      <c r="B688">
        <f>VLOOKUP(A688,[1]pageimages!B:C,2, FALSE)</f>
        <v>6811</v>
      </c>
      <c r="C688">
        <v>4531</v>
      </c>
    </row>
    <row r="689" spans="1:3" x14ac:dyDescent="0.2">
      <c r="A689" s="25">
        <v>7327730</v>
      </c>
      <c r="B689">
        <f>VLOOKUP(A689,[1]pageimages!B:C,2, FALSE)</f>
        <v>11437</v>
      </c>
      <c r="C689">
        <v>262</v>
      </c>
    </row>
    <row r="690" spans="1:3" x14ac:dyDescent="0.2">
      <c r="A690" s="25">
        <v>7331347</v>
      </c>
      <c r="B690">
        <f>VLOOKUP(A690,[1]pageimages!B:C,2, FALSE)</f>
        <v>4481</v>
      </c>
      <c r="C690">
        <v>650</v>
      </c>
    </row>
    <row r="691" spans="1:3" x14ac:dyDescent="0.2">
      <c r="A691" s="25" t="s">
        <v>2267</v>
      </c>
      <c r="B691">
        <f>VLOOKUP(A691,[1]pageimages!B:C,2, FALSE)</f>
        <v>23683</v>
      </c>
      <c r="C691">
        <v>331</v>
      </c>
    </row>
    <row r="692" spans="1:3" x14ac:dyDescent="0.2">
      <c r="A692" s="25">
        <v>7344392</v>
      </c>
      <c r="B692">
        <f>VLOOKUP(A692,[1]pageimages!B:C,2, FALSE)</f>
        <v>15640</v>
      </c>
      <c r="C692">
        <v>880</v>
      </c>
    </row>
    <row r="693" spans="1:3" x14ac:dyDescent="0.2">
      <c r="A693" s="25">
        <v>7346018</v>
      </c>
      <c r="B693">
        <f>VLOOKUP(A693,[1]pageimages!B:C,2, FALSE)</f>
        <v>18676</v>
      </c>
      <c r="C693">
        <v>2653</v>
      </c>
    </row>
    <row r="694" spans="1:3" x14ac:dyDescent="0.2">
      <c r="A694" s="25">
        <v>7350015</v>
      </c>
      <c r="B694">
        <f>VLOOKUP(A694,[1]pageimages!B:C,2, FALSE)</f>
        <v>15141</v>
      </c>
      <c r="C694">
        <v>709</v>
      </c>
    </row>
    <row r="695" spans="1:3" x14ac:dyDescent="0.2">
      <c r="A695" s="25">
        <v>7350198</v>
      </c>
      <c r="B695">
        <f>VLOOKUP(A695,[1]pageimages!B:C,2, FALSE)</f>
        <v>11739</v>
      </c>
      <c r="C695">
        <v>232</v>
      </c>
    </row>
    <row r="696" spans="1:3" x14ac:dyDescent="0.2">
      <c r="A696" s="25">
        <v>7352751</v>
      </c>
      <c r="B696">
        <f>VLOOKUP(A696,[1]pageimages!B:C,2, FALSE)</f>
        <v>10630</v>
      </c>
      <c r="C696">
        <v>160</v>
      </c>
    </row>
    <row r="697" spans="1:3" x14ac:dyDescent="0.2">
      <c r="A697" s="25">
        <v>7358393</v>
      </c>
      <c r="B697">
        <f>VLOOKUP(A697,[1]pageimages!B:C,2, FALSE)</f>
        <v>7891</v>
      </c>
      <c r="C697">
        <v>2015</v>
      </c>
    </row>
    <row r="698" spans="1:3" x14ac:dyDescent="0.2">
      <c r="A698" s="25">
        <v>7369921</v>
      </c>
      <c r="B698">
        <f>VLOOKUP(A698,[1]pageimages!B:C,2, FALSE)</f>
        <v>4691</v>
      </c>
      <c r="C698">
        <v>8</v>
      </c>
    </row>
    <row r="699" spans="1:3" x14ac:dyDescent="0.2">
      <c r="A699" s="25">
        <v>7370008</v>
      </c>
      <c r="B699">
        <f>VLOOKUP(A699,[1]pageimages!B:C,2, FALSE)</f>
        <v>14079</v>
      </c>
      <c r="C699">
        <v>731</v>
      </c>
    </row>
    <row r="700" spans="1:3" x14ac:dyDescent="0.2">
      <c r="A700" s="25">
        <v>7370016</v>
      </c>
      <c r="B700">
        <f>VLOOKUP(A700,[1]pageimages!B:C,2, FALSE)</f>
        <v>7683</v>
      </c>
      <c r="C700">
        <v>281</v>
      </c>
    </row>
    <row r="701" spans="1:3" x14ac:dyDescent="0.2">
      <c r="A701" s="25">
        <v>7377037</v>
      </c>
      <c r="B701">
        <f>VLOOKUP(A701,[1]pageimages!B:C,2, FALSE)</f>
        <v>7850</v>
      </c>
      <c r="C701">
        <v>264</v>
      </c>
    </row>
    <row r="702" spans="1:3" x14ac:dyDescent="0.2">
      <c r="A702" s="25">
        <v>7382189</v>
      </c>
      <c r="B702">
        <f>VLOOKUP(A702,[1]pageimages!B:C,2, FALSE)</f>
        <v>908</v>
      </c>
      <c r="C702">
        <v>44</v>
      </c>
    </row>
    <row r="703" spans="1:3" x14ac:dyDescent="0.2">
      <c r="A703" s="25">
        <v>7382480</v>
      </c>
      <c r="B703">
        <f>VLOOKUP(A703,[1]pageimages!B:C,2, FALSE)</f>
        <v>18779</v>
      </c>
      <c r="C703">
        <v>350</v>
      </c>
    </row>
    <row r="704" spans="1:3" x14ac:dyDescent="0.2">
      <c r="A704" s="25">
        <v>7386028</v>
      </c>
      <c r="B704">
        <f>VLOOKUP(A704,[1]pageimages!B:C,2, FALSE)</f>
        <v>5725</v>
      </c>
      <c r="C704">
        <v>269</v>
      </c>
    </row>
    <row r="705" spans="1:3" x14ac:dyDescent="0.2">
      <c r="A705" s="25">
        <v>7401558</v>
      </c>
      <c r="B705">
        <f>VLOOKUP(A705,[1]pageimages!B:C,2, FALSE)</f>
        <v>7775</v>
      </c>
      <c r="C705">
        <v>350</v>
      </c>
    </row>
    <row r="706" spans="1:3" x14ac:dyDescent="0.2">
      <c r="A706" s="25">
        <v>7409168</v>
      </c>
      <c r="B706">
        <f>VLOOKUP(A706,[1]pageimages!B:C,2, FALSE)</f>
        <v>10447</v>
      </c>
      <c r="C706">
        <v>2</v>
      </c>
    </row>
    <row r="707" spans="1:3" x14ac:dyDescent="0.2">
      <c r="A707" s="25">
        <v>7416261</v>
      </c>
      <c r="B707">
        <f>VLOOKUP(A707,[1]pageimages!B:C,2, FALSE)</f>
        <v>22412</v>
      </c>
      <c r="C707">
        <v>333</v>
      </c>
    </row>
    <row r="708" spans="1:3" x14ac:dyDescent="0.2">
      <c r="A708" s="25">
        <v>7425457</v>
      </c>
      <c r="B708">
        <f>VLOOKUP(A708,[1]pageimages!B:C,2, FALSE)</f>
        <v>9822</v>
      </c>
      <c r="C708">
        <v>1608</v>
      </c>
    </row>
    <row r="709" spans="1:3" x14ac:dyDescent="0.2">
      <c r="A709" s="25">
        <v>7425562</v>
      </c>
      <c r="B709">
        <f>VLOOKUP(A709,[1]pageimages!B:C,2, FALSE)</f>
        <v>7503</v>
      </c>
      <c r="C709">
        <v>60</v>
      </c>
    </row>
    <row r="710" spans="1:3" x14ac:dyDescent="0.2">
      <c r="A710" s="25">
        <v>7436831</v>
      </c>
      <c r="B710">
        <f>VLOOKUP(A710,[1]pageimages!B:C,2, FALSE)</f>
        <v>12945</v>
      </c>
      <c r="C710">
        <v>311</v>
      </c>
    </row>
    <row r="711" spans="1:3" x14ac:dyDescent="0.2">
      <c r="A711" s="25">
        <v>7468342</v>
      </c>
      <c r="B711">
        <f>VLOOKUP(A711,[1]pageimages!B:C,2, FALSE)</f>
        <v>12969</v>
      </c>
      <c r="C711">
        <v>2106</v>
      </c>
    </row>
    <row r="712" spans="1:3" x14ac:dyDescent="0.2">
      <c r="A712" s="25">
        <v>7479360</v>
      </c>
      <c r="B712">
        <f>VLOOKUP(A712,[1]pageimages!B:C,2, FALSE)</f>
        <v>8934</v>
      </c>
      <c r="C712">
        <v>2478</v>
      </c>
    </row>
    <row r="713" spans="1:3" x14ac:dyDescent="0.2">
      <c r="A713" s="25">
        <v>7480814</v>
      </c>
      <c r="B713">
        <f>VLOOKUP(A713,[1]pageimages!B:C,2, FALSE)</f>
        <v>15152</v>
      </c>
      <c r="C713">
        <v>43</v>
      </c>
    </row>
    <row r="714" spans="1:3" x14ac:dyDescent="0.2">
      <c r="A714" s="25">
        <v>7496427</v>
      </c>
      <c r="B714">
        <f>VLOOKUP(A714,[1]pageimages!B:C,2, FALSE)</f>
        <v>6996</v>
      </c>
      <c r="C714">
        <v>278</v>
      </c>
    </row>
    <row r="715" spans="1:3" x14ac:dyDescent="0.2">
      <c r="A715" s="25">
        <v>7499833</v>
      </c>
      <c r="B715">
        <f>VLOOKUP(A715,[1]pageimages!B:C,2, FALSE)</f>
        <v>31191</v>
      </c>
      <c r="C715">
        <v>51</v>
      </c>
    </row>
    <row r="716" spans="1:3" x14ac:dyDescent="0.2">
      <c r="A716" s="25">
        <v>7716788</v>
      </c>
      <c r="B716">
        <f>VLOOKUP(A716,[1]pageimages!B:C,2, FALSE)</f>
        <v>12802</v>
      </c>
      <c r="C716">
        <v>420</v>
      </c>
    </row>
    <row r="717" spans="1:3" x14ac:dyDescent="0.2">
      <c r="A717" s="25">
        <v>8488525</v>
      </c>
      <c r="B717">
        <f>VLOOKUP(A717,[1]pageimages!B:C,2, FALSE)</f>
        <v>5808</v>
      </c>
      <c r="C717">
        <v>5137</v>
      </c>
    </row>
    <row r="718" spans="1:3" x14ac:dyDescent="0.2">
      <c r="A718" s="25">
        <v>8820945</v>
      </c>
      <c r="B718">
        <f>VLOOKUP(A718,[1]pageimages!B:C,2, FALSE)</f>
        <v>7298</v>
      </c>
      <c r="C718">
        <v>206</v>
      </c>
    </row>
    <row r="719" spans="1:3" x14ac:dyDescent="0.2">
      <c r="A719" s="25">
        <v>8824371</v>
      </c>
      <c r="B719">
        <f>VLOOKUP(A719,[1]pageimages!B:C,2, FALSE)</f>
        <v>18245</v>
      </c>
      <c r="C719">
        <v>708</v>
      </c>
    </row>
    <row r="720" spans="1:3" x14ac:dyDescent="0.2">
      <c r="A720" s="25">
        <v>8831351</v>
      </c>
      <c r="B720">
        <f>VLOOKUP(A720,[1]pageimages!B:C,2, FALSE)</f>
        <v>17710</v>
      </c>
      <c r="C720">
        <v>9531</v>
      </c>
    </row>
    <row r="721" spans="1:3" x14ac:dyDescent="0.2">
      <c r="A721" s="25">
        <v>8834237</v>
      </c>
      <c r="B721">
        <f>VLOOKUP(A721,[1]pageimages!B:C,2, FALSE)</f>
        <v>14114</v>
      </c>
      <c r="C721">
        <v>1624</v>
      </c>
    </row>
    <row r="722" spans="1:3" x14ac:dyDescent="0.2">
      <c r="A722" s="25">
        <v>8837252</v>
      </c>
      <c r="B722">
        <f>VLOOKUP(A722,[1]pageimages!B:C,2, FALSE)</f>
        <v>21206</v>
      </c>
      <c r="C722">
        <v>900</v>
      </c>
    </row>
    <row r="723" spans="1:3" x14ac:dyDescent="0.2">
      <c r="A723" s="25">
        <v>8839530</v>
      </c>
      <c r="B723">
        <f>VLOOKUP(A723,[1]pageimages!B:C,2, FALSE)</f>
        <v>2959</v>
      </c>
      <c r="C723">
        <v>95</v>
      </c>
    </row>
    <row r="724" spans="1:3" x14ac:dyDescent="0.2">
      <c r="A724" s="25" t="s">
        <v>2663</v>
      </c>
      <c r="B724">
        <f>VLOOKUP(A724,[1]pageimages!B:C,2, FALSE)</f>
        <v>50</v>
      </c>
      <c r="C724">
        <v>74</v>
      </c>
    </row>
    <row r="725" spans="1:3" x14ac:dyDescent="0.2">
      <c r="A725" s="25">
        <v>8846758</v>
      </c>
      <c r="B725">
        <f>VLOOKUP(A725,[1]pageimages!B:C,2, FALSE)</f>
        <v>82</v>
      </c>
      <c r="C725">
        <v>50</v>
      </c>
    </row>
    <row r="726" spans="1:3" x14ac:dyDescent="0.2">
      <c r="A726" s="25">
        <v>8848971</v>
      </c>
      <c r="B726">
        <f>VLOOKUP(A726,[1]pageimages!B:C,2, FALSE)</f>
        <v>19995</v>
      </c>
      <c r="C726">
        <v>152</v>
      </c>
    </row>
    <row r="727" spans="1:3" x14ac:dyDescent="0.2">
      <c r="A727" s="25">
        <v>8852731</v>
      </c>
      <c r="B727">
        <f>VLOOKUP(A727,[1]pageimages!B:C,2, FALSE)</f>
        <v>18732</v>
      </c>
      <c r="C727">
        <v>369</v>
      </c>
    </row>
    <row r="728" spans="1:3" x14ac:dyDescent="0.2">
      <c r="A728" s="25">
        <v>8852758</v>
      </c>
      <c r="B728">
        <f>VLOOKUP(A728,[1]pageimages!B:C,2, FALSE)</f>
        <v>12780</v>
      </c>
      <c r="C728">
        <v>107</v>
      </c>
    </row>
    <row r="729" spans="1:3" x14ac:dyDescent="0.2">
      <c r="A729" s="25">
        <v>8853118</v>
      </c>
      <c r="B729">
        <f>VLOOKUP(A729,[1]pageimages!B:C,2, FALSE)</f>
        <v>6834</v>
      </c>
      <c r="C729">
        <v>17</v>
      </c>
    </row>
    <row r="730" spans="1:3" x14ac:dyDescent="0.2">
      <c r="A730" s="25">
        <v>8853525</v>
      </c>
      <c r="B730">
        <f>VLOOKUP(A730,[1]pageimages!B:C,2, FALSE)</f>
        <v>20971</v>
      </c>
      <c r="C730">
        <v>22</v>
      </c>
    </row>
    <row r="731" spans="1:3" x14ac:dyDescent="0.2">
      <c r="A731" s="25">
        <v>8854173</v>
      </c>
      <c r="B731">
        <f>VLOOKUP(A731,[1]pageimages!B:C,2, FALSE)</f>
        <v>14893</v>
      </c>
      <c r="C731">
        <v>61</v>
      </c>
    </row>
    <row r="732" spans="1:3" x14ac:dyDescent="0.2">
      <c r="A732" s="25">
        <v>8856818</v>
      </c>
      <c r="B732">
        <f>VLOOKUP(A732,[1]pageimages!B:C,2, FALSE)</f>
        <v>7945</v>
      </c>
      <c r="C732">
        <v>67</v>
      </c>
    </row>
    <row r="733" spans="1:3" x14ac:dyDescent="0.2">
      <c r="A733" s="25">
        <v>8857059</v>
      </c>
      <c r="B733">
        <f>VLOOKUP(A733,[1]pageimages!B:C,2, FALSE)</f>
        <v>7830</v>
      </c>
      <c r="C733">
        <v>4</v>
      </c>
    </row>
    <row r="734" spans="1:3" x14ac:dyDescent="0.2">
      <c r="A734" s="25">
        <v>8859884</v>
      </c>
      <c r="B734">
        <f>VLOOKUP(A734,[1]pageimages!B:C,2, FALSE)</f>
        <v>7465</v>
      </c>
      <c r="C734">
        <v>19</v>
      </c>
    </row>
    <row r="735" spans="1:3" x14ac:dyDescent="0.2">
      <c r="A735" s="25">
        <v>8860394</v>
      </c>
      <c r="B735">
        <f>VLOOKUP(A735,[1]pageimages!B:C,2, FALSE)</f>
        <v>1037</v>
      </c>
      <c r="C735">
        <v>8</v>
      </c>
    </row>
    <row r="736" spans="1:3" x14ac:dyDescent="0.2">
      <c r="A736" s="25">
        <v>8862192</v>
      </c>
      <c r="B736">
        <f>VLOOKUP(A736,[1]pageimages!B:C,2, FALSE)</f>
        <v>1233</v>
      </c>
      <c r="C736">
        <v>44</v>
      </c>
    </row>
    <row r="737" spans="1:3" x14ac:dyDescent="0.2">
      <c r="A737" s="25">
        <v>8863040</v>
      </c>
      <c r="B737">
        <f>VLOOKUP(A737,[1]pageimages!B:C,2, FALSE)</f>
        <v>332</v>
      </c>
      <c r="C737">
        <v>13</v>
      </c>
    </row>
    <row r="738" spans="1:3" x14ac:dyDescent="0.2">
      <c r="A738" s="25">
        <v>8867356</v>
      </c>
      <c r="B738">
        <f>VLOOKUP(A738,[1]pageimages!B:C,2, FALSE)</f>
        <v>16237</v>
      </c>
      <c r="C738">
        <v>973</v>
      </c>
    </row>
    <row r="739" spans="1:3" x14ac:dyDescent="0.2">
      <c r="A739" s="25" t="s">
        <v>2718</v>
      </c>
      <c r="B739">
        <f>VLOOKUP(A739,[1]pageimages!B:C,2, FALSE)</f>
        <v>7171</v>
      </c>
      <c r="C739">
        <v>371</v>
      </c>
    </row>
    <row r="740" spans="1:3" x14ac:dyDescent="0.2">
      <c r="A740" s="25">
        <v>8873593</v>
      </c>
      <c r="B740">
        <f>VLOOKUP(A740,[1]pageimages!B:C,2, FALSE)</f>
        <v>18421</v>
      </c>
      <c r="C740">
        <v>1673</v>
      </c>
    </row>
    <row r="741" spans="1:3" x14ac:dyDescent="0.2">
      <c r="A741" s="25" t="s">
        <v>2713</v>
      </c>
      <c r="B741">
        <f>VLOOKUP(A741,[1]pageimages!B:C,2, FALSE)</f>
        <v>21713</v>
      </c>
      <c r="C741">
        <v>354</v>
      </c>
    </row>
    <row r="742" spans="1:3" x14ac:dyDescent="0.2">
      <c r="A742" s="25">
        <v>8873925</v>
      </c>
      <c r="B742">
        <f>VLOOKUP(A742,[1]pageimages!B:C,2, FALSE)</f>
        <v>2213</v>
      </c>
      <c r="C742">
        <v>22</v>
      </c>
    </row>
    <row r="743" spans="1:3" x14ac:dyDescent="0.2">
      <c r="A743" s="25">
        <v>8875367</v>
      </c>
      <c r="B743">
        <f>VLOOKUP(A743,[1]pageimages!B:C,2, FALSE)</f>
        <v>23364</v>
      </c>
      <c r="C743">
        <v>394</v>
      </c>
    </row>
    <row r="744" spans="1:3" x14ac:dyDescent="0.2">
      <c r="A744" s="25">
        <v>8879885</v>
      </c>
      <c r="B744">
        <f>VLOOKUP(A744,[1]pageimages!B:C,2, FALSE)</f>
        <v>3320</v>
      </c>
      <c r="C744">
        <v>1308</v>
      </c>
    </row>
    <row r="745" spans="1:3" x14ac:dyDescent="0.2">
      <c r="A745" s="25">
        <v>8880328</v>
      </c>
      <c r="B745">
        <f>VLOOKUP(A745,[1]pageimages!B:C,2, FALSE)</f>
        <v>753</v>
      </c>
      <c r="C745">
        <v>260</v>
      </c>
    </row>
    <row r="746" spans="1:3" x14ac:dyDescent="0.2">
      <c r="A746" s="25">
        <v>8887314</v>
      </c>
      <c r="B746">
        <f>VLOOKUP(A746,[1]pageimages!B:C,2, FALSE)</f>
        <v>4703</v>
      </c>
      <c r="C746">
        <v>4515</v>
      </c>
    </row>
    <row r="747" spans="1:3" x14ac:dyDescent="0.2">
      <c r="A747" s="25">
        <v>8888892</v>
      </c>
      <c r="B747">
        <f>VLOOKUP(A747,[1]pageimages!B:C,2, FALSE)</f>
        <v>36341</v>
      </c>
      <c r="C747">
        <v>6705</v>
      </c>
    </row>
    <row r="748" spans="1:3" x14ac:dyDescent="0.2">
      <c r="A748" s="25">
        <v>8893012</v>
      </c>
      <c r="B748">
        <f>VLOOKUP(A748,[1]pageimages!B:C,2, FALSE)</f>
        <v>4891</v>
      </c>
      <c r="C748">
        <v>3921</v>
      </c>
    </row>
    <row r="749" spans="1:3" x14ac:dyDescent="0.2">
      <c r="A749" s="25">
        <v>8893365</v>
      </c>
      <c r="B749">
        <f>VLOOKUP(A749,[1]pageimages!B:C,2, FALSE)</f>
        <v>9483</v>
      </c>
      <c r="C749">
        <v>162</v>
      </c>
    </row>
    <row r="750" spans="1:3" x14ac:dyDescent="0.2">
      <c r="A750" s="25">
        <v>8896585</v>
      </c>
      <c r="B750">
        <f>VLOOKUP(A750,[1]pageimages!B:C,2, FALSE)</f>
        <v>301</v>
      </c>
      <c r="C750">
        <v>341</v>
      </c>
    </row>
    <row r="751" spans="1:3" x14ac:dyDescent="0.2">
      <c r="A751" s="25">
        <v>8904901</v>
      </c>
      <c r="B751">
        <f>VLOOKUP(A751,[1]pageimages!B:C,2, FALSE)</f>
        <v>1176</v>
      </c>
      <c r="C751">
        <v>1018</v>
      </c>
    </row>
    <row r="752" spans="1:3" x14ac:dyDescent="0.2">
      <c r="A752" s="25">
        <v>8912432</v>
      </c>
      <c r="B752">
        <f>VLOOKUP(A752,[1]pageimages!B:C,2, FALSE)</f>
        <v>20505</v>
      </c>
      <c r="C752">
        <v>387</v>
      </c>
    </row>
    <row r="753" spans="1:3" x14ac:dyDescent="0.2">
      <c r="A753" s="25">
        <v>8913609</v>
      </c>
      <c r="B753">
        <f>VLOOKUP(A753,[1]pageimages!B:C,2, FALSE)</f>
        <v>4532</v>
      </c>
      <c r="C753">
        <v>2053</v>
      </c>
    </row>
    <row r="754" spans="1:3" x14ac:dyDescent="0.2">
      <c r="A754" s="25">
        <v>8919356</v>
      </c>
      <c r="B754">
        <f>VLOOKUP(A754,[1]pageimages!B:C,2, FALSE)</f>
        <v>15608</v>
      </c>
      <c r="C754">
        <v>554</v>
      </c>
    </row>
    <row r="755" spans="1:3" x14ac:dyDescent="0.2">
      <c r="A755" s="25">
        <v>8922160</v>
      </c>
      <c r="B755">
        <f>VLOOKUP(A755,[1]pageimages!B:C,2, FALSE)</f>
        <v>10152</v>
      </c>
      <c r="C755">
        <v>4340</v>
      </c>
    </row>
    <row r="756" spans="1:3" x14ac:dyDescent="0.2">
      <c r="A756" s="25">
        <v>8933243</v>
      </c>
      <c r="B756">
        <f>VLOOKUP(A756,[1]pageimages!B:C,2, FALSE)</f>
        <v>5483</v>
      </c>
      <c r="C756">
        <v>899</v>
      </c>
    </row>
    <row r="757" spans="1:3" x14ac:dyDescent="0.2">
      <c r="A757" s="25">
        <v>8939454</v>
      </c>
      <c r="B757">
        <f>VLOOKUP(A757,[1]pageimages!B:C,2, FALSE)</f>
        <v>40994</v>
      </c>
      <c r="C757">
        <v>1374</v>
      </c>
    </row>
    <row r="758" spans="1:3" x14ac:dyDescent="0.2">
      <c r="A758" s="25">
        <v>8940347</v>
      </c>
      <c r="B758">
        <f>VLOOKUP(A758,[1]pageimages!B:C,2, FALSE)</f>
        <v>25220</v>
      </c>
      <c r="C758">
        <v>167</v>
      </c>
    </row>
    <row r="759" spans="1:3" x14ac:dyDescent="0.2">
      <c r="A759" s="25">
        <v>8943796</v>
      </c>
      <c r="B759">
        <f>VLOOKUP(A759,[1]pageimages!B:C,2, FALSE)</f>
        <v>18777</v>
      </c>
      <c r="C759">
        <v>345</v>
      </c>
    </row>
    <row r="760" spans="1:3" x14ac:dyDescent="0.2">
      <c r="A760" s="25">
        <v>8953309</v>
      </c>
      <c r="B760">
        <f>VLOOKUP(A760,[1]pageimages!B:C,2, FALSE)</f>
        <v>23815</v>
      </c>
      <c r="C760">
        <v>891</v>
      </c>
    </row>
    <row r="761" spans="1:3" x14ac:dyDescent="0.2">
      <c r="A761" s="25">
        <v>8967148</v>
      </c>
      <c r="B761">
        <f>VLOOKUP(A761,[1]pageimages!B:C,2, FALSE)</f>
        <v>20683</v>
      </c>
      <c r="C761">
        <v>507</v>
      </c>
    </row>
    <row r="762" spans="1:3" x14ac:dyDescent="0.2">
      <c r="A762" s="25">
        <v>8976546</v>
      </c>
      <c r="B762">
        <f>VLOOKUP(A762,[1]pageimages!B:C,2, FALSE)</f>
        <v>25562</v>
      </c>
      <c r="C762">
        <v>234</v>
      </c>
    </row>
    <row r="763" spans="1:3" x14ac:dyDescent="0.2">
      <c r="A763" s="25">
        <v>8981051</v>
      </c>
      <c r="B763">
        <f>VLOOKUP(A763,[1]pageimages!B:C,2, FALSE)</f>
        <v>639</v>
      </c>
      <c r="C763">
        <v>8</v>
      </c>
    </row>
    <row r="764" spans="1:3" x14ac:dyDescent="0.2">
      <c r="A764" s="25" t="s">
        <v>2714</v>
      </c>
      <c r="B764">
        <f>VLOOKUP(A764,[1]pageimages!B:C,2, FALSE)</f>
        <v>1517</v>
      </c>
      <c r="C764">
        <v>1326</v>
      </c>
    </row>
    <row r="765" spans="1:3" x14ac:dyDescent="0.2">
      <c r="A765" s="25">
        <v>8990603</v>
      </c>
      <c r="B765">
        <f>VLOOKUP(A765,[1]pageimages!B:C,2, FALSE)</f>
        <v>196</v>
      </c>
      <c r="C765">
        <v>155</v>
      </c>
    </row>
    <row r="766" spans="1:3" x14ac:dyDescent="0.2">
      <c r="A766" s="25">
        <v>8992851</v>
      </c>
      <c r="B766">
        <f>VLOOKUP(A766,[1]pageimages!B:C,2, FALSE)</f>
        <v>5825</v>
      </c>
      <c r="C766">
        <v>2269</v>
      </c>
    </row>
    <row r="767" spans="1:3" x14ac:dyDescent="0.2">
      <c r="A767" s="25">
        <v>8993718</v>
      </c>
      <c r="B767">
        <f>VLOOKUP(A767,[1]pageimages!B:C,2, FALSE)</f>
        <v>23718</v>
      </c>
      <c r="C767">
        <v>1272</v>
      </c>
    </row>
    <row r="768" spans="1:3" x14ac:dyDescent="0.2">
      <c r="A768" s="25">
        <v>9067590</v>
      </c>
      <c r="B768">
        <f>VLOOKUP(A768,[1]pageimages!B:C,2, FALSE)</f>
        <v>15252</v>
      </c>
      <c r="C768">
        <v>2147</v>
      </c>
    </row>
    <row r="769" spans="1:3" x14ac:dyDescent="0.2">
      <c r="A769" s="25">
        <v>9088857</v>
      </c>
      <c r="B769">
        <f>VLOOKUP(A769,[1]pageimages!B:C,2, FALSE)</f>
        <v>9724</v>
      </c>
      <c r="C769">
        <v>1141</v>
      </c>
    </row>
    <row r="770" spans="1:3" x14ac:dyDescent="0.2">
      <c r="A770" s="25">
        <v>9213260</v>
      </c>
      <c r="B770">
        <f>VLOOKUP(A770,[1]pageimages!B:C,2, FALSE)</f>
        <v>5545</v>
      </c>
      <c r="C770">
        <v>56</v>
      </c>
    </row>
    <row r="771" spans="1:3" x14ac:dyDescent="0.2">
      <c r="A771" s="25">
        <v>9289380</v>
      </c>
      <c r="B771">
        <f>VLOOKUP(A771,[1]pageimages!B:C,2, FALSE)</f>
        <v>7759</v>
      </c>
      <c r="C771">
        <v>99</v>
      </c>
    </row>
    <row r="772" spans="1:3" x14ac:dyDescent="0.2">
      <c r="A772" s="25">
        <v>9501193</v>
      </c>
      <c r="B772">
        <f>VLOOKUP(A772,[1]pageimages!B:C,2, FALSE)</f>
        <v>25289</v>
      </c>
      <c r="C772">
        <v>2555</v>
      </c>
    </row>
    <row r="773" spans="1:3" x14ac:dyDescent="0.2">
      <c r="A773" s="25">
        <v>9501207</v>
      </c>
      <c r="B773">
        <f>VLOOKUP(A773,[1]pageimages!B:C,2, FALSE)</f>
        <v>52500</v>
      </c>
      <c r="C773">
        <v>2100</v>
      </c>
    </row>
    <row r="774" spans="1:3" x14ac:dyDescent="0.2">
      <c r="A774" s="25">
        <v>9502688</v>
      </c>
      <c r="B774">
        <f>VLOOKUP(A774,[1]pageimages!B:C,2, FALSE)</f>
        <v>31715</v>
      </c>
      <c r="C774">
        <v>2676</v>
      </c>
    </row>
    <row r="775" spans="1:3" x14ac:dyDescent="0.2">
      <c r="A775" s="25">
        <v>9507922</v>
      </c>
      <c r="B775">
        <f>VLOOKUP(A775,[1]pageimages!B:C,2, FALSE)</f>
        <v>4242</v>
      </c>
      <c r="C775">
        <v>51</v>
      </c>
    </row>
    <row r="776" spans="1:3" x14ac:dyDescent="0.2">
      <c r="A776" s="25">
        <v>9524649</v>
      </c>
      <c r="B776">
        <f>VLOOKUP(A776,[1]pageimages!B:C,2, FALSE)</f>
        <v>9414</v>
      </c>
      <c r="C776">
        <v>3967</v>
      </c>
    </row>
    <row r="777" spans="1:3" x14ac:dyDescent="0.2">
      <c r="A777" s="25">
        <v>9528385</v>
      </c>
      <c r="B777">
        <f>VLOOKUP(A777,[1]pageimages!B:C,2, FALSE)</f>
        <v>46583</v>
      </c>
      <c r="C777">
        <v>74</v>
      </c>
    </row>
    <row r="778" spans="1:3" x14ac:dyDescent="0.2">
      <c r="A778" s="25" t="s">
        <v>2162</v>
      </c>
      <c r="B778">
        <f>VLOOKUP(A778,[1]pageimages!B:C,2, FALSE)</f>
        <v>1980</v>
      </c>
      <c r="C778">
        <v>23</v>
      </c>
    </row>
    <row r="779" spans="1:3" x14ac:dyDescent="0.2">
      <c r="A779" s="25">
        <v>9545867</v>
      </c>
      <c r="B779">
        <f>VLOOKUP(A779,[1]pageimages!B:C,2, FALSE)</f>
        <v>7013</v>
      </c>
      <c r="C779">
        <v>438</v>
      </c>
    </row>
    <row r="780" spans="1:3" x14ac:dyDescent="0.2">
      <c r="A780" s="25">
        <v>9575243</v>
      </c>
      <c r="B780">
        <f>VLOOKUP(A780,[1]pageimages!B:C,2, FALSE)</f>
        <v>20411</v>
      </c>
      <c r="C780">
        <v>1026</v>
      </c>
    </row>
    <row r="781" spans="1:3" x14ac:dyDescent="0.2">
      <c r="A781" s="25">
        <v>9588434</v>
      </c>
      <c r="B781">
        <f>VLOOKUP(A781,[1]pageimages!B:C,2, FALSE)</f>
        <v>46132</v>
      </c>
      <c r="C781">
        <v>806</v>
      </c>
    </row>
    <row r="782" spans="1:3" x14ac:dyDescent="0.2">
      <c r="A782" s="25">
        <v>9588442</v>
      </c>
      <c r="B782">
        <f>VLOOKUP(A782,[1]pageimages!B:C,2, FALSE)</f>
        <v>11809</v>
      </c>
      <c r="C782">
        <v>88</v>
      </c>
    </row>
    <row r="783" spans="1:3" x14ac:dyDescent="0.2">
      <c r="A783" s="25">
        <v>9592024</v>
      </c>
      <c r="B783">
        <f>VLOOKUP(A783,[1]pageimages!B:C,2, FALSE)</f>
        <v>1004</v>
      </c>
      <c r="C783">
        <v>578</v>
      </c>
    </row>
    <row r="784" spans="1:3" x14ac:dyDescent="0.2">
      <c r="A784" s="25">
        <v>9595295</v>
      </c>
      <c r="B784">
        <f>VLOOKUP(A784,[1]pageimages!B:C,2, FALSE)</f>
        <v>19607</v>
      </c>
      <c r="C784">
        <v>1430</v>
      </c>
    </row>
    <row r="785" spans="1:3" x14ac:dyDescent="0.2">
      <c r="A785" s="25">
        <v>9595341</v>
      </c>
      <c r="B785">
        <f>VLOOKUP(A785,[1]pageimages!B:C,2, FALSE)</f>
        <v>28206</v>
      </c>
      <c r="C785">
        <v>194</v>
      </c>
    </row>
    <row r="786" spans="1:3" x14ac:dyDescent="0.2">
      <c r="A786" s="25">
        <v>9607447</v>
      </c>
      <c r="B786">
        <f>VLOOKUP(A786,[1]pageimages!B:C,2, FALSE)</f>
        <v>2532</v>
      </c>
      <c r="C786">
        <v>186</v>
      </c>
    </row>
    <row r="787" spans="1:3" x14ac:dyDescent="0.2">
      <c r="A787" s="25">
        <v>9611215</v>
      </c>
      <c r="B787">
        <f>VLOOKUP(A787,[1]pageimages!B:C,2, FALSE)</f>
        <v>2569</v>
      </c>
      <c r="C787">
        <v>895</v>
      </c>
    </row>
    <row r="788" spans="1:3" x14ac:dyDescent="0.2">
      <c r="A788" s="25">
        <v>9628428</v>
      </c>
      <c r="B788">
        <f>VLOOKUP(A788,[1]pageimages!B:C,2, FALSE)</f>
        <v>12891</v>
      </c>
      <c r="C788">
        <v>1065</v>
      </c>
    </row>
    <row r="789" spans="1:3" x14ac:dyDescent="0.2">
      <c r="A789" s="25">
        <v>9628436</v>
      </c>
      <c r="B789">
        <f>VLOOKUP(A789,[1]pageimages!B:C,2, FALSE)</f>
        <v>49283</v>
      </c>
      <c r="C789">
        <v>11279</v>
      </c>
    </row>
    <row r="790" spans="1:3" x14ac:dyDescent="0.2">
      <c r="A790" s="25">
        <v>9628444</v>
      </c>
      <c r="B790">
        <f>VLOOKUP(A790,[1]pageimages!B:C,2, FALSE)</f>
        <v>14821</v>
      </c>
      <c r="C790">
        <v>356</v>
      </c>
    </row>
    <row r="791" spans="1:3" x14ac:dyDescent="0.2">
      <c r="A791" s="25">
        <v>9628452</v>
      </c>
      <c r="B791">
        <f>VLOOKUP(A791,[1]pageimages!B:C,2, FALSE)</f>
        <v>53136</v>
      </c>
      <c r="C791">
        <v>11452</v>
      </c>
    </row>
    <row r="792" spans="1:3" x14ac:dyDescent="0.2">
      <c r="A792" s="25">
        <v>9641998</v>
      </c>
      <c r="B792">
        <f>VLOOKUP(A792,[1]pageimages!B:C,2, FALSE)</f>
        <v>16869</v>
      </c>
      <c r="C792">
        <v>608</v>
      </c>
    </row>
    <row r="793" spans="1:3" x14ac:dyDescent="0.2">
      <c r="A793" s="25">
        <v>9668136</v>
      </c>
      <c r="B793">
        <f>VLOOKUP(A793,[1]pageimages!B:C,2, FALSE)</f>
        <v>30160</v>
      </c>
      <c r="C793">
        <v>1012</v>
      </c>
    </row>
    <row r="794" spans="1:3" x14ac:dyDescent="0.2">
      <c r="A794" s="25">
        <v>9679952</v>
      </c>
      <c r="B794">
        <f>VLOOKUP(A794,[1]pageimages!B:C,2, FALSE)</f>
        <v>696</v>
      </c>
      <c r="C794">
        <v>23</v>
      </c>
    </row>
    <row r="795" spans="1:3" x14ac:dyDescent="0.2">
      <c r="A795" s="25">
        <v>9681221</v>
      </c>
      <c r="B795">
        <f>VLOOKUP(A795,[1]pageimages!B:C,2, FALSE)</f>
        <v>2871</v>
      </c>
      <c r="C795">
        <v>148</v>
      </c>
    </row>
    <row r="796" spans="1:3" x14ac:dyDescent="0.2">
      <c r="A796" s="25">
        <v>9688080</v>
      </c>
      <c r="B796">
        <f>VLOOKUP(A796,[1]pageimages!B:C,2, FALSE)</f>
        <v>9258</v>
      </c>
      <c r="C796">
        <v>1037</v>
      </c>
    </row>
    <row r="797" spans="1:3" x14ac:dyDescent="0.2">
      <c r="A797" s="25">
        <v>9700293</v>
      </c>
      <c r="B797">
        <f>VLOOKUP(A797,[1]pageimages!B:C,2, FALSE)</f>
        <v>29323</v>
      </c>
      <c r="C797">
        <v>461</v>
      </c>
    </row>
    <row r="798" spans="1:3" x14ac:dyDescent="0.2">
      <c r="A798" s="25">
        <v>9919228</v>
      </c>
      <c r="B798">
        <f>VLOOKUP(A798,[1]pageimages!B:C,2, FALSE)</f>
        <v>583</v>
      </c>
      <c r="C798">
        <v>1</v>
      </c>
    </row>
    <row r="799" spans="1:3" x14ac:dyDescent="0.2">
      <c r="A799" s="25">
        <v>10207635</v>
      </c>
      <c r="B799">
        <f>VLOOKUP(A799,[1]pageimages!B:C,2, FALSE)</f>
        <v>8502</v>
      </c>
      <c r="C799">
        <v>1420</v>
      </c>
    </row>
    <row r="800" spans="1:3" x14ac:dyDescent="0.2">
      <c r="A800" s="25">
        <v>10404651</v>
      </c>
      <c r="B800">
        <f>VLOOKUP(A800,[1]pageimages!B:C,2, FALSE)</f>
        <v>60997</v>
      </c>
      <c r="C800">
        <v>25287</v>
      </c>
    </row>
    <row r="801" spans="1:3" x14ac:dyDescent="0.2">
      <c r="A801" s="25">
        <v>10404759</v>
      </c>
      <c r="B801">
        <f>VLOOKUP(A801,[1]pageimages!B:C,2, FALSE)</f>
        <v>4715</v>
      </c>
      <c r="C801">
        <v>34</v>
      </c>
    </row>
    <row r="802" spans="1:3" x14ac:dyDescent="0.2">
      <c r="A802" s="25">
        <v>10414740</v>
      </c>
      <c r="B802">
        <f>VLOOKUP(A802,[1]pageimages!B:C,2, FALSE)</f>
        <v>2231</v>
      </c>
      <c r="C802">
        <v>37</v>
      </c>
    </row>
    <row r="803" spans="1:3" x14ac:dyDescent="0.2">
      <c r="A803" s="25">
        <v>10431500</v>
      </c>
      <c r="B803">
        <f>VLOOKUP(A803,[1]pageimages!B:C,2, FALSE)</f>
        <v>4262</v>
      </c>
      <c r="C803">
        <v>24</v>
      </c>
    </row>
    <row r="804" spans="1:3" x14ac:dyDescent="0.2">
      <c r="A804" s="25">
        <v>10434070</v>
      </c>
      <c r="B804">
        <f>VLOOKUP(A804,[1]pageimages!B:C,2, FALSE)</f>
        <v>13976</v>
      </c>
      <c r="C804">
        <v>440</v>
      </c>
    </row>
    <row r="805" spans="1:3" x14ac:dyDescent="0.2">
      <c r="A805" s="25">
        <v>10443983</v>
      </c>
      <c r="B805">
        <f>VLOOKUP(A805,[1]pageimages!B:C,2, FALSE)</f>
        <v>21877</v>
      </c>
      <c r="C805">
        <v>1549</v>
      </c>
    </row>
    <row r="806" spans="1:3" x14ac:dyDescent="0.2">
      <c r="A806" s="25">
        <v>10448039</v>
      </c>
      <c r="B806">
        <f>VLOOKUP(A806,[1]pageimages!B:C,2, FALSE)</f>
        <v>5576</v>
      </c>
      <c r="C806">
        <v>59</v>
      </c>
    </row>
    <row r="807" spans="1:3" x14ac:dyDescent="0.2">
      <c r="A807" s="25">
        <v>10456635</v>
      </c>
      <c r="B807">
        <f>VLOOKUP(A807,[1]pageimages!B:C,2, FALSE)</f>
        <v>10156</v>
      </c>
      <c r="C807">
        <v>1929</v>
      </c>
    </row>
    <row r="808" spans="1:3" x14ac:dyDescent="0.2">
      <c r="A808" s="25">
        <v>10464883</v>
      </c>
      <c r="B808">
        <f>VLOOKUP(A808,[1]pageimages!B:C,2, FALSE)</f>
        <v>8462</v>
      </c>
      <c r="C808">
        <v>6694</v>
      </c>
    </row>
    <row r="809" spans="1:3" x14ac:dyDescent="0.2">
      <c r="A809" s="25">
        <v>10477039</v>
      </c>
      <c r="B809">
        <f>VLOOKUP(A809,[1]pageimages!B:C,2, FALSE)</f>
        <v>18736</v>
      </c>
      <c r="C809">
        <v>752</v>
      </c>
    </row>
    <row r="810" spans="1:3" x14ac:dyDescent="0.2">
      <c r="A810" s="25" t="s">
        <v>2693</v>
      </c>
      <c r="B810">
        <f>VLOOKUP(A810,[1]pageimages!B:C,2, FALSE)</f>
        <v>8331</v>
      </c>
      <c r="C810">
        <v>135</v>
      </c>
    </row>
    <row r="811" spans="1:3" x14ac:dyDescent="0.2">
      <c r="A811" s="25">
        <v>10490965</v>
      </c>
      <c r="B811">
        <f>VLOOKUP(A811,[1]pageimages!B:C,2, FALSE)</f>
        <v>24722</v>
      </c>
      <c r="C811">
        <v>7215</v>
      </c>
    </row>
    <row r="812" spans="1:3" x14ac:dyDescent="0.2">
      <c r="A812" s="25">
        <v>10497498</v>
      </c>
      <c r="B812">
        <f>VLOOKUP(A812,[1]pageimages!B:C,2, FALSE)</f>
        <v>14525</v>
      </c>
      <c r="C812">
        <v>99</v>
      </c>
    </row>
    <row r="813" spans="1:3" x14ac:dyDescent="0.2">
      <c r="A813" s="25">
        <v>10497544</v>
      </c>
      <c r="B813">
        <f>VLOOKUP(A813,[1]pageimages!B:C,2, FALSE)</f>
        <v>9398</v>
      </c>
      <c r="C813">
        <v>25</v>
      </c>
    </row>
    <row r="814" spans="1:3" x14ac:dyDescent="0.2">
      <c r="A814" s="25">
        <v>10500960</v>
      </c>
      <c r="B814">
        <f>VLOOKUP(A814,[1]pageimages!B:C,2, FALSE)</f>
        <v>1332</v>
      </c>
      <c r="C814">
        <v>354</v>
      </c>
    </row>
    <row r="815" spans="1:3" x14ac:dyDescent="0.2">
      <c r="A815" s="25">
        <v>10505164</v>
      </c>
      <c r="B815">
        <f>VLOOKUP(A815,[1]pageimages!B:C,2, FALSE)</f>
        <v>35795</v>
      </c>
      <c r="C815">
        <v>482</v>
      </c>
    </row>
    <row r="816" spans="1:3" x14ac:dyDescent="0.2">
      <c r="A816" s="25">
        <v>10508406</v>
      </c>
      <c r="B816">
        <f>VLOOKUP(A816,[1]pageimages!B:C,2, FALSE)</f>
        <v>10969</v>
      </c>
      <c r="C816">
        <v>700</v>
      </c>
    </row>
    <row r="817" spans="1:3" x14ac:dyDescent="0.2">
      <c r="A817" s="25">
        <v>10510761</v>
      </c>
      <c r="B817">
        <f>VLOOKUP(A817,[1]pageimages!B:C,2, FALSE)</f>
        <v>36981</v>
      </c>
      <c r="C817">
        <v>6656</v>
      </c>
    </row>
    <row r="818" spans="1:3" x14ac:dyDescent="0.2">
      <c r="A818" s="25">
        <v>10511733</v>
      </c>
      <c r="B818">
        <f>VLOOKUP(A818,[1]pageimages!B:C,2, FALSE)</f>
        <v>4152</v>
      </c>
      <c r="C818">
        <v>428</v>
      </c>
    </row>
    <row r="819" spans="1:3" x14ac:dyDescent="0.2">
      <c r="A819" s="25">
        <v>10520368</v>
      </c>
      <c r="B819">
        <f>VLOOKUP(A819,[1]pageimages!B:C,2, FALSE)</f>
        <v>3916</v>
      </c>
      <c r="C819">
        <v>112</v>
      </c>
    </row>
    <row r="820" spans="1:3" x14ac:dyDescent="0.2">
      <c r="A820" s="25">
        <v>10521151</v>
      </c>
      <c r="B820">
        <f>VLOOKUP(A820,[1]pageimages!B:C,2, FALSE)</f>
        <v>5583</v>
      </c>
      <c r="C820">
        <v>149</v>
      </c>
    </row>
    <row r="821" spans="1:3" x14ac:dyDescent="0.2">
      <c r="A821" s="25" t="s">
        <v>2665</v>
      </c>
      <c r="B821">
        <f>VLOOKUP(A821,[1]pageimages!B:C,2, FALSE)</f>
        <v>14368</v>
      </c>
      <c r="C821">
        <v>121</v>
      </c>
    </row>
    <row r="822" spans="1:3" x14ac:dyDescent="0.2">
      <c r="A822" s="25">
        <v>10531858</v>
      </c>
      <c r="B822">
        <f>VLOOKUP(A822,[1]pageimages!B:C,2, FALSE)</f>
        <v>15297</v>
      </c>
      <c r="C822">
        <v>373</v>
      </c>
    </row>
    <row r="823" spans="1:3" x14ac:dyDescent="0.2">
      <c r="A823" s="25">
        <v>10542043</v>
      </c>
      <c r="B823">
        <f>VLOOKUP(A823,[1]pageimages!B:C,2, FALSE)</f>
        <v>19329</v>
      </c>
      <c r="C823">
        <v>7126</v>
      </c>
    </row>
    <row r="824" spans="1:3" x14ac:dyDescent="0.2">
      <c r="A824" s="25">
        <v>10548289</v>
      </c>
      <c r="B824">
        <f>VLOOKUP(A824,[1]pageimages!B:C,2, FALSE)</f>
        <v>8795</v>
      </c>
      <c r="C824">
        <v>1188</v>
      </c>
    </row>
    <row r="825" spans="1:3" x14ac:dyDescent="0.2">
      <c r="A825" s="25">
        <v>10553177</v>
      </c>
      <c r="B825">
        <f>VLOOKUP(A825,[1]pageimages!B:C,2, FALSE)</f>
        <v>10614</v>
      </c>
      <c r="C825">
        <v>2381</v>
      </c>
    </row>
    <row r="826" spans="1:3" x14ac:dyDescent="0.2">
      <c r="A826" s="25">
        <v>10577408</v>
      </c>
      <c r="B826">
        <f>VLOOKUP(A826,[1]pageimages!B:C,2, FALSE)</f>
        <v>7626</v>
      </c>
      <c r="C826">
        <v>522</v>
      </c>
    </row>
    <row r="827" spans="1:3" x14ac:dyDescent="0.2">
      <c r="A827" s="25">
        <v>10578641</v>
      </c>
      <c r="B827">
        <f>VLOOKUP(A827,[1]pageimages!B:C,2, FALSE)</f>
        <v>4497</v>
      </c>
      <c r="C827">
        <v>12</v>
      </c>
    </row>
    <row r="828" spans="1:3" x14ac:dyDescent="0.2">
      <c r="A828" s="25">
        <v>10585893</v>
      </c>
      <c r="B828">
        <f>VLOOKUP(A828,[1]pageimages!B:C,2, FALSE)</f>
        <v>22612</v>
      </c>
      <c r="C828">
        <v>14658</v>
      </c>
    </row>
    <row r="829" spans="1:3" x14ac:dyDescent="0.2">
      <c r="A829" s="25">
        <v>10587195</v>
      </c>
      <c r="B829">
        <f>VLOOKUP(A829,[1]pageimages!B:C,2, FALSE)</f>
        <v>11657</v>
      </c>
      <c r="C829">
        <v>565</v>
      </c>
    </row>
    <row r="830" spans="1:3" x14ac:dyDescent="0.2">
      <c r="A830" s="25">
        <v>10601805</v>
      </c>
      <c r="B830">
        <f>VLOOKUP(A830,[1]pageimages!B:C,2, FALSE)</f>
        <v>3052</v>
      </c>
      <c r="C830">
        <v>182</v>
      </c>
    </row>
    <row r="831" spans="1:3" x14ac:dyDescent="0.2">
      <c r="A831" s="25">
        <v>10602682</v>
      </c>
      <c r="B831">
        <f>VLOOKUP(A831,[1]pageimages!B:C,2, FALSE)</f>
        <v>832</v>
      </c>
      <c r="C831">
        <v>42</v>
      </c>
    </row>
    <row r="832" spans="1:3" x14ac:dyDescent="0.2">
      <c r="A832" s="25">
        <v>10618600</v>
      </c>
      <c r="B832">
        <f>VLOOKUP(A832,[1]pageimages!B:C,2, FALSE)</f>
        <v>15463</v>
      </c>
      <c r="C832">
        <v>1874</v>
      </c>
    </row>
    <row r="833" spans="1:3" x14ac:dyDescent="0.2">
      <c r="A833" s="25">
        <v>10620516</v>
      </c>
      <c r="B833">
        <f>VLOOKUP(A833,[1]pageimages!B:C,2, FALSE)</f>
        <v>16867</v>
      </c>
      <c r="C833">
        <v>547</v>
      </c>
    </row>
    <row r="834" spans="1:3" x14ac:dyDescent="0.2">
      <c r="A834" s="25">
        <v>10624783</v>
      </c>
      <c r="B834">
        <f>VLOOKUP(A834,[1]pageimages!B:C,2, FALSE)</f>
        <v>14353</v>
      </c>
      <c r="C834">
        <v>963</v>
      </c>
    </row>
    <row r="835" spans="1:3" x14ac:dyDescent="0.2">
      <c r="A835" s="25">
        <v>10633626</v>
      </c>
      <c r="B835">
        <f>VLOOKUP(A835,[1]pageimages!B:C,2, FALSE)</f>
        <v>531</v>
      </c>
      <c r="C835">
        <v>95</v>
      </c>
    </row>
    <row r="836" spans="1:3" x14ac:dyDescent="0.2">
      <c r="A836" s="25">
        <v>10635157</v>
      </c>
      <c r="B836">
        <f>VLOOKUP(A836,[1]pageimages!B:C,2, FALSE)</f>
        <v>17629</v>
      </c>
      <c r="C836">
        <v>1805</v>
      </c>
    </row>
    <row r="837" spans="1:3" x14ac:dyDescent="0.2">
      <c r="A837" s="25">
        <v>10641173</v>
      </c>
      <c r="B837">
        <f>VLOOKUP(A837,[1]pageimages!B:C,2, FALSE)</f>
        <v>12148</v>
      </c>
      <c r="C837">
        <v>5818</v>
      </c>
    </row>
    <row r="838" spans="1:3" x14ac:dyDescent="0.2">
      <c r="A838" s="25">
        <v>10659048</v>
      </c>
      <c r="B838">
        <f>VLOOKUP(A838,[1]pageimages!B:C,2, FALSE)</f>
        <v>4523</v>
      </c>
      <c r="C838">
        <v>245</v>
      </c>
    </row>
    <row r="839" spans="1:3" x14ac:dyDescent="0.2">
      <c r="A839" s="25">
        <v>10659129</v>
      </c>
      <c r="B839">
        <f>VLOOKUP(A839,[1]pageimages!B:C,2, FALSE)</f>
        <v>16193</v>
      </c>
      <c r="C839">
        <v>494</v>
      </c>
    </row>
    <row r="840" spans="1:3" x14ac:dyDescent="0.2">
      <c r="A840" s="25">
        <v>10694404</v>
      </c>
      <c r="B840">
        <f>VLOOKUP(A840,[1]pageimages!B:C,2, FALSE)</f>
        <v>9960</v>
      </c>
      <c r="C840">
        <v>232</v>
      </c>
    </row>
    <row r="841" spans="1:3" x14ac:dyDescent="0.2">
      <c r="A841" s="25">
        <v>10711031</v>
      </c>
      <c r="B841">
        <f>VLOOKUP(A841,[1]pageimages!B:C,2, FALSE)</f>
        <v>55029</v>
      </c>
      <c r="C841">
        <v>70</v>
      </c>
    </row>
    <row r="842" spans="1:3" x14ac:dyDescent="0.2">
      <c r="A842" s="25">
        <v>10730850</v>
      </c>
      <c r="B842">
        <f>VLOOKUP(A842,[1]pageimages!B:C,2, FALSE)</f>
        <v>5887</v>
      </c>
      <c r="C842">
        <v>611</v>
      </c>
    </row>
    <row r="843" spans="1:3" x14ac:dyDescent="0.2">
      <c r="A843" s="25">
        <v>10739300</v>
      </c>
      <c r="B843">
        <f>VLOOKUP(A843,[1]pageimages!B:C,2, FALSE)</f>
        <v>6952</v>
      </c>
      <c r="C843">
        <v>5131</v>
      </c>
    </row>
    <row r="844" spans="1:3" x14ac:dyDescent="0.2">
      <c r="A844" s="25">
        <v>10769986</v>
      </c>
      <c r="B844">
        <f>VLOOKUP(A844,[1]pageimages!B:C,2, FALSE)</f>
        <v>9048</v>
      </c>
      <c r="C844">
        <v>369</v>
      </c>
    </row>
    <row r="845" spans="1:3" x14ac:dyDescent="0.2">
      <c r="A845" s="25">
        <v>10773711</v>
      </c>
      <c r="B845">
        <f>VLOOKUP(A845,[1]pageimages!B:C,2, FALSE)</f>
        <v>11055</v>
      </c>
      <c r="C845">
        <v>9873</v>
      </c>
    </row>
    <row r="846" spans="1:3" x14ac:dyDescent="0.2">
      <c r="A846" s="25">
        <v>10786767</v>
      </c>
      <c r="B846">
        <f>VLOOKUP(A846,[1]pageimages!B:C,2, FALSE)</f>
        <v>3545</v>
      </c>
      <c r="C846">
        <v>243</v>
      </c>
    </row>
    <row r="847" spans="1:3" x14ac:dyDescent="0.2">
      <c r="A847" s="25">
        <v>10798986</v>
      </c>
      <c r="B847">
        <f>VLOOKUP(A847,[1]pageimages!B:C,2, FALSE)</f>
        <v>10623</v>
      </c>
      <c r="C847">
        <v>50</v>
      </c>
    </row>
    <row r="848" spans="1:3" x14ac:dyDescent="0.2">
      <c r="A848" s="25">
        <v>10826467</v>
      </c>
      <c r="B848">
        <f>VLOOKUP(A848,[1]pageimages!B:C,2, FALSE)</f>
        <v>4767</v>
      </c>
      <c r="C848">
        <v>1634</v>
      </c>
    </row>
    <row r="849" spans="1:3" x14ac:dyDescent="0.2">
      <c r="A849" s="25">
        <v>10857117</v>
      </c>
      <c r="B849">
        <f>VLOOKUP(A849,[1]pageimages!B:C,2, FALSE)</f>
        <v>8228</v>
      </c>
      <c r="C849">
        <v>776</v>
      </c>
    </row>
    <row r="850" spans="1:3" x14ac:dyDescent="0.2">
      <c r="A850" s="25">
        <v>10926194</v>
      </c>
      <c r="B850">
        <f>VLOOKUP(A850,[1]pageimages!B:C,2, FALSE)</f>
        <v>9092</v>
      </c>
      <c r="C850">
        <v>1280</v>
      </c>
    </row>
    <row r="851" spans="1:3" x14ac:dyDescent="0.2">
      <c r="A851" s="25">
        <v>10942076</v>
      </c>
      <c r="B851">
        <f>VLOOKUP(A851,[1]pageimages!B:C,2, FALSE)</f>
        <v>3524</v>
      </c>
      <c r="C851">
        <v>3740</v>
      </c>
    </row>
    <row r="852" spans="1:3" x14ac:dyDescent="0.2">
      <c r="A852" s="25">
        <v>10955674</v>
      </c>
      <c r="B852">
        <f>VLOOKUP(A852,[1]pageimages!B:C,2, FALSE)</f>
        <v>7173</v>
      </c>
      <c r="C852">
        <v>987</v>
      </c>
    </row>
    <row r="853" spans="1:3" x14ac:dyDescent="0.2">
      <c r="A853" s="25">
        <v>11009233</v>
      </c>
      <c r="B853">
        <f>VLOOKUP(A853,[1]pageimages!B:C,2, FALSE)</f>
        <v>20560</v>
      </c>
      <c r="C853">
        <v>3253</v>
      </c>
    </row>
    <row r="854" spans="1:3" x14ac:dyDescent="0.2">
      <c r="A854" s="25">
        <v>11184841</v>
      </c>
      <c r="B854">
        <f>VLOOKUP(A854,[1]pageimages!B:C,2, FALSE)</f>
        <v>5730</v>
      </c>
      <c r="C854">
        <v>196</v>
      </c>
    </row>
    <row r="855" spans="1:3" x14ac:dyDescent="0.2">
      <c r="A855" s="25">
        <v>11691018</v>
      </c>
      <c r="B855">
        <f>VLOOKUP(A855,[1]pageimages!B:C,2, FALSE)</f>
        <v>4168</v>
      </c>
      <c r="C855">
        <v>85</v>
      </c>
    </row>
    <row r="856" spans="1:3" x14ac:dyDescent="0.2">
      <c r="A856" s="25">
        <v>13249347</v>
      </c>
      <c r="B856">
        <f>VLOOKUP(A856,[1]pageimages!B:C,2, FALSE)</f>
        <v>10033</v>
      </c>
      <c r="C856">
        <v>355</v>
      </c>
    </row>
    <row r="857" spans="1:3" x14ac:dyDescent="0.2">
      <c r="A857" s="25">
        <v>13507265</v>
      </c>
      <c r="B857">
        <f>VLOOKUP(A857,[1]pageimages!B:C,2, FALSE)</f>
        <v>17416</v>
      </c>
      <c r="C857">
        <v>261</v>
      </c>
    </row>
    <row r="858" spans="1:3" x14ac:dyDescent="0.2">
      <c r="A858" s="25">
        <v>13530194</v>
      </c>
      <c r="B858">
        <f>VLOOKUP(A858,[1]pageimages!B:C,2, FALSE)</f>
        <v>7133</v>
      </c>
      <c r="C858">
        <v>77</v>
      </c>
    </row>
    <row r="859" spans="1:3" x14ac:dyDescent="0.2">
      <c r="A859" s="25">
        <v>13558145</v>
      </c>
      <c r="B859">
        <f>VLOOKUP(A859,[1]pageimages!B:C,2, FALSE)</f>
        <v>7718</v>
      </c>
      <c r="C859">
        <v>3018</v>
      </c>
    </row>
    <row r="860" spans="1:3" x14ac:dyDescent="0.2">
      <c r="A860" s="25">
        <v>13560123</v>
      </c>
      <c r="B860">
        <f>VLOOKUP(A860,[1]pageimages!B:C,2, FALSE)</f>
        <v>405</v>
      </c>
      <c r="C860">
        <v>4</v>
      </c>
    </row>
    <row r="861" spans="1:3" x14ac:dyDescent="0.2">
      <c r="A861" s="25">
        <v>13561898</v>
      </c>
      <c r="B861">
        <f>VLOOKUP(A861,[1]pageimages!B:C,2, FALSE)</f>
        <v>10138</v>
      </c>
      <c r="C861">
        <v>54</v>
      </c>
    </row>
    <row r="862" spans="1:3" x14ac:dyDescent="0.2">
      <c r="A862" s="25">
        <v>13590987</v>
      </c>
      <c r="B862">
        <f>VLOOKUP(A862,[1]pageimages!B:C,2, FALSE)</f>
        <v>20213</v>
      </c>
      <c r="C862">
        <v>720</v>
      </c>
    </row>
    <row r="863" spans="1:3" x14ac:dyDescent="0.2">
      <c r="A863" s="25">
        <v>13645021</v>
      </c>
      <c r="B863">
        <f>VLOOKUP(A863,[1]pageimages!B:C,2, FALSE)</f>
        <v>56082</v>
      </c>
      <c r="C863">
        <v>6403</v>
      </c>
    </row>
    <row r="864" spans="1:3" x14ac:dyDescent="0.2">
      <c r="A864" s="25" t="s">
        <v>2323</v>
      </c>
      <c r="B864">
        <f>VLOOKUP(A864,[1]pageimages!B:C,2, FALSE)</f>
        <v>58647</v>
      </c>
      <c r="C864">
        <v>12941</v>
      </c>
    </row>
    <row r="865" spans="1:3" x14ac:dyDescent="0.2">
      <c r="A865" s="25">
        <v>13669516</v>
      </c>
      <c r="B865">
        <f>VLOOKUP(A865,[1]pageimages!B:C,2, FALSE)</f>
        <v>9692</v>
      </c>
      <c r="C865">
        <v>2217</v>
      </c>
    </row>
    <row r="866" spans="1:3" x14ac:dyDescent="0.2">
      <c r="A866" s="25">
        <v>13680358</v>
      </c>
      <c r="B866">
        <f>VLOOKUP(A866,[1]pageimages!B:C,2, FALSE)</f>
        <v>1307</v>
      </c>
      <c r="C866">
        <v>1</v>
      </c>
    </row>
    <row r="867" spans="1:3" x14ac:dyDescent="0.2">
      <c r="A867" s="25">
        <v>13680366</v>
      </c>
      <c r="B867">
        <f>VLOOKUP(A867,[1]pageimages!B:C,2, FALSE)</f>
        <v>2842</v>
      </c>
      <c r="C867">
        <v>5</v>
      </c>
    </row>
    <row r="868" spans="1:3" x14ac:dyDescent="0.2">
      <c r="A868" s="25">
        <v>13696815</v>
      </c>
      <c r="B868">
        <f>VLOOKUP(A868,[1]pageimages!B:C,2, FALSE)</f>
        <v>2795</v>
      </c>
      <c r="C868">
        <v>101</v>
      </c>
    </row>
    <row r="869" spans="1:3" x14ac:dyDescent="0.2">
      <c r="A869" s="25">
        <v>13697412</v>
      </c>
      <c r="B869">
        <f>VLOOKUP(A869,[1]pageimages!B:C,2, FALSE)</f>
        <v>12723</v>
      </c>
      <c r="C869">
        <v>629</v>
      </c>
    </row>
    <row r="870" spans="1:3" x14ac:dyDescent="0.2">
      <c r="A870" s="25">
        <v>13747886</v>
      </c>
      <c r="B870">
        <f>VLOOKUP(A870,[1]pageimages!B:C,2, FALSE)</f>
        <v>4404</v>
      </c>
      <c r="C870">
        <v>594</v>
      </c>
    </row>
    <row r="871" spans="1:3" x14ac:dyDescent="0.2">
      <c r="A871" s="25">
        <v>13837079</v>
      </c>
      <c r="B871">
        <f>VLOOKUP(A871,[1]pageimages!B:C,2, FALSE)</f>
        <v>3043</v>
      </c>
      <c r="C871">
        <v>143</v>
      </c>
    </row>
    <row r="872" spans="1:3" x14ac:dyDescent="0.2">
      <c r="A872" s="25">
        <v>13896563</v>
      </c>
      <c r="B872">
        <f>VLOOKUP(A872,[1]pageimages!B:C,2, FALSE)</f>
        <v>3475</v>
      </c>
      <c r="C872">
        <v>155</v>
      </c>
    </row>
    <row r="873" spans="1:3" x14ac:dyDescent="0.2">
      <c r="A873" s="25">
        <v>14022001</v>
      </c>
      <c r="B873">
        <f>VLOOKUP(A873,[1]pageimages!B:C,2, FALSE)</f>
        <v>5274</v>
      </c>
      <c r="C873">
        <v>953</v>
      </c>
    </row>
    <row r="874" spans="1:3" x14ac:dyDescent="0.2">
      <c r="A874" s="25">
        <v>14230526</v>
      </c>
      <c r="B874">
        <f>VLOOKUP(A874,[1]pageimages!B:C,2, FALSE)</f>
        <v>9546</v>
      </c>
      <c r="C874">
        <v>6430</v>
      </c>
    </row>
    <row r="875" spans="1:3" x14ac:dyDescent="0.2">
      <c r="A875" s="25">
        <v>14329840</v>
      </c>
      <c r="B875">
        <f>VLOOKUP(A875,[1]pageimages!B:C,2, FALSE)</f>
        <v>13482</v>
      </c>
      <c r="C875">
        <v>2805</v>
      </c>
    </row>
    <row r="876" spans="1:3" x14ac:dyDescent="0.2">
      <c r="A876" s="25">
        <v>14393972</v>
      </c>
      <c r="B876">
        <f>VLOOKUP(A876,[1]pageimages!B:C,2, FALSE)</f>
        <v>167</v>
      </c>
      <c r="C876">
        <v>14</v>
      </c>
    </row>
    <row r="877" spans="1:3" x14ac:dyDescent="0.2">
      <c r="A877" s="25">
        <v>14603799</v>
      </c>
      <c r="B877">
        <f>VLOOKUP(A877,[1]pageimages!B:C,2, FALSE)</f>
        <v>3825</v>
      </c>
      <c r="C877">
        <v>302</v>
      </c>
    </row>
    <row r="878" spans="1:3" x14ac:dyDescent="0.2">
      <c r="A878" s="25">
        <v>14666162</v>
      </c>
      <c r="B878">
        <f>VLOOKUP(A878,[1]pageimages!B:C,2, FALSE)</f>
        <v>2176</v>
      </c>
      <c r="C878">
        <v>3</v>
      </c>
    </row>
    <row r="879" spans="1:3" x14ac:dyDescent="0.2">
      <c r="A879" s="25" t="s">
        <v>2239</v>
      </c>
      <c r="B879">
        <f>VLOOKUP(A879,[1]pageimages!B:C,2, FALSE)</f>
        <v>9176</v>
      </c>
      <c r="C879">
        <v>2385</v>
      </c>
    </row>
    <row r="880" spans="1:3" x14ac:dyDescent="0.2">
      <c r="A880" s="25">
        <v>14669404</v>
      </c>
      <c r="B880">
        <f>VLOOKUP(A880,[1]pageimages!B:C,2, FALSE)</f>
        <v>2002</v>
      </c>
      <c r="C880">
        <v>8</v>
      </c>
    </row>
    <row r="881" spans="1:3" x14ac:dyDescent="0.2">
      <c r="A881" s="25">
        <v>14732858</v>
      </c>
      <c r="B881">
        <f>VLOOKUP(A881,[1]pageimages!B:C,2, FALSE)</f>
        <v>6909</v>
      </c>
      <c r="C881">
        <v>5</v>
      </c>
    </row>
    <row r="882" spans="1:3" x14ac:dyDescent="0.2">
      <c r="A882" s="25" t="s">
        <v>2280</v>
      </c>
      <c r="B882">
        <f>VLOOKUP(A882,[1]pageimages!B:C,2, FALSE)</f>
        <v>3419</v>
      </c>
      <c r="C882">
        <v>8</v>
      </c>
    </row>
    <row r="883" spans="1:3" x14ac:dyDescent="0.2">
      <c r="A883" s="25">
        <v>14738104</v>
      </c>
      <c r="B883">
        <f>VLOOKUP(A883,[1]pageimages!B:C,2, FALSE)</f>
        <v>11545</v>
      </c>
      <c r="C883">
        <v>3</v>
      </c>
    </row>
    <row r="884" spans="1:3" x14ac:dyDescent="0.2">
      <c r="A884" s="25">
        <v>14779366</v>
      </c>
      <c r="B884">
        <f>VLOOKUP(A884,[1]pageimages!B:C,2, FALSE)</f>
        <v>677</v>
      </c>
      <c r="C884">
        <v>3</v>
      </c>
    </row>
    <row r="885" spans="1:3" x14ac:dyDescent="0.2">
      <c r="A885" s="25">
        <v>14784009</v>
      </c>
      <c r="B885">
        <f>VLOOKUP(A885,[1]pageimages!B:C,2, FALSE)</f>
        <v>574</v>
      </c>
      <c r="C885">
        <v>35</v>
      </c>
    </row>
    <row r="886" spans="1:3" x14ac:dyDescent="0.2">
      <c r="A886" s="25">
        <v>14784017</v>
      </c>
      <c r="B886">
        <f>VLOOKUP(A886,[1]pageimages!B:C,2, FALSE)</f>
        <v>4497</v>
      </c>
      <c r="C886">
        <v>187</v>
      </c>
    </row>
    <row r="887" spans="1:3" x14ac:dyDescent="0.2">
      <c r="A887" s="25" t="s">
        <v>2691</v>
      </c>
      <c r="B887">
        <f>VLOOKUP(A887,[1]pageimages!B:C,2, FALSE)</f>
        <v>9616</v>
      </c>
      <c r="C887">
        <v>150</v>
      </c>
    </row>
    <row r="888" spans="1:3" x14ac:dyDescent="0.2">
      <c r="A888" s="25">
        <v>14791234</v>
      </c>
      <c r="B888">
        <f>VLOOKUP(A888,[1]pageimages!B:C,2, FALSE)</f>
        <v>9222</v>
      </c>
      <c r="C888">
        <v>3</v>
      </c>
    </row>
    <row r="889" spans="1:3" x14ac:dyDescent="0.2">
      <c r="A889" s="25" t="s">
        <v>2685</v>
      </c>
      <c r="B889">
        <f>VLOOKUP(A889,[1]pageimages!B:C,2, FALSE)</f>
        <v>6288</v>
      </c>
      <c r="C889">
        <v>443</v>
      </c>
    </row>
    <row r="890" spans="1:3" x14ac:dyDescent="0.2">
      <c r="A890" s="25">
        <v>14795949</v>
      </c>
      <c r="B890">
        <f>VLOOKUP(A890,[1]pageimages!B:C,2, FALSE)</f>
        <v>18495</v>
      </c>
      <c r="C890">
        <v>11</v>
      </c>
    </row>
    <row r="891" spans="1:3" x14ac:dyDescent="0.2">
      <c r="A891" s="25">
        <v>14795973</v>
      </c>
      <c r="B891">
        <f>VLOOKUP(A891,[1]pageimages!B:C,2, FALSE)</f>
        <v>10544</v>
      </c>
      <c r="C891">
        <v>44</v>
      </c>
    </row>
    <row r="892" spans="1:3" x14ac:dyDescent="0.2">
      <c r="A892" s="25" t="s">
        <v>2317</v>
      </c>
      <c r="B892">
        <f>VLOOKUP(A892,[1]pageimages!B:C,2, FALSE)</f>
        <v>5789</v>
      </c>
      <c r="C892">
        <v>2066</v>
      </c>
    </row>
    <row r="893" spans="1:3" x14ac:dyDescent="0.2">
      <c r="A893" s="25">
        <v>15208583</v>
      </c>
      <c r="B893">
        <f>VLOOKUP(A893,[1]pageimages!B:C,2, FALSE)</f>
        <v>12798</v>
      </c>
      <c r="C893">
        <v>72</v>
      </c>
    </row>
    <row r="894" spans="1:3" x14ac:dyDescent="0.2">
      <c r="A894" s="25">
        <v>15208613</v>
      </c>
      <c r="B894">
        <f>VLOOKUP(A894,[1]pageimages!B:C,2, FALSE)</f>
        <v>614</v>
      </c>
      <c r="C894">
        <v>65</v>
      </c>
    </row>
    <row r="895" spans="1:3" x14ac:dyDescent="0.2">
      <c r="A895" s="25">
        <v>15208621</v>
      </c>
      <c r="B895">
        <f>VLOOKUP(A895,[1]pageimages!B:C,2, FALSE)</f>
        <v>530</v>
      </c>
      <c r="C895">
        <v>46</v>
      </c>
    </row>
    <row r="896" spans="1:3" x14ac:dyDescent="0.2">
      <c r="A896" s="25">
        <v>15219488</v>
      </c>
      <c r="B896">
        <f>VLOOKUP(A896,[1]pageimages!B:C,2, FALSE)</f>
        <v>9290</v>
      </c>
      <c r="C896">
        <v>335</v>
      </c>
    </row>
    <row r="897" spans="1:3" x14ac:dyDescent="0.2">
      <c r="A897" s="25">
        <v>15225445</v>
      </c>
      <c r="B897">
        <f>VLOOKUP(A897,[1]pageimages!B:C,2, FALSE)</f>
        <v>1165</v>
      </c>
      <c r="C897">
        <v>3</v>
      </c>
    </row>
    <row r="898" spans="1:3" x14ac:dyDescent="0.2">
      <c r="A898" s="25">
        <v>15230430</v>
      </c>
      <c r="B898">
        <f>VLOOKUP(A898,[1]pageimages!B:C,2, FALSE)</f>
        <v>7783</v>
      </c>
      <c r="C898">
        <v>2627</v>
      </c>
    </row>
    <row r="899" spans="1:3" x14ac:dyDescent="0.2">
      <c r="A899" s="25">
        <v>15244555</v>
      </c>
      <c r="B899">
        <f>VLOOKUP(A899,[1]pageimages!B:C,2, FALSE)</f>
        <v>833</v>
      </c>
      <c r="C899">
        <v>1</v>
      </c>
    </row>
    <row r="900" spans="1:3" x14ac:dyDescent="0.2">
      <c r="A900" s="25">
        <v>15244695</v>
      </c>
      <c r="B900">
        <f>VLOOKUP(A900,[1]pageimages!B:C,2, FALSE)</f>
        <v>8874</v>
      </c>
      <c r="C900">
        <v>1022</v>
      </c>
    </row>
    <row r="901" spans="1:3" x14ac:dyDescent="0.2">
      <c r="A901" s="25">
        <v>15256979</v>
      </c>
      <c r="B901">
        <f>VLOOKUP(A901,[1]pageimages!B:C,2, FALSE)</f>
        <v>2115</v>
      </c>
      <c r="C901">
        <v>1</v>
      </c>
    </row>
    <row r="902" spans="1:3" x14ac:dyDescent="0.2">
      <c r="A902" s="25">
        <v>15263819</v>
      </c>
      <c r="B902">
        <f>VLOOKUP(A902,[1]pageimages!B:C,2, FALSE)</f>
        <v>6107</v>
      </c>
      <c r="C902">
        <v>2755</v>
      </c>
    </row>
    <row r="903" spans="1:3" x14ac:dyDescent="0.2">
      <c r="A903" s="25">
        <v>15287092</v>
      </c>
      <c r="B903">
        <f>VLOOKUP(A903,[1]pageimages!B:C,2, FALSE)</f>
        <v>7609</v>
      </c>
      <c r="C903">
        <v>1004</v>
      </c>
    </row>
    <row r="904" spans="1:3" x14ac:dyDescent="0.2">
      <c r="A904" s="25">
        <v>15309576</v>
      </c>
      <c r="B904">
        <f>VLOOKUP(A904,[1]pageimages!B:C,2, FALSE)</f>
        <v>6218</v>
      </c>
      <c r="C904">
        <v>186</v>
      </c>
    </row>
    <row r="905" spans="1:3" x14ac:dyDescent="0.2">
      <c r="A905" s="25" t="s">
        <v>2288</v>
      </c>
      <c r="B905">
        <f>VLOOKUP(A905,[1]pageimages!B:C,2, FALSE)</f>
        <v>9059</v>
      </c>
      <c r="C905">
        <v>281</v>
      </c>
    </row>
    <row r="906" spans="1:3" x14ac:dyDescent="0.2">
      <c r="A906" s="25">
        <v>15336077</v>
      </c>
      <c r="B906">
        <f>VLOOKUP(A906,[1]pageimages!B:C,2, FALSE)</f>
        <v>7713</v>
      </c>
      <c r="C906">
        <v>24</v>
      </c>
    </row>
    <row r="907" spans="1:3" x14ac:dyDescent="0.2">
      <c r="A907" s="25">
        <v>15350940</v>
      </c>
      <c r="B907">
        <f>VLOOKUP(A907,[1]pageimages!B:C,2, FALSE)</f>
        <v>1080</v>
      </c>
      <c r="C907">
        <v>10</v>
      </c>
    </row>
    <row r="908" spans="1:3" x14ac:dyDescent="0.2">
      <c r="A908" s="25">
        <v>15353990</v>
      </c>
      <c r="B908">
        <f>VLOOKUP(A908,[1]pageimages!B:C,2, FALSE)</f>
        <v>1111</v>
      </c>
      <c r="C908">
        <v>4</v>
      </c>
    </row>
    <row r="909" spans="1:3" x14ac:dyDescent="0.2">
      <c r="A909" s="25">
        <v>15354016</v>
      </c>
      <c r="B909">
        <f>VLOOKUP(A909,[1]pageimages!B:C,2, FALSE)</f>
        <v>2427</v>
      </c>
      <c r="C909">
        <v>2</v>
      </c>
    </row>
    <row r="910" spans="1:3" x14ac:dyDescent="0.2">
      <c r="A910" s="25" t="s">
        <v>2289</v>
      </c>
      <c r="B910">
        <f>VLOOKUP(A910,[1]pageimages!B:C,2, FALSE)</f>
        <v>4436</v>
      </c>
      <c r="C910">
        <v>284</v>
      </c>
    </row>
    <row r="911" spans="1:3" x14ac:dyDescent="0.2">
      <c r="A911" s="25">
        <v>15360393</v>
      </c>
      <c r="B911">
        <f>VLOOKUP(A911,[1]pageimages!B:C,2, FALSE)</f>
        <v>711</v>
      </c>
      <c r="C911">
        <v>8</v>
      </c>
    </row>
    <row r="912" spans="1:3" x14ac:dyDescent="0.2">
      <c r="A912" s="25">
        <v>15360407</v>
      </c>
      <c r="B912">
        <f>VLOOKUP(A912,[1]pageimages!B:C,2, FALSE)</f>
        <v>14740</v>
      </c>
      <c r="C912">
        <v>551</v>
      </c>
    </row>
    <row r="913" spans="1:3" x14ac:dyDescent="0.2">
      <c r="A913" s="25">
        <v>15361489</v>
      </c>
      <c r="B913">
        <f>VLOOKUP(A913,[1]pageimages!B:C,2, FALSE)</f>
        <v>1672</v>
      </c>
      <c r="C913">
        <v>1</v>
      </c>
    </row>
    <row r="914" spans="1:3" x14ac:dyDescent="0.2">
      <c r="A914" s="25">
        <v>15367827</v>
      </c>
      <c r="B914">
        <f>VLOOKUP(A914,[1]pageimages!B:C,2, FALSE)</f>
        <v>4577</v>
      </c>
      <c r="C914">
        <v>216</v>
      </c>
    </row>
    <row r="915" spans="1:3" x14ac:dyDescent="0.2">
      <c r="A915" s="25">
        <v>15375927</v>
      </c>
      <c r="B915">
        <f>VLOOKUP(A915,[1]pageimages!B:C,2, FALSE)</f>
        <v>10164</v>
      </c>
      <c r="C915">
        <v>1317</v>
      </c>
    </row>
    <row r="916" spans="1:3" x14ac:dyDescent="0.2">
      <c r="A916" s="25">
        <v>15376176</v>
      </c>
      <c r="B916">
        <f>VLOOKUP(A916,[1]pageimages!B:C,2, FALSE)</f>
        <v>3494</v>
      </c>
      <c r="C916">
        <v>464</v>
      </c>
    </row>
    <row r="917" spans="1:3" x14ac:dyDescent="0.2">
      <c r="A917" s="25">
        <v>15386341</v>
      </c>
      <c r="B917">
        <f>VLOOKUP(A917,[1]pageimages!B:C,2, FALSE)</f>
        <v>2972</v>
      </c>
      <c r="C917">
        <v>99</v>
      </c>
    </row>
    <row r="918" spans="1:3" x14ac:dyDescent="0.2">
      <c r="A918" s="25">
        <v>15398692</v>
      </c>
      <c r="B918">
        <f>VLOOKUP(A918,[1]pageimages!B:C,2, FALSE)</f>
        <v>194</v>
      </c>
      <c r="C918">
        <v>5</v>
      </c>
    </row>
    <row r="919" spans="1:3" x14ac:dyDescent="0.2">
      <c r="A919" s="25">
        <v>15405079</v>
      </c>
      <c r="B919">
        <f>VLOOKUP(A919,[1]pageimages!B:C,2, FALSE)</f>
        <v>7023</v>
      </c>
      <c r="C919">
        <v>249</v>
      </c>
    </row>
    <row r="920" spans="1:3" x14ac:dyDescent="0.2">
      <c r="A920" s="25">
        <v>15409295</v>
      </c>
      <c r="B920">
        <f>VLOOKUP(A920,[1]pageimages!B:C,2, FALSE)</f>
        <v>5983</v>
      </c>
      <c r="C920">
        <v>5398</v>
      </c>
    </row>
    <row r="921" spans="1:3" x14ac:dyDescent="0.2">
      <c r="A921" s="25">
        <v>15414132</v>
      </c>
      <c r="B921">
        <f>VLOOKUP(A921,[1]pageimages!B:C,2, FALSE)</f>
        <v>640</v>
      </c>
      <c r="C921">
        <v>19</v>
      </c>
    </row>
    <row r="922" spans="1:3" x14ac:dyDescent="0.2">
      <c r="A922" s="25">
        <v>15436314</v>
      </c>
      <c r="B922">
        <f>VLOOKUP(A922,[1]pageimages!B:C,2, FALSE)</f>
        <v>5354</v>
      </c>
      <c r="C922">
        <v>4768</v>
      </c>
    </row>
    <row r="923" spans="1:3" x14ac:dyDescent="0.2">
      <c r="A923" s="25">
        <v>15436322</v>
      </c>
      <c r="B923">
        <f>VLOOKUP(A923,[1]pageimages!B:C,2, FALSE)</f>
        <v>7825</v>
      </c>
      <c r="C923">
        <v>987</v>
      </c>
    </row>
    <row r="924" spans="1:3" x14ac:dyDescent="0.2">
      <c r="A924" s="25">
        <v>15449890</v>
      </c>
      <c r="B924">
        <f>VLOOKUP(A924,[1]pageimages!B:C,2, FALSE)</f>
        <v>781</v>
      </c>
      <c r="C924">
        <v>30</v>
      </c>
    </row>
    <row r="925" spans="1:3" x14ac:dyDescent="0.2">
      <c r="A925" s="25">
        <v>15455858</v>
      </c>
      <c r="B925">
        <f>VLOOKUP(A925,[1]pageimages!B:C,2, FALSE)</f>
        <v>7420</v>
      </c>
      <c r="C925">
        <v>279</v>
      </c>
    </row>
    <row r="926" spans="1:3" x14ac:dyDescent="0.2">
      <c r="A926" s="25">
        <v>15455890</v>
      </c>
      <c r="B926">
        <f>VLOOKUP(A926,[1]pageimages!B:C,2, FALSE)</f>
        <v>1158</v>
      </c>
      <c r="C926">
        <v>118</v>
      </c>
    </row>
    <row r="927" spans="1:3" x14ac:dyDescent="0.2">
      <c r="A927" s="25">
        <v>15455904</v>
      </c>
      <c r="B927">
        <f>VLOOKUP(A927,[1]pageimages!B:C,2, FALSE)</f>
        <v>1030</v>
      </c>
      <c r="C927">
        <v>19</v>
      </c>
    </row>
    <row r="928" spans="1:3" x14ac:dyDescent="0.2">
      <c r="A928" s="25">
        <v>15471357</v>
      </c>
      <c r="B928">
        <f>VLOOKUP(A928,[1]pageimages!B:C,2, FALSE)</f>
        <v>40502</v>
      </c>
      <c r="C928">
        <v>63</v>
      </c>
    </row>
    <row r="929" spans="1:3" x14ac:dyDescent="0.2">
      <c r="A929" s="25">
        <v>15476154</v>
      </c>
      <c r="B929">
        <f>VLOOKUP(A929,[1]pageimages!B:C,2, FALSE)</f>
        <v>1411</v>
      </c>
      <c r="C929">
        <v>216</v>
      </c>
    </row>
    <row r="930" spans="1:3" x14ac:dyDescent="0.2">
      <c r="A930" s="25">
        <v>15481867</v>
      </c>
      <c r="B930">
        <f>VLOOKUP(A930,[1]pageimages!B:C,2, FALSE)</f>
        <v>5169</v>
      </c>
      <c r="C930">
        <v>386</v>
      </c>
    </row>
    <row r="931" spans="1:3" x14ac:dyDescent="0.2">
      <c r="A931" s="25">
        <v>15484505</v>
      </c>
      <c r="B931">
        <f>VLOOKUP(A931,[1]pageimages!B:C,2, FALSE)</f>
        <v>464</v>
      </c>
      <c r="C931">
        <v>1</v>
      </c>
    </row>
    <row r="932" spans="1:3" x14ac:dyDescent="0.2">
      <c r="A932" s="25">
        <v>15487237</v>
      </c>
      <c r="B932">
        <f>VLOOKUP(A932,[1]pageimages!B:C,2, FALSE)</f>
        <v>9116</v>
      </c>
      <c r="C932">
        <v>5</v>
      </c>
    </row>
    <row r="933" spans="1:3" x14ac:dyDescent="0.2">
      <c r="A933" s="25">
        <v>15489000</v>
      </c>
      <c r="B933">
        <f>VLOOKUP(A933,[1]pageimages!B:C,2, FALSE)</f>
        <v>11469</v>
      </c>
      <c r="C933">
        <v>57</v>
      </c>
    </row>
    <row r="934" spans="1:3" x14ac:dyDescent="0.2">
      <c r="A934" s="25">
        <v>15490068</v>
      </c>
      <c r="B934">
        <f>VLOOKUP(A934,[1]pageimages!B:C,2, FALSE)</f>
        <v>2670</v>
      </c>
      <c r="C934">
        <v>18</v>
      </c>
    </row>
    <row r="935" spans="1:3" x14ac:dyDescent="0.2">
      <c r="A935" s="25">
        <v>15490076</v>
      </c>
      <c r="B935">
        <f>VLOOKUP(A935,[1]pageimages!B:C,2, FALSE)</f>
        <v>2458</v>
      </c>
      <c r="C935">
        <v>109</v>
      </c>
    </row>
    <row r="936" spans="1:3" x14ac:dyDescent="0.2">
      <c r="A936" s="25">
        <v>15500349</v>
      </c>
      <c r="B936">
        <f>VLOOKUP(A936,[1]pageimages!B:C,2, FALSE)</f>
        <v>343</v>
      </c>
      <c r="C936">
        <v>18</v>
      </c>
    </row>
    <row r="937" spans="1:3" x14ac:dyDescent="0.2">
      <c r="A937" s="25">
        <v>15503283</v>
      </c>
      <c r="B937">
        <f>VLOOKUP(A937,[1]pageimages!B:C,2, FALSE)</f>
        <v>21173</v>
      </c>
      <c r="C937">
        <v>2</v>
      </c>
    </row>
    <row r="938" spans="1:3" x14ac:dyDescent="0.2">
      <c r="A938" s="25">
        <v>15531031</v>
      </c>
      <c r="B938">
        <f>VLOOKUP(A938,[1]pageimages!B:C,2, FALSE)</f>
        <v>180</v>
      </c>
      <c r="C938">
        <v>18</v>
      </c>
    </row>
    <row r="939" spans="1:3" x14ac:dyDescent="0.2">
      <c r="A939" s="25">
        <v>15538729</v>
      </c>
      <c r="B939">
        <f>VLOOKUP(A939,[1]pageimages!B:C,2, FALSE)</f>
        <v>1203</v>
      </c>
      <c r="C939">
        <v>5</v>
      </c>
    </row>
    <row r="940" spans="1:3" x14ac:dyDescent="0.2">
      <c r="A940" s="25">
        <v>15554023</v>
      </c>
      <c r="B940">
        <f>VLOOKUP(A940,[1]pageimages!B:C,2, FALSE)</f>
        <v>15913</v>
      </c>
      <c r="C940">
        <v>5</v>
      </c>
    </row>
    <row r="941" spans="1:3" x14ac:dyDescent="0.2">
      <c r="A941" s="25">
        <v>15561283</v>
      </c>
      <c r="B941">
        <f>VLOOKUP(A941,[1]pageimages!B:C,2, FALSE)</f>
        <v>2272</v>
      </c>
      <c r="C941">
        <v>1</v>
      </c>
    </row>
    <row r="942" spans="1:3" x14ac:dyDescent="0.2">
      <c r="A942" s="25">
        <v>15565785</v>
      </c>
      <c r="B942">
        <f>VLOOKUP(A942,[1]pageimages!B:C,2, FALSE)</f>
        <v>706</v>
      </c>
      <c r="C942">
        <v>50</v>
      </c>
    </row>
    <row r="943" spans="1:3" x14ac:dyDescent="0.2">
      <c r="A943" s="25">
        <v>15568725</v>
      </c>
      <c r="B943">
        <f>VLOOKUP(A943,[1]pageimages!B:C,2, FALSE)</f>
        <v>1413</v>
      </c>
      <c r="C943">
        <v>1380</v>
      </c>
    </row>
    <row r="944" spans="1:3" x14ac:dyDescent="0.2">
      <c r="A944" s="25" t="s">
        <v>2719</v>
      </c>
      <c r="B944">
        <f>VLOOKUP(A944,[1]pageimages!B:C,2, FALSE)</f>
        <v>67</v>
      </c>
      <c r="C944">
        <v>2</v>
      </c>
    </row>
    <row r="945" spans="1:3" x14ac:dyDescent="0.2">
      <c r="A945" s="25">
        <v>15583813</v>
      </c>
      <c r="B945">
        <f>VLOOKUP(A945,[1]pageimages!B:C,2, FALSE)</f>
        <v>34938</v>
      </c>
      <c r="C945">
        <v>2</v>
      </c>
    </row>
    <row r="946" spans="1:3" x14ac:dyDescent="0.2">
      <c r="A946" s="25">
        <v>15588610</v>
      </c>
      <c r="B946">
        <f>VLOOKUP(A946,[1]pageimages!B:C,2, FALSE)</f>
        <v>11274</v>
      </c>
      <c r="C946">
        <v>11707</v>
      </c>
    </row>
    <row r="947" spans="1:3" x14ac:dyDescent="0.2">
      <c r="A947" s="25">
        <v>15592464</v>
      </c>
      <c r="B947">
        <f>VLOOKUP(A947,[1]pageimages!B:C,2, FALSE)</f>
        <v>149</v>
      </c>
      <c r="C947">
        <v>8</v>
      </c>
    </row>
    <row r="948" spans="1:3" x14ac:dyDescent="0.2">
      <c r="A948" s="25">
        <v>15592472</v>
      </c>
      <c r="B948">
        <f>VLOOKUP(A948,[1]pageimages!B:C,2, FALSE)</f>
        <v>6941</v>
      </c>
      <c r="C948">
        <v>2153</v>
      </c>
    </row>
    <row r="949" spans="1:3" x14ac:dyDescent="0.2">
      <c r="A949" s="25">
        <v>15592723</v>
      </c>
      <c r="B949">
        <f>VLOOKUP(A949,[1]pageimages!B:C,2, FALSE)</f>
        <v>8383</v>
      </c>
      <c r="C949">
        <v>2436</v>
      </c>
    </row>
    <row r="950" spans="1:3" x14ac:dyDescent="0.2">
      <c r="A950" s="25">
        <v>16120124</v>
      </c>
      <c r="B950">
        <f>VLOOKUP(A950,[1]pageimages!B:C,2, FALSE)</f>
        <v>10258</v>
      </c>
      <c r="C950">
        <v>86</v>
      </c>
    </row>
    <row r="951" spans="1:3" x14ac:dyDescent="0.2">
      <c r="A951" s="25">
        <v>16187598</v>
      </c>
      <c r="B951">
        <f>VLOOKUP(A951,[1]pageimages!B:C,2, FALSE)</f>
        <v>4506</v>
      </c>
      <c r="C951">
        <v>1000</v>
      </c>
    </row>
    <row r="952" spans="1:3" x14ac:dyDescent="0.2">
      <c r="A952" s="25">
        <v>16342941</v>
      </c>
      <c r="B952">
        <f>VLOOKUP(A952,[1]pageimages!B:C,2, FALSE)</f>
        <v>6988</v>
      </c>
      <c r="C952">
        <v>1429</v>
      </c>
    </row>
    <row r="953" spans="1:3" x14ac:dyDescent="0.2">
      <c r="A953" s="25">
        <v>17441994</v>
      </c>
      <c r="B953">
        <f>VLOOKUP(A953,[1]pageimages!B:C,2, FALSE)</f>
        <v>1383</v>
      </c>
      <c r="C953">
        <v>1</v>
      </c>
    </row>
    <row r="954" spans="1:3" x14ac:dyDescent="0.2">
      <c r="A954" s="25">
        <v>17442524</v>
      </c>
      <c r="B954">
        <f>VLOOKUP(A954,[1]pageimages!B:C,2, FALSE)</f>
        <v>3007</v>
      </c>
      <c r="C954">
        <v>9</v>
      </c>
    </row>
    <row r="955" spans="1:3" x14ac:dyDescent="0.2">
      <c r="A955" s="25">
        <v>17487331</v>
      </c>
      <c r="B955">
        <f>VLOOKUP(A955,[1]pageimages!B:C,2, FALSE)</f>
        <v>424</v>
      </c>
      <c r="C955">
        <v>300</v>
      </c>
    </row>
    <row r="956" spans="1:3" x14ac:dyDescent="0.2">
      <c r="A956" s="25">
        <v>17493382</v>
      </c>
      <c r="B956">
        <f>VLOOKUP(A956,[1]pageimages!B:C,2, FALSE)</f>
        <v>153</v>
      </c>
      <c r="C956">
        <v>29</v>
      </c>
    </row>
    <row r="957" spans="1:3" x14ac:dyDescent="0.2">
      <c r="A957" s="25">
        <v>17493390</v>
      </c>
      <c r="B957">
        <f>VLOOKUP(A957,[1]pageimages!B:C,2, FALSE)</f>
        <v>75</v>
      </c>
      <c r="C957">
        <v>6</v>
      </c>
    </row>
    <row r="958" spans="1:3" x14ac:dyDescent="0.2">
      <c r="A958" s="25">
        <v>17526795</v>
      </c>
      <c r="B958">
        <f>VLOOKUP(A958,[1]pageimages!B:C,2, FALSE)</f>
        <v>3503</v>
      </c>
      <c r="C958">
        <v>3</v>
      </c>
    </row>
    <row r="959" spans="1:3" x14ac:dyDescent="0.2">
      <c r="A959" s="25">
        <v>19304013</v>
      </c>
      <c r="B959">
        <f>VLOOKUP(A959,[1]pageimages!B:C,2, FALSE)</f>
        <v>241</v>
      </c>
      <c r="C959">
        <v>20</v>
      </c>
    </row>
    <row r="960" spans="1:3" x14ac:dyDescent="0.2">
      <c r="A960" s="25">
        <v>19330537</v>
      </c>
      <c r="B960">
        <f>VLOOKUP(A960,[1]pageimages!B:C,2, FALSE)</f>
        <v>575</v>
      </c>
      <c r="C960">
        <v>1</v>
      </c>
    </row>
    <row r="961" spans="1:3" x14ac:dyDescent="0.2">
      <c r="A961" s="25">
        <v>19330545</v>
      </c>
      <c r="B961">
        <f>VLOOKUP(A961,[1]pageimages!B:C,2, FALSE)</f>
        <v>2332</v>
      </c>
      <c r="C961">
        <v>65</v>
      </c>
    </row>
    <row r="962" spans="1:3" x14ac:dyDescent="0.2">
      <c r="A962" s="25">
        <v>19332505</v>
      </c>
      <c r="B962">
        <f>VLOOKUP(A962,[1]pageimages!B:C,2, FALSE)</f>
        <v>293</v>
      </c>
      <c r="C962">
        <v>204</v>
      </c>
    </row>
    <row r="963" spans="1:3" x14ac:dyDescent="0.2">
      <c r="A963" s="25">
        <v>19345984</v>
      </c>
      <c r="B963">
        <f>VLOOKUP(A963,[1]pageimages!B:C,2, FALSE)</f>
        <v>271</v>
      </c>
      <c r="C963">
        <v>2</v>
      </c>
    </row>
    <row r="964" spans="1:3" x14ac:dyDescent="0.2">
      <c r="A964" s="25">
        <v>19350708</v>
      </c>
      <c r="B964">
        <f>VLOOKUP(A964,[1]pageimages!B:C,2, FALSE)</f>
        <v>2025</v>
      </c>
      <c r="C964">
        <v>20</v>
      </c>
    </row>
    <row r="965" spans="1:3" x14ac:dyDescent="0.2">
      <c r="A965" s="25">
        <v>19360614</v>
      </c>
      <c r="B965">
        <f>VLOOKUP(A965,[1]pageimages!B:C,2, FALSE)</f>
        <v>3238</v>
      </c>
      <c r="C965">
        <v>215</v>
      </c>
    </row>
    <row r="966" spans="1:3" x14ac:dyDescent="0.2">
      <c r="A966" s="25">
        <v>87566222</v>
      </c>
      <c r="B966">
        <f>VLOOKUP(A966,[1]pageimages!B:C,2, FALSE)</f>
        <v>15009</v>
      </c>
      <c r="C966">
        <v>229</v>
      </c>
    </row>
    <row r="967" spans="1:3" x14ac:dyDescent="0.2">
      <c r="A967" s="25" t="s">
        <v>2247</v>
      </c>
      <c r="B967">
        <f>VLOOKUP(A967,[1]pageimages!B:C,2, FALSE)</f>
        <v>46751</v>
      </c>
      <c r="C967">
        <v>1379</v>
      </c>
    </row>
    <row r="968" spans="1:3" x14ac:dyDescent="0.2">
      <c r="A968" s="25">
        <v>676004</v>
      </c>
      <c r="B968">
        <f>VLOOKUP(A968,[1]pageimages!B:C,2, FALSE)</f>
        <v>7201</v>
      </c>
      <c r="C968">
        <v>5001</v>
      </c>
    </row>
    <row r="969" spans="1:3" x14ac:dyDescent="0.2">
      <c r="A969" s="25">
        <v>7381433</v>
      </c>
      <c r="B969">
        <f>VLOOKUP(A969,[1]pageimages!B:C,2, FALSE)</f>
        <v>10653</v>
      </c>
      <c r="C969">
        <v>12307</v>
      </c>
    </row>
    <row r="970" spans="1:3" x14ac:dyDescent="0.2">
      <c r="A970" s="25">
        <v>31569</v>
      </c>
      <c r="B970">
        <f>VLOOKUP(A970,[1]pageimages!B:C,2, FALSE)</f>
        <v>41953</v>
      </c>
      <c r="C970">
        <v>4349</v>
      </c>
    </row>
    <row r="971" spans="1:3" x14ac:dyDescent="0.2">
      <c r="A971" s="25">
        <v>9682864</v>
      </c>
      <c r="B971">
        <f>VLOOKUP(A971,[1]pageimages!B:C,2, FALSE)</f>
        <v>442</v>
      </c>
      <c r="C971">
        <v>116</v>
      </c>
    </row>
    <row r="972" spans="1:3" x14ac:dyDescent="0.2">
      <c r="A972" s="25">
        <v>13552074</v>
      </c>
      <c r="B972">
        <f>VLOOKUP(A972,[1]pageimages!B:C,2, FALSE)</f>
        <v>6482</v>
      </c>
      <c r="C972">
        <v>258</v>
      </c>
    </row>
    <row r="973" spans="1:3" x14ac:dyDescent="0.2">
      <c r="A973" s="25">
        <v>15407063</v>
      </c>
      <c r="B973">
        <f>VLOOKUP(A973,[1]pageimages!B:C,2, FALSE)</f>
        <v>10864</v>
      </c>
      <c r="C973">
        <v>2564</v>
      </c>
    </row>
    <row r="974" spans="1:3" x14ac:dyDescent="0.2">
      <c r="A974" s="25">
        <v>16098498</v>
      </c>
      <c r="B974">
        <f>VLOOKUP(A974,[1]pageimages!B:C,2, FALSE)</f>
        <v>4186</v>
      </c>
      <c r="C974">
        <v>377</v>
      </c>
    </row>
    <row r="975" spans="1:3" x14ac:dyDescent="0.2">
      <c r="A975" s="25">
        <v>19368909</v>
      </c>
      <c r="B975">
        <f>VLOOKUP(A975,[1]pageimages!B:C,2, FALSE)</f>
        <v>209</v>
      </c>
      <c r="C975">
        <v>14</v>
      </c>
    </row>
    <row r="976" spans="1:3" x14ac:dyDescent="0.2">
      <c r="A976" s="25">
        <v>19356684</v>
      </c>
      <c r="B976">
        <f>VLOOKUP(A976,[1]pageimages!B:C,2, FALSE)</f>
        <v>294</v>
      </c>
      <c r="C976">
        <v>1</v>
      </c>
    </row>
    <row r="977" spans="1:3" x14ac:dyDescent="0.2">
      <c r="A977" s="25">
        <v>87475</v>
      </c>
      <c r="B977">
        <f>VLOOKUP(A977,[1]pageimages!B:C,2, FALSE)</f>
        <v>22800</v>
      </c>
      <c r="C977">
        <v>1648</v>
      </c>
    </row>
    <row r="978" spans="1:3" x14ac:dyDescent="0.2">
      <c r="A978" s="25">
        <v>2773945</v>
      </c>
      <c r="B978">
        <f>VLOOKUP(A978,[1]pageimages!B:C,2, FALSE)</f>
        <v>13782</v>
      </c>
      <c r="C978">
        <v>143</v>
      </c>
    </row>
    <row r="979" spans="1:3" x14ac:dyDescent="0.2">
      <c r="A979" s="25">
        <v>381969</v>
      </c>
      <c r="B979">
        <f>VLOOKUP(A979,[1]pageimages!B:C,2, FALSE)</f>
        <v>11494</v>
      </c>
      <c r="C979">
        <v>2311</v>
      </c>
    </row>
    <row r="980" spans="1:3" x14ac:dyDescent="0.2">
      <c r="A980" s="25" t="s">
        <v>2679</v>
      </c>
      <c r="B980">
        <f>VLOOKUP(A980,[1]pageimages!B:C,2, FALSE)</f>
        <v>1582</v>
      </c>
      <c r="C980">
        <v>870</v>
      </c>
    </row>
    <row r="981" spans="1:3" x14ac:dyDescent="0.2">
      <c r="A981" s="25">
        <v>180831</v>
      </c>
      <c r="B981">
        <f>VLOOKUP(A981,[1]pageimages!B:C,2, FALSE)</f>
        <v>30337</v>
      </c>
      <c r="C981">
        <v>2944</v>
      </c>
    </row>
    <row r="982" spans="1:3" x14ac:dyDescent="0.2">
      <c r="A982" s="25" t="s">
        <v>2674</v>
      </c>
      <c r="B982">
        <f>VLOOKUP(A982,[1]pageimages!B:C,2, FALSE)</f>
        <v>31813</v>
      </c>
      <c r="C982">
        <v>4762</v>
      </c>
    </row>
    <row r="983" spans="1:3" x14ac:dyDescent="0.2">
      <c r="A983" s="25">
        <v>15507424</v>
      </c>
      <c r="B983">
        <f>VLOOKUP(A983,[1]pageimages!B:C,2, FALSE)</f>
        <v>4984</v>
      </c>
      <c r="C983">
        <v>871</v>
      </c>
    </row>
    <row r="984" spans="1:3" x14ac:dyDescent="0.2">
      <c r="A984" s="25">
        <v>1900528</v>
      </c>
      <c r="B984">
        <f>VLOOKUP(A984,[1]pageimages!B:C,2, FALSE)</f>
        <v>11401</v>
      </c>
      <c r="C984">
        <v>7604</v>
      </c>
    </row>
    <row r="985" spans="1:3" x14ac:dyDescent="0.2">
      <c r="A985" s="25">
        <v>964018</v>
      </c>
      <c r="B985">
        <f>VLOOKUP(A985,[1]pageimages!B:C,2, FALSE)</f>
        <v>62845</v>
      </c>
      <c r="C985">
        <v>35819</v>
      </c>
    </row>
    <row r="986" spans="1:3" x14ac:dyDescent="0.2">
      <c r="A986" s="25">
        <v>368423</v>
      </c>
      <c r="B986">
        <f>VLOOKUP(A986,[1]pageimages!B:C,2, FALSE)</f>
        <v>61988</v>
      </c>
      <c r="C986">
        <v>61344</v>
      </c>
    </row>
    <row r="987" spans="1:3" x14ac:dyDescent="0.2">
      <c r="A987" s="25">
        <v>19356625</v>
      </c>
      <c r="B987">
        <f>VLOOKUP(A987,[1]pageimages!B:C,2, FALSE)</f>
        <v>781</v>
      </c>
      <c r="C987">
        <v>455</v>
      </c>
    </row>
    <row r="988" spans="1:3" x14ac:dyDescent="0.2">
      <c r="A988" s="25">
        <v>3664457</v>
      </c>
      <c r="B988">
        <f>VLOOKUP(A988,[1]pageimages!B:C,2, FALSE)</f>
        <v>26990</v>
      </c>
      <c r="C988">
        <v>676</v>
      </c>
    </row>
    <row r="989" spans="1:3" x14ac:dyDescent="0.2">
      <c r="A989" s="25">
        <v>19356595</v>
      </c>
      <c r="B989">
        <f>VLOOKUP(A989,[1]pageimages!B:C,2, FALSE)</f>
        <v>6609</v>
      </c>
      <c r="C989">
        <v>3642</v>
      </c>
    </row>
    <row r="990" spans="1:3" x14ac:dyDescent="0.2">
      <c r="A990" s="25">
        <v>755974</v>
      </c>
      <c r="B990">
        <f>VLOOKUP(A990,[1]pageimages!B:C,2, FALSE)</f>
        <v>50185</v>
      </c>
      <c r="C990">
        <v>4592</v>
      </c>
    </row>
    <row r="991" spans="1:3" x14ac:dyDescent="0.2">
      <c r="A991" s="25">
        <v>943312</v>
      </c>
      <c r="B991">
        <f>VLOOKUP(A991,[1]pageimages!B:C,2, FALSE)</f>
        <v>1181</v>
      </c>
      <c r="C991">
        <v>909</v>
      </c>
    </row>
    <row r="992" spans="1:3" x14ac:dyDescent="0.2">
      <c r="A992" s="25">
        <v>380253</v>
      </c>
      <c r="B992">
        <f>VLOOKUP(A992,[1]pageimages!B:C,2, FALSE)</f>
        <v>34091</v>
      </c>
      <c r="C992">
        <v>419</v>
      </c>
    </row>
    <row r="993" spans="1:3" x14ac:dyDescent="0.2">
      <c r="A993" s="25">
        <v>3097013</v>
      </c>
      <c r="B993">
        <f>VLOOKUP(A993,[1]pageimages!B:C,2, FALSE)</f>
        <v>20902</v>
      </c>
      <c r="C993">
        <v>2</v>
      </c>
    </row>
    <row r="994" spans="1:3" x14ac:dyDescent="0.2">
      <c r="A994" s="25">
        <v>19356609</v>
      </c>
      <c r="B994">
        <f>VLOOKUP(A994,[1]pageimages!B:C,2, FALSE)</f>
        <v>1177</v>
      </c>
      <c r="C994">
        <v>823</v>
      </c>
    </row>
    <row r="995" spans="1:3" x14ac:dyDescent="0.2">
      <c r="A995" s="25">
        <v>157422</v>
      </c>
      <c r="B995">
        <f>VLOOKUP(A995,[1]pageimages!B:C,2, FALSE)</f>
        <v>2418</v>
      </c>
      <c r="C995">
        <v>883</v>
      </c>
    </row>
    <row r="996" spans="1:3" x14ac:dyDescent="0.2">
      <c r="A996" s="25">
        <v>945080</v>
      </c>
      <c r="B996">
        <f>VLOOKUP(A996,[1]pageimages!B:C,2, FALSE)</f>
        <v>3917</v>
      </c>
      <c r="C996">
        <v>1957</v>
      </c>
    </row>
    <row r="997" spans="1:3" x14ac:dyDescent="0.2">
      <c r="A997" s="25">
        <v>10467009</v>
      </c>
      <c r="B997">
        <f>VLOOKUP(A997,[1]pageimages!B:C,2, FALSE)</f>
        <v>1533</v>
      </c>
      <c r="C997">
        <v>354</v>
      </c>
    </row>
    <row r="998" spans="1:3" x14ac:dyDescent="0.2">
      <c r="A998" s="25">
        <v>1472496</v>
      </c>
      <c r="B998">
        <f>VLOOKUP(A998,[1]pageimages!B:C,2, FALSE)</f>
        <v>3959</v>
      </c>
      <c r="C998">
        <v>211</v>
      </c>
    </row>
    <row r="999" spans="1:3" x14ac:dyDescent="0.2">
      <c r="A999" s="25">
        <v>10534180</v>
      </c>
      <c r="B999">
        <f>VLOOKUP(A999,[1]pageimages!B:C,2, FALSE)</f>
        <v>3155</v>
      </c>
      <c r="C999">
        <v>56</v>
      </c>
    </row>
    <row r="1000" spans="1:3" x14ac:dyDescent="0.2">
      <c r="A1000" s="25">
        <v>10845453</v>
      </c>
      <c r="B1000">
        <f>VLOOKUP(A1000,[1]pageimages!B:C,2, FALSE)</f>
        <v>13041</v>
      </c>
      <c r="C1000">
        <v>1750</v>
      </c>
    </row>
    <row r="1001" spans="1:3" x14ac:dyDescent="0.2">
      <c r="A1001" s="25">
        <v>2573032</v>
      </c>
      <c r="B1001">
        <f>VLOOKUP(A1001,[1]pageimages!B:C,2, FALSE)</f>
        <v>7180</v>
      </c>
      <c r="C1001">
        <v>276</v>
      </c>
    </row>
    <row r="1002" spans="1:3" x14ac:dyDescent="0.2">
      <c r="A1002" s="25">
        <v>13691058</v>
      </c>
      <c r="B1002">
        <f>VLOOKUP(A1002,[1]pageimages!B:C,2, FALSE)</f>
        <v>9913</v>
      </c>
      <c r="C1002">
        <v>330</v>
      </c>
    </row>
    <row r="1003" spans="1:3" x14ac:dyDescent="0.2">
      <c r="A1003" s="25" t="s">
        <v>2720</v>
      </c>
      <c r="B1003">
        <f>VLOOKUP(A1003,[1]pageimages!B:C,2, FALSE)</f>
        <v>22869</v>
      </c>
      <c r="C1003">
        <v>1456</v>
      </c>
    </row>
    <row r="1004" spans="1:3" x14ac:dyDescent="0.2">
      <c r="A1004" s="25">
        <v>2586770</v>
      </c>
      <c r="B1004">
        <f>VLOOKUP(A1004,[1]pageimages!B:C,2, FALSE)</f>
        <v>13134</v>
      </c>
      <c r="C1004">
        <v>374</v>
      </c>
    </row>
    <row r="1005" spans="1:3" x14ac:dyDescent="0.2">
      <c r="A1005" s="25">
        <v>1436597</v>
      </c>
      <c r="B1005">
        <f>VLOOKUP(A1005,[1]pageimages!B:C,2, FALSE)</f>
        <v>41171</v>
      </c>
      <c r="C1005">
        <v>1383</v>
      </c>
    </row>
    <row r="1006" spans="1:3" x14ac:dyDescent="0.2">
      <c r="A1006" s="25">
        <v>2581485</v>
      </c>
      <c r="B1006">
        <f>VLOOKUP(A1006,[1]pageimages!B:C,2, FALSE)</f>
        <v>11522</v>
      </c>
      <c r="C1006">
        <v>221</v>
      </c>
    </row>
    <row r="1007" spans="1:3" x14ac:dyDescent="0.2">
      <c r="A1007" s="25">
        <v>752207</v>
      </c>
      <c r="B1007">
        <f>VLOOKUP(A1007,[1]pageimages!B:C,2, FALSE)</f>
        <v>14827</v>
      </c>
      <c r="C1007">
        <v>11610</v>
      </c>
    </row>
    <row r="1008" spans="1:3" x14ac:dyDescent="0.2">
      <c r="A1008" s="25">
        <v>3748960</v>
      </c>
      <c r="B1008">
        <f>VLOOKUP(A1008,[1]pageimages!B:C,2, FALSE)</f>
        <v>153</v>
      </c>
      <c r="C1008">
        <v>6</v>
      </c>
    </row>
    <row r="1009" spans="1:3" x14ac:dyDescent="0.2">
      <c r="A1009" s="25">
        <v>5119618</v>
      </c>
      <c r="B1009">
        <f>VLOOKUP(A1009,[1]pageimages!B:C,2, FALSE)</f>
        <v>20302</v>
      </c>
      <c r="C1009">
        <v>1866</v>
      </c>
    </row>
    <row r="1010" spans="1:3" x14ac:dyDescent="0.2">
      <c r="A1010" s="25">
        <v>3056244</v>
      </c>
      <c r="B1010">
        <f>VLOOKUP(A1010,[1]pageimages!B:C,2, FALSE)</f>
        <v>20322</v>
      </c>
      <c r="C1010">
        <v>387</v>
      </c>
    </row>
    <row r="1011" spans="1:3" x14ac:dyDescent="0.2">
      <c r="A1011" s="25" t="s">
        <v>2673</v>
      </c>
      <c r="B1011">
        <f>VLOOKUP(A1011,[1]pageimages!B:C,2, FALSE)</f>
        <v>13079</v>
      </c>
      <c r="C1011">
        <v>193</v>
      </c>
    </row>
    <row r="1012" spans="1:3" x14ac:dyDescent="0.2">
      <c r="A1012" s="25" t="s">
        <v>2710</v>
      </c>
      <c r="B1012">
        <f>VLOOKUP(A1012,[1]pageimages!B:C,2, FALSE)</f>
        <v>21771</v>
      </c>
      <c r="C1012">
        <v>4729</v>
      </c>
    </row>
    <row r="1013" spans="1:3" x14ac:dyDescent="0.2">
      <c r="A1013" s="25">
        <v>13837427</v>
      </c>
      <c r="B1013">
        <f>VLOOKUP(A1013,[1]pageimages!B:C,2, FALSE)</f>
        <v>8257</v>
      </c>
      <c r="C1013">
        <v>439</v>
      </c>
    </row>
    <row r="1014" spans="1:3" x14ac:dyDescent="0.2">
      <c r="A1014" s="25">
        <v>9505636</v>
      </c>
      <c r="B1014">
        <f>VLOOKUP(A1014,[1]pageimages!B:C,2, FALSE)</f>
        <v>470</v>
      </c>
      <c r="C1014">
        <v>6</v>
      </c>
    </row>
    <row r="1015" spans="1:3" x14ac:dyDescent="0.2">
      <c r="A1015" s="25">
        <v>70874</v>
      </c>
      <c r="B1015">
        <f>VLOOKUP(A1015,[1]pageimages!B:C,2, FALSE)</f>
        <v>23481</v>
      </c>
      <c r="C1015">
        <v>972</v>
      </c>
    </row>
    <row r="1016" spans="1:3" x14ac:dyDescent="0.2">
      <c r="A1016" s="25">
        <v>951390</v>
      </c>
      <c r="B1016">
        <f>VLOOKUP(A1016,[1]pageimages!B:C,2, FALSE)</f>
        <v>26431</v>
      </c>
      <c r="C1016">
        <v>222</v>
      </c>
    </row>
    <row r="1017" spans="1:3" x14ac:dyDescent="0.2">
      <c r="A1017" s="25">
        <v>5705398</v>
      </c>
      <c r="B1017">
        <f>VLOOKUP(A1017,[1]pageimages!B:C,2, FALSE)</f>
        <v>26841</v>
      </c>
      <c r="C1017">
        <v>449</v>
      </c>
    </row>
    <row r="1018" spans="1:3" x14ac:dyDescent="0.2">
      <c r="A1018" s="25">
        <v>48038</v>
      </c>
      <c r="B1018">
        <f>VLOOKUP(A1018,[1]pageimages!B:C,2, FALSE)</f>
        <v>115586</v>
      </c>
      <c r="C1018">
        <v>5882</v>
      </c>
    </row>
    <row r="1019" spans="1:3" x14ac:dyDescent="0.2">
      <c r="A1019" s="25">
        <v>973157</v>
      </c>
      <c r="B1019">
        <f>VLOOKUP(A1019,[1]pageimages!B:C,2, FALSE)</f>
        <v>72727</v>
      </c>
      <c r="C1019">
        <v>7875</v>
      </c>
    </row>
    <row r="1020" spans="1:3" x14ac:dyDescent="0.2">
      <c r="A1020" s="25">
        <v>431745</v>
      </c>
      <c r="B1020">
        <f>VLOOKUP(A1020,[1]pageimages!B:C,2, FALSE)</f>
        <v>36483</v>
      </c>
      <c r="C1020">
        <v>3447</v>
      </c>
    </row>
    <row r="1021" spans="1:3" x14ac:dyDescent="0.2">
      <c r="A1021" s="25">
        <v>10130950</v>
      </c>
      <c r="B1021">
        <f>VLOOKUP(A1021,[1]pageimages!B:C,2, FALSE)</f>
        <v>11456</v>
      </c>
      <c r="C1021">
        <v>3596</v>
      </c>
    </row>
    <row r="1022" spans="1:3" x14ac:dyDescent="0.2">
      <c r="A1022" s="25">
        <v>9614524</v>
      </c>
      <c r="B1022">
        <f>VLOOKUP(A1022,[1]pageimages!B:C,2, FALSE)</f>
        <v>14035</v>
      </c>
      <c r="C1022">
        <v>471</v>
      </c>
    </row>
    <row r="1023" spans="1:3" x14ac:dyDescent="0.2">
      <c r="A1023" s="25">
        <v>19340591</v>
      </c>
      <c r="B1023">
        <f>VLOOKUP(A1023,[1]pageimages!B:C,2, FALSE)</f>
        <v>653</v>
      </c>
      <c r="C1023">
        <v>1129</v>
      </c>
    </row>
    <row r="1024" spans="1:3" x14ac:dyDescent="0.2">
      <c r="A1024" s="25">
        <v>119415</v>
      </c>
      <c r="B1024">
        <f>VLOOKUP(A1024,[1]pageimages!B:C,2, FALSE)</f>
        <v>5579</v>
      </c>
      <c r="C1024">
        <v>6697</v>
      </c>
    </row>
    <row r="1025" spans="1:3" x14ac:dyDescent="0.2">
      <c r="A1025" s="25">
        <v>19386761</v>
      </c>
      <c r="B1025">
        <f>VLOOKUP(A1025,[1]pageimages!B:C,2, FALSE)</f>
        <v>2734</v>
      </c>
      <c r="C1025">
        <v>2720</v>
      </c>
    </row>
    <row r="1026" spans="1:3" x14ac:dyDescent="0.2">
      <c r="A1026" s="25" t="s">
        <v>2721</v>
      </c>
      <c r="B1026">
        <f>VLOOKUP(A1026,[1]pageimages!B:C,2, FALSE)</f>
        <v>7330</v>
      </c>
      <c r="C1026">
        <v>974</v>
      </c>
    </row>
    <row r="1027" spans="1:3" x14ac:dyDescent="0.2">
      <c r="A1027" s="25" t="s">
        <v>2681</v>
      </c>
      <c r="B1027">
        <f>VLOOKUP(A1027,[1]pageimages!B:C,2, FALSE)</f>
        <v>22151</v>
      </c>
      <c r="C1027">
        <v>251</v>
      </c>
    </row>
    <row r="1028" spans="1:3" x14ac:dyDescent="0.2">
      <c r="A1028" s="25">
        <v>693235</v>
      </c>
      <c r="B1028">
        <f>VLOOKUP(A1028,[1]pageimages!B:C,2, FALSE)</f>
        <v>7265</v>
      </c>
      <c r="C1028">
        <v>6059</v>
      </c>
    </row>
    <row r="1029" spans="1:3" x14ac:dyDescent="0.2">
      <c r="A1029" s="25">
        <v>9629343</v>
      </c>
      <c r="B1029">
        <f>VLOOKUP(A1029,[1]pageimages!B:C,2, FALSE)</f>
        <v>24265</v>
      </c>
      <c r="C1029">
        <v>906</v>
      </c>
    </row>
    <row r="1030" spans="1:3" x14ac:dyDescent="0.2">
      <c r="A1030" s="25">
        <v>10790969</v>
      </c>
      <c r="B1030">
        <f>VLOOKUP(A1030,[1]pageimages!B:C,2, FALSE)</f>
        <v>4762</v>
      </c>
      <c r="C1030">
        <v>56</v>
      </c>
    </row>
    <row r="1031" spans="1:3" x14ac:dyDescent="0.2">
      <c r="A1031" s="25" t="s">
        <v>2669</v>
      </c>
      <c r="B1031">
        <f>VLOOKUP(A1031,[1]pageimages!B:C,2, FALSE)</f>
        <v>83</v>
      </c>
      <c r="C1031">
        <v>53</v>
      </c>
    </row>
    <row r="1032" spans="1:3" x14ac:dyDescent="0.2">
      <c r="A1032" s="25">
        <v>2738570</v>
      </c>
      <c r="B1032">
        <f>VLOOKUP(A1032,[1]pageimages!B:C,2, FALSE)</f>
        <v>18669</v>
      </c>
      <c r="C1032">
        <v>820</v>
      </c>
    </row>
    <row r="1033" spans="1:3" x14ac:dyDescent="0.2">
      <c r="A1033" s="25">
        <v>16993</v>
      </c>
      <c r="B1033">
        <f>VLOOKUP(A1033,[1]pageimages!B:C,2, FALSE)</f>
        <v>20599</v>
      </c>
      <c r="C1033">
        <v>363</v>
      </c>
    </row>
    <row r="1034" spans="1:3" x14ac:dyDescent="0.2">
      <c r="A1034" s="25">
        <v>19887</v>
      </c>
      <c r="B1034">
        <f>VLOOKUP(A1034,[1]pageimages!B:C,2, FALSE)</f>
        <v>21641</v>
      </c>
      <c r="C1034">
        <v>804</v>
      </c>
    </row>
    <row r="1035" spans="1:3" x14ac:dyDescent="0.2">
      <c r="A1035" s="25">
        <v>27685</v>
      </c>
      <c r="B1035">
        <f>VLOOKUP(A1035,[1]pageimages!B:C,2, FALSE)</f>
        <v>45428</v>
      </c>
      <c r="C1035">
        <v>21339</v>
      </c>
    </row>
    <row r="1036" spans="1:3" x14ac:dyDescent="0.2">
      <c r="A1036" s="25">
        <v>59315</v>
      </c>
      <c r="B1036">
        <f>VLOOKUP(A1036,[1]pageimages!B:C,2, FALSE)</f>
        <v>4668</v>
      </c>
      <c r="C1036">
        <v>3680</v>
      </c>
    </row>
    <row r="1037" spans="1:3" x14ac:dyDescent="0.2">
      <c r="A1037" s="25">
        <v>63630</v>
      </c>
      <c r="B1037">
        <f>VLOOKUP(A1037,[1]pageimages!B:C,2, FALSE)</f>
        <v>15312</v>
      </c>
      <c r="C1037">
        <v>574</v>
      </c>
    </row>
    <row r="1038" spans="1:3" x14ac:dyDescent="0.2">
      <c r="A1038" s="25">
        <v>67997</v>
      </c>
      <c r="B1038">
        <f>VLOOKUP(A1038,[1]pageimages!B:C,2, FALSE)</f>
        <v>1746</v>
      </c>
      <c r="C1038">
        <v>1359</v>
      </c>
    </row>
    <row r="1039" spans="1:3" x14ac:dyDescent="0.2">
      <c r="A1039" s="25">
        <v>68101</v>
      </c>
      <c r="B1039">
        <f>VLOOKUP(A1039,[1]pageimages!B:C,2, FALSE)</f>
        <v>43563</v>
      </c>
      <c r="C1039">
        <v>2010</v>
      </c>
    </row>
    <row r="1040" spans="1:3" x14ac:dyDescent="0.2">
      <c r="A1040" s="25" t="s">
        <v>2196</v>
      </c>
      <c r="B1040">
        <f>VLOOKUP(A1040,[1]pageimages!B:C,2, FALSE)</f>
        <v>10057</v>
      </c>
      <c r="C1040">
        <v>3524</v>
      </c>
    </row>
    <row r="1041" spans="1:3" x14ac:dyDescent="0.2">
      <c r="A1041" s="25">
        <v>80055</v>
      </c>
      <c r="B1041">
        <f>VLOOKUP(A1041,[1]pageimages!B:C,2, FALSE)</f>
        <v>39495</v>
      </c>
      <c r="C1041">
        <v>808</v>
      </c>
    </row>
    <row r="1042" spans="1:3" x14ac:dyDescent="0.2">
      <c r="A1042" s="25">
        <v>81973</v>
      </c>
      <c r="B1042">
        <f>VLOOKUP(A1042,[1]pageimages!B:C,2, FALSE)</f>
        <v>39464</v>
      </c>
      <c r="C1042">
        <v>110</v>
      </c>
    </row>
    <row r="1043" spans="1:3" x14ac:dyDescent="0.2">
      <c r="A1043" s="25">
        <v>89389</v>
      </c>
      <c r="B1043">
        <f>VLOOKUP(A1043,[1]pageimages!B:C,2, FALSE)</f>
        <v>24558</v>
      </c>
      <c r="C1043">
        <v>362</v>
      </c>
    </row>
    <row r="1044" spans="1:3" x14ac:dyDescent="0.2">
      <c r="A1044" s="25">
        <v>98418</v>
      </c>
      <c r="B1044">
        <f>VLOOKUP(A1044,[1]pageimages!B:C,2, FALSE)</f>
        <v>31904</v>
      </c>
      <c r="C1044">
        <v>1250</v>
      </c>
    </row>
    <row r="1045" spans="1:3" x14ac:dyDescent="0.2">
      <c r="A1045" s="25">
        <v>128775</v>
      </c>
      <c r="B1045">
        <f>VLOOKUP(A1045,[1]pageimages!B:C,2, FALSE)</f>
        <v>22455</v>
      </c>
      <c r="C1045">
        <v>225</v>
      </c>
    </row>
    <row r="1046" spans="1:3" x14ac:dyDescent="0.2">
      <c r="A1046" s="25">
        <v>129976</v>
      </c>
      <c r="B1046">
        <f>VLOOKUP(A1046,[1]pageimages!B:C,2, FALSE)</f>
        <v>187466</v>
      </c>
      <c r="C1046">
        <v>16637</v>
      </c>
    </row>
    <row r="1047" spans="1:3" x14ac:dyDescent="0.2">
      <c r="A1047" s="25">
        <v>130001</v>
      </c>
      <c r="B1047">
        <f>VLOOKUP(A1047,[1]pageimages!B:C,2, FALSE)</f>
        <v>34873</v>
      </c>
      <c r="C1047">
        <v>6169</v>
      </c>
    </row>
    <row r="1048" spans="1:3" x14ac:dyDescent="0.2">
      <c r="A1048" s="25" t="s">
        <v>2229</v>
      </c>
      <c r="B1048">
        <f>VLOOKUP(A1048,[1]pageimages!B:C,2, FALSE)</f>
        <v>33028</v>
      </c>
      <c r="C1048">
        <v>6632</v>
      </c>
    </row>
    <row r="1049" spans="1:3" x14ac:dyDescent="0.2">
      <c r="A1049" s="25">
        <v>155551</v>
      </c>
      <c r="B1049">
        <f>VLOOKUP(A1049,[1]pageimages!B:C,2, FALSE)</f>
        <v>17014</v>
      </c>
      <c r="C1049">
        <v>1050</v>
      </c>
    </row>
    <row r="1050" spans="1:3" x14ac:dyDescent="0.2">
      <c r="A1050" s="25">
        <v>180777</v>
      </c>
      <c r="B1050">
        <f>VLOOKUP(A1050,[1]pageimages!B:C,2, FALSE)</f>
        <v>79118</v>
      </c>
      <c r="C1050">
        <v>311</v>
      </c>
    </row>
    <row r="1051" spans="1:3" x14ac:dyDescent="0.2">
      <c r="A1051" s="25">
        <v>182311</v>
      </c>
      <c r="B1051">
        <f>VLOOKUP(A1051,[1]pageimages!B:C,2, FALSE)</f>
        <v>33993</v>
      </c>
      <c r="C1051">
        <v>402</v>
      </c>
    </row>
    <row r="1052" spans="1:3" x14ac:dyDescent="0.2">
      <c r="A1052" s="25">
        <v>210862</v>
      </c>
      <c r="B1052">
        <f>VLOOKUP(A1052,[1]pageimages!B:C,2, FALSE)</f>
        <v>19942</v>
      </c>
      <c r="C1052">
        <v>859</v>
      </c>
    </row>
    <row r="1053" spans="1:3" x14ac:dyDescent="0.2">
      <c r="A1053" s="25">
        <v>210889</v>
      </c>
      <c r="B1053">
        <f>VLOOKUP(A1053,[1]pageimages!B:C,2, FALSE)</f>
        <v>17268</v>
      </c>
      <c r="C1053">
        <v>4338</v>
      </c>
    </row>
    <row r="1054" spans="1:3" x14ac:dyDescent="0.2">
      <c r="A1054" s="25">
        <v>213624</v>
      </c>
      <c r="B1054">
        <f>VLOOKUP(A1054,[1]pageimages!B:C,2, FALSE)</f>
        <v>49428</v>
      </c>
      <c r="C1054">
        <v>349</v>
      </c>
    </row>
    <row r="1055" spans="1:3" x14ac:dyDescent="0.2">
      <c r="A1055" s="25">
        <v>216704</v>
      </c>
      <c r="B1055">
        <f>VLOOKUP(A1055,[1]pageimages!B:C,2, FALSE)</f>
        <v>28048</v>
      </c>
      <c r="C1055">
        <v>303</v>
      </c>
    </row>
    <row r="1056" spans="1:3" x14ac:dyDescent="0.2">
      <c r="A1056" s="25" t="s">
        <v>2259</v>
      </c>
      <c r="B1056">
        <f>VLOOKUP(A1056,[1]pageimages!B:C,2, FALSE)</f>
        <v>26020</v>
      </c>
      <c r="C1056">
        <v>579</v>
      </c>
    </row>
    <row r="1057" spans="1:3" x14ac:dyDescent="0.2">
      <c r="A1057" s="25">
        <v>222267</v>
      </c>
      <c r="B1057">
        <f>VLOOKUP(A1057,[1]pageimages!B:C,2, FALSE)</f>
        <v>26426</v>
      </c>
      <c r="C1057">
        <v>365</v>
      </c>
    </row>
    <row r="1058" spans="1:3" x14ac:dyDescent="0.2">
      <c r="A1058" s="25">
        <v>225010</v>
      </c>
      <c r="B1058">
        <f>VLOOKUP(A1058,[1]pageimages!B:C,2, FALSE)</f>
        <v>23589</v>
      </c>
      <c r="C1058">
        <v>597</v>
      </c>
    </row>
    <row r="1059" spans="1:3" x14ac:dyDescent="0.2">
      <c r="A1059" s="25">
        <v>242519</v>
      </c>
      <c r="B1059">
        <f>VLOOKUP(A1059,[1]pageimages!B:C,2, FALSE)</f>
        <v>44202</v>
      </c>
      <c r="C1059">
        <v>1158</v>
      </c>
    </row>
    <row r="1060" spans="1:3" x14ac:dyDescent="0.2">
      <c r="A1060" s="25">
        <v>243892</v>
      </c>
      <c r="B1060">
        <f>VLOOKUP(A1060,[1]pageimages!B:C,2, FALSE)</f>
        <v>32095</v>
      </c>
      <c r="C1060">
        <v>674</v>
      </c>
    </row>
    <row r="1061" spans="1:3" x14ac:dyDescent="0.2">
      <c r="A1061" s="25">
        <v>246816</v>
      </c>
      <c r="B1061">
        <f>VLOOKUP(A1061,[1]pageimages!B:C,2, FALSE)</f>
        <v>26811</v>
      </c>
      <c r="C1061">
        <v>1503</v>
      </c>
    </row>
    <row r="1062" spans="1:3" x14ac:dyDescent="0.2">
      <c r="A1062" s="25">
        <v>263141</v>
      </c>
      <c r="B1062">
        <f>VLOOKUP(A1062,[1]pageimages!B:C,2, FALSE)</f>
        <v>49590</v>
      </c>
      <c r="C1062">
        <v>1170</v>
      </c>
    </row>
    <row r="1063" spans="1:3" x14ac:dyDescent="0.2">
      <c r="A1063" s="25">
        <v>263206</v>
      </c>
      <c r="B1063">
        <f>VLOOKUP(A1063,[1]pageimages!B:C,2, FALSE)</f>
        <v>33208</v>
      </c>
      <c r="C1063">
        <v>328</v>
      </c>
    </row>
    <row r="1064" spans="1:3" x14ac:dyDescent="0.2">
      <c r="A1064" s="25">
        <v>267074</v>
      </c>
      <c r="B1064">
        <f>VLOOKUP(A1064,[1]pageimages!B:C,2, FALSE)</f>
        <v>77257</v>
      </c>
      <c r="C1064">
        <v>489</v>
      </c>
    </row>
    <row r="1065" spans="1:3" x14ac:dyDescent="0.2">
      <c r="A1065" s="25">
        <v>269891</v>
      </c>
      <c r="B1065">
        <f>VLOOKUP(A1065,[1]pageimages!B:C,2, FALSE)</f>
        <v>23200</v>
      </c>
      <c r="C1065">
        <v>20233</v>
      </c>
    </row>
    <row r="1066" spans="1:3" x14ac:dyDescent="0.2">
      <c r="A1066" s="25">
        <v>298549</v>
      </c>
      <c r="B1066">
        <f>VLOOKUP(A1066,[1]pageimages!B:C,2, FALSE)</f>
        <v>93617</v>
      </c>
      <c r="C1066">
        <v>6828</v>
      </c>
    </row>
    <row r="1067" spans="1:3" x14ac:dyDescent="0.2">
      <c r="A1067" s="25">
        <v>318116</v>
      </c>
      <c r="B1067">
        <f>VLOOKUP(A1067,[1]pageimages!B:C,2, FALSE)</f>
        <v>54588</v>
      </c>
      <c r="C1067">
        <v>443</v>
      </c>
    </row>
    <row r="1068" spans="1:3" x14ac:dyDescent="0.2">
      <c r="A1068" s="25">
        <v>318868</v>
      </c>
      <c r="B1068">
        <f>VLOOKUP(A1068,[1]pageimages!B:C,2, FALSE)</f>
        <v>17829</v>
      </c>
      <c r="C1068">
        <v>185</v>
      </c>
    </row>
    <row r="1069" spans="1:3" x14ac:dyDescent="0.2">
      <c r="A1069" s="25">
        <v>320889</v>
      </c>
      <c r="B1069">
        <f>VLOOKUP(A1069,[1]pageimages!B:C,2, FALSE)</f>
        <v>207595</v>
      </c>
      <c r="C1069">
        <v>46248</v>
      </c>
    </row>
    <row r="1070" spans="1:3" x14ac:dyDescent="0.2">
      <c r="A1070" s="25">
        <v>376795</v>
      </c>
      <c r="B1070">
        <f>VLOOKUP(A1070,[1]pageimages!B:C,2, FALSE)</f>
        <v>62757</v>
      </c>
      <c r="C1070">
        <v>240</v>
      </c>
    </row>
    <row r="1071" spans="1:3" x14ac:dyDescent="0.2">
      <c r="A1071" s="25">
        <v>393738</v>
      </c>
      <c r="B1071">
        <f>VLOOKUP(A1071,[1]pageimages!B:C,2, FALSE)</f>
        <v>59192</v>
      </c>
      <c r="C1071">
        <v>381</v>
      </c>
    </row>
    <row r="1072" spans="1:3" x14ac:dyDescent="0.2">
      <c r="A1072" s="25">
        <v>397946</v>
      </c>
      <c r="B1072">
        <f>VLOOKUP(A1072,[1]pageimages!B:C,2, FALSE)</f>
        <v>39907</v>
      </c>
      <c r="C1072">
        <v>12158</v>
      </c>
    </row>
    <row r="1073" spans="1:3" x14ac:dyDescent="0.2">
      <c r="A1073" s="25">
        <v>426636</v>
      </c>
      <c r="B1073">
        <f>VLOOKUP(A1073,[1]pageimages!B:C,2, FALSE)</f>
        <v>67498</v>
      </c>
      <c r="C1073">
        <v>6226</v>
      </c>
    </row>
    <row r="1074" spans="1:3" x14ac:dyDescent="0.2">
      <c r="A1074" s="25">
        <v>435643</v>
      </c>
      <c r="B1074">
        <f>VLOOKUP(A1074,[1]pageimages!B:C,2, FALSE)</f>
        <v>51811</v>
      </c>
      <c r="C1074">
        <v>3180</v>
      </c>
    </row>
    <row r="1075" spans="1:3" x14ac:dyDescent="0.2">
      <c r="A1075" s="25">
        <v>447447</v>
      </c>
      <c r="B1075">
        <f>VLOOKUP(A1075,[1]pageimages!B:C,2, FALSE)</f>
        <v>19834</v>
      </c>
      <c r="C1075">
        <v>15014</v>
      </c>
    </row>
    <row r="1076" spans="1:3" x14ac:dyDescent="0.2">
      <c r="A1076" s="25">
        <v>474045</v>
      </c>
      <c r="B1076">
        <f>VLOOKUP(A1076,[1]pageimages!B:C,2, FALSE)</f>
        <v>26835</v>
      </c>
      <c r="C1076">
        <v>452</v>
      </c>
    </row>
    <row r="1077" spans="1:3" x14ac:dyDescent="0.2">
      <c r="A1077" s="25">
        <v>656801</v>
      </c>
      <c r="B1077">
        <f>VLOOKUP(A1077,[1]pageimages!B:C,2, FALSE)</f>
        <v>13831</v>
      </c>
      <c r="C1077">
        <v>7069</v>
      </c>
    </row>
    <row r="1078" spans="1:3" x14ac:dyDescent="0.2">
      <c r="A1078" s="25">
        <v>667374</v>
      </c>
      <c r="B1078">
        <f>VLOOKUP(A1078,[1]pageimages!B:C,2, FALSE)</f>
        <v>35594</v>
      </c>
      <c r="C1078">
        <v>38</v>
      </c>
    </row>
    <row r="1079" spans="1:3" x14ac:dyDescent="0.2">
      <c r="A1079" s="25">
        <v>710563</v>
      </c>
      <c r="B1079">
        <f>VLOOKUP(A1079,[1]pageimages!B:C,2, FALSE)</f>
        <v>2554</v>
      </c>
      <c r="C1079">
        <v>64</v>
      </c>
    </row>
    <row r="1080" spans="1:3" x14ac:dyDescent="0.2">
      <c r="A1080" s="25">
        <v>715794</v>
      </c>
      <c r="B1080">
        <f>VLOOKUP(A1080,[1]pageimages!B:C,2, FALSE)</f>
        <v>23801</v>
      </c>
      <c r="C1080">
        <v>8103</v>
      </c>
    </row>
    <row r="1081" spans="1:3" x14ac:dyDescent="0.2">
      <c r="A1081" s="25">
        <v>735655</v>
      </c>
      <c r="B1081">
        <f>VLOOKUP(A1081,[1]pageimages!B:C,2, FALSE)</f>
        <v>13905</v>
      </c>
      <c r="C1081">
        <v>5877</v>
      </c>
    </row>
    <row r="1082" spans="1:3" x14ac:dyDescent="0.2">
      <c r="A1082" s="25">
        <v>825433</v>
      </c>
      <c r="B1082">
        <f>VLOOKUP(A1082,[1]pageimages!B:C,2, FALSE)</f>
        <v>55333</v>
      </c>
      <c r="C1082">
        <v>793</v>
      </c>
    </row>
    <row r="1083" spans="1:3" x14ac:dyDescent="0.2">
      <c r="A1083" s="25">
        <v>852376</v>
      </c>
      <c r="B1083">
        <f>VLOOKUP(A1083,[1]pageimages!B:C,2, FALSE)</f>
        <v>10395</v>
      </c>
      <c r="C1083">
        <v>166</v>
      </c>
    </row>
    <row r="1084" spans="1:3" x14ac:dyDescent="0.2">
      <c r="A1084" s="25">
        <v>913367</v>
      </c>
      <c r="B1084">
        <f>VLOOKUP(A1084,[1]pageimages!B:C,2, FALSE)</f>
        <v>13520</v>
      </c>
      <c r="C1084">
        <v>1375</v>
      </c>
    </row>
    <row r="1085" spans="1:3" x14ac:dyDescent="0.2">
      <c r="A1085" s="25">
        <v>917729</v>
      </c>
      <c r="B1085">
        <f>VLOOKUP(A1085,[1]pageimages!B:C,2, FALSE)</f>
        <v>18628</v>
      </c>
      <c r="C1085">
        <v>324</v>
      </c>
    </row>
    <row r="1086" spans="1:3" x14ac:dyDescent="0.2">
      <c r="A1086" s="25">
        <v>953628</v>
      </c>
      <c r="B1086">
        <f>VLOOKUP(A1086,[1]pageimages!B:C,2, FALSE)</f>
        <v>27309</v>
      </c>
      <c r="C1086">
        <v>4103</v>
      </c>
    </row>
    <row r="1087" spans="1:3" x14ac:dyDescent="0.2">
      <c r="A1087" s="25" t="s">
        <v>2704</v>
      </c>
      <c r="B1087">
        <f>VLOOKUP(A1087,[1]pageimages!B:C,2, FALSE)</f>
        <v>6899</v>
      </c>
      <c r="C1087">
        <v>353</v>
      </c>
    </row>
    <row r="1088" spans="1:3" x14ac:dyDescent="0.2">
      <c r="A1088" s="25">
        <v>1620886</v>
      </c>
      <c r="B1088">
        <f>VLOOKUP(A1088,[1]pageimages!B:C,2, FALSE)</f>
        <v>25799</v>
      </c>
      <c r="C1088">
        <v>1891</v>
      </c>
    </row>
    <row r="1089" spans="1:3" x14ac:dyDescent="0.2">
      <c r="A1089" s="25" t="s">
        <v>2284</v>
      </c>
      <c r="B1089">
        <f>VLOOKUP(A1089,[1]pageimages!B:C,2, FALSE)</f>
        <v>48198</v>
      </c>
      <c r="C1089">
        <v>1238</v>
      </c>
    </row>
    <row r="1090" spans="1:3" x14ac:dyDescent="0.2">
      <c r="A1090" s="25">
        <v>1909509</v>
      </c>
      <c r="B1090">
        <f>VLOOKUP(A1090,[1]pageimages!B:C,2, FALSE)</f>
        <v>426</v>
      </c>
      <c r="C1090">
        <v>5</v>
      </c>
    </row>
    <row r="1091" spans="1:3" x14ac:dyDescent="0.2">
      <c r="A1091" s="25">
        <v>2528843</v>
      </c>
      <c r="B1091">
        <f>VLOOKUP(A1091,[1]pageimages!B:C,2, FALSE)</f>
        <v>19094</v>
      </c>
      <c r="C1091">
        <v>119</v>
      </c>
    </row>
    <row r="1092" spans="1:3" x14ac:dyDescent="0.2">
      <c r="A1092" s="25">
        <v>2724634</v>
      </c>
      <c r="B1092">
        <f>VLOOKUP(A1092,[1]pageimages!B:C,2, FALSE)</f>
        <v>26667</v>
      </c>
      <c r="C1092">
        <v>15406</v>
      </c>
    </row>
    <row r="1093" spans="1:3" x14ac:dyDescent="0.2">
      <c r="A1093" s="25">
        <v>2751410</v>
      </c>
      <c r="B1093">
        <f>VLOOKUP(A1093,[1]pageimages!B:C,2, FALSE)</f>
        <v>5313</v>
      </c>
      <c r="C1093">
        <v>2468</v>
      </c>
    </row>
    <row r="1094" spans="1:3" x14ac:dyDescent="0.2">
      <c r="A1094" s="25">
        <v>3071022</v>
      </c>
      <c r="B1094">
        <f>VLOOKUP(A1094,[1]pageimages!B:C,2, FALSE)</f>
        <v>18407</v>
      </c>
      <c r="C1094">
        <v>280</v>
      </c>
    </row>
    <row r="1095" spans="1:3" x14ac:dyDescent="0.2">
      <c r="A1095" s="25">
        <v>3092984</v>
      </c>
      <c r="B1095">
        <f>VLOOKUP(A1095,[1]pageimages!B:C,2, FALSE)</f>
        <v>10130</v>
      </c>
      <c r="C1095">
        <v>872</v>
      </c>
    </row>
    <row r="1096" spans="1:3" x14ac:dyDescent="0.2">
      <c r="A1096" s="25">
        <v>3621979</v>
      </c>
      <c r="B1096">
        <f>VLOOKUP(A1096,[1]pageimages!B:C,2, FALSE)</f>
        <v>4326</v>
      </c>
      <c r="C1096">
        <v>5538</v>
      </c>
    </row>
    <row r="1097" spans="1:3" x14ac:dyDescent="0.2">
      <c r="A1097" s="25">
        <v>3627861</v>
      </c>
      <c r="B1097">
        <f>VLOOKUP(A1097,[1]pageimages!B:C,2, FALSE)</f>
        <v>2879</v>
      </c>
      <c r="C1097">
        <v>343</v>
      </c>
    </row>
    <row r="1098" spans="1:3" x14ac:dyDescent="0.2">
      <c r="A1098" s="25">
        <v>3770567</v>
      </c>
      <c r="B1098">
        <f>VLOOKUP(A1098,[1]pageimages!B:C,2, FALSE)</f>
        <v>3176</v>
      </c>
      <c r="C1098">
        <v>1</v>
      </c>
    </row>
    <row r="1099" spans="1:3" x14ac:dyDescent="0.2">
      <c r="A1099" s="25">
        <v>4403800</v>
      </c>
      <c r="B1099">
        <f>VLOOKUP(A1099,[1]pageimages!B:C,2, FALSE)</f>
        <v>1108</v>
      </c>
      <c r="C1099">
        <v>746</v>
      </c>
    </row>
    <row r="1100" spans="1:3" x14ac:dyDescent="0.2">
      <c r="A1100" s="25">
        <v>5319684</v>
      </c>
      <c r="B1100">
        <f>VLOOKUP(A1100,[1]pageimages!B:C,2, FALSE)</f>
        <v>6318</v>
      </c>
      <c r="C1100">
        <v>734</v>
      </c>
    </row>
    <row r="1101" spans="1:3" x14ac:dyDescent="0.2">
      <c r="A1101" s="25">
        <v>5440750</v>
      </c>
      <c r="B1101">
        <f>VLOOKUP(A1101,[1]pageimages!B:C,2, FALSE)</f>
        <v>3697</v>
      </c>
      <c r="C1101">
        <v>72</v>
      </c>
    </row>
    <row r="1102" spans="1:3" x14ac:dyDescent="0.2">
      <c r="A1102" s="25">
        <v>5711371</v>
      </c>
      <c r="B1102">
        <f>VLOOKUP(A1102,[1]pageimages!B:C,2, FALSE)</f>
        <v>10336</v>
      </c>
      <c r="C1102">
        <v>6919</v>
      </c>
    </row>
    <row r="1103" spans="1:3" x14ac:dyDescent="0.2">
      <c r="A1103" s="25">
        <v>5786967</v>
      </c>
      <c r="B1103">
        <f>VLOOKUP(A1103,[1]pageimages!B:C,2, FALSE)</f>
        <v>10673</v>
      </c>
      <c r="C1103">
        <v>5098</v>
      </c>
    </row>
    <row r="1104" spans="1:3" x14ac:dyDescent="0.2">
      <c r="A1104" s="25">
        <v>7309384</v>
      </c>
      <c r="B1104">
        <f>VLOOKUP(A1104,[1]pageimages!B:C,2, FALSE)</f>
        <v>7602</v>
      </c>
      <c r="C1104">
        <v>113</v>
      </c>
    </row>
    <row r="1105" spans="1:3" x14ac:dyDescent="0.2">
      <c r="A1105" s="25">
        <v>7322895</v>
      </c>
      <c r="B1105">
        <f>VLOOKUP(A1105,[1]pageimages!B:C,2, FALSE)</f>
        <v>165</v>
      </c>
      <c r="C1105">
        <v>193</v>
      </c>
    </row>
    <row r="1106" spans="1:3" x14ac:dyDescent="0.2">
      <c r="A1106" s="25">
        <v>7347030</v>
      </c>
      <c r="B1106">
        <f>VLOOKUP(A1106,[1]pageimages!B:C,2, FALSE)</f>
        <v>809</v>
      </c>
      <c r="C1106">
        <v>2</v>
      </c>
    </row>
    <row r="1107" spans="1:3" x14ac:dyDescent="0.2">
      <c r="A1107" s="25">
        <v>7395736</v>
      </c>
      <c r="B1107">
        <f>VLOOKUP(A1107,[1]pageimages!B:C,2, FALSE)</f>
        <v>187</v>
      </c>
      <c r="C1107">
        <v>175</v>
      </c>
    </row>
    <row r="1108" spans="1:3" x14ac:dyDescent="0.2">
      <c r="A1108" s="25">
        <v>7490208</v>
      </c>
      <c r="B1108">
        <f>VLOOKUP(A1108,[1]pageimages!B:C,2, FALSE)</f>
        <v>50467</v>
      </c>
      <c r="C1108">
        <v>23226</v>
      </c>
    </row>
    <row r="1109" spans="1:3" x14ac:dyDescent="0.2">
      <c r="A1109" s="25">
        <v>7492170</v>
      </c>
      <c r="B1109">
        <f>VLOOKUP(A1109,[1]pageimages!B:C,2, FALSE)</f>
        <v>17607</v>
      </c>
      <c r="C1109">
        <v>355</v>
      </c>
    </row>
    <row r="1110" spans="1:3" x14ac:dyDescent="0.2">
      <c r="A1110" s="25">
        <v>8838364</v>
      </c>
      <c r="B1110">
        <f>VLOOKUP(A1110,[1]pageimages!B:C,2, FALSE)</f>
        <v>10036</v>
      </c>
      <c r="C1110">
        <v>6448</v>
      </c>
    </row>
    <row r="1111" spans="1:3" x14ac:dyDescent="0.2">
      <c r="A1111" s="25">
        <v>8930279</v>
      </c>
      <c r="B1111">
        <f>VLOOKUP(A1111,[1]pageimages!B:C,2, FALSE)</f>
        <v>3359</v>
      </c>
      <c r="C1111">
        <v>4537</v>
      </c>
    </row>
    <row r="1112" spans="1:3" x14ac:dyDescent="0.2">
      <c r="A1112" s="25">
        <v>8963789</v>
      </c>
      <c r="B1112">
        <f>VLOOKUP(A1112,[1]pageimages!B:C,2, FALSE)</f>
        <v>1086</v>
      </c>
      <c r="C1112">
        <v>96</v>
      </c>
    </row>
    <row r="1113" spans="1:3" x14ac:dyDescent="0.2">
      <c r="A1113" s="25">
        <v>8990336</v>
      </c>
      <c r="B1113">
        <f>VLOOKUP(A1113,[1]pageimages!B:C,2, FALSE)</f>
        <v>5305</v>
      </c>
      <c r="C1113">
        <v>4651</v>
      </c>
    </row>
    <row r="1114" spans="1:3" x14ac:dyDescent="0.2">
      <c r="A1114" s="25">
        <v>8990344</v>
      </c>
      <c r="B1114">
        <f>VLOOKUP(A1114,[1]pageimages!B:C,2, FALSE)</f>
        <v>2039</v>
      </c>
      <c r="C1114">
        <v>2189</v>
      </c>
    </row>
    <row r="1115" spans="1:3" x14ac:dyDescent="0.2">
      <c r="A1115" s="25">
        <v>9290761</v>
      </c>
      <c r="B1115">
        <f>VLOOKUP(A1115,[1]pageimages!B:C,2, FALSE)</f>
        <v>7076</v>
      </c>
      <c r="C1115">
        <v>224</v>
      </c>
    </row>
    <row r="1116" spans="1:3" x14ac:dyDescent="0.2">
      <c r="A1116" s="25">
        <v>9345795</v>
      </c>
      <c r="B1116">
        <f>VLOOKUP(A1116,[1]pageimages!B:C,2, FALSE)</f>
        <v>139</v>
      </c>
      <c r="C1116">
        <v>98</v>
      </c>
    </row>
    <row r="1117" spans="1:3" x14ac:dyDescent="0.2">
      <c r="A1117" s="25">
        <v>9349138</v>
      </c>
      <c r="B1117">
        <f>VLOOKUP(A1117,[1]pageimages!B:C,2, FALSE)</f>
        <v>3509</v>
      </c>
      <c r="C1117">
        <v>1812</v>
      </c>
    </row>
    <row r="1118" spans="1:3" x14ac:dyDescent="0.2">
      <c r="A1118" s="25">
        <v>9526757</v>
      </c>
      <c r="B1118">
        <f>VLOOKUP(A1118,[1]pageimages!B:C,2, FALSE)</f>
        <v>11002</v>
      </c>
      <c r="C1118">
        <v>594</v>
      </c>
    </row>
    <row r="1119" spans="1:3" x14ac:dyDescent="0.2">
      <c r="A1119" s="25">
        <v>9692290</v>
      </c>
      <c r="B1119">
        <f>VLOOKUP(A1119,[1]pageimages!B:C,2, FALSE)</f>
        <v>14641</v>
      </c>
      <c r="C1119">
        <v>300</v>
      </c>
    </row>
    <row r="1120" spans="1:3" x14ac:dyDescent="0.2">
      <c r="A1120" s="25">
        <v>10400656</v>
      </c>
      <c r="B1120">
        <f>VLOOKUP(A1120,[1]pageimages!B:C,2, FALSE)</f>
        <v>15105</v>
      </c>
      <c r="C1120">
        <v>552</v>
      </c>
    </row>
    <row r="1121" spans="1:3" x14ac:dyDescent="0.2">
      <c r="A1121" s="25">
        <v>10457909</v>
      </c>
      <c r="B1121">
        <f>VLOOKUP(A1121,[1]pageimages!B:C,2, FALSE)</f>
        <v>10301</v>
      </c>
      <c r="C1121">
        <v>1162</v>
      </c>
    </row>
    <row r="1122" spans="1:3" x14ac:dyDescent="0.2">
      <c r="A1122" s="25">
        <v>10461477</v>
      </c>
      <c r="B1122">
        <f>VLOOKUP(A1122,[1]pageimages!B:C,2, FALSE)</f>
        <v>238</v>
      </c>
      <c r="C1122">
        <v>233</v>
      </c>
    </row>
    <row r="1123" spans="1:3" x14ac:dyDescent="0.2">
      <c r="A1123" s="25">
        <v>10545476</v>
      </c>
      <c r="B1123">
        <f>VLOOKUP(A1123,[1]pageimages!B:C,2, FALSE)</f>
        <v>12101</v>
      </c>
      <c r="C1123">
        <v>5884</v>
      </c>
    </row>
    <row r="1124" spans="1:3" x14ac:dyDescent="0.2">
      <c r="A1124" s="25">
        <v>10584838</v>
      </c>
      <c r="B1124">
        <f>VLOOKUP(A1124,[1]pageimages!B:C,2, FALSE)</f>
        <v>92501</v>
      </c>
      <c r="C1124">
        <v>25317</v>
      </c>
    </row>
    <row r="1125" spans="1:3" x14ac:dyDescent="0.2">
      <c r="A1125" s="25">
        <v>10656448</v>
      </c>
      <c r="B1125">
        <f>VLOOKUP(A1125,[1]pageimages!B:C,2, FALSE)</f>
        <v>1520</v>
      </c>
      <c r="C1125">
        <v>1412</v>
      </c>
    </row>
    <row r="1126" spans="1:3" x14ac:dyDescent="0.2">
      <c r="A1126" s="25">
        <v>10712690</v>
      </c>
      <c r="B1126">
        <f>VLOOKUP(A1126,[1]pageimages!B:C,2, FALSE)</f>
        <v>15872</v>
      </c>
      <c r="C1126">
        <v>10029</v>
      </c>
    </row>
    <row r="1127" spans="1:3" x14ac:dyDescent="0.2">
      <c r="A1127" s="25">
        <v>10795545</v>
      </c>
      <c r="B1127">
        <f>VLOOKUP(A1127,[1]pageimages!B:C,2, FALSE)</f>
        <v>7242</v>
      </c>
      <c r="C1127">
        <v>1611</v>
      </c>
    </row>
    <row r="1128" spans="1:3" x14ac:dyDescent="0.2">
      <c r="A1128" s="25">
        <v>10800646</v>
      </c>
      <c r="B1128">
        <f>VLOOKUP(A1128,[1]pageimages!B:C,2, FALSE)</f>
        <v>492</v>
      </c>
      <c r="C1128">
        <v>39</v>
      </c>
    </row>
    <row r="1129" spans="1:3" x14ac:dyDescent="0.2">
      <c r="A1129" s="25">
        <v>12119520</v>
      </c>
      <c r="B1129">
        <f>VLOOKUP(A1129,[1]pageimages!B:C,2, FALSE)</f>
        <v>6888</v>
      </c>
      <c r="C1129">
        <v>804</v>
      </c>
    </row>
    <row r="1130" spans="1:3" x14ac:dyDescent="0.2">
      <c r="A1130" s="25">
        <v>13633554</v>
      </c>
      <c r="B1130">
        <f>VLOOKUP(A1130,[1]pageimages!B:C,2, FALSE)</f>
        <v>11264</v>
      </c>
      <c r="C1130">
        <v>1042</v>
      </c>
    </row>
    <row r="1131" spans="1:3" x14ac:dyDescent="0.2">
      <c r="A1131" s="25">
        <v>14315955</v>
      </c>
      <c r="B1131">
        <f>VLOOKUP(A1131,[1]pageimages!B:C,2, FALSE)</f>
        <v>11945</v>
      </c>
      <c r="C1131">
        <v>4555</v>
      </c>
    </row>
    <row r="1132" spans="1:3" x14ac:dyDescent="0.2">
      <c r="A1132" s="25">
        <v>15345920</v>
      </c>
      <c r="B1132">
        <f>VLOOKUP(A1132,[1]pageimages!B:C,2, FALSE)</f>
        <v>750</v>
      </c>
      <c r="C1132">
        <v>635</v>
      </c>
    </row>
    <row r="1133" spans="1:3" x14ac:dyDescent="0.2">
      <c r="A1133" s="25">
        <v>15446166</v>
      </c>
      <c r="B1133">
        <f>VLOOKUP(A1133,[1]pageimages!B:C,2, FALSE)</f>
        <v>8140</v>
      </c>
      <c r="C1133">
        <v>25</v>
      </c>
    </row>
    <row r="1134" spans="1:3" x14ac:dyDescent="0.2">
      <c r="A1134" s="25">
        <v>15587185</v>
      </c>
      <c r="B1134">
        <f>VLOOKUP(A1134,[1]pageimages!B:C,2, FALSE)</f>
        <v>11436</v>
      </c>
      <c r="C1134">
        <v>12483</v>
      </c>
    </row>
    <row r="1135" spans="1:3" x14ac:dyDescent="0.2">
      <c r="A1135" s="25">
        <v>15589080</v>
      </c>
      <c r="B1135">
        <f>VLOOKUP(A1135,[1]pageimages!B:C,2, FALSE)</f>
        <v>2575</v>
      </c>
      <c r="C1135">
        <v>361</v>
      </c>
    </row>
    <row r="1136" spans="1:3" x14ac:dyDescent="0.2">
      <c r="A1136" s="25">
        <v>15594491</v>
      </c>
      <c r="B1136">
        <f>VLOOKUP(A1136,[1]pageimages!B:C,2, FALSE)</f>
        <v>5229</v>
      </c>
      <c r="C1136">
        <v>864</v>
      </c>
    </row>
    <row r="1137" spans="1:3" x14ac:dyDescent="0.2">
      <c r="A1137" s="25">
        <v>17543983</v>
      </c>
      <c r="B1137">
        <f>VLOOKUP(A1137,[1]pageimages!B:C,2, FALSE)</f>
        <v>1812</v>
      </c>
      <c r="C1137">
        <v>219</v>
      </c>
    </row>
    <row r="1138" spans="1:3" x14ac:dyDescent="0.2">
      <c r="A1138" s="25">
        <v>17543991</v>
      </c>
      <c r="B1138">
        <f>VLOOKUP(A1138,[1]pageimages!B:C,2, FALSE)</f>
        <v>36</v>
      </c>
      <c r="C1138">
        <v>5</v>
      </c>
    </row>
    <row r="1139" spans="1:3" x14ac:dyDescent="0.2">
      <c r="A1139" s="25">
        <v>17560985</v>
      </c>
      <c r="B1139">
        <f>VLOOKUP(A1139,[1]pageimages!B:C,2, FALSE)</f>
        <v>242</v>
      </c>
      <c r="C1139">
        <v>2</v>
      </c>
    </row>
    <row r="1140" spans="1:3" x14ac:dyDescent="0.2">
      <c r="A1140" s="25">
        <v>19340451</v>
      </c>
      <c r="B1140">
        <f>VLOOKUP(A1140,[1]pageimages!B:C,2, FALSE)</f>
        <v>841</v>
      </c>
      <c r="C1140">
        <v>198</v>
      </c>
    </row>
    <row r="1141" spans="1:3" x14ac:dyDescent="0.2">
      <c r="A1141" s="25">
        <v>19355920</v>
      </c>
      <c r="B1141">
        <f>VLOOKUP(A1141,[1]pageimages!B:C,2, FALSE)</f>
        <v>932</v>
      </c>
      <c r="C1141">
        <v>11</v>
      </c>
    </row>
    <row r="1142" spans="1:3" x14ac:dyDescent="0.2">
      <c r="A1142" s="25">
        <v>19376766</v>
      </c>
      <c r="B1142">
        <f>VLOOKUP(A1142,[1]pageimages!B:C,2, FALSE)</f>
        <v>151</v>
      </c>
      <c r="C1142">
        <v>165</v>
      </c>
    </row>
    <row r="1143" spans="1:3" x14ac:dyDescent="0.2">
      <c r="A1143" s="25">
        <v>19386753</v>
      </c>
      <c r="B1143">
        <f>VLOOKUP(A1143,[1]pageimages!B:C,2, FALSE)</f>
        <v>248</v>
      </c>
      <c r="C1143">
        <v>32</v>
      </c>
    </row>
    <row r="1144" spans="1:3" x14ac:dyDescent="0.2">
      <c r="A1144" s="25" t="s">
        <v>2716</v>
      </c>
      <c r="B1144">
        <f>VLOOKUP(A1144,[1]pageimages!B:C,2, FALSE)</f>
        <v>59</v>
      </c>
      <c r="C1144">
        <v>2</v>
      </c>
    </row>
    <row r="1145" spans="1:3" x14ac:dyDescent="0.2">
      <c r="A1145" s="25">
        <v>19386788</v>
      </c>
      <c r="B1145">
        <f>VLOOKUP(A1145,[1]pageimages!B:C,2, FALSE)</f>
        <v>114</v>
      </c>
      <c r="C1145">
        <v>2</v>
      </c>
    </row>
    <row r="1146" spans="1:3" x14ac:dyDescent="0.2">
      <c r="A1146" s="25">
        <v>19386796</v>
      </c>
      <c r="B1146">
        <f>VLOOKUP(A1146,[1]pageimages!B:C,2, FALSE)</f>
        <v>30</v>
      </c>
      <c r="C1146">
        <v>2</v>
      </c>
    </row>
    <row r="1147" spans="1:3" x14ac:dyDescent="0.2">
      <c r="A1147" s="25">
        <v>19389779</v>
      </c>
      <c r="B1147">
        <f>VLOOKUP(A1147,[1]pageimages!B:C,2, FALSE)</f>
        <v>1484</v>
      </c>
      <c r="C1147">
        <v>198</v>
      </c>
    </row>
    <row r="1148" spans="1:3" x14ac:dyDescent="0.2">
      <c r="A1148" s="25">
        <v>19390394</v>
      </c>
      <c r="B1148">
        <f>VLOOKUP(A1148,[1]pageimages!B:C,2, FALSE)</f>
        <v>1030</v>
      </c>
      <c r="C1148">
        <v>708</v>
      </c>
    </row>
    <row r="1149" spans="1:3" x14ac:dyDescent="0.2">
      <c r="A1149" s="25" t="s">
        <v>2684</v>
      </c>
      <c r="B1149">
        <f>VLOOKUP(A1149,[1]pageimages!B:C,2, FALSE)</f>
        <v>534</v>
      </c>
      <c r="C1149">
        <v>362</v>
      </c>
    </row>
    <row r="1150" spans="1:3" x14ac:dyDescent="0.2">
      <c r="A1150" s="25">
        <v>19396406</v>
      </c>
      <c r="B1150">
        <f>VLOOKUP(A1150,[1]pageimages!B:C,2, FALSE)</f>
        <v>3919</v>
      </c>
      <c r="C1150">
        <v>2169</v>
      </c>
    </row>
    <row r="1151" spans="1:3" x14ac:dyDescent="0.2">
      <c r="A1151" s="25">
        <v>19399952</v>
      </c>
      <c r="B1151">
        <f>VLOOKUP(A1151,[1]pageimages!B:C,2, FALSE)</f>
        <v>1368</v>
      </c>
      <c r="C1151">
        <v>311</v>
      </c>
    </row>
    <row r="1152" spans="1:3" x14ac:dyDescent="0.2">
      <c r="A1152" s="25">
        <v>19400969</v>
      </c>
      <c r="B1152">
        <f>VLOOKUP(A1152,[1]pageimages!B:C,2, FALSE)</f>
        <v>559</v>
      </c>
      <c r="C1152">
        <v>130</v>
      </c>
    </row>
    <row r="1153" spans="1:3" x14ac:dyDescent="0.2">
      <c r="A1153" s="25">
        <v>19400977</v>
      </c>
      <c r="B1153">
        <f>VLOOKUP(A1153,[1]pageimages!B:C,2, FALSE)</f>
        <v>3229</v>
      </c>
      <c r="C1153">
        <v>1630</v>
      </c>
    </row>
    <row r="1154" spans="1:3" x14ac:dyDescent="0.2">
      <c r="A1154" s="25" t="s">
        <v>2213</v>
      </c>
      <c r="B1154">
        <f>VLOOKUP(A1154,[1]pageimages!B:C,2, FALSE)</f>
        <v>19063</v>
      </c>
      <c r="C1154">
        <v>312</v>
      </c>
    </row>
    <row r="1155" spans="1:3" x14ac:dyDescent="0.2">
      <c r="A1155" s="25" t="s">
        <v>2173</v>
      </c>
      <c r="B1155">
        <f>VLOOKUP(A1155,[1]pageimages!B:C,2, FALSE)</f>
        <v>6621</v>
      </c>
      <c r="C1155">
        <v>1795</v>
      </c>
    </row>
    <row r="1156" spans="1:3" x14ac:dyDescent="0.2">
      <c r="A1156" s="25">
        <v>57959</v>
      </c>
      <c r="B1156">
        <f>VLOOKUP(A1156,[1]pageimages!B:C,2, FALSE)</f>
        <v>72511</v>
      </c>
      <c r="C1156">
        <v>4217</v>
      </c>
    </row>
    <row r="1157" spans="1:3" x14ac:dyDescent="0.2">
      <c r="A1157" s="25">
        <v>322687</v>
      </c>
      <c r="B1157">
        <f>VLOOKUP(A1157,[1]pageimages!B:C,2, FALSE)</f>
        <v>18307</v>
      </c>
      <c r="C1157">
        <v>188</v>
      </c>
    </row>
    <row r="1158" spans="1:3" x14ac:dyDescent="0.2">
      <c r="A1158" s="25">
        <v>1603477</v>
      </c>
      <c r="B1158">
        <f>VLOOKUP(A1158,[1]pageimages!B:C,2, FALSE)</f>
        <v>21662</v>
      </c>
      <c r="C1158">
        <v>253</v>
      </c>
    </row>
    <row r="1159" spans="1:3" x14ac:dyDescent="0.2">
      <c r="A1159" s="25">
        <v>19326157</v>
      </c>
      <c r="B1159">
        <f>VLOOKUP(A1159,[1]pageimages!B:C,2, FALSE)</f>
        <v>8533</v>
      </c>
      <c r="C1159">
        <v>1906</v>
      </c>
    </row>
    <row r="1160" spans="1:3" x14ac:dyDescent="0.2">
      <c r="A1160" s="25">
        <v>333549</v>
      </c>
      <c r="B1160">
        <f>VLOOKUP(A1160,[1]pageimages!B:C,2, FALSE)</f>
        <v>30396</v>
      </c>
      <c r="C1160">
        <v>4546</v>
      </c>
    </row>
    <row r="1161" spans="1:3" x14ac:dyDescent="0.2">
      <c r="A1161" s="25">
        <v>946214</v>
      </c>
      <c r="B1161">
        <f>VLOOKUP(A1161,[1]pageimages!B:C,2, FALSE)</f>
        <v>175951</v>
      </c>
      <c r="C1161">
        <v>4411</v>
      </c>
    </row>
    <row r="1162" spans="1:3" x14ac:dyDescent="0.2">
      <c r="A1162" s="25">
        <v>831204</v>
      </c>
      <c r="B1162">
        <f>VLOOKUP(A1162,[1]pageimages!B:C,2, FALSE)</f>
        <v>1551</v>
      </c>
      <c r="C1162">
        <v>551</v>
      </c>
    </row>
    <row r="1163" spans="1:3" x14ac:dyDescent="0.2">
      <c r="A1163" s="25">
        <v>902918</v>
      </c>
      <c r="B1163">
        <f>VLOOKUP(A1163,[1]pageimages!B:C,2, FALSE)</f>
        <v>2378</v>
      </c>
      <c r="C1163">
        <v>570</v>
      </c>
    </row>
    <row r="1164" spans="1:3" x14ac:dyDescent="0.2">
      <c r="A1164" s="25">
        <v>3405443</v>
      </c>
      <c r="B1164">
        <f>VLOOKUP(A1164,[1]pageimages!B:C,2, FALSE)</f>
        <v>35835</v>
      </c>
      <c r="C1164">
        <v>3986</v>
      </c>
    </row>
    <row r="1165" spans="1:3" x14ac:dyDescent="0.2">
      <c r="A1165" s="25">
        <v>35769</v>
      </c>
      <c r="B1165">
        <f>VLOOKUP(A1165,[1]pageimages!B:C,2, FALSE)</f>
        <v>43705</v>
      </c>
      <c r="C1165">
        <v>770</v>
      </c>
    </row>
    <row r="1166" spans="1:3" x14ac:dyDescent="0.2">
      <c r="A1166" s="25">
        <v>53155</v>
      </c>
      <c r="B1166">
        <f>VLOOKUP(A1166,[1]pageimages!B:C,2, FALSE)</f>
        <v>20353</v>
      </c>
      <c r="C1166">
        <v>2585</v>
      </c>
    </row>
    <row r="1167" spans="1:3" x14ac:dyDescent="0.2">
      <c r="A1167" s="25">
        <v>3036898</v>
      </c>
      <c r="B1167">
        <f>VLOOKUP(A1167,[1]pageimages!B:C,2, FALSE)</f>
        <v>17542</v>
      </c>
      <c r="C1167">
        <v>367</v>
      </c>
    </row>
    <row r="1168" spans="1:3" x14ac:dyDescent="0.2">
      <c r="A1168" s="25">
        <v>3007839</v>
      </c>
      <c r="B1168">
        <f>VLOOKUP(A1168,[1]pageimages!B:C,2, FALSE)</f>
        <v>21618</v>
      </c>
      <c r="C1168">
        <v>1236</v>
      </c>
    </row>
    <row r="1169" spans="1:3" x14ac:dyDescent="0.2">
      <c r="A1169" s="25">
        <v>3935949</v>
      </c>
      <c r="B1169">
        <f>VLOOKUP(A1169,[1]pageimages!B:C,2, FALSE)</f>
        <v>3602</v>
      </c>
      <c r="C1169">
        <v>613</v>
      </c>
    </row>
    <row r="1170" spans="1:3" x14ac:dyDescent="0.2">
      <c r="A1170" s="25">
        <v>5119626</v>
      </c>
      <c r="B1170">
        <f>VLOOKUP(A1170,[1]pageimages!B:C,2, FALSE)</f>
        <v>1968</v>
      </c>
      <c r="C1170">
        <v>95</v>
      </c>
    </row>
    <row r="1171" spans="1:3" x14ac:dyDescent="0.2">
      <c r="A1171" s="25">
        <v>436534</v>
      </c>
      <c r="B1171">
        <f>VLOOKUP(A1171,[1]pageimages!B:C,2, FALSE)</f>
        <v>40683</v>
      </c>
      <c r="C1171">
        <v>12080</v>
      </c>
    </row>
    <row r="1172" spans="1:3" x14ac:dyDescent="0.2">
      <c r="A1172" s="25">
        <v>7439156</v>
      </c>
      <c r="B1172">
        <f>VLOOKUP(A1172,[1]pageimages!B:C,2, FALSE)</f>
        <v>8235</v>
      </c>
      <c r="C1172">
        <v>217</v>
      </c>
    </row>
    <row r="1173" spans="1:3" x14ac:dyDescent="0.2">
      <c r="A1173" s="25">
        <v>40894</v>
      </c>
      <c r="B1173">
        <f>VLOOKUP(A1173,[1]pageimages!B:C,2, FALSE)</f>
        <v>19657</v>
      </c>
      <c r="C1173">
        <v>884</v>
      </c>
    </row>
    <row r="1174" spans="1:3" x14ac:dyDescent="0.2">
      <c r="A1174" s="25">
        <v>659991</v>
      </c>
      <c r="B1174">
        <f>VLOOKUP(A1174,[1]pageimages!B:C,2, FALSE)</f>
        <v>9932</v>
      </c>
      <c r="C1174">
        <v>3920</v>
      </c>
    </row>
    <row r="1175" spans="1:3" x14ac:dyDescent="0.2">
      <c r="A1175" s="25">
        <v>377961</v>
      </c>
      <c r="B1175">
        <f>VLOOKUP(A1175,[1]pageimages!B:C,2, FALSE)</f>
        <v>64196</v>
      </c>
      <c r="C1175">
        <v>655</v>
      </c>
    </row>
    <row r="1176" spans="1:3" x14ac:dyDescent="0.2">
      <c r="A1176" s="25">
        <v>87554178</v>
      </c>
      <c r="B1176">
        <f>VLOOKUP(A1176,[1]pageimages!B:C,2, FALSE)</f>
        <v>7453</v>
      </c>
      <c r="C1176">
        <v>390</v>
      </c>
    </row>
    <row r="1177" spans="1:3" x14ac:dyDescent="0.2">
      <c r="A1177" s="25">
        <v>287199</v>
      </c>
      <c r="B1177">
        <f>VLOOKUP(A1177,[1]pageimages!B:C,2, FALSE)</f>
        <v>41597</v>
      </c>
      <c r="C1177">
        <v>4467</v>
      </c>
    </row>
    <row r="1178" spans="1:3" x14ac:dyDescent="0.2">
      <c r="A1178" s="25">
        <v>221899</v>
      </c>
      <c r="B1178">
        <f>VLOOKUP(A1178,[1]pageimages!B:C,2, FALSE)</f>
        <v>196458</v>
      </c>
      <c r="C1178">
        <v>41061</v>
      </c>
    </row>
    <row r="1179" spans="1:3" x14ac:dyDescent="0.2">
      <c r="A1179" s="25">
        <v>783188</v>
      </c>
      <c r="B1179">
        <f>VLOOKUP(A1179,[1]pageimages!B:C,2, FALSE)</f>
        <v>14031</v>
      </c>
      <c r="C1179">
        <v>26</v>
      </c>
    </row>
    <row r="1180" spans="1:3" x14ac:dyDescent="0.2">
      <c r="A1180" s="25">
        <v>344125</v>
      </c>
      <c r="B1180">
        <f>VLOOKUP(A1180,[1]pageimages!B:C,2, FALSE)</f>
        <v>24741</v>
      </c>
      <c r="C1180">
        <v>159</v>
      </c>
    </row>
    <row r="1181" spans="1:3" x14ac:dyDescent="0.2">
      <c r="A1181" s="25">
        <v>1638548</v>
      </c>
      <c r="B1181">
        <f>VLOOKUP(A1181,[1]pageimages!B:C,2, FALSE)</f>
        <v>14816</v>
      </c>
      <c r="C1181">
        <v>184</v>
      </c>
    </row>
    <row r="1182" spans="1:3" x14ac:dyDescent="0.2">
      <c r="A1182" s="25">
        <v>682454</v>
      </c>
      <c r="B1182">
        <f>VLOOKUP(A1182,[1]pageimages!B:C,2, FALSE)</f>
        <v>39332</v>
      </c>
      <c r="C1182">
        <v>18118</v>
      </c>
    </row>
    <row r="1183" spans="1:3" x14ac:dyDescent="0.2">
      <c r="A1183" s="25">
        <v>8914486</v>
      </c>
      <c r="B1183">
        <f>VLOOKUP(A1183,[1]pageimages!B:C,2, FALSE)</f>
        <v>12502</v>
      </c>
      <c r="C1183">
        <v>98</v>
      </c>
    </row>
    <row r="1184" spans="1:3" x14ac:dyDescent="0.2">
      <c r="A1184" s="25">
        <v>425206</v>
      </c>
      <c r="B1184">
        <f>VLOOKUP(A1184,[1]pageimages!B:C,2, FALSE)</f>
        <v>23817</v>
      </c>
      <c r="C1184">
        <v>850</v>
      </c>
    </row>
    <row r="1185" spans="1:3" x14ac:dyDescent="0.2">
      <c r="A1185" s="25">
        <v>393215</v>
      </c>
      <c r="B1185">
        <f>VLOOKUP(A1185,[1]pageimages!B:C,2, FALSE)</f>
        <v>37141</v>
      </c>
      <c r="C1185">
        <v>147</v>
      </c>
    </row>
    <row r="1186" spans="1:3" x14ac:dyDescent="0.2">
      <c r="A1186" s="25">
        <v>9331433</v>
      </c>
      <c r="B1186">
        <f>VLOOKUP(A1186,[1]pageimages!B:C,2, FALSE)</f>
        <v>15201</v>
      </c>
      <c r="C1186">
        <v>633</v>
      </c>
    </row>
    <row r="1187" spans="1:3" x14ac:dyDescent="0.2">
      <c r="A1187" s="25">
        <v>1959417</v>
      </c>
      <c r="B1187">
        <f>VLOOKUP(A1187,[1]pageimages!B:C,2, FALSE)</f>
        <v>4175</v>
      </c>
      <c r="C1187">
        <v>1122</v>
      </c>
    </row>
    <row r="1188" spans="1:3" x14ac:dyDescent="0.2">
      <c r="A1188" s="25" t="s">
        <v>2249</v>
      </c>
      <c r="B1188">
        <f>VLOOKUP(A1188,[1]pageimages!B:C,2, FALSE)</f>
        <v>23958</v>
      </c>
      <c r="C1188">
        <v>2805</v>
      </c>
    </row>
    <row r="1189" spans="1:3" x14ac:dyDescent="0.2">
      <c r="A1189" s="25">
        <v>3631133</v>
      </c>
      <c r="B1189">
        <f>VLOOKUP(A1189,[1]pageimages!B:C,2, FALSE)</f>
        <v>913</v>
      </c>
      <c r="C1189">
        <v>182</v>
      </c>
    </row>
    <row r="1190" spans="1:3" x14ac:dyDescent="0.2">
      <c r="A1190" s="25">
        <v>7321562</v>
      </c>
      <c r="B1190">
        <f>VLOOKUP(A1190,[1]pageimages!B:C,2, FALSE)</f>
        <v>15604</v>
      </c>
      <c r="C1190">
        <v>1169</v>
      </c>
    </row>
    <row r="1191" spans="1:3" x14ac:dyDescent="0.2">
      <c r="A1191" s="25">
        <v>10489223</v>
      </c>
      <c r="B1191">
        <f>VLOOKUP(A1191,[1]pageimages!B:C,2, FALSE)</f>
        <v>6622</v>
      </c>
      <c r="C1191">
        <v>331</v>
      </c>
    </row>
    <row r="1192" spans="1:3" x14ac:dyDescent="0.2">
      <c r="A1192" s="25">
        <v>15424766</v>
      </c>
      <c r="B1192">
        <f>VLOOKUP(A1192,[1]pageimages!B:C,2, FALSE)</f>
        <v>12459</v>
      </c>
      <c r="C1192">
        <v>615</v>
      </c>
    </row>
    <row r="1193" spans="1:3" x14ac:dyDescent="0.2">
      <c r="A1193" s="25">
        <v>485829</v>
      </c>
      <c r="B1193">
        <f>VLOOKUP(A1193,[1]pageimages!B:C,2, FALSE)</f>
        <v>53271</v>
      </c>
      <c r="C1193">
        <v>716</v>
      </c>
    </row>
    <row r="1194" spans="1:3" x14ac:dyDescent="0.2">
      <c r="A1194" s="25">
        <v>1650157</v>
      </c>
      <c r="B1194">
        <f>VLOOKUP(A1194,[1]pageimages!B:C,2, FALSE)</f>
        <v>22266</v>
      </c>
      <c r="C1194">
        <v>381</v>
      </c>
    </row>
    <row r="1195" spans="1:3" x14ac:dyDescent="0.2">
      <c r="A1195" s="25">
        <v>30481</v>
      </c>
      <c r="B1195">
        <f>VLOOKUP(A1195,[1]pageimages!B:C,2, FALSE)</f>
        <v>17147</v>
      </c>
      <c r="C1195">
        <v>74</v>
      </c>
    </row>
    <row r="1196" spans="1:3" x14ac:dyDescent="0.2">
      <c r="A1196" s="25">
        <v>969362</v>
      </c>
      <c r="B1196">
        <f>VLOOKUP(A1196,[1]pageimages!B:C,2, FALSE)</f>
        <v>28546</v>
      </c>
      <c r="C1196">
        <v>5504</v>
      </c>
    </row>
    <row r="1197" spans="1:3" x14ac:dyDescent="0.2">
      <c r="A1197" s="25" t="s">
        <v>2699</v>
      </c>
      <c r="B1197">
        <f>VLOOKUP(A1197,[1]pageimages!B:C,2, FALSE)</f>
        <v>21611</v>
      </c>
      <c r="C1197">
        <v>5688</v>
      </c>
    </row>
    <row r="1198" spans="1:3" x14ac:dyDescent="0.2">
      <c r="A1198" s="25">
        <v>431303</v>
      </c>
      <c r="B1198">
        <f>VLOOKUP(A1198,[1]pageimages!B:C,2, FALSE)</f>
        <v>95766</v>
      </c>
      <c r="C1198">
        <v>27279</v>
      </c>
    </row>
    <row r="1199" spans="1:3" x14ac:dyDescent="0.2">
      <c r="A1199" s="25">
        <v>10477624</v>
      </c>
      <c r="B1199">
        <f>VLOOKUP(A1199,[1]pageimages!B:C,2, FALSE)</f>
        <v>2252</v>
      </c>
      <c r="C1199">
        <v>179</v>
      </c>
    </row>
    <row r="1200" spans="1:3" x14ac:dyDescent="0.2">
      <c r="A1200" s="25">
        <v>10614303</v>
      </c>
      <c r="B1200">
        <f>VLOOKUP(A1200,[1]pageimages!B:C,2, FALSE)</f>
        <v>36787</v>
      </c>
      <c r="C1200">
        <v>3883</v>
      </c>
    </row>
    <row r="1201" spans="1:3" x14ac:dyDescent="0.2">
      <c r="A1201" s="25">
        <v>7313667</v>
      </c>
      <c r="B1201">
        <f>VLOOKUP(A1201,[1]pageimages!B:C,2, FALSE)</f>
        <v>2313</v>
      </c>
      <c r="C1201">
        <v>148</v>
      </c>
    </row>
    <row r="1202" spans="1:3" x14ac:dyDescent="0.2">
      <c r="A1202" s="25">
        <v>224103</v>
      </c>
      <c r="B1202">
        <f>VLOOKUP(A1202,[1]pageimages!B:C,2, FALSE)</f>
        <v>25468</v>
      </c>
      <c r="C1202">
        <v>4079</v>
      </c>
    </row>
    <row r="1203" spans="1:3" x14ac:dyDescent="0.2">
      <c r="A1203" s="25">
        <v>10813004</v>
      </c>
      <c r="B1203">
        <f>VLOOKUP(A1203,[1]pageimages!B:C,2, FALSE)</f>
        <v>13475</v>
      </c>
      <c r="C1203">
        <v>4343</v>
      </c>
    </row>
    <row r="1204" spans="1:3" x14ac:dyDescent="0.2">
      <c r="A1204" s="25">
        <v>9226567</v>
      </c>
      <c r="B1204">
        <f>VLOOKUP(A1204,[1]pageimages!B:C,2, FALSE)</f>
        <v>6920</v>
      </c>
      <c r="C1204">
        <v>296</v>
      </c>
    </row>
    <row r="1205" spans="1:3" x14ac:dyDescent="0.2">
      <c r="A1205" s="25">
        <v>35483</v>
      </c>
      <c r="B1205">
        <f>VLOOKUP(A1205,[1]pageimages!B:C,2, FALSE)</f>
        <v>28442</v>
      </c>
      <c r="C1205">
        <v>272</v>
      </c>
    </row>
    <row r="1206" spans="1:3" x14ac:dyDescent="0.2">
      <c r="A1206" s="25">
        <v>18762514</v>
      </c>
      <c r="B1206">
        <f>VLOOKUP(A1206,[1]pageimages!B:C,2, FALSE)</f>
        <v>3276</v>
      </c>
      <c r="C1206">
        <v>6</v>
      </c>
    </row>
    <row r="1207" spans="1:3" x14ac:dyDescent="0.2">
      <c r="A1207" s="25">
        <v>1650106</v>
      </c>
      <c r="B1207">
        <f>VLOOKUP(A1207,[1]pageimages!B:C,2, FALSE)</f>
        <v>28606</v>
      </c>
      <c r="C1207">
        <v>196</v>
      </c>
    </row>
    <row r="1208" spans="1:3" x14ac:dyDescent="0.2">
      <c r="A1208" s="25">
        <v>3043487</v>
      </c>
      <c r="B1208">
        <f>VLOOKUP(A1208,[1]pageimages!B:C,2, FALSE)</f>
        <v>12882</v>
      </c>
      <c r="C1208">
        <v>198</v>
      </c>
    </row>
    <row r="1209" spans="1:3" x14ac:dyDescent="0.2">
      <c r="A1209" s="25">
        <v>1697544</v>
      </c>
      <c r="B1209">
        <f>VLOOKUP(A1209,[1]pageimages!B:C,2, FALSE)</f>
        <v>4354</v>
      </c>
      <c r="C1209">
        <v>286</v>
      </c>
    </row>
    <row r="1210" spans="1:3" x14ac:dyDescent="0.2">
      <c r="A1210" s="25">
        <v>685895</v>
      </c>
      <c r="B1210">
        <f>VLOOKUP(A1210,[1]pageimages!B:C,2, FALSE)</f>
        <v>3461</v>
      </c>
      <c r="C1210">
        <v>665</v>
      </c>
    </row>
    <row r="1211" spans="1:3" x14ac:dyDescent="0.2">
      <c r="A1211" s="25">
        <v>2786656</v>
      </c>
      <c r="B1211">
        <f>VLOOKUP(A1211,[1]pageimages!B:C,2, FALSE)</f>
        <v>10493</v>
      </c>
      <c r="C1211">
        <v>789</v>
      </c>
    </row>
    <row r="1212" spans="1:3" x14ac:dyDescent="0.2">
      <c r="A1212" s="25">
        <v>67431</v>
      </c>
      <c r="B1212">
        <f>VLOOKUP(A1212,[1]pageimages!B:C,2, FALSE)</f>
        <v>72130</v>
      </c>
      <c r="C1212">
        <v>1206</v>
      </c>
    </row>
    <row r="1213" spans="1:3" x14ac:dyDescent="0.2">
      <c r="A1213" s="25">
        <v>1963570</v>
      </c>
      <c r="B1213">
        <f>VLOOKUP(A1213,[1]pageimages!B:C,2, FALSE)</f>
        <v>49635</v>
      </c>
      <c r="C1213">
        <v>12170</v>
      </c>
    </row>
    <row r="1214" spans="1:3" x14ac:dyDescent="0.2">
      <c r="A1214" s="25">
        <v>7345496</v>
      </c>
      <c r="B1214">
        <f>VLOOKUP(A1214,[1]pageimages!B:C,2, FALSE)</f>
        <v>17506</v>
      </c>
      <c r="C1214">
        <v>3420</v>
      </c>
    </row>
    <row r="1215" spans="1:3" x14ac:dyDescent="0.2">
      <c r="A1215" s="25">
        <v>207047</v>
      </c>
      <c r="B1215">
        <f>VLOOKUP(A1215,[1]pageimages!B:C,2, FALSE)</f>
        <v>15220</v>
      </c>
      <c r="C1215">
        <v>235</v>
      </c>
    </row>
    <row r="1216" spans="1:3" x14ac:dyDescent="0.2">
      <c r="A1216" s="25">
        <v>211214</v>
      </c>
      <c r="B1216">
        <f>VLOOKUP(A1216,[1]pageimages!B:C,2, FALSE)</f>
        <v>19584</v>
      </c>
      <c r="C1216">
        <v>21</v>
      </c>
    </row>
    <row r="1217" spans="1:3" x14ac:dyDescent="0.2">
      <c r="A1217" s="25">
        <v>20090935</v>
      </c>
      <c r="B1217">
        <f>VLOOKUP(A1217,[1]pageimages!B:C,2, FALSE)</f>
        <v>749</v>
      </c>
      <c r="C1217">
        <v>76</v>
      </c>
    </row>
    <row r="1218" spans="1:3" x14ac:dyDescent="0.2">
      <c r="A1218" s="25">
        <v>13513818</v>
      </c>
      <c r="B1218">
        <f>VLOOKUP(A1218,[1]pageimages!B:C,2, FALSE)</f>
        <v>2218</v>
      </c>
      <c r="C1218">
        <v>6</v>
      </c>
    </row>
    <row r="1219" spans="1:3" x14ac:dyDescent="0.2">
      <c r="A1219" s="25" t="s">
        <v>2266</v>
      </c>
      <c r="B1219">
        <f>VLOOKUP(A1219,[1]pageimages!B:C,2, FALSE)</f>
        <v>2053</v>
      </c>
      <c r="C1219">
        <v>802</v>
      </c>
    </row>
    <row r="1220" spans="1:3" x14ac:dyDescent="0.2">
      <c r="A1220" s="25" t="s">
        <v>2310</v>
      </c>
      <c r="B1220">
        <f>VLOOKUP(A1220,[1]pageimages!B:C,2, FALSE)</f>
        <v>1519</v>
      </c>
      <c r="C1220">
        <v>32</v>
      </c>
    </row>
    <row r="1221" spans="1:3" x14ac:dyDescent="0.2">
      <c r="A1221" s="25">
        <v>3321851</v>
      </c>
      <c r="B1221">
        <f>VLOOKUP(A1221,[1]pageimages!B:C,2, FALSE)</f>
        <v>1068</v>
      </c>
      <c r="C1221">
        <v>169</v>
      </c>
    </row>
    <row r="1222" spans="1:3" x14ac:dyDescent="0.2">
      <c r="A1222" s="25">
        <v>7901763</v>
      </c>
      <c r="B1222">
        <f>VLOOKUP(A1222,[1]pageimages!B:C,2, FALSE)</f>
        <v>3163</v>
      </c>
      <c r="C1222">
        <v>1031</v>
      </c>
    </row>
    <row r="1223" spans="1:3" x14ac:dyDescent="0.2">
      <c r="A1223" s="25">
        <v>3320758</v>
      </c>
      <c r="B1223">
        <f>VLOOKUP(A1223,[1]pageimages!B:C,2, FALSE)</f>
        <v>12554</v>
      </c>
      <c r="C1223">
        <v>112</v>
      </c>
    </row>
    <row r="1224" spans="1:3" x14ac:dyDescent="0.2">
      <c r="A1224" s="25">
        <v>3321460</v>
      </c>
      <c r="B1224">
        <f>VLOOKUP(A1224,[1]pageimages!B:C,2, FALSE)</f>
        <v>5482</v>
      </c>
      <c r="C1224">
        <v>16</v>
      </c>
    </row>
    <row r="1225" spans="1:3" x14ac:dyDescent="0.2">
      <c r="A1225" s="25">
        <v>20091338</v>
      </c>
      <c r="B1225">
        <f>VLOOKUP(A1225,[1]pageimages!B:C,2, FALSE)</f>
        <v>2837</v>
      </c>
      <c r="C1225">
        <v>1231</v>
      </c>
    </row>
    <row r="1226" spans="1:3" x14ac:dyDescent="0.2">
      <c r="A1226" s="25">
        <v>3849694</v>
      </c>
      <c r="B1226">
        <f>VLOOKUP(A1226,[1]pageimages!B:C,2, FALSE)</f>
        <v>18422</v>
      </c>
      <c r="C1226">
        <v>401</v>
      </c>
    </row>
    <row r="1227" spans="1:3" x14ac:dyDescent="0.2">
      <c r="A1227" s="25">
        <v>1999818</v>
      </c>
      <c r="B1227">
        <f>VLOOKUP(A1227,[1]pageimages!B:C,2, FALSE)</f>
        <v>50254</v>
      </c>
      <c r="C1227">
        <v>1319</v>
      </c>
    </row>
    <row r="1228" spans="1:3" x14ac:dyDescent="0.2">
      <c r="A1228" s="25">
        <v>115266</v>
      </c>
      <c r="B1228">
        <f>VLOOKUP(A1228,[1]pageimages!B:C,2, FALSE)</f>
        <v>53898</v>
      </c>
      <c r="C1228">
        <v>1081</v>
      </c>
    </row>
    <row r="1229" spans="1:3" x14ac:dyDescent="0.2">
      <c r="A1229" s="25">
        <v>221376</v>
      </c>
      <c r="B1229">
        <f>VLOOKUP(A1229,[1]pageimages!B:C,2, FALSE)</f>
        <v>99348</v>
      </c>
      <c r="C1229">
        <v>15727</v>
      </c>
    </row>
    <row r="1230" spans="1:3" x14ac:dyDescent="0.2">
      <c r="A1230" s="25">
        <v>41823</v>
      </c>
      <c r="B1230">
        <f>VLOOKUP(A1230,[1]pageimages!B:C,2, FALSE)</f>
        <v>32549</v>
      </c>
      <c r="C1230">
        <v>2350</v>
      </c>
    </row>
    <row r="1231" spans="1:3" x14ac:dyDescent="0.2">
      <c r="A1231" s="25">
        <v>88080</v>
      </c>
      <c r="B1231">
        <f>VLOOKUP(A1231,[1]pageimages!B:C,2, FALSE)</f>
        <v>78564</v>
      </c>
      <c r="C1231">
        <v>550</v>
      </c>
    </row>
    <row r="1232" spans="1:3" x14ac:dyDescent="0.2">
      <c r="A1232" s="25">
        <v>41378</v>
      </c>
      <c r="B1232">
        <f>VLOOKUP(A1232,[1]pageimages!B:C,2, FALSE)</f>
        <v>2456</v>
      </c>
      <c r="C1232">
        <v>673</v>
      </c>
    </row>
    <row r="1233" spans="1:3" x14ac:dyDescent="0.2">
      <c r="A1233" s="25">
        <v>1938509</v>
      </c>
      <c r="B1233">
        <f>VLOOKUP(A1233,[1]pageimages!B:C,2, FALSE)</f>
        <v>3956</v>
      </c>
      <c r="C1233">
        <v>738</v>
      </c>
    </row>
    <row r="1234" spans="1:3" x14ac:dyDescent="0.2">
      <c r="A1234" s="25">
        <v>1676563</v>
      </c>
      <c r="B1234">
        <f>VLOOKUP(A1234,[1]pageimages!B:C,2, FALSE)</f>
        <v>4908</v>
      </c>
      <c r="C1234">
        <v>361</v>
      </c>
    </row>
    <row r="1235" spans="1:3" x14ac:dyDescent="0.2">
      <c r="A1235" s="25">
        <v>157120</v>
      </c>
      <c r="B1235">
        <f>VLOOKUP(A1235,[1]pageimages!B:C,2, FALSE)</f>
        <v>104038</v>
      </c>
      <c r="C1235">
        <v>14233</v>
      </c>
    </row>
    <row r="1236" spans="1:3" x14ac:dyDescent="0.2">
      <c r="A1236" s="25" t="s">
        <v>2661</v>
      </c>
      <c r="B1236">
        <f>VLOOKUP(A1236,[1]pageimages!B:C,2, FALSE)</f>
        <v>6148</v>
      </c>
      <c r="C1236">
        <v>974</v>
      </c>
    </row>
    <row r="1237" spans="1:3" x14ac:dyDescent="0.2">
      <c r="A1237" s="25">
        <v>966134</v>
      </c>
      <c r="B1237">
        <f>VLOOKUP(A1237,[1]pageimages!B:C,2, FALSE)</f>
        <v>11056</v>
      </c>
      <c r="C1237">
        <v>1125</v>
      </c>
    </row>
    <row r="1238" spans="1:3" x14ac:dyDescent="0.2">
      <c r="A1238" s="25">
        <v>7378211</v>
      </c>
      <c r="B1238">
        <f>VLOOKUP(A1238,[1]pageimages!B:C,2, FALSE)</f>
        <v>14007</v>
      </c>
      <c r="C1238">
        <v>3445</v>
      </c>
    </row>
    <row r="1239" spans="1:3" x14ac:dyDescent="0.2">
      <c r="A1239" s="25">
        <v>423106</v>
      </c>
      <c r="B1239">
        <f>VLOOKUP(A1239,[1]pageimages!B:C,2, FALSE)</f>
        <v>33065</v>
      </c>
      <c r="C1239">
        <v>2123</v>
      </c>
    </row>
    <row r="1240" spans="1:3" x14ac:dyDescent="0.2">
      <c r="A1240" s="25">
        <v>13850237</v>
      </c>
      <c r="B1240">
        <f>VLOOKUP(A1240,[1]pageimages!B:C,2, FALSE)</f>
        <v>24448</v>
      </c>
      <c r="C1240">
        <v>2589</v>
      </c>
    </row>
    <row r="1241" spans="1:3" x14ac:dyDescent="0.2">
      <c r="A1241" s="25">
        <v>17581605</v>
      </c>
      <c r="B1241">
        <f>VLOOKUP(A1241,[1]pageimages!B:C,2, FALSE)</f>
        <v>9055</v>
      </c>
      <c r="C1241">
        <v>7</v>
      </c>
    </row>
    <row r="1242" spans="1:3" x14ac:dyDescent="0.2">
      <c r="A1242" s="25">
        <v>20090978</v>
      </c>
      <c r="B1242">
        <f>VLOOKUP(A1242,[1]pageimages!B:C,2, FALSE)</f>
        <v>2843</v>
      </c>
      <c r="C1242">
        <v>100</v>
      </c>
    </row>
    <row r="1243" spans="1:3" x14ac:dyDescent="0.2">
      <c r="A1243" s="25">
        <v>364452</v>
      </c>
      <c r="B1243">
        <f>VLOOKUP(A1243,[1]pageimages!B:C,2, FALSE)</f>
        <v>10100</v>
      </c>
      <c r="C1243">
        <v>38</v>
      </c>
    </row>
    <row r="1244" spans="1:3" x14ac:dyDescent="0.2">
      <c r="A1244" s="25">
        <v>17579953</v>
      </c>
      <c r="B1244">
        <f>VLOOKUP(A1244,[1]pageimages!B:C,2, FALSE)</f>
        <v>1867</v>
      </c>
      <c r="C1244">
        <v>3</v>
      </c>
    </row>
    <row r="1245" spans="1:3" x14ac:dyDescent="0.2">
      <c r="A1245" s="25">
        <v>20091664</v>
      </c>
      <c r="B1245">
        <f>VLOOKUP(A1245,[1]pageimages!B:C,2, FALSE)</f>
        <v>3915</v>
      </c>
      <c r="C1245">
        <v>6</v>
      </c>
    </row>
    <row r="1246" spans="1:3" x14ac:dyDescent="0.2">
      <c r="A1246" s="25">
        <v>17556066</v>
      </c>
      <c r="B1246">
        <f>VLOOKUP(A1246,[1]pageimages!B:C,2, FALSE)</f>
        <v>4283</v>
      </c>
      <c r="C1246">
        <v>8</v>
      </c>
    </row>
    <row r="1247" spans="1:3" x14ac:dyDescent="0.2">
      <c r="A1247" s="25">
        <v>20091362</v>
      </c>
      <c r="B1247">
        <f>VLOOKUP(A1247,[1]pageimages!B:C,2, FALSE)</f>
        <v>1415</v>
      </c>
      <c r="C1247">
        <v>154</v>
      </c>
    </row>
    <row r="1248" spans="1:3" x14ac:dyDescent="0.2">
      <c r="A1248" s="25" t="s">
        <v>2217</v>
      </c>
      <c r="B1248">
        <f>VLOOKUP(A1248,[1]pageimages!B:C,2, FALSE)</f>
        <v>2219</v>
      </c>
      <c r="C1248">
        <v>120</v>
      </c>
    </row>
    <row r="1249" spans="1:3" x14ac:dyDescent="0.2">
      <c r="A1249" s="25">
        <v>9694846</v>
      </c>
      <c r="B1249">
        <f>VLOOKUP(A1249,[1]pageimages!B:C,2, FALSE)</f>
        <v>1010</v>
      </c>
      <c r="C1249">
        <v>149</v>
      </c>
    </row>
    <row r="1250" spans="1:3" x14ac:dyDescent="0.2">
      <c r="A1250" s="25">
        <v>14776162</v>
      </c>
      <c r="B1250">
        <f>VLOOKUP(A1250,[1]pageimages!B:C,2, FALSE)</f>
        <v>2641</v>
      </c>
      <c r="C1250">
        <v>184</v>
      </c>
    </row>
    <row r="1251" spans="1:3" x14ac:dyDescent="0.2">
      <c r="A1251" s="25">
        <v>718343</v>
      </c>
      <c r="B1251">
        <f>VLOOKUP(A1251,[1]pageimages!B:C,2, FALSE)</f>
        <v>3779</v>
      </c>
      <c r="C1251">
        <v>3</v>
      </c>
    </row>
    <row r="1252" spans="1:3" x14ac:dyDescent="0.2">
      <c r="A1252" s="25" t="s">
        <v>2177</v>
      </c>
      <c r="B1252">
        <f>VLOOKUP(A1252,[1]pageimages!B:C,2, FALSE)</f>
        <v>21861</v>
      </c>
      <c r="C1252">
        <v>380</v>
      </c>
    </row>
    <row r="1253" spans="1:3" x14ac:dyDescent="0.2">
      <c r="A1253" s="25" t="s">
        <v>2698</v>
      </c>
      <c r="B1253">
        <f>VLOOKUP(A1253,[1]pageimages!B:C,2, FALSE)</f>
        <v>20227</v>
      </c>
      <c r="C1253">
        <v>86</v>
      </c>
    </row>
    <row r="1254" spans="1:3" x14ac:dyDescent="0.2">
      <c r="A1254" s="25">
        <v>5815738</v>
      </c>
      <c r="B1254">
        <f>VLOOKUP(A1254,[1]pageimages!B:C,2, FALSE)</f>
        <v>19015</v>
      </c>
      <c r="C1254">
        <v>126</v>
      </c>
    </row>
    <row r="1255" spans="1:3" x14ac:dyDescent="0.2">
      <c r="A1255" s="25">
        <v>9727671</v>
      </c>
      <c r="B1255">
        <f>VLOOKUP(A1255,[1]pageimages!B:C,2, FALSE)</f>
        <v>4239</v>
      </c>
      <c r="C1255">
        <v>142</v>
      </c>
    </row>
    <row r="1256" spans="1:3" x14ac:dyDescent="0.2">
      <c r="A1256" s="25">
        <v>1453661</v>
      </c>
      <c r="B1256">
        <f>VLOOKUP(A1256,[1]pageimages!B:C,2, FALSE)</f>
        <v>2041</v>
      </c>
      <c r="C1256">
        <v>653</v>
      </c>
    </row>
    <row r="1257" spans="1:3" x14ac:dyDescent="0.2">
      <c r="A1257" s="25">
        <v>15287084</v>
      </c>
      <c r="B1257">
        <f>VLOOKUP(A1257,[1]pageimages!B:C,2, FALSE)</f>
        <v>2861</v>
      </c>
      <c r="C1257">
        <v>94</v>
      </c>
    </row>
    <row r="1258" spans="1:3" x14ac:dyDescent="0.2">
      <c r="A1258" s="25">
        <v>15205479</v>
      </c>
      <c r="B1258">
        <f>VLOOKUP(A1258,[1]pageimages!B:C,2, FALSE)</f>
        <v>3532</v>
      </c>
      <c r="C1258">
        <v>134</v>
      </c>
    </row>
    <row r="1259" spans="1:3" x14ac:dyDescent="0.2">
      <c r="A1259" s="25">
        <v>10962719</v>
      </c>
      <c r="B1259">
        <f>VLOOKUP(A1259,[1]pageimages!B:C,2, FALSE)</f>
        <v>3285</v>
      </c>
      <c r="C1259">
        <v>42</v>
      </c>
    </row>
    <row r="1260" spans="1:3" x14ac:dyDescent="0.2">
      <c r="A1260" s="25">
        <v>19452926</v>
      </c>
      <c r="B1260">
        <f>VLOOKUP(A1260,[1]pageimages!B:C,2, FALSE)</f>
        <v>1720</v>
      </c>
      <c r="C1260">
        <v>1696</v>
      </c>
    </row>
    <row r="1261" spans="1:3" x14ac:dyDescent="0.2">
      <c r="A1261" s="25">
        <v>666637</v>
      </c>
      <c r="B1261">
        <f>VLOOKUP(A1261,[1]pageimages!B:C,2, FALSE)</f>
        <v>5097</v>
      </c>
      <c r="C1261">
        <v>5768</v>
      </c>
    </row>
    <row r="1262" spans="1:3" x14ac:dyDescent="0.2">
      <c r="A1262" s="25">
        <v>128163</v>
      </c>
      <c r="B1262">
        <f>VLOOKUP(A1262,[1]pageimages!B:C,2, FALSE)</f>
        <v>18223</v>
      </c>
      <c r="C1262">
        <v>452</v>
      </c>
    </row>
    <row r="1263" spans="1:3" x14ac:dyDescent="0.2">
      <c r="A1263" s="25" t="s">
        <v>2168</v>
      </c>
      <c r="B1263">
        <f>VLOOKUP(A1263,[1]pageimages!B:C,2, FALSE)</f>
        <v>17267</v>
      </c>
      <c r="C1263">
        <v>197</v>
      </c>
    </row>
    <row r="1264" spans="1:3" x14ac:dyDescent="0.2">
      <c r="A1264" s="25">
        <v>7907915</v>
      </c>
      <c r="B1264">
        <f>VLOOKUP(A1264,[1]pageimages!B:C,2, FALSE)</f>
        <v>4964</v>
      </c>
      <c r="C1264">
        <v>115</v>
      </c>
    </row>
    <row r="1265" spans="1:3" x14ac:dyDescent="0.2">
      <c r="A1265" s="25">
        <v>225258</v>
      </c>
      <c r="B1265">
        <f>VLOOKUP(A1265,[1]pageimages!B:C,2, FALSE)</f>
        <v>17328</v>
      </c>
      <c r="C1265">
        <v>179</v>
      </c>
    </row>
    <row r="1266" spans="1:3" x14ac:dyDescent="0.2">
      <c r="A1266" s="25">
        <v>9382259</v>
      </c>
      <c r="B1266">
        <f>VLOOKUP(A1266,[1]pageimages!B:C,2, FALSE)</f>
        <v>31378</v>
      </c>
      <c r="C1266">
        <v>1218</v>
      </c>
    </row>
    <row r="1267" spans="1:3" x14ac:dyDescent="0.2">
      <c r="A1267" s="25" t="s">
        <v>2265</v>
      </c>
      <c r="B1267">
        <f>VLOOKUP(A1267,[1]pageimages!B:C,2, FALSE)</f>
        <v>9738</v>
      </c>
      <c r="C1267">
        <v>579</v>
      </c>
    </row>
    <row r="1268" spans="1:3" x14ac:dyDescent="0.2">
      <c r="A1268" s="25">
        <v>7451253</v>
      </c>
      <c r="B1268">
        <f>VLOOKUP(A1268,[1]pageimages!B:C,2, FALSE)</f>
        <v>4543</v>
      </c>
      <c r="C1268">
        <v>2660</v>
      </c>
    </row>
    <row r="1269" spans="1:3" x14ac:dyDescent="0.2">
      <c r="A1269" s="25">
        <v>8928649</v>
      </c>
      <c r="B1269">
        <f>VLOOKUP(A1269,[1]pageimages!B:C,2, FALSE)</f>
        <v>4340</v>
      </c>
      <c r="C1269">
        <v>19</v>
      </c>
    </row>
    <row r="1270" spans="1:3" x14ac:dyDescent="0.2">
      <c r="A1270" s="25">
        <v>384291</v>
      </c>
      <c r="B1270">
        <f>VLOOKUP(A1270,[1]pageimages!B:C,2, FALSE)</f>
        <v>12450</v>
      </c>
      <c r="C1270">
        <v>286</v>
      </c>
    </row>
    <row r="1271" spans="1:3" x14ac:dyDescent="0.2">
      <c r="A1271" s="25">
        <v>15297470</v>
      </c>
      <c r="B1271">
        <f>VLOOKUP(A1271,[1]pageimages!B:C,2, FALSE)</f>
        <v>5588</v>
      </c>
      <c r="C1271">
        <v>296</v>
      </c>
    </row>
    <row r="1272" spans="1:3" x14ac:dyDescent="0.2">
      <c r="A1272" s="25">
        <v>8861145</v>
      </c>
      <c r="B1272">
        <f>VLOOKUP(A1272,[1]pageimages!B:C,2, FALSE)</f>
        <v>2346</v>
      </c>
      <c r="C1272">
        <v>61</v>
      </c>
    </row>
    <row r="1273" spans="1:3" x14ac:dyDescent="0.2">
      <c r="A1273" s="25" t="s">
        <v>2329</v>
      </c>
      <c r="B1273">
        <f>VLOOKUP(A1273,[1]pageimages!B:C,2, FALSE)</f>
        <v>4005</v>
      </c>
      <c r="C1273">
        <v>107</v>
      </c>
    </row>
    <row r="1274" spans="1:3" x14ac:dyDescent="0.2">
      <c r="A1274" s="25">
        <v>28320</v>
      </c>
      <c r="B1274">
        <f>VLOOKUP(A1274,[1]pageimages!B:C,2, FALSE)</f>
        <v>52094</v>
      </c>
      <c r="C1274">
        <v>6371</v>
      </c>
    </row>
    <row r="1275" spans="1:3" x14ac:dyDescent="0.2">
      <c r="A1275" s="25">
        <v>924725</v>
      </c>
      <c r="B1275">
        <f>VLOOKUP(A1275,[1]pageimages!B:C,2, FALSE)</f>
        <v>3982</v>
      </c>
      <c r="C1275">
        <v>188</v>
      </c>
    </row>
    <row r="1276" spans="1:3" x14ac:dyDescent="0.2">
      <c r="A1276" s="25">
        <v>10601503</v>
      </c>
      <c r="B1276">
        <f>VLOOKUP(A1276,[1]pageimages!B:C,2, FALSE)</f>
        <v>11740</v>
      </c>
      <c r="C1276">
        <v>760</v>
      </c>
    </row>
    <row r="1277" spans="1:3" x14ac:dyDescent="0.2">
      <c r="A1277" s="25">
        <v>314587</v>
      </c>
      <c r="B1277">
        <f>VLOOKUP(A1277,[1]pageimages!B:C,2, FALSE)</f>
        <v>75221</v>
      </c>
      <c r="C1277">
        <v>1792</v>
      </c>
    </row>
    <row r="1278" spans="1:3" x14ac:dyDescent="0.2">
      <c r="A1278" s="25">
        <v>15313468</v>
      </c>
      <c r="B1278">
        <f>VLOOKUP(A1278,[1]pageimages!B:C,2, FALSE)</f>
        <v>1615</v>
      </c>
      <c r="C1278">
        <v>7</v>
      </c>
    </row>
    <row r="1279" spans="1:3" x14ac:dyDescent="0.2">
      <c r="A1279" s="25">
        <v>2177811</v>
      </c>
      <c r="B1279">
        <f>VLOOKUP(A1279,[1]pageimages!B:C,2, FALSE)</f>
        <v>4131</v>
      </c>
      <c r="C1279">
        <v>15</v>
      </c>
    </row>
    <row r="1280" spans="1:3" x14ac:dyDescent="0.2">
      <c r="A1280" s="25">
        <v>224634</v>
      </c>
      <c r="B1280">
        <f>VLOOKUP(A1280,[1]pageimages!B:C,2, FALSE)</f>
        <v>20852</v>
      </c>
      <c r="C1280">
        <v>521</v>
      </c>
    </row>
    <row r="1281" spans="1:3" x14ac:dyDescent="0.2">
      <c r="A1281" s="25">
        <v>922102</v>
      </c>
      <c r="B1281">
        <f>VLOOKUP(A1281,[1]pageimages!B:C,2, FALSE)</f>
        <v>30589</v>
      </c>
      <c r="C1281">
        <v>1761</v>
      </c>
    </row>
    <row r="1282" spans="1:3" x14ac:dyDescent="0.2">
      <c r="A1282" s="25">
        <v>10923934</v>
      </c>
      <c r="B1282">
        <f>VLOOKUP(A1282,[1]pageimages!B:C,2, FALSE)</f>
        <v>1198</v>
      </c>
      <c r="C1282">
        <v>1023</v>
      </c>
    </row>
    <row r="1283" spans="1:3" x14ac:dyDescent="0.2">
      <c r="A1283" s="25">
        <v>9607773</v>
      </c>
      <c r="B1283">
        <f>VLOOKUP(A1283,[1]pageimages!B:C,2, FALSE)</f>
        <v>10516</v>
      </c>
      <c r="C1283">
        <v>255</v>
      </c>
    </row>
    <row r="1284" spans="1:3" x14ac:dyDescent="0.2">
      <c r="A1284" s="25">
        <v>934526</v>
      </c>
      <c r="B1284">
        <f>VLOOKUP(A1284,[1]pageimages!B:C,2, FALSE)</f>
        <v>3379</v>
      </c>
      <c r="C1284">
        <v>779</v>
      </c>
    </row>
    <row r="1285" spans="1:3" x14ac:dyDescent="0.2">
      <c r="A1285" s="25">
        <v>10427260</v>
      </c>
      <c r="B1285">
        <f>VLOOKUP(A1285,[1]pageimages!B:C,2, FALSE)</f>
        <v>14438</v>
      </c>
      <c r="C1285">
        <v>3726</v>
      </c>
    </row>
    <row r="1286" spans="1:3" x14ac:dyDescent="0.2">
      <c r="A1286" s="25">
        <v>496189</v>
      </c>
      <c r="B1286">
        <f>VLOOKUP(A1286,[1]pageimages!B:C,2, FALSE)</f>
        <v>2476</v>
      </c>
      <c r="C1286">
        <v>43</v>
      </c>
    </row>
    <row r="1287" spans="1:3" x14ac:dyDescent="0.2">
      <c r="A1287" s="25">
        <v>7094698</v>
      </c>
      <c r="B1287">
        <f>VLOOKUP(A1287,[1]pageimages!B:C,2, FALSE)</f>
        <v>11200</v>
      </c>
      <c r="C1287">
        <v>609</v>
      </c>
    </row>
    <row r="1288" spans="1:3" x14ac:dyDescent="0.2">
      <c r="A1288" s="25">
        <v>1674544</v>
      </c>
      <c r="B1288">
        <f>VLOOKUP(A1288,[1]pageimages!B:C,2, FALSE)</f>
        <v>59706</v>
      </c>
      <c r="C1288">
        <v>1963</v>
      </c>
    </row>
    <row r="1289" spans="1:3" x14ac:dyDescent="0.2">
      <c r="A1289" s="25" t="s">
        <v>2202</v>
      </c>
      <c r="B1289">
        <f>VLOOKUP(A1289,[1]pageimages!B:C,2, FALSE)</f>
        <v>498</v>
      </c>
      <c r="C1289">
        <v>26</v>
      </c>
    </row>
    <row r="1290" spans="1:3" x14ac:dyDescent="0.2">
      <c r="A1290" s="25">
        <v>3010325</v>
      </c>
      <c r="B1290">
        <f>VLOOKUP(A1290,[1]pageimages!B:C,2, FALSE)</f>
        <v>785</v>
      </c>
      <c r="C1290">
        <v>43</v>
      </c>
    </row>
    <row r="1291" spans="1:3" x14ac:dyDescent="0.2">
      <c r="A1291" s="25">
        <v>10456007</v>
      </c>
      <c r="B1291">
        <f>VLOOKUP(A1291,[1]pageimages!B:C,2, FALSE)</f>
        <v>11300</v>
      </c>
      <c r="C1291">
        <v>491</v>
      </c>
    </row>
    <row r="1292" spans="1:3" x14ac:dyDescent="0.2">
      <c r="A1292" s="25">
        <v>393797</v>
      </c>
      <c r="B1292">
        <f>VLOOKUP(A1292,[1]pageimages!B:C,2, FALSE)</f>
        <v>16290</v>
      </c>
      <c r="C1292">
        <v>45</v>
      </c>
    </row>
    <row r="1293" spans="1:3" x14ac:dyDescent="0.2">
      <c r="A1293" s="25">
        <v>9259392</v>
      </c>
      <c r="B1293">
        <f>VLOOKUP(A1293,[1]pageimages!B:C,2, FALSE)</f>
        <v>6331</v>
      </c>
      <c r="C1293">
        <v>67</v>
      </c>
    </row>
    <row r="1294" spans="1:3" x14ac:dyDescent="0.2">
      <c r="A1294" s="25">
        <v>764981</v>
      </c>
      <c r="B1294">
        <f>VLOOKUP(A1294,[1]pageimages!B:C,2, FALSE)</f>
        <v>49717</v>
      </c>
      <c r="C1294">
        <v>1002</v>
      </c>
    </row>
    <row r="1295" spans="1:3" x14ac:dyDescent="0.2">
      <c r="A1295" s="25">
        <v>15263894</v>
      </c>
      <c r="B1295">
        <f>VLOOKUP(A1295,[1]pageimages!B:C,2, FALSE)</f>
        <v>1952</v>
      </c>
      <c r="C1295">
        <v>425</v>
      </c>
    </row>
    <row r="1296" spans="1:3" x14ac:dyDescent="0.2">
      <c r="A1296" s="25">
        <v>292397</v>
      </c>
      <c r="B1296">
        <f>VLOOKUP(A1296,[1]pageimages!B:C,2, FALSE)</f>
        <v>179460</v>
      </c>
      <c r="C1296">
        <v>4788</v>
      </c>
    </row>
    <row r="1297" spans="1:3" x14ac:dyDescent="0.2">
      <c r="A1297" s="25">
        <v>3616258</v>
      </c>
      <c r="B1297">
        <f>VLOOKUP(A1297,[1]pageimages!B:C,2, FALSE)</f>
        <v>377</v>
      </c>
      <c r="C1297">
        <v>16</v>
      </c>
    </row>
    <row r="1298" spans="1:3" x14ac:dyDescent="0.2">
      <c r="A1298" s="25" t="s">
        <v>2230</v>
      </c>
      <c r="B1298">
        <f>VLOOKUP(A1298,[1]pageimages!B:C,2, FALSE)</f>
        <v>3083</v>
      </c>
      <c r="C1298">
        <v>36</v>
      </c>
    </row>
    <row r="1299" spans="1:3" x14ac:dyDescent="0.2">
      <c r="A1299" s="25">
        <v>154113</v>
      </c>
      <c r="B1299">
        <f>VLOOKUP(A1299,[1]pageimages!B:C,2, FALSE)</f>
        <v>40489</v>
      </c>
      <c r="C1299">
        <v>1460</v>
      </c>
    </row>
    <row r="1300" spans="1:3" x14ac:dyDescent="0.2">
      <c r="A1300" s="25">
        <v>16496507</v>
      </c>
      <c r="B1300">
        <f>VLOOKUP(A1300,[1]pageimages!B:C,2, FALSE)</f>
        <v>1778</v>
      </c>
      <c r="C1300">
        <v>682</v>
      </c>
    </row>
    <row r="1301" spans="1:3" x14ac:dyDescent="0.2">
      <c r="A1301" s="25">
        <v>340561</v>
      </c>
      <c r="B1301">
        <f>VLOOKUP(A1301,[1]pageimages!B:C,2, FALSE)</f>
        <v>49446</v>
      </c>
      <c r="C1301">
        <v>11280</v>
      </c>
    </row>
    <row r="1302" spans="1:3" x14ac:dyDescent="0.2">
      <c r="A1302" s="25">
        <v>14723808</v>
      </c>
      <c r="B1302">
        <f>VLOOKUP(A1302,[1]pageimages!B:C,2, FALSE)</f>
        <v>4856</v>
      </c>
      <c r="C1302">
        <v>224</v>
      </c>
    </row>
    <row r="1303" spans="1:3" x14ac:dyDescent="0.2">
      <c r="A1303" s="25">
        <v>804460</v>
      </c>
      <c r="B1303">
        <f>VLOOKUP(A1303,[1]pageimages!B:C,2, FALSE)</f>
        <v>1358</v>
      </c>
      <c r="C1303">
        <v>5</v>
      </c>
    </row>
    <row r="1304" spans="1:3" x14ac:dyDescent="0.2">
      <c r="A1304" s="25">
        <v>2602105</v>
      </c>
      <c r="B1304">
        <f>VLOOKUP(A1304,[1]pageimages!B:C,2, FALSE)</f>
        <v>21013</v>
      </c>
      <c r="C1304">
        <v>307</v>
      </c>
    </row>
    <row r="1305" spans="1:3" x14ac:dyDescent="0.2">
      <c r="A1305" s="25">
        <v>1121227</v>
      </c>
      <c r="B1305">
        <f>VLOOKUP(A1305,[1]pageimages!B:C,2, FALSE)</f>
        <v>5220</v>
      </c>
      <c r="C1305">
        <v>109</v>
      </c>
    </row>
    <row r="1306" spans="1:3" x14ac:dyDescent="0.2">
      <c r="A1306" s="25">
        <v>98841</v>
      </c>
      <c r="B1306">
        <f>VLOOKUP(A1306,[1]pageimages!B:C,2, FALSE)</f>
        <v>22824</v>
      </c>
      <c r="C1306">
        <v>16575</v>
      </c>
    </row>
    <row r="1307" spans="1:3" x14ac:dyDescent="0.2">
      <c r="A1307" s="25" t="s">
        <v>2324</v>
      </c>
      <c r="B1307">
        <f>VLOOKUP(A1307,[1]pageimages!B:C,2, FALSE)</f>
        <v>42743</v>
      </c>
      <c r="C1307">
        <v>1755</v>
      </c>
    </row>
    <row r="1308" spans="1:3" x14ac:dyDescent="0.2">
      <c r="A1308" s="25">
        <v>15222152</v>
      </c>
      <c r="B1308">
        <f>VLOOKUP(A1308,[1]pageimages!B:C,2, FALSE)</f>
        <v>11564</v>
      </c>
      <c r="C1308">
        <v>1781</v>
      </c>
    </row>
    <row r="1309" spans="1:3" x14ac:dyDescent="0.2">
      <c r="A1309" s="25" t="s">
        <v>2219</v>
      </c>
      <c r="B1309">
        <f>VLOOKUP(A1309,[1]pageimages!B:C,2, FALSE)</f>
        <v>47365</v>
      </c>
      <c r="C1309">
        <v>3617</v>
      </c>
    </row>
    <row r="1310" spans="1:3" x14ac:dyDescent="0.2">
      <c r="A1310" s="25">
        <v>19440995</v>
      </c>
      <c r="B1310">
        <f>VLOOKUP(A1310,[1]pageimages!B:C,2, FALSE)</f>
        <v>125</v>
      </c>
      <c r="C1310">
        <v>3</v>
      </c>
    </row>
    <row r="1311" spans="1:3" x14ac:dyDescent="0.2">
      <c r="A1311" s="25">
        <v>317217</v>
      </c>
      <c r="B1311">
        <f>VLOOKUP(A1311,[1]pageimages!B:C,2, FALSE)</f>
        <v>57461</v>
      </c>
      <c r="C1311">
        <v>14199</v>
      </c>
    </row>
    <row r="1312" spans="1:3" x14ac:dyDescent="0.2">
      <c r="A1312" s="25">
        <v>228567</v>
      </c>
      <c r="B1312">
        <f>VLOOKUP(A1312,[1]pageimages!B:C,2, FALSE)</f>
        <v>34972</v>
      </c>
      <c r="C1312">
        <v>5022</v>
      </c>
    </row>
    <row r="1313" spans="1:3" x14ac:dyDescent="0.2">
      <c r="A1313" s="25">
        <v>14000350</v>
      </c>
      <c r="B1313">
        <f>VLOOKUP(A1313,[1]pageimages!B:C,2, FALSE)</f>
        <v>3036</v>
      </c>
      <c r="C1313">
        <v>1070</v>
      </c>
    </row>
    <row r="1314" spans="1:3" x14ac:dyDescent="0.2">
      <c r="A1314" s="25">
        <v>10633685</v>
      </c>
      <c r="B1314">
        <f>VLOOKUP(A1314,[1]pageimages!B:C,2, FALSE)</f>
        <v>6892</v>
      </c>
      <c r="C1314">
        <v>320</v>
      </c>
    </row>
    <row r="1315" spans="1:3" x14ac:dyDescent="0.2">
      <c r="A1315" s="25">
        <v>474134</v>
      </c>
      <c r="B1315">
        <f>VLOOKUP(A1315,[1]pageimages!B:C,2, FALSE)</f>
        <v>10268</v>
      </c>
      <c r="C1315">
        <v>131</v>
      </c>
    </row>
    <row r="1316" spans="1:3" x14ac:dyDescent="0.2">
      <c r="A1316" s="25" t="s">
        <v>2256</v>
      </c>
      <c r="B1316">
        <f>VLOOKUP(A1316,[1]pageimages!B:C,2, FALSE)</f>
        <v>7878</v>
      </c>
      <c r="C1316">
        <v>147</v>
      </c>
    </row>
    <row r="1317" spans="1:3" x14ac:dyDescent="0.2">
      <c r="A1317" s="25">
        <v>397857</v>
      </c>
      <c r="B1317">
        <f>VLOOKUP(A1317,[1]pageimages!B:C,2, FALSE)</f>
        <v>85229</v>
      </c>
      <c r="C1317">
        <v>654</v>
      </c>
    </row>
    <row r="1318" spans="1:3" x14ac:dyDescent="0.2">
      <c r="A1318" s="25">
        <v>92002</v>
      </c>
      <c r="B1318">
        <f>VLOOKUP(A1318,[1]pageimages!B:C,2, FALSE)</f>
        <v>17842</v>
      </c>
      <c r="C1318">
        <v>333</v>
      </c>
    </row>
    <row r="1319" spans="1:3" x14ac:dyDescent="0.2">
      <c r="A1319" s="25">
        <v>9258558</v>
      </c>
      <c r="B1319">
        <f>VLOOKUP(A1319,[1]pageimages!B:C,2, FALSE)</f>
        <v>7203</v>
      </c>
      <c r="C1319">
        <v>160</v>
      </c>
    </row>
    <row r="1320" spans="1:3" x14ac:dyDescent="0.2">
      <c r="A1320" s="25" t="s">
        <v>2181</v>
      </c>
      <c r="B1320">
        <f>VLOOKUP(A1320,[1]pageimages!B:C,2, FALSE)</f>
        <v>4939</v>
      </c>
      <c r="C1320">
        <v>7002</v>
      </c>
    </row>
    <row r="1321" spans="1:3" x14ac:dyDescent="0.2">
      <c r="A1321" s="25">
        <v>477559</v>
      </c>
      <c r="B1321">
        <f>VLOOKUP(A1321,[1]pageimages!B:C,2, FALSE)</f>
        <v>15831</v>
      </c>
      <c r="C1321">
        <v>505</v>
      </c>
    </row>
    <row r="1322" spans="1:3" x14ac:dyDescent="0.2">
      <c r="A1322" s="25">
        <v>10224556</v>
      </c>
      <c r="B1322">
        <f>VLOOKUP(A1322,[1]pageimages!B:C,2, FALSE)</f>
        <v>5036</v>
      </c>
      <c r="C1322">
        <v>104</v>
      </c>
    </row>
    <row r="1323" spans="1:3" x14ac:dyDescent="0.2">
      <c r="A1323" s="25">
        <v>13862820</v>
      </c>
      <c r="B1323">
        <f>VLOOKUP(A1323,[1]pageimages!B:C,2, FALSE)</f>
        <v>6862</v>
      </c>
      <c r="C1323">
        <v>89</v>
      </c>
    </row>
    <row r="1324" spans="1:3" x14ac:dyDescent="0.2">
      <c r="A1324" s="25" t="s">
        <v>2225</v>
      </c>
      <c r="B1324">
        <f>VLOOKUP(A1324,[1]pageimages!B:C,2, FALSE)</f>
        <v>319</v>
      </c>
      <c r="C1324">
        <v>6</v>
      </c>
    </row>
    <row r="1325" spans="1:3" x14ac:dyDescent="0.2">
      <c r="A1325" s="25">
        <v>10806067</v>
      </c>
      <c r="B1325">
        <f>VLOOKUP(A1325,[1]pageimages!B:C,2, FALSE)</f>
        <v>548</v>
      </c>
      <c r="C1325">
        <v>5</v>
      </c>
    </row>
    <row r="1326" spans="1:3" x14ac:dyDescent="0.2">
      <c r="A1326" s="25">
        <v>10772901</v>
      </c>
      <c r="B1326">
        <f>VLOOKUP(A1326,[1]pageimages!B:C,2, FALSE)</f>
        <v>10972</v>
      </c>
      <c r="C1326">
        <v>966</v>
      </c>
    </row>
    <row r="1327" spans="1:3" x14ac:dyDescent="0.2">
      <c r="A1327" s="25">
        <v>8893268</v>
      </c>
      <c r="B1327">
        <f>VLOOKUP(A1327,[1]pageimages!B:C,2, FALSE)</f>
        <v>12597</v>
      </c>
      <c r="C1327">
        <v>157</v>
      </c>
    </row>
    <row r="1328" spans="1:3" x14ac:dyDescent="0.2">
      <c r="A1328" s="25">
        <v>1906348</v>
      </c>
      <c r="B1328">
        <f>VLOOKUP(A1328,[1]pageimages!B:C,2, FALSE)</f>
        <v>3104</v>
      </c>
      <c r="C1328">
        <v>18</v>
      </c>
    </row>
    <row r="1329" spans="1:3" x14ac:dyDescent="0.2">
      <c r="A1329" s="25">
        <v>265497</v>
      </c>
      <c r="B1329">
        <f>VLOOKUP(A1329,[1]pageimages!B:C,2, FALSE)</f>
        <v>26236</v>
      </c>
      <c r="C1329">
        <v>7320</v>
      </c>
    </row>
    <row r="1330" spans="1:3" x14ac:dyDescent="0.2">
      <c r="A1330" s="25">
        <v>254878</v>
      </c>
      <c r="B1330">
        <f>VLOOKUP(A1330,[1]pageimages!B:C,2, FALSE)</f>
        <v>39267</v>
      </c>
      <c r="C1330">
        <v>2442</v>
      </c>
    </row>
    <row r="1331" spans="1:3" x14ac:dyDescent="0.2">
      <c r="A1331" s="25">
        <v>142182</v>
      </c>
      <c r="B1331">
        <f>VLOOKUP(A1331,[1]pageimages!B:C,2, FALSE)</f>
        <v>29009</v>
      </c>
      <c r="C1331">
        <v>1270</v>
      </c>
    </row>
    <row r="1332" spans="1:3" x14ac:dyDescent="0.2">
      <c r="A1332" s="25">
        <v>1990039</v>
      </c>
      <c r="B1332">
        <f>VLOOKUP(A1332,[1]pageimages!B:C,2, FALSE)</f>
        <v>12993</v>
      </c>
      <c r="C1332">
        <v>507</v>
      </c>
    </row>
    <row r="1333" spans="1:3" x14ac:dyDescent="0.2">
      <c r="A1333" s="25">
        <v>7358318</v>
      </c>
      <c r="B1333">
        <f>VLOOKUP(A1333,[1]pageimages!B:C,2, FALSE)</f>
        <v>12978</v>
      </c>
      <c r="C1333">
        <v>2409</v>
      </c>
    </row>
    <row r="1334" spans="1:3" x14ac:dyDescent="0.2">
      <c r="A1334" s="25">
        <v>80160</v>
      </c>
      <c r="B1334">
        <f>VLOOKUP(A1334,[1]pageimages!B:C,2, FALSE)</f>
        <v>19286</v>
      </c>
      <c r="C1334">
        <v>138</v>
      </c>
    </row>
    <row r="1335" spans="1:3" x14ac:dyDescent="0.2">
      <c r="A1335" s="25">
        <v>12526576</v>
      </c>
      <c r="B1335">
        <f>VLOOKUP(A1335,[1]pageimages!B:C,2, FALSE)</f>
        <v>13965</v>
      </c>
      <c r="C1335">
        <v>301</v>
      </c>
    </row>
    <row r="1336" spans="1:3" x14ac:dyDescent="0.2">
      <c r="A1336" s="25">
        <v>4394216</v>
      </c>
      <c r="B1336">
        <f>VLOOKUP(A1336,[1]pageimages!B:C,2, FALSE)</f>
        <v>42469</v>
      </c>
      <c r="C1336">
        <v>1849</v>
      </c>
    </row>
    <row r="1337" spans="1:3" x14ac:dyDescent="0.2">
      <c r="A1337" s="25">
        <v>15317293</v>
      </c>
      <c r="B1337">
        <f>VLOOKUP(A1337,[1]pageimages!B:C,2, FALSE)</f>
        <v>1095</v>
      </c>
      <c r="C1337">
        <v>287</v>
      </c>
    </row>
    <row r="1338" spans="1:3" x14ac:dyDescent="0.2">
      <c r="A1338" s="25">
        <v>81175</v>
      </c>
      <c r="B1338">
        <f>VLOOKUP(A1338,[1]pageimages!B:C,2, FALSE)</f>
        <v>22193</v>
      </c>
      <c r="C1338">
        <v>1366</v>
      </c>
    </row>
    <row r="1339" spans="1:3" x14ac:dyDescent="0.2">
      <c r="A1339" s="25">
        <v>976059</v>
      </c>
      <c r="B1339">
        <f>VLOOKUP(A1339,[1]pageimages!B:C,2, FALSE)</f>
        <v>3251</v>
      </c>
      <c r="C1339">
        <v>1451</v>
      </c>
    </row>
    <row r="1340" spans="1:3" x14ac:dyDescent="0.2">
      <c r="A1340" s="25">
        <v>1622897</v>
      </c>
      <c r="B1340">
        <f>VLOOKUP(A1340,[1]pageimages!B:C,2, FALSE)</f>
        <v>13300</v>
      </c>
      <c r="C1340">
        <v>7841</v>
      </c>
    </row>
    <row r="1341" spans="1:3" x14ac:dyDescent="0.2">
      <c r="A1341" s="25">
        <v>2630338</v>
      </c>
      <c r="B1341">
        <f>VLOOKUP(A1341,[1]pageimages!B:C,2, FALSE)</f>
        <v>6181</v>
      </c>
      <c r="C1341">
        <v>993</v>
      </c>
    </row>
    <row r="1342" spans="1:3" x14ac:dyDescent="0.2">
      <c r="A1342" s="25">
        <v>129623</v>
      </c>
      <c r="B1342">
        <f>VLOOKUP(A1342,[1]pageimages!B:C,2, FALSE)</f>
        <v>22068</v>
      </c>
      <c r="C1342">
        <v>1466</v>
      </c>
    </row>
    <row r="1343" spans="1:3" x14ac:dyDescent="0.2">
      <c r="A1343" s="25">
        <v>1050761</v>
      </c>
      <c r="B1343">
        <f>VLOOKUP(A1343,[1]pageimages!B:C,2, FALSE)</f>
        <v>6154</v>
      </c>
      <c r="C1343">
        <v>1251</v>
      </c>
    </row>
    <row r="1344" spans="1:3" x14ac:dyDescent="0.2">
      <c r="A1344" s="25">
        <v>5871433</v>
      </c>
      <c r="B1344">
        <f>VLOOKUP(A1344,[1]pageimages!B:C,2, FALSE)</f>
        <v>1269</v>
      </c>
      <c r="C1344">
        <v>57</v>
      </c>
    </row>
    <row r="1345" spans="1:3" x14ac:dyDescent="0.2">
      <c r="A1345" s="25">
        <v>3466868</v>
      </c>
      <c r="B1345">
        <f>VLOOKUP(A1345,[1]pageimages!B:C,2, FALSE)</f>
        <v>8689</v>
      </c>
      <c r="C1345">
        <v>603</v>
      </c>
    </row>
    <row r="1346" spans="1:3" x14ac:dyDescent="0.2">
      <c r="A1346" s="25">
        <v>3939383</v>
      </c>
      <c r="B1346">
        <f>VLOOKUP(A1346,[1]pageimages!B:C,2, FALSE)</f>
        <v>6375</v>
      </c>
      <c r="C1346">
        <v>499</v>
      </c>
    </row>
    <row r="1347" spans="1:3" x14ac:dyDescent="0.2">
      <c r="A1347" s="25">
        <v>126861</v>
      </c>
      <c r="B1347">
        <f>VLOOKUP(A1347,[1]pageimages!B:C,2, FALSE)</f>
        <v>11654</v>
      </c>
      <c r="C1347">
        <v>1551</v>
      </c>
    </row>
    <row r="1348" spans="1:3" x14ac:dyDescent="0.2">
      <c r="A1348" s="25">
        <v>224197</v>
      </c>
      <c r="B1348">
        <f>VLOOKUP(A1348,[1]pageimages!B:C,2, FALSE)</f>
        <v>21389</v>
      </c>
      <c r="C1348">
        <v>535</v>
      </c>
    </row>
    <row r="1349" spans="1:3" x14ac:dyDescent="0.2">
      <c r="A1349" s="25">
        <v>13824554</v>
      </c>
      <c r="B1349">
        <f>VLOOKUP(A1349,[1]pageimages!B:C,2, FALSE)</f>
        <v>6098</v>
      </c>
      <c r="C1349">
        <v>65</v>
      </c>
    </row>
    <row r="1350" spans="1:3" x14ac:dyDescent="0.2">
      <c r="A1350" s="25">
        <v>933139</v>
      </c>
      <c r="B1350">
        <f>VLOOKUP(A1350,[1]pageimages!B:C,2, FALSE)</f>
        <v>22963</v>
      </c>
      <c r="C1350">
        <v>792</v>
      </c>
    </row>
    <row r="1351" spans="1:3" x14ac:dyDescent="0.2">
      <c r="A1351" s="25">
        <v>211257</v>
      </c>
      <c r="B1351">
        <f>VLOOKUP(A1351,[1]pageimages!B:C,2, FALSE)</f>
        <v>4241</v>
      </c>
      <c r="C1351">
        <v>5</v>
      </c>
    </row>
    <row r="1352" spans="1:3" x14ac:dyDescent="0.2">
      <c r="A1352" s="25">
        <v>7348584</v>
      </c>
      <c r="B1352">
        <f>VLOOKUP(A1352,[1]pageimages!B:C,2, FALSE)</f>
        <v>12796</v>
      </c>
      <c r="C1352">
        <v>173</v>
      </c>
    </row>
    <row r="1353" spans="1:3" x14ac:dyDescent="0.2">
      <c r="A1353" s="25">
        <v>3402215</v>
      </c>
      <c r="B1353">
        <f>VLOOKUP(A1353,[1]pageimages!B:C,2, FALSE)</f>
        <v>11459</v>
      </c>
      <c r="C1353">
        <v>1246</v>
      </c>
    </row>
    <row r="1354" spans="1:3" x14ac:dyDescent="0.2">
      <c r="A1354" s="25">
        <v>236942</v>
      </c>
      <c r="B1354">
        <f>VLOOKUP(A1354,[1]pageimages!B:C,2, FALSE)</f>
        <v>17727</v>
      </c>
      <c r="C1354">
        <v>376</v>
      </c>
    </row>
    <row r="1355" spans="1:3" x14ac:dyDescent="0.2">
      <c r="A1355" s="25">
        <v>348325</v>
      </c>
      <c r="B1355">
        <f>VLOOKUP(A1355,[1]pageimages!B:C,2, FALSE)</f>
        <v>37845</v>
      </c>
      <c r="C1355">
        <v>300</v>
      </c>
    </row>
    <row r="1356" spans="1:3" x14ac:dyDescent="0.2">
      <c r="A1356" s="25">
        <v>7908113</v>
      </c>
      <c r="B1356">
        <f>VLOOKUP(A1356,[1]pageimages!B:C,2, FALSE)</f>
        <v>20353</v>
      </c>
      <c r="C1356">
        <v>1493</v>
      </c>
    </row>
    <row r="1357" spans="1:3" x14ac:dyDescent="0.2">
      <c r="A1357" s="25">
        <v>448745</v>
      </c>
      <c r="B1357">
        <f>VLOOKUP(A1357,[1]pageimages!B:C,2, FALSE)</f>
        <v>12640</v>
      </c>
      <c r="C1357">
        <v>29</v>
      </c>
    </row>
    <row r="1358" spans="1:3" x14ac:dyDescent="0.2">
      <c r="A1358" s="25">
        <v>5662478</v>
      </c>
      <c r="B1358">
        <f>VLOOKUP(A1358,[1]pageimages!B:C,2, FALSE)</f>
        <v>3364</v>
      </c>
      <c r="C1358">
        <v>23</v>
      </c>
    </row>
    <row r="1359" spans="1:3" x14ac:dyDescent="0.2">
      <c r="A1359" s="25">
        <v>211427</v>
      </c>
      <c r="B1359">
        <f>VLOOKUP(A1359,[1]pageimages!B:C,2, FALSE)</f>
        <v>16142</v>
      </c>
      <c r="C1359">
        <v>124</v>
      </c>
    </row>
    <row r="1360" spans="1:3" x14ac:dyDescent="0.2">
      <c r="A1360" s="25">
        <v>346632</v>
      </c>
      <c r="B1360">
        <f>VLOOKUP(A1360,[1]pageimages!B:C,2, FALSE)</f>
        <v>59359</v>
      </c>
      <c r="C1360">
        <v>409</v>
      </c>
    </row>
    <row r="1361" spans="1:3" x14ac:dyDescent="0.2">
      <c r="A1361" s="25">
        <v>393495</v>
      </c>
      <c r="B1361">
        <f>VLOOKUP(A1361,[1]pageimages!B:C,2, FALSE)</f>
        <v>58676</v>
      </c>
      <c r="C1361">
        <v>703</v>
      </c>
    </row>
    <row r="1362" spans="1:3" x14ac:dyDescent="0.2">
      <c r="A1362" s="25">
        <v>811300</v>
      </c>
      <c r="B1362">
        <f>VLOOKUP(A1362,[1]pageimages!B:C,2, FALSE)</f>
        <v>4796</v>
      </c>
      <c r="C1362">
        <v>876</v>
      </c>
    </row>
    <row r="1363" spans="1:3" x14ac:dyDescent="0.2">
      <c r="A1363" s="25" t="s">
        <v>2252</v>
      </c>
      <c r="B1363">
        <f>VLOOKUP(A1363,[1]pageimages!B:C,2, FALSE)</f>
        <v>25531</v>
      </c>
      <c r="C1363">
        <v>609</v>
      </c>
    </row>
    <row r="1364" spans="1:3" x14ac:dyDescent="0.2">
      <c r="A1364" s="25">
        <v>71447</v>
      </c>
      <c r="B1364">
        <f>VLOOKUP(A1364,[1]pageimages!B:C,2, FALSE)</f>
        <v>829094</v>
      </c>
      <c r="C1364">
        <v>71065</v>
      </c>
    </row>
    <row r="1365" spans="1:3" x14ac:dyDescent="0.2">
      <c r="A1365" s="25">
        <v>2670623</v>
      </c>
      <c r="B1365">
        <f>VLOOKUP(A1365,[1]pageimages!B:C,2, FALSE)</f>
        <v>52584</v>
      </c>
      <c r="C1365">
        <v>12018</v>
      </c>
    </row>
    <row r="1366" spans="1:3" x14ac:dyDescent="0.2">
      <c r="A1366" s="25">
        <v>9598138</v>
      </c>
      <c r="B1366">
        <f>VLOOKUP(A1366,[1]pageimages!B:C,2, FALSE)</f>
        <v>135460</v>
      </c>
      <c r="C1366">
        <v>114645</v>
      </c>
    </row>
    <row r="1367" spans="1:3" x14ac:dyDescent="0.2">
      <c r="A1367" s="25">
        <v>7003862</v>
      </c>
      <c r="B1367">
        <f>VLOOKUP(A1367,[1]pageimages!B:C,2, FALSE)</f>
        <v>26064</v>
      </c>
      <c r="C1367">
        <v>1071</v>
      </c>
    </row>
    <row r="1368" spans="1:3" x14ac:dyDescent="0.2">
      <c r="A1368" s="25">
        <v>1850172</v>
      </c>
      <c r="B1368">
        <f>VLOOKUP(A1368,[1]pageimages!B:C,2, FALSE)</f>
        <v>53898</v>
      </c>
      <c r="C1368">
        <v>1144</v>
      </c>
    </row>
    <row r="1369" spans="1:3" x14ac:dyDescent="0.2">
      <c r="A1369" s="25">
        <v>18826865</v>
      </c>
      <c r="B1369">
        <f>VLOOKUP(A1369,[1]pageimages!B:C,2, FALSE)</f>
        <v>1330</v>
      </c>
      <c r="C1369">
        <v>346</v>
      </c>
    </row>
    <row r="1370" spans="1:3" x14ac:dyDescent="0.2">
      <c r="A1370" s="25">
        <v>15377814</v>
      </c>
      <c r="B1370">
        <f>VLOOKUP(A1370,[1]pageimages!B:C,2, FALSE)</f>
        <v>4946</v>
      </c>
      <c r="C1370">
        <v>434</v>
      </c>
    </row>
    <row r="1371" spans="1:3" x14ac:dyDescent="0.2">
      <c r="A1371" s="25" t="s">
        <v>2311</v>
      </c>
      <c r="B1371">
        <f>VLOOKUP(A1371,[1]pageimages!B:C,2, FALSE)</f>
        <v>6546</v>
      </c>
      <c r="C1371">
        <v>3556</v>
      </c>
    </row>
    <row r="1372" spans="1:3" x14ac:dyDescent="0.2">
      <c r="A1372" s="25">
        <v>2785927</v>
      </c>
      <c r="B1372">
        <f>VLOOKUP(A1372,[1]pageimages!B:C,2, FALSE)</f>
        <v>15418</v>
      </c>
      <c r="C1372">
        <v>256</v>
      </c>
    </row>
    <row r="1373" spans="1:3" x14ac:dyDescent="0.2">
      <c r="A1373" s="25">
        <v>1436333</v>
      </c>
      <c r="B1373">
        <f>VLOOKUP(A1373,[1]pageimages!B:C,2, FALSE)</f>
        <v>851</v>
      </c>
      <c r="C1373">
        <v>906</v>
      </c>
    </row>
    <row r="1374" spans="1:3" x14ac:dyDescent="0.2">
      <c r="A1374" s="25">
        <v>15450155</v>
      </c>
      <c r="B1374">
        <f>VLOOKUP(A1374,[1]pageimages!B:C,2, FALSE)</f>
        <v>6567</v>
      </c>
      <c r="C1374">
        <v>156</v>
      </c>
    </row>
    <row r="1375" spans="1:3" x14ac:dyDescent="0.2">
      <c r="A1375" s="25">
        <v>322806</v>
      </c>
      <c r="B1375">
        <f>VLOOKUP(A1375,[1]pageimages!B:C,2, FALSE)</f>
        <v>12062</v>
      </c>
      <c r="C1375">
        <v>417</v>
      </c>
    </row>
    <row r="1376" spans="1:3" x14ac:dyDescent="0.2">
      <c r="A1376" s="25">
        <v>220671</v>
      </c>
      <c r="B1376">
        <f>VLOOKUP(A1376,[1]pageimages!B:C,2, FALSE)</f>
        <v>53605</v>
      </c>
      <c r="C1376">
        <v>772</v>
      </c>
    </row>
    <row r="1377" spans="1:3" x14ac:dyDescent="0.2">
      <c r="A1377" s="25">
        <v>955809</v>
      </c>
      <c r="B1377">
        <f>VLOOKUP(A1377,[1]pageimages!B:C,2, FALSE)</f>
        <v>18756</v>
      </c>
      <c r="C1377">
        <v>580</v>
      </c>
    </row>
    <row r="1378" spans="1:3" x14ac:dyDescent="0.2">
      <c r="A1378" s="25">
        <v>7918224</v>
      </c>
      <c r="B1378">
        <f>VLOOKUP(A1378,[1]pageimages!B:C,2, FALSE)</f>
        <v>6302</v>
      </c>
      <c r="C1378">
        <v>7355</v>
      </c>
    </row>
    <row r="1379" spans="1:3" x14ac:dyDescent="0.2">
      <c r="A1379" s="25">
        <v>816477</v>
      </c>
      <c r="B1379">
        <f>VLOOKUP(A1379,[1]pageimages!B:C,2, FALSE)</f>
        <v>8049</v>
      </c>
      <c r="C1379">
        <v>52</v>
      </c>
    </row>
    <row r="1380" spans="1:3" x14ac:dyDescent="0.2">
      <c r="A1380" s="25">
        <v>3324869</v>
      </c>
      <c r="B1380">
        <f>VLOOKUP(A1380,[1]pageimages!B:C,2, FALSE)</f>
        <v>1544</v>
      </c>
      <c r="C1380">
        <v>13</v>
      </c>
    </row>
    <row r="1381" spans="1:3" x14ac:dyDescent="0.2">
      <c r="A1381" s="25">
        <v>10923977</v>
      </c>
      <c r="B1381">
        <f>VLOOKUP(A1381,[1]pageimages!B:C,2, FALSE)</f>
        <v>10192</v>
      </c>
      <c r="C1381">
        <v>173</v>
      </c>
    </row>
    <row r="1382" spans="1:3" x14ac:dyDescent="0.2">
      <c r="A1382" s="25">
        <v>827355</v>
      </c>
      <c r="B1382">
        <f>VLOOKUP(A1382,[1]pageimages!B:C,2, FALSE)</f>
        <v>18091</v>
      </c>
      <c r="C1382">
        <v>5016</v>
      </c>
    </row>
    <row r="1383" spans="1:3" x14ac:dyDescent="0.2">
      <c r="A1383" s="25">
        <v>3322998</v>
      </c>
      <c r="B1383">
        <f>VLOOKUP(A1383,[1]pageimages!B:C,2, FALSE)</f>
        <v>12504</v>
      </c>
      <c r="C1383">
        <v>189</v>
      </c>
    </row>
    <row r="1384" spans="1:3" x14ac:dyDescent="0.2">
      <c r="A1384" s="25">
        <v>3038300</v>
      </c>
      <c r="B1384">
        <f>VLOOKUP(A1384,[1]pageimages!B:C,2, FALSE)</f>
        <v>44178</v>
      </c>
      <c r="C1384">
        <v>1223</v>
      </c>
    </row>
    <row r="1385" spans="1:3" x14ac:dyDescent="0.2">
      <c r="A1385" s="25">
        <v>2771322</v>
      </c>
      <c r="B1385">
        <f>VLOOKUP(A1385,[1]pageimages!B:C,2, FALSE)</f>
        <v>10330</v>
      </c>
      <c r="C1385">
        <v>4958</v>
      </c>
    </row>
    <row r="1386" spans="1:3" x14ac:dyDescent="0.2">
      <c r="A1386" s="25">
        <v>373052</v>
      </c>
      <c r="B1386">
        <f>VLOOKUP(A1386,[1]pageimages!B:C,2, FALSE)</f>
        <v>85432</v>
      </c>
      <c r="C1386">
        <v>662</v>
      </c>
    </row>
    <row r="1387" spans="1:3" x14ac:dyDescent="0.2">
      <c r="A1387" s="25">
        <v>837156</v>
      </c>
      <c r="B1387">
        <f>VLOOKUP(A1387,[1]pageimages!B:C,2, FALSE)</f>
        <v>4768</v>
      </c>
      <c r="C1387">
        <v>4275</v>
      </c>
    </row>
    <row r="1388" spans="1:3" x14ac:dyDescent="0.2">
      <c r="A1388" s="25">
        <v>19460988</v>
      </c>
      <c r="B1388">
        <f>VLOOKUP(A1388,[1]pageimages!B:C,2, FALSE)</f>
        <v>985</v>
      </c>
      <c r="C1388">
        <v>904</v>
      </c>
    </row>
    <row r="1389" spans="1:3" x14ac:dyDescent="0.2">
      <c r="A1389" s="25">
        <v>8984212</v>
      </c>
      <c r="B1389">
        <f>VLOOKUP(A1389,[1]pageimages!B:C,2, FALSE)</f>
        <v>4489</v>
      </c>
      <c r="C1389">
        <v>490</v>
      </c>
    </row>
    <row r="1390" spans="1:3" x14ac:dyDescent="0.2">
      <c r="A1390" s="25" t="s">
        <v>2319</v>
      </c>
      <c r="B1390">
        <f>VLOOKUP(A1390,[1]pageimages!B:C,2, FALSE)</f>
        <v>624</v>
      </c>
      <c r="C1390">
        <v>82</v>
      </c>
    </row>
    <row r="1391" spans="1:3" x14ac:dyDescent="0.2">
      <c r="A1391" s="25">
        <v>9637214</v>
      </c>
      <c r="B1391">
        <f>VLOOKUP(A1391,[1]pageimages!B:C,2, FALSE)</f>
        <v>6313</v>
      </c>
      <c r="C1391">
        <v>983</v>
      </c>
    </row>
    <row r="1392" spans="1:3" x14ac:dyDescent="0.2">
      <c r="A1392" s="25">
        <v>220973</v>
      </c>
      <c r="B1392">
        <f>VLOOKUP(A1392,[1]pageimages!B:C,2, FALSE)</f>
        <v>28366</v>
      </c>
      <c r="C1392">
        <v>388</v>
      </c>
    </row>
    <row r="1393" spans="1:3" x14ac:dyDescent="0.2">
      <c r="A1393" s="25">
        <v>9594280</v>
      </c>
      <c r="B1393">
        <f>VLOOKUP(A1393,[1]pageimages!B:C,2, FALSE)</f>
        <v>503</v>
      </c>
      <c r="C1393">
        <v>67</v>
      </c>
    </row>
    <row r="1394" spans="1:3" x14ac:dyDescent="0.2">
      <c r="A1394" s="25">
        <v>442216</v>
      </c>
      <c r="B1394">
        <f>VLOOKUP(A1394,[1]pageimages!B:C,2, FALSE)</f>
        <v>8200</v>
      </c>
      <c r="C1394">
        <v>18</v>
      </c>
    </row>
    <row r="1395" spans="1:3" x14ac:dyDescent="0.2">
      <c r="A1395" s="25">
        <v>9254560</v>
      </c>
      <c r="B1395">
        <f>VLOOKUP(A1395,[1]pageimages!B:C,2, FALSE)</f>
        <v>8746</v>
      </c>
      <c r="C1395">
        <v>62</v>
      </c>
    </row>
    <row r="1396" spans="1:3" x14ac:dyDescent="0.2">
      <c r="A1396" s="25">
        <v>2661500</v>
      </c>
      <c r="B1396">
        <f>VLOOKUP(A1396,[1]pageimages!B:C,2, FALSE)</f>
        <v>1758</v>
      </c>
      <c r="C1396">
        <v>544</v>
      </c>
    </row>
    <row r="1397" spans="1:3" x14ac:dyDescent="0.2">
      <c r="A1397" s="25">
        <v>1686577</v>
      </c>
      <c r="B1397">
        <f>VLOOKUP(A1397,[1]pageimages!B:C,2, FALSE)</f>
        <v>11246</v>
      </c>
      <c r="C1397">
        <v>341</v>
      </c>
    </row>
    <row r="1398" spans="1:3" x14ac:dyDescent="0.2">
      <c r="A1398" s="25">
        <v>17411912</v>
      </c>
      <c r="B1398">
        <f>VLOOKUP(A1398,[1]pageimages!B:C,2, FALSE)</f>
        <v>2559</v>
      </c>
      <c r="C1398">
        <v>240</v>
      </c>
    </row>
    <row r="1399" spans="1:3" x14ac:dyDescent="0.2">
      <c r="A1399" s="25" t="s">
        <v>2255</v>
      </c>
      <c r="B1399">
        <f>VLOOKUP(A1399,[1]pageimages!B:C,2, FALSE)</f>
        <v>2846</v>
      </c>
      <c r="C1399">
        <v>1671</v>
      </c>
    </row>
    <row r="1400" spans="1:3" x14ac:dyDescent="0.2">
      <c r="A1400" s="25">
        <v>1628003</v>
      </c>
      <c r="B1400">
        <f>VLOOKUP(A1400,[1]pageimages!B:C,2, FALSE)</f>
        <v>4671</v>
      </c>
      <c r="C1400">
        <v>133</v>
      </c>
    </row>
    <row r="1401" spans="1:3" x14ac:dyDescent="0.2">
      <c r="A1401" s="25">
        <v>10431691</v>
      </c>
      <c r="B1401">
        <f>VLOOKUP(A1401,[1]pageimages!B:C,2, FALSE)</f>
        <v>1476</v>
      </c>
      <c r="C1401">
        <v>4</v>
      </c>
    </row>
    <row r="1402" spans="1:3" x14ac:dyDescent="0.2">
      <c r="A1402" s="25">
        <v>10725369</v>
      </c>
      <c r="B1402">
        <f>VLOOKUP(A1402,[1]pageimages!B:C,2, FALSE)</f>
        <v>7046</v>
      </c>
      <c r="C1402">
        <v>733</v>
      </c>
    </row>
    <row r="1403" spans="1:3" x14ac:dyDescent="0.2">
      <c r="A1403" s="25">
        <v>218758</v>
      </c>
      <c r="B1403">
        <f>VLOOKUP(A1403,[1]pageimages!B:C,2, FALSE)</f>
        <v>27485</v>
      </c>
      <c r="C1403">
        <v>509</v>
      </c>
    </row>
    <row r="1404" spans="1:3" x14ac:dyDescent="0.2">
      <c r="A1404" s="25">
        <v>3601846</v>
      </c>
      <c r="B1404">
        <f>VLOOKUP(A1404,[1]pageimages!B:C,2, FALSE)</f>
        <v>2145</v>
      </c>
      <c r="C1404">
        <v>43</v>
      </c>
    </row>
    <row r="1405" spans="1:3" x14ac:dyDescent="0.2">
      <c r="A1405" s="25">
        <v>8901686</v>
      </c>
      <c r="B1405">
        <f>VLOOKUP(A1405,[1]pageimages!B:C,2, FALSE)</f>
        <v>8840</v>
      </c>
      <c r="C1405">
        <v>667</v>
      </c>
    </row>
    <row r="1406" spans="1:3" x14ac:dyDescent="0.2">
      <c r="A1406" s="25">
        <v>193089</v>
      </c>
      <c r="B1406">
        <f>VLOOKUP(A1406,[1]pageimages!B:C,2, FALSE)</f>
        <v>7743</v>
      </c>
      <c r="C1406">
        <v>1747</v>
      </c>
    </row>
    <row r="1407" spans="1:3" x14ac:dyDescent="0.2">
      <c r="A1407" s="25">
        <v>87567555</v>
      </c>
      <c r="B1407">
        <f>VLOOKUP(A1407,[1]pageimages!B:C,2, FALSE)</f>
        <v>5025</v>
      </c>
      <c r="C1407">
        <v>448</v>
      </c>
    </row>
    <row r="1408" spans="1:3" x14ac:dyDescent="0.2">
      <c r="A1408" s="25">
        <v>3604918</v>
      </c>
      <c r="B1408">
        <f>VLOOKUP(A1408,[1]pageimages!B:C,2, FALSE)</f>
        <v>29666</v>
      </c>
      <c r="C1408">
        <v>951</v>
      </c>
    </row>
    <row r="1409" spans="1:3" x14ac:dyDescent="0.2">
      <c r="A1409" s="25" t="s">
        <v>2175</v>
      </c>
      <c r="B1409">
        <f>VLOOKUP(A1409,[1]pageimages!B:C,2, FALSE)</f>
        <v>292</v>
      </c>
      <c r="C1409">
        <v>1</v>
      </c>
    </row>
    <row r="1410" spans="1:3" x14ac:dyDescent="0.2">
      <c r="A1410" s="25">
        <v>3952649</v>
      </c>
      <c r="B1410">
        <f>VLOOKUP(A1410,[1]pageimages!B:C,2, FALSE)</f>
        <v>97811</v>
      </c>
      <c r="C1410">
        <v>2265</v>
      </c>
    </row>
    <row r="1411" spans="1:3" x14ac:dyDescent="0.2">
      <c r="A1411" s="25">
        <v>223344</v>
      </c>
      <c r="B1411">
        <f>VLOOKUP(A1411,[1]pageimages!B:C,2, FALSE)</f>
        <v>15228</v>
      </c>
      <c r="C1411">
        <v>305</v>
      </c>
    </row>
    <row r="1412" spans="1:3" x14ac:dyDescent="0.2">
      <c r="A1412" s="25">
        <v>845388</v>
      </c>
      <c r="B1412">
        <f>VLOOKUP(A1412,[1]pageimages!B:C,2, FALSE)</f>
        <v>56738</v>
      </c>
      <c r="C1412">
        <v>5429</v>
      </c>
    </row>
    <row r="1413" spans="1:3" x14ac:dyDescent="0.2">
      <c r="A1413" s="25">
        <v>1487825</v>
      </c>
      <c r="B1413">
        <f>VLOOKUP(A1413,[1]pageimages!B:C,2, FALSE)</f>
        <v>13639</v>
      </c>
      <c r="C1413">
        <v>71</v>
      </c>
    </row>
    <row r="1414" spans="1:3" x14ac:dyDescent="0.2">
      <c r="A1414" s="25">
        <v>383082</v>
      </c>
      <c r="B1414">
        <f>VLOOKUP(A1414,[1]pageimages!B:C,2, FALSE)</f>
        <v>20987</v>
      </c>
      <c r="C1414">
        <v>1032</v>
      </c>
    </row>
    <row r="1415" spans="1:3" x14ac:dyDescent="0.2">
      <c r="A1415" s="25">
        <v>9504737</v>
      </c>
      <c r="B1415">
        <f>VLOOKUP(A1415,[1]pageimages!B:C,2, FALSE)</f>
        <v>2215</v>
      </c>
      <c r="C1415">
        <v>112</v>
      </c>
    </row>
    <row r="1416" spans="1:3" x14ac:dyDescent="0.2">
      <c r="A1416" s="25" t="s">
        <v>2279</v>
      </c>
      <c r="B1416">
        <f>VLOOKUP(A1416,[1]pageimages!B:C,2, FALSE)</f>
        <v>92249</v>
      </c>
      <c r="C1416">
        <v>2470</v>
      </c>
    </row>
    <row r="1417" spans="1:3" x14ac:dyDescent="0.2">
      <c r="A1417" s="25">
        <v>13561863</v>
      </c>
      <c r="B1417">
        <f>VLOOKUP(A1417,[1]pageimages!B:C,2, FALSE)</f>
        <v>12749</v>
      </c>
      <c r="C1417">
        <v>800</v>
      </c>
    </row>
    <row r="1418" spans="1:3" x14ac:dyDescent="0.2">
      <c r="A1418" s="25">
        <v>7916167</v>
      </c>
      <c r="B1418">
        <f>VLOOKUP(A1418,[1]pageimages!B:C,2, FALSE)</f>
        <v>11043</v>
      </c>
      <c r="C1418">
        <v>63</v>
      </c>
    </row>
    <row r="1419" spans="1:3" x14ac:dyDescent="0.2">
      <c r="A1419" s="25">
        <v>3766039</v>
      </c>
      <c r="B1419">
        <f>VLOOKUP(A1419,[1]pageimages!B:C,2, FALSE)</f>
        <v>13716</v>
      </c>
      <c r="C1419">
        <v>9587</v>
      </c>
    </row>
    <row r="1420" spans="1:3" x14ac:dyDescent="0.2">
      <c r="A1420" s="25">
        <v>20092040</v>
      </c>
      <c r="B1420">
        <f>VLOOKUP(A1420,[1]pageimages!B:C,2, FALSE)</f>
        <v>3344</v>
      </c>
      <c r="C1420">
        <v>255</v>
      </c>
    </row>
    <row r="1421" spans="1:3" x14ac:dyDescent="0.2">
      <c r="A1421" s="25">
        <v>20400101</v>
      </c>
      <c r="B1421">
        <f>VLOOKUP(A1421,[1]pageimages!B:C,2, FALSE)</f>
        <v>941</v>
      </c>
      <c r="C1421">
        <v>882</v>
      </c>
    </row>
    <row r="1422" spans="1:3" x14ac:dyDescent="0.2">
      <c r="A1422" s="25">
        <v>9644563</v>
      </c>
      <c r="B1422">
        <f>VLOOKUP(A1422,[1]pageimages!B:C,2, FALSE)</f>
        <v>11805</v>
      </c>
      <c r="C1422">
        <v>4823</v>
      </c>
    </row>
    <row r="1423" spans="1:3" x14ac:dyDescent="0.2">
      <c r="A1423" s="25">
        <v>10547193</v>
      </c>
      <c r="B1423">
        <f>VLOOKUP(A1423,[1]pageimages!B:C,2, FALSE)</f>
        <v>59</v>
      </c>
      <c r="C1423">
        <v>41</v>
      </c>
    </row>
    <row r="1424" spans="1:3" x14ac:dyDescent="0.2">
      <c r="A1424" s="25">
        <v>15291006</v>
      </c>
      <c r="B1424">
        <f>VLOOKUP(A1424,[1]pageimages!B:C,2, FALSE)</f>
        <v>1469</v>
      </c>
      <c r="C1424">
        <v>227</v>
      </c>
    </row>
    <row r="1425" spans="1:3" x14ac:dyDescent="0.2">
      <c r="A1425" s="25" t="s">
        <v>2165</v>
      </c>
      <c r="B1425">
        <f>VLOOKUP(A1425,[1]pageimages!B:C,2, FALSE)</f>
        <v>1655</v>
      </c>
      <c r="C1425">
        <v>320</v>
      </c>
    </row>
    <row r="1426" spans="1:3" x14ac:dyDescent="0.2">
      <c r="A1426" s="25">
        <v>9567976</v>
      </c>
      <c r="B1426">
        <f>VLOOKUP(A1426,[1]pageimages!B:C,2, FALSE)</f>
        <v>18461</v>
      </c>
      <c r="C1426">
        <v>3649</v>
      </c>
    </row>
    <row r="1427" spans="1:3" x14ac:dyDescent="0.2">
      <c r="A1427" s="25">
        <v>294500</v>
      </c>
      <c r="B1427">
        <f>VLOOKUP(A1427,[1]pageimages!B:C,2, FALSE)</f>
        <v>2434</v>
      </c>
      <c r="C1427">
        <v>41</v>
      </c>
    </row>
    <row r="1428" spans="1:3" x14ac:dyDescent="0.2">
      <c r="A1428" s="25">
        <v>8883769</v>
      </c>
      <c r="B1428">
        <f>VLOOKUP(A1428,[1]pageimages!B:C,2, FALSE)</f>
        <v>11510</v>
      </c>
      <c r="C1428">
        <v>319</v>
      </c>
    </row>
    <row r="1429" spans="1:3" x14ac:dyDescent="0.2">
      <c r="A1429" s="25">
        <v>182613</v>
      </c>
      <c r="B1429">
        <f>VLOOKUP(A1429,[1]pageimages!B:C,2, FALSE)</f>
        <v>243565</v>
      </c>
      <c r="C1429">
        <v>1813</v>
      </c>
    </row>
    <row r="1430" spans="1:3" x14ac:dyDescent="0.2">
      <c r="A1430" s="25">
        <v>39659</v>
      </c>
      <c r="B1430">
        <f>VLOOKUP(A1430,[1]pageimages!B:C,2, FALSE)</f>
        <v>10992</v>
      </c>
      <c r="C1430">
        <v>77</v>
      </c>
    </row>
    <row r="1431" spans="1:3" x14ac:dyDescent="0.2">
      <c r="A1431" s="25">
        <v>3355985</v>
      </c>
      <c r="B1431">
        <f>VLOOKUP(A1431,[1]pageimages!B:C,2, FALSE)</f>
        <v>34666</v>
      </c>
      <c r="C1431">
        <v>336</v>
      </c>
    </row>
    <row r="1432" spans="1:3" x14ac:dyDescent="0.2">
      <c r="A1432" s="25" t="s">
        <v>2741</v>
      </c>
      <c r="B1432">
        <f>VLOOKUP(A1432,[1]pageimages!B:C,2, FALSE)</f>
        <v>988</v>
      </c>
      <c r="C1432">
        <v>5</v>
      </c>
    </row>
    <row r="1433" spans="1:3" x14ac:dyDescent="0.2">
      <c r="A1433" s="25">
        <v>444758</v>
      </c>
      <c r="B1433">
        <f>VLOOKUP(A1433,[1]pageimages!B:C,2, FALSE)</f>
        <v>26255</v>
      </c>
      <c r="C1433">
        <v>519</v>
      </c>
    </row>
    <row r="1434" spans="1:3" x14ac:dyDescent="0.2">
      <c r="A1434" s="25">
        <v>8929904</v>
      </c>
      <c r="B1434">
        <f>VLOOKUP(A1434,[1]pageimages!B:C,2, FALSE)</f>
        <v>568</v>
      </c>
      <c r="C1434">
        <v>336</v>
      </c>
    </row>
    <row r="1435" spans="1:3" x14ac:dyDescent="0.2">
      <c r="A1435" s="25">
        <v>10448314</v>
      </c>
      <c r="B1435">
        <f>VLOOKUP(A1435,[1]pageimages!B:C,2, FALSE)</f>
        <v>1830</v>
      </c>
      <c r="C1435">
        <v>1702</v>
      </c>
    </row>
    <row r="1436" spans="1:3" x14ac:dyDescent="0.2">
      <c r="A1436" s="25">
        <v>10826742</v>
      </c>
      <c r="B1436">
        <f>VLOOKUP(A1436,[1]pageimages!B:C,2, FALSE)</f>
        <v>5877</v>
      </c>
      <c r="C1436">
        <v>2881</v>
      </c>
    </row>
    <row r="1437" spans="1:3" x14ac:dyDescent="0.2">
      <c r="A1437" s="25">
        <v>8979049</v>
      </c>
      <c r="B1437">
        <f>VLOOKUP(A1437,[1]pageimages!B:C,2, FALSE)</f>
        <v>20698</v>
      </c>
      <c r="C1437">
        <v>1950</v>
      </c>
    </row>
    <row r="1438" spans="1:3" x14ac:dyDescent="0.2">
      <c r="A1438" s="25">
        <v>10429719</v>
      </c>
      <c r="B1438">
        <f>VLOOKUP(A1438,[1]pageimages!B:C,2, FALSE)</f>
        <v>4443</v>
      </c>
      <c r="C1438">
        <v>2533</v>
      </c>
    </row>
    <row r="1439" spans="1:3" x14ac:dyDescent="0.2">
      <c r="A1439" s="25">
        <v>214183</v>
      </c>
      <c r="B1439">
        <f>VLOOKUP(A1439,[1]pageimages!B:C,2, FALSE)</f>
        <v>27424</v>
      </c>
      <c r="C1439">
        <v>1037</v>
      </c>
    </row>
    <row r="1440" spans="1:3" x14ac:dyDescent="0.2">
      <c r="A1440" s="25">
        <v>3027597</v>
      </c>
      <c r="B1440">
        <f>VLOOKUP(A1440,[1]pageimages!B:C,2, FALSE)</f>
        <v>7266</v>
      </c>
      <c r="C1440">
        <v>452</v>
      </c>
    </row>
    <row r="1441" spans="1:3" x14ac:dyDescent="0.2">
      <c r="A1441" s="25">
        <v>3017419</v>
      </c>
      <c r="B1441">
        <f>VLOOKUP(A1441,[1]pageimages!B:C,2, FALSE)</f>
        <v>3808</v>
      </c>
      <c r="C1441">
        <v>185</v>
      </c>
    </row>
    <row r="1442" spans="1:3" x14ac:dyDescent="0.2">
      <c r="A1442" s="25">
        <v>3016706</v>
      </c>
      <c r="B1442">
        <f>VLOOKUP(A1442,[1]pageimages!B:C,2, FALSE)</f>
        <v>1017</v>
      </c>
      <c r="C1442">
        <v>181</v>
      </c>
    </row>
    <row r="1443" spans="1:3" x14ac:dyDescent="0.2">
      <c r="A1443" s="25">
        <v>3017400</v>
      </c>
      <c r="B1443">
        <f>VLOOKUP(A1443,[1]pageimages!B:C,2, FALSE)</f>
        <v>5924</v>
      </c>
      <c r="C1443">
        <v>500</v>
      </c>
    </row>
    <row r="1444" spans="1:3" x14ac:dyDescent="0.2">
      <c r="A1444" s="25">
        <v>358975</v>
      </c>
      <c r="B1444">
        <f>VLOOKUP(A1444,[1]pageimages!B:C,2, FALSE)</f>
        <v>14869</v>
      </c>
      <c r="C1444">
        <v>551</v>
      </c>
    </row>
    <row r="1445" spans="1:3" x14ac:dyDescent="0.2">
      <c r="A1445" s="25">
        <v>13937197</v>
      </c>
      <c r="B1445">
        <f>VLOOKUP(A1445,[1]pageimages!B:C,2, FALSE)</f>
        <v>2836</v>
      </c>
      <c r="C1445">
        <v>48</v>
      </c>
    </row>
    <row r="1446" spans="1:3" x14ac:dyDescent="0.2">
      <c r="A1446" s="25">
        <v>410020</v>
      </c>
      <c r="B1446">
        <f>VLOOKUP(A1446,[1]pageimages!B:C,2, FALSE)</f>
        <v>41160</v>
      </c>
      <c r="C1446">
        <v>7177</v>
      </c>
    </row>
    <row r="1447" spans="1:3" x14ac:dyDescent="0.2">
      <c r="A1447" s="25">
        <v>19360886</v>
      </c>
      <c r="B1447">
        <f>VLOOKUP(A1447,[1]pageimages!B:C,2, FALSE)</f>
        <v>952</v>
      </c>
      <c r="C1447">
        <v>536</v>
      </c>
    </row>
    <row r="1448" spans="1:3" x14ac:dyDescent="0.2">
      <c r="A1448" s="25">
        <v>2636344</v>
      </c>
      <c r="B1448">
        <f>VLOOKUP(A1448,[1]pageimages!B:C,2, FALSE)</f>
        <v>2160</v>
      </c>
      <c r="C1448">
        <v>1792</v>
      </c>
    </row>
    <row r="1449" spans="1:3" x14ac:dyDescent="0.2">
      <c r="A1449" s="25">
        <v>93696</v>
      </c>
      <c r="B1449">
        <f>VLOOKUP(A1449,[1]pageimages!B:C,2, FALSE)</f>
        <v>29441</v>
      </c>
      <c r="C1449">
        <v>1880</v>
      </c>
    </row>
    <row r="1450" spans="1:3" x14ac:dyDescent="0.2">
      <c r="A1450" s="25">
        <v>19312539</v>
      </c>
      <c r="B1450">
        <f>VLOOKUP(A1450,[1]pageimages!B:C,2, FALSE)</f>
        <v>521</v>
      </c>
      <c r="C1450">
        <v>20</v>
      </c>
    </row>
    <row r="1451" spans="1:3" x14ac:dyDescent="0.2">
      <c r="A1451" s="25" t="s">
        <v>2316</v>
      </c>
      <c r="B1451">
        <f>VLOOKUP(A1451,[1]pageimages!B:C,2, FALSE)</f>
        <v>2814</v>
      </c>
      <c r="C1451">
        <v>2</v>
      </c>
    </row>
    <row r="1452" spans="1:3" x14ac:dyDescent="0.2">
      <c r="A1452" s="25">
        <v>19480938</v>
      </c>
      <c r="B1452">
        <f>VLOOKUP(A1452,[1]pageimages!B:C,2, FALSE)</f>
        <v>5562</v>
      </c>
      <c r="C1452">
        <v>1</v>
      </c>
    </row>
    <row r="1453" spans="1:3" x14ac:dyDescent="0.2">
      <c r="A1453" s="25">
        <v>19480911</v>
      </c>
      <c r="B1453">
        <f>VLOOKUP(A1453,[1]pageimages!B:C,2, FALSE)</f>
        <v>8059</v>
      </c>
      <c r="C1453">
        <v>24</v>
      </c>
    </row>
    <row r="1454" spans="1:3" x14ac:dyDescent="0.2">
      <c r="A1454" s="25">
        <v>269271</v>
      </c>
      <c r="B1454">
        <f>VLOOKUP(A1454,[1]pageimages!B:C,2, FALSE)</f>
        <v>38556</v>
      </c>
      <c r="C1454">
        <v>497</v>
      </c>
    </row>
    <row r="1455" spans="1:3" x14ac:dyDescent="0.2">
      <c r="A1455" s="25">
        <v>358983</v>
      </c>
      <c r="B1455">
        <f>VLOOKUP(A1455,[1]pageimages!B:C,2, FALSE)</f>
        <v>25116</v>
      </c>
      <c r="C1455">
        <v>3872</v>
      </c>
    </row>
    <row r="1456" spans="1:3" x14ac:dyDescent="0.2">
      <c r="A1456" s="25">
        <v>7917945</v>
      </c>
      <c r="B1456">
        <f>VLOOKUP(A1456,[1]pageimages!B:C,2, FALSE)</f>
        <v>4611</v>
      </c>
      <c r="C1456">
        <v>1064</v>
      </c>
    </row>
    <row r="1457" spans="1:3" x14ac:dyDescent="0.2">
      <c r="A1457" s="25">
        <v>91383</v>
      </c>
      <c r="B1457">
        <f>VLOOKUP(A1457,[1]pageimages!B:C,2, FALSE)</f>
        <v>21050</v>
      </c>
      <c r="C1457">
        <v>11072</v>
      </c>
    </row>
    <row r="1458" spans="1:3" x14ac:dyDescent="0.2">
      <c r="A1458" s="25" t="s">
        <v>2253</v>
      </c>
      <c r="B1458">
        <f>VLOOKUP(A1458,[1]pageimages!B:C,2, FALSE)</f>
        <v>1367</v>
      </c>
      <c r="C1458">
        <v>1407</v>
      </c>
    </row>
    <row r="1459" spans="1:3" x14ac:dyDescent="0.2">
      <c r="A1459" s="25" t="s">
        <v>2240</v>
      </c>
      <c r="B1459">
        <f>VLOOKUP(A1459,[1]pageimages!B:C,2, FALSE)</f>
        <v>544</v>
      </c>
      <c r="C1459">
        <v>553</v>
      </c>
    </row>
    <row r="1460" spans="1:3" x14ac:dyDescent="0.2">
      <c r="A1460" s="25">
        <v>7913540</v>
      </c>
      <c r="B1460">
        <f>VLOOKUP(A1460,[1]pageimages!B:C,2, FALSE)</f>
        <v>3529</v>
      </c>
      <c r="C1460">
        <v>4356</v>
      </c>
    </row>
    <row r="1461" spans="1:3" x14ac:dyDescent="0.2">
      <c r="A1461" s="25" t="s">
        <v>2254</v>
      </c>
      <c r="B1461">
        <f>VLOOKUP(A1461,[1]pageimages!B:C,2, FALSE)</f>
        <v>6496</v>
      </c>
      <c r="C1461">
        <v>10528</v>
      </c>
    </row>
    <row r="1462" spans="1:3" x14ac:dyDescent="0.2">
      <c r="A1462" s="25">
        <v>3421201</v>
      </c>
      <c r="B1462">
        <f>VLOOKUP(A1462,[1]pageimages!B:C,2, FALSE)</f>
        <v>23758</v>
      </c>
      <c r="C1462">
        <v>14817</v>
      </c>
    </row>
    <row r="1463" spans="1:3" x14ac:dyDescent="0.2">
      <c r="A1463" s="25">
        <v>8840709</v>
      </c>
      <c r="B1463">
        <f>VLOOKUP(A1463,[1]pageimages!B:C,2, FALSE)</f>
        <v>882</v>
      </c>
      <c r="C1463">
        <v>6</v>
      </c>
    </row>
    <row r="1464" spans="1:3" x14ac:dyDescent="0.2">
      <c r="A1464" s="25">
        <v>111503</v>
      </c>
      <c r="B1464">
        <f>VLOOKUP(A1464,[1]pageimages!B:C,2, FALSE)</f>
        <v>16607</v>
      </c>
      <c r="C1464">
        <v>222</v>
      </c>
    </row>
    <row r="1465" spans="1:3" x14ac:dyDescent="0.2">
      <c r="A1465" s="25">
        <v>7075332</v>
      </c>
      <c r="B1465">
        <f>VLOOKUP(A1465,[1]pageimages!B:C,2, FALSE)</f>
        <v>33844</v>
      </c>
      <c r="C1465">
        <v>374</v>
      </c>
    </row>
    <row r="1466" spans="1:3" x14ac:dyDescent="0.2">
      <c r="A1466" s="25">
        <v>19440383</v>
      </c>
      <c r="B1466">
        <f>VLOOKUP(A1466,[1]pageimages!B:C,2, FALSE)</f>
        <v>21</v>
      </c>
      <c r="C1466">
        <v>2</v>
      </c>
    </row>
    <row r="1467" spans="1:3" x14ac:dyDescent="0.2">
      <c r="A1467" s="25">
        <v>425702</v>
      </c>
      <c r="B1467">
        <f>VLOOKUP(A1467,[1]pageimages!B:C,2, FALSE)</f>
        <v>44392</v>
      </c>
      <c r="C1467">
        <v>1558</v>
      </c>
    </row>
    <row r="1468" spans="1:3" x14ac:dyDescent="0.2">
      <c r="A1468" s="25" t="s">
        <v>2692</v>
      </c>
      <c r="B1468">
        <f>VLOOKUP(A1468,[1]pageimages!B:C,2, FALSE)</f>
        <v>9947</v>
      </c>
      <c r="C1468">
        <v>94</v>
      </c>
    </row>
    <row r="1469" spans="1:3" x14ac:dyDescent="0.2">
      <c r="A1469" s="25">
        <v>20419988</v>
      </c>
      <c r="B1469">
        <f>VLOOKUP(A1469,[1]pageimages!B:C,2, FALSE)</f>
        <v>4807</v>
      </c>
      <c r="C1469">
        <v>133</v>
      </c>
    </row>
    <row r="1470" spans="1:3" x14ac:dyDescent="0.2">
      <c r="A1470" s="25">
        <v>20419996</v>
      </c>
      <c r="B1470">
        <f>VLOOKUP(A1470,[1]pageimages!B:C,2, FALSE)</f>
        <v>7131</v>
      </c>
      <c r="C1470">
        <v>126</v>
      </c>
    </row>
    <row r="1471" spans="1:3" x14ac:dyDescent="0.2">
      <c r="A1471" s="25" t="s">
        <v>2246</v>
      </c>
      <c r="B1471">
        <f>VLOOKUP(A1471,[1]pageimages!B:C,2, FALSE)</f>
        <v>801</v>
      </c>
      <c r="C1471">
        <v>1</v>
      </c>
    </row>
    <row r="1472" spans="1:3" x14ac:dyDescent="0.2">
      <c r="A1472" s="25">
        <v>19473885</v>
      </c>
      <c r="B1472">
        <f>VLOOKUP(A1472,[1]pageimages!B:C,2, FALSE)</f>
        <v>5143</v>
      </c>
      <c r="C1472">
        <v>39</v>
      </c>
    </row>
    <row r="1473" spans="1:3" x14ac:dyDescent="0.2">
      <c r="A1473" s="25">
        <v>98655</v>
      </c>
      <c r="B1473">
        <f>VLOOKUP(A1473,[1]pageimages!B:C,2, FALSE)</f>
        <v>42617</v>
      </c>
      <c r="C1473">
        <v>1203</v>
      </c>
    </row>
    <row r="1474" spans="1:3" x14ac:dyDescent="0.2">
      <c r="A1474" s="25">
        <v>19480202</v>
      </c>
      <c r="B1474">
        <f>VLOOKUP(A1474,[1]pageimages!B:C,2, FALSE)</f>
        <v>1497</v>
      </c>
      <c r="C1474">
        <v>488</v>
      </c>
    </row>
    <row r="1475" spans="1:3" x14ac:dyDescent="0.2">
      <c r="A1475" s="25">
        <v>19480709</v>
      </c>
      <c r="B1475">
        <f>VLOOKUP(A1475,[1]pageimages!B:C,2, FALSE)</f>
        <v>535</v>
      </c>
      <c r="C1475">
        <v>239</v>
      </c>
    </row>
    <row r="1476" spans="1:3" x14ac:dyDescent="0.2">
      <c r="A1476" s="25">
        <v>5069823</v>
      </c>
      <c r="B1476">
        <f>VLOOKUP(A1476,[1]pageimages!B:C,2, FALSE)</f>
        <v>426</v>
      </c>
      <c r="C1476">
        <v>6</v>
      </c>
    </row>
    <row r="1477" spans="1:3" x14ac:dyDescent="0.2">
      <c r="A1477" s="25" t="s">
        <v>2615</v>
      </c>
      <c r="B1477">
        <f>VLOOKUP(A1477,[1]pageimages!B:C,2, FALSE)</f>
        <v>597</v>
      </c>
      <c r="C1477">
        <v>15</v>
      </c>
    </row>
    <row r="1478" spans="1:3" x14ac:dyDescent="0.2">
      <c r="A1478" s="25">
        <v>927678</v>
      </c>
      <c r="B1478">
        <f>VLOOKUP(A1478,[1]pageimages!B:C,2, FALSE)</f>
        <v>11760</v>
      </c>
      <c r="C1478">
        <v>385</v>
      </c>
    </row>
    <row r="1479" spans="1:3" x14ac:dyDescent="0.2">
      <c r="A1479" s="25">
        <v>14421771</v>
      </c>
      <c r="B1479">
        <f>VLOOKUP(A1479,[1]pageimages!B:C,2, FALSE)</f>
        <v>3645</v>
      </c>
      <c r="C1479">
        <v>210</v>
      </c>
    </row>
    <row r="1480" spans="1:3" x14ac:dyDescent="0.2">
      <c r="A1480" s="25">
        <v>358991</v>
      </c>
      <c r="B1480">
        <f>VLOOKUP(A1480,[1]pageimages!B:C,2, FALSE)</f>
        <v>29319</v>
      </c>
      <c r="C1480">
        <v>7134</v>
      </c>
    </row>
    <row r="1481" spans="1:3" x14ac:dyDescent="0.2">
      <c r="A1481" s="25">
        <v>19480717</v>
      </c>
      <c r="B1481">
        <f>VLOOKUP(A1481,[1]pageimages!B:C,2, FALSE)</f>
        <v>444</v>
      </c>
      <c r="C1481">
        <v>157</v>
      </c>
    </row>
    <row r="1482" spans="1:3" x14ac:dyDescent="0.2">
      <c r="A1482" s="25">
        <v>41408</v>
      </c>
      <c r="B1482">
        <f>VLOOKUP(A1482,[1]pageimages!B:C,2, FALSE)</f>
        <v>14591</v>
      </c>
      <c r="C1482">
        <v>1548</v>
      </c>
    </row>
    <row r="1483" spans="1:3" x14ac:dyDescent="0.2">
      <c r="A1483" s="25">
        <v>8948410</v>
      </c>
      <c r="B1483">
        <f>VLOOKUP(A1483,[1]pageimages!B:C,2, FALSE)</f>
        <v>15475</v>
      </c>
      <c r="C1483">
        <v>3047</v>
      </c>
    </row>
    <row r="1484" spans="1:3" x14ac:dyDescent="0.2">
      <c r="A1484" s="25">
        <v>19440391</v>
      </c>
      <c r="B1484">
        <f>VLOOKUP(A1484,[1]pageimages!B:C,2, FALSE)</f>
        <v>749</v>
      </c>
      <c r="C1484">
        <v>42</v>
      </c>
    </row>
    <row r="1485" spans="1:3" x14ac:dyDescent="0.2">
      <c r="A1485" s="25">
        <v>104817</v>
      </c>
      <c r="B1485">
        <f>VLOOKUP(A1485,[1]pageimages!B:C,2, FALSE)</f>
        <v>16094</v>
      </c>
      <c r="C1485">
        <v>499</v>
      </c>
    </row>
    <row r="1486" spans="1:3" x14ac:dyDescent="0.2">
      <c r="A1486" s="25" t="s">
        <v>2286</v>
      </c>
      <c r="B1486">
        <f>VLOOKUP(A1486,[1]pageimages!B:C,2, FALSE)</f>
        <v>2468</v>
      </c>
      <c r="C1486">
        <v>338</v>
      </c>
    </row>
    <row r="1487" spans="1:3" x14ac:dyDescent="0.2">
      <c r="A1487" s="25">
        <v>19481594</v>
      </c>
      <c r="B1487">
        <f>VLOOKUP(A1487,[1]pageimages!B:C,2, FALSE)</f>
        <v>3068</v>
      </c>
      <c r="C1487">
        <v>6</v>
      </c>
    </row>
    <row r="1488" spans="1:3" x14ac:dyDescent="0.2">
      <c r="A1488" s="25">
        <v>19481608</v>
      </c>
      <c r="B1488">
        <f>VLOOKUP(A1488,[1]pageimages!B:C,2, FALSE)</f>
        <v>765</v>
      </c>
      <c r="C1488">
        <v>6</v>
      </c>
    </row>
    <row r="1489" spans="1:3" x14ac:dyDescent="0.2">
      <c r="A1489" s="25">
        <v>702862</v>
      </c>
      <c r="B1489">
        <f>VLOOKUP(A1489,[1]pageimages!B:C,2, FALSE)</f>
        <v>10659</v>
      </c>
      <c r="C1489">
        <v>301</v>
      </c>
    </row>
    <row r="1490" spans="1:3" x14ac:dyDescent="0.2">
      <c r="A1490" s="25">
        <v>443301</v>
      </c>
      <c r="B1490">
        <f>VLOOKUP(A1490,[1]pageimages!B:C,2, FALSE)</f>
        <v>46642</v>
      </c>
      <c r="C1490">
        <v>199</v>
      </c>
    </row>
    <row r="1491" spans="1:3" x14ac:dyDescent="0.2">
      <c r="A1491" s="25">
        <v>19327080</v>
      </c>
      <c r="B1491">
        <f>VLOOKUP(A1491,[1]pageimages!B:C,2, FALSE)</f>
        <v>7667</v>
      </c>
      <c r="C1491">
        <v>6667</v>
      </c>
    </row>
    <row r="1492" spans="1:3" x14ac:dyDescent="0.2">
      <c r="A1492" s="25">
        <v>20419953</v>
      </c>
      <c r="B1492">
        <f>VLOOKUP(A1492,[1]pageimages!B:C,2, FALSE)</f>
        <v>2553</v>
      </c>
      <c r="C1492">
        <v>24</v>
      </c>
    </row>
    <row r="1493" spans="1:3" x14ac:dyDescent="0.2">
      <c r="A1493" s="25">
        <v>20419961</v>
      </c>
      <c r="B1493">
        <f>VLOOKUP(A1493,[1]pageimages!B:C,2, FALSE)</f>
        <v>3382</v>
      </c>
      <c r="C1493">
        <v>9</v>
      </c>
    </row>
    <row r="1494" spans="1:3" x14ac:dyDescent="0.2">
      <c r="A1494" s="25">
        <v>786594</v>
      </c>
      <c r="B1494">
        <f>VLOOKUP(A1494,[1]pageimages!B:C,2, FALSE)</f>
        <v>11642</v>
      </c>
      <c r="C1494">
        <v>1292</v>
      </c>
    </row>
    <row r="1495" spans="1:3" x14ac:dyDescent="0.2">
      <c r="A1495" s="25">
        <v>19481586</v>
      </c>
      <c r="B1495">
        <f>VLOOKUP(A1495,[1]pageimages!B:C,2, FALSE)</f>
        <v>1301</v>
      </c>
      <c r="C1495">
        <v>14</v>
      </c>
    </row>
    <row r="1496" spans="1:3" x14ac:dyDescent="0.2">
      <c r="A1496" s="25" t="s">
        <v>2586</v>
      </c>
      <c r="B1496">
        <f>VLOOKUP(A1496,[1]pageimages!B:C,2, FALSE)</f>
        <v>19678</v>
      </c>
      <c r="C1496">
        <v>668</v>
      </c>
    </row>
    <row r="1497" spans="1:3" x14ac:dyDescent="0.2">
      <c r="A1497" s="25">
        <v>19486545</v>
      </c>
      <c r="B1497">
        <f>VLOOKUP(A1497,[1]pageimages!B:C,2, FALSE)</f>
        <v>103</v>
      </c>
      <c r="C1497">
        <v>55</v>
      </c>
    </row>
    <row r="1498" spans="1:3" x14ac:dyDescent="0.2">
      <c r="A1498" s="25">
        <v>19489323</v>
      </c>
      <c r="B1498">
        <f>VLOOKUP(A1498,[1]pageimages!B:C,2, FALSE)</f>
        <v>1119</v>
      </c>
      <c r="C1498">
        <v>482</v>
      </c>
    </row>
    <row r="1499" spans="1:3" x14ac:dyDescent="0.2">
      <c r="A1499" s="25">
        <v>20092415</v>
      </c>
      <c r="B1499">
        <f>VLOOKUP(A1499,[1]pageimages!B:C,2, FALSE)</f>
        <v>2457</v>
      </c>
      <c r="C1499">
        <v>22</v>
      </c>
    </row>
    <row r="1500" spans="1:3" x14ac:dyDescent="0.2">
      <c r="A1500" s="25">
        <v>78204</v>
      </c>
      <c r="B1500">
        <f>VLOOKUP(A1500,[1]pageimages!B:C,2, FALSE)</f>
        <v>12922</v>
      </c>
      <c r="C1500">
        <v>612</v>
      </c>
    </row>
    <row r="1501" spans="1:3" x14ac:dyDescent="0.2">
      <c r="A1501" s="25">
        <v>5733561</v>
      </c>
      <c r="B1501">
        <f>VLOOKUP(A1501,[1]pageimages!B:C,2, FALSE)</f>
        <v>555</v>
      </c>
      <c r="C1501">
        <v>6</v>
      </c>
    </row>
    <row r="1502" spans="1:3" x14ac:dyDescent="0.2">
      <c r="A1502" s="25" t="s">
        <v>2185</v>
      </c>
      <c r="B1502">
        <f>VLOOKUP(A1502,[1]pageimages!B:C,2, FALSE)</f>
        <v>106</v>
      </c>
      <c r="C1502">
        <v>20</v>
      </c>
    </row>
    <row r="1503" spans="1:3" x14ac:dyDescent="0.2">
      <c r="A1503" s="25">
        <v>21503192</v>
      </c>
      <c r="B1503">
        <f>VLOOKUP(A1503,[1]pageimages!B:C,2, FALSE)</f>
        <v>55</v>
      </c>
      <c r="C1503">
        <v>1</v>
      </c>
    </row>
    <row r="1504" spans="1:3" x14ac:dyDescent="0.2">
      <c r="A1504" s="25">
        <v>19482825</v>
      </c>
      <c r="B1504">
        <f>VLOOKUP(A1504,[1]pageimages!B:C,2, FALSE)</f>
        <v>1084</v>
      </c>
      <c r="C1504">
        <v>17</v>
      </c>
    </row>
    <row r="1505" spans="1:3" x14ac:dyDescent="0.2">
      <c r="A1505" s="25">
        <v>20397</v>
      </c>
      <c r="B1505">
        <f>VLOOKUP(A1505,[1]pageimages!B:C,2, FALSE)</f>
        <v>18583</v>
      </c>
      <c r="C1505">
        <v>575</v>
      </c>
    </row>
    <row r="1506" spans="1:3" x14ac:dyDescent="0.2">
      <c r="A1506" s="25">
        <v>21503184</v>
      </c>
      <c r="B1506">
        <f>VLOOKUP(A1506,[1]pageimages!B:C,2, FALSE)</f>
        <v>228</v>
      </c>
      <c r="C1506">
        <v>98</v>
      </c>
    </row>
    <row r="1507" spans="1:3" x14ac:dyDescent="0.2">
      <c r="A1507" s="25">
        <v>163120</v>
      </c>
      <c r="B1507">
        <f>VLOOKUP(A1507,[1]pageimages!B:C,2, FALSE)</f>
        <v>56043</v>
      </c>
      <c r="C1507">
        <v>594</v>
      </c>
    </row>
    <row r="1508" spans="1:3" x14ac:dyDescent="0.2">
      <c r="A1508" s="25">
        <v>349593</v>
      </c>
      <c r="B1508">
        <f>VLOOKUP(A1508,[1]pageimages!B:C,2, FALSE)</f>
        <v>29120</v>
      </c>
      <c r="C1508">
        <v>896</v>
      </c>
    </row>
    <row r="1509" spans="1:3" x14ac:dyDescent="0.2">
      <c r="A1509" s="25">
        <v>343774</v>
      </c>
      <c r="B1509">
        <f>VLOOKUP(A1509,[1]pageimages!B:C,2, FALSE)</f>
        <v>8421</v>
      </c>
      <c r="C1509">
        <v>728</v>
      </c>
    </row>
    <row r="1510" spans="1:3" x14ac:dyDescent="0.2">
      <c r="A1510" s="25">
        <v>1013505</v>
      </c>
      <c r="B1510">
        <f>VLOOKUP(A1510,[1]pageimages!B:C,2, FALSE)</f>
        <v>10284</v>
      </c>
      <c r="C1510">
        <v>90</v>
      </c>
    </row>
    <row r="1511" spans="1:3" x14ac:dyDescent="0.2">
      <c r="A1511" s="25">
        <v>239445</v>
      </c>
      <c r="B1511">
        <f>VLOOKUP(A1511,[1]pageimages!B:C,2, FALSE)</f>
        <v>11768</v>
      </c>
      <c r="C1511">
        <v>45</v>
      </c>
    </row>
    <row r="1512" spans="1:3" x14ac:dyDescent="0.2">
      <c r="A1512" s="25">
        <v>8841756</v>
      </c>
      <c r="B1512">
        <f>VLOOKUP(A1512,[1]pageimages!B:C,2, FALSE)</f>
        <v>17521</v>
      </c>
      <c r="C1512">
        <v>102</v>
      </c>
    </row>
    <row r="1513" spans="1:3" x14ac:dyDescent="0.2">
      <c r="A1513" s="25">
        <v>3343650</v>
      </c>
      <c r="B1513">
        <f>VLOOKUP(A1513,[1]pageimages!B:C,2, FALSE)</f>
        <v>38780</v>
      </c>
      <c r="C1513">
        <v>695</v>
      </c>
    </row>
    <row r="1514" spans="1:3" x14ac:dyDescent="0.2">
      <c r="A1514" s="25">
        <v>1430955</v>
      </c>
      <c r="B1514">
        <f>VLOOKUP(A1514,[1]pageimages!B:C,2, FALSE)</f>
        <v>8613</v>
      </c>
      <c r="C1514">
        <v>3406</v>
      </c>
    </row>
    <row r="1515" spans="1:3" x14ac:dyDescent="0.2">
      <c r="A1515" s="25">
        <v>9258531</v>
      </c>
      <c r="B1515">
        <f>VLOOKUP(A1515,[1]pageimages!B:C,2, FALSE)</f>
        <v>9141</v>
      </c>
      <c r="C1515">
        <v>187</v>
      </c>
    </row>
    <row r="1516" spans="1:3" x14ac:dyDescent="0.2">
      <c r="A1516" s="25">
        <v>349429</v>
      </c>
      <c r="B1516">
        <f>VLOOKUP(A1516,[1]pageimages!B:C,2, FALSE)</f>
        <v>22483</v>
      </c>
      <c r="C1516">
        <v>112</v>
      </c>
    </row>
    <row r="1517" spans="1:3" x14ac:dyDescent="0.2">
      <c r="A1517" s="25">
        <v>2105233</v>
      </c>
      <c r="B1517">
        <f>VLOOKUP(A1517,[1]pageimages!B:C,2, FALSE)</f>
        <v>39528</v>
      </c>
      <c r="C1517">
        <v>1523</v>
      </c>
    </row>
    <row r="1518" spans="1:3" x14ac:dyDescent="0.2">
      <c r="A1518" s="25">
        <v>20092113</v>
      </c>
      <c r="B1518">
        <f>VLOOKUP(A1518,[1]pageimages!B:C,2, FALSE)</f>
        <v>60225</v>
      </c>
      <c r="C1518">
        <v>22</v>
      </c>
    </row>
    <row r="1519" spans="1:3" x14ac:dyDescent="0.2">
      <c r="A1519" s="25">
        <v>7907850</v>
      </c>
      <c r="B1519">
        <f>VLOOKUP(A1519,[1]pageimages!B:C,2, FALSE)</f>
        <v>7292</v>
      </c>
      <c r="C1519">
        <v>236</v>
      </c>
    </row>
    <row r="1520" spans="1:3" x14ac:dyDescent="0.2">
      <c r="A1520" s="25">
        <v>462756</v>
      </c>
      <c r="B1520">
        <f>VLOOKUP(A1520,[1]pageimages!B:C,2, FALSE)</f>
        <v>2678</v>
      </c>
      <c r="C1520">
        <v>7</v>
      </c>
    </row>
    <row r="1521" spans="1:3" x14ac:dyDescent="0.2">
      <c r="A1521" s="25">
        <v>13691465</v>
      </c>
      <c r="B1521">
        <f>VLOOKUP(A1521,[1]pageimages!B:C,2, FALSE)</f>
        <v>5114</v>
      </c>
      <c r="C1521">
        <v>192</v>
      </c>
    </row>
    <row r="1522" spans="1:3" x14ac:dyDescent="0.2">
      <c r="A1522" s="25">
        <v>3057259</v>
      </c>
      <c r="B1522">
        <f>VLOOKUP(A1522,[1]pageimages!B:C,2, FALSE)</f>
        <v>10765</v>
      </c>
      <c r="C1522">
        <v>3818</v>
      </c>
    </row>
    <row r="1523" spans="1:3" x14ac:dyDescent="0.2">
      <c r="A1523" s="25" t="s">
        <v>2332</v>
      </c>
      <c r="B1523">
        <f>VLOOKUP(A1523,[1]pageimages!B:C,2, FALSE)</f>
        <v>1005</v>
      </c>
      <c r="C1523">
        <v>47</v>
      </c>
    </row>
    <row r="1524" spans="1:3" x14ac:dyDescent="0.2">
      <c r="A1524" s="25">
        <v>7906358</v>
      </c>
      <c r="B1524">
        <f>VLOOKUP(A1524,[1]pageimages!B:C,2, FALSE)</f>
        <v>497</v>
      </c>
      <c r="C1524">
        <v>47</v>
      </c>
    </row>
    <row r="1525" spans="1:3" x14ac:dyDescent="0.2">
      <c r="A1525" s="25">
        <v>7906366</v>
      </c>
      <c r="B1525">
        <f>VLOOKUP(A1525,[1]pageimages!B:C,2, FALSE)</f>
        <v>2950</v>
      </c>
      <c r="C1525">
        <v>292</v>
      </c>
    </row>
    <row r="1526" spans="1:3" x14ac:dyDescent="0.2">
      <c r="A1526" s="25">
        <v>7906374</v>
      </c>
      <c r="B1526">
        <f>VLOOKUP(A1526,[1]pageimages!B:C,2, FALSE)</f>
        <v>672</v>
      </c>
      <c r="C1526">
        <v>76</v>
      </c>
    </row>
    <row r="1527" spans="1:3" x14ac:dyDescent="0.2">
      <c r="A1527" s="25">
        <v>7906382</v>
      </c>
      <c r="B1527">
        <f>VLOOKUP(A1527,[1]pageimages!B:C,2, FALSE)</f>
        <v>6010</v>
      </c>
      <c r="C1527">
        <v>1027</v>
      </c>
    </row>
    <row r="1528" spans="1:3" x14ac:dyDescent="0.2">
      <c r="A1528" s="25">
        <v>359106</v>
      </c>
      <c r="B1528">
        <f>VLOOKUP(A1528,[1]pageimages!B:C,2, FALSE)</f>
        <v>36244</v>
      </c>
      <c r="C1528">
        <v>7861</v>
      </c>
    </row>
    <row r="1529" spans="1:3" x14ac:dyDescent="0.2">
      <c r="A1529" s="25" t="s">
        <v>2237</v>
      </c>
      <c r="B1529">
        <f>VLOOKUP(A1529,[1]pageimages!B:C,2, FALSE)</f>
        <v>24937</v>
      </c>
      <c r="C1529">
        <v>1214</v>
      </c>
    </row>
    <row r="1530" spans="1:3" x14ac:dyDescent="0.2">
      <c r="A1530" s="25">
        <v>4534387</v>
      </c>
      <c r="B1530">
        <f>VLOOKUP(A1530,[1]pageimages!B:C,2, FALSE)</f>
        <v>13666</v>
      </c>
      <c r="C1530">
        <v>169</v>
      </c>
    </row>
    <row r="1531" spans="1:3" x14ac:dyDescent="0.2">
      <c r="A1531" s="25">
        <v>21503176</v>
      </c>
      <c r="B1531">
        <f>VLOOKUP(A1531,[1]pageimages!B:C,2, FALSE)</f>
        <v>3737</v>
      </c>
      <c r="C1531">
        <v>2</v>
      </c>
    </row>
    <row r="1532" spans="1:3" x14ac:dyDescent="0.2">
      <c r="A1532" s="25">
        <v>16733436</v>
      </c>
      <c r="B1532">
        <f>VLOOKUP(A1532,[1]pageimages!B:C,2, FALSE)</f>
        <v>3403</v>
      </c>
      <c r="C1532">
        <v>28</v>
      </c>
    </row>
    <row r="1533" spans="1:3" x14ac:dyDescent="0.2">
      <c r="A1533" s="25">
        <v>171417</v>
      </c>
      <c r="B1533">
        <f>VLOOKUP(A1533,[1]pageimages!B:C,2, FALSE)</f>
        <v>85524</v>
      </c>
      <c r="C1533">
        <v>367</v>
      </c>
    </row>
    <row r="1534" spans="1:3" x14ac:dyDescent="0.2">
      <c r="A1534" s="25">
        <v>1622641</v>
      </c>
      <c r="B1534">
        <f>VLOOKUP(A1534,[1]pageimages!B:C,2, FALSE)</f>
        <v>1760</v>
      </c>
      <c r="C1534">
        <v>11</v>
      </c>
    </row>
    <row r="1535" spans="1:3" x14ac:dyDescent="0.2">
      <c r="A1535" s="25" t="s">
        <v>2188</v>
      </c>
      <c r="B1535">
        <f>VLOOKUP(A1535,[1]pageimages!B:C,2, FALSE)</f>
        <v>4624</v>
      </c>
      <c r="C1535">
        <v>136</v>
      </c>
    </row>
    <row r="1536" spans="1:3" x14ac:dyDescent="0.2">
      <c r="A1536" s="25">
        <v>12890</v>
      </c>
      <c r="B1536">
        <f>VLOOKUP(A1536,[1]pageimages!B:C,2, FALSE)</f>
        <v>7299</v>
      </c>
      <c r="C1536">
        <v>96</v>
      </c>
    </row>
    <row r="1537" spans="1:3" x14ac:dyDescent="0.2">
      <c r="A1537" s="25">
        <v>1485806</v>
      </c>
      <c r="B1537">
        <f>VLOOKUP(A1537,[1]pageimages!B:C,2, FALSE)</f>
        <v>3218</v>
      </c>
      <c r="C1537">
        <v>27</v>
      </c>
    </row>
    <row r="1538" spans="1:3" x14ac:dyDescent="0.2">
      <c r="A1538" s="25">
        <v>10421629</v>
      </c>
      <c r="B1538">
        <f>VLOOKUP(A1538,[1]pageimages!B:C,2, FALSE)</f>
        <v>12073</v>
      </c>
      <c r="C1538">
        <v>649</v>
      </c>
    </row>
    <row r="1539" spans="1:3" x14ac:dyDescent="0.2">
      <c r="A1539" s="25">
        <v>1475479</v>
      </c>
      <c r="B1539">
        <f>VLOOKUP(A1539,[1]pageimages!B:C,2, FALSE)</f>
        <v>13665</v>
      </c>
      <c r="C1539">
        <v>323</v>
      </c>
    </row>
    <row r="1540" spans="1:3" x14ac:dyDescent="0.2">
      <c r="A1540" s="25">
        <v>21503168</v>
      </c>
      <c r="B1540">
        <f>VLOOKUP(A1540,[1]pageimages!B:C,2, FALSE)</f>
        <v>148</v>
      </c>
      <c r="C1540">
        <v>14</v>
      </c>
    </row>
    <row r="1541" spans="1:3" x14ac:dyDescent="0.2">
      <c r="A1541" s="25">
        <v>192287</v>
      </c>
      <c r="B1541">
        <f>VLOOKUP(A1541,[1]pageimages!B:C,2, FALSE)</f>
        <v>43335</v>
      </c>
      <c r="C1541">
        <v>4424</v>
      </c>
    </row>
    <row r="1542" spans="1:3" x14ac:dyDescent="0.2">
      <c r="A1542" s="25">
        <v>7488149</v>
      </c>
      <c r="B1542">
        <f>VLOOKUP(A1542,[1]pageimages!B:C,2, FALSE)</f>
        <v>5276</v>
      </c>
      <c r="C1542">
        <v>1146</v>
      </c>
    </row>
    <row r="1543" spans="1:3" x14ac:dyDescent="0.2">
      <c r="A1543" s="25">
        <v>15221067</v>
      </c>
      <c r="B1543">
        <f>VLOOKUP(A1543,[1]pageimages!B:C,2, FALSE)</f>
        <v>5872</v>
      </c>
      <c r="C1543">
        <v>366</v>
      </c>
    </row>
    <row r="1544" spans="1:3" x14ac:dyDescent="0.2">
      <c r="A1544" s="25">
        <v>19328796</v>
      </c>
      <c r="B1544">
        <f>VLOOKUP(A1544,[1]pageimages!B:C,2, FALSE)</f>
        <v>2211</v>
      </c>
      <c r="C1544">
        <v>49</v>
      </c>
    </row>
    <row r="1545" spans="1:3" x14ac:dyDescent="0.2">
      <c r="A1545" s="25">
        <v>17456916</v>
      </c>
      <c r="B1545">
        <f>VLOOKUP(A1545,[1]pageimages!B:C,2, FALSE)</f>
        <v>2112</v>
      </c>
      <c r="C1545">
        <v>197</v>
      </c>
    </row>
    <row r="1546" spans="1:3" x14ac:dyDescent="0.2">
      <c r="A1546" s="25">
        <v>21506256</v>
      </c>
      <c r="B1546">
        <f>VLOOKUP(A1546,[1]pageimages!B:C,2, FALSE)</f>
        <v>7885</v>
      </c>
      <c r="C1546">
        <v>14152</v>
      </c>
    </row>
    <row r="1547" spans="1:3" x14ac:dyDescent="0.2">
      <c r="A1547" s="25">
        <v>7305079</v>
      </c>
      <c r="B1547">
        <f>VLOOKUP(A1547,[1]pageimages!B:C,2, FALSE)</f>
        <v>44</v>
      </c>
      <c r="C1547">
        <v>51</v>
      </c>
    </row>
    <row r="1548" spans="1:3" x14ac:dyDescent="0.2">
      <c r="A1548" s="25">
        <v>10419527</v>
      </c>
      <c r="B1548">
        <f>VLOOKUP(A1548,[1]pageimages!B:C,2, FALSE)</f>
        <v>109</v>
      </c>
      <c r="C1548">
        <v>61</v>
      </c>
    </row>
    <row r="1549" spans="1:3" x14ac:dyDescent="0.2">
      <c r="A1549" s="25">
        <v>13932195</v>
      </c>
      <c r="B1549">
        <f>VLOOKUP(A1549,[1]pageimages!B:C,2, FALSE)</f>
        <v>7421</v>
      </c>
      <c r="C1549">
        <v>561</v>
      </c>
    </row>
    <row r="1550" spans="1:3" x14ac:dyDescent="0.2">
      <c r="A1550" s="25">
        <v>701327</v>
      </c>
      <c r="B1550">
        <f>VLOOKUP(A1550,[1]pageimages!B:C,2, FALSE)</f>
        <v>5186</v>
      </c>
      <c r="C1550">
        <v>725</v>
      </c>
    </row>
    <row r="1551" spans="1:3" x14ac:dyDescent="0.2">
      <c r="A1551" s="25" t="s">
        <v>2278</v>
      </c>
      <c r="B1551">
        <f>VLOOKUP(A1551,[1]pageimages!B:C,2, FALSE)</f>
        <v>9824</v>
      </c>
      <c r="C1551">
        <v>1615</v>
      </c>
    </row>
    <row r="1552" spans="1:3" x14ac:dyDescent="0.2">
      <c r="A1552" s="25">
        <v>207020</v>
      </c>
      <c r="B1552">
        <f>VLOOKUP(A1552,[1]pageimages!B:C,2, FALSE)</f>
        <v>50491</v>
      </c>
      <c r="C1552">
        <v>234</v>
      </c>
    </row>
    <row r="1553" spans="1:3" x14ac:dyDescent="0.2">
      <c r="A1553" s="25">
        <v>19494637</v>
      </c>
      <c r="B1553">
        <f>VLOOKUP(A1553,[1]pageimages!B:C,2, FALSE)</f>
        <v>470</v>
      </c>
      <c r="C1553">
        <v>273</v>
      </c>
    </row>
    <row r="1554" spans="1:3" x14ac:dyDescent="0.2">
      <c r="A1554" s="25">
        <v>19494629</v>
      </c>
      <c r="B1554">
        <f>VLOOKUP(A1554,[1]pageimages!B:C,2, FALSE)</f>
        <v>48</v>
      </c>
      <c r="C1554">
        <v>39</v>
      </c>
    </row>
    <row r="1555" spans="1:3" x14ac:dyDescent="0.2">
      <c r="A1555" s="25">
        <v>10730508</v>
      </c>
      <c r="B1555">
        <f>VLOOKUP(A1555,[1]pageimages!B:C,2, FALSE)</f>
        <v>11698</v>
      </c>
      <c r="C1555">
        <v>400</v>
      </c>
    </row>
    <row r="1556" spans="1:3" x14ac:dyDescent="0.2">
      <c r="A1556" s="25">
        <v>15490815</v>
      </c>
      <c r="B1556">
        <f>VLOOKUP(A1556,[1]pageimages!B:C,2, FALSE)</f>
        <v>4471</v>
      </c>
      <c r="C1556">
        <v>154</v>
      </c>
    </row>
    <row r="1557" spans="1:3" x14ac:dyDescent="0.2">
      <c r="A1557" s="25">
        <v>222925</v>
      </c>
      <c r="B1557">
        <f>VLOOKUP(A1557,[1]pageimages!B:C,2, FALSE)</f>
        <v>7711</v>
      </c>
      <c r="C1557">
        <v>187</v>
      </c>
    </row>
    <row r="1558" spans="1:3" x14ac:dyDescent="0.2">
      <c r="A1558" s="25">
        <v>9962743</v>
      </c>
      <c r="B1558">
        <f>VLOOKUP(A1558,[1]pageimages!B:C,2, FALSE)</f>
        <v>11942</v>
      </c>
      <c r="C1558">
        <v>9</v>
      </c>
    </row>
    <row r="1559" spans="1:3" x14ac:dyDescent="0.2">
      <c r="A1559" s="25">
        <v>9962727</v>
      </c>
      <c r="B1559">
        <f>VLOOKUP(A1559,[1]pageimages!B:C,2, FALSE)</f>
        <v>8700</v>
      </c>
      <c r="C1559">
        <v>3</v>
      </c>
    </row>
    <row r="1560" spans="1:3" x14ac:dyDescent="0.2">
      <c r="A1560" s="25">
        <v>488003</v>
      </c>
      <c r="B1560">
        <f>VLOOKUP(A1560,[1]pageimages!B:C,2, FALSE)</f>
        <v>41455</v>
      </c>
      <c r="C1560">
        <v>661</v>
      </c>
    </row>
    <row r="1561" spans="1:3" x14ac:dyDescent="0.2">
      <c r="A1561" s="25">
        <v>10590145</v>
      </c>
      <c r="B1561">
        <f>VLOOKUP(A1561,[1]pageimages!B:C,2, FALSE)</f>
        <v>7983</v>
      </c>
      <c r="C1561">
        <v>1223</v>
      </c>
    </row>
    <row r="1562" spans="1:3" x14ac:dyDescent="0.2">
      <c r="A1562" s="25">
        <v>7031459</v>
      </c>
      <c r="B1562">
        <f>VLOOKUP(A1562,[1]pageimages!B:C,2, FALSE)</f>
        <v>7911</v>
      </c>
      <c r="C1562">
        <v>462</v>
      </c>
    </row>
    <row r="1563" spans="1:3" x14ac:dyDescent="0.2">
      <c r="A1563" s="25">
        <v>9442014</v>
      </c>
      <c r="B1563">
        <f>VLOOKUP(A1563,[1]pageimages!B:C,2, FALSE)</f>
        <v>6902</v>
      </c>
      <c r="C1563">
        <v>44</v>
      </c>
    </row>
    <row r="1564" spans="1:3" x14ac:dyDescent="0.2">
      <c r="A1564" s="25">
        <v>1417762</v>
      </c>
      <c r="B1564">
        <f>VLOOKUP(A1564,[1]pageimages!B:C,2, FALSE)</f>
        <v>19836</v>
      </c>
      <c r="C1564">
        <v>14324</v>
      </c>
    </row>
    <row r="1565" spans="1:3" x14ac:dyDescent="0.2">
      <c r="A1565" s="25">
        <v>7402775</v>
      </c>
      <c r="B1565">
        <f>VLOOKUP(A1565,[1]pageimages!B:C,2, FALSE)</f>
        <v>16052</v>
      </c>
      <c r="C1565">
        <v>1114</v>
      </c>
    </row>
    <row r="1566" spans="1:3" x14ac:dyDescent="0.2">
      <c r="A1566" s="25">
        <v>21505837</v>
      </c>
      <c r="B1566">
        <f>VLOOKUP(A1566,[1]pageimages!B:C,2, FALSE)</f>
        <v>1972</v>
      </c>
      <c r="C1566">
        <v>1097</v>
      </c>
    </row>
    <row r="1567" spans="1:3" x14ac:dyDescent="0.2">
      <c r="A1567" s="25">
        <v>978523</v>
      </c>
      <c r="B1567">
        <f>VLOOKUP(A1567,[1]pageimages!B:C,2, FALSE)</f>
        <v>403</v>
      </c>
      <c r="C1567">
        <v>2</v>
      </c>
    </row>
    <row r="1568" spans="1:3" x14ac:dyDescent="0.2">
      <c r="A1568" s="25">
        <v>10412433</v>
      </c>
      <c r="B1568">
        <f>VLOOKUP(A1568,[1]pageimages!B:C,2, FALSE)</f>
        <v>647</v>
      </c>
      <c r="C1568">
        <v>461</v>
      </c>
    </row>
    <row r="1569" spans="1:3" x14ac:dyDescent="0.2">
      <c r="A1569" s="25">
        <v>3425363</v>
      </c>
      <c r="B1569">
        <f>VLOOKUP(A1569,[1]pageimages!B:C,2, FALSE)</f>
        <v>22029</v>
      </c>
      <c r="C1569">
        <v>336</v>
      </c>
    </row>
    <row r="1570" spans="1:3" x14ac:dyDescent="0.2">
      <c r="A1570" s="25">
        <v>223611</v>
      </c>
      <c r="B1570">
        <f>VLOOKUP(A1570,[1]pageimages!B:C,2, FALSE)</f>
        <v>22403</v>
      </c>
      <c r="C1570">
        <v>192</v>
      </c>
    </row>
    <row r="1571" spans="1:3" x14ac:dyDescent="0.2">
      <c r="A1571" s="25">
        <v>20092598</v>
      </c>
      <c r="B1571">
        <f>VLOOKUP(A1571,[1]pageimages!B:C,2, FALSE)</f>
        <v>11641</v>
      </c>
      <c r="C1571">
        <v>331</v>
      </c>
    </row>
    <row r="1572" spans="1:3" x14ac:dyDescent="0.2">
      <c r="A1572" s="25">
        <v>211311</v>
      </c>
      <c r="B1572">
        <f>VLOOKUP(A1572,[1]pageimages!B:C,2, FALSE)</f>
        <v>18563</v>
      </c>
      <c r="C1572">
        <v>1170</v>
      </c>
    </row>
    <row r="1573" spans="1:3" x14ac:dyDescent="0.2">
      <c r="A1573" s="25" t="s">
        <v>2190</v>
      </c>
      <c r="B1573">
        <f>VLOOKUP(A1573,[1]pageimages!B:C,2, FALSE)</f>
        <v>19835</v>
      </c>
      <c r="C1573">
        <v>515</v>
      </c>
    </row>
    <row r="1574" spans="1:3" x14ac:dyDescent="0.2">
      <c r="A1574" s="25">
        <v>2649217</v>
      </c>
      <c r="B1574">
        <f>VLOOKUP(A1574,[1]pageimages!B:C,2, FALSE)</f>
        <v>3549</v>
      </c>
      <c r="C1574">
        <v>782</v>
      </c>
    </row>
    <row r="1575" spans="1:3" x14ac:dyDescent="0.2">
      <c r="A1575" s="25">
        <v>3610365</v>
      </c>
      <c r="B1575">
        <f>VLOOKUP(A1575,[1]pageimages!B:C,2, FALSE)</f>
        <v>29767</v>
      </c>
      <c r="C1575">
        <v>378</v>
      </c>
    </row>
    <row r="1576" spans="1:3" x14ac:dyDescent="0.2">
      <c r="A1576" s="25">
        <v>4128079</v>
      </c>
      <c r="B1576">
        <f>VLOOKUP(A1576,[1]pageimages!B:C,2, FALSE)</f>
        <v>10554</v>
      </c>
      <c r="C1576">
        <v>647</v>
      </c>
    </row>
    <row r="1577" spans="1:3" x14ac:dyDescent="0.2">
      <c r="A1577" s="25">
        <v>13405470</v>
      </c>
      <c r="B1577">
        <f>VLOOKUP(A1577,[1]pageimages!B:C,2, FALSE)</f>
        <v>1157</v>
      </c>
      <c r="C1577">
        <v>25</v>
      </c>
    </row>
    <row r="1578" spans="1:3" x14ac:dyDescent="0.2">
      <c r="A1578" s="25">
        <v>13467700</v>
      </c>
      <c r="B1578">
        <f>VLOOKUP(A1578,[1]pageimages!B:C,2, FALSE)</f>
        <v>1350</v>
      </c>
      <c r="C1578">
        <v>41</v>
      </c>
    </row>
    <row r="1579" spans="1:3" x14ac:dyDescent="0.2">
      <c r="A1579" s="25">
        <v>10598529</v>
      </c>
      <c r="B1579">
        <f>VLOOKUP(A1579,[1]pageimages!B:C,2, FALSE)</f>
        <v>338</v>
      </c>
      <c r="C1579">
        <v>8</v>
      </c>
    </row>
    <row r="1580" spans="1:3" x14ac:dyDescent="0.2">
      <c r="A1580" s="25">
        <v>772461</v>
      </c>
      <c r="B1580">
        <f>VLOOKUP(A1580,[1]pageimages!B:C,2, FALSE)</f>
        <v>12210</v>
      </c>
      <c r="C1580">
        <v>427</v>
      </c>
    </row>
    <row r="1581" spans="1:3" x14ac:dyDescent="0.2">
      <c r="A1581" s="25">
        <v>20420005</v>
      </c>
      <c r="B1581">
        <f>VLOOKUP(A1581,[1]pageimages!B:C,2, FALSE)</f>
        <v>368</v>
      </c>
      <c r="C1581">
        <v>34</v>
      </c>
    </row>
    <row r="1582" spans="1:3" x14ac:dyDescent="0.2">
      <c r="A1582" s="25">
        <v>20420013</v>
      </c>
      <c r="B1582">
        <f>VLOOKUP(A1582,[1]pageimages!B:C,2, FALSE)</f>
        <v>2762</v>
      </c>
      <c r="C1582">
        <v>161</v>
      </c>
    </row>
    <row r="1583" spans="1:3" x14ac:dyDescent="0.2">
      <c r="A1583" s="25">
        <v>369241</v>
      </c>
      <c r="B1583">
        <f>VLOOKUP(A1583,[1]pageimages!B:C,2, FALSE)</f>
        <v>30229</v>
      </c>
      <c r="C1583">
        <v>380</v>
      </c>
    </row>
    <row r="1584" spans="1:3" x14ac:dyDescent="0.2">
      <c r="A1584" s="25">
        <v>21505977</v>
      </c>
      <c r="B1584">
        <f>VLOOKUP(A1584,[1]pageimages!B:C,2, FALSE)</f>
        <v>3925</v>
      </c>
      <c r="C1584">
        <v>1107</v>
      </c>
    </row>
    <row r="1585" spans="1:3" x14ac:dyDescent="0.2">
      <c r="A1585" s="25">
        <v>21505969</v>
      </c>
      <c r="B1585">
        <f>VLOOKUP(A1585,[1]pageimages!B:C,2, FALSE)</f>
        <v>701</v>
      </c>
      <c r="C1585">
        <v>707</v>
      </c>
    </row>
    <row r="1586" spans="1:3" x14ac:dyDescent="0.2">
      <c r="A1586" s="25">
        <v>10987371</v>
      </c>
      <c r="B1586">
        <f>VLOOKUP(A1586,[1]pageimages!B:C,2, FALSE)</f>
        <v>4527</v>
      </c>
      <c r="C1586">
        <v>336</v>
      </c>
    </row>
    <row r="1587" spans="1:3" x14ac:dyDescent="0.2">
      <c r="A1587" s="25">
        <v>10736913</v>
      </c>
      <c r="B1587">
        <f>VLOOKUP(A1587,[1]pageimages!B:C,2, FALSE)</f>
        <v>4179</v>
      </c>
      <c r="C1587">
        <v>137</v>
      </c>
    </row>
    <row r="1588" spans="1:3" x14ac:dyDescent="0.2">
      <c r="A1588" s="25" t="s">
        <v>2624</v>
      </c>
      <c r="B1588">
        <f>VLOOKUP(A1588,[1]pageimages!B:C,2, FALSE)</f>
        <v>8671</v>
      </c>
      <c r="C1588">
        <v>304</v>
      </c>
    </row>
    <row r="1589" spans="1:3" x14ac:dyDescent="0.2">
      <c r="A1589" s="25">
        <v>7395639</v>
      </c>
      <c r="B1589">
        <f>VLOOKUP(A1589,[1]pageimages!B:C,2, FALSE)</f>
        <v>3070</v>
      </c>
      <c r="C1589">
        <v>5</v>
      </c>
    </row>
    <row r="1590" spans="1:3" x14ac:dyDescent="0.2">
      <c r="A1590" s="25">
        <v>15366006</v>
      </c>
      <c r="B1590">
        <f>VLOOKUP(A1590,[1]pageimages!B:C,2, FALSE)</f>
        <v>2445</v>
      </c>
      <c r="C1590">
        <v>119</v>
      </c>
    </row>
    <row r="1591" spans="1:3" x14ac:dyDescent="0.2">
      <c r="A1591" s="25">
        <v>7363974</v>
      </c>
      <c r="B1591">
        <f>VLOOKUP(A1591,[1]pageimages!B:C,2, FALSE)</f>
        <v>6970</v>
      </c>
      <c r="C1591">
        <v>319</v>
      </c>
    </row>
    <row r="1592" spans="1:3" x14ac:dyDescent="0.2">
      <c r="A1592" s="25">
        <v>15592936</v>
      </c>
      <c r="B1592">
        <f>VLOOKUP(A1592,[1]pageimages!B:C,2, FALSE)</f>
        <v>1286</v>
      </c>
      <c r="C1592">
        <v>67</v>
      </c>
    </row>
    <row r="1593" spans="1:3" x14ac:dyDescent="0.2">
      <c r="A1593" s="25">
        <v>222259</v>
      </c>
      <c r="B1593">
        <f>VLOOKUP(A1593,[1]pageimages!B:C,2, FALSE)</f>
        <v>2660</v>
      </c>
      <c r="C1593">
        <v>34</v>
      </c>
    </row>
    <row r="1594" spans="1:3" x14ac:dyDescent="0.2">
      <c r="A1594" s="25">
        <v>908894</v>
      </c>
      <c r="B1594">
        <f>VLOOKUP(A1594,[1]pageimages!B:C,2, FALSE)</f>
        <v>193</v>
      </c>
      <c r="C1594">
        <v>23</v>
      </c>
    </row>
    <row r="1595" spans="1:3" x14ac:dyDescent="0.2">
      <c r="A1595" s="25">
        <v>2753650</v>
      </c>
      <c r="B1595">
        <f>VLOOKUP(A1595,[1]pageimages!B:C,2, FALSE)</f>
        <v>8174</v>
      </c>
      <c r="C1595">
        <v>293</v>
      </c>
    </row>
    <row r="1596" spans="1:3" x14ac:dyDescent="0.2">
      <c r="A1596" s="25">
        <v>8948631</v>
      </c>
      <c r="B1596">
        <f>VLOOKUP(A1596,[1]pageimages!B:C,2, FALSE)</f>
        <v>11498</v>
      </c>
      <c r="C1596">
        <v>584</v>
      </c>
    </row>
    <row r="1597" spans="1:3" x14ac:dyDescent="0.2">
      <c r="A1597" s="25">
        <v>19324855</v>
      </c>
      <c r="B1597">
        <f>VLOOKUP(A1597,[1]pageimages!B:C,2, FALSE)</f>
        <v>3072</v>
      </c>
      <c r="C1597">
        <v>222</v>
      </c>
    </row>
    <row r="1598" spans="1:3" x14ac:dyDescent="0.2">
      <c r="A1598" s="25" t="s">
        <v>2161</v>
      </c>
      <c r="B1598">
        <f>VLOOKUP(A1598,[1]pageimages!B:C,2, FALSE)</f>
        <v>5573</v>
      </c>
      <c r="C1598">
        <v>538</v>
      </c>
    </row>
    <row r="1599" spans="1:3" x14ac:dyDescent="0.2">
      <c r="A1599" s="25">
        <v>3642968</v>
      </c>
      <c r="B1599">
        <f>VLOOKUP(A1599,[1]pageimages!B:C,2, FALSE)</f>
        <v>2238</v>
      </c>
      <c r="C1599">
        <v>2</v>
      </c>
    </row>
    <row r="1600" spans="1:3" x14ac:dyDescent="0.2">
      <c r="A1600" s="25">
        <v>3636941</v>
      </c>
      <c r="B1600">
        <f>VLOOKUP(A1600,[1]pageimages!B:C,2, FALSE)</f>
        <v>76490</v>
      </c>
      <c r="C1600">
        <v>273</v>
      </c>
    </row>
    <row r="1601" spans="1:3" x14ac:dyDescent="0.2">
      <c r="A1601" s="25">
        <v>11372249</v>
      </c>
      <c r="B1601">
        <f>VLOOKUP(A1601,[1]pageimages!B:C,2, FALSE)</f>
        <v>2372</v>
      </c>
      <c r="C1601">
        <v>1684</v>
      </c>
    </row>
    <row r="1602" spans="1:3" x14ac:dyDescent="0.2">
      <c r="A1602" s="25" t="s">
        <v>2595</v>
      </c>
      <c r="B1602">
        <f>VLOOKUP(A1602,[1]pageimages!B:C,2, FALSE)</f>
        <v>6918</v>
      </c>
      <c r="C1602">
        <v>5635</v>
      </c>
    </row>
    <row r="1603" spans="1:3" x14ac:dyDescent="0.2">
      <c r="A1603" s="25">
        <v>7919417</v>
      </c>
      <c r="B1603">
        <f>VLOOKUP(A1603,[1]pageimages!B:C,2, FALSE)</f>
        <v>2324</v>
      </c>
      <c r="C1603">
        <v>26</v>
      </c>
    </row>
    <row r="1604" spans="1:3" x14ac:dyDescent="0.2">
      <c r="A1604" s="25">
        <v>2639475</v>
      </c>
      <c r="B1604">
        <f>VLOOKUP(A1604,[1]pageimages!B:C,2, FALSE)</f>
        <v>9584</v>
      </c>
      <c r="C1604">
        <v>10112</v>
      </c>
    </row>
    <row r="1605" spans="1:3" x14ac:dyDescent="0.2">
      <c r="A1605" s="25">
        <v>31232</v>
      </c>
      <c r="B1605">
        <f>VLOOKUP(A1605,[1]pageimages!B:C,2, FALSE)</f>
        <v>14976</v>
      </c>
      <c r="C1605">
        <v>321</v>
      </c>
    </row>
    <row r="1606" spans="1:3" x14ac:dyDescent="0.2">
      <c r="A1606" s="25">
        <v>15236803</v>
      </c>
      <c r="B1606">
        <f>VLOOKUP(A1606,[1]pageimages!B:C,2, FALSE)</f>
        <v>6493</v>
      </c>
      <c r="C1606">
        <v>363</v>
      </c>
    </row>
    <row r="1607" spans="1:3" x14ac:dyDescent="0.2">
      <c r="A1607" s="25">
        <v>10877789</v>
      </c>
      <c r="B1607">
        <f>VLOOKUP(A1607,[1]pageimages!B:C,2, FALSE)</f>
        <v>833</v>
      </c>
      <c r="C1607">
        <v>2</v>
      </c>
    </row>
    <row r="1608" spans="1:3" x14ac:dyDescent="0.2">
      <c r="A1608" s="25">
        <v>19483325</v>
      </c>
      <c r="B1608">
        <f>VLOOKUP(A1608,[1]pageimages!B:C,2, FALSE)</f>
        <v>5358</v>
      </c>
      <c r="C1608">
        <v>32</v>
      </c>
    </row>
    <row r="1609" spans="1:3" x14ac:dyDescent="0.2">
      <c r="A1609" s="25" t="s">
        <v>2620</v>
      </c>
      <c r="B1609">
        <f>VLOOKUP(A1609,[1]pageimages!B:C,2, FALSE)</f>
        <v>61968</v>
      </c>
      <c r="C1609">
        <v>4761</v>
      </c>
    </row>
    <row r="1610" spans="1:3" x14ac:dyDescent="0.2">
      <c r="A1610" s="25">
        <v>13814338</v>
      </c>
      <c r="B1610">
        <f>VLOOKUP(A1610,[1]pageimages!B:C,2, FALSE)</f>
        <v>6081</v>
      </c>
      <c r="C1610">
        <v>286</v>
      </c>
    </row>
    <row r="1611" spans="1:3" x14ac:dyDescent="0.2">
      <c r="A1611" s="25">
        <v>107557</v>
      </c>
      <c r="B1611">
        <f>VLOOKUP(A1611,[1]pageimages!B:C,2, FALSE)</f>
        <v>4276</v>
      </c>
      <c r="C1611">
        <v>108</v>
      </c>
    </row>
    <row r="1612" spans="1:3" x14ac:dyDescent="0.2">
      <c r="A1612" s="25">
        <v>3041042</v>
      </c>
      <c r="B1612">
        <f>VLOOKUP(A1612,[1]pageimages!B:C,2, FALSE)</f>
        <v>15444</v>
      </c>
      <c r="C1612">
        <v>667</v>
      </c>
    </row>
    <row r="1613" spans="1:3" x14ac:dyDescent="0.2">
      <c r="A1613" s="25">
        <v>9230645</v>
      </c>
      <c r="B1613">
        <f>VLOOKUP(A1613,[1]pageimages!B:C,2, FALSE)</f>
        <v>7811</v>
      </c>
      <c r="C1613">
        <v>178</v>
      </c>
    </row>
    <row r="1614" spans="1:3" x14ac:dyDescent="0.2">
      <c r="A1614" s="25">
        <v>1458973</v>
      </c>
      <c r="B1614">
        <f>VLOOKUP(A1614,[1]pageimages!B:C,2, FALSE)</f>
        <v>15126</v>
      </c>
      <c r="C1614">
        <v>187</v>
      </c>
    </row>
    <row r="1615" spans="1:3" x14ac:dyDescent="0.2">
      <c r="A1615" s="25">
        <v>102369</v>
      </c>
      <c r="B1615">
        <f>VLOOKUP(A1615,[1]pageimages!B:C,2, FALSE)</f>
        <v>29002</v>
      </c>
      <c r="C1615">
        <v>13080</v>
      </c>
    </row>
    <row r="1616" spans="1:3" x14ac:dyDescent="0.2">
      <c r="A1616" s="25">
        <v>8831610</v>
      </c>
      <c r="B1616">
        <f>VLOOKUP(A1616,[1]pageimages!B:C,2, FALSE)</f>
        <v>26070</v>
      </c>
      <c r="C1616">
        <v>54</v>
      </c>
    </row>
    <row r="1617" spans="1:3" x14ac:dyDescent="0.2">
      <c r="A1617" s="25" t="s">
        <v>2160</v>
      </c>
      <c r="B1617">
        <f>VLOOKUP(A1617,[1]pageimages!B:C,2, FALSE)</f>
        <v>12150</v>
      </c>
      <c r="C1617">
        <v>433</v>
      </c>
    </row>
    <row r="1618" spans="1:3" x14ac:dyDescent="0.2">
      <c r="A1618" s="25">
        <v>1902946</v>
      </c>
      <c r="B1618">
        <f>VLOOKUP(A1618,[1]pageimages!B:C,2, FALSE)</f>
        <v>16835</v>
      </c>
      <c r="C1618">
        <v>5776</v>
      </c>
    </row>
    <row r="1619" spans="1:3" x14ac:dyDescent="0.2">
      <c r="A1619" s="25">
        <v>9428771</v>
      </c>
      <c r="B1619">
        <f>VLOOKUP(A1619,[1]pageimages!B:C,2, FALSE)</f>
        <v>5125</v>
      </c>
      <c r="C1619">
        <v>149</v>
      </c>
    </row>
    <row r="1620" spans="1:3" x14ac:dyDescent="0.2">
      <c r="A1620" s="25" t="s">
        <v>2291</v>
      </c>
      <c r="B1620">
        <f>VLOOKUP(A1620,[1]pageimages!B:C,2, FALSE)</f>
        <v>12734</v>
      </c>
      <c r="C1620">
        <v>145</v>
      </c>
    </row>
    <row r="1621" spans="1:3" x14ac:dyDescent="0.2">
      <c r="A1621" s="25">
        <v>9388249</v>
      </c>
      <c r="B1621">
        <f>VLOOKUP(A1621,[1]pageimages!B:C,2, FALSE)</f>
        <v>15796</v>
      </c>
      <c r="C1621">
        <v>728</v>
      </c>
    </row>
    <row r="1622" spans="1:3" x14ac:dyDescent="0.2">
      <c r="A1622" s="25">
        <v>5787483</v>
      </c>
      <c r="B1622">
        <f>VLOOKUP(A1622,[1]pageimages!B:C,2, FALSE)</f>
        <v>8906</v>
      </c>
      <c r="C1622">
        <v>180</v>
      </c>
    </row>
    <row r="1623" spans="1:3" x14ac:dyDescent="0.2">
      <c r="A1623" s="25">
        <v>211249</v>
      </c>
      <c r="B1623">
        <f>VLOOKUP(A1623,[1]pageimages!B:C,2, FALSE)</f>
        <v>2825</v>
      </c>
      <c r="C1623">
        <v>28</v>
      </c>
    </row>
    <row r="1624" spans="1:3" x14ac:dyDescent="0.2">
      <c r="A1624" s="25">
        <v>3320375</v>
      </c>
      <c r="B1624">
        <f>VLOOKUP(A1624,[1]pageimages!B:C,2, FALSE)</f>
        <v>2492</v>
      </c>
      <c r="C1624">
        <v>66</v>
      </c>
    </row>
    <row r="1625" spans="1:3" x14ac:dyDescent="0.2">
      <c r="A1625" s="25">
        <v>7916833</v>
      </c>
      <c r="B1625">
        <f>VLOOKUP(A1625,[1]pageimages!B:C,2, FALSE)</f>
        <v>5177</v>
      </c>
      <c r="C1625">
        <v>131</v>
      </c>
    </row>
    <row r="1626" spans="1:3" x14ac:dyDescent="0.2">
      <c r="A1626" s="25">
        <v>3660842</v>
      </c>
      <c r="B1626">
        <f>VLOOKUP(A1626,[1]pageimages!B:C,2, FALSE)</f>
        <v>1608</v>
      </c>
      <c r="C1626">
        <v>24</v>
      </c>
    </row>
    <row r="1627" spans="1:3" x14ac:dyDescent="0.2">
      <c r="A1627" s="25">
        <v>71242</v>
      </c>
      <c r="B1627">
        <f>VLOOKUP(A1627,[1]pageimages!B:C,2, FALSE)</f>
        <v>6009</v>
      </c>
      <c r="C1627">
        <v>162</v>
      </c>
    </row>
    <row r="1628" spans="1:3" x14ac:dyDescent="0.2">
      <c r="A1628" s="25">
        <v>1417681</v>
      </c>
      <c r="B1628">
        <f>VLOOKUP(A1628,[1]pageimages!B:C,2, FALSE)</f>
        <v>338</v>
      </c>
      <c r="C1628">
        <v>1</v>
      </c>
    </row>
    <row r="1629" spans="1:3" x14ac:dyDescent="0.2">
      <c r="A1629" s="25" t="s">
        <v>2224</v>
      </c>
      <c r="B1629">
        <f>VLOOKUP(A1629,[1]pageimages!B:C,2, FALSE)</f>
        <v>111</v>
      </c>
      <c r="C1629">
        <v>1</v>
      </c>
    </row>
    <row r="1630" spans="1:3" x14ac:dyDescent="0.2">
      <c r="A1630" s="25" t="s">
        <v>2262</v>
      </c>
      <c r="B1630">
        <f>VLOOKUP(A1630,[1]pageimages!B:C,2, FALSE)</f>
        <v>25421</v>
      </c>
      <c r="C1630">
        <v>10020</v>
      </c>
    </row>
    <row r="1631" spans="1:3" x14ac:dyDescent="0.2">
      <c r="A1631" s="25">
        <v>4880196</v>
      </c>
      <c r="B1631">
        <f>VLOOKUP(A1631,[1]pageimages!B:C,2, FALSE)</f>
        <v>13323</v>
      </c>
      <c r="C1631">
        <v>1296</v>
      </c>
    </row>
    <row r="1632" spans="1:3" x14ac:dyDescent="0.2">
      <c r="A1632" s="25">
        <v>334987</v>
      </c>
      <c r="B1632">
        <f>VLOOKUP(A1632,[1]pageimages!B:C,2, FALSE)</f>
        <v>21635</v>
      </c>
      <c r="C1632">
        <v>587</v>
      </c>
    </row>
    <row r="1633" spans="1:3" x14ac:dyDescent="0.2">
      <c r="A1633" s="25" t="s">
        <v>2208</v>
      </c>
      <c r="B1633">
        <f>VLOOKUP(A1633,[1]pageimages!B:C,2, FALSE)</f>
        <v>135</v>
      </c>
      <c r="C1633">
        <v>109</v>
      </c>
    </row>
    <row r="1634" spans="1:3" x14ac:dyDescent="0.2">
      <c r="A1634" s="25">
        <v>3066800</v>
      </c>
      <c r="B1634">
        <f>VLOOKUP(A1634,[1]pageimages!B:C,2, FALSE)</f>
        <v>17017</v>
      </c>
      <c r="C1634">
        <v>2386</v>
      </c>
    </row>
    <row r="1635" spans="1:3" x14ac:dyDescent="0.2">
      <c r="A1635" s="25">
        <v>3630471</v>
      </c>
      <c r="B1635">
        <f>VLOOKUP(A1635,[1]pageimages!B:C,2, FALSE)</f>
        <v>16363</v>
      </c>
      <c r="C1635">
        <v>380</v>
      </c>
    </row>
    <row r="1636" spans="1:3" x14ac:dyDescent="0.2">
      <c r="A1636" s="25">
        <v>21502609</v>
      </c>
      <c r="B1636">
        <f>VLOOKUP(A1636,[1]pageimages!B:C,2, FALSE)</f>
        <v>409</v>
      </c>
      <c r="C1636">
        <v>1</v>
      </c>
    </row>
    <row r="1637" spans="1:3" x14ac:dyDescent="0.2">
      <c r="A1637" s="25">
        <v>3636291</v>
      </c>
      <c r="B1637">
        <f>VLOOKUP(A1637,[1]pageimages!B:C,2, FALSE)</f>
        <v>711</v>
      </c>
      <c r="C1637">
        <v>42</v>
      </c>
    </row>
    <row r="1638" spans="1:3" x14ac:dyDescent="0.2">
      <c r="A1638" s="25">
        <v>21511268</v>
      </c>
      <c r="B1638">
        <f>VLOOKUP(A1638,[1]pageimages!B:C,2, FALSE)</f>
        <v>384</v>
      </c>
      <c r="C1638">
        <v>116</v>
      </c>
    </row>
    <row r="1639" spans="1:3" x14ac:dyDescent="0.2">
      <c r="A1639" s="25">
        <v>21511284</v>
      </c>
      <c r="B1639">
        <f>VLOOKUP(A1639,[1]pageimages!B:C,2, FALSE)</f>
        <v>312</v>
      </c>
      <c r="C1639">
        <v>79</v>
      </c>
    </row>
    <row r="1640" spans="1:3" x14ac:dyDescent="0.2">
      <c r="A1640" s="25">
        <v>21511276</v>
      </c>
      <c r="B1640">
        <f>VLOOKUP(A1640,[1]pageimages!B:C,2, FALSE)</f>
        <v>584</v>
      </c>
      <c r="C1640">
        <v>340</v>
      </c>
    </row>
    <row r="1641" spans="1:3" x14ac:dyDescent="0.2">
      <c r="A1641" s="25" t="s">
        <v>2341</v>
      </c>
      <c r="B1641">
        <f>VLOOKUP(A1641,[1]pageimages!B:C,2, FALSE)</f>
        <v>3630</v>
      </c>
      <c r="C1641">
        <v>3628</v>
      </c>
    </row>
    <row r="1642" spans="1:3" x14ac:dyDescent="0.2">
      <c r="A1642" s="25" t="s">
        <v>2701</v>
      </c>
      <c r="B1642">
        <f>VLOOKUP(A1642,[1]pageimages!B:C,2, FALSE)</f>
        <v>14524</v>
      </c>
      <c r="C1642">
        <v>505</v>
      </c>
    </row>
    <row r="1643" spans="1:3" x14ac:dyDescent="0.2">
      <c r="A1643" s="25">
        <v>71072</v>
      </c>
      <c r="B1643">
        <f>VLOOKUP(A1643,[1]pageimages!B:C,2, FALSE)</f>
        <v>23829</v>
      </c>
      <c r="C1643">
        <v>2411</v>
      </c>
    </row>
    <row r="1644" spans="1:3" x14ac:dyDescent="0.2">
      <c r="A1644" s="25">
        <v>13510711</v>
      </c>
      <c r="B1644">
        <f>VLOOKUP(A1644,[1]pageimages!B:C,2, FALSE)</f>
        <v>17285</v>
      </c>
      <c r="C1644">
        <v>7794</v>
      </c>
    </row>
    <row r="1645" spans="1:3" x14ac:dyDescent="0.2">
      <c r="A1645" s="25">
        <v>1675923</v>
      </c>
      <c r="B1645">
        <f>VLOOKUP(A1645,[1]pageimages!B:C,2, FALSE)</f>
        <v>15074</v>
      </c>
      <c r="C1645">
        <v>685</v>
      </c>
    </row>
    <row r="1646" spans="1:3" x14ac:dyDescent="0.2">
      <c r="A1646" s="25">
        <v>455091</v>
      </c>
      <c r="B1646">
        <f>VLOOKUP(A1646,[1]pageimages!B:C,2, FALSE)</f>
        <v>29796</v>
      </c>
      <c r="C1646">
        <v>738</v>
      </c>
    </row>
    <row r="1647" spans="1:3" x14ac:dyDescent="0.2">
      <c r="A1647" s="25">
        <v>3633276</v>
      </c>
      <c r="B1647">
        <f>VLOOKUP(A1647,[1]pageimages!B:C,2, FALSE)</f>
        <v>25140</v>
      </c>
      <c r="C1647">
        <v>8758</v>
      </c>
    </row>
    <row r="1648" spans="1:3" x14ac:dyDescent="0.2">
      <c r="A1648" s="25">
        <v>3926338</v>
      </c>
      <c r="B1648">
        <f>VLOOKUP(A1648,[1]pageimages!B:C,2, FALSE)</f>
        <v>14066</v>
      </c>
      <c r="C1648">
        <v>366</v>
      </c>
    </row>
    <row r="1649" spans="1:3" x14ac:dyDescent="0.2">
      <c r="A1649" s="25">
        <v>21512531</v>
      </c>
      <c r="B1649">
        <f>VLOOKUP(A1649,[1]pageimages!B:C,2, FALSE)</f>
        <v>3674</v>
      </c>
      <c r="C1649">
        <v>1736</v>
      </c>
    </row>
    <row r="1650" spans="1:3" x14ac:dyDescent="0.2">
      <c r="A1650" s="25" t="s">
        <v>2172</v>
      </c>
      <c r="B1650">
        <f>VLOOKUP(A1650,[1]pageimages!B:C,2, FALSE)</f>
        <v>586</v>
      </c>
      <c r="C1650">
        <v>310</v>
      </c>
    </row>
    <row r="1651" spans="1:3" x14ac:dyDescent="0.2">
      <c r="A1651" s="25">
        <v>318213</v>
      </c>
      <c r="B1651">
        <f>VLOOKUP(A1651,[1]pageimages!B:C,2, FALSE)</f>
        <v>15857</v>
      </c>
      <c r="C1651">
        <v>205</v>
      </c>
    </row>
    <row r="1652" spans="1:3" x14ac:dyDescent="0.2">
      <c r="A1652" s="25">
        <v>3768902</v>
      </c>
      <c r="B1652">
        <f>VLOOKUP(A1652,[1]pageimages!B:C,2, FALSE)</f>
        <v>8813</v>
      </c>
      <c r="C1652">
        <v>223</v>
      </c>
    </row>
    <row r="1653" spans="1:3" x14ac:dyDescent="0.2">
      <c r="A1653" s="25">
        <v>682462</v>
      </c>
      <c r="B1653">
        <f>VLOOKUP(A1653,[1]pageimages!B:C,2, FALSE)</f>
        <v>20904</v>
      </c>
      <c r="C1653">
        <v>6677</v>
      </c>
    </row>
    <row r="1654" spans="1:3" x14ac:dyDescent="0.2">
      <c r="A1654" s="25">
        <v>21512752</v>
      </c>
      <c r="B1654">
        <f>VLOOKUP(A1654,[1]pageimages!B:C,2, FALSE)</f>
        <v>2012</v>
      </c>
      <c r="C1654">
        <v>1402</v>
      </c>
    </row>
    <row r="1655" spans="1:3" x14ac:dyDescent="0.2">
      <c r="A1655" s="25">
        <v>7407661</v>
      </c>
      <c r="B1655">
        <f>VLOOKUP(A1655,[1]pageimages!B:C,2, FALSE)</f>
        <v>12249</v>
      </c>
      <c r="C1655">
        <v>1034</v>
      </c>
    </row>
    <row r="1656" spans="1:3" x14ac:dyDescent="0.2">
      <c r="A1656" s="25">
        <v>7408048</v>
      </c>
      <c r="B1656">
        <f>VLOOKUP(A1656,[1]pageimages!B:C,2, FALSE)</f>
        <v>16895</v>
      </c>
      <c r="C1656">
        <v>160</v>
      </c>
    </row>
    <row r="1657" spans="1:3" x14ac:dyDescent="0.2">
      <c r="A1657" s="25">
        <v>1659510</v>
      </c>
      <c r="B1657">
        <f>VLOOKUP(A1657,[1]pageimages!B:C,2, FALSE)</f>
        <v>15574</v>
      </c>
      <c r="C1657">
        <v>12761</v>
      </c>
    </row>
    <row r="1658" spans="1:3" x14ac:dyDescent="0.2">
      <c r="A1658" s="25">
        <v>18778127</v>
      </c>
      <c r="B1658">
        <f>VLOOKUP(A1658,[1]pageimages!B:C,2, FALSE)</f>
        <v>814</v>
      </c>
      <c r="C1658">
        <v>589</v>
      </c>
    </row>
    <row r="1659" spans="1:3" x14ac:dyDescent="0.2">
      <c r="A1659" s="25">
        <v>10155775</v>
      </c>
      <c r="B1659">
        <f>VLOOKUP(A1659,[1]pageimages!B:C,2, FALSE)</f>
        <v>6381</v>
      </c>
      <c r="C1659">
        <v>973</v>
      </c>
    </row>
    <row r="1660" spans="1:3" x14ac:dyDescent="0.2">
      <c r="A1660" s="25" t="s">
        <v>2206</v>
      </c>
      <c r="B1660">
        <f>VLOOKUP(A1660,[1]pageimages!B:C,2, FALSE)</f>
        <v>1088</v>
      </c>
      <c r="C1660">
        <v>164</v>
      </c>
    </row>
    <row r="1661" spans="1:3" x14ac:dyDescent="0.2">
      <c r="A1661" s="25">
        <v>21514186</v>
      </c>
      <c r="B1661">
        <f>VLOOKUP(A1661,[1]pageimages!B:C,2, FALSE)</f>
        <v>2940</v>
      </c>
      <c r="C1661">
        <v>1938</v>
      </c>
    </row>
    <row r="1662" spans="1:3" x14ac:dyDescent="0.2">
      <c r="A1662" s="25">
        <v>21511705</v>
      </c>
      <c r="B1662">
        <f>VLOOKUP(A1662,[1]pageimages!B:C,2, FALSE)</f>
        <v>924</v>
      </c>
      <c r="C1662">
        <v>1546</v>
      </c>
    </row>
    <row r="1663" spans="1:3" x14ac:dyDescent="0.2">
      <c r="A1663" s="25">
        <v>21514348</v>
      </c>
      <c r="B1663">
        <f>VLOOKUP(A1663,[1]pageimages!B:C,2, FALSE)</f>
        <v>1011</v>
      </c>
      <c r="C1663">
        <v>1550</v>
      </c>
    </row>
    <row r="1664" spans="1:3" x14ac:dyDescent="0.2">
      <c r="A1664" s="25">
        <v>21514879</v>
      </c>
      <c r="B1664">
        <f>VLOOKUP(A1664,[1]pageimages!B:C,2, FALSE)</f>
        <v>1050</v>
      </c>
      <c r="C1664">
        <v>1097</v>
      </c>
    </row>
    <row r="1665" spans="1:3" x14ac:dyDescent="0.2">
      <c r="A1665" s="25">
        <v>7362579</v>
      </c>
      <c r="B1665">
        <f>VLOOKUP(A1665,[1]pageimages!B:C,2, FALSE)</f>
        <v>4802</v>
      </c>
      <c r="C1665">
        <v>110</v>
      </c>
    </row>
    <row r="1666" spans="1:3" x14ac:dyDescent="0.2">
      <c r="A1666" s="25">
        <v>10531297</v>
      </c>
      <c r="B1666">
        <f>VLOOKUP(A1666,[1]pageimages!B:C,2, FALSE)</f>
        <v>16863</v>
      </c>
      <c r="C1666">
        <v>422</v>
      </c>
    </row>
    <row r="1667" spans="1:3" x14ac:dyDescent="0.2">
      <c r="A1667" s="25">
        <v>1479032</v>
      </c>
      <c r="B1667">
        <f>VLOOKUP(A1667,[1]pageimages!B:C,2, FALSE)</f>
        <v>19287</v>
      </c>
      <c r="C1667">
        <v>411</v>
      </c>
    </row>
    <row r="1668" spans="1:3" x14ac:dyDescent="0.2">
      <c r="A1668" s="25">
        <v>2280671</v>
      </c>
      <c r="B1668">
        <f>VLOOKUP(A1668,[1]pageimages!B:C,2, FALSE)</f>
        <v>5069</v>
      </c>
      <c r="C1668">
        <v>585</v>
      </c>
    </row>
    <row r="1669" spans="1:3" x14ac:dyDescent="0.2">
      <c r="A1669" s="25">
        <v>7433204</v>
      </c>
      <c r="B1669">
        <f>VLOOKUP(A1669,[1]pageimages!B:C,2, FALSE)</f>
        <v>13214</v>
      </c>
      <c r="C1669">
        <v>10752</v>
      </c>
    </row>
    <row r="1670" spans="1:3" x14ac:dyDescent="0.2">
      <c r="A1670" s="25">
        <v>104132</v>
      </c>
      <c r="B1670">
        <f>VLOOKUP(A1670,[1]pageimages!B:C,2, FALSE)</f>
        <v>22987</v>
      </c>
      <c r="C1670">
        <v>482</v>
      </c>
    </row>
    <row r="1671" spans="1:3" x14ac:dyDescent="0.2">
      <c r="A1671" s="25">
        <v>171298</v>
      </c>
      <c r="B1671">
        <f>VLOOKUP(A1671,[1]pageimages!B:C,2, FALSE)</f>
        <v>27972</v>
      </c>
      <c r="C1671">
        <v>52</v>
      </c>
    </row>
    <row r="1672" spans="1:3" x14ac:dyDescent="0.2">
      <c r="A1672" s="25">
        <v>19440227</v>
      </c>
      <c r="B1672">
        <f>VLOOKUP(A1672,[1]pageimages!B:C,2, FALSE)</f>
        <v>7398</v>
      </c>
      <c r="C1672">
        <v>4702</v>
      </c>
    </row>
    <row r="1673" spans="1:3" x14ac:dyDescent="0.2">
      <c r="A1673" s="25">
        <v>43273</v>
      </c>
      <c r="B1673">
        <f>VLOOKUP(A1673,[1]pageimages!B:C,2, FALSE)</f>
        <v>757</v>
      </c>
      <c r="C1673">
        <v>1073</v>
      </c>
    </row>
    <row r="1674" spans="1:3" x14ac:dyDescent="0.2">
      <c r="A1674" s="25">
        <v>15354008</v>
      </c>
      <c r="B1674">
        <f>VLOOKUP(A1674,[1]pageimages!B:C,2, FALSE)</f>
        <v>437</v>
      </c>
      <c r="C1674">
        <v>6</v>
      </c>
    </row>
    <row r="1675" spans="1:3" x14ac:dyDescent="0.2">
      <c r="A1675" s="25">
        <v>21517576</v>
      </c>
      <c r="B1675">
        <f>VLOOKUP(A1675,[1]pageimages!B:C,2, FALSE)</f>
        <v>899</v>
      </c>
      <c r="C1675">
        <v>33</v>
      </c>
    </row>
    <row r="1676" spans="1:3" x14ac:dyDescent="0.2">
      <c r="A1676" s="25">
        <v>21512760</v>
      </c>
      <c r="B1676">
        <f>VLOOKUP(A1676,[1]pageimages!B:C,2, FALSE)</f>
        <v>4669</v>
      </c>
      <c r="C1676">
        <v>4925</v>
      </c>
    </row>
    <row r="1677" spans="1:3" x14ac:dyDescent="0.2">
      <c r="A1677" s="25">
        <v>21490</v>
      </c>
      <c r="B1677">
        <f>VLOOKUP(A1677,[1]pageimages!B:C,2, FALSE)</f>
        <v>14342</v>
      </c>
      <c r="C1677">
        <v>432</v>
      </c>
    </row>
    <row r="1678" spans="1:3" x14ac:dyDescent="0.2">
      <c r="A1678" s="25">
        <v>258679</v>
      </c>
      <c r="B1678">
        <f>VLOOKUP(A1678,[1]pageimages!B:C,2, FALSE)</f>
        <v>24135</v>
      </c>
      <c r="C1678">
        <v>137</v>
      </c>
    </row>
    <row r="1679" spans="1:3" x14ac:dyDescent="0.2">
      <c r="A1679" s="25">
        <v>21517053</v>
      </c>
      <c r="B1679">
        <f>VLOOKUP(A1679,[1]pageimages!B:C,2, FALSE)</f>
        <v>544</v>
      </c>
      <c r="C1679">
        <v>245</v>
      </c>
    </row>
    <row r="1680" spans="1:3" x14ac:dyDescent="0.2">
      <c r="A1680" s="25">
        <v>21518246</v>
      </c>
      <c r="B1680">
        <f>VLOOKUP(A1680,[1]pageimages!B:C,2, FALSE)</f>
        <v>5278</v>
      </c>
      <c r="C1680">
        <v>6317</v>
      </c>
    </row>
    <row r="1681" spans="1:3" x14ac:dyDescent="0.2">
      <c r="A1681" s="25" t="s">
        <v>2164</v>
      </c>
      <c r="B1681">
        <f>VLOOKUP(A1681,[1]pageimages!B:C,2, FALSE)</f>
        <v>86</v>
      </c>
      <c r="C1681">
        <v>81</v>
      </c>
    </row>
    <row r="1682" spans="1:3" x14ac:dyDescent="0.2">
      <c r="A1682" s="25">
        <v>1850156</v>
      </c>
      <c r="B1682">
        <f>VLOOKUP(A1682,[1]pageimages!B:C,2, FALSE)</f>
        <v>3234</v>
      </c>
      <c r="C1682">
        <v>48</v>
      </c>
    </row>
    <row r="1683" spans="1:3" x14ac:dyDescent="0.2">
      <c r="A1683" s="25">
        <v>1850164</v>
      </c>
      <c r="B1683">
        <f>VLOOKUP(A1683,[1]pageimages!B:C,2, FALSE)</f>
        <v>24793</v>
      </c>
      <c r="C1683">
        <v>404</v>
      </c>
    </row>
    <row r="1684" spans="1:3" x14ac:dyDescent="0.2">
      <c r="A1684" s="25">
        <v>3122417</v>
      </c>
      <c r="B1684">
        <f>VLOOKUP(A1684,[1]pageimages!B:C,2, FALSE)</f>
        <v>8025</v>
      </c>
      <c r="C1684">
        <v>1816</v>
      </c>
    </row>
    <row r="1685" spans="1:3" x14ac:dyDescent="0.2">
      <c r="A1685" s="25">
        <v>1867202</v>
      </c>
      <c r="B1685">
        <f>VLOOKUP(A1685,[1]pageimages!B:C,2, FALSE)</f>
        <v>8412</v>
      </c>
      <c r="C1685">
        <v>314</v>
      </c>
    </row>
    <row r="1686" spans="1:3" x14ac:dyDescent="0.2">
      <c r="A1686" s="25">
        <v>1854186</v>
      </c>
      <c r="B1686">
        <f>VLOOKUP(A1686,[1]pageimages!B:C,2, FALSE)</f>
        <v>23174</v>
      </c>
      <c r="C1686">
        <v>292</v>
      </c>
    </row>
    <row r="1687" spans="1:3" x14ac:dyDescent="0.2">
      <c r="A1687" s="25">
        <v>432636</v>
      </c>
      <c r="B1687">
        <f>VLOOKUP(A1687,[1]pageimages!B:C,2, FALSE)</f>
        <v>111493</v>
      </c>
      <c r="C1687">
        <v>279</v>
      </c>
    </row>
    <row r="1688" spans="1:3" x14ac:dyDescent="0.2">
      <c r="A1688" s="25">
        <v>16102878</v>
      </c>
      <c r="B1688">
        <f>VLOOKUP(A1688,[1]pageimages!B:C,2, FALSE)</f>
        <v>6420</v>
      </c>
      <c r="C1688">
        <v>252</v>
      </c>
    </row>
    <row r="1689" spans="1:3" x14ac:dyDescent="0.2">
      <c r="A1689" s="25">
        <v>21518890</v>
      </c>
      <c r="B1689">
        <f>VLOOKUP(A1689,[1]pageimages!B:C,2, FALSE)</f>
        <v>1389</v>
      </c>
      <c r="C1689">
        <v>678</v>
      </c>
    </row>
    <row r="1690" spans="1:3" x14ac:dyDescent="0.2">
      <c r="A1690" s="25">
        <v>1850121</v>
      </c>
      <c r="B1690">
        <f>VLOOKUP(A1690,[1]pageimages!B:C,2, FALSE)</f>
        <v>38984</v>
      </c>
      <c r="C1690">
        <v>386</v>
      </c>
    </row>
    <row r="1691" spans="1:3" x14ac:dyDescent="0.2">
      <c r="A1691" s="25">
        <v>1867210</v>
      </c>
      <c r="B1691">
        <f>VLOOKUP(A1691,[1]pageimages!B:C,2, FALSE)</f>
        <v>17500</v>
      </c>
      <c r="C1691">
        <v>673</v>
      </c>
    </row>
    <row r="1692" spans="1:3" x14ac:dyDescent="0.2">
      <c r="A1692" s="25" t="s">
        <v>2186</v>
      </c>
      <c r="B1692">
        <f>VLOOKUP(A1692,[1]pageimages!B:C,2, FALSE)</f>
        <v>3048</v>
      </c>
      <c r="C1692">
        <v>3019</v>
      </c>
    </row>
    <row r="1693" spans="1:3" x14ac:dyDescent="0.2">
      <c r="A1693" s="25">
        <v>7394365</v>
      </c>
      <c r="B1693">
        <f>VLOOKUP(A1693,[1]pageimages!B:C,2, FALSE)</f>
        <v>967</v>
      </c>
      <c r="C1693">
        <v>217</v>
      </c>
    </row>
    <row r="1694" spans="1:3" x14ac:dyDescent="0.2">
      <c r="A1694" s="25">
        <v>10598650</v>
      </c>
      <c r="B1694">
        <f>VLOOKUP(A1694,[1]pageimages!B:C,2, FALSE)</f>
        <v>3378</v>
      </c>
      <c r="C1694">
        <v>282</v>
      </c>
    </row>
    <row r="1695" spans="1:3" x14ac:dyDescent="0.2">
      <c r="A1695" s="25">
        <v>7307829</v>
      </c>
      <c r="B1695">
        <f>VLOOKUP(A1695,[1]pageimages!B:C,2, FALSE)</f>
        <v>14714</v>
      </c>
      <c r="C1695">
        <v>969</v>
      </c>
    </row>
    <row r="1696" spans="1:3" x14ac:dyDescent="0.2">
      <c r="A1696" s="25">
        <v>3609081</v>
      </c>
      <c r="B1696">
        <f>VLOOKUP(A1696,[1]pageimages!B:C,2, FALSE)</f>
        <v>38107</v>
      </c>
      <c r="C1696">
        <v>2163</v>
      </c>
    </row>
    <row r="1697" spans="1:3" x14ac:dyDescent="0.2">
      <c r="A1697" s="25">
        <v>666939</v>
      </c>
      <c r="B1697">
        <f>VLOOKUP(A1697,[1]pageimages!B:C,2, FALSE)</f>
        <v>14710</v>
      </c>
      <c r="C1697">
        <v>3531</v>
      </c>
    </row>
    <row r="1698" spans="1:3" x14ac:dyDescent="0.2">
      <c r="A1698" s="25">
        <v>15651525</v>
      </c>
      <c r="B1698">
        <f>VLOOKUP(A1698,[1]pageimages!B:C,2, FALSE)</f>
        <v>3538</v>
      </c>
      <c r="C1698">
        <v>31</v>
      </c>
    </row>
    <row r="1699" spans="1:3" x14ac:dyDescent="0.2">
      <c r="A1699" s="25">
        <v>393037</v>
      </c>
      <c r="B1699">
        <f>VLOOKUP(A1699,[1]pageimages!B:C,2, FALSE)</f>
        <v>52584</v>
      </c>
      <c r="C1699">
        <v>147</v>
      </c>
    </row>
    <row r="1700" spans="1:3" x14ac:dyDescent="0.2">
      <c r="A1700" s="25">
        <v>7284896</v>
      </c>
      <c r="B1700">
        <f>VLOOKUP(A1700,[1]pageimages!B:C,2, FALSE)</f>
        <v>4008</v>
      </c>
      <c r="C1700">
        <v>632</v>
      </c>
    </row>
    <row r="1701" spans="1:3" x14ac:dyDescent="0.2">
      <c r="A1701" s="25">
        <v>38121</v>
      </c>
      <c r="B1701">
        <f>VLOOKUP(A1701,[1]pageimages!B:C,2, FALSE)</f>
        <v>5562</v>
      </c>
      <c r="C1701">
        <v>1365</v>
      </c>
    </row>
    <row r="1702" spans="1:3" x14ac:dyDescent="0.2">
      <c r="A1702" s="25">
        <v>21526907</v>
      </c>
      <c r="B1702">
        <f>VLOOKUP(A1702,[1]pageimages!B:C,2, FALSE)</f>
        <v>447</v>
      </c>
      <c r="C1702">
        <v>2</v>
      </c>
    </row>
    <row r="1703" spans="1:3" x14ac:dyDescent="0.2">
      <c r="A1703" s="25">
        <v>21526125</v>
      </c>
      <c r="B1703">
        <f>VLOOKUP(A1703,[1]pageimages!B:C,2, FALSE)</f>
        <v>1041</v>
      </c>
      <c r="C1703">
        <v>146</v>
      </c>
    </row>
    <row r="1704" spans="1:3" x14ac:dyDescent="0.2">
      <c r="A1704" s="25" t="s">
        <v>2331</v>
      </c>
      <c r="B1704">
        <f>VLOOKUP(A1704,[1]pageimages!B:C,2, FALSE)</f>
        <v>117</v>
      </c>
      <c r="C1704">
        <v>2</v>
      </c>
    </row>
    <row r="1705" spans="1:3" x14ac:dyDescent="0.2">
      <c r="A1705" s="25">
        <v>21526141</v>
      </c>
      <c r="B1705">
        <f>VLOOKUP(A1705,[1]pageimages!B:C,2, FALSE)</f>
        <v>650</v>
      </c>
      <c r="C1705">
        <v>14</v>
      </c>
    </row>
    <row r="1706" spans="1:3" x14ac:dyDescent="0.2">
      <c r="A1706" s="25">
        <v>10468358</v>
      </c>
      <c r="B1706">
        <f>VLOOKUP(A1706,[1]pageimages!B:C,2, FALSE)</f>
        <v>4032</v>
      </c>
      <c r="C1706">
        <v>956</v>
      </c>
    </row>
    <row r="1707" spans="1:3" x14ac:dyDescent="0.2">
      <c r="A1707" s="25">
        <v>15366936</v>
      </c>
      <c r="B1707">
        <f>VLOOKUP(A1707,[1]pageimages!B:C,2, FALSE)</f>
        <v>4604</v>
      </c>
      <c r="C1707">
        <v>154</v>
      </c>
    </row>
    <row r="1708" spans="1:3" x14ac:dyDescent="0.2">
      <c r="A1708" s="25">
        <v>15310485</v>
      </c>
      <c r="B1708">
        <f>VLOOKUP(A1708,[1]pageimages!B:C,2, FALSE)</f>
        <v>2851</v>
      </c>
      <c r="C1708">
        <v>182</v>
      </c>
    </row>
    <row r="1709" spans="1:3" x14ac:dyDescent="0.2">
      <c r="A1709" s="25">
        <v>10635734</v>
      </c>
      <c r="B1709">
        <f>VLOOKUP(A1709,[1]pageimages!B:C,2, FALSE)</f>
        <v>3009</v>
      </c>
      <c r="C1709">
        <v>52</v>
      </c>
    </row>
    <row r="1710" spans="1:3" x14ac:dyDescent="0.2">
      <c r="A1710" s="25">
        <v>19328648</v>
      </c>
      <c r="B1710">
        <f>VLOOKUP(A1710,[1]pageimages!B:C,2, FALSE)</f>
        <v>836</v>
      </c>
      <c r="C1710">
        <v>27</v>
      </c>
    </row>
    <row r="1711" spans="1:3" x14ac:dyDescent="0.2">
      <c r="A1711" s="25">
        <v>10957960</v>
      </c>
      <c r="B1711">
        <f>VLOOKUP(A1711,[1]pageimages!B:C,2, FALSE)</f>
        <v>5205</v>
      </c>
      <c r="C1711">
        <v>935</v>
      </c>
    </row>
    <row r="1712" spans="1:3" x14ac:dyDescent="0.2">
      <c r="A1712" s="25">
        <v>945056</v>
      </c>
      <c r="B1712">
        <f>VLOOKUP(A1712,[1]pageimages!B:C,2, FALSE)</f>
        <v>18077</v>
      </c>
      <c r="C1712">
        <v>433</v>
      </c>
    </row>
    <row r="1713" spans="1:3" x14ac:dyDescent="0.2">
      <c r="A1713" s="25">
        <v>19374585</v>
      </c>
      <c r="B1713">
        <f>VLOOKUP(A1713,[1]pageimages!B:C,2, FALSE)</f>
        <v>680</v>
      </c>
      <c r="C1713">
        <v>24</v>
      </c>
    </row>
    <row r="1714" spans="1:3" x14ac:dyDescent="0.2">
      <c r="A1714" s="25">
        <v>10856633</v>
      </c>
      <c r="B1714">
        <f>VLOOKUP(A1714,[1]pageimages!B:C,2, FALSE)</f>
        <v>4193</v>
      </c>
      <c r="C1714">
        <v>212</v>
      </c>
    </row>
    <row r="1715" spans="1:3" x14ac:dyDescent="0.2">
      <c r="A1715" s="25">
        <v>231940</v>
      </c>
      <c r="B1715">
        <f>VLOOKUP(A1715,[1]pageimages!B:C,2, FALSE)</f>
        <v>19569</v>
      </c>
      <c r="C1715">
        <v>2735</v>
      </c>
    </row>
    <row r="1716" spans="1:3" x14ac:dyDescent="0.2">
      <c r="A1716" s="25">
        <v>10849513</v>
      </c>
      <c r="B1716">
        <f>VLOOKUP(A1716,[1]pageimages!B:C,2, FALSE)</f>
        <v>8683</v>
      </c>
      <c r="C1716">
        <v>552</v>
      </c>
    </row>
    <row r="1717" spans="1:3" x14ac:dyDescent="0.2">
      <c r="A1717" s="25">
        <v>21526796</v>
      </c>
      <c r="B1717">
        <f>VLOOKUP(A1717,[1]pageimages!B:C,2, FALSE)</f>
        <v>1080</v>
      </c>
      <c r="C1717">
        <v>189</v>
      </c>
    </row>
    <row r="1718" spans="1:3" x14ac:dyDescent="0.2">
      <c r="A1718" s="25">
        <v>298077</v>
      </c>
      <c r="B1718">
        <f>VLOOKUP(A1718,[1]pageimages!B:C,2, FALSE)</f>
        <v>32501</v>
      </c>
      <c r="C1718">
        <v>1109</v>
      </c>
    </row>
    <row r="1719" spans="1:3" x14ac:dyDescent="0.2">
      <c r="A1719" s="25">
        <v>787809</v>
      </c>
      <c r="B1719">
        <f>VLOOKUP(A1719,[1]pageimages!B:C,2, FALSE)</f>
        <v>13270</v>
      </c>
      <c r="C1719">
        <v>1199</v>
      </c>
    </row>
    <row r="1720" spans="1:3" x14ac:dyDescent="0.2">
      <c r="A1720" s="25">
        <v>220604</v>
      </c>
      <c r="B1720">
        <f>VLOOKUP(A1720,[1]pageimages!B:C,2, FALSE)</f>
        <v>8991</v>
      </c>
      <c r="C1720">
        <v>3</v>
      </c>
    </row>
    <row r="1721" spans="1:3" x14ac:dyDescent="0.2">
      <c r="A1721" s="25">
        <v>7485786</v>
      </c>
      <c r="B1721">
        <f>VLOOKUP(A1721,[1]pageimages!B:C,2, FALSE)</f>
        <v>11249</v>
      </c>
      <c r="C1721">
        <v>399</v>
      </c>
    </row>
    <row r="1722" spans="1:3" x14ac:dyDescent="0.2">
      <c r="A1722" s="25">
        <v>91774</v>
      </c>
      <c r="B1722">
        <f>VLOOKUP(A1722,[1]pageimages!B:C,2, FALSE)</f>
        <v>24889</v>
      </c>
      <c r="C1722">
        <v>135</v>
      </c>
    </row>
    <row r="1723" spans="1:3" x14ac:dyDescent="0.2">
      <c r="A1723" s="25">
        <v>181498</v>
      </c>
      <c r="B1723">
        <f>VLOOKUP(A1723,[1]pageimages!B:C,2, FALSE)</f>
        <v>32400</v>
      </c>
      <c r="C1723">
        <v>763</v>
      </c>
    </row>
    <row r="1724" spans="1:3" x14ac:dyDescent="0.2">
      <c r="A1724" s="25" t="s">
        <v>2285</v>
      </c>
      <c r="B1724">
        <f>VLOOKUP(A1724,[1]pageimages!B:C,2, FALSE)</f>
        <v>14963</v>
      </c>
      <c r="C1724">
        <v>82</v>
      </c>
    </row>
    <row r="1725" spans="1:3" x14ac:dyDescent="0.2">
      <c r="A1725" s="25">
        <v>2142570</v>
      </c>
      <c r="B1725">
        <f>VLOOKUP(A1725,[1]pageimages!B:C,2, FALSE)</f>
        <v>11657</v>
      </c>
      <c r="C1725">
        <v>1813</v>
      </c>
    </row>
    <row r="1726" spans="1:3" x14ac:dyDescent="0.2">
      <c r="A1726" s="25">
        <v>11391405</v>
      </c>
      <c r="B1726">
        <f>VLOOKUP(A1726,[1]pageimages!B:C,2, FALSE)</f>
        <v>2172</v>
      </c>
      <c r="C1726">
        <v>1148</v>
      </c>
    </row>
    <row r="1727" spans="1:3" x14ac:dyDescent="0.2">
      <c r="A1727" s="25">
        <v>15525864</v>
      </c>
      <c r="B1727">
        <f>VLOOKUP(A1727,[1]pageimages!B:C,2, FALSE)</f>
        <v>2578</v>
      </c>
      <c r="C1727">
        <v>68</v>
      </c>
    </row>
    <row r="1728" spans="1:3" x14ac:dyDescent="0.2">
      <c r="A1728" s="25">
        <v>109894</v>
      </c>
      <c r="B1728">
        <f>VLOOKUP(A1728,[1]pageimages!B:C,2, FALSE)</f>
        <v>18125</v>
      </c>
      <c r="C1728">
        <v>247</v>
      </c>
    </row>
    <row r="1729" spans="1:3" x14ac:dyDescent="0.2">
      <c r="A1729" s="25">
        <v>7938934</v>
      </c>
      <c r="B1729">
        <f>VLOOKUP(A1729,[1]pageimages!B:C,2, FALSE)</f>
        <v>4980</v>
      </c>
      <c r="C1729">
        <v>323</v>
      </c>
    </row>
    <row r="1730" spans="1:3" x14ac:dyDescent="0.2">
      <c r="A1730" s="25">
        <v>21531706</v>
      </c>
      <c r="B1730">
        <f>VLOOKUP(A1730,[1]pageimages!B:C,2, FALSE)</f>
        <v>11233</v>
      </c>
      <c r="C1730">
        <v>178</v>
      </c>
    </row>
    <row r="1731" spans="1:3" x14ac:dyDescent="0.2">
      <c r="A1731" s="25">
        <v>304727</v>
      </c>
      <c r="B1731">
        <f>VLOOKUP(A1731,[1]pageimages!B:C,2, FALSE)</f>
        <v>41789</v>
      </c>
      <c r="C1731">
        <v>7433</v>
      </c>
    </row>
    <row r="1732" spans="1:3" x14ac:dyDescent="0.2">
      <c r="A1732" s="25">
        <v>15501175</v>
      </c>
      <c r="B1732">
        <f>VLOOKUP(A1732,[1]pageimages!B:C,2, FALSE)</f>
        <v>2222</v>
      </c>
      <c r="C1732">
        <v>114</v>
      </c>
    </row>
    <row r="1733" spans="1:3" x14ac:dyDescent="0.2">
      <c r="A1733" s="25">
        <v>8705283</v>
      </c>
      <c r="B1733">
        <f>VLOOKUP(A1733,[1]pageimages!B:C,2, FALSE)</f>
        <v>44403</v>
      </c>
      <c r="C1733">
        <v>256</v>
      </c>
    </row>
    <row r="1734" spans="1:3" x14ac:dyDescent="0.2">
      <c r="A1734" s="25">
        <v>322032</v>
      </c>
      <c r="B1734">
        <f>VLOOKUP(A1734,[1]pageimages!B:C,2, FALSE)</f>
        <v>93398</v>
      </c>
      <c r="C1734">
        <v>3042</v>
      </c>
    </row>
    <row r="1735" spans="1:3" x14ac:dyDescent="0.2">
      <c r="A1735" s="25">
        <v>9681361</v>
      </c>
      <c r="B1735">
        <f>VLOOKUP(A1735,[1]pageimages!B:C,2, FALSE)</f>
        <v>5987</v>
      </c>
      <c r="C1735">
        <v>76</v>
      </c>
    </row>
    <row r="1736" spans="1:3" x14ac:dyDescent="0.2">
      <c r="A1736" s="25" t="s">
        <v>2163</v>
      </c>
      <c r="B1736">
        <f>VLOOKUP(A1736,[1]pageimages!B:C,2, FALSE)</f>
        <v>168</v>
      </c>
      <c r="C1736">
        <v>20</v>
      </c>
    </row>
    <row r="1737" spans="1:3" x14ac:dyDescent="0.2">
      <c r="A1737" s="25">
        <v>654019</v>
      </c>
      <c r="B1737">
        <f>VLOOKUP(A1737,[1]pageimages!B:C,2, FALSE)</f>
        <v>4031</v>
      </c>
      <c r="C1737">
        <v>490</v>
      </c>
    </row>
    <row r="1738" spans="1:3" x14ac:dyDescent="0.2">
      <c r="A1738" s="25">
        <v>487651</v>
      </c>
      <c r="B1738">
        <f>VLOOKUP(A1738,[1]pageimages!B:C,2, FALSE)</f>
        <v>13774</v>
      </c>
      <c r="C1738">
        <v>64</v>
      </c>
    </row>
    <row r="1739" spans="1:3" x14ac:dyDescent="0.2">
      <c r="A1739" s="25">
        <v>11372354</v>
      </c>
      <c r="B1739">
        <f>VLOOKUP(A1739,[1]pageimages!B:C,2, FALSE)</f>
        <v>6693</v>
      </c>
      <c r="C1739">
        <v>563</v>
      </c>
    </row>
    <row r="1740" spans="1:3" x14ac:dyDescent="0.2">
      <c r="A1740" s="25">
        <v>80497</v>
      </c>
      <c r="B1740">
        <f>VLOOKUP(A1740,[1]pageimages!B:C,2, FALSE)</f>
        <v>4722</v>
      </c>
      <c r="C1740">
        <v>37</v>
      </c>
    </row>
    <row r="1741" spans="1:3" x14ac:dyDescent="0.2">
      <c r="A1741" s="25">
        <v>488046</v>
      </c>
      <c r="B1741">
        <f>VLOOKUP(A1741,[1]pageimages!B:C,2, FALSE)</f>
        <v>28846</v>
      </c>
      <c r="C1741">
        <v>171</v>
      </c>
    </row>
    <row r="1742" spans="1:3" x14ac:dyDescent="0.2">
      <c r="A1742" s="25">
        <v>921807</v>
      </c>
      <c r="B1742">
        <f>VLOOKUP(A1742,[1]pageimages!B:C,2, FALSE)</f>
        <v>2519</v>
      </c>
      <c r="C1742">
        <v>43</v>
      </c>
    </row>
    <row r="1743" spans="1:3" x14ac:dyDescent="0.2">
      <c r="A1743" s="25">
        <v>1452363</v>
      </c>
      <c r="B1743">
        <f>VLOOKUP(A1743,[1]pageimages!B:C,2, FALSE)</f>
        <v>428</v>
      </c>
      <c r="C1743">
        <v>3</v>
      </c>
    </row>
    <row r="1744" spans="1:3" x14ac:dyDescent="0.2">
      <c r="A1744" s="25">
        <v>2706334</v>
      </c>
      <c r="B1744">
        <f>VLOOKUP(A1744,[1]pageimages!B:C,2, FALSE)</f>
        <v>503</v>
      </c>
      <c r="C1744">
        <v>4</v>
      </c>
    </row>
    <row r="1745" spans="1:3" x14ac:dyDescent="0.2">
      <c r="A1745" s="25">
        <v>2721635</v>
      </c>
      <c r="B1745">
        <f>VLOOKUP(A1745,[1]pageimages!B:C,2, FALSE)</f>
        <v>21092</v>
      </c>
      <c r="C1745">
        <v>227</v>
      </c>
    </row>
    <row r="1746" spans="1:3" x14ac:dyDescent="0.2">
      <c r="A1746" s="25" t="s">
        <v>2232</v>
      </c>
      <c r="B1746">
        <f>VLOOKUP(A1746,[1]pageimages!B:C,2, FALSE)</f>
        <v>38634</v>
      </c>
      <c r="C1746">
        <v>406</v>
      </c>
    </row>
    <row r="1747" spans="1:3" x14ac:dyDescent="0.2">
      <c r="A1747" s="25">
        <v>16968441</v>
      </c>
      <c r="B1747">
        <f>VLOOKUP(A1747,[1]pageimages!B:C,2, FALSE)</f>
        <v>8234</v>
      </c>
      <c r="C1747">
        <v>782</v>
      </c>
    </row>
    <row r="1748" spans="1:3" x14ac:dyDescent="0.2">
      <c r="A1748" s="25">
        <v>19358644</v>
      </c>
      <c r="B1748">
        <f>VLOOKUP(A1748,[1]pageimages!B:C,2, FALSE)</f>
        <v>936</v>
      </c>
      <c r="C1748">
        <v>55</v>
      </c>
    </row>
    <row r="1749" spans="1:3" x14ac:dyDescent="0.2">
      <c r="A1749" s="25">
        <v>7406959</v>
      </c>
      <c r="B1749">
        <f>VLOOKUP(A1749,[1]pageimages!B:C,2, FALSE)</f>
        <v>4953</v>
      </c>
      <c r="C1749">
        <v>225</v>
      </c>
    </row>
    <row r="1750" spans="1:3" x14ac:dyDescent="0.2">
      <c r="A1750" s="25">
        <v>484474</v>
      </c>
      <c r="B1750">
        <f>VLOOKUP(A1750,[1]pageimages!B:C,2, FALSE)</f>
        <v>26245</v>
      </c>
      <c r="C1750">
        <v>1270</v>
      </c>
    </row>
    <row r="1751" spans="1:3" x14ac:dyDescent="0.2">
      <c r="A1751" s="25">
        <v>695696</v>
      </c>
      <c r="B1751">
        <f>VLOOKUP(A1751,[1]pageimages!B:C,2, FALSE)</f>
        <v>11477</v>
      </c>
      <c r="C1751">
        <v>369</v>
      </c>
    </row>
    <row r="1752" spans="1:3" x14ac:dyDescent="0.2">
      <c r="A1752" s="25">
        <v>21528551</v>
      </c>
      <c r="B1752">
        <f>VLOOKUP(A1752,[1]pageimages!B:C,2, FALSE)</f>
        <v>76</v>
      </c>
      <c r="C1752">
        <v>126</v>
      </c>
    </row>
    <row r="1753" spans="1:3" x14ac:dyDescent="0.2">
      <c r="A1753" s="25" t="s">
        <v>2248</v>
      </c>
      <c r="B1753">
        <f>VLOOKUP(A1753,[1]pageimages!B:C,2, FALSE)</f>
        <v>188</v>
      </c>
      <c r="C1753">
        <v>227</v>
      </c>
    </row>
    <row r="1754" spans="1:3" x14ac:dyDescent="0.2">
      <c r="A1754" s="25">
        <v>21528578</v>
      </c>
      <c r="B1754">
        <f>VLOOKUP(A1754,[1]pageimages!B:C,2, FALSE)</f>
        <v>1096</v>
      </c>
      <c r="C1754">
        <v>562</v>
      </c>
    </row>
    <row r="1755" spans="1:3" x14ac:dyDescent="0.2">
      <c r="A1755" s="25">
        <v>393762</v>
      </c>
      <c r="B1755">
        <f>VLOOKUP(A1755,[1]pageimages!B:C,2, FALSE)</f>
        <v>28255</v>
      </c>
      <c r="C1755">
        <v>734</v>
      </c>
    </row>
    <row r="1756" spans="1:3" x14ac:dyDescent="0.2">
      <c r="A1756" s="25">
        <v>1643177</v>
      </c>
      <c r="B1756">
        <f>VLOOKUP(A1756,[1]pageimages!B:C,2, FALSE)</f>
        <v>2621</v>
      </c>
      <c r="C1756">
        <v>19</v>
      </c>
    </row>
    <row r="1757" spans="1:3" x14ac:dyDescent="0.2">
      <c r="A1757" s="25">
        <v>704806</v>
      </c>
      <c r="B1757">
        <f>VLOOKUP(A1757,[1]pageimages!B:C,2, FALSE)</f>
        <v>8616</v>
      </c>
      <c r="C1757">
        <v>79</v>
      </c>
    </row>
    <row r="1758" spans="1:3" x14ac:dyDescent="0.2">
      <c r="A1758" s="25">
        <v>2579774</v>
      </c>
      <c r="B1758">
        <f>VLOOKUP(A1758,[1]pageimages!B:C,2, FALSE)</f>
        <v>102722</v>
      </c>
      <c r="C1758">
        <v>5581</v>
      </c>
    </row>
    <row r="1759" spans="1:3" x14ac:dyDescent="0.2">
      <c r="A1759" s="25">
        <v>21533857</v>
      </c>
      <c r="B1759">
        <f>VLOOKUP(A1759,[1]pageimages!B:C,2, FALSE)</f>
        <v>202</v>
      </c>
      <c r="C1759">
        <v>4</v>
      </c>
    </row>
    <row r="1760" spans="1:3" x14ac:dyDescent="0.2">
      <c r="A1760" s="25">
        <v>817600</v>
      </c>
      <c r="B1760">
        <f>VLOOKUP(A1760,[1]pageimages!B:C,2, FALSE)</f>
        <v>17569</v>
      </c>
      <c r="C1760">
        <v>548</v>
      </c>
    </row>
    <row r="1761" spans="1:3" x14ac:dyDescent="0.2">
      <c r="A1761" s="25">
        <v>2941414</v>
      </c>
      <c r="B1761">
        <f>VLOOKUP(A1761,[1]pageimages!B:C,2, FALSE)</f>
        <v>4290</v>
      </c>
      <c r="C1761">
        <v>137</v>
      </c>
    </row>
    <row r="1762" spans="1:3" x14ac:dyDescent="0.2">
      <c r="A1762" s="25">
        <v>17744466</v>
      </c>
      <c r="B1762">
        <f>VLOOKUP(A1762,[1]pageimages!B:C,2, FALSE)</f>
        <v>1770</v>
      </c>
      <c r="C1762">
        <v>99</v>
      </c>
    </row>
    <row r="1763" spans="1:3" x14ac:dyDescent="0.2">
      <c r="A1763" s="25">
        <v>21534519</v>
      </c>
      <c r="B1763">
        <f>VLOOKUP(A1763,[1]pageimages!B:C,2, FALSE)</f>
        <v>72</v>
      </c>
      <c r="C1763">
        <v>2</v>
      </c>
    </row>
    <row r="1764" spans="1:3" x14ac:dyDescent="0.2">
      <c r="A1764" s="25">
        <v>5694345</v>
      </c>
      <c r="B1764">
        <f>VLOOKUP(A1764,[1]pageimages!B:C,2, FALSE)</f>
        <v>10979</v>
      </c>
      <c r="C1764">
        <v>148</v>
      </c>
    </row>
    <row r="1765" spans="1:3" x14ac:dyDescent="0.2">
      <c r="A1765" s="25">
        <v>29823</v>
      </c>
      <c r="B1765">
        <f>VLOOKUP(A1765,[1]pageimages!B:C,2, FALSE)</f>
        <v>11422</v>
      </c>
      <c r="C1765">
        <v>349</v>
      </c>
    </row>
    <row r="1766" spans="1:3" x14ac:dyDescent="0.2">
      <c r="A1766" s="25">
        <v>15403084</v>
      </c>
      <c r="B1766">
        <f>VLOOKUP(A1766,[1]pageimages!B:C,2, FALSE)</f>
        <v>3369</v>
      </c>
      <c r="C1766">
        <v>137</v>
      </c>
    </row>
    <row r="1767" spans="1:3" x14ac:dyDescent="0.2">
      <c r="A1767" s="25">
        <v>35459</v>
      </c>
      <c r="B1767">
        <f>VLOOKUP(A1767,[1]pageimages!B:C,2, FALSE)</f>
        <v>16647</v>
      </c>
      <c r="C1767">
        <v>676</v>
      </c>
    </row>
    <row r="1768" spans="1:3" x14ac:dyDescent="0.2">
      <c r="A1768" s="25">
        <v>439134</v>
      </c>
      <c r="B1768">
        <f>VLOOKUP(A1768,[1]pageimages!B:C,2, FALSE)</f>
        <v>32164</v>
      </c>
      <c r="C1768">
        <v>4479</v>
      </c>
    </row>
    <row r="1769" spans="1:3" x14ac:dyDescent="0.2">
      <c r="A1769" s="25">
        <v>7400675</v>
      </c>
      <c r="B1769">
        <f>VLOOKUP(A1769,[1]pageimages!B:C,2, FALSE)</f>
        <v>12584</v>
      </c>
      <c r="C1769">
        <v>76</v>
      </c>
    </row>
    <row r="1770" spans="1:3" x14ac:dyDescent="0.2">
      <c r="A1770" s="25">
        <v>208825</v>
      </c>
      <c r="B1770">
        <f>VLOOKUP(A1770,[1]pageimages!B:C,2, FALSE)</f>
        <v>16964</v>
      </c>
      <c r="C1770">
        <v>234</v>
      </c>
    </row>
    <row r="1771" spans="1:3" x14ac:dyDescent="0.2">
      <c r="A1771" s="25">
        <v>9321322</v>
      </c>
      <c r="B1771">
        <f>VLOOKUP(A1771,[1]pageimages!B:C,2, FALSE)</f>
        <v>2550</v>
      </c>
      <c r="C1771">
        <v>3</v>
      </c>
    </row>
    <row r="1772" spans="1:3" x14ac:dyDescent="0.2">
      <c r="A1772" s="25">
        <v>9321314</v>
      </c>
      <c r="B1772">
        <f>VLOOKUP(A1772,[1]pageimages!B:C,2, FALSE)</f>
        <v>6840</v>
      </c>
      <c r="C1772">
        <v>72</v>
      </c>
    </row>
    <row r="1773" spans="1:3" x14ac:dyDescent="0.2">
      <c r="A1773" s="25">
        <v>8635781</v>
      </c>
      <c r="B1773">
        <f>VLOOKUP(A1773,[1]pageimages!B:C,2, FALSE)</f>
        <v>3533</v>
      </c>
      <c r="C1773">
        <v>123</v>
      </c>
    </row>
    <row r="1774" spans="1:3" x14ac:dyDescent="0.2">
      <c r="A1774" s="25">
        <v>9323988</v>
      </c>
      <c r="B1774">
        <f>VLOOKUP(A1774,[1]pageimages!B:C,2, FALSE)</f>
        <v>8695</v>
      </c>
      <c r="C1774">
        <v>143</v>
      </c>
    </row>
    <row r="1775" spans="1:3" x14ac:dyDescent="0.2">
      <c r="A1775" s="25">
        <v>441449</v>
      </c>
      <c r="B1775">
        <f>VLOOKUP(A1775,[1]pageimages!B:C,2, FALSE)</f>
        <v>20152</v>
      </c>
      <c r="C1775">
        <v>569</v>
      </c>
    </row>
    <row r="1776" spans="1:3" x14ac:dyDescent="0.2">
      <c r="A1776" s="25">
        <v>7421222</v>
      </c>
      <c r="B1776">
        <f>VLOOKUP(A1776,[1]pageimages!B:C,2, FALSE)</f>
        <v>23753</v>
      </c>
      <c r="C1776">
        <v>990</v>
      </c>
    </row>
    <row r="1777" spans="1:3" x14ac:dyDescent="0.2">
      <c r="A1777" s="25">
        <v>14433605</v>
      </c>
      <c r="B1777">
        <f>VLOOKUP(A1777,[1]pageimages!B:C,2, FALSE)</f>
        <v>3354</v>
      </c>
      <c r="C1777">
        <v>1808</v>
      </c>
    </row>
    <row r="1778" spans="1:3" x14ac:dyDescent="0.2">
      <c r="A1778" s="25">
        <v>50091</v>
      </c>
      <c r="B1778">
        <f>VLOOKUP(A1778,[1]pageimages!B:C,2, FALSE)</f>
        <v>34546</v>
      </c>
      <c r="C1778">
        <v>877</v>
      </c>
    </row>
    <row r="1779" spans="1:3" x14ac:dyDescent="0.2">
      <c r="A1779" s="25">
        <v>368237</v>
      </c>
      <c r="B1779">
        <f>VLOOKUP(A1779,[1]pageimages!B:C,2, FALSE)</f>
        <v>40474</v>
      </c>
      <c r="C1779">
        <v>231</v>
      </c>
    </row>
    <row r="1780" spans="1:3" x14ac:dyDescent="0.2">
      <c r="A1780" s="25">
        <v>8861005</v>
      </c>
      <c r="B1780">
        <f>VLOOKUP(A1780,[1]pageimages!B:C,2, FALSE)</f>
        <v>986</v>
      </c>
      <c r="C1780">
        <v>4</v>
      </c>
    </row>
    <row r="1781" spans="1:3" x14ac:dyDescent="0.2">
      <c r="A1781" s="25">
        <v>385263</v>
      </c>
      <c r="B1781">
        <f>VLOOKUP(A1781,[1]pageimages!B:C,2, FALSE)</f>
        <v>10356</v>
      </c>
      <c r="C1781">
        <v>7</v>
      </c>
    </row>
    <row r="1782" spans="1:3" x14ac:dyDescent="0.2">
      <c r="A1782" s="25">
        <v>10612009</v>
      </c>
      <c r="B1782">
        <f>VLOOKUP(A1782,[1]pageimages!B:C,2, FALSE)</f>
        <v>5773</v>
      </c>
      <c r="C1782">
        <v>125</v>
      </c>
    </row>
    <row r="1783" spans="1:3" x14ac:dyDescent="0.2">
      <c r="A1783" s="25" t="s">
        <v>2223</v>
      </c>
      <c r="B1783">
        <f>VLOOKUP(A1783,[1]pageimages!B:C,2, FALSE)</f>
        <v>6918</v>
      </c>
      <c r="C1783">
        <v>327</v>
      </c>
    </row>
    <row r="1784" spans="1:3" x14ac:dyDescent="0.2">
      <c r="A1784" s="25">
        <v>29769</v>
      </c>
      <c r="B1784">
        <f>VLOOKUP(A1784,[1]pageimages!B:C,2, FALSE)</f>
        <v>51187</v>
      </c>
      <c r="C1784">
        <v>47485</v>
      </c>
    </row>
    <row r="1785" spans="1:3" x14ac:dyDescent="0.2">
      <c r="A1785" s="25">
        <v>8870373</v>
      </c>
      <c r="B1785">
        <f>VLOOKUP(A1785,[1]pageimages!B:C,2, FALSE)</f>
        <v>10397</v>
      </c>
      <c r="C1785">
        <v>82</v>
      </c>
    </row>
    <row r="1786" spans="1:3" x14ac:dyDescent="0.2">
      <c r="A1786" s="25">
        <v>662348</v>
      </c>
      <c r="B1786">
        <f>VLOOKUP(A1786,[1]pageimages!B:C,2, FALSE)</f>
        <v>29060</v>
      </c>
      <c r="C1786">
        <v>110</v>
      </c>
    </row>
    <row r="1787" spans="1:3" x14ac:dyDescent="0.2">
      <c r="A1787" s="25">
        <v>10864415</v>
      </c>
      <c r="B1787">
        <f>VLOOKUP(A1787,[1]pageimages!B:C,2, FALSE)</f>
        <v>8826</v>
      </c>
      <c r="C1787">
        <v>684</v>
      </c>
    </row>
    <row r="1788" spans="1:3" x14ac:dyDescent="0.2">
      <c r="A1788" s="25">
        <v>15324400</v>
      </c>
      <c r="B1788">
        <f>VLOOKUP(A1788,[1]pageimages!B:C,2, FALSE)</f>
        <v>4837</v>
      </c>
      <c r="C1788">
        <v>259</v>
      </c>
    </row>
    <row r="1789" spans="1:3" x14ac:dyDescent="0.2">
      <c r="A1789" s="25">
        <v>10841806</v>
      </c>
      <c r="B1789">
        <f>VLOOKUP(A1789,[1]pageimages!B:C,2, FALSE)</f>
        <v>10488</v>
      </c>
      <c r="C1789">
        <v>74</v>
      </c>
    </row>
    <row r="1790" spans="1:3" x14ac:dyDescent="0.2">
      <c r="A1790" s="25">
        <v>10696679</v>
      </c>
      <c r="B1790">
        <f>VLOOKUP(A1790,[1]pageimages!B:C,2, FALSE)</f>
        <v>7115</v>
      </c>
      <c r="C1790">
        <v>213</v>
      </c>
    </row>
    <row r="1791" spans="1:3" x14ac:dyDescent="0.2">
      <c r="A1791" s="25">
        <v>128783</v>
      </c>
      <c r="B1791">
        <f>VLOOKUP(A1791,[1]pageimages!B:C,2, FALSE)</f>
        <v>7506</v>
      </c>
      <c r="C1791">
        <v>1</v>
      </c>
    </row>
    <row r="1792" spans="1:3" x14ac:dyDescent="0.2">
      <c r="A1792" s="25">
        <v>8911916</v>
      </c>
      <c r="B1792">
        <f>VLOOKUP(A1792,[1]pageimages!B:C,2, FALSE)</f>
        <v>9529</v>
      </c>
      <c r="C1792">
        <v>190</v>
      </c>
    </row>
    <row r="1793" spans="1:3" x14ac:dyDescent="0.2">
      <c r="A1793" s="25">
        <v>2147610</v>
      </c>
      <c r="B1793">
        <f>VLOOKUP(A1793,[1]pageimages!B:C,2, FALSE)</f>
        <v>2641</v>
      </c>
      <c r="C1793">
        <v>33</v>
      </c>
    </row>
    <row r="1794" spans="1:3" x14ac:dyDescent="0.2">
      <c r="A1794" s="25">
        <v>11361700</v>
      </c>
      <c r="B1794">
        <f>VLOOKUP(A1794,[1]pageimages!B:C,2, FALSE)</f>
        <v>5517</v>
      </c>
      <c r="C1794">
        <v>222</v>
      </c>
    </row>
    <row r="1795" spans="1:3" x14ac:dyDescent="0.2">
      <c r="A1795" s="25">
        <v>207659</v>
      </c>
      <c r="B1795">
        <f>VLOOKUP(A1795,[1]pageimages!B:C,2, FALSE)</f>
        <v>17440</v>
      </c>
      <c r="C1795">
        <v>261</v>
      </c>
    </row>
    <row r="1796" spans="1:3" x14ac:dyDescent="0.2">
      <c r="A1796" s="25">
        <v>15363155</v>
      </c>
      <c r="B1796">
        <f>VLOOKUP(A1796,[1]pageimages!B:C,2, FALSE)</f>
        <v>750</v>
      </c>
      <c r="C1796">
        <v>444</v>
      </c>
    </row>
    <row r="1797" spans="1:3" x14ac:dyDescent="0.2">
      <c r="A1797" s="25" t="s">
        <v>2207</v>
      </c>
      <c r="B1797">
        <f>VLOOKUP(A1797,[1]pageimages!B:C,2, FALSE)</f>
        <v>10523</v>
      </c>
      <c r="C1797">
        <v>116</v>
      </c>
    </row>
    <row r="1798" spans="1:3" x14ac:dyDescent="0.2">
      <c r="A1798" s="25">
        <v>8853134</v>
      </c>
      <c r="B1798">
        <f>VLOOKUP(A1798,[1]pageimages!B:C,2, FALSE)</f>
        <v>10502</v>
      </c>
      <c r="C1798">
        <v>451</v>
      </c>
    </row>
    <row r="1799" spans="1:3" x14ac:dyDescent="0.2">
      <c r="A1799" s="25">
        <v>3616223</v>
      </c>
      <c r="B1799">
        <f>VLOOKUP(A1799,[1]pageimages!B:C,2, FALSE)</f>
        <v>8792</v>
      </c>
      <c r="C1799">
        <v>5</v>
      </c>
    </row>
    <row r="1800" spans="1:3" x14ac:dyDescent="0.2">
      <c r="A1800" s="25">
        <v>308803</v>
      </c>
      <c r="B1800">
        <f>VLOOKUP(A1800,[1]pageimages!B:C,2, FALSE)</f>
        <v>20913</v>
      </c>
      <c r="C1800">
        <v>4540</v>
      </c>
    </row>
    <row r="1801" spans="1:3" x14ac:dyDescent="0.2">
      <c r="A1801" s="25">
        <v>10539867</v>
      </c>
      <c r="B1801">
        <f>VLOOKUP(A1801,[1]pageimages!B:C,2, FALSE)</f>
        <v>8620</v>
      </c>
      <c r="C1801">
        <v>1113</v>
      </c>
    </row>
    <row r="1802" spans="1:3" x14ac:dyDescent="0.2">
      <c r="A1802" s="25">
        <v>86533</v>
      </c>
      <c r="B1802">
        <f>VLOOKUP(A1802,[1]pageimages!B:C,2, FALSE)</f>
        <v>21938</v>
      </c>
      <c r="C1802">
        <v>626</v>
      </c>
    </row>
    <row r="1803" spans="1:3" x14ac:dyDescent="0.2">
      <c r="A1803" s="25" t="s">
        <v>2245</v>
      </c>
      <c r="B1803">
        <f>VLOOKUP(A1803,[1]pageimages!B:C,2, FALSE)</f>
        <v>3293</v>
      </c>
      <c r="C1803">
        <v>56</v>
      </c>
    </row>
    <row r="1804" spans="1:3" x14ac:dyDescent="0.2">
      <c r="A1804" s="25">
        <v>442518</v>
      </c>
      <c r="B1804">
        <f>VLOOKUP(A1804,[1]pageimages!B:C,2, FALSE)</f>
        <v>77454</v>
      </c>
      <c r="C1804">
        <v>642</v>
      </c>
    </row>
    <row r="1805" spans="1:3" x14ac:dyDescent="0.2">
      <c r="A1805" s="25">
        <v>140015</v>
      </c>
      <c r="B1805">
        <f>VLOOKUP(A1805,[1]pageimages!B:C,2, FALSE)</f>
        <v>30316</v>
      </c>
      <c r="C1805">
        <v>9209</v>
      </c>
    </row>
    <row r="1806" spans="1:3" x14ac:dyDescent="0.2">
      <c r="A1806" s="25">
        <v>10962492</v>
      </c>
      <c r="B1806">
        <f>VLOOKUP(A1806,[1]pageimages!B:C,2, FALSE)</f>
        <v>4050</v>
      </c>
      <c r="C1806">
        <v>299</v>
      </c>
    </row>
    <row r="1807" spans="1:3" x14ac:dyDescent="0.2">
      <c r="A1807" s="25">
        <v>4409213</v>
      </c>
      <c r="B1807">
        <f>VLOOKUP(A1807,[1]pageimages!B:C,2, FALSE)</f>
        <v>18217</v>
      </c>
      <c r="C1807">
        <v>4988</v>
      </c>
    </row>
    <row r="1808" spans="1:3" x14ac:dyDescent="0.2">
      <c r="A1808" s="25">
        <v>1606557</v>
      </c>
      <c r="B1808">
        <f>VLOOKUP(A1808,[1]pageimages!B:C,2, FALSE)</f>
        <v>5127</v>
      </c>
      <c r="C1808">
        <v>6</v>
      </c>
    </row>
    <row r="1809" spans="1:3" x14ac:dyDescent="0.2">
      <c r="A1809" s="25">
        <v>7475535</v>
      </c>
      <c r="B1809">
        <f>VLOOKUP(A1809,[1]pageimages!B:C,2, FALSE)</f>
        <v>8902</v>
      </c>
      <c r="C1809">
        <v>231</v>
      </c>
    </row>
    <row r="1810" spans="1:3" x14ac:dyDescent="0.2">
      <c r="A1810" s="25">
        <v>19398123</v>
      </c>
      <c r="B1810">
        <f>VLOOKUP(A1810,[1]pageimages!B:C,2, FALSE)</f>
        <v>941</v>
      </c>
      <c r="C1810">
        <v>30</v>
      </c>
    </row>
    <row r="1811" spans="1:3" x14ac:dyDescent="0.2">
      <c r="A1811" s="25">
        <v>8981922</v>
      </c>
      <c r="B1811">
        <f>VLOOKUP(A1811,[1]pageimages!B:C,2, FALSE)</f>
        <v>1265</v>
      </c>
      <c r="C1811">
        <v>1016</v>
      </c>
    </row>
    <row r="1812" spans="1:3" x14ac:dyDescent="0.2">
      <c r="A1812" s="25">
        <v>3603180</v>
      </c>
      <c r="B1812">
        <f>VLOOKUP(A1812,[1]pageimages!B:C,2, FALSE)</f>
        <v>653</v>
      </c>
      <c r="C1812">
        <v>462</v>
      </c>
    </row>
    <row r="1813" spans="1:3" x14ac:dyDescent="0.2">
      <c r="A1813" s="25">
        <v>843539</v>
      </c>
      <c r="B1813">
        <f>VLOOKUP(A1813,[1]pageimages!B:C,2, FALSE)</f>
        <v>5878</v>
      </c>
      <c r="C1813">
        <v>4977</v>
      </c>
    </row>
    <row r="1814" spans="1:3" x14ac:dyDescent="0.2">
      <c r="A1814" s="25">
        <v>352411</v>
      </c>
      <c r="B1814">
        <f>VLOOKUP(A1814,[1]pageimages!B:C,2, FALSE)</f>
        <v>106042</v>
      </c>
      <c r="C1814">
        <v>215</v>
      </c>
    </row>
    <row r="1815" spans="1:3" x14ac:dyDescent="0.2">
      <c r="A1815" s="25">
        <v>959367</v>
      </c>
      <c r="B1815">
        <f>VLOOKUP(A1815,[1]pageimages!B:C,2, FALSE)</f>
        <v>2511</v>
      </c>
      <c r="C1815">
        <v>188</v>
      </c>
    </row>
    <row r="1816" spans="1:3" x14ac:dyDescent="0.2">
      <c r="A1816" s="25">
        <v>732672</v>
      </c>
      <c r="B1816">
        <f>VLOOKUP(A1816,[1]pageimages!B:C,2, FALSE)</f>
        <v>5619</v>
      </c>
      <c r="C1816">
        <v>115</v>
      </c>
    </row>
    <row r="1817" spans="1:3" x14ac:dyDescent="0.2">
      <c r="A1817" s="25">
        <v>8909997</v>
      </c>
      <c r="B1817">
        <f>VLOOKUP(A1817,[1]pageimages!B:C,2, FALSE)</f>
        <v>9733</v>
      </c>
      <c r="C1817">
        <v>498</v>
      </c>
    </row>
    <row r="1818" spans="1:3" x14ac:dyDescent="0.2">
      <c r="A1818" s="25">
        <v>2144050</v>
      </c>
      <c r="B1818">
        <f>VLOOKUP(A1818,[1]pageimages!B:C,2, FALSE)</f>
        <v>4474</v>
      </c>
      <c r="C1818">
        <v>1446</v>
      </c>
    </row>
    <row r="1819" spans="1:3" x14ac:dyDescent="0.2">
      <c r="A1819" s="25">
        <v>10800727</v>
      </c>
      <c r="B1819">
        <f>VLOOKUP(A1819,[1]pageimages!B:C,2, FALSE)</f>
        <v>5847</v>
      </c>
      <c r="C1819">
        <v>32</v>
      </c>
    </row>
    <row r="1820" spans="1:3" x14ac:dyDescent="0.2">
      <c r="A1820" s="25">
        <v>195286</v>
      </c>
      <c r="B1820">
        <f>VLOOKUP(A1820,[1]pageimages!B:C,2, FALSE)</f>
        <v>27900</v>
      </c>
      <c r="C1820">
        <v>309</v>
      </c>
    </row>
    <row r="1821" spans="1:3" x14ac:dyDescent="0.2">
      <c r="A1821" s="25">
        <v>904155</v>
      </c>
      <c r="B1821">
        <f>VLOOKUP(A1821,[1]pageimages!B:C,2, FALSE)</f>
        <v>4106</v>
      </c>
      <c r="C1821">
        <v>13</v>
      </c>
    </row>
    <row r="1822" spans="1:3" x14ac:dyDescent="0.2">
      <c r="A1822" s="25">
        <v>10538348</v>
      </c>
      <c r="B1822">
        <f>VLOOKUP(A1822,[1]pageimages!B:C,2, FALSE)</f>
        <v>3724</v>
      </c>
      <c r="C1822">
        <v>36</v>
      </c>
    </row>
    <row r="1823" spans="1:3" x14ac:dyDescent="0.2">
      <c r="A1823" s="25">
        <v>2136856</v>
      </c>
      <c r="B1823">
        <f>VLOOKUP(A1823,[1]pageimages!B:C,2, FALSE)</f>
        <v>29095</v>
      </c>
      <c r="C1823">
        <v>4676</v>
      </c>
    </row>
    <row r="1824" spans="1:3" x14ac:dyDescent="0.2">
      <c r="A1824" s="25">
        <v>40843</v>
      </c>
      <c r="B1824">
        <f>VLOOKUP(A1824,[1]pageimages!B:C,2, FALSE)</f>
        <v>27573</v>
      </c>
      <c r="C1824">
        <v>7032</v>
      </c>
    </row>
    <row r="1825" spans="1:3" x14ac:dyDescent="0.2">
      <c r="A1825" s="25">
        <v>20443986</v>
      </c>
      <c r="B1825">
        <f>VLOOKUP(A1825,[1]pageimages!B:C,2, FALSE)</f>
        <v>20884</v>
      </c>
      <c r="C1825">
        <v>86</v>
      </c>
    </row>
    <row r="1826" spans="1:3" x14ac:dyDescent="0.2">
      <c r="A1826" s="25">
        <v>21546312</v>
      </c>
      <c r="B1826">
        <f>VLOOKUP(A1826,[1]pageimages!B:C,2, FALSE)</f>
        <v>790</v>
      </c>
      <c r="C1826">
        <v>118</v>
      </c>
    </row>
    <row r="1827" spans="1:3" x14ac:dyDescent="0.2">
      <c r="A1827" s="25">
        <v>411868</v>
      </c>
      <c r="B1827">
        <f>VLOOKUP(A1827,[1]pageimages!B:C,2, FALSE)</f>
        <v>26587</v>
      </c>
      <c r="C1827">
        <v>623</v>
      </c>
    </row>
    <row r="1828" spans="1:3" x14ac:dyDescent="0.2">
      <c r="A1828" s="25">
        <v>363529</v>
      </c>
      <c r="B1828">
        <f>VLOOKUP(A1828,[1]pageimages!B:C,2, FALSE)</f>
        <v>27056</v>
      </c>
      <c r="C1828">
        <v>1129</v>
      </c>
    </row>
    <row r="1829" spans="1:3" x14ac:dyDescent="0.2">
      <c r="A1829" s="25">
        <v>2725045</v>
      </c>
      <c r="B1829">
        <f>VLOOKUP(A1829,[1]pageimages!B:C,2, FALSE)</f>
        <v>13416</v>
      </c>
      <c r="C1829">
        <v>1</v>
      </c>
    </row>
    <row r="1830" spans="1:3" x14ac:dyDescent="0.2">
      <c r="A1830" s="25">
        <v>2725037</v>
      </c>
      <c r="B1830">
        <f>VLOOKUP(A1830,[1]pageimages!B:C,2, FALSE)</f>
        <v>18809</v>
      </c>
      <c r="C1830">
        <v>60</v>
      </c>
    </row>
    <row r="1831" spans="1:3" x14ac:dyDescent="0.2">
      <c r="A1831" s="25">
        <v>8824843</v>
      </c>
      <c r="B1831">
        <f>VLOOKUP(A1831,[1]pageimages!B:C,2, FALSE)</f>
        <v>4224</v>
      </c>
      <c r="C1831">
        <v>406</v>
      </c>
    </row>
    <row r="1832" spans="1:3" x14ac:dyDescent="0.2">
      <c r="A1832" s="25">
        <v>1511807</v>
      </c>
      <c r="B1832">
        <f>VLOOKUP(A1832,[1]pageimages!B:C,2, FALSE)</f>
        <v>3309</v>
      </c>
      <c r="C1832">
        <v>57</v>
      </c>
    </row>
    <row r="1833" spans="1:3" x14ac:dyDescent="0.2">
      <c r="A1833" s="25">
        <v>61999</v>
      </c>
      <c r="B1833">
        <f>VLOOKUP(A1833,[1]pageimages!B:C,2, FALSE)</f>
        <v>45831</v>
      </c>
      <c r="C1833">
        <v>567</v>
      </c>
    </row>
    <row r="1834" spans="1:3" x14ac:dyDescent="0.2">
      <c r="A1834" s="25">
        <v>3644049</v>
      </c>
      <c r="B1834">
        <f>VLOOKUP(A1834,[1]pageimages!B:C,2, FALSE)</f>
        <v>25966</v>
      </c>
      <c r="C1834">
        <v>384</v>
      </c>
    </row>
    <row r="1835" spans="1:3" x14ac:dyDescent="0.2">
      <c r="A1835" s="25">
        <v>3644006</v>
      </c>
      <c r="B1835">
        <f>VLOOKUP(A1835,[1]pageimages!B:C,2, FALSE)</f>
        <v>33032</v>
      </c>
      <c r="C1835">
        <v>12185</v>
      </c>
    </row>
    <row r="1836" spans="1:3" x14ac:dyDescent="0.2">
      <c r="A1836" s="25">
        <v>1883631</v>
      </c>
      <c r="B1836">
        <f>VLOOKUP(A1836,[1]pageimages!B:C,2, FALSE)</f>
        <v>5693</v>
      </c>
      <c r="C1836">
        <v>1047</v>
      </c>
    </row>
    <row r="1837" spans="1:3" x14ac:dyDescent="0.2">
      <c r="A1837" s="25">
        <v>3848167</v>
      </c>
      <c r="B1837">
        <f>VLOOKUP(A1837,[1]pageimages!B:C,2, FALSE)</f>
        <v>20021</v>
      </c>
      <c r="C1837">
        <v>284</v>
      </c>
    </row>
    <row r="1838" spans="1:3" x14ac:dyDescent="0.2">
      <c r="A1838" s="25">
        <v>20441541</v>
      </c>
      <c r="B1838">
        <f>VLOOKUP(A1838,[1]pageimages!B:C,2, FALSE)</f>
        <v>5976</v>
      </c>
      <c r="C1838">
        <v>543</v>
      </c>
    </row>
    <row r="1839" spans="1:3" x14ac:dyDescent="0.2">
      <c r="A1839" s="25">
        <v>167487</v>
      </c>
      <c r="B1839">
        <f>VLOOKUP(A1839,[1]pageimages!B:C,2, FALSE)</f>
        <v>39706</v>
      </c>
      <c r="C1839">
        <v>6094</v>
      </c>
    </row>
    <row r="1840" spans="1:3" x14ac:dyDescent="0.2">
      <c r="A1840" s="25">
        <v>11326093</v>
      </c>
      <c r="B1840">
        <f>VLOOKUP(A1840,[1]pageimages!B:C,2, FALSE)</f>
        <v>537</v>
      </c>
      <c r="C1840">
        <v>93</v>
      </c>
    </row>
    <row r="1841" spans="1:3" x14ac:dyDescent="0.2">
      <c r="A1841" s="25">
        <v>11326107</v>
      </c>
      <c r="B1841">
        <f>VLOOKUP(A1841,[1]pageimages!B:C,2, FALSE)</f>
        <v>3393</v>
      </c>
      <c r="C1841">
        <v>2375</v>
      </c>
    </row>
    <row r="1842" spans="1:3" x14ac:dyDescent="0.2">
      <c r="A1842" s="25">
        <v>10690697</v>
      </c>
      <c r="B1842">
        <f>VLOOKUP(A1842,[1]pageimages!B:C,2, FALSE)</f>
        <v>4769</v>
      </c>
      <c r="C1842">
        <v>105</v>
      </c>
    </row>
    <row r="1843" spans="1:3" x14ac:dyDescent="0.2">
      <c r="A1843" s="25">
        <v>168297</v>
      </c>
      <c r="B1843">
        <f>VLOOKUP(A1843,[1]pageimages!B:C,2, FALSE)</f>
        <v>55368</v>
      </c>
      <c r="C1843">
        <v>3901</v>
      </c>
    </row>
    <row r="1844" spans="1:3" x14ac:dyDescent="0.2">
      <c r="A1844" s="25">
        <v>15446360</v>
      </c>
      <c r="B1844">
        <f>VLOOKUP(A1844,[1]pageimages!B:C,2, FALSE)</f>
        <v>846</v>
      </c>
      <c r="C1844">
        <v>823</v>
      </c>
    </row>
    <row r="1845" spans="1:3" x14ac:dyDescent="0.2">
      <c r="A1845" s="25">
        <v>21557799</v>
      </c>
      <c r="B1845">
        <f>VLOOKUP(A1845,[1]pageimages!B:C,2, FALSE)</f>
        <v>11662</v>
      </c>
      <c r="C1845">
        <v>465</v>
      </c>
    </row>
    <row r="1846" spans="1:3" x14ac:dyDescent="0.2">
      <c r="A1846" s="25">
        <v>21557802</v>
      </c>
      <c r="B1846">
        <f>VLOOKUP(A1846,[1]pageimages!B:C,2, FALSE)</f>
        <v>8624</v>
      </c>
      <c r="C1846">
        <v>95</v>
      </c>
    </row>
    <row r="1847" spans="1:3" x14ac:dyDescent="0.2">
      <c r="A1847" s="25">
        <v>438200</v>
      </c>
      <c r="B1847">
        <f>VLOOKUP(A1847,[1]pageimages!B:C,2, FALSE)</f>
        <v>25179</v>
      </c>
      <c r="C1847">
        <v>763</v>
      </c>
    </row>
    <row r="1848" spans="1:3" x14ac:dyDescent="0.2">
      <c r="A1848" s="25">
        <v>3603709</v>
      </c>
      <c r="B1848">
        <f>VLOOKUP(A1848,[1]pageimages!B:C,2, FALSE)</f>
        <v>18515</v>
      </c>
      <c r="C1848">
        <v>12001</v>
      </c>
    </row>
    <row r="1849" spans="1:3" x14ac:dyDescent="0.2">
      <c r="A1849" s="25">
        <v>3632024</v>
      </c>
      <c r="B1849">
        <f>VLOOKUP(A1849,[1]pageimages!B:C,2, FALSE)</f>
        <v>5126</v>
      </c>
      <c r="C1849">
        <v>27</v>
      </c>
    </row>
    <row r="1850" spans="1:3" x14ac:dyDescent="0.2">
      <c r="A1850" s="25">
        <v>8946019</v>
      </c>
      <c r="B1850">
        <f>VLOOKUP(A1850,[1]pageimages!B:C,2, FALSE)</f>
        <v>11510</v>
      </c>
      <c r="C1850">
        <v>69</v>
      </c>
    </row>
    <row r="1851" spans="1:3" x14ac:dyDescent="0.2">
      <c r="A1851" s="25">
        <v>989355</v>
      </c>
      <c r="B1851">
        <f>VLOOKUP(A1851,[1]pageimages!B:C,2, FALSE)</f>
        <v>13279</v>
      </c>
      <c r="C1851">
        <v>199</v>
      </c>
    </row>
    <row r="1852" spans="1:3" x14ac:dyDescent="0.2">
      <c r="A1852" s="25">
        <v>2121786</v>
      </c>
      <c r="B1852">
        <f>VLOOKUP(A1852,[1]pageimages!B:C,2, FALSE)</f>
        <v>3547</v>
      </c>
      <c r="C1852">
        <v>17</v>
      </c>
    </row>
    <row r="1853" spans="1:3" x14ac:dyDescent="0.2">
      <c r="A1853" s="25">
        <v>11336595</v>
      </c>
      <c r="B1853">
        <f>VLOOKUP(A1853,[1]pageimages!B:C,2, FALSE)</f>
        <v>12912</v>
      </c>
      <c r="C1853">
        <v>646</v>
      </c>
    </row>
    <row r="1854" spans="1:3" x14ac:dyDescent="0.2">
      <c r="A1854" s="25">
        <v>8030685</v>
      </c>
      <c r="B1854">
        <f>VLOOKUP(A1854,[1]pageimages!B:C,2, FALSE)</f>
        <v>3071</v>
      </c>
      <c r="C1854">
        <v>51</v>
      </c>
    </row>
    <row r="1855" spans="1:3" x14ac:dyDescent="0.2">
      <c r="A1855" s="25">
        <v>7035500</v>
      </c>
      <c r="B1855">
        <f>VLOOKUP(A1855,[1]pageimages!B:C,2, FALSE)</f>
        <v>1069</v>
      </c>
      <c r="C1855">
        <v>18</v>
      </c>
    </row>
    <row r="1856" spans="1:3" x14ac:dyDescent="0.2">
      <c r="A1856" s="25">
        <v>8481512</v>
      </c>
      <c r="B1856">
        <f>VLOOKUP(A1856,[1]pageimages!B:C,2, FALSE)</f>
        <v>5974</v>
      </c>
      <c r="C1856">
        <v>218</v>
      </c>
    </row>
    <row r="1857" spans="1:3" x14ac:dyDescent="0.2">
      <c r="A1857" s="25">
        <v>20405790</v>
      </c>
      <c r="B1857">
        <f>VLOOKUP(A1857,[1]pageimages!B:C,2, FALSE)</f>
        <v>1586</v>
      </c>
      <c r="C1857">
        <v>269</v>
      </c>
    </row>
    <row r="1858" spans="1:3" x14ac:dyDescent="0.2">
      <c r="A1858" s="25">
        <v>314528</v>
      </c>
      <c r="B1858">
        <f>VLOOKUP(A1858,[1]pageimages!B:C,2, FALSE)</f>
        <v>36899</v>
      </c>
      <c r="C1858">
        <v>1896</v>
      </c>
    </row>
    <row r="1859" spans="1:3" x14ac:dyDescent="0.2">
      <c r="A1859" s="25">
        <v>1850148</v>
      </c>
      <c r="B1859">
        <f>VLOOKUP(A1859,[1]pageimages!B:C,2, FALSE)</f>
        <v>9220</v>
      </c>
      <c r="C1859">
        <v>101</v>
      </c>
    </row>
    <row r="1860" spans="1:3" x14ac:dyDescent="0.2">
      <c r="A1860" s="25">
        <v>17886244</v>
      </c>
      <c r="B1860">
        <f>VLOOKUP(A1860,[1]pageimages!B:C,2, FALSE)</f>
        <v>1751</v>
      </c>
      <c r="C1860">
        <v>614</v>
      </c>
    </row>
    <row r="1861" spans="1:3" x14ac:dyDescent="0.2">
      <c r="A1861" s="25">
        <v>7797389</v>
      </c>
      <c r="B1861">
        <f>VLOOKUP(A1861,[1]pageimages!B:C,2, FALSE)</f>
        <v>6321</v>
      </c>
      <c r="C1861">
        <v>938</v>
      </c>
    </row>
    <row r="1862" spans="1:3" x14ac:dyDescent="0.2">
      <c r="A1862" s="25">
        <v>12577537</v>
      </c>
      <c r="B1862">
        <f>VLOOKUP(A1862,[1]pageimages!B:C,2, FALSE)</f>
        <v>5304</v>
      </c>
      <c r="C1862">
        <v>151</v>
      </c>
    </row>
    <row r="1863" spans="1:3" x14ac:dyDescent="0.2">
      <c r="A1863" s="25">
        <v>1472259</v>
      </c>
      <c r="B1863">
        <f>VLOOKUP(A1863,[1]pageimages!B:C,2, FALSE)</f>
        <v>1818</v>
      </c>
      <c r="C1863">
        <v>15</v>
      </c>
    </row>
    <row r="1864" spans="1:3" x14ac:dyDescent="0.2">
      <c r="A1864" s="25">
        <v>196673</v>
      </c>
      <c r="B1864">
        <f>VLOOKUP(A1864,[1]pageimages!B:C,2, FALSE)</f>
        <v>45352</v>
      </c>
      <c r="C1864">
        <v>2779</v>
      </c>
    </row>
    <row r="1865" spans="1:3" x14ac:dyDescent="0.2">
      <c r="A1865" s="25">
        <v>3777316</v>
      </c>
      <c r="B1865">
        <f>VLOOKUP(A1865,[1]pageimages!B:C,2, FALSE)</f>
        <v>9522</v>
      </c>
      <c r="C1865">
        <v>402</v>
      </c>
    </row>
    <row r="1866" spans="1:3" x14ac:dyDescent="0.2">
      <c r="A1866" s="25">
        <v>442747</v>
      </c>
      <c r="B1866">
        <f>VLOOKUP(A1866,[1]pageimages!B:C,2, FALSE)</f>
        <v>53574</v>
      </c>
      <c r="C1866">
        <v>180</v>
      </c>
    </row>
    <row r="1867" spans="1:3" x14ac:dyDescent="0.2">
      <c r="A1867" s="25">
        <v>12995495</v>
      </c>
      <c r="B1867">
        <f>VLOOKUP(A1867,[1]pageimages!B:C,2, FALSE)</f>
        <v>8496</v>
      </c>
      <c r="C1867">
        <v>314</v>
      </c>
    </row>
    <row r="1868" spans="1:3" x14ac:dyDescent="0.2">
      <c r="A1868" s="25">
        <v>10418385</v>
      </c>
      <c r="B1868">
        <f>VLOOKUP(A1868,[1]pageimages!B:C,2, FALSE)</f>
        <v>6403</v>
      </c>
      <c r="C1868">
        <v>280</v>
      </c>
    </row>
    <row r="1869" spans="1:3" x14ac:dyDescent="0.2">
      <c r="A1869" s="25">
        <v>7673701</v>
      </c>
      <c r="B1869">
        <f>VLOOKUP(A1869,[1]pageimages!B:C,2, FALSE)</f>
        <v>10951</v>
      </c>
      <c r="C1869">
        <v>770</v>
      </c>
    </row>
    <row r="1870" spans="1:3" x14ac:dyDescent="0.2">
      <c r="A1870" s="25">
        <v>1549960</v>
      </c>
      <c r="B1870">
        <f>VLOOKUP(A1870,[1]pageimages!B:C,2, FALSE)</f>
        <v>1014</v>
      </c>
      <c r="C1870">
        <v>71</v>
      </c>
    </row>
    <row r="1871" spans="1:3" x14ac:dyDescent="0.2">
      <c r="A1871" s="25">
        <v>2484951</v>
      </c>
      <c r="B1871">
        <f>VLOOKUP(A1871,[1]pageimages!B:C,2, FALSE)</f>
        <v>9891</v>
      </c>
      <c r="C1871">
        <v>409</v>
      </c>
    </row>
    <row r="1872" spans="1:3" x14ac:dyDescent="0.2">
      <c r="A1872" s="25">
        <v>21558159</v>
      </c>
      <c r="B1872">
        <f>VLOOKUP(A1872,[1]pageimages!B:C,2, FALSE)</f>
        <v>1849</v>
      </c>
      <c r="C1872">
        <v>443</v>
      </c>
    </row>
    <row r="1873" spans="1:3" x14ac:dyDescent="0.2">
      <c r="A1873" s="25">
        <v>419311</v>
      </c>
      <c r="B1873">
        <f>VLOOKUP(A1873,[1]pageimages!B:C,2, FALSE)</f>
        <v>2504</v>
      </c>
      <c r="C1873">
        <v>370</v>
      </c>
    </row>
    <row r="1874" spans="1:3" x14ac:dyDescent="0.2">
      <c r="A1874" s="25" t="s">
        <v>2282</v>
      </c>
      <c r="B1874">
        <f>VLOOKUP(A1874,[1]pageimages!B:C,2, FALSE)</f>
        <v>616</v>
      </c>
      <c r="C1874">
        <v>10</v>
      </c>
    </row>
    <row r="1875" spans="1:3" x14ac:dyDescent="0.2">
      <c r="A1875" s="25">
        <v>7424671</v>
      </c>
      <c r="B1875">
        <f>VLOOKUP(A1875,[1]pageimages!B:C,2, FALSE)</f>
        <v>7615</v>
      </c>
      <c r="C1875">
        <v>944</v>
      </c>
    </row>
    <row r="1876" spans="1:3" x14ac:dyDescent="0.2">
      <c r="A1876" s="25">
        <v>963844</v>
      </c>
      <c r="B1876">
        <f>VLOOKUP(A1876,[1]pageimages!B:C,2, FALSE)</f>
        <v>11938</v>
      </c>
      <c r="C1876">
        <v>987</v>
      </c>
    </row>
    <row r="1877" spans="1:3" x14ac:dyDescent="0.2">
      <c r="A1877" s="25">
        <v>10587446</v>
      </c>
      <c r="B1877">
        <f>VLOOKUP(A1877,[1]pageimages!B:C,2, FALSE)</f>
        <v>6078</v>
      </c>
      <c r="C1877">
        <v>72</v>
      </c>
    </row>
    <row r="1878" spans="1:3" x14ac:dyDescent="0.2">
      <c r="A1878" s="25">
        <v>213667</v>
      </c>
      <c r="B1878">
        <f>VLOOKUP(A1878,[1]pageimages!B:C,2, FALSE)</f>
        <v>19644</v>
      </c>
      <c r="C1878">
        <v>207</v>
      </c>
    </row>
    <row r="1879" spans="1:3" x14ac:dyDescent="0.2">
      <c r="A1879" s="25">
        <v>19475136</v>
      </c>
      <c r="B1879">
        <f>VLOOKUP(A1879,[1]pageimages!B:C,2, FALSE)</f>
        <v>399</v>
      </c>
      <c r="C1879">
        <v>156</v>
      </c>
    </row>
    <row r="1880" spans="1:3" x14ac:dyDescent="0.2">
      <c r="A1880" s="25">
        <v>14654253</v>
      </c>
      <c r="B1880">
        <f>VLOOKUP(A1880,[1]pageimages!B:C,2, FALSE)</f>
        <v>3827</v>
      </c>
      <c r="C1880">
        <v>2823</v>
      </c>
    </row>
    <row r="1881" spans="1:3" x14ac:dyDescent="0.2">
      <c r="A1881" s="25">
        <v>10890017</v>
      </c>
      <c r="B1881">
        <f>VLOOKUP(A1881,[1]pageimages!B:C,2, FALSE)</f>
        <v>2846</v>
      </c>
      <c r="C1881">
        <v>1544</v>
      </c>
    </row>
    <row r="1882" spans="1:3" x14ac:dyDescent="0.2">
      <c r="A1882" s="25">
        <v>207829</v>
      </c>
      <c r="B1882">
        <f>VLOOKUP(A1882,[1]pageimages!B:C,2, FALSE)</f>
        <v>75055</v>
      </c>
      <c r="C1882">
        <v>1274</v>
      </c>
    </row>
    <row r="1883" spans="1:3" x14ac:dyDescent="0.2">
      <c r="A1883" s="25">
        <v>9688005</v>
      </c>
      <c r="B1883">
        <f>VLOOKUP(A1883,[1]pageimages!B:C,2, FALSE)</f>
        <v>4466</v>
      </c>
      <c r="C1883">
        <v>63</v>
      </c>
    </row>
    <row r="1884" spans="1:3" x14ac:dyDescent="0.2">
      <c r="A1884" s="25">
        <v>7484321</v>
      </c>
      <c r="B1884">
        <f>VLOOKUP(A1884,[1]pageimages!B:C,2, FALSE)</f>
        <v>6152</v>
      </c>
      <c r="C1884">
        <v>322</v>
      </c>
    </row>
    <row r="1885" spans="1:3" x14ac:dyDescent="0.2">
      <c r="A1885" s="25">
        <v>10724117</v>
      </c>
      <c r="B1885">
        <f>VLOOKUP(A1885,[1]pageimages!B:C,2, FALSE)</f>
        <v>2654</v>
      </c>
      <c r="C1885">
        <v>2386</v>
      </c>
    </row>
    <row r="1886" spans="1:3" x14ac:dyDescent="0.2">
      <c r="A1886" s="25">
        <v>19307365</v>
      </c>
      <c r="B1886">
        <f>VLOOKUP(A1886,[1]pageimages!B:C,2, FALSE)</f>
        <v>1868</v>
      </c>
      <c r="C1886">
        <v>41</v>
      </c>
    </row>
    <row r="1887" spans="1:3" x14ac:dyDescent="0.2">
      <c r="A1887" s="25">
        <v>46280</v>
      </c>
      <c r="B1887">
        <f>VLOOKUP(A1887,[1]pageimages!B:C,2, FALSE)</f>
        <v>70477</v>
      </c>
      <c r="C1887">
        <v>5511</v>
      </c>
    </row>
    <row r="1888" spans="1:3" x14ac:dyDescent="0.2">
      <c r="A1888" s="25">
        <v>1914847</v>
      </c>
      <c r="B1888">
        <f>VLOOKUP(A1888,[1]pageimages!B:C,2, FALSE)</f>
        <v>4895</v>
      </c>
      <c r="C1888">
        <v>1403</v>
      </c>
    </row>
    <row r="1889" spans="1:3" x14ac:dyDescent="0.2">
      <c r="A1889" s="25">
        <v>7415842</v>
      </c>
      <c r="B1889">
        <f>VLOOKUP(A1889,[1]pageimages!B:C,2, FALSE)</f>
        <v>7907</v>
      </c>
      <c r="C1889">
        <v>189</v>
      </c>
    </row>
    <row r="1890" spans="1:3" x14ac:dyDescent="0.2">
      <c r="A1890" s="25">
        <v>19462204</v>
      </c>
      <c r="B1890">
        <f>VLOOKUP(A1890,[1]pageimages!B:C,2, FALSE)</f>
        <v>173</v>
      </c>
      <c r="C1890">
        <v>9</v>
      </c>
    </row>
    <row r="1891" spans="1:3" x14ac:dyDescent="0.2">
      <c r="A1891" s="25">
        <v>7303238</v>
      </c>
      <c r="B1891">
        <f>VLOOKUP(A1891,[1]pageimages!B:C,2, FALSE)</f>
        <v>10592</v>
      </c>
      <c r="C1891">
        <v>382</v>
      </c>
    </row>
    <row r="1892" spans="1:3" x14ac:dyDescent="0.2">
      <c r="A1892" s="25">
        <v>411612</v>
      </c>
      <c r="B1892">
        <f>VLOOKUP(A1892,[1]pageimages!B:C,2, FALSE)</f>
        <v>13659</v>
      </c>
      <c r="C1892">
        <v>289</v>
      </c>
    </row>
    <row r="1893" spans="1:3" x14ac:dyDescent="0.2">
      <c r="A1893" s="25" t="s">
        <v>2337</v>
      </c>
      <c r="B1893">
        <f>VLOOKUP(A1893,[1]pageimages!B:C,2, FALSE)</f>
        <v>11904</v>
      </c>
      <c r="C1893">
        <v>141</v>
      </c>
    </row>
    <row r="1894" spans="1:3" x14ac:dyDescent="0.2">
      <c r="A1894" s="25">
        <v>7360770</v>
      </c>
      <c r="B1894">
        <f>VLOOKUP(A1894,[1]pageimages!B:C,2, FALSE)</f>
        <v>6018</v>
      </c>
      <c r="C1894">
        <v>705</v>
      </c>
    </row>
    <row r="1895" spans="1:3" x14ac:dyDescent="0.2">
      <c r="A1895" s="25" t="s">
        <v>2277</v>
      </c>
      <c r="B1895">
        <f>VLOOKUP(A1895,[1]pageimages!B:C,2, FALSE)</f>
        <v>18034</v>
      </c>
      <c r="C1895">
        <v>247</v>
      </c>
    </row>
    <row r="1896" spans="1:3" x14ac:dyDescent="0.2">
      <c r="A1896" s="25">
        <v>2729601</v>
      </c>
      <c r="B1896">
        <f>VLOOKUP(A1896,[1]pageimages!B:C,2, FALSE)</f>
        <v>6916</v>
      </c>
      <c r="C1896">
        <v>120</v>
      </c>
    </row>
    <row r="1897" spans="1:3" x14ac:dyDescent="0.2">
      <c r="A1897" s="25">
        <v>10698825</v>
      </c>
      <c r="B1897">
        <f>VLOOKUP(A1897,[1]pageimages!B:C,2, FALSE)</f>
        <v>5536</v>
      </c>
      <c r="C1897">
        <v>2160</v>
      </c>
    </row>
    <row r="1898" spans="1:3" x14ac:dyDescent="0.2">
      <c r="A1898" s="25">
        <v>86495</v>
      </c>
      <c r="B1898">
        <f>VLOOKUP(A1898,[1]pageimages!B:C,2, FALSE)</f>
        <v>18434</v>
      </c>
      <c r="C1898">
        <v>519</v>
      </c>
    </row>
    <row r="1899" spans="1:3" x14ac:dyDescent="0.2">
      <c r="A1899" s="25">
        <v>10453695</v>
      </c>
      <c r="B1899">
        <f>VLOOKUP(A1899,[1]pageimages!B:C,2, FALSE)</f>
        <v>12311</v>
      </c>
      <c r="C1899">
        <v>278</v>
      </c>
    </row>
    <row r="1900" spans="1:3" x14ac:dyDescent="0.2">
      <c r="A1900" s="25">
        <v>21561249</v>
      </c>
      <c r="B1900">
        <f>VLOOKUP(A1900,[1]pageimages!B:C,2, FALSE)</f>
        <v>383</v>
      </c>
      <c r="C1900">
        <v>32</v>
      </c>
    </row>
    <row r="1901" spans="1:3" x14ac:dyDescent="0.2">
      <c r="A1901" s="25">
        <v>320447</v>
      </c>
      <c r="B1901">
        <f>VLOOKUP(A1901,[1]pageimages!B:C,2, FALSE)</f>
        <v>25872</v>
      </c>
      <c r="C1901">
        <v>5668</v>
      </c>
    </row>
    <row r="1902" spans="1:3" x14ac:dyDescent="0.2">
      <c r="A1902" s="25">
        <v>350672</v>
      </c>
      <c r="B1902">
        <f>VLOOKUP(A1902,[1]pageimages!B:C,2, FALSE)</f>
        <v>47242</v>
      </c>
      <c r="C1902">
        <v>1775</v>
      </c>
    </row>
    <row r="1903" spans="1:3" x14ac:dyDescent="0.2">
      <c r="A1903" s="25">
        <v>5440335</v>
      </c>
      <c r="B1903">
        <f>VLOOKUP(A1903,[1]pageimages!B:C,2, FALSE)</f>
        <v>2177</v>
      </c>
      <c r="C1903">
        <v>90</v>
      </c>
    </row>
    <row r="1904" spans="1:3" x14ac:dyDescent="0.2">
      <c r="A1904" s="25">
        <v>263079</v>
      </c>
      <c r="B1904">
        <f>VLOOKUP(A1904,[1]pageimages!B:C,2, FALSE)</f>
        <v>16661</v>
      </c>
      <c r="C1904">
        <v>1227</v>
      </c>
    </row>
    <row r="1905" spans="1:3" x14ac:dyDescent="0.2">
      <c r="A1905" s="25">
        <v>14653591</v>
      </c>
      <c r="B1905">
        <f>VLOOKUP(A1905,[1]pageimages!B:C,2, FALSE)</f>
        <v>5494</v>
      </c>
      <c r="C1905">
        <v>242</v>
      </c>
    </row>
    <row r="1906" spans="1:3" x14ac:dyDescent="0.2">
      <c r="A1906" s="25">
        <v>324000</v>
      </c>
      <c r="B1906">
        <f>VLOOKUP(A1906,[1]pageimages!B:C,2, FALSE)</f>
        <v>51160</v>
      </c>
      <c r="C1906">
        <v>2980</v>
      </c>
    </row>
    <row r="1907" spans="1:3" x14ac:dyDescent="0.2">
      <c r="A1907" s="25">
        <v>16161203</v>
      </c>
      <c r="B1907">
        <f>VLOOKUP(A1907,[1]pageimages!B:C,2, FALSE)</f>
        <v>2964</v>
      </c>
      <c r="C1907">
        <v>163</v>
      </c>
    </row>
    <row r="1908" spans="1:3" x14ac:dyDescent="0.2">
      <c r="A1908" s="25">
        <v>21564876</v>
      </c>
      <c r="B1908">
        <f>VLOOKUP(A1908,[1]pageimages!B:C,2, FALSE)</f>
        <v>333</v>
      </c>
      <c r="C1908">
        <v>37</v>
      </c>
    </row>
    <row r="1909" spans="1:3" x14ac:dyDescent="0.2">
      <c r="A1909" s="25">
        <v>167479</v>
      </c>
      <c r="B1909">
        <f>VLOOKUP(A1909,[1]pageimages!B:C,2, FALSE)</f>
        <v>56058</v>
      </c>
      <c r="C1909">
        <v>2286</v>
      </c>
    </row>
    <row r="1910" spans="1:3" x14ac:dyDescent="0.2">
      <c r="A1910" s="25">
        <v>326682</v>
      </c>
      <c r="B1910">
        <f>VLOOKUP(A1910,[1]pageimages!B:C,2, FALSE)</f>
        <v>47265</v>
      </c>
      <c r="C1910">
        <v>866</v>
      </c>
    </row>
    <row r="1911" spans="1:3" x14ac:dyDescent="0.2">
      <c r="A1911" s="25">
        <v>7160925</v>
      </c>
      <c r="B1911">
        <f>VLOOKUP(A1911,[1]pageimages!B:C,2, FALSE)</f>
        <v>5931</v>
      </c>
      <c r="C1911">
        <v>1646</v>
      </c>
    </row>
    <row r="1912" spans="1:3" x14ac:dyDescent="0.2">
      <c r="A1912" s="25">
        <v>3043754</v>
      </c>
      <c r="B1912">
        <f>VLOOKUP(A1912,[1]pageimages!B:C,2, FALSE)</f>
        <v>19422</v>
      </c>
      <c r="C1912">
        <v>294</v>
      </c>
    </row>
    <row r="1913" spans="1:3" x14ac:dyDescent="0.2">
      <c r="A1913" s="25">
        <v>10364005</v>
      </c>
      <c r="B1913">
        <f>VLOOKUP(A1913,[1]pageimages!B:C,2, FALSE)</f>
        <v>4192</v>
      </c>
      <c r="C1913">
        <v>81</v>
      </c>
    </row>
    <row r="1914" spans="1:3" x14ac:dyDescent="0.2">
      <c r="A1914" s="25">
        <v>7161182</v>
      </c>
      <c r="B1914">
        <f>VLOOKUP(A1914,[1]pageimages!B:C,2, FALSE)</f>
        <v>10991</v>
      </c>
      <c r="C1914">
        <v>3096</v>
      </c>
    </row>
    <row r="1915" spans="1:3" x14ac:dyDescent="0.2">
      <c r="A1915" s="25">
        <v>76899</v>
      </c>
      <c r="B1915">
        <f>VLOOKUP(A1915,[1]pageimages!B:C,2, FALSE)</f>
        <v>92400</v>
      </c>
      <c r="C1915">
        <v>449</v>
      </c>
    </row>
    <row r="1916" spans="1:3" x14ac:dyDescent="0.2">
      <c r="A1916" s="25">
        <v>3016676</v>
      </c>
      <c r="B1916">
        <f>VLOOKUP(A1916,[1]pageimages!B:C,2, FALSE)</f>
        <v>224</v>
      </c>
      <c r="C1916">
        <v>2</v>
      </c>
    </row>
    <row r="1917" spans="1:3" x14ac:dyDescent="0.2">
      <c r="A1917" s="25">
        <v>3042634</v>
      </c>
      <c r="B1917">
        <f>VLOOKUP(A1917,[1]pageimages!B:C,2, FALSE)</f>
        <v>4187</v>
      </c>
      <c r="C1917">
        <v>65</v>
      </c>
    </row>
    <row r="1918" spans="1:3" x14ac:dyDescent="0.2">
      <c r="A1918" s="25">
        <v>9240608</v>
      </c>
      <c r="B1918">
        <f>VLOOKUP(A1918,[1]pageimages!B:C,2, FALSE)</f>
        <v>7576</v>
      </c>
      <c r="C1918">
        <v>284</v>
      </c>
    </row>
    <row r="1919" spans="1:3" x14ac:dyDescent="0.2">
      <c r="A1919" s="25">
        <v>10752846</v>
      </c>
      <c r="B1919">
        <f>VLOOKUP(A1919,[1]pageimages!B:C,2, FALSE)</f>
        <v>8757</v>
      </c>
      <c r="C1919">
        <v>360</v>
      </c>
    </row>
    <row r="1920" spans="1:3" x14ac:dyDescent="0.2">
      <c r="A1920" s="25">
        <v>2772027</v>
      </c>
      <c r="B1920">
        <f>VLOOKUP(A1920,[1]pageimages!B:C,2, FALSE)</f>
        <v>11141</v>
      </c>
      <c r="C1920">
        <v>96</v>
      </c>
    </row>
    <row r="1921" spans="1:3" x14ac:dyDescent="0.2">
      <c r="A1921" s="25">
        <v>80276</v>
      </c>
      <c r="B1921">
        <f>VLOOKUP(A1921,[1]pageimages!B:C,2, FALSE)</f>
        <v>25888</v>
      </c>
      <c r="C1921">
        <v>76</v>
      </c>
    </row>
    <row r="1922" spans="1:3" x14ac:dyDescent="0.2">
      <c r="A1922" s="25">
        <v>393185</v>
      </c>
      <c r="B1922">
        <f>VLOOKUP(A1922,[1]pageimages!B:C,2, FALSE)</f>
        <v>11632</v>
      </c>
      <c r="C1922">
        <v>95</v>
      </c>
    </row>
    <row r="1923" spans="1:3" x14ac:dyDescent="0.2">
      <c r="A1923" s="25">
        <v>456896</v>
      </c>
      <c r="B1923">
        <f>VLOOKUP(A1923,[1]pageimages!B:C,2, FALSE)</f>
        <v>31188</v>
      </c>
      <c r="C1923">
        <v>16589</v>
      </c>
    </row>
    <row r="1924" spans="1:3" x14ac:dyDescent="0.2">
      <c r="A1924" s="25" t="s">
        <v>2617</v>
      </c>
      <c r="B1924">
        <f>VLOOKUP(A1924,[1]pageimages!B:C,2, FALSE)</f>
        <v>6052</v>
      </c>
      <c r="C1924">
        <v>1565</v>
      </c>
    </row>
    <row r="1925" spans="1:3" x14ac:dyDescent="0.2">
      <c r="A1925" s="25">
        <v>432547</v>
      </c>
      <c r="B1925">
        <f>VLOOKUP(A1925,[1]pageimages!B:C,2, FALSE)</f>
        <v>11542</v>
      </c>
      <c r="C1925">
        <v>433</v>
      </c>
    </row>
    <row r="1926" spans="1:3" x14ac:dyDescent="0.2">
      <c r="A1926" s="25">
        <v>410616</v>
      </c>
      <c r="B1926">
        <f>VLOOKUP(A1926,[1]pageimages!B:C,2, FALSE)</f>
        <v>6279</v>
      </c>
      <c r="C1926">
        <v>1253</v>
      </c>
    </row>
    <row r="1927" spans="1:3" x14ac:dyDescent="0.2">
      <c r="A1927" s="25">
        <v>3422852</v>
      </c>
      <c r="B1927">
        <f>VLOOKUP(A1927,[1]pageimages!B:C,2, FALSE)</f>
        <v>10509</v>
      </c>
      <c r="C1927">
        <v>586</v>
      </c>
    </row>
    <row r="1928" spans="1:3" x14ac:dyDescent="0.2">
      <c r="A1928" s="25">
        <v>752770</v>
      </c>
      <c r="B1928">
        <f>VLOOKUP(A1928,[1]pageimages!B:C,2, FALSE)</f>
        <v>15857</v>
      </c>
      <c r="C1928">
        <v>42</v>
      </c>
    </row>
    <row r="1929" spans="1:3" x14ac:dyDescent="0.2">
      <c r="A1929" s="25">
        <v>9485139</v>
      </c>
      <c r="B1929">
        <f>VLOOKUP(A1929,[1]pageimages!B:C,2, FALSE)</f>
        <v>5328</v>
      </c>
      <c r="C1929">
        <v>298</v>
      </c>
    </row>
    <row r="1930" spans="1:3" x14ac:dyDescent="0.2">
      <c r="A1930" s="25" t="s">
        <v>2321</v>
      </c>
      <c r="B1930">
        <f>VLOOKUP(A1930,[1]pageimages!B:C,2, FALSE)</f>
        <v>3429</v>
      </c>
      <c r="C1930">
        <v>38</v>
      </c>
    </row>
    <row r="1931" spans="1:3" x14ac:dyDescent="0.2">
      <c r="A1931" s="25">
        <v>1603221</v>
      </c>
      <c r="B1931">
        <f>VLOOKUP(A1931,[1]pageimages!B:C,2, FALSE)</f>
        <v>1149</v>
      </c>
      <c r="C1931">
        <v>50</v>
      </c>
    </row>
    <row r="1932" spans="1:3" x14ac:dyDescent="0.2">
      <c r="A1932" s="25">
        <v>1461109</v>
      </c>
      <c r="B1932">
        <f>VLOOKUP(A1932,[1]pageimages!B:C,2, FALSE)</f>
        <v>9249</v>
      </c>
      <c r="C1932">
        <v>1071</v>
      </c>
    </row>
    <row r="1933" spans="1:3" x14ac:dyDescent="0.2">
      <c r="A1933" s="25">
        <v>5775132</v>
      </c>
      <c r="B1933">
        <f>VLOOKUP(A1933,[1]pageimages!B:C,2, FALSE)</f>
        <v>31131</v>
      </c>
      <c r="C1933">
        <v>3183</v>
      </c>
    </row>
    <row r="1934" spans="1:3" x14ac:dyDescent="0.2">
      <c r="A1934" s="25">
        <v>3648141</v>
      </c>
      <c r="B1934">
        <f>VLOOKUP(A1934,[1]pageimages!B:C,2, FALSE)</f>
        <v>4660</v>
      </c>
      <c r="C1934">
        <v>2544</v>
      </c>
    </row>
    <row r="1935" spans="1:3" x14ac:dyDescent="0.2">
      <c r="A1935" s="25">
        <v>97691</v>
      </c>
      <c r="B1935">
        <f>VLOOKUP(A1935,[1]pageimages!B:C,2, FALSE)</f>
        <v>2784</v>
      </c>
      <c r="C1935">
        <v>1687</v>
      </c>
    </row>
    <row r="1936" spans="1:3" x14ac:dyDescent="0.2">
      <c r="A1936" s="25">
        <v>16196104</v>
      </c>
      <c r="B1936">
        <f>VLOOKUP(A1936,[1]pageimages!B:C,2, FALSE)</f>
        <v>3314</v>
      </c>
      <c r="C1936">
        <v>2</v>
      </c>
    </row>
    <row r="1937" spans="1:3" x14ac:dyDescent="0.2">
      <c r="A1937" s="25">
        <v>425699</v>
      </c>
      <c r="B1937">
        <f>VLOOKUP(A1937,[1]pageimages!B:C,2, FALSE)</f>
        <v>33689</v>
      </c>
      <c r="C1937">
        <v>31</v>
      </c>
    </row>
    <row r="1938" spans="1:3" x14ac:dyDescent="0.2">
      <c r="A1938" s="25">
        <v>3408728</v>
      </c>
      <c r="B1938">
        <f>VLOOKUP(A1938,[1]pageimages!B:C,2, FALSE)</f>
        <v>32607</v>
      </c>
      <c r="C1938">
        <v>422</v>
      </c>
    </row>
    <row r="1939" spans="1:3" x14ac:dyDescent="0.2">
      <c r="A1939" s="25">
        <v>2108259</v>
      </c>
      <c r="B1939">
        <f>VLOOKUP(A1939,[1]pageimages!B:C,2, FALSE)</f>
        <v>16225</v>
      </c>
      <c r="C1939">
        <v>339</v>
      </c>
    </row>
    <row r="1940" spans="1:3" x14ac:dyDescent="0.2">
      <c r="A1940" s="25">
        <v>7375840</v>
      </c>
      <c r="B1940">
        <f>VLOOKUP(A1940,[1]pageimages!B:C,2, FALSE)</f>
        <v>1562</v>
      </c>
      <c r="C1940">
        <v>9</v>
      </c>
    </row>
    <row r="1941" spans="1:3" x14ac:dyDescent="0.2">
      <c r="A1941" s="25">
        <v>7425503</v>
      </c>
      <c r="B1941">
        <f>VLOOKUP(A1941,[1]pageimages!B:C,2, FALSE)</f>
        <v>5413</v>
      </c>
      <c r="C1941">
        <v>1</v>
      </c>
    </row>
    <row r="1942" spans="1:3" x14ac:dyDescent="0.2">
      <c r="A1942" s="25">
        <v>10933514</v>
      </c>
      <c r="B1942">
        <f>VLOOKUP(A1942,[1]pageimages!B:C,2, FALSE)</f>
        <v>7564</v>
      </c>
      <c r="C1942">
        <v>29</v>
      </c>
    </row>
    <row r="1943" spans="1:3" x14ac:dyDescent="0.2">
      <c r="A1943" s="25">
        <v>16373</v>
      </c>
      <c r="B1943">
        <f>VLOOKUP(A1943,[1]pageimages!B:C,2, FALSE)</f>
        <v>23814</v>
      </c>
      <c r="C1943">
        <v>401</v>
      </c>
    </row>
    <row r="1944" spans="1:3" x14ac:dyDescent="0.2">
      <c r="A1944" s="25">
        <v>21572968</v>
      </c>
      <c r="B1944">
        <f>VLOOKUP(A1944,[1]pageimages!B:C,2, FALSE)</f>
        <v>366</v>
      </c>
      <c r="C1944">
        <v>5</v>
      </c>
    </row>
    <row r="1945" spans="1:3" x14ac:dyDescent="0.2">
      <c r="A1945" s="25">
        <v>445851</v>
      </c>
      <c r="B1945">
        <f>VLOOKUP(A1945,[1]pageimages!B:C,2, FALSE)</f>
        <v>13814</v>
      </c>
      <c r="C1945">
        <v>427</v>
      </c>
    </row>
    <row r="1946" spans="1:3" x14ac:dyDescent="0.2">
      <c r="A1946" s="25">
        <v>989495</v>
      </c>
      <c r="B1946">
        <f>VLOOKUP(A1946,[1]pageimages!B:C,2, FALSE)</f>
        <v>18788</v>
      </c>
      <c r="C1946">
        <v>382</v>
      </c>
    </row>
    <row r="1947" spans="1:3" x14ac:dyDescent="0.2">
      <c r="A1947" s="25">
        <v>18368</v>
      </c>
      <c r="B1947">
        <f>VLOOKUP(A1947,[1]pageimages!B:C,2, FALSE)</f>
        <v>37987</v>
      </c>
      <c r="C1947">
        <v>333</v>
      </c>
    </row>
    <row r="1948" spans="1:3" x14ac:dyDescent="0.2">
      <c r="A1948" s="25">
        <v>21571147</v>
      </c>
      <c r="B1948">
        <f>VLOOKUP(A1948,[1]pageimages!B:C,2, FALSE)</f>
        <v>2660</v>
      </c>
      <c r="C1948">
        <v>2</v>
      </c>
    </row>
    <row r="1949" spans="1:3" x14ac:dyDescent="0.2">
      <c r="A1949" s="25">
        <v>373354</v>
      </c>
      <c r="B1949">
        <f>VLOOKUP(A1949,[1]pageimages!B:C,2, FALSE)</f>
        <v>3260</v>
      </c>
      <c r="C1949">
        <v>10</v>
      </c>
    </row>
    <row r="1950" spans="1:3" x14ac:dyDescent="0.2">
      <c r="A1950" s="25">
        <v>1484184</v>
      </c>
      <c r="B1950">
        <f>VLOOKUP(A1950,[1]pageimages!B:C,2, FALSE)</f>
        <v>12710</v>
      </c>
      <c r="C1950">
        <v>187</v>
      </c>
    </row>
    <row r="1951" spans="1:3" x14ac:dyDescent="0.2">
      <c r="A1951" s="25">
        <v>9632719</v>
      </c>
      <c r="B1951">
        <f>VLOOKUP(A1951,[1]pageimages!B:C,2, FALSE)</f>
        <v>10848</v>
      </c>
      <c r="C1951">
        <v>397</v>
      </c>
    </row>
    <row r="1952" spans="1:3" x14ac:dyDescent="0.2">
      <c r="A1952" s="25">
        <v>27596</v>
      </c>
      <c r="B1952">
        <f>VLOOKUP(A1952,[1]pageimages!B:C,2, FALSE)</f>
        <v>88943</v>
      </c>
      <c r="C1952">
        <v>32317</v>
      </c>
    </row>
    <row r="1953" spans="1:3" x14ac:dyDescent="0.2">
      <c r="A1953" s="25">
        <v>7470088</v>
      </c>
      <c r="B1953">
        <f>VLOOKUP(A1953,[1]pageimages!B:C,2, FALSE)</f>
        <v>38792</v>
      </c>
      <c r="C1953">
        <v>39017</v>
      </c>
    </row>
    <row r="1954" spans="1:3" x14ac:dyDescent="0.2">
      <c r="A1954" s="25">
        <v>2549948</v>
      </c>
      <c r="B1954">
        <f>VLOOKUP(A1954,[1]pageimages!B:C,2, FALSE)</f>
        <v>32013</v>
      </c>
      <c r="C1954">
        <v>2107</v>
      </c>
    </row>
    <row r="1955" spans="1:3" x14ac:dyDescent="0.2">
      <c r="A1955" s="25" t="s">
        <v>2485</v>
      </c>
      <c r="B1955">
        <f>VLOOKUP(A1955,[1]pageimages!B:C,2, FALSE)</f>
        <v>1603</v>
      </c>
      <c r="C1955">
        <v>5</v>
      </c>
    </row>
    <row r="1956" spans="1:3" x14ac:dyDescent="0.2">
      <c r="A1956" s="25">
        <v>3567893</v>
      </c>
      <c r="B1956">
        <f>VLOOKUP(A1956,[1]pageimages!B:C,2, FALSE)</f>
        <v>3050</v>
      </c>
      <c r="C1956">
        <v>26</v>
      </c>
    </row>
    <row r="1957" spans="1:3" x14ac:dyDescent="0.2">
      <c r="A1957" s="25">
        <v>13739719</v>
      </c>
      <c r="B1957">
        <f>VLOOKUP(A1957,[1]pageimages!B:C,2, FALSE)</f>
        <v>12537</v>
      </c>
      <c r="C1957">
        <v>57</v>
      </c>
    </row>
    <row r="1958" spans="1:3" x14ac:dyDescent="0.2">
      <c r="A1958" s="25">
        <v>7704518</v>
      </c>
      <c r="B1958">
        <f>VLOOKUP(A1958,[1]pageimages!B:C,2, FALSE)</f>
        <v>26137</v>
      </c>
      <c r="C1958">
        <v>497</v>
      </c>
    </row>
    <row r="1959" spans="1:3" x14ac:dyDescent="0.2">
      <c r="A1959" s="25">
        <v>21571139</v>
      </c>
      <c r="B1959">
        <f>VLOOKUP(A1959,[1]pageimages!B:C,2, FALSE)</f>
        <v>213</v>
      </c>
      <c r="C1959">
        <v>213</v>
      </c>
    </row>
    <row r="1960" spans="1:3" x14ac:dyDescent="0.2">
      <c r="A1960" s="25">
        <v>9673407</v>
      </c>
      <c r="B1960">
        <f>VLOOKUP(A1960,[1]pageimages!B:C,2, FALSE)</f>
        <v>8582</v>
      </c>
      <c r="C1960">
        <v>901</v>
      </c>
    </row>
    <row r="1961" spans="1:3" x14ac:dyDescent="0.2">
      <c r="A1961" s="25">
        <v>207810</v>
      </c>
      <c r="B1961">
        <f>VLOOKUP(A1961,[1]pageimages!B:C,2, FALSE)</f>
        <v>46215</v>
      </c>
      <c r="C1961">
        <v>353</v>
      </c>
    </row>
    <row r="1962" spans="1:3" x14ac:dyDescent="0.2">
      <c r="A1962" s="25">
        <v>174181</v>
      </c>
      <c r="B1962">
        <f>VLOOKUP(A1962,[1]pageimages!B:C,2, FALSE)</f>
        <v>29168</v>
      </c>
      <c r="C1962">
        <v>5369</v>
      </c>
    </row>
    <row r="1963" spans="1:3" x14ac:dyDescent="0.2">
      <c r="A1963" s="25" t="s">
        <v>2609</v>
      </c>
      <c r="B1963">
        <f>VLOOKUP(A1963,[1]pageimages!B:C,2, FALSE)</f>
        <v>4233</v>
      </c>
      <c r="C1963">
        <v>157</v>
      </c>
    </row>
    <row r="1964" spans="1:3" x14ac:dyDescent="0.2">
      <c r="A1964" s="25">
        <v>30996</v>
      </c>
      <c r="B1964">
        <f>VLOOKUP(A1964,[1]pageimages!B:C,2, FALSE)</f>
        <v>65737</v>
      </c>
      <c r="C1964">
        <v>33040</v>
      </c>
    </row>
    <row r="1965" spans="1:3" x14ac:dyDescent="0.2">
      <c r="A1965" s="25">
        <v>20336411</v>
      </c>
      <c r="B1965">
        <f>VLOOKUP(A1965,[1]pageimages!B:C,2, FALSE)</f>
        <v>3672</v>
      </c>
      <c r="C1965">
        <v>35</v>
      </c>
    </row>
    <row r="1966" spans="1:3" x14ac:dyDescent="0.2">
      <c r="A1966" s="25" t="s">
        <v>2411</v>
      </c>
      <c r="B1966">
        <f>VLOOKUP(A1966,[1]pageimages!B:C,2, FALSE)</f>
        <v>1128</v>
      </c>
      <c r="C1966">
        <v>45</v>
      </c>
    </row>
    <row r="1967" spans="1:3" x14ac:dyDescent="0.2">
      <c r="A1967" s="25">
        <v>13835408</v>
      </c>
      <c r="B1967">
        <f>VLOOKUP(A1967,[1]pageimages!B:C,2, FALSE)</f>
        <v>63303</v>
      </c>
      <c r="C1967">
        <v>1055</v>
      </c>
    </row>
    <row r="1968" spans="1:3" x14ac:dyDescent="0.2">
      <c r="A1968" s="25">
        <v>62294</v>
      </c>
      <c r="B1968">
        <f>VLOOKUP(A1968,[1]pageimages!B:C,2, FALSE)</f>
        <v>38078</v>
      </c>
      <c r="C1968">
        <v>1384</v>
      </c>
    </row>
    <row r="1969" spans="1:3" x14ac:dyDescent="0.2">
      <c r="A1969" s="25">
        <v>404691</v>
      </c>
      <c r="B1969">
        <f>VLOOKUP(A1969,[1]pageimages!B:C,2, FALSE)</f>
        <v>31174</v>
      </c>
      <c r="C1969">
        <v>428</v>
      </c>
    </row>
    <row r="1970" spans="1:3" x14ac:dyDescent="0.2">
      <c r="A1970" s="25">
        <v>442550</v>
      </c>
      <c r="B1970">
        <f>VLOOKUP(A1970,[1]pageimages!B:C,2, FALSE)</f>
        <v>111662</v>
      </c>
      <c r="C1970">
        <v>38</v>
      </c>
    </row>
    <row r="1971" spans="1:3" x14ac:dyDescent="0.2">
      <c r="A1971" s="25">
        <v>9324569</v>
      </c>
      <c r="B1971">
        <f>VLOOKUP(A1971,[1]pageimages!B:C,2, FALSE)</f>
        <v>21063</v>
      </c>
      <c r="C1971">
        <v>329</v>
      </c>
    </row>
    <row r="1972" spans="1:3" x14ac:dyDescent="0.2">
      <c r="A1972" s="25">
        <v>15523152</v>
      </c>
      <c r="B1972">
        <f>VLOOKUP(A1972,[1]pageimages!B:C,2, FALSE)</f>
        <v>4285</v>
      </c>
      <c r="C1972">
        <v>118</v>
      </c>
    </row>
    <row r="1973" spans="1:3" x14ac:dyDescent="0.2">
      <c r="A1973" s="25">
        <v>11306378</v>
      </c>
      <c r="B1973">
        <f>VLOOKUP(A1973,[1]pageimages!B:C,2, FALSE)</f>
        <v>6136</v>
      </c>
      <c r="C1973">
        <v>1536</v>
      </c>
    </row>
    <row r="1974" spans="1:3" x14ac:dyDescent="0.2">
      <c r="A1974" s="25">
        <v>19747</v>
      </c>
      <c r="B1974">
        <f>VLOOKUP(A1974,[1]pageimages!B:C,2, FALSE)</f>
        <v>31831</v>
      </c>
      <c r="C1974">
        <v>2291</v>
      </c>
    </row>
    <row r="1975" spans="1:3" x14ac:dyDescent="0.2">
      <c r="A1975" s="25">
        <v>352314</v>
      </c>
      <c r="B1975">
        <f>VLOOKUP(A1975,[1]pageimages!B:C,2, FALSE)</f>
        <v>17107</v>
      </c>
      <c r="C1975">
        <v>70</v>
      </c>
    </row>
    <row r="1976" spans="1:3" x14ac:dyDescent="0.2">
      <c r="A1976" s="25">
        <v>7551584</v>
      </c>
      <c r="B1976">
        <f>VLOOKUP(A1976,[1]pageimages!B:C,2, FALSE)</f>
        <v>2899</v>
      </c>
      <c r="C1976">
        <v>20</v>
      </c>
    </row>
    <row r="1977" spans="1:3" x14ac:dyDescent="0.2">
      <c r="A1977" s="25">
        <v>9842292</v>
      </c>
      <c r="B1977">
        <f>VLOOKUP(A1977,[1]pageimages!B:C,2, FALSE)</f>
        <v>15508</v>
      </c>
      <c r="C1977">
        <v>206</v>
      </c>
    </row>
    <row r="1978" spans="1:3" x14ac:dyDescent="0.2">
      <c r="A1978" s="25">
        <v>3621529</v>
      </c>
      <c r="B1978">
        <f>VLOOKUP(A1978,[1]pageimages!B:C,2, FALSE)</f>
        <v>28691</v>
      </c>
      <c r="C1978">
        <v>297</v>
      </c>
    </row>
    <row r="1979" spans="1:3" x14ac:dyDescent="0.2">
      <c r="A1979" s="25">
        <v>2706210</v>
      </c>
      <c r="B1979">
        <f>VLOOKUP(A1979,[1]pageimages!B:C,2, FALSE)</f>
        <v>8604</v>
      </c>
      <c r="C1979">
        <v>936</v>
      </c>
    </row>
    <row r="1980" spans="1:3" x14ac:dyDescent="0.2">
      <c r="A1980" s="25">
        <v>9445706</v>
      </c>
      <c r="B1980">
        <f>VLOOKUP(A1980,[1]pageimages!B:C,2, FALSE)</f>
        <v>7651</v>
      </c>
      <c r="C1980">
        <v>223</v>
      </c>
    </row>
    <row r="1981" spans="1:3" x14ac:dyDescent="0.2">
      <c r="A1981" s="25">
        <v>3906647</v>
      </c>
      <c r="B1981">
        <f>VLOOKUP(A1981,[1]pageimages!B:C,2, FALSE)</f>
        <v>8788</v>
      </c>
      <c r="C1981">
        <v>681</v>
      </c>
    </row>
    <row r="1982" spans="1:3" x14ac:dyDescent="0.2">
      <c r="A1982" s="25">
        <v>1913557</v>
      </c>
      <c r="B1982">
        <f>VLOOKUP(A1982,[1]pageimages!B:C,2, FALSE)</f>
        <v>8821</v>
      </c>
      <c r="C1982">
        <v>1670</v>
      </c>
    </row>
    <row r="1983" spans="1:3" x14ac:dyDescent="0.2">
      <c r="A1983" s="25">
        <v>377651</v>
      </c>
      <c r="B1983">
        <f>VLOOKUP(A1983,[1]pageimages!B:C,2, FALSE)</f>
        <v>42620</v>
      </c>
      <c r="C1983">
        <v>595</v>
      </c>
    </row>
    <row r="1984" spans="1:3" x14ac:dyDescent="0.2">
      <c r="A1984" s="25">
        <v>5297451</v>
      </c>
      <c r="B1984">
        <f>VLOOKUP(A1984,[1]pageimages!B:C,2, FALSE)</f>
        <v>6364</v>
      </c>
      <c r="C1984">
        <v>305</v>
      </c>
    </row>
    <row r="1985" spans="1:3" x14ac:dyDescent="0.2">
      <c r="A1985" s="25">
        <v>2600366</v>
      </c>
      <c r="B1985">
        <f>VLOOKUP(A1985,[1]pageimages!B:C,2, FALSE)</f>
        <v>1516</v>
      </c>
      <c r="C1985">
        <v>67</v>
      </c>
    </row>
    <row r="1986" spans="1:3" x14ac:dyDescent="0.2">
      <c r="A1986" s="25">
        <v>9547169</v>
      </c>
      <c r="B1986">
        <f>VLOOKUP(A1986,[1]pageimages!B:C,2, FALSE)</f>
        <v>3416</v>
      </c>
      <c r="C1986">
        <v>756</v>
      </c>
    </row>
    <row r="1987" spans="1:3" x14ac:dyDescent="0.2">
      <c r="A1987" s="25">
        <v>15434133</v>
      </c>
      <c r="B1987">
        <f>VLOOKUP(A1987,[1]pageimages!B:C,2, FALSE)</f>
        <v>1558</v>
      </c>
      <c r="C1987">
        <v>135</v>
      </c>
    </row>
    <row r="1988" spans="1:3" x14ac:dyDescent="0.2">
      <c r="A1988" s="25">
        <v>3617181</v>
      </c>
      <c r="B1988">
        <f>VLOOKUP(A1988,[1]pageimages!B:C,2, FALSE)</f>
        <v>1578</v>
      </c>
      <c r="C1988">
        <v>337</v>
      </c>
    </row>
    <row r="1989" spans="1:3" x14ac:dyDescent="0.2">
      <c r="A1989" s="25">
        <v>440175</v>
      </c>
      <c r="B1989">
        <f>VLOOKUP(A1989,[1]pageimages!B:C,2, FALSE)</f>
        <v>15775</v>
      </c>
      <c r="C1989">
        <v>1918</v>
      </c>
    </row>
    <row r="1990" spans="1:3" x14ac:dyDescent="0.2">
      <c r="A1990" s="25">
        <v>235393</v>
      </c>
      <c r="B1990">
        <f>VLOOKUP(A1990,[1]pageimages!B:C,2, FALSE)</f>
        <v>1999</v>
      </c>
      <c r="C1990">
        <v>1093</v>
      </c>
    </row>
    <row r="1991" spans="1:3" x14ac:dyDescent="0.2">
      <c r="A1991" s="25">
        <v>1726404</v>
      </c>
      <c r="B1991">
        <f>VLOOKUP(A1991,[1]pageimages!B:C,2, FALSE)</f>
        <v>28621</v>
      </c>
      <c r="C1991">
        <v>1198</v>
      </c>
    </row>
    <row r="1992" spans="1:3" x14ac:dyDescent="0.2">
      <c r="A1992" s="25" t="s">
        <v>2725</v>
      </c>
      <c r="B1992">
        <f>VLOOKUP(A1992,[1]pageimages!B:C,2, FALSE)</f>
        <v>28149</v>
      </c>
      <c r="C1992">
        <v>202</v>
      </c>
    </row>
    <row r="1993" spans="1:3" x14ac:dyDescent="0.2">
      <c r="A1993" s="25">
        <v>3042553</v>
      </c>
      <c r="B1993">
        <f>VLOOKUP(A1993,[1]pageimages!B:C,2, FALSE)</f>
        <v>718</v>
      </c>
      <c r="C1993">
        <v>20</v>
      </c>
    </row>
    <row r="1994" spans="1:3" x14ac:dyDescent="0.2">
      <c r="A1994" s="25" t="s">
        <v>2391</v>
      </c>
      <c r="B1994">
        <f>VLOOKUP(A1994,[1]pageimages!B:C,2, FALSE)</f>
        <v>14999</v>
      </c>
      <c r="C1994">
        <v>95</v>
      </c>
    </row>
    <row r="1995" spans="1:3" x14ac:dyDescent="0.2">
      <c r="A1995" s="25">
        <v>393827</v>
      </c>
      <c r="B1995">
        <f>VLOOKUP(A1995,[1]pageimages!B:C,2, FALSE)</f>
        <v>23508</v>
      </c>
      <c r="C1995">
        <v>342</v>
      </c>
    </row>
    <row r="1996" spans="1:3" x14ac:dyDescent="0.2">
      <c r="A1996" s="25">
        <v>21580057</v>
      </c>
      <c r="B1996">
        <f>VLOOKUP(A1996,[1]pageimages!B:C,2, FALSE)</f>
        <v>92</v>
      </c>
      <c r="C1996">
        <v>1</v>
      </c>
    </row>
    <row r="1997" spans="1:3" x14ac:dyDescent="0.2">
      <c r="A1997" s="25">
        <v>9372229</v>
      </c>
      <c r="B1997">
        <f>VLOOKUP(A1997,[1]pageimages!B:C,2, FALSE)</f>
        <v>25522</v>
      </c>
      <c r="C1997">
        <v>5</v>
      </c>
    </row>
    <row r="1998" spans="1:3" x14ac:dyDescent="0.2">
      <c r="A1998" s="25">
        <v>443646</v>
      </c>
      <c r="B1998">
        <f>VLOOKUP(A1998,[1]pageimages!B:C,2, FALSE)</f>
        <v>6468</v>
      </c>
      <c r="C1998">
        <v>14</v>
      </c>
    </row>
    <row r="1999" spans="1:3" x14ac:dyDescent="0.2">
      <c r="A1999" s="25">
        <v>9353518</v>
      </c>
      <c r="B1999">
        <f>VLOOKUP(A1999,[1]pageimages!B:C,2, FALSE)</f>
        <v>7135</v>
      </c>
      <c r="C1999">
        <v>93</v>
      </c>
    </row>
    <row r="2000" spans="1:3" x14ac:dyDescent="0.2">
      <c r="A2000" s="25">
        <v>1847694</v>
      </c>
      <c r="B2000">
        <f>VLOOKUP(A2000,[1]pageimages!B:C,2, FALSE)</f>
        <v>1102</v>
      </c>
      <c r="C2000">
        <v>7</v>
      </c>
    </row>
    <row r="2001" spans="1:3" x14ac:dyDescent="0.2">
      <c r="A2001" s="25">
        <v>80152</v>
      </c>
      <c r="B2001">
        <f>VLOOKUP(A2001,[1]pageimages!B:C,2, FALSE)</f>
        <v>11423</v>
      </c>
      <c r="C2001">
        <v>29</v>
      </c>
    </row>
    <row r="2002" spans="1:3" x14ac:dyDescent="0.2">
      <c r="A2002" s="25">
        <v>11476753</v>
      </c>
      <c r="B2002">
        <f>VLOOKUP(A2002,[1]pageimages!B:C,2, FALSE)</f>
        <v>14261</v>
      </c>
      <c r="C2002">
        <v>228</v>
      </c>
    </row>
    <row r="2003" spans="1:3" x14ac:dyDescent="0.2">
      <c r="A2003" s="25">
        <v>20454112</v>
      </c>
      <c r="B2003">
        <f>VLOOKUP(A2003,[1]pageimages!B:C,2, FALSE)</f>
        <v>647</v>
      </c>
      <c r="C2003">
        <v>327</v>
      </c>
    </row>
    <row r="2004" spans="1:3" x14ac:dyDescent="0.2">
      <c r="A2004" s="25">
        <v>14640813</v>
      </c>
      <c r="B2004">
        <f>VLOOKUP(A2004,[1]pageimages!B:C,2, FALSE)</f>
        <v>18090</v>
      </c>
      <c r="C2004">
        <v>5953</v>
      </c>
    </row>
    <row r="2005" spans="1:3" x14ac:dyDescent="0.2">
      <c r="A2005" s="25">
        <v>7118813</v>
      </c>
      <c r="B2005">
        <f>VLOOKUP(A2005,[1]pageimages!B:C,2, FALSE)</f>
        <v>15075</v>
      </c>
      <c r="C2005">
        <v>153</v>
      </c>
    </row>
    <row r="2006" spans="1:3" x14ac:dyDescent="0.2">
      <c r="A2006" s="25">
        <v>21517363</v>
      </c>
      <c r="B2006">
        <f>VLOOKUP(A2006,[1]pageimages!B:C,2, FALSE)</f>
        <v>1541</v>
      </c>
      <c r="C2006">
        <v>43</v>
      </c>
    </row>
    <row r="2007" spans="1:3" x14ac:dyDescent="0.2">
      <c r="A2007" s="25">
        <v>1478168</v>
      </c>
      <c r="B2007">
        <f>VLOOKUP(A2007,[1]pageimages!B:C,2, FALSE)</f>
        <v>2151</v>
      </c>
      <c r="C2007">
        <v>7</v>
      </c>
    </row>
    <row r="2008" spans="1:3" x14ac:dyDescent="0.2">
      <c r="A2008" s="25">
        <v>7349149</v>
      </c>
      <c r="B2008">
        <f>VLOOKUP(A2008,[1]pageimages!B:C,2, FALSE)</f>
        <v>15183</v>
      </c>
      <c r="C2008">
        <v>167</v>
      </c>
    </row>
    <row r="2009" spans="1:3" x14ac:dyDescent="0.2">
      <c r="A2009" s="25" t="s">
        <v>2732</v>
      </c>
      <c r="B2009">
        <f>VLOOKUP(A2009,[1]pageimages!B:C,2, FALSE)</f>
        <v>54927</v>
      </c>
      <c r="C2009">
        <v>245</v>
      </c>
    </row>
    <row r="2010" spans="1:3" x14ac:dyDescent="0.2">
      <c r="A2010" s="25">
        <v>38113</v>
      </c>
      <c r="B2010">
        <f>VLOOKUP(A2010,[1]pageimages!B:C,2, FALSE)</f>
        <v>84</v>
      </c>
      <c r="C2010">
        <v>121</v>
      </c>
    </row>
    <row r="2011" spans="1:3" x14ac:dyDescent="0.2">
      <c r="A2011" s="25">
        <v>9467165</v>
      </c>
      <c r="B2011">
        <f>VLOOKUP(A2011,[1]pageimages!B:C,2, FALSE)</f>
        <v>7099</v>
      </c>
      <c r="C2011">
        <v>216</v>
      </c>
    </row>
    <row r="2012" spans="1:3" x14ac:dyDescent="0.2">
      <c r="A2012" s="25">
        <v>7423640</v>
      </c>
      <c r="B2012">
        <f>VLOOKUP(A2012,[1]pageimages!B:C,2, FALSE)</f>
        <v>12618</v>
      </c>
      <c r="C2012">
        <v>719</v>
      </c>
    </row>
    <row r="2013" spans="1:3" x14ac:dyDescent="0.2">
      <c r="A2013" s="25">
        <v>386073</v>
      </c>
      <c r="B2013">
        <f>VLOOKUP(A2013,[1]pageimages!B:C,2, FALSE)</f>
        <v>29899</v>
      </c>
      <c r="C2013">
        <v>642</v>
      </c>
    </row>
    <row r="2014" spans="1:3" x14ac:dyDescent="0.2">
      <c r="A2014" s="25">
        <v>3449777</v>
      </c>
      <c r="B2014">
        <f>VLOOKUP(A2014,[1]pageimages!B:C,2, FALSE)</f>
        <v>17328</v>
      </c>
      <c r="C2014">
        <v>666</v>
      </c>
    </row>
    <row r="2015" spans="1:3" x14ac:dyDescent="0.2">
      <c r="A2015" s="25">
        <v>36056</v>
      </c>
      <c r="B2015">
        <f>VLOOKUP(A2015,[1]pageimages!B:C,2, FALSE)</f>
        <v>42732</v>
      </c>
      <c r="C2015">
        <v>491</v>
      </c>
    </row>
    <row r="2016" spans="1:3" x14ac:dyDescent="0.2">
      <c r="A2016" s="25">
        <v>10547479</v>
      </c>
      <c r="B2016">
        <f>VLOOKUP(A2016,[1]pageimages!B:C,2, FALSE)</f>
        <v>4270</v>
      </c>
      <c r="C2016">
        <v>411</v>
      </c>
    </row>
    <row r="2017" spans="1:3" x14ac:dyDescent="0.2">
      <c r="A2017" s="25">
        <v>87553627</v>
      </c>
      <c r="B2017">
        <f>VLOOKUP(A2017,[1]pageimages!B:C,2, FALSE)</f>
        <v>2149</v>
      </c>
      <c r="C2017">
        <v>72</v>
      </c>
    </row>
    <row r="2018" spans="1:3" x14ac:dyDescent="0.2">
      <c r="A2018" s="25">
        <v>8904944</v>
      </c>
      <c r="B2018">
        <f>VLOOKUP(A2018,[1]pageimages!B:C,2, FALSE)</f>
        <v>852</v>
      </c>
      <c r="C2018">
        <v>12</v>
      </c>
    </row>
    <row r="2019" spans="1:3" x14ac:dyDescent="0.2">
      <c r="A2019" s="25">
        <v>10786279</v>
      </c>
      <c r="B2019">
        <f>VLOOKUP(A2019,[1]pageimages!B:C,2, FALSE)</f>
        <v>8698</v>
      </c>
      <c r="C2019">
        <v>431</v>
      </c>
    </row>
    <row r="2020" spans="1:3" x14ac:dyDescent="0.2">
      <c r="A2020" s="25">
        <v>7412037</v>
      </c>
      <c r="B2020">
        <f>VLOOKUP(A2020,[1]pageimages!B:C,2, FALSE)</f>
        <v>7054</v>
      </c>
      <c r="C2020">
        <v>115</v>
      </c>
    </row>
    <row r="2021" spans="1:3" x14ac:dyDescent="0.2">
      <c r="A2021" s="25">
        <v>10834753</v>
      </c>
      <c r="B2021">
        <f>VLOOKUP(A2021,[1]pageimages!B:C,2, FALSE)</f>
        <v>3870</v>
      </c>
      <c r="C2021">
        <v>239</v>
      </c>
    </row>
    <row r="2022" spans="1:3" x14ac:dyDescent="0.2">
      <c r="A2022" s="25">
        <v>945366</v>
      </c>
      <c r="B2022">
        <f>VLOOKUP(A2022,[1]pageimages!B:C,2, FALSE)</f>
        <v>8852</v>
      </c>
      <c r="C2022">
        <v>435</v>
      </c>
    </row>
    <row r="2023" spans="1:3" x14ac:dyDescent="0.2">
      <c r="A2023" s="25">
        <v>128376</v>
      </c>
      <c r="B2023">
        <f>VLOOKUP(A2023,[1]pageimages!B:C,2, FALSE)</f>
        <v>29574</v>
      </c>
      <c r="C2023">
        <v>12105</v>
      </c>
    </row>
    <row r="2024" spans="1:3" x14ac:dyDescent="0.2">
      <c r="A2024" s="25">
        <v>2616823</v>
      </c>
      <c r="B2024">
        <f>VLOOKUP(A2024,[1]pageimages!B:C,2, FALSE)</f>
        <v>6927</v>
      </c>
      <c r="C2024">
        <v>9040</v>
      </c>
    </row>
    <row r="2025" spans="1:3" x14ac:dyDescent="0.2">
      <c r="A2025" s="25">
        <v>3322580</v>
      </c>
      <c r="B2025">
        <f>VLOOKUP(A2025,[1]pageimages!B:C,2, FALSE)</f>
        <v>876</v>
      </c>
      <c r="C2025">
        <v>554</v>
      </c>
    </row>
    <row r="2026" spans="1:3" x14ac:dyDescent="0.2">
      <c r="A2026" s="25" t="s">
        <v>2733</v>
      </c>
      <c r="B2026">
        <f>VLOOKUP(A2026,[1]pageimages!B:C,2, FALSE)</f>
        <v>43288</v>
      </c>
      <c r="C2026">
        <v>9433</v>
      </c>
    </row>
    <row r="2027" spans="1:3" x14ac:dyDescent="0.2">
      <c r="A2027" s="25">
        <v>35548</v>
      </c>
      <c r="B2027">
        <f>VLOOKUP(A2027,[1]pageimages!B:C,2, FALSE)</f>
        <v>29081</v>
      </c>
      <c r="C2027">
        <v>2805</v>
      </c>
    </row>
    <row r="2028" spans="1:3" x14ac:dyDescent="0.2">
      <c r="A2028" s="25">
        <v>21913870</v>
      </c>
      <c r="B2028">
        <f>VLOOKUP(A2028,[1]pageimages!B:C,2, FALSE)</f>
        <v>7459</v>
      </c>
      <c r="C2028">
        <v>432</v>
      </c>
    </row>
    <row r="2029" spans="1:3" x14ac:dyDescent="0.2">
      <c r="A2029" s="25">
        <v>21913889</v>
      </c>
      <c r="B2029">
        <f>VLOOKUP(A2029,[1]pageimages!B:C,2, FALSE)</f>
        <v>2384</v>
      </c>
      <c r="C2029">
        <v>35</v>
      </c>
    </row>
    <row r="2030" spans="1:3" x14ac:dyDescent="0.2">
      <c r="A2030" s="25">
        <v>3652610</v>
      </c>
      <c r="B2030">
        <f>VLOOKUP(A2030,[1]pageimages!B:C,2, FALSE)</f>
        <v>10080</v>
      </c>
      <c r="C2030">
        <v>372</v>
      </c>
    </row>
    <row r="2031" spans="1:3" x14ac:dyDescent="0.2">
      <c r="A2031" s="25">
        <v>394564</v>
      </c>
      <c r="B2031">
        <f>VLOOKUP(A2031,[1]pageimages!B:C,2, FALSE)</f>
        <v>16350</v>
      </c>
      <c r="C2031">
        <v>526</v>
      </c>
    </row>
    <row r="2032" spans="1:3" x14ac:dyDescent="0.2">
      <c r="A2032" s="25">
        <v>152218</v>
      </c>
      <c r="B2032">
        <f>VLOOKUP(A2032,[1]pageimages!B:C,2, FALSE)</f>
        <v>88846</v>
      </c>
      <c r="C2032">
        <v>381</v>
      </c>
    </row>
    <row r="2033" spans="1:3" x14ac:dyDescent="0.2">
      <c r="A2033" s="25">
        <v>87562995</v>
      </c>
      <c r="B2033">
        <f>VLOOKUP(A2033,[1]pageimages!B:C,2, FALSE)</f>
        <v>15404</v>
      </c>
      <c r="C2033">
        <v>91</v>
      </c>
    </row>
    <row r="2034" spans="1:3" x14ac:dyDescent="0.2">
      <c r="A2034" s="25">
        <v>21564809</v>
      </c>
      <c r="B2034">
        <f>VLOOKUP(A2034,[1]pageimages!B:C,2, FALSE)</f>
        <v>1083</v>
      </c>
      <c r="C2034">
        <v>28</v>
      </c>
    </row>
    <row r="2035" spans="1:3" x14ac:dyDescent="0.2">
      <c r="A2035" s="25" t="s">
        <v>2748</v>
      </c>
      <c r="B2035">
        <f>VLOOKUP(A2035,[1]pageimages!B:C,2, FALSE)</f>
        <v>47461</v>
      </c>
      <c r="C2035">
        <v>34</v>
      </c>
    </row>
    <row r="2036" spans="1:3" x14ac:dyDescent="0.2">
      <c r="A2036" s="25" t="s">
        <v>2726</v>
      </c>
      <c r="B2036">
        <f>VLOOKUP(A2036,[1]pageimages!B:C,2, FALSE)</f>
        <v>29321</v>
      </c>
      <c r="C2036">
        <v>139</v>
      </c>
    </row>
    <row r="2037" spans="1:3" x14ac:dyDescent="0.2">
      <c r="A2037" s="25" t="s">
        <v>2744</v>
      </c>
      <c r="B2037">
        <f>VLOOKUP(A2037,[1]pageimages!B:C,2, FALSE)</f>
        <v>24086</v>
      </c>
      <c r="C2037">
        <v>2</v>
      </c>
    </row>
    <row r="2038" spans="1:3" x14ac:dyDescent="0.2">
      <c r="A2038" s="25">
        <v>337250</v>
      </c>
      <c r="B2038">
        <f>VLOOKUP(A2038,[1]pageimages!B:C,2, FALSE)</f>
        <v>46538</v>
      </c>
      <c r="C2038">
        <v>315</v>
      </c>
    </row>
    <row r="2039" spans="1:3" x14ac:dyDescent="0.2">
      <c r="A2039" s="25">
        <v>85006</v>
      </c>
      <c r="B2039">
        <f>VLOOKUP(A2039,[1]pageimages!B:C,2, FALSE)</f>
        <v>29584</v>
      </c>
      <c r="C2039">
        <v>348</v>
      </c>
    </row>
    <row r="2040" spans="1:3" x14ac:dyDescent="0.2">
      <c r="A2040" s="25">
        <v>979813</v>
      </c>
      <c r="B2040">
        <f>VLOOKUP(A2040,[1]pageimages!B:C,2, FALSE)</f>
        <v>11185</v>
      </c>
      <c r="C2040">
        <v>3674</v>
      </c>
    </row>
    <row r="2041" spans="1:3" x14ac:dyDescent="0.2">
      <c r="A2041" s="25">
        <v>250503</v>
      </c>
      <c r="B2041">
        <f>VLOOKUP(A2041,[1]pageimages!B:C,2, FALSE)</f>
        <v>2386</v>
      </c>
      <c r="C2041">
        <v>20</v>
      </c>
    </row>
    <row r="2042" spans="1:3" x14ac:dyDescent="0.2">
      <c r="A2042" s="25">
        <v>915637</v>
      </c>
      <c r="B2042">
        <f>VLOOKUP(A2042,[1]pageimages!B:C,2, FALSE)</f>
        <v>10510</v>
      </c>
      <c r="C2042">
        <v>36</v>
      </c>
    </row>
    <row r="2043" spans="1:3" x14ac:dyDescent="0.2">
      <c r="A2043" s="25">
        <v>21589240</v>
      </c>
      <c r="B2043">
        <f>VLOOKUP(A2043,[1]pageimages!B:C,2, FALSE)</f>
        <v>1364</v>
      </c>
      <c r="C2043">
        <v>4</v>
      </c>
    </row>
    <row r="2044" spans="1:3" x14ac:dyDescent="0.2">
      <c r="A2044" s="25">
        <v>226793</v>
      </c>
      <c r="B2044">
        <f>VLOOKUP(A2044,[1]pageimages!B:C,2, FALSE)</f>
        <v>3540</v>
      </c>
      <c r="C2044">
        <v>115</v>
      </c>
    </row>
    <row r="2045" spans="1:3" x14ac:dyDescent="0.2">
      <c r="A2045" s="25">
        <v>8971277</v>
      </c>
      <c r="B2045">
        <f>VLOOKUP(A2045,[1]pageimages!B:C,2, FALSE)</f>
        <v>17506</v>
      </c>
      <c r="C2045">
        <v>470</v>
      </c>
    </row>
    <row r="2046" spans="1:3" x14ac:dyDescent="0.2">
      <c r="A2046" s="25">
        <v>351571</v>
      </c>
      <c r="B2046">
        <f>VLOOKUP(A2046,[1]pageimages!B:C,2, FALSE)</f>
        <v>79537</v>
      </c>
      <c r="C2046">
        <v>120</v>
      </c>
    </row>
    <row r="2047" spans="1:3" x14ac:dyDescent="0.2">
      <c r="A2047" s="25">
        <v>21587450</v>
      </c>
      <c r="B2047">
        <f>VLOOKUP(A2047,[1]pageimages!B:C,2, FALSE)</f>
        <v>3846</v>
      </c>
      <c r="C2047">
        <v>14</v>
      </c>
    </row>
    <row r="2048" spans="1:3" x14ac:dyDescent="0.2">
      <c r="A2048" s="25">
        <v>21587469</v>
      </c>
      <c r="B2048">
        <f>VLOOKUP(A2048,[1]pageimages!B:C,2, FALSE)</f>
        <v>1458</v>
      </c>
      <c r="C2048">
        <v>78</v>
      </c>
    </row>
    <row r="2049" spans="1:3" x14ac:dyDescent="0.2">
      <c r="A2049" s="25">
        <v>1473700</v>
      </c>
      <c r="B2049">
        <f>VLOOKUP(A2049,[1]pageimages!B:C,2, FALSE)</f>
        <v>3805</v>
      </c>
      <c r="C2049">
        <v>332</v>
      </c>
    </row>
    <row r="2050" spans="1:3" x14ac:dyDescent="0.2">
      <c r="A2050" s="25">
        <v>8837902</v>
      </c>
      <c r="B2050">
        <f>VLOOKUP(A2050,[1]pageimages!B:C,2, FALSE)</f>
        <v>26019</v>
      </c>
      <c r="C2050">
        <v>1000</v>
      </c>
    </row>
    <row r="2051" spans="1:3" x14ac:dyDescent="0.2">
      <c r="A2051" s="25">
        <v>21587957</v>
      </c>
      <c r="B2051">
        <f>VLOOKUP(A2051,[1]pageimages!B:C,2, FALSE)</f>
        <v>4658</v>
      </c>
      <c r="C2051">
        <v>6</v>
      </c>
    </row>
    <row r="2052" spans="1:3" x14ac:dyDescent="0.2">
      <c r="A2052" s="25">
        <v>21587973</v>
      </c>
      <c r="B2052">
        <f>VLOOKUP(A2052,[1]pageimages!B:C,2, FALSE)</f>
        <v>1557</v>
      </c>
      <c r="C2052">
        <v>4</v>
      </c>
    </row>
    <row r="2053" spans="1:3" x14ac:dyDescent="0.2">
      <c r="A2053" s="25">
        <v>15442071</v>
      </c>
      <c r="B2053">
        <f>VLOOKUP(A2053,[1]pageimages!B:C,2, FALSE)</f>
        <v>1013</v>
      </c>
      <c r="C2053">
        <v>1</v>
      </c>
    </row>
    <row r="2054" spans="1:3" x14ac:dyDescent="0.2">
      <c r="A2054" s="25">
        <v>2459051</v>
      </c>
      <c r="B2054">
        <f>VLOOKUP(A2054,[1]pageimages!B:C,2, FALSE)</f>
        <v>11717</v>
      </c>
      <c r="C2054">
        <v>16</v>
      </c>
    </row>
    <row r="2055" spans="1:3" x14ac:dyDescent="0.2">
      <c r="A2055" s="25">
        <v>662399</v>
      </c>
      <c r="B2055">
        <f>VLOOKUP(A2055,[1]pageimages!B:C,2, FALSE)</f>
        <v>35020</v>
      </c>
      <c r="C2055">
        <v>137</v>
      </c>
    </row>
    <row r="2056" spans="1:3" x14ac:dyDescent="0.2">
      <c r="A2056" s="25">
        <v>38997</v>
      </c>
      <c r="B2056">
        <f>VLOOKUP(A2056,[1]pageimages!B:C,2, FALSE)</f>
        <v>111784</v>
      </c>
      <c r="C2056">
        <v>162</v>
      </c>
    </row>
    <row r="2057" spans="1:3" x14ac:dyDescent="0.2">
      <c r="A2057" s="25">
        <v>2136252</v>
      </c>
      <c r="B2057">
        <f>VLOOKUP(A2057,[1]pageimages!B:C,2, FALSE)</f>
        <v>8140</v>
      </c>
      <c r="C2057">
        <v>4230</v>
      </c>
    </row>
    <row r="2058" spans="1:3" x14ac:dyDescent="0.2">
      <c r="A2058" s="25">
        <v>340855</v>
      </c>
      <c r="B2058">
        <f>VLOOKUP(A2058,[1]pageimages!B:C,2, FALSE)</f>
        <v>34653</v>
      </c>
      <c r="C2058">
        <v>93</v>
      </c>
    </row>
    <row r="2059" spans="1:3" x14ac:dyDescent="0.2">
      <c r="A2059" s="25">
        <v>21594538</v>
      </c>
      <c r="B2059">
        <f>VLOOKUP(A2059,[1]pageimages!B:C,2, FALSE)</f>
        <v>2098</v>
      </c>
      <c r="C2059">
        <v>18</v>
      </c>
    </row>
    <row r="2060" spans="1:3" x14ac:dyDescent="0.2">
      <c r="A2060" s="25">
        <v>468185</v>
      </c>
      <c r="B2060">
        <f>VLOOKUP(A2060,[1]pageimages!B:C,2, FALSE)</f>
        <v>7004</v>
      </c>
      <c r="C2060">
        <v>2344</v>
      </c>
    </row>
    <row r="2061" spans="1:3" x14ac:dyDescent="0.2">
      <c r="A2061" s="25">
        <v>3601021</v>
      </c>
      <c r="B2061">
        <f>VLOOKUP(A2061,[1]pageimages!B:C,2, FALSE)</f>
        <v>7063</v>
      </c>
      <c r="C2061">
        <v>2277</v>
      </c>
    </row>
    <row r="2062" spans="1:3" x14ac:dyDescent="0.2">
      <c r="A2062" s="25" t="s">
        <v>2735</v>
      </c>
      <c r="B2062">
        <f>VLOOKUP(A2062,[1]pageimages!B:C,2, FALSE)</f>
        <v>2497</v>
      </c>
      <c r="C2062">
        <v>204</v>
      </c>
    </row>
    <row r="2063" spans="1:3" x14ac:dyDescent="0.2">
      <c r="A2063" s="25">
        <v>10504745</v>
      </c>
      <c r="B2063">
        <f>VLOOKUP(A2063,[1]pageimages!B:C,2, FALSE)</f>
        <v>3522</v>
      </c>
      <c r="C2063">
        <v>44</v>
      </c>
    </row>
    <row r="2064" spans="1:3" x14ac:dyDescent="0.2">
      <c r="A2064" s="25">
        <v>288683</v>
      </c>
      <c r="B2064">
        <f>VLOOKUP(A2064,[1]pageimages!B:C,2, FALSE)</f>
        <v>8671</v>
      </c>
      <c r="C2064">
        <v>215</v>
      </c>
    </row>
    <row r="2065" spans="1:3" x14ac:dyDescent="0.2">
      <c r="A2065" s="25">
        <v>36390</v>
      </c>
      <c r="B2065">
        <f>VLOOKUP(A2065,[1]pageimages!B:C,2, FALSE)</f>
        <v>12068</v>
      </c>
      <c r="C2065">
        <v>174</v>
      </c>
    </row>
    <row r="2066" spans="1:3" x14ac:dyDescent="0.2">
      <c r="A2066" s="25" t="s">
        <v>2226</v>
      </c>
      <c r="B2066">
        <f>VLOOKUP(A2066,[1]pageimages!B:C,2, FALSE)</f>
        <v>14740</v>
      </c>
      <c r="C2066">
        <v>11897</v>
      </c>
    </row>
    <row r="2067" spans="1:3" x14ac:dyDescent="0.2">
      <c r="A2067" s="25">
        <v>15442063</v>
      </c>
      <c r="B2067">
        <f>VLOOKUP(A2067,[1]pageimages!B:C,2, FALSE)</f>
        <v>3401</v>
      </c>
      <c r="C2067">
        <v>15</v>
      </c>
    </row>
    <row r="2068" spans="1:3" x14ac:dyDescent="0.2">
      <c r="A2068" s="25">
        <v>365637</v>
      </c>
      <c r="B2068">
        <f>VLOOKUP(A2068,[1]pageimages!B:C,2, FALSE)</f>
        <v>32473</v>
      </c>
      <c r="C2068">
        <v>439</v>
      </c>
    </row>
    <row r="2069" spans="1:3" x14ac:dyDescent="0.2">
      <c r="A2069" s="25">
        <v>21548420</v>
      </c>
      <c r="B2069">
        <f>VLOOKUP(A2069,[1]pageimages!B:C,2, FALSE)</f>
        <v>360</v>
      </c>
      <c r="C2069">
        <v>2</v>
      </c>
    </row>
    <row r="2070" spans="1:3" x14ac:dyDescent="0.2">
      <c r="A2070" s="25">
        <v>21548390</v>
      </c>
      <c r="B2070">
        <f>VLOOKUP(A2070,[1]pageimages!B:C,2, FALSE)</f>
        <v>4515</v>
      </c>
      <c r="C2070">
        <v>443</v>
      </c>
    </row>
    <row r="2071" spans="1:3" x14ac:dyDescent="0.2">
      <c r="A2071" s="25">
        <v>21595070</v>
      </c>
      <c r="B2071">
        <f>VLOOKUP(A2071,[1]pageimages!B:C,2, FALSE)</f>
        <v>1318</v>
      </c>
      <c r="C2071">
        <v>67</v>
      </c>
    </row>
    <row r="2072" spans="1:3" x14ac:dyDescent="0.2">
      <c r="A2072" s="25">
        <v>21595089</v>
      </c>
      <c r="B2072">
        <f>VLOOKUP(A2072,[1]pageimages!B:C,2, FALSE)</f>
        <v>657</v>
      </c>
      <c r="C2072">
        <v>24</v>
      </c>
    </row>
    <row r="2073" spans="1:3" x14ac:dyDescent="0.2">
      <c r="A2073" s="25">
        <v>21594996</v>
      </c>
      <c r="B2073">
        <f>VLOOKUP(A2073,[1]pageimages!B:C,2, FALSE)</f>
        <v>5095</v>
      </c>
      <c r="C2073">
        <v>2267</v>
      </c>
    </row>
    <row r="2074" spans="1:3" x14ac:dyDescent="0.2">
      <c r="A2074" s="25">
        <v>379557</v>
      </c>
      <c r="B2074">
        <f>VLOOKUP(A2074,[1]pageimages!B:C,2, FALSE)</f>
        <v>45023</v>
      </c>
      <c r="C2074">
        <v>1962</v>
      </c>
    </row>
    <row r="2075" spans="1:3" x14ac:dyDescent="0.2">
      <c r="A2075" s="25">
        <v>7784031</v>
      </c>
      <c r="B2075">
        <f>VLOOKUP(A2075,[1]pageimages!B:C,2, FALSE)</f>
        <v>4128</v>
      </c>
      <c r="C2075">
        <v>502</v>
      </c>
    </row>
    <row r="2076" spans="1:3" x14ac:dyDescent="0.2">
      <c r="A2076" s="25">
        <v>20323913</v>
      </c>
      <c r="B2076">
        <f>VLOOKUP(A2076,[1]pageimages!B:C,2, FALSE)</f>
        <v>395</v>
      </c>
      <c r="C2076">
        <v>189</v>
      </c>
    </row>
    <row r="2077" spans="1:3" x14ac:dyDescent="0.2">
      <c r="A2077" s="25">
        <v>280747</v>
      </c>
      <c r="B2077">
        <f>VLOOKUP(A2077,[1]pageimages!B:C,2, FALSE)</f>
        <v>12844</v>
      </c>
      <c r="C2077">
        <v>146</v>
      </c>
    </row>
    <row r="2078" spans="1:3" x14ac:dyDescent="0.2">
      <c r="A2078" s="25">
        <v>8823812</v>
      </c>
      <c r="B2078">
        <f>VLOOKUP(A2078,[1]pageimages!B:C,2, FALSE)</f>
        <v>8541</v>
      </c>
      <c r="C2078">
        <v>1059</v>
      </c>
    </row>
    <row r="2079" spans="1:3" x14ac:dyDescent="0.2">
      <c r="A2079" s="25">
        <v>2101459</v>
      </c>
      <c r="B2079">
        <f>VLOOKUP(A2079,[1]pageimages!B:C,2, FALSE)</f>
        <v>25450</v>
      </c>
      <c r="C2079">
        <v>1530</v>
      </c>
    </row>
    <row r="2080" spans="1:3" x14ac:dyDescent="0.2">
      <c r="A2080" s="25">
        <v>226882</v>
      </c>
      <c r="B2080">
        <f>VLOOKUP(A2080,[1]pageimages!B:C,2, FALSE)</f>
        <v>106423</v>
      </c>
      <c r="C2080">
        <v>7305</v>
      </c>
    </row>
    <row r="2081" spans="1:3" x14ac:dyDescent="0.2">
      <c r="A2081" s="25">
        <v>903779</v>
      </c>
      <c r="B2081">
        <f>VLOOKUP(A2081,[1]pageimages!B:C,2, FALSE)</f>
        <v>17061</v>
      </c>
      <c r="C2081">
        <v>1927</v>
      </c>
    </row>
    <row r="2082" spans="1:3" x14ac:dyDescent="0.2">
      <c r="A2082" s="25">
        <v>420905</v>
      </c>
      <c r="B2082">
        <f>VLOOKUP(A2082,[1]pageimages!B:C,2, FALSE)</f>
        <v>39604</v>
      </c>
      <c r="C2082">
        <v>367</v>
      </c>
    </row>
    <row r="2083" spans="1:3" x14ac:dyDescent="0.2">
      <c r="A2083" s="25">
        <v>333441</v>
      </c>
      <c r="B2083">
        <f>VLOOKUP(A2083,[1]pageimages!B:C,2, FALSE)</f>
        <v>25340</v>
      </c>
      <c r="C2083">
        <v>132</v>
      </c>
    </row>
    <row r="2084" spans="1:3" x14ac:dyDescent="0.2">
      <c r="A2084" s="25">
        <v>3553140</v>
      </c>
      <c r="B2084">
        <f>VLOOKUP(A2084,[1]pageimages!B:C,2, FALSE)</f>
        <v>23137</v>
      </c>
      <c r="C2084">
        <v>1566</v>
      </c>
    </row>
    <row r="2085" spans="1:3" x14ac:dyDescent="0.2">
      <c r="A2085" s="25">
        <v>353264</v>
      </c>
      <c r="B2085">
        <f>VLOOKUP(A2085,[1]pageimages!B:C,2, FALSE)</f>
        <v>168450</v>
      </c>
      <c r="C2085">
        <v>372</v>
      </c>
    </row>
    <row r="2086" spans="1:3" x14ac:dyDescent="0.2">
      <c r="A2086" s="25">
        <v>21596018</v>
      </c>
      <c r="B2086">
        <f>VLOOKUP(A2086,[1]pageimages!B:C,2, FALSE)</f>
        <v>64</v>
      </c>
      <c r="C2086">
        <v>25</v>
      </c>
    </row>
    <row r="2087" spans="1:3" x14ac:dyDescent="0.2">
      <c r="A2087" s="25">
        <v>7321910</v>
      </c>
      <c r="B2087">
        <f>VLOOKUP(A2087,[1]pageimages!B:C,2, FALSE)</f>
        <v>282</v>
      </c>
      <c r="C2087">
        <v>128</v>
      </c>
    </row>
    <row r="2088" spans="1:3" x14ac:dyDescent="0.2">
      <c r="A2088" s="25">
        <v>87567962</v>
      </c>
      <c r="B2088">
        <f>VLOOKUP(A2088,[1]pageimages!B:C,2, FALSE)</f>
        <v>5474</v>
      </c>
      <c r="C2088">
        <v>2161</v>
      </c>
    </row>
    <row r="2089" spans="1:3" x14ac:dyDescent="0.2">
      <c r="A2089" s="25">
        <v>22214240</v>
      </c>
      <c r="B2089">
        <f>VLOOKUP(A2089,[1]pageimages!B:C,2, FALSE)</f>
        <v>2763</v>
      </c>
      <c r="C2089">
        <v>172</v>
      </c>
    </row>
    <row r="2090" spans="1:3" x14ac:dyDescent="0.2">
      <c r="A2090" s="25" t="s">
        <v>2730</v>
      </c>
      <c r="B2090">
        <f>VLOOKUP(A2090,[1]pageimages!B:C,2, FALSE)</f>
        <v>14029</v>
      </c>
      <c r="C2090">
        <v>1634</v>
      </c>
    </row>
    <row r="2091" spans="1:3" x14ac:dyDescent="0.2">
      <c r="A2091" s="25">
        <v>9150986</v>
      </c>
      <c r="B2091">
        <f>VLOOKUP(A2091,[1]pageimages!B:C,2, FALSE)</f>
        <v>5361</v>
      </c>
      <c r="C2091">
        <v>997</v>
      </c>
    </row>
    <row r="2092" spans="1:3" x14ac:dyDescent="0.2">
      <c r="A2092" s="25">
        <v>300071</v>
      </c>
      <c r="B2092">
        <f>VLOOKUP(A2092,[1]pageimages!B:C,2, FALSE)</f>
        <v>22395</v>
      </c>
      <c r="C2092">
        <v>21919</v>
      </c>
    </row>
    <row r="2093" spans="1:3" x14ac:dyDescent="0.2">
      <c r="A2093" s="25">
        <v>320005</v>
      </c>
      <c r="B2093">
        <f>VLOOKUP(A2093,[1]pageimages!B:C,2, FALSE)</f>
        <v>1639</v>
      </c>
      <c r="C2093">
        <v>649</v>
      </c>
    </row>
    <row r="2094" spans="1:3" x14ac:dyDescent="0.2">
      <c r="A2094" s="25">
        <v>8833680</v>
      </c>
      <c r="B2094">
        <f>VLOOKUP(A2094,[1]pageimages!B:C,2, FALSE)</f>
        <v>5245</v>
      </c>
      <c r="C2094">
        <v>1699</v>
      </c>
    </row>
    <row r="2095" spans="1:3" x14ac:dyDescent="0.2">
      <c r="A2095" s="25">
        <v>19347111</v>
      </c>
      <c r="B2095">
        <f>VLOOKUP(A2095,[1]pageimages!B:C,2, FALSE)</f>
        <v>3851</v>
      </c>
      <c r="C2095">
        <v>113</v>
      </c>
    </row>
    <row r="2096" spans="1:3" x14ac:dyDescent="0.2">
      <c r="A2096" s="25">
        <v>1601040</v>
      </c>
      <c r="B2096">
        <f>VLOOKUP(A2096,[1]pageimages!B:C,2, FALSE)</f>
        <v>4916</v>
      </c>
      <c r="C2096">
        <v>2648</v>
      </c>
    </row>
    <row r="2097" spans="1:3" x14ac:dyDescent="0.2">
      <c r="A2097" s="25">
        <v>9215158</v>
      </c>
      <c r="B2097">
        <f>VLOOKUP(A2097,[1]pageimages!B:C,2, FALSE)</f>
        <v>5829</v>
      </c>
      <c r="C2097">
        <v>493</v>
      </c>
    </row>
    <row r="2098" spans="1:3" x14ac:dyDescent="0.2">
      <c r="A2098" s="25">
        <v>8101868</v>
      </c>
      <c r="B2098">
        <f>VLOOKUP(A2098,[1]pageimages!B:C,2, FALSE)</f>
        <v>874</v>
      </c>
      <c r="C2098">
        <v>268</v>
      </c>
    </row>
    <row r="2099" spans="1:3" x14ac:dyDescent="0.2">
      <c r="A2099" s="25">
        <v>13229214</v>
      </c>
      <c r="B2099">
        <f>VLOOKUP(A2099,[1]pageimages!B:C,2, FALSE)</f>
        <v>1955</v>
      </c>
      <c r="C2099">
        <v>841</v>
      </c>
    </row>
    <row r="2100" spans="1:3" x14ac:dyDescent="0.2">
      <c r="A2100" s="25" t="s">
        <v>2729</v>
      </c>
      <c r="B2100">
        <f>VLOOKUP(A2100,[1]pageimages!B:C,2, FALSE)</f>
        <v>61755</v>
      </c>
      <c r="C2100">
        <v>644</v>
      </c>
    </row>
    <row r="2101" spans="1:3" x14ac:dyDescent="0.2">
      <c r="A2101" s="25">
        <v>9801626</v>
      </c>
      <c r="B2101">
        <f>VLOOKUP(A2101,[1]pageimages!B:C,2, FALSE)</f>
        <v>1857</v>
      </c>
      <c r="C2101">
        <v>114</v>
      </c>
    </row>
    <row r="2102" spans="1:3" x14ac:dyDescent="0.2">
      <c r="A2102" s="25">
        <v>11440821</v>
      </c>
      <c r="B2102">
        <f>VLOOKUP(A2102,[1]pageimages!B:C,2, FALSE)</f>
        <v>9670</v>
      </c>
      <c r="C2102">
        <v>605</v>
      </c>
    </row>
    <row r="2103" spans="1:3" x14ac:dyDescent="0.2">
      <c r="A2103" s="25">
        <v>21598363</v>
      </c>
      <c r="B2103">
        <f>VLOOKUP(A2103,[1]pageimages!B:C,2, FALSE)</f>
        <v>1640</v>
      </c>
      <c r="C2103">
        <v>2</v>
      </c>
    </row>
    <row r="2104" spans="1:3" x14ac:dyDescent="0.2">
      <c r="A2104" s="25" t="s">
        <v>2736</v>
      </c>
      <c r="B2104">
        <f>VLOOKUP(A2104,[1]pageimages!B:C,2, FALSE)</f>
        <v>4781</v>
      </c>
      <c r="C2104">
        <v>2</v>
      </c>
    </row>
    <row r="2105" spans="1:3" x14ac:dyDescent="0.2">
      <c r="A2105" s="25">
        <v>1860658</v>
      </c>
      <c r="B2105">
        <f>VLOOKUP(A2105,[1]pageimages!B:C,2, FALSE)</f>
        <v>9746</v>
      </c>
      <c r="C2105">
        <v>110</v>
      </c>
    </row>
    <row r="2106" spans="1:3" x14ac:dyDescent="0.2">
      <c r="A2106" s="25">
        <v>22214348</v>
      </c>
      <c r="B2106">
        <f>VLOOKUP(A2106,[1]pageimages!B:C,2, FALSE)</f>
        <v>1154</v>
      </c>
      <c r="C2106">
        <v>33</v>
      </c>
    </row>
    <row r="2107" spans="1:3" x14ac:dyDescent="0.2">
      <c r="A2107" s="25" t="s">
        <v>2737</v>
      </c>
      <c r="B2107">
        <f>VLOOKUP(A2107,[1]pageimages!B:C,2, FALSE)</f>
        <v>7427</v>
      </c>
      <c r="C2107">
        <v>1900</v>
      </c>
    </row>
    <row r="2108" spans="1:3" x14ac:dyDescent="0.2">
      <c r="A2108" s="25">
        <v>379514</v>
      </c>
      <c r="B2108">
        <f>VLOOKUP(A2108,[1]pageimages!B:C,2, FALSE)</f>
        <v>35815</v>
      </c>
      <c r="C2108">
        <v>8711</v>
      </c>
    </row>
    <row r="2109" spans="1:3" x14ac:dyDescent="0.2">
      <c r="A2109" s="25">
        <v>3735451</v>
      </c>
      <c r="B2109">
        <f>VLOOKUP(A2109,[1]pageimages!B:C,2, FALSE)</f>
        <v>3214</v>
      </c>
      <c r="C2109">
        <v>1009</v>
      </c>
    </row>
    <row r="2110" spans="1:3" x14ac:dyDescent="0.2">
      <c r="A2110" s="25">
        <v>5838789</v>
      </c>
      <c r="B2110">
        <f>VLOOKUP(A2110,[1]pageimages!B:C,2, FALSE)</f>
        <v>5251</v>
      </c>
      <c r="C2110">
        <v>1959</v>
      </c>
    </row>
    <row r="2111" spans="1:3" x14ac:dyDescent="0.2">
      <c r="A2111" s="25">
        <v>2497638</v>
      </c>
      <c r="B2111">
        <f>VLOOKUP(A2111,[1]pageimages!B:C,2, FALSE)</f>
        <v>16746</v>
      </c>
      <c r="C2111">
        <v>8160</v>
      </c>
    </row>
    <row r="2112" spans="1:3" x14ac:dyDescent="0.2">
      <c r="A2112" s="25">
        <v>7667752</v>
      </c>
      <c r="B2112">
        <f>VLOOKUP(A2112,[1]pageimages!B:C,2, FALSE)</f>
        <v>133</v>
      </c>
      <c r="C2112">
        <v>30</v>
      </c>
    </row>
    <row r="2113" spans="1:3" x14ac:dyDescent="0.2">
      <c r="A2113" s="25">
        <v>11499931</v>
      </c>
      <c r="B2113">
        <f>VLOOKUP(A2113,[1]pageimages!B:C,2, FALSE)</f>
        <v>981</v>
      </c>
      <c r="C2113">
        <v>11</v>
      </c>
    </row>
    <row r="2114" spans="1:3" x14ac:dyDescent="0.2">
      <c r="A2114" s="25">
        <v>7667736</v>
      </c>
      <c r="B2114">
        <f>VLOOKUP(A2114,[1]pageimages!B:C,2, FALSE)</f>
        <v>161</v>
      </c>
      <c r="C2114">
        <v>13</v>
      </c>
    </row>
    <row r="2115" spans="1:3" x14ac:dyDescent="0.2">
      <c r="A2115" s="25">
        <v>5712211</v>
      </c>
      <c r="B2115">
        <f>VLOOKUP(A2115,[1]pageimages!B:C,2, FALSE)</f>
        <v>7743</v>
      </c>
      <c r="C2115">
        <v>884</v>
      </c>
    </row>
    <row r="2116" spans="1:3" x14ac:dyDescent="0.2">
      <c r="A2116" s="25">
        <v>462616</v>
      </c>
      <c r="B2116">
        <f>VLOOKUP(A2116,[1]pageimages!B:C,2, FALSE)</f>
        <v>23699</v>
      </c>
      <c r="C2116">
        <v>5677</v>
      </c>
    </row>
    <row r="2117" spans="1:3" x14ac:dyDescent="0.2">
      <c r="A2117" s="25">
        <v>269662</v>
      </c>
      <c r="B2117">
        <f>VLOOKUP(A2117,[1]pageimages!B:C,2, FALSE)</f>
        <v>60884</v>
      </c>
      <c r="C2117">
        <v>505</v>
      </c>
    </row>
    <row r="2118" spans="1:3" x14ac:dyDescent="0.2">
      <c r="A2118" s="25">
        <v>343005</v>
      </c>
      <c r="B2118">
        <f>VLOOKUP(A2118,[1]pageimages!B:C,2, FALSE)</f>
        <v>662</v>
      </c>
      <c r="C2118">
        <v>1</v>
      </c>
    </row>
    <row r="2119" spans="1:3" x14ac:dyDescent="0.2">
      <c r="A2119" s="25">
        <v>5255090</v>
      </c>
      <c r="B2119">
        <f>VLOOKUP(A2119,[1]pageimages!B:C,2, FALSE)</f>
        <v>8427</v>
      </c>
      <c r="C2119">
        <v>1796</v>
      </c>
    </row>
    <row r="2120" spans="1:3" x14ac:dyDescent="0.2">
      <c r="A2120" s="25">
        <v>19457782</v>
      </c>
      <c r="B2120">
        <f>VLOOKUP(A2120,[1]pageimages!B:C,2, FALSE)</f>
        <v>3080</v>
      </c>
      <c r="C2120">
        <v>312</v>
      </c>
    </row>
    <row r="2121" spans="1:3" x14ac:dyDescent="0.2">
      <c r="A2121" s="25">
        <v>19457731</v>
      </c>
      <c r="B2121">
        <f>VLOOKUP(A2121,[1]pageimages!B:C,2, FALSE)</f>
        <v>2596</v>
      </c>
      <c r="C2121">
        <v>310</v>
      </c>
    </row>
    <row r="2122" spans="1:3" x14ac:dyDescent="0.2">
      <c r="A2122" s="25">
        <v>19457707</v>
      </c>
      <c r="B2122">
        <f>VLOOKUP(A2122,[1]pageimages!B:C,2, FALSE)</f>
        <v>2808</v>
      </c>
      <c r="C2122">
        <v>391</v>
      </c>
    </row>
    <row r="2123" spans="1:3" x14ac:dyDescent="0.2">
      <c r="A2123" s="25">
        <v>19457669</v>
      </c>
      <c r="B2123">
        <f>VLOOKUP(A2123,[1]pageimages!B:C,2, FALSE)</f>
        <v>2900</v>
      </c>
      <c r="C2123">
        <v>219</v>
      </c>
    </row>
    <row r="2124" spans="1:3" x14ac:dyDescent="0.2">
      <c r="A2124" s="25">
        <v>310581</v>
      </c>
      <c r="B2124">
        <f>VLOOKUP(A2124,[1]pageimages!B:C,2, FALSE)</f>
        <v>21183</v>
      </c>
      <c r="C2124">
        <v>2804</v>
      </c>
    </row>
    <row r="2125" spans="1:3" x14ac:dyDescent="0.2">
      <c r="A2125" s="25">
        <v>20414161</v>
      </c>
      <c r="B2125">
        <f>VLOOKUP(A2125,[1]pageimages!B:C,2, FALSE)</f>
        <v>975</v>
      </c>
      <c r="C2125">
        <v>154</v>
      </c>
    </row>
    <row r="2126" spans="1:3" x14ac:dyDescent="0.2">
      <c r="A2126" s="25">
        <v>158356</v>
      </c>
      <c r="B2126">
        <f>VLOOKUP(A2126,[1]pageimages!B:C,2, FALSE)</f>
        <v>15129</v>
      </c>
      <c r="C2126">
        <v>518</v>
      </c>
    </row>
    <row r="2127" spans="1:3" x14ac:dyDescent="0.2">
      <c r="A2127" s="25" t="s">
        <v>2743</v>
      </c>
      <c r="B2127">
        <f>VLOOKUP(A2127,[1]pageimages!B:C,2, FALSE)</f>
        <v>17125</v>
      </c>
      <c r="C2127">
        <v>97</v>
      </c>
    </row>
    <row r="2128" spans="1:3" x14ac:dyDescent="0.2">
      <c r="A2128" s="25">
        <v>15433234</v>
      </c>
      <c r="B2128">
        <f>VLOOKUP(A2128,[1]pageimages!B:C,2, FALSE)</f>
        <v>8885</v>
      </c>
      <c r="C2128">
        <v>101</v>
      </c>
    </row>
    <row r="2129" spans="1:3" x14ac:dyDescent="0.2">
      <c r="A2129" s="25">
        <v>9366784</v>
      </c>
      <c r="B2129">
        <f>VLOOKUP(A2129,[1]pageimages!B:C,2, FALSE)</f>
        <v>7032</v>
      </c>
      <c r="C2129">
        <v>950</v>
      </c>
    </row>
    <row r="2130" spans="1:3" x14ac:dyDescent="0.2">
      <c r="A2130" s="25">
        <v>346764</v>
      </c>
      <c r="B2130">
        <f>VLOOKUP(A2130,[1]pageimages!B:C,2, FALSE)</f>
        <v>24622</v>
      </c>
      <c r="C2130">
        <v>359</v>
      </c>
    </row>
    <row r="2131" spans="1:3" x14ac:dyDescent="0.2">
      <c r="A2131" s="25">
        <v>14808986</v>
      </c>
      <c r="B2131">
        <f>VLOOKUP(A2131,[1]pageimages!B:C,2, FALSE)</f>
        <v>3235</v>
      </c>
      <c r="C2131">
        <v>1766</v>
      </c>
    </row>
    <row r="2132" spans="1:3" x14ac:dyDescent="0.2">
      <c r="A2132" s="25">
        <v>1938703</v>
      </c>
      <c r="B2132">
        <f>VLOOKUP(A2132,[1]pageimages!B:C,2, FALSE)</f>
        <v>2567</v>
      </c>
      <c r="C2132">
        <v>260</v>
      </c>
    </row>
    <row r="2133" spans="1:3" x14ac:dyDescent="0.2">
      <c r="A2133" s="25">
        <v>947571</v>
      </c>
      <c r="B2133">
        <f>VLOOKUP(A2133,[1]pageimages!B:C,2, FALSE)</f>
        <v>3796</v>
      </c>
      <c r="C2133">
        <v>567</v>
      </c>
    </row>
    <row r="2134" spans="1:3" x14ac:dyDescent="0.2">
      <c r="A2134" s="25">
        <v>10431578</v>
      </c>
      <c r="B2134">
        <f>VLOOKUP(A2134,[1]pageimages!B:C,2, FALSE)</f>
        <v>16125</v>
      </c>
      <c r="C2134">
        <v>474</v>
      </c>
    </row>
    <row r="2135" spans="1:3" x14ac:dyDescent="0.2">
      <c r="A2135" s="25">
        <v>350737</v>
      </c>
      <c r="B2135">
        <f>VLOOKUP(A2135,[1]pageimages!B:C,2, FALSE)</f>
        <v>92212</v>
      </c>
      <c r="C2135">
        <v>15787</v>
      </c>
    </row>
    <row r="2136" spans="1:3" x14ac:dyDescent="0.2">
      <c r="A2136" s="25">
        <v>20465890</v>
      </c>
      <c r="B2136">
        <f>VLOOKUP(A2136,[1]pageimages!B:C,2, FALSE)</f>
        <v>352</v>
      </c>
      <c r="C2136">
        <v>4</v>
      </c>
    </row>
    <row r="2137" spans="1:3" x14ac:dyDescent="0.2">
      <c r="A2137" s="25" t="s">
        <v>2747</v>
      </c>
      <c r="B2137">
        <f>VLOOKUP(A2137,[1]pageimages!B:C,2, FALSE)</f>
        <v>2564</v>
      </c>
      <c r="C2137">
        <v>50</v>
      </c>
    </row>
    <row r="2138" spans="1:3" x14ac:dyDescent="0.2">
      <c r="A2138" s="25">
        <v>32573</v>
      </c>
      <c r="B2138">
        <f>VLOOKUP(A2138,[1]pageimages!B:C,2, FALSE)</f>
        <v>45602</v>
      </c>
      <c r="C2138">
        <v>1330</v>
      </c>
    </row>
    <row r="2139" spans="1:3" x14ac:dyDescent="0.2">
      <c r="A2139" s="25">
        <v>21602654</v>
      </c>
      <c r="B2139">
        <f>VLOOKUP(A2139,[1]pageimages!B:C,2, FALSE)</f>
        <v>1745</v>
      </c>
      <c r="C2139">
        <v>77</v>
      </c>
    </row>
    <row r="2140" spans="1:3" x14ac:dyDescent="0.2">
      <c r="A2140" s="25">
        <v>21602662</v>
      </c>
      <c r="B2140">
        <f>VLOOKUP(A2140,[1]pageimages!B:C,2, FALSE)</f>
        <v>710</v>
      </c>
      <c r="C2140">
        <v>36</v>
      </c>
    </row>
    <row r="2141" spans="1:3" x14ac:dyDescent="0.2">
      <c r="A2141" s="25">
        <v>10543074</v>
      </c>
      <c r="B2141">
        <f>VLOOKUP(A2141,[1]pageimages!B:C,2, FALSE)</f>
        <v>2303</v>
      </c>
      <c r="C2141">
        <v>501</v>
      </c>
    </row>
    <row r="2142" spans="1:3" x14ac:dyDescent="0.2">
      <c r="A2142" s="25">
        <v>15452476</v>
      </c>
      <c r="B2142">
        <f>VLOOKUP(A2142,[1]pageimages!B:C,2, FALSE)</f>
        <v>2955</v>
      </c>
      <c r="C2142">
        <v>567</v>
      </c>
    </row>
    <row r="2143" spans="1:3" x14ac:dyDescent="0.2">
      <c r="A2143" s="25">
        <v>1621912</v>
      </c>
      <c r="B2143">
        <f>VLOOKUP(A2143,[1]pageimages!B:C,2, FALSE)</f>
        <v>5180</v>
      </c>
      <c r="C2143">
        <v>21</v>
      </c>
    </row>
    <row r="2144" spans="1:3" x14ac:dyDescent="0.2">
      <c r="A2144" s="25">
        <v>10685502</v>
      </c>
      <c r="B2144">
        <f>VLOOKUP(A2144,[1]pageimages!B:C,2, FALSE)</f>
        <v>9471</v>
      </c>
      <c r="C2144">
        <v>314</v>
      </c>
    </row>
    <row r="2145" spans="1:3" x14ac:dyDescent="0.2">
      <c r="A2145" s="25">
        <v>2174472</v>
      </c>
      <c r="B2145">
        <f>VLOOKUP(A2145,[1]pageimages!B:C,2, FALSE)</f>
        <v>10467</v>
      </c>
      <c r="C2145">
        <v>552</v>
      </c>
    </row>
    <row r="2146" spans="1:3" x14ac:dyDescent="0.2">
      <c r="A2146" s="25">
        <v>411655</v>
      </c>
      <c r="B2146">
        <f>VLOOKUP(A2146,[1]pageimages!B:C,2, FALSE)</f>
        <v>20041</v>
      </c>
      <c r="C2146">
        <v>1641</v>
      </c>
    </row>
    <row r="2147" spans="1:3" x14ac:dyDescent="0.2">
      <c r="A2147" s="25">
        <v>5788072</v>
      </c>
      <c r="B2147">
        <f>VLOOKUP(A2147,[1]pageimages!B:C,2, FALSE)</f>
        <v>22983</v>
      </c>
      <c r="C2147">
        <v>1240</v>
      </c>
    </row>
    <row r="2148" spans="1:3" x14ac:dyDescent="0.2">
      <c r="A2148" s="25">
        <v>1690124</v>
      </c>
      <c r="B2148">
        <f>VLOOKUP(A2148,[1]pageimages!B:C,2, FALSE)</f>
        <v>15170</v>
      </c>
      <c r="C2148">
        <v>232</v>
      </c>
    </row>
    <row r="2149" spans="1:3" x14ac:dyDescent="0.2">
      <c r="A2149" s="25">
        <v>322970</v>
      </c>
      <c r="B2149">
        <f>VLOOKUP(A2149,[1]pageimages!B:C,2, FALSE)</f>
        <v>29693</v>
      </c>
      <c r="C2149">
        <v>1020</v>
      </c>
    </row>
    <row r="2150" spans="1:3" x14ac:dyDescent="0.2">
      <c r="A2150" s="25">
        <v>12303240</v>
      </c>
      <c r="B2150">
        <f>VLOOKUP(A2150,[1]pageimages!B:C,2, FALSE)</f>
        <v>6716</v>
      </c>
      <c r="C2150">
        <v>2</v>
      </c>
    </row>
    <row r="2151" spans="1:3" x14ac:dyDescent="0.2">
      <c r="A2151" s="25">
        <v>214019</v>
      </c>
      <c r="B2151">
        <f>VLOOKUP(A2151,[1]pageimages!B:C,2, FALSE)</f>
        <v>50546</v>
      </c>
      <c r="C2151">
        <v>427</v>
      </c>
    </row>
    <row r="2152" spans="1:3" x14ac:dyDescent="0.2">
      <c r="A2152" s="25">
        <v>1622021</v>
      </c>
      <c r="B2152">
        <f>VLOOKUP(A2152,[1]pageimages!B:C,2, FALSE)</f>
        <v>5469</v>
      </c>
      <c r="C2152">
        <v>113</v>
      </c>
    </row>
    <row r="2153" spans="1:3" x14ac:dyDescent="0.2">
      <c r="A2153" s="25">
        <v>10471987</v>
      </c>
      <c r="B2153">
        <f>VLOOKUP(A2153,[1]pageimages!B:C,2, FALSE)</f>
        <v>6160</v>
      </c>
      <c r="C2153">
        <v>647</v>
      </c>
    </row>
    <row r="2154" spans="1:3" x14ac:dyDescent="0.2">
      <c r="A2154" s="25">
        <v>64246</v>
      </c>
      <c r="B2154">
        <f>VLOOKUP(A2154,[1]pageimages!B:C,2, FALSE)</f>
        <v>16509</v>
      </c>
      <c r="C2154">
        <v>2424</v>
      </c>
    </row>
    <row r="2155" spans="1:3" x14ac:dyDescent="0.2">
      <c r="A2155" s="25" t="s">
        <v>2242</v>
      </c>
      <c r="B2155">
        <f>VLOOKUP(A2155,[1]pageimages!B:C,2, FALSE)</f>
        <v>860</v>
      </c>
      <c r="C2155">
        <v>1</v>
      </c>
    </row>
    <row r="2156" spans="1:3" x14ac:dyDescent="0.2">
      <c r="A2156" s="25">
        <v>1464094</v>
      </c>
      <c r="B2156">
        <f>VLOOKUP(A2156,[1]pageimages!B:C,2, FALSE)</f>
        <v>10487</v>
      </c>
      <c r="C2156">
        <v>98</v>
      </c>
    </row>
    <row r="2157" spans="1:3" x14ac:dyDescent="0.2">
      <c r="B2157" t="e">
        <f>VLOOKUP(A2157,[1]pageimages!B:C,2, FALSE)</f>
        <v>#N/A</v>
      </c>
      <c r="C2157">
        <v>470</v>
      </c>
    </row>
    <row r="2158" spans="1:3" x14ac:dyDescent="0.2">
      <c r="A2158" s="25" t="s">
        <v>2299</v>
      </c>
      <c r="B2158">
        <f>VLOOKUP(A2158,[1]pageimages!B:C,2, FALSE)</f>
        <v>2405</v>
      </c>
      <c r="C2158">
        <v>65</v>
      </c>
    </row>
    <row r="2159" spans="1:3" x14ac:dyDescent="0.2">
      <c r="A2159" s="25">
        <v>10674993</v>
      </c>
      <c r="B2159">
        <f>VLOOKUP(A2159,[1]pageimages!B:C,2, FALSE)</f>
        <v>2763</v>
      </c>
      <c r="C2159">
        <v>137</v>
      </c>
    </row>
    <row r="2160" spans="1:3" x14ac:dyDescent="0.2">
      <c r="A2160" s="25">
        <v>469580</v>
      </c>
      <c r="B2160">
        <f>VLOOKUP(A2160,[1]pageimages!B:C,2, FALSE)</f>
        <v>20769</v>
      </c>
      <c r="C2160">
        <v>767</v>
      </c>
    </row>
    <row r="2161" spans="1:3" x14ac:dyDescent="0.2">
      <c r="A2161" s="25">
        <v>1604198</v>
      </c>
      <c r="B2161">
        <f>VLOOKUP(A2161,[1]pageimages!B:C,2, FALSE)</f>
        <v>8267</v>
      </c>
      <c r="C2161">
        <v>1348</v>
      </c>
    </row>
    <row r="2162" spans="1:3" x14ac:dyDescent="0.2">
      <c r="A2162" s="25">
        <v>10793739</v>
      </c>
      <c r="B2162">
        <f>VLOOKUP(A2162,[1]pageimages!B:C,2, FALSE)</f>
        <v>6852</v>
      </c>
      <c r="C2162">
        <v>176</v>
      </c>
    </row>
    <row r="2163" spans="1:3" x14ac:dyDescent="0.2">
      <c r="A2163" s="25">
        <v>10842268</v>
      </c>
      <c r="B2163">
        <f>VLOOKUP(A2163,[1]pageimages!B:C,2, FALSE)</f>
        <v>7058</v>
      </c>
      <c r="C2163">
        <v>604</v>
      </c>
    </row>
    <row r="2164" spans="1:3" x14ac:dyDescent="0.2">
      <c r="A2164" s="25">
        <v>675830</v>
      </c>
      <c r="B2164">
        <f>VLOOKUP(A2164,[1]pageimages!B:C,2, FALSE)</f>
        <v>9031</v>
      </c>
      <c r="C2164">
        <v>176</v>
      </c>
    </row>
    <row r="2165" spans="1:3" x14ac:dyDescent="0.2">
      <c r="A2165" s="25">
        <v>3775437</v>
      </c>
      <c r="B2165">
        <f>VLOOKUP(A2165,[1]pageimages!B:C,2, FALSE)</f>
        <v>13193</v>
      </c>
      <c r="C2165">
        <v>408</v>
      </c>
    </row>
    <row r="2166" spans="1:3" x14ac:dyDescent="0.2">
      <c r="A2166" s="25">
        <v>21625417</v>
      </c>
      <c r="B2166">
        <f>VLOOKUP(A2166,[1]pageimages!B:C,2, FALSE)</f>
        <v>10641</v>
      </c>
      <c r="C2166">
        <v>87</v>
      </c>
    </row>
    <row r="2167" spans="1:3" x14ac:dyDescent="0.2">
      <c r="A2167" s="25">
        <v>3635570</v>
      </c>
      <c r="B2167">
        <f>VLOOKUP(A2167,[1]pageimages!B:C,2, FALSE)</f>
        <v>15362</v>
      </c>
      <c r="C2167">
        <v>468</v>
      </c>
    </row>
    <row r="2168" spans="1:3" x14ac:dyDescent="0.2">
      <c r="A2168" s="25">
        <v>3058980</v>
      </c>
      <c r="B2168">
        <f>VLOOKUP(A2168,[1]pageimages!B:C,2, FALSE)</f>
        <v>766</v>
      </c>
      <c r="C2168">
        <v>472</v>
      </c>
    </row>
    <row r="2169" spans="1:3" x14ac:dyDescent="0.2">
      <c r="A2169" s="25">
        <v>14715767</v>
      </c>
      <c r="B2169">
        <f>VLOOKUP(A2169,[1]pageimages!B:C,2, FALSE)</f>
        <v>2070</v>
      </c>
      <c r="C2169">
        <v>648</v>
      </c>
    </row>
    <row r="2170" spans="1:3" x14ac:dyDescent="0.2">
      <c r="A2170" s="25">
        <v>2106124</v>
      </c>
      <c r="B2170">
        <f>VLOOKUP(A2170,[1]pageimages!B:C,2, FALSE)</f>
        <v>9759</v>
      </c>
      <c r="C2170">
        <v>610</v>
      </c>
    </row>
    <row r="2171" spans="1:3" x14ac:dyDescent="0.2">
      <c r="A2171" s="25">
        <v>8886091</v>
      </c>
      <c r="B2171">
        <f>VLOOKUP(A2171,[1]pageimages!B:C,2, FALSE)</f>
        <v>11310</v>
      </c>
      <c r="C2171">
        <v>443</v>
      </c>
    </row>
    <row r="2172" spans="1:3" x14ac:dyDescent="0.2">
      <c r="A2172" s="25">
        <v>380237</v>
      </c>
      <c r="B2172">
        <f>VLOOKUP(A2172,[1]pageimages!B:C,2, FALSE)</f>
        <v>16297</v>
      </c>
      <c r="C2172">
        <v>378</v>
      </c>
    </row>
    <row r="2173" spans="1:3" x14ac:dyDescent="0.2">
      <c r="A2173" s="25">
        <v>212059</v>
      </c>
      <c r="B2173">
        <f>VLOOKUP(A2173,[1]pageimages!B:C,2, FALSE)</f>
        <v>19480</v>
      </c>
      <c r="C2173">
        <v>9089</v>
      </c>
    </row>
    <row r="2174" spans="1:3" x14ac:dyDescent="0.2">
      <c r="A2174" s="25">
        <v>7250770</v>
      </c>
      <c r="B2174">
        <f>VLOOKUP(A2174,[1]pageimages!B:C,2, FALSE)</f>
        <v>188</v>
      </c>
      <c r="C2174">
        <v>19</v>
      </c>
    </row>
    <row r="2175" spans="1:3" x14ac:dyDescent="0.2">
      <c r="A2175" s="25">
        <v>18389554</v>
      </c>
      <c r="B2175">
        <f>VLOOKUP(A2175,[1]pageimages!B:C,2, FALSE)</f>
        <v>5452</v>
      </c>
      <c r="C2175">
        <v>38</v>
      </c>
    </row>
    <row r="2176" spans="1:3" x14ac:dyDescent="0.2">
      <c r="A2176" s="25">
        <v>10590161</v>
      </c>
      <c r="B2176">
        <f>VLOOKUP(A2176,[1]pageimages!B:C,2, FALSE)</f>
        <v>7096</v>
      </c>
      <c r="C2176">
        <v>296</v>
      </c>
    </row>
    <row r="2177" spans="1:3" x14ac:dyDescent="0.2">
      <c r="A2177" s="25">
        <v>7416156</v>
      </c>
      <c r="B2177">
        <f>VLOOKUP(A2177,[1]pageimages!B:C,2, FALSE)</f>
        <v>5131</v>
      </c>
      <c r="C2177">
        <v>689</v>
      </c>
    </row>
    <row r="2178" spans="1:3" x14ac:dyDescent="0.2">
      <c r="A2178" s="25">
        <v>142190</v>
      </c>
      <c r="B2178">
        <f>VLOOKUP(A2178,[1]pageimages!B:C,2, FALSE)</f>
        <v>3631</v>
      </c>
      <c r="C2178">
        <v>40</v>
      </c>
    </row>
    <row r="2179" spans="1:3" x14ac:dyDescent="0.2">
      <c r="A2179" s="25" t="s">
        <v>2216</v>
      </c>
      <c r="B2179">
        <f>VLOOKUP(A2179,[1]pageimages!B:C,2, FALSE)</f>
        <v>15234</v>
      </c>
      <c r="C2179">
        <v>284</v>
      </c>
    </row>
    <row r="2180" spans="1:3" x14ac:dyDescent="0.2">
      <c r="A2180" s="25">
        <v>9960996</v>
      </c>
      <c r="B2180">
        <f>VLOOKUP(A2180,[1]pageimages!B:C,2, FALSE)</f>
        <v>179</v>
      </c>
      <c r="C2180">
        <v>5</v>
      </c>
    </row>
    <row r="2181" spans="1:3" x14ac:dyDescent="0.2">
      <c r="A2181" s="25">
        <v>142166</v>
      </c>
      <c r="B2181">
        <f>VLOOKUP(A2181,[1]pageimages!B:C,2, FALSE)</f>
        <v>40293</v>
      </c>
      <c r="C2181">
        <v>515</v>
      </c>
    </row>
    <row r="2182" spans="1:3" x14ac:dyDescent="0.2">
      <c r="A2182" s="25">
        <v>2179520</v>
      </c>
      <c r="B2182">
        <f>VLOOKUP(A2182,[1]pageimages!B:C,2, FALSE)</f>
        <v>8849</v>
      </c>
      <c r="C2182">
        <v>216</v>
      </c>
    </row>
    <row r="2183" spans="1:3" x14ac:dyDescent="0.2">
      <c r="A2183" s="25">
        <v>2590190</v>
      </c>
      <c r="B2183">
        <f>VLOOKUP(A2183,[1]pageimages!B:C,2, FALSE)</f>
        <v>5965</v>
      </c>
      <c r="C2183">
        <v>622</v>
      </c>
    </row>
    <row r="2184" spans="1:3" x14ac:dyDescent="0.2">
      <c r="A2184" s="25">
        <v>18873669</v>
      </c>
      <c r="B2184">
        <f>VLOOKUP(A2184,[1]pageimages!B:C,2, FALSE)</f>
        <v>2350</v>
      </c>
      <c r="C2184">
        <v>643</v>
      </c>
    </row>
    <row r="2185" spans="1:3" x14ac:dyDescent="0.2">
      <c r="A2185" s="25">
        <v>9578765</v>
      </c>
      <c r="B2185">
        <f>VLOOKUP(A2185,[1]pageimages!B:C,2, FALSE)</f>
        <v>10069</v>
      </c>
      <c r="C2185">
        <v>164</v>
      </c>
    </row>
    <row r="2186" spans="1:3" x14ac:dyDescent="0.2">
      <c r="A2186" s="25">
        <v>8927537</v>
      </c>
      <c r="B2186">
        <f>VLOOKUP(A2186,[1]pageimages!B:C,2, FALSE)</f>
        <v>10147</v>
      </c>
      <c r="C2186">
        <v>1638</v>
      </c>
    </row>
    <row r="2187" spans="1:3" x14ac:dyDescent="0.2">
      <c r="A2187" s="25">
        <v>21923124</v>
      </c>
      <c r="B2187">
        <f>VLOOKUP(A2187,[1]pageimages!B:C,2, FALSE)</f>
        <v>20956</v>
      </c>
      <c r="C2187">
        <v>1880</v>
      </c>
    </row>
    <row r="2188" spans="1:3" x14ac:dyDescent="0.2">
      <c r="A2188" s="25">
        <v>21923132</v>
      </c>
      <c r="B2188">
        <f>VLOOKUP(A2188,[1]pageimages!B:C,2, FALSE)</f>
        <v>300</v>
      </c>
      <c r="C2188">
        <v>16</v>
      </c>
    </row>
    <row r="2189" spans="1:3" x14ac:dyDescent="0.2">
      <c r="A2189" s="25">
        <v>121169</v>
      </c>
      <c r="B2189">
        <f>VLOOKUP(A2189,[1]pageimages!B:C,2, FALSE)</f>
        <v>13978</v>
      </c>
      <c r="C2189">
        <v>2908</v>
      </c>
    </row>
    <row r="2190" spans="1:3" x14ac:dyDescent="0.2">
      <c r="A2190" s="25">
        <v>31003</v>
      </c>
      <c r="B2190">
        <f>VLOOKUP(A2190,[1]pageimages!B:C,2, FALSE)</f>
        <v>6881</v>
      </c>
      <c r="C2190">
        <v>911</v>
      </c>
    </row>
    <row r="2191" spans="1:3" x14ac:dyDescent="0.2">
      <c r="A2191" s="25">
        <v>20471203</v>
      </c>
      <c r="B2191">
        <f>VLOOKUP(A2191,[1]pageimages!B:C,2, FALSE)</f>
        <v>533</v>
      </c>
      <c r="C2191">
        <v>7</v>
      </c>
    </row>
    <row r="2192" spans="1:3" x14ac:dyDescent="0.2">
      <c r="A2192" s="25">
        <v>20471211</v>
      </c>
      <c r="B2192">
        <f>VLOOKUP(A2192,[1]pageimages!B:C,2, FALSE)</f>
        <v>1375</v>
      </c>
      <c r="C2192">
        <v>5</v>
      </c>
    </row>
    <row r="2193" spans="1:3" x14ac:dyDescent="0.2">
      <c r="A2193" s="25">
        <v>21612501</v>
      </c>
      <c r="B2193">
        <f>VLOOKUP(A2193,[1]pageimages!B:C,2, FALSE)</f>
        <v>1428</v>
      </c>
      <c r="C2193">
        <v>193</v>
      </c>
    </row>
    <row r="2194" spans="1:3" x14ac:dyDescent="0.2">
      <c r="A2194" s="25" t="s">
        <v>2234</v>
      </c>
      <c r="B2194">
        <f>VLOOKUP(A2194,[1]pageimages!B:C,2, FALSE)</f>
        <v>910</v>
      </c>
      <c r="C2194">
        <v>208</v>
      </c>
    </row>
    <row r="2195" spans="1:3" x14ac:dyDescent="0.2">
      <c r="A2195" s="25">
        <v>353833</v>
      </c>
      <c r="B2195">
        <f>VLOOKUP(A2195,[1]pageimages!B:C,2, FALSE)</f>
        <v>129600</v>
      </c>
      <c r="C2195">
        <v>400</v>
      </c>
    </row>
    <row r="2196" spans="1:3" x14ac:dyDescent="0.2">
      <c r="A2196" s="25">
        <v>7052006</v>
      </c>
      <c r="B2196">
        <f>VLOOKUP(A2196,[1]pageimages!B:C,2, FALSE)</f>
        <v>8793</v>
      </c>
      <c r="C2196">
        <v>2075</v>
      </c>
    </row>
    <row r="2197" spans="1:3" x14ac:dyDescent="0.2">
      <c r="A2197" s="25">
        <v>2675315</v>
      </c>
      <c r="B2197">
        <f>VLOOKUP(A2197,[1]pageimages!B:C,2, FALSE)</f>
        <v>7004</v>
      </c>
      <c r="C2197">
        <v>153</v>
      </c>
    </row>
    <row r="2198" spans="1:3" x14ac:dyDescent="0.2">
      <c r="A2198" s="25">
        <v>11212306</v>
      </c>
      <c r="B2198">
        <f>VLOOKUP(A2198,[1]pageimages!B:C,2, FALSE)</f>
        <v>5785</v>
      </c>
      <c r="C2198">
        <v>563</v>
      </c>
    </row>
    <row r="2199" spans="1:3" x14ac:dyDescent="0.2">
      <c r="A2199" s="25">
        <v>1761714</v>
      </c>
      <c r="B2199">
        <f>VLOOKUP(A2199,[1]pageimages!B:C,2, FALSE)</f>
        <v>20540</v>
      </c>
      <c r="C2199">
        <v>544</v>
      </c>
    </row>
    <row r="2200" spans="1:3" x14ac:dyDescent="0.2">
      <c r="A2200" s="25">
        <v>258431</v>
      </c>
      <c r="B2200">
        <f>VLOOKUP(A2200,[1]pageimages!B:C,2, FALSE)</f>
        <v>16889</v>
      </c>
      <c r="C2200">
        <v>920</v>
      </c>
    </row>
    <row r="2201" spans="1:3" x14ac:dyDescent="0.2">
      <c r="A2201" s="25">
        <v>13832336</v>
      </c>
      <c r="B2201">
        <f>VLOOKUP(A2201,[1]pageimages!B:C,2, FALSE)</f>
        <v>3032</v>
      </c>
      <c r="C2201">
        <v>198</v>
      </c>
    </row>
    <row r="2202" spans="1:3" x14ac:dyDescent="0.2">
      <c r="A2202" s="25">
        <v>15664910</v>
      </c>
      <c r="B2202">
        <f>VLOOKUP(A2202,[1]pageimages!B:C,2, FALSE)</f>
        <v>5409</v>
      </c>
      <c r="C2202">
        <v>689</v>
      </c>
    </row>
    <row r="2203" spans="1:3" x14ac:dyDescent="0.2">
      <c r="A2203" s="25">
        <v>968846</v>
      </c>
      <c r="B2203">
        <f>VLOOKUP(A2203,[1]pageimages!B:C,2, FALSE)</f>
        <v>7067</v>
      </c>
      <c r="C2203">
        <v>316</v>
      </c>
    </row>
    <row r="2204" spans="1:3" x14ac:dyDescent="0.2">
      <c r="A2204" s="25">
        <v>317047</v>
      </c>
      <c r="B2204">
        <f>VLOOKUP(A2204,[1]pageimages!B:C,2, FALSE)</f>
        <v>9956</v>
      </c>
      <c r="C2204">
        <v>3860</v>
      </c>
    </row>
    <row r="2205" spans="1:3" x14ac:dyDescent="0.2">
      <c r="A2205" s="25" t="s">
        <v>2301</v>
      </c>
      <c r="B2205">
        <f>VLOOKUP(A2205,[1]pageimages!B:C,2, FALSE)</f>
        <v>824</v>
      </c>
      <c r="C2205">
        <v>16</v>
      </c>
    </row>
    <row r="2206" spans="1:3" x14ac:dyDescent="0.2">
      <c r="A2206" s="25">
        <v>20472331</v>
      </c>
      <c r="B2206">
        <f>VLOOKUP(A2206,[1]pageimages!B:C,2, FALSE)</f>
        <v>6532</v>
      </c>
      <c r="C2206">
        <v>459</v>
      </c>
    </row>
    <row r="2207" spans="1:3" x14ac:dyDescent="0.2">
      <c r="A2207" s="25">
        <v>9629688</v>
      </c>
      <c r="B2207">
        <f>VLOOKUP(A2207,[1]pageimages!B:C,2, FALSE)</f>
        <v>1890</v>
      </c>
      <c r="C2207">
        <v>206</v>
      </c>
    </row>
    <row r="2208" spans="1:3" x14ac:dyDescent="0.2">
      <c r="A2208" s="25">
        <v>9629696</v>
      </c>
      <c r="B2208">
        <f>VLOOKUP(A2208,[1]pageimages!B:C,2, FALSE)</f>
        <v>4335</v>
      </c>
      <c r="C2208">
        <v>432</v>
      </c>
    </row>
    <row r="2209" spans="1:3" x14ac:dyDescent="0.2">
      <c r="A2209" s="25">
        <v>417939</v>
      </c>
      <c r="B2209">
        <f>VLOOKUP(A2209,[1]pageimages!B:C,2, FALSE)</f>
        <v>7768</v>
      </c>
      <c r="C2209">
        <v>4024</v>
      </c>
    </row>
    <row r="2210" spans="1:3" x14ac:dyDescent="0.2">
      <c r="A2210" s="25">
        <v>900095</v>
      </c>
      <c r="B2210">
        <f>VLOOKUP(A2210,[1]pageimages!B:C,2, FALSE)</f>
        <v>6225</v>
      </c>
      <c r="C2210">
        <v>761</v>
      </c>
    </row>
    <row r="2211" spans="1:3" x14ac:dyDescent="0.2">
      <c r="A2211" s="25">
        <v>305472</v>
      </c>
      <c r="B2211">
        <f>VLOOKUP(A2211,[1]pageimages!B:C,2, FALSE)</f>
        <v>60590</v>
      </c>
      <c r="C2211">
        <v>1119</v>
      </c>
    </row>
    <row r="2212" spans="1:3" x14ac:dyDescent="0.2">
      <c r="A2212" s="25">
        <v>380342</v>
      </c>
      <c r="B2212">
        <f>VLOOKUP(A2212,[1]pageimages!B:C,2, FALSE)</f>
        <v>18131</v>
      </c>
      <c r="C2212">
        <v>839</v>
      </c>
    </row>
    <row r="2213" spans="1:3" x14ac:dyDescent="0.2">
      <c r="A2213" s="25">
        <v>14384485</v>
      </c>
      <c r="B2213">
        <f>VLOOKUP(A2213,[1]pageimages!B:C,2, FALSE)</f>
        <v>4704</v>
      </c>
      <c r="C2213">
        <v>224</v>
      </c>
    </row>
    <row r="2214" spans="1:3" x14ac:dyDescent="0.2">
      <c r="A2214" s="25">
        <v>1850113</v>
      </c>
      <c r="B2214">
        <f>VLOOKUP(A2214,[1]pageimages!B:C,2, FALSE)</f>
        <v>7785</v>
      </c>
      <c r="C2214">
        <v>1714</v>
      </c>
    </row>
    <row r="2215" spans="1:3" x14ac:dyDescent="0.2">
      <c r="A2215" s="25">
        <v>10927697</v>
      </c>
      <c r="B2215">
        <f>VLOOKUP(A2215,[1]pageimages!B:C,2, FALSE)</f>
        <v>5215</v>
      </c>
      <c r="C2215">
        <v>1048</v>
      </c>
    </row>
    <row r="2216" spans="1:3" x14ac:dyDescent="0.2">
      <c r="A2216" s="25">
        <v>274801</v>
      </c>
      <c r="B2216">
        <f>VLOOKUP(A2216,[1]pageimages!B:C,2, FALSE)</f>
        <v>37549</v>
      </c>
      <c r="C2216">
        <v>1131</v>
      </c>
    </row>
    <row r="2217" spans="1:3" x14ac:dyDescent="0.2">
      <c r="A2217" s="25">
        <v>8145725</v>
      </c>
      <c r="B2217">
        <f>VLOOKUP(A2217,[1]pageimages!B:C,2, FALSE)</f>
        <v>3218</v>
      </c>
      <c r="C2217">
        <v>71</v>
      </c>
    </row>
    <row r="2218" spans="1:3" x14ac:dyDescent="0.2">
      <c r="A2218" s="25">
        <v>14432447</v>
      </c>
      <c r="B2218">
        <f>VLOOKUP(A2218,[1]pageimages!B:C,2, FALSE)</f>
        <v>3409</v>
      </c>
      <c r="C2218">
        <v>320</v>
      </c>
    </row>
    <row r="2219" spans="1:3" x14ac:dyDescent="0.2">
      <c r="A2219" s="25">
        <v>18049478</v>
      </c>
      <c r="B2219">
        <f>VLOOKUP(A2219,[1]pageimages!B:C,2, FALSE)</f>
        <v>150</v>
      </c>
      <c r="C2219">
        <v>11</v>
      </c>
    </row>
    <row r="2220" spans="1:3" x14ac:dyDescent="0.2">
      <c r="A2220" s="25">
        <v>12103861</v>
      </c>
      <c r="B2220">
        <f>VLOOKUP(A2220,[1]pageimages!B:C,2, FALSE)</f>
        <v>1879</v>
      </c>
      <c r="C2220">
        <v>71</v>
      </c>
    </row>
    <row r="2221" spans="1:3" x14ac:dyDescent="0.2">
      <c r="A2221" s="25">
        <v>380288</v>
      </c>
      <c r="B2221">
        <f>VLOOKUP(A2221,[1]pageimages!B:C,2, FALSE)</f>
        <v>36916</v>
      </c>
      <c r="C2221">
        <v>912</v>
      </c>
    </row>
    <row r="2222" spans="1:3" x14ac:dyDescent="0.2">
      <c r="A2222" s="25">
        <v>7307187</v>
      </c>
      <c r="B2222">
        <f>VLOOKUP(A2222,[1]pageimages!B:C,2, FALSE)</f>
        <v>6814</v>
      </c>
      <c r="C2222">
        <v>2003</v>
      </c>
    </row>
    <row r="2223" spans="1:3" x14ac:dyDescent="0.2">
      <c r="A2223" s="25">
        <v>16824482</v>
      </c>
      <c r="B2223">
        <f>VLOOKUP(A2223,[1]pageimages!B:C,2, FALSE)</f>
        <v>920</v>
      </c>
      <c r="C2223">
        <v>136</v>
      </c>
    </row>
    <row r="2224" spans="1:3" x14ac:dyDescent="0.2">
      <c r="A2224" s="25">
        <v>81256</v>
      </c>
      <c r="B2224">
        <f>VLOOKUP(A2224,[1]pageimages!B:C,2, FALSE)</f>
        <v>27770</v>
      </c>
      <c r="C2224">
        <v>5005</v>
      </c>
    </row>
    <row r="2225" spans="1:3" x14ac:dyDescent="0.2">
      <c r="A2225" s="25">
        <v>383929</v>
      </c>
      <c r="B2225">
        <f>VLOOKUP(A2225,[1]pageimages!B:C,2, FALSE)</f>
        <v>24672</v>
      </c>
      <c r="C2225">
        <v>3854</v>
      </c>
    </row>
    <row r="2226" spans="1:3" x14ac:dyDescent="0.2">
      <c r="A2226" s="25">
        <v>39519</v>
      </c>
      <c r="B2226">
        <f>VLOOKUP(A2226,[1]pageimages!B:C,2, FALSE)</f>
        <v>29291</v>
      </c>
      <c r="C2226">
        <v>736</v>
      </c>
    </row>
    <row r="2227" spans="1:3" x14ac:dyDescent="0.2">
      <c r="A2227" s="25" t="s">
        <v>2204</v>
      </c>
      <c r="B2227">
        <f>VLOOKUP(A2227,[1]pageimages!B:C,2, FALSE)</f>
        <v>3505</v>
      </c>
      <c r="C2227">
        <v>25</v>
      </c>
    </row>
    <row r="2228" spans="1:3" x14ac:dyDescent="0.2">
      <c r="A2228" s="25">
        <v>3432521</v>
      </c>
      <c r="B2228">
        <f>VLOOKUP(A2228,[1]pageimages!B:C,2, FALSE)</f>
        <v>35740</v>
      </c>
      <c r="C2228">
        <v>19950</v>
      </c>
    </row>
    <row r="2229" spans="1:3" x14ac:dyDescent="0.2">
      <c r="A2229" s="25">
        <v>413011</v>
      </c>
      <c r="B2229">
        <f>VLOOKUP(A2229,[1]pageimages!B:C,2, FALSE)</f>
        <v>43366</v>
      </c>
      <c r="C2229">
        <v>963</v>
      </c>
    </row>
    <row r="2230" spans="1:3" x14ac:dyDescent="0.2">
      <c r="A2230" s="25">
        <v>358126</v>
      </c>
      <c r="B2230">
        <f>VLOOKUP(A2230,[1]pageimages!B:C,2, FALSE)</f>
        <v>76694</v>
      </c>
      <c r="C2230">
        <v>338</v>
      </c>
    </row>
    <row r="2231" spans="1:3" x14ac:dyDescent="0.2">
      <c r="A2231" s="25">
        <v>20461674</v>
      </c>
      <c r="B2231">
        <f>VLOOKUP(A2231,[1]pageimages!B:C,2, FALSE)</f>
        <v>6926</v>
      </c>
      <c r="C2231">
        <v>55</v>
      </c>
    </row>
    <row r="2232" spans="1:3" x14ac:dyDescent="0.2">
      <c r="A2232" s="25">
        <v>13573217</v>
      </c>
      <c r="B2232">
        <f>VLOOKUP(A2232,[1]pageimages!B:C,2, FALSE)</f>
        <v>14179</v>
      </c>
      <c r="C2232">
        <v>1099</v>
      </c>
    </row>
    <row r="2233" spans="1:3" x14ac:dyDescent="0.2">
      <c r="A2233" s="25">
        <v>20461658</v>
      </c>
      <c r="B2233">
        <f>VLOOKUP(A2233,[1]pageimages!B:C,2, FALSE)</f>
        <v>4254</v>
      </c>
      <c r="C2233">
        <v>41</v>
      </c>
    </row>
    <row r="2234" spans="1:3" x14ac:dyDescent="0.2">
      <c r="A2234" s="25" t="s">
        <v>2187</v>
      </c>
      <c r="B2234">
        <f>VLOOKUP(A2234,[1]pageimages!B:C,2, FALSE)</f>
        <v>982</v>
      </c>
      <c r="C2234">
        <v>1</v>
      </c>
    </row>
    <row r="2235" spans="1:3" x14ac:dyDescent="0.2">
      <c r="A2235" s="25">
        <v>20461666</v>
      </c>
      <c r="B2235">
        <f>VLOOKUP(A2235,[1]pageimages!B:C,2, FALSE)</f>
        <v>541</v>
      </c>
      <c r="C2235">
        <v>10</v>
      </c>
    </row>
    <row r="2236" spans="1:3" x14ac:dyDescent="0.2">
      <c r="A2236" s="25">
        <v>202681</v>
      </c>
      <c r="B2236">
        <f>VLOOKUP(A2236,[1]pageimages!B:C,2, FALSE)</f>
        <v>48670</v>
      </c>
      <c r="C2236">
        <v>754</v>
      </c>
    </row>
    <row r="2237" spans="1:3" x14ac:dyDescent="0.2">
      <c r="A2237" s="25">
        <v>8948372</v>
      </c>
      <c r="B2237">
        <f>VLOOKUP(A2237,[1]pageimages!B:C,2, FALSE)</f>
        <v>4119</v>
      </c>
      <c r="C2237">
        <v>1478</v>
      </c>
    </row>
    <row r="2238" spans="1:3" x14ac:dyDescent="0.2">
      <c r="A2238" s="25">
        <v>714739</v>
      </c>
      <c r="B2238">
        <f>VLOOKUP(A2238,[1]pageimages!B:C,2, FALSE)</f>
        <v>12744</v>
      </c>
      <c r="C2238">
        <v>4977</v>
      </c>
    </row>
    <row r="2239" spans="1:3" x14ac:dyDescent="0.2">
      <c r="A2239" s="25">
        <v>8948380</v>
      </c>
      <c r="B2239">
        <f>VLOOKUP(A2239,[1]pageimages!B:C,2, FALSE)</f>
        <v>11046</v>
      </c>
      <c r="C2239">
        <v>3418</v>
      </c>
    </row>
    <row r="2240" spans="1:3" x14ac:dyDescent="0.2">
      <c r="A2240" s="25">
        <v>19593</v>
      </c>
      <c r="B2240">
        <f>VLOOKUP(A2240,[1]pageimages!B:C,2, FALSE)</f>
        <v>60504</v>
      </c>
      <c r="C2240">
        <v>1497</v>
      </c>
    </row>
    <row r="2241" spans="1:3" x14ac:dyDescent="0.2">
      <c r="A2241" s="25" t="s">
        <v>2318</v>
      </c>
      <c r="B2241">
        <f>VLOOKUP(A2241,[1]pageimages!B:C,2, FALSE)</f>
        <v>8582</v>
      </c>
      <c r="C2241">
        <v>212</v>
      </c>
    </row>
    <row r="2242" spans="1:3" x14ac:dyDescent="0.2">
      <c r="A2242" s="25">
        <v>3773191</v>
      </c>
      <c r="B2242">
        <f>VLOOKUP(A2242,[1]pageimages!B:C,2, FALSE)</f>
        <v>811</v>
      </c>
      <c r="C2242">
        <v>20</v>
      </c>
    </row>
    <row r="2243" spans="1:3" x14ac:dyDescent="0.2">
      <c r="A2243" s="25">
        <v>10409483</v>
      </c>
      <c r="B2243">
        <f>VLOOKUP(A2243,[1]pageimages!B:C,2, FALSE)</f>
        <v>4585</v>
      </c>
      <c r="C2243">
        <v>398</v>
      </c>
    </row>
    <row r="2244" spans="1:3" x14ac:dyDescent="0.2">
      <c r="A2244" s="25">
        <v>2719274</v>
      </c>
      <c r="B2244">
        <f>VLOOKUP(A2244,[1]pageimages!B:C,2, FALSE)</f>
        <v>5680</v>
      </c>
      <c r="C2244">
        <v>78</v>
      </c>
    </row>
    <row r="2245" spans="1:3" x14ac:dyDescent="0.2">
      <c r="A2245" s="25">
        <v>15248429</v>
      </c>
      <c r="B2245">
        <f>VLOOKUP(A2245,[1]pageimages!B:C,2, FALSE)</f>
        <v>3578</v>
      </c>
      <c r="C2245">
        <v>139</v>
      </c>
    </row>
    <row r="2246" spans="1:3" x14ac:dyDescent="0.2">
      <c r="A2246" s="25">
        <v>19336632</v>
      </c>
      <c r="B2246">
        <f>VLOOKUP(A2246,[1]pageimages!B:C,2, FALSE)</f>
        <v>1364</v>
      </c>
      <c r="C2246">
        <v>124</v>
      </c>
    </row>
    <row r="2247" spans="1:3" x14ac:dyDescent="0.2">
      <c r="A2247" s="25">
        <v>381861</v>
      </c>
      <c r="B2247">
        <f>VLOOKUP(A2247,[1]pageimages!B:C,2, FALSE)</f>
        <v>23844</v>
      </c>
      <c r="C2247">
        <v>493</v>
      </c>
    </row>
    <row r="2248" spans="1:3" x14ac:dyDescent="0.2">
      <c r="A2248" s="25">
        <v>104078</v>
      </c>
      <c r="B2248">
        <f>VLOOKUP(A2248,[1]pageimages!B:C,2, FALSE)</f>
        <v>19261</v>
      </c>
      <c r="C2248">
        <v>511</v>
      </c>
    </row>
    <row r="2249" spans="1:3" x14ac:dyDescent="0.2">
      <c r="A2249" s="25">
        <v>13507532</v>
      </c>
      <c r="B2249">
        <f>VLOOKUP(A2249,[1]pageimages!B:C,2, FALSE)</f>
        <v>2331</v>
      </c>
      <c r="C2249">
        <v>74</v>
      </c>
    </row>
    <row r="2250" spans="1:3" x14ac:dyDescent="0.2">
      <c r="A2250" s="25">
        <v>844152</v>
      </c>
      <c r="B2250">
        <f>VLOOKUP(A2250,[1]pageimages!B:C,2, FALSE)</f>
        <v>61826</v>
      </c>
      <c r="C2250">
        <v>71</v>
      </c>
    </row>
    <row r="2251" spans="1:3" x14ac:dyDescent="0.2">
      <c r="A2251" s="25">
        <v>19428200</v>
      </c>
      <c r="B2251">
        <f>VLOOKUP(A2251,[1]pageimages!B:C,2, FALSE)</f>
        <v>720</v>
      </c>
      <c r="C2251">
        <v>475</v>
      </c>
    </row>
    <row r="2252" spans="1:3" x14ac:dyDescent="0.2">
      <c r="A2252" s="25">
        <v>1943448</v>
      </c>
      <c r="B2252">
        <f>VLOOKUP(A2252,[1]pageimages!B:C,2, FALSE)</f>
        <v>8429</v>
      </c>
      <c r="C2252">
        <v>178</v>
      </c>
    </row>
    <row r="2253" spans="1:3" x14ac:dyDescent="0.2">
      <c r="A2253" s="25">
        <v>21606765</v>
      </c>
      <c r="B2253">
        <f>VLOOKUP(A2253,[1]pageimages!B:C,2, FALSE)</f>
        <v>156</v>
      </c>
      <c r="C2253">
        <v>19</v>
      </c>
    </row>
    <row r="2254" spans="1:3" x14ac:dyDescent="0.2">
      <c r="A2254" s="25" t="s">
        <v>2296</v>
      </c>
      <c r="B2254">
        <f>VLOOKUP(A2254,[1]pageimages!B:C,2, FALSE)</f>
        <v>4283</v>
      </c>
      <c r="C2254">
        <v>320</v>
      </c>
    </row>
    <row r="2255" spans="1:3" x14ac:dyDescent="0.2">
      <c r="A2255" s="25" t="s">
        <v>2257</v>
      </c>
      <c r="B2255">
        <f>VLOOKUP(A2255,[1]pageimages!B:C,2, FALSE)</f>
        <v>8783</v>
      </c>
      <c r="C2255">
        <v>88</v>
      </c>
    </row>
    <row r="2256" spans="1:3" x14ac:dyDescent="0.2">
      <c r="A2256" s="25" t="s">
        <v>2304</v>
      </c>
      <c r="B2256">
        <f>VLOOKUP(A2256,[1]pageimages!B:C,2, FALSE)</f>
        <v>133</v>
      </c>
      <c r="C2256">
        <v>2</v>
      </c>
    </row>
    <row r="2257" spans="1:3" x14ac:dyDescent="0.2">
      <c r="A2257" s="25">
        <v>686611</v>
      </c>
      <c r="B2257">
        <f>VLOOKUP(A2257,[1]pageimages!B:C,2, FALSE)</f>
        <v>6696</v>
      </c>
      <c r="C2257">
        <v>753</v>
      </c>
    </row>
    <row r="2258" spans="1:3" x14ac:dyDescent="0.2">
      <c r="A2258" s="25" t="s">
        <v>2228</v>
      </c>
      <c r="B2258">
        <f>VLOOKUP(A2258,[1]pageimages!B:C,2, FALSE)</f>
        <v>471</v>
      </c>
      <c r="C2258">
        <v>24</v>
      </c>
    </row>
    <row r="2259" spans="1:3" x14ac:dyDescent="0.2">
      <c r="A2259" s="25">
        <v>3934551</v>
      </c>
      <c r="B2259">
        <f>VLOOKUP(A2259,[1]pageimages!B:C,2, FALSE)</f>
        <v>13552</v>
      </c>
      <c r="C2259">
        <v>631</v>
      </c>
    </row>
    <row r="2260" spans="1:3" x14ac:dyDescent="0.2">
      <c r="A2260" s="25">
        <v>10949054</v>
      </c>
      <c r="B2260">
        <f>VLOOKUP(A2260,[1]pageimages!B:C,2, FALSE)</f>
        <v>7639</v>
      </c>
      <c r="C2260">
        <v>1286</v>
      </c>
    </row>
    <row r="2261" spans="1:3" x14ac:dyDescent="0.2">
      <c r="A2261" s="25">
        <v>337072</v>
      </c>
      <c r="B2261">
        <f>VLOOKUP(A2261,[1]pageimages!B:C,2, FALSE)</f>
        <v>20615</v>
      </c>
      <c r="C2261">
        <v>1652</v>
      </c>
    </row>
    <row r="2262" spans="1:3" x14ac:dyDescent="0.2">
      <c r="A2262" s="25">
        <v>3642410</v>
      </c>
      <c r="B2262">
        <f>VLOOKUP(A2262,[1]pageimages!B:C,2, FALSE)</f>
        <v>3741</v>
      </c>
      <c r="C2262">
        <v>202</v>
      </c>
    </row>
    <row r="2263" spans="1:3" x14ac:dyDescent="0.2">
      <c r="A2263" s="25">
        <v>10735836</v>
      </c>
      <c r="B2263">
        <f>VLOOKUP(A2263,[1]pageimages!B:C,2, FALSE)</f>
        <v>11248</v>
      </c>
      <c r="C2263">
        <v>13027</v>
      </c>
    </row>
    <row r="2264" spans="1:3" x14ac:dyDescent="0.2">
      <c r="A2264" s="25">
        <v>255769</v>
      </c>
      <c r="B2264">
        <f>VLOOKUP(A2264,[1]pageimages!B:C,2, FALSE)</f>
        <v>74865</v>
      </c>
      <c r="C2264">
        <v>58508</v>
      </c>
    </row>
    <row r="2265" spans="1:3" x14ac:dyDescent="0.2">
      <c r="A2265" s="25">
        <v>15499715</v>
      </c>
      <c r="B2265">
        <f>VLOOKUP(A2265,[1]pageimages!B:C,2, FALSE)</f>
        <v>1569</v>
      </c>
      <c r="C2265">
        <v>706</v>
      </c>
    </row>
    <row r="2266" spans="1:3" x14ac:dyDescent="0.2">
      <c r="A2266" s="25">
        <v>15323978</v>
      </c>
      <c r="B2266">
        <f>VLOOKUP(A2266,[1]pageimages!B:C,2, FALSE)</f>
        <v>4004</v>
      </c>
      <c r="C2266">
        <v>1240</v>
      </c>
    </row>
    <row r="2267" spans="1:3" x14ac:dyDescent="0.2">
      <c r="A2267" s="25">
        <v>18766390</v>
      </c>
      <c r="B2267">
        <f>VLOOKUP(A2267,[1]pageimages!B:C,2, FALSE)</f>
        <v>271</v>
      </c>
      <c r="C2267">
        <v>150</v>
      </c>
    </row>
    <row r="2268" spans="1:3" x14ac:dyDescent="0.2">
      <c r="A2268" s="25">
        <v>5567807</v>
      </c>
      <c r="B2268">
        <f>VLOOKUP(A2268,[1]pageimages!B:C,2, FALSE)</f>
        <v>27671</v>
      </c>
      <c r="C2268">
        <v>1429</v>
      </c>
    </row>
    <row r="2269" spans="1:3" x14ac:dyDescent="0.2">
      <c r="A2269" s="25">
        <v>7316755</v>
      </c>
      <c r="B2269">
        <f>VLOOKUP(A2269,[1]pageimages!B:C,2, FALSE)</f>
        <v>4687</v>
      </c>
      <c r="C2269">
        <v>129</v>
      </c>
    </row>
    <row r="2270" spans="1:3" x14ac:dyDescent="0.2">
      <c r="A2270" s="25">
        <v>21625190</v>
      </c>
      <c r="B2270">
        <f>VLOOKUP(A2270,[1]pageimages!B:C,2, FALSE)</f>
        <v>14135</v>
      </c>
      <c r="C2270">
        <v>621</v>
      </c>
    </row>
    <row r="2271" spans="1:3" x14ac:dyDescent="0.2">
      <c r="A2271" s="25">
        <v>10720839</v>
      </c>
      <c r="B2271">
        <f>VLOOKUP(A2271,[1]pageimages!B:C,2, FALSE)</f>
        <v>10602</v>
      </c>
      <c r="C2271">
        <v>12036</v>
      </c>
    </row>
    <row r="2272" spans="1:3" x14ac:dyDescent="0.2">
      <c r="A2272" s="25">
        <v>393568</v>
      </c>
      <c r="B2272">
        <f>VLOOKUP(A2272,[1]pageimages!B:C,2, FALSE)</f>
        <v>2693</v>
      </c>
      <c r="C2272">
        <v>378</v>
      </c>
    </row>
    <row r="2273" spans="1:3" x14ac:dyDescent="0.2">
      <c r="A2273" s="25">
        <v>2216280</v>
      </c>
      <c r="B2273">
        <f>VLOOKUP(A2273,[1]pageimages!B:C,2, FALSE)</f>
        <v>19992</v>
      </c>
      <c r="C2273">
        <v>423</v>
      </c>
    </row>
    <row r="2274" spans="1:3" x14ac:dyDescent="0.2">
      <c r="A2274" s="25">
        <v>752533</v>
      </c>
      <c r="B2274">
        <f>VLOOKUP(A2274,[1]pageimages!B:C,2, FALSE)</f>
        <v>6141</v>
      </c>
      <c r="C2274">
        <v>32</v>
      </c>
    </row>
    <row r="2275" spans="1:3" x14ac:dyDescent="0.2">
      <c r="A2275" s="25">
        <v>3402827</v>
      </c>
      <c r="B2275">
        <f>VLOOKUP(A2275,[1]pageimages!B:C,2, FALSE)</f>
        <v>23281</v>
      </c>
      <c r="C2275">
        <v>1041</v>
      </c>
    </row>
    <row r="2276" spans="1:3" x14ac:dyDescent="0.2">
      <c r="A2276" s="25">
        <v>30937</v>
      </c>
      <c r="B2276">
        <f>VLOOKUP(A2276,[1]pageimages!B:C,2, FALSE)</f>
        <v>49352</v>
      </c>
      <c r="C2276">
        <v>4130</v>
      </c>
    </row>
    <row r="2277" spans="1:3" x14ac:dyDescent="0.2">
      <c r="A2277" s="25" t="s">
        <v>2184</v>
      </c>
      <c r="B2277">
        <f>VLOOKUP(A2277,[1]pageimages!B:C,2, FALSE)</f>
        <v>25821</v>
      </c>
      <c r="C2277">
        <v>14228</v>
      </c>
    </row>
    <row r="2278" spans="1:3" x14ac:dyDescent="0.2">
      <c r="A2278" s="25">
        <v>903515</v>
      </c>
      <c r="B2278">
        <f>VLOOKUP(A2278,[1]pageimages!B:C,2, FALSE)</f>
        <v>2538</v>
      </c>
      <c r="C2278">
        <v>149</v>
      </c>
    </row>
    <row r="2279" spans="1:3" x14ac:dyDescent="0.2">
      <c r="A2279" s="25">
        <v>166987</v>
      </c>
      <c r="B2279">
        <f>VLOOKUP(A2279,[1]pageimages!B:C,2, FALSE)</f>
        <v>27724</v>
      </c>
      <c r="C2279">
        <v>1883</v>
      </c>
    </row>
    <row r="2280" spans="1:3" x14ac:dyDescent="0.2">
      <c r="A2280" s="25">
        <v>21629358</v>
      </c>
      <c r="B2280">
        <f>VLOOKUP(A2280,[1]pageimages!B:C,2, FALSE)</f>
        <v>2707</v>
      </c>
      <c r="C2280">
        <v>405</v>
      </c>
    </row>
    <row r="2281" spans="1:3" x14ac:dyDescent="0.2">
      <c r="A2281" s="25">
        <v>21629331</v>
      </c>
      <c r="B2281">
        <f>VLOOKUP(A2281,[1]pageimages!B:C,2, FALSE)</f>
        <v>188</v>
      </c>
      <c r="C2281">
        <v>48</v>
      </c>
    </row>
    <row r="2282" spans="1:3" x14ac:dyDescent="0.2">
      <c r="A2282" s="25">
        <v>21629080</v>
      </c>
      <c r="B2282">
        <f>VLOOKUP(A2282,[1]pageimages!B:C,2, FALSE)</f>
        <v>549</v>
      </c>
      <c r="C2282">
        <v>10</v>
      </c>
    </row>
    <row r="2283" spans="1:3" x14ac:dyDescent="0.2">
      <c r="A2283" s="25">
        <v>21629366</v>
      </c>
      <c r="B2283">
        <f>VLOOKUP(A2283,[1]pageimages!B:C,2, FALSE)</f>
        <v>5720</v>
      </c>
      <c r="C2283">
        <v>799</v>
      </c>
    </row>
    <row r="2284" spans="1:3" x14ac:dyDescent="0.2">
      <c r="A2284" s="25">
        <v>21629145</v>
      </c>
      <c r="B2284">
        <f>VLOOKUP(A2284,[1]pageimages!B:C,2, FALSE)</f>
        <v>2961</v>
      </c>
      <c r="C2284">
        <v>236</v>
      </c>
    </row>
    <row r="2285" spans="1:3" x14ac:dyDescent="0.2">
      <c r="A2285" s="25">
        <v>21629013</v>
      </c>
      <c r="B2285">
        <f>VLOOKUP(A2285,[1]pageimages!B:C,2, FALSE)</f>
        <v>114</v>
      </c>
      <c r="C2285">
        <v>4</v>
      </c>
    </row>
    <row r="2286" spans="1:3" x14ac:dyDescent="0.2">
      <c r="A2286" s="25">
        <v>21629110</v>
      </c>
      <c r="B2286">
        <f>VLOOKUP(A2286,[1]pageimages!B:C,2, FALSE)</f>
        <v>335</v>
      </c>
      <c r="C2286">
        <v>6</v>
      </c>
    </row>
    <row r="2287" spans="1:3" x14ac:dyDescent="0.2">
      <c r="A2287" s="25">
        <v>21633002</v>
      </c>
      <c r="B2287">
        <f>VLOOKUP(A2287,[1]pageimages!B:C,2, FALSE)</f>
        <v>45</v>
      </c>
      <c r="C2287">
        <v>2</v>
      </c>
    </row>
    <row r="2288" spans="1:3" x14ac:dyDescent="0.2">
      <c r="A2288" s="25">
        <v>21632987</v>
      </c>
      <c r="B2288">
        <f>VLOOKUP(A2288,[1]pageimages!B:C,2, FALSE)</f>
        <v>53</v>
      </c>
      <c r="C2288">
        <v>8</v>
      </c>
    </row>
    <row r="2289" spans="1:3" x14ac:dyDescent="0.2">
      <c r="A2289" s="25">
        <v>8861730</v>
      </c>
      <c r="B2289">
        <f>VLOOKUP(A2289,[1]pageimages!B:C,2, FALSE)</f>
        <v>9370</v>
      </c>
      <c r="C2289">
        <v>337</v>
      </c>
    </row>
    <row r="2290" spans="1:3" x14ac:dyDescent="0.2">
      <c r="A2290" s="25">
        <v>3618234</v>
      </c>
      <c r="B2290">
        <f>VLOOKUP(A2290,[1]pageimages!B:C,2, FALSE)</f>
        <v>5828</v>
      </c>
      <c r="C2290">
        <v>159</v>
      </c>
    </row>
    <row r="2291" spans="1:3" x14ac:dyDescent="0.2">
      <c r="A2291" s="25" t="s">
        <v>2209</v>
      </c>
      <c r="B2291">
        <f>VLOOKUP(A2291,[1]pageimages!B:C,2, FALSE)</f>
        <v>14873</v>
      </c>
      <c r="C2291">
        <v>321</v>
      </c>
    </row>
    <row r="2292" spans="1:3" x14ac:dyDescent="0.2">
      <c r="A2292" s="25">
        <v>21637652</v>
      </c>
      <c r="B2292">
        <f>VLOOKUP(A2292,[1]pageimages!B:C,2, FALSE)</f>
        <v>222</v>
      </c>
      <c r="C2292">
        <v>27</v>
      </c>
    </row>
    <row r="2293" spans="1:3" x14ac:dyDescent="0.2">
      <c r="A2293" s="25" t="s">
        <v>2210</v>
      </c>
      <c r="B2293">
        <f>VLOOKUP(A2293,[1]pageimages!B:C,2, FALSE)</f>
        <v>6466</v>
      </c>
      <c r="C2293">
        <v>1126</v>
      </c>
    </row>
    <row r="2294" spans="1:3" x14ac:dyDescent="0.2">
      <c r="A2294" s="25" t="s">
        <v>2264</v>
      </c>
      <c r="B2294">
        <f>VLOOKUP(A2294,[1]pageimages!B:C,2, FALSE)</f>
        <v>1452</v>
      </c>
      <c r="C2294">
        <v>21</v>
      </c>
    </row>
    <row r="2295" spans="1:3" x14ac:dyDescent="0.2">
      <c r="A2295" s="25" t="s">
        <v>2261</v>
      </c>
      <c r="B2295">
        <f>VLOOKUP(A2295,[1]pageimages!B:C,2, FALSE)</f>
        <v>14696</v>
      </c>
      <c r="C2295">
        <v>711</v>
      </c>
    </row>
    <row r="2296" spans="1:3" x14ac:dyDescent="0.2">
      <c r="A2296" s="25">
        <v>9512314</v>
      </c>
      <c r="B2296">
        <f>VLOOKUP(A2296,[1]pageimages!B:C,2, FALSE)</f>
        <v>7236</v>
      </c>
      <c r="C2296">
        <v>295</v>
      </c>
    </row>
    <row r="2297" spans="1:3" x14ac:dyDescent="0.2">
      <c r="A2297" s="25">
        <v>19448740</v>
      </c>
      <c r="B2297">
        <f>VLOOKUP(A2297,[1]pageimages!B:C,2, FALSE)</f>
        <v>696</v>
      </c>
      <c r="C2297">
        <v>315</v>
      </c>
    </row>
    <row r="2298" spans="1:3" x14ac:dyDescent="0.2">
      <c r="A2298" s="25">
        <v>2588501</v>
      </c>
      <c r="B2298">
        <f>VLOOKUP(A2298,[1]pageimages!B:C,2, FALSE)</f>
        <v>4332</v>
      </c>
      <c r="C2298">
        <v>75</v>
      </c>
    </row>
    <row r="2299" spans="1:3" x14ac:dyDescent="0.2">
      <c r="A2299" s="25">
        <v>19046</v>
      </c>
      <c r="B2299">
        <f>VLOOKUP(A2299,[1]pageimages!B:C,2, FALSE)</f>
        <v>33274</v>
      </c>
      <c r="C2299">
        <v>2369</v>
      </c>
    </row>
    <row r="2300" spans="1:3" x14ac:dyDescent="0.2">
      <c r="A2300" s="25" t="s">
        <v>2740</v>
      </c>
      <c r="B2300">
        <f>VLOOKUP(A2300,[1]pageimages!B:C,2, FALSE)</f>
        <v>595</v>
      </c>
      <c r="C2300">
        <v>4</v>
      </c>
    </row>
    <row r="2301" spans="1:3" x14ac:dyDescent="0.2">
      <c r="A2301" s="25">
        <v>3977870</v>
      </c>
      <c r="B2301">
        <f>VLOOKUP(A2301,[1]pageimages!B:C,2, FALSE)</f>
        <v>17847</v>
      </c>
      <c r="C2301">
        <v>1061</v>
      </c>
    </row>
    <row r="2302" spans="1:3" x14ac:dyDescent="0.2">
      <c r="A2302" s="25" t="s">
        <v>2738</v>
      </c>
      <c r="B2302">
        <f>VLOOKUP(A2302,[1]pageimages!B:C,2, FALSE)</f>
        <v>4948</v>
      </c>
      <c r="C2302">
        <v>175</v>
      </c>
    </row>
    <row r="2303" spans="1:3" x14ac:dyDescent="0.2">
      <c r="A2303" s="25">
        <v>2544296</v>
      </c>
      <c r="B2303">
        <f>VLOOKUP(A2303,[1]pageimages!B:C,2, FALSE)</f>
        <v>15515</v>
      </c>
      <c r="C2303">
        <v>1508</v>
      </c>
    </row>
    <row r="2304" spans="1:3" x14ac:dyDescent="0.2">
      <c r="A2304" s="25">
        <v>1487663</v>
      </c>
      <c r="B2304">
        <f>VLOOKUP(A2304,[1]pageimages!B:C,2, FALSE)</f>
        <v>817</v>
      </c>
      <c r="C2304">
        <v>14</v>
      </c>
    </row>
    <row r="2305" spans="1:3" x14ac:dyDescent="0.2">
      <c r="A2305" s="25">
        <v>713686</v>
      </c>
      <c r="B2305">
        <f>VLOOKUP(A2305,[1]pageimages!B:C,2, FALSE)</f>
        <v>21177</v>
      </c>
      <c r="C2305">
        <v>194</v>
      </c>
    </row>
    <row r="2306" spans="1:3" x14ac:dyDescent="0.2">
      <c r="A2306" s="25">
        <v>3044092</v>
      </c>
      <c r="B2306">
        <f>VLOOKUP(A2306,[1]pageimages!B:C,2, FALSE)</f>
        <v>13936</v>
      </c>
      <c r="C2306">
        <v>334</v>
      </c>
    </row>
    <row r="2307" spans="1:3" x14ac:dyDescent="0.2">
      <c r="A2307" s="25">
        <v>13938770</v>
      </c>
      <c r="B2307">
        <f>VLOOKUP(A2307,[1]pageimages!B:C,2, FALSE)</f>
        <v>1401</v>
      </c>
      <c r="C2307">
        <v>1401</v>
      </c>
    </row>
    <row r="2308" spans="1:3" x14ac:dyDescent="0.2">
      <c r="A2308" s="25">
        <v>21564698</v>
      </c>
      <c r="B2308">
        <f>VLOOKUP(A2308,[1]pageimages!B:C,2, FALSE)</f>
        <v>148</v>
      </c>
      <c r="C2308">
        <v>6</v>
      </c>
    </row>
    <row r="2309" spans="1:3" x14ac:dyDescent="0.2">
      <c r="A2309" s="25">
        <v>3088421</v>
      </c>
      <c r="B2309">
        <f>VLOOKUP(A2309,[1]pageimages!B:C,2, FALSE)</f>
        <v>8484</v>
      </c>
      <c r="C2309">
        <v>4084</v>
      </c>
    </row>
    <row r="2310" spans="1:3" x14ac:dyDescent="0.2">
      <c r="A2310" s="25" t="s">
        <v>2724</v>
      </c>
      <c r="B2310">
        <f>VLOOKUP(A2310,[1]pageimages!B:C,2, FALSE)</f>
        <v>195682</v>
      </c>
      <c r="C2310">
        <v>95672</v>
      </c>
    </row>
    <row r="2311" spans="1:3" x14ac:dyDescent="0.2">
      <c r="A2311" s="25">
        <v>3769771</v>
      </c>
      <c r="B2311">
        <f>VLOOKUP(A2311,[1]pageimages!B:C,2, FALSE)</f>
        <v>21567</v>
      </c>
      <c r="C2311">
        <v>2885</v>
      </c>
    </row>
    <row r="2312" spans="1:3" x14ac:dyDescent="0.2">
      <c r="A2312" s="25" t="s">
        <v>2731</v>
      </c>
      <c r="B2312">
        <f>VLOOKUP(A2312,[1]pageimages!B:C,2, FALSE)</f>
        <v>23066</v>
      </c>
      <c r="C2312">
        <v>532</v>
      </c>
    </row>
    <row r="2313" spans="1:3" x14ac:dyDescent="0.2">
      <c r="A2313" s="25" t="s">
        <v>2749</v>
      </c>
      <c r="B2313">
        <f>VLOOKUP(A2313,[1]pageimages!B:C,2, FALSE)</f>
        <v>233</v>
      </c>
      <c r="C2313">
        <v>2</v>
      </c>
    </row>
    <row r="2314" spans="1:3" x14ac:dyDescent="0.2">
      <c r="A2314" s="25">
        <v>1150243</v>
      </c>
      <c r="B2314">
        <f>VLOOKUP(A2314,[1]pageimages!B:C,2, FALSE)</f>
        <v>13493</v>
      </c>
      <c r="C2314">
        <v>1414</v>
      </c>
    </row>
    <row r="2315" spans="1:3" x14ac:dyDescent="0.2">
      <c r="A2315" s="25">
        <v>194670</v>
      </c>
      <c r="B2315">
        <f>VLOOKUP(A2315,[1]pageimages!B:C,2, FALSE)</f>
        <v>12317</v>
      </c>
      <c r="C2315">
        <v>350</v>
      </c>
    </row>
    <row r="2316" spans="1:3" x14ac:dyDescent="0.2">
      <c r="A2316" s="25" t="s">
        <v>2746</v>
      </c>
      <c r="B2316">
        <f>VLOOKUP(A2316,[1]pageimages!B:C,2, FALSE)</f>
        <v>12805</v>
      </c>
      <c r="C2316">
        <v>1068</v>
      </c>
    </row>
    <row r="2317" spans="1:3" x14ac:dyDescent="0.2">
      <c r="A2317" s="25">
        <v>1913352</v>
      </c>
      <c r="B2317">
        <f>VLOOKUP(A2317,[1]pageimages!B:C,2, FALSE)</f>
        <v>3101</v>
      </c>
      <c r="C2317">
        <v>194</v>
      </c>
    </row>
    <row r="2318" spans="1:3" x14ac:dyDescent="0.2">
      <c r="A2318" s="25">
        <v>10477047</v>
      </c>
      <c r="B2318">
        <f>VLOOKUP(A2318,[1]pageimages!B:C,2, FALSE)</f>
        <v>11228</v>
      </c>
      <c r="C2318">
        <v>2271</v>
      </c>
    </row>
    <row r="2319" spans="1:3" x14ac:dyDescent="0.2">
      <c r="A2319" s="25" t="s">
        <v>2734</v>
      </c>
      <c r="B2319">
        <f>VLOOKUP(A2319,[1]pageimages!B:C,2, FALSE)</f>
        <v>12840</v>
      </c>
      <c r="C2319">
        <v>821</v>
      </c>
    </row>
    <row r="2320" spans="1:3" x14ac:dyDescent="0.2">
      <c r="A2320" s="25" t="s">
        <v>2728</v>
      </c>
      <c r="B2320">
        <f>VLOOKUP(A2320,[1]pageimages!B:C,2, FALSE)</f>
        <v>80139</v>
      </c>
      <c r="C2320">
        <v>788</v>
      </c>
    </row>
    <row r="2321" spans="1:3" x14ac:dyDescent="0.2">
      <c r="A2321" s="25">
        <v>98140</v>
      </c>
      <c r="B2321">
        <f>VLOOKUP(A2321,[1]pageimages!B:C,2, FALSE)</f>
        <v>22471</v>
      </c>
      <c r="C2321">
        <v>631</v>
      </c>
    </row>
    <row r="2322" spans="1:3" x14ac:dyDescent="0.2">
      <c r="A2322" s="25">
        <v>776297</v>
      </c>
      <c r="B2322">
        <f>VLOOKUP(A2322,[1]pageimages!B:C,2, FALSE)</f>
        <v>4570</v>
      </c>
      <c r="C2322">
        <v>2274</v>
      </c>
    </row>
    <row r="2323" spans="1:3" x14ac:dyDescent="0.2">
      <c r="A2323" s="25" t="s">
        <v>2739</v>
      </c>
      <c r="B2323">
        <f>VLOOKUP(A2323,[1]pageimages!B:C,2, FALSE)</f>
        <v>1268</v>
      </c>
      <c r="C2323">
        <v>183</v>
      </c>
    </row>
    <row r="2324" spans="1:3" x14ac:dyDescent="0.2">
      <c r="A2324" s="25">
        <v>21935165</v>
      </c>
      <c r="B2324">
        <f>VLOOKUP(A2324,[1]pageimages!B:C,2, FALSE)</f>
        <v>1001</v>
      </c>
      <c r="C2324">
        <v>7</v>
      </c>
    </row>
    <row r="2325" spans="1:3" x14ac:dyDescent="0.2">
      <c r="A2325" s="25">
        <v>3631923</v>
      </c>
      <c r="B2325">
        <f>VLOOKUP(A2325,[1]pageimages!B:C,2, FALSE)</f>
        <v>9038</v>
      </c>
      <c r="C2325">
        <v>192</v>
      </c>
    </row>
    <row r="2326" spans="1:3" x14ac:dyDescent="0.2">
      <c r="A2326" s="25">
        <v>4223012</v>
      </c>
      <c r="B2326">
        <f>VLOOKUP(A2326,[1]pageimages!B:C,2, FALSE)</f>
        <v>456</v>
      </c>
      <c r="C2326">
        <v>4</v>
      </c>
    </row>
    <row r="2327" spans="1:3" x14ac:dyDescent="0.2">
      <c r="A2327" s="25">
        <v>309729</v>
      </c>
      <c r="B2327">
        <f>VLOOKUP(A2327,[1]pageimages!B:C,2, FALSE)</f>
        <v>38881</v>
      </c>
      <c r="C2327">
        <v>1248</v>
      </c>
    </row>
    <row r="2328" spans="1:3" x14ac:dyDescent="0.2">
      <c r="A2328" s="25">
        <v>10654690</v>
      </c>
      <c r="B2328">
        <f>VLOOKUP(A2328,[1]pageimages!B:C,2, FALSE)</f>
        <v>747</v>
      </c>
      <c r="C2328">
        <v>11</v>
      </c>
    </row>
    <row r="2329" spans="1:3" x14ac:dyDescent="0.2">
      <c r="A2329" s="25">
        <v>15502546</v>
      </c>
      <c r="B2329">
        <f>VLOOKUP(A2329,[1]pageimages!B:C,2, FALSE)</f>
        <v>2136</v>
      </c>
      <c r="C2329">
        <v>532</v>
      </c>
    </row>
    <row r="2330" spans="1:3" x14ac:dyDescent="0.2">
      <c r="A2330" s="25" t="s">
        <v>2745</v>
      </c>
      <c r="B2330">
        <f>VLOOKUP(A2330,[1]pageimages!B:C,2, FALSE)</f>
        <v>735</v>
      </c>
      <c r="C2330">
        <v>28</v>
      </c>
    </row>
    <row r="2331" spans="1:3" x14ac:dyDescent="0.2">
      <c r="A2331" s="25">
        <v>9768386</v>
      </c>
      <c r="B2331">
        <f>VLOOKUP(A2331,[1]pageimages!B:C,2, FALSE)</f>
        <v>692</v>
      </c>
      <c r="C2331">
        <v>47</v>
      </c>
    </row>
    <row r="2332" spans="1:3" x14ac:dyDescent="0.2">
      <c r="A2332" s="25">
        <v>442666</v>
      </c>
      <c r="B2332">
        <f>VLOOKUP(A2332,[1]pageimages!B:C,2, FALSE)</f>
        <v>75233</v>
      </c>
      <c r="C2332">
        <v>23930</v>
      </c>
    </row>
    <row r="2333" spans="1:3" x14ac:dyDescent="0.2">
      <c r="A2333" s="25">
        <v>11243163</v>
      </c>
      <c r="B2333">
        <f>VLOOKUP(A2333,[1]pageimages!B:C,2, FALSE)</f>
        <v>2884</v>
      </c>
      <c r="C2333">
        <v>178</v>
      </c>
    </row>
    <row r="2334" spans="1:3" x14ac:dyDescent="0.2">
      <c r="A2334" s="25">
        <v>2774356</v>
      </c>
      <c r="B2334">
        <f>VLOOKUP(A2334,[1]pageimages!B:C,2, FALSE)</f>
        <v>11612</v>
      </c>
      <c r="C2334">
        <v>200</v>
      </c>
    </row>
    <row r="2335" spans="1:3" x14ac:dyDescent="0.2">
      <c r="A2335" s="25">
        <v>2590883</v>
      </c>
      <c r="B2335">
        <f>VLOOKUP(A2335,[1]pageimages!B:C,2, FALSE)</f>
        <v>1529</v>
      </c>
      <c r="C2335">
        <v>397</v>
      </c>
    </row>
    <row r="2336" spans="1:3" x14ac:dyDescent="0.2">
      <c r="A2336" s="25">
        <v>17284414</v>
      </c>
      <c r="B2336">
        <f>VLOOKUP(A2336,[1]pageimages!B:C,2, FALSE)</f>
        <v>2529</v>
      </c>
      <c r="C2336">
        <v>615</v>
      </c>
    </row>
    <row r="2337" spans="1:3" x14ac:dyDescent="0.2">
      <c r="A2337" s="25">
        <v>5857023</v>
      </c>
      <c r="B2337">
        <f>VLOOKUP(A2337,[1]pageimages!B:C,2, FALSE)</f>
        <v>3553</v>
      </c>
      <c r="C2337">
        <v>2814</v>
      </c>
    </row>
    <row r="2338" spans="1:3" x14ac:dyDescent="0.2">
      <c r="A2338" s="25">
        <v>339192</v>
      </c>
      <c r="B2338">
        <f>VLOOKUP(A2338,[1]pageimages!B:C,2, FALSE)</f>
        <v>48285</v>
      </c>
      <c r="C2338">
        <v>2668</v>
      </c>
    </row>
    <row r="2339" spans="1:3" x14ac:dyDescent="0.2">
      <c r="A2339" s="25">
        <v>12170283</v>
      </c>
      <c r="B2339">
        <f>VLOOKUP(A2339,[1]pageimages!B:C,2, FALSE)</f>
        <v>245</v>
      </c>
      <c r="C2339">
        <v>4</v>
      </c>
    </row>
    <row r="2340" spans="1:3" x14ac:dyDescent="0.2">
      <c r="A2340" s="25">
        <v>5700973</v>
      </c>
      <c r="B2340">
        <f>VLOOKUP(A2340,[1]pageimages!B:C,2, FALSE)</f>
        <v>2813</v>
      </c>
      <c r="C2340">
        <v>54</v>
      </c>
    </row>
    <row r="2341" spans="1:3" x14ac:dyDescent="0.2">
      <c r="A2341" s="25">
        <v>12187364</v>
      </c>
      <c r="B2341">
        <f>VLOOKUP(A2341,[1]pageimages!B:C,2, FALSE)</f>
        <v>6466</v>
      </c>
      <c r="C2341">
        <v>107</v>
      </c>
    </row>
    <row r="2342" spans="1:3" x14ac:dyDescent="0.2">
      <c r="A2342" s="25">
        <v>207667</v>
      </c>
      <c r="B2342">
        <f>VLOOKUP(A2342,[1]pageimages!B:C,2, FALSE)</f>
        <v>11275</v>
      </c>
      <c r="C2342">
        <v>532</v>
      </c>
    </row>
    <row r="2343" spans="1:3" x14ac:dyDescent="0.2">
      <c r="A2343" s="25">
        <v>940771</v>
      </c>
      <c r="B2343">
        <f>VLOOKUP(A2343,[1]pageimages!B:C,2, FALSE)</f>
        <v>9001</v>
      </c>
      <c r="C2343">
        <v>7313</v>
      </c>
    </row>
    <row r="2344" spans="1:3" x14ac:dyDescent="0.2">
      <c r="A2344" s="25">
        <v>12311413</v>
      </c>
      <c r="B2344">
        <f>VLOOKUP(A2344,[1]pageimages!B:C,2, FALSE)</f>
        <v>8013</v>
      </c>
      <c r="C2344">
        <v>428</v>
      </c>
    </row>
    <row r="2345" spans="1:3" x14ac:dyDescent="0.2">
      <c r="A2345" s="25" t="s">
        <v>2742</v>
      </c>
      <c r="B2345">
        <f>VLOOKUP(A2345,[1]pageimages!B:C,2, FALSE)</f>
        <v>9359</v>
      </c>
      <c r="C2345">
        <v>612</v>
      </c>
    </row>
    <row r="2346" spans="1:3" x14ac:dyDescent="0.2">
      <c r="A2346" s="25">
        <v>3900096</v>
      </c>
      <c r="B2346">
        <f>VLOOKUP(A2346,[1]pageimages!B:C,2, FALSE)</f>
        <v>7503</v>
      </c>
      <c r="C2346">
        <v>1542</v>
      </c>
    </row>
    <row r="2347" spans="1:3" x14ac:dyDescent="0.2">
      <c r="A2347" s="25">
        <v>15752259</v>
      </c>
      <c r="B2347">
        <f>VLOOKUP(A2347,[1]pageimages!B:C,2, FALSE)</f>
        <v>143</v>
      </c>
      <c r="C2347">
        <v>65</v>
      </c>
    </row>
    <row r="2348" spans="1:3" x14ac:dyDescent="0.2">
      <c r="A2348" s="25">
        <v>180750</v>
      </c>
      <c r="B2348">
        <f>VLOOKUP(A2348,[1]pageimages!B:C,2, FALSE)</f>
        <v>29389</v>
      </c>
      <c r="C2348">
        <v>1059</v>
      </c>
    </row>
    <row r="2349" spans="1:3" x14ac:dyDescent="0.2">
      <c r="A2349" s="25">
        <v>2788969</v>
      </c>
      <c r="B2349">
        <f>VLOOKUP(A2349,[1]pageimages!B:C,2, FALSE)</f>
        <v>5995</v>
      </c>
      <c r="C2349">
        <v>408</v>
      </c>
    </row>
    <row r="2350" spans="1:3" x14ac:dyDescent="0.2">
      <c r="A2350" s="25">
        <v>220612</v>
      </c>
      <c r="B2350">
        <f>VLOOKUP(A2350,[1]pageimages!B:C,2, FALSE)</f>
        <v>6154</v>
      </c>
      <c r="C2350">
        <v>215</v>
      </c>
    </row>
    <row r="2351" spans="1:3" x14ac:dyDescent="0.2">
      <c r="A2351" s="25">
        <v>10437797</v>
      </c>
      <c r="B2351">
        <f>VLOOKUP(A2351,[1]pageimages!B:C,2, FALSE)</f>
        <v>12976</v>
      </c>
      <c r="C2351">
        <v>1237</v>
      </c>
    </row>
    <row r="2352" spans="1:3" x14ac:dyDescent="0.2">
      <c r="A2352" s="25">
        <v>9392718</v>
      </c>
      <c r="B2352">
        <f>VLOOKUP(A2352,[1]pageimages!B:C,2, FALSE)</f>
        <v>1599</v>
      </c>
      <c r="C2352">
        <v>37</v>
      </c>
    </row>
    <row r="2353" spans="1:3" x14ac:dyDescent="0.2">
      <c r="A2353" s="25">
        <v>3157997</v>
      </c>
      <c r="B2353">
        <f>VLOOKUP(A2353,[1]pageimages!B:C,2, FALSE)</f>
        <v>14625</v>
      </c>
      <c r="C2353">
        <v>568</v>
      </c>
    </row>
    <row r="2354" spans="1:3" x14ac:dyDescent="0.2">
      <c r="A2354" s="25">
        <v>21513481</v>
      </c>
      <c r="B2354">
        <f>VLOOKUP(A2354,[1]pageimages!B:C,2, FALSE)</f>
        <v>379</v>
      </c>
      <c r="C2354">
        <v>26</v>
      </c>
    </row>
    <row r="2355" spans="1:3" x14ac:dyDescent="0.2">
      <c r="A2355" s="25">
        <v>35688</v>
      </c>
      <c r="B2355">
        <f>VLOOKUP(A2355,[1]pageimages!B:C,2, FALSE)</f>
        <v>9558</v>
      </c>
      <c r="C2355">
        <v>8846</v>
      </c>
    </row>
    <row r="2356" spans="1:3" x14ac:dyDescent="0.2">
      <c r="A2356" s="25">
        <v>7667744</v>
      </c>
      <c r="B2356">
        <f>VLOOKUP(A2356,[1]pageimages!B:C,2, FALSE)</f>
        <v>1058</v>
      </c>
      <c r="C2356">
        <v>59</v>
      </c>
    </row>
    <row r="2357" spans="1:3" x14ac:dyDescent="0.2">
      <c r="A2357" s="25">
        <v>20497865</v>
      </c>
      <c r="B2357">
        <f>VLOOKUP(A2357,[1]pageimages!B:C,2, FALSE)</f>
        <v>50850</v>
      </c>
      <c r="C2357">
        <v>6726</v>
      </c>
    </row>
    <row r="2358" spans="1:3" x14ac:dyDescent="0.2">
      <c r="A2358" s="25">
        <v>9580433</v>
      </c>
      <c r="B2358">
        <f>VLOOKUP(A2358,[1]pageimages!B:C,2, FALSE)</f>
        <v>14641</v>
      </c>
      <c r="C2358">
        <v>8472</v>
      </c>
    </row>
    <row r="2359" spans="1:3" x14ac:dyDescent="0.2">
      <c r="A2359" s="25">
        <v>359114</v>
      </c>
      <c r="B2359">
        <f>VLOOKUP(A2359,[1]pageimages!B:C,2, FALSE)</f>
        <v>87703</v>
      </c>
      <c r="C2359">
        <v>15480</v>
      </c>
    </row>
    <row r="2360" spans="1:3" x14ac:dyDescent="0.2">
      <c r="A2360" s="25">
        <v>20497873</v>
      </c>
      <c r="B2360">
        <f>VLOOKUP(A2360,[1]pageimages!B:C,2, FALSE)</f>
        <v>21281</v>
      </c>
      <c r="C2360">
        <v>1147</v>
      </c>
    </row>
    <row r="2361" spans="1:3" x14ac:dyDescent="0.2">
      <c r="A2361" s="25">
        <v>3807517</v>
      </c>
      <c r="B2361">
        <f>VLOOKUP(A2361,[1]pageimages!B:C,2, FALSE)</f>
        <v>1033</v>
      </c>
      <c r="C2361">
        <v>38</v>
      </c>
    </row>
    <row r="2362" spans="1:3" x14ac:dyDescent="0.2">
      <c r="A2362" s="25" t="s">
        <v>2727</v>
      </c>
      <c r="B2362">
        <f>VLOOKUP(A2362,[1]pageimages!B:C,2, FALSE)</f>
        <v>4230</v>
      </c>
      <c r="C2362">
        <v>586</v>
      </c>
    </row>
    <row r="2363" spans="1:3" x14ac:dyDescent="0.2">
      <c r="A2363" s="25">
        <v>1956574</v>
      </c>
      <c r="B2363">
        <f>VLOOKUP(A2363,[1]pageimages!B:C,2, FALSE)</f>
        <v>22991</v>
      </c>
      <c r="C2363">
        <v>2284</v>
      </c>
    </row>
    <row r="2364" spans="1:3" x14ac:dyDescent="0.2">
      <c r="A2364" s="25">
        <v>11342227</v>
      </c>
      <c r="B2364">
        <f>VLOOKUP(A2364,[1]pageimages!B:C,2, FALSE)</f>
        <v>22741</v>
      </c>
      <c r="C2364">
        <v>258</v>
      </c>
    </row>
    <row r="2365" spans="1:3" x14ac:dyDescent="0.2">
      <c r="A2365" s="25">
        <v>207411</v>
      </c>
      <c r="B2365">
        <f>VLOOKUP(A2365,[1]pageimages!B:C,2, FALSE)</f>
        <v>17065</v>
      </c>
      <c r="C2365">
        <v>582</v>
      </c>
    </row>
    <row r="2366" spans="1:3" x14ac:dyDescent="0.2">
      <c r="A2366" s="25">
        <v>8881030</v>
      </c>
      <c r="B2366" t="e">
        <f>VLOOKUP(A2366,[1]pageimages!B:C,2, FALSE)</f>
        <v>#N/A</v>
      </c>
      <c r="C2366">
        <v>630</v>
      </c>
    </row>
    <row r="2367" spans="1:3" x14ac:dyDescent="0.2">
      <c r="A2367" s="25">
        <v>15214281</v>
      </c>
      <c r="B2367" t="e">
        <f>VLOOKUP(A2367,[1]pageimages!B:C,2, FALSE)</f>
        <v>#N/A</v>
      </c>
      <c r="C2367">
        <v>272</v>
      </c>
    </row>
  </sheetData>
  <phoneticPr fontId="6" type="noConversion"/>
  <pageMargins left="0.75" right="0.75" top="1" bottom="1" header="0.5" footer="0.5"/>
  <pageSetup orientation="portrait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A1:E2425"/>
  <sheetViews>
    <sheetView workbookViewId="0">
      <selection activeCell="A2" sqref="A2:E2425"/>
    </sheetView>
  </sheetViews>
  <sheetFormatPr defaultRowHeight="12.75" x14ac:dyDescent="0.2"/>
  <cols>
    <col min="1" max="1" width="80.7109375" bestFit="1" customWidth="1"/>
    <col min="2" max="2" width="9.5703125" bestFit="1" customWidth="1"/>
    <col min="3" max="3" width="11.140625" bestFit="1" customWidth="1"/>
  </cols>
  <sheetData>
    <row r="1" spans="1:5" s="1" customFormat="1" ht="15" x14ac:dyDescent="0.25">
      <c r="A1" s="39" t="s">
        <v>134</v>
      </c>
      <c r="B1" s="40" t="s">
        <v>133</v>
      </c>
      <c r="C1" s="39" t="s">
        <v>3140</v>
      </c>
      <c r="D1" s="39" t="s">
        <v>3141</v>
      </c>
      <c r="E1" s="39" t="s">
        <v>3142</v>
      </c>
    </row>
    <row r="2" spans="1:5" ht="15" x14ac:dyDescent="0.25">
      <c r="A2" s="41" t="s">
        <v>3149</v>
      </c>
      <c r="B2" s="41">
        <v>7375840</v>
      </c>
      <c r="C2" s="41">
        <v>35</v>
      </c>
      <c r="D2" s="42">
        <v>1</v>
      </c>
      <c r="E2" s="42">
        <v>1</v>
      </c>
    </row>
    <row r="3" spans="1:5" ht="15" x14ac:dyDescent="0.25">
      <c r="A3" s="41" t="s">
        <v>3150</v>
      </c>
      <c r="B3" s="41">
        <v>1482076</v>
      </c>
      <c r="C3" s="42">
        <v>94</v>
      </c>
      <c r="D3" s="42">
        <v>0.96809999999999996</v>
      </c>
      <c r="E3" s="42">
        <v>1</v>
      </c>
    </row>
    <row r="4" spans="1:5" ht="15" x14ac:dyDescent="0.25">
      <c r="A4" s="41">
        <v>291</v>
      </c>
      <c r="B4" s="41">
        <v>10547193</v>
      </c>
      <c r="C4" s="42">
        <v>9</v>
      </c>
      <c r="D4" s="42">
        <v>0</v>
      </c>
      <c r="E4" s="42">
        <v>0</v>
      </c>
    </row>
    <row r="5" spans="1:5" ht="15" x14ac:dyDescent="0.25">
      <c r="A5" s="41" t="s">
        <v>3151</v>
      </c>
      <c r="B5" s="41">
        <v>7380526</v>
      </c>
      <c r="C5" s="42">
        <v>12</v>
      </c>
      <c r="D5" s="42">
        <v>0</v>
      </c>
      <c r="E5" s="42">
        <v>0</v>
      </c>
    </row>
    <row r="6" spans="1:5" ht="15" x14ac:dyDescent="0.25">
      <c r="A6" s="41" t="s">
        <v>3152</v>
      </c>
      <c r="B6" s="41">
        <v>21546312</v>
      </c>
      <c r="C6" s="42">
        <v>25</v>
      </c>
      <c r="D6" s="42">
        <v>0</v>
      </c>
      <c r="E6" s="42">
        <v>0</v>
      </c>
    </row>
    <row r="7" spans="1:5" ht="15" x14ac:dyDescent="0.25">
      <c r="A7" s="41" t="s">
        <v>3153</v>
      </c>
      <c r="B7" s="41">
        <v>21615403</v>
      </c>
      <c r="C7" s="42">
        <v>9</v>
      </c>
      <c r="D7" s="42">
        <v>0</v>
      </c>
      <c r="E7" s="42">
        <v>0</v>
      </c>
    </row>
    <row r="8" spans="1:5" ht="15" x14ac:dyDescent="0.25">
      <c r="A8" s="41" t="s">
        <v>3154</v>
      </c>
      <c r="B8" s="41">
        <v>2616823</v>
      </c>
      <c r="C8" s="42">
        <v>58</v>
      </c>
      <c r="D8" s="42">
        <v>1.72E-2</v>
      </c>
      <c r="E8" s="42">
        <v>3.4500000000000003E-2</v>
      </c>
    </row>
    <row r="9" spans="1:5" ht="15" x14ac:dyDescent="0.25">
      <c r="A9" s="41" t="s">
        <v>3155</v>
      </c>
      <c r="B9" s="41" t="s">
        <v>2160</v>
      </c>
      <c r="C9" s="42">
        <v>95</v>
      </c>
      <c r="D9" s="42">
        <v>0.97889999999999999</v>
      </c>
      <c r="E9" s="42">
        <v>1</v>
      </c>
    </row>
    <row r="10" spans="1:5" ht="15" x14ac:dyDescent="0.25">
      <c r="A10" s="41" t="s">
        <v>3156</v>
      </c>
      <c r="B10" s="41">
        <v>8929904</v>
      </c>
      <c r="C10" s="42">
        <v>8</v>
      </c>
      <c r="D10" s="42">
        <v>0</v>
      </c>
      <c r="E10" s="42">
        <v>0</v>
      </c>
    </row>
    <row r="11" spans="1:5" ht="15" x14ac:dyDescent="0.25">
      <c r="A11" s="41" t="s">
        <v>3157</v>
      </c>
      <c r="B11" s="41">
        <v>7470088</v>
      </c>
      <c r="C11" s="42">
        <v>326</v>
      </c>
      <c r="D11" s="42">
        <v>0.98770000000000002</v>
      </c>
      <c r="E11" s="42">
        <v>0.98770000000000002</v>
      </c>
    </row>
    <row r="12" spans="1:5" ht="15" x14ac:dyDescent="0.25">
      <c r="A12" s="41" t="s">
        <v>3158</v>
      </c>
      <c r="B12" s="41">
        <v>21564809</v>
      </c>
      <c r="C12" s="41">
        <v>3</v>
      </c>
      <c r="D12" s="42">
        <v>1</v>
      </c>
      <c r="E12" s="42">
        <v>1</v>
      </c>
    </row>
    <row r="13" spans="1:5" ht="15" x14ac:dyDescent="0.25">
      <c r="A13" s="41" t="s">
        <v>3159</v>
      </c>
      <c r="B13" s="41">
        <v>2136252</v>
      </c>
      <c r="C13" s="42">
        <v>49</v>
      </c>
      <c r="D13" s="42">
        <v>1</v>
      </c>
      <c r="E13" s="42">
        <v>1</v>
      </c>
    </row>
    <row r="14" spans="1:5" ht="15" x14ac:dyDescent="0.25">
      <c r="A14" s="41" t="s">
        <v>3160</v>
      </c>
      <c r="B14" s="41">
        <v>3650855</v>
      </c>
      <c r="C14" s="41">
        <v>2</v>
      </c>
      <c r="D14" s="42">
        <v>0</v>
      </c>
      <c r="E14" s="42">
        <v>0</v>
      </c>
    </row>
    <row r="15" spans="1:5" ht="15" x14ac:dyDescent="0.25">
      <c r="A15" s="41" t="s">
        <v>3161</v>
      </c>
      <c r="B15" s="41">
        <v>3655695</v>
      </c>
      <c r="C15" s="41">
        <v>4</v>
      </c>
      <c r="D15" s="42">
        <v>0</v>
      </c>
      <c r="E15" s="42">
        <v>0</v>
      </c>
    </row>
    <row r="16" spans="1:5" ht="15" x14ac:dyDescent="0.25">
      <c r="A16" s="41" t="s">
        <v>3162</v>
      </c>
      <c r="B16" s="41">
        <v>1902946</v>
      </c>
      <c r="C16" s="42">
        <v>199</v>
      </c>
      <c r="D16" s="42">
        <v>0.9899</v>
      </c>
      <c r="E16" s="42">
        <v>0.995</v>
      </c>
    </row>
    <row r="17" spans="1:5" ht="15" x14ac:dyDescent="0.25">
      <c r="A17" s="41" t="s">
        <v>3163</v>
      </c>
      <c r="B17" s="41">
        <v>14273</v>
      </c>
      <c r="C17" s="42">
        <v>230</v>
      </c>
      <c r="D17" s="42">
        <v>0.55220000000000002</v>
      </c>
      <c r="E17" s="42">
        <v>0.96960000000000002</v>
      </c>
    </row>
    <row r="18" spans="1:5" ht="15" x14ac:dyDescent="0.25">
      <c r="A18" s="41" t="s">
        <v>3164</v>
      </c>
      <c r="B18" s="41" t="s">
        <v>2161</v>
      </c>
      <c r="C18" s="41">
        <v>34</v>
      </c>
      <c r="D18" s="42">
        <v>1</v>
      </c>
      <c r="E18" s="42">
        <v>1</v>
      </c>
    </row>
    <row r="19" spans="1:5" ht="15" x14ac:dyDescent="0.25">
      <c r="A19" s="41" t="s">
        <v>3165</v>
      </c>
      <c r="B19" s="41">
        <v>15589080</v>
      </c>
      <c r="C19" s="42">
        <v>20</v>
      </c>
      <c r="D19" s="42">
        <v>0.75</v>
      </c>
      <c r="E19" s="42">
        <v>0.75</v>
      </c>
    </row>
    <row r="20" spans="1:5" ht="15" x14ac:dyDescent="0.25">
      <c r="A20" s="41" t="s">
        <v>3166</v>
      </c>
      <c r="B20" s="41">
        <v>3637425</v>
      </c>
      <c r="C20" s="42">
        <v>141</v>
      </c>
      <c r="D20" s="42">
        <v>0.52480000000000004</v>
      </c>
      <c r="E20" s="42">
        <v>0.85109999999999997</v>
      </c>
    </row>
    <row r="21" spans="1:5" ht="15" x14ac:dyDescent="0.25">
      <c r="A21" s="41" t="s">
        <v>3167</v>
      </c>
      <c r="B21" s="41">
        <v>445851</v>
      </c>
      <c r="C21" s="42">
        <v>73</v>
      </c>
      <c r="D21" s="42">
        <v>1</v>
      </c>
      <c r="E21" s="42">
        <v>1</v>
      </c>
    </row>
    <row r="22" spans="1:5" ht="15" x14ac:dyDescent="0.25">
      <c r="A22" s="41" t="s">
        <v>3168</v>
      </c>
      <c r="B22" s="41">
        <v>1484184</v>
      </c>
      <c r="C22" s="42">
        <v>69</v>
      </c>
      <c r="D22" s="42">
        <v>1</v>
      </c>
      <c r="E22" s="42">
        <v>1</v>
      </c>
    </row>
    <row r="23" spans="1:5" ht="15" x14ac:dyDescent="0.25">
      <c r="A23" s="41" t="s">
        <v>3169</v>
      </c>
      <c r="B23" s="41">
        <v>14826</v>
      </c>
      <c r="C23" s="42">
        <v>342</v>
      </c>
      <c r="D23" s="42">
        <v>0.98540000000000005</v>
      </c>
      <c r="E23" s="42">
        <v>0.99119999999999997</v>
      </c>
    </row>
    <row r="24" spans="1:5" ht="15" x14ac:dyDescent="0.25">
      <c r="A24" s="41" t="s">
        <v>3170</v>
      </c>
      <c r="B24" s="41">
        <v>4403800</v>
      </c>
      <c r="C24" s="42">
        <v>7</v>
      </c>
      <c r="D24" s="42">
        <v>0.42859999999999998</v>
      </c>
      <c r="E24" s="42">
        <v>1</v>
      </c>
    </row>
    <row r="25" spans="1:5" ht="15" x14ac:dyDescent="0.25">
      <c r="A25" s="41" t="s">
        <v>3171</v>
      </c>
      <c r="B25" s="41">
        <v>16241</v>
      </c>
      <c r="C25" s="42">
        <v>168</v>
      </c>
      <c r="D25" s="42">
        <v>0.98209999999999997</v>
      </c>
      <c r="E25" s="42">
        <v>1</v>
      </c>
    </row>
    <row r="26" spans="1:5" ht="15" x14ac:dyDescent="0.25">
      <c r="A26" s="41" t="s">
        <v>3172</v>
      </c>
      <c r="B26" s="41">
        <v>16373</v>
      </c>
      <c r="C26" s="42">
        <v>143</v>
      </c>
      <c r="D26" s="42">
        <v>1</v>
      </c>
      <c r="E26" s="42">
        <v>1</v>
      </c>
    </row>
    <row r="27" spans="1:5" ht="15" x14ac:dyDescent="0.25">
      <c r="A27" s="41" t="s">
        <v>3173</v>
      </c>
      <c r="B27" s="41">
        <v>16993</v>
      </c>
      <c r="C27" s="42">
        <v>198</v>
      </c>
      <c r="D27" s="42">
        <v>0.93430000000000002</v>
      </c>
      <c r="E27" s="42">
        <v>0.93430000000000002</v>
      </c>
    </row>
    <row r="28" spans="1:5" ht="15" x14ac:dyDescent="0.25">
      <c r="A28" s="41" t="s">
        <v>3174</v>
      </c>
      <c r="B28" s="41">
        <v>21571147</v>
      </c>
      <c r="C28" s="42">
        <v>45</v>
      </c>
      <c r="D28" s="42">
        <v>0.71109999999999995</v>
      </c>
      <c r="E28" s="42">
        <v>0.71109999999999995</v>
      </c>
    </row>
    <row r="29" spans="1:5" ht="15" x14ac:dyDescent="0.25">
      <c r="A29" s="41" t="s">
        <v>3175</v>
      </c>
      <c r="B29" s="41">
        <v>18368</v>
      </c>
      <c r="C29" s="42">
        <v>189</v>
      </c>
      <c r="D29" s="42">
        <v>0.98939999999999995</v>
      </c>
      <c r="E29" s="42">
        <v>0.98939999999999995</v>
      </c>
    </row>
    <row r="30" spans="1:5" ht="15" x14ac:dyDescent="0.25">
      <c r="A30" s="41" t="s">
        <v>3176</v>
      </c>
      <c r="B30" s="41">
        <v>18392</v>
      </c>
      <c r="C30" s="42">
        <v>221</v>
      </c>
      <c r="D30" s="42">
        <v>0.95020000000000004</v>
      </c>
      <c r="E30" s="42">
        <v>0.99099999999999999</v>
      </c>
    </row>
    <row r="31" spans="1:5" ht="15" x14ac:dyDescent="0.25">
      <c r="A31" s="41" t="s">
        <v>3177</v>
      </c>
      <c r="B31" s="41">
        <v>10841806</v>
      </c>
      <c r="C31" s="42">
        <v>65</v>
      </c>
      <c r="D31" s="42">
        <v>6.1499999999999999E-2</v>
      </c>
      <c r="E31" s="42">
        <v>4.6199999999999998E-2</v>
      </c>
    </row>
    <row r="32" spans="1:5" ht="15" x14ac:dyDescent="0.25">
      <c r="A32" s="41" t="s">
        <v>3178</v>
      </c>
      <c r="B32" s="41">
        <v>18678</v>
      </c>
      <c r="C32" s="42">
        <v>167</v>
      </c>
      <c r="D32" s="42">
        <v>0.92810000000000004</v>
      </c>
      <c r="E32" s="42">
        <v>0.92810000000000004</v>
      </c>
    </row>
    <row r="33" spans="1:5" ht="15" x14ac:dyDescent="0.25">
      <c r="A33" s="41" t="s">
        <v>3179</v>
      </c>
      <c r="B33" s="41">
        <v>1628003</v>
      </c>
      <c r="C33" s="41">
        <v>11</v>
      </c>
      <c r="D33" s="42">
        <v>0.54549999999999998</v>
      </c>
      <c r="E33" s="42">
        <v>0.63639999999999997</v>
      </c>
    </row>
    <row r="34" spans="1:5" ht="15" x14ac:dyDescent="0.25">
      <c r="A34" s="41" t="s">
        <v>3180</v>
      </c>
      <c r="B34" s="41">
        <v>19345984</v>
      </c>
      <c r="C34" s="42">
        <v>1</v>
      </c>
      <c r="D34" s="42">
        <v>1</v>
      </c>
      <c r="E34" s="42">
        <v>1</v>
      </c>
    </row>
    <row r="35" spans="1:5" ht="15" x14ac:dyDescent="0.25">
      <c r="A35" s="41" t="s">
        <v>3181</v>
      </c>
      <c r="B35" s="41">
        <v>21548382</v>
      </c>
      <c r="C35" s="42">
        <v>71</v>
      </c>
      <c r="D35" s="42">
        <v>1</v>
      </c>
      <c r="E35" s="42">
        <v>1</v>
      </c>
    </row>
    <row r="36" spans="1:5" ht="15" x14ac:dyDescent="0.25">
      <c r="A36" s="41" t="s">
        <v>3182</v>
      </c>
      <c r="B36" s="41">
        <v>21548390</v>
      </c>
      <c r="C36" s="42">
        <v>155</v>
      </c>
      <c r="D36" s="42">
        <v>0.43869999999999998</v>
      </c>
      <c r="E36" s="42">
        <v>0.43869999999999998</v>
      </c>
    </row>
    <row r="37" spans="1:5" ht="15" x14ac:dyDescent="0.25">
      <c r="A37" s="41" t="s">
        <v>3183</v>
      </c>
      <c r="B37" s="41">
        <v>21557799</v>
      </c>
      <c r="C37" s="42">
        <v>159</v>
      </c>
      <c r="D37" s="42">
        <v>0.72330000000000005</v>
      </c>
      <c r="E37" s="42">
        <v>0.72330000000000005</v>
      </c>
    </row>
    <row r="38" spans="1:5" ht="15" x14ac:dyDescent="0.25">
      <c r="A38" s="41" t="s">
        <v>3184</v>
      </c>
      <c r="B38" s="41">
        <v>21548420</v>
      </c>
      <c r="C38" s="41">
        <v>12</v>
      </c>
      <c r="D38" s="42">
        <v>1</v>
      </c>
      <c r="E38" s="42">
        <v>1</v>
      </c>
    </row>
    <row r="39" spans="1:5" ht="15" x14ac:dyDescent="0.25">
      <c r="A39" s="41" t="s">
        <v>3185</v>
      </c>
      <c r="B39" s="41">
        <v>21557802</v>
      </c>
      <c r="C39" s="42">
        <v>112</v>
      </c>
      <c r="D39" s="42">
        <v>0.47320000000000001</v>
      </c>
      <c r="E39" s="42">
        <v>0.47320000000000001</v>
      </c>
    </row>
    <row r="40" spans="1:5" ht="15" x14ac:dyDescent="0.25">
      <c r="A40" s="41" t="s">
        <v>3186</v>
      </c>
      <c r="B40" s="41">
        <v>19593</v>
      </c>
      <c r="C40" s="42">
        <v>269</v>
      </c>
      <c r="D40" s="42">
        <v>1</v>
      </c>
      <c r="E40" s="42">
        <v>1</v>
      </c>
    </row>
    <row r="41" spans="1:5" ht="15" x14ac:dyDescent="0.25">
      <c r="A41" s="41" t="s">
        <v>3187</v>
      </c>
      <c r="B41" s="41">
        <v>2121786</v>
      </c>
      <c r="C41" s="42">
        <v>20</v>
      </c>
      <c r="D41" s="42">
        <v>1</v>
      </c>
      <c r="E41" s="42">
        <v>1</v>
      </c>
    </row>
    <row r="42" spans="1:5" ht="15" x14ac:dyDescent="0.25">
      <c r="A42" s="41" t="s">
        <v>3188</v>
      </c>
      <c r="B42" s="41">
        <v>20397</v>
      </c>
      <c r="C42" s="42">
        <v>133</v>
      </c>
      <c r="D42" s="42">
        <v>0.96989999999999998</v>
      </c>
      <c r="E42" s="42">
        <v>0.96989999999999998</v>
      </c>
    </row>
    <row r="43" spans="1:5" ht="15" x14ac:dyDescent="0.25">
      <c r="A43" s="41" t="s">
        <v>3189</v>
      </c>
      <c r="B43" s="41">
        <v>19887</v>
      </c>
      <c r="C43" s="42">
        <v>259</v>
      </c>
      <c r="D43" s="42">
        <v>1</v>
      </c>
      <c r="E43" s="42">
        <v>1</v>
      </c>
    </row>
    <row r="44" spans="1:5" ht="15" x14ac:dyDescent="0.25">
      <c r="A44" s="41" t="s">
        <v>3190</v>
      </c>
      <c r="B44" s="41">
        <v>19720</v>
      </c>
      <c r="C44" s="41">
        <v>328</v>
      </c>
      <c r="D44" s="42">
        <v>0.98780000000000001</v>
      </c>
      <c r="E44" s="42">
        <v>1</v>
      </c>
    </row>
    <row r="45" spans="1:5" ht="15" x14ac:dyDescent="0.25">
      <c r="A45" s="41" t="s">
        <v>3191</v>
      </c>
      <c r="B45" s="41">
        <v>19747</v>
      </c>
      <c r="C45" s="41">
        <v>223</v>
      </c>
      <c r="D45" s="42">
        <v>0.99550000000000005</v>
      </c>
      <c r="E45" s="42">
        <v>1</v>
      </c>
    </row>
    <row r="46" spans="1:5" ht="15" x14ac:dyDescent="0.25">
      <c r="A46" s="41" t="s">
        <v>3192</v>
      </c>
      <c r="B46" s="41">
        <v>19909</v>
      </c>
      <c r="C46" s="42">
        <v>271</v>
      </c>
      <c r="D46" s="42">
        <v>0.91879999999999995</v>
      </c>
      <c r="E46" s="42">
        <v>0.91879999999999995</v>
      </c>
    </row>
    <row r="47" spans="1:5" ht="15" x14ac:dyDescent="0.25">
      <c r="A47" s="41" t="s">
        <v>3193</v>
      </c>
      <c r="B47" s="41">
        <v>10624783</v>
      </c>
      <c r="C47" s="42">
        <v>66</v>
      </c>
      <c r="D47" s="42">
        <v>0.28789999999999999</v>
      </c>
      <c r="E47" s="42">
        <v>1</v>
      </c>
    </row>
    <row r="48" spans="1:5" ht="15" x14ac:dyDescent="0.25">
      <c r="A48" s="41" t="s">
        <v>3194</v>
      </c>
      <c r="B48" s="41">
        <v>2630338</v>
      </c>
      <c r="C48" s="42">
        <v>66</v>
      </c>
      <c r="D48" s="42">
        <v>0.96970000000000001</v>
      </c>
      <c r="E48" s="42">
        <v>0.98480000000000001</v>
      </c>
    </row>
    <row r="49" spans="1:5" ht="15" x14ac:dyDescent="0.25">
      <c r="A49" s="41" t="s">
        <v>3195</v>
      </c>
      <c r="B49" s="41">
        <v>19933</v>
      </c>
      <c r="C49" s="42">
        <v>140</v>
      </c>
      <c r="D49" s="42">
        <v>0.5857</v>
      </c>
      <c r="E49" s="42">
        <v>0.9929</v>
      </c>
    </row>
    <row r="50" spans="1:5" ht="15" x14ac:dyDescent="0.25">
      <c r="A50" s="41" t="s">
        <v>3196</v>
      </c>
      <c r="B50" s="41">
        <v>1452258</v>
      </c>
      <c r="C50" s="42">
        <v>35</v>
      </c>
      <c r="D50" s="42">
        <v>0.1429</v>
      </c>
      <c r="E50" s="42">
        <v>0.7429</v>
      </c>
    </row>
    <row r="51" spans="1:5" ht="15" x14ac:dyDescent="0.25">
      <c r="A51" s="41" t="s">
        <v>3197</v>
      </c>
      <c r="B51" s="41">
        <v>3606333</v>
      </c>
      <c r="C51" s="42">
        <v>4</v>
      </c>
      <c r="D51" s="42">
        <v>1</v>
      </c>
      <c r="E51" s="42">
        <v>1</v>
      </c>
    </row>
    <row r="52" spans="1:5" ht="15" x14ac:dyDescent="0.25">
      <c r="A52" s="41" t="s">
        <v>3198</v>
      </c>
      <c r="B52" s="41">
        <v>19992</v>
      </c>
      <c r="C52" s="42">
        <v>9</v>
      </c>
      <c r="D52" s="42">
        <v>0.44440000000000002</v>
      </c>
      <c r="E52" s="42">
        <v>0.44440000000000002</v>
      </c>
    </row>
    <row r="53" spans="1:5" ht="15" x14ac:dyDescent="0.25">
      <c r="A53" s="41" t="s">
        <v>3199</v>
      </c>
      <c r="B53" s="41">
        <v>15484505</v>
      </c>
      <c r="C53" s="42">
        <v>5</v>
      </c>
      <c r="D53" s="42">
        <v>0.2</v>
      </c>
      <c r="E53" s="42">
        <v>1</v>
      </c>
    </row>
    <row r="54" spans="1:5" ht="15" x14ac:dyDescent="0.25">
      <c r="A54" s="41" t="s">
        <v>3200</v>
      </c>
      <c r="B54" s="41">
        <v>11184841</v>
      </c>
      <c r="C54" s="42">
        <v>36</v>
      </c>
      <c r="D54" s="42">
        <v>0.41670000000000001</v>
      </c>
      <c r="E54" s="42">
        <v>0.5</v>
      </c>
    </row>
    <row r="55" spans="1:5" ht="15" x14ac:dyDescent="0.25">
      <c r="A55" s="41" t="s">
        <v>3201</v>
      </c>
      <c r="B55" s="41">
        <v>14779366</v>
      </c>
      <c r="C55" s="41">
        <v>2</v>
      </c>
      <c r="D55" s="42">
        <v>1</v>
      </c>
      <c r="E55" s="42">
        <v>1</v>
      </c>
    </row>
    <row r="56" spans="1:5" ht="15" x14ac:dyDescent="0.25">
      <c r="A56" s="41" t="s">
        <v>3202</v>
      </c>
      <c r="B56" s="41" t="s">
        <v>2162</v>
      </c>
      <c r="C56" s="42">
        <v>20</v>
      </c>
      <c r="D56" s="42">
        <v>0.9</v>
      </c>
      <c r="E56" s="42">
        <v>0.9</v>
      </c>
    </row>
    <row r="57" spans="1:5" ht="15" x14ac:dyDescent="0.25">
      <c r="A57" s="41" t="s">
        <v>3203</v>
      </c>
      <c r="B57" s="41">
        <v>654019</v>
      </c>
      <c r="C57" s="42">
        <v>31</v>
      </c>
      <c r="D57" s="42">
        <v>3.2300000000000002E-2</v>
      </c>
      <c r="E57" s="42">
        <v>0.9355</v>
      </c>
    </row>
    <row r="58" spans="1:5" ht="15" x14ac:dyDescent="0.25">
      <c r="A58" s="41" t="s">
        <v>3204</v>
      </c>
      <c r="B58" s="41" t="s">
        <v>2163</v>
      </c>
      <c r="C58" s="42">
        <v>2</v>
      </c>
      <c r="D58" s="42">
        <v>0</v>
      </c>
      <c r="E58" s="42">
        <v>1</v>
      </c>
    </row>
    <row r="59" spans="1:5" ht="15" x14ac:dyDescent="0.25">
      <c r="A59" s="41" t="s">
        <v>3205</v>
      </c>
      <c r="B59" s="41">
        <v>5681537</v>
      </c>
      <c r="C59" s="42">
        <v>42</v>
      </c>
      <c r="D59" s="42">
        <v>0</v>
      </c>
      <c r="E59" s="42">
        <v>1</v>
      </c>
    </row>
    <row r="60" spans="1:5" ht="15" x14ac:dyDescent="0.25">
      <c r="A60" s="41" t="s">
        <v>3206</v>
      </c>
      <c r="B60" s="41">
        <v>20206</v>
      </c>
      <c r="C60" s="42">
        <v>125</v>
      </c>
      <c r="D60" s="42">
        <v>0.23200000000000001</v>
      </c>
      <c r="E60" s="42">
        <v>1</v>
      </c>
    </row>
    <row r="61" spans="1:5" ht="15" x14ac:dyDescent="0.25">
      <c r="A61" s="41" t="s">
        <v>3207</v>
      </c>
      <c r="B61" s="41">
        <v>10130950</v>
      </c>
      <c r="C61" s="42">
        <v>85</v>
      </c>
      <c r="D61" s="42">
        <v>0.76470000000000005</v>
      </c>
      <c r="E61" s="42">
        <v>0.76470000000000005</v>
      </c>
    </row>
    <row r="62" spans="1:5" ht="15" x14ac:dyDescent="0.25">
      <c r="A62" s="41" t="s">
        <v>3208</v>
      </c>
      <c r="B62" s="41" t="s">
        <v>2746</v>
      </c>
      <c r="C62" s="42">
        <v>44</v>
      </c>
      <c r="D62" s="42">
        <v>0.95450000000000002</v>
      </c>
      <c r="E62" s="42">
        <v>0.95450000000000002</v>
      </c>
    </row>
    <row r="63" spans="1:5" ht="15" x14ac:dyDescent="0.25">
      <c r="A63" s="41" t="s">
        <v>3209</v>
      </c>
      <c r="B63" s="41">
        <v>1913352</v>
      </c>
      <c r="C63" s="42">
        <v>22</v>
      </c>
      <c r="D63" s="42">
        <v>0.77270000000000005</v>
      </c>
      <c r="E63" s="42">
        <v>0.77270000000000005</v>
      </c>
    </row>
    <row r="64" spans="1:5" ht="15" x14ac:dyDescent="0.25">
      <c r="A64" s="41" t="s">
        <v>3210</v>
      </c>
      <c r="B64" s="41">
        <v>21482</v>
      </c>
      <c r="C64" s="42">
        <v>337</v>
      </c>
      <c r="D64" s="42">
        <v>0.40360000000000001</v>
      </c>
      <c r="E64" s="42">
        <v>0.99409999999999998</v>
      </c>
    </row>
    <row r="65" spans="1:5" ht="15" x14ac:dyDescent="0.25">
      <c r="A65" s="41" t="s">
        <v>3211</v>
      </c>
      <c r="B65" s="41">
        <v>21490</v>
      </c>
      <c r="C65" s="42">
        <v>112</v>
      </c>
      <c r="D65" s="42">
        <v>1.7899999999999999E-2</v>
      </c>
      <c r="E65" s="42">
        <v>0.58930000000000005</v>
      </c>
    </row>
    <row r="66" spans="1:5" ht="15" x14ac:dyDescent="0.25">
      <c r="A66" s="41" t="s">
        <v>3212</v>
      </c>
      <c r="B66" s="41">
        <v>967645</v>
      </c>
      <c r="C66" s="42">
        <v>69</v>
      </c>
      <c r="D66" s="42">
        <v>0.49280000000000002</v>
      </c>
      <c r="E66" s="42">
        <v>0.98550000000000004</v>
      </c>
    </row>
    <row r="67" spans="1:5" ht="15" x14ac:dyDescent="0.25">
      <c r="A67" s="41" t="s">
        <v>3213</v>
      </c>
      <c r="B67" s="41">
        <v>7250770</v>
      </c>
      <c r="C67" s="42">
        <v>3</v>
      </c>
      <c r="D67" s="42">
        <v>1</v>
      </c>
      <c r="E67" s="42">
        <v>1</v>
      </c>
    </row>
    <row r="68" spans="1:5" ht="15" x14ac:dyDescent="0.25">
      <c r="A68" s="41" t="s">
        <v>3214</v>
      </c>
      <c r="B68" s="41">
        <v>3640094</v>
      </c>
      <c r="C68" s="42">
        <v>56</v>
      </c>
      <c r="D68" s="42">
        <v>0.17860000000000001</v>
      </c>
      <c r="E68" s="42">
        <v>0.94640000000000002</v>
      </c>
    </row>
    <row r="69" spans="1:5" ht="15" x14ac:dyDescent="0.25">
      <c r="A69" s="41" t="s">
        <v>3215</v>
      </c>
      <c r="B69" s="41">
        <v>951390</v>
      </c>
      <c r="C69" s="41">
        <v>139</v>
      </c>
      <c r="D69" s="42">
        <v>0.37409999999999999</v>
      </c>
      <c r="E69" s="42">
        <v>0.90649999999999997</v>
      </c>
    </row>
    <row r="70" spans="1:5" ht="15" x14ac:dyDescent="0.25">
      <c r="A70" s="41" t="s">
        <v>3216</v>
      </c>
      <c r="B70" s="41">
        <v>21514186</v>
      </c>
      <c r="C70" s="42">
        <v>84</v>
      </c>
      <c r="D70" s="42">
        <v>0</v>
      </c>
      <c r="E70" s="42">
        <v>0</v>
      </c>
    </row>
    <row r="71" spans="1:5" ht="15" x14ac:dyDescent="0.25">
      <c r="A71" s="41" t="s">
        <v>3217</v>
      </c>
      <c r="B71" s="41">
        <v>15651525</v>
      </c>
      <c r="C71" s="42">
        <v>10</v>
      </c>
      <c r="D71" s="42">
        <v>0.9</v>
      </c>
      <c r="E71" s="42">
        <v>0.9</v>
      </c>
    </row>
    <row r="72" spans="1:5" ht="15" x14ac:dyDescent="0.25">
      <c r="A72" s="41" t="s">
        <v>3218</v>
      </c>
      <c r="B72" s="41">
        <v>11108673</v>
      </c>
      <c r="C72" s="42">
        <v>27</v>
      </c>
      <c r="D72" s="42">
        <v>0.55559999999999998</v>
      </c>
      <c r="E72" s="42">
        <v>0.55559999999999998</v>
      </c>
    </row>
    <row r="73" spans="1:5" ht="15" x14ac:dyDescent="0.25">
      <c r="A73" s="41" t="s">
        <v>3219</v>
      </c>
      <c r="B73" s="41">
        <v>20092415</v>
      </c>
      <c r="C73" s="42">
        <v>149</v>
      </c>
      <c r="D73" s="42">
        <v>0</v>
      </c>
      <c r="E73" s="42">
        <v>0.34899999999999998</v>
      </c>
    </row>
    <row r="74" spans="1:5" ht="15" x14ac:dyDescent="0.25">
      <c r="A74" s="41" t="s">
        <v>3220</v>
      </c>
      <c r="B74" s="41">
        <v>3043754</v>
      </c>
      <c r="C74" s="42">
        <v>136</v>
      </c>
      <c r="D74" s="42">
        <v>0.86760000000000004</v>
      </c>
      <c r="E74" s="42">
        <v>0.98529999999999995</v>
      </c>
    </row>
    <row r="75" spans="1:5" ht="15" x14ac:dyDescent="0.25">
      <c r="A75" s="41" t="s">
        <v>3221</v>
      </c>
      <c r="B75" s="41">
        <v>447447</v>
      </c>
      <c r="C75" s="42">
        <v>260</v>
      </c>
      <c r="D75" s="42">
        <v>0.1192</v>
      </c>
      <c r="E75" s="42">
        <v>0.85</v>
      </c>
    </row>
    <row r="76" spans="1:5" ht="15" x14ac:dyDescent="0.25">
      <c r="A76" s="41" t="s">
        <v>3222</v>
      </c>
      <c r="B76" s="41">
        <v>3010325</v>
      </c>
      <c r="C76" s="42">
        <v>7</v>
      </c>
      <c r="D76" s="42">
        <v>0</v>
      </c>
      <c r="E76" s="42">
        <v>0</v>
      </c>
    </row>
    <row r="77" spans="1:5" ht="15" x14ac:dyDescent="0.25">
      <c r="A77" s="41" t="s">
        <v>3223</v>
      </c>
      <c r="B77" s="41">
        <v>21528551</v>
      </c>
      <c r="C77" s="42">
        <v>1</v>
      </c>
      <c r="D77" s="42">
        <v>0</v>
      </c>
      <c r="E77" s="42">
        <v>0</v>
      </c>
    </row>
    <row r="78" spans="1:5" ht="15" x14ac:dyDescent="0.25">
      <c r="A78" s="41" t="s">
        <v>3224</v>
      </c>
      <c r="B78" s="41">
        <v>21595062</v>
      </c>
      <c r="C78" s="41">
        <v>11</v>
      </c>
      <c r="D78" s="42">
        <v>1</v>
      </c>
      <c r="E78" s="42">
        <v>1</v>
      </c>
    </row>
    <row r="79" spans="1:5" ht="15" x14ac:dyDescent="0.25">
      <c r="A79" s="41" t="s">
        <v>3225</v>
      </c>
      <c r="B79" s="41">
        <v>21595089</v>
      </c>
      <c r="C79" s="41">
        <v>19</v>
      </c>
      <c r="D79" s="42">
        <v>1</v>
      </c>
      <c r="E79" s="42">
        <v>1</v>
      </c>
    </row>
    <row r="80" spans="1:5" ht="15" x14ac:dyDescent="0.25">
      <c r="A80" s="41" t="s">
        <v>3226</v>
      </c>
      <c r="B80" s="41">
        <v>21595070</v>
      </c>
      <c r="C80" s="41">
        <v>20</v>
      </c>
      <c r="D80" s="42">
        <v>1</v>
      </c>
      <c r="E80" s="42">
        <v>1</v>
      </c>
    </row>
    <row r="81" spans="1:5" ht="15" x14ac:dyDescent="0.25">
      <c r="A81" s="41" t="s">
        <v>3227</v>
      </c>
      <c r="B81" s="41">
        <v>27294</v>
      </c>
      <c r="C81" s="42">
        <v>563</v>
      </c>
      <c r="D81" s="42">
        <v>0.51329999999999998</v>
      </c>
      <c r="E81" s="42">
        <v>1</v>
      </c>
    </row>
    <row r="82" spans="1:5" ht="15" x14ac:dyDescent="0.25">
      <c r="A82" s="41" t="s">
        <v>3228</v>
      </c>
      <c r="B82" s="41">
        <v>27316</v>
      </c>
      <c r="C82" s="42">
        <v>303</v>
      </c>
      <c r="D82" s="42">
        <v>0.23430000000000001</v>
      </c>
      <c r="E82" s="42">
        <v>0.99670000000000003</v>
      </c>
    </row>
    <row r="83" spans="1:5" ht="15" x14ac:dyDescent="0.25">
      <c r="A83" s="41" t="s">
        <v>3229</v>
      </c>
      <c r="B83" s="41">
        <v>3609081</v>
      </c>
      <c r="C83" s="42">
        <v>265</v>
      </c>
      <c r="D83" s="42">
        <v>1</v>
      </c>
      <c r="E83" s="42">
        <v>1</v>
      </c>
    </row>
    <row r="84" spans="1:5" ht="15" x14ac:dyDescent="0.25">
      <c r="A84" s="41" t="s">
        <v>3230</v>
      </c>
      <c r="B84" s="41">
        <v>10739300</v>
      </c>
      <c r="C84" s="42">
        <v>59</v>
      </c>
      <c r="D84" s="42">
        <v>1</v>
      </c>
      <c r="E84" s="42">
        <v>1</v>
      </c>
    </row>
    <row r="85" spans="1:5" ht="15" x14ac:dyDescent="0.25">
      <c r="A85" s="41" t="s">
        <v>3231</v>
      </c>
      <c r="B85" s="41" t="s">
        <v>2164</v>
      </c>
      <c r="C85" s="42">
        <v>2</v>
      </c>
      <c r="D85" s="42">
        <v>0</v>
      </c>
      <c r="E85" s="42">
        <v>0</v>
      </c>
    </row>
    <row r="86" spans="1:5" ht="15" x14ac:dyDescent="0.25">
      <c r="A86" s="41" t="s">
        <v>3232</v>
      </c>
      <c r="B86" s="41">
        <v>27359</v>
      </c>
      <c r="C86" s="42">
        <v>81</v>
      </c>
      <c r="D86" s="42">
        <v>0.98770000000000002</v>
      </c>
      <c r="E86" s="42">
        <v>1</v>
      </c>
    </row>
    <row r="87" spans="1:5" ht="15" x14ac:dyDescent="0.25">
      <c r="A87" s="41" t="s">
        <v>3233</v>
      </c>
      <c r="B87" s="41" t="s">
        <v>2165</v>
      </c>
      <c r="C87" s="42">
        <v>57</v>
      </c>
      <c r="D87" s="42">
        <v>0</v>
      </c>
      <c r="E87" s="42">
        <v>0</v>
      </c>
    </row>
    <row r="88" spans="1:5" ht="15" x14ac:dyDescent="0.25">
      <c r="A88" s="41" t="s">
        <v>3234</v>
      </c>
      <c r="B88" s="41">
        <v>19440227</v>
      </c>
      <c r="C88" s="42">
        <v>677</v>
      </c>
      <c r="D88" s="42">
        <v>0</v>
      </c>
      <c r="E88" s="42">
        <v>0</v>
      </c>
    </row>
    <row r="89" spans="1:5" ht="15" x14ac:dyDescent="0.25">
      <c r="A89" s="41" t="s">
        <v>3235</v>
      </c>
      <c r="B89" s="41">
        <v>21518890</v>
      </c>
      <c r="C89" s="42">
        <v>24</v>
      </c>
      <c r="D89" s="42">
        <v>0</v>
      </c>
      <c r="E89" s="42">
        <v>0.58330000000000004</v>
      </c>
    </row>
    <row r="90" spans="1:5" ht="15" x14ac:dyDescent="0.25">
      <c r="A90" s="41" t="s">
        <v>3236</v>
      </c>
      <c r="B90" s="41">
        <v>27596</v>
      </c>
      <c r="C90" s="42">
        <v>784</v>
      </c>
      <c r="D90" s="42">
        <v>0.99739999999999995</v>
      </c>
      <c r="E90" s="42">
        <v>0.99739999999999995</v>
      </c>
    </row>
    <row r="91" spans="1:5" ht="15" x14ac:dyDescent="0.25">
      <c r="A91" s="41" t="s">
        <v>3237</v>
      </c>
      <c r="B91" s="41">
        <v>3619486</v>
      </c>
      <c r="C91" s="41">
        <v>47</v>
      </c>
      <c r="D91" s="42">
        <v>1</v>
      </c>
      <c r="E91" s="42">
        <v>1</v>
      </c>
    </row>
    <row r="92" spans="1:5" ht="15" x14ac:dyDescent="0.25">
      <c r="A92" s="41" t="s">
        <v>3238</v>
      </c>
      <c r="B92" s="41">
        <v>27685</v>
      </c>
      <c r="C92" s="42">
        <v>607</v>
      </c>
      <c r="D92" s="42">
        <v>0.75949999999999995</v>
      </c>
      <c r="E92" s="42">
        <v>0.76439999999999997</v>
      </c>
    </row>
    <row r="93" spans="1:5" ht="15" x14ac:dyDescent="0.25">
      <c r="A93" s="41" t="s">
        <v>3239</v>
      </c>
      <c r="B93" s="41" t="s">
        <v>2166</v>
      </c>
      <c r="C93" s="42">
        <v>96</v>
      </c>
      <c r="D93" s="42">
        <v>0</v>
      </c>
      <c r="E93" s="42">
        <v>0.40629999999999999</v>
      </c>
    </row>
    <row r="94" spans="1:5" ht="15" x14ac:dyDescent="0.25">
      <c r="A94" s="41" t="s">
        <v>3240</v>
      </c>
      <c r="B94" s="41">
        <v>21637652</v>
      </c>
      <c r="C94" s="42">
        <v>30</v>
      </c>
      <c r="D94" s="42">
        <v>0</v>
      </c>
      <c r="E94" s="42">
        <v>0</v>
      </c>
    </row>
    <row r="95" spans="1:5" ht="15" x14ac:dyDescent="0.25">
      <c r="A95" s="41" t="s">
        <v>3241</v>
      </c>
      <c r="B95" s="41">
        <v>19457782</v>
      </c>
      <c r="C95" s="41">
        <v>9</v>
      </c>
      <c r="D95" s="42">
        <v>1</v>
      </c>
      <c r="E95" s="42">
        <v>1</v>
      </c>
    </row>
    <row r="96" spans="1:5" ht="15" x14ac:dyDescent="0.25">
      <c r="A96" s="41" t="s">
        <v>3242</v>
      </c>
      <c r="B96" s="41">
        <v>19457731</v>
      </c>
      <c r="C96" s="41">
        <v>6</v>
      </c>
      <c r="D96" s="42">
        <v>1</v>
      </c>
      <c r="E96" s="42">
        <v>1</v>
      </c>
    </row>
    <row r="97" spans="1:5" ht="15" x14ac:dyDescent="0.25">
      <c r="A97" s="41" t="s">
        <v>3243</v>
      </c>
      <c r="B97" s="41">
        <v>19457707</v>
      </c>
      <c r="C97" s="41">
        <v>6</v>
      </c>
      <c r="D97" s="42">
        <v>0.66669999999999996</v>
      </c>
      <c r="E97" s="42">
        <v>1</v>
      </c>
    </row>
    <row r="98" spans="1:5" ht="15" x14ac:dyDescent="0.25">
      <c r="A98" s="41" t="s">
        <v>3244</v>
      </c>
      <c r="B98" s="41">
        <v>19457669</v>
      </c>
      <c r="C98" s="41">
        <v>6</v>
      </c>
      <c r="D98" s="42">
        <v>1</v>
      </c>
      <c r="E98" s="42">
        <v>1</v>
      </c>
    </row>
    <row r="99" spans="1:5" ht="15" x14ac:dyDescent="0.25">
      <c r="A99" s="41" t="s">
        <v>3245</v>
      </c>
      <c r="B99" s="41">
        <v>28282</v>
      </c>
      <c r="C99" s="42">
        <v>545</v>
      </c>
      <c r="D99" s="42">
        <v>0.1908</v>
      </c>
      <c r="E99" s="42">
        <v>0.99629999999999996</v>
      </c>
    </row>
    <row r="100" spans="1:5" ht="15" x14ac:dyDescent="0.25">
      <c r="A100" s="41" t="s">
        <v>3246</v>
      </c>
      <c r="B100" s="41">
        <v>5694345</v>
      </c>
      <c r="C100" s="42">
        <v>101</v>
      </c>
      <c r="D100" s="42">
        <v>0.94059999999999999</v>
      </c>
      <c r="E100" s="42">
        <v>0.94059999999999999</v>
      </c>
    </row>
    <row r="101" spans="1:5" ht="15" x14ac:dyDescent="0.25">
      <c r="A101" s="41" t="s">
        <v>3247</v>
      </c>
      <c r="B101" s="41">
        <v>28312</v>
      </c>
      <c r="C101" s="42">
        <v>187</v>
      </c>
      <c r="D101" s="42">
        <v>0.1711</v>
      </c>
      <c r="E101" s="42">
        <v>0.87170000000000003</v>
      </c>
    </row>
    <row r="102" spans="1:5" ht="15" x14ac:dyDescent="0.25">
      <c r="A102" s="41" t="s">
        <v>3248</v>
      </c>
      <c r="B102" s="41">
        <v>940496</v>
      </c>
      <c r="C102" s="42">
        <v>148</v>
      </c>
      <c r="D102" s="42">
        <v>0.39190000000000003</v>
      </c>
      <c r="E102" s="42">
        <v>0.97970000000000002</v>
      </c>
    </row>
    <row r="103" spans="1:5" ht="15" x14ac:dyDescent="0.25">
      <c r="A103" s="41" t="s">
        <v>3249</v>
      </c>
      <c r="B103" s="41">
        <v>28444</v>
      </c>
      <c r="C103" s="42">
        <v>402</v>
      </c>
      <c r="D103" s="42">
        <v>5.4699999999999999E-2</v>
      </c>
      <c r="E103" s="42">
        <v>0.84330000000000005</v>
      </c>
    </row>
    <row r="104" spans="1:5" ht="15" x14ac:dyDescent="0.25">
      <c r="A104" s="41" t="s">
        <v>3250</v>
      </c>
      <c r="B104" s="41">
        <v>28762</v>
      </c>
      <c r="C104" s="42">
        <v>504</v>
      </c>
      <c r="D104" s="42">
        <v>0.125</v>
      </c>
      <c r="E104" s="42">
        <v>0.99009999999999998</v>
      </c>
    </row>
    <row r="105" spans="1:5" ht="15" x14ac:dyDescent="0.25">
      <c r="A105" s="41" t="s">
        <v>3251</v>
      </c>
      <c r="B105" s="41" t="s">
        <v>2168</v>
      </c>
      <c r="C105" s="42">
        <v>71</v>
      </c>
      <c r="D105" s="42">
        <v>7.0400000000000004E-2</v>
      </c>
      <c r="E105" s="42">
        <v>0.43659999999999999</v>
      </c>
    </row>
    <row r="106" spans="1:5" ht="15" x14ac:dyDescent="0.25">
      <c r="A106" s="41" t="s">
        <v>3252</v>
      </c>
      <c r="B106" s="41" t="s">
        <v>2169</v>
      </c>
      <c r="C106" s="42">
        <v>120</v>
      </c>
      <c r="D106" s="42">
        <v>0.98329999999999995</v>
      </c>
      <c r="E106" s="42">
        <v>1</v>
      </c>
    </row>
    <row r="107" spans="1:5" ht="15" x14ac:dyDescent="0.25">
      <c r="A107" s="41" t="s">
        <v>3253</v>
      </c>
      <c r="B107" s="41">
        <v>29092</v>
      </c>
      <c r="C107" s="41">
        <v>220</v>
      </c>
      <c r="D107" s="42">
        <v>0.97729999999999995</v>
      </c>
      <c r="E107" s="42">
        <v>0.99550000000000005</v>
      </c>
    </row>
    <row r="108" spans="1:5" ht="15" x14ac:dyDescent="0.25">
      <c r="A108" s="41" t="s">
        <v>3254</v>
      </c>
      <c r="B108" s="41">
        <v>29114</v>
      </c>
      <c r="C108" s="42">
        <v>470</v>
      </c>
      <c r="D108" s="42">
        <v>0.99790000000000001</v>
      </c>
      <c r="E108" s="42">
        <v>0.99790000000000001</v>
      </c>
    </row>
    <row r="109" spans="1:5" ht="15" x14ac:dyDescent="0.25">
      <c r="A109" s="41" t="s">
        <v>3255</v>
      </c>
      <c r="B109" s="41">
        <v>15405079</v>
      </c>
      <c r="C109" s="41">
        <v>39</v>
      </c>
      <c r="D109" s="42">
        <v>1</v>
      </c>
      <c r="E109" s="42">
        <v>1</v>
      </c>
    </row>
    <row r="110" spans="1:5" ht="15" x14ac:dyDescent="0.25">
      <c r="A110" s="41" t="s">
        <v>3256</v>
      </c>
      <c r="B110" s="41">
        <v>29122</v>
      </c>
      <c r="C110" s="42">
        <v>1047</v>
      </c>
      <c r="D110" s="42">
        <v>0.64759999999999995</v>
      </c>
      <c r="E110" s="42">
        <v>0.99619999999999997</v>
      </c>
    </row>
    <row r="111" spans="1:5" ht="15" x14ac:dyDescent="0.25">
      <c r="A111" s="41" t="s">
        <v>3257</v>
      </c>
      <c r="B111" s="41" t="s">
        <v>2170</v>
      </c>
      <c r="C111" s="42">
        <v>230</v>
      </c>
      <c r="D111" s="42">
        <v>1</v>
      </c>
      <c r="E111" s="42">
        <v>1</v>
      </c>
    </row>
    <row r="112" spans="1:5" ht="15" x14ac:dyDescent="0.25">
      <c r="A112" s="41" t="s">
        <v>3258</v>
      </c>
      <c r="B112" s="41">
        <v>29246</v>
      </c>
      <c r="C112" s="41">
        <v>293</v>
      </c>
      <c r="D112" s="42">
        <v>0.9556</v>
      </c>
      <c r="E112" s="42">
        <v>0.97950000000000004</v>
      </c>
    </row>
    <row r="113" spans="1:5" ht="15" x14ac:dyDescent="0.25">
      <c r="A113" s="41" t="s">
        <v>3259</v>
      </c>
      <c r="B113" s="41">
        <v>1956744</v>
      </c>
      <c r="C113" s="42">
        <v>114</v>
      </c>
      <c r="D113" s="42">
        <v>0.57020000000000004</v>
      </c>
      <c r="E113" s="42">
        <v>1</v>
      </c>
    </row>
    <row r="114" spans="1:5" ht="15" x14ac:dyDescent="0.25">
      <c r="A114" s="41" t="s">
        <v>3260</v>
      </c>
      <c r="B114" s="41">
        <v>29300</v>
      </c>
      <c r="C114" s="42">
        <v>602</v>
      </c>
      <c r="D114" s="42">
        <v>0.72260000000000002</v>
      </c>
      <c r="E114" s="42">
        <v>0.995</v>
      </c>
    </row>
    <row r="115" spans="1:5" ht="15" x14ac:dyDescent="0.25">
      <c r="A115" s="41" t="s">
        <v>3261</v>
      </c>
      <c r="B115" s="41">
        <v>29319</v>
      </c>
      <c r="C115" s="42">
        <v>202</v>
      </c>
      <c r="D115" s="42">
        <v>0.95540000000000003</v>
      </c>
      <c r="E115" s="42">
        <v>0.995</v>
      </c>
    </row>
    <row r="116" spans="1:5" ht="15" x14ac:dyDescent="0.25">
      <c r="A116" s="41" t="s">
        <v>3262</v>
      </c>
      <c r="B116" s="41">
        <v>29327</v>
      </c>
      <c r="C116" s="42">
        <v>577</v>
      </c>
      <c r="D116" s="42">
        <v>0.82320000000000004</v>
      </c>
      <c r="E116" s="42">
        <v>0.98609999999999998</v>
      </c>
    </row>
    <row r="117" spans="1:5" ht="15" x14ac:dyDescent="0.25">
      <c r="A117" s="41" t="s">
        <v>3263</v>
      </c>
      <c r="B117" s="41" t="s">
        <v>2171</v>
      </c>
      <c r="C117" s="42">
        <v>1352</v>
      </c>
      <c r="D117" s="42">
        <v>0.84689999999999999</v>
      </c>
      <c r="E117" s="42">
        <v>0.90610000000000002</v>
      </c>
    </row>
    <row r="118" spans="1:5" ht="15" x14ac:dyDescent="0.25">
      <c r="A118" s="41" t="s">
        <v>3264</v>
      </c>
      <c r="B118" s="41">
        <v>29475</v>
      </c>
      <c r="C118" s="42">
        <v>524</v>
      </c>
      <c r="D118" s="42">
        <v>0.85309999999999997</v>
      </c>
      <c r="E118" s="42">
        <v>0.99809999999999999</v>
      </c>
    </row>
    <row r="119" spans="1:5" ht="15" x14ac:dyDescent="0.25">
      <c r="A119" s="41" t="s">
        <v>3265</v>
      </c>
      <c r="B119" s="41">
        <v>15476154</v>
      </c>
      <c r="C119" s="42">
        <v>14</v>
      </c>
      <c r="D119" s="42">
        <v>0</v>
      </c>
      <c r="E119" s="42">
        <v>0</v>
      </c>
    </row>
    <row r="120" spans="1:5" ht="15" x14ac:dyDescent="0.25">
      <c r="A120" s="41" t="s">
        <v>3266</v>
      </c>
      <c r="B120" s="41">
        <v>925853</v>
      </c>
      <c r="C120" s="42">
        <v>156</v>
      </c>
      <c r="D120" s="42">
        <v>0.1731</v>
      </c>
      <c r="E120" s="42">
        <v>1</v>
      </c>
    </row>
    <row r="121" spans="1:5" ht="15" x14ac:dyDescent="0.25">
      <c r="A121" s="41" t="s">
        <v>3267</v>
      </c>
      <c r="B121" s="41">
        <v>29556</v>
      </c>
      <c r="C121" s="42">
        <v>481</v>
      </c>
      <c r="D121" s="42">
        <v>0.54259999999999997</v>
      </c>
      <c r="E121" s="42">
        <v>0.98750000000000004</v>
      </c>
    </row>
    <row r="122" spans="1:5" ht="15" x14ac:dyDescent="0.25">
      <c r="A122" s="41" t="s">
        <v>3268</v>
      </c>
      <c r="B122" s="41">
        <v>10620516</v>
      </c>
      <c r="C122" s="41">
        <v>184</v>
      </c>
      <c r="D122" s="42">
        <v>1</v>
      </c>
      <c r="E122" s="42">
        <v>1</v>
      </c>
    </row>
    <row r="123" spans="1:5" ht="15" x14ac:dyDescent="0.25">
      <c r="A123" s="41" t="s">
        <v>3269</v>
      </c>
      <c r="B123" s="41">
        <v>29602</v>
      </c>
      <c r="C123" s="42">
        <v>699</v>
      </c>
      <c r="D123" s="42">
        <v>0.11020000000000001</v>
      </c>
      <c r="E123" s="42">
        <v>1</v>
      </c>
    </row>
    <row r="124" spans="1:5" ht="15" x14ac:dyDescent="0.25">
      <c r="A124" s="41" t="s">
        <v>3270</v>
      </c>
      <c r="B124" s="41">
        <v>15503283</v>
      </c>
      <c r="C124" s="42">
        <v>96</v>
      </c>
      <c r="D124" s="42">
        <v>0</v>
      </c>
      <c r="E124" s="42">
        <v>0.75</v>
      </c>
    </row>
    <row r="125" spans="1:5" ht="15" x14ac:dyDescent="0.25">
      <c r="A125" s="41" t="s">
        <v>3271</v>
      </c>
      <c r="B125" s="41">
        <v>1943448</v>
      </c>
      <c r="C125" s="41">
        <v>89</v>
      </c>
      <c r="D125" s="42">
        <v>0.89890000000000003</v>
      </c>
      <c r="E125" s="42">
        <v>0.89890000000000003</v>
      </c>
    </row>
    <row r="126" spans="1:5" ht="15" x14ac:dyDescent="0.25">
      <c r="A126" s="41" t="s">
        <v>3272</v>
      </c>
      <c r="B126" s="41">
        <v>15583813</v>
      </c>
      <c r="C126" s="42">
        <v>464</v>
      </c>
      <c r="D126" s="42">
        <v>1</v>
      </c>
      <c r="E126" s="42">
        <v>1</v>
      </c>
    </row>
    <row r="127" spans="1:5" ht="15" x14ac:dyDescent="0.25">
      <c r="A127" s="41" t="s">
        <v>3273</v>
      </c>
      <c r="B127" s="41">
        <v>15583562</v>
      </c>
      <c r="C127" s="42">
        <v>118</v>
      </c>
      <c r="D127" s="42">
        <v>1</v>
      </c>
      <c r="E127" s="42">
        <v>1</v>
      </c>
    </row>
    <row r="128" spans="1:5" ht="15" x14ac:dyDescent="0.25">
      <c r="A128" s="41" t="s">
        <v>3274</v>
      </c>
      <c r="B128" s="41">
        <v>15583538</v>
      </c>
      <c r="C128" s="42">
        <v>72</v>
      </c>
      <c r="D128" s="42">
        <v>1</v>
      </c>
      <c r="E128" s="42">
        <v>1</v>
      </c>
    </row>
    <row r="129" spans="1:5" ht="15" x14ac:dyDescent="0.25">
      <c r="A129" s="41" t="s">
        <v>3275</v>
      </c>
      <c r="B129" s="41">
        <v>29769</v>
      </c>
      <c r="C129" s="42">
        <v>453</v>
      </c>
      <c r="D129" s="42">
        <v>6.4000000000000001E-2</v>
      </c>
      <c r="E129" s="42">
        <v>0.97789999999999999</v>
      </c>
    </row>
    <row r="130" spans="1:5" ht="15" x14ac:dyDescent="0.25">
      <c r="A130" s="41" t="s">
        <v>3276</v>
      </c>
      <c r="B130" s="41">
        <v>8967148</v>
      </c>
      <c r="C130" s="42">
        <v>86</v>
      </c>
      <c r="D130" s="42">
        <v>0.98839999999999995</v>
      </c>
      <c r="E130" s="42">
        <v>1</v>
      </c>
    </row>
    <row r="131" spans="1:5" ht="15" x14ac:dyDescent="0.25">
      <c r="A131" s="41" t="s">
        <v>3277</v>
      </c>
      <c r="B131" s="41">
        <v>15403084</v>
      </c>
      <c r="C131" s="42">
        <v>32</v>
      </c>
      <c r="D131" s="42">
        <v>1</v>
      </c>
      <c r="E131" s="42">
        <v>1</v>
      </c>
    </row>
    <row r="132" spans="1:5" ht="15" x14ac:dyDescent="0.25">
      <c r="A132" s="41" t="s">
        <v>3278</v>
      </c>
      <c r="B132" s="41">
        <v>29823</v>
      </c>
      <c r="C132" s="42">
        <v>94</v>
      </c>
      <c r="D132" s="42">
        <v>1</v>
      </c>
      <c r="E132" s="42">
        <v>1</v>
      </c>
    </row>
    <row r="133" spans="1:5" ht="15" x14ac:dyDescent="0.25">
      <c r="A133" s="41" t="s">
        <v>3279</v>
      </c>
      <c r="B133" s="41">
        <v>29831</v>
      </c>
      <c r="C133" s="42">
        <v>324</v>
      </c>
      <c r="D133" s="42">
        <v>0.1173</v>
      </c>
      <c r="E133" s="42">
        <v>0.99690000000000001</v>
      </c>
    </row>
    <row r="134" spans="1:5" ht="15" x14ac:dyDescent="0.25">
      <c r="A134" s="41" t="s">
        <v>3280</v>
      </c>
      <c r="B134" s="41" t="s">
        <v>2172</v>
      </c>
      <c r="C134" s="42">
        <v>10</v>
      </c>
      <c r="D134" s="42">
        <v>0</v>
      </c>
      <c r="E134" s="42">
        <v>0</v>
      </c>
    </row>
    <row r="135" spans="1:5" ht="15" x14ac:dyDescent="0.25">
      <c r="A135" s="41" t="s">
        <v>3281</v>
      </c>
      <c r="B135" s="41">
        <v>1931806</v>
      </c>
      <c r="C135" s="42">
        <v>10</v>
      </c>
      <c r="D135" s="42">
        <v>1</v>
      </c>
      <c r="E135" s="42">
        <v>1</v>
      </c>
    </row>
    <row r="136" spans="1:5" ht="15" x14ac:dyDescent="0.25">
      <c r="A136" s="41" t="s">
        <v>3282</v>
      </c>
      <c r="B136" s="41">
        <v>29890</v>
      </c>
      <c r="C136" s="42">
        <v>1194</v>
      </c>
      <c r="D136" s="42">
        <v>8.2900000000000001E-2</v>
      </c>
      <c r="E136" s="42">
        <v>0.9899</v>
      </c>
    </row>
    <row r="137" spans="1:5" ht="15" x14ac:dyDescent="0.25">
      <c r="A137" s="41" t="s">
        <v>3283</v>
      </c>
      <c r="B137" s="41">
        <v>30031</v>
      </c>
      <c r="C137" s="42">
        <v>474</v>
      </c>
      <c r="D137" s="42">
        <v>0.37969999999999998</v>
      </c>
      <c r="E137" s="42">
        <v>0.79110000000000003</v>
      </c>
    </row>
    <row r="138" spans="1:5" ht="15" x14ac:dyDescent="0.25">
      <c r="A138" s="41" t="s">
        <v>3284</v>
      </c>
      <c r="B138" s="41">
        <v>7344392</v>
      </c>
      <c r="C138" s="42">
        <v>108</v>
      </c>
      <c r="D138" s="42">
        <v>0.84260000000000002</v>
      </c>
      <c r="E138" s="42">
        <v>0.88890000000000002</v>
      </c>
    </row>
    <row r="139" spans="1:5" ht="15" x14ac:dyDescent="0.25">
      <c r="A139" s="41" t="s">
        <v>3285</v>
      </c>
      <c r="B139" s="41">
        <v>30147</v>
      </c>
      <c r="C139" s="42">
        <v>1385</v>
      </c>
      <c r="D139" s="42">
        <v>0.4224</v>
      </c>
      <c r="E139" s="42">
        <v>0.99780000000000002</v>
      </c>
    </row>
    <row r="140" spans="1:5" ht="15" x14ac:dyDescent="0.25">
      <c r="A140" s="41" t="s">
        <v>3286</v>
      </c>
      <c r="B140" s="41">
        <v>10547479</v>
      </c>
      <c r="C140" s="42">
        <v>27</v>
      </c>
      <c r="D140" s="42">
        <v>0.55559999999999998</v>
      </c>
      <c r="E140" s="42">
        <v>0.55559999999999998</v>
      </c>
    </row>
    <row r="141" spans="1:5" ht="15" x14ac:dyDescent="0.25">
      <c r="A141" s="41" t="s">
        <v>3287</v>
      </c>
      <c r="B141" s="41">
        <v>30481</v>
      </c>
      <c r="C141" s="42">
        <v>192</v>
      </c>
      <c r="D141" s="42">
        <v>0.97919999999999996</v>
      </c>
      <c r="E141" s="42">
        <v>1</v>
      </c>
    </row>
    <row r="142" spans="1:5" ht="15" x14ac:dyDescent="0.25">
      <c r="A142" s="41" t="s">
        <v>3288</v>
      </c>
      <c r="B142" s="41">
        <v>3603709</v>
      </c>
      <c r="C142" s="42">
        <v>226</v>
      </c>
      <c r="D142" s="42">
        <v>0.7389</v>
      </c>
      <c r="E142" s="42">
        <v>0.88500000000000001</v>
      </c>
    </row>
    <row r="143" spans="1:5" ht="15" x14ac:dyDescent="0.25">
      <c r="A143" s="41" t="s">
        <v>3289</v>
      </c>
      <c r="B143" s="41">
        <v>30554</v>
      </c>
      <c r="C143" s="42">
        <v>456</v>
      </c>
      <c r="D143" s="42">
        <v>0.29820000000000002</v>
      </c>
      <c r="E143" s="42">
        <v>1</v>
      </c>
    </row>
    <row r="144" spans="1:5" ht="15" x14ac:dyDescent="0.25">
      <c r="A144" s="41" t="s">
        <v>3290</v>
      </c>
      <c r="B144" s="41">
        <v>30678</v>
      </c>
      <c r="C144" s="42">
        <v>277</v>
      </c>
      <c r="D144" s="42">
        <v>0.17330000000000001</v>
      </c>
      <c r="E144" s="42">
        <v>0.97109999999999996</v>
      </c>
    </row>
    <row r="145" spans="1:5" ht="15" x14ac:dyDescent="0.25">
      <c r="A145" s="41" t="s">
        <v>3291</v>
      </c>
      <c r="B145" s="41">
        <v>8861005</v>
      </c>
      <c r="C145" s="41">
        <v>12</v>
      </c>
      <c r="D145" s="42">
        <v>1</v>
      </c>
      <c r="E145" s="42">
        <v>1</v>
      </c>
    </row>
    <row r="146" spans="1:5" ht="15" x14ac:dyDescent="0.25">
      <c r="A146" s="41" t="s">
        <v>3292</v>
      </c>
      <c r="B146" s="41">
        <v>30996</v>
      </c>
      <c r="C146" s="42">
        <v>359</v>
      </c>
      <c r="D146" s="42">
        <v>0.57099999999999995</v>
      </c>
      <c r="E146" s="42">
        <v>1</v>
      </c>
    </row>
    <row r="147" spans="1:5" ht="15" x14ac:dyDescent="0.25">
      <c r="A147" s="41" t="s">
        <v>3293</v>
      </c>
      <c r="B147" s="41">
        <v>31003</v>
      </c>
      <c r="C147" s="42">
        <v>133</v>
      </c>
      <c r="D147" s="42">
        <v>0.93979999999999997</v>
      </c>
      <c r="E147" s="42">
        <v>0.93979999999999997</v>
      </c>
    </row>
    <row r="148" spans="1:5" ht="15" x14ac:dyDescent="0.25">
      <c r="A148" s="41" t="s">
        <v>3294</v>
      </c>
      <c r="B148" s="41">
        <v>10497544</v>
      </c>
      <c r="C148" s="41">
        <v>62</v>
      </c>
      <c r="D148" s="42">
        <v>0.8387</v>
      </c>
      <c r="E148" s="42">
        <v>0.9677</v>
      </c>
    </row>
    <row r="149" spans="1:5" ht="15" x14ac:dyDescent="0.25">
      <c r="A149" s="41" t="s">
        <v>3295</v>
      </c>
      <c r="B149" s="41">
        <v>31224</v>
      </c>
      <c r="C149" s="42">
        <v>455</v>
      </c>
      <c r="D149" s="42">
        <v>0.14949999999999999</v>
      </c>
      <c r="E149" s="42">
        <v>0.98680000000000001</v>
      </c>
    </row>
    <row r="150" spans="1:5" ht="15" x14ac:dyDescent="0.25">
      <c r="A150" s="41" t="s">
        <v>3296</v>
      </c>
      <c r="B150" s="41">
        <v>31232</v>
      </c>
      <c r="C150" s="42">
        <v>164</v>
      </c>
      <c r="D150" s="42">
        <v>1</v>
      </c>
      <c r="E150" s="42">
        <v>1</v>
      </c>
    </row>
    <row r="151" spans="1:5" ht="15" x14ac:dyDescent="0.25">
      <c r="A151" s="41" t="s">
        <v>3297</v>
      </c>
      <c r="B151" s="41">
        <v>31283</v>
      </c>
      <c r="C151" s="42">
        <v>375</v>
      </c>
      <c r="D151" s="42">
        <v>0.81330000000000002</v>
      </c>
      <c r="E151" s="42">
        <v>0.98929999999999996</v>
      </c>
    </row>
    <row r="152" spans="1:5" ht="15" x14ac:dyDescent="0.25">
      <c r="A152" s="41" t="s">
        <v>3298</v>
      </c>
      <c r="B152" s="41">
        <v>31305</v>
      </c>
      <c r="C152" s="42">
        <v>286</v>
      </c>
      <c r="D152" s="42">
        <v>0.21679999999999999</v>
      </c>
      <c r="E152" s="42">
        <v>0.93359999999999999</v>
      </c>
    </row>
    <row r="153" spans="1:5" ht="15" x14ac:dyDescent="0.25">
      <c r="A153" s="41" t="s">
        <v>3299</v>
      </c>
      <c r="B153" s="41">
        <v>263079</v>
      </c>
      <c r="C153" s="42">
        <v>89</v>
      </c>
      <c r="D153" s="42">
        <v>2.2499999999999999E-2</v>
      </c>
      <c r="E153" s="42">
        <v>0.71909999999999996</v>
      </c>
    </row>
    <row r="154" spans="1:5" ht="15" x14ac:dyDescent="0.25">
      <c r="A154" s="41" t="s">
        <v>3300</v>
      </c>
      <c r="B154" s="41">
        <v>31569</v>
      </c>
      <c r="C154" s="42">
        <v>187</v>
      </c>
      <c r="D154" s="42">
        <v>0.59360000000000002</v>
      </c>
      <c r="E154" s="42">
        <v>0.8075</v>
      </c>
    </row>
    <row r="155" spans="1:5" ht="15" x14ac:dyDescent="0.25">
      <c r="A155" s="41" t="s">
        <v>3301</v>
      </c>
      <c r="B155" s="41">
        <v>31615</v>
      </c>
      <c r="C155" s="42">
        <v>266</v>
      </c>
      <c r="D155" s="42">
        <v>0.98499999999999999</v>
      </c>
      <c r="E155" s="42">
        <v>0.99250000000000005</v>
      </c>
    </row>
    <row r="156" spans="1:5" ht="15" x14ac:dyDescent="0.25">
      <c r="A156" s="41" t="s">
        <v>3302</v>
      </c>
      <c r="B156" s="41">
        <v>3402827</v>
      </c>
      <c r="C156" s="42">
        <v>135</v>
      </c>
      <c r="D156" s="42">
        <v>0</v>
      </c>
      <c r="E156" s="42">
        <v>2.2200000000000001E-2</v>
      </c>
    </row>
    <row r="157" spans="1:5" ht="15" x14ac:dyDescent="0.25">
      <c r="A157" s="41" t="s">
        <v>3303</v>
      </c>
      <c r="B157" s="41">
        <v>7916167</v>
      </c>
      <c r="C157" s="42">
        <v>41</v>
      </c>
      <c r="D157" s="42">
        <v>9.7600000000000006E-2</v>
      </c>
      <c r="E157" s="42">
        <v>9.7600000000000006E-2</v>
      </c>
    </row>
    <row r="158" spans="1:5" ht="15" x14ac:dyDescent="0.25">
      <c r="A158" s="41" t="s">
        <v>3304</v>
      </c>
      <c r="B158" s="41">
        <v>2721635</v>
      </c>
      <c r="C158" s="41">
        <v>63</v>
      </c>
      <c r="D158" s="42">
        <v>0.9365</v>
      </c>
      <c r="E158" s="42">
        <v>0.9365</v>
      </c>
    </row>
    <row r="159" spans="1:5" ht="15" x14ac:dyDescent="0.25">
      <c r="A159" s="41" t="s">
        <v>3305</v>
      </c>
      <c r="B159" s="41">
        <v>2706334</v>
      </c>
      <c r="C159" s="41">
        <v>2</v>
      </c>
      <c r="D159" s="42">
        <v>1</v>
      </c>
      <c r="E159" s="42">
        <v>1</v>
      </c>
    </row>
    <row r="160" spans="1:5" ht="15" x14ac:dyDescent="0.25">
      <c r="A160" s="41" t="s">
        <v>3306</v>
      </c>
      <c r="B160" s="41">
        <v>1452363</v>
      </c>
      <c r="C160" s="42">
        <v>3</v>
      </c>
      <c r="D160" s="42">
        <v>1</v>
      </c>
      <c r="E160" s="42">
        <v>1</v>
      </c>
    </row>
    <row r="161" spans="1:5" ht="15" x14ac:dyDescent="0.25">
      <c r="A161" s="41" t="s">
        <v>3307</v>
      </c>
      <c r="B161" s="41">
        <v>32573</v>
      </c>
      <c r="C161" s="42">
        <v>159</v>
      </c>
      <c r="D161" s="42">
        <v>1</v>
      </c>
      <c r="E161" s="42">
        <v>1</v>
      </c>
    </row>
    <row r="162" spans="1:5" ht="15" x14ac:dyDescent="0.25">
      <c r="A162" s="41" t="s">
        <v>3308</v>
      </c>
      <c r="B162" s="41">
        <v>32638</v>
      </c>
      <c r="C162" s="42">
        <v>341</v>
      </c>
      <c r="D162" s="42">
        <v>5.28E-2</v>
      </c>
      <c r="E162" s="42">
        <v>0.89439999999999997</v>
      </c>
    </row>
    <row r="163" spans="1:5" ht="15" x14ac:dyDescent="0.25">
      <c r="A163" s="41" t="s">
        <v>3309</v>
      </c>
      <c r="B163" s="41" t="s">
        <v>2173</v>
      </c>
      <c r="C163" s="42">
        <v>68</v>
      </c>
      <c r="D163" s="42">
        <v>0.61760000000000004</v>
      </c>
      <c r="E163" s="42">
        <v>0.72060000000000002</v>
      </c>
    </row>
    <row r="164" spans="1:5" ht="15" x14ac:dyDescent="0.25">
      <c r="A164" s="41" t="s">
        <v>3310</v>
      </c>
      <c r="B164" s="41">
        <v>661546</v>
      </c>
      <c r="C164" s="42">
        <v>59</v>
      </c>
      <c r="D164" s="42">
        <v>0.96609999999999996</v>
      </c>
      <c r="E164" s="42">
        <v>1</v>
      </c>
    </row>
    <row r="165" spans="1:5" ht="15" x14ac:dyDescent="0.25">
      <c r="A165" s="41" t="s">
        <v>3311</v>
      </c>
      <c r="B165" s="41">
        <v>18666167</v>
      </c>
      <c r="C165" s="42">
        <v>9</v>
      </c>
      <c r="D165" s="42">
        <v>1</v>
      </c>
      <c r="E165" s="42">
        <v>1</v>
      </c>
    </row>
    <row r="166" spans="1:5" ht="15" x14ac:dyDescent="0.25">
      <c r="A166" s="41" t="s">
        <v>3312</v>
      </c>
      <c r="B166" s="41">
        <v>18666175</v>
      </c>
      <c r="C166" s="41">
        <v>17</v>
      </c>
      <c r="D166" s="42">
        <v>0.64710000000000001</v>
      </c>
      <c r="E166" s="42">
        <v>1</v>
      </c>
    </row>
    <row r="167" spans="1:5" ht="15" x14ac:dyDescent="0.25">
      <c r="A167" s="41" t="s">
        <v>3313</v>
      </c>
      <c r="B167" s="41" t="s">
        <v>2174</v>
      </c>
      <c r="C167" s="41">
        <v>54</v>
      </c>
      <c r="D167" s="42">
        <v>1</v>
      </c>
      <c r="E167" s="42">
        <v>1</v>
      </c>
    </row>
    <row r="168" spans="1:5" ht="15" x14ac:dyDescent="0.25">
      <c r="A168" s="41" t="s">
        <v>3314</v>
      </c>
      <c r="B168" s="41">
        <v>12432563</v>
      </c>
      <c r="C168" s="42">
        <v>9</v>
      </c>
      <c r="D168" s="42">
        <v>1</v>
      </c>
      <c r="E168" s="42">
        <v>1</v>
      </c>
    </row>
    <row r="169" spans="1:5" ht="15" x14ac:dyDescent="0.25">
      <c r="A169" s="41" t="s">
        <v>3315</v>
      </c>
      <c r="B169" s="41" t="s">
        <v>2175</v>
      </c>
      <c r="C169" s="42">
        <v>2</v>
      </c>
      <c r="D169" s="42">
        <v>1</v>
      </c>
      <c r="E169" s="42">
        <v>1</v>
      </c>
    </row>
    <row r="170" spans="1:5" ht="15" x14ac:dyDescent="0.25">
      <c r="A170" s="41" t="s">
        <v>3316</v>
      </c>
      <c r="B170" s="41">
        <v>190209</v>
      </c>
      <c r="C170" s="42">
        <v>48</v>
      </c>
      <c r="D170" s="42">
        <v>0.52080000000000004</v>
      </c>
      <c r="E170" s="42">
        <v>0.52080000000000004</v>
      </c>
    </row>
    <row r="171" spans="1:5" ht="15" x14ac:dyDescent="0.25">
      <c r="A171" s="41" t="s">
        <v>3317</v>
      </c>
      <c r="B171" s="41">
        <v>7667736</v>
      </c>
      <c r="C171" s="41">
        <v>1</v>
      </c>
      <c r="D171" s="42">
        <v>0</v>
      </c>
      <c r="E171" s="42">
        <v>0</v>
      </c>
    </row>
    <row r="172" spans="1:5" ht="15" x14ac:dyDescent="0.25">
      <c r="A172" s="41" t="s">
        <v>3318</v>
      </c>
      <c r="B172" s="41" t="s">
        <v>2176</v>
      </c>
      <c r="C172" s="41">
        <v>4</v>
      </c>
      <c r="D172" s="42">
        <v>1</v>
      </c>
      <c r="E172" s="42">
        <v>1</v>
      </c>
    </row>
    <row r="173" spans="1:5" ht="15" x14ac:dyDescent="0.25">
      <c r="A173" s="41" t="s">
        <v>3319</v>
      </c>
      <c r="B173" s="41">
        <v>2459078</v>
      </c>
      <c r="C173" s="41">
        <v>2</v>
      </c>
      <c r="D173" s="42">
        <v>1</v>
      </c>
      <c r="E173" s="42">
        <v>1</v>
      </c>
    </row>
    <row r="174" spans="1:5" ht="15" x14ac:dyDescent="0.25">
      <c r="A174" s="41" t="s">
        <v>3320</v>
      </c>
      <c r="B174" s="41">
        <v>2459086</v>
      </c>
      <c r="C174" s="41">
        <v>3</v>
      </c>
      <c r="D174" s="42">
        <v>1</v>
      </c>
      <c r="E174" s="42">
        <v>1</v>
      </c>
    </row>
    <row r="175" spans="1:5" ht="15" x14ac:dyDescent="0.25">
      <c r="A175" s="41" t="s">
        <v>3321</v>
      </c>
      <c r="B175" s="41">
        <v>2459094</v>
      </c>
      <c r="C175" s="41">
        <v>4</v>
      </c>
      <c r="D175" s="42">
        <v>1</v>
      </c>
      <c r="E175" s="42">
        <v>1</v>
      </c>
    </row>
    <row r="176" spans="1:5" ht="15" x14ac:dyDescent="0.25">
      <c r="A176" s="41" t="s">
        <v>3322</v>
      </c>
      <c r="B176" s="41">
        <v>2459108</v>
      </c>
      <c r="C176" s="41">
        <v>3</v>
      </c>
      <c r="D176" s="42">
        <v>1</v>
      </c>
      <c r="E176" s="42">
        <v>1</v>
      </c>
    </row>
    <row r="177" spans="1:5" ht="15" x14ac:dyDescent="0.25">
      <c r="A177" s="41" t="s">
        <v>3323</v>
      </c>
      <c r="B177" s="41">
        <v>3952649</v>
      </c>
      <c r="C177" s="42">
        <v>353</v>
      </c>
      <c r="D177" s="42">
        <v>0.97729999999999995</v>
      </c>
      <c r="E177" s="42">
        <v>0.99719999999999998</v>
      </c>
    </row>
    <row r="178" spans="1:5" ht="15" x14ac:dyDescent="0.25">
      <c r="A178" s="41" t="s">
        <v>3324</v>
      </c>
      <c r="B178" s="41">
        <v>10505164</v>
      </c>
      <c r="C178" s="42">
        <v>90</v>
      </c>
      <c r="D178" s="42">
        <v>0.63329999999999997</v>
      </c>
      <c r="E178" s="42">
        <v>1</v>
      </c>
    </row>
    <row r="179" spans="1:5" ht="15" x14ac:dyDescent="0.25">
      <c r="A179" s="41" t="s">
        <v>3325</v>
      </c>
      <c r="B179" s="41">
        <v>19326157</v>
      </c>
      <c r="C179" s="42">
        <v>18</v>
      </c>
      <c r="D179" s="42">
        <v>0.88890000000000002</v>
      </c>
      <c r="E179" s="42">
        <v>0.88890000000000002</v>
      </c>
    </row>
    <row r="180" spans="1:5" ht="15" x14ac:dyDescent="0.25">
      <c r="A180" s="41" t="s">
        <v>3326</v>
      </c>
      <c r="B180" s="41" t="s">
        <v>2177</v>
      </c>
      <c r="C180" s="41">
        <v>78</v>
      </c>
      <c r="D180" s="42">
        <v>0.96150000000000002</v>
      </c>
      <c r="E180" s="42">
        <v>0.96150000000000002</v>
      </c>
    </row>
    <row r="181" spans="1:5" ht="15" x14ac:dyDescent="0.25">
      <c r="A181" s="41" t="s">
        <v>3327</v>
      </c>
      <c r="B181" s="41">
        <v>34851</v>
      </c>
      <c r="C181" s="42">
        <v>190</v>
      </c>
      <c r="D181" s="42">
        <v>0</v>
      </c>
      <c r="E181" s="42">
        <v>0.99470000000000003</v>
      </c>
    </row>
    <row r="182" spans="1:5" ht="15" x14ac:dyDescent="0.25">
      <c r="A182" s="41" t="s">
        <v>3328</v>
      </c>
      <c r="B182" s="41" t="s">
        <v>2178</v>
      </c>
      <c r="C182" s="42">
        <v>582</v>
      </c>
      <c r="D182" s="42">
        <v>0.20100000000000001</v>
      </c>
      <c r="E182" s="42">
        <v>0.98450000000000004</v>
      </c>
    </row>
    <row r="183" spans="1:5" ht="15" x14ac:dyDescent="0.25">
      <c r="A183" s="41" t="s">
        <v>3329</v>
      </c>
      <c r="B183" s="41">
        <v>911798</v>
      </c>
      <c r="C183" s="42">
        <v>170</v>
      </c>
      <c r="D183" s="42">
        <v>0.38240000000000002</v>
      </c>
      <c r="E183" s="42">
        <v>1</v>
      </c>
    </row>
    <row r="184" spans="1:5" ht="15" x14ac:dyDescent="0.25">
      <c r="A184" s="41" t="s">
        <v>3330</v>
      </c>
      <c r="B184" s="41">
        <v>905364</v>
      </c>
      <c r="C184" s="42">
        <v>206</v>
      </c>
      <c r="D184" s="42">
        <v>0.30580000000000002</v>
      </c>
      <c r="E184" s="42">
        <v>1</v>
      </c>
    </row>
    <row r="185" spans="1:5" ht="15" x14ac:dyDescent="0.25">
      <c r="A185" s="41" t="s">
        <v>3331</v>
      </c>
      <c r="B185" s="41">
        <v>27162</v>
      </c>
      <c r="C185" s="41">
        <v>797</v>
      </c>
      <c r="D185" s="42">
        <v>0.91969999999999996</v>
      </c>
      <c r="E185" s="42">
        <v>1</v>
      </c>
    </row>
    <row r="186" spans="1:5" ht="15" x14ac:dyDescent="0.25">
      <c r="A186" s="41" t="s">
        <v>3332</v>
      </c>
      <c r="B186" s="41">
        <v>45608</v>
      </c>
      <c r="C186" s="41">
        <v>367</v>
      </c>
      <c r="D186" s="42">
        <v>0.99460000000000004</v>
      </c>
      <c r="E186" s="42">
        <v>1</v>
      </c>
    </row>
    <row r="187" spans="1:5" ht="15" x14ac:dyDescent="0.25">
      <c r="A187" s="41" t="s">
        <v>3333</v>
      </c>
      <c r="B187" s="41">
        <v>266493</v>
      </c>
      <c r="C187" s="41">
        <v>364</v>
      </c>
      <c r="D187" s="42">
        <v>0.93410000000000004</v>
      </c>
      <c r="E187" s="42">
        <v>0.9698</v>
      </c>
    </row>
    <row r="188" spans="1:5" ht="15" x14ac:dyDescent="0.25">
      <c r="A188" s="41" t="s">
        <v>3334</v>
      </c>
      <c r="B188" s="41">
        <v>19332505</v>
      </c>
      <c r="C188" s="41">
        <v>2</v>
      </c>
      <c r="D188" s="42">
        <v>1</v>
      </c>
      <c r="E188" s="42">
        <v>1</v>
      </c>
    </row>
    <row r="189" spans="1:5" ht="15" x14ac:dyDescent="0.25">
      <c r="A189" s="41" t="s">
        <v>3335</v>
      </c>
      <c r="B189" s="41">
        <v>660035</v>
      </c>
      <c r="C189" s="41">
        <v>52</v>
      </c>
      <c r="D189" s="42">
        <v>0.71150000000000002</v>
      </c>
      <c r="E189" s="42">
        <v>0.98080000000000001</v>
      </c>
    </row>
    <row r="190" spans="1:5" ht="15" x14ac:dyDescent="0.25">
      <c r="A190" s="41" t="s">
        <v>3336</v>
      </c>
      <c r="B190" s="41">
        <v>682454</v>
      </c>
      <c r="C190" s="42">
        <v>106</v>
      </c>
      <c r="D190" s="42">
        <v>2.8299999999999999E-2</v>
      </c>
      <c r="E190" s="42">
        <v>0.85850000000000004</v>
      </c>
    </row>
    <row r="191" spans="1:5" ht="15" x14ac:dyDescent="0.25">
      <c r="A191" s="41" t="s">
        <v>3337</v>
      </c>
      <c r="B191" s="41">
        <v>21587485</v>
      </c>
      <c r="C191" s="41">
        <v>1</v>
      </c>
      <c r="D191" s="42">
        <v>1</v>
      </c>
      <c r="E191" s="42">
        <v>1</v>
      </c>
    </row>
    <row r="192" spans="1:5" ht="15" x14ac:dyDescent="0.25">
      <c r="A192" s="41" t="s">
        <v>3338</v>
      </c>
      <c r="B192" s="41">
        <v>21629145</v>
      </c>
      <c r="C192" s="41">
        <v>24</v>
      </c>
      <c r="D192" s="42">
        <v>0</v>
      </c>
      <c r="E192" s="42">
        <v>0</v>
      </c>
    </row>
    <row r="193" spans="1:5" ht="15" x14ac:dyDescent="0.25">
      <c r="A193" s="41" t="s">
        <v>3339</v>
      </c>
      <c r="B193" s="41">
        <v>21632987</v>
      </c>
      <c r="C193" s="41">
        <v>1</v>
      </c>
      <c r="D193" s="42">
        <v>0</v>
      </c>
      <c r="E193" s="42">
        <v>0</v>
      </c>
    </row>
    <row r="194" spans="1:5" ht="15" x14ac:dyDescent="0.25">
      <c r="A194" s="41" t="s">
        <v>3340</v>
      </c>
      <c r="B194" s="41">
        <v>21633002</v>
      </c>
      <c r="C194" s="41">
        <v>1</v>
      </c>
      <c r="D194" s="42">
        <v>0</v>
      </c>
      <c r="E194" s="42">
        <v>0</v>
      </c>
    </row>
    <row r="195" spans="1:5" ht="15" x14ac:dyDescent="0.25">
      <c r="A195" s="41" t="s">
        <v>3341</v>
      </c>
      <c r="B195" s="41">
        <v>21629110</v>
      </c>
      <c r="C195" s="41">
        <v>3</v>
      </c>
      <c r="D195" s="42">
        <v>0</v>
      </c>
      <c r="E195" s="42">
        <v>0</v>
      </c>
    </row>
    <row r="196" spans="1:5" ht="15" x14ac:dyDescent="0.25">
      <c r="A196" s="41" t="s">
        <v>3342</v>
      </c>
      <c r="B196" s="41">
        <v>21629080</v>
      </c>
      <c r="C196" s="41">
        <v>5</v>
      </c>
      <c r="D196" s="42">
        <v>0</v>
      </c>
      <c r="E196" s="42">
        <v>0</v>
      </c>
    </row>
    <row r="197" spans="1:5" ht="15" x14ac:dyDescent="0.25">
      <c r="A197" s="41" t="s">
        <v>3343</v>
      </c>
      <c r="B197" s="41">
        <v>21629064</v>
      </c>
      <c r="C197" s="41">
        <v>4</v>
      </c>
      <c r="D197" s="42">
        <v>0</v>
      </c>
      <c r="E197" s="42">
        <v>0</v>
      </c>
    </row>
    <row r="198" spans="1:5" ht="15" x14ac:dyDescent="0.25">
      <c r="A198" s="41" t="s">
        <v>3344</v>
      </c>
      <c r="B198" s="41">
        <v>3627861</v>
      </c>
      <c r="C198" s="42">
        <v>85</v>
      </c>
      <c r="D198" s="42">
        <v>0</v>
      </c>
      <c r="E198" s="42">
        <v>0.17649999999999999</v>
      </c>
    </row>
    <row r="199" spans="1:5" ht="15" x14ac:dyDescent="0.25">
      <c r="A199" s="41" t="s">
        <v>3345</v>
      </c>
      <c r="B199" s="41">
        <v>15345920</v>
      </c>
      <c r="C199" s="42">
        <v>10</v>
      </c>
      <c r="D199" s="42">
        <v>0.1</v>
      </c>
      <c r="E199" s="42">
        <v>0.1</v>
      </c>
    </row>
    <row r="200" spans="1:5" ht="15" x14ac:dyDescent="0.25">
      <c r="A200" s="41" t="s">
        <v>3346</v>
      </c>
      <c r="B200" s="41">
        <v>19481608</v>
      </c>
      <c r="C200" s="41">
        <v>11</v>
      </c>
      <c r="D200" s="42">
        <v>1</v>
      </c>
      <c r="E200" s="42">
        <v>1</v>
      </c>
    </row>
    <row r="201" spans="1:5" ht="15" x14ac:dyDescent="0.25">
      <c r="A201" s="41" t="s">
        <v>3347</v>
      </c>
      <c r="B201" s="41">
        <v>7407661</v>
      </c>
      <c r="C201" s="41">
        <v>121</v>
      </c>
      <c r="D201" s="42">
        <v>0.96689999999999998</v>
      </c>
      <c r="E201" s="42">
        <v>0.96689999999999998</v>
      </c>
    </row>
    <row r="202" spans="1:5" ht="15" x14ac:dyDescent="0.25">
      <c r="A202" s="41" t="s">
        <v>3348</v>
      </c>
      <c r="B202" s="41">
        <v>19481594</v>
      </c>
      <c r="C202" s="42">
        <v>45</v>
      </c>
      <c r="D202" s="42">
        <v>1</v>
      </c>
      <c r="E202" s="42">
        <v>1</v>
      </c>
    </row>
    <row r="203" spans="1:5" ht="15" x14ac:dyDescent="0.25">
      <c r="A203" s="41" t="s">
        <v>3349</v>
      </c>
      <c r="B203" s="41">
        <v>846570</v>
      </c>
      <c r="C203" s="42">
        <v>39</v>
      </c>
      <c r="D203" s="42">
        <v>1</v>
      </c>
      <c r="E203" s="42">
        <v>1</v>
      </c>
    </row>
    <row r="204" spans="1:5" ht="15" x14ac:dyDescent="0.25">
      <c r="A204" s="41" t="s">
        <v>3350</v>
      </c>
      <c r="B204" s="41">
        <v>664162</v>
      </c>
      <c r="C204" s="41">
        <v>33</v>
      </c>
      <c r="D204" s="42">
        <v>0.1515</v>
      </c>
      <c r="E204" s="42">
        <v>1</v>
      </c>
    </row>
    <row r="205" spans="1:5" ht="15" x14ac:dyDescent="0.25">
      <c r="A205" s="41" t="s">
        <v>3351</v>
      </c>
      <c r="B205" s="41" t="s">
        <v>2179</v>
      </c>
      <c r="C205" s="41">
        <v>8</v>
      </c>
      <c r="D205" s="42">
        <v>1</v>
      </c>
      <c r="E205" s="42">
        <v>1</v>
      </c>
    </row>
    <row r="206" spans="1:5" ht="15" x14ac:dyDescent="0.25">
      <c r="A206" s="41" t="s">
        <v>3352</v>
      </c>
      <c r="B206" s="41">
        <v>3600572</v>
      </c>
      <c r="C206" s="42">
        <v>36</v>
      </c>
      <c r="D206" s="42">
        <v>0.36109999999999998</v>
      </c>
      <c r="E206" s="42">
        <v>1</v>
      </c>
    </row>
    <row r="207" spans="1:5" ht="15" x14ac:dyDescent="0.25">
      <c r="A207" s="41" t="s">
        <v>3353</v>
      </c>
      <c r="B207" s="41">
        <v>35459</v>
      </c>
      <c r="C207" s="42">
        <v>108</v>
      </c>
      <c r="D207" s="42">
        <v>0.85189999999999999</v>
      </c>
      <c r="E207" s="42">
        <v>1</v>
      </c>
    </row>
    <row r="208" spans="1:5" ht="15" x14ac:dyDescent="0.25">
      <c r="A208" s="41" t="s">
        <v>3354</v>
      </c>
      <c r="B208" s="41">
        <v>35483</v>
      </c>
      <c r="C208" s="42">
        <v>315</v>
      </c>
      <c r="D208" s="42">
        <v>3.49E-2</v>
      </c>
      <c r="E208" s="42">
        <v>0.95240000000000002</v>
      </c>
    </row>
    <row r="209" spans="1:5" ht="15" x14ac:dyDescent="0.25">
      <c r="A209" s="41" t="s">
        <v>3355</v>
      </c>
      <c r="B209" s="41">
        <v>35491</v>
      </c>
      <c r="C209" s="42">
        <v>233</v>
      </c>
      <c r="D209" s="42">
        <v>9.01E-2</v>
      </c>
      <c r="E209" s="42">
        <v>0.89700000000000002</v>
      </c>
    </row>
    <row r="210" spans="1:5" ht="15" x14ac:dyDescent="0.25">
      <c r="A210" s="41" t="s">
        <v>3356</v>
      </c>
      <c r="B210" s="41">
        <v>13680382</v>
      </c>
      <c r="C210" s="42">
        <v>28</v>
      </c>
      <c r="D210" s="42">
        <v>0</v>
      </c>
      <c r="E210" s="42">
        <v>1</v>
      </c>
    </row>
    <row r="211" spans="1:5" ht="15" x14ac:dyDescent="0.25">
      <c r="A211" s="41" t="s">
        <v>3357</v>
      </c>
      <c r="B211" s="41">
        <v>35548</v>
      </c>
      <c r="C211" s="42">
        <v>226</v>
      </c>
      <c r="D211" s="42">
        <v>0</v>
      </c>
      <c r="E211" s="42">
        <v>0</v>
      </c>
    </row>
    <row r="212" spans="1:5" ht="15" x14ac:dyDescent="0.25">
      <c r="A212" s="41" t="s">
        <v>3358</v>
      </c>
      <c r="B212" s="41">
        <v>1617761</v>
      </c>
      <c r="C212" s="42">
        <v>138</v>
      </c>
      <c r="D212" s="42">
        <v>1</v>
      </c>
      <c r="E212" s="42">
        <v>1</v>
      </c>
    </row>
    <row r="213" spans="1:5" ht="15" x14ac:dyDescent="0.25">
      <c r="A213" s="41" t="s">
        <v>3359</v>
      </c>
      <c r="B213" s="41">
        <v>19428200</v>
      </c>
      <c r="C213" s="42">
        <v>6</v>
      </c>
      <c r="D213" s="42">
        <v>0</v>
      </c>
      <c r="E213" s="42">
        <v>0</v>
      </c>
    </row>
    <row r="214" spans="1:5" ht="15" x14ac:dyDescent="0.25">
      <c r="A214" s="41" t="s">
        <v>3360</v>
      </c>
      <c r="B214" s="41" t="s">
        <v>2180</v>
      </c>
      <c r="C214" s="42">
        <v>156</v>
      </c>
      <c r="D214" s="42">
        <v>0.95509999999999995</v>
      </c>
      <c r="E214" s="42">
        <v>1</v>
      </c>
    </row>
    <row r="215" spans="1:5" ht="15" x14ac:dyDescent="0.25">
      <c r="A215" s="41" t="s">
        <v>3361</v>
      </c>
      <c r="B215" s="41">
        <v>2579774</v>
      </c>
      <c r="C215" s="42">
        <v>247</v>
      </c>
      <c r="D215" s="42">
        <v>0.97570000000000001</v>
      </c>
      <c r="E215" s="42">
        <v>0.97570000000000001</v>
      </c>
    </row>
    <row r="216" spans="1:5" ht="15" x14ac:dyDescent="0.25">
      <c r="A216" s="41" t="s">
        <v>3362</v>
      </c>
      <c r="B216" s="41">
        <v>20091672</v>
      </c>
      <c r="C216" s="42">
        <v>32</v>
      </c>
      <c r="D216" s="42">
        <v>0</v>
      </c>
      <c r="E216" s="42">
        <v>0</v>
      </c>
    </row>
    <row r="217" spans="1:5" ht="15" x14ac:dyDescent="0.25">
      <c r="A217" s="41" t="s">
        <v>3363</v>
      </c>
      <c r="B217" s="41">
        <v>35769</v>
      </c>
      <c r="C217" s="42">
        <v>269</v>
      </c>
      <c r="D217" s="42">
        <v>0.99260000000000004</v>
      </c>
      <c r="E217" s="42">
        <v>0.99260000000000004</v>
      </c>
    </row>
    <row r="218" spans="1:5" ht="15" x14ac:dyDescent="0.25">
      <c r="A218" s="41" t="s">
        <v>3364</v>
      </c>
      <c r="B218" s="41">
        <v>36056</v>
      </c>
      <c r="C218" s="42">
        <v>154</v>
      </c>
      <c r="D218" s="42">
        <v>0.97399999999999998</v>
      </c>
      <c r="E218" s="42">
        <v>0.99350000000000005</v>
      </c>
    </row>
    <row r="219" spans="1:5" ht="15" x14ac:dyDescent="0.25">
      <c r="A219" s="41" t="s">
        <v>3365</v>
      </c>
      <c r="B219" s="41">
        <v>5644429</v>
      </c>
      <c r="C219" s="42">
        <v>5</v>
      </c>
      <c r="D219" s="42">
        <v>1</v>
      </c>
      <c r="E219" s="42">
        <v>1</v>
      </c>
    </row>
    <row r="220" spans="1:5" ht="15" x14ac:dyDescent="0.25">
      <c r="A220" s="41" t="s">
        <v>3366</v>
      </c>
      <c r="B220" s="41">
        <v>3777316</v>
      </c>
      <c r="C220" s="42">
        <v>40</v>
      </c>
      <c r="D220" s="42">
        <v>0.27500000000000002</v>
      </c>
      <c r="E220" s="42">
        <v>0.27500000000000002</v>
      </c>
    </row>
    <row r="221" spans="1:5" ht="15" x14ac:dyDescent="0.25">
      <c r="A221" s="41" t="s">
        <v>3367</v>
      </c>
      <c r="B221" s="41">
        <v>8862192</v>
      </c>
      <c r="C221" s="41">
        <v>6</v>
      </c>
      <c r="D221" s="42">
        <v>1</v>
      </c>
      <c r="E221" s="42">
        <v>1</v>
      </c>
    </row>
    <row r="222" spans="1:5" ht="15" x14ac:dyDescent="0.25">
      <c r="A222" s="41" t="s">
        <v>3368</v>
      </c>
      <c r="B222" s="41">
        <v>36390</v>
      </c>
      <c r="C222" s="41">
        <v>122</v>
      </c>
      <c r="D222" s="42">
        <v>0.63929999999999998</v>
      </c>
      <c r="E222" s="42">
        <v>0.66390000000000005</v>
      </c>
    </row>
    <row r="223" spans="1:5" ht="15" x14ac:dyDescent="0.25">
      <c r="A223" s="41" t="s">
        <v>3369</v>
      </c>
      <c r="B223" s="41">
        <v>903779</v>
      </c>
      <c r="C223" s="42">
        <v>134</v>
      </c>
      <c r="D223" s="42">
        <v>0.99250000000000005</v>
      </c>
      <c r="E223" s="42">
        <v>0.99250000000000005</v>
      </c>
    </row>
    <row r="224" spans="1:5" ht="15" x14ac:dyDescent="0.25">
      <c r="A224" s="41" t="s">
        <v>3370</v>
      </c>
      <c r="B224" s="41">
        <v>20405790</v>
      </c>
      <c r="C224" s="41">
        <v>4</v>
      </c>
      <c r="D224" s="42">
        <v>1</v>
      </c>
      <c r="E224" s="42">
        <v>1</v>
      </c>
    </row>
    <row r="225" spans="1:5" ht="15" x14ac:dyDescent="0.25">
      <c r="A225" s="41" t="s">
        <v>3371</v>
      </c>
      <c r="B225" s="41">
        <v>14022001</v>
      </c>
      <c r="C225" s="42">
        <v>35</v>
      </c>
      <c r="D225" s="42">
        <v>0.9143</v>
      </c>
      <c r="E225" s="42">
        <v>0.9143</v>
      </c>
    </row>
    <row r="226" spans="1:5" ht="15" x14ac:dyDescent="0.25">
      <c r="A226" s="41" t="s">
        <v>3372</v>
      </c>
      <c r="B226" s="41">
        <v>8488525</v>
      </c>
      <c r="C226" s="42">
        <v>71</v>
      </c>
      <c r="D226" s="42">
        <v>0.29580000000000001</v>
      </c>
      <c r="E226" s="42">
        <v>0.90139999999999998</v>
      </c>
    </row>
    <row r="227" spans="1:5" ht="15" x14ac:dyDescent="0.25">
      <c r="A227" s="41" t="s">
        <v>3373</v>
      </c>
      <c r="B227" s="41">
        <v>14433605</v>
      </c>
      <c r="C227" s="42">
        <v>66</v>
      </c>
      <c r="D227" s="42">
        <v>0.83330000000000004</v>
      </c>
      <c r="E227" s="42">
        <v>0.83330000000000004</v>
      </c>
    </row>
    <row r="228" spans="1:5" ht="15" x14ac:dyDescent="0.25">
      <c r="A228" s="41" t="s">
        <v>3374</v>
      </c>
      <c r="B228" s="41">
        <v>2680556</v>
      </c>
      <c r="C228" s="42">
        <v>97</v>
      </c>
      <c r="D228" s="42">
        <v>1</v>
      </c>
      <c r="E228" s="42">
        <v>1</v>
      </c>
    </row>
    <row r="229" spans="1:5" ht="15" x14ac:dyDescent="0.25">
      <c r="A229" s="41" t="s">
        <v>3375</v>
      </c>
      <c r="B229" s="41">
        <v>10834753</v>
      </c>
      <c r="C229" s="42">
        <v>18</v>
      </c>
      <c r="D229" s="42">
        <v>0</v>
      </c>
      <c r="E229" s="42">
        <v>0</v>
      </c>
    </row>
    <row r="230" spans="1:5" ht="15" x14ac:dyDescent="0.25">
      <c r="A230" s="41" t="s">
        <v>3376</v>
      </c>
      <c r="B230" s="41">
        <v>5705398</v>
      </c>
      <c r="C230" s="42">
        <v>181</v>
      </c>
      <c r="D230" s="42">
        <v>1</v>
      </c>
      <c r="E230" s="42">
        <v>1</v>
      </c>
    </row>
    <row r="231" spans="1:5" ht="15" x14ac:dyDescent="0.25">
      <c r="A231" s="41" t="s">
        <v>3377</v>
      </c>
      <c r="B231" s="41">
        <v>10431691</v>
      </c>
      <c r="C231" s="42">
        <v>5</v>
      </c>
      <c r="D231" s="42">
        <v>1</v>
      </c>
      <c r="E231" s="42">
        <v>1</v>
      </c>
    </row>
    <row r="232" spans="1:5" ht="15" x14ac:dyDescent="0.25">
      <c r="A232" s="41" t="s">
        <v>3378</v>
      </c>
      <c r="B232" s="41">
        <v>5706084</v>
      </c>
      <c r="C232" s="42">
        <v>55</v>
      </c>
      <c r="D232" s="42">
        <v>0.92730000000000001</v>
      </c>
      <c r="E232" s="42">
        <v>0.94550000000000001</v>
      </c>
    </row>
    <row r="233" spans="1:5" ht="15" x14ac:dyDescent="0.25">
      <c r="A233" s="41" t="s">
        <v>3379</v>
      </c>
      <c r="B233" s="41">
        <v>38113</v>
      </c>
      <c r="C233" s="42">
        <v>1</v>
      </c>
      <c r="D233" s="42">
        <v>1</v>
      </c>
      <c r="E233" s="42">
        <v>1</v>
      </c>
    </row>
    <row r="234" spans="1:5" ht="15" x14ac:dyDescent="0.25">
      <c r="A234" s="41" t="s">
        <v>3380</v>
      </c>
      <c r="B234" s="41">
        <v>7284896</v>
      </c>
      <c r="C234" s="41">
        <v>44</v>
      </c>
      <c r="D234" s="42">
        <v>2.2700000000000001E-2</v>
      </c>
      <c r="E234" s="42">
        <v>0.95450000000000002</v>
      </c>
    </row>
    <row r="235" spans="1:5" ht="15" x14ac:dyDescent="0.25">
      <c r="A235" s="41" t="s">
        <v>3381</v>
      </c>
      <c r="B235" s="41">
        <v>38121</v>
      </c>
      <c r="C235" s="42">
        <v>95</v>
      </c>
      <c r="D235" s="42">
        <v>0.96840000000000004</v>
      </c>
      <c r="E235" s="42">
        <v>0.93679999999999997</v>
      </c>
    </row>
    <row r="236" spans="1:5" ht="15" x14ac:dyDescent="0.25">
      <c r="A236" s="41" t="s">
        <v>3382</v>
      </c>
      <c r="B236" s="41" t="s">
        <v>2181</v>
      </c>
      <c r="C236" s="42">
        <v>127</v>
      </c>
      <c r="D236" s="42">
        <v>0.32279999999999998</v>
      </c>
      <c r="E236" s="42">
        <v>0.32279999999999998</v>
      </c>
    </row>
    <row r="237" spans="1:5" ht="15" x14ac:dyDescent="0.25">
      <c r="A237" s="41" t="s">
        <v>3383</v>
      </c>
      <c r="B237" s="41">
        <v>3601021</v>
      </c>
      <c r="C237" s="42">
        <v>38</v>
      </c>
      <c r="D237" s="42">
        <v>1</v>
      </c>
      <c r="E237" s="42">
        <v>1</v>
      </c>
    </row>
    <row r="238" spans="1:5" ht="15" x14ac:dyDescent="0.25">
      <c r="A238" s="41" t="s">
        <v>3384</v>
      </c>
      <c r="B238" s="41" t="s">
        <v>2182</v>
      </c>
      <c r="C238" s="42">
        <v>52</v>
      </c>
      <c r="D238" s="42">
        <v>0.82689999999999997</v>
      </c>
      <c r="E238" s="42">
        <v>0.86539999999999995</v>
      </c>
    </row>
    <row r="239" spans="1:5" ht="15" x14ac:dyDescent="0.25">
      <c r="A239" s="41" t="s">
        <v>3385</v>
      </c>
      <c r="B239" s="41" t="s">
        <v>2183</v>
      </c>
      <c r="C239" s="42">
        <v>179</v>
      </c>
      <c r="D239" s="42">
        <v>1</v>
      </c>
      <c r="E239" s="42">
        <v>1</v>
      </c>
    </row>
    <row r="240" spans="1:5" ht="15" x14ac:dyDescent="0.25">
      <c r="A240" s="41" t="s">
        <v>3386</v>
      </c>
      <c r="B240" s="41">
        <v>38997</v>
      </c>
      <c r="C240" s="42">
        <v>726</v>
      </c>
      <c r="D240" s="42">
        <v>1</v>
      </c>
      <c r="E240" s="42">
        <v>1</v>
      </c>
    </row>
    <row r="241" spans="1:5" ht="15" x14ac:dyDescent="0.25">
      <c r="A241" s="41" t="s">
        <v>3387</v>
      </c>
      <c r="B241" s="41">
        <v>21913870</v>
      </c>
      <c r="C241" s="42">
        <v>81</v>
      </c>
      <c r="D241" s="42">
        <v>1</v>
      </c>
      <c r="E241" s="42">
        <v>1</v>
      </c>
    </row>
    <row r="242" spans="1:5" ht="15" x14ac:dyDescent="0.25">
      <c r="A242" s="41" t="s">
        <v>3388</v>
      </c>
      <c r="B242" s="41">
        <v>39292</v>
      </c>
      <c r="C242" s="42">
        <v>257</v>
      </c>
      <c r="D242" s="42">
        <v>0.91049999999999998</v>
      </c>
      <c r="E242" s="42">
        <v>0.94159999999999999</v>
      </c>
    </row>
    <row r="243" spans="1:5" ht="15" x14ac:dyDescent="0.25">
      <c r="A243" s="41" t="s">
        <v>3389</v>
      </c>
      <c r="B243" s="41">
        <v>10674993</v>
      </c>
      <c r="C243" s="42">
        <v>31</v>
      </c>
      <c r="D243" s="42">
        <v>0.9677</v>
      </c>
      <c r="E243" s="42">
        <v>0.9677</v>
      </c>
    </row>
    <row r="244" spans="1:5" ht="15" x14ac:dyDescent="0.25">
      <c r="A244" s="41" t="s">
        <v>3390</v>
      </c>
      <c r="B244" s="41">
        <v>39519</v>
      </c>
      <c r="C244" s="42">
        <v>268</v>
      </c>
      <c r="D244" s="42">
        <v>0.90300000000000002</v>
      </c>
      <c r="E244" s="42">
        <v>1</v>
      </c>
    </row>
    <row r="245" spans="1:5" ht="15" x14ac:dyDescent="0.25">
      <c r="A245" s="41" t="s">
        <v>3391</v>
      </c>
      <c r="B245" s="41">
        <v>3355985</v>
      </c>
      <c r="C245" s="41">
        <v>139</v>
      </c>
      <c r="D245" s="42">
        <v>0.42449999999999999</v>
      </c>
      <c r="E245" s="42">
        <v>0.75539999999999996</v>
      </c>
    </row>
    <row r="246" spans="1:5" ht="15" x14ac:dyDescent="0.25">
      <c r="A246" s="41" t="s">
        <v>3392</v>
      </c>
      <c r="B246" s="41">
        <v>39659</v>
      </c>
      <c r="C246" s="42">
        <v>29</v>
      </c>
      <c r="D246" s="42">
        <v>0.93100000000000005</v>
      </c>
      <c r="E246" s="42">
        <v>0.93100000000000005</v>
      </c>
    </row>
    <row r="247" spans="1:5" ht="15" x14ac:dyDescent="0.25">
      <c r="A247" s="41" t="s">
        <v>3393</v>
      </c>
      <c r="B247" s="41">
        <v>39853</v>
      </c>
      <c r="C247" s="42">
        <v>137</v>
      </c>
      <c r="D247" s="42">
        <v>1</v>
      </c>
      <c r="E247" s="42">
        <v>1</v>
      </c>
    </row>
    <row r="248" spans="1:5" ht="15" x14ac:dyDescent="0.25">
      <c r="A248" s="41" t="s">
        <v>3394</v>
      </c>
      <c r="B248" s="41">
        <v>666637</v>
      </c>
      <c r="C248" s="42">
        <v>42</v>
      </c>
      <c r="D248" s="42">
        <v>1</v>
      </c>
      <c r="E248" s="42">
        <v>1</v>
      </c>
    </row>
    <row r="249" spans="1:5" ht="15" x14ac:dyDescent="0.25">
      <c r="A249" s="41" t="s">
        <v>3395</v>
      </c>
      <c r="B249" s="41">
        <v>19452926</v>
      </c>
      <c r="C249" s="41">
        <v>19</v>
      </c>
      <c r="D249" s="42">
        <v>1</v>
      </c>
      <c r="E249" s="42">
        <v>1</v>
      </c>
    </row>
    <row r="250" spans="1:5" ht="15" x14ac:dyDescent="0.25">
      <c r="A250" s="41" t="s">
        <v>3396</v>
      </c>
      <c r="B250" s="41">
        <v>448745</v>
      </c>
      <c r="C250" s="42">
        <v>62</v>
      </c>
      <c r="D250" s="42">
        <v>6.4500000000000002E-2</v>
      </c>
      <c r="E250" s="42">
        <v>6.4500000000000002E-2</v>
      </c>
    </row>
    <row r="251" spans="1:5" ht="15" x14ac:dyDescent="0.25">
      <c r="A251" s="41" t="s">
        <v>3397</v>
      </c>
      <c r="B251" s="41">
        <v>40843</v>
      </c>
      <c r="C251" s="42">
        <v>253</v>
      </c>
      <c r="D251" s="42">
        <v>0.81420000000000003</v>
      </c>
      <c r="E251" s="42">
        <v>0.95650000000000002</v>
      </c>
    </row>
    <row r="252" spans="1:5" ht="15" x14ac:dyDescent="0.25">
      <c r="A252" s="41" t="s">
        <v>3398</v>
      </c>
      <c r="B252" s="41">
        <v>40851</v>
      </c>
      <c r="C252" s="42">
        <v>122</v>
      </c>
      <c r="D252" s="42">
        <v>0.65569999999999995</v>
      </c>
      <c r="E252" s="42">
        <v>0.99180000000000001</v>
      </c>
    </row>
    <row r="253" spans="1:5" ht="15" x14ac:dyDescent="0.25">
      <c r="A253" s="41" t="s">
        <v>3399</v>
      </c>
      <c r="B253" s="41">
        <v>666939</v>
      </c>
      <c r="C253" s="42">
        <v>91</v>
      </c>
      <c r="D253" s="42">
        <v>0.51649999999999996</v>
      </c>
      <c r="E253" s="42">
        <v>0.86809999999999998</v>
      </c>
    </row>
    <row r="254" spans="1:5" ht="15" x14ac:dyDescent="0.25">
      <c r="A254" s="41" t="s">
        <v>3400</v>
      </c>
      <c r="B254" s="41">
        <v>15230430</v>
      </c>
      <c r="C254" s="42">
        <v>48</v>
      </c>
      <c r="D254" s="42">
        <v>0.79169999999999996</v>
      </c>
      <c r="E254" s="42">
        <v>0.79169999999999996</v>
      </c>
    </row>
    <row r="255" spans="1:5" ht="15" x14ac:dyDescent="0.25">
      <c r="A255" s="41" t="s">
        <v>3401</v>
      </c>
      <c r="B255" s="41">
        <v>40894</v>
      </c>
      <c r="C255" s="42">
        <v>170</v>
      </c>
      <c r="D255" s="42">
        <v>0.91759999999999997</v>
      </c>
      <c r="E255" s="42">
        <v>0.91759999999999997</v>
      </c>
    </row>
    <row r="256" spans="1:5" ht="15" x14ac:dyDescent="0.25">
      <c r="A256" s="41" t="s">
        <v>3402</v>
      </c>
      <c r="B256" s="41">
        <v>955809</v>
      </c>
      <c r="C256" s="42">
        <v>98</v>
      </c>
      <c r="D256" s="42">
        <v>0.95920000000000005</v>
      </c>
      <c r="E256" s="42">
        <v>1</v>
      </c>
    </row>
    <row r="257" spans="1:5" ht="15" x14ac:dyDescent="0.25">
      <c r="A257" s="41" t="s">
        <v>3403</v>
      </c>
      <c r="B257" s="41" t="s">
        <v>2184</v>
      </c>
      <c r="C257" s="42">
        <v>325</v>
      </c>
      <c r="D257" s="42">
        <v>0</v>
      </c>
      <c r="E257" s="42">
        <v>0</v>
      </c>
    </row>
    <row r="258" spans="1:5" ht="15" x14ac:dyDescent="0.25">
      <c r="A258" s="41" t="s">
        <v>3404</v>
      </c>
      <c r="B258" s="41">
        <v>41408</v>
      </c>
      <c r="C258" s="42">
        <v>112</v>
      </c>
      <c r="D258" s="42">
        <v>1</v>
      </c>
      <c r="E258" s="42">
        <v>1</v>
      </c>
    </row>
    <row r="259" spans="1:5" ht="15" x14ac:dyDescent="0.25">
      <c r="A259" s="41" t="s">
        <v>3405</v>
      </c>
      <c r="B259" s="41">
        <v>10962492</v>
      </c>
      <c r="C259" s="41">
        <v>13</v>
      </c>
      <c r="D259" s="42">
        <v>1</v>
      </c>
      <c r="E259" s="42">
        <v>1</v>
      </c>
    </row>
    <row r="260" spans="1:5" ht="15" x14ac:dyDescent="0.25">
      <c r="A260" s="41" t="s">
        <v>3406</v>
      </c>
      <c r="B260" s="41">
        <v>41823</v>
      </c>
      <c r="C260" s="42">
        <v>274</v>
      </c>
      <c r="D260" s="42">
        <v>0.98909999999999998</v>
      </c>
      <c r="E260" s="42">
        <v>0.98909999999999998</v>
      </c>
    </row>
    <row r="261" spans="1:5" ht="15" x14ac:dyDescent="0.25">
      <c r="A261" s="41" t="s">
        <v>3407</v>
      </c>
      <c r="B261" s="41">
        <v>903515</v>
      </c>
      <c r="C261" s="42">
        <v>48</v>
      </c>
      <c r="D261" s="42">
        <v>0</v>
      </c>
      <c r="E261" s="42">
        <v>0</v>
      </c>
    </row>
    <row r="262" spans="1:5" ht="15" x14ac:dyDescent="0.25">
      <c r="A262" s="41" t="s">
        <v>3408</v>
      </c>
      <c r="B262" s="41">
        <v>19396406</v>
      </c>
      <c r="C262" s="42">
        <v>19</v>
      </c>
      <c r="D262" s="42">
        <v>1</v>
      </c>
      <c r="E262" s="42">
        <v>1</v>
      </c>
    </row>
    <row r="263" spans="1:5" ht="15" x14ac:dyDescent="0.25">
      <c r="A263" s="41" t="s">
        <v>3409</v>
      </c>
      <c r="B263" s="41">
        <v>5711371</v>
      </c>
      <c r="C263" s="42">
        <v>38</v>
      </c>
      <c r="D263" s="42">
        <v>1</v>
      </c>
      <c r="E263" s="42">
        <v>1</v>
      </c>
    </row>
    <row r="264" spans="1:5" ht="15" x14ac:dyDescent="0.25">
      <c r="A264" s="41" t="s">
        <v>3410</v>
      </c>
      <c r="B264" s="41">
        <v>21505969</v>
      </c>
      <c r="C264" s="42">
        <v>10</v>
      </c>
      <c r="D264" s="42">
        <v>0</v>
      </c>
      <c r="E264" s="42">
        <v>0</v>
      </c>
    </row>
    <row r="265" spans="1:5" ht="15" x14ac:dyDescent="0.25">
      <c r="A265" s="41" t="s">
        <v>3411</v>
      </c>
      <c r="B265" s="41">
        <v>21518246</v>
      </c>
      <c r="C265" s="42">
        <v>123</v>
      </c>
      <c r="D265" s="42">
        <v>0</v>
      </c>
      <c r="E265" s="42">
        <v>0</v>
      </c>
    </row>
    <row r="266" spans="1:5" ht="15" x14ac:dyDescent="0.25">
      <c r="A266" s="41" t="s">
        <v>3412</v>
      </c>
      <c r="B266" s="41">
        <v>21512531</v>
      </c>
      <c r="C266" s="42">
        <v>74</v>
      </c>
      <c r="D266" s="42">
        <v>0</v>
      </c>
      <c r="E266" s="42">
        <v>0</v>
      </c>
    </row>
    <row r="267" spans="1:5" ht="15" x14ac:dyDescent="0.25">
      <c r="A267" s="41" t="s">
        <v>3413</v>
      </c>
      <c r="B267" s="41">
        <v>43079</v>
      </c>
      <c r="C267" s="42">
        <v>362</v>
      </c>
      <c r="D267" s="42">
        <v>0.1077</v>
      </c>
      <c r="E267" s="42">
        <v>1</v>
      </c>
    </row>
    <row r="268" spans="1:5" ht="15" x14ac:dyDescent="0.25">
      <c r="A268" s="41" t="s">
        <v>3414</v>
      </c>
      <c r="B268" s="41" t="s">
        <v>2185</v>
      </c>
      <c r="C268" s="42">
        <v>3</v>
      </c>
      <c r="D268" s="42">
        <v>0</v>
      </c>
      <c r="E268" s="42">
        <v>0</v>
      </c>
    </row>
    <row r="269" spans="1:5" ht="15" x14ac:dyDescent="0.25">
      <c r="A269" s="41" t="s">
        <v>3415</v>
      </c>
      <c r="B269" s="41">
        <v>7307187</v>
      </c>
      <c r="C269" s="41">
        <v>89</v>
      </c>
      <c r="D269" s="42">
        <v>0</v>
      </c>
      <c r="E269" s="42">
        <v>0</v>
      </c>
    </row>
    <row r="270" spans="1:5" ht="15" x14ac:dyDescent="0.25">
      <c r="A270" s="41" t="s">
        <v>3416</v>
      </c>
      <c r="B270" s="41">
        <v>43125</v>
      </c>
      <c r="C270" s="42">
        <v>448</v>
      </c>
      <c r="D270" s="42">
        <v>0.1429</v>
      </c>
      <c r="E270" s="42">
        <v>0.79690000000000005</v>
      </c>
    </row>
    <row r="271" spans="1:5" ht="15" x14ac:dyDescent="0.25">
      <c r="A271" s="41" t="s">
        <v>3417</v>
      </c>
      <c r="B271" s="41">
        <v>693235</v>
      </c>
      <c r="C271" s="41">
        <v>60</v>
      </c>
      <c r="D271" s="42">
        <v>1</v>
      </c>
      <c r="E271" s="42">
        <v>1</v>
      </c>
    </row>
    <row r="272" spans="1:5" ht="15" x14ac:dyDescent="0.25">
      <c r="A272" s="41" t="s">
        <v>3418</v>
      </c>
      <c r="B272" s="41">
        <v>19356609</v>
      </c>
      <c r="C272" s="42">
        <v>52</v>
      </c>
      <c r="D272" s="42">
        <v>1</v>
      </c>
      <c r="E272" s="42">
        <v>1</v>
      </c>
    </row>
    <row r="273" spans="1:5" ht="15" x14ac:dyDescent="0.25">
      <c r="A273" s="41" t="s">
        <v>3419</v>
      </c>
      <c r="B273" s="41">
        <v>43249</v>
      </c>
      <c r="C273" s="42">
        <v>196</v>
      </c>
      <c r="D273" s="42">
        <v>0.15310000000000001</v>
      </c>
      <c r="E273" s="42">
        <v>0.99490000000000001</v>
      </c>
    </row>
    <row r="274" spans="1:5" ht="15" x14ac:dyDescent="0.25">
      <c r="A274" s="41" t="s">
        <v>3420</v>
      </c>
      <c r="B274" s="41" t="s">
        <v>2186</v>
      </c>
      <c r="C274" s="42">
        <v>6</v>
      </c>
      <c r="D274" s="42">
        <v>0</v>
      </c>
      <c r="E274" s="42">
        <v>0</v>
      </c>
    </row>
    <row r="275" spans="1:5" ht="15" x14ac:dyDescent="0.25">
      <c r="A275" s="41" t="s">
        <v>3421</v>
      </c>
      <c r="B275" s="41">
        <v>21503192</v>
      </c>
      <c r="C275" s="42">
        <v>4</v>
      </c>
      <c r="D275" s="42">
        <v>0</v>
      </c>
      <c r="E275" s="42">
        <v>0</v>
      </c>
    </row>
    <row r="276" spans="1:5" ht="15" x14ac:dyDescent="0.25">
      <c r="A276" s="41" t="s">
        <v>3422</v>
      </c>
      <c r="B276" s="41">
        <v>43273</v>
      </c>
      <c r="C276" s="42">
        <v>62</v>
      </c>
      <c r="D276" s="42">
        <v>0</v>
      </c>
      <c r="E276" s="42">
        <v>0</v>
      </c>
    </row>
    <row r="277" spans="1:5" ht="15" x14ac:dyDescent="0.25">
      <c r="A277" s="41" t="s">
        <v>3423</v>
      </c>
      <c r="B277" s="41">
        <v>21503184</v>
      </c>
      <c r="C277" s="42">
        <v>6</v>
      </c>
      <c r="D277" s="42">
        <v>0</v>
      </c>
      <c r="E277" s="42">
        <v>0</v>
      </c>
    </row>
    <row r="278" spans="1:5" ht="15" x14ac:dyDescent="0.25">
      <c r="A278" s="41" t="s">
        <v>3424</v>
      </c>
      <c r="B278" s="41">
        <v>19480709</v>
      </c>
      <c r="C278" s="42">
        <v>12</v>
      </c>
      <c r="D278" s="42">
        <v>0</v>
      </c>
      <c r="E278" s="42">
        <v>0</v>
      </c>
    </row>
    <row r="279" spans="1:5" ht="15" x14ac:dyDescent="0.25">
      <c r="A279" s="41" t="s">
        <v>3425</v>
      </c>
      <c r="B279" s="41">
        <v>21512752</v>
      </c>
      <c r="C279" s="42">
        <v>18</v>
      </c>
      <c r="D279" s="42">
        <v>0</v>
      </c>
      <c r="E279" s="42">
        <v>0.61109999999999998</v>
      </c>
    </row>
    <row r="280" spans="1:5" ht="15" x14ac:dyDescent="0.25">
      <c r="A280" s="41" t="s">
        <v>3426</v>
      </c>
      <c r="B280" s="41">
        <v>8904944</v>
      </c>
      <c r="C280" s="42">
        <v>8</v>
      </c>
      <c r="D280" s="42">
        <v>0</v>
      </c>
      <c r="E280" s="42">
        <v>0</v>
      </c>
    </row>
    <row r="281" spans="1:5" ht="15" x14ac:dyDescent="0.25">
      <c r="A281" s="41" t="s">
        <v>3427</v>
      </c>
      <c r="B281" s="41">
        <v>10786279</v>
      </c>
      <c r="C281" s="42">
        <v>64</v>
      </c>
      <c r="D281" s="42">
        <v>0</v>
      </c>
      <c r="E281" s="42">
        <v>0</v>
      </c>
    </row>
    <row r="282" spans="1:5" ht="15" x14ac:dyDescent="0.25">
      <c r="A282" s="41" t="s">
        <v>3428</v>
      </c>
      <c r="B282" s="41">
        <v>43648</v>
      </c>
      <c r="C282" s="42">
        <v>183</v>
      </c>
      <c r="D282" s="42">
        <v>4.3700000000000003E-2</v>
      </c>
      <c r="E282" s="42">
        <v>0.95079999999999998</v>
      </c>
    </row>
    <row r="283" spans="1:5" ht="15" x14ac:dyDescent="0.25">
      <c r="A283" s="41" t="s">
        <v>3429</v>
      </c>
      <c r="B283" s="41">
        <v>14230526</v>
      </c>
      <c r="C283" s="42">
        <v>45</v>
      </c>
      <c r="D283" s="42">
        <v>4.4400000000000002E-2</v>
      </c>
      <c r="E283" s="42">
        <v>0.5333</v>
      </c>
    </row>
    <row r="284" spans="1:5" ht="15" x14ac:dyDescent="0.25">
      <c r="A284" s="41" t="s">
        <v>3430</v>
      </c>
      <c r="B284" s="41">
        <v>3919064</v>
      </c>
      <c r="C284" s="42">
        <v>62</v>
      </c>
      <c r="D284" s="42">
        <v>0.7258</v>
      </c>
      <c r="E284" s="42">
        <v>0.7258</v>
      </c>
    </row>
    <row r="285" spans="1:5" ht="15" x14ac:dyDescent="0.25">
      <c r="A285" s="41" t="s">
        <v>3431</v>
      </c>
      <c r="B285" s="41">
        <v>21514879</v>
      </c>
      <c r="C285" s="41">
        <v>12</v>
      </c>
      <c r="D285" s="42">
        <v>0</v>
      </c>
      <c r="E285" s="42">
        <v>0</v>
      </c>
    </row>
    <row r="286" spans="1:5" ht="15" x14ac:dyDescent="0.25">
      <c r="A286" s="41" t="s">
        <v>3432</v>
      </c>
      <c r="B286" s="41">
        <v>5712211</v>
      </c>
      <c r="C286" s="42">
        <v>49</v>
      </c>
      <c r="D286" s="42">
        <v>1</v>
      </c>
      <c r="E286" s="42">
        <v>1</v>
      </c>
    </row>
    <row r="287" spans="1:5" ht="15" x14ac:dyDescent="0.25">
      <c r="A287" s="41" t="s">
        <v>3433</v>
      </c>
      <c r="B287" s="41">
        <v>3641686</v>
      </c>
      <c r="C287" s="42">
        <v>6</v>
      </c>
      <c r="D287" s="42">
        <v>0</v>
      </c>
      <c r="E287" s="42">
        <v>0.33329999999999999</v>
      </c>
    </row>
    <row r="288" spans="1:5" ht="15" x14ac:dyDescent="0.25">
      <c r="A288" s="41" t="s">
        <v>3434</v>
      </c>
      <c r="B288" s="41">
        <v>2174472</v>
      </c>
      <c r="C288" s="42">
        <v>68</v>
      </c>
      <c r="D288" s="42">
        <v>0.98529999999999995</v>
      </c>
      <c r="E288" s="42">
        <v>1</v>
      </c>
    </row>
    <row r="289" spans="1:5" ht="15" x14ac:dyDescent="0.25">
      <c r="A289" s="41" t="s">
        <v>3435</v>
      </c>
      <c r="B289" s="41">
        <v>927678</v>
      </c>
      <c r="C289" s="42">
        <v>163</v>
      </c>
      <c r="D289" s="42">
        <v>0.37419999999999998</v>
      </c>
      <c r="E289" s="42">
        <v>0.40489999999999998</v>
      </c>
    </row>
    <row r="290" spans="1:5" ht="15" x14ac:dyDescent="0.25">
      <c r="A290" s="41" t="s">
        <v>3436</v>
      </c>
      <c r="B290" s="41">
        <v>18826865</v>
      </c>
      <c r="C290" s="42">
        <v>5</v>
      </c>
      <c r="D290" s="42">
        <v>1</v>
      </c>
      <c r="E290" s="42">
        <v>1</v>
      </c>
    </row>
    <row r="291" spans="1:5" ht="15" x14ac:dyDescent="0.25">
      <c r="A291" s="41" t="s">
        <v>3437</v>
      </c>
      <c r="B291" s="41">
        <v>3852342</v>
      </c>
      <c r="C291" s="42">
        <v>85</v>
      </c>
      <c r="D291" s="42">
        <v>1</v>
      </c>
      <c r="E291" s="42">
        <v>1</v>
      </c>
    </row>
    <row r="292" spans="1:5" ht="15" x14ac:dyDescent="0.25">
      <c r="A292" s="41" t="s">
        <v>3438</v>
      </c>
      <c r="B292" s="41">
        <v>449202</v>
      </c>
      <c r="C292" s="42">
        <v>80</v>
      </c>
      <c r="D292" s="42">
        <v>0.25</v>
      </c>
      <c r="E292" s="42">
        <v>0.97499999999999998</v>
      </c>
    </row>
    <row r="293" spans="1:5" ht="15" x14ac:dyDescent="0.25">
      <c r="A293" s="41" t="s">
        <v>3439</v>
      </c>
      <c r="B293" s="41">
        <v>44687</v>
      </c>
      <c r="C293" s="42">
        <v>520</v>
      </c>
      <c r="D293" s="42">
        <v>0.99809999999999999</v>
      </c>
      <c r="E293" s="42">
        <v>0.99809999999999999</v>
      </c>
    </row>
    <row r="294" spans="1:5" ht="15" x14ac:dyDescent="0.25">
      <c r="A294" s="41" t="s">
        <v>3440</v>
      </c>
      <c r="B294" s="41">
        <v>7425457</v>
      </c>
      <c r="C294" s="42">
        <v>54</v>
      </c>
      <c r="D294" s="42">
        <v>0.94440000000000002</v>
      </c>
      <c r="E294" s="42">
        <v>0.94440000000000002</v>
      </c>
    </row>
    <row r="295" spans="1:5" ht="15" x14ac:dyDescent="0.25">
      <c r="A295" s="41" t="s">
        <v>3441</v>
      </c>
      <c r="B295" s="41">
        <v>8893012</v>
      </c>
      <c r="C295" s="42">
        <v>41</v>
      </c>
      <c r="D295" s="42">
        <v>1</v>
      </c>
      <c r="E295" s="42">
        <v>1</v>
      </c>
    </row>
    <row r="296" spans="1:5" ht="15" x14ac:dyDescent="0.25">
      <c r="A296" s="41" t="s">
        <v>3442</v>
      </c>
      <c r="B296" s="41">
        <v>20419996</v>
      </c>
      <c r="C296" s="42">
        <v>208</v>
      </c>
      <c r="D296" s="42">
        <v>0</v>
      </c>
      <c r="E296" s="42">
        <v>0</v>
      </c>
    </row>
    <row r="297" spans="1:5" ht="15" x14ac:dyDescent="0.25">
      <c r="A297" s="41" t="s">
        <v>3443</v>
      </c>
      <c r="B297" s="41" t="s">
        <v>2187</v>
      </c>
      <c r="C297" s="42">
        <v>8</v>
      </c>
      <c r="D297" s="42">
        <v>1</v>
      </c>
      <c r="E297" s="42">
        <v>1</v>
      </c>
    </row>
    <row r="298" spans="1:5" ht="15" x14ac:dyDescent="0.25">
      <c r="A298" s="41" t="s">
        <v>3444</v>
      </c>
      <c r="B298" s="41">
        <v>20461658</v>
      </c>
      <c r="C298" s="41">
        <v>48</v>
      </c>
      <c r="D298" s="42">
        <v>1</v>
      </c>
      <c r="E298" s="42">
        <v>1</v>
      </c>
    </row>
    <row r="299" spans="1:5" ht="15" x14ac:dyDescent="0.25">
      <c r="A299" s="41" t="s">
        <v>3445</v>
      </c>
      <c r="B299" s="41">
        <v>15588610</v>
      </c>
      <c r="C299" s="42">
        <v>35</v>
      </c>
      <c r="D299" s="42">
        <v>0.57140000000000002</v>
      </c>
      <c r="E299" s="42">
        <v>0.6</v>
      </c>
    </row>
    <row r="300" spans="1:5" ht="15" x14ac:dyDescent="0.25">
      <c r="A300" s="41" t="s">
        <v>3446</v>
      </c>
      <c r="B300" s="41">
        <v>2106124</v>
      </c>
      <c r="C300" s="42">
        <v>46</v>
      </c>
      <c r="D300" s="42">
        <v>1</v>
      </c>
      <c r="E300" s="42">
        <v>1</v>
      </c>
    </row>
    <row r="301" spans="1:5" ht="15" x14ac:dyDescent="0.25">
      <c r="A301" s="41" t="s">
        <v>3447</v>
      </c>
      <c r="B301" s="41" t="s">
        <v>2188</v>
      </c>
      <c r="C301" s="42">
        <v>52</v>
      </c>
      <c r="D301" s="42">
        <v>1</v>
      </c>
      <c r="E301" s="42">
        <v>1</v>
      </c>
    </row>
    <row r="302" spans="1:5" ht="15" x14ac:dyDescent="0.25">
      <c r="A302" s="41" t="s">
        <v>3448</v>
      </c>
      <c r="B302" s="41">
        <v>48038</v>
      </c>
      <c r="C302" s="42">
        <v>615</v>
      </c>
      <c r="D302" s="42">
        <v>0.98860000000000003</v>
      </c>
      <c r="E302" s="42">
        <v>0.98860000000000003</v>
      </c>
    </row>
    <row r="303" spans="1:5" ht="15" x14ac:dyDescent="0.25">
      <c r="A303" s="41" t="s">
        <v>3449</v>
      </c>
      <c r="B303" s="41">
        <v>11391405</v>
      </c>
      <c r="C303" s="42">
        <v>21</v>
      </c>
      <c r="D303" s="42">
        <v>1</v>
      </c>
      <c r="E303" s="42">
        <v>1</v>
      </c>
    </row>
    <row r="304" spans="1:5" ht="15" x14ac:dyDescent="0.25">
      <c r="A304" s="41" t="s">
        <v>3450</v>
      </c>
      <c r="B304" s="41">
        <v>13229214</v>
      </c>
      <c r="C304" s="42">
        <v>18</v>
      </c>
      <c r="D304" s="42">
        <v>1</v>
      </c>
      <c r="E304" s="42">
        <v>1</v>
      </c>
    </row>
    <row r="305" spans="1:5" ht="15" x14ac:dyDescent="0.25">
      <c r="A305" s="41" t="s">
        <v>3451</v>
      </c>
      <c r="B305" s="41">
        <v>18389554</v>
      </c>
      <c r="C305" s="41">
        <v>45</v>
      </c>
      <c r="D305" s="42">
        <v>1</v>
      </c>
      <c r="E305" s="42">
        <v>1</v>
      </c>
    </row>
    <row r="306" spans="1:5" ht="15" x14ac:dyDescent="0.25">
      <c r="A306" s="41" t="s">
        <v>3452</v>
      </c>
      <c r="B306" s="41">
        <v>3122417</v>
      </c>
      <c r="C306" s="42">
        <v>71</v>
      </c>
      <c r="D306" s="42">
        <v>1</v>
      </c>
      <c r="E306" s="42">
        <v>1</v>
      </c>
    </row>
    <row r="307" spans="1:5" ht="15" x14ac:dyDescent="0.25">
      <c r="A307" s="41" t="s">
        <v>3453</v>
      </c>
      <c r="B307" s="41">
        <v>8101868</v>
      </c>
      <c r="C307" s="41">
        <v>9</v>
      </c>
      <c r="D307" s="42">
        <v>1</v>
      </c>
      <c r="E307" s="42">
        <v>1</v>
      </c>
    </row>
    <row r="308" spans="1:5" ht="15" x14ac:dyDescent="0.25">
      <c r="A308" s="41" t="s">
        <v>3454</v>
      </c>
      <c r="B308" s="41">
        <v>50091</v>
      </c>
      <c r="C308" s="42">
        <v>247</v>
      </c>
      <c r="D308" s="42">
        <v>0.55059999999999998</v>
      </c>
      <c r="E308" s="42">
        <v>0.91500000000000004</v>
      </c>
    </row>
    <row r="309" spans="1:5" ht="15" x14ac:dyDescent="0.25">
      <c r="A309" s="41" t="s">
        <v>3455</v>
      </c>
      <c r="B309" s="41">
        <v>13507532</v>
      </c>
      <c r="C309" s="42">
        <v>8</v>
      </c>
      <c r="D309" s="42">
        <v>0.875</v>
      </c>
      <c r="E309" s="42">
        <v>0.875</v>
      </c>
    </row>
    <row r="310" spans="1:5" ht="15" x14ac:dyDescent="0.25">
      <c r="A310" s="41" t="s">
        <v>3456</v>
      </c>
      <c r="B310" s="41">
        <v>12890</v>
      </c>
      <c r="C310" s="42">
        <v>56</v>
      </c>
      <c r="D310" s="42">
        <v>1</v>
      </c>
      <c r="E310" s="42">
        <v>1</v>
      </c>
    </row>
    <row r="311" spans="1:5" ht="15" x14ac:dyDescent="0.25">
      <c r="A311" s="41" t="s">
        <v>3457</v>
      </c>
      <c r="B311" s="41">
        <v>52086</v>
      </c>
      <c r="C311" s="42">
        <v>224</v>
      </c>
      <c r="D311" s="42">
        <v>0.79459999999999997</v>
      </c>
      <c r="E311" s="42">
        <v>0.79459999999999997</v>
      </c>
    </row>
    <row r="312" spans="1:5" ht="15" x14ac:dyDescent="0.25">
      <c r="A312" s="41" t="s">
        <v>3458</v>
      </c>
      <c r="B312" s="41">
        <v>1860658</v>
      </c>
      <c r="C312" s="41">
        <v>26</v>
      </c>
      <c r="D312" s="42">
        <v>1</v>
      </c>
      <c r="E312" s="42">
        <v>1</v>
      </c>
    </row>
    <row r="313" spans="1:5" ht="15" x14ac:dyDescent="0.25">
      <c r="A313" s="41" t="s">
        <v>3459</v>
      </c>
      <c r="B313" s="41">
        <v>3615448</v>
      </c>
      <c r="C313" s="42">
        <v>16</v>
      </c>
      <c r="D313" s="42">
        <v>1</v>
      </c>
      <c r="E313" s="42">
        <v>1</v>
      </c>
    </row>
    <row r="314" spans="1:5" ht="15" x14ac:dyDescent="0.25">
      <c r="A314" s="41" t="s">
        <v>3460</v>
      </c>
      <c r="B314" s="41">
        <v>15336689</v>
      </c>
      <c r="C314" s="42">
        <v>19</v>
      </c>
      <c r="D314" s="42">
        <v>1</v>
      </c>
      <c r="E314" s="42">
        <v>1</v>
      </c>
    </row>
    <row r="315" spans="1:5" ht="15" x14ac:dyDescent="0.25">
      <c r="A315" s="41" t="s">
        <v>3461</v>
      </c>
      <c r="B315" s="41" t="s">
        <v>2189</v>
      </c>
      <c r="C315" s="42">
        <v>97</v>
      </c>
      <c r="D315" s="42">
        <v>0</v>
      </c>
      <c r="E315" s="42">
        <v>4.1200000000000001E-2</v>
      </c>
    </row>
    <row r="316" spans="1:5" ht="15" x14ac:dyDescent="0.25">
      <c r="A316" s="41" t="s">
        <v>3462</v>
      </c>
      <c r="B316" s="41">
        <v>3042553</v>
      </c>
      <c r="C316" s="42">
        <v>3</v>
      </c>
      <c r="D316" s="42">
        <v>0</v>
      </c>
      <c r="E316" s="42">
        <v>0</v>
      </c>
    </row>
    <row r="317" spans="1:5" ht="15" x14ac:dyDescent="0.25">
      <c r="A317" s="41" t="s">
        <v>3463</v>
      </c>
      <c r="B317" s="41" t="s">
        <v>2190</v>
      </c>
      <c r="C317" s="42">
        <v>76</v>
      </c>
      <c r="D317" s="42">
        <v>1</v>
      </c>
      <c r="E317" s="42">
        <v>1</v>
      </c>
    </row>
    <row r="318" spans="1:5" ht="15" x14ac:dyDescent="0.25">
      <c r="A318" s="41" t="s">
        <v>3464</v>
      </c>
      <c r="B318" s="41">
        <v>19360614</v>
      </c>
      <c r="C318" s="42">
        <v>9</v>
      </c>
      <c r="D318" s="42">
        <v>0</v>
      </c>
      <c r="E318" s="42">
        <v>0</v>
      </c>
    </row>
    <row r="319" spans="1:5" ht="15" x14ac:dyDescent="0.25">
      <c r="A319" s="41" t="s">
        <v>3465</v>
      </c>
      <c r="B319" s="41">
        <v>20400101</v>
      </c>
      <c r="C319" s="41">
        <v>10</v>
      </c>
      <c r="D319" s="42">
        <v>0.1</v>
      </c>
      <c r="E319" s="42">
        <v>0.1</v>
      </c>
    </row>
    <row r="320" spans="1:5" ht="15" x14ac:dyDescent="0.25">
      <c r="A320" s="41" t="s">
        <v>3466</v>
      </c>
      <c r="B320" s="41">
        <v>10538348</v>
      </c>
      <c r="C320" s="42">
        <v>27</v>
      </c>
      <c r="D320" s="42">
        <v>0</v>
      </c>
      <c r="E320" s="42">
        <v>0.66669999999999996</v>
      </c>
    </row>
    <row r="321" spans="1:5" ht="15" x14ac:dyDescent="0.25">
      <c r="A321" s="41" t="s">
        <v>3467</v>
      </c>
      <c r="B321" s="41">
        <v>3405443</v>
      </c>
      <c r="C321" s="42">
        <v>367</v>
      </c>
      <c r="D321" s="42">
        <v>0.77110000000000001</v>
      </c>
      <c r="E321" s="42">
        <v>0.97550000000000003</v>
      </c>
    </row>
    <row r="322" spans="1:5" ht="15" x14ac:dyDescent="0.25">
      <c r="A322" s="41" t="s">
        <v>3468</v>
      </c>
      <c r="B322" s="41">
        <v>904155</v>
      </c>
      <c r="C322" s="42">
        <v>30</v>
      </c>
      <c r="D322" s="42">
        <v>0</v>
      </c>
      <c r="E322" s="42">
        <v>0.93330000000000002</v>
      </c>
    </row>
    <row r="323" spans="1:5" ht="15" x14ac:dyDescent="0.25">
      <c r="A323" s="41" t="s">
        <v>3469</v>
      </c>
      <c r="B323" s="41">
        <v>57959</v>
      </c>
      <c r="C323" s="42">
        <v>446</v>
      </c>
      <c r="D323" s="42">
        <v>0.29820000000000002</v>
      </c>
      <c r="E323" s="42">
        <v>1</v>
      </c>
    </row>
    <row r="324" spans="1:5" ht="15" x14ac:dyDescent="0.25">
      <c r="A324" s="41" t="s">
        <v>3470</v>
      </c>
      <c r="B324" s="41">
        <v>1697544</v>
      </c>
      <c r="C324" s="42">
        <v>20</v>
      </c>
      <c r="D324" s="42">
        <v>0.4</v>
      </c>
      <c r="E324" s="42">
        <v>0.55000000000000004</v>
      </c>
    </row>
    <row r="325" spans="1:5" ht="15" x14ac:dyDescent="0.25">
      <c r="A325" s="41" t="s">
        <v>3471</v>
      </c>
      <c r="B325" s="41">
        <v>21923132</v>
      </c>
      <c r="C325" s="41">
        <v>3</v>
      </c>
      <c r="D325" s="42">
        <v>1</v>
      </c>
      <c r="E325" s="42">
        <v>1</v>
      </c>
    </row>
    <row r="326" spans="1:5" ht="15" x14ac:dyDescent="0.25">
      <c r="A326" s="41" t="s">
        <v>3472</v>
      </c>
      <c r="B326" s="41" t="s">
        <v>2191</v>
      </c>
      <c r="C326" s="42">
        <v>6</v>
      </c>
      <c r="D326" s="42">
        <v>0</v>
      </c>
      <c r="E326" s="42">
        <v>0</v>
      </c>
    </row>
    <row r="327" spans="1:5" ht="15" x14ac:dyDescent="0.25">
      <c r="A327" s="41" t="s">
        <v>3473</v>
      </c>
      <c r="B327" s="41">
        <v>17581605</v>
      </c>
      <c r="C327" s="42">
        <v>77</v>
      </c>
      <c r="D327" s="42">
        <v>0</v>
      </c>
      <c r="E327" s="42">
        <v>0</v>
      </c>
    </row>
    <row r="328" spans="1:5" ht="15" x14ac:dyDescent="0.25">
      <c r="A328" s="41" t="s">
        <v>3474</v>
      </c>
      <c r="B328" s="41">
        <v>7784031</v>
      </c>
      <c r="C328" s="42">
        <v>35</v>
      </c>
      <c r="D328" s="42">
        <v>0</v>
      </c>
      <c r="E328" s="42">
        <v>0</v>
      </c>
    </row>
    <row r="329" spans="1:5" ht="15" x14ac:dyDescent="0.25">
      <c r="A329" s="41" t="s">
        <v>3475</v>
      </c>
      <c r="B329" s="41">
        <v>58556</v>
      </c>
      <c r="C329" s="41">
        <v>10</v>
      </c>
      <c r="D329" s="42">
        <v>1</v>
      </c>
      <c r="E329" s="42">
        <v>1</v>
      </c>
    </row>
    <row r="330" spans="1:5" ht="15" x14ac:dyDescent="0.25">
      <c r="A330" s="41" t="s">
        <v>3476</v>
      </c>
      <c r="B330" s="41">
        <v>675830</v>
      </c>
      <c r="C330" s="42">
        <v>42</v>
      </c>
      <c r="D330" s="42">
        <v>7.1400000000000005E-2</v>
      </c>
      <c r="E330" s="42">
        <v>0.90480000000000005</v>
      </c>
    </row>
    <row r="331" spans="1:5" ht="15" x14ac:dyDescent="0.25">
      <c r="A331" s="41" t="s">
        <v>3477</v>
      </c>
      <c r="B331" s="41">
        <v>59315</v>
      </c>
      <c r="C331" s="42">
        <v>159</v>
      </c>
      <c r="D331" s="42">
        <v>0.4214</v>
      </c>
      <c r="E331" s="42">
        <v>0.88049999999999995</v>
      </c>
    </row>
    <row r="332" spans="1:5" ht="15" x14ac:dyDescent="0.25">
      <c r="A332" s="41" t="s">
        <v>3478</v>
      </c>
      <c r="B332" s="41">
        <v>13507265</v>
      </c>
      <c r="C332" s="42">
        <v>80</v>
      </c>
      <c r="D332" s="42">
        <v>1</v>
      </c>
      <c r="E332" s="42">
        <v>1</v>
      </c>
    </row>
    <row r="333" spans="1:5" ht="15" x14ac:dyDescent="0.25">
      <c r="A333" s="41" t="s">
        <v>3479</v>
      </c>
      <c r="B333" s="41">
        <v>60895</v>
      </c>
      <c r="C333" s="42">
        <v>238</v>
      </c>
      <c r="D333" s="42">
        <v>0</v>
      </c>
      <c r="E333" s="42">
        <v>1</v>
      </c>
    </row>
    <row r="334" spans="1:5" ht="15" x14ac:dyDescent="0.25">
      <c r="A334" s="41" t="s">
        <v>3480</v>
      </c>
      <c r="B334" s="41">
        <v>1903578</v>
      </c>
      <c r="C334" s="42">
        <v>321</v>
      </c>
      <c r="D334" s="42">
        <v>3.7400000000000003E-2</v>
      </c>
      <c r="E334" s="42">
        <v>0.51090000000000002</v>
      </c>
    </row>
    <row r="335" spans="1:5" ht="15" x14ac:dyDescent="0.25">
      <c r="A335" s="41" t="s">
        <v>3481</v>
      </c>
      <c r="B335" s="41">
        <v>61999</v>
      </c>
      <c r="C335" s="41">
        <v>173</v>
      </c>
      <c r="D335" s="42">
        <v>0.99419999999999997</v>
      </c>
      <c r="E335" s="42">
        <v>0.99419999999999997</v>
      </c>
    </row>
    <row r="336" spans="1:5" ht="15" x14ac:dyDescent="0.25">
      <c r="A336" s="41" t="s">
        <v>3482</v>
      </c>
      <c r="B336" s="41">
        <v>62294</v>
      </c>
      <c r="C336" s="41">
        <v>214</v>
      </c>
      <c r="D336" s="42">
        <v>0.99529999999999996</v>
      </c>
      <c r="E336" s="42">
        <v>0.99529999999999996</v>
      </c>
    </row>
    <row r="337" spans="1:5" ht="15" x14ac:dyDescent="0.25">
      <c r="A337" s="41" t="s">
        <v>3483</v>
      </c>
      <c r="B337" s="41">
        <v>13835408</v>
      </c>
      <c r="C337" s="41">
        <v>259</v>
      </c>
      <c r="D337" s="42">
        <v>1</v>
      </c>
      <c r="E337" s="42">
        <v>1</v>
      </c>
    </row>
    <row r="338" spans="1:5" ht="15" x14ac:dyDescent="0.25">
      <c r="A338" s="41" t="s">
        <v>3484</v>
      </c>
      <c r="B338" s="41">
        <v>945366</v>
      </c>
      <c r="C338" s="42">
        <v>69</v>
      </c>
      <c r="D338" s="42">
        <v>1</v>
      </c>
      <c r="E338" s="42">
        <v>1</v>
      </c>
    </row>
    <row r="339" spans="1:5" ht="15" x14ac:dyDescent="0.25">
      <c r="A339" s="41" t="s">
        <v>3485</v>
      </c>
      <c r="B339" s="41">
        <v>9679952</v>
      </c>
      <c r="C339" s="42">
        <v>16</v>
      </c>
      <c r="D339" s="42">
        <v>0.3125</v>
      </c>
      <c r="E339" s="42">
        <v>1</v>
      </c>
    </row>
    <row r="340" spans="1:5" ht="15" x14ac:dyDescent="0.25">
      <c r="A340" s="41" t="s">
        <v>3486</v>
      </c>
      <c r="B340" s="41">
        <v>1682563</v>
      </c>
      <c r="C340" s="42">
        <v>274</v>
      </c>
      <c r="D340" s="42">
        <v>0.48909999999999998</v>
      </c>
      <c r="E340" s="42">
        <v>0.67520000000000002</v>
      </c>
    </row>
    <row r="341" spans="1:5" ht="15" x14ac:dyDescent="0.25">
      <c r="A341" s="41" t="s">
        <v>3487</v>
      </c>
      <c r="B341" s="41">
        <v>804606</v>
      </c>
      <c r="C341" s="41">
        <v>55</v>
      </c>
      <c r="D341" s="42">
        <v>0.85450000000000004</v>
      </c>
      <c r="E341" s="42">
        <v>0.98180000000000001</v>
      </c>
    </row>
    <row r="342" spans="1:5" ht="15" x14ac:dyDescent="0.25">
      <c r="A342" s="41" t="s">
        <v>3488</v>
      </c>
      <c r="B342" s="41">
        <v>63185</v>
      </c>
      <c r="C342" s="42">
        <v>833</v>
      </c>
      <c r="D342" s="42">
        <v>0.64829999999999999</v>
      </c>
      <c r="E342" s="42">
        <v>0.99519999999999997</v>
      </c>
    </row>
    <row r="343" spans="1:5" ht="15" x14ac:dyDescent="0.25">
      <c r="A343" s="41" t="s">
        <v>3489</v>
      </c>
      <c r="B343" s="41">
        <v>7917945</v>
      </c>
      <c r="C343" s="41">
        <v>52</v>
      </c>
      <c r="D343" s="42">
        <v>0.28849999999999998</v>
      </c>
      <c r="E343" s="42">
        <v>0.28849999999999998</v>
      </c>
    </row>
    <row r="344" spans="1:5" ht="15" x14ac:dyDescent="0.25">
      <c r="A344" s="41" t="s">
        <v>3490</v>
      </c>
      <c r="B344" s="41" t="s">
        <v>2192</v>
      </c>
      <c r="C344" s="42">
        <v>257</v>
      </c>
      <c r="D344" s="42">
        <v>0.76649999999999996</v>
      </c>
      <c r="E344" s="42">
        <v>1</v>
      </c>
    </row>
    <row r="345" spans="1:5" ht="15" x14ac:dyDescent="0.25">
      <c r="A345" s="41" t="s">
        <v>3491</v>
      </c>
      <c r="B345" s="41">
        <v>994987</v>
      </c>
      <c r="C345" s="42">
        <v>12</v>
      </c>
      <c r="D345" s="42">
        <v>1</v>
      </c>
      <c r="E345" s="42">
        <v>1</v>
      </c>
    </row>
    <row r="346" spans="1:5" ht="15" x14ac:dyDescent="0.25">
      <c r="A346" s="41" t="s">
        <v>3492</v>
      </c>
      <c r="B346" s="41">
        <v>63444</v>
      </c>
      <c r="C346" s="42">
        <v>284</v>
      </c>
      <c r="D346" s="42">
        <v>0.18310000000000001</v>
      </c>
      <c r="E346" s="42">
        <v>0.99650000000000005</v>
      </c>
    </row>
    <row r="347" spans="1:5" ht="15" x14ac:dyDescent="0.25">
      <c r="A347" s="41" t="s">
        <v>3493</v>
      </c>
      <c r="B347" s="41">
        <v>53155</v>
      </c>
      <c r="C347" s="42">
        <v>307</v>
      </c>
      <c r="D347" s="42">
        <v>0.42349999999999999</v>
      </c>
      <c r="E347" s="42">
        <v>0.49840000000000001</v>
      </c>
    </row>
    <row r="348" spans="1:5" ht="15" x14ac:dyDescent="0.25">
      <c r="A348" s="41" t="s">
        <v>3494</v>
      </c>
      <c r="B348" s="41">
        <v>63568</v>
      </c>
      <c r="C348" s="42">
        <v>558</v>
      </c>
      <c r="D348" s="42">
        <v>0.96950000000000003</v>
      </c>
      <c r="E348" s="42">
        <v>1</v>
      </c>
    </row>
    <row r="349" spans="1:5" ht="15" x14ac:dyDescent="0.25">
      <c r="A349" s="41" t="s">
        <v>3495</v>
      </c>
      <c r="B349" s="41">
        <v>63606</v>
      </c>
      <c r="C349" s="42">
        <v>177</v>
      </c>
      <c r="D349" s="42">
        <v>0.25419999999999998</v>
      </c>
      <c r="E349" s="42">
        <v>0.92090000000000005</v>
      </c>
    </row>
    <row r="350" spans="1:5" ht="15" x14ac:dyDescent="0.25">
      <c r="A350" s="41" t="s">
        <v>3496</v>
      </c>
      <c r="B350" s="41">
        <v>63630</v>
      </c>
      <c r="C350" s="42">
        <v>202</v>
      </c>
      <c r="D350" s="42">
        <v>6.93E-2</v>
      </c>
      <c r="E350" s="42">
        <v>0.995</v>
      </c>
    </row>
    <row r="351" spans="1:5" ht="15" x14ac:dyDescent="0.25">
      <c r="A351" s="41" t="s">
        <v>3497</v>
      </c>
      <c r="B351" s="41">
        <v>1486179</v>
      </c>
      <c r="C351" s="42">
        <v>59</v>
      </c>
      <c r="D351" s="42">
        <v>0</v>
      </c>
      <c r="E351" s="42">
        <v>1</v>
      </c>
    </row>
    <row r="352" spans="1:5" ht="15" x14ac:dyDescent="0.25">
      <c r="A352" s="41" t="s">
        <v>3498</v>
      </c>
      <c r="B352" s="41">
        <v>15363155</v>
      </c>
      <c r="C352" s="42">
        <v>36</v>
      </c>
      <c r="D352" s="42">
        <v>0</v>
      </c>
      <c r="E352" s="42">
        <v>0</v>
      </c>
    </row>
    <row r="353" spans="1:5" ht="15" x14ac:dyDescent="0.25">
      <c r="A353" s="41" t="s">
        <v>3499</v>
      </c>
      <c r="B353" s="41">
        <v>2763605</v>
      </c>
      <c r="C353" s="42">
        <v>49</v>
      </c>
      <c r="D353" s="42">
        <v>0.22450000000000001</v>
      </c>
      <c r="E353" s="42">
        <v>1</v>
      </c>
    </row>
    <row r="354" spans="1:5" ht="15" x14ac:dyDescent="0.25">
      <c r="A354" s="41" t="s">
        <v>3500</v>
      </c>
      <c r="B354" s="41">
        <v>907790</v>
      </c>
      <c r="C354" s="42">
        <v>39</v>
      </c>
      <c r="D354" s="42">
        <v>0.94869999999999999</v>
      </c>
      <c r="E354" s="42">
        <v>1</v>
      </c>
    </row>
    <row r="355" spans="1:5" ht="15" x14ac:dyDescent="0.25">
      <c r="A355" s="41" t="s">
        <v>3501</v>
      </c>
      <c r="B355" s="41">
        <v>64246</v>
      </c>
      <c r="C355" s="42">
        <v>209</v>
      </c>
      <c r="D355" s="42">
        <v>0</v>
      </c>
      <c r="E355" s="42">
        <v>7.1800000000000003E-2</v>
      </c>
    </row>
    <row r="356" spans="1:5" ht="15" x14ac:dyDescent="0.25">
      <c r="A356" s="41" t="s">
        <v>3502</v>
      </c>
      <c r="B356" s="41">
        <v>9598138</v>
      </c>
      <c r="C356" s="42">
        <v>1177</v>
      </c>
      <c r="D356" s="42">
        <v>0.89459999999999995</v>
      </c>
      <c r="E356" s="42">
        <v>0.98299999999999998</v>
      </c>
    </row>
    <row r="357" spans="1:5" ht="15" x14ac:dyDescent="0.25">
      <c r="A357" s="41" t="s">
        <v>3503</v>
      </c>
      <c r="B357" s="41" t="s">
        <v>2193</v>
      </c>
      <c r="C357" s="41">
        <v>20</v>
      </c>
      <c r="D357" s="42">
        <v>1</v>
      </c>
      <c r="E357" s="42">
        <v>1</v>
      </c>
    </row>
    <row r="358" spans="1:5" ht="15" x14ac:dyDescent="0.25">
      <c r="A358" s="41" t="s">
        <v>3504</v>
      </c>
      <c r="B358" s="41">
        <v>22214348</v>
      </c>
      <c r="C358" s="41">
        <v>4</v>
      </c>
      <c r="D358" s="42">
        <v>1</v>
      </c>
      <c r="E358" s="42">
        <v>1</v>
      </c>
    </row>
    <row r="359" spans="1:5" ht="15" x14ac:dyDescent="0.25">
      <c r="A359" s="41" t="s">
        <v>3505</v>
      </c>
      <c r="B359" s="41" t="s">
        <v>2194</v>
      </c>
      <c r="C359" s="42">
        <v>41</v>
      </c>
      <c r="D359" s="42">
        <v>0.80489999999999995</v>
      </c>
      <c r="E359" s="42">
        <v>0.80489999999999995</v>
      </c>
    </row>
    <row r="360" spans="1:5" ht="15" x14ac:dyDescent="0.25">
      <c r="A360" s="41" t="s">
        <v>3506</v>
      </c>
      <c r="B360" s="41">
        <v>3042634</v>
      </c>
      <c r="C360" s="42">
        <v>6</v>
      </c>
      <c r="D360" s="42">
        <v>1</v>
      </c>
      <c r="E360" s="42">
        <v>1</v>
      </c>
    </row>
    <row r="361" spans="1:5" ht="15" x14ac:dyDescent="0.25">
      <c r="A361" s="41" t="s">
        <v>3507</v>
      </c>
      <c r="B361" s="41">
        <v>3042634</v>
      </c>
      <c r="C361" s="41">
        <v>31</v>
      </c>
      <c r="D361" s="42">
        <v>1</v>
      </c>
      <c r="E361" s="42">
        <v>1</v>
      </c>
    </row>
    <row r="362" spans="1:5" ht="15" x14ac:dyDescent="0.25">
      <c r="A362" s="41" t="s">
        <v>3508</v>
      </c>
      <c r="B362" s="41">
        <v>66397</v>
      </c>
      <c r="C362" s="41">
        <v>9</v>
      </c>
      <c r="D362" s="42">
        <v>1</v>
      </c>
      <c r="E362" s="42">
        <v>1</v>
      </c>
    </row>
    <row r="363" spans="1:5" ht="15" x14ac:dyDescent="0.25">
      <c r="A363" s="41" t="s">
        <v>3509</v>
      </c>
      <c r="B363" s="41">
        <v>7433204</v>
      </c>
      <c r="C363" s="42">
        <v>122</v>
      </c>
      <c r="D363" s="42">
        <v>0.68030000000000002</v>
      </c>
      <c r="E363" s="42">
        <v>0.81969999999999998</v>
      </c>
    </row>
    <row r="364" spans="1:5" ht="15" x14ac:dyDescent="0.25">
      <c r="A364" s="41" t="s">
        <v>3510</v>
      </c>
      <c r="B364" s="41">
        <v>10987371</v>
      </c>
      <c r="C364" s="42">
        <v>13</v>
      </c>
      <c r="D364" s="42">
        <v>1</v>
      </c>
      <c r="E364" s="42">
        <v>1</v>
      </c>
    </row>
    <row r="365" spans="1:5" ht="15" x14ac:dyDescent="0.25">
      <c r="A365" s="41" t="s">
        <v>3511</v>
      </c>
      <c r="B365" s="41">
        <v>67431</v>
      </c>
      <c r="C365" s="42">
        <v>200</v>
      </c>
      <c r="D365" s="42">
        <v>1</v>
      </c>
      <c r="E365" s="42">
        <v>1</v>
      </c>
    </row>
    <row r="366" spans="1:5" ht="15" x14ac:dyDescent="0.25">
      <c r="A366" s="41" t="s">
        <v>3512</v>
      </c>
      <c r="B366" s="41">
        <v>3766039</v>
      </c>
      <c r="C366" s="42">
        <v>325</v>
      </c>
      <c r="D366" s="42">
        <v>6.7699999999999996E-2</v>
      </c>
      <c r="E366" s="42">
        <v>6.7699999999999996E-2</v>
      </c>
    </row>
    <row r="367" spans="1:5" ht="15" x14ac:dyDescent="0.25">
      <c r="A367" s="41" t="s">
        <v>3512</v>
      </c>
      <c r="B367" s="41">
        <v>3766039</v>
      </c>
      <c r="C367" s="42">
        <v>1</v>
      </c>
      <c r="D367" s="42">
        <v>1</v>
      </c>
      <c r="E367" s="42">
        <v>1</v>
      </c>
    </row>
    <row r="368" spans="1:5" ht="15" x14ac:dyDescent="0.25">
      <c r="A368" s="41" t="s">
        <v>3513</v>
      </c>
      <c r="B368" s="41">
        <v>67997</v>
      </c>
      <c r="C368" s="42">
        <v>33</v>
      </c>
      <c r="D368" s="42">
        <v>1</v>
      </c>
      <c r="E368" s="42">
        <v>1</v>
      </c>
    </row>
    <row r="369" spans="1:5" ht="15" x14ac:dyDescent="0.25">
      <c r="A369" s="41" t="s">
        <v>3514</v>
      </c>
      <c r="B369" s="41">
        <v>15294560</v>
      </c>
      <c r="C369" s="42">
        <v>12</v>
      </c>
      <c r="D369" s="42">
        <v>0</v>
      </c>
      <c r="E369" s="42">
        <v>0.91669999999999996</v>
      </c>
    </row>
    <row r="370" spans="1:5" ht="15" x14ac:dyDescent="0.25">
      <c r="A370" s="41" t="s">
        <v>3515</v>
      </c>
      <c r="B370" s="41">
        <v>68071</v>
      </c>
      <c r="C370" s="42">
        <v>860</v>
      </c>
      <c r="D370" s="42">
        <v>0.41739999999999999</v>
      </c>
      <c r="E370" s="42">
        <v>0.82669999999999999</v>
      </c>
    </row>
    <row r="371" spans="1:5" ht="15" x14ac:dyDescent="0.25">
      <c r="A371" s="41" t="s">
        <v>3516</v>
      </c>
      <c r="B371" s="41">
        <v>68101</v>
      </c>
      <c r="C371" s="42">
        <v>454</v>
      </c>
      <c r="D371" s="42">
        <v>0.44269999999999998</v>
      </c>
      <c r="E371" s="42">
        <v>0.98680000000000001</v>
      </c>
    </row>
    <row r="372" spans="1:5" ht="15" x14ac:dyDescent="0.25">
      <c r="A372" s="41" t="s">
        <v>3517</v>
      </c>
      <c r="B372" s="41">
        <v>5255090</v>
      </c>
      <c r="C372" s="42">
        <v>37</v>
      </c>
      <c r="D372" s="42">
        <v>1</v>
      </c>
      <c r="E372" s="42">
        <v>1</v>
      </c>
    </row>
    <row r="373" spans="1:5" ht="15" x14ac:dyDescent="0.25">
      <c r="A373" s="41" t="s">
        <v>3518</v>
      </c>
      <c r="B373" s="41">
        <v>1903659</v>
      </c>
      <c r="C373" s="42">
        <v>106</v>
      </c>
      <c r="D373" s="42">
        <v>0.28299999999999997</v>
      </c>
      <c r="E373" s="42">
        <v>0.83020000000000005</v>
      </c>
    </row>
    <row r="374" spans="1:5" ht="15" x14ac:dyDescent="0.25">
      <c r="A374" s="41" t="s">
        <v>3519</v>
      </c>
      <c r="B374" s="41">
        <v>15719529</v>
      </c>
      <c r="C374" s="42">
        <v>3</v>
      </c>
      <c r="D374" s="42">
        <v>1</v>
      </c>
      <c r="E374" s="42">
        <v>1</v>
      </c>
    </row>
    <row r="375" spans="1:5" ht="15" x14ac:dyDescent="0.25">
      <c r="A375" s="41" t="s">
        <v>3520</v>
      </c>
      <c r="B375" s="41">
        <v>19480717</v>
      </c>
      <c r="C375" s="42">
        <v>7</v>
      </c>
      <c r="D375" s="42">
        <v>0</v>
      </c>
      <c r="E375" s="42">
        <v>0</v>
      </c>
    </row>
    <row r="376" spans="1:5" ht="15" x14ac:dyDescent="0.25">
      <c r="A376" s="41" t="s">
        <v>3521</v>
      </c>
      <c r="B376" s="41">
        <v>10468358</v>
      </c>
      <c r="C376" s="42">
        <v>27</v>
      </c>
      <c r="D376" s="42">
        <v>1</v>
      </c>
      <c r="E376" s="42">
        <v>1</v>
      </c>
    </row>
    <row r="377" spans="1:5" ht="15" x14ac:dyDescent="0.25">
      <c r="A377" s="41" t="s">
        <v>3522</v>
      </c>
      <c r="B377" s="41" t="s">
        <v>2195</v>
      </c>
      <c r="C377" s="42">
        <v>40</v>
      </c>
      <c r="D377" s="42">
        <v>0.92500000000000004</v>
      </c>
      <c r="E377" s="42">
        <v>0.92500000000000004</v>
      </c>
    </row>
    <row r="378" spans="1:5" ht="15" x14ac:dyDescent="0.25">
      <c r="A378" s="41" t="s">
        <v>3523</v>
      </c>
      <c r="B378" s="41">
        <v>13573217</v>
      </c>
      <c r="C378" s="42">
        <v>62</v>
      </c>
      <c r="D378" s="42">
        <v>1</v>
      </c>
      <c r="E378" s="42">
        <v>1</v>
      </c>
    </row>
    <row r="379" spans="1:5" ht="15" x14ac:dyDescent="0.25">
      <c r="A379" s="41" t="s">
        <v>3524</v>
      </c>
      <c r="B379" s="41">
        <v>1411926</v>
      </c>
      <c r="C379" s="42">
        <v>143</v>
      </c>
      <c r="D379" s="42">
        <v>0.89510000000000001</v>
      </c>
      <c r="E379" s="42">
        <v>0.97899999999999998</v>
      </c>
    </row>
    <row r="380" spans="1:5" ht="15" x14ac:dyDescent="0.25">
      <c r="A380" s="41" t="s">
        <v>3525</v>
      </c>
      <c r="B380" s="41">
        <v>70874</v>
      </c>
      <c r="C380" s="41">
        <v>159</v>
      </c>
      <c r="D380" s="42">
        <v>0.10059999999999999</v>
      </c>
      <c r="E380" s="42">
        <v>0.82389999999999997</v>
      </c>
    </row>
    <row r="381" spans="1:5" ht="15" x14ac:dyDescent="0.25">
      <c r="A381" s="41" t="s">
        <v>3526</v>
      </c>
      <c r="B381" s="41">
        <v>70882</v>
      </c>
      <c r="C381" s="41">
        <v>246</v>
      </c>
      <c r="D381" s="42">
        <v>0.59350000000000003</v>
      </c>
      <c r="E381" s="42">
        <v>0.874</v>
      </c>
    </row>
    <row r="382" spans="1:5" ht="15" x14ac:dyDescent="0.25">
      <c r="A382" s="41" t="s">
        <v>3527</v>
      </c>
      <c r="B382" s="41">
        <v>71005</v>
      </c>
      <c r="C382" s="42">
        <v>183</v>
      </c>
      <c r="D382" s="42">
        <v>0.23499999999999999</v>
      </c>
      <c r="E382" s="42">
        <v>0.98360000000000003</v>
      </c>
    </row>
    <row r="383" spans="1:5" ht="15" x14ac:dyDescent="0.25">
      <c r="A383" s="41" t="s">
        <v>3528</v>
      </c>
      <c r="B383" s="41">
        <v>9681221</v>
      </c>
      <c r="C383" s="42">
        <v>16</v>
      </c>
      <c r="D383" s="42">
        <v>0.875</v>
      </c>
      <c r="E383" s="42">
        <v>0.875</v>
      </c>
    </row>
    <row r="384" spans="1:5" ht="15" x14ac:dyDescent="0.25">
      <c r="A384" s="41" t="s">
        <v>3529</v>
      </c>
      <c r="B384" s="41">
        <v>71072</v>
      </c>
      <c r="C384" s="42">
        <v>270</v>
      </c>
      <c r="D384" s="42">
        <v>0.98519999999999996</v>
      </c>
      <c r="E384" s="42">
        <v>0.98519999999999996</v>
      </c>
    </row>
    <row r="385" spans="1:5" ht="15" x14ac:dyDescent="0.25">
      <c r="A385" s="41" t="s">
        <v>3530</v>
      </c>
      <c r="B385" s="41">
        <v>3058026</v>
      </c>
      <c r="C385" s="42">
        <v>18</v>
      </c>
      <c r="D385" s="42">
        <v>1</v>
      </c>
      <c r="E385" s="42">
        <v>1</v>
      </c>
    </row>
    <row r="386" spans="1:5" ht="15" x14ac:dyDescent="0.25">
      <c r="A386" s="41" t="s">
        <v>3531</v>
      </c>
      <c r="B386" s="41">
        <v>3063704</v>
      </c>
      <c r="C386" s="42">
        <v>16</v>
      </c>
      <c r="D386" s="42">
        <v>1</v>
      </c>
      <c r="E386" s="42">
        <v>1</v>
      </c>
    </row>
    <row r="387" spans="1:5" ht="15" x14ac:dyDescent="0.25">
      <c r="A387" s="41" t="s">
        <v>3532</v>
      </c>
      <c r="B387" s="41">
        <v>13530194</v>
      </c>
      <c r="C387" s="41">
        <v>42</v>
      </c>
      <c r="D387" s="42">
        <v>0.90480000000000005</v>
      </c>
      <c r="E387" s="42">
        <v>0.90480000000000005</v>
      </c>
    </row>
    <row r="388" spans="1:5" ht="15" x14ac:dyDescent="0.25">
      <c r="A388" s="41" t="s">
        <v>3533</v>
      </c>
      <c r="B388" s="41">
        <v>71234</v>
      </c>
      <c r="C388" s="42">
        <v>160</v>
      </c>
      <c r="D388" s="42">
        <v>0.875</v>
      </c>
      <c r="E388" s="42">
        <v>0.88129999999999997</v>
      </c>
    </row>
    <row r="389" spans="1:5" ht="15" x14ac:dyDescent="0.25">
      <c r="A389" s="41" t="s">
        <v>3534</v>
      </c>
      <c r="B389" s="41">
        <v>71242</v>
      </c>
      <c r="C389" s="41">
        <v>100</v>
      </c>
      <c r="D389" s="42">
        <v>0.88</v>
      </c>
      <c r="E389" s="42">
        <v>0.96</v>
      </c>
    </row>
    <row r="390" spans="1:5" ht="15" x14ac:dyDescent="0.25">
      <c r="A390" s="41" t="s">
        <v>3535</v>
      </c>
      <c r="B390" s="41">
        <v>3660842</v>
      </c>
      <c r="C390" s="42">
        <v>24</v>
      </c>
      <c r="D390" s="42">
        <v>0.83330000000000004</v>
      </c>
      <c r="E390" s="42">
        <v>0.83330000000000004</v>
      </c>
    </row>
    <row r="391" spans="1:5" ht="15" x14ac:dyDescent="0.25">
      <c r="A391" s="41" t="s">
        <v>3536</v>
      </c>
      <c r="B391" s="41">
        <v>71315</v>
      </c>
      <c r="C391" s="42">
        <v>237</v>
      </c>
      <c r="D391" s="42">
        <v>0.88190000000000002</v>
      </c>
      <c r="E391" s="42">
        <v>0.99580000000000002</v>
      </c>
    </row>
    <row r="392" spans="1:5" ht="15" x14ac:dyDescent="0.25">
      <c r="A392" s="41" t="s">
        <v>3537</v>
      </c>
      <c r="B392" s="41">
        <v>1425692</v>
      </c>
      <c r="C392" s="41">
        <v>130</v>
      </c>
      <c r="D392" s="42">
        <v>0.96919999999999995</v>
      </c>
      <c r="E392" s="42">
        <v>1</v>
      </c>
    </row>
    <row r="393" spans="1:5" ht="15" x14ac:dyDescent="0.25">
      <c r="A393" s="41" t="s">
        <v>3538</v>
      </c>
      <c r="B393" s="41">
        <v>71447</v>
      </c>
      <c r="C393" s="42">
        <v>6286</v>
      </c>
      <c r="D393" s="42">
        <v>0.89170000000000005</v>
      </c>
      <c r="E393" s="42">
        <v>0.92710000000000004</v>
      </c>
    </row>
    <row r="394" spans="1:5" ht="15" x14ac:dyDescent="0.25">
      <c r="A394" s="41" t="s">
        <v>3539</v>
      </c>
      <c r="B394" s="41">
        <v>2670623</v>
      </c>
      <c r="C394" s="41">
        <v>395</v>
      </c>
      <c r="D394" s="42">
        <v>0.96960000000000002</v>
      </c>
      <c r="E394" s="42">
        <v>0.96960000000000002</v>
      </c>
    </row>
    <row r="395" spans="1:5" ht="15" x14ac:dyDescent="0.25">
      <c r="A395" s="41" t="s">
        <v>3540</v>
      </c>
      <c r="B395" s="41" t="s">
        <v>2196</v>
      </c>
      <c r="C395" s="42">
        <v>115</v>
      </c>
      <c r="D395" s="42">
        <v>0</v>
      </c>
      <c r="E395" s="42">
        <v>0.80869999999999997</v>
      </c>
    </row>
    <row r="396" spans="1:5" ht="15" x14ac:dyDescent="0.25">
      <c r="A396" s="41" t="s">
        <v>3541</v>
      </c>
      <c r="B396" s="41">
        <v>21594996</v>
      </c>
      <c r="C396" s="42">
        <v>17</v>
      </c>
      <c r="D396" s="42">
        <v>0</v>
      </c>
      <c r="E396" s="42">
        <v>0</v>
      </c>
    </row>
    <row r="397" spans="1:5" ht="15" x14ac:dyDescent="0.25">
      <c r="A397" s="41" t="s">
        <v>3542</v>
      </c>
      <c r="B397" s="41">
        <v>20454112</v>
      </c>
      <c r="C397" s="41">
        <v>2</v>
      </c>
      <c r="D397" s="42">
        <v>0</v>
      </c>
      <c r="E397" s="42">
        <v>0</v>
      </c>
    </row>
    <row r="398" spans="1:5" ht="15" x14ac:dyDescent="0.25">
      <c r="A398" s="41" t="s">
        <v>3543</v>
      </c>
      <c r="B398" s="41">
        <v>14640813</v>
      </c>
      <c r="C398" s="41">
        <v>50</v>
      </c>
      <c r="D398" s="42">
        <v>0</v>
      </c>
      <c r="E398" s="42">
        <v>0</v>
      </c>
    </row>
    <row r="399" spans="1:5" ht="15" x14ac:dyDescent="0.25">
      <c r="A399" s="41" t="s">
        <v>3544</v>
      </c>
      <c r="B399" s="41" t="s">
        <v>2197</v>
      </c>
      <c r="C399" s="42">
        <v>251</v>
      </c>
      <c r="D399" s="42">
        <v>0.27089999999999997</v>
      </c>
      <c r="E399" s="42">
        <v>0.90039999999999998</v>
      </c>
    </row>
    <row r="400" spans="1:5" ht="15" x14ac:dyDescent="0.25">
      <c r="A400" s="41" t="s">
        <v>3545</v>
      </c>
      <c r="B400" s="41">
        <v>72303</v>
      </c>
      <c r="C400" s="42">
        <v>91</v>
      </c>
      <c r="D400" s="42">
        <v>0.84619999999999995</v>
      </c>
      <c r="E400" s="42">
        <v>0.91210000000000002</v>
      </c>
    </row>
    <row r="401" spans="1:5" ht="15" x14ac:dyDescent="0.25">
      <c r="A401" s="41" t="s">
        <v>3546</v>
      </c>
      <c r="B401" s="41">
        <v>10578641</v>
      </c>
      <c r="C401" s="41">
        <v>11</v>
      </c>
      <c r="D401" s="42">
        <v>1</v>
      </c>
      <c r="E401" s="42">
        <v>1</v>
      </c>
    </row>
    <row r="402" spans="1:5" ht="15" x14ac:dyDescent="0.25">
      <c r="A402" s="41" t="s">
        <v>3547</v>
      </c>
      <c r="B402" s="41">
        <v>10962719</v>
      </c>
      <c r="C402" s="42">
        <v>9</v>
      </c>
      <c r="D402" s="42">
        <v>1</v>
      </c>
      <c r="E402" s="42">
        <v>1</v>
      </c>
    </row>
    <row r="403" spans="1:5" ht="15" x14ac:dyDescent="0.25">
      <c r="A403" s="41" t="s">
        <v>3548</v>
      </c>
      <c r="B403" s="41">
        <v>7451253</v>
      </c>
      <c r="C403" s="42">
        <v>96</v>
      </c>
      <c r="D403" s="42">
        <v>0.875</v>
      </c>
      <c r="E403" s="42">
        <v>0.875</v>
      </c>
    </row>
    <row r="404" spans="1:5" ht="15" x14ac:dyDescent="0.25">
      <c r="A404" s="41" t="s">
        <v>3549</v>
      </c>
      <c r="B404" s="41">
        <v>15205479</v>
      </c>
      <c r="C404" s="42">
        <v>11</v>
      </c>
      <c r="D404" s="42">
        <v>1</v>
      </c>
      <c r="E404" s="42">
        <v>1</v>
      </c>
    </row>
    <row r="405" spans="1:5" ht="15" x14ac:dyDescent="0.25">
      <c r="A405" s="41" t="s">
        <v>3550</v>
      </c>
      <c r="B405" s="41">
        <v>15287084</v>
      </c>
      <c r="C405" s="41">
        <v>10</v>
      </c>
      <c r="D405" s="42">
        <v>1</v>
      </c>
      <c r="E405" s="42">
        <v>1</v>
      </c>
    </row>
    <row r="406" spans="1:5" ht="15" x14ac:dyDescent="0.25">
      <c r="A406" s="41" t="s">
        <v>3551</v>
      </c>
      <c r="B406" s="41">
        <v>924725</v>
      </c>
      <c r="C406" s="42">
        <v>18</v>
      </c>
      <c r="D406" s="42">
        <v>1</v>
      </c>
      <c r="E406" s="42">
        <v>1</v>
      </c>
    </row>
    <row r="407" spans="1:5" ht="15" x14ac:dyDescent="0.25">
      <c r="A407" s="41" t="s">
        <v>3552</v>
      </c>
      <c r="B407" s="41">
        <v>19327080</v>
      </c>
      <c r="C407" s="42">
        <v>110</v>
      </c>
      <c r="D407" s="42">
        <v>0</v>
      </c>
      <c r="E407" s="42">
        <v>0</v>
      </c>
    </row>
    <row r="408" spans="1:5" ht="15" x14ac:dyDescent="0.25">
      <c r="A408" s="41" t="s">
        <v>3553</v>
      </c>
      <c r="B408" s="41">
        <v>72745</v>
      </c>
      <c r="C408" s="42">
        <v>528</v>
      </c>
      <c r="D408" s="42">
        <v>2.2700000000000001E-2</v>
      </c>
      <c r="E408" s="42">
        <v>0.92610000000000003</v>
      </c>
    </row>
    <row r="409" spans="1:5" ht="15" x14ac:dyDescent="0.25">
      <c r="A409" s="41" t="s">
        <v>3554</v>
      </c>
      <c r="B409" s="41">
        <v>8820945</v>
      </c>
      <c r="C409" s="42">
        <v>30</v>
      </c>
      <c r="D409" s="42">
        <v>0.93330000000000002</v>
      </c>
      <c r="E409" s="42">
        <v>0.93330000000000002</v>
      </c>
    </row>
    <row r="410" spans="1:5" ht="15" x14ac:dyDescent="0.25">
      <c r="A410" s="41" t="s">
        <v>3555</v>
      </c>
      <c r="B410" s="41">
        <v>10933514</v>
      </c>
      <c r="C410" s="42">
        <v>18</v>
      </c>
      <c r="D410" s="42">
        <v>1</v>
      </c>
      <c r="E410" s="42">
        <v>1</v>
      </c>
    </row>
    <row r="411" spans="1:5" ht="15" x14ac:dyDescent="0.25">
      <c r="A411" s="41" t="s">
        <v>3556</v>
      </c>
      <c r="B411" s="41">
        <v>19360886</v>
      </c>
      <c r="C411" s="41">
        <v>7</v>
      </c>
      <c r="D411" s="42">
        <v>1</v>
      </c>
      <c r="E411" s="42">
        <v>1</v>
      </c>
    </row>
    <row r="412" spans="1:5" ht="15" x14ac:dyDescent="0.25">
      <c r="A412" s="41" t="s">
        <v>3557</v>
      </c>
      <c r="B412" s="41">
        <v>21598363</v>
      </c>
      <c r="C412" s="41">
        <v>46</v>
      </c>
      <c r="D412" s="42">
        <v>0</v>
      </c>
      <c r="E412" s="42">
        <v>0</v>
      </c>
    </row>
    <row r="413" spans="1:5" ht="15" x14ac:dyDescent="0.25">
      <c r="A413" s="41" t="s">
        <v>3558</v>
      </c>
      <c r="B413" s="41" t="s">
        <v>2198</v>
      </c>
      <c r="C413" s="42">
        <v>7</v>
      </c>
      <c r="D413" s="42">
        <v>1</v>
      </c>
      <c r="E413" s="42">
        <v>1</v>
      </c>
    </row>
    <row r="414" spans="1:5" ht="15" x14ac:dyDescent="0.25">
      <c r="A414" s="41" t="s">
        <v>3559</v>
      </c>
      <c r="B414" s="41">
        <v>3056139</v>
      </c>
      <c r="C414" s="41">
        <v>33</v>
      </c>
      <c r="D414" s="42">
        <v>1</v>
      </c>
      <c r="E414" s="42">
        <v>1</v>
      </c>
    </row>
    <row r="415" spans="1:5" ht="15" x14ac:dyDescent="0.25">
      <c r="A415" s="41" t="s">
        <v>3560</v>
      </c>
      <c r="B415" s="41">
        <v>21568928</v>
      </c>
      <c r="C415" s="42">
        <v>16</v>
      </c>
      <c r="D415" s="42">
        <v>1</v>
      </c>
      <c r="E415" s="42">
        <v>1</v>
      </c>
    </row>
    <row r="416" spans="1:5" ht="15" x14ac:dyDescent="0.25">
      <c r="A416" s="41" t="s">
        <v>3561</v>
      </c>
      <c r="B416" s="41">
        <v>97691</v>
      </c>
      <c r="C416" s="42">
        <v>71</v>
      </c>
      <c r="D416" s="42">
        <v>1</v>
      </c>
      <c r="E416" s="42">
        <v>1</v>
      </c>
    </row>
    <row r="417" spans="1:5" ht="15" x14ac:dyDescent="0.25">
      <c r="A417" s="41" t="s">
        <v>3562</v>
      </c>
      <c r="B417" s="41">
        <v>3988147</v>
      </c>
      <c r="C417" s="41">
        <v>3</v>
      </c>
      <c r="D417" s="42">
        <v>0</v>
      </c>
      <c r="E417" s="42">
        <v>0</v>
      </c>
    </row>
    <row r="418" spans="1:5" ht="15" x14ac:dyDescent="0.25">
      <c r="A418" s="41" t="s">
        <v>3563</v>
      </c>
      <c r="B418" s="41" t="s">
        <v>2199</v>
      </c>
      <c r="C418" s="41">
        <v>10</v>
      </c>
      <c r="D418" s="42">
        <v>1</v>
      </c>
      <c r="E418" s="42">
        <v>1</v>
      </c>
    </row>
    <row r="419" spans="1:5" ht="15" x14ac:dyDescent="0.25">
      <c r="A419" s="41" t="s">
        <v>3564</v>
      </c>
      <c r="B419" s="41">
        <v>13739719</v>
      </c>
      <c r="C419" s="41">
        <v>111</v>
      </c>
      <c r="D419" s="42">
        <v>1</v>
      </c>
      <c r="E419" s="42">
        <v>1</v>
      </c>
    </row>
    <row r="420" spans="1:5" ht="15" x14ac:dyDescent="0.25">
      <c r="A420" s="41" t="s">
        <v>3565</v>
      </c>
      <c r="B420" s="41">
        <v>20336411</v>
      </c>
      <c r="C420" s="41">
        <v>32</v>
      </c>
      <c r="D420" s="42">
        <v>1</v>
      </c>
      <c r="E420" s="42">
        <v>1</v>
      </c>
    </row>
    <row r="421" spans="1:5" ht="15" x14ac:dyDescent="0.25">
      <c r="A421" s="41" t="s">
        <v>3566</v>
      </c>
      <c r="B421" s="41">
        <v>9960996</v>
      </c>
      <c r="C421" s="41">
        <v>3</v>
      </c>
      <c r="D421" s="42">
        <v>0</v>
      </c>
      <c r="E421" s="42">
        <v>0</v>
      </c>
    </row>
    <row r="422" spans="1:5" ht="15" x14ac:dyDescent="0.25">
      <c r="A422" s="41" t="s">
        <v>3567</v>
      </c>
      <c r="B422" s="41">
        <v>3746062</v>
      </c>
      <c r="C422" s="41">
        <v>1</v>
      </c>
      <c r="D422" s="42">
        <v>0</v>
      </c>
      <c r="E422" s="42">
        <v>0</v>
      </c>
    </row>
    <row r="423" spans="1:5" ht="15" x14ac:dyDescent="0.25">
      <c r="A423" s="41" t="s">
        <v>3568</v>
      </c>
      <c r="B423" s="41">
        <v>9919228</v>
      </c>
      <c r="C423" s="41">
        <v>10</v>
      </c>
      <c r="D423" s="42">
        <v>1</v>
      </c>
      <c r="E423" s="42">
        <v>1</v>
      </c>
    </row>
    <row r="424" spans="1:5" ht="15" x14ac:dyDescent="0.25">
      <c r="A424" s="41" t="s">
        <v>3569</v>
      </c>
      <c r="B424" s="41">
        <v>379514</v>
      </c>
      <c r="C424" s="41">
        <v>512</v>
      </c>
      <c r="D424" s="42">
        <v>1</v>
      </c>
      <c r="E424" s="42">
        <v>1</v>
      </c>
    </row>
    <row r="425" spans="1:5" ht="15" x14ac:dyDescent="0.25">
      <c r="A425" s="41" t="s">
        <v>3570</v>
      </c>
      <c r="B425" s="41">
        <v>2497638</v>
      </c>
      <c r="C425" s="41">
        <v>196</v>
      </c>
      <c r="D425" s="42">
        <v>1</v>
      </c>
      <c r="E425" s="42">
        <v>1</v>
      </c>
    </row>
    <row r="426" spans="1:5" ht="15" x14ac:dyDescent="0.25">
      <c r="A426" s="41" t="s">
        <v>3571</v>
      </c>
      <c r="B426" s="41">
        <v>3735451</v>
      </c>
      <c r="C426" s="41">
        <v>98</v>
      </c>
      <c r="D426" s="42">
        <v>1</v>
      </c>
      <c r="E426" s="42">
        <v>1</v>
      </c>
    </row>
    <row r="427" spans="1:5" ht="15" x14ac:dyDescent="0.25">
      <c r="A427" s="41" t="s">
        <v>3572</v>
      </c>
      <c r="B427" s="41">
        <v>5838789</v>
      </c>
      <c r="C427" s="41">
        <v>23</v>
      </c>
      <c r="D427" s="42">
        <v>1</v>
      </c>
      <c r="E427" s="42">
        <v>1</v>
      </c>
    </row>
    <row r="428" spans="1:5" ht="15" x14ac:dyDescent="0.25">
      <c r="A428" s="41" t="s">
        <v>3573</v>
      </c>
      <c r="B428" s="41">
        <v>379557</v>
      </c>
      <c r="C428" s="41">
        <v>234</v>
      </c>
      <c r="D428" s="42">
        <v>0</v>
      </c>
      <c r="E428" s="42">
        <v>0.37609999999999999</v>
      </c>
    </row>
    <row r="429" spans="1:5" ht="15" x14ac:dyDescent="0.25">
      <c r="A429" s="41" t="s">
        <v>3574</v>
      </c>
      <c r="B429" s="41">
        <v>3746313</v>
      </c>
      <c r="C429" s="41">
        <v>133</v>
      </c>
      <c r="D429" s="42">
        <v>3.7600000000000001E-2</v>
      </c>
      <c r="E429" s="42">
        <v>3.7600000000000001E-2</v>
      </c>
    </row>
    <row r="430" spans="1:5" ht="15" x14ac:dyDescent="0.25">
      <c r="A430" s="41" t="s">
        <v>3575</v>
      </c>
      <c r="B430" s="41">
        <v>3039153</v>
      </c>
      <c r="C430" s="41">
        <v>73</v>
      </c>
      <c r="D430" s="42">
        <v>0.39729999999999999</v>
      </c>
      <c r="E430" s="42">
        <v>0.39729999999999999</v>
      </c>
    </row>
    <row r="431" spans="1:5" ht="15" x14ac:dyDescent="0.25">
      <c r="A431" s="41" t="s">
        <v>3576</v>
      </c>
      <c r="B431" s="41">
        <v>5251370</v>
      </c>
      <c r="C431" s="41">
        <v>6</v>
      </c>
      <c r="D431" s="42">
        <v>0</v>
      </c>
      <c r="E431" s="42">
        <v>0.83330000000000004</v>
      </c>
    </row>
    <row r="432" spans="1:5" ht="15" x14ac:dyDescent="0.25">
      <c r="A432" s="41" t="s">
        <v>3577</v>
      </c>
      <c r="B432" s="41">
        <v>7395639</v>
      </c>
      <c r="C432" s="41">
        <v>45</v>
      </c>
      <c r="D432" s="42">
        <v>0</v>
      </c>
      <c r="E432" s="42">
        <v>0</v>
      </c>
    </row>
    <row r="433" spans="1:5" ht="15" x14ac:dyDescent="0.25">
      <c r="A433" s="41" t="s">
        <v>3578</v>
      </c>
      <c r="B433" s="41">
        <v>20443986</v>
      </c>
      <c r="C433" s="42">
        <v>517</v>
      </c>
      <c r="D433" s="42">
        <v>1.9E-3</v>
      </c>
      <c r="E433" s="42">
        <v>0.28239999999999998</v>
      </c>
    </row>
    <row r="434" spans="1:5" ht="15" x14ac:dyDescent="0.25">
      <c r="A434" s="41" t="s">
        <v>3579</v>
      </c>
      <c r="B434" s="41">
        <v>2613050</v>
      </c>
      <c r="C434" s="42">
        <v>90</v>
      </c>
      <c r="D434" s="42">
        <v>0.62219999999999998</v>
      </c>
      <c r="E434" s="42">
        <v>0.62219999999999998</v>
      </c>
    </row>
    <row r="435" spans="1:5" ht="15" x14ac:dyDescent="0.25">
      <c r="A435" s="41" t="s">
        <v>3580</v>
      </c>
      <c r="B435" s="41">
        <v>3664457</v>
      </c>
      <c r="C435" s="41">
        <v>626</v>
      </c>
      <c r="D435" s="42">
        <v>1</v>
      </c>
      <c r="E435" s="42">
        <v>1</v>
      </c>
    </row>
    <row r="436" spans="1:5" ht="15" x14ac:dyDescent="0.25">
      <c r="A436" s="41" t="s">
        <v>3581</v>
      </c>
      <c r="B436" s="41">
        <v>10798986</v>
      </c>
      <c r="C436" s="42">
        <v>66</v>
      </c>
      <c r="D436" s="42">
        <v>0.81820000000000004</v>
      </c>
      <c r="E436" s="42">
        <v>0.81820000000000004</v>
      </c>
    </row>
    <row r="437" spans="1:5" ht="15" x14ac:dyDescent="0.25">
      <c r="A437" s="41" t="s">
        <v>3582</v>
      </c>
      <c r="B437" s="41" t="s">
        <v>2200</v>
      </c>
      <c r="C437" s="41">
        <v>454</v>
      </c>
      <c r="D437" s="42">
        <v>0.98680000000000001</v>
      </c>
      <c r="E437" s="42">
        <v>0.98680000000000001</v>
      </c>
    </row>
    <row r="438" spans="1:5" ht="15" x14ac:dyDescent="0.25">
      <c r="A438" s="41" t="s">
        <v>3583</v>
      </c>
      <c r="B438" s="41">
        <v>21526125</v>
      </c>
      <c r="C438" s="42">
        <v>30</v>
      </c>
      <c r="D438" s="42">
        <v>0</v>
      </c>
      <c r="E438" s="42">
        <v>0</v>
      </c>
    </row>
    <row r="439" spans="1:5" ht="15" x14ac:dyDescent="0.25">
      <c r="A439" s="41" t="s">
        <v>3584</v>
      </c>
      <c r="B439" s="41">
        <v>15398692</v>
      </c>
      <c r="C439" s="41">
        <v>7</v>
      </c>
      <c r="D439" s="42">
        <v>1</v>
      </c>
      <c r="E439" s="42">
        <v>1</v>
      </c>
    </row>
    <row r="440" spans="1:5" ht="15" x14ac:dyDescent="0.25">
      <c r="A440" s="41" t="s">
        <v>3585</v>
      </c>
      <c r="B440" s="41">
        <v>8831610</v>
      </c>
      <c r="C440" s="41">
        <v>250</v>
      </c>
      <c r="D440" s="42">
        <v>0.24</v>
      </c>
      <c r="E440" s="42">
        <v>0.93600000000000005</v>
      </c>
    </row>
    <row r="441" spans="1:5" ht="15" x14ac:dyDescent="0.25">
      <c r="A441" s="41" t="s">
        <v>3586</v>
      </c>
      <c r="B441" s="41">
        <v>1905929</v>
      </c>
      <c r="C441" s="41">
        <v>159</v>
      </c>
      <c r="D441" s="42">
        <v>0.73580000000000001</v>
      </c>
      <c r="E441" s="42">
        <v>0.76729999999999998</v>
      </c>
    </row>
    <row r="442" spans="1:5" ht="15" x14ac:dyDescent="0.25">
      <c r="A442" s="41" t="s">
        <v>3587</v>
      </c>
      <c r="B442" s="41">
        <v>5350867</v>
      </c>
      <c r="C442" s="41">
        <v>24</v>
      </c>
      <c r="D442" s="42">
        <v>0.79169999999999996</v>
      </c>
      <c r="E442" s="42">
        <v>0.79169999999999996</v>
      </c>
    </row>
    <row r="443" spans="1:5" ht="15" x14ac:dyDescent="0.25">
      <c r="A443" s="41" t="s">
        <v>3588</v>
      </c>
      <c r="B443" s="41">
        <v>1461257</v>
      </c>
      <c r="C443" s="41">
        <v>7</v>
      </c>
      <c r="D443" s="42">
        <v>0.71430000000000005</v>
      </c>
      <c r="E443" s="42">
        <v>0.71430000000000005</v>
      </c>
    </row>
    <row r="444" spans="1:5" ht="15" x14ac:dyDescent="0.25">
      <c r="A444" s="41" t="s">
        <v>3589</v>
      </c>
      <c r="B444" s="41">
        <v>15444708</v>
      </c>
      <c r="C444" s="41">
        <v>10</v>
      </c>
      <c r="D444" s="42">
        <v>1</v>
      </c>
      <c r="E444" s="42">
        <v>1</v>
      </c>
    </row>
    <row r="445" spans="1:5" ht="15" x14ac:dyDescent="0.25">
      <c r="A445" s="41" t="s">
        <v>3590</v>
      </c>
      <c r="B445" s="41">
        <v>2767732</v>
      </c>
      <c r="C445" s="41">
        <v>3</v>
      </c>
      <c r="D445" s="42">
        <v>0</v>
      </c>
      <c r="E445" s="42">
        <v>0.33329999999999999</v>
      </c>
    </row>
    <row r="446" spans="1:5" ht="15" x14ac:dyDescent="0.25">
      <c r="A446" s="41" t="s">
        <v>3591</v>
      </c>
      <c r="B446" s="41" t="s">
        <v>2201</v>
      </c>
      <c r="C446" s="41">
        <v>354</v>
      </c>
      <c r="D446" s="42">
        <v>0.32769999999999999</v>
      </c>
      <c r="E446" s="42">
        <v>0.94920000000000004</v>
      </c>
    </row>
    <row r="447" spans="1:5" ht="15" x14ac:dyDescent="0.25">
      <c r="A447" s="41" t="s">
        <v>3592</v>
      </c>
      <c r="B447" s="41">
        <v>1453661</v>
      </c>
      <c r="C447" s="41">
        <v>18</v>
      </c>
      <c r="D447" s="42">
        <v>0.83330000000000004</v>
      </c>
      <c r="E447" s="42">
        <v>0.83330000000000004</v>
      </c>
    </row>
    <row r="448" spans="1:5" ht="15" x14ac:dyDescent="0.25">
      <c r="A448" s="41" t="s">
        <v>3593</v>
      </c>
      <c r="B448" s="41">
        <v>19356595</v>
      </c>
      <c r="C448" s="41">
        <v>308</v>
      </c>
      <c r="D448" s="42">
        <v>1</v>
      </c>
      <c r="E448" s="42">
        <v>1</v>
      </c>
    </row>
    <row r="449" spans="1:5" ht="15" x14ac:dyDescent="0.25">
      <c r="A449" s="41" t="s">
        <v>3594</v>
      </c>
      <c r="B449" s="41">
        <v>943312</v>
      </c>
      <c r="C449" s="41">
        <v>52</v>
      </c>
      <c r="D449" s="42">
        <v>1</v>
      </c>
      <c r="E449" s="42">
        <v>1</v>
      </c>
    </row>
    <row r="450" spans="1:5" ht="15" x14ac:dyDescent="0.25">
      <c r="A450" s="41" t="s">
        <v>3595</v>
      </c>
      <c r="B450" s="41">
        <v>8981922</v>
      </c>
      <c r="C450" s="41">
        <v>65</v>
      </c>
      <c r="D450" s="42">
        <v>0.3538</v>
      </c>
      <c r="E450" s="42">
        <v>0.3538</v>
      </c>
    </row>
    <row r="451" spans="1:5" ht="15" x14ac:dyDescent="0.25">
      <c r="A451" s="41" t="s">
        <v>3596</v>
      </c>
      <c r="B451" s="41">
        <v>449466</v>
      </c>
      <c r="C451" s="41">
        <v>60</v>
      </c>
      <c r="D451" s="42">
        <v>0.05</v>
      </c>
      <c r="E451" s="42">
        <v>0.1333</v>
      </c>
    </row>
    <row r="452" spans="1:5" ht="15" x14ac:dyDescent="0.25">
      <c r="A452" s="41" t="s">
        <v>3597</v>
      </c>
      <c r="B452" s="41">
        <v>18365264</v>
      </c>
      <c r="C452" s="41">
        <v>3</v>
      </c>
      <c r="D452" s="42">
        <v>1</v>
      </c>
      <c r="E452" s="42">
        <v>1</v>
      </c>
    </row>
    <row r="453" spans="1:5" ht="15" x14ac:dyDescent="0.25">
      <c r="A453" s="41" t="s">
        <v>3598</v>
      </c>
      <c r="B453" s="41">
        <v>9505636</v>
      </c>
      <c r="C453" s="41">
        <v>20</v>
      </c>
      <c r="D453" s="42">
        <v>0.5</v>
      </c>
      <c r="E453" s="42">
        <v>0.5</v>
      </c>
    </row>
    <row r="454" spans="1:5" ht="15" x14ac:dyDescent="0.25">
      <c r="A454" s="41" t="s">
        <v>3599</v>
      </c>
      <c r="B454" s="41">
        <v>10659048</v>
      </c>
      <c r="C454" s="41">
        <v>153</v>
      </c>
      <c r="D454" s="42">
        <v>0</v>
      </c>
      <c r="E454" s="42">
        <v>1</v>
      </c>
    </row>
    <row r="455" spans="1:5" ht="15" x14ac:dyDescent="0.25">
      <c r="A455" s="41" t="s">
        <v>3600</v>
      </c>
      <c r="B455" s="41">
        <v>3648141</v>
      </c>
      <c r="C455" s="41">
        <v>205</v>
      </c>
      <c r="D455" s="42">
        <v>0.95120000000000005</v>
      </c>
      <c r="E455" s="42">
        <v>0.97070000000000001</v>
      </c>
    </row>
    <row r="456" spans="1:5" ht="15" x14ac:dyDescent="0.25">
      <c r="A456" s="41" t="s">
        <v>3601</v>
      </c>
      <c r="B456" s="41">
        <v>98841</v>
      </c>
      <c r="C456" s="41">
        <v>825</v>
      </c>
      <c r="D456" s="42">
        <v>0.14180000000000001</v>
      </c>
      <c r="E456" s="42">
        <v>0.94910000000000005</v>
      </c>
    </row>
    <row r="457" spans="1:5" ht="15" x14ac:dyDescent="0.25">
      <c r="A457" s="41" t="s">
        <v>3602</v>
      </c>
      <c r="B457" s="41">
        <v>8950571</v>
      </c>
      <c r="C457" s="42">
        <v>1</v>
      </c>
      <c r="D457" s="42">
        <v>0</v>
      </c>
      <c r="E457" s="42">
        <v>1</v>
      </c>
    </row>
    <row r="458" spans="1:5" ht="15" x14ac:dyDescent="0.25">
      <c r="A458" s="41" t="s">
        <v>3603</v>
      </c>
      <c r="B458" s="41">
        <v>2728192</v>
      </c>
      <c r="C458" s="41">
        <v>3</v>
      </c>
      <c r="D458" s="42">
        <v>0</v>
      </c>
      <c r="E458" s="42">
        <v>1</v>
      </c>
    </row>
    <row r="459" spans="1:5" ht="15" x14ac:dyDescent="0.25">
      <c r="A459" s="41" t="s">
        <v>3604</v>
      </c>
      <c r="B459" s="41" t="s">
        <v>2202</v>
      </c>
      <c r="C459" s="41">
        <v>8</v>
      </c>
      <c r="D459" s="42">
        <v>1</v>
      </c>
      <c r="E459" s="42">
        <v>1</v>
      </c>
    </row>
    <row r="460" spans="1:5" ht="15" x14ac:dyDescent="0.25">
      <c r="A460" s="41" t="s">
        <v>3605</v>
      </c>
      <c r="B460" s="41">
        <v>15531031</v>
      </c>
      <c r="C460" s="41">
        <v>6</v>
      </c>
      <c r="D460" s="42">
        <v>0</v>
      </c>
      <c r="E460" s="42">
        <v>0</v>
      </c>
    </row>
    <row r="461" spans="1:5" ht="15" x14ac:dyDescent="0.25">
      <c r="A461" s="41" t="s">
        <v>3606</v>
      </c>
      <c r="B461" s="41">
        <v>109894</v>
      </c>
      <c r="C461" s="41">
        <v>185</v>
      </c>
      <c r="D461" s="42">
        <v>0.2</v>
      </c>
      <c r="E461" s="42">
        <v>0.9405</v>
      </c>
    </row>
    <row r="462" spans="1:5" ht="15" x14ac:dyDescent="0.25">
      <c r="A462" s="41" t="s">
        <v>3607</v>
      </c>
      <c r="B462" s="41">
        <v>129623</v>
      </c>
      <c r="C462" s="41">
        <v>380</v>
      </c>
      <c r="D462" s="42">
        <v>1.5800000000000002E-2</v>
      </c>
      <c r="E462" s="42">
        <v>6.0499999999999998E-2</v>
      </c>
    </row>
    <row r="463" spans="1:5" ht="15" x14ac:dyDescent="0.25">
      <c r="A463" s="41" t="s">
        <v>3608</v>
      </c>
      <c r="B463" s="41">
        <v>263419</v>
      </c>
      <c r="C463" s="41">
        <v>33</v>
      </c>
      <c r="D463" s="42">
        <v>1</v>
      </c>
      <c r="E463" s="42">
        <v>1</v>
      </c>
    </row>
    <row r="464" spans="1:5" ht="15" x14ac:dyDescent="0.25">
      <c r="A464" s="41" t="s">
        <v>3609</v>
      </c>
      <c r="B464" s="41">
        <v>8990336</v>
      </c>
      <c r="C464" s="42">
        <v>194</v>
      </c>
      <c r="D464" s="42">
        <v>1</v>
      </c>
      <c r="E464" s="42">
        <v>1</v>
      </c>
    </row>
    <row r="465" spans="1:5" ht="15" x14ac:dyDescent="0.25">
      <c r="A465" s="41" t="s">
        <v>3610</v>
      </c>
      <c r="B465" s="41">
        <v>19386761</v>
      </c>
      <c r="C465" s="42">
        <v>126</v>
      </c>
      <c r="D465" s="42">
        <v>0</v>
      </c>
      <c r="E465" s="42">
        <v>0.6905</v>
      </c>
    </row>
    <row r="466" spans="1:5" ht="15" x14ac:dyDescent="0.25">
      <c r="A466" s="41" t="s">
        <v>3611</v>
      </c>
      <c r="B466" s="41">
        <v>19440383</v>
      </c>
      <c r="C466" s="42">
        <v>1</v>
      </c>
      <c r="D466" s="42">
        <v>0</v>
      </c>
      <c r="E466" s="42">
        <v>0</v>
      </c>
    </row>
    <row r="467" spans="1:5" ht="15" x14ac:dyDescent="0.25">
      <c r="A467" s="41" t="s">
        <v>3612</v>
      </c>
      <c r="B467" s="41">
        <v>8913609</v>
      </c>
      <c r="C467" s="42">
        <v>180</v>
      </c>
      <c r="D467" s="42">
        <v>0.2278</v>
      </c>
      <c r="E467" s="42">
        <v>0.4889</v>
      </c>
    </row>
    <row r="468" spans="1:5" ht="15" x14ac:dyDescent="0.25">
      <c r="A468" s="41" t="s">
        <v>3613</v>
      </c>
      <c r="B468" s="41">
        <v>357626</v>
      </c>
      <c r="C468" s="41">
        <v>40</v>
      </c>
      <c r="D468" s="42">
        <v>2.5000000000000001E-2</v>
      </c>
      <c r="E468" s="42">
        <v>2.5000000000000001E-2</v>
      </c>
    </row>
    <row r="469" spans="1:5" ht="15" x14ac:dyDescent="0.25">
      <c r="A469" s="41" t="s">
        <v>3614</v>
      </c>
      <c r="B469" s="41" t="s">
        <v>2203</v>
      </c>
      <c r="C469" s="41">
        <v>189</v>
      </c>
      <c r="D469" s="42">
        <v>0.91010000000000002</v>
      </c>
      <c r="E469" s="42">
        <v>0.91010000000000002</v>
      </c>
    </row>
    <row r="470" spans="1:5" ht="15" x14ac:dyDescent="0.25">
      <c r="A470" s="41" t="s">
        <v>3615</v>
      </c>
      <c r="B470" s="41">
        <v>13561898</v>
      </c>
      <c r="C470" s="41">
        <v>35</v>
      </c>
      <c r="D470" s="42">
        <v>1</v>
      </c>
      <c r="E470" s="42">
        <v>1</v>
      </c>
    </row>
    <row r="471" spans="1:5" ht="15" x14ac:dyDescent="0.25">
      <c r="A471" s="41" t="s">
        <v>3616</v>
      </c>
      <c r="B471" s="41" t="s">
        <v>2204</v>
      </c>
      <c r="C471" s="41">
        <v>22</v>
      </c>
      <c r="D471" s="42">
        <v>0</v>
      </c>
      <c r="E471" s="42">
        <v>0</v>
      </c>
    </row>
    <row r="472" spans="1:5" ht="15" x14ac:dyDescent="0.25">
      <c r="A472" s="41" t="s">
        <v>3617</v>
      </c>
      <c r="B472" s="41">
        <v>409618</v>
      </c>
      <c r="C472" s="42">
        <v>1099</v>
      </c>
      <c r="D472" s="42">
        <v>0.82799999999999996</v>
      </c>
      <c r="E472" s="42">
        <v>0.96819999999999995</v>
      </c>
    </row>
    <row r="473" spans="1:5" ht="15" x14ac:dyDescent="0.25">
      <c r="A473" s="41" t="s">
        <v>3618</v>
      </c>
      <c r="B473" s="41">
        <v>1659510</v>
      </c>
      <c r="C473" s="42">
        <v>207</v>
      </c>
      <c r="D473" s="42">
        <v>0.99519999999999997</v>
      </c>
      <c r="E473" s="42">
        <v>0.99519999999999997</v>
      </c>
    </row>
    <row r="474" spans="1:5" ht="15" x14ac:dyDescent="0.25">
      <c r="A474" s="41" t="s">
        <v>3619</v>
      </c>
      <c r="B474" s="41">
        <v>5245001</v>
      </c>
      <c r="C474" s="41">
        <v>20</v>
      </c>
      <c r="D474" s="42">
        <v>0.6</v>
      </c>
      <c r="E474" s="42">
        <v>0.6</v>
      </c>
    </row>
    <row r="475" spans="1:5" ht="15" x14ac:dyDescent="0.25">
      <c r="A475" s="41" t="s">
        <v>3620</v>
      </c>
      <c r="B475" s="41">
        <v>5871433</v>
      </c>
      <c r="C475" s="41">
        <v>7</v>
      </c>
      <c r="D475" s="42">
        <v>1</v>
      </c>
      <c r="E475" s="42">
        <v>1</v>
      </c>
    </row>
    <row r="476" spans="1:5" ht="15" x14ac:dyDescent="0.25">
      <c r="A476" s="41" t="s">
        <v>3621</v>
      </c>
      <c r="B476" s="41">
        <v>76287</v>
      </c>
      <c r="C476" s="42">
        <v>758</v>
      </c>
      <c r="D476" s="42">
        <v>0.92349999999999999</v>
      </c>
      <c r="E476" s="42">
        <v>0.99339999999999995</v>
      </c>
    </row>
    <row r="477" spans="1:5" ht="15" x14ac:dyDescent="0.25">
      <c r="A477" s="41" t="s">
        <v>3622</v>
      </c>
      <c r="B477" s="41">
        <v>9510788</v>
      </c>
      <c r="C477" s="42">
        <v>537</v>
      </c>
      <c r="D477" s="42">
        <v>0.96650000000000003</v>
      </c>
      <c r="E477" s="42">
        <v>1</v>
      </c>
    </row>
    <row r="478" spans="1:5" ht="15" x14ac:dyDescent="0.25">
      <c r="A478" s="41" t="s">
        <v>3623</v>
      </c>
      <c r="B478" s="41" t="s">
        <v>2205</v>
      </c>
      <c r="C478" s="42">
        <v>81</v>
      </c>
      <c r="D478" s="42">
        <v>0.2099</v>
      </c>
      <c r="E478" s="42">
        <v>0.2099</v>
      </c>
    </row>
    <row r="479" spans="1:5" ht="15" x14ac:dyDescent="0.25">
      <c r="A479" s="41" t="s">
        <v>3624</v>
      </c>
      <c r="B479" s="41">
        <v>76805</v>
      </c>
      <c r="C479" s="42">
        <v>229</v>
      </c>
      <c r="D479" s="42">
        <v>0.14849999999999999</v>
      </c>
      <c r="E479" s="42">
        <v>0.99129999999999996</v>
      </c>
    </row>
    <row r="480" spans="1:5" ht="15" x14ac:dyDescent="0.25">
      <c r="A480" s="41" t="s">
        <v>3625</v>
      </c>
      <c r="B480" s="41">
        <v>76899</v>
      </c>
      <c r="C480" s="42">
        <v>277</v>
      </c>
      <c r="D480" s="42">
        <v>0.97109999999999996</v>
      </c>
      <c r="E480" s="42">
        <v>0.97109999999999996</v>
      </c>
    </row>
    <row r="481" spans="1:5" ht="15" x14ac:dyDescent="0.25">
      <c r="A481" s="41" t="s">
        <v>3626</v>
      </c>
      <c r="B481" s="41">
        <v>21637679</v>
      </c>
      <c r="C481" s="42">
        <v>6</v>
      </c>
      <c r="D481" s="42">
        <v>0</v>
      </c>
      <c r="E481" s="42">
        <v>0</v>
      </c>
    </row>
    <row r="482" spans="1:5" ht="15" x14ac:dyDescent="0.25">
      <c r="A482" s="41" t="s">
        <v>3627</v>
      </c>
      <c r="B482" s="41" t="s">
        <v>2206</v>
      </c>
      <c r="C482" s="42">
        <v>3</v>
      </c>
      <c r="D482" s="42">
        <v>1</v>
      </c>
      <c r="E482" s="42">
        <v>1</v>
      </c>
    </row>
    <row r="483" spans="1:5" ht="15" x14ac:dyDescent="0.25">
      <c r="A483" s="41" t="s">
        <v>3628</v>
      </c>
      <c r="B483" s="41">
        <v>80055</v>
      </c>
      <c r="C483" s="42">
        <v>166</v>
      </c>
      <c r="D483" s="42">
        <v>0.81330000000000002</v>
      </c>
      <c r="E483" s="42">
        <v>0.93369999999999997</v>
      </c>
    </row>
    <row r="484" spans="1:5" ht="15" x14ac:dyDescent="0.25">
      <c r="A484" s="41" t="s">
        <v>3629</v>
      </c>
      <c r="B484" s="41">
        <v>12459151</v>
      </c>
      <c r="C484" s="42">
        <v>3</v>
      </c>
      <c r="D484" s="42">
        <v>1</v>
      </c>
      <c r="E484" s="42">
        <v>1</v>
      </c>
    </row>
    <row r="485" spans="1:5" ht="15" x14ac:dyDescent="0.25">
      <c r="A485" s="41" t="s">
        <v>3630</v>
      </c>
      <c r="B485" s="41">
        <v>10155775</v>
      </c>
      <c r="C485" s="42">
        <v>20</v>
      </c>
      <c r="D485" s="42">
        <v>1</v>
      </c>
      <c r="E485" s="42">
        <v>1</v>
      </c>
    </row>
    <row r="486" spans="1:5" ht="15" x14ac:dyDescent="0.25">
      <c r="A486" s="41" t="s">
        <v>3631</v>
      </c>
      <c r="B486" s="41">
        <v>80152</v>
      </c>
      <c r="C486" s="41">
        <v>45</v>
      </c>
      <c r="D486" s="42">
        <v>1</v>
      </c>
      <c r="E486" s="42">
        <v>1</v>
      </c>
    </row>
    <row r="487" spans="1:5" ht="15" x14ac:dyDescent="0.25">
      <c r="A487" s="41" t="s">
        <v>3632</v>
      </c>
      <c r="B487" s="41">
        <v>12526576</v>
      </c>
      <c r="C487" s="42">
        <v>44</v>
      </c>
      <c r="D487" s="42">
        <v>1</v>
      </c>
      <c r="E487" s="42">
        <v>1</v>
      </c>
    </row>
    <row r="488" spans="1:5" ht="15" x14ac:dyDescent="0.25">
      <c r="A488" s="41" t="s">
        <v>3633</v>
      </c>
      <c r="B488" s="41">
        <v>80160</v>
      </c>
      <c r="C488" s="42">
        <v>113</v>
      </c>
      <c r="D488" s="42">
        <v>0.88500000000000001</v>
      </c>
      <c r="E488" s="42">
        <v>0.98229999999999995</v>
      </c>
    </row>
    <row r="489" spans="1:5" ht="15" x14ac:dyDescent="0.25">
      <c r="A489" s="41" t="s">
        <v>3634</v>
      </c>
      <c r="B489" s="41">
        <v>718343</v>
      </c>
      <c r="C489" s="42">
        <v>27</v>
      </c>
      <c r="D489" s="42">
        <v>0.92589999999999995</v>
      </c>
      <c r="E489" s="42">
        <v>0.92589999999999995</v>
      </c>
    </row>
    <row r="490" spans="1:5" ht="15" x14ac:dyDescent="0.25">
      <c r="A490" s="41" t="s">
        <v>3635</v>
      </c>
      <c r="B490" s="41" t="s">
        <v>2207</v>
      </c>
      <c r="C490" s="42">
        <v>55</v>
      </c>
      <c r="D490" s="42">
        <v>1</v>
      </c>
      <c r="E490" s="42">
        <v>1</v>
      </c>
    </row>
    <row r="491" spans="1:5" ht="15" x14ac:dyDescent="0.25">
      <c r="A491" s="41" t="s">
        <v>3636</v>
      </c>
      <c r="B491" s="41">
        <v>80276</v>
      </c>
      <c r="C491" s="42">
        <v>127</v>
      </c>
      <c r="D491" s="42">
        <v>0.88980000000000004</v>
      </c>
      <c r="E491" s="42">
        <v>0.88980000000000004</v>
      </c>
    </row>
    <row r="492" spans="1:5" ht="15" x14ac:dyDescent="0.25">
      <c r="A492" s="41" t="s">
        <v>3637</v>
      </c>
      <c r="B492" s="41">
        <v>80497</v>
      </c>
      <c r="C492" s="42">
        <v>21</v>
      </c>
      <c r="D492" s="42">
        <v>1</v>
      </c>
      <c r="E492" s="42">
        <v>1</v>
      </c>
    </row>
    <row r="493" spans="1:5" ht="15" x14ac:dyDescent="0.25">
      <c r="A493" s="41" t="s">
        <v>3638</v>
      </c>
      <c r="B493" s="41">
        <v>19356625</v>
      </c>
      <c r="C493" s="42">
        <v>39</v>
      </c>
      <c r="D493" s="42">
        <v>1</v>
      </c>
      <c r="E493" s="42">
        <v>1</v>
      </c>
    </row>
    <row r="494" spans="1:5" ht="15" x14ac:dyDescent="0.25">
      <c r="A494" s="41" t="s">
        <v>3639</v>
      </c>
      <c r="B494" s="41">
        <v>15561283</v>
      </c>
      <c r="C494" s="42">
        <v>20</v>
      </c>
      <c r="D494" s="42">
        <v>1</v>
      </c>
      <c r="E494" s="42">
        <v>1</v>
      </c>
    </row>
    <row r="495" spans="1:5" ht="15" x14ac:dyDescent="0.25">
      <c r="A495" s="41" t="s">
        <v>3640</v>
      </c>
      <c r="B495" s="41">
        <v>976059</v>
      </c>
      <c r="C495" s="42">
        <v>29</v>
      </c>
      <c r="D495" s="42">
        <v>1</v>
      </c>
      <c r="E495" s="42">
        <v>1</v>
      </c>
    </row>
    <row r="496" spans="1:5" ht="15" x14ac:dyDescent="0.25">
      <c r="A496" s="41" t="s">
        <v>3641</v>
      </c>
      <c r="B496" s="41">
        <v>81175</v>
      </c>
      <c r="C496" s="42">
        <v>198</v>
      </c>
      <c r="D496" s="42">
        <v>0.92420000000000002</v>
      </c>
      <c r="E496" s="42">
        <v>0.92420000000000002</v>
      </c>
    </row>
    <row r="497" spans="1:5" ht="15" x14ac:dyDescent="0.25">
      <c r="A497" s="41" t="s">
        <v>3642</v>
      </c>
      <c r="B497" s="41">
        <v>1622897</v>
      </c>
      <c r="C497" s="42">
        <v>120</v>
      </c>
      <c r="D497" s="42">
        <v>0.89170000000000005</v>
      </c>
      <c r="E497" s="42">
        <v>0.89170000000000005</v>
      </c>
    </row>
    <row r="498" spans="1:5" ht="15" x14ac:dyDescent="0.25">
      <c r="A498" s="41" t="s">
        <v>3643</v>
      </c>
      <c r="B498" s="41">
        <v>81221</v>
      </c>
      <c r="C498" s="42">
        <v>554</v>
      </c>
      <c r="D498" s="42">
        <v>0.1119</v>
      </c>
      <c r="E498" s="42">
        <v>0.57220000000000004</v>
      </c>
    </row>
    <row r="499" spans="1:5" ht="15" x14ac:dyDescent="0.25">
      <c r="A499" s="41" t="s">
        <v>3644</v>
      </c>
      <c r="B499" s="41">
        <v>81256</v>
      </c>
      <c r="C499" s="42">
        <v>204</v>
      </c>
      <c r="D499" s="42">
        <v>0</v>
      </c>
      <c r="E499" s="42">
        <v>0</v>
      </c>
    </row>
    <row r="500" spans="1:5" ht="15" x14ac:dyDescent="0.25">
      <c r="A500" s="41" t="s">
        <v>3645</v>
      </c>
      <c r="B500" s="41">
        <v>685895</v>
      </c>
      <c r="C500" s="42">
        <v>12</v>
      </c>
      <c r="D500" s="42">
        <v>0</v>
      </c>
      <c r="E500" s="42">
        <v>0</v>
      </c>
    </row>
    <row r="501" spans="1:5" ht="15" x14ac:dyDescent="0.25">
      <c r="A501" s="41" t="s">
        <v>3646</v>
      </c>
      <c r="B501" s="41">
        <v>1612492</v>
      </c>
      <c r="C501" s="42">
        <v>120</v>
      </c>
      <c r="D501" s="42">
        <v>0.20830000000000001</v>
      </c>
      <c r="E501" s="42">
        <v>0.55830000000000002</v>
      </c>
    </row>
    <row r="502" spans="1:5" ht="15" x14ac:dyDescent="0.25">
      <c r="A502" s="41" t="s">
        <v>3647</v>
      </c>
      <c r="B502" s="41">
        <v>14746913</v>
      </c>
      <c r="C502" s="42">
        <v>37</v>
      </c>
      <c r="D502" s="42">
        <v>1</v>
      </c>
      <c r="E502" s="42">
        <v>1</v>
      </c>
    </row>
    <row r="503" spans="1:5" ht="15" x14ac:dyDescent="0.25">
      <c r="A503" s="41" t="s">
        <v>3648</v>
      </c>
      <c r="B503" s="41">
        <v>81973</v>
      </c>
      <c r="C503" s="42">
        <v>175</v>
      </c>
      <c r="D503" s="42">
        <v>0.10290000000000001</v>
      </c>
      <c r="E503" s="42">
        <v>0.10290000000000001</v>
      </c>
    </row>
    <row r="504" spans="1:5" ht="15" x14ac:dyDescent="0.25">
      <c r="A504" s="41" t="s">
        <v>3649</v>
      </c>
      <c r="B504" s="41">
        <v>9545867</v>
      </c>
      <c r="C504" s="42">
        <v>61</v>
      </c>
      <c r="D504" s="42">
        <v>0.72130000000000005</v>
      </c>
      <c r="E504" s="42">
        <v>0.83609999999999995</v>
      </c>
    </row>
    <row r="505" spans="1:5" ht="15" x14ac:dyDescent="0.25">
      <c r="A505" s="41" t="s">
        <v>3650</v>
      </c>
      <c r="B505" s="41">
        <v>17579953</v>
      </c>
      <c r="C505" s="42">
        <v>30</v>
      </c>
      <c r="D505" s="42">
        <v>0</v>
      </c>
      <c r="E505" s="42">
        <v>0</v>
      </c>
    </row>
    <row r="506" spans="1:5" ht="15" x14ac:dyDescent="0.25">
      <c r="A506" s="41" t="s">
        <v>3651</v>
      </c>
      <c r="B506" s="41">
        <v>83968</v>
      </c>
      <c r="C506" s="42">
        <v>123</v>
      </c>
      <c r="D506" s="42">
        <v>0.98370000000000002</v>
      </c>
      <c r="E506" s="42">
        <v>0.98370000000000002</v>
      </c>
    </row>
    <row r="507" spans="1:5" ht="15" x14ac:dyDescent="0.25">
      <c r="A507" s="41" t="s">
        <v>3652</v>
      </c>
      <c r="B507" s="41">
        <v>7052006</v>
      </c>
      <c r="C507" s="41">
        <v>49</v>
      </c>
      <c r="D507" s="42">
        <v>0</v>
      </c>
      <c r="E507" s="42">
        <v>2.0400000000000001E-2</v>
      </c>
    </row>
    <row r="508" spans="1:5" ht="15" x14ac:dyDescent="0.25">
      <c r="A508" s="41" t="s">
        <v>3653</v>
      </c>
      <c r="B508" s="41">
        <v>84085</v>
      </c>
      <c r="C508" s="41">
        <v>181</v>
      </c>
      <c r="D508" s="42">
        <v>0.68510000000000004</v>
      </c>
      <c r="E508" s="42">
        <v>0.99450000000000005</v>
      </c>
    </row>
    <row r="509" spans="1:5" ht="15" x14ac:dyDescent="0.25">
      <c r="A509" s="41" t="s">
        <v>3654</v>
      </c>
      <c r="B509" s="41">
        <v>3154890</v>
      </c>
      <c r="C509" s="41">
        <v>132</v>
      </c>
      <c r="D509" s="42">
        <v>1</v>
      </c>
      <c r="E509" s="42">
        <v>1</v>
      </c>
    </row>
    <row r="510" spans="1:5" ht="15" x14ac:dyDescent="0.25">
      <c r="A510" s="41" t="s">
        <v>3655</v>
      </c>
      <c r="B510" s="41">
        <v>3802361</v>
      </c>
      <c r="C510" s="41">
        <v>122</v>
      </c>
      <c r="D510" s="42">
        <v>0.623</v>
      </c>
      <c r="E510" s="42">
        <v>0.63929999999999998</v>
      </c>
    </row>
    <row r="511" spans="1:5" ht="15" x14ac:dyDescent="0.25">
      <c r="A511" s="41" t="s">
        <v>3656</v>
      </c>
      <c r="B511" s="41">
        <v>7031459</v>
      </c>
      <c r="C511" s="42">
        <v>62</v>
      </c>
      <c r="D511" s="42">
        <v>0.9516</v>
      </c>
      <c r="E511" s="42">
        <v>0.9516</v>
      </c>
    </row>
    <row r="512" spans="1:5" ht="15" x14ac:dyDescent="0.25">
      <c r="A512" s="41" t="s">
        <v>3657</v>
      </c>
      <c r="B512" s="41">
        <v>455091</v>
      </c>
      <c r="C512" s="42">
        <v>159</v>
      </c>
      <c r="D512" s="42">
        <v>1</v>
      </c>
      <c r="E512" s="42">
        <v>1</v>
      </c>
    </row>
    <row r="513" spans="1:5" ht="15" x14ac:dyDescent="0.25">
      <c r="A513" s="41" t="s">
        <v>3658</v>
      </c>
      <c r="B513" s="41">
        <v>84239</v>
      </c>
      <c r="C513" s="41">
        <v>173</v>
      </c>
      <c r="D513" s="42">
        <v>0.98270000000000002</v>
      </c>
      <c r="E513" s="42">
        <v>1</v>
      </c>
    </row>
    <row r="514" spans="1:5" ht="15" x14ac:dyDescent="0.25">
      <c r="A514" s="41" t="s">
        <v>3659</v>
      </c>
      <c r="B514" s="41">
        <v>3186431</v>
      </c>
      <c r="C514" s="41">
        <v>127</v>
      </c>
      <c r="D514" s="42">
        <v>0.70079999999999998</v>
      </c>
      <c r="E514" s="42">
        <v>0.85040000000000004</v>
      </c>
    </row>
    <row r="515" spans="1:5" ht="15" x14ac:dyDescent="0.25">
      <c r="A515" s="41" t="s">
        <v>3660</v>
      </c>
      <c r="B515" s="41">
        <v>3195724</v>
      </c>
      <c r="C515" s="41">
        <v>135</v>
      </c>
      <c r="D515" s="42">
        <v>0.68889999999999996</v>
      </c>
      <c r="E515" s="42">
        <v>0.89629999999999999</v>
      </c>
    </row>
    <row r="516" spans="1:5" ht="15" x14ac:dyDescent="0.25">
      <c r="A516" s="41" t="s">
        <v>3661</v>
      </c>
      <c r="B516" s="41">
        <v>3170861</v>
      </c>
      <c r="C516" s="41">
        <v>164</v>
      </c>
      <c r="D516" s="42">
        <v>0.1341</v>
      </c>
      <c r="E516" s="42">
        <v>0.43290000000000001</v>
      </c>
    </row>
    <row r="517" spans="1:5" ht="15" x14ac:dyDescent="0.25">
      <c r="A517" s="41" t="s">
        <v>3662</v>
      </c>
      <c r="B517" s="41">
        <v>85006</v>
      </c>
      <c r="C517" s="41">
        <v>144</v>
      </c>
      <c r="D517" s="42">
        <v>0.95830000000000004</v>
      </c>
      <c r="E517" s="42">
        <v>1</v>
      </c>
    </row>
    <row r="518" spans="1:5" ht="15" x14ac:dyDescent="0.25">
      <c r="A518" s="41" t="s">
        <v>3663</v>
      </c>
      <c r="B518" s="41">
        <v>9575243</v>
      </c>
      <c r="C518" s="42">
        <v>170</v>
      </c>
      <c r="D518" s="42">
        <v>0.88239999999999996</v>
      </c>
      <c r="E518" s="42">
        <v>0.94120000000000004</v>
      </c>
    </row>
    <row r="519" spans="1:5" ht="15" x14ac:dyDescent="0.25">
      <c r="A519" s="41" t="s">
        <v>3664</v>
      </c>
      <c r="B519" s="41">
        <v>1847694</v>
      </c>
      <c r="C519" s="42">
        <v>5</v>
      </c>
      <c r="D519" s="42">
        <v>1</v>
      </c>
      <c r="E519" s="42">
        <v>1</v>
      </c>
    </row>
    <row r="520" spans="1:5" ht="15" x14ac:dyDescent="0.25">
      <c r="A520" s="41" t="s">
        <v>3665</v>
      </c>
      <c r="B520" s="41">
        <v>11476753</v>
      </c>
      <c r="C520" s="42">
        <v>47</v>
      </c>
      <c r="D520" s="42">
        <v>1</v>
      </c>
      <c r="E520" s="42">
        <v>1</v>
      </c>
    </row>
    <row r="521" spans="1:5" ht="15" x14ac:dyDescent="0.25">
      <c r="A521" s="41" t="s">
        <v>3666</v>
      </c>
      <c r="B521" s="41">
        <v>10431500</v>
      </c>
      <c r="C521" s="42">
        <v>26</v>
      </c>
      <c r="D521" s="42">
        <v>0.92310000000000003</v>
      </c>
      <c r="E521" s="42">
        <v>0.96150000000000002</v>
      </c>
    </row>
    <row r="522" spans="1:5" ht="15" x14ac:dyDescent="0.25">
      <c r="A522" s="41" t="s">
        <v>3667</v>
      </c>
      <c r="B522" s="41">
        <v>86495</v>
      </c>
      <c r="C522" s="42">
        <v>163</v>
      </c>
      <c r="D522" s="42">
        <v>0.98160000000000003</v>
      </c>
      <c r="E522" s="42">
        <v>0.99390000000000001</v>
      </c>
    </row>
    <row r="523" spans="1:5" ht="15" x14ac:dyDescent="0.25">
      <c r="A523" s="41" t="s">
        <v>3668</v>
      </c>
      <c r="B523" s="41">
        <v>86533</v>
      </c>
      <c r="C523" s="42">
        <v>107</v>
      </c>
      <c r="D523" s="42">
        <v>1</v>
      </c>
      <c r="E523" s="42">
        <v>1</v>
      </c>
    </row>
    <row r="524" spans="1:5" ht="15" x14ac:dyDescent="0.25">
      <c r="A524" s="41" t="s">
        <v>3669</v>
      </c>
      <c r="B524" s="41">
        <v>1613936</v>
      </c>
      <c r="C524" s="42">
        <v>2</v>
      </c>
      <c r="D524" s="42">
        <v>1</v>
      </c>
      <c r="E524" s="42">
        <v>1</v>
      </c>
    </row>
    <row r="525" spans="1:5" ht="15" x14ac:dyDescent="0.25">
      <c r="A525" s="41" t="s">
        <v>3670</v>
      </c>
      <c r="B525" s="41">
        <v>87475</v>
      </c>
      <c r="C525" s="42">
        <v>312</v>
      </c>
      <c r="D525" s="42">
        <v>4.8099999999999997E-2</v>
      </c>
      <c r="E525" s="42">
        <v>0.82369999999999999</v>
      </c>
    </row>
    <row r="526" spans="1:5" ht="15" x14ac:dyDescent="0.25">
      <c r="A526" s="41" t="s">
        <v>3671</v>
      </c>
      <c r="B526" s="41">
        <v>88080</v>
      </c>
      <c r="C526" s="42">
        <v>383</v>
      </c>
      <c r="D526" s="42">
        <v>0.98960000000000004</v>
      </c>
      <c r="E526" s="42">
        <v>0.99739999999999995</v>
      </c>
    </row>
    <row r="527" spans="1:5" ht="15" x14ac:dyDescent="0.25">
      <c r="A527" s="41" t="s">
        <v>3672</v>
      </c>
      <c r="B527" s="41">
        <v>7915640</v>
      </c>
      <c r="C527" s="42">
        <v>84</v>
      </c>
      <c r="D527" s="42">
        <v>0</v>
      </c>
      <c r="E527" s="42">
        <v>0</v>
      </c>
    </row>
    <row r="528" spans="1:5" ht="15" x14ac:dyDescent="0.25">
      <c r="A528" s="41" t="s">
        <v>3673</v>
      </c>
      <c r="B528" s="41">
        <v>13558145</v>
      </c>
      <c r="C528" s="42">
        <v>66</v>
      </c>
      <c r="D528" s="42">
        <v>0.86360000000000003</v>
      </c>
      <c r="E528" s="42">
        <v>0.86360000000000003</v>
      </c>
    </row>
    <row r="529" spans="1:5" ht="15" x14ac:dyDescent="0.25">
      <c r="A529" s="41" t="s">
        <v>3674</v>
      </c>
      <c r="B529" s="41">
        <v>17556066</v>
      </c>
      <c r="C529" s="42">
        <v>40</v>
      </c>
      <c r="D529" s="42">
        <v>0</v>
      </c>
      <c r="E529" s="42">
        <v>0</v>
      </c>
    </row>
    <row r="530" spans="1:5" ht="15" x14ac:dyDescent="0.25">
      <c r="A530" s="41" t="s">
        <v>3675</v>
      </c>
      <c r="B530" s="41" t="s">
        <v>2208</v>
      </c>
      <c r="C530" s="42">
        <v>10</v>
      </c>
      <c r="D530" s="42">
        <v>0</v>
      </c>
      <c r="E530" s="42">
        <v>0</v>
      </c>
    </row>
    <row r="531" spans="1:5" ht="15" x14ac:dyDescent="0.25">
      <c r="A531" s="41" t="s">
        <v>3676</v>
      </c>
      <c r="B531" s="41">
        <v>89389</v>
      </c>
      <c r="C531" s="42">
        <v>166</v>
      </c>
      <c r="D531" s="42">
        <v>1</v>
      </c>
      <c r="E531" s="42">
        <v>1</v>
      </c>
    </row>
    <row r="532" spans="1:5" ht="15" x14ac:dyDescent="0.25">
      <c r="A532" s="41" t="s">
        <v>3677</v>
      </c>
      <c r="B532" s="41">
        <v>5775132</v>
      </c>
      <c r="C532" s="42">
        <v>371</v>
      </c>
      <c r="D532" s="42">
        <v>0.99460000000000004</v>
      </c>
      <c r="E532" s="42">
        <v>0.99460000000000004</v>
      </c>
    </row>
    <row r="533" spans="1:5" ht="15" x14ac:dyDescent="0.25">
      <c r="A533" s="41" t="s">
        <v>3678</v>
      </c>
      <c r="B533" s="41">
        <v>91383</v>
      </c>
      <c r="C533" s="42">
        <v>288</v>
      </c>
      <c r="D533" s="42">
        <v>0.99309999999999998</v>
      </c>
      <c r="E533" s="42">
        <v>0.99650000000000005</v>
      </c>
    </row>
    <row r="534" spans="1:5" ht="15" x14ac:dyDescent="0.25">
      <c r="A534" s="41" t="s">
        <v>3679</v>
      </c>
      <c r="B534" s="41">
        <v>3636291</v>
      </c>
      <c r="C534" s="42">
        <v>9</v>
      </c>
      <c r="D534" s="42">
        <v>1</v>
      </c>
      <c r="E534" s="42">
        <v>1</v>
      </c>
    </row>
    <row r="535" spans="1:5" ht="15" x14ac:dyDescent="0.25">
      <c r="A535" s="41" t="s">
        <v>3680</v>
      </c>
      <c r="B535" s="41">
        <v>1458973</v>
      </c>
      <c r="C535" s="42">
        <v>81</v>
      </c>
      <c r="D535" s="42">
        <v>0.85189999999999999</v>
      </c>
      <c r="E535" s="42">
        <v>0.96299999999999997</v>
      </c>
    </row>
    <row r="536" spans="1:5" ht="15" x14ac:dyDescent="0.25">
      <c r="A536" s="41" t="s">
        <v>3681</v>
      </c>
      <c r="B536" s="41">
        <v>92002</v>
      </c>
      <c r="C536" s="42">
        <v>174</v>
      </c>
      <c r="D536" s="42">
        <v>1</v>
      </c>
      <c r="E536" s="42">
        <v>1</v>
      </c>
    </row>
    <row r="537" spans="1:5" ht="15" x14ac:dyDescent="0.25">
      <c r="A537" s="41" t="s">
        <v>3682</v>
      </c>
      <c r="B537" s="41">
        <v>93262</v>
      </c>
      <c r="C537" s="42">
        <v>68</v>
      </c>
      <c r="D537" s="42">
        <v>1</v>
      </c>
      <c r="E537" s="42">
        <v>1</v>
      </c>
    </row>
    <row r="538" spans="1:5" ht="15" x14ac:dyDescent="0.25">
      <c r="A538" s="41" t="s">
        <v>3683</v>
      </c>
      <c r="B538" s="41">
        <v>93696</v>
      </c>
      <c r="C538" s="42">
        <v>183</v>
      </c>
      <c r="D538" s="42">
        <v>0.97270000000000001</v>
      </c>
      <c r="E538" s="42">
        <v>0.98909999999999998</v>
      </c>
    </row>
    <row r="539" spans="1:5" ht="15" x14ac:dyDescent="0.25">
      <c r="A539" s="41" t="s">
        <v>3684</v>
      </c>
      <c r="B539" s="41">
        <v>93920</v>
      </c>
      <c r="C539" s="42">
        <v>381</v>
      </c>
      <c r="D539" s="42">
        <v>0.96850000000000003</v>
      </c>
      <c r="E539" s="42">
        <v>0.99739999999999995</v>
      </c>
    </row>
    <row r="540" spans="1:5" ht="15" x14ac:dyDescent="0.25">
      <c r="A540" s="41" t="s">
        <v>3685</v>
      </c>
      <c r="B540" s="41">
        <v>13249347</v>
      </c>
      <c r="C540" s="42">
        <v>32</v>
      </c>
      <c r="D540" s="42">
        <v>0.625</v>
      </c>
      <c r="E540" s="42">
        <v>1</v>
      </c>
    </row>
    <row r="541" spans="1:5" ht="15" x14ac:dyDescent="0.25">
      <c r="A541" s="41" t="s">
        <v>3686</v>
      </c>
      <c r="B541" s="41">
        <v>3057410</v>
      </c>
      <c r="C541" s="42">
        <v>204</v>
      </c>
      <c r="D541" s="42">
        <v>0.4118</v>
      </c>
      <c r="E541" s="42">
        <v>0.99019999999999997</v>
      </c>
    </row>
    <row r="542" spans="1:5" ht="15" x14ac:dyDescent="0.25">
      <c r="A542" s="41" t="s">
        <v>3687</v>
      </c>
      <c r="B542" s="41">
        <v>1619705</v>
      </c>
      <c r="C542" s="41">
        <v>35</v>
      </c>
      <c r="D542" s="42">
        <v>0.94289999999999996</v>
      </c>
      <c r="E542" s="42">
        <v>0.94289999999999996</v>
      </c>
    </row>
    <row r="543" spans="1:5" ht="15" x14ac:dyDescent="0.25">
      <c r="A543" s="41" t="s">
        <v>3688</v>
      </c>
      <c r="B543" s="41" t="s">
        <v>2209</v>
      </c>
      <c r="C543" s="42">
        <v>215</v>
      </c>
      <c r="D543" s="42">
        <v>0</v>
      </c>
      <c r="E543" s="42">
        <v>0</v>
      </c>
    </row>
    <row r="544" spans="1:5" ht="15" x14ac:dyDescent="0.25">
      <c r="A544" s="41" t="s">
        <v>3689</v>
      </c>
      <c r="B544" s="41">
        <v>3618234</v>
      </c>
      <c r="C544" s="42">
        <v>61</v>
      </c>
      <c r="D544" s="42">
        <v>0</v>
      </c>
      <c r="E544" s="42">
        <v>0</v>
      </c>
    </row>
    <row r="545" spans="1:5" ht="15" x14ac:dyDescent="0.25">
      <c r="A545" s="41" t="s">
        <v>3690</v>
      </c>
      <c r="B545" s="41">
        <v>20441533</v>
      </c>
      <c r="C545" s="42">
        <v>48</v>
      </c>
      <c r="D545" s="42">
        <v>0</v>
      </c>
      <c r="E545" s="42">
        <v>0</v>
      </c>
    </row>
    <row r="546" spans="1:5" ht="15" x14ac:dyDescent="0.25">
      <c r="A546" s="41" t="s">
        <v>3691</v>
      </c>
      <c r="B546" s="41">
        <v>9595376</v>
      </c>
      <c r="C546" s="41">
        <v>204</v>
      </c>
      <c r="D546" s="42">
        <v>0</v>
      </c>
      <c r="E546" s="42">
        <v>0</v>
      </c>
    </row>
    <row r="547" spans="1:5" ht="15" x14ac:dyDescent="0.25">
      <c r="A547" s="41" t="s">
        <v>3692</v>
      </c>
      <c r="B547" s="41">
        <v>7161182</v>
      </c>
      <c r="C547" s="41">
        <v>55</v>
      </c>
      <c r="D547" s="42">
        <v>0.70909999999999995</v>
      </c>
      <c r="E547" s="42">
        <v>0.70909999999999995</v>
      </c>
    </row>
    <row r="548" spans="1:5" ht="15" x14ac:dyDescent="0.25">
      <c r="A548" s="41" t="s">
        <v>3693</v>
      </c>
      <c r="B548" s="41">
        <v>96407</v>
      </c>
      <c r="C548" s="42">
        <v>317</v>
      </c>
      <c r="D548" s="42">
        <v>0.92110000000000003</v>
      </c>
      <c r="E548" s="42">
        <v>1</v>
      </c>
    </row>
    <row r="549" spans="1:5" ht="15" x14ac:dyDescent="0.25">
      <c r="A549" s="41" t="s">
        <v>3694</v>
      </c>
      <c r="B549" s="41">
        <v>959367</v>
      </c>
      <c r="C549" s="42">
        <v>12</v>
      </c>
      <c r="D549" s="42">
        <v>1</v>
      </c>
      <c r="E549" s="42">
        <v>1</v>
      </c>
    </row>
    <row r="550" spans="1:5" ht="15" x14ac:dyDescent="0.25">
      <c r="A550" s="41" t="s">
        <v>3695</v>
      </c>
      <c r="B550" s="41">
        <v>5297451</v>
      </c>
      <c r="C550" s="42">
        <v>32</v>
      </c>
      <c r="D550" s="42">
        <v>1</v>
      </c>
      <c r="E550" s="42">
        <v>1</v>
      </c>
    </row>
    <row r="551" spans="1:5" ht="15" x14ac:dyDescent="0.25">
      <c r="A551" s="41" t="s">
        <v>3696</v>
      </c>
      <c r="B551" s="41">
        <v>97101</v>
      </c>
      <c r="C551" s="42">
        <v>144</v>
      </c>
      <c r="D551" s="42">
        <v>0.46529999999999999</v>
      </c>
      <c r="E551" s="42">
        <v>0.9375</v>
      </c>
    </row>
    <row r="552" spans="1:5" ht="15" x14ac:dyDescent="0.25">
      <c r="A552" s="41" t="s">
        <v>3697</v>
      </c>
      <c r="B552" s="41">
        <v>2639475</v>
      </c>
      <c r="C552" s="42">
        <v>132</v>
      </c>
      <c r="D552" s="42">
        <v>0.94699999999999995</v>
      </c>
      <c r="E552" s="42">
        <v>0.94699999999999995</v>
      </c>
    </row>
    <row r="553" spans="1:5" ht="15" x14ac:dyDescent="0.25">
      <c r="A553" s="41" t="s">
        <v>3698</v>
      </c>
      <c r="B553" s="41">
        <v>12995495</v>
      </c>
      <c r="C553" s="42">
        <v>47</v>
      </c>
      <c r="D553" s="42">
        <v>1</v>
      </c>
      <c r="E553" s="42">
        <v>1</v>
      </c>
    </row>
    <row r="554" spans="1:5" ht="15" x14ac:dyDescent="0.25">
      <c r="A554" s="41" t="s">
        <v>3699</v>
      </c>
      <c r="B554" s="41" t="s">
        <v>2210</v>
      </c>
      <c r="C554" s="42">
        <v>30</v>
      </c>
      <c r="D554" s="42">
        <v>1</v>
      </c>
      <c r="E554" s="42">
        <v>1</v>
      </c>
    </row>
    <row r="555" spans="1:5" ht="15" x14ac:dyDescent="0.25">
      <c r="A555" s="41" t="s">
        <v>3700</v>
      </c>
      <c r="B555" s="41">
        <v>2786656</v>
      </c>
      <c r="C555" s="42">
        <v>56</v>
      </c>
      <c r="D555" s="42">
        <v>1</v>
      </c>
      <c r="E555" s="42">
        <v>1</v>
      </c>
    </row>
    <row r="556" spans="1:5" ht="15" x14ac:dyDescent="0.25">
      <c r="A556" s="41" t="s">
        <v>3701</v>
      </c>
      <c r="B556" s="41">
        <v>98353</v>
      </c>
      <c r="C556" s="42">
        <v>712</v>
      </c>
      <c r="D556" s="42">
        <v>2.9499999999999998E-2</v>
      </c>
      <c r="E556" s="42">
        <v>1</v>
      </c>
    </row>
    <row r="557" spans="1:5" ht="15" x14ac:dyDescent="0.25">
      <c r="A557" s="41" t="s">
        <v>3702</v>
      </c>
      <c r="B557" s="41" t="s">
        <v>2211</v>
      </c>
      <c r="C557" s="42">
        <v>416</v>
      </c>
      <c r="D557" s="42">
        <v>0.9375</v>
      </c>
      <c r="E557" s="42">
        <v>0.98319999999999996</v>
      </c>
    </row>
    <row r="558" spans="1:5" ht="15" x14ac:dyDescent="0.25">
      <c r="A558" s="41" t="s">
        <v>3703</v>
      </c>
      <c r="B558" s="41">
        <v>98388</v>
      </c>
      <c r="C558" s="42">
        <v>253</v>
      </c>
      <c r="D558" s="42">
        <v>0.95650000000000002</v>
      </c>
      <c r="E558" s="42">
        <v>0.96050000000000002</v>
      </c>
    </row>
    <row r="559" spans="1:5" ht="15" x14ac:dyDescent="0.25">
      <c r="A559" s="41" t="s">
        <v>3704</v>
      </c>
      <c r="B559" s="41" t="s">
        <v>2212</v>
      </c>
      <c r="C559" s="42">
        <v>553</v>
      </c>
      <c r="D559" s="42">
        <v>0.95840000000000003</v>
      </c>
      <c r="E559" s="42">
        <v>0.99460000000000004</v>
      </c>
    </row>
    <row r="560" spans="1:5" ht="15" x14ac:dyDescent="0.25">
      <c r="A560" s="41" t="s">
        <v>3705</v>
      </c>
      <c r="B560" s="41" t="s">
        <v>2213</v>
      </c>
      <c r="C560" s="42">
        <v>1225</v>
      </c>
      <c r="D560" s="42">
        <v>8.9999999999999993E-3</v>
      </c>
      <c r="E560" s="42">
        <v>0.58779999999999999</v>
      </c>
    </row>
    <row r="561" spans="1:5" ht="15" x14ac:dyDescent="0.25">
      <c r="A561" s="41" t="s">
        <v>3706</v>
      </c>
      <c r="B561" s="41">
        <v>98418</v>
      </c>
      <c r="C561" s="42">
        <v>349</v>
      </c>
      <c r="D561" s="42">
        <v>5.16E-2</v>
      </c>
      <c r="E561" s="42">
        <v>0.97130000000000005</v>
      </c>
    </row>
    <row r="562" spans="1:5" ht="15" x14ac:dyDescent="0.25">
      <c r="A562" s="41" t="s">
        <v>3707</v>
      </c>
      <c r="B562" s="41">
        <v>7919417</v>
      </c>
      <c r="C562" s="42">
        <v>15</v>
      </c>
      <c r="D562" s="42">
        <v>6.6699999999999995E-2</v>
      </c>
      <c r="E562" s="42">
        <v>6.6699999999999995E-2</v>
      </c>
    </row>
    <row r="563" spans="1:5" ht="15" x14ac:dyDescent="0.25">
      <c r="A563" s="41" t="s">
        <v>3708</v>
      </c>
      <c r="B563" s="41">
        <v>98655</v>
      </c>
      <c r="C563" s="42">
        <v>586</v>
      </c>
      <c r="D563" s="42">
        <v>0.85670000000000002</v>
      </c>
      <c r="E563" s="42">
        <v>0.96250000000000002</v>
      </c>
    </row>
    <row r="564" spans="1:5" ht="15" x14ac:dyDescent="0.25">
      <c r="A564" s="41" t="s">
        <v>3709</v>
      </c>
      <c r="B564" s="41">
        <v>10923934</v>
      </c>
      <c r="C564" s="42">
        <v>9</v>
      </c>
      <c r="D564" s="42">
        <v>0</v>
      </c>
      <c r="E564" s="42">
        <v>0.88890000000000002</v>
      </c>
    </row>
    <row r="565" spans="1:5" ht="15" x14ac:dyDescent="0.25">
      <c r="A565" s="41" t="s">
        <v>3710</v>
      </c>
      <c r="B565" s="41">
        <v>10584838</v>
      </c>
      <c r="C565" s="42">
        <v>473</v>
      </c>
      <c r="D565" s="42">
        <v>0.98519999999999996</v>
      </c>
      <c r="E565" s="42">
        <v>0.98939999999999995</v>
      </c>
    </row>
    <row r="566" spans="1:5" ht="15" x14ac:dyDescent="0.25">
      <c r="A566" s="41" t="s">
        <v>3711</v>
      </c>
      <c r="B566" s="41">
        <v>4128079</v>
      </c>
      <c r="C566" s="42">
        <v>56</v>
      </c>
      <c r="D566" s="42">
        <v>0.96430000000000005</v>
      </c>
      <c r="E566" s="42">
        <v>0.96430000000000005</v>
      </c>
    </row>
    <row r="567" spans="1:5" ht="15" x14ac:dyDescent="0.25">
      <c r="A567" s="41" t="s">
        <v>3712</v>
      </c>
      <c r="B567" s="41">
        <v>7370008</v>
      </c>
      <c r="C567" s="42">
        <v>108</v>
      </c>
      <c r="D567" s="42">
        <v>0.25929999999999997</v>
      </c>
      <c r="E567" s="42">
        <v>1</v>
      </c>
    </row>
    <row r="568" spans="1:5" ht="15" x14ac:dyDescent="0.25">
      <c r="A568" s="41" t="s">
        <v>3713</v>
      </c>
      <c r="B568" s="41">
        <v>19340451</v>
      </c>
      <c r="C568" s="41">
        <v>9</v>
      </c>
      <c r="D568" s="42">
        <v>0.77780000000000005</v>
      </c>
      <c r="E568" s="42">
        <v>0.77780000000000005</v>
      </c>
    </row>
    <row r="569" spans="1:5" ht="15" x14ac:dyDescent="0.25">
      <c r="A569" s="41" t="s">
        <v>3714</v>
      </c>
      <c r="B569" s="41" t="s">
        <v>2214</v>
      </c>
      <c r="C569" s="42">
        <v>272</v>
      </c>
      <c r="D569" s="42">
        <v>0.97430000000000005</v>
      </c>
      <c r="E569" s="42">
        <v>0.98529999999999995</v>
      </c>
    </row>
    <row r="570" spans="1:5" ht="15" x14ac:dyDescent="0.25">
      <c r="A570" s="41" t="s">
        <v>3715</v>
      </c>
      <c r="B570" s="41">
        <v>5307058</v>
      </c>
      <c r="C570" s="42">
        <v>38</v>
      </c>
      <c r="D570" s="42">
        <v>0</v>
      </c>
      <c r="E570" s="42">
        <v>5.2600000000000001E-2</v>
      </c>
    </row>
    <row r="571" spans="1:5" ht="15" x14ac:dyDescent="0.25">
      <c r="A571" s="41" t="s">
        <v>3716</v>
      </c>
      <c r="B571" s="41">
        <v>21526907</v>
      </c>
      <c r="C571" s="42">
        <v>20</v>
      </c>
      <c r="D571" s="42">
        <v>0</v>
      </c>
      <c r="E571" s="42">
        <v>0</v>
      </c>
    </row>
    <row r="572" spans="1:5" ht="15" x14ac:dyDescent="0.25">
      <c r="A572" s="41" t="s">
        <v>3717</v>
      </c>
      <c r="B572" s="41">
        <v>19480202</v>
      </c>
      <c r="C572" s="42">
        <v>49</v>
      </c>
      <c r="D572" s="42">
        <v>0</v>
      </c>
      <c r="E572" s="42">
        <v>0</v>
      </c>
    </row>
    <row r="573" spans="1:5" ht="15" x14ac:dyDescent="0.25">
      <c r="A573" s="41" t="s">
        <v>3718</v>
      </c>
      <c r="B573" s="41">
        <v>15436322</v>
      </c>
      <c r="C573" s="42">
        <v>77</v>
      </c>
      <c r="D573" s="42">
        <v>1.2999999999999999E-2</v>
      </c>
      <c r="E573" s="42">
        <v>0.96099999999999997</v>
      </c>
    </row>
    <row r="574" spans="1:5" ht="15" x14ac:dyDescent="0.25">
      <c r="A574" s="41" t="s">
        <v>3719</v>
      </c>
      <c r="B574" s="41" t="s">
        <v>2215</v>
      </c>
      <c r="C574" s="41">
        <v>257</v>
      </c>
      <c r="D574" s="42">
        <v>0.1323</v>
      </c>
      <c r="E574" s="42">
        <v>0.9728</v>
      </c>
    </row>
    <row r="575" spans="1:5" ht="15" x14ac:dyDescent="0.25">
      <c r="A575" s="41" t="s">
        <v>3720</v>
      </c>
      <c r="B575" s="41">
        <v>100994</v>
      </c>
      <c r="C575" s="42">
        <v>547</v>
      </c>
      <c r="D575" s="42">
        <v>7.1300000000000002E-2</v>
      </c>
      <c r="E575" s="42">
        <v>0.99819999999999998</v>
      </c>
    </row>
    <row r="576" spans="1:5" ht="15" x14ac:dyDescent="0.25">
      <c r="A576" s="41" t="s">
        <v>3721</v>
      </c>
      <c r="B576" s="41">
        <v>933139</v>
      </c>
      <c r="C576" s="42">
        <v>119</v>
      </c>
      <c r="D576" s="42">
        <v>0.9748</v>
      </c>
      <c r="E576" s="42">
        <v>0.98319999999999996</v>
      </c>
    </row>
    <row r="577" spans="1:5" ht="15" x14ac:dyDescent="0.25">
      <c r="A577" s="41" t="s">
        <v>3722</v>
      </c>
      <c r="B577" s="41">
        <v>7468342</v>
      </c>
      <c r="C577" s="42">
        <v>130</v>
      </c>
      <c r="D577" s="42">
        <v>0.26919999999999999</v>
      </c>
      <c r="E577" s="42">
        <v>1</v>
      </c>
    </row>
    <row r="578" spans="1:5" ht="15" x14ac:dyDescent="0.25">
      <c r="A578" s="41" t="s">
        <v>3723</v>
      </c>
      <c r="B578" s="41">
        <v>695696</v>
      </c>
      <c r="C578" s="42">
        <v>56</v>
      </c>
      <c r="D578" s="42">
        <v>0.78569999999999995</v>
      </c>
      <c r="E578" s="42">
        <v>1</v>
      </c>
    </row>
    <row r="579" spans="1:5" ht="15" x14ac:dyDescent="0.25">
      <c r="A579" s="41" t="s">
        <v>3724</v>
      </c>
      <c r="B579" s="41">
        <v>87567555</v>
      </c>
      <c r="C579" s="42">
        <v>103</v>
      </c>
      <c r="D579" s="42">
        <v>0.17480000000000001</v>
      </c>
      <c r="E579" s="42">
        <v>0.86409999999999998</v>
      </c>
    </row>
    <row r="580" spans="1:5" ht="15" x14ac:dyDescent="0.25">
      <c r="A580" s="41" t="s">
        <v>3725</v>
      </c>
      <c r="B580" s="41">
        <v>7386028</v>
      </c>
      <c r="C580" s="42">
        <v>36</v>
      </c>
      <c r="D580" s="42">
        <v>1</v>
      </c>
      <c r="E580" s="42">
        <v>1</v>
      </c>
    </row>
    <row r="581" spans="1:5" ht="15" x14ac:dyDescent="0.25">
      <c r="A581" s="41" t="s">
        <v>3726</v>
      </c>
      <c r="B581" s="41">
        <v>101958</v>
      </c>
      <c r="C581" s="42">
        <v>873</v>
      </c>
      <c r="D581" s="42">
        <v>0.98850000000000005</v>
      </c>
      <c r="E581" s="42">
        <v>0.99770000000000003</v>
      </c>
    </row>
    <row r="582" spans="1:5" ht="15" x14ac:dyDescent="0.25">
      <c r="A582" s="41" t="s">
        <v>3727</v>
      </c>
      <c r="B582" s="41">
        <v>102369</v>
      </c>
      <c r="C582" s="42">
        <v>700</v>
      </c>
      <c r="D582" s="42">
        <v>0.99860000000000004</v>
      </c>
      <c r="E582" s="42">
        <v>0.99860000000000004</v>
      </c>
    </row>
    <row r="583" spans="1:5" ht="15" x14ac:dyDescent="0.25">
      <c r="A583" s="41" t="s">
        <v>3728</v>
      </c>
      <c r="B583" s="41">
        <v>104078</v>
      </c>
      <c r="C583" s="42">
        <v>161</v>
      </c>
      <c r="D583" s="42">
        <v>1</v>
      </c>
      <c r="E583" s="42">
        <v>1</v>
      </c>
    </row>
    <row r="584" spans="1:5" ht="15" x14ac:dyDescent="0.25">
      <c r="A584" s="41" t="s">
        <v>3729</v>
      </c>
      <c r="B584" s="41">
        <v>3050068</v>
      </c>
      <c r="C584" s="42">
        <v>151</v>
      </c>
      <c r="D584" s="42">
        <v>0.76819999999999999</v>
      </c>
      <c r="E584" s="42">
        <v>0.8609</v>
      </c>
    </row>
    <row r="585" spans="1:5" ht="15" x14ac:dyDescent="0.25">
      <c r="A585" s="41" t="s">
        <v>3730</v>
      </c>
      <c r="B585" s="41">
        <v>104086</v>
      </c>
      <c r="C585" s="42">
        <v>185</v>
      </c>
      <c r="D585" s="42">
        <v>0.95679999999999998</v>
      </c>
      <c r="E585" s="42">
        <v>1</v>
      </c>
    </row>
    <row r="586" spans="1:5" ht="15" x14ac:dyDescent="0.25">
      <c r="A586" s="41" t="s">
        <v>3731</v>
      </c>
      <c r="B586" s="41">
        <v>104124</v>
      </c>
      <c r="C586" s="42">
        <v>248</v>
      </c>
      <c r="D586" s="42">
        <v>7.2599999999999998E-2</v>
      </c>
      <c r="E586" s="42">
        <v>0.9113</v>
      </c>
    </row>
    <row r="587" spans="1:5" ht="15" x14ac:dyDescent="0.25">
      <c r="A587" s="41" t="s">
        <v>3732</v>
      </c>
      <c r="B587" s="41">
        <v>104132</v>
      </c>
      <c r="C587" s="42">
        <v>182</v>
      </c>
      <c r="D587" s="42">
        <v>0.60440000000000005</v>
      </c>
      <c r="E587" s="42">
        <v>0.97799999999999998</v>
      </c>
    </row>
    <row r="588" spans="1:5" ht="15" x14ac:dyDescent="0.25">
      <c r="A588" s="41" t="s">
        <v>3733</v>
      </c>
      <c r="B588" s="41">
        <v>104159</v>
      </c>
      <c r="C588" s="42">
        <v>169</v>
      </c>
      <c r="D588" s="42">
        <v>0.21890000000000001</v>
      </c>
      <c r="E588" s="42">
        <v>1</v>
      </c>
    </row>
    <row r="589" spans="1:5" ht="15" x14ac:dyDescent="0.25">
      <c r="A589" s="41" t="s">
        <v>3734</v>
      </c>
      <c r="B589" s="41">
        <v>104175</v>
      </c>
      <c r="C589" s="41">
        <v>208</v>
      </c>
      <c r="D589" s="42">
        <v>0.96150000000000002</v>
      </c>
      <c r="E589" s="42">
        <v>0.96150000000000002</v>
      </c>
    </row>
    <row r="590" spans="1:5" ht="15" x14ac:dyDescent="0.25">
      <c r="A590" s="41" t="s">
        <v>3735</v>
      </c>
      <c r="B590" s="41">
        <v>1489267</v>
      </c>
      <c r="C590" s="42">
        <v>151</v>
      </c>
      <c r="D590" s="42">
        <v>0.60929999999999995</v>
      </c>
      <c r="E590" s="42">
        <v>0.87419999999999998</v>
      </c>
    </row>
    <row r="591" spans="1:5" ht="15" x14ac:dyDescent="0.25">
      <c r="A591" s="41" t="s">
        <v>3736</v>
      </c>
      <c r="B591" s="41">
        <v>104817</v>
      </c>
      <c r="C591" s="42">
        <v>175</v>
      </c>
      <c r="D591" s="42">
        <v>0.99429999999999996</v>
      </c>
      <c r="E591" s="42">
        <v>1</v>
      </c>
    </row>
    <row r="592" spans="1:5" ht="15" x14ac:dyDescent="0.25">
      <c r="A592" s="41" t="s">
        <v>3737</v>
      </c>
      <c r="B592" s="41">
        <v>8840709</v>
      </c>
      <c r="C592" s="42">
        <v>10</v>
      </c>
      <c r="D592" s="42">
        <v>1</v>
      </c>
      <c r="E592" s="42">
        <v>1</v>
      </c>
    </row>
    <row r="593" spans="1:5" ht="15" x14ac:dyDescent="0.25">
      <c r="A593" s="41" t="s">
        <v>3738</v>
      </c>
      <c r="B593" s="41">
        <v>105422</v>
      </c>
      <c r="C593" s="42">
        <v>575</v>
      </c>
      <c r="D593" s="42">
        <v>2.6100000000000002E-2</v>
      </c>
      <c r="E593" s="42">
        <v>0.51480000000000004</v>
      </c>
    </row>
    <row r="594" spans="1:5" ht="15" x14ac:dyDescent="0.25">
      <c r="A594" s="41" t="s">
        <v>3739</v>
      </c>
      <c r="B594" s="41">
        <v>8886091</v>
      </c>
      <c r="C594" s="42">
        <v>49</v>
      </c>
      <c r="D594" s="42">
        <v>1</v>
      </c>
      <c r="E594" s="42">
        <v>1</v>
      </c>
    </row>
    <row r="595" spans="1:5" ht="15" x14ac:dyDescent="0.25">
      <c r="A595" s="41" t="s">
        <v>3740</v>
      </c>
      <c r="B595" s="41">
        <v>21511276</v>
      </c>
      <c r="C595" s="42">
        <v>10</v>
      </c>
      <c r="D595" s="42">
        <v>0</v>
      </c>
      <c r="E595" s="42">
        <v>0</v>
      </c>
    </row>
    <row r="596" spans="1:5" ht="15" x14ac:dyDescent="0.25">
      <c r="A596" s="41" t="s">
        <v>3741</v>
      </c>
      <c r="B596" s="41">
        <v>8888892</v>
      </c>
      <c r="C596" s="42">
        <v>128</v>
      </c>
      <c r="D596" s="42">
        <v>0.59379999999999999</v>
      </c>
      <c r="E596" s="42">
        <v>0.83589999999999998</v>
      </c>
    </row>
    <row r="597" spans="1:5" ht="15" x14ac:dyDescent="0.25">
      <c r="A597" s="41" t="s">
        <v>3742</v>
      </c>
      <c r="B597" s="41">
        <v>9607773</v>
      </c>
      <c r="C597" s="42">
        <v>66</v>
      </c>
      <c r="D597" s="42">
        <v>1</v>
      </c>
      <c r="E597" s="42">
        <v>1</v>
      </c>
    </row>
    <row r="598" spans="1:5" ht="15" x14ac:dyDescent="0.25">
      <c r="A598" s="41" t="s">
        <v>3743</v>
      </c>
      <c r="B598" s="41">
        <v>107484</v>
      </c>
      <c r="C598" s="42">
        <v>171</v>
      </c>
      <c r="D598" s="42">
        <v>1</v>
      </c>
      <c r="E598" s="42">
        <v>1</v>
      </c>
    </row>
    <row r="599" spans="1:5" ht="15" x14ac:dyDescent="0.25">
      <c r="A599" s="41" t="s">
        <v>3744</v>
      </c>
      <c r="B599" s="41">
        <v>1938703</v>
      </c>
      <c r="C599" s="42">
        <v>13</v>
      </c>
      <c r="D599" s="42">
        <v>1</v>
      </c>
      <c r="E599" s="42">
        <v>1</v>
      </c>
    </row>
    <row r="600" spans="1:5" ht="15" x14ac:dyDescent="0.25">
      <c r="A600" s="41" t="s">
        <v>3745</v>
      </c>
      <c r="B600" s="41">
        <v>107557</v>
      </c>
      <c r="C600" s="42">
        <v>38</v>
      </c>
      <c r="D600" s="42">
        <v>0.28949999999999998</v>
      </c>
      <c r="E600" s="42">
        <v>0.28949999999999998</v>
      </c>
    </row>
    <row r="601" spans="1:5" ht="15" x14ac:dyDescent="0.25">
      <c r="A601" s="41" t="s">
        <v>3746</v>
      </c>
      <c r="B601" s="41">
        <v>943061</v>
      </c>
      <c r="C601" s="42">
        <v>235</v>
      </c>
      <c r="D601" s="42">
        <v>0.62980000000000003</v>
      </c>
      <c r="E601" s="42">
        <v>0.97019999999999995</v>
      </c>
    </row>
    <row r="602" spans="1:5" ht="15" x14ac:dyDescent="0.25">
      <c r="A602" s="41" t="s">
        <v>3747</v>
      </c>
      <c r="B602" s="41" t="s">
        <v>2216</v>
      </c>
      <c r="C602" s="42">
        <v>104</v>
      </c>
      <c r="D602" s="42">
        <v>1</v>
      </c>
      <c r="E602" s="42">
        <v>1</v>
      </c>
    </row>
    <row r="603" spans="1:5" ht="15" x14ac:dyDescent="0.25">
      <c r="A603" s="41" t="s">
        <v>3748</v>
      </c>
      <c r="B603" s="41">
        <v>3836258</v>
      </c>
      <c r="C603" s="42">
        <v>7</v>
      </c>
      <c r="D603" s="42">
        <v>0.42859999999999998</v>
      </c>
      <c r="E603" s="42">
        <v>0.42859999999999998</v>
      </c>
    </row>
    <row r="604" spans="1:5" ht="15" x14ac:dyDescent="0.25">
      <c r="A604" s="41" t="s">
        <v>3749</v>
      </c>
      <c r="B604" s="41">
        <v>15408256</v>
      </c>
      <c r="C604" s="42">
        <v>31</v>
      </c>
      <c r="D604" s="42">
        <v>1</v>
      </c>
      <c r="E604" s="42">
        <v>1</v>
      </c>
    </row>
    <row r="605" spans="1:5" ht="15" x14ac:dyDescent="0.25">
      <c r="A605" s="41" t="s">
        <v>3750</v>
      </c>
      <c r="B605" s="41">
        <v>458511</v>
      </c>
      <c r="C605" s="42">
        <v>498</v>
      </c>
      <c r="D605" s="42">
        <v>5.0200000000000002E-2</v>
      </c>
      <c r="E605" s="42">
        <v>0.87949999999999995</v>
      </c>
    </row>
    <row r="606" spans="1:5" ht="15" x14ac:dyDescent="0.25">
      <c r="A606" s="41" t="s">
        <v>3751</v>
      </c>
      <c r="B606" s="41">
        <v>5887356</v>
      </c>
      <c r="C606" s="42">
        <v>12</v>
      </c>
      <c r="D606" s="42">
        <v>0</v>
      </c>
      <c r="E606" s="42">
        <v>0</v>
      </c>
    </row>
    <row r="607" spans="1:5" ht="15" x14ac:dyDescent="0.25">
      <c r="A607" s="41" t="s">
        <v>3752</v>
      </c>
      <c r="B607" s="41">
        <v>15587185</v>
      </c>
      <c r="C607" s="42">
        <v>42</v>
      </c>
      <c r="D607" s="42">
        <v>0.45240000000000002</v>
      </c>
      <c r="E607" s="42">
        <v>0.47620000000000001</v>
      </c>
    </row>
    <row r="608" spans="1:5" ht="15" x14ac:dyDescent="0.25">
      <c r="A608" s="41" t="s">
        <v>3753</v>
      </c>
      <c r="B608" s="41">
        <v>3322580</v>
      </c>
      <c r="C608" s="42">
        <v>14</v>
      </c>
      <c r="D608" s="42">
        <v>0</v>
      </c>
      <c r="E608" s="42">
        <v>0</v>
      </c>
    </row>
    <row r="609" spans="1:5" ht="15" x14ac:dyDescent="0.25">
      <c r="A609" s="41" t="s">
        <v>3754</v>
      </c>
      <c r="B609" s="41">
        <v>21625417</v>
      </c>
      <c r="C609" s="42">
        <v>46</v>
      </c>
      <c r="D609" s="42">
        <v>1</v>
      </c>
      <c r="E609" s="42">
        <v>1</v>
      </c>
    </row>
    <row r="610" spans="1:5" ht="15" x14ac:dyDescent="0.25">
      <c r="A610" s="41" t="s">
        <v>3755</v>
      </c>
      <c r="B610" s="41">
        <v>19489323</v>
      </c>
      <c r="C610" s="42">
        <v>16</v>
      </c>
      <c r="D610" s="42">
        <v>0</v>
      </c>
      <c r="E610" s="42">
        <v>0</v>
      </c>
    </row>
    <row r="611" spans="1:5" ht="15" x14ac:dyDescent="0.25">
      <c r="A611" s="41" t="s">
        <v>3756</v>
      </c>
      <c r="B611" s="41">
        <v>5912202</v>
      </c>
      <c r="C611" s="41">
        <v>11</v>
      </c>
      <c r="D611" s="42">
        <v>0</v>
      </c>
      <c r="E611" s="42">
        <v>9.0899999999999995E-2</v>
      </c>
    </row>
    <row r="612" spans="1:5" ht="15" x14ac:dyDescent="0.25">
      <c r="A612" s="41" t="s">
        <v>3757</v>
      </c>
      <c r="B612" s="41">
        <v>982881</v>
      </c>
      <c r="C612" s="41">
        <v>10</v>
      </c>
      <c r="D612" s="42">
        <v>0.9</v>
      </c>
      <c r="E612" s="42">
        <v>1</v>
      </c>
    </row>
    <row r="613" spans="1:5" ht="15" x14ac:dyDescent="0.25">
      <c r="A613" s="41" t="s">
        <v>3758</v>
      </c>
      <c r="B613" s="41">
        <v>15455890</v>
      </c>
      <c r="C613" s="42">
        <v>10</v>
      </c>
      <c r="D613" s="42">
        <v>1</v>
      </c>
      <c r="E613" s="42">
        <v>1</v>
      </c>
    </row>
    <row r="614" spans="1:5" ht="15" x14ac:dyDescent="0.25">
      <c r="A614" s="41" t="s">
        <v>3759</v>
      </c>
      <c r="B614" s="41" t="s">
        <v>2217</v>
      </c>
      <c r="C614" s="42">
        <v>17</v>
      </c>
      <c r="D614" s="42">
        <v>0</v>
      </c>
      <c r="E614" s="42">
        <v>0</v>
      </c>
    </row>
    <row r="615" spans="1:5" ht="15" x14ac:dyDescent="0.25">
      <c r="A615" s="41" t="s">
        <v>3760</v>
      </c>
      <c r="B615" s="41">
        <v>21503176</v>
      </c>
      <c r="C615" s="42">
        <v>119</v>
      </c>
      <c r="D615" s="42">
        <v>0</v>
      </c>
      <c r="E615" s="42">
        <v>0</v>
      </c>
    </row>
    <row r="616" spans="1:5" ht="15" x14ac:dyDescent="0.25">
      <c r="A616" s="41" t="s">
        <v>3761</v>
      </c>
      <c r="B616" s="41">
        <v>1923234</v>
      </c>
      <c r="C616" s="42">
        <v>37</v>
      </c>
      <c r="D616" s="42">
        <v>1</v>
      </c>
      <c r="E616" s="42">
        <v>1</v>
      </c>
    </row>
    <row r="617" spans="1:5" ht="15" x14ac:dyDescent="0.25">
      <c r="A617" s="41" t="s">
        <v>3762</v>
      </c>
      <c r="B617" s="41">
        <v>947571</v>
      </c>
      <c r="C617" s="42">
        <v>28</v>
      </c>
      <c r="D617" s="42">
        <v>1</v>
      </c>
      <c r="E617" s="42">
        <v>1</v>
      </c>
    </row>
    <row r="618" spans="1:5" ht="15" x14ac:dyDescent="0.25">
      <c r="A618" s="41" t="s">
        <v>3763</v>
      </c>
      <c r="B618" s="41" t="s">
        <v>2218</v>
      </c>
      <c r="C618" s="42">
        <v>4</v>
      </c>
      <c r="D618" s="42">
        <v>1</v>
      </c>
      <c r="E618" s="42">
        <v>1</v>
      </c>
    </row>
    <row r="619" spans="1:5" ht="15" x14ac:dyDescent="0.25">
      <c r="A619" s="41" t="s">
        <v>3764</v>
      </c>
      <c r="B619" s="41">
        <v>111503</v>
      </c>
      <c r="C619" s="41">
        <v>122</v>
      </c>
      <c r="D619" s="42">
        <v>0.83609999999999995</v>
      </c>
      <c r="E619" s="42">
        <v>0.83609999999999995</v>
      </c>
    </row>
    <row r="620" spans="1:5" ht="15" x14ac:dyDescent="0.25">
      <c r="A620" s="41" t="s">
        <v>3765</v>
      </c>
      <c r="B620" s="41">
        <v>931896</v>
      </c>
      <c r="C620" s="42">
        <v>143</v>
      </c>
      <c r="D620" s="42">
        <v>0.99299999999999999</v>
      </c>
      <c r="E620" s="42">
        <v>0.99299999999999999</v>
      </c>
    </row>
    <row r="621" spans="1:5" ht="15" x14ac:dyDescent="0.25">
      <c r="A621" s="41" t="s">
        <v>3766</v>
      </c>
      <c r="B621" s="41">
        <v>7412037</v>
      </c>
      <c r="C621" s="41">
        <v>41</v>
      </c>
      <c r="D621" s="42">
        <v>1</v>
      </c>
      <c r="E621" s="42">
        <v>1</v>
      </c>
    </row>
    <row r="622" spans="1:5" ht="15" x14ac:dyDescent="0.25">
      <c r="A622" s="41" t="s">
        <v>3767</v>
      </c>
      <c r="B622" s="41" t="s">
        <v>2219</v>
      </c>
      <c r="C622" s="42">
        <v>374</v>
      </c>
      <c r="D622" s="42">
        <v>0.3155</v>
      </c>
      <c r="E622" s="42">
        <v>0.95450000000000002</v>
      </c>
    </row>
    <row r="623" spans="1:5" ht="15" x14ac:dyDescent="0.25">
      <c r="A623" s="41" t="s">
        <v>3768</v>
      </c>
      <c r="B623" s="41">
        <v>1676563</v>
      </c>
      <c r="C623" s="42">
        <v>16</v>
      </c>
      <c r="D623" s="42">
        <v>1</v>
      </c>
      <c r="E623" s="42">
        <v>1</v>
      </c>
    </row>
    <row r="624" spans="1:5" ht="15" x14ac:dyDescent="0.25">
      <c r="A624" s="41" t="s">
        <v>3769</v>
      </c>
      <c r="B624" s="41">
        <v>16968441</v>
      </c>
      <c r="C624" s="42">
        <v>29</v>
      </c>
      <c r="D624" s="42">
        <v>0.96550000000000002</v>
      </c>
      <c r="E624" s="42">
        <v>0.96550000000000002</v>
      </c>
    </row>
    <row r="625" spans="1:5" ht="15" x14ac:dyDescent="0.25">
      <c r="A625" s="41" t="s">
        <v>3770</v>
      </c>
      <c r="B625" s="41">
        <v>8867356</v>
      </c>
      <c r="C625" s="42">
        <v>100</v>
      </c>
      <c r="D625" s="42">
        <v>0.17</v>
      </c>
      <c r="E625" s="42">
        <v>0.65</v>
      </c>
    </row>
    <row r="626" spans="1:5" ht="15" x14ac:dyDescent="0.25">
      <c r="A626" s="41" t="s">
        <v>3771</v>
      </c>
      <c r="B626" s="41">
        <v>8824371</v>
      </c>
      <c r="C626" s="42">
        <v>77</v>
      </c>
      <c r="D626" s="42">
        <v>0.89610000000000001</v>
      </c>
      <c r="E626" s="42">
        <v>0.97399999999999998</v>
      </c>
    </row>
    <row r="627" spans="1:5" ht="15" x14ac:dyDescent="0.25">
      <c r="A627" s="41" t="s">
        <v>3772</v>
      </c>
      <c r="B627" s="41">
        <v>13691058</v>
      </c>
      <c r="C627" s="42">
        <v>80</v>
      </c>
      <c r="D627" s="42">
        <v>0.92500000000000004</v>
      </c>
      <c r="E627" s="42">
        <v>0.92500000000000004</v>
      </c>
    </row>
    <row r="628" spans="1:5" ht="15" x14ac:dyDescent="0.25">
      <c r="A628" s="41" t="s">
        <v>3773</v>
      </c>
      <c r="B628" s="41">
        <v>113204</v>
      </c>
      <c r="C628" s="42">
        <v>260</v>
      </c>
      <c r="D628" s="42">
        <v>0.2346</v>
      </c>
      <c r="E628" s="42">
        <v>0.9577</v>
      </c>
    </row>
    <row r="629" spans="1:5" ht="15" x14ac:dyDescent="0.25">
      <c r="A629" s="41" t="s">
        <v>3774</v>
      </c>
      <c r="B629" s="41">
        <v>9637214</v>
      </c>
      <c r="C629" s="41">
        <v>114</v>
      </c>
      <c r="D629" s="42">
        <v>0.1053</v>
      </c>
      <c r="E629" s="42">
        <v>0.95609999999999995</v>
      </c>
    </row>
    <row r="630" spans="1:5" ht="15" x14ac:dyDescent="0.25">
      <c r="A630" s="41" t="s">
        <v>3775</v>
      </c>
      <c r="B630" s="41">
        <v>3567893</v>
      </c>
      <c r="C630" s="41">
        <v>42</v>
      </c>
      <c r="D630" s="42">
        <v>0.78569999999999995</v>
      </c>
      <c r="E630" s="42">
        <v>0.78569999999999995</v>
      </c>
    </row>
    <row r="631" spans="1:5" ht="15" x14ac:dyDescent="0.25">
      <c r="A631" s="41" t="s">
        <v>3776</v>
      </c>
      <c r="B631" s="41">
        <v>3626784</v>
      </c>
      <c r="C631" s="42">
        <v>143</v>
      </c>
      <c r="D631" s="42">
        <v>0.96499999999999997</v>
      </c>
      <c r="E631" s="42">
        <v>0.96499999999999997</v>
      </c>
    </row>
    <row r="632" spans="1:5" ht="15" x14ac:dyDescent="0.25">
      <c r="A632" s="41" t="s">
        <v>3777</v>
      </c>
      <c r="B632" s="41">
        <v>784931</v>
      </c>
      <c r="C632" s="42">
        <v>17</v>
      </c>
      <c r="D632" s="42">
        <v>1</v>
      </c>
      <c r="E632" s="42">
        <v>1</v>
      </c>
    </row>
    <row r="633" spans="1:5" ht="15" x14ac:dyDescent="0.25">
      <c r="A633" s="41" t="s">
        <v>3778</v>
      </c>
      <c r="B633" s="41">
        <v>12103861</v>
      </c>
      <c r="C633" s="42">
        <v>14</v>
      </c>
      <c r="D633" s="42">
        <v>1</v>
      </c>
      <c r="E633" s="42">
        <v>1</v>
      </c>
    </row>
    <row r="634" spans="1:5" ht="15" x14ac:dyDescent="0.25">
      <c r="A634" s="41" t="s">
        <v>3779</v>
      </c>
      <c r="B634" s="41">
        <v>18049478</v>
      </c>
      <c r="C634" s="42">
        <v>1</v>
      </c>
      <c r="D634" s="42">
        <v>1</v>
      </c>
      <c r="E634" s="42">
        <v>1</v>
      </c>
    </row>
    <row r="635" spans="1:5" ht="15" x14ac:dyDescent="0.25">
      <c r="A635" s="41" t="s">
        <v>3780</v>
      </c>
      <c r="B635" s="41">
        <v>115266</v>
      </c>
      <c r="C635" s="42">
        <v>220</v>
      </c>
      <c r="D635" s="42">
        <v>1</v>
      </c>
      <c r="E635" s="42">
        <v>1</v>
      </c>
    </row>
    <row r="636" spans="1:5" ht="15" x14ac:dyDescent="0.25">
      <c r="A636" s="41" t="s">
        <v>3781</v>
      </c>
      <c r="B636" s="41">
        <v>7118813</v>
      </c>
      <c r="C636" s="42">
        <v>87</v>
      </c>
      <c r="D636" s="42">
        <v>0</v>
      </c>
      <c r="E636" s="42">
        <v>1.15E-2</v>
      </c>
    </row>
    <row r="637" spans="1:5" ht="15" x14ac:dyDescent="0.25">
      <c r="A637" s="41" t="s">
        <v>3782</v>
      </c>
      <c r="B637" s="41">
        <v>1472526</v>
      </c>
      <c r="C637" s="42">
        <v>103</v>
      </c>
      <c r="D637" s="42">
        <v>0.17480000000000001</v>
      </c>
      <c r="E637" s="42">
        <v>0.59219999999999995</v>
      </c>
    </row>
    <row r="638" spans="1:5" ht="15" x14ac:dyDescent="0.25">
      <c r="A638" s="41" t="s">
        <v>3783</v>
      </c>
      <c r="B638" s="41">
        <v>1497677</v>
      </c>
      <c r="C638" s="42">
        <v>65</v>
      </c>
      <c r="D638" s="42">
        <v>0.2</v>
      </c>
      <c r="E638" s="42">
        <v>0.89229999999999998</v>
      </c>
    </row>
    <row r="639" spans="1:5" ht="15" x14ac:dyDescent="0.25">
      <c r="A639" s="41" t="s">
        <v>3784</v>
      </c>
      <c r="B639" s="41">
        <v>2642875</v>
      </c>
      <c r="C639" s="41">
        <v>56</v>
      </c>
      <c r="D639" s="42">
        <v>0.25</v>
      </c>
      <c r="E639" s="42">
        <v>0.89290000000000003</v>
      </c>
    </row>
    <row r="640" spans="1:5" ht="15" x14ac:dyDescent="0.25">
      <c r="A640" s="41" t="s">
        <v>3785</v>
      </c>
      <c r="B640" s="41">
        <v>702862</v>
      </c>
      <c r="C640" s="41">
        <v>44</v>
      </c>
      <c r="D640" s="42">
        <v>0.84089999999999998</v>
      </c>
      <c r="E640" s="42">
        <v>0.93179999999999996</v>
      </c>
    </row>
    <row r="641" spans="1:5" ht="15" x14ac:dyDescent="0.25">
      <c r="A641" s="41" t="s">
        <v>3786</v>
      </c>
      <c r="B641" s="41">
        <v>11326107</v>
      </c>
      <c r="C641" s="42">
        <v>80</v>
      </c>
      <c r="D641" s="42">
        <v>1</v>
      </c>
      <c r="E641" s="42">
        <v>1</v>
      </c>
    </row>
    <row r="642" spans="1:5" ht="15" x14ac:dyDescent="0.25">
      <c r="A642" s="41" t="s">
        <v>3787</v>
      </c>
      <c r="B642" s="41">
        <v>9290761</v>
      </c>
      <c r="C642" s="42">
        <v>51</v>
      </c>
      <c r="D642" s="42">
        <v>0.76470000000000005</v>
      </c>
      <c r="E642" s="42">
        <v>0.84309999999999996</v>
      </c>
    </row>
    <row r="643" spans="1:5" ht="15" x14ac:dyDescent="0.25">
      <c r="A643" s="41" t="s">
        <v>3788</v>
      </c>
      <c r="B643" s="41">
        <v>7797389</v>
      </c>
      <c r="C643" s="42">
        <v>59</v>
      </c>
      <c r="D643" s="42">
        <v>1</v>
      </c>
      <c r="E643" s="42">
        <v>1</v>
      </c>
    </row>
    <row r="644" spans="1:5" ht="15" x14ac:dyDescent="0.25">
      <c r="A644" s="41" t="s">
        <v>3789</v>
      </c>
      <c r="B644" s="41">
        <v>21506256</v>
      </c>
      <c r="C644" s="42">
        <v>180</v>
      </c>
      <c r="D644" s="42">
        <v>0</v>
      </c>
      <c r="E644" s="42">
        <v>0</v>
      </c>
    </row>
    <row r="645" spans="1:5" ht="15" x14ac:dyDescent="0.25">
      <c r="A645" s="41" t="s">
        <v>3790</v>
      </c>
      <c r="B645" s="41">
        <v>1850148</v>
      </c>
      <c r="C645" s="42">
        <v>59</v>
      </c>
      <c r="D645" s="42">
        <v>0.98309999999999997</v>
      </c>
      <c r="E645" s="42">
        <v>1</v>
      </c>
    </row>
    <row r="646" spans="1:5" ht="15" x14ac:dyDescent="0.25">
      <c r="A646" s="41" t="s">
        <v>3791</v>
      </c>
      <c r="B646" s="41">
        <v>703370</v>
      </c>
      <c r="C646" s="42">
        <v>177</v>
      </c>
      <c r="D646" s="42">
        <v>0.2034</v>
      </c>
      <c r="E646" s="42">
        <v>1</v>
      </c>
    </row>
    <row r="647" spans="1:5" ht="15" x14ac:dyDescent="0.25">
      <c r="A647" s="41" t="s">
        <v>3792</v>
      </c>
      <c r="B647" s="41" t="s">
        <v>2220</v>
      </c>
      <c r="C647" s="42">
        <v>189</v>
      </c>
      <c r="D647" s="42">
        <v>0.82010000000000005</v>
      </c>
      <c r="E647" s="42">
        <v>0.96830000000000005</v>
      </c>
    </row>
    <row r="648" spans="1:5" ht="15" x14ac:dyDescent="0.25">
      <c r="A648" s="41" t="s">
        <v>3793</v>
      </c>
      <c r="B648" s="41">
        <v>7479360</v>
      </c>
      <c r="C648" s="42">
        <v>79</v>
      </c>
      <c r="D648" s="42">
        <v>0.98729999999999996</v>
      </c>
      <c r="E648" s="42">
        <v>0.98729999999999996</v>
      </c>
    </row>
    <row r="649" spans="1:5" ht="15" x14ac:dyDescent="0.25">
      <c r="A649" s="41" t="s">
        <v>3794</v>
      </c>
      <c r="B649" s="41">
        <v>119415</v>
      </c>
      <c r="C649" s="42">
        <v>122</v>
      </c>
      <c r="D649" s="42">
        <v>0.8115</v>
      </c>
      <c r="E649" s="42">
        <v>0.95079999999999998</v>
      </c>
    </row>
    <row r="650" spans="1:5" ht="15" x14ac:dyDescent="0.25">
      <c r="A650" s="41" t="s">
        <v>3795</v>
      </c>
      <c r="B650" s="41">
        <v>3406911</v>
      </c>
      <c r="C650" s="42">
        <v>74</v>
      </c>
      <c r="D650" s="42">
        <v>1</v>
      </c>
      <c r="E650" s="42">
        <v>1</v>
      </c>
    </row>
    <row r="651" spans="1:5" ht="15" x14ac:dyDescent="0.25">
      <c r="A651" s="41" t="s">
        <v>3796</v>
      </c>
      <c r="B651" s="41">
        <v>9614524</v>
      </c>
      <c r="C651" s="42">
        <v>88</v>
      </c>
      <c r="D651" s="42">
        <v>1</v>
      </c>
      <c r="E651" s="42">
        <v>1</v>
      </c>
    </row>
    <row r="652" spans="1:5" ht="15" x14ac:dyDescent="0.25">
      <c r="A652" s="41" t="s">
        <v>3797</v>
      </c>
      <c r="B652" s="41">
        <v>3007162</v>
      </c>
      <c r="C652" s="42">
        <v>139</v>
      </c>
      <c r="D652" s="42">
        <v>0.1583</v>
      </c>
      <c r="E652" s="42">
        <v>0.88490000000000002</v>
      </c>
    </row>
    <row r="653" spans="1:5" ht="15" x14ac:dyDescent="0.25">
      <c r="A653" s="41" t="s">
        <v>3798</v>
      </c>
      <c r="B653" s="41">
        <v>3044092</v>
      </c>
      <c r="C653" s="42">
        <v>111</v>
      </c>
      <c r="D653" s="42">
        <v>0.98199999999999998</v>
      </c>
      <c r="E653" s="42">
        <v>0.98199999999999998</v>
      </c>
    </row>
    <row r="654" spans="1:5" ht="15" x14ac:dyDescent="0.25">
      <c r="A654" s="41" t="s">
        <v>3799</v>
      </c>
      <c r="B654" s="41">
        <v>1850113</v>
      </c>
      <c r="C654" s="41">
        <v>130</v>
      </c>
      <c r="D654" s="42">
        <v>0</v>
      </c>
      <c r="E654" s="42">
        <v>0</v>
      </c>
    </row>
    <row r="655" spans="1:5" ht="15" x14ac:dyDescent="0.25">
      <c r="A655" s="41" t="s">
        <v>3800</v>
      </c>
      <c r="B655" s="41">
        <v>21542945</v>
      </c>
      <c r="C655" s="42">
        <v>50</v>
      </c>
      <c r="D655" s="42">
        <v>0</v>
      </c>
      <c r="E655" s="42">
        <v>0</v>
      </c>
    </row>
    <row r="656" spans="1:5" ht="15" x14ac:dyDescent="0.25">
      <c r="A656" s="41" t="s">
        <v>3801</v>
      </c>
      <c r="B656" s="41">
        <v>704806</v>
      </c>
      <c r="C656" s="42">
        <v>30</v>
      </c>
      <c r="D656" s="42">
        <v>0.9667</v>
      </c>
      <c r="E656" s="42">
        <v>1</v>
      </c>
    </row>
    <row r="657" spans="1:5" ht="15" x14ac:dyDescent="0.25">
      <c r="A657" s="41" t="s">
        <v>3802</v>
      </c>
      <c r="B657" s="41">
        <v>274801</v>
      </c>
      <c r="C657" s="42">
        <v>223</v>
      </c>
      <c r="D657" s="42">
        <v>1</v>
      </c>
      <c r="E657" s="42">
        <v>1</v>
      </c>
    </row>
    <row r="658" spans="1:5" ht="15" x14ac:dyDescent="0.25">
      <c r="A658" s="41" t="s">
        <v>3803</v>
      </c>
      <c r="B658" s="41" t="s">
        <v>2221</v>
      </c>
      <c r="C658" s="41">
        <v>85</v>
      </c>
      <c r="D658" s="42">
        <v>0.67059999999999997</v>
      </c>
      <c r="E658" s="42">
        <v>0.89410000000000001</v>
      </c>
    </row>
    <row r="659" spans="1:5" ht="15" x14ac:dyDescent="0.25">
      <c r="A659" s="41" t="s">
        <v>3804</v>
      </c>
      <c r="B659" s="41">
        <v>432539</v>
      </c>
      <c r="C659" s="42">
        <v>149</v>
      </c>
      <c r="D659" s="42">
        <v>0.98660000000000003</v>
      </c>
      <c r="E659" s="42">
        <v>0.98660000000000003</v>
      </c>
    </row>
    <row r="660" spans="1:5" ht="15" x14ac:dyDescent="0.25">
      <c r="A660" s="41" t="s">
        <v>3805</v>
      </c>
      <c r="B660" s="41">
        <v>432547</v>
      </c>
      <c r="C660" s="42">
        <v>51</v>
      </c>
      <c r="D660" s="42">
        <v>1</v>
      </c>
      <c r="E660" s="42">
        <v>1</v>
      </c>
    </row>
    <row r="661" spans="1:5" ht="15" x14ac:dyDescent="0.25">
      <c r="A661" s="41" t="s">
        <v>3806</v>
      </c>
      <c r="B661" s="41">
        <v>13669516</v>
      </c>
      <c r="C661" s="42">
        <v>76</v>
      </c>
      <c r="D661" s="42">
        <v>0.57889999999999997</v>
      </c>
      <c r="E661" s="42">
        <v>0.57889999999999997</v>
      </c>
    </row>
    <row r="662" spans="1:5" ht="15" x14ac:dyDescent="0.25">
      <c r="A662" s="41" t="s">
        <v>3807</v>
      </c>
      <c r="B662" s="41">
        <v>11326093</v>
      </c>
      <c r="C662" s="42">
        <v>25</v>
      </c>
      <c r="D662" s="42">
        <v>0.96</v>
      </c>
      <c r="E662" s="42">
        <v>0.96</v>
      </c>
    </row>
    <row r="663" spans="1:5" ht="15" x14ac:dyDescent="0.25">
      <c r="A663" s="41" t="s">
        <v>3808</v>
      </c>
      <c r="B663" s="41">
        <v>125962</v>
      </c>
      <c r="C663" s="42">
        <v>78</v>
      </c>
      <c r="D663" s="42">
        <v>1</v>
      </c>
      <c r="E663" s="42">
        <v>1</v>
      </c>
    </row>
    <row r="664" spans="1:5" ht="15" x14ac:dyDescent="0.25">
      <c r="A664" s="41" t="s">
        <v>3809</v>
      </c>
      <c r="B664" s="41">
        <v>126861</v>
      </c>
      <c r="C664" s="42">
        <v>204</v>
      </c>
      <c r="D664" s="42">
        <v>1.9599999999999999E-2</v>
      </c>
      <c r="E664" s="42">
        <v>2.4500000000000001E-2</v>
      </c>
    </row>
    <row r="665" spans="1:5" ht="15" x14ac:dyDescent="0.25">
      <c r="A665" s="41" t="s">
        <v>3810</v>
      </c>
      <c r="B665" s="41">
        <v>20091648</v>
      </c>
      <c r="C665" s="42">
        <v>26</v>
      </c>
      <c r="D665" s="42">
        <v>0</v>
      </c>
      <c r="E665" s="42">
        <v>0</v>
      </c>
    </row>
    <row r="666" spans="1:5" ht="15" x14ac:dyDescent="0.25">
      <c r="A666" s="41" t="s">
        <v>3811</v>
      </c>
      <c r="B666" s="41">
        <v>20091338</v>
      </c>
      <c r="C666" s="42">
        <v>211</v>
      </c>
      <c r="D666" s="42">
        <v>0</v>
      </c>
      <c r="E666" s="42">
        <v>0</v>
      </c>
    </row>
    <row r="667" spans="1:5" ht="15" x14ac:dyDescent="0.25">
      <c r="A667" s="41" t="s">
        <v>3812</v>
      </c>
      <c r="B667" s="41">
        <v>15538729</v>
      </c>
      <c r="C667" s="42">
        <v>12</v>
      </c>
      <c r="D667" s="42">
        <v>0</v>
      </c>
      <c r="E667" s="42">
        <v>0</v>
      </c>
    </row>
    <row r="668" spans="1:5" ht="15" x14ac:dyDescent="0.25">
      <c r="A668" s="41" t="s">
        <v>3813</v>
      </c>
      <c r="B668" s="41">
        <v>127086</v>
      </c>
      <c r="C668" s="42">
        <v>306</v>
      </c>
      <c r="D668" s="42">
        <v>0.16009999999999999</v>
      </c>
      <c r="E668" s="42">
        <v>0.98040000000000005</v>
      </c>
    </row>
    <row r="669" spans="1:5" ht="15" x14ac:dyDescent="0.25">
      <c r="A669" s="41" t="s">
        <v>3814</v>
      </c>
      <c r="B669" s="41">
        <v>707546</v>
      </c>
      <c r="C669" s="42">
        <v>59</v>
      </c>
      <c r="D669" s="42">
        <v>0.84750000000000003</v>
      </c>
      <c r="E669" s="42">
        <v>1</v>
      </c>
    </row>
    <row r="670" spans="1:5" ht="15" x14ac:dyDescent="0.25">
      <c r="A670" s="41" t="s">
        <v>3815</v>
      </c>
      <c r="B670" s="41">
        <v>128163</v>
      </c>
      <c r="C670" s="42">
        <v>135</v>
      </c>
      <c r="D670" s="42">
        <v>0.98519999999999996</v>
      </c>
      <c r="E670" s="42">
        <v>0.99260000000000004</v>
      </c>
    </row>
    <row r="671" spans="1:5" ht="15" x14ac:dyDescent="0.25">
      <c r="A671" s="41" t="s">
        <v>3816</v>
      </c>
      <c r="B671" s="41">
        <v>7398301</v>
      </c>
      <c r="C671" s="42">
        <v>7</v>
      </c>
      <c r="D671" s="42">
        <v>1</v>
      </c>
      <c r="E671" s="42">
        <v>1</v>
      </c>
    </row>
    <row r="672" spans="1:5" ht="15" x14ac:dyDescent="0.25">
      <c r="A672" s="41" t="s">
        <v>3817</v>
      </c>
      <c r="B672" s="41">
        <v>3061078</v>
      </c>
      <c r="C672" s="42">
        <v>152</v>
      </c>
      <c r="D672" s="42">
        <v>0.2697</v>
      </c>
      <c r="E672" s="42">
        <v>0.96709999999999996</v>
      </c>
    </row>
    <row r="673" spans="1:5" ht="15" x14ac:dyDescent="0.25">
      <c r="A673" s="41" t="s">
        <v>3818</v>
      </c>
      <c r="B673" s="41">
        <v>2611279</v>
      </c>
      <c r="C673" s="42">
        <v>29</v>
      </c>
      <c r="D673" s="42">
        <v>0.8276</v>
      </c>
      <c r="E673" s="42">
        <v>0.96550000000000002</v>
      </c>
    </row>
    <row r="674" spans="1:5" ht="15" x14ac:dyDescent="0.25">
      <c r="A674" s="41" t="s">
        <v>3819</v>
      </c>
      <c r="B674" s="41">
        <v>13837427</v>
      </c>
      <c r="C674" s="42">
        <v>60</v>
      </c>
      <c r="D674" s="42">
        <v>0.2833</v>
      </c>
      <c r="E674" s="42">
        <v>0.2833</v>
      </c>
    </row>
    <row r="675" spans="1:5" ht="15" x14ac:dyDescent="0.25">
      <c r="A675" s="41" t="s">
        <v>3820</v>
      </c>
      <c r="B675" s="41">
        <v>128376</v>
      </c>
      <c r="C675" s="42">
        <v>116</v>
      </c>
      <c r="D675" s="42">
        <v>0.89659999999999995</v>
      </c>
      <c r="E675" s="42">
        <v>0.89659999999999995</v>
      </c>
    </row>
    <row r="676" spans="1:5" ht="15" x14ac:dyDescent="0.25">
      <c r="A676" s="41" t="s">
        <v>3821</v>
      </c>
      <c r="B676" s="41">
        <v>945056</v>
      </c>
      <c r="C676" s="42">
        <v>138</v>
      </c>
      <c r="D676" s="42">
        <v>0.93479999999999996</v>
      </c>
      <c r="E676" s="42">
        <v>0.94199999999999995</v>
      </c>
    </row>
    <row r="677" spans="1:5" ht="15" x14ac:dyDescent="0.25">
      <c r="A677" s="41" t="s">
        <v>3822</v>
      </c>
      <c r="B677" s="41">
        <v>128775</v>
      </c>
      <c r="C677" s="42">
        <v>217</v>
      </c>
      <c r="D677" s="42">
        <v>1</v>
      </c>
      <c r="E677" s="42">
        <v>1</v>
      </c>
    </row>
    <row r="678" spans="1:5" ht="15" x14ac:dyDescent="0.25">
      <c r="A678" s="41" t="s">
        <v>3823</v>
      </c>
      <c r="B678" s="41">
        <v>9067590</v>
      </c>
      <c r="C678" s="42">
        <v>104</v>
      </c>
      <c r="D678" s="42">
        <v>0.69230000000000003</v>
      </c>
      <c r="E678" s="42">
        <v>0.75</v>
      </c>
    </row>
    <row r="679" spans="1:5" ht="15" x14ac:dyDescent="0.25">
      <c r="A679" s="41" t="s">
        <v>3824</v>
      </c>
      <c r="B679" s="41">
        <v>11306378</v>
      </c>
      <c r="C679" s="42">
        <v>36</v>
      </c>
      <c r="D679" s="42">
        <v>1</v>
      </c>
      <c r="E679" s="42">
        <v>1</v>
      </c>
    </row>
    <row r="680" spans="1:5" ht="15" x14ac:dyDescent="0.25">
      <c r="A680" s="41" t="s">
        <v>3825</v>
      </c>
      <c r="B680" s="41">
        <v>10510761</v>
      </c>
      <c r="C680" s="42">
        <v>122</v>
      </c>
      <c r="D680" s="42">
        <v>0.63929999999999998</v>
      </c>
      <c r="E680" s="42">
        <v>0.93440000000000001</v>
      </c>
    </row>
    <row r="681" spans="1:5" ht="15" x14ac:dyDescent="0.25">
      <c r="A681" s="41" t="s">
        <v>3826</v>
      </c>
      <c r="B681" s="41">
        <v>3466868</v>
      </c>
      <c r="C681" s="42">
        <v>31</v>
      </c>
      <c r="D681" s="42">
        <v>0.80649999999999999</v>
      </c>
      <c r="E681" s="42">
        <v>0.80649999999999999</v>
      </c>
    </row>
    <row r="682" spans="1:5" ht="15" x14ac:dyDescent="0.25">
      <c r="A682" s="41" t="s">
        <v>3827</v>
      </c>
      <c r="B682" s="41">
        <v>129615</v>
      </c>
      <c r="C682" s="42">
        <v>322</v>
      </c>
      <c r="D682" s="42">
        <v>0.49690000000000001</v>
      </c>
      <c r="E682" s="42">
        <v>0.99690000000000001</v>
      </c>
    </row>
    <row r="683" spans="1:5" ht="15" x14ac:dyDescent="0.25">
      <c r="A683" s="41" t="s">
        <v>3828</v>
      </c>
      <c r="B683" s="41">
        <v>129658</v>
      </c>
      <c r="C683" s="42">
        <v>540</v>
      </c>
      <c r="D683" s="42">
        <v>0.23330000000000001</v>
      </c>
      <c r="E683" s="42">
        <v>0.99260000000000004</v>
      </c>
    </row>
    <row r="684" spans="1:5" ht="15" x14ac:dyDescent="0.25">
      <c r="A684" s="41" t="s">
        <v>3829</v>
      </c>
      <c r="B684" s="41">
        <v>2664666</v>
      </c>
      <c r="C684" s="42">
        <v>129</v>
      </c>
      <c r="D684" s="42">
        <v>0.82169999999999999</v>
      </c>
      <c r="E684" s="42">
        <v>1</v>
      </c>
    </row>
    <row r="685" spans="1:5" ht="15" x14ac:dyDescent="0.25">
      <c r="A685" s="41" t="s">
        <v>3830</v>
      </c>
      <c r="B685" s="41">
        <v>129682</v>
      </c>
      <c r="C685" s="42">
        <v>399</v>
      </c>
      <c r="D685" s="42">
        <v>0.16289999999999999</v>
      </c>
      <c r="E685" s="42">
        <v>0.99</v>
      </c>
    </row>
    <row r="686" spans="1:5" ht="15" x14ac:dyDescent="0.25">
      <c r="A686" s="41" t="s">
        <v>3831</v>
      </c>
      <c r="B686" s="41">
        <v>15297470</v>
      </c>
      <c r="C686" s="42">
        <v>21</v>
      </c>
      <c r="D686" s="42">
        <v>1</v>
      </c>
      <c r="E686" s="42">
        <v>1</v>
      </c>
    </row>
    <row r="687" spans="1:5" ht="15" x14ac:dyDescent="0.25">
      <c r="A687" s="41" t="s">
        <v>3832</v>
      </c>
      <c r="B687" s="41">
        <v>129976</v>
      </c>
      <c r="C687" s="42">
        <v>2119</v>
      </c>
      <c r="D687" s="42">
        <v>0.2737</v>
      </c>
      <c r="E687" s="42">
        <v>0.76259999999999994</v>
      </c>
    </row>
    <row r="688" spans="1:5" ht="15" x14ac:dyDescent="0.25">
      <c r="A688" s="41" t="s">
        <v>3833</v>
      </c>
      <c r="B688" s="41">
        <v>130001</v>
      </c>
      <c r="C688" s="42">
        <v>259</v>
      </c>
      <c r="D688" s="42">
        <v>0.71430000000000005</v>
      </c>
      <c r="E688" s="42">
        <v>0.98839999999999995</v>
      </c>
    </row>
    <row r="689" spans="1:5" ht="15" x14ac:dyDescent="0.25">
      <c r="A689" s="41" t="s">
        <v>3834</v>
      </c>
      <c r="B689" s="41">
        <v>15361489</v>
      </c>
      <c r="C689" s="42">
        <v>12</v>
      </c>
      <c r="D689" s="42">
        <v>1</v>
      </c>
      <c r="E689" s="42">
        <v>1</v>
      </c>
    </row>
    <row r="690" spans="1:5" ht="15" x14ac:dyDescent="0.25">
      <c r="A690" s="41" t="s">
        <v>3835</v>
      </c>
      <c r="B690" s="41">
        <v>130079</v>
      </c>
      <c r="C690" s="41">
        <v>249</v>
      </c>
      <c r="D690" s="42">
        <v>0.74299999999999999</v>
      </c>
      <c r="E690" s="42">
        <v>0.97189999999999999</v>
      </c>
    </row>
    <row r="691" spans="1:5" ht="15" x14ac:dyDescent="0.25">
      <c r="A691" s="41" t="s">
        <v>3836</v>
      </c>
      <c r="B691" s="41">
        <v>4223012</v>
      </c>
      <c r="C691" s="42">
        <v>4</v>
      </c>
      <c r="D691" s="42">
        <v>0</v>
      </c>
      <c r="E691" s="42">
        <v>0</v>
      </c>
    </row>
    <row r="692" spans="1:5" ht="15" x14ac:dyDescent="0.25">
      <c r="A692" s="41" t="s">
        <v>3837</v>
      </c>
      <c r="B692" s="41">
        <v>130095</v>
      </c>
      <c r="C692" s="42">
        <v>346</v>
      </c>
      <c r="D692" s="42">
        <v>0.97689999999999999</v>
      </c>
      <c r="E692" s="42">
        <v>0.97689999999999999</v>
      </c>
    </row>
    <row r="693" spans="1:5" ht="15" x14ac:dyDescent="0.25">
      <c r="A693" s="41" t="s">
        <v>3838</v>
      </c>
      <c r="B693" s="41">
        <v>130117</v>
      </c>
      <c r="C693" s="42">
        <v>268</v>
      </c>
      <c r="D693" s="42">
        <v>0.13059999999999999</v>
      </c>
      <c r="E693" s="42">
        <v>0.92910000000000004</v>
      </c>
    </row>
    <row r="694" spans="1:5" ht="15" x14ac:dyDescent="0.25">
      <c r="A694" s="41" t="s">
        <v>3839</v>
      </c>
      <c r="B694" s="41">
        <v>130133</v>
      </c>
      <c r="C694" s="42">
        <v>557</v>
      </c>
      <c r="D694" s="42">
        <v>0.21360000000000001</v>
      </c>
      <c r="E694" s="42">
        <v>0.98740000000000006</v>
      </c>
    </row>
    <row r="695" spans="1:5" ht="15" x14ac:dyDescent="0.25">
      <c r="A695" s="41" t="s">
        <v>3840</v>
      </c>
      <c r="B695" s="41">
        <v>2664658</v>
      </c>
      <c r="C695" s="42">
        <v>65</v>
      </c>
      <c r="D695" s="42">
        <v>0.78459999999999996</v>
      </c>
      <c r="E695" s="42">
        <v>1</v>
      </c>
    </row>
    <row r="696" spans="1:5" ht="15" x14ac:dyDescent="0.25">
      <c r="A696" s="41" t="s">
        <v>3841</v>
      </c>
      <c r="B696" s="41">
        <v>9382259</v>
      </c>
      <c r="C696" s="42">
        <v>147</v>
      </c>
      <c r="D696" s="42">
        <v>0.98640000000000005</v>
      </c>
      <c r="E696" s="42">
        <v>0.98640000000000005</v>
      </c>
    </row>
    <row r="697" spans="1:5" ht="15" x14ac:dyDescent="0.25">
      <c r="A697" s="41" t="s">
        <v>3842</v>
      </c>
      <c r="B697" s="41">
        <v>130427</v>
      </c>
      <c r="C697" s="42">
        <v>358</v>
      </c>
      <c r="D697" s="42">
        <v>0.35199999999999998</v>
      </c>
      <c r="E697" s="42">
        <v>0.99160000000000004</v>
      </c>
    </row>
    <row r="698" spans="1:5" ht="15" x14ac:dyDescent="0.25">
      <c r="A698" s="41" t="s">
        <v>3843</v>
      </c>
      <c r="B698" s="41">
        <v>14329840</v>
      </c>
      <c r="C698" s="42">
        <v>98</v>
      </c>
      <c r="D698" s="42">
        <v>1</v>
      </c>
      <c r="E698" s="42">
        <v>1</v>
      </c>
    </row>
    <row r="699" spans="1:5" ht="15" x14ac:dyDescent="0.25">
      <c r="A699" s="41" t="s">
        <v>3844</v>
      </c>
      <c r="B699" s="41">
        <v>1485806</v>
      </c>
      <c r="C699" s="41">
        <v>44</v>
      </c>
      <c r="D699" s="42">
        <v>1</v>
      </c>
      <c r="E699" s="42">
        <v>1</v>
      </c>
    </row>
    <row r="700" spans="1:5" ht="15" x14ac:dyDescent="0.25">
      <c r="A700" s="41" t="s">
        <v>3845</v>
      </c>
      <c r="B700" s="41">
        <v>1623737</v>
      </c>
      <c r="C700" s="41">
        <v>138</v>
      </c>
      <c r="D700" s="42">
        <v>0.2681</v>
      </c>
      <c r="E700" s="42">
        <v>0.2681</v>
      </c>
    </row>
    <row r="701" spans="1:5" ht="15" x14ac:dyDescent="0.25">
      <c r="A701" s="41" t="s">
        <v>3846</v>
      </c>
      <c r="B701" s="41">
        <v>15554023</v>
      </c>
      <c r="C701" s="42">
        <v>471</v>
      </c>
      <c r="D701" s="42">
        <v>0.96179999999999999</v>
      </c>
      <c r="E701" s="42">
        <v>0.96179999999999999</v>
      </c>
    </row>
    <row r="702" spans="1:5" ht="15" x14ac:dyDescent="0.25">
      <c r="A702" s="41" t="s">
        <v>3847</v>
      </c>
      <c r="B702" s="41" t="s">
        <v>2222</v>
      </c>
      <c r="C702" s="42">
        <v>379</v>
      </c>
      <c r="D702" s="42">
        <v>0.5726</v>
      </c>
      <c r="E702" s="42">
        <v>0.85489999999999999</v>
      </c>
    </row>
    <row r="703" spans="1:5" ht="15" x14ac:dyDescent="0.25">
      <c r="A703" s="41" t="s">
        <v>3848</v>
      </c>
      <c r="B703" s="41">
        <v>131954</v>
      </c>
      <c r="C703" s="42">
        <v>239</v>
      </c>
      <c r="D703" s="42">
        <v>0.93720000000000003</v>
      </c>
      <c r="E703" s="42">
        <v>0.94979999999999998</v>
      </c>
    </row>
    <row r="704" spans="1:5" ht="15" x14ac:dyDescent="0.25">
      <c r="A704" s="41" t="s">
        <v>3849</v>
      </c>
      <c r="B704" s="41">
        <v>10421629</v>
      </c>
      <c r="C704" s="41">
        <v>97</v>
      </c>
      <c r="D704" s="42">
        <v>0.79379999999999995</v>
      </c>
      <c r="E704" s="42">
        <v>0.87629999999999997</v>
      </c>
    </row>
    <row r="705" spans="1:5" ht="15" x14ac:dyDescent="0.25">
      <c r="A705" s="41" t="s">
        <v>3850</v>
      </c>
      <c r="B705" s="41">
        <v>131989</v>
      </c>
      <c r="C705" s="42">
        <v>124</v>
      </c>
      <c r="D705" s="42">
        <v>1</v>
      </c>
      <c r="E705" s="42">
        <v>1</v>
      </c>
    </row>
    <row r="706" spans="1:5" ht="15" x14ac:dyDescent="0.25">
      <c r="A706" s="41" t="s">
        <v>3851</v>
      </c>
      <c r="B706" s="41">
        <v>132586</v>
      </c>
      <c r="C706" s="42">
        <v>168</v>
      </c>
      <c r="D706" s="42">
        <v>0.33329999999999999</v>
      </c>
      <c r="E706" s="42">
        <v>1</v>
      </c>
    </row>
    <row r="707" spans="1:5" ht="15" x14ac:dyDescent="0.25">
      <c r="A707" s="41" t="s">
        <v>3852</v>
      </c>
      <c r="B707" s="41">
        <v>7907915</v>
      </c>
      <c r="C707" s="41">
        <v>24</v>
      </c>
      <c r="D707" s="42">
        <v>8.3299999999999999E-2</v>
      </c>
      <c r="E707" s="42">
        <v>8.3299999999999999E-2</v>
      </c>
    </row>
    <row r="708" spans="1:5" ht="15" x14ac:dyDescent="0.25">
      <c r="A708" s="41" t="s">
        <v>3853</v>
      </c>
      <c r="B708" s="41">
        <v>132586</v>
      </c>
      <c r="C708" s="42">
        <v>10</v>
      </c>
      <c r="D708" s="42">
        <v>0.5</v>
      </c>
      <c r="E708" s="42">
        <v>0.8</v>
      </c>
    </row>
    <row r="709" spans="1:5" ht="15" x14ac:dyDescent="0.25">
      <c r="A709" s="41" t="s">
        <v>3854</v>
      </c>
      <c r="B709" s="41">
        <v>2847310</v>
      </c>
      <c r="C709" s="42">
        <v>368</v>
      </c>
      <c r="D709" s="42">
        <v>1</v>
      </c>
      <c r="E709" s="42">
        <v>1</v>
      </c>
    </row>
    <row r="710" spans="1:5" ht="15" x14ac:dyDescent="0.25">
      <c r="A710" s="41" t="s">
        <v>3855</v>
      </c>
      <c r="B710" s="41">
        <v>456896</v>
      </c>
      <c r="C710" s="42">
        <v>620</v>
      </c>
      <c r="D710" s="42">
        <v>0.99839999999999995</v>
      </c>
      <c r="E710" s="42">
        <v>0.99839999999999995</v>
      </c>
    </row>
    <row r="711" spans="1:5" ht="15" x14ac:dyDescent="0.25">
      <c r="A711" s="41" t="s">
        <v>3856</v>
      </c>
      <c r="B711" s="41">
        <v>413011</v>
      </c>
      <c r="C711" s="42">
        <v>197</v>
      </c>
      <c r="D711" s="42">
        <v>0.27410000000000001</v>
      </c>
      <c r="E711" s="42">
        <v>0.27410000000000001</v>
      </c>
    </row>
    <row r="712" spans="1:5" ht="15" x14ac:dyDescent="0.25">
      <c r="A712" s="41" t="s">
        <v>3857</v>
      </c>
      <c r="B712" s="41">
        <v>135984</v>
      </c>
      <c r="C712" s="42">
        <v>739</v>
      </c>
      <c r="D712" s="42">
        <v>0.70089999999999997</v>
      </c>
      <c r="E712" s="42">
        <v>0.99860000000000004</v>
      </c>
    </row>
    <row r="713" spans="1:5" ht="15" x14ac:dyDescent="0.25">
      <c r="A713" s="41" t="s">
        <v>3858</v>
      </c>
      <c r="B713" s="41">
        <v>15455858</v>
      </c>
      <c r="C713" s="42">
        <v>119</v>
      </c>
      <c r="D713" s="42">
        <v>0.49580000000000002</v>
      </c>
      <c r="E713" s="42">
        <v>0.49580000000000002</v>
      </c>
    </row>
    <row r="714" spans="1:5" ht="15" x14ac:dyDescent="0.25">
      <c r="A714" s="41" t="s">
        <v>3859</v>
      </c>
      <c r="B714" s="41">
        <v>15455904</v>
      </c>
      <c r="C714" s="41">
        <v>11</v>
      </c>
      <c r="D714" s="42">
        <v>1</v>
      </c>
      <c r="E714" s="42">
        <v>1</v>
      </c>
    </row>
    <row r="715" spans="1:5" ht="15" x14ac:dyDescent="0.25">
      <c r="A715" s="41" t="s">
        <v>3860</v>
      </c>
      <c r="B715" s="41">
        <v>138304</v>
      </c>
      <c r="C715" s="42">
        <v>307</v>
      </c>
      <c r="D715" s="42">
        <v>0.20849999999999999</v>
      </c>
      <c r="E715" s="42">
        <v>1</v>
      </c>
    </row>
    <row r="716" spans="1:5" ht="15" x14ac:dyDescent="0.25">
      <c r="A716" s="41" t="s">
        <v>3861</v>
      </c>
      <c r="B716" s="41" t="s">
        <v>2223</v>
      </c>
      <c r="C716" s="42">
        <v>54</v>
      </c>
      <c r="D716" s="42">
        <v>0.88890000000000002</v>
      </c>
      <c r="E716" s="42">
        <v>0.92589999999999995</v>
      </c>
    </row>
    <row r="717" spans="1:5" ht="15" x14ac:dyDescent="0.25">
      <c r="A717" s="41" t="s">
        <v>3862</v>
      </c>
      <c r="B717" s="41">
        <v>1704818</v>
      </c>
      <c r="C717" s="42">
        <v>29</v>
      </c>
      <c r="D717" s="42">
        <v>1</v>
      </c>
      <c r="E717" s="42">
        <v>1</v>
      </c>
    </row>
    <row r="718" spans="1:5" ht="15" x14ac:dyDescent="0.25">
      <c r="A718" s="41" t="s">
        <v>3863</v>
      </c>
      <c r="B718" s="41">
        <v>78204</v>
      </c>
      <c r="C718" s="42">
        <v>156</v>
      </c>
      <c r="D718" s="42">
        <v>1</v>
      </c>
      <c r="E718" s="42">
        <v>1</v>
      </c>
    </row>
    <row r="719" spans="1:5" ht="15" x14ac:dyDescent="0.25">
      <c r="A719" s="41" t="s">
        <v>3864</v>
      </c>
      <c r="B719" s="41">
        <v>138266</v>
      </c>
      <c r="C719" s="42">
        <v>517</v>
      </c>
      <c r="D719" s="42">
        <v>0.53769999999999996</v>
      </c>
      <c r="E719" s="42">
        <v>1</v>
      </c>
    </row>
    <row r="720" spans="1:5" ht="15" x14ac:dyDescent="0.25">
      <c r="A720" s="41" t="s">
        <v>3865</v>
      </c>
      <c r="B720" s="41">
        <v>3768902</v>
      </c>
      <c r="C720" s="42">
        <v>73</v>
      </c>
      <c r="D720" s="42">
        <v>2.7400000000000001E-2</v>
      </c>
      <c r="E720" s="42">
        <v>9.5899999999999999E-2</v>
      </c>
    </row>
    <row r="721" spans="1:5" ht="15" x14ac:dyDescent="0.25">
      <c r="A721" s="41" t="s">
        <v>3866</v>
      </c>
      <c r="B721" s="41">
        <v>138274</v>
      </c>
      <c r="C721" s="42">
        <v>880</v>
      </c>
      <c r="D721" s="42">
        <v>0.15110000000000001</v>
      </c>
      <c r="E721" s="42">
        <v>0.99890000000000001</v>
      </c>
    </row>
    <row r="722" spans="1:5" ht="15" x14ac:dyDescent="0.25">
      <c r="A722" s="41" t="s">
        <v>3867</v>
      </c>
      <c r="B722" s="41">
        <v>19475136</v>
      </c>
      <c r="C722" s="42">
        <v>4</v>
      </c>
      <c r="D722" s="42">
        <v>1</v>
      </c>
      <c r="E722" s="42">
        <v>1</v>
      </c>
    </row>
    <row r="723" spans="1:5" ht="15" x14ac:dyDescent="0.25">
      <c r="A723" s="41" t="s">
        <v>3868</v>
      </c>
      <c r="B723" s="41">
        <v>9673407</v>
      </c>
      <c r="C723" s="42">
        <v>60</v>
      </c>
      <c r="D723" s="42">
        <v>1</v>
      </c>
      <c r="E723" s="42">
        <v>1</v>
      </c>
    </row>
    <row r="724" spans="1:5" ht="15" x14ac:dyDescent="0.25">
      <c r="A724" s="41" t="s">
        <v>3869</v>
      </c>
      <c r="B724" s="41">
        <v>916765</v>
      </c>
      <c r="C724" s="42">
        <v>393</v>
      </c>
      <c r="D724" s="42">
        <v>0.96179999999999999</v>
      </c>
      <c r="E724" s="42">
        <v>0.97709999999999997</v>
      </c>
    </row>
    <row r="725" spans="1:5" ht="15" x14ac:dyDescent="0.25">
      <c r="A725" s="41" t="s">
        <v>3870</v>
      </c>
      <c r="B725" s="41">
        <v>10845453</v>
      </c>
      <c r="C725" s="42">
        <v>60</v>
      </c>
      <c r="D725" s="42">
        <v>0.81669999999999998</v>
      </c>
      <c r="E725" s="42">
        <v>1</v>
      </c>
    </row>
    <row r="726" spans="1:5" ht="15" x14ac:dyDescent="0.25">
      <c r="A726" s="41" t="s">
        <v>3871</v>
      </c>
      <c r="B726" s="41">
        <v>10534180</v>
      </c>
      <c r="C726" s="42">
        <v>23</v>
      </c>
      <c r="D726" s="42">
        <v>0.3478</v>
      </c>
      <c r="E726" s="42">
        <v>1</v>
      </c>
    </row>
    <row r="727" spans="1:5" ht="15" x14ac:dyDescent="0.25">
      <c r="A727" s="41" t="s">
        <v>3872</v>
      </c>
      <c r="B727" s="41">
        <v>1472496</v>
      </c>
      <c r="C727" s="42">
        <v>43</v>
      </c>
      <c r="D727" s="42">
        <v>0.81399999999999995</v>
      </c>
      <c r="E727" s="42">
        <v>1</v>
      </c>
    </row>
    <row r="728" spans="1:5" ht="15" x14ac:dyDescent="0.25">
      <c r="A728" s="41" t="s">
        <v>3873</v>
      </c>
      <c r="B728" s="41">
        <v>9632719</v>
      </c>
      <c r="C728" s="42">
        <v>76</v>
      </c>
      <c r="D728" s="42">
        <v>1</v>
      </c>
      <c r="E728" s="42">
        <v>1</v>
      </c>
    </row>
    <row r="729" spans="1:5" ht="15" x14ac:dyDescent="0.25">
      <c r="A729" s="41" t="s">
        <v>3874</v>
      </c>
      <c r="B729" s="41">
        <v>19312539</v>
      </c>
      <c r="C729" s="41">
        <v>3</v>
      </c>
      <c r="D729" s="42">
        <v>1</v>
      </c>
      <c r="E729" s="42">
        <v>1</v>
      </c>
    </row>
    <row r="730" spans="1:5" ht="15" x14ac:dyDescent="0.25">
      <c r="A730" s="41" t="s">
        <v>3875</v>
      </c>
      <c r="B730" s="41">
        <v>10443983</v>
      </c>
      <c r="C730" s="42">
        <v>135</v>
      </c>
      <c r="D730" s="42">
        <v>0.62219999999999998</v>
      </c>
      <c r="E730" s="42">
        <v>1</v>
      </c>
    </row>
    <row r="731" spans="1:5" ht="15" x14ac:dyDescent="0.25">
      <c r="A731" s="41" t="s">
        <v>3876</v>
      </c>
      <c r="B731" s="41" t="s">
        <v>2224</v>
      </c>
      <c r="C731" s="42">
        <v>1</v>
      </c>
      <c r="D731" s="42">
        <v>0</v>
      </c>
      <c r="E731" s="42">
        <v>0</v>
      </c>
    </row>
    <row r="732" spans="1:5" ht="15" x14ac:dyDescent="0.25">
      <c r="A732" s="41" t="s">
        <v>3877</v>
      </c>
      <c r="B732" s="41">
        <v>9502688</v>
      </c>
      <c r="C732" s="42">
        <v>167</v>
      </c>
      <c r="D732" s="42">
        <v>0.31140000000000001</v>
      </c>
      <c r="E732" s="42">
        <v>0.56289999999999996</v>
      </c>
    </row>
    <row r="733" spans="1:5" ht="15" x14ac:dyDescent="0.25">
      <c r="A733" s="41" t="s">
        <v>3878</v>
      </c>
      <c r="B733" s="41" t="s">
        <v>2225</v>
      </c>
      <c r="C733" s="42">
        <v>6</v>
      </c>
      <c r="D733" s="42">
        <v>1</v>
      </c>
      <c r="E733" s="42">
        <v>1</v>
      </c>
    </row>
    <row r="734" spans="1:5" ht="15" x14ac:dyDescent="0.25">
      <c r="A734" s="41" t="s">
        <v>3879</v>
      </c>
      <c r="B734" s="41">
        <v>140015</v>
      </c>
      <c r="C734" s="42">
        <v>232</v>
      </c>
      <c r="D734" s="42">
        <v>0.9526</v>
      </c>
      <c r="E734" s="42">
        <v>0.9526</v>
      </c>
    </row>
    <row r="735" spans="1:5" ht="15" x14ac:dyDescent="0.25">
      <c r="A735" s="41" t="s">
        <v>3880</v>
      </c>
      <c r="B735" s="41">
        <v>3320758</v>
      </c>
      <c r="C735" s="42">
        <v>69</v>
      </c>
      <c r="D735" s="42">
        <v>4.3499999999999997E-2</v>
      </c>
      <c r="E735" s="42">
        <v>4.3499999999999997E-2</v>
      </c>
    </row>
    <row r="736" spans="1:5" ht="15" x14ac:dyDescent="0.25">
      <c r="A736" s="41" t="s">
        <v>3881</v>
      </c>
      <c r="B736" s="41">
        <v>18762514</v>
      </c>
      <c r="C736" s="42">
        <v>7</v>
      </c>
      <c r="D736" s="42">
        <v>1</v>
      </c>
      <c r="E736" s="42">
        <v>1</v>
      </c>
    </row>
    <row r="737" spans="1:5" ht="15" x14ac:dyDescent="0.25">
      <c r="A737" s="41" t="s">
        <v>3882</v>
      </c>
      <c r="B737" s="41">
        <v>1650106</v>
      </c>
      <c r="C737" s="42">
        <v>180</v>
      </c>
      <c r="D737" s="42">
        <v>0.9778</v>
      </c>
      <c r="E737" s="42">
        <v>0.98329999999999995</v>
      </c>
    </row>
    <row r="738" spans="1:5" ht="15" x14ac:dyDescent="0.25">
      <c r="A738" s="41" t="s">
        <v>3883</v>
      </c>
      <c r="B738" s="41">
        <v>1608347</v>
      </c>
      <c r="C738" s="42">
        <v>139</v>
      </c>
      <c r="D738" s="42">
        <v>0.94240000000000002</v>
      </c>
      <c r="E738" s="42">
        <v>0.98560000000000003</v>
      </c>
    </row>
    <row r="739" spans="1:5" ht="15" x14ac:dyDescent="0.25">
      <c r="A739" s="41" t="s">
        <v>3884</v>
      </c>
      <c r="B739" s="41">
        <v>15592723</v>
      </c>
      <c r="C739" s="42">
        <v>30</v>
      </c>
      <c r="D739" s="42">
        <v>0.9</v>
      </c>
      <c r="E739" s="42">
        <v>0.9</v>
      </c>
    </row>
    <row r="740" spans="1:5" ht="15" x14ac:dyDescent="0.25">
      <c r="A740" s="41" t="s">
        <v>3885</v>
      </c>
      <c r="B740" s="41">
        <v>7160925</v>
      </c>
      <c r="C740" s="42">
        <v>36</v>
      </c>
      <c r="D740" s="42">
        <v>1</v>
      </c>
      <c r="E740" s="42">
        <v>1</v>
      </c>
    </row>
    <row r="741" spans="1:5" ht="15" x14ac:dyDescent="0.25">
      <c r="A741" s="41" t="s">
        <v>3886</v>
      </c>
      <c r="B741" s="41">
        <v>1850164</v>
      </c>
      <c r="C741" s="42">
        <v>119</v>
      </c>
      <c r="D741" s="42">
        <v>9.2399999999999996E-2</v>
      </c>
      <c r="E741" s="42">
        <v>9.2399999999999996E-2</v>
      </c>
    </row>
    <row r="742" spans="1:5" ht="15" x14ac:dyDescent="0.25">
      <c r="A742" s="41" t="s">
        <v>3887</v>
      </c>
      <c r="B742" s="41">
        <v>1867210</v>
      </c>
      <c r="C742" s="42">
        <v>71</v>
      </c>
      <c r="D742" s="42">
        <v>8.4500000000000006E-2</v>
      </c>
      <c r="E742" s="42">
        <v>8.4500000000000006E-2</v>
      </c>
    </row>
    <row r="743" spans="1:5" ht="15" x14ac:dyDescent="0.25">
      <c r="A743" s="41" t="s">
        <v>3888</v>
      </c>
      <c r="B743" s="41">
        <v>1867202</v>
      </c>
      <c r="C743" s="42">
        <v>52</v>
      </c>
      <c r="D743" s="42">
        <v>7.6899999999999996E-2</v>
      </c>
      <c r="E743" s="42">
        <v>7.6899999999999996E-2</v>
      </c>
    </row>
    <row r="744" spans="1:5" ht="15" x14ac:dyDescent="0.25">
      <c r="A744" s="41" t="s">
        <v>3889</v>
      </c>
      <c r="B744" s="41">
        <v>1850156</v>
      </c>
      <c r="C744" s="42">
        <v>25</v>
      </c>
      <c r="D744" s="42">
        <v>0</v>
      </c>
      <c r="E744" s="42">
        <v>0</v>
      </c>
    </row>
    <row r="745" spans="1:5" ht="15" x14ac:dyDescent="0.25">
      <c r="A745" s="41" t="s">
        <v>3890</v>
      </c>
      <c r="B745" s="41">
        <v>1854186</v>
      </c>
      <c r="C745" s="42">
        <v>86</v>
      </c>
      <c r="D745" s="42">
        <v>9.2999999999999999E-2</v>
      </c>
      <c r="E745" s="42">
        <v>9.2999999999999999E-2</v>
      </c>
    </row>
    <row r="746" spans="1:5" ht="15" x14ac:dyDescent="0.25">
      <c r="A746" s="41" t="s">
        <v>3891</v>
      </c>
      <c r="B746" s="41">
        <v>13862820</v>
      </c>
      <c r="C746" s="42">
        <v>58</v>
      </c>
      <c r="D746" s="42">
        <v>1</v>
      </c>
      <c r="E746" s="42">
        <v>1</v>
      </c>
    </row>
    <row r="747" spans="1:5" ht="15" x14ac:dyDescent="0.25">
      <c r="A747" s="41" t="s">
        <v>3892</v>
      </c>
      <c r="B747" s="41">
        <v>141704</v>
      </c>
      <c r="C747" s="42">
        <v>295</v>
      </c>
      <c r="D747" s="42">
        <v>0.14580000000000001</v>
      </c>
      <c r="E747" s="42">
        <v>0.94240000000000002</v>
      </c>
    </row>
    <row r="748" spans="1:5" ht="15" x14ac:dyDescent="0.25">
      <c r="A748" s="41" t="s">
        <v>3893</v>
      </c>
      <c r="B748" s="41">
        <v>10856633</v>
      </c>
      <c r="C748" s="42">
        <v>28</v>
      </c>
      <c r="D748" s="42">
        <v>1</v>
      </c>
      <c r="E748" s="42">
        <v>1</v>
      </c>
    </row>
    <row r="749" spans="1:5" ht="15" x14ac:dyDescent="0.25">
      <c r="A749" s="41" t="s">
        <v>3894</v>
      </c>
      <c r="B749" s="41">
        <v>141801</v>
      </c>
      <c r="C749" s="42">
        <v>214</v>
      </c>
      <c r="D749" s="42">
        <v>1</v>
      </c>
      <c r="E749" s="42">
        <v>1</v>
      </c>
    </row>
    <row r="750" spans="1:5" ht="15" x14ac:dyDescent="0.25">
      <c r="A750" s="41" t="s">
        <v>3895</v>
      </c>
      <c r="B750" s="41">
        <v>21010064</v>
      </c>
      <c r="C750" s="42">
        <v>149</v>
      </c>
      <c r="D750" s="42">
        <v>0.99329999999999996</v>
      </c>
      <c r="E750" s="42">
        <v>0.99329999999999996</v>
      </c>
    </row>
    <row r="751" spans="1:5" ht="15" x14ac:dyDescent="0.25">
      <c r="A751" s="41" t="s">
        <v>3896</v>
      </c>
      <c r="B751" s="41">
        <v>141828</v>
      </c>
      <c r="C751" s="42">
        <v>191</v>
      </c>
      <c r="D751" s="42">
        <v>0.623</v>
      </c>
      <c r="E751" s="42">
        <v>0.96860000000000002</v>
      </c>
    </row>
    <row r="752" spans="1:5" ht="15" x14ac:dyDescent="0.25">
      <c r="A752" s="41" t="s">
        <v>3897</v>
      </c>
      <c r="B752" s="41">
        <v>141836</v>
      </c>
      <c r="C752" s="42">
        <v>170</v>
      </c>
      <c r="D752" s="42">
        <v>0.83530000000000004</v>
      </c>
      <c r="E752" s="42">
        <v>0.99409999999999998</v>
      </c>
    </row>
    <row r="753" spans="1:5" ht="15" x14ac:dyDescent="0.25">
      <c r="A753" s="41" t="s">
        <v>3898</v>
      </c>
      <c r="B753" s="41">
        <v>17411912</v>
      </c>
      <c r="C753" s="42">
        <v>30</v>
      </c>
      <c r="D753" s="42">
        <v>0.33329999999999999</v>
      </c>
      <c r="E753" s="42">
        <v>0.33329999999999999</v>
      </c>
    </row>
    <row r="754" spans="1:5" ht="15" x14ac:dyDescent="0.25">
      <c r="A754" s="41" t="s">
        <v>3899</v>
      </c>
      <c r="B754" s="41">
        <v>912131</v>
      </c>
      <c r="C754" s="42">
        <v>150</v>
      </c>
      <c r="D754" s="42">
        <v>0.94</v>
      </c>
      <c r="E754" s="42">
        <v>0.97330000000000005</v>
      </c>
    </row>
    <row r="755" spans="1:5" ht="15" x14ac:dyDescent="0.25">
      <c r="A755" s="41" t="s">
        <v>3900</v>
      </c>
      <c r="B755" s="41">
        <v>9215158</v>
      </c>
      <c r="C755" s="42">
        <v>40</v>
      </c>
      <c r="D755" s="42">
        <v>0.7</v>
      </c>
      <c r="E755" s="42">
        <v>0.7</v>
      </c>
    </row>
    <row r="756" spans="1:5" ht="15" x14ac:dyDescent="0.25">
      <c r="A756" s="41" t="s">
        <v>3901</v>
      </c>
      <c r="B756" s="41">
        <v>9962735</v>
      </c>
      <c r="C756" s="41">
        <v>5</v>
      </c>
      <c r="D756" s="42">
        <v>1</v>
      </c>
      <c r="E756" s="42">
        <v>1</v>
      </c>
    </row>
    <row r="757" spans="1:5" ht="15" x14ac:dyDescent="0.25">
      <c r="A757" s="41" t="s">
        <v>3902</v>
      </c>
      <c r="B757" s="41">
        <v>142182</v>
      </c>
      <c r="C757" s="42">
        <v>122</v>
      </c>
      <c r="D757" s="42">
        <v>0.95899999999999996</v>
      </c>
      <c r="E757" s="42">
        <v>0.95899999999999996</v>
      </c>
    </row>
    <row r="758" spans="1:5" ht="15" x14ac:dyDescent="0.25">
      <c r="A758" s="41" t="s">
        <v>3903</v>
      </c>
      <c r="B758" s="41">
        <v>142190</v>
      </c>
      <c r="C758" s="41">
        <v>35</v>
      </c>
      <c r="D758" s="42">
        <v>1</v>
      </c>
      <c r="E758" s="42">
        <v>0.97140000000000004</v>
      </c>
    </row>
    <row r="759" spans="1:5" ht="15" x14ac:dyDescent="0.25">
      <c r="A759" s="41" t="s">
        <v>3904</v>
      </c>
      <c r="B759" s="41">
        <v>10409483</v>
      </c>
      <c r="C759" s="42">
        <v>23</v>
      </c>
      <c r="D759" s="42">
        <v>1</v>
      </c>
      <c r="E759" s="42">
        <v>1</v>
      </c>
    </row>
    <row r="760" spans="1:5" ht="15" x14ac:dyDescent="0.25">
      <c r="A760" s="41" t="s">
        <v>3905</v>
      </c>
      <c r="B760" s="41">
        <v>9668136</v>
      </c>
      <c r="C760" s="42">
        <v>148</v>
      </c>
      <c r="D760" s="42">
        <v>0.89190000000000003</v>
      </c>
      <c r="E760" s="42">
        <v>1</v>
      </c>
    </row>
    <row r="761" spans="1:5" ht="15" x14ac:dyDescent="0.25">
      <c r="A761" s="41" t="s">
        <v>3906</v>
      </c>
      <c r="B761" s="41">
        <v>462756</v>
      </c>
      <c r="C761" s="41">
        <v>53</v>
      </c>
      <c r="D761" s="42">
        <v>1</v>
      </c>
      <c r="E761" s="42">
        <v>1</v>
      </c>
    </row>
    <row r="762" spans="1:5" ht="15" x14ac:dyDescent="0.25">
      <c r="A762" s="41" t="s">
        <v>3907</v>
      </c>
      <c r="B762" s="41">
        <v>1418211</v>
      </c>
      <c r="C762" s="42">
        <v>122</v>
      </c>
      <c r="D762" s="42">
        <v>0.52459999999999996</v>
      </c>
      <c r="E762" s="42">
        <v>0.55740000000000001</v>
      </c>
    </row>
    <row r="763" spans="1:5" ht="15" x14ac:dyDescent="0.25">
      <c r="A763" s="41" t="s">
        <v>3908</v>
      </c>
      <c r="B763" s="41">
        <v>3932990</v>
      </c>
      <c r="C763" s="42">
        <v>208</v>
      </c>
      <c r="D763" s="42">
        <v>0.94230000000000003</v>
      </c>
      <c r="E763" s="42">
        <v>0.94230000000000003</v>
      </c>
    </row>
    <row r="764" spans="1:5" ht="15" x14ac:dyDescent="0.25">
      <c r="A764" s="41" t="s">
        <v>3909</v>
      </c>
      <c r="B764" s="41">
        <v>16187598</v>
      </c>
      <c r="C764" s="42">
        <v>45</v>
      </c>
      <c r="D764" s="42">
        <v>1</v>
      </c>
      <c r="E764" s="42">
        <v>1</v>
      </c>
    </row>
    <row r="765" spans="1:5" ht="15" x14ac:dyDescent="0.25">
      <c r="A765" s="41" t="s">
        <v>3910</v>
      </c>
      <c r="B765" s="41">
        <v>1686577</v>
      </c>
      <c r="C765" s="42">
        <v>99</v>
      </c>
      <c r="D765" s="42">
        <v>0.92930000000000001</v>
      </c>
      <c r="E765" s="42">
        <v>0.92930000000000001</v>
      </c>
    </row>
    <row r="766" spans="1:5" ht="15" x14ac:dyDescent="0.25">
      <c r="A766" s="41" t="s">
        <v>3911</v>
      </c>
      <c r="B766" s="41">
        <v>2667215</v>
      </c>
      <c r="C766" s="42">
        <v>101</v>
      </c>
      <c r="D766" s="42">
        <v>1</v>
      </c>
      <c r="E766" s="42">
        <v>1</v>
      </c>
    </row>
    <row r="767" spans="1:5" ht="15" x14ac:dyDescent="0.25">
      <c r="A767" s="41" t="s">
        <v>3912</v>
      </c>
      <c r="B767" s="41">
        <v>19340591</v>
      </c>
      <c r="C767" s="42">
        <v>27</v>
      </c>
      <c r="D767" s="42">
        <v>1</v>
      </c>
      <c r="E767" s="42">
        <v>1</v>
      </c>
    </row>
    <row r="768" spans="1:5" ht="15" x14ac:dyDescent="0.25">
      <c r="A768" s="41" t="s">
        <v>3913</v>
      </c>
      <c r="B768" s="41">
        <v>143820</v>
      </c>
      <c r="C768" s="42">
        <v>394</v>
      </c>
      <c r="D768" s="42">
        <v>0.38069999999999998</v>
      </c>
      <c r="E768" s="42">
        <v>0.98219999999999996</v>
      </c>
    </row>
    <row r="769" spans="1:5" ht="15" x14ac:dyDescent="0.25">
      <c r="A769" s="41" t="s">
        <v>3914</v>
      </c>
      <c r="B769" s="41">
        <v>19389779</v>
      </c>
      <c r="C769" s="42">
        <v>13</v>
      </c>
      <c r="D769" s="42">
        <v>1</v>
      </c>
      <c r="E769" s="42">
        <v>1</v>
      </c>
    </row>
    <row r="770" spans="1:5" ht="15" x14ac:dyDescent="0.25">
      <c r="A770" s="41" t="s">
        <v>3915</v>
      </c>
      <c r="B770" s="41" t="s">
        <v>2226</v>
      </c>
      <c r="C770" s="42">
        <v>127</v>
      </c>
      <c r="D770" s="42">
        <v>0.98429999999999995</v>
      </c>
      <c r="E770" s="42">
        <v>0.98429999999999995</v>
      </c>
    </row>
    <row r="771" spans="1:5" ht="15" x14ac:dyDescent="0.25">
      <c r="A771" s="41" t="s">
        <v>3916</v>
      </c>
      <c r="B771" s="41">
        <v>147214</v>
      </c>
      <c r="C771" s="42">
        <v>48</v>
      </c>
      <c r="D771" s="42">
        <v>1</v>
      </c>
      <c r="E771" s="42">
        <v>1</v>
      </c>
    </row>
    <row r="772" spans="1:5" ht="15" x14ac:dyDescent="0.25">
      <c r="A772" s="41" t="s">
        <v>3917</v>
      </c>
      <c r="B772" s="41" t="s">
        <v>2227</v>
      </c>
      <c r="C772" s="42">
        <v>175</v>
      </c>
      <c r="D772" s="42">
        <v>0.9829</v>
      </c>
      <c r="E772" s="42">
        <v>0.9829</v>
      </c>
    </row>
    <row r="773" spans="1:5" ht="15" x14ac:dyDescent="0.25">
      <c r="A773" s="41" t="s">
        <v>3918</v>
      </c>
      <c r="B773" s="41">
        <v>8860394</v>
      </c>
      <c r="C773" s="42">
        <v>33</v>
      </c>
      <c r="D773" s="42">
        <v>1</v>
      </c>
      <c r="E773" s="42">
        <v>1</v>
      </c>
    </row>
    <row r="774" spans="1:5" ht="15" x14ac:dyDescent="0.25">
      <c r="A774" s="41" t="s">
        <v>3919</v>
      </c>
      <c r="B774" s="41">
        <v>147354</v>
      </c>
      <c r="C774" s="42">
        <v>183</v>
      </c>
      <c r="D774" s="42">
        <v>0.4153</v>
      </c>
      <c r="E774" s="42">
        <v>0.63390000000000002</v>
      </c>
    </row>
    <row r="775" spans="1:5" ht="15" x14ac:dyDescent="0.25">
      <c r="A775" s="41" t="s">
        <v>3920</v>
      </c>
      <c r="B775" s="41">
        <v>1976664</v>
      </c>
      <c r="C775" s="42">
        <v>131</v>
      </c>
      <c r="D775" s="42">
        <v>0.91600000000000004</v>
      </c>
      <c r="E775" s="42">
        <v>0.97709999999999997</v>
      </c>
    </row>
    <row r="776" spans="1:5" ht="15" x14ac:dyDescent="0.25">
      <c r="A776" s="41" t="s">
        <v>3921</v>
      </c>
      <c r="B776" s="41">
        <v>3636917</v>
      </c>
      <c r="C776" s="42">
        <v>68</v>
      </c>
      <c r="D776" s="42">
        <v>0.19120000000000001</v>
      </c>
      <c r="E776" s="42">
        <v>1</v>
      </c>
    </row>
    <row r="777" spans="1:5" ht="15" x14ac:dyDescent="0.25">
      <c r="A777" s="41" t="s">
        <v>3922</v>
      </c>
      <c r="B777" s="41">
        <v>3628949</v>
      </c>
      <c r="C777" s="42">
        <v>532</v>
      </c>
      <c r="D777" s="42">
        <v>0.20860000000000001</v>
      </c>
      <c r="E777" s="42">
        <v>0.90229999999999999</v>
      </c>
    </row>
    <row r="778" spans="1:5" ht="15" x14ac:dyDescent="0.25">
      <c r="A778" s="41" t="s">
        <v>3923</v>
      </c>
      <c r="B778" s="41">
        <v>10539867</v>
      </c>
      <c r="C778" s="42">
        <v>123</v>
      </c>
      <c r="D778" s="42">
        <v>0.40649999999999997</v>
      </c>
      <c r="E778" s="42">
        <v>0.40649999999999997</v>
      </c>
    </row>
    <row r="779" spans="1:5" ht="15" x14ac:dyDescent="0.25">
      <c r="A779" s="41" t="s">
        <v>3924</v>
      </c>
      <c r="B779" s="41">
        <v>21517363</v>
      </c>
      <c r="C779" s="42">
        <v>3</v>
      </c>
      <c r="D779" s="42">
        <v>1</v>
      </c>
      <c r="E779" s="42">
        <v>1</v>
      </c>
    </row>
    <row r="780" spans="1:5" ht="15" x14ac:dyDescent="0.25">
      <c r="A780" s="41" t="s">
        <v>3925</v>
      </c>
      <c r="B780" s="41">
        <v>1417789</v>
      </c>
      <c r="C780" s="42">
        <v>96</v>
      </c>
      <c r="D780" s="42">
        <v>1</v>
      </c>
      <c r="E780" s="42">
        <v>1</v>
      </c>
    </row>
    <row r="781" spans="1:5" ht="15" x14ac:dyDescent="0.25">
      <c r="A781" s="41" t="s">
        <v>3926</v>
      </c>
      <c r="B781" s="41">
        <v>463663</v>
      </c>
      <c r="C781" s="42">
        <v>105</v>
      </c>
      <c r="D781" s="42">
        <v>0.93330000000000002</v>
      </c>
      <c r="E781" s="42">
        <v>0.96189999999999998</v>
      </c>
    </row>
    <row r="782" spans="1:5" ht="15" x14ac:dyDescent="0.25">
      <c r="A782" s="41" t="s">
        <v>3927</v>
      </c>
      <c r="B782" s="41">
        <v>8824843</v>
      </c>
      <c r="C782" s="42">
        <v>53</v>
      </c>
      <c r="D782" s="42">
        <v>1</v>
      </c>
      <c r="E782" s="42">
        <v>1</v>
      </c>
    </row>
    <row r="783" spans="1:5" ht="15" x14ac:dyDescent="0.25">
      <c r="A783" s="41" t="s">
        <v>3928</v>
      </c>
      <c r="B783" s="41">
        <v>16496507</v>
      </c>
      <c r="C783" s="42">
        <v>5</v>
      </c>
      <c r="D783" s="42">
        <v>0.4</v>
      </c>
      <c r="E783" s="42">
        <v>0.4</v>
      </c>
    </row>
    <row r="784" spans="1:5" ht="15" x14ac:dyDescent="0.25">
      <c r="A784" s="41" t="s">
        <v>3929</v>
      </c>
      <c r="B784" s="41">
        <v>714739</v>
      </c>
      <c r="C784" s="42">
        <v>100</v>
      </c>
      <c r="D784" s="42">
        <v>0.41</v>
      </c>
      <c r="E784" s="42">
        <v>0.41</v>
      </c>
    </row>
    <row r="785" spans="1:5" ht="15" x14ac:dyDescent="0.25">
      <c r="A785" s="41" t="s">
        <v>3930</v>
      </c>
      <c r="B785" s="41">
        <v>8922160</v>
      </c>
      <c r="C785" s="42">
        <v>82</v>
      </c>
      <c r="D785" s="42">
        <v>1</v>
      </c>
      <c r="E785" s="42">
        <v>1</v>
      </c>
    </row>
    <row r="786" spans="1:5" ht="15" x14ac:dyDescent="0.25">
      <c r="A786" s="41" t="s">
        <v>3931</v>
      </c>
      <c r="B786" s="41">
        <v>151386</v>
      </c>
      <c r="C786" s="42">
        <v>205</v>
      </c>
      <c r="D786" s="42">
        <v>0.56100000000000005</v>
      </c>
      <c r="E786" s="42">
        <v>0.95120000000000005</v>
      </c>
    </row>
    <row r="787" spans="1:5" ht="15" x14ac:dyDescent="0.25">
      <c r="A787" s="41" t="s">
        <v>3932</v>
      </c>
      <c r="B787" s="41" t="s">
        <v>2228</v>
      </c>
      <c r="C787" s="42">
        <v>11</v>
      </c>
      <c r="D787" s="42">
        <v>0</v>
      </c>
      <c r="E787" s="42">
        <v>0</v>
      </c>
    </row>
    <row r="788" spans="1:5" ht="15" x14ac:dyDescent="0.25">
      <c r="A788" s="41" t="s">
        <v>3933</v>
      </c>
      <c r="B788" s="41" t="s">
        <v>2229</v>
      </c>
      <c r="C788" s="42">
        <v>305</v>
      </c>
      <c r="D788" s="42">
        <v>0.28199999999999997</v>
      </c>
      <c r="E788" s="42">
        <v>0.98360000000000003</v>
      </c>
    </row>
    <row r="789" spans="1:5" ht="15" x14ac:dyDescent="0.25">
      <c r="A789" s="41" t="s">
        <v>3934</v>
      </c>
      <c r="B789" s="41">
        <v>463892</v>
      </c>
      <c r="C789" s="42">
        <v>156</v>
      </c>
      <c r="D789" s="42">
        <v>0.35260000000000002</v>
      </c>
      <c r="E789" s="42">
        <v>0.46150000000000002</v>
      </c>
    </row>
    <row r="790" spans="1:5" ht="15" x14ac:dyDescent="0.25">
      <c r="A790" s="41" t="s">
        <v>3935</v>
      </c>
      <c r="B790" s="41">
        <v>152218</v>
      </c>
      <c r="C790" s="42">
        <v>319</v>
      </c>
      <c r="D790" s="42">
        <v>0.97809999999999997</v>
      </c>
      <c r="E790" s="42">
        <v>0.97809999999999997</v>
      </c>
    </row>
    <row r="791" spans="1:5" ht="15" x14ac:dyDescent="0.25">
      <c r="A791" s="41" t="s">
        <v>3936</v>
      </c>
      <c r="B791" s="41">
        <v>21512760</v>
      </c>
      <c r="C791" s="42">
        <v>77</v>
      </c>
      <c r="D791" s="42">
        <v>0</v>
      </c>
      <c r="E791" s="42">
        <v>0</v>
      </c>
    </row>
    <row r="792" spans="1:5" ht="15" x14ac:dyDescent="0.25">
      <c r="A792" s="41" t="s">
        <v>3937</v>
      </c>
      <c r="B792" s="41">
        <v>715794</v>
      </c>
      <c r="C792" s="42">
        <v>112</v>
      </c>
      <c r="D792" s="42">
        <v>0.91959999999999997</v>
      </c>
      <c r="E792" s="42">
        <v>0.91959999999999997</v>
      </c>
    </row>
    <row r="793" spans="1:5" ht="15" x14ac:dyDescent="0.25">
      <c r="A793" s="41" t="s">
        <v>3938</v>
      </c>
      <c r="B793" s="41">
        <v>19304013</v>
      </c>
      <c r="C793" s="42">
        <v>11</v>
      </c>
      <c r="D793" s="42">
        <v>0</v>
      </c>
      <c r="E793" s="42">
        <v>0</v>
      </c>
    </row>
    <row r="794" spans="1:5" ht="15" x14ac:dyDescent="0.25">
      <c r="A794" s="41" t="s">
        <v>3939</v>
      </c>
      <c r="B794" s="41">
        <v>154040</v>
      </c>
      <c r="C794" s="42">
        <v>359</v>
      </c>
      <c r="D794" s="42">
        <v>0.20610000000000001</v>
      </c>
      <c r="E794" s="42">
        <v>0.2145</v>
      </c>
    </row>
    <row r="795" spans="1:5" ht="15" x14ac:dyDescent="0.25">
      <c r="A795" s="41" t="s">
        <v>3940</v>
      </c>
      <c r="B795" s="41">
        <v>154113</v>
      </c>
      <c r="C795" s="42">
        <v>295</v>
      </c>
      <c r="D795" s="42">
        <v>6.0999999999999999E-2</v>
      </c>
      <c r="E795" s="42">
        <v>0.1119</v>
      </c>
    </row>
    <row r="796" spans="1:5" ht="15" x14ac:dyDescent="0.25">
      <c r="A796" s="41" t="s">
        <v>3941</v>
      </c>
      <c r="B796" s="41" t="s">
        <v>2230</v>
      </c>
      <c r="C796" s="42">
        <v>49</v>
      </c>
      <c r="D796" s="42">
        <v>0</v>
      </c>
      <c r="E796" s="42">
        <v>0</v>
      </c>
    </row>
    <row r="797" spans="1:5" ht="15" x14ac:dyDescent="0.25">
      <c r="A797" s="41" t="s">
        <v>3942</v>
      </c>
      <c r="B797" s="41">
        <v>9682864</v>
      </c>
      <c r="C797" s="42">
        <v>6</v>
      </c>
      <c r="D797" s="42">
        <v>1</v>
      </c>
      <c r="E797" s="42">
        <v>1</v>
      </c>
    </row>
    <row r="798" spans="1:5" ht="15" x14ac:dyDescent="0.25">
      <c r="A798" s="41" t="s">
        <v>3943</v>
      </c>
      <c r="B798" s="41">
        <v>12119520</v>
      </c>
      <c r="C798" s="42">
        <v>35</v>
      </c>
      <c r="D798" s="42">
        <v>0.37140000000000001</v>
      </c>
      <c r="E798" s="42">
        <v>0.37140000000000001</v>
      </c>
    </row>
    <row r="799" spans="1:5" ht="15" x14ac:dyDescent="0.25">
      <c r="A799" s="41" t="s">
        <v>3944</v>
      </c>
      <c r="B799" s="41">
        <v>155551</v>
      </c>
      <c r="C799" s="42">
        <v>127</v>
      </c>
      <c r="D799" s="42">
        <v>1</v>
      </c>
      <c r="E799" s="42">
        <v>1</v>
      </c>
    </row>
    <row r="800" spans="1:5" ht="15" x14ac:dyDescent="0.25">
      <c r="A800" s="41" t="s">
        <v>3945</v>
      </c>
      <c r="B800" s="41">
        <v>5319684</v>
      </c>
      <c r="C800" s="42">
        <v>45</v>
      </c>
      <c r="D800" s="42">
        <v>6.6699999999999995E-2</v>
      </c>
      <c r="E800" s="42">
        <v>6.6699999999999995E-2</v>
      </c>
    </row>
    <row r="801" spans="1:5" ht="15" x14ac:dyDescent="0.25">
      <c r="A801" s="41" t="s">
        <v>3946</v>
      </c>
      <c r="B801" s="41">
        <v>17442524</v>
      </c>
      <c r="C801" s="42">
        <v>45</v>
      </c>
      <c r="D801" s="42">
        <v>1</v>
      </c>
      <c r="E801" s="42">
        <v>1</v>
      </c>
    </row>
    <row r="802" spans="1:5" ht="15" x14ac:dyDescent="0.25">
      <c r="A802" s="41" t="s">
        <v>3947</v>
      </c>
      <c r="B802" s="41">
        <v>17441994</v>
      </c>
      <c r="C802" s="42">
        <v>6</v>
      </c>
      <c r="D802" s="42">
        <v>1</v>
      </c>
      <c r="E802" s="42">
        <v>1</v>
      </c>
    </row>
    <row r="803" spans="1:5" ht="15" x14ac:dyDescent="0.25">
      <c r="A803" s="41" t="s">
        <v>3948</v>
      </c>
      <c r="B803" s="41" t="s">
        <v>2231</v>
      </c>
      <c r="C803" s="42">
        <v>413</v>
      </c>
      <c r="D803" s="42">
        <v>1</v>
      </c>
      <c r="E803" s="42">
        <v>1</v>
      </c>
    </row>
    <row r="804" spans="1:5" ht="15" x14ac:dyDescent="0.25">
      <c r="A804" s="41" t="s">
        <v>3949</v>
      </c>
      <c r="B804" s="41">
        <v>3880370</v>
      </c>
      <c r="C804" s="42">
        <v>23</v>
      </c>
      <c r="D804" s="42">
        <v>0.73909999999999998</v>
      </c>
      <c r="E804" s="42">
        <v>0.73909999999999998</v>
      </c>
    </row>
    <row r="805" spans="1:5" ht="15" x14ac:dyDescent="0.25">
      <c r="A805" s="41" t="s">
        <v>3950</v>
      </c>
      <c r="B805" s="41">
        <v>2280671</v>
      </c>
      <c r="C805" s="42">
        <v>89</v>
      </c>
      <c r="D805" s="42">
        <v>1</v>
      </c>
      <c r="E805" s="42">
        <v>1</v>
      </c>
    </row>
    <row r="806" spans="1:5" ht="15" x14ac:dyDescent="0.25">
      <c r="A806" s="41" t="s">
        <v>3951</v>
      </c>
      <c r="B806" s="41">
        <v>157120</v>
      </c>
      <c r="C806" s="42">
        <v>422</v>
      </c>
      <c r="D806" s="42">
        <v>0.98819999999999997</v>
      </c>
      <c r="E806" s="42">
        <v>0.98819999999999997</v>
      </c>
    </row>
    <row r="807" spans="1:5" ht="15" x14ac:dyDescent="0.25">
      <c r="A807" s="41" t="s">
        <v>3952</v>
      </c>
      <c r="B807" s="41">
        <v>157228</v>
      </c>
      <c r="C807" s="42">
        <v>183</v>
      </c>
      <c r="D807" s="42">
        <v>0.59560000000000002</v>
      </c>
      <c r="E807" s="42">
        <v>1</v>
      </c>
    </row>
    <row r="808" spans="1:5" ht="15" x14ac:dyDescent="0.25">
      <c r="A808" s="41" t="s">
        <v>3953</v>
      </c>
      <c r="B808" s="41">
        <v>10467009</v>
      </c>
      <c r="C808" s="42">
        <v>24</v>
      </c>
      <c r="D808" s="42">
        <v>1</v>
      </c>
      <c r="E808" s="42">
        <v>1</v>
      </c>
    </row>
    <row r="809" spans="1:5" ht="15" x14ac:dyDescent="0.25">
      <c r="A809" s="41" t="s">
        <v>3954</v>
      </c>
      <c r="B809" s="41">
        <v>157422</v>
      </c>
      <c r="C809" s="42">
        <v>61</v>
      </c>
      <c r="D809" s="42">
        <v>0.80330000000000001</v>
      </c>
      <c r="E809" s="42">
        <v>0.93440000000000001</v>
      </c>
    </row>
    <row r="810" spans="1:5" ht="15" x14ac:dyDescent="0.25">
      <c r="A810" s="41" t="s">
        <v>3955</v>
      </c>
      <c r="B810" s="41" t="s">
        <v>2232</v>
      </c>
      <c r="C810" s="42">
        <v>191</v>
      </c>
      <c r="D810" s="42">
        <v>3.6600000000000001E-2</v>
      </c>
      <c r="E810" s="42">
        <v>0.42409999999999998</v>
      </c>
    </row>
    <row r="811" spans="1:5" ht="15" x14ac:dyDescent="0.25">
      <c r="A811" s="41" t="s">
        <v>3956</v>
      </c>
      <c r="B811" s="41">
        <v>676004</v>
      </c>
      <c r="C811" s="42">
        <v>28</v>
      </c>
      <c r="D811" s="42">
        <v>1</v>
      </c>
      <c r="E811" s="42">
        <v>1</v>
      </c>
    </row>
    <row r="812" spans="1:5" ht="15" x14ac:dyDescent="0.25">
      <c r="A812" s="41" t="s">
        <v>3957</v>
      </c>
      <c r="B812" s="41">
        <v>1417762</v>
      </c>
      <c r="C812" s="42">
        <v>494</v>
      </c>
      <c r="D812" s="42">
        <v>0.751</v>
      </c>
      <c r="E812" s="42">
        <v>0.751</v>
      </c>
    </row>
    <row r="813" spans="1:5" ht="15" x14ac:dyDescent="0.25">
      <c r="A813" s="41" t="s">
        <v>3958</v>
      </c>
      <c r="B813" s="41">
        <v>158356</v>
      </c>
      <c r="C813" s="41">
        <v>85</v>
      </c>
      <c r="D813" s="42">
        <v>1</v>
      </c>
      <c r="E813" s="42">
        <v>1</v>
      </c>
    </row>
    <row r="814" spans="1:5" ht="15" x14ac:dyDescent="0.25">
      <c r="A814" s="41" t="s">
        <v>3959</v>
      </c>
      <c r="B814" s="41" t="s">
        <v>2233</v>
      </c>
      <c r="C814" s="42">
        <v>56</v>
      </c>
      <c r="D814" s="42">
        <v>1</v>
      </c>
      <c r="E814" s="42">
        <v>1</v>
      </c>
    </row>
    <row r="815" spans="1:5" ht="15" x14ac:dyDescent="0.25">
      <c r="A815" s="41" t="s">
        <v>3960</v>
      </c>
      <c r="B815" s="41">
        <v>87567962</v>
      </c>
      <c r="C815" s="42">
        <v>106</v>
      </c>
      <c r="D815" s="42">
        <v>1</v>
      </c>
      <c r="E815" s="42">
        <v>1</v>
      </c>
    </row>
    <row r="816" spans="1:5" ht="15" x14ac:dyDescent="0.25">
      <c r="A816" s="41" t="s">
        <v>3961</v>
      </c>
      <c r="B816" s="41">
        <v>21612501</v>
      </c>
      <c r="C816" s="41">
        <v>5</v>
      </c>
      <c r="D816" s="42">
        <v>0</v>
      </c>
      <c r="E816" s="42">
        <v>0</v>
      </c>
    </row>
    <row r="817" spans="1:5" ht="15" x14ac:dyDescent="0.25">
      <c r="A817" s="41" t="s">
        <v>3962</v>
      </c>
      <c r="B817" s="41" t="s">
        <v>2234</v>
      </c>
      <c r="C817" s="42">
        <v>4</v>
      </c>
      <c r="D817" s="42">
        <v>0</v>
      </c>
      <c r="E817" s="42">
        <v>0</v>
      </c>
    </row>
    <row r="818" spans="1:5" ht="15" x14ac:dyDescent="0.25">
      <c r="A818" s="41" t="s">
        <v>3963</v>
      </c>
      <c r="B818" s="41">
        <v>989355</v>
      </c>
      <c r="C818" s="42">
        <v>91</v>
      </c>
      <c r="D818" s="42">
        <v>0.98899999999999999</v>
      </c>
      <c r="E818" s="42">
        <v>0.96699999999999997</v>
      </c>
    </row>
    <row r="819" spans="1:5" ht="15" x14ac:dyDescent="0.25">
      <c r="A819" s="41" t="s">
        <v>3964</v>
      </c>
      <c r="B819" s="41">
        <v>161071</v>
      </c>
      <c r="C819" s="42">
        <v>124</v>
      </c>
      <c r="D819" s="42">
        <v>1</v>
      </c>
      <c r="E819" s="42">
        <v>1</v>
      </c>
    </row>
    <row r="820" spans="1:5" ht="15" x14ac:dyDescent="0.25">
      <c r="A820" s="41" t="s">
        <v>3965</v>
      </c>
      <c r="B820" s="41" t="s">
        <v>2235</v>
      </c>
      <c r="C820" s="42">
        <v>542</v>
      </c>
      <c r="D820" s="42">
        <v>0.34689999999999999</v>
      </c>
      <c r="E820" s="42">
        <v>0.99629999999999996</v>
      </c>
    </row>
    <row r="821" spans="1:5" ht="15" x14ac:dyDescent="0.25">
      <c r="A821" s="41" t="s">
        <v>3966</v>
      </c>
      <c r="B821" s="41">
        <v>2713349</v>
      </c>
      <c r="C821" s="42">
        <v>7</v>
      </c>
      <c r="D821" s="42">
        <v>0</v>
      </c>
      <c r="E821" s="42">
        <v>1</v>
      </c>
    </row>
    <row r="822" spans="1:5" ht="15" x14ac:dyDescent="0.25">
      <c r="A822" s="41" t="s">
        <v>3967</v>
      </c>
      <c r="B822" s="41">
        <v>7382189</v>
      </c>
      <c r="C822" s="42">
        <v>16</v>
      </c>
      <c r="D822" s="42">
        <v>0</v>
      </c>
      <c r="E822" s="42">
        <v>0</v>
      </c>
    </row>
    <row r="823" spans="1:5" ht="15" x14ac:dyDescent="0.25">
      <c r="A823" s="41" t="s">
        <v>3968</v>
      </c>
      <c r="B823" s="41">
        <v>15409295</v>
      </c>
      <c r="C823" s="41">
        <v>84</v>
      </c>
      <c r="D823" s="42">
        <v>0.95240000000000002</v>
      </c>
      <c r="E823" s="42">
        <v>0.95240000000000002</v>
      </c>
    </row>
    <row r="824" spans="1:5" ht="15" x14ac:dyDescent="0.25">
      <c r="A824" s="41" t="s">
        <v>3969</v>
      </c>
      <c r="B824" s="41">
        <v>16733436</v>
      </c>
      <c r="C824" s="42">
        <v>20</v>
      </c>
      <c r="D824" s="42">
        <v>1</v>
      </c>
      <c r="E824" s="42">
        <v>1</v>
      </c>
    </row>
    <row r="825" spans="1:5" ht="15" x14ac:dyDescent="0.25">
      <c r="A825" s="41" t="s">
        <v>3970</v>
      </c>
      <c r="B825" s="41">
        <v>1609009</v>
      </c>
      <c r="C825" s="42">
        <v>84</v>
      </c>
      <c r="D825" s="42">
        <v>0.1429</v>
      </c>
      <c r="E825" s="42">
        <v>0.75</v>
      </c>
    </row>
    <row r="826" spans="1:5" ht="15" x14ac:dyDescent="0.25">
      <c r="A826" s="41" t="s">
        <v>3971</v>
      </c>
      <c r="B826" s="41">
        <v>2698463</v>
      </c>
      <c r="C826" s="42">
        <v>140</v>
      </c>
      <c r="D826" s="42">
        <v>0.55000000000000004</v>
      </c>
      <c r="E826" s="42">
        <v>0.80710000000000004</v>
      </c>
    </row>
    <row r="827" spans="1:5" ht="15" x14ac:dyDescent="0.25">
      <c r="A827" s="41" t="s">
        <v>3972</v>
      </c>
      <c r="B827" s="41">
        <v>163120</v>
      </c>
      <c r="C827" s="42">
        <v>731</v>
      </c>
      <c r="D827" s="42">
        <v>0.99860000000000004</v>
      </c>
      <c r="E827" s="42">
        <v>0.99860000000000004</v>
      </c>
    </row>
    <row r="828" spans="1:5" ht="15" x14ac:dyDescent="0.25">
      <c r="A828" s="41" t="s">
        <v>3973</v>
      </c>
      <c r="B828" s="41">
        <v>15499715</v>
      </c>
      <c r="C828" s="41">
        <v>14</v>
      </c>
      <c r="D828" s="42">
        <v>0</v>
      </c>
      <c r="E828" s="42">
        <v>0</v>
      </c>
    </row>
    <row r="829" spans="1:5" ht="15" x14ac:dyDescent="0.25">
      <c r="A829" s="41" t="s">
        <v>3974</v>
      </c>
      <c r="B829" s="41">
        <v>10548289</v>
      </c>
      <c r="C829" s="42">
        <v>43</v>
      </c>
      <c r="D829" s="42">
        <v>1</v>
      </c>
      <c r="E829" s="42">
        <v>1</v>
      </c>
    </row>
    <row r="830" spans="1:5" ht="15" x14ac:dyDescent="0.25">
      <c r="A830" s="41" t="s">
        <v>3975</v>
      </c>
      <c r="B830" s="41">
        <v>20090943</v>
      </c>
      <c r="C830" s="41">
        <v>4</v>
      </c>
      <c r="D830" s="42">
        <v>0</v>
      </c>
      <c r="E830" s="42">
        <v>0</v>
      </c>
    </row>
    <row r="831" spans="1:5" ht="15" x14ac:dyDescent="0.25">
      <c r="A831" s="41" t="s">
        <v>3976</v>
      </c>
      <c r="B831" s="41">
        <v>720127</v>
      </c>
      <c r="C831" s="42">
        <v>63</v>
      </c>
      <c r="D831" s="42">
        <v>0.98409999999999997</v>
      </c>
      <c r="E831" s="42">
        <v>0.98409999999999997</v>
      </c>
    </row>
    <row r="832" spans="1:5" ht="15" x14ac:dyDescent="0.25">
      <c r="A832" s="41" t="s">
        <v>3977</v>
      </c>
      <c r="B832" s="41">
        <v>3071243</v>
      </c>
      <c r="C832" s="42">
        <v>86</v>
      </c>
      <c r="D832" s="42">
        <v>0.95350000000000001</v>
      </c>
      <c r="E832" s="42">
        <v>0.95350000000000001</v>
      </c>
    </row>
    <row r="833" spans="1:5" ht="15" x14ac:dyDescent="0.25">
      <c r="A833" s="41" t="s">
        <v>3978</v>
      </c>
      <c r="B833" s="41">
        <v>17493382</v>
      </c>
      <c r="C833" s="42">
        <v>6</v>
      </c>
      <c r="D833" s="42">
        <v>1</v>
      </c>
      <c r="E833" s="42">
        <v>1</v>
      </c>
    </row>
    <row r="834" spans="1:5" ht="15" x14ac:dyDescent="0.25">
      <c r="A834" s="41" t="s">
        <v>3979</v>
      </c>
      <c r="B834" s="41">
        <v>13552074</v>
      </c>
      <c r="C834" s="42">
        <v>48</v>
      </c>
      <c r="D834" s="42">
        <v>1</v>
      </c>
      <c r="E834" s="42">
        <v>1</v>
      </c>
    </row>
    <row r="835" spans="1:5" ht="15" x14ac:dyDescent="0.25">
      <c r="A835" s="41" t="s">
        <v>3980</v>
      </c>
      <c r="B835" s="41">
        <v>8912432</v>
      </c>
      <c r="C835" s="42">
        <v>129</v>
      </c>
      <c r="D835" s="42">
        <v>0.85270000000000001</v>
      </c>
      <c r="E835" s="42">
        <v>1</v>
      </c>
    </row>
    <row r="836" spans="1:5" ht="15" x14ac:dyDescent="0.25">
      <c r="A836" s="41" t="s">
        <v>3981</v>
      </c>
      <c r="B836" s="41">
        <v>16513215</v>
      </c>
      <c r="C836" s="42">
        <v>68</v>
      </c>
      <c r="D836" s="42">
        <v>1.47E-2</v>
      </c>
      <c r="E836" s="42">
        <v>0.98529999999999995</v>
      </c>
    </row>
    <row r="837" spans="1:5" ht="15" x14ac:dyDescent="0.25">
      <c r="A837" s="41" t="s">
        <v>3982</v>
      </c>
      <c r="B837" s="41">
        <v>4353676</v>
      </c>
      <c r="C837" s="41">
        <v>137</v>
      </c>
      <c r="D837" s="42">
        <v>0.78100000000000003</v>
      </c>
      <c r="E837" s="42">
        <v>0.80289999999999995</v>
      </c>
    </row>
    <row r="838" spans="1:5" ht="15" x14ac:dyDescent="0.25">
      <c r="A838" s="41" t="s">
        <v>3983</v>
      </c>
      <c r="B838" s="41">
        <v>4353684</v>
      </c>
      <c r="C838" s="41">
        <v>128</v>
      </c>
      <c r="D838" s="42">
        <v>0.6875</v>
      </c>
      <c r="E838" s="42">
        <v>0.71089999999999998</v>
      </c>
    </row>
    <row r="839" spans="1:5" ht="15" x14ac:dyDescent="0.25">
      <c r="A839" s="41" t="s">
        <v>3984</v>
      </c>
      <c r="B839" s="41">
        <v>167398</v>
      </c>
      <c r="C839" s="42">
        <v>853</v>
      </c>
      <c r="D839" s="42">
        <v>3.2800000000000003E-2</v>
      </c>
      <c r="E839" s="42">
        <v>0.97299999999999998</v>
      </c>
    </row>
    <row r="840" spans="1:5" ht="15" x14ac:dyDescent="0.25">
      <c r="A840" s="41" t="s">
        <v>3985</v>
      </c>
      <c r="B840" s="41">
        <v>167428</v>
      </c>
      <c r="C840" s="42">
        <v>417</v>
      </c>
      <c r="D840" s="42">
        <v>0.92090000000000005</v>
      </c>
      <c r="E840" s="42">
        <v>0.97840000000000005</v>
      </c>
    </row>
    <row r="841" spans="1:5" ht="15" x14ac:dyDescent="0.25">
      <c r="A841" s="41" t="s">
        <v>3986</v>
      </c>
      <c r="B841" s="41">
        <v>20441541</v>
      </c>
      <c r="C841" s="42">
        <v>66</v>
      </c>
      <c r="D841" s="42">
        <v>0</v>
      </c>
      <c r="E841" s="42">
        <v>0</v>
      </c>
    </row>
    <row r="842" spans="1:5" ht="15" x14ac:dyDescent="0.25">
      <c r="A842" s="41" t="s">
        <v>3987</v>
      </c>
      <c r="B842" s="41">
        <v>167479</v>
      </c>
      <c r="C842" s="42">
        <v>675</v>
      </c>
      <c r="D842" s="42">
        <v>0.99850000000000005</v>
      </c>
      <c r="E842" s="42">
        <v>0.99850000000000005</v>
      </c>
    </row>
    <row r="843" spans="1:5" ht="15" x14ac:dyDescent="0.25">
      <c r="A843" s="41" t="s">
        <v>3988</v>
      </c>
      <c r="B843" s="41">
        <v>167487</v>
      </c>
      <c r="C843" s="42">
        <v>317</v>
      </c>
      <c r="D843" s="42">
        <v>6.3E-3</v>
      </c>
      <c r="E843" s="42">
        <v>6.3E-3</v>
      </c>
    </row>
    <row r="844" spans="1:5" ht="15" x14ac:dyDescent="0.25">
      <c r="A844" s="41" t="s">
        <v>3989</v>
      </c>
      <c r="B844" s="41">
        <v>3432521</v>
      </c>
      <c r="C844" s="42">
        <v>288</v>
      </c>
      <c r="D844" s="42">
        <v>0</v>
      </c>
      <c r="E844" s="42">
        <v>0.1701</v>
      </c>
    </row>
    <row r="845" spans="1:5" ht="15" x14ac:dyDescent="0.25">
      <c r="A845" s="41" t="s">
        <v>3990</v>
      </c>
      <c r="B845" s="41">
        <v>168297</v>
      </c>
      <c r="C845" s="42">
        <v>374</v>
      </c>
      <c r="D845" s="42">
        <v>0.38769999999999999</v>
      </c>
      <c r="E845" s="42">
        <v>0.48130000000000001</v>
      </c>
    </row>
    <row r="846" spans="1:5" ht="15" x14ac:dyDescent="0.25">
      <c r="A846" s="41" t="s">
        <v>3991</v>
      </c>
      <c r="B846" s="41">
        <v>168831</v>
      </c>
      <c r="C846" s="42">
        <v>350</v>
      </c>
      <c r="D846" s="42">
        <v>0.27429999999999999</v>
      </c>
      <c r="E846" s="42">
        <v>0.97430000000000005</v>
      </c>
    </row>
    <row r="847" spans="1:5" ht="15" x14ac:dyDescent="0.25">
      <c r="A847" s="41" t="s">
        <v>3992</v>
      </c>
      <c r="B847" s="41">
        <v>1497952</v>
      </c>
      <c r="C847" s="42">
        <v>102</v>
      </c>
      <c r="D847" s="42">
        <v>0.99019999999999997</v>
      </c>
      <c r="E847" s="42">
        <v>1</v>
      </c>
    </row>
    <row r="848" spans="1:5" ht="15" x14ac:dyDescent="0.25">
      <c r="A848" s="41" t="s">
        <v>3993</v>
      </c>
      <c r="B848" s="41" t="s">
        <v>2236</v>
      </c>
      <c r="C848" s="42">
        <v>8</v>
      </c>
      <c r="D848" s="42">
        <v>0</v>
      </c>
      <c r="E848" s="42">
        <v>1</v>
      </c>
    </row>
    <row r="849" spans="1:5" ht="15" x14ac:dyDescent="0.25">
      <c r="A849" s="41" t="s">
        <v>3994</v>
      </c>
      <c r="B849" s="41">
        <v>9442014</v>
      </c>
      <c r="C849" s="41">
        <v>23</v>
      </c>
      <c r="D849" s="42">
        <v>0.95650000000000002</v>
      </c>
      <c r="E849" s="42">
        <v>0.95650000000000002</v>
      </c>
    </row>
    <row r="850" spans="1:5" ht="15" x14ac:dyDescent="0.25">
      <c r="A850" s="41" t="s">
        <v>3995</v>
      </c>
      <c r="B850" s="41" t="s">
        <v>2237</v>
      </c>
      <c r="C850" s="42">
        <v>142</v>
      </c>
      <c r="D850" s="42">
        <v>0.99299999999999999</v>
      </c>
      <c r="E850" s="42">
        <v>0.99299999999999999</v>
      </c>
    </row>
    <row r="851" spans="1:5" ht="15" x14ac:dyDescent="0.25">
      <c r="A851" s="41" t="s">
        <v>3996</v>
      </c>
      <c r="B851" s="41" t="s">
        <v>2238</v>
      </c>
      <c r="C851" s="42">
        <v>85</v>
      </c>
      <c r="D851" s="42">
        <v>0.18820000000000001</v>
      </c>
      <c r="E851" s="42">
        <v>0.98819999999999997</v>
      </c>
    </row>
    <row r="852" spans="1:5" ht="15" x14ac:dyDescent="0.25">
      <c r="A852" s="41" t="s">
        <v>3997</v>
      </c>
      <c r="B852" s="41">
        <v>19448740</v>
      </c>
      <c r="C852" s="42">
        <v>3</v>
      </c>
      <c r="D852" s="42">
        <v>1</v>
      </c>
      <c r="E852" s="42">
        <v>1</v>
      </c>
    </row>
    <row r="853" spans="1:5" ht="15" x14ac:dyDescent="0.25">
      <c r="A853" s="41" t="s">
        <v>3998</v>
      </c>
      <c r="B853" s="41">
        <v>3058980</v>
      </c>
      <c r="C853" s="42">
        <v>6</v>
      </c>
      <c r="D853" s="42">
        <v>0</v>
      </c>
      <c r="E853" s="42">
        <v>0</v>
      </c>
    </row>
    <row r="854" spans="1:5" ht="15" x14ac:dyDescent="0.25">
      <c r="A854" s="41" t="s">
        <v>3999</v>
      </c>
      <c r="B854" s="41" t="s">
        <v>2239</v>
      </c>
      <c r="C854" s="42">
        <v>73</v>
      </c>
      <c r="D854" s="42">
        <v>0.41099999999999998</v>
      </c>
      <c r="E854" s="42">
        <v>0.47949999999999998</v>
      </c>
    </row>
    <row r="855" spans="1:5" ht="15" x14ac:dyDescent="0.25">
      <c r="A855" s="41" t="s">
        <v>4000</v>
      </c>
      <c r="B855" s="41">
        <v>9607447</v>
      </c>
      <c r="C855" s="41">
        <v>38</v>
      </c>
      <c r="D855" s="42">
        <v>0</v>
      </c>
      <c r="E855" s="42">
        <v>0.94740000000000002</v>
      </c>
    </row>
    <row r="856" spans="1:5" ht="15" x14ac:dyDescent="0.25">
      <c r="A856" s="41" t="s">
        <v>4001</v>
      </c>
      <c r="B856" s="41">
        <v>10752846</v>
      </c>
      <c r="C856" s="42">
        <v>61</v>
      </c>
      <c r="D856" s="42">
        <v>1</v>
      </c>
      <c r="E856" s="42">
        <v>1</v>
      </c>
    </row>
    <row r="857" spans="1:5" ht="15" x14ac:dyDescent="0.25">
      <c r="A857" s="41" t="s">
        <v>4002</v>
      </c>
      <c r="B857" s="41">
        <v>19328648</v>
      </c>
      <c r="C857" s="42">
        <v>5</v>
      </c>
      <c r="D857" s="42">
        <v>1</v>
      </c>
      <c r="E857" s="42">
        <v>1</v>
      </c>
    </row>
    <row r="858" spans="1:5" ht="15" x14ac:dyDescent="0.25">
      <c r="A858" s="41" t="s">
        <v>4003</v>
      </c>
      <c r="B858" s="41">
        <v>171298</v>
      </c>
      <c r="C858" s="42">
        <v>172</v>
      </c>
      <c r="D858" s="42">
        <v>1</v>
      </c>
      <c r="E858" s="42">
        <v>1</v>
      </c>
    </row>
    <row r="859" spans="1:5" ht="15" x14ac:dyDescent="0.25">
      <c r="A859" s="41" t="s">
        <v>4004</v>
      </c>
      <c r="B859" s="41">
        <v>171417</v>
      </c>
      <c r="C859" s="42">
        <v>698</v>
      </c>
      <c r="D859" s="42">
        <v>0.75209999999999999</v>
      </c>
      <c r="E859" s="42">
        <v>0.97709999999999997</v>
      </c>
    </row>
    <row r="860" spans="1:5" ht="15" x14ac:dyDescent="0.25">
      <c r="A860" s="41" t="s">
        <v>4005</v>
      </c>
      <c r="B860" s="41">
        <v>10890017</v>
      </c>
      <c r="C860" s="42">
        <v>36</v>
      </c>
      <c r="D860" s="42">
        <v>1</v>
      </c>
      <c r="E860" s="42">
        <v>1</v>
      </c>
    </row>
    <row r="861" spans="1:5" ht="15" x14ac:dyDescent="0.25">
      <c r="A861" s="41" t="s">
        <v>4006</v>
      </c>
      <c r="B861" s="41">
        <v>3043460</v>
      </c>
      <c r="C861" s="42">
        <v>10</v>
      </c>
      <c r="D861" s="42">
        <v>0.1</v>
      </c>
      <c r="E861" s="42">
        <v>0.1</v>
      </c>
    </row>
    <row r="862" spans="1:5" ht="15" x14ac:dyDescent="0.25">
      <c r="A862" s="41" t="s">
        <v>4007</v>
      </c>
      <c r="B862" s="41" t="s">
        <v>2240</v>
      </c>
      <c r="C862" s="42">
        <v>2</v>
      </c>
      <c r="D862" s="42">
        <v>0</v>
      </c>
      <c r="E862" s="42">
        <v>0</v>
      </c>
    </row>
    <row r="863" spans="1:5" ht="15" x14ac:dyDescent="0.25">
      <c r="A863" s="41" t="s">
        <v>4008</v>
      </c>
      <c r="B863" s="41">
        <v>7345496</v>
      </c>
      <c r="C863" s="42">
        <v>73</v>
      </c>
      <c r="D863" s="42">
        <v>0.52049999999999996</v>
      </c>
      <c r="E863" s="42">
        <v>0.52049999999999996</v>
      </c>
    </row>
    <row r="864" spans="1:5" ht="15" x14ac:dyDescent="0.25">
      <c r="A864" s="41" t="s">
        <v>4009</v>
      </c>
      <c r="B864" s="41">
        <v>3601846</v>
      </c>
      <c r="C864" s="42">
        <v>13</v>
      </c>
      <c r="D864" s="42">
        <v>1</v>
      </c>
      <c r="E864" s="42">
        <v>1</v>
      </c>
    </row>
    <row r="865" spans="1:5" ht="15" x14ac:dyDescent="0.25">
      <c r="A865" s="41" t="s">
        <v>4010</v>
      </c>
      <c r="B865" s="41">
        <v>173835</v>
      </c>
      <c r="C865" s="42">
        <v>173</v>
      </c>
      <c r="D865" s="42">
        <v>1</v>
      </c>
      <c r="E865" s="42">
        <v>1</v>
      </c>
    </row>
    <row r="866" spans="1:5" ht="15" x14ac:dyDescent="0.25">
      <c r="A866" s="41" t="s">
        <v>4011</v>
      </c>
      <c r="B866" s="41">
        <v>15263819</v>
      </c>
      <c r="C866" s="42">
        <v>41</v>
      </c>
      <c r="D866" s="42">
        <v>0.95120000000000005</v>
      </c>
      <c r="E866" s="42">
        <v>0.95120000000000005</v>
      </c>
    </row>
    <row r="867" spans="1:5" ht="15" x14ac:dyDescent="0.25">
      <c r="A867" s="41" t="s">
        <v>4012</v>
      </c>
      <c r="B867" s="41">
        <v>174181</v>
      </c>
      <c r="C867" s="42">
        <v>188</v>
      </c>
      <c r="D867" s="42">
        <v>0.96809999999999996</v>
      </c>
      <c r="E867" s="42">
        <v>0.96809999999999996</v>
      </c>
    </row>
    <row r="868" spans="1:5" ht="15" x14ac:dyDescent="0.25">
      <c r="A868" s="41" t="s">
        <v>4013</v>
      </c>
      <c r="B868" s="41">
        <v>11372354</v>
      </c>
      <c r="C868" s="42">
        <v>32</v>
      </c>
      <c r="D868" s="42">
        <v>1</v>
      </c>
      <c r="E868" s="42">
        <v>1</v>
      </c>
    </row>
    <row r="869" spans="1:5" ht="15" x14ac:dyDescent="0.25">
      <c r="A869" s="41" t="s">
        <v>4014</v>
      </c>
      <c r="B869" s="41">
        <v>9842292</v>
      </c>
      <c r="C869" s="41">
        <v>90</v>
      </c>
      <c r="D869" s="42">
        <v>0.9889</v>
      </c>
      <c r="E869" s="42">
        <v>0.9889</v>
      </c>
    </row>
    <row r="870" spans="1:5" ht="15" x14ac:dyDescent="0.25">
      <c r="A870" s="41" t="s">
        <v>4015</v>
      </c>
      <c r="B870" s="41">
        <v>13405470</v>
      </c>
      <c r="C870" s="42">
        <v>15</v>
      </c>
      <c r="D870" s="42">
        <v>0</v>
      </c>
      <c r="E870" s="42">
        <v>0</v>
      </c>
    </row>
    <row r="871" spans="1:5" ht="15" x14ac:dyDescent="0.25">
      <c r="A871" s="41" t="s">
        <v>4016</v>
      </c>
      <c r="B871" s="41">
        <v>19486545</v>
      </c>
      <c r="C871" s="42">
        <v>1</v>
      </c>
      <c r="D871" s="42">
        <v>1</v>
      </c>
      <c r="E871" s="42">
        <v>1</v>
      </c>
    </row>
    <row r="872" spans="1:5" ht="15" x14ac:dyDescent="0.25">
      <c r="A872" s="41" t="s">
        <v>4017</v>
      </c>
      <c r="B872" s="41">
        <v>10806067</v>
      </c>
      <c r="C872" s="42">
        <v>5</v>
      </c>
      <c r="D872" s="42">
        <v>1</v>
      </c>
      <c r="E872" s="42">
        <v>1</v>
      </c>
    </row>
    <row r="873" spans="1:5" ht="15" x14ac:dyDescent="0.25">
      <c r="A873" s="41" t="s">
        <v>4018</v>
      </c>
      <c r="B873" s="41">
        <v>730548</v>
      </c>
      <c r="C873" s="42">
        <v>136</v>
      </c>
      <c r="D873" s="42">
        <v>0.2059</v>
      </c>
      <c r="E873" s="42">
        <v>0.94850000000000001</v>
      </c>
    </row>
    <row r="874" spans="1:5" ht="15" x14ac:dyDescent="0.25">
      <c r="A874" s="41" t="s">
        <v>4019</v>
      </c>
      <c r="B874" s="41" t="s">
        <v>2241</v>
      </c>
      <c r="C874" s="42">
        <v>996</v>
      </c>
      <c r="D874" s="42">
        <v>0.9859</v>
      </c>
      <c r="E874" s="42">
        <v>0.997</v>
      </c>
    </row>
    <row r="875" spans="1:5" ht="15" x14ac:dyDescent="0.25">
      <c r="A875" s="41" t="s">
        <v>4020</v>
      </c>
      <c r="B875" s="41">
        <v>10772901</v>
      </c>
      <c r="C875" s="42">
        <v>38</v>
      </c>
      <c r="D875" s="42">
        <v>1</v>
      </c>
      <c r="E875" s="42">
        <v>1</v>
      </c>
    </row>
    <row r="876" spans="1:5" ht="15" x14ac:dyDescent="0.25">
      <c r="A876" s="41" t="s">
        <v>4021</v>
      </c>
      <c r="B876" s="41">
        <v>730688</v>
      </c>
      <c r="C876" s="42">
        <v>102</v>
      </c>
      <c r="D876" s="42">
        <v>0.66669999999999996</v>
      </c>
      <c r="E876" s="42">
        <v>0.97060000000000002</v>
      </c>
    </row>
    <row r="877" spans="1:5" ht="15" x14ac:dyDescent="0.25">
      <c r="A877" s="41" t="s">
        <v>4022</v>
      </c>
      <c r="B877" s="41">
        <v>178160</v>
      </c>
      <c r="C877" s="42">
        <v>394</v>
      </c>
      <c r="D877" s="42">
        <v>8.8800000000000004E-2</v>
      </c>
      <c r="E877" s="42">
        <v>0.96950000000000003</v>
      </c>
    </row>
    <row r="878" spans="1:5" ht="15" x14ac:dyDescent="0.25">
      <c r="A878" s="41" t="s">
        <v>4023</v>
      </c>
      <c r="B878" s="41">
        <v>3635570</v>
      </c>
      <c r="C878" s="42">
        <v>51</v>
      </c>
      <c r="D878" s="42">
        <v>0.64710000000000001</v>
      </c>
      <c r="E878" s="42">
        <v>0.64710000000000001</v>
      </c>
    </row>
    <row r="879" spans="1:5" ht="15" x14ac:dyDescent="0.25">
      <c r="A879" s="41" t="s">
        <v>4024</v>
      </c>
      <c r="B879" s="41">
        <v>10656448</v>
      </c>
      <c r="C879" s="41">
        <v>20</v>
      </c>
      <c r="D879" s="42">
        <v>0</v>
      </c>
      <c r="E879" s="42">
        <v>0</v>
      </c>
    </row>
    <row r="880" spans="1:5" ht="15" x14ac:dyDescent="0.25">
      <c r="A880" s="41" t="s">
        <v>4025</v>
      </c>
      <c r="B880" s="41">
        <v>930334</v>
      </c>
      <c r="C880" s="42">
        <v>241</v>
      </c>
      <c r="D880" s="42">
        <v>0.97099999999999997</v>
      </c>
      <c r="E880" s="42">
        <v>0.97099999999999997</v>
      </c>
    </row>
    <row r="881" spans="1:5" ht="15" x14ac:dyDescent="0.25">
      <c r="A881" s="41" t="s">
        <v>4026</v>
      </c>
      <c r="B881" s="41">
        <v>933252</v>
      </c>
      <c r="C881" s="42">
        <v>6</v>
      </c>
      <c r="D881" s="42">
        <v>0</v>
      </c>
      <c r="E881" s="42">
        <v>0.66669999999999996</v>
      </c>
    </row>
    <row r="882" spans="1:5" ht="15" x14ac:dyDescent="0.25">
      <c r="A882" s="41" t="s">
        <v>4027</v>
      </c>
      <c r="B882" s="41">
        <v>14421771</v>
      </c>
      <c r="C882" s="42">
        <v>22</v>
      </c>
      <c r="D882" s="42">
        <v>1</v>
      </c>
      <c r="E882" s="42">
        <v>1</v>
      </c>
    </row>
    <row r="883" spans="1:5" ht="15" x14ac:dyDescent="0.25">
      <c r="A883" s="41" t="s">
        <v>4028</v>
      </c>
      <c r="B883" s="41">
        <v>10790969</v>
      </c>
      <c r="C883" s="42">
        <v>26</v>
      </c>
      <c r="D883" s="42">
        <v>0.84619999999999995</v>
      </c>
      <c r="E883" s="42">
        <v>0.88460000000000005</v>
      </c>
    </row>
    <row r="884" spans="1:5" ht="15" x14ac:dyDescent="0.25">
      <c r="A884" s="41" t="s">
        <v>4029</v>
      </c>
      <c r="B884" s="41">
        <v>14393972</v>
      </c>
      <c r="C884" s="41">
        <v>2</v>
      </c>
      <c r="D884" s="42">
        <v>0</v>
      </c>
      <c r="E884" s="42">
        <v>0</v>
      </c>
    </row>
    <row r="885" spans="1:5" ht="15" x14ac:dyDescent="0.25">
      <c r="A885" s="41" t="s">
        <v>4030</v>
      </c>
      <c r="B885" s="41">
        <v>902918</v>
      </c>
      <c r="C885" s="42">
        <v>21</v>
      </c>
      <c r="D885" s="42">
        <v>0</v>
      </c>
      <c r="E885" s="42">
        <v>1</v>
      </c>
    </row>
    <row r="886" spans="1:5" ht="15" x14ac:dyDescent="0.25">
      <c r="A886" s="41" t="s">
        <v>4031</v>
      </c>
      <c r="B886" s="41">
        <v>10364005</v>
      </c>
      <c r="C886" s="42">
        <v>23</v>
      </c>
      <c r="D886" s="42">
        <v>1</v>
      </c>
      <c r="E886" s="42">
        <v>1</v>
      </c>
    </row>
    <row r="887" spans="1:5" ht="15" x14ac:dyDescent="0.25">
      <c r="A887" s="41" t="s">
        <v>4032</v>
      </c>
      <c r="B887" s="41">
        <v>1602810</v>
      </c>
      <c r="C887" s="42">
        <v>35</v>
      </c>
      <c r="D887" s="42">
        <v>1</v>
      </c>
      <c r="E887" s="42">
        <v>1</v>
      </c>
    </row>
    <row r="888" spans="1:5" ht="15" x14ac:dyDescent="0.25">
      <c r="A888" s="41" t="s">
        <v>4033</v>
      </c>
      <c r="B888" s="41" t="s">
        <v>2242</v>
      </c>
      <c r="C888" s="42">
        <v>13</v>
      </c>
      <c r="D888" s="42">
        <v>0</v>
      </c>
      <c r="E888" s="42">
        <v>0</v>
      </c>
    </row>
    <row r="889" spans="1:5" ht="15" x14ac:dyDescent="0.25">
      <c r="A889" s="41" t="s">
        <v>4034</v>
      </c>
      <c r="B889" s="41">
        <v>1905953</v>
      </c>
      <c r="C889" s="42">
        <v>13</v>
      </c>
      <c r="D889" s="42">
        <v>0</v>
      </c>
      <c r="E889" s="42">
        <v>0</v>
      </c>
    </row>
    <row r="890" spans="1:5" ht="15" x14ac:dyDescent="0.25">
      <c r="A890" s="41" t="s">
        <v>4035</v>
      </c>
      <c r="B890" s="41">
        <v>1464094</v>
      </c>
      <c r="C890" s="42">
        <v>33</v>
      </c>
      <c r="D890" s="42">
        <v>0</v>
      </c>
      <c r="E890" s="42">
        <v>0</v>
      </c>
    </row>
    <row r="891" spans="1:5" ht="15" x14ac:dyDescent="0.25">
      <c r="A891" s="41" t="s">
        <v>4036</v>
      </c>
      <c r="B891" s="41">
        <v>180777</v>
      </c>
      <c r="C891" s="42">
        <v>539</v>
      </c>
      <c r="D891" s="42">
        <v>0.99260000000000004</v>
      </c>
      <c r="E891" s="42">
        <v>1</v>
      </c>
    </row>
    <row r="892" spans="1:5" ht="15" x14ac:dyDescent="0.25">
      <c r="A892" s="41" t="s">
        <v>4037</v>
      </c>
      <c r="B892" s="41">
        <v>180831</v>
      </c>
      <c r="C892" s="42">
        <v>287</v>
      </c>
      <c r="D892" s="42">
        <v>0.68640000000000001</v>
      </c>
      <c r="E892" s="42">
        <v>0.95120000000000005</v>
      </c>
    </row>
    <row r="893" spans="1:5" ht="15" x14ac:dyDescent="0.25">
      <c r="A893" s="41" t="s">
        <v>4038</v>
      </c>
      <c r="B893" s="41">
        <v>7331347</v>
      </c>
      <c r="C893" s="42">
        <v>24</v>
      </c>
      <c r="D893" s="42">
        <v>0.25</v>
      </c>
      <c r="E893" s="42">
        <v>0.79169999999999996</v>
      </c>
    </row>
    <row r="894" spans="1:5" ht="15" x14ac:dyDescent="0.25">
      <c r="A894" s="41" t="s">
        <v>4039</v>
      </c>
      <c r="B894" s="41" t="s">
        <v>2243</v>
      </c>
      <c r="C894" s="42">
        <v>313</v>
      </c>
      <c r="D894" s="42">
        <v>7.6700000000000004E-2</v>
      </c>
      <c r="E894" s="42">
        <v>0.99680000000000002</v>
      </c>
    </row>
    <row r="895" spans="1:5" ht="15" x14ac:dyDescent="0.25">
      <c r="A895" s="41" t="s">
        <v>4040</v>
      </c>
      <c r="B895" s="41">
        <v>10641173</v>
      </c>
      <c r="C895" s="42">
        <v>41</v>
      </c>
      <c r="D895" s="42">
        <v>0.122</v>
      </c>
      <c r="E895" s="42">
        <v>0.14630000000000001</v>
      </c>
    </row>
    <row r="896" spans="1:5" ht="15" x14ac:dyDescent="0.25">
      <c r="A896" s="41" t="s">
        <v>4041</v>
      </c>
      <c r="B896" s="41">
        <v>181498</v>
      </c>
      <c r="C896" s="42">
        <v>572</v>
      </c>
      <c r="D896" s="42">
        <v>0.78500000000000003</v>
      </c>
      <c r="E896" s="42">
        <v>0.79720000000000002</v>
      </c>
    </row>
    <row r="897" spans="1:5" ht="15" x14ac:dyDescent="0.25">
      <c r="A897" s="41" t="s">
        <v>4042</v>
      </c>
      <c r="B897" s="41">
        <v>181560</v>
      </c>
      <c r="C897" s="42">
        <v>273</v>
      </c>
      <c r="D897" s="42">
        <v>0.93410000000000004</v>
      </c>
      <c r="E897" s="42">
        <v>0.93410000000000004</v>
      </c>
    </row>
    <row r="898" spans="1:5" ht="15" x14ac:dyDescent="0.25">
      <c r="A898" s="41" t="s">
        <v>4043</v>
      </c>
      <c r="B898" s="41">
        <v>3630471</v>
      </c>
      <c r="C898" s="42">
        <v>106</v>
      </c>
      <c r="D898" s="42">
        <v>0.94340000000000002</v>
      </c>
      <c r="E898" s="42">
        <v>1</v>
      </c>
    </row>
    <row r="899" spans="1:5" ht="15" x14ac:dyDescent="0.25">
      <c r="A899" s="41" t="s">
        <v>4044</v>
      </c>
      <c r="B899" s="41">
        <v>182133</v>
      </c>
      <c r="C899" s="42">
        <v>417</v>
      </c>
      <c r="D899" s="42">
        <v>0.1918</v>
      </c>
      <c r="E899" s="42">
        <v>0.98080000000000001</v>
      </c>
    </row>
    <row r="900" spans="1:5" ht="15" x14ac:dyDescent="0.25">
      <c r="A900" s="41" t="s">
        <v>4045</v>
      </c>
      <c r="B900" s="41">
        <v>182168</v>
      </c>
      <c r="C900" s="42">
        <v>357</v>
      </c>
      <c r="D900" s="42">
        <v>0.33610000000000001</v>
      </c>
      <c r="E900" s="42">
        <v>0.94679999999999997</v>
      </c>
    </row>
    <row r="901" spans="1:5" ht="15" x14ac:dyDescent="0.25">
      <c r="A901" s="41" t="s">
        <v>4046</v>
      </c>
      <c r="B901" s="41">
        <v>182176</v>
      </c>
      <c r="C901" s="42">
        <v>314</v>
      </c>
      <c r="D901" s="42">
        <v>0.19109999999999999</v>
      </c>
      <c r="E901" s="42">
        <v>0.97130000000000005</v>
      </c>
    </row>
    <row r="902" spans="1:5" ht="15" x14ac:dyDescent="0.25">
      <c r="A902" s="41" t="s">
        <v>4047</v>
      </c>
      <c r="B902" s="41">
        <v>2216280</v>
      </c>
      <c r="C902" s="42">
        <v>98</v>
      </c>
      <c r="D902" s="42">
        <v>0</v>
      </c>
      <c r="E902" s="42">
        <v>0</v>
      </c>
    </row>
    <row r="903" spans="1:5" ht="15" x14ac:dyDescent="0.25">
      <c r="A903" s="41" t="s">
        <v>4048</v>
      </c>
      <c r="B903" s="41">
        <v>1850172</v>
      </c>
      <c r="C903" s="42">
        <v>240</v>
      </c>
      <c r="D903" s="42">
        <v>5.4199999999999998E-2</v>
      </c>
      <c r="E903" s="42">
        <v>0.8</v>
      </c>
    </row>
    <row r="904" spans="1:5" ht="15" x14ac:dyDescent="0.25">
      <c r="A904" s="41" t="s">
        <v>4049</v>
      </c>
      <c r="B904" s="41">
        <v>2142570</v>
      </c>
      <c r="C904" s="42">
        <v>67</v>
      </c>
      <c r="D904" s="42">
        <v>0.98509999999999998</v>
      </c>
      <c r="E904" s="42">
        <v>0.98509999999999998</v>
      </c>
    </row>
    <row r="905" spans="1:5" ht="15" x14ac:dyDescent="0.25">
      <c r="A905" s="41" t="s">
        <v>4050</v>
      </c>
      <c r="B905" s="41">
        <v>2147610</v>
      </c>
      <c r="C905" s="42">
        <v>14</v>
      </c>
      <c r="D905" s="42">
        <v>1</v>
      </c>
      <c r="E905" s="42">
        <v>1</v>
      </c>
    </row>
    <row r="906" spans="1:5" ht="15" x14ac:dyDescent="0.25">
      <c r="A906" s="41" t="s">
        <v>4051</v>
      </c>
      <c r="B906" s="41">
        <v>11361700</v>
      </c>
      <c r="C906" s="42">
        <v>29</v>
      </c>
      <c r="D906" s="42">
        <v>0.75860000000000005</v>
      </c>
      <c r="E906" s="42">
        <v>0.89659999999999995</v>
      </c>
    </row>
    <row r="907" spans="1:5" ht="15" x14ac:dyDescent="0.25">
      <c r="A907" s="41" t="s">
        <v>4052</v>
      </c>
      <c r="B907" s="41">
        <v>182311</v>
      </c>
      <c r="C907" s="42">
        <v>239</v>
      </c>
      <c r="D907" s="42">
        <v>0.88280000000000003</v>
      </c>
      <c r="E907" s="42">
        <v>0.98740000000000006</v>
      </c>
    </row>
    <row r="908" spans="1:5" ht="15" x14ac:dyDescent="0.25">
      <c r="A908" s="41" t="s">
        <v>4053</v>
      </c>
      <c r="B908" s="41">
        <v>4409213</v>
      </c>
      <c r="C908" s="42">
        <v>115</v>
      </c>
      <c r="D908" s="42">
        <v>0.33910000000000001</v>
      </c>
      <c r="E908" s="42">
        <v>0.92169999999999996</v>
      </c>
    </row>
    <row r="909" spans="1:5" ht="15" x14ac:dyDescent="0.25">
      <c r="A909" s="41" t="s">
        <v>4054</v>
      </c>
      <c r="B909" s="41" t="s">
        <v>2244</v>
      </c>
      <c r="C909" s="42">
        <v>195</v>
      </c>
      <c r="D909" s="42">
        <v>0.33329999999999999</v>
      </c>
      <c r="E909" s="42">
        <v>0.97440000000000004</v>
      </c>
    </row>
    <row r="910" spans="1:5" ht="15" x14ac:dyDescent="0.25">
      <c r="A910" s="41" t="s">
        <v>4055</v>
      </c>
      <c r="B910" s="41">
        <v>1726404</v>
      </c>
      <c r="C910" s="41">
        <v>120</v>
      </c>
      <c r="D910" s="42">
        <v>0.98329999999999995</v>
      </c>
      <c r="E910" s="42">
        <v>0.98329999999999995</v>
      </c>
    </row>
    <row r="911" spans="1:5" ht="15" x14ac:dyDescent="0.25">
      <c r="A911" s="41" t="s">
        <v>4056</v>
      </c>
      <c r="B911" s="41">
        <v>9366784</v>
      </c>
      <c r="C911" s="41">
        <v>22</v>
      </c>
      <c r="D911" s="42">
        <v>1</v>
      </c>
      <c r="E911" s="42">
        <v>0.81820000000000004</v>
      </c>
    </row>
    <row r="912" spans="1:5" ht="15" x14ac:dyDescent="0.25">
      <c r="A912" s="41" t="s">
        <v>4057</v>
      </c>
      <c r="B912" s="41">
        <v>21629366</v>
      </c>
      <c r="C912" s="41">
        <v>50</v>
      </c>
      <c r="D912" s="42">
        <v>0</v>
      </c>
      <c r="E912" s="42">
        <v>0</v>
      </c>
    </row>
    <row r="913" spans="1:5" ht="15" x14ac:dyDescent="0.25">
      <c r="A913" s="41" t="s">
        <v>4058</v>
      </c>
      <c r="B913" s="41">
        <v>21629013</v>
      </c>
      <c r="C913" s="41">
        <v>3</v>
      </c>
      <c r="D913" s="42">
        <v>0</v>
      </c>
      <c r="E913" s="42">
        <v>0</v>
      </c>
    </row>
    <row r="914" spans="1:5" ht="15" x14ac:dyDescent="0.25">
      <c r="A914" s="41" t="s">
        <v>4059</v>
      </c>
      <c r="B914" s="41">
        <v>21632995</v>
      </c>
      <c r="C914" s="41">
        <v>1</v>
      </c>
      <c r="D914" s="42">
        <v>0</v>
      </c>
      <c r="E914" s="42">
        <v>0</v>
      </c>
    </row>
    <row r="915" spans="1:5" ht="15" x14ac:dyDescent="0.25">
      <c r="A915" s="41" t="s">
        <v>4060</v>
      </c>
      <c r="B915" s="41">
        <v>8909997</v>
      </c>
      <c r="C915" s="41">
        <v>46</v>
      </c>
      <c r="D915" s="42">
        <v>0.30430000000000001</v>
      </c>
      <c r="E915" s="42">
        <v>0.95650000000000002</v>
      </c>
    </row>
    <row r="916" spans="1:5" ht="15" x14ac:dyDescent="0.25">
      <c r="A916" s="41" t="s">
        <v>4061</v>
      </c>
      <c r="B916" s="41">
        <v>732672</v>
      </c>
      <c r="C916" s="41">
        <v>20</v>
      </c>
      <c r="D916" s="42">
        <v>0.5</v>
      </c>
      <c r="E916" s="42">
        <v>0.5</v>
      </c>
    </row>
    <row r="917" spans="1:5" ht="15" x14ac:dyDescent="0.25">
      <c r="A917" s="41" t="s">
        <v>4062</v>
      </c>
      <c r="B917" s="41">
        <v>9353518</v>
      </c>
      <c r="C917" s="41">
        <v>37</v>
      </c>
      <c r="D917" s="42">
        <v>0.62160000000000004</v>
      </c>
      <c r="E917" s="42">
        <v>0.62160000000000004</v>
      </c>
    </row>
    <row r="918" spans="1:5" ht="15" x14ac:dyDescent="0.25">
      <c r="A918" s="41" t="s">
        <v>4063</v>
      </c>
      <c r="B918" s="41">
        <v>182613</v>
      </c>
      <c r="C918" s="42">
        <v>841</v>
      </c>
      <c r="D918" s="42">
        <v>0.91200000000000003</v>
      </c>
      <c r="E918" s="42">
        <v>0.99170000000000003</v>
      </c>
    </row>
    <row r="919" spans="1:5" ht="15" x14ac:dyDescent="0.25">
      <c r="A919" s="41" t="s">
        <v>4064</v>
      </c>
      <c r="B919" s="41">
        <v>3425363</v>
      </c>
      <c r="C919" s="42">
        <v>84</v>
      </c>
      <c r="D919" s="42">
        <v>1</v>
      </c>
      <c r="E919" s="42">
        <v>1</v>
      </c>
    </row>
    <row r="920" spans="1:5" ht="15" x14ac:dyDescent="0.25">
      <c r="A920" s="41" t="s">
        <v>4065</v>
      </c>
      <c r="B920" s="41" t="s">
        <v>2245</v>
      </c>
      <c r="C920" s="42">
        <v>21</v>
      </c>
      <c r="D920" s="42">
        <v>0.8095</v>
      </c>
      <c r="E920" s="42">
        <v>1</v>
      </c>
    </row>
    <row r="921" spans="1:5" ht="15" x14ac:dyDescent="0.25">
      <c r="A921" s="41" t="s">
        <v>4066</v>
      </c>
      <c r="B921" s="41">
        <v>182656</v>
      </c>
      <c r="C921" s="42">
        <v>196</v>
      </c>
      <c r="D921" s="42">
        <v>0.76529999999999998</v>
      </c>
      <c r="E921" s="42">
        <v>1</v>
      </c>
    </row>
    <row r="922" spans="1:5" ht="15" x14ac:dyDescent="0.25">
      <c r="A922" s="41" t="s">
        <v>4067</v>
      </c>
      <c r="B922" s="41">
        <v>3615413</v>
      </c>
      <c r="C922" s="42">
        <v>37</v>
      </c>
      <c r="D922" s="42">
        <v>0.29730000000000001</v>
      </c>
      <c r="E922" s="42">
        <v>1</v>
      </c>
    </row>
    <row r="923" spans="1:5" ht="15" x14ac:dyDescent="0.25">
      <c r="A923" s="41" t="s">
        <v>4068</v>
      </c>
      <c r="B923" s="41">
        <v>7918224</v>
      </c>
      <c r="C923" s="42">
        <v>85</v>
      </c>
      <c r="D923" s="42">
        <v>0.97650000000000003</v>
      </c>
      <c r="E923" s="42">
        <v>0.97650000000000003</v>
      </c>
    </row>
    <row r="924" spans="1:5" ht="15" x14ac:dyDescent="0.25">
      <c r="A924" s="41" t="s">
        <v>4069</v>
      </c>
      <c r="B924" s="41">
        <v>182680</v>
      </c>
      <c r="C924" s="42">
        <v>182</v>
      </c>
      <c r="D924" s="42">
        <v>0.1154</v>
      </c>
      <c r="E924" s="42">
        <v>0.98350000000000004</v>
      </c>
    </row>
    <row r="925" spans="1:5" ht="15" x14ac:dyDescent="0.25">
      <c r="A925" s="41" t="s">
        <v>4069</v>
      </c>
      <c r="B925" s="41">
        <v>182680</v>
      </c>
      <c r="C925" s="42">
        <v>5</v>
      </c>
      <c r="D925" s="42">
        <v>1</v>
      </c>
      <c r="E925" s="42">
        <v>1</v>
      </c>
    </row>
    <row r="926" spans="1:5" ht="15" x14ac:dyDescent="0.25">
      <c r="A926" s="41" t="s">
        <v>4070</v>
      </c>
      <c r="B926" s="41">
        <v>7400675</v>
      </c>
      <c r="C926" s="42">
        <v>109</v>
      </c>
      <c r="D926" s="42">
        <v>1</v>
      </c>
      <c r="E926" s="42">
        <v>1</v>
      </c>
    </row>
    <row r="927" spans="1:5" ht="15" x14ac:dyDescent="0.25">
      <c r="A927" s="41" t="s">
        <v>4071</v>
      </c>
      <c r="B927" s="41">
        <v>182710</v>
      </c>
      <c r="C927" s="42">
        <v>179</v>
      </c>
      <c r="D927" s="42">
        <v>0.15640000000000001</v>
      </c>
      <c r="E927" s="42">
        <v>1</v>
      </c>
    </row>
    <row r="928" spans="1:5" ht="15" x14ac:dyDescent="0.25">
      <c r="A928" s="41" t="s">
        <v>4072</v>
      </c>
      <c r="B928" s="41">
        <v>182745</v>
      </c>
      <c r="C928" s="42">
        <v>175</v>
      </c>
      <c r="D928" s="42">
        <v>0.62290000000000001</v>
      </c>
      <c r="E928" s="42">
        <v>1</v>
      </c>
    </row>
    <row r="929" spans="1:5" ht="15" x14ac:dyDescent="0.25">
      <c r="A929" s="41" t="s">
        <v>4073</v>
      </c>
      <c r="B929" s="41">
        <v>3092984</v>
      </c>
      <c r="C929" s="42">
        <v>38</v>
      </c>
      <c r="D929" s="42">
        <v>0</v>
      </c>
      <c r="E929" s="42">
        <v>1</v>
      </c>
    </row>
    <row r="930" spans="1:5" ht="15" x14ac:dyDescent="0.25">
      <c r="A930" s="41" t="s">
        <v>4074</v>
      </c>
      <c r="B930" s="41">
        <v>13633554</v>
      </c>
      <c r="C930" s="42">
        <v>32</v>
      </c>
      <c r="D930" s="42">
        <v>0.4375</v>
      </c>
      <c r="E930" s="42">
        <v>1</v>
      </c>
    </row>
    <row r="931" spans="1:5" ht="15" x14ac:dyDescent="0.25">
      <c r="A931" s="41" t="s">
        <v>4075</v>
      </c>
      <c r="B931" s="41">
        <v>1059327</v>
      </c>
      <c r="C931" s="42">
        <v>55</v>
      </c>
      <c r="D931" s="42">
        <v>0.14549999999999999</v>
      </c>
      <c r="E931" s="42">
        <v>0.65449999999999997</v>
      </c>
    </row>
    <row r="932" spans="1:5" ht="15" x14ac:dyDescent="0.25">
      <c r="A932" s="41" t="s">
        <v>4076</v>
      </c>
      <c r="B932" s="41">
        <v>15490076</v>
      </c>
      <c r="C932" s="42">
        <v>20</v>
      </c>
      <c r="D932" s="42">
        <v>0</v>
      </c>
      <c r="E932" s="42">
        <v>1</v>
      </c>
    </row>
    <row r="933" spans="1:5" ht="15" x14ac:dyDescent="0.25">
      <c r="A933" s="41" t="s">
        <v>4077</v>
      </c>
      <c r="B933" s="41" t="s">
        <v>2246</v>
      </c>
      <c r="C933" s="42">
        <v>19</v>
      </c>
      <c r="D933" s="42">
        <v>0</v>
      </c>
      <c r="E933" s="42">
        <v>0</v>
      </c>
    </row>
    <row r="934" spans="1:5" ht="15" x14ac:dyDescent="0.25">
      <c r="A934" s="41" t="s">
        <v>4078</v>
      </c>
      <c r="B934" s="41">
        <v>4412060</v>
      </c>
      <c r="C934" s="42">
        <v>13</v>
      </c>
      <c r="D934" s="42">
        <v>0</v>
      </c>
      <c r="E934" s="42">
        <v>0</v>
      </c>
    </row>
    <row r="935" spans="1:5" ht="15" x14ac:dyDescent="0.25">
      <c r="A935" s="41" t="s">
        <v>4079</v>
      </c>
      <c r="B935" s="41">
        <v>831204</v>
      </c>
      <c r="C935" s="42">
        <v>14</v>
      </c>
      <c r="D935" s="42">
        <v>0.85709999999999997</v>
      </c>
      <c r="E935" s="42">
        <v>1</v>
      </c>
    </row>
    <row r="936" spans="1:5" ht="15" x14ac:dyDescent="0.25">
      <c r="A936" s="41" t="s">
        <v>4080</v>
      </c>
      <c r="B936" s="41" t="s">
        <v>2247</v>
      </c>
      <c r="C936" s="42">
        <v>252</v>
      </c>
      <c r="D936" s="42">
        <v>0.73809999999999998</v>
      </c>
      <c r="E936" s="42">
        <v>0.99209999999999998</v>
      </c>
    </row>
    <row r="937" spans="1:5" ht="15" x14ac:dyDescent="0.25">
      <c r="A937" s="41" t="s">
        <v>4081</v>
      </c>
      <c r="B937" s="41">
        <v>3007839</v>
      </c>
      <c r="C937" s="41">
        <v>166</v>
      </c>
      <c r="D937" s="42">
        <v>0.3614</v>
      </c>
      <c r="E937" s="42">
        <v>1</v>
      </c>
    </row>
    <row r="938" spans="1:5" ht="15" x14ac:dyDescent="0.25">
      <c r="A938" s="41" t="s">
        <v>4082</v>
      </c>
      <c r="B938" s="41">
        <v>468185</v>
      </c>
      <c r="C938" s="42">
        <v>117</v>
      </c>
      <c r="D938" s="42">
        <v>1</v>
      </c>
      <c r="E938" s="42">
        <v>1</v>
      </c>
    </row>
    <row r="939" spans="1:5" ht="15" x14ac:dyDescent="0.25">
      <c r="A939" s="41" t="s">
        <v>4083</v>
      </c>
      <c r="B939" s="41">
        <v>2750392</v>
      </c>
      <c r="C939" s="42">
        <v>120</v>
      </c>
      <c r="D939" s="42">
        <v>0.93330000000000002</v>
      </c>
      <c r="E939" s="42">
        <v>0.95830000000000004</v>
      </c>
    </row>
    <row r="940" spans="1:5" ht="15" x14ac:dyDescent="0.25">
      <c r="A940" s="41" t="s">
        <v>4084</v>
      </c>
      <c r="B940" s="41">
        <v>1638548</v>
      </c>
      <c r="C940" s="42">
        <v>117</v>
      </c>
      <c r="D940" s="42">
        <v>0.90600000000000003</v>
      </c>
      <c r="E940" s="42">
        <v>0.90600000000000003</v>
      </c>
    </row>
    <row r="941" spans="1:5" ht="15" x14ac:dyDescent="0.25">
      <c r="A941" s="41" t="s">
        <v>4085</v>
      </c>
      <c r="B941" s="41">
        <v>1511807</v>
      </c>
      <c r="C941" s="42">
        <v>25</v>
      </c>
      <c r="D941" s="42">
        <v>1</v>
      </c>
      <c r="E941" s="42">
        <v>1</v>
      </c>
    </row>
    <row r="942" spans="1:5" ht="15" x14ac:dyDescent="0.25">
      <c r="A942" s="41" t="s">
        <v>4086</v>
      </c>
      <c r="B942" s="41">
        <v>19350708</v>
      </c>
      <c r="C942" s="42">
        <v>11</v>
      </c>
      <c r="D942" s="42">
        <v>1</v>
      </c>
      <c r="E942" s="42">
        <v>1</v>
      </c>
    </row>
    <row r="943" spans="1:5" ht="15" x14ac:dyDescent="0.25">
      <c r="A943" s="41" t="s">
        <v>4087</v>
      </c>
      <c r="B943" s="41">
        <v>187895</v>
      </c>
      <c r="C943" s="42">
        <v>273</v>
      </c>
      <c r="D943" s="42">
        <v>0.89739999999999998</v>
      </c>
      <c r="E943" s="42">
        <v>0.98899999999999999</v>
      </c>
    </row>
    <row r="944" spans="1:5" ht="15" x14ac:dyDescent="0.25">
      <c r="A944" s="41" t="s">
        <v>4088</v>
      </c>
      <c r="B944" s="41">
        <v>8875367</v>
      </c>
      <c r="C944" s="42">
        <v>93</v>
      </c>
      <c r="D944" s="42">
        <v>1</v>
      </c>
      <c r="E944" s="42">
        <v>1</v>
      </c>
    </row>
    <row r="945" spans="1:5" ht="15" x14ac:dyDescent="0.25">
      <c r="A945" s="41" t="s">
        <v>4089</v>
      </c>
      <c r="B945" s="41">
        <v>3935949</v>
      </c>
      <c r="C945" s="41">
        <v>12</v>
      </c>
      <c r="D945" s="42">
        <v>1</v>
      </c>
      <c r="E945" s="42">
        <v>1</v>
      </c>
    </row>
    <row r="946" spans="1:5" ht="15" x14ac:dyDescent="0.25">
      <c r="A946" s="41" t="s">
        <v>4090</v>
      </c>
      <c r="B946" s="41">
        <v>19458630</v>
      </c>
      <c r="C946" s="42">
        <v>12</v>
      </c>
      <c r="D946" s="42">
        <v>0</v>
      </c>
      <c r="E946" s="42">
        <v>0</v>
      </c>
    </row>
    <row r="947" spans="1:5" ht="15" x14ac:dyDescent="0.25">
      <c r="A947" s="41" t="s">
        <v>4091</v>
      </c>
      <c r="B947" s="41">
        <v>1601040</v>
      </c>
      <c r="C947" s="41">
        <v>51</v>
      </c>
      <c r="D947" s="42">
        <v>1</v>
      </c>
      <c r="E947" s="42">
        <v>1</v>
      </c>
    </row>
    <row r="948" spans="1:5" ht="15" x14ac:dyDescent="0.25">
      <c r="A948" s="41" t="s">
        <v>4092</v>
      </c>
      <c r="B948" s="41">
        <v>3906647</v>
      </c>
      <c r="C948" s="42">
        <v>52</v>
      </c>
      <c r="D948" s="42">
        <v>1</v>
      </c>
      <c r="E948" s="42">
        <v>1</v>
      </c>
    </row>
    <row r="949" spans="1:5" ht="15" x14ac:dyDescent="0.25">
      <c r="A949" s="41" t="s">
        <v>4093</v>
      </c>
      <c r="B949" s="41">
        <v>191833</v>
      </c>
      <c r="C949" s="42">
        <v>36</v>
      </c>
      <c r="D949" s="42">
        <v>0</v>
      </c>
      <c r="E949" s="42">
        <v>0</v>
      </c>
    </row>
    <row r="950" spans="1:5" ht="15" x14ac:dyDescent="0.25">
      <c r="A950" s="41" t="s">
        <v>4094</v>
      </c>
      <c r="B950" s="41">
        <v>7488149</v>
      </c>
      <c r="C950" s="42">
        <v>55</v>
      </c>
      <c r="D950" s="42">
        <v>1</v>
      </c>
      <c r="E950" s="42">
        <v>1</v>
      </c>
    </row>
    <row r="951" spans="1:5" ht="15" x14ac:dyDescent="0.25">
      <c r="A951" s="41" t="s">
        <v>4095</v>
      </c>
      <c r="B951" s="41" t="s">
        <v>2248</v>
      </c>
      <c r="C951" s="41">
        <v>2</v>
      </c>
      <c r="D951" s="42">
        <v>0</v>
      </c>
      <c r="E951" s="42">
        <v>0</v>
      </c>
    </row>
    <row r="952" spans="1:5" ht="15" x14ac:dyDescent="0.25">
      <c r="A952" s="41" t="s">
        <v>4096</v>
      </c>
      <c r="B952" s="41">
        <v>21505837</v>
      </c>
      <c r="C952" s="42">
        <v>24</v>
      </c>
      <c r="D952" s="42">
        <v>0</v>
      </c>
      <c r="E952" s="42">
        <v>0</v>
      </c>
    </row>
    <row r="953" spans="1:5" ht="15" x14ac:dyDescent="0.25">
      <c r="A953" s="41" t="s">
        <v>4097</v>
      </c>
      <c r="B953" s="41">
        <v>21511284</v>
      </c>
      <c r="C953" s="42">
        <v>12</v>
      </c>
      <c r="D953" s="42">
        <v>0</v>
      </c>
      <c r="E953" s="42">
        <v>0</v>
      </c>
    </row>
    <row r="954" spans="1:5" ht="15" x14ac:dyDescent="0.25">
      <c r="A954" s="41" t="s">
        <v>4098</v>
      </c>
      <c r="B954" s="41">
        <v>3085694</v>
      </c>
      <c r="C954" s="42">
        <v>68</v>
      </c>
      <c r="D954" s="42">
        <v>0.98529999999999995</v>
      </c>
      <c r="E954" s="42">
        <v>0.98529999999999995</v>
      </c>
    </row>
    <row r="955" spans="1:5" ht="15" x14ac:dyDescent="0.25">
      <c r="A955" s="41" t="s">
        <v>4099</v>
      </c>
      <c r="B955" s="41">
        <v>20414161</v>
      </c>
      <c r="C955" s="42">
        <v>2</v>
      </c>
      <c r="D955" s="42">
        <v>1</v>
      </c>
      <c r="E955" s="42">
        <v>1</v>
      </c>
    </row>
    <row r="956" spans="1:5" ht="15" x14ac:dyDescent="0.25">
      <c r="A956" s="41" t="s">
        <v>4100</v>
      </c>
      <c r="B956" s="41">
        <v>10207635</v>
      </c>
      <c r="C956" s="42">
        <v>44</v>
      </c>
      <c r="D956" s="42">
        <v>0.75</v>
      </c>
      <c r="E956" s="42">
        <v>0.84089999999999998</v>
      </c>
    </row>
    <row r="957" spans="1:5" ht="15" x14ac:dyDescent="0.25">
      <c r="A957" s="41" t="s">
        <v>4101</v>
      </c>
      <c r="B957" s="41">
        <v>193089</v>
      </c>
      <c r="C957" s="41">
        <v>128</v>
      </c>
      <c r="D957" s="42">
        <v>0.97660000000000002</v>
      </c>
      <c r="E957" s="42">
        <v>0.99219999999999997</v>
      </c>
    </row>
    <row r="958" spans="1:5" ht="15" x14ac:dyDescent="0.25">
      <c r="A958" s="41" t="s">
        <v>4102</v>
      </c>
      <c r="B958" s="41">
        <v>735655</v>
      </c>
      <c r="C958" s="42">
        <v>147</v>
      </c>
      <c r="D958" s="42">
        <v>1</v>
      </c>
      <c r="E958" s="42">
        <v>1</v>
      </c>
    </row>
    <row r="959" spans="1:5" ht="15" x14ac:dyDescent="0.25">
      <c r="A959" s="41" t="s">
        <v>4103</v>
      </c>
      <c r="B959" s="41">
        <v>8838364</v>
      </c>
      <c r="C959" s="41">
        <v>104</v>
      </c>
      <c r="D959" s="42">
        <v>0.96150000000000002</v>
      </c>
      <c r="E959" s="42">
        <v>1</v>
      </c>
    </row>
    <row r="960" spans="1:5" ht="15" x14ac:dyDescent="0.25">
      <c r="A960" s="41" t="s">
        <v>4104</v>
      </c>
      <c r="B960" s="41">
        <v>10712690</v>
      </c>
      <c r="C960" s="41">
        <v>174</v>
      </c>
      <c r="D960" s="42">
        <v>0.99429999999999996</v>
      </c>
      <c r="E960" s="42">
        <v>1</v>
      </c>
    </row>
    <row r="961" spans="1:5" ht="15" x14ac:dyDescent="0.25">
      <c r="A961" s="41" t="s">
        <v>4105</v>
      </c>
      <c r="B961" s="41">
        <v>10545476</v>
      </c>
      <c r="C961" s="41">
        <v>102</v>
      </c>
      <c r="D961" s="42">
        <v>0.95099999999999996</v>
      </c>
      <c r="E961" s="42">
        <v>0.98040000000000005</v>
      </c>
    </row>
    <row r="962" spans="1:5" ht="15" x14ac:dyDescent="0.25">
      <c r="A962" s="41" t="s">
        <v>4106</v>
      </c>
      <c r="B962" s="41">
        <v>14669404</v>
      </c>
      <c r="C962" s="42">
        <v>38</v>
      </c>
      <c r="D962" s="42">
        <v>0</v>
      </c>
      <c r="E962" s="42">
        <v>0</v>
      </c>
    </row>
    <row r="963" spans="1:5" ht="15" x14ac:dyDescent="0.25">
      <c r="A963" s="41" t="s">
        <v>4107</v>
      </c>
      <c r="B963" s="41">
        <v>194670</v>
      </c>
      <c r="C963" s="42">
        <v>89</v>
      </c>
      <c r="D963" s="42">
        <v>0.2697</v>
      </c>
      <c r="E963" s="42">
        <v>0.2697</v>
      </c>
    </row>
    <row r="964" spans="1:5" ht="15" x14ac:dyDescent="0.25">
      <c r="A964" s="41" t="s">
        <v>4108</v>
      </c>
      <c r="B964" s="41">
        <v>195286</v>
      </c>
      <c r="C964" s="42">
        <v>183</v>
      </c>
      <c r="D964" s="42">
        <v>0.98909999999999998</v>
      </c>
      <c r="E964" s="42">
        <v>0.98909999999999998</v>
      </c>
    </row>
    <row r="965" spans="1:5" ht="15" x14ac:dyDescent="0.25">
      <c r="A965" s="41" t="s">
        <v>4109</v>
      </c>
      <c r="B965" s="41">
        <v>10800727</v>
      </c>
      <c r="C965" s="42">
        <v>18</v>
      </c>
      <c r="D965" s="42">
        <v>1</v>
      </c>
      <c r="E965" s="42">
        <v>1</v>
      </c>
    </row>
    <row r="966" spans="1:5" ht="15" x14ac:dyDescent="0.25">
      <c r="A966" s="41" t="s">
        <v>4110</v>
      </c>
      <c r="B966" s="41">
        <v>196673</v>
      </c>
      <c r="C966" s="42">
        <v>387</v>
      </c>
      <c r="D966" s="42">
        <v>0.79330000000000001</v>
      </c>
      <c r="E966" s="42">
        <v>0.85529999999999995</v>
      </c>
    </row>
    <row r="967" spans="1:5" ht="15" x14ac:dyDescent="0.25">
      <c r="A967" s="41" t="s">
        <v>4111</v>
      </c>
      <c r="B967" s="41">
        <v>1472259</v>
      </c>
      <c r="C967" s="42">
        <v>33</v>
      </c>
      <c r="D967" s="42">
        <v>1</v>
      </c>
      <c r="E967" s="42">
        <v>1</v>
      </c>
    </row>
    <row r="968" spans="1:5" ht="15" x14ac:dyDescent="0.25">
      <c r="A968" s="41" t="s">
        <v>4112</v>
      </c>
      <c r="B968" s="41">
        <v>197289</v>
      </c>
      <c r="C968" s="42">
        <v>92</v>
      </c>
      <c r="D968" s="42">
        <v>0.1196</v>
      </c>
      <c r="E968" s="42">
        <v>0.66300000000000003</v>
      </c>
    </row>
    <row r="969" spans="1:5" ht="15" x14ac:dyDescent="0.25">
      <c r="A969" s="41" t="s">
        <v>4113</v>
      </c>
      <c r="B969" s="41">
        <v>197939</v>
      </c>
      <c r="C969" s="42">
        <v>258</v>
      </c>
      <c r="D969" s="42">
        <v>0.52710000000000001</v>
      </c>
      <c r="E969" s="42">
        <v>0.98839999999999995</v>
      </c>
    </row>
    <row r="970" spans="1:5" ht="15" x14ac:dyDescent="0.25">
      <c r="A970" s="41" t="s">
        <v>4114</v>
      </c>
      <c r="B970" s="41">
        <v>1959417</v>
      </c>
      <c r="C970" s="42">
        <v>61</v>
      </c>
      <c r="D970" s="42">
        <v>0.98360000000000003</v>
      </c>
      <c r="E970" s="42">
        <v>0.98360000000000003</v>
      </c>
    </row>
    <row r="971" spans="1:5" ht="15" x14ac:dyDescent="0.25">
      <c r="A971" s="41" t="s">
        <v>4115</v>
      </c>
      <c r="B971" s="41" t="s">
        <v>2249</v>
      </c>
      <c r="C971" s="41">
        <v>259</v>
      </c>
      <c r="D971" s="42">
        <v>0.71430000000000005</v>
      </c>
      <c r="E971" s="42">
        <v>1</v>
      </c>
    </row>
    <row r="972" spans="1:5" ht="15" x14ac:dyDescent="0.25">
      <c r="A972" s="41" t="s">
        <v>4116</v>
      </c>
      <c r="B972" s="41">
        <v>10477047</v>
      </c>
      <c r="C972" s="42">
        <v>86</v>
      </c>
      <c r="D972" s="42">
        <v>1</v>
      </c>
      <c r="E972" s="42">
        <v>1</v>
      </c>
    </row>
    <row r="973" spans="1:5" ht="15" x14ac:dyDescent="0.25">
      <c r="A973" s="41" t="s">
        <v>4117</v>
      </c>
      <c r="B973" s="41">
        <v>15313468</v>
      </c>
      <c r="C973" s="42">
        <v>8</v>
      </c>
      <c r="D973" s="42">
        <v>1</v>
      </c>
      <c r="E973" s="42">
        <v>1</v>
      </c>
    </row>
    <row r="974" spans="1:5" ht="15" x14ac:dyDescent="0.25">
      <c r="A974" s="41" t="s">
        <v>4118</v>
      </c>
      <c r="B974" s="41">
        <v>469580</v>
      </c>
      <c r="C974" s="42">
        <v>168</v>
      </c>
      <c r="D974" s="42">
        <v>0.79169999999999996</v>
      </c>
      <c r="E974" s="42">
        <v>0.82740000000000002</v>
      </c>
    </row>
    <row r="975" spans="1:5" ht="15" x14ac:dyDescent="0.25">
      <c r="A975" s="41" t="s">
        <v>4119</v>
      </c>
      <c r="B975" s="41" t="s">
        <v>2250</v>
      </c>
      <c r="C975" s="41">
        <v>25</v>
      </c>
      <c r="D975" s="42">
        <v>0.76</v>
      </c>
      <c r="E975" s="42">
        <v>0.76</v>
      </c>
    </row>
    <row r="976" spans="1:5" ht="15" x14ac:dyDescent="0.25">
      <c r="A976" s="41" t="s">
        <v>4120</v>
      </c>
      <c r="B976" s="41">
        <v>10736913</v>
      </c>
      <c r="C976" s="42">
        <v>19</v>
      </c>
      <c r="D976" s="42">
        <v>5.2600000000000001E-2</v>
      </c>
      <c r="E976" s="42">
        <v>1</v>
      </c>
    </row>
    <row r="977" spans="1:5" ht="15" x14ac:dyDescent="0.25">
      <c r="A977" s="41" t="s">
        <v>4121</v>
      </c>
      <c r="B977" s="41">
        <v>15407063</v>
      </c>
      <c r="C977" s="42">
        <v>54</v>
      </c>
      <c r="D977" s="42">
        <v>0.66669999999999996</v>
      </c>
      <c r="E977" s="42">
        <v>1</v>
      </c>
    </row>
    <row r="978" spans="1:5" ht="15" x14ac:dyDescent="0.25">
      <c r="A978" s="41" t="s">
        <v>4122</v>
      </c>
      <c r="B978" s="41">
        <v>15248429</v>
      </c>
      <c r="C978" s="42">
        <v>24</v>
      </c>
      <c r="D978" s="42">
        <v>1</v>
      </c>
      <c r="E978" s="42">
        <v>1</v>
      </c>
    </row>
    <row r="979" spans="1:5" ht="15" x14ac:dyDescent="0.25">
      <c r="A979" s="41" t="s">
        <v>4123</v>
      </c>
      <c r="B979" s="41">
        <v>922102</v>
      </c>
      <c r="C979" s="42">
        <v>228</v>
      </c>
      <c r="D979" s="42">
        <v>0.90790000000000004</v>
      </c>
      <c r="E979" s="42">
        <v>0.97370000000000001</v>
      </c>
    </row>
    <row r="980" spans="1:5" ht="15" x14ac:dyDescent="0.25">
      <c r="A980" s="41" t="s">
        <v>4124</v>
      </c>
      <c r="B980" s="41">
        <v>14738104</v>
      </c>
      <c r="C980" s="41">
        <v>54</v>
      </c>
      <c r="D980" s="42">
        <v>0</v>
      </c>
      <c r="E980" s="42">
        <v>1</v>
      </c>
    </row>
    <row r="981" spans="1:5" ht="15" x14ac:dyDescent="0.25">
      <c r="A981" s="41" t="s">
        <v>4125</v>
      </c>
      <c r="B981" s="41">
        <v>205850</v>
      </c>
      <c r="C981" s="41">
        <v>285</v>
      </c>
      <c r="D981" s="42">
        <v>0.42109999999999997</v>
      </c>
      <c r="E981" s="42">
        <v>1</v>
      </c>
    </row>
    <row r="982" spans="1:5" ht="15" x14ac:dyDescent="0.25">
      <c r="A982" s="41" t="s">
        <v>4126</v>
      </c>
      <c r="B982" s="41">
        <v>14738112</v>
      </c>
      <c r="C982" s="41">
        <v>12</v>
      </c>
      <c r="D982" s="42">
        <v>0</v>
      </c>
      <c r="E982" s="42">
        <v>1</v>
      </c>
    </row>
    <row r="983" spans="1:5" ht="15" x14ac:dyDescent="0.25">
      <c r="A983" s="41" t="s">
        <v>4127</v>
      </c>
      <c r="B983" s="41">
        <v>205893</v>
      </c>
      <c r="C983" s="41">
        <v>236</v>
      </c>
      <c r="D983" s="42">
        <v>0.88139999999999996</v>
      </c>
      <c r="E983" s="42">
        <v>0.93220000000000003</v>
      </c>
    </row>
    <row r="984" spans="1:5" ht="15" x14ac:dyDescent="0.25">
      <c r="A984" s="41" t="s">
        <v>4128</v>
      </c>
      <c r="B984" s="41">
        <v>206598</v>
      </c>
      <c r="C984" s="42">
        <v>176</v>
      </c>
      <c r="D984" s="42">
        <v>1</v>
      </c>
      <c r="E984" s="42">
        <v>1</v>
      </c>
    </row>
    <row r="985" spans="1:5" ht="15" x14ac:dyDescent="0.25">
      <c r="A985" s="41" t="s">
        <v>4129</v>
      </c>
      <c r="B985" s="41">
        <v>3624056</v>
      </c>
      <c r="C985" s="42">
        <v>12</v>
      </c>
      <c r="D985" s="42">
        <v>0</v>
      </c>
      <c r="E985" s="42">
        <v>0</v>
      </c>
    </row>
    <row r="986" spans="1:5" ht="15" x14ac:dyDescent="0.25">
      <c r="A986" s="41" t="s">
        <v>4130</v>
      </c>
      <c r="B986" s="41">
        <v>1903187</v>
      </c>
      <c r="C986" s="41">
        <v>121</v>
      </c>
      <c r="D986" s="42">
        <v>0.21490000000000001</v>
      </c>
      <c r="E986" s="42">
        <v>0.30580000000000002</v>
      </c>
    </row>
    <row r="987" spans="1:5" ht="15" x14ac:dyDescent="0.25">
      <c r="A987" s="41" t="s">
        <v>4131</v>
      </c>
      <c r="B987" s="41">
        <v>1622749</v>
      </c>
      <c r="C987" s="41">
        <v>4</v>
      </c>
      <c r="D987" s="42">
        <v>0</v>
      </c>
      <c r="E987" s="42">
        <v>0</v>
      </c>
    </row>
    <row r="988" spans="1:5" ht="15" x14ac:dyDescent="0.25">
      <c r="A988" s="41" t="s">
        <v>4132</v>
      </c>
      <c r="B988" s="41">
        <v>7075332</v>
      </c>
      <c r="C988" s="42">
        <v>128</v>
      </c>
      <c r="D988" s="42">
        <v>0.99219999999999997</v>
      </c>
      <c r="E988" s="42">
        <v>0.99219999999999997</v>
      </c>
    </row>
    <row r="989" spans="1:5" ht="15" x14ac:dyDescent="0.25">
      <c r="A989" s="41" t="s">
        <v>4133</v>
      </c>
      <c r="B989" s="41">
        <v>207020</v>
      </c>
      <c r="C989" s="42">
        <v>260</v>
      </c>
      <c r="D989" s="42">
        <v>4.2299999999999997E-2</v>
      </c>
      <c r="E989" s="42">
        <v>0.84230000000000005</v>
      </c>
    </row>
    <row r="990" spans="1:5" ht="15" x14ac:dyDescent="0.25">
      <c r="A990" s="41" t="s">
        <v>4134</v>
      </c>
      <c r="B990" s="41">
        <v>207047</v>
      </c>
      <c r="C990" s="41">
        <v>199</v>
      </c>
      <c r="D990" s="42">
        <v>0.84419999999999995</v>
      </c>
      <c r="E990" s="42">
        <v>0.9849</v>
      </c>
    </row>
    <row r="991" spans="1:5" ht="15" x14ac:dyDescent="0.25">
      <c r="A991" s="41" t="s">
        <v>4135</v>
      </c>
      <c r="B991" s="41">
        <v>3617882</v>
      </c>
      <c r="C991" s="41">
        <v>134</v>
      </c>
      <c r="D991" s="42">
        <v>0.23130000000000001</v>
      </c>
      <c r="E991" s="42">
        <v>0.99250000000000005</v>
      </c>
    </row>
    <row r="992" spans="1:5" ht="15" x14ac:dyDescent="0.25">
      <c r="A992" s="41" t="s">
        <v>4136</v>
      </c>
      <c r="B992" s="41">
        <v>207071</v>
      </c>
      <c r="C992" s="41">
        <v>282</v>
      </c>
      <c r="D992" s="42">
        <v>0.90429999999999999</v>
      </c>
      <c r="E992" s="42">
        <v>0.9929</v>
      </c>
    </row>
    <row r="993" spans="1:5" ht="15" x14ac:dyDescent="0.25">
      <c r="A993" s="41" t="s">
        <v>4137</v>
      </c>
      <c r="B993" s="41">
        <v>3939383</v>
      </c>
      <c r="C993" s="42">
        <v>68</v>
      </c>
      <c r="D993" s="42">
        <v>0.91180000000000005</v>
      </c>
      <c r="E993" s="42">
        <v>0.91180000000000005</v>
      </c>
    </row>
    <row r="994" spans="1:5" ht="15" x14ac:dyDescent="0.25">
      <c r="A994" s="41" t="s">
        <v>4138</v>
      </c>
      <c r="B994" s="41">
        <v>14808986</v>
      </c>
      <c r="C994" s="41">
        <v>37</v>
      </c>
      <c r="D994" s="42">
        <v>1</v>
      </c>
      <c r="E994" s="42">
        <v>1</v>
      </c>
    </row>
    <row r="995" spans="1:5" ht="15" x14ac:dyDescent="0.25">
      <c r="A995" s="41" t="s">
        <v>4139</v>
      </c>
      <c r="B995" s="41">
        <v>10864415</v>
      </c>
      <c r="C995" s="41">
        <v>58</v>
      </c>
      <c r="D995" s="42">
        <v>0.94830000000000003</v>
      </c>
      <c r="E995" s="42">
        <v>0.94830000000000003</v>
      </c>
    </row>
    <row r="996" spans="1:5" ht="15" x14ac:dyDescent="0.25">
      <c r="A996" s="41" t="s">
        <v>4140</v>
      </c>
      <c r="B996" s="41" t="s">
        <v>2251</v>
      </c>
      <c r="C996" s="42">
        <v>190</v>
      </c>
      <c r="D996" s="42">
        <v>4.2099999999999999E-2</v>
      </c>
      <c r="E996" s="42">
        <v>0.96840000000000004</v>
      </c>
    </row>
    <row r="997" spans="1:5" ht="15" x14ac:dyDescent="0.25">
      <c r="A997" s="41" t="s">
        <v>4141</v>
      </c>
      <c r="B997" s="41">
        <v>15434133</v>
      </c>
      <c r="C997" s="41">
        <v>6</v>
      </c>
      <c r="D997" s="42">
        <v>1</v>
      </c>
      <c r="E997" s="42">
        <v>1</v>
      </c>
    </row>
    <row r="998" spans="1:5" ht="15" x14ac:dyDescent="0.25">
      <c r="A998" s="41" t="s">
        <v>4142</v>
      </c>
      <c r="B998" s="41">
        <v>19374585</v>
      </c>
      <c r="C998" s="41">
        <v>3</v>
      </c>
      <c r="D998" s="42">
        <v>1</v>
      </c>
      <c r="E998" s="42">
        <v>1</v>
      </c>
    </row>
    <row r="999" spans="1:5" ht="15" x14ac:dyDescent="0.25">
      <c r="A999" s="41" t="s">
        <v>4143</v>
      </c>
      <c r="B999" s="41">
        <v>13896563</v>
      </c>
      <c r="C999" s="41">
        <v>38</v>
      </c>
      <c r="D999" s="42">
        <v>1</v>
      </c>
      <c r="E999" s="42">
        <v>1</v>
      </c>
    </row>
    <row r="1000" spans="1:5" ht="15" x14ac:dyDescent="0.25">
      <c r="A1000" s="41" t="s">
        <v>4144</v>
      </c>
      <c r="B1000" s="41">
        <v>10224556</v>
      </c>
      <c r="C1000" s="42">
        <v>34</v>
      </c>
      <c r="D1000" s="42">
        <v>1</v>
      </c>
      <c r="E1000" s="42">
        <v>1</v>
      </c>
    </row>
    <row r="1001" spans="1:5" ht="15" x14ac:dyDescent="0.25">
      <c r="A1001" s="41" t="s">
        <v>4145</v>
      </c>
      <c r="B1001" s="41">
        <v>10927697</v>
      </c>
      <c r="C1001" s="41">
        <v>52</v>
      </c>
      <c r="D1001" s="42">
        <v>1</v>
      </c>
      <c r="E1001" s="42">
        <v>1</v>
      </c>
    </row>
    <row r="1002" spans="1:5" ht="15" x14ac:dyDescent="0.25">
      <c r="A1002" s="41" t="s">
        <v>4146</v>
      </c>
      <c r="B1002" s="41">
        <v>207438</v>
      </c>
      <c r="C1002" s="41">
        <v>167</v>
      </c>
      <c r="D1002" s="42">
        <v>0.95209999999999995</v>
      </c>
      <c r="E1002" s="42">
        <v>1</v>
      </c>
    </row>
    <row r="1003" spans="1:5" ht="15" x14ac:dyDescent="0.25">
      <c r="A1003" s="41" t="s">
        <v>4147</v>
      </c>
      <c r="B1003" s="41">
        <v>10585893</v>
      </c>
      <c r="C1003" s="42">
        <v>122</v>
      </c>
      <c r="D1003" s="42">
        <v>0.27050000000000002</v>
      </c>
      <c r="E1003" s="42">
        <v>0.82789999999999997</v>
      </c>
    </row>
    <row r="1004" spans="1:5" ht="15" x14ac:dyDescent="0.25">
      <c r="A1004" s="41" t="s">
        <v>4148</v>
      </c>
      <c r="B1004" s="41">
        <v>8911916</v>
      </c>
      <c r="C1004" s="41">
        <v>88</v>
      </c>
      <c r="D1004" s="42">
        <v>0.93179999999999996</v>
      </c>
      <c r="E1004" s="42">
        <v>0.93179999999999996</v>
      </c>
    </row>
    <row r="1005" spans="1:5" ht="15" x14ac:dyDescent="0.25">
      <c r="A1005" s="41" t="s">
        <v>4149</v>
      </c>
      <c r="B1005" s="41">
        <v>128783</v>
      </c>
      <c r="C1005" s="42">
        <v>48</v>
      </c>
      <c r="D1005" s="42">
        <v>0.97919999999999996</v>
      </c>
      <c r="E1005" s="42">
        <v>0.97919999999999996</v>
      </c>
    </row>
    <row r="1006" spans="1:5" ht="15" x14ac:dyDescent="0.25">
      <c r="A1006" s="41" t="s">
        <v>4150</v>
      </c>
      <c r="B1006" s="41">
        <v>8914486</v>
      </c>
      <c r="C1006" s="41">
        <v>80</v>
      </c>
      <c r="D1006" s="42">
        <v>0.98750000000000004</v>
      </c>
      <c r="E1006" s="42">
        <v>0.98750000000000004</v>
      </c>
    </row>
    <row r="1007" spans="1:5" ht="15" x14ac:dyDescent="0.25">
      <c r="A1007" s="41" t="s">
        <v>4151</v>
      </c>
      <c r="B1007" s="41">
        <v>207659</v>
      </c>
      <c r="C1007" s="42">
        <v>140</v>
      </c>
      <c r="D1007" s="42">
        <v>1</v>
      </c>
      <c r="E1007" s="42">
        <v>1</v>
      </c>
    </row>
    <row r="1008" spans="1:5" ht="15" x14ac:dyDescent="0.25">
      <c r="A1008" s="41" t="s">
        <v>4152</v>
      </c>
      <c r="B1008" s="41">
        <v>10730508</v>
      </c>
      <c r="C1008" s="41">
        <v>66</v>
      </c>
      <c r="D1008" s="42">
        <v>1</v>
      </c>
      <c r="E1008" s="42">
        <v>1</v>
      </c>
    </row>
    <row r="1009" spans="1:5" ht="15" x14ac:dyDescent="0.25">
      <c r="A1009" s="41" t="s">
        <v>4153</v>
      </c>
      <c r="B1009" s="41">
        <v>7423640</v>
      </c>
      <c r="C1009" s="42">
        <v>102</v>
      </c>
      <c r="D1009" s="42">
        <v>1</v>
      </c>
      <c r="E1009" s="42">
        <v>1</v>
      </c>
    </row>
    <row r="1010" spans="1:5" ht="15" x14ac:dyDescent="0.25">
      <c r="A1010" s="41" t="s">
        <v>4154</v>
      </c>
      <c r="B1010" s="41">
        <v>1475479</v>
      </c>
      <c r="C1010" s="41">
        <v>69</v>
      </c>
      <c r="D1010" s="42">
        <v>0.7681</v>
      </c>
      <c r="E1010" s="42">
        <v>0.97099999999999997</v>
      </c>
    </row>
    <row r="1011" spans="1:5" ht="15" x14ac:dyDescent="0.25">
      <c r="A1011" s="41" t="s">
        <v>4155</v>
      </c>
      <c r="B1011" s="41">
        <v>207810</v>
      </c>
      <c r="C1011" s="42">
        <v>170</v>
      </c>
      <c r="D1011" s="42">
        <v>0.99409999999999998</v>
      </c>
      <c r="E1011" s="42">
        <v>0.99409999999999998</v>
      </c>
    </row>
    <row r="1012" spans="1:5" ht="15" x14ac:dyDescent="0.25">
      <c r="A1012" s="41" t="s">
        <v>4156</v>
      </c>
      <c r="B1012" s="41">
        <v>207829</v>
      </c>
      <c r="C1012" s="42">
        <v>284</v>
      </c>
      <c r="D1012" s="42">
        <v>0.9859</v>
      </c>
      <c r="E1012" s="42">
        <v>0.9859</v>
      </c>
    </row>
    <row r="1013" spans="1:5" ht="15" x14ac:dyDescent="0.25">
      <c r="A1013" s="41" t="s">
        <v>4157</v>
      </c>
      <c r="B1013" s="41">
        <v>5388716</v>
      </c>
      <c r="C1013" s="42">
        <v>5</v>
      </c>
      <c r="D1013" s="42">
        <v>0.2</v>
      </c>
      <c r="E1013" s="42">
        <v>0.2</v>
      </c>
    </row>
    <row r="1014" spans="1:5" ht="15" x14ac:dyDescent="0.25">
      <c r="A1014" s="41" t="s">
        <v>4158</v>
      </c>
      <c r="B1014" s="41">
        <v>1979183</v>
      </c>
      <c r="C1014" s="42">
        <v>171</v>
      </c>
      <c r="D1014" s="42">
        <v>0.97660000000000002</v>
      </c>
      <c r="E1014" s="42">
        <v>1</v>
      </c>
    </row>
    <row r="1015" spans="1:5" ht="15" x14ac:dyDescent="0.25">
      <c r="A1015" s="41" t="s">
        <v>4159</v>
      </c>
      <c r="B1015" s="41">
        <v>208183</v>
      </c>
      <c r="C1015" s="42">
        <v>256</v>
      </c>
      <c r="D1015" s="42">
        <v>0.19919999999999999</v>
      </c>
      <c r="E1015" s="42">
        <v>0.99609999999999999</v>
      </c>
    </row>
    <row r="1016" spans="1:5" ht="15" x14ac:dyDescent="0.25">
      <c r="A1016" s="41" t="s">
        <v>4160</v>
      </c>
      <c r="B1016" s="41">
        <v>19440391</v>
      </c>
      <c r="C1016" s="41">
        <v>9</v>
      </c>
      <c r="D1016" s="42">
        <v>0.88890000000000002</v>
      </c>
      <c r="E1016" s="42">
        <v>0.88890000000000002</v>
      </c>
    </row>
    <row r="1017" spans="1:5" ht="15" x14ac:dyDescent="0.25">
      <c r="A1017" s="41" t="s">
        <v>4161</v>
      </c>
      <c r="B1017" s="41">
        <v>1925121</v>
      </c>
      <c r="C1017" s="41">
        <v>131</v>
      </c>
      <c r="D1017" s="42">
        <v>0.30530000000000002</v>
      </c>
      <c r="E1017" s="42">
        <v>0.63360000000000005</v>
      </c>
    </row>
    <row r="1018" spans="1:5" ht="15" x14ac:dyDescent="0.25">
      <c r="A1018" s="41" t="s">
        <v>4162</v>
      </c>
      <c r="B1018" s="41">
        <v>208566</v>
      </c>
      <c r="C1018" s="41">
        <v>226</v>
      </c>
      <c r="D1018" s="42">
        <v>0.97350000000000003</v>
      </c>
      <c r="E1018" s="42">
        <v>0.97350000000000003</v>
      </c>
    </row>
    <row r="1019" spans="1:5" ht="15" x14ac:dyDescent="0.25">
      <c r="A1019" s="41" t="s">
        <v>4163</v>
      </c>
      <c r="B1019" s="41">
        <v>471208</v>
      </c>
      <c r="C1019" s="41">
        <v>2</v>
      </c>
      <c r="D1019" s="42">
        <v>1</v>
      </c>
      <c r="E1019" s="42">
        <v>1</v>
      </c>
    </row>
    <row r="1020" spans="1:5" ht="15" x14ac:dyDescent="0.25">
      <c r="A1020" s="41" t="s">
        <v>4164</v>
      </c>
      <c r="B1020" s="41">
        <v>3515796</v>
      </c>
      <c r="C1020" s="41">
        <v>79</v>
      </c>
      <c r="D1020" s="42">
        <v>0.75949999999999995</v>
      </c>
      <c r="E1020" s="42">
        <v>0.87339999999999995</v>
      </c>
    </row>
    <row r="1021" spans="1:5" ht="15" x14ac:dyDescent="0.25">
      <c r="A1021" s="41" t="s">
        <v>4165</v>
      </c>
      <c r="B1021" s="41">
        <v>1622889</v>
      </c>
      <c r="C1021" s="42">
        <v>149</v>
      </c>
      <c r="D1021" s="42">
        <v>0.85229999999999995</v>
      </c>
      <c r="E1021" s="42">
        <v>0.9597</v>
      </c>
    </row>
    <row r="1022" spans="1:5" ht="15" x14ac:dyDescent="0.25">
      <c r="A1022" s="41" t="s">
        <v>4166</v>
      </c>
      <c r="B1022" s="41">
        <v>3067734</v>
      </c>
      <c r="C1022" s="41">
        <v>114</v>
      </c>
      <c r="D1022" s="42">
        <v>0.29820000000000002</v>
      </c>
      <c r="E1022" s="42">
        <v>0.61399999999999999</v>
      </c>
    </row>
    <row r="1023" spans="1:5" ht="15" x14ac:dyDescent="0.25">
      <c r="A1023" s="41" t="s">
        <v>4167</v>
      </c>
      <c r="B1023" s="41">
        <v>208825</v>
      </c>
      <c r="C1023" s="41">
        <v>136</v>
      </c>
      <c r="D1023" s="42">
        <v>0.90439999999999998</v>
      </c>
      <c r="E1023" s="42">
        <v>0.90439999999999998</v>
      </c>
    </row>
    <row r="1024" spans="1:5" ht="15" x14ac:dyDescent="0.25">
      <c r="A1024" s="41" t="s">
        <v>4168</v>
      </c>
      <c r="B1024" s="41">
        <v>208833</v>
      </c>
      <c r="C1024" s="42">
        <v>179</v>
      </c>
      <c r="D1024" s="42">
        <v>0.91620000000000001</v>
      </c>
      <c r="E1024" s="42">
        <v>0.91620000000000001</v>
      </c>
    </row>
    <row r="1025" spans="1:5" ht="15" x14ac:dyDescent="0.25">
      <c r="A1025" s="41" t="s">
        <v>4169</v>
      </c>
      <c r="B1025" s="41">
        <v>15219488</v>
      </c>
      <c r="C1025" s="42">
        <v>44</v>
      </c>
      <c r="D1025" s="42">
        <v>1</v>
      </c>
      <c r="E1025" s="42">
        <v>1</v>
      </c>
    </row>
    <row r="1026" spans="1:5" ht="15" x14ac:dyDescent="0.25">
      <c r="A1026" s="41" t="s">
        <v>4170</v>
      </c>
      <c r="B1026" s="41">
        <v>7305079</v>
      </c>
      <c r="C1026" s="41">
        <v>1</v>
      </c>
      <c r="D1026" s="42">
        <v>1</v>
      </c>
      <c r="E1026" s="42">
        <v>1</v>
      </c>
    </row>
    <row r="1027" spans="1:5" ht="15" x14ac:dyDescent="0.25">
      <c r="A1027" s="41" t="s">
        <v>4171</v>
      </c>
      <c r="B1027" s="41">
        <v>10778306</v>
      </c>
      <c r="C1027" s="42">
        <v>64</v>
      </c>
      <c r="D1027" s="42">
        <v>0.92190000000000005</v>
      </c>
      <c r="E1027" s="42">
        <v>0.9375</v>
      </c>
    </row>
    <row r="1028" spans="1:5" ht="15" x14ac:dyDescent="0.25">
      <c r="A1028" s="41" t="s">
        <v>4172</v>
      </c>
      <c r="B1028" s="41" t="s">
        <v>2252</v>
      </c>
      <c r="C1028" s="42">
        <v>129</v>
      </c>
      <c r="D1028" s="42">
        <v>0.96899999999999997</v>
      </c>
      <c r="E1028" s="42">
        <v>0.98450000000000004</v>
      </c>
    </row>
    <row r="1029" spans="1:5" ht="15" x14ac:dyDescent="0.25">
      <c r="A1029" s="41" t="s">
        <v>4173</v>
      </c>
      <c r="B1029" s="41">
        <v>5786967</v>
      </c>
      <c r="C1029" s="42">
        <v>47</v>
      </c>
      <c r="D1029" s="42">
        <v>6.3799999999999996E-2</v>
      </c>
      <c r="E1029" s="42">
        <v>0.89359999999999995</v>
      </c>
    </row>
    <row r="1030" spans="1:5" ht="15" x14ac:dyDescent="0.25">
      <c r="A1030" s="41" t="s">
        <v>4174</v>
      </c>
      <c r="B1030" s="41">
        <v>16098498</v>
      </c>
      <c r="C1030" s="42">
        <v>18</v>
      </c>
      <c r="D1030" s="42">
        <v>1</v>
      </c>
      <c r="E1030" s="42">
        <v>1</v>
      </c>
    </row>
    <row r="1031" spans="1:5" ht="15" x14ac:dyDescent="0.25">
      <c r="A1031" s="41" t="s">
        <v>4175</v>
      </c>
      <c r="B1031" s="41">
        <v>210862</v>
      </c>
      <c r="C1031" s="42">
        <v>116</v>
      </c>
      <c r="D1031" s="42">
        <v>0.96550000000000002</v>
      </c>
      <c r="E1031" s="42">
        <v>0.96550000000000002</v>
      </c>
    </row>
    <row r="1032" spans="1:5" ht="15" x14ac:dyDescent="0.25">
      <c r="A1032" s="41" t="s">
        <v>4176</v>
      </c>
      <c r="B1032" s="41">
        <v>210889</v>
      </c>
      <c r="C1032" s="42">
        <v>114</v>
      </c>
      <c r="D1032" s="42">
        <v>0.9123</v>
      </c>
      <c r="E1032" s="42">
        <v>0.99119999999999997</v>
      </c>
    </row>
    <row r="1033" spans="1:5" ht="15" x14ac:dyDescent="0.25">
      <c r="A1033" s="41" t="s">
        <v>4177</v>
      </c>
      <c r="B1033" s="41">
        <v>1937758</v>
      </c>
      <c r="C1033" s="42">
        <v>202</v>
      </c>
      <c r="D1033" s="42">
        <v>0.94059999999999999</v>
      </c>
      <c r="E1033" s="42">
        <v>0.94059999999999999</v>
      </c>
    </row>
    <row r="1034" spans="1:5" ht="15" x14ac:dyDescent="0.25">
      <c r="A1034" s="41" t="s">
        <v>4178</v>
      </c>
      <c r="B1034" s="41">
        <v>9594280</v>
      </c>
      <c r="C1034" s="42">
        <v>9</v>
      </c>
      <c r="D1034" s="42">
        <v>0</v>
      </c>
      <c r="E1034" s="42">
        <v>0</v>
      </c>
    </row>
    <row r="1035" spans="1:5" ht="15" x14ac:dyDescent="0.25">
      <c r="A1035" s="41" t="s">
        <v>4179</v>
      </c>
      <c r="B1035" s="41" t="s">
        <v>2253</v>
      </c>
      <c r="C1035" s="42">
        <v>16</v>
      </c>
      <c r="D1035" s="42">
        <v>1</v>
      </c>
      <c r="E1035" s="42">
        <v>1</v>
      </c>
    </row>
    <row r="1036" spans="1:5" ht="15" x14ac:dyDescent="0.25">
      <c r="A1036" s="41" t="s">
        <v>4180</v>
      </c>
      <c r="B1036" s="41" t="s">
        <v>2254</v>
      </c>
      <c r="C1036" s="42">
        <v>36</v>
      </c>
      <c r="D1036" s="42">
        <v>0.75</v>
      </c>
      <c r="E1036" s="42">
        <v>0.75</v>
      </c>
    </row>
    <row r="1037" spans="1:5" ht="15" x14ac:dyDescent="0.25">
      <c r="A1037" s="41" t="s">
        <v>4181</v>
      </c>
      <c r="B1037" s="41">
        <v>7913540</v>
      </c>
      <c r="C1037" s="42">
        <v>12</v>
      </c>
      <c r="D1037" s="42">
        <v>1</v>
      </c>
      <c r="E1037" s="42">
        <v>1</v>
      </c>
    </row>
    <row r="1038" spans="1:5" ht="15" x14ac:dyDescent="0.25">
      <c r="A1038" s="41" t="s">
        <v>4182</v>
      </c>
      <c r="B1038" s="41">
        <v>20091664</v>
      </c>
      <c r="C1038" s="42">
        <v>40</v>
      </c>
      <c r="D1038" s="42">
        <v>0</v>
      </c>
      <c r="E1038" s="42">
        <v>0</v>
      </c>
    </row>
    <row r="1039" spans="1:5" ht="15" x14ac:dyDescent="0.25">
      <c r="A1039" s="41" t="s">
        <v>4183</v>
      </c>
      <c r="B1039" s="41">
        <v>211214</v>
      </c>
      <c r="C1039" s="42">
        <v>146</v>
      </c>
      <c r="D1039" s="42">
        <v>3.4200000000000001E-2</v>
      </c>
      <c r="E1039" s="42">
        <v>3.4200000000000001E-2</v>
      </c>
    </row>
    <row r="1040" spans="1:5" ht="15" x14ac:dyDescent="0.25">
      <c r="A1040" s="41" t="s">
        <v>4184</v>
      </c>
      <c r="B1040" s="41">
        <v>7916833</v>
      </c>
      <c r="C1040" s="41">
        <v>38</v>
      </c>
      <c r="D1040" s="42">
        <v>0.1842</v>
      </c>
      <c r="E1040" s="42">
        <v>0.1842</v>
      </c>
    </row>
    <row r="1041" spans="1:5" ht="15" x14ac:dyDescent="0.25">
      <c r="A1041" s="41" t="s">
        <v>4185</v>
      </c>
      <c r="B1041" s="41">
        <v>211249</v>
      </c>
      <c r="C1041" s="41">
        <v>26</v>
      </c>
      <c r="D1041" s="42">
        <v>0</v>
      </c>
      <c r="E1041" s="42">
        <v>0</v>
      </c>
    </row>
    <row r="1042" spans="1:5" ht="15" x14ac:dyDescent="0.25">
      <c r="A1042" s="41" t="s">
        <v>4186</v>
      </c>
      <c r="B1042" s="41">
        <v>5787483</v>
      </c>
      <c r="C1042" s="42">
        <v>75</v>
      </c>
      <c r="D1042" s="42">
        <v>0</v>
      </c>
      <c r="E1042" s="42">
        <v>0</v>
      </c>
    </row>
    <row r="1043" spans="1:5" ht="15" x14ac:dyDescent="0.25">
      <c r="A1043" s="41" t="s">
        <v>4187</v>
      </c>
      <c r="B1043" s="41">
        <v>13513818</v>
      </c>
      <c r="C1043" s="42">
        <v>12</v>
      </c>
      <c r="D1043" s="42">
        <v>8.3299999999999999E-2</v>
      </c>
      <c r="E1043" s="42">
        <v>8.3299999999999999E-2</v>
      </c>
    </row>
    <row r="1044" spans="1:5" ht="15" x14ac:dyDescent="0.25">
      <c r="A1044" s="41" t="s">
        <v>4188</v>
      </c>
      <c r="B1044" s="41">
        <v>7901763</v>
      </c>
      <c r="C1044" s="42">
        <v>28</v>
      </c>
      <c r="D1044" s="42">
        <v>0.17860000000000001</v>
      </c>
      <c r="E1044" s="42">
        <v>0.17860000000000001</v>
      </c>
    </row>
    <row r="1045" spans="1:5" ht="15" x14ac:dyDescent="0.25">
      <c r="A1045" s="41" t="s">
        <v>4189</v>
      </c>
      <c r="B1045" s="41">
        <v>211257</v>
      </c>
      <c r="C1045" s="41">
        <v>62</v>
      </c>
      <c r="D1045" s="42">
        <v>1.61E-2</v>
      </c>
      <c r="E1045" s="42">
        <v>1.61E-2</v>
      </c>
    </row>
    <row r="1046" spans="1:5" ht="15" x14ac:dyDescent="0.25">
      <c r="A1046" s="41" t="s">
        <v>4190</v>
      </c>
      <c r="B1046" s="41">
        <v>3320375</v>
      </c>
      <c r="C1046" s="41">
        <v>28</v>
      </c>
      <c r="D1046" s="42">
        <v>0</v>
      </c>
      <c r="E1046" s="42">
        <v>0</v>
      </c>
    </row>
    <row r="1047" spans="1:5" ht="15" x14ac:dyDescent="0.25">
      <c r="A1047" s="41" t="s">
        <v>4191</v>
      </c>
      <c r="B1047" s="41">
        <v>20092113</v>
      </c>
      <c r="C1047" s="42">
        <v>885</v>
      </c>
      <c r="D1047" s="42">
        <v>0</v>
      </c>
      <c r="E1047" s="42">
        <v>0</v>
      </c>
    </row>
    <row r="1048" spans="1:5" ht="15" x14ac:dyDescent="0.25">
      <c r="A1048" s="41" t="s">
        <v>4192</v>
      </c>
      <c r="B1048" s="41">
        <v>20092598</v>
      </c>
      <c r="C1048" s="42">
        <v>387</v>
      </c>
      <c r="D1048" s="42">
        <v>0</v>
      </c>
      <c r="E1048" s="42">
        <v>0</v>
      </c>
    </row>
    <row r="1049" spans="1:5" ht="15" x14ac:dyDescent="0.25">
      <c r="A1049" s="41" t="s">
        <v>4193</v>
      </c>
      <c r="B1049" s="41">
        <v>211311</v>
      </c>
      <c r="C1049" s="42">
        <v>342</v>
      </c>
      <c r="D1049" s="42">
        <v>2.0500000000000001E-2</v>
      </c>
      <c r="E1049" s="42">
        <v>2.0500000000000001E-2</v>
      </c>
    </row>
    <row r="1050" spans="1:5" ht="15" x14ac:dyDescent="0.25">
      <c r="A1050" s="41" t="s">
        <v>4194</v>
      </c>
      <c r="B1050" s="41">
        <v>14776162</v>
      </c>
      <c r="C1050" s="42">
        <v>9</v>
      </c>
      <c r="D1050" s="42">
        <v>0.22220000000000001</v>
      </c>
      <c r="E1050" s="42">
        <v>0.22220000000000001</v>
      </c>
    </row>
    <row r="1051" spans="1:5" ht="15" x14ac:dyDescent="0.25">
      <c r="A1051" s="41" t="s">
        <v>4195</v>
      </c>
      <c r="B1051" s="41">
        <v>20090935</v>
      </c>
      <c r="C1051" s="42">
        <v>51</v>
      </c>
      <c r="D1051" s="42">
        <v>0</v>
      </c>
      <c r="E1051" s="42">
        <v>0</v>
      </c>
    </row>
    <row r="1052" spans="1:5" ht="15" x14ac:dyDescent="0.25">
      <c r="A1052" s="41" t="s">
        <v>4196</v>
      </c>
      <c r="B1052" s="41">
        <v>7907850</v>
      </c>
      <c r="C1052" s="42">
        <v>39</v>
      </c>
      <c r="D1052" s="42">
        <v>0.94869999999999999</v>
      </c>
      <c r="E1052" s="42">
        <v>0.94869999999999999</v>
      </c>
    </row>
    <row r="1053" spans="1:5" ht="15" x14ac:dyDescent="0.25">
      <c r="A1053" s="41" t="s">
        <v>4197</v>
      </c>
      <c r="B1053" s="41">
        <v>20090978</v>
      </c>
      <c r="C1053" s="42">
        <v>42</v>
      </c>
      <c r="D1053" s="42">
        <v>0</v>
      </c>
      <c r="E1053" s="42">
        <v>0</v>
      </c>
    </row>
    <row r="1054" spans="1:5" ht="15" x14ac:dyDescent="0.25">
      <c r="A1054" s="41" t="s">
        <v>4198</v>
      </c>
      <c r="B1054" s="41">
        <v>3321460</v>
      </c>
      <c r="C1054" s="42">
        <v>29</v>
      </c>
      <c r="D1054" s="42">
        <v>0.10340000000000001</v>
      </c>
      <c r="E1054" s="42">
        <v>0.10340000000000001</v>
      </c>
    </row>
    <row r="1055" spans="1:5" ht="15" x14ac:dyDescent="0.25">
      <c r="A1055" s="41" t="s">
        <v>4199</v>
      </c>
      <c r="B1055" s="41">
        <v>211427</v>
      </c>
      <c r="C1055" s="42">
        <v>82</v>
      </c>
      <c r="D1055" s="42">
        <v>8.5400000000000004E-2</v>
      </c>
      <c r="E1055" s="42">
        <v>0.42680000000000001</v>
      </c>
    </row>
    <row r="1056" spans="1:5" ht="15" x14ac:dyDescent="0.25">
      <c r="A1056" s="41" t="s">
        <v>4200</v>
      </c>
      <c r="B1056" s="41">
        <v>211753</v>
      </c>
      <c r="C1056" s="42">
        <v>401</v>
      </c>
      <c r="D1056" s="42">
        <v>0.53369999999999995</v>
      </c>
      <c r="E1056" s="42">
        <v>0.94259999999999999</v>
      </c>
    </row>
    <row r="1057" spans="1:5" ht="15" x14ac:dyDescent="0.25">
      <c r="A1057" s="41" t="s">
        <v>4201</v>
      </c>
      <c r="B1057" s="41">
        <v>9289380</v>
      </c>
      <c r="C1057" s="42">
        <v>50</v>
      </c>
      <c r="D1057" s="42">
        <v>1</v>
      </c>
      <c r="E1057" s="42">
        <v>0.98</v>
      </c>
    </row>
    <row r="1058" spans="1:5" ht="15" x14ac:dyDescent="0.25">
      <c r="A1058" s="41" t="s">
        <v>4202</v>
      </c>
      <c r="B1058" s="41">
        <v>5788072</v>
      </c>
      <c r="C1058" s="42">
        <v>181</v>
      </c>
      <c r="D1058" s="42">
        <v>0.88400000000000001</v>
      </c>
      <c r="E1058" s="42">
        <v>0.88400000000000001</v>
      </c>
    </row>
    <row r="1059" spans="1:5" ht="15" x14ac:dyDescent="0.25">
      <c r="A1059" s="41" t="s">
        <v>4203</v>
      </c>
      <c r="B1059" s="41">
        <v>212059</v>
      </c>
      <c r="C1059" s="42">
        <v>171</v>
      </c>
      <c r="D1059" s="42">
        <v>0.95909999999999995</v>
      </c>
      <c r="E1059" s="42">
        <v>0.95320000000000005</v>
      </c>
    </row>
    <row r="1060" spans="1:5" ht="15" x14ac:dyDescent="0.25">
      <c r="A1060" s="41" t="s">
        <v>4204</v>
      </c>
      <c r="B1060" s="41">
        <v>10849513</v>
      </c>
      <c r="C1060" s="42">
        <v>37</v>
      </c>
      <c r="D1060" s="42">
        <v>0.97299999999999998</v>
      </c>
      <c r="E1060" s="42">
        <v>0.97299999999999998</v>
      </c>
    </row>
    <row r="1061" spans="1:5" ht="15" x14ac:dyDescent="0.25">
      <c r="A1061" s="41" t="s">
        <v>4205</v>
      </c>
      <c r="B1061" s="41">
        <v>471607</v>
      </c>
      <c r="C1061" s="42">
        <v>62</v>
      </c>
      <c r="D1061" s="42">
        <v>1.61E-2</v>
      </c>
      <c r="E1061" s="42">
        <v>1</v>
      </c>
    </row>
    <row r="1062" spans="1:5" ht="15" x14ac:dyDescent="0.25">
      <c r="A1062" s="41" t="s">
        <v>4206</v>
      </c>
      <c r="B1062" s="41">
        <v>968846</v>
      </c>
      <c r="C1062" s="42">
        <v>55</v>
      </c>
      <c r="D1062" s="42">
        <v>1</v>
      </c>
      <c r="E1062" s="42">
        <v>1</v>
      </c>
    </row>
    <row r="1063" spans="1:5" ht="15" x14ac:dyDescent="0.25">
      <c r="A1063" s="41" t="s">
        <v>4207</v>
      </c>
      <c r="B1063" s="41">
        <v>213020</v>
      </c>
      <c r="C1063" s="42">
        <v>335</v>
      </c>
      <c r="D1063" s="42">
        <v>0.85970000000000002</v>
      </c>
      <c r="E1063" s="42">
        <v>0.94330000000000003</v>
      </c>
    </row>
    <row r="1064" spans="1:5" ht="15" x14ac:dyDescent="0.25">
      <c r="A1064" s="41" t="s">
        <v>4208</v>
      </c>
      <c r="B1064" s="41">
        <v>3621979</v>
      </c>
      <c r="C1064" s="42">
        <v>23</v>
      </c>
      <c r="D1064" s="42">
        <v>0.95650000000000002</v>
      </c>
      <c r="E1064" s="42">
        <v>0.95650000000000002</v>
      </c>
    </row>
    <row r="1065" spans="1:5" ht="15" x14ac:dyDescent="0.25">
      <c r="A1065" s="41" t="s">
        <v>4209</v>
      </c>
      <c r="B1065" s="41">
        <v>21625190</v>
      </c>
      <c r="C1065" s="42">
        <v>52</v>
      </c>
      <c r="D1065" s="42">
        <v>0.61539999999999995</v>
      </c>
      <c r="E1065" s="42">
        <v>0.61539999999999995</v>
      </c>
    </row>
    <row r="1066" spans="1:5" ht="15" x14ac:dyDescent="0.25">
      <c r="A1066" s="41" t="s">
        <v>4210</v>
      </c>
      <c r="B1066" s="41">
        <v>1492993</v>
      </c>
      <c r="C1066" s="42">
        <v>35</v>
      </c>
      <c r="D1066" s="42">
        <v>0</v>
      </c>
      <c r="E1066" s="42">
        <v>0</v>
      </c>
    </row>
    <row r="1067" spans="1:5" ht="15" x14ac:dyDescent="0.25">
      <c r="A1067" s="41" t="s">
        <v>4211</v>
      </c>
      <c r="B1067" s="41">
        <v>752207</v>
      </c>
      <c r="C1067" s="42">
        <v>54</v>
      </c>
      <c r="D1067" s="42">
        <v>0.98150000000000004</v>
      </c>
      <c r="E1067" s="42">
        <v>0.98150000000000004</v>
      </c>
    </row>
    <row r="1068" spans="1:5" ht="15" x14ac:dyDescent="0.25">
      <c r="A1068" s="41" t="s">
        <v>4212</v>
      </c>
      <c r="B1068" s="41">
        <v>14315955</v>
      </c>
      <c r="C1068" s="41">
        <v>78</v>
      </c>
      <c r="D1068" s="42">
        <v>0.84419999999999995</v>
      </c>
      <c r="E1068" s="42">
        <v>0.84419999999999995</v>
      </c>
    </row>
    <row r="1069" spans="1:5" ht="15" x14ac:dyDescent="0.25">
      <c r="A1069" s="41" t="s">
        <v>4213</v>
      </c>
      <c r="B1069" s="41" t="s">
        <v>2255</v>
      </c>
      <c r="C1069" s="41">
        <v>14</v>
      </c>
      <c r="D1069" s="42">
        <v>1</v>
      </c>
      <c r="E1069" s="42">
        <v>1</v>
      </c>
    </row>
    <row r="1070" spans="1:5" ht="15" x14ac:dyDescent="0.25">
      <c r="A1070" s="41" t="s">
        <v>4214</v>
      </c>
      <c r="B1070" s="41">
        <v>752533</v>
      </c>
      <c r="C1070" s="42">
        <v>18</v>
      </c>
      <c r="D1070" s="42">
        <v>0</v>
      </c>
      <c r="E1070" s="42">
        <v>0</v>
      </c>
    </row>
    <row r="1071" spans="1:5" ht="15" x14ac:dyDescent="0.25">
      <c r="A1071" s="41" t="s">
        <v>4215</v>
      </c>
      <c r="B1071" s="41">
        <v>14384485</v>
      </c>
      <c r="C1071" s="41">
        <v>12</v>
      </c>
      <c r="D1071" s="42">
        <v>1</v>
      </c>
      <c r="E1071" s="42">
        <v>1</v>
      </c>
    </row>
    <row r="1072" spans="1:5" ht="15" x14ac:dyDescent="0.25">
      <c r="A1072" s="41" t="s">
        <v>4216</v>
      </c>
      <c r="B1072" s="41">
        <v>752770</v>
      </c>
      <c r="C1072" s="42">
        <v>109</v>
      </c>
      <c r="D1072" s="42">
        <v>0.76149999999999995</v>
      </c>
      <c r="E1072" s="42">
        <v>0.76149999999999995</v>
      </c>
    </row>
    <row r="1073" spans="1:5" ht="15" x14ac:dyDescent="0.25">
      <c r="A1073" s="41" t="s">
        <v>4217</v>
      </c>
      <c r="B1073" s="41">
        <v>752789</v>
      </c>
      <c r="C1073" s="42">
        <v>44</v>
      </c>
      <c r="D1073" s="42">
        <v>0</v>
      </c>
      <c r="E1073" s="42">
        <v>0.97729999999999995</v>
      </c>
    </row>
    <row r="1074" spans="1:5" ht="15" x14ac:dyDescent="0.25">
      <c r="A1074" s="41" t="s">
        <v>4218</v>
      </c>
      <c r="B1074" s="41">
        <v>9485139</v>
      </c>
      <c r="C1074" s="41">
        <v>48</v>
      </c>
      <c r="D1074" s="42">
        <v>0.9375</v>
      </c>
      <c r="E1074" s="42">
        <v>0.9375</v>
      </c>
    </row>
    <row r="1075" spans="1:5" ht="15" x14ac:dyDescent="0.25">
      <c r="A1075" s="41" t="s">
        <v>4219</v>
      </c>
      <c r="B1075" s="41">
        <v>214019</v>
      </c>
      <c r="C1075" s="42">
        <v>250</v>
      </c>
      <c r="D1075" s="42">
        <v>0.98</v>
      </c>
      <c r="E1075" s="42">
        <v>1</v>
      </c>
    </row>
    <row r="1076" spans="1:5" ht="15" x14ac:dyDescent="0.25">
      <c r="A1076" s="41" t="s">
        <v>4220</v>
      </c>
      <c r="B1076" s="41">
        <v>12303240</v>
      </c>
      <c r="C1076" s="41">
        <v>35</v>
      </c>
      <c r="D1076" s="42">
        <v>0.9143</v>
      </c>
      <c r="E1076" s="42">
        <v>0.88570000000000004</v>
      </c>
    </row>
    <row r="1077" spans="1:5" ht="15" x14ac:dyDescent="0.25">
      <c r="A1077" s="41" t="s">
        <v>4221</v>
      </c>
      <c r="B1077" s="41">
        <v>1436333</v>
      </c>
      <c r="C1077" s="42">
        <v>86</v>
      </c>
      <c r="D1077" s="42">
        <v>8.14E-2</v>
      </c>
      <c r="E1077" s="42">
        <v>8.14E-2</v>
      </c>
    </row>
    <row r="1078" spans="1:5" ht="15" x14ac:dyDescent="0.25">
      <c r="A1078" s="41" t="s">
        <v>4222</v>
      </c>
      <c r="B1078" s="41">
        <v>214183</v>
      </c>
      <c r="C1078" s="42">
        <v>162</v>
      </c>
      <c r="D1078" s="42">
        <v>3.09E-2</v>
      </c>
      <c r="E1078" s="42">
        <v>0.74690000000000001</v>
      </c>
    </row>
    <row r="1079" spans="1:5" ht="15" x14ac:dyDescent="0.25">
      <c r="A1079" s="41" t="s">
        <v>4223</v>
      </c>
      <c r="B1079" s="41">
        <v>9150986</v>
      </c>
      <c r="C1079" s="42">
        <v>23</v>
      </c>
      <c r="D1079" s="42">
        <v>0.95650000000000002</v>
      </c>
      <c r="E1079" s="42">
        <v>0.95650000000000002</v>
      </c>
    </row>
    <row r="1080" spans="1:5" ht="15" x14ac:dyDescent="0.25">
      <c r="A1080" s="41" t="s">
        <v>4224</v>
      </c>
      <c r="B1080" s="41">
        <v>3041042</v>
      </c>
      <c r="C1080" s="42">
        <v>94</v>
      </c>
      <c r="D1080" s="42">
        <v>1</v>
      </c>
      <c r="E1080" s="42">
        <v>1</v>
      </c>
    </row>
    <row r="1081" spans="1:5" ht="15" x14ac:dyDescent="0.25">
      <c r="A1081" s="41" t="s">
        <v>4225</v>
      </c>
      <c r="B1081" s="41">
        <v>15367827</v>
      </c>
      <c r="C1081" s="42">
        <v>21</v>
      </c>
      <c r="D1081" s="42">
        <v>0.71430000000000005</v>
      </c>
      <c r="E1081" s="42">
        <v>0.71430000000000005</v>
      </c>
    </row>
    <row r="1082" spans="1:5" ht="15" x14ac:dyDescent="0.25">
      <c r="A1082" s="41" t="s">
        <v>4226</v>
      </c>
      <c r="B1082" s="41">
        <v>9629696</v>
      </c>
      <c r="C1082" s="42">
        <v>14</v>
      </c>
      <c r="D1082" s="42">
        <v>0</v>
      </c>
      <c r="E1082" s="42">
        <v>0</v>
      </c>
    </row>
    <row r="1083" spans="1:5" ht="15" x14ac:dyDescent="0.25">
      <c r="A1083" s="41" t="s">
        <v>4227</v>
      </c>
      <c r="B1083" s="41" t="s">
        <v>2256</v>
      </c>
      <c r="C1083" s="42">
        <v>57</v>
      </c>
      <c r="D1083" s="42">
        <v>0.94740000000000002</v>
      </c>
      <c r="E1083" s="42">
        <v>0.94740000000000002</v>
      </c>
    </row>
    <row r="1084" spans="1:5" ht="15" x14ac:dyDescent="0.25">
      <c r="A1084" s="41" t="s">
        <v>4228</v>
      </c>
      <c r="B1084" s="41" t="s">
        <v>2257</v>
      </c>
      <c r="C1084" s="42">
        <v>44</v>
      </c>
      <c r="D1084" s="42">
        <v>0</v>
      </c>
      <c r="E1084" s="42">
        <v>4.5499999999999999E-2</v>
      </c>
    </row>
    <row r="1085" spans="1:5" ht="15" x14ac:dyDescent="0.25">
      <c r="A1085" s="41" t="s">
        <v>4229</v>
      </c>
      <c r="B1085" s="41">
        <v>216682</v>
      </c>
      <c r="C1085" s="42">
        <v>448</v>
      </c>
      <c r="D1085" s="42">
        <v>0.87280000000000002</v>
      </c>
      <c r="E1085" s="42">
        <v>0.87949999999999995</v>
      </c>
    </row>
    <row r="1086" spans="1:5" ht="15" x14ac:dyDescent="0.25">
      <c r="A1086" s="41" t="s">
        <v>4230</v>
      </c>
      <c r="B1086" s="41">
        <v>216704</v>
      </c>
      <c r="C1086" s="42">
        <v>224</v>
      </c>
      <c r="D1086" s="42">
        <v>0.82140000000000002</v>
      </c>
      <c r="E1086" s="42">
        <v>0.83040000000000003</v>
      </c>
    </row>
    <row r="1087" spans="1:5" ht="15" x14ac:dyDescent="0.25">
      <c r="A1087" s="41" t="s">
        <v>4231</v>
      </c>
      <c r="B1087" s="41">
        <v>9445706</v>
      </c>
      <c r="C1087" s="42">
        <v>67</v>
      </c>
      <c r="D1087" s="42">
        <v>1</v>
      </c>
      <c r="E1087" s="42">
        <v>1</v>
      </c>
    </row>
    <row r="1088" spans="1:5" ht="15" x14ac:dyDescent="0.25">
      <c r="A1088" s="41" t="s">
        <v>4232</v>
      </c>
      <c r="B1088" s="41">
        <v>431303</v>
      </c>
      <c r="C1088" s="41">
        <v>389</v>
      </c>
      <c r="D1088" s="42">
        <v>0.97170000000000001</v>
      </c>
      <c r="E1088" s="42">
        <v>0.97170000000000001</v>
      </c>
    </row>
    <row r="1089" spans="1:5" ht="15" x14ac:dyDescent="0.25">
      <c r="A1089" s="41" t="s">
        <v>4233</v>
      </c>
      <c r="B1089" s="41">
        <v>15310485</v>
      </c>
      <c r="C1089" s="41">
        <v>18</v>
      </c>
      <c r="D1089" s="42">
        <v>1</v>
      </c>
      <c r="E1089" s="42">
        <v>1</v>
      </c>
    </row>
    <row r="1090" spans="1:5" ht="15" x14ac:dyDescent="0.25">
      <c r="A1090" s="41" t="s">
        <v>4234</v>
      </c>
      <c r="B1090" s="41">
        <v>442216</v>
      </c>
      <c r="C1090" s="41">
        <v>81</v>
      </c>
      <c r="D1090" s="42">
        <v>1</v>
      </c>
      <c r="E1090" s="42">
        <v>1</v>
      </c>
    </row>
    <row r="1091" spans="1:5" ht="15" x14ac:dyDescent="0.25">
      <c r="A1091" s="41" t="s">
        <v>4235</v>
      </c>
      <c r="B1091" s="41">
        <v>218251</v>
      </c>
      <c r="C1091" s="41">
        <v>205</v>
      </c>
      <c r="D1091" s="42">
        <v>0.19020000000000001</v>
      </c>
      <c r="E1091" s="42">
        <v>0.90239999999999998</v>
      </c>
    </row>
    <row r="1092" spans="1:5" ht="15" x14ac:dyDescent="0.25">
      <c r="A1092" s="41" t="s">
        <v>4236</v>
      </c>
      <c r="B1092" s="41">
        <v>8839530</v>
      </c>
      <c r="C1092" s="41">
        <v>14</v>
      </c>
      <c r="D1092" s="42">
        <v>0.21429999999999999</v>
      </c>
      <c r="E1092" s="42">
        <v>0.21429999999999999</v>
      </c>
    </row>
    <row r="1093" spans="1:5" ht="15" x14ac:dyDescent="0.25">
      <c r="A1093" s="41" t="s">
        <v>4237</v>
      </c>
      <c r="B1093" s="41">
        <v>218294</v>
      </c>
      <c r="C1093" s="41">
        <v>182</v>
      </c>
      <c r="D1093" s="42">
        <v>0.17580000000000001</v>
      </c>
      <c r="E1093" s="42">
        <v>1</v>
      </c>
    </row>
    <row r="1094" spans="1:5" ht="15" x14ac:dyDescent="0.25">
      <c r="A1094" s="41" t="s">
        <v>4238</v>
      </c>
      <c r="B1094" s="41">
        <v>218456</v>
      </c>
      <c r="C1094" s="42">
        <v>163</v>
      </c>
      <c r="D1094" s="42">
        <v>0.1656</v>
      </c>
      <c r="E1094" s="42">
        <v>0.87119999999999997</v>
      </c>
    </row>
    <row r="1095" spans="1:5" ht="15" x14ac:dyDescent="0.25">
      <c r="A1095" s="41" t="s">
        <v>4239</v>
      </c>
      <c r="B1095" s="41">
        <v>10813004</v>
      </c>
      <c r="C1095" s="42">
        <v>127</v>
      </c>
      <c r="D1095" s="42">
        <v>0.97640000000000005</v>
      </c>
      <c r="E1095" s="42">
        <v>0.97640000000000005</v>
      </c>
    </row>
    <row r="1096" spans="1:5" ht="15" x14ac:dyDescent="0.25">
      <c r="A1096" s="41" t="s">
        <v>4240</v>
      </c>
      <c r="B1096" s="41">
        <v>7316755</v>
      </c>
      <c r="C1096" s="42">
        <v>20</v>
      </c>
      <c r="D1096" s="42">
        <v>0</v>
      </c>
      <c r="E1096" s="42">
        <v>0</v>
      </c>
    </row>
    <row r="1097" spans="1:5" ht="15" x14ac:dyDescent="0.25">
      <c r="A1097" s="41" t="s">
        <v>4241</v>
      </c>
      <c r="B1097" s="41">
        <v>913367</v>
      </c>
      <c r="C1097" s="42">
        <v>151</v>
      </c>
      <c r="D1097" s="42">
        <v>0.89400000000000002</v>
      </c>
      <c r="E1097" s="42">
        <v>0.89400000000000002</v>
      </c>
    </row>
    <row r="1098" spans="1:5" ht="15" x14ac:dyDescent="0.25">
      <c r="A1098" s="41" t="s">
        <v>4242</v>
      </c>
      <c r="B1098" s="41">
        <v>218510</v>
      </c>
      <c r="C1098" s="42">
        <v>167</v>
      </c>
      <c r="D1098" s="42">
        <v>0.74250000000000005</v>
      </c>
      <c r="E1098" s="42">
        <v>0.96409999999999996</v>
      </c>
    </row>
    <row r="1099" spans="1:5" ht="15" x14ac:dyDescent="0.25">
      <c r="A1099" s="41" t="s">
        <v>4243</v>
      </c>
      <c r="B1099" s="41">
        <v>218529</v>
      </c>
      <c r="C1099" s="42">
        <v>271</v>
      </c>
      <c r="D1099" s="42">
        <v>9.5899999999999999E-2</v>
      </c>
      <c r="E1099" s="42">
        <v>0.9889</v>
      </c>
    </row>
    <row r="1100" spans="1:5" ht="15" x14ac:dyDescent="0.25">
      <c r="A1100" s="41" t="s">
        <v>4244</v>
      </c>
      <c r="B1100" s="41">
        <v>10842268</v>
      </c>
      <c r="C1100" s="41">
        <v>61</v>
      </c>
      <c r="D1100" s="42">
        <v>0.85250000000000004</v>
      </c>
      <c r="E1100" s="42">
        <v>0.85250000000000004</v>
      </c>
    </row>
    <row r="1101" spans="1:5" ht="15" x14ac:dyDescent="0.25">
      <c r="A1101" s="41" t="s">
        <v>4245</v>
      </c>
      <c r="B1101" s="41">
        <v>15481867</v>
      </c>
      <c r="C1101" s="42">
        <v>31</v>
      </c>
      <c r="D1101" s="42">
        <v>0.871</v>
      </c>
      <c r="E1101" s="42">
        <v>1</v>
      </c>
    </row>
    <row r="1102" spans="1:5" ht="15" x14ac:dyDescent="0.25">
      <c r="A1102" s="41" t="s">
        <v>4246</v>
      </c>
      <c r="B1102" s="41">
        <v>13696815</v>
      </c>
      <c r="C1102" s="42">
        <v>23</v>
      </c>
      <c r="D1102" s="42">
        <v>0.56520000000000004</v>
      </c>
      <c r="E1102" s="42">
        <v>0.56520000000000004</v>
      </c>
    </row>
    <row r="1103" spans="1:5" ht="15" x14ac:dyDescent="0.25">
      <c r="A1103" s="41" t="s">
        <v>4247</v>
      </c>
      <c r="B1103" s="41">
        <v>218537</v>
      </c>
      <c r="C1103" s="42">
        <v>168</v>
      </c>
      <c r="D1103" s="42">
        <v>0.82740000000000002</v>
      </c>
      <c r="E1103" s="42">
        <v>0.98209999999999997</v>
      </c>
    </row>
    <row r="1104" spans="1:5" ht="15" x14ac:dyDescent="0.25">
      <c r="A1104" s="41" t="s">
        <v>4248</v>
      </c>
      <c r="B1104" s="41">
        <v>218553</v>
      </c>
      <c r="C1104" s="42">
        <v>122</v>
      </c>
      <c r="D1104" s="42">
        <v>0.96719999999999995</v>
      </c>
      <c r="E1104" s="42">
        <v>0.97540000000000004</v>
      </c>
    </row>
    <row r="1105" spans="1:5" ht="15" x14ac:dyDescent="0.25">
      <c r="A1105" s="41" t="s">
        <v>4249</v>
      </c>
      <c r="B1105" s="41">
        <v>10685502</v>
      </c>
      <c r="C1105" s="41">
        <v>37</v>
      </c>
      <c r="D1105" s="42">
        <v>1</v>
      </c>
      <c r="E1105" s="42">
        <v>1</v>
      </c>
    </row>
    <row r="1106" spans="1:5" ht="15" x14ac:dyDescent="0.25">
      <c r="A1106" s="41" t="s">
        <v>4250</v>
      </c>
      <c r="B1106" s="41">
        <v>10857117</v>
      </c>
      <c r="C1106" s="41">
        <v>59</v>
      </c>
      <c r="D1106" s="42">
        <v>1</v>
      </c>
      <c r="E1106" s="42">
        <v>1</v>
      </c>
    </row>
    <row r="1107" spans="1:5" ht="15" x14ac:dyDescent="0.25">
      <c r="A1107" s="41" t="s">
        <v>4251</v>
      </c>
      <c r="B1107" s="41">
        <v>2785927</v>
      </c>
      <c r="C1107" s="42">
        <v>93</v>
      </c>
      <c r="D1107" s="42">
        <v>0.7742</v>
      </c>
      <c r="E1107" s="42">
        <v>0.91400000000000003</v>
      </c>
    </row>
    <row r="1108" spans="1:5" ht="15" x14ac:dyDescent="0.25">
      <c r="A1108" s="41" t="s">
        <v>4252</v>
      </c>
      <c r="B1108" s="41">
        <v>218715</v>
      </c>
      <c r="C1108" s="42">
        <v>494</v>
      </c>
      <c r="D1108" s="42">
        <v>0.77129999999999999</v>
      </c>
      <c r="E1108" s="42">
        <v>1</v>
      </c>
    </row>
    <row r="1109" spans="1:5" ht="15" x14ac:dyDescent="0.25">
      <c r="A1109" s="41" t="s">
        <v>4253</v>
      </c>
      <c r="B1109" s="41">
        <v>218723</v>
      </c>
      <c r="C1109" s="42">
        <v>188</v>
      </c>
      <c r="D1109" s="42">
        <v>0.1968</v>
      </c>
      <c r="E1109" s="42">
        <v>1</v>
      </c>
    </row>
    <row r="1110" spans="1:5" ht="15" x14ac:dyDescent="0.25">
      <c r="A1110" s="41" t="s">
        <v>4254</v>
      </c>
      <c r="B1110" s="41">
        <v>218758</v>
      </c>
      <c r="C1110" s="42">
        <v>129</v>
      </c>
      <c r="D1110" s="42">
        <v>0.90700000000000003</v>
      </c>
      <c r="E1110" s="42">
        <v>1</v>
      </c>
    </row>
    <row r="1111" spans="1:5" ht="15" x14ac:dyDescent="0.25">
      <c r="A1111" s="41" t="s">
        <v>4255</v>
      </c>
      <c r="B1111" s="41">
        <v>218790</v>
      </c>
      <c r="C1111" s="42">
        <v>260</v>
      </c>
      <c r="D1111" s="42">
        <v>0.1462</v>
      </c>
      <c r="E1111" s="42">
        <v>0.98460000000000003</v>
      </c>
    </row>
    <row r="1112" spans="1:5" ht="15" x14ac:dyDescent="0.25">
      <c r="A1112" s="41" t="s">
        <v>4256</v>
      </c>
      <c r="B1112" s="41">
        <v>917710</v>
      </c>
      <c r="C1112" s="42">
        <v>152</v>
      </c>
      <c r="D1112" s="42">
        <v>0.21049999999999999</v>
      </c>
      <c r="E1112" s="42">
        <v>1</v>
      </c>
    </row>
    <row r="1113" spans="1:5" ht="15" x14ac:dyDescent="0.25">
      <c r="A1113" s="41" t="s">
        <v>4257</v>
      </c>
      <c r="B1113" s="41">
        <v>13560123</v>
      </c>
      <c r="C1113" s="42">
        <v>3</v>
      </c>
      <c r="D1113" s="42">
        <v>0</v>
      </c>
      <c r="E1113" s="42">
        <v>1</v>
      </c>
    </row>
    <row r="1114" spans="1:5" ht="15" x14ac:dyDescent="0.25">
      <c r="A1114" s="41" t="s">
        <v>4258</v>
      </c>
      <c r="B1114" s="41">
        <v>218901</v>
      </c>
      <c r="C1114" s="42">
        <v>191</v>
      </c>
      <c r="D1114" s="42">
        <v>0.7853</v>
      </c>
      <c r="E1114" s="42">
        <v>0.88480000000000003</v>
      </c>
    </row>
    <row r="1115" spans="1:5" ht="15" x14ac:dyDescent="0.25">
      <c r="A1115" s="41" t="s">
        <v>4259</v>
      </c>
      <c r="B1115" s="41">
        <v>8837252</v>
      </c>
      <c r="C1115" s="42">
        <v>146</v>
      </c>
      <c r="D1115" s="42">
        <v>0.56159999999999999</v>
      </c>
      <c r="E1115" s="42">
        <v>0.95209999999999995</v>
      </c>
    </row>
    <row r="1116" spans="1:5" ht="15" x14ac:dyDescent="0.25">
      <c r="A1116" s="41" t="s">
        <v>4260</v>
      </c>
      <c r="B1116" s="41">
        <v>219002</v>
      </c>
      <c r="C1116" s="42">
        <v>185</v>
      </c>
      <c r="D1116" s="42">
        <v>0.85409999999999997</v>
      </c>
      <c r="E1116" s="42">
        <v>0.98919999999999997</v>
      </c>
    </row>
    <row r="1117" spans="1:5" ht="15" x14ac:dyDescent="0.25">
      <c r="A1117" s="41" t="s">
        <v>4261</v>
      </c>
      <c r="B1117" s="41">
        <v>852376</v>
      </c>
      <c r="C1117" s="42">
        <v>79</v>
      </c>
      <c r="D1117" s="42">
        <v>1</v>
      </c>
      <c r="E1117" s="42">
        <v>1</v>
      </c>
    </row>
    <row r="1118" spans="1:5" ht="15" x14ac:dyDescent="0.25">
      <c r="A1118" s="41" t="s">
        <v>4262</v>
      </c>
      <c r="B1118" s="41">
        <v>1618202</v>
      </c>
      <c r="C1118" s="42">
        <v>115</v>
      </c>
      <c r="D1118" s="42">
        <v>0.13039999999999999</v>
      </c>
      <c r="E1118" s="42">
        <v>0.1391</v>
      </c>
    </row>
    <row r="1119" spans="1:5" ht="15" x14ac:dyDescent="0.25">
      <c r="A1119" s="41" t="s">
        <v>4263</v>
      </c>
      <c r="B1119" s="41">
        <v>10725369</v>
      </c>
      <c r="C1119" s="41">
        <v>67</v>
      </c>
      <c r="D1119" s="42">
        <v>0.95520000000000005</v>
      </c>
      <c r="E1119" s="42">
        <v>0.95520000000000005</v>
      </c>
    </row>
    <row r="1120" spans="1:5" ht="15" x14ac:dyDescent="0.25">
      <c r="A1120" s="41" t="s">
        <v>4264</v>
      </c>
      <c r="B1120" s="41">
        <v>10590161</v>
      </c>
      <c r="C1120" s="42">
        <v>75</v>
      </c>
      <c r="D1120" s="42">
        <v>1</v>
      </c>
      <c r="E1120" s="42">
        <v>1</v>
      </c>
    </row>
    <row r="1121" spans="1:5" ht="15" x14ac:dyDescent="0.25">
      <c r="A1121" s="41" t="s">
        <v>4265</v>
      </c>
      <c r="B1121" s="41">
        <v>472239</v>
      </c>
      <c r="C1121" s="41">
        <v>66</v>
      </c>
      <c r="D1121" s="42">
        <v>0.63639999999999997</v>
      </c>
      <c r="E1121" s="42">
        <v>0.65149999999999997</v>
      </c>
    </row>
    <row r="1122" spans="1:5" ht="15" x14ac:dyDescent="0.25">
      <c r="A1122" s="41" t="s">
        <v>4266</v>
      </c>
      <c r="B1122" s="41">
        <v>10464883</v>
      </c>
      <c r="C1122" s="41">
        <v>104</v>
      </c>
      <c r="D1122" s="42">
        <v>0.72119999999999995</v>
      </c>
      <c r="E1122" s="42">
        <v>0.72119999999999995</v>
      </c>
    </row>
    <row r="1123" spans="1:5" ht="15" x14ac:dyDescent="0.25">
      <c r="A1123" s="41" t="s">
        <v>4267</v>
      </c>
      <c r="B1123" s="41">
        <v>219118</v>
      </c>
      <c r="C1123" s="42">
        <v>231</v>
      </c>
      <c r="D1123" s="42">
        <v>0.30299999999999999</v>
      </c>
      <c r="E1123" s="42">
        <v>0.99570000000000003</v>
      </c>
    </row>
    <row r="1124" spans="1:5" ht="15" x14ac:dyDescent="0.25">
      <c r="A1124" s="41" t="s">
        <v>4268</v>
      </c>
      <c r="B1124" s="41">
        <v>21606765</v>
      </c>
      <c r="C1124" s="41">
        <v>1</v>
      </c>
      <c r="D1124" s="42">
        <v>0</v>
      </c>
      <c r="E1124" s="42">
        <v>0</v>
      </c>
    </row>
    <row r="1125" spans="1:5" ht="15" x14ac:dyDescent="0.25">
      <c r="A1125" s="41" t="s">
        <v>4269</v>
      </c>
      <c r="B1125" s="41">
        <v>9088857</v>
      </c>
      <c r="C1125" s="42">
        <v>87</v>
      </c>
      <c r="D1125" s="42">
        <v>0.8851</v>
      </c>
      <c r="E1125" s="42">
        <v>0.89659999999999995</v>
      </c>
    </row>
    <row r="1126" spans="1:5" ht="15" x14ac:dyDescent="0.25">
      <c r="A1126" s="41" t="s">
        <v>4270</v>
      </c>
      <c r="B1126" s="41">
        <v>10826742</v>
      </c>
      <c r="C1126" s="42">
        <v>54</v>
      </c>
      <c r="D1126" s="42">
        <v>0.14810000000000001</v>
      </c>
      <c r="E1126" s="42">
        <v>0.25929999999999997</v>
      </c>
    </row>
    <row r="1127" spans="1:5" ht="15" x14ac:dyDescent="0.25">
      <c r="A1127" s="41" t="s">
        <v>4271</v>
      </c>
      <c r="B1127" s="41">
        <v>8852758</v>
      </c>
      <c r="C1127" s="42">
        <v>120</v>
      </c>
      <c r="D1127" s="42">
        <v>0.89170000000000005</v>
      </c>
      <c r="E1127" s="42">
        <v>0.93330000000000002</v>
      </c>
    </row>
    <row r="1128" spans="1:5" ht="15" x14ac:dyDescent="0.25">
      <c r="A1128" s="41" t="s">
        <v>4272</v>
      </c>
      <c r="B1128" s="41">
        <v>219231</v>
      </c>
      <c r="C1128" s="42">
        <v>403</v>
      </c>
      <c r="D1128" s="42">
        <v>0.46400000000000002</v>
      </c>
      <c r="E1128" s="42">
        <v>0.62029999999999996</v>
      </c>
    </row>
    <row r="1129" spans="1:5" ht="15" x14ac:dyDescent="0.25">
      <c r="A1129" s="41" t="s">
        <v>4273</v>
      </c>
      <c r="B1129" s="41">
        <v>3050270</v>
      </c>
      <c r="C1129" s="42">
        <v>269</v>
      </c>
      <c r="D1129" s="42">
        <v>0.57620000000000005</v>
      </c>
      <c r="E1129" s="42">
        <v>0.76949999999999996</v>
      </c>
    </row>
    <row r="1130" spans="1:5" ht="15" x14ac:dyDescent="0.25">
      <c r="A1130" s="41" t="s">
        <v>4274</v>
      </c>
      <c r="B1130" s="41">
        <v>959901</v>
      </c>
      <c r="C1130" s="41">
        <v>50</v>
      </c>
      <c r="D1130" s="42">
        <v>0.96</v>
      </c>
      <c r="E1130" s="42">
        <v>0.98</v>
      </c>
    </row>
    <row r="1131" spans="1:5" ht="15" x14ac:dyDescent="0.25">
      <c r="A1131" s="41" t="s">
        <v>4275</v>
      </c>
      <c r="B1131" s="41">
        <v>219347</v>
      </c>
      <c r="C1131" s="42">
        <v>198</v>
      </c>
      <c r="D1131" s="42">
        <v>0.30299999999999999</v>
      </c>
      <c r="E1131" s="42">
        <v>0.96460000000000001</v>
      </c>
    </row>
    <row r="1132" spans="1:5" ht="15" x14ac:dyDescent="0.25">
      <c r="A1132" s="41" t="s">
        <v>4276</v>
      </c>
      <c r="B1132" s="41">
        <v>10773711</v>
      </c>
      <c r="C1132" s="42">
        <v>67</v>
      </c>
      <c r="D1132" s="42">
        <v>1</v>
      </c>
      <c r="E1132" s="42">
        <v>1</v>
      </c>
    </row>
    <row r="1133" spans="1:5" ht="15" x14ac:dyDescent="0.25">
      <c r="A1133" s="41" t="s">
        <v>4277</v>
      </c>
      <c r="B1133" s="41">
        <v>219371</v>
      </c>
      <c r="C1133" s="42">
        <v>147</v>
      </c>
      <c r="D1133" s="42">
        <v>0.93200000000000005</v>
      </c>
      <c r="E1133" s="42">
        <v>0.93200000000000005</v>
      </c>
    </row>
    <row r="1134" spans="1:5" ht="15" x14ac:dyDescent="0.25">
      <c r="A1134" s="41" t="s">
        <v>4278</v>
      </c>
      <c r="B1134" s="41">
        <v>219398</v>
      </c>
      <c r="C1134" s="42">
        <v>213</v>
      </c>
      <c r="D1134" s="42">
        <v>1.8800000000000001E-2</v>
      </c>
      <c r="E1134" s="42">
        <v>0.97650000000000003</v>
      </c>
    </row>
    <row r="1135" spans="1:5" ht="15" x14ac:dyDescent="0.25">
      <c r="A1135" s="41" t="s">
        <v>4279</v>
      </c>
      <c r="B1135" s="41">
        <v>7350015</v>
      </c>
      <c r="C1135" s="41">
        <v>114</v>
      </c>
      <c r="D1135" s="42">
        <v>0.56140000000000001</v>
      </c>
      <c r="E1135" s="42">
        <v>0.99119999999999997</v>
      </c>
    </row>
    <row r="1136" spans="1:5" ht="15" x14ac:dyDescent="0.25">
      <c r="A1136" s="41" t="s">
        <v>4280</v>
      </c>
      <c r="B1136" s="41">
        <v>8893268</v>
      </c>
      <c r="C1136" s="42">
        <v>98</v>
      </c>
      <c r="D1136" s="42">
        <v>1</v>
      </c>
      <c r="E1136" s="42">
        <v>1</v>
      </c>
    </row>
    <row r="1137" spans="1:5" ht="15" x14ac:dyDescent="0.25">
      <c r="A1137" s="41" t="s">
        <v>4281</v>
      </c>
      <c r="B1137" s="41">
        <v>1674544</v>
      </c>
      <c r="C1137" s="42">
        <v>499</v>
      </c>
      <c r="D1137" s="42">
        <v>0.98599999999999999</v>
      </c>
      <c r="E1137" s="42">
        <v>0.98599999999999999</v>
      </c>
    </row>
    <row r="1138" spans="1:5" ht="15" x14ac:dyDescent="0.25">
      <c r="A1138" s="41" t="s">
        <v>4282</v>
      </c>
      <c r="B1138" s="41">
        <v>7409168</v>
      </c>
      <c r="C1138" s="41">
        <v>107</v>
      </c>
      <c r="D1138" s="42">
        <v>0</v>
      </c>
      <c r="E1138" s="42">
        <v>1</v>
      </c>
    </row>
    <row r="1139" spans="1:5" ht="15" x14ac:dyDescent="0.25">
      <c r="A1139" s="41" t="s">
        <v>4283</v>
      </c>
      <c r="B1139" s="41">
        <v>1913557</v>
      </c>
      <c r="C1139" s="41">
        <v>57</v>
      </c>
      <c r="D1139" s="42">
        <v>0.98250000000000004</v>
      </c>
      <c r="E1139" s="42">
        <v>0.98250000000000004</v>
      </c>
    </row>
    <row r="1140" spans="1:5" ht="15" x14ac:dyDescent="0.25">
      <c r="A1140" s="41" t="s">
        <v>4284</v>
      </c>
      <c r="B1140" s="41">
        <v>3617181</v>
      </c>
      <c r="C1140" s="42">
        <v>10</v>
      </c>
      <c r="D1140" s="42">
        <v>0.6</v>
      </c>
      <c r="E1140" s="42">
        <v>0.6</v>
      </c>
    </row>
    <row r="1141" spans="1:5" ht="15" x14ac:dyDescent="0.25">
      <c r="A1141" s="41" t="s">
        <v>4285</v>
      </c>
      <c r="B1141" s="41" t="s">
        <v>2258</v>
      </c>
      <c r="C1141" s="42">
        <v>13</v>
      </c>
      <c r="D1141" s="42">
        <v>0.76919999999999999</v>
      </c>
      <c r="E1141" s="42">
        <v>0.76919999999999999</v>
      </c>
    </row>
    <row r="1142" spans="1:5" ht="15" x14ac:dyDescent="0.25">
      <c r="A1142" s="41" t="s">
        <v>4286</v>
      </c>
      <c r="B1142" s="41">
        <v>219525</v>
      </c>
      <c r="C1142" s="42">
        <v>905</v>
      </c>
      <c r="D1142" s="42">
        <v>0.19120000000000001</v>
      </c>
      <c r="E1142" s="42">
        <v>0.99009999999999998</v>
      </c>
    </row>
    <row r="1143" spans="1:5" ht="15" x14ac:dyDescent="0.25">
      <c r="A1143" s="41" t="s">
        <v>4287</v>
      </c>
      <c r="B1143" s="41">
        <v>14000350</v>
      </c>
      <c r="C1143" s="42">
        <v>33</v>
      </c>
      <c r="D1143" s="42">
        <v>0.96970000000000001</v>
      </c>
      <c r="E1143" s="42">
        <v>0.96970000000000001</v>
      </c>
    </row>
    <row r="1144" spans="1:5" ht="15" x14ac:dyDescent="0.25">
      <c r="A1144" s="41" t="s">
        <v>4288</v>
      </c>
      <c r="B1144" s="41">
        <v>7490208</v>
      </c>
      <c r="C1144" s="42">
        <v>178</v>
      </c>
      <c r="D1144" s="42">
        <v>0.81459999999999999</v>
      </c>
      <c r="E1144" s="42">
        <v>0.92130000000000001</v>
      </c>
    </row>
    <row r="1145" spans="1:5" ht="15" x14ac:dyDescent="0.25">
      <c r="A1145" s="41" t="s">
        <v>4289</v>
      </c>
      <c r="B1145" s="41">
        <v>7370016</v>
      </c>
      <c r="C1145" s="42">
        <v>108</v>
      </c>
      <c r="D1145" s="42">
        <v>0.96299999999999997</v>
      </c>
      <c r="E1145" s="42">
        <v>0.96299999999999997</v>
      </c>
    </row>
    <row r="1146" spans="1:5" ht="15" x14ac:dyDescent="0.25">
      <c r="A1146" s="41" t="s">
        <v>4290</v>
      </c>
      <c r="B1146" s="41">
        <v>14795949</v>
      </c>
      <c r="C1146" s="41">
        <v>111</v>
      </c>
      <c r="D1146" s="42">
        <v>0.98199999999999998</v>
      </c>
      <c r="E1146" s="42">
        <v>0.98199999999999998</v>
      </c>
    </row>
    <row r="1147" spans="1:5" ht="15" x14ac:dyDescent="0.25">
      <c r="A1147" s="41" t="s">
        <v>4291</v>
      </c>
      <c r="B1147" s="41">
        <v>10618600</v>
      </c>
      <c r="C1147" s="41">
        <v>76</v>
      </c>
      <c r="D1147" s="42">
        <v>0.98680000000000001</v>
      </c>
      <c r="E1147" s="42">
        <v>0.98680000000000001</v>
      </c>
    </row>
    <row r="1148" spans="1:5" ht="15" x14ac:dyDescent="0.25">
      <c r="A1148" s="41" t="s">
        <v>4292</v>
      </c>
      <c r="B1148" s="41">
        <v>220027</v>
      </c>
      <c r="C1148" s="42">
        <v>245</v>
      </c>
      <c r="D1148" s="42">
        <v>0.89800000000000002</v>
      </c>
      <c r="E1148" s="42">
        <v>1</v>
      </c>
    </row>
    <row r="1149" spans="1:5" ht="15" x14ac:dyDescent="0.25">
      <c r="A1149" s="41" t="s">
        <v>4293</v>
      </c>
      <c r="B1149" s="41">
        <v>10577408</v>
      </c>
      <c r="C1149" s="42">
        <v>65</v>
      </c>
      <c r="D1149" s="42">
        <v>0.2462</v>
      </c>
      <c r="E1149" s="42">
        <v>0.75380000000000003</v>
      </c>
    </row>
    <row r="1150" spans="1:5" ht="15" x14ac:dyDescent="0.25">
      <c r="A1150" s="41" t="s">
        <v>4294</v>
      </c>
      <c r="B1150" s="41">
        <v>935301</v>
      </c>
      <c r="C1150" s="42">
        <v>152</v>
      </c>
      <c r="D1150" s="42">
        <v>0.625</v>
      </c>
      <c r="E1150" s="42">
        <v>0.90129999999999999</v>
      </c>
    </row>
    <row r="1151" spans="1:5" ht="15" x14ac:dyDescent="0.25">
      <c r="A1151" s="41" t="s">
        <v>4295</v>
      </c>
      <c r="B1151" s="41">
        <v>220094</v>
      </c>
      <c r="C1151" s="42">
        <v>177</v>
      </c>
      <c r="D1151" s="42">
        <v>0.92090000000000005</v>
      </c>
      <c r="E1151" s="42">
        <v>0.92090000000000005</v>
      </c>
    </row>
    <row r="1152" spans="1:5" ht="15" x14ac:dyDescent="0.25">
      <c r="A1152" s="41" t="s">
        <v>4296</v>
      </c>
      <c r="B1152" s="41">
        <v>8852731</v>
      </c>
      <c r="C1152" s="41">
        <v>120</v>
      </c>
      <c r="D1152" s="42">
        <v>1</v>
      </c>
      <c r="E1152" s="42">
        <v>1</v>
      </c>
    </row>
    <row r="1153" spans="1:5" ht="15" x14ac:dyDescent="0.25">
      <c r="A1153" s="41" t="s">
        <v>4297</v>
      </c>
      <c r="B1153" s="41">
        <v>914169</v>
      </c>
      <c r="C1153" s="41">
        <v>145</v>
      </c>
      <c r="D1153" s="42">
        <v>0.54479999999999995</v>
      </c>
      <c r="E1153" s="42">
        <v>1</v>
      </c>
    </row>
    <row r="1154" spans="1:5" ht="15" x14ac:dyDescent="0.25">
      <c r="A1154" s="41" t="s">
        <v>4298</v>
      </c>
      <c r="B1154" s="41">
        <v>220205</v>
      </c>
      <c r="C1154" s="41">
        <v>108</v>
      </c>
      <c r="D1154" s="42">
        <v>0.96299999999999997</v>
      </c>
      <c r="E1154" s="42">
        <v>1</v>
      </c>
    </row>
    <row r="1155" spans="1:5" ht="15" x14ac:dyDescent="0.25">
      <c r="A1155" s="41" t="s">
        <v>4299</v>
      </c>
      <c r="B1155" s="41">
        <v>2780372</v>
      </c>
      <c r="C1155" s="42">
        <v>122</v>
      </c>
      <c r="D1155" s="42">
        <v>0.82789999999999997</v>
      </c>
      <c r="E1155" s="42">
        <v>0.82789999999999997</v>
      </c>
    </row>
    <row r="1156" spans="1:5" ht="15" x14ac:dyDescent="0.25">
      <c r="A1156" s="41" t="s">
        <v>4300</v>
      </c>
      <c r="B1156" s="41">
        <v>220256</v>
      </c>
      <c r="C1156" s="42">
        <v>158</v>
      </c>
      <c r="D1156" s="42">
        <v>0.1709</v>
      </c>
      <c r="E1156" s="42">
        <v>0.94940000000000002</v>
      </c>
    </row>
    <row r="1157" spans="1:5" ht="15" x14ac:dyDescent="0.25">
      <c r="A1157" s="41" t="s">
        <v>4301</v>
      </c>
      <c r="B1157" s="41">
        <v>8887314</v>
      </c>
      <c r="C1157" s="41">
        <v>25</v>
      </c>
      <c r="D1157" s="42">
        <v>1</v>
      </c>
      <c r="E1157" s="42">
        <v>1</v>
      </c>
    </row>
    <row r="1158" spans="1:5" ht="15" x14ac:dyDescent="0.25">
      <c r="A1158" s="41" t="s">
        <v>4302</v>
      </c>
      <c r="B1158" s="41">
        <v>9524649</v>
      </c>
      <c r="C1158" s="42">
        <v>92</v>
      </c>
      <c r="D1158" s="42">
        <v>0.82609999999999995</v>
      </c>
      <c r="E1158" s="42">
        <v>0.88039999999999996</v>
      </c>
    </row>
    <row r="1159" spans="1:5" ht="15" x14ac:dyDescent="0.25">
      <c r="A1159" s="41" t="s">
        <v>4303</v>
      </c>
      <c r="B1159" s="41" t="s">
        <v>2259</v>
      </c>
      <c r="C1159" s="42">
        <v>150</v>
      </c>
      <c r="D1159" s="42">
        <v>0.98</v>
      </c>
      <c r="E1159" s="42">
        <v>0.98</v>
      </c>
    </row>
    <row r="1160" spans="1:5" ht="15" x14ac:dyDescent="0.25">
      <c r="A1160" s="41" t="s">
        <v>4304</v>
      </c>
      <c r="B1160" s="41">
        <v>7313667</v>
      </c>
      <c r="C1160" s="42">
        <v>28</v>
      </c>
      <c r="D1160" s="42">
        <v>0</v>
      </c>
      <c r="E1160" s="42">
        <v>1</v>
      </c>
    </row>
    <row r="1161" spans="1:5" ht="15" x14ac:dyDescent="0.25">
      <c r="A1161" s="41" t="s">
        <v>4305</v>
      </c>
      <c r="B1161" s="41">
        <v>3321851</v>
      </c>
      <c r="C1161" s="42">
        <v>10</v>
      </c>
      <c r="D1161" s="42">
        <v>0</v>
      </c>
      <c r="E1161" s="42">
        <v>0</v>
      </c>
    </row>
    <row r="1162" spans="1:5" ht="15" x14ac:dyDescent="0.25">
      <c r="A1162" s="41" t="s">
        <v>4306</v>
      </c>
      <c r="B1162" s="41">
        <v>9258558</v>
      </c>
      <c r="C1162" s="42">
        <v>73</v>
      </c>
      <c r="D1162" s="42">
        <v>0.98629999999999995</v>
      </c>
      <c r="E1162" s="42">
        <v>0.98629999999999995</v>
      </c>
    </row>
    <row r="1163" spans="1:5" ht="15" x14ac:dyDescent="0.25">
      <c r="A1163" s="41" t="s">
        <v>4307</v>
      </c>
      <c r="B1163" s="41">
        <v>220477</v>
      </c>
      <c r="C1163" s="42">
        <v>323</v>
      </c>
      <c r="D1163" s="42">
        <v>0.17649999999999999</v>
      </c>
      <c r="E1163" s="42">
        <v>0.82969999999999999</v>
      </c>
    </row>
    <row r="1164" spans="1:5" ht="15" x14ac:dyDescent="0.25">
      <c r="A1164" s="41" t="s">
        <v>4308</v>
      </c>
      <c r="B1164" s="41" t="s">
        <v>2260</v>
      </c>
      <c r="C1164" s="42">
        <v>24</v>
      </c>
      <c r="D1164" s="42">
        <v>0</v>
      </c>
      <c r="E1164" s="42">
        <v>1</v>
      </c>
    </row>
    <row r="1165" spans="1:5" ht="15" x14ac:dyDescent="0.25">
      <c r="A1165" s="41" t="s">
        <v>4309</v>
      </c>
      <c r="B1165" s="41">
        <v>220485</v>
      </c>
      <c r="C1165" s="42">
        <v>142</v>
      </c>
      <c r="D1165" s="42">
        <v>0.19719999999999999</v>
      </c>
      <c r="E1165" s="42">
        <v>0.94369999999999998</v>
      </c>
    </row>
    <row r="1166" spans="1:5" ht="15" x14ac:dyDescent="0.25">
      <c r="A1166" s="41" t="s">
        <v>4310</v>
      </c>
      <c r="B1166" s="41">
        <v>13814338</v>
      </c>
      <c r="C1166" s="42">
        <v>60</v>
      </c>
      <c r="D1166" s="42">
        <v>0.91669999999999996</v>
      </c>
      <c r="E1166" s="42">
        <v>0.91669999999999996</v>
      </c>
    </row>
    <row r="1167" spans="1:5" ht="15" x14ac:dyDescent="0.25">
      <c r="A1167" s="41" t="s">
        <v>4311</v>
      </c>
      <c r="B1167" s="41">
        <v>220507</v>
      </c>
      <c r="C1167" s="42">
        <v>274</v>
      </c>
      <c r="D1167" s="42">
        <v>8.3900000000000002E-2</v>
      </c>
      <c r="E1167" s="42">
        <v>0.98540000000000005</v>
      </c>
    </row>
    <row r="1168" spans="1:5" ht="15" x14ac:dyDescent="0.25">
      <c r="A1168" s="41" t="s">
        <v>4312</v>
      </c>
      <c r="B1168" s="41" t="s">
        <v>2261</v>
      </c>
      <c r="C1168" s="42">
        <v>73</v>
      </c>
      <c r="D1168" s="42">
        <v>1</v>
      </c>
      <c r="E1168" s="42">
        <v>1</v>
      </c>
    </row>
    <row r="1169" spans="1:5" ht="15" x14ac:dyDescent="0.25">
      <c r="A1169" s="41" t="s">
        <v>4313</v>
      </c>
      <c r="B1169" s="41">
        <v>213624</v>
      </c>
      <c r="C1169" s="42">
        <v>174</v>
      </c>
      <c r="D1169" s="42">
        <v>9.7699999999999995E-2</v>
      </c>
      <c r="E1169" s="42">
        <v>0.93100000000000005</v>
      </c>
    </row>
    <row r="1170" spans="1:5" ht="15" x14ac:dyDescent="0.25">
      <c r="A1170" s="41" t="s">
        <v>4314</v>
      </c>
      <c r="B1170" s="41">
        <v>220515</v>
      </c>
      <c r="C1170" s="42">
        <v>169</v>
      </c>
      <c r="D1170" s="42">
        <v>0.10059999999999999</v>
      </c>
      <c r="E1170" s="42">
        <v>0.99409999999999998</v>
      </c>
    </row>
    <row r="1171" spans="1:5" ht="15" x14ac:dyDescent="0.25">
      <c r="A1171" s="41" t="s">
        <v>4315</v>
      </c>
      <c r="B1171" s="41">
        <v>8953309</v>
      </c>
      <c r="C1171" s="42">
        <v>94</v>
      </c>
      <c r="D1171" s="42">
        <v>0.21279999999999999</v>
      </c>
      <c r="E1171" s="42">
        <v>1</v>
      </c>
    </row>
    <row r="1172" spans="1:5" ht="15" x14ac:dyDescent="0.25">
      <c r="A1172" s="41" t="s">
        <v>4316</v>
      </c>
      <c r="B1172" s="41">
        <v>989495</v>
      </c>
      <c r="C1172" s="42">
        <v>138</v>
      </c>
      <c r="D1172" s="42">
        <v>0.99280000000000002</v>
      </c>
      <c r="E1172" s="42">
        <v>0.99280000000000002</v>
      </c>
    </row>
    <row r="1173" spans="1:5" ht="15" x14ac:dyDescent="0.25">
      <c r="A1173" s="41" t="s">
        <v>4317</v>
      </c>
      <c r="B1173" s="41">
        <v>220604</v>
      </c>
      <c r="C1173" s="42">
        <v>111</v>
      </c>
      <c r="D1173" s="42">
        <v>1</v>
      </c>
      <c r="E1173" s="42">
        <v>1</v>
      </c>
    </row>
    <row r="1174" spans="1:5" ht="15" x14ac:dyDescent="0.25">
      <c r="A1174" s="41" t="s">
        <v>4318</v>
      </c>
      <c r="B1174" s="41">
        <v>7485786</v>
      </c>
      <c r="C1174" s="41">
        <v>113</v>
      </c>
      <c r="D1174" s="42">
        <v>0.99119999999999997</v>
      </c>
      <c r="E1174" s="42">
        <v>0.99119999999999997</v>
      </c>
    </row>
    <row r="1175" spans="1:5" ht="15" x14ac:dyDescent="0.25">
      <c r="A1175" s="41" t="s">
        <v>4319</v>
      </c>
      <c r="B1175" s="41">
        <v>10769986</v>
      </c>
      <c r="C1175" s="41">
        <v>72</v>
      </c>
      <c r="D1175" s="42">
        <v>0.625</v>
      </c>
      <c r="E1175" s="42">
        <v>0.98609999999999998</v>
      </c>
    </row>
    <row r="1176" spans="1:5" ht="15" x14ac:dyDescent="0.25">
      <c r="A1176" s="41" t="s">
        <v>4320</v>
      </c>
      <c r="B1176" s="41">
        <v>220655</v>
      </c>
      <c r="C1176" s="42">
        <v>187</v>
      </c>
      <c r="D1176" s="42">
        <v>0.18720000000000001</v>
      </c>
      <c r="E1176" s="42">
        <v>0.99470000000000003</v>
      </c>
    </row>
    <row r="1177" spans="1:5" ht="15" x14ac:dyDescent="0.25">
      <c r="A1177" s="41" t="s">
        <v>4321</v>
      </c>
      <c r="B1177" s="41">
        <v>220671</v>
      </c>
      <c r="C1177" s="42">
        <v>738</v>
      </c>
      <c r="D1177" s="42">
        <v>0.83599999999999997</v>
      </c>
      <c r="E1177" s="42">
        <v>0.96340000000000003</v>
      </c>
    </row>
    <row r="1178" spans="1:5" ht="15" x14ac:dyDescent="0.25">
      <c r="A1178" s="41" t="s">
        <v>4322</v>
      </c>
      <c r="B1178" s="41">
        <v>8853525</v>
      </c>
      <c r="C1178" s="42">
        <v>328</v>
      </c>
      <c r="D1178" s="42">
        <v>1</v>
      </c>
      <c r="E1178" s="42">
        <v>1</v>
      </c>
    </row>
    <row r="1179" spans="1:5" ht="15" x14ac:dyDescent="0.25">
      <c r="A1179" s="41" t="s">
        <v>4323</v>
      </c>
      <c r="B1179" s="41">
        <v>3629791</v>
      </c>
      <c r="C1179" s="42">
        <v>74</v>
      </c>
      <c r="D1179" s="42">
        <v>0.56759999999999999</v>
      </c>
      <c r="E1179" s="42">
        <v>0.47299999999999998</v>
      </c>
    </row>
    <row r="1180" spans="1:5" ht="15" x14ac:dyDescent="0.25">
      <c r="A1180" s="41" t="s">
        <v>4324</v>
      </c>
      <c r="B1180" s="41">
        <v>3075133</v>
      </c>
      <c r="C1180" s="42">
        <v>135</v>
      </c>
      <c r="D1180" s="42">
        <v>2.9600000000000001E-2</v>
      </c>
      <c r="E1180" s="42">
        <v>0.96299999999999997</v>
      </c>
    </row>
    <row r="1181" spans="1:5" ht="15" x14ac:dyDescent="0.25">
      <c r="A1181" s="41" t="s">
        <v>4325</v>
      </c>
      <c r="B1181" s="41">
        <v>3636941</v>
      </c>
      <c r="C1181" s="41">
        <v>415</v>
      </c>
      <c r="D1181" s="42">
        <v>1</v>
      </c>
      <c r="E1181" s="42">
        <v>1</v>
      </c>
    </row>
    <row r="1182" spans="1:5" ht="15" x14ac:dyDescent="0.25">
      <c r="A1182" s="41" t="s">
        <v>4326</v>
      </c>
      <c r="B1182" s="41">
        <v>1417681</v>
      </c>
      <c r="C1182" s="41">
        <v>4</v>
      </c>
      <c r="D1182" s="42">
        <v>1</v>
      </c>
      <c r="E1182" s="42">
        <v>1</v>
      </c>
    </row>
    <row r="1183" spans="1:5" ht="15" x14ac:dyDescent="0.25">
      <c r="A1183" s="41" t="s">
        <v>4327</v>
      </c>
      <c r="B1183" s="41" t="s">
        <v>2262</v>
      </c>
      <c r="C1183" s="41">
        <v>254</v>
      </c>
      <c r="D1183" s="42">
        <v>0.98429999999999995</v>
      </c>
      <c r="E1183" s="42">
        <v>0.98429999999999995</v>
      </c>
    </row>
    <row r="1184" spans="1:5" ht="15" x14ac:dyDescent="0.25">
      <c r="A1184" s="41" t="s">
        <v>4328</v>
      </c>
      <c r="B1184" s="41">
        <v>13824554</v>
      </c>
      <c r="C1184" s="42">
        <v>49</v>
      </c>
      <c r="D1184" s="42">
        <v>0.91839999999999999</v>
      </c>
      <c r="E1184" s="42">
        <v>0.91839999999999999</v>
      </c>
    </row>
    <row r="1185" spans="1:5" ht="15" x14ac:dyDescent="0.25">
      <c r="A1185" s="41" t="s">
        <v>4329</v>
      </c>
      <c r="B1185" s="41">
        <v>220973</v>
      </c>
      <c r="C1185" s="42">
        <v>311</v>
      </c>
      <c r="D1185" s="42">
        <v>0.68489999999999995</v>
      </c>
      <c r="E1185" s="42">
        <v>0.75239999999999996</v>
      </c>
    </row>
    <row r="1186" spans="1:5" ht="15" x14ac:dyDescent="0.25">
      <c r="A1186" s="41" t="s">
        <v>4330</v>
      </c>
      <c r="B1186" s="41">
        <v>10711031</v>
      </c>
      <c r="C1186" s="42">
        <v>222</v>
      </c>
      <c r="D1186" s="42">
        <v>0.95950000000000002</v>
      </c>
      <c r="E1186" s="42">
        <v>0.95950000000000002</v>
      </c>
    </row>
    <row r="1187" spans="1:5" ht="15" x14ac:dyDescent="0.25">
      <c r="A1187" s="41" t="s">
        <v>4331</v>
      </c>
      <c r="B1187" s="41">
        <v>87554178</v>
      </c>
      <c r="C1187" s="42">
        <v>47</v>
      </c>
      <c r="D1187" s="42">
        <v>1</v>
      </c>
      <c r="E1187" s="42">
        <v>1</v>
      </c>
    </row>
    <row r="1188" spans="1:5" ht="15" x14ac:dyDescent="0.25">
      <c r="A1188" s="41" t="s">
        <v>4332</v>
      </c>
      <c r="B1188" s="41">
        <v>934690</v>
      </c>
      <c r="C1188" s="42">
        <v>129</v>
      </c>
      <c r="D1188" s="42">
        <v>0.90700000000000003</v>
      </c>
      <c r="E1188" s="42">
        <v>1</v>
      </c>
    </row>
    <row r="1189" spans="1:5" ht="15" x14ac:dyDescent="0.25">
      <c r="A1189" s="41" t="s">
        <v>4333</v>
      </c>
      <c r="B1189" s="41">
        <v>2738570</v>
      </c>
      <c r="C1189" s="42">
        <v>132</v>
      </c>
      <c r="D1189" s="42">
        <v>0.78790000000000004</v>
      </c>
      <c r="E1189" s="42">
        <v>0.99239999999999995</v>
      </c>
    </row>
    <row r="1190" spans="1:5" ht="15" x14ac:dyDescent="0.25">
      <c r="A1190" s="41" t="s">
        <v>4334</v>
      </c>
      <c r="B1190" s="41">
        <v>7424671</v>
      </c>
      <c r="C1190" s="42">
        <v>85</v>
      </c>
      <c r="D1190" s="42">
        <v>0.54120000000000001</v>
      </c>
      <c r="E1190" s="42">
        <v>0.77649999999999997</v>
      </c>
    </row>
    <row r="1191" spans="1:5" ht="15" x14ac:dyDescent="0.25">
      <c r="A1191" s="41" t="s">
        <v>4335</v>
      </c>
      <c r="B1191" s="41">
        <v>221082</v>
      </c>
      <c r="C1191" s="42">
        <v>313</v>
      </c>
      <c r="D1191" s="42">
        <v>0.13420000000000001</v>
      </c>
      <c r="E1191" s="42">
        <v>0.97440000000000004</v>
      </c>
    </row>
    <row r="1192" spans="1:5" ht="15" x14ac:dyDescent="0.25">
      <c r="A1192" s="41" t="s">
        <v>4336</v>
      </c>
      <c r="B1192" s="41">
        <v>221090</v>
      </c>
      <c r="C1192" s="41">
        <v>202</v>
      </c>
      <c r="D1192" s="42">
        <v>0.6089</v>
      </c>
      <c r="E1192" s="42">
        <v>1</v>
      </c>
    </row>
    <row r="1193" spans="1:5" ht="15" x14ac:dyDescent="0.25">
      <c r="A1193" s="41" t="s">
        <v>4337</v>
      </c>
      <c r="B1193" s="41">
        <v>7377037</v>
      </c>
      <c r="C1193" s="42">
        <v>63</v>
      </c>
      <c r="D1193" s="42">
        <v>0.1111</v>
      </c>
      <c r="E1193" s="42">
        <v>1</v>
      </c>
    </row>
    <row r="1194" spans="1:5" ht="15" x14ac:dyDescent="0.25">
      <c r="A1194" s="41" t="s">
        <v>4338</v>
      </c>
      <c r="B1194" s="41">
        <v>945080</v>
      </c>
      <c r="C1194" s="42">
        <v>63</v>
      </c>
      <c r="D1194" s="42">
        <v>0.76190000000000002</v>
      </c>
      <c r="E1194" s="42">
        <v>0.9365</v>
      </c>
    </row>
    <row r="1195" spans="1:5" ht="15" x14ac:dyDescent="0.25">
      <c r="A1195" s="41" t="s">
        <v>4339</v>
      </c>
      <c r="B1195" s="41">
        <v>213667</v>
      </c>
      <c r="C1195" s="42">
        <v>223</v>
      </c>
      <c r="D1195" s="42">
        <v>0.83860000000000001</v>
      </c>
      <c r="E1195" s="42">
        <v>1</v>
      </c>
    </row>
    <row r="1196" spans="1:5" ht="15" x14ac:dyDescent="0.25">
      <c r="A1196" s="41" t="s">
        <v>4340</v>
      </c>
      <c r="B1196" s="41">
        <v>221376</v>
      </c>
      <c r="C1196" s="42">
        <v>816</v>
      </c>
      <c r="D1196" s="42">
        <v>0.72060000000000002</v>
      </c>
      <c r="E1196" s="42">
        <v>0.86760000000000004</v>
      </c>
    </row>
    <row r="1197" spans="1:5" ht="15" x14ac:dyDescent="0.25">
      <c r="A1197" s="41" t="s">
        <v>4341</v>
      </c>
      <c r="B1197" s="41">
        <v>3642968</v>
      </c>
      <c r="C1197" s="42">
        <v>16</v>
      </c>
      <c r="D1197" s="42">
        <v>1</v>
      </c>
      <c r="E1197" s="42">
        <v>1</v>
      </c>
    </row>
    <row r="1198" spans="1:5" ht="15" x14ac:dyDescent="0.25">
      <c r="A1198" s="41" t="s">
        <v>4342</v>
      </c>
      <c r="B1198" s="41">
        <v>959006</v>
      </c>
      <c r="C1198" s="42">
        <v>27</v>
      </c>
      <c r="D1198" s="42">
        <v>0</v>
      </c>
      <c r="E1198" s="42">
        <v>1</v>
      </c>
    </row>
    <row r="1199" spans="1:5" ht="15" x14ac:dyDescent="0.25">
      <c r="A1199" s="41" t="s">
        <v>4343</v>
      </c>
      <c r="B1199" s="41">
        <v>1604198</v>
      </c>
      <c r="C1199" s="41">
        <v>60</v>
      </c>
      <c r="D1199" s="42">
        <v>0</v>
      </c>
      <c r="E1199" s="42">
        <v>0</v>
      </c>
    </row>
    <row r="1200" spans="1:5" ht="15" x14ac:dyDescent="0.25">
      <c r="A1200" s="41" t="s">
        <v>4344</v>
      </c>
      <c r="B1200" s="41">
        <v>10793739</v>
      </c>
      <c r="C1200" s="41">
        <v>37</v>
      </c>
      <c r="D1200" s="42">
        <v>0</v>
      </c>
      <c r="E1200" s="42">
        <v>0</v>
      </c>
    </row>
    <row r="1201" spans="1:5" ht="15" x14ac:dyDescent="0.25">
      <c r="A1201" s="41" t="s">
        <v>4345</v>
      </c>
      <c r="B1201" s="41">
        <v>221465</v>
      </c>
      <c r="C1201" s="42">
        <v>179</v>
      </c>
      <c r="D1201" s="42">
        <v>0.2291</v>
      </c>
      <c r="E1201" s="42">
        <v>0.97209999999999996</v>
      </c>
    </row>
    <row r="1202" spans="1:5" ht="15" x14ac:dyDescent="0.25">
      <c r="A1202" s="41" t="s">
        <v>4346</v>
      </c>
      <c r="B1202" s="41">
        <v>754269</v>
      </c>
      <c r="C1202" s="42">
        <v>151</v>
      </c>
      <c r="D1202" s="42">
        <v>0.85429999999999995</v>
      </c>
      <c r="E1202" s="42">
        <v>0.97350000000000003</v>
      </c>
    </row>
    <row r="1203" spans="1:5" ht="15" x14ac:dyDescent="0.25">
      <c r="A1203" s="41" t="s">
        <v>4347</v>
      </c>
      <c r="B1203" s="41">
        <v>221511</v>
      </c>
      <c r="C1203" s="42">
        <v>164</v>
      </c>
      <c r="D1203" s="42">
        <v>0.97560000000000002</v>
      </c>
      <c r="E1203" s="42">
        <v>0.99390000000000001</v>
      </c>
    </row>
    <row r="1204" spans="1:5" ht="15" x14ac:dyDescent="0.25">
      <c r="A1204" s="41" t="s">
        <v>4348</v>
      </c>
      <c r="B1204" s="41">
        <v>221546</v>
      </c>
      <c r="C1204" s="42">
        <v>626</v>
      </c>
      <c r="D1204" s="42">
        <v>7.8299999999999995E-2</v>
      </c>
      <c r="E1204" s="42">
        <v>0.99680000000000002</v>
      </c>
    </row>
    <row r="1205" spans="1:5" ht="15" x14ac:dyDescent="0.25">
      <c r="A1205" s="41" t="s">
        <v>4349</v>
      </c>
      <c r="B1205" s="41">
        <v>15366006</v>
      </c>
      <c r="C1205" s="41">
        <v>23</v>
      </c>
      <c r="D1205" s="42">
        <v>8.6999999999999994E-2</v>
      </c>
      <c r="E1205" s="42">
        <v>0.1739</v>
      </c>
    </row>
    <row r="1206" spans="1:5" ht="15" x14ac:dyDescent="0.25">
      <c r="A1206" s="41" t="s">
        <v>4350</v>
      </c>
      <c r="B1206" s="41">
        <v>15664910</v>
      </c>
      <c r="C1206" s="41">
        <v>44</v>
      </c>
      <c r="D1206" s="42">
        <v>1</v>
      </c>
      <c r="E1206" s="42">
        <v>1</v>
      </c>
    </row>
    <row r="1207" spans="1:5" ht="15" x14ac:dyDescent="0.25">
      <c r="A1207" s="41" t="s">
        <v>4351</v>
      </c>
      <c r="B1207" s="41" t="s">
        <v>2263</v>
      </c>
      <c r="C1207" s="42">
        <v>184</v>
      </c>
      <c r="D1207" s="42">
        <v>0.16300000000000001</v>
      </c>
      <c r="E1207" s="42">
        <v>1</v>
      </c>
    </row>
    <row r="1208" spans="1:5" ht="15" x14ac:dyDescent="0.25">
      <c r="A1208" s="41" t="s">
        <v>4352</v>
      </c>
      <c r="B1208" s="41">
        <v>221724</v>
      </c>
      <c r="C1208" s="42">
        <v>376</v>
      </c>
      <c r="D1208" s="42">
        <v>6.6699999999999995E-2</v>
      </c>
      <c r="E1208" s="42">
        <v>0.82179999999999997</v>
      </c>
    </row>
    <row r="1209" spans="1:5" ht="15" x14ac:dyDescent="0.25">
      <c r="A1209" s="41" t="s">
        <v>4353</v>
      </c>
      <c r="B1209" s="41">
        <v>221821</v>
      </c>
      <c r="C1209" s="42">
        <v>217</v>
      </c>
      <c r="D1209" s="42">
        <v>8.7599999999999997E-2</v>
      </c>
      <c r="E1209" s="42">
        <v>0.76039999999999996</v>
      </c>
    </row>
    <row r="1210" spans="1:5" ht="15" x14ac:dyDescent="0.25">
      <c r="A1210" s="41" t="s">
        <v>4354</v>
      </c>
      <c r="B1210" s="41">
        <v>221899</v>
      </c>
      <c r="C1210" s="42">
        <v>1194</v>
      </c>
      <c r="D1210" s="42">
        <v>0.38779999999999998</v>
      </c>
      <c r="E1210" s="42">
        <v>0.94969999999999999</v>
      </c>
    </row>
    <row r="1211" spans="1:5" ht="15" x14ac:dyDescent="0.25">
      <c r="A1211" s="41" t="s">
        <v>4355</v>
      </c>
      <c r="B1211" s="41">
        <v>9324569</v>
      </c>
      <c r="C1211" s="41">
        <v>102</v>
      </c>
      <c r="D1211" s="42">
        <v>1</v>
      </c>
      <c r="E1211" s="42">
        <v>1</v>
      </c>
    </row>
    <row r="1212" spans="1:5" ht="15" x14ac:dyDescent="0.25">
      <c r="A1212" s="41" t="s">
        <v>4356</v>
      </c>
      <c r="B1212" s="41">
        <v>1622641</v>
      </c>
      <c r="C1212" s="42">
        <v>42</v>
      </c>
      <c r="D1212" s="42">
        <v>0</v>
      </c>
      <c r="E1212" s="42">
        <v>0</v>
      </c>
    </row>
    <row r="1213" spans="1:5" ht="15" x14ac:dyDescent="0.25">
      <c r="A1213" s="41" t="s">
        <v>4357</v>
      </c>
      <c r="B1213" s="41">
        <v>10473483</v>
      </c>
      <c r="C1213" s="42">
        <v>28</v>
      </c>
      <c r="D1213" s="42">
        <v>0</v>
      </c>
      <c r="E1213" s="42">
        <v>1</v>
      </c>
    </row>
    <row r="1214" spans="1:5" ht="15" x14ac:dyDescent="0.25">
      <c r="A1214" s="41" t="s">
        <v>4358</v>
      </c>
      <c r="B1214" s="41">
        <v>8853118</v>
      </c>
      <c r="C1214" s="42">
        <v>44</v>
      </c>
      <c r="D1214" s="42">
        <v>0</v>
      </c>
      <c r="E1214" s="42">
        <v>1</v>
      </c>
    </row>
    <row r="1215" spans="1:5" ht="15" x14ac:dyDescent="0.25">
      <c r="A1215" s="41" t="s">
        <v>4359</v>
      </c>
      <c r="B1215" s="41">
        <v>221937</v>
      </c>
      <c r="C1215" s="41">
        <v>123</v>
      </c>
      <c r="D1215" s="42">
        <v>0.78859999999999997</v>
      </c>
      <c r="E1215" s="42">
        <v>0.97560000000000002</v>
      </c>
    </row>
    <row r="1216" spans="1:5" ht="15" x14ac:dyDescent="0.25">
      <c r="A1216" s="41" t="s">
        <v>4360</v>
      </c>
      <c r="B1216" s="41">
        <v>221953</v>
      </c>
      <c r="C1216" s="42">
        <v>163</v>
      </c>
      <c r="D1216" s="42">
        <v>0.30669999999999997</v>
      </c>
      <c r="E1216" s="42">
        <v>0.93869999999999998</v>
      </c>
    </row>
    <row r="1217" spans="1:5" ht="15" x14ac:dyDescent="0.25">
      <c r="A1217" s="41" t="s">
        <v>4361</v>
      </c>
      <c r="B1217" s="41">
        <v>472506</v>
      </c>
      <c r="C1217" s="41">
        <v>168</v>
      </c>
      <c r="D1217" s="42">
        <v>0.33929999999999999</v>
      </c>
      <c r="E1217" s="42">
        <v>0.95830000000000004</v>
      </c>
    </row>
    <row r="1218" spans="1:5" ht="15" x14ac:dyDescent="0.25">
      <c r="A1218" s="41" t="s">
        <v>4362</v>
      </c>
      <c r="B1218" s="41" t="s">
        <v>2264</v>
      </c>
      <c r="C1218" s="41">
        <v>13</v>
      </c>
      <c r="D1218" s="42">
        <v>1</v>
      </c>
      <c r="E1218" s="42">
        <v>1</v>
      </c>
    </row>
    <row r="1219" spans="1:5" ht="15" x14ac:dyDescent="0.25">
      <c r="A1219" s="41" t="s">
        <v>4363</v>
      </c>
      <c r="B1219" s="41" t="s">
        <v>2265</v>
      </c>
      <c r="C1219" s="42">
        <v>73</v>
      </c>
      <c r="D1219" s="42">
        <v>0.72599999999999998</v>
      </c>
      <c r="E1219" s="42">
        <v>0.72599999999999998</v>
      </c>
    </row>
    <row r="1220" spans="1:5" ht="15" x14ac:dyDescent="0.25">
      <c r="A1220" s="41" t="s">
        <v>4364</v>
      </c>
      <c r="B1220" s="41">
        <v>1488937</v>
      </c>
      <c r="C1220" s="42">
        <v>12</v>
      </c>
      <c r="D1220" s="42">
        <v>1</v>
      </c>
      <c r="E1220" s="42">
        <v>1</v>
      </c>
    </row>
    <row r="1221" spans="1:5" ht="15" x14ac:dyDescent="0.25">
      <c r="A1221" s="41" t="s">
        <v>4365</v>
      </c>
      <c r="B1221" s="41" t="s">
        <v>2266</v>
      </c>
      <c r="C1221" s="42">
        <v>17</v>
      </c>
      <c r="D1221" s="42">
        <v>5.8799999999999998E-2</v>
      </c>
      <c r="E1221" s="42">
        <v>5.8799999999999998E-2</v>
      </c>
    </row>
    <row r="1222" spans="1:5" ht="15" x14ac:dyDescent="0.25">
      <c r="A1222" s="41" t="s">
        <v>4366</v>
      </c>
      <c r="B1222" s="41">
        <v>13467700</v>
      </c>
      <c r="C1222" s="42">
        <v>7</v>
      </c>
      <c r="D1222" s="42">
        <v>0.42859999999999998</v>
      </c>
      <c r="E1222" s="42">
        <v>0.42859999999999998</v>
      </c>
    </row>
    <row r="1223" spans="1:5" ht="15" x14ac:dyDescent="0.25">
      <c r="A1223" s="41" t="s">
        <v>4367</v>
      </c>
      <c r="B1223" s="41">
        <v>956848</v>
      </c>
      <c r="C1223" s="42">
        <v>73</v>
      </c>
      <c r="D1223" s="42">
        <v>0.86299999999999999</v>
      </c>
      <c r="E1223" s="42">
        <v>1</v>
      </c>
    </row>
    <row r="1224" spans="1:5" ht="15" x14ac:dyDescent="0.25">
      <c r="A1224" s="41" t="s">
        <v>4368</v>
      </c>
      <c r="B1224" s="41" t="s">
        <v>2267</v>
      </c>
      <c r="C1224" s="42">
        <v>118</v>
      </c>
      <c r="D1224" s="42">
        <v>0.96609999999999996</v>
      </c>
      <c r="E1224" s="42">
        <v>1</v>
      </c>
    </row>
    <row r="1225" spans="1:5" ht="15" x14ac:dyDescent="0.25">
      <c r="A1225" s="41" t="s">
        <v>4369</v>
      </c>
      <c r="B1225" s="41">
        <v>15489000</v>
      </c>
      <c r="C1225" s="41">
        <v>92</v>
      </c>
      <c r="D1225" s="42">
        <v>0.39129999999999998</v>
      </c>
      <c r="E1225" s="42">
        <v>1</v>
      </c>
    </row>
    <row r="1226" spans="1:5" ht="15" x14ac:dyDescent="0.25">
      <c r="A1226" s="41" t="s">
        <v>4370</v>
      </c>
      <c r="B1226" s="41">
        <v>15452476</v>
      </c>
      <c r="C1226" s="42">
        <v>16</v>
      </c>
      <c r="D1226" s="42">
        <v>1</v>
      </c>
      <c r="E1226" s="42">
        <v>1</v>
      </c>
    </row>
    <row r="1227" spans="1:5" ht="15" x14ac:dyDescent="0.25">
      <c r="A1227" s="41" t="s">
        <v>4371</v>
      </c>
      <c r="B1227" s="41" t="s">
        <v>2268</v>
      </c>
      <c r="C1227" s="42">
        <v>121</v>
      </c>
      <c r="D1227" s="42">
        <v>0.85119999999999996</v>
      </c>
      <c r="E1227" s="42">
        <v>0.97519999999999996</v>
      </c>
    </row>
    <row r="1228" spans="1:5" ht="15" x14ac:dyDescent="0.25">
      <c r="A1228" s="41" t="s">
        <v>4372</v>
      </c>
      <c r="B1228" s="41">
        <v>222186</v>
      </c>
      <c r="C1228" s="42">
        <v>112</v>
      </c>
      <c r="D1228" s="42">
        <v>0.83040000000000003</v>
      </c>
      <c r="E1228" s="42">
        <v>1</v>
      </c>
    </row>
    <row r="1229" spans="1:5" ht="15" x14ac:dyDescent="0.25">
      <c r="A1229" s="41" t="s">
        <v>4373</v>
      </c>
      <c r="B1229" s="41">
        <v>7480814</v>
      </c>
      <c r="C1229" s="42">
        <v>47</v>
      </c>
      <c r="D1229" s="42">
        <v>0.95740000000000003</v>
      </c>
      <c r="E1229" s="42">
        <v>1</v>
      </c>
    </row>
    <row r="1230" spans="1:5" ht="15" x14ac:dyDescent="0.25">
      <c r="A1230" s="41" t="s">
        <v>4374</v>
      </c>
      <c r="B1230" s="41" t="s">
        <v>2269</v>
      </c>
      <c r="C1230" s="42">
        <v>114</v>
      </c>
      <c r="D1230" s="42">
        <v>0.92110000000000003</v>
      </c>
      <c r="E1230" s="42">
        <v>0.95609999999999995</v>
      </c>
    </row>
    <row r="1231" spans="1:5" ht="15" x14ac:dyDescent="0.25">
      <c r="A1231" s="41" t="s">
        <v>4375</v>
      </c>
      <c r="B1231" s="41">
        <v>87566222</v>
      </c>
      <c r="C1231" s="41">
        <v>58</v>
      </c>
      <c r="D1231" s="42">
        <v>0.72409999999999997</v>
      </c>
      <c r="E1231" s="42">
        <v>0.91379999999999995</v>
      </c>
    </row>
    <row r="1232" spans="1:5" ht="15" x14ac:dyDescent="0.25">
      <c r="A1232" s="41" t="s">
        <v>4376</v>
      </c>
      <c r="B1232" s="41">
        <v>472530</v>
      </c>
      <c r="C1232" s="42">
        <v>90</v>
      </c>
      <c r="D1232" s="42">
        <v>1</v>
      </c>
      <c r="E1232" s="42">
        <v>1</v>
      </c>
    </row>
    <row r="1233" spans="1:5" ht="15" x14ac:dyDescent="0.25">
      <c r="A1233" s="41" t="s">
        <v>4377</v>
      </c>
      <c r="B1233" s="41">
        <v>222259</v>
      </c>
      <c r="C1233" s="42">
        <v>28</v>
      </c>
      <c r="D1233" s="42">
        <v>1</v>
      </c>
      <c r="E1233" s="42">
        <v>1</v>
      </c>
    </row>
    <row r="1234" spans="1:5" ht="15" x14ac:dyDescent="0.25">
      <c r="A1234" s="41" t="s">
        <v>4378</v>
      </c>
      <c r="B1234" s="41">
        <v>2753650</v>
      </c>
      <c r="C1234" s="42">
        <v>56</v>
      </c>
      <c r="D1234" s="42">
        <v>1</v>
      </c>
      <c r="E1234" s="42">
        <v>1</v>
      </c>
    </row>
    <row r="1235" spans="1:5" ht="15" x14ac:dyDescent="0.25">
      <c r="A1235" s="41" t="s">
        <v>4379</v>
      </c>
      <c r="B1235" s="41">
        <v>908894</v>
      </c>
      <c r="C1235" s="41">
        <v>3</v>
      </c>
      <c r="D1235" s="42">
        <v>1</v>
      </c>
      <c r="E1235" s="42">
        <v>1</v>
      </c>
    </row>
    <row r="1236" spans="1:5" ht="15" x14ac:dyDescent="0.25">
      <c r="A1236" s="41" t="s">
        <v>4380</v>
      </c>
      <c r="B1236" s="41">
        <v>222267</v>
      </c>
      <c r="C1236" s="42">
        <v>105</v>
      </c>
      <c r="D1236" s="42">
        <v>0.49519999999999997</v>
      </c>
      <c r="E1236" s="42">
        <v>0.87619999999999998</v>
      </c>
    </row>
    <row r="1237" spans="1:5" ht="15" x14ac:dyDescent="0.25">
      <c r="A1237" s="41" t="s">
        <v>4381</v>
      </c>
      <c r="B1237" s="41">
        <v>9258531</v>
      </c>
      <c r="C1237" s="41">
        <v>74</v>
      </c>
      <c r="D1237" s="42">
        <v>0.94589999999999996</v>
      </c>
      <c r="E1237" s="42">
        <v>1</v>
      </c>
    </row>
    <row r="1238" spans="1:5" ht="15" x14ac:dyDescent="0.25">
      <c r="A1238" s="41" t="s">
        <v>4382</v>
      </c>
      <c r="B1238" s="41">
        <v>222372</v>
      </c>
      <c r="C1238" s="42">
        <v>383</v>
      </c>
      <c r="D1238" s="42">
        <v>0.84330000000000005</v>
      </c>
      <c r="E1238" s="42">
        <v>0.99219999999999997</v>
      </c>
    </row>
    <row r="1239" spans="1:5" ht="15" x14ac:dyDescent="0.25">
      <c r="A1239" s="41" t="s">
        <v>4383</v>
      </c>
      <c r="B1239" s="41">
        <v>7421222</v>
      </c>
      <c r="C1239" s="41">
        <v>106</v>
      </c>
      <c r="D1239" s="42">
        <v>0.91510000000000002</v>
      </c>
      <c r="E1239" s="42">
        <v>0.97170000000000001</v>
      </c>
    </row>
    <row r="1240" spans="1:5" ht="15" x14ac:dyDescent="0.25">
      <c r="A1240" s="41" t="s">
        <v>4384</v>
      </c>
      <c r="B1240" s="42">
        <v>0.94379999999999997</v>
      </c>
      <c r="C1240" s="42">
        <v>0.94379999999999997</v>
      </c>
      <c r="D1240" s="41"/>
      <c r="E1240" s="41"/>
    </row>
    <row r="1241" spans="1:5" ht="15" x14ac:dyDescent="0.25">
      <c r="A1241" s="41" t="s">
        <v>4385</v>
      </c>
      <c r="B1241" s="41">
        <v>222429</v>
      </c>
      <c r="C1241" s="42">
        <v>311</v>
      </c>
      <c r="D1241" s="42">
        <v>0.50800000000000001</v>
      </c>
      <c r="E1241" s="42">
        <v>0.96460000000000001</v>
      </c>
    </row>
    <row r="1242" spans="1:5" ht="15" x14ac:dyDescent="0.25">
      <c r="A1242" s="41" t="s">
        <v>4386</v>
      </c>
      <c r="B1242" s="41">
        <v>7486766</v>
      </c>
      <c r="C1242" s="42">
        <v>1</v>
      </c>
      <c r="D1242" s="42">
        <v>1</v>
      </c>
      <c r="E1242" s="42">
        <v>1</v>
      </c>
    </row>
    <row r="1243" spans="1:5" ht="15" x14ac:dyDescent="0.25">
      <c r="A1243" s="41" t="s">
        <v>4387</v>
      </c>
      <c r="B1243" s="41">
        <v>222437</v>
      </c>
      <c r="C1243" s="42">
        <v>199</v>
      </c>
      <c r="D1243" s="42">
        <v>0.6784</v>
      </c>
      <c r="E1243" s="42">
        <v>0.995</v>
      </c>
    </row>
    <row r="1244" spans="1:5" ht="15" x14ac:dyDescent="0.25">
      <c r="A1244" s="41" t="s">
        <v>4388</v>
      </c>
      <c r="B1244" s="41">
        <v>10696679</v>
      </c>
      <c r="C1244" s="41">
        <v>66</v>
      </c>
      <c r="D1244" s="42">
        <v>1</v>
      </c>
      <c r="E1244" s="42">
        <v>1</v>
      </c>
    </row>
    <row r="1245" spans="1:5" ht="15" x14ac:dyDescent="0.25">
      <c r="A1245" s="41" t="s">
        <v>4389</v>
      </c>
      <c r="B1245" s="41">
        <v>222445</v>
      </c>
      <c r="C1245" s="42">
        <v>199</v>
      </c>
      <c r="D1245" s="42">
        <v>0.15579999999999999</v>
      </c>
      <c r="E1245" s="42">
        <v>0.995</v>
      </c>
    </row>
    <row r="1246" spans="1:5" ht="15" x14ac:dyDescent="0.25">
      <c r="A1246" s="41" t="s">
        <v>4390</v>
      </c>
      <c r="B1246" s="41">
        <v>3066800</v>
      </c>
      <c r="C1246" s="42">
        <v>217</v>
      </c>
      <c r="D1246" s="42">
        <v>0.99539999999999995</v>
      </c>
      <c r="E1246" s="42">
        <v>0.99539999999999995</v>
      </c>
    </row>
    <row r="1247" spans="1:5" ht="15" x14ac:dyDescent="0.25">
      <c r="A1247" s="41" t="s">
        <v>4391</v>
      </c>
      <c r="B1247" s="41">
        <v>15525864</v>
      </c>
      <c r="C1247" s="41">
        <v>15</v>
      </c>
      <c r="D1247" s="42">
        <v>1</v>
      </c>
      <c r="E1247" s="42">
        <v>1</v>
      </c>
    </row>
    <row r="1248" spans="1:5" ht="15" x14ac:dyDescent="0.25">
      <c r="A1248" s="41" t="s">
        <v>4392</v>
      </c>
      <c r="B1248" s="41">
        <v>8993718</v>
      </c>
      <c r="C1248" s="42">
        <v>84</v>
      </c>
      <c r="D1248" s="42">
        <v>0.35709999999999997</v>
      </c>
      <c r="E1248" s="42">
        <v>0.96430000000000005</v>
      </c>
    </row>
    <row r="1249" spans="1:5" ht="15" x14ac:dyDescent="0.25">
      <c r="A1249" s="41" t="s">
        <v>4393</v>
      </c>
      <c r="B1249" s="41" t="s">
        <v>2271</v>
      </c>
      <c r="C1249" s="42">
        <v>196</v>
      </c>
      <c r="D1249" s="42">
        <v>0.92859999999999998</v>
      </c>
      <c r="E1249" s="42">
        <v>1</v>
      </c>
    </row>
    <row r="1250" spans="1:5" ht="15" x14ac:dyDescent="0.25">
      <c r="A1250" s="41" t="s">
        <v>4394</v>
      </c>
      <c r="B1250" s="41">
        <v>222801</v>
      </c>
      <c r="C1250" s="42">
        <v>328</v>
      </c>
      <c r="D1250" s="42">
        <v>6.0999999999999999E-2</v>
      </c>
      <c r="E1250" s="42">
        <v>1</v>
      </c>
    </row>
    <row r="1251" spans="1:5" ht="15" x14ac:dyDescent="0.25">
      <c r="A1251" s="41" t="s">
        <v>4395</v>
      </c>
      <c r="B1251" s="41" t="s">
        <v>2272</v>
      </c>
      <c r="C1251" s="42">
        <v>110</v>
      </c>
      <c r="D1251" s="42">
        <v>0.63639999999999997</v>
      </c>
      <c r="E1251" s="42">
        <v>0.98180000000000001</v>
      </c>
    </row>
    <row r="1252" spans="1:5" ht="15" x14ac:dyDescent="0.25">
      <c r="A1252" s="41" t="s">
        <v>4396</v>
      </c>
      <c r="B1252" s="41">
        <v>222879</v>
      </c>
      <c r="C1252" s="42">
        <v>224</v>
      </c>
      <c r="D1252" s="42">
        <v>0.2366</v>
      </c>
      <c r="E1252" s="42">
        <v>0.97319999999999995</v>
      </c>
    </row>
    <row r="1253" spans="1:5" ht="15" x14ac:dyDescent="0.25">
      <c r="A1253" s="41" t="s">
        <v>4397</v>
      </c>
      <c r="B1253" s="41">
        <v>19336632</v>
      </c>
      <c r="C1253" s="42">
        <v>10</v>
      </c>
      <c r="D1253" s="42">
        <v>1</v>
      </c>
      <c r="E1253" s="42">
        <v>1</v>
      </c>
    </row>
    <row r="1254" spans="1:5" ht="15" x14ac:dyDescent="0.25">
      <c r="A1254" s="41" t="s">
        <v>4398</v>
      </c>
      <c r="B1254" s="41">
        <v>10598650</v>
      </c>
      <c r="C1254" s="42">
        <v>72</v>
      </c>
      <c r="D1254" s="42">
        <v>1</v>
      </c>
      <c r="E1254" s="42">
        <v>1</v>
      </c>
    </row>
    <row r="1255" spans="1:5" ht="15" x14ac:dyDescent="0.25">
      <c r="A1255" s="41" t="s">
        <v>4399</v>
      </c>
      <c r="B1255" s="41">
        <v>9547169</v>
      </c>
      <c r="C1255" s="42">
        <v>20</v>
      </c>
      <c r="D1255" s="42">
        <v>1</v>
      </c>
      <c r="E1255" s="42">
        <v>1</v>
      </c>
    </row>
    <row r="1256" spans="1:5" ht="15" x14ac:dyDescent="0.25">
      <c r="A1256" s="41" t="s">
        <v>4400</v>
      </c>
      <c r="B1256" s="41">
        <v>222909</v>
      </c>
      <c r="C1256" s="42">
        <v>103</v>
      </c>
      <c r="D1256" s="42">
        <v>0.98060000000000003</v>
      </c>
      <c r="E1256" s="42">
        <v>1</v>
      </c>
    </row>
    <row r="1257" spans="1:5" ht="15" x14ac:dyDescent="0.25">
      <c r="A1257" s="41" t="s">
        <v>4401</v>
      </c>
      <c r="B1257" s="41">
        <v>2779269</v>
      </c>
      <c r="C1257" s="42">
        <v>80</v>
      </c>
      <c r="D1257" s="42">
        <v>1</v>
      </c>
      <c r="E1257" s="42">
        <v>1</v>
      </c>
    </row>
    <row r="1258" spans="1:5" ht="15" x14ac:dyDescent="0.25">
      <c r="A1258" s="41" t="s">
        <v>4402</v>
      </c>
      <c r="B1258" s="41">
        <v>10520368</v>
      </c>
      <c r="C1258" s="42">
        <v>92</v>
      </c>
      <c r="D1258" s="42">
        <v>0</v>
      </c>
      <c r="E1258" s="42">
        <v>1</v>
      </c>
    </row>
    <row r="1259" spans="1:5" ht="15" x14ac:dyDescent="0.25">
      <c r="A1259" s="41" t="s">
        <v>4403</v>
      </c>
      <c r="B1259" s="41">
        <v>222925</v>
      </c>
      <c r="C1259" s="42">
        <v>84</v>
      </c>
      <c r="D1259" s="42">
        <v>1</v>
      </c>
      <c r="E1259" s="42">
        <v>1</v>
      </c>
    </row>
    <row r="1260" spans="1:5" ht="15" x14ac:dyDescent="0.25">
      <c r="A1260" s="41" t="s">
        <v>4404</v>
      </c>
      <c r="B1260" s="41">
        <v>15490815</v>
      </c>
      <c r="C1260" s="42">
        <v>25</v>
      </c>
      <c r="D1260" s="42">
        <v>1</v>
      </c>
      <c r="E1260" s="42">
        <v>1</v>
      </c>
    </row>
    <row r="1261" spans="1:5" ht="15" x14ac:dyDescent="0.25">
      <c r="A1261" s="41" t="s">
        <v>4405</v>
      </c>
      <c r="B1261" s="41">
        <v>222968</v>
      </c>
      <c r="C1261" s="42">
        <v>268</v>
      </c>
      <c r="D1261" s="42">
        <v>0.94399999999999995</v>
      </c>
      <c r="E1261" s="42">
        <v>1</v>
      </c>
    </row>
    <row r="1262" spans="1:5" ht="15" x14ac:dyDescent="0.25">
      <c r="A1262" s="41" t="s">
        <v>4406</v>
      </c>
      <c r="B1262" s="41">
        <v>222984</v>
      </c>
      <c r="C1262" s="42">
        <v>311</v>
      </c>
      <c r="D1262" s="42">
        <v>0.15759999999999999</v>
      </c>
      <c r="E1262" s="42">
        <v>0.99680000000000002</v>
      </c>
    </row>
    <row r="1263" spans="1:5" ht="15" x14ac:dyDescent="0.25">
      <c r="A1263" s="41" t="s">
        <v>4407</v>
      </c>
      <c r="B1263" s="41">
        <v>222992</v>
      </c>
      <c r="C1263" s="42">
        <v>321</v>
      </c>
      <c r="D1263" s="42">
        <v>5.6099999999999997E-2</v>
      </c>
      <c r="E1263" s="42">
        <v>0.98129999999999995</v>
      </c>
    </row>
    <row r="1264" spans="1:5" ht="15" x14ac:dyDescent="0.25">
      <c r="A1264" s="41" t="s">
        <v>4408</v>
      </c>
      <c r="B1264" s="41">
        <v>1121227</v>
      </c>
      <c r="C1264" s="41">
        <v>28</v>
      </c>
      <c r="D1264" s="42">
        <v>0.96430000000000005</v>
      </c>
      <c r="E1264" s="42">
        <v>0.96430000000000005</v>
      </c>
    </row>
    <row r="1265" spans="1:5" ht="15" x14ac:dyDescent="0.25">
      <c r="A1265" s="41" t="s">
        <v>4409</v>
      </c>
      <c r="B1265" s="41">
        <v>9688005</v>
      </c>
      <c r="C1265" s="42">
        <v>35</v>
      </c>
      <c r="D1265" s="42">
        <v>1</v>
      </c>
      <c r="E1265" s="42">
        <v>1</v>
      </c>
    </row>
    <row r="1266" spans="1:5" ht="15" x14ac:dyDescent="0.25">
      <c r="A1266" s="41" t="s">
        <v>4410</v>
      </c>
      <c r="B1266" s="41">
        <v>1422774</v>
      </c>
      <c r="C1266" s="42">
        <v>33</v>
      </c>
      <c r="D1266" s="42">
        <v>0</v>
      </c>
      <c r="E1266" s="42">
        <v>0.96970000000000001</v>
      </c>
    </row>
    <row r="1267" spans="1:5" ht="15" x14ac:dyDescent="0.25">
      <c r="A1267" s="41" t="s">
        <v>4411</v>
      </c>
      <c r="B1267" s="41">
        <v>21534519</v>
      </c>
      <c r="C1267" s="42">
        <v>2</v>
      </c>
      <c r="D1267" s="42">
        <v>1</v>
      </c>
      <c r="E1267" s="42">
        <v>1</v>
      </c>
    </row>
    <row r="1268" spans="1:5" ht="15" x14ac:dyDescent="0.25">
      <c r="A1268" s="41" t="s">
        <v>4412</v>
      </c>
      <c r="B1268" s="41">
        <v>8943796</v>
      </c>
      <c r="C1268" s="42">
        <v>150</v>
      </c>
      <c r="D1268" s="42">
        <v>0.1133</v>
      </c>
      <c r="E1268" s="42">
        <v>0.75329999999999997</v>
      </c>
    </row>
    <row r="1269" spans="1:5" ht="15" x14ac:dyDescent="0.25">
      <c r="A1269" s="41" t="s">
        <v>4413</v>
      </c>
      <c r="B1269" s="41">
        <v>10826467</v>
      </c>
      <c r="C1269" s="42">
        <v>29</v>
      </c>
      <c r="D1269" s="42">
        <v>1</v>
      </c>
      <c r="E1269" s="42">
        <v>1</v>
      </c>
    </row>
    <row r="1270" spans="1:5" ht="15" x14ac:dyDescent="0.25">
      <c r="A1270" s="41" t="s">
        <v>4414</v>
      </c>
      <c r="B1270" s="41">
        <v>223344</v>
      </c>
      <c r="C1270" s="42">
        <v>130</v>
      </c>
      <c r="D1270" s="42">
        <v>0.95379999999999998</v>
      </c>
      <c r="E1270" s="42">
        <v>0.95379999999999998</v>
      </c>
    </row>
    <row r="1271" spans="1:5" ht="15" x14ac:dyDescent="0.25">
      <c r="A1271" s="41" t="s">
        <v>4415</v>
      </c>
      <c r="B1271" s="41">
        <v>223360</v>
      </c>
      <c r="C1271" s="42">
        <v>512</v>
      </c>
      <c r="D1271" s="42">
        <v>0.4375</v>
      </c>
      <c r="E1271" s="42">
        <v>0.98629999999999995</v>
      </c>
    </row>
    <row r="1272" spans="1:5" ht="15" x14ac:dyDescent="0.25">
      <c r="A1272" s="41" t="s">
        <v>4416</v>
      </c>
      <c r="B1272" s="41" t="s">
        <v>2273</v>
      </c>
      <c r="C1272" s="42">
        <v>149</v>
      </c>
      <c r="D1272" s="42">
        <v>0.85909999999999997</v>
      </c>
      <c r="E1272" s="42">
        <v>0.97989999999999999</v>
      </c>
    </row>
    <row r="1273" spans="1:5" ht="15" x14ac:dyDescent="0.25">
      <c r="A1273" s="41" t="s">
        <v>4417</v>
      </c>
      <c r="B1273" s="41">
        <v>223395</v>
      </c>
      <c r="C1273" s="42">
        <v>587</v>
      </c>
      <c r="D1273" s="42">
        <v>0.96760000000000002</v>
      </c>
      <c r="E1273" s="42">
        <v>1</v>
      </c>
    </row>
    <row r="1274" spans="1:5" ht="15" x14ac:dyDescent="0.25">
      <c r="A1274" s="41" t="s">
        <v>4418</v>
      </c>
      <c r="B1274" s="41">
        <v>223433</v>
      </c>
      <c r="C1274" s="42">
        <v>214</v>
      </c>
      <c r="D1274" s="42">
        <v>0.75229999999999997</v>
      </c>
      <c r="E1274" s="42">
        <v>1</v>
      </c>
    </row>
    <row r="1275" spans="1:5" ht="15" x14ac:dyDescent="0.25">
      <c r="A1275" s="41" t="s">
        <v>4419</v>
      </c>
      <c r="B1275" s="41">
        <v>8853134</v>
      </c>
      <c r="C1275" s="41">
        <v>106</v>
      </c>
      <c r="D1275" s="42">
        <v>1</v>
      </c>
      <c r="E1275" s="42">
        <v>1</v>
      </c>
    </row>
    <row r="1276" spans="1:5" ht="15" x14ac:dyDescent="0.25">
      <c r="A1276" s="41" t="s">
        <v>4420</v>
      </c>
      <c r="B1276" s="41">
        <v>223611</v>
      </c>
      <c r="C1276" s="42">
        <v>174</v>
      </c>
      <c r="D1276" s="42">
        <v>1</v>
      </c>
      <c r="E1276" s="42">
        <v>1</v>
      </c>
    </row>
    <row r="1277" spans="1:5" ht="15" x14ac:dyDescent="0.25">
      <c r="A1277" s="41" t="s">
        <v>4421</v>
      </c>
      <c r="B1277" s="41">
        <v>17526795</v>
      </c>
      <c r="C1277" s="42">
        <v>21</v>
      </c>
      <c r="D1277" s="42">
        <v>0.1905</v>
      </c>
      <c r="E1277" s="42">
        <v>1</v>
      </c>
    </row>
    <row r="1278" spans="1:5" ht="15" x14ac:dyDescent="0.25">
      <c r="A1278" s="41" t="s">
        <v>4422</v>
      </c>
      <c r="B1278" s="41" t="s">
        <v>2274</v>
      </c>
      <c r="C1278" s="42">
        <v>1823</v>
      </c>
      <c r="D1278" s="42">
        <v>6.1400000000000003E-2</v>
      </c>
      <c r="E1278" s="42">
        <v>0.97199999999999998</v>
      </c>
    </row>
    <row r="1279" spans="1:5" ht="15" x14ac:dyDescent="0.25">
      <c r="A1279" s="41" t="s">
        <v>4423</v>
      </c>
      <c r="B1279" s="41">
        <v>1609335</v>
      </c>
      <c r="C1279" s="41">
        <v>442</v>
      </c>
      <c r="D1279" s="42">
        <v>0</v>
      </c>
      <c r="E1279" s="42">
        <v>1</v>
      </c>
    </row>
    <row r="1280" spans="1:5" ht="15" x14ac:dyDescent="0.25">
      <c r="A1280" s="41" t="s">
        <v>4424</v>
      </c>
      <c r="B1280" s="41">
        <v>2768739</v>
      </c>
      <c r="C1280" s="41">
        <v>120</v>
      </c>
      <c r="D1280" s="42">
        <v>0.2167</v>
      </c>
      <c r="E1280" s="42">
        <v>1</v>
      </c>
    </row>
    <row r="1281" spans="1:5" ht="15" x14ac:dyDescent="0.25">
      <c r="A1281" s="41" t="s">
        <v>4425</v>
      </c>
      <c r="B1281" s="41">
        <v>223808</v>
      </c>
      <c r="C1281" s="42">
        <v>750</v>
      </c>
      <c r="D1281" s="42">
        <v>4.1300000000000003E-2</v>
      </c>
      <c r="E1281" s="42">
        <v>0.99870000000000003</v>
      </c>
    </row>
    <row r="1282" spans="1:5" ht="15" x14ac:dyDescent="0.25">
      <c r="A1282" s="41" t="s">
        <v>4426</v>
      </c>
      <c r="B1282" s="41">
        <v>223816</v>
      </c>
      <c r="C1282" s="42">
        <v>291</v>
      </c>
      <c r="D1282" s="42">
        <v>0.2268</v>
      </c>
      <c r="E1282" s="42">
        <v>1</v>
      </c>
    </row>
    <row r="1283" spans="1:5" ht="15" x14ac:dyDescent="0.25">
      <c r="A1283" s="41" t="s">
        <v>4427</v>
      </c>
      <c r="B1283" s="41">
        <v>1461052</v>
      </c>
      <c r="C1283" s="42">
        <v>8</v>
      </c>
      <c r="D1283" s="42">
        <v>1</v>
      </c>
      <c r="E1283" s="42">
        <v>1</v>
      </c>
    </row>
    <row r="1284" spans="1:5" ht="15" x14ac:dyDescent="0.25">
      <c r="A1284" s="41" t="s">
        <v>4428</v>
      </c>
      <c r="B1284" s="41">
        <v>9331433</v>
      </c>
      <c r="C1284" s="42">
        <v>92</v>
      </c>
      <c r="D1284" s="42">
        <v>1</v>
      </c>
      <c r="E1284" s="42">
        <v>1</v>
      </c>
    </row>
    <row r="1285" spans="1:5" ht="15" x14ac:dyDescent="0.25">
      <c r="A1285" s="41" t="s">
        <v>4429</v>
      </c>
      <c r="B1285" s="41">
        <v>14432447</v>
      </c>
      <c r="C1285" s="42">
        <v>27</v>
      </c>
      <c r="D1285" s="42">
        <v>1</v>
      </c>
      <c r="E1285" s="42">
        <v>1</v>
      </c>
    </row>
    <row r="1286" spans="1:5" ht="15" x14ac:dyDescent="0.25">
      <c r="A1286" s="41" t="s">
        <v>4430</v>
      </c>
      <c r="B1286" s="41">
        <v>1603477</v>
      </c>
      <c r="C1286" s="42">
        <v>129</v>
      </c>
      <c r="D1286" s="42">
        <v>1</v>
      </c>
      <c r="E1286" s="42">
        <v>1</v>
      </c>
    </row>
    <row r="1287" spans="1:5" ht="15" x14ac:dyDescent="0.25">
      <c r="A1287" s="41" t="s">
        <v>4431</v>
      </c>
      <c r="B1287" s="41">
        <v>10877789</v>
      </c>
      <c r="C1287" s="41">
        <v>7</v>
      </c>
      <c r="D1287" s="42">
        <v>1</v>
      </c>
      <c r="E1287" s="42">
        <v>1</v>
      </c>
    </row>
    <row r="1288" spans="1:5" ht="15" x14ac:dyDescent="0.25">
      <c r="A1288" s="41" t="s">
        <v>4432</v>
      </c>
      <c r="B1288" s="41">
        <v>10531858</v>
      </c>
      <c r="C1288" s="41">
        <v>89</v>
      </c>
      <c r="D1288" s="42">
        <v>0.79779999999999995</v>
      </c>
      <c r="E1288" s="42">
        <v>0.92130000000000001</v>
      </c>
    </row>
    <row r="1289" spans="1:5" ht="15" x14ac:dyDescent="0.25">
      <c r="A1289" s="41" t="s">
        <v>4433</v>
      </c>
      <c r="B1289" s="41">
        <v>15236803</v>
      </c>
      <c r="C1289" s="42">
        <v>52</v>
      </c>
      <c r="D1289" s="42">
        <v>0.98080000000000001</v>
      </c>
      <c r="E1289" s="42">
        <v>0.98080000000000001</v>
      </c>
    </row>
    <row r="1290" spans="1:5" ht="15" x14ac:dyDescent="0.25">
      <c r="A1290" s="41" t="s">
        <v>4434</v>
      </c>
      <c r="B1290" s="41">
        <v>1975897</v>
      </c>
      <c r="C1290" s="42">
        <v>123</v>
      </c>
      <c r="D1290" s="42">
        <v>0.23580000000000001</v>
      </c>
      <c r="E1290" s="42">
        <v>0.73980000000000001</v>
      </c>
    </row>
    <row r="1291" spans="1:5" ht="15" x14ac:dyDescent="0.25">
      <c r="A1291" s="41" t="s">
        <v>4435</v>
      </c>
      <c r="B1291" s="41" t="s">
        <v>2275</v>
      </c>
      <c r="C1291" s="42">
        <v>102</v>
      </c>
      <c r="D1291" s="42">
        <v>0.10780000000000001</v>
      </c>
      <c r="E1291" s="42">
        <v>0.46079999999999999</v>
      </c>
    </row>
    <row r="1292" spans="1:5" ht="15" x14ac:dyDescent="0.25">
      <c r="A1292" s="41" t="s">
        <v>4436</v>
      </c>
      <c r="B1292" s="41">
        <v>7439156</v>
      </c>
      <c r="C1292" s="42">
        <v>48</v>
      </c>
      <c r="D1292" s="42">
        <v>0.8125</v>
      </c>
      <c r="E1292" s="42">
        <v>0.875</v>
      </c>
    </row>
    <row r="1293" spans="1:5" ht="15" x14ac:dyDescent="0.25">
      <c r="A1293" s="41" t="s">
        <v>4437</v>
      </c>
      <c r="B1293" s="41">
        <v>14653591</v>
      </c>
      <c r="C1293" s="42">
        <v>22</v>
      </c>
      <c r="D1293" s="42">
        <v>0.90910000000000002</v>
      </c>
      <c r="E1293" s="42">
        <v>0.90910000000000002</v>
      </c>
    </row>
    <row r="1294" spans="1:5" ht="15" x14ac:dyDescent="0.25">
      <c r="A1294" s="41" t="s">
        <v>4438</v>
      </c>
      <c r="B1294" s="41">
        <v>10683380</v>
      </c>
      <c r="C1294" s="42">
        <v>36</v>
      </c>
      <c r="D1294" s="42">
        <v>1</v>
      </c>
      <c r="E1294" s="42">
        <v>1</v>
      </c>
    </row>
    <row r="1295" spans="1:5" ht="15" x14ac:dyDescent="0.25">
      <c r="A1295" s="41" t="s">
        <v>4439</v>
      </c>
      <c r="B1295" s="41" t="s">
        <v>2276</v>
      </c>
      <c r="C1295" s="42">
        <v>333</v>
      </c>
      <c r="D1295" s="42">
        <v>0.14410000000000001</v>
      </c>
      <c r="E1295" s="42">
        <v>0.61260000000000003</v>
      </c>
    </row>
    <row r="1296" spans="1:5" ht="15" x14ac:dyDescent="0.25">
      <c r="A1296" s="41" t="s">
        <v>4440</v>
      </c>
      <c r="B1296" s="41">
        <v>224103</v>
      </c>
      <c r="C1296" s="42">
        <v>244</v>
      </c>
      <c r="D1296" s="42">
        <v>9.8400000000000001E-2</v>
      </c>
      <c r="E1296" s="42">
        <v>1</v>
      </c>
    </row>
    <row r="1297" spans="1:5" ht="15" x14ac:dyDescent="0.25">
      <c r="A1297" s="41" t="s">
        <v>4441</v>
      </c>
      <c r="B1297" s="41">
        <v>224189</v>
      </c>
      <c r="C1297" s="42">
        <v>369</v>
      </c>
      <c r="D1297" s="42">
        <v>0.32790000000000002</v>
      </c>
      <c r="E1297" s="42">
        <v>1</v>
      </c>
    </row>
    <row r="1298" spans="1:5" ht="15" x14ac:dyDescent="0.25">
      <c r="A1298" s="41" t="s">
        <v>4442</v>
      </c>
      <c r="B1298" s="41">
        <v>224197</v>
      </c>
      <c r="C1298" s="42">
        <v>197</v>
      </c>
      <c r="D1298" s="42">
        <v>1</v>
      </c>
      <c r="E1298" s="42">
        <v>1</v>
      </c>
    </row>
    <row r="1299" spans="1:5" ht="15" x14ac:dyDescent="0.25">
      <c r="A1299" s="41" t="s">
        <v>4443</v>
      </c>
      <c r="B1299" s="41">
        <v>224200</v>
      </c>
      <c r="C1299" s="42">
        <v>135</v>
      </c>
      <c r="D1299" s="42">
        <v>0.8</v>
      </c>
      <c r="E1299" s="42">
        <v>1</v>
      </c>
    </row>
    <row r="1300" spans="1:5" ht="15" x14ac:dyDescent="0.25">
      <c r="A1300" s="41" t="s">
        <v>4444</v>
      </c>
      <c r="B1300" s="41">
        <v>3849694</v>
      </c>
      <c r="C1300" s="42">
        <v>97</v>
      </c>
      <c r="D1300" s="42">
        <v>0.50519999999999998</v>
      </c>
      <c r="E1300" s="42">
        <v>0.93810000000000004</v>
      </c>
    </row>
    <row r="1301" spans="1:5" ht="15" x14ac:dyDescent="0.25">
      <c r="A1301" s="41" t="s">
        <v>4445</v>
      </c>
      <c r="B1301" s="41">
        <v>10598529</v>
      </c>
      <c r="C1301" s="41">
        <v>4</v>
      </c>
      <c r="D1301" s="42">
        <v>1</v>
      </c>
      <c r="E1301" s="42">
        <v>1</v>
      </c>
    </row>
    <row r="1302" spans="1:5" ht="15" x14ac:dyDescent="0.25">
      <c r="A1302" s="41" t="s">
        <v>4446</v>
      </c>
      <c r="B1302" s="41">
        <v>224294</v>
      </c>
      <c r="C1302" s="42">
        <v>210</v>
      </c>
      <c r="D1302" s="42">
        <v>0.63329999999999997</v>
      </c>
      <c r="E1302" s="42">
        <v>0.87619999999999998</v>
      </c>
    </row>
    <row r="1303" spans="1:5" ht="15" x14ac:dyDescent="0.25">
      <c r="A1303" s="41" t="s">
        <v>4447</v>
      </c>
      <c r="B1303" s="41">
        <v>224367</v>
      </c>
      <c r="C1303" s="42">
        <v>188</v>
      </c>
      <c r="D1303" s="42">
        <v>0.65959999999999996</v>
      </c>
      <c r="E1303" s="42">
        <v>0.91490000000000005</v>
      </c>
    </row>
    <row r="1304" spans="1:5" ht="15" x14ac:dyDescent="0.25">
      <c r="A1304" s="41" t="s">
        <v>4448</v>
      </c>
      <c r="B1304" s="41">
        <v>754358</v>
      </c>
      <c r="C1304" s="42">
        <v>107</v>
      </c>
      <c r="D1304" s="42">
        <v>0.1963</v>
      </c>
      <c r="E1304" s="42">
        <v>0.97199999999999998</v>
      </c>
    </row>
    <row r="1305" spans="1:5" ht="15" x14ac:dyDescent="0.25">
      <c r="A1305" s="41" t="s">
        <v>4449</v>
      </c>
      <c r="B1305" s="41">
        <v>10590145</v>
      </c>
      <c r="C1305" s="41">
        <v>76</v>
      </c>
      <c r="D1305" s="42">
        <v>1</v>
      </c>
      <c r="E1305" s="42">
        <v>1</v>
      </c>
    </row>
    <row r="1306" spans="1:5" ht="15" x14ac:dyDescent="0.25">
      <c r="A1306" s="41" t="s">
        <v>4450</v>
      </c>
      <c r="B1306" s="41">
        <v>224499</v>
      </c>
      <c r="C1306" s="42">
        <v>187</v>
      </c>
      <c r="D1306" s="42">
        <v>1</v>
      </c>
      <c r="E1306" s="42">
        <v>1</v>
      </c>
    </row>
    <row r="1307" spans="1:5" ht="15" x14ac:dyDescent="0.25">
      <c r="A1307" s="41" t="s">
        <v>4451</v>
      </c>
      <c r="B1307" s="41">
        <v>15321282</v>
      </c>
      <c r="C1307" s="42">
        <v>14</v>
      </c>
      <c r="D1307" s="42">
        <v>0</v>
      </c>
      <c r="E1307" s="42">
        <v>0.92859999999999998</v>
      </c>
    </row>
    <row r="1308" spans="1:5" ht="15" x14ac:dyDescent="0.25">
      <c r="A1308" s="41" t="s">
        <v>4452</v>
      </c>
      <c r="B1308" s="41">
        <v>224529</v>
      </c>
      <c r="C1308" s="42">
        <v>175</v>
      </c>
      <c r="D1308" s="42">
        <v>0.50860000000000005</v>
      </c>
      <c r="E1308" s="42">
        <v>0.99429999999999996</v>
      </c>
    </row>
    <row r="1309" spans="1:5" ht="15" x14ac:dyDescent="0.25">
      <c r="A1309" s="41" t="s">
        <v>4453</v>
      </c>
      <c r="B1309" s="41">
        <v>915637</v>
      </c>
      <c r="C1309" s="42">
        <v>42</v>
      </c>
      <c r="D1309" s="42">
        <v>0.66669999999999996</v>
      </c>
      <c r="E1309" s="42">
        <v>0.66669999999999996</v>
      </c>
    </row>
    <row r="1310" spans="1:5" ht="15" x14ac:dyDescent="0.25">
      <c r="A1310" s="41" t="s">
        <v>4454</v>
      </c>
      <c r="B1310" s="41">
        <v>2177811</v>
      </c>
      <c r="C1310" s="42">
        <v>22</v>
      </c>
      <c r="D1310" s="42">
        <v>0.90910000000000002</v>
      </c>
      <c r="E1310" s="42">
        <v>0.90910000000000002</v>
      </c>
    </row>
    <row r="1311" spans="1:5" ht="15" x14ac:dyDescent="0.25">
      <c r="A1311" s="41" t="s">
        <v>4455</v>
      </c>
      <c r="B1311" s="41">
        <v>224634</v>
      </c>
      <c r="C1311" s="42">
        <v>92</v>
      </c>
      <c r="D1311" s="42">
        <v>0.95650000000000002</v>
      </c>
      <c r="E1311" s="42">
        <v>0.96740000000000004</v>
      </c>
    </row>
    <row r="1312" spans="1:5" ht="15" x14ac:dyDescent="0.25">
      <c r="A1312" s="41" t="s">
        <v>4456</v>
      </c>
      <c r="B1312" s="41">
        <v>3057070</v>
      </c>
      <c r="C1312" s="42">
        <v>120</v>
      </c>
      <c r="D1312" s="42">
        <v>1</v>
      </c>
      <c r="E1312" s="42">
        <v>1</v>
      </c>
    </row>
    <row r="1313" spans="1:5" ht="15" x14ac:dyDescent="0.25">
      <c r="A1313" s="41" t="s">
        <v>4457</v>
      </c>
      <c r="B1313" s="41">
        <v>224642</v>
      </c>
      <c r="C1313" s="42">
        <v>305</v>
      </c>
      <c r="D1313" s="42">
        <v>0.19020000000000001</v>
      </c>
      <c r="E1313" s="42">
        <v>0.99339999999999995</v>
      </c>
    </row>
    <row r="1314" spans="1:5" ht="15" x14ac:dyDescent="0.25">
      <c r="A1314" s="41" t="s">
        <v>4458</v>
      </c>
      <c r="B1314" s="41">
        <v>921807</v>
      </c>
      <c r="C1314" s="41">
        <v>23</v>
      </c>
      <c r="D1314" s="42">
        <v>1</v>
      </c>
      <c r="E1314" s="42">
        <v>1</v>
      </c>
    </row>
    <row r="1315" spans="1:5" ht="15" x14ac:dyDescent="0.25">
      <c r="A1315" s="41" t="s">
        <v>4459</v>
      </c>
      <c r="B1315" s="41" t="s">
        <v>2277</v>
      </c>
      <c r="C1315" s="42">
        <v>179</v>
      </c>
      <c r="D1315" s="42">
        <v>0.91059999999999997</v>
      </c>
      <c r="E1315" s="42">
        <v>0.91059999999999997</v>
      </c>
    </row>
    <row r="1316" spans="1:5" ht="15" x14ac:dyDescent="0.25">
      <c r="A1316" s="41" t="s">
        <v>4460</v>
      </c>
      <c r="B1316" s="41">
        <v>224812</v>
      </c>
      <c r="C1316" s="42">
        <v>298</v>
      </c>
      <c r="D1316" s="42">
        <v>0.1946</v>
      </c>
      <c r="E1316" s="42">
        <v>0.98660000000000003</v>
      </c>
    </row>
    <row r="1317" spans="1:5" ht="15" x14ac:dyDescent="0.25">
      <c r="A1317" s="41" t="s">
        <v>4461</v>
      </c>
      <c r="B1317" s="41">
        <v>8984212</v>
      </c>
      <c r="C1317" s="41">
        <v>41</v>
      </c>
      <c r="D1317" s="42">
        <v>0.80489999999999995</v>
      </c>
      <c r="E1317" s="42">
        <v>0.95120000000000005</v>
      </c>
    </row>
    <row r="1318" spans="1:5" ht="15" x14ac:dyDescent="0.25">
      <c r="A1318" s="41" t="s">
        <v>4462</v>
      </c>
      <c r="B1318" s="41">
        <v>15353990</v>
      </c>
      <c r="C1318" s="41">
        <v>15</v>
      </c>
      <c r="D1318" s="42">
        <v>0</v>
      </c>
      <c r="E1318" s="42">
        <v>0.6</v>
      </c>
    </row>
    <row r="1319" spans="1:5" ht="15" x14ac:dyDescent="0.25">
      <c r="A1319" s="41" t="s">
        <v>4463</v>
      </c>
      <c r="B1319" s="41">
        <v>27189</v>
      </c>
      <c r="C1319" s="41">
        <v>177</v>
      </c>
      <c r="D1319" s="42">
        <v>0.93789999999999996</v>
      </c>
      <c r="E1319" s="42">
        <v>0.98870000000000002</v>
      </c>
    </row>
    <row r="1320" spans="1:5" ht="15" x14ac:dyDescent="0.25">
      <c r="A1320" s="41" t="s">
        <v>4464</v>
      </c>
      <c r="B1320" s="41">
        <v>15354016</v>
      </c>
      <c r="C1320" s="41">
        <v>21</v>
      </c>
      <c r="D1320" s="42">
        <v>0.85709999999999997</v>
      </c>
      <c r="E1320" s="42">
        <v>0.85709999999999997</v>
      </c>
    </row>
    <row r="1321" spans="1:5" ht="15" x14ac:dyDescent="0.25">
      <c r="A1321" s="41" t="s">
        <v>4465</v>
      </c>
      <c r="B1321" s="41">
        <v>15360393</v>
      </c>
      <c r="C1321" s="41">
        <v>11</v>
      </c>
      <c r="D1321" s="42">
        <v>9.0899999999999995E-2</v>
      </c>
      <c r="E1321" s="42">
        <v>1</v>
      </c>
    </row>
    <row r="1322" spans="1:5" ht="15" x14ac:dyDescent="0.25">
      <c r="A1322" s="41" t="s">
        <v>4466</v>
      </c>
      <c r="B1322" s="41">
        <v>15360407</v>
      </c>
      <c r="C1322" s="41">
        <v>51</v>
      </c>
      <c r="D1322" s="42">
        <v>0.92159999999999997</v>
      </c>
      <c r="E1322" s="42">
        <v>0.92159999999999997</v>
      </c>
    </row>
    <row r="1323" spans="1:5" ht="15" x14ac:dyDescent="0.25">
      <c r="A1323" s="41" t="s">
        <v>4467</v>
      </c>
      <c r="B1323" s="41">
        <v>1971360</v>
      </c>
      <c r="C1323" s="41">
        <v>83</v>
      </c>
      <c r="D1323" s="42">
        <v>0.85540000000000005</v>
      </c>
      <c r="E1323" s="42">
        <v>0.85540000000000005</v>
      </c>
    </row>
    <row r="1324" spans="1:5" ht="15" x14ac:dyDescent="0.25">
      <c r="A1324" s="41" t="s">
        <v>4468</v>
      </c>
      <c r="B1324" s="41">
        <v>8854173</v>
      </c>
      <c r="C1324" s="41">
        <v>100</v>
      </c>
      <c r="D1324" s="42">
        <v>0.74</v>
      </c>
      <c r="E1324" s="42">
        <v>0.96</v>
      </c>
    </row>
    <row r="1325" spans="1:5" ht="15" x14ac:dyDescent="0.25">
      <c r="A1325" s="41" t="s">
        <v>4469</v>
      </c>
      <c r="B1325" s="41">
        <v>8940347</v>
      </c>
      <c r="C1325" s="41">
        <v>94</v>
      </c>
      <c r="D1325" s="42">
        <v>0.62770000000000004</v>
      </c>
      <c r="E1325" s="42">
        <v>0.97870000000000001</v>
      </c>
    </row>
    <row r="1326" spans="1:5" ht="15" x14ac:dyDescent="0.25">
      <c r="A1326" s="41" t="s">
        <v>4470</v>
      </c>
      <c r="B1326" s="41">
        <v>15208621</v>
      </c>
      <c r="C1326" s="41">
        <v>8</v>
      </c>
      <c r="D1326" s="42">
        <v>1</v>
      </c>
      <c r="E1326" s="42">
        <v>1</v>
      </c>
    </row>
    <row r="1327" spans="1:5" ht="15" x14ac:dyDescent="0.25">
      <c r="A1327" s="41" t="s">
        <v>4471</v>
      </c>
      <c r="B1327" s="41">
        <v>15208613</v>
      </c>
      <c r="C1327" s="41">
        <v>8</v>
      </c>
      <c r="D1327" s="42">
        <v>1</v>
      </c>
      <c r="E1327" s="42">
        <v>1</v>
      </c>
    </row>
    <row r="1328" spans="1:5" ht="15" x14ac:dyDescent="0.25">
      <c r="A1328" s="41" t="s">
        <v>4472</v>
      </c>
      <c r="B1328" s="41">
        <v>30139</v>
      </c>
      <c r="C1328" s="41">
        <v>182</v>
      </c>
      <c r="D1328" s="42">
        <v>4.3999999999999997E-2</v>
      </c>
      <c r="E1328" s="42">
        <v>0.99450000000000005</v>
      </c>
    </row>
    <row r="1329" spans="1:5" ht="15" x14ac:dyDescent="0.25">
      <c r="A1329" s="41" t="s">
        <v>4473</v>
      </c>
      <c r="B1329" s="41">
        <v>30279</v>
      </c>
      <c r="C1329" s="41">
        <v>388</v>
      </c>
      <c r="D1329" s="42">
        <v>0.24229999999999999</v>
      </c>
      <c r="E1329" s="42">
        <v>0.98970000000000002</v>
      </c>
    </row>
    <row r="1330" spans="1:5" ht="15" x14ac:dyDescent="0.25">
      <c r="A1330" s="41" t="s">
        <v>4474</v>
      </c>
      <c r="B1330" s="41">
        <v>659991</v>
      </c>
      <c r="C1330" s="41">
        <v>45</v>
      </c>
      <c r="D1330" s="42">
        <v>0.1111</v>
      </c>
      <c r="E1330" s="42">
        <v>0.93330000000000002</v>
      </c>
    </row>
    <row r="1331" spans="1:5" ht="15" x14ac:dyDescent="0.25">
      <c r="A1331" s="41" t="s">
        <v>4475</v>
      </c>
      <c r="B1331" s="41">
        <v>15449890</v>
      </c>
      <c r="C1331" s="41">
        <v>13</v>
      </c>
      <c r="D1331" s="42">
        <v>1</v>
      </c>
      <c r="E1331" s="42">
        <v>1</v>
      </c>
    </row>
    <row r="1332" spans="1:5" ht="15" x14ac:dyDescent="0.25">
      <c r="A1332" s="41" t="s">
        <v>4476</v>
      </c>
      <c r="B1332" s="41">
        <v>1621459</v>
      </c>
      <c r="C1332" s="41">
        <v>375</v>
      </c>
      <c r="D1332" s="42">
        <v>9.0700000000000003E-2</v>
      </c>
      <c r="E1332" s="42">
        <v>0.99470000000000003</v>
      </c>
    </row>
    <row r="1333" spans="1:5" ht="15" x14ac:dyDescent="0.25">
      <c r="A1333" s="41" t="s">
        <v>4477</v>
      </c>
      <c r="B1333" s="41">
        <v>13560131</v>
      </c>
      <c r="C1333" s="41">
        <v>7</v>
      </c>
      <c r="D1333" s="42">
        <v>0</v>
      </c>
      <c r="E1333" s="42">
        <v>0.85709999999999997</v>
      </c>
    </row>
    <row r="1334" spans="1:5" ht="15" x14ac:dyDescent="0.25">
      <c r="A1334" s="41" t="s">
        <v>4478</v>
      </c>
      <c r="B1334" s="41">
        <v>41378</v>
      </c>
      <c r="C1334" s="41">
        <v>45</v>
      </c>
      <c r="D1334" s="42">
        <v>0</v>
      </c>
      <c r="E1334" s="42">
        <v>0</v>
      </c>
    </row>
    <row r="1335" spans="1:5" ht="15" x14ac:dyDescent="0.25">
      <c r="A1335" s="41" t="s">
        <v>4479</v>
      </c>
      <c r="B1335" s="41">
        <v>1938509</v>
      </c>
      <c r="C1335" s="41">
        <v>1</v>
      </c>
      <c r="D1335" s="42">
        <v>0</v>
      </c>
      <c r="E1335" s="42">
        <v>0</v>
      </c>
    </row>
    <row r="1336" spans="1:5" ht="15" x14ac:dyDescent="0.25">
      <c r="A1336" s="41" t="s">
        <v>4480</v>
      </c>
      <c r="B1336" s="41">
        <v>1938509</v>
      </c>
      <c r="C1336" s="41">
        <v>56</v>
      </c>
      <c r="D1336" s="42">
        <v>1.7899999999999999E-2</v>
      </c>
      <c r="E1336" s="42">
        <v>1.7899999999999999E-2</v>
      </c>
    </row>
    <row r="1337" spans="1:5" ht="15" x14ac:dyDescent="0.25">
      <c r="A1337" s="41" t="s">
        <v>4481</v>
      </c>
      <c r="B1337" s="41">
        <v>10448314</v>
      </c>
      <c r="C1337" s="41">
        <v>24</v>
      </c>
      <c r="D1337" s="42">
        <v>0</v>
      </c>
      <c r="E1337" s="42">
        <v>0</v>
      </c>
    </row>
    <row r="1338" spans="1:5" ht="15" x14ac:dyDescent="0.25">
      <c r="A1338" s="41" t="s">
        <v>4482</v>
      </c>
      <c r="B1338" s="41">
        <v>8859884</v>
      </c>
      <c r="C1338" s="41">
        <v>54</v>
      </c>
      <c r="D1338" s="42">
        <v>0.72219999999999995</v>
      </c>
      <c r="E1338" s="42">
        <v>0.87039999999999995</v>
      </c>
    </row>
    <row r="1339" spans="1:5" ht="15" x14ac:dyDescent="0.25">
      <c r="A1339" s="41" t="s">
        <v>4483</v>
      </c>
      <c r="B1339" s="41">
        <v>8145725</v>
      </c>
      <c r="C1339" s="41">
        <v>32</v>
      </c>
      <c r="D1339" s="42">
        <v>1</v>
      </c>
      <c r="E1339" s="42">
        <v>1</v>
      </c>
    </row>
    <row r="1340" spans="1:5" ht="15" x14ac:dyDescent="0.25">
      <c r="A1340" s="41" t="s">
        <v>4484</v>
      </c>
      <c r="B1340" s="41">
        <v>14737981</v>
      </c>
      <c r="C1340" s="41">
        <v>26</v>
      </c>
      <c r="D1340" s="42">
        <v>0</v>
      </c>
      <c r="E1340" s="42">
        <v>1</v>
      </c>
    </row>
    <row r="1341" spans="1:5" ht="15" x14ac:dyDescent="0.25">
      <c r="A1341" s="41" t="s">
        <v>4485</v>
      </c>
      <c r="B1341" s="41">
        <v>21564876</v>
      </c>
      <c r="C1341" s="41">
        <v>3</v>
      </c>
      <c r="D1341" s="42">
        <v>0</v>
      </c>
      <c r="E1341" s="42">
        <v>0</v>
      </c>
    </row>
    <row r="1342" spans="1:5" ht="15" x14ac:dyDescent="0.25">
      <c r="A1342" s="41" t="s">
        <v>4486</v>
      </c>
      <c r="B1342" s="41">
        <v>21564876</v>
      </c>
      <c r="C1342" s="41">
        <v>1</v>
      </c>
      <c r="D1342" s="42">
        <v>0</v>
      </c>
      <c r="E1342" s="42">
        <v>1</v>
      </c>
    </row>
    <row r="1343" spans="1:5" ht="15" x14ac:dyDescent="0.25">
      <c r="A1343" s="41" t="s">
        <v>4487</v>
      </c>
      <c r="B1343" s="41">
        <v>701327</v>
      </c>
      <c r="C1343" s="41">
        <v>40</v>
      </c>
      <c r="D1343" s="42">
        <v>0.95</v>
      </c>
      <c r="E1343" s="42">
        <v>0.95</v>
      </c>
    </row>
    <row r="1344" spans="1:5" ht="15" x14ac:dyDescent="0.25">
      <c r="A1344" s="41" t="s">
        <v>4488</v>
      </c>
      <c r="B1344" s="41">
        <v>13932195</v>
      </c>
      <c r="C1344" s="41">
        <v>65</v>
      </c>
      <c r="D1344" s="42">
        <v>0.98460000000000003</v>
      </c>
      <c r="E1344" s="42">
        <v>0.98460000000000003</v>
      </c>
    </row>
    <row r="1345" spans="1:5" ht="15" x14ac:dyDescent="0.25">
      <c r="A1345" s="41" t="s">
        <v>4489</v>
      </c>
      <c r="B1345" s="41">
        <v>2751275</v>
      </c>
      <c r="C1345" s="42">
        <v>120</v>
      </c>
      <c r="D1345" s="42">
        <v>0.99170000000000003</v>
      </c>
      <c r="E1345" s="42">
        <v>1</v>
      </c>
    </row>
    <row r="1346" spans="1:5" ht="15" x14ac:dyDescent="0.25">
      <c r="A1346" s="41" t="s">
        <v>4490</v>
      </c>
      <c r="B1346" s="41">
        <v>224995</v>
      </c>
      <c r="C1346" s="41">
        <v>172</v>
      </c>
      <c r="D1346" s="42">
        <v>0.96509999999999996</v>
      </c>
      <c r="E1346" s="42">
        <v>0.97089999999999999</v>
      </c>
    </row>
    <row r="1347" spans="1:5" ht="15" x14ac:dyDescent="0.25">
      <c r="A1347" s="41" t="s">
        <v>4491</v>
      </c>
      <c r="B1347" s="41">
        <v>13680358</v>
      </c>
      <c r="C1347" s="41">
        <v>4</v>
      </c>
      <c r="D1347" s="42">
        <v>0</v>
      </c>
      <c r="E1347" s="42">
        <v>0</v>
      </c>
    </row>
    <row r="1348" spans="1:5" ht="15" x14ac:dyDescent="0.25">
      <c r="A1348" s="41" t="s">
        <v>4492</v>
      </c>
      <c r="B1348" s="41">
        <v>13680374</v>
      </c>
      <c r="C1348" s="41">
        <v>8</v>
      </c>
      <c r="D1348" s="42">
        <v>0</v>
      </c>
      <c r="E1348" s="42">
        <v>0</v>
      </c>
    </row>
    <row r="1349" spans="1:5" ht="15" x14ac:dyDescent="0.25">
      <c r="A1349" s="41" t="s">
        <v>4493</v>
      </c>
      <c r="B1349" s="41">
        <v>15424766</v>
      </c>
      <c r="C1349" s="41">
        <v>44</v>
      </c>
      <c r="D1349" s="42">
        <v>1</v>
      </c>
      <c r="E1349" s="42">
        <v>1</v>
      </c>
    </row>
    <row r="1350" spans="1:5" ht="15" x14ac:dyDescent="0.25">
      <c r="A1350" s="41" t="s">
        <v>4494</v>
      </c>
      <c r="B1350" s="41">
        <v>3770567</v>
      </c>
      <c r="C1350" s="42">
        <v>35</v>
      </c>
      <c r="D1350" s="42">
        <v>2.86E-2</v>
      </c>
      <c r="E1350" s="42">
        <v>2.86E-2</v>
      </c>
    </row>
    <row r="1351" spans="1:5" ht="15" x14ac:dyDescent="0.25">
      <c r="A1351" s="41" t="s">
        <v>4495</v>
      </c>
      <c r="B1351" s="41">
        <v>155934</v>
      </c>
      <c r="C1351" s="42">
        <v>42</v>
      </c>
      <c r="D1351" s="42">
        <v>0</v>
      </c>
      <c r="E1351" s="42">
        <v>0.61899999999999999</v>
      </c>
    </row>
    <row r="1352" spans="1:5" ht="15" x14ac:dyDescent="0.25">
      <c r="A1352" s="41" t="s">
        <v>4496</v>
      </c>
      <c r="B1352" s="41">
        <v>7321910</v>
      </c>
      <c r="C1352" s="41">
        <v>9</v>
      </c>
      <c r="D1352" s="42">
        <v>1</v>
      </c>
      <c r="E1352" s="42">
        <v>1</v>
      </c>
    </row>
    <row r="1353" spans="1:5" ht="15" x14ac:dyDescent="0.25">
      <c r="A1353" s="41" t="s">
        <v>4497</v>
      </c>
      <c r="B1353" s="41" t="s">
        <v>2278</v>
      </c>
      <c r="C1353" s="41">
        <v>73</v>
      </c>
      <c r="D1353" s="42">
        <v>5.4800000000000001E-2</v>
      </c>
      <c r="E1353" s="42">
        <v>5.4800000000000001E-2</v>
      </c>
    </row>
    <row r="1354" spans="1:5" ht="15" x14ac:dyDescent="0.25">
      <c r="A1354" s="41" t="s">
        <v>4498</v>
      </c>
      <c r="B1354" s="41">
        <v>15377814</v>
      </c>
      <c r="C1354" s="41">
        <v>36</v>
      </c>
      <c r="D1354" s="42">
        <v>1</v>
      </c>
      <c r="E1354" s="42">
        <v>1</v>
      </c>
    </row>
    <row r="1355" spans="1:5" ht="15" x14ac:dyDescent="0.25">
      <c r="A1355" s="41" t="s">
        <v>4499</v>
      </c>
      <c r="B1355" s="41">
        <v>7906374</v>
      </c>
      <c r="C1355" s="41">
        <v>2</v>
      </c>
      <c r="D1355" s="42">
        <v>1</v>
      </c>
      <c r="E1355" s="42">
        <v>1</v>
      </c>
    </row>
    <row r="1356" spans="1:5" ht="15" x14ac:dyDescent="0.25">
      <c r="A1356" s="41" t="s">
        <v>4500</v>
      </c>
      <c r="B1356" s="41">
        <v>225010</v>
      </c>
      <c r="C1356" s="42">
        <v>121</v>
      </c>
      <c r="D1356" s="42">
        <v>0.99170000000000003</v>
      </c>
      <c r="E1356" s="42">
        <v>1</v>
      </c>
    </row>
    <row r="1357" spans="1:5" ht="15" x14ac:dyDescent="0.25">
      <c r="A1357" s="41" t="s">
        <v>4501</v>
      </c>
      <c r="B1357" s="41">
        <v>225037</v>
      </c>
      <c r="C1357" s="42">
        <v>288</v>
      </c>
      <c r="D1357" s="42">
        <v>7.9899999999999999E-2</v>
      </c>
      <c r="E1357" s="42">
        <v>0.97919999999999996</v>
      </c>
    </row>
    <row r="1358" spans="1:5" ht="15" x14ac:dyDescent="0.25">
      <c r="A1358" s="41" t="s">
        <v>4502</v>
      </c>
      <c r="B1358" s="41">
        <v>10434070</v>
      </c>
      <c r="C1358" s="42">
        <v>68</v>
      </c>
      <c r="D1358" s="42">
        <v>1</v>
      </c>
      <c r="E1358" s="42">
        <v>1</v>
      </c>
    </row>
    <row r="1359" spans="1:5" ht="15" x14ac:dyDescent="0.25">
      <c r="A1359" s="41" t="s">
        <v>4503</v>
      </c>
      <c r="B1359" s="41">
        <v>192287</v>
      </c>
      <c r="C1359" s="41">
        <v>300</v>
      </c>
      <c r="D1359" s="42">
        <v>0.97</v>
      </c>
      <c r="E1359" s="42">
        <v>0.97670000000000001</v>
      </c>
    </row>
    <row r="1360" spans="1:5" ht="15" x14ac:dyDescent="0.25">
      <c r="A1360" s="41" t="s">
        <v>4504</v>
      </c>
      <c r="B1360" s="41">
        <v>15221067</v>
      </c>
      <c r="C1360" s="41">
        <v>47</v>
      </c>
      <c r="D1360" s="42">
        <v>0.93620000000000003</v>
      </c>
      <c r="E1360" s="42">
        <v>0.95740000000000003</v>
      </c>
    </row>
    <row r="1361" spans="1:5" ht="15" x14ac:dyDescent="0.25">
      <c r="A1361" s="41" t="s">
        <v>4505</v>
      </c>
      <c r="B1361" s="41">
        <v>20461666</v>
      </c>
      <c r="C1361" s="41">
        <v>6</v>
      </c>
      <c r="D1361" s="42">
        <v>1</v>
      </c>
      <c r="E1361" s="42">
        <v>1</v>
      </c>
    </row>
    <row r="1362" spans="1:5" ht="15" x14ac:dyDescent="0.25">
      <c r="A1362" s="41" t="s">
        <v>4506</v>
      </c>
      <c r="B1362" s="41">
        <v>202681</v>
      </c>
      <c r="C1362" s="41">
        <v>336</v>
      </c>
      <c r="D1362" s="42">
        <v>0.9405</v>
      </c>
      <c r="E1362" s="42">
        <v>0.9405</v>
      </c>
    </row>
    <row r="1363" spans="1:5" ht="15" x14ac:dyDescent="0.25">
      <c r="A1363" s="41" t="s">
        <v>4507</v>
      </c>
      <c r="B1363" s="41">
        <v>20461674</v>
      </c>
      <c r="C1363" s="41">
        <v>70</v>
      </c>
      <c r="D1363" s="42">
        <v>0.8286</v>
      </c>
      <c r="E1363" s="42">
        <v>0.8286</v>
      </c>
    </row>
    <row r="1364" spans="1:5" ht="15" x14ac:dyDescent="0.25">
      <c r="A1364" s="41" t="s">
        <v>4508</v>
      </c>
      <c r="B1364" s="41">
        <v>9507922</v>
      </c>
      <c r="C1364" s="41">
        <v>21</v>
      </c>
      <c r="D1364" s="42">
        <v>0.90480000000000005</v>
      </c>
      <c r="E1364" s="42">
        <v>0.90480000000000005</v>
      </c>
    </row>
    <row r="1365" spans="1:5" ht="15" x14ac:dyDescent="0.25">
      <c r="A1365" s="41" t="s">
        <v>4509</v>
      </c>
      <c r="B1365" s="41">
        <v>228567</v>
      </c>
      <c r="C1365" s="41">
        <v>333</v>
      </c>
      <c r="D1365" s="42">
        <v>0.15920000000000001</v>
      </c>
      <c r="E1365" s="42">
        <v>0.3483</v>
      </c>
    </row>
    <row r="1366" spans="1:5" ht="15" x14ac:dyDescent="0.25">
      <c r="A1366" s="41" t="s">
        <v>4510</v>
      </c>
      <c r="B1366" s="41">
        <v>7906366</v>
      </c>
      <c r="C1366" s="41">
        <v>12</v>
      </c>
      <c r="D1366" s="42">
        <v>0.91669999999999996</v>
      </c>
      <c r="E1366" s="42">
        <v>0.91669999999999996</v>
      </c>
    </row>
    <row r="1367" spans="1:5" ht="15" x14ac:dyDescent="0.25">
      <c r="A1367" s="41" t="s">
        <v>4511</v>
      </c>
      <c r="B1367" s="41">
        <v>10508406</v>
      </c>
      <c r="C1367" s="42">
        <v>71</v>
      </c>
      <c r="D1367" s="42">
        <v>0.28170000000000001</v>
      </c>
      <c r="E1367" s="42">
        <v>0.87319999999999998</v>
      </c>
    </row>
    <row r="1368" spans="1:5" ht="15" x14ac:dyDescent="0.25">
      <c r="A1368" s="41" t="s">
        <v>4512</v>
      </c>
      <c r="B1368" s="41">
        <v>7425562</v>
      </c>
      <c r="C1368" s="41">
        <v>53</v>
      </c>
      <c r="D1368" s="42">
        <v>1</v>
      </c>
      <c r="E1368" s="42">
        <v>1</v>
      </c>
    </row>
    <row r="1369" spans="1:5" ht="15" x14ac:dyDescent="0.25">
      <c r="A1369" s="41" t="s">
        <v>4513</v>
      </c>
      <c r="B1369" s="41">
        <v>10412433</v>
      </c>
      <c r="C1369" s="41">
        <v>6</v>
      </c>
      <c r="D1369" s="42">
        <v>1</v>
      </c>
      <c r="E1369" s="42">
        <v>1</v>
      </c>
    </row>
    <row r="1370" spans="1:5" ht="15" x14ac:dyDescent="0.25">
      <c r="A1370" s="41" t="s">
        <v>4514</v>
      </c>
      <c r="B1370" s="41">
        <v>15499804</v>
      </c>
      <c r="C1370" s="41">
        <v>8</v>
      </c>
      <c r="D1370" s="42">
        <v>1</v>
      </c>
      <c r="E1370" s="42">
        <v>1</v>
      </c>
    </row>
    <row r="1371" spans="1:5" ht="15" x14ac:dyDescent="0.25">
      <c r="A1371" s="41" t="s">
        <v>4515</v>
      </c>
      <c r="B1371" s="41">
        <v>287199</v>
      </c>
      <c r="C1371" s="41">
        <v>425</v>
      </c>
      <c r="D1371" s="42">
        <v>0.97650000000000003</v>
      </c>
      <c r="E1371" s="42">
        <v>0.97650000000000003</v>
      </c>
    </row>
    <row r="1372" spans="1:5" ht="15" x14ac:dyDescent="0.25">
      <c r="A1372" s="41" t="s">
        <v>4516</v>
      </c>
      <c r="B1372" s="41">
        <v>8873593</v>
      </c>
      <c r="C1372" s="41">
        <v>98</v>
      </c>
      <c r="D1372" s="42">
        <v>0.24490000000000001</v>
      </c>
      <c r="E1372" s="42">
        <v>0.36730000000000002</v>
      </c>
    </row>
    <row r="1373" spans="1:5" ht="15" x14ac:dyDescent="0.25">
      <c r="A1373" s="41" t="s">
        <v>4517</v>
      </c>
      <c r="B1373" s="41">
        <v>4739868</v>
      </c>
      <c r="C1373" s="41">
        <v>14</v>
      </c>
      <c r="D1373" s="42">
        <v>0</v>
      </c>
      <c r="E1373" s="42">
        <v>0</v>
      </c>
    </row>
    <row r="1374" spans="1:5" ht="15" x14ac:dyDescent="0.25">
      <c r="A1374" s="41" t="s">
        <v>4518</v>
      </c>
      <c r="B1374" s="41">
        <v>1605682</v>
      </c>
      <c r="C1374" s="41">
        <v>405</v>
      </c>
      <c r="D1374" s="42">
        <v>0.4642</v>
      </c>
      <c r="E1374" s="42">
        <v>0.90859999999999996</v>
      </c>
    </row>
    <row r="1375" spans="1:5" ht="15" x14ac:dyDescent="0.25">
      <c r="A1375" s="41" t="s">
        <v>4519</v>
      </c>
      <c r="B1375" s="41">
        <v>963984</v>
      </c>
      <c r="C1375" s="41">
        <v>13</v>
      </c>
      <c r="D1375" s="42">
        <v>0</v>
      </c>
      <c r="E1375" s="42">
        <v>1</v>
      </c>
    </row>
    <row r="1376" spans="1:5" ht="15" x14ac:dyDescent="0.25">
      <c r="A1376" s="41" t="s">
        <v>4520</v>
      </c>
      <c r="B1376" s="41">
        <v>324000</v>
      </c>
      <c r="C1376" s="42">
        <v>470</v>
      </c>
      <c r="D1376" s="42">
        <v>1</v>
      </c>
      <c r="E1376" s="42">
        <v>1</v>
      </c>
    </row>
    <row r="1377" spans="1:5" ht="15" x14ac:dyDescent="0.25">
      <c r="A1377" s="41" t="s">
        <v>4521</v>
      </c>
      <c r="B1377" s="41">
        <v>3684016</v>
      </c>
      <c r="C1377" s="42">
        <v>173</v>
      </c>
      <c r="D1377" s="42">
        <v>1</v>
      </c>
      <c r="E1377" s="42">
        <v>1</v>
      </c>
    </row>
    <row r="1378" spans="1:5" ht="15" x14ac:dyDescent="0.25">
      <c r="A1378" s="41" t="s">
        <v>4522</v>
      </c>
      <c r="B1378" s="41">
        <v>3684016</v>
      </c>
      <c r="C1378" s="41">
        <v>1</v>
      </c>
      <c r="D1378" s="42">
        <v>1</v>
      </c>
      <c r="E1378" s="42">
        <v>1</v>
      </c>
    </row>
    <row r="1379" spans="1:5" ht="15" x14ac:dyDescent="0.25">
      <c r="A1379" s="41" t="s">
        <v>4523</v>
      </c>
      <c r="B1379" s="41">
        <v>13590987</v>
      </c>
      <c r="C1379" s="41">
        <v>73</v>
      </c>
      <c r="D1379" s="42">
        <v>0.36990000000000001</v>
      </c>
      <c r="E1379" s="42">
        <v>1</v>
      </c>
    </row>
    <row r="1380" spans="1:5" ht="15" x14ac:dyDescent="0.25">
      <c r="A1380" s="41" t="s">
        <v>4524</v>
      </c>
      <c r="B1380" s="41">
        <v>3073114</v>
      </c>
      <c r="C1380" s="41">
        <v>109</v>
      </c>
      <c r="D1380" s="42">
        <v>1.83E-2</v>
      </c>
      <c r="E1380" s="42">
        <v>0.98170000000000002</v>
      </c>
    </row>
    <row r="1381" spans="1:5" ht="15" x14ac:dyDescent="0.25">
      <c r="A1381" s="41" t="s">
        <v>4525</v>
      </c>
      <c r="B1381" s="41">
        <v>9595295</v>
      </c>
      <c r="C1381" s="41">
        <v>118</v>
      </c>
      <c r="D1381" s="42">
        <v>0</v>
      </c>
      <c r="E1381" s="42">
        <v>1</v>
      </c>
    </row>
    <row r="1382" spans="1:5" ht="15" x14ac:dyDescent="0.25">
      <c r="A1382" s="41" t="s">
        <v>4526</v>
      </c>
      <c r="B1382" s="41">
        <v>13561863</v>
      </c>
      <c r="C1382" s="42">
        <v>67</v>
      </c>
      <c r="D1382" s="42">
        <v>1</v>
      </c>
      <c r="E1382" s="42">
        <v>1</v>
      </c>
    </row>
    <row r="1383" spans="1:5" ht="15" x14ac:dyDescent="0.25">
      <c r="A1383" s="41" t="s">
        <v>4527</v>
      </c>
      <c r="B1383" s="41" t="s">
        <v>2279</v>
      </c>
      <c r="C1383" s="41">
        <v>380</v>
      </c>
      <c r="D1383" s="42">
        <v>0.94210000000000005</v>
      </c>
      <c r="E1383" s="42">
        <v>0.97629999999999995</v>
      </c>
    </row>
    <row r="1384" spans="1:5" ht="15" x14ac:dyDescent="0.25">
      <c r="A1384" s="41" t="s">
        <v>4528</v>
      </c>
      <c r="B1384" s="41">
        <v>2666235</v>
      </c>
      <c r="C1384" s="41">
        <v>55</v>
      </c>
      <c r="D1384" s="42">
        <v>0</v>
      </c>
      <c r="E1384" s="42">
        <v>0</v>
      </c>
    </row>
    <row r="1385" spans="1:5" ht="15" x14ac:dyDescent="0.25">
      <c r="A1385" s="41" t="s">
        <v>4529</v>
      </c>
      <c r="B1385" s="41">
        <v>7906382</v>
      </c>
      <c r="C1385" s="41">
        <v>64</v>
      </c>
      <c r="D1385" s="42">
        <v>1</v>
      </c>
      <c r="E1385" s="42">
        <v>1</v>
      </c>
    </row>
    <row r="1386" spans="1:5" ht="15" x14ac:dyDescent="0.25">
      <c r="A1386" s="41" t="s">
        <v>4530</v>
      </c>
      <c r="B1386" s="41" t="s">
        <v>2280</v>
      </c>
      <c r="C1386" s="41">
        <v>28</v>
      </c>
      <c r="D1386" s="42">
        <v>0</v>
      </c>
      <c r="E1386" s="42">
        <v>1</v>
      </c>
    </row>
    <row r="1387" spans="1:5" ht="15" x14ac:dyDescent="0.25">
      <c r="A1387" s="41" t="s">
        <v>4531</v>
      </c>
      <c r="B1387" s="41">
        <v>2690403</v>
      </c>
      <c r="C1387" s="41">
        <v>47</v>
      </c>
      <c r="D1387" s="42">
        <v>0.89359999999999995</v>
      </c>
      <c r="E1387" s="42">
        <v>0.95740000000000003</v>
      </c>
    </row>
    <row r="1388" spans="1:5" ht="15" x14ac:dyDescent="0.25">
      <c r="A1388" s="41" t="s">
        <v>4532</v>
      </c>
      <c r="B1388" s="41">
        <v>359106</v>
      </c>
      <c r="C1388" s="41">
        <v>269</v>
      </c>
      <c r="D1388" s="42">
        <v>0.98880000000000001</v>
      </c>
      <c r="E1388" s="42">
        <v>0.98880000000000001</v>
      </c>
    </row>
    <row r="1389" spans="1:5" ht="15" x14ac:dyDescent="0.25">
      <c r="A1389" s="41" t="s">
        <v>4533</v>
      </c>
      <c r="B1389" s="41">
        <v>9528385</v>
      </c>
      <c r="C1389" s="42">
        <v>259</v>
      </c>
      <c r="D1389" s="42">
        <v>2.3199999999999998E-2</v>
      </c>
      <c r="E1389" s="42">
        <v>0.96909999999999996</v>
      </c>
    </row>
    <row r="1390" spans="1:5" ht="15" x14ac:dyDescent="0.25">
      <c r="A1390" s="41" t="s">
        <v>4534</v>
      </c>
      <c r="B1390" s="41">
        <v>359238</v>
      </c>
      <c r="C1390" s="41">
        <v>161</v>
      </c>
      <c r="D1390" s="42">
        <v>1.8599999999999998E-2</v>
      </c>
      <c r="E1390" s="42">
        <v>1</v>
      </c>
    </row>
    <row r="1391" spans="1:5" ht="15" x14ac:dyDescent="0.25">
      <c r="A1391" s="41" t="s">
        <v>4535</v>
      </c>
      <c r="B1391" s="41">
        <v>9641998</v>
      </c>
      <c r="C1391" s="41">
        <v>76</v>
      </c>
      <c r="D1391" s="42">
        <v>0.27629999999999999</v>
      </c>
      <c r="E1391" s="42">
        <v>0.94740000000000002</v>
      </c>
    </row>
    <row r="1392" spans="1:5" ht="15" x14ac:dyDescent="0.25">
      <c r="A1392" s="41" t="s">
        <v>4536</v>
      </c>
      <c r="B1392" s="41">
        <v>359246</v>
      </c>
      <c r="C1392" s="41">
        <v>139</v>
      </c>
      <c r="D1392" s="42">
        <v>0.43880000000000002</v>
      </c>
      <c r="E1392" s="42">
        <v>1</v>
      </c>
    </row>
    <row r="1393" spans="1:5" ht="15" x14ac:dyDescent="0.25">
      <c r="A1393" s="41" t="s">
        <v>4537</v>
      </c>
      <c r="B1393" s="41">
        <v>13697412</v>
      </c>
      <c r="C1393" s="41">
        <v>61</v>
      </c>
      <c r="D1393" s="42">
        <v>0.93440000000000001</v>
      </c>
      <c r="E1393" s="42">
        <v>0.96719999999999995</v>
      </c>
    </row>
    <row r="1394" spans="1:5" ht="15" x14ac:dyDescent="0.25">
      <c r="A1394" s="41" t="s">
        <v>4538</v>
      </c>
      <c r="B1394" s="41">
        <v>359254</v>
      </c>
      <c r="C1394" s="41">
        <v>203</v>
      </c>
      <c r="D1394" s="42">
        <v>0.20200000000000001</v>
      </c>
      <c r="E1394" s="42">
        <v>0.94579999999999997</v>
      </c>
    </row>
    <row r="1395" spans="1:5" ht="15" x14ac:dyDescent="0.25">
      <c r="A1395" s="41" t="s">
        <v>4539</v>
      </c>
      <c r="B1395" s="41">
        <v>390526</v>
      </c>
      <c r="C1395" s="41">
        <v>164</v>
      </c>
      <c r="D1395" s="42">
        <v>0.89019999999999999</v>
      </c>
      <c r="E1395" s="42">
        <v>0.95730000000000004</v>
      </c>
    </row>
    <row r="1396" spans="1:5" ht="15" x14ac:dyDescent="0.25">
      <c r="A1396" s="41" t="s">
        <v>4540</v>
      </c>
      <c r="B1396" s="41">
        <v>3684245</v>
      </c>
      <c r="C1396" s="41">
        <v>50</v>
      </c>
      <c r="D1396" s="42">
        <v>0</v>
      </c>
      <c r="E1396" s="42">
        <v>1</v>
      </c>
    </row>
    <row r="1397" spans="1:5" ht="15" x14ac:dyDescent="0.25">
      <c r="A1397" s="41" t="s">
        <v>4541</v>
      </c>
      <c r="B1397" s="41" t="s">
        <v>2281</v>
      </c>
      <c r="C1397" s="41">
        <v>4</v>
      </c>
      <c r="D1397" s="42">
        <v>0</v>
      </c>
      <c r="E1397" s="42">
        <v>1</v>
      </c>
    </row>
    <row r="1398" spans="1:5" ht="15" x14ac:dyDescent="0.25">
      <c r="A1398" s="41" t="s">
        <v>4542</v>
      </c>
      <c r="B1398" s="41">
        <v>379808</v>
      </c>
      <c r="C1398" s="41">
        <v>246</v>
      </c>
      <c r="D1398" s="42">
        <v>0.8821</v>
      </c>
      <c r="E1398" s="42">
        <v>1</v>
      </c>
    </row>
    <row r="1399" spans="1:5" ht="15" x14ac:dyDescent="0.25">
      <c r="A1399" s="41" t="s">
        <v>4543</v>
      </c>
      <c r="B1399" s="41">
        <v>10698337</v>
      </c>
      <c r="C1399" s="41">
        <v>13</v>
      </c>
      <c r="D1399" s="42">
        <v>0</v>
      </c>
      <c r="E1399" s="42">
        <v>0</v>
      </c>
    </row>
    <row r="1400" spans="1:5" ht="15" x14ac:dyDescent="0.25">
      <c r="A1400" s="41" t="s">
        <v>4544</v>
      </c>
      <c r="B1400" s="41">
        <v>15500349</v>
      </c>
      <c r="C1400" s="41">
        <v>4</v>
      </c>
      <c r="D1400" s="42">
        <v>0</v>
      </c>
      <c r="E1400" s="42">
        <v>0</v>
      </c>
    </row>
    <row r="1401" spans="1:5" ht="15" x14ac:dyDescent="0.25">
      <c r="A1401" s="41" t="s">
        <v>4545</v>
      </c>
      <c r="B1401" s="41">
        <v>14795973</v>
      </c>
      <c r="C1401" s="41">
        <v>41</v>
      </c>
      <c r="D1401" s="42">
        <v>1</v>
      </c>
      <c r="E1401" s="42">
        <v>1</v>
      </c>
    </row>
    <row r="1402" spans="1:5" ht="15" x14ac:dyDescent="0.25">
      <c r="A1402" s="41" t="s">
        <v>4546</v>
      </c>
      <c r="B1402" s="41">
        <v>19368909</v>
      </c>
      <c r="C1402" s="41">
        <v>11</v>
      </c>
      <c r="D1402" s="42">
        <v>0</v>
      </c>
      <c r="E1402" s="42">
        <v>1</v>
      </c>
    </row>
    <row r="1403" spans="1:5" ht="15" x14ac:dyDescent="0.25">
      <c r="A1403" s="41" t="s">
        <v>4547</v>
      </c>
      <c r="B1403" s="41">
        <v>8948410</v>
      </c>
      <c r="C1403" s="42">
        <v>92</v>
      </c>
      <c r="D1403" s="42">
        <v>0.94569999999999999</v>
      </c>
      <c r="E1403" s="42">
        <v>0.96740000000000004</v>
      </c>
    </row>
    <row r="1404" spans="1:5" ht="15" x14ac:dyDescent="0.25">
      <c r="A1404" s="41" t="s">
        <v>4548</v>
      </c>
      <c r="B1404" s="41">
        <v>9595341</v>
      </c>
      <c r="C1404" s="41">
        <v>203</v>
      </c>
      <c r="D1404" s="42">
        <v>8.3699999999999997E-2</v>
      </c>
      <c r="E1404" s="42">
        <v>0.92610000000000003</v>
      </c>
    </row>
    <row r="1405" spans="1:5" ht="15" x14ac:dyDescent="0.25">
      <c r="A1405" s="41" t="s">
        <v>4549</v>
      </c>
      <c r="B1405" s="41">
        <v>10955674</v>
      </c>
      <c r="C1405" s="42">
        <v>55</v>
      </c>
      <c r="D1405" s="42">
        <v>1</v>
      </c>
      <c r="E1405" s="42">
        <v>1</v>
      </c>
    </row>
    <row r="1406" spans="1:5" ht="15" x14ac:dyDescent="0.25">
      <c r="A1406" s="41" t="s">
        <v>4550</v>
      </c>
      <c r="B1406" s="41" t="s">
        <v>2282</v>
      </c>
      <c r="C1406" s="41">
        <v>8</v>
      </c>
      <c r="D1406" s="42">
        <v>0</v>
      </c>
      <c r="E1406" s="42">
        <v>1</v>
      </c>
    </row>
    <row r="1407" spans="1:5" ht="15" x14ac:dyDescent="0.25">
      <c r="A1407" s="41" t="s">
        <v>4551</v>
      </c>
      <c r="B1407" s="41">
        <v>419311</v>
      </c>
      <c r="C1407" s="41">
        <v>53</v>
      </c>
      <c r="D1407" s="42">
        <v>0</v>
      </c>
      <c r="E1407" s="42">
        <v>0</v>
      </c>
    </row>
    <row r="1408" spans="1:5" ht="15" x14ac:dyDescent="0.25">
      <c r="A1408" s="41" t="s">
        <v>4552</v>
      </c>
      <c r="B1408" s="41">
        <v>21558159</v>
      </c>
      <c r="C1408" s="41">
        <v>69</v>
      </c>
      <c r="D1408" s="42">
        <v>0</v>
      </c>
      <c r="E1408" s="42">
        <v>0</v>
      </c>
    </row>
    <row r="1409" spans="1:5" ht="15" x14ac:dyDescent="0.25">
      <c r="A1409" s="41" t="s">
        <v>4553</v>
      </c>
      <c r="B1409" s="41">
        <v>837156</v>
      </c>
      <c r="C1409" s="42">
        <v>42</v>
      </c>
      <c r="D1409" s="42">
        <v>0.97619999999999996</v>
      </c>
      <c r="E1409" s="42">
        <v>0.97619999999999996</v>
      </c>
    </row>
    <row r="1410" spans="1:5" ht="15" x14ac:dyDescent="0.25">
      <c r="A1410" s="41" t="s">
        <v>4554</v>
      </c>
      <c r="B1410" s="41">
        <v>19460988</v>
      </c>
      <c r="C1410" s="42">
        <v>6</v>
      </c>
      <c r="D1410" s="42">
        <v>1</v>
      </c>
      <c r="E1410" s="42">
        <v>1</v>
      </c>
    </row>
    <row r="1411" spans="1:5" ht="15" x14ac:dyDescent="0.25">
      <c r="A1411" s="41" t="s">
        <v>4555</v>
      </c>
      <c r="B1411" s="41">
        <v>754390</v>
      </c>
      <c r="C1411" s="41">
        <v>87</v>
      </c>
      <c r="D1411" s="42">
        <v>9.1999999999999998E-2</v>
      </c>
      <c r="E1411" s="42">
        <v>0.98850000000000005</v>
      </c>
    </row>
    <row r="1412" spans="1:5" ht="15" x14ac:dyDescent="0.25">
      <c r="A1412" s="41" t="s">
        <v>4556</v>
      </c>
      <c r="B1412" s="41">
        <v>9592024</v>
      </c>
      <c r="C1412" s="42">
        <v>8</v>
      </c>
      <c r="D1412" s="42">
        <v>0</v>
      </c>
      <c r="E1412" s="42">
        <v>1</v>
      </c>
    </row>
    <row r="1413" spans="1:5" ht="15" x14ac:dyDescent="0.25">
      <c r="A1413" s="41" t="s">
        <v>4557</v>
      </c>
      <c r="B1413" s="41">
        <v>225258</v>
      </c>
      <c r="C1413" s="41">
        <v>133</v>
      </c>
      <c r="D1413" s="42">
        <v>0.88719999999999999</v>
      </c>
      <c r="E1413" s="42">
        <v>0.90980000000000005</v>
      </c>
    </row>
    <row r="1414" spans="1:5" ht="15" x14ac:dyDescent="0.25">
      <c r="A1414" s="41" t="s">
        <v>4558</v>
      </c>
      <c r="B1414" s="41">
        <v>2664674</v>
      </c>
      <c r="C1414" s="42">
        <v>140</v>
      </c>
      <c r="D1414" s="42">
        <v>0.9214</v>
      </c>
      <c r="E1414" s="42">
        <v>0.9929</v>
      </c>
    </row>
    <row r="1415" spans="1:5" ht="15" x14ac:dyDescent="0.25">
      <c r="A1415" s="41" t="s">
        <v>4559</v>
      </c>
      <c r="B1415" s="41">
        <v>18762530</v>
      </c>
      <c r="C1415" s="42">
        <v>3</v>
      </c>
      <c r="D1415" s="42">
        <v>1</v>
      </c>
      <c r="E1415" s="42">
        <v>1</v>
      </c>
    </row>
    <row r="1416" spans="1:5" ht="15" x14ac:dyDescent="0.25">
      <c r="A1416" s="41" t="s">
        <v>4560</v>
      </c>
      <c r="B1416" s="41">
        <v>11009233</v>
      </c>
      <c r="C1416" s="42">
        <v>129</v>
      </c>
      <c r="D1416" s="42">
        <v>0.96899999999999997</v>
      </c>
      <c r="E1416" s="42">
        <v>0.98450000000000004</v>
      </c>
    </row>
    <row r="1417" spans="1:5" ht="15" x14ac:dyDescent="0.25">
      <c r="A1417" s="41" t="s">
        <v>4561</v>
      </c>
      <c r="B1417" s="41">
        <v>2724634</v>
      </c>
      <c r="C1417" s="42">
        <v>147</v>
      </c>
      <c r="D1417" s="42">
        <v>0.31290000000000001</v>
      </c>
      <c r="E1417" s="42">
        <v>0.32650000000000001</v>
      </c>
    </row>
    <row r="1418" spans="1:5" ht="15" x14ac:dyDescent="0.25">
      <c r="A1418" s="41" t="s">
        <v>4562</v>
      </c>
      <c r="B1418" s="41" t="s">
        <v>2283</v>
      </c>
      <c r="C1418" s="42">
        <v>312</v>
      </c>
      <c r="D1418" s="42">
        <v>0.70189999999999997</v>
      </c>
      <c r="E1418" s="42">
        <v>0.99680000000000002</v>
      </c>
    </row>
    <row r="1419" spans="1:5" ht="15" x14ac:dyDescent="0.25">
      <c r="A1419" s="41" t="s">
        <v>4563</v>
      </c>
      <c r="B1419" s="41">
        <v>10456007</v>
      </c>
      <c r="C1419" s="42">
        <v>60</v>
      </c>
      <c r="D1419" s="42">
        <v>0.91669999999999996</v>
      </c>
      <c r="E1419" s="42">
        <v>1</v>
      </c>
    </row>
    <row r="1420" spans="1:5" ht="15" x14ac:dyDescent="0.25">
      <c r="A1420" s="41" t="s">
        <v>4564</v>
      </c>
      <c r="B1420" s="41">
        <v>8927537</v>
      </c>
      <c r="C1420" s="42">
        <v>88</v>
      </c>
      <c r="D1420" s="42">
        <v>1</v>
      </c>
      <c r="E1420" s="42">
        <v>1</v>
      </c>
    </row>
    <row r="1421" spans="1:5" ht="15" x14ac:dyDescent="0.25">
      <c r="A1421" s="41" t="s">
        <v>4565</v>
      </c>
      <c r="B1421" s="41">
        <v>10427260</v>
      </c>
      <c r="C1421" s="42">
        <v>91</v>
      </c>
      <c r="D1421" s="42">
        <v>0.4945</v>
      </c>
      <c r="E1421" s="42">
        <v>0.4945</v>
      </c>
    </row>
    <row r="1422" spans="1:5" ht="15" x14ac:dyDescent="0.25">
      <c r="A1422" s="41" t="s">
        <v>4566</v>
      </c>
      <c r="B1422" s="41">
        <v>934526</v>
      </c>
      <c r="C1422" s="42">
        <v>72</v>
      </c>
      <c r="D1422" s="42">
        <v>0.16669999999999999</v>
      </c>
      <c r="E1422" s="42">
        <v>0.16669999999999999</v>
      </c>
    </row>
    <row r="1423" spans="1:5" ht="15" x14ac:dyDescent="0.25">
      <c r="A1423" s="41" t="s">
        <v>4567</v>
      </c>
      <c r="B1423" s="41">
        <v>45810</v>
      </c>
      <c r="C1423" s="41">
        <v>18</v>
      </c>
      <c r="D1423" s="42">
        <v>0.27779999999999999</v>
      </c>
      <c r="E1423" s="42">
        <v>0.27779999999999999</v>
      </c>
    </row>
    <row r="1424" spans="1:5" ht="15" x14ac:dyDescent="0.25">
      <c r="A1424" s="41" t="s">
        <v>4568</v>
      </c>
      <c r="B1424" s="41">
        <v>19473850</v>
      </c>
      <c r="C1424" s="41">
        <v>8</v>
      </c>
      <c r="D1424" s="42">
        <v>1</v>
      </c>
      <c r="E1424" s="42">
        <v>1</v>
      </c>
    </row>
    <row r="1425" spans="1:5" ht="15" x14ac:dyDescent="0.25">
      <c r="A1425" s="41" t="s">
        <v>4569</v>
      </c>
      <c r="B1425" s="41">
        <v>19473877</v>
      </c>
      <c r="C1425" s="41">
        <v>8</v>
      </c>
      <c r="D1425" s="42">
        <v>1</v>
      </c>
      <c r="E1425" s="42">
        <v>1</v>
      </c>
    </row>
    <row r="1426" spans="1:5" ht="15" x14ac:dyDescent="0.25">
      <c r="A1426" s="41" t="s">
        <v>4570</v>
      </c>
      <c r="B1426" s="41">
        <v>19473869</v>
      </c>
      <c r="C1426" s="42">
        <v>8</v>
      </c>
      <c r="D1426" s="42">
        <v>1</v>
      </c>
      <c r="E1426" s="42">
        <v>1</v>
      </c>
    </row>
    <row r="1427" spans="1:5" ht="15" x14ac:dyDescent="0.25">
      <c r="A1427" s="41" t="s">
        <v>4571</v>
      </c>
      <c r="B1427" s="41">
        <v>19473885</v>
      </c>
      <c r="C1427" s="41">
        <v>65</v>
      </c>
      <c r="D1427" s="42">
        <v>1</v>
      </c>
      <c r="E1427" s="42">
        <v>1</v>
      </c>
    </row>
    <row r="1428" spans="1:5" ht="15" x14ac:dyDescent="0.25">
      <c r="A1428" s="41" t="s">
        <v>4572</v>
      </c>
      <c r="B1428" s="41">
        <v>8971277</v>
      </c>
      <c r="C1428" s="42">
        <v>127</v>
      </c>
      <c r="D1428" s="42">
        <v>0.96850000000000003</v>
      </c>
      <c r="E1428" s="42">
        <v>1</v>
      </c>
    </row>
    <row r="1429" spans="1:5" ht="15" x14ac:dyDescent="0.25">
      <c r="A1429" s="41" t="s">
        <v>4573</v>
      </c>
      <c r="B1429" s="41">
        <v>226793</v>
      </c>
      <c r="C1429" s="42">
        <v>46</v>
      </c>
      <c r="D1429" s="42">
        <v>1</v>
      </c>
      <c r="E1429" s="42">
        <v>1</v>
      </c>
    </row>
    <row r="1430" spans="1:5" ht="15" x14ac:dyDescent="0.25">
      <c r="A1430" s="41" t="s">
        <v>4574</v>
      </c>
      <c r="B1430" s="41">
        <v>226882</v>
      </c>
      <c r="C1430" s="42">
        <v>1503</v>
      </c>
      <c r="D1430" s="42">
        <v>0.98399999999999999</v>
      </c>
      <c r="E1430" s="42">
        <v>0.98399999999999999</v>
      </c>
    </row>
    <row r="1431" spans="1:5" ht="15" x14ac:dyDescent="0.25">
      <c r="A1431" s="41" t="s">
        <v>4575</v>
      </c>
      <c r="B1431" s="41">
        <v>4534387</v>
      </c>
      <c r="C1431" s="42">
        <v>65</v>
      </c>
      <c r="D1431" s="42">
        <v>0.98460000000000003</v>
      </c>
      <c r="E1431" s="42">
        <v>0.98460000000000003</v>
      </c>
    </row>
    <row r="1432" spans="1:5" ht="15" x14ac:dyDescent="0.25">
      <c r="A1432" s="41" t="s">
        <v>4576</v>
      </c>
      <c r="B1432" s="41" t="s">
        <v>2284</v>
      </c>
      <c r="C1432" s="42">
        <v>249</v>
      </c>
      <c r="D1432" s="42">
        <v>0.4859</v>
      </c>
      <c r="E1432" s="42">
        <v>1</v>
      </c>
    </row>
    <row r="1433" spans="1:5" ht="15" x14ac:dyDescent="0.25">
      <c r="A1433" s="41" t="s">
        <v>4577</v>
      </c>
      <c r="B1433" s="41">
        <v>20091362</v>
      </c>
      <c r="C1433" s="42">
        <v>20</v>
      </c>
      <c r="D1433" s="42">
        <v>0</v>
      </c>
      <c r="E1433" s="42">
        <v>0</v>
      </c>
    </row>
    <row r="1434" spans="1:5" ht="15" x14ac:dyDescent="0.25">
      <c r="A1434" s="41" t="s">
        <v>4578</v>
      </c>
      <c r="B1434" s="41">
        <v>755974</v>
      </c>
      <c r="C1434" s="42">
        <v>234</v>
      </c>
      <c r="D1434" s="42">
        <v>0.97860000000000003</v>
      </c>
      <c r="E1434" s="42">
        <v>0.97860000000000003</v>
      </c>
    </row>
    <row r="1435" spans="1:5" ht="15" x14ac:dyDescent="0.25">
      <c r="A1435" s="41" t="s">
        <v>4579</v>
      </c>
      <c r="B1435" s="41">
        <v>231940</v>
      </c>
      <c r="C1435" s="42">
        <v>295</v>
      </c>
      <c r="D1435" s="42">
        <v>0.92879999999999996</v>
      </c>
      <c r="E1435" s="42">
        <v>0.92879999999999996</v>
      </c>
    </row>
    <row r="1436" spans="1:5" ht="15" x14ac:dyDescent="0.25">
      <c r="A1436" s="41" t="s">
        <v>4580</v>
      </c>
      <c r="B1436" s="41">
        <v>21503168</v>
      </c>
      <c r="C1436" s="42">
        <v>4</v>
      </c>
      <c r="D1436" s="42">
        <v>0</v>
      </c>
      <c r="E1436" s="42">
        <v>0</v>
      </c>
    </row>
    <row r="1437" spans="1:5" ht="15" x14ac:dyDescent="0.25">
      <c r="A1437" s="41" t="s">
        <v>4581</v>
      </c>
      <c r="B1437" s="41">
        <v>2590190</v>
      </c>
      <c r="C1437" s="42">
        <v>36</v>
      </c>
      <c r="D1437" s="42">
        <v>0</v>
      </c>
      <c r="E1437" s="42">
        <v>0</v>
      </c>
    </row>
    <row r="1438" spans="1:5" ht="15" x14ac:dyDescent="0.25">
      <c r="A1438" s="41" t="s">
        <v>4582</v>
      </c>
      <c r="B1438" s="41">
        <v>16161203</v>
      </c>
      <c r="C1438" s="42">
        <v>15</v>
      </c>
      <c r="D1438" s="42">
        <v>1</v>
      </c>
      <c r="E1438" s="42">
        <v>1</v>
      </c>
    </row>
    <row r="1439" spans="1:5" ht="15" x14ac:dyDescent="0.25">
      <c r="A1439" s="41" t="s">
        <v>4583</v>
      </c>
      <c r="B1439" s="41">
        <v>235393</v>
      </c>
      <c r="C1439" s="42">
        <v>15</v>
      </c>
      <c r="D1439" s="42">
        <v>1</v>
      </c>
      <c r="E1439" s="42">
        <v>1</v>
      </c>
    </row>
    <row r="1440" spans="1:5" ht="15" x14ac:dyDescent="0.25">
      <c r="A1440" s="41" t="s">
        <v>4584</v>
      </c>
      <c r="B1440" s="41">
        <v>4394216</v>
      </c>
      <c r="C1440" s="42">
        <v>168</v>
      </c>
      <c r="D1440" s="42">
        <v>0.88100000000000001</v>
      </c>
      <c r="E1440" s="42">
        <v>0.99399999999999999</v>
      </c>
    </row>
    <row r="1441" spans="1:5" ht="15" x14ac:dyDescent="0.25">
      <c r="A1441" s="41" t="s">
        <v>4585</v>
      </c>
      <c r="B1441" s="41">
        <v>3988120</v>
      </c>
      <c r="C1441" s="42">
        <v>28</v>
      </c>
      <c r="D1441" s="42">
        <v>0</v>
      </c>
      <c r="E1441" s="42">
        <v>0</v>
      </c>
    </row>
    <row r="1442" spans="1:5" ht="15" x14ac:dyDescent="0.25">
      <c r="A1442" s="41" t="s">
        <v>4586</v>
      </c>
      <c r="B1442" s="41">
        <v>662348</v>
      </c>
      <c r="C1442" s="42">
        <v>125</v>
      </c>
      <c r="D1442" s="42">
        <v>0.88800000000000001</v>
      </c>
      <c r="E1442" s="42">
        <v>0.88800000000000001</v>
      </c>
    </row>
    <row r="1443" spans="1:5" ht="15" x14ac:dyDescent="0.25">
      <c r="A1443" s="41" t="s">
        <v>4587</v>
      </c>
      <c r="B1443" s="41">
        <v>2459051</v>
      </c>
      <c r="C1443" s="41">
        <v>14</v>
      </c>
      <c r="D1443" s="42">
        <v>1</v>
      </c>
      <c r="E1443" s="42">
        <v>1</v>
      </c>
    </row>
    <row r="1444" spans="1:5" ht="15" x14ac:dyDescent="0.25">
      <c r="A1444" s="41" t="s">
        <v>4588</v>
      </c>
      <c r="B1444" s="41">
        <v>662399</v>
      </c>
      <c r="C1444" s="42">
        <v>75</v>
      </c>
      <c r="D1444" s="42">
        <v>1</v>
      </c>
      <c r="E1444" s="42">
        <v>1</v>
      </c>
    </row>
    <row r="1445" spans="1:5" ht="15" x14ac:dyDescent="0.25">
      <c r="A1445" s="41" t="s">
        <v>4589</v>
      </c>
      <c r="B1445" s="41" t="s">
        <v>2285</v>
      </c>
      <c r="C1445" s="42">
        <v>86</v>
      </c>
      <c r="D1445" s="42">
        <v>1</v>
      </c>
      <c r="E1445" s="42">
        <v>1</v>
      </c>
    </row>
    <row r="1446" spans="1:5" ht="15" x14ac:dyDescent="0.25">
      <c r="A1446" s="41" t="s">
        <v>4590</v>
      </c>
      <c r="B1446" s="41">
        <v>350672</v>
      </c>
      <c r="C1446" s="42">
        <v>352</v>
      </c>
      <c r="D1446" s="42">
        <v>1</v>
      </c>
      <c r="E1446" s="42">
        <v>1</v>
      </c>
    </row>
    <row r="1447" spans="1:5" ht="15" x14ac:dyDescent="0.25">
      <c r="A1447" s="41" t="s">
        <v>4591</v>
      </c>
      <c r="B1447" s="41">
        <v>3919099</v>
      </c>
      <c r="C1447" s="42">
        <v>59</v>
      </c>
      <c r="D1447" s="42">
        <v>0.96609999999999996</v>
      </c>
      <c r="E1447" s="42">
        <v>0.96609999999999996</v>
      </c>
    </row>
    <row r="1448" spans="1:5" ht="15" x14ac:dyDescent="0.25">
      <c r="A1448" s="41" t="s">
        <v>4592</v>
      </c>
      <c r="B1448" s="41">
        <v>87562995</v>
      </c>
      <c r="C1448" s="42">
        <v>77</v>
      </c>
      <c r="D1448" s="42">
        <v>0.98699999999999999</v>
      </c>
      <c r="E1448" s="42">
        <v>0.98699999999999999</v>
      </c>
    </row>
    <row r="1449" spans="1:5" ht="15" x14ac:dyDescent="0.25">
      <c r="A1449" s="41" t="s">
        <v>4593</v>
      </c>
      <c r="B1449" s="41">
        <v>7003862</v>
      </c>
      <c r="C1449" s="42">
        <v>65</v>
      </c>
      <c r="D1449" s="42">
        <v>1</v>
      </c>
      <c r="E1449" s="42">
        <v>1</v>
      </c>
    </row>
    <row r="1450" spans="1:5" ht="15" x14ac:dyDescent="0.25">
      <c r="A1450" s="41" t="s">
        <v>4594</v>
      </c>
      <c r="B1450" s="41">
        <v>236942</v>
      </c>
      <c r="C1450" s="42">
        <v>94</v>
      </c>
      <c r="D1450" s="42">
        <v>0.98939999999999995</v>
      </c>
      <c r="E1450" s="42">
        <v>0.98939999999999995</v>
      </c>
    </row>
    <row r="1451" spans="1:5" ht="15" x14ac:dyDescent="0.25">
      <c r="A1451" s="41" t="s">
        <v>4595</v>
      </c>
      <c r="B1451" s="41">
        <v>237639</v>
      </c>
      <c r="C1451" s="42">
        <v>253</v>
      </c>
      <c r="D1451" s="42">
        <v>0.37940000000000002</v>
      </c>
      <c r="E1451" s="42">
        <v>0.99209999999999998</v>
      </c>
    </row>
    <row r="1452" spans="1:5" ht="15" x14ac:dyDescent="0.25">
      <c r="A1452" s="41" t="s">
        <v>4596</v>
      </c>
      <c r="B1452" s="41">
        <v>978507</v>
      </c>
      <c r="C1452" s="42">
        <v>457</v>
      </c>
      <c r="D1452" s="42">
        <v>6.7799999999999999E-2</v>
      </c>
      <c r="E1452" s="42">
        <v>0.84250000000000003</v>
      </c>
    </row>
    <row r="1453" spans="1:5" ht="15" x14ac:dyDescent="0.25">
      <c r="A1453" s="41" t="s">
        <v>4597</v>
      </c>
      <c r="B1453" s="41">
        <v>10489223</v>
      </c>
      <c r="C1453" s="42">
        <v>64</v>
      </c>
      <c r="D1453" s="42">
        <v>0.95309999999999995</v>
      </c>
      <c r="E1453" s="42">
        <v>0.95309999999999995</v>
      </c>
    </row>
    <row r="1454" spans="1:5" ht="15" x14ac:dyDescent="0.25">
      <c r="A1454" s="41" t="s">
        <v>4598</v>
      </c>
      <c r="B1454" s="41">
        <v>474045</v>
      </c>
      <c r="C1454" s="42">
        <v>153</v>
      </c>
      <c r="D1454" s="42">
        <v>0.9869</v>
      </c>
      <c r="E1454" s="42">
        <v>1</v>
      </c>
    </row>
    <row r="1455" spans="1:5" ht="15" x14ac:dyDescent="0.25">
      <c r="A1455" s="41" t="s">
        <v>4599</v>
      </c>
      <c r="B1455" s="41" t="s">
        <v>2286</v>
      </c>
      <c r="C1455" s="42">
        <v>16</v>
      </c>
      <c r="D1455" s="42">
        <v>1</v>
      </c>
      <c r="E1455" s="42">
        <v>1</v>
      </c>
    </row>
    <row r="1456" spans="1:5" ht="15" x14ac:dyDescent="0.25">
      <c r="A1456" s="41" t="s">
        <v>4600</v>
      </c>
      <c r="B1456" s="41">
        <v>10456635</v>
      </c>
      <c r="C1456" s="42">
        <v>84</v>
      </c>
      <c r="D1456" s="42">
        <v>0.65480000000000005</v>
      </c>
      <c r="E1456" s="42">
        <v>0.98809999999999998</v>
      </c>
    </row>
    <row r="1457" spans="1:5" ht="15" x14ac:dyDescent="0.25">
      <c r="A1457" s="41" t="s">
        <v>4601</v>
      </c>
      <c r="B1457" s="41">
        <v>474134</v>
      </c>
      <c r="C1457" s="42">
        <v>72</v>
      </c>
      <c r="D1457" s="42">
        <v>0.91669999999999996</v>
      </c>
      <c r="E1457" s="42">
        <v>0.97219999999999995</v>
      </c>
    </row>
    <row r="1458" spans="1:5" ht="15" x14ac:dyDescent="0.25">
      <c r="A1458" s="41" t="s">
        <v>4602</v>
      </c>
      <c r="B1458" s="41">
        <v>1630350</v>
      </c>
      <c r="C1458" s="41">
        <v>63</v>
      </c>
      <c r="D1458" s="42">
        <v>0.71430000000000005</v>
      </c>
      <c r="E1458" s="42">
        <v>0.746</v>
      </c>
    </row>
    <row r="1459" spans="1:5" ht="15" x14ac:dyDescent="0.25">
      <c r="A1459" s="41" t="s">
        <v>4603</v>
      </c>
      <c r="B1459" s="41" t="s">
        <v>2287</v>
      </c>
      <c r="C1459" s="42">
        <v>174</v>
      </c>
      <c r="D1459" s="42">
        <v>0.2414</v>
      </c>
      <c r="E1459" s="42">
        <v>0.99429999999999996</v>
      </c>
    </row>
    <row r="1460" spans="1:5" ht="15" x14ac:dyDescent="0.25">
      <c r="A1460" s="41" t="s">
        <v>4604</v>
      </c>
      <c r="B1460" s="41" t="s">
        <v>2288</v>
      </c>
      <c r="C1460" s="42">
        <v>41</v>
      </c>
      <c r="D1460" s="42">
        <v>0.97560000000000002</v>
      </c>
      <c r="E1460" s="42">
        <v>0.97560000000000002</v>
      </c>
    </row>
    <row r="1461" spans="1:5" ht="15" x14ac:dyDescent="0.25">
      <c r="A1461" s="41" t="s">
        <v>4605</v>
      </c>
      <c r="B1461" s="41">
        <v>238791</v>
      </c>
      <c r="C1461" s="42">
        <v>140</v>
      </c>
      <c r="D1461" s="42">
        <v>0.1071</v>
      </c>
      <c r="E1461" s="42">
        <v>0.89290000000000003</v>
      </c>
    </row>
    <row r="1462" spans="1:5" ht="15" x14ac:dyDescent="0.25">
      <c r="A1462" s="41" t="s">
        <v>4606</v>
      </c>
      <c r="B1462" s="41">
        <v>8976546</v>
      </c>
      <c r="C1462" s="42">
        <v>92</v>
      </c>
      <c r="D1462" s="42">
        <v>1</v>
      </c>
      <c r="E1462" s="42">
        <v>1</v>
      </c>
    </row>
    <row r="1463" spans="1:5" ht="15" x14ac:dyDescent="0.25">
      <c r="A1463" s="41" t="s">
        <v>4607</v>
      </c>
      <c r="B1463" s="41">
        <v>239216</v>
      </c>
      <c r="C1463" s="42">
        <v>177</v>
      </c>
      <c r="D1463" s="42">
        <v>0.32200000000000001</v>
      </c>
      <c r="E1463" s="42">
        <v>1</v>
      </c>
    </row>
    <row r="1464" spans="1:5" ht="15" x14ac:dyDescent="0.25">
      <c r="A1464" s="41" t="s">
        <v>4608</v>
      </c>
      <c r="B1464" s="41">
        <v>239186</v>
      </c>
      <c r="C1464" s="42">
        <v>287</v>
      </c>
      <c r="D1464" s="42">
        <v>0.34839999999999999</v>
      </c>
      <c r="E1464" s="42">
        <v>1</v>
      </c>
    </row>
    <row r="1465" spans="1:5" ht="15" x14ac:dyDescent="0.25">
      <c r="A1465" s="41" t="s">
        <v>4609</v>
      </c>
      <c r="B1465" s="41">
        <v>7382480</v>
      </c>
      <c r="C1465" s="42">
        <v>71</v>
      </c>
      <c r="D1465" s="42">
        <v>0.9577</v>
      </c>
      <c r="E1465" s="42">
        <v>1</v>
      </c>
    </row>
    <row r="1466" spans="1:5" ht="15" x14ac:dyDescent="0.25">
      <c r="A1466" s="41" t="s">
        <v>4610</v>
      </c>
      <c r="B1466" s="41">
        <v>1477307</v>
      </c>
      <c r="C1466" s="42">
        <v>170</v>
      </c>
      <c r="D1466" s="42">
        <v>1</v>
      </c>
      <c r="E1466" s="42">
        <v>1</v>
      </c>
    </row>
    <row r="1467" spans="1:5" ht="15" x14ac:dyDescent="0.25">
      <c r="A1467" s="41" t="s">
        <v>4611</v>
      </c>
      <c r="B1467" s="41" t="s">
        <v>2289</v>
      </c>
      <c r="C1467" s="42">
        <v>24</v>
      </c>
      <c r="D1467" s="42">
        <v>0.95830000000000004</v>
      </c>
      <c r="E1467" s="42">
        <v>0.95830000000000004</v>
      </c>
    </row>
    <row r="1468" spans="1:5" ht="15" x14ac:dyDescent="0.25">
      <c r="A1468" s="41" t="s">
        <v>4612</v>
      </c>
      <c r="B1468" s="41">
        <v>1675249</v>
      </c>
      <c r="C1468" s="42">
        <v>131</v>
      </c>
      <c r="D1468" s="42">
        <v>0.87019999999999997</v>
      </c>
      <c r="E1468" s="42">
        <v>0.95420000000000005</v>
      </c>
    </row>
    <row r="1469" spans="1:5" ht="15" x14ac:dyDescent="0.25">
      <c r="A1469" s="41" t="s">
        <v>4613</v>
      </c>
      <c r="B1469" s="41">
        <v>239445</v>
      </c>
      <c r="C1469" s="42">
        <v>44</v>
      </c>
      <c r="D1469" s="42">
        <v>0.18179999999999999</v>
      </c>
      <c r="E1469" s="42">
        <v>0.18179999999999999</v>
      </c>
    </row>
    <row r="1470" spans="1:5" ht="15" x14ac:dyDescent="0.25">
      <c r="A1470" s="41" t="s">
        <v>4614</v>
      </c>
      <c r="B1470" s="41">
        <v>9801626</v>
      </c>
      <c r="C1470" s="41">
        <v>8</v>
      </c>
      <c r="D1470" s="42">
        <v>1</v>
      </c>
      <c r="E1470" s="42">
        <v>1</v>
      </c>
    </row>
    <row r="1471" spans="1:5" ht="15" x14ac:dyDescent="0.25">
      <c r="A1471" s="41" t="s">
        <v>4615</v>
      </c>
      <c r="B1471" s="41">
        <v>7667752</v>
      </c>
      <c r="C1471" s="42">
        <v>1</v>
      </c>
      <c r="D1471" s="42">
        <v>0</v>
      </c>
      <c r="E1471" s="42">
        <v>0</v>
      </c>
    </row>
    <row r="1472" spans="1:5" ht="15" x14ac:dyDescent="0.25">
      <c r="A1472" s="41" t="s">
        <v>4616</v>
      </c>
      <c r="B1472" s="41">
        <v>272671</v>
      </c>
      <c r="C1472" s="42">
        <v>199</v>
      </c>
      <c r="D1472" s="42">
        <v>8.5400000000000004E-2</v>
      </c>
      <c r="E1472" s="42">
        <v>9.0499999999999997E-2</v>
      </c>
    </row>
    <row r="1473" spans="1:5" ht="15" x14ac:dyDescent="0.25">
      <c r="A1473" s="41" t="s">
        <v>4617</v>
      </c>
      <c r="B1473" s="41">
        <v>411868</v>
      </c>
      <c r="C1473" s="42">
        <v>196</v>
      </c>
      <c r="D1473" s="42">
        <v>0.96940000000000004</v>
      </c>
      <c r="E1473" s="42">
        <v>0.96430000000000005</v>
      </c>
    </row>
    <row r="1474" spans="1:5" ht="15" x14ac:dyDescent="0.25">
      <c r="A1474" s="41" t="s">
        <v>4618</v>
      </c>
      <c r="B1474" s="41">
        <v>7319487</v>
      </c>
      <c r="C1474" s="42">
        <v>131</v>
      </c>
      <c r="D1474" s="42">
        <v>0.96179999999999999</v>
      </c>
      <c r="E1474" s="42">
        <v>0.98470000000000002</v>
      </c>
    </row>
    <row r="1475" spans="1:5" ht="15" x14ac:dyDescent="0.25">
      <c r="A1475" s="41" t="s">
        <v>4619</v>
      </c>
      <c r="B1475" s="41">
        <v>7492170</v>
      </c>
      <c r="C1475" s="42">
        <v>56</v>
      </c>
      <c r="D1475" s="42">
        <v>0.94640000000000002</v>
      </c>
      <c r="E1475" s="42">
        <v>0.96430000000000005</v>
      </c>
    </row>
    <row r="1476" spans="1:5" ht="15" x14ac:dyDescent="0.25">
      <c r="A1476" s="41" t="s">
        <v>4620</v>
      </c>
      <c r="B1476" s="41">
        <v>7492189</v>
      </c>
      <c r="C1476" s="42">
        <v>1</v>
      </c>
      <c r="D1476" s="42">
        <v>1</v>
      </c>
      <c r="E1476" s="42">
        <v>1</v>
      </c>
    </row>
    <row r="1477" spans="1:5" ht="15" x14ac:dyDescent="0.25">
      <c r="A1477" s="41" t="s">
        <v>4621</v>
      </c>
      <c r="B1477" s="41">
        <v>7484321</v>
      </c>
      <c r="C1477" s="42">
        <v>51</v>
      </c>
      <c r="D1477" s="42">
        <v>0.80389999999999995</v>
      </c>
      <c r="E1477" s="42">
        <v>1</v>
      </c>
    </row>
    <row r="1478" spans="1:5" ht="15" x14ac:dyDescent="0.25">
      <c r="A1478" s="41" t="s">
        <v>4622</v>
      </c>
      <c r="B1478" s="41">
        <v>3629805</v>
      </c>
      <c r="C1478" s="42">
        <v>140</v>
      </c>
      <c r="D1478" s="42">
        <v>0.77139999999999997</v>
      </c>
      <c r="E1478" s="42">
        <v>1</v>
      </c>
    </row>
    <row r="1479" spans="1:5" ht="15" x14ac:dyDescent="0.25">
      <c r="A1479" s="41" t="s">
        <v>4623</v>
      </c>
      <c r="B1479" s="41" t="s">
        <v>2290</v>
      </c>
      <c r="C1479" s="42">
        <v>189</v>
      </c>
      <c r="D1479" s="42">
        <v>0.86770000000000003</v>
      </c>
      <c r="E1479" s="42">
        <v>0.98939999999999995</v>
      </c>
    </row>
    <row r="1480" spans="1:5" ht="15" x14ac:dyDescent="0.25">
      <c r="A1480" s="41" t="s">
        <v>4624</v>
      </c>
      <c r="B1480" s="41">
        <v>9611215</v>
      </c>
      <c r="C1480" s="42">
        <v>20</v>
      </c>
      <c r="D1480" s="42">
        <v>1</v>
      </c>
      <c r="E1480" s="42">
        <v>1</v>
      </c>
    </row>
    <row r="1481" spans="1:5" ht="15" x14ac:dyDescent="0.25">
      <c r="A1481" s="41" t="s">
        <v>4625</v>
      </c>
      <c r="B1481" s="41">
        <v>17487331</v>
      </c>
      <c r="C1481" s="42">
        <v>3</v>
      </c>
      <c r="D1481" s="42">
        <v>1</v>
      </c>
      <c r="E1481" s="42">
        <v>1</v>
      </c>
    </row>
    <row r="1482" spans="1:5" ht="15" x14ac:dyDescent="0.25">
      <c r="A1482" s="41" t="s">
        <v>4626</v>
      </c>
      <c r="B1482" s="41">
        <v>142166</v>
      </c>
      <c r="C1482" s="42">
        <v>257</v>
      </c>
      <c r="D1482" s="42">
        <v>0</v>
      </c>
      <c r="E1482" s="42">
        <v>3.8999999999999998E-3</v>
      </c>
    </row>
    <row r="1483" spans="1:5" ht="15" x14ac:dyDescent="0.25">
      <c r="A1483" s="41" t="s">
        <v>4627</v>
      </c>
      <c r="B1483" s="41">
        <v>19324855</v>
      </c>
      <c r="C1483" s="42">
        <v>17</v>
      </c>
      <c r="D1483" s="42">
        <v>1</v>
      </c>
      <c r="E1483" s="42">
        <v>1</v>
      </c>
    </row>
    <row r="1484" spans="1:5" ht="15" x14ac:dyDescent="0.25">
      <c r="A1484" s="41" t="s">
        <v>4628</v>
      </c>
      <c r="B1484" s="41">
        <v>8948631</v>
      </c>
      <c r="C1484" s="42">
        <v>73</v>
      </c>
      <c r="D1484" s="42">
        <v>1</v>
      </c>
      <c r="E1484" s="42">
        <v>1</v>
      </c>
    </row>
    <row r="1485" spans="1:5" ht="15" x14ac:dyDescent="0.25">
      <c r="A1485" s="41" t="s">
        <v>4629</v>
      </c>
      <c r="B1485" s="41">
        <v>242519</v>
      </c>
      <c r="C1485" s="42">
        <v>318</v>
      </c>
      <c r="D1485" s="42">
        <v>0.96860000000000002</v>
      </c>
      <c r="E1485" s="42">
        <v>0.98109999999999997</v>
      </c>
    </row>
    <row r="1486" spans="1:5" ht="15" x14ac:dyDescent="0.25">
      <c r="A1486" s="41" t="s">
        <v>4630</v>
      </c>
      <c r="B1486" s="41">
        <v>16190548</v>
      </c>
      <c r="C1486" s="41">
        <v>9</v>
      </c>
      <c r="D1486" s="42">
        <v>0.55559999999999998</v>
      </c>
      <c r="E1486" s="42">
        <v>1</v>
      </c>
    </row>
    <row r="1487" spans="1:5" ht="15" x14ac:dyDescent="0.25">
      <c r="A1487" s="41" t="s">
        <v>4631</v>
      </c>
      <c r="B1487" s="41">
        <v>243590</v>
      </c>
      <c r="C1487" s="42">
        <v>339</v>
      </c>
      <c r="D1487" s="42">
        <v>7.6700000000000004E-2</v>
      </c>
      <c r="E1487" s="42">
        <v>0.97940000000000005</v>
      </c>
    </row>
    <row r="1488" spans="1:5" ht="15" x14ac:dyDescent="0.25">
      <c r="A1488" s="41" t="s">
        <v>4632</v>
      </c>
      <c r="B1488" s="41">
        <v>1050761</v>
      </c>
      <c r="C1488" s="42">
        <v>89</v>
      </c>
      <c r="D1488" s="42">
        <v>1</v>
      </c>
      <c r="E1488" s="42">
        <v>1</v>
      </c>
    </row>
    <row r="1489" spans="1:5" ht="15" x14ac:dyDescent="0.25">
      <c r="A1489" s="41" t="s">
        <v>4633</v>
      </c>
      <c r="B1489" s="41">
        <v>2661500</v>
      </c>
      <c r="C1489" s="42">
        <v>39</v>
      </c>
      <c r="D1489" s="42">
        <v>0</v>
      </c>
      <c r="E1489" s="42">
        <v>0</v>
      </c>
    </row>
    <row r="1490" spans="1:5" ht="15" x14ac:dyDescent="0.25">
      <c r="A1490" s="41" t="s">
        <v>4634</v>
      </c>
      <c r="B1490" s="41">
        <v>243892</v>
      </c>
      <c r="C1490" s="42">
        <v>165</v>
      </c>
      <c r="D1490" s="42">
        <v>0.86670000000000003</v>
      </c>
      <c r="E1490" s="42">
        <v>0.96970000000000001</v>
      </c>
    </row>
    <row r="1491" spans="1:5" ht="15" x14ac:dyDescent="0.25">
      <c r="A1491" s="41" t="s">
        <v>4635</v>
      </c>
      <c r="B1491" s="41">
        <v>1650157</v>
      </c>
      <c r="C1491" s="42">
        <v>172</v>
      </c>
      <c r="D1491" s="42">
        <v>1</v>
      </c>
      <c r="E1491" s="42">
        <v>1</v>
      </c>
    </row>
    <row r="1492" spans="1:5" ht="15" x14ac:dyDescent="0.25">
      <c r="A1492" s="41" t="s">
        <v>4636</v>
      </c>
      <c r="B1492" s="41">
        <v>979813</v>
      </c>
      <c r="C1492" s="42">
        <v>140</v>
      </c>
      <c r="D1492" s="42">
        <v>0.9929</v>
      </c>
      <c r="E1492" s="42">
        <v>0.9929</v>
      </c>
    </row>
    <row r="1493" spans="1:5" ht="15" x14ac:dyDescent="0.25">
      <c r="A1493" s="41" t="s">
        <v>4637</v>
      </c>
      <c r="B1493" s="41">
        <v>15381420</v>
      </c>
      <c r="C1493" s="42">
        <v>7</v>
      </c>
      <c r="D1493" s="42">
        <v>0</v>
      </c>
      <c r="E1493" s="42">
        <v>1</v>
      </c>
    </row>
    <row r="1494" spans="1:5" ht="15" x14ac:dyDescent="0.25">
      <c r="A1494" s="41" t="s">
        <v>4638</v>
      </c>
      <c r="B1494" s="41">
        <v>20419988</v>
      </c>
      <c r="C1494" s="42">
        <v>46</v>
      </c>
      <c r="D1494" s="42">
        <v>0</v>
      </c>
      <c r="E1494" s="42">
        <v>0</v>
      </c>
    </row>
    <row r="1495" spans="1:5" ht="15" x14ac:dyDescent="0.25">
      <c r="A1495" s="41" t="s">
        <v>4639</v>
      </c>
      <c r="B1495" s="41">
        <v>21505977</v>
      </c>
      <c r="C1495" s="42">
        <v>86</v>
      </c>
      <c r="D1495" s="42">
        <v>0</v>
      </c>
      <c r="E1495" s="42">
        <v>0</v>
      </c>
    </row>
    <row r="1496" spans="1:5" ht="15" x14ac:dyDescent="0.25">
      <c r="A1496" s="41" t="s">
        <v>4640</v>
      </c>
      <c r="B1496" s="41">
        <v>246816</v>
      </c>
      <c r="C1496" s="41">
        <v>205</v>
      </c>
      <c r="D1496" s="42">
        <v>0.97560000000000002</v>
      </c>
      <c r="E1496" s="42">
        <v>0.97560000000000002</v>
      </c>
    </row>
    <row r="1497" spans="1:5" ht="15" x14ac:dyDescent="0.25">
      <c r="A1497" s="41" t="s">
        <v>4641</v>
      </c>
      <c r="B1497" s="41">
        <v>247413</v>
      </c>
      <c r="C1497" s="42">
        <v>95</v>
      </c>
      <c r="D1497" s="42">
        <v>0.93679999999999997</v>
      </c>
      <c r="E1497" s="42">
        <v>1</v>
      </c>
    </row>
    <row r="1498" spans="1:5" ht="15" x14ac:dyDescent="0.25">
      <c r="A1498" s="41" t="s">
        <v>4642</v>
      </c>
      <c r="B1498" s="41">
        <v>7395736</v>
      </c>
      <c r="C1498" s="41">
        <v>3</v>
      </c>
      <c r="D1498" s="42">
        <v>1</v>
      </c>
      <c r="E1498" s="42">
        <v>1</v>
      </c>
    </row>
    <row r="1499" spans="1:5" ht="15" x14ac:dyDescent="0.25">
      <c r="A1499" s="41" t="s">
        <v>4643</v>
      </c>
      <c r="B1499" s="41">
        <v>9226567</v>
      </c>
      <c r="C1499" s="42">
        <v>69</v>
      </c>
      <c r="D1499" s="42">
        <v>0.97099999999999997</v>
      </c>
      <c r="E1499" s="42">
        <v>0.97099999999999997</v>
      </c>
    </row>
    <row r="1500" spans="1:5" ht="15" x14ac:dyDescent="0.25">
      <c r="A1500" s="41" t="s">
        <v>4644</v>
      </c>
      <c r="B1500" s="41">
        <v>250503</v>
      </c>
      <c r="C1500" s="42">
        <v>15</v>
      </c>
      <c r="D1500" s="42">
        <v>1</v>
      </c>
      <c r="E1500" s="42">
        <v>1</v>
      </c>
    </row>
    <row r="1501" spans="1:5" ht="15" x14ac:dyDescent="0.25">
      <c r="A1501" s="41" t="s">
        <v>4645</v>
      </c>
      <c r="B1501" s="41">
        <v>10633626</v>
      </c>
      <c r="C1501" s="42">
        <v>8</v>
      </c>
      <c r="D1501" s="42">
        <v>0</v>
      </c>
      <c r="E1501" s="42">
        <v>0</v>
      </c>
    </row>
    <row r="1502" spans="1:5" ht="15" x14ac:dyDescent="0.25">
      <c r="A1502" s="41" t="s">
        <v>4646</v>
      </c>
      <c r="B1502" s="41">
        <v>763519</v>
      </c>
      <c r="C1502" s="42">
        <v>787</v>
      </c>
      <c r="D1502" s="42">
        <v>0</v>
      </c>
      <c r="E1502" s="42">
        <v>0.84119999999999995</v>
      </c>
    </row>
    <row r="1503" spans="1:5" ht="15" x14ac:dyDescent="0.25">
      <c r="A1503" s="41" t="s">
        <v>4647</v>
      </c>
      <c r="B1503" s="41">
        <v>251496</v>
      </c>
      <c r="C1503" s="42">
        <v>847</v>
      </c>
      <c r="D1503" s="42">
        <v>0</v>
      </c>
      <c r="E1503" s="42">
        <v>1</v>
      </c>
    </row>
    <row r="1504" spans="1:5" ht="15" x14ac:dyDescent="0.25">
      <c r="A1504" s="41" t="s">
        <v>4648</v>
      </c>
      <c r="B1504" s="41">
        <v>9428771</v>
      </c>
      <c r="C1504" s="42">
        <v>21</v>
      </c>
      <c r="D1504" s="42">
        <v>1</v>
      </c>
      <c r="E1504" s="42">
        <v>1</v>
      </c>
    </row>
    <row r="1505" spans="1:5" ht="15" x14ac:dyDescent="0.25">
      <c r="A1505" s="41" t="s">
        <v>4649</v>
      </c>
      <c r="B1505" s="41" t="s">
        <v>2291</v>
      </c>
      <c r="C1505" s="42">
        <v>97</v>
      </c>
      <c r="D1505" s="42">
        <v>0.88660000000000005</v>
      </c>
      <c r="E1505" s="42">
        <v>0.88660000000000005</v>
      </c>
    </row>
    <row r="1506" spans="1:5" ht="15" x14ac:dyDescent="0.25">
      <c r="A1506" s="41" t="s">
        <v>4650</v>
      </c>
      <c r="B1506" s="41">
        <v>251909</v>
      </c>
      <c r="C1506" s="42">
        <v>628</v>
      </c>
      <c r="D1506" s="42">
        <v>0.68149999999999999</v>
      </c>
      <c r="E1506" s="42">
        <v>0.99519999999999997</v>
      </c>
    </row>
    <row r="1507" spans="1:5" ht="15" x14ac:dyDescent="0.25">
      <c r="A1507" s="41" t="s">
        <v>4651</v>
      </c>
      <c r="B1507" s="41">
        <v>5424917</v>
      </c>
      <c r="C1507" s="42">
        <v>9</v>
      </c>
      <c r="D1507" s="42">
        <v>0</v>
      </c>
      <c r="E1507" s="42">
        <v>1</v>
      </c>
    </row>
    <row r="1508" spans="1:5" ht="15" x14ac:dyDescent="0.25">
      <c r="A1508" s="41" t="s">
        <v>4652</v>
      </c>
      <c r="B1508" s="41">
        <v>1436570</v>
      </c>
      <c r="C1508" s="42">
        <v>187</v>
      </c>
      <c r="D1508" s="42">
        <v>0.49199999999999999</v>
      </c>
      <c r="E1508" s="42">
        <v>0.87170000000000003</v>
      </c>
    </row>
    <row r="1509" spans="1:5" ht="15" x14ac:dyDescent="0.25">
      <c r="A1509" s="41" t="s">
        <v>4653</v>
      </c>
      <c r="B1509" s="41">
        <v>10457909</v>
      </c>
      <c r="C1509" s="42">
        <v>42</v>
      </c>
      <c r="D1509" s="42">
        <v>1</v>
      </c>
      <c r="E1509" s="42">
        <v>1</v>
      </c>
    </row>
    <row r="1510" spans="1:5" ht="15" x14ac:dyDescent="0.25">
      <c r="A1510" s="41" t="s">
        <v>4654</v>
      </c>
      <c r="B1510" s="41" t="s">
        <v>2292</v>
      </c>
      <c r="C1510" s="41">
        <v>34</v>
      </c>
      <c r="D1510" s="42">
        <v>0.47060000000000002</v>
      </c>
      <c r="E1510" s="42">
        <v>0.5</v>
      </c>
    </row>
    <row r="1511" spans="1:5" ht="15" x14ac:dyDescent="0.25">
      <c r="A1511" s="41" t="s">
        <v>4655</v>
      </c>
      <c r="B1511" s="41">
        <v>9230645</v>
      </c>
      <c r="C1511" s="42">
        <v>76</v>
      </c>
      <c r="D1511" s="42">
        <v>1</v>
      </c>
      <c r="E1511" s="42">
        <v>1</v>
      </c>
    </row>
    <row r="1512" spans="1:5" ht="15" x14ac:dyDescent="0.25">
      <c r="A1512" s="41" t="s">
        <v>4656</v>
      </c>
      <c r="B1512" s="41">
        <v>7322399</v>
      </c>
      <c r="C1512" s="42">
        <v>126</v>
      </c>
      <c r="D1512" s="42">
        <v>0.92859999999999998</v>
      </c>
      <c r="E1512" s="42">
        <v>1</v>
      </c>
    </row>
    <row r="1513" spans="1:5" ht="15" x14ac:dyDescent="0.25">
      <c r="A1513" s="41" t="s">
        <v>4657</v>
      </c>
      <c r="B1513" s="41">
        <v>8857059</v>
      </c>
      <c r="C1513" s="42">
        <v>92</v>
      </c>
      <c r="D1513" s="42">
        <v>0</v>
      </c>
      <c r="E1513" s="42">
        <v>1</v>
      </c>
    </row>
    <row r="1514" spans="1:5" ht="15" x14ac:dyDescent="0.25">
      <c r="A1514" s="41" t="s">
        <v>4658</v>
      </c>
      <c r="B1514" s="41">
        <v>15263894</v>
      </c>
      <c r="C1514" s="42">
        <v>12</v>
      </c>
      <c r="D1514" s="42">
        <v>1</v>
      </c>
      <c r="E1514" s="42">
        <v>1</v>
      </c>
    </row>
    <row r="1515" spans="1:5" ht="15" x14ac:dyDescent="0.25">
      <c r="A1515" s="41" t="s">
        <v>4659</v>
      </c>
      <c r="B1515" s="41">
        <v>254878</v>
      </c>
      <c r="C1515" s="42">
        <v>196</v>
      </c>
      <c r="D1515" s="42">
        <v>0.98980000000000001</v>
      </c>
      <c r="E1515" s="42">
        <v>0.98980000000000001</v>
      </c>
    </row>
    <row r="1516" spans="1:5" ht="15" x14ac:dyDescent="0.25">
      <c r="A1516" s="41" t="s">
        <v>4660</v>
      </c>
      <c r="B1516" s="41">
        <v>255025</v>
      </c>
      <c r="C1516" s="42">
        <v>190</v>
      </c>
      <c r="D1516" s="42">
        <v>0.97889999999999999</v>
      </c>
      <c r="E1516" s="42">
        <v>0.97889999999999999</v>
      </c>
    </row>
    <row r="1517" spans="1:5" ht="15" x14ac:dyDescent="0.25">
      <c r="A1517" s="41" t="s">
        <v>4661</v>
      </c>
      <c r="B1517" s="41">
        <v>8833680</v>
      </c>
      <c r="C1517" s="42">
        <v>61</v>
      </c>
      <c r="D1517" s="42">
        <v>0.98360000000000003</v>
      </c>
      <c r="E1517" s="42">
        <v>0.98360000000000003</v>
      </c>
    </row>
    <row r="1518" spans="1:5" ht="15" x14ac:dyDescent="0.25">
      <c r="A1518" s="41" t="s">
        <v>4662</v>
      </c>
      <c r="B1518" s="41">
        <v>3926338</v>
      </c>
      <c r="C1518" s="41">
        <v>62</v>
      </c>
      <c r="D1518" s="42">
        <v>4.8399999999999999E-2</v>
      </c>
      <c r="E1518" s="42">
        <v>4.8399999999999999E-2</v>
      </c>
    </row>
    <row r="1519" spans="1:5" ht="15" x14ac:dyDescent="0.25">
      <c r="A1519" s="41" t="s">
        <v>4663</v>
      </c>
      <c r="B1519" s="41">
        <v>10724117</v>
      </c>
      <c r="C1519" s="42">
        <v>64</v>
      </c>
      <c r="D1519" s="42">
        <v>0.96879999999999999</v>
      </c>
      <c r="E1519" s="42">
        <v>1</v>
      </c>
    </row>
    <row r="1520" spans="1:5" ht="15" x14ac:dyDescent="0.25">
      <c r="A1520" s="41" t="s">
        <v>4664</v>
      </c>
      <c r="B1520" s="41">
        <v>255572</v>
      </c>
      <c r="C1520" s="42">
        <v>536</v>
      </c>
      <c r="D1520" s="42">
        <v>3.1699999999999999E-2</v>
      </c>
      <c r="E1520" s="42">
        <v>0.34510000000000002</v>
      </c>
    </row>
    <row r="1521" spans="1:5" ht="15" x14ac:dyDescent="0.25">
      <c r="A1521" s="41" t="s">
        <v>4665</v>
      </c>
      <c r="B1521" s="41">
        <v>13937197</v>
      </c>
      <c r="C1521" s="41">
        <v>26</v>
      </c>
      <c r="D1521" s="42">
        <v>0.53849999999999998</v>
      </c>
      <c r="E1521" s="42">
        <v>0.53849999999999998</v>
      </c>
    </row>
    <row r="1522" spans="1:5" ht="15" x14ac:dyDescent="0.25">
      <c r="A1522" s="41" t="s">
        <v>4666</v>
      </c>
      <c r="B1522" s="41">
        <v>8916837</v>
      </c>
      <c r="C1522" s="41">
        <v>68</v>
      </c>
      <c r="D1522" s="42">
        <v>0</v>
      </c>
      <c r="E1522" s="42">
        <v>1</v>
      </c>
    </row>
    <row r="1523" spans="1:5" ht="15" x14ac:dyDescent="0.25">
      <c r="A1523" s="41" t="s">
        <v>4667</v>
      </c>
      <c r="B1523" s="41">
        <v>3057259</v>
      </c>
      <c r="C1523" s="42">
        <v>200</v>
      </c>
      <c r="D1523" s="42">
        <v>0.05</v>
      </c>
      <c r="E1523" s="42">
        <v>0.05</v>
      </c>
    </row>
    <row r="1524" spans="1:5" ht="15" x14ac:dyDescent="0.25">
      <c r="A1524" s="41" t="s">
        <v>4668</v>
      </c>
      <c r="B1524" s="41" t="s">
        <v>2293</v>
      </c>
      <c r="C1524" s="42">
        <v>313</v>
      </c>
      <c r="D1524" s="42">
        <v>0.19489999999999999</v>
      </c>
      <c r="E1524" s="42">
        <v>0.98080000000000001</v>
      </c>
    </row>
    <row r="1525" spans="1:5" ht="15" x14ac:dyDescent="0.25">
      <c r="A1525" s="41" t="s">
        <v>4669</v>
      </c>
      <c r="B1525" s="41" t="s">
        <v>2294</v>
      </c>
      <c r="C1525" s="42">
        <v>58</v>
      </c>
      <c r="D1525" s="42">
        <v>0</v>
      </c>
      <c r="E1525" s="42">
        <v>0</v>
      </c>
    </row>
    <row r="1526" spans="1:5" ht="15" x14ac:dyDescent="0.25">
      <c r="A1526" s="41" t="s">
        <v>4670</v>
      </c>
      <c r="B1526" s="41">
        <v>255718</v>
      </c>
      <c r="C1526" s="42">
        <v>206</v>
      </c>
      <c r="D1526" s="42">
        <v>0.52429999999999999</v>
      </c>
      <c r="E1526" s="42">
        <v>0.97089999999999999</v>
      </c>
    </row>
    <row r="1527" spans="1:5" ht="15" x14ac:dyDescent="0.25">
      <c r="A1527" s="41" t="s">
        <v>4671</v>
      </c>
      <c r="B1527" s="41" t="s">
        <v>2295</v>
      </c>
      <c r="C1527" s="42">
        <v>143</v>
      </c>
      <c r="D1527" s="42">
        <v>1</v>
      </c>
      <c r="E1527" s="42">
        <v>1</v>
      </c>
    </row>
    <row r="1528" spans="1:5" ht="15" x14ac:dyDescent="0.25">
      <c r="A1528" s="41" t="s">
        <v>4672</v>
      </c>
      <c r="B1528" s="41">
        <v>255769</v>
      </c>
      <c r="C1528" s="42">
        <v>810</v>
      </c>
      <c r="D1528" s="42">
        <v>0.98770000000000002</v>
      </c>
      <c r="E1528" s="42">
        <v>0.99880000000000002</v>
      </c>
    </row>
    <row r="1529" spans="1:5" ht="15" x14ac:dyDescent="0.25">
      <c r="A1529" s="41" t="s">
        <v>4673</v>
      </c>
      <c r="B1529" s="41">
        <v>10720839</v>
      </c>
      <c r="C1529" s="41">
        <v>139</v>
      </c>
      <c r="D1529" s="42">
        <v>0</v>
      </c>
      <c r="E1529" s="42">
        <v>0.17269999999999999</v>
      </c>
    </row>
    <row r="1530" spans="1:5" ht="15" x14ac:dyDescent="0.25">
      <c r="A1530" s="41" t="s">
        <v>4674</v>
      </c>
      <c r="B1530" s="41">
        <v>3324869</v>
      </c>
      <c r="C1530" s="42">
        <v>19</v>
      </c>
      <c r="D1530" s="42">
        <v>0</v>
      </c>
      <c r="E1530" s="42">
        <v>0</v>
      </c>
    </row>
    <row r="1531" spans="1:5" ht="15" x14ac:dyDescent="0.25">
      <c r="A1531" s="41" t="s">
        <v>4675</v>
      </c>
      <c r="B1531" s="41">
        <v>5432499</v>
      </c>
      <c r="C1531" s="42">
        <v>57</v>
      </c>
      <c r="D1531" s="42">
        <v>8.77E-2</v>
      </c>
      <c r="E1531" s="42">
        <v>8.77E-2</v>
      </c>
    </row>
    <row r="1532" spans="1:5" ht="15" x14ac:dyDescent="0.25">
      <c r="A1532" s="41" t="s">
        <v>4676</v>
      </c>
      <c r="B1532" s="41">
        <v>7455194</v>
      </c>
      <c r="C1532" s="42">
        <v>115</v>
      </c>
      <c r="D1532" s="42">
        <v>0.73909999999999998</v>
      </c>
      <c r="E1532" s="42">
        <v>0.9304</v>
      </c>
    </row>
    <row r="1533" spans="1:5" ht="15" x14ac:dyDescent="0.25">
      <c r="A1533" s="41" t="s">
        <v>4677</v>
      </c>
      <c r="B1533" s="41">
        <v>257079</v>
      </c>
      <c r="C1533" s="42">
        <v>584</v>
      </c>
      <c r="D1533" s="42">
        <v>0.98629999999999995</v>
      </c>
      <c r="E1533" s="42">
        <v>0.99490000000000001</v>
      </c>
    </row>
    <row r="1534" spans="1:5" ht="15" x14ac:dyDescent="0.25">
      <c r="A1534" s="41" t="s">
        <v>4678</v>
      </c>
      <c r="B1534" s="41" t="s">
        <v>2296</v>
      </c>
      <c r="C1534" s="42">
        <v>19</v>
      </c>
      <c r="D1534" s="42">
        <v>0</v>
      </c>
      <c r="E1534" s="42">
        <v>0</v>
      </c>
    </row>
    <row r="1535" spans="1:5" ht="15" x14ac:dyDescent="0.25">
      <c r="A1535" s="41" t="s">
        <v>4679</v>
      </c>
      <c r="B1535" s="41">
        <v>258431</v>
      </c>
      <c r="C1535" s="42">
        <v>127</v>
      </c>
      <c r="D1535" s="42">
        <v>0.94489999999999996</v>
      </c>
      <c r="E1535" s="42">
        <v>0.94489999999999996</v>
      </c>
    </row>
    <row r="1536" spans="1:5" ht="15" x14ac:dyDescent="0.25">
      <c r="A1536" s="41" t="s">
        <v>4680</v>
      </c>
      <c r="B1536" s="41">
        <v>3642410</v>
      </c>
      <c r="C1536" s="42">
        <v>74</v>
      </c>
      <c r="D1536" s="42">
        <v>1</v>
      </c>
      <c r="E1536" s="42">
        <v>1</v>
      </c>
    </row>
    <row r="1537" spans="1:5" ht="15" x14ac:dyDescent="0.25">
      <c r="A1537" s="41" t="s">
        <v>4681</v>
      </c>
      <c r="B1537" s="41">
        <v>12432571</v>
      </c>
      <c r="C1537" s="42">
        <v>6</v>
      </c>
      <c r="D1537" s="42">
        <v>0</v>
      </c>
      <c r="E1537" s="42">
        <v>0</v>
      </c>
    </row>
    <row r="1538" spans="1:5" ht="15" x14ac:dyDescent="0.25">
      <c r="A1538" s="41" t="s">
        <v>4682</v>
      </c>
      <c r="B1538" s="41" t="s">
        <v>2297</v>
      </c>
      <c r="C1538" s="42">
        <v>131</v>
      </c>
      <c r="D1538" s="42">
        <v>0.77859999999999996</v>
      </c>
      <c r="E1538" s="42">
        <v>0.90080000000000005</v>
      </c>
    </row>
    <row r="1539" spans="1:5" ht="15" x14ac:dyDescent="0.25">
      <c r="A1539" s="41" t="s">
        <v>4683</v>
      </c>
      <c r="B1539" s="41">
        <v>19376766</v>
      </c>
      <c r="C1539" s="42">
        <v>10</v>
      </c>
      <c r="D1539" s="42">
        <v>0</v>
      </c>
      <c r="E1539" s="42">
        <v>0</v>
      </c>
    </row>
    <row r="1540" spans="1:5" ht="15" x14ac:dyDescent="0.25">
      <c r="A1540" s="41" t="s">
        <v>4684</v>
      </c>
      <c r="B1540" s="41">
        <v>788597</v>
      </c>
      <c r="C1540" s="42">
        <v>71</v>
      </c>
      <c r="D1540" s="42">
        <v>0</v>
      </c>
      <c r="E1540" s="42">
        <v>0.1268</v>
      </c>
    </row>
    <row r="1541" spans="1:5" ht="15" x14ac:dyDescent="0.25">
      <c r="A1541" s="41" t="s">
        <v>4685</v>
      </c>
      <c r="B1541" s="41" t="s">
        <v>2298</v>
      </c>
      <c r="C1541" s="41">
        <v>9</v>
      </c>
      <c r="D1541" s="42">
        <v>0.22220000000000001</v>
      </c>
      <c r="E1541" s="42">
        <v>0.22220000000000001</v>
      </c>
    </row>
    <row r="1542" spans="1:5" ht="15" x14ac:dyDescent="0.25">
      <c r="A1542" s="41" t="s">
        <v>4686</v>
      </c>
      <c r="B1542" s="41">
        <v>656801</v>
      </c>
      <c r="C1542" s="41">
        <v>52</v>
      </c>
      <c r="D1542" s="42">
        <v>5.7700000000000001E-2</v>
      </c>
      <c r="E1542" s="42">
        <v>0.92310000000000003</v>
      </c>
    </row>
    <row r="1543" spans="1:5" ht="15" x14ac:dyDescent="0.25">
      <c r="A1543" s="41" t="s">
        <v>4687</v>
      </c>
      <c r="B1543" s="41">
        <v>19400977</v>
      </c>
      <c r="C1543" s="41">
        <v>9</v>
      </c>
      <c r="D1543" s="42">
        <v>1</v>
      </c>
      <c r="E1543" s="42">
        <v>1</v>
      </c>
    </row>
    <row r="1544" spans="1:5" ht="15" x14ac:dyDescent="0.25">
      <c r="A1544" s="41" t="s">
        <v>4688</v>
      </c>
      <c r="B1544" s="41">
        <v>966134</v>
      </c>
      <c r="C1544" s="41">
        <v>56</v>
      </c>
      <c r="D1544" s="42">
        <v>0.96430000000000005</v>
      </c>
      <c r="E1544" s="42">
        <v>0.96430000000000005</v>
      </c>
    </row>
    <row r="1545" spans="1:5" ht="15" x14ac:dyDescent="0.25">
      <c r="A1545" s="41" t="s">
        <v>4689</v>
      </c>
      <c r="B1545" s="41">
        <v>811300</v>
      </c>
      <c r="C1545" s="41">
        <v>30</v>
      </c>
      <c r="D1545" s="42">
        <v>3.3300000000000003E-2</v>
      </c>
      <c r="E1545" s="42">
        <v>6.6699999999999995E-2</v>
      </c>
    </row>
    <row r="1546" spans="1:5" ht="15" x14ac:dyDescent="0.25">
      <c r="A1546" s="41" t="s">
        <v>4690</v>
      </c>
      <c r="B1546" s="41">
        <v>15360385</v>
      </c>
      <c r="C1546" s="41">
        <v>71</v>
      </c>
      <c r="D1546" s="42">
        <v>0</v>
      </c>
      <c r="E1546" s="42">
        <v>0</v>
      </c>
    </row>
    <row r="1547" spans="1:5" ht="15" x14ac:dyDescent="0.25">
      <c r="A1547" s="41" t="s">
        <v>4691</v>
      </c>
      <c r="B1547" s="41">
        <v>8837902</v>
      </c>
      <c r="C1547" s="41">
        <v>157</v>
      </c>
      <c r="D1547" s="42">
        <v>1</v>
      </c>
      <c r="E1547" s="42">
        <v>1</v>
      </c>
    </row>
    <row r="1548" spans="1:5" ht="15" x14ac:dyDescent="0.25">
      <c r="A1548" s="41" t="s">
        <v>4692</v>
      </c>
      <c r="B1548" s="41">
        <v>1473700</v>
      </c>
      <c r="C1548" s="42">
        <v>42</v>
      </c>
      <c r="D1548" s="42">
        <v>1</v>
      </c>
      <c r="E1548" s="42">
        <v>1</v>
      </c>
    </row>
    <row r="1549" spans="1:5" ht="15" x14ac:dyDescent="0.25">
      <c r="A1549" s="41" t="s">
        <v>4693</v>
      </c>
      <c r="B1549" s="41">
        <v>15366936</v>
      </c>
      <c r="C1549" s="42">
        <v>18</v>
      </c>
      <c r="D1549" s="42">
        <v>1</v>
      </c>
      <c r="E1549" s="42">
        <v>1</v>
      </c>
    </row>
    <row r="1550" spans="1:5" ht="15" x14ac:dyDescent="0.25">
      <c r="A1550" s="41" t="s">
        <v>4694</v>
      </c>
      <c r="B1550" s="41">
        <v>8880328</v>
      </c>
      <c r="C1550" s="42">
        <v>13</v>
      </c>
      <c r="D1550" s="42">
        <v>1</v>
      </c>
      <c r="E1550" s="42">
        <v>1</v>
      </c>
    </row>
    <row r="1551" spans="1:5" ht="15" x14ac:dyDescent="0.25">
      <c r="A1551" s="41" t="s">
        <v>4695</v>
      </c>
      <c r="B1551" s="41">
        <v>477265</v>
      </c>
      <c r="C1551" s="42">
        <v>136</v>
      </c>
      <c r="D1551" s="42">
        <v>0.93379999999999996</v>
      </c>
      <c r="E1551" s="42">
        <v>0.94120000000000004</v>
      </c>
    </row>
    <row r="1552" spans="1:5" ht="15" x14ac:dyDescent="0.25">
      <c r="A1552" s="41" t="s">
        <v>4696</v>
      </c>
      <c r="B1552" s="41">
        <v>10791760</v>
      </c>
      <c r="C1552" s="42">
        <v>10</v>
      </c>
      <c r="D1552" s="42">
        <v>1</v>
      </c>
      <c r="E1552" s="42">
        <v>1</v>
      </c>
    </row>
    <row r="1553" spans="1:5" ht="15" x14ac:dyDescent="0.25">
      <c r="A1553" s="41" t="s">
        <v>4697</v>
      </c>
      <c r="B1553" s="41">
        <v>778958</v>
      </c>
      <c r="C1553" s="42">
        <v>43</v>
      </c>
      <c r="D1553" s="42">
        <v>0.13950000000000001</v>
      </c>
      <c r="E1553" s="42">
        <v>0.20930000000000001</v>
      </c>
    </row>
    <row r="1554" spans="1:5" ht="15" x14ac:dyDescent="0.25">
      <c r="A1554" s="41" t="s">
        <v>4698</v>
      </c>
      <c r="B1554" s="41">
        <v>261521</v>
      </c>
      <c r="C1554" s="42">
        <v>940</v>
      </c>
      <c r="D1554" s="42">
        <v>2.23E-2</v>
      </c>
      <c r="E1554" s="42">
        <v>0.94889999999999997</v>
      </c>
    </row>
    <row r="1555" spans="1:5" ht="15" x14ac:dyDescent="0.25">
      <c r="A1555" s="41" t="s">
        <v>4699</v>
      </c>
      <c r="B1555" s="41">
        <v>15568725</v>
      </c>
      <c r="C1555" s="42">
        <v>10</v>
      </c>
      <c r="D1555" s="42">
        <v>0</v>
      </c>
      <c r="E1555" s="42">
        <v>0.2</v>
      </c>
    </row>
    <row r="1556" spans="1:5" ht="15" x14ac:dyDescent="0.25">
      <c r="A1556" s="41" t="s">
        <v>4700</v>
      </c>
      <c r="B1556" s="41">
        <v>7429797</v>
      </c>
      <c r="C1556" s="42">
        <v>50</v>
      </c>
      <c r="D1556" s="42">
        <v>0.98</v>
      </c>
      <c r="E1556" s="42">
        <v>0.98</v>
      </c>
    </row>
    <row r="1557" spans="1:5" ht="15" x14ac:dyDescent="0.25">
      <c r="A1557" s="41" t="s">
        <v>4701</v>
      </c>
      <c r="B1557" s="41">
        <v>7322895</v>
      </c>
      <c r="C1557" s="42">
        <v>3</v>
      </c>
      <c r="D1557" s="42">
        <v>1</v>
      </c>
      <c r="E1557" s="42">
        <v>1</v>
      </c>
    </row>
    <row r="1558" spans="1:5" ht="15" x14ac:dyDescent="0.25">
      <c r="A1558" s="41" t="s">
        <v>4702</v>
      </c>
      <c r="B1558" s="41">
        <v>8901686</v>
      </c>
      <c r="C1558" s="42">
        <v>48</v>
      </c>
      <c r="D1558" s="42">
        <v>1</v>
      </c>
      <c r="E1558" s="42">
        <v>1</v>
      </c>
    </row>
    <row r="1559" spans="1:5" ht="15" x14ac:dyDescent="0.25">
      <c r="A1559" s="41" t="s">
        <v>4703</v>
      </c>
      <c r="B1559" s="41">
        <v>262234</v>
      </c>
      <c r="C1559" s="42">
        <v>860</v>
      </c>
      <c r="D1559" s="42">
        <v>0.56399999999999995</v>
      </c>
      <c r="E1559" s="42">
        <v>0.99419999999999997</v>
      </c>
    </row>
    <row r="1560" spans="1:5" ht="15" x14ac:dyDescent="0.25">
      <c r="A1560" s="41" t="s">
        <v>4704</v>
      </c>
      <c r="B1560" s="41">
        <v>19347111</v>
      </c>
      <c r="C1560" s="42">
        <v>25</v>
      </c>
      <c r="D1560" s="42">
        <v>0.88</v>
      </c>
      <c r="E1560" s="42">
        <v>1</v>
      </c>
    </row>
    <row r="1561" spans="1:5" ht="15" x14ac:dyDescent="0.25">
      <c r="A1561" s="41" t="s">
        <v>4705</v>
      </c>
      <c r="B1561" s="41">
        <v>953628</v>
      </c>
      <c r="C1561" s="42">
        <v>216</v>
      </c>
      <c r="D1561" s="42">
        <v>0.625</v>
      </c>
      <c r="E1561" s="42">
        <v>1</v>
      </c>
    </row>
    <row r="1562" spans="1:5" ht="15" x14ac:dyDescent="0.25">
      <c r="A1562" s="41" t="s">
        <v>4706</v>
      </c>
      <c r="B1562" s="41">
        <v>10500960</v>
      </c>
      <c r="C1562" s="42">
        <v>31</v>
      </c>
      <c r="D1562" s="42">
        <v>1</v>
      </c>
      <c r="E1562" s="42">
        <v>1</v>
      </c>
    </row>
    <row r="1563" spans="1:5" ht="15" x14ac:dyDescent="0.25">
      <c r="A1563" s="41" t="s">
        <v>4707</v>
      </c>
      <c r="B1563" s="41">
        <v>262803</v>
      </c>
      <c r="C1563" s="42">
        <v>250</v>
      </c>
      <c r="D1563" s="42">
        <v>0.17199999999999999</v>
      </c>
      <c r="E1563" s="42">
        <v>1</v>
      </c>
    </row>
    <row r="1564" spans="1:5" ht="15" x14ac:dyDescent="0.25">
      <c r="A1564" s="41" t="s">
        <v>4708</v>
      </c>
      <c r="B1564" s="41">
        <v>1461109</v>
      </c>
      <c r="C1564" s="42">
        <v>62</v>
      </c>
      <c r="D1564" s="42">
        <v>1</v>
      </c>
      <c r="E1564" s="42">
        <v>1</v>
      </c>
    </row>
    <row r="1565" spans="1:5" ht="15" x14ac:dyDescent="0.25">
      <c r="A1565" s="41" t="s">
        <v>4709</v>
      </c>
      <c r="B1565" s="41">
        <v>263141</v>
      </c>
      <c r="C1565" s="42">
        <v>259</v>
      </c>
      <c r="D1565" s="42">
        <v>3.8600000000000002E-2</v>
      </c>
      <c r="E1565" s="42">
        <v>0.99609999999999999</v>
      </c>
    </row>
    <row r="1566" spans="1:5" ht="15" x14ac:dyDescent="0.25">
      <c r="A1566" s="41" t="s">
        <v>4710</v>
      </c>
      <c r="B1566" s="41">
        <v>8992851</v>
      </c>
      <c r="C1566" s="42">
        <v>104</v>
      </c>
      <c r="D1566" s="42">
        <v>0.77880000000000005</v>
      </c>
      <c r="E1566" s="42">
        <v>1</v>
      </c>
    </row>
    <row r="1567" spans="1:5" ht="15" x14ac:dyDescent="0.25">
      <c r="A1567" s="41" t="s">
        <v>4711</v>
      </c>
      <c r="B1567" s="41">
        <v>263206</v>
      </c>
      <c r="C1567" s="42">
        <v>190</v>
      </c>
      <c r="D1567" s="42">
        <v>0.9</v>
      </c>
      <c r="E1567" s="42">
        <v>0.98419999999999996</v>
      </c>
    </row>
    <row r="1568" spans="1:5" ht="15" x14ac:dyDescent="0.25">
      <c r="A1568" s="41" t="s">
        <v>4712</v>
      </c>
      <c r="B1568" s="41">
        <v>2716844</v>
      </c>
      <c r="C1568" s="42">
        <v>4</v>
      </c>
      <c r="D1568" s="42">
        <v>0</v>
      </c>
      <c r="E1568" s="42">
        <v>0</v>
      </c>
    </row>
    <row r="1569" spans="1:5" ht="15" x14ac:dyDescent="0.25">
      <c r="A1569" s="41" t="s">
        <v>4713</v>
      </c>
      <c r="B1569" s="41">
        <v>5440750</v>
      </c>
      <c r="C1569" s="42">
        <v>52</v>
      </c>
      <c r="D1569" s="42">
        <v>0.92310000000000003</v>
      </c>
      <c r="E1569" s="42">
        <v>0.92310000000000003</v>
      </c>
    </row>
    <row r="1570" spans="1:5" ht="15" x14ac:dyDescent="0.25">
      <c r="A1570" s="41" t="s">
        <v>4714</v>
      </c>
      <c r="B1570" s="41">
        <v>263397</v>
      </c>
      <c r="C1570" s="42">
        <v>63</v>
      </c>
      <c r="D1570" s="42">
        <v>0</v>
      </c>
      <c r="E1570" s="42">
        <v>1</v>
      </c>
    </row>
    <row r="1571" spans="1:5" ht="15" x14ac:dyDescent="0.25">
      <c r="A1571" s="41" t="s">
        <v>4715</v>
      </c>
      <c r="B1571" s="41">
        <v>19481586</v>
      </c>
      <c r="C1571" s="42">
        <v>39</v>
      </c>
      <c r="D1571" s="42">
        <v>0.3846</v>
      </c>
      <c r="E1571" s="42">
        <v>0.3846</v>
      </c>
    </row>
    <row r="1572" spans="1:5" ht="15" x14ac:dyDescent="0.25">
      <c r="A1572" s="41" t="s">
        <v>4716</v>
      </c>
      <c r="B1572" s="41" t="s">
        <v>2299</v>
      </c>
      <c r="C1572" s="42">
        <v>33</v>
      </c>
      <c r="D1572" s="42">
        <v>1</v>
      </c>
      <c r="E1572" s="42">
        <v>1</v>
      </c>
    </row>
    <row r="1573" spans="1:5" ht="15" x14ac:dyDescent="0.25">
      <c r="A1573" s="41" t="s">
        <v>4717</v>
      </c>
      <c r="B1573" s="41">
        <v>2108259</v>
      </c>
      <c r="C1573" s="42">
        <v>106</v>
      </c>
      <c r="D1573" s="42">
        <v>1</v>
      </c>
      <c r="E1573" s="42">
        <v>1</v>
      </c>
    </row>
    <row r="1574" spans="1:5" ht="15" x14ac:dyDescent="0.25">
      <c r="A1574" s="41" t="s">
        <v>4718</v>
      </c>
      <c r="B1574" s="41">
        <v>263745</v>
      </c>
      <c r="C1574" s="42">
        <v>181</v>
      </c>
      <c r="D1574" s="42">
        <v>0</v>
      </c>
      <c r="E1574" s="42">
        <v>0.98899999999999999</v>
      </c>
    </row>
    <row r="1575" spans="1:5" ht="15" x14ac:dyDescent="0.25">
      <c r="A1575" s="41" t="s">
        <v>4719</v>
      </c>
      <c r="B1575" s="41">
        <v>2765187</v>
      </c>
      <c r="C1575" s="41">
        <v>43</v>
      </c>
      <c r="D1575" s="42">
        <v>0</v>
      </c>
      <c r="E1575" s="42">
        <v>1</v>
      </c>
    </row>
    <row r="1576" spans="1:5" ht="15" x14ac:dyDescent="0.25">
      <c r="A1576" s="41" t="s">
        <v>4720</v>
      </c>
      <c r="B1576" s="41">
        <v>1601997</v>
      </c>
      <c r="C1576" s="41">
        <v>52</v>
      </c>
      <c r="D1576" s="42">
        <v>0</v>
      </c>
      <c r="E1576" s="42">
        <v>0.98080000000000001</v>
      </c>
    </row>
    <row r="1577" spans="1:5" ht="15" x14ac:dyDescent="0.25">
      <c r="A1577" s="41" t="s">
        <v>4721</v>
      </c>
      <c r="B1577" s="41" t="s">
        <v>2300</v>
      </c>
      <c r="C1577" s="42">
        <v>111</v>
      </c>
      <c r="D1577" s="42">
        <v>0.27929999999999999</v>
      </c>
      <c r="E1577" s="42">
        <v>1</v>
      </c>
    </row>
    <row r="1578" spans="1:5" ht="15" x14ac:dyDescent="0.25">
      <c r="A1578" s="41" t="s">
        <v>4722</v>
      </c>
      <c r="B1578" s="41">
        <v>263931</v>
      </c>
      <c r="C1578" s="42">
        <v>191</v>
      </c>
      <c r="D1578" s="42">
        <v>0.71730000000000005</v>
      </c>
      <c r="E1578" s="42">
        <v>0.75919999999999999</v>
      </c>
    </row>
    <row r="1579" spans="1:5" ht="15" x14ac:dyDescent="0.25">
      <c r="A1579" s="41" t="s">
        <v>4723</v>
      </c>
      <c r="B1579" s="41">
        <v>264423</v>
      </c>
      <c r="C1579" s="42">
        <v>547</v>
      </c>
      <c r="D1579" s="42">
        <v>9.8699999999999996E-2</v>
      </c>
      <c r="E1579" s="42">
        <v>0.9909</v>
      </c>
    </row>
    <row r="1580" spans="1:5" ht="15" x14ac:dyDescent="0.25">
      <c r="A1580" s="41" t="s">
        <v>4724</v>
      </c>
      <c r="B1580" s="41">
        <v>265497</v>
      </c>
      <c r="C1580" s="42">
        <v>343</v>
      </c>
      <c r="D1580" s="42">
        <v>0.96789999999999998</v>
      </c>
      <c r="E1580" s="42">
        <v>0.98540000000000005</v>
      </c>
    </row>
    <row r="1581" spans="1:5" ht="15" x14ac:dyDescent="0.25">
      <c r="A1581" s="41" t="s">
        <v>4725</v>
      </c>
      <c r="B1581" s="41">
        <v>1906348</v>
      </c>
      <c r="C1581" s="42">
        <v>36</v>
      </c>
      <c r="D1581" s="42">
        <v>1</v>
      </c>
      <c r="E1581" s="42">
        <v>1</v>
      </c>
    </row>
    <row r="1582" spans="1:5" ht="15" x14ac:dyDescent="0.25">
      <c r="A1582" s="41" t="s">
        <v>4726</v>
      </c>
      <c r="B1582" s="41">
        <v>9388249</v>
      </c>
      <c r="C1582" s="41">
        <v>124</v>
      </c>
      <c r="D1582" s="42">
        <v>0.9032</v>
      </c>
      <c r="E1582" s="42">
        <v>0.9113</v>
      </c>
    </row>
    <row r="1583" spans="1:5" ht="15" x14ac:dyDescent="0.25">
      <c r="A1583" s="41" t="s">
        <v>4727</v>
      </c>
      <c r="B1583" s="41">
        <v>2767783</v>
      </c>
      <c r="C1583" s="42">
        <v>139</v>
      </c>
      <c r="D1583" s="42">
        <v>0.95679999999999998</v>
      </c>
      <c r="E1583" s="42">
        <v>0.99280000000000002</v>
      </c>
    </row>
    <row r="1584" spans="1:5" ht="15" x14ac:dyDescent="0.25">
      <c r="A1584" s="41" t="s">
        <v>4728</v>
      </c>
      <c r="B1584" s="41" t="s">
        <v>2301</v>
      </c>
      <c r="C1584" s="41">
        <v>6</v>
      </c>
      <c r="D1584" s="42">
        <v>0</v>
      </c>
      <c r="E1584" s="42">
        <v>0</v>
      </c>
    </row>
    <row r="1585" spans="1:5" ht="15" x14ac:dyDescent="0.25">
      <c r="A1585" s="41" t="s">
        <v>4729</v>
      </c>
      <c r="B1585" s="41">
        <v>477559</v>
      </c>
      <c r="C1585" s="42">
        <v>78</v>
      </c>
      <c r="D1585" s="42">
        <v>0.87180000000000002</v>
      </c>
      <c r="E1585" s="42">
        <v>0.87180000000000002</v>
      </c>
    </row>
    <row r="1586" spans="1:5" ht="15" x14ac:dyDescent="0.25">
      <c r="A1586" s="41" t="s">
        <v>4730</v>
      </c>
      <c r="B1586" s="41" t="s">
        <v>2302</v>
      </c>
      <c r="C1586" s="42">
        <v>199</v>
      </c>
      <c r="D1586" s="42">
        <v>5.0299999999999997E-2</v>
      </c>
      <c r="E1586" s="42">
        <v>1</v>
      </c>
    </row>
    <row r="1587" spans="1:5" ht="15" x14ac:dyDescent="0.25">
      <c r="A1587" s="41" t="s">
        <v>4731</v>
      </c>
      <c r="B1587" s="41">
        <v>8933243</v>
      </c>
      <c r="C1587" s="41">
        <v>23</v>
      </c>
      <c r="D1587" s="42">
        <v>0</v>
      </c>
      <c r="E1587" s="42">
        <v>0.95650000000000002</v>
      </c>
    </row>
    <row r="1588" spans="1:5" ht="15" x14ac:dyDescent="0.25">
      <c r="A1588" s="41" t="s">
        <v>4732</v>
      </c>
      <c r="B1588" s="41">
        <v>3748960</v>
      </c>
      <c r="C1588" s="41">
        <v>1</v>
      </c>
      <c r="D1588" s="42">
        <v>1</v>
      </c>
      <c r="E1588" s="42">
        <v>1</v>
      </c>
    </row>
    <row r="1589" spans="1:5" ht="15" x14ac:dyDescent="0.25">
      <c r="A1589" s="41" t="s">
        <v>4733</v>
      </c>
      <c r="B1589" s="41">
        <v>3788903</v>
      </c>
      <c r="C1589" s="41">
        <v>8</v>
      </c>
      <c r="D1589" s="42">
        <v>1</v>
      </c>
      <c r="E1589" s="42">
        <v>1</v>
      </c>
    </row>
    <row r="1590" spans="1:5" ht="15" x14ac:dyDescent="0.25">
      <c r="A1590" s="41" t="s">
        <v>4734</v>
      </c>
      <c r="B1590" s="41">
        <v>3421201</v>
      </c>
      <c r="C1590" s="41">
        <v>140</v>
      </c>
      <c r="D1590" s="42">
        <v>0.4</v>
      </c>
      <c r="E1590" s="42">
        <v>0.4</v>
      </c>
    </row>
    <row r="1591" spans="1:5" ht="15" x14ac:dyDescent="0.25">
      <c r="A1591" s="41" t="s">
        <v>4735</v>
      </c>
      <c r="B1591" s="41">
        <v>267910</v>
      </c>
      <c r="C1591" s="42">
        <v>261</v>
      </c>
      <c r="D1591" s="42">
        <v>0.31419999999999998</v>
      </c>
      <c r="E1591" s="42">
        <v>1</v>
      </c>
    </row>
    <row r="1592" spans="1:5" ht="15" x14ac:dyDescent="0.25">
      <c r="A1592" s="41" t="s">
        <v>4736</v>
      </c>
      <c r="B1592" s="41">
        <v>267074</v>
      </c>
      <c r="C1592" s="42">
        <v>483</v>
      </c>
      <c r="D1592" s="42">
        <v>0.8861</v>
      </c>
      <c r="E1592" s="42">
        <v>0.96479999999999999</v>
      </c>
    </row>
    <row r="1593" spans="1:5" ht="15" x14ac:dyDescent="0.25">
      <c r="A1593" s="41" t="s">
        <v>4737</v>
      </c>
      <c r="B1593" s="41">
        <v>21517053</v>
      </c>
      <c r="C1593" s="42">
        <v>17</v>
      </c>
      <c r="D1593" s="42">
        <v>0</v>
      </c>
      <c r="E1593" s="42">
        <v>0</v>
      </c>
    </row>
    <row r="1594" spans="1:5" ht="15" x14ac:dyDescent="0.25">
      <c r="A1594" s="41" t="s">
        <v>4738</v>
      </c>
      <c r="B1594" s="41" t="s">
        <v>2303</v>
      </c>
      <c r="C1594" s="42">
        <v>188</v>
      </c>
      <c r="D1594" s="42">
        <v>0.97340000000000004</v>
      </c>
      <c r="E1594" s="42">
        <v>1</v>
      </c>
    </row>
    <row r="1595" spans="1:5" ht="15" x14ac:dyDescent="0.25">
      <c r="A1595" s="41" t="s">
        <v>4739</v>
      </c>
      <c r="B1595" s="41">
        <v>977004</v>
      </c>
      <c r="C1595" s="42">
        <v>149</v>
      </c>
      <c r="D1595" s="42">
        <v>0.98660000000000003</v>
      </c>
      <c r="E1595" s="42">
        <v>1</v>
      </c>
    </row>
    <row r="1596" spans="1:5" ht="15" x14ac:dyDescent="0.25">
      <c r="A1596" s="41" t="s">
        <v>4740</v>
      </c>
      <c r="B1596" s="41">
        <v>2761114</v>
      </c>
      <c r="C1596" s="42">
        <v>90</v>
      </c>
      <c r="D1596" s="42">
        <v>0.1444</v>
      </c>
      <c r="E1596" s="42">
        <v>0.98880000000000001</v>
      </c>
    </row>
    <row r="1597" spans="1:5" ht="15" x14ac:dyDescent="0.25">
      <c r="A1597" s="41" t="s">
        <v>4741</v>
      </c>
      <c r="B1597" s="41">
        <v>15393666</v>
      </c>
      <c r="C1597" s="41">
        <v>2</v>
      </c>
      <c r="D1597" s="42">
        <v>0.5</v>
      </c>
      <c r="E1597" s="42">
        <v>1</v>
      </c>
    </row>
    <row r="1598" spans="1:5" ht="15" x14ac:dyDescent="0.25">
      <c r="A1598" s="41" t="s">
        <v>4742</v>
      </c>
      <c r="B1598" s="41">
        <v>267902</v>
      </c>
      <c r="C1598" s="42">
        <v>621</v>
      </c>
      <c r="D1598" s="42">
        <v>5.1499999999999997E-2</v>
      </c>
      <c r="E1598" s="42">
        <v>1</v>
      </c>
    </row>
    <row r="1599" spans="1:5" ht="15" x14ac:dyDescent="0.25">
      <c r="A1599" s="41" t="s">
        <v>4743</v>
      </c>
      <c r="B1599" s="41">
        <v>1496611</v>
      </c>
      <c r="C1599" s="42">
        <v>609</v>
      </c>
      <c r="D1599" s="42">
        <v>0</v>
      </c>
      <c r="E1599" s="42">
        <v>0.9869</v>
      </c>
    </row>
    <row r="1600" spans="1:5" ht="15" x14ac:dyDescent="0.25">
      <c r="A1600" s="41" t="s">
        <v>4744</v>
      </c>
      <c r="B1600" s="41" t="s">
        <v>2304</v>
      </c>
      <c r="C1600" s="42">
        <v>2</v>
      </c>
      <c r="D1600" s="42">
        <v>0</v>
      </c>
      <c r="E1600" s="42">
        <v>0</v>
      </c>
    </row>
    <row r="1601" spans="1:5" ht="15" x14ac:dyDescent="0.25">
      <c r="A1601" s="41" t="s">
        <v>4745</v>
      </c>
      <c r="B1601" s="41">
        <v>20471211</v>
      </c>
      <c r="C1601" s="41">
        <v>15</v>
      </c>
      <c r="D1601" s="42">
        <v>0</v>
      </c>
      <c r="E1601" s="42">
        <v>0</v>
      </c>
    </row>
    <row r="1602" spans="1:5" ht="15" x14ac:dyDescent="0.25">
      <c r="A1602" s="41" t="s">
        <v>4746</v>
      </c>
      <c r="B1602" s="41">
        <v>267937</v>
      </c>
      <c r="C1602" s="42">
        <v>425</v>
      </c>
      <c r="D1602" s="42">
        <v>0.99760000000000004</v>
      </c>
      <c r="E1602" s="42">
        <v>0.99760000000000004</v>
      </c>
    </row>
    <row r="1603" spans="1:5" ht="15" x14ac:dyDescent="0.25">
      <c r="A1603" s="41" t="s">
        <v>4747</v>
      </c>
      <c r="B1603" s="41">
        <v>477729</v>
      </c>
      <c r="C1603" s="42">
        <v>112</v>
      </c>
      <c r="D1603" s="42">
        <v>0.98209999999999997</v>
      </c>
      <c r="E1603" s="42">
        <v>0.98209999999999997</v>
      </c>
    </row>
    <row r="1604" spans="1:5" ht="15" x14ac:dyDescent="0.25">
      <c r="A1604" s="41" t="s">
        <v>4748</v>
      </c>
      <c r="B1604" s="41">
        <v>267961</v>
      </c>
      <c r="C1604" s="42">
        <v>407</v>
      </c>
      <c r="D1604" s="42">
        <v>0.99260000000000004</v>
      </c>
      <c r="E1604" s="42">
        <v>0.99260000000000004</v>
      </c>
    </row>
    <row r="1605" spans="1:5" ht="15" x14ac:dyDescent="0.25">
      <c r="A1605" s="41" t="s">
        <v>4749</v>
      </c>
      <c r="B1605" s="41">
        <v>268232</v>
      </c>
      <c r="C1605" s="42">
        <v>481</v>
      </c>
      <c r="D1605" s="42">
        <v>0.4511</v>
      </c>
      <c r="E1605" s="42">
        <v>0.99790000000000001</v>
      </c>
    </row>
    <row r="1606" spans="1:5" ht="15" x14ac:dyDescent="0.25">
      <c r="A1606" s="41" t="s">
        <v>4750</v>
      </c>
      <c r="B1606" s="41">
        <v>20471203</v>
      </c>
      <c r="C1606" s="41">
        <v>5</v>
      </c>
      <c r="D1606" s="42">
        <v>0</v>
      </c>
      <c r="E1606" s="42">
        <v>0</v>
      </c>
    </row>
    <row r="1607" spans="1:5" ht="15" x14ac:dyDescent="0.25">
      <c r="A1607" s="41" t="s">
        <v>4751</v>
      </c>
      <c r="B1607" s="41">
        <v>8930279</v>
      </c>
      <c r="C1607" s="42">
        <v>127</v>
      </c>
      <c r="D1607" s="42">
        <v>0.17460000000000001</v>
      </c>
      <c r="E1607" s="42">
        <v>0.17460000000000001</v>
      </c>
    </row>
    <row r="1608" spans="1:5" ht="15" x14ac:dyDescent="0.25">
      <c r="A1608" s="41" t="s">
        <v>4752</v>
      </c>
      <c r="B1608" s="41">
        <v>269271</v>
      </c>
      <c r="C1608" s="42">
        <v>323</v>
      </c>
      <c r="D1608" s="42">
        <v>1</v>
      </c>
      <c r="E1608" s="42">
        <v>1</v>
      </c>
    </row>
    <row r="1609" spans="1:5" ht="15" x14ac:dyDescent="0.25">
      <c r="A1609" s="41" t="s">
        <v>4753</v>
      </c>
      <c r="B1609" s="41">
        <v>19480938</v>
      </c>
      <c r="C1609" s="41">
        <v>127</v>
      </c>
      <c r="D1609" s="42">
        <v>0.92130000000000001</v>
      </c>
      <c r="E1609" s="42">
        <v>0.92130000000000001</v>
      </c>
    </row>
    <row r="1610" spans="1:5" ht="15" x14ac:dyDescent="0.25">
      <c r="A1610" s="41" t="s">
        <v>4754</v>
      </c>
      <c r="B1610" s="41">
        <v>19480911</v>
      </c>
      <c r="C1610" s="42">
        <v>137</v>
      </c>
      <c r="D1610" s="42">
        <v>1</v>
      </c>
      <c r="E1610" s="42">
        <v>1</v>
      </c>
    </row>
    <row r="1611" spans="1:5" ht="15" x14ac:dyDescent="0.25">
      <c r="A1611" s="41" t="s">
        <v>4755</v>
      </c>
      <c r="B1611" s="41">
        <v>269662</v>
      </c>
      <c r="C1611" s="42">
        <v>362</v>
      </c>
      <c r="D1611" s="42">
        <v>1</v>
      </c>
      <c r="E1611" s="42">
        <v>1</v>
      </c>
    </row>
    <row r="1612" spans="1:5" ht="15" x14ac:dyDescent="0.25">
      <c r="A1612" s="41" t="s">
        <v>4756</v>
      </c>
      <c r="B1612" s="41" t="s">
        <v>2305</v>
      </c>
      <c r="C1612" s="41">
        <v>297</v>
      </c>
      <c r="D1612" s="42">
        <v>0.27610000000000001</v>
      </c>
      <c r="E1612" s="42">
        <v>0.93269999999999997</v>
      </c>
    </row>
    <row r="1613" spans="1:5" ht="15" x14ac:dyDescent="0.25">
      <c r="A1613" s="41" t="s">
        <v>4757</v>
      </c>
      <c r="B1613" s="41">
        <v>19399952</v>
      </c>
      <c r="C1613" s="42">
        <v>17</v>
      </c>
      <c r="D1613" s="42">
        <v>0.88239999999999996</v>
      </c>
      <c r="E1613" s="42">
        <v>0.88239999999999996</v>
      </c>
    </row>
    <row r="1614" spans="1:5" ht="15" x14ac:dyDescent="0.25">
      <c r="A1614" s="41" t="s">
        <v>4758</v>
      </c>
      <c r="B1614" s="41">
        <v>269891</v>
      </c>
      <c r="C1614" s="41">
        <v>223</v>
      </c>
      <c r="D1614" s="42">
        <v>0.91479999999999995</v>
      </c>
      <c r="E1614" s="42">
        <v>0.91479999999999995</v>
      </c>
    </row>
    <row r="1615" spans="1:5" ht="15" x14ac:dyDescent="0.25">
      <c r="A1615" s="41" t="s">
        <v>4759</v>
      </c>
      <c r="B1615" s="41">
        <v>21514348</v>
      </c>
      <c r="C1615" s="42">
        <v>8</v>
      </c>
      <c r="D1615" s="42">
        <v>0</v>
      </c>
      <c r="E1615" s="42">
        <v>0</v>
      </c>
    </row>
    <row r="1616" spans="1:5" ht="15" x14ac:dyDescent="0.25">
      <c r="A1616" s="41" t="s">
        <v>4760</v>
      </c>
      <c r="B1616" s="41">
        <v>270741</v>
      </c>
      <c r="C1616" s="42">
        <v>197</v>
      </c>
      <c r="D1616" s="42">
        <v>0.26900000000000002</v>
      </c>
      <c r="E1616" s="42">
        <v>1</v>
      </c>
    </row>
    <row r="1617" spans="1:5" ht="15" x14ac:dyDescent="0.25">
      <c r="A1617" s="41" t="s">
        <v>4761</v>
      </c>
      <c r="B1617" s="41">
        <v>2549948</v>
      </c>
      <c r="C1617" s="42">
        <v>62</v>
      </c>
      <c r="D1617" s="42">
        <v>0.6774</v>
      </c>
      <c r="E1617" s="42">
        <v>0.6774</v>
      </c>
    </row>
    <row r="1618" spans="1:5" ht="15" x14ac:dyDescent="0.25">
      <c r="A1618" s="41" t="s">
        <v>4762</v>
      </c>
      <c r="B1618" s="41">
        <v>2764741</v>
      </c>
      <c r="C1618" s="42">
        <v>109</v>
      </c>
      <c r="D1618" s="42">
        <v>1</v>
      </c>
      <c r="E1618" s="42">
        <v>1</v>
      </c>
    </row>
    <row r="1619" spans="1:5" ht="15" x14ac:dyDescent="0.25">
      <c r="A1619" s="41" t="s">
        <v>4763</v>
      </c>
      <c r="B1619" s="41">
        <v>15323978</v>
      </c>
      <c r="C1619" s="41">
        <v>20</v>
      </c>
      <c r="D1619" s="42">
        <v>0.85</v>
      </c>
      <c r="E1619" s="42">
        <v>1</v>
      </c>
    </row>
    <row r="1620" spans="1:5" ht="15" x14ac:dyDescent="0.25">
      <c r="A1620" s="41" t="s">
        <v>4764</v>
      </c>
      <c r="B1620" s="41">
        <v>21589240</v>
      </c>
      <c r="C1620" s="42">
        <v>24</v>
      </c>
      <c r="D1620" s="42">
        <v>1</v>
      </c>
      <c r="E1620" s="42">
        <v>1</v>
      </c>
    </row>
    <row r="1621" spans="1:5" ht="15" x14ac:dyDescent="0.25">
      <c r="A1621" s="41" t="s">
        <v>4765</v>
      </c>
      <c r="B1621" s="41">
        <v>7322992</v>
      </c>
      <c r="C1621" s="42">
        <v>27</v>
      </c>
      <c r="D1621" s="42">
        <v>0.96299999999999997</v>
      </c>
      <c r="E1621" s="42">
        <v>1</v>
      </c>
    </row>
    <row r="1622" spans="1:5" ht="15" x14ac:dyDescent="0.25">
      <c r="A1622" s="41" t="s">
        <v>4766</v>
      </c>
      <c r="B1622" s="41">
        <v>273716</v>
      </c>
      <c r="C1622" s="42">
        <v>201</v>
      </c>
      <c r="D1622" s="42">
        <v>0</v>
      </c>
      <c r="E1622" s="42">
        <v>0</v>
      </c>
    </row>
    <row r="1623" spans="1:5" ht="15" x14ac:dyDescent="0.25">
      <c r="A1623" s="41" t="s">
        <v>4767</v>
      </c>
      <c r="B1623" s="41">
        <v>8990344</v>
      </c>
      <c r="C1623" s="42">
        <v>137</v>
      </c>
      <c r="D1623" s="42">
        <v>1</v>
      </c>
      <c r="E1623" s="42">
        <v>1</v>
      </c>
    </row>
    <row r="1624" spans="1:5" ht="15" x14ac:dyDescent="0.25">
      <c r="A1624" s="41" t="s">
        <v>4768</v>
      </c>
      <c r="B1624" s="41">
        <v>274224</v>
      </c>
      <c r="C1624" s="42">
        <v>360</v>
      </c>
      <c r="D1624" s="42">
        <v>0.17219999999999999</v>
      </c>
      <c r="E1624" s="42">
        <v>0.98329999999999995</v>
      </c>
    </row>
    <row r="1625" spans="1:5" ht="15" x14ac:dyDescent="0.25">
      <c r="A1625" s="41" t="s">
        <v>4769</v>
      </c>
      <c r="B1625" s="41">
        <v>2625245</v>
      </c>
      <c r="C1625" s="42">
        <v>67</v>
      </c>
      <c r="D1625" s="42">
        <v>0.88060000000000005</v>
      </c>
      <c r="E1625" s="42">
        <v>0.94030000000000002</v>
      </c>
    </row>
    <row r="1626" spans="1:5" ht="15" x14ac:dyDescent="0.25">
      <c r="A1626" s="41" t="s">
        <v>4770</v>
      </c>
      <c r="B1626" s="41">
        <v>274321</v>
      </c>
      <c r="C1626" s="42">
        <v>529</v>
      </c>
      <c r="D1626" s="42">
        <v>0.92249999999999999</v>
      </c>
      <c r="E1626" s="42">
        <v>0.99809999999999999</v>
      </c>
    </row>
    <row r="1627" spans="1:5" ht="15" x14ac:dyDescent="0.25">
      <c r="A1627" s="41" t="s">
        <v>4771</v>
      </c>
      <c r="B1627" s="41">
        <v>7307829</v>
      </c>
      <c r="C1627" s="42">
        <v>111</v>
      </c>
      <c r="D1627" s="42">
        <v>0.35139999999999999</v>
      </c>
      <c r="E1627" s="42">
        <v>0.38740000000000002</v>
      </c>
    </row>
    <row r="1628" spans="1:5" ht="15" x14ac:dyDescent="0.25">
      <c r="A1628" s="41" t="s">
        <v>4772</v>
      </c>
      <c r="B1628" s="41">
        <v>15592464</v>
      </c>
      <c r="C1628" s="42">
        <v>4</v>
      </c>
      <c r="D1628" s="42">
        <v>1</v>
      </c>
      <c r="E1628" s="42">
        <v>1</v>
      </c>
    </row>
    <row r="1629" spans="1:5" ht="15" x14ac:dyDescent="0.25">
      <c r="A1629" s="41" t="s">
        <v>4773</v>
      </c>
      <c r="B1629" s="41">
        <v>15592472</v>
      </c>
      <c r="C1629" s="42">
        <v>91</v>
      </c>
      <c r="D1629" s="42">
        <v>0.96699999999999997</v>
      </c>
      <c r="E1629" s="42">
        <v>0.96699999999999997</v>
      </c>
    </row>
    <row r="1630" spans="1:5" ht="15" x14ac:dyDescent="0.25">
      <c r="A1630" s="41" t="s">
        <v>4774</v>
      </c>
      <c r="B1630" s="41">
        <v>1956167</v>
      </c>
      <c r="C1630" s="42">
        <v>51</v>
      </c>
      <c r="D1630" s="42">
        <v>0.90200000000000002</v>
      </c>
      <c r="E1630" s="42">
        <v>0.98040000000000005</v>
      </c>
    </row>
    <row r="1631" spans="1:5" ht="15" x14ac:dyDescent="0.25">
      <c r="A1631" s="41" t="s">
        <v>4775</v>
      </c>
      <c r="B1631" s="41">
        <v>772461</v>
      </c>
      <c r="C1631" s="42">
        <v>58</v>
      </c>
      <c r="D1631" s="42">
        <v>1</v>
      </c>
      <c r="E1631" s="42">
        <v>1</v>
      </c>
    </row>
    <row r="1632" spans="1:5" ht="15" x14ac:dyDescent="0.25">
      <c r="A1632" s="41" t="s">
        <v>4776</v>
      </c>
      <c r="B1632" s="41">
        <v>274631</v>
      </c>
      <c r="C1632" s="42">
        <v>364</v>
      </c>
      <c r="D1632" s="42">
        <v>0.55769999999999997</v>
      </c>
      <c r="E1632" s="42">
        <v>0.98899999999999999</v>
      </c>
    </row>
    <row r="1633" spans="1:5" ht="15" x14ac:dyDescent="0.25">
      <c r="A1633" s="41" t="s">
        <v>4777</v>
      </c>
      <c r="B1633" s="41">
        <v>274666</v>
      </c>
      <c r="C1633" s="42">
        <v>1197</v>
      </c>
      <c r="D1633" s="42">
        <v>0.78779999999999994</v>
      </c>
      <c r="E1633" s="42">
        <v>0.9758</v>
      </c>
    </row>
    <row r="1634" spans="1:5" ht="15" x14ac:dyDescent="0.25">
      <c r="A1634" s="41" t="s">
        <v>4778</v>
      </c>
      <c r="B1634" s="41">
        <v>9588434</v>
      </c>
      <c r="C1634" s="41">
        <v>715</v>
      </c>
      <c r="D1634" s="42">
        <v>0.97060000000000002</v>
      </c>
      <c r="E1634" s="42">
        <v>0.97060000000000002</v>
      </c>
    </row>
    <row r="1635" spans="1:5" ht="15" x14ac:dyDescent="0.25">
      <c r="A1635" s="41" t="s">
        <v>4779</v>
      </c>
      <c r="B1635" s="41">
        <v>12577537</v>
      </c>
      <c r="C1635" s="42">
        <v>48</v>
      </c>
      <c r="D1635" s="42">
        <v>1</v>
      </c>
      <c r="E1635" s="42">
        <v>1</v>
      </c>
    </row>
    <row r="1636" spans="1:5" ht="15" x14ac:dyDescent="0.25">
      <c r="A1636" s="41" t="s">
        <v>4780</v>
      </c>
      <c r="B1636" s="41">
        <v>275514</v>
      </c>
      <c r="C1636" s="42">
        <v>614</v>
      </c>
      <c r="D1636" s="42">
        <v>0.3876</v>
      </c>
      <c r="E1636" s="42">
        <v>0.76380000000000003</v>
      </c>
    </row>
    <row r="1637" spans="1:5" ht="15" x14ac:dyDescent="0.25">
      <c r="A1637" s="41" t="s">
        <v>4781</v>
      </c>
      <c r="B1637" s="41">
        <v>19494637</v>
      </c>
      <c r="C1637" s="42">
        <v>67</v>
      </c>
      <c r="D1637" s="42">
        <v>0.79100000000000004</v>
      </c>
      <c r="E1637" s="42">
        <v>0.79100000000000004</v>
      </c>
    </row>
    <row r="1638" spans="1:5" ht="15" x14ac:dyDescent="0.25">
      <c r="A1638" s="41" t="s">
        <v>4782</v>
      </c>
      <c r="B1638" s="41">
        <v>7425503</v>
      </c>
      <c r="C1638" s="42">
        <v>89</v>
      </c>
      <c r="D1638" s="42">
        <v>0.97750000000000004</v>
      </c>
      <c r="E1638" s="42">
        <v>0.97750000000000004</v>
      </c>
    </row>
    <row r="1639" spans="1:5" ht="15" x14ac:dyDescent="0.25">
      <c r="A1639" s="41" t="s">
        <v>4783</v>
      </c>
      <c r="B1639" s="41">
        <v>10633685</v>
      </c>
      <c r="C1639" s="42">
        <v>54</v>
      </c>
      <c r="D1639" s="42">
        <v>0.68520000000000003</v>
      </c>
      <c r="E1639" s="42">
        <v>0.94440000000000002</v>
      </c>
    </row>
    <row r="1640" spans="1:5" ht="15" x14ac:dyDescent="0.25">
      <c r="A1640" s="41" t="s">
        <v>4784</v>
      </c>
      <c r="B1640" s="41">
        <v>7938934</v>
      </c>
      <c r="C1640" s="41">
        <v>18</v>
      </c>
      <c r="D1640" s="42">
        <v>0.83330000000000004</v>
      </c>
      <c r="E1640" s="42">
        <v>0.83330000000000004</v>
      </c>
    </row>
    <row r="1641" spans="1:5" ht="15" x14ac:dyDescent="0.25">
      <c r="A1641" s="41" t="s">
        <v>4785</v>
      </c>
      <c r="B1641" s="41">
        <v>21528578</v>
      </c>
      <c r="C1641" s="41">
        <v>6</v>
      </c>
      <c r="D1641" s="42">
        <v>0</v>
      </c>
      <c r="E1641" s="42">
        <v>0</v>
      </c>
    </row>
    <row r="1642" spans="1:5" ht="15" x14ac:dyDescent="0.25">
      <c r="A1642" s="41" t="s">
        <v>4786</v>
      </c>
      <c r="B1642" s="41">
        <v>20091656</v>
      </c>
      <c r="C1642" s="42">
        <v>10</v>
      </c>
      <c r="D1642" s="42">
        <v>0</v>
      </c>
      <c r="E1642" s="42">
        <v>0</v>
      </c>
    </row>
    <row r="1643" spans="1:5" ht="15" x14ac:dyDescent="0.25">
      <c r="A1643" s="41" t="s">
        <v>4787</v>
      </c>
      <c r="B1643" s="41">
        <v>15395588</v>
      </c>
      <c r="C1643" s="42">
        <v>90</v>
      </c>
      <c r="D1643" s="42">
        <v>0.82220000000000004</v>
      </c>
      <c r="E1643" s="42">
        <v>0.82220000000000004</v>
      </c>
    </row>
    <row r="1644" spans="1:5" ht="15" x14ac:dyDescent="0.25">
      <c r="A1644" s="41" t="s">
        <v>4788</v>
      </c>
      <c r="B1644" s="41">
        <v>19440995</v>
      </c>
      <c r="C1644" s="41">
        <v>3</v>
      </c>
      <c r="D1644" s="42">
        <v>0</v>
      </c>
      <c r="E1644" s="42">
        <v>0</v>
      </c>
    </row>
    <row r="1645" spans="1:5" ht="15" x14ac:dyDescent="0.25">
      <c r="A1645" s="41" t="s">
        <v>4789</v>
      </c>
      <c r="B1645" s="41" t="s">
        <v>2306</v>
      </c>
      <c r="C1645" s="42">
        <v>111</v>
      </c>
      <c r="D1645" s="42">
        <v>0.96399999999999997</v>
      </c>
      <c r="E1645" s="42">
        <v>1</v>
      </c>
    </row>
    <row r="1646" spans="1:5" ht="15" x14ac:dyDescent="0.25">
      <c r="A1646" s="41" t="s">
        <v>4790</v>
      </c>
      <c r="B1646" s="41">
        <v>8823812</v>
      </c>
      <c r="C1646" s="42">
        <v>99</v>
      </c>
      <c r="D1646" s="42">
        <v>0.9798</v>
      </c>
      <c r="E1646" s="42">
        <v>0.9798</v>
      </c>
    </row>
    <row r="1647" spans="1:5" ht="15" x14ac:dyDescent="0.25">
      <c r="A1647" s="41" t="s">
        <v>4791</v>
      </c>
      <c r="B1647" s="41">
        <v>280747</v>
      </c>
      <c r="C1647" s="42">
        <v>69</v>
      </c>
      <c r="D1647" s="42">
        <v>1</v>
      </c>
      <c r="E1647" s="42">
        <v>1</v>
      </c>
    </row>
    <row r="1648" spans="1:5" ht="15" x14ac:dyDescent="0.25">
      <c r="A1648" s="41" t="s">
        <v>4792</v>
      </c>
      <c r="B1648" s="41">
        <v>19328796</v>
      </c>
      <c r="C1648" s="41">
        <v>5</v>
      </c>
      <c r="D1648" s="42">
        <v>0.2</v>
      </c>
      <c r="E1648" s="42">
        <v>0.2</v>
      </c>
    </row>
    <row r="1649" spans="1:5" ht="15" x14ac:dyDescent="0.25">
      <c r="A1649" s="41" t="s">
        <v>4793</v>
      </c>
      <c r="B1649" s="41">
        <v>8893365</v>
      </c>
      <c r="C1649" s="42">
        <v>23</v>
      </c>
      <c r="D1649" s="42">
        <v>0.30430000000000001</v>
      </c>
      <c r="E1649" s="42">
        <v>0.60870000000000002</v>
      </c>
    </row>
    <row r="1650" spans="1:5" ht="15" x14ac:dyDescent="0.25">
      <c r="A1650" s="41" t="s">
        <v>4794</v>
      </c>
      <c r="B1650" s="41">
        <v>10942076</v>
      </c>
      <c r="C1650" s="42">
        <v>47</v>
      </c>
      <c r="D1650" s="42">
        <v>0.82979999999999998</v>
      </c>
      <c r="E1650" s="42">
        <v>0.89359999999999995</v>
      </c>
    </row>
    <row r="1651" spans="1:5" ht="15" x14ac:dyDescent="0.25">
      <c r="A1651" s="41" t="s">
        <v>4795</v>
      </c>
      <c r="B1651" s="41">
        <v>1606557</v>
      </c>
      <c r="C1651" s="41">
        <v>70</v>
      </c>
      <c r="D1651" s="42">
        <v>1</v>
      </c>
      <c r="E1651" s="42">
        <v>1</v>
      </c>
    </row>
    <row r="1652" spans="1:5" ht="15" x14ac:dyDescent="0.25">
      <c r="A1652" s="41" t="s">
        <v>4796</v>
      </c>
      <c r="B1652" s="41">
        <v>282480</v>
      </c>
      <c r="C1652" s="42">
        <v>37</v>
      </c>
      <c r="D1652" s="42">
        <v>0</v>
      </c>
      <c r="E1652" s="42">
        <v>0.94589999999999996</v>
      </c>
    </row>
    <row r="1653" spans="1:5" ht="15" x14ac:dyDescent="0.25">
      <c r="A1653" s="41" t="s">
        <v>4797</v>
      </c>
      <c r="B1653" s="41">
        <v>13832336</v>
      </c>
      <c r="C1653" s="41">
        <v>26</v>
      </c>
      <c r="D1653" s="42">
        <v>1</v>
      </c>
      <c r="E1653" s="42">
        <v>1</v>
      </c>
    </row>
    <row r="1654" spans="1:5" ht="15" x14ac:dyDescent="0.25">
      <c r="A1654" s="41" t="s">
        <v>4798</v>
      </c>
      <c r="B1654" s="41">
        <v>284866</v>
      </c>
      <c r="C1654" s="42">
        <v>334</v>
      </c>
      <c r="D1654" s="42">
        <v>0.73350000000000004</v>
      </c>
      <c r="E1654" s="42">
        <v>1</v>
      </c>
    </row>
    <row r="1655" spans="1:5" ht="15" x14ac:dyDescent="0.25">
      <c r="A1655" s="41" t="s">
        <v>4799</v>
      </c>
      <c r="B1655" s="41">
        <v>1643177</v>
      </c>
      <c r="C1655" s="42">
        <v>16</v>
      </c>
      <c r="D1655" s="42">
        <v>1</v>
      </c>
      <c r="E1655" s="42">
        <v>1</v>
      </c>
    </row>
    <row r="1656" spans="1:5" ht="15" x14ac:dyDescent="0.25">
      <c r="A1656" s="41" t="s">
        <v>4800</v>
      </c>
      <c r="B1656" s="41">
        <v>10531297</v>
      </c>
      <c r="C1656" s="42">
        <v>74</v>
      </c>
      <c r="D1656" s="42">
        <v>0.94589999999999996</v>
      </c>
      <c r="E1656" s="42">
        <v>0.94589999999999996</v>
      </c>
    </row>
    <row r="1657" spans="1:5" ht="15" x14ac:dyDescent="0.25">
      <c r="A1657" s="41" t="s">
        <v>4801</v>
      </c>
      <c r="B1657" s="41">
        <v>7362579</v>
      </c>
      <c r="C1657" s="41">
        <v>28</v>
      </c>
      <c r="D1657" s="42">
        <v>1</v>
      </c>
      <c r="E1657" s="42">
        <v>1</v>
      </c>
    </row>
    <row r="1658" spans="1:5" ht="15" x14ac:dyDescent="0.25">
      <c r="A1658" s="41" t="s">
        <v>4802</v>
      </c>
      <c r="B1658" s="41" t="s">
        <v>2307</v>
      </c>
      <c r="C1658" s="42">
        <v>111</v>
      </c>
      <c r="D1658" s="42">
        <v>0.2432</v>
      </c>
      <c r="E1658" s="42">
        <v>0.99099999999999999</v>
      </c>
    </row>
    <row r="1659" spans="1:5" ht="15" x14ac:dyDescent="0.25">
      <c r="A1659" s="41" t="s">
        <v>4803</v>
      </c>
      <c r="B1659" s="41">
        <v>10923977</v>
      </c>
      <c r="C1659" s="41">
        <v>57</v>
      </c>
      <c r="D1659" s="42">
        <v>0.2281</v>
      </c>
      <c r="E1659" s="42">
        <v>0.40350000000000003</v>
      </c>
    </row>
    <row r="1660" spans="1:5" ht="15" x14ac:dyDescent="0.25">
      <c r="A1660" s="41" t="s">
        <v>4804</v>
      </c>
      <c r="B1660" s="41">
        <v>10957960</v>
      </c>
      <c r="C1660" s="42">
        <v>36</v>
      </c>
      <c r="D1660" s="42">
        <v>0.94440000000000002</v>
      </c>
      <c r="E1660" s="42">
        <v>0.94440000000000002</v>
      </c>
    </row>
    <row r="1661" spans="1:5" ht="15" x14ac:dyDescent="0.25">
      <c r="A1661" s="41" t="s">
        <v>4805</v>
      </c>
      <c r="B1661" s="41">
        <v>286087</v>
      </c>
      <c r="C1661" s="42">
        <v>143</v>
      </c>
      <c r="D1661" s="42">
        <v>0.98599999999999999</v>
      </c>
      <c r="E1661" s="42">
        <v>1</v>
      </c>
    </row>
    <row r="1662" spans="1:5" ht="15" x14ac:dyDescent="0.25">
      <c r="A1662" s="41" t="s">
        <v>4806</v>
      </c>
      <c r="B1662" s="41">
        <v>21502609</v>
      </c>
      <c r="C1662" s="42">
        <v>21</v>
      </c>
      <c r="D1662" s="42">
        <v>0</v>
      </c>
      <c r="E1662" s="42">
        <v>0</v>
      </c>
    </row>
    <row r="1663" spans="1:5" ht="15" x14ac:dyDescent="0.25">
      <c r="A1663" s="41" t="s">
        <v>4807</v>
      </c>
      <c r="B1663" s="41" t="s">
        <v>2308</v>
      </c>
      <c r="C1663" s="42">
        <v>779</v>
      </c>
      <c r="D1663" s="42">
        <v>0.15659999999999999</v>
      </c>
      <c r="E1663" s="42">
        <v>0.94740000000000002</v>
      </c>
    </row>
    <row r="1664" spans="1:5" ht="15" x14ac:dyDescent="0.25">
      <c r="A1664" s="41" t="s">
        <v>4808</v>
      </c>
      <c r="B1664" s="41">
        <v>21517576</v>
      </c>
      <c r="C1664" s="42">
        <v>171</v>
      </c>
      <c r="D1664" s="42">
        <v>0</v>
      </c>
      <c r="E1664" s="42">
        <v>0</v>
      </c>
    </row>
    <row r="1665" spans="1:5" ht="15" x14ac:dyDescent="0.25">
      <c r="A1665" s="41" t="s">
        <v>4809</v>
      </c>
      <c r="B1665" s="41">
        <v>288683</v>
      </c>
      <c r="C1665" s="42">
        <v>39</v>
      </c>
      <c r="D1665" s="42">
        <v>7.6899999999999996E-2</v>
      </c>
      <c r="E1665" s="42">
        <v>7.6899999999999996E-2</v>
      </c>
    </row>
    <row r="1666" spans="1:5" ht="15" x14ac:dyDescent="0.25">
      <c r="A1666" s="41" t="s">
        <v>4810</v>
      </c>
      <c r="B1666" s="41">
        <v>15517438</v>
      </c>
      <c r="C1666" s="41">
        <v>42</v>
      </c>
      <c r="D1666" s="42">
        <v>0</v>
      </c>
      <c r="E1666" s="42">
        <v>0</v>
      </c>
    </row>
    <row r="1667" spans="1:5" ht="15" x14ac:dyDescent="0.25">
      <c r="A1667" s="41" t="s">
        <v>4811</v>
      </c>
      <c r="B1667" s="41">
        <v>21637695</v>
      </c>
      <c r="C1667" s="41">
        <v>1</v>
      </c>
      <c r="D1667" s="42">
        <v>0</v>
      </c>
      <c r="E1667" s="42">
        <v>0</v>
      </c>
    </row>
    <row r="1668" spans="1:5" ht="15" x14ac:dyDescent="0.25">
      <c r="A1668" s="41" t="s">
        <v>4812</v>
      </c>
      <c r="B1668" s="41">
        <v>2600366</v>
      </c>
      <c r="C1668" s="41">
        <v>22</v>
      </c>
      <c r="D1668" s="42">
        <v>1</v>
      </c>
      <c r="E1668" s="42">
        <v>1</v>
      </c>
    </row>
    <row r="1669" spans="1:5" ht="15" x14ac:dyDescent="0.25">
      <c r="A1669" s="41" t="s">
        <v>4813</v>
      </c>
      <c r="B1669" s="41">
        <v>21572968</v>
      </c>
      <c r="C1669" s="42">
        <v>10</v>
      </c>
      <c r="D1669" s="42">
        <v>1</v>
      </c>
      <c r="E1669" s="42">
        <v>1</v>
      </c>
    </row>
    <row r="1670" spans="1:5" ht="15" x14ac:dyDescent="0.25">
      <c r="A1670" s="41" t="s">
        <v>4814</v>
      </c>
      <c r="B1670" s="41">
        <v>3800598</v>
      </c>
      <c r="C1670" s="41">
        <v>2</v>
      </c>
      <c r="D1670" s="42">
        <v>0</v>
      </c>
      <c r="E1670" s="42">
        <v>0</v>
      </c>
    </row>
    <row r="1671" spans="1:5" ht="15" x14ac:dyDescent="0.25">
      <c r="A1671" s="41" t="s">
        <v>4815</v>
      </c>
      <c r="B1671" s="41">
        <v>21571139</v>
      </c>
      <c r="C1671" s="41">
        <v>11</v>
      </c>
      <c r="D1671" s="42">
        <v>0</v>
      </c>
      <c r="E1671" s="42">
        <v>0</v>
      </c>
    </row>
    <row r="1672" spans="1:5" ht="15" x14ac:dyDescent="0.25">
      <c r="A1672" s="41" t="s">
        <v>4816</v>
      </c>
      <c r="B1672" s="41">
        <v>21596018</v>
      </c>
      <c r="C1672" s="41">
        <v>3</v>
      </c>
      <c r="D1672" s="42">
        <v>1</v>
      </c>
      <c r="E1672" s="42">
        <v>1</v>
      </c>
    </row>
    <row r="1673" spans="1:5" ht="15" x14ac:dyDescent="0.25">
      <c r="A1673" s="41" t="s">
        <v>4817</v>
      </c>
      <c r="B1673" s="41" t="s">
        <v>2309</v>
      </c>
      <c r="C1673" s="41">
        <v>16</v>
      </c>
      <c r="D1673" s="42">
        <v>0</v>
      </c>
      <c r="E1673" s="42">
        <v>0</v>
      </c>
    </row>
    <row r="1674" spans="1:5" ht="15" x14ac:dyDescent="0.25">
      <c r="A1674" s="41" t="s">
        <v>4818</v>
      </c>
      <c r="B1674" s="41">
        <v>7035500</v>
      </c>
      <c r="C1674" s="41">
        <v>20</v>
      </c>
      <c r="D1674" s="42">
        <v>0.85</v>
      </c>
      <c r="E1674" s="42">
        <v>0.85</v>
      </c>
    </row>
    <row r="1675" spans="1:5" ht="15" x14ac:dyDescent="0.25">
      <c r="A1675" s="41" t="s">
        <v>4819</v>
      </c>
      <c r="B1675" s="41">
        <v>7382618</v>
      </c>
      <c r="C1675" s="41">
        <v>8</v>
      </c>
      <c r="D1675" s="42">
        <v>0.125</v>
      </c>
      <c r="E1675" s="42">
        <v>1</v>
      </c>
    </row>
    <row r="1676" spans="1:5" ht="15" x14ac:dyDescent="0.25">
      <c r="A1676" s="41" t="s">
        <v>4820</v>
      </c>
      <c r="B1676" s="41">
        <v>978523</v>
      </c>
      <c r="C1676" s="41">
        <v>8</v>
      </c>
      <c r="D1676" s="42">
        <v>0</v>
      </c>
      <c r="E1676" s="42">
        <v>0.125</v>
      </c>
    </row>
    <row r="1677" spans="1:5" ht="15" x14ac:dyDescent="0.25">
      <c r="A1677" s="41" t="s">
        <v>4821</v>
      </c>
      <c r="B1677" s="41">
        <v>19356684</v>
      </c>
      <c r="C1677" s="41">
        <v>15</v>
      </c>
      <c r="D1677" s="42">
        <v>0</v>
      </c>
      <c r="E1677" s="42">
        <v>1</v>
      </c>
    </row>
    <row r="1678" spans="1:5" ht="15" x14ac:dyDescent="0.25">
      <c r="A1678" s="41" t="s">
        <v>4822</v>
      </c>
      <c r="B1678" s="41">
        <v>20788061</v>
      </c>
      <c r="C1678" s="42">
        <v>4</v>
      </c>
      <c r="D1678" s="42">
        <v>0</v>
      </c>
      <c r="E1678" s="42">
        <v>1</v>
      </c>
    </row>
    <row r="1679" spans="1:5" ht="15" x14ac:dyDescent="0.25">
      <c r="A1679" s="41" t="s">
        <v>4823</v>
      </c>
      <c r="B1679" s="41">
        <v>290564</v>
      </c>
      <c r="C1679" s="42">
        <v>148</v>
      </c>
      <c r="D1679" s="42">
        <v>0.18240000000000001</v>
      </c>
      <c r="E1679" s="42">
        <v>1</v>
      </c>
    </row>
    <row r="1680" spans="1:5" ht="15" x14ac:dyDescent="0.25">
      <c r="A1680" s="41" t="s">
        <v>4824</v>
      </c>
      <c r="B1680" s="41">
        <v>8919356</v>
      </c>
      <c r="C1680" s="42">
        <v>95</v>
      </c>
      <c r="D1680" s="42">
        <v>0.25259999999999999</v>
      </c>
      <c r="E1680" s="42">
        <v>1</v>
      </c>
    </row>
    <row r="1681" spans="1:5" ht="15" x14ac:dyDescent="0.25">
      <c r="A1681" s="41" t="s">
        <v>4825</v>
      </c>
      <c r="B1681" s="41" t="s">
        <v>2310</v>
      </c>
      <c r="C1681" s="42">
        <v>9</v>
      </c>
      <c r="D1681" s="42">
        <v>0.33329999999999999</v>
      </c>
      <c r="E1681" s="42">
        <v>0.55559999999999998</v>
      </c>
    </row>
    <row r="1682" spans="1:5" ht="15" x14ac:dyDescent="0.25">
      <c r="A1682" s="41" t="s">
        <v>4826</v>
      </c>
      <c r="B1682" s="41">
        <v>292397</v>
      </c>
      <c r="C1682" s="42">
        <v>1127</v>
      </c>
      <c r="D1682" s="42">
        <v>0.34689999999999999</v>
      </c>
      <c r="E1682" s="42">
        <v>0.66810000000000003</v>
      </c>
    </row>
    <row r="1683" spans="1:5" ht="15" x14ac:dyDescent="0.25">
      <c r="A1683" s="41" t="s">
        <v>4827</v>
      </c>
      <c r="B1683" s="41">
        <v>1919016</v>
      </c>
      <c r="C1683" s="41">
        <v>24</v>
      </c>
      <c r="D1683" s="42">
        <v>0.75</v>
      </c>
      <c r="E1683" s="42">
        <v>0.75</v>
      </c>
    </row>
    <row r="1684" spans="1:5" ht="15" x14ac:dyDescent="0.25">
      <c r="A1684" s="41" t="s">
        <v>4828</v>
      </c>
      <c r="B1684" s="41">
        <v>2649217</v>
      </c>
      <c r="C1684" s="42">
        <v>53</v>
      </c>
      <c r="D1684" s="42">
        <v>0.98109999999999997</v>
      </c>
      <c r="E1684" s="42">
        <v>0.98109999999999997</v>
      </c>
    </row>
    <row r="1685" spans="1:5" ht="15" x14ac:dyDescent="0.25">
      <c r="A1685" s="41" t="s">
        <v>4829</v>
      </c>
      <c r="B1685" s="41">
        <v>19457863</v>
      </c>
      <c r="C1685" s="41">
        <v>31</v>
      </c>
      <c r="D1685" s="42">
        <v>0.9355</v>
      </c>
      <c r="E1685" s="42">
        <v>0.9355</v>
      </c>
    </row>
    <row r="1686" spans="1:5" ht="15" x14ac:dyDescent="0.25">
      <c r="A1686" s="41" t="s">
        <v>4830</v>
      </c>
      <c r="B1686" s="41">
        <v>10926194</v>
      </c>
      <c r="C1686" s="42">
        <v>63</v>
      </c>
      <c r="D1686" s="42">
        <v>0.254</v>
      </c>
      <c r="E1686" s="42">
        <v>0.61899999999999999</v>
      </c>
    </row>
    <row r="1687" spans="1:5" ht="15" x14ac:dyDescent="0.25">
      <c r="A1687" s="41" t="s">
        <v>4831</v>
      </c>
      <c r="B1687" s="41">
        <v>20420005</v>
      </c>
      <c r="C1687" s="42">
        <v>5</v>
      </c>
      <c r="D1687" s="42">
        <v>0.8</v>
      </c>
      <c r="E1687" s="42">
        <v>0.8</v>
      </c>
    </row>
    <row r="1688" spans="1:5" ht="15" x14ac:dyDescent="0.25">
      <c r="A1688" s="41" t="s">
        <v>4832</v>
      </c>
      <c r="B1688" s="41">
        <v>10511733</v>
      </c>
      <c r="C1688" s="42">
        <v>66</v>
      </c>
      <c r="D1688" s="42">
        <v>1</v>
      </c>
      <c r="E1688" s="42">
        <v>1</v>
      </c>
    </row>
    <row r="1689" spans="1:5" ht="15" x14ac:dyDescent="0.25">
      <c r="A1689" s="41" t="s">
        <v>4833</v>
      </c>
      <c r="B1689" s="41">
        <v>1926950</v>
      </c>
      <c r="C1689" s="42">
        <v>8</v>
      </c>
      <c r="D1689" s="42">
        <v>0</v>
      </c>
      <c r="E1689" s="42">
        <v>0.125</v>
      </c>
    </row>
    <row r="1690" spans="1:5" ht="15" x14ac:dyDescent="0.25">
      <c r="A1690" s="41" t="s">
        <v>4834</v>
      </c>
      <c r="B1690" s="41">
        <v>274380</v>
      </c>
      <c r="C1690" s="42">
        <v>280</v>
      </c>
      <c r="D1690" s="42">
        <v>0.12139999999999999</v>
      </c>
      <c r="E1690" s="42">
        <v>0.96430000000000005</v>
      </c>
    </row>
    <row r="1691" spans="1:5" ht="15" x14ac:dyDescent="0.25">
      <c r="A1691" s="41" t="s">
        <v>4835</v>
      </c>
      <c r="B1691" s="41">
        <v>359149</v>
      </c>
      <c r="C1691" s="41">
        <v>142</v>
      </c>
      <c r="D1691" s="42">
        <v>0.89439999999999997</v>
      </c>
      <c r="E1691" s="42">
        <v>0.92959999999999998</v>
      </c>
    </row>
    <row r="1692" spans="1:5" ht="15" x14ac:dyDescent="0.25">
      <c r="A1692" s="41" t="s">
        <v>4836</v>
      </c>
      <c r="B1692" s="41">
        <v>2581485</v>
      </c>
      <c r="C1692" s="41">
        <v>184</v>
      </c>
      <c r="D1692" s="42">
        <v>0.92390000000000005</v>
      </c>
      <c r="E1692" s="42">
        <v>0.92390000000000005</v>
      </c>
    </row>
    <row r="1693" spans="1:5" ht="15" x14ac:dyDescent="0.25">
      <c r="A1693" s="41" t="s">
        <v>4837</v>
      </c>
      <c r="B1693" s="41">
        <v>294500</v>
      </c>
      <c r="C1693" s="42">
        <v>29</v>
      </c>
      <c r="D1693" s="42">
        <v>0.44829999999999998</v>
      </c>
      <c r="E1693" s="42">
        <v>0.44829999999999998</v>
      </c>
    </row>
    <row r="1694" spans="1:5" ht="15" x14ac:dyDescent="0.25">
      <c r="A1694" s="41" t="s">
        <v>4838</v>
      </c>
      <c r="B1694" s="41">
        <v>294624</v>
      </c>
      <c r="C1694" s="42">
        <v>198</v>
      </c>
      <c r="D1694" s="42">
        <v>0.2172</v>
      </c>
      <c r="E1694" s="42">
        <v>0.92930000000000001</v>
      </c>
    </row>
    <row r="1695" spans="1:5" ht="15" x14ac:dyDescent="0.25">
      <c r="A1695" s="41" t="s">
        <v>4839</v>
      </c>
      <c r="B1695" s="41">
        <v>11499931</v>
      </c>
      <c r="C1695" s="41">
        <v>10</v>
      </c>
      <c r="D1695" s="42">
        <v>0</v>
      </c>
      <c r="E1695" s="42">
        <v>0</v>
      </c>
    </row>
    <row r="1696" spans="1:5" ht="15" x14ac:dyDescent="0.25">
      <c r="A1696" s="41" t="s">
        <v>4840</v>
      </c>
      <c r="B1696" s="41">
        <v>2941414</v>
      </c>
      <c r="C1696" s="42">
        <v>32</v>
      </c>
      <c r="D1696" s="42">
        <v>1</v>
      </c>
      <c r="E1696" s="42">
        <v>1</v>
      </c>
    </row>
    <row r="1697" spans="1:5" ht="15" x14ac:dyDescent="0.25">
      <c r="A1697" s="41" t="s">
        <v>4841</v>
      </c>
      <c r="B1697" s="41">
        <v>15523152</v>
      </c>
      <c r="C1697" s="42">
        <v>13</v>
      </c>
      <c r="D1697" s="42">
        <v>0.84619999999999995</v>
      </c>
      <c r="E1697" s="42">
        <v>0.84619999999999995</v>
      </c>
    </row>
    <row r="1698" spans="1:5" ht="15" x14ac:dyDescent="0.25">
      <c r="A1698" s="41" t="s">
        <v>4842</v>
      </c>
      <c r="B1698" s="41">
        <v>2484951</v>
      </c>
      <c r="C1698" s="42">
        <v>67</v>
      </c>
      <c r="D1698" s="42">
        <v>1</v>
      </c>
      <c r="E1698" s="42">
        <v>1</v>
      </c>
    </row>
    <row r="1699" spans="1:5" ht="15" x14ac:dyDescent="0.25">
      <c r="A1699" s="41" t="s">
        <v>4843</v>
      </c>
      <c r="B1699" s="41">
        <v>295132</v>
      </c>
      <c r="C1699" s="42">
        <v>123</v>
      </c>
      <c r="D1699" s="42">
        <v>0.1951</v>
      </c>
      <c r="E1699" s="42">
        <v>1</v>
      </c>
    </row>
    <row r="1700" spans="1:5" ht="15" x14ac:dyDescent="0.25">
      <c r="A1700" s="41" t="s">
        <v>4844</v>
      </c>
      <c r="B1700" s="41">
        <v>10553177</v>
      </c>
      <c r="C1700" s="42">
        <v>83</v>
      </c>
      <c r="D1700" s="42">
        <v>1</v>
      </c>
      <c r="E1700" s="42">
        <v>1</v>
      </c>
    </row>
    <row r="1701" spans="1:5" ht="15" x14ac:dyDescent="0.25">
      <c r="A1701" s="41" t="s">
        <v>4845</v>
      </c>
      <c r="B1701" s="41">
        <v>481009</v>
      </c>
      <c r="C1701" s="42">
        <v>201</v>
      </c>
      <c r="D1701" s="42">
        <v>1</v>
      </c>
      <c r="E1701" s="42">
        <v>1</v>
      </c>
    </row>
    <row r="1702" spans="1:5" ht="15" x14ac:dyDescent="0.25">
      <c r="A1702" s="41" t="s">
        <v>4846</v>
      </c>
      <c r="B1702" s="41">
        <v>19355920</v>
      </c>
      <c r="C1702" s="41">
        <v>7</v>
      </c>
      <c r="D1702" s="42">
        <v>0.1429</v>
      </c>
      <c r="E1702" s="42">
        <v>1</v>
      </c>
    </row>
    <row r="1703" spans="1:5" ht="15" x14ac:dyDescent="0.25">
      <c r="A1703" s="41" t="s">
        <v>4847</v>
      </c>
      <c r="B1703" s="41">
        <v>1850121</v>
      </c>
      <c r="C1703" s="42">
        <v>130</v>
      </c>
      <c r="D1703" s="42">
        <v>1.54E-2</v>
      </c>
      <c r="E1703" s="42">
        <v>0.8538</v>
      </c>
    </row>
    <row r="1704" spans="1:5" ht="15" x14ac:dyDescent="0.25">
      <c r="A1704" s="41" t="s">
        <v>4848</v>
      </c>
      <c r="B1704" s="41">
        <v>295973</v>
      </c>
      <c r="C1704" s="42">
        <v>166</v>
      </c>
      <c r="D1704" s="42">
        <v>0.99399999999999999</v>
      </c>
      <c r="E1704" s="42">
        <v>1</v>
      </c>
    </row>
    <row r="1705" spans="1:5" ht="15" x14ac:dyDescent="0.25">
      <c r="A1705" s="41" t="s">
        <v>4849</v>
      </c>
      <c r="B1705" s="41">
        <v>10400656</v>
      </c>
      <c r="C1705" s="42">
        <v>65</v>
      </c>
      <c r="D1705" s="42">
        <v>0.69230000000000003</v>
      </c>
      <c r="E1705" s="42">
        <v>0.9385</v>
      </c>
    </row>
    <row r="1706" spans="1:5" ht="15" x14ac:dyDescent="0.25">
      <c r="A1706" s="41" t="s">
        <v>4850</v>
      </c>
      <c r="B1706" s="41">
        <v>22214240</v>
      </c>
      <c r="C1706" s="42">
        <v>36</v>
      </c>
      <c r="D1706" s="42">
        <v>0</v>
      </c>
      <c r="E1706" s="42">
        <v>0</v>
      </c>
    </row>
    <row r="1707" spans="1:5" ht="15" x14ac:dyDescent="0.25">
      <c r="A1707" s="41" t="s">
        <v>4851</v>
      </c>
      <c r="B1707" s="41" t="s">
        <v>2311</v>
      </c>
      <c r="C1707" s="42">
        <v>98</v>
      </c>
      <c r="D1707" s="42">
        <v>1</v>
      </c>
      <c r="E1707" s="42">
        <v>1</v>
      </c>
    </row>
    <row r="1708" spans="1:5" ht="15" x14ac:dyDescent="0.25">
      <c r="A1708" s="41" t="s">
        <v>4852</v>
      </c>
      <c r="B1708" s="41" t="s">
        <v>2312</v>
      </c>
      <c r="C1708" s="41">
        <v>23</v>
      </c>
      <c r="D1708" s="42">
        <v>0.6522</v>
      </c>
      <c r="E1708" s="42">
        <v>0.6522</v>
      </c>
    </row>
    <row r="1709" spans="1:5" ht="15" x14ac:dyDescent="0.25">
      <c r="A1709" s="41" t="s">
        <v>4853</v>
      </c>
      <c r="B1709" s="41">
        <v>17493390</v>
      </c>
      <c r="C1709" s="41">
        <v>2</v>
      </c>
      <c r="D1709" s="42">
        <v>1</v>
      </c>
      <c r="E1709" s="42">
        <v>1</v>
      </c>
    </row>
    <row r="1710" spans="1:5" ht="15" x14ac:dyDescent="0.25">
      <c r="A1710" s="41" t="s">
        <v>4854</v>
      </c>
      <c r="B1710" s="41">
        <v>13510711</v>
      </c>
      <c r="C1710" s="41">
        <v>209</v>
      </c>
      <c r="D1710" s="42">
        <v>0.99039999999999995</v>
      </c>
      <c r="E1710" s="42">
        <v>1</v>
      </c>
    </row>
    <row r="1711" spans="1:5" ht="15" x14ac:dyDescent="0.25">
      <c r="A1711" s="41" t="s">
        <v>4855</v>
      </c>
      <c r="B1711" s="41">
        <v>298077</v>
      </c>
      <c r="C1711" s="42">
        <v>310</v>
      </c>
      <c r="D1711" s="42">
        <v>0.95809999999999995</v>
      </c>
      <c r="E1711" s="42">
        <v>0.95809999999999995</v>
      </c>
    </row>
    <row r="1712" spans="1:5" ht="15" x14ac:dyDescent="0.25">
      <c r="A1712" s="41" t="s">
        <v>4856</v>
      </c>
      <c r="B1712" s="41">
        <v>298115</v>
      </c>
      <c r="C1712" s="42">
        <v>85</v>
      </c>
      <c r="D1712" s="42">
        <v>1</v>
      </c>
      <c r="E1712" s="42">
        <v>1</v>
      </c>
    </row>
    <row r="1713" spans="1:5" ht="15" x14ac:dyDescent="0.25">
      <c r="A1713" s="41" t="s">
        <v>4857</v>
      </c>
      <c r="B1713" s="41">
        <v>783188</v>
      </c>
      <c r="C1713" s="42">
        <v>39</v>
      </c>
      <c r="D1713" s="42">
        <v>0.89739999999999998</v>
      </c>
      <c r="E1713" s="42">
        <v>0.89739999999999998</v>
      </c>
    </row>
    <row r="1714" spans="1:5" ht="15" x14ac:dyDescent="0.25">
      <c r="A1714" s="41" t="s">
        <v>4858</v>
      </c>
      <c r="B1714" s="41">
        <v>1622870</v>
      </c>
      <c r="C1714" s="42">
        <v>137</v>
      </c>
      <c r="D1714" s="42">
        <v>0.2555</v>
      </c>
      <c r="E1714" s="42">
        <v>0.98540000000000005</v>
      </c>
    </row>
    <row r="1715" spans="1:5" ht="15" x14ac:dyDescent="0.25">
      <c r="A1715" s="41" t="s">
        <v>4859</v>
      </c>
      <c r="B1715" s="41">
        <v>298549</v>
      </c>
      <c r="C1715" s="42">
        <v>610</v>
      </c>
      <c r="D1715" s="42">
        <v>0.95409999999999995</v>
      </c>
      <c r="E1715" s="42">
        <v>1</v>
      </c>
    </row>
    <row r="1716" spans="1:5" ht="15" x14ac:dyDescent="0.25">
      <c r="A1716" s="41" t="s">
        <v>4860</v>
      </c>
      <c r="B1716" s="41">
        <v>300071</v>
      </c>
      <c r="C1716" s="42">
        <v>383</v>
      </c>
      <c r="D1716" s="42">
        <v>0.74409999999999998</v>
      </c>
      <c r="E1716" s="42">
        <v>0.74929999999999997</v>
      </c>
    </row>
    <row r="1717" spans="1:5" ht="15" x14ac:dyDescent="0.25">
      <c r="A1717" s="41" t="s">
        <v>4861</v>
      </c>
      <c r="B1717" s="41">
        <v>19494629</v>
      </c>
      <c r="C1717" s="42">
        <v>12</v>
      </c>
      <c r="D1717" s="42">
        <v>1</v>
      </c>
      <c r="E1717" s="42">
        <v>1</v>
      </c>
    </row>
    <row r="1718" spans="1:5" ht="15" x14ac:dyDescent="0.25">
      <c r="A1718" s="41" t="s">
        <v>4862</v>
      </c>
      <c r="B1718" s="41">
        <v>301299</v>
      </c>
      <c r="C1718" s="42">
        <v>377</v>
      </c>
      <c r="D1718" s="42">
        <v>0.86209999999999998</v>
      </c>
      <c r="E1718" s="42">
        <v>1</v>
      </c>
    </row>
    <row r="1719" spans="1:5" ht="15" x14ac:dyDescent="0.25">
      <c r="A1719" s="41" t="s">
        <v>4863</v>
      </c>
      <c r="B1719" s="41">
        <v>1905937</v>
      </c>
      <c r="C1719" s="42">
        <v>39</v>
      </c>
      <c r="D1719" s="42">
        <v>0</v>
      </c>
      <c r="E1719" s="42">
        <v>0</v>
      </c>
    </row>
    <row r="1720" spans="1:5" ht="15" x14ac:dyDescent="0.25">
      <c r="A1720" s="41" t="s">
        <v>4864</v>
      </c>
      <c r="B1720" s="41">
        <v>1905945</v>
      </c>
      <c r="C1720" s="42">
        <v>60</v>
      </c>
      <c r="D1720" s="42">
        <v>0</v>
      </c>
      <c r="E1720" s="42">
        <v>0</v>
      </c>
    </row>
    <row r="1721" spans="1:5" ht="15" x14ac:dyDescent="0.25">
      <c r="A1721" s="41" t="s">
        <v>4865</v>
      </c>
      <c r="B1721" s="41" t="s">
        <v>2313</v>
      </c>
      <c r="C1721" s="41">
        <v>12</v>
      </c>
      <c r="D1721" s="42">
        <v>1</v>
      </c>
      <c r="E1721" s="42">
        <v>1</v>
      </c>
    </row>
    <row r="1722" spans="1:5" ht="15" x14ac:dyDescent="0.25">
      <c r="A1722" s="41" t="s">
        <v>4866</v>
      </c>
      <c r="B1722" s="41">
        <v>303623</v>
      </c>
      <c r="C1722" s="41">
        <v>46</v>
      </c>
      <c r="D1722" s="42">
        <v>0</v>
      </c>
      <c r="E1722" s="42">
        <v>0.52170000000000005</v>
      </c>
    </row>
    <row r="1723" spans="1:5" ht="15" x14ac:dyDescent="0.25">
      <c r="A1723" s="41" t="s">
        <v>4867</v>
      </c>
      <c r="B1723" s="41" t="s">
        <v>2314</v>
      </c>
      <c r="C1723" s="42">
        <v>335</v>
      </c>
      <c r="D1723" s="42">
        <v>0.64180000000000004</v>
      </c>
      <c r="E1723" s="42">
        <v>0.99399999999999999</v>
      </c>
    </row>
    <row r="1724" spans="1:5" ht="15" x14ac:dyDescent="0.25">
      <c r="A1724" s="41" t="s">
        <v>4868</v>
      </c>
      <c r="B1724" s="41">
        <v>14732858</v>
      </c>
      <c r="C1724" s="42">
        <v>69</v>
      </c>
      <c r="D1724" s="42">
        <v>0.1739</v>
      </c>
      <c r="E1724" s="42">
        <v>0.37680000000000002</v>
      </c>
    </row>
    <row r="1725" spans="1:5" ht="15" x14ac:dyDescent="0.25">
      <c r="A1725" s="41" t="s">
        <v>4869</v>
      </c>
      <c r="B1725" s="41">
        <v>1430955</v>
      </c>
      <c r="C1725" s="42">
        <v>79</v>
      </c>
      <c r="D1725" s="42">
        <v>0.78480000000000005</v>
      </c>
      <c r="E1725" s="42">
        <v>0.78480000000000005</v>
      </c>
    </row>
    <row r="1726" spans="1:5" ht="15" x14ac:dyDescent="0.25">
      <c r="A1726" s="41" t="s">
        <v>4870</v>
      </c>
      <c r="B1726" s="41">
        <v>940798</v>
      </c>
      <c r="C1726" s="42">
        <v>55</v>
      </c>
      <c r="D1726" s="42">
        <v>0.98180000000000001</v>
      </c>
      <c r="E1726" s="42">
        <v>0.98180000000000001</v>
      </c>
    </row>
    <row r="1727" spans="1:5" ht="15" x14ac:dyDescent="0.25">
      <c r="A1727" s="41" t="s">
        <v>4871</v>
      </c>
      <c r="B1727" s="41">
        <v>304727</v>
      </c>
      <c r="C1727" s="42">
        <v>331</v>
      </c>
      <c r="D1727" s="42">
        <v>0.65859999999999996</v>
      </c>
      <c r="E1727" s="42">
        <v>0.66769999999999996</v>
      </c>
    </row>
    <row r="1728" spans="1:5" ht="15" x14ac:dyDescent="0.25">
      <c r="A1728" s="41" t="s">
        <v>4872</v>
      </c>
      <c r="B1728" s="41">
        <v>10477039</v>
      </c>
      <c r="C1728" s="42">
        <v>116</v>
      </c>
      <c r="D1728" s="42">
        <v>0.98280000000000001</v>
      </c>
      <c r="E1728" s="42">
        <v>1</v>
      </c>
    </row>
    <row r="1729" spans="1:5" ht="15" x14ac:dyDescent="0.25">
      <c r="A1729" s="41" t="s">
        <v>4873</v>
      </c>
      <c r="B1729" s="41">
        <v>786527</v>
      </c>
      <c r="C1729" s="42">
        <v>41</v>
      </c>
      <c r="D1729" s="42">
        <v>1</v>
      </c>
      <c r="E1729" s="42">
        <v>1</v>
      </c>
    </row>
    <row r="1730" spans="1:5" ht="15" x14ac:dyDescent="0.25">
      <c r="A1730" s="41" t="s">
        <v>4874</v>
      </c>
      <c r="B1730" s="41">
        <v>305472</v>
      </c>
      <c r="C1730" s="42">
        <v>545</v>
      </c>
      <c r="D1730" s="42">
        <v>0.96699999999999997</v>
      </c>
      <c r="E1730" s="42">
        <v>0.96699999999999997</v>
      </c>
    </row>
    <row r="1731" spans="1:5" ht="15" x14ac:dyDescent="0.25">
      <c r="A1731" s="41" t="s">
        <v>4875</v>
      </c>
      <c r="B1731" s="41">
        <v>305693</v>
      </c>
      <c r="C1731" s="42">
        <v>73</v>
      </c>
      <c r="D1731" s="42">
        <v>0.2329</v>
      </c>
      <c r="E1731" s="42">
        <v>0.57530000000000003</v>
      </c>
    </row>
    <row r="1732" spans="1:5" ht="15" x14ac:dyDescent="0.25">
      <c r="A1732" s="41" t="s">
        <v>4876</v>
      </c>
      <c r="B1732" s="41">
        <v>786594</v>
      </c>
      <c r="C1732" s="42">
        <v>65</v>
      </c>
      <c r="D1732" s="42">
        <v>0.96919999999999995</v>
      </c>
      <c r="E1732" s="42">
        <v>0.96919999999999995</v>
      </c>
    </row>
    <row r="1733" spans="1:5" ht="15" x14ac:dyDescent="0.25">
      <c r="A1733" s="41" t="s">
        <v>4877</v>
      </c>
      <c r="B1733" s="41">
        <v>3697827</v>
      </c>
      <c r="C1733" s="42">
        <v>38</v>
      </c>
      <c r="D1733" s="42">
        <v>1</v>
      </c>
      <c r="E1733" s="42">
        <v>1</v>
      </c>
    </row>
    <row r="1734" spans="1:5" ht="15" x14ac:dyDescent="0.25">
      <c r="A1734" s="41" t="s">
        <v>4878</v>
      </c>
      <c r="B1734" s="41">
        <v>1426540</v>
      </c>
      <c r="C1734" s="42">
        <v>71</v>
      </c>
      <c r="D1734" s="42">
        <v>0.83099999999999996</v>
      </c>
      <c r="E1734" s="42">
        <v>0.92959999999999998</v>
      </c>
    </row>
    <row r="1735" spans="1:5" ht="15" x14ac:dyDescent="0.25">
      <c r="A1735" s="41" t="s">
        <v>4879</v>
      </c>
      <c r="B1735" s="41">
        <v>307653</v>
      </c>
      <c r="C1735" s="42">
        <v>230</v>
      </c>
      <c r="D1735" s="42">
        <v>0.24349999999999999</v>
      </c>
      <c r="E1735" s="42">
        <v>1</v>
      </c>
    </row>
    <row r="1736" spans="1:5" ht="15" x14ac:dyDescent="0.25">
      <c r="A1736" s="41" t="s">
        <v>4880</v>
      </c>
      <c r="B1736" s="41">
        <v>1436503</v>
      </c>
      <c r="C1736" s="42">
        <v>113</v>
      </c>
      <c r="D1736" s="42">
        <v>0.90269999999999995</v>
      </c>
      <c r="E1736" s="42">
        <v>0.90269999999999995</v>
      </c>
    </row>
    <row r="1737" spans="1:5" ht="15" x14ac:dyDescent="0.25">
      <c r="A1737" s="41" t="s">
        <v>4881</v>
      </c>
      <c r="B1737" s="41">
        <v>3054985</v>
      </c>
      <c r="C1737" s="42">
        <v>132</v>
      </c>
      <c r="D1737" s="42">
        <v>0.34849999999999998</v>
      </c>
      <c r="E1737" s="42">
        <v>0.95450000000000002</v>
      </c>
    </row>
    <row r="1738" spans="1:5" ht="15" x14ac:dyDescent="0.25">
      <c r="A1738" s="41" t="s">
        <v>4882</v>
      </c>
      <c r="B1738" s="41" t="s">
        <v>2315</v>
      </c>
      <c r="C1738" s="42">
        <v>365</v>
      </c>
      <c r="D1738" s="42">
        <v>0.13150000000000001</v>
      </c>
      <c r="E1738" s="42">
        <v>0.99450000000000005</v>
      </c>
    </row>
    <row r="1739" spans="1:5" ht="15" x14ac:dyDescent="0.25">
      <c r="A1739" s="41" t="s">
        <v>4883</v>
      </c>
      <c r="B1739" s="41">
        <v>787469</v>
      </c>
      <c r="C1739" s="42">
        <v>56</v>
      </c>
      <c r="D1739" s="42">
        <v>0.80359999999999998</v>
      </c>
      <c r="E1739" s="42">
        <v>0.80359999999999998</v>
      </c>
    </row>
    <row r="1740" spans="1:5" ht="15" x14ac:dyDescent="0.25">
      <c r="A1740" s="41" t="s">
        <v>4884</v>
      </c>
      <c r="B1740" s="41">
        <v>308684</v>
      </c>
      <c r="C1740" s="42">
        <v>313</v>
      </c>
      <c r="D1740" s="42">
        <v>0.25240000000000001</v>
      </c>
      <c r="E1740" s="42">
        <v>0.99680000000000002</v>
      </c>
    </row>
    <row r="1741" spans="1:5" ht="15" x14ac:dyDescent="0.25">
      <c r="A1741" s="41" t="s">
        <v>4885</v>
      </c>
      <c r="B1741" s="41">
        <v>308803</v>
      </c>
      <c r="C1741" s="42">
        <v>285</v>
      </c>
      <c r="D1741" s="42">
        <v>3.8600000000000002E-2</v>
      </c>
      <c r="E1741" s="42">
        <v>0.94389999999999996</v>
      </c>
    </row>
    <row r="1742" spans="1:5" ht="15" x14ac:dyDescent="0.25">
      <c r="A1742" s="41" t="s">
        <v>4886</v>
      </c>
      <c r="B1742" s="41">
        <v>308919</v>
      </c>
      <c r="C1742" s="42">
        <v>76</v>
      </c>
      <c r="D1742" s="42">
        <v>0</v>
      </c>
      <c r="E1742" s="42">
        <v>1</v>
      </c>
    </row>
    <row r="1743" spans="1:5" ht="15" x14ac:dyDescent="0.25">
      <c r="A1743" s="41" t="s">
        <v>4887</v>
      </c>
      <c r="B1743" s="41" t="s">
        <v>2316</v>
      </c>
      <c r="C1743" s="41">
        <v>57</v>
      </c>
      <c r="D1743" s="42">
        <v>1</v>
      </c>
      <c r="E1743" s="42">
        <v>1</v>
      </c>
    </row>
    <row r="1744" spans="1:5" ht="15" x14ac:dyDescent="0.25">
      <c r="A1744" s="41" t="s">
        <v>4888</v>
      </c>
      <c r="B1744" s="41">
        <v>787787</v>
      </c>
      <c r="C1744" s="42">
        <v>20</v>
      </c>
      <c r="D1744" s="42">
        <v>1</v>
      </c>
      <c r="E1744" s="42">
        <v>1</v>
      </c>
    </row>
    <row r="1745" spans="1:5" ht="15" x14ac:dyDescent="0.25">
      <c r="A1745" s="41" t="s">
        <v>4889</v>
      </c>
      <c r="B1745" s="41">
        <v>787809</v>
      </c>
      <c r="C1745" s="42">
        <v>76</v>
      </c>
      <c r="D1745" s="42">
        <v>2.63E-2</v>
      </c>
      <c r="E1745" s="42">
        <v>0.52629999999999999</v>
      </c>
    </row>
    <row r="1746" spans="1:5" ht="15" x14ac:dyDescent="0.25">
      <c r="A1746" s="41" t="s">
        <v>4890</v>
      </c>
      <c r="B1746" s="41" t="s">
        <v>2317</v>
      </c>
      <c r="C1746" s="42">
        <v>39</v>
      </c>
      <c r="D1746" s="42">
        <v>0.28210000000000002</v>
      </c>
      <c r="E1746" s="42">
        <v>0.84619999999999995</v>
      </c>
    </row>
    <row r="1747" spans="1:5" ht="15" x14ac:dyDescent="0.25">
      <c r="A1747" s="41" t="s">
        <v>4891</v>
      </c>
      <c r="B1747" s="41">
        <v>309729</v>
      </c>
      <c r="C1747" s="42">
        <v>195</v>
      </c>
      <c r="D1747" s="42">
        <v>0.2462</v>
      </c>
      <c r="E1747" s="42">
        <v>0.2462</v>
      </c>
    </row>
    <row r="1748" spans="1:5" ht="15" x14ac:dyDescent="0.25">
      <c r="A1748" s="41" t="s">
        <v>4892</v>
      </c>
      <c r="B1748" s="41" t="s">
        <v>2318</v>
      </c>
      <c r="C1748" s="42">
        <v>76</v>
      </c>
      <c r="D1748" s="42">
        <v>0.94740000000000002</v>
      </c>
      <c r="E1748" s="42">
        <v>0.96050000000000002</v>
      </c>
    </row>
    <row r="1749" spans="1:5" ht="15" x14ac:dyDescent="0.25">
      <c r="A1749" s="41" t="s">
        <v>4893</v>
      </c>
      <c r="B1749" s="41">
        <v>3157725</v>
      </c>
      <c r="C1749" s="42">
        <v>22</v>
      </c>
      <c r="D1749" s="42">
        <v>1</v>
      </c>
      <c r="E1749" s="42">
        <v>1</v>
      </c>
    </row>
    <row r="1750" spans="1:5" ht="15" x14ac:dyDescent="0.25">
      <c r="A1750" s="41" t="s">
        <v>4894</v>
      </c>
      <c r="B1750" s="41">
        <v>8831351</v>
      </c>
      <c r="C1750" s="42">
        <v>153</v>
      </c>
      <c r="D1750" s="42">
        <v>0.98040000000000005</v>
      </c>
      <c r="E1750" s="42">
        <v>0.98040000000000005</v>
      </c>
    </row>
    <row r="1751" spans="1:5" ht="15" x14ac:dyDescent="0.25">
      <c r="A1751" s="41" t="s">
        <v>4895</v>
      </c>
      <c r="B1751" s="41">
        <v>948373</v>
      </c>
      <c r="C1751" s="42">
        <v>155</v>
      </c>
      <c r="D1751" s="42">
        <v>0.2903</v>
      </c>
      <c r="E1751" s="42">
        <v>0.96130000000000004</v>
      </c>
    </row>
    <row r="1752" spans="1:5" ht="15" x14ac:dyDescent="0.25">
      <c r="A1752" s="41" t="s">
        <v>4896</v>
      </c>
      <c r="B1752" s="41">
        <v>1978764</v>
      </c>
      <c r="C1752" s="42">
        <v>2</v>
      </c>
      <c r="D1752" s="42">
        <v>1</v>
      </c>
      <c r="E1752" s="42">
        <v>1</v>
      </c>
    </row>
    <row r="1753" spans="1:5" ht="15" x14ac:dyDescent="0.25">
      <c r="A1753" s="41" t="s">
        <v>4897</v>
      </c>
      <c r="B1753" s="41">
        <v>1916122</v>
      </c>
      <c r="C1753" s="42">
        <v>36</v>
      </c>
      <c r="D1753" s="42">
        <v>1</v>
      </c>
      <c r="E1753" s="42">
        <v>1</v>
      </c>
    </row>
    <row r="1754" spans="1:5" ht="15" x14ac:dyDescent="0.25">
      <c r="A1754" s="41" t="s">
        <v>4898</v>
      </c>
      <c r="B1754" s="41" t="s">
        <v>2319</v>
      </c>
      <c r="C1754" s="41">
        <v>8</v>
      </c>
      <c r="D1754" s="42">
        <v>1</v>
      </c>
      <c r="E1754" s="42">
        <v>1</v>
      </c>
    </row>
    <row r="1755" spans="1:5" ht="15" x14ac:dyDescent="0.25">
      <c r="A1755" s="41" t="s">
        <v>4899</v>
      </c>
      <c r="B1755" s="41">
        <v>21533857</v>
      </c>
      <c r="C1755" s="41">
        <v>1</v>
      </c>
      <c r="D1755" s="42">
        <v>0</v>
      </c>
      <c r="E1755" s="42">
        <v>1</v>
      </c>
    </row>
    <row r="1756" spans="1:5" ht="15" x14ac:dyDescent="0.25">
      <c r="A1756" s="41" t="s">
        <v>4900</v>
      </c>
      <c r="B1756" s="41">
        <v>682462</v>
      </c>
      <c r="C1756" s="42">
        <v>116</v>
      </c>
      <c r="D1756" s="42">
        <v>3.4500000000000003E-2</v>
      </c>
      <c r="E1756" s="42">
        <v>0.85340000000000005</v>
      </c>
    </row>
    <row r="1757" spans="1:5" ht="15" x14ac:dyDescent="0.25">
      <c r="A1757" s="41" t="s">
        <v>4901</v>
      </c>
      <c r="B1757" s="41">
        <v>19419716</v>
      </c>
      <c r="C1757" s="42">
        <v>3</v>
      </c>
      <c r="D1757" s="42">
        <v>1</v>
      </c>
      <c r="E1757" s="42">
        <v>1</v>
      </c>
    </row>
    <row r="1758" spans="1:5" ht="15" x14ac:dyDescent="0.25">
      <c r="A1758" s="41" t="s">
        <v>4902</v>
      </c>
      <c r="B1758" s="41">
        <v>15436314</v>
      </c>
      <c r="C1758" s="42">
        <v>94</v>
      </c>
      <c r="D1758" s="42">
        <v>0.17019999999999999</v>
      </c>
      <c r="E1758" s="42">
        <v>0.97870000000000001</v>
      </c>
    </row>
    <row r="1759" spans="1:5" ht="15" x14ac:dyDescent="0.25">
      <c r="A1759" s="41" t="s">
        <v>4903</v>
      </c>
      <c r="B1759" s="41">
        <v>312746</v>
      </c>
      <c r="C1759" s="42">
        <v>214</v>
      </c>
      <c r="D1759" s="42">
        <v>0.24299999999999999</v>
      </c>
      <c r="E1759" s="42">
        <v>0.98129999999999995</v>
      </c>
    </row>
    <row r="1760" spans="1:5" ht="15" x14ac:dyDescent="0.25">
      <c r="A1760" s="41" t="s">
        <v>4904</v>
      </c>
      <c r="B1760" s="41">
        <v>20092040</v>
      </c>
      <c r="C1760" s="41">
        <v>28</v>
      </c>
      <c r="D1760" s="42">
        <v>0</v>
      </c>
      <c r="E1760" s="42">
        <v>0</v>
      </c>
    </row>
    <row r="1761" spans="1:5" ht="15" x14ac:dyDescent="0.25">
      <c r="A1761" s="41" t="s">
        <v>4905</v>
      </c>
      <c r="B1761" s="41" t="s">
        <v>2320</v>
      </c>
      <c r="C1761" s="42">
        <v>428</v>
      </c>
      <c r="D1761" s="42">
        <v>0.83879999999999999</v>
      </c>
      <c r="E1761" s="42">
        <v>0.98129999999999995</v>
      </c>
    </row>
    <row r="1762" spans="1:5" ht="15" x14ac:dyDescent="0.25">
      <c r="A1762" s="41" t="s">
        <v>4906</v>
      </c>
      <c r="B1762" s="41">
        <v>21596603</v>
      </c>
      <c r="C1762" s="42">
        <v>1</v>
      </c>
      <c r="D1762" s="42">
        <v>0</v>
      </c>
      <c r="E1762" s="42">
        <v>1</v>
      </c>
    </row>
    <row r="1763" spans="1:5" ht="15" x14ac:dyDescent="0.25">
      <c r="A1763" s="41" t="s">
        <v>4907</v>
      </c>
      <c r="B1763" s="41">
        <v>314528</v>
      </c>
      <c r="C1763" s="42">
        <v>307</v>
      </c>
      <c r="D1763" s="42">
        <v>0.7883</v>
      </c>
      <c r="E1763" s="42">
        <v>0.7883</v>
      </c>
    </row>
    <row r="1764" spans="1:5" ht="15" x14ac:dyDescent="0.25">
      <c r="A1764" s="41" t="s">
        <v>4908</v>
      </c>
      <c r="B1764" s="41">
        <v>15446360</v>
      </c>
      <c r="C1764" s="42">
        <v>16</v>
      </c>
      <c r="D1764" s="42">
        <v>1</v>
      </c>
      <c r="E1764" s="42">
        <v>1</v>
      </c>
    </row>
    <row r="1765" spans="1:5" ht="15" x14ac:dyDescent="0.25">
      <c r="A1765" s="41" t="s">
        <v>4909</v>
      </c>
      <c r="B1765" s="41">
        <v>314587</v>
      </c>
      <c r="C1765" s="41">
        <v>523</v>
      </c>
      <c r="D1765" s="42">
        <v>1</v>
      </c>
      <c r="E1765" s="42">
        <v>1</v>
      </c>
    </row>
    <row r="1766" spans="1:5" ht="15" x14ac:dyDescent="0.25">
      <c r="A1766" s="41" t="s">
        <v>4910</v>
      </c>
      <c r="B1766" s="41">
        <v>7358393</v>
      </c>
      <c r="C1766" s="42">
        <v>52</v>
      </c>
      <c r="D1766" s="42">
        <v>9.6199999999999994E-2</v>
      </c>
      <c r="E1766" s="42">
        <v>1</v>
      </c>
    </row>
    <row r="1767" spans="1:5" ht="15" x14ac:dyDescent="0.25">
      <c r="A1767" s="41" t="s">
        <v>4911</v>
      </c>
      <c r="B1767" s="41" t="s">
        <v>2321</v>
      </c>
      <c r="C1767" s="42">
        <v>31</v>
      </c>
      <c r="D1767" s="42">
        <v>0.7419</v>
      </c>
      <c r="E1767" s="42">
        <v>0.7419</v>
      </c>
    </row>
    <row r="1768" spans="1:5" ht="15" x14ac:dyDescent="0.25">
      <c r="A1768" s="41" t="s">
        <v>4912</v>
      </c>
      <c r="B1768" s="41">
        <v>790958</v>
      </c>
      <c r="C1768" s="42">
        <v>39</v>
      </c>
      <c r="D1768" s="42">
        <v>0.53849999999999998</v>
      </c>
      <c r="E1768" s="42">
        <v>0.89739999999999998</v>
      </c>
    </row>
    <row r="1769" spans="1:5" ht="15" x14ac:dyDescent="0.25">
      <c r="A1769" s="41" t="s">
        <v>4913</v>
      </c>
      <c r="B1769" s="41">
        <v>8879885</v>
      </c>
      <c r="C1769" s="42">
        <v>14</v>
      </c>
      <c r="D1769" s="42">
        <v>0.78569999999999995</v>
      </c>
      <c r="E1769" s="42">
        <v>1</v>
      </c>
    </row>
    <row r="1770" spans="1:5" ht="15" x14ac:dyDescent="0.25">
      <c r="A1770" s="41" t="s">
        <v>4914</v>
      </c>
      <c r="B1770" s="41">
        <v>316016</v>
      </c>
      <c r="C1770" s="42">
        <v>83</v>
      </c>
      <c r="D1770" s="42">
        <v>0.24099999999999999</v>
      </c>
      <c r="E1770" s="42">
        <v>1</v>
      </c>
    </row>
    <row r="1771" spans="1:5" ht="15" x14ac:dyDescent="0.25">
      <c r="A1771" s="41" t="s">
        <v>4915</v>
      </c>
      <c r="B1771" s="41">
        <v>15375927</v>
      </c>
      <c r="C1771" s="42">
        <v>32</v>
      </c>
      <c r="D1771" s="42">
        <v>0.8125</v>
      </c>
      <c r="E1771" s="42">
        <v>1</v>
      </c>
    </row>
    <row r="1772" spans="1:5" ht="15" x14ac:dyDescent="0.25">
      <c r="A1772" s="41" t="s">
        <v>4916</v>
      </c>
      <c r="B1772" s="41">
        <v>17456916</v>
      </c>
      <c r="C1772" s="42">
        <v>20</v>
      </c>
      <c r="D1772" s="42">
        <v>1</v>
      </c>
      <c r="E1772" s="42">
        <v>1</v>
      </c>
    </row>
    <row r="1773" spans="1:5" ht="15" x14ac:dyDescent="0.25">
      <c r="A1773" s="41" t="s">
        <v>4917</v>
      </c>
      <c r="B1773" s="41">
        <v>15386341</v>
      </c>
      <c r="C1773" s="41">
        <v>41</v>
      </c>
      <c r="D1773" s="42">
        <v>0.68289999999999995</v>
      </c>
      <c r="E1773" s="42">
        <v>1</v>
      </c>
    </row>
    <row r="1774" spans="1:5" ht="15" x14ac:dyDescent="0.25">
      <c r="A1774" s="41" t="s">
        <v>4918</v>
      </c>
      <c r="B1774" s="41">
        <v>317047</v>
      </c>
      <c r="C1774" s="42">
        <v>189</v>
      </c>
      <c r="D1774" s="42">
        <v>0</v>
      </c>
      <c r="E1774" s="42">
        <v>0</v>
      </c>
    </row>
    <row r="1775" spans="1:5" ht="15" x14ac:dyDescent="0.25">
      <c r="A1775" s="41" t="s">
        <v>4919</v>
      </c>
      <c r="B1775" s="41">
        <v>317217</v>
      </c>
      <c r="C1775" s="42">
        <v>801</v>
      </c>
      <c r="D1775" s="42">
        <v>0.95879999999999999</v>
      </c>
      <c r="E1775" s="42">
        <v>0.96250000000000002</v>
      </c>
    </row>
    <row r="1776" spans="1:5" ht="15" x14ac:dyDescent="0.25">
      <c r="A1776" s="41" t="s">
        <v>4920</v>
      </c>
      <c r="B1776" s="41" t="s">
        <v>2322</v>
      </c>
      <c r="C1776" s="42">
        <v>75</v>
      </c>
      <c r="D1776" s="42">
        <v>0.1067</v>
      </c>
      <c r="E1776" s="42">
        <v>0.1067</v>
      </c>
    </row>
    <row r="1777" spans="1:5" ht="15" x14ac:dyDescent="0.25">
      <c r="A1777" s="41" t="s">
        <v>4921</v>
      </c>
      <c r="B1777" s="41">
        <v>317314</v>
      </c>
      <c r="C1777" s="42">
        <v>117</v>
      </c>
      <c r="D1777" s="42">
        <v>1</v>
      </c>
      <c r="E1777" s="42">
        <v>1</v>
      </c>
    </row>
    <row r="1778" spans="1:5" ht="15" x14ac:dyDescent="0.25">
      <c r="A1778" s="41" t="s">
        <v>4922</v>
      </c>
      <c r="B1778" s="41">
        <v>15336077</v>
      </c>
      <c r="C1778" s="42">
        <v>19</v>
      </c>
      <c r="D1778" s="42">
        <v>0.68420000000000003</v>
      </c>
      <c r="E1778" s="42">
        <v>0.84209999999999996</v>
      </c>
    </row>
    <row r="1779" spans="1:5" ht="15" x14ac:dyDescent="0.25">
      <c r="A1779" s="41" t="s">
        <v>4923</v>
      </c>
      <c r="B1779" s="41">
        <v>15208583</v>
      </c>
      <c r="C1779" s="42">
        <v>23</v>
      </c>
      <c r="D1779" s="42">
        <v>4.3499999999999997E-2</v>
      </c>
      <c r="E1779" s="42">
        <v>0.39129999999999998</v>
      </c>
    </row>
    <row r="1780" spans="1:5" ht="15" x14ac:dyDescent="0.25">
      <c r="A1780" s="41" t="s">
        <v>4924</v>
      </c>
      <c r="B1780" s="41">
        <v>318094</v>
      </c>
      <c r="C1780" s="42">
        <v>241</v>
      </c>
      <c r="D1780" s="42">
        <v>0.17430000000000001</v>
      </c>
      <c r="E1780" s="42">
        <v>1</v>
      </c>
    </row>
    <row r="1781" spans="1:5" ht="15" x14ac:dyDescent="0.25">
      <c r="A1781" s="41" t="s">
        <v>4925</v>
      </c>
      <c r="B1781" s="41">
        <v>318108</v>
      </c>
      <c r="C1781" s="42">
        <v>587</v>
      </c>
      <c r="D1781" s="42">
        <v>4.7699999999999999E-2</v>
      </c>
      <c r="E1781" s="42">
        <v>0.99490000000000001</v>
      </c>
    </row>
    <row r="1782" spans="1:5" ht="15" x14ac:dyDescent="0.25">
      <c r="A1782" s="41" t="s">
        <v>4926</v>
      </c>
      <c r="B1782" s="41">
        <v>318116</v>
      </c>
      <c r="C1782" s="41">
        <v>506</v>
      </c>
      <c r="D1782" s="42">
        <v>0.998</v>
      </c>
      <c r="E1782" s="42">
        <v>1</v>
      </c>
    </row>
    <row r="1783" spans="1:5" ht="15" x14ac:dyDescent="0.25">
      <c r="A1783" s="41" t="s">
        <v>4927</v>
      </c>
      <c r="B1783" s="41">
        <v>2607085</v>
      </c>
      <c r="C1783" s="41">
        <v>53</v>
      </c>
      <c r="D1783" s="42">
        <v>0.98109999999999997</v>
      </c>
      <c r="E1783" s="42">
        <v>0.98109999999999997</v>
      </c>
    </row>
    <row r="1784" spans="1:5" ht="15" x14ac:dyDescent="0.25">
      <c r="A1784" s="41" t="s">
        <v>4928</v>
      </c>
      <c r="B1784" s="41">
        <v>2610523</v>
      </c>
      <c r="C1784" s="41">
        <v>114</v>
      </c>
      <c r="D1784" s="42">
        <v>4.3900000000000002E-2</v>
      </c>
      <c r="E1784" s="42">
        <v>4.3900000000000002E-2</v>
      </c>
    </row>
    <row r="1785" spans="1:5" ht="15" x14ac:dyDescent="0.25">
      <c r="A1785" s="41" t="s">
        <v>4929</v>
      </c>
      <c r="B1785" s="41">
        <v>2643820</v>
      </c>
      <c r="C1785" s="41">
        <v>9</v>
      </c>
      <c r="D1785" s="42">
        <v>0.22220000000000001</v>
      </c>
      <c r="E1785" s="42">
        <v>0.22220000000000001</v>
      </c>
    </row>
    <row r="1786" spans="1:5" ht="15" x14ac:dyDescent="0.25">
      <c r="A1786" s="41" t="s">
        <v>4930</v>
      </c>
      <c r="B1786" s="41">
        <v>2643839</v>
      </c>
      <c r="C1786" s="41">
        <v>9</v>
      </c>
      <c r="D1786" s="42">
        <v>0.22220000000000001</v>
      </c>
      <c r="E1786" s="42">
        <v>0.22220000000000001</v>
      </c>
    </row>
    <row r="1787" spans="1:5" ht="15" x14ac:dyDescent="0.25">
      <c r="A1787" s="41" t="s">
        <v>4931</v>
      </c>
      <c r="B1787" s="41">
        <v>2643952</v>
      </c>
      <c r="C1787" s="41">
        <v>47</v>
      </c>
      <c r="D1787" s="42">
        <v>0</v>
      </c>
      <c r="E1787" s="42">
        <v>0</v>
      </c>
    </row>
    <row r="1788" spans="1:5" ht="15" x14ac:dyDescent="0.25">
      <c r="A1788" s="41" t="s">
        <v>4932</v>
      </c>
      <c r="B1788" s="41">
        <v>804614</v>
      </c>
      <c r="C1788" s="41">
        <v>892</v>
      </c>
      <c r="D1788" s="42">
        <v>0.26569999999999999</v>
      </c>
      <c r="E1788" s="42">
        <v>0.90810000000000002</v>
      </c>
    </row>
    <row r="1789" spans="1:5" ht="15" x14ac:dyDescent="0.25">
      <c r="A1789" s="41" t="s">
        <v>4933</v>
      </c>
      <c r="B1789" s="41">
        <v>804622</v>
      </c>
      <c r="C1789" s="41">
        <v>744</v>
      </c>
      <c r="D1789" s="42">
        <v>0.1371</v>
      </c>
      <c r="E1789" s="42">
        <v>0.92469999999999997</v>
      </c>
    </row>
    <row r="1790" spans="1:5" ht="15" x14ac:dyDescent="0.25">
      <c r="A1790" s="41" t="s">
        <v>4934</v>
      </c>
      <c r="B1790" s="41">
        <v>2643960</v>
      </c>
      <c r="C1790" s="41">
        <v>37</v>
      </c>
      <c r="D1790" s="42">
        <v>0.97299999999999998</v>
      </c>
      <c r="E1790" s="42">
        <v>0.97299999999999998</v>
      </c>
    </row>
    <row r="1791" spans="1:5" ht="15" x14ac:dyDescent="0.25">
      <c r="A1791" s="41" t="s">
        <v>4935</v>
      </c>
      <c r="B1791" s="41">
        <v>9628436</v>
      </c>
      <c r="C1791" s="41">
        <v>317</v>
      </c>
      <c r="D1791" s="42">
        <v>0.79500000000000004</v>
      </c>
      <c r="E1791" s="42">
        <v>0.93059999999999998</v>
      </c>
    </row>
    <row r="1792" spans="1:5" ht="15" x14ac:dyDescent="0.25">
      <c r="A1792" s="41" t="s">
        <v>4936</v>
      </c>
      <c r="B1792" s="41" t="s">
        <v>2323</v>
      </c>
      <c r="C1792" s="41">
        <v>243</v>
      </c>
      <c r="D1792" s="42">
        <v>0.86829999999999996</v>
      </c>
      <c r="E1792" s="42">
        <v>0.91769999999999996</v>
      </c>
    </row>
    <row r="1793" spans="1:5" ht="15" x14ac:dyDescent="0.25">
      <c r="A1793" s="41" t="s">
        <v>4937</v>
      </c>
      <c r="B1793" s="41">
        <v>9628428</v>
      </c>
      <c r="C1793" s="41">
        <v>93</v>
      </c>
      <c r="D1793" s="42">
        <v>0.95699999999999996</v>
      </c>
      <c r="E1793" s="42">
        <v>1</v>
      </c>
    </row>
    <row r="1794" spans="1:5" ht="15" x14ac:dyDescent="0.25">
      <c r="A1794" s="41" t="s">
        <v>4938</v>
      </c>
      <c r="B1794" s="41">
        <v>318191</v>
      </c>
      <c r="C1794" s="42">
        <v>317</v>
      </c>
      <c r="D1794" s="42">
        <v>0.11360000000000001</v>
      </c>
      <c r="E1794" s="42">
        <v>1</v>
      </c>
    </row>
    <row r="1795" spans="1:5" ht="15" x14ac:dyDescent="0.25">
      <c r="A1795" s="41" t="s">
        <v>4939</v>
      </c>
      <c r="B1795" s="41">
        <v>318213</v>
      </c>
      <c r="C1795" s="42">
        <v>169</v>
      </c>
      <c r="D1795" s="42">
        <v>0.95269999999999999</v>
      </c>
      <c r="E1795" s="42">
        <v>0.95269999999999999</v>
      </c>
    </row>
    <row r="1796" spans="1:5" ht="15" x14ac:dyDescent="0.25">
      <c r="A1796" s="41" t="s">
        <v>4940</v>
      </c>
      <c r="B1796" s="41">
        <v>318205</v>
      </c>
      <c r="C1796" s="41">
        <v>305</v>
      </c>
      <c r="D1796" s="42">
        <v>0.34749999999999998</v>
      </c>
      <c r="E1796" s="42">
        <v>0.99339999999999995</v>
      </c>
    </row>
    <row r="1797" spans="1:5" ht="15" x14ac:dyDescent="0.25">
      <c r="A1797" s="41" t="s">
        <v>4941</v>
      </c>
      <c r="B1797" s="41">
        <v>483915</v>
      </c>
      <c r="C1797" s="42">
        <v>152</v>
      </c>
      <c r="D1797" s="42">
        <v>0.42109999999999997</v>
      </c>
      <c r="E1797" s="42">
        <v>1</v>
      </c>
    </row>
    <row r="1798" spans="1:5" ht="15" x14ac:dyDescent="0.25">
      <c r="A1798" s="41" t="s">
        <v>4942</v>
      </c>
      <c r="B1798" s="41">
        <v>318221</v>
      </c>
      <c r="C1798" s="42">
        <v>226</v>
      </c>
      <c r="D1798" s="42">
        <v>0.97789999999999999</v>
      </c>
      <c r="E1798" s="42">
        <v>1</v>
      </c>
    </row>
    <row r="1799" spans="1:5" ht="15" x14ac:dyDescent="0.25">
      <c r="A1799" s="41" t="s">
        <v>4943</v>
      </c>
      <c r="B1799" s="41">
        <v>21565902</v>
      </c>
      <c r="C1799" s="41">
        <v>9</v>
      </c>
      <c r="D1799" s="42">
        <v>0</v>
      </c>
      <c r="E1799" s="42">
        <v>0</v>
      </c>
    </row>
    <row r="1800" spans="1:5" ht="15" x14ac:dyDescent="0.25">
      <c r="A1800" s="41" t="s">
        <v>4944</v>
      </c>
      <c r="B1800" s="41">
        <v>10635734</v>
      </c>
      <c r="C1800" s="42">
        <v>34</v>
      </c>
      <c r="D1800" s="42">
        <v>0.26469999999999999</v>
      </c>
      <c r="E1800" s="42">
        <v>0.26469999999999999</v>
      </c>
    </row>
    <row r="1801" spans="1:5" ht="15" x14ac:dyDescent="0.25">
      <c r="A1801" s="41" t="s">
        <v>4945</v>
      </c>
      <c r="B1801" s="41">
        <v>318248</v>
      </c>
      <c r="C1801" s="42">
        <v>312</v>
      </c>
      <c r="D1801" s="42">
        <v>0.11219999999999999</v>
      </c>
      <c r="E1801" s="42">
        <v>0.99680000000000002</v>
      </c>
    </row>
    <row r="1802" spans="1:5" ht="15" x14ac:dyDescent="0.25">
      <c r="A1802" s="41" t="s">
        <v>4946</v>
      </c>
      <c r="B1802" s="41">
        <v>318299</v>
      </c>
      <c r="C1802" s="42">
        <v>221</v>
      </c>
      <c r="D1802" s="42">
        <v>0.1086</v>
      </c>
      <c r="E1802" s="42">
        <v>0.99550000000000005</v>
      </c>
    </row>
    <row r="1803" spans="1:5" ht="15" x14ac:dyDescent="0.25">
      <c r="A1803" s="41" t="s">
        <v>4947</v>
      </c>
      <c r="B1803" s="41">
        <v>9526757</v>
      </c>
      <c r="C1803" s="42">
        <v>62</v>
      </c>
      <c r="D1803" s="42">
        <v>0.6452</v>
      </c>
      <c r="E1803" s="42">
        <v>1</v>
      </c>
    </row>
    <row r="1804" spans="1:5" ht="15" x14ac:dyDescent="0.25">
      <c r="A1804" s="41" t="s">
        <v>4948</v>
      </c>
      <c r="B1804" s="41">
        <v>2658062</v>
      </c>
      <c r="C1804" s="42">
        <v>4</v>
      </c>
      <c r="D1804" s="42">
        <v>1</v>
      </c>
      <c r="E1804" s="42">
        <v>1</v>
      </c>
    </row>
    <row r="1805" spans="1:5" ht="15" x14ac:dyDescent="0.25">
      <c r="A1805" s="41" t="s">
        <v>4949</v>
      </c>
      <c r="B1805" s="41">
        <v>318868</v>
      </c>
      <c r="C1805" s="42">
        <v>164</v>
      </c>
      <c r="D1805" s="42">
        <v>0.8841</v>
      </c>
      <c r="E1805" s="42">
        <v>0.98780000000000001</v>
      </c>
    </row>
    <row r="1806" spans="1:5" ht="15" x14ac:dyDescent="0.25">
      <c r="A1806" s="41" t="s">
        <v>4950</v>
      </c>
      <c r="B1806" s="41">
        <v>8856818</v>
      </c>
      <c r="C1806" s="42">
        <v>81</v>
      </c>
      <c r="D1806" s="42">
        <v>0</v>
      </c>
      <c r="E1806" s="42">
        <v>1</v>
      </c>
    </row>
    <row r="1807" spans="1:5" ht="15" x14ac:dyDescent="0.25">
      <c r="A1807" s="41" t="s">
        <v>4951</v>
      </c>
      <c r="B1807" s="41">
        <v>318906</v>
      </c>
      <c r="C1807" s="42">
        <v>115</v>
      </c>
      <c r="D1807" s="42">
        <v>4.3499999999999997E-2</v>
      </c>
      <c r="E1807" s="42">
        <v>1</v>
      </c>
    </row>
    <row r="1808" spans="1:5" ht="15" x14ac:dyDescent="0.25">
      <c r="A1808" s="41" t="s">
        <v>4952</v>
      </c>
      <c r="B1808" s="41">
        <v>15222152</v>
      </c>
      <c r="C1808" s="42">
        <v>67</v>
      </c>
      <c r="D1808" s="42">
        <v>0.97009999999999996</v>
      </c>
      <c r="E1808" s="42">
        <v>1</v>
      </c>
    </row>
    <row r="1809" spans="1:5" ht="15" x14ac:dyDescent="0.25">
      <c r="A1809" s="41" t="s">
        <v>4953</v>
      </c>
      <c r="B1809" s="41" t="s">
        <v>2324</v>
      </c>
      <c r="C1809" s="42">
        <v>314</v>
      </c>
      <c r="D1809" s="42">
        <v>0.99680000000000002</v>
      </c>
      <c r="E1809" s="42">
        <v>1</v>
      </c>
    </row>
    <row r="1810" spans="1:5" ht="15" x14ac:dyDescent="0.25">
      <c r="A1810" s="41" t="s">
        <v>4954</v>
      </c>
      <c r="B1810" s="41">
        <v>320005</v>
      </c>
      <c r="C1810" s="42">
        <v>24</v>
      </c>
      <c r="D1810" s="42">
        <v>1</v>
      </c>
      <c r="E1810" s="42">
        <v>1</v>
      </c>
    </row>
    <row r="1811" spans="1:5" ht="15" x14ac:dyDescent="0.25">
      <c r="A1811" s="41" t="s">
        <v>4955</v>
      </c>
      <c r="B1811" s="41">
        <v>320447</v>
      </c>
      <c r="C1811" s="42">
        <v>234</v>
      </c>
      <c r="D1811" s="42">
        <v>1.2800000000000001E-2</v>
      </c>
      <c r="E1811" s="42">
        <v>0.27350000000000002</v>
      </c>
    </row>
    <row r="1812" spans="1:5" ht="15" x14ac:dyDescent="0.25">
      <c r="A1812" s="41" t="s">
        <v>4956</v>
      </c>
      <c r="B1812" s="41">
        <v>10404651</v>
      </c>
      <c r="C1812" s="42">
        <v>264</v>
      </c>
      <c r="D1812" s="42">
        <v>0.98480000000000001</v>
      </c>
      <c r="E1812" s="42">
        <v>0.98860000000000003</v>
      </c>
    </row>
    <row r="1813" spans="1:5" ht="15" x14ac:dyDescent="0.25">
      <c r="A1813" s="41" t="s">
        <v>4957</v>
      </c>
      <c r="B1813" s="41">
        <v>13850237</v>
      </c>
      <c r="C1813" s="42">
        <v>160</v>
      </c>
      <c r="D1813" s="42">
        <v>1</v>
      </c>
      <c r="E1813" s="42">
        <v>1</v>
      </c>
    </row>
    <row r="1814" spans="1:5" ht="15" x14ac:dyDescent="0.25">
      <c r="A1814" s="41" t="s">
        <v>4958</v>
      </c>
      <c r="B1814" s="41">
        <v>20323913</v>
      </c>
      <c r="C1814" s="42">
        <v>3</v>
      </c>
      <c r="D1814" s="42">
        <v>0</v>
      </c>
      <c r="E1814" s="42">
        <v>0</v>
      </c>
    </row>
    <row r="1815" spans="1:5" ht="15" x14ac:dyDescent="0.25">
      <c r="A1815" s="41" t="s">
        <v>4959</v>
      </c>
      <c r="B1815" s="41">
        <v>320889</v>
      </c>
      <c r="C1815" s="42">
        <v>723</v>
      </c>
      <c r="D1815" s="42">
        <v>0.99590000000000001</v>
      </c>
      <c r="E1815" s="42">
        <v>0.99719999999999998</v>
      </c>
    </row>
    <row r="1816" spans="1:5" ht="15" x14ac:dyDescent="0.25">
      <c r="A1816" s="41" t="s">
        <v>4960</v>
      </c>
      <c r="B1816" s="41">
        <v>484474</v>
      </c>
      <c r="C1816" s="42">
        <v>114</v>
      </c>
      <c r="D1816" s="42">
        <v>0.94740000000000002</v>
      </c>
      <c r="E1816" s="42">
        <v>0.94740000000000002</v>
      </c>
    </row>
    <row r="1817" spans="1:5" ht="15" x14ac:dyDescent="0.25">
      <c r="A1817" s="41" t="s">
        <v>4961</v>
      </c>
      <c r="B1817" s="41">
        <v>308129</v>
      </c>
      <c r="C1817" s="42">
        <v>683</v>
      </c>
      <c r="D1817" s="42">
        <v>0.29870000000000002</v>
      </c>
      <c r="E1817" s="42">
        <v>0.98680000000000001</v>
      </c>
    </row>
    <row r="1818" spans="1:5" ht="15" x14ac:dyDescent="0.25">
      <c r="A1818" s="41" t="s">
        <v>4962</v>
      </c>
      <c r="B1818" s="41">
        <v>3335372</v>
      </c>
      <c r="C1818" s="42">
        <v>124</v>
      </c>
      <c r="D1818" s="42">
        <v>0.5242</v>
      </c>
      <c r="E1818" s="42">
        <v>0.8145</v>
      </c>
    </row>
    <row r="1819" spans="1:5" ht="15" x14ac:dyDescent="0.25">
      <c r="A1819" s="41" t="s">
        <v>4963</v>
      </c>
      <c r="B1819" s="41">
        <v>322032</v>
      </c>
      <c r="C1819" s="42">
        <v>1152</v>
      </c>
      <c r="D1819" s="42">
        <v>0.95569999999999999</v>
      </c>
      <c r="E1819" s="42">
        <v>1</v>
      </c>
    </row>
    <row r="1820" spans="1:5" ht="15" x14ac:dyDescent="0.25">
      <c r="A1820" s="41" t="s">
        <v>4964</v>
      </c>
      <c r="B1820" s="41">
        <v>3322998</v>
      </c>
      <c r="C1820" s="42">
        <v>96</v>
      </c>
      <c r="D1820" s="42">
        <v>0.1042</v>
      </c>
      <c r="E1820" s="42">
        <v>0.125</v>
      </c>
    </row>
    <row r="1821" spans="1:5" ht="15" x14ac:dyDescent="0.25">
      <c r="A1821" s="41" t="s">
        <v>4965</v>
      </c>
      <c r="B1821" s="41">
        <v>322687</v>
      </c>
      <c r="C1821" s="42">
        <v>159</v>
      </c>
      <c r="D1821" s="42">
        <v>0.9748</v>
      </c>
      <c r="E1821" s="42">
        <v>1</v>
      </c>
    </row>
    <row r="1822" spans="1:5" ht="15" x14ac:dyDescent="0.25">
      <c r="A1822" s="41" t="s">
        <v>4966</v>
      </c>
      <c r="B1822" s="41">
        <v>322806</v>
      </c>
      <c r="C1822" s="42">
        <v>130</v>
      </c>
      <c r="D1822" s="42">
        <v>0.98460000000000003</v>
      </c>
      <c r="E1822" s="42">
        <v>0.98460000000000003</v>
      </c>
    </row>
    <row r="1823" spans="1:5" ht="15" x14ac:dyDescent="0.25">
      <c r="A1823" s="41" t="s">
        <v>4967</v>
      </c>
      <c r="B1823" s="41">
        <v>322970</v>
      </c>
      <c r="C1823" s="42">
        <v>204</v>
      </c>
      <c r="D1823" s="42">
        <v>0.99509999999999998</v>
      </c>
      <c r="E1823" s="42">
        <v>0.99509999999999998</v>
      </c>
    </row>
    <row r="1824" spans="1:5" ht="15" x14ac:dyDescent="0.25">
      <c r="A1824" s="41" t="s">
        <v>4968</v>
      </c>
      <c r="B1824" s="41">
        <v>2136856</v>
      </c>
      <c r="C1824" s="42">
        <v>128</v>
      </c>
      <c r="D1824" s="42">
        <v>1</v>
      </c>
      <c r="E1824" s="42">
        <v>1</v>
      </c>
    </row>
    <row r="1825" spans="1:5" ht="15" x14ac:dyDescent="0.25">
      <c r="A1825" s="41" t="s">
        <v>4969</v>
      </c>
      <c r="B1825" s="41">
        <v>10471987</v>
      </c>
      <c r="C1825" s="42">
        <v>46</v>
      </c>
      <c r="D1825" s="42">
        <v>1</v>
      </c>
      <c r="E1825" s="42">
        <v>1</v>
      </c>
    </row>
    <row r="1826" spans="1:5" ht="15" x14ac:dyDescent="0.25">
      <c r="A1826" s="41" t="s">
        <v>4970</v>
      </c>
      <c r="B1826" s="41">
        <v>1909320</v>
      </c>
      <c r="C1826" s="42">
        <v>128</v>
      </c>
      <c r="D1826" s="42">
        <v>0.96879999999999999</v>
      </c>
      <c r="E1826" s="42">
        <v>1</v>
      </c>
    </row>
    <row r="1827" spans="1:5" ht="15" x14ac:dyDescent="0.25">
      <c r="A1827" s="41" t="s">
        <v>4971</v>
      </c>
      <c r="B1827" s="41">
        <v>1622021</v>
      </c>
      <c r="C1827" s="42">
        <v>39</v>
      </c>
      <c r="D1827" s="42">
        <v>1</v>
      </c>
      <c r="E1827" s="42">
        <v>1</v>
      </c>
    </row>
    <row r="1828" spans="1:5" ht="15" x14ac:dyDescent="0.25">
      <c r="A1828" s="41" t="s">
        <v>4972</v>
      </c>
      <c r="B1828" s="41" t="s">
        <v>2325</v>
      </c>
      <c r="C1828" s="42">
        <v>133</v>
      </c>
      <c r="D1828" s="42">
        <v>0.60899999999999999</v>
      </c>
      <c r="E1828" s="42">
        <v>0.96989999999999998</v>
      </c>
    </row>
    <row r="1829" spans="1:5" ht="15" x14ac:dyDescent="0.25">
      <c r="A1829" s="41" t="s">
        <v>4973</v>
      </c>
      <c r="B1829" s="41">
        <v>10659129</v>
      </c>
      <c r="C1829" s="42">
        <v>73</v>
      </c>
      <c r="D1829" s="42">
        <v>0.6986</v>
      </c>
      <c r="E1829" s="42">
        <v>0.98629999999999995</v>
      </c>
    </row>
    <row r="1830" spans="1:5" ht="15" x14ac:dyDescent="0.25">
      <c r="A1830" s="41" t="s">
        <v>4974</v>
      </c>
      <c r="B1830" s="41">
        <v>323195</v>
      </c>
      <c r="C1830" s="42">
        <v>511</v>
      </c>
      <c r="D1830" s="42">
        <v>0.1409</v>
      </c>
      <c r="E1830" s="42">
        <v>1</v>
      </c>
    </row>
    <row r="1831" spans="1:5" ht="15" x14ac:dyDescent="0.25">
      <c r="A1831" s="41" t="s">
        <v>4975</v>
      </c>
      <c r="B1831" s="41">
        <v>905917</v>
      </c>
      <c r="C1831" s="42">
        <v>181</v>
      </c>
      <c r="D1831" s="42">
        <v>0.91159999999999997</v>
      </c>
      <c r="E1831" s="42">
        <v>0.97789999999999999</v>
      </c>
    </row>
    <row r="1832" spans="1:5" ht="15" x14ac:dyDescent="0.25">
      <c r="A1832" s="41" t="s">
        <v>4976</v>
      </c>
      <c r="B1832" s="41">
        <v>7309384</v>
      </c>
      <c r="C1832" s="42">
        <v>54</v>
      </c>
      <c r="D1832" s="42">
        <v>0.92589999999999995</v>
      </c>
      <c r="E1832" s="42">
        <v>0.98150000000000004</v>
      </c>
    </row>
    <row r="1833" spans="1:5" ht="15" x14ac:dyDescent="0.25">
      <c r="A1833" s="41" t="s">
        <v>4977</v>
      </c>
      <c r="B1833" s="41">
        <v>323497</v>
      </c>
      <c r="C1833" s="42">
        <v>172</v>
      </c>
      <c r="D1833" s="42">
        <v>0.99419999999999997</v>
      </c>
      <c r="E1833" s="42">
        <v>1</v>
      </c>
    </row>
    <row r="1834" spans="1:5" ht="15" x14ac:dyDescent="0.25">
      <c r="A1834" s="41" t="s">
        <v>4978</v>
      </c>
      <c r="B1834" s="41">
        <v>2611430</v>
      </c>
      <c r="C1834" s="42">
        <v>77</v>
      </c>
      <c r="D1834" s="42">
        <v>0.49349999999999999</v>
      </c>
      <c r="E1834" s="42">
        <v>0.93510000000000004</v>
      </c>
    </row>
    <row r="1835" spans="1:5" ht="15" x14ac:dyDescent="0.25">
      <c r="A1835" s="41" t="s">
        <v>4979</v>
      </c>
      <c r="B1835" s="41">
        <v>16342941</v>
      </c>
      <c r="C1835" s="42">
        <v>37</v>
      </c>
      <c r="D1835" s="42">
        <v>0.48649999999999999</v>
      </c>
      <c r="E1835" s="42">
        <v>0.91890000000000005</v>
      </c>
    </row>
    <row r="1836" spans="1:5" ht="15" x14ac:dyDescent="0.25">
      <c r="A1836" s="41" t="s">
        <v>4980</v>
      </c>
      <c r="B1836" s="41">
        <v>324663</v>
      </c>
      <c r="C1836" s="42">
        <v>322</v>
      </c>
      <c r="D1836" s="42">
        <v>0.18629999999999999</v>
      </c>
      <c r="E1836" s="42">
        <v>0.77949999999999997</v>
      </c>
    </row>
    <row r="1837" spans="1:5" ht="15" x14ac:dyDescent="0.25">
      <c r="A1837" s="41" t="s">
        <v>4981</v>
      </c>
      <c r="B1837" s="41">
        <v>987921</v>
      </c>
      <c r="C1837" s="42">
        <v>157</v>
      </c>
      <c r="D1837" s="42">
        <v>0.1656</v>
      </c>
      <c r="E1837" s="42">
        <v>0.95540000000000003</v>
      </c>
    </row>
    <row r="1838" spans="1:5" ht="15" x14ac:dyDescent="0.25">
      <c r="A1838" s="41" t="s">
        <v>4982</v>
      </c>
      <c r="B1838" s="41">
        <v>1990039</v>
      </c>
      <c r="C1838" s="42">
        <v>143</v>
      </c>
      <c r="D1838" s="42">
        <v>1</v>
      </c>
      <c r="E1838" s="42">
        <v>1</v>
      </c>
    </row>
    <row r="1839" spans="1:5" ht="15" x14ac:dyDescent="0.25">
      <c r="A1839" s="41" t="s">
        <v>4983</v>
      </c>
      <c r="B1839" s="41">
        <v>324701</v>
      </c>
      <c r="C1839" s="42">
        <v>286</v>
      </c>
      <c r="D1839" s="42">
        <v>0.75519999999999998</v>
      </c>
      <c r="E1839" s="42">
        <v>0.90210000000000001</v>
      </c>
    </row>
    <row r="1840" spans="1:5" ht="15" x14ac:dyDescent="0.25">
      <c r="A1840" s="41" t="s">
        <v>4984</v>
      </c>
      <c r="B1840" s="41">
        <v>15238431</v>
      </c>
      <c r="C1840" s="42">
        <v>7</v>
      </c>
      <c r="D1840" s="42">
        <v>0</v>
      </c>
      <c r="E1840" s="42">
        <v>1</v>
      </c>
    </row>
    <row r="1841" spans="1:5" ht="15" x14ac:dyDescent="0.25">
      <c r="A1841" s="41" t="s">
        <v>4985</v>
      </c>
      <c r="B1841" s="41">
        <v>1675923</v>
      </c>
      <c r="C1841" s="42">
        <v>124</v>
      </c>
      <c r="D1841" s="42">
        <v>0.9274</v>
      </c>
      <c r="E1841" s="42">
        <v>0.9274</v>
      </c>
    </row>
    <row r="1842" spans="1:5" ht="15" x14ac:dyDescent="0.25">
      <c r="A1842" s="41" t="s">
        <v>4986</v>
      </c>
      <c r="B1842" s="41">
        <v>324728</v>
      </c>
      <c r="C1842" s="42">
        <v>200</v>
      </c>
      <c r="D1842" s="42">
        <v>0.16500000000000001</v>
      </c>
      <c r="E1842" s="42">
        <v>0.98499999999999999</v>
      </c>
    </row>
    <row r="1843" spans="1:5" ht="15" x14ac:dyDescent="0.25">
      <c r="A1843" s="41" t="s">
        <v>4987</v>
      </c>
      <c r="B1843" s="41">
        <v>11691018</v>
      </c>
      <c r="C1843" s="42">
        <v>15</v>
      </c>
      <c r="D1843" s="42">
        <v>1</v>
      </c>
      <c r="E1843" s="42">
        <v>1</v>
      </c>
    </row>
    <row r="1844" spans="1:5" ht="15" x14ac:dyDescent="0.25">
      <c r="A1844" s="41" t="s">
        <v>4988</v>
      </c>
      <c r="B1844" s="42">
        <v>31</v>
      </c>
      <c r="C1844" s="42">
        <v>1</v>
      </c>
      <c r="D1844" s="42">
        <v>1</v>
      </c>
      <c r="E1844" s="41"/>
    </row>
    <row r="1845" spans="1:5" ht="15" x14ac:dyDescent="0.25">
      <c r="A1845" s="41" t="s">
        <v>4989</v>
      </c>
      <c r="B1845" s="41">
        <v>18766390</v>
      </c>
      <c r="C1845" s="42">
        <v>2</v>
      </c>
      <c r="D1845" s="42">
        <v>0</v>
      </c>
      <c r="E1845" s="42">
        <v>0</v>
      </c>
    </row>
    <row r="1846" spans="1:5" ht="15" x14ac:dyDescent="0.25">
      <c r="A1846" s="41" t="s">
        <v>4990</v>
      </c>
      <c r="B1846" s="41">
        <v>326682</v>
      </c>
      <c r="C1846" s="42">
        <v>334</v>
      </c>
      <c r="D1846" s="42">
        <v>0.99399999999999999</v>
      </c>
      <c r="E1846" s="42">
        <v>1</v>
      </c>
    </row>
    <row r="1847" spans="1:5" ht="15" x14ac:dyDescent="0.25">
      <c r="A1847" s="41" t="s">
        <v>4991</v>
      </c>
      <c r="B1847" s="41">
        <v>3604918</v>
      </c>
      <c r="C1847" s="42">
        <v>134</v>
      </c>
      <c r="D1847" s="42">
        <v>0.93279999999999996</v>
      </c>
      <c r="E1847" s="42">
        <v>0.93279999999999996</v>
      </c>
    </row>
    <row r="1848" spans="1:5" ht="15" x14ac:dyDescent="0.25">
      <c r="A1848" s="41" t="s">
        <v>4992</v>
      </c>
      <c r="B1848" s="41">
        <v>8873925</v>
      </c>
      <c r="C1848" s="42">
        <v>69</v>
      </c>
      <c r="D1848" s="42">
        <v>1.4500000000000001E-2</v>
      </c>
      <c r="E1848" s="42">
        <v>5.8000000000000003E-2</v>
      </c>
    </row>
    <row r="1849" spans="1:5" ht="15" x14ac:dyDescent="0.25">
      <c r="A1849" s="41" t="s">
        <v>4993</v>
      </c>
      <c r="B1849" s="41">
        <v>14791226</v>
      </c>
      <c r="C1849" s="42">
        <v>3</v>
      </c>
      <c r="D1849" s="42">
        <v>1</v>
      </c>
      <c r="E1849" s="42">
        <v>1</v>
      </c>
    </row>
    <row r="1850" spans="1:5" ht="15" x14ac:dyDescent="0.25">
      <c r="A1850" s="41" t="s">
        <v>4994</v>
      </c>
      <c r="B1850" s="41">
        <v>21587450</v>
      </c>
      <c r="C1850" s="41">
        <v>15</v>
      </c>
      <c r="D1850" s="42">
        <v>1</v>
      </c>
      <c r="E1850" s="42">
        <v>1</v>
      </c>
    </row>
    <row r="1851" spans="1:5" ht="15" x14ac:dyDescent="0.25">
      <c r="A1851" s="41" t="s">
        <v>4995</v>
      </c>
      <c r="B1851" s="41" t="s">
        <v>2571</v>
      </c>
      <c r="C1851" s="41">
        <v>238</v>
      </c>
      <c r="D1851" s="42">
        <v>0.84030000000000005</v>
      </c>
      <c r="E1851" s="42">
        <v>0.8992</v>
      </c>
    </row>
    <row r="1852" spans="1:5" ht="15" x14ac:dyDescent="0.25">
      <c r="A1852" s="41" t="s">
        <v>4996</v>
      </c>
      <c r="B1852" s="41">
        <v>7906358</v>
      </c>
      <c r="C1852" s="41">
        <v>2</v>
      </c>
      <c r="D1852" s="42">
        <v>1</v>
      </c>
      <c r="E1852" s="42">
        <v>1</v>
      </c>
    </row>
    <row r="1853" spans="1:5" ht="15" x14ac:dyDescent="0.25">
      <c r="A1853" s="41" t="s">
        <v>4997</v>
      </c>
      <c r="B1853" s="41">
        <v>973157</v>
      </c>
      <c r="C1853" s="41">
        <v>269</v>
      </c>
      <c r="D1853" s="42">
        <v>2.9700000000000001E-2</v>
      </c>
      <c r="E1853" s="42">
        <v>0.75460000000000005</v>
      </c>
    </row>
    <row r="1854" spans="1:5" ht="15" x14ac:dyDescent="0.25">
      <c r="A1854" s="41" t="s">
        <v>4998</v>
      </c>
      <c r="B1854" s="41">
        <v>650684</v>
      </c>
      <c r="C1854" s="41">
        <v>102</v>
      </c>
      <c r="D1854" s="42">
        <v>0.2157</v>
      </c>
      <c r="E1854" s="42">
        <v>1</v>
      </c>
    </row>
    <row r="1855" spans="1:5" ht="15" x14ac:dyDescent="0.25">
      <c r="A1855" s="41" t="s">
        <v>4999</v>
      </c>
      <c r="B1855" s="41">
        <v>15487237</v>
      </c>
      <c r="C1855" s="41">
        <v>48</v>
      </c>
      <c r="D1855" s="42">
        <v>0.35420000000000001</v>
      </c>
      <c r="E1855" s="42">
        <v>0.91669999999999996</v>
      </c>
    </row>
    <row r="1856" spans="1:5" ht="15" x14ac:dyDescent="0.25">
      <c r="A1856" s="41" t="s">
        <v>5000</v>
      </c>
      <c r="B1856" s="41">
        <v>656798</v>
      </c>
      <c r="C1856" s="41">
        <v>61</v>
      </c>
      <c r="D1856" s="42">
        <v>1.6400000000000001E-2</v>
      </c>
      <c r="E1856" s="42">
        <v>1.6400000000000001E-2</v>
      </c>
    </row>
    <row r="1857" spans="1:5" ht="15" x14ac:dyDescent="0.25">
      <c r="A1857" s="41" t="s">
        <v>5001</v>
      </c>
      <c r="B1857" s="41">
        <v>1999818</v>
      </c>
      <c r="C1857" s="41">
        <v>824</v>
      </c>
      <c r="D1857" s="42">
        <v>0.89080000000000004</v>
      </c>
      <c r="E1857" s="42">
        <v>0.95389999999999997</v>
      </c>
    </row>
    <row r="1858" spans="1:5" ht="15" x14ac:dyDescent="0.25">
      <c r="A1858" s="41" t="s">
        <v>5002</v>
      </c>
      <c r="B1858" s="41">
        <v>29939</v>
      </c>
      <c r="C1858" s="41">
        <v>623</v>
      </c>
      <c r="D1858" s="42">
        <v>0.2263</v>
      </c>
      <c r="E1858" s="42">
        <v>0.94220000000000004</v>
      </c>
    </row>
    <row r="1859" spans="1:5" ht="15" x14ac:dyDescent="0.25">
      <c r="A1859" s="41" t="s">
        <v>5003</v>
      </c>
      <c r="B1859" s="41">
        <v>10602682</v>
      </c>
      <c r="C1859" s="41">
        <v>11</v>
      </c>
      <c r="D1859" s="42">
        <v>0</v>
      </c>
      <c r="E1859" s="42">
        <v>1</v>
      </c>
    </row>
    <row r="1860" spans="1:5" ht="15" x14ac:dyDescent="0.25">
      <c r="A1860" s="41" t="s">
        <v>5004</v>
      </c>
      <c r="B1860" s="41" t="s">
        <v>2572</v>
      </c>
      <c r="C1860" s="41">
        <v>718</v>
      </c>
      <c r="D1860" s="42">
        <v>0.1017</v>
      </c>
      <c r="E1860" s="42">
        <v>0.9526</v>
      </c>
    </row>
    <row r="1861" spans="1:5" ht="15" x14ac:dyDescent="0.25">
      <c r="A1861" s="41" t="s">
        <v>5005</v>
      </c>
      <c r="B1861" s="41">
        <v>15208605</v>
      </c>
      <c r="C1861" s="41">
        <v>10</v>
      </c>
      <c r="D1861" s="42">
        <v>0.1</v>
      </c>
      <c r="E1861" s="42">
        <v>1</v>
      </c>
    </row>
    <row r="1862" spans="1:5" ht="15" x14ac:dyDescent="0.25">
      <c r="A1862" s="41" t="s">
        <v>5006</v>
      </c>
      <c r="B1862" s="41">
        <v>2725061</v>
      </c>
      <c r="C1862" s="41">
        <v>11</v>
      </c>
      <c r="D1862" s="42">
        <v>0.90910000000000002</v>
      </c>
      <c r="E1862" s="42">
        <v>1</v>
      </c>
    </row>
    <row r="1863" spans="1:5" ht="15" x14ac:dyDescent="0.25">
      <c r="A1863" s="41" t="s">
        <v>5007</v>
      </c>
      <c r="B1863" s="41">
        <v>2725045</v>
      </c>
      <c r="C1863" s="41">
        <v>49</v>
      </c>
      <c r="D1863" s="42">
        <v>1</v>
      </c>
      <c r="E1863" s="42">
        <v>1</v>
      </c>
    </row>
    <row r="1864" spans="1:5" ht="15" x14ac:dyDescent="0.25">
      <c r="A1864" s="41" t="s">
        <v>5008</v>
      </c>
      <c r="B1864" s="41">
        <v>2725053</v>
      </c>
      <c r="C1864" s="41">
        <v>2</v>
      </c>
      <c r="D1864" s="42">
        <v>1</v>
      </c>
      <c r="E1864" s="42">
        <v>1</v>
      </c>
    </row>
    <row r="1865" spans="1:5" ht="15" x14ac:dyDescent="0.25">
      <c r="A1865" s="41" t="s">
        <v>5009</v>
      </c>
      <c r="B1865" s="41">
        <v>10601805</v>
      </c>
      <c r="C1865" s="41">
        <v>13</v>
      </c>
      <c r="D1865" s="42">
        <v>0</v>
      </c>
      <c r="E1865" s="42">
        <v>0.69230000000000003</v>
      </c>
    </row>
    <row r="1866" spans="1:5" ht="15" x14ac:dyDescent="0.25">
      <c r="A1866" s="41" t="s">
        <v>5010</v>
      </c>
      <c r="B1866" s="41">
        <v>15354024</v>
      </c>
      <c r="C1866" s="41">
        <v>4</v>
      </c>
      <c r="D1866" s="42">
        <v>0</v>
      </c>
      <c r="E1866" s="42">
        <v>0</v>
      </c>
    </row>
    <row r="1867" spans="1:5" ht="15" x14ac:dyDescent="0.25">
      <c r="A1867" s="41" t="s">
        <v>5011</v>
      </c>
      <c r="B1867" s="41">
        <v>2725037</v>
      </c>
      <c r="C1867" s="41">
        <v>35</v>
      </c>
      <c r="D1867" s="42">
        <v>0.97140000000000004</v>
      </c>
      <c r="E1867" s="42">
        <v>1</v>
      </c>
    </row>
    <row r="1868" spans="1:5" ht="15" x14ac:dyDescent="0.25">
      <c r="A1868" s="41" t="s">
        <v>5012</v>
      </c>
      <c r="B1868" s="41">
        <v>2701316</v>
      </c>
      <c r="C1868" s="41">
        <v>7</v>
      </c>
      <c r="D1868" s="42">
        <v>0</v>
      </c>
      <c r="E1868" s="42">
        <v>0</v>
      </c>
    </row>
    <row r="1869" spans="1:5" ht="15" x14ac:dyDescent="0.25">
      <c r="A1869" s="41" t="s">
        <v>5013</v>
      </c>
      <c r="B1869" s="41">
        <v>667374</v>
      </c>
      <c r="C1869" s="42">
        <v>121</v>
      </c>
      <c r="D1869" s="42">
        <v>3.3099999999999997E-2</v>
      </c>
      <c r="E1869" s="42">
        <v>0.96689999999999998</v>
      </c>
    </row>
    <row r="1870" spans="1:5" ht="15" x14ac:dyDescent="0.25">
      <c r="A1870" s="41" t="s">
        <v>5014</v>
      </c>
      <c r="B1870" s="41">
        <v>3097013</v>
      </c>
      <c r="C1870" s="41">
        <v>84</v>
      </c>
      <c r="D1870" s="42">
        <v>3.5700000000000003E-2</v>
      </c>
      <c r="E1870" s="42">
        <v>0.95240000000000002</v>
      </c>
    </row>
    <row r="1871" spans="1:5" ht="15" x14ac:dyDescent="0.25">
      <c r="A1871" s="41" t="s">
        <v>5015</v>
      </c>
      <c r="B1871" s="41">
        <v>19360606</v>
      </c>
      <c r="C1871" s="41">
        <v>1</v>
      </c>
      <c r="D1871" s="42">
        <v>0</v>
      </c>
      <c r="E1871" s="42">
        <v>0</v>
      </c>
    </row>
    <row r="1872" spans="1:5" ht="15" x14ac:dyDescent="0.25">
      <c r="A1872" s="41" t="s">
        <v>5016</v>
      </c>
      <c r="B1872" s="41">
        <v>15565785</v>
      </c>
      <c r="C1872" s="41">
        <v>2</v>
      </c>
      <c r="D1872" s="42">
        <v>1</v>
      </c>
      <c r="E1872" s="42">
        <v>1</v>
      </c>
    </row>
    <row r="1873" spans="1:5" ht="15" x14ac:dyDescent="0.25">
      <c r="A1873" s="41" t="s">
        <v>5017</v>
      </c>
      <c r="B1873" s="41">
        <v>21602662</v>
      </c>
      <c r="C1873" s="41">
        <v>2</v>
      </c>
      <c r="D1873" s="42">
        <v>1</v>
      </c>
      <c r="E1873" s="42">
        <v>1</v>
      </c>
    </row>
    <row r="1874" spans="1:5" ht="15" x14ac:dyDescent="0.25">
      <c r="A1874" s="41" t="s">
        <v>5018</v>
      </c>
      <c r="B1874" s="41">
        <v>15450155</v>
      </c>
      <c r="C1874" s="41">
        <v>25</v>
      </c>
      <c r="D1874" s="42">
        <v>0.16</v>
      </c>
      <c r="E1874" s="42">
        <v>0.16</v>
      </c>
    </row>
    <row r="1875" spans="1:5" ht="15" x14ac:dyDescent="0.25">
      <c r="A1875" s="41" t="s">
        <v>5019</v>
      </c>
      <c r="B1875" s="41">
        <v>764981</v>
      </c>
      <c r="C1875" s="41">
        <v>113</v>
      </c>
      <c r="D1875" s="42">
        <v>0.99119999999999997</v>
      </c>
      <c r="E1875" s="42">
        <v>1</v>
      </c>
    </row>
    <row r="1876" spans="1:5" ht="15" x14ac:dyDescent="0.25">
      <c r="A1876" s="41" t="s">
        <v>5020</v>
      </c>
      <c r="B1876" s="41">
        <v>9588442</v>
      </c>
      <c r="C1876" s="42">
        <v>70</v>
      </c>
      <c r="D1876" s="42">
        <v>1</v>
      </c>
      <c r="E1876" s="42">
        <v>1</v>
      </c>
    </row>
    <row r="1877" spans="1:5" ht="15" x14ac:dyDescent="0.25">
      <c r="A1877" s="41" t="s">
        <v>5021</v>
      </c>
      <c r="B1877" s="41">
        <v>278424</v>
      </c>
      <c r="C1877" s="41">
        <v>1818</v>
      </c>
      <c r="D1877" s="42">
        <v>0.19359999999999999</v>
      </c>
      <c r="E1877" s="42">
        <v>0.98680000000000001</v>
      </c>
    </row>
    <row r="1878" spans="1:5" ht="15" x14ac:dyDescent="0.25">
      <c r="A1878" s="41" t="s">
        <v>5022</v>
      </c>
      <c r="B1878" s="41">
        <v>3027597</v>
      </c>
      <c r="C1878" s="41">
        <v>1</v>
      </c>
      <c r="D1878" s="42">
        <v>0</v>
      </c>
      <c r="E1878" s="42">
        <v>0</v>
      </c>
    </row>
    <row r="1879" spans="1:5" ht="15" x14ac:dyDescent="0.25">
      <c r="A1879" s="41" t="s">
        <v>5023</v>
      </c>
      <c r="B1879" s="41">
        <v>804169</v>
      </c>
      <c r="C1879" s="41">
        <v>9</v>
      </c>
      <c r="D1879" s="42">
        <v>1</v>
      </c>
      <c r="E1879" s="42">
        <v>1</v>
      </c>
    </row>
    <row r="1880" spans="1:5" ht="15" x14ac:dyDescent="0.25">
      <c r="A1880" s="41" t="s">
        <v>5024</v>
      </c>
      <c r="B1880" s="41" t="s">
        <v>2573</v>
      </c>
      <c r="C1880" s="41">
        <v>168</v>
      </c>
      <c r="D1880" s="42">
        <v>0</v>
      </c>
      <c r="E1880" s="42">
        <v>0</v>
      </c>
    </row>
    <row r="1881" spans="1:5" ht="15" x14ac:dyDescent="0.25">
      <c r="A1881" s="41" t="s">
        <v>5025</v>
      </c>
      <c r="B1881" s="41" t="s">
        <v>2691</v>
      </c>
      <c r="C1881" s="41">
        <v>117</v>
      </c>
      <c r="D1881" s="42">
        <v>0</v>
      </c>
      <c r="E1881" s="42">
        <v>0</v>
      </c>
    </row>
    <row r="1882" spans="1:5" ht="15" x14ac:dyDescent="0.25">
      <c r="A1882" s="41" t="s">
        <v>5026</v>
      </c>
      <c r="B1882" s="41">
        <v>3027597</v>
      </c>
      <c r="C1882" s="41">
        <v>9</v>
      </c>
      <c r="D1882" s="42">
        <v>0</v>
      </c>
      <c r="E1882" s="42">
        <v>0</v>
      </c>
    </row>
    <row r="1883" spans="1:5" ht="15" x14ac:dyDescent="0.25">
      <c r="A1883" s="41" t="s">
        <v>5027</v>
      </c>
      <c r="B1883" s="41">
        <v>3017400</v>
      </c>
      <c r="C1883" s="41">
        <v>7</v>
      </c>
      <c r="D1883" s="42">
        <v>0</v>
      </c>
      <c r="E1883" s="42">
        <v>0</v>
      </c>
    </row>
    <row r="1884" spans="1:5" ht="15" x14ac:dyDescent="0.25">
      <c r="A1884" s="41" t="s">
        <v>5028</v>
      </c>
      <c r="B1884" s="41">
        <v>3016706</v>
      </c>
      <c r="C1884" s="41">
        <v>3</v>
      </c>
      <c r="D1884" s="42">
        <v>0</v>
      </c>
      <c r="E1884" s="42">
        <v>0.33329999999999999</v>
      </c>
    </row>
    <row r="1885" spans="1:5" ht="15" x14ac:dyDescent="0.25">
      <c r="A1885" s="41" t="s">
        <v>5029</v>
      </c>
      <c r="B1885" s="41">
        <v>3017419</v>
      </c>
      <c r="C1885" s="41">
        <v>4</v>
      </c>
      <c r="D1885" s="42">
        <v>0</v>
      </c>
      <c r="E1885" s="42">
        <v>0</v>
      </c>
    </row>
    <row r="1886" spans="1:5" ht="15" x14ac:dyDescent="0.25">
      <c r="A1886" s="41" t="s">
        <v>5030</v>
      </c>
      <c r="B1886" s="41">
        <v>358975</v>
      </c>
      <c r="C1886" s="41">
        <v>93</v>
      </c>
      <c r="D1886" s="42">
        <v>0</v>
      </c>
      <c r="E1886" s="42">
        <v>0</v>
      </c>
    </row>
    <row r="1887" spans="1:5" ht="15" x14ac:dyDescent="0.25">
      <c r="A1887" s="41" t="s">
        <v>5031</v>
      </c>
      <c r="B1887" s="41">
        <v>358983</v>
      </c>
      <c r="C1887" s="41">
        <v>69</v>
      </c>
      <c r="D1887" s="42">
        <v>0</v>
      </c>
      <c r="E1887" s="42">
        <v>0</v>
      </c>
    </row>
    <row r="1888" spans="1:5" ht="15" x14ac:dyDescent="0.25">
      <c r="A1888" s="41" t="s">
        <v>5032</v>
      </c>
      <c r="B1888" s="41">
        <v>358991</v>
      </c>
      <c r="C1888" s="41">
        <v>143</v>
      </c>
      <c r="D1888" s="42">
        <v>2.8000000000000001E-2</v>
      </c>
      <c r="E1888" s="42">
        <v>2.8000000000000001E-2</v>
      </c>
    </row>
    <row r="1889" spans="1:5" ht="15" x14ac:dyDescent="0.25">
      <c r="A1889" s="41" t="s">
        <v>5033</v>
      </c>
      <c r="B1889" s="41">
        <v>804452</v>
      </c>
      <c r="C1889" s="41">
        <v>42</v>
      </c>
      <c r="D1889" s="42">
        <v>0.97619999999999996</v>
      </c>
      <c r="E1889" s="42">
        <v>1</v>
      </c>
    </row>
    <row r="1890" spans="1:5" ht="15" x14ac:dyDescent="0.25">
      <c r="A1890" s="41" t="s">
        <v>5034</v>
      </c>
      <c r="B1890" s="41">
        <v>3701662</v>
      </c>
      <c r="C1890" s="41">
        <v>69</v>
      </c>
      <c r="D1890" s="42">
        <v>2.9000000000000001E-2</v>
      </c>
      <c r="E1890" s="42">
        <v>0.69569999999999999</v>
      </c>
    </row>
    <row r="1891" spans="1:5" ht="15" x14ac:dyDescent="0.25">
      <c r="A1891" s="41" t="s">
        <v>5035</v>
      </c>
      <c r="B1891" s="41">
        <v>9501207</v>
      </c>
      <c r="C1891" s="41">
        <v>353</v>
      </c>
      <c r="D1891" s="42">
        <v>0.19259999999999999</v>
      </c>
      <c r="E1891" s="42">
        <v>0.96319999999999995</v>
      </c>
    </row>
    <row r="1892" spans="1:5" ht="15" x14ac:dyDescent="0.25">
      <c r="A1892" s="41" t="s">
        <v>5036</v>
      </c>
      <c r="B1892" s="41">
        <v>804630</v>
      </c>
      <c r="C1892" s="41">
        <v>1018</v>
      </c>
      <c r="D1892" s="42">
        <v>0.2485</v>
      </c>
      <c r="E1892" s="42">
        <v>0.99709999999999999</v>
      </c>
    </row>
    <row r="1893" spans="1:5" ht="15" x14ac:dyDescent="0.25">
      <c r="A1893" s="41" t="s">
        <v>5037</v>
      </c>
      <c r="B1893" s="41">
        <v>804649</v>
      </c>
      <c r="C1893" s="41">
        <v>504</v>
      </c>
      <c r="D1893" s="42">
        <v>0.96030000000000004</v>
      </c>
      <c r="E1893" s="42">
        <v>0.97619999999999996</v>
      </c>
    </row>
    <row r="1894" spans="1:5" ht="15" x14ac:dyDescent="0.25">
      <c r="A1894" s="41" t="s">
        <v>5038</v>
      </c>
      <c r="B1894" s="41">
        <v>9501193</v>
      </c>
      <c r="C1894" s="41">
        <v>289</v>
      </c>
      <c r="D1894" s="42">
        <v>0.99650000000000005</v>
      </c>
      <c r="E1894" s="42">
        <v>0.99650000000000005</v>
      </c>
    </row>
    <row r="1895" spans="1:5" ht="15" x14ac:dyDescent="0.25">
      <c r="A1895" s="41" t="s">
        <v>5039</v>
      </c>
      <c r="B1895" s="41">
        <v>21587477</v>
      </c>
      <c r="C1895" s="41">
        <v>8</v>
      </c>
      <c r="D1895" s="42">
        <v>1</v>
      </c>
      <c r="E1895" s="42">
        <v>1</v>
      </c>
    </row>
    <row r="1896" spans="1:5" ht="15" x14ac:dyDescent="0.25">
      <c r="A1896" s="41" t="s">
        <v>5040</v>
      </c>
      <c r="B1896" s="41">
        <v>3088421</v>
      </c>
      <c r="C1896" s="41">
        <v>42</v>
      </c>
      <c r="D1896" s="42">
        <v>0</v>
      </c>
      <c r="E1896" s="42">
        <v>7.1400000000000005E-2</v>
      </c>
    </row>
    <row r="1897" spans="1:5" ht="15" x14ac:dyDescent="0.25">
      <c r="A1897" s="41" t="s">
        <v>5041</v>
      </c>
      <c r="B1897" s="41">
        <v>20465890</v>
      </c>
      <c r="C1897" s="41">
        <v>14</v>
      </c>
      <c r="D1897" s="42">
        <v>0</v>
      </c>
      <c r="E1897" s="42">
        <v>0</v>
      </c>
    </row>
    <row r="1898" spans="1:5" ht="15" x14ac:dyDescent="0.25">
      <c r="A1898" s="41" t="s">
        <v>5042</v>
      </c>
      <c r="B1898" s="41">
        <v>9628452</v>
      </c>
      <c r="C1898" s="42">
        <v>420</v>
      </c>
      <c r="D1898" s="42">
        <v>0.8952</v>
      </c>
      <c r="E1898" s="42">
        <v>0.95240000000000002</v>
      </c>
    </row>
    <row r="1899" spans="1:5" ht="15" x14ac:dyDescent="0.25">
      <c r="A1899" s="41" t="s">
        <v>5043</v>
      </c>
      <c r="B1899" s="41">
        <v>9628444</v>
      </c>
      <c r="C1899" s="41">
        <v>66</v>
      </c>
      <c r="D1899" s="42">
        <v>0.2424</v>
      </c>
      <c r="E1899" s="42">
        <v>0.98480000000000001</v>
      </c>
    </row>
    <row r="1900" spans="1:5" ht="15" x14ac:dyDescent="0.25">
      <c r="A1900" s="41" t="s">
        <v>5044</v>
      </c>
      <c r="B1900" s="41">
        <v>13645021</v>
      </c>
      <c r="C1900" s="41">
        <v>190</v>
      </c>
      <c r="D1900" s="42">
        <v>0.91049999999999998</v>
      </c>
      <c r="E1900" s="42">
        <v>0.96840000000000004</v>
      </c>
    </row>
    <row r="1901" spans="1:5" ht="15" x14ac:dyDescent="0.25">
      <c r="A1901" s="41" t="s">
        <v>5045</v>
      </c>
      <c r="B1901" s="41">
        <v>7406959</v>
      </c>
      <c r="C1901" s="42">
        <v>33</v>
      </c>
      <c r="D1901" s="42">
        <v>0</v>
      </c>
      <c r="E1901" s="42">
        <v>9.0899999999999995E-2</v>
      </c>
    </row>
    <row r="1902" spans="1:5" ht="15" x14ac:dyDescent="0.25">
      <c r="A1902" s="41" t="s">
        <v>5046</v>
      </c>
      <c r="B1902" s="41">
        <v>2729601</v>
      </c>
      <c r="C1902" s="42">
        <v>57</v>
      </c>
      <c r="D1902" s="42">
        <v>1</v>
      </c>
      <c r="E1902" s="42">
        <v>1</v>
      </c>
    </row>
    <row r="1903" spans="1:5" ht="15" x14ac:dyDescent="0.25">
      <c r="A1903" s="41" t="s">
        <v>5047</v>
      </c>
      <c r="B1903" s="41">
        <v>20419953</v>
      </c>
      <c r="C1903" s="41">
        <v>79</v>
      </c>
      <c r="D1903" s="42">
        <v>0</v>
      </c>
      <c r="E1903" s="42">
        <v>0</v>
      </c>
    </row>
    <row r="1904" spans="1:5" ht="15" x14ac:dyDescent="0.25">
      <c r="A1904" s="41" t="s">
        <v>5048</v>
      </c>
      <c r="B1904" s="41" t="s">
        <v>2692</v>
      </c>
      <c r="C1904" s="41">
        <v>300</v>
      </c>
      <c r="D1904" s="42">
        <v>0</v>
      </c>
      <c r="E1904" s="42">
        <v>0</v>
      </c>
    </row>
    <row r="1905" spans="1:5" ht="15" x14ac:dyDescent="0.25">
      <c r="A1905" s="41" t="s">
        <v>5049</v>
      </c>
      <c r="B1905" s="41">
        <v>20419961</v>
      </c>
      <c r="C1905" s="41">
        <v>103</v>
      </c>
      <c r="D1905" s="42">
        <v>0</v>
      </c>
      <c r="E1905" s="42">
        <v>0</v>
      </c>
    </row>
    <row r="1906" spans="1:5" ht="15" x14ac:dyDescent="0.25">
      <c r="A1906" s="41" t="s">
        <v>5050</v>
      </c>
      <c r="B1906" s="41">
        <v>308269</v>
      </c>
      <c r="C1906" s="42">
        <v>189</v>
      </c>
      <c r="D1906" s="42">
        <v>0.30159999999999998</v>
      </c>
      <c r="E1906" s="42">
        <v>0.98939999999999995</v>
      </c>
    </row>
    <row r="1907" spans="1:5" ht="15" x14ac:dyDescent="0.25">
      <c r="A1907" s="41" t="s">
        <v>5051</v>
      </c>
      <c r="B1907" s="41">
        <v>2708647</v>
      </c>
      <c r="C1907" s="41">
        <v>22</v>
      </c>
      <c r="D1907" s="42">
        <v>0</v>
      </c>
      <c r="E1907" s="42">
        <v>0.31819999999999998</v>
      </c>
    </row>
    <row r="1908" spans="1:5" ht="15" x14ac:dyDescent="0.25">
      <c r="A1908" s="41" t="s">
        <v>5052</v>
      </c>
      <c r="B1908" s="41" t="s">
        <v>2575</v>
      </c>
      <c r="C1908" s="42">
        <v>80</v>
      </c>
      <c r="D1908" s="42">
        <v>0.3125</v>
      </c>
      <c r="E1908" s="42">
        <v>0.7</v>
      </c>
    </row>
    <row r="1909" spans="1:5" ht="15" x14ac:dyDescent="0.25">
      <c r="A1909" s="41" t="s">
        <v>5053</v>
      </c>
      <c r="B1909" s="41">
        <v>9567976</v>
      </c>
      <c r="C1909" s="42">
        <v>176</v>
      </c>
      <c r="D1909" s="42">
        <v>0.1875</v>
      </c>
      <c r="E1909" s="42">
        <v>0.9375</v>
      </c>
    </row>
    <row r="1910" spans="1:5" ht="15" x14ac:dyDescent="0.25">
      <c r="A1910" s="41" t="s">
        <v>5054</v>
      </c>
      <c r="B1910" s="41">
        <v>15291006</v>
      </c>
      <c r="C1910" s="41">
        <v>30</v>
      </c>
      <c r="D1910" s="42">
        <v>0.66669999999999996</v>
      </c>
      <c r="E1910" s="42">
        <v>1</v>
      </c>
    </row>
    <row r="1911" spans="1:5" ht="15" x14ac:dyDescent="0.25">
      <c r="A1911" s="41" t="s">
        <v>5055</v>
      </c>
      <c r="B1911" s="41">
        <v>7349149</v>
      </c>
      <c r="C1911" s="42">
        <v>69</v>
      </c>
      <c r="D1911" s="42">
        <v>0</v>
      </c>
      <c r="E1911" s="42">
        <v>5.8000000000000003E-2</v>
      </c>
    </row>
    <row r="1912" spans="1:5" ht="15" x14ac:dyDescent="0.25">
      <c r="A1912" s="41" t="s">
        <v>5056</v>
      </c>
      <c r="B1912" s="41">
        <v>333352</v>
      </c>
      <c r="C1912" s="42">
        <v>388</v>
      </c>
      <c r="D1912" s="42">
        <v>0.16750000000000001</v>
      </c>
      <c r="E1912" s="42">
        <v>0.9768</v>
      </c>
    </row>
    <row r="1913" spans="1:5" ht="15" x14ac:dyDescent="0.25">
      <c r="A1913" s="41" t="s">
        <v>5057</v>
      </c>
      <c r="B1913" s="41">
        <v>8870373</v>
      </c>
      <c r="C1913" s="42">
        <v>96</v>
      </c>
      <c r="D1913" s="42">
        <v>1</v>
      </c>
      <c r="E1913" s="42">
        <v>1</v>
      </c>
    </row>
    <row r="1914" spans="1:5" ht="15" x14ac:dyDescent="0.25">
      <c r="A1914" s="41" t="s">
        <v>5058</v>
      </c>
      <c r="B1914" s="41">
        <v>485829</v>
      </c>
      <c r="C1914" s="42">
        <v>303</v>
      </c>
      <c r="D1914" s="42">
        <v>0.94059999999999999</v>
      </c>
      <c r="E1914" s="42">
        <v>0.97360000000000002</v>
      </c>
    </row>
    <row r="1915" spans="1:5" ht="15" x14ac:dyDescent="0.25">
      <c r="A1915" s="41" t="s">
        <v>5059</v>
      </c>
      <c r="B1915" s="41">
        <v>333441</v>
      </c>
      <c r="C1915" s="42">
        <v>123</v>
      </c>
      <c r="D1915" s="42">
        <v>1</v>
      </c>
      <c r="E1915" s="42">
        <v>1</v>
      </c>
    </row>
    <row r="1916" spans="1:5" ht="15" x14ac:dyDescent="0.25">
      <c r="A1916" s="41" t="s">
        <v>5060</v>
      </c>
      <c r="B1916" s="41">
        <v>946214</v>
      </c>
      <c r="C1916" s="42">
        <v>2785</v>
      </c>
      <c r="D1916" s="42">
        <v>0.38419999999999999</v>
      </c>
      <c r="E1916" s="42">
        <v>0.80930000000000002</v>
      </c>
    </row>
    <row r="1917" spans="1:5" ht="15" x14ac:dyDescent="0.25">
      <c r="A1917" s="41" t="s">
        <v>5061</v>
      </c>
      <c r="B1917" s="41">
        <v>333549</v>
      </c>
      <c r="C1917" s="42">
        <v>235</v>
      </c>
      <c r="D1917" s="42">
        <v>0.25109999999999999</v>
      </c>
      <c r="E1917" s="42">
        <v>0.69359999999999999</v>
      </c>
    </row>
    <row r="1918" spans="1:5" ht="15" x14ac:dyDescent="0.25">
      <c r="A1918" s="41" t="s">
        <v>5062</v>
      </c>
      <c r="B1918" s="41">
        <v>2723433</v>
      </c>
      <c r="C1918" s="42">
        <v>123</v>
      </c>
      <c r="D1918" s="42">
        <v>0.9919</v>
      </c>
      <c r="E1918" s="42">
        <v>0.9919</v>
      </c>
    </row>
    <row r="1919" spans="1:5" ht="15" x14ac:dyDescent="0.25">
      <c r="A1919" s="41" t="s">
        <v>5063</v>
      </c>
      <c r="B1919" s="41" t="s">
        <v>2715</v>
      </c>
      <c r="C1919" s="42">
        <v>307</v>
      </c>
      <c r="D1919" s="42">
        <v>7.8200000000000006E-2</v>
      </c>
      <c r="E1919" s="42">
        <v>0.99350000000000005</v>
      </c>
    </row>
    <row r="1920" spans="1:5" ht="15" x14ac:dyDescent="0.25">
      <c r="A1920" s="41" t="s">
        <v>5064</v>
      </c>
      <c r="B1920" s="41">
        <v>15309576</v>
      </c>
      <c r="C1920" s="41">
        <v>43</v>
      </c>
      <c r="D1920" s="42">
        <v>0.86050000000000004</v>
      </c>
      <c r="E1920" s="42">
        <v>0.88370000000000004</v>
      </c>
    </row>
    <row r="1921" spans="1:5" ht="15" x14ac:dyDescent="0.25">
      <c r="A1921" s="41" t="s">
        <v>5065</v>
      </c>
      <c r="B1921" s="41">
        <v>10448039</v>
      </c>
      <c r="C1921" s="41">
        <v>44</v>
      </c>
      <c r="D1921" s="42">
        <v>0</v>
      </c>
      <c r="E1921" s="42">
        <v>0.40910000000000002</v>
      </c>
    </row>
    <row r="1922" spans="1:5" ht="15" x14ac:dyDescent="0.25">
      <c r="A1922" s="41" t="s">
        <v>5066</v>
      </c>
      <c r="B1922" s="41">
        <v>3616681</v>
      </c>
      <c r="C1922" s="42">
        <v>48</v>
      </c>
      <c r="D1922" s="42">
        <v>0.27079999999999999</v>
      </c>
      <c r="E1922" s="42">
        <v>0.77080000000000004</v>
      </c>
    </row>
    <row r="1923" spans="1:5" ht="15" x14ac:dyDescent="0.25">
      <c r="A1923" s="41" t="s">
        <v>5067</v>
      </c>
      <c r="B1923" s="41">
        <v>21602654</v>
      </c>
      <c r="C1923" s="41">
        <v>8</v>
      </c>
      <c r="D1923" s="42">
        <v>1</v>
      </c>
      <c r="E1923" s="42">
        <v>1</v>
      </c>
    </row>
    <row r="1924" spans="1:5" ht="15" x14ac:dyDescent="0.25">
      <c r="A1924" s="41" t="s">
        <v>5068</v>
      </c>
      <c r="B1924" s="41">
        <v>10497498</v>
      </c>
      <c r="C1924" s="41">
        <v>88</v>
      </c>
      <c r="D1924" s="42">
        <v>3.4099999999999998E-2</v>
      </c>
      <c r="E1924" s="42">
        <v>0.92049999999999998</v>
      </c>
    </row>
    <row r="1925" spans="1:5" ht="15" x14ac:dyDescent="0.25">
      <c r="A1925" s="41" t="s">
        <v>5069</v>
      </c>
      <c r="B1925" s="41">
        <v>15225437</v>
      </c>
      <c r="C1925" s="41">
        <v>118</v>
      </c>
      <c r="D1925" s="42">
        <v>0</v>
      </c>
      <c r="E1925" s="42">
        <v>0.99150000000000005</v>
      </c>
    </row>
    <row r="1926" spans="1:5" ht="15" x14ac:dyDescent="0.25">
      <c r="A1926" s="41" t="s">
        <v>5070</v>
      </c>
      <c r="B1926" s="41">
        <v>46280</v>
      </c>
      <c r="C1926" s="41">
        <v>743</v>
      </c>
      <c r="D1926" s="42">
        <v>0.72809999999999997</v>
      </c>
      <c r="E1926" s="42">
        <v>0.996</v>
      </c>
    </row>
    <row r="1927" spans="1:5" ht="15" x14ac:dyDescent="0.25">
      <c r="A1927" s="41" t="s">
        <v>5071</v>
      </c>
      <c r="B1927" s="41">
        <v>8948372</v>
      </c>
      <c r="C1927" s="41">
        <v>26</v>
      </c>
      <c r="D1927" s="42">
        <v>3.85E-2</v>
      </c>
      <c r="E1927" s="42">
        <v>3.85E-2</v>
      </c>
    </row>
    <row r="1928" spans="1:5" ht="15" x14ac:dyDescent="0.25">
      <c r="A1928" s="41" t="s">
        <v>5072</v>
      </c>
      <c r="B1928" s="41">
        <v>3616258</v>
      </c>
      <c r="C1928" s="41">
        <v>8</v>
      </c>
      <c r="D1928" s="42">
        <v>0</v>
      </c>
      <c r="E1928" s="42">
        <v>0</v>
      </c>
    </row>
    <row r="1929" spans="1:5" ht="15" x14ac:dyDescent="0.25">
      <c r="A1929" s="41" t="s">
        <v>5073</v>
      </c>
      <c r="B1929" s="41" t="s">
        <v>2749</v>
      </c>
      <c r="C1929" s="41">
        <v>1</v>
      </c>
      <c r="D1929" s="42">
        <v>0</v>
      </c>
      <c r="E1929" s="42">
        <v>0</v>
      </c>
    </row>
    <row r="1930" spans="1:5" ht="15" x14ac:dyDescent="0.25">
      <c r="A1930" s="41" t="s">
        <v>5074</v>
      </c>
      <c r="B1930" s="41">
        <v>15442071</v>
      </c>
      <c r="C1930" s="41">
        <v>12</v>
      </c>
      <c r="D1930" s="42">
        <v>0.58330000000000004</v>
      </c>
      <c r="E1930" s="42">
        <v>0.58330000000000004</v>
      </c>
    </row>
    <row r="1931" spans="1:5" ht="15" x14ac:dyDescent="0.25">
      <c r="A1931" s="41" t="s">
        <v>5075</v>
      </c>
      <c r="B1931" s="41">
        <v>485950</v>
      </c>
      <c r="C1931" s="42">
        <v>158</v>
      </c>
      <c r="D1931" s="42">
        <v>0.40510000000000002</v>
      </c>
      <c r="E1931" s="42">
        <v>0.84809999999999997</v>
      </c>
    </row>
    <row r="1932" spans="1:5" ht="15" x14ac:dyDescent="0.25">
      <c r="A1932" s="41" t="s">
        <v>5076</v>
      </c>
      <c r="B1932" s="41">
        <v>3773191</v>
      </c>
      <c r="C1932" s="42">
        <v>5</v>
      </c>
      <c r="D1932" s="42">
        <v>1</v>
      </c>
      <c r="E1932" s="42">
        <v>1</v>
      </c>
    </row>
    <row r="1933" spans="1:5" ht="15" x14ac:dyDescent="0.25">
      <c r="A1933" s="41" t="s">
        <v>5077</v>
      </c>
      <c r="B1933" s="41">
        <v>11212306</v>
      </c>
      <c r="C1933" s="42">
        <v>24</v>
      </c>
      <c r="D1933" s="42">
        <v>1</v>
      </c>
      <c r="E1933" s="42">
        <v>1</v>
      </c>
    </row>
    <row r="1934" spans="1:5" ht="15" x14ac:dyDescent="0.25">
      <c r="A1934" s="41" t="s">
        <v>5078</v>
      </c>
      <c r="B1934" s="41">
        <v>334987</v>
      </c>
      <c r="C1934" s="42">
        <v>127</v>
      </c>
      <c r="D1934" s="42">
        <v>0.20469999999999999</v>
      </c>
      <c r="E1934" s="42">
        <v>0.51970000000000005</v>
      </c>
    </row>
    <row r="1935" spans="1:5" ht="15" x14ac:dyDescent="0.25">
      <c r="A1935" s="41" t="s">
        <v>5079</v>
      </c>
      <c r="B1935" s="41">
        <v>9629343</v>
      </c>
      <c r="C1935" s="42">
        <v>161</v>
      </c>
      <c r="D1935" s="42">
        <v>0.7702</v>
      </c>
      <c r="E1935" s="42">
        <v>0.98760000000000003</v>
      </c>
    </row>
    <row r="1936" spans="1:5" ht="15" x14ac:dyDescent="0.25">
      <c r="A1936" s="41" t="s">
        <v>5080</v>
      </c>
      <c r="B1936" s="41">
        <v>1728776</v>
      </c>
      <c r="C1936" s="42">
        <v>12</v>
      </c>
      <c r="D1936" s="42">
        <v>1</v>
      </c>
      <c r="E1936" s="42">
        <v>1</v>
      </c>
    </row>
    <row r="1937" spans="1:5" ht="15" x14ac:dyDescent="0.25">
      <c r="A1937" s="41" t="s">
        <v>5081</v>
      </c>
      <c r="B1937" s="41">
        <v>8846758</v>
      </c>
      <c r="C1937" s="41">
        <v>5</v>
      </c>
      <c r="D1937" s="42">
        <v>1</v>
      </c>
      <c r="E1937" s="42">
        <v>1</v>
      </c>
    </row>
    <row r="1938" spans="1:5" ht="15" x14ac:dyDescent="0.25">
      <c r="A1938" s="41" t="s">
        <v>5082</v>
      </c>
      <c r="B1938" s="41">
        <v>21511705</v>
      </c>
      <c r="C1938" s="42">
        <v>9</v>
      </c>
      <c r="D1938" s="42">
        <v>0</v>
      </c>
      <c r="E1938" s="42">
        <v>0</v>
      </c>
    </row>
    <row r="1939" spans="1:5" ht="15" x14ac:dyDescent="0.25">
      <c r="A1939" s="41" t="s">
        <v>5083</v>
      </c>
      <c r="B1939" s="41">
        <v>7475535</v>
      </c>
      <c r="C1939" s="41">
        <v>84</v>
      </c>
      <c r="D1939" s="42">
        <v>0.97619999999999996</v>
      </c>
      <c r="E1939" s="42">
        <v>0.97619999999999996</v>
      </c>
    </row>
    <row r="1940" spans="1:5" ht="15" x14ac:dyDescent="0.25">
      <c r="A1940" s="41" t="s">
        <v>5084</v>
      </c>
      <c r="B1940" s="41">
        <v>900095</v>
      </c>
      <c r="C1940" s="41">
        <v>79</v>
      </c>
      <c r="D1940" s="42">
        <v>1</v>
      </c>
      <c r="E1940" s="42">
        <v>1</v>
      </c>
    </row>
    <row r="1941" spans="1:5" ht="15" x14ac:dyDescent="0.25">
      <c r="A1941" s="41" t="s">
        <v>5085</v>
      </c>
      <c r="B1941" s="41">
        <v>335533</v>
      </c>
      <c r="C1941" s="42">
        <v>516</v>
      </c>
      <c r="D1941" s="42">
        <v>0.36630000000000001</v>
      </c>
      <c r="E1941" s="42">
        <v>0.99029999999999996</v>
      </c>
    </row>
    <row r="1942" spans="1:5" ht="15" x14ac:dyDescent="0.25">
      <c r="A1942" s="41" t="s">
        <v>5086</v>
      </c>
      <c r="B1942" s="41">
        <v>19398123</v>
      </c>
      <c r="C1942" s="41">
        <v>8</v>
      </c>
      <c r="D1942" s="42">
        <v>1</v>
      </c>
      <c r="E1942" s="42">
        <v>1</v>
      </c>
    </row>
    <row r="1943" spans="1:5" ht="15" x14ac:dyDescent="0.25">
      <c r="A1943" s="41" t="s">
        <v>5087</v>
      </c>
      <c r="B1943" s="41">
        <v>417939</v>
      </c>
      <c r="C1943" s="41">
        <v>79</v>
      </c>
      <c r="D1943" s="42">
        <v>1</v>
      </c>
      <c r="E1943" s="42">
        <v>1</v>
      </c>
    </row>
    <row r="1944" spans="1:5" ht="15" x14ac:dyDescent="0.25">
      <c r="A1944" s="41" t="s">
        <v>5088</v>
      </c>
      <c r="B1944" s="41">
        <v>4351185</v>
      </c>
      <c r="C1944" s="41">
        <v>12</v>
      </c>
      <c r="D1944" s="42">
        <v>1</v>
      </c>
      <c r="E1944" s="42">
        <v>1</v>
      </c>
    </row>
    <row r="1945" spans="1:5" ht="15" x14ac:dyDescent="0.25">
      <c r="A1945" s="41" t="s">
        <v>5089</v>
      </c>
      <c r="B1945" s="41">
        <v>15490068</v>
      </c>
      <c r="C1945" s="42">
        <v>24</v>
      </c>
      <c r="D1945" s="42">
        <v>0</v>
      </c>
      <c r="E1945" s="42">
        <v>1</v>
      </c>
    </row>
    <row r="1946" spans="1:5" ht="15" x14ac:dyDescent="0.25">
      <c r="A1946" s="41" t="s">
        <v>5090</v>
      </c>
      <c r="B1946" s="41">
        <v>21531706</v>
      </c>
      <c r="C1946" s="41">
        <v>106</v>
      </c>
      <c r="D1946" s="42">
        <v>0</v>
      </c>
      <c r="E1946" s="42">
        <v>0</v>
      </c>
    </row>
    <row r="1947" spans="1:5" ht="15" x14ac:dyDescent="0.25">
      <c r="A1947" s="41" t="s">
        <v>5091</v>
      </c>
      <c r="B1947" s="41">
        <v>19483325</v>
      </c>
      <c r="C1947" s="41">
        <v>60</v>
      </c>
      <c r="D1947" s="42">
        <v>0</v>
      </c>
      <c r="E1947" s="42">
        <v>0.18329999999999999</v>
      </c>
    </row>
    <row r="1948" spans="1:5" ht="15" x14ac:dyDescent="0.25">
      <c r="A1948" s="41" t="s">
        <v>5092</v>
      </c>
      <c r="B1948" s="41">
        <v>21629331</v>
      </c>
      <c r="C1948" s="41">
        <v>4</v>
      </c>
      <c r="D1948" s="42">
        <v>0</v>
      </c>
      <c r="E1948" s="42">
        <v>0</v>
      </c>
    </row>
    <row r="1949" spans="1:5" ht="15" x14ac:dyDescent="0.25">
      <c r="A1949" s="41" t="s">
        <v>5093</v>
      </c>
      <c r="B1949" s="41">
        <v>15225445</v>
      </c>
      <c r="C1949" s="41">
        <v>8</v>
      </c>
      <c r="D1949" s="42">
        <v>0</v>
      </c>
      <c r="E1949" s="42">
        <v>1</v>
      </c>
    </row>
    <row r="1950" spans="1:5" ht="15" x14ac:dyDescent="0.25">
      <c r="A1950" s="41" t="s">
        <v>5094</v>
      </c>
      <c r="B1950" s="41">
        <v>335770</v>
      </c>
      <c r="C1950" s="42">
        <v>336</v>
      </c>
      <c r="D1950" s="42">
        <v>0.1012</v>
      </c>
      <c r="E1950" s="42">
        <v>0.98809999999999998</v>
      </c>
    </row>
    <row r="1951" spans="1:5" ht="15" x14ac:dyDescent="0.25">
      <c r="A1951" s="41" t="s">
        <v>5095</v>
      </c>
      <c r="B1951" s="41">
        <v>21629358</v>
      </c>
      <c r="C1951" s="41">
        <v>45</v>
      </c>
      <c r="D1951" s="42">
        <v>0</v>
      </c>
      <c r="E1951" s="42">
        <v>0</v>
      </c>
    </row>
    <row r="1952" spans="1:5" ht="15" x14ac:dyDescent="0.25">
      <c r="A1952" s="41" t="s">
        <v>5096</v>
      </c>
      <c r="B1952" s="41">
        <v>1549960</v>
      </c>
      <c r="C1952" s="42">
        <v>8</v>
      </c>
      <c r="D1952" s="42">
        <v>1</v>
      </c>
      <c r="E1952" s="42">
        <v>1</v>
      </c>
    </row>
    <row r="1953" spans="1:5" ht="15" x14ac:dyDescent="0.25">
      <c r="A1953" s="41" t="s">
        <v>5097</v>
      </c>
      <c r="B1953" s="41">
        <v>10418385</v>
      </c>
      <c r="C1953" s="42">
        <v>32</v>
      </c>
      <c r="D1953" s="42">
        <v>0.875</v>
      </c>
      <c r="E1953" s="42">
        <v>0.875</v>
      </c>
    </row>
    <row r="1954" spans="1:5" ht="15" x14ac:dyDescent="0.25">
      <c r="A1954" s="41" t="s">
        <v>5098</v>
      </c>
      <c r="B1954" s="41">
        <v>87553627</v>
      </c>
      <c r="C1954" s="42">
        <v>43</v>
      </c>
      <c r="D1954" s="42">
        <v>0</v>
      </c>
      <c r="E1954" s="42">
        <v>0</v>
      </c>
    </row>
    <row r="1955" spans="1:5" ht="15" x14ac:dyDescent="0.25">
      <c r="A1955" s="41" t="s">
        <v>5099</v>
      </c>
      <c r="B1955" s="41">
        <v>804460</v>
      </c>
      <c r="C1955" s="42">
        <v>13</v>
      </c>
      <c r="D1955" s="42">
        <v>0.92310000000000003</v>
      </c>
      <c r="E1955" s="42">
        <v>1</v>
      </c>
    </row>
    <row r="1956" spans="1:5" ht="15" x14ac:dyDescent="0.25">
      <c r="A1956" s="41" t="s">
        <v>5100</v>
      </c>
      <c r="B1956" s="41">
        <v>337250</v>
      </c>
      <c r="C1956" s="41">
        <v>188</v>
      </c>
      <c r="D1956" s="42">
        <v>0.98939999999999995</v>
      </c>
      <c r="E1956" s="42">
        <v>0.98939999999999995</v>
      </c>
    </row>
    <row r="1957" spans="1:5" ht="15" x14ac:dyDescent="0.25">
      <c r="A1957" s="41" t="s">
        <v>5101</v>
      </c>
      <c r="B1957" s="41">
        <v>19358644</v>
      </c>
      <c r="C1957" s="41">
        <v>5</v>
      </c>
      <c r="D1957" s="42">
        <v>1</v>
      </c>
      <c r="E1957" s="42">
        <v>1</v>
      </c>
    </row>
    <row r="1958" spans="1:5" ht="15" x14ac:dyDescent="0.25">
      <c r="A1958" s="41" t="s">
        <v>5102</v>
      </c>
      <c r="B1958" s="41">
        <v>15317293</v>
      </c>
      <c r="C1958" s="42">
        <v>5</v>
      </c>
      <c r="D1958" s="42">
        <v>1</v>
      </c>
      <c r="E1958" s="42">
        <v>1</v>
      </c>
    </row>
    <row r="1959" spans="1:5" ht="15" x14ac:dyDescent="0.25">
      <c r="A1959" s="41" t="s">
        <v>5103</v>
      </c>
      <c r="B1959" s="41">
        <v>337587</v>
      </c>
      <c r="C1959" s="42">
        <v>699</v>
      </c>
      <c r="D1959" s="42">
        <v>0.99139999999999995</v>
      </c>
      <c r="E1959" s="42">
        <v>0.99139999999999995</v>
      </c>
    </row>
    <row r="1960" spans="1:5" ht="15" x14ac:dyDescent="0.25">
      <c r="A1960" s="41" t="s">
        <v>5104</v>
      </c>
      <c r="B1960" s="41">
        <v>4858611</v>
      </c>
      <c r="C1960" s="42">
        <v>8</v>
      </c>
      <c r="D1960" s="42">
        <v>0</v>
      </c>
      <c r="E1960" s="42">
        <v>0.125</v>
      </c>
    </row>
    <row r="1961" spans="1:5" ht="15" x14ac:dyDescent="0.25">
      <c r="A1961" s="41" t="s">
        <v>5105</v>
      </c>
      <c r="B1961" s="41">
        <v>1914847</v>
      </c>
      <c r="C1961" s="42">
        <v>86</v>
      </c>
      <c r="D1961" s="42">
        <v>0.98839999999999995</v>
      </c>
      <c r="E1961" s="42">
        <v>1</v>
      </c>
    </row>
    <row r="1962" spans="1:5" ht="15" x14ac:dyDescent="0.25">
      <c r="A1962" s="41" t="s">
        <v>5106</v>
      </c>
      <c r="B1962" s="41">
        <v>3076776</v>
      </c>
      <c r="C1962" s="42">
        <v>65</v>
      </c>
      <c r="D1962" s="42">
        <v>1.54E-2</v>
      </c>
      <c r="E1962" s="42">
        <v>0.87690000000000001</v>
      </c>
    </row>
    <row r="1963" spans="1:5" ht="15" x14ac:dyDescent="0.25">
      <c r="A1963" s="41" t="s">
        <v>5107</v>
      </c>
      <c r="B1963" s="41">
        <v>7416261</v>
      </c>
      <c r="C1963" s="42">
        <v>113</v>
      </c>
      <c r="D1963" s="42">
        <v>0.90269999999999995</v>
      </c>
      <c r="E1963" s="42">
        <v>1</v>
      </c>
    </row>
    <row r="1964" spans="1:5" ht="15" x14ac:dyDescent="0.25">
      <c r="A1964" s="41" t="s">
        <v>5108</v>
      </c>
      <c r="B1964" s="41">
        <v>15507424</v>
      </c>
      <c r="C1964" s="42">
        <v>40</v>
      </c>
      <c r="D1964" s="42">
        <v>0.52500000000000002</v>
      </c>
      <c r="E1964" s="42">
        <v>0.57499999999999996</v>
      </c>
    </row>
    <row r="1965" spans="1:5" ht="15" x14ac:dyDescent="0.25">
      <c r="A1965" s="41" t="s">
        <v>5109</v>
      </c>
      <c r="B1965" s="41">
        <v>1900528</v>
      </c>
      <c r="C1965" s="42">
        <v>194</v>
      </c>
      <c r="D1965" s="42">
        <v>0.1237</v>
      </c>
      <c r="E1965" s="42">
        <v>0.1237</v>
      </c>
    </row>
    <row r="1966" spans="1:5" ht="15" x14ac:dyDescent="0.25">
      <c r="A1966" s="41" t="s">
        <v>5110</v>
      </c>
      <c r="B1966" s="41">
        <v>340553</v>
      </c>
      <c r="C1966" s="42">
        <v>183</v>
      </c>
      <c r="D1966" s="42">
        <v>0.80869999999999997</v>
      </c>
      <c r="E1966" s="42">
        <v>0.99450000000000005</v>
      </c>
    </row>
    <row r="1967" spans="1:5" ht="15" x14ac:dyDescent="0.25">
      <c r="A1967" s="41" t="s">
        <v>5111</v>
      </c>
      <c r="B1967" s="41">
        <v>340561</v>
      </c>
      <c r="C1967" s="42">
        <v>446</v>
      </c>
      <c r="D1967" s="42">
        <v>0.38340000000000002</v>
      </c>
      <c r="E1967" s="42">
        <v>0.86319999999999997</v>
      </c>
    </row>
    <row r="1968" spans="1:5" ht="15" x14ac:dyDescent="0.25">
      <c r="A1968" s="41" t="s">
        <v>5112</v>
      </c>
      <c r="B1968" s="41">
        <v>340855</v>
      </c>
      <c r="C1968" s="41">
        <v>168</v>
      </c>
      <c r="D1968" s="42">
        <v>1</v>
      </c>
      <c r="E1968" s="42">
        <v>0.99399999999999999</v>
      </c>
    </row>
    <row r="1969" spans="1:5" ht="15" x14ac:dyDescent="0.25">
      <c r="A1969" s="41" t="s">
        <v>5113</v>
      </c>
      <c r="B1969" s="41">
        <v>21594538</v>
      </c>
      <c r="C1969" s="41">
        <v>6</v>
      </c>
      <c r="D1969" s="42">
        <v>1</v>
      </c>
      <c r="E1969" s="42">
        <v>1</v>
      </c>
    </row>
    <row r="1970" spans="1:5" ht="15" x14ac:dyDescent="0.25">
      <c r="A1970" s="41" t="s">
        <v>5114</v>
      </c>
      <c r="B1970" s="41">
        <v>8896585</v>
      </c>
      <c r="C1970" s="42">
        <v>3</v>
      </c>
      <c r="D1970" s="42">
        <v>0</v>
      </c>
      <c r="E1970" s="42">
        <v>0</v>
      </c>
    </row>
    <row r="1971" spans="1:5" ht="15" x14ac:dyDescent="0.25">
      <c r="A1971" s="41" t="s">
        <v>5115</v>
      </c>
      <c r="B1971" s="41">
        <v>7673701</v>
      </c>
      <c r="C1971" s="42">
        <v>91</v>
      </c>
      <c r="D1971" s="42">
        <v>1</v>
      </c>
      <c r="E1971" s="42">
        <v>1</v>
      </c>
    </row>
    <row r="1972" spans="1:5" ht="15" x14ac:dyDescent="0.25">
      <c r="A1972" s="41" t="s">
        <v>5116</v>
      </c>
      <c r="B1972" s="41">
        <v>7704518</v>
      </c>
      <c r="C1972" s="41">
        <v>220</v>
      </c>
      <c r="D1972" s="42">
        <v>0.95909999999999995</v>
      </c>
      <c r="E1972" s="42">
        <v>0.96819999999999995</v>
      </c>
    </row>
    <row r="1973" spans="1:5" ht="15" x14ac:dyDescent="0.25">
      <c r="A1973" s="41" t="s">
        <v>5117</v>
      </c>
      <c r="B1973" s="41" t="s">
        <v>2582</v>
      </c>
      <c r="C1973" s="41">
        <v>106</v>
      </c>
      <c r="D1973" s="42">
        <v>3.7699999999999997E-2</v>
      </c>
      <c r="E1973" s="42">
        <v>3.7699999999999997E-2</v>
      </c>
    </row>
    <row r="1974" spans="1:5" ht="15" x14ac:dyDescent="0.25">
      <c r="A1974" s="41" t="s">
        <v>5118</v>
      </c>
      <c r="B1974" s="41">
        <v>8990603</v>
      </c>
      <c r="C1974" s="41">
        <v>11</v>
      </c>
      <c r="D1974" s="42">
        <v>0</v>
      </c>
      <c r="E1974" s="42">
        <v>0</v>
      </c>
    </row>
    <row r="1975" spans="1:5" ht="15" x14ac:dyDescent="0.25">
      <c r="A1975" s="41" t="s">
        <v>5119</v>
      </c>
      <c r="B1975" s="41">
        <v>656844</v>
      </c>
      <c r="C1975" s="42">
        <v>45</v>
      </c>
      <c r="D1975" s="42">
        <v>0</v>
      </c>
      <c r="E1975" s="42">
        <v>0.35560000000000003</v>
      </c>
    </row>
    <row r="1976" spans="1:5" ht="15" x14ac:dyDescent="0.25">
      <c r="A1976" s="41" t="s">
        <v>5120</v>
      </c>
      <c r="B1976" s="41">
        <v>8979049</v>
      </c>
      <c r="C1976" s="41">
        <v>56</v>
      </c>
      <c r="D1976" s="42">
        <v>0.94640000000000002</v>
      </c>
      <c r="E1976" s="42">
        <v>0.94640000000000002</v>
      </c>
    </row>
    <row r="1977" spans="1:5" ht="15" x14ac:dyDescent="0.25">
      <c r="A1977" s="41" t="s">
        <v>5121</v>
      </c>
      <c r="B1977" s="41">
        <v>10949054</v>
      </c>
      <c r="C1977" s="42">
        <v>48</v>
      </c>
      <c r="D1977" s="42">
        <v>1</v>
      </c>
      <c r="E1977" s="42">
        <v>1</v>
      </c>
    </row>
    <row r="1978" spans="1:5" ht="15" x14ac:dyDescent="0.25">
      <c r="A1978" s="41" t="s">
        <v>5122</v>
      </c>
      <c r="B1978" s="41">
        <v>343005</v>
      </c>
      <c r="C1978" s="42">
        <v>3</v>
      </c>
      <c r="D1978" s="42">
        <v>0</v>
      </c>
      <c r="E1978" s="42">
        <v>0</v>
      </c>
    </row>
    <row r="1979" spans="1:5" ht="15" x14ac:dyDescent="0.25">
      <c r="A1979" s="41" t="s">
        <v>5123</v>
      </c>
      <c r="B1979" s="41">
        <v>19355912</v>
      </c>
      <c r="C1979" s="41">
        <v>1</v>
      </c>
      <c r="D1979" s="42">
        <v>0</v>
      </c>
      <c r="E1979" s="42">
        <v>1</v>
      </c>
    </row>
    <row r="1980" spans="1:5" ht="15" x14ac:dyDescent="0.25">
      <c r="A1980" s="41" t="s">
        <v>5124</v>
      </c>
      <c r="B1980" s="41">
        <v>2105233</v>
      </c>
      <c r="C1980" s="41">
        <v>131</v>
      </c>
      <c r="D1980" s="42">
        <v>0.99239999999999995</v>
      </c>
      <c r="E1980" s="42">
        <v>0.99239999999999995</v>
      </c>
    </row>
    <row r="1981" spans="1:5" ht="15" x14ac:dyDescent="0.25">
      <c r="A1981" s="41" t="s">
        <v>5125</v>
      </c>
      <c r="B1981" s="41">
        <v>10521151</v>
      </c>
      <c r="C1981" s="42">
        <v>39</v>
      </c>
      <c r="D1981" s="42">
        <v>0.94869999999999999</v>
      </c>
      <c r="E1981" s="42">
        <v>0.94869999999999999</v>
      </c>
    </row>
    <row r="1982" spans="1:5" ht="15" x14ac:dyDescent="0.25">
      <c r="A1982" s="41" t="s">
        <v>5126</v>
      </c>
      <c r="B1982" s="41">
        <v>8883769</v>
      </c>
      <c r="C1982" s="42">
        <v>76</v>
      </c>
      <c r="D1982" s="42">
        <v>0.90790000000000004</v>
      </c>
      <c r="E1982" s="42">
        <v>0.93420000000000003</v>
      </c>
    </row>
    <row r="1983" spans="1:5" ht="15" x14ac:dyDescent="0.25">
      <c r="A1983" s="41" t="s">
        <v>5127</v>
      </c>
      <c r="B1983" s="41">
        <v>344125</v>
      </c>
      <c r="C1983" s="42">
        <v>173</v>
      </c>
      <c r="D1983" s="42">
        <v>1</v>
      </c>
      <c r="E1983" s="42">
        <v>1</v>
      </c>
    </row>
    <row r="1984" spans="1:5" ht="15" x14ac:dyDescent="0.25">
      <c r="A1984" s="41" t="s">
        <v>5128</v>
      </c>
      <c r="B1984" s="41">
        <v>2144050</v>
      </c>
      <c r="C1984" s="42">
        <v>32</v>
      </c>
      <c r="D1984" s="42">
        <v>0.96879999999999999</v>
      </c>
      <c r="E1984" s="42">
        <v>0.96879999999999999</v>
      </c>
    </row>
    <row r="1985" spans="1:5" ht="15" x14ac:dyDescent="0.25">
      <c r="A1985" s="41" t="s">
        <v>5129</v>
      </c>
      <c r="B1985" s="41" t="s">
        <v>2695</v>
      </c>
      <c r="C1985" s="42">
        <v>78</v>
      </c>
      <c r="D1985" s="42">
        <v>0</v>
      </c>
      <c r="E1985" s="42">
        <v>1</v>
      </c>
    </row>
    <row r="1986" spans="1:5" ht="15" x14ac:dyDescent="0.25">
      <c r="A1986" s="41" t="s">
        <v>5130</v>
      </c>
      <c r="B1986" s="41">
        <v>344338</v>
      </c>
      <c r="C1986" s="42">
        <v>173</v>
      </c>
      <c r="D1986" s="42">
        <v>0.19650000000000001</v>
      </c>
      <c r="E1986" s="42">
        <v>1</v>
      </c>
    </row>
    <row r="1987" spans="1:5" ht="15" x14ac:dyDescent="0.25">
      <c r="A1987" s="41" t="s">
        <v>5131</v>
      </c>
      <c r="B1987" s="41">
        <v>7346018</v>
      </c>
      <c r="C1987" s="42">
        <v>107</v>
      </c>
      <c r="D1987" s="42">
        <v>0.27100000000000002</v>
      </c>
      <c r="E1987" s="42">
        <v>1</v>
      </c>
    </row>
    <row r="1988" spans="1:5" ht="15" x14ac:dyDescent="0.25">
      <c r="A1988" s="41" t="s">
        <v>5132</v>
      </c>
      <c r="B1988" s="41">
        <v>9688080</v>
      </c>
      <c r="C1988" s="42">
        <v>39</v>
      </c>
      <c r="D1988" s="42">
        <v>0.94869999999999999</v>
      </c>
      <c r="E1988" s="42">
        <v>0.94869999999999999</v>
      </c>
    </row>
    <row r="1989" spans="1:5" ht="15" x14ac:dyDescent="0.25">
      <c r="A1989" s="41" t="s">
        <v>5133</v>
      </c>
      <c r="B1989" s="41">
        <v>2771322</v>
      </c>
      <c r="C1989" s="42">
        <v>49</v>
      </c>
      <c r="D1989" s="42">
        <v>0.95920000000000005</v>
      </c>
      <c r="E1989" s="42">
        <v>0.95920000000000005</v>
      </c>
    </row>
    <row r="1990" spans="1:5" ht="15" x14ac:dyDescent="0.25">
      <c r="A1990" s="41" t="s">
        <v>5134</v>
      </c>
      <c r="B1990" s="41">
        <v>345210</v>
      </c>
      <c r="C1990" s="42">
        <v>145</v>
      </c>
      <c r="D1990" s="42">
        <v>8.2799999999999999E-2</v>
      </c>
      <c r="E1990" s="42">
        <v>0.90339999999999998</v>
      </c>
    </row>
    <row r="1991" spans="1:5" ht="15" x14ac:dyDescent="0.25">
      <c r="A1991" s="41" t="s">
        <v>5135</v>
      </c>
      <c r="B1991" s="41">
        <v>3610365</v>
      </c>
      <c r="C1991" s="42">
        <v>262</v>
      </c>
      <c r="D1991" s="42">
        <v>0.61829999999999996</v>
      </c>
      <c r="E1991" s="42">
        <v>0.95420000000000005</v>
      </c>
    </row>
    <row r="1992" spans="1:5" ht="15" x14ac:dyDescent="0.25">
      <c r="A1992" s="41" t="s">
        <v>5136</v>
      </c>
      <c r="B1992" s="41" t="s">
        <v>2586</v>
      </c>
      <c r="C1992" s="42">
        <v>160</v>
      </c>
      <c r="D1992" s="42">
        <v>0.88749999999999996</v>
      </c>
      <c r="E1992" s="42">
        <v>0.98750000000000004</v>
      </c>
    </row>
    <row r="1993" spans="1:5" ht="15" x14ac:dyDescent="0.25">
      <c r="A1993" s="41" t="s">
        <v>5137</v>
      </c>
      <c r="B1993" s="41">
        <v>3079023</v>
      </c>
      <c r="C1993" s="42">
        <v>6</v>
      </c>
      <c r="D1993" s="42">
        <v>1</v>
      </c>
      <c r="E1993" s="42">
        <v>1</v>
      </c>
    </row>
    <row r="1994" spans="1:5" ht="15" x14ac:dyDescent="0.25">
      <c r="A1994" s="41" t="s">
        <v>5138</v>
      </c>
      <c r="B1994" s="41">
        <v>10477624</v>
      </c>
      <c r="C1994" s="41">
        <v>15</v>
      </c>
      <c r="D1994" s="42">
        <v>1</v>
      </c>
      <c r="E1994" s="42">
        <v>1</v>
      </c>
    </row>
    <row r="1995" spans="1:5" ht="15" x14ac:dyDescent="0.25">
      <c r="A1995" s="41" t="s">
        <v>5139</v>
      </c>
      <c r="B1995" s="41">
        <v>1479032</v>
      </c>
      <c r="C1995" s="42">
        <v>127</v>
      </c>
      <c r="D1995" s="42">
        <v>1</v>
      </c>
      <c r="E1995" s="42">
        <v>1</v>
      </c>
    </row>
    <row r="1996" spans="1:5" ht="15" x14ac:dyDescent="0.25">
      <c r="A1996" s="41" t="s">
        <v>5140</v>
      </c>
      <c r="B1996" s="41">
        <v>3056244</v>
      </c>
      <c r="C1996" s="42">
        <v>121</v>
      </c>
      <c r="D1996" s="42">
        <v>0.42980000000000002</v>
      </c>
      <c r="E1996" s="42">
        <v>0.42980000000000002</v>
      </c>
    </row>
    <row r="1997" spans="1:5" ht="15" x14ac:dyDescent="0.25">
      <c r="A1997" s="41" t="s">
        <v>5141</v>
      </c>
      <c r="B1997" s="41">
        <v>10587195</v>
      </c>
      <c r="C1997" s="42">
        <v>55</v>
      </c>
      <c r="D1997" s="42">
        <v>0.8</v>
      </c>
      <c r="E1997" s="42">
        <v>0.8</v>
      </c>
    </row>
    <row r="1998" spans="1:5" ht="15" x14ac:dyDescent="0.25">
      <c r="A1998" s="41" t="s">
        <v>5142</v>
      </c>
      <c r="B1998" s="41">
        <v>346527</v>
      </c>
      <c r="C1998" s="42">
        <v>275</v>
      </c>
      <c r="D1998" s="42">
        <v>5.8200000000000002E-2</v>
      </c>
      <c r="E1998" s="42">
        <v>0.93089999999999995</v>
      </c>
    </row>
    <row r="1999" spans="1:5" ht="15" x14ac:dyDescent="0.25">
      <c r="A1999" s="41" t="s">
        <v>5143</v>
      </c>
      <c r="B1999" s="41">
        <v>346535</v>
      </c>
      <c r="C1999" s="42">
        <v>432</v>
      </c>
      <c r="D1999" s="42">
        <v>0.10879999999999999</v>
      </c>
      <c r="E1999" s="42">
        <v>0.96299999999999997</v>
      </c>
    </row>
    <row r="2000" spans="1:5" ht="15" x14ac:dyDescent="0.25">
      <c r="A2000" s="41" t="s">
        <v>5144</v>
      </c>
      <c r="B2000" s="41">
        <v>346543</v>
      </c>
      <c r="C2000" s="42">
        <v>363</v>
      </c>
      <c r="D2000" s="42">
        <v>0.7631</v>
      </c>
      <c r="E2000" s="42">
        <v>0.98899999999999999</v>
      </c>
    </row>
    <row r="2001" spans="1:5" ht="15" x14ac:dyDescent="0.25">
      <c r="A2001" s="41" t="s">
        <v>5145</v>
      </c>
      <c r="B2001" s="41">
        <v>346551</v>
      </c>
      <c r="C2001" s="42">
        <v>352</v>
      </c>
      <c r="D2001" s="42">
        <v>0.98860000000000003</v>
      </c>
      <c r="E2001" s="42">
        <v>1</v>
      </c>
    </row>
    <row r="2002" spans="1:5" ht="15" x14ac:dyDescent="0.25">
      <c r="A2002" s="41" t="s">
        <v>5146</v>
      </c>
      <c r="B2002" s="41">
        <v>8939454</v>
      </c>
      <c r="C2002" s="42">
        <v>116</v>
      </c>
      <c r="D2002" s="42">
        <v>0.38790000000000002</v>
      </c>
      <c r="E2002" s="42">
        <v>0.87929999999999997</v>
      </c>
    </row>
    <row r="2003" spans="1:5" ht="15" x14ac:dyDescent="0.25">
      <c r="A2003" s="41" t="s">
        <v>5147</v>
      </c>
      <c r="B2003" s="41">
        <v>15354008</v>
      </c>
      <c r="C2003" s="42">
        <v>9</v>
      </c>
      <c r="D2003" s="42">
        <v>0</v>
      </c>
      <c r="E2003" s="42">
        <v>0</v>
      </c>
    </row>
    <row r="2004" spans="1:5" ht="15" x14ac:dyDescent="0.25">
      <c r="A2004" s="41" t="s">
        <v>5148</v>
      </c>
      <c r="B2004" s="41">
        <v>9692290</v>
      </c>
      <c r="C2004" s="41">
        <v>74</v>
      </c>
      <c r="D2004" s="42">
        <v>0.97299999999999998</v>
      </c>
      <c r="E2004" s="42">
        <v>0.97299999999999998</v>
      </c>
    </row>
    <row r="2005" spans="1:5" ht="15" x14ac:dyDescent="0.25">
      <c r="A2005" s="41" t="s">
        <v>5149</v>
      </c>
      <c r="B2005" s="41">
        <v>2602105</v>
      </c>
      <c r="C2005" s="42">
        <v>130</v>
      </c>
      <c r="D2005" s="42">
        <v>0.81540000000000001</v>
      </c>
      <c r="E2005" s="42">
        <v>0.89229999999999998</v>
      </c>
    </row>
    <row r="2006" spans="1:5" ht="15" x14ac:dyDescent="0.25">
      <c r="A2006" s="41" t="s">
        <v>5150</v>
      </c>
      <c r="B2006" s="41">
        <v>346632</v>
      </c>
      <c r="C2006" s="42">
        <v>257</v>
      </c>
      <c r="D2006" s="42">
        <v>3.5000000000000003E-2</v>
      </c>
      <c r="E2006" s="42">
        <v>0.97670000000000001</v>
      </c>
    </row>
    <row r="2007" spans="1:5" ht="15" x14ac:dyDescent="0.25">
      <c r="A2007" s="41" t="s">
        <v>5151</v>
      </c>
      <c r="B2007" s="41">
        <v>346705</v>
      </c>
      <c r="C2007" s="42">
        <v>288</v>
      </c>
      <c r="D2007" s="42">
        <v>9.0300000000000005E-2</v>
      </c>
      <c r="E2007" s="42">
        <v>1</v>
      </c>
    </row>
    <row r="2008" spans="1:5" ht="15" x14ac:dyDescent="0.25">
      <c r="A2008" s="41" t="s">
        <v>5152</v>
      </c>
      <c r="B2008" s="41" t="s">
        <v>2588</v>
      </c>
      <c r="C2008" s="42">
        <v>190</v>
      </c>
      <c r="D2008" s="42">
        <v>0.53680000000000005</v>
      </c>
      <c r="E2008" s="42">
        <v>0.83679999999999999</v>
      </c>
    </row>
    <row r="2009" spans="1:5" ht="15" x14ac:dyDescent="0.25">
      <c r="A2009" s="41" t="s">
        <v>5153</v>
      </c>
      <c r="B2009" s="41" t="s">
        <v>2697</v>
      </c>
      <c r="C2009" s="42">
        <v>34</v>
      </c>
      <c r="D2009" s="42">
        <v>0.26469999999999999</v>
      </c>
      <c r="E2009" s="42">
        <v>1</v>
      </c>
    </row>
    <row r="2010" spans="1:5" ht="15" x14ac:dyDescent="0.25">
      <c r="A2010" s="41" t="s">
        <v>5154</v>
      </c>
      <c r="B2010" s="41">
        <v>1603256</v>
      </c>
      <c r="C2010" s="41">
        <v>3</v>
      </c>
      <c r="D2010" s="42">
        <v>0.66669999999999996</v>
      </c>
      <c r="E2010" s="42">
        <v>0.66669999999999996</v>
      </c>
    </row>
    <row r="2011" spans="1:5" ht="15" x14ac:dyDescent="0.25">
      <c r="A2011" s="41" t="s">
        <v>5155</v>
      </c>
      <c r="B2011" s="41">
        <v>1603221</v>
      </c>
      <c r="C2011" s="41">
        <v>12</v>
      </c>
      <c r="D2011" s="42">
        <v>0.75</v>
      </c>
      <c r="E2011" s="42">
        <v>0.83330000000000004</v>
      </c>
    </row>
    <row r="2012" spans="1:5" ht="15" x14ac:dyDescent="0.25">
      <c r="A2012" s="41" t="s">
        <v>5156</v>
      </c>
      <c r="B2012" s="41">
        <v>346764</v>
      </c>
      <c r="C2012" s="42">
        <v>182</v>
      </c>
      <c r="D2012" s="42">
        <v>1</v>
      </c>
      <c r="E2012" s="42">
        <v>1</v>
      </c>
    </row>
    <row r="2013" spans="1:5" ht="15" x14ac:dyDescent="0.25">
      <c r="A2013" s="41" t="s">
        <v>5157</v>
      </c>
      <c r="B2013" s="41">
        <v>16102878</v>
      </c>
      <c r="C2013" s="41">
        <v>28</v>
      </c>
      <c r="D2013" s="42">
        <v>0.21429999999999999</v>
      </c>
      <c r="E2013" s="42">
        <v>0.78569999999999995</v>
      </c>
    </row>
    <row r="2014" spans="1:5" ht="15" x14ac:dyDescent="0.25">
      <c r="A2014" s="41" t="s">
        <v>5158</v>
      </c>
      <c r="B2014" s="41">
        <v>487511</v>
      </c>
      <c r="C2014" s="42">
        <v>152</v>
      </c>
      <c r="D2014" s="42">
        <v>0.3947</v>
      </c>
      <c r="E2014" s="42">
        <v>1</v>
      </c>
    </row>
    <row r="2015" spans="1:5" ht="15" x14ac:dyDescent="0.25">
      <c r="A2015" s="41" t="s">
        <v>5159</v>
      </c>
      <c r="B2015" s="41">
        <v>1620886</v>
      </c>
      <c r="C2015" s="42">
        <v>138</v>
      </c>
      <c r="D2015" s="42">
        <v>0.95650000000000002</v>
      </c>
      <c r="E2015" s="42">
        <v>0.99280000000000002</v>
      </c>
    </row>
    <row r="2016" spans="1:5" ht="15" x14ac:dyDescent="0.25">
      <c r="A2016" s="41" t="s">
        <v>5160</v>
      </c>
      <c r="B2016" s="41">
        <v>3848167</v>
      </c>
      <c r="C2016" s="41">
        <v>100</v>
      </c>
      <c r="D2016" s="42">
        <v>1</v>
      </c>
      <c r="E2016" s="42">
        <v>1</v>
      </c>
    </row>
    <row r="2017" spans="1:5" ht="15" x14ac:dyDescent="0.25">
      <c r="A2017" s="41" t="s">
        <v>5161</v>
      </c>
      <c r="B2017" s="41">
        <v>487651</v>
      </c>
      <c r="C2017" s="42">
        <v>72</v>
      </c>
      <c r="D2017" s="42">
        <v>0.77780000000000005</v>
      </c>
      <c r="E2017" s="42">
        <v>0.77780000000000005</v>
      </c>
    </row>
    <row r="2018" spans="1:5" ht="15" x14ac:dyDescent="0.25">
      <c r="A2018" s="41" t="s">
        <v>5162</v>
      </c>
      <c r="B2018" s="41">
        <v>11336595</v>
      </c>
      <c r="C2018" s="42">
        <v>53</v>
      </c>
      <c r="D2018" s="42">
        <v>1</v>
      </c>
      <c r="E2018" s="42">
        <v>1</v>
      </c>
    </row>
    <row r="2019" spans="1:5" ht="15" x14ac:dyDescent="0.25">
      <c r="A2019" s="41" t="s">
        <v>5163</v>
      </c>
      <c r="B2019" s="41">
        <v>1883631</v>
      </c>
      <c r="C2019" s="42">
        <v>25</v>
      </c>
      <c r="D2019" s="42">
        <v>0.92</v>
      </c>
      <c r="E2019" s="42">
        <v>0.92</v>
      </c>
    </row>
    <row r="2020" spans="1:5" ht="15" x14ac:dyDescent="0.25">
      <c r="A2020" s="41" t="s">
        <v>5164</v>
      </c>
      <c r="B2020" s="41">
        <v>2528843</v>
      </c>
      <c r="C2020" s="41">
        <v>65</v>
      </c>
      <c r="D2020" s="42">
        <v>0.3538</v>
      </c>
      <c r="E2020" s="42">
        <v>0.41539999999999999</v>
      </c>
    </row>
    <row r="2021" spans="1:5" ht="15" x14ac:dyDescent="0.25">
      <c r="A2021" s="41" t="s">
        <v>5165</v>
      </c>
      <c r="B2021" s="41">
        <v>348325</v>
      </c>
      <c r="C2021" s="42">
        <v>127</v>
      </c>
      <c r="D2021" s="42">
        <v>0.83460000000000001</v>
      </c>
      <c r="E2021" s="42">
        <v>0.92130000000000001</v>
      </c>
    </row>
    <row r="2022" spans="1:5" ht="15" x14ac:dyDescent="0.25">
      <c r="A2022" s="41" t="s">
        <v>5166</v>
      </c>
      <c r="B2022" s="41">
        <v>1013505</v>
      </c>
      <c r="C2022" s="42">
        <v>53</v>
      </c>
      <c r="D2022" s="42">
        <v>0.84909999999999997</v>
      </c>
      <c r="E2022" s="42">
        <v>0.84909999999999997</v>
      </c>
    </row>
    <row r="2023" spans="1:5" ht="15" x14ac:dyDescent="0.25">
      <c r="A2023" s="41" t="s">
        <v>5167</v>
      </c>
      <c r="B2023" s="41">
        <v>11372249</v>
      </c>
      <c r="C2023" s="42">
        <v>38</v>
      </c>
      <c r="D2023" s="42">
        <v>1</v>
      </c>
      <c r="E2023" s="42">
        <v>1</v>
      </c>
    </row>
    <row r="2024" spans="1:5" ht="15" x14ac:dyDescent="0.25">
      <c r="A2024" s="41" t="s">
        <v>5168</v>
      </c>
      <c r="B2024" s="41" t="s">
        <v>2595</v>
      </c>
      <c r="C2024" s="41">
        <v>115</v>
      </c>
      <c r="D2024" s="42">
        <v>0.99129999999999996</v>
      </c>
      <c r="E2024" s="42">
        <v>0.99129999999999996</v>
      </c>
    </row>
    <row r="2025" spans="1:5" ht="15" x14ac:dyDescent="0.25">
      <c r="A2025" s="41" t="s">
        <v>5169</v>
      </c>
      <c r="B2025" s="41">
        <v>2101459</v>
      </c>
      <c r="C2025" s="42">
        <v>62</v>
      </c>
      <c r="D2025" s="42">
        <v>1</v>
      </c>
      <c r="E2025" s="42">
        <v>1</v>
      </c>
    </row>
    <row r="2026" spans="1:5" ht="15" x14ac:dyDescent="0.25">
      <c r="A2026" s="41" t="s">
        <v>5170</v>
      </c>
      <c r="B2026" s="41">
        <v>349429</v>
      </c>
      <c r="C2026" s="42">
        <v>98</v>
      </c>
      <c r="D2026" s="42">
        <v>0.5</v>
      </c>
      <c r="E2026" s="42">
        <v>0.5</v>
      </c>
    </row>
    <row r="2027" spans="1:5" ht="15" x14ac:dyDescent="0.25">
      <c r="A2027" s="41" t="s">
        <v>5171</v>
      </c>
      <c r="B2027" s="41">
        <v>9240608</v>
      </c>
      <c r="C2027" s="41">
        <v>43</v>
      </c>
      <c r="D2027" s="42">
        <v>1</v>
      </c>
      <c r="E2027" s="42">
        <v>1</v>
      </c>
    </row>
    <row r="2028" spans="1:5" ht="15" x14ac:dyDescent="0.25">
      <c r="A2028" s="41" t="s">
        <v>5172</v>
      </c>
      <c r="B2028" s="41">
        <v>310581</v>
      </c>
      <c r="C2028" s="42">
        <v>106</v>
      </c>
      <c r="D2028" s="42">
        <v>0.98109999999999997</v>
      </c>
      <c r="E2028" s="42">
        <v>1</v>
      </c>
    </row>
    <row r="2029" spans="1:5" ht="15" x14ac:dyDescent="0.25">
      <c r="A2029" s="41" t="s">
        <v>5173</v>
      </c>
      <c r="B2029" s="41">
        <v>349593</v>
      </c>
      <c r="C2029" s="42">
        <v>145</v>
      </c>
      <c r="D2029" s="42">
        <v>0.85519999999999996</v>
      </c>
      <c r="E2029" s="42">
        <v>0.98619999999999997</v>
      </c>
    </row>
    <row r="2030" spans="1:5" ht="15" x14ac:dyDescent="0.25">
      <c r="A2030" s="41" t="s">
        <v>5174</v>
      </c>
      <c r="B2030" s="41">
        <v>1882503</v>
      </c>
      <c r="C2030" s="42">
        <v>274</v>
      </c>
      <c r="D2030" s="42">
        <v>0.51090000000000002</v>
      </c>
      <c r="E2030" s="42">
        <v>0.90880000000000005</v>
      </c>
    </row>
    <row r="2031" spans="1:5" ht="15" x14ac:dyDescent="0.25">
      <c r="A2031" s="41" t="s">
        <v>5175</v>
      </c>
      <c r="B2031" s="41">
        <v>8705283</v>
      </c>
      <c r="C2031" s="42">
        <v>213</v>
      </c>
      <c r="D2031" s="42">
        <v>0.95309999999999995</v>
      </c>
      <c r="E2031" s="42">
        <v>0.95309999999999995</v>
      </c>
    </row>
    <row r="2032" spans="1:5" ht="15" x14ac:dyDescent="0.25">
      <c r="A2032" s="41" t="s">
        <v>5176</v>
      </c>
      <c r="B2032" s="41">
        <v>350737</v>
      </c>
      <c r="C2032" s="42">
        <v>251</v>
      </c>
      <c r="D2032" s="42">
        <v>1</v>
      </c>
      <c r="E2032" s="42">
        <v>1</v>
      </c>
    </row>
    <row r="2033" spans="1:5" ht="15" x14ac:dyDescent="0.25">
      <c r="A2033" s="41" t="s">
        <v>5177</v>
      </c>
      <c r="B2033" s="41">
        <v>7716788</v>
      </c>
      <c r="C2033" s="41">
        <v>71</v>
      </c>
      <c r="D2033" s="42">
        <v>0.63380000000000003</v>
      </c>
      <c r="E2033" s="42">
        <v>1</v>
      </c>
    </row>
    <row r="2034" spans="1:5" ht="15" x14ac:dyDescent="0.25">
      <c r="A2034" s="41" t="s">
        <v>5178</v>
      </c>
      <c r="B2034" s="41">
        <v>352314</v>
      </c>
      <c r="C2034" s="41">
        <v>122</v>
      </c>
      <c r="D2034" s="42">
        <v>1</v>
      </c>
      <c r="E2034" s="42">
        <v>1</v>
      </c>
    </row>
    <row r="2035" spans="1:5" ht="15" x14ac:dyDescent="0.25">
      <c r="A2035" s="41" t="s">
        <v>5179</v>
      </c>
      <c r="B2035" s="41">
        <v>7551584</v>
      </c>
      <c r="C2035" s="41">
        <v>20</v>
      </c>
      <c r="D2035" s="42">
        <v>1</v>
      </c>
      <c r="E2035" s="42">
        <v>1</v>
      </c>
    </row>
    <row r="2036" spans="1:5" ht="15" x14ac:dyDescent="0.25">
      <c r="A2036" s="41" t="s">
        <v>5180</v>
      </c>
      <c r="B2036" s="41">
        <v>352411</v>
      </c>
      <c r="C2036" s="42">
        <v>463</v>
      </c>
      <c r="D2036" s="42">
        <v>0.99780000000000002</v>
      </c>
      <c r="E2036" s="42">
        <v>0.99780000000000002</v>
      </c>
    </row>
    <row r="2037" spans="1:5" ht="15" x14ac:dyDescent="0.25">
      <c r="A2037" s="41" t="s">
        <v>5181</v>
      </c>
      <c r="B2037" s="41">
        <v>9962727</v>
      </c>
      <c r="C2037" s="42">
        <v>62</v>
      </c>
      <c r="D2037" s="42">
        <v>0.4677</v>
      </c>
      <c r="E2037" s="42">
        <v>0.4677</v>
      </c>
    </row>
    <row r="2038" spans="1:5" ht="15" x14ac:dyDescent="0.25">
      <c r="A2038" s="41" t="s">
        <v>5182</v>
      </c>
      <c r="B2038" s="41">
        <v>9962743</v>
      </c>
      <c r="C2038" s="41">
        <v>112</v>
      </c>
      <c r="D2038" s="42">
        <v>0.5625</v>
      </c>
      <c r="E2038" s="42">
        <v>0.5625</v>
      </c>
    </row>
    <row r="2039" spans="1:5" ht="15" x14ac:dyDescent="0.25">
      <c r="A2039" s="41" t="s">
        <v>5183</v>
      </c>
      <c r="B2039" s="41">
        <v>488003</v>
      </c>
      <c r="C2039" s="41">
        <v>238</v>
      </c>
      <c r="D2039" s="42">
        <v>0.76470000000000005</v>
      </c>
      <c r="E2039" s="42">
        <v>0.90759999999999996</v>
      </c>
    </row>
    <row r="2040" spans="1:5" ht="15" x14ac:dyDescent="0.25">
      <c r="A2040" s="41" t="s">
        <v>5184</v>
      </c>
      <c r="B2040" s="41">
        <v>3731138</v>
      </c>
      <c r="C2040" s="41">
        <v>91</v>
      </c>
      <c r="D2040" s="42">
        <v>0.79120000000000001</v>
      </c>
      <c r="E2040" s="42">
        <v>0.79120000000000001</v>
      </c>
    </row>
    <row r="2041" spans="1:5" ht="15" x14ac:dyDescent="0.25">
      <c r="A2041" s="41" t="s">
        <v>5185</v>
      </c>
      <c r="B2041" s="41">
        <v>351571</v>
      </c>
      <c r="C2041" s="42">
        <v>484</v>
      </c>
      <c r="D2041" s="42">
        <v>1</v>
      </c>
      <c r="E2041" s="42">
        <v>1</v>
      </c>
    </row>
    <row r="2042" spans="1:5" ht="15" x14ac:dyDescent="0.25">
      <c r="A2042" s="41" t="s">
        <v>5186</v>
      </c>
      <c r="B2042" s="41">
        <v>351601</v>
      </c>
      <c r="C2042" s="42">
        <v>197</v>
      </c>
      <c r="D2042" s="42">
        <v>0.53300000000000003</v>
      </c>
      <c r="E2042" s="42">
        <v>0.67510000000000003</v>
      </c>
    </row>
    <row r="2043" spans="1:5" ht="15" x14ac:dyDescent="0.25">
      <c r="A2043" s="41" t="s">
        <v>5187</v>
      </c>
      <c r="B2043" s="41">
        <v>352764</v>
      </c>
      <c r="C2043" s="42">
        <v>365</v>
      </c>
      <c r="D2043" s="42">
        <v>0.90680000000000005</v>
      </c>
      <c r="E2043" s="42">
        <v>0.94789999999999996</v>
      </c>
    </row>
    <row r="2044" spans="1:5" ht="15" x14ac:dyDescent="0.25">
      <c r="A2044" s="41" t="s">
        <v>5188</v>
      </c>
      <c r="B2044" s="41">
        <v>488046</v>
      </c>
      <c r="C2044" s="41">
        <v>118</v>
      </c>
      <c r="D2044" s="42">
        <v>0.98309999999999997</v>
      </c>
      <c r="E2044" s="42">
        <v>0.98309999999999997</v>
      </c>
    </row>
    <row r="2045" spans="1:5" ht="15" x14ac:dyDescent="0.25">
      <c r="A2045" s="41" t="s">
        <v>5189</v>
      </c>
      <c r="B2045" s="41">
        <v>3977870</v>
      </c>
      <c r="C2045" s="42">
        <v>120</v>
      </c>
      <c r="D2045" s="42">
        <v>1</v>
      </c>
      <c r="E2045" s="42">
        <v>1</v>
      </c>
    </row>
    <row r="2046" spans="1:5" ht="15" x14ac:dyDescent="0.25">
      <c r="A2046" s="41" t="s">
        <v>5190</v>
      </c>
      <c r="B2046" s="41">
        <v>5567807</v>
      </c>
      <c r="C2046" s="42">
        <v>170</v>
      </c>
      <c r="D2046" s="42">
        <v>0</v>
      </c>
      <c r="E2046" s="42">
        <v>0</v>
      </c>
    </row>
    <row r="2047" spans="1:5" ht="15" x14ac:dyDescent="0.25">
      <c r="A2047" s="41" t="s">
        <v>5191</v>
      </c>
      <c r="B2047" s="41">
        <v>352969</v>
      </c>
      <c r="C2047" s="42">
        <v>224</v>
      </c>
      <c r="D2047" s="42">
        <v>0.32590000000000002</v>
      </c>
      <c r="E2047" s="42">
        <v>0.72319999999999995</v>
      </c>
    </row>
    <row r="2048" spans="1:5" ht="15" x14ac:dyDescent="0.25">
      <c r="A2048" s="41" t="s">
        <v>5192</v>
      </c>
      <c r="B2048" s="41">
        <v>353264</v>
      </c>
      <c r="C2048" s="42">
        <v>669</v>
      </c>
      <c r="D2048" s="42">
        <v>0.99399999999999999</v>
      </c>
      <c r="E2048" s="42">
        <v>0.99399999999999999</v>
      </c>
    </row>
    <row r="2049" spans="1:5" ht="15" x14ac:dyDescent="0.25">
      <c r="A2049" s="41" t="s">
        <v>5193</v>
      </c>
      <c r="B2049" s="41">
        <v>353833</v>
      </c>
      <c r="C2049" s="41">
        <v>351</v>
      </c>
      <c r="D2049" s="42">
        <v>0</v>
      </c>
      <c r="E2049" s="42">
        <v>8.5000000000000006E-3</v>
      </c>
    </row>
    <row r="2050" spans="1:5" ht="15" x14ac:dyDescent="0.25">
      <c r="A2050" s="41" t="s">
        <v>5194</v>
      </c>
      <c r="B2050" s="41" t="s">
        <v>2728</v>
      </c>
      <c r="C2050" s="42">
        <v>340</v>
      </c>
      <c r="D2050" s="42">
        <v>0.6</v>
      </c>
      <c r="E2050" s="42">
        <v>0.6</v>
      </c>
    </row>
    <row r="2051" spans="1:5" ht="15" x14ac:dyDescent="0.25">
      <c r="A2051" s="41" t="s">
        <v>5195</v>
      </c>
      <c r="B2051" s="41">
        <v>9392718</v>
      </c>
      <c r="C2051" s="41">
        <v>9</v>
      </c>
      <c r="D2051" s="42">
        <v>0</v>
      </c>
      <c r="E2051" s="42">
        <v>0</v>
      </c>
    </row>
    <row r="2052" spans="1:5" ht="15" x14ac:dyDescent="0.25">
      <c r="A2052" s="41" t="s">
        <v>5196</v>
      </c>
      <c r="B2052" s="41">
        <v>7350198</v>
      </c>
      <c r="C2052" s="42">
        <v>76</v>
      </c>
      <c r="D2052" s="42">
        <v>0.81579999999999997</v>
      </c>
      <c r="E2052" s="42">
        <v>0.96050000000000002</v>
      </c>
    </row>
    <row r="2053" spans="1:5" ht="15" x14ac:dyDescent="0.25">
      <c r="A2053" s="41" t="s">
        <v>5197</v>
      </c>
      <c r="B2053" s="41">
        <v>2773945</v>
      </c>
      <c r="C2053" s="42">
        <v>131</v>
      </c>
      <c r="D2053" s="42">
        <v>0.2366</v>
      </c>
      <c r="E2053" s="42">
        <v>0.30530000000000002</v>
      </c>
    </row>
    <row r="2054" spans="1:5" ht="15" x14ac:dyDescent="0.25">
      <c r="A2054" s="41" t="s">
        <v>5198</v>
      </c>
      <c r="B2054" s="41">
        <v>7348584</v>
      </c>
      <c r="C2054" s="42">
        <v>104</v>
      </c>
      <c r="D2054" s="42">
        <v>0.97119999999999995</v>
      </c>
      <c r="E2054" s="42">
        <v>0.97119999999999995</v>
      </c>
    </row>
    <row r="2055" spans="1:5" ht="15" x14ac:dyDescent="0.25">
      <c r="A2055" s="41" t="s">
        <v>5199</v>
      </c>
      <c r="B2055" s="41">
        <v>18778127</v>
      </c>
      <c r="C2055" s="42">
        <v>8</v>
      </c>
      <c r="D2055" s="42">
        <v>1</v>
      </c>
      <c r="E2055" s="42">
        <v>1</v>
      </c>
    </row>
    <row r="2056" spans="1:5" ht="15" x14ac:dyDescent="0.25">
      <c r="A2056" s="41" t="s">
        <v>5200</v>
      </c>
      <c r="B2056" s="41">
        <v>14603799</v>
      </c>
      <c r="C2056" s="42">
        <v>45</v>
      </c>
      <c r="D2056" s="42">
        <v>0.93330000000000002</v>
      </c>
      <c r="E2056" s="42">
        <v>0.93330000000000002</v>
      </c>
    </row>
    <row r="2057" spans="1:5" ht="15" x14ac:dyDescent="0.25">
      <c r="A2057" s="41" t="s">
        <v>5201</v>
      </c>
      <c r="B2057" s="41">
        <v>19482825</v>
      </c>
      <c r="C2057" s="42">
        <v>6</v>
      </c>
      <c r="D2057" s="42">
        <v>1</v>
      </c>
      <c r="E2057" s="42">
        <v>1</v>
      </c>
    </row>
    <row r="2058" spans="1:5" ht="15" x14ac:dyDescent="0.25">
      <c r="A2058" s="41" t="s">
        <v>5202</v>
      </c>
      <c r="B2058" s="41">
        <v>3611299</v>
      </c>
      <c r="C2058" s="41">
        <v>93</v>
      </c>
      <c r="D2058" s="42">
        <v>9.6799999999999997E-2</v>
      </c>
      <c r="E2058" s="42">
        <v>0.1075</v>
      </c>
    </row>
    <row r="2059" spans="1:5" ht="15" x14ac:dyDescent="0.25">
      <c r="A2059" s="41" t="s">
        <v>5203</v>
      </c>
      <c r="B2059" s="41">
        <v>358126</v>
      </c>
      <c r="C2059" s="42">
        <v>286</v>
      </c>
      <c r="D2059" s="42">
        <v>1</v>
      </c>
      <c r="E2059" s="42">
        <v>1</v>
      </c>
    </row>
    <row r="2060" spans="1:5" ht="15" x14ac:dyDescent="0.25">
      <c r="A2060" s="41" t="s">
        <v>5204</v>
      </c>
      <c r="B2060" s="41">
        <v>7394365</v>
      </c>
      <c r="C2060" s="42">
        <v>44</v>
      </c>
      <c r="D2060" s="42">
        <v>1</v>
      </c>
      <c r="E2060" s="42">
        <v>1</v>
      </c>
    </row>
    <row r="2061" spans="1:5" ht="15" x14ac:dyDescent="0.25">
      <c r="A2061" s="41" t="s">
        <v>5205</v>
      </c>
      <c r="B2061" s="41">
        <v>14723808</v>
      </c>
      <c r="C2061" s="41">
        <v>30</v>
      </c>
      <c r="D2061" s="42">
        <v>1</v>
      </c>
      <c r="E2061" s="42">
        <v>1</v>
      </c>
    </row>
    <row r="2062" spans="1:5" ht="15" x14ac:dyDescent="0.25">
      <c r="A2062" s="41" t="s">
        <v>5206</v>
      </c>
      <c r="B2062" s="41">
        <v>337072</v>
      </c>
      <c r="C2062" s="42">
        <v>128</v>
      </c>
      <c r="D2062" s="42">
        <v>1</v>
      </c>
      <c r="E2062" s="42">
        <v>0.96089999999999998</v>
      </c>
    </row>
    <row r="2063" spans="1:5" ht="15" x14ac:dyDescent="0.25">
      <c r="A2063" s="41" t="s">
        <v>5207</v>
      </c>
      <c r="B2063" s="41">
        <v>11440821</v>
      </c>
      <c r="C2063" s="42">
        <v>64</v>
      </c>
      <c r="D2063" s="42">
        <v>1</v>
      </c>
      <c r="E2063" s="42">
        <v>1</v>
      </c>
    </row>
    <row r="2064" spans="1:5" ht="15" x14ac:dyDescent="0.25">
      <c r="A2064" s="41" t="s">
        <v>5208</v>
      </c>
      <c r="B2064" s="41">
        <v>10612009</v>
      </c>
      <c r="C2064" s="41">
        <v>62</v>
      </c>
      <c r="D2064" s="42">
        <v>1</v>
      </c>
      <c r="E2064" s="42">
        <v>1</v>
      </c>
    </row>
    <row r="2065" spans="1:5" ht="15" x14ac:dyDescent="0.25">
      <c r="A2065" s="41" t="s">
        <v>5209</v>
      </c>
      <c r="B2065" s="41">
        <v>3043487</v>
      </c>
      <c r="C2065" s="42">
        <v>98</v>
      </c>
      <c r="D2065" s="42">
        <v>1</v>
      </c>
      <c r="E2065" s="42">
        <v>1</v>
      </c>
    </row>
    <row r="2066" spans="1:5" ht="15" x14ac:dyDescent="0.25">
      <c r="A2066" s="41" t="s">
        <v>5210</v>
      </c>
      <c r="B2066" s="41">
        <v>360341</v>
      </c>
      <c r="C2066" s="42">
        <v>264</v>
      </c>
      <c r="D2066" s="42">
        <v>0.90529999999999999</v>
      </c>
      <c r="E2066" s="42">
        <v>0.97729999999999995</v>
      </c>
    </row>
    <row r="2067" spans="1:5" ht="15" x14ac:dyDescent="0.25">
      <c r="A2067" s="41" t="s">
        <v>5211</v>
      </c>
      <c r="B2067" s="41">
        <v>363529</v>
      </c>
      <c r="C2067" s="42">
        <v>115</v>
      </c>
      <c r="D2067" s="42">
        <v>1.7399999999999999E-2</v>
      </c>
      <c r="E2067" s="42">
        <v>0.76519999999999999</v>
      </c>
    </row>
    <row r="2068" spans="1:5" ht="15" x14ac:dyDescent="0.25">
      <c r="A2068" s="41" t="s">
        <v>5212</v>
      </c>
      <c r="B2068" s="41">
        <v>16120124</v>
      </c>
      <c r="C2068" s="41">
        <v>59</v>
      </c>
      <c r="D2068" s="42">
        <v>1</v>
      </c>
      <c r="E2068" s="42">
        <v>1</v>
      </c>
    </row>
    <row r="2069" spans="1:5" ht="15" x14ac:dyDescent="0.25">
      <c r="A2069" s="41" t="s">
        <v>5213</v>
      </c>
      <c r="B2069" s="41">
        <v>16120124</v>
      </c>
      <c r="C2069" s="41">
        <v>1</v>
      </c>
      <c r="D2069" s="42">
        <v>1</v>
      </c>
      <c r="E2069" s="42">
        <v>1</v>
      </c>
    </row>
    <row r="2070" spans="1:5" ht="15" x14ac:dyDescent="0.25">
      <c r="A2070" s="41" t="s">
        <v>5214</v>
      </c>
      <c r="B2070" s="41">
        <v>9273131</v>
      </c>
      <c r="C2070" s="42">
        <v>19</v>
      </c>
      <c r="D2070" s="42">
        <v>1</v>
      </c>
      <c r="E2070" s="42">
        <v>1</v>
      </c>
    </row>
    <row r="2071" spans="1:5" ht="15" x14ac:dyDescent="0.25">
      <c r="A2071" s="41" t="s">
        <v>5215</v>
      </c>
      <c r="B2071" s="41">
        <v>2706210</v>
      </c>
      <c r="C2071" s="41">
        <v>99</v>
      </c>
      <c r="D2071" s="42">
        <v>1</v>
      </c>
      <c r="E2071" s="42">
        <v>1</v>
      </c>
    </row>
    <row r="2072" spans="1:5" ht="15" x14ac:dyDescent="0.25">
      <c r="A2072" s="41" t="s">
        <v>5216</v>
      </c>
      <c r="B2072" s="41">
        <v>364452</v>
      </c>
      <c r="C2072" s="41">
        <v>68</v>
      </c>
      <c r="D2072" s="42">
        <v>0.95589999999999997</v>
      </c>
      <c r="E2072" s="42">
        <v>0.95589999999999997</v>
      </c>
    </row>
    <row r="2073" spans="1:5" ht="15" x14ac:dyDescent="0.25">
      <c r="A2073" s="41" t="s">
        <v>5217</v>
      </c>
      <c r="B2073" s="41">
        <v>9727671</v>
      </c>
      <c r="C2073" s="41">
        <v>24</v>
      </c>
      <c r="D2073" s="42">
        <v>0.16669999999999999</v>
      </c>
      <c r="E2073" s="42">
        <v>0.33329999999999999</v>
      </c>
    </row>
    <row r="2074" spans="1:5" ht="15" x14ac:dyDescent="0.25">
      <c r="A2074" s="41" t="s">
        <v>5218</v>
      </c>
      <c r="B2074" s="41" t="s">
        <v>2698</v>
      </c>
      <c r="C2074" s="41">
        <v>144</v>
      </c>
      <c r="D2074" s="42">
        <v>0.82640000000000002</v>
      </c>
      <c r="E2074" s="42">
        <v>0.97219999999999995</v>
      </c>
    </row>
    <row r="2075" spans="1:5" ht="15" x14ac:dyDescent="0.25">
      <c r="A2075" s="41" t="s">
        <v>5219</v>
      </c>
      <c r="B2075" s="41" t="s">
        <v>2745</v>
      </c>
      <c r="C2075" s="41">
        <v>4</v>
      </c>
      <c r="D2075" s="42">
        <v>0</v>
      </c>
      <c r="E2075" s="42">
        <v>0.25</v>
      </c>
    </row>
    <row r="2076" spans="1:5" ht="15" x14ac:dyDescent="0.25">
      <c r="A2076" s="41" t="s">
        <v>5220</v>
      </c>
      <c r="B2076" s="41">
        <v>5815738</v>
      </c>
      <c r="C2076" s="41">
        <v>119</v>
      </c>
      <c r="D2076" s="42">
        <v>0.1933</v>
      </c>
      <c r="E2076" s="42">
        <v>0.4622</v>
      </c>
    </row>
    <row r="2077" spans="1:5" ht="15" x14ac:dyDescent="0.25">
      <c r="A2077" s="41" t="s">
        <v>5221</v>
      </c>
      <c r="B2077" s="41">
        <v>3934551</v>
      </c>
      <c r="C2077" s="42">
        <v>123</v>
      </c>
      <c r="D2077" s="42">
        <v>0</v>
      </c>
      <c r="E2077" s="42">
        <v>0</v>
      </c>
    </row>
    <row r="2078" spans="1:5" ht="15" x14ac:dyDescent="0.25">
      <c r="A2078" s="41" t="s">
        <v>5222</v>
      </c>
      <c r="B2078" s="41">
        <v>3470520</v>
      </c>
      <c r="C2078" s="42">
        <v>142</v>
      </c>
      <c r="D2078" s="42">
        <v>0.99299999999999999</v>
      </c>
      <c r="E2078" s="42">
        <v>0.99299999999999999</v>
      </c>
    </row>
    <row r="2079" spans="1:5" ht="15" x14ac:dyDescent="0.25">
      <c r="A2079" s="41" t="s">
        <v>5223</v>
      </c>
      <c r="B2079" s="41">
        <v>3036898</v>
      </c>
      <c r="C2079" s="42">
        <v>145</v>
      </c>
      <c r="D2079" s="42">
        <v>0.16550000000000001</v>
      </c>
      <c r="E2079" s="42">
        <v>1</v>
      </c>
    </row>
    <row r="2080" spans="1:5" ht="15" x14ac:dyDescent="0.25">
      <c r="A2080" s="41" t="s">
        <v>5224</v>
      </c>
      <c r="B2080" s="41">
        <v>3553140</v>
      </c>
      <c r="C2080" s="41">
        <v>270</v>
      </c>
      <c r="D2080" s="42">
        <v>0.98519999999999996</v>
      </c>
      <c r="E2080" s="42">
        <v>0.98519999999999996</v>
      </c>
    </row>
    <row r="2081" spans="1:5" ht="15" x14ac:dyDescent="0.25">
      <c r="A2081" s="41" t="s">
        <v>5225</v>
      </c>
      <c r="B2081" s="41">
        <v>365637</v>
      </c>
      <c r="C2081" s="42">
        <v>280</v>
      </c>
      <c r="D2081" s="42">
        <v>0.98929999999999996</v>
      </c>
      <c r="E2081" s="42">
        <v>0.98929999999999996</v>
      </c>
    </row>
    <row r="2082" spans="1:5" ht="15" x14ac:dyDescent="0.25">
      <c r="A2082" s="41" t="s">
        <v>5226</v>
      </c>
      <c r="B2082" s="41">
        <v>15442063</v>
      </c>
      <c r="C2082" s="42">
        <v>96</v>
      </c>
      <c r="D2082" s="42">
        <v>1</v>
      </c>
      <c r="E2082" s="42">
        <v>1</v>
      </c>
    </row>
    <row r="2083" spans="1:5" ht="15" x14ac:dyDescent="0.25">
      <c r="A2083" s="41" t="s">
        <v>5227</v>
      </c>
      <c r="B2083" s="41">
        <v>366773</v>
      </c>
      <c r="C2083" s="42">
        <v>723</v>
      </c>
      <c r="D2083" s="42">
        <v>0.40660000000000002</v>
      </c>
      <c r="E2083" s="42">
        <v>0.86580000000000001</v>
      </c>
    </row>
    <row r="2084" spans="1:5" ht="15" x14ac:dyDescent="0.25">
      <c r="A2084" s="41" t="s">
        <v>5228</v>
      </c>
      <c r="B2084" s="41">
        <v>15501175</v>
      </c>
      <c r="C2084" s="42">
        <v>11</v>
      </c>
      <c r="D2084" s="42">
        <v>1</v>
      </c>
      <c r="E2084" s="42">
        <v>1</v>
      </c>
    </row>
    <row r="2085" spans="1:5" ht="15" x14ac:dyDescent="0.25">
      <c r="A2085" s="41" t="s">
        <v>5229</v>
      </c>
      <c r="B2085" s="41">
        <v>368075</v>
      </c>
      <c r="C2085" s="42">
        <v>6708</v>
      </c>
      <c r="D2085" s="42">
        <v>3.56E-2</v>
      </c>
      <c r="E2085" s="42">
        <v>0.98050000000000004</v>
      </c>
    </row>
    <row r="2086" spans="1:5" ht="15" x14ac:dyDescent="0.25">
      <c r="A2086" s="41" t="s">
        <v>5230</v>
      </c>
      <c r="B2086" s="41">
        <v>368237</v>
      </c>
      <c r="C2086" s="42">
        <v>297</v>
      </c>
      <c r="D2086" s="42">
        <v>1</v>
      </c>
      <c r="E2086" s="42">
        <v>1</v>
      </c>
    </row>
    <row r="2087" spans="1:5" ht="15" x14ac:dyDescent="0.25">
      <c r="A2087" s="41" t="s">
        <v>5231</v>
      </c>
      <c r="B2087" s="41">
        <v>8863040</v>
      </c>
      <c r="C2087" s="42">
        <v>6</v>
      </c>
      <c r="D2087" s="42">
        <v>0</v>
      </c>
      <c r="E2087" s="42">
        <v>0</v>
      </c>
    </row>
    <row r="2088" spans="1:5" ht="15" x14ac:dyDescent="0.25">
      <c r="A2088" s="41" t="s">
        <v>5232</v>
      </c>
      <c r="B2088" s="41">
        <v>917729</v>
      </c>
      <c r="C2088" s="42">
        <v>112</v>
      </c>
      <c r="D2088" s="42">
        <v>1</v>
      </c>
      <c r="E2088" s="42">
        <v>1</v>
      </c>
    </row>
    <row r="2089" spans="1:5" ht="15" x14ac:dyDescent="0.25">
      <c r="A2089" s="41" t="s">
        <v>5233</v>
      </c>
      <c r="B2089" s="41">
        <v>368423</v>
      </c>
      <c r="C2089" s="42">
        <v>2229</v>
      </c>
      <c r="D2089" s="42">
        <v>5.0200000000000002E-2</v>
      </c>
      <c r="E2089" s="42">
        <v>0.98650000000000004</v>
      </c>
    </row>
    <row r="2090" spans="1:5" ht="15" x14ac:dyDescent="0.25">
      <c r="A2090" s="41" t="s">
        <v>5234</v>
      </c>
      <c r="B2090" s="41">
        <v>964018</v>
      </c>
      <c r="C2090" s="42">
        <v>2116</v>
      </c>
      <c r="D2090" s="42">
        <v>6.5799999999999997E-2</v>
      </c>
      <c r="E2090" s="42">
        <v>0.91679999999999995</v>
      </c>
    </row>
    <row r="2091" spans="1:5" ht="15" x14ac:dyDescent="0.25">
      <c r="A2091" s="41" t="s">
        <v>5235</v>
      </c>
      <c r="B2091" s="41">
        <v>368539</v>
      </c>
      <c r="C2091" s="42">
        <v>15</v>
      </c>
      <c r="D2091" s="42">
        <v>1</v>
      </c>
      <c r="E2091" s="42">
        <v>1</v>
      </c>
    </row>
    <row r="2092" spans="1:5" ht="15" x14ac:dyDescent="0.25">
      <c r="A2092" s="41" t="s">
        <v>5236</v>
      </c>
      <c r="B2092" s="41">
        <v>1622439</v>
      </c>
      <c r="C2092" s="42">
        <v>139</v>
      </c>
      <c r="D2092" s="42">
        <v>0.81289999999999996</v>
      </c>
      <c r="E2092" s="42">
        <v>0.91369999999999996</v>
      </c>
    </row>
    <row r="2093" spans="1:5" ht="15" x14ac:dyDescent="0.25">
      <c r="A2093" s="41" t="s">
        <v>5237</v>
      </c>
      <c r="B2093" s="41">
        <v>963771</v>
      </c>
      <c r="C2093" s="42">
        <v>507</v>
      </c>
      <c r="D2093" s="42">
        <v>0.71009999999999995</v>
      </c>
      <c r="E2093" s="42">
        <v>0.998</v>
      </c>
    </row>
    <row r="2094" spans="1:5" ht="15" x14ac:dyDescent="0.25">
      <c r="A2094" s="41" t="s">
        <v>5238</v>
      </c>
      <c r="B2094" s="41">
        <v>20420013</v>
      </c>
      <c r="C2094" s="41">
        <v>51</v>
      </c>
      <c r="D2094" s="42">
        <v>1</v>
      </c>
      <c r="E2094" s="42">
        <v>1</v>
      </c>
    </row>
    <row r="2095" spans="1:5" ht="15" x14ac:dyDescent="0.25">
      <c r="A2095" s="41" t="s">
        <v>5239</v>
      </c>
      <c r="B2095" s="41">
        <v>14715767</v>
      </c>
      <c r="C2095" s="42">
        <v>17</v>
      </c>
      <c r="D2095" s="42">
        <v>0.94120000000000004</v>
      </c>
      <c r="E2095" s="42">
        <v>0.94120000000000004</v>
      </c>
    </row>
    <row r="2096" spans="1:5" ht="15" x14ac:dyDescent="0.25">
      <c r="A2096" s="41" t="s">
        <v>5240</v>
      </c>
      <c r="B2096" s="41">
        <v>369241</v>
      </c>
      <c r="C2096" s="42">
        <v>230</v>
      </c>
      <c r="D2096" s="42">
        <v>0.91300000000000003</v>
      </c>
      <c r="E2096" s="42">
        <v>0.91739999999999999</v>
      </c>
    </row>
    <row r="2097" spans="1:5" ht="15" x14ac:dyDescent="0.25">
      <c r="A2097" s="41" t="s">
        <v>5241</v>
      </c>
      <c r="B2097" s="41">
        <v>4880196</v>
      </c>
      <c r="C2097" s="41">
        <v>44</v>
      </c>
      <c r="D2097" s="42">
        <v>0.95450000000000002</v>
      </c>
      <c r="E2097" s="42">
        <v>0.95450000000000002</v>
      </c>
    </row>
    <row r="2098" spans="1:5" ht="15" x14ac:dyDescent="0.25">
      <c r="A2098" s="41" t="s">
        <v>5242</v>
      </c>
      <c r="B2098" s="41">
        <v>10450785</v>
      </c>
      <c r="C2098" s="42">
        <v>30</v>
      </c>
      <c r="D2098" s="42">
        <v>1</v>
      </c>
      <c r="E2098" s="42">
        <v>1</v>
      </c>
    </row>
    <row r="2099" spans="1:5" ht="15" x14ac:dyDescent="0.25">
      <c r="A2099" s="41" t="s">
        <v>5243</v>
      </c>
      <c r="B2099" s="41">
        <v>21587469</v>
      </c>
      <c r="C2099" s="41">
        <v>29</v>
      </c>
      <c r="D2099" s="42">
        <v>1</v>
      </c>
      <c r="E2099" s="42">
        <v>1</v>
      </c>
    </row>
    <row r="2100" spans="1:5" ht="15" x14ac:dyDescent="0.25">
      <c r="A2100" s="41" t="s">
        <v>5244</v>
      </c>
      <c r="B2100" s="41">
        <v>17744466</v>
      </c>
      <c r="C2100" s="42">
        <v>6</v>
      </c>
      <c r="D2100" s="42">
        <v>1</v>
      </c>
      <c r="E2100" s="42">
        <v>1</v>
      </c>
    </row>
    <row r="2101" spans="1:5" ht="15" x14ac:dyDescent="0.25">
      <c r="A2101" s="41" t="s">
        <v>5245</v>
      </c>
      <c r="B2101" s="41">
        <v>5733561</v>
      </c>
      <c r="C2101" s="41">
        <v>7</v>
      </c>
      <c r="D2101" s="42">
        <v>0</v>
      </c>
      <c r="E2101" s="42">
        <v>0</v>
      </c>
    </row>
    <row r="2102" spans="1:5" ht="15" x14ac:dyDescent="0.25">
      <c r="A2102" s="41" t="s">
        <v>5246</v>
      </c>
      <c r="B2102" s="41" t="s">
        <v>2699</v>
      </c>
      <c r="C2102" s="42">
        <v>132</v>
      </c>
      <c r="D2102" s="42">
        <v>0.90910000000000002</v>
      </c>
      <c r="E2102" s="42">
        <v>0.90910000000000002</v>
      </c>
    </row>
    <row r="2103" spans="1:5" ht="15" x14ac:dyDescent="0.25">
      <c r="A2103" s="41" t="s">
        <v>5247</v>
      </c>
      <c r="B2103" s="41">
        <v>969362</v>
      </c>
      <c r="C2103" s="42">
        <v>123</v>
      </c>
      <c r="D2103" s="42">
        <v>0.9919</v>
      </c>
      <c r="E2103" s="42">
        <v>0.9919</v>
      </c>
    </row>
    <row r="2104" spans="1:5" ht="15" x14ac:dyDescent="0.25">
      <c r="A2104" s="41" t="s">
        <v>5248</v>
      </c>
      <c r="B2104" s="41">
        <v>373052</v>
      </c>
      <c r="C2104" s="42">
        <v>475</v>
      </c>
      <c r="D2104" s="42">
        <v>0.63580000000000003</v>
      </c>
      <c r="E2104" s="42">
        <v>1</v>
      </c>
    </row>
    <row r="2105" spans="1:5" ht="15" x14ac:dyDescent="0.25">
      <c r="A2105" s="41" t="s">
        <v>5249</v>
      </c>
      <c r="B2105" s="41">
        <v>373222</v>
      </c>
      <c r="C2105" s="42">
        <v>271</v>
      </c>
      <c r="D2105" s="42">
        <v>8.4900000000000003E-2</v>
      </c>
      <c r="E2105" s="42">
        <v>0.96679999999999999</v>
      </c>
    </row>
    <row r="2106" spans="1:5" ht="15" x14ac:dyDescent="0.25">
      <c r="A2106" s="41" t="s">
        <v>5250</v>
      </c>
      <c r="B2106" s="41">
        <v>7415842</v>
      </c>
      <c r="C2106" s="42">
        <v>29</v>
      </c>
      <c r="D2106" s="42">
        <v>1</v>
      </c>
      <c r="E2106" s="42">
        <v>1</v>
      </c>
    </row>
    <row r="2107" spans="1:5" ht="15" x14ac:dyDescent="0.25">
      <c r="A2107" s="41" t="s">
        <v>5251</v>
      </c>
      <c r="B2107" s="41">
        <v>373354</v>
      </c>
      <c r="C2107" s="42">
        <v>66</v>
      </c>
      <c r="D2107" s="42">
        <v>1</v>
      </c>
      <c r="E2107" s="42">
        <v>1</v>
      </c>
    </row>
    <row r="2108" spans="1:5" ht="15" x14ac:dyDescent="0.25">
      <c r="A2108" s="41" t="s">
        <v>5252</v>
      </c>
      <c r="B2108" s="41">
        <v>361399</v>
      </c>
      <c r="C2108" s="42">
        <v>290</v>
      </c>
      <c r="D2108" s="42">
        <v>0.18279999999999999</v>
      </c>
      <c r="E2108" s="42">
        <v>0.95169999999999999</v>
      </c>
    </row>
    <row r="2109" spans="1:5" ht="15" x14ac:dyDescent="0.25">
      <c r="A2109" s="41" t="s">
        <v>5253</v>
      </c>
      <c r="B2109" s="41">
        <v>361429</v>
      </c>
      <c r="C2109" s="42">
        <v>261</v>
      </c>
      <c r="D2109" s="42">
        <v>0.2031</v>
      </c>
      <c r="E2109" s="42">
        <v>0.97319999999999995</v>
      </c>
    </row>
    <row r="2110" spans="1:5" ht="15" x14ac:dyDescent="0.25">
      <c r="A2110" s="41" t="s">
        <v>5254</v>
      </c>
      <c r="B2110" s="41">
        <v>361445</v>
      </c>
      <c r="C2110" s="42">
        <v>210</v>
      </c>
      <c r="D2110" s="42">
        <v>0.7571</v>
      </c>
      <c r="E2110" s="42">
        <v>0.98570000000000002</v>
      </c>
    </row>
    <row r="2111" spans="1:5" ht="15" x14ac:dyDescent="0.25">
      <c r="A2111" s="41" t="s">
        <v>5255</v>
      </c>
      <c r="B2111" s="41" t="s">
        <v>3143</v>
      </c>
      <c r="C2111" s="42">
        <v>101</v>
      </c>
      <c r="D2111" s="42">
        <v>0</v>
      </c>
      <c r="E2111" s="42">
        <v>9.9000000000000008E-3</v>
      </c>
    </row>
    <row r="2112" spans="1:5" ht="15" x14ac:dyDescent="0.25">
      <c r="A2112" s="41" t="s">
        <v>5256</v>
      </c>
      <c r="B2112" s="41">
        <v>979740</v>
      </c>
      <c r="C2112" s="42">
        <v>141</v>
      </c>
      <c r="D2112" s="42">
        <v>0.97870000000000001</v>
      </c>
      <c r="E2112" s="42">
        <v>1</v>
      </c>
    </row>
    <row r="2113" spans="1:5" ht="15" x14ac:dyDescent="0.25">
      <c r="A2113" s="41" t="s">
        <v>5257</v>
      </c>
      <c r="B2113" s="41">
        <v>375411</v>
      </c>
      <c r="C2113" s="41">
        <v>101</v>
      </c>
      <c r="D2113" s="42">
        <v>7.9200000000000007E-2</v>
      </c>
      <c r="E2113" s="42">
        <v>7.9200000000000007E-2</v>
      </c>
    </row>
    <row r="2114" spans="1:5" ht="15" x14ac:dyDescent="0.25">
      <c r="A2114" s="41" t="s">
        <v>5258</v>
      </c>
      <c r="B2114" s="41" t="s">
        <v>2610</v>
      </c>
      <c r="C2114" s="42">
        <v>2</v>
      </c>
      <c r="D2114" s="42">
        <v>0</v>
      </c>
      <c r="E2114" s="42">
        <v>1</v>
      </c>
    </row>
    <row r="2115" spans="1:5" ht="15" x14ac:dyDescent="0.25">
      <c r="A2115" s="41" t="s">
        <v>5259</v>
      </c>
      <c r="B2115" s="41">
        <v>3610160</v>
      </c>
      <c r="C2115" s="42">
        <v>145</v>
      </c>
      <c r="D2115" s="42">
        <v>0.57930000000000004</v>
      </c>
      <c r="E2115" s="42">
        <v>1</v>
      </c>
    </row>
    <row r="2116" spans="1:5" ht="15" x14ac:dyDescent="0.25">
      <c r="A2116" s="41" t="s">
        <v>5260</v>
      </c>
      <c r="B2116" s="41">
        <v>376752</v>
      </c>
      <c r="C2116" s="42">
        <v>215</v>
      </c>
      <c r="D2116" s="42">
        <v>0.66049999999999998</v>
      </c>
      <c r="E2116" s="42">
        <v>0.99529999999999996</v>
      </c>
    </row>
    <row r="2117" spans="1:5" ht="15" x14ac:dyDescent="0.25">
      <c r="A2117" s="41" t="s">
        <v>5261</v>
      </c>
      <c r="B2117" s="41">
        <v>376779</v>
      </c>
      <c r="C2117" s="42">
        <v>198</v>
      </c>
      <c r="D2117" s="42">
        <v>0.38890000000000002</v>
      </c>
      <c r="E2117" s="42">
        <v>0.99490000000000001</v>
      </c>
    </row>
    <row r="2118" spans="1:5" ht="15" x14ac:dyDescent="0.25">
      <c r="A2118" s="41" t="s">
        <v>5262</v>
      </c>
      <c r="B2118" s="41">
        <v>376795</v>
      </c>
      <c r="C2118" s="42">
        <v>249</v>
      </c>
      <c r="D2118" s="42">
        <v>0.71079999999999999</v>
      </c>
      <c r="E2118" s="42">
        <v>0.78310000000000002</v>
      </c>
    </row>
    <row r="2119" spans="1:5" ht="15" x14ac:dyDescent="0.25">
      <c r="A2119" s="41" t="s">
        <v>5263</v>
      </c>
      <c r="B2119" s="41">
        <v>15350940</v>
      </c>
      <c r="C2119" s="41">
        <v>6</v>
      </c>
      <c r="D2119" s="42">
        <v>1</v>
      </c>
      <c r="E2119" s="42">
        <v>1</v>
      </c>
    </row>
    <row r="2120" spans="1:5" ht="15" x14ac:dyDescent="0.25">
      <c r="A2120" s="41" t="s">
        <v>5264</v>
      </c>
      <c r="B2120" s="41">
        <v>15350959</v>
      </c>
      <c r="C2120" s="42">
        <v>1</v>
      </c>
      <c r="D2120" s="42">
        <v>1</v>
      </c>
      <c r="E2120" s="42">
        <v>1</v>
      </c>
    </row>
    <row r="2121" spans="1:5" ht="15" x14ac:dyDescent="0.25">
      <c r="A2121" s="41" t="s">
        <v>5265</v>
      </c>
      <c r="B2121" s="41" t="s">
        <v>2701</v>
      </c>
      <c r="C2121" s="42">
        <v>146</v>
      </c>
      <c r="D2121" s="42">
        <v>1</v>
      </c>
      <c r="E2121" s="42">
        <v>1</v>
      </c>
    </row>
    <row r="2122" spans="1:5" ht="15" x14ac:dyDescent="0.25">
      <c r="A2122" s="41" t="s">
        <v>5266</v>
      </c>
      <c r="B2122" s="41">
        <v>8904901</v>
      </c>
      <c r="C2122" s="42">
        <v>12</v>
      </c>
      <c r="D2122" s="42">
        <v>1</v>
      </c>
      <c r="E2122" s="42">
        <v>1</v>
      </c>
    </row>
    <row r="2123" spans="1:5" ht="15" x14ac:dyDescent="0.25">
      <c r="A2123" s="41" t="s">
        <v>5267</v>
      </c>
      <c r="B2123" s="41">
        <v>377651</v>
      </c>
      <c r="C2123" s="42">
        <v>227</v>
      </c>
      <c r="D2123" s="42">
        <v>1</v>
      </c>
      <c r="E2123" s="42">
        <v>1</v>
      </c>
    </row>
    <row r="2124" spans="1:5" ht="15" x14ac:dyDescent="0.25">
      <c r="A2124" s="41" t="s">
        <v>5268</v>
      </c>
      <c r="B2124" s="41">
        <v>1761714</v>
      </c>
      <c r="C2124" s="42">
        <v>136</v>
      </c>
      <c r="D2124" s="42">
        <v>1</v>
      </c>
      <c r="E2124" s="42">
        <v>1</v>
      </c>
    </row>
    <row r="2125" spans="1:5" ht="15" x14ac:dyDescent="0.25">
      <c r="A2125" s="41" t="s">
        <v>5269</v>
      </c>
      <c r="B2125" s="41">
        <v>377732</v>
      </c>
      <c r="C2125" s="42">
        <v>344</v>
      </c>
      <c r="D2125" s="42">
        <v>0.17150000000000001</v>
      </c>
      <c r="E2125" s="42">
        <v>1</v>
      </c>
    </row>
    <row r="2126" spans="1:5" ht="15" x14ac:dyDescent="0.25">
      <c r="A2126" s="41" t="s">
        <v>5270</v>
      </c>
      <c r="B2126" s="41">
        <v>3071022</v>
      </c>
      <c r="C2126" s="42">
        <v>112</v>
      </c>
      <c r="D2126" s="42">
        <v>0.96430000000000005</v>
      </c>
      <c r="E2126" s="42">
        <v>0.96430000000000005</v>
      </c>
    </row>
    <row r="2127" spans="1:5" ht="15" x14ac:dyDescent="0.25">
      <c r="A2127" s="41" t="s">
        <v>5271</v>
      </c>
      <c r="B2127" s="41">
        <v>3038300</v>
      </c>
      <c r="C2127" s="42">
        <v>299</v>
      </c>
      <c r="D2127" s="42">
        <v>0.95320000000000005</v>
      </c>
      <c r="E2127" s="42">
        <v>0.95320000000000005</v>
      </c>
    </row>
    <row r="2128" spans="1:5" ht="15" x14ac:dyDescent="0.25">
      <c r="A2128" s="41" t="s">
        <v>5272</v>
      </c>
      <c r="B2128" s="41">
        <v>10431578</v>
      </c>
      <c r="C2128" s="42">
        <v>80</v>
      </c>
      <c r="D2128" s="42">
        <v>1</v>
      </c>
      <c r="E2128" s="42">
        <v>1</v>
      </c>
    </row>
    <row r="2129" spans="1:5" ht="15" x14ac:dyDescent="0.25">
      <c r="A2129" s="41" t="s">
        <v>5273</v>
      </c>
      <c r="B2129" s="41">
        <v>377791</v>
      </c>
      <c r="C2129" s="42">
        <v>244</v>
      </c>
      <c r="D2129" s="42">
        <v>0.68030000000000002</v>
      </c>
      <c r="E2129" s="42">
        <v>0.97950000000000004</v>
      </c>
    </row>
    <row r="2130" spans="1:5" ht="15" x14ac:dyDescent="0.25">
      <c r="A2130" s="41" t="s">
        <v>5274</v>
      </c>
      <c r="B2130" s="41" t="s">
        <v>2612</v>
      </c>
      <c r="C2130" s="42">
        <v>4</v>
      </c>
      <c r="D2130" s="42">
        <v>0</v>
      </c>
      <c r="E2130" s="42">
        <v>1</v>
      </c>
    </row>
    <row r="2131" spans="1:5" ht="15" x14ac:dyDescent="0.25">
      <c r="A2131" s="41" t="s">
        <v>5275</v>
      </c>
      <c r="B2131" s="41">
        <v>1902725</v>
      </c>
      <c r="C2131" s="42">
        <v>128</v>
      </c>
      <c r="D2131" s="42">
        <v>0.28129999999999999</v>
      </c>
      <c r="E2131" s="42">
        <v>1</v>
      </c>
    </row>
    <row r="2132" spans="1:5" ht="15" x14ac:dyDescent="0.25">
      <c r="A2132" s="41" t="s">
        <v>5276</v>
      </c>
      <c r="B2132" s="41" t="s">
        <v>3144</v>
      </c>
      <c r="C2132" s="42">
        <v>302</v>
      </c>
      <c r="D2132" s="42">
        <v>1</v>
      </c>
      <c r="E2132" s="42">
        <v>1</v>
      </c>
    </row>
    <row r="2133" spans="1:5" ht="15" x14ac:dyDescent="0.25">
      <c r="A2133" s="41" t="s">
        <v>5277</v>
      </c>
      <c r="B2133" s="41">
        <v>1455532</v>
      </c>
      <c r="C2133" s="42">
        <v>138</v>
      </c>
      <c r="D2133" s="42">
        <v>0.7681</v>
      </c>
      <c r="E2133" s="42">
        <v>1</v>
      </c>
    </row>
    <row r="2134" spans="1:5" ht="15" x14ac:dyDescent="0.25">
      <c r="A2134" s="41" t="s">
        <v>5278</v>
      </c>
      <c r="B2134" s="41">
        <v>13691465</v>
      </c>
      <c r="C2134" s="42">
        <v>26</v>
      </c>
      <c r="D2134" s="42">
        <v>1</v>
      </c>
      <c r="E2134" s="42">
        <v>1</v>
      </c>
    </row>
    <row r="2135" spans="1:5" ht="15" x14ac:dyDescent="0.25">
      <c r="A2135" s="41" t="s">
        <v>5279</v>
      </c>
      <c r="B2135" s="41">
        <v>9700293</v>
      </c>
      <c r="C2135" s="42">
        <v>297</v>
      </c>
      <c r="D2135" s="42">
        <v>9.4299999999999995E-2</v>
      </c>
      <c r="E2135" s="42">
        <v>9.7600000000000006E-2</v>
      </c>
    </row>
    <row r="2136" spans="1:5" ht="15" x14ac:dyDescent="0.25">
      <c r="A2136" s="41" t="s">
        <v>5280</v>
      </c>
      <c r="B2136" s="41">
        <v>377961</v>
      </c>
      <c r="C2136" s="42">
        <v>332</v>
      </c>
      <c r="D2136" s="42">
        <v>0.997</v>
      </c>
      <c r="E2136" s="42">
        <v>1</v>
      </c>
    </row>
    <row r="2137" spans="1:5" ht="15" x14ac:dyDescent="0.25">
      <c r="A2137" s="41" t="s">
        <v>5281</v>
      </c>
      <c r="B2137" s="41">
        <v>3063127</v>
      </c>
      <c r="C2137" s="42">
        <v>170</v>
      </c>
      <c r="D2137" s="42">
        <v>0.97650000000000003</v>
      </c>
      <c r="E2137" s="42">
        <v>1</v>
      </c>
    </row>
    <row r="2138" spans="1:5" ht="15" x14ac:dyDescent="0.25">
      <c r="A2138" s="41" t="s">
        <v>5282</v>
      </c>
      <c r="B2138" s="41">
        <v>1642472</v>
      </c>
      <c r="C2138" s="42">
        <v>100</v>
      </c>
      <c r="D2138" s="42">
        <v>0.55000000000000004</v>
      </c>
      <c r="E2138" s="42">
        <v>0.92</v>
      </c>
    </row>
    <row r="2139" spans="1:5" ht="15" x14ac:dyDescent="0.25">
      <c r="A2139" s="41" t="s">
        <v>5283</v>
      </c>
      <c r="B2139" s="41" t="s">
        <v>2730</v>
      </c>
      <c r="C2139" s="42">
        <v>91</v>
      </c>
      <c r="D2139" s="42">
        <v>0</v>
      </c>
      <c r="E2139" s="42">
        <v>0</v>
      </c>
    </row>
    <row r="2140" spans="1:5" ht="15" x14ac:dyDescent="0.25">
      <c r="A2140" s="41" t="s">
        <v>5284</v>
      </c>
      <c r="B2140" s="41">
        <v>380210</v>
      </c>
      <c r="C2140" s="42">
        <v>121</v>
      </c>
      <c r="D2140" s="42">
        <v>0.60329999999999995</v>
      </c>
      <c r="E2140" s="42">
        <v>1</v>
      </c>
    </row>
    <row r="2141" spans="1:5" ht="15" x14ac:dyDescent="0.25">
      <c r="A2141" s="41" t="s">
        <v>5285</v>
      </c>
      <c r="B2141" s="41">
        <v>380237</v>
      </c>
      <c r="C2141" s="42">
        <v>164</v>
      </c>
      <c r="D2141" s="42">
        <v>1</v>
      </c>
      <c r="E2141" s="42">
        <v>1</v>
      </c>
    </row>
    <row r="2142" spans="1:5" ht="15" x14ac:dyDescent="0.25">
      <c r="A2142" s="41" t="s">
        <v>5286</v>
      </c>
      <c r="B2142" s="41">
        <v>8848971</v>
      </c>
      <c r="C2142" s="42">
        <v>103</v>
      </c>
      <c r="D2142" s="42">
        <v>0.90290000000000004</v>
      </c>
      <c r="E2142" s="42">
        <v>0.99029999999999996</v>
      </c>
    </row>
    <row r="2143" spans="1:5" ht="15" x14ac:dyDescent="0.25">
      <c r="A2143" s="41" t="s">
        <v>5287</v>
      </c>
      <c r="B2143" s="41">
        <v>811750</v>
      </c>
      <c r="C2143" s="42">
        <v>39</v>
      </c>
      <c r="D2143" s="42">
        <v>0.94869999999999999</v>
      </c>
      <c r="E2143" s="42">
        <v>1</v>
      </c>
    </row>
    <row r="2144" spans="1:5" ht="15" x14ac:dyDescent="0.25">
      <c r="A2144" s="41" t="s">
        <v>5288</v>
      </c>
      <c r="B2144" s="41">
        <v>7311214</v>
      </c>
      <c r="C2144" s="42">
        <v>108</v>
      </c>
      <c r="D2144" s="42">
        <v>0.25</v>
      </c>
      <c r="E2144" s="42">
        <v>0.99070000000000003</v>
      </c>
    </row>
    <row r="2145" spans="1:5" ht="15" x14ac:dyDescent="0.25">
      <c r="A2145" s="41" t="s">
        <v>5289</v>
      </c>
      <c r="B2145" s="41">
        <v>380253</v>
      </c>
      <c r="C2145" s="42">
        <v>208</v>
      </c>
      <c r="D2145" s="42">
        <v>0.94710000000000005</v>
      </c>
      <c r="E2145" s="42">
        <v>1</v>
      </c>
    </row>
    <row r="2146" spans="1:5" ht="15" x14ac:dyDescent="0.25">
      <c r="A2146" s="41" t="s">
        <v>5290</v>
      </c>
      <c r="B2146" s="41">
        <v>7352751</v>
      </c>
      <c r="C2146" s="42">
        <v>81</v>
      </c>
      <c r="D2146" s="42">
        <v>0.92589999999999995</v>
      </c>
      <c r="E2146" s="42">
        <v>0.96299999999999997</v>
      </c>
    </row>
    <row r="2147" spans="1:5" ht="15" x14ac:dyDescent="0.25">
      <c r="A2147" s="41" t="s">
        <v>5291</v>
      </c>
      <c r="B2147" s="41">
        <v>380288</v>
      </c>
      <c r="C2147" s="41">
        <v>252</v>
      </c>
      <c r="D2147" s="42">
        <v>1</v>
      </c>
      <c r="E2147" s="42">
        <v>1</v>
      </c>
    </row>
    <row r="2148" spans="1:5" ht="15" x14ac:dyDescent="0.25">
      <c r="A2148" s="41" t="s">
        <v>5292</v>
      </c>
      <c r="B2148" s="41">
        <v>380342</v>
      </c>
      <c r="C2148" s="42">
        <v>174</v>
      </c>
      <c r="D2148" s="42">
        <v>0</v>
      </c>
      <c r="E2148" s="42">
        <v>0</v>
      </c>
    </row>
    <row r="2149" spans="1:5" ht="15" x14ac:dyDescent="0.25">
      <c r="A2149" s="41" t="s">
        <v>5293</v>
      </c>
      <c r="B2149" s="41">
        <v>380407</v>
      </c>
      <c r="C2149" s="42">
        <v>190</v>
      </c>
      <c r="D2149" s="42">
        <v>0.83160000000000001</v>
      </c>
      <c r="E2149" s="42">
        <v>1</v>
      </c>
    </row>
    <row r="2150" spans="1:5" ht="15" x14ac:dyDescent="0.25">
      <c r="A2150" s="41" t="s">
        <v>5294</v>
      </c>
      <c r="B2150" s="41">
        <v>10694404</v>
      </c>
      <c r="C2150" s="42">
        <v>72</v>
      </c>
      <c r="D2150" s="42">
        <v>0.63890000000000002</v>
      </c>
      <c r="E2150" s="42">
        <v>0.94440000000000002</v>
      </c>
    </row>
    <row r="2151" spans="1:5" ht="15" x14ac:dyDescent="0.25">
      <c r="A2151" s="41" t="s">
        <v>5295</v>
      </c>
      <c r="B2151" s="41">
        <v>380431</v>
      </c>
      <c r="C2151" s="42">
        <v>150</v>
      </c>
      <c r="D2151" s="42">
        <v>0.17330000000000001</v>
      </c>
      <c r="E2151" s="42">
        <v>1</v>
      </c>
    </row>
    <row r="2152" spans="1:5" ht="15" x14ac:dyDescent="0.25">
      <c r="A2152" s="41" t="s">
        <v>5296</v>
      </c>
      <c r="B2152" s="41">
        <v>21511268</v>
      </c>
      <c r="C2152" s="42">
        <v>5</v>
      </c>
      <c r="D2152" s="42">
        <v>0</v>
      </c>
      <c r="E2152" s="42">
        <v>0</v>
      </c>
    </row>
    <row r="2153" spans="1:5" ht="15" x14ac:dyDescent="0.25">
      <c r="A2153" s="41" t="s">
        <v>5297</v>
      </c>
      <c r="B2153" s="41">
        <v>2179520</v>
      </c>
      <c r="C2153" s="41">
        <v>37</v>
      </c>
      <c r="D2153" s="42">
        <v>1</v>
      </c>
      <c r="E2153" s="42">
        <v>1</v>
      </c>
    </row>
    <row r="2154" spans="1:5" ht="15" x14ac:dyDescent="0.25">
      <c r="A2154" s="41" t="s">
        <v>5298</v>
      </c>
      <c r="B2154" s="41">
        <v>381861</v>
      </c>
      <c r="C2154" s="42">
        <v>132</v>
      </c>
      <c r="D2154" s="42">
        <v>0</v>
      </c>
      <c r="E2154" s="42">
        <v>0.96209999999999996</v>
      </c>
    </row>
    <row r="2155" spans="1:5" ht="15" x14ac:dyDescent="0.25">
      <c r="A2155" s="41" t="s">
        <v>5299</v>
      </c>
      <c r="B2155" s="41">
        <v>381969</v>
      </c>
      <c r="C2155" s="42">
        <v>177</v>
      </c>
      <c r="D2155" s="42">
        <v>0.1638</v>
      </c>
      <c r="E2155" s="42">
        <v>0.25990000000000002</v>
      </c>
    </row>
    <row r="2156" spans="1:5" ht="15" x14ac:dyDescent="0.25">
      <c r="A2156" s="41" t="s">
        <v>5300</v>
      </c>
      <c r="B2156" s="41">
        <v>382868</v>
      </c>
      <c r="C2156" s="42">
        <v>192</v>
      </c>
      <c r="D2156" s="42">
        <v>0.625</v>
      </c>
      <c r="E2156" s="42">
        <v>0.98960000000000004</v>
      </c>
    </row>
    <row r="2157" spans="1:5" ht="15" x14ac:dyDescent="0.25">
      <c r="A2157" s="41" t="s">
        <v>5301</v>
      </c>
      <c r="B2157" s="41" t="s">
        <v>2613</v>
      </c>
      <c r="C2157" s="42">
        <v>115</v>
      </c>
      <c r="D2157" s="42">
        <v>0.70430000000000004</v>
      </c>
      <c r="E2157" s="42">
        <v>0.98260000000000003</v>
      </c>
    </row>
    <row r="2158" spans="1:5" ht="15" x14ac:dyDescent="0.25">
      <c r="A2158" s="41" t="s">
        <v>5302</v>
      </c>
      <c r="B2158" s="41">
        <v>1487825</v>
      </c>
      <c r="C2158" s="41">
        <v>206</v>
      </c>
      <c r="D2158" s="42">
        <v>4.8999999999999998E-3</v>
      </c>
      <c r="E2158" s="42">
        <v>4.8999999999999998E-3</v>
      </c>
    </row>
    <row r="2159" spans="1:5" ht="15" x14ac:dyDescent="0.25">
      <c r="A2159" s="41" t="s">
        <v>5303</v>
      </c>
      <c r="B2159" s="41">
        <v>383082</v>
      </c>
      <c r="C2159" s="42">
        <v>229</v>
      </c>
      <c r="D2159" s="42">
        <v>0.85589999999999999</v>
      </c>
      <c r="E2159" s="42">
        <v>0.85589999999999999</v>
      </c>
    </row>
    <row r="2160" spans="1:5" ht="15" x14ac:dyDescent="0.25">
      <c r="A2160" s="41" t="s">
        <v>5304</v>
      </c>
      <c r="B2160" s="41" t="s">
        <v>2614</v>
      </c>
      <c r="C2160" s="42">
        <v>143</v>
      </c>
      <c r="D2160" s="42">
        <v>0.87409999999999999</v>
      </c>
      <c r="E2160" s="42">
        <v>0.87409999999999999</v>
      </c>
    </row>
    <row r="2161" spans="1:5" ht="15" x14ac:dyDescent="0.25">
      <c r="A2161" s="41" t="s">
        <v>5305</v>
      </c>
      <c r="B2161" s="41">
        <v>7436831</v>
      </c>
      <c r="C2161" s="42">
        <v>86</v>
      </c>
      <c r="D2161" s="42">
        <v>1</v>
      </c>
      <c r="E2161" s="42">
        <v>1</v>
      </c>
    </row>
    <row r="2162" spans="1:5" ht="15" x14ac:dyDescent="0.25">
      <c r="A2162" s="41" t="s">
        <v>5306</v>
      </c>
      <c r="B2162" s="41">
        <v>3775437</v>
      </c>
      <c r="C2162" s="42">
        <v>36</v>
      </c>
      <c r="D2162" s="42">
        <v>1</v>
      </c>
      <c r="E2162" s="42">
        <v>1</v>
      </c>
    </row>
    <row r="2163" spans="1:5" ht="15" x14ac:dyDescent="0.25">
      <c r="A2163" s="41" t="s">
        <v>5307</v>
      </c>
      <c r="B2163" s="41" t="s">
        <v>2615</v>
      </c>
      <c r="C2163" s="42">
        <v>9</v>
      </c>
      <c r="D2163" s="42">
        <v>0.44440000000000002</v>
      </c>
      <c r="E2163" s="42">
        <v>0.77780000000000005</v>
      </c>
    </row>
    <row r="2164" spans="1:5" ht="15" x14ac:dyDescent="0.25">
      <c r="A2164" s="41" t="s">
        <v>5308</v>
      </c>
      <c r="B2164" s="41" t="s">
        <v>2617</v>
      </c>
      <c r="C2164" s="42">
        <v>52</v>
      </c>
      <c r="D2164" s="42">
        <v>1</v>
      </c>
      <c r="E2164" s="42">
        <v>1</v>
      </c>
    </row>
    <row r="2165" spans="1:5" ht="15" x14ac:dyDescent="0.25">
      <c r="A2165" s="41" t="s">
        <v>5309</v>
      </c>
      <c r="B2165" s="41">
        <v>15287092</v>
      </c>
      <c r="C2165" s="42">
        <v>37</v>
      </c>
      <c r="D2165" s="42">
        <v>1</v>
      </c>
      <c r="E2165" s="42">
        <v>1</v>
      </c>
    </row>
    <row r="2166" spans="1:5" ht="15" x14ac:dyDescent="0.25">
      <c r="A2166" s="41" t="s">
        <v>5310</v>
      </c>
      <c r="B2166" s="41">
        <v>16824482</v>
      </c>
      <c r="C2166" s="41">
        <v>12</v>
      </c>
      <c r="D2166" s="42">
        <v>0.75</v>
      </c>
      <c r="E2166" s="42">
        <v>0.75</v>
      </c>
    </row>
    <row r="2167" spans="1:5" ht="15" x14ac:dyDescent="0.25">
      <c r="A2167" s="41" t="s">
        <v>5311</v>
      </c>
      <c r="B2167" s="41">
        <v>383929</v>
      </c>
      <c r="C2167" s="42">
        <v>195</v>
      </c>
      <c r="D2167" s="42">
        <v>5.1000000000000004E-3</v>
      </c>
      <c r="E2167" s="42">
        <v>5.1000000000000004E-3</v>
      </c>
    </row>
    <row r="2168" spans="1:5" ht="15" x14ac:dyDescent="0.25">
      <c r="A2168" s="41" t="s">
        <v>5312</v>
      </c>
      <c r="B2168" s="41">
        <v>384038</v>
      </c>
      <c r="C2168" s="42">
        <v>313</v>
      </c>
      <c r="D2168" s="42">
        <v>0.1278</v>
      </c>
      <c r="E2168" s="42">
        <v>1</v>
      </c>
    </row>
    <row r="2169" spans="1:5" ht="15" x14ac:dyDescent="0.25">
      <c r="A2169" s="41" t="s">
        <v>5313</v>
      </c>
      <c r="B2169" s="41">
        <v>384291</v>
      </c>
      <c r="C2169" s="42">
        <v>86</v>
      </c>
      <c r="D2169" s="42">
        <v>0.74419999999999997</v>
      </c>
      <c r="E2169" s="42">
        <v>0.74419999999999997</v>
      </c>
    </row>
    <row r="2170" spans="1:5" ht="15" x14ac:dyDescent="0.25">
      <c r="A2170" s="41" t="s">
        <v>5314</v>
      </c>
      <c r="B2170" s="41">
        <v>1478168</v>
      </c>
      <c r="C2170" s="41">
        <v>15</v>
      </c>
      <c r="D2170" s="42">
        <v>0</v>
      </c>
      <c r="E2170" s="42">
        <v>0</v>
      </c>
    </row>
    <row r="2171" spans="1:5" ht="15" x14ac:dyDescent="0.25">
      <c r="A2171" s="41" t="s">
        <v>5315</v>
      </c>
      <c r="B2171" s="41" t="s">
        <v>2620</v>
      </c>
      <c r="C2171" s="42">
        <v>393</v>
      </c>
      <c r="D2171" s="42">
        <v>7.6E-3</v>
      </c>
      <c r="E2171" s="42">
        <v>0.20100000000000001</v>
      </c>
    </row>
    <row r="2172" spans="1:5" ht="15" x14ac:dyDescent="0.25">
      <c r="A2172" s="41" t="s">
        <v>5316</v>
      </c>
      <c r="B2172" s="41">
        <v>384801</v>
      </c>
      <c r="C2172" s="42">
        <v>112</v>
      </c>
      <c r="D2172" s="42">
        <v>0.46429999999999999</v>
      </c>
      <c r="E2172" s="42">
        <v>1</v>
      </c>
    </row>
    <row r="2173" spans="1:5" ht="15" x14ac:dyDescent="0.25">
      <c r="A2173" s="41" t="s">
        <v>5317</v>
      </c>
      <c r="B2173" s="41">
        <v>384909</v>
      </c>
      <c r="C2173" s="42">
        <v>216</v>
      </c>
      <c r="D2173" s="42">
        <v>0.28239999999999998</v>
      </c>
      <c r="E2173" s="42">
        <v>0.75</v>
      </c>
    </row>
    <row r="2174" spans="1:5" ht="15" x14ac:dyDescent="0.25">
      <c r="A2174" s="41" t="s">
        <v>5318</v>
      </c>
      <c r="B2174" s="41">
        <v>385263</v>
      </c>
      <c r="C2174" s="41">
        <v>89</v>
      </c>
      <c r="D2174" s="42">
        <v>0.98880000000000001</v>
      </c>
      <c r="E2174" s="42">
        <v>0.98880000000000001</v>
      </c>
    </row>
    <row r="2175" spans="1:5" ht="15" x14ac:dyDescent="0.25">
      <c r="A2175" s="41" t="s">
        <v>5319</v>
      </c>
      <c r="B2175" s="41">
        <v>385859</v>
      </c>
      <c r="C2175" s="42">
        <v>178</v>
      </c>
      <c r="D2175" s="42">
        <v>0.9607</v>
      </c>
      <c r="E2175" s="42">
        <v>1</v>
      </c>
    </row>
    <row r="2176" spans="1:5" ht="15" x14ac:dyDescent="0.25">
      <c r="A2176" s="41" t="s">
        <v>5320</v>
      </c>
      <c r="B2176" s="41">
        <v>386073</v>
      </c>
      <c r="C2176" s="42">
        <v>225</v>
      </c>
      <c r="D2176" s="42">
        <v>0</v>
      </c>
      <c r="E2176" s="42">
        <v>0</v>
      </c>
    </row>
    <row r="2177" spans="1:5" ht="15" x14ac:dyDescent="0.25">
      <c r="A2177" s="41" t="s">
        <v>5321</v>
      </c>
      <c r="B2177" s="41">
        <v>387134</v>
      </c>
      <c r="C2177" s="42">
        <v>344</v>
      </c>
      <c r="D2177" s="42">
        <v>0.1105</v>
      </c>
      <c r="E2177" s="42">
        <v>0.99419999999999997</v>
      </c>
    </row>
    <row r="2178" spans="1:5" ht="15" x14ac:dyDescent="0.25">
      <c r="A2178" s="41" t="s">
        <v>5322</v>
      </c>
      <c r="B2178" s="41">
        <v>208027</v>
      </c>
      <c r="C2178" s="41">
        <v>154</v>
      </c>
      <c r="D2178" s="42">
        <v>0</v>
      </c>
      <c r="E2178" s="42">
        <v>0.98050000000000004</v>
      </c>
    </row>
    <row r="2179" spans="1:5" ht="15" x14ac:dyDescent="0.25">
      <c r="A2179" s="41" t="s">
        <v>5323</v>
      </c>
      <c r="B2179" s="41">
        <v>19490038</v>
      </c>
      <c r="C2179" s="42">
        <v>2</v>
      </c>
      <c r="D2179" s="42">
        <v>0</v>
      </c>
      <c r="E2179" s="42">
        <v>0</v>
      </c>
    </row>
    <row r="2180" spans="1:5" ht="15" x14ac:dyDescent="0.25">
      <c r="A2180" s="41" t="s">
        <v>5324</v>
      </c>
      <c r="B2180" s="41">
        <v>389765</v>
      </c>
      <c r="C2180" s="42">
        <v>346</v>
      </c>
      <c r="D2180" s="42">
        <v>0.104</v>
      </c>
      <c r="E2180" s="42">
        <v>0.96530000000000005</v>
      </c>
    </row>
    <row r="2181" spans="1:5" ht="15" x14ac:dyDescent="0.25">
      <c r="A2181" s="41" t="s">
        <v>5325</v>
      </c>
      <c r="B2181" s="41" t="s">
        <v>2704</v>
      </c>
      <c r="C2181" s="42">
        <v>105</v>
      </c>
      <c r="D2181" s="42">
        <v>7.6200000000000004E-2</v>
      </c>
      <c r="E2181" s="42">
        <v>0.45710000000000001</v>
      </c>
    </row>
    <row r="2182" spans="1:5" ht="15" x14ac:dyDescent="0.25">
      <c r="A2182" s="41" t="s">
        <v>5326</v>
      </c>
      <c r="B2182" s="41">
        <v>15324400</v>
      </c>
      <c r="C2182" s="42">
        <v>39</v>
      </c>
      <c r="D2182" s="42">
        <v>0.74360000000000004</v>
      </c>
      <c r="E2182" s="42">
        <v>0.74360000000000004</v>
      </c>
    </row>
    <row r="2183" spans="1:5" ht="15" x14ac:dyDescent="0.25">
      <c r="A2183" s="41" t="s">
        <v>5327</v>
      </c>
      <c r="B2183" s="41">
        <v>7439245</v>
      </c>
      <c r="C2183" s="42">
        <v>3</v>
      </c>
      <c r="D2183" s="42">
        <v>1</v>
      </c>
      <c r="E2183" s="42">
        <v>1</v>
      </c>
    </row>
    <row r="2184" spans="1:5" ht="15" x14ac:dyDescent="0.25">
      <c r="A2184" s="41" t="s">
        <v>5328</v>
      </c>
      <c r="B2184" s="41">
        <v>8834237</v>
      </c>
      <c r="C2184" s="42">
        <v>99</v>
      </c>
      <c r="D2184" s="42">
        <v>0.23230000000000001</v>
      </c>
      <c r="E2184" s="42">
        <v>0.96970000000000001</v>
      </c>
    </row>
    <row r="2185" spans="1:5" ht="15" x14ac:dyDescent="0.25">
      <c r="A2185" s="41" t="s">
        <v>5329</v>
      </c>
      <c r="B2185" s="41">
        <v>19462204</v>
      </c>
      <c r="C2185" s="42">
        <v>1</v>
      </c>
      <c r="D2185" s="42">
        <v>1</v>
      </c>
      <c r="E2185" s="42">
        <v>1</v>
      </c>
    </row>
    <row r="2186" spans="1:5" ht="15" x14ac:dyDescent="0.25">
      <c r="A2186" s="41" t="s">
        <v>5330</v>
      </c>
      <c r="B2186" s="41">
        <v>1432095</v>
      </c>
      <c r="C2186" s="42">
        <v>297</v>
      </c>
      <c r="D2186" s="42">
        <v>0.39729999999999999</v>
      </c>
      <c r="E2186" s="42">
        <v>0.91920000000000002</v>
      </c>
    </row>
    <row r="2187" spans="1:5" ht="15" x14ac:dyDescent="0.25">
      <c r="A2187" s="41" t="s">
        <v>5331</v>
      </c>
      <c r="B2187" s="41" t="s">
        <v>2731</v>
      </c>
      <c r="C2187" s="42">
        <v>173</v>
      </c>
      <c r="D2187" s="42">
        <v>1</v>
      </c>
      <c r="E2187" s="42">
        <v>1</v>
      </c>
    </row>
    <row r="2188" spans="1:5" ht="15" x14ac:dyDescent="0.25">
      <c r="A2188" s="41" t="s">
        <v>5332</v>
      </c>
      <c r="B2188" s="41">
        <v>393037</v>
      </c>
      <c r="C2188" s="42">
        <v>199</v>
      </c>
      <c r="D2188" s="42">
        <v>0.42209999999999998</v>
      </c>
      <c r="E2188" s="42">
        <v>0.42209999999999998</v>
      </c>
    </row>
    <row r="2189" spans="1:5" ht="15" x14ac:dyDescent="0.25">
      <c r="A2189" s="41" t="s">
        <v>5333</v>
      </c>
      <c r="B2189" s="41">
        <v>816477</v>
      </c>
      <c r="C2189" s="42">
        <v>33</v>
      </c>
      <c r="D2189" s="42">
        <v>6.0600000000000001E-2</v>
      </c>
      <c r="E2189" s="42">
        <v>0.21210000000000001</v>
      </c>
    </row>
    <row r="2190" spans="1:5" ht="15" x14ac:dyDescent="0.25">
      <c r="A2190" s="41" t="s">
        <v>5334</v>
      </c>
      <c r="B2190" s="41">
        <v>5855292</v>
      </c>
      <c r="C2190" s="42">
        <v>101</v>
      </c>
      <c r="D2190" s="42">
        <v>0.99009999999999998</v>
      </c>
      <c r="E2190" s="42">
        <v>0.99009999999999998</v>
      </c>
    </row>
    <row r="2191" spans="1:5" ht="15" x14ac:dyDescent="0.25">
      <c r="A2191" s="41" t="s">
        <v>5335</v>
      </c>
      <c r="B2191" s="41">
        <v>393185</v>
      </c>
      <c r="C2191" s="42">
        <v>81</v>
      </c>
      <c r="D2191" s="42">
        <v>1</v>
      </c>
      <c r="E2191" s="42">
        <v>1</v>
      </c>
    </row>
    <row r="2192" spans="1:5" ht="15" x14ac:dyDescent="0.25">
      <c r="A2192" s="41" t="s">
        <v>5336</v>
      </c>
      <c r="B2192" s="41">
        <v>393215</v>
      </c>
      <c r="C2192" s="41">
        <v>227</v>
      </c>
      <c r="D2192" s="42">
        <v>1</v>
      </c>
      <c r="E2192" s="42">
        <v>1</v>
      </c>
    </row>
    <row r="2193" spans="1:5" ht="15" x14ac:dyDescent="0.25">
      <c r="A2193" s="41" t="s">
        <v>5337</v>
      </c>
      <c r="B2193" s="41">
        <v>17886244</v>
      </c>
      <c r="C2193" s="42">
        <v>8</v>
      </c>
      <c r="D2193" s="42">
        <v>1</v>
      </c>
      <c r="E2193" s="42">
        <v>1</v>
      </c>
    </row>
    <row r="2194" spans="1:5" ht="15" x14ac:dyDescent="0.25">
      <c r="A2194" s="41" t="s">
        <v>5338</v>
      </c>
      <c r="B2194" s="41">
        <v>393266</v>
      </c>
      <c r="C2194" s="41">
        <v>69</v>
      </c>
      <c r="D2194" s="42">
        <v>0.72460000000000002</v>
      </c>
      <c r="E2194" s="42">
        <v>0.75360000000000005</v>
      </c>
    </row>
    <row r="2195" spans="1:5" ht="15" x14ac:dyDescent="0.25">
      <c r="A2195" s="41" t="s">
        <v>5339</v>
      </c>
      <c r="B2195" s="41">
        <v>3402215</v>
      </c>
      <c r="C2195" s="42">
        <v>32</v>
      </c>
      <c r="D2195" s="42">
        <v>0.96879999999999999</v>
      </c>
      <c r="E2195" s="42">
        <v>0.96879999999999999</v>
      </c>
    </row>
    <row r="2196" spans="1:5" ht="15" x14ac:dyDescent="0.25">
      <c r="A2196" s="41" t="s">
        <v>5340</v>
      </c>
      <c r="B2196" s="41">
        <v>7303238</v>
      </c>
      <c r="C2196" s="42">
        <v>107</v>
      </c>
      <c r="D2196" s="42">
        <v>0.25230000000000002</v>
      </c>
      <c r="E2196" s="42">
        <v>0.25230000000000002</v>
      </c>
    </row>
    <row r="2197" spans="1:5" ht="15" x14ac:dyDescent="0.25">
      <c r="A2197" s="41" t="s">
        <v>5341</v>
      </c>
      <c r="B2197" s="41">
        <v>1487663</v>
      </c>
      <c r="C2197" s="41">
        <v>10</v>
      </c>
      <c r="D2197" s="42">
        <v>0</v>
      </c>
      <c r="E2197" s="42">
        <v>0</v>
      </c>
    </row>
    <row r="2198" spans="1:5" ht="15" x14ac:dyDescent="0.25">
      <c r="A2198" s="41" t="s">
        <v>5342</v>
      </c>
      <c r="B2198" s="41">
        <v>2719274</v>
      </c>
      <c r="C2198" s="41">
        <v>35</v>
      </c>
      <c r="D2198" s="42">
        <v>0.2286</v>
      </c>
      <c r="E2198" s="42">
        <v>0.2286</v>
      </c>
    </row>
    <row r="2199" spans="1:5" ht="15" x14ac:dyDescent="0.25">
      <c r="A2199" s="41" t="s">
        <v>5343</v>
      </c>
      <c r="B2199" s="41">
        <v>393541</v>
      </c>
      <c r="C2199" s="42">
        <v>173</v>
      </c>
      <c r="D2199" s="42">
        <v>0.93640000000000001</v>
      </c>
      <c r="E2199" s="42">
        <v>0.93640000000000001</v>
      </c>
    </row>
    <row r="2200" spans="1:5" ht="15" x14ac:dyDescent="0.25">
      <c r="A2200" s="41" t="s">
        <v>5344</v>
      </c>
      <c r="B2200" s="41">
        <v>817600</v>
      </c>
      <c r="C2200" s="42">
        <v>57</v>
      </c>
      <c r="D2200" s="42">
        <v>1.7500000000000002E-2</v>
      </c>
      <c r="E2200" s="42">
        <v>0.52629999999999999</v>
      </c>
    </row>
    <row r="2201" spans="1:5" ht="15" x14ac:dyDescent="0.25">
      <c r="A2201" s="41" t="s">
        <v>5345</v>
      </c>
      <c r="B2201" s="41">
        <v>21625409</v>
      </c>
      <c r="C2201" s="41">
        <v>2</v>
      </c>
      <c r="D2201" s="42">
        <v>1</v>
      </c>
      <c r="E2201" s="42">
        <v>1</v>
      </c>
    </row>
    <row r="2202" spans="1:5" ht="15" x14ac:dyDescent="0.25">
      <c r="A2202" s="41" t="s">
        <v>5346</v>
      </c>
      <c r="B2202" s="41">
        <v>393630</v>
      </c>
      <c r="C2202" s="42">
        <v>217</v>
      </c>
      <c r="D2202" s="42">
        <v>0.9355</v>
      </c>
      <c r="E2202" s="42">
        <v>0.92169999999999996</v>
      </c>
    </row>
    <row r="2203" spans="1:5" ht="15" x14ac:dyDescent="0.25">
      <c r="A2203" s="41" t="s">
        <v>5347</v>
      </c>
      <c r="B2203" s="41">
        <v>9259392</v>
      </c>
      <c r="C2203" s="42">
        <v>55</v>
      </c>
      <c r="D2203" s="42">
        <v>0.85450000000000004</v>
      </c>
      <c r="E2203" s="42">
        <v>0.87270000000000003</v>
      </c>
    </row>
    <row r="2204" spans="1:5" ht="15" x14ac:dyDescent="0.25">
      <c r="A2204" s="41" t="s">
        <v>5348</v>
      </c>
      <c r="B2204" s="41">
        <v>21587957</v>
      </c>
      <c r="C2204" s="42">
        <v>26</v>
      </c>
      <c r="D2204" s="42">
        <v>0</v>
      </c>
      <c r="E2204" s="42">
        <v>0</v>
      </c>
    </row>
    <row r="2205" spans="1:5" ht="15" x14ac:dyDescent="0.25">
      <c r="A2205" s="41" t="s">
        <v>5349</v>
      </c>
      <c r="B2205" s="41">
        <v>393657</v>
      </c>
      <c r="C2205" s="41">
        <v>203</v>
      </c>
      <c r="D2205" s="42">
        <v>0.16259999999999999</v>
      </c>
      <c r="E2205" s="42">
        <v>1</v>
      </c>
    </row>
    <row r="2206" spans="1:5" ht="15" x14ac:dyDescent="0.25">
      <c r="A2206" s="41" t="s">
        <v>5350</v>
      </c>
      <c r="B2206" s="41">
        <v>393665</v>
      </c>
      <c r="C2206" s="42">
        <v>349</v>
      </c>
      <c r="D2206" s="42">
        <v>0.31519999999999998</v>
      </c>
      <c r="E2206" s="42">
        <v>0.44409999999999999</v>
      </c>
    </row>
    <row r="2207" spans="1:5" ht="15" x14ac:dyDescent="0.25">
      <c r="A2207" s="41" t="s">
        <v>5351</v>
      </c>
      <c r="B2207" s="41">
        <v>393738</v>
      </c>
      <c r="C2207" s="42">
        <v>419</v>
      </c>
      <c r="D2207" s="42">
        <v>0.99519999999999997</v>
      </c>
      <c r="E2207" s="42">
        <v>0.99519999999999997</v>
      </c>
    </row>
    <row r="2208" spans="1:5" ht="15" x14ac:dyDescent="0.25">
      <c r="A2208" s="41" t="s">
        <v>5352</v>
      </c>
      <c r="B2208" s="41">
        <v>393762</v>
      </c>
      <c r="C2208" s="42">
        <v>196</v>
      </c>
      <c r="D2208" s="42">
        <v>0.97960000000000003</v>
      </c>
      <c r="E2208" s="42">
        <v>0.98980000000000001</v>
      </c>
    </row>
    <row r="2209" spans="1:5" ht="15" x14ac:dyDescent="0.25">
      <c r="A2209" s="41" t="s">
        <v>5353</v>
      </c>
      <c r="B2209" s="41">
        <v>1690124</v>
      </c>
      <c r="C2209" s="41">
        <v>36</v>
      </c>
      <c r="D2209" s="42">
        <v>1</v>
      </c>
      <c r="E2209" s="42">
        <v>1</v>
      </c>
    </row>
    <row r="2210" spans="1:5" ht="15" x14ac:dyDescent="0.25">
      <c r="A2210" s="41" t="s">
        <v>5354</v>
      </c>
      <c r="B2210" s="41">
        <v>393797</v>
      </c>
      <c r="C2210" s="42">
        <v>156</v>
      </c>
      <c r="D2210" s="42">
        <v>0.96789999999999998</v>
      </c>
      <c r="E2210" s="42">
        <v>0.99360000000000004</v>
      </c>
    </row>
    <row r="2211" spans="1:5" ht="15" x14ac:dyDescent="0.25">
      <c r="A2211" s="41" t="s">
        <v>5355</v>
      </c>
      <c r="B2211" s="41" t="s">
        <v>2624</v>
      </c>
      <c r="C2211" s="42">
        <v>20</v>
      </c>
      <c r="D2211" s="42">
        <v>1</v>
      </c>
      <c r="E2211" s="42">
        <v>1</v>
      </c>
    </row>
    <row r="2212" spans="1:5" ht="15" x14ac:dyDescent="0.25">
      <c r="A2212" s="41" t="s">
        <v>5356</v>
      </c>
      <c r="B2212" s="41">
        <v>393827</v>
      </c>
      <c r="C2212" s="42">
        <v>164</v>
      </c>
      <c r="D2212" s="42">
        <v>6.0999999999999999E-2</v>
      </c>
      <c r="E2212" s="42">
        <v>0.95730000000000004</v>
      </c>
    </row>
    <row r="2213" spans="1:5" ht="15" x14ac:dyDescent="0.25">
      <c r="A2213" s="41" t="s">
        <v>5357</v>
      </c>
      <c r="B2213" s="41">
        <v>818658</v>
      </c>
      <c r="C2213" s="42">
        <v>21</v>
      </c>
      <c r="D2213" s="42">
        <v>0.23810000000000001</v>
      </c>
      <c r="E2213" s="42">
        <v>1</v>
      </c>
    </row>
    <row r="2214" spans="1:5" ht="15" x14ac:dyDescent="0.25">
      <c r="A2214" s="41" t="s">
        <v>5358</v>
      </c>
      <c r="B2214" s="41">
        <v>393495</v>
      </c>
      <c r="C2214" s="42">
        <v>382</v>
      </c>
      <c r="D2214" s="42">
        <v>4.4499999999999998E-2</v>
      </c>
      <c r="E2214" s="42">
        <v>0.38740000000000002</v>
      </c>
    </row>
    <row r="2215" spans="1:5" ht="15" x14ac:dyDescent="0.25">
      <c r="A2215" s="41" t="s">
        <v>5359</v>
      </c>
      <c r="B2215" s="41">
        <v>492426</v>
      </c>
      <c r="C2215" s="42">
        <v>113</v>
      </c>
      <c r="D2215" s="42">
        <v>0.99119999999999997</v>
      </c>
      <c r="E2215" s="42">
        <v>0.99119999999999997</v>
      </c>
    </row>
    <row r="2216" spans="1:5" ht="15" x14ac:dyDescent="0.25">
      <c r="A2216" s="41" t="s">
        <v>5360</v>
      </c>
      <c r="B2216" s="41">
        <v>8030685</v>
      </c>
      <c r="C2216" s="42">
        <v>16</v>
      </c>
      <c r="D2216" s="42">
        <v>0.75</v>
      </c>
      <c r="E2216" s="42">
        <v>0.75</v>
      </c>
    </row>
    <row r="2217" spans="1:5" ht="15" x14ac:dyDescent="0.25">
      <c r="A2217" s="41" t="s">
        <v>5361</v>
      </c>
      <c r="B2217" s="41" t="s">
        <v>3145</v>
      </c>
      <c r="C2217" s="42">
        <v>53</v>
      </c>
      <c r="D2217" s="42">
        <v>1</v>
      </c>
      <c r="E2217" s="42">
        <v>1</v>
      </c>
    </row>
    <row r="2218" spans="1:5" ht="15" x14ac:dyDescent="0.25">
      <c r="A2218" s="41" t="s">
        <v>5362</v>
      </c>
      <c r="B2218" s="41">
        <v>394564</v>
      </c>
      <c r="C2218" s="42">
        <v>123</v>
      </c>
      <c r="D2218" s="42">
        <v>1</v>
      </c>
      <c r="E2218" s="42">
        <v>1</v>
      </c>
    </row>
    <row r="2219" spans="1:5" ht="15" x14ac:dyDescent="0.25">
      <c r="A2219" s="41" t="s">
        <v>5363</v>
      </c>
      <c r="B2219" s="41">
        <v>21913889</v>
      </c>
      <c r="C2219" s="41">
        <v>20</v>
      </c>
      <c r="D2219" s="42">
        <v>1</v>
      </c>
      <c r="E2219" s="42">
        <v>1</v>
      </c>
    </row>
    <row r="2220" spans="1:5" ht="15" x14ac:dyDescent="0.25">
      <c r="A2220" s="41" t="s">
        <v>5364</v>
      </c>
      <c r="B2220" s="41">
        <v>3652610</v>
      </c>
      <c r="C2220" s="41">
        <v>85</v>
      </c>
      <c r="D2220" s="42">
        <v>1</v>
      </c>
      <c r="E2220" s="42">
        <v>1</v>
      </c>
    </row>
    <row r="2221" spans="1:5" ht="15" x14ac:dyDescent="0.25">
      <c r="A2221" s="41" t="s">
        <v>5365</v>
      </c>
      <c r="B2221" s="41">
        <v>14666162</v>
      </c>
      <c r="C2221" s="41">
        <v>18</v>
      </c>
      <c r="D2221" s="42">
        <v>0</v>
      </c>
      <c r="E2221" s="42">
        <v>0.55559999999999998</v>
      </c>
    </row>
    <row r="2222" spans="1:5" ht="15" x14ac:dyDescent="0.25">
      <c r="A2222" s="41" t="s">
        <v>5366</v>
      </c>
      <c r="B2222" s="41">
        <v>19400969</v>
      </c>
      <c r="C2222" s="41">
        <v>2</v>
      </c>
      <c r="D2222" s="42">
        <v>0</v>
      </c>
      <c r="E2222" s="42">
        <v>1</v>
      </c>
    </row>
    <row r="2223" spans="1:5" ht="15" x14ac:dyDescent="0.25">
      <c r="A2223" s="41" t="s">
        <v>5367</v>
      </c>
      <c r="B2223" s="41">
        <v>7369921</v>
      </c>
      <c r="C2223" s="42">
        <v>17</v>
      </c>
      <c r="D2223" s="42">
        <v>0.88239999999999996</v>
      </c>
      <c r="E2223" s="42">
        <v>0.94120000000000004</v>
      </c>
    </row>
    <row r="2224" spans="1:5" ht="15" x14ac:dyDescent="0.25">
      <c r="A2224" s="41" t="s">
        <v>5368</v>
      </c>
      <c r="B2224" s="41">
        <v>819557</v>
      </c>
      <c r="C2224" s="42">
        <v>50</v>
      </c>
      <c r="D2224" s="42">
        <v>0.62</v>
      </c>
      <c r="E2224" s="42">
        <v>0.98</v>
      </c>
    </row>
    <row r="2225" spans="1:5" ht="15" x14ac:dyDescent="0.25">
      <c r="A2225" s="41" t="s">
        <v>5369</v>
      </c>
      <c r="B2225" s="41">
        <v>397318</v>
      </c>
      <c r="C2225" s="42">
        <v>44</v>
      </c>
      <c r="D2225" s="42">
        <v>1</v>
      </c>
      <c r="E2225" s="42">
        <v>1</v>
      </c>
    </row>
    <row r="2226" spans="1:5" ht="15" x14ac:dyDescent="0.25">
      <c r="A2226" s="41" t="s">
        <v>5370</v>
      </c>
      <c r="B2226" s="41">
        <v>10690697</v>
      </c>
      <c r="C2226" s="42">
        <v>19</v>
      </c>
      <c r="D2226" s="42">
        <v>1</v>
      </c>
      <c r="E2226" s="42">
        <v>1</v>
      </c>
    </row>
    <row r="2227" spans="1:5" ht="15" x14ac:dyDescent="0.25">
      <c r="A2227" s="41" t="s">
        <v>5371</v>
      </c>
      <c r="B2227" s="41">
        <v>397857</v>
      </c>
      <c r="C2227" s="42">
        <v>560</v>
      </c>
      <c r="D2227" s="42">
        <v>0.95889999999999997</v>
      </c>
      <c r="E2227" s="42">
        <v>0.95889999999999997</v>
      </c>
    </row>
    <row r="2228" spans="1:5" ht="15" x14ac:dyDescent="0.25">
      <c r="A2228" s="41" t="s">
        <v>5372</v>
      </c>
      <c r="B2228" s="41">
        <v>397946</v>
      </c>
      <c r="C2228" s="42">
        <v>198</v>
      </c>
      <c r="D2228" s="42">
        <v>0.80300000000000005</v>
      </c>
      <c r="E2228" s="42">
        <v>0.94950000000000001</v>
      </c>
    </row>
    <row r="2229" spans="1:5" ht="15" x14ac:dyDescent="0.25">
      <c r="A2229" s="41" t="s">
        <v>5373</v>
      </c>
      <c r="B2229" s="41">
        <v>10635157</v>
      </c>
      <c r="C2229" s="42">
        <v>99</v>
      </c>
      <c r="D2229" s="42">
        <v>0.53539999999999999</v>
      </c>
      <c r="E2229" s="42">
        <v>0.96970000000000001</v>
      </c>
    </row>
    <row r="2230" spans="1:5" ht="15" x14ac:dyDescent="0.25">
      <c r="A2230" s="41" t="s">
        <v>5374</v>
      </c>
      <c r="B2230" s="41">
        <v>3636445</v>
      </c>
      <c r="C2230" s="42">
        <v>143</v>
      </c>
      <c r="D2230" s="42">
        <v>0.30070000000000002</v>
      </c>
      <c r="E2230" s="42">
        <v>0.94410000000000005</v>
      </c>
    </row>
    <row r="2231" spans="1:5" ht="15" x14ac:dyDescent="0.25">
      <c r="A2231" s="41" t="s">
        <v>5375</v>
      </c>
      <c r="B2231" s="41">
        <v>7378211</v>
      </c>
      <c r="C2231" s="42">
        <v>92</v>
      </c>
      <c r="D2231" s="42">
        <v>0.89129999999999998</v>
      </c>
      <c r="E2231" s="42">
        <v>0.89129999999999998</v>
      </c>
    </row>
    <row r="2232" spans="1:5" ht="15" x14ac:dyDescent="0.25">
      <c r="A2232" s="41" t="s">
        <v>5376</v>
      </c>
      <c r="B2232" s="41">
        <v>397989</v>
      </c>
      <c r="C2232" s="42">
        <v>162</v>
      </c>
      <c r="D2232" s="42">
        <v>0</v>
      </c>
      <c r="E2232" s="42">
        <v>1</v>
      </c>
    </row>
    <row r="2233" spans="1:5" ht="15" x14ac:dyDescent="0.25">
      <c r="A2233" s="41" t="s">
        <v>5377</v>
      </c>
      <c r="B2233" s="41">
        <v>13747886</v>
      </c>
      <c r="C2233" s="42">
        <v>22</v>
      </c>
      <c r="D2233" s="42">
        <v>0.72729999999999995</v>
      </c>
      <c r="E2233" s="42">
        <v>0.72729999999999995</v>
      </c>
    </row>
    <row r="2234" spans="1:5" ht="15" x14ac:dyDescent="0.25">
      <c r="A2234" s="41" t="s">
        <v>5378</v>
      </c>
      <c r="B2234" s="41">
        <v>825433</v>
      </c>
      <c r="C2234" s="42">
        <v>328</v>
      </c>
      <c r="D2234" s="42">
        <v>0.125</v>
      </c>
      <c r="E2234" s="42">
        <v>0.8841</v>
      </c>
    </row>
    <row r="2235" spans="1:5" ht="15" x14ac:dyDescent="0.25">
      <c r="A2235" s="41" t="s">
        <v>5379</v>
      </c>
      <c r="B2235" s="41" t="s">
        <v>3146</v>
      </c>
      <c r="C2235" s="42">
        <v>179</v>
      </c>
      <c r="D2235" s="42">
        <v>0.94969999999999999</v>
      </c>
      <c r="E2235" s="42">
        <v>0.95530000000000004</v>
      </c>
    </row>
    <row r="2236" spans="1:5" ht="15" x14ac:dyDescent="0.25">
      <c r="A2236" s="41" t="s">
        <v>5380</v>
      </c>
      <c r="B2236" s="41">
        <v>8928649</v>
      </c>
      <c r="C2236" s="42">
        <v>22</v>
      </c>
      <c r="D2236" s="42">
        <v>1</v>
      </c>
      <c r="E2236" s="42">
        <v>1</v>
      </c>
    </row>
    <row r="2237" spans="1:5" ht="15" x14ac:dyDescent="0.25">
      <c r="A2237" s="41" t="s">
        <v>5381</v>
      </c>
      <c r="B2237" s="41">
        <v>400262</v>
      </c>
      <c r="C2237" s="42">
        <v>321</v>
      </c>
      <c r="D2237" s="42">
        <v>0.85050000000000003</v>
      </c>
      <c r="E2237" s="42">
        <v>0.99380000000000002</v>
      </c>
    </row>
    <row r="2238" spans="1:5" ht="15" x14ac:dyDescent="0.25">
      <c r="A2238" s="41" t="s">
        <v>5382</v>
      </c>
      <c r="B2238" s="41">
        <v>2734354</v>
      </c>
      <c r="C2238" s="42">
        <v>2</v>
      </c>
      <c r="D2238" s="42">
        <v>1</v>
      </c>
      <c r="E2238" s="42">
        <v>1</v>
      </c>
    </row>
    <row r="2239" spans="1:5" ht="15" x14ac:dyDescent="0.25">
      <c r="A2239" s="41" t="s">
        <v>5383</v>
      </c>
      <c r="B2239" s="41">
        <v>10542043</v>
      </c>
      <c r="C2239" s="42">
        <v>92</v>
      </c>
      <c r="D2239" s="42">
        <v>0.79349999999999998</v>
      </c>
      <c r="E2239" s="42">
        <v>1</v>
      </c>
    </row>
    <row r="2240" spans="1:5" ht="15" x14ac:dyDescent="0.25">
      <c r="A2240" s="41" t="s">
        <v>5384</v>
      </c>
      <c r="B2240" s="41">
        <v>10735836</v>
      </c>
      <c r="C2240" s="42">
        <v>153</v>
      </c>
      <c r="D2240" s="42">
        <v>0</v>
      </c>
      <c r="E2240" s="42">
        <v>0.26140000000000002</v>
      </c>
    </row>
    <row r="2241" spans="1:5" ht="15" x14ac:dyDescent="0.25">
      <c r="A2241" s="41" t="s">
        <v>5385</v>
      </c>
      <c r="B2241" s="41" t="s">
        <v>2705</v>
      </c>
      <c r="C2241" s="42">
        <v>144</v>
      </c>
      <c r="D2241" s="42">
        <v>0.94440000000000002</v>
      </c>
      <c r="E2241" s="42">
        <v>0.97219999999999995</v>
      </c>
    </row>
    <row r="2242" spans="1:5" ht="15" x14ac:dyDescent="0.25">
      <c r="A2242" s="41" t="s">
        <v>5386</v>
      </c>
      <c r="B2242" s="41" t="s">
        <v>2627</v>
      </c>
      <c r="C2242" s="42">
        <v>213</v>
      </c>
      <c r="D2242" s="42">
        <v>0.99529999999999996</v>
      </c>
      <c r="E2242" s="42">
        <v>1</v>
      </c>
    </row>
    <row r="2243" spans="1:5" ht="15" x14ac:dyDescent="0.25">
      <c r="A2243" s="41" t="s">
        <v>5387</v>
      </c>
      <c r="B2243" s="41">
        <v>401706</v>
      </c>
      <c r="C2243" s="42">
        <v>210</v>
      </c>
      <c r="D2243" s="42">
        <v>1</v>
      </c>
      <c r="E2243" s="42">
        <v>1</v>
      </c>
    </row>
    <row r="2244" spans="1:5" ht="15" x14ac:dyDescent="0.25">
      <c r="A2244" s="41" t="s">
        <v>5388</v>
      </c>
      <c r="B2244" s="41">
        <v>402982</v>
      </c>
      <c r="C2244" s="42">
        <v>263</v>
      </c>
      <c r="D2244" s="42">
        <v>0.3498</v>
      </c>
      <c r="E2244" s="42">
        <v>0.95820000000000005</v>
      </c>
    </row>
    <row r="2245" spans="1:5" ht="15" x14ac:dyDescent="0.25">
      <c r="A2245" s="41" t="s">
        <v>5389</v>
      </c>
      <c r="B2245" s="41">
        <v>398322</v>
      </c>
      <c r="C2245" s="42">
        <v>176</v>
      </c>
      <c r="D2245" s="42">
        <v>1</v>
      </c>
      <c r="E2245" s="42">
        <v>0.99429999999999996</v>
      </c>
    </row>
    <row r="2246" spans="1:5" ht="15" x14ac:dyDescent="0.25">
      <c r="A2246" s="41" t="s">
        <v>5390</v>
      </c>
      <c r="B2246" s="41">
        <v>8635781</v>
      </c>
      <c r="C2246" s="42">
        <v>30</v>
      </c>
      <c r="D2246" s="42">
        <v>1</v>
      </c>
      <c r="E2246" s="42">
        <v>1</v>
      </c>
    </row>
    <row r="2247" spans="1:5" ht="15" x14ac:dyDescent="0.25">
      <c r="A2247" s="41" t="s">
        <v>5391</v>
      </c>
      <c r="B2247" s="41">
        <v>404691</v>
      </c>
      <c r="C2247" s="41">
        <v>212</v>
      </c>
      <c r="D2247" s="42">
        <v>0.98580000000000001</v>
      </c>
      <c r="E2247" s="42">
        <v>1</v>
      </c>
    </row>
    <row r="2248" spans="1:5" ht="15" x14ac:dyDescent="0.25">
      <c r="A2248" s="41" t="s">
        <v>5392</v>
      </c>
      <c r="B2248" s="41">
        <v>7363974</v>
      </c>
      <c r="C2248" s="42">
        <v>17</v>
      </c>
      <c r="D2248" s="42">
        <v>1</v>
      </c>
      <c r="E2248" s="42">
        <v>1</v>
      </c>
    </row>
    <row r="2249" spans="1:5" ht="15" x14ac:dyDescent="0.25">
      <c r="A2249" s="41" t="s">
        <v>5393</v>
      </c>
      <c r="B2249" s="41">
        <v>15592936</v>
      </c>
      <c r="C2249" s="42">
        <v>7</v>
      </c>
      <c r="D2249" s="42">
        <v>1</v>
      </c>
      <c r="E2249" s="42">
        <v>1</v>
      </c>
    </row>
    <row r="2250" spans="1:5" ht="15" x14ac:dyDescent="0.25">
      <c r="A2250" s="41" t="s">
        <v>5394</v>
      </c>
      <c r="B2250" s="41" t="s">
        <v>2395</v>
      </c>
      <c r="C2250" s="42">
        <v>18</v>
      </c>
      <c r="D2250" s="42">
        <v>1</v>
      </c>
      <c r="E2250" s="42">
        <v>1</v>
      </c>
    </row>
    <row r="2251" spans="1:5" ht="15" x14ac:dyDescent="0.25">
      <c r="A2251" s="41" t="s">
        <v>5395</v>
      </c>
      <c r="B2251" s="41">
        <v>2636344</v>
      </c>
      <c r="C2251" s="42">
        <v>29</v>
      </c>
      <c r="D2251" s="42">
        <v>0</v>
      </c>
      <c r="E2251" s="42">
        <v>0</v>
      </c>
    </row>
    <row r="2252" spans="1:5" ht="15" x14ac:dyDescent="0.25">
      <c r="A2252" s="41" t="s">
        <v>5396</v>
      </c>
      <c r="B2252" s="41">
        <v>1922882</v>
      </c>
      <c r="C2252" s="42">
        <v>128</v>
      </c>
      <c r="D2252" s="42">
        <v>1</v>
      </c>
      <c r="E2252" s="42">
        <v>1</v>
      </c>
    </row>
    <row r="2253" spans="1:5" ht="15" x14ac:dyDescent="0.25">
      <c r="A2253" s="41" t="s">
        <v>5397</v>
      </c>
      <c r="B2253" s="42">
        <v>23</v>
      </c>
      <c r="C2253" s="42">
        <v>1</v>
      </c>
      <c r="D2253" s="42">
        <v>1</v>
      </c>
      <c r="E2253" s="41"/>
    </row>
    <row r="2254" spans="1:5" ht="15" x14ac:dyDescent="0.25">
      <c r="A2254" s="41" t="s">
        <v>5398</v>
      </c>
      <c r="B2254" s="41">
        <v>3042421</v>
      </c>
      <c r="C2254" s="42">
        <v>206</v>
      </c>
      <c r="D2254" s="42">
        <v>0.7379</v>
      </c>
      <c r="E2254" s="42">
        <v>1</v>
      </c>
    </row>
    <row r="2255" spans="1:5" ht="15" x14ac:dyDescent="0.25">
      <c r="A2255" s="41" t="s">
        <v>5399</v>
      </c>
      <c r="B2255" s="41">
        <v>405841</v>
      </c>
      <c r="C2255" s="42">
        <v>215</v>
      </c>
      <c r="D2255" s="42">
        <v>1</v>
      </c>
      <c r="E2255" s="42">
        <v>1</v>
      </c>
    </row>
    <row r="2256" spans="1:5" ht="15" x14ac:dyDescent="0.25">
      <c r="A2256" s="41" t="s">
        <v>5400</v>
      </c>
      <c r="B2256" s="41">
        <v>1436597</v>
      </c>
      <c r="C2256" s="42">
        <v>165</v>
      </c>
      <c r="D2256" s="42">
        <v>0.9758</v>
      </c>
      <c r="E2256" s="42">
        <v>0.9758</v>
      </c>
    </row>
    <row r="2257" spans="1:5" ht="15" x14ac:dyDescent="0.25">
      <c r="A2257" s="41" t="s">
        <v>5401</v>
      </c>
      <c r="B2257" s="41">
        <v>2751410</v>
      </c>
      <c r="C2257" s="42">
        <v>123</v>
      </c>
      <c r="D2257" s="42">
        <v>1</v>
      </c>
      <c r="E2257" s="42">
        <v>1</v>
      </c>
    </row>
    <row r="2258" spans="1:5" ht="15" x14ac:dyDescent="0.25">
      <c r="A2258" s="41" t="s">
        <v>5402</v>
      </c>
      <c r="B2258" s="41">
        <v>9213260</v>
      </c>
      <c r="C2258" s="41">
        <v>70</v>
      </c>
      <c r="D2258" s="42">
        <v>0.98570000000000002</v>
      </c>
      <c r="E2258" s="42">
        <v>0.98570000000000002</v>
      </c>
    </row>
    <row r="2259" spans="1:5" ht="15" x14ac:dyDescent="0.25">
      <c r="A2259" s="41" t="s">
        <v>5403</v>
      </c>
      <c r="B2259" s="41">
        <v>13837079</v>
      </c>
      <c r="C2259" s="41">
        <v>28</v>
      </c>
      <c r="D2259" s="42">
        <v>1</v>
      </c>
      <c r="E2259" s="42">
        <v>1</v>
      </c>
    </row>
    <row r="2260" spans="1:5" ht="15" x14ac:dyDescent="0.25">
      <c r="A2260" s="41" t="s">
        <v>5404</v>
      </c>
      <c r="B2260" s="41">
        <v>423874</v>
      </c>
      <c r="C2260" s="41">
        <v>52</v>
      </c>
      <c r="D2260" s="42">
        <v>1</v>
      </c>
      <c r="E2260" s="42">
        <v>1</v>
      </c>
    </row>
    <row r="2261" spans="1:5" ht="15" x14ac:dyDescent="0.25">
      <c r="A2261" s="41" t="s">
        <v>5405</v>
      </c>
      <c r="B2261" s="41" t="s">
        <v>2326</v>
      </c>
      <c r="C2261" s="42">
        <v>197</v>
      </c>
      <c r="D2261" s="42">
        <v>3.5499999999999997E-2</v>
      </c>
      <c r="E2261" s="42">
        <v>0.63959999999999995</v>
      </c>
    </row>
    <row r="2262" spans="1:5" ht="15" x14ac:dyDescent="0.25">
      <c r="A2262" s="41" t="s">
        <v>5406</v>
      </c>
      <c r="B2262" s="41" t="s">
        <v>2327</v>
      </c>
      <c r="C2262" s="42">
        <v>84</v>
      </c>
      <c r="D2262" s="42">
        <v>0</v>
      </c>
      <c r="E2262" s="42">
        <v>0</v>
      </c>
    </row>
    <row r="2263" spans="1:5" ht="15" x14ac:dyDescent="0.25">
      <c r="A2263" s="41" t="s">
        <v>5407</v>
      </c>
      <c r="B2263" s="41">
        <v>9644563</v>
      </c>
      <c r="C2263" s="42">
        <v>110</v>
      </c>
      <c r="D2263" s="42">
        <v>0.70909999999999995</v>
      </c>
      <c r="E2263" s="42">
        <v>0.70909999999999995</v>
      </c>
    </row>
    <row r="2264" spans="1:5" ht="15" x14ac:dyDescent="0.25">
      <c r="A2264" s="41" t="s">
        <v>5408</v>
      </c>
      <c r="B2264" s="41">
        <v>10504745</v>
      </c>
      <c r="C2264" s="42">
        <v>15</v>
      </c>
      <c r="D2264" s="42">
        <v>0.4667</v>
      </c>
      <c r="E2264" s="42">
        <v>0.4667</v>
      </c>
    </row>
    <row r="2265" spans="1:5" ht="15" x14ac:dyDescent="0.25">
      <c r="A2265" s="41" t="s">
        <v>5409</v>
      </c>
      <c r="B2265" s="41">
        <v>963844</v>
      </c>
      <c r="C2265" s="42">
        <v>375</v>
      </c>
      <c r="D2265" s="42">
        <v>0</v>
      </c>
      <c r="E2265" s="42">
        <v>0.98399999999999999</v>
      </c>
    </row>
    <row r="2266" spans="1:5" ht="15" x14ac:dyDescent="0.25">
      <c r="A2266" s="41" t="s">
        <v>5410</v>
      </c>
      <c r="B2266" s="41" t="s">
        <v>2328</v>
      </c>
      <c r="C2266" s="42">
        <v>68</v>
      </c>
      <c r="D2266" s="42">
        <v>1</v>
      </c>
      <c r="E2266" s="42">
        <v>1</v>
      </c>
    </row>
    <row r="2267" spans="1:5" ht="15" x14ac:dyDescent="0.25">
      <c r="A2267" s="41" t="s">
        <v>5411</v>
      </c>
      <c r="B2267" s="41">
        <v>15433234</v>
      </c>
      <c r="C2267" s="41">
        <v>30</v>
      </c>
      <c r="D2267" s="42">
        <v>0.93330000000000002</v>
      </c>
      <c r="E2267" s="42">
        <v>0.93330000000000002</v>
      </c>
    </row>
    <row r="2268" spans="1:5" ht="15" x14ac:dyDescent="0.25">
      <c r="A2268" s="41" t="s">
        <v>5412</v>
      </c>
      <c r="B2268" s="41">
        <v>410020</v>
      </c>
      <c r="C2268" s="42">
        <v>321</v>
      </c>
      <c r="D2268" s="42">
        <v>0.99690000000000001</v>
      </c>
      <c r="E2268" s="42">
        <v>0.99690000000000001</v>
      </c>
    </row>
    <row r="2269" spans="1:5" ht="15" x14ac:dyDescent="0.25">
      <c r="A2269" s="41" t="s">
        <v>5413</v>
      </c>
      <c r="B2269" s="41">
        <v>3621529</v>
      </c>
      <c r="C2269" s="42">
        <v>64</v>
      </c>
      <c r="D2269" s="42">
        <v>0.25</v>
      </c>
      <c r="E2269" s="42">
        <v>0.95309999999999995</v>
      </c>
    </row>
    <row r="2270" spans="1:5" ht="15" x14ac:dyDescent="0.25">
      <c r="A2270" s="41" t="s">
        <v>5414</v>
      </c>
      <c r="B2270" s="41">
        <v>410616</v>
      </c>
      <c r="C2270" s="41">
        <v>85</v>
      </c>
      <c r="D2270" s="42">
        <v>1</v>
      </c>
      <c r="E2270" s="42">
        <v>1</v>
      </c>
    </row>
    <row r="2271" spans="1:5" ht="15" x14ac:dyDescent="0.25">
      <c r="A2271" s="41" t="s">
        <v>5415</v>
      </c>
      <c r="B2271" s="41">
        <v>18873669</v>
      </c>
      <c r="C2271" s="42">
        <v>14</v>
      </c>
      <c r="D2271" s="42">
        <v>1</v>
      </c>
      <c r="E2271" s="42">
        <v>1</v>
      </c>
    </row>
    <row r="2272" spans="1:5" ht="15" x14ac:dyDescent="0.25">
      <c r="A2272" s="41" t="s">
        <v>5416</v>
      </c>
      <c r="B2272" s="41">
        <v>14784009</v>
      </c>
      <c r="C2272" s="41">
        <v>6</v>
      </c>
      <c r="D2272" s="42">
        <v>0</v>
      </c>
      <c r="E2272" s="42">
        <v>0</v>
      </c>
    </row>
    <row r="2273" spans="1:5" ht="15" x14ac:dyDescent="0.25">
      <c r="A2273" s="41" t="s">
        <v>5417</v>
      </c>
      <c r="B2273" s="41">
        <v>20472331</v>
      </c>
      <c r="C2273" s="41">
        <v>21</v>
      </c>
      <c r="D2273" s="42">
        <v>0</v>
      </c>
      <c r="E2273" s="42">
        <v>0</v>
      </c>
    </row>
    <row r="2274" spans="1:5" ht="15" x14ac:dyDescent="0.25">
      <c r="A2274" s="41" t="s">
        <v>5418</v>
      </c>
      <c r="B2274" s="41">
        <v>9629688</v>
      </c>
      <c r="C2274" s="41">
        <v>8</v>
      </c>
      <c r="D2274" s="42">
        <v>0</v>
      </c>
      <c r="E2274" s="42">
        <v>0</v>
      </c>
    </row>
    <row r="2275" spans="1:5" ht="15" x14ac:dyDescent="0.25">
      <c r="A2275" s="41" t="s">
        <v>5419</v>
      </c>
      <c r="B2275" s="41">
        <v>14784017</v>
      </c>
      <c r="C2275" s="41">
        <v>25</v>
      </c>
      <c r="D2275" s="42">
        <v>0</v>
      </c>
      <c r="E2275" s="42">
        <v>0.4</v>
      </c>
    </row>
    <row r="2276" spans="1:5" ht="15" x14ac:dyDescent="0.25">
      <c r="A2276" s="41" t="s">
        <v>5420</v>
      </c>
      <c r="B2276" s="41">
        <v>15393682</v>
      </c>
      <c r="C2276" s="41">
        <v>4</v>
      </c>
      <c r="D2276" s="42">
        <v>0.5</v>
      </c>
      <c r="E2276" s="42">
        <v>1</v>
      </c>
    </row>
    <row r="2277" spans="1:5" ht="15" x14ac:dyDescent="0.25">
      <c r="A2277" s="41" t="s">
        <v>5421</v>
      </c>
      <c r="B2277" s="41">
        <v>21526141</v>
      </c>
      <c r="C2277" s="42">
        <v>6</v>
      </c>
      <c r="D2277" s="42">
        <v>0</v>
      </c>
      <c r="E2277" s="42">
        <v>0</v>
      </c>
    </row>
    <row r="2278" spans="1:5" ht="15" x14ac:dyDescent="0.25">
      <c r="A2278" s="41" t="s">
        <v>5422</v>
      </c>
      <c r="B2278" s="41">
        <v>8861145</v>
      </c>
      <c r="C2278" s="41">
        <v>6</v>
      </c>
      <c r="D2278" s="42">
        <v>1</v>
      </c>
      <c r="E2278" s="42">
        <v>1</v>
      </c>
    </row>
    <row r="2279" spans="1:5" ht="15" x14ac:dyDescent="0.25">
      <c r="A2279" s="41" t="s">
        <v>5423</v>
      </c>
      <c r="B2279" s="41">
        <v>28320</v>
      </c>
      <c r="C2279" s="41">
        <v>414</v>
      </c>
      <c r="D2279" s="42">
        <v>0.61839999999999995</v>
      </c>
      <c r="E2279" s="42">
        <v>0.61839999999999995</v>
      </c>
    </row>
    <row r="2280" spans="1:5" ht="15" x14ac:dyDescent="0.25">
      <c r="A2280" s="41" t="s">
        <v>5424</v>
      </c>
      <c r="B2280" s="41" t="s">
        <v>2329</v>
      </c>
      <c r="C2280" s="41">
        <v>28</v>
      </c>
      <c r="D2280" s="42">
        <v>0.67859999999999998</v>
      </c>
      <c r="E2280" s="42">
        <v>0.67859999999999998</v>
      </c>
    </row>
    <row r="2281" spans="1:5" ht="15" x14ac:dyDescent="0.25">
      <c r="A2281" s="41" t="s">
        <v>5425</v>
      </c>
      <c r="B2281" s="41">
        <v>29947</v>
      </c>
      <c r="C2281" s="41">
        <v>923</v>
      </c>
      <c r="D2281" s="42">
        <v>0.1961</v>
      </c>
      <c r="E2281" s="42">
        <v>0.99460000000000004</v>
      </c>
    </row>
    <row r="2282" spans="1:5" ht="15" x14ac:dyDescent="0.25">
      <c r="A2282" s="41" t="s">
        <v>5426</v>
      </c>
      <c r="B2282" s="41">
        <v>30023</v>
      </c>
      <c r="C2282" s="41">
        <v>351</v>
      </c>
      <c r="D2282" s="42">
        <v>0</v>
      </c>
      <c r="E2282" s="42">
        <v>0.93730000000000002</v>
      </c>
    </row>
    <row r="2283" spans="1:5" ht="15" x14ac:dyDescent="0.25">
      <c r="A2283" s="41" t="s">
        <v>5427</v>
      </c>
      <c r="B2283" s="41">
        <v>659711</v>
      </c>
      <c r="C2283" s="41">
        <v>75</v>
      </c>
      <c r="D2283" s="42">
        <v>0.89329999999999998</v>
      </c>
      <c r="E2283" s="42">
        <v>1</v>
      </c>
    </row>
    <row r="2284" spans="1:5" ht="15" x14ac:dyDescent="0.25">
      <c r="A2284" s="41" t="s">
        <v>5428</v>
      </c>
      <c r="B2284" s="41">
        <v>2714442</v>
      </c>
      <c r="C2284" s="41">
        <v>28</v>
      </c>
      <c r="D2284" s="42">
        <v>0.71430000000000005</v>
      </c>
      <c r="E2284" s="42">
        <v>1</v>
      </c>
    </row>
    <row r="2285" spans="1:5" ht="15" x14ac:dyDescent="0.25">
      <c r="A2285" s="41" t="s">
        <v>5429</v>
      </c>
      <c r="B2285" s="41">
        <v>3605949</v>
      </c>
      <c r="C2285" s="41">
        <v>45</v>
      </c>
      <c r="D2285" s="42">
        <v>0.91110000000000002</v>
      </c>
      <c r="E2285" s="42">
        <v>0.9778</v>
      </c>
    </row>
    <row r="2286" spans="1:5" ht="15" x14ac:dyDescent="0.25">
      <c r="A2286" s="41" t="s">
        <v>5430</v>
      </c>
      <c r="B2286" s="41">
        <v>659746</v>
      </c>
      <c r="C2286" s="41">
        <v>515</v>
      </c>
      <c r="D2286" s="42">
        <v>7.7700000000000005E-2</v>
      </c>
      <c r="E2286" s="42">
        <v>0.69710000000000005</v>
      </c>
    </row>
    <row r="2287" spans="1:5" ht="15" x14ac:dyDescent="0.25">
      <c r="A2287" s="41" t="s">
        <v>5431</v>
      </c>
      <c r="B2287" s="41">
        <v>19330545</v>
      </c>
      <c r="C2287" s="41">
        <v>10</v>
      </c>
      <c r="D2287" s="42">
        <v>1</v>
      </c>
      <c r="E2287" s="42">
        <v>1</v>
      </c>
    </row>
    <row r="2288" spans="1:5" ht="15" x14ac:dyDescent="0.25">
      <c r="A2288" s="41" t="s">
        <v>5432</v>
      </c>
      <c r="B2288" s="41" t="s">
        <v>2330</v>
      </c>
      <c r="C2288" s="41">
        <v>1</v>
      </c>
      <c r="D2288" s="42">
        <v>0</v>
      </c>
      <c r="E2288" s="42">
        <v>0</v>
      </c>
    </row>
    <row r="2289" spans="1:5" ht="15" x14ac:dyDescent="0.25">
      <c r="A2289" s="41" t="s">
        <v>5433</v>
      </c>
      <c r="B2289" s="41">
        <v>15414132</v>
      </c>
      <c r="C2289" s="41">
        <v>3</v>
      </c>
      <c r="D2289" s="42">
        <v>1</v>
      </c>
      <c r="E2289" s="42">
        <v>1</v>
      </c>
    </row>
    <row r="2290" spans="1:5" ht="15" x14ac:dyDescent="0.25">
      <c r="A2290" s="41" t="s">
        <v>5434</v>
      </c>
      <c r="B2290" s="41" t="s">
        <v>2331</v>
      </c>
      <c r="C2290" s="41">
        <v>4</v>
      </c>
      <c r="D2290" s="42">
        <v>0</v>
      </c>
      <c r="E2290" s="42">
        <v>0</v>
      </c>
    </row>
    <row r="2291" spans="1:5" ht="15" x14ac:dyDescent="0.25">
      <c r="A2291" s="41" t="s">
        <v>5435</v>
      </c>
      <c r="B2291" s="41">
        <v>686611</v>
      </c>
      <c r="C2291" s="41">
        <v>54</v>
      </c>
      <c r="D2291" s="42">
        <v>0</v>
      </c>
      <c r="E2291" s="42">
        <v>0</v>
      </c>
    </row>
    <row r="2292" spans="1:5" ht="15" x14ac:dyDescent="0.25">
      <c r="A2292" s="41" t="s">
        <v>5436</v>
      </c>
      <c r="B2292" s="41">
        <v>91774</v>
      </c>
      <c r="C2292" s="41">
        <v>170</v>
      </c>
      <c r="D2292" s="42">
        <v>0.95879999999999999</v>
      </c>
      <c r="E2292" s="42">
        <v>0.99409999999999998</v>
      </c>
    </row>
    <row r="2293" spans="1:5" ht="15" x14ac:dyDescent="0.25">
      <c r="A2293" s="41" t="s">
        <v>5437</v>
      </c>
      <c r="B2293" s="41">
        <v>13680366</v>
      </c>
      <c r="C2293" s="41">
        <v>7</v>
      </c>
      <c r="D2293" s="42">
        <v>0</v>
      </c>
      <c r="E2293" s="42">
        <v>0</v>
      </c>
    </row>
    <row r="2294" spans="1:5" ht="15" x14ac:dyDescent="0.25">
      <c r="A2294" s="41" t="s">
        <v>5438</v>
      </c>
      <c r="B2294" s="41">
        <v>14791234</v>
      </c>
      <c r="C2294" s="42">
        <v>42</v>
      </c>
      <c r="D2294" s="42">
        <v>1</v>
      </c>
      <c r="E2294" s="42">
        <v>1</v>
      </c>
    </row>
    <row r="2295" spans="1:5" ht="15" x14ac:dyDescent="0.25">
      <c r="A2295" s="41" t="s">
        <v>5439</v>
      </c>
      <c r="B2295" s="41">
        <v>202754</v>
      </c>
      <c r="C2295" s="41">
        <v>171</v>
      </c>
      <c r="D2295" s="42">
        <v>0.50290000000000001</v>
      </c>
      <c r="E2295" s="42">
        <v>0.80700000000000005</v>
      </c>
    </row>
    <row r="2296" spans="1:5" ht="15" x14ac:dyDescent="0.25">
      <c r="A2296" s="41" t="s">
        <v>5440</v>
      </c>
      <c r="B2296" s="41">
        <v>19330537</v>
      </c>
      <c r="C2296" s="41">
        <v>7</v>
      </c>
      <c r="D2296" s="42">
        <v>0.42859999999999998</v>
      </c>
      <c r="E2296" s="42">
        <v>0.42859999999999998</v>
      </c>
    </row>
    <row r="2297" spans="1:5" ht="15" x14ac:dyDescent="0.25">
      <c r="A2297" s="41" t="s">
        <v>5441</v>
      </c>
      <c r="B2297" s="41">
        <v>228443</v>
      </c>
      <c r="C2297" s="41">
        <v>232</v>
      </c>
      <c r="D2297" s="42">
        <v>0.52590000000000003</v>
      </c>
      <c r="E2297" s="42">
        <v>0.53879999999999995</v>
      </c>
    </row>
    <row r="2298" spans="1:5" ht="15" x14ac:dyDescent="0.25">
      <c r="A2298" s="41" t="s">
        <v>5442</v>
      </c>
      <c r="B2298" s="41" t="s">
        <v>2332</v>
      </c>
      <c r="C2298" s="41">
        <v>4</v>
      </c>
      <c r="D2298" s="42">
        <v>0.75</v>
      </c>
      <c r="E2298" s="42">
        <v>0.75</v>
      </c>
    </row>
    <row r="2299" spans="1:5" ht="15" x14ac:dyDescent="0.25">
      <c r="A2299" s="41" t="s">
        <v>5443</v>
      </c>
      <c r="B2299" s="41">
        <v>15393674</v>
      </c>
      <c r="C2299" s="41">
        <v>1</v>
      </c>
      <c r="D2299" s="42">
        <v>1</v>
      </c>
      <c r="E2299" s="42">
        <v>1</v>
      </c>
    </row>
    <row r="2300" spans="1:5" ht="15" x14ac:dyDescent="0.25">
      <c r="A2300" s="41" t="s">
        <v>5444</v>
      </c>
      <c r="B2300" s="41">
        <v>8861730</v>
      </c>
      <c r="C2300" s="41">
        <v>78</v>
      </c>
      <c r="D2300" s="42">
        <v>0.9103</v>
      </c>
      <c r="E2300" s="42">
        <v>0.9103</v>
      </c>
    </row>
    <row r="2301" spans="1:5" ht="15" x14ac:dyDescent="0.25">
      <c r="A2301" s="41" t="s">
        <v>5445</v>
      </c>
      <c r="B2301" s="41">
        <v>9504737</v>
      </c>
      <c r="C2301" s="41">
        <v>6</v>
      </c>
      <c r="D2301" s="42">
        <v>1</v>
      </c>
      <c r="E2301" s="42">
        <v>1</v>
      </c>
    </row>
    <row r="2302" spans="1:5" ht="15" x14ac:dyDescent="0.25">
      <c r="A2302" s="41" t="s">
        <v>5446</v>
      </c>
      <c r="B2302" s="41">
        <v>804401</v>
      </c>
      <c r="C2302" s="41">
        <v>132</v>
      </c>
      <c r="D2302" s="42">
        <v>6.8199999999999997E-2</v>
      </c>
      <c r="E2302" s="42">
        <v>0.84850000000000003</v>
      </c>
    </row>
    <row r="2303" spans="1:5" ht="15" x14ac:dyDescent="0.25">
      <c r="A2303" s="41" t="s">
        <v>5447</v>
      </c>
      <c r="B2303" s="41">
        <v>7908113</v>
      </c>
      <c r="C2303" s="41">
        <v>38</v>
      </c>
      <c r="D2303" s="42">
        <v>0</v>
      </c>
      <c r="E2303" s="42">
        <v>0</v>
      </c>
    </row>
    <row r="2304" spans="1:5" ht="15" x14ac:dyDescent="0.25">
      <c r="A2304" s="41" t="s">
        <v>5448</v>
      </c>
      <c r="B2304" s="41">
        <v>411191</v>
      </c>
      <c r="C2304" s="42">
        <v>104</v>
      </c>
      <c r="D2304" s="42">
        <v>0.16350000000000001</v>
      </c>
      <c r="E2304" s="42">
        <v>0.78849999999999998</v>
      </c>
    </row>
    <row r="2305" spans="1:5" ht="15" x14ac:dyDescent="0.25">
      <c r="A2305" s="41" t="s">
        <v>5449</v>
      </c>
      <c r="B2305" s="41">
        <v>9681361</v>
      </c>
      <c r="C2305" s="42">
        <v>35</v>
      </c>
      <c r="D2305" s="42">
        <v>1</v>
      </c>
      <c r="E2305" s="42">
        <v>1</v>
      </c>
    </row>
    <row r="2306" spans="1:5" ht="15" x14ac:dyDescent="0.25">
      <c r="A2306" s="41" t="s">
        <v>5450</v>
      </c>
      <c r="B2306" s="41">
        <v>411612</v>
      </c>
      <c r="C2306" s="42">
        <v>196</v>
      </c>
      <c r="D2306" s="42">
        <v>0.97960000000000003</v>
      </c>
      <c r="E2306" s="42">
        <v>0.97960000000000003</v>
      </c>
    </row>
    <row r="2307" spans="1:5" ht="15" x14ac:dyDescent="0.25">
      <c r="A2307" s="41" t="s">
        <v>5451</v>
      </c>
      <c r="B2307" s="41">
        <v>411655</v>
      </c>
      <c r="C2307" s="42">
        <v>175</v>
      </c>
      <c r="D2307" s="42">
        <v>1</v>
      </c>
      <c r="E2307" s="42">
        <v>1</v>
      </c>
    </row>
    <row r="2308" spans="1:5" ht="15" x14ac:dyDescent="0.25">
      <c r="A2308" s="41" t="s">
        <v>5452</v>
      </c>
      <c r="B2308" s="41" t="s">
        <v>2333</v>
      </c>
      <c r="C2308" s="41">
        <v>7</v>
      </c>
      <c r="D2308" s="42">
        <v>0</v>
      </c>
      <c r="E2308" s="42">
        <v>0.1429</v>
      </c>
    </row>
    <row r="2309" spans="1:5" ht="15" x14ac:dyDescent="0.25">
      <c r="A2309" s="41" t="s">
        <v>5453</v>
      </c>
      <c r="B2309" s="41">
        <v>15264211</v>
      </c>
      <c r="C2309" s="42">
        <v>12</v>
      </c>
      <c r="D2309" s="42">
        <v>0</v>
      </c>
      <c r="E2309" s="42">
        <v>0.83330000000000004</v>
      </c>
    </row>
    <row r="2310" spans="1:5" ht="15" x14ac:dyDescent="0.25">
      <c r="A2310" s="41" t="s">
        <v>5454</v>
      </c>
      <c r="B2310" s="41" t="s">
        <v>2334</v>
      </c>
      <c r="C2310" s="42">
        <v>40</v>
      </c>
      <c r="D2310" s="42">
        <v>1</v>
      </c>
      <c r="E2310" s="42">
        <v>1</v>
      </c>
    </row>
    <row r="2311" spans="1:5" ht="15" x14ac:dyDescent="0.25">
      <c r="A2311" s="41" t="s">
        <v>5455</v>
      </c>
      <c r="B2311" s="41">
        <v>7327730</v>
      </c>
      <c r="C2311" s="42">
        <v>55</v>
      </c>
      <c r="D2311" s="42">
        <v>0.58179999999999998</v>
      </c>
      <c r="E2311" s="42">
        <v>1</v>
      </c>
    </row>
    <row r="2312" spans="1:5" ht="15" x14ac:dyDescent="0.25">
      <c r="A2312" s="41" t="s">
        <v>5456</v>
      </c>
      <c r="B2312" s="41" t="s">
        <v>2335</v>
      </c>
      <c r="C2312" s="42">
        <v>216</v>
      </c>
      <c r="D2312" s="42">
        <v>0.35649999999999998</v>
      </c>
      <c r="E2312" s="42">
        <v>0.96299999999999997</v>
      </c>
    </row>
    <row r="2313" spans="1:5" ht="15" x14ac:dyDescent="0.25">
      <c r="A2313" s="41" t="s">
        <v>5457</v>
      </c>
      <c r="B2313" s="41">
        <v>494925</v>
      </c>
      <c r="C2313" s="42">
        <v>56</v>
      </c>
      <c r="D2313" s="42">
        <v>0</v>
      </c>
      <c r="E2313" s="42">
        <v>0.875</v>
      </c>
    </row>
    <row r="2314" spans="1:5" ht="15" x14ac:dyDescent="0.25">
      <c r="A2314" s="41" t="s">
        <v>5458</v>
      </c>
      <c r="B2314" s="41">
        <v>7358318</v>
      </c>
      <c r="C2314" s="42">
        <v>101</v>
      </c>
      <c r="D2314" s="42">
        <v>0.8911</v>
      </c>
      <c r="E2314" s="42">
        <v>0.90100000000000002</v>
      </c>
    </row>
    <row r="2315" spans="1:5" ht="15" x14ac:dyDescent="0.25">
      <c r="A2315" s="41" t="s">
        <v>5459</v>
      </c>
      <c r="B2315" s="41" t="s">
        <v>2336</v>
      </c>
      <c r="C2315" s="42">
        <v>13</v>
      </c>
      <c r="D2315" s="42">
        <v>1</v>
      </c>
      <c r="E2315" s="42">
        <v>1</v>
      </c>
    </row>
    <row r="2316" spans="1:5" ht="15" x14ac:dyDescent="0.25">
      <c r="A2316" s="41" t="s">
        <v>5460</v>
      </c>
      <c r="B2316" s="41">
        <v>827355</v>
      </c>
      <c r="C2316" s="42">
        <v>137</v>
      </c>
      <c r="D2316" s="42">
        <v>7.3000000000000001E-3</v>
      </c>
      <c r="E2316" s="42">
        <v>0.2117</v>
      </c>
    </row>
    <row r="2317" spans="1:5" ht="15" x14ac:dyDescent="0.25">
      <c r="A2317" s="41" t="s">
        <v>5461</v>
      </c>
      <c r="B2317" s="41">
        <v>1632647</v>
      </c>
      <c r="C2317" s="42">
        <v>8</v>
      </c>
      <c r="D2317" s="42">
        <v>1</v>
      </c>
      <c r="E2317" s="42">
        <v>1</v>
      </c>
    </row>
    <row r="2318" spans="1:5" ht="15" x14ac:dyDescent="0.25">
      <c r="A2318" s="41" t="s">
        <v>5462</v>
      </c>
      <c r="B2318" s="41">
        <v>15256979</v>
      </c>
      <c r="C2318" s="42">
        <v>17</v>
      </c>
      <c r="D2318" s="42">
        <v>1</v>
      </c>
      <c r="E2318" s="42">
        <v>1</v>
      </c>
    </row>
    <row r="2319" spans="1:5" ht="15" x14ac:dyDescent="0.25">
      <c r="A2319" s="41" t="s">
        <v>5463</v>
      </c>
      <c r="B2319" s="41">
        <v>419494</v>
      </c>
      <c r="C2319" s="42">
        <v>310</v>
      </c>
      <c r="D2319" s="42">
        <v>0.6774</v>
      </c>
      <c r="E2319" s="42">
        <v>0.99680000000000002</v>
      </c>
    </row>
    <row r="2320" spans="1:5" ht="15" x14ac:dyDescent="0.25">
      <c r="A2320" s="41" t="s">
        <v>5464</v>
      </c>
      <c r="B2320" s="41">
        <v>8841756</v>
      </c>
      <c r="C2320" s="41">
        <v>72</v>
      </c>
      <c r="D2320" s="42">
        <v>0.68059999999999998</v>
      </c>
      <c r="E2320" s="42">
        <v>1</v>
      </c>
    </row>
    <row r="2321" spans="1:5" ht="15" x14ac:dyDescent="0.25">
      <c r="A2321" s="41" t="s">
        <v>5465</v>
      </c>
      <c r="B2321" s="41">
        <v>419907</v>
      </c>
      <c r="C2321" s="42">
        <v>436</v>
      </c>
      <c r="D2321" s="42">
        <v>0.97250000000000003</v>
      </c>
      <c r="E2321" s="42">
        <v>0.98619999999999997</v>
      </c>
    </row>
    <row r="2322" spans="1:5" ht="15" x14ac:dyDescent="0.25">
      <c r="A2322" s="41" t="s">
        <v>5466</v>
      </c>
      <c r="B2322" s="41">
        <v>7499833</v>
      </c>
      <c r="C2322" s="41">
        <v>265</v>
      </c>
      <c r="D2322" s="42">
        <v>0.66039999999999999</v>
      </c>
      <c r="E2322" s="42">
        <v>0.95089999999999997</v>
      </c>
    </row>
    <row r="2323" spans="1:5" ht="15" x14ac:dyDescent="0.25">
      <c r="A2323" s="41" t="s">
        <v>5467</v>
      </c>
      <c r="B2323" s="41">
        <v>21587973</v>
      </c>
      <c r="C2323" s="42">
        <v>8</v>
      </c>
      <c r="D2323" s="42">
        <v>0</v>
      </c>
      <c r="E2323" s="42">
        <v>0</v>
      </c>
    </row>
    <row r="2324" spans="1:5" ht="15" x14ac:dyDescent="0.25">
      <c r="A2324" s="41" t="s">
        <v>5468</v>
      </c>
      <c r="B2324" s="41">
        <v>420220</v>
      </c>
      <c r="C2324" s="42">
        <v>207</v>
      </c>
      <c r="D2324" s="42">
        <v>0.15459999999999999</v>
      </c>
      <c r="E2324" s="42">
        <v>0.76329999999999998</v>
      </c>
    </row>
    <row r="2325" spans="1:5" ht="15" x14ac:dyDescent="0.25">
      <c r="A2325" s="41" t="s">
        <v>5469</v>
      </c>
      <c r="B2325" s="41">
        <v>5662478</v>
      </c>
      <c r="C2325" s="42">
        <v>35</v>
      </c>
      <c r="D2325" s="42">
        <v>0</v>
      </c>
      <c r="E2325" s="42">
        <v>0</v>
      </c>
    </row>
    <row r="2326" spans="1:5" ht="15" x14ac:dyDescent="0.25">
      <c r="A2326" s="41" t="s">
        <v>5470</v>
      </c>
      <c r="B2326" s="41">
        <v>3632024</v>
      </c>
      <c r="C2326" s="42">
        <v>42</v>
      </c>
      <c r="D2326" s="42">
        <v>1</v>
      </c>
      <c r="E2326" s="42">
        <v>1</v>
      </c>
    </row>
    <row r="2327" spans="1:5" ht="15" x14ac:dyDescent="0.25">
      <c r="A2327" s="41" t="s">
        <v>5471</v>
      </c>
      <c r="B2327" s="41">
        <v>8946019</v>
      </c>
      <c r="C2327" s="41">
        <v>73</v>
      </c>
      <c r="D2327" s="42">
        <v>1</v>
      </c>
      <c r="E2327" s="42">
        <v>1</v>
      </c>
    </row>
    <row r="2328" spans="1:5" ht="15" x14ac:dyDescent="0.25">
      <c r="A2328" s="41" t="s">
        <v>5472</v>
      </c>
      <c r="B2328" s="41">
        <v>420905</v>
      </c>
      <c r="C2328" s="42">
        <v>157</v>
      </c>
      <c r="D2328" s="42">
        <v>1</v>
      </c>
      <c r="E2328" s="42">
        <v>1</v>
      </c>
    </row>
    <row r="2329" spans="1:5" ht="15" x14ac:dyDescent="0.25">
      <c r="A2329" s="41" t="s">
        <v>5473</v>
      </c>
      <c r="B2329" s="41">
        <v>15376176</v>
      </c>
      <c r="C2329" s="42">
        <v>20</v>
      </c>
      <c r="D2329" s="42">
        <v>0.45</v>
      </c>
      <c r="E2329" s="42">
        <v>0.45</v>
      </c>
    </row>
    <row r="2330" spans="1:5" ht="15" x14ac:dyDescent="0.25">
      <c r="A2330" s="41" t="s">
        <v>5474</v>
      </c>
      <c r="B2330" s="41" t="s">
        <v>2337</v>
      </c>
      <c r="C2330" s="42">
        <v>47</v>
      </c>
      <c r="D2330" s="42">
        <v>0.97870000000000001</v>
      </c>
      <c r="E2330" s="42">
        <v>0.97870000000000001</v>
      </c>
    </row>
    <row r="2331" spans="1:5" ht="15" x14ac:dyDescent="0.25">
      <c r="A2331" s="41" t="s">
        <v>5475</v>
      </c>
      <c r="B2331" s="41">
        <v>423106</v>
      </c>
      <c r="C2331" s="42">
        <v>290</v>
      </c>
      <c r="D2331" s="42">
        <v>0.67930000000000001</v>
      </c>
      <c r="E2331" s="42">
        <v>0.73099999999999998</v>
      </c>
    </row>
    <row r="2332" spans="1:5" ht="15" x14ac:dyDescent="0.25">
      <c r="A2332" s="41" t="s">
        <v>5476</v>
      </c>
      <c r="B2332" s="41">
        <v>424935</v>
      </c>
      <c r="C2332" s="42">
        <v>242</v>
      </c>
      <c r="D2332" s="42">
        <v>0.96689999999999998</v>
      </c>
      <c r="E2332" s="42">
        <v>0.96689999999999998</v>
      </c>
    </row>
    <row r="2333" spans="1:5" ht="15" x14ac:dyDescent="0.25">
      <c r="A2333" s="41" t="s">
        <v>5477</v>
      </c>
      <c r="B2333" s="41">
        <v>10601503</v>
      </c>
      <c r="C2333" s="42">
        <v>34</v>
      </c>
      <c r="D2333" s="42">
        <v>1</v>
      </c>
      <c r="E2333" s="42">
        <v>1</v>
      </c>
    </row>
    <row r="2334" spans="1:5" ht="15" x14ac:dyDescent="0.25">
      <c r="A2334" s="41" t="s">
        <v>5478</v>
      </c>
      <c r="B2334" s="41">
        <v>496189</v>
      </c>
      <c r="C2334" s="42">
        <v>39</v>
      </c>
      <c r="D2334" s="42">
        <v>1</v>
      </c>
      <c r="E2334" s="42">
        <v>1</v>
      </c>
    </row>
    <row r="2335" spans="1:5" ht="15" x14ac:dyDescent="0.25">
      <c r="A2335" s="41" t="s">
        <v>5479</v>
      </c>
      <c r="B2335" s="41">
        <v>7094698</v>
      </c>
      <c r="C2335" s="42">
        <v>125</v>
      </c>
      <c r="D2335" s="42">
        <v>0.95199999999999996</v>
      </c>
      <c r="E2335" s="42">
        <v>0.95199999999999996</v>
      </c>
    </row>
    <row r="2336" spans="1:5" ht="15" x14ac:dyDescent="0.25">
      <c r="A2336" s="41" t="s">
        <v>5480</v>
      </c>
      <c r="B2336" s="41">
        <v>425206</v>
      </c>
      <c r="C2336" s="42">
        <v>183</v>
      </c>
      <c r="D2336" s="42">
        <v>0.97270000000000001</v>
      </c>
      <c r="E2336" s="42">
        <v>0.97809999999999997</v>
      </c>
    </row>
    <row r="2337" spans="1:5" ht="15" x14ac:dyDescent="0.25">
      <c r="A2337" s="41" t="s">
        <v>5481</v>
      </c>
      <c r="B2337" s="41">
        <v>8481512</v>
      </c>
      <c r="C2337" s="42">
        <v>42</v>
      </c>
      <c r="D2337" s="42">
        <v>0.54759999999999998</v>
      </c>
      <c r="E2337" s="42">
        <v>0.59519999999999995</v>
      </c>
    </row>
    <row r="2338" spans="1:5" ht="15" x14ac:dyDescent="0.25">
      <c r="A2338" s="41" t="s">
        <v>5482</v>
      </c>
      <c r="B2338" s="41">
        <v>425222</v>
      </c>
      <c r="C2338" s="42">
        <v>204</v>
      </c>
      <c r="D2338" s="42">
        <v>0.93630000000000002</v>
      </c>
      <c r="E2338" s="42">
        <v>1</v>
      </c>
    </row>
    <row r="2339" spans="1:5" ht="15" x14ac:dyDescent="0.25">
      <c r="A2339" s="41" t="s">
        <v>5483</v>
      </c>
      <c r="B2339" s="41">
        <v>425699</v>
      </c>
      <c r="C2339" s="41">
        <v>199</v>
      </c>
      <c r="D2339" s="42">
        <v>0.88439999999999996</v>
      </c>
      <c r="E2339" s="42">
        <v>0.88439999999999996</v>
      </c>
    </row>
    <row r="2340" spans="1:5" ht="15" x14ac:dyDescent="0.25">
      <c r="A2340" s="41" t="s">
        <v>5484</v>
      </c>
      <c r="B2340" s="41">
        <v>425702</v>
      </c>
      <c r="C2340" s="42">
        <v>256</v>
      </c>
      <c r="D2340" s="42">
        <v>0.90229999999999999</v>
      </c>
      <c r="E2340" s="42">
        <v>0.90629999999999999</v>
      </c>
    </row>
    <row r="2341" spans="1:5" ht="15" x14ac:dyDescent="0.25">
      <c r="A2341" s="41" t="s">
        <v>5485</v>
      </c>
      <c r="B2341" s="41">
        <v>5069823</v>
      </c>
      <c r="C2341" s="42">
        <v>10</v>
      </c>
      <c r="D2341" s="42">
        <v>0</v>
      </c>
      <c r="E2341" s="42">
        <v>0</v>
      </c>
    </row>
    <row r="2342" spans="1:5" ht="15" x14ac:dyDescent="0.25">
      <c r="A2342" s="41" t="s">
        <v>5486</v>
      </c>
      <c r="B2342" s="41">
        <v>426032</v>
      </c>
      <c r="C2342" s="42">
        <v>256</v>
      </c>
      <c r="D2342" s="42">
        <v>0.99219999999999997</v>
      </c>
      <c r="E2342" s="42">
        <v>0.99219999999999997</v>
      </c>
    </row>
    <row r="2343" spans="1:5" ht="15" x14ac:dyDescent="0.25">
      <c r="A2343" s="41" t="s">
        <v>5487</v>
      </c>
      <c r="B2343" s="41">
        <v>2941759</v>
      </c>
      <c r="C2343" s="42">
        <v>106</v>
      </c>
      <c r="D2343" s="42">
        <v>0.95279999999999998</v>
      </c>
      <c r="E2343" s="42">
        <v>0.95279999999999998</v>
      </c>
    </row>
    <row r="2344" spans="1:5" ht="15" x14ac:dyDescent="0.25">
      <c r="A2344" s="41" t="s">
        <v>5488</v>
      </c>
      <c r="B2344" s="41">
        <v>15471357</v>
      </c>
      <c r="C2344" s="42">
        <v>398</v>
      </c>
      <c r="D2344" s="42">
        <v>0.99750000000000005</v>
      </c>
      <c r="E2344" s="42">
        <v>0.99750000000000005</v>
      </c>
    </row>
    <row r="2345" spans="1:5" ht="15" x14ac:dyDescent="0.25">
      <c r="A2345" s="41" t="s">
        <v>5489</v>
      </c>
      <c r="B2345" s="41">
        <v>426601</v>
      </c>
      <c r="C2345" s="42">
        <v>757</v>
      </c>
      <c r="D2345" s="42">
        <v>0.99870000000000003</v>
      </c>
      <c r="E2345" s="42">
        <v>0.99739999999999995</v>
      </c>
    </row>
    <row r="2346" spans="1:5" ht="15" x14ac:dyDescent="0.25">
      <c r="A2346" s="41" t="s">
        <v>5490</v>
      </c>
      <c r="B2346" s="41">
        <v>426636</v>
      </c>
      <c r="C2346" s="41">
        <v>480</v>
      </c>
      <c r="D2346" s="42">
        <v>0.97709999999999997</v>
      </c>
      <c r="E2346" s="42">
        <v>0.99580000000000002</v>
      </c>
    </row>
    <row r="2347" spans="1:5" ht="15" x14ac:dyDescent="0.25">
      <c r="A2347" s="41" t="s">
        <v>5491</v>
      </c>
      <c r="B2347" s="41">
        <v>7360770</v>
      </c>
      <c r="C2347" s="42">
        <v>54</v>
      </c>
      <c r="D2347" s="42">
        <v>0.88890000000000002</v>
      </c>
      <c r="E2347" s="42">
        <v>0.96299999999999997</v>
      </c>
    </row>
    <row r="2348" spans="1:5" ht="15" x14ac:dyDescent="0.25">
      <c r="A2348" s="41" t="s">
        <v>5492</v>
      </c>
      <c r="B2348" s="41">
        <v>9578765</v>
      </c>
      <c r="C2348" s="41">
        <v>79</v>
      </c>
      <c r="D2348" s="42">
        <v>1</v>
      </c>
      <c r="E2348" s="42">
        <v>1</v>
      </c>
    </row>
    <row r="2349" spans="1:5" ht="15" x14ac:dyDescent="0.25">
      <c r="A2349" s="41" t="s">
        <v>5493</v>
      </c>
      <c r="B2349" s="41">
        <v>3408728</v>
      </c>
      <c r="C2349" s="41">
        <v>150</v>
      </c>
      <c r="D2349" s="42">
        <v>0.97330000000000005</v>
      </c>
      <c r="E2349" s="42">
        <v>0.97330000000000005</v>
      </c>
    </row>
    <row r="2350" spans="1:5" ht="15" x14ac:dyDescent="0.25">
      <c r="A2350" s="41" t="s">
        <v>5494</v>
      </c>
      <c r="B2350" s="41">
        <v>3616223</v>
      </c>
      <c r="C2350" s="42">
        <v>94</v>
      </c>
      <c r="D2350" s="42">
        <v>3.1899999999999998E-2</v>
      </c>
      <c r="E2350" s="42">
        <v>0.75529999999999997</v>
      </c>
    </row>
    <row r="2351" spans="1:5" ht="15" x14ac:dyDescent="0.25">
      <c r="A2351" s="41" t="s">
        <v>5495</v>
      </c>
      <c r="B2351" s="41">
        <v>10429719</v>
      </c>
      <c r="C2351" s="42">
        <v>37</v>
      </c>
      <c r="D2351" s="42">
        <v>0.97299999999999998</v>
      </c>
      <c r="E2351" s="42">
        <v>0.97299999999999998</v>
      </c>
    </row>
    <row r="2352" spans="1:5" ht="15" x14ac:dyDescent="0.25">
      <c r="A2352" s="41" t="s">
        <v>5496</v>
      </c>
      <c r="B2352" s="41">
        <v>10614303</v>
      </c>
      <c r="C2352" s="42">
        <v>154</v>
      </c>
      <c r="D2352" s="42">
        <v>0.92210000000000003</v>
      </c>
      <c r="E2352" s="42">
        <v>0.92210000000000003</v>
      </c>
    </row>
    <row r="2353" spans="1:5" ht="15" x14ac:dyDescent="0.25">
      <c r="A2353" s="41" t="s">
        <v>5497</v>
      </c>
      <c r="B2353" s="41">
        <v>15244695</v>
      </c>
      <c r="C2353" s="41">
        <v>54</v>
      </c>
      <c r="D2353" s="42">
        <v>0.81479999999999997</v>
      </c>
      <c r="E2353" s="42">
        <v>0.81479999999999997</v>
      </c>
    </row>
    <row r="2354" spans="1:5" ht="15" x14ac:dyDescent="0.25">
      <c r="A2354" s="41" t="s">
        <v>5498</v>
      </c>
      <c r="B2354" s="41">
        <v>21526796</v>
      </c>
      <c r="C2354" s="42">
        <v>39</v>
      </c>
      <c r="D2354" s="42">
        <v>0</v>
      </c>
      <c r="E2354" s="42">
        <v>0</v>
      </c>
    </row>
    <row r="2355" spans="1:5" ht="15" x14ac:dyDescent="0.25">
      <c r="A2355" s="41" t="s">
        <v>5499</v>
      </c>
      <c r="B2355" s="41">
        <v>431745</v>
      </c>
      <c r="C2355" s="42">
        <v>246</v>
      </c>
      <c r="D2355" s="42">
        <v>0.1138</v>
      </c>
      <c r="E2355" s="42">
        <v>0.9919</v>
      </c>
    </row>
    <row r="2356" spans="1:5" ht="15" x14ac:dyDescent="0.25">
      <c r="A2356" s="41" t="s">
        <v>5500</v>
      </c>
      <c r="B2356" s="41" t="s">
        <v>2338</v>
      </c>
      <c r="C2356" s="42">
        <v>97</v>
      </c>
      <c r="D2356" s="42">
        <v>0.90720000000000001</v>
      </c>
      <c r="E2356" s="42">
        <v>0.98970000000000002</v>
      </c>
    </row>
    <row r="2357" spans="1:5" ht="15" x14ac:dyDescent="0.25">
      <c r="A2357" s="41" t="s">
        <v>5501</v>
      </c>
      <c r="B2357" s="41" t="s">
        <v>2339</v>
      </c>
      <c r="C2357" s="42">
        <v>61</v>
      </c>
      <c r="D2357" s="42">
        <v>1.6400000000000001E-2</v>
      </c>
      <c r="E2357" s="42">
        <v>0.85250000000000004</v>
      </c>
    </row>
    <row r="2358" spans="1:5" ht="15" x14ac:dyDescent="0.25">
      <c r="A2358" s="41" t="s">
        <v>5502</v>
      </c>
      <c r="B2358" s="41">
        <v>432636</v>
      </c>
      <c r="C2358" s="42">
        <v>230</v>
      </c>
      <c r="D2358" s="42">
        <v>0.97389999999999999</v>
      </c>
      <c r="E2358" s="42">
        <v>0.97389999999999999</v>
      </c>
    </row>
    <row r="2359" spans="1:5" ht="15" x14ac:dyDescent="0.25">
      <c r="A2359" s="41" t="s">
        <v>5503</v>
      </c>
      <c r="B2359" s="41" t="s">
        <v>2340</v>
      </c>
      <c r="C2359" s="42">
        <v>237</v>
      </c>
      <c r="D2359" s="42">
        <v>0.81859999999999999</v>
      </c>
      <c r="E2359" s="42">
        <v>0.99580000000000002</v>
      </c>
    </row>
    <row r="2360" spans="1:5" ht="15" x14ac:dyDescent="0.25">
      <c r="A2360" s="41" t="s">
        <v>5504</v>
      </c>
      <c r="B2360" s="41">
        <v>433810</v>
      </c>
      <c r="C2360" s="42">
        <v>160</v>
      </c>
      <c r="D2360" s="42">
        <v>0.875</v>
      </c>
      <c r="E2360" s="42">
        <v>0.96879999999999999</v>
      </c>
    </row>
    <row r="2361" spans="1:5" ht="15" x14ac:dyDescent="0.25">
      <c r="A2361" s="41" t="s">
        <v>5505</v>
      </c>
      <c r="B2361" s="41">
        <v>1621912</v>
      </c>
      <c r="C2361" s="41">
        <v>30</v>
      </c>
      <c r="D2361" s="42">
        <v>1</v>
      </c>
      <c r="E2361" s="42">
        <v>0.9667</v>
      </c>
    </row>
    <row r="2362" spans="1:5" ht="15" x14ac:dyDescent="0.25">
      <c r="A2362" s="41" t="s">
        <v>5506</v>
      </c>
      <c r="B2362" s="41">
        <v>434078</v>
      </c>
      <c r="C2362" s="42">
        <v>191</v>
      </c>
      <c r="D2362" s="42">
        <v>0.97909999999999997</v>
      </c>
      <c r="E2362" s="42">
        <v>1</v>
      </c>
    </row>
    <row r="2363" spans="1:5" ht="15" x14ac:dyDescent="0.25">
      <c r="A2363" s="41" t="s">
        <v>5507</v>
      </c>
      <c r="B2363" s="41">
        <v>7496427</v>
      </c>
      <c r="C2363" s="42">
        <v>51</v>
      </c>
      <c r="D2363" s="42">
        <v>0.66669999999999996</v>
      </c>
      <c r="E2363" s="42">
        <v>0.66669999999999996</v>
      </c>
    </row>
    <row r="2364" spans="1:5" ht="15" x14ac:dyDescent="0.25">
      <c r="A2364" s="41" t="s">
        <v>5508</v>
      </c>
      <c r="B2364" s="41">
        <v>840173</v>
      </c>
      <c r="C2364" s="42">
        <v>174</v>
      </c>
      <c r="D2364" s="42">
        <v>5.7500000000000002E-2</v>
      </c>
      <c r="E2364" s="42">
        <v>0.72409999999999997</v>
      </c>
    </row>
    <row r="2365" spans="1:5" ht="15" x14ac:dyDescent="0.25">
      <c r="A2365" s="41" t="s">
        <v>5509</v>
      </c>
      <c r="B2365" s="41">
        <v>917648</v>
      </c>
      <c r="C2365" s="42">
        <v>137</v>
      </c>
      <c r="D2365" s="42">
        <v>0.65690000000000004</v>
      </c>
      <c r="E2365" s="42">
        <v>0.94889999999999997</v>
      </c>
    </row>
    <row r="2366" spans="1:5" ht="15" x14ac:dyDescent="0.25">
      <c r="A2366" s="41" t="s">
        <v>5510</v>
      </c>
      <c r="B2366" s="41">
        <v>5119618</v>
      </c>
      <c r="C2366" s="42">
        <v>85</v>
      </c>
      <c r="D2366" s="42">
        <v>0.62350000000000005</v>
      </c>
      <c r="E2366" s="42">
        <v>0.62350000000000005</v>
      </c>
    </row>
    <row r="2367" spans="1:5" ht="15" x14ac:dyDescent="0.25">
      <c r="A2367" s="41" t="s">
        <v>5511</v>
      </c>
      <c r="B2367" s="41">
        <v>435597</v>
      </c>
      <c r="C2367" s="42">
        <v>470</v>
      </c>
      <c r="D2367" s="42">
        <v>9.7900000000000001E-2</v>
      </c>
      <c r="E2367" s="42">
        <v>0.89790000000000003</v>
      </c>
    </row>
    <row r="2368" spans="1:5" ht="15" x14ac:dyDescent="0.25">
      <c r="A2368" s="41" t="s">
        <v>5512</v>
      </c>
      <c r="B2368" s="41">
        <v>435643</v>
      </c>
      <c r="C2368" s="42">
        <v>451</v>
      </c>
      <c r="D2368" s="42">
        <v>1.11E-2</v>
      </c>
      <c r="E2368" s="42">
        <v>0.99780000000000002</v>
      </c>
    </row>
    <row r="2369" spans="1:5" ht="15" x14ac:dyDescent="0.25">
      <c r="A2369" s="41" t="s">
        <v>5513</v>
      </c>
      <c r="B2369" s="41">
        <v>15594491</v>
      </c>
      <c r="C2369" s="42">
        <v>20</v>
      </c>
      <c r="D2369" s="42">
        <v>1</v>
      </c>
      <c r="E2369" s="42">
        <v>1</v>
      </c>
    </row>
    <row r="2370" spans="1:5" ht="15" x14ac:dyDescent="0.25">
      <c r="A2370" s="41" t="s">
        <v>5514</v>
      </c>
      <c r="B2370" s="41">
        <v>3633276</v>
      </c>
      <c r="C2370" s="42">
        <v>146</v>
      </c>
      <c r="D2370" s="42">
        <v>0.98629999999999995</v>
      </c>
      <c r="E2370" s="42">
        <v>0.98629999999999995</v>
      </c>
    </row>
    <row r="2371" spans="1:5" ht="15" x14ac:dyDescent="0.25">
      <c r="A2371" s="41" t="s">
        <v>5515</v>
      </c>
      <c r="B2371" s="41">
        <v>840416</v>
      </c>
      <c r="C2371" s="42">
        <v>105</v>
      </c>
      <c r="D2371" s="42">
        <v>0.56189999999999996</v>
      </c>
      <c r="E2371" s="42">
        <v>1</v>
      </c>
    </row>
    <row r="2372" spans="1:5" ht="15" x14ac:dyDescent="0.25">
      <c r="A2372" s="41" t="s">
        <v>5516</v>
      </c>
      <c r="B2372" s="41">
        <v>436534</v>
      </c>
      <c r="C2372" s="42">
        <v>373</v>
      </c>
      <c r="D2372" s="42">
        <v>0.1099</v>
      </c>
      <c r="E2372" s="42">
        <v>0.1099</v>
      </c>
    </row>
    <row r="2373" spans="1:5" ht="15" x14ac:dyDescent="0.25">
      <c r="A2373" s="41" t="s">
        <v>5517</v>
      </c>
      <c r="B2373" s="41">
        <v>1464949</v>
      </c>
      <c r="C2373" s="41">
        <v>25</v>
      </c>
      <c r="D2373" s="42">
        <v>1</v>
      </c>
      <c r="E2373" s="42">
        <v>1</v>
      </c>
    </row>
    <row r="2374" spans="1:5" ht="15" x14ac:dyDescent="0.25">
      <c r="A2374" s="41" t="s">
        <v>5518</v>
      </c>
      <c r="B2374" s="41">
        <v>2707993</v>
      </c>
      <c r="C2374" s="42">
        <v>61</v>
      </c>
      <c r="D2374" s="42">
        <v>0.21310000000000001</v>
      </c>
      <c r="E2374" s="42">
        <v>0.90159999999999996</v>
      </c>
    </row>
    <row r="2375" spans="1:5" ht="15" x14ac:dyDescent="0.25">
      <c r="A2375" s="41" t="s">
        <v>5519</v>
      </c>
      <c r="B2375" s="41">
        <v>10587446</v>
      </c>
      <c r="C2375" s="42">
        <v>25</v>
      </c>
      <c r="D2375" s="42">
        <v>0.52</v>
      </c>
      <c r="E2375" s="42">
        <v>0.76</v>
      </c>
    </row>
    <row r="2376" spans="1:5" ht="15" x14ac:dyDescent="0.25">
      <c r="A2376" s="41" t="s">
        <v>5520</v>
      </c>
      <c r="B2376" s="41">
        <v>7381433</v>
      </c>
      <c r="C2376" s="42">
        <v>267</v>
      </c>
      <c r="D2376" s="42">
        <v>0.13109999999999999</v>
      </c>
      <c r="E2376" s="42">
        <v>0.88390000000000002</v>
      </c>
    </row>
    <row r="2377" spans="1:5" ht="15" x14ac:dyDescent="0.25">
      <c r="A2377" s="41" t="s">
        <v>5521</v>
      </c>
      <c r="B2377" s="41">
        <v>10419527</v>
      </c>
      <c r="C2377" s="42">
        <v>2</v>
      </c>
      <c r="D2377" s="42">
        <v>1</v>
      </c>
      <c r="E2377" s="42">
        <v>1</v>
      </c>
    </row>
    <row r="2378" spans="1:5" ht="15" x14ac:dyDescent="0.25">
      <c r="A2378" s="41" t="s">
        <v>5522</v>
      </c>
      <c r="B2378" s="41">
        <v>3631133</v>
      </c>
      <c r="C2378" s="42">
        <v>29</v>
      </c>
      <c r="D2378" s="42">
        <v>0.89659999999999995</v>
      </c>
      <c r="E2378" s="42">
        <v>0.93100000000000005</v>
      </c>
    </row>
    <row r="2379" spans="1:5" ht="15" x14ac:dyDescent="0.25">
      <c r="A2379" s="41" t="s">
        <v>5523</v>
      </c>
      <c r="B2379" s="41">
        <v>7321562</v>
      </c>
      <c r="C2379" s="42">
        <v>70</v>
      </c>
      <c r="D2379" s="42">
        <v>0.97140000000000004</v>
      </c>
      <c r="E2379" s="42">
        <v>1</v>
      </c>
    </row>
    <row r="2380" spans="1:5" ht="15" x14ac:dyDescent="0.25">
      <c r="A2380" s="41" t="s">
        <v>5524</v>
      </c>
      <c r="B2380" s="41" t="s">
        <v>2341</v>
      </c>
      <c r="C2380" s="42">
        <v>148</v>
      </c>
      <c r="D2380" s="42">
        <v>0</v>
      </c>
      <c r="E2380" s="42">
        <v>0</v>
      </c>
    </row>
    <row r="2381" spans="1:5" ht="15" x14ac:dyDescent="0.25">
      <c r="A2381" s="41" t="s">
        <v>5525</v>
      </c>
      <c r="B2381" s="41">
        <v>438200</v>
      </c>
      <c r="C2381" s="42">
        <v>316</v>
      </c>
      <c r="D2381" s="42">
        <v>0.57589999999999997</v>
      </c>
      <c r="E2381" s="42">
        <v>0.59489999999999998</v>
      </c>
    </row>
    <row r="2382" spans="1:5" ht="15" x14ac:dyDescent="0.25">
      <c r="A2382" s="41" t="s">
        <v>5526</v>
      </c>
      <c r="B2382" s="41">
        <v>438243</v>
      </c>
      <c r="C2382" s="42">
        <v>135</v>
      </c>
      <c r="D2382" s="42">
        <v>0.91110000000000002</v>
      </c>
      <c r="E2382" s="42">
        <v>1</v>
      </c>
    </row>
    <row r="2383" spans="1:5" ht="15" x14ac:dyDescent="0.25">
      <c r="A2383" s="41" t="s">
        <v>5527</v>
      </c>
      <c r="B2383" s="41">
        <v>2586770</v>
      </c>
      <c r="C2383" s="42">
        <v>72</v>
      </c>
      <c r="D2383" s="42">
        <v>1</v>
      </c>
      <c r="E2383" s="42">
        <v>1</v>
      </c>
    </row>
    <row r="2384" spans="1:5" ht="15" x14ac:dyDescent="0.25">
      <c r="A2384" s="41" t="s">
        <v>5528</v>
      </c>
      <c r="B2384" s="41">
        <v>2573032</v>
      </c>
      <c r="C2384" s="42">
        <v>48</v>
      </c>
      <c r="D2384" s="42">
        <v>1</v>
      </c>
      <c r="E2384" s="42">
        <v>1</v>
      </c>
    </row>
    <row r="2385" spans="1:5" ht="15" x14ac:dyDescent="0.25">
      <c r="A2385" s="41" t="s">
        <v>5529</v>
      </c>
      <c r="B2385" s="41">
        <v>1963570</v>
      </c>
      <c r="C2385" s="42">
        <v>143</v>
      </c>
      <c r="D2385" s="42">
        <v>0.95799999999999996</v>
      </c>
      <c r="E2385" s="42">
        <v>0.95799999999999996</v>
      </c>
    </row>
    <row r="2386" spans="1:5" ht="15" x14ac:dyDescent="0.25">
      <c r="A2386" s="41" t="s">
        <v>5530</v>
      </c>
      <c r="B2386" s="41">
        <v>7402775</v>
      </c>
      <c r="C2386" s="42">
        <v>107</v>
      </c>
      <c r="D2386" s="42">
        <v>1</v>
      </c>
      <c r="E2386" s="42">
        <v>1</v>
      </c>
    </row>
    <row r="2387" spans="1:5" ht="15" x14ac:dyDescent="0.25">
      <c r="A2387" s="41" t="s">
        <v>5531</v>
      </c>
      <c r="B2387" s="41">
        <v>438871</v>
      </c>
      <c r="C2387" s="42">
        <v>249</v>
      </c>
      <c r="D2387" s="42">
        <v>0.40160000000000001</v>
      </c>
      <c r="E2387" s="42">
        <v>0.96789999999999998</v>
      </c>
    </row>
    <row r="2388" spans="1:5" ht="15" x14ac:dyDescent="0.25">
      <c r="A2388" s="41" t="s">
        <v>5532</v>
      </c>
      <c r="B2388" s="41">
        <v>439134</v>
      </c>
      <c r="C2388" s="42">
        <v>734</v>
      </c>
      <c r="D2388" s="42">
        <v>0.98499999999999999</v>
      </c>
      <c r="E2388" s="42">
        <v>1</v>
      </c>
    </row>
    <row r="2389" spans="1:5" ht="15" x14ac:dyDescent="0.25">
      <c r="A2389" s="41" t="s">
        <v>5533</v>
      </c>
      <c r="B2389" s="41">
        <v>9694846</v>
      </c>
      <c r="C2389" s="42">
        <v>5</v>
      </c>
      <c r="D2389" s="42">
        <v>0</v>
      </c>
      <c r="E2389" s="42">
        <v>0</v>
      </c>
    </row>
    <row r="2390" spans="1:5" ht="15" x14ac:dyDescent="0.25">
      <c r="A2390" s="41" t="s">
        <v>5534</v>
      </c>
      <c r="B2390" s="41">
        <v>3603180</v>
      </c>
      <c r="C2390" s="42">
        <v>14</v>
      </c>
      <c r="D2390" s="42">
        <v>0.21429999999999999</v>
      </c>
      <c r="E2390" s="42">
        <v>0.21429999999999999</v>
      </c>
    </row>
    <row r="2391" spans="1:5" ht="15" x14ac:dyDescent="0.25">
      <c r="A2391" s="41" t="s">
        <v>5535</v>
      </c>
      <c r="B2391" s="41">
        <v>440078</v>
      </c>
      <c r="C2391" s="42">
        <v>115</v>
      </c>
      <c r="D2391" s="42">
        <v>7.8299999999999995E-2</v>
      </c>
      <c r="E2391" s="42">
        <v>0.99129999999999996</v>
      </c>
    </row>
    <row r="2392" spans="1:5" ht="15" x14ac:dyDescent="0.25">
      <c r="A2392" s="41" t="s">
        <v>5536</v>
      </c>
      <c r="B2392" s="41">
        <v>7408048</v>
      </c>
      <c r="C2392" s="42">
        <v>56</v>
      </c>
      <c r="D2392" s="42">
        <v>3.5700000000000003E-2</v>
      </c>
      <c r="E2392" s="42">
        <v>0.69640000000000002</v>
      </c>
    </row>
    <row r="2393" spans="1:5" ht="15" x14ac:dyDescent="0.25">
      <c r="A2393" s="41" t="s">
        <v>5537</v>
      </c>
      <c r="B2393" s="41">
        <v>440094</v>
      </c>
      <c r="C2393" s="42">
        <v>936</v>
      </c>
      <c r="D2393" s="42">
        <v>0.97860000000000003</v>
      </c>
      <c r="E2393" s="42">
        <v>0.99470000000000003</v>
      </c>
    </row>
    <row r="2394" spans="1:5" ht="15" x14ac:dyDescent="0.25">
      <c r="A2394" s="41" t="s">
        <v>5538</v>
      </c>
      <c r="B2394" s="41">
        <v>843539</v>
      </c>
      <c r="C2394" s="42">
        <v>50</v>
      </c>
      <c r="D2394" s="42">
        <v>0.84</v>
      </c>
      <c r="E2394" s="42">
        <v>0.84</v>
      </c>
    </row>
    <row r="2395" spans="1:5" ht="15" x14ac:dyDescent="0.25">
      <c r="A2395" s="41" t="s">
        <v>5539</v>
      </c>
      <c r="B2395" s="41">
        <v>440175</v>
      </c>
      <c r="C2395" s="42">
        <v>275</v>
      </c>
      <c r="D2395" s="42">
        <v>1</v>
      </c>
      <c r="E2395" s="42">
        <v>1</v>
      </c>
    </row>
    <row r="2396" spans="1:5" ht="15" x14ac:dyDescent="0.25">
      <c r="A2396" s="41" t="s">
        <v>5540</v>
      </c>
      <c r="B2396" s="41">
        <v>844152</v>
      </c>
      <c r="C2396" s="41">
        <v>70</v>
      </c>
      <c r="D2396" s="42">
        <v>1</v>
      </c>
      <c r="E2396" s="42">
        <v>1</v>
      </c>
    </row>
    <row r="2397" spans="1:5" ht="15" x14ac:dyDescent="0.25">
      <c r="A2397" s="41" t="s">
        <v>5541</v>
      </c>
      <c r="B2397" s="41">
        <v>7401558</v>
      </c>
      <c r="C2397" s="42">
        <v>30</v>
      </c>
      <c r="D2397" s="42">
        <v>0.83330000000000004</v>
      </c>
      <c r="E2397" s="42">
        <v>0.9</v>
      </c>
    </row>
    <row r="2398" spans="1:5" ht="15" x14ac:dyDescent="0.25">
      <c r="A2398" s="41" t="s">
        <v>5542</v>
      </c>
      <c r="B2398" s="41">
        <v>15244555</v>
      </c>
      <c r="C2398" s="42">
        <v>1</v>
      </c>
      <c r="D2398" s="42">
        <v>0</v>
      </c>
      <c r="E2398" s="42">
        <v>0</v>
      </c>
    </row>
    <row r="2399" spans="1:5" ht="15" x14ac:dyDescent="0.25">
      <c r="A2399" s="41" t="s">
        <v>5543</v>
      </c>
      <c r="B2399" s="41">
        <v>3062473</v>
      </c>
      <c r="C2399" s="42">
        <v>43</v>
      </c>
      <c r="D2399" s="42">
        <v>0.95350000000000001</v>
      </c>
      <c r="E2399" s="42">
        <v>0.95350000000000001</v>
      </c>
    </row>
    <row r="2400" spans="1:5" ht="15" x14ac:dyDescent="0.25">
      <c r="A2400" s="41" t="s">
        <v>5544</v>
      </c>
      <c r="B2400" s="41">
        <v>3166082</v>
      </c>
      <c r="C2400" s="41">
        <v>12</v>
      </c>
      <c r="D2400" s="42">
        <v>1</v>
      </c>
      <c r="E2400" s="42">
        <v>1</v>
      </c>
    </row>
    <row r="2401" spans="1:5" ht="15" x14ac:dyDescent="0.25">
      <c r="A2401" s="41" t="s">
        <v>5545</v>
      </c>
      <c r="B2401" s="41">
        <v>10543074</v>
      </c>
      <c r="C2401" s="41">
        <v>16</v>
      </c>
      <c r="D2401" s="42">
        <v>0.9375</v>
      </c>
      <c r="E2401" s="42">
        <v>0.9375</v>
      </c>
    </row>
    <row r="2402" spans="1:5" ht="15" x14ac:dyDescent="0.25">
      <c r="A2402" s="41" t="s">
        <v>5546</v>
      </c>
      <c r="B2402" s="41">
        <v>21923124</v>
      </c>
      <c r="C2402" s="41">
        <v>135</v>
      </c>
      <c r="D2402" s="42">
        <v>0.99260000000000004</v>
      </c>
      <c r="E2402" s="42">
        <v>1</v>
      </c>
    </row>
    <row r="2403" spans="1:5" ht="15" x14ac:dyDescent="0.25">
      <c r="A2403" s="41" t="s">
        <v>5547</v>
      </c>
      <c r="B2403" s="41">
        <v>121169</v>
      </c>
      <c r="C2403" s="41">
        <v>103</v>
      </c>
      <c r="D2403" s="42">
        <v>1</v>
      </c>
      <c r="E2403" s="42">
        <v>1</v>
      </c>
    </row>
    <row r="2404" spans="1:5" ht="15" x14ac:dyDescent="0.25">
      <c r="A2404" s="41" t="s">
        <v>5548</v>
      </c>
      <c r="B2404" s="41" t="s">
        <v>2342</v>
      </c>
      <c r="C2404" s="41">
        <v>64</v>
      </c>
      <c r="D2404" s="42">
        <v>1</v>
      </c>
      <c r="E2404" s="42">
        <v>1</v>
      </c>
    </row>
    <row r="2405" spans="1:5" ht="15" x14ac:dyDescent="0.25">
      <c r="A2405" s="41" t="s">
        <v>5549</v>
      </c>
      <c r="B2405" s="41">
        <v>9321314</v>
      </c>
      <c r="C2405" s="42">
        <v>21</v>
      </c>
      <c r="D2405" s="42">
        <v>1</v>
      </c>
      <c r="E2405" s="42">
        <v>1</v>
      </c>
    </row>
    <row r="2406" spans="1:5" ht="15" x14ac:dyDescent="0.25">
      <c r="A2406" s="41" t="s">
        <v>5550</v>
      </c>
      <c r="B2406" s="41">
        <v>16196627</v>
      </c>
      <c r="C2406" s="42">
        <v>18</v>
      </c>
      <c r="D2406" s="42">
        <v>1</v>
      </c>
      <c r="E2406" s="42">
        <v>1</v>
      </c>
    </row>
    <row r="2407" spans="1:5" ht="15" x14ac:dyDescent="0.25">
      <c r="A2407" s="41" t="s">
        <v>5551</v>
      </c>
      <c r="B2407" s="41">
        <v>442518</v>
      </c>
      <c r="C2407" s="41">
        <v>355</v>
      </c>
      <c r="D2407" s="42">
        <v>0.98870000000000002</v>
      </c>
      <c r="E2407" s="42">
        <v>0.99439999999999995</v>
      </c>
    </row>
    <row r="2408" spans="1:5" ht="15" x14ac:dyDescent="0.25">
      <c r="A2408" s="41" t="s">
        <v>5552</v>
      </c>
      <c r="B2408" s="41">
        <v>441449</v>
      </c>
      <c r="C2408" s="41">
        <v>123</v>
      </c>
      <c r="D2408" s="42">
        <v>1</v>
      </c>
      <c r="E2408" s="42">
        <v>1</v>
      </c>
    </row>
    <row r="2409" spans="1:5" ht="15" x14ac:dyDescent="0.25">
      <c r="A2409" s="41" t="s">
        <v>5553</v>
      </c>
      <c r="B2409" s="41">
        <v>442550</v>
      </c>
      <c r="C2409" s="41">
        <v>509</v>
      </c>
      <c r="D2409" s="42">
        <v>1</v>
      </c>
      <c r="E2409" s="42">
        <v>1</v>
      </c>
    </row>
    <row r="2410" spans="1:5" ht="15" x14ac:dyDescent="0.25">
      <c r="A2410" s="41" t="s">
        <v>5554</v>
      </c>
      <c r="B2410" s="41">
        <v>442747</v>
      </c>
      <c r="C2410" s="41">
        <v>284</v>
      </c>
      <c r="D2410" s="42">
        <v>0.98939999999999995</v>
      </c>
      <c r="E2410" s="42">
        <v>0.98939999999999995</v>
      </c>
    </row>
    <row r="2411" spans="1:5" ht="15" x14ac:dyDescent="0.25">
      <c r="A2411" s="41" t="s">
        <v>5555</v>
      </c>
      <c r="B2411" s="41">
        <v>9321322</v>
      </c>
      <c r="C2411" s="42">
        <v>6</v>
      </c>
      <c r="D2411" s="42">
        <v>1</v>
      </c>
      <c r="E2411" s="42">
        <v>1</v>
      </c>
    </row>
    <row r="2412" spans="1:5" ht="15" x14ac:dyDescent="0.25">
      <c r="A2412" s="41" t="s">
        <v>5556</v>
      </c>
      <c r="B2412" s="41">
        <v>9467165</v>
      </c>
      <c r="C2412" s="41">
        <v>33</v>
      </c>
      <c r="D2412" s="42">
        <v>0</v>
      </c>
      <c r="E2412" s="42">
        <v>0</v>
      </c>
    </row>
    <row r="2413" spans="1:5" ht="15" x14ac:dyDescent="0.25">
      <c r="A2413" s="41" t="s">
        <v>5557</v>
      </c>
      <c r="B2413" s="41">
        <v>442992</v>
      </c>
      <c r="C2413" s="42">
        <v>254</v>
      </c>
      <c r="D2413" s="42">
        <v>0.1575</v>
      </c>
      <c r="E2413" s="42">
        <v>0.99209999999999998</v>
      </c>
    </row>
    <row r="2414" spans="1:5" ht="15" x14ac:dyDescent="0.25">
      <c r="A2414" s="41" t="s">
        <v>5558</v>
      </c>
      <c r="B2414" s="41" t="s">
        <v>2343</v>
      </c>
      <c r="C2414" s="41">
        <v>231</v>
      </c>
      <c r="D2414" s="42">
        <v>0</v>
      </c>
      <c r="E2414" s="42">
        <v>1.2999999999999999E-2</v>
      </c>
    </row>
    <row r="2415" spans="1:5" ht="15" x14ac:dyDescent="0.25">
      <c r="A2415" s="41" t="s">
        <v>5559</v>
      </c>
      <c r="B2415" s="41">
        <v>9323988</v>
      </c>
      <c r="C2415" s="42">
        <v>83</v>
      </c>
      <c r="D2415" s="42">
        <v>1</v>
      </c>
      <c r="E2415" s="42">
        <v>1</v>
      </c>
    </row>
    <row r="2416" spans="1:5" ht="15" x14ac:dyDescent="0.25">
      <c r="A2416" s="41" t="s">
        <v>5560</v>
      </c>
      <c r="B2416" s="41">
        <v>16197097</v>
      </c>
      <c r="C2416" s="41">
        <v>18</v>
      </c>
      <c r="D2416" s="42">
        <v>1</v>
      </c>
      <c r="E2416" s="42">
        <v>1</v>
      </c>
    </row>
    <row r="2417" spans="1:5" ht="15" x14ac:dyDescent="0.25">
      <c r="A2417" s="41" t="s">
        <v>5561</v>
      </c>
      <c r="B2417" s="41">
        <v>3449777</v>
      </c>
      <c r="C2417" s="41">
        <v>125</v>
      </c>
      <c r="D2417" s="42">
        <v>0.58399999999999996</v>
      </c>
      <c r="E2417" s="42">
        <v>0.74399999999999999</v>
      </c>
    </row>
    <row r="2418" spans="1:5" ht="15" x14ac:dyDescent="0.25">
      <c r="A2418" s="41" t="s">
        <v>5562</v>
      </c>
      <c r="B2418" s="41">
        <v>845388</v>
      </c>
      <c r="C2418" s="41">
        <v>173</v>
      </c>
      <c r="D2418" s="42">
        <v>1</v>
      </c>
      <c r="E2418" s="42">
        <v>1</v>
      </c>
    </row>
    <row r="2419" spans="1:5" ht="15" x14ac:dyDescent="0.25">
      <c r="A2419" s="41" t="s">
        <v>5563</v>
      </c>
      <c r="B2419" s="41">
        <v>443301</v>
      </c>
      <c r="C2419" s="41">
        <v>253</v>
      </c>
      <c r="D2419" s="42">
        <v>0.95650000000000002</v>
      </c>
      <c r="E2419" s="42">
        <v>0.98809999999999998</v>
      </c>
    </row>
    <row r="2420" spans="1:5" ht="15" x14ac:dyDescent="0.25">
      <c r="A2420" s="41" t="s">
        <v>5564</v>
      </c>
      <c r="B2420" s="41">
        <v>16196104</v>
      </c>
      <c r="C2420" s="41">
        <v>20</v>
      </c>
      <c r="D2420" s="42">
        <v>1</v>
      </c>
      <c r="E2420" s="42">
        <v>1</v>
      </c>
    </row>
    <row r="2421" spans="1:5" ht="15" x14ac:dyDescent="0.25">
      <c r="A2421" s="41" t="s">
        <v>5565</v>
      </c>
      <c r="B2421" s="41">
        <v>3422852</v>
      </c>
      <c r="C2421" s="41">
        <v>90</v>
      </c>
      <c r="D2421" s="42">
        <v>1</v>
      </c>
      <c r="E2421" s="42">
        <v>1</v>
      </c>
    </row>
    <row r="2422" spans="1:5" ht="15" x14ac:dyDescent="0.25">
      <c r="A2422" s="41" t="s">
        <v>5566</v>
      </c>
      <c r="B2422" s="41">
        <v>443646</v>
      </c>
      <c r="C2422" s="41">
        <v>35</v>
      </c>
      <c r="D2422" s="42">
        <v>1</v>
      </c>
      <c r="E2422" s="42">
        <v>1</v>
      </c>
    </row>
    <row r="2423" spans="1:5" ht="15" x14ac:dyDescent="0.25">
      <c r="A2423" s="41" t="s">
        <v>5567</v>
      </c>
      <c r="B2423" s="41">
        <v>9372229</v>
      </c>
      <c r="C2423" s="41">
        <v>161</v>
      </c>
      <c r="D2423" s="42">
        <v>1</v>
      </c>
      <c r="E2423" s="42">
        <v>1</v>
      </c>
    </row>
    <row r="2424" spans="1:5" ht="15" x14ac:dyDescent="0.25">
      <c r="A2424" s="41" t="s">
        <v>5568</v>
      </c>
      <c r="B2424" s="41">
        <v>9372679</v>
      </c>
      <c r="C2424" s="41">
        <v>128</v>
      </c>
      <c r="D2424" s="42">
        <v>1</v>
      </c>
      <c r="E2424" s="42">
        <v>1</v>
      </c>
    </row>
    <row r="2425" spans="1:5" ht="15" x14ac:dyDescent="0.25">
      <c r="A2425" s="41" t="s">
        <v>5569</v>
      </c>
      <c r="B2425" s="41">
        <v>8981051</v>
      </c>
      <c r="C2425" s="42">
        <v>12</v>
      </c>
      <c r="D2425" s="42">
        <v>1</v>
      </c>
      <c r="E2425" s="42">
        <v>1</v>
      </c>
    </row>
  </sheetData>
  <phoneticPr fontId="6" type="noConversion"/>
  <pageMargins left="0.75" right="0.75" top="1" bottom="1" header="0.5" footer="0.5"/>
  <headerFooter alignWithMargins="0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1926"/>
  <sheetViews>
    <sheetView workbookViewId="0">
      <selection activeCell="D589" sqref="D1:D1048576"/>
    </sheetView>
  </sheetViews>
  <sheetFormatPr defaultRowHeight="12.75" x14ac:dyDescent="0.2"/>
  <cols>
    <col min="1" max="1" width="59.28515625" style="20" customWidth="1"/>
    <col min="2" max="2" width="9.5703125" style="25" bestFit="1" customWidth="1"/>
    <col min="3" max="3" width="9.7109375" style="20" bestFit="1" customWidth="1"/>
    <col min="4" max="4" width="9.7109375" style="22" customWidth="1"/>
    <col min="5" max="5" width="9.140625" style="22"/>
  </cols>
  <sheetData>
    <row r="1" spans="1:5" s="1" customFormat="1" x14ac:dyDescent="0.2">
      <c r="A1" s="21" t="s">
        <v>134</v>
      </c>
      <c r="B1" s="26" t="s">
        <v>133</v>
      </c>
      <c r="C1" s="21" t="s">
        <v>0</v>
      </c>
      <c r="D1" s="21" t="s">
        <v>1</v>
      </c>
      <c r="E1" s="29"/>
    </row>
    <row r="2" spans="1:5" x14ac:dyDescent="0.2">
      <c r="A2" t="s">
        <v>1335</v>
      </c>
      <c r="B2" s="25">
        <v>1482076</v>
      </c>
      <c r="C2">
        <v>74</v>
      </c>
      <c r="D2">
        <v>75</v>
      </c>
    </row>
    <row r="3" spans="1:5" x14ac:dyDescent="0.2">
      <c r="A3">
        <v>291</v>
      </c>
      <c r="B3" s="25">
        <v>10547193</v>
      </c>
      <c r="C3">
        <v>0</v>
      </c>
      <c r="D3">
        <v>9</v>
      </c>
    </row>
    <row r="4" spans="1:5" x14ac:dyDescent="0.2">
      <c r="A4" t="s">
        <v>623</v>
      </c>
      <c r="B4" s="25">
        <v>7380526</v>
      </c>
      <c r="C4">
        <v>12</v>
      </c>
      <c r="D4">
        <v>12</v>
      </c>
    </row>
    <row r="5" spans="1:5" x14ac:dyDescent="0.2">
      <c r="A5" t="s">
        <v>2344</v>
      </c>
      <c r="B5" s="25">
        <v>21546312</v>
      </c>
      <c r="C5">
        <v>0</v>
      </c>
      <c r="D5">
        <v>25</v>
      </c>
    </row>
    <row r="6" spans="1:5" x14ac:dyDescent="0.2">
      <c r="A6" t="s">
        <v>1933</v>
      </c>
      <c r="B6" s="25" t="s">
        <v>2160</v>
      </c>
      <c r="C6">
        <v>83</v>
      </c>
      <c r="D6">
        <v>95</v>
      </c>
    </row>
    <row r="7" spans="1:5" x14ac:dyDescent="0.2">
      <c r="A7" t="s">
        <v>921</v>
      </c>
      <c r="B7" s="25">
        <v>8929904</v>
      </c>
      <c r="C7">
        <v>0</v>
      </c>
      <c r="D7">
        <v>8</v>
      </c>
    </row>
    <row r="8" spans="1:5" x14ac:dyDescent="0.2">
      <c r="A8" t="s">
        <v>27</v>
      </c>
      <c r="B8" s="25">
        <v>3650855</v>
      </c>
      <c r="C8">
        <v>2</v>
      </c>
      <c r="D8">
        <v>2</v>
      </c>
    </row>
    <row r="9" spans="1:5" x14ac:dyDescent="0.2">
      <c r="A9" t="s">
        <v>403</v>
      </c>
      <c r="B9" s="25">
        <v>3655695</v>
      </c>
      <c r="C9">
        <v>4</v>
      </c>
      <c r="D9">
        <v>4</v>
      </c>
    </row>
    <row r="10" spans="1:5" x14ac:dyDescent="0.2">
      <c r="A10" t="s">
        <v>1934</v>
      </c>
      <c r="B10" s="25">
        <v>1902946</v>
      </c>
      <c r="C10">
        <v>0</v>
      </c>
      <c r="D10">
        <v>196</v>
      </c>
    </row>
    <row r="11" spans="1:5" x14ac:dyDescent="0.2">
      <c r="A11" t="s">
        <v>811</v>
      </c>
      <c r="B11" s="25">
        <v>10795545</v>
      </c>
      <c r="C11">
        <v>47</v>
      </c>
      <c r="D11">
        <v>52</v>
      </c>
    </row>
    <row r="12" spans="1:5" x14ac:dyDescent="0.2">
      <c r="A12" t="s">
        <v>812</v>
      </c>
      <c r="B12" s="25">
        <v>8963789</v>
      </c>
      <c r="C12">
        <v>12</v>
      </c>
      <c r="D12">
        <v>12</v>
      </c>
    </row>
    <row r="13" spans="1:5" x14ac:dyDescent="0.2">
      <c r="A13" t="s">
        <v>813</v>
      </c>
      <c r="B13" s="25">
        <v>14273</v>
      </c>
      <c r="C13">
        <v>169</v>
      </c>
      <c r="D13">
        <v>181</v>
      </c>
    </row>
    <row r="14" spans="1:5" x14ac:dyDescent="0.2">
      <c r="A14" t="s">
        <v>814</v>
      </c>
      <c r="B14" s="25">
        <v>3637425</v>
      </c>
      <c r="C14">
        <v>100</v>
      </c>
      <c r="D14">
        <v>103</v>
      </c>
    </row>
    <row r="15" spans="1:5" x14ac:dyDescent="0.2">
      <c r="A15" t="s">
        <v>2345</v>
      </c>
      <c r="B15" s="25">
        <v>1484184</v>
      </c>
      <c r="C15">
        <v>0</v>
      </c>
      <c r="D15">
        <v>69</v>
      </c>
    </row>
    <row r="16" spans="1:5" x14ac:dyDescent="0.2">
      <c r="A16" t="s">
        <v>815</v>
      </c>
      <c r="B16" s="25">
        <v>14826</v>
      </c>
      <c r="C16">
        <v>310</v>
      </c>
      <c r="D16">
        <v>326</v>
      </c>
    </row>
    <row r="17" spans="1:4" x14ac:dyDescent="0.2">
      <c r="A17" t="s">
        <v>28</v>
      </c>
      <c r="B17" s="25">
        <v>4403800</v>
      </c>
      <c r="C17">
        <v>7</v>
      </c>
      <c r="D17">
        <v>7</v>
      </c>
    </row>
    <row r="18" spans="1:4" x14ac:dyDescent="0.2">
      <c r="A18" t="s">
        <v>29</v>
      </c>
      <c r="B18" s="25">
        <v>16241</v>
      </c>
      <c r="C18">
        <v>157</v>
      </c>
      <c r="D18">
        <v>157</v>
      </c>
    </row>
    <row r="19" spans="1:4" x14ac:dyDescent="0.2">
      <c r="A19" t="s">
        <v>2346</v>
      </c>
      <c r="B19" s="25">
        <v>16373</v>
      </c>
      <c r="C19">
        <v>110</v>
      </c>
      <c r="D19">
        <v>144</v>
      </c>
    </row>
    <row r="20" spans="1:4" x14ac:dyDescent="0.2">
      <c r="A20" t="s">
        <v>30</v>
      </c>
      <c r="B20" s="25">
        <v>16993</v>
      </c>
      <c r="C20">
        <v>204</v>
      </c>
      <c r="D20">
        <v>204</v>
      </c>
    </row>
    <row r="21" spans="1:4" x14ac:dyDescent="0.2">
      <c r="A21" t="s">
        <v>31</v>
      </c>
      <c r="B21" s="25">
        <v>18392</v>
      </c>
      <c r="C21">
        <v>187</v>
      </c>
      <c r="D21">
        <v>187</v>
      </c>
    </row>
    <row r="22" spans="1:4" x14ac:dyDescent="0.2">
      <c r="A22" t="s">
        <v>32</v>
      </c>
      <c r="B22" s="25">
        <v>18678</v>
      </c>
      <c r="C22">
        <v>131</v>
      </c>
      <c r="D22">
        <v>137</v>
      </c>
    </row>
    <row r="23" spans="1:4" x14ac:dyDescent="0.2">
      <c r="A23" t="s">
        <v>33</v>
      </c>
      <c r="B23" s="25">
        <v>1628003</v>
      </c>
      <c r="C23">
        <v>10</v>
      </c>
      <c r="D23">
        <v>11</v>
      </c>
    </row>
    <row r="24" spans="1:4" x14ac:dyDescent="0.2">
      <c r="A24" t="s">
        <v>34</v>
      </c>
      <c r="B24" s="25">
        <v>19345984</v>
      </c>
      <c r="C24">
        <v>0</v>
      </c>
      <c r="D24">
        <v>1</v>
      </c>
    </row>
    <row r="25" spans="1:4" x14ac:dyDescent="0.2">
      <c r="A25" t="s">
        <v>2347</v>
      </c>
      <c r="B25" s="25">
        <v>21557799</v>
      </c>
      <c r="C25">
        <v>0</v>
      </c>
      <c r="D25">
        <v>294</v>
      </c>
    </row>
    <row r="26" spans="1:4" x14ac:dyDescent="0.2">
      <c r="A26" t="s">
        <v>2348</v>
      </c>
      <c r="B26" s="25">
        <v>21557802</v>
      </c>
      <c r="C26">
        <v>0</v>
      </c>
      <c r="D26">
        <v>112</v>
      </c>
    </row>
    <row r="27" spans="1:4" x14ac:dyDescent="0.2">
      <c r="A27" t="s">
        <v>2349</v>
      </c>
      <c r="B27" s="25">
        <v>2121786</v>
      </c>
      <c r="C27">
        <v>0</v>
      </c>
      <c r="D27">
        <v>20</v>
      </c>
    </row>
    <row r="28" spans="1:4" x14ac:dyDescent="0.2">
      <c r="A28" t="s">
        <v>940</v>
      </c>
      <c r="B28" s="25">
        <v>20397</v>
      </c>
      <c r="C28">
        <v>73</v>
      </c>
      <c r="D28">
        <v>131</v>
      </c>
    </row>
    <row r="29" spans="1:4" x14ac:dyDescent="0.2">
      <c r="A29" t="s">
        <v>35</v>
      </c>
      <c r="B29" s="25">
        <v>19887</v>
      </c>
      <c r="C29">
        <v>227</v>
      </c>
      <c r="D29">
        <v>260</v>
      </c>
    </row>
    <row r="30" spans="1:4" x14ac:dyDescent="0.2">
      <c r="A30" t="s">
        <v>36</v>
      </c>
      <c r="B30" s="25">
        <v>19720</v>
      </c>
      <c r="C30">
        <v>280</v>
      </c>
      <c r="D30">
        <v>308</v>
      </c>
    </row>
    <row r="31" spans="1:4" x14ac:dyDescent="0.2">
      <c r="A31" t="s">
        <v>2350</v>
      </c>
      <c r="B31" s="25">
        <v>19747</v>
      </c>
      <c r="C31">
        <v>0</v>
      </c>
      <c r="D31">
        <v>223</v>
      </c>
    </row>
    <row r="32" spans="1:4" x14ac:dyDescent="0.2">
      <c r="A32" t="s">
        <v>37</v>
      </c>
      <c r="B32" s="25">
        <v>19909</v>
      </c>
      <c r="C32">
        <v>227</v>
      </c>
      <c r="D32">
        <v>231</v>
      </c>
    </row>
    <row r="33" spans="1:4" x14ac:dyDescent="0.2">
      <c r="A33" t="s">
        <v>38</v>
      </c>
      <c r="B33" s="25">
        <v>10624783</v>
      </c>
      <c r="C33">
        <v>44</v>
      </c>
      <c r="D33">
        <v>44</v>
      </c>
    </row>
    <row r="34" spans="1:4" x14ac:dyDescent="0.2">
      <c r="A34" t="s">
        <v>1890</v>
      </c>
      <c r="B34" s="25">
        <v>2630338</v>
      </c>
      <c r="C34">
        <v>65</v>
      </c>
      <c r="D34">
        <v>65</v>
      </c>
    </row>
    <row r="35" spans="1:4" x14ac:dyDescent="0.2">
      <c r="A35" t="s">
        <v>39</v>
      </c>
      <c r="B35" s="25">
        <v>19933</v>
      </c>
      <c r="C35">
        <v>132</v>
      </c>
      <c r="D35">
        <v>151</v>
      </c>
    </row>
    <row r="36" spans="1:4" x14ac:dyDescent="0.2">
      <c r="A36" t="s">
        <v>40</v>
      </c>
      <c r="B36" s="25">
        <v>1452258</v>
      </c>
      <c r="C36">
        <v>32</v>
      </c>
      <c r="D36">
        <v>32</v>
      </c>
    </row>
    <row r="37" spans="1:4" x14ac:dyDescent="0.2">
      <c r="A37" t="s">
        <v>41</v>
      </c>
      <c r="B37" s="25">
        <v>3606333</v>
      </c>
      <c r="C37">
        <v>4</v>
      </c>
      <c r="D37">
        <v>4</v>
      </c>
    </row>
    <row r="38" spans="1:4" x14ac:dyDescent="0.2">
      <c r="A38" t="s">
        <v>42</v>
      </c>
      <c r="B38" s="25">
        <v>19992</v>
      </c>
      <c r="C38">
        <v>9</v>
      </c>
      <c r="D38">
        <v>9</v>
      </c>
    </row>
    <row r="39" spans="1:4" x14ac:dyDescent="0.2">
      <c r="A39" t="s">
        <v>43</v>
      </c>
      <c r="B39" s="25">
        <v>15484505</v>
      </c>
      <c r="C39">
        <v>2</v>
      </c>
      <c r="D39">
        <v>6</v>
      </c>
    </row>
    <row r="40" spans="1:4" x14ac:dyDescent="0.2">
      <c r="A40" t="s">
        <v>44</v>
      </c>
      <c r="B40" s="25">
        <v>11184841</v>
      </c>
      <c r="C40">
        <v>16</v>
      </c>
      <c r="D40">
        <v>21</v>
      </c>
    </row>
    <row r="41" spans="1:4" x14ac:dyDescent="0.2">
      <c r="A41" t="s">
        <v>45</v>
      </c>
      <c r="B41" s="25" t="s">
        <v>2351</v>
      </c>
      <c r="C41">
        <v>20</v>
      </c>
      <c r="D41">
        <v>20</v>
      </c>
    </row>
    <row r="42" spans="1:4" x14ac:dyDescent="0.2">
      <c r="A42" t="s">
        <v>1612</v>
      </c>
      <c r="B42" s="25">
        <v>14779366</v>
      </c>
      <c r="C42">
        <v>3</v>
      </c>
      <c r="D42">
        <v>3</v>
      </c>
    </row>
    <row r="43" spans="1:4" x14ac:dyDescent="0.2">
      <c r="A43" t="s">
        <v>2352</v>
      </c>
      <c r="B43" s="25">
        <v>654019</v>
      </c>
      <c r="C43">
        <v>15</v>
      </c>
      <c r="D43">
        <v>31</v>
      </c>
    </row>
    <row r="44" spans="1:4" x14ac:dyDescent="0.2">
      <c r="A44" t="s">
        <v>2353</v>
      </c>
      <c r="B44" s="25" t="s">
        <v>2163</v>
      </c>
      <c r="C44">
        <v>0</v>
      </c>
      <c r="D44">
        <v>2</v>
      </c>
    </row>
    <row r="45" spans="1:4" x14ac:dyDescent="0.2">
      <c r="A45" t="s">
        <v>46</v>
      </c>
      <c r="B45" s="25">
        <v>5681537</v>
      </c>
      <c r="C45">
        <v>31</v>
      </c>
      <c r="D45">
        <v>41</v>
      </c>
    </row>
    <row r="46" spans="1:4" x14ac:dyDescent="0.2">
      <c r="A46" t="s">
        <v>47</v>
      </c>
      <c r="B46" s="25">
        <v>20206</v>
      </c>
      <c r="C46">
        <v>108</v>
      </c>
      <c r="D46">
        <v>108</v>
      </c>
    </row>
    <row r="47" spans="1:4" x14ac:dyDescent="0.2">
      <c r="A47" t="s">
        <v>48</v>
      </c>
      <c r="B47" s="25">
        <v>10130950</v>
      </c>
      <c r="C47">
        <v>50</v>
      </c>
      <c r="D47">
        <v>72</v>
      </c>
    </row>
    <row r="48" spans="1:4" x14ac:dyDescent="0.2">
      <c r="A48" t="s">
        <v>49</v>
      </c>
      <c r="B48" s="25">
        <v>21482</v>
      </c>
      <c r="C48">
        <v>310</v>
      </c>
      <c r="D48">
        <v>323</v>
      </c>
    </row>
    <row r="49" spans="1:4" x14ac:dyDescent="0.2">
      <c r="A49" t="s">
        <v>2354</v>
      </c>
      <c r="B49" s="25">
        <v>21490</v>
      </c>
      <c r="C49">
        <v>42</v>
      </c>
      <c r="D49">
        <v>112</v>
      </c>
    </row>
    <row r="50" spans="1:4" x14ac:dyDescent="0.2">
      <c r="A50" t="s">
        <v>50</v>
      </c>
      <c r="B50" s="25">
        <v>967645</v>
      </c>
      <c r="C50">
        <v>69</v>
      </c>
      <c r="D50">
        <v>69</v>
      </c>
    </row>
    <row r="51" spans="1:4" x14ac:dyDescent="0.2">
      <c r="A51" t="s">
        <v>51</v>
      </c>
      <c r="B51" s="25">
        <v>3640094</v>
      </c>
      <c r="C51">
        <v>38</v>
      </c>
      <c r="D51">
        <v>39</v>
      </c>
    </row>
    <row r="52" spans="1:4" x14ac:dyDescent="0.2">
      <c r="A52" t="s">
        <v>2355</v>
      </c>
      <c r="B52" s="25">
        <v>3644006</v>
      </c>
      <c r="C52">
        <v>315</v>
      </c>
      <c r="D52">
        <v>370</v>
      </c>
    </row>
    <row r="53" spans="1:4" x14ac:dyDescent="0.2">
      <c r="A53" t="s">
        <v>52</v>
      </c>
      <c r="B53" s="25">
        <v>951390</v>
      </c>
      <c r="C53">
        <v>139</v>
      </c>
      <c r="D53">
        <v>139</v>
      </c>
    </row>
    <row r="54" spans="1:4" x14ac:dyDescent="0.2">
      <c r="A54" t="s">
        <v>2356</v>
      </c>
      <c r="B54" s="25">
        <v>21514186</v>
      </c>
      <c r="C54">
        <v>0</v>
      </c>
      <c r="D54">
        <v>84</v>
      </c>
    </row>
    <row r="55" spans="1:4" x14ac:dyDescent="0.2">
      <c r="A55" t="s">
        <v>53</v>
      </c>
      <c r="B55" s="25">
        <v>11108673</v>
      </c>
      <c r="C55">
        <v>24</v>
      </c>
      <c r="D55">
        <v>24</v>
      </c>
    </row>
    <row r="56" spans="1:4" x14ac:dyDescent="0.2">
      <c r="A56" t="s">
        <v>2357</v>
      </c>
      <c r="B56" s="25">
        <v>3043754</v>
      </c>
      <c r="C56">
        <v>0</v>
      </c>
      <c r="D56">
        <v>138</v>
      </c>
    </row>
    <row r="57" spans="1:4" x14ac:dyDescent="0.2">
      <c r="A57" t="s">
        <v>54</v>
      </c>
      <c r="B57" s="25">
        <v>447447</v>
      </c>
      <c r="C57">
        <v>0</v>
      </c>
      <c r="D57">
        <v>238</v>
      </c>
    </row>
    <row r="58" spans="1:4" x14ac:dyDescent="0.2">
      <c r="A58" t="s">
        <v>372</v>
      </c>
      <c r="B58" s="25">
        <v>3010325</v>
      </c>
      <c r="C58">
        <v>0</v>
      </c>
      <c r="D58">
        <v>6</v>
      </c>
    </row>
    <row r="59" spans="1:4" x14ac:dyDescent="0.2">
      <c r="A59" t="s">
        <v>2358</v>
      </c>
      <c r="B59" s="25">
        <v>21528551</v>
      </c>
      <c r="C59">
        <v>0</v>
      </c>
      <c r="D59">
        <v>1</v>
      </c>
    </row>
    <row r="60" spans="1:4" x14ac:dyDescent="0.2">
      <c r="A60" t="s">
        <v>55</v>
      </c>
      <c r="B60" s="25">
        <v>27294</v>
      </c>
      <c r="C60">
        <v>531</v>
      </c>
      <c r="D60">
        <v>531</v>
      </c>
    </row>
    <row r="61" spans="1:4" x14ac:dyDescent="0.2">
      <c r="A61" t="s">
        <v>56</v>
      </c>
      <c r="B61" s="25">
        <v>27316</v>
      </c>
      <c r="C61">
        <v>279</v>
      </c>
      <c r="D61">
        <v>279</v>
      </c>
    </row>
    <row r="62" spans="1:4" x14ac:dyDescent="0.2">
      <c r="A62" t="s">
        <v>56</v>
      </c>
      <c r="B62" s="25">
        <v>27316</v>
      </c>
      <c r="C62">
        <v>279</v>
      </c>
      <c r="D62">
        <v>279</v>
      </c>
    </row>
    <row r="63" spans="1:4" x14ac:dyDescent="0.2">
      <c r="A63" t="s">
        <v>2359</v>
      </c>
      <c r="B63" s="25">
        <v>3609081</v>
      </c>
      <c r="C63">
        <v>81</v>
      </c>
      <c r="D63">
        <v>265</v>
      </c>
    </row>
    <row r="64" spans="1:4" x14ac:dyDescent="0.2">
      <c r="A64" t="s">
        <v>57</v>
      </c>
      <c r="B64" s="25">
        <v>10739300</v>
      </c>
      <c r="C64">
        <v>41</v>
      </c>
      <c r="D64">
        <v>50</v>
      </c>
    </row>
    <row r="65" spans="1:4" x14ac:dyDescent="0.2">
      <c r="A65" t="s">
        <v>1936</v>
      </c>
      <c r="B65" s="25" t="s">
        <v>2164</v>
      </c>
      <c r="C65">
        <v>0</v>
      </c>
      <c r="D65">
        <v>2</v>
      </c>
    </row>
    <row r="66" spans="1:4" x14ac:dyDescent="0.2">
      <c r="A66" t="s">
        <v>58</v>
      </c>
      <c r="B66" s="25">
        <v>27359</v>
      </c>
      <c r="C66">
        <v>80</v>
      </c>
      <c r="D66">
        <v>81</v>
      </c>
    </row>
    <row r="67" spans="1:4" x14ac:dyDescent="0.2">
      <c r="A67" t="s">
        <v>1937</v>
      </c>
      <c r="B67" s="25">
        <v>19440227</v>
      </c>
      <c r="C67">
        <v>0</v>
      </c>
      <c r="D67">
        <v>677</v>
      </c>
    </row>
    <row r="68" spans="1:4" x14ac:dyDescent="0.2">
      <c r="A68" t="s">
        <v>2360</v>
      </c>
      <c r="B68" s="25">
        <v>21518890</v>
      </c>
      <c r="C68">
        <v>10</v>
      </c>
      <c r="D68">
        <v>24</v>
      </c>
    </row>
    <row r="69" spans="1:4" x14ac:dyDescent="0.2">
      <c r="A69" t="s">
        <v>59</v>
      </c>
      <c r="B69" s="25">
        <v>3619486</v>
      </c>
      <c r="C69">
        <v>45</v>
      </c>
      <c r="D69">
        <v>47</v>
      </c>
    </row>
    <row r="70" spans="1:4" x14ac:dyDescent="0.2">
      <c r="A70" t="s">
        <v>816</v>
      </c>
      <c r="B70" s="25">
        <v>27685</v>
      </c>
      <c r="C70">
        <v>522</v>
      </c>
      <c r="D70">
        <v>602</v>
      </c>
    </row>
    <row r="71" spans="1:4" x14ac:dyDescent="0.2">
      <c r="A71" t="s">
        <v>60</v>
      </c>
      <c r="B71" s="25" t="s">
        <v>2166</v>
      </c>
      <c r="C71">
        <v>96</v>
      </c>
      <c r="D71">
        <v>96</v>
      </c>
    </row>
    <row r="72" spans="1:4" x14ac:dyDescent="0.2">
      <c r="A72" t="s">
        <v>1621</v>
      </c>
      <c r="B72" s="25">
        <v>15325059</v>
      </c>
      <c r="C72">
        <v>13</v>
      </c>
      <c r="D72">
        <v>13</v>
      </c>
    </row>
    <row r="73" spans="1:4" x14ac:dyDescent="0.2">
      <c r="A73" t="s">
        <v>817</v>
      </c>
      <c r="B73" s="25">
        <v>28282</v>
      </c>
      <c r="C73">
        <v>517</v>
      </c>
      <c r="D73">
        <v>517</v>
      </c>
    </row>
    <row r="74" spans="1:4" x14ac:dyDescent="0.2">
      <c r="A74" t="s">
        <v>2361</v>
      </c>
      <c r="B74" s="25">
        <v>5694345</v>
      </c>
      <c r="C74">
        <v>0</v>
      </c>
      <c r="D74">
        <v>101</v>
      </c>
    </row>
    <row r="75" spans="1:4" x14ac:dyDescent="0.2">
      <c r="A75" t="s">
        <v>61</v>
      </c>
      <c r="B75" s="25">
        <v>28312</v>
      </c>
      <c r="C75">
        <v>170</v>
      </c>
      <c r="D75">
        <v>192</v>
      </c>
    </row>
    <row r="76" spans="1:4" x14ac:dyDescent="0.2">
      <c r="A76" t="s">
        <v>62</v>
      </c>
      <c r="B76" s="25">
        <v>940496</v>
      </c>
      <c r="C76">
        <v>100</v>
      </c>
      <c r="D76">
        <v>114</v>
      </c>
    </row>
    <row r="77" spans="1:4" x14ac:dyDescent="0.2">
      <c r="A77" t="s">
        <v>63</v>
      </c>
      <c r="B77" s="25">
        <v>28444</v>
      </c>
      <c r="C77">
        <v>379</v>
      </c>
      <c r="D77">
        <v>385</v>
      </c>
    </row>
    <row r="78" spans="1:4" x14ac:dyDescent="0.2">
      <c r="A78" t="s">
        <v>818</v>
      </c>
      <c r="B78" s="25">
        <v>28762</v>
      </c>
      <c r="C78">
        <v>468</v>
      </c>
      <c r="D78">
        <v>474</v>
      </c>
    </row>
    <row r="79" spans="1:4" x14ac:dyDescent="0.2">
      <c r="A79" t="s">
        <v>64</v>
      </c>
      <c r="B79" s="25" t="s">
        <v>2362</v>
      </c>
      <c r="C79">
        <v>63</v>
      </c>
      <c r="D79">
        <v>66</v>
      </c>
    </row>
    <row r="80" spans="1:4" x14ac:dyDescent="0.2">
      <c r="A80" t="s">
        <v>65</v>
      </c>
      <c r="B80" s="25" t="s">
        <v>2169</v>
      </c>
      <c r="C80">
        <v>91</v>
      </c>
      <c r="D80">
        <v>95</v>
      </c>
    </row>
    <row r="81" spans="1:4" x14ac:dyDescent="0.2">
      <c r="A81" t="s">
        <v>66</v>
      </c>
      <c r="B81" s="25">
        <v>29092</v>
      </c>
      <c r="C81">
        <v>207</v>
      </c>
      <c r="D81">
        <v>217</v>
      </c>
    </row>
    <row r="82" spans="1:4" x14ac:dyDescent="0.2">
      <c r="A82" t="s">
        <v>67</v>
      </c>
      <c r="B82" s="25">
        <v>29114</v>
      </c>
      <c r="C82">
        <v>436</v>
      </c>
      <c r="D82">
        <v>438</v>
      </c>
    </row>
    <row r="83" spans="1:4" x14ac:dyDescent="0.2">
      <c r="A83" t="s">
        <v>819</v>
      </c>
      <c r="B83" s="25">
        <v>15405079</v>
      </c>
      <c r="C83">
        <v>39</v>
      </c>
      <c r="D83">
        <v>39</v>
      </c>
    </row>
    <row r="84" spans="1:4" x14ac:dyDescent="0.2">
      <c r="A84" t="s">
        <v>68</v>
      </c>
      <c r="B84" s="25">
        <v>29122</v>
      </c>
      <c r="C84">
        <v>929</v>
      </c>
      <c r="D84">
        <v>935</v>
      </c>
    </row>
    <row r="85" spans="1:4" x14ac:dyDescent="0.2">
      <c r="A85" t="s">
        <v>69</v>
      </c>
      <c r="B85" s="25" t="s">
        <v>2363</v>
      </c>
      <c r="C85">
        <v>193</v>
      </c>
      <c r="D85">
        <v>201</v>
      </c>
    </row>
    <row r="86" spans="1:4" x14ac:dyDescent="0.2">
      <c r="A86" t="s">
        <v>70</v>
      </c>
      <c r="B86" s="25">
        <v>29246</v>
      </c>
      <c r="C86">
        <v>277</v>
      </c>
      <c r="D86">
        <v>295</v>
      </c>
    </row>
    <row r="87" spans="1:4" x14ac:dyDescent="0.2">
      <c r="A87" t="s">
        <v>71</v>
      </c>
      <c r="B87" s="25">
        <v>1956744</v>
      </c>
      <c r="C87">
        <v>88</v>
      </c>
      <c r="D87">
        <v>101</v>
      </c>
    </row>
    <row r="88" spans="1:4" x14ac:dyDescent="0.2">
      <c r="A88" t="s">
        <v>820</v>
      </c>
      <c r="B88" s="25">
        <v>29300</v>
      </c>
      <c r="C88">
        <v>593</v>
      </c>
      <c r="D88">
        <v>593</v>
      </c>
    </row>
    <row r="89" spans="1:4" x14ac:dyDescent="0.2">
      <c r="A89" t="s">
        <v>1502</v>
      </c>
      <c r="B89" s="25">
        <v>29319</v>
      </c>
      <c r="C89">
        <v>180</v>
      </c>
      <c r="D89">
        <v>184</v>
      </c>
    </row>
    <row r="90" spans="1:4" x14ac:dyDescent="0.2">
      <c r="A90" t="s">
        <v>1503</v>
      </c>
      <c r="B90" s="25">
        <v>29327</v>
      </c>
      <c r="C90">
        <v>482</v>
      </c>
      <c r="D90">
        <v>482</v>
      </c>
    </row>
    <row r="91" spans="1:4" x14ac:dyDescent="0.2">
      <c r="A91" t="s">
        <v>1504</v>
      </c>
      <c r="B91" s="25" t="s">
        <v>2171</v>
      </c>
      <c r="C91">
        <v>1124</v>
      </c>
      <c r="D91">
        <v>1253</v>
      </c>
    </row>
    <row r="92" spans="1:4" x14ac:dyDescent="0.2">
      <c r="A92" t="s">
        <v>821</v>
      </c>
      <c r="B92" s="25">
        <v>29475</v>
      </c>
      <c r="C92">
        <v>484</v>
      </c>
      <c r="D92">
        <v>484</v>
      </c>
    </row>
    <row r="93" spans="1:4" x14ac:dyDescent="0.2">
      <c r="A93" t="s">
        <v>1505</v>
      </c>
      <c r="B93" s="25">
        <v>15476154</v>
      </c>
      <c r="C93">
        <v>14</v>
      </c>
      <c r="D93">
        <v>14</v>
      </c>
    </row>
    <row r="94" spans="1:4" x14ac:dyDescent="0.2">
      <c r="A94" t="s">
        <v>1506</v>
      </c>
      <c r="B94" s="25">
        <v>925853</v>
      </c>
      <c r="C94">
        <v>153</v>
      </c>
      <c r="D94">
        <v>154</v>
      </c>
    </row>
    <row r="95" spans="1:4" x14ac:dyDescent="0.2">
      <c r="A95" t="s">
        <v>1507</v>
      </c>
      <c r="B95" s="25">
        <v>29556</v>
      </c>
      <c r="C95">
        <v>453</v>
      </c>
      <c r="D95">
        <v>458</v>
      </c>
    </row>
    <row r="96" spans="1:4" x14ac:dyDescent="0.2">
      <c r="A96" t="s">
        <v>822</v>
      </c>
      <c r="B96" s="25">
        <v>10620516</v>
      </c>
      <c r="C96">
        <v>180</v>
      </c>
      <c r="D96">
        <v>184</v>
      </c>
    </row>
    <row r="97" spans="1:4" x14ac:dyDescent="0.2">
      <c r="A97" t="s">
        <v>823</v>
      </c>
      <c r="B97" s="25">
        <v>29602</v>
      </c>
      <c r="C97">
        <v>656</v>
      </c>
      <c r="D97">
        <v>659</v>
      </c>
    </row>
    <row r="98" spans="1:4" x14ac:dyDescent="0.2">
      <c r="A98" t="s">
        <v>1508</v>
      </c>
      <c r="B98" s="25">
        <v>15503283</v>
      </c>
      <c r="C98">
        <v>95</v>
      </c>
      <c r="D98">
        <v>96</v>
      </c>
    </row>
    <row r="99" spans="1:4" x14ac:dyDescent="0.2">
      <c r="A99" t="s">
        <v>824</v>
      </c>
      <c r="B99" s="25">
        <v>15583813</v>
      </c>
      <c r="C99">
        <v>464</v>
      </c>
      <c r="D99">
        <v>464</v>
      </c>
    </row>
    <row r="100" spans="1:4" x14ac:dyDescent="0.2">
      <c r="A100" t="s">
        <v>1509</v>
      </c>
      <c r="B100" s="25">
        <v>15583538</v>
      </c>
      <c r="C100">
        <v>72</v>
      </c>
      <c r="D100">
        <v>72</v>
      </c>
    </row>
    <row r="101" spans="1:4" x14ac:dyDescent="0.2">
      <c r="A101" t="s">
        <v>825</v>
      </c>
      <c r="B101" s="25">
        <v>15583562</v>
      </c>
      <c r="C101">
        <v>118</v>
      </c>
      <c r="D101">
        <v>118</v>
      </c>
    </row>
    <row r="102" spans="1:4" x14ac:dyDescent="0.2">
      <c r="A102" t="s">
        <v>2100</v>
      </c>
      <c r="B102" s="25">
        <v>29769</v>
      </c>
      <c r="C102">
        <v>266</v>
      </c>
      <c r="D102">
        <v>454</v>
      </c>
    </row>
    <row r="103" spans="1:4" x14ac:dyDescent="0.2">
      <c r="A103" t="s">
        <v>1510</v>
      </c>
      <c r="B103" s="25">
        <v>8967148</v>
      </c>
      <c r="C103">
        <v>54</v>
      </c>
      <c r="D103">
        <v>58</v>
      </c>
    </row>
    <row r="104" spans="1:4" x14ac:dyDescent="0.2">
      <c r="A104" t="s">
        <v>1511</v>
      </c>
      <c r="B104" s="25">
        <v>29831</v>
      </c>
      <c r="C104">
        <v>284</v>
      </c>
      <c r="D104">
        <v>289</v>
      </c>
    </row>
    <row r="105" spans="1:4" x14ac:dyDescent="0.2">
      <c r="A105" t="s">
        <v>2101</v>
      </c>
      <c r="B105" s="25" t="s">
        <v>2172</v>
      </c>
      <c r="C105">
        <v>0</v>
      </c>
      <c r="D105">
        <v>10</v>
      </c>
    </row>
    <row r="106" spans="1:4" x14ac:dyDescent="0.2">
      <c r="A106" t="s">
        <v>924</v>
      </c>
      <c r="B106" s="25">
        <v>1931806</v>
      </c>
      <c r="C106">
        <v>10</v>
      </c>
      <c r="D106">
        <v>10</v>
      </c>
    </row>
    <row r="107" spans="1:4" x14ac:dyDescent="0.2">
      <c r="A107" t="s">
        <v>826</v>
      </c>
      <c r="B107" s="25">
        <v>29890</v>
      </c>
      <c r="C107">
        <v>1142</v>
      </c>
      <c r="D107">
        <v>1143</v>
      </c>
    </row>
    <row r="108" spans="1:4" x14ac:dyDescent="0.2">
      <c r="A108" t="s">
        <v>1512</v>
      </c>
      <c r="B108" s="25">
        <v>30031</v>
      </c>
      <c r="C108">
        <v>435</v>
      </c>
      <c r="D108">
        <v>443</v>
      </c>
    </row>
    <row r="109" spans="1:4" x14ac:dyDescent="0.2">
      <c r="A109" t="s">
        <v>1513</v>
      </c>
      <c r="B109" s="25">
        <v>7344392</v>
      </c>
      <c r="C109">
        <v>84</v>
      </c>
      <c r="D109">
        <v>84</v>
      </c>
    </row>
    <row r="110" spans="1:4" x14ac:dyDescent="0.2">
      <c r="A110" t="s">
        <v>827</v>
      </c>
      <c r="B110" s="25">
        <v>30147</v>
      </c>
      <c r="C110">
        <v>1278</v>
      </c>
      <c r="D110">
        <v>1291</v>
      </c>
    </row>
    <row r="111" spans="1:4" x14ac:dyDescent="0.2">
      <c r="A111" t="s">
        <v>2364</v>
      </c>
      <c r="B111" s="25">
        <v>10547479</v>
      </c>
      <c r="C111">
        <v>0</v>
      </c>
      <c r="D111">
        <v>21</v>
      </c>
    </row>
    <row r="112" spans="1:4" x14ac:dyDescent="0.2">
      <c r="A112" t="s">
        <v>1514</v>
      </c>
      <c r="B112" s="25">
        <v>30481</v>
      </c>
      <c r="C112">
        <v>164</v>
      </c>
      <c r="D112">
        <v>182</v>
      </c>
    </row>
    <row r="113" spans="1:4" x14ac:dyDescent="0.2">
      <c r="A113" t="s">
        <v>2365</v>
      </c>
      <c r="B113" s="25">
        <v>3603709</v>
      </c>
      <c r="C113">
        <v>0</v>
      </c>
      <c r="D113">
        <v>224</v>
      </c>
    </row>
    <row r="114" spans="1:4" x14ac:dyDescent="0.2">
      <c r="A114" t="s">
        <v>828</v>
      </c>
      <c r="B114" s="25">
        <v>30554</v>
      </c>
      <c r="C114">
        <v>431</v>
      </c>
      <c r="D114">
        <v>431</v>
      </c>
    </row>
    <row r="115" spans="1:4" x14ac:dyDescent="0.2">
      <c r="A115" t="s">
        <v>1515</v>
      </c>
      <c r="B115" s="25">
        <v>30678</v>
      </c>
      <c r="C115">
        <v>249</v>
      </c>
      <c r="D115">
        <v>249</v>
      </c>
    </row>
    <row r="116" spans="1:4" x14ac:dyDescent="0.2">
      <c r="A116" t="s">
        <v>2366</v>
      </c>
      <c r="B116" s="25">
        <v>30996</v>
      </c>
      <c r="C116">
        <v>126</v>
      </c>
      <c r="D116">
        <v>359</v>
      </c>
    </row>
    <row r="117" spans="1:4" x14ac:dyDescent="0.2">
      <c r="A117" t="s">
        <v>1516</v>
      </c>
      <c r="B117" s="25">
        <v>10497544</v>
      </c>
      <c r="C117">
        <v>60</v>
      </c>
      <c r="D117">
        <v>60</v>
      </c>
    </row>
    <row r="118" spans="1:4" x14ac:dyDescent="0.2">
      <c r="A118" t="s">
        <v>1517</v>
      </c>
      <c r="B118" s="25">
        <v>31224</v>
      </c>
      <c r="C118">
        <v>420</v>
      </c>
      <c r="D118">
        <v>420</v>
      </c>
    </row>
    <row r="119" spans="1:4" x14ac:dyDescent="0.2">
      <c r="A119" t="s">
        <v>2367</v>
      </c>
      <c r="B119" s="25">
        <v>31232</v>
      </c>
      <c r="C119">
        <v>0</v>
      </c>
      <c r="D119">
        <v>164</v>
      </c>
    </row>
    <row r="120" spans="1:4" x14ac:dyDescent="0.2">
      <c r="A120" t="s">
        <v>1518</v>
      </c>
      <c r="B120" s="25">
        <v>31283</v>
      </c>
      <c r="C120">
        <v>308</v>
      </c>
      <c r="D120">
        <v>308</v>
      </c>
    </row>
    <row r="121" spans="1:4" x14ac:dyDescent="0.2">
      <c r="A121" t="s">
        <v>829</v>
      </c>
      <c r="B121" s="25">
        <v>31305</v>
      </c>
      <c r="C121">
        <v>247</v>
      </c>
      <c r="D121">
        <v>256</v>
      </c>
    </row>
    <row r="122" spans="1:4" x14ac:dyDescent="0.2">
      <c r="A122" t="s">
        <v>2368</v>
      </c>
      <c r="B122" s="25">
        <v>263079</v>
      </c>
      <c r="C122">
        <v>0</v>
      </c>
      <c r="D122">
        <v>89</v>
      </c>
    </row>
    <row r="123" spans="1:4" x14ac:dyDescent="0.2">
      <c r="A123" t="s">
        <v>1519</v>
      </c>
      <c r="B123" s="25">
        <v>31569</v>
      </c>
      <c r="C123">
        <v>186</v>
      </c>
      <c r="D123">
        <v>187</v>
      </c>
    </row>
    <row r="124" spans="1:4" x14ac:dyDescent="0.2">
      <c r="A124" t="s">
        <v>1520</v>
      </c>
      <c r="B124" s="25">
        <v>31615</v>
      </c>
      <c r="C124">
        <v>235</v>
      </c>
      <c r="D124">
        <v>238</v>
      </c>
    </row>
    <row r="125" spans="1:4" x14ac:dyDescent="0.2">
      <c r="A125" t="s">
        <v>916</v>
      </c>
      <c r="B125" s="25">
        <v>9349138</v>
      </c>
      <c r="C125">
        <v>0</v>
      </c>
      <c r="D125">
        <v>250</v>
      </c>
    </row>
    <row r="126" spans="1:4" x14ac:dyDescent="0.2">
      <c r="A126" t="s">
        <v>894</v>
      </c>
      <c r="B126" s="25">
        <v>9345795</v>
      </c>
      <c r="C126">
        <v>0</v>
      </c>
      <c r="D126">
        <v>10</v>
      </c>
    </row>
    <row r="127" spans="1:4" x14ac:dyDescent="0.2">
      <c r="A127" t="s">
        <v>1317</v>
      </c>
      <c r="B127" s="25">
        <v>7916167</v>
      </c>
      <c r="C127">
        <v>37</v>
      </c>
      <c r="D127">
        <v>40</v>
      </c>
    </row>
    <row r="128" spans="1:4" x14ac:dyDescent="0.2">
      <c r="A128" t="s">
        <v>2369</v>
      </c>
      <c r="B128" s="25">
        <v>2721635</v>
      </c>
      <c r="C128">
        <v>0</v>
      </c>
      <c r="D128">
        <v>63</v>
      </c>
    </row>
    <row r="129" spans="1:4" x14ac:dyDescent="0.2">
      <c r="A129" t="s">
        <v>2370</v>
      </c>
      <c r="B129" s="25">
        <v>2706334</v>
      </c>
      <c r="C129">
        <v>2</v>
      </c>
      <c r="D129">
        <v>2</v>
      </c>
    </row>
    <row r="130" spans="1:4" x14ac:dyDescent="0.2">
      <c r="A130" t="s">
        <v>2371</v>
      </c>
      <c r="B130" s="25">
        <v>1452363</v>
      </c>
      <c r="C130">
        <v>3</v>
      </c>
      <c r="D130">
        <v>3</v>
      </c>
    </row>
    <row r="131" spans="1:4" x14ac:dyDescent="0.2">
      <c r="A131" t="s">
        <v>1521</v>
      </c>
      <c r="B131" s="25">
        <v>32638</v>
      </c>
      <c r="C131">
        <v>296</v>
      </c>
      <c r="D131">
        <v>336</v>
      </c>
    </row>
    <row r="132" spans="1:4" x14ac:dyDescent="0.2">
      <c r="A132" t="s">
        <v>830</v>
      </c>
      <c r="B132" s="25">
        <v>7417918</v>
      </c>
      <c r="C132">
        <v>65</v>
      </c>
      <c r="D132">
        <v>65</v>
      </c>
    </row>
    <row r="133" spans="1:4" x14ac:dyDescent="0.2">
      <c r="A133" t="s">
        <v>1522</v>
      </c>
      <c r="B133" s="25" t="s">
        <v>2372</v>
      </c>
      <c r="C133">
        <v>64</v>
      </c>
      <c r="D133">
        <v>65</v>
      </c>
    </row>
    <row r="134" spans="1:4" x14ac:dyDescent="0.2">
      <c r="A134" t="s">
        <v>1522</v>
      </c>
      <c r="B134" s="25" t="s">
        <v>2373</v>
      </c>
      <c r="C134">
        <v>64</v>
      </c>
      <c r="D134">
        <v>65</v>
      </c>
    </row>
    <row r="135" spans="1:4" x14ac:dyDescent="0.2">
      <c r="A135" t="s">
        <v>1523</v>
      </c>
      <c r="B135" s="25">
        <v>661546</v>
      </c>
      <c r="C135">
        <v>54</v>
      </c>
      <c r="D135">
        <v>55</v>
      </c>
    </row>
    <row r="136" spans="1:4" x14ac:dyDescent="0.2">
      <c r="A136" t="s">
        <v>2374</v>
      </c>
      <c r="B136" s="25">
        <v>18666167</v>
      </c>
      <c r="C136">
        <v>0</v>
      </c>
      <c r="D136">
        <v>9</v>
      </c>
    </row>
    <row r="137" spans="1:4" x14ac:dyDescent="0.2">
      <c r="A137" t="s">
        <v>1524</v>
      </c>
      <c r="B137" s="25">
        <v>18666175</v>
      </c>
      <c r="C137">
        <v>16</v>
      </c>
      <c r="D137">
        <v>17</v>
      </c>
    </row>
    <row r="138" spans="1:4" x14ac:dyDescent="0.2">
      <c r="A138" t="s">
        <v>1525</v>
      </c>
      <c r="B138" s="25" t="s">
        <v>2375</v>
      </c>
      <c r="C138">
        <v>68</v>
      </c>
      <c r="D138">
        <v>72</v>
      </c>
    </row>
    <row r="139" spans="1:4" x14ac:dyDescent="0.2">
      <c r="A139" t="s">
        <v>2376</v>
      </c>
      <c r="B139" s="25" t="s">
        <v>2174</v>
      </c>
      <c r="C139">
        <v>54</v>
      </c>
      <c r="D139">
        <v>54</v>
      </c>
    </row>
    <row r="140" spans="1:4" x14ac:dyDescent="0.2">
      <c r="A140" t="s">
        <v>1891</v>
      </c>
      <c r="B140" s="25">
        <v>12432563</v>
      </c>
      <c r="C140">
        <v>9</v>
      </c>
      <c r="D140">
        <v>9</v>
      </c>
    </row>
    <row r="141" spans="1:4" x14ac:dyDescent="0.2">
      <c r="A141" t="s">
        <v>1892</v>
      </c>
      <c r="B141" s="25" t="s">
        <v>2175</v>
      </c>
      <c r="C141">
        <v>2</v>
      </c>
      <c r="D141">
        <v>2</v>
      </c>
    </row>
    <row r="142" spans="1:4" x14ac:dyDescent="0.2">
      <c r="A142" t="s">
        <v>1526</v>
      </c>
      <c r="B142" s="25">
        <v>190209</v>
      </c>
      <c r="C142">
        <v>50</v>
      </c>
      <c r="D142">
        <v>50</v>
      </c>
    </row>
    <row r="143" spans="1:4" x14ac:dyDescent="0.2">
      <c r="A143" t="s">
        <v>1527</v>
      </c>
      <c r="B143" s="25">
        <v>3952649</v>
      </c>
      <c r="C143">
        <v>312</v>
      </c>
      <c r="D143">
        <v>345</v>
      </c>
    </row>
    <row r="144" spans="1:4" x14ac:dyDescent="0.2">
      <c r="A144" t="s">
        <v>831</v>
      </c>
      <c r="B144" s="25">
        <v>10505164</v>
      </c>
      <c r="C144">
        <v>48</v>
      </c>
      <c r="D144">
        <v>52</v>
      </c>
    </row>
    <row r="145" spans="1:4" x14ac:dyDescent="0.2">
      <c r="A145" t="s">
        <v>2377</v>
      </c>
      <c r="B145" s="25">
        <v>19326157</v>
      </c>
      <c r="C145">
        <v>0</v>
      </c>
      <c r="D145">
        <v>13</v>
      </c>
    </row>
    <row r="146" spans="1:4" x14ac:dyDescent="0.2">
      <c r="A146" t="s">
        <v>832</v>
      </c>
      <c r="B146" s="25">
        <v>34851</v>
      </c>
      <c r="C146">
        <v>189</v>
      </c>
      <c r="D146">
        <v>190</v>
      </c>
    </row>
    <row r="147" spans="1:4" x14ac:dyDescent="0.2">
      <c r="A147" t="s">
        <v>833</v>
      </c>
      <c r="B147" s="25" t="s">
        <v>2378</v>
      </c>
      <c r="C147">
        <v>519</v>
      </c>
      <c r="D147">
        <v>528</v>
      </c>
    </row>
    <row r="148" spans="1:4" x14ac:dyDescent="0.2">
      <c r="A148" t="s">
        <v>834</v>
      </c>
      <c r="B148" s="25">
        <v>911798</v>
      </c>
      <c r="C148">
        <v>148</v>
      </c>
      <c r="D148">
        <v>148</v>
      </c>
    </row>
    <row r="149" spans="1:4" x14ac:dyDescent="0.2">
      <c r="A149" t="s">
        <v>835</v>
      </c>
      <c r="B149" s="25">
        <v>905364</v>
      </c>
      <c r="C149">
        <v>154</v>
      </c>
      <c r="D149">
        <v>154</v>
      </c>
    </row>
    <row r="150" spans="1:4" x14ac:dyDescent="0.2">
      <c r="A150" t="s">
        <v>1528</v>
      </c>
      <c r="B150" s="25">
        <v>27162</v>
      </c>
      <c r="C150">
        <v>794</v>
      </c>
      <c r="D150">
        <v>803</v>
      </c>
    </row>
    <row r="151" spans="1:4" x14ac:dyDescent="0.2">
      <c r="A151" t="s">
        <v>1528</v>
      </c>
      <c r="B151" s="25">
        <v>220655</v>
      </c>
      <c r="C151">
        <v>794</v>
      </c>
      <c r="D151">
        <v>803</v>
      </c>
    </row>
    <row r="152" spans="1:4" x14ac:dyDescent="0.2">
      <c r="A152" t="s">
        <v>1529</v>
      </c>
      <c r="B152" s="25">
        <v>45608</v>
      </c>
      <c r="C152">
        <v>361</v>
      </c>
      <c r="D152">
        <v>363</v>
      </c>
    </row>
    <row r="153" spans="1:4" x14ac:dyDescent="0.2">
      <c r="A153" t="s">
        <v>1530</v>
      </c>
      <c r="B153" s="25">
        <v>266493</v>
      </c>
      <c r="C153">
        <v>332</v>
      </c>
      <c r="D153">
        <v>332</v>
      </c>
    </row>
    <row r="154" spans="1:4" x14ac:dyDescent="0.2">
      <c r="A154" t="s">
        <v>1531</v>
      </c>
      <c r="B154" s="25">
        <v>19332505</v>
      </c>
      <c r="C154">
        <v>2</v>
      </c>
      <c r="D154">
        <v>2</v>
      </c>
    </row>
    <row r="155" spans="1:4" x14ac:dyDescent="0.2">
      <c r="A155" t="s">
        <v>1532</v>
      </c>
      <c r="B155" s="25">
        <v>660035</v>
      </c>
      <c r="C155">
        <v>52</v>
      </c>
      <c r="D155">
        <v>53</v>
      </c>
    </row>
    <row r="156" spans="1:4" x14ac:dyDescent="0.2">
      <c r="A156" t="s">
        <v>1893</v>
      </c>
      <c r="B156" s="25">
        <v>682454</v>
      </c>
      <c r="C156">
        <v>75</v>
      </c>
      <c r="D156">
        <v>108</v>
      </c>
    </row>
    <row r="157" spans="1:4" x14ac:dyDescent="0.2">
      <c r="A157" t="s">
        <v>1533</v>
      </c>
      <c r="B157" s="25">
        <v>3627861</v>
      </c>
      <c r="C157">
        <v>23</v>
      </c>
      <c r="D157">
        <v>79</v>
      </c>
    </row>
    <row r="158" spans="1:4" x14ac:dyDescent="0.2">
      <c r="A158" t="s">
        <v>1622</v>
      </c>
      <c r="B158" s="25">
        <v>15345920</v>
      </c>
      <c r="C158">
        <v>6</v>
      </c>
      <c r="D158">
        <v>10</v>
      </c>
    </row>
    <row r="159" spans="1:4" x14ac:dyDescent="0.2">
      <c r="A159" t="s">
        <v>522</v>
      </c>
      <c r="B159" s="25">
        <v>19481608</v>
      </c>
      <c r="C159">
        <v>9</v>
      </c>
      <c r="D159">
        <v>11</v>
      </c>
    </row>
    <row r="160" spans="1:4" x14ac:dyDescent="0.2">
      <c r="A160" t="s">
        <v>2379</v>
      </c>
      <c r="B160" s="25">
        <v>7407661</v>
      </c>
      <c r="C160">
        <v>0</v>
      </c>
      <c r="D160">
        <v>120</v>
      </c>
    </row>
    <row r="161" spans="1:4" x14ac:dyDescent="0.2">
      <c r="A161" t="s">
        <v>521</v>
      </c>
      <c r="B161" s="25">
        <v>19481594</v>
      </c>
      <c r="C161">
        <v>45</v>
      </c>
      <c r="D161">
        <v>45</v>
      </c>
    </row>
    <row r="162" spans="1:4" x14ac:dyDescent="0.2">
      <c r="A162" t="s">
        <v>1534</v>
      </c>
      <c r="B162" s="25">
        <v>846570</v>
      </c>
      <c r="C162">
        <v>29</v>
      </c>
      <c r="D162">
        <v>30</v>
      </c>
    </row>
    <row r="163" spans="1:4" x14ac:dyDescent="0.2">
      <c r="A163" t="s">
        <v>1535</v>
      </c>
      <c r="B163" s="25">
        <v>664162</v>
      </c>
      <c r="C163">
        <v>33</v>
      </c>
      <c r="D163">
        <v>33</v>
      </c>
    </row>
    <row r="164" spans="1:4" x14ac:dyDescent="0.2">
      <c r="A164" t="s">
        <v>1537</v>
      </c>
      <c r="B164" s="25">
        <v>3600572</v>
      </c>
      <c r="C164">
        <v>28</v>
      </c>
      <c r="D164">
        <v>28</v>
      </c>
    </row>
    <row r="165" spans="1:4" x14ac:dyDescent="0.2">
      <c r="A165" t="s">
        <v>2380</v>
      </c>
      <c r="B165" s="25">
        <v>35459</v>
      </c>
      <c r="C165">
        <v>67</v>
      </c>
      <c r="D165">
        <v>108</v>
      </c>
    </row>
    <row r="166" spans="1:4" x14ac:dyDescent="0.2">
      <c r="A166" t="s">
        <v>1289</v>
      </c>
      <c r="B166" s="25">
        <v>35483</v>
      </c>
      <c r="C166">
        <v>292</v>
      </c>
      <c r="D166">
        <v>307</v>
      </c>
    </row>
    <row r="167" spans="1:4" x14ac:dyDescent="0.2">
      <c r="A167" t="s">
        <v>1538</v>
      </c>
      <c r="B167" s="25">
        <v>35491</v>
      </c>
      <c r="C167">
        <v>196</v>
      </c>
      <c r="D167">
        <v>207</v>
      </c>
    </row>
    <row r="168" spans="1:4" x14ac:dyDescent="0.2">
      <c r="A168" t="s">
        <v>1540</v>
      </c>
      <c r="B168" s="25">
        <v>1617761</v>
      </c>
      <c r="C168">
        <v>90</v>
      </c>
      <c r="D168">
        <v>121</v>
      </c>
    </row>
    <row r="169" spans="1:4" x14ac:dyDescent="0.2">
      <c r="A169" t="s">
        <v>1541</v>
      </c>
      <c r="B169" s="25" t="s">
        <v>2381</v>
      </c>
      <c r="C169">
        <v>127</v>
      </c>
      <c r="D169">
        <v>135</v>
      </c>
    </row>
    <row r="170" spans="1:4" x14ac:dyDescent="0.2">
      <c r="A170" t="s">
        <v>2102</v>
      </c>
      <c r="B170" s="25">
        <v>2579774</v>
      </c>
      <c r="C170">
        <v>218</v>
      </c>
      <c r="D170">
        <v>246</v>
      </c>
    </row>
    <row r="171" spans="1:4" x14ac:dyDescent="0.2">
      <c r="A171" t="s">
        <v>1894</v>
      </c>
      <c r="B171" s="25">
        <v>20091672</v>
      </c>
      <c r="C171">
        <v>0</v>
      </c>
      <c r="D171">
        <v>32</v>
      </c>
    </row>
    <row r="172" spans="1:4" x14ac:dyDescent="0.2">
      <c r="A172" t="s">
        <v>1542</v>
      </c>
      <c r="B172" s="25">
        <v>35769</v>
      </c>
      <c r="C172">
        <v>246</v>
      </c>
      <c r="D172">
        <v>255</v>
      </c>
    </row>
    <row r="173" spans="1:4" x14ac:dyDescent="0.2">
      <c r="A173" t="s">
        <v>1543</v>
      </c>
      <c r="B173" s="25">
        <v>5644429</v>
      </c>
      <c r="C173">
        <v>4</v>
      </c>
      <c r="D173">
        <v>5</v>
      </c>
    </row>
    <row r="174" spans="1:4" x14ac:dyDescent="0.2">
      <c r="A174" t="s">
        <v>2382</v>
      </c>
      <c r="B174" s="25">
        <v>3777316</v>
      </c>
      <c r="C174">
        <v>0</v>
      </c>
      <c r="D174">
        <v>43</v>
      </c>
    </row>
    <row r="175" spans="1:4" x14ac:dyDescent="0.2">
      <c r="A175" t="s">
        <v>1544</v>
      </c>
      <c r="B175" s="25">
        <v>8862192</v>
      </c>
      <c r="C175">
        <v>6</v>
      </c>
      <c r="D175">
        <v>6</v>
      </c>
    </row>
    <row r="176" spans="1:4" x14ac:dyDescent="0.2">
      <c r="A176" t="s">
        <v>836</v>
      </c>
      <c r="B176" s="25">
        <v>359254</v>
      </c>
      <c r="C176">
        <v>158</v>
      </c>
      <c r="D176">
        <v>158</v>
      </c>
    </row>
    <row r="177" spans="1:4" x14ac:dyDescent="0.2">
      <c r="A177" t="s">
        <v>1545</v>
      </c>
      <c r="B177" s="25">
        <v>14022001</v>
      </c>
      <c r="C177">
        <v>12</v>
      </c>
      <c r="D177">
        <v>26</v>
      </c>
    </row>
    <row r="178" spans="1:4" x14ac:dyDescent="0.2">
      <c r="A178" t="s">
        <v>1546</v>
      </c>
      <c r="B178" s="25">
        <v>8488525</v>
      </c>
      <c r="C178">
        <v>52</v>
      </c>
      <c r="D178">
        <v>52</v>
      </c>
    </row>
    <row r="179" spans="1:4" x14ac:dyDescent="0.2">
      <c r="A179" t="s">
        <v>2383</v>
      </c>
      <c r="B179" s="25">
        <v>14433605</v>
      </c>
      <c r="C179">
        <v>0</v>
      </c>
      <c r="D179">
        <v>66</v>
      </c>
    </row>
    <row r="180" spans="1:4" x14ac:dyDescent="0.2">
      <c r="A180" t="s">
        <v>1547</v>
      </c>
      <c r="B180" s="25">
        <v>2680556</v>
      </c>
      <c r="C180">
        <v>61</v>
      </c>
      <c r="D180">
        <v>73</v>
      </c>
    </row>
    <row r="181" spans="1:4" x14ac:dyDescent="0.2">
      <c r="A181" t="s">
        <v>1548</v>
      </c>
      <c r="B181" s="25">
        <v>5705398</v>
      </c>
      <c r="C181">
        <v>149</v>
      </c>
      <c r="D181">
        <v>164</v>
      </c>
    </row>
    <row r="182" spans="1:4" x14ac:dyDescent="0.2">
      <c r="A182" t="s">
        <v>1549</v>
      </c>
      <c r="B182" s="25">
        <v>10431691</v>
      </c>
      <c r="C182">
        <v>5</v>
      </c>
      <c r="D182">
        <v>5</v>
      </c>
    </row>
    <row r="183" spans="1:4" x14ac:dyDescent="0.2">
      <c r="A183" t="s">
        <v>1550</v>
      </c>
      <c r="B183" s="25">
        <v>5706084</v>
      </c>
      <c r="C183">
        <v>52</v>
      </c>
      <c r="D183">
        <v>52</v>
      </c>
    </row>
    <row r="184" spans="1:4" x14ac:dyDescent="0.2">
      <c r="A184" t="s">
        <v>2103</v>
      </c>
      <c r="B184" s="25">
        <v>7284896</v>
      </c>
      <c r="C184">
        <v>0</v>
      </c>
      <c r="D184">
        <v>44</v>
      </c>
    </row>
    <row r="185" spans="1:4" x14ac:dyDescent="0.2">
      <c r="A185" t="s">
        <v>2104</v>
      </c>
      <c r="B185" s="25">
        <v>38121</v>
      </c>
      <c r="C185">
        <v>43</v>
      </c>
      <c r="D185">
        <v>91</v>
      </c>
    </row>
    <row r="186" spans="1:4" x14ac:dyDescent="0.2">
      <c r="A186" t="s">
        <v>1551</v>
      </c>
      <c r="B186" s="25" t="s">
        <v>2182</v>
      </c>
      <c r="C186">
        <v>45</v>
      </c>
      <c r="D186">
        <v>47</v>
      </c>
    </row>
    <row r="187" spans="1:4" x14ac:dyDescent="0.2">
      <c r="A187" t="s">
        <v>1552</v>
      </c>
      <c r="B187" s="25">
        <v>39292</v>
      </c>
      <c r="C187">
        <v>223</v>
      </c>
      <c r="D187">
        <v>228</v>
      </c>
    </row>
    <row r="188" spans="1:4" x14ac:dyDescent="0.2">
      <c r="A188" t="s">
        <v>1553</v>
      </c>
      <c r="B188" s="25">
        <v>3355985</v>
      </c>
      <c r="C188">
        <v>69</v>
      </c>
      <c r="D188">
        <v>141</v>
      </c>
    </row>
    <row r="189" spans="1:4" x14ac:dyDescent="0.2">
      <c r="A189" t="s">
        <v>1554</v>
      </c>
      <c r="B189" s="25">
        <v>39659</v>
      </c>
      <c r="C189">
        <v>34</v>
      </c>
      <c r="D189">
        <v>34</v>
      </c>
    </row>
    <row r="190" spans="1:4" x14ac:dyDescent="0.2">
      <c r="A190" t="s">
        <v>1555</v>
      </c>
      <c r="B190" s="25">
        <v>39853</v>
      </c>
      <c r="C190">
        <v>115</v>
      </c>
      <c r="D190">
        <v>128</v>
      </c>
    </row>
    <row r="191" spans="1:4" x14ac:dyDescent="0.2">
      <c r="A191" t="s">
        <v>1556</v>
      </c>
      <c r="B191" s="25">
        <v>666637</v>
      </c>
      <c r="C191">
        <v>34</v>
      </c>
      <c r="D191">
        <v>40</v>
      </c>
    </row>
    <row r="192" spans="1:4" x14ac:dyDescent="0.2">
      <c r="A192" t="s">
        <v>1557</v>
      </c>
      <c r="B192" s="25">
        <v>19452926</v>
      </c>
      <c r="C192">
        <v>17</v>
      </c>
      <c r="D192">
        <v>19</v>
      </c>
    </row>
    <row r="193" spans="1:4" x14ac:dyDescent="0.2">
      <c r="A193" t="s">
        <v>613</v>
      </c>
      <c r="B193" s="25">
        <v>448745</v>
      </c>
      <c r="C193">
        <v>6</v>
      </c>
      <c r="D193">
        <v>61</v>
      </c>
    </row>
    <row r="194" spans="1:4" x14ac:dyDescent="0.2">
      <c r="A194" t="s">
        <v>2384</v>
      </c>
      <c r="B194" s="25">
        <v>40843</v>
      </c>
      <c r="C194">
        <v>37</v>
      </c>
      <c r="D194">
        <v>251</v>
      </c>
    </row>
    <row r="195" spans="1:4" x14ac:dyDescent="0.2">
      <c r="A195" t="s">
        <v>1558</v>
      </c>
      <c r="B195" s="25">
        <v>40851</v>
      </c>
      <c r="C195">
        <v>121</v>
      </c>
      <c r="D195">
        <v>122</v>
      </c>
    </row>
    <row r="196" spans="1:4" x14ac:dyDescent="0.2">
      <c r="A196" t="s">
        <v>1939</v>
      </c>
      <c r="B196" s="25">
        <v>666939</v>
      </c>
      <c r="C196">
        <v>67</v>
      </c>
      <c r="D196">
        <v>91</v>
      </c>
    </row>
    <row r="197" spans="1:4" x14ac:dyDescent="0.2">
      <c r="A197" t="s">
        <v>1559</v>
      </c>
      <c r="B197" s="25">
        <v>15230430</v>
      </c>
      <c r="C197">
        <v>24</v>
      </c>
      <c r="D197">
        <v>31</v>
      </c>
    </row>
    <row r="198" spans="1:4" x14ac:dyDescent="0.2">
      <c r="A198" t="s">
        <v>1294</v>
      </c>
      <c r="B198" s="25">
        <v>40894</v>
      </c>
      <c r="C198">
        <v>168</v>
      </c>
      <c r="D198">
        <v>173</v>
      </c>
    </row>
    <row r="199" spans="1:4" x14ac:dyDescent="0.2">
      <c r="A199" t="s">
        <v>1560</v>
      </c>
      <c r="B199" s="25">
        <v>955809</v>
      </c>
      <c r="C199">
        <v>80</v>
      </c>
      <c r="D199">
        <v>94</v>
      </c>
    </row>
    <row r="200" spans="1:4" x14ac:dyDescent="0.2">
      <c r="A200" t="s">
        <v>1296</v>
      </c>
      <c r="B200" s="25">
        <v>41408</v>
      </c>
      <c r="C200">
        <v>108</v>
      </c>
      <c r="D200">
        <v>112</v>
      </c>
    </row>
    <row r="201" spans="1:4" x14ac:dyDescent="0.2">
      <c r="A201" t="s">
        <v>2385</v>
      </c>
      <c r="B201" s="25">
        <v>10962492</v>
      </c>
      <c r="C201">
        <v>0</v>
      </c>
      <c r="D201">
        <v>13</v>
      </c>
    </row>
    <row r="202" spans="1:4" x14ac:dyDescent="0.2">
      <c r="A202" t="s">
        <v>1895</v>
      </c>
      <c r="B202" s="25">
        <v>41823</v>
      </c>
      <c r="C202">
        <v>255</v>
      </c>
      <c r="D202">
        <v>272</v>
      </c>
    </row>
    <row r="203" spans="1:4" x14ac:dyDescent="0.2">
      <c r="A203" t="s">
        <v>1188</v>
      </c>
      <c r="B203" s="25">
        <v>19396406</v>
      </c>
      <c r="C203">
        <v>19</v>
      </c>
      <c r="D203">
        <v>20</v>
      </c>
    </row>
    <row r="204" spans="1:4" x14ac:dyDescent="0.2">
      <c r="A204" t="s">
        <v>1189</v>
      </c>
      <c r="B204" s="25">
        <v>5711371</v>
      </c>
      <c r="C204">
        <v>36</v>
      </c>
      <c r="D204">
        <v>36</v>
      </c>
    </row>
    <row r="205" spans="1:4" x14ac:dyDescent="0.2">
      <c r="A205" t="s">
        <v>1940</v>
      </c>
      <c r="B205" s="25">
        <v>21505969</v>
      </c>
      <c r="C205">
        <v>0</v>
      </c>
      <c r="D205">
        <v>10</v>
      </c>
    </row>
    <row r="206" spans="1:4" x14ac:dyDescent="0.2">
      <c r="A206" t="s">
        <v>2386</v>
      </c>
      <c r="B206" s="25">
        <v>21518246</v>
      </c>
      <c r="C206">
        <v>0</v>
      </c>
      <c r="D206">
        <v>126</v>
      </c>
    </row>
    <row r="207" spans="1:4" x14ac:dyDescent="0.2">
      <c r="A207" t="s">
        <v>2105</v>
      </c>
      <c r="B207" s="25">
        <v>21512531</v>
      </c>
      <c r="C207">
        <v>0</v>
      </c>
      <c r="D207">
        <v>74</v>
      </c>
    </row>
    <row r="208" spans="1:4" x14ac:dyDescent="0.2">
      <c r="A208" t="s">
        <v>1190</v>
      </c>
      <c r="B208" s="25">
        <v>43079</v>
      </c>
      <c r="C208">
        <v>331</v>
      </c>
      <c r="D208">
        <v>337</v>
      </c>
    </row>
    <row r="209" spans="1:4" x14ac:dyDescent="0.2">
      <c r="A209" t="s">
        <v>1191</v>
      </c>
      <c r="B209" s="25">
        <v>43125</v>
      </c>
      <c r="C209">
        <v>274</v>
      </c>
      <c r="D209">
        <v>411</v>
      </c>
    </row>
    <row r="210" spans="1:4" x14ac:dyDescent="0.2">
      <c r="A210" t="s">
        <v>1192</v>
      </c>
      <c r="B210" s="25">
        <v>693235</v>
      </c>
      <c r="C210">
        <v>45</v>
      </c>
      <c r="D210">
        <v>53</v>
      </c>
    </row>
    <row r="211" spans="1:4" x14ac:dyDescent="0.2">
      <c r="A211" t="s">
        <v>1193</v>
      </c>
      <c r="B211" s="25">
        <v>19356609</v>
      </c>
      <c r="C211">
        <v>48</v>
      </c>
      <c r="D211">
        <v>52</v>
      </c>
    </row>
    <row r="212" spans="1:4" x14ac:dyDescent="0.2">
      <c r="A212" t="s">
        <v>1194</v>
      </c>
      <c r="B212" s="25">
        <v>43249</v>
      </c>
      <c r="C212">
        <v>178</v>
      </c>
      <c r="D212">
        <v>179</v>
      </c>
    </row>
    <row r="213" spans="1:4" x14ac:dyDescent="0.2">
      <c r="A213" t="s">
        <v>2387</v>
      </c>
      <c r="B213" s="25" t="s">
        <v>2186</v>
      </c>
      <c r="C213">
        <v>0</v>
      </c>
      <c r="D213">
        <v>6</v>
      </c>
    </row>
    <row r="214" spans="1:4" x14ac:dyDescent="0.2">
      <c r="A214" t="s">
        <v>2106</v>
      </c>
      <c r="B214" s="25">
        <v>43273</v>
      </c>
      <c r="C214">
        <v>19</v>
      </c>
      <c r="D214">
        <v>82</v>
      </c>
    </row>
    <row r="215" spans="1:4" x14ac:dyDescent="0.2">
      <c r="A215" t="s">
        <v>2107</v>
      </c>
      <c r="B215" s="25">
        <v>21512752</v>
      </c>
      <c r="C215">
        <v>0</v>
      </c>
      <c r="D215">
        <v>18</v>
      </c>
    </row>
    <row r="216" spans="1:4" x14ac:dyDescent="0.2">
      <c r="A216" t="s">
        <v>1195</v>
      </c>
      <c r="B216" s="25">
        <v>43648</v>
      </c>
      <c r="C216">
        <v>147</v>
      </c>
      <c r="D216">
        <v>171</v>
      </c>
    </row>
    <row r="217" spans="1:4" x14ac:dyDescent="0.2">
      <c r="A217" t="s">
        <v>1196</v>
      </c>
      <c r="B217" s="25">
        <v>14230526</v>
      </c>
      <c r="C217">
        <v>23</v>
      </c>
      <c r="D217">
        <v>46</v>
      </c>
    </row>
    <row r="218" spans="1:4" x14ac:dyDescent="0.2">
      <c r="A218" t="s">
        <v>1197</v>
      </c>
      <c r="B218" s="25">
        <v>3919064</v>
      </c>
      <c r="C218">
        <v>46</v>
      </c>
      <c r="D218">
        <v>51</v>
      </c>
    </row>
    <row r="219" spans="1:4" x14ac:dyDescent="0.2">
      <c r="A219" t="s">
        <v>2108</v>
      </c>
      <c r="B219" s="25">
        <v>21514879</v>
      </c>
      <c r="C219">
        <v>0</v>
      </c>
      <c r="D219">
        <v>12</v>
      </c>
    </row>
    <row r="220" spans="1:4" x14ac:dyDescent="0.2">
      <c r="A220" t="s">
        <v>1198</v>
      </c>
      <c r="B220" s="25">
        <v>3641686</v>
      </c>
      <c r="C220">
        <v>6</v>
      </c>
      <c r="D220">
        <v>6</v>
      </c>
    </row>
    <row r="221" spans="1:4" x14ac:dyDescent="0.2">
      <c r="A221" t="s">
        <v>903</v>
      </c>
      <c r="B221" s="25">
        <v>927678</v>
      </c>
      <c r="C221">
        <v>141</v>
      </c>
      <c r="D221">
        <v>160</v>
      </c>
    </row>
    <row r="222" spans="1:4" x14ac:dyDescent="0.2">
      <c r="A222" t="s">
        <v>1200</v>
      </c>
      <c r="B222" s="25">
        <v>3852342</v>
      </c>
      <c r="C222">
        <v>74</v>
      </c>
      <c r="D222">
        <v>77</v>
      </c>
    </row>
    <row r="223" spans="1:4" x14ac:dyDescent="0.2">
      <c r="A223" t="s">
        <v>1201</v>
      </c>
      <c r="B223" s="25">
        <v>449202</v>
      </c>
      <c r="C223">
        <v>62</v>
      </c>
      <c r="D223">
        <v>65</v>
      </c>
    </row>
    <row r="224" spans="1:4" x14ac:dyDescent="0.2">
      <c r="A224" t="s">
        <v>1202</v>
      </c>
      <c r="B224" s="25">
        <v>44687</v>
      </c>
      <c r="C224">
        <v>460</v>
      </c>
      <c r="D224">
        <v>478</v>
      </c>
    </row>
    <row r="225" spans="1:4" x14ac:dyDescent="0.2">
      <c r="A225" t="s">
        <v>1203</v>
      </c>
      <c r="B225" s="25">
        <v>7425457</v>
      </c>
      <c r="C225">
        <v>38</v>
      </c>
      <c r="D225">
        <v>40</v>
      </c>
    </row>
    <row r="226" spans="1:4" x14ac:dyDescent="0.2">
      <c r="A226" t="s">
        <v>1204</v>
      </c>
      <c r="B226" s="25">
        <v>8893012</v>
      </c>
      <c r="C226">
        <v>41</v>
      </c>
      <c r="D226">
        <v>41</v>
      </c>
    </row>
    <row r="227" spans="1:4" x14ac:dyDescent="0.2">
      <c r="A227" t="s">
        <v>1052</v>
      </c>
      <c r="B227" s="25">
        <v>20419996</v>
      </c>
      <c r="C227">
        <v>117</v>
      </c>
      <c r="D227">
        <v>208</v>
      </c>
    </row>
    <row r="228" spans="1:4" x14ac:dyDescent="0.2">
      <c r="A228" t="s">
        <v>1205</v>
      </c>
      <c r="B228" s="25">
        <v>15588610</v>
      </c>
      <c r="C228">
        <v>12</v>
      </c>
      <c r="D228">
        <v>32</v>
      </c>
    </row>
    <row r="229" spans="1:4" x14ac:dyDescent="0.2">
      <c r="A229" t="s">
        <v>1941</v>
      </c>
      <c r="B229" s="25" t="s">
        <v>2188</v>
      </c>
      <c r="C229">
        <v>51</v>
      </c>
      <c r="D229">
        <v>52</v>
      </c>
    </row>
    <row r="230" spans="1:4" x14ac:dyDescent="0.2">
      <c r="A230" t="s">
        <v>1206</v>
      </c>
      <c r="B230" s="25">
        <v>48038</v>
      </c>
      <c r="C230">
        <v>553</v>
      </c>
      <c r="D230">
        <v>607</v>
      </c>
    </row>
    <row r="231" spans="1:4" x14ac:dyDescent="0.2">
      <c r="A231" t="s">
        <v>2388</v>
      </c>
      <c r="B231" s="25">
        <v>11391405</v>
      </c>
      <c r="C231">
        <v>0</v>
      </c>
      <c r="D231">
        <v>21</v>
      </c>
    </row>
    <row r="232" spans="1:4" x14ac:dyDescent="0.2">
      <c r="A232" t="s">
        <v>2109</v>
      </c>
      <c r="B232" s="25">
        <v>3122417</v>
      </c>
      <c r="C232">
        <v>0</v>
      </c>
      <c r="D232">
        <v>71</v>
      </c>
    </row>
    <row r="233" spans="1:4" x14ac:dyDescent="0.2">
      <c r="A233" t="s">
        <v>837</v>
      </c>
      <c r="B233" s="25">
        <v>1567365</v>
      </c>
      <c r="C233">
        <v>32</v>
      </c>
      <c r="D233">
        <v>32</v>
      </c>
    </row>
    <row r="234" spans="1:4" x14ac:dyDescent="0.2">
      <c r="A234" t="s">
        <v>2389</v>
      </c>
      <c r="B234" s="25">
        <v>50091</v>
      </c>
      <c r="C234">
        <v>265</v>
      </c>
      <c r="D234">
        <v>274</v>
      </c>
    </row>
    <row r="235" spans="1:4" x14ac:dyDescent="0.2">
      <c r="A235" t="s">
        <v>1942</v>
      </c>
      <c r="B235" s="25">
        <v>12890</v>
      </c>
      <c r="C235">
        <v>56</v>
      </c>
      <c r="D235">
        <v>56</v>
      </c>
    </row>
    <row r="236" spans="1:4" x14ac:dyDescent="0.2">
      <c r="A236" t="s">
        <v>1207</v>
      </c>
      <c r="B236" s="25">
        <v>52086</v>
      </c>
      <c r="C236">
        <v>194</v>
      </c>
      <c r="D236">
        <v>205</v>
      </c>
    </row>
    <row r="237" spans="1:4" x14ac:dyDescent="0.2">
      <c r="A237" t="s">
        <v>1208</v>
      </c>
      <c r="B237" s="25">
        <v>3615448</v>
      </c>
      <c r="C237">
        <v>16</v>
      </c>
      <c r="D237">
        <v>16</v>
      </c>
    </row>
    <row r="238" spans="1:4" x14ac:dyDescent="0.2">
      <c r="A238" t="s">
        <v>1209</v>
      </c>
      <c r="B238" s="25">
        <v>15336689</v>
      </c>
      <c r="C238">
        <v>19</v>
      </c>
      <c r="D238">
        <v>19</v>
      </c>
    </row>
    <row r="239" spans="1:4" x14ac:dyDescent="0.2">
      <c r="A239" t="s">
        <v>2390</v>
      </c>
      <c r="B239" s="25" t="s">
        <v>2391</v>
      </c>
      <c r="C239">
        <v>14</v>
      </c>
      <c r="D239">
        <v>97</v>
      </c>
    </row>
    <row r="240" spans="1:4" x14ac:dyDescent="0.2">
      <c r="A240" t="s">
        <v>2392</v>
      </c>
      <c r="B240" s="25">
        <v>3042553</v>
      </c>
      <c r="C240">
        <v>0</v>
      </c>
      <c r="D240">
        <v>3</v>
      </c>
    </row>
    <row r="241" spans="1:4" x14ac:dyDescent="0.2">
      <c r="A241" t="s">
        <v>1210</v>
      </c>
      <c r="B241" s="25">
        <v>19360614</v>
      </c>
      <c r="C241">
        <v>0</v>
      </c>
      <c r="D241">
        <v>9</v>
      </c>
    </row>
    <row r="242" spans="1:4" x14ac:dyDescent="0.2">
      <c r="A242" t="s">
        <v>2393</v>
      </c>
      <c r="B242" s="25">
        <v>10538348</v>
      </c>
      <c r="C242">
        <v>0</v>
      </c>
      <c r="D242">
        <v>27</v>
      </c>
    </row>
    <row r="243" spans="1:4" x14ac:dyDescent="0.2">
      <c r="A243" t="s">
        <v>1211</v>
      </c>
      <c r="B243" s="25">
        <v>3405443</v>
      </c>
      <c r="C243">
        <v>360</v>
      </c>
      <c r="D243">
        <v>367</v>
      </c>
    </row>
    <row r="244" spans="1:4" x14ac:dyDescent="0.2">
      <c r="A244" t="s">
        <v>2394</v>
      </c>
      <c r="B244" s="25">
        <v>904155</v>
      </c>
      <c r="C244">
        <v>8</v>
      </c>
      <c r="D244">
        <v>32</v>
      </c>
    </row>
    <row r="245" spans="1:4" x14ac:dyDescent="0.2">
      <c r="A245" t="s">
        <v>1212</v>
      </c>
      <c r="B245" s="25">
        <v>57959</v>
      </c>
      <c r="C245">
        <v>228</v>
      </c>
      <c r="D245">
        <v>413</v>
      </c>
    </row>
    <row r="246" spans="1:4" x14ac:dyDescent="0.2">
      <c r="A246" t="s">
        <v>1213</v>
      </c>
      <c r="B246" s="25">
        <v>1697544</v>
      </c>
      <c r="C246">
        <v>10</v>
      </c>
      <c r="D246">
        <v>20</v>
      </c>
    </row>
    <row r="247" spans="1:4" x14ac:dyDescent="0.2">
      <c r="A247" t="s">
        <v>1896</v>
      </c>
      <c r="B247" s="25">
        <v>17581605</v>
      </c>
      <c r="C247">
        <v>76</v>
      </c>
      <c r="D247">
        <v>77</v>
      </c>
    </row>
    <row r="248" spans="1:4" x14ac:dyDescent="0.2">
      <c r="A248" t="s">
        <v>838</v>
      </c>
      <c r="B248" s="25">
        <v>58556</v>
      </c>
      <c r="C248">
        <v>10</v>
      </c>
      <c r="D248">
        <v>10</v>
      </c>
    </row>
    <row r="249" spans="1:4" x14ac:dyDescent="0.2">
      <c r="A249" t="s">
        <v>839</v>
      </c>
      <c r="B249" s="25" t="s">
        <v>2395</v>
      </c>
      <c r="C249">
        <v>18</v>
      </c>
      <c r="D249">
        <v>18</v>
      </c>
    </row>
    <row r="250" spans="1:4" x14ac:dyDescent="0.2">
      <c r="A250" t="s">
        <v>1214</v>
      </c>
      <c r="B250" s="25">
        <v>59315</v>
      </c>
      <c r="C250">
        <v>46</v>
      </c>
      <c r="D250">
        <v>153</v>
      </c>
    </row>
    <row r="251" spans="1:4" x14ac:dyDescent="0.2">
      <c r="A251" t="s">
        <v>1215</v>
      </c>
      <c r="B251" s="25">
        <v>13507265</v>
      </c>
      <c r="C251">
        <v>27</v>
      </c>
      <c r="D251">
        <v>55</v>
      </c>
    </row>
    <row r="252" spans="1:4" x14ac:dyDescent="0.2">
      <c r="A252" t="s">
        <v>1216</v>
      </c>
      <c r="B252" s="25">
        <v>60895</v>
      </c>
      <c r="C252">
        <v>217</v>
      </c>
      <c r="D252">
        <v>238</v>
      </c>
    </row>
    <row r="253" spans="1:4" x14ac:dyDescent="0.2">
      <c r="A253" t="s">
        <v>1217</v>
      </c>
      <c r="B253" s="25">
        <v>1903578</v>
      </c>
      <c r="C253">
        <v>309</v>
      </c>
      <c r="D253">
        <v>321</v>
      </c>
    </row>
    <row r="254" spans="1:4" x14ac:dyDescent="0.2">
      <c r="A254" t="s">
        <v>2396</v>
      </c>
      <c r="B254" s="25">
        <v>61999</v>
      </c>
      <c r="C254">
        <v>0</v>
      </c>
      <c r="D254">
        <v>173</v>
      </c>
    </row>
    <row r="255" spans="1:4" x14ac:dyDescent="0.2">
      <c r="A255" t="s">
        <v>619</v>
      </c>
      <c r="B255" s="25">
        <v>678503</v>
      </c>
      <c r="C255">
        <v>7</v>
      </c>
      <c r="D255">
        <v>7</v>
      </c>
    </row>
    <row r="256" spans="1:4" x14ac:dyDescent="0.2">
      <c r="A256" t="s">
        <v>2397</v>
      </c>
      <c r="B256" s="25">
        <v>62294</v>
      </c>
      <c r="C256">
        <v>100</v>
      </c>
      <c r="D256">
        <v>214</v>
      </c>
    </row>
    <row r="257" spans="1:4" x14ac:dyDescent="0.2">
      <c r="A257" t="s">
        <v>2398</v>
      </c>
      <c r="B257" s="25">
        <v>13835408</v>
      </c>
      <c r="C257">
        <v>134</v>
      </c>
      <c r="D257">
        <v>263</v>
      </c>
    </row>
    <row r="258" spans="1:4" x14ac:dyDescent="0.2">
      <c r="A258" t="s">
        <v>1218</v>
      </c>
      <c r="B258" s="25">
        <v>9679952</v>
      </c>
      <c r="C258">
        <v>16</v>
      </c>
      <c r="D258">
        <v>16</v>
      </c>
    </row>
    <row r="259" spans="1:4" x14ac:dyDescent="0.2">
      <c r="A259" t="s">
        <v>1219</v>
      </c>
      <c r="B259" s="25">
        <v>1682563</v>
      </c>
      <c r="C259">
        <v>256</v>
      </c>
      <c r="D259">
        <v>273</v>
      </c>
    </row>
    <row r="260" spans="1:4" x14ac:dyDescent="0.2">
      <c r="A260" t="s">
        <v>1220</v>
      </c>
      <c r="B260" s="25">
        <v>804606</v>
      </c>
      <c r="C260">
        <v>46</v>
      </c>
      <c r="D260">
        <v>48</v>
      </c>
    </row>
    <row r="261" spans="1:4" x14ac:dyDescent="0.2">
      <c r="A261" t="s">
        <v>1221</v>
      </c>
      <c r="B261" s="25">
        <v>63185</v>
      </c>
      <c r="C261">
        <v>752</v>
      </c>
      <c r="D261">
        <v>802</v>
      </c>
    </row>
    <row r="262" spans="1:4" x14ac:dyDescent="0.2">
      <c r="A262" t="s">
        <v>1322</v>
      </c>
      <c r="B262" s="25">
        <v>7917945</v>
      </c>
      <c r="C262">
        <v>31</v>
      </c>
      <c r="D262">
        <v>37</v>
      </c>
    </row>
    <row r="263" spans="1:4" x14ac:dyDescent="0.2">
      <c r="A263" t="s">
        <v>1222</v>
      </c>
      <c r="B263" s="25" t="s">
        <v>2399</v>
      </c>
      <c r="C263">
        <v>241</v>
      </c>
      <c r="D263">
        <v>250</v>
      </c>
    </row>
    <row r="264" spans="1:4" x14ac:dyDescent="0.2">
      <c r="A264" t="s">
        <v>1223</v>
      </c>
      <c r="B264" s="25">
        <v>994987</v>
      </c>
      <c r="C264">
        <v>12</v>
      </c>
      <c r="D264">
        <v>12</v>
      </c>
    </row>
    <row r="265" spans="1:4" x14ac:dyDescent="0.2">
      <c r="A265" t="s">
        <v>1224</v>
      </c>
      <c r="B265" s="25">
        <v>63444</v>
      </c>
      <c r="C265">
        <v>251</v>
      </c>
      <c r="D265">
        <v>251</v>
      </c>
    </row>
    <row r="266" spans="1:4" x14ac:dyDescent="0.2">
      <c r="A266" t="s">
        <v>1225</v>
      </c>
      <c r="B266" s="25">
        <v>53155</v>
      </c>
      <c r="C266">
        <v>232</v>
      </c>
      <c r="D266">
        <v>301</v>
      </c>
    </row>
    <row r="267" spans="1:4" x14ac:dyDescent="0.2">
      <c r="A267" t="s">
        <v>1226</v>
      </c>
      <c r="B267" s="25">
        <v>63568</v>
      </c>
      <c r="C267">
        <v>476</v>
      </c>
      <c r="D267">
        <v>524</v>
      </c>
    </row>
    <row r="268" spans="1:4" x14ac:dyDescent="0.2">
      <c r="A268" t="s">
        <v>1227</v>
      </c>
      <c r="B268" s="25">
        <v>63606</v>
      </c>
      <c r="C268">
        <v>134</v>
      </c>
      <c r="D268">
        <v>134</v>
      </c>
    </row>
    <row r="269" spans="1:4" x14ac:dyDescent="0.2">
      <c r="A269" t="s">
        <v>1228</v>
      </c>
      <c r="B269" s="25">
        <v>63630</v>
      </c>
      <c r="C269">
        <v>200</v>
      </c>
      <c r="D269">
        <v>202</v>
      </c>
    </row>
    <row r="270" spans="1:4" x14ac:dyDescent="0.2">
      <c r="A270" t="s">
        <v>1229</v>
      </c>
      <c r="B270" s="25">
        <v>1486179</v>
      </c>
      <c r="C270">
        <v>59</v>
      </c>
      <c r="D270">
        <v>59</v>
      </c>
    </row>
    <row r="271" spans="1:4" x14ac:dyDescent="0.2">
      <c r="A271" t="s">
        <v>1230</v>
      </c>
      <c r="B271" s="25">
        <v>2763605</v>
      </c>
      <c r="C271">
        <v>36</v>
      </c>
      <c r="D271">
        <v>37</v>
      </c>
    </row>
    <row r="272" spans="1:4" x14ac:dyDescent="0.2">
      <c r="A272" t="s">
        <v>1231</v>
      </c>
      <c r="B272" s="25">
        <v>907790</v>
      </c>
      <c r="C272">
        <v>39</v>
      </c>
      <c r="D272">
        <v>39</v>
      </c>
    </row>
    <row r="273" spans="1:4" x14ac:dyDescent="0.2">
      <c r="A273" t="s">
        <v>1232</v>
      </c>
      <c r="B273" s="25">
        <v>9598138</v>
      </c>
      <c r="C273">
        <v>974</v>
      </c>
      <c r="D273">
        <v>1079</v>
      </c>
    </row>
    <row r="274" spans="1:4" x14ac:dyDescent="0.2">
      <c r="A274" t="s">
        <v>2400</v>
      </c>
      <c r="B274" s="25">
        <v>3016676</v>
      </c>
      <c r="C274">
        <v>0</v>
      </c>
      <c r="D274">
        <v>6</v>
      </c>
    </row>
    <row r="275" spans="1:4" x14ac:dyDescent="0.2">
      <c r="A275" t="s">
        <v>2401</v>
      </c>
      <c r="B275" s="25">
        <v>3042634</v>
      </c>
      <c r="C275">
        <v>0</v>
      </c>
      <c r="D275">
        <v>31</v>
      </c>
    </row>
    <row r="276" spans="1:4" x14ac:dyDescent="0.2">
      <c r="A276" t="s">
        <v>2402</v>
      </c>
      <c r="B276" s="25">
        <v>1689657</v>
      </c>
      <c r="C276">
        <v>0</v>
      </c>
      <c r="D276">
        <v>9</v>
      </c>
    </row>
    <row r="277" spans="1:4" x14ac:dyDescent="0.2">
      <c r="A277" t="s">
        <v>2403</v>
      </c>
      <c r="B277" s="25">
        <v>7433204</v>
      </c>
      <c r="C277">
        <v>0</v>
      </c>
      <c r="D277">
        <v>122</v>
      </c>
    </row>
    <row r="278" spans="1:4" x14ac:dyDescent="0.2">
      <c r="A278" t="s">
        <v>1943</v>
      </c>
      <c r="B278" s="25">
        <v>10987371</v>
      </c>
      <c r="C278">
        <v>0</v>
      </c>
      <c r="D278">
        <v>13</v>
      </c>
    </row>
    <row r="279" spans="1:4" x14ac:dyDescent="0.2">
      <c r="A279" t="s">
        <v>1233</v>
      </c>
      <c r="B279" s="25">
        <v>67431</v>
      </c>
      <c r="C279">
        <v>195</v>
      </c>
      <c r="D279">
        <v>200</v>
      </c>
    </row>
    <row r="280" spans="1:4" x14ac:dyDescent="0.2">
      <c r="A280" t="s">
        <v>1234</v>
      </c>
      <c r="B280" s="25">
        <v>67997</v>
      </c>
      <c r="C280">
        <v>30</v>
      </c>
      <c r="D280">
        <v>33</v>
      </c>
    </row>
    <row r="281" spans="1:4" x14ac:dyDescent="0.2">
      <c r="A281" t="s">
        <v>1235</v>
      </c>
      <c r="B281" s="25">
        <v>15294560</v>
      </c>
      <c r="C281">
        <v>12</v>
      </c>
      <c r="D281">
        <v>12</v>
      </c>
    </row>
    <row r="282" spans="1:4" x14ac:dyDescent="0.2">
      <c r="A282" t="s">
        <v>1236</v>
      </c>
      <c r="B282" s="25">
        <v>68071</v>
      </c>
      <c r="C282">
        <v>860</v>
      </c>
      <c r="D282">
        <v>860</v>
      </c>
    </row>
    <row r="283" spans="1:4" x14ac:dyDescent="0.2">
      <c r="A283" t="s">
        <v>1237</v>
      </c>
      <c r="B283" s="25">
        <v>68101</v>
      </c>
      <c r="C283">
        <v>432</v>
      </c>
      <c r="D283">
        <v>442</v>
      </c>
    </row>
    <row r="284" spans="1:4" x14ac:dyDescent="0.2">
      <c r="A284" t="s">
        <v>929</v>
      </c>
      <c r="B284" s="25">
        <v>1903659</v>
      </c>
      <c r="C284">
        <v>72</v>
      </c>
      <c r="D284">
        <v>77</v>
      </c>
    </row>
    <row r="285" spans="1:4" x14ac:dyDescent="0.2">
      <c r="A285" t="s">
        <v>1643</v>
      </c>
      <c r="B285" s="25">
        <v>15719529</v>
      </c>
      <c r="C285">
        <v>3</v>
      </c>
      <c r="D285">
        <v>3</v>
      </c>
    </row>
    <row r="286" spans="1:4" x14ac:dyDescent="0.2">
      <c r="A286" t="s">
        <v>1238</v>
      </c>
      <c r="B286" s="25" t="s">
        <v>2404</v>
      </c>
      <c r="C286">
        <v>33</v>
      </c>
      <c r="D286">
        <v>34</v>
      </c>
    </row>
    <row r="287" spans="1:4" x14ac:dyDescent="0.2">
      <c r="A287" t="s">
        <v>1239</v>
      </c>
      <c r="B287" s="25">
        <v>1411926</v>
      </c>
      <c r="C287">
        <v>127</v>
      </c>
      <c r="D287">
        <v>130</v>
      </c>
    </row>
    <row r="288" spans="1:4" x14ac:dyDescent="0.2">
      <c r="A288" t="s">
        <v>1240</v>
      </c>
      <c r="B288" s="25">
        <v>70874</v>
      </c>
      <c r="C288">
        <v>127</v>
      </c>
      <c r="D288">
        <v>143</v>
      </c>
    </row>
    <row r="289" spans="1:4" x14ac:dyDescent="0.2">
      <c r="A289" t="s">
        <v>840</v>
      </c>
      <c r="B289" s="25">
        <v>70882</v>
      </c>
      <c r="C289">
        <v>196</v>
      </c>
      <c r="D289">
        <v>196</v>
      </c>
    </row>
    <row r="290" spans="1:4" x14ac:dyDescent="0.2">
      <c r="A290" t="s">
        <v>1241</v>
      </c>
      <c r="B290" s="25">
        <v>71005</v>
      </c>
      <c r="C290">
        <v>162</v>
      </c>
      <c r="D290">
        <v>178</v>
      </c>
    </row>
    <row r="291" spans="1:4" x14ac:dyDescent="0.2">
      <c r="A291" t="s">
        <v>1242</v>
      </c>
      <c r="B291" s="25">
        <v>9681221</v>
      </c>
      <c r="C291">
        <v>9</v>
      </c>
      <c r="D291">
        <v>12</v>
      </c>
    </row>
    <row r="292" spans="1:4" x14ac:dyDescent="0.2">
      <c r="A292" t="s">
        <v>1944</v>
      </c>
      <c r="B292" s="25">
        <v>71072</v>
      </c>
      <c r="C292">
        <v>256</v>
      </c>
      <c r="D292">
        <v>270</v>
      </c>
    </row>
    <row r="293" spans="1:4" x14ac:dyDescent="0.2">
      <c r="A293" t="s">
        <v>378</v>
      </c>
      <c r="B293" s="25">
        <v>3058026</v>
      </c>
      <c r="C293">
        <v>18</v>
      </c>
      <c r="D293">
        <v>18</v>
      </c>
    </row>
    <row r="294" spans="1:4" x14ac:dyDescent="0.2">
      <c r="A294" t="s">
        <v>1243</v>
      </c>
      <c r="B294" s="25">
        <v>3063704</v>
      </c>
      <c r="C294">
        <v>16</v>
      </c>
      <c r="D294">
        <v>16</v>
      </c>
    </row>
    <row r="295" spans="1:4" x14ac:dyDescent="0.2">
      <c r="A295" t="s">
        <v>1244</v>
      </c>
      <c r="B295" s="25">
        <v>13530194</v>
      </c>
      <c r="C295">
        <v>31</v>
      </c>
      <c r="D295">
        <v>31</v>
      </c>
    </row>
    <row r="296" spans="1:4" x14ac:dyDescent="0.2">
      <c r="A296" t="s">
        <v>1245</v>
      </c>
      <c r="B296" s="25">
        <v>71234</v>
      </c>
      <c r="C296">
        <v>116</v>
      </c>
      <c r="D296">
        <v>120</v>
      </c>
    </row>
    <row r="297" spans="1:4" x14ac:dyDescent="0.2">
      <c r="A297" t="s">
        <v>1945</v>
      </c>
      <c r="B297" s="25">
        <v>71242</v>
      </c>
      <c r="C297">
        <v>92</v>
      </c>
      <c r="D297">
        <v>100</v>
      </c>
    </row>
    <row r="298" spans="1:4" x14ac:dyDescent="0.2">
      <c r="A298" t="s">
        <v>1946</v>
      </c>
      <c r="B298" s="25">
        <v>3660842</v>
      </c>
      <c r="C298">
        <v>23</v>
      </c>
      <c r="D298">
        <v>24</v>
      </c>
    </row>
    <row r="299" spans="1:4" x14ac:dyDescent="0.2">
      <c r="A299" t="s">
        <v>1246</v>
      </c>
      <c r="B299" s="25">
        <v>1425692</v>
      </c>
      <c r="C299">
        <v>107</v>
      </c>
      <c r="D299">
        <v>113</v>
      </c>
    </row>
    <row r="300" spans="1:4" x14ac:dyDescent="0.2">
      <c r="A300" t="s">
        <v>841</v>
      </c>
      <c r="B300" s="25">
        <v>71315</v>
      </c>
      <c r="C300">
        <v>221</v>
      </c>
      <c r="D300">
        <v>231</v>
      </c>
    </row>
    <row r="301" spans="1:4" x14ac:dyDescent="0.2">
      <c r="A301" t="s">
        <v>361</v>
      </c>
      <c r="B301" s="25">
        <v>2670623</v>
      </c>
      <c r="C301">
        <v>394</v>
      </c>
      <c r="D301">
        <v>395</v>
      </c>
    </row>
    <row r="302" spans="1:4" x14ac:dyDescent="0.2">
      <c r="A302" t="s">
        <v>1897</v>
      </c>
      <c r="B302" s="25">
        <v>71447</v>
      </c>
      <c r="C302">
        <v>5934</v>
      </c>
      <c r="D302">
        <v>6520</v>
      </c>
    </row>
    <row r="303" spans="1:4" x14ac:dyDescent="0.2">
      <c r="A303" t="s">
        <v>1897</v>
      </c>
      <c r="B303" s="25">
        <v>71447</v>
      </c>
      <c r="C303">
        <v>5934</v>
      </c>
      <c r="D303">
        <v>6520</v>
      </c>
    </row>
    <row r="304" spans="1:4" x14ac:dyDescent="0.2">
      <c r="A304" t="s">
        <v>1247</v>
      </c>
      <c r="B304" s="25" t="s">
        <v>2405</v>
      </c>
      <c r="C304">
        <v>130</v>
      </c>
      <c r="D304">
        <v>131</v>
      </c>
    </row>
    <row r="305" spans="1:4" x14ac:dyDescent="0.2">
      <c r="A305" t="s">
        <v>2406</v>
      </c>
      <c r="B305" s="25">
        <v>20454112</v>
      </c>
      <c r="C305">
        <v>0</v>
      </c>
      <c r="D305">
        <v>2</v>
      </c>
    </row>
    <row r="306" spans="1:4" x14ac:dyDescent="0.2">
      <c r="A306" t="s">
        <v>2407</v>
      </c>
      <c r="B306" s="25">
        <v>14640813</v>
      </c>
      <c r="C306">
        <v>0</v>
      </c>
      <c r="D306">
        <v>50</v>
      </c>
    </row>
    <row r="307" spans="1:4" x14ac:dyDescent="0.2">
      <c r="A307" t="s">
        <v>1248</v>
      </c>
      <c r="B307" s="25" t="s">
        <v>2408</v>
      </c>
      <c r="C307">
        <v>207</v>
      </c>
      <c r="D307">
        <v>227</v>
      </c>
    </row>
    <row r="308" spans="1:4" x14ac:dyDescent="0.2">
      <c r="A308" t="s">
        <v>1249</v>
      </c>
      <c r="B308" s="25">
        <v>72303</v>
      </c>
      <c r="C308">
        <v>75</v>
      </c>
      <c r="D308">
        <v>78</v>
      </c>
    </row>
    <row r="309" spans="1:4" x14ac:dyDescent="0.2">
      <c r="A309" t="s">
        <v>1587</v>
      </c>
      <c r="B309" s="25">
        <v>10578641</v>
      </c>
      <c r="C309">
        <v>11</v>
      </c>
      <c r="D309">
        <v>11</v>
      </c>
    </row>
    <row r="310" spans="1:4" x14ac:dyDescent="0.2">
      <c r="A310" t="s">
        <v>1250</v>
      </c>
      <c r="B310" s="25">
        <v>10962719</v>
      </c>
      <c r="C310">
        <v>0</v>
      </c>
      <c r="D310">
        <v>9</v>
      </c>
    </row>
    <row r="311" spans="1:4" x14ac:dyDescent="0.2">
      <c r="A311" t="s">
        <v>1898</v>
      </c>
      <c r="B311" s="25">
        <v>7451253</v>
      </c>
      <c r="C311">
        <v>84</v>
      </c>
      <c r="D311">
        <v>84</v>
      </c>
    </row>
    <row r="312" spans="1:4" x14ac:dyDescent="0.2">
      <c r="A312" t="s">
        <v>1251</v>
      </c>
      <c r="B312" s="25">
        <v>15205479</v>
      </c>
      <c r="C312">
        <v>9</v>
      </c>
      <c r="D312">
        <v>10</v>
      </c>
    </row>
    <row r="313" spans="1:4" x14ac:dyDescent="0.2">
      <c r="A313" t="s">
        <v>1252</v>
      </c>
      <c r="B313" s="25">
        <v>15287084</v>
      </c>
      <c r="C313">
        <v>7</v>
      </c>
      <c r="D313">
        <v>10</v>
      </c>
    </row>
    <row r="314" spans="1:4" x14ac:dyDescent="0.2">
      <c r="A314" t="s">
        <v>1253</v>
      </c>
      <c r="B314" s="25">
        <v>924725</v>
      </c>
      <c r="C314">
        <v>18</v>
      </c>
      <c r="D314">
        <v>18</v>
      </c>
    </row>
    <row r="315" spans="1:4" x14ac:dyDescent="0.2">
      <c r="A315" t="s">
        <v>1254</v>
      </c>
      <c r="B315" s="25">
        <v>72745</v>
      </c>
      <c r="C315">
        <v>501</v>
      </c>
      <c r="D315">
        <v>504</v>
      </c>
    </row>
    <row r="316" spans="1:4" x14ac:dyDescent="0.2">
      <c r="A316" t="s">
        <v>1255</v>
      </c>
      <c r="B316" s="25">
        <v>8820945</v>
      </c>
      <c r="C316">
        <v>18</v>
      </c>
      <c r="D316">
        <v>23</v>
      </c>
    </row>
    <row r="317" spans="1:4" x14ac:dyDescent="0.2">
      <c r="A317" t="s">
        <v>1256</v>
      </c>
      <c r="B317" s="25" t="s">
        <v>2198</v>
      </c>
      <c r="C317">
        <v>7</v>
      </c>
      <c r="D317">
        <v>7</v>
      </c>
    </row>
    <row r="318" spans="1:4" x14ac:dyDescent="0.2">
      <c r="A318" t="s">
        <v>1257</v>
      </c>
      <c r="B318" s="25">
        <v>3056139</v>
      </c>
      <c r="C318">
        <v>33</v>
      </c>
      <c r="D318">
        <v>33</v>
      </c>
    </row>
    <row r="319" spans="1:4" x14ac:dyDescent="0.2">
      <c r="A319" t="s">
        <v>2409</v>
      </c>
      <c r="B319" s="25">
        <v>97691</v>
      </c>
      <c r="C319">
        <v>0</v>
      </c>
      <c r="D319">
        <v>71</v>
      </c>
    </row>
    <row r="320" spans="1:4" x14ac:dyDescent="0.2">
      <c r="A320" t="s">
        <v>1258</v>
      </c>
      <c r="B320" s="25">
        <v>3988147</v>
      </c>
      <c r="C320">
        <v>0</v>
      </c>
      <c r="D320">
        <v>3</v>
      </c>
    </row>
    <row r="321" spans="1:4" x14ac:dyDescent="0.2">
      <c r="A321" t="s">
        <v>2410</v>
      </c>
      <c r="B321" s="25" t="s">
        <v>2411</v>
      </c>
      <c r="C321">
        <v>0</v>
      </c>
      <c r="D321">
        <v>10</v>
      </c>
    </row>
    <row r="322" spans="1:4" x14ac:dyDescent="0.2">
      <c r="A322" t="s">
        <v>2412</v>
      </c>
      <c r="B322" s="25">
        <v>13739719</v>
      </c>
      <c r="C322">
        <v>0</v>
      </c>
      <c r="D322">
        <v>110</v>
      </c>
    </row>
    <row r="323" spans="1:4" x14ac:dyDescent="0.2">
      <c r="A323" t="s">
        <v>842</v>
      </c>
      <c r="B323" s="25">
        <v>9919228</v>
      </c>
      <c r="C323">
        <v>10</v>
      </c>
      <c r="D323">
        <v>10</v>
      </c>
    </row>
    <row r="324" spans="1:4" x14ac:dyDescent="0.2">
      <c r="A324" t="s">
        <v>2413</v>
      </c>
      <c r="B324" s="25">
        <v>20336411</v>
      </c>
      <c r="C324">
        <v>0</v>
      </c>
      <c r="D324">
        <v>32</v>
      </c>
    </row>
    <row r="325" spans="1:4" x14ac:dyDescent="0.2">
      <c r="A325" t="s">
        <v>843</v>
      </c>
      <c r="B325" s="25">
        <v>3746313</v>
      </c>
      <c r="C325">
        <v>147</v>
      </c>
      <c r="D325">
        <v>161</v>
      </c>
    </row>
    <row r="326" spans="1:4" x14ac:dyDescent="0.2">
      <c r="A326" t="s">
        <v>844</v>
      </c>
      <c r="B326" s="25">
        <v>3039153</v>
      </c>
      <c r="C326">
        <v>60</v>
      </c>
      <c r="D326">
        <v>74</v>
      </c>
    </row>
    <row r="327" spans="1:4" x14ac:dyDescent="0.2">
      <c r="A327" t="s">
        <v>845</v>
      </c>
      <c r="B327" s="25">
        <v>5251370</v>
      </c>
      <c r="C327">
        <v>6</v>
      </c>
      <c r="D327">
        <v>6</v>
      </c>
    </row>
    <row r="328" spans="1:4" x14ac:dyDescent="0.2">
      <c r="A328" t="s">
        <v>2110</v>
      </c>
      <c r="B328" s="25">
        <v>7395639</v>
      </c>
      <c r="C328">
        <v>0</v>
      </c>
      <c r="D328">
        <v>45</v>
      </c>
    </row>
    <row r="329" spans="1:4" x14ac:dyDescent="0.2">
      <c r="A329" t="s">
        <v>2111</v>
      </c>
      <c r="B329" s="25">
        <v>20443986</v>
      </c>
      <c r="C329">
        <v>0</v>
      </c>
      <c r="D329">
        <v>517</v>
      </c>
    </row>
    <row r="330" spans="1:4" x14ac:dyDescent="0.2">
      <c r="A330" t="s">
        <v>1259</v>
      </c>
      <c r="B330" s="25">
        <v>2613050</v>
      </c>
      <c r="C330">
        <v>62</v>
      </c>
      <c r="D330">
        <v>85</v>
      </c>
    </row>
    <row r="331" spans="1:4" x14ac:dyDescent="0.2">
      <c r="A331" t="s">
        <v>1260</v>
      </c>
      <c r="B331" s="25">
        <v>3664457</v>
      </c>
      <c r="C331">
        <v>1</v>
      </c>
      <c r="D331">
        <v>626</v>
      </c>
    </row>
    <row r="332" spans="1:4" x14ac:dyDescent="0.2">
      <c r="A332" t="s">
        <v>846</v>
      </c>
      <c r="B332" s="25">
        <v>10798986</v>
      </c>
      <c r="C332">
        <v>44</v>
      </c>
      <c r="D332">
        <v>44</v>
      </c>
    </row>
    <row r="333" spans="1:4" x14ac:dyDescent="0.2">
      <c r="A333" t="s">
        <v>1261</v>
      </c>
      <c r="B333" s="25" t="s">
        <v>2200</v>
      </c>
      <c r="C333">
        <v>5</v>
      </c>
      <c r="D333">
        <v>417</v>
      </c>
    </row>
    <row r="334" spans="1:4" x14ac:dyDescent="0.2">
      <c r="A334" t="s">
        <v>2414</v>
      </c>
      <c r="B334" s="25">
        <v>21526125</v>
      </c>
      <c r="C334">
        <v>0</v>
      </c>
      <c r="D334">
        <v>30</v>
      </c>
    </row>
    <row r="335" spans="1:4" x14ac:dyDescent="0.2">
      <c r="A335" t="s">
        <v>1947</v>
      </c>
      <c r="B335" s="25">
        <v>8831610</v>
      </c>
      <c r="C335">
        <v>164</v>
      </c>
      <c r="D335">
        <v>250</v>
      </c>
    </row>
    <row r="336" spans="1:4" x14ac:dyDescent="0.2">
      <c r="A336" t="s">
        <v>198</v>
      </c>
      <c r="B336" s="25">
        <v>1905929</v>
      </c>
      <c r="C336">
        <v>159</v>
      </c>
      <c r="D336">
        <v>159</v>
      </c>
    </row>
    <row r="337" spans="1:4" x14ac:dyDescent="0.2">
      <c r="A337" t="s">
        <v>1561</v>
      </c>
      <c r="B337" s="25">
        <v>5350867</v>
      </c>
      <c r="C337">
        <v>18</v>
      </c>
      <c r="D337">
        <v>24</v>
      </c>
    </row>
    <row r="338" spans="1:4" x14ac:dyDescent="0.2">
      <c r="A338" t="s">
        <v>199</v>
      </c>
      <c r="B338" s="25">
        <v>1461257</v>
      </c>
      <c r="C338">
        <v>7</v>
      </c>
      <c r="D338">
        <v>7</v>
      </c>
    </row>
    <row r="339" spans="1:4" x14ac:dyDescent="0.2">
      <c r="A339" t="s">
        <v>2415</v>
      </c>
      <c r="B339" s="25">
        <v>3644049</v>
      </c>
      <c r="C339">
        <v>0</v>
      </c>
      <c r="D339">
        <v>283</v>
      </c>
    </row>
    <row r="340" spans="1:4" x14ac:dyDescent="0.2">
      <c r="A340" t="s">
        <v>200</v>
      </c>
      <c r="B340" s="25">
        <v>15444708</v>
      </c>
      <c r="C340">
        <v>10</v>
      </c>
      <c r="D340">
        <v>10</v>
      </c>
    </row>
    <row r="341" spans="1:4" x14ac:dyDescent="0.2">
      <c r="A341" t="s">
        <v>201</v>
      </c>
      <c r="B341" s="25">
        <v>2767732</v>
      </c>
      <c r="C341">
        <v>3</v>
      </c>
      <c r="D341">
        <v>3</v>
      </c>
    </row>
    <row r="342" spans="1:4" x14ac:dyDescent="0.2">
      <c r="A342" t="s">
        <v>202</v>
      </c>
      <c r="B342" s="25" t="s">
        <v>2416</v>
      </c>
      <c r="C342">
        <v>343</v>
      </c>
      <c r="D342">
        <v>344</v>
      </c>
    </row>
    <row r="343" spans="1:4" x14ac:dyDescent="0.2">
      <c r="A343" t="s">
        <v>203</v>
      </c>
      <c r="B343" s="25">
        <v>1453661</v>
      </c>
      <c r="C343">
        <v>0</v>
      </c>
      <c r="D343">
        <v>18</v>
      </c>
    </row>
    <row r="344" spans="1:4" x14ac:dyDescent="0.2">
      <c r="A344" t="s">
        <v>204</v>
      </c>
      <c r="B344" s="25">
        <v>19356595</v>
      </c>
      <c r="C344">
        <v>205</v>
      </c>
      <c r="D344">
        <v>311</v>
      </c>
    </row>
    <row r="345" spans="1:4" x14ac:dyDescent="0.2">
      <c r="A345" t="s">
        <v>205</v>
      </c>
      <c r="B345" s="25">
        <v>943312</v>
      </c>
      <c r="C345">
        <v>52</v>
      </c>
      <c r="D345">
        <v>52</v>
      </c>
    </row>
    <row r="346" spans="1:4" x14ac:dyDescent="0.2">
      <c r="A346" t="s">
        <v>2417</v>
      </c>
      <c r="B346" s="25">
        <v>8981922</v>
      </c>
      <c r="C346">
        <v>0</v>
      </c>
      <c r="D346">
        <v>65</v>
      </c>
    </row>
    <row r="347" spans="1:4" x14ac:dyDescent="0.2">
      <c r="A347" t="s">
        <v>206</v>
      </c>
      <c r="B347" s="25">
        <v>449466</v>
      </c>
      <c r="C347">
        <v>43</v>
      </c>
      <c r="D347">
        <v>57</v>
      </c>
    </row>
    <row r="348" spans="1:4" x14ac:dyDescent="0.2">
      <c r="A348" t="s">
        <v>207</v>
      </c>
      <c r="B348" s="25">
        <v>18365264</v>
      </c>
      <c r="C348">
        <v>3</v>
      </c>
      <c r="D348">
        <v>3</v>
      </c>
    </row>
    <row r="349" spans="1:4" x14ac:dyDescent="0.2">
      <c r="A349" t="s">
        <v>208</v>
      </c>
      <c r="B349" s="25">
        <v>9505636</v>
      </c>
      <c r="C349">
        <v>0</v>
      </c>
      <c r="D349">
        <v>20</v>
      </c>
    </row>
    <row r="350" spans="1:4" x14ac:dyDescent="0.2">
      <c r="A350" t="s">
        <v>209</v>
      </c>
      <c r="B350" s="25">
        <v>10659048</v>
      </c>
      <c r="C350">
        <v>152</v>
      </c>
      <c r="D350">
        <v>153</v>
      </c>
    </row>
    <row r="351" spans="1:4" x14ac:dyDescent="0.2">
      <c r="A351" t="s">
        <v>2418</v>
      </c>
      <c r="B351" s="25">
        <v>3648141</v>
      </c>
      <c r="C351">
        <v>22</v>
      </c>
      <c r="D351">
        <v>205</v>
      </c>
    </row>
    <row r="352" spans="1:4" x14ac:dyDescent="0.2">
      <c r="A352" t="s">
        <v>210</v>
      </c>
      <c r="B352" s="25">
        <v>98841</v>
      </c>
      <c r="C352">
        <v>805</v>
      </c>
      <c r="D352">
        <v>824</v>
      </c>
    </row>
    <row r="353" spans="1:4" x14ac:dyDescent="0.2">
      <c r="A353" t="s">
        <v>211</v>
      </c>
      <c r="B353" s="25">
        <v>2728192</v>
      </c>
      <c r="C353">
        <v>3</v>
      </c>
      <c r="D353">
        <v>3</v>
      </c>
    </row>
    <row r="354" spans="1:4" x14ac:dyDescent="0.2">
      <c r="A354" t="s">
        <v>212</v>
      </c>
      <c r="B354" s="25">
        <v>8950571</v>
      </c>
      <c r="C354">
        <v>1</v>
      </c>
      <c r="D354">
        <v>1</v>
      </c>
    </row>
    <row r="355" spans="1:4" x14ac:dyDescent="0.2">
      <c r="A355" t="s">
        <v>213</v>
      </c>
      <c r="B355" s="25">
        <v>15531031</v>
      </c>
      <c r="C355">
        <v>6</v>
      </c>
      <c r="D355">
        <v>6</v>
      </c>
    </row>
    <row r="356" spans="1:4" x14ac:dyDescent="0.2">
      <c r="A356" t="s">
        <v>2112</v>
      </c>
      <c r="B356" s="25">
        <v>109894</v>
      </c>
      <c r="C356">
        <v>17</v>
      </c>
      <c r="D356">
        <v>185</v>
      </c>
    </row>
    <row r="357" spans="1:4" x14ac:dyDescent="0.2">
      <c r="A357" t="s">
        <v>214</v>
      </c>
      <c r="B357" s="25">
        <v>129623</v>
      </c>
      <c r="C357">
        <v>314</v>
      </c>
      <c r="D357">
        <v>385</v>
      </c>
    </row>
    <row r="358" spans="1:4" x14ac:dyDescent="0.2">
      <c r="A358" t="s">
        <v>1668</v>
      </c>
      <c r="B358" s="25">
        <v>19390394</v>
      </c>
      <c r="C358">
        <v>18</v>
      </c>
      <c r="D358">
        <v>34</v>
      </c>
    </row>
    <row r="359" spans="1:4" x14ac:dyDescent="0.2">
      <c r="A359" t="s">
        <v>215</v>
      </c>
      <c r="B359" s="25">
        <v>263419</v>
      </c>
      <c r="C359">
        <v>31</v>
      </c>
      <c r="D359">
        <v>33</v>
      </c>
    </row>
    <row r="360" spans="1:4" x14ac:dyDescent="0.2">
      <c r="A360" t="s">
        <v>216</v>
      </c>
      <c r="B360" s="25">
        <v>8990336</v>
      </c>
      <c r="C360">
        <v>193</v>
      </c>
      <c r="D360">
        <v>194</v>
      </c>
    </row>
    <row r="361" spans="1:4" x14ac:dyDescent="0.2">
      <c r="A361" t="s">
        <v>217</v>
      </c>
      <c r="B361" s="25">
        <v>19386761</v>
      </c>
      <c r="C361">
        <v>125</v>
      </c>
      <c r="D361">
        <v>126</v>
      </c>
    </row>
    <row r="362" spans="1:4" x14ac:dyDescent="0.2">
      <c r="A362" t="s">
        <v>218</v>
      </c>
      <c r="B362" s="25">
        <v>8913609</v>
      </c>
      <c r="C362">
        <v>106</v>
      </c>
      <c r="D362">
        <v>180</v>
      </c>
    </row>
    <row r="363" spans="1:4" x14ac:dyDescent="0.2">
      <c r="A363" t="s">
        <v>602</v>
      </c>
      <c r="B363" s="25" t="s">
        <v>2419</v>
      </c>
      <c r="C363">
        <v>153</v>
      </c>
      <c r="D363">
        <v>157</v>
      </c>
    </row>
    <row r="364" spans="1:4" x14ac:dyDescent="0.2">
      <c r="A364" t="s">
        <v>219</v>
      </c>
      <c r="B364" s="25">
        <v>13561898</v>
      </c>
      <c r="C364">
        <v>37</v>
      </c>
      <c r="D364">
        <v>37</v>
      </c>
    </row>
    <row r="365" spans="1:4" x14ac:dyDescent="0.2">
      <c r="A365" t="s">
        <v>220</v>
      </c>
      <c r="B365" s="25">
        <v>409618</v>
      </c>
      <c r="C365">
        <v>1099</v>
      </c>
      <c r="D365">
        <v>1099</v>
      </c>
    </row>
    <row r="366" spans="1:4" x14ac:dyDescent="0.2">
      <c r="A366" t="s">
        <v>2113</v>
      </c>
      <c r="B366" s="25">
        <v>1659510</v>
      </c>
      <c r="C366">
        <v>98</v>
      </c>
      <c r="D366">
        <v>207</v>
      </c>
    </row>
    <row r="367" spans="1:4" x14ac:dyDescent="0.2">
      <c r="A367" t="s">
        <v>412</v>
      </c>
      <c r="B367" s="25">
        <v>5245001</v>
      </c>
      <c r="C367">
        <v>12</v>
      </c>
      <c r="D367">
        <v>32</v>
      </c>
    </row>
    <row r="368" spans="1:4" x14ac:dyDescent="0.2">
      <c r="A368" t="s">
        <v>222</v>
      </c>
      <c r="B368" s="25">
        <v>9510788</v>
      </c>
      <c r="C368">
        <v>537</v>
      </c>
      <c r="D368">
        <v>538</v>
      </c>
    </row>
    <row r="369" spans="1:4" x14ac:dyDescent="0.2">
      <c r="A369" t="s">
        <v>223</v>
      </c>
      <c r="B369" s="25">
        <v>76287</v>
      </c>
      <c r="C369">
        <v>635</v>
      </c>
      <c r="D369">
        <v>666</v>
      </c>
    </row>
    <row r="370" spans="1:4" x14ac:dyDescent="0.2">
      <c r="A370" t="s">
        <v>2420</v>
      </c>
      <c r="B370" s="25">
        <v>2772027</v>
      </c>
      <c r="C370">
        <v>0</v>
      </c>
      <c r="D370">
        <v>83</v>
      </c>
    </row>
    <row r="371" spans="1:4" x14ac:dyDescent="0.2">
      <c r="A371" t="s">
        <v>224</v>
      </c>
      <c r="B371" s="25" t="s">
        <v>2205</v>
      </c>
      <c r="C371">
        <v>48</v>
      </c>
      <c r="D371">
        <v>64</v>
      </c>
    </row>
    <row r="372" spans="1:4" x14ac:dyDescent="0.2">
      <c r="A372" t="s">
        <v>225</v>
      </c>
      <c r="B372" s="25">
        <v>76805</v>
      </c>
      <c r="C372">
        <v>186</v>
      </c>
      <c r="D372">
        <v>193</v>
      </c>
    </row>
    <row r="373" spans="1:4" x14ac:dyDescent="0.2">
      <c r="A373" t="s">
        <v>2421</v>
      </c>
      <c r="B373" s="25">
        <v>12459151</v>
      </c>
      <c r="C373">
        <v>0</v>
      </c>
      <c r="D373">
        <v>3</v>
      </c>
    </row>
    <row r="374" spans="1:4" x14ac:dyDescent="0.2">
      <c r="A374" t="s">
        <v>847</v>
      </c>
      <c r="B374" s="25">
        <v>80055</v>
      </c>
      <c r="C374">
        <v>146</v>
      </c>
      <c r="D374">
        <v>156</v>
      </c>
    </row>
    <row r="375" spans="1:4" x14ac:dyDescent="0.2">
      <c r="A375" t="s">
        <v>1948</v>
      </c>
      <c r="B375" s="25">
        <v>10155775</v>
      </c>
      <c r="C375">
        <v>0</v>
      </c>
      <c r="D375">
        <v>20</v>
      </c>
    </row>
    <row r="376" spans="1:4" x14ac:dyDescent="0.2">
      <c r="A376" t="s">
        <v>2422</v>
      </c>
      <c r="B376" s="25">
        <v>80152</v>
      </c>
      <c r="C376">
        <v>0</v>
      </c>
      <c r="D376">
        <v>45</v>
      </c>
    </row>
    <row r="377" spans="1:4" x14ac:dyDescent="0.2">
      <c r="A377" t="s">
        <v>226</v>
      </c>
      <c r="B377" s="25">
        <v>12526576</v>
      </c>
      <c r="C377">
        <v>31</v>
      </c>
      <c r="D377">
        <v>42</v>
      </c>
    </row>
    <row r="378" spans="1:4" x14ac:dyDescent="0.2">
      <c r="A378" t="s">
        <v>1899</v>
      </c>
      <c r="B378" s="25">
        <v>80160</v>
      </c>
      <c r="C378">
        <v>55</v>
      </c>
      <c r="D378">
        <v>112</v>
      </c>
    </row>
    <row r="379" spans="1:4" x14ac:dyDescent="0.2">
      <c r="A379" t="s">
        <v>227</v>
      </c>
      <c r="B379" s="25">
        <v>718343</v>
      </c>
      <c r="C379">
        <v>27</v>
      </c>
      <c r="D379">
        <v>27</v>
      </c>
    </row>
    <row r="380" spans="1:4" x14ac:dyDescent="0.2">
      <c r="A380" t="s">
        <v>2423</v>
      </c>
      <c r="B380" s="25" t="s">
        <v>2207</v>
      </c>
      <c r="C380">
        <v>0</v>
      </c>
      <c r="D380">
        <v>55</v>
      </c>
    </row>
    <row r="381" spans="1:4" x14ac:dyDescent="0.2">
      <c r="A381" t="s">
        <v>2424</v>
      </c>
      <c r="B381" s="25">
        <v>80497</v>
      </c>
      <c r="C381">
        <v>0</v>
      </c>
      <c r="D381">
        <v>21</v>
      </c>
    </row>
    <row r="382" spans="1:4" x14ac:dyDescent="0.2">
      <c r="A382" t="s">
        <v>228</v>
      </c>
      <c r="B382" s="25">
        <v>19356625</v>
      </c>
      <c r="C382">
        <v>39</v>
      </c>
      <c r="D382">
        <v>39</v>
      </c>
    </row>
    <row r="383" spans="1:4" x14ac:dyDescent="0.2">
      <c r="A383" t="s">
        <v>229</v>
      </c>
      <c r="B383" s="25">
        <v>15561283</v>
      </c>
      <c r="C383">
        <v>20</v>
      </c>
      <c r="D383">
        <v>20</v>
      </c>
    </row>
    <row r="384" spans="1:4" x14ac:dyDescent="0.2">
      <c r="A384" t="s">
        <v>230</v>
      </c>
      <c r="B384" s="25">
        <v>976059</v>
      </c>
      <c r="C384">
        <v>27</v>
      </c>
      <c r="D384">
        <v>29</v>
      </c>
    </row>
    <row r="385" spans="1:4" x14ac:dyDescent="0.2">
      <c r="A385" t="s">
        <v>231</v>
      </c>
      <c r="B385" s="25">
        <v>81175</v>
      </c>
      <c r="C385">
        <v>111</v>
      </c>
      <c r="D385">
        <v>197</v>
      </c>
    </row>
    <row r="386" spans="1:4" x14ac:dyDescent="0.2">
      <c r="A386" t="s">
        <v>232</v>
      </c>
      <c r="B386" s="25">
        <v>1622897</v>
      </c>
      <c r="C386">
        <v>91</v>
      </c>
      <c r="D386">
        <v>117</v>
      </c>
    </row>
    <row r="387" spans="1:4" x14ac:dyDescent="0.2">
      <c r="A387" t="s">
        <v>233</v>
      </c>
      <c r="B387" s="25">
        <v>81221</v>
      </c>
      <c r="C387">
        <v>508</v>
      </c>
      <c r="D387">
        <v>523</v>
      </c>
    </row>
    <row r="388" spans="1:4" x14ac:dyDescent="0.2">
      <c r="A388" t="s">
        <v>1305</v>
      </c>
      <c r="B388" s="25">
        <v>685895</v>
      </c>
      <c r="C388">
        <v>12</v>
      </c>
      <c r="D388">
        <v>12</v>
      </c>
    </row>
    <row r="389" spans="1:4" x14ac:dyDescent="0.2">
      <c r="A389" t="s">
        <v>234</v>
      </c>
      <c r="B389" s="25">
        <v>1612492</v>
      </c>
      <c r="C389">
        <v>78</v>
      </c>
      <c r="D389">
        <v>81</v>
      </c>
    </row>
    <row r="390" spans="1:4" x14ac:dyDescent="0.2">
      <c r="A390" t="s">
        <v>235</v>
      </c>
      <c r="B390" s="25">
        <v>14746913</v>
      </c>
      <c r="C390">
        <v>37</v>
      </c>
      <c r="D390">
        <v>37</v>
      </c>
    </row>
    <row r="391" spans="1:4" x14ac:dyDescent="0.2">
      <c r="A391" t="s">
        <v>848</v>
      </c>
      <c r="B391" s="25">
        <v>81973</v>
      </c>
      <c r="C391">
        <v>155</v>
      </c>
      <c r="D391">
        <v>170</v>
      </c>
    </row>
    <row r="392" spans="1:4" x14ac:dyDescent="0.2">
      <c r="A392" t="s">
        <v>236</v>
      </c>
      <c r="B392" s="25">
        <v>9545867</v>
      </c>
      <c r="C392">
        <v>36</v>
      </c>
      <c r="D392">
        <v>36</v>
      </c>
    </row>
    <row r="393" spans="1:4" x14ac:dyDescent="0.2">
      <c r="A393" t="s">
        <v>1900</v>
      </c>
      <c r="B393" s="25">
        <v>17579953</v>
      </c>
      <c r="C393">
        <v>30</v>
      </c>
      <c r="D393">
        <v>30</v>
      </c>
    </row>
    <row r="394" spans="1:4" x14ac:dyDescent="0.2">
      <c r="A394" t="s">
        <v>237</v>
      </c>
      <c r="B394" s="25">
        <v>83968</v>
      </c>
      <c r="C394">
        <v>109</v>
      </c>
      <c r="D394">
        <v>109</v>
      </c>
    </row>
    <row r="395" spans="1:4" x14ac:dyDescent="0.2">
      <c r="A395" t="s">
        <v>849</v>
      </c>
      <c r="B395" s="25">
        <v>3154890</v>
      </c>
      <c r="C395">
        <v>132</v>
      </c>
      <c r="D395">
        <v>133</v>
      </c>
    </row>
    <row r="396" spans="1:4" x14ac:dyDescent="0.2">
      <c r="A396" t="s">
        <v>850</v>
      </c>
      <c r="B396" s="25">
        <v>84085</v>
      </c>
      <c r="C396">
        <v>163</v>
      </c>
      <c r="D396">
        <v>177</v>
      </c>
    </row>
    <row r="397" spans="1:4" x14ac:dyDescent="0.2">
      <c r="A397" t="s">
        <v>851</v>
      </c>
      <c r="B397" s="25">
        <v>3802361</v>
      </c>
      <c r="C397">
        <v>103</v>
      </c>
      <c r="D397">
        <v>108</v>
      </c>
    </row>
    <row r="398" spans="1:4" x14ac:dyDescent="0.2">
      <c r="A398" t="s">
        <v>1949</v>
      </c>
      <c r="B398" s="25">
        <v>455091</v>
      </c>
      <c r="C398">
        <v>83</v>
      </c>
      <c r="D398">
        <v>159</v>
      </c>
    </row>
    <row r="399" spans="1:4" x14ac:dyDescent="0.2">
      <c r="A399" t="s">
        <v>852</v>
      </c>
      <c r="B399" s="25">
        <v>84239</v>
      </c>
      <c r="C399">
        <v>132</v>
      </c>
      <c r="D399">
        <v>145</v>
      </c>
    </row>
    <row r="400" spans="1:4" x14ac:dyDescent="0.2">
      <c r="A400" t="s">
        <v>238</v>
      </c>
      <c r="B400" s="25">
        <v>3186431</v>
      </c>
      <c r="C400">
        <v>109</v>
      </c>
      <c r="D400">
        <v>115</v>
      </c>
    </row>
    <row r="401" spans="1:4" x14ac:dyDescent="0.2">
      <c r="A401" t="s">
        <v>853</v>
      </c>
      <c r="B401" s="25">
        <v>3195724</v>
      </c>
      <c r="C401">
        <v>114</v>
      </c>
      <c r="D401">
        <v>123</v>
      </c>
    </row>
    <row r="402" spans="1:4" x14ac:dyDescent="0.2">
      <c r="A402" t="s">
        <v>239</v>
      </c>
      <c r="B402" s="25">
        <v>3170861</v>
      </c>
      <c r="C402">
        <v>101</v>
      </c>
      <c r="D402">
        <v>145</v>
      </c>
    </row>
    <row r="403" spans="1:4" x14ac:dyDescent="0.2">
      <c r="A403" t="s">
        <v>2425</v>
      </c>
      <c r="B403" s="25">
        <v>85006</v>
      </c>
      <c r="C403">
        <v>126</v>
      </c>
      <c r="D403">
        <v>144</v>
      </c>
    </row>
    <row r="404" spans="1:4" x14ac:dyDescent="0.2">
      <c r="A404" t="s">
        <v>240</v>
      </c>
      <c r="B404" s="25">
        <v>9575243</v>
      </c>
      <c r="C404">
        <v>139</v>
      </c>
      <c r="D404">
        <v>139</v>
      </c>
    </row>
    <row r="405" spans="1:4" x14ac:dyDescent="0.2">
      <c r="A405" t="s">
        <v>2426</v>
      </c>
      <c r="B405" s="25">
        <v>1847694</v>
      </c>
      <c r="C405">
        <v>0</v>
      </c>
      <c r="D405">
        <v>5</v>
      </c>
    </row>
    <row r="406" spans="1:4" x14ac:dyDescent="0.2">
      <c r="A406" t="s">
        <v>2427</v>
      </c>
      <c r="B406" s="25">
        <v>11476753</v>
      </c>
      <c r="C406">
        <v>0</v>
      </c>
      <c r="D406">
        <v>47</v>
      </c>
    </row>
    <row r="407" spans="1:4" x14ac:dyDescent="0.2">
      <c r="A407" t="s">
        <v>854</v>
      </c>
      <c r="B407" s="25">
        <v>10431500</v>
      </c>
      <c r="C407">
        <v>1</v>
      </c>
      <c r="D407">
        <v>24</v>
      </c>
    </row>
    <row r="408" spans="1:4" x14ac:dyDescent="0.2">
      <c r="A408" t="s">
        <v>2428</v>
      </c>
      <c r="B408" s="25">
        <v>86495</v>
      </c>
      <c r="C408">
        <v>0</v>
      </c>
      <c r="D408">
        <v>155</v>
      </c>
    </row>
    <row r="409" spans="1:4" x14ac:dyDescent="0.2">
      <c r="A409" t="s">
        <v>2114</v>
      </c>
      <c r="B409" s="25">
        <v>86533</v>
      </c>
      <c r="C409">
        <v>57</v>
      </c>
      <c r="D409">
        <v>107</v>
      </c>
    </row>
    <row r="410" spans="1:4" x14ac:dyDescent="0.2">
      <c r="A410" t="s">
        <v>1901</v>
      </c>
      <c r="B410" s="25" t="s">
        <v>1059</v>
      </c>
      <c r="C410">
        <v>4</v>
      </c>
      <c r="D410">
        <v>4</v>
      </c>
    </row>
    <row r="411" spans="1:4" x14ac:dyDescent="0.2">
      <c r="A411" t="s">
        <v>242</v>
      </c>
      <c r="B411" s="25">
        <v>1613936</v>
      </c>
      <c r="C411">
        <v>2</v>
      </c>
      <c r="D411">
        <v>2</v>
      </c>
    </row>
    <row r="412" spans="1:4" x14ac:dyDescent="0.2">
      <c r="A412" t="s">
        <v>243</v>
      </c>
      <c r="B412" s="25">
        <v>87475</v>
      </c>
      <c r="C412">
        <v>287</v>
      </c>
      <c r="D412">
        <v>296</v>
      </c>
    </row>
    <row r="413" spans="1:4" x14ac:dyDescent="0.2">
      <c r="A413" t="s">
        <v>855</v>
      </c>
      <c r="B413" s="25">
        <v>88080</v>
      </c>
      <c r="C413">
        <v>354</v>
      </c>
      <c r="D413">
        <v>373</v>
      </c>
    </row>
    <row r="414" spans="1:4" x14ac:dyDescent="0.2">
      <c r="A414" t="s">
        <v>1902</v>
      </c>
      <c r="B414" s="25">
        <v>7915640</v>
      </c>
      <c r="C414">
        <v>0</v>
      </c>
      <c r="D414">
        <v>84</v>
      </c>
    </row>
    <row r="415" spans="1:4" x14ac:dyDescent="0.2">
      <c r="A415" t="s">
        <v>244</v>
      </c>
      <c r="B415" s="25">
        <v>13558145</v>
      </c>
      <c r="C415">
        <v>12</v>
      </c>
      <c r="D415">
        <v>45</v>
      </c>
    </row>
    <row r="416" spans="1:4" x14ac:dyDescent="0.2">
      <c r="A416" t="s">
        <v>1903</v>
      </c>
      <c r="B416" s="25">
        <v>17556066</v>
      </c>
      <c r="C416">
        <v>36</v>
      </c>
      <c r="D416">
        <v>40</v>
      </c>
    </row>
    <row r="417" spans="1:4" x14ac:dyDescent="0.2">
      <c r="A417" t="s">
        <v>1950</v>
      </c>
      <c r="B417" s="25" t="s">
        <v>2208</v>
      </c>
      <c r="C417">
        <v>0</v>
      </c>
      <c r="D417">
        <v>10</v>
      </c>
    </row>
    <row r="418" spans="1:4" x14ac:dyDescent="0.2">
      <c r="A418" t="s">
        <v>245</v>
      </c>
      <c r="B418" s="25">
        <v>89389</v>
      </c>
      <c r="C418">
        <v>0</v>
      </c>
      <c r="D418">
        <v>159</v>
      </c>
    </row>
    <row r="419" spans="1:4" x14ac:dyDescent="0.2">
      <c r="A419" t="s">
        <v>2429</v>
      </c>
      <c r="B419" s="25">
        <v>5775132</v>
      </c>
      <c r="C419">
        <v>153</v>
      </c>
      <c r="D419">
        <v>371</v>
      </c>
    </row>
    <row r="420" spans="1:4" x14ac:dyDescent="0.2">
      <c r="A420" t="s">
        <v>869</v>
      </c>
      <c r="B420" s="25">
        <v>91383</v>
      </c>
      <c r="C420">
        <v>87</v>
      </c>
      <c r="D420">
        <v>277</v>
      </c>
    </row>
    <row r="421" spans="1:4" x14ac:dyDescent="0.2">
      <c r="A421" t="s">
        <v>400</v>
      </c>
      <c r="B421" s="25">
        <v>3636291</v>
      </c>
      <c r="C421">
        <v>9</v>
      </c>
      <c r="D421">
        <v>9</v>
      </c>
    </row>
    <row r="422" spans="1:4" x14ac:dyDescent="0.2">
      <c r="A422" t="s">
        <v>1951</v>
      </c>
      <c r="B422" s="25">
        <v>1458973</v>
      </c>
      <c r="C422">
        <v>0</v>
      </c>
      <c r="D422">
        <v>81</v>
      </c>
    </row>
    <row r="423" spans="1:4" x14ac:dyDescent="0.2">
      <c r="A423" t="s">
        <v>246</v>
      </c>
      <c r="B423" s="25">
        <v>92002</v>
      </c>
      <c r="C423">
        <v>156</v>
      </c>
      <c r="D423">
        <v>175</v>
      </c>
    </row>
    <row r="424" spans="1:4" x14ac:dyDescent="0.2">
      <c r="A424" t="s">
        <v>247</v>
      </c>
      <c r="B424" s="25">
        <v>93262</v>
      </c>
      <c r="C424">
        <v>68</v>
      </c>
      <c r="D424">
        <v>68</v>
      </c>
    </row>
    <row r="425" spans="1:4" x14ac:dyDescent="0.2">
      <c r="A425" t="s">
        <v>878</v>
      </c>
      <c r="B425" s="25">
        <v>93696</v>
      </c>
      <c r="C425">
        <v>129</v>
      </c>
      <c r="D425">
        <v>166</v>
      </c>
    </row>
    <row r="426" spans="1:4" x14ac:dyDescent="0.2">
      <c r="A426" t="s">
        <v>248</v>
      </c>
      <c r="B426" s="25">
        <v>93920</v>
      </c>
      <c r="C426">
        <v>357</v>
      </c>
      <c r="D426">
        <v>381</v>
      </c>
    </row>
    <row r="427" spans="1:4" x14ac:dyDescent="0.2">
      <c r="A427" t="s">
        <v>856</v>
      </c>
      <c r="B427" s="25">
        <v>13249347</v>
      </c>
      <c r="C427">
        <v>20</v>
      </c>
      <c r="D427">
        <v>20</v>
      </c>
    </row>
    <row r="428" spans="1:4" x14ac:dyDescent="0.2">
      <c r="A428" t="s">
        <v>857</v>
      </c>
      <c r="B428" s="25">
        <v>3057410</v>
      </c>
      <c r="C428">
        <v>168</v>
      </c>
      <c r="D428">
        <v>168</v>
      </c>
    </row>
    <row r="429" spans="1:4" x14ac:dyDescent="0.2">
      <c r="A429" t="s">
        <v>641</v>
      </c>
      <c r="B429" s="25">
        <v>1619705</v>
      </c>
      <c r="C429">
        <v>25</v>
      </c>
      <c r="D429">
        <v>28</v>
      </c>
    </row>
    <row r="430" spans="1:4" x14ac:dyDescent="0.2">
      <c r="A430" t="s">
        <v>2430</v>
      </c>
      <c r="B430" s="25">
        <v>20441533</v>
      </c>
      <c r="C430">
        <v>48</v>
      </c>
      <c r="D430">
        <v>48</v>
      </c>
    </row>
    <row r="431" spans="1:4" x14ac:dyDescent="0.2">
      <c r="A431" t="s">
        <v>2431</v>
      </c>
      <c r="B431" s="25" t="s">
        <v>1059</v>
      </c>
      <c r="C431">
        <v>190</v>
      </c>
      <c r="D431">
        <v>205</v>
      </c>
    </row>
    <row r="432" spans="1:4" x14ac:dyDescent="0.2">
      <c r="A432" t="s">
        <v>2431</v>
      </c>
      <c r="B432" s="25">
        <v>9595376</v>
      </c>
      <c r="C432">
        <v>190</v>
      </c>
      <c r="D432">
        <v>205</v>
      </c>
    </row>
    <row r="433" spans="1:4" x14ac:dyDescent="0.2">
      <c r="A433" t="s">
        <v>2432</v>
      </c>
      <c r="B433" s="25">
        <v>7161182</v>
      </c>
      <c r="C433">
        <v>0</v>
      </c>
      <c r="D433">
        <v>55</v>
      </c>
    </row>
    <row r="434" spans="1:4" x14ac:dyDescent="0.2">
      <c r="A434" t="s">
        <v>249</v>
      </c>
      <c r="B434" s="25">
        <v>96407</v>
      </c>
      <c r="C434">
        <v>277</v>
      </c>
      <c r="D434">
        <v>281</v>
      </c>
    </row>
    <row r="435" spans="1:4" x14ac:dyDescent="0.2">
      <c r="A435" t="s">
        <v>2433</v>
      </c>
      <c r="B435" s="25">
        <v>5297451</v>
      </c>
      <c r="C435">
        <v>0</v>
      </c>
      <c r="D435">
        <v>32</v>
      </c>
    </row>
    <row r="436" spans="1:4" x14ac:dyDescent="0.2">
      <c r="A436" t="s">
        <v>250</v>
      </c>
      <c r="B436" s="25">
        <v>97101</v>
      </c>
      <c r="C436">
        <v>127</v>
      </c>
      <c r="D436">
        <v>127</v>
      </c>
    </row>
    <row r="437" spans="1:4" x14ac:dyDescent="0.2">
      <c r="A437" t="s">
        <v>2434</v>
      </c>
      <c r="B437" s="25">
        <v>12995495</v>
      </c>
      <c r="C437">
        <v>0</v>
      </c>
      <c r="D437">
        <v>49</v>
      </c>
    </row>
    <row r="438" spans="1:4" x14ac:dyDescent="0.2">
      <c r="A438" t="s">
        <v>251</v>
      </c>
      <c r="B438" s="25">
        <v>2786656</v>
      </c>
      <c r="C438">
        <v>48</v>
      </c>
      <c r="D438">
        <v>53</v>
      </c>
    </row>
    <row r="439" spans="1:4" x14ac:dyDescent="0.2">
      <c r="A439" t="s">
        <v>252</v>
      </c>
      <c r="B439" s="25">
        <v>98353</v>
      </c>
      <c r="C439">
        <v>686</v>
      </c>
      <c r="D439">
        <v>690</v>
      </c>
    </row>
    <row r="440" spans="1:4" x14ac:dyDescent="0.2">
      <c r="A440" t="s">
        <v>253</v>
      </c>
      <c r="B440" s="25" t="s">
        <v>2435</v>
      </c>
      <c r="C440">
        <v>391</v>
      </c>
      <c r="D440">
        <v>392</v>
      </c>
    </row>
    <row r="441" spans="1:4" x14ac:dyDescent="0.2">
      <c r="A441" t="s">
        <v>858</v>
      </c>
      <c r="B441" s="25">
        <v>98388</v>
      </c>
      <c r="C441">
        <v>236</v>
      </c>
      <c r="D441">
        <v>236</v>
      </c>
    </row>
    <row r="442" spans="1:4" x14ac:dyDescent="0.2">
      <c r="A442" t="s">
        <v>859</v>
      </c>
      <c r="B442" s="25" t="s">
        <v>2436</v>
      </c>
      <c r="C442">
        <v>533</v>
      </c>
      <c r="D442">
        <v>535</v>
      </c>
    </row>
    <row r="443" spans="1:4" x14ac:dyDescent="0.2">
      <c r="A443" t="s">
        <v>254</v>
      </c>
      <c r="B443" s="25" t="s">
        <v>2437</v>
      </c>
      <c r="C443">
        <v>0</v>
      </c>
      <c r="D443">
        <v>1224</v>
      </c>
    </row>
    <row r="444" spans="1:4" x14ac:dyDescent="0.2">
      <c r="A444" t="s">
        <v>255</v>
      </c>
      <c r="B444" s="25">
        <v>98418</v>
      </c>
      <c r="C444">
        <v>0</v>
      </c>
      <c r="D444">
        <v>341</v>
      </c>
    </row>
    <row r="445" spans="1:4" x14ac:dyDescent="0.2">
      <c r="A445" t="s">
        <v>2115</v>
      </c>
      <c r="B445" s="25">
        <v>98655</v>
      </c>
      <c r="C445">
        <v>142</v>
      </c>
      <c r="D445">
        <v>595</v>
      </c>
    </row>
    <row r="446" spans="1:4" x14ac:dyDescent="0.2">
      <c r="A446" t="s">
        <v>1598</v>
      </c>
      <c r="B446" s="25">
        <v>10923934</v>
      </c>
      <c r="C446">
        <v>0</v>
      </c>
      <c r="D446">
        <v>9</v>
      </c>
    </row>
    <row r="447" spans="1:4" x14ac:dyDescent="0.2">
      <c r="A447" t="s">
        <v>256</v>
      </c>
      <c r="B447" s="25">
        <v>10584838</v>
      </c>
      <c r="C447">
        <v>256</v>
      </c>
      <c r="D447">
        <v>374</v>
      </c>
    </row>
    <row r="448" spans="1:4" x14ac:dyDescent="0.2">
      <c r="A448" t="s">
        <v>257</v>
      </c>
      <c r="B448" s="25">
        <v>7370008</v>
      </c>
      <c r="C448">
        <v>86</v>
      </c>
      <c r="D448">
        <v>107</v>
      </c>
    </row>
    <row r="449" spans="1:4" x14ac:dyDescent="0.2">
      <c r="A449" t="s">
        <v>258</v>
      </c>
      <c r="B449" s="25">
        <v>19340451</v>
      </c>
      <c r="C449">
        <v>0</v>
      </c>
      <c r="D449">
        <v>6</v>
      </c>
    </row>
    <row r="450" spans="1:4" x14ac:dyDescent="0.2">
      <c r="A450" t="s">
        <v>259</v>
      </c>
      <c r="B450" s="25" t="s">
        <v>2214</v>
      </c>
      <c r="C450">
        <v>209</v>
      </c>
      <c r="D450">
        <v>257</v>
      </c>
    </row>
    <row r="451" spans="1:4" x14ac:dyDescent="0.2">
      <c r="A451" t="s">
        <v>413</v>
      </c>
      <c r="B451" s="25">
        <v>5307058</v>
      </c>
      <c r="C451">
        <v>38</v>
      </c>
      <c r="D451">
        <v>38</v>
      </c>
    </row>
    <row r="452" spans="1:4" x14ac:dyDescent="0.2">
      <c r="A452" t="s">
        <v>2438</v>
      </c>
      <c r="B452" s="25">
        <v>21526907</v>
      </c>
      <c r="C452">
        <v>0</v>
      </c>
      <c r="D452">
        <v>20</v>
      </c>
    </row>
    <row r="453" spans="1:4" x14ac:dyDescent="0.2">
      <c r="A453" t="s">
        <v>260</v>
      </c>
      <c r="B453" s="25">
        <v>15436322</v>
      </c>
      <c r="C453">
        <v>77</v>
      </c>
      <c r="D453">
        <v>77</v>
      </c>
    </row>
    <row r="454" spans="1:4" x14ac:dyDescent="0.2">
      <c r="A454" t="s">
        <v>261</v>
      </c>
      <c r="B454" s="25" t="s">
        <v>2439</v>
      </c>
      <c r="C454">
        <v>220</v>
      </c>
      <c r="D454">
        <v>223</v>
      </c>
    </row>
    <row r="455" spans="1:4" x14ac:dyDescent="0.2">
      <c r="A455" t="s">
        <v>262</v>
      </c>
      <c r="B455" s="25">
        <v>100994</v>
      </c>
      <c r="C455">
        <v>490</v>
      </c>
      <c r="D455">
        <v>492</v>
      </c>
    </row>
    <row r="456" spans="1:4" x14ac:dyDescent="0.2">
      <c r="A456" t="s">
        <v>263</v>
      </c>
      <c r="B456" s="25">
        <v>933139</v>
      </c>
      <c r="C456">
        <v>92</v>
      </c>
      <c r="D456">
        <v>116</v>
      </c>
    </row>
    <row r="457" spans="1:4" x14ac:dyDescent="0.2">
      <c r="A457" t="s">
        <v>860</v>
      </c>
      <c r="B457" s="25">
        <v>7468342</v>
      </c>
      <c r="C457">
        <v>105</v>
      </c>
      <c r="D457">
        <v>105</v>
      </c>
    </row>
    <row r="458" spans="1:4" x14ac:dyDescent="0.2">
      <c r="A458" t="s">
        <v>2440</v>
      </c>
      <c r="B458" s="25">
        <v>695696</v>
      </c>
      <c r="C458">
        <v>15</v>
      </c>
      <c r="D458">
        <v>57</v>
      </c>
    </row>
    <row r="459" spans="1:4" x14ac:dyDescent="0.2">
      <c r="A459" t="s">
        <v>264</v>
      </c>
      <c r="B459" s="25">
        <v>87567555</v>
      </c>
      <c r="C459">
        <v>82</v>
      </c>
      <c r="D459">
        <v>93</v>
      </c>
    </row>
    <row r="460" spans="1:4" x14ac:dyDescent="0.2">
      <c r="A460" t="s">
        <v>265</v>
      </c>
      <c r="B460" s="25">
        <v>7386028</v>
      </c>
      <c r="C460">
        <v>0</v>
      </c>
      <c r="D460">
        <v>36</v>
      </c>
    </row>
    <row r="461" spans="1:4" x14ac:dyDescent="0.2">
      <c r="A461" t="s">
        <v>266</v>
      </c>
      <c r="B461" s="25">
        <v>101958</v>
      </c>
      <c r="C461">
        <v>808</v>
      </c>
      <c r="D461">
        <v>816</v>
      </c>
    </row>
    <row r="462" spans="1:4" x14ac:dyDescent="0.2">
      <c r="A462" t="s">
        <v>267</v>
      </c>
      <c r="B462" s="25">
        <v>3050068</v>
      </c>
      <c r="C462">
        <v>127</v>
      </c>
      <c r="D462">
        <v>137</v>
      </c>
    </row>
    <row r="463" spans="1:4" x14ac:dyDescent="0.2">
      <c r="A463" t="s">
        <v>269</v>
      </c>
      <c r="B463" s="25">
        <v>104124</v>
      </c>
      <c r="C463">
        <v>220</v>
      </c>
      <c r="D463">
        <v>220</v>
      </c>
    </row>
    <row r="464" spans="1:4" x14ac:dyDescent="0.2">
      <c r="A464" t="s">
        <v>270</v>
      </c>
      <c r="B464" s="25">
        <v>104159</v>
      </c>
      <c r="C464">
        <v>132</v>
      </c>
      <c r="D464">
        <v>133</v>
      </c>
    </row>
    <row r="465" spans="1:4" x14ac:dyDescent="0.2">
      <c r="A465" t="s">
        <v>271</v>
      </c>
      <c r="B465" s="25">
        <v>104175</v>
      </c>
      <c r="C465">
        <v>168</v>
      </c>
      <c r="D465">
        <v>172</v>
      </c>
    </row>
    <row r="466" spans="1:4" x14ac:dyDescent="0.2">
      <c r="A466" t="s">
        <v>272</v>
      </c>
      <c r="B466" s="25">
        <v>1489267</v>
      </c>
      <c r="C466">
        <v>113</v>
      </c>
      <c r="D466">
        <v>118</v>
      </c>
    </row>
    <row r="467" spans="1:4" x14ac:dyDescent="0.2">
      <c r="A467" t="s">
        <v>1957</v>
      </c>
      <c r="B467" s="25">
        <v>104817</v>
      </c>
      <c r="C467">
        <v>3</v>
      </c>
      <c r="D467">
        <v>175</v>
      </c>
    </row>
    <row r="468" spans="1:4" x14ac:dyDescent="0.2">
      <c r="A468" t="s">
        <v>139</v>
      </c>
      <c r="B468" s="25">
        <v>8840709</v>
      </c>
      <c r="C468">
        <v>0</v>
      </c>
      <c r="D468">
        <v>10</v>
      </c>
    </row>
    <row r="469" spans="1:4" x14ac:dyDescent="0.2">
      <c r="A469" t="s">
        <v>273</v>
      </c>
      <c r="B469" s="25">
        <v>105422</v>
      </c>
      <c r="C469">
        <v>557</v>
      </c>
      <c r="D469">
        <v>560</v>
      </c>
    </row>
    <row r="470" spans="1:4" x14ac:dyDescent="0.2">
      <c r="A470" t="s">
        <v>1566</v>
      </c>
      <c r="B470" s="25">
        <v>7314086</v>
      </c>
      <c r="C470">
        <v>3</v>
      </c>
      <c r="D470">
        <v>3</v>
      </c>
    </row>
    <row r="471" spans="1:4" x14ac:dyDescent="0.2">
      <c r="A471" t="s">
        <v>2116</v>
      </c>
      <c r="B471" s="25">
        <v>21511276</v>
      </c>
      <c r="C471">
        <v>0</v>
      </c>
      <c r="D471">
        <v>10</v>
      </c>
    </row>
    <row r="472" spans="1:4" x14ac:dyDescent="0.2">
      <c r="A472" t="s">
        <v>274</v>
      </c>
      <c r="B472" s="25">
        <v>8888892</v>
      </c>
      <c r="C472">
        <v>102</v>
      </c>
      <c r="D472">
        <v>117</v>
      </c>
    </row>
    <row r="473" spans="1:4" x14ac:dyDescent="0.2">
      <c r="A473" t="s">
        <v>275</v>
      </c>
      <c r="B473" s="25">
        <v>9607773</v>
      </c>
      <c r="C473">
        <v>38</v>
      </c>
      <c r="D473">
        <v>63</v>
      </c>
    </row>
    <row r="474" spans="1:4" x14ac:dyDescent="0.2">
      <c r="A474" t="s">
        <v>276</v>
      </c>
      <c r="B474" s="25">
        <v>107484</v>
      </c>
      <c r="C474">
        <v>140</v>
      </c>
      <c r="D474">
        <v>148</v>
      </c>
    </row>
    <row r="475" spans="1:4" x14ac:dyDescent="0.2">
      <c r="A475" t="s">
        <v>1958</v>
      </c>
      <c r="B475" s="25">
        <v>107557</v>
      </c>
      <c r="C475">
        <v>0</v>
      </c>
      <c r="D475">
        <v>38</v>
      </c>
    </row>
    <row r="476" spans="1:4" x14ac:dyDescent="0.2">
      <c r="A476" t="s">
        <v>277</v>
      </c>
      <c r="B476" s="25">
        <v>943061</v>
      </c>
      <c r="C476">
        <v>214</v>
      </c>
      <c r="D476">
        <v>214</v>
      </c>
    </row>
    <row r="477" spans="1:4" x14ac:dyDescent="0.2">
      <c r="A477" t="s">
        <v>278</v>
      </c>
      <c r="B477" s="25">
        <v>3836258</v>
      </c>
      <c r="C477">
        <v>7</v>
      </c>
      <c r="D477">
        <v>7</v>
      </c>
    </row>
    <row r="478" spans="1:4" x14ac:dyDescent="0.2">
      <c r="A478" t="s">
        <v>279</v>
      </c>
      <c r="B478" s="25">
        <v>15408256</v>
      </c>
      <c r="C478">
        <v>31</v>
      </c>
      <c r="D478">
        <v>31</v>
      </c>
    </row>
    <row r="479" spans="1:4" x14ac:dyDescent="0.2">
      <c r="A479" t="s">
        <v>280</v>
      </c>
      <c r="B479" s="25">
        <v>458511</v>
      </c>
      <c r="C479">
        <v>465</v>
      </c>
      <c r="D479">
        <v>484</v>
      </c>
    </row>
    <row r="480" spans="1:4" x14ac:dyDescent="0.2">
      <c r="A480" t="s">
        <v>281</v>
      </c>
      <c r="B480" s="25">
        <v>5887356</v>
      </c>
      <c r="C480">
        <v>12</v>
      </c>
      <c r="D480">
        <v>12</v>
      </c>
    </row>
    <row r="481" spans="1:4" x14ac:dyDescent="0.2">
      <c r="A481" t="s">
        <v>282</v>
      </c>
      <c r="B481" s="25">
        <v>15587185</v>
      </c>
      <c r="C481">
        <v>0</v>
      </c>
      <c r="D481">
        <v>42</v>
      </c>
    </row>
    <row r="482" spans="1:4" x14ac:dyDescent="0.2">
      <c r="A482" t="s">
        <v>283</v>
      </c>
      <c r="B482" s="25">
        <v>5912202</v>
      </c>
      <c r="C482">
        <v>0</v>
      </c>
      <c r="D482">
        <v>11</v>
      </c>
    </row>
    <row r="483" spans="1:4" x14ac:dyDescent="0.2">
      <c r="A483" t="s">
        <v>284</v>
      </c>
      <c r="B483" s="25">
        <v>982881</v>
      </c>
      <c r="C483">
        <v>2</v>
      </c>
      <c r="D483">
        <v>10</v>
      </c>
    </row>
    <row r="484" spans="1:4" x14ac:dyDescent="0.2">
      <c r="A484" t="s">
        <v>285</v>
      </c>
      <c r="B484" s="25">
        <v>15455890</v>
      </c>
      <c r="C484">
        <v>10</v>
      </c>
      <c r="D484">
        <v>10</v>
      </c>
    </row>
    <row r="485" spans="1:4" x14ac:dyDescent="0.2">
      <c r="A485" t="s">
        <v>1904</v>
      </c>
      <c r="B485" s="25" t="s">
        <v>2217</v>
      </c>
      <c r="C485">
        <v>10</v>
      </c>
      <c r="D485">
        <v>17</v>
      </c>
    </row>
    <row r="486" spans="1:4" x14ac:dyDescent="0.2">
      <c r="A486" t="s">
        <v>2117</v>
      </c>
      <c r="B486" s="25">
        <v>21503176</v>
      </c>
      <c r="C486">
        <v>0</v>
      </c>
      <c r="D486">
        <v>119</v>
      </c>
    </row>
    <row r="487" spans="1:4" x14ac:dyDescent="0.2">
      <c r="A487" t="s">
        <v>286</v>
      </c>
      <c r="B487" s="25">
        <v>1923234</v>
      </c>
      <c r="C487">
        <v>33</v>
      </c>
      <c r="D487">
        <v>33</v>
      </c>
    </row>
    <row r="488" spans="1:4" x14ac:dyDescent="0.2">
      <c r="A488" t="s">
        <v>287</v>
      </c>
      <c r="B488" s="25" t="s">
        <v>2218</v>
      </c>
      <c r="C488">
        <v>4</v>
      </c>
      <c r="D488">
        <v>4</v>
      </c>
    </row>
    <row r="489" spans="1:4" x14ac:dyDescent="0.2">
      <c r="A489" t="s">
        <v>288</v>
      </c>
      <c r="B489" s="25">
        <v>931896</v>
      </c>
      <c r="C489">
        <v>110</v>
      </c>
      <c r="D489">
        <v>129</v>
      </c>
    </row>
    <row r="490" spans="1:4" x14ac:dyDescent="0.2">
      <c r="A490" t="s">
        <v>1905</v>
      </c>
      <c r="B490" s="25">
        <v>111503</v>
      </c>
      <c r="C490">
        <v>101</v>
      </c>
      <c r="D490">
        <v>118</v>
      </c>
    </row>
    <row r="491" spans="1:4" x14ac:dyDescent="0.2">
      <c r="A491" t="s">
        <v>289</v>
      </c>
      <c r="B491" s="25" t="s">
        <v>2219</v>
      </c>
      <c r="C491">
        <v>188</v>
      </c>
      <c r="D491">
        <v>358</v>
      </c>
    </row>
    <row r="492" spans="1:4" x14ac:dyDescent="0.2">
      <c r="A492" t="s">
        <v>647</v>
      </c>
      <c r="B492" s="25">
        <v>1676563</v>
      </c>
      <c r="C492">
        <v>16</v>
      </c>
      <c r="D492">
        <v>16</v>
      </c>
    </row>
    <row r="493" spans="1:4" x14ac:dyDescent="0.2">
      <c r="A493" t="s">
        <v>2441</v>
      </c>
      <c r="B493" s="25">
        <v>16968441</v>
      </c>
      <c r="C493">
        <v>0</v>
      </c>
      <c r="D493">
        <v>29</v>
      </c>
    </row>
    <row r="494" spans="1:4" x14ac:dyDescent="0.2">
      <c r="A494" t="s">
        <v>290</v>
      </c>
      <c r="B494" s="25">
        <v>8867356</v>
      </c>
      <c r="C494">
        <v>60</v>
      </c>
      <c r="D494">
        <v>66</v>
      </c>
    </row>
    <row r="495" spans="1:4" x14ac:dyDescent="0.2">
      <c r="A495" t="s">
        <v>291</v>
      </c>
      <c r="B495" s="25">
        <v>8824371</v>
      </c>
      <c r="C495">
        <v>51</v>
      </c>
      <c r="D495">
        <v>56</v>
      </c>
    </row>
    <row r="496" spans="1:4" x14ac:dyDescent="0.2">
      <c r="A496" t="s">
        <v>292</v>
      </c>
      <c r="B496" s="25">
        <v>13691058</v>
      </c>
      <c r="C496">
        <v>78</v>
      </c>
      <c r="D496">
        <v>86</v>
      </c>
    </row>
    <row r="497" spans="1:4" x14ac:dyDescent="0.2">
      <c r="A497" t="s">
        <v>292</v>
      </c>
      <c r="B497" s="25">
        <v>13691058</v>
      </c>
      <c r="C497">
        <v>78</v>
      </c>
      <c r="D497">
        <v>86</v>
      </c>
    </row>
    <row r="498" spans="1:4" x14ac:dyDescent="0.2">
      <c r="A498" t="s">
        <v>293</v>
      </c>
      <c r="B498" s="25">
        <v>113204</v>
      </c>
      <c r="C498">
        <v>200</v>
      </c>
      <c r="D498">
        <v>200</v>
      </c>
    </row>
    <row r="499" spans="1:4" x14ac:dyDescent="0.2">
      <c r="A499" t="s">
        <v>901</v>
      </c>
      <c r="B499" s="25">
        <v>9637214</v>
      </c>
      <c r="C499">
        <v>113</v>
      </c>
      <c r="D499">
        <v>119</v>
      </c>
    </row>
    <row r="500" spans="1:4" x14ac:dyDescent="0.2">
      <c r="A500" t="s">
        <v>2442</v>
      </c>
      <c r="B500" s="25">
        <v>3567893</v>
      </c>
      <c r="C500">
        <v>0</v>
      </c>
      <c r="D500">
        <v>42</v>
      </c>
    </row>
    <row r="501" spans="1:4" x14ac:dyDescent="0.2">
      <c r="A501" t="s">
        <v>294</v>
      </c>
      <c r="B501" s="25">
        <v>3626784</v>
      </c>
      <c r="C501">
        <v>132</v>
      </c>
      <c r="D501">
        <v>148</v>
      </c>
    </row>
    <row r="502" spans="1:4" x14ac:dyDescent="0.2">
      <c r="A502" t="s">
        <v>295</v>
      </c>
      <c r="B502" s="25">
        <v>784931</v>
      </c>
      <c r="C502">
        <v>10</v>
      </c>
      <c r="D502">
        <v>17</v>
      </c>
    </row>
    <row r="503" spans="1:4" x14ac:dyDescent="0.2">
      <c r="A503" t="s">
        <v>296</v>
      </c>
      <c r="B503" s="25">
        <v>115266</v>
      </c>
      <c r="C503">
        <v>198</v>
      </c>
      <c r="D503">
        <v>209</v>
      </c>
    </row>
    <row r="504" spans="1:4" x14ac:dyDescent="0.2">
      <c r="A504" t="s">
        <v>297</v>
      </c>
      <c r="B504" s="25">
        <v>1472526</v>
      </c>
      <c r="C504">
        <v>84</v>
      </c>
      <c r="D504">
        <v>98</v>
      </c>
    </row>
    <row r="505" spans="1:4" x14ac:dyDescent="0.2">
      <c r="A505" t="s">
        <v>298</v>
      </c>
      <c r="B505" s="25">
        <v>1497677</v>
      </c>
      <c r="C505">
        <v>51</v>
      </c>
      <c r="D505">
        <v>54</v>
      </c>
    </row>
    <row r="506" spans="1:4" x14ac:dyDescent="0.2">
      <c r="A506" t="s">
        <v>1417</v>
      </c>
      <c r="B506" s="25">
        <v>2642875</v>
      </c>
      <c r="C506">
        <v>40</v>
      </c>
      <c r="D506">
        <v>42</v>
      </c>
    </row>
    <row r="507" spans="1:4" x14ac:dyDescent="0.2">
      <c r="A507" t="s">
        <v>620</v>
      </c>
      <c r="B507" s="25">
        <v>702862</v>
      </c>
      <c r="C507">
        <v>35</v>
      </c>
      <c r="D507">
        <v>42</v>
      </c>
    </row>
    <row r="508" spans="1:4" x14ac:dyDescent="0.2">
      <c r="A508" t="s">
        <v>2443</v>
      </c>
      <c r="B508" s="25">
        <v>11326107</v>
      </c>
      <c r="C508">
        <v>0</v>
      </c>
      <c r="D508">
        <v>80</v>
      </c>
    </row>
    <row r="509" spans="1:4" x14ac:dyDescent="0.2">
      <c r="A509" t="s">
        <v>1418</v>
      </c>
      <c r="B509" s="25">
        <v>9290761</v>
      </c>
      <c r="C509">
        <v>0</v>
      </c>
      <c r="D509">
        <v>40</v>
      </c>
    </row>
    <row r="510" spans="1:4" x14ac:dyDescent="0.2">
      <c r="A510" t="s">
        <v>2444</v>
      </c>
      <c r="B510" s="25">
        <v>7797389</v>
      </c>
      <c r="C510">
        <v>0</v>
      </c>
      <c r="D510">
        <v>59</v>
      </c>
    </row>
    <row r="511" spans="1:4" x14ac:dyDescent="0.2">
      <c r="A511" t="s">
        <v>2118</v>
      </c>
      <c r="B511" s="25">
        <v>21506256</v>
      </c>
      <c r="C511">
        <v>0</v>
      </c>
      <c r="D511">
        <v>180</v>
      </c>
    </row>
    <row r="512" spans="1:4" x14ac:dyDescent="0.2">
      <c r="A512" t="s">
        <v>2445</v>
      </c>
      <c r="B512" s="25">
        <v>1850148</v>
      </c>
      <c r="C512">
        <v>15</v>
      </c>
      <c r="D512">
        <v>62</v>
      </c>
    </row>
    <row r="513" spans="1:4" x14ac:dyDescent="0.2">
      <c r="A513" t="s">
        <v>1419</v>
      </c>
      <c r="B513" s="25">
        <v>703370</v>
      </c>
      <c r="C513">
        <v>156</v>
      </c>
      <c r="D513">
        <v>156</v>
      </c>
    </row>
    <row r="514" spans="1:4" x14ac:dyDescent="0.2">
      <c r="A514" t="s">
        <v>1420</v>
      </c>
      <c r="B514" s="25" t="s">
        <v>2220</v>
      </c>
      <c r="C514">
        <v>163</v>
      </c>
      <c r="D514">
        <v>174</v>
      </c>
    </row>
    <row r="515" spans="1:4" x14ac:dyDescent="0.2">
      <c r="A515" t="s">
        <v>1421</v>
      </c>
      <c r="B515" s="25">
        <v>7479360</v>
      </c>
      <c r="C515">
        <v>38</v>
      </c>
      <c r="D515">
        <v>54</v>
      </c>
    </row>
    <row r="516" spans="1:4" x14ac:dyDescent="0.2">
      <c r="A516" t="s">
        <v>1422</v>
      </c>
      <c r="B516" s="25">
        <v>119415</v>
      </c>
      <c r="C516">
        <v>120</v>
      </c>
      <c r="D516">
        <v>123</v>
      </c>
    </row>
    <row r="517" spans="1:4" x14ac:dyDescent="0.2">
      <c r="A517" t="s">
        <v>1423</v>
      </c>
      <c r="B517" s="25">
        <v>9614524</v>
      </c>
      <c r="C517">
        <v>54</v>
      </c>
      <c r="D517">
        <v>65</v>
      </c>
    </row>
    <row r="518" spans="1:4" x14ac:dyDescent="0.2">
      <c r="A518" t="s">
        <v>1424</v>
      </c>
      <c r="B518" s="25">
        <v>3007162</v>
      </c>
      <c r="C518">
        <v>113</v>
      </c>
      <c r="D518">
        <v>113</v>
      </c>
    </row>
    <row r="519" spans="1:4" x14ac:dyDescent="0.2">
      <c r="A519" t="s">
        <v>2119</v>
      </c>
      <c r="B519" s="25">
        <v>704806</v>
      </c>
      <c r="C519">
        <v>0</v>
      </c>
      <c r="D519">
        <v>30</v>
      </c>
    </row>
    <row r="520" spans="1:4" x14ac:dyDescent="0.2">
      <c r="A520" t="s">
        <v>2446</v>
      </c>
      <c r="B520" s="25">
        <v>432547</v>
      </c>
      <c r="C520">
        <v>0</v>
      </c>
      <c r="D520">
        <v>52</v>
      </c>
    </row>
    <row r="521" spans="1:4" x14ac:dyDescent="0.2">
      <c r="A521" t="s">
        <v>1579</v>
      </c>
      <c r="B521" s="25">
        <v>10461477</v>
      </c>
      <c r="C521">
        <v>0</v>
      </c>
      <c r="D521">
        <v>4</v>
      </c>
    </row>
    <row r="522" spans="1:4" x14ac:dyDescent="0.2">
      <c r="A522" t="s">
        <v>1427</v>
      </c>
      <c r="B522" s="25">
        <v>13669516</v>
      </c>
      <c r="C522">
        <v>56</v>
      </c>
      <c r="D522">
        <v>58</v>
      </c>
    </row>
    <row r="523" spans="1:4" x14ac:dyDescent="0.2">
      <c r="A523" t="s">
        <v>2447</v>
      </c>
      <c r="B523" s="25">
        <v>11326093</v>
      </c>
      <c r="C523">
        <v>0</v>
      </c>
      <c r="D523">
        <v>25</v>
      </c>
    </row>
    <row r="524" spans="1:4" x14ac:dyDescent="0.2">
      <c r="A524" t="s">
        <v>861</v>
      </c>
      <c r="B524" s="25">
        <v>125962</v>
      </c>
      <c r="C524">
        <v>54</v>
      </c>
      <c r="D524">
        <v>78</v>
      </c>
    </row>
    <row r="525" spans="1:4" x14ac:dyDescent="0.2">
      <c r="A525" t="s">
        <v>1328</v>
      </c>
      <c r="B525" s="25">
        <v>126861</v>
      </c>
      <c r="C525">
        <v>0</v>
      </c>
      <c r="D525">
        <v>200</v>
      </c>
    </row>
    <row r="526" spans="1:4" x14ac:dyDescent="0.2">
      <c r="A526" t="s">
        <v>862</v>
      </c>
      <c r="B526" s="25">
        <v>20091338</v>
      </c>
      <c r="C526">
        <v>205</v>
      </c>
      <c r="D526">
        <v>211</v>
      </c>
    </row>
    <row r="527" spans="1:4" x14ac:dyDescent="0.2">
      <c r="A527" t="s">
        <v>1428</v>
      </c>
      <c r="B527" s="25">
        <v>15538729</v>
      </c>
      <c r="C527">
        <v>12</v>
      </c>
      <c r="D527">
        <v>12</v>
      </c>
    </row>
    <row r="528" spans="1:4" x14ac:dyDescent="0.2">
      <c r="A528" t="s">
        <v>1429</v>
      </c>
      <c r="B528" s="25">
        <v>127086</v>
      </c>
      <c r="C528">
        <v>301</v>
      </c>
      <c r="D528">
        <v>314</v>
      </c>
    </row>
    <row r="529" spans="1:4" x14ac:dyDescent="0.2">
      <c r="A529" t="s">
        <v>1430</v>
      </c>
      <c r="B529" s="25">
        <v>707546</v>
      </c>
      <c r="C529">
        <v>54</v>
      </c>
      <c r="D529">
        <v>55</v>
      </c>
    </row>
    <row r="530" spans="1:4" x14ac:dyDescent="0.2">
      <c r="A530" t="s">
        <v>1431</v>
      </c>
      <c r="B530" s="25">
        <v>128163</v>
      </c>
      <c r="C530">
        <v>25</v>
      </c>
      <c r="D530">
        <v>126</v>
      </c>
    </row>
    <row r="531" spans="1:4" x14ac:dyDescent="0.2">
      <c r="A531" t="s">
        <v>1432</v>
      </c>
      <c r="B531" s="25">
        <v>7398301</v>
      </c>
      <c r="C531">
        <v>9</v>
      </c>
      <c r="D531">
        <v>9</v>
      </c>
    </row>
    <row r="532" spans="1:4" x14ac:dyDescent="0.2">
      <c r="A532" t="s">
        <v>1433</v>
      </c>
      <c r="B532" s="25">
        <v>3061078</v>
      </c>
      <c r="C532">
        <v>108</v>
      </c>
      <c r="D532">
        <v>135</v>
      </c>
    </row>
    <row r="533" spans="1:4" x14ac:dyDescent="0.2">
      <c r="A533" t="s">
        <v>1434</v>
      </c>
      <c r="B533" s="25">
        <v>2611279</v>
      </c>
      <c r="C533">
        <v>21</v>
      </c>
      <c r="D533">
        <v>21</v>
      </c>
    </row>
    <row r="534" spans="1:4" x14ac:dyDescent="0.2">
      <c r="A534" t="s">
        <v>1435</v>
      </c>
      <c r="B534" s="25">
        <v>13837427</v>
      </c>
      <c r="C534">
        <v>25</v>
      </c>
      <c r="D534">
        <v>43</v>
      </c>
    </row>
    <row r="535" spans="1:4" x14ac:dyDescent="0.2">
      <c r="A535" t="s">
        <v>2448</v>
      </c>
      <c r="B535" s="25">
        <v>128376</v>
      </c>
      <c r="C535">
        <v>0</v>
      </c>
      <c r="D535">
        <v>116</v>
      </c>
    </row>
    <row r="536" spans="1:4" x14ac:dyDescent="0.2">
      <c r="A536" t="s">
        <v>1959</v>
      </c>
      <c r="B536" s="25">
        <v>945056</v>
      </c>
      <c r="C536">
        <v>0</v>
      </c>
      <c r="D536">
        <v>138</v>
      </c>
    </row>
    <row r="537" spans="1:4" x14ac:dyDescent="0.2">
      <c r="A537" t="s">
        <v>1436</v>
      </c>
      <c r="B537" s="25">
        <v>128775</v>
      </c>
      <c r="C537">
        <v>132</v>
      </c>
      <c r="D537">
        <v>197</v>
      </c>
    </row>
    <row r="538" spans="1:4" x14ac:dyDescent="0.2">
      <c r="A538" t="s">
        <v>1437</v>
      </c>
      <c r="B538" s="25">
        <v>9067590</v>
      </c>
      <c r="C538">
        <v>107</v>
      </c>
      <c r="D538">
        <v>111</v>
      </c>
    </row>
    <row r="539" spans="1:4" x14ac:dyDescent="0.2">
      <c r="A539" t="s">
        <v>1438</v>
      </c>
      <c r="B539" s="25">
        <v>10510761</v>
      </c>
      <c r="C539">
        <v>62</v>
      </c>
      <c r="D539">
        <v>62</v>
      </c>
    </row>
    <row r="540" spans="1:4" x14ac:dyDescent="0.2">
      <c r="A540" t="s">
        <v>1439</v>
      </c>
      <c r="B540" s="25">
        <v>3466868</v>
      </c>
      <c r="C540">
        <v>17</v>
      </c>
      <c r="D540">
        <v>34</v>
      </c>
    </row>
    <row r="541" spans="1:4" x14ac:dyDescent="0.2">
      <c r="A541" t="s">
        <v>1440</v>
      </c>
      <c r="B541" s="25">
        <v>129615</v>
      </c>
      <c r="C541">
        <v>293</v>
      </c>
      <c r="D541">
        <v>293</v>
      </c>
    </row>
    <row r="542" spans="1:4" x14ac:dyDescent="0.2">
      <c r="A542" t="s">
        <v>1441</v>
      </c>
      <c r="B542" s="25">
        <v>129658</v>
      </c>
      <c r="C542">
        <v>513</v>
      </c>
      <c r="D542">
        <v>513</v>
      </c>
    </row>
    <row r="543" spans="1:4" x14ac:dyDescent="0.2">
      <c r="A543" t="s">
        <v>1442</v>
      </c>
      <c r="B543" s="25">
        <v>2664666</v>
      </c>
      <c r="C543">
        <v>76</v>
      </c>
      <c r="D543">
        <v>106</v>
      </c>
    </row>
    <row r="544" spans="1:4" x14ac:dyDescent="0.2">
      <c r="A544" t="s">
        <v>1442</v>
      </c>
      <c r="B544" s="25" t="s">
        <v>1059</v>
      </c>
      <c r="C544">
        <v>76</v>
      </c>
      <c r="D544">
        <v>106</v>
      </c>
    </row>
    <row r="545" spans="1:4" x14ac:dyDescent="0.2">
      <c r="A545" t="s">
        <v>1443</v>
      </c>
      <c r="B545" s="25">
        <v>129682</v>
      </c>
      <c r="C545">
        <v>358</v>
      </c>
      <c r="D545">
        <v>358</v>
      </c>
    </row>
    <row r="546" spans="1:4" x14ac:dyDescent="0.2">
      <c r="A546" t="s">
        <v>1444</v>
      </c>
      <c r="B546" s="25">
        <v>15297470</v>
      </c>
      <c r="C546">
        <v>6</v>
      </c>
      <c r="D546">
        <v>16</v>
      </c>
    </row>
    <row r="547" spans="1:4" x14ac:dyDescent="0.2">
      <c r="A547" t="s">
        <v>1445</v>
      </c>
      <c r="B547" s="25">
        <v>129976</v>
      </c>
      <c r="C547">
        <v>1396</v>
      </c>
      <c r="D547">
        <v>1923</v>
      </c>
    </row>
    <row r="548" spans="1:4" x14ac:dyDescent="0.2">
      <c r="A548" t="s">
        <v>1446</v>
      </c>
      <c r="B548" s="25">
        <v>130001</v>
      </c>
      <c r="C548">
        <v>226</v>
      </c>
      <c r="D548">
        <v>248</v>
      </c>
    </row>
    <row r="549" spans="1:4" x14ac:dyDescent="0.2">
      <c r="A549" t="s">
        <v>2449</v>
      </c>
      <c r="B549" s="25">
        <v>15361489</v>
      </c>
      <c r="C549">
        <v>0</v>
      </c>
      <c r="D549">
        <v>12</v>
      </c>
    </row>
    <row r="550" spans="1:4" x14ac:dyDescent="0.2">
      <c r="A550" t="s">
        <v>1447</v>
      </c>
      <c r="B550" s="25">
        <v>130079</v>
      </c>
      <c r="C550">
        <v>216</v>
      </c>
      <c r="D550">
        <v>237</v>
      </c>
    </row>
    <row r="551" spans="1:4" x14ac:dyDescent="0.2">
      <c r="A551" t="s">
        <v>1448</v>
      </c>
      <c r="B551" s="25">
        <v>130095</v>
      </c>
      <c r="C551">
        <v>306</v>
      </c>
      <c r="D551">
        <v>306</v>
      </c>
    </row>
    <row r="552" spans="1:4" x14ac:dyDescent="0.2">
      <c r="A552" t="s">
        <v>863</v>
      </c>
      <c r="B552" s="25">
        <v>130117</v>
      </c>
      <c r="C552">
        <v>231</v>
      </c>
      <c r="D552">
        <v>231</v>
      </c>
    </row>
    <row r="553" spans="1:4" x14ac:dyDescent="0.2">
      <c r="A553" t="s">
        <v>864</v>
      </c>
      <c r="B553" s="25">
        <v>130133</v>
      </c>
      <c r="C553">
        <v>470</v>
      </c>
      <c r="D553">
        <v>486</v>
      </c>
    </row>
    <row r="554" spans="1:4" x14ac:dyDescent="0.2">
      <c r="A554" t="s">
        <v>1449</v>
      </c>
      <c r="B554" s="25">
        <v>2664658</v>
      </c>
      <c r="C554">
        <v>59</v>
      </c>
      <c r="D554">
        <v>68</v>
      </c>
    </row>
    <row r="555" spans="1:4" x14ac:dyDescent="0.2">
      <c r="A555" t="s">
        <v>1450</v>
      </c>
      <c r="B555" s="25">
        <v>9382259</v>
      </c>
      <c r="C555">
        <v>146</v>
      </c>
      <c r="D555">
        <v>146</v>
      </c>
    </row>
    <row r="556" spans="1:4" x14ac:dyDescent="0.2">
      <c r="A556" t="s">
        <v>1450</v>
      </c>
      <c r="B556" s="25">
        <v>2664666</v>
      </c>
      <c r="C556">
        <v>146</v>
      </c>
      <c r="D556">
        <v>146</v>
      </c>
    </row>
    <row r="557" spans="1:4" x14ac:dyDescent="0.2">
      <c r="A557" t="s">
        <v>1451</v>
      </c>
      <c r="B557" s="25">
        <v>130427</v>
      </c>
      <c r="C557">
        <v>313</v>
      </c>
      <c r="D557">
        <v>313</v>
      </c>
    </row>
    <row r="558" spans="1:4" x14ac:dyDescent="0.2">
      <c r="A558" t="s">
        <v>1452</v>
      </c>
      <c r="B558" s="25">
        <v>14329840</v>
      </c>
      <c r="C558">
        <v>40</v>
      </c>
      <c r="D558">
        <v>90</v>
      </c>
    </row>
    <row r="559" spans="1:4" x14ac:dyDescent="0.2">
      <c r="A559" t="s">
        <v>1960</v>
      </c>
      <c r="B559" s="25">
        <v>1485806</v>
      </c>
      <c r="C559">
        <v>44</v>
      </c>
      <c r="D559">
        <v>44</v>
      </c>
    </row>
    <row r="560" spans="1:4" x14ac:dyDescent="0.2">
      <c r="A560" t="s">
        <v>1453</v>
      </c>
      <c r="B560" s="25">
        <v>1623737</v>
      </c>
      <c r="C560">
        <v>113</v>
      </c>
      <c r="D560">
        <v>134</v>
      </c>
    </row>
    <row r="561" spans="1:4" x14ac:dyDescent="0.2">
      <c r="A561" t="s">
        <v>1454</v>
      </c>
      <c r="B561" s="25">
        <v>15554023</v>
      </c>
      <c r="C561">
        <v>471</v>
      </c>
      <c r="D561">
        <v>471</v>
      </c>
    </row>
    <row r="562" spans="1:4" x14ac:dyDescent="0.2">
      <c r="A562" t="s">
        <v>1455</v>
      </c>
      <c r="B562" s="25" t="s">
        <v>2450</v>
      </c>
      <c r="C562">
        <v>317</v>
      </c>
      <c r="D562">
        <v>383</v>
      </c>
    </row>
    <row r="563" spans="1:4" x14ac:dyDescent="0.2">
      <c r="A563" t="s">
        <v>1456</v>
      </c>
      <c r="B563" s="25">
        <v>131954</v>
      </c>
      <c r="C563">
        <v>235</v>
      </c>
      <c r="D563">
        <v>236</v>
      </c>
    </row>
    <row r="564" spans="1:4" x14ac:dyDescent="0.2">
      <c r="A564" t="s">
        <v>1961</v>
      </c>
      <c r="B564" s="25">
        <v>10421629</v>
      </c>
      <c r="C564">
        <v>13</v>
      </c>
      <c r="D564">
        <v>97</v>
      </c>
    </row>
    <row r="565" spans="1:4" x14ac:dyDescent="0.2">
      <c r="A565" t="s">
        <v>1457</v>
      </c>
      <c r="B565" s="25">
        <v>131989</v>
      </c>
      <c r="C565">
        <v>125</v>
      </c>
      <c r="D565">
        <v>126</v>
      </c>
    </row>
    <row r="566" spans="1:4" x14ac:dyDescent="0.2">
      <c r="A566" t="s">
        <v>1906</v>
      </c>
      <c r="B566" s="25">
        <v>7907915</v>
      </c>
      <c r="C566">
        <v>11</v>
      </c>
      <c r="D566">
        <v>22</v>
      </c>
    </row>
    <row r="567" spans="1:4" x14ac:dyDescent="0.2">
      <c r="A567" t="s">
        <v>1331</v>
      </c>
      <c r="B567" s="25">
        <v>132586</v>
      </c>
      <c r="C567">
        <v>112</v>
      </c>
      <c r="D567">
        <v>112</v>
      </c>
    </row>
    <row r="568" spans="1:4" x14ac:dyDescent="0.2">
      <c r="A568" t="s">
        <v>1458</v>
      </c>
      <c r="B568" s="25">
        <v>2847310</v>
      </c>
      <c r="C568">
        <v>364</v>
      </c>
      <c r="D568">
        <v>368</v>
      </c>
    </row>
    <row r="569" spans="1:4" x14ac:dyDescent="0.2">
      <c r="A569" t="s">
        <v>2451</v>
      </c>
      <c r="B569" s="25">
        <v>456896</v>
      </c>
      <c r="C569">
        <v>0</v>
      </c>
      <c r="D569">
        <v>620</v>
      </c>
    </row>
    <row r="570" spans="1:4" x14ac:dyDescent="0.2">
      <c r="A570" t="s">
        <v>1459</v>
      </c>
      <c r="B570" s="25">
        <v>135984</v>
      </c>
      <c r="C570">
        <v>717</v>
      </c>
      <c r="D570">
        <v>725</v>
      </c>
    </row>
    <row r="571" spans="1:4" x14ac:dyDescent="0.2">
      <c r="A571" t="s">
        <v>1460</v>
      </c>
      <c r="B571" s="25">
        <v>15455904</v>
      </c>
      <c r="C571">
        <v>1</v>
      </c>
      <c r="D571">
        <v>11</v>
      </c>
    </row>
    <row r="572" spans="1:4" x14ac:dyDescent="0.2">
      <c r="A572" t="s">
        <v>1461</v>
      </c>
      <c r="B572" s="25">
        <v>15455858</v>
      </c>
      <c r="C572">
        <v>119</v>
      </c>
      <c r="D572">
        <v>119</v>
      </c>
    </row>
    <row r="573" spans="1:4" x14ac:dyDescent="0.2">
      <c r="A573" t="s">
        <v>1462</v>
      </c>
      <c r="B573" s="25">
        <v>138304</v>
      </c>
      <c r="C573">
        <v>247</v>
      </c>
      <c r="D573">
        <v>247</v>
      </c>
    </row>
    <row r="574" spans="1:4" x14ac:dyDescent="0.2">
      <c r="A574" t="s">
        <v>1463</v>
      </c>
      <c r="B574" s="25">
        <v>1704818</v>
      </c>
      <c r="C574">
        <v>12</v>
      </c>
      <c r="D574">
        <v>26</v>
      </c>
    </row>
    <row r="575" spans="1:4" x14ac:dyDescent="0.2">
      <c r="A575" t="s">
        <v>1324</v>
      </c>
      <c r="B575" s="25">
        <v>78204</v>
      </c>
      <c r="C575">
        <v>146</v>
      </c>
      <c r="D575">
        <v>154</v>
      </c>
    </row>
    <row r="576" spans="1:4" x14ac:dyDescent="0.2">
      <c r="A576" t="s">
        <v>865</v>
      </c>
      <c r="B576" s="25">
        <v>3768899</v>
      </c>
      <c r="C576">
        <v>2</v>
      </c>
      <c r="D576">
        <v>2</v>
      </c>
    </row>
    <row r="577" spans="1:4" x14ac:dyDescent="0.2">
      <c r="A577" t="s">
        <v>1749</v>
      </c>
      <c r="B577" s="25">
        <v>138266</v>
      </c>
      <c r="C577">
        <v>467</v>
      </c>
      <c r="D577">
        <v>470</v>
      </c>
    </row>
    <row r="578" spans="1:4" x14ac:dyDescent="0.2">
      <c r="A578" t="s">
        <v>1962</v>
      </c>
      <c r="B578" s="25">
        <v>3768902</v>
      </c>
      <c r="C578">
        <v>0</v>
      </c>
      <c r="D578">
        <v>72</v>
      </c>
    </row>
    <row r="579" spans="1:4" x14ac:dyDescent="0.2">
      <c r="A579" t="s">
        <v>1464</v>
      </c>
      <c r="B579" s="25">
        <v>138274</v>
      </c>
      <c r="C579">
        <v>834</v>
      </c>
      <c r="D579">
        <v>837</v>
      </c>
    </row>
    <row r="580" spans="1:4" x14ac:dyDescent="0.2">
      <c r="A580" t="s">
        <v>1465</v>
      </c>
      <c r="B580" s="25">
        <v>916765</v>
      </c>
      <c r="C580">
        <v>329</v>
      </c>
      <c r="D580">
        <v>347</v>
      </c>
    </row>
    <row r="581" spans="1:4" x14ac:dyDescent="0.2">
      <c r="A581" t="s">
        <v>1466</v>
      </c>
      <c r="B581" s="25">
        <v>10845453</v>
      </c>
      <c r="C581">
        <v>36</v>
      </c>
      <c r="D581">
        <v>44</v>
      </c>
    </row>
    <row r="582" spans="1:4" x14ac:dyDescent="0.2">
      <c r="A582" t="s">
        <v>1467</v>
      </c>
      <c r="B582" s="25">
        <v>10534180</v>
      </c>
      <c r="C582">
        <v>23</v>
      </c>
      <c r="D582">
        <v>23</v>
      </c>
    </row>
    <row r="583" spans="1:4" x14ac:dyDescent="0.2">
      <c r="A583" t="s">
        <v>1468</v>
      </c>
      <c r="B583" s="25">
        <v>1472496</v>
      </c>
      <c r="C583">
        <v>44</v>
      </c>
      <c r="D583">
        <v>44</v>
      </c>
    </row>
    <row r="584" spans="1:4" x14ac:dyDescent="0.2">
      <c r="A584" t="s">
        <v>1657</v>
      </c>
      <c r="B584" s="25">
        <v>19312539</v>
      </c>
      <c r="C584">
        <v>0</v>
      </c>
      <c r="D584">
        <v>2</v>
      </c>
    </row>
    <row r="585" spans="1:4" x14ac:dyDescent="0.2">
      <c r="A585" t="s">
        <v>1469</v>
      </c>
      <c r="B585" s="25">
        <v>10443983</v>
      </c>
      <c r="C585">
        <v>0</v>
      </c>
      <c r="D585">
        <v>74</v>
      </c>
    </row>
    <row r="586" spans="1:4" x14ac:dyDescent="0.2">
      <c r="A586" t="s">
        <v>1963</v>
      </c>
      <c r="B586" s="25" t="s">
        <v>2224</v>
      </c>
      <c r="C586">
        <v>0</v>
      </c>
      <c r="D586">
        <v>1</v>
      </c>
    </row>
    <row r="587" spans="1:4" x14ac:dyDescent="0.2">
      <c r="A587" t="s">
        <v>1470</v>
      </c>
      <c r="B587" s="25">
        <v>9502688</v>
      </c>
      <c r="C587">
        <v>96</v>
      </c>
      <c r="D587">
        <v>124</v>
      </c>
    </row>
    <row r="588" spans="1:4" x14ac:dyDescent="0.2">
      <c r="A588" t="s">
        <v>1471</v>
      </c>
      <c r="B588" s="25" t="s">
        <v>2225</v>
      </c>
      <c r="C588">
        <v>0</v>
      </c>
      <c r="D588">
        <v>6</v>
      </c>
    </row>
    <row r="589" spans="1:4" x14ac:dyDescent="0.2">
      <c r="A589" t="s">
        <v>2452</v>
      </c>
      <c r="B589" s="25">
        <v>140015</v>
      </c>
      <c r="C589">
        <v>62</v>
      </c>
      <c r="D589">
        <v>234</v>
      </c>
    </row>
    <row r="590" spans="1:4" x14ac:dyDescent="0.2">
      <c r="A590" t="s">
        <v>385</v>
      </c>
      <c r="B590" s="25">
        <v>3320758</v>
      </c>
      <c r="C590">
        <v>60</v>
      </c>
      <c r="D590">
        <v>68</v>
      </c>
    </row>
    <row r="591" spans="1:4" x14ac:dyDescent="0.2">
      <c r="A591" t="s">
        <v>1472</v>
      </c>
      <c r="B591" s="25">
        <v>18762514</v>
      </c>
      <c r="C591">
        <v>7</v>
      </c>
      <c r="D591">
        <v>7</v>
      </c>
    </row>
    <row r="592" spans="1:4" x14ac:dyDescent="0.2">
      <c r="A592" t="s">
        <v>1473</v>
      </c>
      <c r="B592" s="25">
        <v>1650106</v>
      </c>
      <c r="C592">
        <v>179</v>
      </c>
      <c r="D592">
        <v>181</v>
      </c>
    </row>
    <row r="593" spans="1:4" x14ac:dyDescent="0.2">
      <c r="A593" t="s">
        <v>1474</v>
      </c>
      <c r="B593" s="25">
        <v>1608347</v>
      </c>
      <c r="C593">
        <v>122</v>
      </c>
      <c r="D593">
        <v>139</v>
      </c>
    </row>
    <row r="594" spans="1:4" x14ac:dyDescent="0.2">
      <c r="A594" t="s">
        <v>2453</v>
      </c>
      <c r="B594" s="25">
        <v>7160925</v>
      </c>
      <c r="C594">
        <v>0</v>
      </c>
      <c r="D594">
        <v>36</v>
      </c>
    </row>
    <row r="595" spans="1:4" x14ac:dyDescent="0.2">
      <c r="A595" t="s">
        <v>2120</v>
      </c>
      <c r="B595" s="25">
        <v>1850164</v>
      </c>
      <c r="C595">
        <v>0</v>
      </c>
      <c r="D595">
        <v>120</v>
      </c>
    </row>
    <row r="596" spans="1:4" x14ac:dyDescent="0.2">
      <c r="A596" t="s">
        <v>2454</v>
      </c>
      <c r="B596" s="25">
        <v>1867210</v>
      </c>
      <c r="C596">
        <v>0</v>
      </c>
      <c r="D596">
        <v>71</v>
      </c>
    </row>
    <row r="597" spans="1:4" x14ac:dyDescent="0.2">
      <c r="A597" t="s">
        <v>2455</v>
      </c>
      <c r="B597" s="25">
        <v>1867202</v>
      </c>
      <c r="C597">
        <v>2</v>
      </c>
      <c r="D597">
        <v>52</v>
      </c>
    </row>
    <row r="598" spans="1:4" x14ac:dyDescent="0.2">
      <c r="A598" t="s">
        <v>2121</v>
      </c>
      <c r="B598" s="25">
        <v>1850156</v>
      </c>
      <c r="C598">
        <v>24</v>
      </c>
      <c r="D598">
        <v>25</v>
      </c>
    </row>
    <row r="599" spans="1:4" x14ac:dyDescent="0.2">
      <c r="A599" t="s">
        <v>2456</v>
      </c>
      <c r="B599" s="25">
        <v>1854186</v>
      </c>
      <c r="C599">
        <v>0</v>
      </c>
      <c r="D599">
        <v>86</v>
      </c>
    </row>
    <row r="600" spans="1:4" x14ac:dyDescent="0.2">
      <c r="A600" t="s">
        <v>1606</v>
      </c>
      <c r="B600" s="25">
        <v>13862820</v>
      </c>
      <c r="C600">
        <v>33</v>
      </c>
      <c r="D600">
        <v>58</v>
      </c>
    </row>
    <row r="601" spans="1:4" x14ac:dyDescent="0.2">
      <c r="A601" t="s">
        <v>1475</v>
      </c>
      <c r="B601" s="25">
        <v>141704</v>
      </c>
      <c r="C601">
        <v>266</v>
      </c>
      <c r="D601">
        <v>267</v>
      </c>
    </row>
    <row r="602" spans="1:4" x14ac:dyDescent="0.2">
      <c r="A602" t="s">
        <v>1476</v>
      </c>
      <c r="B602" s="25">
        <v>141801</v>
      </c>
      <c r="C602">
        <v>185</v>
      </c>
      <c r="D602">
        <v>185</v>
      </c>
    </row>
    <row r="603" spans="1:4" x14ac:dyDescent="0.2">
      <c r="A603" t="s">
        <v>1477</v>
      </c>
      <c r="B603" s="25">
        <v>141828</v>
      </c>
      <c r="C603">
        <v>157</v>
      </c>
      <c r="D603">
        <v>178</v>
      </c>
    </row>
    <row r="604" spans="1:4" x14ac:dyDescent="0.2">
      <c r="A604" t="s">
        <v>1478</v>
      </c>
      <c r="B604" s="25">
        <v>141836</v>
      </c>
      <c r="C604">
        <v>151</v>
      </c>
      <c r="D604">
        <v>151</v>
      </c>
    </row>
    <row r="605" spans="1:4" x14ac:dyDescent="0.2">
      <c r="A605" t="s">
        <v>1480</v>
      </c>
      <c r="B605" s="25">
        <v>912131</v>
      </c>
      <c r="C605">
        <v>104</v>
      </c>
      <c r="D605">
        <v>111</v>
      </c>
    </row>
    <row r="606" spans="1:4" x14ac:dyDescent="0.2">
      <c r="A606" t="s">
        <v>1964</v>
      </c>
      <c r="B606" s="25">
        <v>9962735</v>
      </c>
      <c r="C606">
        <v>0</v>
      </c>
      <c r="D606">
        <v>5</v>
      </c>
    </row>
    <row r="607" spans="1:4" x14ac:dyDescent="0.2">
      <c r="A607" t="s">
        <v>1336</v>
      </c>
      <c r="B607" s="25">
        <v>142182</v>
      </c>
      <c r="C607">
        <v>113</v>
      </c>
      <c r="D607">
        <v>122</v>
      </c>
    </row>
    <row r="608" spans="1:4" x14ac:dyDescent="0.2">
      <c r="A608" t="s">
        <v>907</v>
      </c>
      <c r="B608" s="25">
        <v>9668136</v>
      </c>
      <c r="C608">
        <v>94</v>
      </c>
      <c r="D608">
        <v>94</v>
      </c>
    </row>
    <row r="609" spans="1:4" x14ac:dyDescent="0.2">
      <c r="A609" t="s">
        <v>1481</v>
      </c>
      <c r="B609" s="25">
        <v>462756</v>
      </c>
      <c r="C609">
        <v>53</v>
      </c>
      <c r="D609">
        <v>53</v>
      </c>
    </row>
    <row r="610" spans="1:4" x14ac:dyDescent="0.2">
      <c r="A610" t="s">
        <v>1482</v>
      </c>
      <c r="B610" s="25">
        <v>1418211</v>
      </c>
      <c r="C610">
        <v>98</v>
      </c>
      <c r="D610">
        <v>127</v>
      </c>
    </row>
    <row r="611" spans="1:4" x14ac:dyDescent="0.2">
      <c r="A611" t="s">
        <v>1483</v>
      </c>
      <c r="B611" s="25">
        <v>3932990</v>
      </c>
      <c r="C611">
        <v>99</v>
      </c>
      <c r="D611">
        <v>197</v>
      </c>
    </row>
    <row r="612" spans="1:4" x14ac:dyDescent="0.2">
      <c r="A612" t="s">
        <v>1907</v>
      </c>
      <c r="B612" s="25">
        <v>1686577</v>
      </c>
      <c r="C612">
        <v>99</v>
      </c>
      <c r="D612">
        <v>99</v>
      </c>
    </row>
    <row r="613" spans="1:4" x14ac:dyDescent="0.2">
      <c r="A613" t="s">
        <v>2457</v>
      </c>
      <c r="B613" s="25">
        <v>9240608</v>
      </c>
      <c r="C613">
        <v>0</v>
      </c>
      <c r="D613">
        <v>43</v>
      </c>
    </row>
    <row r="614" spans="1:4" x14ac:dyDescent="0.2">
      <c r="A614" t="s">
        <v>1484</v>
      </c>
      <c r="B614" s="25">
        <v>2667215</v>
      </c>
      <c r="C614">
        <v>47</v>
      </c>
      <c r="D614">
        <v>56</v>
      </c>
    </row>
    <row r="615" spans="1:4" x14ac:dyDescent="0.2">
      <c r="A615" t="s">
        <v>1485</v>
      </c>
      <c r="B615" s="25">
        <v>19340591</v>
      </c>
      <c r="C615">
        <v>27</v>
      </c>
      <c r="D615">
        <v>27</v>
      </c>
    </row>
    <row r="616" spans="1:4" x14ac:dyDescent="0.2">
      <c r="A616" t="s">
        <v>1486</v>
      </c>
      <c r="B616" s="25">
        <v>143820</v>
      </c>
      <c r="C616">
        <v>312</v>
      </c>
      <c r="D616">
        <v>312</v>
      </c>
    </row>
    <row r="617" spans="1:4" x14ac:dyDescent="0.2">
      <c r="A617" t="s">
        <v>1487</v>
      </c>
      <c r="B617" s="25">
        <v>19389779</v>
      </c>
      <c r="C617">
        <v>1</v>
      </c>
      <c r="D617">
        <v>13</v>
      </c>
    </row>
    <row r="618" spans="1:4" x14ac:dyDescent="0.2">
      <c r="A618" t="s">
        <v>1488</v>
      </c>
      <c r="B618" s="25">
        <v>147214</v>
      </c>
      <c r="C618">
        <v>48</v>
      </c>
      <c r="D618">
        <v>48</v>
      </c>
    </row>
    <row r="619" spans="1:4" x14ac:dyDescent="0.2">
      <c r="A619" t="s">
        <v>1489</v>
      </c>
      <c r="B619" s="25">
        <v>8860394</v>
      </c>
      <c r="C619">
        <v>33</v>
      </c>
      <c r="D619">
        <v>33</v>
      </c>
    </row>
    <row r="620" spans="1:4" x14ac:dyDescent="0.2">
      <c r="A620" t="s">
        <v>1490</v>
      </c>
      <c r="B620" s="25">
        <v>147354</v>
      </c>
      <c r="C620">
        <v>184</v>
      </c>
      <c r="D620">
        <v>184</v>
      </c>
    </row>
    <row r="621" spans="1:4" x14ac:dyDescent="0.2">
      <c r="A621" t="s">
        <v>1491</v>
      </c>
      <c r="B621" s="25">
        <v>1976664</v>
      </c>
      <c r="C621">
        <v>92</v>
      </c>
      <c r="D621">
        <v>92</v>
      </c>
    </row>
    <row r="622" spans="1:4" x14ac:dyDescent="0.2">
      <c r="A622" t="s">
        <v>1492</v>
      </c>
      <c r="B622" s="25">
        <v>3636917</v>
      </c>
      <c r="C622">
        <v>68</v>
      </c>
      <c r="D622">
        <v>69</v>
      </c>
    </row>
    <row r="623" spans="1:4" x14ac:dyDescent="0.2">
      <c r="A623" t="s">
        <v>1493</v>
      </c>
      <c r="B623" s="25">
        <v>3628949</v>
      </c>
      <c r="C623">
        <v>532</v>
      </c>
      <c r="D623">
        <v>532</v>
      </c>
    </row>
    <row r="624" spans="1:4" x14ac:dyDescent="0.2">
      <c r="A624" t="s">
        <v>1494</v>
      </c>
      <c r="B624" s="25">
        <v>1417789</v>
      </c>
      <c r="C624">
        <v>79</v>
      </c>
      <c r="D624">
        <v>85</v>
      </c>
    </row>
    <row r="625" spans="1:4" x14ac:dyDescent="0.2">
      <c r="A625" t="s">
        <v>1495</v>
      </c>
      <c r="B625" s="25">
        <v>463663</v>
      </c>
      <c r="C625">
        <v>70</v>
      </c>
      <c r="D625">
        <v>86</v>
      </c>
    </row>
    <row r="626" spans="1:4" x14ac:dyDescent="0.2">
      <c r="A626" t="s">
        <v>1647</v>
      </c>
      <c r="B626" s="25">
        <v>16496507</v>
      </c>
      <c r="C626">
        <v>1</v>
      </c>
      <c r="D626">
        <v>4</v>
      </c>
    </row>
    <row r="627" spans="1:4" x14ac:dyDescent="0.2">
      <c r="A627" t="s">
        <v>1496</v>
      </c>
      <c r="B627" s="25">
        <v>8922160</v>
      </c>
      <c r="C627">
        <v>52</v>
      </c>
      <c r="D627">
        <v>69</v>
      </c>
    </row>
    <row r="628" spans="1:4" x14ac:dyDescent="0.2">
      <c r="A628" t="s">
        <v>1497</v>
      </c>
      <c r="B628" s="25">
        <v>151386</v>
      </c>
      <c r="C628">
        <v>179</v>
      </c>
      <c r="D628">
        <v>192</v>
      </c>
    </row>
    <row r="629" spans="1:4" x14ac:dyDescent="0.2">
      <c r="A629" t="s">
        <v>1498</v>
      </c>
      <c r="B629" s="25" t="s">
        <v>2458</v>
      </c>
      <c r="C629">
        <v>42</v>
      </c>
      <c r="D629">
        <v>288</v>
      </c>
    </row>
    <row r="630" spans="1:4" x14ac:dyDescent="0.2">
      <c r="A630" t="s">
        <v>1499</v>
      </c>
      <c r="B630" s="25">
        <v>463892</v>
      </c>
      <c r="C630">
        <v>142</v>
      </c>
      <c r="D630">
        <v>146</v>
      </c>
    </row>
    <row r="631" spans="1:4" x14ac:dyDescent="0.2">
      <c r="A631" t="s">
        <v>2459</v>
      </c>
      <c r="B631" s="25">
        <v>21512760</v>
      </c>
      <c r="C631">
        <v>0</v>
      </c>
      <c r="D631">
        <v>77</v>
      </c>
    </row>
    <row r="632" spans="1:4" x14ac:dyDescent="0.2">
      <c r="A632" t="s">
        <v>1500</v>
      </c>
      <c r="B632" s="25">
        <v>715794</v>
      </c>
      <c r="C632">
        <v>106</v>
      </c>
      <c r="D632">
        <v>106</v>
      </c>
    </row>
    <row r="633" spans="1:4" x14ac:dyDescent="0.2">
      <c r="A633" t="s">
        <v>1501</v>
      </c>
      <c r="B633" s="25">
        <v>19304013</v>
      </c>
      <c r="C633">
        <v>11</v>
      </c>
      <c r="D633">
        <v>11</v>
      </c>
    </row>
    <row r="634" spans="1:4" x14ac:dyDescent="0.2">
      <c r="A634" t="s">
        <v>1111</v>
      </c>
      <c r="B634" s="25">
        <v>154040</v>
      </c>
      <c r="C634">
        <v>331</v>
      </c>
      <c r="D634">
        <v>342</v>
      </c>
    </row>
    <row r="635" spans="1:4" x14ac:dyDescent="0.2">
      <c r="A635" t="s">
        <v>1908</v>
      </c>
      <c r="B635" s="25">
        <v>154113</v>
      </c>
      <c r="C635">
        <v>271</v>
      </c>
      <c r="D635">
        <v>286</v>
      </c>
    </row>
    <row r="636" spans="1:4" x14ac:dyDescent="0.2">
      <c r="A636" t="s">
        <v>1909</v>
      </c>
      <c r="B636" s="25" t="s">
        <v>2230</v>
      </c>
      <c r="C636">
        <v>35</v>
      </c>
      <c r="D636">
        <v>49</v>
      </c>
    </row>
    <row r="637" spans="1:4" x14ac:dyDescent="0.2">
      <c r="A637" t="s">
        <v>1112</v>
      </c>
      <c r="B637" s="25">
        <v>9682864</v>
      </c>
      <c r="C637">
        <v>3</v>
      </c>
      <c r="D637">
        <v>6</v>
      </c>
    </row>
    <row r="638" spans="1:4" x14ac:dyDescent="0.2">
      <c r="A638" t="s">
        <v>1113</v>
      </c>
      <c r="B638" s="25">
        <v>12119520</v>
      </c>
      <c r="C638">
        <v>0</v>
      </c>
      <c r="D638">
        <v>35</v>
      </c>
    </row>
    <row r="639" spans="1:4" x14ac:dyDescent="0.2">
      <c r="A639" t="s">
        <v>1114</v>
      </c>
      <c r="B639" s="25">
        <v>155551</v>
      </c>
      <c r="C639">
        <v>115</v>
      </c>
      <c r="D639">
        <v>127</v>
      </c>
    </row>
    <row r="640" spans="1:4" x14ac:dyDescent="0.2">
      <c r="A640" t="s">
        <v>414</v>
      </c>
      <c r="B640" s="25">
        <v>5319684</v>
      </c>
      <c r="C640">
        <v>39</v>
      </c>
      <c r="D640">
        <v>42</v>
      </c>
    </row>
    <row r="641" spans="1:4" x14ac:dyDescent="0.2">
      <c r="A641" t="s">
        <v>1115</v>
      </c>
      <c r="B641" s="25">
        <v>17442524</v>
      </c>
      <c r="C641">
        <v>45</v>
      </c>
      <c r="D641">
        <v>45</v>
      </c>
    </row>
    <row r="642" spans="1:4" x14ac:dyDescent="0.2">
      <c r="A642" t="s">
        <v>1116</v>
      </c>
      <c r="B642" s="25">
        <v>17441994</v>
      </c>
      <c r="C642">
        <v>6</v>
      </c>
      <c r="D642">
        <v>6</v>
      </c>
    </row>
    <row r="643" spans="1:4" x14ac:dyDescent="0.2">
      <c r="A643" t="s">
        <v>1117</v>
      </c>
      <c r="B643" s="25" t="s">
        <v>2460</v>
      </c>
      <c r="C643">
        <v>353</v>
      </c>
      <c r="D643">
        <v>400</v>
      </c>
    </row>
    <row r="644" spans="1:4" x14ac:dyDescent="0.2">
      <c r="A644" t="s">
        <v>1118</v>
      </c>
      <c r="B644" s="25">
        <v>3880370</v>
      </c>
      <c r="C644">
        <v>25</v>
      </c>
      <c r="D644">
        <v>25</v>
      </c>
    </row>
    <row r="645" spans="1:4" x14ac:dyDescent="0.2">
      <c r="A645" t="s">
        <v>1965</v>
      </c>
      <c r="B645" s="25">
        <v>2280671</v>
      </c>
      <c r="C645">
        <v>0</v>
      </c>
      <c r="D645">
        <v>89</v>
      </c>
    </row>
    <row r="646" spans="1:4" x14ac:dyDescent="0.2">
      <c r="A646" t="s">
        <v>1119</v>
      </c>
      <c r="B646" s="25">
        <v>157120</v>
      </c>
      <c r="C646">
        <v>393</v>
      </c>
      <c r="D646">
        <v>405</v>
      </c>
    </row>
    <row r="647" spans="1:4" x14ac:dyDescent="0.2">
      <c r="A647" t="s">
        <v>1120</v>
      </c>
      <c r="B647" s="25">
        <v>157228</v>
      </c>
      <c r="C647">
        <v>133</v>
      </c>
      <c r="D647">
        <v>139</v>
      </c>
    </row>
    <row r="648" spans="1:4" x14ac:dyDescent="0.2">
      <c r="A648" t="s">
        <v>1121</v>
      </c>
      <c r="B648" s="25">
        <v>10467009</v>
      </c>
      <c r="C648">
        <v>24</v>
      </c>
      <c r="D648">
        <v>24</v>
      </c>
    </row>
    <row r="649" spans="1:4" x14ac:dyDescent="0.2">
      <c r="A649" t="s">
        <v>1122</v>
      </c>
      <c r="B649" s="25">
        <v>157422</v>
      </c>
      <c r="C649">
        <v>56</v>
      </c>
      <c r="D649">
        <v>61</v>
      </c>
    </row>
    <row r="650" spans="1:4" x14ac:dyDescent="0.2">
      <c r="A650" t="s">
        <v>2461</v>
      </c>
      <c r="B650" s="25" t="s">
        <v>2232</v>
      </c>
      <c r="C650">
        <v>124</v>
      </c>
      <c r="D650">
        <v>195</v>
      </c>
    </row>
    <row r="651" spans="1:4" x14ac:dyDescent="0.2">
      <c r="A651" t="s">
        <v>1123</v>
      </c>
      <c r="B651" s="25">
        <v>676004</v>
      </c>
      <c r="C651">
        <v>29</v>
      </c>
      <c r="D651">
        <v>29</v>
      </c>
    </row>
    <row r="652" spans="1:4" x14ac:dyDescent="0.2">
      <c r="A652" t="s">
        <v>1124</v>
      </c>
      <c r="B652" s="25" t="s">
        <v>2462</v>
      </c>
      <c r="C652">
        <v>56</v>
      </c>
      <c r="D652">
        <v>56</v>
      </c>
    </row>
    <row r="653" spans="1:4" x14ac:dyDescent="0.2">
      <c r="A653" t="s">
        <v>2463</v>
      </c>
      <c r="B653" s="25">
        <v>989355</v>
      </c>
      <c r="C653">
        <v>0</v>
      </c>
      <c r="D653">
        <v>91</v>
      </c>
    </row>
    <row r="654" spans="1:4" x14ac:dyDescent="0.2">
      <c r="A654" t="s">
        <v>1125</v>
      </c>
      <c r="B654" s="25">
        <v>161071</v>
      </c>
      <c r="C654">
        <v>92</v>
      </c>
      <c r="D654">
        <v>101</v>
      </c>
    </row>
    <row r="655" spans="1:4" x14ac:dyDescent="0.2">
      <c r="A655" t="s">
        <v>1750</v>
      </c>
      <c r="B655" s="25" t="s">
        <v>2235</v>
      </c>
      <c r="C655">
        <v>445</v>
      </c>
      <c r="D655">
        <v>460</v>
      </c>
    </row>
    <row r="656" spans="1:4" x14ac:dyDescent="0.2">
      <c r="A656" t="s">
        <v>1751</v>
      </c>
      <c r="B656" s="25">
        <v>2713349</v>
      </c>
      <c r="C656">
        <v>7</v>
      </c>
      <c r="D656">
        <v>7</v>
      </c>
    </row>
    <row r="657" spans="1:4" x14ac:dyDescent="0.2">
      <c r="A657" t="s">
        <v>1126</v>
      </c>
      <c r="B657" s="25">
        <v>7382189</v>
      </c>
      <c r="C657">
        <v>16</v>
      </c>
      <c r="D657">
        <v>16</v>
      </c>
    </row>
    <row r="658" spans="1:4" x14ac:dyDescent="0.2">
      <c r="A658" t="s">
        <v>1127</v>
      </c>
      <c r="B658" s="25">
        <v>15409295</v>
      </c>
      <c r="C658">
        <v>30</v>
      </c>
      <c r="D658">
        <v>40</v>
      </c>
    </row>
    <row r="659" spans="1:4" x14ac:dyDescent="0.2">
      <c r="A659" t="s">
        <v>1967</v>
      </c>
      <c r="B659" s="25">
        <v>16733436</v>
      </c>
      <c r="C659">
        <v>0</v>
      </c>
      <c r="D659">
        <v>20</v>
      </c>
    </row>
    <row r="660" spans="1:4" x14ac:dyDescent="0.2">
      <c r="A660" t="s">
        <v>1128</v>
      </c>
      <c r="B660" s="25">
        <v>1609009</v>
      </c>
      <c r="C660">
        <v>59</v>
      </c>
      <c r="D660">
        <v>70</v>
      </c>
    </row>
    <row r="661" spans="1:4" x14ac:dyDescent="0.2">
      <c r="A661" t="s">
        <v>1129</v>
      </c>
      <c r="B661" s="25">
        <v>2698463</v>
      </c>
      <c r="C661">
        <v>98</v>
      </c>
      <c r="D661">
        <v>98</v>
      </c>
    </row>
    <row r="662" spans="1:4" x14ac:dyDescent="0.2">
      <c r="A662" t="s">
        <v>1130</v>
      </c>
      <c r="B662" s="25">
        <v>10548289</v>
      </c>
      <c r="C662">
        <v>4</v>
      </c>
      <c r="D662">
        <v>35</v>
      </c>
    </row>
    <row r="663" spans="1:4" x14ac:dyDescent="0.2">
      <c r="A663" t="s">
        <v>526</v>
      </c>
      <c r="B663" s="25">
        <v>20090943</v>
      </c>
      <c r="C663">
        <v>0</v>
      </c>
      <c r="D663">
        <v>4</v>
      </c>
    </row>
    <row r="664" spans="1:4" x14ac:dyDescent="0.2">
      <c r="A664" t="s">
        <v>1131</v>
      </c>
      <c r="B664" s="25">
        <v>720127</v>
      </c>
      <c r="C664">
        <v>54</v>
      </c>
      <c r="D664">
        <v>54</v>
      </c>
    </row>
    <row r="665" spans="1:4" x14ac:dyDescent="0.2">
      <c r="A665" t="s">
        <v>1132</v>
      </c>
      <c r="B665" s="25">
        <v>3071243</v>
      </c>
      <c r="C665">
        <v>0</v>
      </c>
      <c r="D665">
        <v>72</v>
      </c>
    </row>
    <row r="666" spans="1:4" x14ac:dyDescent="0.2">
      <c r="A666" t="s">
        <v>1133</v>
      </c>
      <c r="B666" s="25">
        <v>13552074</v>
      </c>
      <c r="C666">
        <v>43</v>
      </c>
      <c r="D666">
        <v>44</v>
      </c>
    </row>
    <row r="667" spans="1:4" x14ac:dyDescent="0.2">
      <c r="A667" t="s">
        <v>1134</v>
      </c>
      <c r="B667" s="25">
        <v>8912432</v>
      </c>
      <c r="C667">
        <v>92</v>
      </c>
      <c r="D667">
        <v>92</v>
      </c>
    </row>
    <row r="668" spans="1:4" x14ac:dyDescent="0.2">
      <c r="A668" t="s">
        <v>1135</v>
      </c>
      <c r="B668" s="25">
        <v>16513215</v>
      </c>
      <c r="C668">
        <v>66</v>
      </c>
      <c r="D668">
        <v>66</v>
      </c>
    </row>
    <row r="669" spans="1:4" x14ac:dyDescent="0.2">
      <c r="A669" t="s">
        <v>407</v>
      </c>
      <c r="B669" s="25">
        <v>4353676</v>
      </c>
      <c r="C669">
        <v>106</v>
      </c>
      <c r="D669">
        <v>106</v>
      </c>
    </row>
    <row r="670" spans="1:4" x14ac:dyDescent="0.2">
      <c r="A670" t="s">
        <v>408</v>
      </c>
      <c r="B670" s="25">
        <v>4353684</v>
      </c>
      <c r="C670">
        <v>94</v>
      </c>
      <c r="D670">
        <v>95</v>
      </c>
    </row>
    <row r="671" spans="1:4" x14ac:dyDescent="0.2">
      <c r="A671" t="s">
        <v>1752</v>
      </c>
      <c r="B671" s="25">
        <v>167398</v>
      </c>
      <c r="C671">
        <v>821</v>
      </c>
      <c r="D671">
        <v>821</v>
      </c>
    </row>
    <row r="672" spans="1:4" x14ac:dyDescent="0.2">
      <c r="A672" t="s">
        <v>1136</v>
      </c>
      <c r="B672" s="25">
        <v>167428</v>
      </c>
      <c r="C672">
        <v>384</v>
      </c>
      <c r="D672">
        <v>384</v>
      </c>
    </row>
    <row r="673" spans="1:4" x14ac:dyDescent="0.2">
      <c r="A673" t="s">
        <v>2464</v>
      </c>
      <c r="B673" s="25">
        <v>20441541</v>
      </c>
      <c r="C673">
        <v>0</v>
      </c>
      <c r="D673">
        <v>66</v>
      </c>
    </row>
    <row r="674" spans="1:4" x14ac:dyDescent="0.2">
      <c r="A674" t="s">
        <v>2465</v>
      </c>
      <c r="B674" s="25">
        <v>167479</v>
      </c>
      <c r="C674">
        <v>411</v>
      </c>
      <c r="D674">
        <v>669</v>
      </c>
    </row>
    <row r="675" spans="1:4" x14ac:dyDescent="0.2">
      <c r="A675" t="s">
        <v>2466</v>
      </c>
      <c r="B675" s="25">
        <v>167487</v>
      </c>
      <c r="C675">
        <v>0</v>
      </c>
      <c r="D675">
        <v>317</v>
      </c>
    </row>
    <row r="676" spans="1:4" x14ac:dyDescent="0.2">
      <c r="A676" t="s">
        <v>1344</v>
      </c>
      <c r="B676" s="25">
        <v>168289</v>
      </c>
      <c r="C676">
        <v>19</v>
      </c>
      <c r="D676">
        <v>19</v>
      </c>
    </row>
    <row r="677" spans="1:4" x14ac:dyDescent="0.2">
      <c r="A677" t="s">
        <v>2467</v>
      </c>
      <c r="B677" s="25">
        <v>168297</v>
      </c>
      <c r="C677">
        <v>0</v>
      </c>
      <c r="D677">
        <v>374</v>
      </c>
    </row>
    <row r="678" spans="1:4" x14ac:dyDescent="0.2">
      <c r="A678" t="s">
        <v>1753</v>
      </c>
      <c r="B678" s="25">
        <v>168831</v>
      </c>
      <c r="C678">
        <v>320</v>
      </c>
      <c r="D678">
        <v>321</v>
      </c>
    </row>
    <row r="679" spans="1:4" x14ac:dyDescent="0.2">
      <c r="A679" t="s">
        <v>1137</v>
      </c>
      <c r="B679" s="25">
        <v>1497952</v>
      </c>
      <c r="C679">
        <v>71</v>
      </c>
      <c r="D679">
        <v>83</v>
      </c>
    </row>
    <row r="680" spans="1:4" x14ac:dyDescent="0.2">
      <c r="A680" t="s">
        <v>1138</v>
      </c>
      <c r="B680" s="25" t="s">
        <v>2236</v>
      </c>
      <c r="C680">
        <v>0</v>
      </c>
      <c r="D680">
        <v>8</v>
      </c>
    </row>
    <row r="681" spans="1:4" x14ac:dyDescent="0.2">
      <c r="A681" t="s">
        <v>388</v>
      </c>
      <c r="B681" s="25" t="s">
        <v>2237</v>
      </c>
      <c r="C681">
        <v>133</v>
      </c>
      <c r="D681">
        <v>138</v>
      </c>
    </row>
    <row r="682" spans="1:4" x14ac:dyDescent="0.2">
      <c r="A682" t="s">
        <v>874</v>
      </c>
      <c r="B682" s="25">
        <v>9442014</v>
      </c>
      <c r="C682">
        <v>20</v>
      </c>
      <c r="D682">
        <v>22</v>
      </c>
    </row>
    <row r="683" spans="1:4" x14ac:dyDescent="0.2">
      <c r="A683" t="s">
        <v>1139</v>
      </c>
      <c r="B683" s="25" t="s">
        <v>2238</v>
      </c>
      <c r="C683">
        <v>65</v>
      </c>
      <c r="D683">
        <v>70</v>
      </c>
    </row>
    <row r="684" spans="1:4" x14ac:dyDescent="0.2">
      <c r="A684" t="s">
        <v>1140</v>
      </c>
      <c r="B684" s="25" t="s">
        <v>2468</v>
      </c>
      <c r="C684">
        <v>17</v>
      </c>
      <c r="D684">
        <v>23</v>
      </c>
    </row>
    <row r="685" spans="1:4" x14ac:dyDescent="0.2">
      <c r="A685" t="s">
        <v>1141</v>
      </c>
      <c r="B685" s="25">
        <v>9607447</v>
      </c>
      <c r="C685">
        <v>38</v>
      </c>
      <c r="D685">
        <v>38</v>
      </c>
    </row>
    <row r="686" spans="1:4" x14ac:dyDescent="0.2">
      <c r="A686" t="s">
        <v>2469</v>
      </c>
      <c r="B686" s="25">
        <v>10752846</v>
      </c>
      <c r="C686">
        <v>0</v>
      </c>
      <c r="D686">
        <v>61</v>
      </c>
    </row>
    <row r="687" spans="1:4" x14ac:dyDescent="0.2">
      <c r="A687" t="s">
        <v>1968</v>
      </c>
      <c r="B687" s="25">
        <v>171298</v>
      </c>
      <c r="C687">
        <v>39</v>
      </c>
      <c r="D687">
        <v>172</v>
      </c>
    </row>
    <row r="688" spans="1:4" x14ac:dyDescent="0.2">
      <c r="A688" t="s">
        <v>1969</v>
      </c>
      <c r="B688" s="25">
        <v>171417</v>
      </c>
      <c r="C688">
        <v>0</v>
      </c>
      <c r="D688">
        <v>694</v>
      </c>
    </row>
    <row r="689" spans="1:4" x14ac:dyDescent="0.2">
      <c r="A689" t="s">
        <v>1142</v>
      </c>
      <c r="B689" s="25">
        <v>3043460</v>
      </c>
      <c r="C689">
        <v>8</v>
      </c>
      <c r="D689">
        <v>9</v>
      </c>
    </row>
    <row r="690" spans="1:4" x14ac:dyDescent="0.2">
      <c r="A690" t="s">
        <v>1910</v>
      </c>
      <c r="B690" s="25" t="s">
        <v>2240</v>
      </c>
      <c r="C690">
        <v>2</v>
      </c>
      <c r="D690">
        <v>2</v>
      </c>
    </row>
    <row r="691" spans="1:4" x14ac:dyDescent="0.2">
      <c r="A691" t="s">
        <v>1143</v>
      </c>
      <c r="B691" s="25">
        <v>7345496</v>
      </c>
      <c r="C691">
        <v>69</v>
      </c>
      <c r="D691">
        <v>146</v>
      </c>
    </row>
    <row r="692" spans="1:4" x14ac:dyDescent="0.2">
      <c r="A692" t="s">
        <v>1911</v>
      </c>
      <c r="B692" s="25">
        <v>3601846</v>
      </c>
      <c r="C692">
        <v>22</v>
      </c>
      <c r="D692">
        <v>22</v>
      </c>
    </row>
    <row r="693" spans="1:4" x14ac:dyDescent="0.2">
      <c r="A693" t="s">
        <v>1346</v>
      </c>
      <c r="B693" s="25">
        <v>173835</v>
      </c>
      <c r="C693">
        <v>164</v>
      </c>
      <c r="D693">
        <v>165</v>
      </c>
    </row>
    <row r="694" spans="1:4" x14ac:dyDescent="0.2">
      <c r="A694" t="s">
        <v>1144</v>
      </c>
      <c r="B694" s="25">
        <v>15263819</v>
      </c>
      <c r="C694">
        <v>9</v>
      </c>
      <c r="D694">
        <v>14</v>
      </c>
    </row>
    <row r="695" spans="1:4" x14ac:dyDescent="0.2">
      <c r="A695" t="s">
        <v>2470</v>
      </c>
      <c r="B695" s="25">
        <v>174181</v>
      </c>
      <c r="C695">
        <v>0</v>
      </c>
      <c r="D695">
        <v>188</v>
      </c>
    </row>
    <row r="696" spans="1:4" x14ac:dyDescent="0.2">
      <c r="A696" t="s">
        <v>2471</v>
      </c>
      <c r="B696" s="25">
        <v>11372354</v>
      </c>
      <c r="C696">
        <v>0</v>
      </c>
      <c r="D696">
        <v>32</v>
      </c>
    </row>
    <row r="697" spans="1:4" x14ac:dyDescent="0.2">
      <c r="A697" t="s">
        <v>2472</v>
      </c>
      <c r="B697" s="25">
        <v>9842292</v>
      </c>
      <c r="C697">
        <v>8</v>
      </c>
      <c r="D697">
        <v>90</v>
      </c>
    </row>
    <row r="698" spans="1:4" x14ac:dyDescent="0.2">
      <c r="A698" t="s">
        <v>1145</v>
      </c>
      <c r="B698" s="25">
        <v>10806067</v>
      </c>
      <c r="C698">
        <v>0</v>
      </c>
      <c r="D698">
        <v>5</v>
      </c>
    </row>
    <row r="699" spans="1:4" x14ac:dyDescent="0.2">
      <c r="A699" t="s">
        <v>1146</v>
      </c>
      <c r="B699" s="25">
        <v>730548</v>
      </c>
      <c r="C699">
        <v>115</v>
      </c>
      <c r="D699">
        <v>115</v>
      </c>
    </row>
    <row r="700" spans="1:4" x14ac:dyDescent="0.2">
      <c r="A700" t="s">
        <v>1147</v>
      </c>
      <c r="B700" s="25" t="s">
        <v>2241</v>
      </c>
      <c r="C700">
        <v>933</v>
      </c>
      <c r="D700">
        <v>958</v>
      </c>
    </row>
    <row r="701" spans="1:4" x14ac:dyDescent="0.2">
      <c r="A701" t="s">
        <v>1593</v>
      </c>
      <c r="B701" s="25">
        <v>10772901</v>
      </c>
      <c r="C701">
        <v>29</v>
      </c>
      <c r="D701">
        <v>36</v>
      </c>
    </row>
    <row r="702" spans="1:4" x14ac:dyDescent="0.2">
      <c r="A702" t="s">
        <v>1148</v>
      </c>
      <c r="B702" s="25">
        <v>730688</v>
      </c>
      <c r="C702">
        <v>102</v>
      </c>
      <c r="D702">
        <v>102</v>
      </c>
    </row>
    <row r="703" spans="1:4" x14ac:dyDescent="0.2">
      <c r="A703" t="s">
        <v>1149</v>
      </c>
      <c r="B703" s="25">
        <v>178160</v>
      </c>
      <c r="C703">
        <v>354</v>
      </c>
      <c r="D703">
        <v>360</v>
      </c>
    </row>
    <row r="704" spans="1:4" x14ac:dyDescent="0.2">
      <c r="A704" t="s">
        <v>1591</v>
      </c>
      <c r="B704" s="25">
        <v>10656448</v>
      </c>
      <c r="C704">
        <v>20</v>
      </c>
      <c r="D704">
        <v>20</v>
      </c>
    </row>
    <row r="705" spans="1:4" x14ac:dyDescent="0.2">
      <c r="A705" t="s">
        <v>1150</v>
      </c>
      <c r="B705" s="25">
        <v>930334</v>
      </c>
      <c r="C705">
        <v>196</v>
      </c>
      <c r="D705">
        <v>218</v>
      </c>
    </row>
    <row r="706" spans="1:4" x14ac:dyDescent="0.2">
      <c r="A706" t="s">
        <v>1150</v>
      </c>
      <c r="B706" s="25">
        <v>930334</v>
      </c>
      <c r="C706">
        <v>196</v>
      </c>
      <c r="D706">
        <v>218</v>
      </c>
    </row>
    <row r="707" spans="1:4" x14ac:dyDescent="0.2">
      <c r="A707" t="s">
        <v>1151</v>
      </c>
      <c r="B707" s="25">
        <v>933252</v>
      </c>
      <c r="C707">
        <v>4</v>
      </c>
      <c r="D707">
        <v>6</v>
      </c>
    </row>
    <row r="708" spans="1:4" x14ac:dyDescent="0.2">
      <c r="A708" t="s">
        <v>1152</v>
      </c>
      <c r="B708" s="25">
        <v>10790969</v>
      </c>
      <c r="C708">
        <v>0</v>
      </c>
      <c r="D708">
        <v>22</v>
      </c>
    </row>
    <row r="709" spans="1:4" x14ac:dyDescent="0.2">
      <c r="A709" t="s">
        <v>1153</v>
      </c>
      <c r="B709" s="25">
        <v>14393972</v>
      </c>
      <c r="C709">
        <v>0</v>
      </c>
      <c r="D709">
        <v>2</v>
      </c>
    </row>
    <row r="710" spans="1:4" x14ac:dyDescent="0.2">
      <c r="A710" t="s">
        <v>1154</v>
      </c>
      <c r="B710" s="25">
        <v>902918</v>
      </c>
      <c r="C710">
        <v>21</v>
      </c>
      <c r="D710">
        <v>21</v>
      </c>
    </row>
    <row r="711" spans="1:4" x14ac:dyDescent="0.2">
      <c r="A711" t="s">
        <v>2473</v>
      </c>
      <c r="B711" s="25">
        <v>10364005</v>
      </c>
      <c r="C711">
        <v>0</v>
      </c>
      <c r="D711">
        <v>23</v>
      </c>
    </row>
    <row r="712" spans="1:4" x14ac:dyDescent="0.2">
      <c r="A712" t="s">
        <v>1155</v>
      </c>
      <c r="B712" s="25">
        <v>1602810</v>
      </c>
      <c r="C712">
        <v>35</v>
      </c>
      <c r="D712">
        <v>35</v>
      </c>
    </row>
    <row r="713" spans="1:4" x14ac:dyDescent="0.2">
      <c r="A713" t="s">
        <v>1156</v>
      </c>
      <c r="B713" s="25">
        <v>1905953</v>
      </c>
      <c r="C713">
        <v>9</v>
      </c>
      <c r="D713">
        <v>13</v>
      </c>
    </row>
    <row r="714" spans="1:4" x14ac:dyDescent="0.2">
      <c r="A714" t="s">
        <v>1157</v>
      </c>
      <c r="B714" s="25">
        <v>180777</v>
      </c>
      <c r="C714">
        <v>522</v>
      </c>
      <c r="D714">
        <v>522</v>
      </c>
    </row>
    <row r="715" spans="1:4" x14ac:dyDescent="0.2">
      <c r="A715" t="s">
        <v>1158</v>
      </c>
      <c r="B715" s="25">
        <v>180831</v>
      </c>
      <c r="C715">
        <v>268</v>
      </c>
      <c r="D715">
        <v>275</v>
      </c>
    </row>
    <row r="716" spans="1:4" x14ac:dyDescent="0.2">
      <c r="A716" t="s">
        <v>1159</v>
      </c>
      <c r="B716" s="25">
        <v>7331347</v>
      </c>
      <c r="C716">
        <v>18</v>
      </c>
      <c r="D716">
        <v>19</v>
      </c>
    </row>
    <row r="717" spans="1:4" x14ac:dyDescent="0.2">
      <c r="A717" t="s">
        <v>1160</v>
      </c>
      <c r="B717" s="25" t="s">
        <v>2474</v>
      </c>
      <c r="C717">
        <v>281</v>
      </c>
      <c r="D717">
        <v>286</v>
      </c>
    </row>
    <row r="718" spans="1:4" x14ac:dyDescent="0.2">
      <c r="A718" t="s">
        <v>1161</v>
      </c>
      <c r="B718" s="25">
        <v>10641173</v>
      </c>
      <c r="C718">
        <v>36</v>
      </c>
      <c r="D718">
        <v>36</v>
      </c>
    </row>
    <row r="719" spans="1:4" x14ac:dyDescent="0.2">
      <c r="A719" t="s">
        <v>2475</v>
      </c>
      <c r="B719" s="25">
        <v>181498</v>
      </c>
      <c r="C719">
        <v>163</v>
      </c>
      <c r="D719">
        <v>580</v>
      </c>
    </row>
    <row r="720" spans="1:4" x14ac:dyDescent="0.2">
      <c r="A720" t="s">
        <v>1162</v>
      </c>
      <c r="B720" s="25">
        <v>181560</v>
      </c>
      <c r="C720">
        <v>224</v>
      </c>
      <c r="D720">
        <v>261</v>
      </c>
    </row>
    <row r="721" spans="1:4" x14ac:dyDescent="0.2">
      <c r="A721" t="s">
        <v>2476</v>
      </c>
      <c r="B721" s="25">
        <v>3630471</v>
      </c>
      <c r="C721">
        <v>0</v>
      </c>
      <c r="D721">
        <v>106</v>
      </c>
    </row>
    <row r="722" spans="1:4" x14ac:dyDescent="0.2">
      <c r="A722" t="s">
        <v>1163</v>
      </c>
      <c r="B722" s="25">
        <v>182133</v>
      </c>
      <c r="C722">
        <v>386</v>
      </c>
      <c r="D722">
        <v>386</v>
      </c>
    </row>
    <row r="723" spans="1:4" x14ac:dyDescent="0.2">
      <c r="A723" t="s">
        <v>1754</v>
      </c>
      <c r="B723" s="25">
        <v>182168</v>
      </c>
      <c r="C723">
        <v>314</v>
      </c>
      <c r="D723">
        <v>314</v>
      </c>
    </row>
    <row r="724" spans="1:4" x14ac:dyDescent="0.2">
      <c r="A724" t="s">
        <v>1164</v>
      </c>
      <c r="B724" s="25">
        <v>182176</v>
      </c>
      <c r="C724">
        <v>289</v>
      </c>
      <c r="D724">
        <v>289</v>
      </c>
    </row>
    <row r="725" spans="1:4" x14ac:dyDescent="0.2">
      <c r="A725" t="s">
        <v>1165</v>
      </c>
      <c r="B725" s="25">
        <v>1850172</v>
      </c>
      <c r="C725">
        <v>173</v>
      </c>
      <c r="D725">
        <v>236</v>
      </c>
    </row>
    <row r="726" spans="1:4" x14ac:dyDescent="0.2">
      <c r="A726" t="s">
        <v>2122</v>
      </c>
      <c r="B726" s="25">
        <v>2142570</v>
      </c>
      <c r="C726">
        <v>0</v>
      </c>
      <c r="D726">
        <v>66</v>
      </c>
    </row>
    <row r="727" spans="1:4" x14ac:dyDescent="0.2">
      <c r="A727" t="s">
        <v>2123</v>
      </c>
      <c r="B727" s="25">
        <v>2147610</v>
      </c>
      <c r="C727">
        <v>0</v>
      </c>
      <c r="D727">
        <v>14</v>
      </c>
    </row>
    <row r="728" spans="1:4" x14ac:dyDescent="0.2">
      <c r="A728" t="s">
        <v>2477</v>
      </c>
      <c r="B728" s="25">
        <v>11361700</v>
      </c>
      <c r="C728">
        <v>0</v>
      </c>
      <c r="D728">
        <v>29</v>
      </c>
    </row>
    <row r="729" spans="1:4" x14ac:dyDescent="0.2">
      <c r="A729" t="s">
        <v>1166</v>
      </c>
      <c r="B729" s="25">
        <v>182311</v>
      </c>
      <c r="C729">
        <v>220</v>
      </c>
      <c r="D729">
        <v>221</v>
      </c>
    </row>
    <row r="730" spans="1:4" x14ac:dyDescent="0.2">
      <c r="A730" t="s">
        <v>2478</v>
      </c>
      <c r="B730" s="25">
        <v>4409213</v>
      </c>
      <c r="C730">
        <v>0</v>
      </c>
      <c r="D730">
        <v>115</v>
      </c>
    </row>
    <row r="731" spans="1:4" x14ac:dyDescent="0.2">
      <c r="A731" t="s">
        <v>1755</v>
      </c>
      <c r="B731" s="25" t="s">
        <v>2479</v>
      </c>
      <c r="C731">
        <v>162</v>
      </c>
      <c r="D731">
        <v>165</v>
      </c>
    </row>
    <row r="732" spans="1:4" x14ac:dyDescent="0.2">
      <c r="A732" t="s">
        <v>1167</v>
      </c>
      <c r="B732" s="25">
        <v>182613</v>
      </c>
      <c r="C732">
        <v>734</v>
      </c>
      <c r="D732">
        <v>825</v>
      </c>
    </row>
    <row r="733" spans="1:4" x14ac:dyDescent="0.2">
      <c r="A733" t="s">
        <v>1970</v>
      </c>
      <c r="B733" s="25">
        <v>3425363</v>
      </c>
      <c r="C733">
        <v>1</v>
      </c>
      <c r="D733">
        <v>84</v>
      </c>
    </row>
    <row r="734" spans="1:4" x14ac:dyDescent="0.2">
      <c r="A734" t="s">
        <v>1168</v>
      </c>
      <c r="B734" s="25">
        <v>182656</v>
      </c>
      <c r="C734">
        <v>163</v>
      </c>
      <c r="D734">
        <v>163</v>
      </c>
    </row>
    <row r="735" spans="1:4" x14ac:dyDescent="0.2">
      <c r="A735" t="s">
        <v>1169</v>
      </c>
      <c r="B735" s="25">
        <v>3615413</v>
      </c>
      <c r="C735">
        <v>28</v>
      </c>
      <c r="D735">
        <v>30</v>
      </c>
    </row>
    <row r="736" spans="1:4" x14ac:dyDescent="0.2">
      <c r="A736" t="s">
        <v>1170</v>
      </c>
      <c r="B736" s="25">
        <v>182680</v>
      </c>
      <c r="C736">
        <v>167</v>
      </c>
      <c r="D736">
        <v>175</v>
      </c>
    </row>
    <row r="737" spans="1:4" x14ac:dyDescent="0.2">
      <c r="A737" t="s">
        <v>2124</v>
      </c>
      <c r="B737" s="25">
        <v>7400675</v>
      </c>
      <c r="C737">
        <v>0</v>
      </c>
      <c r="D737">
        <v>109</v>
      </c>
    </row>
    <row r="738" spans="1:4" x14ac:dyDescent="0.2">
      <c r="A738" t="s">
        <v>1171</v>
      </c>
      <c r="B738" s="25">
        <v>182710</v>
      </c>
      <c r="C738">
        <v>155</v>
      </c>
      <c r="D738">
        <v>168</v>
      </c>
    </row>
    <row r="739" spans="1:4" x14ac:dyDescent="0.2">
      <c r="A739" t="s">
        <v>1756</v>
      </c>
      <c r="B739" s="25">
        <v>182745</v>
      </c>
      <c r="C739">
        <v>151</v>
      </c>
      <c r="D739">
        <v>151</v>
      </c>
    </row>
    <row r="740" spans="1:4" x14ac:dyDescent="0.2">
      <c r="A740" t="s">
        <v>1172</v>
      </c>
      <c r="B740" s="25">
        <v>3092984</v>
      </c>
      <c r="C740">
        <v>38</v>
      </c>
      <c r="D740">
        <v>38</v>
      </c>
    </row>
    <row r="741" spans="1:4" x14ac:dyDescent="0.2">
      <c r="A741" t="s">
        <v>1173</v>
      </c>
      <c r="B741" s="25">
        <v>13633554</v>
      </c>
      <c r="C741">
        <v>16</v>
      </c>
      <c r="D741">
        <v>28</v>
      </c>
    </row>
    <row r="742" spans="1:4" x14ac:dyDescent="0.2">
      <c r="A742" t="s">
        <v>1174</v>
      </c>
      <c r="B742" s="25">
        <v>1059327</v>
      </c>
      <c r="C742">
        <v>55</v>
      </c>
      <c r="D742">
        <v>55</v>
      </c>
    </row>
    <row r="743" spans="1:4" x14ac:dyDescent="0.2">
      <c r="A743" t="s">
        <v>1175</v>
      </c>
      <c r="B743" s="25">
        <v>15490076</v>
      </c>
      <c r="C743">
        <v>20</v>
      </c>
      <c r="D743">
        <v>20</v>
      </c>
    </row>
    <row r="744" spans="1:4" x14ac:dyDescent="0.2">
      <c r="A744" t="s">
        <v>1565</v>
      </c>
      <c r="B744" s="25" t="s">
        <v>2246</v>
      </c>
      <c r="C744">
        <v>15</v>
      </c>
      <c r="D744">
        <v>19</v>
      </c>
    </row>
    <row r="745" spans="1:4" x14ac:dyDescent="0.2">
      <c r="A745" t="s">
        <v>409</v>
      </c>
      <c r="B745" s="25">
        <v>4412060</v>
      </c>
      <c r="C745">
        <v>13</v>
      </c>
      <c r="D745">
        <v>13</v>
      </c>
    </row>
    <row r="746" spans="1:4" x14ac:dyDescent="0.2">
      <c r="A746" t="s">
        <v>1176</v>
      </c>
      <c r="B746" s="25">
        <v>831204</v>
      </c>
      <c r="C746">
        <v>14</v>
      </c>
      <c r="D746">
        <v>14</v>
      </c>
    </row>
    <row r="747" spans="1:4" x14ac:dyDescent="0.2">
      <c r="A747" t="s">
        <v>1177</v>
      </c>
      <c r="B747" s="25" t="s">
        <v>2480</v>
      </c>
      <c r="C747">
        <v>228</v>
      </c>
      <c r="D747">
        <v>228</v>
      </c>
    </row>
    <row r="748" spans="1:4" x14ac:dyDescent="0.2">
      <c r="A748" t="s">
        <v>371</v>
      </c>
      <c r="B748" s="25">
        <v>3007839</v>
      </c>
      <c r="C748">
        <v>138</v>
      </c>
      <c r="D748">
        <v>166</v>
      </c>
    </row>
    <row r="749" spans="1:4" x14ac:dyDescent="0.2">
      <c r="A749" t="s">
        <v>1178</v>
      </c>
      <c r="B749" s="25">
        <v>2750392</v>
      </c>
      <c r="C749">
        <v>56</v>
      </c>
      <c r="D749">
        <v>76</v>
      </c>
    </row>
    <row r="750" spans="1:4" x14ac:dyDescent="0.2">
      <c r="A750" t="s">
        <v>1179</v>
      </c>
      <c r="B750" s="25">
        <v>1638548</v>
      </c>
      <c r="C750">
        <v>118</v>
      </c>
      <c r="D750">
        <v>118</v>
      </c>
    </row>
    <row r="751" spans="1:4" x14ac:dyDescent="0.2">
      <c r="A751" t="s">
        <v>2481</v>
      </c>
      <c r="B751" s="25">
        <v>1511807</v>
      </c>
      <c r="C751">
        <v>0</v>
      </c>
      <c r="D751">
        <v>25</v>
      </c>
    </row>
    <row r="752" spans="1:4" x14ac:dyDescent="0.2">
      <c r="A752" t="s">
        <v>1180</v>
      </c>
      <c r="B752" s="25">
        <v>19350708</v>
      </c>
      <c r="C752">
        <v>11</v>
      </c>
      <c r="D752">
        <v>11</v>
      </c>
    </row>
    <row r="753" spans="1:4" x14ac:dyDescent="0.2">
      <c r="A753" t="s">
        <v>1181</v>
      </c>
      <c r="B753" s="25">
        <v>187895</v>
      </c>
      <c r="C753">
        <v>255</v>
      </c>
      <c r="D753">
        <v>261</v>
      </c>
    </row>
    <row r="754" spans="1:4" x14ac:dyDescent="0.2">
      <c r="A754" t="s">
        <v>1182</v>
      </c>
      <c r="B754" s="25">
        <v>8875367</v>
      </c>
      <c r="C754">
        <v>74</v>
      </c>
      <c r="D754">
        <v>94</v>
      </c>
    </row>
    <row r="755" spans="1:4" x14ac:dyDescent="0.2">
      <c r="A755" t="s">
        <v>1291</v>
      </c>
      <c r="B755" s="25">
        <v>3935949</v>
      </c>
      <c r="C755">
        <v>10</v>
      </c>
      <c r="D755">
        <v>11</v>
      </c>
    </row>
    <row r="756" spans="1:4" x14ac:dyDescent="0.2">
      <c r="A756" t="s">
        <v>515</v>
      </c>
      <c r="B756" s="25">
        <v>19458630</v>
      </c>
      <c r="C756">
        <v>0</v>
      </c>
      <c r="D756">
        <v>12</v>
      </c>
    </row>
    <row r="757" spans="1:4" x14ac:dyDescent="0.2">
      <c r="A757" t="s">
        <v>2482</v>
      </c>
      <c r="B757" s="25">
        <v>3906647</v>
      </c>
      <c r="C757">
        <v>0</v>
      </c>
      <c r="D757">
        <v>52</v>
      </c>
    </row>
    <row r="758" spans="1:4" x14ac:dyDescent="0.2">
      <c r="A758" t="s">
        <v>1183</v>
      </c>
      <c r="B758" s="25">
        <v>191833</v>
      </c>
      <c r="C758">
        <v>35</v>
      </c>
      <c r="D758">
        <v>36</v>
      </c>
    </row>
    <row r="759" spans="1:4" x14ac:dyDescent="0.2">
      <c r="A759" t="s">
        <v>628</v>
      </c>
      <c r="B759" s="25">
        <v>7488149</v>
      </c>
      <c r="C759">
        <v>54</v>
      </c>
      <c r="D759">
        <v>55</v>
      </c>
    </row>
    <row r="760" spans="1:4" x14ac:dyDescent="0.2">
      <c r="A760" t="s">
        <v>2483</v>
      </c>
      <c r="B760" s="25" t="s">
        <v>2248</v>
      </c>
      <c r="C760">
        <v>0</v>
      </c>
      <c r="D760">
        <v>2</v>
      </c>
    </row>
    <row r="761" spans="1:4" x14ac:dyDescent="0.2">
      <c r="A761" t="s">
        <v>2125</v>
      </c>
      <c r="B761" s="25">
        <v>21505837</v>
      </c>
      <c r="C761">
        <v>18</v>
      </c>
      <c r="D761">
        <v>24</v>
      </c>
    </row>
    <row r="762" spans="1:4" x14ac:dyDescent="0.2">
      <c r="A762" t="s">
        <v>2126</v>
      </c>
      <c r="B762" s="25">
        <v>21511284</v>
      </c>
      <c r="C762">
        <v>0</v>
      </c>
      <c r="D762">
        <v>12</v>
      </c>
    </row>
    <row r="763" spans="1:4" x14ac:dyDescent="0.2">
      <c r="A763" t="s">
        <v>1184</v>
      </c>
      <c r="B763" s="25">
        <v>3085694</v>
      </c>
      <c r="C763">
        <v>53</v>
      </c>
      <c r="D763">
        <v>55</v>
      </c>
    </row>
    <row r="764" spans="1:4" x14ac:dyDescent="0.2">
      <c r="A764" t="s">
        <v>1185</v>
      </c>
      <c r="B764" s="25">
        <v>10207635</v>
      </c>
      <c r="C764">
        <v>26</v>
      </c>
      <c r="D764">
        <v>26</v>
      </c>
    </row>
    <row r="765" spans="1:4" x14ac:dyDescent="0.2">
      <c r="A765" t="s">
        <v>1186</v>
      </c>
      <c r="B765" s="25">
        <v>193089</v>
      </c>
      <c r="C765">
        <v>116</v>
      </c>
      <c r="D765">
        <v>128</v>
      </c>
    </row>
    <row r="766" spans="1:4" x14ac:dyDescent="0.2">
      <c r="A766" t="s">
        <v>1187</v>
      </c>
      <c r="B766" s="25">
        <v>735655</v>
      </c>
      <c r="C766">
        <v>149</v>
      </c>
      <c r="D766">
        <v>149</v>
      </c>
    </row>
    <row r="767" spans="1:4" x14ac:dyDescent="0.2">
      <c r="A767" t="s">
        <v>415</v>
      </c>
      <c r="B767" s="25">
        <v>8838364</v>
      </c>
      <c r="C767">
        <v>3</v>
      </c>
      <c r="D767">
        <v>104</v>
      </c>
    </row>
    <row r="768" spans="1:4" x14ac:dyDescent="0.2">
      <c r="A768" t="s">
        <v>416</v>
      </c>
      <c r="B768" s="25">
        <v>10712690</v>
      </c>
      <c r="C768">
        <v>129</v>
      </c>
      <c r="D768">
        <v>140</v>
      </c>
    </row>
    <row r="769" spans="1:4" x14ac:dyDescent="0.2">
      <c r="A769" t="s">
        <v>417</v>
      </c>
      <c r="B769" s="25">
        <v>10545476</v>
      </c>
      <c r="C769">
        <v>76</v>
      </c>
      <c r="D769">
        <v>94</v>
      </c>
    </row>
    <row r="770" spans="1:4" x14ac:dyDescent="0.2">
      <c r="A770" t="s">
        <v>1757</v>
      </c>
      <c r="B770" s="25">
        <v>14669404</v>
      </c>
      <c r="C770">
        <v>18</v>
      </c>
      <c r="D770">
        <v>38</v>
      </c>
    </row>
    <row r="771" spans="1:4" x14ac:dyDescent="0.2">
      <c r="A771" t="s">
        <v>418</v>
      </c>
      <c r="B771" s="25">
        <v>197289</v>
      </c>
      <c r="C771">
        <v>4</v>
      </c>
      <c r="D771">
        <v>81</v>
      </c>
    </row>
    <row r="772" spans="1:4" x14ac:dyDescent="0.2">
      <c r="A772" t="s">
        <v>419</v>
      </c>
      <c r="B772" s="25">
        <v>197939</v>
      </c>
      <c r="C772">
        <v>226</v>
      </c>
      <c r="D772">
        <v>226</v>
      </c>
    </row>
    <row r="773" spans="1:4" x14ac:dyDescent="0.2">
      <c r="A773" t="s">
        <v>420</v>
      </c>
      <c r="B773" s="25">
        <v>1959417</v>
      </c>
      <c r="C773">
        <v>61</v>
      </c>
      <c r="D773">
        <v>63</v>
      </c>
    </row>
    <row r="774" spans="1:4" x14ac:dyDescent="0.2">
      <c r="A774" t="s">
        <v>421</v>
      </c>
      <c r="B774" s="25" t="s">
        <v>2249</v>
      </c>
      <c r="C774">
        <v>195</v>
      </c>
      <c r="D774">
        <v>264</v>
      </c>
    </row>
    <row r="775" spans="1:4" x14ac:dyDescent="0.2">
      <c r="A775" t="s">
        <v>422</v>
      </c>
      <c r="B775" s="25">
        <v>15313468</v>
      </c>
      <c r="C775">
        <v>8</v>
      </c>
      <c r="D775">
        <v>9</v>
      </c>
    </row>
    <row r="776" spans="1:4" x14ac:dyDescent="0.2">
      <c r="A776" t="s">
        <v>2484</v>
      </c>
      <c r="B776" s="25" t="s">
        <v>2485</v>
      </c>
      <c r="C776">
        <v>10</v>
      </c>
      <c r="D776">
        <v>25</v>
      </c>
    </row>
    <row r="777" spans="1:4" x14ac:dyDescent="0.2">
      <c r="A777" t="s">
        <v>2486</v>
      </c>
      <c r="B777" s="25">
        <v>10736913</v>
      </c>
      <c r="C777">
        <v>0</v>
      </c>
      <c r="D777">
        <v>22</v>
      </c>
    </row>
    <row r="778" spans="1:4" x14ac:dyDescent="0.2">
      <c r="A778" t="s">
        <v>424</v>
      </c>
      <c r="B778" s="25">
        <v>922102</v>
      </c>
      <c r="C778">
        <v>136</v>
      </c>
      <c r="D778">
        <v>218</v>
      </c>
    </row>
    <row r="779" spans="1:4" x14ac:dyDescent="0.2">
      <c r="A779" t="s">
        <v>425</v>
      </c>
      <c r="B779" s="25">
        <v>14738104</v>
      </c>
      <c r="C779">
        <v>55</v>
      </c>
      <c r="D779">
        <v>55</v>
      </c>
    </row>
    <row r="780" spans="1:4" x14ac:dyDescent="0.2">
      <c r="A780" t="s">
        <v>426</v>
      </c>
      <c r="B780" s="25">
        <v>205850</v>
      </c>
      <c r="C780">
        <v>240</v>
      </c>
      <c r="D780">
        <v>240</v>
      </c>
    </row>
    <row r="781" spans="1:4" x14ac:dyDescent="0.2">
      <c r="A781" t="s">
        <v>427</v>
      </c>
      <c r="B781" s="25">
        <v>14738112</v>
      </c>
      <c r="C781">
        <v>12</v>
      </c>
      <c r="D781">
        <v>12</v>
      </c>
    </row>
    <row r="782" spans="1:4" x14ac:dyDescent="0.2">
      <c r="A782" t="s">
        <v>428</v>
      </c>
      <c r="B782" s="25">
        <v>205893</v>
      </c>
      <c r="C782">
        <v>202</v>
      </c>
      <c r="D782">
        <v>222</v>
      </c>
    </row>
    <row r="783" spans="1:4" x14ac:dyDescent="0.2">
      <c r="A783" t="s">
        <v>429</v>
      </c>
      <c r="B783" s="25">
        <v>206598</v>
      </c>
      <c r="C783">
        <v>136</v>
      </c>
      <c r="D783">
        <v>145</v>
      </c>
    </row>
    <row r="784" spans="1:4" x14ac:dyDescent="0.2">
      <c r="A784" t="s">
        <v>430</v>
      </c>
      <c r="B784" s="25">
        <v>3624056</v>
      </c>
      <c r="C784">
        <v>0</v>
      </c>
      <c r="D784">
        <v>12</v>
      </c>
    </row>
    <row r="785" spans="1:4" x14ac:dyDescent="0.2">
      <c r="A785" t="s">
        <v>431</v>
      </c>
      <c r="B785" s="25">
        <v>1903187</v>
      </c>
      <c r="C785">
        <v>0</v>
      </c>
      <c r="D785">
        <v>103</v>
      </c>
    </row>
    <row r="786" spans="1:4" x14ac:dyDescent="0.2">
      <c r="A786" t="s">
        <v>432</v>
      </c>
      <c r="B786" s="25">
        <v>1622749</v>
      </c>
      <c r="C786">
        <v>0</v>
      </c>
      <c r="D786">
        <v>4</v>
      </c>
    </row>
    <row r="787" spans="1:4" x14ac:dyDescent="0.2">
      <c r="A787" t="s">
        <v>433</v>
      </c>
      <c r="B787" s="25">
        <v>7075332</v>
      </c>
      <c r="C787">
        <v>112</v>
      </c>
      <c r="D787">
        <v>125</v>
      </c>
    </row>
    <row r="788" spans="1:4" x14ac:dyDescent="0.2">
      <c r="A788" t="s">
        <v>1973</v>
      </c>
      <c r="B788" s="25">
        <v>207020</v>
      </c>
      <c r="C788">
        <v>154</v>
      </c>
      <c r="D788">
        <v>257</v>
      </c>
    </row>
    <row r="789" spans="1:4" x14ac:dyDescent="0.2">
      <c r="A789" t="s">
        <v>434</v>
      </c>
      <c r="B789" s="25">
        <v>207047</v>
      </c>
      <c r="C789">
        <v>197</v>
      </c>
      <c r="D789">
        <v>198</v>
      </c>
    </row>
    <row r="790" spans="1:4" x14ac:dyDescent="0.2">
      <c r="A790" t="s">
        <v>1758</v>
      </c>
      <c r="B790" s="25">
        <v>3617882</v>
      </c>
      <c r="C790">
        <v>117</v>
      </c>
      <c r="D790">
        <v>117</v>
      </c>
    </row>
    <row r="791" spans="1:4" x14ac:dyDescent="0.2">
      <c r="A791" t="s">
        <v>435</v>
      </c>
      <c r="B791" s="25">
        <v>207071</v>
      </c>
      <c r="C791">
        <v>260</v>
      </c>
      <c r="D791">
        <v>275</v>
      </c>
    </row>
    <row r="792" spans="1:4" x14ac:dyDescent="0.2">
      <c r="A792" t="s">
        <v>436</v>
      </c>
      <c r="B792" s="25" t="s">
        <v>2487</v>
      </c>
      <c r="C792">
        <v>190</v>
      </c>
      <c r="D792">
        <v>190</v>
      </c>
    </row>
    <row r="793" spans="1:4" x14ac:dyDescent="0.2">
      <c r="A793" t="s">
        <v>2488</v>
      </c>
      <c r="B793" s="25">
        <v>15434133</v>
      </c>
      <c r="C793">
        <v>1</v>
      </c>
      <c r="D793">
        <v>6</v>
      </c>
    </row>
    <row r="794" spans="1:4" x14ac:dyDescent="0.2">
      <c r="A794" t="s">
        <v>437</v>
      </c>
      <c r="B794" s="25">
        <v>13896563</v>
      </c>
      <c r="C794">
        <v>21</v>
      </c>
      <c r="D794">
        <v>36</v>
      </c>
    </row>
    <row r="795" spans="1:4" x14ac:dyDescent="0.2">
      <c r="A795" t="s">
        <v>438</v>
      </c>
      <c r="B795" s="25">
        <v>10224556</v>
      </c>
      <c r="C795">
        <v>0</v>
      </c>
      <c r="D795">
        <v>28</v>
      </c>
    </row>
    <row r="796" spans="1:4" x14ac:dyDescent="0.2">
      <c r="A796" t="s">
        <v>439</v>
      </c>
      <c r="B796" s="25">
        <v>207438</v>
      </c>
      <c r="C796">
        <v>128</v>
      </c>
      <c r="D796">
        <v>131</v>
      </c>
    </row>
    <row r="797" spans="1:4" x14ac:dyDescent="0.2">
      <c r="A797" t="s">
        <v>440</v>
      </c>
      <c r="B797" s="25">
        <v>10585893</v>
      </c>
      <c r="C797">
        <v>55</v>
      </c>
      <c r="D797">
        <v>69</v>
      </c>
    </row>
    <row r="798" spans="1:4" x14ac:dyDescent="0.2">
      <c r="A798" t="s">
        <v>2127</v>
      </c>
      <c r="B798" s="25">
        <v>8911916</v>
      </c>
      <c r="C798">
        <v>8</v>
      </c>
      <c r="D798">
        <v>88</v>
      </c>
    </row>
    <row r="799" spans="1:4" x14ac:dyDescent="0.2">
      <c r="A799" t="s">
        <v>2128</v>
      </c>
      <c r="B799" s="25">
        <v>128783</v>
      </c>
      <c r="C799">
        <v>0</v>
      </c>
      <c r="D799">
        <v>48</v>
      </c>
    </row>
    <row r="800" spans="1:4" x14ac:dyDescent="0.2">
      <c r="A800" t="s">
        <v>441</v>
      </c>
      <c r="B800" s="25">
        <v>8914486</v>
      </c>
      <c r="C800">
        <v>81</v>
      </c>
      <c r="D800">
        <v>81</v>
      </c>
    </row>
    <row r="801" spans="1:4" x14ac:dyDescent="0.2">
      <c r="A801" t="s">
        <v>2489</v>
      </c>
      <c r="B801" s="25">
        <v>207659</v>
      </c>
      <c r="C801">
        <v>1</v>
      </c>
      <c r="D801">
        <v>140</v>
      </c>
    </row>
    <row r="802" spans="1:4" x14ac:dyDescent="0.2">
      <c r="A802" t="s">
        <v>1974</v>
      </c>
      <c r="B802" s="25">
        <v>10730508</v>
      </c>
      <c r="C802">
        <v>0</v>
      </c>
      <c r="D802">
        <v>64</v>
      </c>
    </row>
    <row r="803" spans="1:4" x14ac:dyDescent="0.2">
      <c r="A803" t="s">
        <v>2490</v>
      </c>
      <c r="B803" s="25">
        <v>7423640</v>
      </c>
      <c r="C803">
        <v>0</v>
      </c>
      <c r="D803">
        <v>102</v>
      </c>
    </row>
    <row r="804" spans="1:4" x14ac:dyDescent="0.2">
      <c r="A804" t="s">
        <v>1975</v>
      </c>
      <c r="B804" s="25">
        <v>1475479</v>
      </c>
      <c r="C804">
        <v>1</v>
      </c>
      <c r="D804">
        <v>69</v>
      </c>
    </row>
    <row r="805" spans="1:4" x14ac:dyDescent="0.2">
      <c r="A805" t="s">
        <v>442</v>
      </c>
      <c r="B805" s="25">
        <v>5388716</v>
      </c>
      <c r="C805">
        <v>3</v>
      </c>
      <c r="D805">
        <v>5</v>
      </c>
    </row>
    <row r="806" spans="1:4" x14ac:dyDescent="0.2">
      <c r="A806" t="s">
        <v>443</v>
      </c>
      <c r="B806" s="25">
        <v>1979183</v>
      </c>
      <c r="C806">
        <v>131</v>
      </c>
      <c r="D806">
        <v>135</v>
      </c>
    </row>
    <row r="807" spans="1:4" x14ac:dyDescent="0.2">
      <c r="A807" t="s">
        <v>444</v>
      </c>
      <c r="B807" s="25">
        <v>208183</v>
      </c>
      <c r="C807">
        <v>232</v>
      </c>
      <c r="D807">
        <v>232</v>
      </c>
    </row>
    <row r="808" spans="1:4" x14ac:dyDescent="0.2">
      <c r="A808" t="s">
        <v>445</v>
      </c>
      <c r="B808" s="25">
        <v>1925121</v>
      </c>
      <c r="C808">
        <v>115</v>
      </c>
      <c r="D808">
        <v>131</v>
      </c>
    </row>
    <row r="809" spans="1:4" x14ac:dyDescent="0.2">
      <c r="A809" t="s">
        <v>446</v>
      </c>
      <c r="B809" s="25">
        <v>208566</v>
      </c>
      <c r="C809">
        <v>227</v>
      </c>
      <c r="D809">
        <v>227</v>
      </c>
    </row>
    <row r="810" spans="1:4" x14ac:dyDescent="0.2">
      <c r="A810" t="s">
        <v>447</v>
      </c>
      <c r="B810" s="25">
        <v>471208</v>
      </c>
      <c r="C810">
        <v>2</v>
      </c>
      <c r="D810">
        <v>2</v>
      </c>
    </row>
    <row r="811" spans="1:4" x14ac:dyDescent="0.2">
      <c r="A811" t="s">
        <v>448</v>
      </c>
      <c r="B811" s="25">
        <v>3515796</v>
      </c>
      <c r="C811">
        <v>59</v>
      </c>
      <c r="D811">
        <v>59</v>
      </c>
    </row>
    <row r="812" spans="1:4" x14ac:dyDescent="0.2">
      <c r="A812" t="s">
        <v>449</v>
      </c>
      <c r="B812" s="25">
        <v>1622889</v>
      </c>
      <c r="C812">
        <v>135</v>
      </c>
      <c r="D812">
        <v>137</v>
      </c>
    </row>
    <row r="813" spans="1:4" x14ac:dyDescent="0.2">
      <c r="A813" t="s">
        <v>1759</v>
      </c>
      <c r="B813" s="25">
        <v>3067734</v>
      </c>
      <c r="C813">
        <v>96</v>
      </c>
      <c r="D813">
        <v>107</v>
      </c>
    </row>
    <row r="814" spans="1:4" x14ac:dyDescent="0.2">
      <c r="A814" t="s">
        <v>450</v>
      </c>
      <c r="B814" s="25">
        <v>208833</v>
      </c>
      <c r="C814">
        <v>132</v>
      </c>
      <c r="D814">
        <v>145</v>
      </c>
    </row>
    <row r="815" spans="1:4" x14ac:dyDescent="0.2">
      <c r="A815" t="s">
        <v>451</v>
      </c>
      <c r="B815" s="25">
        <v>15219488</v>
      </c>
      <c r="C815">
        <v>43</v>
      </c>
      <c r="D815">
        <v>44</v>
      </c>
    </row>
    <row r="816" spans="1:4" x14ac:dyDescent="0.2">
      <c r="A816" t="s">
        <v>1976</v>
      </c>
      <c r="B816" s="25">
        <v>7305079</v>
      </c>
      <c r="C816">
        <v>1</v>
      </c>
      <c r="D816">
        <v>1</v>
      </c>
    </row>
    <row r="817" spans="1:4" x14ac:dyDescent="0.2">
      <c r="A817" t="s">
        <v>452</v>
      </c>
      <c r="B817" s="25">
        <v>10778306</v>
      </c>
      <c r="C817">
        <v>55</v>
      </c>
      <c r="D817">
        <v>69</v>
      </c>
    </row>
    <row r="818" spans="1:4" x14ac:dyDescent="0.2">
      <c r="A818" t="s">
        <v>1912</v>
      </c>
      <c r="B818" s="25" t="s">
        <v>2252</v>
      </c>
      <c r="C818">
        <v>113</v>
      </c>
      <c r="D818">
        <v>122</v>
      </c>
    </row>
    <row r="819" spans="1:4" x14ac:dyDescent="0.2">
      <c r="A819" t="s">
        <v>453</v>
      </c>
      <c r="B819" s="25">
        <v>5786967</v>
      </c>
      <c r="C819">
        <v>43</v>
      </c>
      <c r="D819">
        <v>44</v>
      </c>
    </row>
    <row r="820" spans="1:4" x14ac:dyDescent="0.2">
      <c r="A820" t="s">
        <v>454</v>
      </c>
      <c r="B820" s="25">
        <v>16098498</v>
      </c>
      <c r="C820">
        <v>3</v>
      </c>
      <c r="D820">
        <v>12</v>
      </c>
    </row>
    <row r="821" spans="1:4" x14ac:dyDescent="0.2">
      <c r="A821" t="s">
        <v>455</v>
      </c>
      <c r="B821" s="25">
        <v>210862</v>
      </c>
      <c r="C821">
        <v>114</v>
      </c>
      <c r="D821">
        <v>121</v>
      </c>
    </row>
    <row r="822" spans="1:4" x14ac:dyDescent="0.2">
      <c r="A822" t="s">
        <v>456</v>
      </c>
      <c r="B822" s="25">
        <v>210889</v>
      </c>
      <c r="C822">
        <v>105</v>
      </c>
      <c r="D822">
        <v>110</v>
      </c>
    </row>
    <row r="823" spans="1:4" x14ac:dyDescent="0.2">
      <c r="A823" t="s">
        <v>457</v>
      </c>
      <c r="B823" s="25">
        <v>1937758</v>
      </c>
      <c r="C823">
        <v>154</v>
      </c>
      <c r="D823">
        <v>172</v>
      </c>
    </row>
    <row r="824" spans="1:4" x14ac:dyDescent="0.2">
      <c r="A824" t="s">
        <v>1310</v>
      </c>
      <c r="B824" s="25" t="s">
        <v>2253</v>
      </c>
      <c r="C824">
        <v>0</v>
      </c>
      <c r="D824">
        <v>16</v>
      </c>
    </row>
    <row r="825" spans="1:4" x14ac:dyDescent="0.2">
      <c r="A825" t="s">
        <v>1315</v>
      </c>
      <c r="B825" s="25">
        <v>7913540</v>
      </c>
      <c r="C825">
        <v>12</v>
      </c>
      <c r="D825">
        <v>12</v>
      </c>
    </row>
    <row r="826" spans="1:4" x14ac:dyDescent="0.2">
      <c r="A826" t="s">
        <v>1350</v>
      </c>
      <c r="B826" s="25">
        <v>211214</v>
      </c>
      <c r="C826">
        <v>128</v>
      </c>
      <c r="D826">
        <v>137</v>
      </c>
    </row>
    <row r="827" spans="1:4" x14ac:dyDescent="0.2">
      <c r="A827" t="s">
        <v>1600</v>
      </c>
      <c r="B827" s="25">
        <v>13513818</v>
      </c>
      <c r="C827">
        <v>0</v>
      </c>
      <c r="D827">
        <v>12</v>
      </c>
    </row>
    <row r="828" spans="1:4" x14ac:dyDescent="0.2">
      <c r="A828" t="s">
        <v>1313</v>
      </c>
      <c r="B828" s="25">
        <v>7901763</v>
      </c>
      <c r="C828">
        <v>16</v>
      </c>
      <c r="D828">
        <v>25</v>
      </c>
    </row>
    <row r="829" spans="1:4" x14ac:dyDescent="0.2">
      <c r="A829" t="s">
        <v>1913</v>
      </c>
      <c r="B829" s="25">
        <v>211257</v>
      </c>
      <c r="C829">
        <v>36</v>
      </c>
      <c r="D829">
        <v>64</v>
      </c>
    </row>
    <row r="830" spans="1:4" x14ac:dyDescent="0.2">
      <c r="A830" t="s">
        <v>1914</v>
      </c>
      <c r="B830" s="25">
        <v>20092113</v>
      </c>
      <c r="C830">
        <v>0</v>
      </c>
      <c r="D830">
        <v>885</v>
      </c>
    </row>
    <row r="831" spans="1:4" x14ac:dyDescent="0.2">
      <c r="A831" t="s">
        <v>1611</v>
      </c>
      <c r="B831" s="25">
        <v>14776162</v>
      </c>
      <c r="C831">
        <v>0</v>
      </c>
      <c r="D831">
        <v>9</v>
      </c>
    </row>
    <row r="832" spans="1:4" x14ac:dyDescent="0.2">
      <c r="A832" t="s">
        <v>1760</v>
      </c>
      <c r="B832" s="25">
        <v>20090935</v>
      </c>
      <c r="C832">
        <v>0</v>
      </c>
      <c r="D832">
        <v>52</v>
      </c>
    </row>
    <row r="833" spans="1:4" x14ac:dyDescent="0.2">
      <c r="A833" t="s">
        <v>1915</v>
      </c>
      <c r="B833" s="25">
        <v>7907850</v>
      </c>
      <c r="C833">
        <v>0</v>
      </c>
      <c r="D833">
        <v>37</v>
      </c>
    </row>
    <row r="834" spans="1:4" x14ac:dyDescent="0.2">
      <c r="A834" t="s">
        <v>1916</v>
      </c>
      <c r="B834" s="25">
        <v>20090978</v>
      </c>
      <c r="C834">
        <v>0</v>
      </c>
      <c r="D834">
        <v>42</v>
      </c>
    </row>
    <row r="835" spans="1:4" x14ac:dyDescent="0.2">
      <c r="A835" t="s">
        <v>386</v>
      </c>
      <c r="B835" s="25">
        <v>3321460</v>
      </c>
      <c r="C835">
        <v>22</v>
      </c>
      <c r="D835">
        <v>28</v>
      </c>
    </row>
    <row r="836" spans="1:4" x14ac:dyDescent="0.2">
      <c r="A836" t="s">
        <v>1352</v>
      </c>
      <c r="B836" s="25">
        <v>211427</v>
      </c>
      <c r="C836">
        <v>2</v>
      </c>
      <c r="D836">
        <v>78</v>
      </c>
    </row>
    <row r="837" spans="1:4" x14ac:dyDescent="0.2">
      <c r="A837" t="s">
        <v>458</v>
      </c>
      <c r="B837" s="25">
        <v>211753</v>
      </c>
      <c r="C837">
        <v>362</v>
      </c>
      <c r="D837">
        <v>363</v>
      </c>
    </row>
    <row r="838" spans="1:4" x14ac:dyDescent="0.2">
      <c r="A838" t="s">
        <v>459</v>
      </c>
      <c r="B838" s="25">
        <v>9289380</v>
      </c>
      <c r="C838">
        <v>27</v>
      </c>
      <c r="D838">
        <v>36</v>
      </c>
    </row>
    <row r="839" spans="1:4" x14ac:dyDescent="0.2">
      <c r="A839" t="s">
        <v>460</v>
      </c>
      <c r="B839" s="25">
        <v>471607</v>
      </c>
      <c r="C839">
        <v>62</v>
      </c>
      <c r="D839">
        <v>62</v>
      </c>
    </row>
    <row r="840" spans="1:4" x14ac:dyDescent="0.2">
      <c r="A840" t="s">
        <v>461</v>
      </c>
      <c r="B840" s="25">
        <v>213020</v>
      </c>
      <c r="C840">
        <v>308</v>
      </c>
      <c r="D840">
        <v>308</v>
      </c>
    </row>
    <row r="841" spans="1:4" x14ac:dyDescent="0.2">
      <c r="A841" t="s">
        <v>462</v>
      </c>
      <c r="B841" s="25">
        <v>3621979</v>
      </c>
      <c r="C841">
        <v>7</v>
      </c>
      <c r="D841">
        <v>23</v>
      </c>
    </row>
    <row r="842" spans="1:4" x14ac:dyDescent="0.2">
      <c r="A842" t="s">
        <v>463</v>
      </c>
      <c r="B842" s="25">
        <v>1492993</v>
      </c>
      <c r="C842">
        <v>35</v>
      </c>
      <c r="D842">
        <v>35</v>
      </c>
    </row>
    <row r="843" spans="1:4" x14ac:dyDescent="0.2">
      <c r="A843" t="s">
        <v>464</v>
      </c>
      <c r="B843" s="25">
        <v>752207</v>
      </c>
      <c r="C843">
        <v>48</v>
      </c>
      <c r="D843">
        <v>53</v>
      </c>
    </row>
    <row r="844" spans="1:4" x14ac:dyDescent="0.2">
      <c r="A844" t="s">
        <v>2491</v>
      </c>
      <c r="B844" s="25">
        <v>14315955</v>
      </c>
      <c r="C844">
        <v>88</v>
      </c>
      <c r="D844">
        <v>88</v>
      </c>
    </row>
    <row r="845" spans="1:4" x14ac:dyDescent="0.2">
      <c r="A845" t="s">
        <v>144</v>
      </c>
      <c r="B845" s="25" t="s">
        <v>2255</v>
      </c>
      <c r="C845">
        <v>26</v>
      </c>
      <c r="D845">
        <v>39</v>
      </c>
    </row>
    <row r="846" spans="1:4" x14ac:dyDescent="0.2">
      <c r="A846" t="s">
        <v>2492</v>
      </c>
      <c r="B846" s="25">
        <v>752770</v>
      </c>
      <c r="C846">
        <v>9</v>
      </c>
      <c r="D846">
        <v>109</v>
      </c>
    </row>
    <row r="847" spans="1:4" x14ac:dyDescent="0.2">
      <c r="A847" t="s">
        <v>1761</v>
      </c>
      <c r="B847" s="25">
        <v>752789</v>
      </c>
      <c r="C847">
        <v>45</v>
      </c>
      <c r="D847">
        <v>45</v>
      </c>
    </row>
    <row r="848" spans="1:4" x14ac:dyDescent="0.2">
      <c r="A848" t="s">
        <v>2493</v>
      </c>
      <c r="B848" s="25">
        <v>9485139</v>
      </c>
      <c r="C848">
        <v>0</v>
      </c>
      <c r="D848">
        <v>45</v>
      </c>
    </row>
    <row r="849" spans="1:4" x14ac:dyDescent="0.2">
      <c r="A849" t="s">
        <v>634</v>
      </c>
      <c r="B849" s="25">
        <v>1436333</v>
      </c>
      <c r="C849">
        <v>0</v>
      </c>
      <c r="D849">
        <v>79</v>
      </c>
    </row>
    <row r="850" spans="1:4" x14ac:dyDescent="0.2">
      <c r="A850" t="s">
        <v>1353</v>
      </c>
      <c r="B850" s="25">
        <v>214183</v>
      </c>
      <c r="C850">
        <v>148</v>
      </c>
      <c r="D850">
        <v>162</v>
      </c>
    </row>
    <row r="851" spans="1:4" x14ac:dyDescent="0.2">
      <c r="A851" t="s">
        <v>1981</v>
      </c>
      <c r="B851" s="25">
        <v>3041042</v>
      </c>
      <c r="C851">
        <v>0</v>
      </c>
      <c r="D851">
        <v>94</v>
      </c>
    </row>
    <row r="852" spans="1:4" x14ac:dyDescent="0.2">
      <c r="A852" t="s">
        <v>465</v>
      </c>
      <c r="B852" s="25">
        <v>15367827</v>
      </c>
      <c r="C852">
        <v>6</v>
      </c>
      <c r="D852">
        <v>6</v>
      </c>
    </row>
    <row r="853" spans="1:4" x14ac:dyDescent="0.2">
      <c r="A853" t="s">
        <v>466</v>
      </c>
      <c r="B853" s="25">
        <v>334701</v>
      </c>
      <c r="C853">
        <v>56</v>
      </c>
      <c r="D853">
        <v>57</v>
      </c>
    </row>
    <row r="854" spans="1:4" x14ac:dyDescent="0.2">
      <c r="A854" t="s">
        <v>466</v>
      </c>
      <c r="B854" s="25" t="s">
        <v>2256</v>
      </c>
      <c r="C854">
        <v>56</v>
      </c>
      <c r="D854">
        <v>57</v>
      </c>
    </row>
    <row r="855" spans="1:4" x14ac:dyDescent="0.2">
      <c r="A855" t="s">
        <v>467</v>
      </c>
      <c r="B855" s="25">
        <v>216682</v>
      </c>
      <c r="C855">
        <v>409</v>
      </c>
      <c r="D855">
        <v>423</v>
      </c>
    </row>
    <row r="856" spans="1:4" x14ac:dyDescent="0.2">
      <c r="A856" t="s">
        <v>468</v>
      </c>
      <c r="B856" s="25">
        <v>216704</v>
      </c>
      <c r="C856">
        <v>207</v>
      </c>
      <c r="D856">
        <v>219</v>
      </c>
    </row>
    <row r="857" spans="1:4" x14ac:dyDescent="0.2">
      <c r="A857" t="s">
        <v>469</v>
      </c>
      <c r="B857" s="25">
        <v>431303</v>
      </c>
      <c r="C857">
        <v>369</v>
      </c>
      <c r="D857">
        <v>390</v>
      </c>
    </row>
    <row r="858" spans="1:4" x14ac:dyDescent="0.2">
      <c r="A858" t="s">
        <v>2494</v>
      </c>
      <c r="B858" s="25">
        <v>9254560</v>
      </c>
      <c r="C858">
        <v>13</v>
      </c>
      <c r="D858">
        <v>42</v>
      </c>
    </row>
    <row r="859" spans="1:4" x14ac:dyDescent="0.2">
      <c r="A859" t="s">
        <v>471</v>
      </c>
      <c r="B859" s="25">
        <v>8839530</v>
      </c>
      <c r="C859">
        <v>0</v>
      </c>
      <c r="D859">
        <v>11</v>
      </c>
    </row>
    <row r="860" spans="1:4" x14ac:dyDescent="0.2">
      <c r="A860" t="s">
        <v>472</v>
      </c>
      <c r="B860" s="25">
        <v>218294</v>
      </c>
      <c r="C860">
        <v>169</v>
      </c>
      <c r="D860">
        <v>186</v>
      </c>
    </row>
    <row r="861" spans="1:4" x14ac:dyDescent="0.2">
      <c r="A861" t="s">
        <v>473</v>
      </c>
      <c r="B861" s="25">
        <v>218456</v>
      </c>
      <c r="C861">
        <v>111</v>
      </c>
      <c r="D861">
        <v>114</v>
      </c>
    </row>
    <row r="862" spans="1:4" x14ac:dyDescent="0.2">
      <c r="A862" t="s">
        <v>474</v>
      </c>
      <c r="B862" s="25">
        <v>10813004</v>
      </c>
      <c r="C862">
        <v>112</v>
      </c>
      <c r="D862">
        <v>118</v>
      </c>
    </row>
    <row r="863" spans="1:4" x14ac:dyDescent="0.2">
      <c r="A863" t="s">
        <v>475</v>
      </c>
      <c r="B863" s="25">
        <v>913367</v>
      </c>
      <c r="C863">
        <v>0</v>
      </c>
      <c r="D863">
        <v>144</v>
      </c>
    </row>
    <row r="864" spans="1:4" x14ac:dyDescent="0.2">
      <c r="A864" t="s">
        <v>476</v>
      </c>
      <c r="B864" s="25">
        <v>218510</v>
      </c>
      <c r="C864">
        <v>142</v>
      </c>
      <c r="D864">
        <v>151</v>
      </c>
    </row>
    <row r="865" spans="1:4" x14ac:dyDescent="0.2">
      <c r="A865" t="s">
        <v>1762</v>
      </c>
      <c r="B865" s="25">
        <v>218529</v>
      </c>
      <c r="C865">
        <v>247</v>
      </c>
      <c r="D865">
        <v>247</v>
      </c>
    </row>
    <row r="866" spans="1:4" x14ac:dyDescent="0.2">
      <c r="A866" t="s">
        <v>477</v>
      </c>
      <c r="B866" s="25">
        <v>13696815</v>
      </c>
      <c r="C866">
        <v>12</v>
      </c>
      <c r="D866">
        <v>12</v>
      </c>
    </row>
    <row r="867" spans="1:4" x14ac:dyDescent="0.2">
      <c r="A867" t="s">
        <v>1763</v>
      </c>
      <c r="B867" s="25">
        <v>218537</v>
      </c>
      <c r="C867">
        <v>145</v>
      </c>
      <c r="D867">
        <v>145</v>
      </c>
    </row>
    <row r="868" spans="1:4" x14ac:dyDescent="0.2">
      <c r="A868" t="s">
        <v>478</v>
      </c>
      <c r="B868" s="25">
        <v>218553</v>
      </c>
      <c r="C868">
        <v>82</v>
      </c>
      <c r="D868">
        <v>103</v>
      </c>
    </row>
    <row r="869" spans="1:4" x14ac:dyDescent="0.2">
      <c r="A869" t="s">
        <v>479</v>
      </c>
      <c r="B869" s="25">
        <v>10857117</v>
      </c>
      <c r="C869">
        <v>20</v>
      </c>
      <c r="D869">
        <v>35</v>
      </c>
    </row>
    <row r="870" spans="1:4" x14ac:dyDescent="0.2">
      <c r="A870" t="s">
        <v>480</v>
      </c>
      <c r="B870" s="25">
        <v>2785927</v>
      </c>
      <c r="C870">
        <v>72</v>
      </c>
      <c r="D870">
        <v>93</v>
      </c>
    </row>
    <row r="871" spans="1:4" x14ac:dyDescent="0.2">
      <c r="A871" t="s">
        <v>1764</v>
      </c>
      <c r="B871" s="25">
        <v>218715</v>
      </c>
      <c r="C871">
        <v>454</v>
      </c>
      <c r="D871">
        <v>461</v>
      </c>
    </row>
    <row r="872" spans="1:4" x14ac:dyDescent="0.2">
      <c r="A872" t="s">
        <v>1765</v>
      </c>
      <c r="B872" s="25">
        <v>218723</v>
      </c>
      <c r="C872">
        <v>156</v>
      </c>
      <c r="D872">
        <v>156</v>
      </c>
    </row>
    <row r="873" spans="1:4" x14ac:dyDescent="0.2">
      <c r="A873" t="s">
        <v>481</v>
      </c>
      <c r="B873" s="25">
        <v>218758</v>
      </c>
      <c r="C873">
        <v>107</v>
      </c>
      <c r="D873">
        <v>124</v>
      </c>
    </row>
    <row r="874" spans="1:4" x14ac:dyDescent="0.2">
      <c r="A874" t="s">
        <v>1766</v>
      </c>
      <c r="B874" s="25">
        <v>218790</v>
      </c>
      <c r="C874">
        <v>216</v>
      </c>
      <c r="D874">
        <v>216</v>
      </c>
    </row>
    <row r="875" spans="1:4" x14ac:dyDescent="0.2">
      <c r="A875" t="s">
        <v>483</v>
      </c>
      <c r="B875" s="25">
        <v>917710</v>
      </c>
      <c r="C875">
        <v>124</v>
      </c>
      <c r="D875">
        <v>134</v>
      </c>
    </row>
    <row r="876" spans="1:4" x14ac:dyDescent="0.2">
      <c r="A876" t="s">
        <v>1767</v>
      </c>
      <c r="B876" s="25">
        <v>218901</v>
      </c>
      <c r="C876">
        <v>145</v>
      </c>
      <c r="D876">
        <v>145</v>
      </c>
    </row>
    <row r="877" spans="1:4" x14ac:dyDescent="0.2">
      <c r="A877" t="s">
        <v>486</v>
      </c>
      <c r="B877" s="25">
        <v>8837252</v>
      </c>
      <c r="C877">
        <v>88</v>
      </c>
      <c r="D877">
        <v>88</v>
      </c>
    </row>
    <row r="878" spans="1:4" x14ac:dyDescent="0.2">
      <c r="A878" t="s">
        <v>487</v>
      </c>
      <c r="B878" s="25">
        <v>219002</v>
      </c>
      <c r="C878">
        <v>153</v>
      </c>
      <c r="D878">
        <v>163</v>
      </c>
    </row>
    <row r="879" spans="1:4" x14ac:dyDescent="0.2">
      <c r="A879" t="s">
        <v>488</v>
      </c>
      <c r="B879" s="25">
        <v>852376</v>
      </c>
      <c r="C879">
        <v>62</v>
      </c>
      <c r="D879">
        <v>70</v>
      </c>
    </row>
    <row r="880" spans="1:4" x14ac:dyDescent="0.2">
      <c r="A880" t="s">
        <v>489</v>
      </c>
      <c r="B880" s="25">
        <v>1618202</v>
      </c>
      <c r="C880">
        <v>48</v>
      </c>
      <c r="D880">
        <v>103</v>
      </c>
    </row>
    <row r="881" spans="1:4" x14ac:dyDescent="0.2">
      <c r="A881" t="s">
        <v>1592</v>
      </c>
      <c r="B881" s="25">
        <v>10725369</v>
      </c>
      <c r="C881">
        <v>67</v>
      </c>
      <c r="D881">
        <v>67</v>
      </c>
    </row>
    <row r="882" spans="1:4" x14ac:dyDescent="0.2">
      <c r="A882" t="s">
        <v>490</v>
      </c>
      <c r="B882" s="25">
        <v>472239</v>
      </c>
      <c r="C882">
        <v>19</v>
      </c>
      <c r="D882">
        <v>66</v>
      </c>
    </row>
    <row r="883" spans="1:4" x14ac:dyDescent="0.2">
      <c r="A883" t="s">
        <v>491</v>
      </c>
      <c r="B883" s="25">
        <v>10464883</v>
      </c>
      <c r="C883">
        <v>81</v>
      </c>
      <c r="D883">
        <v>96</v>
      </c>
    </row>
    <row r="884" spans="1:4" x14ac:dyDescent="0.2">
      <c r="A884" t="s">
        <v>1768</v>
      </c>
      <c r="B884" s="25">
        <v>219118</v>
      </c>
      <c r="C884">
        <v>198</v>
      </c>
      <c r="D884">
        <v>202</v>
      </c>
    </row>
    <row r="885" spans="1:4" x14ac:dyDescent="0.2">
      <c r="A885" t="s">
        <v>492</v>
      </c>
      <c r="B885" s="25">
        <v>9088857</v>
      </c>
      <c r="C885">
        <v>79</v>
      </c>
      <c r="D885">
        <v>87</v>
      </c>
    </row>
    <row r="886" spans="1:4" x14ac:dyDescent="0.2">
      <c r="A886" t="s">
        <v>1597</v>
      </c>
      <c r="B886" s="25">
        <v>10826742</v>
      </c>
      <c r="C886">
        <v>0</v>
      </c>
      <c r="D886">
        <v>50</v>
      </c>
    </row>
    <row r="887" spans="1:4" x14ac:dyDescent="0.2">
      <c r="A887" t="s">
        <v>493</v>
      </c>
      <c r="B887" s="25">
        <v>8852758</v>
      </c>
      <c r="C887">
        <v>120</v>
      </c>
      <c r="D887">
        <v>120</v>
      </c>
    </row>
    <row r="888" spans="1:4" x14ac:dyDescent="0.2">
      <c r="A888" t="s">
        <v>494</v>
      </c>
      <c r="B888" s="25">
        <v>219231</v>
      </c>
      <c r="C888">
        <v>346</v>
      </c>
      <c r="D888">
        <v>382</v>
      </c>
    </row>
    <row r="889" spans="1:4" x14ac:dyDescent="0.2">
      <c r="A889" t="s">
        <v>495</v>
      </c>
      <c r="B889" s="25">
        <v>3050270</v>
      </c>
      <c r="C889">
        <v>177</v>
      </c>
      <c r="D889">
        <v>177</v>
      </c>
    </row>
    <row r="890" spans="1:4" x14ac:dyDescent="0.2">
      <c r="A890" t="s">
        <v>496</v>
      </c>
      <c r="B890" s="25">
        <v>959901</v>
      </c>
      <c r="C890">
        <v>50</v>
      </c>
      <c r="D890">
        <v>50</v>
      </c>
    </row>
    <row r="891" spans="1:4" x14ac:dyDescent="0.2">
      <c r="A891" t="s">
        <v>497</v>
      </c>
      <c r="B891" s="25">
        <v>219347</v>
      </c>
      <c r="C891">
        <v>150</v>
      </c>
      <c r="D891">
        <v>156</v>
      </c>
    </row>
    <row r="892" spans="1:4" x14ac:dyDescent="0.2">
      <c r="A892" t="s">
        <v>1769</v>
      </c>
      <c r="B892" s="25">
        <v>10773711</v>
      </c>
      <c r="C892">
        <v>44</v>
      </c>
      <c r="D892">
        <v>44</v>
      </c>
    </row>
    <row r="893" spans="1:4" x14ac:dyDescent="0.2">
      <c r="A893" t="s">
        <v>1770</v>
      </c>
      <c r="B893" s="25">
        <v>219371</v>
      </c>
      <c r="C893">
        <v>118</v>
      </c>
      <c r="D893">
        <v>118</v>
      </c>
    </row>
    <row r="894" spans="1:4" x14ac:dyDescent="0.2">
      <c r="A894" t="s">
        <v>498</v>
      </c>
      <c r="B894" s="25">
        <v>7350015</v>
      </c>
      <c r="C894">
        <v>72</v>
      </c>
      <c r="D894">
        <v>88</v>
      </c>
    </row>
    <row r="895" spans="1:4" x14ac:dyDescent="0.2">
      <c r="A895" t="s">
        <v>498</v>
      </c>
      <c r="B895" s="25">
        <v>1674544</v>
      </c>
      <c r="C895">
        <v>72</v>
      </c>
      <c r="D895">
        <v>88</v>
      </c>
    </row>
    <row r="896" spans="1:4" x14ac:dyDescent="0.2">
      <c r="A896" t="s">
        <v>499</v>
      </c>
      <c r="B896" s="25">
        <v>8893268</v>
      </c>
      <c r="C896">
        <v>26</v>
      </c>
      <c r="D896">
        <v>98</v>
      </c>
    </row>
    <row r="897" spans="1:4" x14ac:dyDescent="0.2">
      <c r="A897" t="s">
        <v>500</v>
      </c>
      <c r="B897" s="25">
        <v>1674544</v>
      </c>
      <c r="C897">
        <v>420</v>
      </c>
      <c r="D897">
        <v>503</v>
      </c>
    </row>
    <row r="898" spans="1:4" x14ac:dyDescent="0.2">
      <c r="A898" t="s">
        <v>501</v>
      </c>
      <c r="B898" s="25">
        <v>7409168</v>
      </c>
      <c r="C898">
        <v>107</v>
      </c>
      <c r="D898">
        <v>107</v>
      </c>
    </row>
    <row r="899" spans="1:4" x14ac:dyDescent="0.2">
      <c r="A899" t="s">
        <v>1771</v>
      </c>
      <c r="B899" s="25">
        <v>219398</v>
      </c>
      <c r="C899">
        <v>199</v>
      </c>
      <c r="D899">
        <v>199</v>
      </c>
    </row>
    <row r="900" spans="1:4" x14ac:dyDescent="0.2">
      <c r="A900" t="s">
        <v>2495</v>
      </c>
      <c r="B900" s="25">
        <v>1913557</v>
      </c>
      <c r="C900">
        <v>15</v>
      </c>
      <c r="D900">
        <v>56</v>
      </c>
    </row>
    <row r="901" spans="1:4" x14ac:dyDescent="0.2">
      <c r="A901" t="s">
        <v>2496</v>
      </c>
      <c r="B901" s="25">
        <v>3617181</v>
      </c>
      <c r="C901">
        <v>0</v>
      </c>
      <c r="D901">
        <v>10</v>
      </c>
    </row>
    <row r="902" spans="1:4" x14ac:dyDescent="0.2">
      <c r="A902" t="s">
        <v>502</v>
      </c>
      <c r="B902" s="25">
        <v>219525</v>
      </c>
      <c r="C902">
        <v>791</v>
      </c>
      <c r="D902">
        <v>791</v>
      </c>
    </row>
    <row r="903" spans="1:4" x14ac:dyDescent="0.2">
      <c r="A903" t="s">
        <v>503</v>
      </c>
      <c r="B903" s="25">
        <v>14000350</v>
      </c>
      <c r="C903">
        <v>0</v>
      </c>
      <c r="D903">
        <v>30</v>
      </c>
    </row>
    <row r="904" spans="1:4" x14ac:dyDescent="0.2">
      <c r="A904" t="s">
        <v>504</v>
      </c>
      <c r="B904" s="25">
        <v>7490208</v>
      </c>
      <c r="C904">
        <v>108</v>
      </c>
      <c r="D904">
        <v>108</v>
      </c>
    </row>
    <row r="905" spans="1:4" x14ac:dyDescent="0.2">
      <c r="A905" t="s">
        <v>505</v>
      </c>
      <c r="B905" s="25">
        <v>7370016</v>
      </c>
      <c r="C905">
        <v>96</v>
      </c>
      <c r="D905">
        <v>104</v>
      </c>
    </row>
    <row r="906" spans="1:4" x14ac:dyDescent="0.2">
      <c r="A906" t="s">
        <v>506</v>
      </c>
      <c r="B906" s="25">
        <v>14795949</v>
      </c>
      <c r="C906">
        <v>111</v>
      </c>
      <c r="D906">
        <v>111</v>
      </c>
    </row>
    <row r="907" spans="1:4" x14ac:dyDescent="0.2">
      <c r="A907" t="s">
        <v>507</v>
      </c>
      <c r="B907" s="25">
        <v>10618600</v>
      </c>
      <c r="C907">
        <v>36</v>
      </c>
      <c r="D907">
        <v>51</v>
      </c>
    </row>
    <row r="908" spans="1:4" x14ac:dyDescent="0.2">
      <c r="A908" t="s">
        <v>1772</v>
      </c>
      <c r="B908" s="25">
        <v>220027</v>
      </c>
      <c r="C908">
        <v>205</v>
      </c>
      <c r="D908">
        <v>205</v>
      </c>
    </row>
    <row r="909" spans="1:4" x14ac:dyDescent="0.2">
      <c r="A909" t="s">
        <v>508</v>
      </c>
      <c r="B909" s="25">
        <v>10577408</v>
      </c>
      <c r="C909">
        <v>39</v>
      </c>
      <c r="D909">
        <v>50</v>
      </c>
    </row>
    <row r="910" spans="1:4" x14ac:dyDescent="0.2">
      <c r="A910" t="s">
        <v>1773</v>
      </c>
      <c r="B910" s="25">
        <v>935301</v>
      </c>
      <c r="C910">
        <v>105</v>
      </c>
      <c r="D910">
        <v>120</v>
      </c>
    </row>
    <row r="911" spans="1:4" x14ac:dyDescent="0.2">
      <c r="A911" t="s">
        <v>509</v>
      </c>
      <c r="B911" s="25">
        <v>220094</v>
      </c>
      <c r="C911">
        <v>147</v>
      </c>
      <c r="D911">
        <v>150</v>
      </c>
    </row>
    <row r="912" spans="1:4" x14ac:dyDescent="0.2">
      <c r="A912" t="s">
        <v>510</v>
      </c>
      <c r="B912" s="25">
        <v>8852731</v>
      </c>
      <c r="C912">
        <v>54</v>
      </c>
      <c r="D912">
        <v>120</v>
      </c>
    </row>
    <row r="913" spans="1:4" x14ac:dyDescent="0.2">
      <c r="A913" t="s">
        <v>1774</v>
      </c>
      <c r="B913" s="25">
        <v>914169</v>
      </c>
      <c r="C913">
        <v>120</v>
      </c>
      <c r="D913">
        <v>129</v>
      </c>
    </row>
    <row r="914" spans="1:4" x14ac:dyDescent="0.2">
      <c r="A914" t="s">
        <v>511</v>
      </c>
      <c r="B914" s="25">
        <v>220205</v>
      </c>
      <c r="C914">
        <v>92</v>
      </c>
      <c r="D914">
        <v>108</v>
      </c>
    </row>
    <row r="915" spans="1:4" x14ac:dyDescent="0.2">
      <c r="A915" t="s">
        <v>512</v>
      </c>
      <c r="B915" s="25">
        <v>2780372</v>
      </c>
      <c r="C915">
        <v>90</v>
      </c>
      <c r="D915">
        <v>105</v>
      </c>
    </row>
    <row r="916" spans="1:4" x14ac:dyDescent="0.2">
      <c r="A916" t="s">
        <v>788</v>
      </c>
      <c r="B916" s="25">
        <v>220256</v>
      </c>
      <c r="C916">
        <v>117</v>
      </c>
      <c r="D916">
        <v>152</v>
      </c>
    </row>
    <row r="917" spans="1:4" x14ac:dyDescent="0.2">
      <c r="A917" t="s">
        <v>789</v>
      </c>
      <c r="B917" s="25">
        <v>8887314</v>
      </c>
      <c r="C917">
        <v>23</v>
      </c>
      <c r="D917">
        <v>24</v>
      </c>
    </row>
    <row r="918" spans="1:4" x14ac:dyDescent="0.2">
      <c r="A918" t="s">
        <v>790</v>
      </c>
      <c r="B918" s="25">
        <v>9524649</v>
      </c>
      <c r="C918">
        <v>45</v>
      </c>
      <c r="D918">
        <v>71</v>
      </c>
    </row>
    <row r="919" spans="1:4" x14ac:dyDescent="0.2">
      <c r="A919" t="s">
        <v>1775</v>
      </c>
      <c r="B919" s="25" t="s">
        <v>2497</v>
      </c>
      <c r="C919">
        <v>136</v>
      </c>
      <c r="D919">
        <v>143</v>
      </c>
    </row>
    <row r="920" spans="1:4" x14ac:dyDescent="0.2">
      <c r="A920" t="s">
        <v>791</v>
      </c>
      <c r="B920" s="25">
        <v>7313667</v>
      </c>
      <c r="C920">
        <v>28</v>
      </c>
      <c r="D920">
        <v>28</v>
      </c>
    </row>
    <row r="921" spans="1:4" x14ac:dyDescent="0.2">
      <c r="A921" t="s">
        <v>387</v>
      </c>
      <c r="B921" s="25">
        <v>3321851</v>
      </c>
      <c r="C921">
        <v>10</v>
      </c>
      <c r="D921">
        <v>10</v>
      </c>
    </row>
    <row r="922" spans="1:4" x14ac:dyDescent="0.2">
      <c r="A922" t="s">
        <v>914</v>
      </c>
      <c r="B922" s="25">
        <v>9258558</v>
      </c>
      <c r="C922">
        <v>68</v>
      </c>
      <c r="D922">
        <v>70</v>
      </c>
    </row>
    <row r="923" spans="1:4" x14ac:dyDescent="0.2">
      <c r="A923" t="s">
        <v>1776</v>
      </c>
      <c r="B923" s="25">
        <v>220477</v>
      </c>
      <c r="C923">
        <v>275</v>
      </c>
      <c r="D923">
        <v>276</v>
      </c>
    </row>
    <row r="924" spans="1:4" x14ac:dyDescent="0.2">
      <c r="A924" t="s">
        <v>793</v>
      </c>
      <c r="B924" s="25" t="s">
        <v>2498</v>
      </c>
      <c r="C924">
        <v>24</v>
      </c>
      <c r="D924">
        <v>24</v>
      </c>
    </row>
    <row r="925" spans="1:4" x14ac:dyDescent="0.2">
      <c r="A925" t="s">
        <v>794</v>
      </c>
      <c r="B925" s="25">
        <v>220485</v>
      </c>
      <c r="C925">
        <v>98</v>
      </c>
      <c r="D925">
        <v>110</v>
      </c>
    </row>
    <row r="926" spans="1:4" x14ac:dyDescent="0.2">
      <c r="A926" t="s">
        <v>1982</v>
      </c>
      <c r="B926" s="25">
        <v>13814338</v>
      </c>
      <c r="C926">
        <v>24</v>
      </c>
      <c r="D926">
        <v>64</v>
      </c>
    </row>
    <row r="927" spans="1:4" x14ac:dyDescent="0.2">
      <c r="A927" t="s">
        <v>1777</v>
      </c>
      <c r="B927" s="25">
        <v>220507</v>
      </c>
      <c r="C927">
        <v>243</v>
      </c>
      <c r="D927">
        <v>244</v>
      </c>
    </row>
    <row r="928" spans="1:4" x14ac:dyDescent="0.2">
      <c r="A928" t="s">
        <v>795</v>
      </c>
      <c r="B928" s="25">
        <v>213624</v>
      </c>
      <c r="C928">
        <v>145</v>
      </c>
      <c r="D928">
        <v>167</v>
      </c>
    </row>
    <row r="929" spans="1:4" x14ac:dyDescent="0.2">
      <c r="A929" t="s">
        <v>796</v>
      </c>
      <c r="B929" s="25">
        <v>220515</v>
      </c>
      <c r="C929">
        <v>148</v>
      </c>
      <c r="D929">
        <v>148</v>
      </c>
    </row>
    <row r="930" spans="1:4" x14ac:dyDescent="0.2">
      <c r="A930" t="s">
        <v>1778</v>
      </c>
      <c r="B930" s="25">
        <v>8953309</v>
      </c>
      <c r="C930">
        <v>74</v>
      </c>
      <c r="D930">
        <v>74</v>
      </c>
    </row>
    <row r="931" spans="1:4" x14ac:dyDescent="0.2">
      <c r="A931" t="s">
        <v>2499</v>
      </c>
      <c r="B931" s="25">
        <v>220604</v>
      </c>
      <c r="C931">
        <v>96</v>
      </c>
      <c r="D931">
        <v>111</v>
      </c>
    </row>
    <row r="932" spans="1:4" x14ac:dyDescent="0.2">
      <c r="A932" t="s">
        <v>2500</v>
      </c>
      <c r="B932" s="25">
        <v>7485786</v>
      </c>
      <c r="C932">
        <v>54</v>
      </c>
      <c r="D932">
        <v>113</v>
      </c>
    </row>
    <row r="933" spans="1:4" x14ac:dyDescent="0.2">
      <c r="A933" t="s">
        <v>797</v>
      </c>
      <c r="B933" s="25">
        <v>10769986</v>
      </c>
      <c r="C933">
        <v>47</v>
      </c>
      <c r="D933">
        <v>71</v>
      </c>
    </row>
    <row r="934" spans="1:4" x14ac:dyDescent="0.2">
      <c r="A934" t="s">
        <v>798</v>
      </c>
      <c r="B934" s="25">
        <v>220655</v>
      </c>
      <c r="C934">
        <v>166</v>
      </c>
      <c r="D934">
        <v>185</v>
      </c>
    </row>
    <row r="935" spans="1:4" x14ac:dyDescent="0.2">
      <c r="A935" t="s">
        <v>799</v>
      </c>
      <c r="B935" s="25">
        <v>220671</v>
      </c>
      <c r="C935">
        <v>549</v>
      </c>
      <c r="D935">
        <v>737</v>
      </c>
    </row>
    <row r="936" spans="1:4" x14ac:dyDescent="0.2">
      <c r="A936" t="s">
        <v>800</v>
      </c>
      <c r="B936" s="25">
        <v>8853525</v>
      </c>
      <c r="C936">
        <v>328</v>
      </c>
      <c r="D936">
        <v>328</v>
      </c>
    </row>
    <row r="937" spans="1:4" x14ac:dyDescent="0.2">
      <c r="A937" t="s">
        <v>801</v>
      </c>
      <c r="B937" s="25">
        <v>3629791</v>
      </c>
      <c r="C937">
        <v>74</v>
      </c>
      <c r="D937">
        <v>74</v>
      </c>
    </row>
    <row r="938" spans="1:4" x14ac:dyDescent="0.2">
      <c r="A938" t="s">
        <v>802</v>
      </c>
      <c r="B938" s="25">
        <v>3075133</v>
      </c>
      <c r="C938">
        <v>130</v>
      </c>
      <c r="D938">
        <v>132</v>
      </c>
    </row>
    <row r="939" spans="1:4" x14ac:dyDescent="0.2">
      <c r="A939" t="s">
        <v>1983</v>
      </c>
      <c r="B939" s="25">
        <v>1417681</v>
      </c>
      <c r="C939">
        <v>0</v>
      </c>
      <c r="D939">
        <v>4</v>
      </c>
    </row>
    <row r="940" spans="1:4" x14ac:dyDescent="0.2">
      <c r="A940" t="s">
        <v>1984</v>
      </c>
      <c r="B940" s="25" t="s">
        <v>2262</v>
      </c>
      <c r="C940">
        <v>50</v>
      </c>
      <c r="D940">
        <v>256</v>
      </c>
    </row>
    <row r="941" spans="1:4" x14ac:dyDescent="0.2">
      <c r="A941" t="s">
        <v>2501</v>
      </c>
      <c r="B941" s="25">
        <v>13824554</v>
      </c>
      <c r="C941">
        <v>22</v>
      </c>
      <c r="D941">
        <v>52</v>
      </c>
    </row>
    <row r="942" spans="1:4" x14ac:dyDescent="0.2">
      <c r="A942" t="s">
        <v>803</v>
      </c>
      <c r="B942" s="25">
        <v>220973</v>
      </c>
      <c r="C942">
        <v>282</v>
      </c>
      <c r="D942">
        <v>318</v>
      </c>
    </row>
    <row r="943" spans="1:4" x14ac:dyDescent="0.2">
      <c r="A943" t="s">
        <v>804</v>
      </c>
      <c r="B943" s="25">
        <v>10711031</v>
      </c>
      <c r="C943">
        <v>222</v>
      </c>
      <c r="D943">
        <v>222</v>
      </c>
    </row>
    <row r="944" spans="1:4" x14ac:dyDescent="0.2">
      <c r="A944" t="s">
        <v>805</v>
      </c>
      <c r="B944" s="25">
        <v>87554178</v>
      </c>
      <c r="C944">
        <v>0</v>
      </c>
      <c r="D944">
        <v>47</v>
      </c>
    </row>
    <row r="945" spans="1:4" x14ac:dyDescent="0.2">
      <c r="A945" t="s">
        <v>806</v>
      </c>
      <c r="B945" s="25">
        <v>934690</v>
      </c>
      <c r="C945">
        <v>109</v>
      </c>
      <c r="D945">
        <v>109</v>
      </c>
    </row>
    <row r="946" spans="1:4" x14ac:dyDescent="0.2">
      <c r="A946" t="s">
        <v>807</v>
      </c>
      <c r="B946" s="25">
        <v>2738570</v>
      </c>
      <c r="C946">
        <v>123</v>
      </c>
      <c r="D946">
        <v>128</v>
      </c>
    </row>
    <row r="947" spans="1:4" x14ac:dyDescent="0.2">
      <c r="A947" t="s">
        <v>1779</v>
      </c>
      <c r="B947" s="25">
        <v>221082</v>
      </c>
      <c r="C947">
        <v>263</v>
      </c>
      <c r="D947">
        <v>266</v>
      </c>
    </row>
    <row r="948" spans="1:4" x14ac:dyDescent="0.2">
      <c r="A948" t="s">
        <v>1780</v>
      </c>
      <c r="B948" s="25">
        <v>221090</v>
      </c>
      <c r="C948">
        <v>158</v>
      </c>
      <c r="D948">
        <v>158</v>
      </c>
    </row>
    <row r="949" spans="1:4" x14ac:dyDescent="0.2">
      <c r="A949" t="s">
        <v>808</v>
      </c>
      <c r="B949" s="25">
        <v>7377037</v>
      </c>
      <c r="C949">
        <v>51</v>
      </c>
      <c r="D949">
        <v>56</v>
      </c>
    </row>
    <row r="950" spans="1:4" x14ac:dyDescent="0.2">
      <c r="A950" t="s">
        <v>809</v>
      </c>
      <c r="B950" s="25">
        <v>945080</v>
      </c>
      <c r="C950">
        <v>61</v>
      </c>
      <c r="D950">
        <v>63</v>
      </c>
    </row>
    <row r="951" spans="1:4" x14ac:dyDescent="0.2">
      <c r="A951" t="s">
        <v>810</v>
      </c>
      <c r="B951" s="25">
        <v>221376</v>
      </c>
      <c r="C951">
        <v>348</v>
      </c>
      <c r="D951">
        <v>804</v>
      </c>
    </row>
    <row r="952" spans="1:4" x14ac:dyDescent="0.2">
      <c r="A952" t="s">
        <v>535</v>
      </c>
      <c r="B952" s="25">
        <v>959006</v>
      </c>
      <c r="C952">
        <v>27</v>
      </c>
      <c r="D952">
        <v>27</v>
      </c>
    </row>
    <row r="953" spans="1:4" x14ac:dyDescent="0.2">
      <c r="A953" t="s">
        <v>536</v>
      </c>
      <c r="B953" s="25">
        <v>221465</v>
      </c>
      <c r="C953">
        <v>158</v>
      </c>
      <c r="D953">
        <v>158</v>
      </c>
    </row>
    <row r="954" spans="1:4" x14ac:dyDescent="0.2">
      <c r="A954" t="s">
        <v>1781</v>
      </c>
      <c r="B954" s="25">
        <v>754269</v>
      </c>
      <c r="C954">
        <v>147</v>
      </c>
      <c r="D954">
        <v>147</v>
      </c>
    </row>
    <row r="955" spans="1:4" x14ac:dyDescent="0.2">
      <c r="A955" t="s">
        <v>537</v>
      </c>
      <c r="B955" s="25">
        <v>221511</v>
      </c>
      <c r="C955">
        <v>0</v>
      </c>
      <c r="D955">
        <v>147</v>
      </c>
    </row>
    <row r="956" spans="1:4" x14ac:dyDescent="0.2">
      <c r="A956" t="s">
        <v>1782</v>
      </c>
      <c r="B956" s="25">
        <v>221546</v>
      </c>
      <c r="C956">
        <v>573</v>
      </c>
      <c r="D956">
        <v>573</v>
      </c>
    </row>
    <row r="957" spans="1:4" x14ac:dyDescent="0.2">
      <c r="A957" t="s">
        <v>1985</v>
      </c>
      <c r="B957" s="25">
        <v>15366006</v>
      </c>
      <c r="C957">
        <v>0</v>
      </c>
      <c r="D957">
        <v>22</v>
      </c>
    </row>
    <row r="958" spans="1:4" x14ac:dyDescent="0.2">
      <c r="A958" t="s">
        <v>1783</v>
      </c>
      <c r="B958" s="25" t="s">
        <v>2502</v>
      </c>
      <c r="C958">
        <v>146</v>
      </c>
      <c r="D958">
        <v>150</v>
      </c>
    </row>
    <row r="959" spans="1:4" x14ac:dyDescent="0.2">
      <c r="A959" t="s">
        <v>538</v>
      </c>
      <c r="B959" s="25">
        <v>221724</v>
      </c>
      <c r="C959">
        <v>371</v>
      </c>
      <c r="D959">
        <v>376</v>
      </c>
    </row>
    <row r="960" spans="1:4" x14ac:dyDescent="0.2">
      <c r="A960" t="s">
        <v>1784</v>
      </c>
      <c r="B960" s="25">
        <v>221821</v>
      </c>
      <c r="C960">
        <v>174</v>
      </c>
      <c r="D960">
        <v>174</v>
      </c>
    </row>
    <row r="961" spans="1:4" x14ac:dyDescent="0.2">
      <c r="A961" t="s">
        <v>539</v>
      </c>
      <c r="B961" s="25">
        <v>221899</v>
      </c>
      <c r="C961">
        <v>733</v>
      </c>
      <c r="D961">
        <v>1150</v>
      </c>
    </row>
    <row r="962" spans="1:4" x14ac:dyDescent="0.2">
      <c r="A962" t="s">
        <v>2503</v>
      </c>
      <c r="B962" s="25">
        <v>9324569</v>
      </c>
      <c r="C962">
        <v>0</v>
      </c>
      <c r="D962">
        <v>102</v>
      </c>
    </row>
    <row r="963" spans="1:4" x14ac:dyDescent="0.2">
      <c r="A963" t="s">
        <v>1986</v>
      </c>
      <c r="B963" s="25">
        <v>1622641</v>
      </c>
      <c r="C963">
        <v>0</v>
      </c>
      <c r="D963">
        <v>42</v>
      </c>
    </row>
    <row r="964" spans="1:4" x14ac:dyDescent="0.2">
      <c r="A964" t="s">
        <v>540</v>
      </c>
      <c r="B964" s="25">
        <v>221899</v>
      </c>
      <c r="C964">
        <v>28</v>
      </c>
      <c r="D964">
        <v>29</v>
      </c>
    </row>
    <row r="965" spans="1:4" x14ac:dyDescent="0.2">
      <c r="A965" t="s">
        <v>540</v>
      </c>
      <c r="B965" s="25">
        <v>10473483</v>
      </c>
      <c r="C965">
        <v>28</v>
      </c>
      <c r="D965">
        <v>29</v>
      </c>
    </row>
    <row r="966" spans="1:4" x14ac:dyDescent="0.2">
      <c r="A966" t="s">
        <v>541</v>
      </c>
      <c r="B966" s="25">
        <v>8853118</v>
      </c>
      <c r="C966">
        <v>44</v>
      </c>
      <c r="D966">
        <v>44</v>
      </c>
    </row>
    <row r="967" spans="1:4" x14ac:dyDescent="0.2">
      <c r="A967" t="s">
        <v>542</v>
      </c>
      <c r="B967" s="25">
        <v>221937</v>
      </c>
      <c r="C967">
        <v>120</v>
      </c>
      <c r="D967">
        <v>120</v>
      </c>
    </row>
    <row r="968" spans="1:4" x14ac:dyDescent="0.2">
      <c r="A968" t="s">
        <v>543</v>
      </c>
      <c r="B968" s="25">
        <v>221953</v>
      </c>
      <c r="C968">
        <v>123</v>
      </c>
      <c r="D968">
        <v>123</v>
      </c>
    </row>
    <row r="969" spans="1:4" x14ac:dyDescent="0.2">
      <c r="A969" t="s">
        <v>544</v>
      </c>
      <c r="B969" s="25">
        <v>472506</v>
      </c>
      <c r="C969">
        <v>117</v>
      </c>
      <c r="D969">
        <v>117</v>
      </c>
    </row>
    <row r="970" spans="1:4" x14ac:dyDescent="0.2">
      <c r="A970" t="s">
        <v>545</v>
      </c>
      <c r="B970" s="25" t="s">
        <v>2504</v>
      </c>
      <c r="C970">
        <v>52</v>
      </c>
      <c r="D970">
        <v>62</v>
      </c>
    </row>
    <row r="971" spans="1:4" x14ac:dyDescent="0.2">
      <c r="A971" t="s">
        <v>2505</v>
      </c>
      <c r="B971" s="25">
        <v>1488937</v>
      </c>
      <c r="C971">
        <v>0</v>
      </c>
      <c r="D971">
        <v>12</v>
      </c>
    </row>
    <row r="972" spans="1:4" x14ac:dyDescent="0.2">
      <c r="A972" t="s">
        <v>1785</v>
      </c>
      <c r="B972" s="25" t="s">
        <v>2506</v>
      </c>
      <c r="C972">
        <v>6</v>
      </c>
      <c r="D972">
        <v>11</v>
      </c>
    </row>
    <row r="973" spans="1:4" x14ac:dyDescent="0.2">
      <c r="A973" t="s">
        <v>546</v>
      </c>
      <c r="B973" s="25">
        <v>956848</v>
      </c>
      <c r="C973">
        <v>52</v>
      </c>
      <c r="D973">
        <v>52</v>
      </c>
    </row>
    <row r="974" spans="1:4" x14ac:dyDescent="0.2">
      <c r="A974" t="s">
        <v>547</v>
      </c>
      <c r="B974" s="25" t="s">
        <v>2507</v>
      </c>
      <c r="C974">
        <v>84</v>
      </c>
      <c r="D974">
        <v>84</v>
      </c>
    </row>
    <row r="975" spans="1:4" x14ac:dyDescent="0.2">
      <c r="A975" t="s">
        <v>548</v>
      </c>
      <c r="B975" s="25">
        <v>15489000</v>
      </c>
      <c r="C975">
        <v>92</v>
      </c>
      <c r="D975">
        <v>92</v>
      </c>
    </row>
    <row r="976" spans="1:4" x14ac:dyDescent="0.2">
      <c r="A976" t="s">
        <v>549</v>
      </c>
      <c r="B976" s="25" t="s">
        <v>2508</v>
      </c>
      <c r="C976">
        <v>68</v>
      </c>
      <c r="D976">
        <v>77</v>
      </c>
    </row>
    <row r="977" spans="1:4" x14ac:dyDescent="0.2">
      <c r="A977" t="s">
        <v>550</v>
      </c>
      <c r="B977" s="25">
        <v>222186</v>
      </c>
      <c r="C977">
        <v>91</v>
      </c>
      <c r="D977">
        <v>99</v>
      </c>
    </row>
    <row r="978" spans="1:4" x14ac:dyDescent="0.2">
      <c r="A978" t="s">
        <v>551</v>
      </c>
      <c r="B978" s="25">
        <v>7480814</v>
      </c>
      <c r="C978">
        <v>12</v>
      </c>
      <c r="D978">
        <v>35</v>
      </c>
    </row>
    <row r="979" spans="1:4" x14ac:dyDescent="0.2">
      <c r="A979" t="s">
        <v>552</v>
      </c>
      <c r="B979" s="25" t="s">
        <v>2509</v>
      </c>
      <c r="C979">
        <v>114</v>
      </c>
      <c r="D979">
        <v>122</v>
      </c>
    </row>
    <row r="980" spans="1:4" x14ac:dyDescent="0.2">
      <c r="A980" t="s">
        <v>553</v>
      </c>
      <c r="B980" s="25">
        <v>87566222</v>
      </c>
      <c r="C980">
        <v>34</v>
      </c>
      <c r="D980">
        <v>47</v>
      </c>
    </row>
    <row r="981" spans="1:4" x14ac:dyDescent="0.2">
      <c r="A981" t="s">
        <v>554</v>
      </c>
      <c r="B981" s="25">
        <v>472530</v>
      </c>
      <c r="C981">
        <v>72</v>
      </c>
      <c r="D981">
        <v>83</v>
      </c>
    </row>
    <row r="982" spans="1:4" x14ac:dyDescent="0.2">
      <c r="A982" t="s">
        <v>2510</v>
      </c>
      <c r="B982" s="25">
        <v>222259</v>
      </c>
      <c r="C982">
        <v>24</v>
      </c>
      <c r="D982">
        <v>28</v>
      </c>
    </row>
    <row r="983" spans="1:4" x14ac:dyDescent="0.2">
      <c r="A983" t="s">
        <v>2511</v>
      </c>
      <c r="B983" s="25">
        <v>2753650</v>
      </c>
      <c r="C983">
        <v>52</v>
      </c>
      <c r="D983">
        <v>56</v>
      </c>
    </row>
    <row r="984" spans="1:4" x14ac:dyDescent="0.2">
      <c r="A984" t="s">
        <v>1988</v>
      </c>
      <c r="B984" s="25">
        <v>908894</v>
      </c>
      <c r="C984">
        <v>3</v>
      </c>
      <c r="D984">
        <v>3</v>
      </c>
    </row>
    <row r="985" spans="1:4" x14ac:dyDescent="0.2">
      <c r="A985" t="s">
        <v>555</v>
      </c>
      <c r="B985" s="25">
        <v>222267</v>
      </c>
      <c r="C985">
        <v>83</v>
      </c>
      <c r="D985">
        <v>98</v>
      </c>
    </row>
    <row r="986" spans="1:4" x14ac:dyDescent="0.2">
      <c r="A986" t="s">
        <v>913</v>
      </c>
      <c r="B986" s="25">
        <v>9258531</v>
      </c>
      <c r="C986">
        <v>74</v>
      </c>
      <c r="D986">
        <v>74</v>
      </c>
    </row>
    <row r="987" spans="1:4" x14ac:dyDescent="0.2">
      <c r="A987" t="s">
        <v>556</v>
      </c>
      <c r="B987" s="25">
        <v>222372</v>
      </c>
      <c r="C987">
        <v>341</v>
      </c>
      <c r="D987">
        <v>359</v>
      </c>
    </row>
    <row r="988" spans="1:4" x14ac:dyDescent="0.2">
      <c r="A988" t="s">
        <v>557</v>
      </c>
      <c r="B988" s="25">
        <v>222429</v>
      </c>
      <c r="C988">
        <v>266</v>
      </c>
      <c r="D988">
        <v>274</v>
      </c>
    </row>
    <row r="989" spans="1:4" x14ac:dyDescent="0.2">
      <c r="A989" t="s">
        <v>627</v>
      </c>
      <c r="B989" s="25">
        <v>7486766</v>
      </c>
      <c r="C989">
        <v>1</v>
      </c>
      <c r="D989">
        <v>1</v>
      </c>
    </row>
    <row r="990" spans="1:4" x14ac:dyDescent="0.2">
      <c r="A990" t="s">
        <v>558</v>
      </c>
      <c r="B990" s="25">
        <v>222437</v>
      </c>
      <c r="C990">
        <v>148</v>
      </c>
      <c r="D990">
        <v>156</v>
      </c>
    </row>
    <row r="991" spans="1:4" x14ac:dyDescent="0.2">
      <c r="A991" t="s">
        <v>559</v>
      </c>
      <c r="B991" s="25">
        <v>222445</v>
      </c>
      <c r="C991">
        <v>165</v>
      </c>
      <c r="D991">
        <v>165</v>
      </c>
    </row>
    <row r="992" spans="1:4" x14ac:dyDescent="0.2">
      <c r="A992" t="s">
        <v>1989</v>
      </c>
      <c r="B992" s="25">
        <v>3066800</v>
      </c>
      <c r="C992">
        <v>42</v>
      </c>
      <c r="D992">
        <v>216</v>
      </c>
    </row>
    <row r="993" spans="1:4" x14ac:dyDescent="0.2">
      <c r="A993" t="s">
        <v>1786</v>
      </c>
      <c r="B993" s="25">
        <v>8993718</v>
      </c>
      <c r="C993">
        <v>69</v>
      </c>
      <c r="D993">
        <v>70</v>
      </c>
    </row>
    <row r="994" spans="1:4" x14ac:dyDescent="0.2">
      <c r="A994" t="s">
        <v>1787</v>
      </c>
      <c r="B994" s="25" t="s">
        <v>2271</v>
      </c>
      <c r="C994">
        <v>160</v>
      </c>
      <c r="D994">
        <v>160</v>
      </c>
    </row>
    <row r="995" spans="1:4" x14ac:dyDescent="0.2">
      <c r="A995" t="s">
        <v>1788</v>
      </c>
      <c r="B995" s="25">
        <v>222801</v>
      </c>
      <c r="C995">
        <v>300</v>
      </c>
      <c r="D995">
        <v>318</v>
      </c>
    </row>
    <row r="996" spans="1:4" x14ac:dyDescent="0.2">
      <c r="A996" t="s">
        <v>560</v>
      </c>
      <c r="B996" s="25" t="s">
        <v>2272</v>
      </c>
      <c r="C996">
        <v>95</v>
      </c>
      <c r="D996">
        <v>101</v>
      </c>
    </row>
    <row r="997" spans="1:4" x14ac:dyDescent="0.2">
      <c r="A997" t="s">
        <v>1384</v>
      </c>
      <c r="B997" s="25">
        <v>222879</v>
      </c>
      <c r="C997">
        <v>159</v>
      </c>
      <c r="D997">
        <v>160</v>
      </c>
    </row>
    <row r="998" spans="1:4" x14ac:dyDescent="0.2">
      <c r="A998" t="s">
        <v>2512</v>
      </c>
      <c r="B998" s="25">
        <v>10598650</v>
      </c>
      <c r="C998">
        <v>0</v>
      </c>
      <c r="D998">
        <v>72</v>
      </c>
    </row>
    <row r="999" spans="1:4" x14ac:dyDescent="0.2">
      <c r="A999" t="s">
        <v>2513</v>
      </c>
      <c r="B999" s="25">
        <v>9547169</v>
      </c>
      <c r="C999">
        <v>0</v>
      </c>
      <c r="D999">
        <v>20</v>
      </c>
    </row>
    <row r="1000" spans="1:4" x14ac:dyDescent="0.2">
      <c r="A1000" t="s">
        <v>561</v>
      </c>
      <c r="B1000" s="25">
        <v>222909</v>
      </c>
      <c r="C1000">
        <v>85</v>
      </c>
      <c r="D1000">
        <v>86</v>
      </c>
    </row>
    <row r="1001" spans="1:4" x14ac:dyDescent="0.2">
      <c r="A1001" t="s">
        <v>1789</v>
      </c>
      <c r="B1001" s="25">
        <v>2779269</v>
      </c>
      <c r="C1001">
        <v>76</v>
      </c>
      <c r="D1001">
        <v>76</v>
      </c>
    </row>
    <row r="1002" spans="1:4" x14ac:dyDescent="0.2">
      <c r="A1002" t="s">
        <v>562</v>
      </c>
      <c r="B1002" s="25">
        <v>10520368</v>
      </c>
      <c r="C1002">
        <v>92</v>
      </c>
      <c r="D1002">
        <v>92</v>
      </c>
    </row>
    <row r="1003" spans="1:4" x14ac:dyDescent="0.2">
      <c r="A1003" t="s">
        <v>2129</v>
      </c>
      <c r="B1003" s="25">
        <v>222925</v>
      </c>
      <c r="C1003">
        <v>0</v>
      </c>
      <c r="D1003">
        <v>84</v>
      </c>
    </row>
    <row r="1004" spans="1:4" x14ac:dyDescent="0.2">
      <c r="A1004" t="s">
        <v>1991</v>
      </c>
      <c r="B1004" s="25">
        <v>15490815</v>
      </c>
      <c r="C1004">
        <v>0</v>
      </c>
      <c r="D1004">
        <v>25</v>
      </c>
    </row>
    <row r="1005" spans="1:4" x14ac:dyDescent="0.2">
      <c r="A1005" t="s">
        <v>563</v>
      </c>
      <c r="B1005" s="25">
        <v>222968</v>
      </c>
      <c r="C1005">
        <v>242</v>
      </c>
      <c r="D1005">
        <v>246</v>
      </c>
    </row>
    <row r="1006" spans="1:4" x14ac:dyDescent="0.2">
      <c r="A1006" t="s">
        <v>1790</v>
      </c>
      <c r="B1006" s="25">
        <v>222984</v>
      </c>
      <c r="C1006">
        <v>280</v>
      </c>
      <c r="D1006">
        <v>286</v>
      </c>
    </row>
    <row r="1007" spans="1:4" x14ac:dyDescent="0.2">
      <c r="A1007" t="s">
        <v>1791</v>
      </c>
      <c r="B1007" s="25">
        <v>222992</v>
      </c>
      <c r="C1007">
        <v>312</v>
      </c>
      <c r="D1007">
        <v>320</v>
      </c>
    </row>
    <row r="1008" spans="1:4" x14ac:dyDescent="0.2">
      <c r="A1008" t="s">
        <v>632</v>
      </c>
      <c r="B1008" s="25">
        <v>1121227</v>
      </c>
      <c r="C1008">
        <v>2</v>
      </c>
      <c r="D1008">
        <v>25</v>
      </c>
    </row>
    <row r="1009" spans="1:4" x14ac:dyDescent="0.2">
      <c r="A1009" t="s">
        <v>564</v>
      </c>
      <c r="B1009" s="25">
        <v>1422774</v>
      </c>
      <c r="C1009">
        <v>32</v>
      </c>
      <c r="D1009">
        <v>32</v>
      </c>
    </row>
    <row r="1010" spans="1:4" x14ac:dyDescent="0.2">
      <c r="A1010" t="s">
        <v>2130</v>
      </c>
      <c r="B1010" s="25">
        <v>21534519</v>
      </c>
      <c r="C1010">
        <v>0</v>
      </c>
      <c r="D1010">
        <v>2</v>
      </c>
    </row>
    <row r="1011" spans="1:4" x14ac:dyDescent="0.2">
      <c r="A1011" t="s">
        <v>565</v>
      </c>
      <c r="B1011" s="25">
        <v>8943796</v>
      </c>
      <c r="C1011">
        <v>85</v>
      </c>
      <c r="D1011">
        <v>85</v>
      </c>
    </row>
    <row r="1012" spans="1:4" x14ac:dyDescent="0.2">
      <c r="A1012" t="s">
        <v>566</v>
      </c>
      <c r="B1012" s="25">
        <v>10826467</v>
      </c>
      <c r="C1012">
        <v>0</v>
      </c>
      <c r="D1012">
        <v>19</v>
      </c>
    </row>
    <row r="1013" spans="1:4" x14ac:dyDescent="0.2">
      <c r="A1013" t="s">
        <v>567</v>
      </c>
      <c r="B1013" s="25">
        <v>223344</v>
      </c>
      <c r="C1013">
        <v>108</v>
      </c>
      <c r="D1013">
        <v>130</v>
      </c>
    </row>
    <row r="1014" spans="1:4" x14ac:dyDescent="0.2">
      <c r="A1014" t="s">
        <v>568</v>
      </c>
      <c r="B1014" s="25">
        <v>223360</v>
      </c>
      <c r="C1014">
        <v>453</v>
      </c>
      <c r="D1014">
        <v>472</v>
      </c>
    </row>
    <row r="1015" spans="1:4" x14ac:dyDescent="0.2">
      <c r="A1015" t="s">
        <v>568</v>
      </c>
      <c r="B1015" s="25">
        <v>788597</v>
      </c>
      <c r="C1015">
        <v>453</v>
      </c>
      <c r="D1015">
        <v>472</v>
      </c>
    </row>
    <row r="1016" spans="1:4" x14ac:dyDescent="0.2">
      <c r="A1016" t="s">
        <v>569</v>
      </c>
      <c r="B1016" s="25" t="s">
        <v>2514</v>
      </c>
      <c r="C1016">
        <v>130</v>
      </c>
      <c r="D1016">
        <v>130</v>
      </c>
    </row>
    <row r="1017" spans="1:4" x14ac:dyDescent="0.2">
      <c r="A1017" t="s">
        <v>570</v>
      </c>
      <c r="B1017" s="25">
        <v>223395</v>
      </c>
      <c r="C1017">
        <v>549</v>
      </c>
      <c r="D1017">
        <v>558</v>
      </c>
    </row>
    <row r="1018" spans="1:4" x14ac:dyDescent="0.2">
      <c r="A1018" t="s">
        <v>571</v>
      </c>
      <c r="B1018" s="25">
        <v>223433</v>
      </c>
      <c r="C1018">
        <v>163</v>
      </c>
      <c r="D1018">
        <v>163</v>
      </c>
    </row>
    <row r="1019" spans="1:4" x14ac:dyDescent="0.2">
      <c r="A1019" t="s">
        <v>1992</v>
      </c>
      <c r="B1019" s="25">
        <v>223611</v>
      </c>
      <c r="C1019">
        <v>112</v>
      </c>
      <c r="D1019">
        <v>180</v>
      </c>
    </row>
    <row r="1020" spans="1:4" x14ac:dyDescent="0.2">
      <c r="A1020" t="s">
        <v>572</v>
      </c>
      <c r="B1020" s="25">
        <v>17526795</v>
      </c>
      <c r="C1020">
        <v>21</v>
      </c>
      <c r="D1020">
        <v>21</v>
      </c>
    </row>
    <row r="1021" spans="1:4" x14ac:dyDescent="0.2">
      <c r="A1021" t="s">
        <v>299</v>
      </c>
      <c r="B1021" s="25">
        <v>1609335</v>
      </c>
      <c r="C1021">
        <v>442</v>
      </c>
      <c r="D1021">
        <v>442</v>
      </c>
    </row>
    <row r="1022" spans="1:4" x14ac:dyDescent="0.2">
      <c r="A1022" t="s">
        <v>1792</v>
      </c>
      <c r="B1022" s="25" t="s">
        <v>2515</v>
      </c>
      <c r="C1022">
        <v>1728</v>
      </c>
      <c r="D1022">
        <v>1728</v>
      </c>
    </row>
    <row r="1023" spans="1:4" x14ac:dyDescent="0.2">
      <c r="A1023" t="s">
        <v>300</v>
      </c>
      <c r="B1023" s="25">
        <v>2768739</v>
      </c>
      <c r="C1023">
        <v>107</v>
      </c>
      <c r="D1023">
        <v>120</v>
      </c>
    </row>
    <row r="1024" spans="1:4" x14ac:dyDescent="0.2">
      <c r="A1024" t="s">
        <v>1793</v>
      </c>
      <c r="B1024" s="25">
        <v>223808</v>
      </c>
      <c r="C1024">
        <v>705</v>
      </c>
      <c r="D1024">
        <v>709</v>
      </c>
    </row>
    <row r="1025" spans="1:4" x14ac:dyDescent="0.2">
      <c r="A1025" t="s">
        <v>1794</v>
      </c>
      <c r="B1025" s="25">
        <v>223816</v>
      </c>
      <c r="C1025">
        <v>256</v>
      </c>
      <c r="D1025">
        <v>256</v>
      </c>
    </row>
    <row r="1026" spans="1:4" x14ac:dyDescent="0.2">
      <c r="A1026" t="s">
        <v>301</v>
      </c>
      <c r="B1026" s="25">
        <v>1461052</v>
      </c>
      <c r="C1026">
        <v>8</v>
      </c>
      <c r="D1026">
        <v>8</v>
      </c>
    </row>
    <row r="1027" spans="1:4" x14ac:dyDescent="0.2">
      <c r="A1027" t="s">
        <v>302</v>
      </c>
      <c r="B1027" s="25">
        <v>9331433</v>
      </c>
      <c r="C1027">
        <v>92</v>
      </c>
      <c r="D1027">
        <v>92</v>
      </c>
    </row>
    <row r="1028" spans="1:4" x14ac:dyDescent="0.2">
      <c r="A1028" t="s">
        <v>303</v>
      </c>
      <c r="B1028" s="25">
        <v>1603477</v>
      </c>
      <c r="C1028">
        <v>112</v>
      </c>
      <c r="D1028">
        <v>116</v>
      </c>
    </row>
    <row r="1029" spans="1:4" x14ac:dyDescent="0.2">
      <c r="A1029" t="s">
        <v>2131</v>
      </c>
      <c r="B1029" s="25">
        <v>10877789</v>
      </c>
      <c r="C1029">
        <v>0</v>
      </c>
      <c r="D1029">
        <v>7</v>
      </c>
    </row>
    <row r="1030" spans="1:4" x14ac:dyDescent="0.2">
      <c r="A1030" t="s">
        <v>304</v>
      </c>
      <c r="B1030" s="25">
        <v>10531858</v>
      </c>
      <c r="C1030">
        <v>34</v>
      </c>
      <c r="D1030">
        <v>64</v>
      </c>
    </row>
    <row r="1031" spans="1:4" x14ac:dyDescent="0.2">
      <c r="A1031" t="s">
        <v>2132</v>
      </c>
      <c r="B1031" s="25">
        <v>15236803</v>
      </c>
      <c r="C1031">
        <v>0</v>
      </c>
      <c r="D1031">
        <v>51</v>
      </c>
    </row>
    <row r="1032" spans="1:4" x14ac:dyDescent="0.2">
      <c r="A1032" t="s">
        <v>305</v>
      </c>
      <c r="B1032" s="25">
        <v>1975897</v>
      </c>
      <c r="C1032">
        <v>92</v>
      </c>
      <c r="D1032">
        <v>101</v>
      </c>
    </row>
    <row r="1033" spans="1:4" x14ac:dyDescent="0.2">
      <c r="A1033" t="s">
        <v>306</v>
      </c>
      <c r="B1033" s="25" t="s">
        <v>2275</v>
      </c>
      <c r="C1033">
        <v>78</v>
      </c>
      <c r="D1033">
        <v>91</v>
      </c>
    </row>
    <row r="1034" spans="1:4" x14ac:dyDescent="0.2">
      <c r="A1034" t="s">
        <v>1573</v>
      </c>
      <c r="B1034" s="25">
        <v>7439156</v>
      </c>
      <c r="C1034">
        <v>40</v>
      </c>
      <c r="D1034">
        <v>42</v>
      </c>
    </row>
    <row r="1035" spans="1:4" x14ac:dyDescent="0.2">
      <c r="A1035" t="s">
        <v>2516</v>
      </c>
      <c r="B1035" s="25">
        <v>10683380</v>
      </c>
      <c r="C1035">
        <v>0</v>
      </c>
      <c r="D1035">
        <v>36</v>
      </c>
    </row>
    <row r="1036" spans="1:4" x14ac:dyDescent="0.2">
      <c r="A1036" t="s">
        <v>307</v>
      </c>
      <c r="B1036" s="25" t="s">
        <v>2276</v>
      </c>
      <c r="C1036">
        <v>133</v>
      </c>
      <c r="D1036">
        <v>333</v>
      </c>
    </row>
    <row r="1037" spans="1:4" x14ac:dyDescent="0.2">
      <c r="A1037" t="s">
        <v>308</v>
      </c>
      <c r="B1037" s="25">
        <v>224103</v>
      </c>
      <c r="C1037">
        <v>237</v>
      </c>
      <c r="D1037">
        <v>244</v>
      </c>
    </row>
    <row r="1038" spans="1:4" x14ac:dyDescent="0.2">
      <c r="A1038" t="s">
        <v>309</v>
      </c>
      <c r="B1038" s="25">
        <v>224197</v>
      </c>
      <c r="C1038">
        <v>127</v>
      </c>
      <c r="D1038">
        <v>190</v>
      </c>
    </row>
    <row r="1039" spans="1:4" x14ac:dyDescent="0.2">
      <c r="A1039" t="s">
        <v>310</v>
      </c>
      <c r="B1039" s="25">
        <v>224200</v>
      </c>
      <c r="C1039">
        <v>97</v>
      </c>
      <c r="D1039">
        <v>114</v>
      </c>
    </row>
    <row r="1040" spans="1:4" x14ac:dyDescent="0.2">
      <c r="A1040" t="s">
        <v>311</v>
      </c>
      <c r="B1040" s="25">
        <v>224189</v>
      </c>
      <c r="C1040">
        <v>346</v>
      </c>
      <c r="D1040">
        <v>357</v>
      </c>
    </row>
    <row r="1041" spans="1:4" x14ac:dyDescent="0.2">
      <c r="A1041" t="s">
        <v>1917</v>
      </c>
      <c r="B1041" s="25">
        <v>3849694</v>
      </c>
      <c r="C1041">
        <v>94</v>
      </c>
      <c r="D1041">
        <v>107</v>
      </c>
    </row>
    <row r="1042" spans="1:4" x14ac:dyDescent="0.2">
      <c r="A1042" t="s">
        <v>1993</v>
      </c>
      <c r="B1042" s="25">
        <v>10598529</v>
      </c>
      <c r="C1042">
        <v>0</v>
      </c>
      <c r="D1042">
        <v>4</v>
      </c>
    </row>
    <row r="1043" spans="1:4" x14ac:dyDescent="0.2">
      <c r="A1043" t="s">
        <v>312</v>
      </c>
      <c r="B1043" s="25">
        <v>224294</v>
      </c>
      <c r="C1043">
        <v>190</v>
      </c>
      <c r="D1043">
        <v>191</v>
      </c>
    </row>
    <row r="1044" spans="1:4" x14ac:dyDescent="0.2">
      <c r="A1044" t="s">
        <v>313</v>
      </c>
      <c r="B1044" s="25">
        <v>224367</v>
      </c>
      <c r="C1044">
        <v>160</v>
      </c>
      <c r="D1044">
        <v>160</v>
      </c>
    </row>
    <row r="1045" spans="1:4" x14ac:dyDescent="0.2">
      <c r="A1045" t="s">
        <v>1795</v>
      </c>
      <c r="B1045" s="25">
        <v>754358</v>
      </c>
      <c r="C1045">
        <v>101</v>
      </c>
      <c r="D1045">
        <v>102</v>
      </c>
    </row>
    <row r="1046" spans="1:4" x14ac:dyDescent="0.2">
      <c r="A1046" t="s">
        <v>1588</v>
      </c>
      <c r="B1046" s="25">
        <v>10590145</v>
      </c>
      <c r="C1046">
        <v>85</v>
      </c>
      <c r="D1046">
        <v>85</v>
      </c>
    </row>
    <row r="1047" spans="1:4" x14ac:dyDescent="0.2">
      <c r="A1047" t="s">
        <v>314</v>
      </c>
      <c r="B1047" s="25">
        <v>224499</v>
      </c>
      <c r="C1047">
        <v>142</v>
      </c>
      <c r="D1047">
        <v>181</v>
      </c>
    </row>
    <row r="1048" spans="1:4" x14ac:dyDescent="0.2">
      <c r="A1048" t="s">
        <v>315</v>
      </c>
      <c r="B1048" s="25">
        <v>15321282</v>
      </c>
      <c r="C1048">
        <v>14</v>
      </c>
      <c r="D1048">
        <v>14</v>
      </c>
    </row>
    <row r="1049" spans="1:4" x14ac:dyDescent="0.2">
      <c r="A1049" t="s">
        <v>316</v>
      </c>
      <c r="B1049" s="25">
        <v>224529</v>
      </c>
      <c r="C1049">
        <v>145</v>
      </c>
      <c r="D1049">
        <v>160</v>
      </c>
    </row>
    <row r="1050" spans="1:4" x14ac:dyDescent="0.2">
      <c r="A1050" t="s">
        <v>317</v>
      </c>
      <c r="B1050" s="25">
        <v>2177811</v>
      </c>
      <c r="C1050">
        <v>21</v>
      </c>
      <c r="D1050">
        <v>22</v>
      </c>
    </row>
    <row r="1051" spans="1:4" x14ac:dyDescent="0.2">
      <c r="A1051" t="s">
        <v>318</v>
      </c>
      <c r="B1051" s="25">
        <v>224634</v>
      </c>
      <c r="C1051">
        <v>71</v>
      </c>
      <c r="D1051">
        <v>90</v>
      </c>
    </row>
    <row r="1052" spans="1:4" x14ac:dyDescent="0.2">
      <c r="A1052" t="s">
        <v>319</v>
      </c>
      <c r="B1052" s="25">
        <v>3057070</v>
      </c>
      <c r="C1052">
        <v>94</v>
      </c>
      <c r="D1052">
        <v>94</v>
      </c>
    </row>
    <row r="1053" spans="1:4" x14ac:dyDescent="0.2">
      <c r="A1053" t="s">
        <v>1796</v>
      </c>
      <c r="B1053" s="25">
        <v>224642</v>
      </c>
      <c r="C1053">
        <v>272</v>
      </c>
      <c r="D1053">
        <v>272</v>
      </c>
    </row>
    <row r="1054" spans="1:4" x14ac:dyDescent="0.2">
      <c r="A1054" t="s">
        <v>2517</v>
      </c>
      <c r="B1054" s="25">
        <v>921807</v>
      </c>
      <c r="C1054">
        <v>20</v>
      </c>
      <c r="D1054">
        <v>23</v>
      </c>
    </row>
    <row r="1055" spans="1:4" x14ac:dyDescent="0.2">
      <c r="A1055" t="s">
        <v>1797</v>
      </c>
      <c r="B1055" s="25">
        <v>224812</v>
      </c>
      <c r="C1055">
        <v>270</v>
      </c>
      <c r="D1055">
        <v>270</v>
      </c>
    </row>
    <row r="1056" spans="1:4" x14ac:dyDescent="0.2">
      <c r="A1056" t="s">
        <v>320</v>
      </c>
      <c r="B1056" s="25">
        <v>8984212</v>
      </c>
      <c r="C1056">
        <v>4</v>
      </c>
      <c r="D1056">
        <v>37</v>
      </c>
    </row>
    <row r="1057" spans="1:4" x14ac:dyDescent="0.2">
      <c r="A1057" t="s">
        <v>321</v>
      </c>
      <c r="B1057" s="25">
        <v>15353990</v>
      </c>
      <c r="C1057">
        <v>9</v>
      </c>
      <c r="D1057">
        <v>15</v>
      </c>
    </row>
    <row r="1058" spans="1:4" x14ac:dyDescent="0.2">
      <c r="A1058" t="s">
        <v>322</v>
      </c>
      <c r="B1058" s="25">
        <v>27189</v>
      </c>
      <c r="C1058">
        <v>121</v>
      </c>
      <c r="D1058">
        <v>152</v>
      </c>
    </row>
    <row r="1059" spans="1:4" x14ac:dyDescent="0.2">
      <c r="A1059" t="s">
        <v>323</v>
      </c>
      <c r="B1059" s="25">
        <v>15354016</v>
      </c>
      <c r="C1059">
        <v>20</v>
      </c>
      <c r="D1059">
        <v>21</v>
      </c>
    </row>
    <row r="1060" spans="1:4" x14ac:dyDescent="0.2">
      <c r="A1060" t="s">
        <v>324</v>
      </c>
      <c r="B1060" s="25">
        <v>15360393</v>
      </c>
      <c r="C1060">
        <v>12</v>
      </c>
      <c r="D1060">
        <v>12</v>
      </c>
    </row>
    <row r="1061" spans="1:4" x14ac:dyDescent="0.2">
      <c r="A1061" t="s">
        <v>325</v>
      </c>
      <c r="B1061" s="25">
        <v>15360407</v>
      </c>
      <c r="C1061">
        <v>51</v>
      </c>
      <c r="D1061">
        <v>51</v>
      </c>
    </row>
    <row r="1062" spans="1:4" x14ac:dyDescent="0.2">
      <c r="A1062" t="s">
        <v>326</v>
      </c>
      <c r="B1062" s="25">
        <v>1971360</v>
      </c>
      <c r="C1062">
        <v>62</v>
      </c>
      <c r="D1062">
        <v>66</v>
      </c>
    </row>
    <row r="1063" spans="1:4" x14ac:dyDescent="0.2">
      <c r="A1063" t="s">
        <v>327</v>
      </c>
      <c r="B1063" s="25">
        <v>8854173</v>
      </c>
      <c r="C1063">
        <v>103</v>
      </c>
      <c r="D1063">
        <v>103</v>
      </c>
    </row>
    <row r="1064" spans="1:4" x14ac:dyDescent="0.2">
      <c r="A1064" t="s">
        <v>328</v>
      </c>
      <c r="B1064" s="25">
        <v>8940347</v>
      </c>
      <c r="C1064">
        <v>60</v>
      </c>
      <c r="D1064">
        <v>61</v>
      </c>
    </row>
    <row r="1065" spans="1:4" x14ac:dyDescent="0.2">
      <c r="A1065" t="s">
        <v>329</v>
      </c>
      <c r="B1065" s="25">
        <v>15208621</v>
      </c>
      <c r="C1065">
        <v>8</v>
      </c>
      <c r="D1065">
        <v>8</v>
      </c>
    </row>
    <row r="1066" spans="1:4" x14ac:dyDescent="0.2">
      <c r="A1066" t="s">
        <v>330</v>
      </c>
      <c r="B1066" s="25">
        <v>15208613</v>
      </c>
      <c r="C1066">
        <v>8</v>
      </c>
      <c r="D1066">
        <v>8</v>
      </c>
    </row>
    <row r="1067" spans="1:4" x14ac:dyDescent="0.2">
      <c r="A1067" t="s">
        <v>331</v>
      </c>
      <c r="B1067" s="25">
        <v>30139</v>
      </c>
      <c r="C1067">
        <v>166</v>
      </c>
      <c r="D1067">
        <v>167</v>
      </c>
    </row>
    <row r="1068" spans="1:4" x14ac:dyDescent="0.2">
      <c r="A1068" t="s">
        <v>332</v>
      </c>
      <c r="B1068" s="25">
        <v>30279</v>
      </c>
      <c r="C1068">
        <v>358</v>
      </c>
      <c r="D1068">
        <v>366</v>
      </c>
    </row>
    <row r="1069" spans="1:4" x14ac:dyDescent="0.2">
      <c r="A1069" t="s">
        <v>617</v>
      </c>
      <c r="B1069" s="25">
        <v>659991</v>
      </c>
      <c r="C1069">
        <v>0</v>
      </c>
      <c r="D1069">
        <v>42</v>
      </c>
    </row>
    <row r="1070" spans="1:4" x14ac:dyDescent="0.2">
      <c r="A1070" t="s">
        <v>333</v>
      </c>
      <c r="B1070" s="25">
        <v>15449890</v>
      </c>
      <c r="C1070">
        <v>13</v>
      </c>
      <c r="D1070">
        <v>13</v>
      </c>
    </row>
    <row r="1071" spans="1:4" x14ac:dyDescent="0.2">
      <c r="A1071" t="s">
        <v>334</v>
      </c>
      <c r="B1071" s="25">
        <v>1621459</v>
      </c>
      <c r="C1071">
        <v>332</v>
      </c>
      <c r="D1071">
        <v>344</v>
      </c>
    </row>
    <row r="1072" spans="1:4" x14ac:dyDescent="0.2">
      <c r="A1072" t="s">
        <v>1798</v>
      </c>
      <c r="B1072" s="25">
        <v>9595295</v>
      </c>
      <c r="C1072">
        <v>118</v>
      </c>
      <c r="D1072">
        <v>118</v>
      </c>
    </row>
    <row r="1073" spans="1:4" x14ac:dyDescent="0.2">
      <c r="A1073" t="s">
        <v>1295</v>
      </c>
      <c r="B1073" s="25">
        <v>41378</v>
      </c>
      <c r="C1073">
        <v>49</v>
      </c>
      <c r="D1073">
        <v>51</v>
      </c>
    </row>
    <row r="1074" spans="1:4" x14ac:dyDescent="0.2">
      <c r="A1074" t="s">
        <v>938</v>
      </c>
      <c r="B1074" s="25">
        <v>1938509</v>
      </c>
      <c r="C1074">
        <v>72</v>
      </c>
      <c r="D1074">
        <v>73</v>
      </c>
    </row>
    <row r="1075" spans="1:4" x14ac:dyDescent="0.2">
      <c r="A1075" t="s">
        <v>938</v>
      </c>
      <c r="B1075" s="25">
        <v>41378</v>
      </c>
      <c r="C1075">
        <v>72</v>
      </c>
      <c r="D1075">
        <v>73</v>
      </c>
    </row>
    <row r="1076" spans="1:4" x14ac:dyDescent="0.2">
      <c r="A1076" t="s">
        <v>1578</v>
      </c>
      <c r="B1076" s="25">
        <v>10448314</v>
      </c>
      <c r="C1076">
        <v>0</v>
      </c>
      <c r="D1076">
        <v>24</v>
      </c>
    </row>
    <row r="1077" spans="1:4" x14ac:dyDescent="0.2">
      <c r="A1077" t="s">
        <v>335</v>
      </c>
      <c r="B1077" s="25">
        <v>8859884</v>
      </c>
      <c r="C1077">
        <v>54</v>
      </c>
      <c r="D1077">
        <v>54</v>
      </c>
    </row>
    <row r="1078" spans="1:4" x14ac:dyDescent="0.2">
      <c r="A1078" t="s">
        <v>336</v>
      </c>
      <c r="B1078" s="25">
        <v>14737981</v>
      </c>
      <c r="C1078">
        <v>26</v>
      </c>
      <c r="D1078">
        <v>26</v>
      </c>
    </row>
    <row r="1079" spans="1:4" x14ac:dyDescent="0.2">
      <c r="A1079" t="s">
        <v>2518</v>
      </c>
      <c r="B1079" s="25">
        <v>21564876</v>
      </c>
      <c r="C1079">
        <v>0</v>
      </c>
      <c r="D1079">
        <v>4</v>
      </c>
    </row>
    <row r="1080" spans="1:4" x14ac:dyDescent="0.2">
      <c r="A1080" t="s">
        <v>337</v>
      </c>
      <c r="B1080" s="25">
        <v>2751275</v>
      </c>
      <c r="C1080">
        <v>96</v>
      </c>
      <c r="D1080">
        <v>96</v>
      </c>
    </row>
    <row r="1081" spans="1:4" x14ac:dyDescent="0.2">
      <c r="A1081" t="s">
        <v>338</v>
      </c>
      <c r="B1081" s="25">
        <v>224995</v>
      </c>
      <c r="C1081">
        <v>141</v>
      </c>
      <c r="D1081">
        <v>145</v>
      </c>
    </row>
    <row r="1082" spans="1:4" x14ac:dyDescent="0.2">
      <c r="A1082" t="s">
        <v>621</v>
      </c>
      <c r="B1082" s="25">
        <v>710563</v>
      </c>
      <c r="C1082">
        <v>31</v>
      </c>
      <c r="D1082">
        <v>33</v>
      </c>
    </row>
    <row r="1083" spans="1:4" x14ac:dyDescent="0.2">
      <c r="A1083" t="s">
        <v>1799</v>
      </c>
      <c r="B1083" s="25">
        <v>17560985</v>
      </c>
      <c r="C1083">
        <v>4</v>
      </c>
      <c r="D1083">
        <v>4</v>
      </c>
    </row>
    <row r="1084" spans="1:4" x14ac:dyDescent="0.2">
      <c r="A1084" t="s">
        <v>340</v>
      </c>
      <c r="B1084" s="25">
        <v>15424766</v>
      </c>
      <c r="C1084">
        <v>0</v>
      </c>
      <c r="D1084">
        <v>26</v>
      </c>
    </row>
    <row r="1085" spans="1:4" x14ac:dyDescent="0.2">
      <c r="A1085" t="s">
        <v>341</v>
      </c>
      <c r="B1085" s="25">
        <v>3770567</v>
      </c>
      <c r="C1085">
        <v>0</v>
      </c>
      <c r="D1085">
        <v>35</v>
      </c>
    </row>
    <row r="1086" spans="1:4" x14ac:dyDescent="0.2">
      <c r="A1086" t="s">
        <v>342</v>
      </c>
      <c r="B1086" s="25">
        <v>155934</v>
      </c>
      <c r="C1086">
        <v>42</v>
      </c>
      <c r="D1086">
        <v>42</v>
      </c>
    </row>
    <row r="1087" spans="1:4" x14ac:dyDescent="0.2">
      <c r="A1087" t="s">
        <v>343</v>
      </c>
      <c r="B1087" s="25">
        <v>225010</v>
      </c>
      <c r="C1087">
        <v>119</v>
      </c>
      <c r="D1087">
        <v>121</v>
      </c>
    </row>
    <row r="1088" spans="1:4" x14ac:dyDescent="0.2">
      <c r="A1088" t="s">
        <v>344</v>
      </c>
      <c r="B1088" s="25">
        <v>225037</v>
      </c>
      <c r="C1088">
        <v>224</v>
      </c>
      <c r="D1088">
        <v>224</v>
      </c>
    </row>
    <row r="1089" spans="1:4" x14ac:dyDescent="0.2">
      <c r="A1089" t="s">
        <v>345</v>
      </c>
      <c r="B1089" s="25">
        <v>10434070</v>
      </c>
      <c r="C1089">
        <v>49</v>
      </c>
      <c r="D1089">
        <v>55</v>
      </c>
    </row>
    <row r="1090" spans="1:4" x14ac:dyDescent="0.2">
      <c r="A1090" t="s">
        <v>926</v>
      </c>
      <c r="B1090" s="25">
        <v>192287</v>
      </c>
      <c r="C1090">
        <v>9</v>
      </c>
      <c r="D1090">
        <v>291</v>
      </c>
    </row>
    <row r="1091" spans="1:4" x14ac:dyDescent="0.2">
      <c r="A1091" t="s">
        <v>1617</v>
      </c>
      <c r="B1091" s="25">
        <v>15221067</v>
      </c>
      <c r="C1091">
        <v>33</v>
      </c>
      <c r="D1091">
        <v>42</v>
      </c>
    </row>
    <row r="1092" spans="1:4" x14ac:dyDescent="0.2">
      <c r="A1092" t="s">
        <v>346</v>
      </c>
      <c r="B1092" s="25">
        <v>9507922</v>
      </c>
      <c r="C1092">
        <v>21</v>
      </c>
      <c r="D1092">
        <v>21</v>
      </c>
    </row>
    <row r="1093" spans="1:4" x14ac:dyDescent="0.2">
      <c r="A1093" t="s">
        <v>347</v>
      </c>
      <c r="B1093" s="25">
        <v>228567</v>
      </c>
      <c r="C1093">
        <v>285</v>
      </c>
      <c r="D1093">
        <v>330</v>
      </c>
    </row>
    <row r="1094" spans="1:4" x14ac:dyDescent="0.2">
      <c r="A1094" t="s">
        <v>348</v>
      </c>
      <c r="B1094" s="25">
        <v>10508406</v>
      </c>
      <c r="C1094">
        <v>48</v>
      </c>
      <c r="D1094">
        <v>63</v>
      </c>
    </row>
    <row r="1095" spans="1:4" x14ac:dyDescent="0.2">
      <c r="A1095" t="s">
        <v>349</v>
      </c>
      <c r="B1095" s="25">
        <v>7425562</v>
      </c>
      <c r="C1095">
        <v>40</v>
      </c>
      <c r="D1095">
        <v>42</v>
      </c>
    </row>
    <row r="1096" spans="1:4" x14ac:dyDescent="0.2">
      <c r="A1096" t="s">
        <v>1997</v>
      </c>
      <c r="B1096" s="25">
        <v>10412433</v>
      </c>
      <c r="C1096">
        <v>5</v>
      </c>
      <c r="D1096">
        <v>6</v>
      </c>
    </row>
    <row r="1097" spans="1:4" x14ac:dyDescent="0.2">
      <c r="A1097" t="s">
        <v>350</v>
      </c>
      <c r="B1097" s="25">
        <v>15499804</v>
      </c>
      <c r="C1097">
        <v>8</v>
      </c>
      <c r="D1097">
        <v>8</v>
      </c>
    </row>
    <row r="1098" spans="1:4" x14ac:dyDescent="0.2">
      <c r="A1098" t="s">
        <v>351</v>
      </c>
      <c r="B1098" s="25">
        <v>287199</v>
      </c>
      <c r="C1098">
        <v>378</v>
      </c>
      <c r="D1098">
        <v>425</v>
      </c>
    </row>
    <row r="1099" spans="1:4" x14ac:dyDescent="0.2">
      <c r="A1099" t="s">
        <v>352</v>
      </c>
      <c r="B1099" s="25">
        <v>8873593</v>
      </c>
      <c r="C1099">
        <v>68</v>
      </c>
      <c r="D1099">
        <v>84</v>
      </c>
    </row>
    <row r="1100" spans="1:4" x14ac:dyDescent="0.2">
      <c r="A1100" t="s">
        <v>353</v>
      </c>
      <c r="B1100" s="25">
        <v>4739868</v>
      </c>
      <c r="C1100">
        <v>14</v>
      </c>
      <c r="D1100">
        <v>14</v>
      </c>
    </row>
    <row r="1101" spans="1:4" x14ac:dyDescent="0.2">
      <c r="A1101" t="s">
        <v>1800</v>
      </c>
      <c r="B1101" s="25">
        <v>1605682</v>
      </c>
      <c r="C1101">
        <v>276</v>
      </c>
      <c r="D1101">
        <v>301</v>
      </c>
    </row>
    <row r="1102" spans="1:4" x14ac:dyDescent="0.2">
      <c r="A1102" t="s">
        <v>1838</v>
      </c>
      <c r="B1102" s="25">
        <v>963984</v>
      </c>
      <c r="C1102">
        <v>13</v>
      </c>
      <c r="D1102">
        <v>13</v>
      </c>
    </row>
    <row r="1103" spans="1:4" x14ac:dyDescent="0.2">
      <c r="A1103" t="s">
        <v>2519</v>
      </c>
      <c r="B1103" s="25">
        <v>324000</v>
      </c>
      <c r="C1103">
        <v>230</v>
      </c>
      <c r="D1103">
        <v>473</v>
      </c>
    </row>
    <row r="1104" spans="1:4" x14ac:dyDescent="0.2">
      <c r="A1104" t="s">
        <v>1839</v>
      </c>
      <c r="B1104" s="25">
        <v>3684016</v>
      </c>
      <c r="C1104">
        <v>173</v>
      </c>
      <c r="D1104">
        <v>173</v>
      </c>
    </row>
    <row r="1105" spans="1:4" x14ac:dyDescent="0.2">
      <c r="A1105" t="s">
        <v>1801</v>
      </c>
      <c r="B1105" s="25">
        <v>3073114</v>
      </c>
      <c r="C1105">
        <v>106</v>
      </c>
      <c r="D1105">
        <v>106</v>
      </c>
    </row>
    <row r="1106" spans="1:4" x14ac:dyDescent="0.2">
      <c r="A1106" t="s">
        <v>1802</v>
      </c>
      <c r="B1106" s="25">
        <v>13590987</v>
      </c>
      <c r="C1106">
        <v>40</v>
      </c>
      <c r="D1106">
        <v>40</v>
      </c>
    </row>
    <row r="1107" spans="1:4" x14ac:dyDescent="0.2">
      <c r="A1107" t="s">
        <v>1601</v>
      </c>
      <c r="B1107" s="25">
        <v>13561863</v>
      </c>
      <c r="C1107">
        <v>0</v>
      </c>
      <c r="D1107">
        <v>61</v>
      </c>
    </row>
    <row r="1108" spans="1:4" x14ac:dyDescent="0.2">
      <c r="A1108" t="s">
        <v>1918</v>
      </c>
      <c r="B1108" s="25" t="s">
        <v>2279</v>
      </c>
      <c r="C1108">
        <v>269</v>
      </c>
      <c r="D1108">
        <v>391</v>
      </c>
    </row>
    <row r="1109" spans="1:4" x14ac:dyDescent="0.2">
      <c r="A1109" t="s">
        <v>1840</v>
      </c>
      <c r="B1109" s="25">
        <v>2666235</v>
      </c>
      <c r="C1109">
        <v>55</v>
      </c>
      <c r="D1109">
        <v>55</v>
      </c>
    </row>
    <row r="1110" spans="1:4" x14ac:dyDescent="0.2">
      <c r="A1110" t="s">
        <v>1841</v>
      </c>
      <c r="B1110" s="25" t="s">
        <v>2520</v>
      </c>
      <c r="C1110">
        <v>28</v>
      </c>
      <c r="D1110">
        <v>28</v>
      </c>
    </row>
    <row r="1111" spans="1:4" x14ac:dyDescent="0.2">
      <c r="A1111" t="s">
        <v>1842</v>
      </c>
      <c r="B1111" s="25">
        <v>2690403</v>
      </c>
      <c r="C1111">
        <v>40</v>
      </c>
      <c r="D1111">
        <v>40</v>
      </c>
    </row>
    <row r="1112" spans="1:4" x14ac:dyDescent="0.2">
      <c r="A1112" t="s">
        <v>1843</v>
      </c>
      <c r="B1112" s="25">
        <v>9528385</v>
      </c>
      <c r="C1112">
        <v>259</v>
      </c>
      <c r="D1112">
        <v>259</v>
      </c>
    </row>
    <row r="1113" spans="1:4" x14ac:dyDescent="0.2">
      <c r="A1113" t="s">
        <v>1844</v>
      </c>
      <c r="B1113" s="25">
        <v>359238</v>
      </c>
      <c r="C1113">
        <v>161</v>
      </c>
      <c r="D1113">
        <v>161</v>
      </c>
    </row>
    <row r="1114" spans="1:4" x14ac:dyDescent="0.2">
      <c r="A1114" t="s">
        <v>1845</v>
      </c>
      <c r="B1114" s="25">
        <v>9641998</v>
      </c>
      <c r="C1114">
        <v>48</v>
      </c>
      <c r="D1114">
        <v>48</v>
      </c>
    </row>
    <row r="1115" spans="1:4" x14ac:dyDescent="0.2">
      <c r="A1115" t="s">
        <v>1846</v>
      </c>
      <c r="B1115" s="25">
        <v>359246</v>
      </c>
      <c r="C1115">
        <v>139</v>
      </c>
      <c r="D1115">
        <v>139</v>
      </c>
    </row>
    <row r="1116" spans="1:4" x14ac:dyDescent="0.2">
      <c r="A1116" t="s">
        <v>1847</v>
      </c>
      <c r="B1116" s="25">
        <v>13697412</v>
      </c>
      <c r="C1116">
        <v>16</v>
      </c>
      <c r="D1116">
        <v>21</v>
      </c>
    </row>
    <row r="1117" spans="1:4" x14ac:dyDescent="0.2">
      <c r="A1117" t="s">
        <v>1849</v>
      </c>
      <c r="B1117" s="25">
        <v>3684245</v>
      </c>
      <c r="C1117">
        <v>50</v>
      </c>
      <c r="D1117">
        <v>50</v>
      </c>
    </row>
    <row r="1118" spans="1:4" x14ac:dyDescent="0.2">
      <c r="A1118" t="s">
        <v>1850</v>
      </c>
      <c r="B1118" s="25" t="s">
        <v>2281</v>
      </c>
      <c r="C1118">
        <v>4</v>
      </c>
      <c r="D1118">
        <v>4</v>
      </c>
    </row>
    <row r="1119" spans="1:4" x14ac:dyDescent="0.2">
      <c r="A1119" t="s">
        <v>1851</v>
      </c>
      <c r="B1119" s="25">
        <v>379808</v>
      </c>
      <c r="C1119">
        <v>218</v>
      </c>
      <c r="D1119">
        <v>222</v>
      </c>
    </row>
    <row r="1120" spans="1:4" x14ac:dyDescent="0.2">
      <c r="A1120" t="s">
        <v>1852</v>
      </c>
      <c r="B1120" s="25">
        <v>10698337</v>
      </c>
      <c r="C1120">
        <v>11</v>
      </c>
      <c r="D1120">
        <v>13</v>
      </c>
    </row>
    <row r="1121" spans="1:4" x14ac:dyDescent="0.2">
      <c r="A1121" t="s">
        <v>1853</v>
      </c>
      <c r="B1121" s="25">
        <v>15500349</v>
      </c>
      <c r="C1121">
        <v>4</v>
      </c>
      <c r="D1121">
        <v>4</v>
      </c>
    </row>
    <row r="1122" spans="1:4" x14ac:dyDescent="0.2">
      <c r="A1122" t="s">
        <v>1854</v>
      </c>
      <c r="B1122" s="25">
        <v>14795973</v>
      </c>
      <c r="C1122">
        <v>0</v>
      </c>
      <c r="D1122">
        <v>41</v>
      </c>
    </row>
    <row r="1123" spans="1:4" x14ac:dyDescent="0.2">
      <c r="A1123" t="s">
        <v>1803</v>
      </c>
      <c r="B1123" s="25">
        <v>19368909</v>
      </c>
      <c r="C1123">
        <v>11</v>
      </c>
      <c r="D1123">
        <v>11</v>
      </c>
    </row>
    <row r="1124" spans="1:4" x14ac:dyDescent="0.2">
      <c r="A1124" t="s">
        <v>910</v>
      </c>
      <c r="B1124" s="25">
        <v>8948410</v>
      </c>
      <c r="C1124">
        <v>72</v>
      </c>
      <c r="D1124">
        <v>85</v>
      </c>
    </row>
    <row r="1125" spans="1:4" x14ac:dyDescent="0.2">
      <c r="A1125" t="s">
        <v>1855</v>
      </c>
      <c r="B1125" s="25">
        <v>9595341</v>
      </c>
      <c r="C1125">
        <v>202</v>
      </c>
      <c r="D1125">
        <v>202</v>
      </c>
    </row>
    <row r="1126" spans="1:4" x14ac:dyDescent="0.2">
      <c r="A1126" t="s">
        <v>1856</v>
      </c>
      <c r="B1126" s="25">
        <v>10955674</v>
      </c>
      <c r="C1126">
        <v>32</v>
      </c>
      <c r="D1126">
        <v>32</v>
      </c>
    </row>
    <row r="1127" spans="1:4" x14ac:dyDescent="0.2">
      <c r="A1127" t="s">
        <v>1857</v>
      </c>
      <c r="B1127" s="25">
        <v>837156</v>
      </c>
      <c r="C1127">
        <v>45</v>
      </c>
      <c r="D1127">
        <v>55</v>
      </c>
    </row>
    <row r="1128" spans="1:4" x14ac:dyDescent="0.2">
      <c r="A1128" t="s">
        <v>1858</v>
      </c>
      <c r="B1128" s="25">
        <v>19460988</v>
      </c>
      <c r="C1128">
        <v>0</v>
      </c>
      <c r="D1128">
        <v>8</v>
      </c>
    </row>
    <row r="1129" spans="1:4" x14ac:dyDescent="0.2">
      <c r="A1129" t="s">
        <v>1859</v>
      </c>
      <c r="B1129" s="25">
        <v>754390</v>
      </c>
      <c r="C1129">
        <v>78</v>
      </c>
      <c r="D1129">
        <v>79</v>
      </c>
    </row>
    <row r="1130" spans="1:4" x14ac:dyDescent="0.2">
      <c r="A1130" t="s">
        <v>1860</v>
      </c>
      <c r="B1130" s="25">
        <v>9592024</v>
      </c>
      <c r="C1130">
        <v>8</v>
      </c>
      <c r="D1130">
        <v>8</v>
      </c>
    </row>
    <row r="1131" spans="1:4" x14ac:dyDescent="0.2">
      <c r="A1131" t="s">
        <v>1804</v>
      </c>
      <c r="B1131" s="25">
        <v>19386796</v>
      </c>
      <c r="C1131">
        <v>0</v>
      </c>
      <c r="D1131">
        <v>2</v>
      </c>
    </row>
    <row r="1132" spans="1:4" x14ac:dyDescent="0.2">
      <c r="A1132" t="s">
        <v>1861</v>
      </c>
      <c r="B1132" s="25">
        <v>225258</v>
      </c>
      <c r="C1132">
        <v>123</v>
      </c>
      <c r="D1132">
        <v>128</v>
      </c>
    </row>
    <row r="1133" spans="1:4" x14ac:dyDescent="0.2">
      <c r="A1133" t="s">
        <v>1862</v>
      </c>
      <c r="B1133" s="25">
        <v>2664674</v>
      </c>
      <c r="C1133">
        <v>86</v>
      </c>
      <c r="D1133">
        <v>86</v>
      </c>
    </row>
    <row r="1134" spans="1:4" x14ac:dyDescent="0.2">
      <c r="A1134" t="s">
        <v>1805</v>
      </c>
      <c r="B1134" s="25">
        <v>18762530</v>
      </c>
      <c r="C1134">
        <v>3</v>
      </c>
      <c r="D1134">
        <v>3</v>
      </c>
    </row>
    <row r="1135" spans="1:4" x14ac:dyDescent="0.2">
      <c r="A1135" t="s">
        <v>1863</v>
      </c>
      <c r="B1135" s="25">
        <v>11009233</v>
      </c>
      <c r="C1135">
        <v>80</v>
      </c>
      <c r="D1135">
        <v>114</v>
      </c>
    </row>
    <row r="1136" spans="1:4" x14ac:dyDescent="0.2">
      <c r="A1136" t="s">
        <v>1864</v>
      </c>
      <c r="B1136" s="25">
        <v>2724634</v>
      </c>
      <c r="C1136">
        <v>13</v>
      </c>
      <c r="D1136">
        <v>134</v>
      </c>
    </row>
    <row r="1137" spans="1:4" x14ac:dyDescent="0.2">
      <c r="A1137" t="s">
        <v>1865</v>
      </c>
      <c r="B1137" s="25" t="s">
        <v>2521</v>
      </c>
      <c r="C1137">
        <v>274</v>
      </c>
      <c r="D1137">
        <v>288</v>
      </c>
    </row>
    <row r="1138" spans="1:4" x14ac:dyDescent="0.2">
      <c r="A1138" t="s">
        <v>1866</v>
      </c>
      <c r="B1138" s="25">
        <v>10456007</v>
      </c>
      <c r="C1138">
        <v>34</v>
      </c>
      <c r="D1138">
        <v>54</v>
      </c>
    </row>
    <row r="1139" spans="1:4" x14ac:dyDescent="0.2">
      <c r="A1139" t="s">
        <v>1577</v>
      </c>
      <c r="B1139" s="25">
        <v>10427260</v>
      </c>
      <c r="C1139">
        <v>0</v>
      </c>
      <c r="D1139">
        <v>87</v>
      </c>
    </row>
    <row r="1140" spans="1:4" x14ac:dyDescent="0.2">
      <c r="A1140" t="s">
        <v>1919</v>
      </c>
      <c r="B1140" s="25">
        <v>934526</v>
      </c>
      <c r="C1140">
        <v>0</v>
      </c>
      <c r="D1140">
        <v>72</v>
      </c>
    </row>
    <row r="1141" spans="1:4" x14ac:dyDescent="0.2">
      <c r="A1141" t="s">
        <v>1867</v>
      </c>
      <c r="B1141" s="25">
        <v>45810</v>
      </c>
      <c r="C1141">
        <v>9</v>
      </c>
      <c r="D1141">
        <v>21</v>
      </c>
    </row>
    <row r="1142" spans="1:4" x14ac:dyDescent="0.2">
      <c r="A1142" t="s">
        <v>2133</v>
      </c>
      <c r="B1142" s="25">
        <v>19473850</v>
      </c>
      <c r="C1142">
        <v>0</v>
      </c>
      <c r="D1142">
        <v>8</v>
      </c>
    </row>
    <row r="1143" spans="1:4" x14ac:dyDescent="0.2">
      <c r="A1143" t="s">
        <v>2134</v>
      </c>
      <c r="B1143" s="25">
        <v>19473877</v>
      </c>
      <c r="C1143">
        <v>8</v>
      </c>
      <c r="D1143">
        <v>8</v>
      </c>
    </row>
    <row r="1144" spans="1:4" x14ac:dyDescent="0.2">
      <c r="A1144" t="s">
        <v>2135</v>
      </c>
      <c r="B1144" s="25">
        <v>19473869</v>
      </c>
      <c r="C1144">
        <v>0</v>
      </c>
      <c r="D1144">
        <v>8</v>
      </c>
    </row>
    <row r="1145" spans="1:4" x14ac:dyDescent="0.2">
      <c r="A1145" t="s">
        <v>1999</v>
      </c>
      <c r="B1145" s="25">
        <v>19473885</v>
      </c>
      <c r="C1145">
        <v>64</v>
      </c>
      <c r="D1145">
        <v>65</v>
      </c>
    </row>
    <row r="1146" spans="1:4" x14ac:dyDescent="0.2">
      <c r="A1146" t="s">
        <v>2000</v>
      </c>
      <c r="B1146" s="25">
        <v>4534387</v>
      </c>
      <c r="C1146">
        <v>0</v>
      </c>
      <c r="D1146">
        <v>65</v>
      </c>
    </row>
    <row r="1147" spans="1:4" x14ac:dyDescent="0.2">
      <c r="A1147" t="s">
        <v>1806</v>
      </c>
      <c r="B1147" s="25" t="s">
        <v>2522</v>
      </c>
      <c r="C1147">
        <v>214</v>
      </c>
      <c r="D1147">
        <v>241</v>
      </c>
    </row>
    <row r="1148" spans="1:4" x14ac:dyDescent="0.2">
      <c r="A1148" t="s">
        <v>529</v>
      </c>
      <c r="B1148" s="25">
        <v>20091362</v>
      </c>
      <c r="C1148">
        <v>0</v>
      </c>
      <c r="D1148">
        <v>20</v>
      </c>
    </row>
    <row r="1149" spans="1:4" x14ac:dyDescent="0.2">
      <c r="A1149" t="s">
        <v>1868</v>
      </c>
      <c r="B1149" s="25">
        <v>755974</v>
      </c>
      <c r="C1149">
        <v>209</v>
      </c>
      <c r="D1149">
        <v>216</v>
      </c>
    </row>
    <row r="1150" spans="1:4" x14ac:dyDescent="0.2">
      <c r="A1150" t="s">
        <v>2136</v>
      </c>
      <c r="B1150" s="25">
        <v>231940</v>
      </c>
      <c r="C1150">
        <v>54</v>
      </c>
      <c r="D1150">
        <v>295</v>
      </c>
    </row>
    <row r="1151" spans="1:4" x14ac:dyDescent="0.2">
      <c r="A1151" t="s">
        <v>2137</v>
      </c>
      <c r="B1151" s="25">
        <v>21503168</v>
      </c>
      <c r="C1151">
        <v>0</v>
      </c>
      <c r="D1151">
        <v>4</v>
      </c>
    </row>
    <row r="1152" spans="1:4" x14ac:dyDescent="0.2">
      <c r="A1152" t="s">
        <v>2523</v>
      </c>
      <c r="B1152" s="25">
        <v>16161203</v>
      </c>
      <c r="C1152">
        <v>0</v>
      </c>
      <c r="D1152">
        <v>15</v>
      </c>
    </row>
    <row r="1153" spans="1:4" x14ac:dyDescent="0.2">
      <c r="A1153" t="s">
        <v>2524</v>
      </c>
      <c r="B1153" s="25">
        <v>235393</v>
      </c>
      <c r="C1153">
        <v>0</v>
      </c>
      <c r="D1153">
        <v>15</v>
      </c>
    </row>
    <row r="1154" spans="1:4" x14ac:dyDescent="0.2">
      <c r="A1154" t="s">
        <v>2525</v>
      </c>
      <c r="B1154" s="25">
        <v>662348</v>
      </c>
      <c r="C1154">
        <v>33</v>
      </c>
      <c r="D1154">
        <v>125</v>
      </c>
    </row>
    <row r="1155" spans="1:4" x14ac:dyDescent="0.2">
      <c r="A1155" t="s">
        <v>2526</v>
      </c>
      <c r="B1155" s="25">
        <v>4394216</v>
      </c>
      <c r="C1155">
        <v>110</v>
      </c>
      <c r="D1155">
        <v>160</v>
      </c>
    </row>
    <row r="1156" spans="1:4" x14ac:dyDescent="0.2">
      <c r="A1156" t="s">
        <v>2001</v>
      </c>
      <c r="B1156" s="25" t="s">
        <v>2285</v>
      </c>
      <c r="C1156">
        <v>19</v>
      </c>
      <c r="D1156">
        <v>86</v>
      </c>
    </row>
    <row r="1157" spans="1:4" x14ac:dyDescent="0.2">
      <c r="A1157" t="s">
        <v>2527</v>
      </c>
      <c r="B1157" s="25">
        <v>350672</v>
      </c>
      <c r="C1157">
        <v>0</v>
      </c>
      <c r="D1157">
        <v>352</v>
      </c>
    </row>
    <row r="1158" spans="1:4" x14ac:dyDescent="0.2">
      <c r="A1158" t="s">
        <v>1870</v>
      </c>
      <c r="B1158" s="25">
        <v>7003862</v>
      </c>
      <c r="C1158">
        <v>49</v>
      </c>
      <c r="D1158">
        <v>62</v>
      </c>
    </row>
    <row r="1159" spans="1:4" x14ac:dyDescent="0.2">
      <c r="A1159" t="s">
        <v>1871</v>
      </c>
      <c r="B1159" s="25">
        <v>236942</v>
      </c>
      <c r="C1159">
        <v>90</v>
      </c>
      <c r="D1159">
        <v>94</v>
      </c>
    </row>
    <row r="1160" spans="1:4" x14ac:dyDescent="0.2">
      <c r="A1160" t="s">
        <v>1872</v>
      </c>
      <c r="B1160" s="25">
        <v>237639</v>
      </c>
      <c r="C1160">
        <v>231</v>
      </c>
      <c r="D1160">
        <v>232</v>
      </c>
    </row>
    <row r="1161" spans="1:4" x14ac:dyDescent="0.2">
      <c r="A1161" t="s">
        <v>1873</v>
      </c>
      <c r="B1161" s="25">
        <v>978507</v>
      </c>
      <c r="C1161">
        <v>431</v>
      </c>
      <c r="D1161">
        <v>432</v>
      </c>
    </row>
    <row r="1162" spans="1:4" x14ac:dyDescent="0.2">
      <c r="A1162" t="s">
        <v>1873</v>
      </c>
      <c r="B1162" s="25">
        <v>978507</v>
      </c>
      <c r="C1162">
        <v>431</v>
      </c>
      <c r="D1162">
        <v>432</v>
      </c>
    </row>
    <row r="1163" spans="1:4" x14ac:dyDescent="0.2">
      <c r="A1163" t="s">
        <v>1874</v>
      </c>
      <c r="B1163" s="25">
        <v>10489223</v>
      </c>
      <c r="C1163">
        <v>53</v>
      </c>
      <c r="D1163">
        <v>68</v>
      </c>
    </row>
    <row r="1164" spans="1:4" x14ac:dyDescent="0.2">
      <c r="A1164" t="s">
        <v>1875</v>
      </c>
      <c r="B1164" s="25">
        <v>474045</v>
      </c>
      <c r="C1164">
        <v>142</v>
      </c>
      <c r="D1164">
        <v>143</v>
      </c>
    </row>
    <row r="1165" spans="1:4" x14ac:dyDescent="0.2">
      <c r="A1165" t="s">
        <v>2002</v>
      </c>
      <c r="B1165" s="25" t="s">
        <v>2286</v>
      </c>
      <c r="C1165">
        <v>19</v>
      </c>
      <c r="D1165">
        <v>21</v>
      </c>
    </row>
    <row r="1166" spans="1:4" x14ac:dyDescent="0.2">
      <c r="A1166" t="s">
        <v>1876</v>
      </c>
      <c r="B1166" s="25">
        <v>10456635</v>
      </c>
      <c r="C1166">
        <v>56</v>
      </c>
      <c r="D1166">
        <v>56</v>
      </c>
    </row>
    <row r="1167" spans="1:4" x14ac:dyDescent="0.2">
      <c r="A1167" t="s">
        <v>1877</v>
      </c>
      <c r="B1167" s="25">
        <v>474134</v>
      </c>
      <c r="C1167">
        <v>66</v>
      </c>
      <c r="D1167">
        <v>70</v>
      </c>
    </row>
    <row r="1168" spans="1:4" x14ac:dyDescent="0.2">
      <c r="A1168" t="s">
        <v>1807</v>
      </c>
      <c r="B1168" s="25">
        <v>1630350</v>
      </c>
      <c r="C1168">
        <v>49</v>
      </c>
      <c r="D1168">
        <v>49</v>
      </c>
    </row>
    <row r="1169" spans="1:4" x14ac:dyDescent="0.2">
      <c r="A1169" t="s">
        <v>1878</v>
      </c>
      <c r="B1169" s="25" t="s">
        <v>2528</v>
      </c>
      <c r="C1169">
        <v>123</v>
      </c>
      <c r="D1169">
        <v>134</v>
      </c>
    </row>
    <row r="1170" spans="1:4" x14ac:dyDescent="0.2">
      <c r="A1170" t="s">
        <v>1879</v>
      </c>
      <c r="B1170" s="25" t="s">
        <v>2529</v>
      </c>
      <c r="C1170">
        <v>7</v>
      </c>
      <c r="D1170">
        <v>14</v>
      </c>
    </row>
    <row r="1171" spans="1:4" x14ac:dyDescent="0.2">
      <c r="A1171" t="s">
        <v>1880</v>
      </c>
      <c r="B1171" s="25">
        <v>238791</v>
      </c>
      <c r="C1171">
        <v>116</v>
      </c>
      <c r="D1171">
        <v>120</v>
      </c>
    </row>
    <row r="1172" spans="1:4" x14ac:dyDescent="0.2">
      <c r="A1172" t="s">
        <v>1881</v>
      </c>
      <c r="B1172" s="25">
        <v>8976546</v>
      </c>
      <c r="C1172">
        <v>76</v>
      </c>
      <c r="D1172">
        <v>96</v>
      </c>
    </row>
    <row r="1173" spans="1:4" x14ac:dyDescent="0.2">
      <c r="A1173" t="s">
        <v>1882</v>
      </c>
      <c r="B1173" s="25">
        <v>239216</v>
      </c>
      <c r="C1173">
        <v>176</v>
      </c>
      <c r="D1173">
        <v>179</v>
      </c>
    </row>
    <row r="1174" spans="1:4" x14ac:dyDescent="0.2">
      <c r="A1174" t="s">
        <v>1883</v>
      </c>
      <c r="B1174" s="25">
        <v>239186</v>
      </c>
      <c r="C1174">
        <v>251</v>
      </c>
      <c r="D1174">
        <v>258</v>
      </c>
    </row>
    <row r="1175" spans="1:4" x14ac:dyDescent="0.2">
      <c r="A1175" t="s">
        <v>1884</v>
      </c>
      <c r="B1175" s="25">
        <v>7382480</v>
      </c>
      <c r="C1175">
        <v>45</v>
      </c>
      <c r="D1175">
        <v>48</v>
      </c>
    </row>
    <row r="1176" spans="1:4" x14ac:dyDescent="0.2">
      <c r="A1176" t="s">
        <v>1885</v>
      </c>
      <c r="B1176" s="25">
        <v>239216</v>
      </c>
      <c r="C1176">
        <v>157</v>
      </c>
      <c r="D1176">
        <v>168</v>
      </c>
    </row>
    <row r="1177" spans="1:4" x14ac:dyDescent="0.2">
      <c r="A1177" t="s">
        <v>1885</v>
      </c>
      <c r="B1177" s="25">
        <v>1477307</v>
      </c>
      <c r="C1177">
        <v>157</v>
      </c>
      <c r="D1177">
        <v>168</v>
      </c>
    </row>
    <row r="1178" spans="1:4" x14ac:dyDescent="0.2">
      <c r="A1178" t="s">
        <v>1886</v>
      </c>
      <c r="B1178" s="25" t="s">
        <v>2530</v>
      </c>
      <c r="C1178">
        <v>6</v>
      </c>
      <c r="D1178">
        <v>6</v>
      </c>
    </row>
    <row r="1179" spans="1:4" x14ac:dyDescent="0.2">
      <c r="A1179" t="s">
        <v>1887</v>
      </c>
      <c r="B1179" s="25">
        <v>1675249</v>
      </c>
      <c r="C1179">
        <v>131</v>
      </c>
      <c r="D1179">
        <v>131</v>
      </c>
    </row>
    <row r="1180" spans="1:4" x14ac:dyDescent="0.2">
      <c r="A1180" t="s">
        <v>1396</v>
      </c>
      <c r="B1180" s="25">
        <v>239445</v>
      </c>
      <c r="C1180">
        <v>0</v>
      </c>
      <c r="D1180">
        <v>44</v>
      </c>
    </row>
    <row r="1181" spans="1:4" x14ac:dyDescent="0.2">
      <c r="A1181" t="s">
        <v>1889</v>
      </c>
      <c r="B1181" s="25">
        <v>7319487</v>
      </c>
      <c r="C1181">
        <v>104</v>
      </c>
      <c r="D1181">
        <v>110</v>
      </c>
    </row>
    <row r="1182" spans="1:4" x14ac:dyDescent="0.2">
      <c r="A1182" t="s">
        <v>669</v>
      </c>
      <c r="B1182" s="25">
        <v>7492189</v>
      </c>
      <c r="C1182">
        <v>0</v>
      </c>
      <c r="D1182">
        <v>1</v>
      </c>
    </row>
    <row r="1183" spans="1:4" x14ac:dyDescent="0.2">
      <c r="A1183" t="s">
        <v>626</v>
      </c>
      <c r="B1183" s="25">
        <v>7492170</v>
      </c>
      <c r="C1183">
        <v>46</v>
      </c>
      <c r="D1183">
        <v>55</v>
      </c>
    </row>
    <row r="1184" spans="1:4" x14ac:dyDescent="0.2">
      <c r="A1184" t="s">
        <v>670</v>
      </c>
      <c r="B1184" s="25">
        <v>3629805</v>
      </c>
      <c r="C1184">
        <v>104</v>
      </c>
      <c r="D1184">
        <v>104</v>
      </c>
    </row>
    <row r="1185" spans="1:4" x14ac:dyDescent="0.2">
      <c r="A1185" t="s">
        <v>1596</v>
      </c>
      <c r="B1185" s="25">
        <v>10800646</v>
      </c>
      <c r="C1185">
        <v>5</v>
      </c>
      <c r="D1185">
        <v>5</v>
      </c>
    </row>
    <row r="1186" spans="1:4" x14ac:dyDescent="0.2">
      <c r="A1186" t="s">
        <v>671</v>
      </c>
      <c r="B1186" s="25" t="s">
        <v>2290</v>
      </c>
      <c r="C1186">
        <v>139</v>
      </c>
      <c r="D1186">
        <v>162</v>
      </c>
    </row>
    <row r="1187" spans="1:4" x14ac:dyDescent="0.2">
      <c r="A1187" t="s">
        <v>672</v>
      </c>
      <c r="B1187" s="25">
        <v>9611215</v>
      </c>
      <c r="C1187">
        <v>10</v>
      </c>
      <c r="D1187">
        <v>14</v>
      </c>
    </row>
    <row r="1188" spans="1:4" x14ac:dyDescent="0.2">
      <c r="A1188" t="s">
        <v>673</v>
      </c>
      <c r="B1188" s="25">
        <v>17487331</v>
      </c>
      <c r="C1188">
        <v>2</v>
      </c>
      <c r="D1188">
        <v>3</v>
      </c>
    </row>
    <row r="1189" spans="1:4" x14ac:dyDescent="0.2">
      <c r="A1189" t="s">
        <v>2003</v>
      </c>
      <c r="B1189" s="25">
        <v>8948631</v>
      </c>
      <c r="C1189">
        <v>39</v>
      </c>
      <c r="D1189">
        <v>73</v>
      </c>
    </row>
    <row r="1190" spans="1:4" x14ac:dyDescent="0.2">
      <c r="A1190" t="s">
        <v>2004</v>
      </c>
      <c r="B1190" s="25">
        <v>19324855</v>
      </c>
      <c r="C1190">
        <v>0</v>
      </c>
      <c r="D1190">
        <v>18</v>
      </c>
    </row>
    <row r="1191" spans="1:4" x14ac:dyDescent="0.2">
      <c r="A1191" t="s">
        <v>674</v>
      </c>
      <c r="B1191" s="25">
        <v>242519</v>
      </c>
      <c r="C1191">
        <v>303</v>
      </c>
      <c r="D1191">
        <v>310</v>
      </c>
    </row>
    <row r="1192" spans="1:4" x14ac:dyDescent="0.2">
      <c r="A1192" t="s">
        <v>1808</v>
      </c>
      <c r="B1192" s="25">
        <v>16190548</v>
      </c>
      <c r="C1192">
        <v>4</v>
      </c>
      <c r="D1192">
        <v>4</v>
      </c>
    </row>
    <row r="1193" spans="1:4" x14ac:dyDescent="0.2">
      <c r="A1193" t="s">
        <v>675</v>
      </c>
      <c r="B1193" s="25">
        <v>243590</v>
      </c>
      <c r="C1193">
        <v>304</v>
      </c>
      <c r="D1193">
        <v>304</v>
      </c>
    </row>
    <row r="1194" spans="1:4" x14ac:dyDescent="0.2">
      <c r="A1194" t="s">
        <v>676</v>
      </c>
      <c r="B1194" s="25">
        <v>1050761</v>
      </c>
      <c r="C1194">
        <v>40</v>
      </c>
      <c r="D1194">
        <v>87</v>
      </c>
    </row>
    <row r="1195" spans="1:4" x14ac:dyDescent="0.2">
      <c r="A1195" t="s">
        <v>677</v>
      </c>
      <c r="B1195" s="25">
        <v>243892</v>
      </c>
      <c r="C1195">
        <v>156</v>
      </c>
      <c r="D1195">
        <v>158</v>
      </c>
    </row>
    <row r="1196" spans="1:4" x14ac:dyDescent="0.2">
      <c r="A1196" t="s">
        <v>646</v>
      </c>
      <c r="B1196" s="25">
        <v>1650157</v>
      </c>
      <c r="C1196">
        <v>169</v>
      </c>
      <c r="D1196">
        <v>170</v>
      </c>
    </row>
    <row r="1197" spans="1:4" x14ac:dyDescent="0.2">
      <c r="A1197" t="s">
        <v>678</v>
      </c>
      <c r="B1197" s="25">
        <v>15381420</v>
      </c>
      <c r="C1197">
        <v>7</v>
      </c>
      <c r="D1197">
        <v>7</v>
      </c>
    </row>
    <row r="1198" spans="1:4" x14ac:dyDescent="0.2">
      <c r="A1198" t="s">
        <v>2138</v>
      </c>
      <c r="B1198" s="25">
        <v>21505977</v>
      </c>
      <c r="C1198">
        <v>0</v>
      </c>
      <c r="D1198">
        <v>86</v>
      </c>
    </row>
    <row r="1199" spans="1:4" x14ac:dyDescent="0.2">
      <c r="A1199" t="s">
        <v>679</v>
      </c>
      <c r="B1199" s="25">
        <v>246816</v>
      </c>
      <c r="C1199">
        <v>191</v>
      </c>
      <c r="D1199">
        <v>198</v>
      </c>
    </row>
    <row r="1200" spans="1:4" x14ac:dyDescent="0.2">
      <c r="A1200" t="s">
        <v>680</v>
      </c>
      <c r="B1200" s="25">
        <v>247413</v>
      </c>
      <c r="C1200">
        <v>83</v>
      </c>
      <c r="D1200">
        <v>84</v>
      </c>
    </row>
    <row r="1201" spans="1:4" x14ac:dyDescent="0.2">
      <c r="A1201" t="s">
        <v>681</v>
      </c>
      <c r="B1201" s="25">
        <v>7395736</v>
      </c>
      <c r="C1201">
        <v>3</v>
      </c>
      <c r="D1201">
        <v>3</v>
      </c>
    </row>
    <row r="1202" spans="1:4" x14ac:dyDescent="0.2">
      <c r="A1202" t="s">
        <v>682</v>
      </c>
      <c r="B1202" s="25">
        <v>9226567</v>
      </c>
      <c r="C1202">
        <v>15</v>
      </c>
      <c r="D1202">
        <v>70</v>
      </c>
    </row>
    <row r="1203" spans="1:4" x14ac:dyDescent="0.2">
      <c r="A1203" t="s">
        <v>683</v>
      </c>
      <c r="B1203" s="25">
        <v>10633626</v>
      </c>
      <c r="C1203">
        <v>0</v>
      </c>
      <c r="D1203">
        <v>8</v>
      </c>
    </row>
    <row r="1204" spans="1:4" x14ac:dyDescent="0.2">
      <c r="A1204" t="s">
        <v>684</v>
      </c>
      <c r="B1204" s="25">
        <v>763519</v>
      </c>
      <c r="C1204">
        <v>714</v>
      </c>
      <c r="D1204">
        <v>787</v>
      </c>
    </row>
    <row r="1205" spans="1:4" x14ac:dyDescent="0.2">
      <c r="A1205" t="s">
        <v>685</v>
      </c>
      <c r="B1205" s="25">
        <v>251496</v>
      </c>
      <c r="C1205">
        <v>845</v>
      </c>
      <c r="D1205">
        <v>849</v>
      </c>
    </row>
    <row r="1206" spans="1:4" x14ac:dyDescent="0.2">
      <c r="A1206" t="s">
        <v>686</v>
      </c>
      <c r="B1206" s="25">
        <v>251909</v>
      </c>
      <c r="C1206">
        <v>495</v>
      </c>
      <c r="D1206">
        <v>521</v>
      </c>
    </row>
    <row r="1207" spans="1:4" x14ac:dyDescent="0.2">
      <c r="A1207" t="s">
        <v>687</v>
      </c>
      <c r="B1207" s="25">
        <v>5424917</v>
      </c>
      <c r="C1207">
        <v>9</v>
      </c>
      <c r="D1207">
        <v>9</v>
      </c>
    </row>
    <row r="1208" spans="1:4" x14ac:dyDescent="0.2">
      <c r="A1208" t="s">
        <v>688</v>
      </c>
      <c r="B1208" s="25">
        <v>1436570</v>
      </c>
      <c r="C1208">
        <v>111</v>
      </c>
      <c r="D1208">
        <v>111</v>
      </c>
    </row>
    <row r="1209" spans="1:4" x14ac:dyDescent="0.2">
      <c r="A1209" t="s">
        <v>689</v>
      </c>
      <c r="B1209" s="25">
        <v>10457909</v>
      </c>
      <c r="C1209">
        <v>39</v>
      </c>
      <c r="D1209">
        <v>40</v>
      </c>
    </row>
    <row r="1210" spans="1:4" x14ac:dyDescent="0.2">
      <c r="A1210" t="s">
        <v>1809</v>
      </c>
      <c r="B1210" s="25" t="s">
        <v>2292</v>
      </c>
      <c r="C1210">
        <v>11</v>
      </c>
      <c r="D1210">
        <v>28</v>
      </c>
    </row>
    <row r="1211" spans="1:4" x14ac:dyDescent="0.2">
      <c r="A1211" t="s">
        <v>690</v>
      </c>
      <c r="B1211" s="25">
        <v>7322399</v>
      </c>
      <c r="C1211">
        <v>81</v>
      </c>
      <c r="D1211">
        <v>81</v>
      </c>
    </row>
    <row r="1212" spans="1:4" x14ac:dyDescent="0.2">
      <c r="A1212" t="s">
        <v>691</v>
      </c>
      <c r="B1212" s="25">
        <v>8857059</v>
      </c>
      <c r="C1212">
        <v>92</v>
      </c>
      <c r="D1212">
        <v>92</v>
      </c>
    </row>
    <row r="1213" spans="1:4" x14ac:dyDescent="0.2">
      <c r="A1213" t="s">
        <v>692</v>
      </c>
      <c r="B1213" s="25">
        <v>15263894</v>
      </c>
      <c r="C1213">
        <v>10</v>
      </c>
      <c r="D1213">
        <v>11</v>
      </c>
    </row>
    <row r="1214" spans="1:4" x14ac:dyDescent="0.2">
      <c r="A1214" t="s">
        <v>1920</v>
      </c>
      <c r="B1214" s="25">
        <v>254878</v>
      </c>
      <c r="C1214">
        <v>164</v>
      </c>
      <c r="D1214">
        <v>186</v>
      </c>
    </row>
    <row r="1215" spans="1:4" x14ac:dyDescent="0.2">
      <c r="A1215" t="s">
        <v>693</v>
      </c>
      <c r="B1215" s="25">
        <v>255025</v>
      </c>
      <c r="C1215">
        <v>148</v>
      </c>
      <c r="D1215">
        <v>167</v>
      </c>
    </row>
    <row r="1216" spans="1:4" x14ac:dyDescent="0.2">
      <c r="A1216" t="s">
        <v>2531</v>
      </c>
      <c r="B1216" s="25">
        <v>3926338</v>
      </c>
      <c r="C1216">
        <v>0</v>
      </c>
      <c r="D1216">
        <v>63</v>
      </c>
    </row>
    <row r="1217" spans="1:4" x14ac:dyDescent="0.2">
      <c r="A1217" t="s">
        <v>694</v>
      </c>
      <c r="B1217" s="25">
        <v>255572</v>
      </c>
      <c r="C1217">
        <v>512</v>
      </c>
      <c r="D1217">
        <v>518</v>
      </c>
    </row>
    <row r="1218" spans="1:4" x14ac:dyDescent="0.2">
      <c r="A1218" t="s">
        <v>1607</v>
      </c>
      <c r="B1218" s="25">
        <v>13937197</v>
      </c>
      <c r="C1218">
        <v>2</v>
      </c>
      <c r="D1218">
        <v>12</v>
      </c>
    </row>
    <row r="1219" spans="1:4" x14ac:dyDescent="0.2">
      <c r="A1219" t="s">
        <v>695</v>
      </c>
      <c r="B1219" s="25">
        <v>8916837</v>
      </c>
      <c r="C1219">
        <v>68</v>
      </c>
      <c r="D1219">
        <v>68</v>
      </c>
    </row>
    <row r="1220" spans="1:4" x14ac:dyDescent="0.2">
      <c r="A1220" t="s">
        <v>2008</v>
      </c>
      <c r="B1220" s="25">
        <v>3057259</v>
      </c>
      <c r="C1220">
        <v>0</v>
      </c>
      <c r="D1220">
        <v>200</v>
      </c>
    </row>
    <row r="1221" spans="1:4" x14ac:dyDescent="0.2">
      <c r="A1221" t="s">
        <v>696</v>
      </c>
      <c r="B1221" s="25" t="s">
        <v>2532</v>
      </c>
      <c r="C1221">
        <v>288</v>
      </c>
      <c r="D1221">
        <v>289</v>
      </c>
    </row>
    <row r="1222" spans="1:4" x14ac:dyDescent="0.2">
      <c r="A1222" t="s">
        <v>697</v>
      </c>
      <c r="B1222" s="25" t="s">
        <v>2533</v>
      </c>
      <c r="C1222">
        <v>41</v>
      </c>
      <c r="D1222">
        <v>58</v>
      </c>
    </row>
    <row r="1223" spans="1:4" x14ac:dyDescent="0.2">
      <c r="A1223" t="s">
        <v>1400</v>
      </c>
      <c r="B1223" s="25">
        <v>255718</v>
      </c>
      <c r="C1223">
        <v>172</v>
      </c>
      <c r="D1223">
        <v>172</v>
      </c>
    </row>
    <row r="1224" spans="1:4" x14ac:dyDescent="0.2">
      <c r="A1224" t="s">
        <v>698</v>
      </c>
      <c r="B1224" s="25" t="s">
        <v>2295</v>
      </c>
      <c r="C1224">
        <v>84</v>
      </c>
      <c r="D1224">
        <v>112</v>
      </c>
    </row>
    <row r="1225" spans="1:4" x14ac:dyDescent="0.2">
      <c r="A1225" t="s">
        <v>699</v>
      </c>
      <c r="B1225" s="25">
        <v>5432499</v>
      </c>
      <c r="C1225">
        <v>14</v>
      </c>
      <c r="D1225">
        <v>45</v>
      </c>
    </row>
    <row r="1226" spans="1:4" x14ac:dyDescent="0.2">
      <c r="A1226" t="s">
        <v>700</v>
      </c>
      <c r="B1226" s="25">
        <v>7455194</v>
      </c>
      <c r="C1226">
        <v>48</v>
      </c>
      <c r="D1226">
        <v>76</v>
      </c>
    </row>
    <row r="1227" spans="1:4" x14ac:dyDescent="0.2">
      <c r="A1227" t="s">
        <v>701</v>
      </c>
      <c r="B1227" s="25">
        <v>257079</v>
      </c>
      <c r="C1227">
        <v>470</v>
      </c>
      <c r="D1227">
        <v>506</v>
      </c>
    </row>
    <row r="1228" spans="1:4" x14ac:dyDescent="0.2">
      <c r="A1228" t="s">
        <v>2534</v>
      </c>
      <c r="B1228" s="25">
        <v>12432571</v>
      </c>
      <c r="C1228">
        <v>6</v>
      </c>
      <c r="D1228">
        <v>6</v>
      </c>
    </row>
    <row r="1229" spans="1:4" x14ac:dyDescent="0.2">
      <c r="A1229" t="s">
        <v>645</v>
      </c>
      <c r="B1229" s="25" t="s">
        <v>2535</v>
      </c>
      <c r="C1229">
        <v>100</v>
      </c>
      <c r="D1229">
        <v>100</v>
      </c>
    </row>
    <row r="1230" spans="1:4" x14ac:dyDescent="0.2">
      <c r="A1230" t="s">
        <v>702</v>
      </c>
      <c r="B1230" s="25">
        <v>19376766</v>
      </c>
      <c r="C1230">
        <v>0</v>
      </c>
      <c r="D1230">
        <v>10</v>
      </c>
    </row>
    <row r="1231" spans="1:4" x14ac:dyDescent="0.2">
      <c r="A1231" t="s">
        <v>703</v>
      </c>
      <c r="B1231" s="25">
        <v>788597</v>
      </c>
      <c r="C1231">
        <v>62</v>
      </c>
      <c r="D1231">
        <v>69</v>
      </c>
    </row>
    <row r="1232" spans="1:4" x14ac:dyDescent="0.2">
      <c r="A1232" t="s">
        <v>704</v>
      </c>
      <c r="B1232" s="25" t="s">
        <v>2298</v>
      </c>
      <c r="C1232">
        <v>5</v>
      </c>
      <c r="D1232">
        <v>7</v>
      </c>
    </row>
    <row r="1233" spans="1:4" x14ac:dyDescent="0.2">
      <c r="A1233" t="s">
        <v>705</v>
      </c>
      <c r="B1233" s="25">
        <v>656801</v>
      </c>
      <c r="C1233">
        <v>0</v>
      </c>
      <c r="D1233">
        <v>49</v>
      </c>
    </row>
    <row r="1234" spans="1:4" x14ac:dyDescent="0.2">
      <c r="A1234" t="s">
        <v>1671</v>
      </c>
      <c r="B1234" s="25">
        <v>19400977</v>
      </c>
      <c r="C1234">
        <v>0</v>
      </c>
      <c r="D1234">
        <v>4</v>
      </c>
    </row>
    <row r="1235" spans="1:4" x14ac:dyDescent="0.2">
      <c r="A1235" t="s">
        <v>895</v>
      </c>
      <c r="B1235" s="25">
        <v>966134</v>
      </c>
      <c r="C1235">
        <v>6</v>
      </c>
      <c r="D1235">
        <v>58</v>
      </c>
    </row>
    <row r="1236" spans="1:4" x14ac:dyDescent="0.2">
      <c r="A1236" t="s">
        <v>867</v>
      </c>
      <c r="B1236" s="25">
        <v>811300</v>
      </c>
      <c r="C1236">
        <v>26</v>
      </c>
      <c r="D1236">
        <v>31</v>
      </c>
    </row>
    <row r="1237" spans="1:4" x14ac:dyDescent="0.2">
      <c r="A1237" t="s">
        <v>706</v>
      </c>
      <c r="B1237" s="25">
        <v>15360385</v>
      </c>
      <c r="C1237">
        <v>71</v>
      </c>
      <c r="D1237">
        <v>71</v>
      </c>
    </row>
    <row r="1238" spans="1:4" x14ac:dyDescent="0.2">
      <c r="A1238" t="s">
        <v>707</v>
      </c>
      <c r="B1238" s="25">
        <v>8880328</v>
      </c>
      <c r="C1238">
        <v>13</v>
      </c>
      <c r="D1238">
        <v>13</v>
      </c>
    </row>
    <row r="1239" spans="1:4" x14ac:dyDescent="0.2">
      <c r="A1239" t="s">
        <v>708</v>
      </c>
      <c r="B1239" s="25">
        <v>477265</v>
      </c>
      <c r="C1239">
        <v>133</v>
      </c>
      <c r="D1239">
        <v>133</v>
      </c>
    </row>
    <row r="1240" spans="1:4" x14ac:dyDescent="0.2">
      <c r="A1240" t="s">
        <v>709</v>
      </c>
      <c r="B1240" s="25">
        <v>10791760</v>
      </c>
      <c r="C1240">
        <v>10</v>
      </c>
      <c r="D1240">
        <v>10</v>
      </c>
    </row>
    <row r="1241" spans="1:4" x14ac:dyDescent="0.2">
      <c r="A1241" t="s">
        <v>710</v>
      </c>
      <c r="B1241" s="25">
        <v>778958</v>
      </c>
      <c r="C1241">
        <v>35</v>
      </c>
      <c r="D1241">
        <v>37</v>
      </c>
    </row>
    <row r="1242" spans="1:4" x14ac:dyDescent="0.2">
      <c r="A1242" t="s">
        <v>711</v>
      </c>
      <c r="B1242" s="25">
        <v>261521</v>
      </c>
      <c r="C1242">
        <v>904</v>
      </c>
      <c r="D1242">
        <v>912</v>
      </c>
    </row>
    <row r="1243" spans="1:4" x14ac:dyDescent="0.2">
      <c r="A1243" t="s">
        <v>712</v>
      </c>
      <c r="B1243" s="25">
        <v>15568725</v>
      </c>
      <c r="C1243">
        <v>10</v>
      </c>
      <c r="D1243">
        <v>10</v>
      </c>
    </row>
    <row r="1244" spans="1:4" x14ac:dyDescent="0.2">
      <c r="A1244" t="s">
        <v>1810</v>
      </c>
      <c r="B1244" s="25">
        <v>7429797</v>
      </c>
      <c r="C1244">
        <v>36</v>
      </c>
      <c r="D1244">
        <v>38</v>
      </c>
    </row>
    <row r="1245" spans="1:4" x14ac:dyDescent="0.2">
      <c r="A1245" t="s">
        <v>713</v>
      </c>
      <c r="B1245" s="25">
        <v>7322895</v>
      </c>
      <c r="C1245">
        <v>3</v>
      </c>
      <c r="D1245">
        <v>3</v>
      </c>
    </row>
    <row r="1246" spans="1:4" x14ac:dyDescent="0.2">
      <c r="A1246" t="s">
        <v>714</v>
      </c>
      <c r="B1246" s="25">
        <v>8901686</v>
      </c>
      <c r="C1246">
        <v>36</v>
      </c>
      <c r="D1246">
        <v>48</v>
      </c>
    </row>
    <row r="1247" spans="1:4" x14ac:dyDescent="0.2">
      <c r="A1247" t="s">
        <v>715</v>
      </c>
      <c r="B1247" s="25">
        <v>262234</v>
      </c>
      <c r="C1247">
        <v>800</v>
      </c>
      <c r="D1247">
        <v>806</v>
      </c>
    </row>
    <row r="1248" spans="1:4" x14ac:dyDescent="0.2">
      <c r="A1248" t="s">
        <v>716</v>
      </c>
      <c r="B1248" s="25">
        <v>953628</v>
      </c>
      <c r="C1248">
        <v>200</v>
      </c>
      <c r="D1248">
        <v>216</v>
      </c>
    </row>
    <row r="1249" spans="1:4" x14ac:dyDescent="0.2">
      <c r="A1249" t="s">
        <v>717</v>
      </c>
      <c r="B1249" s="25">
        <v>10500960</v>
      </c>
      <c r="C1249">
        <v>31</v>
      </c>
      <c r="D1249">
        <v>31</v>
      </c>
    </row>
    <row r="1250" spans="1:4" x14ac:dyDescent="0.2">
      <c r="A1250" t="s">
        <v>718</v>
      </c>
      <c r="B1250" s="25">
        <v>262803</v>
      </c>
      <c r="C1250">
        <v>223</v>
      </c>
      <c r="D1250">
        <v>229</v>
      </c>
    </row>
    <row r="1251" spans="1:4" x14ac:dyDescent="0.2">
      <c r="A1251" t="s">
        <v>2536</v>
      </c>
      <c r="B1251" s="25">
        <v>5440335</v>
      </c>
      <c r="C1251">
        <v>0</v>
      </c>
      <c r="D1251">
        <v>19</v>
      </c>
    </row>
    <row r="1252" spans="1:4" x14ac:dyDescent="0.2">
      <c r="A1252" t="s">
        <v>2537</v>
      </c>
      <c r="B1252" s="25">
        <v>1461109</v>
      </c>
      <c r="C1252">
        <v>0</v>
      </c>
      <c r="D1252">
        <v>62</v>
      </c>
    </row>
    <row r="1253" spans="1:4" x14ac:dyDescent="0.2">
      <c r="A1253" t="s">
        <v>719</v>
      </c>
      <c r="B1253" s="25">
        <v>263141</v>
      </c>
      <c r="C1253">
        <v>238</v>
      </c>
      <c r="D1253">
        <v>250</v>
      </c>
    </row>
    <row r="1254" spans="1:4" x14ac:dyDescent="0.2">
      <c r="A1254" t="s">
        <v>720</v>
      </c>
      <c r="B1254" s="25">
        <v>8992851</v>
      </c>
      <c r="C1254">
        <v>68</v>
      </c>
      <c r="D1254">
        <v>68</v>
      </c>
    </row>
    <row r="1255" spans="1:4" x14ac:dyDescent="0.2">
      <c r="A1255" t="s">
        <v>721</v>
      </c>
      <c r="B1255" s="25">
        <v>263206</v>
      </c>
      <c r="C1255">
        <v>31</v>
      </c>
      <c r="D1255">
        <v>192</v>
      </c>
    </row>
    <row r="1256" spans="1:4" x14ac:dyDescent="0.2">
      <c r="A1256" t="s">
        <v>722</v>
      </c>
      <c r="B1256" s="25">
        <v>2716844</v>
      </c>
      <c r="C1256">
        <v>4</v>
      </c>
      <c r="D1256">
        <v>4</v>
      </c>
    </row>
    <row r="1257" spans="1:4" x14ac:dyDescent="0.2">
      <c r="A1257" t="s">
        <v>723</v>
      </c>
      <c r="B1257" s="25">
        <v>5440750</v>
      </c>
      <c r="C1257">
        <v>50</v>
      </c>
      <c r="D1257">
        <v>52</v>
      </c>
    </row>
    <row r="1258" spans="1:4" x14ac:dyDescent="0.2">
      <c r="A1258" t="s">
        <v>724</v>
      </c>
      <c r="B1258" s="25">
        <v>263397</v>
      </c>
      <c r="C1258">
        <v>63</v>
      </c>
      <c r="D1258">
        <v>63</v>
      </c>
    </row>
    <row r="1259" spans="1:4" x14ac:dyDescent="0.2">
      <c r="A1259" t="s">
        <v>2538</v>
      </c>
      <c r="B1259" s="25">
        <v>19481586</v>
      </c>
      <c r="C1259">
        <v>0</v>
      </c>
      <c r="D1259">
        <v>39</v>
      </c>
    </row>
    <row r="1260" spans="1:4" x14ac:dyDescent="0.2">
      <c r="A1260" t="s">
        <v>725</v>
      </c>
      <c r="B1260" s="25">
        <v>2765187</v>
      </c>
      <c r="C1260">
        <v>43</v>
      </c>
      <c r="D1260">
        <v>43</v>
      </c>
    </row>
    <row r="1261" spans="1:4" x14ac:dyDescent="0.2">
      <c r="A1261" t="s">
        <v>726</v>
      </c>
      <c r="B1261" s="25">
        <v>263745</v>
      </c>
      <c r="C1261">
        <v>181</v>
      </c>
      <c r="D1261">
        <v>181</v>
      </c>
    </row>
    <row r="1262" spans="1:4" x14ac:dyDescent="0.2">
      <c r="A1262" t="s">
        <v>727</v>
      </c>
      <c r="B1262" s="25">
        <v>1601997</v>
      </c>
      <c r="C1262">
        <v>52</v>
      </c>
      <c r="D1262">
        <v>52</v>
      </c>
    </row>
    <row r="1263" spans="1:4" x14ac:dyDescent="0.2">
      <c r="A1263" t="s">
        <v>728</v>
      </c>
      <c r="B1263" s="25" t="s">
        <v>2300</v>
      </c>
      <c r="C1263">
        <v>105</v>
      </c>
      <c r="D1263">
        <v>110</v>
      </c>
    </row>
    <row r="1264" spans="1:4" x14ac:dyDescent="0.2">
      <c r="A1264" t="s">
        <v>729</v>
      </c>
      <c r="B1264" s="25">
        <v>263931</v>
      </c>
      <c r="C1264">
        <v>191</v>
      </c>
      <c r="D1264">
        <v>191</v>
      </c>
    </row>
    <row r="1265" spans="1:4" x14ac:dyDescent="0.2">
      <c r="A1265" t="s">
        <v>730</v>
      </c>
      <c r="B1265" s="25">
        <v>264423</v>
      </c>
      <c r="C1265">
        <v>512</v>
      </c>
      <c r="D1265">
        <v>514</v>
      </c>
    </row>
    <row r="1266" spans="1:4" x14ac:dyDescent="0.2">
      <c r="A1266" t="s">
        <v>731</v>
      </c>
      <c r="B1266" s="25">
        <v>265497</v>
      </c>
      <c r="C1266">
        <v>321</v>
      </c>
      <c r="D1266">
        <v>339</v>
      </c>
    </row>
    <row r="1267" spans="1:4" x14ac:dyDescent="0.2">
      <c r="A1267" t="s">
        <v>935</v>
      </c>
      <c r="B1267" s="25">
        <v>1906348</v>
      </c>
      <c r="C1267">
        <v>36</v>
      </c>
      <c r="D1267">
        <v>36</v>
      </c>
    </row>
    <row r="1268" spans="1:4" x14ac:dyDescent="0.2">
      <c r="A1268" t="s">
        <v>732</v>
      </c>
      <c r="B1268" s="25">
        <v>8161183</v>
      </c>
      <c r="C1268">
        <v>97</v>
      </c>
      <c r="D1268">
        <v>98</v>
      </c>
    </row>
    <row r="1269" spans="1:4" x14ac:dyDescent="0.2">
      <c r="A1269" t="s">
        <v>732</v>
      </c>
      <c r="B1269" s="25">
        <v>2767783</v>
      </c>
      <c r="C1269">
        <v>97</v>
      </c>
      <c r="D1269">
        <v>98</v>
      </c>
    </row>
    <row r="1270" spans="1:4" x14ac:dyDescent="0.2">
      <c r="A1270" t="s">
        <v>733</v>
      </c>
      <c r="B1270" s="25">
        <v>477559</v>
      </c>
      <c r="C1270">
        <v>32</v>
      </c>
      <c r="D1270">
        <v>77</v>
      </c>
    </row>
    <row r="1271" spans="1:4" x14ac:dyDescent="0.2">
      <c r="A1271" t="s">
        <v>734</v>
      </c>
      <c r="B1271" s="25" t="s">
        <v>2539</v>
      </c>
      <c r="C1271">
        <v>200</v>
      </c>
      <c r="D1271">
        <v>200</v>
      </c>
    </row>
    <row r="1272" spans="1:4" x14ac:dyDescent="0.2">
      <c r="A1272" t="s">
        <v>735</v>
      </c>
      <c r="B1272" s="25">
        <v>8933243</v>
      </c>
      <c r="C1272">
        <v>23</v>
      </c>
      <c r="D1272">
        <v>23</v>
      </c>
    </row>
    <row r="1273" spans="1:4" x14ac:dyDescent="0.2">
      <c r="A1273" t="s">
        <v>736</v>
      </c>
      <c r="B1273" s="25">
        <v>3748960</v>
      </c>
      <c r="C1273">
        <v>1</v>
      </c>
      <c r="D1273">
        <v>1</v>
      </c>
    </row>
    <row r="1274" spans="1:4" x14ac:dyDescent="0.2">
      <c r="A1274" t="s">
        <v>1811</v>
      </c>
      <c r="B1274" s="25">
        <v>3788903</v>
      </c>
      <c r="C1274">
        <v>8</v>
      </c>
      <c r="D1274">
        <v>8</v>
      </c>
    </row>
    <row r="1275" spans="1:4" x14ac:dyDescent="0.2">
      <c r="A1275" t="s">
        <v>389</v>
      </c>
      <c r="B1275" s="25">
        <v>3421201</v>
      </c>
      <c r="C1275">
        <v>125</v>
      </c>
      <c r="D1275">
        <v>139</v>
      </c>
    </row>
    <row r="1276" spans="1:4" x14ac:dyDescent="0.2">
      <c r="A1276" t="s">
        <v>737</v>
      </c>
      <c r="B1276" s="25">
        <v>267910</v>
      </c>
      <c r="C1276">
        <v>215</v>
      </c>
      <c r="D1276">
        <v>215</v>
      </c>
    </row>
    <row r="1277" spans="1:4" x14ac:dyDescent="0.2">
      <c r="A1277" t="s">
        <v>738</v>
      </c>
      <c r="B1277" s="25">
        <v>267074</v>
      </c>
      <c r="C1277">
        <v>340</v>
      </c>
      <c r="D1277">
        <v>471</v>
      </c>
    </row>
    <row r="1278" spans="1:4" x14ac:dyDescent="0.2">
      <c r="A1278" t="s">
        <v>738</v>
      </c>
      <c r="B1278" s="25">
        <v>269271</v>
      </c>
      <c r="C1278">
        <v>340</v>
      </c>
      <c r="D1278">
        <v>471</v>
      </c>
    </row>
    <row r="1279" spans="1:4" x14ac:dyDescent="0.2">
      <c r="A1279" t="s">
        <v>2540</v>
      </c>
      <c r="B1279" s="25">
        <v>21517053</v>
      </c>
      <c r="C1279">
        <v>0</v>
      </c>
      <c r="D1279">
        <v>17</v>
      </c>
    </row>
    <row r="1280" spans="1:4" x14ac:dyDescent="0.2">
      <c r="A1280" t="s">
        <v>739</v>
      </c>
      <c r="B1280" s="25" t="s">
        <v>2541</v>
      </c>
      <c r="C1280">
        <v>134</v>
      </c>
      <c r="D1280">
        <v>140</v>
      </c>
    </row>
    <row r="1281" spans="1:4" x14ac:dyDescent="0.2">
      <c r="A1281" t="s">
        <v>740</v>
      </c>
      <c r="B1281" s="25">
        <v>977004</v>
      </c>
      <c r="C1281">
        <v>112</v>
      </c>
      <c r="D1281">
        <v>120</v>
      </c>
    </row>
    <row r="1282" spans="1:4" x14ac:dyDescent="0.2">
      <c r="A1282" t="s">
        <v>741</v>
      </c>
      <c r="B1282" s="25">
        <v>2761114</v>
      </c>
      <c r="C1282">
        <v>57</v>
      </c>
      <c r="D1282">
        <v>78</v>
      </c>
    </row>
    <row r="1283" spans="1:4" x14ac:dyDescent="0.2">
      <c r="A1283" t="s">
        <v>742</v>
      </c>
      <c r="B1283" s="25">
        <v>15393666</v>
      </c>
      <c r="C1283">
        <v>2</v>
      </c>
      <c r="D1283">
        <v>2</v>
      </c>
    </row>
    <row r="1284" spans="1:4" x14ac:dyDescent="0.2">
      <c r="A1284" t="s">
        <v>1812</v>
      </c>
      <c r="B1284" s="25">
        <v>267902</v>
      </c>
      <c r="C1284">
        <v>577</v>
      </c>
      <c r="D1284">
        <v>589</v>
      </c>
    </row>
    <row r="1285" spans="1:4" x14ac:dyDescent="0.2">
      <c r="A1285" t="s">
        <v>743</v>
      </c>
      <c r="B1285" s="25">
        <v>1496611</v>
      </c>
      <c r="C1285">
        <v>609</v>
      </c>
      <c r="D1285">
        <v>609</v>
      </c>
    </row>
    <row r="1286" spans="1:4" x14ac:dyDescent="0.2">
      <c r="A1286" t="s">
        <v>744</v>
      </c>
      <c r="B1286" s="25">
        <v>267937</v>
      </c>
      <c r="C1286">
        <v>396</v>
      </c>
      <c r="D1286">
        <v>404</v>
      </c>
    </row>
    <row r="1287" spans="1:4" x14ac:dyDescent="0.2">
      <c r="A1287" t="s">
        <v>745</v>
      </c>
      <c r="B1287" s="25">
        <v>477729</v>
      </c>
      <c r="C1287">
        <v>100</v>
      </c>
      <c r="D1287">
        <v>101</v>
      </c>
    </row>
    <row r="1288" spans="1:4" x14ac:dyDescent="0.2">
      <c r="A1288" t="s">
        <v>746</v>
      </c>
      <c r="B1288" s="25">
        <v>267961</v>
      </c>
      <c r="C1288">
        <v>384</v>
      </c>
      <c r="D1288">
        <v>410</v>
      </c>
    </row>
    <row r="1289" spans="1:4" x14ac:dyDescent="0.2">
      <c r="A1289" t="s">
        <v>747</v>
      </c>
      <c r="B1289" s="25">
        <v>268232</v>
      </c>
      <c r="C1289">
        <v>456</v>
      </c>
      <c r="D1289">
        <v>457</v>
      </c>
    </row>
    <row r="1290" spans="1:4" x14ac:dyDescent="0.2">
      <c r="A1290" t="s">
        <v>748</v>
      </c>
      <c r="B1290" s="25">
        <v>8930279</v>
      </c>
      <c r="C1290">
        <v>0</v>
      </c>
      <c r="D1290">
        <v>128</v>
      </c>
    </row>
    <row r="1291" spans="1:4" x14ac:dyDescent="0.2">
      <c r="A1291" t="s">
        <v>1409</v>
      </c>
      <c r="B1291" s="25">
        <v>269271</v>
      </c>
      <c r="C1291">
        <v>180</v>
      </c>
      <c r="D1291">
        <v>320</v>
      </c>
    </row>
    <row r="1292" spans="1:4" x14ac:dyDescent="0.2">
      <c r="A1292" t="s">
        <v>2542</v>
      </c>
      <c r="B1292" s="25">
        <v>19480938</v>
      </c>
      <c r="C1292">
        <v>10</v>
      </c>
      <c r="D1292">
        <v>127</v>
      </c>
    </row>
    <row r="1293" spans="1:4" x14ac:dyDescent="0.2">
      <c r="A1293" t="s">
        <v>2543</v>
      </c>
      <c r="B1293" s="25">
        <v>19480911</v>
      </c>
      <c r="C1293">
        <v>124</v>
      </c>
      <c r="D1293">
        <v>140</v>
      </c>
    </row>
    <row r="1294" spans="1:4" x14ac:dyDescent="0.2">
      <c r="A1294" t="s">
        <v>1813</v>
      </c>
      <c r="B1294" s="25" t="s">
        <v>2305</v>
      </c>
      <c r="C1294">
        <v>281</v>
      </c>
      <c r="D1294">
        <v>297</v>
      </c>
    </row>
    <row r="1295" spans="1:4" x14ac:dyDescent="0.2">
      <c r="A1295" t="s">
        <v>1814</v>
      </c>
      <c r="B1295" s="25">
        <v>19399952</v>
      </c>
      <c r="C1295">
        <v>17</v>
      </c>
      <c r="D1295">
        <v>17</v>
      </c>
    </row>
    <row r="1296" spans="1:4" x14ac:dyDescent="0.2">
      <c r="A1296" t="s">
        <v>750</v>
      </c>
      <c r="B1296" s="25">
        <v>269891</v>
      </c>
      <c r="C1296">
        <v>143</v>
      </c>
      <c r="D1296">
        <v>216</v>
      </c>
    </row>
    <row r="1297" spans="1:4" x14ac:dyDescent="0.2">
      <c r="A1297" t="s">
        <v>2139</v>
      </c>
      <c r="B1297" s="25">
        <v>21514348</v>
      </c>
      <c r="C1297">
        <v>0</v>
      </c>
      <c r="D1297">
        <v>8</v>
      </c>
    </row>
    <row r="1298" spans="1:4" x14ac:dyDescent="0.2">
      <c r="A1298" t="s">
        <v>751</v>
      </c>
      <c r="B1298" s="25">
        <v>270741</v>
      </c>
      <c r="C1298">
        <v>172</v>
      </c>
      <c r="D1298">
        <v>173</v>
      </c>
    </row>
    <row r="1299" spans="1:4" x14ac:dyDescent="0.2">
      <c r="A1299" t="s">
        <v>2544</v>
      </c>
      <c r="B1299" s="25">
        <v>2549948</v>
      </c>
      <c r="C1299">
        <v>24</v>
      </c>
      <c r="D1299">
        <v>62</v>
      </c>
    </row>
    <row r="1300" spans="1:4" x14ac:dyDescent="0.2">
      <c r="A1300" t="s">
        <v>752</v>
      </c>
      <c r="B1300" s="25">
        <v>2764741</v>
      </c>
      <c r="C1300">
        <v>99</v>
      </c>
      <c r="D1300">
        <v>105</v>
      </c>
    </row>
    <row r="1301" spans="1:4" x14ac:dyDescent="0.2">
      <c r="A1301" t="s">
        <v>1815</v>
      </c>
      <c r="B1301" s="25">
        <v>272671</v>
      </c>
      <c r="C1301">
        <v>161</v>
      </c>
      <c r="D1301">
        <v>183</v>
      </c>
    </row>
    <row r="1302" spans="1:4" x14ac:dyDescent="0.2">
      <c r="A1302" t="s">
        <v>753</v>
      </c>
      <c r="B1302" s="25">
        <v>7322992</v>
      </c>
      <c r="C1302">
        <v>17</v>
      </c>
      <c r="D1302">
        <v>21</v>
      </c>
    </row>
    <row r="1303" spans="1:4" x14ac:dyDescent="0.2">
      <c r="A1303" t="s">
        <v>754</v>
      </c>
      <c r="B1303" s="25">
        <v>273716</v>
      </c>
      <c r="C1303">
        <v>196</v>
      </c>
      <c r="D1303">
        <v>201</v>
      </c>
    </row>
    <row r="1304" spans="1:4" x14ac:dyDescent="0.2">
      <c r="A1304" t="s">
        <v>755</v>
      </c>
      <c r="B1304" s="25">
        <v>8990344</v>
      </c>
      <c r="C1304">
        <v>137</v>
      </c>
      <c r="D1304">
        <v>137</v>
      </c>
    </row>
    <row r="1305" spans="1:4" x14ac:dyDescent="0.2">
      <c r="A1305" t="s">
        <v>1411</v>
      </c>
      <c r="B1305" s="25">
        <v>274224</v>
      </c>
      <c r="C1305">
        <v>317</v>
      </c>
      <c r="D1305">
        <v>319</v>
      </c>
    </row>
    <row r="1306" spans="1:4" x14ac:dyDescent="0.2">
      <c r="A1306" t="s">
        <v>756</v>
      </c>
      <c r="B1306" s="25">
        <v>2625245</v>
      </c>
      <c r="C1306">
        <v>45</v>
      </c>
      <c r="D1306">
        <v>52</v>
      </c>
    </row>
    <row r="1307" spans="1:4" x14ac:dyDescent="0.2">
      <c r="A1307" t="s">
        <v>757</v>
      </c>
      <c r="B1307" s="25">
        <v>274321</v>
      </c>
      <c r="C1307">
        <v>516</v>
      </c>
      <c r="D1307">
        <v>517</v>
      </c>
    </row>
    <row r="1308" spans="1:4" x14ac:dyDescent="0.2">
      <c r="A1308" t="s">
        <v>758</v>
      </c>
      <c r="B1308" s="25">
        <v>15592464</v>
      </c>
      <c r="C1308">
        <v>4</v>
      </c>
      <c r="D1308">
        <v>4</v>
      </c>
    </row>
    <row r="1309" spans="1:4" x14ac:dyDescent="0.2">
      <c r="A1309" t="s">
        <v>759</v>
      </c>
      <c r="B1309" s="25">
        <v>15592472</v>
      </c>
      <c r="C1309">
        <v>91</v>
      </c>
      <c r="D1309">
        <v>91</v>
      </c>
    </row>
    <row r="1310" spans="1:4" x14ac:dyDescent="0.2">
      <c r="A1310" t="s">
        <v>760</v>
      </c>
      <c r="B1310" s="25">
        <v>1956167</v>
      </c>
      <c r="C1310">
        <v>36</v>
      </c>
      <c r="D1310">
        <v>36</v>
      </c>
    </row>
    <row r="1311" spans="1:4" x14ac:dyDescent="0.2">
      <c r="A1311" t="s">
        <v>2012</v>
      </c>
      <c r="B1311" s="25">
        <v>772461</v>
      </c>
      <c r="C1311">
        <v>0</v>
      </c>
      <c r="D1311">
        <v>58</v>
      </c>
    </row>
    <row r="1312" spans="1:4" x14ac:dyDescent="0.2">
      <c r="A1312" t="s">
        <v>1816</v>
      </c>
      <c r="B1312" s="25">
        <v>274631</v>
      </c>
      <c r="C1312">
        <v>331</v>
      </c>
      <c r="D1312">
        <v>336</v>
      </c>
    </row>
    <row r="1313" spans="1:4" x14ac:dyDescent="0.2">
      <c r="A1313" t="s">
        <v>1817</v>
      </c>
      <c r="B1313" s="25">
        <v>274666</v>
      </c>
      <c r="C1313">
        <v>633</v>
      </c>
      <c r="D1313">
        <v>1163</v>
      </c>
    </row>
    <row r="1314" spans="1:4" x14ac:dyDescent="0.2">
      <c r="A1314" t="s">
        <v>2545</v>
      </c>
      <c r="B1314" s="25">
        <v>12577537</v>
      </c>
      <c r="C1314">
        <v>0</v>
      </c>
      <c r="D1314">
        <v>48</v>
      </c>
    </row>
    <row r="1315" spans="1:4" x14ac:dyDescent="0.2">
      <c r="A1315" t="s">
        <v>761</v>
      </c>
      <c r="B1315" s="25">
        <v>275514</v>
      </c>
      <c r="C1315">
        <v>551</v>
      </c>
      <c r="D1315">
        <v>583</v>
      </c>
    </row>
    <row r="1316" spans="1:4" x14ac:dyDescent="0.2">
      <c r="A1316" t="s">
        <v>2013</v>
      </c>
      <c r="B1316" s="25">
        <v>19494637</v>
      </c>
      <c r="C1316">
        <v>0</v>
      </c>
      <c r="D1316">
        <v>67</v>
      </c>
    </row>
    <row r="1317" spans="1:4" x14ac:dyDescent="0.2">
      <c r="A1317" t="s">
        <v>762</v>
      </c>
      <c r="B1317" s="25">
        <v>10633685</v>
      </c>
      <c r="C1317">
        <v>39</v>
      </c>
      <c r="D1317">
        <v>52</v>
      </c>
    </row>
    <row r="1318" spans="1:4" x14ac:dyDescent="0.2">
      <c r="A1318" t="s">
        <v>2546</v>
      </c>
      <c r="B1318" s="25">
        <v>21528578</v>
      </c>
      <c r="C1318">
        <v>0</v>
      </c>
      <c r="D1318">
        <v>6</v>
      </c>
    </row>
    <row r="1319" spans="1:4" x14ac:dyDescent="0.2">
      <c r="A1319" t="s">
        <v>939</v>
      </c>
      <c r="B1319" s="25">
        <v>1909509</v>
      </c>
      <c r="C1319">
        <v>4</v>
      </c>
      <c r="D1319">
        <v>4</v>
      </c>
    </row>
    <row r="1320" spans="1:4" x14ac:dyDescent="0.2">
      <c r="A1320" t="s">
        <v>763</v>
      </c>
      <c r="B1320" s="25">
        <v>15395588</v>
      </c>
      <c r="C1320">
        <v>90</v>
      </c>
      <c r="D1320">
        <v>90</v>
      </c>
    </row>
    <row r="1321" spans="1:4" x14ac:dyDescent="0.2">
      <c r="A1321" t="s">
        <v>764</v>
      </c>
      <c r="B1321" s="25" t="s">
        <v>2306</v>
      </c>
      <c r="C1321">
        <v>108</v>
      </c>
      <c r="D1321">
        <v>108</v>
      </c>
    </row>
    <row r="1322" spans="1:4" x14ac:dyDescent="0.2">
      <c r="A1322" t="s">
        <v>765</v>
      </c>
      <c r="B1322" s="25">
        <v>8893365</v>
      </c>
      <c r="C1322">
        <v>16</v>
      </c>
      <c r="D1322">
        <v>20</v>
      </c>
    </row>
    <row r="1323" spans="1:4" x14ac:dyDescent="0.2">
      <c r="A1323" t="s">
        <v>766</v>
      </c>
      <c r="B1323" s="25">
        <v>10942076</v>
      </c>
      <c r="C1323">
        <v>19</v>
      </c>
      <c r="D1323">
        <v>22</v>
      </c>
    </row>
    <row r="1324" spans="1:4" x14ac:dyDescent="0.2">
      <c r="A1324" t="s">
        <v>767</v>
      </c>
      <c r="B1324" s="25">
        <v>282480</v>
      </c>
      <c r="C1324">
        <v>26</v>
      </c>
      <c r="D1324">
        <v>37</v>
      </c>
    </row>
    <row r="1325" spans="1:4" x14ac:dyDescent="0.2">
      <c r="A1325" t="s">
        <v>1818</v>
      </c>
      <c r="B1325" s="25">
        <v>284866</v>
      </c>
      <c r="C1325">
        <v>301</v>
      </c>
      <c r="D1325">
        <v>301</v>
      </c>
    </row>
    <row r="1326" spans="1:4" x14ac:dyDescent="0.2">
      <c r="A1326" t="s">
        <v>2547</v>
      </c>
      <c r="B1326" s="25">
        <v>1643177</v>
      </c>
      <c r="C1326">
        <v>0</v>
      </c>
      <c r="D1326">
        <v>16</v>
      </c>
    </row>
    <row r="1327" spans="1:4" x14ac:dyDescent="0.2">
      <c r="A1327" t="s">
        <v>2015</v>
      </c>
      <c r="B1327" s="25">
        <v>10531297</v>
      </c>
      <c r="C1327">
        <v>11</v>
      </c>
      <c r="D1327">
        <v>74</v>
      </c>
    </row>
    <row r="1328" spans="1:4" x14ac:dyDescent="0.2">
      <c r="A1328" t="s">
        <v>2016</v>
      </c>
      <c r="B1328" s="25">
        <v>7362579</v>
      </c>
      <c r="C1328">
        <v>29</v>
      </c>
      <c r="D1328">
        <v>30</v>
      </c>
    </row>
    <row r="1329" spans="1:4" x14ac:dyDescent="0.2">
      <c r="A1329" t="s">
        <v>768</v>
      </c>
      <c r="B1329" s="25" t="s">
        <v>2307</v>
      </c>
      <c r="C1329">
        <v>84</v>
      </c>
      <c r="D1329">
        <v>91</v>
      </c>
    </row>
    <row r="1330" spans="1:4" x14ac:dyDescent="0.2">
      <c r="A1330" t="s">
        <v>2140</v>
      </c>
      <c r="B1330" s="25">
        <v>10957960</v>
      </c>
      <c r="C1330">
        <v>3</v>
      </c>
      <c r="D1330">
        <v>36</v>
      </c>
    </row>
    <row r="1331" spans="1:4" x14ac:dyDescent="0.2">
      <c r="A1331" t="s">
        <v>769</v>
      </c>
      <c r="B1331" s="25">
        <v>286087</v>
      </c>
      <c r="C1331">
        <v>80</v>
      </c>
      <c r="D1331">
        <v>80</v>
      </c>
    </row>
    <row r="1332" spans="1:4" x14ac:dyDescent="0.2">
      <c r="A1332" t="s">
        <v>1567</v>
      </c>
      <c r="B1332" s="25">
        <v>7347030</v>
      </c>
      <c r="C1332">
        <v>26</v>
      </c>
      <c r="D1332">
        <v>52</v>
      </c>
    </row>
    <row r="1333" spans="1:4" x14ac:dyDescent="0.2">
      <c r="A1333" t="s">
        <v>2141</v>
      </c>
      <c r="B1333" s="25">
        <v>21502609</v>
      </c>
      <c r="C1333">
        <v>0</v>
      </c>
      <c r="D1333">
        <v>21</v>
      </c>
    </row>
    <row r="1334" spans="1:4" x14ac:dyDescent="0.2">
      <c r="A1334" t="s">
        <v>770</v>
      </c>
      <c r="B1334" s="25" t="s">
        <v>2548</v>
      </c>
      <c r="C1334">
        <v>657</v>
      </c>
      <c r="D1334">
        <v>657</v>
      </c>
    </row>
    <row r="1335" spans="1:4" x14ac:dyDescent="0.2">
      <c r="A1335" t="s">
        <v>2549</v>
      </c>
      <c r="B1335" s="25">
        <v>21517576</v>
      </c>
      <c r="C1335">
        <v>0</v>
      </c>
      <c r="D1335">
        <v>171</v>
      </c>
    </row>
    <row r="1336" spans="1:4" x14ac:dyDescent="0.2">
      <c r="A1336" t="s">
        <v>1620</v>
      </c>
      <c r="B1336" s="25">
        <v>15302199</v>
      </c>
      <c r="C1336">
        <v>18</v>
      </c>
      <c r="D1336">
        <v>18</v>
      </c>
    </row>
    <row r="1337" spans="1:4" x14ac:dyDescent="0.2">
      <c r="A1337" t="s">
        <v>2550</v>
      </c>
      <c r="B1337" s="25">
        <v>2600366</v>
      </c>
      <c r="C1337">
        <v>0</v>
      </c>
      <c r="D1337">
        <v>22</v>
      </c>
    </row>
    <row r="1338" spans="1:4" x14ac:dyDescent="0.2">
      <c r="A1338" t="s">
        <v>771</v>
      </c>
      <c r="B1338" s="25">
        <v>3800598</v>
      </c>
      <c r="C1338">
        <v>1</v>
      </c>
      <c r="D1338">
        <v>2</v>
      </c>
    </row>
    <row r="1339" spans="1:4" x14ac:dyDescent="0.2">
      <c r="A1339" t="s">
        <v>772</v>
      </c>
      <c r="B1339" s="25" t="s">
        <v>2309</v>
      </c>
      <c r="C1339">
        <v>16</v>
      </c>
      <c r="D1339">
        <v>16</v>
      </c>
    </row>
    <row r="1340" spans="1:4" x14ac:dyDescent="0.2">
      <c r="A1340" t="s">
        <v>2551</v>
      </c>
      <c r="B1340" s="25">
        <v>7035500</v>
      </c>
      <c r="C1340">
        <v>0</v>
      </c>
      <c r="D1340">
        <v>20</v>
      </c>
    </row>
    <row r="1341" spans="1:4" x14ac:dyDescent="0.2">
      <c r="A1341" t="s">
        <v>625</v>
      </c>
      <c r="B1341" s="25">
        <v>7382618</v>
      </c>
      <c r="C1341">
        <v>8</v>
      </c>
      <c r="D1341">
        <v>8</v>
      </c>
    </row>
    <row r="1342" spans="1:4" x14ac:dyDescent="0.2">
      <c r="A1342" t="s">
        <v>2552</v>
      </c>
      <c r="B1342" s="25">
        <v>20788061</v>
      </c>
      <c r="C1342">
        <v>0</v>
      </c>
      <c r="D1342">
        <v>4</v>
      </c>
    </row>
    <row r="1343" spans="1:4" x14ac:dyDescent="0.2">
      <c r="A1343" t="s">
        <v>2017</v>
      </c>
      <c r="B1343" s="25">
        <v>978523</v>
      </c>
      <c r="C1343">
        <v>0</v>
      </c>
      <c r="D1343">
        <v>8</v>
      </c>
    </row>
    <row r="1344" spans="1:4" x14ac:dyDescent="0.2">
      <c r="A1344" t="s">
        <v>773</v>
      </c>
      <c r="B1344" s="25">
        <v>19356684</v>
      </c>
      <c r="C1344">
        <v>15</v>
      </c>
      <c r="D1344">
        <v>15</v>
      </c>
    </row>
    <row r="1345" spans="1:4" x14ac:dyDescent="0.2">
      <c r="A1345" t="s">
        <v>941</v>
      </c>
      <c r="B1345" s="25">
        <v>290564</v>
      </c>
      <c r="C1345">
        <v>148</v>
      </c>
      <c r="D1345">
        <v>148</v>
      </c>
    </row>
    <row r="1346" spans="1:4" x14ac:dyDescent="0.2">
      <c r="A1346" t="s">
        <v>1819</v>
      </c>
      <c r="B1346" s="25">
        <v>8919356</v>
      </c>
      <c r="C1346">
        <v>76</v>
      </c>
      <c r="D1346">
        <v>76</v>
      </c>
    </row>
    <row r="1347" spans="1:4" x14ac:dyDescent="0.2">
      <c r="A1347" t="s">
        <v>1820</v>
      </c>
      <c r="B1347" s="25">
        <v>294624</v>
      </c>
      <c r="C1347">
        <v>139</v>
      </c>
      <c r="D1347">
        <v>149</v>
      </c>
    </row>
    <row r="1348" spans="1:4" x14ac:dyDescent="0.2">
      <c r="A1348" t="s">
        <v>1820</v>
      </c>
      <c r="B1348" s="25">
        <v>15208583</v>
      </c>
      <c r="C1348">
        <v>139</v>
      </c>
      <c r="D1348">
        <v>149</v>
      </c>
    </row>
    <row r="1349" spans="1:4" x14ac:dyDescent="0.2">
      <c r="A1349" t="s">
        <v>774</v>
      </c>
      <c r="B1349" s="25" t="s">
        <v>2553</v>
      </c>
      <c r="C1349">
        <v>5</v>
      </c>
      <c r="D1349">
        <v>7</v>
      </c>
    </row>
    <row r="1350" spans="1:4" x14ac:dyDescent="0.2">
      <c r="A1350" t="s">
        <v>775</v>
      </c>
      <c r="B1350" s="25">
        <v>292397</v>
      </c>
      <c r="C1350">
        <v>1094</v>
      </c>
      <c r="D1350">
        <v>1114</v>
      </c>
    </row>
    <row r="1351" spans="1:4" x14ac:dyDescent="0.2">
      <c r="A1351" t="s">
        <v>775</v>
      </c>
      <c r="B1351" s="25" t="s">
        <v>1059</v>
      </c>
      <c r="C1351">
        <v>1094</v>
      </c>
      <c r="D1351">
        <v>1114</v>
      </c>
    </row>
    <row r="1352" spans="1:4" x14ac:dyDescent="0.2">
      <c r="A1352" t="s">
        <v>776</v>
      </c>
      <c r="B1352" s="25">
        <v>1919016</v>
      </c>
      <c r="C1352">
        <v>24</v>
      </c>
      <c r="D1352">
        <v>24</v>
      </c>
    </row>
    <row r="1353" spans="1:4" x14ac:dyDescent="0.2">
      <c r="A1353" t="s">
        <v>777</v>
      </c>
      <c r="B1353" s="25">
        <v>19457863</v>
      </c>
      <c r="C1353">
        <v>31</v>
      </c>
      <c r="D1353">
        <v>31</v>
      </c>
    </row>
    <row r="1354" spans="1:4" x14ac:dyDescent="0.2">
      <c r="A1354" t="s">
        <v>778</v>
      </c>
      <c r="B1354" s="25">
        <v>10926194</v>
      </c>
      <c r="C1354">
        <v>0</v>
      </c>
      <c r="D1354">
        <v>45</v>
      </c>
    </row>
    <row r="1355" spans="1:4" x14ac:dyDescent="0.2">
      <c r="A1355" t="s">
        <v>2019</v>
      </c>
      <c r="B1355" s="25">
        <v>20420005</v>
      </c>
      <c r="C1355">
        <v>0</v>
      </c>
      <c r="D1355">
        <v>5</v>
      </c>
    </row>
    <row r="1356" spans="1:4" x14ac:dyDescent="0.2">
      <c r="A1356" t="s">
        <v>779</v>
      </c>
      <c r="B1356" s="25">
        <v>10511733</v>
      </c>
      <c r="C1356">
        <v>51</v>
      </c>
      <c r="D1356">
        <v>53</v>
      </c>
    </row>
    <row r="1357" spans="1:4" x14ac:dyDescent="0.2">
      <c r="A1357" t="s">
        <v>780</v>
      </c>
      <c r="B1357" s="25">
        <v>1926950</v>
      </c>
      <c r="C1357">
        <v>7</v>
      </c>
      <c r="D1357">
        <v>8</v>
      </c>
    </row>
    <row r="1358" spans="1:4" x14ac:dyDescent="0.2">
      <c r="A1358" t="s">
        <v>781</v>
      </c>
      <c r="B1358" s="25">
        <v>274380</v>
      </c>
      <c r="C1358">
        <v>250</v>
      </c>
      <c r="D1358">
        <v>250</v>
      </c>
    </row>
    <row r="1359" spans="1:4" x14ac:dyDescent="0.2">
      <c r="A1359" t="s">
        <v>1669</v>
      </c>
      <c r="B1359" s="25" t="s">
        <v>2554</v>
      </c>
      <c r="C1359">
        <v>9</v>
      </c>
      <c r="D1359">
        <v>10</v>
      </c>
    </row>
    <row r="1360" spans="1:4" x14ac:dyDescent="0.2">
      <c r="A1360" t="s">
        <v>782</v>
      </c>
      <c r="B1360" s="25">
        <v>359149</v>
      </c>
      <c r="C1360">
        <v>116</v>
      </c>
      <c r="D1360">
        <v>119</v>
      </c>
    </row>
    <row r="1361" spans="1:4" x14ac:dyDescent="0.2">
      <c r="A1361" t="s">
        <v>783</v>
      </c>
      <c r="B1361" s="25">
        <v>2581485</v>
      </c>
      <c r="C1361">
        <v>0</v>
      </c>
      <c r="D1361">
        <v>170</v>
      </c>
    </row>
    <row r="1362" spans="1:4" x14ac:dyDescent="0.2">
      <c r="A1362" t="s">
        <v>784</v>
      </c>
      <c r="B1362" s="25">
        <v>294500</v>
      </c>
      <c r="C1362">
        <v>13</v>
      </c>
      <c r="D1362">
        <v>29</v>
      </c>
    </row>
    <row r="1363" spans="1:4" x14ac:dyDescent="0.2">
      <c r="A1363" t="s">
        <v>2555</v>
      </c>
      <c r="B1363" s="25">
        <v>2484951</v>
      </c>
      <c r="C1363">
        <v>0</v>
      </c>
      <c r="D1363">
        <v>67</v>
      </c>
    </row>
    <row r="1364" spans="1:4" x14ac:dyDescent="0.2">
      <c r="A1364" t="s">
        <v>785</v>
      </c>
      <c r="B1364" s="25">
        <v>295132</v>
      </c>
      <c r="C1364">
        <v>106</v>
      </c>
      <c r="D1364">
        <v>106</v>
      </c>
    </row>
    <row r="1365" spans="1:4" x14ac:dyDescent="0.2">
      <c r="A1365" t="s">
        <v>786</v>
      </c>
      <c r="B1365" s="25">
        <v>10553177</v>
      </c>
      <c r="C1365">
        <v>51</v>
      </c>
      <c r="D1365">
        <v>60</v>
      </c>
    </row>
    <row r="1366" spans="1:4" x14ac:dyDescent="0.2">
      <c r="A1366" t="s">
        <v>787</v>
      </c>
      <c r="B1366" s="25">
        <v>481009</v>
      </c>
      <c r="C1366">
        <v>145</v>
      </c>
      <c r="D1366">
        <v>180</v>
      </c>
    </row>
    <row r="1367" spans="1:4" x14ac:dyDescent="0.2">
      <c r="A1367" t="s">
        <v>1683</v>
      </c>
      <c r="B1367" s="25">
        <v>19355920</v>
      </c>
      <c r="C1367">
        <v>0</v>
      </c>
      <c r="D1367">
        <v>7</v>
      </c>
    </row>
    <row r="1368" spans="1:4" x14ac:dyDescent="0.2">
      <c r="A1368" t="s">
        <v>2556</v>
      </c>
      <c r="B1368" s="25">
        <v>1850121</v>
      </c>
      <c r="C1368">
        <v>91</v>
      </c>
      <c r="D1368">
        <v>130</v>
      </c>
    </row>
    <row r="1369" spans="1:4" x14ac:dyDescent="0.2">
      <c r="A1369" t="s">
        <v>1684</v>
      </c>
      <c r="B1369" s="25">
        <v>295973</v>
      </c>
      <c r="C1369">
        <v>111</v>
      </c>
      <c r="D1369">
        <v>144</v>
      </c>
    </row>
    <row r="1370" spans="1:4" x14ac:dyDescent="0.2">
      <c r="A1370" t="s">
        <v>1685</v>
      </c>
      <c r="B1370" s="25">
        <v>10400656</v>
      </c>
      <c r="C1370">
        <v>56</v>
      </c>
      <c r="D1370">
        <v>62</v>
      </c>
    </row>
    <row r="1371" spans="1:4" x14ac:dyDescent="0.2">
      <c r="A1371" t="s">
        <v>1686</v>
      </c>
      <c r="B1371" s="25" t="s">
        <v>2311</v>
      </c>
      <c r="C1371">
        <v>54</v>
      </c>
      <c r="D1371">
        <v>96</v>
      </c>
    </row>
    <row r="1372" spans="1:4" x14ac:dyDescent="0.2">
      <c r="A1372" t="s">
        <v>1687</v>
      </c>
      <c r="B1372" s="25" t="s">
        <v>2312</v>
      </c>
      <c r="C1372">
        <v>23</v>
      </c>
      <c r="D1372">
        <v>23</v>
      </c>
    </row>
    <row r="1373" spans="1:4" x14ac:dyDescent="0.2">
      <c r="A1373" t="s">
        <v>2020</v>
      </c>
      <c r="B1373" s="25">
        <v>13510711</v>
      </c>
      <c r="C1373">
        <v>48</v>
      </c>
      <c r="D1373">
        <v>207</v>
      </c>
    </row>
    <row r="1374" spans="1:4" x14ac:dyDescent="0.2">
      <c r="A1374" t="s">
        <v>2557</v>
      </c>
      <c r="B1374" s="25">
        <v>298077</v>
      </c>
      <c r="C1374">
        <v>28</v>
      </c>
      <c r="D1374">
        <v>310</v>
      </c>
    </row>
    <row r="1375" spans="1:4" x14ac:dyDescent="0.2">
      <c r="A1375" t="s">
        <v>1688</v>
      </c>
      <c r="B1375" s="25">
        <v>298115</v>
      </c>
      <c r="C1375">
        <v>62</v>
      </c>
      <c r="D1375">
        <v>76</v>
      </c>
    </row>
    <row r="1376" spans="1:4" x14ac:dyDescent="0.2">
      <c r="A1376" t="s">
        <v>1689</v>
      </c>
      <c r="B1376" s="25">
        <v>783188</v>
      </c>
      <c r="C1376">
        <v>34</v>
      </c>
      <c r="D1376">
        <v>35</v>
      </c>
    </row>
    <row r="1377" spans="1:4" x14ac:dyDescent="0.2">
      <c r="A1377" t="s">
        <v>1690</v>
      </c>
      <c r="B1377" s="25">
        <v>1622870</v>
      </c>
      <c r="C1377">
        <v>97</v>
      </c>
      <c r="D1377">
        <v>113</v>
      </c>
    </row>
    <row r="1378" spans="1:4" x14ac:dyDescent="0.2">
      <c r="A1378" t="s">
        <v>1691</v>
      </c>
      <c r="B1378" s="25">
        <v>298549</v>
      </c>
      <c r="C1378">
        <v>597</v>
      </c>
      <c r="D1378">
        <v>609</v>
      </c>
    </row>
    <row r="1379" spans="1:4" x14ac:dyDescent="0.2">
      <c r="A1379" t="s">
        <v>2021</v>
      </c>
      <c r="B1379" s="25">
        <v>19494629</v>
      </c>
      <c r="C1379">
        <v>0</v>
      </c>
      <c r="D1379">
        <v>12</v>
      </c>
    </row>
    <row r="1380" spans="1:4" x14ac:dyDescent="0.2">
      <c r="A1380" t="s">
        <v>1692</v>
      </c>
      <c r="B1380" s="25">
        <v>301299</v>
      </c>
      <c r="C1380">
        <v>367</v>
      </c>
      <c r="D1380">
        <v>382</v>
      </c>
    </row>
    <row r="1381" spans="1:4" x14ac:dyDescent="0.2">
      <c r="A1381" t="s">
        <v>1693</v>
      </c>
      <c r="B1381" s="25" t="s">
        <v>2558</v>
      </c>
      <c r="C1381">
        <v>12</v>
      </c>
      <c r="D1381">
        <v>12</v>
      </c>
    </row>
    <row r="1382" spans="1:4" x14ac:dyDescent="0.2">
      <c r="A1382" t="s">
        <v>1694</v>
      </c>
      <c r="B1382" s="25">
        <v>303623</v>
      </c>
      <c r="C1382">
        <v>46</v>
      </c>
      <c r="D1382">
        <v>46</v>
      </c>
    </row>
    <row r="1383" spans="1:4" x14ac:dyDescent="0.2">
      <c r="A1383" t="s">
        <v>1695</v>
      </c>
      <c r="B1383" s="25" t="s">
        <v>2559</v>
      </c>
      <c r="C1383">
        <v>293</v>
      </c>
      <c r="D1383">
        <v>293</v>
      </c>
    </row>
    <row r="1384" spans="1:4" x14ac:dyDescent="0.2">
      <c r="A1384" t="s">
        <v>1696</v>
      </c>
      <c r="B1384" s="25">
        <v>14732858</v>
      </c>
      <c r="C1384">
        <v>69</v>
      </c>
      <c r="D1384">
        <v>69</v>
      </c>
    </row>
    <row r="1385" spans="1:4" x14ac:dyDescent="0.2">
      <c r="A1385" t="s">
        <v>1697</v>
      </c>
      <c r="B1385" s="25">
        <v>940798</v>
      </c>
      <c r="C1385">
        <v>45</v>
      </c>
      <c r="D1385">
        <v>48</v>
      </c>
    </row>
    <row r="1386" spans="1:4" x14ac:dyDescent="0.2">
      <c r="A1386" t="s">
        <v>1698</v>
      </c>
      <c r="B1386" s="25">
        <v>10477039</v>
      </c>
      <c r="C1386">
        <v>74</v>
      </c>
      <c r="D1386">
        <v>74</v>
      </c>
    </row>
    <row r="1387" spans="1:4" x14ac:dyDescent="0.2">
      <c r="A1387" t="s">
        <v>1699</v>
      </c>
      <c r="B1387" s="25">
        <v>786527</v>
      </c>
      <c r="C1387">
        <v>40</v>
      </c>
      <c r="D1387">
        <v>40</v>
      </c>
    </row>
    <row r="1388" spans="1:4" x14ac:dyDescent="0.2">
      <c r="A1388" t="s">
        <v>1700</v>
      </c>
      <c r="B1388" s="25">
        <v>305693</v>
      </c>
      <c r="C1388">
        <v>73</v>
      </c>
      <c r="D1388">
        <v>73</v>
      </c>
    </row>
    <row r="1389" spans="1:4" x14ac:dyDescent="0.2">
      <c r="A1389" t="s">
        <v>1319</v>
      </c>
      <c r="B1389" s="25">
        <v>786594</v>
      </c>
      <c r="C1389">
        <v>52</v>
      </c>
      <c r="D1389">
        <v>64</v>
      </c>
    </row>
    <row r="1390" spans="1:4" x14ac:dyDescent="0.2">
      <c r="A1390" t="s">
        <v>1821</v>
      </c>
      <c r="B1390" s="25">
        <v>19386753</v>
      </c>
      <c r="C1390">
        <v>0</v>
      </c>
      <c r="D1390">
        <v>4</v>
      </c>
    </row>
    <row r="1391" spans="1:4" x14ac:dyDescent="0.2">
      <c r="A1391" t="s">
        <v>1701</v>
      </c>
      <c r="B1391" s="25">
        <v>3697827</v>
      </c>
      <c r="C1391">
        <v>30</v>
      </c>
      <c r="D1391">
        <v>31</v>
      </c>
    </row>
    <row r="1392" spans="1:4" x14ac:dyDescent="0.2">
      <c r="A1392" t="s">
        <v>1702</v>
      </c>
      <c r="B1392" s="25">
        <v>1426540</v>
      </c>
      <c r="C1392">
        <v>42</v>
      </c>
      <c r="D1392">
        <v>54</v>
      </c>
    </row>
    <row r="1393" spans="1:4" x14ac:dyDescent="0.2">
      <c r="A1393" t="s">
        <v>1703</v>
      </c>
      <c r="B1393" s="25">
        <v>307653</v>
      </c>
      <c r="C1393">
        <v>171</v>
      </c>
      <c r="D1393">
        <v>171</v>
      </c>
    </row>
    <row r="1394" spans="1:4" x14ac:dyDescent="0.2">
      <c r="A1394" t="s">
        <v>1704</v>
      </c>
      <c r="B1394" s="25">
        <v>1436503</v>
      </c>
      <c r="C1394">
        <v>64</v>
      </c>
      <c r="D1394">
        <v>83</v>
      </c>
    </row>
    <row r="1395" spans="1:4" x14ac:dyDescent="0.2">
      <c r="A1395" t="s">
        <v>1705</v>
      </c>
      <c r="B1395" s="25">
        <v>3054985</v>
      </c>
      <c r="C1395">
        <v>121</v>
      </c>
      <c r="D1395">
        <v>124</v>
      </c>
    </row>
    <row r="1396" spans="1:4" x14ac:dyDescent="0.2">
      <c r="A1396" t="s">
        <v>1706</v>
      </c>
      <c r="B1396" s="25" t="s">
        <v>2560</v>
      </c>
      <c r="C1396">
        <v>333</v>
      </c>
      <c r="D1396">
        <v>333</v>
      </c>
    </row>
    <row r="1397" spans="1:4" x14ac:dyDescent="0.2">
      <c r="A1397" t="s">
        <v>1707</v>
      </c>
      <c r="B1397" s="25">
        <v>787469</v>
      </c>
      <c r="C1397">
        <v>45</v>
      </c>
      <c r="D1397">
        <v>46</v>
      </c>
    </row>
    <row r="1398" spans="1:4" x14ac:dyDescent="0.2">
      <c r="A1398" t="s">
        <v>1708</v>
      </c>
      <c r="B1398" s="25">
        <v>308684</v>
      </c>
      <c r="C1398">
        <v>288</v>
      </c>
      <c r="D1398">
        <v>296</v>
      </c>
    </row>
    <row r="1399" spans="1:4" x14ac:dyDescent="0.2">
      <c r="A1399" t="s">
        <v>2561</v>
      </c>
      <c r="B1399" s="25">
        <v>308803</v>
      </c>
      <c r="C1399">
        <v>0</v>
      </c>
      <c r="D1399">
        <v>282</v>
      </c>
    </row>
    <row r="1400" spans="1:4" x14ac:dyDescent="0.2">
      <c r="A1400" t="s">
        <v>1709</v>
      </c>
      <c r="B1400" s="25">
        <v>308919</v>
      </c>
      <c r="C1400">
        <v>76</v>
      </c>
      <c r="D1400">
        <v>76</v>
      </c>
    </row>
    <row r="1401" spans="1:4" x14ac:dyDescent="0.2">
      <c r="A1401" t="s">
        <v>2562</v>
      </c>
      <c r="B1401" s="25" t="s">
        <v>2316</v>
      </c>
      <c r="C1401">
        <v>0</v>
      </c>
      <c r="D1401">
        <v>57</v>
      </c>
    </row>
    <row r="1402" spans="1:4" x14ac:dyDescent="0.2">
      <c r="A1402" t="s">
        <v>1710</v>
      </c>
      <c r="B1402" s="25">
        <v>787787</v>
      </c>
      <c r="C1402">
        <v>20</v>
      </c>
      <c r="D1402">
        <v>20</v>
      </c>
    </row>
    <row r="1403" spans="1:4" x14ac:dyDescent="0.2">
      <c r="A1403" t="s">
        <v>2563</v>
      </c>
      <c r="B1403" s="25">
        <v>787809</v>
      </c>
      <c r="C1403">
        <v>40</v>
      </c>
      <c r="D1403">
        <v>78</v>
      </c>
    </row>
    <row r="1404" spans="1:4" x14ac:dyDescent="0.2">
      <c r="A1404" t="s">
        <v>1711</v>
      </c>
      <c r="B1404" s="25" t="s">
        <v>2564</v>
      </c>
      <c r="C1404">
        <v>9</v>
      </c>
      <c r="D1404">
        <v>22</v>
      </c>
    </row>
    <row r="1405" spans="1:4" x14ac:dyDescent="0.2">
      <c r="A1405" t="s">
        <v>1712</v>
      </c>
      <c r="B1405" s="25">
        <v>3157725</v>
      </c>
      <c r="C1405">
        <v>24</v>
      </c>
      <c r="D1405">
        <v>24</v>
      </c>
    </row>
    <row r="1406" spans="1:4" x14ac:dyDescent="0.2">
      <c r="A1406" t="s">
        <v>1713</v>
      </c>
      <c r="B1406" s="25">
        <v>8831351</v>
      </c>
      <c r="C1406">
        <v>137</v>
      </c>
      <c r="D1406">
        <v>137</v>
      </c>
    </row>
    <row r="1407" spans="1:4" x14ac:dyDescent="0.2">
      <c r="A1407" t="s">
        <v>1714</v>
      </c>
      <c r="B1407" s="25">
        <v>948373</v>
      </c>
      <c r="C1407">
        <v>141</v>
      </c>
      <c r="D1407">
        <v>145</v>
      </c>
    </row>
    <row r="1408" spans="1:4" x14ac:dyDescent="0.2">
      <c r="A1408" t="s">
        <v>1715</v>
      </c>
      <c r="B1408" s="25">
        <v>1978764</v>
      </c>
      <c r="C1408">
        <v>2</v>
      </c>
      <c r="D1408">
        <v>2</v>
      </c>
    </row>
    <row r="1409" spans="1:4" x14ac:dyDescent="0.2">
      <c r="A1409" t="s">
        <v>1716</v>
      </c>
      <c r="B1409" s="25">
        <v>1916122</v>
      </c>
      <c r="C1409">
        <v>30</v>
      </c>
      <c r="D1409">
        <v>30</v>
      </c>
    </row>
    <row r="1410" spans="1:4" x14ac:dyDescent="0.2">
      <c r="A1410" t="s">
        <v>1717</v>
      </c>
      <c r="B1410" s="25" t="s">
        <v>2319</v>
      </c>
      <c r="C1410">
        <v>0</v>
      </c>
      <c r="D1410">
        <v>8</v>
      </c>
    </row>
    <row r="1411" spans="1:4" x14ac:dyDescent="0.2">
      <c r="A1411" t="s">
        <v>2142</v>
      </c>
      <c r="B1411" s="25">
        <v>21533857</v>
      </c>
      <c r="C1411">
        <v>0</v>
      </c>
      <c r="D1411">
        <v>1</v>
      </c>
    </row>
    <row r="1412" spans="1:4" x14ac:dyDescent="0.2">
      <c r="A1412" t="s">
        <v>2023</v>
      </c>
      <c r="B1412" s="25">
        <v>682462</v>
      </c>
      <c r="C1412">
        <v>0</v>
      </c>
      <c r="D1412">
        <v>116</v>
      </c>
    </row>
    <row r="1413" spans="1:4" x14ac:dyDescent="0.2">
      <c r="A1413" t="s">
        <v>1718</v>
      </c>
      <c r="B1413" s="25">
        <v>19419716</v>
      </c>
      <c r="C1413">
        <v>3</v>
      </c>
      <c r="D1413">
        <v>3</v>
      </c>
    </row>
    <row r="1414" spans="1:4" x14ac:dyDescent="0.2">
      <c r="A1414" t="s">
        <v>1719</v>
      </c>
      <c r="B1414" s="25">
        <v>15436314</v>
      </c>
      <c r="C1414">
        <v>94</v>
      </c>
      <c r="D1414">
        <v>94</v>
      </c>
    </row>
    <row r="1415" spans="1:4" x14ac:dyDescent="0.2">
      <c r="A1415" t="s">
        <v>1720</v>
      </c>
      <c r="B1415" s="25">
        <v>312746</v>
      </c>
      <c r="C1415">
        <v>174</v>
      </c>
      <c r="D1415">
        <v>175</v>
      </c>
    </row>
    <row r="1416" spans="1:4" x14ac:dyDescent="0.2">
      <c r="A1416" t="s">
        <v>1721</v>
      </c>
      <c r="B1416" s="25" t="s">
        <v>2320</v>
      </c>
      <c r="C1416">
        <v>180</v>
      </c>
      <c r="D1416">
        <v>427</v>
      </c>
    </row>
    <row r="1417" spans="1:4" x14ac:dyDescent="0.2">
      <c r="A1417" t="s">
        <v>1722</v>
      </c>
      <c r="B1417" s="25">
        <v>314587</v>
      </c>
      <c r="C1417">
        <v>383</v>
      </c>
      <c r="D1417">
        <v>523</v>
      </c>
    </row>
    <row r="1418" spans="1:4" x14ac:dyDescent="0.2">
      <c r="A1418" t="s">
        <v>1723</v>
      </c>
      <c r="B1418" s="25">
        <v>7358393</v>
      </c>
      <c r="C1418">
        <v>49</v>
      </c>
      <c r="D1418">
        <v>52</v>
      </c>
    </row>
    <row r="1419" spans="1:4" x14ac:dyDescent="0.2">
      <c r="A1419" t="s">
        <v>1724</v>
      </c>
      <c r="B1419" s="25">
        <v>790958</v>
      </c>
      <c r="C1419">
        <v>31</v>
      </c>
      <c r="D1419">
        <v>34</v>
      </c>
    </row>
    <row r="1420" spans="1:4" x14ac:dyDescent="0.2">
      <c r="A1420" t="s">
        <v>1725</v>
      </c>
      <c r="B1420" s="25">
        <v>8879885</v>
      </c>
      <c r="C1420">
        <v>7</v>
      </c>
      <c r="D1420">
        <v>10</v>
      </c>
    </row>
    <row r="1421" spans="1:4" x14ac:dyDescent="0.2">
      <c r="A1421" t="s">
        <v>1726</v>
      </c>
      <c r="B1421" s="25">
        <v>316016</v>
      </c>
      <c r="C1421">
        <v>64</v>
      </c>
      <c r="D1421">
        <v>71</v>
      </c>
    </row>
    <row r="1422" spans="1:4" x14ac:dyDescent="0.2">
      <c r="A1422" t="s">
        <v>1727</v>
      </c>
      <c r="B1422" s="25">
        <v>15375927</v>
      </c>
      <c r="C1422">
        <v>8</v>
      </c>
      <c r="D1422">
        <v>16</v>
      </c>
    </row>
    <row r="1423" spans="1:4" x14ac:dyDescent="0.2">
      <c r="A1423" t="s">
        <v>1728</v>
      </c>
      <c r="B1423" s="25">
        <v>15386341</v>
      </c>
      <c r="C1423">
        <v>26</v>
      </c>
      <c r="D1423">
        <v>26</v>
      </c>
    </row>
    <row r="1424" spans="1:4" x14ac:dyDescent="0.2">
      <c r="A1424" t="s">
        <v>1921</v>
      </c>
      <c r="B1424" s="25">
        <v>317217</v>
      </c>
      <c r="C1424">
        <v>566</v>
      </c>
      <c r="D1424">
        <v>799</v>
      </c>
    </row>
    <row r="1425" spans="1:4" x14ac:dyDescent="0.2">
      <c r="A1425" t="s">
        <v>1729</v>
      </c>
      <c r="B1425" s="25" t="s">
        <v>2322</v>
      </c>
      <c r="C1425">
        <v>73</v>
      </c>
      <c r="D1425">
        <v>75</v>
      </c>
    </row>
    <row r="1426" spans="1:4" x14ac:dyDescent="0.2">
      <c r="A1426" t="s">
        <v>1730</v>
      </c>
      <c r="B1426" s="25">
        <v>317314</v>
      </c>
      <c r="C1426">
        <v>107</v>
      </c>
      <c r="D1426">
        <v>116</v>
      </c>
    </row>
    <row r="1427" spans="1:4" x14ac:dyDescent="0.2">
      <c r="A1427" t="s">
        <v>1731</v>
      </c>
      <c r="B1427" s="25">
        <v>15336077</v>
      </c>
      <c r="C1427">
        <v>16</v>
      </c>
      <c r="D1427">
        <v>16</v>
      </c>
    </row>
    <row r="1428" spans="1:4" x14ac:dyDescent="0.2">
      <c r="A1428" t="s">
        <v>1732</v>
      </c>
      <c r="B1428" s="25">
        <v>15208583</v>
      </c>
      <c r="C1428">
        <v>9</v>
      </c>
      <c r="D1428">
        <v>9</v>
      </c>
    </row>
    <row r="1429" spans="1:4" x14ac:dyDescent="0.2">
      <c r="A1429" t="s">
        <v>1822</v>
      </c>
      <c r="B1429" s="25">
        <v>318094</v>
      </c>
      <c r="C1429">
        <v>201</v>
      </c>
      <c r="D1429">
        <v>203</v>
      </c>
    </row>
    <row r="1430" spans="1:4" x14ac:dyDescent="0.2">
      <c r="A1430" t="s">
        <v>1823</v>
      </c>
      <c r="B1430" s="25">
        <v>318108</v>
      </c>
      <c r="C1430">
        <v>572</v>
      </c>
      <c r="D1430">
        <v>573</v>
      </c>
    </row>
    <row r="1431" spans="1:4" x14ac:dyDescent="0.2">
      <c r="A1431" t="s">
        <v>1733</v>
      </c>
      <c r="B1431" s="25">
        <v>318116</v>
      </c>
      <c r="C1431">
        <v>505</v>
      </c>
      <c r="D1431">
        <v>506</v>
      </c>
    </row>
    <row r="1432" spans="1:4" x14ac:dyDescent="0.2">
      <c r="A1432" t="s">
        <v>404</v>
      </c>
      <c r="B1432" s="25">
        <v>3702316</v>
      </c>
      <c r="C1432">
        <v>12</v>
      </c>
      <c r="D1432">
        <v>12</v>
      </c>
    </row>
    <row r="1433" spans="1:4" x14ac:dyDescent="0.2">
      <c r="A1433" t="s">
        <v>1734</v>
      </c>
      <c r="B1433" s="25">
        <v>2607085</v>
      </c>
      <c r="C1433">
        <v>53</v>
      </c>
      <c r="D1433">
        <v>53</v>
      </c>
    </row>
    <row r="1434" spans="1:4" x14ac:dyDescent="0.2">
      <c r="A1434" t="s">
        <v>1735</v>
      </c>
      <c r="B1434" s="25">
        <v>2610523</v>
      </c>
      <c r="C1434">
        <v>108</v>
      </c>
      <c r="D1434">
        <v>112</v>
      </c>
    </row>
    <row r="1435" spans="1:4" x14ac:dyDescent="0.2">
      <c r="A1435" t="s">
        <v>1736</v>
      </c>
      <c r="B1435" s="25">
        <v>2643820</v>
      </c>
      <c r="C1435">
        <v>9</v>
      </c>
      <c r="D1435">
        <v>9</v>
      </c>
    </row>
    <row r="1436" spans="1:4" x14ac:dyDescent="0.2">
      <c r="A1436" t="s">
        <v>1737</v>
      </c>
      <c r="B1436" s="25">
        <v>2643839</v>
      </c>
      <c r="C1436">
        <v>11</v>
      </c>
      <c r="D1436">
        <v>11</v>
      </c>
    </row>
    <row r="1437" spans="1:4" x14ac:dyDescent="0.2">
      <c r="A1437" t="s">
        <v>358</v>
      </c>
      <c r="B1437" s="25">
        <v>2643952</v>
      </c>
      <c r="C1437">
        <v>47</v>
      </c>
      <c r="D1437">
        <v>47</v>
      </c>
    </row>
    <row r="1438" spans="1:4" x14ac:dyDescent="0.2">
      <c r="A1438" t="s">
        <v>889</v>
      </c>
      <c r="B1438" s="25">
        <v>804614</v>
      </c>
      <c r="C1438">
        <v>892</v>
      </c>
      <c r="D1438">
        <v>892</v>
      </c>
    </row>
    <row r="1439" spans="1:4" x14ac:dyDescent="0.2">
      <c r="A1439" t="s">
        <v>1738</v>
      </c>
      <c r="B1439" s="25">
        <v>804622</v>
      </c>
      <c r="C1439">
        <v>743</v>
      </c>
      <c r="D1439">
        <v>743</v>
      </c>
    </row>
    <row r="1440" spans="1:4" x14ac:dyDescent="0.2">
      <c r="A1440" t="s">
        <v>359</v>
      </c>
      <c r="B1440" s="25">
        <v>2643960</v>
      </c>
      <c r="C1440">
        <v>37</v>
      </c>
      <c r="D1440">
        <v>37</v>
      </c>
    </row>
    <row r="1441" spans="1:4" x14ac:dyDescent="0.2">
      <c r="A1441" t="s">
        <v>1739</v>
      </c>
      <c r="B1441" s="25">
        <v>9628436</v>
      </c>
      <c r="C1441">
        <v>200</v>
      </c>
      <c r="D1441">
        <v>200</v>
      </c>
    </row>
    <row r="1442" spans="1:4" x14ac:dyDescent="0.2">
      <c r="A1442" t="s">
        <v>1603</v>
      </c>
      <c r="B1442" s="25" t="s">
        <v>1059</v>
      </c>
      <c r="C1442">
        <v>154</v>
      </c>
      <c r="D1442">
        <v>154</v>
      </c>
    </row>
    <row r="1443" spans="1:4" x14ac:dyDescent="0.2">
      <c r="A1443" t="s">
        <v>1603</v>
      </c>
      <c r="B1443" s="25" t="s">
        <v>2565</v>
      </c>
      <c r="C1443">
        <v>154</v>
      </c>
      <c r="D1443">
        <v>154</v>
      </c>
    </row>
    <row r="1444" spans="1:4" x14ac:dyDescent="0.2">
      <c r="A1444" t="s">
        <v>1740</v>
      </c>
      <c r="B1444" s="25">
        <v>9628428</v>
      </c>
      <c r="C1444">
        <v>81</v>
      </c>
      <c r="D1444">
        <v>81</v>
      </c>
    </row>
    <row r="1445" spans="1:4" x14ac:dyDescent="0.2">
      <c r="A1445" t="s">
        <v>1741</v>
      </c>
      <c r="B1445" s="25">
        <v>318191</v>
      </c>
      <c r="C1445">
        <v>286</v>
      </c>
      <c r="D1445">
        <v>301</v>
      </c>
    </row>
    <row r="1446" spans="1:4" x14ac:dyDescent="0.2">
      <c r="A1446" t="s">
        <v>1742</v>
      </c>
      <c r="B1446" s="25">
        <v>318205</v>
      </c>
      <c r="C1446">
        <v>238</v>
      </c>
      <c r="D1446">
        <v>254</v>
      </c>
    </row>
    <row r="1447" spans="1:4" x14ac:dyDescent="0.2">
      <c r="A1447" t="s">
        <v>1743</v>
      </c>
      <c r="B1447" s="25">
        <v>483915</v>
      </c>
      <c r="C1447">
        <v>108</v>
      </c>
      <c r="D1447">
        <v>116</v>
      </c>
    </row>
    <row r="1448" spans="1:4" x14ac:dyDescent="0.2">
      <c r="A1448" t="s">
        <v>1744</v>
      </c>
      <c r="B1448" s="25">
        <v>318221</v>
      </c>
      <c r="C1448">
        <v>186</v>
      </c>
      <c r="D1448">
        <v>197</v>
      </c>
    </row>
    <row r="1449" spans="1:4" x14ac:dyDescent="0.2">
      <c r="A1449" t="s">
        <v>1745</v>
      </c>
      <c r="B1449" s="25">
        <v>318248</v>
      </c>
      <c r="C1449">
        <v>280</v>
      </c>
      <c r="D1449">
        <v>280</v>
      </c>
    </row>
    <row r="1450" spans="1:4" x14ac:dyDescent="0.2">
      <c r="A1450" t="s">
        <v>1746</v>
      </c>
      <c r="B1450" s="25">
        <v>318299</v>
      </c>
      <c r="C1450">
        <v>207</v>
      </c>
      <c r="D1450">
        <v>209</v>
      </c>
    </row>
    <row r="1451" spans="1:4" x14ac:dyDescent="0.2">
      <c r="A1451" t="s">
        <v>1747</v>
      </c>
      <c r="B1451" s="25">
        <v>9526757</v>
      </c>
      <c r="C1451">
        <v>41</v>
      </c>
      <c r="D1451">
        <v>53</v>
      </c>
    </row>
    <row r="1452" spans="1:4" x14ac:dyDescent="0.2">
      <c r="A1452" t="s">
        <v>360</v>
      </c>
      <c r="B1452" s="25">
        <v>2658062</v>
      </c>
      <c r="C1452">
        <v>4</v>
      </c>
      <c r="D1452">
        <v>4</v>
      </c>
    </row>
    <row r="1453" spans="1:4" x14ac:dyDescent="0.2">
      <c r="A1453" t="s">
        <v>1748</v>
      </c>
      <c r="B1453" s="25">
        <v>318868</v>
      </c>
      <c r="C1453">
        <v>154</v>
      </c>
      <c r="D1453">
        <v>155</v>
      </c>
    </row>
    <row r="1454" spans="1:4" x14ac:dyDescent="0.2">
      <c r="A1454" t="s">
        <v>898</v>
      </c>
      <c r="B1454" s="25">
        <v>8856818</v>
      </c>
      <c r="C1454">
        <v>64</v>
      </c>
      <c r="D1454">
        <v>69</v>
      </c>
    </row>
    <row r="1455" spans="1:4" x14ac:dyDescent="0.2">
      <c r="A1455" t="s">
        <v>579</v>
      </c>
      <c r="B1455" s="25">
        <v>318906</v>
      </c>
      <c r="C1455">
        <v>114</v>
      </c>
      <c r="D1455">
        <v>114</v>
      </c>
    </row>
    <row r="1456" spans="1:4" x14ac:dyDescent="0.2">
      <c r="A1456" t="s">
        <v>1824</v>
      </c>
      <c r="B1456" s="25">
        <v>8856826</v>
      </c>
      <c r="C1456">
        <v>12</v>
      </c>
      <c r="D1456">
        <v>12</v>
      </c>
    </row>
    <row r="1457" spans="1:4" x14ac:dyDescent="0.2">
      <c r="A1457" t="s">
        <v>149</v>
      </c>
      <c r="B1457" s="25">
        <v>15222152</v>
      </c>
      <c r="C1457">
        <v>30</v>
      </c>
      <c r="D1457">
        <v>67</v>
      </c>
    </row>
    <row r="1458" spans="1:4" x14ac:dyDescent="0.2">
      <c r="A1458" t="s">
        <v>150</v>
      </c>
      <c r="B1458" s="25" t="s">
        <v>2324</v>
      </c>
      <c r="C1458">
        <v>313</v>
      </c>
      <c r="D1458">
        <v>314</v>
      </c>
    </row>
    <row r="1459" spans="1:4" x14ac:dyDescent="0.2">
      <c r="A1459" t="s">
        <v>2566</v>
      </c>
      <c r="B1459" s="25">
        <v>320447</v>
      </c>
      <c r="C1459">
        <v>30</v>
      </c>
      <c r="D1459">
        <v>235</v>
      </c>
    </row>
    <row r="1460" spans="1:4" x14ac:dyDescent="0.2">
      <c r="A1460" t="s">
        <v>2567</v>
      </c>
      <c r="B1460" s="25">
        <v>21561249</v>
      </c>
      <c r="C1460">
        <v>0</v>
      </c>
      <c r="D1460">
        <v>22</v>
      </c>
    </row>
    <row r="1461" spans="1:4" x14ac:dyDescent="0.2">
      <c r="A1461" t="s">
        <v>151</v>
      </c>
      <c r="B1461" s="25">
        <v>10404651</v>
      </c>
      <c r="C1461">
        <v>218</v>
      </c>
      <c r="D1461">
        <v>218</v>
      </c>
    </row>
    <row r="1462" spans="1:4" x14ac:dyDescent="0.2">
      <c r="A1462" t="s">
        <v>152</v>
      </c>
      <c r="B1462" s="25">
        <v>13850237</v>
      </c>
      <c r="C1462">
        <v>156</v>
      </c>
      <c r="D1462">
        <v>163</v>
      </c>
    </row>
    <row r="1463" spans="1:4" x14ac:dyDescent="0.2">
      <c r="A1463" t="s">
        <v>153</v>
      </c>
      <c r="B1463" s="25">
        <v>320889</v>
      </c>
      <c r="C1463">
        <v>710</v>
      </c>
      <c r="D1463">
        <v>735</v>
      </c>
    </row>
    <row r="1464" spans="1:4" x14ac:dyDescent="0.2">
      <c r="A1464" t="s">
        <v>2143</v>
      </c>
      <c r="B1464" s="25">
        <v>484474</v>
      </c>
      <c r="C1464">
        <v>13</v>
      </c>
      <c r="D1464">
        <v>114</v>
      </c>
    </row>
    <row r="1465" spans="1:4" x14ac:dyDescent="0.2">
      <c r="A1465" t="s">
        <v>154</v>
      </c>
      <c r="B1465" s="25">
        <v>308129</v>
      </c>
      <c r="C1465">
        <v>606</v>
      </c>
      <c r="D1465">
        <v>643</v>
      </c>
    </row>
    <row r="1466" spans="1:4" x14ac:dyDescent="0.2">
      <c r="A1466" t="s">
        <v>155</v>
      </c>
      <c r="B1466" s="25">
        <v>3335372</v>
      </c>
      <c r="C1466">
        <v>81</v>
      </c>
      <c r="D1466">
        <v>82</v>
      </c>
    </row>
    <row r="1467" spans="1:4" x14ac:dyDescent="0.2">
      <c r="A1467" t="s">
        <v>2568</v>
      </c>
      <c r="B1467" s="25">
        <v>322032</v>
      </c>
      <c r="C1467">
        <v>134</v>
      </c>
      <c r="D1467">
        <v>1069</v>
      </c>
    </row>
    <row r="1468" spans="1:4" x14ac:dyDescent="0.2">
      <c r="A1468" t="s">
        <v>156</v>
      </c>
      <c r="B1468" s="25">
        <v>322687</v>
      </c>
      <c r="C1468">
        <v>157</v>
      </c>
      <c r="D1468">
        <v>159</v>
      </c>
    </row>
    <row r="1469" spans="1:4" x14ac:dyDescent="0.2">
      <c r="A1469" t="s">
        <v>2569</v>
      </c>
      <c r="B1469" s="25">
        <v>2136856</v>
      </c>
      <c r="C1469">
        <v>0</v>
      </c>
      <c r="D1469">
        <v>128</v>
      </c>
    </row>
    <row r="1470" spans="1:4" x14ac:dyDescent="0.2">
      <c r="A1470" t="s">
        <v>158</v>
      </c>
      <c r="B1470" s="25">
        <v>1909320</v>
      </c>
      <c r="C1470">
        <v>85</v>
      </c>
      <c r="D1470">
        <v>88</v>
      </c>
    </row>
    <row r="1471" spans="1:4" x14ac:dyDescent="0.2">
      <c r="A1471" t="s">
        <v>159</v>
      </c>
      <c r="B1471" s="25" t="s">
        <v>2325</v>
      </c>
      <c r="C1471">
        <v>132</v>
      </c>
      <c r="D1471">
        <v>139</v>
      </c>
    </row>
    <row r="1472" spans="1:4" x14ac:dyDescent="0.2">
      <c r="A1472" t="s">
        <v>160</v>
      </c>
      <c r="B1472" s="25">
        <v>10659129</v>
      </c>
      <c r="C1472">
        <v>59</v>
      </c>
      <c r="D1472">
        <v>63</v>
      </c>
    </row>
    <row r="1473" spans="1:4" x14ac:dyDescent="0.2">
      <c r="A1473" t="s">
        <v>161</v>
      </c>
      <c r="B1473" s="25">
        <v>323195</v>
      </c>
      <c r="C1473">
        <v>483</v>
      </c>
      <c r="D1473">
        <v>483</v>
      </c>
    </row>
    <row r="1474" spans="1:4" x14ac:dyDescent="0.2">
      <c r="A1474" t="s">
        <v>162</v>
      </c>
      <c r="B1474" s="25">
        <v>905917</v>
      </c>
      <c r="C1474">
        <v>144</v>
      </c>
      <c r="D1474">
        <v>144</v>
      </c>
    </row>
    <row r="1475" spans="1:4" x14ac:dyDescent="0.2">
      <c r="A1475" t="s">
        <v>163</v>
      </c>
      <c r="B1475" s="25">
        <v>7309384</v>
      </c>
      <c r="C1475">
        <v>47</v>
      </c>
      <c r="D1475">
        <v>51</v>
      </c>
    </row>
    <row r="1476" spans="1:4" x14ac:dyDescent="0.2">
      <c r="A1476" t="s">
        <v>164</v>
      </c>
      <c r="B1476" s="25">
        <v>323497</v>
      </c>
      <c r="C1476">
        <v>136</v>
      </c>
      <c r="D1476">
        <v>152</v>
      </c>
    </row>
    <row r="1477" spans="1:4" x14ac:dyDescent="0.2">
      <c r="A1477" t="s">
        <v>165</v>
      </c>
      <c r="B1477" s="25">
        <v>2611430</v>
      </c>
      <c r="C1477">
        <v>56</v>
      </c>
      <c r="D1477">
        <v>56</v>
      </c>
    </row>
    <row r="1478" spans="1:4" x14ac:dyDescent="0.2">
      <c r="A1478" t="s">
        <v>166</v>
      </c>
      <c r="B1478" s="25">
        <v>324663</v>
      </c>
      <c r="C1478">
        <v>295</v>
      </c>
      <c r="D1478">
        <v>301</v>
      </c>
    </row>
    <row r="1479" spans="1:4" x14ac:dyDescent="0.2">
      <c r="A1479" t="s">
        <v>167</v>
      </c>
      <c r="B1479" s="25">
        <v>987921</v>
      </c>
      <c r="C1479">
        <v>133</v>
      </c>
      <c r="D1479">
        <v>133</v>
      </c>
    </row>
    <row r="1480" spans="1:4" x14ac:dyDescent="0.2">
      <c r="A1480" t="s">
        <v>168</v>
      </c>
      <c r="B1480" s="25">
        <v>1990039</v>
      </c>
      <c r="C1480">
        <v>137</v>
      </c>
      <c r="D1480">
        <v>143</v>
      </c>
    </row>
    <row r="1481" spans="1:4" x14ac:dyDescent="0.2">
      <c r="A1481" t="s">
        <v>168</v>
      </c>
      <c r="B1481" s="25">
        <v>1990039</v>
      </c>
      <c r="C1481">
        <v>137</v>
      </c>
      <c r="D1481">
        <v>143</v>
      </c>
    </row>
    <row r="1482" spans="1:4" x14ac:dyDescent="0.2">
      <c r="A1482" t="s">
        <v>169</v>
      </c>
      <c r="B1482" s="25">
        <v>324701</v>
      </c>
      <c r="C1482">
        <v>284</v>
      </c>
      <c r="D1482">
        <v>284</v>
      </c>
    </row>
    <row r="1483" spans="1:4" x14ac:dyDescent="0.2">
      <c r="A1483" t="s">
        <v>170</v>
      </c>
      <c r="B1483" s="25">
        <v>15238431</v>
      </c>
      <c r="C1483">
        <v>7</v>
      </c>
      <c r="D1483">
        <v>7</v>
      </c>
    </row>
    <row r="1484" spans="1:4" x14ac:dyDescent="0.2">
      <c r="A1484" t="s">
        <v>2144</v>
      </c>
      <c r="B1484" s="25">
        <v>1675923</v>
      </c>
      <c r="C1484">
        <v>39</v>
      </c>
      <c r="D1484">
        <v>126</v>
      </c>
    </row>
    <row r="1485" spans="1:4" x14ac:dyDescent="0.2">
      <c r="A1485" t="s">
        <v>171</v>
      </c>
      <c r="B1485" s="25">
        <v>324728</v>
      </c>
      <c r="C1485">
        <v>181</v>
      </c>
      <c r="D1485">
        <v>182</v>
      </c>
    </row>
    <row r="1486" spans="1:4" x14ac:dyDescent="0.2">
      <c r="A1486" t="s">
        <v>1825</v>
      </c>
      <c r="B1486" s="25">
        <v>16342941</v>
      </c>
      <c r="C1486">
        <v>5</v>
      </c>
      <c r="D1486">
        <v>5</v>
      </c>
    </row>
    <row r="1487" spans="1:4" x14ac:dyDescent="0.2">
      <c r="A1487" t="s">
        <v>172</v>
      </c>
      <c r="B1487" s="25">
        <v>324663</v>
      </c>
      <c r="C1487">
        <v>14</v>
      </c>
      <c r="D1487">
        <v>15</v>
      </c>
    </row>
    <row r="1488" spans="1:4" x14ac:dyDescent="0.2">
      <c r="A1488" t="s">
        <v>2570</v>
      </c>
      <c r="B1488" s="25">
        <v>326682</v>
      </c>
      <c r="C1488">
        <v>198</v>
      </c>
      <c r="D1488">
        <v>334</v>
      </c>
    </row>
    <row r="1489" spans="1:4" x14ac:dyDescent="0.2">
      <c r="A1489" t="s">
        <v>173</v>
      </c>
      <c r="B1489" s="25">
        <v>3604918</v>
      </c>
      <c r="C1489">
        <v>144</v>
      </c>
      <c r="D1489">
        <v>147</v>
      </c>
    </row>
    <row r="1490" spans="1:4" x14ac:dyDescent="0.2">
      <c r="A1490" t="s">
        <v>174</v>
      </c>
      <c r="B1490" s="25">
        <v>8873925</v>
      </c>
      <c r="C1490">
        <v>65</v>
      </c>
      <c r="D1490">
        <v>69</v>
      </c>
    </row>
    <row r="1491" spans="1:4" x14ac:dyDescent="0.2">
      <c r="A1491" t="s">
        <v>175</v>
      </c>
      <c r="B1491" s="25" t="s">
        <v>2571</v>
      </c>
      <c r="C1491">
        <v>205</v>
      </c>
      <c r="D1491">
        <v>209</v>
      </c>
    </row>
    <row r="1492" spans="1:4" x14ac:dyDescent="0.2">
      <c r="A1492" t="s">
        <v>176</v>
      </c>
      <c r="B1492" s="25">
        <v>973157</v>
      </c>
      <c r="C1492">
        <v>195</v>
      </c>
      <c r="D1492">
        <v>246</v>
      </c>
    </row>
    <row r="1493" spans="1:4" x14ac:dyDescent="0.2">
      <c r="A1493" t="s">
        <v>177</v>
      </c>
      <c r="B1493" s="25">
        <v>650684</v>
      </c>
      <c r="C1493">
        <v>102</v>
      </c>
      <c r="D1493">
        <v>102</v>
      </c>
    </row>
    <row r="1494" spans="1:4" x14ac:dyDescent="0.2">
      <c r="A1494" t="s">
        <v>178</v>
      </c>
      <c r="B1494" s="25">
        <v>15487237</v>
      </c>
      <c r="C1494">
        <v>45</v>
      </c>
      <c r="D1494">
        <v>48</v>
      </c>
    </row>
    <row r="1495" spans="1:4" x14ac:dyDescent="0.2">
      <c r="A1495" t="s">
        <v>179</v>
      </c>
      <c r="B1495" s="25">
        <v>656798</v>
      </c>
      <c r="C1495">
        <v>60</v>
      </c>
      <c r="D1495">
        <v>61</v>
      </c>
    </row>
    <row r="1496" spans="1:4" x14ac:dyDescent="0.2">
      <c r="A1496" t="s">
        <v>180</v>
      </c>
      <c r="B1496" s="25">
        <v>1999818</v>
      </c>
      <c r="C1496">
        <v>811</v>
      </c>
      <c r="D1496">
        <v>824</v>
      </c>
    </row>
    <row r="1497" spans="1:4" x14ac:dyDescent="0.2">
      <c r="A1497" t="s">
        <v>1273</v>
      </c>
      <c r="B1497" s="25">
        <v>29939</v>
      </c>
      <c r="C1497">
        <v>498</v>
      </c>
      <c r="D1497">
        <v>537</v>
      </c>
    </row>
    <row r="1498" spans="1:4" x14ac:dyDescent="0.2">
      <c r="A1498" t="s">
        <v>181</v>
      </c>
      <c r="B1498" s="25">
        <v>10602682</v>
      </c>
      <c r="C1498">
        <v>8</v>
      </c>
      <c r="D1498">
        <v>11</v>
      </c>
    </row>
    <row r="1499" spans="1:4" x14ac:dyDescent="0.2">
      <c r="A1499" t="s">
        <v>182</v>
      </c>
      <c r="B1499" s="25" t="s">
        <v>2572</v>
      </c>
      <c r="C1499">
        <v>696</v>
      </c>
      <c r="D1499">
        <v>699</v>
      </c>
    </row>
    <row r="1500" spans="1:4" x14ac:dyDescent="0.2">
      <c r="A1500" t="s">
        <v>183</v>
      </c>
      <c r="B1500" s="25">
        <v>15208605</v>
      </c>
      <c r="C1500">
        <v>10</v>
      </c>
      <c r="D1500">
        <v>10</v>
      </c>
    </row>
    <row r="1501" spans="1:4" x14ac:dyDescent="0.2">
      <c r="A1501" t="s">
        <v>184</v>
      </c>
      <c r="B1501" s="25">
        <v>10601805</v>
      </c>
      <c r="C1501">
        <v>0</v>
      </c>
      <c r="D1501">
        <v>13</v>
      </c>
    </row>
    <row r="1502" spans="1:4" x14ac:dyDescent="0.2">
      <c r="A1502" t="s">
        <v>1624</v>
      </c>
      <c r="B1502" s="25">
        <v>15354024</v>
      </c>
      <c r="C1502">
        <v>3</v>
      </c>
      <c r="D1502">
        <v>3</v>
      </c>
    </row>
    <row r="1503" spans="1:4" x14ac:dyDescent="0.2">
      <c r="A1503" t="s">
        <v>185</v>
      </c>
      <c r="B1503" s="25">
        <v>2701316</v>
      </c>
      <c r="C1503">
        <v>0</v>
      </c>
      <c r="D1503">
        <v>7</v>
      </c>
    </row>
    <row r="1504" spans="1:4" x14ac:dyDescent="0.2">
      <c r="A1504" t="s">
        <v>186</v>
      </c>
      <c r="B1504" s="25">
        <v>667374</v>
      </c>
      <c r="C1504">
        <v>110</v>
      </c>
      <c r="D1504">
        <v>120</v>
      </c>
    </row>
    <row r="1505" spans="1:4" x14ac:dyDescent="0.2">
      <c r="A1505" t="s">
        <v>187</v>
      </c>
      <c r="B1505" s="25">
        <v>3097013</v>
      </c>
      <c r="C1505">
        <v>79</v>
      </c>
      <c r="D1505">
        <v>84</v>
      </c>
    </row>
    <row r="1506" spans="1:4" x14ac:dyDescent="0.2">
      <c r="A1506" t="s">
        <v>1662</v>
      </c>
      <c r="B1506" s="25">
        <v>19360606</v>
      </c>
      <c r="C1506">
        <v>0</v>
      </c>
      <c r="D1506">
        <v>1</v>
      </c>
    </row>
    <row r="1507" spans="1:4" x14ac:dyDescent="0.2">
      <c r="A1507" t="s">
        <v>188</v>
      </c>
      <c r="B1507" s="25">
        <v>15565785</v>
      </c>
      <c r="C1507">
        <v>0</v>
      </c>
      <c r="D1507">
        <v>2</v>
      </c>
    </row>
    <row r="1508" spans="1:4" x14ac:dyDescent="0.2">
      <c r="A1508" t="s">
        <v>189</v>
      </c>
      <c r="B1508" s="25">
        <v>764981</v>
      </c>
      <c r="C1508">
        <v>89</v>
      </c>
      <c r="D1508">
        <v>112</v>
      </c>
    </row>
    <row r="1509" spans="1:4" x14ac:dyDescent="0.2">
      <c r="A1509" t="s">
        <v>190</v>
      </c>
      <c r="B1509" s="25">
        <v>9588442</v>
      </c>
      <c r="C1509">
        <v>70</v>
      </c>
      <c r="D1509">
        <v>70</v>
      </c>
    </row>
    <row r="1510" spans="1:4" x14ac:dyDescent="0.2">
      <c r="A1510" t="s">
        <v>1414</v>
      </c>
      <c r="B1510" s="25">
        <v>278424</v>
      </c>
      <c r="C1510">
        <v>1705</v>
      </c>
      <c r="D1510">
        <v>1707</v>
      </c>
    </row>
    <row r="1511" spans="1:4" x14ac:dyDescent="0.2">
      <c r="A1511" t="s">
        <v>1414</v>
      </c>
      <c r="B1511" s="25">
        <v>278424</v>
      </c>
      <c r="C1511">
        <v>1705</v>
      </c>
      <c r="D1511">
        <v>1707</v>
      </c>
    </row>
    <row r="1512" spans="1:4" x14ac:dyDescent="0.2">
      <c r="A1512" t="s">
        <v>1414</v>
      </c>
      <c r="B1512" s="25">
        <v>278424</v>
      </c>
      <c r="C1512">
        <v>1705</v>
      </c>
      <c r="D1512">
        <v>1707</v>
      </c>
    </row>
    <row r="1513" spans="1:4" x14ac:dyDescent="0.2">
      <c r="A1513" t="s">
        <v>191</v>
      </c>
      <c r="B1513" s="25">
        <v>804169</v>
      </c>
      <c r="C1513">
        <v>9</v>
      </c>
      <c r="D1513">
        <v>9</v>
      </c>
    </row>
    <row r="1514" spans="1:4" x14ac:dyDescent="0.2">
      <c r="A1514" t="s">
        <v>192</v>
      </c>
      <c r="B1514" s="25" t="s">
        <v>2573</v>
      </c>
      <c r="C1514">
        <v>0</v>
      </c>
      <c r="D1514">
        <v>168</v>
      </c>
    </row>
    <row r="1515" spans="1:4" x14ac:dyDescent="0.2">
      <c r="A1515" t="s">
        <v>1613</v>
      </c>
      <c r="B1515" s="25" t="s">
        <v>2574</v>
      </c>
      <c r="C1515">
        <v>0</v>
      </c>
      <c r="D1515">
        <v>118</v>
      </c>
    </row>
    <row r="1516" spans="1:4" x14ac:dyDescent="0.2">
      <c r="A1516" t="s">
        <v>376</v>
      </c>
      <c r="B1516" s="25">
        <v>3027597</v>
      </c>
      <c r="C1516">
        <v>5</v>
      </c>
      <c r="D1516">
        <v>10</v>
      </c>
    </row>
    <row r="1517" spans="1:4" x14ac:dyDescent="0.2">
      <c r="A1517" t="s">
        <v>374</v>
      </c>
      <c r="B1517" s="25">
        <v>3017400</v>
      </c>
      <c r="C1517">
        <v>7</v>
      </c>
      <c r="D1517">
        <v>7</v>
      </c>
    </row>
    <row r="1518" spans="1:4" x14ac:dyDescent="0.2">
      <c r="A1518" t="s">
        <v>373</v>
      </c>
      <c r="B1518" s="25">
        <v>3016706</v>
      </c>
      <c r="C1518">
        <v>1</v>
      </c>
      <c r="D1518">
        <v>2</v>
      </c>
    </row>
    <row r="1519" spans="1:4" x14ac:dyDescent="0.2">
      <c r="A1519" t="s">
        <v>375</v>
      </c>
      <c r="B1519" s="25">
        <v>3017419</v>
      </c>
      <c r="C1519">
        <v>1</v>
      </c>
      <c r="D1519">
        <v>4</v>
      </c>
    </row>
    <row r="1520" spans="1:4" x14ac:dyDescent="0.2">
      <c r="A1520" t="s">
        <v>591</v>
      </c>
      <c r="B1520" s="25">
        <v>358975</v>
      </c>
      <c r="C1520">
        <v>48</v>
      </c>
      <c r="D1520">
        <v>94</v>
      </c>
    </row>
    <row r="1521" spans="1:4" x14ac:dyDescent="0.2">
      <c r="A1521" t="s">
        <v>592</v>
      </c>
      <c r="B1521" s="25">
        <v>358983</v>
      </c>
      <c r="C1521">
        <v>25</v>
      </c>
      <c r="D1521">
        <v>70</v>
      </c>
    </row>
    <row r="1522" spans="1:4" x14ac:dyDescent="0.2">
      <c r="A1522" t="s">
        <v>193</v>
      </c>
      <c r="B1522" s="25">
        <v>804452</v>
      </c>
      <c r="C1522">
        <v>4</v>
      </c>
      <c r="D1522">
        <v>42</v>
      </c>
    </row>
    <row r="1523" spans="1:4" x14ac:dyDescent="0.2">
      <c r="A1523" t="s">
        <v>194</v>
      </c>
      <c r="B1523" s="25">
        <v>3701662</v>
      </c>
      <c r="C1523">
        <v>69</v>
      </c>
      <c r="D1523">
        <v>69</v>
      </c>
    </row>
    <row r="1524" spans="1:4" x14ac:dyDescent="0.2">
      <c r="A1524" t="s">
        <v>148</v>
      </c>
      <c r="B1524" s="25">
        <v>9501207</v>
      </c>
      <c r="C1524">
        <v>353</v>
      </c>
      <c r="D1524">
        <v>353</v>
      </c>
    </row>
    <row r="1525" spans="1:4" x14ac:dyDescent="0.2">
      <c r="A1525" t="s">
        <v>195</v>
      </c>
      <c r="B1525" s="25">
        <v>804630</v>
      </c>
      <c r="C1525">
        <v>1019</v>
      </c>
      <c r="D1525">
        <v>1019</v>
      </c>
    </row>
    <row r="1526" spans="1:4" x14ac:dyDescent="0.2">
      <c r="A1526" t="s">
        <v>196</v>
      </c>
      <c r="B1526" s="25">
        <v>804649</v>
      </c>
      <c r="C1526">
        <v>504</v>
      </c>
      <c r="D1526">
        <v>504</v>
      </c>
    </row>
    <row r="1527" spans="1:4" x14ac:dyDescent="0.2">
      <c r="A1527" t="s">
        <v>147</v>
      </c>
      <c r="B1527" s="25">
        <v>9501193</v>
      </c>
      <c r="C1527">
        <v>289</v>
      </c>
      <c r="D1527">
        <v>289</v>
      </c>
    </row>
    <row r="1528" spans="1:4" x14ac:dyDescent="0.2">
      <c r="A1528" t="s">
        <v>944</v>
      </c>
      <c r="B1528" s="25">
        <v>9628452</v>
      </c>
      <c r="C1528">
        <v>264</v>
      </c>
      <c r="D1528">
        <v>264</v>
      </c>
    </row>
    <row r="1529" spans="1:4" x14ac:dyDescent="0.2">
      <c r="A1529" t="s">
        <v>945</v>
      </c>
      <c r="B1529" s="25">
        <v>9628444</v>
      </c>
      <c r="C1529">
        <v>66</v>
      </c>
      <c r="D1529">
        <v>66</v>
      </c>
    </row>
    <row r="1530" spans="1:4" x14ac:dyDescent="0.2">
      <c r="A1530" t="s">
        <v>1604</v>
      </c>
      <c r="B1530" s="25">
        <v>13645021</v>
      </c>
      <c r="C1530">
        <v>61</v>
      </c>
      <c r="D1530">
        <v>83</v>
      </c>
    </row>
    <row r="1531" spans="1:4" x14ac:dyDescent="0.2">
      <c r="A1531" t="s">
        <v>2145</v>
      </c>
      <c r="B1531" s="25">
        <v>7406959</v>
      </c>
      <c r="C1531">
        <v>0</v>
      </c>
      <c r="D1531">
        <v>33</v>
      </c>
    </row>
    <row r="1532" spans="1:4" x14ac:dyDescent="0.2">
      <c r="A1532" t="s">
        <v>1415</v>
      </c>
      <c r="B1532" s="25">
        <v>308269</v>
      </c>
      <c r="C1532">
        <v>81</v>
      </c>
      <c r="D1532">
        <v>82</v>
      </c>
    </row>
    <row r="1533" spans="1:4" x14ac:dyDescent="0.2">
      <c r="A1533" t="s">
        <v>1581</v>
      </c>
      <c r="B1533" s="25">
        <v>10490965</v>
      </c>
      <c r="C1533">
        <v>64</v>
      </c>
      <c r="D1533">
        <v>64</v>
      </c>
    </row>
    <row r="1534" spans="1:4" x14ac:dyDescent="0.2">
      <c r="A1534" t="s">
        <v>362</v>
      </c>
      <c r="B1534" s="25">
        <v>2708647</v>
      </c>
      <c r="C1534">
        <v>23</v>
      </c>
      <c r="D1534">
        <v>23</v>
      </c>
    </row>
    <row r="1535" spans="1:4" x14ac:dyDescent="0.2">
      <c r="A1535" t="s">
        <v>946</v>
      </c>
      <c r="B1535" s="25" t="s">
        <v>2575</v>
      </c>
      <c r="C1535">
        <v>57</v>
      </c>
      <c r="D1535">
        <v>69</v>
      </c>
    </row>
    <row r="1536" spans="1:4" x14ac:dyDescent="0.2">
      <c r="A1536" t="s">
        <v>905</v>
      </c>
      <c r="B1536" s="25">
        <v>9567976</v>
      </c>
      <c r="C1536">
        <v>146</v>
      </c>
      <c r="D1536">
        <v>171</v>
      </c>
    </row>
    <row r="1537" spans="1:4" x14ac:dyDescent="0.2">
      <c r="A1537" t="s">
        <v>947</v>
      </c>
      <c r="B1537" s="25">
        <v>15291006</v>
      </c>
      <c r="C1537">
        <v>12</v>
      </c>
      <c r="D1537">
        <v>21</v>
      </c>
    </row>
    <row r="1538" spans="1:4" x14ac:dyDescent="0.2">
      <c r="A1538" t="s">
        <v>2576</v>
      </c>
      <c r="B1538" s="25">
        <v>7349149</v>
      </c>
      <c r="C1538">
        <v>0</v>
      </c>
      <c r="D1538">
        <v>69</v>
      </c>
    </row>
    <row r="1539" spans="1:4" x14ac:dyDescent="0.2">
      <c r="A1539" t="s">
        <v>948</v>
      </c>
      <c r="B1539" s="25">
        <v>333352</v>
      </c>
      <c r="C1539">
        <v>360</v>
      </c>
      <c r="D1539">
        <v>389</v>
      </c>
    </row>
    <row r="1540" spans="1:4" x14ac:dyDescent="0.2">
      <c r="A1540" t="s">
        <v>2146</v>
      </c>
      <c r="B1540" s="25">
        <v>8870373</v>
      </c>
      <c r="C1540">
        <v>0</v>
      </c>
      <c r="D1540">
        <v>96</v>
      </c>
    </row>
    <row r="1541" spans="1:4" x14ac:dyDescent="0.2">
      <c r="A1541" t="s">
        <v>949</v>
      </c>
      <c r="B1541" s="25">
        <v>485829</v>
      </c>
      <c r="C1541">
        <v>301</v>
      </c>
      <c r="D1541">
        <v>301</v>
      </c>
    </row>
    <row r="1542" spans="1:4" x14ac:dyDescent="0.2">
      <c r="A1542" t="s">
        <v>950</v>
      </c>
      <c r="B1542" s="25">
        <v>946214</v>
      </c>
      <c r="C1542">
        <v>2784</v>
      </c>
      <c r="D1542">
        <v>2785</v>
      </c>
    </row>
    <row r="1543" spans="1:4" x14ac:dyDescent="0.2">
      <c r="A1543" t="s">
        <v>951</v>
      </c>
      <c r="B1543" s="25">
        <v>333549</v>
      </c>
      <c r="C1543">
        <v>230</v>
      </c>
      <c r="D1543">
        <v>231</v>
      </c>
    </row>
    <row r="1544" spans="1:4" x14ac:dyDescent="0.2">
      <c r="A1544" t="s">
        <v>952</v>
      </c>
      <c r="B1544" s="25">
        <v>2723433</v>
      </c>
      <c r="C1544">
        <v>104</v>
      </c>
      <c r="D1544">
        <v>104</v>
      </c>
    </row>
    <row r="1545" spans="1:4" x14ac:dyDescent="0.2">
      <c r="A1545" t="s">
        <v>1826</v>
      </c>
      <c r="B1545" s="25" t="s">
        <v>2577</v>
      </c>
      <c r="C1545">
        <v>267</v>
      </c>
      <c r="D1545">
        <v>268</v>
      </c>
    </row>
    <row r="1546" spans="1:4" x14ac:dyDescent="0.2">
      <c r="A1546" t="s">
        <v>953</v>
      </c>
      <c r="B1546" s="25">
        <v>15309576</v>
      </c>
      <c r="C1546">
        <v>0</v>
      </c>
      <c r="D1546">
        <v>20</v>
      </c>
    </row>
    <row r="1547" spans="1:4" x14ac:dyDescent="0.2">
      <c r="A1547" t="s">
        <v>954</v>
      </c>
      <c r="B1547" s="25">
        <v>10448039</v>
      </c>
      <c r="C1547">
        <v>38</v>
      </c>
      <c r="D1547">
        <v>44</v>
      </c>
    </row>
    <row r="1548" spans="1:4" x14ac:dyDescent="0.2">
      <c r="A1548" t="s">
        <v>955</v>
      </c>
      <c r="B1548" s="25">
        <v>3616681</v>
      </c>
      <c r="C1548">
        <v>48</v>
      </c>
      <c r="D1548">
        <v>48</v>
      </c>
    </row>
    <row r="1549" spans="1:4" x14ac:dyDescent="0.2">
      <c r="A1549" t="s">
        <v>956</v>
      </c>
      <c r="B1549" s="25">
        <v>10497498</v>
      </c>
      <c r="C1549">
        <v>78</v>
      </c>
      <c r="D1549">
        <v>87</v>
      </c>
    </row>
    <row r="1550" spans="1:4" x14ac:dyDescent="0.2">
      <c r="A1550" t="s">
        <v>957</v>
      </c>
      <c r="B1550" s="25">
        <v>15225437</v>
      </c>
      <c r="C1550">
        <v>110</v>
      </c>
      <c r="D1550">
        <v>118</v>
      </c>
    </row>
    <row r="1551" spans="1:4" x14ac:dyDescent="0.2">
      <c r="A1551" t="s">
        <v>396</v>
      </c>
      <c r="B1551" s="25">
        <v>3616258</v>
      </c>
      <c r="C1551">
        <v>1</v>
      </c>
      <c r="D1551">
        <v>8</v>
      </c>
    </row>
    <row r="1552" spans="1:4" x14ac:dyDescent="0.2">
      <c r="A1552" t="s">
        <v>958</v>
      </c>
      <c r="B1552" s="25">
        <v>485950</v>
      </c>
      <c r="C1552">
        <v>114</v>
      </c>
      <c r="D1552">
        <v>128</v>
      </c>
    </row>
    <row r="1553" spans="1:4" x14ac:dyDescent="0.2">
      <c r="A1553" t="s">
        <v>2028</v>
      </c>
      <c r="B1553" s="25">
        <v>334987</v>
      </c>
      <c r="C1553">
        <v>0</v>
      </c>
      <c r="D1553">
        <v>126</v>
      </c>
    </row>
    <row r="1554" spans="1:4" x14ac:dyDescent="0.2">
      <c r="A1554" t="s">
        <v>959</v>
      </c>
      <c r="B1554" s="25">
        <v>9629343</v>
      </c>
      <c r="C1554">
        <v>159</v>
      </c>
      <c r="D1554">
        <v>160</v>
      </c>
    </row>
    <row r="1555" spans="1:4" x14ac:dyDescent="0.2">
      <c r="A1555" t="s">
        <v>960</v>
      </c>
      <c r="B1555" s="25">
        <v>8846758</v>
      </c>
      <c r="C1555">
        <v>5</v>
      </c>
      <c r="D1555">
        <v>5</v>
      </c>
    </row>
    <row r="1556" spans="1:4" x14ac:dyDescent="0.2">
      <c r="A1556" t="s">
        <v>2147</v>
      </c>
      <c r="B1556" s="25">
        <v>21511705</v>
      </c>
      <c r="C1556">
        <v>0</v>
      </c>
      <c r="D1556">
        <v>9</v>
      </c>
    </row>
    <row r="1557" spans="1:4" x14ac:dyDescent="0.2">
      <c r="A1557" t="s">
        <v>1827</v>
      </c>
      <c r="B1557" s="25">
        <v>335533</v>
      </c>
      <c r="C1557">
        <v>466</v>
      </c>
      <c r="D1557">
        <v>473</v>
      </c>
    </row>
    <row r="1558" spans="1:4" x14ac:dyDescent="0.2">
      <c r="A1558" t="s">
        <v>962</v>
      </c>
      <c r="B1558" s="25">
        <v>15490068</v>
      </c>
      <c r="C1558">
        <v>24</v>
      </c>
      <c r="D1558">
        <v>24</v>
      </c>
    </row>
    <row r="1559" spans="1:4" x14ac:dyDescent="0.2">
      <c r="A1559" t="s">
        <v>2578</v>
      </c>
      <c r="B1559" s="25">
        <v>19483325</v>
      </c>
      <c r="C1559">
        <v>0</v>
      </c>
      <c r="D1559">
        <v>60</v>
      </c>
    </row>
    <row r="1560" spans="1:4" x14ac:dyDescent="0.2">
      <c r="A1560" t="s">
        <v>963</v>
      </c>
      <c r="B1560" s="25">
        <v>15225445</v>
      </c>
      <c r="C1560">
        <v>8</v>
      </c>
      <c r="D1560">
        <v>8</v>
      </c>
    </row>
    <row r="1561" spans="1:4" x14ac:dyDescent="0.2">
      <c r="A1561" t="s">
        <v>1828</v>
      </c>
      <c r="B1561" s="25">
        <v>335770</v>
      </c>
      <c r="C1561">
        <v>322</v>
      </c>
      <c r="D1561">
        <v>322</v>
      </c>
    </row>
    <row r="1562" spans="1:4" x14ac:dyDescent="0.2">
      <c r="A1562" t="s">
        <v>1829</v>
      </c>
      <c r="B1562" s="25">
        <v>982881</v>
      </c>
      <c r="C1562">
        <v>0</v>
      </c>
      <c r="D1562">
        <v>20</v>
      </c>
    </row>
    <row r="1563" spans="1:4" x14ac:dyDescent="0.2">
      <c r="A1563" t="s">
        <v>2579</v>
      </c>
      <c r="B1563" s="25">
        <v>1549960</v>
      </c>
      <c r="C1563">
        <v>0</v>
      </c>
      <c r="D1563">
        <v>8</v>
      </c>
    </row>
    <row r="1564" spans="1:4" x14ac:dyDescent="0.2">
      <c r="A1564" t="s">
        <v>964</v>
      </c>
      <c r="B1564" s="25">
        <v>804460</v>
      </c>
      <c r="C1564">
        <v>13</v>
      </c>
      <c r="D1564">
        <v>13</v>
      </c>
    </row>
    <row r="1565" spans="1:4" x14ac:dyDescent="0.2">
      <c r="A1565" t="s">
        <v>965</v>
      </c>
      <c r="B1565" s="25">
        <v>15317293</v>
      </c>
      <c r="C1565">
        <v>0</v>
      </c>
      <c r="D1565">
        <v>6</v>
      </c>
    </row>
    <row r="1566" spans="1:4" x14ac:dyDescent="0.2">
      <c r="A1566" t="s">
        <v>966</v>
      </c>
      <c r="B1566" s="25">
        <v>337587</v>
      </c>
      <c r="C1566">
        <v>591</v>
      </c>
      <c r="D1566">
        <v>639</v>
      </c>
    </row>
    <row r="1567" spans="1:4" x14ac:dyDescent="0.2">
      <c r="A1567" t="s">
        <v>967</v>
      </c>
      <c r="B1567" s="25">
        <v>4858611</v>
      </c>
      <c r="C1567">
        <v>7</v>
      </c>
      <c r="D1567">
        <v>8</v>
      </c>
    </row>
    <row r="1568" spans="1:4" x14ac:dyDescent="0.2">
      <c r="A1568" t="s">
        <v>968</v>
      </c>
      <c r="B1568" s="25">
        <v>3076776</v>
      </c>
      <c r="C1568">
        <v>40</v>
      </c>
      <c r="D1568">
        <v>65</v>
      </c>
    </row>
    <row r="1569" spans="1:4" x14ac:dyDescent="0.2">
      <c r="A1569" t="s">
        <v>1830</v>
      </c>
      <c r="B1569" s="25">
        <v>7416261</v>
      </c>
      <c r="C1569">
        <v>89</v>
      </c>
      <c r="D1569">
        <v>89</v>
      </c>
    </row>
    <row r="1570" spans="1:4" x14ac:dyDescent="0.2">
      <c r="A1570" t="s">
        <v>969</v>
      </c>
      <c r="B1570" s="25">
        <v>1900528</v>
      </c>
      <c r="C1570">
        <v>166</v>
      </c>
      <c r="D1570">
        <v>179</v>
      </c>
    </row>
    <row r="1571" spans="1:4" x14ac:dyDescent="0.2">
      <c r="A1571" t="s">
        <v>970</v>
      </c>
      <c r="B1571" s="25">
        <v>340553</v>
      </c>
      <c r="C1571">
        <v>141</v>
      </c>
      <c r="D1571">
        <v>149</v>
      </c>
    </row>
    <row r="1572" spans="1:4" x14ac:dyDescent="0.2">
      <c r="A1572" t="s">
        <v>971</v>
      </c>
      <c r="B1572" s="25">
        <v>340561</v>
      </c>
      <c r="C1572">
        <v>392</v>
      </c>
      <c r="D1572">
        <v>453</v>
      </c>
    </row>
    <row r="1573" spans="1:4" x14ac:dyDescent="0.2">
      <c r="A1573" t="s">
        <v>972</v>
      </c>
      <c r="B1573" s="25">
        <v>8896585</v>
      </c>
      <c r="C1573">
        <v>3</v>
      </c>
      <c r="D1573">
        <v>3</v>
      </c>
    </row>
    <row r="1574" spans="1:4" x14ac:dyDescent="0.2">
      <c r="A1574" t="s">
        <v>2580</v>
      </c>
      <c r="B1574" s="25">
        <v>7673701</v>
      </c>
      <c r="C1574">
        <v>0</v>
      </c>
      <c r="D1574">
        <v>91</v>
      </c>
    </row>
    <row r="1575" spans="1:4" x14ac:dyDescent="0.2">
      <c r="A1575" t="s">
        <v>2581</v>
      </c>
      <c r="B1575" s="25">
        <v>7704518</v>
      </c>
      <c r="C1575">
        <v>45</v>
      </c>
      <c r="D1575">
        <v>217</v>
      </c>
    </row>
    <row r="1576" spans="1:4" x14ac:dyDescent="0.2">
      <c r="A1576" t="s">
        <v>973</v>
      </c>
      <c r="B1576" s="25" t="s">
        <v>2582</v>
      </c>
      <c r="C1576">
        <v>53</v>
      </c>
      <c r="D1576">
        <v>104</v>
      </c>
    </row>
    <row r="1577" spans="1:4" x14ac:dyDescent="0.2">
      <c r="A1577" t="s">
        <v>974</v>
      </c>
      <c r="B1577" s="25">
        <v>8990603</v>
      </c>
      <c r="C1577">
        <v>11</v>
      </c>
      <c r="D1577">
        <v>11</v>
      </c>
    </row>
    <row r="1578" spans="1:4" x14ac:dyDescent="0.2">
      <c r="A1578" t="s">
        <v>975</v>
      </c>
      <c r="B1578" s="25">
        <v>656844</v>
      </c>
      <c r="C1578">
        <v>37</v>
      </c>
      <c r="D1578">
        <v>45</v>
      </c>
    </row>
    <row r="1579" spans="1:4" x14ac:dyDescent="0.2">
      <c r="A1579" t="s">
        <v>976</v>
      </c>
      <c r="B1579" s="25">
        <v>8979049</v>
      </c>
      <c r="C1579">
        <v>64</v>
      </c>
      <c r="D1579">
        <v>79</v>
      </c>
    </row>
    <row r="1580" spans="1:4" x14ac:dyDescent="0.2">
      <c r="A1580" t="s">
        <v>977</v>
      </c>
      <c r="B1580" s="25">
        <v>19355912</v>
      </c>
      <c r="C1580">
        <v>0</v>
      </c>
      <c r="D1580">
        <v>1</v>
      </c>
    </row>
    <row r="1581" spans="1:4" x14ac:dyDescent="0.2">
      <c r="A1581" t="s">
        <v>2583</v>
      </c>
      <c r="B1581" s="25">
        <v>2105233</v>
      </c>
      <c r="C1581">
        <v>0</v>
      </c>
      <c r="D1581">
        <v>131</v>
      </c>
    </row>
    <row r="1582" spans="1:4" x14ac:dyDescent="0.2">
      <c r="A1582" t="s">
        <v>880</v>
      </c>
      <c r="B1582" s="25">
        <v>8883769</v>
      </c>
      <c r="C1582">
        <v>62</v>
      </c>
      <c r="D1582">
        <v>71</v>
      </c>
    </row>
    <row r="1583" spans="1:4" x14ac:dyDescent="0.2">
      <c r="A1583" t="s">
        <v>978</v>
      </c>
      <c r="B1583" s="25">
        <v>10521151</v>
      </c>
      <c r="C1583">
        <v>24</v>
      </c>
      <c r="D1583">
        <v>26</v>
      </c>
    </row>
    <row r="1584" spans="1:4" x14ac:dyDescent="0.2">
      <c r="A1584" t="s">
        <v>979</v>
      </c>
      <c r="B1584" s="25">
        <v>344125</v>
      </c>
      <c r="C1584">
        <v>145</v>
      </c>
      <c r="D1584">
        <v>163</v>
      </c>
    </row>
    <row r="1585" spans="1:4" x14ac:dyDescent="0.2">
      <c r="A1585" t="s">
        <v>2584</v>
      </c>
      <c r="B1585" s="25">
        <v>2144050</v>
      </c>
      <c r="C1585">
        <v>0</v>
      </c>
      <c r="D1585">
        <v>31</v>
      </c>
    </row>
    <row r="1586" spans="1:4" x14ac:dyDescent="0.2">
      <c r="A1586" t="s">
        <v>980</v>
      </c>
      <c r="B1586" s="25" t="s">
        <v>2585</v>
      </c>
      <c r="C1586">
        <v>79</v>
      </c>
      <c r="D1586">
        <v>79</v>
      </c>
    </row>
    <row r="1587" spans="1:4" x14ac:dyDescent="0.2">
      <c r="A1587" t="s">
        <v>981</v>
      </c>
      <c r="B1587" s="25">
        <v>344338</v>
      </c>
      <c r="C1587">
        <v>136</v>
      </c>
      <c r="D1587">
        <v>150</v>
      </c>
    </row>
    <row r="1588" spans="1:4" x14ac:dyDescent="0.2">
      <c r="A1588" t="s">
        <v>982</v>
      </c>
      <c r="B1588" s="25">
        <v>7346018</v>
      </c>
      <c r="C1588">
        <v>88</v>
      </c>
      <c r="D1588">
        <v>88</v>
      </c>
    </row>
    <row r="1589" spans="1:4" x14ac:dyDescent="0.2">
      <c r="A1589" t="s">
        <v>983</v>
      </c>
      <c r="B1589" s="25">
        <v>9688080</v>
      </c>
      <c r="C1589">
        <v>18</v>
      </c>
      <c r="D1589">
        <v>37</v>
      </c>
    </row>
    <row r="1590" spans="1:4" x14ac:dyDescent="0.2">
      <c r="A1590" t="s">
        <v>369</v>
      </c>
      <c r="B1590" s="25">
        <v>2771322</v>
      </c>
      <c r="C1590">
        <v>18</v>
      </c>
      <c r="D1590">
        <v>48</v>
      </c>
    </row>
    <row r="1591" spans="1:4" x14ac:dyDescent="0.2">
      <c r="A1591" t="s">
        <v>984</v>
      </c>
      <c r="B1591" s="25">
        <v>345210</v>
      </c>
      <c r="C1591">
        <v>25</v>
      </c>
      <c r="D1591">
        <v>132</v>
      </c>
    </row>
    <row r="1592" spans="1:4" x14ac:dyDescent="0.2">
      <c r="A1592" t="s">
        <v>394</v>
      </c>
      <c r="B1592" s="25">
        <v>3610365</v>
      </c>
      <c r="C1592">
        <v>261</v>
      </c>
      <c r="D1592">
        <v>262</v>
      </c>
    </row>
    <row r="1593" spans="1:4" x14ac:dyDescent="0.2">
      <c r="A1593" t="s">
        <v>584</v>
      </c>
      <c r="B1593" s="25" t="s">
        <v>2586</v>
      </c>
      <c r="C1593">
        <v>143</v>
      </c>
      <c r="D1593">
        <v>151</v>
      </c>
    </row>
    <row r="1594" spans="1:4" x14ac:dyDescent="0.2">
      <c r="A1594" t="s">
        <v>985</v>
      </c>
      <c r="B1594" s="25">
        <v>3079023</v>
      </c>
      <c r="C1594">
        <v>6</v>
      </c>
      <c r="D1594">
        <v>6</v>
      </c>
    </row>
    <row r="1595" spans="1:4" x14ac:dyDescent="0.2">
      <c r="A1595" t="s">
        <v>986</v>
      </c>
      <c r="B1595" s="25">
        <v>10477624</v>
      </c>
      <c r="C1595">
        <v>16</v>
      </c>
      <c r="D1595">
        <v>16</v>
      </c>
    </row>
    <row r="1596" spans="1:4" x14ac:dyDescent="0.2">
      <c r="A1596" t="s">
        <v>2148</v>
      </c>
      <c r="B1596" s="25">
        <v>1479032</v>
      </c>
      <c r="C1596">
        <v>0</v>
      </c>
      <c r="D1596">
        <v>127</v>
      </c>
    </row>
    <row r="1597" spans="1:4" x14ac:dyDescent="0.2">
      <c r="A1597" t="s">
        <v>987</v>
      </c>
      <c r="B1597" s="25">
        <v>3056244</v>
      </c>
      <c r="C1597">
        <v>121</v>
      </c>
      <c r="D1597">
        <v>121</v>
      </c>
    </row>
    <row r="1598" spans="1:4" x14ac:dyDescent="0.2">
      <c r="A1598" t="s">
        <v>988</v>
      </c>
      <c r="B1598" s="25">
        <v>10587195</v>
      </c>
      <c r="C1598">
        <v>45</v>
      </c>
      <c r="D1598">
        <v>55</v>
      </c>
    </row>
    <row r="1599" spans="1:4" x14ac:dyDescent="0.2">
      <c r="A1599" t="s">
        <v>1831</v>
      </c>
      <c r="B1599" s="25">
        <v>346527</v>
      </c>
      <c r="C1599">
        <v>235</v>
      </c>
      <c r="D1599">
        <v>240</v>
      </c>
    </row>
    <row r="1600" spans="1:4" x14ac:dyDescent="0.2">
      <c r="A1600" t="s">
        <v>1832</v>
      </c>
      <c r="B1600" s="25">
        <v>346535</v>
      </c>
      <c r="C1600">
        <v>400</v>
      </c>
      <c r="D1600">
        <v>407</v>
      </c>
    </row>
    <row r="1601" spans="1:4" x14ac:dyDescent="0.2">
      <c r="A1601" t="s">
        <v>989</v>
      </c>
      <c r="B1601" s="25">
        <v>346543</v>
      </c>
      <c r="C1601">
        <v>333</v>
      </c>
      <c r="D1601">
        <v>365</v>
      </c>
    </row>
    <row r="1602" spans="1:4" x14ac:dyDescent="0.2">
      <c r="A1602" t="s">
        <v>1833</v>
      </c>
      <c r="B1602" s="25">
        <v>346551</v>
      </c>
      <c r="C1602">
        <v>313</v>
      </c>
      <c r="D1602">
        <v>313</v>
      </c>
    </row>
    <row r="1603" spans="1:4" x14ac:dyDescent="0.2">
      <c r="A1603" t="s">
        <v>1834</v>
      </c>
      <c r="B1603" s="25">
        <v>8939454</v>
      </c>
      <c r="C1603">
        <v>70</v>
      </c>
      <c r="D1603">
        <v>70</v>
      </c>
    </row>
    <row r="1604" spans="1:4" x14ac:dyDescent="0.2">
      <c r="A1604" t="s">
        <v>2587</v>
      </c>
      <c r="B1604" s="25">
        <v>15354008</v>
      </c>
      <c r="C1604">
        <v>0</v>
      </c>
      <c r="D1604">
        <v>9</v>
      </c>
    </row>
    <row r="1605" spans="1:4" x14ac:dyDescent="0.2">
      <c r="A1605" t="s">
        <v>990</v>
      </c>
      <c r="B1605" s="25">
        <v>9692290</v>
      </c>
      <c r="C1605">
        <v>71</v>
      </c>
      <c r="D1605">
        <v>77</v>
      </c>
    </row>
    <row r="1606" spans="1:4" x14ac:dyDescent="0.2">
      <c r="A1606" t="s">
        <v>355</v>
      </c>
      <c r="B1606" s="25">
        <v>2602105</v>
      </c>
      <c r="C1606">
        <v>95</v>
      </c>
      <c r="D1606">
        <v>123</v>
      </c>
    </row>
    <row r="1607" spans="1:4" x14ac:dyDescent="0.2">
      <c r="A1607" t="s">
        <v>1922</v>
      </c>
      <c r="B1607" s="25">
        <v>346632</v>
      </c>
      <c r="C1607">
        <v>239</v>
      </c>
      <c r="D1607">
        <v>253</v>
      </c>
    </row>
    <row r="1608" spans="1:4" x14ac:dyDescent="0.2">
      <c r="A1608" t="s">
        <v>991</v>
      </c>
      <c r="B1608" s="25">
        <v>346705</v>
      </c>
      <c r="C1608">
        <v>254</v>
      </c>
      <c r="D1608">
        <v>262</v>
      </c>
    </row>
    <row r="1609" spans="1:4" x14ac:dyDescent="0.2">
      <c r="A1609" t="s">
        <v>992</v>
      </c>
      <c r="B1609" s="25" t="s">
        <v>2588</v>
      </c>
      <c r="C1609">
        <v>172</v>
      </c>
      <c r="D1609">
        <v>172</v>
      </c>
    </row>
    <row r="1610" spans="1:4" x14ac:dyDescent="0.2">
      <c r="A1610" t="s">
        <v>993</v>
      </c>
      <c r="B1610" s="25" t="s">
        <v>2589</v>
      </c>
      <c r="C1610">
        <v>27</v>
      </c>
      <c r="D1610">
        <v>34</v>
      </c>
    </row>
    <row r="1611" spans="1:4" x14ac:dyDescent="0.2">
      <c r="A1611" t="s">
        <v>2590</v>
      </c>
      <c r="B1611" s="25">
        <v>16102878</v>
      </c>
      <c r="C1611">
        <v>19</v>
      </c>
      <c r="D1611">
        <v>32</v>
      </c>
    </row>
    <row r="1612" spans="1:4" x14ac:dyDescent="0.2">
      <c r="A1612" t="s">
        <v>994</v>
      </c>
      <c r="B1612" s="25">
        <v>487511</v>
      </c>
      <c r="C1612">
        <v>88</v>
      </c>
      <c r="D1612">
        <v>92</v>
      </c>
    </row>
    <row r="1613" spans="1:4" x14ac:dyDescent="0.2">
      <c r="A1613" t="s">
        <v>995</v>
      </c>
      <c r="B1613" s="25">
        <v>1620886</v>
      </c>
      <c r="C1613">
        <v>136</v>
      </c>
      <c r="D1613">
        <v>138</v>
      </c>
    </row>
    <row r="1614" spans="1:4" x14ac:dyDescent="0.2">
      <c r="A1614" t="s">
        <v>2591</v>
      </c>
      <c r="B1614" s="25">
        <v>3848167</v>
      </c>
      <c r="C1614">
        <v>0</v>
      </c>
      <c r="D1614">
        <v>100</v>
      </c>
    </row>
    <row r="1615" spans="1:4" x14ac:dyDescent="0.2">
      <c r="A1615" t="s">
        <v>2149</v>
      </c>
      <c r="B1615" s="25">
        <v>487651</v>
      </c>
      <c r="C1615">
        <v>0</v>
      </c>
      <c r="D1615">
        <v>72</v>
      </c>
    </row>
    <row r="1616" spans="1:4" x14ac:dyDescent="0.2">
      <c r="A1616" t="s">
        <v>2592</v>
      </c>
      <c r="B1616" s="25">
        <v>11336595</v>
      </c>
      <c r="C1616">
        <v>0</v>
      </c>
      <c r="D1616">
        <v>53</v>
      </c>
    </row>
    <row r="1617" spans="1:4" x14ac:dyDescent="0.2">
      <c r="A1617" t="s">
        <v>2593</v>
      </c>
      <c r="B1617" s="25">
        <v>1883631</v>
      </c>
      <c r="C1617">
        <v>0</v>
      </c>
      <c r="D1617">
        <v>25</v>
      </c>
    </row>
    <row r="1618" spans="1:4" x14ac:dyDescent="0.2">
      <c r="A1618" t="s">
        <v>1835</v>
      </c>
      <c r="B1618" s="25">
        <v>2528843</v>
      </c>
      <c r="C1618">
        <v>31</v>
      </c>
      <c r="D1618">
        <v>64</v>
      </c>
    </row>
    <row r="1619" spans="1:4" x14ac:dyDescent="0.2">
      <c r="A1619" t="s">
        <v>1923</v>
      </c>
      <c r="B1619" s="25">
        <v>348325</v>
      </c>
      <c r="C1619">
        <v>125</v>
      </c>
      <c r="D1619">
        <v>130</v>
      </c>
    </row>
    <row r="1620" spans="1:4" x14ac:dyDescent="0.2">
      <c r="A1620" t="s">
        <v>1923</v>
      </c>
      <c r="B1620" s="25">
        <v>348325</v>
      </c>
      <c r="C1620">
        <v>125</v>
      </c>
      <c r="D1620">
        <v>130</v>
      </c>
    </row>
    <row r="1621" spans="1:4" x14ac:dyDescent="0.2">
      <c r="A1621" t="s">
        <v>631</v>
      </c>
      <c r="B1621" s="25">
        <v>1013505</v>
      </c>
      <c r="C1621">
        <v>44</v>
      </c>
      <c r="D1621">
        <v>53</v>
      </c>
    </row>
    <row r="1622" spans="1:4" x14ac:dyDescent="0.2">
      <c r="A1622" t="s">
        <v>2030</v>
      </c>
      <c r="B1622" s="25">
        <v>11372249</v>
      </c>
      <c r="C1622">
        <v>0</v>
      </c>
      <c r="D1622">
        <v>38</v>
      </c>
    </row>
    <row r="1623" spans="1:4" x14ac:dyDescent="0.2">
      <c r="A1623" t="s">
        <v>2594</v>
      </c>
      <c r="B1623" s="25" t="s">
        <v>2595</v>
      </c>
      <c r="C1623">
        <v>0</v>
      </c>
      <c r="D1623">
        <v>115</v>
      </c>
    </row>
    <row r="1624" spans="1:4" x14ac:dyDescent="0.2">
      <c r="A1624" t="s">
        <v>2596</v>
      </c>
      <c r="B1624" s="25">
        <v>349429</v>
      </c>
      <c r="C1624">
        <v>6</v>
      </c>
      <c r="D1624">
        <v>49</v>
      </c>
    </row>
    <row r="1625" spans="1:4" x14ac:dyDescent="0.2">
      <c r="A1625" t="s">
        <v>2597</v>
      </c>
      <c r="B1625" s="25">
        <v>349593</v>
      </c>
      <c r="C1625">
        <v>111</v>
      </c>
      <c r="D1625">
        <v>144</v>
      </c>
    </row>
    <row r="1626" spans="1:4" x14ac:dyDescent="0.2">
      <c r="A1626" t="s">
        <v>996</v>
      </c>
      <c r="B1626" s="25">
        <v>1882503</v>
      </c>
      <c r="C1626">
        <v>248</v>
      </c>
      <c r="D1626">
        <v>251</v>
      </c>
    </row>
    <row r="1627" spans="1:4" x14ac:dyDescent="0.2">
      <c r="A1627" t="s">
        <v>2150</v>
      </c>
      <c r="B1627" s="25">
        <v>8705283</v>
      </c>
      <c r="C1627">
        <v>41</v>
      </c>
      <c r="D1627">
        <v>212</v>
      </c>
    </row>
    <row r="1628" spans="1:4" x14ac:dyDescent="0.2">
      <c r="A1628" t="s">
        <v>997</v>
      </c>
      <c r="B1628" s="25">
        <v>7716788</v>
      </c>
      <c r="C1628">
        <v>63</v>
      </c>
      <c r="D1628">
        <v>65</v>
      </c>
    </row>
    <row r="1629" spans="1:4" x14ac:dyDescent="0.2">
      <c r="A1629" t="s">
        <v>2598</v>
      </c>
      <c r="B1629" s="25">
        <v>352314</v>
      </c>
      <c r="C1629">
        <v>36</v>
      </c>
      <c r="D1629">
        <v>122</v>
      </c>
    </row>
    <row r="1630" spans="1:4" x14ac:dyDescent="0.2">
      <c r="A1630" t="s">
        <v>2599</v>
      </c>
      <c r="B1630" s="25">
        <v>7551584</v>
      </c>
      <c r="C1630">
        <v>20</v>
      </c>
      <c r="D1630">
        <v>20</v>
      </c>
    </row>
    <row r="1631" spans="1:4" x14ac:dyDescent="0.2">
      <c r="A1631" t="s">
        <v>2600</v>
      </c>
      <c r="B1631" s="25">
        <v>352411</v>
      </c>
      <c r="C1631">
        <v>267</v>
      </c>
      <c r="D1631">
        <v>463</v>
      </c>
    </row>
    <row r="1632" spans="1:4" x14ac:dyDescent="0.2">
      <c r="A1632" t="s">
        <v>2031</v>
      </c>
      <c r="B1632" s="25">
        <v>9962727</v>
      </c>
      <c r="C1632">
        <v>74</v>
      </c>
      <c r="D1632">
        <v>74</v>
      </c>
    </row>
    <row r="1633" spans="1:4" x14ac:dyDescent="0.2">
      <c r="A1633" t="s">
        <v>2032</v>
      </c>
      <c r="B1633" s="25">
        <v>9962743</v>
      </c>
      <c r="C1633">
        <v>0</v>
      </c>
      <c r="D1633">
        <v>112</v>
      </c>
    </row>
    <row r="1634" spans="1:4" x14ac:dyDescent="0.2">
      <c r="A1634" t="s">
        <v>2033</v>
      </c>
      <c r="B1634" s="25">
        <v>488003</v>
      </c>
      <c r="C1634">
        <v>0</v>
      </c>
      <c r="D1634">
        <v>236</v>
      </c>
    </row>
    <row r="1635" spans="1:4" x14ac:dyDescent="0.2">
      <c r="A1635" t="s">
        <v>998</v>
      </c>
      <c r="B1635" s="25">
        <v>3731138</v>
      </c>
      <c r="C1635">
        <v>91</v>
      </c>
      <c r="D1635">
        <v>91</v>
      </c>
    </row>
    <row r="1636" spans="1:4" x14ac:dyDescent="0.2">
      <c r="A1636" t="s">
        <v>1836</v>
      </c>
      <c r="B1636" s="25">
        <v>351601</v>
      </c>
      <c r="C1636">
        <v>186</v>
      </c>
      <c r="D1636">
        <v>186</v>
      </c>
    </row>
    <row r="1637" spans="1:4" x14ac:dyDescent="0.2">
      <c r="A1637" t="s">
        <v>1000</v>
      </c>
      <c r="B1637" s="25">
        <v>352764</v>
      </c>
      <c r="C1637">
        <v>312</v>
      </c>
      <c r="D1637">
        <v>337</v>
      </c>
    </row>
    <row r="1638" spans="1:4" x14ac:dyDescent="0.2">
      <c r="A1638" t="s">
        <v>2601</v>
      </c>
      <c r="B1638" s="25">
        <v>488046</v>
      </c>
      <c r="C1638">
        <v>3</v>
      </c>
      <c r="D1638">
        <v>118</v>
      </c>
    </row>
    <row r="1639" spans="1:4" x14ac:dyDescent="0.2">
      <c r="A1639" t="s">
        <v>1001</v>
      </c>
      <c r="B1639" s="25">
        <v>352969</v>
      </c>
      <c r="C1639">
        <v>194</v>
      </c>
      <c r="D1639">
        <v>199</v>
      </c>
    </row>
    <row r="1640" spans="1:4" x14ac:dyDescent="0.2">
      <c r="A1640" t="s">
        <v>1002</v>
      </c>
      <c r="B1640" s="25">
        <v>7350198</v>
      </c>
      <c r="C1640">
        <v>43</v>
      </c>
      <c r="D1640">
        <v>45</v>
      </c>
    </row>
    <row r="1641" spans="1:4" x14ac:dyDescent="0.2">
      <c r="A1641" t="s">
        <v>1003</v>
      </c>
      <c r="B1641" s="25">
        <v>2773945</v>
      </c>
      <c r="C1641">
        <v>104</v>
      </c>
      <c r="D1641">
        <v>122</v>
      </c>
    </row>
    <row r="1642" spans="1:4" x14ac:dyDescent="0.2">
      <c r="A1642" t="s">
        <v>1924</v>
      </c>
      <c r="B1642" s="25">
        <v>7348584</v>
      </c>
      <c r="C1642">
        <v>77</v>
      </c>
      <c r="D1642">
        <v>104</v>
      </c>
    </row>
    <row r="1643" spans="1:4" x14ac:dyDescent="0.2">
      <c r="A1643" t="s">
        <v>1837</v>
      </c>
      <c r="B1643" s="25">
        <v>3919099</v>
      </c>
      <c r="C1643">
        <v>39</v>
      </c>
      <c r="D1643">
        <v>49</v>
      </c>
    </row>
    <row r="1644" spans="1:4" x14ac:dyDescent="0.2">
      <c r="A1644" t="s">
        <v>1004</v>
      </c>
      <c r="B1644" s="25">
        <v>14603799</v>
      </c>
      <c r="C1644">
        <v>0</v>
      </c>
      <c r="D1644">
        <v>33</v>
      </c>
    </row>
    <row r="1645" spans="1:4" x14ac:dyDescent="0.2">
      <c r="A1645" t="s">
        <v>1005</v>
      </c>
      <c r="B1645" s="25">
        <v>3611299</v>
      </c>
      <c r="C1645">
        <v>91</v>
      </c>
      <c r="D1645">
        <v>91</v>
      </c>
    </row>
    <row r="1646" spans="1:4" x14ac:dyDescent="0.2">
      <c r="A1646" t="s">
        <v>2151</v>
      </c>
      <c r="B1646" s="25">
        <v>7394365</v>
      </c>
      <c r="C1646">
        <v>0</v>
      </c>
      <c r="D1646">
        <v>44</v>
      </c>
    </row>
    <row r="1647" spans="1:4" x14ac:dyDescent="0.2">
      <c r="A1647" t="s">
        <v>1006</v>
      </c>
      <c r="B1647" s="25">
        <v>14723808</v>
      </c>
      <c r="C1647">
        <v>23</v>
      </c>
      <c r="D1647">
        <v>28</v>
      </c>
    </row>
    <row r="1648" spans="1:4" x14ac:dyDescent="0.2">
      <c r="A1648" t="s">
        <v>1007</v>
      </c>
      <c r="B1648" s="25">
        <v>3043487</v>
      </c>
      <c r="C1648">
        <v>94</v>
      </c>
      <c r="D1648">
        <v>95</v>
      </c>
    </row>
    <row r="1649" spans="1:4" x14ac:dyDescent="0.2">
      <c r="A1649" t="s">
        <v>1008</v>
      </c>
      <c r="B1649" s="25">
        <v>360341</v>
      </c>
      <c r="C1649">
        <v>222</v>
      </c>
      <c r="D1649">
        <v>227</v>
      </c>
    </row>
    <row r="1650" spans="1:4" x14ac:dyDescent="0.2">
      <c r="A1650" t="s">
        <v>2602</v>
      </c>
      <c r="B1650" s="25">
        <v>363529</v>
      </c>
      <c r="C1650">
        <v>118</v>
      </c>
      <c r="D1650">
        <v>120</v>
      </c>
    </row>
    <row r="1651" spans="1:4" x14ac:dyDescent="0.2">
      <c r="A1651" t="s">
        <v>648</v>
      </c>
      <c r="B1651" s="25">
        <v>16120124</v>
      </c>
      <c r="C1651">
        <v>60</v>
      </c>
      <c r="D1651">
        <v>60</v>
      </c>
    </row>
    <row r="1652" spans="1:4" x14ac:dyDescent="0.2">
      <c r="A1652" t="s">
        <v>649</v>
      </c>
      <c r="B1652" s="25">
        <v>364452</v>
      </c>
      <c r="C1652">
        <v>8</v>
      </c>
      <c r="D1652">
        <v>68</v>
      </c>
    </row>
    <row r="1653" spans="1:4" x14ac:dyDescent="0.2">
      <c r="A1653" t="s">
        <v>650</v>
      </c>
      <c r="B1653" s="25">
        <v>9727671</v>
      </c>
      <c r="C1653">
        <v>16</v>
      </c>
      <c r="D1653">
        <v>16</v>
      </c>
    </row>
    <row r="1654" spans="1:4" x14ac:dyDescent="0.2">
      <c r="A1654" t="s">
        <v>651</v>
      </c>
      <c r="B1654" s="25" t="s">
        <v>2603</v>
      </c>
      <c r="C1654">
        <v>106</v>
      </c>
      <c r="D1654">
        <v>140</v>
      </c>
    </row>
    <row r="1655" spans="1:4" x14ac:dyDescent="0.2">
      <c r="A1655" t="s">
        <v>652</v>
      </c>
      <c r="B1655" s="25">
        <v>5815738</v>
      </c>
      <c r="C1655">
        <v>117</v>
      </c>
      <c r="D1655">
        <v>120</v>
      </c>
    </row>
    <row r="1656" spans="1:4" x14ac:dyDescent="0.2">
      <c r="A1656" t="s">
        <v>1009</v>
      </c>
      <c r="B1656" s="25">
        <v>3470520</v>
      </c>
      <c r="C1656">
        <v>129</v>
      </c>
      <c r="D1656">
        <v>145</v>
      </c>
    </row>
    <row r="1657" spans="1:4" x14ac:dyDescent="0.2">
      <c r="A1657" t="s">
        <v>1010</v>
      </c>
      <c r="B1657" s="25">
        <v>3036898</v>
      </c>
      <c r="C1657">
        <v>150</v>
      </c>
      <c r="D1657">
        <v>151</v>
      </c>
    </row>
    <row r="1658" spans="1:4" x14ac:dyDescent="0.2">
      <c r="A1658" t="s">
        <v>1011</v>
      </c>
      <c r="B1658" s="25">
        <v>366773</v>
      </c>
      <c r="C1658">
        <v>699</v>
      </c>
      <c r="D1658">
        <v>723</v>
      </c>
    </row>
    <row r="1659" spans="1:4" x14ac:dyDescent="0.2">
      <c r="A1659" t="s">
        <v>1012</v>
      </c>
      <c r="B1659" s="25">
        <v>368075</v>
      </c>
      <c r="C1659">
        <v>6015</v>
      </c>
      <c r="D1659">
        <v>6293</v>
      </c>
    </row>
    <row r="1660" spans="1:4" x14ac:dyDescent="0.2">
      <c r="A1660" t="s">
        <v>2152</v>
      </c>
      <c r="B1660" s="25">
        <v>368237</v>
      </c>
      <c r="C1660">
        <v>96</v>
      </c>
      <c r="D1660">
        <v>298</v>
      </c>
    </row>
    <row r="1661" spans="1:4" x14ac:dyDescent="0.2">
      <c r="A1661" t="s">
        <v>875</v>
      </c>
      <c r="B1661" s="25">
        <v>8863040</v>
      </c>
      <c r="C1661">
        <v>6</v>
      </c>
      <c r="D1661">
        <v>6</v>
      </c>
    </row>
    <row r="1662" spans="1:4" x14ac:dyDescent="0.2">
      <c r="A1662" t="s">
        <v>1013</v>
      </c>
      <c r="B1662" s="25">
        <v>917729</v>
      </c>
      <c r="C1662">
        <v>0</v>
      </c>
      <c r="D1662">
        <v>107</v>
      </c>
    </row>
    <row r="1663" spans="1:4" x14ac:dyDescent="0.2">
      <c r="A1663" t="s">
        <v>1014</v>
      </c>
      <c r="B1663" s="25">
        <v>368423</v>
      </c>
      <c r="C1663">
        <v>2088</v>
      </c>
      <c r="D1663">
        <v>2089</v>
      </c>
    </row>
    <row r="1664" spans="1:4" x14ac:dyDescent="0.2">
      <c r="A1664" t="s">
        <v>1015</v>
      </c>
      <c r="B1664" s="25">
        <v>964018</v>
      </c>
      <c r="C1664">
        <v>1962</v>
      </c>
      <c r="D1664">
        <v>2112</v>
      </c>
    </row>
    <row r="1665" spans="1:4" x14ac:dyDescent="0.2">
      <c r="A1665" t="s">
        <v>1016</v>
      </c>
      <c r="B1665" s="25">
        <v>368539</v>
      </c>
      <c r="C1665">
        <v>15</v>
      </c>
      <c r="D1665">
        <v>15</v>
      </c>
    </row>
    <row r="1666" spans="1:4" x14ac:dyDescent="0.2">
      <c r="A1666" t="s">
        <v>642</v>
      </c>
      <c r="B1666" s="25">
        <v>1622439</v>
      </c>
      <c r="C1666">
        <v>86</v>
      </c>
      <c r="D1666">
        <v>93</v>
      </c>
    </row>
    <row r="1667" spans="1:4" x14ac:dyDescent="0.2">
      <c r="A1667" t="s">
        <v>653</v>
      </c>
      <c r="B1667" s="25">
        <v>963771</v>
      </c>
      <c r="C1667">
        <v>507</v>
      </c>
      <c r="D1667">
        <v>507</v>
      </c>
    </row>
    <row r="1668" spans="1:4" x14ac:dyDescent="0.2">
      <c r="A1668" t="s">
        <v>2604</v>
      </c>
      <c r="B1668" s="25">
        <v>20420013</v>
      </c>
      <c r="C1668">
        <v>0</v>
      </c>
      <c r="D1668">
        <v>41</v>
      </c>
    </row>
    <row r="1669" spans="1:4" x14ac:dyDescent="0.2">
      <c r="A1669" t="s">
        <v>2605</v>
      </c>
      <c r="B1669" s="25">
        <v>369241</v>
      </c>
      <c r="C1669">
        <v>202</v>
      </c>
      <c r="D1669">
        <v>229</v>
      </c>
    </row>
    <row r="1670" spans="1:4" x14ac:dyDescent="0.2">
      <c r="A1670" t="s">
        <v>1563</v>
      </c>
      <c r="B1670" s="25">
        <v>5733561</v>
      </c>
      <c r="C1670">
        <v>0</v>
      </c>
      <c r="D1670">
        <v>7</v>
      </c>
    </row>
    <row r="1671" spans="1:4" x14ac:dyDescent="0.2">
      <c r="A1671" t="s">
        <v>654</v>
      </c>
      <c r="B1671" s="25" t="s">
        <v>2606</v>
      </c>
      <c r="C1671">
        <v>0</v>
      </c>
      <c r="D1671">
        <v>1</v>
      </c>
    </row>
    <row r="1672" spans="1:4" x14ac:dyDescent="0.2">
      <c r="A1672" t="s">
        <v>141</v>
      </c>
      <c r="B1672" s="25" t="s">
        <v>2607</v>
      </c>
      <c r="C1672">
        <v>120</v>
      </c>
      <c r="D1672">
        <v>120</v>
      </c>
    </row>
    <row r="1673" spans="1:4" x14ac:dyDescent="0.2">
      <c r="A1673" t="s">
        <v>1017</v>
      </c>
      <c r="B1673" s="25">
        <v>969362</v>
      </c>
      <c r="C1673">
        <v>122</v>
      </c>
      <c r="D1673">
        <v>123</v>
      </c>
    </row>
    <row r="1674" spans="1:4" x14ac:dyDescent="0.2">
      <c r="A1674" t="s">
        <v>1018</v>
      </c>
      <c r="B1674" s="25">
        <v>373052</v>
      </c>
      <c r="C1674">
        <v>454</v>
      </c>
      <c r="D1674">
        <v>469</v>
      </c>
    </row>
    <row r="1675" spans="1:4" x14ac:dyDescent="0.2">
      <c r="A1675" t="s">
        <v>1019</v>
      </c>
      <c r="B1675" s="25">
        <v>373222</v>
      </c>
      <c r="C1675">
        <v>225</v>
      </c>
      <c r="D1675">
        <v>226</v>
      </c>
    </row>
    <row r="1676" spans="1:4" x14ac:dyDescent="0.2">
      <c r="A1676" t="s">
        <v>593</v>
      </c>
      <c r="B1676" s="25">
        <v>361399</v>
      </c>
      <c r="C1676">
        <v>233</v>
      </c>
      <c r="D1676">
        <v>238</v>
      </c>
    </row>
    <row r="1677" spans="1:4" x14ac:dyDescent="0.2">
      <c r="A1677" t="s">
        <v>594</v>
      </c>
      <c r="B1677" s="25">
        <v>361429</v>
      </c>
      <c r="C1677">
        <v>222</v>
      </c>
      <c r="D1677">
        <v>222</v>
      </c>
    </row>
    <row r="1678" spans="1:4" x14ac:dyDescent="0.2">
      <c r="A1678" t="s">
        <v>595</v>
      </c>
      <c r="B1678" s="25">
        <v>361445</v>
      </c>
      <c r="C1678">
        <v>167</v>
      </c>
      <c r="D1678">
        <v>168</v>
      </c>
    </row>
    <row r="1679" spans="1:4" x14ac:dyDescent="0.2">
      <c r="A1679" t="s">
        <v>2608</v>
      </c>
      <c r="B1679" s="25" t="s">
        <v>2609</v>
      </c>
      <c r="C1679">
        <v>14</v>
      </c>
      <c r="D1679">
        <v>105</v>
      </c>
    </row>
    <row r="1680" spans="1:4" x14ac:dyDescent="0.2">
      <c r="A1680" t="s">
        <v>1020</v>
      </c>
      <c r="B1680" s="25">
        <v>979740</v>
      </c>
      <c r="C1680">
        <v>128</v>
      </c>
      <c r="D1680">
        <v>130</v>
      </c>
    </row>
    <row r="1681" spans="1:4" x14ac:dyDescent="0.2">
      <c r="A1681" t="s">
        <v>1021</v>
      </c>
      <c r="B1681" s="25">
        <v>375411</v>
      </c>
      <c r="C1681">
        <v>93</v>
      </c>
      <c r="D1681">
        <v>93</v>
      </c>
    </row>
    <row r="1682" spans="1:4" x14ac:dyDescent="0.2">
      <c r="A1682" t="s">
        <v>1022</v>
      </c>
      <c r="B1682" s="25" t="s">
        <v>2610</v>
      </c>
      <c r="C1682">
        <v>2</v>
      </c>
      <c r="D1682">
        <v>2</v>
      </c>
    </row>
    <row r="1683" spans="1:4" x14ac:dyDescent="0.2">
      <c r="A1683" t="s">
        <v>1023</v>
      </c>
      <c r="B1683" s="25">
        <v>3610160</v>
      </c>
      <c r="C1683">
        <v>103</v>
      </c>
      <c r="D1683">
        <v>108</v>
      </c>
    </row>
    <row r="1684" spans="1:4" x14ac:dyDescent="0.2">
      <c r="A1684" t="s">
        <v>655</v>
      </c>
      <c r="B1684" s="25">
        <v>376752</v>
      </c>
      <c r="C1684">
        <v>174</v>
      </c>
      <c r="D1684">
        <v>193</v>
      </c>
    </row>
    <row r="1685" spans="1:4" x14ac:dyDescent="0.2">
      <c r="A1685" t="s">
        <v>1024</v>
      </c>
      <c r="B1685" s="25">
        <v>376779</v>
      </c>
      <c r="C1685">
        <v>181</v>
      </c>
      <c r="D1685">
        <v>182</v>
      </c>
    </row>
    <row r="1686" spans="1:4" x14ac:dyDescent="0.2">
      <c r="A1686" t="s">
        <v>656</v>
      </c>
      <c r="B1686" s="25">
        <v>376795</v>
      </c>
      <c r="C1686">
        <v>179</v>
      </c>
      <c r="D1686">
        <v>242</v>
      </c>
    </row>
    <row r="1687" spans="1:4" x14ac:dyDescent="0.2">
      <c r="A1687" t="s">
        <v>1025</v>
      </c>
      <c r="B1687" s="25">
        <v>15350940</v>
      </c>
      <c r="C1687">
        <v>6</v>
      </c>
      <c r="D1687">
        <v>6</v>
      </c>
    </row>
    <row r="1688" spans="1:4" x14ac:dyDescent="0.2">
      <c r="A1688" t="s">
        <v>657</v>
      </c>
      <c r="B1688" s="25">
        <v>14717816</v>
      </c>
      <c r="C1688">
        <v>17</v>
      </c>
      <c r="D1688">
        <v>17</v>
      </c>
    </row>
    <row r="1689" spans="1:4" x14ac:dyDescent="0.2">
      <c r="A1689" t="s">
        <v>1026</v>
      </c>
      <c r="B1689" s="25">
        <v>15350959</v>
      </c>
      <c r="C1689">
        <v>1</v>
      </c>
      <c r="D1689">
        <v>1</v>
      </c>
    </row>
    <row r="1690" spans="1:4" x14ac:dyDescent="0.2">
      <c r="A1690" t="s">
        <v>1027</v>
      </c>
      <c r="B1690" s="25">
        <v>8904901</v>
      </c>
      <c r="C1690">
        <v>12</v>
      </c>
      <c r="D1690">
        <v>12</v>
      </c>
    </row>
    <row r="1691" spans="1:4" x14ac:dyDescent="0.2">
      <c r="A1691" t="s">
        <v>2611</v>
      </c>
      <c r="B1691" s="25">
        <v>377651</v>
      </c>
      <c r="C1691">
        <v>17</v>
      </c>
      <c r="D1691">
        <v>229</v>
      </c>
    </row>
    <row r="1692" spans="1:4" x14ac:dyDescent="0.2">
      <c r="A1692" t="s">
        <v>1028</v>
      </c>
      <c r="B1692" s="25">
        <v>377732</v>
      </c>
      <c r="C1692">
        <v>310</v>
      </c>
      <c r="D1692">
        <v>312</v>
      </c>
    </row>
    <row r="1693" spans="1:4" x14ac:dyDescent="0.2">
      <c r="A1693" t="s">
        <v>1029</v>
      </c>
      <c r="B1693" s="25">
        <v>3071022</v>
      </c>
      <c r="C1693">
        <v>100</v>
      </c>
      <c r="D1693">
        <v>115</v>
      </c>
    </row>
    <row r="1694" spans="1:4" x14ac:dyDescent="0.2">
      <c r="A1694" t="s">
        <v>1030</v>
      </c>
      <c r="B1694" s="25">
        <v>3038300</v>
      </c>
      <c r="C1694">
        <v>293</v>
      </c>
      <c r="D1694">
        <v>301</v>
      </c>
    </row>
    <row r="1695" spans="1:4" x14ac:dyDescent="0.2">
      <c r="A1695" t="s">
        <v>1031</v>
      </c>
      <c r="B1695" s="25">
        <v>377791</v>
      </c>
      <c r="C1695">
        <v>226</v>
      </c>
      <c r="D1695">
        <v>228</v>
      </c>
    </row>
    <row r="1696" spans="1:4" x14ac:dyDescent="0.2">
      <c r="A1696" t="s">
        <v>1032</v>
      </c>
      <c r="B1696" s="25" t="s">
        <v>2612</v>
      </c>
      <c r="C1696">
        <v>4</v>
      </c>
      <c r="D1696">
        <v>4</v>
      </c>
    </row>
    <row r="1697" spans="1:4" x14ac:dyDescent="0.2">
      <c r="A1697" t="s">
        <v>1033</v>
      </c>
      <c r="B1697" s="25">
        <v>1902725</v>
      </c>
      <c r="C1697">
        <v>108</v>
      </c>
      <c r="D1697">
        <v>108</v>
      </c>
    </row>
    <row r="1698" spans="1:4" x14ac:dyDescent="0.2">
      <c r="A1698" t="s">
        <v>1034</v>
      </c>
      <c r="B1698" s="25">
        <v>1455532</v>
      </c>
      <c r="C1698">
        <v>106</v>
      </c>
      <c r="D1698">
        <v>107</v>
      </c>
    </row>
    <row r="1699" spans="1:4" x14ac:dyDescent="0.2">
      <c r="A1699" t="s">
        <v>2153</v>
      </c>
      <c r="B1699" s="25">
        <v>13691465</v>
      </c>
      <c r="C1699">
        <v>0</v>
      </c>
      <c r="D1699">
        <v>26</v>
      </c>
    </row>
    <row r="1700" spans="1:4" x14ac:dyDescent="0.2">
      <c r="A1700" t="s">
        <v>1035</v>
      </c>
      <c r="B1700" s="25">
        <v>9700293</v>
      </c>
      <c r="C1700">
        <v>259</v>
      </c>
      <c r="D1700">
        <v>268</v>
      </c>
    </row>
    <row r="1701" spans="1:4" x14ac:dyDescent="0.2">
      <c r="A1701" t="s">
        <v>658</v>
      </c>
      <c r="B1701" s="25">
        <v>377961</v>
      </c>
      <c r="C1701">
        <v>239</v>
      </c>
      <c r="D1701">
        <v>324</v>
      </c>
    </row>
    <row r="1702" spans="1:4" x14ac:dyDescent="0.2">
      <c r="A1702" t="s">
        <v>1036</v>
      </c>
      <c r="B1702" s="25">
        <v>3063127</v>
      </c>
      <c r="C1702">
        <v>116</v>
      </c>
      <c r="D1702">
        <v>130</v>
      </c>
    </row>
    <row r="1703" spans="1:4" x14ac:dyDescent="0.2">
      <c r="A1703" t="s">
        <v>1037</v>
      </c>
      <c r="B1703" s="25">
        <v>1642472</v>
      </c>
      <c r="C1703">
        <v>58</v>
      </c>
      <c r="D1703">
        <v>63</v>
      </c>
    </row>
    <row r="1704" spans="1:4" x14ac:dyDescent="0.2">
      <c r="A1704" t="s">
        <v>1038</v>
      </c>
      <c r="B1704" s="25">
        <v>380210</v>
      </c>
      <c r="C1704">
        <v>16</v>
      </c>
      <c r="D1704">
        <v>121</v>
      </c>
    </row>
    <row r="1705" spans="1:4" x14ac:dyDescent="0.2">
      <c r="A1705" t="s">
        <v>1039</v>
      </c>
      <c r="B1705" s="25">
        <v>8848971</v>
      </c>
      <c r="C1705">
        <v>68</v>
      </c>
      <c r="D1705">
        <v>69</v>
      </c>
    </row>
    <row r="1706" spans="1:4" x14ac:dyDescent="0.2">
      <c r="A1706" t="s">
        <v>1040</v>
      </c>
      <c r="B1706" s="25">
        <v>811750</v>
      </c>
      <c r="C1706">
        <v>35</v>
      </c>
      <c r="D1706">
        <v>35</v>
      </c>
    </row>
    <row r="1707" spans="1:4" x14ac:dyDescent="0.2">
      <c r="A1707" t="s">
        <v>1041</v>
      </c>
      <c r="B1707" s="25">
        <v>7311214</v>
      </c>
      <c r="C1707">
        <v>80</v>
      </c>
      <c r="D1707">
        <v>86</v>
      </c>
    </row>
    <row r="1708" spans="1:4" x14ac:dyDescent="0.2">
      <c r="A1708" t="s">
        <v>1042</v>
      </c>
      <c r="B1708" s="25">
        <v>380253</v>
      </c>
      <c r="C1708">
        <v>188</v>
      </c>
      <c r="D1708">
        <v>205</v>
      </c>
    </row>
    <row r="1709" spans="1:4" x14ac:dyDescent="0.2">
      <c r="A1709" t="s">
        <v>1043</v>
      </c>
      <c r="B1709" s="25">
        <v>7352751</v>
      </c>
      <c r="C1709">
        <v>54</v>
      </c>
      <c r="D1709">
        <v>60</v>
      </c>
    </row>
    <row r="1710" spans="1:4" x14ac:dyDescent="0.2">
      <c r="A1710" t="s">
        <v>1044</v>
      </c>
      <c r="B1710" s="25">
        <v>380407</v>
      </c>
      <c r="C1710">
        <v>161</v>
      </c>
      <c r="D1710">
        <v>162</v>
      </c>
    </row>
    <row r="1711" spans="1:4" x14ac:dyDescent="0.2">
      <c r="A1711" t="s">
        <v>1045</v>
      </c>
      <c r="B1711" s="25">
        <v>10694404</v>
      </c>
      <c r="C1711">
        <v>52</v>
      </c>
      <c r="D1711">
        <v>54</v>
      </c>
    </row>
    <row r="1712" spans="1:4" x14ac:dyDescent="0.2">
      <c r="A1712" t="s">
        <v>1046</v>
      </c>
      <c r="B1712" s="25">
        <v>380431</v>
      </c>
      <c r="C1712">
        <v>150</v>
      </c>
      <c r="D1712">
        <v>150</v>
      </c>
    </row>
    <row r="1713" spans="1:4" x14ac:dyDescent="0.2">
      <c r="A1713" t="s">
        <v>2154</v>
      </c>
      <c r="B1713" s="25">
        <v>21511268</v>
      </c>
      <c r="C1713">
        <v>0</v>
      </c>
      <c r="D1713">
        <v>5</v>
      </c>
    </row>
    <row r="1714" spans="1:4" x14ac:dyDescent="0.2">
      <c r="A1714" t="s">
        <v>1047</v>
      </c>
      <c r="B1714" s="25">
        <v>381969</v>
      </c>
      <c r="C1714">
        <v>153</v>
      </c>
      <c r="D1714">
        <v>170</v>
      </c>
    </row>
    <row r="1715" spans="1:4" x14ac:dyDescent="0.2">
      <c r="A1715" t="s">
        <v>1048</v>
      </c>
      <c r="B1715" s="25">
        <v>382868</v>
      </c>
      <c r="C1715">
        <v>166</v>
      </c>
      <c r="D1715">
        <v>192</v>
      </c>
    </row>
    <row r="1716" spans="1:4" x14ac:dyDescent="0.2">
      <c r="A1716" t="s">
        <v>1049</v>
      </c>
      <c r="B1716" s="25" t="s">
        <v>2613</v>
      </c>
      <c r="C1716">
        <v>93</v>
      </c>
      <c r="D1716">
        <v>94</v>
      </c>
    </row>
    <row r="1717" spans="1:4" x14ac:dyDescent="0.2">
      <c r="A1717" t="s">
        <v>1925</v>
      </c>
      <c r="B1717" s="25">
        <v>1487825</v>
      </c>
      <c r="C1717">
        <v>203</v>
      </c>
      <c r="D1717">
        <v>206</v>
      </c>
    </row>
    <row r="1718" spans="1:4" x14ac:dyDescent="0.2">
      <c r="A1718" t="s">
        <v>1926</v>
      </c>
      <c r="B1718" s="25">
        <v>383082</v>
      </c>
      <c r="C1718">
        <v>217</v>
      </c>
      <c r="D1718">
        <v>232</v>
      </c>
    </row>
    <row r="1719" spans="1:4" x14ac:dyDescent="0.2">
      <c r="A1719" t="s">
        <v>2</v>
      </c>
      <c r="B1719" s="25" t="s">
        <v>2614</v>
      </c>
      <c r="C1719">
        <v>65</v>
      </c>
      <c r="D1719">
        <v>143</v>
      </c>
    </row>
    <row r="1720" spans="1:4" x14ac:dyDescent="0.2">
      <c r="A1720" t="s">
        <v>3</v>
      </c>
      <c r="B1720" s="25">
        <v>7436831</v>
      </c>
      <c r="C1720">
        <v>67</v>
      </c>
      <c r="D1720">
        <v>67</v>
      </c>
    </row>
    <row r="1721" spans="1:4" x14ac:dyDescent="0.2">
      <c r="A1721" t="s">
        <v>605</v>
      </c>
      <c r="B1721" s="25" t="s">
        <v>2615</v>
      </c>
      <c r="C1721">
        <v>10</v>
      </c>
      <c r="D1721">
        <v>10</v>
      </c>
    </row>
    <row r="1722" spans="1:4" x14ac:dyDescent="0.2">
      <c r="A1722" t="s">
        <v>2616</v>
      </c>
      <c r="B1722" s="25" t="s">
        <v>2617</v>
      </c>
      <c r="C1722">
        <v>0</v>
      </c>
      <c r="D1722">
        <v>52</v>
      </c>
    </row>
    <row r="1723" spans="1:4" x14ac:dyDescent="0.2">
      <c r="A1723" t="s">
        <v>4</v>
      </c>
      <c r="B1723" s="25">
        <v>15287092</v>
      </c>
      <c r="C1723">
        <v>0</v>
      </c>
      <c r="D1723">
        <v>21</v>
      </c>
    </row>
    <row r="1724" spans="1:4" x14ac:dyDescent="0.2">
      <c r="A1724" t="s">
        <v>5</v>
      </c>
      <c r="B1724" s="25">
        <v>384038</v>
      </c>
      <c r="C1724">
        <v>284</v>
      </c>
      <c r="D1724">
        <v>285</v>
      </c>
    </row>
    <row r="1725" spans="1:4" x14ac:dyDescent="0.2">
      <c r="A1725" t="s">
        <v>1927</v>
      </c>
      <c r="B1725" s="25">
        <v>384291</v>
      </c>
      <c r="C1725">
        <v>71</v>
      </c>
      <c r="D1725">
        <v>81</v>
      </c>
    </row>
    <row r="1726" spans="1:4" x14ac:dyDescent="0.2">
      <c r="A1726" t="s">
        <v>2618</v>
      </c>
      <c r="B1726" s="25">
        <v>1478168</v>
      </c>
      <c r="C1726">
        <v>0</v>
      </c>
      <c r="D1726">
        <v>15</v>
      </c>
    </row>
    <row r="1727" spans="1:4" x14ac:dyDescent="0.2">
      <c r="A1727" t="s">
        <v>2619</v>
      </c>
      <c r="B1727" s="25" t="s">
        <v>2620</v>
      </c>
      <c r="C1727">
        <v>0</v>
      </c>
      <c r="D1727">
        <v>393</v>
      </c>
    </row>
    <row r="1728" spans="1:4" x14ac:dyDescent="0.2">
      <c r="A1728" t="s">
        <v>6</v>
      </c>
      <c r="B1728" s="25">
        <v>384801</v>
      </c>
      <c r="C1728">
        <v>112</v>
      </c>
      <c r="D1728">
        <v>112</v>
      </c>
    </row>
    <row r="1729" spans="1:4" x14ac:dyDescent="0.2">
      <c r="A1729" t="s">
        <v>7</v>
      </c>
      <c r="B1729" s="25">
        <v>384909</v>
      </c>
      <c r="C1729">
        <v>189</v>
      </c>
      <c r="D1729">
        <v>195</v>
      </c>
    </row>
    <row r="1730" spans="1:4" x14ac:dyDescent="0.2">
      <c r="A1730" t="s">
        <v>8</v>
      </c>
      <c r="B1730" s="25">
        <v>385859</v>
      </c>
      <c r="C1730">
        <v>174</v>
      </c>
      <c r="D1730">
        <v>178</v>
      </c>
    </row>
    <row r="1731" spans="1:4" x14ac:dyDescent="0.2">
      <c r="A1731" t="s">
        <v>9</v>
      </c>
      <c r="B1731" s="25">
        <v>387134</v>
      </c>
      <c r="C1731">
        <v>302</v>
      </c>
      <c r="D1731">
        <v>311</v>
      </c>
    </row>
    <row r="1732" spans="1:4" x14ac:dyDescent="0.2">
      <c r="A1732" t="s">
        <v>10</v>
      </c>
      <c r="B1732" s="25">
        <v>208027</v>
      </c>
      <c r="C1732">
        <v>156</v>
      </c>
      <c r="D1732">
        <v>156</v>
      </c>
    </row>
    <row r="1733" spans="1:4" x14ac:dyDescent="0.2">
      <c r="A1733" t="s">
        <v>525</v>
      </c>
      <c r="B1733" s="25">
        <v>19490038</v>
      </c>
      <c r="C1733">
        <v>0</v>
      </c>
      <c r="D1733">
        <v>2</v>
      </c>
    </row>
    <row r="1734" spans="1:4" x14ac:dyDescent="0.2">
      <c r="A1734" t="s">
        <v>11</v>
      </c>
      <c r="B1734" s="25">
        <v>389765</v>
      </c>
      <c r="C1734">
        <v>286</v>
      </c>
      <c r="D1734">
        <v>304</v>
      </c>
    </row>
    <row r="1735" spans="1:4" x14ac:dyDescent="0.2">
      <c r="A1735" t="s">
        <v>12</v>
      </c>
      <c r="B1735" s="25" t="s">
        <v>2621</v>
      </c>
      <c r="C1735">
        <v>101</v>
      </c>
      <c r="D1735">
        <v>105</v>
      </c>
    </row>
    <row r="1736" spans="1:4" x14ac:dyDescent="0.2">
      <c r="A1736" t="s">
        <v>2622</v>
      </c>
      <c r="B1736" s="25">
        <v>15324400</v>
      </c>
      <c r="C1736">
        <v>0</v>
      </c>
      <c r="D1736">
        <v>55</v>
      </c>
    </row>
    <row r="1737" spans="1:4" x14ac:dyDescent="0.2">
      <c r="A1737" t="s">
        <v>13</v>
      </c>
      <c r="B1737" s="25">
        <v>7439245</v>
      </c>
      <c r="C1737">
        <v>3</v>
      </c>
      <c r="D1737">
        <v>3</v>
      </c>
    </row>
    <row r="1738" spans="1:4" x14ac:dyDescent="0.2">
      <c r="A1738" t="s">
        <v>14</v>
      </c>
      <c r="B1738" s="25">
        <v>8834237</v>
      </c>
      <c r="C1738">
        <v>68</v>
      </c>
      <c r="D1738">
        <v>72</v>
      </c>
    </row>
    <row r="1739" spans="1:4" x14ac:dyDescent="0.2">
      <c r="A1739" t="s">
        <v>659</v>
      </c>
      <c r="B1739" s="25">
        <v>390526</v>
      </c>
      <c r="C1739">
        <v>164</v>
      </c>
      <c r="D1739">
        <v>164</v>
      </c>
    </row>
    <row r="1740" spans="1:4" x14ac:dyDescent="0.2">
      <c r="A1740" t="s">
        <v>15</v>
      </c>
      <c r="B1740" s="25">
        <v>1432095</v>
      </c>
      <c r="C1740">
        <v>165</v>
      </c>
      <c r="D1740">
        <v>190</v>
      </c>
    </row>
    <row r="1741" spans="1:4" x14ac:dyDescent="0.2">
      <c r="A1741" t="s">
        <v>2038</v>
      </c>
      <c r="B1741" s="25">
        <v>393037</v>
      </c>
      <c r="C1741">
        <v>0</v>
      </c>
      <c r="D1741">
        <v>199</v>
      </c>
    </row>
    <row r="1742" spans="1:4" x14ac:dyDescent="0.2">
      <c r="A1742" t="s">
        <v>896</v>
      </c>
      <c r="B1742" s="25">
        <v>816477</v>
      </c>
      <c r="C1742">
        <v>3</v>
      </c>
      <c r="D1742">
        <v>32</v>
      </c>
    </row>
    <row r="1743" spans="1:4" x14ac:dyDescent="0.2">
      <c r="A1743" t="s">
        <v>16</v>
      </c>
      <c r="B1743" s="25">
        <v>5855292</v>
      </c>
      <c r="C1743">
        <v>90</v>
      </c>
      <c r="D1743">
        <v>96</v>
      </c>
    </row>
    <row r="1744" spans="1:4" x14ac:dyDescent="0.2">
      <c r="A1744" t="s">
        <v>2623</v>
      </c>
      <c r="B1744" s="25">
        <v>393185</v>
      </c>
      <c r="C1744">
        <v>0</v>
      </c>
      <c r="D1744">
        <v>81</v>
      </c>
    </row>
    <row r="1745" spans="1:4" x14ac:dyDescent="0.2">
      <c r="A1745" t="s">
        <v>17</v>
      </c>
      <c r="B1745" s="25">
        <v>393215</v>
      </c>
      <c r="C1745">
        <v>228</v>
      </c>
      <c r="D1745">
        <v>228</v>
      </c>
    </row>
    <row r="1746" spans="1:4" x14ac:dyDescent="0.2">
      <c r="A1746" t="s">
        <v>18</v>
      </c>
      <c r="B1746" s="25">
        <v>393266</v>
      </c>
      <c r="C1746">
        <v>63</v>
      </c>
      <c r="D1746">
        <v>63</v>
      </c>
    </row>
    <row r="1747" spans="1:4" x14ac:dyDescent="0.2">
      <c r="A1747" t="s">
        <v>1928</v>
      </c>
      <c r="B1747" s="25">
        <v>3402215</v>
      </c>
      <c r="C1747">
        <v>0</v>
      </c>
      <c r="D1747">
        <v>31</v>
      </c>
    </row>
    <row r="1748" spans="1:4" x14ac:dyDescent="0.2">
      <c r="A1748" t="s">
        <v>19</v>
      </c>
      <c r="B1748" s="25">
        <v>393541</v>
      </c>
      <c r="C1748">
        <v>139</v>
      </c>
      <c r="D1748">
        <v>152</v>
      </c>
    </row>
    <row r="1749" spans="1:4" x14ac:dyDescent="0.2">
      <c r="A1749" t="s">
        <v>2155</v>
      </c>
      <c r="B1749" s="25">
        <v>817600</v>
      </c>
      <c r="C1749">
        <v>0</v>
      </c>
      <c r="D1749">
        <v>57</v>
      </c>
    </row>
    <row r="1750" spans="1:4" x14ac:dyDescent="0.2">
      <c r="A1750" t="s">
        <v>20</v>
      </c>
      <c r="B1750" s="25">
        <v>393630</v>
      </c>
      <c r="C1750">
        <v>211</v>
      </c>
      <c r="D1750">
        <v>211</v>
      </c>
    </row>
    <row r="1751" spans="1:4" x14ac:dyDescent="0.2">
      <c r="A1751" t="s">
        <v>21</v>
      </c>
      <c r="B1751" s="25">
        <v>9259392</v>
      </c>
      <c r="C1751">
        <v>57</v>
      </c>
      <c r="D1751">
        <v>57</v>
      </c>
    </row>
    <row r="1752" spans="1:4" x14ac:dyDescent="0.2">
      <c r="A1752" t="s">
        <v>1285</v>
      </c>
      <c r="B1752" s="25">
        <v>393657</v>
      </c>
      <c r="C1752">
        <v>160</v>
      </c>
      <c r="D1752">
        <v>160</v>
      </c>
    </row>
    <row r="1753" spans="1:4" x14ac:dyDescent="0.2">
      <c r="A1753" t="s">
        <v>22</v>
      </c>
      <c r="B1753" s="25">
        <v>393665</v>
      </c>
      <c r="C1753">
        <v>339</v>
      </c>
      <c r="D1753">
        <v>339</v>
      </c>
    </row>
    <row r="1754" spans="1:4" x14ac:dyDescent="0.2">
      <c r="A1754" t="s">
        <v>23</v>
      </c>
      <c r="B1754" s="25">
        <v>393738</v>
      </c>
      <c r="C1754">
        <v>407</v>
      </c>
      <c r="D1754">
        <v>411</v>
      </c>
    </row>
    <row r="1755" spans="1:4" x14ac:dyDescent="0.2">
      <c r="A1755" t="s">
        <v>2156</v>
      </c>
      <c r="B1755" s="25">
        <v>393762</v>
      </c>
      <c r="C1755">
        <v>130</v>
      </c>
      <c r="D1755">
        <v>196</v>
      </c>
    </row>
    <row r="1756" spans="1:4" x14ac:dyDescent="0.2">
      <c r="A1756" t="s">
        <v>24</v>
      </c>
      <c r="B1756" s="25">
        <v>393797</v>
      </c>
      <c r="C1756">
        <v>156</v>
      </c>
      <c r="D1756">
        <v>156</v>
      </c>
    </row>
    <row r="1757" spans="1:4" x14ac:dyDescent="0.2">
      <c r="A1757" t="s">
        <v>2039</v>
      </c>
      <c r="B1757" s="25" t="s">
        <v>2624</v>
      </c>
      <c r="C1757">
        <v>0</v>
      </c>
      <c r="D1757">
        <v>20</v>
      </c>
    </row>
    <row r="1758" spans="1:4" x14ac:dyDescent="0.2">
      <c r="A1758" t="s">
        <v>25</v>
      </c>
      <c r="B1758" s="25">
        <v>818658</v>
      </c>
      <c r="C1758">
        <v>21</v>
      </c>
      <c r="D1758">
        <v>21</v>
      </c>
    </row>
    <row r="1759" spans="1:4" x14ac:dyDescent="0.2">
      <c r="A1759" t="s">
        <v>1284</v>
      </c>
      <c r="B1759" s="25">
        <v>393495</v>
      </c>
      <c r="C1759">
        <v>194</v>
      </c>
      <c r="D1759">
        <v>365</v>
      </c>
    </row>
    <row r="1760" spans="1:4" x14ac:dyDescent="0.2">
      <c r="A1760" t="s">
        <v>26</v>
      </c>
      <c r="B1760" s="25">
        <v>492426</v>
      </c>
      <c r="C1760">
        <v>93</v>
      </c>
      <c r="D1760">
        <v>102</v>
      </c>
    </row>
    <row r="1761" spans="1:4" x14ac:dyDescent="0.2">
      <c r="A1761" t="s">
        <v>2625</v>
      </c>
      <c r="B1761" s="25">
        <v>8030685</v>
      </c>
      <c r="C1761">
        <v>0</v>
      </c>
      <c r="D1761">
        <v>16</v>
      </c>
    </row>
    <row r="1762" spans="1:4" x14ac:dyDescent="0.2">
      <c r="A1762" t="s">
        <v>1069</v>
      </c>
      <c r="B1762" s="25">
        <v>14666162</v>
      </c>
      <c r="C1762">
        <v>18</v>
      </c>
      <c r="D1762">
        <v>18</v>
      </c>
    </row>
    <row r="1763" spans="1:4" x14ac:dyDescent="0.2">
      <c r="A1763" t="s">
        <v>1070</v>
      </c>
      <c r="B1763" s="25">
        <v>19400969</v>
      </c>
      <c r="C1763">
        <v>0</v>
      </c>
      <c r="D1763">
        <v>2</v>
      </c>
    </row>
    <row r="1764" spans="1:4" x14ac:dyDescent="0.2">
      <c r="A1764" t="s">
        <v>1071</v>
      </c>
      <c r="B1764" s="25">
        <v>7369921</v>
      </c>
      <c r="C1764">
        <v>4</v>
      </c>
      <c r="D1764">
        <v>14</v>
      </c>
    </row>
    <row r="1765" spans="1:4" x14ac:dyDescent="0.2">
      <c r="A1765" t="s">
        <v>1072</v>
      </c>
      <c r="B1765" s="25">
        <v>819557</v>
      </c>
      <c r="C1765">
        <v>42</v>
      </c>
      <c r="D1765">
        <v>45</v>
      </c>
    </row>
    <row r="1766" spans="1:4" x14ac:dyDescent="0.2">
      <c r="A1766" t="s">
        <v>1073</v>
      </c>
      <c r="B1766" s="25">
        <v>397318</v>
      </c>
      <c r="C1766">
        <v>44</v>
      </c>
      <c r="D1766">
        <v>44</v>
      </c>
    </row>
    <row r="1767" spans="1:4" x14ac:dyDescent="0.2">
      <c r="A1767" t="s">
        <v>1074</v>
      </c>
      <c r="B1767" s="25">
        <v>397857</v>
      </c>
      <c r="C1767">
        <v>437</v>
      </c>
      <c r="D1767">
        <v>560</v>
      </c>
    </row>
    <row r="1768" spans="1:4" x14ac:dyDescent="0.2">
      <c r="A1768" t="s">
        <v>1075</v>
      </c>
      <c r="B1768" s="25">
        <v>397946</v>
      </c>
      <c r="C1768">
        <v>196</v>
      </c>
      <c r="D1768">
        <v>196</v>
      </c>
    </row>
    <row r="1769" spans="1:4" x14ac:dyDescent="0.2">
      <c r="A1769" t="s">
        <v>1076</v>
      </c>
      <c r="B1769" s="25">
        <v>10635157</v>
      </c>
      <c r="C1769">
        <v>61</v>
      </c>
      <c r="D1769">
        <v>61</v>
      </c>
    </row>
    <row r="1770" spans="1:4" x14ac:dyDescent="0.2">
      <c r="A1770" t="s">
        <v>1077</v>
      </c>
      <c r="B1770" s="25">
        <v>3636445</v>
      </c>
      <c r="C1770">
        <v>100</v>
      </c>
      <c r="D1770">
        <v>111</v>
      </c>
    </row>
    <row r="1771" spans="1:4" x14ac:dyDescent="0.2">
      <c r="A1771" t="s">
        <v>1078</v>
      </c>
      <c r="B1771" s="25">
        <v>7378211</v>
      </c>
      <c r="C1771">
        <v>67</v>
      </c>
      <c r="D1771">
        <v>85</v>
      </c>
    </row>
    <row r="1772" spans="1:4" x14ac:dyDescent="0.2">
      <c r="A1772" t="s">
        <v>1079</v>
      </c>
      <c r="B1772" s="25">
        <v>397989</v>
      </c>
      <c r="C1772">
        <v>162</v>
      </c>
      <c r="D1772">
        <v>162</v>
      </c>
    </row>
    <row r="1773" spans="1:4" x14ac:dyDescent="0.2">
      <c r="A1773" t="s">
        <v>1080</v>
      </c>
      <c r="B1773" s="25">
        <v>13747886</v>
      </c>
      <c r="C1773">
        <v>0</v>
      </c>
      <c r="D1773">
        <v>14</v>
      </c>
    </row>
    <row r="1774" spans="1:4" x14ac:dyDescent="0.2">
      <c r="A1774" t="s">
        <v>1081</v>
      </c>
      <c r="B1774" s="25">
        <v>825433</v>
      </c>
      <c r="C1774">
        <v>311</v>
      </c>
      <c r="D1774">
        <v>323</v>
      </c>
    </row>
    <row r="1775" spans="1:4" x14ac:dyDescent="0.2">
      <c r="A1775" t="s">
        <v>1081</v>
      </c>
      <c r="B1775" s="25">
        <v>254878</v>
      </c>
      <c r="C1775">
        <v>311</v>
      </c>
      <c r="D1775">
        <v>323</v>
      </c>
    </row>
    <row r="1776" spans="1:4" x14ac:dyDescent="0.2">
      <c r="A1776" t="s">
        <v>1082</v>
      </c>
      <c r="B1776" s="25">
        <v>8928649</v>
      </c>
      <c r="C1776">
        <v>16</v>
      </c>
      <c r="D1776">
        <v>22</v>
      </c>
    </row>
    <row r="1777" spans="1:4" x14ac:dyDescent="0.2">
      <c r="A1777" t="s">
        <v>1083</v>
      </c>
      <c r="B1777" s="25">
        <v>400262</v>
      </c>
      <c r="C1777">
        <v>315</v>
      </c>
      <c r="D1777">
        <v>315</v>
      </c>
    </row>
    <row r="1778" spans="1:4" x14ac:dyDescent="0.2">
      <c r="A1778" t="s">
        <v>1084</v>
      </c>
      <c r="B1778" s="25">
        <v>2734354</v>
      </c>
      <c r="C1778">
        <v>2</v>
      </c>
      <c r="D1778">
        <v>2</v>
      </c>
    </row>
    <row r="1779" spans="1:4" x14ac:dyDescent="0.2">
      <c r="A1779" t="s">
        <v>1085</v>
      </c>
      <c r="B1779" s="25">
        <v>10542043</v>
      </c>
      <c r="C1779">
        <v>52</v>
      </c>
      <c r="D1779">
        <v>63</v>
      </c>
    </row>
    <row r="1780" spans="1:4" x14ac:dyDescent="0.2">
      <c r="A1780" t="s">
        <v>1086</v>
      </c>
      <c r="B1780" s="25" t="s">
        <v>2626</v>
      </c>
      <c r="C1780">
        <v>116</v>
      </c>
      <c r="D1780">
        <v>120</v>
      </c>
    </row>
    <row r="1781" spans="1:4" x14ac:dyDescent="0.2">
      <c r="A1781" t="s">
        <v>1087</v>
      </c>
      <c r="B1781" s="25" t="s">
        <v>2627</v>
      </c>
      <c r="C1781">
        <v>188</v>
      </c>
      <c r="D1781">
        <v>188</v>
      </c>
    </row>
    <row r="1782" spans="1:4" x14ac:dyDescent="0.2">
      <c r="A1782" t="s">
        <v>1088</v>
      </c>
      <c r="B1782" s="25">
        <v>401706</v>
      </c>
      <c r="C1782">
        <v>177</v>
      </c>
      <c r="D1782">
        <v>177</v>
      </c>
    </row>
    <row r="1783" spans="1:4" x14ac:dyDescent="0.2">
      <c r="A1783" t="s">
        <v>1089</v>
      </c>
      <c r="B1783" s="25">
        <v>402982</v>
      </c>
      <c r="C1783">
        <v>227</v>
      </c>
      <c r="D1783">
        <v>231</v>
      </c>
    </row>
    <row r="1784" spans="1:4" x14ac:dyDescent="0.2">
      <c r="A1784" t="s">
        <v>1090</v>
      </c>
      <c r="B1784" s="25">
        <v>398322</v>
      </c>
      <c r="C1784">
        <v>143</v>
      </c>
      <c r="D1784">
        <v>156</v>
      </c>
    </row>
    <row r="1785" spans="1:4" x14ac:dyDescent="0.2">
      <c r="A1785" t="s">
        <v>2628</v>
      </c>
      <c r="B1785" s="25">
        <v>8635781</v>
      </c>
      <c r="C1785">
        <v>0</v>
      </c>
      <c r="D1785">
        <v>30</v>
      </c>
    </row>
    <row r="1786" spans="1:4" x14ac:dyDescent="0.2">
      <c r="A1786" t="s">
        <v>2629</v>
      </c>
      <c r="B1786" s="25">
        <v>404691</v>
      </c>
      <c r="C1786">
        <v>194</v>
      </c>
      <c r="D1786">
        <v>211</v>
      </c>
    </row>
    <row r="1787" spans="1:4" x14ac:dyDescent="0.2">
      <c r="A1787" t="s">
        <v>357</v>
      </c>
      <c r="B1787" s="25">
        <v>2636344</v>
      </c>
      <c r="C1787">
        <v>29</v>
      </c>
      <c r="D1787">
        <v>29</v>
      </c>
    </row>
    <row r="1788" spans="1:4" x14ac:dyDescent="0.2">
      <c r="A1788" t="s">
        <v>1092</v>
      </c>
      <c r="B1788" s="25">
        <v>1922882</v>
      </c>
      <c r="C1788">
        <v>68</v>
      </c>
      <c r="D1788">
        <v>76</v>
      </c>
    </row>
    <row r="1789" spans="1:4" x14ac:dyDescent="0.2">
      <c r="A1789" t="s">
        <v>1093</v>
      </c>
      <c r="B1789" s="25">
        <v>3042421</v>
      </c>
      <c r="C1789">
        <v>139</v>
      </c>
      <c r="D1789">
        <v>166</v>
      </c>
    </row>
    <row r="1790" spans="1:4" x14ac:dyDescent="0.2">
      <c r="A1790" t="s">
        <v>1094</v>
      </c>
      <c r="B1790" s="25">
        <v>405841</v>
      </c>
      <c r="C1790">
        <v>189</v>
      </c>
      <c r="D1790">
        <v>211</v>
      </c>
    </row>
    <row r="1791" spans="1:4" x14ac:dyDescent="0.2">
      <c r="A1791" t="s">
        <v>1095</v>
      </c>
      <c r="B1791" s="25">
        <v>1436597</v>
      </c>
      <c r="C1791">
        <v>151</v>
      </c>
      <c r="D1791">
        <v>169</v>
      </c>
    </row>
    <row r="1792" spans="1:4" x14ac:dyDescent="0.2">
      <c r="A1792" t="s">
        <v>1096</v>
      </c>
      <c r="B1792" s="25">
        <v>2751410</v>
      </c>
      <c r="C1792">
        <v>0</v>
      </c>
      <c r="D1792">
        <v>111</v>
      </c>
    </row>
    <row r="1793" spans="1:4" x14ac:dyDescent="0.2">
      <c r="A1793" t="s">
        <v>1097</v>
      </c>
      <c r="B1793" s="25">
        <v>9213260</v>
      </c>
      <c r="C1793">
        <v>69</v>
      </c>
      <c r="D1793">
        <v>70</v>
      </c>
    </row>
    <row r="1794" spans="1:4" x14ac:dyDescent="0.2">
      <c r="A1794" t="s">
        <v>1098</v>
      </c>
      <c r="B1794" s="25">
        <v>13837079</v>
      </c>
      <c r="C1794">
        <v>13</v>
      </c>
      <c r="D1794">
        <v>15</v>
      </c>
    </row>
    <row r="1795" spans="1:4" x14ac:dyDescent="0.2">
      <c r="A1795" t="s">
        <v>1099</v>
      </c>
      <c r="B1795" s="25">
        <v>423874</v>
      </c>
      <c r="C1795">
        <v>51</v>
      </c>
      <c r="D1795">
        <v>52</v>
      </c>
    </row>
    <row r="1796" spans="1:4" x14ac:dyDescent="0.2">
      <c r="A1796" t="s">
        <v>888</v>
      </c>
      <c r="B1796" s="25">
        <v>9644563</v>
      </c>
      <c r="C1796">
        <v>58</v>
      </c>
      <c r="D1796">
        <v>90</v>
      </c>
    </row>
    <row r="1797" spans="1:4" x14ac:dyDescent="0.2">
      <c r="A1797" t="s">
        <v>2157</v>
      </c>
      <c r="B1797" s="25">
        <v>963844</v>
      </c>
      <c r="C1797">
        <v>0</v>
      </c>
      <c r="D1797">
        <v>375</v>
      </c>
    </row>
    <row r="1798" spans="1:4" x14ac:dyDescent="0.2">
      <c r="A1798" t="s">
        <v>1929</v>
      </c>
      <c r="B1798" s="25">
        <v>410020</v>
      </c>
      <c r="C1798">
        <v>109</v>
      </c>
      <c r="D1798">
        <v>317</v>
      </c>
    </row>
    <row r="1799" spans="1:4" x14ac:dyDescent="0.2">
      <c r="A1799" t="s">
        <v>2630</v>
      </c>
      <c r="B1799" s="25">
        <v>3621529</v>
      </c>
      <c r="C1799">
        <v>10</v>
      </c>
      <c r="D1799">
        <v>64</v>
      </c>
    </row>
    <row r="1800" spans="1:4" x14ac:dyDescent="0.2">
      <c r="A1800" t="s">
        <v>2631</v>
      </c>
      <c r="B1800" s="25">
        <v>410616</v>
      </c>
      <c r="C1800">
        <v>0</v>
      </c>
      <c r="D1800">
        <v>85</v>
      </c>
    </row>
    <row r="1801" spans="1:4" x14ac:dyDescent="0.2">
      <c r="A1801" t="s">
        <v>1100</v>
      </c>
      <c r="B1801" s="25">
        <v>14784009</v>
      </c>
      <c r="C1801">
        <v>6</v>
      </c>
      <c r="D1801">
        <v>6</v>
      </c>
    </row>
    <row r="1802" spans="1:4" x14ac:dyDescent="0.2">
      <c r="A1802" t="s">
        <v>1101</v>
      </c>
      <c r="B1802" s="25">
        <v>14784017</v>
      </c>
      <c r="C1802">
        <v>25</v>
      </c>
      <c r="D1802">
        <v>25</v>
      </c>
    </row>
    <row r="1803" spans="1:4" x14ac:dyDescent="0.2">
      <c r="A1803" t="s">
        <v>616</v>
      </c>
      <c r="B1803" s="25">
        <v>659711</v>
      </c>
      <c r="C1803">
        <v>58</v>
      </c>
      <c r="D1803">
        <v>76</v>
      </c>
    </row>
    <row r="1804" spans="1:4" x14ac:dyDescent="0.2">
      <c r="A1804" t="s">
        <v>1102</v>
      </c>
      <c r="B1804" s="25">
        <v>15393682</v>
      </c>
      <c r="C1804">
        <v>4</v>
      </c>
      <c r="D1804">
        <v>4</v>
      </c>
    </row>
    <row r="1805" spans="1:4" x14ac:dyDescent="0.2">
      <c r="A1805" t="s">
        <v>2090</v>
      </c>
      <c r="B1805" s="25">
        <v>21526141</v>
      </c>
      <c r="C1805">
        <v>0</v>
      </c>
      <c r="D1805">
        <v>6</v>
      </c>
    </row>
    <row r="1806" spans="1:4" x14ac:dyDescent="0.2">
      <c r="A1806" t="s">
        <v>1103</v>
      </c>
      <c r="B1806" s="25">
        <v>8861145</v>
      </c>
      <c r="C1806">
        <v>1</v>
      </c>
      <c r="D1806">
        <v>6</v>
      </c>
    </row>
    <row r="1807" spans="1:4" x14ac:dyDescent="0.2">
      <c r="A1807" t="s">
        <v>1104</v>
      </c>
      <c r="B1807" s="25">
        <v>28320</v>
      </c>
      <c r="C1807">
        <v>397</v>
      </c>
      <c r="D1807">
        <v>412</v>
      </c>
    </row>
    <row r="1808" spans="1:4" x14ac:dyDescent="0.2">
      <c r="A1808" t="s">
        <v>513</v>
      </c>
      <c r="B1808" s="25" t="s">
        <v>2329</v>
      </c>
      <c r="C1808">
        <v>25</v>
      </c>
      <c r="D1808">
        <v>26</v>
      </c>
    </row>
    <row r="1809" spans="1:4" x14ac:dyDescent="0.2">
      <c r="A1809" t="s">
        <v>1105</v>
      </c>
      <c r="B1809" s="25">
        <v>29947</v>
      </c>
      <c r="C1809">
        <v>821</v>
      </c>
      <c r="D1809">
        <v>837</v>
      </c>
    </row>
    <row r="1810" spans="1:4" x14ac:dyDescent="0.2">
      <c r="A1810" t="s">
        <v>1106</v>
      </c>
      <c r="B1810" s="25">
        <v>30023</v>
      </c>
      <c r="C1810">
        <v>351</v>
      </c>
      <c r="D1810">
        <v>351</v>
      </c>
    </row>
    <row r="1811" spans="1:4" x14ac:dyDescent="0.2">
      <c r="A1811" t="s">
        <v>364</v>
      </c>
      <c r="B1811" s="25">
        <v>2714442</v>
      </c>
      <c r="C1811">
        <v>25</v>
      </c>
      <c r="D1811">
        <v>27</v>
      </c>
    </row>
    <row r="1812" spans="1:4" x14ac:dyDescent="0.2">
      <c r="A1812" t="s">
        <v>392</v>
      </c>
      <c r="B1812" s="25">
        <v>3605949</v>
      </c>
      <c r="C1812">
        <v>27</v>
      </c>
      <c r="D1812">
        <v>27</v>
      </c>
    </row>
    <row r="1813" spans="1:4" x14ac:dyDescent="0.2">
      <c r="A1813" t="s">
        <v>1107</v>
      </c>
      <c r="B1813" s="25">
        <v>659746</v>
      </c>
      <c r="C1813">
        <v>393</v>
      </c>
      <c r="D1813">
        <v>488</v>
      </c>
    </row>
    <row r="1814" spans="1:4" x14ac:dyDescent="0.2">
      <c r="A1814" t="s">
        <v>1108</v>
      </c>
      <c r="B1814" s="25">
        <v>19330545</v>
      </c>
      <c r="C1814">
        <v>10</v>
      </c>
      <c r="D1814">
        <v>10</v>
      </c>
    </row>
    <row r="1815" spans="1:4" x14ac:dyDescent="0.2">
      <c r="A1815" t="s">
        <v>1109</v>
      </c>
      <c r="B1815" s="25">
        <v>15414132</v>
      </c>
      <c r="C1815">
        <v>3</v>
      </c>
      <c r="D1815">
        <v>3</v>
      </c>
    </row>
    <row r="1816" spans="1:4" x14ac:dyDescent="0.2">
      <c r="A1816" t="s">
        <v>2091</v>
      </c>
      <c r="B1816" s="25" t="s">
        <v>2331</v>
      </c>
      <c r="C1816">
        <v>0</v>
      </c>
      <c r="D1816">
        <v>4</v>
      </c>
    </row>
    <row r="1817" spans="1:4" x14ac:dyDescent="0.2">
      <c r="A1817" t="s">
        <v>73</v>
      </c>
      <c r="B1817" s="25">
        <v>202754</v>
      </c>
      <c r="C1817">
        <v>139</v>
      </c>
      <c r="D1817">
        <v>139</v>
      </c>
    </row>
    <row r="1818" spans="1:4" x14ac:dyDescent="0.2">
      <c r="A1818" t="s">
        <v>74</v>
      </c>
      <c r="B1818" s="25">
        <v>19330537</v>
      </c>
      <c r="C1818">
        <v>7</v>
      </c>
      <c r="D1818">
        <v>7</v>
      </c>
    </row>
    <row r="1819" spans="1:4" x14ac:dyDescent="0.2">
      <c r="A1819" t="s">
        <v>75</v>
      </c>
      <c r="B1819" s="25">
        <v>228443</v>
      </c>
      <c r="C1819">
        <v>220</v>
      </c>
      <c r="D1819">
        <v>222</v>
      </c>
    </row>
    <row r="1820" spans="1:4" x14ac:dyDescent="0.2">
      <c r="A1820" t="s">
        <v>1626</v>
      </c>
      <c r="B1820" s="25">
        <v>15393674</v>
      </c>
      <c r="C1820">
        <v>1</v>
      </c>
      <c r="D1820">
        <v>1</v>
      </c>
    </row>
    <row r="1821" spans="1:4" x14ac:dyDescent="0.2">
      <c r="A1821" t="s">
        <v>2094</v>
      </c>
      <c r="B1821" s="25">
        <v>9504737</v>
      </c>
      <c r="C1821">
        <v>0</v>
      </c>
      <c r="D1821">
        <v>6</v>
      </c>
    </row>
    <row r="1822" spans="1:4" x14ac:dyDescent="0.2">
      <c r="A1822" t="s">
        <v>76</v>
      </c>
      <c r="B1822" s="25">
        <v>804401</v>
      </c>
      <c r="C1822">
        <v>44</v>
      </c>
      <c r="D1822">
        <v>128</v>
      </c>
    </row>
    <row r="1823" spans="1:4" x14ac:dyDescent="0.2">
      <c r="A1823" t="s">
        <v>1930</v>
      </c>
      <c r="B1823" s="25">
        <v>7908113</v>
      </c>
      <c r="C1823">
        <v>0</v>
      </c>
      <c r="D1823">
        <v>38</v>
      </c>
    </row>
    <row r="1824" spans="1:4" x14ac:dyDescent="0.2">
      <c r="A1824" t="s">
        <v>77</v>
      </c>
      <c r="B1824" s="25">
        <v>411191</v>
      </c>
      <c r="C1824">
        <v>82</v>
      </c>
      <c r="D1824">
        <v>92</v>
      </c>
    </row>
    <row r="1825" spans="1:4" x14ac:dyDescent="0.2">
      <c r="A1825" t="s">
        <v>2095</v>
      </c>
      <c r="B1825" s="25">
        <v>9681361</v>
      </c>
      <c r="C1825">
        <v>0</v>
      </c>
      <c r="D1825">
        <v>35</v>
      </c>
    </row>
    <row r="1826" spans="1:4" x14ac:dyDescent="0.2">
      <c r="A1826" t="s">
        <v>78</v>
      </c>
      <c r="B1826" s="25" t="s">
        <v>2333</v>
      </c>
      <c r="C1826">
        <v>7</v>
      </c>
      <c r="D1826">
        <v>7</v>
      </c>
    </row>
    <row r="1827" spans="1:4" x14ac:dyDescent="0.2">
      <c r="A1827" t="s">
        <v>1619</v>
      </c>
      <c r="B1827" s="25">
        <v>15264211</v>
      </c>
      <c r="C1827">
        <v>12</v>
      </c>
      <c r="D1827">
        <v>12</v>
      </c>
    </row>
    <row r="1828" spans="1:4" x14ac:dyDescent="0.2">
      <c r="A1828" t="s">
        <v>79</v>
      </c>
      <c r="B1828" s="25" t="s">
        <v>2334</v>
      </c>
      <c r="C1828">
        <v>28</v>
      </c>
      <c r="D1828">
        <v>40</v>
      </c>
    </row>
    <row r="1829" spans="1:4" x14ac:dyDescent="0.2">
      <c r="A1829" t="s">
        <v>80</v>
      </c>
      <c r="B1829" s="25">
        <v>7327730</v>
      </c>
      <c r="C1829">
        <v>39</v>
      </c>
      <c r="D1829">
        <v>39</v>
      </c>
    </row>
    <row r="1830" spans="1:4" x14ac:dyDescent="0.2">
      <c r="A1830" t="s">
        <v>81</v>
      </c>
      <c r="B1830" s="25" t="s">
        <v>2632</v>
      </c>
      <c r="C1830">
        <v>177</v>
      </c>
      <c r="D1830">
        <v>189</v>
      </c>
    </row>
    <row r="1831" spans="1:4" x14ac:dyDescent="0.2">
      <c r="A1831" t="s">
        <v>660</v>
      </c>
      <c r="B1831" s="25">
        <v>494925</v>
      </c>
      <c r="C1831">
        <v>56</v>
      </c>
      <c r="D1831">
        <v>56</v>
      </c>
    </row>
    <row r="1832" spans="1:4" x14ac:dyDescent="0.2">
      <c r="A1832" t="s">
        <v>82</v>
      </c>
      <c r="B1832" s="25">
        <v>7358318</v>
      </c>
      <c r="C1832">
        <v>0</v>
      </c>
      <c r="D1832">
        <v>97</v>
      </c>
    </row>
    <row r="1833" spans="1:4" x14ac:dyDescent="0.2">
      <c r="A1833" t="s">
        <v>83</v>
      </c>
      <c r="B1833" s="25">
        <v>1632647</v>
      </c>
      <c r="C1833">
        <v>8</v>
      </c>
      <c r="D1833">
        <v>8</v>
      </c>
    </row>
    <row r="1834" spans="1:4" x14ac:dyDescent="0.2">
      <c r="A1834" t="s">
        <v>84</v>
      </c>
      <c r="B1834" s="25">
        <v>15256979</v>
      </c>
      <c r="C1834">
        <v>17</v>
      </c>
      <c r="D1834">
        <v>17</v>
      </c>
    </row>
    <row r="1835" spans="1:4" x14ac:dyDescent="0.2">
      <c r="A1835" t="s">
        <v>85</v>
      </c>
      <c r="B1835" s="25">
        <v>419494</v>
      </c>
      <c r="C1835">
        <v>280</v>
      </c>
      <c r="D1835">
        <v>284</v>
      </c>
    </row>
    <row r="1836" spans="1:4" x14ac:dyDescent="0.2">
      <c r="A1836" t="s">
        <v>1931</v>
      </c>
      <c r="B1836" s="25">
        <v>8841756</v>
      </c>
      <c r="C1836">
        <v>0</v>
      </c>
      <c r="D1836">
        <v>70</v>
      </c>
    </row>
    <row r="1837" spans="1:4" x14ac:dyDescent="0.2">
      <c r="A1837" t="s">
        <v>86</v>
      </c>
      <c r="B1837" s="25">
        <v>419907</v>
      </c>
      <c r="C1837">
        <v>385</v>
      </c>
      <c r="D1837">
        <v>394</v>
      </c>
    </row>
    <row r="1838" spans="1:4" x14ac:dyDescent="0.2">
      <c r="A1838" t="s">
        <v>87</v>
      </c>
      <c r="B1838" s="25">
        <v>7499833</v>
      </c>
      <c r="C1838">
        <v>224</v>
      </c>
      <c r="D1838">
        <v>268</v>
      </c>
    </row>
    <row r="1839" spans="1:4" x14ac:dyDescent="0.2">
      <c r="A1839" t="s">
        <v>88</v>
      </c>
      <c r="B1839" s="25">
        <v>420220</v>
      </c>
      <c r="C1839">
        <v>137</v>
      </c>
      <c r="D1839">
        <v>182</v>
      </c>
    </row>
    <row r="1840" spans="1:4" x14ac:dyDescent="0.2">
      <c r="A1840" t="s">
        <v>661</v>
      </c>
      <c r="B1840" s="25" t="s">
        <v>2221</v>
      </c>
      <c r="C1840">
        <v>76</v>
      </c>
      <c r="D1840">
        <v>76</v>
      </c>
    </row>
    <row r="1841" spans="1:4" x14ac:dyDescent="0.2">
      <c r="A1841" t="s">
        <v>2633</v>
      </c>
      <c r="B1841" s="25">
        <v>3632024</v>
      </c>
      <c r="C1841">
        <v>0</v>
      </c>
      <c r="D1841">
        <v>42</v>
      </c>
    </row>
    <row r="1842" spans="1:4" x14ac:dyDescent="0.2">
      <c r="A1842" t="s">
        <v>2634</v>
      </c>
      <c r="B1842" s="25">
        <v>8946019</v>
      </c>
      <c r="C1842">
        <v>0</v>
      </c>
      <c r="D1842">
        <v>73</v>
      </c>
    </row>
    <row r="1843" spans="1:4" x14ac:dyDescent="0.2">
      <c r="A1843" t="s">
        <v>89</v>
      </c>
      <c r="B1843" s="25">
        <v>15376176</v>
      </c>
      <c r="C1843">
        <v>2</v>
      </c>
      <c r="D1843">
        <v>12</v>
      </c>
    </row>
    <row r="1844" spans="1:4" x14ac:dyDescent="0.2">
      <c r="A1844" t="s">
        <v>90</v>
      </c>
      <c r="B1844" s="25">
        <v>423106</v>
      </c>
      <c r="C1844">
        <v>229</v>
      </c>
      <c r="D1844">
        <v>295</v>
      </c>
    </row>
    <row r="1845" spans="1:4" x14ac:dyDescent="0.2">
      <c r="A1845" t="s">
        <v>91</v>
      </c>
      <c r="B1845" s="25">
        <v>424935</v>
      </c>
      <c r="C1845">
        <v>198</v>
      </c>
      <c r="D1845">
        <v>220</v>
      </c>
    </row>
    <row r="1846" spans="1:4" x14ac:dyDescent="0.2">
      <c r="A1846" t="s">
        <v>92</v>
      </c>
      <c r="B1846" s="25">
        <v>10601503</v>
      </c>
      <c r="C1846">
        <v>17</v>
      </c>
      <c r="D1846">
        <v>32</v>
      </c>
    </row>
    <row r="1847" spans="1:4" x14ac:dyDescent="0.2">
      <c r="A1847" t="s">
        <v>93</v>
      </c>
      <c r="B1847" s="25">
        <v>496189</v>
      </c>
      <c r="C1847">
        <v>40</v>
      </c>
      <c r="D1847">
        <v>40</v>
      </c>
    </row>
    <row r="1848" spans="1:4" x14ac:dyDescent="0.2">
      <c r="A1848" t="s">
        <v>94</v>
      </c>
      <c r="B1848" s="25">
        <v>7094698</v>
      </c>
      <c r="C1848">
        <v>117</v>
      </c>
      <c r="D1848">
        <v>121</v>
      </c>
    </row>
    <row r="1849" spans="1:4" x14ac:dyDescent="0.2">
      <c r="A1849" t="s">
        <v>95</v>
      </c>
      <c r="B1849" s="25">
        <v>425206</v>
      </c>
      <c r="C1849">
        <v>115</v>
      </c>
      <c r="D1849">
        <v>167</v>
      </c>
    </row>
    <row r="1850" spans="1:4" x14ac:dyDescent="0.2">
      <c r="A1850" t="s">
        <v>2635</v>
      </c>
      <c r="B1850" s="25">
        <v>8481512</v>
      </c>
      <c r="C1850">
        <v>0</v>
      </c>
      <c r="D1850">
        <v>42</v>
      </c>
    </row>
    <row r="1851" spans="1:4" x14ac:dyDescent="0.2">
      <c r="A1851" t="s">
        <v>96</v>
      </c>
      <c r="B1851" s="25">
        <v>425222</v>
      </c>
      <c r="C1851">
        <v>187</v>
      </c>
      <c r="D1851">
        <v>196</v>
      </c>
    </row>
    <row r="1852" spans="1:4" x14ac:dyDescent="0.2">
      <c r="A1852" t="s">
        <v>2636</v>
      </c>
      <c r="B1852" s="25">
        <v>425699</v>
      </c>
      <c r="C1852">
        <v>68</v>
      </c>
      <c r="D1852">
        <v>199</v>
      </c>
    </row>
    <row r="1853" spans="1:4" x14ac:dyDescent="0.2">
      <c r="A1853" t="s">
        <v>2637</v>
      </c>
      <c r="B1853" s="25">
        <v>425702</v>
      </c>
      <c r="C1853">
        <v>2</v>
      </c>
      <c r="D1853">
        <v>257</v>
      </c>
    </row>
    <row r="1854" spans="1:4" x14ac:dyDescent="0.2">
      <c r="A1854" t="s">
        <v>410</v>
      </c>
      <c r="B1854" s="25">
        <v>5069823</v>
      </c>
      <c r="C1854">
        <v>9</v>
      </c>
      <c r="D1854">
        <v>10</v>
      </c>
    </row>
    <row r="1855" spans="1:4" x14ac:dyDescent="0.2">
      <c r="A1855" t="s">
        <v>97</v>
      </c>
      <c r="B1855" s="25">
        <v>426032</v>
      </c>
      <c r="C1855">
        <v>213</v>
      </c>
      <c r="D1855">
        <v>232</v>
      </c>
    </row>
    <row r="1856" spans="1:4" x14ac:dyDescent="0.2">
      <c r="A1856" t="s">
        <v>98</v>
      </c>
      <c r="B1856" s="25">
        <v>2941759</v>
      </c>
      <c r="C1856">
        <v>84</v>
      </c>
      <c r="D1856">
        <v>93</v>
      </c>
    </row>
    <row r="1857" spans="1:4" x14ac:dyDescent="0.2">
      <c r="A1857" t="s">
        <v>99</v>
      </c>
      <c r="B1857" s="25">
        <v>15471357</v>
      </c>
      <c r="C1857">
        <v>0</v>
      </c>
      <c r="D1857">
        <v>398</v>
      </c>
    </row>
    <row r="1858" spans="1:4" x14ac:dyDescent="0.2">
      <c r="A1858" t="s">
        <v>100</v>
      </c>
      <c r="B1858" s="25">
        <v>426601</v>
      </c>
      <c r="C1858">
        <v>743</v>
      </c>
      <c r="D1858">
        <v>764</v>
      </c>
    </row>
    <row r="1859" spans="1:4" x14ac:dyDescent="0.2">
      <c r="A1859" t="s">
        <v>662</v>
      </c>
      <c r="B1859" s="25">
        <v>426636</v>
      </c>
      <c r="C1859">
        <v>0</v>
      </c>
      <c r="D1859">
        <v>467</v>
      </c>
    </row>
    <row r="1860" spans="1:4" x14ac:dyDescent="0.2">
      <c r="A1860" t="s">
        <v>2638</v>
      </c>
      <c r="B1860" s="25">
        <v>3408728</v>
      </c>
      <c r="C1860">
        <v>0</v>
      </c>
      <c r="D1860">
        <v>150</v>
      </c>
    </row>
    <row r="1861" spans="1:4" x14ac:dyDescent="0.2">
      <c r="A1861" t="s">
        <v>2639</v>
      </c>
      <c r="B1861" s="25">
        <v>3616223</v>
      </c>
      <c r="C1861">
        <v>0</v>
      </c>
      <c r="D1861">
        <v>94</v>
      </c>
    </row>
    <row r="1862" spans="1:4" x14ac:dyDescent="0.2">
      <c r="A1862" t="s">
        <v>101</v>
      </c>
      <c r="B1862" s="25">
        <v>10429719</v>
      </c>
      <c r="C1862">
        <v>18</v>
      </c>
      <c r="D1862">
        <v>34</v>
      </c>
    </row>
    <row r="1863" spans="1:4" x14ac:dyDescent="0.2">
      <c r="A1863" t="s">
        <v>102</v>
      </c>
      <c r="B1863" s="25">
        <v>10614303</v>
      </c>
      <c r="C1863">
        <v>65</v>
      </c>
      <c r="D1863">
        <v>108</v>
      </c>
    </row>
    <row r="1864" spans="1:4" x14ac:dyDescent="0.2">
      <c r="A1864" t="s">
        <v>103</v>
      </c>
      <c r="B1864" s="25">
        <v>15244695</v>
      </c>
      <c r="C1864">
        <v>2</v>
      </c>
      <c r="D1864">
        <v>23</v>
      </c>
    </row>
    <row r="1865" spans="1:4" x14ac:dyDescent="0.2">
      <c r="A1865" t="s">
        <v>2640</v>
      </c>
      <c r="B1865" s="25">
        <v>21526796</v>
      </c>
      <c r="C1865">
        <v>0</v>
      </c>
      <c r="D1865">
        <v>39</v>
      </c>
    </row>
    <row r="1866" spans="1:4" x14ac:dyDescent="0.2">
      <c r="A1866" t="s">
        <v>104</v>
      </c>
      <c r="B1866" s="25">
        <v>431745</v>
      </c>
      <c r="C1866">
        <v>158</v>
      </c>
      <c r="D1866">
        <v>218</v>
      </c>
    </row>
    <row r="1867" spans="1:4" x14ac:dyDescent="0.2">
      <c r="A1867" t="s">
        <v>105</v>
      </c>
      <c r="B1867" s="25" t="s">
        <v>2338</v>
      </c>
      <c r="C1867">
        <v>77</v>
      </c>
      <c r="D1867">
        <v>84</v>
      </c>
    </row>
    <row r="1868" spans="1:4" x14ac:dyDescent="0.2">
      <c r="A1868" t="s">
        <v>106</v>
      </c>
      <c r="B1868" s="25" t="s">
        <v>2339</v>
      </c>
      <c r="C1868">
        <v>60</v>
      </c>
      <c r="D1868">
        <v>60</v>
      </c>
    </row>
    <row r="1869" spans="1:4" x14ac:dyDescent="0.2">
      <c r="A1869" t="s">
        <v>663</v>
      </c>
      <c r="B1869" s="25">
        <v>432539</v>
      </c>
      <c r="C1869">
        <v>128</v>
      </c>
      <c r="D1869">
        <v>138</v>
      </c>
    </row>
    <row r="1870" spans="1:4" x14ac:dyDescent="0.2">
      <c r="A1870" t="s">
        <v>2158</v>
      </c>
      <c r="B1870" s="25">
        <v>432636</v>
      </c>
      <c r="C1870">
        <v>31</v>
      </c>
      <c r="D1870">
        <v>229</v>
      </c>
    </row>
    <row r="1871" spans="1:4" x14ac:dyDescent="0.2">
      <c r="A1871" t="s">
        <v>107</v>
      </c>
      <c r="B1871" s="25" t="s">
        <v>2340</v>
      </c>
      <c r="C1871">
        <v>190</v>
      </c>
      <c r="D1871">
        <v>217</v>
      </c>
    </row>
    <row r="1872" spans="1:4" x14ac:dyDescent="0.2">
      <c r="A1872" t="s">
        <v>108</v>
      </c>
      <c r="B1872" s="25">
        <v>433810</v>
      </c>
      <c r="C1872">
        <v>132</v>
      </c>
      <c r="D1872">
        <v>132</v>
      </c>
    </row>
    <row r="1873" spans="1:4" x14ac:dyDescent="0.2">
      <c r="A1873" t="s">
        <v>664</v>
      </c>
      <c r="B1873" s="25">
        <v>434078</v>
      </c>
      <c r="C1873">
        <v>191</v>
      </c>
      <c r="D1873">
        <v>191</v>
      </c>
    </row>
    <row r="1874" spans="1:4" x14ac:dyDescent="0.2">
      <c r="A1874" t="s">
        <v>109</v>
      </c>
      <c r="B1874" s="25">
        <v>7496427</v>
      </c>
      <c r="C1874">
        <v>41</v>
      </c>
      <c r="D1874">
        <v>41</v>
      </c>
    </row>
    <row r="1875" spans="1:4" x14ac:dyDescent="0.2">
      <c r="A1875" t="s">
        <v>110</v>
      </c>
      <c r="B1875" s="25">
        <v>840173</v>
      </c>
      <c r="C1875">
        <v>164</v>
      </c>
      <c r="D1875">
        <v>168</v>
      </c>
    </row>
    <row r="1876" spans="1:4" x14ac:dyDescent="0.2">
      <c r="A1876" t="s">
        <v>111</v>
      </c>
      <c r="B1876" s="25">
        <v>917648</v>
      </c>
      <c r="C1876">
        <v>137</v>
      </c>
      <c r="D1876">
        <v>137</v>
      </c>
    </row>
    <row r="1877" spans="1:4" x14ac:dyDescent="0.2">
      <c r="A1877" t="s">
        <v>112</v>
      </c>
      <c r="B1877" s="25">
        <v>5119618</v>
      </c>
      <c r="C1877">
        <v>58</v>
      </c>
      <c r="D1877">
        <v>77</v>
      </c>
    </row>
    <row r="1878" spans="1:4" x14ac:dyDescent="0.2">
      <c r="A1878" t="s">
        <v>411</v>
      </c>
      <c r="B1878" s="25">
        <v>5119626</v>
      </c>
      <c r="C1878">
        <v>11</v>
      </c>
      <c r="D1878">
        <v>11</v>
      </c>
    </row>
    <row r="1879" spans="1:4" x14ac:dyDescent="0.2">
      <c r="A1879" t="s">
        <v>665</v>
      </c>
      <c r="B1879" s="25">
        <v>435597</v>
      </c>
      <c r="C1879">
        <v>439</v>
      </c>
      <c r="D1879">
        <v>446</v>
      </c>
    </row>
    <row r="1880" spans="1:4" x14ac:dyDescent="0.2">
      <c r="A1880" t="s">
        <v>666</v>
      </c>
      <c r="B1880" s="25">
        <v>435643</v>
      </c>
      <c r="C1880">
        <v>217</v>
      </c>
      <c r="D1880">
        <v>451</v>
      </c>
    </row>
    <row r="1881" spans="1:4" x14ac:dyDescent="0.2">
      <c r="A1881" t="s">
        <v>2641</v>
      </c>
      <c r="B1881" s="25">
        <v>3633276</v>
      </c>
      <c r="C1881">
        <v>146</v>
      </c>
      <c r="D1881">
        <v>148</v>
      </c>
    </row>
    <row r="1882" spans="1:4" x14ac:dyDescent="0.2">
      <c r="A1882" t="s">
        <v>667</v>
      </c>
      <c r="B1882" s="25">
        <v>19386788</v>
      </c>
      <c r="C1882">
        <v>0</v>
      </c>
      <c r="D1882">
        <v>2</v>
      </c>
    </row>
    <row r="1883" spans="1:4" x14ac:dyDescent="0.2">
      <c r="A1883" t="s">
        <v>113</v>
      </c>
      <c r="B1883" s="25">
        <v>840416</v>
      </c>
      <c r="C1883">
        <v>84</v>
      </c>
      <c r="D1883">
        <v>112</v>
      </c>
    </row>
    <row r="1884" spans="1:4" x14ac:dyDescent="0.2">
      <c r="A1884" t="s">
        <v>668</v>
      </c>
      <c r="B1884" s="25">
        <v>436534</v>
      </c>
      <c r="C1884">
        <v>250</v>
      </c>
      <c r="D1884">
        <v>370</v>
      </c>
    </row>
    <row r="1885" spans="1:4" x14ac:dyDescent="0.2">
      <c r="A1885" t="s">
        <v>114</v>
      </c>
      <c r="B1885" s="25">
        <v>1464949</v>
      </c>
      <c r="C1885">
        <v>25</v>
      </c>
      <c r="D1885">
        <v>25</v>
      </c>
    </row>
    <row r="1886" spans="1:4" x14ac:dyDescent="0.2">
      <c r="A1886" t="s">
        <v>115</v>
      </c>
      <c r="B1886" s="25">
        <v>2707993</v>
      </c>
      <c r="C1886">
        <v>45</v>
      </c>
      <c r="D1886">
        <v>52</v>
      </c>
    </row>
    <row r="1887" spans="1:4" x14ac:dyDescent="0.2">
      <c r="A1887" t="s">
        <v>116</v>
      </c>
      <c r="B1887" s="25">
        <v>7381433</v>
      </c>
      <c r="C1887">
        <v>222</v>
      </c>
      <c r="D1887">
        <v>245</v>
      </c>
    </row>
    <row r="1888" spans="1:4" x14ac:dyDescent="0.2">
      <c r="A1888" t="s">
        <v>2097</v>
      </c>
      <c r="B1888" s="25">
        <v>10419527</v>
      </c>
      <c r="C1888">
        <v>1</v>
      </c>
      <c r="D1888">
        <v>2</v>
      </c>
    </row>
    <row r="1889" spans="1:4" x14ac:dyDescent="0.2">
      <c r="A1889" t="s">
        <v>117</v>
      </c>
      <c r="B1889" s="25">
        <v>3631133</v>
      </c>
      <c r="C1889">
        <v>30</v>
      </c>
      <c r="D1889">
        <v>30</v>
      </c>
    </row>
    <row r="1890" spans="1:4" x14ac:dyDescent="0.2">
      <c r="A1890" t="s">
        <v>118</v>
      </c>
      <c r="B1890" s="25">
        <v>7321562</v>
      </c>
      <c r="C1890">
        <v>64</v>
      </c>
      <c r="D1890">
        <v>68</v>
      </c>
    </row>
    <row r="1891" spans="1:4" x14ac:dyDescent="0.2">
      <c r="A1891" t="s">
        <v>2159</v>
      </c>
      <c r="B1891" s="25" t="s">
        <v>2341</v>
      </c>
      <c r="C1891">
        <v>0</v>
      </c>
      <c r="D1891">
        <v>148</v>
      </c>
    </row>
    <row r="1892" spans="1:4" x14ac:dyDescent="0.2">
      <c r="A1892" t="s">
        <v>2642</v>
      </c>
      <c r="B1892" s="25">
        <v>438200</v>
      </c>
      <c r="C1892">
        <v>0</v>
      </c>
      <c r="D1892">
        <v>316</v>
      </c>
    </row>
    <row r="1893" spans="1:4" x14ac:dyDescent="0.2">
      <c r="A1893" t="s">
        <v>119</v>
      </c>
      <c r="B1893" s="25">
        <v>438243</v>
      </c>
      <c r="C1893">
        <v>111</v>
      </c>
      <c r="D1893">
        <v>111</v>
      </c>
    </row>
    <row r="1894" spans="1:4" x14ac:dyDescent="0.2">
      <c r="A1894" t="s">
        <v>120</v>
      </c>
      <c r="B1894" s="25">
        <v>2586770</v>
      </c>
      <c r="C1894">
        <v>52</v>
      </c>
      <c r="D1894">
        <v>55</v>
      </c>
    </row>
    <row r="1895" spans="1:4" x14ac:dyDescent="0.2">
      <c r="A1895" t="s">
        <v>121</v>
      </c>
      <c r="B1895" s="25">
        <v>2573032</v>
      </c>
      <c r="C1895">
        <v>31</v>
      </c>
      <c r="D1895">
        <v>38</v>
      </c>
    </row>
    <row r="1896" spans="1:4" x14ac:dyDescent="0.2">
      <c r="A1896" t="s">
        <v>122</v>
      </c>
      <c r="B1896" s="25">
        <v>1963570</v>
      </c>
      <c r="C1896">
        <v>117</v>
      </c>
      <c r="D1896">
        <v>136</v>
      </c>
    </row>
    <row r="1897" spans="1:4" x14ac:dyDescent="0.2">
      <c r="A1897" t="s">
        <v>2098</v>
      </c>
      <c r="B1897" s="25">
        <v>7402775</v>
      </c>
      <c r="C1897">
        <v>0</v>
      </c>
      <c r="D1897">
        <v>108</v>
      </c>
    </row>
    <row r="1898" spans="1:4" x14ac:dyDescent="0.2">
      <c r="A1898" t="s">
        <v>123</v>
      </c>
      <c r="B1898" s="25">
        <v>438871</v>
      </c>
      <c r="C1898">
        <v>189</v>
      </c>
      <c r="D1898">
        <v>189</v>
      </c>
    </row>
    <row r="1899" spans="1:4" x14ac:dyDescent="0.2">
      <c r="A1899" t="s">
        <v>2643</v>
      </c>
      <c r="B1899" s="25">
        <v>439134</v>
      </c>
      <c r="C1899">
        <v>0</v>
      </c>
      <c r="D1899">
        <v>734</v>
      </c>
    </row>
    <row r="1900" spans="1:4" x14ac:dyDescent="0.2">
      <c r="A1900" t="s">
        <v>890</v>
      </c>
      <c r="B1900" s="25">
        <v>9694846</v>
      </c>
      <c r="C1900">
        <v>0</v>
      </c>
      <c r="D1900">
        <v>5</v>
      </c>
    </row>
    <row r="1901" spans="1:4" x14ac:dyDescent="0.2">
      <c r="A1901" t="s">
        <v>2644</v>
      </c>
      <c r="B1901" s="25">
        <v>3603180</v>
      </c>
      <c r="C1901">
        <v>0</v>
      </c>
      <c r="D1901">
        <v>14</v>
      </c>
    </row>
    <row r="1902" spans="1:4" x14ac:dyDescent="0.2">
      <c r="A1902" t="s">
        <v>124</v>
      </c>
      <c r="B1902" s="25">
        <v>440078</v>
      </c>
      <c r="C1902">
        <v>102</v>
      </c>
      <c r="D1902">
        <v>107</v>
      </c>
    </row>
    <row r="1903" spans="1:4" x14ac:dyDescent="0.2">
      <c r="A1903" t="s">
        <v>2099</v>
      </c>
      <c r="B1903" s="25">
        <v>7408048</v>
      </c>
      <c r="C1903">
        <v>0</v>
      </c>
      <c r="D1903">
        <v>56</v>
      </c>
    </row>
    <row r="1904" spans="1:4" x14ac:dyDescent="0.2">
      <c r="A1904" t="s">
        <v>125</v>
      </c>
      <c r="B1904" s="25">
        <v>440094</v>
      </c>
      <c r="C1904">
        <v>871</v>
      </c>
      <c r="D1904">
        <v>874</v>
      </c>
    </row>
    <row r="1905" spans="1:4" x14ac:dyDescent="0.2">
      <c r="A1905" t="s">
        <v>2645</v>
      </c>
      <c r="B1905" s="25">
        <v>843539</v>
      </c>
      <c r="C1905">
        <v>0</v>
      </c>
      <c r="D1905">
        <v>51</v>
      </c>
    </row>
    <row r="1906" spans="1:4" x14ac:dyDescent="0.2">
      <c r="A1906" t="s">
        <v>126</v>
      </c>
      <c r="B1906" s="25">
        <v>7401558</v>
      </c>
      <c r="C1906">
        <v>23</v>
      </c>
      <c r="D1906">
        <v>23</v>
      </c>
    </row>
    <row r="1907" spans="1:4" x14ac:dyDescent="0.2">
      <c r="A1907" t="s">
        <v>127</v>
      </c>
      <c r="B1907" s="25">
        <v>15244555</v>
      </c>
      <c r="C1907">
        <v>1</v>
      </c>
      <c r="D1907">
        <v>1</v>
      </c>
    </row>
    <row r="1908" spans="1:4" x14ac:dyDescent="0.2">
      <c r="A1908" t="s">
        <v>128</v>
      </c>
      <c r="B1908" s="25">
        <v>3062473</v>
      </c>
      <c r="C1908">
        <v>34</v>
      </c>
      <c r="D1908">
        <v>36</v>
      </c>
    </row>
    <row r="1909" spans="1:4" x14ac:dyDescent="0.2">
      <c r="A1909" t="s">
        <v>129</v>
      </c>
      <c r="B1909" s="25">
        <v>3166082</v>
      </c>
      <c r="C1909">
        <v>12</v>
      </c>
      <c r="D1909">
        <v>12</v>
      </c>
    </row>
    <row r="1910" spans="1:4" x14ac:dyDescent="0.2">
      <c r="A1910" t="s">
        <v>2646</v>
      </c>
      <c r="B1910" s="25">
        <v>442216</v>
      </c>
      <c r="C1910">
        <v>39</v>
      </c>
      <c r="D1910">
        <v>39</v>
      </c>
    </row>
    <row r="1911" spans="1:4" x14ac:dyDescent="0.2">
      <c r="A1911" t="s">
        <v>2647</v>
      </c>
      <c r="B1911" s="25">
        <v>9321314</v>
      </c>
      <c r="C1911">
        <v>0</v>
      </c>
      <c r="D1911">
        <v>21</v>
      </c>
    </row>
    <row r="1912" spans="1:4" x14ac:dyDescent="0.2">
      <c r="A1912" t="s">
        <v>2648</v>
      </c>
      <c r="B1912" s="25">
        <v>16196627</v>
      </c>
      <c r="C1912">
        <v>0</v>
      </c>
      <c r="D1912">
        <v>18</v>
      </c>
    </row>
    <row r="1913" spans="1:4" x14ac:dyDescent="0.2">
      <c r="A1913" t="s">
        <v>2649</v>
      </c>
      <c r="B1913" s="25">
        <v>442518</v>
      </c>
      <c r="C1913">
        <v>0</v>
      </c>
      <c r="D1913">
        <v>355</v>
      </c>
    </row>
    <row r="1914" spans="1:4" x14ac:dyDescent="0.2">
      <c r="A1914" t="s">
        <v>2650</v>
      </c>
      <c r="B1914" s="25">
        <v>441449</v>
      </c>
      <c r="C1914">
        <v>0</v>
      </c>
      <c r="D1914">
        <v>123</v>
      </c>
    </row>
    <row r="1915" spans="1:4" x14ac:dyDescent="0.2">
      <c r="A1915" t="s">
        <v>2651</v>
      </c>
      <c r="B1915" s="25">
        <v>442550</v>
      </c>
      <c r="C1915">
        <v>0</v>
      </c>
      <c r="D1915">
        <v>509</v>
      </c>
    </row>
    <row r="1916" spans="1:4" x14ac:dyDescent="0.2">
      <c r="A1916" t="s">
        <v>2652</v>
      </c>
      <c r="B1916" s="25">
        <v>442747</v>
      </c>
      <c r="C1916">
        <v>0</v>
      </c>
      <c r="D1916">
        <v>283</v>
      </c>
    </row>
    <row r="1917" spans="1:4" x14ac:dyDescent="0.2">
      <c r="A1917" t="s">
        <v>2653</v>
      </c>
      <c r="B1917" s="25">
        <v>9321322</v>
      </c>
      <c r="C1917">
        <v>0</v>
      </c>
      <c r="D1917">
        <v>6</v>
      </c>
    </row>
    <row r="1918" spans="1:4" x14ac:dyDescent="0.2">
      <c r="A1918" t="s">
        <v>2654</v>
      </c>
      <c r="B1918" s="25">
        <v>9467165</v>
      </c>
      <c r="C1918">
        <v>0</v>
      </c>
      <c r="D1918">
        <v>33</v>
      </c>
    </row>
    <row r="1919" spans="1:4" x14ac:dyDescent="0.2">
      <c r="A1919" t="s">
        <v>130</v>
      </c>
      <c r="B1919" s="25">
        <v>442992</v>
      </c>
      <c r="C1919">
        <v>228</v>
      </c>
      <c r="D1919">
        <v>232</v>
      </c>
    </row>
    <row r="1920" spans="1:4" x14ac:dyDescent="0.2">
      <c r="A1920" t="s">
        <v>2655</v>
      </c>
      <c r="B1920" s="25">
        <v>9323988</v>
      </c>
      <c r="C1920">
        <v>0</v>
      </c>
      <c r="D1920">
        <v>83</v>
      </c>
    </row>
    <row r="1921" spans="1:4" x14ac:dyDescent="0.2">
      <c r="A1921" t="s">
        <v>2656</v>
      </c>
      <c r="B1921" s="25">
        <v>16197097</v>
      </c>
      <c r="C1921">
        <v>0</v>
      </c>
      <c r="D1921">
        <v>18</v>
      </c>
    </row>
    <row r="1922" spans="1:4" x14ac:dyDescent="0.2">
      <c r="A1922" t="s">
        <v>131</v>
      </c>
      <c r="B1922" s="25">
        <v>845388</v>
      </c>
      <c r="C1922">
        <v>157</v>
      </c>
      <c r="D1922">
        <v>170</v>
      </c>
    </row>
    <row r="1923" spans="1:4" x14ac:dyDescent="0.2">
      <c r="A1923" t="s">
        <v>2657</v>
      </c>
      <c r="B1923" s="25">
        <v>443301</v>
      </c>
      <c r="C1923">
        <v>223</v>
      </c>
      <c r="D1923">
        <v>248</v>
      </c>
    </row>
    <row r="1924" spans="1:4" x14ac:dyDescent="0.2">
      <c r="A1924" t="s">
        <v>2658</v>
      </c>
      <c r="B1924" s="25">
        <v>16196104</v>
      </c>
      <c r="C1924">
        <v>0</v>
      </c>
      <c r="D1924">
        <v>20</v>
      </c>
    </row>
    <row r="1925" spans="1:4" x14ac:dyDescent="0.2">
      <c r="A1925" t="s">
        <v>2659</v>
      </c>
      <c r="B1925" s="25">
        <v>3422852</v>
      </c>
      <c r="C1925">
        <v>0</v>
      </c>
      <c r="D1925">
        <v>90</v>
      </c>
    </row>
    <row r="1926" spans="1:4" x14ac:dyDescent="0.2">
      <c r="A1926" t="s">
        <v>132</v>
      </c>
      <c r="B1926" s="25">
        <v>8981051</v>
      </c>
      <c r="C1926">
        <v>12</v>
      </c>
      <c r="D1926">
        <v>12</v>
      </c>
    </row>
  </sheetData>
  <phoneticPr fontId="6" type="noConversion"/>
  <pageMargins left="0.75" right="0.75" top="1" bottom="1" header="0.5" footer="0.5"/>
  <pageSetup orientation="portrait" verticalDpi="0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/>
  <dimension ref="A1:AE2152"/>
  <sheetViews>
    <sheetView workbookViewId="0">
      <selection activeCell="B1" sqref="B1:B1048576"/>
    </sheetView>
  </sheetViews>
  <sheetFormatPr defaultRowHeight="12.75" x14ac:dyDescent="0.2"/>
  <cols>
    <col min="1" max="1" width="20.42578125" style="25" bestFit="1" customWidth="1"/>
    <col min="2" max="2" width="26.42578125" bestFit="1" customWidth="1"/>
    <col min="3" max="3" width="27" bestFit="1" customWidth="1"/>
    <col min="4" max="4" width="27.5703125" bestFit="1" customWidth="1"/>
    <col min="5" max="6" width="27.7109375" bestFit="1" customWidth="1"/>
    <col min="7" max="7" width="27.140625" bestFit="1" customWidth="1"/>
    <col min="8" max="8" width="27.7109375" bestFit="1" customWidth="1"/>
    <col min="9" max="9" width="28.28515625" bestFit="1" customWidth="1"/>
    <col min="10" max="10" width="28.85546875" bestFit="1" customWidth="1"/>
    <col min="11" max="11" width="27.140625" bestFit="1" customWidth="1"/>
    <col min="12" max="12" width="27.7109375" bestFit="1" customWidth="1"/>
    <col min="13" max="13" width="29.140625" bestFit="1" customWidth="1"/>
    <col min="14" max="14" width="18.85546875" bestFit="1" customWidth="1"/>
    <col min="15" max="15" width="20.5703125" bestFit="1" customWidth="1"/>
    <col min="16" max="16" width="21.140625" bestFit="1" customWidth="1"/>
    <col min="17" max="17" width="47" bestFit="1" customWidth="1"/>
    <col min="18" max="18" width="27.140625" bestFit="1" customWidth="1"/>
    <col min="19" max="19" width="35.85546875" bestFit="1" customWidth="1"/>
    <col min="20" max="20" width="21.42578125" bestFit="1" customWidth="1"/>
    <col min="21" max="21" width="17.42578125" bestFit="1" customWidth="1"/>
    <col min="22" max="22" width="14.7109375" bestFit="1" customWidth="1"/>
    <col min="23" max="23" width="31.85546875" bestFit="1" customWidth="1"/>
    <col min="24" max="24" width="23.28515625" bestFit="1" customWidth="1"/>
    <col min="25" max="25" width="33.28515625" bestFit="1" customWidth="1"/>
    <col min="26" max="26" width="16" bestFit="1" customWidth="1"/>
    <col min="27" max="27" width="25" bestFit="1" customWidth="1"/>
    <col min="28" max="28" width="25.7109375" bestFit="1" customWidth="1"/>
    <col min="29" max="29" width="7.140625" bestFit="1" customWidth="1"/>
    <col min="30" max="31" width="11.7109375" bestFit="1" customWidth="1"/>
  </cols>
  <sheetData>
    <row r="1" spans="1:31" s="1" customFormat="1" x14ac:dyDescent="0.2">
      <c r="A1" s="31" t="s">
        <v>2750</v>
      </c>
      <c r="B1" s="32" t="s">
        <v>2751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</row>
    <row r="2" spans="1:31" x14ac:dyDescent="0.2">
      <c r="A2" s="31" t="s">
        <v>2752</v>
      </c>
      <c r="B2" t="s">
        <v>2753</v>
      </c>
      <c r="C2" t="s">
        <v>2754</v>
      </c>
      <c r="D2" t="s">
        <v>2755</v>
      </c>
      <c r="E2" t="s">
        <v>2756</v>
      </c>
      <c r="F2" t="s">
        <v>2757</v>
      </c>
      <c r="G2" t="s">
        <v>2758</v>
      </c>
      <c r="H2" t="s">
        <v>2759</v>
      </c>
      <c r="I2" t="s">
        <v>2760</v>
      </c>
      <c r="J2" t="s">
        <v>2761</v>
      </c>
      <c r="K2" t="s">
        <v>2762</v>
      </c>
      <c r="L2" t="s">
        <v>2763</v>
      </c>
      <c r="M2" t="s">
        <v>2764</v>
      </c>
      <c r="N2" t="s">
        <v>2765</v>
      </c>
      <c r="O2" t="s">
        <v>2766</v>
      </c>
      <c r="P2" t="s">
        <v>2767</v>
      </c>
      <c r="Q2" t="s">
        <v>2768</v>
      </c>
      <c r="R2" t="s">
        <v>2769</v>
      </c>
      <c r="S2" t="s">
        <v>2770</v>
      </c>
      <c r="T2" t="s">
        <v>2771</v>
      </c>
      <c r="U2" t="s">
        <v>2772</v>
      </c>
      <c r="V2" t="s">
        <v>2773</v>
      </c>
      <c r="W2" t="s">
        <v>2774</v>
      </c>
      <c r="X2" t="s">
        <v>2775</v>
      </c>
      <c r="Y2" t="s">
        <v>2776</v>
      </c>
      <c r="Z2" t="s">
        <v>2777</v>
      </c>
      <c r="AA2" t="s">
        <v>2778</v>
      </c>
      <c r="AB2" t="s">
        <v>2779</v>
      </c>
      <c r="AC2" t="s">
        <v>2783</v>
      </c>
      <c r="AD2" t="s">
        <v>2780</v>
      </c>
    </row>
    <row r="3" spans="1:31" x14ac:dyDescent="0.2">
      <c r="A3" s="30">
        <v>12890</v>
      </c>
      <c r="B3" s="22"/>
      <c r="C3" s="22"/>
      <c r="D3" s="22"/>
      <c r="E3" s="22"/>
      <c r="F3" s="22"/>
      <c r="G3" s="22"/>
      <c r="H3" s="22"/>
      <c r="I3" s="22"/>
      <c r="J3" s="22">
        <v>1</v>
      </c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>
        <v>1</v>
      </c>
      <c r="AB3" s="22"/>
      <c r="AC3" s="22"/>
      <c r="AD3" s="22">
        <v>2</v>
      </c>
    </row>
    <row r="4" spans="1:31" x14ac:dyDescent="0.2">
      <c r="A4" s="30">
        <v>14273</v>
      </c>
      <c r="B4" s="22"/>
      <c r="C4" s="22"/>
      <c r="D4" s="22"/>
      <c r="E4" s="22">
        <v>1</v>
      </c>
      <c r="F4" s="22"/>
      <c r="G4" s="22"/>
      <c r="H4" s="22"/>
      <c r="I4" s="22"/>
      <c r="J4" s="22"/>
      <c r="K4" s="22"/>
      <c r="L4" s="22"/>
      <c r="M4" s="22"/>
      <c r="N4" s="22">
        <v>1</v>
      </c>
      <c r="O4" s="22"/>
      <c r="P4" s="22"/>
      <c r="Q4" s="22">
        <v>1</v>
      </c>
      <c r="R4" s="22"/>
      <c r="S4" s="22"/>
      <c r="T4" s="22"/>
      <c r="U4" s="22"/>
      <c r="V4" s="22"/>
      <c r="W4" s="22"/>
      <c r="X4" s="22"/>
      <c r="Y4" s="22"/>
      <c r="Z4" s="22"/>
      <c r="AA4" s="22">
        <v>1</v>
      </c>
      <c r="AB4" s="22"/>
      <c r="AC4" s="22"/>
      <c r="AD4" s="22">
        <v>4</v>
      </c>
    </row>
    <row r="5" spans="1:31" x14ac:dyDescent="0.2">
      <c r="A5" s="30">
        <v>14826</v>
      </c>
      <c r="B5" s="22"/>
      <c r="C5" s="22"/>
      <c r="D5" s="22"/>
      <c r="E5" s="22">
        <v>1</v>
      </c>
      <c r="F5" s="22"/>
      <c r="G5" s="22"/>
      <c r="H5" s="22"/>
      <c r="I5" s="22"/>
      <c r="J5" s="22"/>
      <c r="K5" s="22"/>
      <c r="L5" s="22"/>
      <c r="M5" s="22"/>
      <c r="N5" s="22">
        <v>1</v>
      </c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>
        <v>1</v>
      </c>
      <c r="AB5" s="22"/>
      <c r="AC5" s="22"/>
      <c r="AD5" s="22">
        <v>3</v>
      </c>
    </row>
    <row r="6" spans="1:31" x14ac:dyDescent="0.2">
      <c r="A6" s="30">
        <v>16241</v>
      </c>
      <c r="B6" s="22"/>
      <c r="C6" s="22"/>
      <c r="D6" s="22">
        <v>1</v>
      </c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>
        <v>1</v>
      </c>
      <c r="AA6" s="22">
        <v>1</v>
      </c>
      <c r="AB6" s="22"/>
      <c r="AC6" s="22"/>
      <c r="AD6" s="22">
        <v>3</v>
      </c>
    </row>
    <row r="7" spans="1:31" x14ac:dyDescent="0.2">
      <c r="A7" s="30">
        <v>16373</v>
      </c>
      <c r="B7" s="22"/>
      <c r="C7" s="22"/>
      <c r="D7" s="22"/>
      <c r="E7" s="22"/>
      <c r="F7" s="22">
        <v>1</v>
      </c>
      <c r="G7" s="22"/>
      <c r="H7" s="22"/>
      <c r="I7" s="22"/>
      <c r="J7" s="22"/>
      <c r="K7" s="22"/>
      <c r="L7" s="22"/>
      <c r="M7" s="22"/>
      <c r="N7" s="22"/>
      <c r="O7" s="22"/>
      <c r="P7" s="22">
        <v>1</v>
      </c>
      <c r="Q7" s="22"/>
      <c r="R7" s="22"/>
      <c r="S7" s="22"/>
      <c r="T7" s="22"/>
      <c r="U7" s="22"/>
      <c r="V7" s="22"/>
      <c r="W7" s="22"/>
      <c r="X7" s="22"/>
      <c r="Y7" s="22"/>
      <c r="Z7" s="22"/>
      <c r="AA7" s="22">
        <v>1</v>
      </c>
      <c r="AB7" s="22"/>
      <c r="AC7" s="22"/>
      <c r="AD7" s="22">
        <v>3</v>
      </c>
    </row>
    <row r="8" spans="1:31" x14ac:dyDescent="0.2">
      <c r="A8" s="30">
        <v>16993</v>
      </c>
      <c r="B8" s="22"/>
      <c r="C8" s="22"/>
      <c r="D8" s="22"/>
      <c r="E8" s="22"/>
      <c r="F8" s="22"/>
      <c r="G8" s="22"/>
      <c r="H8" s="22"/>
      <c r="I8" s="22">
        <v>1</v>
      </c>
      <c r="J8" s="22"/>
      <c r="K8" s="22"/>
      <c r="L8" s="22"/>
      <c r="M8" s="22"/>
      <c r="N8" s="22"/>
      <c r="O8" s="22"/>
      <c r="P8" s="22"/>
      <c r="Q8" s="22">
        <v>1</v>
      </c>
      <c r="R8" s="22"/>
      <c r="S8" s="22"/>
      <c r="T8" s="22"/>
      <c r="U8" s="22"/>
      <c r="V8" s="22"/>
      <c r="W8" s="22"/>
      <c r="X8" s="22"/>
      <c r="Y8" s="22"/>
      <c r="Z8" s="22"/>
      <c r="AA8" s="22">
        <v>1</v>
      </c>
      <c r="AB8" s="22"/>
      <c r="AC8" s="22"/>
      <c r="AD8" s="22">
        <v>3</v>
      </c>
    </row>
    <row r="9" spans="1:31" x14ac:dyDescent="0.2">
      <c r="A9" s="30">
        <v>18392</v>
      </c>
      <c r="B9" s="22"/>
      <c r="C9" s="22"/>
      <c r="D9" s="22"/>
      <c r="E9" s="22">
        <v>1</v>
      </c>
      <c r="F9" s="22"/>
      <c r="G9" s="22"/>
      <c r="H9" s="22"/>
      <c r="I9" s="22"/>
      <c r="J9" s="22"/>
      <c r="K9" s="22"/>
      <c r="L9" s="22"/>
      <c r="M9" s="22"/>
      <c r="N9" s="22">
        <v>1</v>
      </c>
      <c r="O9" s="22"/>
      <c r="P9" s="22"/>
      <c r="Q9" s="22">
        <v>1</v>
      </c>
      <c r="R9" s="22"/>
      <c r="S9" s="22"/>
      <c r="T9" s="22"/>
      <c r="U9" s="22"/>
      <c r="V9" s="22"/>
      <c r="W9" s="22"/>
      <c r="X9" s="22"/>
      <c r="Y9" s="22"/>
      <c r="Z9" s="22"/>
      <c r="AA9" s="22">
        <v>1</v>
      </c>
      <c r="AB9" s="22"/>
      <c r="AC9" s="22"/>
      <c r="AD9" s="22">
        <v>4</v>
      </c>
    </row>
    <row r="10" spans="1:31" x14ac:dyDescent="0.2">
      <c r="A10" s="30">
        <v>18678</v>
      </c>
      <c r="B10" s="22"/>
      <c r="C10" s="22"/>
      <c r="D10" s="22"/>
      <c r="E10" s="22"/>
      <c r="F10" s="22"/>
      <c r="G10" s="22"/>
      <c r="H10" s="22"/>
      <c r="I10" s="22">
        <v>1</v>
      </c>
      <c r="J10" s="22"/>
      <c r="K10" s="22"/>
      <c r="L10" s="22"/>
      <c r="M10" s="22"/>
      <c r="N10" s="22"/>
      <c r="O10" s="22"/>
      <c r="P10" s="22"/>
      <c r="Q10" s="22">
        <v>1</v>
      </c>
      <c r="R10" s="22"/>
      <c r="S10" s="22"/>
      <c r="T10" s="22"/>
      <c r="U10" s="22"/>
      <c r="V10" s="22"/>
      <c r="W10" s="22"/>
      <c r="X10" s="22"/>
      <c r="Y10" s="22">
        <v>1</v>
      </c>
      <c r="Z10" s="22"/>
      <c r="AA10" s="22">
        <v>1</v>
      </c>
      <c r="AB10" s="22"/>
      <c r="AC10" s="22"/>
      <c r="AD10" s="22">
        <v>4</v>
      </c>
    </row>
    <row r="11" spans="1:31" x14ac:dyDescent="0.2">
      <c r="A11" s="30">
        <v>19720</v>
      </c>
      <c r="B11" s="22"/>
      <c r="C11" s="22"/>
      <c r="D11" s="22"/>
      <c r="E11" s="22"/>
      <c r="F11" s="22"/>
      <c r="G11" s="22"/>
      <c r="H11" s="22"/>
      <c r="I11" s="22">
        <v>1</v>
      </c>
      <c r="J11" s="22"/>
      <c r="K11" s="22"/>
      <c r="L11" s="22"/>
      <c r="M11" s="22"/>
      <c r="N11" s="22"/>
      <c r="O11" s="22"/>
      <c r="P11" s="22"/>
      <c r="Q11" s="22">
        <v>1</v>
      </c>
      <c r="R11" s="22"/>
      <c r="S11" s="22"/>
      <c r="T11" s="22"/>
      <c r="U11" s="22"/>
      <c r="V11" s="22"/>
      <c r="W11" s="22"/>
      <c r="X11" s="22"/>
      <c r="Y11" s="22"/>
      <c r="Z11" s="22"/>
      <c r="AA11" s="22">
        <v>1</v>
      </c>
      <c r="AB11" s="22"/>
      <c r="AC11" s="22"/>
      <c r="AD11" s="22">
        <v>3</v>
      </c>
    </row>
    <row r="12" spans="1:31" x14ac:dyDescent="0.2">
      <c r="A12" s="30">
        <v>19887</v>
      </c>
      <c r="B12" s="22"/>
      <c r="C12" s="22"/>
      <c r="D12" s="22"/>
      <c r="E12" s="22"/>
      <c r="F12" s="22"/>
      <c r="G12" s="22"/>
      <c r="H12" s="22">
        <v>1</v>
      </c>
      <c r="I12" s="22"/>
      <c r="J12" s="22"/>
      <c r="K12" s="22"/>
      <c r="L12" s="22"/>
      <c r="M12" s="22"/>
      <c r="N12" s="22"/>
      <c r="O12" s="22"/>
      <c r="P12" s="22"/>
      <c r="Q12" s="22">
        <v>1</v>
      </c>
      <c r="R12" s="22"/>
      <c r="S12" s="22"/>
      <c r="T12" s="22"/>
      <c r="U12" s="22"/>
      <c r="V12" s="22"/>
      <c r="W12" s="22"/>
      <c r="X12" s="22"/>
      <c r="Y12" s="22"/>
      <c r="Z12" s="22"/>
      <c r="AA12" s="22">
        <v>1</v>
      </c>
      <c r="AB12" s="22"/>
      <c r="AC12" s="22"/>
      <c r="AD12" s="22">
        <v>3</v>
      </c>
    </row>
    <row r="13" spans="1:31" x14ac:dyDescent="0.2">
      <c r="A13" s="30">
        <v>19909</v>
      </c>
      <c r="B13" s="22"/>
      <c r="C13" s="22">
        <v>1</v>
      </c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>
        <v>1</v>
      </c>
      <c r="AB13" s="22"/>
      <c r="AC13" s="22"/>
      <c r="AD13" s="22">
        <v>2</v>
      </c>
    </row>
    <row r="14" spans="1:31" x14ac:dyDescent="0.2">
      <c r="A14" s="30">
        <v>19933</v>
      </c>
      <c r="B14" s="22"/>
      <c r="C14" s="22"/>
      <c r="D14" s="22"/>
      <c r="E14" s="22"/>
      <c r="F14" s="22"/>
      <c r="G14" s="22"/>
      <c r="H14" s="22"/>
      <c r="I14" s="22">
        <v>1</v>
      </c>
      <c r="J14" s="22"/>
      <c r="K14" s="22"/>
      <c r="L14" s="22"/>
      <c r="M14" s="22"/>
      <c r="N14" s="22"/>
      <c r="O14" s="22"/>
      <c r="P14" s="22"/>
      <c r="Q14" s="22">
        <v>1</v>
      </c>
      <c r="R14" s="22"/>
      <c r="S14" s="22"/>
      <c r="T14" s="22"/>
      <c r="U14" s="22"/>
      <c r="V14" s="22"/>
      <c r="W14" s="22"/>
      <c r="X14" s="22"/>
      <c r="Y14" s="22"/>
      <c r="Z14" s="22"/>
      <c r="AA14" s="22">
        <v>1</v>
      </c>
      <c r="AB14" s="22"/>
      <c r="AC14" s="22"/>
      <c r="AD14" s="22">
        <v>3</v>
      </c>
    </row>
    <row r="15" spans="1:31" x14ac:dyDescent="0.2">
      <c r="A15" s="30">
        <v>19992</v>
      </c>
      <c r="B15" s="22"/>
      <c r="C15" s="22">
        <v>1</v>
      </c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>
        <v>1</v>
      </c>
      <c r="AB15" s="22"/>
      <c r="AC15" s="22"/>
      <c r="AD15" s="22">
        <v>2</v>
      </c>
    </row>
    <row r="16" spans="1:31" x14ac:dyDescent="0.2">
      <c r="A16" s="30">
        <v>20206</v>
      </c>
      <c r="B16" s="22"/>
      <c r="C16" s="22">
        <v>1</v>
      </c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>
        <v>1</v>
      </c>
      <c r="R16" s="22"/>
      <c r="S16" s="22"/>
      <c r="T16" s="22"/>
      <c r="U16" s="22"/>
      <c r="V16" s="22"/>
      <c r="W16" s="22"/>
      <c r="X16" s="22"/>
      <c r="Y16" s="22"/>
      <c r="Z16" s="22"/>
      <c r="AA16" s="22">
        <v>1</v>
      </c>
      <c r="AB16" s="22"/>
      <c r="AC16" s="22"/>
      <c r="AD16" s="22">
        <v>3</v>
      </c>
    </row>
    <row r="17" spans="1:30" x14ac:dyDescent="0.2">
      <c r="A17" s="30">
        <v>20397</v>
      </c>
      <c r="B17" s="22"/>
      <c r="C17" s="22"/>
      <c r="D17" s="22"/>
      <c r="E17" s="22"/>
      <c r="F17" s="22"/>
      <c r="G17" s="22"/>
      <c r="H17" s="22">
        <v>1</v>
      </c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>
        <v>1</v>
      </c>
      <c r="AB17" s="22"/>
      <c r="AC17" s="22"/>
      <c r="AD17" s="22">
        <v>2</v>
      </c>
    </row>
    <row r="18" spans="1:30" x14ac:dyDescent="0.2">
      <c r="A18" s="30">
        <v>21482</v>
      </c>
      <c r="B18" s="22"/>
      <c r="C18" s="22"/>
      <c r="D18" s="22"/>
      <c r="E18" s="22"/>
      <c r="F18" s="22"/>
      <c r="G18" s="22"/>
      <c r="H18" s="22"/>
      <c r="I18" s="22">
        <v>1</v>
      </c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>
        <v>1</v>
      </c>
      <c r="AB18" s="22"/>
      <c r="AC18" s="22"/>
      <c r="AD18" s="22">
        <v>2</v>
      </c>
    </row>
    <row r="19" spans="1:30" x14ac:dyDescent="0.2">
      <c r="A19" s="30">
        <v>21490</v>
      </c>
      <c r="B19" s="22"/>
      <c r="C19" s="22"/>
      <c r="D19" s="22"/>
      <c r="E19" s="22"/>
      <c r="F19" s="22"/>
      <c r="G19" s="22"/>
      <c r="H19" s="22"/>
      <c r="I19" s="22"/>
      <c r="J19" s="22">
        <v>1</v>
      </c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>
        <v>1</v>
      </c>
      <c r="AB19" s="22"/>
      <c r="AC19" s="22"/>
      <c r="AD19" s="22">
        <v>2</v>
      </c>
    </row>
    <row r="20" spans="1:30" x14ac:dyDescent="0.2">
      <c r="A20" s="30">
        <v>27162</v>
      </c>
      <c r="B20" s="22"/>
      <c r="C20" s="22"/>
      <c r="D20" s="22"/>
      <c r="E20" s="22"/>
      <c r="F20" s="22"/>
      <c r="G20" s="22"/>
      <c r="H20" s="22"/>
      <c r="I20" s="22">
        <v>1</v>
      </c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>
        <v>1</v>
      </c>
      <c r="AB20" s="22"/>
      <c r="AC20" s="22"/>
      <c r="AD20" s="22">
        <v>2</v>
      </c>
    </row>
    <row r="21" spans="1:30" x14ac:dyDescent="0.2">
      <c r="A21" s="30">
        <v>27189</v>
      </c>
      <c r="B21" s="22"/>
      <c r="C21" s="22"/>
      <c r="D21" s="22">
        <v>1</v>
      </c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>
        <v>1</v>
      </c>
      <c r="AB21" s="22"/>
      <c r="AC21" s="22"/>
      <c r="AD21" s="22">
        <v>2</v>
      </c>
    </row>
    <row r="22" spans="1:30" x14ac:dyDescent="0.2">
      <c r="A22" s="30">
        <v>27294</v>
      </c>
      <c r="B22" s="22"/>
      <c r="C22" s="22">
        <v>1</v>
      </c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>
        <v>1</v>
      </c>
      <c r="AB22" s="22"/>
      <c r="AC22" s="22"/>
      <c r="AD22" s="22">
        <v>2</v>
      </c>
    </row>
    <row r="23" spans="1:30" x14ac:dyDescent="0.2">
      <c r="A23" s="30">
        <v>27316</v>
      </c>
      <c r="B23" s="22"/>
      <c r="C23" s="22">
        <v>1</v>
      </c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>
        <v>1</v>
      </c>
      <c r="AB23" s="22"/>
      <c r="AC23" s="22"/>
      <c r="AD23" s="22">
        <v>2</v>
      </c>
    </row>
    <row r="24" spans="1:30" x14ac:dyDescent="0.2">
      <c r="A24" s="30">
        <v>27359</v>
      </c>
      <c r="B24" s="22"/>
      <c r="C24" s="22"/>
      <c r="D24" s="22">
        <v>1</v>
      </c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>
        <v>1</v>
      </c>
      <c r="R24" s="22"/>
      <c r="S24" s="22"/>
      <c r="T24" s="22"/>
      <c r="U24" s="22"/>
      <c r="V24" s="22"/>
      <c r="W24" s="22"/>
      <c r="X24" s="22"/>
      <c r="Y24" s="22"/>
      <c r="Z24" s="22"/>
      <c r="AA24" s="22">
        <v>1</v>
      </c>
      <c r="AB24" s="22"/>
      <c r="AC24" s="22"/>
      <c r="AD24" s="22">
        <v>3</v>
      </c>
    </row>
    <row r="25" spans="1:30" x14ac:dyDescent="0.2">
      <c r="A25" s="30">
        <v>27685</v>
      </c>
      <c r="B25" s="22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>
        <v>1</v>
      </c>
      <c r="N25" s="22"/>
      <c r="O25" s="22"/>
      <c r="P25" s="22"/>
      <c r="Q25" s="22">
        <v>1</v>
      </c>
      <c r="R25" s="22"/>
      <c r="S25" s="22"/>
      <c r="T25" s="22"/>
      <c r="U25" s="22"/>
      <c r="V25" s="22"/>
      <c r="W25" s="22"/>
      <c r="X25" s="22">
        <v>1</v>
      </c>
      <c r="Y25" s="22"/>
      <c r="Z25" s="22"/>
      <c r="AA25" s="22"/>
      <c r="AB25" s="22">
        <v>1</v>
      </c>
      <c r="AC25" s="22"/>
      <c r="AD25" s="22">
        <v>4</v>
      </c>
    </row>
    <row r="26" spans="1:30" x14ac:dyDescent="0.2">
      <c r="A26" s="30">
        <v>28282</v>
      </c>
      <c r="B26" s="22">
        <v>1</v>
      </c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>
        <v>1</v>
      </c>
      <c r="O26" s="22"/>
      <c r="P26" s="22"/>
      <c r="Q26" s="22">
        <v>1</v>
      </c>
      <c r="R26" s="22"/>
      <c r="S26" s="22"/>
      <c r="T26" s="22"/>
      <c r="U26" s="22"/>
      <c r="V26" s="22"/>
      <c r="W26" s="22"/>
      <c r="X26" s="22"/>
      <c r="Y26" s="22"/>
      <c r="Z26" s="22"/>
      <c r="AA26" s="22">
        <v>1</v>
      </c>
      <c r="AB26" s="22"/>
      <c r="AC26" s="22"/>
      <c r="AD26" s="22">
        <v>4</v>
      </c>
    </row>
    <row r="27" spans="1:30" x14ac:dyDescent="0.2">
      <c r="A27" s="30">
        <v>28312</v>
      </c>
      <c r="B27" s="22"/>
      <c r="C27" s="22"/>
      <c r="D27" s="22"/>
      <c r="E27" s="22">
        <v>1</v>
      </c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>
        <v>1</v>
      </c>
      <c r="AB27" s="22"/>
      <c r="AC27" s="22"/>
      <c r="AD27" s="22">
        <v>2</v>
      </c>
    </row>
    <row r="28" spans="1:30" x14ac:dyDescent="0.2">
      <c r="A28" s="30">
        <v>28320</v>
      </c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>
        <v>1</v>
      </c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>
        <v>1</v>
      </c>
      <c r="Y28" s="22"/>
      <c r="Z28" s="22"/>
      <c r="AA28" s="22"/>
      <c r="AB28" s="22">
        <v>1</v>
      </c>
      <c r="AC28" s="22"/>
      <c r="AD28" s="22">
        <v>3</v>
      </c>
    </row>
    <row r="29" spans="1:30" x14ac:dyDescent="0.2">
      <c r="A29" s="30">
        <v>28444</v>
      </c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>
        <v>1</v>
      </c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>
        <v>1</v>
      </c>
      <c r="Y29" s="22"/>
      <c r="Z29" s="22"/>
      <c r="AA29" s="22"/>
      <c r="AB29" s="22">
        <v>1</v>
      </c>
      <c r="AC29" s="22"/>
      <c r="AD29" s="22">
        <v>3</v>
      </c>
    </row>
    <row r="30" spans="1:30" x14ac:dyDescent="0.2">
      <c r="A30" s="30">
        <v>28762</v>
      </c>
      <c r="B30" s="22">
        <v>1</v>
      </c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>
        <v>1</v>
      </c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>
        <v>2</v>
      </c>
    </row>
    <row r="31" spans="1:30" x14ac:dyDescent="0.2">
      <c r="A31" s="30">
        <v>29092</v>
      </c>
      <c r="B31" s="22"/>
      <c r="C31" s="22"/>
      <c r="D31" s="22"/>
      <c r="E31" s="22"/>
      <c r="F31" s="22"/>
      <c r="G31" s="22"/>
      <c r="H31" s="22"/>
      <c r="I31" s="22">
        <v>1</v>
      </c>
      <c r="J31" s="22"/>
      <c r="K31" s="22"/>
      <c r="L31" s="22"/>
      <c r="M31" s="22"/>
      <c r="N31" s="22"/>
      <c r="O31" s="22">
        <v>1</v>
      </c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>
        <v>1</v>
      </c>
      <c r="AB31" s="22"/>
      <c r="AC31" s="22"/>
      <c r="AD31" s="22">
        <v>3</v>
      </c>
    </row>
    <row r="32" spans="1:30" x14ac:dyDescent="0.2">
      <c r="A32" s="30">
        <v>29114</v>
      </c>
      <c r="B32" s="22"/>
      <c r="C32" s="22">
        <v>1</v>
      </c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>
        <v>1</v>
      </c>
      <c r="R32" s="22"/>
      <c r="S32" s="22"/>
      <c r="T32" s="22"/>
      <c r="U32" s="22"/>
      <c r="V32" s="22"/>
      <c r="W32" s="22"/>
      <c r="X32" s="22"/>
      <c r="Y32" s="22"/>
      <c r="Z32" s="22"/>
      <c r="AA32" s="22">
        <v>1</v>
      </c>
      <c r="AB32" s="22"/>
      <c r="AC32" s="22"/>
      <c r="AD32" s="22">
        <v>3</v>
      </c>
    </row>
    <row r="33" spans="1:30" x14ac:dyDescent="0.2">
      <c r="A33" s="30">
        <v>29122</v>
      </c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>
        <v>1</v>
      </c>
      <c r="N33" s="22"/>
      <c r="O33" s="22"/>
      <c r="P33" s="22"/>
      <c r="Q33" s="22">
        <v>1</v>
      </c>
      <c r="R33" s="22">
        <v>1</v>
      </c>
      <c r="S33" s="22"/>
      <c r="T33" s="22"/>
      <c r="U33" s="22"/>
      <c r="V33" s="22"/>
      <c r="W33" s="22"/>
      <c r="X33" s="22">
        <v>1</v>
      </c>
      <c r="Y33" s="22"/>
      <c r="Z33" s="22"/>
      <c r="AA33" s="22"/>
      <c r="AB33" s="22">
        <v>1</v>
      </c>
      <c r="AC33" s="22"/>
      <c r="AD33" s="22">
        <v>5</v>
      </c>
    </row>
    <row r="34" spans="1:30" x14ac:dyDescent="0.2">
      <c r="A34" s="30">
        <v>29246</v>
      </c>
      <c r="B34" s="22"/>
      <c r="C34" s="22"/>
      <c r="D34" s="22"/>
      <c r="E34" s="22"/>
      <c r="F34" s="22"/>
      <c r="G34" s="22"/>
      <c r="H34" s="22"/>
      <c r="I34" s="22">
        <v>1</v>
      </c>
      <c r="J34" s="22"/>
      <c r="K34" s="22"/>
      <c r="L34" s="22"/>
      <c r="M34" s="22"/>
      <c r="N34" s="22"/>
      <c r="O34" s="22">
        <v>1</v>
      </c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>
        <v>1</v>
      </c>
      <c r="AB34" s="22"/>
      <c r="AC34" s="22"/>
      <c r="AD34" s="22">
        <v>3</v>
      </c>
    </row>
    <row r="35" spans="1:30" x14ac:dyDescent="0.2">
      <c r="A35" s="30">
        <v>29300</v>
      </c>
      <c r="B35" s="22">
        <v>1</v>
      </c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>
        <v>1</v>
      </c>
      <c r="AB35" s="22"/>
      <c r="AC35" s="22"/>
      <c r="AD35" s="22">
        <v>2</v>
      </c>
    </row>
    <row r="36" spans="1:30" x14ac:dyDescent="0.2">
      <c r="A36" s="30">
        <v>29319</v>
      </c>
      <c r="B36" s="22"/>
      <c r="C36" s="22"/>
      <c r="D36" s="22"/>
      <c r="E36" s="22">
        <v>1</v>
      </c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>
        <v>1</v>
      </c>
      <c r="R36" s="22"/>
      <c r="S36" s="22"/>
      <c r="T36" s="22"/>
      <c r="U36" s="22"/>
      <c r="V36" s="22"/>
      <c r="W36" s="22"/>
      <c r="X36" s="22"/>
      <c r="Y36" s="22"/>
      <c r="Z36" s="22"/>
      <c r="AA36" s="22">
        <v>1</v>
      </c>
      <c r="AB36" s="22"/>
      <c r="AC36" s="22"/>
      <c r="AD36" s="22">
        <v>3</v>
      </c>
    </row>
    <row r="37" spans="1:30" x14ac:dyDescent="0.2">
      <c r="A37" s="30">
        <v>29327</v>
      </c>
      <c r="B37" s="22">
        <v>1</v>
      </c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>
        <v>1</v>
      </c>
      <c r="R37" s="22"/>
      <c r="S37" s="22"/>
      <c r="T37" s="22"/>
      <c r="U37" s="22"/>
      <c r="V37" s="22"/>
      <c r="W37" s="22"/>
      <c r="X37" s="22"/>
      <c r="Y37" s="22">
        <v>1</v>
      </c>
      <c r="Z37" s="22"/>
      <c r="AA37" s="22">
        <v>1</v>
      </c>
      <c r="AB37" s="22"/>
      <c r="AC37" s="22"/>
      <c r="AD37" s="22">
        <v>4</v>
      </c>
    </row>
    <row r="38" spans="1:30" x14ac:dyDescent="0.2">
      <c r="A38" s="30">
        <v>29475</v>
      </c>
      <c r="B38" s="22"/>
      <c r="C38" s="22">
        <v>1</v>
      </c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>
        <v>1</v>
      </c>
      <c r="R38" s="22"/>
      <c r="S38" s="22"/>
      <c r="T38" s="22"/>
      <c r="U38" s="22"/>
      <c r="V38" s="22"/>
      <c r="W38" s="22"/>
      <c r="X38" s="22"/>
      <c r="Y38" s="22"/>
      <c r="Z38" s="22"/>
      <c r="AA38" s="22">
        <v>1</v>
      </c>
      <c r="AB38" s="22"/>
      <c r="AC38" s="22"/>
      <c r="AD38" s="22">
        <v>3</v>
      </c>
    </row>
    <row r="39" spans="1:30" x14ac:dyDescent="0.2">
      <c r="A39" s="30">
        <v>29556</v>
      </c>
      <c r="B39" s="22"/>
      <c r="C39" s="22"/>
      <c r="D39" s="22"/>
      <c r="E39" s="22">
        <v>1</v>
      </c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>
        <v>1</v>
      </c>
      <c r="R39" s="22"/>
      <c r="S39" s="22"/>
      <c r="T39" s="22"/>
      <c r="U39" s="22"/>
      <c r="V39" s="22"/>
      <c r="W39" s="22"/>
      <c r="X39" s="22"/>
      <c r="Y39" s="22"/>
      <c r="Z39" s="22"/>
      <c r="AA39" s="22">
        <v>1</v>
      </c>
      <c r="AB39" s="22"/>
      <c r="AC39" s="22"/>
      <c r="AD39" s="22">
        <v>3</v>
      </c>
    </row>
    <row r="40" spans="1:30" x14ac:dyDescent="0.2">
      <c r="A40" s="30">
        <v>29602</v>
      </c>
      <c r="B40" s="22">
        <v>1</v>
      </c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>
        <v>1</v>
      </c>
      <c r="R40" s="22"/>
      <c r="S40" s="22"/>
      <c r="T40" s="22"/>
      <c r="U40" s="22"/>
      <c r="V40" s="22"/>
      <c r="W40" s="22"/>
      <c r="X40" s="22"/>
      <c r="Y40" s="22"/>
      <c r="Z40" s="22"/>
      <c r="AA40" s="22">
        <v>1</v>
      </c>
      <c r="AB40" s="22"/>
      <c r="AC40" s="22"/>
      <c r="AD40" s="22">
        <v>3</v>
      </c>
    </row>
    <row r="41" spans="1:30" x14ac:dyDescent="0.2">
      <c r="A41" s="30">
        <v>29769</v>
      </c>
      <c r="B41" s="22"/>
      <c r="C41" s="22"/>
      <c r="D41" s="22"/>
      <c r="E41" s="22"/>
      <c r="F41" s="22"/>
      <c r="G41" s="22"/>
      <c r="H41" s="22">
        <v>1</v>
      </c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>
        <v>1</v>
      </c>
      <c r="AB41" s="22"/>
      <c r="AC41" s="22"/>
      <c r="AD41" s="22">
        <v>2</v>
      </c>
    </row>
    <row r="42" spans="1:30" x14ac:dyDescent="0.2">
      <c r="A42" s="30">
        <v>29823</v>
      </c>
      <c r="B42" s="22"/>
      <c r="C42" s="22"/>
      <c r="D42" s="22"/>
      <c r="E42" s="22"/>
      <c r="F42" s="22"/>
      <c r="G42" s="22"/>
      <c r="H42" s="22"/>
      <c r="I42" s="22"/>
      <c r="J42" s="22">
        <v>1</v>
      </c>
      <c r="K42" s="22"/>
      <c r="L42" s="22"/>
      <c r="M42" s="22"/>
      <c r="N42" s="22"/>
      <c r="O42" s="22"/>
      <c r="P42" s="22"/>
      <c r="Q42" s="22">
        <v>1</v>
      </c>
      <c r="R42" s="22"/>
      <c r="S42" s="22"/>
      <c r="T42" s="22"/>
      <c r="U42" s="22"/>
      <c r="V42" s="22"/>
      <c r="W42" s="22"/>
      <c r="X42" s="22"/>
      <c r="Y42" s="22"/>
      <c r="Z42" s="22"/>
      <c r="AA42" s="22">
        <v>1</v>
      </c>
      <c r="AB42" s="22"/>
      <c r="AC42" s="22"/>
      <c r="AD42" s="22">
        <v>3</v>
      </c>
    </row>
    <row r="43" spans="1:30" x14ac:dyDescent="0.2">
      <c r="A43" s="30">
        <v>29831</v>
      </c>
      <c r="B43" s="22">
        <v>1</v>
      </c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>
        <v>1</v>
      </c>
      <c r="X43" s="22"/>
      <c r="Y43" s="22"/>
      <c r="Z43" s="22"/>
      <c r="AA43" s="22">
        <v>1</v>
      </c>
      <c r="AB43" s="22"/>
      <c r="AC43" s="22"/>
      <c r="AD43" s="22">
        <v>3</v>
      </c>
    </row>
    <row r="44" spans="1:30" x14ac:dyDescent="0.2">
      <c r="A44" s="30">
        <v>29890</v>
      </c>
      <c r="B44" s="22">
        <v>1</v>
      </c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>
        <v>1</v>
      </c>
      <c r="R44" s="22"/>
      <c r="S44" s="22"/>
      <c r="T44" s="22"/>
      <c r="U44" s="22"/>
      <c r="V44" s="22"/>
      <c r="W44" s="22"/>
      <c r="X44" s="22"/>
      <c r="Y44" s="22">
        <v>1</v>
      </c>
      <c r="Z44" s="22"/>
      <c r="AA44" s="22">
        <v>1</v>
      </c>
      <c r="AB44" s="22"/>
      <c r="AC44" s="22"/>
      <c r="AD44" s="22">
        <v>4</v>
      </c>
    </row>
    <row r="45" spans="1:30" x14ac:dyDescent="0.2">
      <c r="A45" s="30">
        <v>29939</v>
      </c>
      <c r="B45" s="22">
        <v>1</v>
      </c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>
        <v>1</v>
      </c>
      <c r="R45" s="22"/>
      <c r="S45" s="22"/>
      <c r="T45" s="22"/>
      <c r="U45" s="22"/>
      <c r="V45" s="22"/>
      <c r="W45" s="22"/>
      <c r="X45" s="22"/>
      <c r="Y45" s="22">
        <v>1</v>
      </c>
      <c r="Z45" s="22"/>
      <c r="AA45" s="22">
        <v>1</v>
      </c>
      <c r="AB45" s="22"/>
      <c r="AC45" s="22"/>
      <c r="AD45" s="22">
        <v>4</v>
      </c>
    </row>
    <row r="46" spans="1:30" x14ac:dyDescent="0.2">
      <c r="A46" s="30">
        <v>29947</v>
      </c>
      <c r="B46" s="22">
        <v>1</v>
      </c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>
        <v>1</v>
      </c>
      <c r="R46" s="22"/>
      <c r="S46" s="22"/>
      <c r="T46" s="22"/>
      <c r="U46" s="22"/>
      <c r="V46" s="22"/>
      <c r="W46" s="22"/>
      <c r="X46" s="22"/>
      <c r="Y46" s="22">
        <v>1</v>
      </c>
      <c r="Z46" s="22"/>
      <c r="AA46" s="22">
        <v>1</v>
      </c>
      <c r="AB46" s="22"/>
      <c r="AC46" s="22"/>
      <c r="AD46" s="22">
        <v>4</v>
      </c>
    </row>
    <row r="47" spans="1:30" x14ac:dyDescent="0.2">
      <c r="A47" s="30">
        <v>30023</v>
      </c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>
        <v>1</v>
      </c>
      <c r="N47" s="22"/>
      <c r="O47" s="22"/>
      <c r="P47" s="22"/>
      <c r="Q47" s="22">
        <v>1</v>
      </c>
      <c r="R47" s="22"/>
      <c r="S47" s="22"/>
      <c r="T47" s="22"/>
      <c r="U47" s="22"/>
      <c r="V47" s="22"/>
      <c r="W47" s="22"/>
      <c r="X47" s="22">
        <v>1</v>
      </c>
      <c r="Y47" s="22"/>
      <c r="Z47" s="22"/>
      <c r="AA47" s="22"/>
      <c r="AB47" s="22">
        <v>1</v>
      </c>
      <c r="AC47" s="22"/>
      <c r="AD47" s="22">
        <v>4</v>
      </c>
    </row>
    <row r="48" spans="1:30" x14ac:dyDescent="0.2">
      <c r="A48" s="30">
        <v>30031</v>
      </c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>
        <v>1</v>
      </c>
      <c r="N48" s="22"/>
      <c r="O48" s="22"/>
      <c r="P48" s="22"/>
      <c r="Q48" s="22">
        <v>1</v>
      </c>
      <c r="R48" s="22">
        <v>1</v>
      </c>
      <c r="S48" s="22"/>
      <c r="T48" s="22"/>
      <c r="U48" s="22"/>
      <c r="V48" s="22"/>
      <c r="W48" s="22"/>
      <c r="X48" s="22">
        <v>1</v>
      </c>
      <c r="Y48" s="22"/>
      <c r="Z48" s="22"/>
      <c r="AA48" s="22"/>
      <c r="AB48" s="22">
        <v>1</v>
      </c>
      <c r="AC48" s="22"/>
      <c r="AD48" s="22">
        <v>5</v>
      </c>
    </row>
    <row r="49" spans="1:30" x14ac:dyDescent="0.2">
      <c r="A49" s="30">
        <v>30139</v>
      </c>
      <c r="B49" s="22"/>
      <c r="C49" s="22"/>
      <c r="D49" s="22">
        <v>1</v>
      </c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>
        <v>1</v>
      </c>
      <c r="R49" s="22"/>
      <c r="S49" s="22"/>
      <c r="T49" s="22"/>
      <c r="U49" s="22"/>
      <c r="V49" s="22"/>
      <c r="W49" s="22"/>
      <c r="X49" s="22"/>
      <c r="Y49" s="22"/>
      <c r="Z49" s="22">
        <v>1</v>
      </c>
      <c r="AA49" s="22">
        <v>1</v>
      </c>
      <c r="AB49" s="22"/>
      <c r="AC49" s="22"/>
      <c r="AD49" s="22">
        <v>4</v>
      </c>
    </row>
    <row r="50" spans="1:30" x14ac:dyDescent="0.2">
      <c r="A50" s="30">
        <v>30147</v>
      </c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>
        <v>1</v>
      </c>
      <c r="N50" s="22"/>
      <c r="O50" s="22"/>
      <c r="P50" s="22"/>
      <c r="Q50" s="22">
        <v>1</v>
      </c>
      <c r="R50" s="22">
        <v>1</v>
      </c>
      <c r="S50" s="22"/>
      <c r="T50" s="22"/>
      <c r="U50" s="22"/>
      <c r="V50" s="22"/>
      <c r="W50" s="22"/>
      <c r="X50" s="22">
        <v>1</v>
      </c>
      <c r="Y50" s="22"/>
      <c r="Z50" s="22"/>
      <c r="AA50" s="22"/>
      <c r="AB50" s="22">
        <v>1</v>
      </c>
      <c r="AC50" s="22"/>
      <c r="AD50" s="22">
        <v>5</v>
      </c>
    </row>
    <row r="51" spans="1:30" x14ac:dyDescent="0.2">
      <c r="A51" s="30">
        <v>30279</v>
      </c>
      <c r="B51" s="22"/>
      <c r="C51" s="22">
        <v>1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>
        <v>1</v>
      </c>
      <c r="R51" s="22"/>
      <c r="S51" s="22"/>
      <c r="T51" s="22"/>
      <c r="U51" s="22"/>
      <c r="V51" s="22"/>
      <c r="W51" s="22"/>
      <c r="X51" s="22"/>
      <c r="Y51" s="22"/>
      <c r="Z51" s="22"/>
      <c r="AA51" s="22">
        <v>1</v>
      </c>
      <c r="AB51" s="22"/>
      <c r="AC51" s="22"/>
      <c r="AD51" s="22">
        <v>3</v>
      </c>
    </row>
    <row r="52" spans="1:30" x14ac:dyDescent="0.2">
      <c r="A52" s="30">
        <v>30481</v>
      </c>
      <c r="B52" s="22"/>
      <c r="C52" s="22"/>
      <c r="D52" s="22"/>
      <c r="E52" s="22"/>
      <c r="F52" s="22"/>
      <c r="G52" s="22">
        <v>1</v>
      </c>
      <c r="H52" s="22"/>
      <c r="I52" s="22"/>
      <c r="J52" s="22"/>
      <c r="K52" s="22"/>
      <c r="L52" s="22"/>
      <c r="M52" s="22"/>
      <c r="N52" s="22"/>
      <c r="O52" s="22"/>
      <c r="P52" s="22"/>
      <c r="Q52" s="22">
        <v>1</v>
      </c>
      <c r="R52" s="22"/>
      <c r="S52" s="22"/>
      <c r="T52" s="22"/>
      <c r="U52" s="22"/>
      <c r="V52" s="22"/>
      <c r="W52" s="22"/>
      <c r="X52" s="22"/>
      <c r="Y52" s="22"/>
      <c r="Z52" s="22"/>
      <c r="AA52" s="22">
        <v>1</v>
      </c>
      <c r="AB52" s="22"/>
      <c r="AC52" s="22"/>
      <c r="AD52" s="22">
        <v>3</v>
      </c>
    </row>
    <row r="53" spans="1:30" x14ac:dyDescent="0.2">
      <c r="A53" s="30">
        <v>30554</v>
      </c>
      <c r="B53" s="22">
        <v>1</v>
      </c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>
        <v>1</v>
      </c>
      <c r="R53" s="22"/>
      <c r="S53" s="22"/>
      <c r="T53" s="22"/>
      <c r="U53" s="22"/>
      <c r="V53" s="22"/>
      <c r="W53" s="22"/>
      <c r="X53" s="22"/>
      <c r="Y53" s="22"/>
      <c r="Z53" s="22"/>
      <c r="AA53" s="22">
        <v>1</v>
      </c>
      <c r="AB53" s="22"/>
      <c r="AC53" s="22"/>
      <c r="AD53" s="22">
        <v>3</v>
      </c>
    </row>
    <row r="54" spans="1:30" x14ac:dyDescent="0.2">
      <c r="A54" s="30">
        <v>30678</v>
      </c>
      <c r="B54" s="22">
        <v>1</v>
      </c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>
        <v>1</v>
      </c>
      <c r="R54" s="22"/>
      <c r="S54" s="22"/>
      <c r="T54" s="22"/>
      <c r="U54" s="22"/>
      <c r="V54" s="22"/>
      <c r="W54" s="22"/>
      <c r="X54" s="22"/>
      <c r="Y54" s="22"/>
      <c r="Z54" s="22"/>
      <c r="AA54" s="22">
        <v>1</v>
      </c>
      <c r="AB54" s="22"/>
      <c r="AC54" s="22"/>
      <c r="AD54" s="22">
        <v>3</v>
      </c>
    </row>
    <row r="55" spans="1:30" x14ac:dyDescent="0.2">
      <c r="A55" s="30">
        <v>30996</v>
      </c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>
        <v>1</v>
      </c>
      <c r="T55" s="22"/>
      <c r="U55" s="22"/>
      <c r="V55" s="22"/>
      <c r="W55" s="22"/>
      <c r="X55" s="22">
        <v>1</v>
      </c>
      <c r="Y55" s="22"/>
      <c r="Z55" s="22"/>
      <c r="AA55" s="22"/>
      <c r="AB55" s="22"/>
      <c r="AC55" s="22"/>
      <c r="AD55" s="22">
        <v>2</v>
      </c>
    </row>
    <row r="56" spans="1:30" x14ac:dyDescent="0.2">
      <c r="A56" s="30">
        <v>31224</v>
      </c>
      <c r="B56" s="22">
        <v>1</v>
      </c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>
        <v>1</v>
      </c>
      <c r="R56" s="22"/>
      <c r="S56" s="22"/>
      <c r="T56" s="22"/>
      <c r="U56" s="22"/>
      <c r="V56" s="22"/>
      <c r="W56" s="22"/>
      <c r="X56" s="22"/>
      <c r="Y56" s="22"/>
      <c r="Z56" s="22"/>
      <c r="AA56" s="22">
        <v>1</v>
      </c>
      <c r="AB56" s="22"/>
      <c r="AC56" s="22"/>
      <c r="AD56" s="22">
        <v>3</v>
      </c>
    </row>
    <row r="57" spans="1:30" x14ac:dyDescent="0.2">
      <c r="A57" s="30">
        <v>31232</v>
      </c>
      <c r="B57" s="22"/>
      <c r="C57" s="22"/>
      <c r="D57" s="22"/>
      <c r="E57" s="22"/>
      <c r="F57" s="22">
        <v>1</v>
      </c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>
        <v>1</v>
      </c>
      <c r="AB57" s="22"/>
      <c r="AC57" s="22"/>
      <c r="AD57" s="22">
        <v>2</v>
      </c>
    </row>
    <row r="58" spans="1:30" x14ac:dyDescent="0.2">
      <c r="A58" s="30">
        <v>31283</v>
      </c>
      <c r="B58" s="22"/>
      <c r="C58" s="22"/>
      <c r="D58" s="22">
        <v>1</v>
      </c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>
        <v>1</v>
      </c>
      <c r="X58" s="22"/>
      <c r="Y58" s="22"/>
      <c r="Z58" s="22"/>
      <c r="AA58" s="22">
        <v>1</v>
      </c>
      <c r="AB58" s="22"/>
      <c r="AC58" s="22"/>
      <c r="AD58" s="22">
        <v>3</v>
      </c>
    </row>
    <row r="59" spans="1:30" x14ac:dyDescent="0.2">
      <c r="A59" s="30">
        <v>31305</v>
      </c>
      <c r="B59" s="22"/>
      <c r="C59" s="22">
        <v>1</v>
      </c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>
        <v>1</v>
      </c>
      <c r="R59" s="22"/>
      <c r="S59" s="22"/>
      <c r="T59" s="22"/>
      <c r="U59" s="22"/>
      <c r="V59" s="22"/>
      <c r="W59" s="22"/>
      <c r="X59" s="22"/>
      <c r="Y59" s="22">
        <v>1</v>
      </c>
      <c r="Z59" s="22"/>
      <c r="AA59" s="22">
        <v>1</v>
      </c>
      <c r="AB59" s="22"/>
      <c r="AC59" s="22"/>
      <c r="AD59" s="22">
        <v>4</v>
      </c>
    </row>
    <row r="60" spans="1:30" x14ac:dyDescent="0.2">
      <c r="A60" s="30">
        <v>31569</v>
      </c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>
        <v>1</v>
      </c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>
        <v>1</v>
      </c>
      <c r="Y60" s="22"/>
      <c r="Z60" s="22"/>
      <c r="AA60" s="22"/>
      <c r="AB60" s="22">
        <v>1</v>
      </c>
      <c r="AC60" s="22"/>
      <c r="AD60" s="22">
        <v>3</v>
      </c>
    </row>
    <row r="61" spans="1:30" x14ac:dyDescent="0.2">
      <c r="A61" s="30">
        <v>31615</v>
      </c>
      <c r="B61" s="22"/>
      <c r="C61" s="22"/>
      <c r="D61" s="22"/>
      <c r="E61" s="22"/>
      <c r="F61" s="22"/>
      <c r="G61" s="22"/>
      <c r="H61" s="22"/>
      <c r="I61" s="22">
        <v>1</v>
      </c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>
        <v>1</v>
      </c>
      <c r="AB61" s="22"/>
      <c r="AC61" s="22"/>
      <c r="AD61" s="22">
        <v>2</v>
      </c>
    </row>
    <row r="62" spans="1:30" x14ac:dyDescent="0.2">
      <c r="A62" s="30">
        <v>32638</v>
      </c>
      <c r="B62" s="22"/>
      <c r="C62" s="22"/>
      <c r="D62" s="22"/>
      <c r="E62" s="22"/>
      <c r="F62" s="22"/>
      <c r="G62" s="22"/>
      <c r="H62" s="22"/>
      <c r="I62" s="22">
        <v>1</v>
      </c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>
        <v>1</v>
      </c>
      <c r="AB62" s="22"/>
      <c r="AC62" s="22"/>
      <c r="AD62" s="22">
        <v>2</v>
      </c>
    </row>
    <row r="63" spans="1:30" x14ac:dyDescent="0.2">
      <c r="A63" s="30">
        <v>34851</v>
      </c>
      <c r="B63" s="22">
        <v>1</v>
      </c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>
        <v>1</v>
      </c>
      <c r="R63" s="22"/>
      <c r="S63" s="22"/>
      <c r="T63" s="22"/>
      <c r="U63" s="22"/>
      <c r="V63" s="22"/>
      <c r="W63" s="22"/>
      <c r="X63" s="22"/>
      <c r="Y63" s="22">
        <v>1</v>
      </c>
      <c r="Z63" s="22"/>
      <c r="AA63" s="22">
        <v>1</v>
      </c>
      <c r="AB63" s="22"/>
      <c r="AC63" s="22"/>
      <c r="AD63" s="22">
        <v>4</v>
      </c>
    </row>
    <row r="64" spans="1:30" x14ac:dyDescent="0.2">
      <c r="A64" s="30">
        <v>35459</v>
      </c>
      <c r="B64" s="22"/>
      <c r="C64" s="22"/>
      <c r="D64" s="22"/>
      <c r="E64" s="22"/>
      <c r="F64" s="22"/>
      <c r="G64" s="22"/>
      <c r="H64" s="22">
        <v>1</v>
      </c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>
        <v>1</v>
      </c>
      <c r="AB64" s="22"/>
      <c r="AC64" s="22"/>
      <c r="AD64" s="22">
        <v>2</v>
      </c>
    </row>
    <row r="65" spans="1:30" x14ac:dyDescent="0.2">
      <c r="A65" s="30">
        <v>35483</v>
      </c>
      <c r="B65" s="22"/>
      <c r="C65" s="22"/>
      <c r="D65" s="22"/>
      <c r="E65" s="22"/>
      <c r="F65" s="22"/>
      <c r="G65" s="22"/>
      <c r="H65" s="22">
        <v>1</v>
      </c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>
        <v>1</v>
      </c>
      <c r="AB65" s="22"/>
      <c r="AC65" s="22"/>
      <c r="AD65" s="22">
        <v>2</v>
      </c>
    </row>
    <row r="66" spans="1:30" x14ac:dyDescent="0.2">
      <c r="A66" s="30">
        <v>35491</v>
      </c>
      <c r="B66" s="22"/>
      <c r="C66" s="22"/>
      <c r="D66" s="22"/>
      <c r="E66" s="22"/>
      <c r="F66" s="22"/>
      <c r="G66" s="22"/>
      <c r="H66" s="22"/>
      <c r="I66" s="22">
        <v>1</v>
      </c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>
        <v>1</v>
      </c>
      <c r="AB66" s="22"/>
      <c r="AC66" s="22"/>
      <c r="AD66" s="22">
        <v>2</v>
      </c>
    </row>
    <row r="67" spans="1:30" x14ac:dyDescent="0.2">
      <c r="A67" s="30">
        <v>35769</v>
      </c>
      <c r="B67" s="22"/>
      <c r="C67" s="22"/>
      <c r="D67" s="22"/>
      <c r="E67" s="22"/>
      <c r="F67" s="22"/>
      <c r="G67" s="22">
        <v>1</v>
      </c>
      <c r="H67" s="22"/>
      <c r="I67" s="22"/>
      <c r="J67" s="22"/>
      <c r="K67" s="22"/>
      <c r="L67" s="22"/>
      <c r="M67" s="22"/>
      <c r="N67" s="22"/>
      <c r="O67" s="22"/>
      <c r="P67" s="22"/>
      <c r="Q67" s="22">
        <v>1</v>
      </c>
      <c r="R67" s="22"/>
      <c r="S67" s="22"/>
      <c r="T67" s="22"/>
      <c r="U67" s="22"/>
      <c r="V67" s="22"/>
      <c r="W67" s="22"/>
      <c r="X67" s="22"/>
      <c r="Y67" s="22"/>
      <c r="Z67" s="22"/>
      <c r="AA67" s="22">
        <v>1</v>
      </c>
      <c r="AB67" s="22"/>
      <c r="AC67" s="22"/>
      <c r="AD67" s="22">
        <v>3</v>
      </c>
    </row>
    <row r="68" spans="1:30" x14ac:dyDescent="0.2">
      <c r="A68" s="30">
        <v>36390</v>
      </c>
      <c r="B68" s="22"/>
      <c r="C68" s="22"/>
      <c r="D68" s="22"/>
      <c r="E68" s="22"/>
      <c r="F68" s="22"/>
      <c r="G68" s="22"/>
      <c r="H68" s="22"/>
      <c r="I68" s="22"/>
      <c r="J68" s="22">
        <v>1</v>
      </c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>
        <v>1</v>
      </c>
      <c r="AB68" s="22"/>
      <c r="AC68" s="22"/>
      <c r="AD68" s="22">
        <v>2</v>
      </c>
    </row>
    <row r="69" spans="1:30" x14ac:dyDescent="0.2">
      <c r="A69" s="30">
        <v>38121</v>
      </c>
      <c r="B69" s="22"/>
      <c r="C69" s="22"/>
      <c r="D69" s="22"/>
      <c r="E69" s="22"/>
      <c r="F69" s="22">
        <v>1</v>
      </c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>
        <v>1</v>
      </c>
      <c r="R69" s="22"/>
      <c r="S69" s="22"/>
      <c r="T69" s="22"/>
      <c r="U69" s="22"/>
      <c r="V69" s="22"/>
      <c r="W69" s="22"/>
      <c r="X69" s="22"/>
      <c r="Y69" s="22"/>
      <c r="Z69" s="22"/>
      <c r="AA69" s="22">
        <v>1</v>
      </c>
      <c r="AB69" s="22"/>
      <c r="AC69" s="22"/>
      <c r="AD69" s="22">
        <v>3</v>
      </c>
    </row>
    <row r="70" spans="1:30" x14ac:dyDescent="0.2">
      <c r="A70" s="30">
        <v>39292</v>
      </c>
      <c r="B70" s="22"/>
      <c r="C70" s="22"/>
      <c r="D70" s="22">
        <v>1</v>
      </c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>
        <v>1</v>
      </c>
      <c r="R70" s="22"/>
      <c r="S70" s="22"/>
      <c r="T70" s="22"/>
      <c r="U70" s="22"/>
      <c r="V70" s="22"/>
      <c r="W70" s="22"/>
      <c r="X70" s="22"/>
      <c r="Y70" s="22"/>
      <c r="Z70" s="22">
        <v>1</v>
      </c>
      <c r="AA70" s="22">
        <v>1</v>
      </c>
      <c r="AB70" s="22"/>
      <c r="AC70" s="22"/>
      <c r="AD70" s="22">
        <v>4</v>
      </c>
    </row>
    <row r="71" spans="1:30" x14ac:dyDescent="0.2">
      <c r="A71" s="30">
        <v>39659</v>
      </c>
      <c r="B71" s="22"/>
      <c r="C71" s="22"/>
      <c r="D71" s="22"/>
      <c r="E71" s="22"/>
      <c r="F71" s="22"/>
      <c r="G71" s="22"/>
      <c r="H71" s="22">
        <v>1</v>
      </c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>
        <v>1</v>
      </c>
      <c r="AB71" s="22"/>
      <c r="AC71" s="22"/>
      <c r="AD71" s="22">
        <v>2</v>
      </c>
    </row>
    <row r="72" spans="1:30" x14ac:dyDescent="0.2">
      <c r="A72" s="30">
        <v>39853</v>
      </c>
      <c r="B72" s="22"/>
      <c r="C72" s="22"/>
      <c r="D72" s="22">
        <v>1</v>
      </c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>
        <v>1</v>
      </c>
      <c r="AB72" s="22"/>
      <c r="AC72" s="22"/>
      <c r="AD72" s="22">
        <v>2</v>
      </c>
    </row>
    <row r="73" spans="1:30" x14ac:dyDescent="0.2">
      <c r="A73" s="30">
        <v>40843</v>
      </c>
      <c r="B73" s="22"/>
      <c r="C73" s="22"/>
      <c r="D73" s="22"/>
      <c r="E73" s="22"/>
      <c r="F73" s="22">
        <v>1</v>
      </c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>
        <v>1</v>
      </c>
      <c r="AB73" s="22"/>
      <c r="AC73" s="22"/>
      <c r="AD73" s="22">
        <v>2</v>
      </c>
    </row>
    <row r="74" spans="1:30" x14ac:dyDescent="0.2">
      <c r="A74" s="30">
        <v>40851</v>
      </c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>
        <v>1</v>
      </c>
      <c r="N74" s="22"/>
      <c r="O74" s="22"/>
      <c r="P74" s="22"/>
      <c r="Q74" s="22">
        <v>1</v>
      </c>
      <c r="R74" s="22"/>
      <c r="S74" s="22"/>
      <c r="T74" s="22"/>
      <c r="U74" s="22"/>
      <c r="V74" s="22"/>
      <c r="W74" s="22"/>
      <c r="X74" s="22">
        <v>1</v>
      </c>
      <c r="Y74" s="22"/>
      <c r="Z74" s="22"/>
      <c r="AA74" s="22"/>
      <c r="AB74" s="22">
        <v>1</v>
      </c>
      <c r="AC74" s="22"/>
      <c r="AD74" s="22">
        <v>4</v>
      </c>
    </row>
    <row r="75" spans="1:30" x14ac:dyDescent="0.2">
      <c r="A75" s="30">
        <v>40894</v>
      </c>
      <c r="B75" s="22"/>
      <c r="C75" s="22"/>
      <c r="D75" s="22"/>
      <c r="E75" s="22"/>
      <c r="F75" s="22"/>
      <c r="G75" s="22"/>
      <c r="H75" s="22">
        <v>1</v>
      </c>
      <c r="I75" s="22"/>
      <c r="J75" s="22"/>
      <c r="K75" s="22"/>
      <c r="L75" s="22"/>
      <c r="M75" s="22"/>
      <c r="N75" s="22"/>
      <c r="O75" s="22"/>
      <c r="P75" s="22"/>
      <c r="Q75" s="22">
        <v>1</v>
      </c>
      <c r="R75" s="22"/>
      <c r="S75" s="22"/>
      <c r="T75" s="22"/>
      <c r="U75" s="22"/>
      <c r="V75" s="22"/>
      <c r="W75" s="22"/>
      <c r="X75" s="22"/>
      <c r="Y75" s="22"/>
      <c r="Z75" s="22"/>
      <c r="AA75" s="22">
        <v>1</v>
      </c>
      <c r="AB75" s="22"/>
      <c r="AC75" s="22"/>
      <c r="AD75" s="22">
        <v>3</v>
      </c>
    </row>
    <row r="76" spans="1:30" x14ac:dyDescent="0.2">
      <c r="A76" s="30">
        <v>41378</v>
      </c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>
        <v>1</v>
      </c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>
        <v>1</v>
      </c>
      <c r="Y76" s="22"/>
      <c r="Z76" s="22"/>
      <c r="AA76" s="22"/>
      <c r="AB76" s="22">
        <v>1</v>
      </c>
      <c r="AC76" s="22"/>
      <c r="AD76" s="22">
        <v>3</v>
      </c>
    </row>
    <row r="77" spans="1:30" x14ac:dyDescent="0.2">
      <c r="A77" s="30">
        <v>41408</v>
      </c>
      <c r="B77" s="22"/>
      <c r="C77" s="22"/>
      <c r="D77" s="22"/>
      <c r="E77" s="22"/>
      <c r="F77" s="22"/>
      <c r="G77" s="22">
        <v>1</v>
      </c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>
        <v>1</v>
      </c>
      <c r="AB77" s="22"/>
      <c r="AC77" s="22"/>
      <c r="AD77" s="22">
        <v>2</v>
      </c>
    </row>
    <row r="78" spans="1:30" x14ac:dyDescent="0.2">
      <c r="A78" s="30">
        <v>41823</v>
      </c>
      <c r="B78" s="22"/>
      <c r="C78" s="22"/>
      <c r="D78" s="22"/>
      <c r="E78" s="22"/>
      <c r="F78" s="22"/>
      <c r="G78" s="22">
        <v>1</v>
      </c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>
        <v>1</v>
      </c>
      <c r="AB78" s="22"/>
      <c r="AC78" s="22"/>
      <c r="AD78" s="22">
        <v>2</v>
      </c>
    </row>
    <row r="79" spans="1:30" x14ac:dyDescent="0.2">
      <c r="A79" s="30">
        <v>43079</v>
      </c>
      <c r="B79" s="22"/>
      <c r="C79" s="22"/>
      <c r="D79" s="22">
        <v>1</v>
      </c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>
        <v>1</v>
      </c>
      <c r="AB79" s="22"/>
      <c r="AC79" s="22"/>
      <c r="AD79" s="22">
        <v>2</v>
      </c>
    </row>
    <row r="80" spans="1:30" x14ac:dyDescent="0.2">
      <c r="A80" s="30">
        <v>43125</v>
      </c>
      <c r="B80" s="22"/>
      <c r="C80" s="22"/>
      <c r="D80" s="22"/>
      <c r="E80" s="22">
        <v>1</v>
      </c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>
        <v>1</v>
      </c>
      <c r="AB80" s="22"/>
      <c r="AC80" s="22"/>
      <c r="AD80" s="22">
        <v>2</v>
      </c>
    </row>
    <row r="81" spans="1:30" x14ac:dyDescent="0.2">
      <c r="A81" s="30">
        <v>43249</v>
      </c>
      <c r="B81" s="22"/>
      <c r="C81" s="22"/>
      <c r="D81" s="22">
        <v>1</v>
      </c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>
        <v>1</v>
      </c>
      <c r="AB81" s="22"/>
      <c r="AC81" s="22"/>
      <c r="AD81" s="22">
        <v>2</v>
      </c>
    </row>
    <row r="82" spans="1:30" x14ac:dyDescent="0.2">
      <c r="A82" s="30">
        <v>43273</v>
      </c>
      <c r="B82" s="22"/>
      <c r="C82" s="22"/>
      <c r="D82" s="22"/>
      <c r="E82" s="22"/>
      <c r="F82" s="22"/>
      <c r="G82" s="22"/>
      <c r="H82" s="22"/>
      <c r="I82" s="22"/>
      <c r="J82" s="22">
        <v>1</v>
      </c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>
        <v>1</v>
      </c>
    </row>
    <row r="83" spans="1:30" x14ac:dyDescent="0.2">
      <c r="A83" s="30">
        <v>43648</v>
      </c>
      <c r="B83" s="22"/>
      <c r="C83" s="22"/>
      <c r="D83" s="22">
        <v>1</v>
      </c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>
        <v>1</v>
      </c>
      <c r="AB83" s="22"/>
      <c r="AC83" s="22"/>
      <c r="AD83" s="22">
        <v>2</v>
      </c>
    </row>
    <row r="84" spans="1:30" x14ac:dyDescent="0.2">
      <c r="A84" s="30">
        <v>44687</v>
      </c>
      <c r="B84" s="22"/>
      <c r="C84" s="22">
        <v>1</v>
      </c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>
        <v>1</v>
      </c>
      <c r="R84" s="22"/>
      <c r="S84" s="22"/>
      <c r="T84" s="22"/>
      <c r="U84" s="22"/>
      <c r="V84" s="22"/>
      <c r="W84" s="22"/>
      <c r="X84" s="22"/>
      <c r="Y84" s="22"/>
      <c r="Z84" s="22"/>
      <c r="AA84" s="22">
        <v>1</v>
      </c>
      <c r="AB84" s="22"/>
      <c r="AC84" s="22"/>
      <c r="AD84" s="22">
        <v>3</v>
      </c>
    </row>
    <row r="85" spans="1:30" x14ac:dyDescent="0.2">
      <c r="A85" s="30">
        <v>45608</v>
      </c>
      <c r="B85" s="22"/>
      <c r="C85" s="22">
        <v>1</v>
      </c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>
        <v>1</v>
      </c>
      <c r="AB85" s="22"/>
      <c r="AC85" s="22"/>
      <c r="AD85" s="22">
        <v>2</v>
      </c>
    </row>
    <row r="86" spans="1:30" x14ac:dyDescent="0.2">
      <c r="A86" s="30">
        <v>45810</v>
      </c>
      <c r="B86" s="22"/>
      <c r="C86" s="22"/>
      <c r="D86" s="22">
        <v>1</v>
      </c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>
        <v>1</v>
      </c>
      <c r="R86" s="22"/>
      <c r="S86" s="22"/>
      <c r="T86" s="22"/>
      <c r="U86" s="22"/>
      <c r="V86" s="22"/>
      <c r="W86" s="22">
        <v>1</v>
      </c>
      <c r="X86" s="22"/>
      <c r="Y86" s="22"/>
      <c r="Z86" s="22"/>
      <c r="AA86" s="22">
        <v>1</v>
      </c>
      <c r="AB86" s="22"/>
      <c r="AC86" s="22"/>
      <c r="AD86" s="22">
        <v>4</v>
      </c>
    </row>
    <row r="87" spans="1:30" x14ac:dyDescent="0.2">
      <c r="A87" s="30">
        <v>46280</v>
      </c>
      <c r="B87" s="22"/>
      <c r="C87" s="22"/>
      <c r="D87" s="22"/>
      <c r="E87" s="22"/>
      <c r="F87" s="22"/>
      <c r="G87" s="22"/>
      <c r="H87" s="22"/>
      <c r="I87" s="22"/>
      <c r="J87" s="22"/>
      <c r="K87" s="22">
        <v>1</v>
      </c>
      <c r="L87" s="22"/>
      <c r="M87" s="22"/>
      <c r="N87" s="22"/>
      <c r="O87" s="22"/>
      <c r="P87" s="22"/>
      <c r="Q87" s="22">
        <v>1</v>
      </c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>
        <v>2</v>
      </c>
    </row>
    <row r="88" spans="1:30" x14ac:dyDescent="0.2">
      <c r="A88" s="30">
        <v>48038</v>
      </c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>
        <v>1</v>
      </c>
      <c r="N88" s="22"/>
      <c r="O88" s="22"/>
      <c r="P88" s="22"/>
      <c r="Q88" s="22">
        <v>1</v>
      </c>
      <c r="R88" s="22"/>
      <c r="S88" s="22"/>
      <c r="T88" s="22"/>
      <c r="U88" s="22"/>
      <c r="V88" s="22"/>
      <c r="W88" s="22"/>
      <c r="X88" s="22">
        <v>1</v>
      </c>
      <c r="Y88" s="22"/>
      <c r="Z88" s="22"/>
      <c r="AA88" s="22"/>
      <c r="AB88" s="22">
        <v>1</v>
      </c>
      <c r="AC88" s="22"/>
      <c r="AD88" s="22">
        <v>4</v>
      </c>
    </row>
    <row r="89" spans="1:30" x14ac:dyDescent="0.2">
      <c r="A89" s="30">
        <v>50091</v>
      </c>
      <c r="B89" s="22"/>
      <c r="C89" s="22"/>
      <c r="D89" s="22"/>
      <c r="E89" s="22"/>
      <c r="F89" s="22"/>
      <c r="G89" s="22"/>
      <c r="H89" s="22">
        <v>1</v>
      </c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>
        <v>1</v>
      </c>
      <c r="AB89" s="22"/>
      <c r="AC89" s="22"/>
      <c r="AD89" s="22">
        <v>2</v>
      </c>
    </row>
    <row r="90" spans="1:30" x14ac:dyDescent="0.2">
      <c r="A90" s="30">
        <v>52086</v>
      </c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>
        <v>1</v>
      </c>
      <c r="N90" s="22"/>
      <c r="O90" s="22"/>
      <c r="P90" s="22"/>
      <c r="Q90" s="22">
        <v>1</v>
      </c>
      <c r="R90" s="22"/>
      <c r="S90" s="22"/>
      <c r="T90" s="22"/>
      <c r="U90" s="22"/>
      <c r="V90" s="22"/>
      <c r="W90" s="22"/>
      <c r="X90" s="22">
        <v>1</v>
      </c>
      <c r="Y90" s="22"/>
      <c r="Z90" s="22"/>
      <c r="AA90" s="22"/>
      <c r="AB90" s="22">
        <v>1</v>
      </c>
      <c r="AC90" s="22"/>
      <c r="AD90" s="22">
        <v>4</v>
      </c>
    </row>
    <row r="91" spans="1:30" x14ac:dyDescent="0.2">
      <c r="A91" s="30">
        <v>53155</v>
      </c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>
        <v>1</v>
      </c>
      <c r="N91" s="22"/>
      <c r="O91" s="22"/>
      <c r="P91" s="22"/>
      <c r="Q91" s="22">
        <v>1</v>
      </c>
      <c r="R91" s="22"/>
      <c r="S91" s="22"/>
      <c r="T91" s="22"/>
      <c r="U91" s="22"/>
      <c r="V91" s="22"/>
      <c r="W91" s="22"/>
      <c r="X91" s="22">
        <v>1</v>
      </c>
      <c r="Y91" s="22"/>
      <c r="Z91" s="22"/>
      <c r="AA91" s="22"/>
      <c r="AB91" s="22">
        <v>1</v>
      </c>
      <c r="AC91" s="22"/>
      <c r="AD91" s="22">
        <v>4</v>
      </c>
    </row>
    <row r="92" spans="1:30" x14ac:dyDescent="0.2">
      <c r="A92" s="30">
        <v>57959</v>
      </c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>
        <v>1</v>
      </c>
      <c r="N92" s="22"/>
      <c r="O92" s="22"/>
      <c r="P92" s="22"/>
      <c r="Q92" s="22">
        <v>1</v>
      </c>
      <c r="R92" s="22"/>
      <c r="S92" s="22"/>
      <c r="T92" s="22"/>
      <c r="U92" s="22"/>
      <c r="V92" s="22"/>
      <c r="W92" s="22"/>
      <c r="X92" s="22">
        <v>1</v>
      </c>
      <c r="Y92" s="22"/>
      <c r="Z92" s="22"/>
      <c r="AA92" s="22"/>
      <c r="AB92" s="22">
        <v>1</v>
      </c>
      <c r="AC92" s="22"/>
      <c r="AD92" s="22">
        <v>4</v>
      </c>
    </row>
    <row r="93" spans="1:30" x14ac:dyDescent="0.2">
      <c r="A93" s="30">
        <v>58556</v>
      </c>
      <c r="B93" s="22"/>
      <c r="C93" s="22">
        <v>1</v>
      </c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>
        <v>1</v>
      </c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>
        <v>1</v>
      </c>
      <c r="AB93" s="22"/>
      <c r="AC93" s="22"/>
      <c r="AD93" s="22">
        <v>3</v>
      </c>
    </row>
    <row r="94" spans="1:30" x14ac:dyDescent="0.2">
      <c r="A94" s="30">
        <v>59315</v>
      </c>
      <c r="B94" s="22"/>
      <c r="C94" s="22"/>
      <c r="D94" s="22"/>
      <c r="E94" s="22"/>
      <c r="F94" s="22"/>
      <c r="G94" s="22"/>
      <c r="H94" s="22"/>
      <c r="I94" s="22">
        <v>1</v>
      </c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>
        <v>1</v>
      </c>
      <c r="AB94" s="22"/>
      <c r="AC94" s="22"/>
      <c r="AD94" s="22">
        <v>2</v>
      </c>
    </row>
    <row r="95" spans="1:30" x14ac:dyDescent="0.2">
      <c r="A95" s="30">
        <v>60895</v>
      </c>
      <c r="B95" s="22"/>
      <c r="C95" s="22"/>
      <c r="D95" s="22"/>
      <c r="E95" s="22"/>
      <c r="F95" s="22"/>
      <c r="G95" s="22"/>
      <c r="H95" s="22"/>
      <c r="I95" s="22">
        <v>1</v>
      </c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>
        <v>1</v>
      </c>
      <c r="AB95" s="22"/>
      <c r="AC95" s="22"/>
      <c r="AD95" s="22">
        <v>2</v>
      </c>
    </row>
    <row r="96" spans="1:30" x14ac:dyDescent="0.2">
      <c r="A96" s="30">
        <v>61999</v>
      </c>
      <c r="B96" s="22"/>
      <c r="C96" s="22"/>
      <c r="D96" s="22"/>
      <c r="E96" s="22"/>
      <c r="F96" s="22"/>
      <c r="G96" s="22"/>
      <c r="H96" s="22"/>
      <c r="I96" s="22"/>
      <c r="J96" s="22">
        <v>1</v>
      </c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>
        <v>1</v>
      </c>
      <c r="AB96" s="22"/>
      <c r="AC96" s="22"/>
      <c r="AD96" s="22">
        <v>2</v>
      </c>
    </row>
    <row r="97" spans="1:30" x14ac:dyDescent="0.2">
      <c r="A97" s="30">
        <v>62294</v>
      </c>
      <c r="B97" s="22"/>
      <c r="C97" s="22"/>
      <c r="D97" s="22"/>
      <c r="E97" s="22"/>
      <c r="F97" s="22">
        <v>1</v>
      </c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>
        <v>1</v>
      </c>
      <c r="AB97" s="22"/>
      <c r="AC97" s="22"/>
      <c r="AD97" s="22">
        <v>2</v>
      </c>
    </row>
    <row r="98" spans="1:30" x14ac:dyDescent="0.2">
      <c r="A98" s="30">
        <v>63185</v>
      </c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>
        <v>1</v>
      </c>
      <c r="N98" s="22"/>
      <c r="O98" s="22"/>
      <c r="P98" s="22"/>
      <c r="Q98" s="22">
        <v>1</v>
      </c>
      <c r="R98" s="22"/>
      <c r="S98" s="22"/>
      <c r="T98" s="22"/>
      <c r="U98" s="22"/>
      <c r="V98" s="22"/>
      <c r="W98" s="22"/>
      <c r="X98" s="22">
        <v>1</v>
      </c>
      <c r="Y98" s="22"/>
      <c r="Z98" s="22"/>
      <c r="AA98" s="22"/>
      <c r="AB98" s="22">
        <v>1</v>
      </c>
      <c r="AC98" s="22"/>
      <c r="AD98" s="22">
        <v>4</v>
      </c>
    </row>
    <row r="99" spans="1:30" x14ac:dyDescent="0.2">
      <c r="A99" s="30">
        <v>63444</v>
      </c>
      <c r="B99" s="22">
        <v>1</v>
      </c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>
        <v>1</v>
      </c>
      <c r="Z99" s="22"/>
      <c r="AA99" s="22">
        <v>1</v>
      </c>
      <c r="AB99" s="22"/>
      <c r="AC99" s="22"/>
      <c r="AD99" s="22">
        <v>3</v>
      </c>
    </row>
    <row r="100" spans="1:30" x14ac:dyDescent="0.2">
      <c r="A100" s="30">
        <v>63568</v>
      </c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>
        <v>1</v>
      </c>
      <c r="N100" s="22"/>
      <c r="O100" s="22"/>
      <c r="P100" s="22"/>
      <c r="Q100" s="22">
        <v>1</v>
      </c>
      <c r="R100" s="22"/>
      <c r="S100" s="22"/>
      <c r="T100" s="22"/>
      <c r="U100" s="22"/>
      <c r="V100" s="22"/>
      <c r="W100" s="22"/>
      <c r="X100" s="22">
        <v>1</v>
      </c>
      <c r="Y100" s="22"/>
      <c r="Z100" s="22"/>
      <c r="AA100" s="22"/>
      <c r="AB100" s="22">
        <v>1</v>
      </c>
      <c r="AC100" s="22"/>
      <c r="AD100" s="22">
        <v>4</v>
      </c>
    </row>
    <row r="101" spans="1:30" x14ac:dyDescent="0.2">
      <c r="A101" s="30">
        <v>63606</v>
      </c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>
        <v>1</v>
      </c>
      <c r="N101" s="22"/>
      <c r="O101" s="22"/>
      <c r="P101" s="22"/>
      <c r="Q101" s="22">
        <v>1</v>
      </c>
      <c r="R101" s="22">
        <v>1</v>
      </c>
      <c r="S101" s="22"/>
      <c r="T101" s="22"/>
      <c r="U101" s="22"/>
      <c r="V101" s="22"/>
      <c r="W101" s="22"/>
      <c r="X101" s="22">
        <v>1</v>
      </c>
      <c r="Y101" s="22"/>
      <c r="Z101" s="22"/>
      <c r="AA101" s="22"/>
      <c r="AB101" s="22">
        <v>1</v>
      </c>
      <c r="AC101" s="22"/>
      <c r="AD101" s="22">
        <v>5</v>
      </c>
    </row>
    <row r="102" spans="1:30" x14ac:dyDescent="0.2">
      <c r="A102" s="30">
        <v>63630</v>
      </c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>
        <v>1</v>
      </c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>
        <v>1</v>
      </c>
      <c r="Y102" s="22"/>
      <c r="Z102" s="22"/>
      <c r="AA102" s="22"/>
      <c r="AB102" s="22">
        <v>1</v>
      </c>
      <c r="AC102" s="22"/>
      <c r="AD102" s="22">
        <v>3</v>
      </c>
    </row>
    <row r="103" spans="1:30" x14ac:dyDescent="0.2">
      <c r="A103" s="30">
        <v>67431</v>
      </c>
      <c r="B103" s="22"/>
      <c r="C103" s="22"/>
      <c r="D103" s="22"/>
      <c r="E103" s="22"/>
      <c r="F103" s="22"/>
      <c r="G103" s="22">
        <v>1</v>
      </c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>
        <v>1</v>
      </c>
      <c r="AB103" s="22"/>
      <c r="AC103" s="22"/>
      <c r="AD103" s="22">
        <v>2</v>
      </c>
    </row>
    <row r="104" spans="1:30" x14ac:dyDescent="0.2">
      <c r="A104" s="30">
        <v>67997</v>
      </c>
      <c r="B104" s="22"/>
      <c r="C104" s="22"/>
      <c r="D104" s="22"/>
      <c r="E104" s="22"/>
      <c r="F104" s="22"/>
      <c r="G104" s="22">
        <v>1</v>
      </c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>
        <v>1</v>
      </c>
      <c r="AB104" s="22"/>
      <c r="AC104" s="22"/>
      <c r="AD104" s="22">
        <v>2</v>
      </c>
    </row>
    <row r="105" spans="1:30" x14ac:dyDescent="0.2">
      <c r="A105" s="30">
        <v>68071</v>
      </c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>
        <v>1</v>
      </c>
      <c r="N105" s="22"/>
      <c r="O105" s="22"/>
      <c r="P105" s="22"/>
      <c r="Q105" s="22">
        <v>1</v>
      </c>
      <c r="R105" s="22">
        <v>1</v>
      </c>
      <c r="S105" s="22"/>
      <c r="T105" s="22"/>
      <c r="U105" s="22"/>
      <c r="V105" s="22"/>
      <c r="W105" s="22"/>
      <c r="X105" s="22">
        <v>1</v>
      </c>
      <c r="Y105" s="22"/>
      <c r="Z105" s="22"/>
      <c r="AA105" s="22"/>
      <c r="AB105" s="22">
        <v>1</v>
      </c>
      <c r="AC105" s="22"/>
      <c r="AD105" s="22">
        <v>5</v>
      </c>
    </row>
    <row r="106" spans="1:30" x14ac:dyDescent="0.2">
      <c r="A106" s="30">
        <v>68101</v>
      </c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>
        <v>1</v>
      </c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>
        <v>1</v>
      </c>
      <c r="Y106" s="22"/>
      <c r="Z106" s="22"/>
      <c r="AA106" s="22"/>
      <c r="AB106" s="22">
        <v>1</v>
      </c>
      <c r="AC106" s="22"/>
      <c r="AD106" s="22">
        <v>3</v>
      </c>
    </row>
    <row r="107" spans="1:30" x14ac:dyDescent="0.2">
      <c r="A107" s="30">
        <v>70874</v>
      </c>
      <c r="B107" s="22"/>
      <c r="C107" s="22"/>
      <c r="D107" s="22"/>
      <c r="E107" s="22"/>
      <c r="F107" s="22"/>
      <c r="G107" s="22"/>
      <c r="H107" s="22"/>
      <c r="I107" s="22">
        <v>1</v>
      </c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>
        <v>1</v>
      </c>
      <c r="AB107" s="22"/>
      <c r="AC107" s="22"/>
      <c r="AD107" s="22">
        <v>2</v>
      </c>
    </row>
    <row r="108" spans="1:30" x14ac:dyDescent="0.2">
      <c r="A108" s="30">
        <v>70882</v>
      </c>
      <c r="B108" s="22"/>
      <c r="C108" s="22">
        <v>1</v>
      </c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>
        <v>1</v>
      </c>
      <c r="AB108" s="22"/>
      <c r="AC108" s="22"/>
      <c r="AD108" s="22">
        <v>2</v>
      </c>
    </row>
    <row r="109" spans="1:30" x14ac:dyDescent="0.2">
      <c r="A109" s="30">
        <v>71005</v>
      </c>
      <c r="B109" s="22"/>
      <c r="C109" s="22"/>
      <c r="D109" s="22"/>
      <c r="E109" s="22">
        <v>1</v>
      </c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>
        <v>1</v>
      </c>
      <c r="R109" s="22"/>
      <c r="S109" s="22"/>
      <c r="T109" s="22"/>
      <c r="U109" s="22"/>
      <c r="V109" s="22"/>
      <c r="W109" s="22"/>
      <c r="X109" s="22"/>
      <c r="Y109" s="22"/>
      <c r="Z109" s="22"/>
      <c r="AA109" s="22">
        <v>1</v>
      </c>
      <c r="AB109" s="22"/>
      <c r="AC109" s="22"/>
      <c r="AD109" s="22">
        <v>3</v>
      </c>
    </row>
    <row r="110" spans="1:30" x14ac:dyDescent="0.2">
      <c r="A110" s="30">
        <v>71072</v>
      </c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>
        <v>1</v>
      </c>
      <c r="T110" s="22"/>
      <c r="U110" s="22"/>
      <c r="V110" s="22"/>
      <c r="W110" s="22"/>
      <c r="X110" s="22">
        <v>1</v>
      </c>
      <c r="Y110" s="22"/>
      <c r="Z110" s="22"/>
      <c r="AA110" s="22"/>
      <c r="AB110" s="22">
        <v>1</v>
      </c>
      <c r="AC110" s="22"/>
      <c r="AD110" s="22">
        <v>3</v>
      </c>
    </row>
    <row r="111" spans="1:30" x14ac:dyDescent="0.2">
      <c r="A111" s="30">
        <v>71234</v>
      </c>
      <c r="B111" s="22"/>
      <c r="C111" s="22">
        <v>1</v>
      </c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>
        <v>1</v>
      </c>
      <c r="AB111" s="22"/>
      <c r="AC111" s="22"/>
      <c r="AD111" s="22">
        <v>2</v>
      </c>
    </row>
    <row r="112" spans="1:30" x14ac:dyDescent="0.2">
      <c r="A112" s="30">
        <v>71242</v>
      </c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>
        <v>1</v>
      </c>
      <c r="T112" s="22"/>
      <c r="U112" s="22"/>
      <c r="V112" s="22"/>
      <c r="W112" s="22"/>
      <c r="X112" s="22">
        <v>1</v>
      </c>
      <c r="Y112" s="22"/>
      <c r="Z112" s="22"/>
      <c r="AA112" s="22"/>
      <c r="AB112" s="22">
        <v>1</v>
      </c>
      <c r="AC112" s="22"/>
      <c r="AD112" s="22">
        <v>3</v>
      </c>
    </row>
    <row r="113" spans="1:30" x14ac:dyDescent="0.2">
      <c r="A113" s="30">
        <v>71315</v>
      </c>
      <c r="B113" s="22"/>
      <c r="C113" s="22">
        <v>1</v>
      </c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>
        <v>1</v>
      </c>
      <c r="AB113" s="22"/>
      <c r="AC113" s="22"/>
      <c r="AD113" s="22">
        <v>2</v>
      </c>
    </row>
    <row r="114" spans="1:30" x14ac:dyDescent="0.2">
      <c r="A114" s="30">
        <v>71447</v>
      </c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>
        <v>1</v>
      </c>
      <c r="T114" s="22"/>
      <c r="U114" s="22"/>
      <c r="V114" s="22"/>
      <c r="W114" s="22"/>
      <c r="X114" s="22">
        <v>1</v>
      </c>
      <c r="Y114" s="22"/>
      <c r="Z114" s="22"/>
      <c r="AA114" s="22"/>
      <c r="AB114" s="22">
        <v>1</v>
      </c>
      <c r="AC114" s="22"/>
      <c r="AD114" s="22">
        <v>3</v>
      </c>
    </row>
    <row r="115" spans="1:30" x14ac:dyDescent="0.2">
      <c r="A115" s="30">
        <v>72303</v>
      </c>
      <c r="B115" s="22"/>
      <c r="C115" s="22">
        <v>1</v>
      </c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>
        <v>1</v>
      </c>
      <c r="O115" s="22"/>
      <c r="P115" s="22"/>
      <c r="Q115" s="22">
        <v>1</v>
      </c>
      <c r="R115" s="22"/>
      <c r="S115" s="22"/>
      <c r="T115" s="22"/>
      <c r="U115" s="22"/>
      <c r="V115" s="22"/>
      <c r="W115" s="22"/>
      <c r="X115" s="22"/>
      <c r="Y115" s="22"/>
      <c r="Z115" s="22"/>
      <c r="AA115" s="22">
        <v>1</v>
      </c>
      <c r="AB115" s="22"/>
      <c r="AC115" s="22"/>
      <c r="AD115" s="22">
        <v>4</v>
      </c>
    </row>
    <row r="116" spans="1:30" x14ac:dyDescent="0.2">
      <c r="A116" s="30">
        <v>72745</v>
      </c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>
        <v>1</v>
      </c>
      <c r="N116" s="22"/>
      <c r="O116" s="22"/>
      <c r="P116" s="22"/>
      <c r="Q116" s="22">
        <v>1</v>
      </c>
      <c r="R116" s="22"/>
      <c r="S116" s="22"/>
      <c r="T116" s="22"/>
      <c r="U116" s="22"/>
      <c r="V116" s="22"/>
      <c r="W116" s="22"/>
      <c r="X116" s="22">
        <v>1</v>
      </c>
      <c r="Y116" s="22"/>
      <c r="Z116" s="22"/>
      <c r="AA116" s="22"/>
      <c r="AB116" s="22">
        <v>1</v>
      </c>
      <c r="AC116" s="22"/>
      <c r="AD116" s="22">
        <v>4</v>
      </c>
    </row>
    <row r="117" spans="1:30" x14ac:dyDescent="0.2">
      <c r="A117" s="30">
        <v>76287</v>
      </c>
      <c r="B117" s="22"/>
      <c r="C117" s="22"/>
      <c r="D117" s="22">
        <v>1</v>
      </c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>
        <v>1</v>
      </c>
      <c r="R117" s="22"/>
      <c r="S117" s="22"/>
      <c r="T117" s="22"/>
      <c r="U117" s="22"/>
      <c r="V117" s="22"/>
      <c r="W117" s="22"/>
      <c r="X117" s="22"/>
      <c r="Y117" s="22"/>
      <c r="Z117" s="22"/>
      <c r="AA117" s="22">
        <v>1</v>
      </c>
      <c r="AB117" s="22"/>
      <c r="AC117" s="22"/>
      <c r="AD117" s="22">
        <v>3</v>
      </c>
    </row>
    <row r="118" spans="1:30" x14ac:dyDescent="0.2">
      <c r="A118" s="30">
        <v>76805</v>
      </c>
      <c r="B118" s="22"/>
      <c r="C118" s="22"/>
      <c r="D118" s="22"/>
      <c r="E118" s="22"/>
      <c r="F118" s="22"/>
      <c r="G118" s="22"/>
      <c r="H118" s="22"/>
      <c r="I118" s="22">
        <v>1</v>
      </c>
      <c r="J118" s="22"/>
      <c r="K118" s="22"/>
      <c r="L118" s="22"/>
      <c r="M118" s="22"/>
      <c r="N118" s="22"/>
      <c r="O118" s="22">
        <v>1</v>
      </c>
      <c r="P118" s="22"/>
      <c r="Q118" s="22">
        <v>1</v>
      </c>
      <c r="R118" s="22"/>
      <c r="S118" s="22"/>
      <c r="T118" s="22"/>
      <c r="U118" s="22"/>
      <c r="V118" s="22"/>
      <c r="W118" s="22"/>
      <c r="X118" s="22"/>
      <c r="Y118" s="22"/>
      <c r="Z118" s="22"/>
      <c r="AA118" s="22">
        <v>1</v>
      </c>
      <c r="AB118" s="22"/>
      <c r="AC118" s="22"/>
      <c r="AD118" s="22">
        <v>4</v>
      </c>
    </row>
    <row r="119" spans="1:30" x14ac:dyDescent="0.2">
      <c r="A119" s="30">
        <v>78204</v>
      </c>
      <c r="B119" s="22"/>
      <c r="C119" s="22"/>
      <c r="D119" s="22"/>
      <c r="E119" s="22"/>
      <c r="F119" s="22"/>
      <c r="G119" s="22"/>
      <c r="H119" s="22">
        <v>1</v>
      </c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>
        <v>1</v>
      </c>
      <c r="AB119" s="22"/>
      <c r="AC119" s="22"/>
      <c r="AD119" s="22">
        <v>2</v>
      </c>
    </row>
    <row r="120" spans="1:30" x14ac:dyDescent="0.2">
      <c r="A120" s="30">
        <v>80055</v>
      </c>
      <c r="B120" s="22"/>
      <c r="C120" s="22"/>
      <c r="D120" s="22"/>
      <c r="E120" s="22"/>
      <c r="F120" s="22"/>
      <c r="G120" s="22"/>
      <c r="H120" s="22"/>
      <c r="I120" s="22">
        <v>1</v>
      </c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>
        <v>1</v>
      </c>
      <c r="AB120" s="22"/>
      <c r="AC120" s="22"/>
      <c r="AD120" s="22">
        <v>2</v>
      </c>
    </row>
    <row r="121" spans="1:30" x14ac:dyDescent="0.2">
      <c r="A121" s="30">
        <v>80160</v>
      </c>
      <c r="B121" s="22"/>
      <c r="C121" s="22"/>
      <c r="D121" s="22"/>
      <c r="E121" s="22"/>
      <c r="F121" s="22"/>
      <c r="G121" s="22"/>
      <c r="H121" s="22">
        <v>1</v>
      </c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>
        <v>1</v>
      </c>
      <c r="AB121" s="22"/>
      <c r="AC121" s="22"/>
      <c r="AD121" s="22">
        <v>2</v>
      </c>
    </row>
    <row r="122" spans="1:30" x14ac:dyDescent="0.2">
      <c r="A122" s="30">
        <v>80497</v>
      </c>
      <c r="B122" s="22"/>
      <c r="C122" s="22"/>
      <c r="D122" s="22"/>
      <c r="E122" s="22"/>
      <c r="F122" s="22">
        <v>1</v>
      </c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>
        <v>1</v>
      </c>
      <c r="AB122" s="22"/>
      <c r="AC122" s="22"/>
      <c r="AD122" s="22">
        <v>2</v>
      </c>
    </row>
    <row r="123" spans="1:30" x14ac:dyDescent="0.2">
      <c r="A123" s="30">
        <v>81175</v>
      </c>
      <c r="B123" s="22"/>
      <c r="C123" s="22"/>
      <c r="D123" s="22"/>
      <c r="E123" s="22"/>
      <c r="F123" s="22"/>
      <c r="G123" s="22">
        <v>1</v>
      </c>
      <c r="H123" s="22"/>
      <c r="I123" s="22"/>
      <c r="J123" s="22"/>
      <c r="K123" s="22"/>
      <c r="L123" s="22"/>
      <c r="M123" s="22"/>
      <c r="N123" s="22"/>
      <c r="O123" s="22"/>
      <c r="P123" s="22"/>
      <c r="Q123" s="22">
        <v>1</v>
      </c>
      <c r="R123" s="22"/>
      <c r="S123" s="22"/>
      <c r="T123" s="22"/>
      <c r="U123" s="22"/>
      <c r="V123" s="22"/>
      <c r="W123" s="22"/>
      <c r="X123" s="22"/>
      <c r="Y123" s="22"/>
      <c r="Z123" s="22"/>
      <c r="AA123" s="22">
        <v>1</v>
      </c>
      <c r="AB123" s="22"/>
      <c r="AC123" s="22"/>
      <c r="AD123" s="22">
        <v>3</v>
      </c>
    </row>
    <row r="124" spans="1:30" x14ac:dyDescent="0.2">
      <c r="A124" s="30">
        <v>81221</v>
      </c>
      <c r="B124" s="22"/>
      <c r="C124" s="22"/>
      <c r="D124" s="22"/>
      <c r="E124" s="22">
        <v>1</v>
      </c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>
        <v>1</v>
      </c>
      <c r="AB124" s="22"/>
      <c r="AC124" s="22"/>
      <c r="AD124" s="22">
        <v>2</v>
      </c>
    </row>
    <row r="125" spans="1:30" x14ac:dyDescent="0.2">
      <c r="A125" s="30">
        <v>81973</v>
      </c>
      <c r="B125" s="22"/>
      <c r="C125" s="22"/>
      <c r="D125" s="22"/>
      <c r="E125" s="22"/>
      <c r="F125" s="22"/>
      <c r="G125" s="22"/>
      <c r="H125" s="22">
        <v>1</v>
      </c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>
        <v>1</v>
      </c>
      <c r="AB125" s="22"/>
      <c r="AC125" s="22"/>
      <c r="AD125" s="22">
        <v>2</v>
      </c>
    </row>
    <row r="126" spans="1:30" x14ac:dyDescent="0.2">
      <c r="A126" s="30">
        <v>83968</v>
      </c>
      <c r="B126" s="22"/>
      <c r="C126" s="22">
        <v>1</v>
      </c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>
        <v>1</v>
      </c>
      <c r="AB126" s="22"/>
      <c r="AC126" s="22"/>
      <c r="AD126" s="22">
        <v>2</v>
      </c>
    </row>
    <row r="127" spans="1:30" x14ac:dyDescent="0.2">
      <c r="A127" s="30">
        <v>84085</v>
      </c>
      <c r="B127" s="22"/>
      <c r="C127" s="22">
        <v>1</v>
      </c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>
        <v>1</v>
      </c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>
        <v>1</v>
      </c>
      <c r="AB127" s="22"/>
      <c r="AC127" s="22"/>
      <c r="AD127" s="22">
        <v>3</v>
      </c>
    </row>
    <row r="128" spans="1:30" x14ac:dyDescent="0.2">
      <c r="A128" s="30">
        <v>84239</v>
      </c>
      <c r="B128" s="22"/>
      <c r="C128" s="22">
        <v>1</v>
      </c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>
        <v>1</v>
      </c>
      <c r="O128" s="22"/>
      <c r="P128" s="22"/>
      <c r="Q128" s="22">
        <v>1</v>
      </c>
      <c r="R128" s="22"/>
      <c r="S128" s="22"/>
      <c r="T128" s="22"/>
      <c r="U128" s="22"/>
      <c r="V128" s="22"/>
      <c r="W128" s="22"/>
      <c r="X128" s="22"/>
      <c r="Y128" s="22"/>
      <c r="Z128" s="22"/>
      <c r="AA128" s="22">
        <v>1</v>
      </c>
      <c r="AB128" s="22"/>
      <c r="AC128" s="22"/>
      <c r="AD128" s="22">
        <v>4</v>
      </c>
    </row>
    <row r="129" spans="1:30" x14ac:dyDescent="0.2">
      <c r="A129" s="30">
        <v>86495</v>
      </c>
      <c r="B129" s="22"/>
      <c r="C129" s="22"/>
      <c r="D129" s="22"/>
      <c r="E129" s="22"/>
      <c r="F129" s="22"/>
      <c r="G129" s="22"/>
      <c r="H129" s="22">
        <v>1</v>
      </c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>
        <v>1</v>
      </c>
      <c r="AB129" s="22"/>
      <c r="AC129" s="22"/>
      <c r="AD129" s="22">
        <v>2</v>
      </c>
    </row>
    <row r="130" spans="1:30" x14ac:dyDescent="0.2">
      <c r="A130" s="30">
        <v>86533</v>
      </c>
      <c r="B130" s="22"/>
      <c r="C130" s="22"/>
      <c r="D130" s="22"/>
      <c r="E130" s="22"/>
      <c r="F130" s="22"/>
      <c r="G130" s="22"/>
      <c r="H130" s="22">
        <v>1</v>
      </c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>
        <v>1</v>
      </c>
      <c r="AB130" s="22"/>
      <c r="AC130" s="22"/>
      <c r="AD130" s="22">
        <v>2</v>
      </c>
    </row>
    <row r="131" spans="1:30" x14ac:dyDescent="0.2">
      <c r="A131" s="30">
        <v>87475</v>
      </c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>
        <v>1</v>
      </c>
      <c r="N131" s="22"/>
      <c r="O131" s="22"/>
      <c r="P131" s="22"/>
      <c r="Q131" s="22">
        <v>1</v>
      </c>
      <c r="R131" s="22"/>
      <c r="S131" s="22"/>
      <c r="T131" s="22"/>
      <c r="U131" s="22"/>
      <c r="V131" s="22"/>
      <c r="W131" s="22"/>
      <c r="X131" s="22">
        <v>1</v>
      </c>
      <c r="Y131" s="22"/>
      <c r="Z131" s="22"/>
      <c r="AA131" s="22"/>
      <c r="AB131" s="22">
        <v>1</v>
      </c>
      <c r="AC131" s="22"/>
      <c r="AD131" s="22">
        <v>4</v>
      </c>
    </row>
    <row r="132" spans="1:30" x14ac:dyDescent="0.2">
      <c r="A132" s="30">
        <v>88080</v>
      </c>
      <c r="B132" s="22"/>
      <c r="C132" s="22"/>
      <c r="D132" s="22"/>
      <c r="E132" s="22"/>
      <c r="F132" s="22"/>
      <c r="G132" s="22">
        <v>1</v>
      </c>
      <c r="H132" s="22"/>
      <c r="I132" s="22"/>
      <c r="J132" s="22"/>
      <c r="K132" s="22"/>
      <c r="L132" s="22"/>
      <c r="M132" s="22"/>
      <c r="N132" s="22"/>
      <c r="O132" s="22"/>
      <c r="P132" s="22"/>
      <c r="Q132" s="22">
        <v>1</v>
      </c>
      <c r="R132" s="22"/>
      <c r="S132" s="22"/>
      <c r="T132" s="22"/>
      <c r="U132" s="22"/>
      <c r="V132" s="22"/>
      <c r="W132" s="22"/>
      <c r="X132" s="22"/>
      <c r="Y132" s="22"/>
      <c r="Z132" s="22"/>
      <c r="AA132" s="22">
        <v>1</v>
      </c>
      <c r="AB132" s="22"/>
      <c r="AC132" s="22"/>
      <c r="AD132" s="22">
        <v>3</v>
      </c>
    </row>
    <row r="133" spans="1:30" x14ac:dyDescent="0.2">
      <c r="A133" s="30">
        <v>89389</v>
      </c>
      <c r="B133" s="22"/>
      <c r="C133" s="22"/>
      <c r="D133" s="22"/>
      <c r="E133" s="22"/>
      <c r="F133" s="22"/>
      <c r="G133" s="22"/>
      <c r="H133" s="22"/>
      <c r="I133" s="22">
        <v>1</v>
      </c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>
        <v>1</v>
      </c>
      <c r="AB133" s="22"/>
      <c r="AC133" s="22"/>
      <c r="AD133" s="22">
        <v>2</v>
      </c>
    </row>
    <row r="134" spans="1:30" x14ac:dyDescent="0.2">
      <c r="A134" s="30">
        <v>91383</v>
      </c>
      <c r="B134" s="22"/>
      <c r="C134" s="22"/>
      <c r="D134" s="22"/>
      <c r="E134" s="22"/>
      <c r="F134" s="22"/>
      <c r="G134" s="22"/>
      <c r="H134" s="22">
        <v>1</v>
      </c>
      <c r="I134" s="22"/>
      <c r="J134" s="22"/>
      <c r="K134" s="22"/>
      <c r="L134" s="22"/>
      <c r="M134" s="22"/>
      <c r="N134" s="22"/>
      <c r="O134" s="22"/>
      <c r="P134" s="22"/>
      <c r="Q134" s="22">
        <v>1</v>
      </c>
      <c r="R134" s="22"/>
      <c r="S134" s="22"/>
      <c r="T134" s="22"/>
      <c r="U134" s="22"/>
      <c r="V134" s="22"/>
      <c r="W134" s="22"/>
      <c r="X134" s="22"/>
      <c r="Y134" s="22"/>
      <c r="Z134" s="22"/>
      <c r="AA134" s="22">
        <v>1</v>
      </c>
      <c r="AB134" s="22"/>
      <c r="AC134" s="22"/>
      <c r="AD134" s="22">
        <v>3</v>
      </c>
    </row>
    <row r="135" spans="1:30" x14ac:dyDescent="0.2">
      <c r="A135" s="30">
        <v>91774</v>
      </c>
      <c r="B135" s="22"/>
      <c r="C135" s="22"/>
      <c r="D135" s="22"/>
      <c r="E135" s="22"/>
      <c r="F135" s="22"/>
      <c r="G135" s="22"/>
      <c r="H135" s="22"/>
      <c r="I135" s="22"/>
      <c r="J135" s="22">
        <v>1</v>
      </c>
      <c r="K135" s="22"/>
      <c r="L135" s="22"/>
      <c r="M135" s="22"/>
      <c r="N135" s="22"/>
      <c r="O135" s="22"/>
      <c r="P135" s="22"/>
      <c r="Q135" s="22">
        <v>1</v>
      </c>
      <c r="R135" s="22"/>
      <c r="S135" s="22"/>
      <c r="T135" s="22"/>
      <c r="U135" s="22"/>
      <c r="V135" s="22"/>
      <c r="W135" s="22"/>
      <c r="X135" s="22"/>
      <c r="Y135" s="22"/>
      <c r="Z135" s="22"/>
      <c r="AA135" s="22">
        <v>1</v>
      </c>
      <c r="AB135" s="22"/>
      <c r="AC135" s="22"/>
      <c r="AD135" s="22">
        <v>3</v>
      </c>
    </row>
    <row r="136" spans="1:30" x14ac:dyDescent="0.2">
      <c r="A136" s="30">
        <v>92002</v>
      </c>
      <c r="B136" s="22"/>
      <c r="C136" s="22"/>
      <c r="D136" s="22"/>
      <c r="E136" s="22"/>
      <c r="F136" s="22"/>
      <c r="G136" s="22">
        <v>1</v>
      </c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>
        <v>1</v>
      </c>
      <c r="AB136" s="22"/>
      <c r="AC136" s="22"/>
      <c r="AD136" s="22">
        <v>2</v>
      </c>
    </row>
    <row r="137" spans="1:30" x14ac:dyDescent="0.2">
      <c r="A137" s="30">
        <v>93262</v>
      </c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>
        <v>1</v>
      </c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>
        <v>1</v>
      </c>
      <c r="Y137" s="22"/>
      <c r="Z137" s="22"/>
      <c r="AA137" s="22"/>
      <c r="AB137" s="22">
        <v>1</v>
      </c>
      <c r="AC137" s="22"/>
      <c r="AD137" s="22">
        <v>3</v>
      </c>
    </row>
    <row r="138" spans="1:30" x14ac:dyDescent="0.2">
      <c r="A138" s="30">
        <v>93696</v>
      </c>
      <c r="B138" s="22"/>
      <c r="C138" s="22"/>
      <c r="D138" s="22"/>
      <c r="E138" s="22"/>
      <c r="F138" s="22"/>
      <c r="G138" s="22">
        <v>1</v>
      </c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>
        <v>1</v>
      </c>
      <c r="AB138" s="22"/>
      <c r="AC138" s="22"/>
      <c r="AD138" s="22">
        <v>2</v>
      </c>
    </row>
    <row r="139" spans="1:30" x14ac:dyDescent="0.2">
      <c r="A139" s="30">
        <v>93920</v>
      </c>
      <c r="B139" s="22"/>
      <c r="C139" s="22"/>
      <c r="D139" s="22"/>
      <c r="E139" s="22">
        <v>1</v>
      </c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>
        <v>1</v>
      </c>
      <c r="R139" s="22"/>
      <c r="S139" s="22"/>
      <c r="T139" s="22"/>
      <c r="U139" s="22"/>
      <c r="V139" s="22"/>
      <c r="W139" s="22"/>
      <c r="X139" s="22"/>
      <c r="Y139" s="22"/>
      <c r="Z139" s="22"/>
      <c r="AA139" s="22">
        <v>1</v>
      </c>
      <c r="AB139" s="22"/>
      <c r="AC139" s="22"/>
      <c r="AD139" s="22">
        <v>3</v>
      </c>
    </row>
    <row r="140" spans="1:30" x14ac:dyDescent="0.2">
      <c r="A140" s="30">
        <v>96407</v>
      </c>
      <c r="B140" s="22"/>
      <c r="C140" s="22"/>
      <c r="D140" s="22">
        <v>1</v>
      </c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>
        <v>1</v>
      </c>
      <c r="R140" s="22"/>
      <c r="S140" s="22"/>
      <c r="T140" s="22"/>
      <c r="U140" s="22"/>
      <c r="V140" s="22"/>
      <c r="W140" s="22"/>
      <c r="X140" s="22"/>
      <c r="Y140" s="22"/>
      <c r="Z140" s="22"/>
      <c r="AA140" s="22">
        <v>1</v>
      </c>
      <c r="AB140" s="22"/>
      <c r="AC140" s="22"/>
      <c r="AD140" s="22">
        <v>3</v>
      </c>
    </row>
    <row r="141" spans="1:30" x14ac:dyDescent="0.2">
      <c r="A141" s="30">
        <v>97101</v>
      </c>
      <c r="B141" s="22"/>
      <c r="C141" s="22"/>
      <c r="D141" s="22">
        <v>1</v>
      </c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>
        <v>1</v>
      </c>
      <c r="R141" s="22"/>
      <c r="S141" s="22"/>
      <c r="T141" s="22"/>
      <c r="U141" s="22"/>
      <c r="V141" s="22"/>
      <c r="W141" s="22"/>
      <c r="X141" s="22"/>
      <c r="Y141" s="22"/>
      <c r="Z141" s="22"/>
      <c r="AA141" s="22">
        <v>1</v>
      </c>
      <c r="AB141" s="22"/>
      <c r="AC141" s="22"/>
      <c r="AD141" s="22">
        <v>3</v>
      </c>
    </row>
    <row r="142" spans="1:30" x14ac:dyDescent="0.2">
      <c r="A142" s="30">
        <v>97691</v>
      </c>
      <c r="B142" s="22"/>
      <c r="C142" s="22"/>
      <c r="D142" s="22"/>
      <c r="E142" s="22"/>
      <c r="F142" s="22"/>
      <c r="G142" s="22"/>
      <c r="H142" s="22"/>
      <c r="I142" s="22"/>
      <c r="J142" s="22">
        <v>1</v>
      </c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>
        <v>1</v>
      </c>
      <c r="AB142" s="22"/>
      <c r="AC142" s="22"/>
      <c r="AD142" s="22">
        <v>2</v>
      </c>
    </row>
    <row r="143" spans="1:30" x14ac:dyDescent="0.2">
      <c r="A143" s="30">
        <v>98353</v>
      </c>
      <c r="B143" s="22"/>
      <c r="C143" s="22"/>
      <c r="D143" s="22"/>
      <c r="E143" s="22"/>
      <c r="F143" s="22"/>
      <c r="G143" s="22"/>
      <c r="H143" s="22"/>
      <c r="I143" s="22">
        <v>1</v>
      </c>
      <c r="J143" s="22"/>
      <c r="K143" s="22"/>
      <c r="L143" s="22"/>
      <c r="M143" s="22"/>
      <c r="N143" s="22"/>
      <c r="O143" s="22"/>
      <c r="P143" s="22"/>
      <c r="Q143" s="22">
        <v>1</v>
      </c>
      <c r="R143" s="22"/>
      <c r="S143" s="22"/>
      <c r="T143" s="22"/>
      <c r="U143" s="22"/>
      <c r="V143" s="22"/>
      <c r="W143" s="22"/>
      <c r="X143" s="22"/>
      <c r="Y143" s="22"/>
      <c r="Z143" s="22"/>
      <c r="AA143" s="22">
        <v>1</v>
      </c>
      <c r="AB143" s="22"/>
      <c r="AC143" s="22"/>
      <c r="AD143" s="22">
        <v>3</v>
      </c>
    </row>
    <row r="144" spans="1:30" x14ac:dyDescent="0.2">
      <c r="A144" s="30">
        <v>98388</v>
      </c>
      <c r="B144" s="22"/>
      <c r="C144" s="22">
        <v>1</v>
      </c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>
        <v>1</v>
      </c>
      <c r="AB144" s="22"/>
      <c r="AC144" s="22"/>
      <c r="AD144" s="22">
        <v>2</v>
      </c>
    </row>
    <row r="145" spans="1:30" x14ac:dyDescent="0.2">
      <c r="A145" s="30">
        <v>98418</v>
      </c>
      <c r="B145" s="22"/>
      <c r="C145" s="22"/>
      <c r="D145" s="22"/>
      <c r="E145" s="22"/>
      <c r="F145" s="22"/>
      <c r="G145" s="22"/>
      <c r="H145" s="22"/>
      <c r="I145" s="22">
        <v>1</v>
      </c>
      <c r="J145" s="22"/>
      <c r="K145" s="22"/>
      <c r="L145" s="22"/>
      <c r="M145" s="22"/>
      <c r="N145" s="22"/>
      <c r="O145" s="22"/>
      <c r="P145" s="22"/>
      <c r="Q145" s="22">
        <v>1</v>
      </c>
      <c r="R145" s="22"/>
      <c r="S145" s="22"/>
      <c r="T145" s="22"/>
      <c r="U145" s="22"/>
      <c r="V145" s="22"/>
      <c r="W145" s="22"/>
      <c r="X145" s="22"/>
      <c r="Y145" s="22"/>
      <c r="Z145" s="22"/>
      <c r="AA145" s="22">
        <v>1</v>
      </c>
      <c r="AB145" s="22"/>
      <c r="AC145" s="22"/>
      <c r="AD145" s="22">
        <v>3</v>
      </c>
    </row>
    <row r="146" spans="1:30" x14ac:dyDescent="0.2">
      <c r="A146" s="30">
        <v>98655</v>
      </c>
      <c r="B146" s="22"/>
      <c r="C146" s="22"/>
      <c r="D146" s="22"/>
      <c r="E146" s="22"/>
      <c r="F146" s="22"/>
      <c r="G146" s="22"/>
      <c r="H146" s="22">
        <v>1</v>
      </c>
      <c r="I146" s="22"/>
      <c r="J146" s="22"/>
      <c r="K146" s="22"/>
      <c r="L146" s="22"/>
      <c r="M146" s="22"/>
      <c r="N146" s="22"/>
      <c r="O146" s="22"/>
      <c r="P146" s="22"/>
      <c r="Q146" s="22">
        <v>1</v>
      </c>
      <c r="R146" s="22"/>
      <c r="S146" s="22"/>
      <c r="T146" s="22"/>
      <c r="U146" s="22"/>
      <c r="V146" s="22"/>
      <c r="W146" s="22"/>
      <c r="X146" s="22"/>
      <c r="Y146" s="22"/>
      <c r="Z146" s="22"/>
      <c r="AA146" s="22">
        <v>1</v>
      </c>
      <c r="AB146" s="22"/>
      <c r="AC146" s="22"/>
      <c r="AD146" s="22">
        <v>3</v>
      </c>
    </row>
    <row r="147" spans="1:30" x14ac:dyDescent="0.2">
      <c r="A147" s="30">
        <v>98841</v>
      </c>
      <c r="B147" s="22"/>
      <c r="C147" s="22"/>
      <c r="D147" s="22"/>
      <c r="E147" s="22"/>
      <c r="F147" s="22"/>
      <c r="G147" s="22">
        <v>1</v>
      </c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>
        <v>1</v>
      </c>
      <c r="AB147" s="22"/>
      <c r="AC147" s="22"/>
      <c r="AD147" s="22">
        <v>2</v>
      </c>
    </row>
    <row r="148" spans="1:30" x14ac:dyDescent="0.2">
      <c r="A148" s="30">
        <v>100994</v>
      </c>
      <c r="B148" s="22"/>
      <c r="C148" s="22"/>
      <c r="D148" s="22">
        <v>1</v>
      </c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>
        <v>1</v>
      </c>
      <c r="X148" s="22"/>
      <c r="Y148" s="22"/>
      <c r="Z148" s="22"/>
      <c r="AA148" s="22">
        <v>1</v>
      </c>
      <c r="AB148" s="22"/>
      <c r="AC148" s="22"/>
      <c r="AD148" s="22">
        <v>3</v>
      </c>
    </row>
    <row r="149" spans="1:30" x14ac:dyDescent="0.2">
      <c r="A149" s="30">
        <v>101958</v>
      </c>
      <c r="B149" s="22"/>
      <c r="C149" s="22"/>
      <c r="D149" s="22"/>
      <c r="E149" s="22">
        <v>1</v>
      </c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>
        <v>1</v>
      </c>
      <c r="R149" s="22"/>
      <c r="S149" s="22"/>
      <c r="T149" s="22"/>
      <c r="U149" s="22"/>
      <c r="V149" s="22"/>
      <c r="W149" s="22"/>
      <c r="X149" s="22"/>
      <c r="Y149" s="22"/>
      <c r="Z149" s="22"/>
      <c r="AA149" s="22">
        <v>1</v>
      </c>
      <c r="AB149" s="22"/>
      <c r="AC149" s="22"/>
      <c r="AD149" s="22">
        <v>3</v>
      </c>
    </row>
    <row r="150" spans="1:30" x14ac:dyDescent="0.2">
      <c r="A150" s="30">
        <v>102369</v>
      </c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>
        <v>1</v>
      </c>
      <c r="V150" s="22"/>
      <c r="W150" s="22"/>
      <c r="X150" s="22"/>
      <c r="Y150" s="22"/>
      <c r="Z150" s="22"/>
      <c r="AA150" s="22"/>
      <c r="AB150" s="22"/>
      <c r="AC150" s="22"/>
      <c r="AD150" s="22">
        <v>1</v>
      </c>
    </row>
    <row r="151" spans="1:30" x14ac:dyDescent="0.2">
      <c r="A151" s="30">
        <v>104086</v>
      </c>
      <c r="B151" s="22"/>
      <c r="C151" s="22"/>
      <c r="D151" s="22"/>
      <c r="E151" s="22">
        <v>1</v>
      </c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>
        <v>1</v>
      </c>
      <c r="R151" s="22"/>
      <c r="S151" s="22"/>
      <c r="T151" s="22"/>
      <c r="U151" s="22"/>
      <c r="V151" s="22"/>
      <c r="W151" s="22"/>
      <c r="X151" s="22"/>
      <c r="Y151" s="22"/>
      <c r="Z151" s="22"/>
      <c r="AA151" s="22">
        <v>1</v>
      </c>
      <c r="AB151" s="22"/>
      <c r="AC151" s="22"/>
      <c r="AD151" s="22">
        <v>3</v>
      </c>
    </row>
    <row r="152" spans="1:30" x14ac:dyDescent="0.2">
      <c r="A152" s="30">
        <v>104124</v>
      </c>
      <c r="B152" s="22"/>
      <c r="C152" s="22"/>
      <c r="D152" s="22">
        <v>1</v>
      </c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>
        <v>1</v>
      </c>
      <c r="X152" s="22"/>
      <c r="Y152" s="22"/>
      <c r="Z152" s="22"/>
      <c r="AA152" s="22">
        <v>1</v>
      </c>
      <c r="AB152" s="22"/>
      <c r="AC152" s="22"/>
      <c r="AD152" s="22">
        <v>3</v>
      </c>
    </row>
    <row r="153" spans="1:30" x14ac:dyDescent="0.2">
      <c r="A153" s="30">
        <v>104132</v>
      </c>
      <c r="B153" s="22"/>
      <c r="C153" s="22"/>
      <c r="D153" s="22"/>
      <c r="E153" s="22"/>
      <c r="F153" s="22"/>
      <c r="G153" s="22"/>
      <c r="H153" s="22"/>
      <c r="I153" s="22"/>
      <c r="J153" s="22">
        <v>1</v>
      </c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>
        <v>1</v>
      </c>
      <c r="AB153" s="22"/>
      <c r="AC153" s="22"/>
      <c r="AD153" s="22">
        <v>2</v>
      </c>
    </row>
    <row r="154" spans="1:30" x14ac:dyDescent="0.2">
      <c r="A154" s="30">
        <v>104159</v>
      </c>
      <c r="B154" s="22"/>
      <c r="C154" s="22">
        <v>1</v>
      </c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>
        <v>1</v>
      </c>
      <c r="R154" s="22"/>
      <c r="S154" s="22"/>
      <c r="T154" s="22"/>
      <c r="U154" s="22"/>
      <c r="V154" s="22"/>
      <c r="W154" s="22"/>
      <c r="X154" s="22"/>
      <c r="Y154" s="22"/>
      <c r="Z154" s="22"/>
      <c r="AA154" s="22">
        <v>1</v>
      </c>
      <c r="AB154" s="22"/>
      <c r="AC154" s="22"/>
      <c r="AD154" s="22">
        <v>3</v>
      </c>
    </row>
    <row r="155" spans="1:30" x14ac:dyDescent="0.2">
      <c r="A155" s="30">
        <v>104175</v>
      </c>
      <c r="B155" s="22"/>
      <c r="C155" s="22">
        <v>1</v>
      </c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>
        <v>1</v>
      </c>
      <c r="AB155" s="22"/>
      <c r="AC155" s="22"/>
      <c r="AD155" s="22">
        <v>2</v>
      </c>
    </row>
    <row r="156" spans="1:30" x14ac:dyDescent="0.2">
      <c r="A156" s="30">
        <v>104817</v>
      </c>
      <c r="B156" s="22"/>
      <c r="C156" s="22"/>
      <c r="D156" s="22"/>
      <c r="E156" s="22"/>
      <c r="F156" s="22"/>
      <c r="G156" s="22"/>
      <c r="H156" s="22">
        <v>1</v>
      </c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>
        <v>1</v>
      </c>
      <c r="AB156" s="22"/>
      <c r="AC156" s="22"/>
      <c r="AD156" s="22">
        <v>2</v>
      </c>
    </row>
    <row r="157" spans="1:30" x14ac:dyDescent="0.2">
      <c r="A157" s="30">
        <v>105422</v>
      </c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>
        <v>1</v>
      </c>
      <c r="N157" s="22"/>
      <c r="O157" s="22"/>
      <c r="P157" s="22"/>
      <c r="Q157" s="22">
        <v>1</v>
      </c>
      <c r="R157" s="22"/>
      <c r="S157" s="22"/>
      <c r="T157" s="22"/>
      <c r="U157" s="22"/>
      <c r="V157" s="22"/>
      <c r="W157" s="22"/>
      <c r="X157" s="22">
        <v>1</v>
      </c>
      <c r="Y157" s="22"/>
      <c r="Z157" s="22"/>
      <c r="AA157" s="22"/>
      <c r="AB157" s="22">
        <v>1</v>
      </c>
      <c r="AC157" s="22"/>
      <c r="AD157" s="22">
        <v>4</v>
      </c>
    </row>
    <row r="158" spans="1:30" x14ac:dyDescent="0.2">
      <c r="A158" s="30">
        <v>107484</v>
      </c>
      <c r="B158" s="22"/>
      <c r="C158" s="22"/>
      <c r="D158" s="22">
        <v>1</v>
      </c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>
        <v>1</v>
      </c>
      <c r="R158" s="22"/>
      <c r="S158" s="22"/>
      <c r="T158" s="22"/>
      <c r="U158" s="22"/>
      <c r="V158" s="22"/>
      <c r="W158" s="22">
        <v>1</v>
      </c>
      <c r="X158" s="22"/>
      <c r="Y158" s="22"/>
      <c r="Z158" s="22"/>
      <c r="AA158" s="22">
        <v>1</v>
      </c>
      <c r="AB158" s="22"/>
      <c r="AC158" s="22"/>
      <c r="AD158" s="22">
        <v>4</v>
      </c>
    </row>
    <row r="159" spans="1:30" x14ac:dyDescent="0.2">
      <c r="A159" s="30">
        <v>107557</v>
      </c>
      <c r="B159" s="22"/>
      <c r="C159" s="22"/>
      <c r="D159" s="22"/>
      <c r="E159" s="22"/>
      <c r="F159" s="22"/>
      <c r="G159" s="22"/>
      <c r="H159" s="22"/>
      <c r="I159" s="22"/>
      <c r="J159" s="22">
        <v>1</v>
      </c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>
        <v>1</v>
      </c>
      <c r="AB159" s="22"/>
      <c r="AC159" s="22"/>
      <c r="AD159" s="22">
        <v>2</v>
      </c>
    </row>
    <row r="160" spans="1:30" x14ac:dyDescent="0.2">
      <c r="A160" s="30">
        <v>109894</v>
      </c>
      <c r="B160" s="22"/>
      <c r="C160" s="22"/>
      <c r="D160" s="22"/>
      <c r="E160" s="22"/>
      <c r="F160" s="22"/>
      <c r="G160" s="22"/>
      <c r="H160" s="22"/>
      <c r="I160" s="22"/>
      <c r="J160" s="22">
        <v>1</v>
      </c>
      <c r="K160" s="22"/>
      <c r="L160" s="22"/>
      <c r="M160" s="22"/>
      <c r="N160" s="22"/>
      <c r="O160" s="22"/>
      <c r="P160" s="22"/>
      <c r="Q160" s="22">
        <v>1</v>
      </c>
      <c r="R160" s="22"/>
      <c r="S160" s="22"/>
      <c r="T160" s="22"/>
      <c r="U160" s="22"/>
      <c r="V160" s="22"/>
      <c r="W160" s="22"/>
      <c r="X160" s="22"/>
      <c r="Y160" s="22"/>
      <c r="Z160" s="22"/>
      <c r="AA160" s="22">
        <v>1</v>
      </c>
      <c r="AB160" s="22"/>
      <c r="AC160" s="22"/>
      <c r="AD160" s="22">
        <v>3</v>
      </c>
    </row>
    <row r="161" spans="1:30" x14ac:dyDescent="0.2">
      <c r="A161" s="30">
        <v>111503</v>
      </c>
      <c r="B161" s="22"/>
      <c r="C161" s="22"/>
      <c r="D161" s="22"/>
      <c r="E161" s="22"/>
      <c r="F161" s="22"/>
      <c r="G161" s="22">
        <v>1</v>
      </c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>
        <v>1</v>
      </c>
      <c r="AB161" s="22"/>
      <c r="AC161" s="22"/>
      <c r="AD161" s="22">
        <v>2</v>
      </c>
    </row>
    <row r="162" spans="1:30" x14ac:dyDescent="0.2">
      <c r="A162" s="30">
        <v>113204</v>
      </c>
      <c r="B162" s="22">
        <v>1</v>
      </c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>
        <v>1</v>
      </c>
      <c r="R162" s="22"/>
      <c r="S162" s="22"/>
      <c r="T162" s="22"/>
      <c r="U162" s="22"/>
      <c r="V162" s="22"/>
      <c r="W162" s="22"/>
      <c r="X162" s="22"/>
      <c r="Y162" s="22"/>
      <c r="Z162" s="22"/>
      <c r="AA162" s="22">
        <v>1</v>
      </c>
      <c r="AB162" s="22"/>
      <c r="AC162" s="22"/>
      <c r="AD162" s="22">
        <v>3</v>
      </c>
    </row>
    <row r="163" spans="1:30" x14ac:dyDescent="0.2">
      <c r="A163" s="30">
        <v>115266</v>
      </c>
      <c r="B163" s="22"/>
      <c r="C163" s="22"/>
      <c r="D163" s="22"/>
      <c r="E163" s="22"/>
      <c r="F163" s="22"/>
      <c r="G163" s="22"/>
      <c r="H163" s="22"/>
      <c r="I163" s="22">
        <v>1</v>
      </c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>
        <v>1</v>
      </c>
      <c r="AB163" s="22"/>
      <c r="AC163" s="22"/>
      <c r="AD163" s="22">
        <v>2</v>
      </c>
    </row>
    <row r="164" spans="1:30" x14ac:dyDescent="0.2">
      <c r="A164" s="30">
        <v>119415</v>
      </c>
      <c r="B164" s="22"/>
      <c r="C164" s="22"/>
      <c r="D164" s="22"/>
      <c r="E164" s="22"/>
      <c r="F164" s="22"/>
      <c r="G164" s="22">
        <v>1</v>
      </c>
      <c r="H164" s="22"/>
      <c r="I164" s="22"/>
      <c r="J164" s="22"/>
      <c r="K164" s="22"/>
      <c r="L164" s="22"/>
      <c r="M164" s="22"/>
      <c r="N164" s="22"/>
      <c r="O164" s="22"/>
      <c r="P164" s="22"/>
      <c r="Q164" s="22">
        <v>1</v>
      </c>
      <c r="R164" s="22"/>
      <c r="S164" s="22"/>
      <c r="T164" s="22"/>
      <c r="U164" s="22"/>
      <c r="V164" s="22"/>
      <c r="W164" s="22"/>
      <c r="X164" s="22"/>
      <c r="Y164" s="22"/>
      <c r="Z164" s="22"/>
      <c r="AA164" s="22">
        <v>1</v>
      </c>
      <c r="AB164" s="22"/>
      <c r="AC164" s="22"/>
      <c r="AD164" s="22">
        <v>3</v>
      </c>
    </row>
    <row r="165" spans="1:30" x14ac:dyDescent="0.2">
      <c r="A165" s="30">
        <v>125962</v>
      </c>
      <c r="B165" s="22"/>
      <c r="C165" s="22"/>
      <c r="D165" s="22">
        <v>1</v>
      </c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>
        <v>1</v>
      </c>
      <c r="AB165" s="22"/>
      <c r="AC165" s="22"/>
      <c r="AD165" s="22">
        <v>2</v>
      </c>
    </row>
    <row r="166" spans="1:30" x14ac:dyDescent="0.2">
      <c r="A166" s="30">
        <v>126861</v>
      </c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>
        <v>1</v>
      </c>
      <c r="V166" s="22"/>
      <c r="W166" s="22"/>
      <c r="X166" s="22"/>
      <c r="Y166" s="22"/>
      <c r="Z166" s="22"/>
      <c r="AA166" s="22"/>
      <c r="AB166" s="22"/>
      <c r="AC166" s="22"/>
      <c r="AD166" s="22">
        <v>1</v>
      </c>
    </row>
    <row r="167" spans="1:30" x14ac:dyDescent="0.2">
      <c r="A167" s="30">
        <v>127086</v>
      </c>
      <c r="B167" s="22"/>
      <c r="C167" s="22"/>
      <c r="D167" s="22"/>
      <c r="E167" s="22">
        <v>1</v>
      </c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>
        <v>1</v>
      </c>
      <c r="AB167" s="22"/>
      <c r="AC167" s="22"/>
      <c r="AD167" s="22">
        <v>2</v>
      </c>
    </row>
    <row r="168" spans="1:30" x14ac:dyDescent="0.2">
      <c r="A168" s="30">
        <v>128163</v>
      </c>
      <c r="B168" s="22"/>
      <c r="C168" s="22"/>
      <c r="D168" s="22"/>
      <c r="E168" s="22"/>
      <c r="F168" s="22"/>
      <c r="G168" s="22">
        <v>1</v>
      </c>
      <c r="H168" s="22"/>
      <c r="I168" s="22"/>
      <c r="J168" s="22"/>
      <c r="K168" s="22"/>
      <c r="L168" s="22"/>
      <c r="M168" s="22"/>
      <c r="N168" s="22"/>
      <c r="O168" s="22"/>
      <c r="P168" s="22"/>
      <c r="Q168" s="22">
        <v>1</v>
      </c>
      <c r="R168" s="22"/>
      <c r="S168" s="22"/>
      <c r="T168" s="22"/>
      <c r="U168" s="22"/>
      <c r="V168" s="22"/>
      <c r="W168" s="22"/>
      <c r="X168" s="22"/>
      <c r="Y168" s="22"/>
      <c r="Z168" s="22"/>
      <c r="AA168" s="22">
        <v>1</v>
      </c>
      <c r="AB168" s="22"/>
      <c r="AC168" s="22"/>
      <c r="AD168" s="22">
        <v>3</v>
      </c>
    </row>
    <row r="169" spans="1:30" x14ac:dyDescent="0.2">
      <c r="A169" s="30">
        <v>128775</v>
      </c>
      <c r="B169" s="22"/>
      <c r="C169" s="22"/>
      <c r="D169" s="22"/>
      <c r="E169" s="22"/>
      <c r="F169" s="22"/>
      <c r="G169" s="22"/>
      <c r="H169" s="22">
        <v>1</v>
      </c>
      <c r="I169" s="22"/>
      <c r="J169" s="22"/>
      <c r="K169" s="22"/>
      <c r="L169" s="22"/>
      <c r="M169" s="22"/>
      <c r="N169" s="22"/>
      <c r="O169" s="22">
        <v>1</v>
      </c>
      <c r="P169" s="22"/>
      <c r="Q169" s="22">
        <v>1</v>
      </c>
      <c r="R169" s="22"/>
      <c r="S169" s="22"/>
      <c r="T169" s="22"/>
      <c r="U169" s="22"/>
      <c r="V169" s="22"/>
      <c r="W169" s="22"/>
      <c r="X169" s="22"/>
      <c r="Y169" s="22"/>
      <c r="Z169" s="22"/>
      <c r="AA169" s="22">
        <v>1</v>
      </c>
      <c r="AB169" s="22"/>
      <c r="AC169" s="22"/>
      <c r="AD169" s="22">
        <v>4</v>
      </c>
    </row>
    <row r="170" spans="1:30" x14ac:dyDescent="0.2">
      <c r="A170" s="30">
        <v>128783</v>
      </c>
      <c r="B170" s="22"/>
      <c r="C170" s="22"/>
      <c r="D170" s="22"/>
      <c r="E170" s="22"/>
      <c r="F170" s="22">
        <v>1</v>
      </c>
      <c r="G170" s="22"/>
      <c r="H170" s="22"/>
      <c r="I170" s="22"/>
      <c r="J170" s="22"/>
      <c r="K170" s="22"/>
      <c r="L170" s="22"/>
      <c r="M170" s="22"/>
      <c r="N170" s="22"/>
      <c r="O170" s="22"/>
      <c r="P170" s="22">
        <v>1</v>
      </c>
      <c r="Q170" s="22">
        <v>1</v>
      </c>
      <c r="R170" s="22"/>
      <c r="S170" s="22"/>
      <c r="T170" s="22"/>
      <c r="U170" s="22"/>
      <c r="V170" s="22"/>
      <c r="W170" s="22"/>
      <c r="X170" s="22"/>
      <c r="Y170" s="22"/>
      <c r="Z170" s="22"/>
      <c r="AA170" s="22">
        <v>1</v>
      </c>
      <c r="AB170" s="22"/>
      <c r="AC170" s="22"/>
      <c r="AD170" s="22">
        <v>4</v>
      </c>
    </row>
    <row r="171" spans="1:30" x14ac:dyDescent="0.2">
      <c r="A171" s="30">
        <v>129615</v>
      </c>
      <c r="B171" s="22">
        <v>1</v>
      </c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>
        <v>1</v>
      </c>
      <c r="N171" s="22"/>
      <c r="O171" s="22"/>
      <c r="P171" s="22"/>
      <c r="Q171" s="22">
        <v>1</v>
      </c>
      <c r="R171" s="22">
        <v>1</v>
      </c>
      <c r="S171" s="22"/>
      <c r="T171" s="22"/>
      <c r="U171" s="22"/>
      <c r="V171" s="22"/>
      <c r="W171" s="22"/>
      <c r="X171" s="22">
        <v>1</v>
      </c>
      <c r="Y171" s="22"/>
      <c r="Z171" s="22"/>
      <c r="AA171" s="22">
        <v>1</v>
      </c>
      <c r="AB171" s="22">
        <v>1</v>
      </c>
      <c r="AC171" s="22"/>
      <c r="AD171" s="22">
        <v>7</v>
      </c>
    </row>
    <row r="172" spans="1:30" x14ac:dyDescent="0.2">
      <c r="A172" s="30">
        <v>129623</v>
      </c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>
        <v>1</v>
      </c>
      <c r="N172" s="22"/>
      <c r="O172" s="22"/>
      <c r="P172" s="22"/>
      <c r="Q172" s="22">
        <v>1</v>
      </c>
      <c r="R172" s="22"/>
      <c r="S172" s="22"/>
      <c r="T172" s="22"/>
      <c r="U172" s="22"/>
      <c r="V172" s="22"/>
      <c r="W172" s="22"/>
      <c r="X172" s="22">
        <v>1</v>
      </c>
      <c r="Y172" s="22"/>
      <c r="Z172" s="22"/>
      <c r="AA172" s="22"/>
      <c r="AB172" s="22">
        <v>1</v>
      </c>
      <c r="AC172" s="22"/>
      <c r="AD172" s="22">
        <v>4</v>
      </c>
    </row>
    <row r="173" spans="1:30" x14ac:dyDescent="0.2">
      <c r="A173" s="30">
        <v>129658</v>
      </c>
      <c r="B173" s="22">
        <v>1</v>
      </c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>
        <v>1</v>
      </c>
      <c r="N173" s="22"/>
      <c r="O173" s="22"/>
      <c r="P173" s="22"/>
      <c r="Q173" s="22">
        <v>1</v>
      </c>
      <c r="R173" s="22">
        <v>1</v>
      </c>
      <c r="S173" s="22"/>
      <c r="T173" s="22"/>
      <c r="U173" s="22"/>
      <c r="V173" s="22"/>
      <c r="W173" s="22"/>
      <c r="X173" s="22">
        <v>1</v>
      </c>
      <c r="Y173" s="22"/>
      <c r="Z173" s="22"/>
      <c r="AA173" s="22">
        <v>1</v>
      </c>
      <c r="AB173" s="22">
        <v>1</v>
      </c>
      <c r="AC173" s="22"/>
      <c r="AD173" s="22">
        <v>7</v>
      </c>
    </row>
    <row r="174" spans="1:30" x14ac:dyDescent="0.2">
      <c r="A174" s="30">
        <v>129682</v>
      </c>
      <c r="B174" s="22">
        <v>1</v>
      </c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>
        <v>1</v>
      </c>
      <c r="O174" s="22"/>
      <c r="P174" s="22"/>
      <c r="Q174" s="22">
        <v>1</v>
      </c>
      <c r="R174" s="22"/>
      <c r="S174" s="22"/>
      <c r="T174" s="22"/>
      <c r="U174" s="22"/>
      <c r="V174" s="22"/>
      <c r="W174" s="22"/>
      <c r="X174" s="22"/>
      <c r="Y174" s="22">
        <v>1</v>
      </c>
      <c r="Z174" s="22"/>
      <c r="AA174" s="22">
        <v>1</v>
      </c>
      <c r="AB174" s="22"/>
      <c r="AC174" s="22"/>
      <c r="AD174" s="22">
        <v>5</v>
      </c>
    </row>
    <row r="175" spans="1:30" x14ac:dyDescent="0.2">
      <c r="A175" s="30">
        <v>129976</v>
      </c>
      <c r="B175" s="22"/>
      <c r="C175" s="22"/>
      <c r="D175" s="22"/>
      <c r="E175" s="22"/>
      <c r="F175" s="22"/>
      <c r="G175" s="22"/>
      <c r="H175" s="22">
        <v>1</v>
      </c>
      <c r="I175" s="22"/>
      <c r="J175" s="22"/>
      <c r="K175" s="22"/>
      <c r="L175" s="22"/>
      <c r="M175" s="22"/>
      <c r="N175" s="22"/>
      <c r="O175" s="22">
        <v>1</v>
      </c>
      <c r="P175" s="22"/>
      <c r="Q175" s="22">
        <v>1</v>
      </c>
      <c r="R175" s="22"/>
      <c r="S175" s="22"/>
      <c r="T175" s="22"/>
      <c r="U175" s="22"/>
      <c r="V175" s="22"/>
      <c r="W175" s="22"/>
      <c r="X175" s="22"/>
      <c r="Y175" s="22"/>
      <c r="Z175" s="22"/>
      <c r="AA175" s="22">
        <v>1</v>
      </c>
      <c r="AB175" s="22"/>
      <c r="AC175" s="22"/>
      <c r="AD175" s="22">
        <v>4</v>
      </c>
    </row>
    <row r="176" spans="1:30" x14ac:dyDescent="0.2">
      <c r="A176" s="30">
        <v>130001</v>
      </c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>
        <v>1</v>
      </c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>
        <v>1</v>
      </c>
      <c r="Y176" s="22"/>
      <c r="Z176" s="22"/>
      <c r="AA176" s="22"/>
      <c r="AB176" s="22">
        <v>1</v>
      </c>
      <c r="AC176" s="22"/>
      <c r="AD176" s="22">
        <v>3</v>
      </c>
    </row>
    <row r="177" spans="1:30" x14ac:dyDescent="0.2">
      <c r="A177" s="30">
        <v>130079</v>
      </c>
      <c r="B177" s="22"/>
      <c r="C177" s="22"/>
      <c r="D177" s="22"/>
      <c r="E177" s="22"/>
      <c r="F177" s="22"/>
      <c r="G177" s="22"/>
      <c r="H177" s="22"/>
      <c r="I177" s="22">
        <v>1</v>
      </c>
      <c r="J177" s="22"/>
      <c r="K177" s="22"/>
      <c r="L177" s="22"/>
      <c r="M177" s="22"/>
      <c r="N177" s="22"/>
      <c r="O177" s="22">
        <v>1</v>
      </c>
      <c r="P177" s="22"/>
      <c r="Q177" s="22">
        <v>1</v>
      </c>
      <c r="R177" s="22"/>
      <c r="S177" s="22"/>
      <c r="T177" s="22"/>
      <c r="U177" s="22"/>
      <c r="V177" s="22"/>
      <c r="W177" s="22"/>
      <c r="X177" s="22"/>
      <c r="Y177" s="22"/>
      <c r="Z177" s="22"/>
      <c r="AA177" s="22">
        <v>1</v>
      </c>
      <c r="AB177" s="22"/>
      <c r="AC177" s="22"/>
      <c r="AD177" s="22">
        <v>4</v>
      </c>
    </row>
    <row r="178" spans="1:30" x14ac:dyDescent="0.2">
      <c r="A178" s="30">
        <v>130095</v>
      </c>
      <c r="B178" s="22"/>
      <c r="C178" s="22">
        <v>1</v>
      </c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>
        <v>1</v>
      </c>
      <c r="R178" s="22"/>
      <c r="S178" s="22"/>
      <c r="T178" s="22"/>
      <c r="U178" s="22"/>
      <c r="V178" s="22"/>
      <c r="W178" s="22"/>
      <c r="X178" s="22"/>
      <c r="Y178" s="22"/>
      <c r="Z178" s="22"/>
      <c r="AA178" s="22">
        <v>1</v>
      </c>
      <c r="AB178" s="22"/>
      <c r="AC178" s="22"/>
      <c r="AD178" s="22">
        <v>3</v>
      </c>
    </row>
    <row r="179" spans="1:30" x14ac:dyDescent="0.2">
      <c r="A179" s="30">
        <v>130117</v>
      </c>
      <c r="B179" s="22"/>
      <c r="C179" s="22">
        <v>1</v>
      </c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>
        <v>1</v>
      </c>
      <c r="O179" s="22"/>
      <c r="P179" s="22"/>
      <c r="Q179" s="22">
        <v>1</v>
      </c>
      <c r="R179" s="22"/>
      <c r="S179" s="22"/>
      <c r="T179" s="22"/>
      <c r="U179" s="22"/>
      <c r="V179" s="22"/>
      <c r="W179" s="22"/>
      <c r="X179" s="22"/>
      <c r="Y179" s="22"/>
      <c r="Z179" s="22"/>
      <c r="AA179" s="22">
        <v>1</v>
      </c>
      <c r="AB179" s="22"/>
      <c r="AC179" s="22"/>
      <c r="AD179" s="22">
        <v>4</v>
      </c>
    </row>
    <row r="180" spans="1:30" x14ac:dyDescent="0.2">
      <c r="A180" s="30">
        <v>130133</v>
      </c>
      <c r="B180" s="22">
        <v>1</v>
      </c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>
        <v>1</v>
      </c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>
        <v>1</v>
      </c>
      <c r="AB180" s="22"/>
      <c r="AC180" s="22"/>
      <c r="AD180" s="22">
        <v>3</v>
      </c>
    </row>
    <row r="181" spans="1:30" x14ac:dyDescent="0.2">
      <c r="A181" s="30">
        <v>130427</v>
      </c>
      <c r="B181" s="22"/>
      <c r="C181" s="22">
        <v>1</v>
      </c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>
        <v>1</v>
      </c>
      <c r="O181" s="22"/>
      <c r="P181" s="22"/>
      <c r="Q181" s="22">
        <v>1</v>
      </c>
      <c r="R181" s="22"/>
      <c r="S181" s="22"/>
      <c r="T181" s="22"/>
      <c r="U181" s="22"/>
      <c r="V181" s="22"/>
      <c r="W181" s="22"/>
      <c r="X181" s="22"/>
      <c r="Y181" s="22"/>
      <c r="Z181" s="22"/>
      <c r="AA181" s="22">
        <v>1</v>
      </c>
      <c r="AB181" s="22"/>
      <c r="AC181" s="22"/>
      <c r="AD181" s="22">
        <v>4</v>
      </c>
    </row>
    <row r="182" spans="1:30" x14ac:dyDescent="0.2">
      <c r="A182" s="30">
        <v>131954</v>
      </c>
      <c r="B182" s="22"/>
      <c r="C182" s="22"/>
      <c r="D182" s="22"/>
      <c r="E182" s="22">
        <v>1</v>
      </c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>
        <v>1</v>
      </c>
      <c r="Z182" s="22"/>
      <c r="AA182" s="22">
        <v>1</v>
      </c>
      <c r="AB182" s="22"/>
      <c r="AC182" s="22"/>
      <c r="AD182" s="22">
        <v>3</v>
      </c>
    </row>
    <row r="183" spans="1:30" x14ac:dyDescent="0.2">
      <c r="A183" s="30">
        <v>131989</v>
      </c>
      <c r="B183" s="22"/>
      <c r="C183" s="22"/>
      <c r="D183" s="22">
        <v>1</v>
      </c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>
        <v>1</v>
      </c>
      <c r="R183" s="22"/>
      <c r="S183" s="22"/>
      <c r="T183" s="22"/>
      <c r="U183" s="22"/>
      <c r="V183" s="22"/>
      <c r="W183" s="22"/>
      <c r="X183" s="22"/>
      <c r="Y183" s="22"/>
      <c r="Z183" s="22"/>
      <c r="AA183" s="22">
        <v>1</v>
      </c>
      <c r="AB183" s="22"/>
      <c r="AC183" s="22"/>
      <c r="AD183" s="22">
        <v>3</v>
      </c>
    </row>
    <row r="184" spans="1:30" x14ac:dyDescent="0.2">
      <c r="A184" s="30">
        <v>132586</v>
      </c>
      <c r="B184" s="22">
        <v>1</v>
      </c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>
        <v>1</v>
      </c>
      <c r="R184" s="22"/>
      <c r="S184" s="22"/>
      <c r="T184" s="22"/>
      <c r="U184" s="22"/>
      <c r="V184" s="22"/>
      <c r="W184" s="22"/>
      <c r="X184" s="22"/>
      <c r="Y184" s="22"/>
      <c r="Z184" s="22"/>
      <c r="AA184" s="22">
        <v>1</v>
      </c>
      <c r="AB184" s="22"/>
      <c r="AC184" s="22"/>
      <c r="AD184" s="22">
        <v>3</v>
      </c>
    </row>
    <row r="185" spans="1:30" x14ac:dyDescent="0.2">
      <c r="A185" s="30">
        <v>135984</v>
      </c>
      <c r="B185" s="22"/>
      <c r="C185" s="22"/>
      <c r="D185" s="22"/>
      <c r="E185" s="22">
        <v>1</v>
      </c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>
        <v>1</v>
      </c>
      <c r="R185" s="22"/>
      <c r="S185" s="22"/>
      <c r="T185" s="22"/>
      <c r="U185" s="22"/>
      <c r="V185" s="22"/>
      <c r="W185" s="22"/>
      <c r="X185" s="22"/>
      <c r="Y185" s="22"/>
      <c r="Z185" s="22"/>
      <c r="AA185" s="22">
        <v>1</v>
      </c>
      <c r="AB185" s="22"/>
      <c r="AC185" s="22"/>
      <c r="AD185" s="22">
        <v>3</v>
      </c>
    </row>
    <row r="186" spans="1:30" x14ac:dyDescent="0.2">
      <c r="A186" s="30">
        <v>138266</v>
      </c>
      <c r="B186" s="22"/>
      <c r="C186" s="22">
        <v>1</v>
      </c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>
        <v>1</v>
      </c>
      <c r="AB186" s="22"/>
      <c r="AC186" s="22"/>
      <c r="AD186" s="22">
        <v>2</v>
      </c>
    </row>
    <row r="187" spans="1:30" x14ac:dyDescent="0.2">
      <c r="A187" s="30">
        <v>138274</v>
      </c>
      <c r="B187" s="22"/>
      <c r="C187" s="22"/>
      <c r="D187" s="22">
        <v>1</v>
      </c>
      <c r="E187" s="22">
        <v>1</v>
      </c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>
        <v>1</v>
      </c>
      <c r="X187" s="22"/>
      <c r="Y187" s="22"/>
      <c r="Z187" s="22"/>
      <c r="AA187" s="22">
        <v>1</v>
      </c>
      <c r="AB187" s="22"/>
      <c r="AC187" s="22"/>
      <c r="AD187" s="22">
        <v>4</v>
      </c>
    </row>
    <row r="188" spans="1:30" x14ac:dyDescent="0.2">
      <c r="A188" s="30">
        <v>138304</v>
      </c>
      <c r="B188" s="22">
        <v>1</v>
      </c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>
        <v>1</v>
      </c>
      <c r="R188" s="22"/>
      <c r="S188" s="22"/>
      <c r="T188" s="22"/>
      <c r="U188" s="22"/>
      <c r="V188" s="22"/>
      <c r="W188" s="22">
        <v>1</v>
      </c>
      <c r="X188" s="22"/>
      <c r="Y188" s="22"/>
      <c r="Z188" s="22"/>
      <c r="AA188" s="22">
        <v>1</v>
      </c>
      <c r="AB188" s="22"/>
      <c r="AC188" s="22"/>
      <c r="AD188" s="22">
        <v>4</v>
      </c>
    </row>
    <row r="189" spans="1:30" x14ac:dyDescent="0.2">
      <c r="A189" s="30">
        <v>140015</v>
      </c>
      <c r="B189" s="22"/>
      <c r="C189" s="22"/>
      <c r="D189" s="22"/>
      <c r="E189" s="22"/>
      <c r="F189" s="22">
        <v>1</v>
      </c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>
        <v>1</v>
      </c>
      <c r="AB189" s="22"/>
      <c r="AC189" s="22"/>
      <c r="AD189" s="22">
        <v>2</v>
      </c>
    </row>
    <row r="190" spans="1:30" x14ac:dyDescent="0.2">
      <c r="A190" s="30">
        <v>141704</v>
      </c>
      <c r="B190" s="22">
        <v>1</v>
      </c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>
        <v>1</v>
      </c>
      <c r="R190" s="22"/>
      <c r="S190" s="22"/>
      <c r="T190" s="22"/>
      <c r="U190" s="22"/>
      <c r="V190" s="22"/>
      <c r="W190" s="22"/>
      <c r="X190" s="22"/>
      <c r="Y190" s="22"/>
      <c r="Z190" s="22"/>
      <c r="AA190" s="22">
        <v>1</v>
      </c>
      <c r="AB190" s="22"/>
      <c r="AC190" s="22"/>
      <c r="AD190" s="22">
        <v>3</v>
      </c>
    </row>
    <row r="191" spans="1:30" x14ac:dyDescent="0.2">
      <c r="A191" s="30">
        <v>141801</v>
      </c>
      <c r="B191" s="22"/>
      <c r="C191" s="22">
        <v>1</v>
      </c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>
        <v>1</v>
      </c>
      <c r="AB191" s="22"/>
      <c r="AC191" s="22"/>
      <c r="AD191" s="22">
        <v>2</v>
      </c>
    </row>
    <row r="192" spans="1:30" x14ac:dyDescent="0.2">
      <c r="A192" s="30">
        <v>141828</v>
      </c>
      <c r="B192" s="22"/>
      <c r="C192" s="22"/>
      <c r="D192" s="22"/>
      <c r="E192" s="22"/>
      <c r="F192" s="22"/>
      <c r="G192" s="22"/>
      <c r="H192" s="22"/>
      <c r="I192" s="22">
        <v>1</v>
      </c>
      <c r="J192" s="22"/>
      <c r="K192" s="22"/>
      <c r="L192" s="22"/>
      <c r="M192" s="22"/>
      <c r="N192" s="22"/>
      <c r="O192" s="22"/>
      <c r="P192" s="22"/>
      <c r="Q192" s="22">
        <v>1</v>
      </c>
      <c r="R192" s="22"/>
      <c r="S192" s="22"/>
      <c r="T192" s="22"/>
      <c r="U192" s="22"/>
      <c r="V192" s="22"/>
      <c r="W192" s="22"/>
      <c r="X192" s="22"/>
      <c r="Y192" s="22"/>
      <c r="Z192" s="22"/>
      <c r="AA192" s="22">
        <v>1</v>
      </c>
      <c r="AB192" s="22"/>
      <c r="AC192" s="22"/>
      <c r="AD192" s="22">
        <v>3</v>
      </c>
    </row>
    <row r="193" spans="1:30" x14ac:dyDescent="0.2">
      <c r="A193" s="30">
        <v>141836</v>
      </c>
      <c r="B193" s="22"/>
      <c r="C193" s="22"/>
      <c r="D193" s="22">
        <v>1</v>
      </c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>
        <v>1</v>
      </c>
      <c r="R193" s="22"/>
      <c r="S193" s="22"/>
      <c r="T193" s="22"/>
      <c r="U193" s="22"/>
      <c r="V193" s="22"/>
      <c r="W193" s="22"/>
      <c r="X193" s="22"/>
      <c r="Y193" s="22"/>
      <c r="Z193" s="22">
        <v>1</v>
      </c>
      <c r="AA193" s="22">
        <v>1</v>
      </c>
      <c r="AB193" s="22"/>
      <c r="AC193" s="22"/>
      <c r="AD193" s="22">
        <v>4</v>
      </c>
    </row>
    <row r="194" spans="1:30" x14ac:dyDescent="0.2">
      <c r="A194" s="30">
        <v>142182</v>
      </c>
      <c r="B194" s="22"/>
      <c r="C194" s="22"/>
      <c r="D194" s="22"/>
      <c r="E194" s="22"/>
      <c r="F194" s="22"/>
      <c r="G194" s="22"/>
      <c r="H194" s="22">
        <v>1</v>
      </c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>
        <v>1</v>
      </c>
      <c r="AB194" s="22"/>
      <c r="AC194" s="22"/>
      <c r="AD194" s="22">
        <v>2</v>
      </c>
    </row>
    <row r="195" spans="1:30" x14ac:dyDescent="0.2">
      <c r="A195" s="30">
        <v>143820</v>
      </c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>
        <v>1</v>
      </c>
      <c r="N195" s="22"/>
      <c r="O195" s="22"/>
      <c r="P195" s="22"/>
      <c r="Q195" s="22">
        <v>1</v>
      </c>
      <c r="R195" s="22">
        <v>1</v>
      </c>
      <c r="S195" s="22"/>
      <c r="T195" s="22"/>
      <c r="U195" s="22"/>
      <c r="V195" s="22"/>
      <c r="W195" s="22"/>
      <c r="X195" s="22">
        <v>1</v>
      </c>
      <c r="Y195" s="22"/>
      <c r="Z195" s="22"/>
      <c r="AA195" s="22"/>
      <c r="AB195" s="22">
        <v>1</v>
      </c>
      <c r="AC195" s="22"/>
      <c r="AD195" s="22">
        <v>5</v>
      </c>
    </row>
    <row r="196" spans="1:30" x14ac:dyDescent="0.2">
      <c r="A196" s="30">
        <v>147214</v>
      </c>
      <c r="B196" s="22"/>
      <c r="C196" s="22">
        <v>1</v>
      </c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>
        <v>1</v>
      </c>
      <c r="R196" s="22"/>
      <c r="S196" s="22"/>
      <c r="T196" s="22"/>
      <c r="U196" s="22"/>
      <c r="V196" s="22"/>
      <c r="W196" s="22"/>
      <c r="X196" s="22"/>
      <c r="Y196" s="22"/>
      <c r="Z196" s="22"/>
      <c r="AA196" s="22">
        <v>1</v>
      </c>
      <c r="AB196" s="22"/>
      <c r="AC196" s="22"/>
      <c r="AD196" s="22">
        <v>3</v>
      </c>
    </row>
    <row r="197" spans="1:30" x14ac:dyDescent="0.2">
      <c r="A197" s="30">
        <v>147354</v>
      </c>
      <c r="B197" s="22">
        <v>1</v>
      </c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>
        <v>1</v>
      </c>
      <c r="R197" s="22"/>
      <c r="S197" s="22"/>
      <c r="T197" s="22"/>
      <c r="U197" s="22"/>
      <c r="V197" s="22"/>
      <c r="W197" s="22"/>
      <c r="X197" s="22"/>
      <c r="Y197" s="22"/>
      <c r="Z197" s="22"/>
      <c r="AA197" s="22">
        <v>1</v>
      </c>
      <c r="AB197" s="22"/>
      <c r="AC197" s="22"/>
      <c r="AD197" s="22">
        <v>3</v>
      </c>
    </row>
    <row r="198" spans="1:30" x14ac:dyDescent="0.2">
      <c r="A198" s="30">
        <v>151386</v>
      </c>
      <c r="B198" s="22"/>
      <c r="C198" s="22"/>
      <c r="D198" s="22">
        <v>1</v>
      </c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>
        <v>1</v>
      </c>
      <c r="R198" s="22"/>
      <c r="S198" s="22"/>
      <c r="T198" s="22"/>
      <c r="U198" s="22"/>
      <c r="V198" s="22"/>
      <c r="W198" s="22"/>
      <c r="X198" s="22"/>
      <c r="Y198" s="22"/>
      <c r="Z198" s="22"/>
      <c r="AA198" s="22">
        <v>1</v>
      </c>
      <c r="AB198" s="22"/>
      <c r="AC198" s="22"/>
      <c r="AD198" s="22">
        <v>3</v>
      </c>
    </row>
    <row r="199" spans="1:30" x14ac:dyDescent="0.2">
      <c r="A199" s="30">
        <v>152218</v>
      </c>
      <c r="B199" s="22"/>
      <c r="C199" s="22"/>
      <c r="D199" s="22"/>
      <c r="E199" s="22"/>
      <c r="F199" s="22">
        <v>1</v>
      </c>
      <c r="G199" s="22"/>
      <c r="H199" s="22"/>
      <c r="I199" s="22"/>
      <c r="J199" s="22"/>
      <c r="K199" s="22"/>
      <c r="L199" s="22"/>
      <c r="M199" s="22"/>
      <c r="N199" s="22"/>
      <c r="O199" s="22"/>
      <c r="P199" s="22">
        <v>1</v>
      </c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>
        <v>1</v>
      </c>
      <c r="AB199" s="22"/>
      <c r="AC199" s="22"/>
      <c r="AD199" s="22">
        <v>3</v>
      </c>
    </row>
    <row r="200" spans="1:30" x14ac:dyDescent="0.2">
      <c r="A200" s="30">
        <v>154040</v>
      </c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>
        <v>1</v>
      </c>
      <c r="N200" s="22"/>
      <c r="O200" s="22"/>
      <c r="P200" s="22"/>
      <c r="Q200" s="22">
        <v>1</v>
      </c>
      <c r="R200" s="22"/>
      <c r="S200" s="22"/>
      <c r="T200" s="22"/>
      <c r="U200" s="22"/>
      <c r="V200" s="22"/>
      <c r="W200" s="22"/>
      <c r="X200" s="22">
        <v>1</v>
      </c>
      <c r="Y200" s="22"/>
      <c r="Z200" s="22"/>
      <c r="AA200" s="22"/>
      <c r="AB200" s="22">
        <v>1</v>
      </c>
      <c r="AC200" s="22"/>
      <c r="AD200" s="22">
        <v>4</v>
      </c>
    </row>
    <row r="201" spans="1:30" x14ac:dyDescent="0.2">
      <c r="A201" s="30">
        <v>154113</v>
      </c>
      <c r="B201" s="22"/>
      <c r="C201" s="22"/>
      <c r="D201" s="22"/>
      <c r="E201" s="22"/>
      <c r="F201" s="22"/>
      <c r="G201" s="22">
        <v>1</v>
      </c>
      <c r="H201" s="22"/>
      <c r="I201" s="22"/>
      <c r="J201" s="22"/>
      <c r="K201" s="22"/>
      <c r="L201" s="22"/>
      <c r="M201" s="22"/>
      <c r="N201" s="22"/>
      <c r="O201" s="22"/>
      <c r="P201" s="22"/>
      <c r="Q201" s="22">
        <v>1</v>
      </c>
      <c r="R201" s="22"/>
      <c r="S201" s="22"/>
      <c r="T201" s="22"/>
      <c r="U201" s="22"/>
      <c r="V201" s="22"/>
      <c r="W201" s="22"/>
      <c r="X201" s="22"/>
      <c r="Y201" s="22"/>
      <c r="Z201" s="22"/>
      <c r="AA201" s="22">
        <v>1</v>
      </c>
      <c r="AB201" s="22"/>
      <c r="AC201" s="22"/>
      <c r="AD201" s="22">
        <v>3</v>
      </c>
    </row>
    <row r="202" spans="1:30" x14ac:dyDescent="0.2">
      <c r="A202" s="30">
        <v>155551</v>
      </c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>
        <v>1</v>
      </c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>
        <v>1</v>
      </c>
      <c r="Y202" s="22"/>
      <c r="Z202" s="22"/>
      <c r="AA202" s="22"/>
      <c r="AB202" s="22">
        <v>1</v>
      </c>
      <c r="AC202" s="22"/>
      <c r="AD202" s="22">
        <v>3</v>
      </c>
    </row>
    <row r="203" spans="1:30" x14ac:dyDescent="0.2">
      <c r="A203" s="30">
        <v>155934</v>
      </c>
      <c r="B203" s="22"/>
      <c r="C203" s="22"/>
      <c r="D203" s="22"/>
      <c r="E203" s="22"/>
      <c r="F203" s="22"/>
      <c r="G203" s="22">
        <v>1</v>
      </c>
      <c r="H203" s="22"/>
      <c r="I203" s="22"/>
      <c r="J203" s="22"/>
      <c r="K203" s="22"/>
      <c r="L203" s="22"/>
      <c r="M203" s="22"/>
      <c r="N203" s="22"/>
      <c r="O203" s="22"/>
      <c r="P203" s="22"/>
      <c r="Q203" s="22">
        <v>1</v>
      </c>
      <c r="R203" s="22"/>
      <c r="S203" s="22"/>
      <c r="T203" s="22"/>
      <c r="U203" s="22"/>
      <c r="V203" s="22"/>
      <c r="W203" s="22"/>
      <c r="X203" s="22"/>
      <c r="Y203" s="22"/>
      <c r="Z203" s="22"/>
      <c r="AA203" s="22">
        <v>1</v>
      </c>
      <c r="AB203" s="22"/>
      <c r="AC203" s="22"/>
      <c r="AD203" s="22">
        <v>3</v>
      </c>
    </row>
    <row r="204" spans="1:30" x14ac:dyDescent="0.2">
      <c r="A204" s="30">
        <v>157120</v>
      </c>
      <c r="B204" s="22"/>
      <c r="C204" s="22"/>
      <c r="D204" s="22"/>
      <c r="E204" s="22"/>
      <c r="F204" s="22"/>
      <c r="G204" s="22"/>
      <c r="H204" s="22">
        <v>1</v>
      </c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>
        <v>1</v>
      </c>
      <c r="AB204" s="22"/>
      <c r="AC204" s="22"/>
      <c r="AD204" s="22">
        <v>2</v>
      </c>
    </row>
    <row r="205" spans="1:30" x14ac:dyDescent="0.2">
      <c r="A205" s="30">
        <v>157228</v>
      </c>
      <c r="B205" s="22"/>
      <c r="C205" s="22"/>
      <c r="D205" s="22"/>
      <c r="E205" s="22"/>
      <c r="F205" s="22"/>
      <c r="G205" s="22"/>
      <c r="H205" s="22"/>
      <c r="I205" s="22">
        <v>1</v>
      </c>
      <c r="J205" s="22"/>
      <c r="K205" s="22"/>
      <c r="L205" s="22"/>
      <c r="M205" s="22"/>
      <c r="N205" s="22"/>
      <c r="O205" s="22"/>
      <c r="P205" s="22"/>
      <c r="Q205" s="22">
        <v>1</v>
      </c>
      <c r="R205" s="22"/>
      <c r="S205" s="22"/>
      <c r="T205" s="22"/>
      <c r="U205" s="22"/>
      <c r="V205" s="22"/>
      <c r="W205" s="22"/>
      <c r="X205" s="22"/>
      <c r="Y205" s="22"/>
      <c r="Z205" s="22"/>
      <c r="AA205" s="22">
        <v>1</v>
      </c>
      <c r="AB205" s="22"/>
      <c r="AC205" s="22"/>
      <c r="AD205" s="22">
        <v>3</v>
      </c>
    </row>
    <row r="206" spans="1:30" x14ac:dyDescent="0.2">
      <c r="A206" s="30">
        <v>157422</v>
      </c>
      <c r="B206" s="22"/>
      <c r="C206" s="22"/>
      <c r="D206" s="22"/>
      <c r="E206" s="22"/>
      <c r="F206" s="22"/>
      <c r="G206" s="22">
        <v>1</v>
      </c>
      <c r="H206" s="22"/>
      <c r="I206" s="22"/>
      <c r="J206" s="22"/>
      <c r="K206" s="22"/>
      <c r="L206" s="22"/>
      <c r="M206" s="22"/>
      <c r="N206" s="22"/>
      <c r="O206" s="22"/>
      <c r="P206" s="22"/>
      <c r="Q206" s="22">
        <v>1</v>
      </c>
      <c r="R206" s="22"/>
      <c r="S206" s="22"/>
      <c r="T206" s="22"/>
      <c r="U206" s="22"/>
      <c r="V206" s="22"/>
      <c r="W206" s="22"/>
      <c r="X206" s="22"/>
      <c r="Y206" s="22"/>
      <c r="Z206" s="22"/>
      <c r="AA206" s="22">
        <v>1</v>
      </c>
      <c r="AB206" s="22"/>
      <c r="AC206" s="22"/>
      <c r="AD206" s="22">
        <v>3</v>
      </c>
    </row>
    <row r="207" spans="1:30" x14ac:dyDescent="0.2">
      <c r="A207" s="30">
        <v>161071</v>
      </c>
      <c r="B207" s="22"/>
      <c r="C207" s="22">
        <v>1</v>
      </c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>
        <v>1</v>
      </c>
      <c r="AB207" s="22"/>
      <c r="AC207" s="22"/>
      <c r="AD207" s="22">
        <v>2</v>
      </c>
    </row>
    <row r="208" spans="1:30" x14ac:dyDescent="0.2">
      <c r="A208" s="30">
        <v>163120</v>
      </c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>
        <v>1</v>
      </c>
      <c r="V208" s="22"/>
      <c r="W208" s="22"/>
      <c r="X208" s="22"/>
      <c r="Y208" s="22"/>
      <c r="Z208" s="22"/>
      <c r="AA208" s="22"/>
      <c r="AB208" s="22"/>
      <c r="AC208" s="22"/>
      <c r="AD208" s="22">
        <v>1</v>
      </c>
    </row>
    <row r="209" spans="1:30" x14ac:dyDescent="0.2">
      <c r="A209" s="30">
        <v>167398</v>
      </c>
      <c r="B209" s="22"/>
      <c r="C209" s="22">
        <v>1</v>
      </c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>
        <v>1</v>
      </c>
      <c r="R209" s="22"/>
      <c r="S209" s="22"/>
      <c r="T209" s="22"/>
      <c r="U209" s="22"/>
      <c r="V209" s="22"/>
      <c r="W209" s="22"/>
      <c r="X209" s="22"/>
      <c r="Y209" s="22"/>
      <c r="Z209" s="22"/>
      <c r="AA209" s="22">
        <v>1</v>
      </c>
      <c r="AB209" s="22"/>
      <c r="AC209" s="22"/>
      <c r="AD209" s="22">
        <v>3</v>
      </c>
    </row>
    <row r="210" spans="1:30" x14ac:dyDescent="0.2">
      <c r="A210" s="30">
        <v>167428</v>
      </c>
      <c r="B210" s="22"/>
      <c r="C210" s="22">
        <v>1</v>
      </c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>
        <v>1</v>
      </c>
      <c r="R210" s="22"/>
      <c r="S210" s="22"/>
      <c r="T210" s="22"/>
      <c r="U210" s="22"/>
      <c r="V210" s="22"/>
      <c r="W210" s="22"/>
      <c r="X210" s="22"/>
      <c r="Y210" s="22"/>
      <c r="Z210" s="22"/>
      <c r="AA210" s="22">
        <v>1</v>
      </c>
      <c r="AB210" s="22"/>
      <c r="AC210" s="22"/>
      <c r="AD210" s="22">
        <v>3</v>
      </c>
    </row>
    <row r="211" spans="1:30" x14ac:dyDescent="0.2">
      <c r="A211" s="30">
        <v>167479</v>
      </c>
      <c r="B211" s="22"/>
      <c r="C211" s="22"/>
      <c r="D211" s="22"/>
      <c r="E211" s="22"/>
      <c r="F211" s="22">
        <v>1</v>
      </c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>
        <v>1</v>
      </c>
      <c r="R211" s="22"/>
      <c r="S211" s="22"/>
      <c r="T211" s="22"/>
      <c r="U211" s="22"/>
      <c r="V211" s="22"/>
      <c r="W211" s="22"/>
      <c r="X211" s="22"/>
      <c r="Y211" s="22"/>
      <c r="Z211" s="22"/>
      <c r="AA211" s="22">
        <v>1</v>
      </c>
      <c r="AB211" s="22"/>
      <c r="AC211" s="22"/>
      <c r="AD211" s="22">
        <v>3</v>
      </c>
    </row>
    <row r="212" spans="1:30" x14ac:dyDescent="0.2">
      <c r="A212" s="30">
        <v>167487</v>
      </c>
      <c r="B212" s="22"/>
      <c r="C212" s="22"/>
      <c r="D212" s="22"/>
      <c r="E212" s="22"/>
      <c r="F212" s="22">
        <v>1</v>
      </c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>
        <v>1</v>
      </c>
      <c r="AB212" s="22"/>
      <c r="AC212" s="22"/>
      <c r="AD212" s="22">
        <v>2</v>
      </c>
    </row>
    <row r="213" spans="1:30" x14ac:dyDescent="0.2">
      <c r="A213" s="30">
        <v>168289</v>
      </c>
      <c r="B213" s="22"/>
      <c r="C213" s="22"/>
      <c r="D213" s="22"/>
      <c r="E213" s="22"/>
      <c r="F213" s="22"/>
      <c r="G213" s="22"/>
      <c r="H213" s="22">
        <v>1</v>
      </c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>
        <v>1</v>
      </c>
      <c r="AB213" s="22"/>
      <c r="AC213" s="22"/>
      <c r="AD213" s="22">
        <v>2</v>
      </c>
    </row>
    <row r="214" spans="1:30" x14ac:dyDescent="0.2">
      <c r="A214" s="30">
        <v>168297</v>
      </c>
      <c r="B214" s="22"/>
      <c r="C214" s="22"/>
      <c r="D214" s="22"/>
      <c r="E214" s="22"/>
      <c r="F214" s="22"/>
      <c r="G214" s="22"/>
      <c r="H214" s="22"/>
      <c r="I214" s="22"/>
      <c r="J214" s="22">
        <v>1</v>
      </c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>
        <v>1</v>
      </c>
      <c r="AB214" s="22"/>
      <c r="AC214" s="22"/>
      <c r="AD214" s="22">
        <v>2</v>
      </c>
    </row>
    <row r="215" spans="1:30" x14ac:dyDescent="0.2">
      <c r="A215" s="30">
        <v>168831</v>
      </c>
      <c r="B215" s="22"/>
      <c r="C215" s="22"/>
      <c r="D215" s="22">
        <v>1</v>
      </c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>
        <v>1</v>
      </c>
      <c r="R215" s="22"/>
      <c r="S215" s="22"/>
      <c r="T215" s="22"/>
      <c r="U215" s="22"/>
      <c r="V215" s="22"/>
      <c r="W215" s="22">
        <v>1</v>
      </c>
      <c r="X215" s="22"/>
      <c r="Y215" s="22"/>
      <c r="Z215" s="22"/>
      <c r="AA215" s="22">
        <v>1</v>
      </c>
      <c r="AB215" s="22"/>
      <c r="AC215" s="22"/>
      <c r="AD215" s="22">
        <v>4</v>
      </c>
    </row>
    <row r="216" spans="1:30" x14ac:dyDescent="0.2">
      <c r="A216" s="30">
        <v>171298</v>
      </c>
      <c r="B216" s="22"/>
      <c r="C216" s="22"/>
      <c r="D216" s="22"/>
      <c r="E216" s="22"/>
      <c r="F216" s="22"/>
      <c r="G216" s="22"/>
      <c r="H216" s="22"/>
      <c r="I216" s="22"/>
      <c r="J216" s="22">
        <v>1</v>
      </c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>
        <v>1</v>
      </c>
      <c r="AB216" s="22"/>
      <c r="AC216" s="22"/>
      <c r="AD216" s="22">
        <v>2</v>
      </c>
    </row>
    <row r="217" spans="1:30" x14ac:dyDescent="0.2">
      <c r="A217" s="30">
        <v>171417</v>
      </c>
      <c r="B217" s="22"/>
      <c r="C217" s="22"/>
      <c r="D217" s="22"/>
      <c r="E217" s="22"/>
      <c r="F217" s="22"/>
      <c r="G217" s="22">
        <v>1</v>
      </c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>
        <v>1</v>
      </c>
      <c r="AB217" s="22"/>
      <c r="AC217" s="22"/>
      <c r="AD217" s="22">
        <v>2</v>
      </c>
    </row>
    <row r="218" spans="1:30" x14ac:dyDescent="0.2">
      <c r="A218" s="30">
        <v>173835</v>
      </c>
      <c r="B218" s="22"/>
      <c r="C218" s="22">
        <v>1</v>
      </c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>
        <v>1</v>
      </c>
      <c r="AB218" s="22"/>
      <c r="AC218" s="22"/>
      <c r="AD218" s="22">
        <v>2</v>
      </c>
    </row>
    <row r="219" spans="1:30" x14ac:dyDescent="0.2">
      <c r="A219" s="30">
        <v>174181</v>
      </c>
      <c r="B219" s="22"/>
      <c r="C219" s="22"/>
      <c r="D219" s="22"/>
      <c r="E219" s="22"/>
      <c r="F219" s="22"/>
      <c r="G219" s="22"/>
      <c r="H219" s="22"/>
      <c r="I219" s="22"/>
      <c r="J219" s="22">
        <v>1</v>
      </c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>
        <v>1</v>
      </c>
      <c r="AB219" s="22"/>
      <c r="AC219" s="22"/>
      <c r="AD219" s="22">
        <v>2</v>
      </c>
    </row>
    <row r="220" spans="1:30" x14ac:dyDescent="0.2">
      <c r="A220" s="30">
        <v>178160</v>
      </c>
      <c r="B220" s="22"/>
      <c r="C220" s="22"/>
      <c r="D220" s="22">
        <v>1</v>
      </c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>
        <v>1</v>
      </c>
      <c r="AB220" s="22"/>
      <c r="AC220" s="22"/>
      <c r="AD220" s="22">
        <v>2</v>
      </c>
    </row>
    <row r="221" spans="1:30" x14ac:dyDescent="0.2">
      <c r="A221" s="30">
        <v>180777</v>
      </c>
      <c r="B221" s="22"/>
      <c r="C221" s="22"/>
      <c r="D221" s="22"/>
      <c r="E221" s="22"/>
      <c r="F221" s="22"/>
      <c r="G221" s="22"/>
      <c r="H221" s="22"/>
      <c r="I221" s="22">
        <v>1</v>
      </c>
      <c r="J221" s="22"/>
      <c r="K221" s="22"/>
      <c r="L221" s="22"/>
      <c r="M221" s="22"/>
      <c r="N221" s="22"/>
      <c r="O221" s="22"/>
      <c r="P221" s="22"/>
      <c r="Q221" s="22">
        <v>1</v>
      </c>
      <c r="R221" s="22"/>
      <c r="S221" s="22"/>
      <c r="T221" s="22"/>
      <c r="U221" s="22"/>
      <c r="V221" s="22"/>
      <c r="W221" s="22"/>
      <c r="X221" s="22"/>
      <c r="Y221" s="22"/>
      <c r="Z221" s="22"/>
      <c r="AA221" s="22">
        <v>1</v>
      </c>
      <c r="AB221" s="22"/>
      <c r="AC221" s="22"/>
      <c r="AD221" s="22">
        <v>3</v>
      </c>
    </row>
    <row r="222" spans="1:30" x14ac:dyDescent="0.2">
      <c r="A222" s="30">
        <v>180831</v>
      </c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>
        <v>1</v>
      </c>
      <c r="N222" s="22"/>
      <c r="O222" s="22"/>
      <c r="P222" s="22"/>
      <c r="Q222" s="22">
        <v>1</v>
      </c>
      <c r="R222" s="22"/>
      <c r="S222" s="22"/>
      <c r="T222" s="22"/>
      <c r="U222" s="22"/>
      <c r="V222" s="22"/>
      <c r="W222" s="22"/>
      <c r="X222" s="22">
        <v>1</v>
      </c>
      <c r="Y222" s="22"/>
      <c r="Z222" s="22"/>
      <c r="AA222" s="22"/>
      <c r="AB222" s="22">
        <v>1</v>
      </c>
      <c r="AC222" s="22"/>
      <c r="AD222" s="22">
        <v>4</v>
      </c>
    </row>
    <row r="223" spans="1:30" x14ac:dyDescent="0.2">
      <c r="A223" s="30">
        <v>181498</v>
      </c>
      <c r="B223" s="22"/>
      <c r="C223" s="22"/>
      <c r="D223" s="22"/>
      <c r="E223" s="22"/>
      <c r="F223" s="22"/>
      <c r="G223" s="22"/>
      <c r="H223" s="22">
        <v>1</v>
      </c>
      <c r="I223" s="22"/>
      <c r="J223" s="22"/>
      <c r="K223" s="22"/>
      <c r="L223" s="22"/>
      <c r="M223" s="22"/>
      <c r="N223" s="22"/>
      <c r="O223" s="22"/>
      <c r="P223" s="22"/>
      <c r="Q223" s="22">
        <v>1</v>
      </c>
      <c r="R223" s="22"/>
      <c r="S223" s="22"/>
      <c r="T223" s="22"/>
      <c r="U223" s="22"/>
      <c r="V223" s="22"/>
      <c r="W223" s="22"/>
      <c r="X223" s="22"/>
      <c r="Y223" s="22"/>
      <c r="Z223" s="22"/>
      <c r="AA223" s="22">
        <v>1</v>
      </c>
      <c r="AB223" s="22"/>
      <c r="AC223" s="22"/>
      <c r="AD223" s="22">
        <v>3</v>
      </c>
    </row>
    <row r="224" spans="1:30" x14ac:dyDescent="0.2">
      <c r="A224" s="30">
        <v>181560</v>
      </c>
      <c r="B224" s="22"/>
      <c r="C224" s="22"/>
      <c r="D224" s="22"/>
      <c r="E224" s="22">
        <v>1</v>
      </c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>
        <v>1</v>
      </c>
      <c r="AB224" s="22"/>
      <c r="AC224" s="22"/>
      <c r="AD224" s="22">
        <v>2</v>
      </c>
    </row>
    <row r="225" spans="1:30" x14ac:dyDescent="0.2">
      <c r="A225" s="30">
        <v>182133</v>
      </c>
      <c r="B225" s="22"/>
      <c r="C225" s="22"/>
      <c r="D225" s="22">
        <v>1</v>
      </c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>
        <v>1</v>
      </c>
      <c r="R225" s="22"/>
      <c r="S225" s="22"/>
      <c r="T225" s="22"/>
      <c r="U225" s="22"/>
      <c r="V225" s="22"/>
      <c r="W225" s="22">
        <v>1</v>
      </c>
      <c r="X225" s="22"/>
      <c r="Y225" s="22"/>
      <c r="Z225" s="22"/>
      <c r="AA225" s="22">
        <v>1</v>
      </c>
      <c r="AB225" s="22"/>
      <c r="AC225" s="22"/>
      <c r="AD225" s="22">
        <v>4</v>
      </c>
    </row>
    <row r="226" spans="1:30" x14ac:dyDescent="0.2">
      <c r="A226" s="30">
        <v>182168</v>
      </c>
      <c r="B226" s="22"/>
      <c r="C226" s="22">
        <v>1</v>
      </c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>
        <v>1</v>
      </c>
      <c r="AB226" s="22"/>
      <c r="AC226" s="22"/>
      <c r="AD226" s="22">
        <v>2</v>
      </c>
    </row>
    <row r="227" spans="1:30" x14ac:dyDescent="0.2">
      <c r="A227" s="30">
        <v>182176</v>
      </c>
      <c r="B227" s="22"/>
      <c r="C227" s="22"/>
      <c r="D227" s="22">
        <v>1</v>
      </c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>
        <v>1</v>
      </c>
      <c r="R227" s="22"/>
      <c r="S227" s="22"/>
      <c r="T227" s="22"/>
      <c r="U227" s="22"/>
      <c r="V227" s="22"/>
      <c r="W227" s="22">
        <v>1</v>
      </c>
      <c r="X227" s="22"/>
      <c r="Y227" s="22"/>
      <c r="Z227" s="22"/>
      <c r="AA227" s="22">
        <v>1</v>
      </c>
      <c r="AB227" s="22"/>
      <c r="AC227" s="22"/>
      <c r="AD227" s="22">
        <v>4</v>
      </c>
    </row>
    <row r="228" spans="1:30" x14ac:dyDescent="0.2">
      <c r="A228" s="30">
        <v>182311</v>
      </c>
      <c r="B228" s="22"/>
      <c r="C228" s="22"/>
      <c r="D228" s="22"/>
      <c r="E228" s="22"/>
      <c r="F228" s="22"/>
      <c r="G228" s="22"/>
      <c r="H228" s="22"/>
      <c r="I228" s="22">
        <v>1</v>
      </c>
      <c r="J228" s="22"/>
      <c r="K228" s="22"/>
      <c r="L228" s="22"/>
      <c r="M228" s="22"/>
      <c r="N228" s="22"/>
      <c r="O228" s="22"/>
      <c r="P228" s="22"/>
      <c r="Q228" s="22">
        <v>1</v>
      </c>
      <c r="R228" s="22"/>
      <c r="S228" s="22"/>
      <c r="T228" s="22"/>
      <c r="U228" s="22"/>
      <c r="V228" s="22"/>
      <c r="W228" s="22"/>
      <c r="X228" s="22"/>
      <c r="Y228" s="22"/>
      <c r="Z228" s="22"/>
      <c r="AA228" s="22">
        <v>1</v>
      </c>
      <c r="AB228" s="22"/>
      <c r="AC228" s="22"/>
      <c r="AD228" s="22">
        <v>3</v>
      </c>
    </row>
    <row r="229" spans="1:30" x14ac:dyDescent="0.2">
      <c r="A229" s="30">
        <v>182613</v>
      </c>
      <c r="B229" s="22"/>
      <c r="C229" s="22"/>
      <c r="D229" s="22"/>
      <c r="E229" s="22"/>
      <c r="F229" s="22"/>
      <c r="G229" s="22">
        <v>1</v>
      </c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>
        <v>1</v>
      </c>
      <c r="AB229" s="22"/>
      <c r="AC229" s="22"/>
      <c r="AD229" s="22">
        <v>2</v>
      </c>
    </row>
    <row r="230" spans="1:30" x14ac:dyDescent="0.2">
      <c r="A230" s="30">
        <v>182656</v>
      </c>
      <c r="B230" s="22"/>
      <c r="C230" s="22">
        <v>1</v>
      </c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>
        <v>1</v>
      </c>
      <c r="R230" s="22"/>
      <c r="S230" s="22"/>
      <c r="T230" s="22"/>
      <c r="U230" s="22"/>
      <c r="V230" s="22"/>
      <c r="W230" s="22"/>
      <c r="X230" s="22"/>
      <c r="Y230" s="22"/>
      <c r="Z230" s="22"/>
      <c r="AA230" s="22">
        <v>1</v>
      </c>
      <c r="AB230" s="22"/>
      <c r="AC230" s="22"/>
      <c r="AD230" s="22">
        <v>3</v>
      </c>
    </row>
    <row r="231" spans="1:30" x14ac:dyDescent="0.2">
      <c r="A231" s="30">
        <v>182680</v>
      </c>
      <c r="B231" s="22"/>
      <c r="C231" s="22">
        <v>1</v>
      </c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>
        <v>1</v>
      </c>
      <c r="R231" s="22"/>
      <c r="S231" s="22"/>
      <c r="T231" s="22"/>
      <c r="U231" s="22"/>
      <c r="V231" s="22"/>
      <c r="W231" s="22"/>
      <c r="X231" s="22"/>
      <c r="Y231" s="22"/>
      <c r="Z231" s="22"/>
      <c r="AA231" s="22">
        <v>1</v>
      </c>
      <c r="AB231" s="22"/>
      <c r="AC231" s="22"/>
      <c r="AD231" s="22">
        <v>3</v>
      </c>
    </row>
    <row r="232" spans="1:30" x14ac:dyDescent="0.2">
      <c r="A232" s="30">
        <v>182710</v>
      </c>
      <c r="B232" s="22"/>
      <c r="C232" s="22"/>
      <c r="D232" s="22">
        <v>1</v>
      </c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>
        <v>1</v>
      </c>
      <c r="R232" s="22"/>
      <c r="S232" s="22"/>
      <c r="T232" s="22"/>
      <c r="U232" s="22"/>
      <c r="V232" s="22"/>
      <c r="W232" s="22"/>
      <c r="X232" s="22"/>
      <c r="Y232" s="22"/>
      <c r="Z232" s="22"/>
      <c r="AA232" s="22">
        <v>1</v>
      </c>
      <c r="AB232" s="22"/>
      <c r="AC232" s="22"/>
      <c r="AD232" s="22">
        <v>3</v>
      </c>
    </row>
    <row r="233" spans="1:30" x14ac:dyDescent="0.2">
      <c r="A233" s="30">
        <v>182745</v>
      </c>
      <c r="B233" s="22"/>
      <c r="C233" s="22">
        <v>1</v>
      </c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>
        <v>1</v>
      </c>
      <c r="R233" s="22"/>
      <c r="S233" s="22"/>
      <c r="T233" s="22"/>
      <c r="U233" s="22"/>
      <c r="V233" s="22"/>
      <c r="W233" s="22"/>
      <c r="X233" s="22"/>
      <c r="Y233" s="22"/>
      <c r="Z233" s="22"/>
      <c r="AA233" s="22">
        <v>1</v>
      </c>
      <c r="AB233" s="22"/>
      <c r="AC233" s="22"/>
      <c r="AD233" s="22">
        <v>3</v>
      </c>
    </row>
    <row r="234" spans="1:30" x14ac:dyDescent="0.2">
      <c r="A234" s="30">
        <v>187895</v>
      </c>
      <c r="B234" s="22"/>
      <c r="C234" s="22"/>
      <c r="D234" s="22"/>
      <c r="E234" s="22"/>
      <c r="F234" s="22"/>
      <c r="G234" s="22"/>
      <c r="H234" s="22"/>
      <c r="I234" s="22">
        <v>1</v>
      </c>
      <c r="J234" s="22"/>
      <c r="K234" s="22"/>
      <c r="L234" s="22"/>
      <c r="M234" s="22"/>
      <c r="N234" s="22"/>
      <c r="O234" s="22"/>
      <c r="P234" s="22"/>
      <c r="Q234" s="22">
        <v>1</v>
      </c>
      <c r="R234" s="22"/>
      <c r="S234" s="22"/>
      <c r="T234" s="22"/>
      <c r="U234" s="22"/>
      <c r="V234" s="22"/>
      <c r="W234" s="22"/>
      <c r="X234" s="22"/>
      <c r="Y234" s="22"/>
      <c r="Z234" s="22"/>
      <c r="AA234" s="22">
        <v>1</v>
      </c>
      <c r="AB234" s="22"/>
      <c r="AC234" s="22"/>
      <c r="AD234" s="22">
        <v>3</v>
      </c>
    </row>
    <row r="235" spans="1:30" x14ac:dyDescent="0.2">
      <c r="A235" s="30">
        <v>190209</v>
      </c>
      <c r="B235" s="22"/>
      <c r="C235" s="22"/>
      <c r="D235" s="22"/>
      <c r="E235" s="22"/>
      <c r="F235" s="22"/>
      <c r="G235" s="22"/>
      <c r="H235" s="22"/>
      <c r="I235" s="22">
        <v>1</v>
      </c>
      <c r="J235" s="22"/>
      <c r="K235" s="22"/>
      <c r="L235" s="22"/>
      <c r="M235" s="22"/>
      <c r="N235" s="22"/>
      <c r="O235" s="22">
        <v>1</v>
      </c>
      <c r="P235" s="22"/>
      <c r="Q235" s="22"/>
      <c r="R235" s="22"/>
      <c r="S235" s="22"/>
      <c r="T235" s="22"/>
      <c r="U235" s="22"/>
      <c r="V235" s="22"/>
      <c r="W235" s="22"/>
      <c r="X235" s="22"/>
      <c r="Y235" s="22">
        <v>1</v>
      </c>
      <c r="Z235" s="22"/>
      <c r="AA235" s="22">
        <v>1</v>
      </c>
      <c r="AB235" s="22"/>
      <c r="AC235" s="22"/>
      <c r="AD235" s="22">
        <v>4</v>
      </c>
    </row>
    <row r="236" spans="1:30" x14ac:dyDescent="0.2">
      <c r="A236" s="30">
        <v>191833</v>
      </c>
      <c r="B236" s="22"/>
      <c r="C236" s="22"/>
      <c r="D236" s="22"/>
      <c r="E236" s="22"/>
      <c r="F236" s="22"/>
      <c r="G236" s="22"/>
      <c r="H236" s="22"/>
      <c r="I236" s="22">
        <v>1</v>
      </c>
      <c r="J236" s="22"/>
      <c r="K236" s="22"/>
      <c r="L236" s="22"/>
      <c r="M236" s="22"/>
      <c r="N236" s="22"/>
      <c r="O236" s="22">
        <v>1</v>
      </c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>
        <v>1</v>
      </c>
      <c r="AB236" s="22"/>
      <c r="AC236" s="22"/>
      <c r="AD236" s="22">
        <v>3</v>
      </c>
    </row>
    <row r="237" spans="1:30" x14ac:dyDescent="0.2">
      <c r="A237" s="30">
        <v>192287</v>
      </c>
      <c r="B237" s="22"/>
      <c r="C237" s="22"/>
      <c r="D237" s="22"/>
      <c r="E237" s="22"/>
      <c r="F237" s="22"/>
      <c r="G237" s="22"/>
      <c r="H237" s="22"/>
      <c r="I237" s="22"/>
      <c r="J237" s="22">
        <v>1</v>
      </c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>
        <v>1</v>
      </c>
      <c r="AB237" s="22"/>
      <c r="AC237" s="22"/>
      <c r="AD237" s="22">
        <v>2</v>
      </c>
    </row>
    <row r="238" spans="1:30" x14ac:dyDescent="0.2">
      <c r="A238" s="30">
        <v>193089</v>
      </c>
      <c r="B238" s="22"/>
      <c r="C238" s="22"/>
      <c r="D238" s="22"/>
      <c r="E238" s="22"/>
      <c r="F238" s="22"/>
      <c r="G238" s="22"/>
      <c r="H238" s="22">
        <v>1</v>
      </c>
      <c r="I238" s="22"/>
      <c r="J238" s="22"/>
      <c r="K238" s="22"/>
      <c r="L238" s="22"/>
      <c r="M238" s="22"/>
      <c r="N238" s="22"/>
      <c r="O238" s="22"/>
      <c r="P238" s="22"/>
      <c r="Q238" s="22">
        <v>1</v>
      </c>
      <c r="R238" s="22"/>
      <c r="S238" s="22"/>
      <c r="T238" s="22"/>
      <c r="U238" s="22"/>
      <c r="V238" s="22"/>
      <c r="W238" s="22"/>
      <c r="X238" s="22"/>
      <c r="Y238" s="22"/>
      <c r="Z238" s="22"/>
      <c r="AA238" s="22">
        <v>1</v>
      </c>
      <c r="AB238" s="22"/>
      <c r="AC238" s="22"/>
      <c r="AD238" s="22">
        <v>3</v>
      </c>
    </row>
    <row r="239" spans="1:30" x14ac:dyDescent="0.2">
      <c r="A239" s="30">
        <v>195286</v>
      </c>
      <c r="B239" s="22"/>
      <c r="C239" s="22"/>
      <c r="D239" s="22"/>
      <c r="E239" s="22"/>
      <c r="F239" s="22">
        <v>1</v>
      </c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>
        <v>1</v>
      </c>
      <c r="AB239" s="22"/>
      <c r="AC239" s="22"/>
      <c r="AD239" s="22">
        <v>2</v>
      </c>
    </row>
    <row r="240" spans="1:30" x14ac:dyDescent="0.2">
      <c r="A240" s="30">
        <v>196673</v>
      </c>
      <c r="B240" s="22"/>
      <c r="C240" s="22"/>
      <c r="D240" s="22"/>
      <c r="E240" s="22"/>
      <c r="F240" s="22"/>
      <c r="G240" s="22"/>
      <c r="H240" s="22"/>
      <c r="I240" s="22"/>
      <c r="J240" s="22">
        <v>1</v>
      </c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>
        <v>1</v>
      </c>
      <c r="AB240" s="22"/>
      <c r="AC240" s="22"/>
      <c r="AD240" s="22">
        <v>2</v>
      </c>
    </row>
    <row r="241" spans="1:30" x14ac:dyDescent="0.2">
      <c r="A241" s="30">
        <v>197289</v>
      </c>
      <c r="B241" s="22"/>
      <c r="C241" s="22"/>
      <c r="D241" s="22"/>
      <c r="E241" s="22"/>
      <c r="F241" s="22"/>
      <c r="G241" s="22"/>
      <c r="H241" s="22"/>
      <c r="I241" s="22">
        <v>1</v>
      </c>
      <c r="J241" s="22"/>
      <c r="K241" s="22"/>
      <c r="L241" s="22"/>
      <c r="M241" s="22"/>
      <c r="N241" s="22"/>
      <c r="O241" s="22"/>
      <c r="P241" s="22"/>
      <c r="Q241" s="22">
        <v>1</v>
      </c>
      <c r="R241" s="22"/>
      <c r="S241" s="22"/>
      <c r="T241" s="22"/>
      <c r="U241" s="22"/>
      <c r="V241" s="22"/>
      <c r="W241" s="22"/>
      <c r="X241" s="22"/>
      <c r="Y241" s="22"/>
      <c r="Z241" s="22"/>
      <c r="AA241" s="22">
        <v>1</v>
      </c>
      <c r="AB241" s="22"/>
      <c r="AC241" s="22"/>
      <c r="AD241" s="22">
        <v>3</v>
      </c>
    </row>
    <row r="242" spans="1:30" x14ac:dyDescent="0.2">
      <c r="A242" s="30">
        <v>197939</v>
      </c>
      <c r="B242" s="22"/>
      <c r="C242" s="22"/>
      <c r="D242" s="22"/>
      <c r="E242" s="22">
        <v>1</v>
      </c>
      <c r="F242" s="22"/>
      <c r="G242" s="22"/>
      <c r="H242" s="22"/>
      <c r="I242" s="22"/>
      <c r="J242" s="22"/>
      <c r="K242" s="22"/>
      <c r="L242" s="22"/>
      <c r="M242" s="22"/>
      <c r="N242" s="22">
        <v>1</v>
      </c>
      <c r="O242" s="22"/>
      <c r="P242" s="22"/>
      <c r="Q242" s="22">
        <v>1</v>
      </c>
      <c r="R242" s="22"/>
      <c r="S242" s="22"/>
      <c r="T242" s="22"/>
      <c r="U242" s="22"/>
      <c r="V242" s="22"/>
      <c r="W242" s="22"/>
      <c r="X242" s="22"/>
      <c r="Y242" s="22"/>
      <c r="Z242" s="22"/>
      <c r="AA242" s="22">
        <v>1</v>
      </c>
      <c r="AB242" s="22"/>
      <c r="AC242" s="22"/>
      <c r="AD242" s="22">
        <v>4</v>
      </c>
    </row>
    <row r="243" spans="1:30" x14ac:dyDescent="0.2">
      <c r="A243" s="30">
        <v>202754</v>
      </c>
      <c r="B243" s="22"/>
      <c r="C243" s="22">
        <v>1</v>
      </c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>
        <v>1</v>
      </c>
      <c r="R243" s="22"/>
      <c r="S243" s="22"/>
      <c r="T243" s="22"/>
      <c r="U243" s="22"/>
      <c r="V243" s="22"/>
      <c r="W243" s="22"/>
      <c r="X243" s="22"/>
      <c r="Y243" s="22"/>
      <c r="Z243" s="22"/>
      <c r="AA243" s="22">
        <v>1</v>
      </c>
      <c r="AB243" s="22"/>
      <c r="AC243" s="22"/>
      <c r="AD243" s="22">
        <v>3</v>
      </c>
    </row>
    <row r="244" spans="1:30" x14ac:dyDescent="0.2">
      <c r="A244" s="30">
        <v>205850</v>
      </c>
      <c r="B244" s="22"/>
      <c r="C244" s="22">
        <v>1</v>
      </c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>
        <v>1</v>
      </c>
      <c r="R244" s="22"/>
      <c r="S244" s="22"/>
      <c r="T244" s="22"/>
      <c r="U244" s="22"/>
      <c r="V244" s="22"/>
      <c r="W244" s="22"/>
      <c r="X244" s="22"/>
      <c r="Y244" s="22"/>
      <c r="Z244" s="22"/>
      <c r="AA244" s="22">
        <v>1</v>
      </c>
      <c r="AB244" s="22"/>
      <c r="AC244" s="22"/>
      <c r="AD244" s="22">
        <v>3</v>
      </c>
    </row>
    <row r="245" spans="1:30" x14ac:dyDescent="0.2">
      <c r="A245" s="30">
        <v>205893</v>
      </c>
      <c r="B245" s="22"/>
      <c r="C245" s="22"/>
      <c r="D245" s="22"/>
      <c r="E245" s="22">
        <v>1</v>
      </c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>
        <v>1</v>
      </c>
      <c r="AB245" s="22"/>
      <c r="AC245" s="22"/>
      <c r="AD245" s="22">
        <v>2</v>
      </c>
    </row>
    <row r="246" spans="1:30" x14ac:dyDescent="0.2">
      <c r="A246" s="30">
        <v>206598</v>
      </c>
      <c r="B246" s="22"/>
      <c r="C246" s="22">
        <v>1</v>
      </c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>
        <v>1</v>
      </c>
      <c r="O246" s="22"/>
      <c r="P246" s="22"/>
      <c r="Q246" s="22">
        <v>1</v>
      </c>
      <c r="R246" s="22"/>
      <c r="S246" s="22"/>
      <c r="T246" s="22"/>
      <c r="U246" s="22"/>
      <c r="V246" s="22"/>
      <c r="W246" s="22"/>
      <c r="X246" s="22"/>
      <c r="Y246" s="22"/>
      <c r="Z246" s="22"/>
      <c r="AA246" s="22">
        <v>1</v>
      </c>
      <c r="AB246" s="22"/>
      <c r="AC246" s="22"/>
      <c r="AD246" s="22">
        <v>4</v>
      </c>
    </row>
    <row r="247" spans="1:30" x14ac:dyDescent="0.2">
      <c r="A247" s="30">
        <v>207020</v>
      </c>
      <c r="B247" s="22"/>
      <c r="C247" s="22"/>
      <c r="D247" s="22"/>
      <c r="E247" s="22"/>
      <c r="F247" s="22"/>
      <c r="G247" s="22"/>
      <c r="H247" s="22">
        <v>1</v>
      </c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>
        <v>1</v>
      </c>
      <c r="AB247" s="22"/>
      <c r="AC247" s="22"/>
      <c r="AD247" s="22">
        <v>2</v>
      </c>
    </row>
    <row r="248" spans="1:30" x14ac:dyDescent="0.2">
      <c r="A248" s="30">
        <v>207047</v>
      </c>
      <c r="B248" s="22"/>
      <c r="C248" s="22"/>
      <c r="D248" s="22"/>
      <c r="E248" s="22"/>
      <c r="F248" s="22"/>
      <c r="G248" s="22">
        <v>1</v>
      </c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>
        <v>1</v>
      </c>
      <c r="AB248" s="22"/>
      <c r="AC248" s="22"/>
      <c r="AD248" s="22">
        <v>2</v>
      </c>
    </row>
    <row r="249" spans="1:30" x14ac:dyDescent="0.2">
      <c r="A249" s="30">
        <v>207071</v>
      </c>
      <c r="B249" s="22"/>
      <c r="C249" s="22"/>
      <c r="D249" s="22"/>
      <c r="E249" s="22"/>
      <c r="F249" s="22"/>
      <c r="G249" s="22"/>
      <c r="H249" s="22"/>
      <c r="I249" s="22">
        <v>1</v>
      </c>
      <c r="J249" s="22"/>
      <c r="K249" s="22"/>
      <c r="L249" s="22"/>
      <c r="M249" s="22"/>
      <c r="N249" s="22"/>
      <c r="O249" s="22"/>
      <c r="P249" s="22"/>
      <c r="Q249" s="22">
        <v>1</v>
      </c>
      <c r="R249" s="22"/>
      <c r="S249" s="22"/>
      <c r="T249" s="22"/>
      <c r="U249" s="22"/>
      <c r="V249" s="22"/>
      <c r="W249" s="22"/>
      <c r="X249" s="22"/>
      <c r="Y249" s="22"/>
      <c r="Z249" s="22"/>
      <c r="AA249" s="22">
        <v>1</v>
      </c>
      <c r="AB249" s="22"/>
      <c r="AC249" s="22"/>
      <c r="AD249" s="22">
        <v>3</v>
      </c>
    </row>
    <row r="250" spans="1:30" x14ac:dyDescent="0.2">
      <c r="A250" s="30">
        <v>207438</v>
      </c>
      <c r="B250" s="22"/>
      <c r="C250" s="22">
        <v>1</v>
      </c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>
        <v>1</v>
      </c>
      <c r="AB250" s="22"/>
      <c r="AC250" s="22"/>
      <c r="AD250" s="22">
        <v>2</v>
      </c>
    </row>
    <row r="251" spans="1:30" x14ac:dyDescent="0.2">
      <c r="A251" s="30">
        <v>207659</v>
      </c>
      <c r="B251" s="22"/>
      <c r="C251" s="22"/>
      <c r="D251" s="22"/>
      <c r="E251" s="22"/>
      <c r="F251" s="22">
        <v>1</v>
      </c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>
        <v>1</v>
      </c>
      <c r="R251" s="22"/>
      <c r="S251" s="22"/>
      <c r="T251" s="22"/>
      <c r="U251" s="22"/>
      <c r="V251" s="22"/>
      <c r="W251" s="22"/>
      <c r="X251" s="22"/>
      <c r="Y251" s="22"/>
      <c r="Z251" s="22"/>
      <c r="AA251" s="22">
        <v>1</v>
      </c>
      <c r="AB251" s="22"/>
      <c r="AC251" s="22"/>
      <c r="AD251" s="22">
        <v>3</v>
      </c>
    </row>
    <row r="252" spans="1:30" x14ac:dyDescent="0.2">
      <c r="A252" s="30">
        <v>207829</v>
      </c>
      <c r="B252" s="22"/>
      <c r="C252" s="22"/>
      <c r="D252" s="22"/>
      <c r="E252" s="22"/>
      <c r="F252" s="22"/>
      <c r="G252" s="22"/>
      <c r="H252" s="22">
        <v>1</v>
      </c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>
        <v>1</v>
      </c>
      <c r="AB252" s="22"/>
      <c r="AC252" s="22"/>
      <c r="AD252" s="22">
        <v>2</v>
      </c>
    </row>
    <row r="253" spans="1:30" x14ac:dyDescent="0.2">
      <c r="A253" s="30">
        <v>208027</v>
      </c>
      <c r="B253" s="22"/>
      <c r="C253" s="22"/>
      <c r="D253" s="22"/>
      <c r="E253" s="22"/>
      <c r="F253" s="22"/>
      <c r="G253" s="22"/>
      <c r="H253" s="22">
        <v>1</v>
      </c>
      <c r="I253" s="22"/>
      <c r="J253" s="22"/>
      <c r="K253" s="22"/>
      <c r="L253" s="22"/>
      <c r="M253" s="22"/>
      <c r="N253" s="22"/>
      <c r="O253" s="22">
        <v>1</v>
      </c>
      <c r="P253" s="22"/>
      <c r="Q253" s="22">
        <v>1</v>
      </c>
      <c r="R253" s="22"/>
      <c r="S253" s="22"/>
      <c r="T253" s="22"/>
      <c r="U253" s="22"/>
      <c r="V253" s="22"/>
      <c r="W253" s="22"/>
      <c r="X253" s="22"/>
      <c r="Y253" s="22"/>
      <c r="Z253" s="22"/>
      <c r="AA253" s="22">
        <v>1</v>
      </c>
      <c r="AB253" s="22"/>
      <c r="AC253" s="22"/>
      <c r="AD253" s="22">
        <v>4</v>
      </c>
    </row>
    <row r="254" spans="1:30" x14ac:dyDescent="0.2">
      <c r="A254" s="30">
        <v>208183</v>
      </c>
      <c r="B254" s="22">
        <v>1</v>
      </c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>
        <v>1</v>
      </c>
      <c r="AB254" s="22"/>
      <c r="AC254" s="22"/>
      <c r="AD254" s="22">
        <v>2</v>
      </c>
    </row>
    <row r="255" spans="1:30" x14ac:dyDescent="0.2">
      <c r="A255" s="30">
        <v>208566</v>
      </c>
      <c r="B255" s="22"/>
      <c r="C255" s="22"/>
      <c r="D255" s="22"/>
      <c r="E255" s="22">
        <v>1</v>
      </c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>
        <v>1</v>
      </c>
      <c r="AB255" s="22"/>
      <c r="AC255" s="22"/>
      <c r="AD255" s="22">
        <v>2</v>
      </c>
    </row>
    <row r="256" spans="1:30" x14ac:dyDescent="0.2">
      <c r="A256" s="30">
        <v>208825</v>
      </c>
      <c r="B256" s="22"/>
      <c r="C256" s="22"/>
      <c r="D256" s="22"/>
      <c r="E256" s="22"/>
      <c r="F256" s="22"/>
      <c r="G256" s="22"/>
      <c r="H256" s="22"/>
      <c r="I256" s="22"/>
      <c r="J256" s="22"/>
      <c r="K256" s="22">
        <v>1</v>
      </c>
      <c r="L256" s="22"/>
      <c r="M256" s="22"/>
      <c r="N256" s="22"/>
      <c r="O256" s="22"/>
      <c r="P256" s="22">
        <v>1</v>
      </c>
      <c r="Q256" s="22">
        <v>1</v>
      </c>
      <c r="R256" s="22"/>
      <c r="S256" s="22"/>
      <c r="T256" s="22"/>
      <c r="U256" s="22"/>
      <c r="V256" s="22"/>
      <c r="W256" s="22"/>
      <c r="X256" s="22"/>
      <c r="Y256" s="22"/>
      <c r="Z256" s="22"/>
      <c r="AA256" s="22">
        <v>1</v>
      </c>
      <c r="AB256" s="22"/>
      <c r="AC256" s="22"/>
      <c r="AD256" s="22">
        <v>4</v>
      </c>
    </row>
    <row r="257" spans="1:30" x14ac:dyDescent="0.2">
      <c r="A257" s="30">
        <v>208833</v>
      </c>
      <c r="B257" s="22"/>
      <c r="C257" s="22">
        <v>1</v>
      </c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>
        <v>1</v>
      </c>
      <c r="AB257" s="22"/>
      <c r="AC257" s="22"/>
      <c r="AD257" s="22">
        <v>2</v>
      </c>
    </row>
    <row r="258" spans="1:30" x14ac:dyDescent="0.2">
      <c r="A258" s="30">
        <v>210862</v>
      </c>
      <c r="B258" s="22"/>
      <c r="C258" s="22"/>
      <c r="D258" s="22"/>
      <c r="E258" s="22"/>
      <c r="F258" s="22"/>
      <c r="G258" s="22"/>
      <c r="H258" s="22"/>
      <c r="I258" s="22">
        <v>1</v>
      </c>
      <c r="J258" s="22"/>
      <c r="K258" s="22"/>
      <c r="L258" s="22"/>
      <c r="M258" s="22"/>
      <c r="N258" s="22"/>
      <c r="O258" s="22"/>
      <c r="P258" s="22"/>
      <c r="Q258" s="22">
        <v>1</v>
      </c>
      <c r="R258" s="22"/>
      <c r="S258" s="22"/>
      <c r="T258" s="22"/>
      <c r="U258" s="22"/>
      <c r="V258" s="22"/>
      <c r="W258" s="22"/>
      <c r="X258" s="22"/>
      <c r="Y258" s="22"/>
      <c r="Z258" s="22"/>
      <c r="AA258" s="22">
        <v>1</v>
      </c>
      <c r="AB258" s="22"/>
      <c r="AC258" s="22"/>
      <c r="AD258" s="22">
        <v>3</v>
      </c>
    </row>
    <row r="259" spans="1:30" x14ac:dyDescent="0.2">
      <c r="A259" s="30">
        <v>210889</v>
      </c>
      <c r="B259" s="22"/>
      <c r="C259" s="22"/>
      <c r="D259" s="22"/>
      <c r="E259" s="22"/>
      <c r="F259" s="22"/>
      <c r="G259" s="22"/>
      <c r="H259" s="22"/>
      <c r="I259" s="22">
        <v>1</v>
      </c>
      <c r="J259" s="22"/>
      <c r="K259" s="22"/>
      <c r="L259" s="22"/>
      <c r="M259" s="22"/>
      <c r="N259" s="22"/>
      <c r="O259" s="22"/>
      <c r="P259" s="22"/>
      <c r="Q259" s="22">
        <v>1</v>
      </c>
      <c r="R259" s="22"/>
      <c r="S259" s="22"/>
      <c r="T259" s="22"/>
      <c r="U259" s="22"/>
      <c r="V259" s="22"/>
      <c r="W259" s="22"/>
      <c r="X259" s="22"/>
      <c r="Y259" s="22"/>
      <c r="Z259" s="22"/>
      <c r="AA259" s="22">
        <v>1</v>
      </c>
      <c r="AB259" s="22"/>
      <c r="AC259" s="22"/>
      <c r="AD259" s="22">
        <v>3</v>
      </c>
    </row>
    <row r="260" spans="1:30" x14ac:dyDescent="0.2">
      <c r="A260" s="30">
        <v>211214</v>
      </c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>
        <v>1</v>
      </c>
      <c r="V260" s="22"/>
      <c r="W260" s="22"/>
      <c r="X260" s="22"/>
      <c r="Y260" s="22"/>
      <c r="Z260" s="22"/>
      <c r="AA260" s="22"/>
      <c r="AB260" s="22"/>
      <c r="AC260" s="22"/>
      <c r="AD260" s="22">
        <v>1</v>
      </c>
    </row>
    <row r="261" spans="1:30" x14ac:dyDescent="0.2">
      <c r="A261" s="30">
        <v>211249</v>
      </c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>
        <v>1</v>
      </c>
      <c r="V261" s="22"/>
      <c r="W261" s="22"/>
      <c r="X261" s="22"/>
      <c r="Y261" s="22"/>
      <c r="Z261" s="22"/>
      <c r="AA261" s="22"/>
      <c r="AB261" s="22"/>
      <c r="AC261" s="22"/>
      <c r="AD261" s="22">
        <v>1</v>
      </c>
    </row>
    <row r="262" spans="1:30" x14ac:dyDescent="0.2">
      <c r="A262" s="30">
        <v>211257</v>
      </c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>
        <v>1</v>
      </c>
      <c r="V262" s="22"/>
      <c r="W262" s="22"/>
      <c r="X262" s="22"/>
      <c r="Y262" s="22"/>
      <c r="Z262" s="22"/>
      <c r="AA262" s="22"/>
      <c r="AB262" s="22"/>
      <c r="AC262" s="22"/>
      <c r="AD262" s="22">
        <v>1</v>
      </c>
    </row>
    <row r="263" spans="1:30" x14ac:dyDescent="0.2">
      <c r="A263" s="30">
        <v>211311</v>
      </c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>
        <v>1</v>
      </c>
      <c r="V263" s="22"/>
      <c r="W263" s="22"/>
      <c r="X263" s="22"/>
      <c r="Y263" s="22"/>
      <c r="Z263" s="22"/>
      <c r="AA263" s="22"/>
      <c r="AB263" s="22"/>
      <c r="AC263" s="22"/>
      <c r="AD263" s="22">
        <v>1</v>
      </c>
    </row>
    <row r="264" spans="1:30" x14ac:dyDescent="0.2">
      <c r="A264" s="30">
        <v>211427</v>
      </c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>
        <v>1</v>
      </c>
      <c r="R264" s="22"/>
      <c r="S264" s="22"/>
      <c r="T264" s="22"/>
      <c r="U264" s="22">
        <v>1</v>
      </c>
      <c r="V264" s="22"/>
      <c r="W264" s="22"/>
      <c r="X264" s="22"/>
      <c r="Y264" s="22"/>
      <c r="Z264" s="22"/>
      <c r="AA264" s="22"/>
      <c r="AB264" s="22"/>
      <c r="AC264" s="22"/>
      <c r="AD264" s="22">
        <v>2</v>
      </c>
    </row>
    <row r="265" spans="1:30" x14ac:dyDescent="0.2">
      <c r="A265" s="30">
        <v>211753</v>
      </c>
      <c r="B265" s="22"/>
      <c r="C265" s="22">
        <v>1</v>
      </c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>
        <v>1</v>
      </c>
      <c r="R265" s="22"/>
      <c r="S265" s="22"/>
      <c r="T265" s="22"/>
      <c r="U265" s="22"/>
      <c r="V265" s="22"/>
      <c r="W265" s="22"/>
      <c r="X265" s="22"/>
      <c r="Y265" s="22"/>
      <c r="Z265" s="22"/>
      <c r="AA265" s="22">
        <v>1</v>
      </c>
      <c r="AB265" s="22"/>
      <c r="AC265" s="22"/>
      <c r="AD265" s="22">
        <v>3</v>
      </c>
    </row>
    <row r="266" spans="1:30" x14ac:dyDescent="0.2">
      <c r="A266" s="30">
        <v>213020</v>
      </c>
      <c r="B266" s="22"/>
      <c r="C266" s="22"/>
      <c r="D266" s="22">
        <v>1</v>
      </c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>
        <v>1</v>
      </c>
      <c r="X266" s="22"/>
      <c r="Y266" s="22"/>
      <c r="Z266" s="22"/>
      <c r="AA266" s="22">
        <v>1</v>
      </c>
      <c r="AB266" s="22"/>
      <c r="AC266" s="22"/>
      <c r="AD266" s="22">
        <v>3</v>
      </c>
    </row>
    <row r="267" spans="1:30" x14ac:dyDescent="0.2">
      <c r="A267" s="30">
        <v>213624</v>
      </c>
      <c r="B267" s="22"/>
      <c r="C267" s="22"/>
      <c r="D267" s="22"/>
      <c r="E267" s="22"/>
      <c r="F267" s="22"/>
      <c r="G267" s="22"/>
      <c r="H267" s="22">
        <v>1</v>
      </c>
      <c r="I267" s="22"/>
      <c r="J267" s="22"/>
      <c r="K267" s="22"/>
      <c r="L267" s="22"/>
      <c r="M267" s="22"/>
      <c r="N267" s="22"/>
      <c r="O267" s="22">
        <v>1</v>
      </c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>
        <v>1</v>
      </c>
      <c r="AB267" s="22"/>
      <c r="AC267" s="22"/>
      <c r="AD267" s="22">
        <v>3</v>
      </c>
    </row>
    <row r="268" spans="1:30" x14ac:dyDescent="0.2">
      <c r="A268" s="30">
        <v>213667</v>
      </c>
      <c r="B268" s="22"/>
      <c r="C268" s="22"/>
      <c r="D268" s="22"/>
      <c r="E268" s="22"/>
      <c r="F268" s="22"/>
      <c r="G268" s="22"/>
      <c r="H268" s="22"/>
      <c r="I268" s="22"/>
      <c r="J268" s="22">
        <v>1</v>
      </c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>
        <v>1</v>
      </c>
      <c r="AB268" s="22"/>
      <c r="AC268" s="22"/>
      <c r="AD268" s="22">
        <v>2</v>
      </c>
    </row>
    <row r="269" spans="1:30" x14ac:dyDescent="0.2">
      <c r="A269" s="30">
        <v>214183</v>
      </c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>
        <v>1</v>
      </c>
      <c r="V269" s="22"/>
      <c r="W269" s="22"/>
      <c r="X269" s="22"/>
      <c r="Y269" s="22"/>
      <c r="Z269" s="22"/>
      <c r="AA269" s="22"/>
      <c r="AB269" s="22"/>
      <c r="AC269" s="22"/>
      <c r="AD269" s="22">
        <v>1</v>
      </c>
    </row>
    <row r="270" spans="1:30" x14ac:dyDescent="0.2">
      <c r="A270" s="30">
        <v>216682</v>
      </c>
      <c r="B270" s="22"/>
      <c r="C270" s="22"/>
      <c r="D270" s="22">
        <v>1</v>
      </c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>
        <v>1</v>
      </c>
      <c r="R270" s="22"/>
      <c r="S270" s="22"/>
      <c r="T270" s="22"/>
      <c r="U270" s="22"/>
      <c r="V270" s="22">
        <v>1</v>
      </c>
      <c r="W270" s="22"/>
      <c r="X270" s="22"/>
      <c r="Y270" s="22"/>
      <c r="Z270" s="22"/>
      <c r="AA270" s="22">
        <v>1</v>
      </c>
      <c r="AB270" s="22"/>
      <c r="AC270" s="22"/>
      <c r="AD270" s="22">
        <v>4</v>
      </c>
    </row>
    <row r="271" spans="1:30" x14ac:dyDescent="0.2">
      <c r="A271" s="30">
        <v>216704</v>
      </c>
      <c r="B271" s="22"/>
      <c r="C271" s="22"/>
      <c r="D271" s="22"/>
      <c r="E271" s="22"/>
      <c r="F271" s="22"/>
      <c r="G271" s="22"/>
      <c r="H271" s="22">
        <v>1</v>
      </c>
      <c r="I271" s="22"/>
      <c r="J271" s="22"/>
      <c r="K271" s="22"/>
      <c r="L271" s="22"/>
      <c r="M271" s="22"/>
      <c r="N271" s="22"/>
      <c r="O271" s="22"/>
      <c r="P271" s="22"/>
      <c r="Q271" s="22">
        <v>1</v>
      </c>
      <c r="R271" s="22"/>
      <c r="S271" s="22"/>
      <c r="T271" s="22"/>
      <c r="U271" s="22"/>
      <c r="V271" s="22">
        <v>1</v>
      </c>
      <c r="W271" s="22"/>
      <c r="X271" s="22"/>
      <c r="Y271" s="22"/>
      <c r="Z271" s="22"/>
      <c r="AA271" s="22">
        <v>1</v>
      </c>
      <c r="AB271" s="22"/>
      <c r="AC271" s="22"/>
      <c r="AD271" s="22">
        <v>4</v>
      </c>
    </row>
    <row r="272" spans="1:30" x14ac:dyDescent="0.2">
      <c r="A272" s="30">
        <v>218251</v>
      </c>
      <c r="B272" s="22"/>
      <c r="C272" s="22"/>
      <c r="D272" s="22"/>
      <c r="E272" s="22">
        <v>1</v>
      </c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>
        <v>1</v>
      </c>
      <c r="R272" s="22"/>
      <c r="S272" s="22"/>
      <c r="T272" s="22"/>
      <c r="U272" s="22"/>
      <c r="V272" s="22"/>
      <c r="W272" s="22"/>
      <c r="X272" s="22"/>
      <c r="Y272" s="22">
        <v>1</v>
      </c>
      <c r="Z272" s="22"/>
      <c r="AA272" s="22">
        <v>1</v>
      </c>
      <c r="AB272" s="22"/>
      <c r="AC272" s="22"/>
      <c r="AD272" s="22">
        <v>4</v>
      </c>
    </row>
    <row r="273" spans="1:30" x14ac:dyDescent="0.2">
      <c r="A273" s="30">
        <v>218294</v>
      </c>
      <c r="B273" s="22"/>
      <c r="C273" s="22"/>
      <c r="D273" s="22"/>
      <c r="E273" s="22"/>
      <c r="F273" s="22"/>
      <c r="G273" s="22"/>
      <c r="H273" s="22"/>
      <c r="I273" s="22">
        <v>1</v>
      </c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>
        <v>1</v>
      </c>
      <c r="AB273" s="22"/>
      <c r="AC273" s="22"/>
      <c r="AD273" s="22">
        <v>2</v>
      </c>
    </row>
    <row r="274" spans="1:30" x14ac:dyDescent="0.2">
      <c r="A274" s="30">
        <v>218456</v>
      </c>
      <c r="B274" s="22"/>
      <c r="C274" s="22"/>
      <c r="D274" s="22"/>
      <c r="E274" s="22">
        <v>1</v>
      </c>
      <c r="F274" s="22"/>
      <c r="G274" s="22"/>
      <c r="H274" s="22"/>
      <c r="I274" s="22"/>
      <c r="J274" s="22"/>
      <c r="K274" s="22"/>
      <c r="L274" s="22"/>
      <c r="M274" s="22"/>
      <c r="N274" s="22">
        <v>1</v>
      </c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>
        <v>1</v>
      </c>
      <c r="AB274" s="22"/>
      <c r="AC274" s="22"/>
      <c r="AD274" s="22">
        <v>3</v>
      </c>
    </row>
    <row r="275" spans="1:30" x14ac:dyDescent="0.2">
      <c r="A275" s="30">
        <v>218510</v>
      </c>
      <c r="B275" s="22"/>
      <c r="C275" s="22"/>
      <c r="D275" s="22"/>
      <c r="E275" s="22">
        <v>1</v>
      </c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>
        <v>1</v>
      </c>
      <c r="R275" s="22"/>
      <c r="S275" s="22"/>
      <c r="T275" s="22"/>
      <c r="U275" s="22"/>
      <c r="V275" s="22"/>
      <c r="W275" s="22"/>
      <c r="X275" s="22"/>
      <c r="Y275" s="22"/>
      <c r="Z275" s="22"/>
      <c r="AA275" s="22">
        <v>1</v>
      </c>
      <c r="AB275" s="22"/>
      <c r="AC275" s="22"/>
      <c r="AD275" s="22">
        <v>3</v>
      </c>
    </row>
    <row r="276" spans="1:30" x14ac:dyDescent="0.2">
      <c r="A276" s="30">
        <v>218529</v>
      </c>
      <c r="B276" s="22"/>
      <c r="C276" s="22">
        <v>1</v>
      </c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>
        <v>1</v>
      </c>
      <c r="AB276" s="22"/>
      <c r="AC276" s="22"/>
      <c r="AD276" s="22">
        <v>2</v>
      </c>
    </row>
    <row r="277" spans="1:30" x14ac:dyDescent="0.2">
      <c r="A277" s="30">
        <v>218537</v>
      </c>
      <c r="B277" s="22"/>
      <c r="C277" s="22">
        <v>1</v>
      </c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>
        <v>1</v>
      </c>
      <c r="AB277" s="22"/>
      <c r="AC277" s="22"/>
      <c r="AD277" s="22">
        <v>2</v>
      </c>
    </row>
    <row r="278" spans="1:30" x14ac:dyDescent="0.2">
      <c r="A278" s="30">
        <v>218553</v>
      </c>
      <c r="B278" s="22"/>
      <c r="C278" s="22"/>
      <c r="D278" s="22"/>
      <c r="E278" s="22">
        <v>1</v>
      </c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>
        <v>1</v>
      </c>
      <c r="R278" s="22"/>
      <c r="S278" s="22"/>
      <c r="T278" s="22"/>
      <c r="U278" s="22"/>
      <c r="V278" s="22"/>
      <c r="W278" s="22"/>
      <c r="X278" s="22"/>
      <c r="Y278" s="22"/>
      <c r="Z278" s="22"/>
      <c r="AA278" s="22">
        <v>1</v>
      </c>
      <c r="AB278" s="22"/>
      <c r="AC278" s="22"/>
      <c r="AD278" s="22">
        <v>3</v>
      </c>
    </row>
    <row r="279" spans="1:30" x14ac:dyDescent="0.2">
      <c r="A279" s="30">
        <v>218715</v>
      </c>
      <c r="B279" s="22"/>
      <c r="C279" s="22">
        <v>1</v>
      </c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>
        <v>1</v>
      </c>
      <c r="R279" s="22"/>
      <c r="S279" s="22"/>
      <c r="T279" s="22"/>
      <c r="U279" s="22"/>
      <c r="V279" s="22"/>
      <c r="W279" s="22"/>
      <c r="X279" s="22"/>
      <c r="Y279" s="22"/>
      <c r="Z279" s="22"/>
      <c r="AA279" s="22">
        <v>1</v>
      </c>
      <c r="AB279" s="22"/>
      <c r="AC279" s="22"/>
      <c r="AD279" s="22">
        <v>3</v>
      </c>
    </row>
    <row r="280" spans="1:30" x14ac:dyDescent="0.2">
      <c r="A280" s="30">
        <v>218723</v>
      </c>
      <c r="B280" s="22">
        <v>1</v>
      </c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>
        <v>1</v>
      </c>
      <c r="R280" s="22"/>
      <c r="S280" s="22"/>
      <c r="T280" s="22"/>
      <c r="U280" s="22"/>
      <c r="V280" s="22"/>
      <c r="W280" s="22"/>
      <c r="X280" s="22"/>
      <c r="Y280" s="22"/>
      <c r="Z280" s="22"/>
      <c r="AA280" s="22">
        <v>1</v>
      </c>
      <c r="AB280" s="22"/>
      <c r="AC280" s="22"/>
      <c r="AD280" s="22">
        <v>3</v>
      </c>
    </row>
    <row r="281" spans="1:30" x14ac:dyDescent="0.2">
      <c r="A281" s="30">
        <v>218758</v>
      </c>
      <c r="B281" s="22"/>
      <c r="C281" s="22"/>
      <c r="D281" s="22"/>
      <c r="E281" s="22"/>
      <c r="F281" s="22"/>
      <c r="G281" s="22">
        <v>1</v>
      </c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>
        <v>1</v>
      </c>
      <c r="AB281" s="22"/>
      <c r="AC281" s="22"/>
      <c r="AD281" s="22">
        <v>2</v>
      </c>
    </row>
    <row r="282" spans="1:30" x14ac:dyDescent="0.2">
      <c r="A282" s="30">
        <v>218790</v>
      </c>
      <c r="B282" s="22">
        <v>1</v>
      </c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>
        <v>1</v>
      </c>
      <c r="N282" s="22"/>
      <c r="O282" s="22"/>
      <c r="P282" s="22"/>
      <c r="Q282" s="22">
        <v>1</v>
      </c>
      <c r="R282" s="22">
        <v>1</v>
      </c>
      <c r="S282" s="22"/>
      <c r="T282" s="22"/>
      <c r="U282" s="22"/>
      <c r="V282" s="22"/>
      <c r="W282" s="22"/>
      <c r="X282" s="22">
        <v>1</v>
      </c>
      <c r="Y282" s="22"/>
      <c r="Z282" s="22"/>
      <c r="AA282" s="22">
        <v>1</v>
      </c>
      <c r="AB282" s="22">
        <v>1</v>
      </c>
      <c r="AC282" s="22"/>
      <c r="AD282" s="22">
        <v>7</v>
      </c>
    </row>
    <row r="283" spans="1:30" x14ac:dyDescent="0.2">
      <c r="A283" s="30">
        <v>218901</v>
      </c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>
        <v>1</v>
      </c>
      <c r="N283" s="22"/>
      <c r="O283" s="22"/>
      <c r="P283" s="22"/>
      <c r="Q283" s="22">
        <v>1</v>
      </c>
      <c r="R283" s="22">
        <v>1</v>
      </c>
      <c r="S283" s="22"/>
      <c r="T283" s="22"/>
      <c r="U283" s="22"/>
      <c r="V283" s="22"/>
      <c r="W283" s="22"/>
      <c r="X283" s="22">
        <v>1</v>
      </c>
      <c r="Y283" s="22"/>
      <c r="Z283" s="22"/>
      <c r="AA283" s="22"/>
      <c r="AB283" s="22">
        <v>1</v>
      </c>
      <c r="AC283" s="22"/>
      <c r="AD283" s="22">
        <v>5</v>
      </c>
    </row>
    <row r="284" spans="1:30" x14ac:dyDescent="0.2">
      <c r="A284" s="30">
        <v>219002</v>
      </c>
      <c r="B284" s="22"/>
      <c r="C284" s="22"/>
      <c r="D284" s="22"/>
      <c r="E284" s="22"/>
      <c r="F284" s="22"/>
      <c r="G284" s="22"/>
      <c r="H284" s="22"/>
      <c r="I284" s="22">
        <v>1</v>
      </c>
      <c r="J284" s="22"/>
      <c r="K284" s="22"/>
      <c r="L284" s="22"/>
      <c r="M284" s="22"/>
      <c r="N284" s="22"/>
      <c r="O284" s="22"/>
      <c r="P284" s="22"/>
      <c r="Q284" s="22">
        <v>1</v>
      </c>
      <c r="R284" s="22"/>
      <c r="S284" s="22"/>
      <c r="T284" s="22"/>
      <c r="U284" s="22"/>
      <c r="V284" s="22"/>
      <c r="W284" s="22"/>
      <c r="X284" s="22"/>
      <c r="Y284" s="22">
        <v>1</v>
      </c>
      <c r="Z284" s="22"/>
      <c r="AA284" s="22">
        <v>1</v>
      </c>
      <c r="AB284" s="22"/>
      <c r="AC284" s="22"/>
      <c r="AD284" s="22">
        <v>4</v>
      </c>
    </row>
    <row r="285" spans="1:30" x14ac:dyDescent="0.2">
      <c r="A285" s="30">
        <v>219118</v>
      </c>
      <c r="B285" s="22">
        <v>1</v>
      </c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>
        <v>1</v>
      </c>
      <c r="AB285" s="22"/>
      <c r="AC285" s="22"/>
      <c r="AD285" s="22">
        <v>2</v>
      </c>
    </row>
    <row r="286" spans="1:30" x14ac:dyDescent="0.2">
      <c r="A286" s="30">
        <v>219231</v>
      </c>
      <c r="B286" s="22"/>
      <c r="C286" s="22"/>
      <c r="D286" s="22">
        <v>1</v>
      </c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>
        <v>1</v>
      </c>
      <c r="AB286" s="22"/>
      <c r="AC286" s="22"/>
      <c r="AD286" s="22">
        <v>2</v>
      </c>
    </row>
    <row r="287" spans="1:30" x14ac:dyDescent="0.2">
      <c r="A287" s="30">
        <v>219347</v>
      </c>
      <c r="B287" s="22">
        <v>1</v>
      </c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>
        <v>1</v>
      </c>
      <c r="AB287" s="22"/>
      <c r="AC287" s="22"/>
      <c r="AD287" s="22">
        <v>2</v>
      </c>
    </row>
    <row r="288" spans="1:30" x14ac:dyDescent="0.2">
      <c r="A288" s="30">
        <v>219371</v>
      </c>
      <c r="B288" s="22"/>
      <c r="C288" s="22">
        <v>1</v>
      </c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>
        <v>1</v>
      </c>
      <c r="R288" s="22"/>
      <c r="S288" s="22"/>
      <c r="T288" s="22"/>
      <c r="U288" s="22"/>
      <c r="V288" s="22"/>
      <c r="W288" s="22"/>
      <c r="X288" s="22"/>
      <c r="Y288" s="22"/>
      <c r="Z288" s="22"/>
      <c r="AA288" s="22">
        <v>1</v>
      </c>
      <c r="AB288" s="22"/>
      <c r="AC288" s="22"/>
      <c r="AD288" s="22">
        <v>3</v>
      </c>
    </row>
    <row r="289" spans="1:30" x14ac:dyDescent="0.2">
      <c r="A289" s="30">
        <v>219398</v>
      </c>
      <c r="B289" s="22">
        <v>1</v>
      </c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>
        <v>1</v>
      </c>
      <c r="O289" s="22"/>
      <c r="P289" s="22"/>
      <c r="Q289" s="22">
        <v>1</v>
      </c>
      <c r="R289" s="22"/>
      <c r="S289" s="22"/>
      <c r="T289" s="22"/>
      <c r="U289" s="22"/>
      <c r="V289" s="22"/>
      <c r="W289" s="22"/>
      <c r="X289" s="22"/>
      <c r="Y289" s="22"/>
      <c r="Z289" s="22"/>
      <c r="AA289" s="22">
        <v>1</v>
      </c>
      <c r="AB289" s="22"/>
      <c r="AC289" s="22"/>
      <c r="AD289" s="22">
        <v>4</v>
      </c>
    </row>
    <row r="290" spans="1:30" x14ac:dyDescent="0.2">
      <c r="A290" s="30">
        <v>219525</v>
      </c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>
        <v>1</v>
      </c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>
        <v>1</v>
      </c>
      <c r="Y290" s="22"/>
      <c r="Z290" s="22"/>
      <c r="AA290" s="22"/>
      <c r="AB290" s="22">
        <v>1</v>
      </c>
      <c r="AC290" s="22"/>
      <c r="AD290" s="22">
        <v>3</v>
      </c>
    </row>
    <row r="291" spans="1:30" x14ac:dyDescent="0.2">
      <c r="A291" s="30">
        <v>220027</v>
      </c>
      <c r="B291" s="22"/>
      <c r="C291" s="22">
        <v>1</v>
      </c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>
        <v>1</v>
      </c>
      <c r="AB291" s="22"/>
      <c r="AC291" s="22"/>
      <c r="AD291" s="22">
        <v>2</v>
      </c>
    </row>
    <row r="292" spans="1:30" x14ac:dyDescent="0.2">
      <c r="A292" s="30">
        <v>220094</v>
      </c>
      <c r="B292" s="22"/>
      <c r="C292" s="22">
        <v>1</v>
      </c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>
        <v>1</v>
      </c>
      <c r="R292" s="22"/>
      <c r="S292" s="22"/>
      <c r="T292" s="22"/>
      <c r="U292" s="22"/>
      <c r="V292" s="22"/>
      <c r="W292" s="22"/>
      <c r="X292" s="22"/>
      <c r="Y292" s="22"/>
      <c r="Z292" s="22"/>
      <c r="AA292" s="22">
        <v>1</v>
      </c>
      <c r="AB292" s="22"/>
      <c r="AC292" s="22"/>
      <c r="AD292" s="22">
        <v>3</v>
      </c>
    </row>
    <row r="293" spans="1:30" x14ac:dyDescent="0.2">
      <c r="A293" s="30">
        <v>220205</v>
      </c>
      <c r="B293" s="22"/>
      <c r="C293" s="22"/>
      <c r="D293" s="22"/>
      <c r="E293" s="22">
        <v>1</v>
      </c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>
        <v>1</v>
      </c>
      <c r="AB293" s="22"/>
      <c r="AC293" s="22"/>
      <c r="AD293" s="22">
        <v>2</v>
      </c>
    </row>
    <row r="294" spans="1:30" x14ac:dyDescent="0.2">
      <c r="A294" s="30">
        <v>220256</v>
      </c>
      <c r="B294" s="22"/>
      <c r="C294" s="22"/>
      <c r="D294" s="22"/>
      <c r="E294" s="22"/>
      <c r="F294" s="22"/>
      <c r="G294" s="22"/>
      <c r="H294" s="22"/>
      <c r="I294" s="22">
        <v>1</v>
      </c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>
        <v>1</v>
      </c>
      <c r="AB294" s="22"/>
      <c r="AC294" s="22"/>
      <c r="AD294" s="22">
        <v>2</v>
      </c>
    </row>
    <row r="295" spans="1:30" x14ac:dyDescent="0.2">
      <c r="A295" s="30">
        <v>220477</v>
      </c>
      <c r="B295" s="22">
        <v>1</v>
      </c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>
        <v>1</v>
      </c>
      <c r="N295" s="22"/>
      <c r="O295" s="22"/>
      <c r="P295" s="22"/>
      <c r="Q295" s="22">
        <v>1</v>
      </c>
      <c r="R295" s="22">
        <v>1</v>
      </c>
      <c r="S295" s="22"/>
      <c r="T295" s="22"/>
      <c r="U295" s="22"/>
      <c r="V295" s="22"/>
      <c r="W295" s="22"/>
      <c r="X295" s="22">
        <v>1</v>
      </c>
      <c r="Y295" s="22"/>
      <c r="Z295" s="22"/>
      <c r="AA295" s="22">
        <v>1</v>
      </c>
      <c r="AB295" s="22">
        <v>1</v>
      </c>
      <c r="AC295" s="22"/>
      <c r="AD295" s="22">
        <v>7</v>
      </c>
    </row>
    <row r="296" spans="1:30" x14ac:dyDescent="0.2">
      <c r="A296" s="30">
        <v>220485</v>
      </c>
      <c r="B296" s="22"/>
      <c r="C296" s="22"/>
      <c r="D296" s="22"/>
      <c r="E296" s="22">
        <v>1</v>
      </c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>
        <v>1</v>
      </c>
      <c r="R296" s="22"/>
      <c r="S296" s="22"/>
      <c r="T296" s="22"/>
      <c r="U296" s="22"/>
      <c r="V296" s="22"/>
      <c r="W296" s="22"/>
      <c r="X296" s="22"/>
      <c r="Y296" s="22"/>
      <c r="Z296" s="22"/>
      <c r="AA296" s="22">
        <v>1</v>
      </c>
      <c r="AB296" s="22"/>
      <c r="AC296" s="22"/>
      <c r="AD296" s="22">
        <v>3</v>
      </c>
    </row>
    <row r="297" spans="1:30" x14ac:dyDescent="0.2">
      <c r="A297" s="30">
        <v>220507</v>
      </c>
      <c r="B297" s="22">
        <v>1</v>
      </c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>
        <v>1</v>
      </c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>
        <v>1</v>
      </c>
      <c r="AB297" s="22"/>
      <c r="AC297" s="22"/>
      <c r="AD297" s="22">
        <v>3</v>
      </c>
    </row>
    <row r="298" spans="1:30" x14ac:dyDescent="0.2">
      <c r="A298" s="30">
        <v>220515</v>
      </c>
      <c r="B298" s="22">
        <v>1</v>
      </c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>
        <v>1</v>
      </c>
      <c r="O298" s="22"/>
      <c r="P298" s="22"/>
      <c r="Q298" s="22">
        <v>1</v>
      </c>
      <c r="R298" s="22"/>
      <c r="S298" s="22"/>
      <c r="T298" s="22"/>
      <c r="U298" s="22"/>
      <c r="V298" s="22"/>
      <c r="W298" s="22"/>
      <c r="X298" s="22"/>
      <c r="Y298" s="22"/>
      <c r="Z298" s="22"/>
      <c r="AA298" s="22">
        <v>1</v>
      </c>
      <c r="AB298" s="22"/>
      <c r="AC298" s="22"/>
      <c r="AD298" s="22">
        <v>4</v>
      </c>
    </row>
    <row r="299" spans="1:30" x14ac:dyDescent="0.2">
      <c r="A299" s="30">
        <v>220604</v>
      </c>
      <c r="B299" s="22"/>
      <c r="C299" s="22"/>
      <c r="D299" s="22"/>
      <c r="E299" s="22"/>
      <c r="F299" s="22"/>
      <c r="G299" s="22"/>
      <c r="H299" s="22">
        <v>1</v>
      </c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>
        <v>1</v>
      </c>
      <c r="AB299" s="22"/>
      <c r="AC299" s="22"/>
      <c r="AD299" s="22">
        <v>2</v>
      </c>
    </row>
    <row r="300" spans="1:30" x14ac:dyDescent="0.2">
      <c r="A300" s="30">
        <v>220655</v>
      </c>
      <c r="B300" s="22"/>
      <c r="C300" s="22"/>
      <c r="D300" s="22"/>
      <c r="E300" s="22">
        <v>1</v>
      </c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>
        <v>1</v>
      </c>
      <c r="AB300" s="22"/>
      <c r="AC300" s="22"/>
      <c r="AD300" s="22">
        <v>2</v>
      </c>
    </row>
    <row r="301" spans="1:30" x14ac:dyDescent="0.2">
      <c r="A301" s="30">
        <v>220671</v>
      </c>
      <c r="B301" s="22"/>
      <c r="C301" s="22"/>
      <c r="D301" s="22"/>
      <c r="E301" s="22"/>
      <c r="F301" s="22"/>
      <c r="G301" s="22"/>
      <c r="H301" s="22">
        <v>1</v>
      </c>
      <c r="I301" s="22"/>
      <c r="J301" s="22"/>
      <c r="K301" s="22"/>
      <c r="L301" s="22"/>
      <c r="M301" s="22"/>
      <c r="N301" s="22"/>
      <c r="O301" s="22"/>
      <c r="P301" s="22"/>
      <c r="Q301" s="22">
        <v>1</v>
      </c>
      <c r="R301" s="22"/>
      <c r="S301" s="22"/>
      <c r="T301" s="22"/>
      <c r="U301" s="22"/>
      <c r="V301" s="22"/>
      <c r="W301" s="22"/>
      <c r="X301" s="22"/>
      <c r="Y301" s="22"/>
      <c r="Z301" s="22"/>
      <c r="AA301" s="22">
        <v>1</v>
      </c>
      <c r="AB301" s="22"/>
      <c r="AC301" s="22"/>
      <c r="AD301" s="22">
        <v>3</v>
      </c>
    </row>
    <row r="302" spans="1:30" x14ac:dyDescent="0.2">
      <c r="A302" s="30">
        <v>220973</v>
      </c>
      <c r="B302" s="22"/>
      <c r="C302" s="22"/>
      <c r="D302" s="22"/>
      <c r="E302" s="22"/>
      <c r="F302" s="22"/>
      <c r="G302" s="22"/>
      <c r="H302" s="22">
        <v>1</v>
      </c>
      <c r="I302" s="22"/>
      <c r="J302" s="22"/>
      <c r="K302" s="22"/>
      <c r="L302" s="22"/>
      <c r="M302" s="22"/>
      <c r="N302" s="22"/>
      <c r="O302" s="22"/>
      <c r="P302" s="22"/>
      <c r="Q302" s="22">
        <v>1</v>
      </c>
      <c r="R302" s="22"/>
      <c r="S302" s="22"/>
      <c r="T302" s="22"/>
      <c r="U302" s="22"/>
      <c r="V302" s="22"/>
      <c r="W302" s="22"/>
      <c r="X302" s="22"/>
      <c r="Y302" s="22"/>
      <c r="Z302" s="22"/>
      <c r="AA302" s="22">
        <v>1</v>
      </c>
      <c r="AB302" s="22"/>
      <c r="AC302" s="22"/>
      <c r="AD302" s="22">
        <v>3</v>
      </c>
    </row>
    <row r="303" spans="1:30" x14ac:dyDescent="0.2">
      <c r="A303" s="30">
        <v>221082</v>
      </c>
      <c r="B303" s="22">
        <v>1</v>
      </c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>
        <v>1</v>
      </c>
      <c r="O303" s="22"/>
      <c r="P303" s="22"/>
      <c r="Q303" s="22">
        <v>1</v>
      </c>
      <c r="R303" s="22"/>
      <c r="S303" s="22"/>
      <c r="T303" s="22"/>
      <c r="U303" s="22"/>
      <c r="V303" s="22"/>
      <c r="W303" s="22"/>
      <c r="X303" s="22"/>
      <c r="Y303" s="22"/>
      <c r="Z303" s="22"/>
      <c r="AA303" s="22">
        <v>1</v>
      </c>
      <c r="AB303" s="22"/>
      <c r="AC303" s="22"/>
      <c r="AD303" s="22">
        <v>4</v>
      </c>
    </row>
    <row r="304" spans="1:30" x14ac:dyDescent="0.2">
      <c r="A304" s="30">
        <v>221090</v>
      </c>
      <c r="B304" s="22">
        <v>1</v>
      </c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>
        <v>1</v>
      </c>
      <c r="O304" s="22"/>
      <c r="P304" s="22"/>
      <c r="Q304" s="22">
        <v>1</v>
      </c>
      <c r="R304" s="22"/>
      <c r="S304" s="22"/>
      <c r="T304" s="22"/>
      <c r="U304" s="22"/>
      <c r="V304" s="22"/>
      <c r="W304" s="22"/>
      <c r="X304" s="22"/>
      <c r="Y304" s="22"/>
      <c r="Z304" s="22"/>
      <c r="AA304" s="22">
        <v>1</v>
      </c>
      <c r="AB304" s="22"/>
      <c r="AC304" s="22"/>
      <c r="AD304" s="22">
        <v>4</v>
      </c>
    </row>
    <row r="305" spans="1:30" x14ac:dyDescent="0.2">
      <c r="A305" s="30">
        <v>221376</v>
      </c>
      <c r="B305" s="22"/>
      <c r="C305" s="22"/>
      <c r="D305" s="22"/>
      <c r="E305" s="22"/>
      <c r="F305" s="22"/>
      <c r="G305" s="22"/>
      <c r="H305" s="22">
        <v>1</v>
      </c>
      <c r="I305" s="22"/>
      <c r="J305" s="22"/>
      <c r="K305" s="22"/>
      <c r="L305" s="22"/>
      <c r="M305" s="22"/>
      <c r="N305" s="22"/>
      <c r="O305" s="22"/>
      <c r="P305" s="22"/>
      <c r="Q305" s="22">
        <v>1</v>
      </c>
      <c r="R305" s="22"/>
      <c r="S305" s="22"/>
      <c r="T305" s="22"/>
      <c r="U305" s="22"/>
      <c r="V305" s="22"/>
      <c r="W305" s="22"/>
      <c r="X305" s="22"/>
      <c r="Y305" s="22"/>
      <c r="Z305" s="22"/>
      <c r="AA305" s="22">
        <v>1</v>
      </c>
      <c r="AB305" s="22"/>
      <c r="AC305" s="22"/>
      <c r="AD305" s="22">
        <v>3</v>
      </c>
    </row>
    <row r="306" spans="1:30" x14ac:dyDescent="0.2">
      <c r="A306" s="30">
        <v>221465</v>
      </c>
      <c r="B306" s="22">
        <v>1</v>
      </c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>
        <v>1</v>
      </c>
      <c r="R306" s="22"/>
      <c r="S306" s="22"/>
      <c r="T306" s="22"/>
      <c r="U306" s="22"/>
      <c r="V306" s="22"/>
      <c r="W306" s="22"/>
      <c r="X306" s="22"/>
      <c r="Y306" s="22"/>
      <c r="Z306" s="22"/>
      <c r="AA306" s="22">
        <v>1</v>
      </c>
      <c r="AB306" s="22"/>
      <c r="AC306" s="22"/>
      <c r="AD306" s="22">
        <v>3</v>
      </c>
    </row>
    <row r="307" spans="1:30" x14ac:dyDescent="0.2">
      <c r="A307" s="30">
        <v>221511</v>
      </c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>
        <v>1</v>
      </c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>
        <v>1</v>
      </c>
      <c r="Y307" s="22"/>
      <c r="Z307" s="22"/>
      <c r="AA307" s="22"/>
      <c r="AB307" s="22">
        <v>1</v>
      </c>
      <c r="AC307" s="22"/>
      <c r="AD307" s="22">
        <v>3</v>
      </c>
    </row>
    <row r="308" spans="1:30" x14ac:dyDescent="0.2">
      <c r="A308" s="30">
        <v>221546</v>
      </c>
      <c r="B308" s="22">
        <v>1</v>
      </c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>
        <v>1</v>
      </c>
      <c r="AB308" s="22"/>
      <c r="AC308" s="22"/>
      <c r="AD308" s="22">
        <v>2</v>
      </c>
    </row>
    <row r="309" spans="1:30" x14ac:dyDescent="0.2">
      <c r="A309" s="30">
        <v>221724</v>
      </c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>
        <v>1</v>
      </c>
      <c r="T309" s="22"/>
      <c r="U309" s="22"/>
      <c r="V309" s="22"/>
      <c r="W309" s="22"/>
      <c r="X309" s="22">
        <v>1</v>
      </c>
      <c r="Y309" s="22"/>
      <c r="Z309" s="22"/>
      <c r="AA309" s="22"/>
      <c r="AB309" s="22">
        <v>1</v>
      </c>
      <c r="AC309" s="22"/>
      <c r="AD309" s="22">
        <v>3</v>
      </c>
    </row>
    <row r="310" spans="1:30" x14ac:dyDescent="0.2">
      <c r="A310" s="30">
        <v>221821</v>
      </c>
      <c r="B310" s="22">
        <v>1</v>
      </c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>
        <v>1</v>
      </c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>
        <v>1</v>
      </c>
      <c r="AB310" s="22"/>
      <c r="AC310" s="22"/>
      <c r="AD310" s="22">
        <v>3</v>
      </c>
    </row>
    <row r="311" spans="1:30" x14ac:dyDescent="0.2">
      <c r="A311" s="30">
        <v>221899</v>
      </c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>
        <v>1</v>
      </c>
      <c r="R311" s="22"/>
      <c r="S311" s="22">
        <v>1</v>
      </c>
      <c r="T311" s="22"/>
      <c r="U311" s="22"/>
      <c r="V311" s="22"/>
      <c r="W311" s="22"/>
      <c r="X311" s="22">
        <v>1</v>
      </c>
      <c r="Y311" s="22"/>
      <c r="Z311" s="22"/>
      <c r="AA311" s="22"/>
      <c r="AB311" s="22">
        <v>1</v>
      </c>
      <c r="AC311" s="22"/>
      <c r="AD311" s="22">
        <v>4</v>
      </c>
    </row>
    <row r="312" spans="1:30" x14ac:dyDescent="0.2">
      <c r="A312" s="30">
        <v>221937</v>
      </c>
      <c r="B312" s="22"/>
      <c r="C312" s="22">
        <v>1</v>
      </c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>
        <v>1</v>
      </c>
      <c r="R312" s="22"/>
      <c r="S312" s="22"/>
      <c r="T312" s="22"/>
      <c r="U312" s="22"/>
      <c r="V312" s="22"/>
      <c r="W312" s="22"/>
      <c r="X312" s="22"/>
      <c r="Y312" s="22"/>
      <c r="Z312" s="22"/>
      <c r="AA312" s="22">
        <v>1</v>
      </c>
      <c r="AB312" s="22"/>
      <c r="AC312" s="22"/>
      <c r="AD312" s="22">
        <v>3</v>
      </c>
    </row>
    <row r="313" spans="1:30" x14ac:dyDescent="0.2">
      <c r="A313" s="30">
        <v>221953</v>
      </c>
      <c r="B313" s="22"/>
      <c r="C313" s="22">
        <v>1</v>
      </c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>
        <v>1</v>
      </c>
      <c r="AB313" s="22"/>
      <c r="AC313" s="22"/>
      <c r="AD313" s="22">
        <v>2</v>
      </c>
    </row>
    <row r="314" spans="1:30" x14ac:dyDescent="0.2">
      <c r="A314" s="30">
        <v>222186</v>
      </c>
      <c r="B314" s="22"/>
      <c r="C314" s="22"/>
      <c r="D314" s="22"/>
      <c r="E314" s="22">
        <v>1</v>
      </c>
      <c r="F314" s="22"/>
      <c r="G314" s="22"/>
      <c r="H314" s="22"/>
      <c r="I314" s="22"/>
      <c r="J314" s="22"/>
      <c r="K314" s="22"/>
      <c r="L314" s="22"/>
      <c r="M314" s="22"/>
      <c r="N314" s="22"/>
      <c r="O314" s="22">
        <v>1</v>
      </c>
      <c r="P314" s="22"/>
      <c r="Q314" s="22">
        <v>1</v>
      </c>
      <c r="R314" s="22"/>
      <c r="S314" s="22"/>
      <c r="T314" s="22"/>
      <c r="U314" s="22"/>
      <c r="V314" s="22"/>
      <c r="W314" s="22"/>
      <c r="X314" s="22"/>
      <c r="Y314" s="22"/>
      <c r="Z314" s="22"/>
      <c r="AA314" s="22">
        <v>1</v>
      </c>
      <c r="AB314" s="22"/>
      <c r="AC314" s="22"/>
      <c r="AD314" s="22">
        <v>4</v>
      </c>
    </row>
    <row r="315" spans="1:30" x14ac:dyDescent="0.2">
      <c r="A315" s="30">
        <v>222259</v>
      </c>
      <c r="B315" s="22"/>
      <c r="C315" s="22"/>
      <c r="D315" s="22"/>
      <c r="E315" s="22"/>
      <c r="F315" s="22"/>
      <c r="G315" s="22"/>
      <c r="H315" s="22">
        <v>1</v>
      </c>
      <c r="I315" s="22"/>
      <c r="J315" s="22"/>
      <c r="K315" s="22"/>
      <c r="L315" s="22"/>
      <c r="M315" s="22"/>
      <c r="N315" s="22"/>
      <c r="O315" s="22"/>
      <c r="P315" s="22"/>
      <c r="Q315" s="22">
        <v>1</v>
      </c>
      <c r="R315" s="22"/>
      <c r="S315" s="22"/>
      <c r="T315" s="22"/>
      <c r="U315" s="22"/>
      <c r="V315" s="22"/>
      <c r="W315" s="22"/>
      <c r="X315" s="22"/>
      <c r="Y315" s="22"/>
      <c r="Z315" s="22"/>
      <c r="AA315" s="22">
        <v>1</v>
      </c>
      <c r="AB315" s="22"/>
      <c r="AC315" s="22"/>
      <c r="AD315" s="22">
        <v>3</v>
      </c>
    </row>
    <row r="316" spans="1:30" x14ac:dyDescent="0.2">
      <c r="A316" s="30">
        <v>222267</v>
      </c>
      <c r="B316" s="22"/>
      <c r="C316" s="22"/>
      <c r="D316" s="22"/>
      <c r="E316" s="22"/>
      <c r="F316" s="22"/>
      <c r="G316" s="22"/>
      <c r="H316" s="22"/>
      <c r="I316" s="22">
        <v>1</v>
      </c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>
        <v>1</v>
      </c>
      <c r="AB316" s="22"/>
      <c r="AC316" s="22"/>
      <c r="AD316" s="22">
        <v>2</v>
      </c>
    </row>
    <row r="317" spans="1:30" x14ac:dyDescent="0.2">
      <c r="A317" s="30">
        <v>222372</v>
      </c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>
        <v>1</v>
      </c>
      <c r="N317" s="22"/>
      <c r="O317" s="22"/>
      <c r="P317" s="22"/>
      <c r="Q317" s="22">
        <v>1</v>
      </c>
      <c r="R317" s="22"/>
      <c r="S317" s="22"/>
      <c r="T317" s="22"/>
      <c r="U317" s="22"/>
      <c r="V317" s="22"/>
      <c r="W317" s="22"/>
      <c r="X317" s="22">
        <v>1</v>
      </c>
      <c r="Y317" s="22"/>
      <c r="Z317" s="22"/>
      <c r="AA317" s="22"/>
      <c r="AB317" s="22">
        <v>1</v>
      </c>
      <c r="AC317" s="22"/>
      <c r="AD317" s="22">
        <v>4</v>
      </c>
    </row>
    <row r="318" spans="1:30" x14ac:dyDescent="0.2">
      <c r="A318" s="30">
        <v>222429</v>
      </c>
      <c r="B318" s="22"/>
      <c r="C318" s="22"/>
      <c r="D318" s="22"/>
      <c r="E318" s="22"/>
      <c r="F318" s="22"/>
      <c r="G318" s="22"/>
      <c r="H318" s="22"/>
      <c r="I318" s="22">
        <v>1</v>
      </c>
      <c r="J318" s="22"/>
      <c r="K318" s="22"/>
      <c r="L318" s="22"/>
      <c r="M318" s="22"/>
      <c r="N318" s="22"/>
      <c r="O318" s="22">
        <v>1</v>
      </c>
      <c r="P318" s="22"/>
      <c r="Q318" s="22">
        <v>1</v>
      </c>
      <c r="R318" s="22"/>
      <c r="S318" s="22"/>
      <c r="T318" s="22"/>
      <c r="U318" s="22"/>
      <c r="V318" s="22"/>
      <c r="W318" s="22"/>
      <c r="X318" s="22"/>
      <c r="Y318" s="22"/>
      <c r="Z318" s="22"/>
      <c r="AA318" s="22">
        <v>1</v>
      </c>
      <c r="AB318" s="22"/>
      <c r="AC318" s="22"/>
      <c r="AD318" s="22">
        <v>4</v>
      </c>
    </row>
    <row r="319" spans="1:30" x14ac:dyDescent="0.2">
      <c r="A319" s="30">
        <v>222437</v>
      </c>
      <c r="B319" s="22"/>
      <c r="C319" s="22"/>
      <c r="D319" s="22"/>
      <c r="E319" s="22"/>
      <c r="F319" s="22"/>
      <c r="G319" s="22"/>
      <c r="H319" s="22"/>
      <c r="I319" s="22">
        <v>1</v>
      </c>
      <c r="J319" s="22"/>
      <c r="K319" s="22"/>
      <c r="L319" s="22"/>
      <c r="M319" s="22"/>
      <c r="N319" s="22"/>
      <c r="O319" s="22">
        <v>1</v>
      </c>
      <c r="P319" s="22"/>
      <c r="Q319" s="22">
        <v>1</v>
      </c>
      <c r="R319" s="22"/>
      <c r="S319" s="22"/>
      <c r="T319" s="22"/>
      <c r="U319" s="22"/>
      <c r="V319" s="22"/>
      <c r="W319" s="22"/>
      <c r="X319" s="22"/>
      <c r="Y319" s="22"/>
      <c r="Z319" s="22"/>
      <c r="AA319" s="22">
        <v>1</v>
      </c>
      <c r="AB319" s="22"/>
      <c r="AC319" s="22"/>
      <c r="AD319" s="22">
        <v>4</v>
      </c>
    </row>
    <row r="320" spans="1:30" x14ac:dyDescent="0.2">
      <c r="A320" s="30">
        <v>222445</v>
      </c>
      <c r="B320" s="22"/>
      <c r="C320" s="22">
        <v>1</v>
      </c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>
        <v>1</v>
      </c>
      <c r="R320" s="22"/>
      <c r="S320" s="22"/>
      <c r="T320" s="22"/>
      <c r="U320" s="22"/>
      <c r="V320" s="22"/>
      <c r="W320" s="22"/>
      <c r="X320" s="22"/>
      <c r="Y320" s="22"/>
      <c r="Z320" s="22"/>
      <c r="AA320" s="22">
        <v>1</v>
      </c>
      <c r="AB320" s="22"/>
      <c r="AC320" s="22"/>
      <c r="AD320" s="22">
        <v>3</v>
      </c>
    </row>
    <row r="321" spans="1:30" x14ac:dyDescent="0.2">
      <c r="A321" s="30">
        <v>222801</v>
      </c>
      <c r="B321" s="22">
        <v>1</v>
      </c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>
        <v>1</v>
      </c>
      <c r="R321" s="22"/>
      <c r="S321" s="22"/>
      <c r="T321" s="22"/>
      <c r="U321" s="22"/>
      <c r="V321" s="22"/>
      <c r="W321" s="22"/>
      <c r="X321" s="22"/>
      <c r="Y321" s="22"/>
      <c r="Z321" s="22"/>
      <c r="AA321" s="22">
        <v>1</v>
      </c>
      <c r="AB321" s="22"/>
      <c r="AC321" s="22"/>
      <c r="AD321" s="22">
        <v>3</v>
      </c>
    </row>
    <row r="322" spans="1:30" x14ac:dyDescent="0.2">
      <c r="A322" s="30">
        <v>222879</v>
      </c>
      <c r="B322" s="22">
        <v>1</v>
      </c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>
        <v>1</v>
      </c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>
        <v>1</v>
      </c>
      <c r="AB322" s="22"/>
      <c r="AC322" s="22"/>
      <c r="AD322" s="22">
        <v>3</v>
      </c>
    </row>
    <row r="323" spans="1:30" x14ac:dyDescent="0.2">
      <c r="A323" s="30">
        <v>222909</v>
      </c>
      <c r="B323" s="22"/>
      <c r="C323" s="22"/>
      <c r="D323" s="22">
        <v>1</v>
      </c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>
        <v>1</v>
      </c>
      <c r="AA323" s="22">
        <v>1</v>
      </c>
      <c r="AB323" s="22"/>
      <c r="AC323" s="22"/>
      <c r="AD323" s="22">
        <v>3</v>
      </c>
    </row>
    <row r="324" spans="1:30" x14ac:dyDescent="0.2">
      <c r="A324" s="30">
        <v>222925</v>
      </c>
      <c r="B324" s="22"/>
      <c r="C324" s="22"/>
      <c r="D324" s="22"/>
      <c r="E324" s="22"/>
      <c r="F324" s="22"/>
      <c r="G324" s="22"/>
      <c r="H324" s="22"/>
      <c r="I324" s="22"/>
      <c r="J324" s="22">
        <v>1</v>
      </c>
      <c r="K324" s="22"/>
      <c r="L324" s="22"/>
      <c r="M324" s="22"/>
      <c r="N324" s="22"/>
      <c r="O324" s="22"/>
      <c r="P324" s="22"/>
      <c r="Q324" s="22">
        <v>1</v>
      </c>
      <c r="R324" s="22"/>
      <c r="S324" s="22"/>
      <c r="T324" s="22"/>
      <c r="U324" s="22"/>
      <c r="V324" s="22"/>
      <c r="W324" s="22"/>
      <c r="X324" s="22"/>
      <c r="Y324" s="22"/>
      <c r="Z324" s="22"/>
      <c r="AA324" s="22">
        <v>1</v>
      </c>
      <c r="AB324" s="22"/>
      <c r="AC324" s="22"/>
      <c r="AD324" s="22">
        <v>3</v>
      </c>
    </row>
    <row r="325" spans="1:30" x14ac:dyDescent="0.2">
      <c r="A325" s="30">
        <v>222968</v>
      </c>
      <c r="B325" s="22"/>
      <c r="C325" s="22">
        <v>1</v>
      </c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>
        <v>1</v>
      </c>
      <c r="R325" s="22"/>
      <c r="S325" s="22"/>
      <c r="T325" s="22"/>
      <c r="U325" s="22"/>
      <c r="V325" s="22"/>
      <c r="W325" s="22"/>
      <c r="X325" s="22"/>
      <c r="Y325" s="22"/>
      <c r="Z325" s="22"/>
      <c r="AA325" s="22">
        <v>1</v>
      </c>
      <c r="AB325" s="22"/>
      <c r="AC325" s="22"/>
      <c r="AD325" s="22">
        <v>3</v>
      </c>
    </row>
    <row r="326" spans="1:30" x14ac:dyDescent="0.2">
      <c r="A326" s="30">
        <v>222984</v>
      </c>
      <c r="B326" s="22">
        <v>1</v>
      </c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>
        <v>1</v>
      </c>
      <c r="R326" s="22"/>
      <c r="S326" s="22"/>
      <c r="T326" s="22"/>
      <c r="U326" s="22"/>
      <c r="V326" s="22"/>
      <c r="W326" s="22"/>
      <c r="X326" s="22"/>
      <c r="Y326" s="22"/>
      <c r="Z326" s="22"/>
      <c r="AA326" s="22">
        <v>1</v>
      </c>
      <c r="AB326" s="22"/>
      <c r="AC326" s="22"/>
      <c r="AD326" s="22">
        <v>3</v>
      </c>
    </row>
    <row r="327" spans="1:30" x14ac:dyDescent="0.2">
      <c r="A327" s="30">
        <v>222992</v>
      </c>
      <c r="B327" s="22">
        <v>1</v>
      </c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>
        <v>1</v>
      </c>
      <c r="AB327" s="22"/>
      <c r="AC327" s="22"/>
      <c r="AD327" s="22">
        <v>2</v>
      </c>
    </row>
    <row r="328" spans="1:30" x14ac:dyDescent="0.2">
      <c r="A328" s="30">
        <v>223344</v>
      </c>
      <c r="B328" s="22"/>
      <c r="C328" s="22"/>
      <c r="D328" s="22"/>
      <c r="E328" s="22"/>
      <c r="F328" s="22"/>
      <c r="G328" s="22">
        <v>1</v>
      </c>
      <c r="H328" s="22"/>
      <c r="I328" s="22"/>
      <c r="J328" s="22"/>
      <c r="K328" s="22"/>
      <c r="L328" s="22"/>
      <c r="M328" s="22"/>
      <c r="N328" s="22"/>
      <c r="O328" s="22"/>
      <c r="P328" s="22"/>
      <c r="Q328" s="22">
        <v>1</v>
      </c>
      <c r="R328" s="22"/>
      <c r="S328" s="22"/>
      <c r="T328" s="22"/>
      <c r="U328" s="22"/>
      <c r="V328" s="22"/>
      <c r="W328" s="22"/>
      <c r="X328" s="22"/>
      <c r="Y328" s="22"/>
      <c r="Z328" s="22"/>
      <c r="AA328" s="22">
        <v>1</v>
      </c>
      <c r="AB328" s="22"/>
      <c r="AC328" s="22"/>
      <c r="AD328" s="22">
        <v>3</v>
      </c>
    </row>
    <row r="329" spans="1:30" x14ac:dyDescent="0.2">
      <c r="A329" s="30">
        <v>223360</v>
      </c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>
        <v>1</v>
      </c>
      <c r="N329" s="22"/>
      <c r="O329" s="22"/>
      <c r="P329" s="22"/>
      <c r="Q329" s="22">
        <v>1</v>
      </c>
      <c r="R329" s="22"/>
      <c r="S329" s="22"/>
      <c r="T329" s="22"/>
      <c r="U329" s="22"/>
      <c r="V329" s="22"/>
      <c r="W329" s="22"/>
      <c r="X329" s="22">
        <v>1</v>
      </c>
      <c r="Y329" s="22"/>
      <c r="Z329" s="22"/>
      <c r="AA329" s="22"/>
      <c r="AB329" s="22">
        <v>1</v>
      </c>
      <c r="AC329" s="22"/>
      <c r="AD329" s="22">
        <v>4</v>
      </c>
    </row>
    <row r="330" spans="1:30" x14ac:dyDescent="0.2">
      <c r="A330" s="30">
        <v>223395</v>
      </c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>
        <v>1</v>
      </c>
      <c r="N330" s="22"/>
      <c r="O330" s="22"/>
      <c r="P330" s="22"/>
      <c r="Q330" s="22">
        <v>1</v>
      </c>
      <c r="R330" s="22"/>
      <c r="S330" s="22"/>
      <c r="T330" s="22"/>
      <c r="U330" s="22"/>
      <c r="V330" s="22"/>
      <c r="W330" s="22"/>
      <c r="X330" s="22">
        <v>1</v>
      </c>
      <c r="Y330" s="22"/>
      <c r="Z330" s="22"/>
      <c r="AA330" s="22"/>
      <c r="AB330" s="22">
        <v>1</v>
      </c>
      <c r="AC330" s="22"/>
      <c r="AD330" s="22">
        <v>4</v>
      </c>
    </row>
    <row r="331" spans="1:30" x14ac:dyDescent="0.2">
      <c r="A331" s="30">
        <v>223433</v>
      </c>
      <c r="B331" s="22"/>
      <c r="C331" s="22">
        <v>1</v>
      </c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>
        <v>1</v>
      </c>
      <c r="R331" s="22"/>
      <c r="S331" s="22"/>
      <c r="T331" s="22"/>
      <c r="U331" s="22"/>
      <c r="V331" s="22"/>
      <c r="W331" s="22"/>
      <c r="X331" s="22"/>
      <c r="Y331" s="22"/>
      <c r="Z331" s="22"/>
      <c r="AA331" s="22">
        <v>1</v>
      </c>
      <c r="AB331" s="22"/>
      <c r="AC331" s="22"/>
      <c r="AD331" s="22">
        <v>3</v>
      </c>
    </row>
    <row r="332" spans="1:30" x14ac:dyDescent="0.2">
      <c r="A332" s="30">
        <v>223611</v>
      </c>
      <c r="B332" s="22"/>
      <c r="C332" s="22"/>
      <c r="D332" s="22"/>
      <c r="E332" s="22"/>
      <c r="F332" s="22"/>
      <c r="G332" s="22"/>
      <c r="H332" s="22"/>
      <c r="I332" s="22"/>
      <c r="J332" s="22">
        <v>1</v>
      </c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>
        <v>1</v>
      </c>
      <c r="AB332" s="22"/>
      <c r="AC332" s="22"/>
      <c r="AD332" s="22">
        <v>2</v>
      </c>
    </row>
    <row r="333" spans="1:30" x14ac:dyDescent="0.2">
      <c r="A333" s="30">
        <v>223808</v>
      </c>
      <c r="B333" s="22">
        <v>1</v>
      </c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>
        <v>1</v>
      </c>
      <c r="O333" s="22"/>
      <c r="P333" s="22"/>
      <c r="Q333" s="22">
        <v>1</v>
      </c>
      <c r="R333" s="22"/>
      <c r="S333" s="22"/>
      <c r="T333" s="22"/>
      <c r="U333" s="22"/>
      <c r="V333" s="22"/>
      <c r="W333" s="22"/>
      <c r="X333" s="22"/>
      <c r="Y333" s="22"/>
      <c r="Z333" s="22"/>
      <c r="AA333" s="22">
        <v>1</v>
      </c>
      <c r="AB333" s="22"/>
      <c r="AC333" s="22"/>
      <c r="AD333" s="22">
        <v>4</v>
      </c>
    </row>
    <row r="334" spans="1:30" x14ac:dyDescent="0.2">
      <c r="A334" s="30">
        <v>223816</v>
      </c>
      <c r="B334" s="22">
        <v>1</v>
      </c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>
        <v>1</v>
      </c>
      <c r="AB334" s="22"/>
      <c r="AC334" s="22"/>
      <c r="AD334" s="22">
        <v>2</v>
      </c>
    </row>
    <row r="335" spans="1:30" x14ac:dyDescent="0.2">
      <c r="A335" s="30">
        <v>224103</v>
      </c>
      <c r="B335" s="22"/>
      <c r="C335" s="22"/>
      <c r="D335" s="22"/>
      <c r="E335" s="22"/>
      <c r="F335" s="22"/>
      <c r="G335" s="22"/>
      <c r="H335" s="22">
        <v>1</v>
      </c>
      <c r="I335" s="22"/>
      <c r="J335" s="22"/>
      <c r="K335" s="22"/>
      <c r="L335" s="22"/>
      <c r="M335" s="22"/>
      <c r="N335" s="22"/>
      <c r="O335" s="22"/>
      <c r="P335" s="22"/>
      <c r="Q335" s="22">
        <v>1</v>
      </c>
      <c r="R335" s="22"/>
      <c r="S335" s="22"/>
      <c r="T335" s="22"/>
      <c r="U335" s="22"/>
      <c r="V335" s="22"/>
      <c r="W335" s="22"/>
      <c r="X335" s="22"/>
      <c r="Y335" s="22"/>
      <c r="Z335" s="22"/>
      <c r="AA335" s="22">
        <v>1</v>
      </c>
      <c r="AB335" s="22"/>
      <c r="AC335" s="22"/>
      <c r="AD335" s="22">
        <v>3</v>
      </c>
    </row>
    <row r="336" spans="1:30" x14ac:dyDescent="0.2">
      <c r="A336" s="30">
        <v>224189</v>
      </c>
      <c r="B336" s="22"/>
      <c r="C336" s="22"/>
      <c r="D336" s="22">
        <v>1</v>
      </c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>
        <v>1</v>
      </c>
      <c r="R336" s="22"/>
      <c r="S336" s="22"/>
      <c r="T336" s="22"/>
      <c r="U336" s="22"/>
      <c r="V336" s="22"/>
      <c r="W336" s="22"/>
      <c r="X336" s="22"/>
      <c r="Y336" s="22"/>
      <c r="Z336" s="22"/>
      <c r="AA336" s="22">
        <v>1</v>
      </c>
      <c r="AB336" s="22"/>
      <c r="AC336" s="22"/>
      <c r="AD336" s="22">
        <v>3</v>
      </c>
    </row>
    <row r="337" spans="1:30" x14ac:dyDescent="0.2">
      <c r="A337" s="30">
        <v>224197</v>
      </c>
      <c r="B337" s="22"/>
      <c r="C337" s="22"/>
      <c r="D337" s="22"/>
      <c r="E337" s="22"/>
      <c r="F337" s="22"/>
      <c r="G337" s="22">
        <v>1</v>
      </c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>
        <v>1</v>
      </c>
      <c r="AB337" s="22"/>
      <c r="AC337" s="22"/>
      <c r="AD337" s="22">
        <v>2</v>
      </c>
    </row>
    <row r="338" spans="1:30" x14ac:dyDescent="0.2">
      <c r="A338" s="30">
        <v>224200</v>
      </c>
      <c r="B338" s="22"/>
      <c r="C338" s="22"/>
      <c r="D338" s="22">
        <v>1</v>
      </c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>
        <v>1</v>
      </c>
      <c r="R338" s="22"/>
      <c r="S338" s="22"/>
      <c r="T338" s="22"/>
      <c r="U338" s="22"/>
      <c r="V338" s="22"/>
      <c r="W338" s="22"/>
      <c r="X338" s="22"/>
      <c r="Y338" s="22"/>
      <c r="Z338" s="22"/>
      <c r="AA338" s="22">
        <v>1</v>
      </c>
      <c r="AB338" s="22"/>
      <c r="AC338" s="22"/>
      <c r="AD338" s="22">
        <v>3</v>
      </c>
    </row>
    <row r="339" spans="1:30" x14ac:dyDescent="0.2">
      <c r="A339" s="30">
        <v>224294</v>
      </c>
      <c r="B339" s="22"/>
      <c r="C339" s="22"/>
      <c r="D339" s="22"/>
      <c r="E339" s="22">
        <v>1</v>
      </c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>
        <v>1</v>
      </c>
      <c r="AB339" s="22"/>
      <c r="AC339" s="22"/>
      <c r="AD339" s="22">
        <v>2</v>
      </c>
    </row>
    <row r="340" spans="1:30" x14ac:dyDescent="0.2">
      <c r="A340" s="30">
        <v>224367</v>
      </c>
      <c r="B340" s="22"/>
      <c r="C340" s="22"/>
      <c r="D340" s="22"/>
      <c r="E340" s="22">
        <v>1</v>
      </c>
      <c r="F340" s="22"/>
      <c r="G340" s="22"/>
      <c r="H340" s="22"/>
      <c r="I340" s="22"/>
      <c r="J340" s="22"/>
      <c r="K340" s="22"/>
      <c r="L340" s="22"/>
      <c r="M340" s="22"/>
      <c r="N340" s="22">
        <v>1</v>
      </c>
      <c r="O340" s="22"/>
      <c r="P340" s="22"/>
      <c r="Q340" s="22">
        <v>1</v>
      </c>
      <c r="R340" s="22"/>
      <c r="S340" s="22"/>
      <c r="T340" s="22"/>
      <c r="U340" s="22"/>
      <c r="V340" s="22"/>
      <c r="W340" s="22"/>
      <c r="X340" s="22"/>
      <c r="Y340" s="22"/>
      <c r="Z340" s="22"/>
      <c r="AA340" s="22">
        <v>1</v>
      </c>
      <c r="AB340" s="22"/>
      <c r="AC340" s="22"/>
      <c r="AD340" s="22">
        <v>4</v>
      </c>
    </row>
    <row r="341" spans="1:30" x14ac:dyDescent="0.2">
      <c r="A341" s="30">
        <v>224499</v>
      </c>
      <c r="B341" s="22"/>
      <c r="C341" s="22"/>
      <c r="D341" s="22"/>
      <c r="E341" s="22"/>
      <c r="F341" s="22"/>
      <c r="G341" s="22"/>
      <c r="H341" s="22"/>
      <c r="I341" s="22">
        <v>1</v>
      </c>
      <c r="J341" s="22"/>
      <c r="K341" s="22"/>
      <c r="L341" s="22"/>
      <c r="M341" s="22"/>
      <c r="N341" s="22"/>
      <c r="O341" s="22"/>
      <c r="P341" s="22"/>
      <c r="Q341" s="22">
        <v>1</v>
      </c>
      <c r="R341" s="22"/>
      <c r="S341" s="22"/>
      <c r="T341" s="22"/>
      <c r="U341" s="22"/>
      <c r="V341" s="22"/>
      <c r="W341" s="22"/>
      <c r="X341" s="22"/>
      <c r="Y341" s="22"/>
      <c r="Z341" s="22"/>
      <c r="AA341" s="22">
        <v>1</v>
      </c>
      <c r="AB341" s="22"/>
      <c r="AC341" s="22"/>
      <c r="AD341" s="22">
        <v>3</v>
      </c>
    </row>
    <row r="342" spans="1:30" x14ac:dyDescent="0.2">
      <c r="A342" s="30">
        <v>224529</v>
      </c>
      <c r="B342" s="22"/>
      <c r="C342" s="22"/>
      <c r="D342" s="22"/>
      <c r="E342" s="22"/>
      <c r="F342" s="22"/>
      <c r="G342" s="22"/>
      <c r="H342" s="22"/>
      <c r="I342" s="22">
        <v>1</v>
      </c>
      <c r="J342" s="22"/>
      <c r="K342" s="22"/>
      <c r="L342" s="22"/>
      <c r="M342" s="22"/>
      <c r="N342" s="22"/>
      <c r="O342" s="22"/>
      <c r="P342" s="22"/>
      <c r="Q342" s="22">
        <v>1</v>
      </c>
      <c r="R342" s="22"/>
      <c r="S342" s="22"/>
      <c r="T342" s="22"/>
      <c r="U342" s="22"/>
      <c r="V342" s="22"/>
      <c r="W342" s="22"/>
      <c r="X342" s="22"/>
      <c r="Y342" s="22"/>
      <c r="Z342" s="22"/>
      <c r="AA342" s="22">
        <v>1</v>
      </c>
      <c r="AB342" s="22"/>
      <c r="AC342" s="22"/>
      <c r="AD342" s="22">
        <v>3</v>
      </c>
    </row>
    <row r="343" spans="1:30" x14ac:dyDescent="0.2">
      <c r="A343" s="30">
        <v>224634</v>
      </c>
      <c r="B343" s="22"/>
      <c r="C343" s="22"/>
      <c r="D343" s="22"/>
      <c r="E343" s="22"/>
      <c r="F343" s="22"/>
      <c r="G343" s="22"/>
      <c r="H343" s="22">
        <v>1</v>
      </c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>
        <v>1</v>
      </c>
      <c r="AB343" s="22"/>
      <c r="AC343" s="22"/>
      <c r="AD343" s="22">
        <v>2</v>
      </c>
    </row>
    <row r="344" spans="1:30" x14ac:dyDescent="0.2">
      <c r="A344" s="30">
        <v>224642</v>
      </c>
      <c r="B344" s="22">
        <v>1</v>
      </c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>
        <v>1</v>
      </c>
      <c r="R344" s="22"/>
      <c r="S344" s="22"/>
      <c r="T344" s="22"/>
      <c r="U344" s="22"/>
      <c r="V344" s="22"/>
      <c r="W344" s="22"/>
      <c r="X344" s="22"/>
      <c r="Y344" s="22"/>
      <c r="Z344" s="22"/>
      <c r="AA344" s="22">
        <v>1</v>
      </c>
      <c r="AB344" s="22"/>
      <c r="AC344" s="22"/>
      <c r="AD344" s="22">
        <v>3</v>
      </c>
    </row>
    <row r="345" spans="1:30" x14ac:dyDescent="0.2">
      <c r="A345" s="30">
        <v>224812</v>
      </c>
      <c r="B345" s="22">
        <v>1</v>
      </c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>
        <v>1</v>
      </c>
      <c r="R345" s="22"/>
      <c r="S345" s="22"/>
      <c r="T345" s="22"/>
      <c r="U345" s="22"/>
      <c r="V345" s="22"/>
      <c r="W345" s="22"/>
      <c r="X345" s="22"/>
      <c r="Y345" s="22">
        <v>1</v>
      </c>
      <c r="Z345" s="22"/>
      <c r="AA345" s="22">
        <v>1</v>
      </c>
      <c r="AB345" s="22"/>
      <c r="AC345" s="22"/>
      <c r="AD345" s="22">
        <v>4</v>
      </c>
    </row>
    <row r="346" spans="1:30" x14ac:dyDescent="0.2">
      <c r="A346" s="30">
        <v>224995</v>
      </c>
      <c r="B346" s="22"/>
      <c r="C346" s="22"/>
      <c r="D346" s="22"/>
      <c r="E346" s="22"/>
      <c r="F346" s="22"/>
      <c r="G346" s="22"/>
      <c r="H346" s="22"/>
      <c r="I346" s="22">
        <v>1</v>
      </c>
      <c r="J346" s="22"/>
      <c r="K346" s="22"/>
      <c r="L346" s="22"/>
      <c r="M346" s="22"/>
      <c r="N346" s="22"/>
      <c r="O346" s="22">
        <v>1</v>
      </c>
      <c r="P346" s="22"/>
      <c r="Q346" s="22">
        <v>1</v>
      </c>
      <c r="R346" s="22"/>
      <c r="S346" s="22"/>
      <c r="T346" s="22"/>
      <c r="U346" s="22"/>
      <c r="V346" s="22"/>
      <c r="W346" s="22"/>
      <c r="X346" s="22"/>
      <c r="Y346" s="22"/>
      <c r="Z346" s="22"/>
      <c r="AA346" s="22">
        <v>1</v>
      </c>
      <c r="AB346" s="22"/>
      <c r="AC346" s="22"/>
      <c r="AD346" s="22">
        <v>4</v>
      </c>
    </row>
    <row r="347" spans="1:30" x14ac:dyDescent="0.2">
      <c r="A347" s="30">
        <v>225010</v>
      </c>
      <c r="B347" s="22"/>
      <c r="C347" s="22"/>
      <c r="D347" s="22"/>
      <c r="E347" s="22"/>
      <c r="F347" s="22"/>
      <c r="G347" s="22">
        <v>1</v>
      </c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>
        <v>1</v>
      </c>
      <c r="AB347" s="22"/>
      <c r="AC347" s="22"/>
      <c r="AD347" s="22">
        <v>2</v>
      </c>
    </row>
    <row r="348" spans="1:30" x14ac:dyDescent="0.2">
      <c r="A348" s="30">
        <v>225037</v>
      </c>
      <c r="B348" s="22">
        <v>1</v>
      </c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>
        <v>1</v>
      </c>
      <c r="R348" s="22"/>
      <c r="S348" s="22"/>
      <c r="T348" s="22"/>
      <c r="U348" s="22"/>
      <c r="V348" s="22"/>
      <c r="W348" s="22"/>
      <c r="X348" s="22"/>
      <c r="Y348" s="22"/>
      <c r="Z348" s="22"/>
      <c r="AA348" s="22">
        <v>1</v>
      </c>
      <c r="AB348" s="22"/>
      <c r="AC348" s="22"/>
      <c r="AD348" s="22">
        <v>3</v>
      </c>
    </row>
    <row r="349" spans="1:30" x14ac:dyDescent="0.2">
      <c r="A349" s="30">
        <v>225258</v>
      </c>
      <c r="B349" s="22"/>
      <c r="C349" s="22"/>
      <c r="D349" s="22"/>
      <c r="E349" s="22"/>
      <c r="F349" s="22"/>
      <c r="G349" s="22"/>
      <c r="H349" s="22">
        <v>1</v>
      </c>
      <c r="I349" s="22"/>
      <c r="J349" s="22"/>
      <c r="K349" s="22"/>
      <c r="L349" s="22"/>
      <c r="M349" s="22"/>
      <c r="N349" s="22"/>
      <c r="O349" s="22">
        <v>1</v>
      </c>
      <c r="P349" s="22"/>
      <c r="Q349" s="22">
        <v>1</v>
      </c>
      <c r="R349" s="22"/>
      <c r="S349" s="22"/>
      <c r="T349" s="22"/>
      <c r="U349" s="22"/>
      <c r="V349" s="22"/>
      <c r="W349" s="22"/>
      <c r="X349" s="22"/>
      <c r="Y349" s="22"/>
      <c r="Z349" s="22"/>
      <c r="AA349" s="22">
        <v>1</v>
      </c>
      <c r="AB349" s="22"/>
      <c r="AC349" s="22"/>
      <c r="AD349" s="22">
        <v>4</v>
      </c>
    </row>
    <row r="350" spans="1:30" x14ac:dyDescent="0.2">
      <c r="A350" s="30">
        <v>228443</v>
      </c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>
        <v>1</v>
      </c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>
        <v>1</v>
      </c>
      <c r="Y350" s="22"/>
      <c r="Z350" s="22"/>
      <c r="AA350" s="22"/>
      <c r="AB350" s="22">
        <v>1</v>
      </c>
      <c r="AC350" s="22"/>
      <c r="AD350" s="22">
        <v>3</v>
      </c>
    </row>
    <row r="351" spans="1:30" x14ac:dyDescent="0.2">
      <c r="A351" s="30">
        <v>228567</v>
      </c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>
        <v>1</v>
      </c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>
        <v>1</v>
      </c>
      <c r="Y351" s="22"/>
      <c r="Z351" s="22"/>
      <c r="AA351" s="22"/>
      <c r="AB351" s="22">
        <v>1</v>
      </c>
      <c r="AC351" s="22"/>
      <c r="AD351" s="22">
        <v>3</v>
      </c>
    </row>
    <row r="352" spans="1:30" x14ac:dyDescent="0.2">
      <c r="A352" s="30">
        <v>231940</v>
      </c>
      <c r="B352" s="22"/>
      <c r="C352" s="22"/>
      <c r="D352" s="22"/>
      <c r="E352" s="22"/>
      <c r="F352" s="22">
        <v>1</v>
      </c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>
        <v>1</v>
      </c>
      <c r="R352" s="22"/>
      <c r="S352" s="22"/>
      <c r="T352" s="22"/>
      <c r="U352" s="22"/>
      <c r="V352" s="22"/>
      <c r="W352" s="22"/>
      <c r="X352" s="22"/>
      <c r="Y352" s="22"/>
      <c r="Z352" s="22"/>
      <c r="AA352" s="22">
        <v>1</v>
      </c>
      <c r="AB352" s="22"/>
      <c r="AC352" s="22"/>
      <c r="AD352" s="22">
        <v>3</v>
      </c>
    </row>
    <row r="353" spans="1:30" x14ac:dyDescent="0.2">
      <c r="A353" s="30">
        <v>235393</v>
      </c>
      <c r="B353" s="22"/>
      <c r="C353" s="22"/>
      <c r="D353" s="22"/>
      <c r="E353" s="22"/>
      <c r="F353" s="22">
        <v>1</v>
      </c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>
        <v>1</v>
      </c>
      <c r="R353" s="22"/>
      <c r="S353" s="22"/>
      <c r="T353" s="22"/>
      <c r="U353" s="22"/>
      <c r="V353" s="22"/>
      <c r="W353" s="22"/>
      <c r="X353" s="22"/>
      <c r="Y353" s="22"/>
      <c r="Z353" s="22"/>
      <c r="AA353" s="22">
        <v>1</v>
      </c>
      <c r="AB353" s="22"/>
      <c r="AC353" s="22"/>
      <c r="AD353" s="22">
        <v>3</v>
      </c>
    </row>
    <row r="354" spans="1:30" x14ac:dyDescent="0.2">
      <c r="A354" s="30">
        <v>236942</v>
      </c>
      <c r="B354" s="22"/>
      <c r="C354" s="22"/>
      <c r="D354" s="22"/>
      <c r="E354" s="22"/>
      <c r="F354" s="22"/>
      <c r="G354" s="22">
        <v>1</v>
      </c>
      <c r="H354" s="22"/>
      <c r="I354" s="22"/>
      <c r="J354" s="22"/>
      <c r="K354" s="22"/>
      <c r="L354" s="22"/>
      <c r="M354" s="22"/>
      <c r="N354" s="22"/>
      <c r="O354" s="22">
        <v>1</v>
      </c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>
        <v>1</v>
      </c>
      <c r="AB354" s="22"/>
      <c r="AC354" s="22"/>
      <c r="AD354" s="22">
        <v>3</v>
      </c>
    </row>
    <row r="355" spans="1:30" x14ac:dyDescent="0.2">
      <c r="A355" s="30">
        <v>237639</v>
      </c>
      <c r="B355" s="22"/>
      <c r="C355" s="22"/>
      <c r="D355" s="22"/>
      <c r="E355" s="22"/>
      <c r="F355" s="22"/>
      <c r="G355" s="22"/>
      <c r="H355" s="22"/>
      <c r="I355" s="22">
        <v>1</v>
      </c>
      <c r="J355" s="22"/>
      <c r="K355" s="22"/>
      <c r="L355" s="22"/>
      <c r="M355" s="22"/>
      <c r="N355" s="22"/>
      <c r="O355" s="22">
        <v>1</v>
      </c>
      <c r="P355" s="22"/>
      <c r="Q355" s="22">
        <v>1</v>
      </c>
      <c r="R355" s="22"/>
      <c r="S355" s="22"/>
      <c r="T355" s="22"/>
      <c r="U355" s="22"/>
      <c r="V355" s="22"/>
      <c r="W355" s="22"/>
      <c r="X355" s="22"/>
      <c r="Y355" s="22"/>
      <c r="Z355" s="22"/>
      <c r="AA355" s="22">
        <v>1</v>
      </c>
      <c r="AB355" s="22"/>
      <c r="AC355" s="22"/>
      <c r="AD355" s="22">
        <v>4</v>
      </c>
    </row>
    <row r="356" spans="1:30" x14ac:dyDescent="0.2">
      <c r="A356" s="30">
        <v>238791</v>
      </c>
      <c r="B356" s="22"/>
      <c r="C356" s="22">
        <v>1</v>
      </c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>
        <v>1</v>
      </c>
      <c r="R356" s="22"/>
      <c r="S356" s="22"/>
      <c r="T356" s="22"/>
      <c r="U356" s="22"/>
      <c r="V356" s="22"/>
      <c r="W356" s="22"/>
      <c r="X356" s="22"/>
      <c r="Y356" s="22"/>
      <c r="Z356" s="22"/>
      <c r="AA356" s="22">
        <v>1</v>
      </c>
      <c r="AB356" s="22"/>
      <c r="AC356" s="22"/>
      <c r="AD356" s="22">
        <v>3</v>
      </c>
    </row>
    <row r="357" spans="1:30" x14ac:dyDescent="0.2">
      <c r="A357" s="30">
        <v>239186</v>
      </c>
      <c r="B357" s="22"/>
      <c r="C357" s="22"/>
      <c r="D357" s="22"/>
      <c r="E357" s="22">
        <v>1</v>
      </c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>
        <v>1</v>
      </c>
      <c r="AB357" s="22"/>
      <c r="AC357" s="22"/>
      <c r="AD357" s="22">
        <v>2</v>
      </c>
    </row>
    <row r="358" spans="1:30" x14ac:dyDescent="0.2">
      <c r="A358" s="30">
        <v>239216</v>
      </c>
      <c r="B358" s="22"/>
      <c r="C358" s="22"/>
      <c r="D358" s="22"/>
      <c r="E358" s="22">
        <v>1</v>
      </c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>
        <v>1</v>
      </c>
      <c r="R358" s="22"/>
      <c r="S358" s="22"/>
      <c r="T358" s="22"/>
      <c r="U358" s="22"/>
      <c r="V358" s="22"/>
      <c r="W358" s="22"/>
      <c r="X358" s="22"/>
      <c r="Y358" s="22"/>
      <c r="Z358" s="22"/>
      <c r="AA358" s="22">
        <v>1</v>
      </c>
      <c r="AB358" s="22"/>
      <c r="AC358" s="22"/>
      <c r="AD358" s="22">
        <v>3</v>
      </c>
    </row>
    <row r="359" spans="1:30" x14ac:dyDescent="0.2">
      <c r="A359" s="30">
        <v>239445</v>
      </c>
      <c r="B359" s="22"/>
      <c r="C359" s="22"/>
      <c r="D359" s="22"/>
      <c r="E359" s="22"/>
      <c r="F359" s="22"/>
      <c r="G359" s="22"/>
      <c r="H359" s="22">
        <v>1</v>
      </c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>
        <v>1</v>
      </c>
      <c r="AB359" s="22"/>
      <c r="AC359" s="22"/>
      <c r="AD359" s="22">
        <v>2</v>
      </c>
    </row>
    <row r="360" spans="1:30" x14ac:dyDescent="0.2">
      <c r="A360" s="30">
        <v>242519</v>
      </c>
      <c r="B360" s="22"/>
      <c r="C360" s="22"/>
      <c r="D360" s="22"/>
      <c r="E360" s="22"/>
      <c r="F360" s="22"/>
      <c r="G360" s="22"/>
      <c r="H360" s="22">
        <v>1</v>
      </c>
      <c r="I360" s="22"/>
      <c r="J360" s="22"/>
      <c r="K360" s="22"/>
      <c r="L360" s="22"/>
      <c r="M360" s="22"/>
      <c r="N360" s="22"/>
      <c r="O360" s="22"/>
      <c r="P360" s="22"/>
      <c r="Q360" s="22">
        <v>1</v>
      </c>
      <c r="R360" s="22"/>
      <c r="S360" s="22"/>
      <c r="T360" s="22"/>
      <c r="U360" s="22"/>
      <c r="V360" s="22"/>
      <c r="W360" s="22"/>
      <c r="X360" s="22"/>
      <c r="Y360" s="22"/>
      <c r="Z360" s="22"/>
      <c r="AA360" s="22">
        <v>1</v>
      </c>
      <c r="AB360" s="22"/>
      <c r="AC360" s="22"/>
      <c r="AD360" s="22">
        <v>3</v>
      </c>
    </row>
    <row r="361" spans="1:30" x14ac:dyDescent="0.2">
      <c r="A361" s="30">
        <v>243590</v>
      </c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>
        <v>1</v>
      </c>
      <c r="N361" s="22"/>
      <c r="O361" s="22"/>
      <c r="P361" s="22"/>
      <c r="Q361" s="22">
        <v>1</v>
      </c>
      <c r="R361" s="22">
        <v>1</v>
      </c>
      <c r="S361" s="22"/>
      <c r="T361" s="22"/>
      <c r="U361" s="22"/>
      <c r="V361" s="22"/>
      <c r="W361" s="22"/>
      <c r="X361" s="22">
        <v>1</v>
      </c>
      <c r="Y361" s="22"/>
      <c r="Z361" s="22"/>
      <c r="AA361" s="22"/>
      <c r="AB361" s="22">
        <v>1</v>
      </c>
      <c r="AC361" s="22"/>
      <c r="AD361" s="22">
        <v>5</v>
      </c>
    </row>
    <row r="362" spans="1:30" x14ac:dyDescent="0.2">
      <c r="A362" s="30">
        <v>243892</v>
      </c>
      <c r="B362" s="22"/>
      <c r="C362" s="22"/>
      <c r="D362" s="22"/>
      <c r="E362" s="22"/>
      <c r="F362" s="22"/>
      <c r="G362" s="22"/>
      <c r="H362" s="22"/>
      <c r="I362" s="22">
        <v>1</v>
      </c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>
        <v>1</v>
      </c>
      <c r="AB362" s="22"/>
      <c r="AC362" s="22"/>
      <c r="AD362" s="22">
        <v>2</v>
      </c>
    </row>
    <row r="363" spans="1:30" x14ac:dyDescent="0.2">
      <c r="A363" s="30">
        <v>246816</v>
      </c>
      <c r="B363" s="22"/>
      <c r="C363" s="22"/>
      <c r="D363" s="22"/>
      <c r="E363" s="22"/>
      <c r="F363" s="22"/>
      <c r="G363" s="22">
        <v>1</v>
      </c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>
        <v>1</v>
      </c>
      <c r="AB363" s="22"/>
      <c r="AC363" s="22"/>
      <c r="AD363" s="22">
        <v>2</v>
      </c>
    </row>
    <row r="364" spans="1:30" x14ac:dyDescent="0.2">
      <c r="A364" s="30">
        <v>247413</v>
      </c>
      <c r="B364" s="22"/>
      <c r="C364" s="22"/>
      <c r="D364" s="22"/>
      <c r="E364" s="22"/>
      <c r="F364" s="22"/>
      <c r="G364" s="22"/>
      <c r="H364" s="22"/>
      <c r="I364" s="22">
        <v>1</v>
      </c>
      <c r="J364" s="22"/>
      <c r="K364" s="22"/>
      <c r="L364" s="22"/>
      <c r="M364" s="22"/>
      <c r="N364" s="22"/>
      <c r="O364" s="22"/>
      <c r="P364" s="22"/>
      <c r="Q364" s="22">
        <v>1</v>
      </c>
      <c r="R364" s="22"/>
      <c r="S364" s="22"/>
      <c r="T364" s="22"/>
      <c r="U364" s="22"/>
      <c r="V364" s="22"/>
      <c r="W364" s="22"/>
      <c r="X364" s="22"/>
      <c r="Y364" s="22"/>
      <c r="Z364" s="22"/>
      <c r="AA364" s="22">
        <v>1</v>
      </c>
      <c r="AB364" s="22"/>
      <c r="AC364" s="22"/>
      <c r="AD364" s="22">
        <v>3</v>
      </c>
    </row>
    <row r="365" spans="1:30" x14ac:dyDescent="0.2">
      <c r="A365" s="30">
        <v>250503</v>
      </c>
      <c r="B365" s="22"/>
      <c r="C365" s="22"/>
      <c r="D365" s="22"/>
      <c r="E365" s="22"/>
      <c r="F365" s="22"/>
      <c r="G365" s="22"/>
      <c r="H365" s="22"/>
      <c r="I365" s="22"/>
      <c r="J365" s="22">
        <v>1</v>
      </c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>
        <v>1</v>
      </c>
      <c r="AB365" s="22"/>
      <c r="AC365" s="22"/>
      <c r="AD365" s="22">
        <v>2</v>
      </c>
    </row>
    <row r="366" spans="1:30" x14ac:dyDescent="0.2">
      <c r="A366" s="30">
        <v>251496</v>
      </c>
      <c r="B366" s="22">
        <v>1</v>
      </c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>
        <v>1</v>
      </c>
      <c r="AB366" s="22"/>
      <c r="AC366" s="22"/>
      <c r="AD366" s="22">
        <v>2</v>
      </c>
    </row>
    <row r="367" spans="1:30" x14ac:dyDescent="0.2">
      <c r="A367" s="30">
        <v>251909</v>
      </c>
      <c r="B367" s="22"/>
      <c r="C367" s="22"/>
      <c r="D367" s="22"/>
      <c r="E367" s="22">
        <v>1</v>
      </c>
      <c r="F367" s="22"/>
      <c r="G367" s="22"/>
      <c r="H367" s="22"/>
      <c r="I367" s="22"/>
      <c r="J367" s="22"/>
      <c r="K367" s="22"/>
      <c r="L367" s="22"/>
      <c r="M367" s="22"/>
      <c r="N367" s="22">
        <v>1</v>
      </c>
      <c r="O367" s="22"/>
      <c r="P367" s="22"/>
      <c r="Q367" s="22">
        <v>1</v>
      </c>
      <c r="R367" s="22"/>
      <c r="S367" s="22"/>
      <c r="T367" s="22"/>
      <c r="U367" s="22"/>
      <c r="V367" s="22"/>
      <c r="W367" s="22"/>
      <c r="X367" s="22"/>
      <c r="Y367" s="22"/>
      <c r="Z367" s="22"/>
      <c r="AA367" s="22">
        <v>1</v>
      </c>
      <c r="AB367" s="22"/>
      <c r="AC367" s="22"/>
      <c r="AD367" s="22">
        <v>4</v>
      </c>
    </row>
    <row r="368" spans="1:30" x14ac:dyDescent="0.2">
      <c r="A368" s="30">
        <v>254878</v>
      </c>
      <c r="B368" s="22"/>
      <c r="C368" s="22"/>
      <c r="D368" s="22"/>
      <c r="E368" s="22"/>
      <c r="F368" s="22"/>
      <c r="G368" s="22">
        <v>1</v>
      </c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>
        <v>1</v>
      </c>
      <c r="AB368" s="22"/>
      <c r="AC368" s="22"/>
      <c r="AD368" s="22">
        <v>2</v>
      </c>
    </row>
    <row r="369" spans="1:30" x14ac:dyDescent="0.2">
      <c r="A369" s="30">
        <v>255025</v>
      </c>
      <c r="B369" s="22"/>
      <c r="C369" s="22"/>
      <c r="D369" s="22">
        <v>1</v>
      </c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>
        <v>1</v>
      </c>
      <c r="R369" s="22"/>
      <c r="S369" s="22"/>
      <c r="T369" s="22"/>
      <c r="U369" s="22"/>
      <c r="V369" s="22"/>
      <c r="W369" s="22"/>
      <c r="X369" s="22"/>
      <c r="Y369" s="22"/>
      <c r="Z369" s="22"/>
      <c r="AA369" s="22">
        <v>1</v>
      </c>
      <c r="AB369" s="22"/>
      <c r="AC369" s="22"/>
      <c r="AD369" s="22">
        <v>3</v>
      </c>
    </row>
    <row r="370" spans="1:30" x14ac:dyDescent="0.2">
      <c r="A370" s="30">
        <v>255572</v>
      </c>
      <c r="B370" s="22"/>
      <c r="C370" s="22"/>
      <c r="D370" s="22"/>
      <c r="E370" s="22"/>
      <c r="F370" s="22"/>
      <c r="G370" s="22"/>
      <c r="H370" s="22"/>
      <c r="I370" s="22">
        <v>1</v>
      </c>
      <c r="J370" s="22"/>
      <c r="K370" s="22"/>
      <c r="L370" s="22"/>
      <c r="M370" s="22"/>
      <c r="N370" s="22"/>
      <c r="O370" s="22"/>
      <c r="P370" s="22"/>
      <c r="Q370" s="22">
        <v>1</v>
      </c>
      <c r="R370" s="22"/>
      <c r="S370" s="22"/>
      <c r="T370" s="22"/>
      <c r="U370" s="22"/>
      <c r="V370" s="22"/>
      <c r="W370" s="22"/>
      <c r="X370" s="22"/>
      <c r="Y370" s="22">
        <v>1</v>
      </c>
      <c r="Z370" s="22"/>
      <c r="AA370" s="22">
        <v>1</v>
      </c>
      <c r="AB370" s="22"/>
      <c r="AC370" s="22"/>
      <c r="AD370" s="22">
        <v>4</v>
      </c>
    </row>
    <row r="371" spans="1:30" x14ac:dyDescent="0.2">
      <c r="A371" s="30">
        <v>255718</v>
      </c>
      <c r="B371" s="22">
        <v>1</v>
      </c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>
        <v>1</v>
      </c>
      <c r="R371" s="22"/>
      <c r="S371" s="22"/>
      <c r="T371" s="22"/>
      <c r="U371" s="22"/>
      <c r="V371" s="22"/>
      <c r="W371" s="22"/>
      <c r="X371" s="22"/>
      <c r="Y371" s="22">
        <v>1</v>
      </c>
      <c r="Z371" s="22"/>
      <c r="AA371" s="22">
        <v>1</v>
      </c>
      <c r="AB371" s="22"/>
      <c r="AC371" s="22"/>
      <c r="AD371" s="22">
        <v>4</v>
      </c>
    </row>
    <row r="372" spans="1:30" x14ac:dyDescent="0.2">
      <c r="A372" s="30">
        <v>257079</v>
      </c>
      <c r="B372" s="22"/>
      <c r="C372" s="22"/>
      <c r="D372" s="22"/>
      <c r="E372" s="22"/>
      <c r="F372" s="22"/>
      <c r="G372" s="22"/>
      <c r="H372" s="22"/>
      <c r="I372" s="22">
        <v>1</v>
      </c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>
        <v>1</v>
      </c>
      <c r="AB372" s="22"/>
      <c r="AC372" s="22"/>
      <c r="AD372" s="22">
        <v>2</v>
      </c>
    </row>
    <row r="373" spans="1:30" x14ac:dyDescent="0.2">
      <c r="A373" s="30">
        <v>261521</v>
      </c>
      <c r="B373" s="22"/>
      <c r="C373" s="22"/>
      <c r="D373" s="22">
        <v>1</v>
      </c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>
        <v>1</v>
      </c>
      <c r="AB373" s="22"/>
      <c r="AC373" s="22"/>
      <c r="AD373" s="22">
        <v>2</v>
      </c>
    </row>
    <row r="374" spans="1:30" x14ac:dyDescent="0.2">
      <c r="A374" s="30">
        <v>262234</v>
      </c>
      <c r="B374" s="22"/>
      <c r="C374" s="22"/>
      <c r="D374" s="22"/>
      <c r="E374" s="22">
        <v>1</v>
      </c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>
        <v>1</v>
      </c>
      <c r="AB374" s="22"/>
      <c r="AC374" s="22"/>
      <c r="AD374" s="22">
        <v>2</v>
      </c>
    </row>
    <row r="375" spans="1:30" x14ac:dyDescent="0.2">
      <c r="A375" s="30">
        <v>262803</v>
      </c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>
        <v>1</v>
      </c>
      <c r="N375" s="22"/>
      <c r="O375" s="22"/>
      <c r="P375" s="22"/>
      <c r="Q375" s="22">
        <v>1</v>
      </c>
      <c r="R375" s="22"/>
      <c r="S375" s="22"/>
      <c r="T375" s="22"/>
      <c r="U375" s="22"/>
      <c r="V375" s="22"/>
      <c r="W375" s="22"/>
      <c r="X375" s="22">
        <v>1</v>
      </c>
      <c r="Y375" s="22"/>
      <c r="Z375" s="22"/>
      <c r="AA375" s="22"/>
      <c r="AB375" s="22">
        <v>1</v>
      </c>
      <c r="AC375" s="22"/>
      <c r="AD375" s="22">
        <v>4</v>
      </c>
    </row>
    <row r="376" spans="1:30" x14ac:dyDescent="0.2">
      <c r="A376" s="30">
        <v>263079</v>
      </c>
      <c r="B376" s="22"/>
      <c r="C376" s="22"/>
      <c r="D376" s="22"/>
      <c r="E376" s="22"/>
      <c r="F376" s="22">
        <v>1</v>
      </c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>
        <v>1</v>
      </c>
      <c r="AB376" s="22"/>
      <c r="AC376" s="22"/>
      <c r="AD376" s="22">
        <v>2</v>
      </c>
    </row>
    <row r="377" spans="1:30" x14ac:dyDescent="0.2">
      <c r="A377" s="30">
        <v>263141</v>
      </c>
      <c r="B377" s="22"/>
      <c r="C377" s="22"/>
      <c r="D377" s="22"/>
      <c r="E377" s="22"/>
      <c r="F377" s="22"/>
      <c r="G377" s="22"/>
      <c r="H377" s="22">
        <v>1</v>
      </c>
      <c r="I377" s="22"/>
      <c r="J377" s="22"/>
      <c r="K377" s="22"/>
      <c r="L377" s="22"/>
      <c r="M377" s="22"/>
      <c r="N377" s="22"/>
      <c r="O377" s="22"/>
      <c r="P377" s="22"/>
      <c r="Q377" s="22">
        <v>1</v>
      </c>
      <c r="R377" s="22"/>
      <c r="S377" s="22"/>
      <c r="T377" s="22"/>
      <c r="U377" s="22"/>
      <c r="V377" s="22"/>
      <c r="W377" s="22"/>
      <c r="X377" s="22"/>
      <c r="Y377" s="22"/>
      <c r="Z377" s="22"/>
      <c r="AA377" s="22">
        <v>1</v>
      </c>
      <c r="AB377" s="22"/>
      <c r="AC377" s="22"/>
      <c r="AD377" s="22">
        <v>3</v>
      </c>
    </row>
    <row r="378" spans="1:30" x14ac:dyDescent="0.2">
      <c r="A378" s="30">
        <v>263206</v>
      </c>
      <c r="B378" s="22"/>
      <c r="C378" s="22"/>
      <c r="D378" s="22"/>
      <c r="E378" s="22"/>
      <c r="F378" s="22"/>
      <c r="G378" s="22"/>
      <c r="H378" s="22"/>
      <c r="I378" s="22">
        <v>1</v>
      </c>
      <c r="J378" s="22"/>
      <c r="K378" s="22"/>
      <c r="L378" s="22"/>
      <c r="M378" s="22"/>
      <c r="N378" s="22"/>
      <c r="O378" s="22"/>
      <c r="P378" s="22"/>
      <c r="Q378" s="22">
        <v>1</v>
      </c>
      <c r="R378" s="22"/>
      <c r="S378" s="22"/>
      <c r="T378" s="22"/>
      <c r="U378" s="22"/>
      <c r="V378" s="22"/>
      <c r="W378" s="22"/>
      <c r="X378" s="22"/>
      <c r="Y378" s="22"/>
      <c r="Z378" s="22"/>
      <c r="AA378" s="22">
        <v>1</v>
      </c>
      <c r="AB378" s="22"/>
      <c r="AC378" s="22"/>
      <c r="AD378" s="22">
        <v>3</v>
      </c>
    </row>
    <row r="379" spans="1:30" x14ac:dyDescent="0.2">
      <c r="A379" s="30">
        <v>263397</v>
      </c>
      <c r="B379" s="22">
        <v>1</v>
      </c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>
        <v>1</v>
      </c>
      <c r="R379" s="22"/>
      <c r="S379" s="22"/>
      <c r="T379" s="22"/>
      <c r="U379" s="22"/>
      <c r="V379" s="22"/>
      <c r="W379" s="22"/>
      <c r="X379" s="22"/>
      <c r="Y379" s="22"/>
      <c r="Z379" s="22"/>
      <c r="AA379" s="22">
        <v>1</v>
      </c>
      <c r="AB379" s="22"/>
      <c r="AC379" s="22"/>
      <c r="AD379" s="22">
        <v>3</v>
      </c>
    </row>
    <row r="380" spans="1:30" x14ac:dyDescent="0.2">
      <c r="A380" s="30">
        <v>263419</v>
      </c>
      <c r="B380" s="22"/>
      <c r="C380" s="22"/>
      <c r="D380" s="22">
        <v>1</v>
      </c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>
        <v>1</v>
      </c>
      <c r="R380" s="22"/>
      <c r="S380" s="22"/>
      <c r="T380" s="22"/>
      <c r="U380" s="22"/>
      <c r="V380" s="22"/>
      <c r="W380" s="22">
        <v>1</v>
      </c>
      <c r="X380" s="22"/>
      <c r="Y380" s="22"/>
      <c r="Z380" s="22"/>
      <c r="AA380" s="22">
        <v>1</v>
      </c>
      <c r="AB380" s="22"/>
      <c r="AC380" s="22"/>
      <c r="AD380" s="22">
        <v>4</v>
      </c>
    </row>
    <row r="381" spans="1:30" x14ac:dyDescent="0.2">
      <c r="A381" s="30">
        <v>263745</v>
      </c>
      <c r="B381" s="22"/>
      <c r="C381" s="22"/>
      <c r="D381" s="22"/>
      <c r="E381" s="22">
        <v>1</v>
      </c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>
        <v>1</v>
      </c>
      <c r="AB381" s="22"/>
      <c r="AC381" s="22"/>
      <c r="AD381" s="22">
        <v>2</v>
      </c>
    </row>
    <row r="382" spans="1:30" x14ac:dyDescent="0.2">
      <c r="A382" s="30">
        <v>263931</v>
      </c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>
        <v>1</v>
      </c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>
        <v>1</v>
      </c>
    </row>
    <row r="383" spans="1:30" x14ac:dyDescent="0.2">
      <c r="A383" s="30">
        <v>264423</v>
      </c>
      <c r="B383" s="22">
        <v>1</v>
      </c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>
        <v>1</v>
      </c>
      <c r="AB383" s="22"/>
      <c r="AC383" s="22"/>
      <c r="AD383" s="22">
        <v>2</v>
      </c>
    </row>
    <row r="384" spans="1:30" x14ac:dyDescent="0.2">
      <c r="A384" s="30">
        <v>265497</v>
      </c>
      <c r="B384" s="22"/>
      <c r="C384" s="22"/>
      <c r="D384" s="22"/>
      <c r="E384" s="22"/>
      <c r="F384" s="22"/>
      <c r="G384" s="22">
        <v>1</v>
      </c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>
        <v>1</v>
      </c>
      <c r="AB384" s="22"/>
      <c r="AC384" s="22"/>
      <c r="AD384" s="22">
        <v>2</v>
      </c>
    </row>
    <row r="385" spans="1:30" x14ac:dyDescent="0.2">
      <c r="A385" s="30">
        <v>266493</v>
      </c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>
        <v>1</v>
      </c>
      <c r="N385" s="22"/>
      <c r="O385" s="22"/>
      <c r="P385" s="22"/>
      <c r="Q385" s="22">
        <v>1</v>
      </c>
      <c r="R385" s="22">
        <v>1</v>
      </c>
      <c r="S385" s="22"/>
      <c r="T385" s="22"/>
      <c r="U385" s="22"/>
      <c r="V385" s="22"/>
      <c r="W385" s="22"/>
      <c r="X385" s="22">
        <v>1</v>
      </c>
      <c r="Y385" s="22"/>
      <c r="Z385" s="22"/>
      <c r="AA385" s="22"/>
      <c r="AB385" s="22">
        <v>1</v>
      </c>
      <c r="AC385" s="22"/>
      <c r="AD385" s="22">
        <v>5</v>
      </c>
    </row>
    <row r="386" spans="1:30" x14ac:dyDescent="0.2">
      <c r="A386" s="30">
        <v>267074</v>
      </c>
      <c r="B386" s="22"/>
      <c r="C386" s="22"/>
      <c r="D386" s="22"/>
      <c r="E386" s="22"/>
      <c r="F386" s="22"/>
      <c r="G386" s="22"/>
      <c r="H386" s="22"/>
      <c r="I386" s="22">
        <v>1</v>
      </c>
      <c r="J386" s="22"/>
      <c r="K386" s="22"/>
      <c r="L386" s="22"/>
      <c r="M386" s="22"/>
      <c r="N386" s="22"/>
      <c r="O386" s="22"/>
      <c r="P386" s="22"/>
      <c r="Q386" s="22">
        <v>1</v>
      </c>
      <c r="R386" s="22"/>
      <c r="S386" s="22"/>
      <c r="T386" s="22"/>
      <c r="U386" s="22"/>
      <c r="V386" s="22"/>
      <c r="W386" s="22"/>
      <c r="X386" s="22"/>
      <c r="Y386" s="22"/>
      <c r="Z386" s="22"/>
      <c r="AA386" s="22">
        <v>1</v>
      </c>
      <c r="AB386" s="22"/>
      <c r="AC386" s="22"/>
      <c r="AD386" s="22">
        <v>3</v>
      </c>
    </row>
    <row r="387" spans="1:30" x14ac:dyDescent="0.2">
      <c r="A387" s="30">
        <v>267902</v>
      </c>
      <c r="B387" s="22"/>
      <c r="C387" s="22"/>
      <c r="D387" s="22">
        <v>1</v>
      </c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>
        <v>1</v>
      </c>
      <c r="X387" s="22"/>
      <c r="Y387" s="22"/>
      <c r="Z387" s="22"/>
      <c r="AA387" s="22">
        <v>1</v>
      </c>
      <c r="AB387" s="22"/>
      <c r="AC387" s="22"/>
      <c r="AD387" s="22">
        <v>3</v>
      </c>
    </row>
    <row r="388" spans="1:30" x14ac:dyDescent="0.2">
      <c r="A388" s="30">
        <v>267910</v>
      </c>
      <c r="B388" s="22">
        <v>1</v>
      </c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>
        <v>1</v>
      </c>
      <c r="R388" s="22"/>
      <c r="S388" s="22"/>
      <c r="T388" s="22"/>
      <c r="U388" s="22"/>
      <c r="V388" s="22"/>
      <c r="W388" s="22">
        <v>1</v>
      </c>
      <c r="X388" s="22"/>
      <c r="Y388" s="22"/>
      <c r="Z388" s="22"/>
      <c r="AA388" s="22">
        <v>1</v>
      </c>
      <c r="AB388" s="22"/>
      <c r="AC388" s="22"/>
      <c r="AD388" s="22">
        <v>4</v>
      </c>
    </row>
    <row r="389" spans="1:30" x14ac:dyDescent="0.2">
      <c r="A389" s="30">
        <v>267937</v>
      </c>
      <c r="B389" s="22"/>
      <c r="C389" s="22"/>
      <c r="D389" s="22"/>
      <c r="E389" s="22"/>
      <c r="F389" s="22"/>
      <c r="G389" s="22"/>
      <c r="H389" s="22"/>
      <c r="I389" s="22">
        <v>1</v>
      </c>
      <c r="J389" s="22"/>
      <c r="K389" s="22"/>
      <c r="L389" s="22"/>
      <c r="M389" s="22"/>
      <c r="N389" s="22"/>
      <c r="O389" s="22"/>
      <c r="P389" s="22"/>
      <c r="Q389" s="22">
        <v>1</v>
      </c>
      <c r="R389" s="22"/>
      <c r="S389" s="22"/>
      <c r="T389" s="22"/>
      <c r="U389" s="22"/>
      <c r="V389" s="22"/>
      <c r="W389" s="22"/>
      <c r="X389" s="22"/>
      <c r="Y389" s="22"/>
      <c r="Z389" s="22"/>
      <c r="AA389" s="22">
        <v>1</v>
      </c>
      <c r="AB389" s="22"/>
      <c r="AC389" s="22"/>
      <c r="AD389" s="22">
        <v>3</v>
      </c>
    </row>
    <row r="390" spans="1:30" x14ac:dyDescent="0.2">
      <c r="A390" s="30">
        <v>267961</v>
      </c>
      <c r="B390" s="22"/>
      <c r="C390" s="22"/>
      <c r="D390" s="22"/>
      <c r="E390" s="22">
        <v>1</v>
      </c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>
        <v>1</v>
      </c>
      <c r="AB390" s="22"/>
      <c r="AC390" s="22"/>
      <c r="AD390" s="22">
        <v>2</v>
      </c>
    </row>
    <row r="391" spans="1:30" x14ac:dyDescent="0.2">
      <c r="A391" s="30">
        <v>268232</v>
      </c>
      <c r="B391" s="22"/>
      <c r="C391" s="22"/>
      <c r="D391" s="22">
        <v>1</v>
      </c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>
        <v>1</v>
      </c>
      <c r="R391" s="22"/>
      <c r="S391" s="22"/>
      <c r="T391" s="22"/>
      <c r="U391" s="22"/>
      <c r="V391" s="22"/>
      <c r="W391" s="22">
        <v>1</v>
      </c>
      <c r="X391" s="22"/>
      <c r="Y391" s="22"/>
      <c r="Z391" s="22"/>
      <c r="AA391" s="22">
        <v>1</v>
      </c>
      <c r="AB391" s="22"/>
      <c r="AC391" s="22"/>
      <c r="AD391" s="22">
        <v>4</v>
      </c>
    </row>
    <row r="392" spans="1:30" x14ac:dyDescent="0.2">
      <c r="A392" s="30">
        <v>269271</v>
      </c>
      <c r="B392" s="22"/>
      <c r="C392" s="22"/>
      <c r="D392" s="22"/>
      <c r="E392" s="22"/>
      <c r="F392" s="22"/>
      <c r="G392" s="22">
        <v>1</v>
      </c>
      <c r="H392" s="22"/>
      <c r="I392" s="22"/>
      <c r="J392" s="22"/>
      <c r="K392" s="22"/>
      <c r="L392" s="22"/>
      <c r="M392" s="22"/>
      <c r="N392" s="22"/>
      <c r="O392" s="22"/>
      <c r="P392" s="22"/>
      <c r="Q392" s="22">
        <v>1</v>
      </c>
      <c r="R392" s="22"/>
      <c r="S392" s="22"/>
      <c r="T392" s="22"/>
      <c r="U392" s="22"/>
      <c r="V392" s="22"/>
      <c r="W392" s="22"/>
      <c r="X392" s="22"/>
      <c r="Y392" s="22"/>
      <c r="Z392" s="22"/>
      <c r="AA392" s="22">
        <v>1</v>
      </c>
      <c r="AB392" s="22"/>
      <c r="AC392" s="22"/>
      <c r="AD392" s="22">
        <v>3</v>
      </c>
    </row>
    <row r="393" spans="1:30" x14ac:dyDescent="0.2">
      <c r="A393" s="30">
        <v>269891</v>
      </c>
      <c r="B393" s="22"/>
      <c r="C393" s="22"/>
      <c r="D393" s="22"/>
      <c r="E393" s="22"/>
      <c r="F393" s="22"/>
      <c r="G393" s="22">
        <v>1</v>
      </c>
      <c r="H393" s="22"/>
      <c r="I393" s="22"/>
      <c r="J393" s="22"/>
      <c r="K393" s="22"/>
      <c r="L393" s="22"/>
      <c r="M393" s="22"/>
      <c r="N393" s="22"/>
      <c r="O393" s="22"/>
      <c r="P393" s="22"/>
      <c r="Q393" s="22">
        <v>1</v>
      </c>
      <c r="R393" s="22"/>
      <c r="S393" s="22"/>
      <c r="T393" s="22"/>
      <c r="U393" s="22"/>
      <c r="V393" s="22"/>
      <c r="W393" s="22"/>
      <c r="X393" s="22"/>
      <c r="Y393" s="22"/>
      <c r="Z393" s="22"/>
      <c r="AA393" s="22">
        <v>1</v>
      </c>
      <c r="AB393" s="22"/>
      <c r="AC393" s="22"/>
      <c r="AD393" s="22">
        <v>3</v>
      </c>
    </row>
    <row r="394" spans="1:30" x14ac:dyDescent="0.2">
      <c r="A394" s="30">
        <v>270741</v>
      </c>
      <c r="B394" s="22">
        <v>1</v>
      </c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>
        <v>1</v>
      </c>
      <c r="R394" s="22"/>
      <c r="S394" s="22"/>
      <c r="T394" s="22"/>
      <c r="U394" s="22"/>
      <c r="V394" s="22"/>
      <c r="W394" s="22"/>
      <c r="X394" s="22"/>
      <c r="Y394" s="22"/>
      <c r="Z394" s="22"/>
      <c r="AA394" s="22">
        <v>1</v>
      </c>
      <c r="AB394" s="22"/>
      <c r="AC394" s="22"/>
      <c r="AD394" s="22">
        <v>3</v>
      </c>
    </row>
    <row r="395" spans="1:30" x14ac:dyDescent="0.2">
      <c r="A395" s="30">
        <v>272671</v>
      </c>
      <c r="B395" s="22"/>
      <c r="C395" s="22"/>
      <c r="D395" s="22"/>
      <c r="E395" s="22"/>
      <c r="F395" s="22"/>
      <c r="G395" s="22"/>
      <c r="H395" s="22"/>
      <c r="I395" s="22">
        <v>1</v>
      </c>
      <c r="J395" s="22"/>
      <c r="K395" s="22"/>
      <c r="L395" s="22"/>
      <c r="M395" s="22"/>
      <c r="N395" s="22"/>
      <c r="O395" s="22"/>
      <c r="P395" s="22"/>
      <c r="Q395" s="22">
        <v>1</v>
      </c>
      <c r="R395" s="22"/>
      <c r="S395" s="22"/>
      <c r="T395" s="22"/>
      <c r="U395" s="22"/>
      <c r="V395" s="22"/>
      <c r="W395" s="22"/>
      <c r="X395" s="22"/>
      <c r="Y395" s="22"/>
      <c r="Z395" s="22"/>
      <c r="AA395" s="22">
        <v>1</v>
      </c>
      <c r="AB395" s="22"/>
      <c r="AC395" s="22"/>
      <c r="AD395" s="22">
        <v>3</v>
      </c>
    </row>
    <row r="396" spans="1:30" x14ac:dyDescent="0.2">
      <c r="A396" s="30">
        <v>273716</v>
      </c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>
        <v>1</v>
      </c>
      <c r="N396" s="22"/>
      <c r="O396" s="22"/>
      <c r="P396" s="22"/>
      <c r="Q396" s="22">
        <v>1</v>
      </c>
      <c r="R396" s="22"/>
      <c r="S396" s="22"/>
      <c r="T396" s="22"/>
      <c r="U396" s="22"/>
      <c r="V396" s="22"/>
      <c r="W396" s="22"/>
      <c r="X396" s="22">
        <v>1</v>
      </c>
      <c r="Y396" s="22"/>
      <c r="Z396" s="22"/>
      <c r="AA396" s="22"/>
      <c r="AB396" s="22">
        <v>1</v>
      </c>
      <c r="AC396" s="22"/>
      <c r="AD396" s="22">
        <v>4</v>
      </c>
    </row>
    <row r="397" spans="1:30" x14ac:dyDescent="0.2">
      <c r="A397" s="30">
        <v>274224</v>
      </c>
      <c r="B397" s="22"/>
      <c r="C397" s="22"/>
      <c r="D397" s="22">
        <v>1</v>
      </c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>
        <v>1</v>
      </c>
      <c r="AA397" s="22">
        <v>1</v>
      </c>
      <c r="AB397" s="22"/>
      <c r="AC397" s="22"/>
      <c r="AD397" s="22">
        <v>3</v>
      </c>
    </row>
    <row r="398" spans="1:30" x14ac:dyDescent="0.2">
      <c r="A398" s="30">
        <v>274321</v>
      </c>
      <c r="B398" s="22"/>
      <c r="C398" s="22"/>
      <c r="D398" s="22"/>
      <c r="E398" s="22">
        <v>1</v>
      </c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>
        <v>1</v>
      </c>
      <c r="AB398" s="22"/>
      <c r="AC398" s="22"/>
      <c r="AD398" s="22">
        <v>2</v>
      </c>
    </row>
    <row r="399" spans="1:30" x14ac:dyDescent="0.2">
      <c r="A399" s="30">
        <v>274380</v>
      </c>
      <c r="B399" s="22"/>
      <c r="C399" s="22"/>
      <c r="D399" s="22">
        <v>1</v>
      </c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>
        <v>1</v>
      </c>
      <c r="R399" s="22"/>
      <c r="S399" s="22"/>
      <c r="T399" s="22"/>
      <c r="U399" s="22"/>
      <c r="V399" s="22"/>
      <c r="W399" s="22"/>
      <c r="X399" s="22"/>
      <c r="Y399" s="22"/>
      <c r="Z399" s="22">
        <v>1</v>
      </c>
      <c r="AA399" s="22">
        <v>1</v>
      </c>
      <c r="AB399" s="22"/>
      <c r="AC399" s="22"/>
      <c r="AD399" s="22">
        <v>4</v>
      </c>
    </row>
    <row r="400" spans="1:30" x14ac:dyDescent="0.2">
      <c r="A400" s="30">
        <v>274631</v>
      </c>
      <c r="B400" s="22"/>
      <c r="C400" s="22"/>
      <c r="D400" s="22">
        <v>1</v>
      </c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>
        <v>1</v>
      </c>
      <c r="AA400" s="22">
        <v>1</v>
      </c>
      <c r="AB400" s="22"/>
      <c r="AC400" s="22"/>
      <c r="AD400" s="22">
        <v>3</v>
      </c>
    </row>
    <row r="401" spans="1:30" x14ac:dyDescent="0.2">
      <c r="A401" s="30">
        <v>274666</v>
      </c>
      <c r="B401" s="22"/>
      <c r="C401" s="22"/>
      <c r="D401" s="22">
        <v>1</v>
      </c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>
        <v>1</v>
      </c>
      <c r="R401" s="22"/>
      <c r="S401" s="22"/>
      <c r="T401" s="22"/>
      <c r="U401" s="22"/>
      <c r="V401" s="22"/>
      <c r="W401" s="22"/>
      <c r="X401" s="22"/>
      <c r="Y401" s="22"/>
      <c r="Z401" s="22">
        <v>1</v>
      </c>
      <c r="AA401" s="22">
        <v>1</v>
      </c>
      <c r="AB401" s="22"/>
      <c r="AC401" s="22"/>
      <c r="AD401" s="22">
        <v>4</v>
      </c>
    </row>
    <row r="402" spans="1:30" x14ac:dyDescent="0.2">
      <c r="A402" s="30">
        <v>275514</v>
      </c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>
        <v>1</v>
      </c>
      <c r="N402" s="22"/>
      <c r="O402" s="22"/>
      <c r="P402" s="22"/>
      <c r="Q402" s="22">
        <v>1</v>
      </c>
      <c r="R402" s="22"/>
      <c r="S402" s="22"/>
      <c r="T402" s="22"/>
      <c r="U402" s="22"/>
      <c r="V402" s="22"/>
      <c r="W402" s="22"/>
      <c r="X402" s="22">
        <v>1</v>
      </c>
      <c r="Y402" s="22"/>
      <c r="Z402" s="22"/>
      <c r="AA402" s="22"/>
      <c r="AB402" s="22">
        <v>1</v>
      </c>
      <c r="AC402" s="22"/>
      <c r="AD402" s="22">
        <v>4</v>
      </c>
    </row>
    <row r="403" spans="1:30" x14ac:dyDescent="0.2">
      <c r="A403" s="30">
        <v>278424</v>
      </c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>
        <v>1</v>
      </c>
      <c r="R403" s="22"/>
      <c r="S403" s="22">
        <v>1</v>
      </c>
      <c r="T403" s="22"/>
      <c r="U403" s="22"/>
      <c r="V403" s="22"/>
      <c r="W403" s="22"/>
      <c r="X403" s="22">
        <v>1</v>
      </c>
      <c r="Y403" s="22"/>
      <c r="Z403" s="22"/>
      <c r="AA403" s="22"/>
      <c r="AB403" s="22">
        <v>1</v>
      </c>
      <c r="AC403" s="22"/>
      <c r="AD403" s="22">
        <v>4</v>
      </c>
    </row>
    <row r="404" spans="1:30" x14ac:dyDescent="0.2">
      <c r="A404" s="30">
        <v>282480</v>
      </c>
      <c r="B404" s="22">
        <v>1</v>
      </c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>
        <v>1</v>
      </c>
      <c r="R404" s="22"/>
      <c r="S404" s="22"/>
      <c r="T404" s="22"/>
      <c r="U404" s="22"/>
      <c r="V404" s="22"/>
      <c r="W404" s="22">
        <v>1</v>
      </c>
      <c r="X404" s="22"/>
      <c r="Y404" s="22"/>
      <c r="Z404" s="22"/>
      <c r="AA404" s="22">
        <v>1</v>
      </c>
      <c r="AB404" s="22"/>
      <c r="AC404" s="22"/>
      <c r="AD404" s="22">
        <v>4</v>
      </c>
    </row>
    <row r="405" spans="1:30" x14ac:dyDescent="0.2">
      <c r="A405" s="30">
        <v>284866</v>
      </c>
      <c r="B405" s="22"/>
      <c r="C405" s="22"/>
      <c r="D405" s="22">
        <v>1</v>
      </c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>
        <v>1</v>
      </c>
      <c r="R405" s="22"/>
      <c r="S405" s="22"/>
      <c r="T405" s="22"/>
      <c r="U405" s="22"/>
      <c r="V405" s="22"/>
      <c r="W405" s="22">
        <v>1</v>
      </c>
      <c r="X405" s="22"/>
      <c r="Y405" s="22"/>
      <c r="Z405" s="22"/>
      <c r="AA405" s="22">
        <v>1</v>
      </c>
      <c r="AB405" s="22"/>
      <c r="AC405" s="22"/>
      <c r="AD405" s="22">
        <v>4</v>
      </c>
    </row>
    <row r="406" spans="1:30" x14ac:dyDescent="0.2">
      <c r="A406" s="30">
        <v>286087</v>
      </c>
      <c r="B406" s="22"/>
      <c r="C406" s="22"/>
      <c r="D406" s="22">
        <v>1</v>
      </c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>
        <v>1</v>
      </c>
      <c r="R406" s="22"/>
      <c r="S406" s="22"/>
      <c r="T406" s="22"/>
      <c r="U406" s="22"/>
      <c r="V406" s="22"/>
      <c r="W406" s="22">
        <v>1</v>
      </c>
      <c r="X406" s="22"/>
      <c r="Y406" s="22"/>
      <c r="Z406" s="22"/>
      <c r="AA406" s="22">
        <v>1</v>
      </c>
      <c r="AB406" s="22"/>
      <c r="AC406" s="22"/>
      <c r="AD406" s="22">
        <v>4</v>
      </c>
    </row>
    <row r="407" spans="1:30" x14ac:dyDescent="0.2">
      <c r="A407" s="30">
        <v>287199</v>
      </c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>
        <v>1</v>
      </c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>
        <v>1</v>
      </c>
      <c r="Y407" s="22"/>
      <c r="Z407" s="22"/>
      <c r="AA407" s="22"/>
      <c r="AB407" s="22">
        <v>1</v>
      </c>
      <c r="AC407" s="22"/>
      <c r="AD407" s="22">
        <v>3</v>
      </c>
    </row>
    <row r="408" spans="1:30" x14ac:dyDescent="0.2">
      <c r="A408" s="30">
        <v>290564</v>
      </c>
      <c r="B408" s="22">
        <v>1</v>
      </c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>
        <v>1</v>
      </c>
      <c r="R408" s="22"/>
      <c r="S408" s="22"/>
      <c r="T408" s="22"/>
      <c r="U408" s="22"/>
      <c r="V408" s="22"/>
      <c r="W408" s="22">
        <v>1</v>
      </c>
      <c r="X408" s="22"/>
      <c r="Y408" s="22"/>
      <c r="Z408" s="22"/>
      <c r="AA408" s="22">
        <v>1</v>
      </c>
      <c r="AB408" s="22"/>
      <c r="AC408" s="22"/>
      <c r="AD408" s="22">
        <v>4</v>
      </c>
    </row>
    <row r="409" spans="1:30" x14ac:dyDescent="0.2">
      <c r="A409" s="30">
        <v>292397</v>
      </c>
      <c r="B409" s="22"/>
      <c r="C409" s="22"/>
      <c r="D409" s="22"/>
      <c r="E409" s="22"/>
      <c r="F409" s="22"/>
      <c r="G409" s="22">
        <v>1</v>
      </c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>
        <v>1</v>
      </c>
      <c r="AB409" s="22"/>
      <c r="AC409" s="22"/>
      <c r="AD409" s="22">
        <v>2</v>
      </c>
    </row>
    <row r="410" spans="1:30" x14ac:dyDescent="0.2">
      <c r="A410" s="30">
        <v>294500</v>
      </c>
      <c r="B410" s="22"/>
      <c r="C410" s="22"/>
      <c r="D410" s="22"/>
      <c r="E410" s="22"/>
      <c r="F410" s="22"/>
      <c r="G410" s="22">
        <v>1</v>
      </c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>
        <v>1</v>
      </c>
      <c r="AB410" s="22"/>
      <c r="AC410" s="22"/>
      <c r="AD410" s="22">
        <v>2</v>
      </c>
    </row>
    <row r="411" spans="1:30" x14ac:dyDescent="0.2">
      <c r="A411" s="30">
        <v>294624</v>
      </c>
      <c r="B411" s="22">
        <v>1</v>
      </c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>
        <v>1</v>
      </c>
      <c r="AB411" s="22"/>
      <c r="AC411" s="22"/>
      <c r="AD411" s="22">
        <v>2</v>
      </c>
    </row>
    <row r="412" spans="1:30" x14ac:dyDescent="0.2">
      <c r="A412" s="30">
        <v>295132</v>
      </c>
      <c r="B412" s="22"/>
      <c r="C412" s="22"/>
      <c r="D412" s="22">
        <v>1</v>
      </c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>
        <v>1</v>
      </c>
      <c r="X412" s="22"/>
      <c r="Y412" s="22"/>
      <c r="Z412" s="22"/>
      <c r="AA412" s="22">
        <v>1</v>
      </c>
      <c r="AB412" s="22"/>
      <c r="AC412" s="22"/>
      <c r="AD412" s="22">
        <v>3</v>
      </c>
    </row>
    <row r="413" spans="1:30" x14ac:dyDescent="0.2">
      <c r="A413" s="30">
        <v>295973</v>
      </c>
      <c r="B413" s="22"/>
      <c r="C413" s="22"/>
      <c r="D413" s="22">
        <v>1</v>
      </c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>
        <v>1</v>
      </c>
      <c r="R413" s="22"/>
      <c r="S413" s="22"/>
      <c r="T413" s="22"/>
      <c r="U413" s="22"/>
      <c r="V413" s="22"/>
      <c r="W413" s="22"/>
      <c r="X413" s="22"/>
      <c r="Y413" s="22"/>
      <c r="Z413" s="22"/>
      <c r="AA413" s="22">
        <v>1</v>
      </c>
      <c r="AB413" s="22"/>
      <c r="AC413" s="22"/>
      <c r="AD413" s="22">
        <v>3</v>
      </c>
    </row>
    <row r="414" spans="1:30" x14ac:dyDescent="0.2">
      <c r="A414" s="30">
        <v>298077</v>
      </c>
      <c r="B414" s="22"/>
      <c r="C414" s="22"/>
      <c r="D414" s="22"/>
      <c r="E414" s="22"/>
      <c r="F414" s="22">
        <v>1</v>
      </c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>
        <v>1</v>
      </c>
      <c r="R414" s="22"/>
      <c r="S414" s="22"/>
      <c r="T414" s="22"/>
      <c r="U414" s="22"/>
      <c r="V414" s="22"/>
      <c r="W414" s="22"/>
      <c r="X414" s="22"/>
      <c r="Y414" s="22"/>
      <c r="Z414" s="22"/>
      <c r="AA414" s="22">
        <v>1</v>
      </c>
      <c r="AB414" s="22"/>
      <c r="AC414" s="22"/>
      <c r="AD414" s="22">
        <v>3</v>
      </c>
    </row>
    <row r="415" spans="1:30" x14ac:dyDescent="0.2">
      <c r="A415" s="30">
        <v>298115</v>
      </c>
      <c r="B415" s="22"/>
      <c r="C415" s="22"/>
      <c r="D415" s="22"/>
      <c r="E415" s="22"/>
      <c r="F415" s="22"/>
      <c r="G415" s="22"/>
      <c r="H415" s="22"/>
      <c r="I415" s="22">
        <v>1</v>
      </c>
      <c r="J415" s="22"/>
      <c r="K415" s="22"/>
      <c r="L415" s="22"/>
      <c r="M415" s="22"/>
      <c r="N415" s="22"/>
      <c r="O415" s="22"/>
      <c r="P415" s="22"/>
      <c r="Q415" s="22">
        <v>1</v>
      </c>
      <c r="R415" s="22"/>
      <c r="S415" s="22"/>
      <c r="T415" s="22"/>
      <c r="U415" s="22"/>
      <c r="V415" s="22"/>
      <c r="W415" s="22"/>
      <c r="X415" s="22"/>
      <c r="Y415" s="22"/>
      <c r="Z415" s="22"/>
      <c r="AA415" s="22">
        <v>1</v>
      </c>
      <c r="AB415" s="22"/>
      <c r="AC415" s="22"/>
      <c r="AD415" s="22">
        <v>3</v>
      </c>
    </row>
    <row r="416" spans="1:30" x14ac:dyDescent="0.2">
      <c r="A416" s="30">
        <v>298549</v>
      </c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>
        <v>1</v>
      </c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>
        <v>1</v>
      </c>
      <c r="Y416" s="22"/>
      <c r="Z416" s="22"/>
      <c r="AA416" s="22"/>
      <c r="AB416" s="22">
        <v>1</v>
      </c>
      <c r="AC416" s="22"/>
      <c r="AD416" s="22">
        <v>3</v>
      </c>
    </row>
    <row r="417" spans="1:30" x14ac:dyDescent="0.2">
      <c r="A417" s="30">
        <v>301299</v>
      </c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>
        <v>1</v>
      </c>
      <c r="N417" s="22"/>
      <c r="O417" s="22"/>
      <c r="P417" s="22"/>
      <c r="Q417" s="22">
        <v>1</v>
      </c>
      <c r="R417" s="22"/>
      <c r="S417" s="22"/>
      <c r="T417" s="22"/>
      <c r="U417" s="22"/>
      <c r="V417" s="22"/>
      <c r="W417" s="22"/>
      <c r="X417" s="22">
        <v>1</v>
      </c>
      <c r="Y417" s="22"/>
      <c r="Z417" s="22"/>
      <c r="AA417" s="22"/>
      <c r="AB417" s="22">
        <v>1</v>
      </c>
      <c r="AC417" s="22"/>
      <c r="AD417" s="22">
        <v>4</v>
      </c>
    </row>
    <row r="418" spans="1:30" x14ac:dyDescent="0.2">
      <c r="A418" s="30">
        <v>303623</v>
      </c>
      <c r="B418" s="22"/>
      <c r="C418" s="22"/>
      <c r="D418" s="22"/>
      <c r="E418" s="22">
        <v>1</v>
      </c>
      <c r="F418" s="22"/>
      <c r="G418" s="22"/>
      <c r="H418" s="22"/>
      <c r="I418" s="22"/>
      <c r="J418" s="22"/>
      <c r="K418" s="22"/>
      <c r="L418" s="22"/>
      <c r="M418" s="22"/>
      <c r="N418" s="22">
        <v>1</v>
      </c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>
        <v>1</v>
      </c>
      <c r="AB418" s="22"/>
      <c r="AC418" s="22"/>
      <c r="AD418" s="22">
        <v>3</v>
      </c>
    </row>
    <row r="419" spans="1:30" x14ac:dyDescent="0.2">
      <c r="A419" s="30">
        <v>304727</v>
      </c>
      <c r="B419" s="22"/>
      <c r="C419" s="22"/>
      <c r="D419" s="22"/>
      <c r="E419" s="22"/>
      <c r="F419" s="22"/>
      <c r="G419" s="22"/>
      <c r="H419" s="22"/>
      <c r="I419" s="22"/>
      <c r="J419" s="22">
        <v>1</v>
      </c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>
        <v>1</v>
      </c>
      <c r="AB419" s="22"/>
      <c r="AC419" s="22"/>
      <c r="AD419" s="22">
        <v>2</v>
      </c>
    </row>
    <row r="420" spans="1:30" x14ac:dyDescent="0.2">
      <c r="A420" s="30">
        <v>305693</v>
      </c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>
        <v>1</v>
      </c>
      <c r="N420" s="22"/>
      <c r="O420" s="22"/>
      <c r="P420" s="22"/>
      <c r="Q420" s="22">
        <v>1</v>
      </c>
      <c r="R420" s="22"/>
      <c r="S420" s="22"/>
      <c r="T420" s="22"/>
      <c r="U420" s="22"/>
      <c r="V420" s="22"/>
      <c r="W420" s="22"/>
      <c r="X420" s="22">
        <v>1</v>
      </c>
      <c r="Y420" s="22"/>
      <c r="Z420" s="22"/>
      <c r="AA420" s="22"/>
      <c r="AB420" s="22">
        <v>1</v>
      </c>
      <c r="AC420" s="22"/>
      <c r="AD420" s="22">
        <v>4</v>
      </c>
    </row>
    <row r="421" spans="1:30" x14ac:dyDescent="0.2">
      <c r="A421" s="30">
        <v>307653</v>
      </c>
      <c r="B421" s="22"/>
      <c r="C421" s="22">
        <v>1</v>
      </c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>
        <v>1</v>
      </c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>
        <v>1</v>
      </c>
      <c r="AB421" s="22"/>
      <c r="AC421" s="22"/>
      <c r="AD421" s="22">
        <v>3</v>
      </c>
    </row>
    <row r="422" spans="1:30" x14ac:dyDescent="0.2">
      <c r="A422" s="30">
        <v>308129</v>
      </c>
      <c r="B422" s="22"/>
      <c r="C422" s="22"/>
      <c r="D422" s="22">
        <v>1</v>
      </c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>
        <v>1</v>
      </c>
      <c r="R422" s="22"/>
      <c r="S422" s="22"/>
      <c r="T422" s="22"/>
      <c r="U422" s="22"/>
      <c r="V422" s="22"/>
      <c r="W422" s="22">
        <v>1</v>
      </c>
      <c r="X422" s="22"/>
      <c r="Y422" s="22"/>
      <c r="Z422" s="22"/>
      <c r="AA422" s="22">
        <v>1</v>
      </c>
      <c r="AB422" s="22"/>
      <c r="AC422" s="22"/>
      <c r="AD422" s="22">
        <v>4</v>
      </c>
    </row>
    <row r="423" spans="1:30" x14ac:dyDescent="0.2">
      <c r="A423" s="30">
        <v>308684</v>
      </c>
      <c r="B423" s="22"/>
      <c r="C423" s="22"/>
      <c r="D423" s="22"/>
      <c r="E423" s="22"/>
      <c r="F423" s="22"/>
      <c r="G423" s="22"/>
      <c r="H423" s="22"/>
      <c r="I423" s="22">
        <v>1</v>
      </c>
      <c r="J423" s="22"/>
      <c r="K423" s="22"/>
      <c r="L423" s="22"/>
      <c r="M423" s="22"/>
      <c r="N423" s="22"/>
      <c r="O423" s="22"/>
      <c r="P423" s="22"/>
      <c r="Q423" s="22">
        <v>1</v>
      </c>
      <c r="R423" s="22"/>
      <c r="S423" s="22"/>
      <c r="T423" s="22"/>
      <c r="U423" s="22"/>
      <c r="V423" s="22"/>
      <c r="W423" s="22"/>
      <c r="X423" s="22"/>
      <c r="Y423" s="22"/>
      <c r="Z423" s="22"/>
      <c r="AA423" s="22">
        <v>1</v>
      </c>
      <c r="AB423" s="22"/>
      <c r="AC423" s="22"/>
      <c r="AD423" s="22">
        <v>3</v>
      </c>
    </row>
    <row r="424" spans="1:30" x14ac:dyDescent="0.2">
      <c r="A424" s="30">
        <v>308803</v>
      </c>
      <c r="B424" s="22"/>
      <c r="C424" s="22"/>
      <c r="D424" s="22"/>
      <c r="E424" s="22"/>
      <c r="F424" s="22"/>
      <c r="G424" s="22"/>
      <c r="H424" s="22"/>
      <c r="I424" s="22"/>
      <c r="J424" s="22">
        <v>1</v>
      </c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>
        <v>1</v>
      </c>
      <c r="AB424" s="22"/>
      <c r="AC424" s="22"/>
      <c r="AD424" s="22">
        <v>2</v>
      </c>
    </row>
    <row r="425" spans="1:30" x14ac:dyDescent="0.2">
      <c r="A425" s="30">
        <v>308919</v>
      </c>
      <c r="B425" s="22"/>
      <c r="C425" s="22"/>
      <c r="D425" s="22"/>
      <c r="E425" s="22"/>
      <c r="F425" s="22"/>
      <c r="G425" s="22"/>
      <c r="H425" s="22"/>
      <c r="I425" s="22">
        <v>1</v>
      </c>
      <c r="J425" s="22"/>
      <c r="K425" s="22"/>
      <c r="L425" s="22"/>
      <c r="M425" s="22"/>
      <c r="N425" s="22"/>
      <c r="O425" s="22"/>
      <c r="P425" s="22"/>
      <c r="Q425" s="22">
        <v>1</v>
      </c>
      <c r="R425" s="22"/>
      <c r="S425" s="22"/>
      <c r="T425" s="22"/>
      <c r="U425" s="22"/>
      <c r="V425" s="22"/>
      <c r="W425" s="22"/>
      <c r="X425" s="22"/>
      <c r="Y425" s="22"/>
      <c r="Z425" s="22"/>
      <c r="AA425" s="22">
        <v>1</v>
      </c>
      <c r="AB425" s="22"/>
      <c r="AC425" s="22"/>
      <c r="AD425" s="22">
        <v>3</v>
      </c>
    </row>
    <row r="426" spans="1:30" x14ac:dyDescent="0.2">
      <c r="A426" s="30">
        <v>310581</v>
      </c>
      <c r="B426" s="22"/>
      <c r="C426" s="22"/>
      <c r="D426" s="22"/>
      <c r="E426" s="22"/>
      <c r="F426" s="22">
        <v>1</v>
      </c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>
        <v>1</v>
      </c>
      <c r="R426" s="22"/>
      <c r="S426" s="22"/>
      <c r="T426" s="22"/>
      <c r="U426" s="22"/>
      <c r="V426" s="22"/>
      <c r="W426" s="22"/>
      <c r="X426" s="22"/>
      <c r="Y426" s="22"/>
      <c r="Z426" s="22"/>
      <c r="AA426" s="22">
        <v>1</v>
      </c>
      <c r="AB426" s="22"/>
      <c r="AC426" s="22"/>
      <c r="AD426" s="22">
        <v>3</v>
      </c>
    </row>
    <row r="427" spans="1:30" x14ac:dyDescent="0.2">
      <c r="A427" s="30">
        <v>312746</v>
      </c>
      <c r="B427" s="22"/>
      <c r="C427" s="22">
        <v>1</v>
      </c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>
        <v>1</v>
      </c>
      <c r="AB427" s="22"/>
      <c r="AC427" s="22"/>
      <c r="AD427" s="22">
        <v>2</v>
      </c>
    </row>
    <row r="428" spans="1:30" x14ac:dyDescent="0.2">
      <c r="A428" s="30">
        <v>314528</v>
      </c>
      <c r="B428" s="22"/>
      <c r="C428" s="22"/>
      <c r="D428" s="22"/>
      <c r="E428" s="22"/>
      <c r="F428" s="22"/>
      <c r="G428" s="22"/>
      <c r="H428" s="22"/>
      <c r="I428" s="22"/>
      <c r="J428" s="22">
        <v>1</v>
      </c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>
        <v>1</v>
      </c>
      <c r="AB428" s="22"/>
      <c r="AC428" s="22"/>
      <c r="AD428" s="22">
        <v>2</v>
      </c>
    </row>
    <row r="429" spans="1:30" x14ac:dyDescent="0.2">
      <c r="A429" s="30">
        <v>314587</v>
      </c>
      <c r="B429" s="22"/>
      <c r="C429" s="22"/>
      <c r="D429" s="22"/>
      <c r="E429" s="22"/>
      <c r="F429" s="22"/>
      <c r="G429" s="22">
        <v>1</v>
      </c>
      <c r="H429" s="22"/>
      <c r="I429" s="22"/>
      <c r="J429" s="22"/>
      <c r="K429" s="22"/>
      <c r="L429" s="22"/>
      <c r="M429" s="22"/>
      <c r="N429" s="22"/>
      <c r="O429" s="22"/>
      <c r="P429" s="22"/>
      <c r="Q429" s="22">
        <v>1</v>
      </c>
      <c r="R429" s="22"/>
      <c r="S429" s="22"/>
      <c r="T429" s="22"/>
      <c r="U429" s="22"/>
      <c r="V429" s="22"/>
      <c r="W429" s="22"/>
      <c r="X429" s="22"/>
      <c r="Y429" s="22"/>
      <c r="Z429" s="22"/>
      <c r="AA429" s="22">
        <v>1</v>
      </c>
      <c r="AB429" s="22"/>
      <c r="AC429" s="22"/>
      <c r="AD429" s="22">
        <v>3</v>
      </c>
    </row>
    <row r="430" spans="1:30" x14ac:dyDescent="0.2">
      <c r="A430" s="30">
        <v>316016</v>
      </c>
      <c r="B430" s="22"/>
      <c r="C430" s="22"/>
      <c r="D430" s="22">
        <v>1</v>
      </c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>
        <v>1</v>
      </c>
      <c r="R430" s="22"/>
      <c r="S430" s="22"/>
      <c r="T430" s="22"/>
      <c r="U430" s="22"/>
      <c r="V430" s="22"/>
      <c r="W430" s="22"/>
      <c r="X430" s="22"/>
      <c r="Y430" s="22"/>
      <c r="Z430" s="22">
        <v>1</v>
      </c>
      <c r="AA430" s="22">
        <v>1</v>
      </c>
      <c r="AB430" s="22"/>
      <c r="AC430" s="22"/>
      <c r="AD430" s="22">
        <v>4</v>
      </c>
    </row>
    <row r="431" spans="1:30" x14ac:dyDescent="0.2">
      <c r="A431" s="30">
        <v>317217</v>
      </c>
      <c r="B431" s="22"/>
      <c r="C431" s="22"/>
      <c r="D431" s="22"/>
      <c r="E431" s="22"/>
      <c r="F431" s="22"/>
      <c r="G431" s="22"/>
      <c r="H431" s="22">
        <v>1</v>
      </c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>
        <v>1</v>
      </c>
      <c r="AB431" s="22"/>
      <c r="AC431" s="22"/>
      <c r="AD431" s="22">
        <v>2</v>
      </c>
    </row>
    <row r="432" spans="1:30" x14ac:dyDescent="0.2">
      <c r="A432" s="30">
        <v>317314</v>
      </c>
      <c r="B432" s="22"/>
      <c r="C432" s="22"/>
      <c r="D432" s="22"/>
      <c r="E432" s="22"/>
      <c r="F432" s="22"/>
      <c r="G432" s="22"/>
      <c r="H432" s="22"/>
      <c r="I432" s="22">
        <v>1</v>
      </c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>
        <v>1</v>
      </c>
      <c r="AB432" s="22"/>
      <c r="AC432" s="22"/>
      <c r="AD432" s="22">
        <v>2</v>
      </c>
    </row>
    <row r="433" spans="1:30" x14ac:dyDescent="0.2">
      <c r="A433" s="30">
        <v>318094</v>
      </c>
      <c r="B433" s="22">
        <v>1</v>
      </c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>
        <v>1</v>
      </c>
      <c r="AB433" s="22"/>
      <c r="AC433" s="22"/>
      <c r="AD433" s="22">
        <v>2</v>
      </c>
    </row>
    <row r="434" spans="1:30" x14ac:dyDescent="0.2">
      <c r="A434" s="30">
        <v>318108</v>
      </c>
      <c r="B434" s="22">
        <v>1</v>
      </c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>
        <v>1</v>
      </c>
      <c r="AB434" s="22"/>
      <c r="AC434" s="22"/>
      <c r="AD434" s="22">
        <v>2</v>
      </c>
    </row>
    <row r="435" spans="1:30" x14ac:dyDescent="0.2">
      <c r="A435" s="30">
        <v>318116</v>
      </c>
      <c r="B435" s="22"/>
      <c r="C435" s="22"/>
      <c r="D435" s="22"/>
      <c r="E435" s="22"/>
      <c r="F435" s="22"/>
      <c r="G435" s="22">
        <v>1</v>
      </c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>
        <v>1</v>
      </c>
      <c r="AB435" s="22"/>
      <c r="AC435" s="22"/>
      <c r="AD435" s="22">
        <v>2</v>
      </c>
    </row>
    <row r="436" spans="1:30" x14ac:dyDescent="0.2">
      <c r="A436" s="30">
        <v>318191</v>
      </c>
      <c r="B436" s="22"/>
      <c r="C436" s="22"/>
      <c r="D436" s="22"/>
      <c r="E436" s="22"/>
      <c r="F436" s="22"/>
      <c r="G436" s="22"/>
      <c r="H436" s="22"/>
      <c r="I436" s="22">
        <v>1</v>
      </c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>
        <v>1</v>
      </c>
      <c r="AB436" s="22"/>
      <c r="AC436" s="22"/>
      <c r="AD436" s="22">
        <v>2</v>
      </c>
    </row>
    <row r="437" spans="1:30" x14ac:dyDescent="0.2">
      <c r="A437" s="30">
        <v>318205</v>
      </c>
      <c r="B437" s="22">
        <v>1</v>
      </c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>
        <v>1</v>
      </c>
      <c r="R437" s="22"/>
      <c r="S437" s="22"/>
      <c r="T437" s="22"/>
      <c r="U437" s="22"/>
      <c r="V437" s="22"/>
      <c r="W437" s="22"/>
      <c r="X437" s="22"/>
      <c r="Y437" s="22"/>
      <c r="Z437" s="22"/>
      <c r="AA437" s="22">
        <v>1</v>
      </c>
      <c r="AB437" s="22"/>
      <c r="AC437" s="22"/>
      <c r="AD437" s="22">
        <v>3</v>
      </c>
    </row>
    <row r="438" spans="1:30" x14ac:dyDescent="0.2">
      <c r="A438" s="30">
        <v>318213</v>
      </c>
      <c r="B438" s="22"/>
      <c r="C438" s="22"/>
      <c r="D438" s="22"/>
      <c r="E438" s="22"/>
      <c r="F438" s="22"/>
      <c r="G438" s="22"/>
      <c r="H438" s="22"/>
      <c r="I438" s="22"/>
      <c r="J438" s="22">
        <v>1</v>
      </c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>
        <v>1</v>
      </c>
      <c r="AB438" s="22"/>
      <c r="AC438" s="22"/>
      <c r="AD438" s="22">
        <v>2</v>
      </c>
    </row>
    <row r="439" spans="1:30" x14ac:dyDescent="0.2">
      <c r="A439" s="30">
        <v>318221</v>
      </c>
      <c r="B439" s="22"/>
      <c r="C439" s="22"/>
      <c r="D439" s="22">
        <v>1</v>
      </c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>
        <v>1</v>
      </c>
      <c r="R439" s="22"/>
      <c r="S439" s="22"/>
      <c r="T439" s="22"/>
      <c r="U439" s="22"/>
      <c r="V439" s="22"/>
      <c r="W439" s="22"/>
      <c r="X439" s="22"/>
      <c r="Y439" s="22"/>
      <c r="Z439" s="22"/>
      <c r="AA439" s="22">
        <v>1</v>
      </c>
      <c r="AB439" s="22"/>
      <c r="AC439" s="22"/>
      <c r="AD439" s="22">
        <v>3</v>
      </c>
    </row>
    <row r="440" spans="1:30" x14ac:dyDescent="0.2">
      <c r="A440" s="30">
        <v>318248</v>
      </c>
      <c r="B440" s="22"/>
      <c r="C440" s="22">
        <v>1</v>
      </c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>
        <v>1</v>
      </c>
      <c r="R440" s="22"/>
      <c r="S440" s="22"/>
      <c r="T440" s="22"/>
      <c r="U440" s="22"/>
      <c r="V440" s="22"/>
      <c r="W440" s="22"/>
      <c r="X440" s="22"/>
      <c r="Y440" s="22"/>
      <c r="Z440" s="22"/>
      <c r="AA440" s="22">
        <v>1</v>
      </c>
      <c r="AB440" s="22"/>
      <c r="AC440" s="22"/>
      <c r="AD440" s="22">
        <v>3</v>
      </c>
    </row>
    <row r="441" spans="1:30" x14ac:dyDescent="0.2">
      <c r="A441" s="30">
        <v>318299</v>
      </c>
      <c r="B441" s="22"/>
      <c r="C441" s="22"/>
      <c r="D441" s="22"/>
      <c r="E441" s="22"/>
      <c r="F441" s="22"/>
      <c r="G441" s="22"/>
      <c r="H441" s="22"/>
      <c r="I441" s="22">
        <v>1</v>
      </c>
      <c r="J441" s="22"/>
      <c r="K441" s="22"/>
      <c r="L441" s="22"/>
      <c r="M441" s="22"/>
      <c r="N441" s="22"/>
      <c r="O441" s="22"/>
      <c r="P441" s="22"/>
      <c r="Q441" s="22">
        <v>1</v>
      </c>
      <c r="R441" s="22"/>
      <c r="S441" s="22"/>
      <c r="T441" s="22"/>
      <c r="U441" s="22"/>
      <c r="V441" s="22"/>
      <c r="W441" s="22"/>
      <c r="X441" s="22"/>
      <c r="Y441" s="22"/>
      <c r="Z441" s="22"/>
      <c r="AA441" s="22">
        <v>1</v>
      </c>
      <c r="AB441" s="22"/>
      <c r="AC441" s="22"/>
      <c r="AD441" s="22">
        <v>3</v>
      </c>
    </row>
    <row r="442" spans="1:30" x14ac:dyDescent="0.2">
      <c r="A442" s="30">
        <v>318868</v>
      </c>
      <c r="B442" s="22"/>
      <c r="C442" s="22"/>
      <c r="D442" s="22"/>
      <c r="E442" s="22"/>
      <c r="F442" s="22"/>
      <c r="G442" s="22"/>
      <c r="H442" s="22"/>
      <c r="I442" s="22">
        <v>1</v>
      </c>
      <c r="J442" s="22"/>
      <c r="K442" s="22"/>
      <c r="L442" s="22"/>
      <c r="M442" s="22"/>
      <c r="N442" s="22"/>
      <c r="O442" s="22"/>
      <c r="P442" s="22"/>
      <c r="Q442" s="22">
        <v>1</v>
      </c>
      <c r="R442" s="22"/>
      <c r="S442" s="22"/>
      <c r="T442" s="22"/>
      <c r="U442" s="22"/>
      <c r="V442" s="22"/>
      <c r="W442" s="22"/>
      <c r="X442" s="22"/>
      <c r="Y442" s="22"/>
      <c r="Z442" s="22"/>
      <c r="AA442" s="22">
        <v>1</v>
      </c>
      <c r="AB442" s="22"/>
      <c r="AC442" s="22"/>
      <c r="AD442" s="22">
        <v>3</v>
      </c>
    </row>
    <row r="443" spans="1:30" x14ac:dyDescent="0.2">
      <c r="A443" s="30">
        <v>318906</v>
      </c>
      <c r="B443" s="22"/>
      <c r="C443" s="22">
        <v>1</v>
      </c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>
        <v>1</v>
      </c>
      <c r="AB443" s="22"/>
      <c r="AC443" s="22"/>
      <c r="AD443" s="22">
        <v>2</v>
      </c>
    </row>
    <row r="444" spans="1:30" x14ac:dyDescent="0.2">
      <c r="A444" s="30">
        <v>320005</v>
      </c>
      <c r="B444" s="22"/>
      <c r="C444" s="22"/>
      <c r="D444" s="22"/>
      <c r="E444" s="22"/>
      <c r="F444" s="22">
        <v>1</v>
      </c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>
        <v>1</v>
      </c>
      <c r="AB444" s="22"/>
      <c r="AC444" s="22"/>
      <c r="AD444" s="22">
        <v>2</v>
      </c>
    </row>
    <row r="445" spans="1:30" x14ac:dyDescent="0.2">
      <c r="A445" s="30">
        <v>320447</v>
      </c>
      <c r="B445" s="22"/>
      <c r="C445" s="22"/>
      <c r="D445" s="22"/>
      <c r="E445" s="22"/>
      <c r="F445" s="22">
        <v>1</v>
      </c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>
        <v>1</v>
      </c>
      <c r="AB445" s="22"/>
      <c r="AC445" s="22"/>
      <c r="AD445" s="22">
        <v>2</v>
      </c>
    </row>
    <row r="446" spans="1:30" x14ac:dyDescent="0.2">
      <c r="A446" s="30">
        <v>320889</v>
      </c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>
        <v>1</v>
      </c>
      <c r="N446" s="22"/>
      <c r="O446" s="22"/>
      <c r="P446" s="22"/>
      <c r="Q446" s="22">
        <v>1</v>
      </c>
      <c r="R446" s="22"/>
      <c r="S446" s="22"/>
      <c r="T446" s="22"/>
      <c r="U446" s="22"/>
      <c r="V446" s="22"/>
      <c r="W446" s="22"/>
      <c r="X446" s="22">
        <v>1</v>
      </c>
      <c r="Y446" s="22"/>
      <c r="Z446" s="22"/>
      <c r="AA446" s="22"/>
      <c r="AB446" s="22">
        <v>1</v>
      </c>
      <c r="AC446" s="22"/>
      <c r="AD446" s="22">
        <v>4</v>
      </c>
    </row>
    <row r="447" spans="1:30" x14ac:dyDescent="0.2">
      <c r="A447" s="30">
        <v>322032</v>
      </c>
      <c r="B447" s="22"/>
      <c r="C447" s="22"/>
      <c r="D447" s="22"/>
      <c r="E447" s="22"/>
      <c r="F447" s="22"/>
      <c r="G447" s="22"/>
      <c r="H447" s="22"/>
      <c r="I447" s="22"/>
      <c r="J447" s="22">
        <v>1</v>
      </c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>
        <v>1</v>
      </c>
      <c r="AB447" s="22"/>
      <c r="AC447" s="22"/>
      <c r="AD447" s="22">
        <v>2</v>
      </c>
    </row>
    <row r="448" spans="1:30" x14ac:dyDescent="0.2">
      <c r="A448" s="30">
        <v>322687</v>
      </c>
      <c r="B448" s="22"/>
      <c r="C448" s="22"/>
      <c r="D448" s="22"/>
      <c r="E448" s="22"/>
      <c r="F448" s="22"/>
      <c r="G448" s="22"/>
      <c r="H448" s="22">
        <v>1</v>
      </c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>
        <v>1</v>
      </c>
      <c r="AB448" s="22"/>
      <c r="AC448" s="22"/>
      <c r="AD448" s="22">
        <v>2</v>
      </c>
    </row>
    <row r="449" spans="1:30" x14ac:dyDescent="0.2">
      <c r="A449" s="30">
        <v>322806</v>
      </c>
      <c r="B449" s="22"/>
      <c r="C449" s="22"/>
      <c r="D449" s="22"/>
      <c r="E449" s="22"/>
      <c r="F449" s="22"/>
      <c r="G449" s="22">
        <v>1</v>
      </c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>
        <v>1</v>
      </c>
      <c r="AB449" s="22"/>
      <c r="AC449" s="22"/>
      <c r="AD449" s="22">
        <v>2</v>
      </c>
    </row>
    <row r="450" spans="1:30" x14ac:dyDescent="0.2">
      <c r="A450" s="30">
        <v>323195</v>
      </c>
      <c r="B450" s="22">
        <v>1</v>
      </c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>
        <v>1</v>
      </c>
      <c r="R450" s="22"/>
      <c r="S450" s="22"/>
      <c r="T450" s="22"/>
      <c r="U450" s="22"/>
      <c r="V450" s="22"/>
      <c r="W450" s="22"/>
      <c r="X450" s="22"/>
      <c r="Y450" s="22"/>
      <c r="Z450" s="22"/>
      <c r="AA450" s="22">
        <v>1</v>
      </c>
      <c r="AB450" s="22"/>
      <c r="AC450" s="22"/>
      <c r="AD450" s="22">
        <v>3</v>
      </c>
    </row>
    <row r="451" spans="1:30" x14ac:dyDescent="0.2">
      <c r="A451" s="30">
        <v>323497</v>
      </c>
      <c r="B451" s="22"/>
      <c r="C451" s="22"/>
      <c r="D451" s="22"/>
      <c r="E451" s="22"/>
      <c r="F451" s="22"/>
      <c r="G451" s="22"/>
      <c r="H451" s="22"/>
      <c r="I451" s="22">
        <v>1</v>
      </c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>
        <v>1</v>
      </c>
      <c r="AB451" s="22"/>
      <c r="AC451" s="22"/>
      <c r="AD451" s="22">
        <v>2</v>
      </c>
    </row>
    <row r="452" spans="1:30" x14ac:dyDescent="0.2">
      <c r="A452" s="30">
        <v>324000</v>
      </c>
      <c r="B452" s="22"/>
      <c r="C452" s="22"/>
      <c r="D452" s="22"/>
      <c r="E452" s="22"/>
      <c r="F452" s="22">
        <v>1</v>
      </c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>
        <v>1</v>
      </c>
      <c r="AB452" s="22"/>
      <c r="AC452" s="22"/>
      <c r="AD452" s="22">
        <v>2</v>
      </c>
    </row>
    <row r="453" spans="1:30" x14ac:dyDescent="0.2">
      <c r="A453" s="30">
        <v>324663</v>
      </c>
      <c r="B453" s="22">
        <v>1</v>
      </c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>
        <v>1</v>
      </c>
      <c r="AB453" s="22"/>
      <c r="AC453" s="22"/>
      <c r="AD453" s="22">
        <v>2</v>
      </c>
    </row>
    <row r="454" spans="1:30" x14ac:dyDescent="0.2">
      <c r="A454" s="30">
        <v>324701</v>
      </c>
      <c r="B454" s="22">
        <v>1</v>
      </c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>
        <v>1</v>
      </c>
      <c r="AB454" s="22"/>
      <c r="AC454" s="22"/>
      <c r="AD454" s="22">
        <v>2</v>
      </c>
    </row>
    <row r="455" spans="1:30" x14ac:dyDescent="0.2">
      <c r="A455" s="30">
        <v>324728</v>
      </c>
      <c r="B455" s="22">
        <v>1</v>
      </c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>
        <v>1</v>
      </c>
      <c r="AB455" s="22"/>
      <c r="AC455" s="22"/>
      <c r="AD455" s="22">
        <v>2</v>
      </c>
    </row>
    <row r="456" spans="1:30" x14ac:dyDescent="0.2">
      <c r="A456" s="30">
        <v>326682</v>
      </c>
      <c r="B456" s="22"/>
      <c r="C456" s="22"/>
      <c r="D456" s="22"/>
      <c r="E456" s="22"/>
      <c r="F456" s="22"/>
      <c r="G456" s="22"/>
      <c r="H456" s="22"/>
      <c r="I456" s="22"/>
      <c r="J456" s="22">
        <v>1</v>
      </c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>
        <v>1</v>
      </c>
      <c r="AB456" s="22"/>
      <c r="AC456" s="22"/>
      <c r="AD456" s="22">
        <v>2</v>
      </c>
    </row>
    <row r="457" spans="1:30" x14ac:dyDescent="0.2">
      <c r="A457" s="30">
        <v>333352</v>
      </c>
      <c r="B457" s="22"/>
      <c r="C457" s="22"/>
      <c r="D457" s="22"/>
      <c r="E457" s="22">
        <v>1</v>
      </c>
      <c r="F457" s="22"/>
      <c r="G457" s="22"/>
      <c r="H457" s="22"/>
      <c r="I457" s="22"/>
      <c r="J457" s="22"/>
      <c r="K457" s="22"/>
      <c r="L457" s="22"/>
      <c r="M457" s="22"/>
      <c r="N457" s="22"/>
      <c r="O457" s="22">
        <v>1</v>
      </c>
      <c r="P457" s="22"/>
      <c r="Q457" s="22">
        <v>1</v>
      </c>
      <c r="R457" s="22"/>
      <c r="S457" s="22"/>
      <c r="T457" s="22"/>
      <c r="U457" s="22"/>
      <c r="V457" s="22"/>
      <c r="W457" s="22"/>
      <c r="X457" s="22"/>
      <c r="Y457" s="22"/>
      <c r="Z457" s="22"/>
      <c r="AA457" s="22">
        <v>1</v>
      </c>
      <c r="AB457" s="22"/>
      <c r="AC457" s="22"/>
      <c r="AD457" s="22">
        <v>4</v>
      </c>
    </row>
    <row r="458" spans="1:30" x14ac:dyDescent="0.2">
      <c r="A458" s="30">
        <v>333549</v>
      </c>
      <c r="B458" s="22"/>
      <c r="C458" s="22"/>
      <c r="D458" s="22"/>
      <c r="E458" s="22"/>
      <c r="F458" s="22"/>
      <c r="G458" s="22"/>
      <c r="H458" s="22"/>
      <c r="I458" s="22">
        <v>1</v>
      </c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>
        <v>1</v>
      </c>
      <c r="AB458" s="22"/>
      <c r="AC458" s="22"/>
      <c r="AD458" s="22">
        <v>2</v>
      </c>
    </row>
    <row r="459" spans="1:30" x14ac:dyDescent="0.2">
      <c r="A459" s="30">
        <v>334987</v>
      </c>
      <c r="B459" s="22"/>
      <c r="C459" s="22"/>
      <c r="D459" s="22"/>
      <c r="E459" s="22"/>
      <c r="F459" s="22"/>
      <c r="G459" s="22">
        <v>1</v>
      </c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>
        <v>1</v>
      </c>
      <c r="AB459" s="22"/>
      <c r="AC459" s="22"/>
      <c r="AD459" s="22">
        <v>2</v>
      </c>
    </row>
    <row r="460" spans="1:30" x14ac:dyDescent="0.2">
      <c r="A460" s="30">
        <v>335533</v>
      </c>
      <c r="B460" s="22">
        <v>1</v>
      </c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>
        <v>1</v>
      </c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>
        <v>1</v>
      </c>
      <c r="AB460" s="22"/>
      <c r="AC460" s="22"/>
      <c r="AD460" s="22">
        <v>3</v>
      </c>
    </row>
    <row r="461" spans="1:30" x14ac:dyDescent="0.2">
      <c r="A461" s="30">
        <v>335770</v>
      </c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>
        <v>1</v>
      </c>
      <c r="N461" s="22"/>
      <c r="O461" s="22"/>
      <c r="P461" s="22"/>
      <c r="Q461" s="22">
        <v>1</v>
      </c>
      <c r="R461" s="22">
        <v>1</v>
      </c>
      <c r="S461" s="22"/>
      <c r="T461" s="22"/>
      <c r="U461" s="22"/>
      <c r="V461" s="22"/>
      <c r="W461" s="22"/>
      <c r="X461" s="22">
        <v>1</v>
      </c>
      <c r="Y461" s="22"/>
      <c r="Z461" s="22"/>
      <c r="AA461" s="22"/>
      <c r="AB461" s="22">
        <v>1</v>
      </c>
      <c r="AC461" s="22"/>
      <c r="AD461" s="22">
        <v>5</v>
      </c>
    </row>
    <row r="462" spans="1:30" x14ac:dyDescent="0.2">
      <c r="A462" s="30">
        <v>337587</v>
      </c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>
        <v>1</v>
      </c>
      <c r="N462" s="22"/>
      <c r="O462" s="22"/>
      <c r="P462" s="22"/>
      <c r="Q462" s="22">
        <v>1</v>
      </c>
      <c r="R462" s="22"/>
      <c r="S462" s="22"/>
      <c r="T462" s="22"/>
      <c r="U462" s="22"/>
      <c r="V462" s="22"/>
      <c r="W462" s="22"/>
      <c r="X462" s="22">
        <v>1</v>
      </c>
      <c r="Y462" s="22"/>
      <c r="Z462" s="22"/>
      <c r="AA462" s="22"/>
      <c r="AB462" s="22">
        <v>1</v>
      </c>
      <c r="AC462" s="22"/>
      <c r="AD462" s="22">
        <v>4</v>
      </c>
    </row>
    <row r="463" spans="1:30" x14ac:dyDescent="0.2">
      <c r="A463" s="30">
        <v>340553</v>
      </c>
      <c r="B463" s="22"/>
      <c r="C463" s="22"/>
      <c r="D463" s="22"/>
      <c r="E463" s="22">
        <v>1</v>
      </c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>
        <v>1</v>
      </c>
      <c r="R463" s="22"/>
      <c r="S463" s="22"/>
      <c r="T463" s="22"/>
      <c r="U463" s="22"/>
      <c r="V463" s="22"/>
      <c r="W463" s="22"/>
      <c r="X463" s="22"/>
      <c r="Y463" s="22"/>
      <c r="Z463" s="22"/>
      <c r="AA463" s="22">
        <v>1</v>
      </c>
      <c r="AB463" s="22"/>
      <c r="AC463" s="22"/>
      <c r="AD463" s="22">
        <v>3</v>
      </c>
    </row>
    <row r="464" spans="1:30" x14ac:dyDescent="0.2">
      <c r="A464" s="30">
        <v>340561</v>
      </c>
      <c r="B464" s="22"/>
      <c r="C464" s="22"/>
      <c r="D464" s="22"/>
      <c r="E464" s="22"/>
      <c r="F464" s="22"/>
      <c r="G464" s="22"/>
      <c r="H464" s="22">
        <v>1</v>
      </c>
      <c r="I464" s="22"/>
      <c r="J464" s="22"/>
      <c r="K464" s="22"/>
      <c r="L464" s="22"/>
      <c r="M464" s="22"/>
      <c r="N464" s="22"/>
      <c r="O464" s="22"/>
      <c r="P464" s="22"/>
      <c r="Q464" s="22">
        <v>1</v>
      </c>
      <c r="R464" s="22"/>
      <c r="S464" s="22"/>
      <c r="T464" s="22"/>
      <c r="U464" s="22"/>
      <c r="V464" s="22"/>
      <c r="W464" s="22"/>
      <c r="X464" s="22"/>
      <c r="Y464" s="22"/>
      <c r="Z464" s="22"/>
      <c r="AA464" s="22">
        <v>1</v>
      </c>
      <c r="AB464" s="22"/>
      <c r="AC464" s="22"/>
      <c r="AD464" s="22">
        <v>3</v>
      </c>
    </row>
    <row r="465" spans="1:30" x14ac:dyDescent="0.2">
      <c r="A465" s="30">
        <v>343005</v>
      </c>
      <c r="B465" s="22"/>
      <c r="C465" s="22"/>
      <c r="D465" s="22"/>
      <c r="E465" s="22"/>
      <c r="F465" s="22"/>
      <c r="G465" s="22"/>
      <c r="H465" s="22">
        <v>1</v>
      </c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>
        <v>1</v>
      </c>
      <c r="AB465" s="22"/>
      <c r="AC465" s="22"/>
      <c r="AD465" s="22">
        <v>2</v>
      </c>
    </row>
    <row r="466" spans="1:30" x14ac:dyDescent="0.2">
      <c r="A466" s="30">
        <v>343774</v>
      </c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>
        <v>1</v>
      </c>
      <c r="U466" s="22"/>
      <c r="V466" s="22"/>
      <c r="W466" s="22"/>
      <c r="X466" s="22"/>
      <c r="Y466" s="22"/>
      <c r="Z466" s="22"/>
      <c r="AA466" s="22"/>
      <c r="AB466" s="22"/>
      <c r="AC466" s="22"/>
      <c r="AD466" s="22">
        <v>1</v>
      </c>
    </row>
    <row r="467" spans="1:30" x14ac:dyDescent="0.2">
      <c r="A467" s="30">
        <v>344125</v>
      </c>
      <c r="B467" s="22"/>
      <c r="C467" s="22"/>
      <c r="D467" s="22"/>
      <c r="E467" s="22"/>
      <c r="F467" s="22"/>
      <c r="G467" s="22">
        <v>1</v>
      </c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>
        <v>1</v>
      </c>
      <c r="AB467" s="22"/>
      <c r="AC467" s="22"/>
      <c r="AD467" s="22">
        <v>2</v>
      </c>
    </row>
    <row r="468" spans="1:30" x14ac:dyDescent="0.2">
      <c r="A468" s="30">
        <v>344338</v>
      </c>
      <c r="B468" s="22">
        <v>1</v>
      </c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>
        <v>1</v>
      </c>
      <c r="R468" s="22"/>
      <c r="S468" s="22"/>
      <c r="T468" s="22"/>
      <c r="U468" s="22"/>
      <c r="V468" s="22"/>
      <c r="W468" s="22">
        <v>1</v>
      </c>
      <c r="X468" s="22"/>
      <c r="Y468" s="22"/>
      <c r="Z468" s="22"/>
      <c r="AA468" s="22">
        <v>1</v>
      </c>
      <c r="AB468" s="22"/>
      <c r="AC468" s="22"/>
      <c r="AD468" s="22">
        <v>4</v>
      </c>
    </row>
    <row r="469" spans="1:30" x14ac:dyDescent="0.2">
      <c r="A469" s="30">
        <v>345210</v>
      </c>
      <c r="B469" s="22"/>
      <c r="C469" s="22"/>
      <c r="D469" s="22"/>
      <c r="E469" s="22"/>
      <c r="F469" s="22"/>
      <c r="G469" s="22">
        <v>1</v>
      </c>
      <c r="H469" s="22"/>
      <c r="I469" s="22"/>
      <c r="J469" s="22"/>
      <c r="K469" s="22"/>
      <c r="L469" s="22"/>
      <c r="M469" s="22"/>
      <c r="N469" s="22"/>
      <c r="O469" s="22"/>
      <c r="P469" s="22"/>
      <c r="Q469" s="22">
        <v>1</v>
      </c>
      <c r="R469" s="22"/>
      <c r="S469" s="22"/>
      <c r="T469" s="22"/>
      <c r="U469" s="22"/>
      <c r="V469" s="22"/>
      <c r="W469" s="22"/>
      <c r="X469" s="22"/>
      <c r="Y469" s="22"/>
      <c r="Z469" s="22"/>
      <c r="AA469" s="22">
        <v>1</v>
      </c>
      <c r="AB469" s="22"/>
      <c r="AC469" s="22"/>
      <c r="AD469" s="22">
        <v>3</v>
      </c>
    </row>
    <row r="470" spans="1:30" x14ac:dyDescent="0.2">
      <c r="A470" s="30">
        <v>346527</v>
      </c>
      <c r="B470" s="22">
        <v>1</v>
      </c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>
        <v>1</v>
      </c>
      <c r="O470" s="22"/>
      <c r="P470" s="22"/>
      <c r="Q470" s="22">
        <v>1</v>
      </c>
      <c r="R470" s="22"/>
      <c r="S470" s="22"/>
      <c r="T470" s="22"/>
      <c r="U470" s="22"/>
      <c r="V470" s="22"/>
      <c r="W470" s="22"/>
      <c r="X470" s="22"/>
      <c r="Y470" s="22"/>
      <c r="Z470" s="22"/>
      <c r="AA470" s="22">
        <v>1</v>
      </c>
      <c r="AB470" s="22"/>
      <c r="AC470" s="22"/>
      <c r="AD470" s="22">
        <v>4</v>
      </c>
    </row>
    <row r="471" spans="1:30" x14ac:dyDescent="0.2">
      <c r="A471" s="30">
        <v>346535</v>
      </c>
      <c r="B471" s="22">
        <v>1</v>
      </c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>
        <v>1</v>
      </c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>
        <v>1</v>
      </c>
      <c r="AB471" s="22"/>
      <c r="AC471" s="22"/>
      <c r="AD471" s="22">
        <v>3</v>
      </c>
    </row>
    <row r="472" spans="1:30" x14ac:dyDescent="0.2">
      <c r="A472" s="30">
        <v>346543</v>
      </c>
      <c r="B472" s="22"/>
      <c r="C472" s="22"/>
      <c r="D472" s="22"/>
      <c r="E472" s="22">
        <v>1</v>
      </c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>
        <v>1</v>
      </c>
      <c r="AB472" s="22"/>
      <c r="AC472" s="22"/>
      <c r="AD472" s="22">
        <v>2</v>
      </c>
    </row>
    <row r="473" spans="1:30" x14ac:dyDescent="0.2">
      <c r="A473" s="30">
        <v>346551</v>
      </c>
      <c r="B473" s="22"/>
      <c r="C473" s="22"/>
      <c r="D473" s="22">
        <v>1</v>
      </c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>
        <v>1</v>
      </c>
      <c r="X473" s="22"/>
      <c r="Y473" s="22"/>
      <c r="Z473" s="22"/>
      <c r="AA473" s="22">
        <v>1</v>
      </c>
      <c r="AB473" s="22"/>
      <c r="AC473" s="22"/>
      <c r="AD473" s="22">
        <v>3</v>
      </c>
    </row>
    <row r="474" spans="1:30" x14ac:dyDescent="0.2">
      <c r="A474" s="30">
        <v>346632</v>
      </c>
      <c r="B474" s="22"/>
      <c r="C474" s="22"/>
      <c r="D474" s="22"/>
      <c r="E474" s="22"/>
      <c r="F474" s="22"/>
      <c r="G474" s="22">
        <v>1</v>
      </c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>
        <v>1</v>
      </c>
      <c r="AB474" s="22"/>
      <c r="AC474" s="22"/>
      <c r="AD474" s="22">
        <v>2</v>
      </c>
    </row>
    <row r="475" spans="1:30" x14ac:dyDescent="0.2">
      <c r="A475" s="30">
        <v>346705</v>
      </c>
      <c r="B475" s="22"/>
      <c r="C475" s="22"/>
      <c r="D475" s="22"/>
      <c r="E475" s="22"/>
      <c r="F475" s="22"/>
      <c r="G475" s="22"/>
      <c r="H475" s="22"/>
      <c r="I475" s="22">
        <v>1</v>
      </c>
      <c r="J475" s="22"/>
      <c r="K475" s="22"/>
      <c r="L475" s="22"/>
      <c r="M475" s="22"/>
      <c r="N475" s="22"/>
      <c r="O475" s="22"/>
      <c r="P475" s="22"/>
      <c r="Q475" s="22">
        <v>1</v>
      </c>
      <c r="R475" s="22"/>
      <c r="S475" s="22"/>
      <c r="T475" s="22"/>
      <c r="U475" s="22"/>
      <c r="V475" s="22"/>
      <c r="W475" s="22"/>
      <c r="X475" s="22"/>
      <c r="Y475" s="22"/>
      <c r="Z475" s="22"/>
      <c r="AA475" s="22">
        <v>1</v>
      </c>
      <c r="AB475" s="22"/>
      <c r="AC475" s="22"/>
      <c r="AD475" s="22">
        <v>3</v>
      </c>
    </row>
    <row r="476" spans="1:30" x14ac:dyDescent="0.2">
      <c r="A476" s="30">
        <v>348325</v>
      </c>
      <c r="B476" s="22"/>
      <c r="C476" s="22"/>
      <c r="D476" s="22"/>
      <c r="E476" s="22"/>
      <c r="F476" s="22"/>
      <c r="G476" s="22">
        <v>1</v>
      </c>
      <c r="H476" s="22"/>
      <c r="I476" s="22"/>
      <c r="J476" s="22"/>
      <c r="K476" s="22"/>
      <c r="L476" s="22"/>
      <c r="M476" s="22"/>
      <c r="N476" s="22"/>
      <c r="O476" s="22"/>
      <c r="P476" s="22"/>
      <c r="Q476" s="22">
        <v>1</v>
      </c>
      <c r="R476" s="22"/>
      <c r="S476" s="22"/>
      <c r="T476" s="22"/>
      <c r="U476" s="22"/>
      <c r="V476" s="22"/>
      <c r="W476" s="22"/>
      <c r="X476" s="22"/>
      <c r="Y476" s="22"/>
      <c r="Z476" s="22"/>
      <c r="AA476" s="22">
        <v>1</v>
      </c>
      <c r="AB476" s="22"/>
      <c r="AC476" s="22"/>
      <c r="AD476" s="22">
        <v>3</v>
      </c>
    </row>
    <row r="477" spans="1:30" x14ac:dyDescent="0.2">
      <c r="A477" s="30">
        <v>349429</v>
      </c>
      <c r="B477" s="22"/>
      <c r="C477" s="22"/>
      <c r="D477" s="22"/>
      <c r="E477" s="22"/>
      <c r="F477" s="22"/>
      <c r="G477" s="22"/>
      <c r="H477" s="22">
        <v>1</v>
      </c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>
        <v>1</v>
      </c>
      <c r="AB477" s="22"/>
      <c r="AC477" s="22"/>
      <c r="AD477" s="22">
        <v>2</v>
      </c>
    </row>
    <row r="478" spans="1:30" x14ac:dyDescent="0.2">
      <c r="A478" s="30">
        <v>349593</v>
      </c>
      <c r="B478" s="22"/>
      <c r="C478" s="22"/>
      <c r="D478" s="22"/>
      <c r="E478" s="22"/>
      <c r="F478" s="22"/>
      <c r="G478" s="22"/>
      <c r="H478" s="22">
        <v>1</v>
      </c>
      <c r="I478" s="22"/>
      <c r="J478" s="22"/>
      <c r="K478" s="22"/>
      <c r="L478" s="22"/>
      <c r="M478" s="22"/>
      <c r="N478" s="22"/>
      <c r="O478" s="22"/>
      <c r="P478" s="22"/>
      <c r="Q478" s="22">
        <v>1</v>
      </c>
      <c r="R478" s="22"/>
      <c r="S478" s="22"/>
      <c r="T478" s="22"/>
      <c r="U478" s="22"/>
      <c r="V478" s="22"/>
      <c r="W478" s="22"/>
      <c r="X478" s="22"/>
      <c r="Y478" s="22"/>
      <c r="Z478" s="22"/>
      <c r="AA478" s="22">
        <v>1</v>
      </c>
      <c r="AB478" s="22"/>
      <c r="AC478" s="22"/>
      <c r="AD478" s="22">
        <v>3</v>
      </c>
    </row>
    <row r="479" spans="1:30" x14ac:dyDescent="0.2">
      <c r="A479" s="30">
        <v>350672</v>
      </c>
      <c r="B479" s="22"/>
      <c r="C479" s="22"/>
      <c r="D479" s="22"/>
      <c r="E479" s="22"/>
      <c r="F479" s="22"/>
      <c r="G479" s="22"/>
      <c r="H479" s="22">
        <v>1</v>
      </c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>
        <v>1</v>
      </c>
      <c r="AB479" s="22"/>
      <c r="AC479" s="22"/>
      <c r="AD479" s="22">
        <v>2</v>
      </c>
    </row>
    <row r="480" spans="1:30" x14ac:dyDescent="0.2">
      <c r="A480" s="30">
        <v>351571</v>
      </c>
      <c r="B480" s="22"/>
      <c r="C480" s="22"/>
      <c r="D480" s="22"/>
      <c r="E480" s="22"/>
      <c r="F480" s="22"/>
      <c r="G480" s="22"/>
      <c r="H480" s="22"/>
      <c r="I480" s="22"/>
      <c r="J480" s="22">
        <v>1</v>
      </c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>
        <v>1</v>
      </c>
      <c r="AB480" s="22"/>
      <c r="AC480" s="22"/>
      <c r="AD480" s="22">
        <v>2</v>
      </c>
    </row>
    <row r="481" spans="1:30" x14ac:dyDescent="0.2">
      <c r="A481" s="30">
        <v>351601</v>
      </c>
      <c r="B481" s="22"/>
      <c r="C481" s="22"/>
      <c r="D481" s="22">
        <v>1</v>
      </c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>
        <v>1</v>
      </c>
      <c r="R481" s="22"/>
      <c r="S481" s="22"/>
      <c r="T481" s="22"/>
      <c r="U481" s="22"/>
      <c r="V481" s="22"/>
      <c r="W481" s="22"/>
      <c r="X481" s="22"/>
      <c r="Y481" s="22"/>
      <c r="Z481" s="22">
        <v>1</v>
      </c>
      <c r="AA481" s="22">
        <v>1</v>
      </c>
      <c r="AB481" s="22"/>
      <c r="AC481" s="22"/>
      <c r="AD481" s="22">
        <v>4</v>
      </c>
    </row>
    <row r="482" spans="1:30" x14ac:dyDescent="0.2">
      <c r="A482" s="30">
        <v>352314</v>
      </c>
      <c r="B482" s="22"/>
      <c r="C482" s="22"/>
      <c r="D482" s="22"/>
      <c r="E482" s="22"/>
      <c r="F482" s="22"/>
      <c r="G482" s="22"/>
      <c r="H482" s="22"/>
      <c r="I482" s="22"/>
      <c r="J482" s="22">
        <v>1</v>
      </c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>
        <v>1</v>
      </c>
      <c r="AB482" s="22"/>
      <c r="AC482" s="22"/>
      <c r="AD482" s="22">
        <v>2</v>
      </c>
    </row>
    <row r="483" spans="1:30" x14ac:dyDescent="0.2">
      <c r="A483" s="30">
        <v>352411</v>
      </c>
      <c r="B483" s="22"/>
      <c r="C483" s="22"/>
      <c r="D483" s="22"/>
      <c r="E483" s="22"/>
      <c r="F483" s="22"/>
      <c r="G483" s="22"/>
      <c r="H483" s="22"/>
      <c r="I483" s="22"/>
      <c r="J483" s="22">
        <v>1</v>
      </c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>
        <v>1</v>
      </c>
      <c r="AB483" s="22"/>
      <c r="AC483" s="22"/>
      <c r="AD483" s="22">
        <v>2</v>
      </c>
    </row>
    <row r="484" spans="1:30" x14ac:dyDescent="0.2">
      <c r="A484" s="30">
        <v>352764</v>
      </c>
      <c r="B484" s="22"/>
      <c r="C484" s="22"/>
      <c r="D484" s="22"/>
      <c r="E484" s="22"/>
      <c r="F484" s="22"/>
      <c r="G484" s="22"/>
      <c r="H484" s="22"/>
      <c r="I484" s="22">
        <v>1</v>
      </c>
      <c r="J484" s="22"/>
      <c r="K484" s="22"/>
      <c r="L484" s="22"/>
      <c r="M484" s="22"/>
      <c r="N484" s="22"/>
      <c r="O484" s="22">
        <v>1</v>
      </c>
      <c r="P484" s="22"/>
      <c r="Q484" s="22">
        <v>1</v>
      </c>
      <c r="R484" s="22"/>
      <c r="S484" s="22"/>
      <c r="T484" s="22"/>
      <c r="U484" s="22"/>
      <c r="V484" s="22"/>
      <c r="W484" s="22"/>
      <c r="X484" s="22"/>
      <c r="Y484" s="22"/>
      <c r="Z484" s="22"/>
      <c r="AA484" s="22">
        <v>1</v>
      </c>
      <c r="AB484" s="22"/>
      <c r="AC484" s="22"/>
      <c r="AD484" s="22">
        <v>4</v>
      </c>
    </row>
    <row r="485" spans="1:30" x14ac:dyDescent="0.2">
      <c r="A485" s="30">
        <v>352969</v>
      </c>
      <c r="B485" s="22"/>
      <c r="C485" s="22"/>
      <c r="D485" s="22"/>
      <c r="E485" s="22"/>
      <c r="F485" s="22"/>
      <c r="G485" s="22"/>
      <c r="H485" s="22"/>
      <c r="I485" s="22">
        <v>1</v>
      </c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>
        <v>1</v>
      </c>
      <c r="AB485" s="22"/>
      <c r="AC485" s="22"/>
      <c r="AD485" s="22">
        <v>2</v>
      </c>
    </row>
    <row r="486" spans="1:30" x14ac:dyDescent="0.2">
      <c r="A486" s="30">
        <v>357626</v>
      </c>
      <c r="B486" s="22"/>
      <c r="C486" s="22"/>
      <c r="D486" s="22">
        <v>1</v>
      </c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>
        <v>1</v>
      </c>
      <c r="R486" s="22"/>
      <c r="S486" s="22"/>
      <c r="T486" s="22"/>
      <c r="U486" s="22"/>
      <c r="V486" s="22"/>
      <c r="W486" s="22">
        <v>1</v>
      </c>
      <c r="X486" s="22"/>
      <c r="Y486" s="22"/>
      <c r="Z486" s="22"/>
      <c r="AA486" s="22">
        <v>1</v>
      </c>
      <c r="AB486" s="22"/>
      <c r="AC486" s="22"/>
      <c r="AD486" s="22">
        <v>4</v>
      </c>
    </row>
    <row r="487" spans="1:30" x14ac:dyDescent="0.2">
      <c r="A487" s="30">
        <v>358975</v>
      </c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>
        <v>1</v>
      </c>
      <c r="V487" s="22"/>
      <c r="W487" s="22"/>
      <c r="X487" s="22"/>
      <c r="Y487" s="22"/>
      <c r="Z487" s="22"/>
      <c r="AA487" s="22"/>
      <c r="AB487" s="22"/>
      <c r="AC487" s="22"/>
      <c r="AD487" s="22">
        <v>1</v>
      </c>
    </row>
    <row r="488" spans="1:30" x14ac:dyDescent="0.2">
      <c r="A488" s="30">
        <v>358983</v>
      </c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>
        <v>1</v>
      </c>
      <c r="V488" s="22"/>
      <c r="W488" s="22"/>
      <c r="X488" s="22"/>
      <c r="Y488" s="22"/>
      <c r="Z488" s="22"/>
      <c r="AA488" s="22"/>
      <c r="AB488" s="22"/>
      <c r="AC488" s="22"/>
      <c r="AD488" s="22">
        <v>1</v>
      </c>
    </row>
    <row r="489" spans="1:30" x14ac:dyDescent="0.2">
      <c r="A489" s="30">
        <v>358991</v>
      </c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>
        <v>1</v>
      </c>
      <c r="V489" s="22"/>
      <c r="W489" s="22"/>
      <c r="X489" s="22"/>
      <c r="Y489" s="22"/>
      <c r="Z489" s="22"/>
      <c r="AA489" s="22"/>
      <c r="AB489" s="22"/>
      <c r="AC489" s="22"/>
      <c r="AD489" s="22">
        <v>1</v>
      </c>
    </row>
    <row r="490" spans="1:30" x14ac:dyDescent="0.2">
      <c r="A490" s="30">
        <v>359106</v>
      </c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>
        <v>1</v>
      </c>
      <c r="R490" s="22"/>
      <c r="S490" s="22"/>
      <c r="T490" s="22"/>
      <c r="U490" s="22">
        <v>1</v>
      </c>
      <c r="V490" s="22"/>
      <c r="W490" s="22"/>
      <c r="X490" s="22"/>
      <c r="Y490" s="22"/>
      <c r="Z490" s="22"/>
      <c r="AA490" s="22"/>
      <c r="AB490" s="22"/>
      <c r="AC490" s="22"/>
      <c r="AD490" s="22">
        <v>2</v>
      </c>
    </row>
    <row r="491" spans="1:30" x14ac:dyDescent="0.2">
      <c r="A491" s="30">
        <v>359149</v>
      </c>
      <c r="B491" s="22"/>
      <c r="C491" s="22">
        <v>1</v>
      </c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>
        <v>1</v>
      </c>
      <c r="AB491" s="22"/>
      <c r="AC491" s="22"/>
      <c r="AD491" s="22">
        <v>2</v>
      </c>
    </row>
    <row r="492" spans="1:30" x14ac:dyDescent="0.2">
      <c r="A492" s="30">
        <v>359238</v>
      </c>
      <c r="B492" s="22">
        <v>1</v>
      </c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>
        <v>1</v>
      </c>
      <c r="R492" s="22"/>
      <c r="S492" s="22"/>
      <c r="T492" s="22"/>
      <c r="U492" s="22"/>
      <c r="V492" s="22"/>
      <c r="W492" s="22"/>
      <c r="X492" s="22"/>
      <c r="Y492" s="22">
        <v>1</v>
      </c>
      <c r="Z492" s="22"/>
      <c r="AA492" s="22">
        <v>1</v>
      </c>
      <c r="AB492" s="22"/>
      <c r="AC492" s="22"/>
      <c r="AD492" s="22">
        <v>4</v>
      </c>
    </row>
    <row r="493" spans="1:30" x14ac:dyDescent="0.2">
      <c r="A493" s="30">
        <v>359246</v>
      </c>
      <c r="B493" s="22">
        <v>1</v>
      </c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>
        <v>1</v>
      </c>
      <c r="R493" s="22"/>
      <c r="S493" s="22"/>
      <c r="T493" s="22"/>
      <c r="U493" s="22"/>
      <c r="V493" s="22"/>
      <c r="W493" s="22"/>
      <c r="X493" s="22"/>
      <c r="Y493" s="22">
        <v>1</v>
      </c>
      <c r="Z493" s="22"/>
      <c r="AA493" s="22">
        <v>1</v>
      </c>
      <c r="AB493" s="22"/>
      <c r="AC493" s="22"/>
      <c r="AD493" s="22">
        <v>4</v>
      </c>
    </row>
    <row r="494" spans="1:30" x14ac:dyDescent="0.2">
      <c r="A494" s="30">
        <v>359254</v>
      </c>
      <c r="B494" s="22">
        <v>1</v>
      </c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>
        <v>1</v>
      </c>
      <c r="R494" s="22"/>
      <c r="S494" s="22"/>
      <c r="T494" s="22"/>
      <c r="U494" s="22"/>
      <c r="V494" s="22"/>
      <c r="W494" s="22"/>
      <c r="X494" s="22"/>
      <c r="Y494" s="22">
        <v>1</v>
      </c>
      <c r="Z494" s="22"/>
      <c r="AA494" s="22">
        <v>1</v>
      </c>
      <c r="AB494" s="22"/>
      <c r="AC494" s="22"/>
      <c r="AD494" s="22">
        <v>4</v>
      </c>
    </row>
    <row r="495" spans="1:30" x14ac:dyDescent="0.2">
      <c r="A495" s="30">
        <v>360341</v>
      </c>
      <c r="B495" s="22"/>
      <c r="C495" s="22">
        <v>1</v>
      </c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>
        <v>1</v>
      </c>
      <c r="AB495" s="22"/>
      <c r="AC495" s="22"/>
      <c r="AD495" s="22">
        <v>2</v>
      </c>
    </row>
    <row r="496" spans="1:30" x14ac:dyDescent="0.2">
      <c r="A496" s="30">
        <v>361399</v>
      </c>
      <c r="B496" s="22">
        <v>1</v>
      </c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>
        <v>1</v>
      </c>
      <c r="R496" s="22"/>
      <c r="S496" s="22"/>
      <c r="T496" s="22"/>
      <c r="U496" s="22"/>
      <c r="V496" s="22"/>
      <c r="W496" s="22"/>
      <c r="X496" s="22"/>
      <c r="Y496" s="22">
        <v>1</v>
      </c>
      <c r="Z496" s="22"/>
      <c r="AA496" s="22">
        <v>1</v>
      </c>
      <c r="AB496" s="22"/>
      <c r="AC496" s="22"/>
      <c r="AD496" s="22">
        <v>4</v>
      </c>
    </row>
    <row r="497" spans="1:30" x14ac:dyDescent="0.2">
      <c r="A497" s="30">
        <v>361429</v>
      </c>
      <c r="B497" s="22">
        <v>1</v>
      </c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>
        <v>1</v>
      </c>
      <c r="R497" s="22"/>
      <c r="S497" s="22"/>
      <c r="T497" s="22"/>
      <c r="U497" s="22"/>
      <c r="V497" s="22"/>
      <c r="W497" s="22"/>
      <c r="X497" s="22"/>
      <c r="Y497" s="22">
        <v>1</v>
      </c>
      <c r="Z497" s="22"/>
      <c r="AA497" s="22">
        <v>1</v>
      </c>
      <c r="AB497" s="22"/>
      <c r="AC497" s="22"/>
      <c r="AD497" s="22">
        <v>4</v>
      </c>
    </row>
    <row r="498" spans="1:30" x14ac:dyDescent="0.2">
      <c r="A498" s="30">
        <v>361445</v>
      </c>
      <c r="B498" s="22">
        <v>1</v>
      </c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>
        <v>1</v>
      </c>
      <c r="R498" s="22"/>
      <c r="S498" s="22"/>
      <c r="T498" s="22"/>
      <c r="U498" s="22"/>
      <c r="V498" s="22"/>
      <c r="W498" s="22"/>
      <c r="X498" s="22"/>
      <c r="Y498" s="22">
        <v>1</v>
      </c>
      <c r="Z498" s="22"/>
      <c r="AA498" s="22">
        <v>1</v>
      </c>
      <c r="AB498" s="22"/>
      <c r="AC498" s="22"/>
      <c r="AD498" s="22">
        <v>4</v>
      </c>
    </row>
    <row r="499" spans="1:30" x14ac:dyDescent="0.2">
      <c r="A499" s="30">
        <v>363529</v>
      </c>
      <c r="B499" s="22"/>
      <c r="C499" s="22"/>
      <c r="D499" s="22"/>
      <c r="E499" s="22"/>
      <c r="F499" s="22"/>
      <c r="G499" s="22"/>
      <c r="H499" s="22"/>
      <c r="I499" s="22"/>
      <c r="J499" s="22">
        <v>1</v>
      </c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>
        <v>1</v>
      </c>
      <c r="AB499" s="22"/>
      <c r="AC499" s="22"/>
      <c r="AD499" s="22">
        <v>2</v>
      </c>
    </row>
    <row r="500" spans="1:30" x14ac:dyDescent="0.2">
      <c r="A500" s="30">
        <v>364452</v>
      </c>
      <c r="B500" s="22"/>
      <c r="C500" s="22"/>
      <c r="D500" s="22"/>
      <c r="E500" s="22"/>
      <c r="F500" s="22"/>
      <c r="G500" s="22"/>
      <c r="H500" s="22"/>
      <c r="I500" s="22">
        <v>1</v>
      </c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>
        <v>1</v>
      </c>
      <c r="Z500" s="22"/>
      <c r="AA500" s="22">
        <v>1</v>
      </c>
      <c r="AB500" s="22"/>
      <c r="AC500" s="22"/>
      <c r="AD500" s="22">
        <v>3</v>
      </c>
    </row>
    <row r="501" spans="1:30" x14ac:dyDescent="0.2">
      <c r="A501" s="30">
        <v>366773</v>
      </c>
      <c r="B501" s="22"/>
      <c r="C501" s="22"/>
      <c r="D501" s="22"/>
      <c r="E501" s="22">
        <v>1</v>
      </c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>
        <v>1</v>
      </c>
      <c r="R501" s="22"/>
      <c r="S501" s="22"/>
      <c r="T501" s="22"/>
      <c r="U501" s="22"/>
      <c r="V501" s="22"/>
      <c r="W501" s="22"/>
      <c r="X501" s="22"/>
      <c r="Y501" s="22"/>
      <c r="Z501" s="22"/>
      <c r="AA501" s="22">
        <v>1</v>
      </c>
      <c r="AB501" s="22"/>
      <c r="AC501" s="22"/>
      <c r="AD501" s="22">
        <v>3</v>
      </c>
    </row>
    <row r="502" spans="1:30" x14ac:dyDescent="0.2">
      <c r="A502" s="30">
        <v>368075</v>
      </c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>
        <v>1</v>
      </c>
      <c r="T502" s="22"/>
      <c r="U502" s="22"/>
      <c r="V502" s="22"/>
      <c r="W502" s="22"/>
      <c r="X502" s="22">
        <v>1</v>
      </c>
      <c r="Y502" s="22"/>
      <c r="Z502" s="22"/>
      <c r="AA502" s="22"/>
      <c r="AB502" s="22">
        <v>1</v>
      </c>
      <c r="AC502" s="22"/>
      <c r="AD502" s="22">
        <v>3</v>
      </c>
    </row>
    <row r="503" spans="1:30" x14ac:dyDescent="0.2">
      <c r="A503" s="30">
        <v>368237</v>
      </c>
      <c r="B503" s="22"/>
      <c r="C503" s="22"/>
      <c r="D503" s="22"/>
      <c r="E503" s="22"/>
      <c r="F503" s="22">
        <v>1</v>
      </c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>
        <v>1</v>
      </c>
      <c r="AB503" s="22"/>
      <c r="AC503" s="22"/>
      <c r="AD503" s="22">
        <v>2</v>
      </c>
    </row>
    <row r="504" spans="1:30" x14ac:dyDescent="0.2">
      <c r="A504" s="30">
        <v>368423</v>
      </c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>
        <v>1</v>
      </c>
      <c r="T504" s="22"/>
      <c r="U504" s="22"/>
      <c r="V504" s="22"/>
      <c r="W504" s="22"/>
      <c r="X504" s="22">
        <v>1</v>
      </c>
      <c r="Y504" s="22"/>
      <c r="Z504" s="22"/>
      <c r="AA504" s="22"/>
      <c r="AB504" s="22">
        <v>1</v>
      </c>
      <c r="AC504" s="22"/>
      <c r="AD504" s="22">
        <v>3</v>
      </c>
    </row>
    <row r="505" spans="1:30" x14ac:dyDescent="0.2">
      <c r="A505" s="30">
        <v>368539</v>
      </c>
      <c r="B505" s="22"/>
      <c r="C505" s="22">
        <v>1</v>
      </c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>
        <v>1</v>
      </c>
      <c r="R505" s="22"/>
      <c r="S505" s="22"/>
      <c r="T505" s="22"/>
      <c r="U505" s="22"/>
      <c r="V505" s="22"/>
      <c r="W505" s="22"/>
      <c r="X505" s="22"/>
      <c r="Y505" s="22"/>
      <c r="Z505" s="22"/>
      <c r="AA505" s="22">
        <v>1</v>
      </c>
      <c r="AB505" s="22"/>
      <c r="AC505" s="22"/>
      <c r="AD505" s="22">
        <v>3</v>
      </c>
    </row>
    <row r="506" spans="1:30" x14ac:dyDescent="0.2">
      <c r="A506" s="30">
        <v>369241</v>
      </c>
      <c r="B506" s="22"/>
      <c r="C506" s="22"/>
      <c r="D506" s="22"/>
      <c r="E506" s="22"/>
      <c r="F506" s="22"/>
      <c r="G506" s="22"/>
      <c r="H506" s="22"/>
      <c r="I506" s="22"/>
      <c r="J506" s="22">
        <v>1</v>
      </c>
      <c r="K506" s="22"/>
      <c r="L506" s="22"/>
      <c r="M506" s="22"/>
      <c r="N506" s="22"/>
      <c r="O506" s="22"/>
      <c r="P506" s="22"/>
      <c r="Q506" s="22">
        <v>1</v>
      </c>
      <c r="R506" s="22"/>
      <c r="S506" s="22"/>
      <c r="T506" s="22"/>
      <c r="U506" s="22"/>
      <c r="V506" s="22"/>
      <c r="W506" s="22"/>
      <c r="X506" s="22"/>
      <c r="Y506" s="22"/>
      <c r="Z506" s="22"/>
      <c r="AA506" s="22">
        <v>1</v>
      </c>
      <c r="AB506" s="22"/>
      <c r="AC506" s="22"/>
      <c r="AD506" s="22">
        <v>3</v>
      </c>
    </row>
    <row r="507" spans="1:30" x14ac:dyDescent="0.2">
      <c r="A507" s="30">
        <v>373052</v>
      </c>
      <c r="B507" s="22"/>
      <c r="C507" s="22"/>
      <c r="D507" s="22"/>
      <c r="E507" s="22"/>
      <c r="F507" s="22"/>
      <c r="G507" s="22">
        <v>1</v>
      </c>
      <c r="H507" s="22"/>
      <c r="I507" s="22"/>
      <c r="J507" s="22"/>
      <c r="K507" s="22"/>
      <c r="L507" s="22"/>
      <c r="M507" s="22"/>
      <c r="N507" s="22"/>
      <c r="O507" s="22"/>
      <c r="P507" s="22"/>
      <c r="Q507" s="22">
        <v>1</v>
      </c>
      <c r="R507" s="22"/>
      <c r="S507" s="22"/>
      <c r="T507" s="22"/>
      <c r="U507" s="22"/>
      <c r="V507" s="22"/>
      <c r="W507" s="22"/>
      <c r="X507" s="22"/>
      <c r="Y507" s="22"/>
      <c r="Z507" s="22"/>
      <c r="AA507" s="22">
        <v>1</v>
      </c>
      <c r="AB507" s="22"/>
      <c r="AC507" s="22"/>
      <c r="AD507" s="22">
        <v>3</v>
      </c>
    </row>
    <row r="508" spans="1:30" x14ac:dyDescent="0.2">
      <c r="A508" s="30">
        <v>373222</v>
      </c>
      <c r="B508" s="22">
        <v>1</v>
      </c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>
        <v>1</v>
      </c>
      <c r="R508" s="22"/>
      <c r="S508" s="22"/>
      <c r="T508" s="22"/>
      <c r="U508" s="22"/>
      <c r="V508" s="22"/>
      <c r="W508" s="22">
        <v>1</v>
      </c>
      <c r="X508" s="22"/>
      <c r="Y508" s="22"/>
      <c r="Z508" s="22"/>
      <c r="AA508" s="22">
        <v>1</v>
      </c>
      <c r="AB508" s="22"/>
      <c r="AC508" s="22"/>
      <c r="AD508" s="22">
        <v>4</v>
      </c>
    </row>
    <row r="509" spans="1:30" x14ac:dyDescent="0.2">
      <c r="A509" s="30">
        <v>373354</v>
      </c>
      <c r="B509" s="22"/>
      <c r="C509" s="22"/>
      <c r="D509" s="22"/>
      <c r="E509" s="22"/>
      <c r="F509" s="22"/>
      <c r="G509" s="22"/>
      <c r="H509" s="22"/>
      <c r="I509" s="22"/>
      <c r="J509" s="22">
        <v>1</v>
      </c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>
        <v>1</v>
      </c>
      <c r="AB509" s="22"/>
      <c r="AC509" s="22"/>
      <c r="AD509" s="22">
        <v>2</v>
      </c>
    </row>
    <row r="510" spans="1:30" x14ac:dyDescent="0.2">
      <c r="A510" s="30">
        <v>375411</v>
      </c>
      <c r="B510" s="22"/>
      <c r="C510" s="22"/>
      <c r="D510" s="22"/>
      <c r="E510" s="22"/>
      <c r="F510" s="22"/>
      <c r="G510" s="22"/>
      <c r="H510" s="22"/>
      <c r="I510" s="22">
        <v>1</v>
      </c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>
        <v>1</v>
      </c>
      <c r="AB510" s="22"/>
      <c r="AC510" s="22"/>
      <c r="AD510" s="22">
        <v>2</v>
      </c>
    </row>
    <row r="511" spans="1:30" x14ac:dyDescent="0.2">
      <c r="A511" s="30">
        <v>376752</v>
      </c>
      <c r="B511" s="22"/>
      <c r="C511" s="22">
        <v>1</v>
      </c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>
        <v>1</v>
      </c>
      <c r="R511" s="22"/>
      <c r="S511" s="22"/>
      <c r="T511" s="22"/>
      <c r="U511" s="22"/>
      <c r="V511" s="22"/>
      <c r="W511" s="22"/>
      <c r="X511" s="22"/>
      <c r="Y511" s="22"/>
      <c r="Z511" s="22"/>
      <c r="AA511" s="22">
        <v>1</v>
      </c>
      <c r="AB511" s="22"/>
      <c r="AC511" s="22"/>
      <c r="AD511" s="22">
        <v>3</v>
      </c>
    </row>
    <row r="512" spans="1:30" x14ac:dyDescent="0.2">
      <c r="A512" s="30">
        <v>376779</v>
      </c>
      <c r="B512" s="22"/>
      <c r="C512" s="22">
        <v>1</v>
      </c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>
        <v>1</v>
      </c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>
        <v>2</v>
      </c>
    </row>
    <row r="513" spans="1:30" x14ac:dyDescent="0.2">
      <c r="A513" s="30">
        <v>376795</v>
      </c>
      <c r="B513" s="22"/>
      <c r="C513" s="22"/>
      <c r="D513" s="22"/>
      <c r="E513" s="22"/>
      <c r="F513" s="22"/>
      <c r="G513" s="22"/>
      <c r="H513" s="22"/>
      <c r="I513" s="22">
        <v>1</v>
      </c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>
        <v>1</v>
      </c>
      <c r="AB513" s="22"/>
      <c r="AC513" s="22"/>
      <c r="AD513" s="22">
        <v>2</v>
      </c>
    </row>
    <row r="514" spans="1:30" x14ac:dyDescent="0.2">
      <c r="A514" s="30">
        <v>377651</v>
      </c>
      <c r="B514" s="22"/>
      <c r="C514" s="22"/>
      <c r="D514" s="22"/>
      <c r="E514" s="22"/>
      <c r="F514" s="22"/>
      <c r="G514" s="22"/>
      <c r="H514" s="22">
        <v>1</v>
      </c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>
        <v>1</v>
      </c>
      <c r="AB514" s="22"/>
      <c r="AC514" s="22"/>
      <c r="AD514" s="22">
        <v>2</v>
      </c>
    </row>
    <row r="515" spans="1:30" x14ac:dyDescent="0.2">
      <c r="A515" s="30">
        <v>377732</v>
      </c>
      <c r="B515" s="22"/>
      <c r="C515" s="22">
        <v>1</v>
      </c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>
        <v>1</v>
      </c>
      <c r="R515" s="22"/>
      <c r="S515" s="22"/>
      <c r="T515" s="22"/>
      <c r="U515" s="22"/>
      <c r="V515" s="22"/>
      <c r="W515" s="22"/>
      <c r="X515" s="22"/>
      <c r="Y515" s="22"/>
      <c r="Z515" s="22"/>
      <c r="AA515" s="22">
        <v>1</v>
      </c>
      <c r="AB515" s="22"/>
      <c r="AC515" s="22"/>
      <c r="AD515" s="22">
        <v>3</v>
      </c>
    </row>
    <row r="516" spans="1:30" x14ac:dyDescent="0.2">
      <c r="A516" s="30">
        <v>377791</v>
      </c>
      <c r="B516" s="22"/>
      <c r="C516" s="22"/>
      <c r="D516" s="22"/>
      <c r="E516" s="22"/>
      <c r="F516" s="22"/>
      <c r="G516" s="22"/>
      <c r="H516" s="22"/>
      <c r="I516" s="22">
        <v>1</v>
      </c>
      <c r="J516" s="22"/>
      <c r="K516" s="22"/>
      <c r="L516" s="22"/>
      <c r="M516" s="22"/>
      <c r="N516" s="22"/>
      <c r="O516" s="22"/>
      <c r="P516" s="22"/>
      <c r="Q516" s="22">
        <v>1</v>
      </c>
      <c r="R516" s="22"/>
      <c r="S516" s="22"/>
      <c r="T516" s="22"/>
      <c r="U516" s="22"/>
      <c r="V516" s="22"/>
      <c r="W516" s="22"/>
      <c r="X516" s="22"/>
      <c r="Y516" s="22"/>
      <c r="Z516" s="22"/>
      <c r="AA516" s="22">
        <v>1</v>
      </c>
      <c r="AB516" s="22"/>
      <c r="AC516" s="22"/>
      <c r="AD516" s="22">
        <v>3</v>
      </c>
    </row>
    <row r="517" spans="1:30" x14ac:dyDescent="0.2">
      <c r="A517" s="30">
        <v>377961</v>
      </c>
      <c r="B517" s="22"/>
      <c r="C517" s="22"/>
      <c r="D517" s="22"/>
      <c r="E517" s="22"/>
      <c r="F517" s="22"/>
      <c r="G517" s="22"/>
      <c r="H517" s="22">
        <v>1</v>
      </c>
      <c r="I517" s="22"/>
      <c r="J517" s="22"/>
      <c r="K517" s="22"/>
      <c r="L517" s="22"/>
      <c r="M517" s="22"/>
      <c r="N517" s="22"/>
      <c r="O517" s="22"/>
      <c r="P517" s="22"/>
      <c r="Q517" s="22">
        <v>1</v>
      </c>
      <c r="R517" s="22"/>
      <c r="S517" s="22"/>
      <c r="T517" s="22"/>
      <c r="U517" s="22"/>
      <c r="V517" s="22"/>
      <c r="W517" s="22"/>
      <c r="X517" s="22"/>
      <c r="Y517" s="22"/>
      <c r="Z517" s="22"/>
      <c r="AA517" s="22">
        <v>1</v>
      </c>
      <c r="AB517" s="22"/>
      <c r="AC517" s="22"/>
      <c r="AD517" s="22">
        <v>3</v>
      </c>
    </row>
    <row r="518" spans="1:30" x14ac:dyDescent="0.2">
      <c r="A518" s="30">
        <v>379557</v>
      </c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>
        <v>1</v>
      </c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>
        <v>1</v>
      </c>
      <c r="Y518" s="22"/>
      <c r="Z518" s="22"/>
      <c r="AA518" s="22"/>
      <c r="AB518" s="22">
        <v>1</v>
      </c>
      <c r="AC518" s="22"/>
      <c r="AD518" s="22">
        <v>3</v>
      </c>
    </row>
    <row r="519" spans="1:30" x14ac:dyDescent="0.2">
      <c r="A519" s="30">
        <v>379808</v>
      </c>
      <c r="B519" s="22"/>
      <c r="C519" s="22"/>
      <c r="D519" s="22">
        <v>1</v>
      </c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>
        <v>1</v>
      </c>
      <c r="R519" s="22"/>
      <c r="S519" s="22"/>
      <c r="T519" s="22"/>
      <c r="U519" s="22"/>
      <c r="V519" s="22"/>
      <c r="W519" s="22"/>
      <c r="X519" s="22"/>
      <c r="Y519" s="22"/>
      <c r="Z519" s="22"/>
      <c r="AA519" s="22">
        <v>1</v>
      </c>
      <c r="AB519" s="22"/>
      <c r="AC519" s="22"/>
      <c r="AD519" s="22">
        <v>3</v>
      </c>
    </row>
    <row r="520" spans="1:30" x14ac:dyDescent="0.2">
      <c r="A520" s="30">
        <v>380210</v>
      </c>
      <c r="B520" s="22"/>
      <c r="C520" s="22"/>
      <c r="D520" s="22"/>
      <c r="E520" s="22"/>
      <c r="F520" s="22"/>
      <c r="G520" s="22"/>
      <c r="H520" s="22"/>
      <c r="I520" s="22">
        <v>1</v>
      </c>
      <c r="J520" s="22"/>
      <c r="K520" s="22"/>
      <c r="L520" s="22"/>
      <c r="M520" s="22"/>
      <c r="N520" s="22"/>
      <c r="O520" s="22"/>
      <c r="P520" s="22"/>
      <c r="Q520" s="22">
        <v>1</v>
      </c>
      <c r="R520" s="22"/>
      <c r="S520" s="22"/>
      <c r="T520" s="22"/>
      <c r="U520" s="22"/>
      <c r="V520" s="22"/>
      <c r="W520" s="22"/>
      <c r="X520" s="22"/>
      <c r="Y520" s="22"/>
      <c r="Z520" s="22"/>
      <c r="AA520" s="22">
        <v>1</v>
      </c>
      <c r="AB520" s="22"/>
      <c r="AC520" s="22"/>
      <c r="AD520" s="22">
        <v>3</v>
      </c>
    </row>
    <row r="521" spans="1:30" x14ac:dyDescent="0.2">
      <c r="A521" s="30">
        <v>380253</v>
      </c>
      <c r="B521" s="22"/>
      <c r="C521" s="22"/>
      <c r="D521" s="22"/>
      <c r="E521" s="22"/>
      <c r="F521" s="22"/>
      <c r="G521" s="22"/>
      <c r="H521" s="22"/>
      <c r="I521" s="22">
        <v>1</v>
      </c>
      <c r="J521" s="22"/>
      <c r="K521" s="22"/>
      <c r="L521" s="22"/>
      <c r="M521" s="22"/>
      <c r="N521" s="22"/>
      <c r="O521" s="22"/>
      <c r="P521" s="22"/>
      <c r="Q521" s="22">
        <v>1</v>
      </c>
      <c r="R521" s="22"/>
      <c r="S521" s="22"/>
      <c r="T521" s="22"/>
      <c r="U521" s="22"/>
      <c r="V521" s="22"/>
      <c r="W521" s="22"/>
      <c r="X521" s="22"/>
      <c r="Y521" s="22"/>
      <c r="Z521" s="22"/>
      <c r="AA521" s="22">
        <v>1</v>
      </c>
      <c r="AB521" s="22"/>
      <c r="AC521" s="22"/>
      <c r="AD521" s="22">
        <v>3</v>
      </c>
    </row>
    <row r="522" spans="1:30" x14ac:dyDescent="0.2">
      <c r="A522" s="30">
        <v>380407</v>
      </c>
      <c r="B522" s="22">
        <v>1</v>
      </c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>
        <v>1</v>
      </c>
      <c r="R522" s="22"/>
      <c r="S522" s="22"/>
      <c r="T522" s="22"/>
      <c r="U522" s="22"/>
      <c r="V522" s="22"/>
      <c r="W522" s="22"/>
      <c r="X522" s="22"/>
      <c r="Y522" s="22"/>
      <c r="Z522" s="22"/>
      <c r="AA522" s="22">
        <v>1</v>
      </c>
      <c r="AB522" s="22"/>
      <c r="AC522" s="22"/>
      <c r="AD522" s="22">
        <v>3</v>
      </c>
    </row>
    <row r="523" spans="1:30" x14ac:dyDescent="0.2">
      <c r="A523" s="30">
        <v>380431</v>
      </c>
      <c r="B523" s="22">
        <v>1</v>
      </c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>
        <v>1</v>
      </c>
      <c r="R523" s="22"/>
      <c r="S523" s="22"/>
      <c r="T523" s="22"/>
      <c r="U523" s="22"/>
      <c r="V523" s="22"/>
      <c r="W523" s="22"/>
      <c r="X523" s="22"/>
      <c r="Y523" s="22"/>
      <c r="Z523" s="22"/>
      <c r="AA523" s="22">
        <v>1</v>
      </c>
      <c r="AB523" s="22"/>
      <c r="AC523" s="22"/>
      <c r="AD523" s="22">
        <v>3</v>
      </c>
    </row>
    <row r="524" spans="1:30" x14ac:dyDescent="0.2">
      <c r="A524" s="30">
        <v>381969</v>
      </c>
      <c r="B524" s="22"/>
      <c r="C524" s="22"/>
      <c r="D524" s="22"/>
      <c r="E524" s="22"/>
      <c r="F524" s="22"/>
      <c r="G524" s="22"/>
      <c r="H524" s="22"/>
      <c r="I524" s="22">
        <v>1</v>
      </c>
      <c r="J524" s="22"/>
      <c r="K524" s="22"/>
      <c r="L524" s="22"/>
      <c r="M524" s="22"/>
      <c r="N524" s="22"/>
      <c r="O524" s="22"/>
      <c r="P524" s="22"/>
      <c r="Q524" s="22">
        <v>1</v>
      </c>
      <c r="R524" s="22"/>
      <c r="S524" s="22"/>
      <c r="T524" s="22"/>
      <c r="U524" s="22"/>
      <c r="V524" s="22"/>
      <c r="W524" s="22"/>
      <c r="X524" s="22"/>
      <c r="Y524" s="22"/>
      <c r="Z524" s="22"/>
      <c r="AA524" s="22">
        <v>1</v>
      </c>
      <c r="AB524" s="22"/>
      <c r="AC524" s="22"/>
      <c r="AD524" s="22">
        <v>3</v>
      </c>
    </row>
    <row r="525" spans="1:30" x14ac:dyDescent="0.2">
      <c r="A525" s="30">
        <v>382868</v>
      </c>
      <c r="B525" s="22"/>
      <c r="C525" s="22"/>
      <c r="D525" s="22">
        <v>1</v>
      </c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>
        <v>1</v>
      </c>
      <c r="X525" s="22"/>
      <c r="Y525" s="22"/>
      <c r="Z525" s="22"/>
      <c r="AA525" s="22">
        <v>1</v>
      </c>
      <c r="AB525" s="22"/>
      <c r="AC525" s="22"/>
      <c r="AD525" s="22">
        <v>3</v>
      </c>
    </row>
    <row r="526" spans="1:30" x14ac:dyDescent="0.2">
      <c r="A526" s="30">
        <v>383082</v>
      </c>
      <c r="B526" s="22"/>
      <c r="C526" s="22"/>
      <c r="D526" s="22"/>
      <c r="E526" s="22"/>
      <c r="F526" s="22"/>
      <c r="G526" s="22">
        <v>1</v>
      </c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>
        <v>1</v>
      </c>
      <c r="AB526" s="22"/>
      <c r="AC526" s="22"/>
      <c r="AD526" s="22">
        <v>2</v>
      </c>
    </row>
    <row r="527" spans="1:30" x14ac:dyDescent="0.2">
      <c r="A527" s="30">
        <v>384038</v>
      </c>
      <c r="B527" s="22"/>
      <c r="C527" s="22"/>
      <c r="D527" s="22"/>
      <c r="E527" s="22"/>
      <c r="F527" s="22"/>
      <c r="G527" s="22"/>
      <c r="H527" s="22"/>
      <c r="I527" s="22">
        <v>1</v>
      </c>
      <c r="J527" s="22"/>
      <c r="K527" s="22"/>
      <c r="L527" s="22"/>
      <c r="M527" s="22"/>
      <c r="N527" s="22"/>
      <c r="O527" s="22">
        <v>1</v>
      </c>
      <c r="P527" s="22"/>
      <c r="Q527" s="22">
        <v>1</v>
      </c>
      <c r="R527" s="22"/>
      <c r="S527" s="22"/>
      <c r="T527" s="22"/>
      <c r="U527" s="22"/>
      <c r="V527" s="22"/>
      <c r="W527" s="22"/>
      <c r="X527" s="22"/>
      <c r="Y527" s="22"/>
      <c r="Z527" s="22"/>
      <c r="AA527" s="22">
        <v>1</v>
      </c>
      <c r="AB527" s="22"/>
      <c r="AC527" s="22"/>
      <c r="AD527" s="22">
        <v>4</v>
      </c>
    </row>
    <row r="528" spans="1:30" x14ac:dyDescent="0.2">
      <c r="A528" s="30">
        <v>384291</v>
      </c>
      <c r="B528" s="22"/>
      <c r="C528" s="22"/>
      <c r="D528" s="22"/>
      <c r="E528" s="22"/>
      <c r="F528" s="22"/>
      <c r="G528" s="22">
        <v>1</v>
      </c>
      <c r="H528" s="22"/>
      <c r="I528" s="22"/>
      <c r="J528" s="22"/>
      <c r="K528" s="22"/>
      <c r="L528" s="22"/>
      <c r="M528" s="22"/>
      <c r="N528" s="22"/>
      <c r="O528" s="22"/>
      <c r="P528" s="22"/>
      <c r="Q528" s="22">
        <v>1</v>
      </c>
      <c r="R528" s="22"/>
      <c r="S528" s="22"/>
      <c r="T528" s="22"/>
      <c r="U528" s="22"/>
      <c r="V528" s="22"/>
      <c r="W528" s="22"/>
      <c r="X528" s="22"/>
      <c r="Y528" s="22"/>
      <c r="Z528" s="22"/>
      <c r="AA528" s="22">
        <v>1</v>
      </c>
      <c r="AB528" s="22"/>
      <c r="AC528" s="22"/>
      <c r="AD528" s="22">
        <v>3</v>
      </c>
    </row>
    <row r="529" spans="1:30" x14ac:dyDescent="0.2">
      <c r="A529" s="30">
        <v>384801</v>
      </c>
      <c r="B529" s="22"/>
      <c r="C529" s="22"/>
      <c r="D529" s="22"/>
      <c r="E529" s="22"/>
      <c r="F529" s="22"/>
      <c r="G529" s="22"/>
      <c r="H529" s="22"/>
      <c r="I529" s="22">
        <v>1</v>
      </c>
      <c r="J529" s="22"/>
      <c r="K529" s="22"/>
      <c r="L529" s="22"/>
      <c r="M529" s="22"/>
      <c r="N529" s="22"/>
      <c r="O529" s="22"/>
      <c r="P529" s="22"/>
      <c r="Q529" s="22">
        <v>1</v>
      </c>
      <c r="R529" s="22"/>
      <c r="S529" s="22"/>
      <c r="T529" s="22"/>
      <c r="U529" s="22"/>
      <c r="V529" s="22"/>
      <c r="W529" s="22"/>
      <c r="X529" s="22"/>
      <c r="Y529" s="22"/>
      <c r="Z529" s="22"/>
      <c r="AA529" s="22">
        <v>1</v>
      </c>
      <c r="AB529" s="22"/>
      <c r="AC529" s="22"/>
      <c r="AD529" s="22">
        <v>3</v>
      </c>
    </row>
    <row r="530" spans="1:30" x14ac:dyDescent="0.2">
      <c r="A530" s="30">
        <v>384909</v>
      </c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>
        <v>1</v>
      </c>
      <c r="N530" s="22"/>
      <c r="O530" s="22"/>
      <c r="P530" s="22"/>
      <c r="Q530" s="22">
        <v>1</v>
      </c>
      <c r="R530" s="22"/>
      <c r="S530" s="22"/>
      <c r="T530" s="22"/>
      <c r="U530" s="22"/>
      <c r="V530" s="22"/>
      <c r="W530" s="22"/>
      <c r="X530" s="22">
        <v>1</v>
      </c>
      <c r="Y530" s="22"/>
      <c r="Z530" s="22"/>
      <c r="AA530" s="22"/>
      <c r="AB530" s="22">
        <v>1</v>
      </c>
      <c r="AC530" s="22"/>
      <c r="AD530" s="22">
        <v>4</v>
      </c>
    </row>
    <row r="531" spans="1:30" x14ac:dyDescent="0.2">
      <c r="A531" s="30">
        <v>385263</v>
      </c>
      <c r="B531" s="22"/>
      <c r="C531" s="22"/>
      <c r="D531" s="22"/>
      <c r="E531" s="22"/>
      <c r="F531" s="22"/>
      <c r="G531" s="22"/>
      <c r="H531" s="22"/>
      <c r="I531" s="22"/>
      <c r="J531" s="22"/>
      <c r="K531" s="22">
        <v>1</v>
      </c>
      <c r="L531" s="22"/>
      <c r="M531" s="22"/>
      <c r="N531" s="22"/>
      <c r="O531" s="22"/>
      <c r="P531" s="22">
        <v>1</v>
      </c>
      <c r="Q531" s="22">
        <v>1</v>
      </c>
      <c r="R531" s="22"/>
      <c r="S531" s="22"/>
      <c r="T531" s="22"/>
      <c r="U531" s="22"/>
      <c r="V531" s="22"/>
      <c r="W531" s="22"/>
      <c r="X531" s="22"/>
      <c r="Y531" s="22"/>
      <c r="Z531" s="22"/>
      <c r="AA531" s="22">
        <v>1</v>
      </c>
      <c r="AB531" s="22"/>
      <c r="AC531" s="22"/>
      <c r="AD531" s="22">
        <v>4</v>
      </c>
    </row>
    <row r="532" spans="1:30" x14ac:dyDescent="0.2">
      <c r="A532" s="30">
        <v>385859</v>
      </c>
      <c r="B532" s="22"/>
      <c r="C532" s="22">
        <v>1</v>
      </c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>
        <v>1</v>
      </c>
      <c r="R532" s="22"/>
      <c r="S532" s="22"/>
      <c r="T532" s="22"/>
      <c r="U532" s="22"/>
      <c r="V532" s="22"/>
      <c r="W532" s="22"/>
      <c r="X532" s="22"/>
      <c r="Y532" s="22"/>
      <c r="Z532" s="22"/>
      <c r="AA532" s="22">
        <v>1</v>
      </c>
      <c r="AB532" s="22"/>
      <c r="AC532" s="22"/>
      <c r="AD532" s="22">
        <v>3</v>
      </c>
    </row>
    <row r="533" spans="1:30" x14ac:dyDescent="0.2">
      <c r="A533" s="30">
        <v>387134</v>
      </c>
      <c r="B533" s="22">
        <v>1</v>
      </c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>
        <v>1</v>
      </c>
      <c r="R533" s="22"/>
      <c r="S533" s="22"/>
      <c r="T533" s="22"/>
      <c r="U533" s="22"/>
      <c r="V533" s="22"/>
      <c r="W533" s="22">
        <v>1</v>
      </c>
      <c r="X533" s="22"/>
      <c r="Y533" s="22"/>
      <c r="Z533" s="22"/>
      <c r="AA533" s="22">
        <v>1</v>
      </c>
      <c r="AB533" s="22"/>
      <c r="AC533" s="22"/>
      <c r="AD533" s="22">
        <v>4</v>
      </c>
    </row>
    <row r="534" spans="1:30" x14ac:dyDescent="0.2">
      <c r="A534" s="30">
        <v>389765</v>
      </c>
      <c r="B534" s="22"/>
      <c r="C534" s="22"/>
      <c r="D534" s="22"/>
      <c r="E534" s="22">
        <v>1</v>
      </c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>
        <v>1</v>
      </c>
      <c r="R534" s="22"/>
      <c r="S534" s="22"/>
      <c r="T534" s="22"/>
      <c r="U534" s="22"/>
      <c r="V534" s="22"/>
      <c r="W534" s="22"/>
      <c r="X534" s="22"/>
      <c r="Y534" s="22"/>
      <c r="Z534" s="22"/>
      <c r="AA534" s="22">
        <v>1</v>
      </c>
      <c r="AB534" s="22"/>
      <c r="AC534" s="22"/>
      <c r="AD534" s="22">
        <v>3</v>
      </c>
    </row>
    <row r="535" spans="1:30" x14ac:dyDescent="0.2">
      <c r="A535" s="30">
        <v>390526</v>
      </c>
      <c r="B535" s="22">
        <v>1</v>
      </c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>
        <v>1</v>
      </c>
      <c r="R535" s="22"/>
      <c r="S535" s="22"/>
      <c r="T535" s="22"/>
      <c r="U535" s="22"/>
      <c r="V535" s="22"/>
      <c r="W535" s="22"/>
      <c r="X535" s="22"/>
      <c r="Y535" s="22">
        <v>1</v>
      </c>
      <c r="Z535" s="22"/>
      <c r="AA535" s="22">
        <v>1</v>
      </c>
      <c r="AB535" s="22"/>
      <c r="AC535" s="22"/>
      <c r="AD535" s="22">
        <v>4</v>
      </c>
    </row>
    <row r="536" spans="1:30" x14ac:dyDescent="0.2">
      <c r="A536" s="30">
        <v>393037</v>
      </c>
      <c r="B536" s="22"/>
      <c r="C536" s="22"/>
      <c r="D536" s="22"/>
      <c r="E536" s="22"/>
      <c r="F536" s="22"/>
      <c r="G536" s="22"/>
      <c r="H536" s="22"/>
      <c r="I536" s="22"/>
      <c r="J536" s="22">
        <v>1</v>
      </c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>
        <v>1</v>
      </c>
      <c r="AB536" s="22"/>
      <c r="AC536" s="22"/>
      <c r="AD536" s="22">
        <v>2</v>
      </c>
    </row>
    <row r="537" spans="1:30" x14ac:dyDescent="0.2">
      <c r="A537" s="30">
        <v>393185</v>
      </c>
      <c r="B537" s="22"/>
      <c r="C537" s="22"/>
      <c r="D537" s="22"/>
      <c r="E537" s="22"/>
      <c r="F537" s="22"/>
      <c r="G537" s="22"/>
      <c r="H537" s="22"/>
      <c r="I537" s="22"/>
      <c r="J537" s="22">
        <v>1</v>
      </c>
      <c r="K537" s="22"/>
      <c r="L537" s="22"/>
      <c r="M537" s="22"/>
      <c r="N537" s="22"/>
      <c r="O537" s="22"/>
      <c r="P537" s="22"/>
      <c r="Q537" s="22">
        <v>1</v>
      </c>
      <c r="R537" s="22"/>
      <c r="S537" s="22"/>
      <c r="T537" s="22"/>
      <c r="U537" s="22"/>
      <c r="V537" s="22"/>
      <c r="W537" s="22"/>
      <c r="X537" s="22"/>
      <c r="Y537" s="22"/>
      <c r="Z537" s="22"/>
      <c r="AA537" s="22">
        <v>1</v>
      </c>
      <c r="AB537" s="22"/>
      <c r="AC537" s="22"/>
      <c r="AD537" s="22">
        <v>3</v>
      </c>
    </row>
    <row r="538" spans="1:30" x14ac:dyDescent="0.2">
      <c r="A538" s="30">
        <v>393215</v>
      </c>
      <c r="B538" s="22"/>
      <c r="C538" s="22"/>
      <c r="D538" s="22"/>
      <c r="E538" s="22"/>
      <c r="F538" s="22"/>
      <c r="G538" s="22"/>
      <c r="H538" s="22"/>
      <c r="I538" s="22">
        <v>1</v>
      </c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>
        <v>1</v>
      </c>
      <c r="Z538" s="22"/>
      <c r="AA538" s="22">
        <v>1</v>
      </c>
      <c r="AB538" s="22"/>
      <c r="AC538" s="22"/>
      <c r="AD538" s="22">
        <v>3</v>
      </c>
    </row>
    <row r="539" spans="1:30" x14ac:dyDescent="0.2">
      <c r="A539" s="30">
        <v>393266</v>
      </c>
      <c r="B539" s="22"/>
      <c r="C539" s="22"/>
      <c r="D539" s="22">
        <v>1</v>
      </c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>
        <v>1</v>
      </c>
      <c r="AA539" s="22">
        <v>1</v>
      </c>
      <c r="AB539" s="22"/>
      <c r="AC539" s="22"/>
      <c r="AD539" s="22">
        <v>3</v>
      </c>
    </row>
    <row r="540" spans="1:30" x14ac:dyDescent="0.2">
      <c r="A540" s="30">
        <v>393495</v>
      </c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>
        <v>1</v>
      </c>
      <c r="V540" s="22"/>
      <c r="W540" s="22"/>
      <c r="X540" s="22"/>
      <c r="Y540" s="22"/>
      <c r="Z540" s="22"/>
      <c r="AA540" s="22"/>
      <c r="AB540" s="22"/>
      <c r="AC540" s="22"/>
      <c r="AD540" s="22">
        <v>1</v>
      </c>
    </row>
    <row r="541" spans="1:30" x14ac:dyDescent="0.2">
      <c r="A541" s="30">
        <v>393541</v>
      </c>
      <c r="B541" s="22"/>
      <c r="C541" s="22"/>
      <c r="D541" s="22"/>
      <c r="E541" s="22">
        <v>1</v>
      </c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>
        <v>1</v>
      </c>
      <c r="AB541" s="22"/>
      <c r="AC541" s="22"/>
      <c r="AD541" s="22">
        <v>2</v>
      </c>
    </row>
    <row r="542" spans="1:30" x14ac:dyDescent="0.2">
      <c r="A542" s="30">
        <v>393630</v>
      </c>
      <c r="B542" s="22"/>
      <c r="C542" s="22"/>
      <c r="D542" s="22">
        <v>1</v>
      </c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>
        <v>1</v>
      </c>
      <c r="AB542" s="22"/>
      <c r="AC542" s="22"/>
      <c r="AD542" s="22">
        <v>2</v>
      </c>
    </row>
    <row r="543" spans="1:30" x14ac:dyDescent="0.2">
      <c r="A543" s="30">
        <v>393657</v>
      </c>
      <c r="B543" s="22"/>
      <c r="C543" s="22"/>
      <c r="D543" s="22">
        <v>1</v>
      </c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>
        <v>1</v>
      </c>
      <c r="R543" s="22"/>
      <c r="S543" s="22"/>
      <c r="T543" s="22"/>
      <c r="U543" s="22"/>
      <c r="V543" s="22"/>
      <c r="W543" s="22">
        <v>1</v>
      </c>
      <c r="X543" s="22"/>
      <c r="Y543" s="22"/>
      <c r="Z543" s="22"/>
      <c r="AA543" s="22">
        <v>1</v>
      </c>
      <c r="AB543" s="22"/>
      <c r="AC543" s="22"/>
      <c r="AD543" s="22">
        <v>4</v>
      </c>
    </row>
    <row r="544" spans="1:30" x14ac:dyDescent="0.2">
      <c r="A544" s="30">
        <v>393665</v>
      </c>
      <c r="B544" s="22">
        <v>1</v>
      </c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>
        <v>1</v>
      </c>
      <c r="R544" s="22"/>
      <c r="S544" s="22"/>
      <c r="T544" s="22"/>
      <c r="U544" s="22"/>
      <c r="V544" s="22"/>
      <c r="W544" s="22"/>
      <c r="X544" s="22"/>
      <c r="Y544" s="22"/>
      <c r="Z544" s="22"/>
      <c r="AA544" s="22">
        <v>1</v>
      </c>
      <c r="AB544" s="22"/>
      <c r="AC544" s="22"/>
      <c r="AD544" s="22">
        <v>3</v>
      </c>
    </row>
    <row r="545" spans="1:30" x14ac:dyDescent="0.2">
      <c r="A545" s="30">
        <v>393738</v>
      </c>
      <c r="B545" s="22"/>
      <c r="C545" s="22"/>
      <c r="D545" s="22"/>
      <c r="E545" s="22"/>
      <c r="F545" s="22"/>
      <c r="G545" s="22"/>
      <c r="H545" s="22"/>
      <c r="I545" s="22">
        <v>1</v>
      </c>
      <c r="J545" s="22"/>
      <c r="K545" s="22"/>
      <c r="L545" s="22"/>
      <c r="M545" s="22"/>
      <c r="N545" s="22"/>
      <c r="O545" s="22"/>
      <c r="P545" s="22"/>
      <c r="Q545" s="22">
        <v>1</v>
      </c>
      <c r="R545" s="22"/>
      <c r="S545" s="22"/>
      <c r="T545" s="22"/>
      <c r="U545" s="22"/>
      <c r="V545" s="22"/>
      <c r="W545" s="22"/>
      <c r="X545" s="22"/>
      <c r="Y545" s="22"/>
      <c r="Z545" s="22"/>
      <c r="AA545" s="22">
        <v>1</v>
      </c>
      <c r="AB545" s="22"/>
      <c r="AC545" s="22"/>
      <c r="AD545" s="22">
        <v>3</v>
      </c>
    </row>
    <row r="546" spans="1:30" x14ac:dyDescent="0.2">
      <c r="A546" s="30">
        <v>393762</v>
      </c>
      <c r="B546" s="22"/>
      <c r="C546" s="22"/>
      <c r="D546" s="22"/>
      <c r="E546" s="22"/>
      <c r="F546" s="22"/>
      <c r="G546" s="22"/>
      <c r="H546" s="22"/>
      <c r="I546" s="22"/>
      <c r="J546" s="22">
        <v>1</v>
      </c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>
        <v>1</v>
      </c>
      <c r="AB546" s="22"/>
      <c r="AC546" s="22"/>
      <c r="AD546" s="22">
        <v>2</v>
      </c>
    </row>
    <row r="547" spans="1:30" x14ac:dyDescent="0.2">
      <c r="A547" s="30">
        <v>393797</v>
      </c>
      <c r="B547" s="22"/>
      <c r="C547" s="22"/>
      <c r="D547" s="22"/>
      <c r="E547" s="22"/>
      <c r="F547" s="22"/>
      <c r="G547" s="22">
        <v>1</v>
      </c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>
        <v>1</v>
      </c>
      <c r="AB547" s="22"/>
      <c r="AC547" s="22"/>
      <c r="AD547" s="22">
        <v>2</v>
      </c>
    </row>
    <row r="548" spans="1:30" x14ac:dyDescent="0.2">
      <c r="A548" s="30">
        <v>397318</v>
      </c>
      <c r="B548" s="22"/>
      <c r="C548" s="22"/>
      <c r="D548" s="22"/>
      <c r="E548" s="22"/>
      <c r="F548" s="22"/>
      <c r="G548" s="22"/>
      <c r="H548" s="22"/>
      <c r="I548" s="22">
        <v>1</v>
      </c>
      <c r="J548" s="22"/>
      <c r="K548" s="22"/>
      <c r="L548" s="22"/>
      <c r="M548" s="22"/>
      <c r="N548" s="22"/>
      <c r="O548" s="22">
        <v>1</v>
      </c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>
        <v>1</v>
      </c>
      <c r="AB548" s="22"/>
      <c r="AC548" s="22"/>
      <c r="AD548" s="22">
        <v>3</v>
      </c>
    </row>
    <row r="549" spans="1:30" x14ac:dyDescent="0.2">
      <c r="A549" s="30">
        <v>397857</v>
      </c>
      <c r="B549" s="22"/>
      <c r="C549" s="22"/>
      <c r="D549" s="22"/>
      <c r="E549" s="22"/>
      <c r="F549" s="22"/>
      <c r="G549" s="22">
        <v>1</v>
      </c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>
        <v>1</v>
      </c>
      <c r="AB549" s="22"/>
      <c r="AC549" s="22"/>
      <c r="AD549" s="22">
        <v>2</v>
      </c>
    </row>
    <row r="550" spans="1:30" x14ac:dyDescent="0.2">
      <c r="A550" s="30">
        <v>397946</v>
      </c>
      <c r="B550" s="22"/>
      <c r="C550" s="22"/>
      <c r="D550" s="22"/>
      <c r="E550" s="22"/>
      <c r="F550" s="22"/>
      <c r="G550" s="22">
        <v>1</v>
      </c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>
        <v>1</v>
      </c>
      <c r="AB550" s="22"/>
      <c r="AC550" s="22"/>
      <c r="AD550" s="22">
        <v>2</v>
      </c>
    </row>
    <row r="551" spans="1:30" x14ac:dyDescent="0.2">
      <c r="A551" s="30">
        <v>397989</v>
      </c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>
        <v>1</v>
      </c>
      <c r="N551" s="22"/>
      <c r="O551" s="22"/>
      <c r="P551" s="22"/>
      <c r="Q551" s="22"/>
      <c r="R551" s="22">
        <v>1</v>
      </c>
      <c r="S551" s="22"/>
      <c r="T551" s="22"/>
      <c r="U551" s="22"/>
      <c r="V551" s="22"/>
      <c r="W551" s="22"/>
      <c r="X551" s="22">
        <v>1</v>
      </c>
      <c r="Y551" s="22"/>
      <c r="Z551" s="22"/>
      <c r="AA551" s="22"/>
      <c r="AB551" s="22">
        <v>1</v>
      </c>
      <c r="AC551" s="22"/>
      <c r="AD551" s="22">
        <v>4</v>
      </c>
    </row>
    <row r="552" spans="1:30" x14ac:dyDescent="0.2">
      <c r="A552" s="30">
        <v>398322</v>
      </c>
      <c r="B552" s="22"/>
      <c r="C552" s="22"/>
      <c r="D552" s="22"/>
      <c r="E552" s="22">
        <v>1</v>
      </c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>
        <v>1</v>
      </c>
      <c r="AB552" s="22"/>
      <c r="AC552" s="22"/>
      <c r="AD552" s="22">
        <v>2</v>
      </c>
    </row>
    <row r="553" spans="1:30" x14ac:dyDescent="0.2">
      <c r="A553" s="30">
        <v>400262</v>
      </c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>
        <v>1</v>
      </c>
      <c r="N553" s="22"/>
      <c r="O553" s="22"/>
      <c r="P553" s="22"/>
      <c r="Q553" s="22">
        <v>1</v>
      </c>
      <c r="R553" s="22"/>
      <c r="S553" s="22"/>
      <c r="T553" s="22"/>
      <c r="U553" s="22"/>
      <c r="V553" s="22"/>
      <c r="W553" s="22"/>
      <c r="X553" s="22">
        <v>1</v>
      </c>
      <c r="Y553" s="22"/>
      <c r="Z553" s="22"/>
      <c r="AA553" s="22"/>
      <c r="AB553" s="22">
        <v>1</v>
      </c>
      <c r="AC553" s="22"/>
      <c r="AD553" s="22">
        <v>4</v>
      </c>
    </row>
    <row r="554" spans="1:30" x14ac:dyDescent="0.2">
      <c r="A554" s="30">
        <v>401706</v>
      </c>
      <c r="B554" s="22"/>
      <c r="C554" s="22"/>
      <c r="D554" s="22"/>
      <c r="E554" s="22"/>
      <c r="F554" s="22"/>
      <c r="G554" s="22"/>
      <c r="H554" s="22"/>
      <c r="I554" s="22">
        <v>1</v>
      </c>
      <c r="J554" s="22"/>
      <c r="K554" s="22"/>
      <c r="L554" s="22"/>
      <c r="M554" s="22"/>
      <c r="N554" s="22"/>
      <c r="O554" s="22"/>
      <c r="P554" s="22"/>
      <c r="Q554" s="22">
        <v>1</v>
      </c>
      <c r="R554" s="22"/>
      <c r="S554" s="22"/>
      <c r="T554" s="22"/>
      <c r="U554" s="22"/>
      <c r="V554" s="22"/>
      <c r="W554" s="22"/>
      <c r="X554" s="22"/>
      <c r="Y554" s="22">
        <v>1</v>
      </c>
      <c r="Z554" s="22"/>
      <c r="AA554" s="22">
        <v>1</v>
      </c>
      <c r="AB554" s="22"/>
      <c r="AC554" s="22"/>
      <c r="AD554" s="22">
        <v>4</v>
      </c>
    </row>
    <row r="555" spans="1:30" x14ac:dyDescent="0.2">
      <c r="A555" s="30">
        <v>402982</v>
      </c>
      <c r="B555" s="22"/>
      <c r="C555" s="22"/>
      <c r="D555" s="22">
        <v>1</v>
      </c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>
        <v>1</v>
      </c>
      <c r="AA555" s="22">
        <v>1</v>
      </c>
      <c r="AB555" s="22"/>
      <c r="AC555" s="22"/>
      <c r="AD555" s="22">
        <v>3</v>
      </c>
    </row>
    <row r="556" spans="1:30" x14ac:dyDescent="0.2">
      <c r="A556" s="30">
        <v>404691</v>
      </c>
      <c r="B556" s="22"/>
      <c r="C556" s="22"/>
      <c r="D556" s="22"/>
      <c r="E556" s="22"/>
      <c r="F556" s="22"/>
      <c r="G556" s="22"/>
      <c r="H556" s="22"/>
      <c r="I556" s="22"/>
      <c r="J556" s="22">
        <v>1</v>
      </c>
      <c r="K556" s="22"/>
      <c r="L556" s="22"/>
      <c r="M556" s="22"/>
      <c r="N556" s="22"/>
      <c r="O556" s="22"/>
      <c r="P556" s="22"/>
      <c r="Q556" s="22">
        <v>1</v>
      </c>
      <c r="R556" s="22"/>
      <c r="S556" s="22"/>
      <c r="T556" s="22"/>
      <c r="U556" s="22"/>
      <c r="V556" s="22"/>
      <c r="W556" s="22"/>
      <c r="X556" s="22"/>
      <c r="Y556" s="22"/>
      <c r="Z556" s="22"/>
      <c r="AA556" s="22">
        <v>1</v>
      </c>
      <c r="AB556" s="22"/>
      <c r="AC556" s="22"/>
      <c r="AD556" s="22">
        <v>3</v>
      </c>
    </row>
    <row r="557" spans="1:30" x14ac:dyDescent="0.2">
      <c r="A557" s="30">
        <v>405841</v>
      </c>
      <c r="B557" s="22"/>
      <c r="C557" s="22"/>
      <c r="D557" s="22"/>
      <c r="E557" s="22">
        <v>1</v>
      </c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>
        <v>1</v>
      </c>
      <c r="R557" s="22"/>
      <c r="S557" s="22"/>
      <c r="T557" s="22"/>
      <c r="U557" s="22"/>
      <c r="V557" s="22"/>
      <c r="W557" s="22"/>
      <c r="X557" s="22"/>
      <c r="Y557" s="22"/>
      <c r="Z557" s="22"/>
      <c r="AA557" s="22">
        <v>1</v>
      </c>
      <c r="AB557" s="22"/>
      <c r="AC557" s="22"/>
      <c r="AD557" s="22">
        <v>3</v>
      </c>
    </row>
    <row r="558" spans="1:30" x14ac:dyDescent="0.2">
      <c r="A558" s="30">
        <v>409618</v>
      </c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>
        <v>1</v>
      </c>
      <c r="N558" s="22"/>
      <c r="O558" s="22"/>
      <c r="P558" s="22"/>
      <c r="Q558" s="22">
        <v>1</v>
      </c>
      <c r="R558" s="22">
        <v>1</v>
      </c>
      <c r="S558" s="22"/>
      <c r="T558" s="22"/>
      <c r="U558" s="22"/>
      <c r="V558" s="22"/>
      <c r="W558" s="22"/>
      <c r="X558" s="22">
        <v>1</v>
      </c>
      <c r="Y558" s="22"/>
      <c r="Z558" s="22"/>
      <c r="AA558" s="22"/>
      <c r="AB558" s="22">
        <v>1</v>
      </c>
      <c r="AC558" s="22"/>
      <c r="AD558" s="22">
        <v>5</v>
      </c>
    </row>
    <row r="559" spans="1:30" x14ac:dyDescent="0.2">
      <c r="A559" s="30">
        <v>410020</v>
      </c>
      <c r="B559" s="22"/>
      <c r="C559" s="22"/>
      <c r="D559" s="22"/>
      <c r="E559" s="22"/>
      <c r="F559" s="22"/>
      <c r="G559" s="22"/>
      <c r="H559" s="22">
        <v>1</v>
      </c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>
        <v>1</v>
      </c>
      <c r="AB559" s="22"/>
      <c r="AC559" s="22"/>
      <c r="AD559" s="22">
        <v>2</v>
      </c>
    </row>
    <row r="560" spans="1:30" x14ac:dyDescent="0.2">
      <c r="A560" s="30">
        <v>410616</v>
      </c>
      <c r="B560" s="22"/>
      <c r="C560" s="22"/>
      <c r="D560" s="22"/>
      <c r="E560" s="22"/>
      <c r="F560" s="22">
        <v>1</v>
      </c>
      <c r="G560" s="22"/>
      <c r="H560" s="22"/>
      <c r="I560" s="22"/>
      <c r="J560" s="22"/>
      <c r="K560" s="22"/>
      <c r="L560" s="22"/>
      <c r="M560" s="22"/>
      <c r="N560" s="22"/>
      <c r="O560" s="22"/>
      <c r="P560" s="22">
        <v>1</v>
      </c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>
        <v>1</v>
      </c>
      <c r="AB560" s="22"/>
      <c r="AC560" s="22"/>
      <c r="AD560" s="22">
        <v>3</v>
      </c>
    </row>
    <row r="561" spans="1:30" x14ac:dyDescent="0.2">
      <c r="A561" s="30">
        <v>411191</v>
      </c>
      <c r="B561" s="22">
        <v>1</v>
      </c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>
        <v>1</v>
      </c>
      <c r="R561" s="22"/>
      <c r="S561" s="22"/>
      <c r="T561" s="22"/>
      <c r="U561" s="22"/>
      <c r="V561" s="22"/>
      <c r="W561" s="22">
        <v>1</v>
      </c>
      <c r="X561" s="22"/>
      <c r="Y561" s="22"/>
      <c r="Z561" s="22"/>
      <c r="AA561" s="22">
        <v>1</v>
      </c>
      <c r="AB561" s="22"/>
      <c r="AC561" s="22"/>
      <c r="AD561" s="22">
        <v>4</v>
      </c>
    </row>
    <row r="562" spans="1:30" x14ac:dyDescent="0.2">
      <c r="A562" s="30">
        <v>411612</v>
      </c>
      <c r="B562" s="22"/>
      <c r="C562" s="22"/>
      <c r="D562" s="22"/>
      <c r="E562" s="22"/>
      <c r="F562" s="22"/>
      <c r="G562" s="22"/>
      <c r="H562" s="22"/>
      <c r="I562" s="22"/>
      <c r="J562" s="22"/>
      <c r="K562" s="22">
        <v>1</v>
      </c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>
        <v>1</v>
      </c>
      <c r="AB562" s="22"/>
      <c r="AC562" s="22"/>
      <c r="AD562" s="22">
        <v>2</v>
      </c>
    </row>
    <row r="563" spans="1:30" x14ac:dyDescent="0.2">
      <c r="A563" s="30">
        <v>419311</v>
      </c>
      <c r="B563" s="22"/>
      <c r="C563" s="22"/>
      <c r="D563" s="22"/>
      <c r="E563" s="22"/>
      <c r="F563" s="22"/>
      <c r="G563" s="22">
        <v>1</v>
      </c>
      <c r="H563" s="22"/>
      <c r="I563" s="22"/>
      <c r="J563" s="22"/>
      <c r="K563" s="22"/>
      <c r="L563" s="22"/>
      <c r="M563" s="22"/>
      <c r="N563" s="22"/>
      <c r="O563" s="22"/>
      <c r="P563" s="22"/>
      <c r="Q563" s="22">
        <v>1</v>
      </c>
      <c r="R563" s="22"/>
      <c r="S563" s="22"/>
      <c r="T563" s="22"/>
      <c r="U563" s="22"/>
      <c r="V563" s="22"/>
      <c r="W563" s="22"/>
      <c r="X563" s="22"/>
      <c r="Y563" s="22"/>
      <c r="Z563" s="22"/>
      <c r="AA563" s="22">
        <v>1</v>
      </c>
      <c r="AB563" s="22"/>
      <c r="AC563" s="22"/>
      <c r="AD563" s="22">
        <v>3</v>
      </c>
    </row>
    <row r="564" spans="1:30" x14ac:dyDescent="0.2">
      <c r="A564" s="30">
        <v>419494</v>
      </c>
      <c r="B564" s="22"/>
      <c r="C564" s="22"/>
      <c r="D564" s="22"/>
      <c r="E564" s="22">
        <v>1</v>
      </c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>
        <v>1</v>
      </c>
      <c r="AB564" s="22"/>
      <c r="AC564" s="22"/>
      <c r="AD564" s="22">
        <v>2</v>
      </c>
    </row>
    <row r="565" spans="1:30" x14ac:dyDescent="0.2">
      <c r="A565" s="30">
        <v>419907</v>
      </c>
      <c r="B565" s="22"/>
      <c r="C565" s="22"/>
      <c r="D565" s="22"/>
      <c r="E565" s="22">
        <v>1</v>
      </c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>
        <v>1</v>
      </c>
      <c r="AB565" s="22"/>
      <c r="AC565" s="22"/>
      <c r="AD565" s="22">
        <v>2</v>
      </c>
    </row>
    <row r="566" spans="1:30" x14ac:dyDescent="0.2">
      <c r="A566" s="30">
        <v>420220</v>
      </c>
      <c r="B566" s="22"/>
      <c r="C566" s="22"/>
      <c r="D566" s="22"/>
      <c r="E566" s="22">
        <v>1</v>
      </c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>
        <v>1</v>
      </c>
      <c r="R566" s="22"/>
      <c r="S566" s="22"/>
      <c r="T566" s="22"/>
      <c r="U566" s="22"/>
      <c r="V566" s="22"/>
      <c r="W566" s="22"/>
      <c r="X566" s="22"/>
      <c r="Y566" s="22"/>
      <c r="Z566" s="22"/>
      <c r="AA566" s="22">
        <v>1</v>
      </c>
      <c r="AB566" s="22"/>
      <c r="AC566" s="22"/>
      <c r="AD566" s="22">
        <v>3</v>
      </c>
    </row>
    <row r="567" spans="1:30" x14ac:dyDescent="0.2">
      <c r="A567" s="30">
        <v>423106</v>
      </c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>
        <v>1</v>
      </c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>
        <v>1</v>
      </c>
      <c r="Y567" s="22"/>
      <c r="Z567" s="22"/>
      <c r="AA567" s="22"/>
      <c r="AB567" s="22">
        <v>1</v>
      </c>
      <c r="AC567" s="22"/>
      <c r="AD567" s="22">
        <v>3</v>
      </c>
    </row>
    <row r="568" spans="1:30" x14ac:dyDescent="0.2">
      <c r="A568" s="30">
        <v>423874</v>
      </c>
      <c r="B568" s="22"/>
      <c r="C568" s="22"/>
      <c r="D568" s="22">
        <v>1</v>
      </c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>
        <v>1</v>
      </c>
      <c r="AA568" s="22">
        <v>1</v>
      </c>
      <c r="AB568" s="22"/>
      <c r="AC568" s="22"/>
      <c r="AD568" s="22">
        <v>3</v>
      </c>
    </row>
    <row r="569" spans="1:30" x14ac:dyDescent="0.2">
      <c r="A569" s="30">
        <v>424935</v>
      </c>
      <c r="B569" s="22"/>
      <c r="C569" s="22"/>
      <c r="D569" s="22">
        <v>1</v>
      </c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>
        <v>1</v>
      </c>
      <c r="R569" s="22"/>
      <c r="S569" s="22"/>
      <c r="T569" s="22"/>
      <c r="U569" s="22"/>
      <c r="V569" s="22"/>
      <c r="W569" s="22"/>
      <c r="X569" s="22"/>
      <c r="Y569" s="22"/>
      <c r="Z569" s="22"/>
      <c r="AA569" s="22">
        <v>1</v>
      </c>
      <c r="AB569" s="22"/>
      <c r="AC569" s="22"/>
      <c r="AD569" s="22">
        <v>3</v>
      </c>
    </row>
    <row r="570" spans="1:30" x14ac:dyDescent="0.2">
      <c r="A570" s="30">
        <v>425206</v>
      </c>
      <c r="B570" s="22"/>
      <c r="C570" s="22"/>
      <c r="D570" s="22"/>
      <c r="E570" s="22"/>
      <c r="F570" s="22"/>
      <c r="G570" s="22">
        <v>1</v>
      </c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>
        <v>1</v>
      </c>
      <c r="AB570" s="22"/>
      <c r="AC570" s="22"/>
      <c r="AD570" s="22">
        <v>2</v>
      </c>
    </row>
    <row r="571" spans="1:30" x14ac:dyDescent="0.2">
      <c r="A571" s="30">
        <v>425222</v>
      </c>
      <c r="B571" s="22"/>
      <c r="C571" s="22"/>
      <c r="D571" s="22"/>
      <c r="E571" s="22"/>
      <c r="F571" s="22"/>
      <c r="G571" s="22">
        <v>1</v>
      </c>
      <c r="H571" s="22"/>
      <c r="I571" s="22"/>
      <c r="J571" s="22"/>
      <c r="K571" s="22"/>
      <c r="L571" s="22"/>
      <c r="M571" s="22"/>
      <c r="N571" s="22"/>
      <c r="O571" s="22"/>
      <c r="P571" s="22"/>
      <c r="Q571" s="22">
        <v>1</v>
      </c>
      <c r="R571" s="22"/>
      <c r="S571" s="22"/>
      <c r="T571" s="22"/>
      <c r="U571" s="22"/>
      <c r="V571" s="22"/>
      <c r="W571" s="22"/>
      <c r="X571" s="22"/>
      <c r="Y571" s="22"/>
      <c r="Z571" s="22"/>
      <c r="AA571" s="22">
        <v>1</v>
      </c>
      <c r="AB571" s="22"/>
      <c r="AC571" s="22"/>
      <c r="AD571" s="22">
        <v>3</v>
      </c>
    </row>
    <row r="572" spans="1:30" x14ac:dyDescent="0.2">
      <c r="A572" s="30">
        <v>425699</v>
      </c>
      <c r="B572" s="22"/>
      <c r="C572" s="22"/>
      <c r="D572" s="22"/>
      <c r="E572" s="22"/>
      <c r="F572" s="22">
        <v>1</v>
      </c>
      <c r="G572" s="22"/>
      <c r="H572" s="22"/>
      <c r="I572" s="22"/>
      <c r="J572" s="22"/>
      <c r="K572" s="22"/>
      <c r="L572" s="22"/>
      <c r="M572" s="22"/>
      <c r="N572" s="22"/>
      <c r="O572" s="22"/>
      <c r="P572" s="22">
        <v>1</v>
      </c>
      <c r="Q572" s="22">
        <v>1</v>
      </c>
      <c r="R572" s="22"/>
      <c r="S572" s="22"/>
      <c r="T572" s="22"/>
      <c r="U572" s="22"/>
      <c r="V572" s="22"/>
      <c r="W572" s="22"/>
      <c r="X572" s="22"/>
      <c r="Y572" s="22"/>
      <c r="Z572" s="22"/>
      <c r="AA572" s="22">
        <v>1</v>
      </c>
      <c r="AB572" s="22"/>
      <c r="AC572" s="22"/>
      <c r="AD572" s="22">
        <v>4</v>
      </c>
    </row>
    <row r="573" spans="1:30" x14ac:dyDescent="0.2">
      <c r="A573" s="30">
        <v>425702</v>
      </c>
      <c r="B573" s="22"/>
      <c r="C573" s="22"/>
      <c r="D573" s="22"/>
      <c r="E573" s="22"/>
      <c r="F573" s="22"/>
      <c r="G573" s="22">
        <v>1</v>
      </c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>
        <v>1</v>
      </c>
      <c r="AB573" s="22"/>
      <c r="AC573" s="22"/>
      <c r="AD573" s="22">
        <v>2</v>
      </c>
    </row>
    <row r="574" spans="1:30" x14ac:dyDescent="0.2">
      <c r="A574" s="30">
        <v>426032</v>
      </c>
      <c r="B574" s="22"/>
      <c r="C574" s="22"/>
      <c r="D574" s="22">
        <v>1</v>
      </c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>
        <v>1</v>
      </c>
      <c r="R574" s="22"/>
      <c r="S574" s="22"/>
      <c r="T574" s="22"/>
      <c r="U574" s="22"/>
      <c r="V574" s="22"/>
      <c r="W574" s="22"/>
      <c r="X574" s="22"/>
      <c r="Y574" s="22"/>
      <c r="Z574" s="22"/>
      <c r="AA574" s="22">
        <v>1</v>
      </c>
      <c r="AB574" s="22"/>
      <c r="AC574" s="22"/>
      <c r="AD574" s="22">
        <v>3</v>
      </c>
    </row>
    <row r="575" spans="1:30" x14ac:dyDescent="0.2">
      <c r="A575" s="30">
        <v>426601</v>
      </c>
      <c r="B575" s="22"/>
      <c r="C575" s="22"/>
      <c r="D575" s="22"/>
      <c r="E575" s="22">
        <v>1</v>
      </c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>
        <v>1</v>
      </c>
      <c r="AB575" s="22"/>
      <c r="AC575" s="22"/>
      <c r="AD575" s="22">
        <v>2</v>
      </c>
    </row>
    <row r="576" spans="1:30" x14ac:dyDescent="0.2">
      <c r="A576" s="30">
        <v>426636</v>
      </c>
      <c r="B576" s="22"/>
      <c r="C576" s="22"/>
      <c r="D576" s="22"/>
      <c r="E576" s="22"/>
      <c r="F576" s="22"/>
      <c r="G576" s="22">
        <v>1</v>
      </c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>
        <v>1</v>
      </c>
      <c r="AB576" s="22"/>
      <c r="AC576" s="22"/>
      <c r="AD576" s="22">
        <v>2</v>
      </c>
    </row>
    <row r="577" spans="1:30" x14ac:dyDescent="0.2">
      <c r="A577" s="30">
        <v>431303</v>
      </c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>
        <v>1</v>
      </c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>
        <v>1</v>
      </c>
      <c r="AC577" s="22"/>
      <c r="AD577" s="22">
        <v>2</v>
      </c>
    </row>
    <row r="578" spans="1:30" x14ac:dyDescent="0.2">
      <c r="A578" s="30">
        <v>431745</v>
      </c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>
        <v>1</v>
      </c>
      <c r="N578" s="22"/>
      <c r="O578" s="22"/>
      <c r="P578" s="22"/>
      <c r="Q578" s="22">
        <v>1</v>
      </c>
      <c r="R578" s="22"/>
      <c r="S578" s="22"/>
      <c r="T578" s="22"/>
      <c r="U578" s="22"/>
      <c r="V578" s="22"/>
      <c r="W578" s="22"/>
      <c r="X578" s="22">
        <v>1</v>
      </c>
      <c r="Y578" s="22"/>
      <c r="Z578" s="22"/>
      <c r="AA578" s="22"/>
      <c r="AB578" s="22">
        <v>1</v>
      </c>
      <c r="AC578" s="22"/>
      <c r="AD578" s="22">
        <v>4</v>
      </c>
    </row>
    <row r="579" spans="1:30" x14ac:dyDescent="0.2">
      <c r="A579" s="30">
        <v>432539</v>
      </c>
      <c r="B579" s="22"/>
      <c r="C579" s="22"/>
      <c r="D579" s="22">
        <v>1</v>
      </c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>
        <v>1</v>
      </c>
      <c r="R579" s="22"/>
      <c r="S579" s="22"/>
      <c r="T579" s="22"/>
      <c r="U579" s="22"/>
      <c r="V579" s="22"/>
      <c r="W579" s="22"/>
      <c r="X579" s="22"/>
      <c r="Y579" s="22"/>
      <c r="Z579" s="22"/>
      <c r="AA579" s="22">
        <v>1</v>
      </c>
      <c r="AB579" s="22"/>
      <c r="AC579" s="22"/>
      <c r="AD579" s="22">
        <v>3</v>
      </c>
    </row>
    <row r="580" spans="1:30" x14ac:dyDescent="0.2">
      <c r="A580" s="30">
        <v>432547</v>
      </c>
      <c r="B580" s="22"/>
      <c r="C580" s="22"/>
      <c r="D580" s="22"/>
      <c r="E580" s="22"/>
      <c r="F580" s="22">
        <v>1</v>
      </c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>
        <v>1</v>
      </c>
      <c r="AB580" s="22"/>
      <c r="AC580" s="22"/>
      <c r="AD580" s="22">
        <v>2</v>
      </c>
    </row>
    <row r="581" spans="1:30" x14ac:dyDescent="0.2">
      <c r="A581" s="30">
        <v>432636</v>
      </c>
      <c r="B581" s="22"/>
      <c r="C581" s="22"/>
      <c r="D581" s="22"/>
      <c r="E581" s="22"/>
      <c r="F581" s="22">
        <v>1</v>
      </c>
      <c r="G581" s="22"/>
      <c r="H581" s="22"/>
      <c r="I581" s="22"/>
      <c r="J581" s="22"/>
      <c r="K581" s="22"/>
      <c r="L581" s="22"/>
      <c r="M581" s="22"/>
      <c r="N581" s="22"/>
      <c r="O581" s="22"/>
      <c r="P581" s="22">
        <v>1</v>
      </c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>
        <v>1</v>
      </c>
      <c r="AB581" s="22"/>
      <c r="AC581" s="22"/>
      <c r="AD581" s="22">
        <v>3</v>
      </c>
    </row>
    <row r="582" spans="1:30" x14ac:dyDescent="0.2">
      <c r="A582" s="30">
        <v>433810</v>
      </c>
      <c r="B582" s="22"/>
      <c r="C582" s="22"/>
      <c r="D582" s="22"/>
      <c r="E582" s="22"/>
      <c r="F582" s="22"/>
      <c r="G582" s="22"/>
      <c r="H582" s="22"/>
      <c r="I582" s="22">
        <v>1</v>
      </c>
      <c r="J582" s="22"/>
      <c r="K582" s="22"/>
      <c r="L582" s="22"/>
      <c r="M582" s="22"/>
      <c r="N582" s="22"/>
      <c r="O582" s="22"/>
      <c r="P582" s="22"/>
      <c r="Q582" s="22">
        <v>1</v>
      </c>
      <c r="R582" s="22"/>
      <c r="S582" s="22"/>
      <c r="T582" s="22"/>
      <c r="U582" s="22"/>
      <c r="V582" s="22"/>
      <c r="W582" s="22"/>
      <c r="X582" s="22"/>
      <c r="Y582" s="22"/>
      <c r="Z582" s="22"/>
      <c r="AA582" s="22">
        <v>1</v>
      </c>
      <c r="AB582" s="22"/>
      <c r="AC582" s="22"/>
      <c r="AD582" s="22">
        <v>3</v>
      </c>
    </row>
    <row r="583" spans="1:30" x14ac:dyDescent="0.2">
      <c r="A583" s="30">
        <v>434078</v>
      </c>
      <c r="B583" s="22"/>
      <c r="C583" s="22">
        <v>1</v>
      </c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>
        <v>1</v>
      </c>
      <c r="AB583" s="22"/>
      <c r="AC583" s="22"/>
      <c r="AD583" s="22">
        <v>2</v>
      </c>
    </row>
    <row r="584" spans="1:30" x14ac:dyDescent="0.2">
      <c r="A584" s="30">
        <v>435597</v>
      </c>
      <c r="B584" s="22">
        <v>1</v>
      </c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>
        <v>1</v>
      </c>
      <c r="R584" s="22"/>
      <c r="S584" s="22"/>
      <c r="T584" s="22"/>
      <c r="U584" s="22"/>
      <c r="V584" s="22"/>
      <c r="W584" s="22"/>
      <c r="X584" s="22"/>
      <c r="Y584" s="22"/>
      <c r="Z584" s="22"/>
      <c r="AA584" s="22">
        <v>1</v>
      </c>
      <c r="AB584" s="22"/>
      <c r="AC584" s="22"/>
      <c r="AD584" s="22">
        <v>3</v>
      </c>
    </row>
    <row r="585" spans="1:30" x14ac:dyDescent="0.2">
      <c r="A585" s="30">
        <v>435643</v>
      </c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>
        <v>1</v>
      </c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>
        <v>1</v>
      </c>
      <c r="Y585" s="22"/>
      <c r="Z585" s="22"/>
      <c r="AA585" s="22"/>
      <c r="AB585" s="22">
        <v>1</v>
      </c>
      <c r="AC585" s="22"/>
      <c r="AD585" s="22">
        <v>3</v>
      </c>
    </row>
    <row r="586" spans="1:30" x14ac:dyDescent="0.2">
      <c r="A586" s="30">
        <v>436534</v>
      </c>
      <c r="B586" s="22"/>
      <c r="C586" s="22"/>
      <c r="D586" s="22"/>
      <c r="E586" s="22"/>
      <c r="F586" s="22"/>
      <c r="G586" s="22">
        <v>1</v>
      </c>
      <c r="H586" s="22"/>
      <c r="I586" s="22"/>
      <c r="J586" s="22"/>
      <c r="K586" s="22"/>
      <c r="L586" s="22"/>
      <c r="M586" s="22"/>
      <c r="N586" s="22"/>
      <c r="O586" s="22"/>
      <c r="P586" s="22"/>
      <c r="Q586" s="22">
        <v>1</v>
      </c>
      <c r="R586" s="22"/>
      <c r="S586" s="22"/>
      <c r="T586" s="22"/>
      <c r="U586" s="22"/>
      <c r="V586" s="22"/>
      <c r="W586" s="22"/>
      <c r="X586" s="22"/>
      <c r="Y586" s="22"/>
      <c r="Z586" s="22"/>
      <c r="AA586" s="22">
        <v>1</v>
      </c>
      <c r="AB586" s="22"/>
      <c r="AC586" s="22"/>
      <c r="AD586" s="22">
        <v>3</v>
      </c>
    </row>
    <row r="587" spans="1:30" x14ac:dyDescent="0.2">
      <c r="A587" s="30">
        <v>438200</v>
      </c>
      <c r="B587" s="22"/>
      <c r="C587" s="22"/>
      <c r="D587" s="22"/>
      <c r="E587" s="22"/>
      <c r="F587" s="22"/>
      <c r="G587" s="22"/>
      <c r="H587" s="22">
        <v>1</v>
      </c>
      <c r="I587" s="22"/>
      <c r="J587" s="22"/>
      <c r="K587" s="22"/>
      <c r="L587" s="22"/>
      <c r="M587" s="22"/>
      <c r="N587" s="22"/>
      <c r="O587" s="22"/>
      <c r="P587" s="22"/>
      <c r="Q587" s="22">
        <v>1</v>
      </c>
      <c r="R587" s="22"/>
      <c r="S587" s="22"/>
      <c r="T587" s="22"/>
      <c r="U587" s="22"/>
      <c r="V587" s="22"/>
      <c r="W587" s="22"/>
      <c r="X587" s="22"/>
      <c r="Y587" s="22"/>
      <c r="Z587" s="22"/>
      <c r="AA587" s="22">
        <v>1</v>
      </c>
      <c r="AB587" s="22"/>
      <c r="AC587" s="22"/>
      <c r="AD587" s="22">
        <v>3</v>
      </c>
    </row>
    <row r="588" spans="1:30" x14ac:dyDescent="0.2">
      <c r="A588" s="30">
        <v>438243</v>
      </c>
      <c r="B588" s="22"/>
      <c r="C588" s="22">
        <v>1</v>
      </c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>
        <v>1</v>
      </c>
      <c r="R588" s="22"/>
      <c r="S588" s="22"/>
      <c r="T588" s="22"/>
      <c r="U588" s="22"/>
      <c r="V588" s="22"/>
      <c r="W588" s="22"/>
      <c r="X588" s="22"/>
      <c r="Y588" s="22"/>
      <c r="Z588" s="22"/>
      <c r="AA588" s="22">
        <v>1</v>
      </c>
      <c r="AB588" s="22"/>
      <c r="AC588" s="22"/>
      <c r="AD588" s="22">
        <v>3</v>
      </c>
    </row>
    <row r="589" spans="1:30" x14ac:dyDescent="0.2">
      <c r="A589" s="30">
        <v>438871</v>
      </c>
      <c r="B589" s="22">
        <v>1</v>
      </c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>
        <v>1</v>
      </c>
      <c r="R589" s="22"/>
      <c r="S589" s="22"/>
      <c r="T589" s="22"/>
      <c r="U589" s="22"/>
      <c r="V589" s="22"/>
      <c r="W589" s="22"/>
      <c r="X589" s="22"/>
      <c r="Y589" s="22"/>
      <c r="Z589" s="22"/>
      <c r="AA589" s="22">
        <v>1</v>
      </c>
      <c r="AB589" s="22"/>
      <c r="AC589" s="22"/>
      <c r="AD589" s="22">
        <v>3</v>
      </c>
    </row>
    <row r="590" spans="1:30" x14ac:dyDescent="0.2">
      <c r="A590" s="30">
        <v>439134</v>
      </c>
      <c r="B590" s="22"/>
      <c r="C590" s="22"/>
      <c r="D590" s="22"/>
      <c r="E590" s="22"/>
      <c r="F590" s="22"/>
      <c r="G590" s="22"/>
      <c r="H590" s="22">
        <v>1</v>
      </c>
      <c r="I590" s="22"/>
      <c r="J590" s="22"/>
      <c r="K590" s="22"/>
      <c r="L590" s="22"/>
      <c r="M590" s="22"/>
      <c r="N590" s="22"/>
      <c r="O590" s="22"/>
      <c r="P590" s="22"/>
      <c r="Q590" s="22">
        <v>1</v>
      </c>
      <c r="R590" s="22"/>
      <c r="S590" s="22"/>
      <c r="T590" s="22"/>
      <c r="U590" s="22"/>
      <c r="V590" s="22"/>
      <c r="W590" s="22"/>
      <c r="X590" s="22"/>
      <c r="Y590" s="22"/>
      <c r="Z590" s="22"/>
      <c r="AA590" s="22">
        <v>1</v>
      </c>
      <c r="AB590" s="22"/>
      <c r="AC590" s="22"/>
      <c r="AD590" s="22">
        <v>3</v>
      </c>
    </row>
    <row r="591" spans="1:30" x14ac:dyDescent="0.2">
      <c r="A591" s="30">
        <v>440078</v>
      </c>
      <c r="B591" s="22">
        <v>1</v>
      </c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>
        <v>1</v>
      </c>
      <c r="X591" s="22"/>
      <c r="Y591" s="22"/>
      <c r="Z591" s="22"/>
      <c r="AA591" s="22">
        <v>1</v>
      </c>
      <c r="AB591" s="22"/>
      <c r="AC591" s="22"/>
      <c r="AD591" s="22">
        <v>3</v>
      </c>
    </row>
    <row r="592" spans="1:30" x14ac:dyDescent="0.2">
      <c r="A592" s="30">
        <v>440094</v>
      </c>
      <c r="B592" s="22"/>
      <c r="C592" s="22"/>
      <c r="D592" s="22"/>
      <c r="E592" s="22">
        <v>1</v>
      </c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>
        <v>1</v>
      </c>
      <c r="AB592" s="22"/>
      <c r="AC592" s="22"/>
      <c r="AD592" s="22">
        <v>2</v>
      </c>
    </row>
    <row r="593" spans="1:30" x14ac:dyDescent="0.2">
      <c r="A593" s="30">
        <v>441449</v>
      </c>
      <c r="B593" s="22"/>
      <c r="C593" s="22"/>
      <c r="D593" s="22"/>
      <c r="E593" s="22"/>
      <c r="F593" s="22"/>
      <c r="G593" s="22"/>
      <c r="H593" s="22">
        <v>1</v>
      </c>
      <c r="I593" s="22"/>
      <c r="J593" s="22"/>
      <c r="K593" s="22"/>
      <c r="L593" s="22"/>
      <c r="M593" s="22"/>
      <c r="N593" s="22"/>
      <c r="O593" s="22"/>
      <c r="P593" s="22"/>
      <c r="Q593" s="22">
        <v>1</v>
      </c>
      <c r="R593" s="22"/>
      <c r="S593" s="22"/>
      <c r="T593" s="22"/>
      <c r="U593" s="22"/>
      <c r="V593" s="22"/>
      <c r="W593" s="22"/>
      <c r="X593" s="22"/>
      <c r="Y593" s="22"/>
      <c r="Z593" s="22"/>
      <c r="AA593" s="22">
        <v>1</v>
      </c>
      <c r="AB593" s="22"/>
      <c r="AC593" s="22"/>
      <c r="AD593" s="22">
        <v>3</v>
      </c>
    </row>
    <row r="594" spans="1:30" x14ac:dyDescent="0.2">
      <c r="A594" s="30">
        <v>442216</v>
      </c>
      <c r="B594" s="22"/>
      <c r="C594" s="22"/>
      <c r="D594" s="22"/>
      <c r="E594" s="22"/>
      <c r="F594" s="22"/>
      <c r="G594" s="22">
        <v>1</v>
      </c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>
        <v>1</v>
      </c>
      <c r="AB594" s="22"/>
      <c r="AC594" s="22"/>
      <c r="AD594" s="22">
        <v>2</v>
      </c>
    </row>
    <row r="595" spans="1:30" x14ac:dyDescent="0.2">
      <c r="A595" s="30">
        <v>442518</v>
      </c>
      <c r="B595" s="22"/>
      <c r="C595" s="22"/>
      <c r="D595" s="22"/>
      <c r="E595" s="22"/>
      <c r="F595" s="22"/>
      <c r="G595" s="22"/>
      <c r="H595" s="22"/>
      <c r="I595" s="22"/>
      <c r="J595" s="22">
        <v>1</v>
      </c>
      <c r="K595" s="22"/>
      <c r="L595" s="22"/>
      <c r="M595" s="22"/>
      <c r="N595" s="22"/>
      <c r="O595" s="22"/>
      <c r="P595" s="22"/>
      <c r="Q595" s="22">
        <v>1</v>
      </c>
      <c r="R595" s="22"/>
      <c r="S595" s="22"/>
      <c r="T595" s="22"/>
      <c r="U595" s="22"/>
      <c r="V595" s="22"/>
      <c r="W595" s="22"/>
      <c r="X595" s="22"/>
      <c r="Y595" s="22"/>
      <c r="Z595" s="22"/>
      <c r="AA595" s="22">
        <v>1</v>
      </c>
      <c r="AB595" s="22"/>
      <c r="AC595" s="22"/>
      <c r="AD595" s="22">
        <v>3</v>
      </c>
    </row>
    <row r="596" spans="1:30" x14ac:dyDescent="0.2">
      <c r="A596" s="30">
        <v>442550</v>
      </c>
      <c r="B596" s="22"/>
      <c r="C596" s="22"/>
      <c r="D596" s="22"/>
      <c r="E596" s="22"/>
      <c r="F596" s="22">
        <v>1</v>
      </c>
      <c r="G596" s="22"/>
      <c r="H596" s="22"/>
      <c r="I596" s="22"/>
      <c r="J596" s="22"/>
      <c r="K596" s="22"/>
      <c r="L596" s="22"/>
      <c r="M596" s="22"/>
      <c r="N596" s="22"/>
      <c r="O596" s="22"/>
      <c r="P596" s="22">
        <v>1</v>
      </c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>
        <v>1</v>
      </c>
      <c r="AB596" s="22"/>
      <c r="AC596" s="22"/>
      <c r="AD596" s="22">
        <v>3</v>
      </c>
    </row>
    <row r="597" spans="1:30" x14ac:dyDescent="0.2">
      <c r="A597" s="30">
        <v>442747</v>
      </c>
      <c r="B597" s="22"/>
      <c r="C597" s="22"/>
      <c r="D597" s="22"/>
      <c r="E597" s="22"/>
      <c r="F597" s="22"/>
      <c r="G597" s="22"/>
      <c r="H597" s="22"/>
      <c r="I597" s="22"/>
      <c r="J597" s="22">
        <v>1</v>
      </c>
      <c r="K597" s="22"/>
      <c r="L597" s="22"/>
      <c r="M597" s="22"/>
      <c r="N597" s="22"/>
      <c r="O597" s="22"/>
      <c r="P597" s="22"/>
      <c r="Q597" s="22">
        <v>1</v>
      </c>
      <c r="R597" s="22"/>
      <c r="S597" s="22"/>
      <c r="T597" s="22"/>
      <c r="U597" s="22"/>
      <c r="V597" s="22"/>
      <c r="W597" s="22"/>
      <c r="X597" s="22"/>
      <c r="Y597" s="22"/>
      <c r="Z597" s="22"/>
      <c r="AA597" s="22">
        <v>1</v>
      </c>
      <c r="AB597" s="22"/>
      <c r="AC597" s="22"/>
      <c r="AD597" s="22">
        <v>3</v>
      </c>
    </row>
    <row r="598" spans="1:30" x14ac:dyDescent="0.2">
      <c r="A598" s="30">
        <v>442992</v>
      </c>
      <c r="B598" s="22"/>
      <c r="C598" s="22"/>
      <c r="D598" s="22">
        <v>1</v>
      </c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>
        <v>1</v>
      </c>
      <c r="AB598" s="22"/>
      <c r="AC598" s="22"/>
      <c r="AD598" s="22">
        <v>2</v>
      </c>
    </row>
    <row r="599" spans="1:30" x14ac:dyDescent="0.2">
      <c r="A599" s="30">
        <v>443301</v>
      </c>
      <c r="B599" s="22"/>
      <c r="C599" s="22"/>
      <c r="D599" s="22"/>
      <c r="E599" s="22"/>
      <c r="F599" s="22"/>
      <c r="G599" s="22">
        <v>1</v>
      </c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>
        <v>1</v>
      </c>
      <c r="AB599" s="22"/>
      <c r="AC599" s="22"/>
      <c r="AD599" s="22">
        <v>2</v>
      </c>
    </row>
    <row r="600" spans="1:30" x14ac:dyDescent="0.2">
      <c r="A600" s="30">
        <v>443646</v>
      </c>
      <c r="B600" s="22"/>
      <c r="C600" s="22"/>
      <c r="D600" s="22"/>
      <c r="E600" s="22"/>
      <c r="F600" s="22"/>
      <c r="G600" s="22"/>
      <c r="H600" s="22">
        <v>1</v>
      </c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>
        <v>1</v>
      </c>
      <c r="AB600" s="22"/>
      <c r="AC600" s="22"/>
      <c r="AD600" s="22">
        <v>2</v>
      </c>
    </row>
    <row r="601" spans="1:30" x14ac:dyDescent="0.2">
      <c r="A601" s="30">
        <v>445851</v>
      </c>
      <c r="B601" s="22"/>
      <c r="C601" s="22"/>
      <c r="D601" s="22"/>
      <c r="E601" s="22"/>
      <c r="F601" s="22"/>
      <c r="G601" s="22"/>
      <c r="H601" s="22"/>
      <c r="I601" s="22"/>
      <c r="J601" s="22">
        <v>1</v>
      </c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>
        <v>1</v>
      </c>
      <c r="AB601" s="22"/>
      <c r="AC601" s="22"/>
      <c r="AD601" s="22">
        <v>2</v>
      </c>
    </row>
    <row r="602" spans="1:30" x14ac:dyDescent="0.2">
      <c r="A602" s="30">
        <v>447447</v>
      </c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>
        <v>1</v>
      </c>
      <c r="N602" s="22"/>
      <c r="O602" s="22"/>
      <c r="P602" s="22"/>
      <c r="Q602" s="22">
        <v>1</v>
      </c>
      <c r="R602" s="22"/>
      <c r="S602" s="22"/>
      <c r="T602" s="22"/>
      <c r="U602" s="22"/>
      <c r="V602" s="22"/>
      <c r="W602" s="22"/>
      <c r="X602" s="22">
        <v>1</v>
      </c>
      <c r="Y602" s="22"/>
      <c r="Z602" s="22"/>
      <c r="AA602" s="22"/>
      <c r="AB602" s="22">
        <v>1</v>
      </c>
      <c r="AC602" s="22"/>
      <c r="AD602" s="22">
        <v>4</v>
      </c>
    </row>
    <row r="603" spans="1:30" x14ac:dyDescent="0.2">
      <c r="A603" s="30">
        <v>448745</v>
      </c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>
        <v>1</v>
      </c>
      <c r="V603" s="22"/>
      <c r="W603" s="22"/>
      <c r="X603" s="22"/>
      <c r="Y603" s="22"/>
      <c r="Z603" s="22"/>
      <c r="AA603" s="22"/>
      <c r="AB603" s="22"/>
      <c r="AC603" s="22"/>
      <c r="AD603" s="22">
        <v>1</v>
      </c>
    </row>
    <row r="604" spans="1:30" x14ac:dyDescent="0.2">
      <c r="A604" s="30">
        <v>449202</v>
      </c>
      <c r="B604" s="22"/>
      <c r="C604" s="22"/>
      <c r="D604" s="22">
        <v>1</v>
      </c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>
        <v>1</v>
      </c>
      <c r="R604" s="22"/>
      <c r="S604" s="22"/>
      <c r="T604" s="22"/>
      <c r="U604" s="22"/>
      <c r="V604" s="22"/>
      <c r="W604" s="22"/>
      <c r="X604" s="22"/>
      <c r="Y604" s="22"/>
      <c r="Z604" s="22">
        <v>1</v>
      </c>
      <c r="AA604" s="22">
        <v>1</v>
      </c>
      <c r="AB604" s="22"/>
      <c r="AC604" s="22"/>
      <c r="AD604" s="22">
        <v>4</v>
      </c>
    </row>
    <row r="605" spans="1:30" x14ac:dyDescent="0.2">
      <c r="A605" s="30">
        <v>449466</v>
      </c>
      <c r="B605" s="22"/>
      <c r="C605" s="22"/>
      <c r="D605" s="22">
        <v>1</v>
      </c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>
        <v>1</v>
      </c>
      <c r="R605" s="22"/>
      <c r="S605" s="22"/>
      <c r="T605" s="22"/>
      <c r="U605" s="22"/>
      <c r="V605" s="22"/>
      <c r="W605" s="22"/>
      <c r="X605" s="22"/>
      <c r="Y605" s="22"/>
      <c r="Z605" s="22"/>
      <c r="AA605" s="22">
        <v>1</v>
      </c>
      <c r="AB605" s="22"/>
      <c r="AC605" s="22"/>
      <c r="AD605" s="22">
        <v>3</v>
      </c>
    </row>
    <row r="606" spans="1:30" x14ac:dyDescent="0.2">
      <c r="A606" s="30">
        <v>455091</v>
      </c>
      <c r="B606" s="22"/>
      <c r="C606" s="22"/>
      <c r="D606" s="22"/>
      <c r="E606" s="22"/>
      <c r="F606" s="22"/>
      <c r="G606" s="22"/>
      <c r="H606" s="22"/>
      <c r="I606" s="22"/>
      <c r="J606" s="22">
        <v>1</v>
      </c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>
        <v>1</v>
      </c>
      <c r="AB606" s="22"/>
      <c r="AC606" s="22"/>
      <c r="AD606" s="22">
        <v>2</v>
      </c>
    </row>
    <row r="607" spans="1:30" x14ac:dyDescent="0.2">
      <c r="A607" s="30">
        <v>456896</v>
      </c>
      <c r="B607" s="22"/>
      <c r="C607" s="22"/>
      <c r="D607" s="22"/>
      <c r="E607" s="22"/>
      <c r="F607" s="22"/>
      <c r="G607" s="22"/>
      <c r="H607" s="22"/>
      <c r="I607" s="22"/>
      <c r="J607" s="22">
        <v>1</v>
      </c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>
        <v>1</v>
      </c>
      <c r="AB607" s="22"/>
      <c r="AC607" s="22"/>
      <c r="AD607" s="22">
        <v>2</v>
      </c>
    </row>
    <row r="608" spans="1:30" x14ac:dyDescent="0.2">
      <c r="A608" s="30">
        <v>458511</v>
      </c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>
        <v>1</v>
      </c>
      <c r="N608" s="22"/>
      <c r="O608" s="22"/>
      <c r="P608" s="22"/>
      <c r="Q608" s="22">
        <v>1</v>
      </c>
      <c r="R608" s="22"/>
      <c r="S608" s="22"/>
      <c r="T608" s="22"/>
      <c r="U608" s="22"/>
      <c r="V608" s="22"/>
      <c r="W608" s="22"/>
      <c r="X608" s="22">
        <v>1</v>
      </c>
      <c r="Y608" s="22"/>
      <c r="Z608" s="22"/>
      <c r="AA608" s="22"/>
      <c r="AB608" s="22">
        <v>1</v>
      </c>
      <c r="AC608" s="22"/>
      <c r="AD608" s="22">
        <v>4</v>
      </c>
    </row>
    <row r="609" spans="1:30" x14ac:dyDescent="0.2">
      <c r="A609" s="30">
        <v>462616</v>
      </c>
      <c r="B609" s="22"/>
      <c r="C609" s="22"/>
      <c r="D609" s="22"/>
      <c r="E609" s="22"/>
      <c r="F609" s="22"/>
      <c r="G609" s="22"/>
      <c r="H609" s="22">
        <v>1</v>
      </c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>
        <v>1</v>
      </c>
      <c r="AB609" s="22"/>
      <c r="AC609" s="22"/>
      <c r="AD609" s="22">
        <v>2</v>
      </c>
    </row>
    <row r="610" spans="1:30" x14ac:dyDescent="0.2">
      <c r="A610" s="30">
        <v>462756</v>
      </c>
      <c r="B610" s="22"/>
      <c r="C610" s="22"/>
      <c r="D610" s="22"/>
      <c r="E610" s="22"/>
      <c r="F610" s="22"/>
      <c r="G610" s="22"/>
      <c r="H610" s="22">
        <v>1</v>
      </c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>
        <v>1</v>
      </c>
      <c r="AB610" s="22"/>
      <c r="AC610" s="22"/>
      <c r="AD610" s="22">
        <v>2</v>
      </c>
    </row>
    <row r="611" spans="1:30" x14ac:dyDescent="0.2">
      <c r="A611" s="30">
        <v>463663</v>
      </c>
      <c r="B611" s="22"/>
      <c r="C611" s="22"/>
      <c r="D611" s="22">
        <v>1</v>
      </c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>
        <v>1</v>
      </c>
      <c r="R611" s="22"/>
      <c r="S611" s="22"/>
      <c r="T611" s="22"/>
      <c r="U611" s="22"/>
      <c r="V611" s="22"/>
      <c r="W611" s="22">
        <v>1</v>
      </c>
      <c r="X611" s="22"/>
      <c r="Y611" s="22"/>
      <c r="Z611" s="22"/>
      <c r="AA611" s="22">
        <v>1</v>
      </c>
      <c r="AB611" s="22"/>
      <c r="AC611" s="22"/>
      <c r="AD611" s="22">
        <v>4</v>
      </c>
    </row>
    <row r="612" spans="1:30" x14ac:dyDescent="0.2">
      <c r="A612" s="30">
        <v>463892</v>
      </c>
      <c r="B612" s="22"/>
      <c r="C612" s="22"/>
      <c r="D612" s="22"/>
      <c r="E612" s="22"/>
      <c r="F612" s="22"/>
      <c r="G612" s="22"/>
      <c r="H612" s="22">
        <v>1</v>
      </c>
      <c r="I612" s="22"/>
      <c r="J612" s="22"/>
      <c r="K612" s="22"/>
      <c r="L612" s="22"/>
      <c r="M612" s="22"/>
      <c r="N612" s="22"/>
      <c r="O612" s="22">
        <v>1</v>
      </c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>
        <v>1</v>
      </c>
      <c r="AB612" s="22"/>
      <c r="AC612" s="22"/>
      <c r="AD612" s="22">
        <v>3</v>
      </c>
    </row>
    <row r="613" spans="1:30" x14ac:dyDescent="0.2">
      <c r="A613" s="30">
        <v>471208</v>
      </c>
      <c r="B613" s="22"/>
      <c r="C613" s="22"/>
      <c r="D613" s="22">
        <v>1</v>
      </c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>
        <v>1</v>
      </c>
      <c r="R613" s="22"/>
      <c r="S613" s="22"/>
      <c r="T613" s="22"/>
      <c r="U613" s="22"/>
      <c r="V613" s="22"/>
      <c r="W613" s="22"/>
      <c r="X613" s="22"/>
      <c r="Y613" s="22"/>
      <c r="Z613" s="22">
        <v>1</v>
      </c>
      <c r="AA613" s="22">
        <v>1</v>
      </c>
      <c r="AB613" s="22"/>
      <c r="AC613" s="22"/>
      <c r="AD613" s="22">
        <v>4</v>
      </c>
    </row>
    <row r="614" spans="1:30" x14ac:dyDescent="0.2">
      <c r="A614" s="30">
        <v>471607</v>
      </c>
      <c r="B614" s="22"/>
      <c r="C614" s="22"/>
      <c r="D614" s="22"/>
      <c r="E614" s="22"/>
      <c r="F614" s="22"/>
      <c r="G614" s="22"/>
      <c r="H614" s="22"/>
      <c r="I614" s="22">
        <v>1</v>
      </c>
      <c r="J614" s="22"/>
      <c r="K614" s="22"/>
      <c r="L614" s="22"/>
      <c r="M614" s="22"/>
      <c r="N614" s="22"/>
      <c r="O614" s="22"/>
      <c r="P614" s="22"/>
      <c r="Q614" s="22">
        <v>1</v>
      </c>
      <c r="R614" s="22"/>
      <c r="S614" s="22"/>
      <c r="T614" s="22"/>
      <c r="U614" s="22"/>
      <c r="V614" s="22"/>
      <c r="W614" s="22"/>
      <c r="X614" s="22"/>
      <c r="Y614" s="22"/>
      <c r="Z614" s="22"/>
      <c r="AA614" s="22">
        <v>1</v>
      </c>
      <c r="AB614" s="22"/>
      <c r="AC614" s="22"/>
      <c r="AD614" s="22">
        <v>3</v>
      </c>
    </row>
    <row r="615" spans="1:30" x14ac:dyDescent="0.2">
      <c r="A615" s="30">
        <v>472239</v>
      </c>
      <c r="B615" s="22"/>
      <c r="C615" s="22"/>
      <c r="D615" s="22">
        <v>1</v>
      </c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>
        <v>1</v>
      </c>
      <c r="AB615" s="22"/>
      <c r="AC615" s="22"/>
      <c r="AD615" s="22">
        <v>2</v>
      </c>
    </row>
    <row r="616" spans="1:30" x14ac:dyDescent="0.2">
      <c r="A616" s="30">
        <v>472506</v>
      </c>
      <c r="B616" s="22"/>
      <c r="C616" s="22"/>
      <c r="D616" s="22"/>
      <c r="E616" s="22">
        <v>1</v>
      </c>
      <c r="F616" s="22"/>
      <c r="G616" s="22"/>
      <c r="H616" s="22"/>
      <c r="I616" s="22"/>
      <c r="J616" s="22"/>
      <c r="K616" s="22"/>
      <c r="L616" s="22"/>
      <c r="M616" s="22"/>
      <c r="N616" s="22">
        <v>1</v>
      </c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>
        <v>1</v>
      </c>
      <c r="AB616" s="22"/>
      <c r="AC616" s="22"/>
      <c r="AD616" s="22">
        <v>3</v>
      </c>
    </row>
    <row r="617" spans="1:30" x14ac:dyDescent="0.2">
      <c r="A617" s="30">
        <v>472530</v>
      </c>
      <c r="B617" s="22"/>
      <c r="C617" s="22"/>
      <c r="D617" s="22"/>
      <c r="E617" s="22">
        <v>1</v>
      </c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>
        <v>1</v>
      </c>
      <c r="R617" s="22"/>
      <c r="S617" s="22"/>
      <c r="T617" s="22"/>
      <c r="U617" s="22"/>
      <c r="V617" s="22"/>
      <c r="W617" s="22"/>
      <c r="X617" s="22"/>
      <c r="Y617" s="22"/>
      <c r="Z617" s="22"/>
      <c r="AA617" s="22">
        <v>1</v>
      </c>
      <c r="AB617" s="22"/>
      <c r="AC617" s="22"/>
      <c r="AD617" s="22">
        <v>3</v>
      </c>
    </row>
    <row r="618" spans="1:30" x14ac:dyDescent="0.2">
      <c r="A618" s="30">
        <v>474045</v>
      </c>
      <c r="B618" s="22"/>
      <c r="C618" s="22"/>
      <c r="D618" s="22"/>
      <c r="E618" s="22"/>
      <c r="F618" s="22"/>
      <c r="G618" s="22"/>
      <c r="H618" s="22"/>
      <c r="I618" s="22">
        <v>1</v>
      </c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>
        <v>1</v>
      </c>
      <c r="AB618" s="22"/>
      <c r="AC618" s="22"/>
      <c r="AD618" s="22">
        <v>2</v>
      </c>
    </row>
    <row r="619" spans="1:30" x14ac:dyDescent="0.2">
      <c r="A619" s="30">
        <v>474134</v>
      </c>
      <c r="B619" s="22"/>
      <c r="C619" s="22"/>
      <c r="D619" s="22"/>
      <c r="E619" s="22"/>
      <c r="F619" s="22"/>
      <c r="G619" s="22">
        <v>1</v>
      </c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>
        <v>1</v>
      </c>
      <c r="AB619" s="22"/>
      <c r="AC619" s="22"/>
      <c r="AD619" s="22">
        <v>2</v>
      </c>
    </row>
    <row r="620" spans="1:30" x14ac:dyDescent="0.2">
      <c r="A620" s="30">
        <v>477265</v>
      </c>
      <c r="B620" s="22"/>
      <c r="C620" s="22">
        <v>1</v>
      </c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>
        <v>1</v>
      </c>
      <c r="R620" s="22"/>
      <c r="S620" s="22"/>
      <c r="T620" s="22"/>
      <c r="U620" s="22"/>
      <c r="V620" s="22"/>
      <c r="W620" s="22"/>
      <c r="X620" s="22"/>
      <c r="Y620" s="22"/>
      <c r="Z620" s="22"/>
      <c r="AA620" s="22">
        <v>1</v>
      </c>
      <c r="AB620" s="22"/>
      <c r="AC620" s="22"/>
      <c r="AD620" s="22">
        <v>3</v>
      </c>
    </row>
    <row r="621" spans="1:30" x14ac:dyDescent="0.2">
      <c r="A621" s="30">
        <v>477559</v>
      </c>
      <c r="B621" s="22"/>
      <c r="C621" s="22"/>
      <c r="D621" s="22"/>
      <c r="E621" s="22"/>
      <c r="F621" s="22"/>
      <c r="G621" s="22">
        <v>1</v>
      </c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>
        <v>1</v>
      </c>
      <c r="AB621" s="22"/>
      <c r="AC621" s="22"/>
      <c r="AD621" s="22">
        <v>2</v>
      </c>
    </row>
    <row r="622" spans="1:30" x14ac:dyDescent="0.2">
      <c r="A622" s="30">
        <v>477729</v>
      </c>
      <c r="B622" s="22"/>
      <c r="C622" s="22"/>
      <c r="D622" s="22">
        <v>1</v>
      </c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>
        <v>1</v>
      </c>
      <c r="R622" s="22"/>
      <c r="S622" s="22"/>
      <c r="T622" s="22"/>
      <c r="U622" s="22"/>
      <c r="V622" s="22"/>
      <c r="W622" s="22">
        <v>1</v>
      </c>
      <c r="X622" s="22"/>
      <c r="Y622" s="22"/>
      <c r="Z622" s="22"/>
      <c r="AA622" s="22">
        <v>1</v>
      </c>
      <c r="AB622" s="22"/>
      <c r="AC622" s="22"/>
      <c r="AD622" s="22">
        <v>4</v>
      </c>
    </row>
    <row r="623" spans="1:30" x14ac:dyDescent="0.2">
      <c r="A623" s="30">
        <v>481009</v>
      </c>
      <c r="B623" s="22"/>
      <c r="C623" s="22"/>
      <c r="D623" s="22">
        <v>1</v>
      </c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>
        <v>1</v>
      </c>
      <c r="R623" s="22"/>
      <c r="S623" s="22"/>
      <c r="T623" s="22"/>
      <c r="U623" s="22"/>
      <c r="V623" s="22"/>
      <c r="W623" s="22"/>
      <c r="X623" s="22"/>
      <c r="Y623" s="22"/>
      <c r="Z623" s="22"/>
      <c r="AA623" s="22">
        <v>1</v>
      </c>
      <c r="AB623" s="22"/>
      <c r="AC623" s="22"/>
      <c r="AD623" s="22">
        <v>3</v>
      </c>
    </row>
    <row r="624" spans="1:30" x14ac:dyDescent="0.2">
      <c r="A624" s="30">
        <v>483915</v>
      </c>
      <c r="B624" s="22">
        <v>1</v>
      </c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>
        <v>1</v>
      </c>
      <c r="AB624" s="22"/>
      <c r="AC624" s="22"/>
      <c r="AD624" s="22">
        <v>2</v>
      </c>
    </row>
    <row r="625" spans="1:30" x14ac:dyDescent="0.2">
      <c r="A625" s="30">
        <v>484474</v>
      </c>
      <c r="B625" s="22"/>
      <c r="C625" s="22"/>
      <c r="D625" s="22"/>
      <c r="E625" s="22"/>
      <c r="F625" s="22"/>
      <c r="G625" s="22"/>
      <c r="H625" s="22"/>
      <c r="I625" s="22"/>
      <c r="J625" s="22">
        <v>1</v>
      </c>
      <c r="K625" s="22"/>
      <c r="L625" s="22"/>
      <c r="M625" s="22"/>
      <c r="N625" s="22"/>
      <c r="O625" s="22"/>
      <c r="P625" s="22"/>
      <c r="Q625" s="22">
        <v>1</v>
      </c>
      <c r="R625" s="22"/>
      <c r="S625" s="22"/>
      <c r="T625" s="22"/>
      <c r="U625" s="22"/>
      <c r="V625" s="22"/>
      <c r="W625" s="22"/>
      <c r="X625" s="22"/>
      <c r="Y625" s="22"/>
      <c r="Z625" s="22"/>
      <c r="AA625" s="22">
        <v>1</v>
      </c>
      <c r="AB625" s="22"/>
      <c r="AC625" s="22"/>
      <c r="AD625" s="22">
        <v>3</v>
      </c>
    </row>
    <row r="626" spans="1:30" x14ac:dyDescent="0.2">
      <c r="A626" s="30">
        <v>485829</v>
      </c>
      <c r="B626" s="22"/>
      <c r="C626" s="22"/>
      <c r="D626" s="22"/>
      <c r="E626" s="22"/>
      <c r="F626" s="22"/>
      <c r="G626" s="22"/>
      <c r="H626" s="22">
        <v>1</v>
      </c>
      <c r="I626" s="22"/>
      <c r="J626" s="22"/>
      <c r="K626" s="22"/>
      <c r="L626" s="22"/>
      <c r="M626" s="22"/>
      <c r="N626" s="22"/>
      <c r="O626" s="22">
        <v>1</v>
      </c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>
        <v>1</v>
      </c>
      <c r="AB626" s="22"/>
      <c r="AC626" s="22"/>
      <c r="AD626" s="22">
        <v>3</v>
      </c>
    </row>
    <row r="627" spans="1:30" x14ac:dyDescent="0.2">
      <c r="A627" s="30">
        <v>485950</v>
      </c>
      <c r="B627" s="22"/>
      <c r="C627" s="22"/>
      <c r="D627" s="22"/>
      <c r="E627" s="22">
        <v>1</v>
      </c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>
        <v>1</v>
      </c>
      <c r="AB627" s="22"/>
      <c r="AC627" s="22"/>
      <c r="AD627" s="22">
        <v>2</v>
      </c>
    </row>
    <row r="628" spans="1:30" x14ac:dyDescent="0.2">
      <c r="A628" s="30">
        <v>487511</v>
      </c>
      <c r="B628" s="22">
        <v>1</v>
      </c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>
        <v>1</v>
      </c>
      <c r="R628" s="22"/>
      <c r="S628" s="22"/>
      <c r="T628" s="22"/>
      <c r="U628" s="22"/>
      <c r="V628" s="22"/>
      <c r="W628" s="22"/>
      <c r="X628" s="22"/>
      <c r="Y628" s="22"/>
      <c r="Z628" s="22"/>
      <c r="AA628" s="22">
        <v>1</v>
      </c>
      <c r="AB628" s="22"/>
      <c r="AC628" s="22"/>
      <c r="AD628" s="22">
        <v>3</v>
      </c>
    </row>
    <row r="629" spans="1:30" x14ac:dyDescent="0.2">
      <c r="A629" s="30">
        <v>487651</v>
      </c>
      <c r="B629" s="22"/>
      <c r="C629" s="22"/>
      <c r="D629" s="22"/>
      <c r="E629" s="22"/>
      <c r="F629" s="22"/>
      <c r="G629" s="22"/>
      <c r="H629" s="22"/>
      <c r="I629" s="22"/>
      <c r="J629" s="22">
        <v>1</v>
      </c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>
        <v>1</v>
      </c>
      <c r="AB629" s="22"/>
      <c r="AC629" s="22"/>
      <c r="AD629" s="22">
        <v>2</v>
      </c>
    </row>
    <row r="630" spans="1:30" x14ac:dyDescent="0.2">
      <c r="A630" s="30">
        <v>488003</v>
      </c>
      <c r="B630" s="22"/>
      <c r="C630" s="22"/>
      <c r="D630" s="22"/>
      <c r="E630" s="22"/>
      <c r="F630" s="22"/>
      <c r="G630" s="22">
        <v>1</v>
      </c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>
        <v>1</v>
      </c>
      <c r="AB630" s="22"/>
      <c r="AC630" s="22"/>
      <c r="AD630" s="22">
        <v>2</v>
      </c>
    </row>
    <row r="631" spans="1:30" x14ac:dyDescent="0.2">
      <c r="A631" s="30">
        <v>488046</v>
      </c>
      <c r="B631" s="22"/>
      <c r="C631" s="22"/>
      <c r="D631" s="22"/>
      <c r="E631" s="22"/>
      <c r="F631" s="22">
        <v>1</v>
      </c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>
        <v>1</v>
      </c>
      <c r="AB631" s="22"/>
      <c r="AC631" s="22"/>
      <c r="AD631" s="22">
        <v>2</v>
      </c>
    </row>
    <row r="632" spans="1:30" x14ac:dyDescent="0.2">
      <c r="A632" s="30">
        <v>492426</v>
      </c>
      <c r="B632" s="22"/>
      <c r="C632" s="22"/>
      <c r="D632" s="22"/>
      <c r="E632" s="22"/>
      <c r="F632" s="22"/>
      <c r="G632" s="22"/>
      <c r="H632" s="22"/>
      <c r="I632" s="22">
        <v>1</v>
      </c>
      <c r="J632" s="22"/>
      <c r="K632" s="22"/>
      <c r="L632" s="22"/>
      <c r="M632" s="22"/>
      <c r="N632" s="22"/>
      <c r="O632" s="22"/>
      <c r="P632" s="22"/>
      <c r="Q632" s="22">
        <v>1</v>
      </c>
      <c r="R632" s="22"/>
      <c r="S632" s="22"/>
      <c r="T632" s="22"/>
      <c r="U632" s="22"/>
      <c r="V632" s="22"/>
      <c r="W632" s="22"/>
      <c r="X632" s="22"/>
      <c r="Y632" s="22"/>
      <c r="Z632" s="22"/>
      <c r="AA632" s="22">
        <v>1</v>
      </c>
      <c r="AB632" s="22"/>
      <c r="AC632" s="22"/>
      <c r="AD632" s="22">
        <v>3</v>
      </c>
    </row>
    <row r="633" spans="1:30" x14ac:dyDescent="0.2">
      <c r="A633" s="30">
        <v>494925</v>
      </c>
      <c r="B633" s="22"/>
      <c r="C633" s="22">
        <v>1</v>
      </c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>
        <v>1</v>
      </c>
      <c r="R633" s="22"/>
      <c r="S633" s="22"/>
      <c r="T633" s="22"/>
      <c r="U633" s="22"/>
      <c r="V633" s="22"/>
      <c r="W633" s="22"/>
      <c r="X633" s="22"/>
      <c r="Y633" s="22">
        <v>1</v>
      </c>
      <c r="Z633" s="22"/>
      <c r="AA633" s="22">
        <v>1</v>
      </c>
      <c r="AB633" s="22"/>
      <c r="AC633" s="22"/>
      <c r="AD633" s="22">
        <v>4</v>
      </c>
    </row>
    <row r="634" spans="1:30" x14ac:dyDescent="0.2">
      <c r="A634" s="30">
        <v>496189</v>
      </c>
      <c r="B634" s="22"/>
      <c r="C634" s="22"/>
      <c r="D634" s="22"/>
      <c r="E634" s="22"/>
      <c r="F634" s="22"/>
      <c r="G634" s="22">
        <v>1</v>
      </c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>
        <v>1</v>
      </c>
      <c r="AB634" s="22"/>
      <c r="AC634" s="22"/>
      <c r="AD634" s="22">
        <v>2</v>
      </c>
    </row>
    <row r="635" spans="1:30" x14ac:dyDescent="0.2">
      <c r="A635" s="30">
        <v>650684</v>
      </c>
      <c r="B635" s="22"/>
      <c r="C635" s="22"/>
      <c r="D635" s="22"/>
      <c r="E635" s="22"/>
      <c r="F635" s="22"/>
      <c r="G635" s="22"/>
      <c r="H635" s="22"/>
      <c r="I635" s="22">
        <v>1</v>
      </c>
      <c r="J635" s="22"/>
      <c r="K635" s="22"/>
      <c r="L635" s="22"/>
      <c r="M635" s="22"/>
      <c r="N635" s="22"/>
      <c r="O635" s="22"/>
      <c r="P635" s="22"/>
      <c r="Q635" s="22">
        <v>1</v>
      </c>
      <c r="R635" s="22"/>
      <c r="S635" s="22"/>
      <c r="T635" s="22"/>
      <c r="U635" s="22"/>
      <c r="V635" s="22"/>
      <c r="W635" s="22"/>
      <c r="X635" s="22"/>
      <c r="Y635" s="22"/>
      <c r="Z635" s="22"/>
      <c r="AA635" s="22">
        <v>1</v>
      </c>
      <c r="AB635" s="22"/>
      <c r="AC635" s="22"/>
      <c r="AD635" s="22">
        <v>3</v>
      </c>
    </row>
    <row r="636" spans="1:30" x14ac:dyDescent="0.2">
      <c r="A636" s="30">
        <v>654019</v>
      </c>
      <c r="B636" s="22"/>
      <c r="C636" s="22"/>
      <c r="D636" s="22"/>
      <c r="E636" s="22"/>
      <c r="F636" s="22"/>
      <c r="G636" s="22"/>
      <c r="H636" s="22"/>
      <c r="I636" s="22"/>
      <c r="J636" s="22">
        <v>1</v>
      </c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>
        <v>1</v>
      </c>
      <c r="AB636" s="22"/>
      <c r="AC636" s="22"/>
      <c r="AD636" s="22">
        <v>2</v>
      </c>
    </row>
    <row r="637" spans="1:30" x14ac:dyDescent="0.2">
      <c r="A637" s="30">
        <v>656798</v>
      </c>
      <c r="B637" s="22"/>
      <c r="C637" s="22"/>
      <c r="D637" s="22"/>
      <c r="E637" s="22"/>
      <c r="F637" s="22"/>
      <c r="G637" s="22"/>
      <c r="H637" s="22"/>
      <c r="I637" s="22">
        <v>1</v>
      </c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>
        <v>1</v>
      </c>
      <c r="W637" s="22"/>
      <c r="X637" s="22"/>
      <c r="Y637" s="22"/>
      <c r="Z637" s="22"/>
      <c r="AA637" s="22">
        <v>1</v>
      </c>
      <c r="AB637" s="22"/>
      <c r="AC637" s="22"/>
      <c r="AD637" s="22">
        <v>3</v>
      </c>
    </row>
    <row r="638" spans="1:30" x14ac:dyDescent="0.2">
      <c r="A638" s="30">
        <v>656801</v>
      </c>
      <c r="B638" s="22"/>
      <c r="C638" s="22"/>
      <c r="D638" s="22"/>
      <c r="E638" s="22"/>
      <c r="F638" s="22"/>
      <c r="G638" s="22">
        <v>1</v>
      </c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>
        <v>1</v>
      </c>
      <c r="AB638" s="22"/>
      <c r="AC638" s="22"/>
      <c r="AD638" s="22">
        <v>2</v>
      </c>
    </row>
    <row r="639" spans="1:30" x14ac:dyDescent="0.2">
      <c r="A639" s="30">
        <v>656844</v>
      </c>
      <c r="B639" s="22"/>
      <c r="C639" s="22"/>
      <c r="D639" s="22"/>
      <c r="E639" s="22"/>
      <c r="F639" s="22"/>
      <c r="G639" s="22"/>
      <c r="H639" s="22"/>
      <c r="I639" s="22">
        <v>1</v>
      </c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>
        <v>1</v>
      </c>
      <c r="AB639" s="22"/>
      <c r="AC639" s="22"/>
      <c r="AD639" s="22">
        <v>2</v>
      </c>
    </row>
    <row r="640" spans="1:30" x14ac:dyDescent="0.2">
      <c r="A640" s="30">
        <v>659711</v>
      </c>
      <c r="B640" s="22"/>
      <c r="C640" s="22">
        <v>1</v>
      </c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>
        <v>1</v>
      </c>
      <c r="R640" s="22"/>
      <c r="S640" s="22"/>
      <c r="T640" s="22"/>
      <c r="U640" s="22"/>
      <c r="V640" s="22"/>
      <c r="W640" s="22"/>
      <c r="X640" s="22"/>
      <c r="Y640" s="22"/>
      <c r="Z640" s="22"/>
      <c r="AA640" s="22">
        <v>1</v>
      </c>
      <c r="AB640" s="22"/>
      <c r="AC640" s="22"/>
      <c r="AD640" s="22">
        <v>3</v>
      </c>
    </row>
    <row r="641" spans="1:30" x14ac:dyDescent="0.2">
      <c r="A641" s="30">
        <v>659746</v>
      </c>
      <c r="B641" s="22"/>
      <c r="C641" s="22"/>
      <c r="D641" s="22"/>
      <c r="E641" s="22"/>
      <c r="F641" s="22"/>
      <c r="G641" s="22"/>
      <c r="H641" s="22"/>
      <c r="I641" s="22">
        <v>1</v>
      </c>
      <c r="J641" s="22"/>
      <c r="K641" s="22"/>
      <c r="L641" s="22"/>
      <c r="M641" s="22"/>
      <c r="N641" s="22"/>
      <c r="O641" s="22"/>
      <c r="P641" s="22"/>
      <c r="Q641" s="22">
        <v>1</v>
      </c>
      <c r="R641" s="22"/>
      <c r="S641" s="22"/>
      <c r="T641" s="22"/>
      <c r="U641" s="22"/>
      <c r="V641" s="22"/>
      <c r="W641" s="22"/>
      <c r="X641" s="22"/>
      <c r="Y641" s="22"/>
      <c r="Z641" s="22"/>
      <c r="AA641" s="22">
        <v>1</v>
      </c>
      <c r="AB641" s="22"/>
      <c r="AC641" s="22"/>
      <c r="AD641" s="22">
        <v>3</v>
      </c>
    </row>
    <row r="642" spans="1:30" x14ac:dyDescent="0.2">
      <c r="A642" s="30">
        <v>659991</v>
      </c>
      <c r="B642" s="22"/>
      <c r="C642" s="22"/>
      <c r="D642" s="22"/>
      <c r="E642" s="22"/>
      <c r="F642" s="22"/>
      <c r="G642" s="22">
        <v>1</v>
      </c>
      <c r="H642" s="22"/>
      <c r="I642" s="22"/>
      <c r="J642" s="22"/>
      <c r="K642" s="22"/>
      <c r="L642" s="22"/>
      <c r="M642" s="22"/>
      <c r="N642" s="22"/>
      <c r="O642" s="22"/>
      <c r="P642" s="22"/>
      <c r="Q642" s="22">
        <v>1</v>
      </c>
      <c r="R642" s="22"/>
      <c r="S642" s="22"/>
      <c r="T642" s="22"/>
      <c r="U642" s="22"/>
      <c r="V642" s="22"/>
      <c r="W642" s="22"/>
      <c r="X642" s="22"/>
      <c r="Y642" s="22"/>
      <c r="Z642" s="22"/>
      <c r="AA642" s="22">
        <v>1</v>
      </c>
      <c r="AB642" s="22"/>
      <c r="AC642" s="22"/>
      <c r="AD642" s="22">
        <v>3</v>
      </c>
    </row>
    <row r="643" spans="1:30" x14ac:dyDescent="0.2">
      <c r="A643" s="30">
        <v>660035</v>
      </c>
      <c r="B643" s="22"/>
      <c r="C643" s="22"/>
      <c r="D643" s="22"/>
      <c r="E643" s="22"/>
      <c r="F643" s="22"/>
      <c r="G643" s="22"/>
      <c r="H643" s="22"/>
      <c r="I643" s="22">
        <v>1</v>
      </c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>
        <v>1</v>
      </c>
      <c r="AB643" s="22"/>
      <c r="AC643" s="22"/>
      <c r="AD643" s="22">
        <v>2</v>
      </c>
    </row>
    <row r="644" spans="1:30" x14ac:dyDescent="0.2">
      <c r="A644" s="30">
        <v>661546</v>
      </c>
      <c r="B644" s="22"/>
      <c r="C644" s="22"/>
      <c r="D644" s="22"/>
      <c r="E644" s="22"/>
      <c r="F644" s="22"/>
      <c r="G644" s="22"/>
      <c r="H644" s="22"/>
      <c r="I644" s="22">
        <v>1</v>
      </c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>
        <v>1</v>
      </c>
      <c r="AB644" s="22"/>
      <c r="AC644" s="22"/>
      <c r="AD644" s="22">
        <v>2</v>
      </c>
    </row>
    <row r="645" spans="1:30" x14ac:dyDescent="0.2">
      <c r="A645" s="30">
        <v>662348</v>
      </c>
      <c r="B645" s="22"/>
      <c r="C645" s="22"/>
      <c r="D645" s="22"/>
      <c r="E645" s="22"/>
      <c r="F645" s="22"/>
      <c r="G645" s="22"/>
      <c r="H645" s="22"/>
      <c r="I645" s="22"/>
      <c r="J645" s="22">
        <v>1</v>
      </c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>
        <v>1</v>
      </c>
      <c r="AB645" s="22"/>
      <c r="AC645" s="22"/>
      <c r="AD645" s="22">
        <v>2</v>
      </c>
    </row>
    <row r="646" spans="1:30" x14ac:dyDescent="0.2">
      <c r="A646" s="30">
        <v>664162</v>
      </c>
      <c r="B646" s="22">
        <v>1</v>
      </c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>
        <v>1</v>
      </c>
      <c r="N646" s="22"/>
      <c r="O646" s="22"/>
      <c r="P646" s="22"/>
      <c r="Q646" s="22"/>
      <c r="R646" s="22">
        <v>1</v>
      </c>
      <c r="S646" s="22"/>
      <c r="T646" s="22"/>
      <c r="U646" s="22"/>
      <c r="V646" s="22"/>
      <c r="W646" s="22"/>
      <c r="X646" s="22">
        <v>1</v>
      </c>
      <c r="Y646" s="22"/>
      <c r="Z646" s="22"/>
      <c r="AA646" s="22">
        <v>1</v>
      </c>
      <c r="AB646" s="22">
        <v>1</v>
      </c>
      <c r="AC646" s="22"/>
      <c r="AD646" s="22">
        <v>6</v>
      </c>
    </row>
    <row r="647" spans="1:30" x14ac:dyDescent="0.2">
      <c r="A647" s="30">
        <v>666637</v>
      </c>
      <c r="B647" s="22"/>
      <c r="C647" s="22"/>
      <c r="D647" s="22"/>
      <c r="E647" s="22"/>
      <c r="F647" s="22"/>
      <c r="G647" s="22">
        <v>1</v>
      </c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>
        <v>1</v>
      </c>
      <c r="AB647" s="22"/>
      <c r="AC647" s="22"/>
      <c r="AD647" s="22">
        <v>2</v>
      </c>
    </row>
    <row r="648" spans="1:30" x14ac:dyDescent="0.2">
      <c r="A648" s="30">
        <v>666939</v>
      </c>
      <c r="B648" s="22"/>
      <c r="C648" s="22"/>
      <c r="D648" s="22"/>
      <c r="E648" s="22"/>
      <c r="F648" s="22"/>
      <c r="G648" s="22"/>
      <c r="H648" s="22">
        <v>1</v>
      </c>
      <c r="I648" s="22"/>
      <c r="J648" s="22"/>
      <c r="K648" s="22"/>
      <c r="L648" s="22"/>
      <c r="M648" s="22"/>
      <c r="N648" s="22"/>
      <c r="O648" s="22"/>
      <c r="P648" s="22"/>
      <c r="Q648" s="22">
        <v>1</v>
      </c>
      <c r="R648" s="22"/>
      <c r="S648" s="22"/>
      <c r="T648" s="22"/>
      <c r="U648" s="22"/>
      <c r="V648" s="22"/>
      <c r="W648" s="22"/>
      <c r="X648" s="22"/>
      <c r="Y648" s="22"/>
      <c r="Z648" s="22"/>
      <c r="AA648" s="22">
        <v>1</v>
      </c>
      <c r="AB648" s="22"/>
      <c r="AC648" s="22"/>
      <c r="AD648" s="22">
        <v>3</v>
      </c>
    </row>
    <row r="649" spans="1:30" x14ac:dyDescent="0.2">
      <c r="A649" s="30">
        <v>667374</v>
      </c>
      <c r="B649" s="22"/>
      <c r="C649" s="22"/>
      <c r="D649" s="22"/>
      <c r="E649" s="22"/>
      <c r="F649" s="22"/>
      <c r="G649" s="22"/>
      <c r="H649" s="22"/>
      <c r="I649" s="22">
        <v>1</v>
      </c>
      <c r="J649" s="22"/>
      <c r="K649" s="22"/>
      <c r="L649" s="22"/>
      <c r="M649" s="22"/>
      <c r="N649" s="22"/>
      <c r="O649" s="22"/>
      <c r="P649" s="22"/>
      <c r="Q649" s="22">
        <v>1</v>
      </c>
      <c r="R649" s="22"/>
      <c r="S649" s="22"/>
      <c r="T649" s="22"/>
      <c r="U649" s="22"/>
      <c r="V649" s="22"/>
      <c r="W649" s="22"/>
      <c r="X649" s="22"/>
      <c r="Y649" s="22"/>
      <c r="Z649" s="22"/>
      <c r="AA649" s="22">
        <v>1</v>
      </c>
      <c r="AB649" s="22"/>
      <c r="AC649" s="22"/>
      <c r="AD649" s="22">
        <v>3</v>
      </c>
    </row>
    <row r="650" spans="1:30" x14ac:dyDescent="0.2">
      <c r="A650" s="30">
        <v>676004</v>
      </c>
      <c r="B650" s="22"/>
      <c r="C650" s="22"/>
      <c r="D650" s="22"/>
      <c r="E650" s="22"/>
      <c r="F650" s="22"/>
      <c r="G650" s="22"/>
      <c r="H650" s="22"/>
      <c r="I650" s="22">
        <v>1</v>
      </c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>
        <v>1</v>
      </c>
      <c r="AB650" s="22"/>
      <c r="AC650" s="22"/>
      <c r="AD650" s="22">
        <v>2</v>
      </c>
    </row>
    <row r="651" spans="1:30" x14ac:dyDescent="0.2">
      <c r="A651" s="30">
        <v>678503</v>
      </c>
      <c r="B651" s="22">
        <v>1</v>
      </c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>
        <v>1</v>
      </c>
      <c r="AB651" s="22"/>
      <c r="AC651" s="22"/>
      <c r="AD651" s="22">
        <v>2</v>
      </c>
    </row>
    <row r="652" spans="1:30" x14ac:dyDescent="0.2">
      <c r="A652" s="30">
        <v>682454</v>
      </c>
      <c r="B652" s="22"/>
      <c r="C652" s="22"/>
      <c r="D652" s="22"/>
      <c r="E652" s="22"/>
      <c r="F652" s="22"/>
      <c r="G652" s="22">
        <v>1</v>
      </c>
      <c r="H652" s="22"/>
      <c r="I652" s="22"/>
      <c r="J652" s="22"/>
      <c r="K652" s="22"/>
      <c r="L652" s="22"/>
      <c r="M652" s="22"/>
      <c r="N652" s="22"/>
      <c r="O652" s="22"/>
      <c r="P652" s="22"/>
      <c r="Q652" s="22">
        <v>1</v>
      </c>
      <c r="R652" s="22"/>
      <c r="S652" s="22"/>
      <c r="T652" s="22"/>
      <c r="U652" s="22"/>
      <c r="V652" s="22"/>
      <c r="W652" s="22"/>
      <c r="X652" s="22"/>
      <c r="Y652" s="22"/>
      <c r="Z652" s="22"/>
      <c r="AA652" s="22">
        <v>1</v>
      </c>
      <c r="AB652" s="22"/>
      <c r="AC652" s="22"/>
      <c r="AD652" s="22">
        <v>3</v>
      </c>
    </row>
    <row r="653" spans="1:30" x14ac:dyDescent="0.2">
      <c r="A653" s="30">
        <v>682462</v>
      </c>
      <c r="B653" s="22"/>
      <c r="C653" s="22"/>
      <c r="D653" s="22"/>
      <c r="E653" s="22"/>
      <c r="F653" s="22"/>
      <c r="G653" s="22"/>
      <c r="H653" s="22"/>
      <c r="I653" s="22"/>
      <c r="J653" s="22">
        <v>1</v>
      </c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>
        <v>1</v>
      </c>
      <c r="AB653" s="22"/>
      <c r="AC653" s="22"/>
      <c r="AD653" s="22">
        <v>2</v>
      </c>
    </row>
    <row r="654" spans="1:30" x14ac:dyDescent="0.2">
      <c r="A654" s="30">
        <v>685895</v>
      </c>
      <c r="B654" s="22"/>
      <c r="C654" s="22"/>
      <c r="D654" s="22"/>
      <c r="E654" s="22"/>
      <c r="F654" s="22"/>
      <c r="G654" s="22">
        <v>1</v>
      </c>
      <c r="H654" s="22"/>
      <c r="I654" s="22"/>
      <c r="J654" s="22"/>
      <c r="K654" s="22"/>
      <c r="L654" s="22"/>
      <c r="M654" s="22"/>
      <c r="N654" s="22"/>
      <c r="O654" s="22"/>
      <c r="P654" s="22"/>
      <c r="Q654" s="22">
        <v>1</v>
      </c>
      <c r="R654" s="22"/>
      <c r="S654" s="22"/>
      <c r="T654" s="22"/>
      <c r="U654" s="22"/>
      <c r="V654" s="22"/>
      <c r="W654" s="22"/>
      <c r="X654" s="22"/>
      <c r="Y654" s="22"/>
      <c r="Z654" s="22"/>
      <c r="AA654" s="22">
        <v>1</v>
      </c>
      <c r="AB654" s="22"/>
      <c r="AC654" s="22"/>
      <c r="AD654" s="22">
        <v>3</v>
      </c>
    </row>
    <row r="655" spans="1:30" x14ac:dyDescent="0.2">
      <c r="A655" s="30">
        <v>693235</v>
      </c>
      <c r="B655" s="22"/>
      <c r="C655" s="22"/>
      <c r="D655" s="22"/>
      <c r="E655" s="22"/>
      <c r="F655" s="22"/>
      <c r="G655" s="22"/>
      <c r="H655" s="22"/>
      <c r="I655" s="22">
        <v>1</v>
      </c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>
        <v>1</v>
      </c>
      <c r="AB655" s="22"/>
      <c r="AC655" s="22"/>
      <c r="AD655" s="22">
        <v>2</v>
      </c>
    </row>
    <row r="656" spans="1:30" x14ac:dyDescent="0.2">
      <c r="A656" s="30">
        <v>695696</v>
      </c>
      <c r="B656" s="22"/>
      <c r="C656" s="22"/>
      <c r="D656" s="22"/>
      <c r="E656" s="22"/>
      <c r="F656" s="22"/>
      <c r="G656" s="22"/>
      <c r="H656" s="22"/>
      <c r="I656" s="22"/>
      <c r="J656" s="22">
        <v>1</v>
      </c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>
        <v>1</v>
      </c>
      <c r="AB656" s="22"/>
      <c r="AC656" s="22"/>
      <c r="AD656" s="22">
        <v>2</v>
      </c>
    </row>
    <row r="657" spans="1:30" x14ac:dyDescent="0.2">
      <c r="A657" s="30">
        <v>701327</v>
      </c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>
        <v>1</v>
      </c>
      <c r="V657" s="22"/>
      <c r="W657" s="22"/>
      <c r="X657" s="22"/>
      <c r="Y657" s="22"/>
      <c r="Z657" s="22"/>
      <c r="AA657" s="22"/>
      <c r="AB657" s="22"/>
      <c r="AC657" s="22"/>
      <c r="AD657" s="22">
        <v>1</v>
      </c>
    </row>
    <row r="658" spans="1:30" x14ac:dyDescent="0.2">
      <c r="A658" s="30">
        <v>702862</v>
      </c>
      <c r="B658" s="22"/>
      <c r="C658" s="22"/>
      <c r="D658" s="22"/>
      <c r="E658" s="22"/>
      <c r="F658" s="22"/>
      <c r="G658" s="22">
        <v>1</v>
      </c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>
        <v>1</v>
      </c>
      <c r="AB658" s="22"/>
      <c r="AC658" s="22"/>
      <c r="AD658" s="22">
        <v>2</v>
      </c>
    </row>
    <row r="659" spans="1:30" x14ac:dyDescent="0.2">
      <c r="A659" s="30">
        <v>703370</v>
      </c>
      <c r="B659" s="22">
        <v>1</v>
      </c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>
        <v>1</v>
      </c>
      <c r="AB659" s="22"/>
      <c r="AC659" s="22"/>
      <c r="AD659" s="22">
        <v>2</v>
      </c>
    </row>
    <row r="660" spans="1:30" x14ac:dyDescent="0.2">
      <c r="A660" s="30">
        <v>704806</v>
      </c>
      <c r="B660" s="22"/>
      <c r="C660" s="22"/>
      <c r="D660" s="22"/>
      <c r="E660" s="22"/>
      <c r="F660" s="22"/>
      <c r="G660" s="22"/>
      <c r="H660" s="22"/>
      <c r="I660" s="22"/>
      <c r="J660" s="22">
        <v>1</v>
      </c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>
        <v>1</v>
      </c>
      <c r="AB660" s="22"/>
      <c r="AC660" s="22"/>
      <c r="AD660" s="22">
        <v>2</v>
      </c>
    </row>
    <row r="661" spans="1:30" x14ac:dyDescent="0.2">
      <c r="A661" s="30">
        <v>707546</v>
      </c>
      <c r="B661" s="22"/>
      <c r="C661" s="22"/>
      <c r="D661" s="22">
        <v>1</v>
      </c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>
        <v>1</v>
      </c>
      <c r="R661" s="22"/>
      <c r="S661" s="22"/>
      <c r="T661" s="22"/>
      <c r="U661" s="22"/>
      <c r="V661" s="22"/>
      <c r="W661" s="22"/>
      <c r="X661" s="22"/>
      <c r="Y661" s="22"/>
      <c r="Z661" s="22"/>
      <c r="AA661" s="22">
        <v>1</v>
      </c>
      <c r="AB661" s="22"/>
      <c r="AC661" s="22"/>
      <c r="AD661" s="22">
        <v>3</v>
      </c>
    </row>
    <row r="662" spans="1:30" x14ac:dyDescent="0.2">
      <c r="A662" s="30">
        <v>710563</v>
      </c>
      <c r="B662" s="22"/>
      <c r="C662" s="22"/>
      <c r="D662" s="22"/>
      <c r="E662" s="22"/>
      <c r="F662" s="22"/>
      <c r="G662" s="22">
        <v>1</v>
      </c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>
        <v>1</v>
      </c>
      <c r="AB662" s="22"/>
      <c r="AC662" s="22"/>
      <c r="AD662" s="22">
        <v>2</v>
      </c>
    </row>
    <row r="663" spans="1:30" x14ac:dyDescent="0.2">
      <c r="A663" s="30">
        <v>715794</v>
      </c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>
        <v>1</v>
      </c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>
        <v>1</v>
      </c>
      <c r="Y663" s="22"/>
      <c r="Z663" s="22"/>
      <c r="AA663" s="22">
        <v>1</v>
      </c>
      <c r="AB663" s="22"/>
      <c r="AC663" s="22"/>
      <c r="AD663" s="22">
        <v>3</v>
      </c>
    </row>
    <row r="664" spans="1:30" x14ac:dyDescent="0.2">
      <c r="A664" s="30">
        <v>718343</v>
      </c>
      <c r="B664" s="22"/>
      <c r="C664" s="22"/>
      <c r="D664" s="22"/>
      <c r="E664" s="22"/>
      <c r="F664" s="22"/>
      <c r="G664" s="22"/>
      <c r="H664" s="22"/>
      <c r="I664" s="22">
        <v>1</v>
      </c>
      <c r="J664" s="22"/>
      <c r="K664" s="22"/>
      <c r="L664" s="22"/>
      <c r="M664" s="22"/>
      <c r="N664" s="22"/>
      <c r="O664" s="22">
        <v>1</v>
      </c>
      <c r="P664" s="22"/>
      <c r="Q664" s="22"/>
      <c r="R664" s="22"/>
      <c r="S664" s="22"/>
      <c r="T664" s="22"/>
      <c r="U664" s="22"/>
      <c r="V664" s="22"/>
      <c r="W664" s="22"/>
      <c r="X664" s="22"/>
      <c r="Y664" s="22">
        <v>1</v>
      </c>
      <c r="Z664" s="22"/>
      <c r="AA664" s="22">
        <v>1</v>
      </c>
      <c r="AB664" s="22"/>
      <c r="AC664" s="22"/>
      <c r="AD664" s="22">
        <v>4</v>
      </c>
    </row>
    <row r="665" spans="1:30" x14ac:dyDescent="0.2">
      <c r="A665" s="30">
        <v>720127</v>
      </c>
      <c r="B665" s="22"/>
      <c r="C665" s="22"/>
      <c r="D665" s="22">
        <v>1</v>
      </c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>
        <v>1</v>
      </c>
      <c r="R665" s="22"/>
      <c r="S665" s="22"/>
      <c r="T665" s="22"/>
      <c r="U665" s="22"/>
      <c r="V665" s="22"/>
      <c r="W665" s="22"/>
      <c r="X665" s="22"/>
      <c r="Y665" s="22"/>
      <c r="Z665" s="22">
        <v>1</v>
      </c>
      <c r="AA665" s="22">
        <v>1</v>
      </c>
      <c r="AB665" s="22"/>
      <c r="AC665" s="22"/>
      <c r="AD665" s="22">
        <v>4</v>
      </c>
    </row>
    <row r="666" spans="1:30" x14ac:dyDescent="0.2">
      <c r="A666" s="30">
        <v>730548</v>
      </c>
      <c r="B666" s="22">
        <v>1</v>
      </c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>
        <v>1</v>
      </c>
      <c r="AB666" s="22"/>
      <c r="AC666" s="22"/>
      <c r="AD666" s="22">
        <v>2</v>
      </c>
    </row>
    <row r="667" spans="1:30" x14ac:dyDescent="0.2">
      <c r="A667" s="30">
        <v>730688</v>
      </c>
      <c r="B667" s="22"/>
      <c r="C667" s="22">
        <v>1</v>
      </c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>
        <v>1</v>
      </c>
      <c r="AB667" s="22"/>
      <c r="AC667" s="22"/>
      <c r="AD667" s="22">
        <v>2</v>
      </c>
    </row>
    <row r="668" spans="1:30" x14ac:dyDescent="0.2">
      <c r="A668" s="30">
        <v>732672</v>
      </c>
      <c r="B668" s="22"/>
      <c r="C668" s="22"/>
      <c r="D668" s="22"/>
      <c r="E668" s="22"/>
      <c r="F668" s="22"/>
      <c r="G668" s="22"/>
      <c r="H668" s="22"/>
      <c r="I668" s="22"/>
      <c r="J668" s="22">
        <v>1</v>
      </c>
      <c r="K668" s="22"/>
      <c r="L668" s="22"/>
      <c r="M668" s="22"/>
      <c r="N668" s="22"/>
      <c r="O668" s="22"/>
      <c r="P668" s="22"/>
      <c r="Q668" s="22">
        <v>1</v>
      </c>
      <c r="R668" s="22"/>
      <c r="S668" s="22"/>
      <c r="T668" s="22"/>
      <c r="U668" s="22"/>
      <c r="V668" s="22"/>
      <c r="W668" s="22"/>
      <c r="X668" s="22"/>
      <c r="Y668" s="22"/>
      <c r="Z668" s="22"/>
      <c r="AA668" s="22">
        <v>1</v>
      </c>
      <c r="AB668" s="22"/>
      <c r="AC668" s="22"/>
      <c r="AD668" s="22">
        <v>3</v>
      </c>
    </row>
    <row r="669" spans="1:30" x14ac:dyDescent="0.2">
      <c r="A669" s="30">
        <v>735655</v>
      </c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>
        <v>1</v>
      </c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>
        <v>1</v>
      </c>
      <c r="Y669" s="22"/>
      <c r="Z669" s="22"/>
      <c r="AA669" s="22"/>
      <c r="AB669" s="22">
        <v>1</v>
      </c>
      <c r="AC669" s="22"/>
      <c r="AD669" s="22">
        <v>3</v>
      </c>
    </row>
    <row r="670" spans="1:30" x14ac:dyDescent="0.2">
      <c r="A670" s="30">
        <v>752207</v>
      </c>
      <c r="B670" s="22"/>
      <c r="C670" s="22"/>
      <c r="D670" s="22"/>
      <c r="E670" s="22"/>
      <c r="F670" s="22"/>
      <c r="G670" s="22"/>
      <c r="H670" s="22"/>
      <c r="I670" s="22">
        <v>1</v>
      </c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>
        <v>1</v>
      </c>
      <c r="AB670" s="22"/>
      <c r="AC670" s="22"/>
      <c r="AD670" s="22">
        <v>2</v>
      </c>
    </row>
    <row r="671" spans="1:30" x14ac:dyDescent="0.2">
      <c r="A671" s="30">
        <v>752770</v>
      </c>
      <c r="B671" s="22"/>
      <c r="C671" s="22"/>
      <c r="D671" s="22"/>
      <c r="E671" s="22"/>
      <c r="F671" s="22">
        <v>1</v>
      </c>
      <c r="G671" s="22"/>
      <c r="H671" s="22"/>
      <c r="I671" s="22"/>
      <c r="J671" s="22"/>
      <c r="K671" s="22"/>
      <c r="L671" s="22"/>
      <c r="M671" s="22"/>
      <c r="N671" s="22"/>
      <c r="O671" s="22"/>
      <c r="P671" s="22">
        <v>1</v>
      </c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>
        <v>1</v>
      </c>
      <c r="AB671" s="22"/>
      <c r="AC671" s="22"/>
      <c r="AD671" s="22">
        <v>3</v>
      </c>
    </row>
    <row r="672" spans="1:30" x14ac:dyDescent="0.2">
      <c r="A672" s="30">
        <v>752789</v>
      </c>
      <c r="B672" s="22"/>
      <c r="C672" s="22"/>
      <c r="D672" s="22">
        <v>1</v>
      </c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>
        <v>1</v>
      </c>
      <c r="AA672" s="22">
        <v>1</v>
      </c>
      <c r="AB672" s="22"/>
      <c r="AC672" s="22"/>
      <c r="AD672" s="22">
        <v>3</v>
      </c>
    </row>
    <row r="673" spans="1:30" x14ac:dyDescent="0.2">
      <c r="A673" s="30">
        <v>754269</v>
      </c>
      <c r="B673" s="22"/>
      <c r="C673" s="22">
        <v>1</v>
      </c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>
        <v>1</v>
      </c>
      <c r="AB673" s="22"/>
      <c r="AC673" s="22"/>
      <c r="AD673" s="22">
        <v>2</v>
      </c>
    </row>
    <row r="674" spans="1:30" x14ac:dyDescent="0.2">
      <c r="A674" s="30">
        <v>754358</v>
      </c>
      <c r="B674" s="22"/>
      <c r="C674" s="22">
        <v>1</v>
      </c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>
        <v>1</v>
      </c>
      <c r="R674" s="22"/>
      <c r="S674" s="22"/>
      <c r="T674" s="22"/>
      <c r="U674" s="22"/>
      <c r="V674" s="22"/>
      <c r="W674" s="22"/>
      <c r="X674" s="22"/>
      <c r="Y674" s="22"/>
      <c r="Z674" s="22"/>
      <c r="AA674" s="22">
        <v>1</v>
      </c>
      <c r="AB674" s="22"/>
      <c r="AC674" s="22"/>
      <c r="AD674" s="22">
        <v>3</v>
      </c>
    </row>
    <row r="675" spans="1:30" x14ac:dyDescent="0.2">
      <c r="A675" s="30">
        <v>754390</v>
      </c>
      <c r="B675" s="22"/>
      <c r="C675" s="22"/>
      <c r="D675" s="22">
        <v>1</v>
      </c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>
        <v>1</v>
      </c>
      <c r="R675" s="22"/>
      <c r="S675" s="22"/>
      <c r="T675" s="22"/>
      <c r="U675" s="22"/>
      <c r="V675" s="22"/>
      <c r="W675" s="22"/>
      <c r="X675" s="22"/>
      <c r="Y675" s="22"/>
      <c r="Z675" s="22"/>
      <c r="AA675" s="22">
        <v>1</v>
      </c>
      <c r="AB675" s="22"/>
      <c r="AC675" s="22"/>
      <c r="AD675" s="22">
        <v>3</v>
      </c>
    </row>
    <row r="676" spans="1:30" x14ac:dyDescent="0.2">
      <c r="A676" s="30">
        <v>755974</v>
      </c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>
        <v>1</v>
      </c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>
        <v>1</v>
      </c>
      <c r="Y676" s="22"/>
      <c r="Z676" s="22"/>
      <c r="AA676" s="22"/>
      <c r="AB676" s="22">
        <v>1</v>
      </c>
      <c r="AC676" s="22"/>
      <c r="AD676" s="22">
        <v>3</v>
      </c>
    </row>
    <row r="677" spans="1:30" x14ac:dyDescent="0.2">
      <c r="A677" s="30">
        <v>763519</v>
      </c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>
        <v>1</v>
      </c>
      <c r="N677" s="22"/>
      <c r="O677" s="22"/>
      <c r="P677" s="22"/>
      <c r="Q677" s="22">
        <v>1</v>
      </c>
      <c r="R677" s="22"/>
      <c r="S677" s="22"/>
      <c r="T677" s="22"/>
      <c r="U677" s="22"/>
      <c r="V677" s="22"/>
      <c r="W677" s="22"/>
      <c r="X677" s="22">
        <v>1</v>
      </c>
      <c r="Y677" s="22"/>
      <c r="Z677" s="22"/>
      <c r="AA677" s="22"/>
      <c r="AB677" s="22">
        <v>1</v>
      </c>
      <c r="AC677" s="22"/>
      <c r="AD677" s="22">
        <v>4</v>
      </c>
    </row>
    <row r="678" spans="1:30" x14ac:dyDescent="0.2">
      <c r="A678" s="30">
        <v>764981</v>
      </c>
      <c r="B678" s="22"/>
      <c r="C678" s="22"/>
      <c r="D678" s="22"/>
      <c r="E678" s="22"/>
      <c r="F678" s="22"/>
      <c r="G678" s="22">
        <v>1</v>
      </c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>
        <v>1</v>
      </c>
      <c r="AB678" s="22"/>
      <c r="AC678" s="22"/>
      <c r="AD678" s="22">
        <v>2</v>
      </c>
    </row>
    <row r="679" spans="1:30" x14ac:dyDescent="0.2">
      <c r="A679" s="30">
        <v>772461</v>
      </c>
      <c r="B679" s="22"/>
      <c r="C679" s="22"/>
      <c r="D679" s="22"/>
      <c r="E679" s="22"/>
      <c r="F679" s="22"/>
      <c r="G679" s="22"/>
      <c r="H679" s="22"/>
      <c r="I679" s="22"/>
      <c r="J679" s="22">
        <v>1</v>
      </c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>
        <v>1</v>
      </c>
      <c r="AB679" s="22"/>
      <c r="AC679" s="22"/>
      <c r="AD679" s="22">
        <v>2</v>
      </c>
    </row>
    <row r="680" spans="1:30" x14ac:dyDescent="0.2">
      <c r="A680" s="30">
        <v>778958</v>
      </c>
      <c r="B680" s="22"/>
      <c r="C680" s="22"/>
      <c r="D680" s="22">
        <v>1</v>
      </c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>
        <v>1</v>
      </c>
      <c r="AB680" s="22"/>
      <c r="AC680" s="22"/>
      <c r="AD680" s="22">
        <v>2</v>
      </c>
    </row>
    <row r="681" spans="1:30" x14ac:dyDescent="0.2">
      <c r="A681" s="30">
        <v>783188</v>
      </c>
      <c r="B681" s="22"/>
      <c r="C681" s="22"/>
      <c r="D681" s="22"/>
      <c r="E681" s="22"/>
      <c r="F681" s="22"/>
      <c r="G681" s="22"/>
      <c r="H681" s="22"/>
      <c r="I681" s="22">
        <v>1</v>
      </c>
      <c r="J681" s="22"/>
      <c r="K681" s="22"/>
      <c r="L681" s="22"/>
      <c r="M681" s="22"/>
      <c r="N681" s="22"/>
      <c r="O681" s="22"/>
      <c r="P681" s="22"/>
      <c r="Q681" s="22">
        <v>1</v>
      </c>
      <c r="R681" s="22"/>
      <c r="S681" s="22"/>
      <c r="T681" s="22"/>
      <c r="U681" s="22"/>
      <c r="V681" s="22"/>
      <c r="W681" s="22"/>
      <c r="X681" s="22"/>
      <c r="Y681" s="22"/>
      <c r="Z681" s="22"/>
      <c r="AA681" s="22">
        <v>1</v>
      </c>
      <c r="AB681" s="22"/>
      <c r="AC681" s="22"/>
      <c r="AD681" s="22">
        <v>3</v>
      </c>
    </row>
    <row r="682" spans="1:30" x14ac:dyDescent="0.2">
      <c r="A682" s="30">
        <v>784931</v>
      </c>
      <c r="B682" s="22"/>
      <c r="C682" s="22"/>
      <c r="D682" s="22"/>
      <c r="E682" s="22">
        <v>1</v>
      </c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>
        <v>1</v>
      </c>
      <c r="AB682" s="22"/>
      <c r="AC682" s="22"/>
      <c r="AD682" s="22">
        <v>2</v>
      </c>
    </row>
    <row r="683" spans="1:30" x14ac:dyDescent="0.2">
      <c r="A683" s="30">
        <v>786527</v>
      </c>
      <c r="B683" s="22"/>
      <c r="C683" s="22"/>
      <c r="D683" s="22">
        <v>1</v>
      </c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>
        <v>1</v>
      </c>
      <c r="R683" s="22"/>
      <c r="S683" s="22"/>
      <c r="T683" s="22"/>
      <c r="U683" s="22"/>
      <c r="V683" s="22"/>
      <c r="W683" s="22"/>
      <c r="X683" s="22"/>
      <c r="Y683" s="22"/>
      <c r="Z683" s="22"/>
      <c r="AA683" s="22">
        <v>1</v>
      </c>
      <c r="AB683" s="22"/>
      <c r="AC683" s="22"/>
      <c r="AD683" s="22">
        <v>3</v>
      </c>
    </row>
    <row r="684" spans="1:30" x14ac:dyDescent="0.2">
      <c r="A684" s="30">
        <v>786594</v>
      </c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>
        <v>1</v>
      </c>
      <c r="N684" s="22"/>
      <c r="O684" s="22"/>
      <c r="P684" s="22"/>
      <c r="Q684" s="22">
        <v>1</v>
      </c>
      <c r="R684" s="22"/>
      <c r="S684" s="22"/>
      <c r="T684" s="22"/>
      <c r="U684" s="22"/>
      <c r="V684" s="22"/>
      <c r="W684" s="22"/>
      <c r="X684" s="22">
        <v>1</v>
      </c>
      <c r="Y684" s="22"/>
      <c r="Z684" s="22"/>
      <c r="AA684" s="22"/>
      <c r="AB684" s="22">
        <v>1</v>
      </c>
      <c r="AC684" s="22"/>
      <c r="AD684" s="22">
        <v>4</v>
      </c>
    </row>
    <row r="685" spans="1:30" x14ac:dyDescent="0.2">
      <c r="A685" s="30">
        <v>787469</v>
      </c>
      <c r="B685" s="22"/>
      <c r="C685" s="22"/>
      <c r="D685" s="22">
        <v>1</v>
      </c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>
        <v>1</v>
      </c>
      <c r="X685" s="22"/>
      <c r="Y685" s="22"/>
      <c r="Z685" s="22"/>
      <c r="AA685" s="22">
        <v>1</v>
      </c>
      <c r="AB685" s="22"/>
      <c r="AC685" s="22"/>
      <c r="AD685" s="22">
        <v>3</v>
      </c>
    </row>
    <row r="686" spans="1:30" x14ac:dyDescent="0.2">
      <c r="A686" s="30">
        <v>787787</v>
      </c>
      <c r="B686" s="22"/>
      <c r="C686" s="22"/>
      <c r="D686" s="22"/>
      <c r="E686" s="22">
        <v>1</v>
      </c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>
        <v>1</v>
      </c>
      <c r="AB686" s="22"/>
      <c r="AC686" s="22"/>
      <c r="AD686" s="22">
        <v>2</v>
      </c>
    </row>
    <row r="687" spans="1:30" x14ac:dyDescent="0.2">
      <c r="A687" s="30">
        <v>787809</v>
      </c>
      <c r="B687" s="22"/>
      <c r="C687" s="22"/>
      <c r="D687" s="22"/>
      <c r="E687" s="22"/>
      <c r="F687" s="22">
        <v>1</v>
      </c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>
        <v>1</v>
      </c>
      <c r="AB687" s="22"/>
      <c r="AC687" s="22"/>
      <c r="AD687" s="22">
        <v>2</v>
      </c>
    </row>
    <row r="688" spans="1:30" x14ac:dyDescent="0.2">
      <c r="A688" s="30">
        <v>788597</v>
      </c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>
        <v>1</v>
      </c>
      <c r="N688" s="22"/>
      <c r="O688" s="22"/>
      <c r="P688" s="22"/>
      <c r="Q688" s="22">
        <v>1</v>
      </c>
      <c r="R688" s="22"/>
      <c r="S688" s="22"/>
      <c r="T688" s="22"/>
      <c r="U688" s="22"/>
      <c r="V688" s="22"/>
      <c r="W688" s="22"/>
      <c r="X688" s="22">
        <v>1</v>
      </c>
      <c r="Y688" s="22"/>
      <c r="Z688" s="22"/>
      <c r="AA688" s="22"/>
      <c r="AB688" s="22">
        <v>1</v>
      </c>
      <c r="AC688" s="22"/>
      <c r="AD688" s="22">
        <v>4</v>
      </c>
    </row>
    <row r="689" spans="1:30" x14ac:dyDescent="0.2">
      <c r="A689" s="30">
        <v>790958</v>
      </c>
      <c r="B689" s="22"/>
      <c r="C689" s="22"/>
      <c r="D689" s="22">
        <v>1</v>
      </c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>
        <v>1</v>
      </c>
      <c r="AB689" s="22"/>
      <c r="AC689" s="22"/>
      <c r="AD689" s="22">
        <v>2</v>
      </c>
    </row>
    <row r="690" spans="1:30" x14ac:dyDescent="0.2">
      <c r="A690" s="30">
        <v>804169</v>
      </c>
      <c r="B690" s="22">
        <v>1</v>
      </c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>
        <v>1</v>
      </c>
      <c r="AB690" s="22"/>
      <c r="AC690" s="22"/>
      <c r="AD690" s="22">
        <v>2</v>
      </c>
    </row>
    <row r="691" spans="1:30" x14ac:dyDescent="0.2">
      <c r="A691" s="30">
        <v>804401</v>
      </c>
      <c r="B691" s="22"/>
      <c r="C691" s="22"/>
      <c r="D691" s="22"/>
      <c r="E691" s="22"/>
      <c r="F691" s="22"/>
      <c r="G691" s="22"/>
      <c r="H691" s="22"/>
      <c r="I691" s="22">
        <v>1</v>
      </c>
      <c r="J691" s="22"/>
      <c r="K691" s="22"/>
      <c r="L691" s="22"/>
      <c r="M691" s="22"/>
      <c r="N691" s="22"/>
      <c r="O691" s="22"/>
      <c r="P691" s="22"/>
      <c r="Q691" s="22">
        <v>1</v>
      </c>
      <c r="R691" s="22"/>
      <c r="S691" s="22"/>
      <c r="T691" s="22"/>
      <c r="U691" s="22"/>
      <c r="V691" s="22"/>
      <c r="W691" s="22"/>
      <c r="X691" s="22"/>
      <c r="Y691" s="22"/>
      <c r="Z691" s="22"/>
      <c r="AA691" s="22">
        <v>1</v>
      </c>
      <c r="AB691" s="22"/>
      <c r="AC691" s="22"/>
      <c r="AD691" s="22">
        <v>3</v>
      </c>
    </row>
    <row r="692" spans="1:30" x14ac:dyDescent="0.2">
      <c r="A692" s="30">
        <v>804452</v>
      </c>
      <c r="B692" s="22"/>
      <c r="C692" s="22"/>
      <c r="D692" s="22">
        <v>1</v>
      </c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>
        <v>1</v>
      </c>
      <c r="AA692" s="22">
        <v>1</v>
      </c>
      <c r="AB692" s="22"/>
      <c r="AC692" s="22"/>
      <c r="AD692" s="22">
        <v>3</v>
      </c>
    </row>
    <row r="693" spans="1:30" x14ac:dyDescent="0.2">
      <c r="A693" s="30">
        <v>804460</v>
      </c>
      <c r="B693" s="22"/>
      <c r="C693" s="22"/>
      <c r="D693" s="22"/>
      <c r="E693" s="22"/>
      <c r="F693" s="22"/>
      <c r="G693" s="22">
        <v>1</v>
      </c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>
        <v>1</v>
      </c>
      <c r="AB693" s="22"/>
      <c r="AC693" s="22"/>
      <c r="AD693" s="22">
        <v>2</v>
      </c>
    </row>
    <row r="694" spans="1:30" x14ac:dyDescent="0.2">
      <c r="A694" s="30">
        <v>804606</v>
      </c>
      <c r="B694" s="22"/>
      <c r="C694" s="22"/>
      <c r="D694" s="22"/>
      <c r="E694" s="22"/>
      <c r="F694" s="22"/>
      <c r="G694" s="22"/>
      <c r="H694" s="22"/>
      <c r="I694" s="22">
        <v>1</v>
      </c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>
        <v>1</v>
      </c>
      <c r="AB694" s="22"/>
      <c r="AC694" s="22"/>
      <c r="AD694" s="22">
        <v>2</v>
      </c>
    </row>
    <row r="695" spans="1:30" x14ac:dyDescent="0.2">
      <c r="A695" s="30">
        <v>804614</v>
      </c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>
        <v>1</v>
      </c>
      <c r="T695" s="22"/>
      <c r="U695" s="22"/>
      <c r="V695" s="22"/>
      <c r="W695" s="22"/>
      <c r="X695" s="22">
        <v>1</v>
      </c>
      <c r="Y695" s="22">
        <v>1</v>
      </c>
      <c r="Z695" s="22"/>
      <c r="AA695" s="22"/>
      <c r="AB695" s="22">
        <v>1</v>
      </c>
      <c r="AC695" s="22"/>
      <c r="AD695" s="22">
        <v>4</v>
      </c>
    </row>
    <row r="696" spans="1:30" x14ac:dyDescent="0.2">
      <c r="A696" s="30">
        <v>804622</v>
      </c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>
        <v>1</v>
      </c>
      <c r="T696" s="22"/>
      <c r="U696" s="22"/>
      <c r="V696" s="22"/>
      <c r="W696" s="22"/>
      <c r="X696" s="22">
        <v>1</v>
      </c>
      <c r="Y696" s="22"/>
      <c r="Z696" s="22"/>
      <c r="AA696" s="22"/>
      <c r="AB696" s="22">
        <v>1</v>
      </c>
      <c r="AC696" s="22"/>
      <c r="AD696" s="22">
        <v>3</v>
      </c>
    </row>
    <row r="697" spans="1:30" x14ac:dyDescent="0.2">
      <c r="A697" s="30">
        <v>804630</v>
      </c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>
        <v>1</v>
      </c>
      <c r="T697" s="22"/>
      <c r="U697" s="22"/>
      <c r="V697" s="22"/>
      <c r="W697" s="22"/>
      <c r="X697" s="22">
        <v>1</v>
      </c>
      <c r="Y697" s="22">
        <v>1</v>
      </c>
      <c r="Z697" s="22"/>
      <c r="AA697" s="22"/>
      <c r="AB697" s="22">
        <v>1</v>
      </c>
      <c r="AC697" s="22"/>
      <c r="AD697" s="22">
        <v>4</v>
      </c>
    </row>
    <row r="698" spans="1:30" x14ac:dyDescent="0.2">
      <c r="A698" s="30">
        <v>804649</v>
      </c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>
        <v>1</v>
      </c>
      <c r="T698" s="22"/>
      <c r="U698" s="22"/>
      <c r="V698" s="22"/>
      <c r="W698" s="22"/>
      <c r="X698" s="22">
        <v>1</v>
      </c>
      <c r="Y698" s="22"/>
      <c r="Z698" s="22"/>
      <c r="AA698" s="22"/>
      <c r="AB698" s="22">
        <v>1</v>
      </c>
      <c r="AC698" s="22"/>
      <c r="AD698" s="22">
        <v>3</v>
      </c>
    </row>
    <row r="699" spans="1:30" x14ac:dyDescent="0.2">
      <c r="A699" s="30">
        <v>811300</v>
      </c>
      <c r="B699" s="22"/>
      <c r="C699" s="22">
        <v>1</v>
      </c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>
        <v>1</v>
      </c>
      <c r="AB699" s="22"/>
      <c r="AC699" s="22"/>
      <c r="AD699" s="22">
        <v>2</v>
      </c>
    </row>
    <row r="700" spans="1:30" x14ac:dyDescent="0.2">
      <c r="A700" s="30">
        <v>811750</v>
      </c>
      <c r="B700" s="22"/>
      <c r="C700" s="22">
        <v>1</v>
      </c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>
        <v>1</v>
      </c>
      <c r="R700" s="22"/>
      <c r="S700" s="22"/>
      <c r="T700" s="22"/>
      <c r="U700" s="22"/>
      <c r="V700" s="22"/>
      <c r="W700" s="22"/>
      <c r="X700" s="22"/>
      <c r="Y700" s="22"/>
      <c r="Z700" s="22"/>
      <c r="AA700" s="22">
        <v>1</v>
      </c>
      <c r="AB700" s="22"/>
      <c r="AC700" s="22"/>
      <c r="AD700" s="22">
        <v>3</v>
      </c>
    </row>
    <row r="701" spans="1:30" x14ac:dyDescent="0.2">
      <c r="A701" s="30">
        <v>816477</v>
      </c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>
        <v>1</v>
      </c>
      <c r="R701" s="22"/>
      <c r="S701" s="22"/>
      <c r="T701" s="22"/>
      <c r="U701" s="22">
        <v>1</v>
      </c>
      <c r="V701" s="22"/>
      <c r="W701" s="22"/>
      <c r="X701" s="22"/>
      <c r="Y701" s="22"/>
      <c r="Z701" s="22"/>
      <c r="AA701" s="22"/>
      <c r="AB701" s="22"/>
      <c r="AC701" s="22"/>
      <c r="AD701" s="22">
        <v>2</v>
      </c>
    </row>
    <row r="702" spans="1:30" x14ac:dyDescent="0.2">
      <c r="A702" s="30">
        <v>817600</v>
      </c>
      <c r="B702" s="22"/>
      <c r="C702" s="22"/>
      <c r="D702" s="22"/>
      <c r="E702" s="22"/>
      <c r="F702" s="22"/>
      <c r="G702" s="22"/>
      <c r="H702" s="22"/>
      <c r="I702" s="22"/>
      <c r="J702" s="22">
        <v>1</v>
      </c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>
        <v>1</v>
      </c>
      <c r="AB702" s="22"/>
      <c r="AC702" s="22"/>
      <c r="AD702" s="22">
        <v>2</v>
      </c>
    </row>
    <row r="703" spans="1:30" x14ac:dyDescent="0.2">
      <c r="A703" s="30">
        <v>818658</v>
      </c>
      <c r="B703" s="22">
        <v>1</v>
      </c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>
        <v>1</v>
      </c>
      <c r="R703" s="22"/>
      <c r="S703" s="22"/>
      <c r="T703" s="22"/>
      <c r="U703" s="22"/>
      <c r="V703" s="22"/>
      <c r="W703" s="22">
        <v>1</v>
      </c>
      <c r="X703" s="22"/>
      <c r="Y703" s="22"/>
      <c r="Z703" s="22"/>
      <c r="AA703" s="22">
        <v>1</v>
      </c>
      <c r="AB703" s="22"/>
      <c r="AC703" s="22"/>
      <c r="AD703" s="22">
        <v>4</v>
      </c>
    </row>
    <row r="704" spans="1:30" x14ac:dyDescent="0.2">
      <c r="A704" s="30">
        <v>819557</v>
      </c>
      <c r="B704" s="22"/>
      <c r="C704" s="22"/>
      <c r="D704" s="22"/>
      <c r="E704" s="22">
        <v>1</v>
      </c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>
        <v>1</v>
      </c>
      <c r="R704" s="22"/>
      <c r="S704" s="22"/>
      <c r="T704" s="22"/>
      <c r="U704" s="22"/>
      <c r="V704" s="22"/>
      <c r="W704" s="22"/>
      <c r="X704" s="22"/>
      <c r="Y704" s="22"/>
      <c r="Z704" s="22"/>
      <c r="AA704" s="22">
        <v>1</v>
      </c>
      <c r="AB704" s="22"/>
      <c r="AC704" s="22"/>
      <c r="AD704" s="22">
        <v>3</v>
      </c>
    </row>
    <row r="705" spans="1:30" x14ac:dyDescent="0.2">
      <c r="A705" s="30">
        <v>825433</v>
      </c>
      <c r="B705" s="22"/>
      <c r="C705" s="22"/>
      <c r="D705" s="22"/>
      <c r="E705" s="22"/>
      <c r="F705" s="22"/>
      <c r="G705" s="22"/>
      <c r="H705" s="22"/>
      <c r="I705" s="22">
        <v>1</v>
      </c>
      <c r="J705" s="22"/>
      <c r="K705" s="22"/>
      <c r="L705" s="22"/>
      <c r="M705" s="22"/>
      <c r="N705" s="22"/>
      <c r="O705" s="22"/>
      <c r="P705" s="22"/>
      <c r="Q705" s="22">
        <v>1</v>
      </c>
      <c r="R705" s="22"/>
      <c r="S705" s="22"/>
      <c r="T705" s="22"/>
      <c r="U705" s="22"/>
      <c r="V705" s="22"/>
      <c r="W705" s="22"/>
      <c r="X705" s="22"/>
      <c r="Y705" s="22"/>
      <c r="Z705" s="22"/>
      <c r="AA705" s="22">
        <v>1</v>
      </c>
      <c r="AB705" s="22"/>
      <c r="AC705" s="22"/>
      <c r="AD705" s="22">
        <v>3</v>
      </c>
    </row>
    <row r="706" spans="1:30" x14ac:dyDescent="0.2">
      <c r="A706" s="30">
        <v>827355</v>
      </c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>
        <v>1</v>
      </c>
      <c r="V706" s="22"/>
      <c r="W706" s="22"/>
      <c r="X706" s="22"/>
      <c r="Y706" s="22"/>
      <c r="Z706" s="22"/>
      <c r="AA706" s="22"/>
      <c r="AB706" s="22"/>
      <c r="AC706" s="22"/>
      <c r="AD706" s="22">
        <v>1</v>
      </c>
    </row>
    <row r="707" spans="1:30" x14ac:dyDescent="0.2">
      <c r="A707" s="30">
        <v>831204</v>
      </c>
      <c r="B707" s="22"/>
      <c r="C707" s="22"/>
      <c r="D707" s="22"/>
      <c r="E707" s="22"/>
      <c r="F707" s="22"/>
      <c r="G707" s="22"/>
      <c r="H707" s="22"/>
      <c r="I707" s="22">
        <v>1</v>
      </c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>
        <v>1</v>
      </c>
      <c r="AB707" s="22"/>
      <c r="AC707" s="22"/>
      <c r="AD707" s="22">
        <v>2</v>
      </c>
    </row>
    <row r="708" spans="1:30" x14ac:dyDescent="0.2">
      <c r="A708" s="30">
        <v>837156</v>
      </c>
      <c r="B708" s="22"/>
      <c r="C708" s="22"/>
      <c r="D708" s="22"/>
      <c r="E708" s="22"/>
      <c r="F708" s="22"/>
      <c r="G708" s="22">
        <v>1</v>
      </c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>
        <v>1</v>
      </c>
      <c r="AB708" s="22"/>
      <c r="AC708" s="22"/>
      <c r="AD708" s="22">
        <v>2</v>
      </c>
    </row>
    <row r="709" spans="1:30" x14ac:dyDescent="0.2">
      <c r="A709" s="30">
        <v>840173</v>
      </c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>
        <v>1</v>
      </c>
      <c r="N709" s="22"/>
      <c r="O709" s="22"/>
      <c r="P709" s="22"/>
      <c r="Q709" s="22">
        <v>1</v>
      </c>
      <c r="R709" s="22"/>
      <c r="S709" s="22"/>
      <c r="T709" s="22"/>
      <c r="U709" s="22"/>
      <c r="V709" s="22"/>
      <c r="W709" s="22"/>
      <c r="X709" s="22">
        <v>1</v>
      </c>
      <c r="Y709" s="22"/>
      <c r="Z709" s="22"/>
      <c r="AA709" s="22"/>
      <c r="AB709" s="22">
        <v>1</v>
      </c>
      <c r="AC709" s="22"/>
      <c r="AD709" s="22">
        <v>4</v>
      </c>
    </row>
    <row r="710" spans="1:30" x14ac:dyDescent="0.2">
      <c r="A710" s="30">
        <v>840416</v>
      </c>
      <c r="B710" s="22"/>
      <c r="C710" s="22"/>
      <c r="D710" s="22">
        <v>1</v>
      </c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>
        <v>1</v>
      </c>
      <c r="R710" s="22"/>
      <c r="S710" s="22"/>
      <c r="T710" s="22"/>
      <c r="U710" s="22"/>
      <c r="V710" s="22"/>
      <c r="W710" s="22"/>
      <c r="X710" s="22"/>
      <c r="Y710" s="22"/>
      <c r="Z710" s="22"/>
      <c r="AA710" s="22">
        <v>1</v>
      </c>
      <c r="AB710" s="22"/>
      <c r="AC710" s="22"/>
      <c r="AD710" s="22">
        <v>3</v>
      </c>
    </row>
    <row r="711" spans="1:30" x14ac:dyDescent="0.2">
      <c r="A711" s="30">
        <v>843539</v>
      </c>
      <c r="B711" s="22"/>
      <c r="C711" s="22"/>
      <c r="D711" s="22"/>
      <c r="E711" s="22"/>
      <c r="F711" s="22"/>
      <c r="G711" s="22"/>
      <c r="H711" s="22"/>
      <c r="I711" s="22"/>
      <c r="J711" s="22">
        <v>1</v>
      </c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>
        <v>1</v>
      </c>
      <c r="AB711" s="22"/>
      <c r="AC711" s="22"/>
      <c r="AD711" s="22">
        <v>2</v>
      </c>
    </row>
    <row r="712" spans="1:30" x14ac:dyDescent="0.2">
      <c r="A712" s="30">
        <v>845388</v>
      </c>
      <c r="B712" s="22"/>
      <c r="C712" s="22"/>
      <c r="D712" s="22"/>
      <c r="E712" s="22"/>
      <c r="F712" s="22"/>
      <c r="G712" s="22">
        <v>1</v>
      </c>
      <c r="H712" s="22"/>
      <c r="I712" s="22"/>
      <c r="J712" s="22"/>
      <c r="K712" s="22"/>
      <c r="L712" s="22"/>
      <c r="M712" s="22"/>
      <c r="N712" s="22"/>
      <c r="O712" s="22"/>
      <c r="P712" s="22"/>
      <c r="Q712" s="22">
        <v>1</v>
      </c>
      <c r="R712" s="22"/>
      <c r="S712" s="22"/>
      <c r="T712" s="22"/>
      <c r="U712" s="22"/>
      <c r="V712" s="22"/>
      <c r="W712" s="22"/>
      <c r="X712" s="22"/>
      <c r="Y712" s="22"/>
      <c r="Z712" s="22"/>
      <c r="AA712" s="22">
        <v>1</v>
      </c>
      <c r="AB712" s="22"/>
      <c r="AC712" s="22"/>
      <c r="AD712" s="22">
        <v>3</v>
      </c>
    </row>
    <row r="713" spans="1:30" x14ac:dyDescent="0.2">
      <c r="A713" s="30">
        <v>846570</v>
      </c>
      <c r="B713" s="22">
        <v>1</v>
      </c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>
        <v>1</v>
      </c>
      <c r="AB713" s="22"/>
      <c r="AC713" s="22"/>
      <c r="AD713" s="22">
        <v>2</v>
      </c>
    </row>
    <row r="714" spans="1:30" x14ac:dyDescent="0.2">
      <c r="A714" s="30">
        <v>852376</v>
      </c>
      <c r="B714" s="22"/>
      <c r="C714" s="22"/>
      <c r="D714" s="22"/>
      <c r="E714" s="22"/>
      <c r="F714" s="22"/>
      <c r="G714" s="22"/>
      <c r="H714" s="22"/>
      <c r="I714" s="22">
        <v>1</v>
      </c>
      <c r="J714" s="22"/>
      <c r="K714" s="22"/>
      <c r="L714" s="22"/>
      <c r="M714" s="22"/>
      <c r="N714" s="22"/>
      <c r="O714" s="22"/>
      <c r="P714" s="22"/>
      <c r="Q714" s="22">
        <v>1</v>
      </c>
      <c r="R714" s="22"/>
      <c r="S714" s="22"/>
      <c r="T714" s="22"/>
      <c r="U714" s="22"/>
      <c r="V714" s="22"/>
      <c r="W714" s="22"/>
      <c r="X714" s="22"/>
      <c r="Y714" s="22"/>
      <c r="Z714" s="22"/>
      <c r="AA714" s="22">
        <v>1</v>
      </c>
      <c r="AB714" s="22"/>
      <c r="AC714" s="22"/>
      <c r="AD714" s="22">
        <v>3</v>
      </c>
    </row>
    <row r="715" spans="1:30" x14ac:dyDescent="0.2">
      <c r="A715" s="30">
        <v>902918</v>
      </c>
      <c r="B715" s="22"/>
      <c r="C715" s="22"/>
      <c r="D715" s="22"/>
      <c r="E715" s="22"/>
      <c r="F715" s="22"/>
      <c r="G715" s="22"/>
      <c r="H715" s="22"/>
      <c r="I715" s="22">
        <v>1</v>
      </c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>
        <v>1</v>
      </c>
      <c r="AB715" s="22"/>
      <c r="AC715" s="22"/>
      <c r="AD715" s="22">
        <v>2</v>
      </c>
    </row>
    <row r="716" spans="1:30" x14ac:dyDescent="0.2">
      <c r="A716" s="30">
        <v>904155</v>
      </c>
      <c r="B716" s="22"/>
      <c r="C716" s="22"/>
      <c r="D716" s="22"/>
      <c r="E716" s="22"/>
      <c r="F716" s="22"/>
      <c r="G716" s="22"/>
      <c r="H716" s="22"/>
      <c r="I716" s="22"/>
      <c r="J716" s="22">
        <v>1</v>
      </c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>
        <v>1</v>
      </c>
      <c r="AB716" s="22"/>
      <c r="AC716" s="22"/>
      <c r="AD716" s="22">
        <v>2</v>
      </c>
    </row>
    <row r="717" spans="1:30" x14ac:dyDescent="0.2">
      <c r="A717" s="30">
        <v>905364</v>
      </c>
      <c r="B717" s="22">
        <v>1</v>
      </c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>
        <v>1</v>
      </c>
      <c r="R717" s="22"/>
      <c r="S717" s="22"/>
      <c r="T717" s="22"/>
      <c r="U717" s="22"/>
      <c r="V717" s="22"/>
      <c r="W717" s="22"/>
      <c r="X717" s="22"/>
      <c r="Y717" s="22">
        <v>1</v>
      </c>
      <c r="Z717" s="22"/>
      <c r="AA717" s="22">
        <v>1</v>
      </c>
      <c r="AB717" s="22"/>
      <c r="AC717" s="22"/>
      <c r="AD717" s="22">
        <v>4</v>
      </c>
    </row>
    <row r="718" spans="1:30" x14ac:dyDescent="0.2">
      <c r="A718" s="30">
        <v>905917</v>
      </c>
      <c r="B718" s="22"/>
      <c r="C718" s="22">
        <v>1</v>
      </c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>
        <v>1</v>
      </c>
      <c r="AB718" s="22"/>
      <c r="AC718" s="22"/>
      <c r="AD718" s="22">
        <v>2</v>
      </c>
    </row>
    <row r="719" spans="1:30" x14ac:dyDescent="0.2">
      <c r="A719" s="30">
        <v>907790</v>
      </c>
      <c r="B719" s="22"/>
      <c r="C719" s="22"/>
      <c r="D719" s="22"/>
      <c r="E719" s="22"/>
      <c r="F719" s="22"/>
      <c r="G719" s="22"/>
      <c r="H719" s="22"/>
      <c r="I719" s="22">
        <v>1</v>
      </c>
      <c r="J719" s="22"/>
      <c r="K719" s="22"/>
      <c r="L719" s="22"/>
      <c r="M719" s="22"/>
      <c r="N719" s="22"/>
      <c r="O719" s="22"/>
      <c r="P719" s="22"/>
      <c r="Q719" s="22">
        <v>1</v>
      </c>
      <c r="R719" s="22"/>
      <c r="S719" s="22"/>
      <c r="T719" s="22"/>
      <c r="U719" s="22"/>
      <c r="V719" s="22"/>
      <c r="W719" s="22"/>
      <c r="X719" s="22"/>
      <c r="Y719" s="22"/>
      <c r="Z719" s="22"/>
      <c r="AA719" s="22">
        <v>1</v>
      </c>
      <c r="AB719" s="22"/>
      <c r="AC719" s="22"/>
      <c r="AD719" s="22">
        <v>3</v>
      </c>
    </row>
    <row r="720" spans="1:30" x14ac:dyDescent="0.2">
      <c r="A720" s="30">
        <v>908894</v>
      </c>
      <c r="B720" s="22"/>
      <c r="C720" s="22"/>
      <c r="D720" s="22"/>
      <c r="E720" s="22"/>
      <c r="F720" s="22"/>
      <c r="G720" s="22"/>
      <c r="H720" s="22">
        <v>1</v>
      </c>
      <c r="I720" s="22"/>
      <c r="J720" s="22"/>
      <c r="K720" s="22"/>
      <c r="L720" s="22"/>
      <c r="M720" s="22"/>
      <c r="N720" s="22"/>
      <c r="O720" s="22"/>
      <c r="P720" s="22"/>
      <c r="Q720" s="22">
        <v>1</v>
      </c>
      <c r="R720" s="22"/>
      <c r="S720" s="22"/>
      <c r="T720" s="22"/>
      <c r="U720" s="22"/>
      <c r="V720" s="22"/>
      <c r="W720" s="22"/>
      <c r="X720" s="22"/>
      <c r="Y720" s="22"/>
      <c r="Z720" s="22"/>
      <c r="AA720" s="22">
        <v>1</v>
      </c>
      <c r="AB720" s="22"/>
      <c r="AC720" s="22"/>
      <c r="AD720" s="22">
        <v>3</v>
      </c>
    </row>
    <row r="721" spans="1:30" x14ac:dyDescent="0.2">
      <c r="A721" s="30">
        <v>911798</v>
      </c>
      <c r="B721" s="22">
        <v>1</v>
      </c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>
        <v>1</v>
      </c>
      <c r="R721" s="22"/>
      <c r="S721" s="22"/>
      <c r="T721" s="22"/>
      <c r="U721" s="22"/>
      <c r="V721" s="22"/>
      <c r="W721" s="22"/>
      <c r="X721" s="22"/>
      <c r="Y721" s="22">
        <v>1</v>
      </c>
      <c r="Z721" s="22"/>
      <c r="AA721" s="22">
        <v>1</v>
      </c>
      <c r="AB721" s="22"/>
      <c r="AC721" s="22"/>
      <c r="AD721" s="22">
        <v>4</v>
      </c>
    </row>
    <row r="722" spans="1:30" x14ac:dyDescent="0.2">
      <c r="A722" s="30">
        <v>912131</v>
      </c>
      <c r="B722" s="22"/>
      <c r="C722" s="22">
        <v>1</v>
      </c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>
        <v>1</v>
      </c>
      <c r="AB722" s="22"/>
      <c r="AC722" s="22"/>
      <c r="AD722" s="22">
        <v>2</v>
      </c>
    </row>
    <row r="723" spans="1:30" x14ac:dyDescent="0.2">
      <c r="A723" s="30">
        <v>913367</v>
      </c>
      <c r="B723" s="22"/>
      <c r="C723" s="22"/>
      <c r="D723" s="22"/>
      <c r="E723" s="22"/>
      <c r="F723" s="22"/>
      <c r="G723" s="22"/>
      <c r="H723" s="22">
        <v>1</v>
      </c>
      <c r="I723" s="22"/>
      <c r="J723" s="22"/>
      <c r="K723" s="22"/>
      <c r="L723" s="22"/>
      <c r="M723" s="22"/>
      <c r="N723" s="22"/>
      <c r="O723" s="22">
        <v>1</v>
      </c>
      <c r="P723" s="22"/>
      <c r="Q723" s="22">
        <v>1</v>
      </c>
      <c r="R723" s="22"/>
      <c r="S723" s="22"/>
      <c r="T723" s="22"/>
      <c r="U723" s="22"/>
      <c r="V723" s="22"/>
      <c r="W723" s="22"/>
      <c r="X723" s="22"/>
      <c r="Y723" s="22"/>
      <c r="Z723" s="22"/>
      <c r="AA723" s="22">
        <v>1</v>
      </c>
      <c r="AB723" s="22"/>
      <c r="AC723" s="22"/>
      <c r="AD723" s="22">
        <v>4</v>
      </c>
    </row>
    <row r="724" spans="1:30" x14ac:dyDescent="0.2">
      <c r="A724" s="30">
        <v>914169</v>
      </c>
      <c r="B724" s="22"/>
      <c r="C724" s="22"/>
      <c r="D724" s="22"/>
      <c r="E724" s="22">
        <v>1</v>
      </c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>
        <v>1</v>
      </c>
      <c r="AB724" s="22"/>
      <c r="AC724" s="22"/>
      <c r="AD724" s="22">
        <v>2</v>
      </c>
    </row>
    <row r="725" spans="1:30" x14ac:dyDescent="0.2">
      <c r="A725" s="30">
        <v>915637</v>
      </c>
      <c r="B725" s="22"/>
      <c r="C725" s="22"/>
      <c r="D725" s="22"/>
      <c r="E725" s="22"/>
      <c r="F725" s="22"/>
      <c r="G725" s="22"/>
      <c r="H725" s="22"/>
      <c r="I725" s="22"/>
      <c r="J725" s="22">
        <v>1</v>
      </c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>
        <v>1</v>
      </c>
      <c r="AB725" s="22"/>
      <c r="AC725" s="22"/>
      <c r="AD725" s="22">
        <v>2</v>
      </c>
    </row>
    <row r="726" spans="1:30" x14ac:dyDescent="0.2">
      <c r="A726" s="30">
        <v>916765</v>
      </c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>
        <v>1</v>
      </c>
      <c r="T726" s="22"/>
      <c r="U726" s="22"/>
      <c r="V726" s="22"/>
      <c r="W726" s="22"/>
      <c r="X726" s="22">
        <v>1</v>
      </c>
      <c r="Y726" s="22"/>
      <c r="Z726" s="22"/>
      <c r="AA726" s="22"/>
      <c r="AB726" s="22">
        <v>1</v>
      </c>
      <c r="AC726" s="22"/>
      <c r="AD726" s="22">
        <v>3</v>
      </c>
    </row>
    <row r="727" spans="1:30" x14ac:dyDescent="0.2">
      <c r="A727" s="30">
        <v>917648</v>
      </c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>
        <v>1</v>
      </c>
      <c r="N727" s="22"/>
      <c r="O727" s="22"/>
      <c r="P727" s="22"/>
      <c r="Q727" s="22">
        <v>1</v>
      </c>
      <c r="R727" s="22"/>
      <c r="S727" s="22"/>
      <c r="T727" s="22"/>
      <c r="U727" s="22"/>
      <c r="V727" s="22"/>
      <c r="W727" s="22"/>
      <c r="X727" s="22">
        <v>1</v>
      </c>
      <c r="Y727" s="22"/>
      <c r="Z727" s="22"/>
      <c r="AA727" s="22"/>
      <c r="AB727" s="22">
        <v>1</v>
      </c>
      <c r="AC727" s="22"/>
      <c r="AD727" s="22">
        <v>4</v>
      </c>
    </row>
    <row r="728" spans="1:30" x14ac:dyDescent="0.2">
      <c r="A728" s="30">
        <v>917710</v>
      </c>
      <c r="B728" s="22"/>
      <c r="C728" s="22"/>
      <c r="D728" s="22"/>
      <c r="E728" s="22"/>
      <c r="F728" s="22"/>
      <c r="G728" s="22"/>
      <c r="H728" s="22"/>
      <c r="I728" s="22">
        <v>1</v>
      </c>
      <c r="J728" s="22"/>
      <c r="K728" s="22"/>
      <c r="L728" s="22"/>
      <c r="M728" s="22"/>
      <c r="N728" s="22"/>
      <c r="O728" s="22"/>
      <c r="P728" s="22"/>
      <c r="Q728" s="22">
        <v>1</v>
      </c>
      <c r="R728" s="22"/>
      <c r="S728" s="22"/>
      <c r="T728" s="22"/>
      <c r="U728" s="22"/>
      <c r="V728" s="22"/>
      <c r="W728" s="22"/>
      <c r="X728" s="22"/>
      <c r="Y728" s="22"/>
      <c r="Z728" s="22"/>
      <c r="AA728" s="22">
        <v>1</v>
      </c>
      <c r="AB728" s="22"/>
      <c r="AC728" s="22"/>
      <c r="AD728" s="22">
        <v>3</v>
      </c>
    </row>
    <row r="729" spans="1:30" x14ac:dyDescent="0.2">
      <c r="A729" s="30">
        <v>917729</v>
      </c>
      <c r="B729" s="22"/>
      <c r="C729" s="22"/>
      <c r="D729" s="22"/>
      <c r="E729" s="22"/>
      <c r="F729" s="22"/>
      <c r="G729" s="22">
        <v>1</v>
      </c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>
        <v>1</v>
      </c>
      <c r="AB729" s="22"/>
      <c r="AC729" s="22"/>
      <c r="AD729" s="22">
        <v>2</v>
      </c>
    </row>
    <row r="730" spans="1:30" x14ac:dyDescent="0.2">
      <c r="A730" s="30">
        <v>921807</v>
      </c>
      <c r="B730" s="22"/>
      <c r="C730" s="22"/>
      <c r="D730" s="22"/>
      <c r="E730" s="22"/>
      <c r="F730" s="22"/>
      <c r="G730" s="22"/>
      <c r="H730" s="22"/>
      <c r="I730" s="22"/>
      <c r="J730" s="22">
        <v>1</v>
      </c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>
        <v>1</v>
      </c>
      <c r="AB730" s="22"/>
      <c r="AC730" s="22"/>
      <c r="AD730" s="22">
        <v>2</v>
      </c>
    </row>
    <row r="731" spans="1:30" x14ac:dyDescent="0.2">
      <c r="A731" s="30">
        <v>922102</v>
      </c>
      <c r="B731" s="22"/>
      <c r="C731" s="22"/>
      <c r="D731" s="22"/>
      <c r="E731" s="22"/>
      <c r="F731" s="22"/>
      <c r="G731" s="22"/>
      <c r="H731" s="22">
        <v>1</v>
      </c>
      <c r="I731" s="22"/>
      <c r="J731" s="22"/>
      <c r="K731" s="22"/>
      <c r="L731" s="22"/>
      <c r="M731" s="22"/>
      <c r="N731" s="22"/>
      <c r="O731" s="22">
        <v>1</v>
      </c>
      <c r="P731" s="22"/>
      <c r="Q731" s="22">
        <v>1</v>
      </c>
      <c r="R731" s="22"/>
      <c r="S731" s="22"/>
      <c r="T731" s="22"/>
      <c r="U731" s="22"/>
      <c r="V731" s="22"/>
      <c r="W731" s="22"/>
      <c r="X731" s="22"/>
      <c r="Y731" s="22"/>
      <c r="Z731" s="22"/>
      <c r="AA731" s="22">
        <v>1</v>
      </c>
      <c r="AB731" s="22"/>
      <c r="AC731" s="22"/>
      <c r="AD731" s="22">
        <v>4</v>
      </c>
    </row>
    <row r="732" spans="1:30" x14ac:dyDescent="0.2">
      <c r="A732" s="30">
        <v>924725</v>
      </c>
      <c r="B732" s="22"/>
      <c r="C732" s="22"/>
      <c r="D732" s="22"/>
      <c r="E732" s="22"/>
      <c r="F732" s="22"/>
      <c r="G732" s="22">
        <v>1</v>
      </c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>
        <v>1</v>
      </c>
      <c r="AB732" s="22"/>
      <c r="AC732" s="22"/>
      <c r="AD732" s="22">
        <v>2</v>
      </c>
    </row>
    <row r="733" spans="1:30" x14ac:dyDescent="0.2">
      <c r="A733" s="30">
        <v>925853</v>
      </c>
      <c r="B733" s="22">
        <v>1</v>
      </c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>
        <v>1</v>
      </c>
      <c r="R733" s="22"/>
      <c r="S733" s="22"/>
      <c r="T733" s="22"/>
      <c r="U733" s="22"/>
      <c r="V733" s="22"/>
      <c r="W733" s="22"/>
      <c r="X733" s="22"/>
      <c r="Y733" s="22"/>
      <c r="Z733" s="22"/>
      <c r="AA733" s="22">
        <v>1</v>
      </c>
      <c r="AB733" s="22"/>
      <c r="AC733" s="22"/>
      <c r="AD733" s="22">
        <v>3</v>
      </c>
    </row>
    <row r="734" spans="1:30" x14ac:dyDescent="0.2">
      <c r="A734" s="30">
        <v>927678</v>
      </c>
      <c r="B734" s="22"/>
      <c r="C734" s="22"/>
      <c r="D734" s="22"/>
      <c r="E734" s="22"/>
      <c r="F734" s="22"/>
      <c r="G734" s="22"/>
      <c r="H734" s="22">
        <v>1</v>
      </c>
      <c r="I734" s="22"/>
      <c r="J734" s="22"/>
      <c r="K734" s="22"/>
      <c r="L734" s="22"/>
      <c r="M734" s="22"/>
      <c r="N734" s="22"/>
      <c r="O734" s="22"/>
      <c r="P734" s="22"/>
      <c r="Q734" s="22">
        <v>1</v>
      </c>
      <c r="R734" s="22"/>
      <c r="S734" s="22"/>
      <c r="T734" s="22"/>
      <c r="U734" s="22"/>
      <c r="V734" s="22"/>
      <c r="W734" s="22"/>
      <c r="X734" s="22"/>
      <c r="Y734" s="22"/>
      <c r="Z734" s="22"/>
      <c r="AA734" s="22">
        <v>1</v>
      </c>
      <c r="AB734" s="22"/>
      <c r="AC734" s="22"/>
      <c r="AD734" s="22">
        <v>3</v>
      </c>
    </row>
    <row r="735" spans="1:30" x14ac:dyDescent="0.2">
      <c r="A735" s="30">
        <v>930334</v>
      </c>
      <c r="B735" s="22"/>
      <c r="C735" s="22"/>
      <c r="D735" s="22"/>
      <c r="E735" s="22"/>
      <c r="F735" s="22"/>
      <c r="G735" s="22"/>
      <c r="H735" s="22"/>
      <c r="I735" s="22">
        <v>1</v>
      </c>
      <c r="J735" s="22"/>
      <c r="K735" s="22"/>
      <c r="L735" s="22"/>
      <c r="M735" s="22"/>
      <c r="N735" s="22"/>
      <c r="O735" s="22"/>
      <c r="P735" s="22"/>
      <c r="Q735" s="22">
        <v>1</v>
      </c>
      <c r="R735" s="22"/>
      <c r="S735" s="22"/>
      <c r="T735" s="22"/>
      <c r="U735" s="22"/>
      <c r="V735" s="22"/>
      <c r="W735" s="22"/>
      <c r="X735" s="22"/>
      <c r="Y735" s="22"/>
      <c r="Z735" s="22"/>
      <c r="AA735" s="22">
        <v>1</v>
      </c>
      <c r="AB735" s="22"/>
      <c r="AC735" s="22"/>
      <c r="AD735" s="22">
        <v>3</v>
      </c>
    </row>
    <row r="736" spans="1:30" x14ac:dyDescent="0.2">
      <c r="A736" s="30">
        <v>931896</v>
      </c>
      <c r="B736" s="22"/>
      <c r="C736" s="22"/>
      <c r="D736" s="22">
        <v>1</v>
      </c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>
        <v>1</v>
      </c>
      <c r="R736" s="22"/>
      <c r="S736" s="22"/>
      <c r="T736" s="22"/>
      <c r="U736" s="22"/>
      <c r="V736" s="22"/>
      <c r="W736" s="22">
        <v>1</v>
      </c>
      <c r="X736" s="22"/>
      <c r="Y736" s="22"/>
      <c r="Z736" s="22"/>
      <c r="AA736" s="22">
        <v>1</v>
      </c>
      <c r="AB736" s="22"/>
      <c r="AC736" s="22"/>
      <c r="AD736" s="22">
        <v>4</v>
      </c>
    </row>
    <row r="737" spans="1:30" x14ac:dyDescent="0.2">
      <c r="A737" s="30">
        <v>933139</v>
      </c>
      <c r="B737" s="22"/>
      <c r="C737" s="22"/>
      <c r="D737" s="22"/>
      <c r="E737" s="22"/>
      <c r="F737" s="22"/>
      <c r="G737" s="22">
        <v>1</v>
      </c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>
        <v>1</v>
      </c>
      <c r="AB737" s="22"/>
      <c r="AC737" s="22"/>
      <c r="AD737" s="22">
        <v>2</v>
      </c>
    </row>
    <row r="738" spans="1:30" x14ac:dyDescent="0.2">
      <c r="A738" s="30">
        <v>933252</v>
      </c>
      <c r="B738" s="22"/>
      <c r="C738" s="22"/>
      <c r="D738" s="22"/>
      <c r="E738" s="22"/>
      <c r="F738" s="22"/>
      <c r="G738" s="22"/>
      <c r="H738" s="22"/>
      <c r="I738" s="22">
        <v>1</v>
      </c>
      <c r="J738" s="22"/>
      <c r="K738" s="22"/>
      <c r="L738" s="22"/>
      <c r="M738" s="22"/>
      <c r="N738" s="22"/>
      <c r="O738" s="22"/>
      <c r="P738" s="22"/>
      <c r="Q738" s="22">
        <v>1</v>
      </c>
      <c r="R738" s="22"/>
      <c r="S738" s="22"/>
      <c r="T738" s="22"/>
      <c r="U738" s="22"/>
      <c r="V738" s="22"/>
      <c r="W738" s="22"/>
      <c r="X738" s="22"/>
      <c r="Y738" s="22"/>
      <c r="Z738" s="22"/>
      <c r="AA738" s="22">
        <v>1</v>
      </c>
      <c r="AB738" s="22"/>
      <c r="AC738" s="22"/>
      <c r="AD738" s="22">
        <v>3</v>
      </c>
    </row>
    <row r="739" spans="1:30" x14ac:dyDescent="0.2">
      <c r="A739" s="30">
        <v>934526</v>
      </c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>
        <v>1</v>
      </c>
      <c r="N739" s="22"/>
      <c r="O739" s="22"/>
      <c r="P739" s="22"/>
      <c r="Q739" s="22">
        <v>1</v>
      </c>
      <c r="R739" s="22"/>
      <c r="S739" s="22"/>
      <c r="T739" s="22"/>
      <c r="U739" s="22"/>
      <c r="V739" s="22"/>
      <c r="W739" s="22"/>
      <c r="X739" s="22">
        <v>1</v>
      </c>
      <c r="Y739" s="22"/>
      <c r="Z739" s="22"/>
      <c r="AA739" s="22"/>
      <c r="AB739" s="22">
        <v>1</v>
      </c>
      <c r="AC739" s="22"/>
      <c r="AD739" s="22">
        <v>4</v>
      </c>
    </row>
    <row r="740" spans="1:30" x14ac:dyDescent="0.2">
      <c r="A740" s="30">
        <v>934690</v>
      </c>
      <c r="B740" s="22"/>
      <c r="C740" s="22">
        <v>1</v>
      </c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>
        <v>1</v>
      </c>
      <c r="AB740" s="22"/>
      <c r="AC740" s="22"/>
      <c r="AD740" s="22">
        <v>2</v>
      </c>
    </row>
    <row r="741" spans="1:30" x14ac:dyDescent="0.2">
      <c r="A741" s="30">
        <v>935301</v>
      </c>
      <c r="B741" s="22"/>
      <c r="C741" s="22"/>
      <c r="D741" s="22"/>
      <c r="E741" s="22">
        <v>1</v>
      </c>
      <c r="F741" s="22"/>
      <c r="G741" s="22"/>
      <c r="H741" s="22"/>
      <c r="I741" s="22"/>
      <c r="J741" s="22"/>
      <c r="K741" s="22"/>
      <c r="L741" s="22"/>
      <c r="M741" s="22"/>
      <c r="N741" s="22">
        <v>1</v>
      </c>
      <c r="O741" s="22"/>
      <c r="P741" s="22"/>
      <c r="Q741" s="22">
        <v>1</v>
      </c>
      <c r="R741" s="22"/>
      <c r="S741" s="22"/>
      <c r="T741" s="22"/>
      <c r="U741" s="22"/>
      <c r="V741" s="22"/>
      <c r="W741" s="22"/>
      <c r="X741" s="22"/>
      <c r="Y741" s="22"/>
      <c r="Z741" s="22"/>
      <c r="AA741" s="22">
        <v>1</v>
      </c>
      <c r="AB741" s="22"/>
      <c r="AC741" s="22"/>
      <c r="AD741" s="22">
        <v>4</v>
      </c>
    </row>
    <row r="742" spans="1:30" x14ac:dyDescent="0.2">
      <c r="A742" s="30">
        <v>940496</v>
      </c>
      <c r="B742" s="22"/>
      <c r="C742" s="22">
        <v>1</v>
      </c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>
        <v>1</v>
      </c>
      <c r="AB742" s="22"/>
      <c r="AC742" s="22"/>
      <c r="AD742" s="22">
        <v>2</v>
      </c>
    </row>
    <row r="743" spans="1:30" x14ac:dyDescent="0.2">
      <c r="A743" s="30">
        <v>940798</v>
      </c>
      <c r="B743" s="22"/>
      <c r="C743" s="22"/>
      <c r="D743" s="22"/>
      <c r="E743" s="22"/>
      <c r="F743" s="22"/>
      <c r="G743" s="22"/>
      <c r="H743" s="22"/>
      <c r="I743" s="22">
        <v>1</v>
      </c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>
        <v>1</v>
      </c>
      <c r="AB743" s="22"/>
      <c r="AC743" s="22"/>
      <c r="AD743" s="22">
        <v>2</v>
      </c>
    </row>
    <row r="744" spans="1:30" x14ac:dyDescent="0.2">
      <c r="A744" s="30">
        <v>943061</v>
      </c>
      <c r="B744" s="22">
        <v>1</v>
      </c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>
        <v>1</v>
      </c>
      <c r="R744" s="22"/>
      <c r="S744" s="22"/>
      <c r="T744" s="22"/>
      <c r="U744" s="22"/>
      <c r="V744" s="22"/>
      <c r="W744" s="22"/>
      <c r="X744" s="22"/>
      <c r="Y744" s="22"/>
      <c r="Z744" s="22"/>
      <c r="AA744" s="22">
        <v>1</v>
      </c>
      <c r="AB744" s="22"/>
      <c r="AC744" s="22"/>
      <c r="AD744" s="22">
        <v>3</v>
      </c>
    </row>
    <row r="745" spans="1:30" x14ac:dyDescent="0.2">
      <c r="A745" s="30">
        <v>943312</v>
      </c>
      <c r="B745" s="22"/>
      <c r="C745" s="22"/>
      <c r="D745" s="22"/>
      <c r="E745" s="22"/>
      <c r="F745" s="22"/>
      <c r="G745" s="22"/>
      <c r="H745" s="22"/>
      <c r="I745" s="22">
        <v>1</v>
      </c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>
        <v>1</v>
      </c>
      <c r="AB745" s="22"/>
      <c r="AC745" s="22"/>
      <c r="AD745" s="22">
        <v>2</v>
      </c>
    </row>
    <row r="746" spans="1:30" x14ac:dyDescent="0.2">
      <c r="A746" s="30">
        <v>945056</v>
      </c>
      <c r="B746" s="22"/>
      <c r="C746" s="22"/>
      <c r="D746" s="22"/>
      <c r="E746" s="22"/>
      <c r="F746" s="22">
        <v>1</v>
      </c>
      <c r="G746" s="22"/>
      <c r="H746" s="22"/>
      <c r="I746" s="22"/>
      <c r="J746" s="22"/>
      <c r="K746" s="22"/>
      <c r="L746" s="22"/>
      <c r="M746" s="22"/>
      <c r="N746" s="22"/>
      <c r="O746" s="22"/>
      <c r="P746" s="22">
        <v>1</v>
      </c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>
        <v>1</v>
      </c>
      <c r="AB746" s="22"/>
      <c r="AC746" s="22"/>
      <c r="AD746" s="22">
        <v>3</v>
      </c>
    </row>
    <row r="747" spans="1:30" x14ac:dyDescent="0.2">
      <c r="A747" s="30">
        <v>945080</v>
      </c>
      <c r="B747" s="22"/>
      <c r="C747" s="22"/>
      <c r="D747" s="22"/>
      <c r="E747" s="22"/>
      <c r="F747" s="22"/>
      <c r="G747" s="22">
        <v>1</v>
      </c>
      <c r="H747" s="22"/>
      <c r="I747" s="22"/>
      <c r="J747" s="22"/>
      <c r="K747" s="22"/>
      <c r="L747" s="22"/>
      <c r="M747" s="22"/>
      <c r="N747" s="22"/>
      <c r="O747" s="22"/>
      <c r="P747" s="22"/>
      <c r="Q747" s="22">
        <v>1</v>
      </c>
      <c r="R747" s="22"/>
      <c r="S747" s="22"/>
      <c r="T747" s="22"/>
      <c r="U747" s="22"/>
      <c r="V747" s="22"/>
      <c r="W747" s="22"/>
      <c r="X747" s="22"/>
      <c r="Y747" s="22"/>
      <c r="Z747" s="22"/>
      <c r="AA747" s="22">
        <v>1</v>
      </c>
      <c r="AB747" s="22"/>
      <c r="AC747" s="22"/>
      <c r="AD747" s="22">
        <v>3</v>
      </c>
    </row>
    <row r="748" spans="1:30" x14ac:dyDescent="0.2">
      <c r="A748" s="30">
        <v>946214</v>
      </c>
      <c r="B748" s="22"/>
      <c r="C748" s="22"/>
      <c r="D748" s="22"/>
      <c r="E748" s="22"/>
      <c r="F748" s="22"/>
      <c r="G748" s="22"/>
      <c r="H748" s="22"/>
      <c r="I748" s="22">
        <v>1</v>
      </c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>
        <v>1</v>
      </c>
      <c r="AB748" s="22"/>
      <c r="AC748" s="22"/>
      <c r="AD748" s="22">
        <v>2</v>
      </c>
    </row>
    <row r="749" spans="1:30" x14ac:dyDescent="0.2">
      <c r="A749" s="30">
        <v>948373</v>
      </c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>
        <v>1</v>
      </c>
      <c r="N749" s="22"/>
      <c r="O749" s="22"/>
      <c r="P749" s="22"/>
      <c r="Q749" s="22">
        <v>1</v>
      </c>
      <c r="R749" s="22">
        <v>1</v>
      </c>
      <c r="S749" s="22"/>
      <c r="T749" s="22"/>
      <c r="U749" s="22"/>
      <c r="V749" s="22"/>
      <c r="W749" s="22"/>
      <c r="X749" s="22">
        <v>1</v>
      </c>
      <c r="Y749" s="22"/>
      <c r="Z749" s="22"/>
      <c r="AA749" s="22"/>
      <c r="AB749" s="22">
        <v>1</v>
      </c>
      <c r="AC749" s="22"/>
      <c r="AD749" s="22">
        <v>5</v>
      </c>
    </row>
    <row r="750" spans="1:30" x14ac:dyDescent="0.2">
      <c r="A750" s="30">
        <v>951390</v>
      </c>
      <c r="B750" s="22"/>
      <c r="C750" s="22">
        <v>1</v>
      </c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>
        <v>1</v>
      </c>
      <c r="AB750" s="22"/>
      <c r="AC750" s="22"/>
      <c r="AD750" s="22">
        <v>2</v>
      </c>
    </row>
    <row r="751" spans="1:30" x14ac:dyDescent="0.2">
      <c r="A751" s="30">
        <v>953628</v>
      </c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>
        <v>1</v>
      </c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>
        <v>1</v>
      </c>
      <c r="Y751" s="22"/>
      <c r="Z751" s="22"/>
      <c r="AA751" s="22"/>
      <c r="AB751" s="22">
        <v>1</v>
      </c>
      <c r="AC751" s="22"/>
      <c r="AD751" s="22">
        <v>3</v>
      </c>
    </row>
    <row r="752" spans="1:30" x14ac:dyDescent="0.2">
      <c r="A752" s="30">
        <v>955809</v>
      </c>
      <c r="B752" s="22"/>
      <c r="C752" s="22"/>
      <c r="D752" s="22"/>
      <c r="E752" s="22"/>
      <c r="F752" s="22"/>
      <c r="G752" s="22">
        <v>1</v>
      </c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>
        <v>1</v>
      </c>
      <c r="AB752" s="22"/>
      <c r="AC752" s="22"/>
      <c r="AD752" s="22">
        <v>2</v>
      </c>
    </row>
    <row r="753" spans="1:30" x14ac:dyDescent="0.2">
      <c r="A753" s="30">
        <v>956848</v>
      </c>
      <c r="B753" s="22"/>
      <c r="C753" s="22">
        <v>1</v>
      </c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>
        <v>1</v>
      </c>
      <c r="R753" s="22"/>
      <c r="S753" s="22"/>
      <c r="T753" s="22"/>
      <c r="U753" s="22"/>
      <c r="V753" s="22"/>
      <c r="W753" s="22"/>
      <c r="X753" s="22"/>
      <c r="Y753" s="22"/>
      <c r="Z753" s="22"/>
      <c r="AA753" s="22">
        <v>1</v>
      </c>
      <c r="AB753" s="22"/>
      <c r="AC753" s="22"/>
      <c r="AD753" s="22">
        <v>3</v>
      </c>
    </row>
    <row r="754" spans="1:30" x14ac:dyDescent="0.2">
      <c r="A754" s="30">
        <v>959006</v>
      </c>
      <c r="B754" s="22">
        <v>1</v>
      </c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>
        <v>1</v>
      </c>
      <c r="R754" s="22"/>
      <c r="S754" s="22"/>
      <c r="T754" s="22"/>
      <c r="U754" s="22"/>
      <c r="V754" s="22"/>
      <c r="W754" s="22"/>
      <c r="X754" s="22"/>
      <c r="Y754" s="22"/>
      <c r="Z754" s="22"/>
      <c r="AA754" s="22">
        <v>1</v>
      </c>
      <c r="AB754" s="22"/>
      <c r="AC754" s="22"/>
      <c r="AD754" s="22">
        <v>3</v>
      </c>
    </row>
    <row r="755" spans="1:30" x14ac:dyDescent="0.2">
      <c r="A755" s="30">
        <v>959367</v>
      </c>
      <c r="B755" s="22"/>
      <c r="C755" s="22"/>
      <c r="D755" s="22"/>
      <c r="E755" s="22"/>
      <c r="F755" s="22"/>
      <c r="G755" s="22"/>
      <c r="H755" s="22"/>
      <c r="I755" s="22"/>
      <c r="J755" s="22">
        <v>1</v>
      </c>
      <c r="K755" s="22"/>
      <c r="L755" s="22"/>
      <c r="M755" s="22"/>
      <c r="N755" s="22"/>
      <c r="O755" s="22"/>
      <c r="P755" s="22"/>
      <c r="Q755" s="22">
        <v>1</v>
      </c>
      <c r="R755" s="22"/>
      <c r="S755" s="22"/>
      <c r="T755" s="22"/>
      <c r="U755" s="22"/>
      <c r="V755" s="22"/>
      <c r="W755" s="22"/>
      <c r="X755" s="22"/>
      <c r="Y755" s="22"/>
      <c r="Z755" s="22"/>
      <c r="AA755" s="22">
        <v>1</v>
      </c>
      <c r="AB755" s="22"/>
      <c r="AC755" s="22"/>
      <c r="AD755" s="22">
        <v>3</v>
      </c>
    </row>
    <row r="756" spans="1:30" x14ac:dyDescent="0.2">
      <c r="A756" s="30">
        <v>959901</v>
      </c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>
        <v>1</v>
      </c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>
        <v>1</v>
      </c>
      <c r="Y756" s="22"/>
      <c r="Z756" s="22"/>
      <c r="AA756" s="22"/>
      <c r="AB756" s="22">
        <v>1</v>
      </c>
      <c r="AC756" s="22"/>
      <c r="AD756" s="22">
        <v>3</v>
      </c>
    </row>
    <row r="757" spans="1:30" x14ac:dyDescent="0.2">
      <c r="A757" s="30">
        <v>963771</v>
      </c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>
        <v>1</v>
      </c>
      <c r="T757" s="22"/>
      <c r="U757" s="22"/>
      <c r="V757" s="22"/>
      <c r="W757" s="22"/>
      <c r="X757" s="22">
        <v>1</v>
      </c>
      <c r="Y757" s="22"/>
      <c r="Z757" s="22"/>
      <c r="AA757" s="22"/>
      <c r="AB757" s="22">
        <v>1</v>
      </c>
      <c r="AC757" s="22"/>
      <c r="AD757" s="22">
        <v>3</v>
      </c>
    </row>
    <row r="758" spans="1:30" x14ac:dyDescent="0.2">
      <c r="A758" s="30">
        <v>963844</v>
      </c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>
        <v>1</v>
      </c>
      <c r="N758" s="22"/>
      <c r="O758" s="22"/>
      <c r="P758" s="22"/>
      <c r="Q758" s="22">
        <v>1</v>
      </c>
      <c r="R758" s="22">
        <v>1</v>
      </c>
      <c r="S758" s="22"/>
      <c r="T758" s="22"/>
      <c r="U758" s="22"/>
      <c r="V758" s="22"/>
      <c r="W758" s="22"/>
      <c r="X758" s="22">
        <v>1</v>
      </c>
      <c r="Y758" s="22"/>
      <c r="Z758" s="22"/>
      <c r="AA758" s="22"/>
      <c r="AB758" s="22">
        <v>1</v>
      </c>
      <c r="AC758" s="22"/>
      <c r="AD758" s="22">
        <v>5</v>
      </c>
    </row>
    <row r="759" spans="1:30" x14ac:dyDescent="0.2">
      <c r="A759" s="30">
        <v>963984</v>
      </c>
      <c r="B759" s="22"/>
      <c r="C759" s="22"/>
      <c r="D759" s="22"/>
      <c r="E759" s="22">
        <v>1</v>
      </c>
      <c r="F759" s="22"/>
      <c r="G759" s="22"/>
      <c r="H759" s="22"/>
      <c r="I759" s="22"/>
      <c r="J759" s="22"/>
      <c r="K759" s="22"/>
      <c r="L759" s="22"/>
      <c r="M759" s="22"/>
      <c r="N759" s="22">
        <v>1</v>
      </c>
      <c r="O759" s="22"/>
      <c r="P759" s="22"/>
      <c r="Q759" s="22">
        <v>1</v>
      </c>
      <c r="R759" s="22"/>
      <c r="S759" s="22"/>
      <c r="T759" s="22"/>
      <c r="U759" s="22"/>
      <c r="V759" s="22"/>
      <c r="W759" s="22"/>
      <c r="X759" s="22"/>
      <c r="Y759" s="22"/>
      <c r="Z759" s="22"/>
      <c r="AA759" s="22">
        <v>1</v>
      </c>
      <c r="AB759" s="22"/>
      <c r="AC759" s="22"/>
      <c r="AD759" s="22">
        <v>4</v>
      </c>
    </row>
    <row r="760" spans="1:30" x14ac:dyDescent="0.2">
      <c r="A760" s="30">
        <v>964018</v>
      </c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>
        <v>1</v>
      </c>
      <c r="T760" s="22"/>
      <c r="U760" s="22"/>
      <c r="V760" s="22"/>
      <c r="W760" s="22"/>
      <c r="X760" s="22">
        <v>1</v>
      </c>
      <c r="Y760" s="22"/>
      <c r="Z760" s="22"/>
      <c r="AA760" s="22"/>
      <c r="AB760" s="22">
        <v>1</v>
      </c>
      <c r="AC760" s="22"/>
      <c r="AD760" s="22">
        <v>3</v>
      </c>
    </row>
    <row r="761" spans="1:30" x14ac:dyDescent="0.2">
      <c r="A761" s="30">
        <v>966134</v>
      </c>
      <c r="B761" s="22"/>
      <c r="C761" s="22"/>
      <c r="D761" s="22"/>
      <c r="E761" s="22"/>
      <c r="F761" s="22"/>
      <c r="G761" s="22"/>
      <c r="H761" s="22"/>
      <c r="I761" s="22">
        <v>1</v>
      </c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>
        <v>1</v>
      </c>
      <c r="AB761" s="22"/>
      <c r="AC761" s="22"/>
      <c r="AD761" s="22">
        <v>2</v>
      </c>
    </row>
    <row r="762" spans="1:30" x14ac:dyDescent="0.2">
      <c r="A762" s="30">
        <v>967645</v>
      </c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>
        <v>1</v>
      </c>
      <c r="N762" s="22"/>
      <c r="O762" s="22"/>
      <c r="P762" s="22"/>
      <c r="Q762" s="22">
        <v>1</v>
      </c>
      <c r="R762" s="22"/>
      <c r="S762" s="22"/>
      <c r="T762" s="22"/>
      <c r="U762" s="22"/>
      <c r="V762" s="22"/>
      <c r="W762" s="22"/>
      <c r="X762" s="22">
        <v>1</v>
      </c>
      <c r="Y762" s="22"/>
      <c r="Z762" s="22"/>
      <c r="AA762" s="22"/>
      <c r="AB762" s="22">
        <v>1</v>
      </c>
      <c r="AC762" s="22"/>
      <c r="AD762" s="22">
        <v>4</v>
      </c>
    </row>
    <row r="763" spans="1:30" x14ac:dyDescent="0.2">
      <c r="A763" s="30">
        <v>969362</v>
      </c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>
        <v>1</v>
      </c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>
        <v>1</v>
      </c>
      <c r="AC763" s="22"/>
      <c r="AD763" s="22">
        <v>2</v>
      </c>
    </row>
    <row r="764" spans="1:30" x14ac:dyDescent="0.2">
      <c r="A764" s="30">
        <v>973157</v>
      </c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>
        <v>1</v>
      </c>
      <c r="N764" s="22"/>
      <c r="O764" s="22"/>
      <c r="P764" s="22"/>
      <c r="Q764" s="22">
        <v>1</v>
      </c>
      <c r="R764" s="22"/>
      <c r="S764" s="22"/>
      <c r="T764" s="22"/>
      <c r="U764" s="22"/>
      <c r="V764" s="22"/>
      <c r="W764" s="22"/>
      <c r="X764" s="22">
        <v>1</v>
      </c>
      <c r="Y764" s="22"/>
      <c r="Z764" s="22"/>
      <c r="AA764" s="22"/>
      <c r="AB764" s="22">
        <v>1</v>
      </c>
      <c r="AC764" s="22"/>
      <c r="AD764" s="22">
        <v>4</v>
      </c>
    </row>
    <row r="765" spans="1:30" x14ac:dyDescent="0.2">
      <c r="A765" s="30">
        <v>976059</v>
      </c>
      <c r="B765" s="22"/>
      <c r="C765" s="22"/>
      <c r="D765" s="22"/>
      <c r="E765" s="22"/>
      <c r="F765" s="22"/>
      <c r="G765" s="22">
        <v>1</v>
      </c>
      <c r="H765" s="22"/>
      <c r="I765" s="22"/>
      <c r="J765" s="22"/>
      <c r="K765" s="22"/>
      <c r="L765" s="22"/>
      <c r="M765" s="22"/>
      <c r="N765" s="22"/>
      <c r="O765" s="22"/>
      <c r="P765" s="22"/>
      <c r="Q765" s="22">
        <v>1</v>
      </c>
      <c r="R765" s="22"/>
      <c r="S765" s="22"/>
      <c r="T765" s="22"/>
      <c r="U765" s="22"/>
      <c r="V765" s="22"/>
      <c r="W765" s="22"/>
      <c r="X765" s="22"/>
      <c r="Y765" s="22"/>
      <c r="Z765" s="22"/>
      <c r="AA765" s="22">
        <v>1</v>
      </c>
      <c r="AB765" s="22"/>
      <c r="AC765" s="22"/>
      <c r="AD765" s="22">
        <v>3</v>
      </c>
    </row>
    <row r="766" spans="1:30" x14ac:dyDescent="0.2">
      <c r="A766" s="30">
        <v>977004</v>
      </c>
      <c r="B766" s="22"/>
      <c r="C766" s="22">
        <v>1</v>
      </c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>
        <v>1</v>
      </c>
      <c r="AB766" s="22"/>
      <c r="AC766" s="22"/>
      <c r="AD766" s="22">
        <v>2</v>
      </c>
    </row>
    <row r="767" spans="1:30" x14ac:dyDescent="0.2">
      <c r="A767" s="30">
        <v>978507</v>
      </c>
      <c r="B767" s="22"/>
      <c r="C767" s="22"/>
      <c r="D767" s="22">
        <v>1</v>
      </c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>
        <v>1</v>
      </c>
      <c r="R767" s="22"/>
      <c r="S767" s="22"/>
      <c r="T767" s="22"/>
      <c r="U767" s="22"/>
      <c r="V767" s="22"/>
      <c r="W767" s="22">
        <v>1</v>
      </c>
      <c r="X767" s="22"/>
      <c r="Y767" s="22"/>
      <c r="Z767" s="22"/>
      <c r="AA767" s="22">
        <v>1</v>
      </c>
      <c r="AB767" s="22"/>
      <c r="AC767" s="22"/>
      <c r="AD767" s="22">
        <v>4</v>
      </c>
    </row>
    <row r="768" spans="1:30" x14ac:dyDescent="0.2">
      <c r="A768" s="30">
        <v>978523</v>
      </c>
      <c r="B768" s="22"/>
      <c r="C768" s="22"/>
      <c r="D768" s="22"/>
      <c r="E768" s="22"/>
      <c r="F768" s="22"/>
      <c r="G768" s="22">
        <v>1</v>
      </c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>
        <v>1</v>
      </c>
      <c r="AB768" s="22"/>
      <c r="AC768" s="22"/>
      <c r="AD768" s="22">
        <v>2</v>
      </c>
    </row>
    <row r="769" spans="1:30" x14ac:dyDescent="0.2">
      <c r="A769" s="30">
        <v>979740</v>
      </c>
      <c r="B769" s="22"/>
      <c r="C769" s="22"/>
      <c r="D769" s="22">
        <v>1</v>
      </c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>
        <v>1</v>
      </c>
      <c r="R769" s="22"/>
      <c r="S769" s="22"/>
      <c r="T769" s="22"/>
      <c r="U769" s="22"/>
      <c r="V769" s="22"/>
      <c r="W769" s="22">
        <v>1</v>
      </c>
      <c r="X769" s="22"/>
      <c r="Y769" s="22"/>
      <c r="Z769" s="22"/>
      <c r="AA769" s="22">
        <v>1</v>
      </c>
      <c r="AB769" s="22"/>
      <c r="AC769" s="22"/>
      <c r="AD769" s="22">
        <v>4</v>
      </c>
    </row>
    <row r="770" spans="1:30" x14ac:dyDescent="0.2">
      <c r="A770" s="30">
        <v>982881</v>
      </c>
      <c r="B770" s="22"/>
      <c r="C770" s="22"/>
      <c r="D770" s="22"/>
      <c r="E770" s="22">
        <v>1</v>
      </c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>
        <v>1</v>
      </c>
      <c r="AB770" s="22"/>
      <c r="AC770" s="22"/>
      <c r="AD770" s="22">
        <v>2</v>
      </c>
    </row>
    <row r="771" spans="1:30" x14ac:dyDescent="0.2">
      <c r="A771" s="30">
        <v>987921</v>
      </c>
      <c r="B771" s="22">
        <v>1</v>
      </c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>
        <v>1</v>
      </c>
      <c r="R771" s="22"/>
      <c r="S771" s="22"/>
      <c r="T771" s="22"/>
      <c r="U771" s="22"/>
      <c r="V771" s="22"/>
      <c r="W771" s="22"/>
      <c r="X771" s="22"/>
      <c r="Y771" s="22"/>
      <c r="Z771" s="22"/>
      <c r="AA771" s="22">
        <v>1</v>
      </c>
      <c r="AB771" s="22"/>
      <c r="AC771" s="22"/>
      <c r="AD771" s="22">
        <v>3</v>
      </c>
    </row>
    <row r="772" spans="1:30" x14ac:dyDescent="0.2">
      <c r="A772" s="30">
        <v>989355</v>
      </c>
      <c r="B772" s="22"/>
      <c r="C772" s="22"/>
      <c r="D772" s="22"/>
      <c r="E772" s="22"/>
      <c r="F772" s="22"/>
      <c r="G772" s="22"/>
      <c r="H772" s="22"/>
      <c r="I772" s="22"/>
      <c r="J772" s="22">
        <v>1</v>
      </c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>
        <v>1</v>
      </c>
      <c r="AB772" s="22"/>
      <c r="AC772" s="22"/>
      <c r="AD772" s="22">
        <v>2</v>
      </c>
    </row>
    <row r="773" spans="1:30" x14ac:dyDescent="0.2">
      <c r="A773" s="30">
        <v>989495</v>
      </c>
      <c r="B773" s="22"/>
      <c r="C773" s="22"/>
      <c r="D773" s="22"/>
      <c r="E773" s="22"/>
      <c r="F773" s="22"/>
      <c r="G773" s="22"/>
      <c r="H773" s="22"/>
      <c r="I773" s="22"/>
      <c r="J773" s="22"/>
      <c r="K773" s="22">
        <v>1</v>
      </c>
      <c r="L773" s="22"/>
      <c r="M773" s="22"/>
      <c r="N773" s="22"/>
      <c r="O773" s="22"/>
      <c r="P773" s="22">
        <v>1</v>
      </c>
      <c r="Q773" s="22">
        <v>1</v>
      </c>
      <c r="R773" s="22"/>
      <c r="S773" s="22"/>
      <c r="T773" s="22"/>
      <c r="U773" s="22"/>
      <c r="V773" s="22"/>
      <c r="W773" s="22"/>
      <c r="X773" s="22"/>
      <c r="Y773" s="22"/>
      <c r="Z773" s="22"/>
      <c r="AA773" s="22">
        <v>1</v>
      </c>
      <c r="AB773" s="22"/>
      <c r="AC773" s="22"/>
      <c r="AD773" s="22">
        <v>4</v>
      </c>
    </row>
    <row r="774" spans="1:30" x14ac:dyDescent="0.2">
      <c r="A774" s="30">
        <v>994987</v>
      </c>
      <c r="B774" s="22"/>
      <c r="C774" s="22">
        <v>1</v>
      </c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>
        <v>1</v>
      </c>
      <c r="R774" s="22"/>
      <c r="S774" s="22"/>
      <c r="T774" s="22"/>
      <c r="U774" s="22"/>
      <c r="V774" s="22"/>
      <c r="W774" s="22"/>
      <c r="X774" s="22"/>
      <c r="Y774" s="22">
        <v>1</v>
      </c>
      <c r="Z774" s="22"/>
      <c r="AA774" s="22">
        <v>1</v>
      </c>
      <c r="AB774" s="22"/>
      <c r="AC774" s="22"/>
      <c r="AD774" s="22">
        <v>4</v>
      </c>
    </row>
    <row r="775" spans="1:30" x14ac:dyDescent="0.2">
      <c r="A775" s="30">
        <v>1013505</v>
      </c>
      <c r="B775" s="22"/>
      <c r="C775" s="22"/>
      <c r="D775" s="22"/>
      <c r="E775" s="22"/>
      <c r="F775" s="22"/>
      <c r="G775" s="22">
        <v>1</v>
      </c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>
        <v>1</v>
      </c>
      <c r="AB775" s="22"/>
      <c r="AC775" s="22"/>
      <c r="AD775" s="22">
        <v>2</v>
      </c>
    </row>
    <row r="776" spans="1:30" x14ac:dyDescent="0.2">
      <c r="A776" s="30">
        <v>1050761</v>
      </c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>
        <v>1</v>
      </c>
      <c r="N776" s="22"/>
      <c r="O776" s="22"/>
      <c r="P776" s="22"/>
      <c r="Q776" s="22">
        <v>1</v>
      </c>
      <c r="R776" s="22"/>
      <c r="S776" s="22"/>
      <c r="T776" s="22"/>
      <c r="U776" s="22"/>
      <c r="V776" s="22"/>
      <c r="W776" s="22"/>
      <c r="X776" s="22">
        <v>1</v>
      </c>
      <c r="Y776" s="22"/>
      <c r="Z776" s="22"/>
      <c r="AA776" s="22"/>
      <c r="AB776" s="22">
        <v>1</v>
      </c>
      <c r="AC776" s="22"/>
      <c r="AD776" s="22">
        <v>4</v>
      </c>
    </row>
    <row r="777" spans="1:30" x14ac:dyDescent="0.2">
      <c r="A777" s="30">
        <v>1059327</v>
      </c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>
        <v>1</v>
      </c>
      <c r="N777" s="22"/>
      <c r="O777" s="22"/>
      <c r="P777" s="22"/>
      <c r="Q777" s="22">
        <v>1</v>
      </c>
      <c r="R777" s="22"/>
      <c r="S777" s="22"/>
      <c r="T777" s="22"/>
      <c r="U777" s="22"/>
      <c r="V777" s="22"/>
      <c r="W777" s="22"/>
      <c r="X777" s="22">
        <v>1</v>
      </c>
      <c r="Y777" s="22"/>
      <c r="Z777" s="22"/>
      <c r="AA777" s="22"/>
      <c r="AB777" s="22">
        <v>1</v>
      </c>
      <c r="AC777" s="22"/>
      <c r="AD777" s="22">
        <v>4</v>
      </c>
    </row>
    <row r="778" spans="1:30" x14ac:dyDescent="0.2">
      <c r="A778" s="30">
        <v>1121227</v>
      </c>
      <c r="B778" s="22"/>
      <c r="C778" s="22"/>
      <c r="D778" s="22"/>
      <c r="E778" s="22"/>
      <c r="F778" s="22"/>
      <c r="G778" s="22">
        <v>1</v>
      </c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>
        <v>1</v>
      </c>
      <c r="AB778" s="22"/>
      <c r="AC778" s="22"/>
      <c r="AD778" s="22">
        <v>2</v>
      </c>
    </row>
    <row r="779" spans="1:30" x14ac:dyDescent="0.2">
      <c r="A779" s="30">
        <v>1411926</v>
      </c>
      <c r="B779" s="22"/>
      <c r="C779" s="22"/>
      <c r="D779" s="22"/>
      <c r="E779" s="22">
        <v>1</v>
      </c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>
        <v>1</v>
      </c>
      <c r="R779" s="22"/>
      <c r="S779" s="22"/>
      <c r="T779" s="22"/>
      <c r="U779" s="22"/>
      <c r="V779" s="22"/>
      <c r="W779" s="22"/>
      <c r="X779" s="22"/>
      <c r="Y779" s="22"/>
      <c r="Z779" s="22"/>
      <c r="AA779" s="22">
        <v>1</v>
      </c>
      <c r="AB779" s="22"/>
      <c r="AC779" s="22"/>
      <c r="AD779" s="22">
        <v>3</v>
      </c>
    </row>
    <row r="780" spans="1:30" x14ac:dyDescent="0.2">
      <c r="A780" s="30">
        <v>1417681</v>
      </c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>
        <v>1</v>
      </c>
      <c r="T780" s="22"/>
      <c r="U780" s="22"/>
      <c r="V780" s="22"/>
      <c r="W780" s="22"/>
      <c r="X780" s="22">
        <v>1</v>
      </c>
      <c r="Y780" s="22"/>
      <c r="Z780" s="22"/>
      <c r="AA780" s="22"/>
      <c r="AB780" s="22">
        <v>1</v>
      </c>
      <c r="AC780" s="22"/>
      <c r="AD780" s="22">
        <v>3</v>
      </c>
    </row>
    <row r="781" spans="1:30" x14ac:dyDescent="0.2">
      <c r="A781" s="30">
        <v>1417762</v>
      </c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>
        <v>1</v>
      </c>
      <c r="V781" s="22"/>
      <c r="W781" s="22"/>
      <c r="X781" s="22"/>
      <c r="Y781" s="22"/>
      <c r="Z781" s="22"/>
      <c r="AA781" s="22"/>
      <c r="AB781" s="22"/>
      <c r="AC781" s="22"/>
      <c r="AD781" s="22">
        <v>1</v>
      </c>
    </row>
    <row r="782" spans="1:30" x14ac:dyDescent="0.2">
      <c r="A782" s="30">
        <v>1417789</v>
      </c>
      <c r="B782" s="22"/>
      <c r="C782" s="22"/>
      <c r="D782" s="22"/>
      <c r="E782" s="22"/>
      <c r="F782" s="22"/>
      <c r="G782" s="22"/>
      <c r="H782" s="22"/>
      <c r="I782" s="22">
        <v>1</v>
      </c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>
        <v>1</v>
      </c>
      <c r="AB782" s="22"/>
      <c r="AC782" s="22"/>
      <c r="AD782" s="22">
        <v>2</v>
      </c>
    </row>
    <row r="783" spans="1:30" x14ac:dyDescent="0.2">
      <c r="A783" s="30">
        <v>1418211</v>
      </c>
      <c r="B783" s="22"/>
      <c r="C783" s="22"/>
      <c r="D783" s="22"/>
      <c r="E783" s="22">
        <v>1</v>
      </c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>
        <v>1</v>
      </c>
      <c r="AB783" s="22"/>
      <c r="AC783" s="22"/>
      <c r="AD783" s="22">
        <v>2</v>
      </c>
    </row>
    <row r="784" spans="1:30" x14ac:dyDescent="0.2">
      <c r="A784" s="30">
        <v>1422774</v>
      </c>
      <c r="B784" s="22"/>
      <c r="C784" s="22"/>
      <c r="D784" s="22"/>
      <c r="E784" s="22">
        <v>1</v>
      </c>
      <c r="F784" s="22"/>
      <c r="G784" s="22"/>
      <c r="H784" s="22"/>
      <c r="I784" s="22"/>
      <c r="J784" s="22"/>
      <c r="K784" s="22"/>
      <c r="L784" s="22"/>
      <c r="M784" s="22"/>
      <c r="N784" s="22">
        <v>1</v>
      </c>
      <c r="O784" s="22"/>
      <c r="P784" s="22"/>
      <c r="Q784" s="22">
        <v>1</v>
      </c>
      <c r="R784" s="22"/>
      <c r="S784" s="22"/>
      <c r="T784" s="22"/>
      <c r="U784" s="22"/>
      <c r="V784" s="22"/>
      <c r="W784" s="22"/>
      <c r="X784" s="22"/>
      <c r="Y784" s="22"/>
      <c r="Z784" s="22"/>
      <c r="AA784" s="22">
        <v>1</v>
      </c>
      <c r="AB784" s="22"/>
      <c r="AC784" s="22"/>
      <c r="AD784" s="22">
        <v>4</v>
      </c>
    </row>
    <row r="785" spans="1:30" x14ac:dyDescent="0.2">
      <c r="A785" s="30">
        <v>1425692</v>
      </c>
      <c r="B785" s="22"/>
      <c r="C785" s="22"/>
      <c r="D785" s="22"/>
      <c r="E785" s="22">
        <v>1</v>
      </c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>
        <v>1</v>
      </c>
      <c r="R785" s="22"/>
      <c r="S785" s="22"/>
      <c r="T785" s="22"/>
      <c r="U785" s="22"/>
      <c r="V785" s="22"/>
      <c r="W785" s="22"/>
      <c r="X785" s="22"/>
      <c r="Y785" s="22"/>
      <c r="Z785" s="22"/>
      <c r="AA785" s="22">
        <v>1</v>
      </c>
      <c r="AB785" s="22"/>
      <c r="AC785" s="22"/>
      <c r="AD785" s="22">
        <v>3</v>
      </c>
    </row>
    <row r="786" spans="1:30" x14ac:dyDescent="0.2">
      <c r="A786" s="30">
        <v>1426540</v>
      </c>
      <c r="B786" s="22"/>
      <c r="C786" s="22"/>
      <c r="D786" s="22">
        <v>1</v>
      </c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>
        <v>1</v>
      </c>
      <c r="AB786" s="22"/>
      <c r="AC786" s="22"/>
      <c r="AD786" s="22">
        <v>2</v>
      </c>
    </row>
    <row r="787" spans="1:30" x14ac:dyDescent="0.2">
      <c r="A787" s="30">
        <v>1430955</v>
      </c>
      <c r="B787" s="22"/>
      <c r="C787" s="22"/>
      <c r="D787" s="22"/>
      <c r="E787" s="22"/>
      <c r="F787" s="22"/>
      <c r="G787" s="22"/>
      <c r="H787" s="22"/>
      <c r="I787" s="22"/>
      <c r="J787" s="22">
        <v>1</v>
      </c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>
        <v>1</v>
      </c>
      <c r="AB787" s="22"/>
      <c r="AC787" s="22"/>
      <c r="AD787" s="22">
        <v>2</v>
      </c>
    </row>
    <row r="788" spans="1:30" x14ac:dyDescent="0.2">
      <c r="A788" s="30">
        <v>1432095</v>
      </c>
      <c r="B788" s="22"/>
      <c r="C788" s="22"/>
      <c r="D788" s="22"/>
      <c r="E788" s="22">
        <v>1</v>
      </c>
      <c r="F788" s="22"/>
      <c r="G788" s="22"/>
      <c r="H788" s="22"/>
      <c r="I788" s="22"/>
      <c r="J788" s="22"/>
      <c r="K788" s="22"/>
      <c r="L788" s="22"/>
      <c r="M788" s="22"/>
      <c r="N788" s="22">
        <v>1</v>
      </c>
      <c r="O788" s="22"/>
      <c r="P788" s="22"/>
      <c r="Q788" s="22">
        <v>1</v>
      </c>
      <c r="R788" s="22"/>
      <c r="S788" s="22"/>
      <c r="T788" s="22"/>
      <c r="U788" s="22"/>
      <c r="V788" s="22"/>
      <c r="W788" s="22"/>
      <c r="X788" s="22"/>
      <c r="Y788" s="22"/>
      <c r="Z788" s="22"/>
      <c r="AA788" s="22">
        <v>1</v>
      </c>
      <c r="AB788" s="22"/>
      <c r="AC788" s="22"/>
      <c r="AD788" s="22">
        <v>4</v>
      </c>
    </row>
    <row r="789" spans="1:30" x14ac:dyDescent="0.2">
      <c r="A789" s="30">
        <v>1436333</v>
      </c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>
        <v>1</v>
      </c>
      <c r="V789" s="22"/>
      <c r="W789" s="22"/>
      <c r="X789" s="22"/>
      <c r="Y789" s="22"/>
      <c r="Z789" s="22"/>
      <c r="AA789" s="22"/>
      <c r="AB789" s="22"/>
      <c r="AC789" s="22"/>
      <c r="AD789" s="22">
        <v>1</v>
      </c>
    </row>
    <row r="790" spans="1:30" x14ac:dyDescent="0.2">
      <c r="A790" s="30">
        <v>1436503</v>
      </c>
      <c r="B790" s="22"/>
      <c r="C790" s="22"/>
      <c r="D790" s="22"/>
      <c r="E790" s="22">
        <v>1</v>
      </c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>
        <v>1</v>
      </c>
      <c r="AB790" s="22"/>
      <c r="AC790" s="22"/>
      <c r="AD790" s="22">
        <v>2</v>
      </c>
    </row>
    <row r="791" spans="1:30" x14ac:dyDescent="0.2">
      <c r="A791" s="30">
        <v>1436570</v>
      </c>
      <c r="B791" s="22"/>
      <c r="C791" s="22"/>
      <c r="D791" s="22"/>
      <c r="E791" s="22">
        <v>1</v>
      </c>
      <c r="F791" s="22"/>
      <c r="G791" s="22"/>
      <c r="H791" s="22"/>
      <c r="I791" s="22"/>
      <c r="J791" s="22"/>
      <c r="K791" s="22"/>
      <c r="L791" s="22"/>
      <c r="M791" s="22"/>
      <c r="N791" s="22">
        <v>1</v>
      </c>
      <c r="O791" s="22"/>
      <c r="P791" s="22"/>
      <c r="Q791" s="22">
        <v>1</v>
      </c>
      <c r="R791" s="22"/>
      <c r="S791" s="22"/>
      <c r="T791" s="22"/>
      <c r="U791" s="22"/>
      <c r="V791" s="22"/>
      <c r="W791" s="22"/>
      <c r="X791" s="22"/>
      <c r="Y791" s="22"/>
      <c r="Z791" s="22"/>
      <c r="AA791" s="22">
        <v>1</v>
      </c>
      <c r="AB791" s="22"/>
      <c r="AC791" s="22"/>
      <c r="AD791" s="22">
        <v>4</v>
      </c>
    </row>
    <row r="792" spans="1:30" x14ac:dyDescent="0.2">
      <c r="A792" s="30">
        <v>1436597</v>
      </c>
      <c r="B792" s="22"/>
      <c r="C792" s="22"/>
      <c r="D792" s="22"/>
      <c r="E792" s="22"/>
      <c r="F792" s="22"/>
      <c r="G792" s="22"/>
      <c r="H792" s="22"/>
      <c r="I792" s="22">
        <v>1</v>
      </c>
      <c r="J792" s="22"/>
      <c r="K792" s="22"/>
      <c r="L792" s="22"/>
      <c r="M792" s="22"/>
      <c r="N792" s="22"/>
      <c r="O792" s="22"/>
      <c r="P792" s="22"/>
      <c r="Q792" s="22">
        <v>1</v>
      </c>
      <c r="R792" s="22"/>
      <c r="S792" s="22"/>
      <c r="T792" s="22"/>
      <c r="U792" s="22"/>
      <c r="V792" s="22"/>
      <c r="W792" s="22"/>
      <c r="X792" s="22"/>
      <c r="Y792" s="22"/>
      <c r="Z792" s="22"/>
      <c r="AA792" s="22">
        <v>1</v>
      </c>
      <c r="AB792" s="22"/>
      <c r="AC792" s="22"/>
      <c r="AD792" s="22">
        <v>3</v>
      </c>
    </row>
    <row r="793" spans="1:30" x14ac:dyDescent="0.2">
      <c r="A793" s="30">
        <v>1452258</v>
      </c>
      <c r="B793" s="22"/>
      <c r="C793" s="22"/>
      <c r="D793" s="22"/>
      <c r="E793" s="22"/>
      <c r="F793" s="22"/>
      <c r="G793" s="22"/>
      <c r="H793" s="22"/>
      <c r="I793" s="22">
        <v>1</v>
      </c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>
        <v>1</v>
      </c>
      <c r="AB793" s="22"/>
      <c r="AC793" s="22"/>
      <c r="AD793" s="22">
        <v>2</v>
      </c>
    </row>
    <row r="794" spans="1:30" x14ac:dyDescent="0.2">
      <c r="A794" s="30">
        <v>1452363</v>
      </c>
      <c r="B794" s="22"/>
      <c r="C794" s="22"/>
      <c r="D794" s="22"/>
      <c r="E794" s="22"/>
      <c r="F794" s="22"/>
      <c r="G794" s="22"/>
      <c r="H794" s="22"/>
      <c r="I794" s="22"/>
      <c r="J794" s="22">
        <v>1</v>
      </c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>
        <v>1</v>
      </c>
      <c r="AB794" s="22"/>
      <c r="AC794" s="22"/>
      <c r="AD794" s="22">
        <v>2</v>
      </c>
    </row>
    <row r="795" spans="1:30" x14ac:dyDescent="0.2">
      <c r="A795" s="30">
        <v>1453661</v>
      </c>
      <c r="B795" s="22"/>
      <c r="C795" s="22"/>
      <c r="D795" s="22"/>
      <c r="E795" s="22"/>
      <c r="F795" s="22"/>
      <c r="G795" s="22"/>
      <c r="H795" s="22"/>
      <c r="I795" s="22">
        <v>1</v>
      </c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>
        <v>1</v>
      </c>
      <c r="AB795" s="22"/>
      <c r="AC795" s="22"/>
      <c r="AD795" s="22">
        <v>2</v>
      </c>
    </row>
    <row r="796" spans="1:30" x14ac:dyDescent="0.2">
      <c r="A796" s="30">
        <v>1455532</v>
      </c>
      <c r="B796" s="22"/>
      <c r="C796" s="22"/>
      <c r="D796" s="22"/>
      <c r="E796" s="22"/>
      <c r="F796" s="22"/>
      <c r="G796" s="22"/>
      <c r="H796" s="22"/>
      <c r="I796" s="22">
        <v>1</v>
      </c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>
        <v>1</v>
      </c>
      <c r="AB796" s="22"/>
      <c r="AC796" s="22"/>
      <c r="AD796" s="22">
        <v>2</v>
      </c>
    </row>
    <row r="797" spans="1:30" x14ac:dyDescent="0.2">
      <c r="A797" s="30">
        <v>1458973</v>
      </c>
      <c r="B797" s="22"/>
      <c r="C797" s="22"/>
      <c r="D797" s="22"/>
      <c r="E797" s="22"/>
      <c r="F797" s="22"/>
      <c r="G797" s="22"/>
      <c r="H797" s="22">
        <v>1</v>
      </c>
      <c r="I797" s="22"/>
      <c r="J797" s="22"/>
      <c r="K797" s="22"/>
      <c r="L797" s="22"/>
      <c r="M797" s="22"/>
      <c r="N797" s="22"/>
      <c r="O797" s="22"/>
      <c r="P797" s="22"/>
      <c r="Q797" s="22">
        <v>1</v>
      </c>
      <c r="R797" s="22"/>
      <c r="S797" s="22"/>
      <c r="T797" s="22"/>
      <c r="U797" s="22"/>
      <c r="V797" s="22"/>
      <c r="W797" s="22"/>
      <c r="X797" s="22"/>
      <c r="Y797" s="22"/>
      <c r="Z797" s="22"/>
      <c r="AA797" s="22">
        <v>1</v>
      </c>
      <c r="AB797" s="22"/>
      <c r="AC797" s="22"/>
      <c r="AD797" s="22">
        <v>3</v>
      </c>
    </row>
    <row r="798" spans="1:30" x14ac:dyDescent="0.2">
      <c r="A798" s="30">
        <v>1461052</v>
      </c>
      <c r="B798" s="22"/>
      <c r="C798" s="22"/>
      <c r="D798" s="22"/>
      <c r="E798" s="22"/>
      <c r="F798" s="22"/>
      <c r="G798" s="22"/>
      <c r="H798" s="22">
        <v>1</v>
      </c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>
        <v>1</v>
      </c>
      <c r="AB798" s="22"/>
      <c r="AC798" s="22"/>
      <c r="AD798" s="22">
        <v>2</v>
      </c>
    </row>
    <row r="799" spans="1:30" x14ac:dyDescent="0.2">
      <c r="A799" s="30">
        <v>1461109</v>
      </c>
      <c r="B799" s="22"/>
      <c r="C799" s="22"/>
      <c r="D799" s="22"/>
      <c r="E799" s="22"/>
      <c r="F799" s="22">
        <v>1</v>
      </c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>
        <v>1</v>
      </c>
      <c r="AB799" s="22"/>
      <c r="AC799" s="22"/>
      <c r="AD799" s="22">
        <v>2</v>
      </c>
    </row>
    <row r="800" spans="1:30" x14ac:dyDescent="0.2">
      <c r="A800" s="30">
        <v>1461257</v>
      </c>
      <c r="B800" s="22"/>
      <c r="C800" s="22"/>
      <c r="D800" s="22">
        <v>1</v>
      </c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>
        <v>1</v>
      </c>
      <c r="R800" s="22"/>
      <c r="S800" s="22"/>
      <c r="T800" s="22"/>
      <c r="U800" s="22"/>
      <c r="V800" s="22"/>
      <c r="W800" s="22"/>
      <c r="X800" s="22"/>
      <c r="Y800" s="22"/>
      <c r="Z800" s="22"/>
      <c r="AA800" s="22">
        <v>1</v>
      </c>
      <c r="AB800" s="22"/>
      <c r="AC800" s="22"/>
      <c r="AD800" s="22">
        <v>3</v>
      </c>
    </row>
    <row r="801" spans="1:30" x14ac:dyDescent="0.2">
      <c r="A801" s="30">
        <v>1464949</v>
      </c>
      <c r="B801" s="22"/>
      <c r="C801" s="22"/>
      <c r="D801" s="22">
        <v>1</v>
      </c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>
        <v>1</v>
      </c>
      <c r="R801" s="22"/>
      <c r="S801" s="22"/>
      <c r="T801" s="22"/>
      <c r="U801" s="22"/>
      <c r="V801" s="22"/>
      <c r="W801" s="22">
        <v>1</v>
      </c>
      <c r="X801" s="22"/>
      <c r="Y801" s="22"/>
      <c r="Z801" s="22"/>
      <c r="AA801" s="22">
        <v>1</v>
      </c>
      <c r="AB801" s="22"/>
      <c r="AC801" s="22"/>
      <c r="AD801" s="22">
        <v>4</v>
      </c>
    </row>
    <row r="802" spans="1:30" x14ac:dyDescent="0.2">
      <c r="A802" s="30">
        <v>1472259</v>
      </c>
      <c r="B802" s="22"/>
      <c r="C802" s="22"/>
      <c r="D802" s="22"/>
      <c r="E802" s="22"/>
      <c r="F802" s="22"/>
      <c r="G802" s="22"/>
      <c r="H802" s="22"/>
      <c r="I802" s="22"/>
      <c r="J802" s="22">
        <v>1</v>
      </c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>
        <v>1</v>
      </c>
      <c r="AB802" s="22"/>
      <c r="AC802" s="22"/>
      <c r="AD802" s="22">
        <v>2</v>
      </c>
    </row>
    <row r="803" spans="1:30" x14ac:dyDescent="0.2">
      <c r="A803" s="30">
        <v>1472496</v>
      </c>
      <c r="B803" s="22"/>
      <c r="C803" s="22"/>
      <c r="D803" s="22"/>
      <c r="E803" s="22"/>
      <c r="F803" s="22"/>
      <c r="G803" s="22">
        <v>1</v>
      </c>
      <c r="H803" s="22"/>
      <c r="I803" s="22"/>
      <c r="J803" s="22"/>
      <c r="K803" s="22"/>
      <c r="L803" s="22"/>
      <c r="M803" s="22"/>
      <c r="N803" s="22"/>
      <c r="O803" s="22"/>
      <c r="P803" s="22"/>
      <c r="Q803" s="22">
        <v>1</v>
      </c>
      <c r="R803" s="22"/>
      <c r="S803" s="22"/>
      <c r="T803" s="22"/>
      <c r="U803" s="22"/>
      <c r="V803" s="22"/>
      <c r="W803" s="22"/>
      <c r="X803" s="22"/>
      <c r="Y803" s="22"/>
      <c r="Z803" s="22"/>
      <c r="AA803" s="22">
        <v>1</v>
      </c>
      <c r="AB803" s="22"/>
      <c r="AC803" s="22"/>
      <c r="AD803" s="22">
        <v>3</v>
      </c>
    </row>
    <row r="804" spans="1:30" x14ac:dyDescent="0.2">
      <c r="A804" s="30">
        <v>1472526</v>
      </c>
      <c r="B804" s="22"/>
      <c r="C804" s="22"/>
      <c r="D804" s="22">
        <v>1</v>
      </c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>
        <v>1</v>
      </c>
      <c r="R804" s="22"/>
      <c r="S804" s="22"/>
      <c r="T804" s="22"/>
      <c r="U804" s="22"/>
      <c r="V804" s="22"/>
      <c r="W804" s="22"/>
      <c r="X804" s="22"/>
      <c r="Y804" s="22"/>
      <c r="Z804" s="22"/>
      <c r="AA804" s="22">
        <v>1</v>
      </c>
      <c r="AB804" s="22"/>
      <c r="AC804" s="22"/>
      <c r="AD804" s="22">
        <v>3</v>
      </c>
    </row>
    <row r="805" spans="1:30" x14ac:dyDescent="0.2">
      <c r="A805" s="30">
        <v>1475479</v>
      </c>
      <c r="B805" s="22"/>
      <c r="C805" s="22"/>
      <c r="D805" s="22"/>
      <c r="E805" s="22"/>
      <c r="F805" s="22"/>
      <c r="G805" s="22">
        <v>1</v>
      </c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>
        <v>1</v>
      </c>
      <c r="AB805" s="22"/>
      <c r="AC805" s="22"/>
      <c r="AD805" s="22">
        <v>2</v>
      </c>
    </row>
    <row r="806" spans="1:30" x14ac:dyDescent="0.2">
      <c r="A806" s="30">
        <v>1477307</v>
      </c>
      <c r="B806" s="22"/>
      <c r="C806" s="22"/>
      <c r="D806" s="22"/>
      <c r="E806" s="22">
        <v>1</v>
      </c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>
        <v>1</v>
      </c>
      <c r="AB806" s="22"/>
      <c r="AC806" s="22"/>
      <c r="AD806" s="22">
        <v>2</v>
      </c>
    </row>
    <row r="807" spans="1:30" x14ac:dyDescent="0.2">
      <c r="A807" s="30">
        <v>1478168</v>
      </c>
      <c r="B807" s="22"/>
      <c r="C807" s="22"/>
      <c r="D807" s="22"/>
      <c r="E807" s="22"/>
      <c r="F807" s="22">
        <v>1</v>
      </c>
      <c r="G807" s="22"/>
      <c r="H807" s="22"/>
      <c r="I807" s="22"/>
      <c r="J807" s="22"/>
      <c r="K807" s="22"/>
      <c r="L807" s="22"/>
      <c r="M807" s="22"/>
      <c r="N807" s="22"/>
      <c r="O807" s="22"/>
      <c r="P807" s="22">
        <v>1</v>
      </c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>
        <v>1</v>
      </c>
      <c r="AB807" s="22"/>
      <c r="AC807" s="22"/>
      <c r="AD807" s="22">
        <v>3</v>
      </c>
    </row>
    <row r="808" spans="1:30" x14ac:dyDescent="0.2">
      <c r="A808" s="30">
        <v>1479032</v>
      </c>
      <c r="B808" s="22"/>
      <c r="C808" s="22"/>
      <c r="D808" s="22"/>
      <c r="E808" s="22"/>
      <c r="F808" s="22">
        <v>1</v>
      </c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>
        <v>1</v>
      </c>
      <c r="AB808" s="22"/>
      <c r="AC808" s="22"/>
      <c r="AD808" s="22">
        <v>2</v>
      </c>
    </row>
    <row r="809" spans="1:30" x14ac:dyDescent="0.2">
      <c r="A809" s="30">
        <v>1482076</v>
      </c>
      <c r="B809" s="22"/>
      <c r="C809" s="22"/>
      <c r="D809" s="22">
        <v>1</v>
      </c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>
        <v>1</v>
      </c>
      <c r="R809" s="22"/>
      <c r="S809" s="22"/>
      <c r="T809" s="22"/>
      <c r="U809" s="22"/>
      <c r="V809" s="22"/>
      <c r="W809" s="22"/>
      <c r="X809" s="22"/>
      <c r="Y809" s="22"/>
      <c r="Z809" s="22">
        <v>1</v>
      </c>
      <c r="AA809" s="22">
        <v>1</v>
      </c>
      <c r="AB809" s="22"/>
      <c r="AC809" s="22"/>
      <c r="AD809" s="22">
        <v>4</v>
      </c>
    </row>
    <row r="810" spans="1:30" x14ac:dyDescent="0.2">
      <c r="A810" s="30">
        <v>1485806</v>
      </c>
      <c r="B810" s="22"/>
      <c r="C810" s="22"/>
      <c r="D810" s="22"/>
      <c r="E810" s="22"/>
      <c r="F810" s="22"/>
      <c r="G810" s="22"/>
      <c r="H810" s="22"/>
      <c r="I810" s="22"/>
      <c r="J810" s="22">
        <v>1</v>
      </c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>
        <v>1</v>
      </c>
      <c r="AB810" s="22"/>
      <c r="AC810" s="22"/>
      <c r="AD810" s="22">
        <v>2</v>
      </c>
    </row>
    <row r="811" spans="1:30" x14ac:dyDescent="0.2">
      <c r="A811" s="30">
        <v>1486179</v>
      </c>
      <c r="B811" s="22">
        <v>1</v>
      </c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>
        <v>1</v>
      </c>
      <c r="R811" s="22"/>
      <c r="S811" s="22"/>
      <c r="T811" s="22"/>
      <c r="U811" s="22"/>
      <c r="V811" s="22"/>
      <c r="W811" s="22">
        <v>1</v>
      </c>
      <c r="X811" s="22"/>
      <c r="Y811" s="22"/>
      <c r="Z811" s="22"/>
      <c r="AA811" s="22">
        <v>1</v>
      </c>
      <c r="AB811" s="22"/>
      <c r="AC811" s="22"/>
      <c r="AD811" s="22">
        <v>4</v>
      </c>
    </row>
    <row r="812" spans="1:30" x14ac:dyDescent="0.2">
      <c r="A812" s="30">
        <v>1487825</v>
      </c>
      <c r="B812" s="22"/>
      <c r="C812" s="22"/>
      <c r="D812" s="22"/>
      <c r="E812" s="22"/>
      <c r="F812" s="22"/>
      <c r="G812" s="22">
        <v>1</v>
      </c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>
        <v>1</v>
      </c>
      <c r="AB812" s="22"/>
      <c r="AC812" s="22"/>
      <c r="AD812" s="22">
        <v>2</v>
      </c>
    </row>
    <row r="813" spans="1:30" x14ac:dyDescent="0.2">
      <c r="A813" s="30">
        <v>1488937</v>
      </c>
      <c r="B813" s="22"/>
      <c r="C813" s="22"/>
      <c r="D813" s="22"/>
      <c r="E813" s="22"/>
      <c r="F813" s="22"/>
      <c r="G813" s="22"/>
      <c r="H813" s="22">
        <v>1</v>
      </c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>
        <v>1</v>
      </c>
      <c r="AB813" s="22"/>
      <c r="AC813" s="22"/>
      <c r="AD813" s="22">
        <v>2</v>
      </c>
    </row>
    <row r="814" spans="1:30" x14ac:dyDescent="0.2">
      <c r="A814" s="30">
        <v>1489267</v>
      </c>
      <c r="B814" s="22"/>
      <c r="C814" s="22"/>
      <c r="D814" s="22"/>
      <c r="E814" s="22"/>
      <c r="F814" s="22"/>
      <c r="G814" s="22"/>
      <c r="H814" s="22"/>
      <c r="I814" s="22">
        <v>1</v>
      </c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>
        <v>1</v>
      </c>
      <c r="AB814" s="22"/>
      <c r="AC814" s="22"/>
      <c r="AD814" s="22">
        <v>2</v>
      </c>
    </row>
    <row r="815" spans="1:30" x14ac:dyDescent="0.2">
      <c r="A815" s="30">
        <v>1492993</v>
      </c>
      <c r="B815" s="22"/>
      <c r="C815" s="22"/>
      <c r="D815" s="22">
        <v>1</v>
      </c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>
        <v>1</v>
      </c>
      <c r="AB815" s="22"/>
      <c r="AC815" s="22"/>
      <c r="AD815" s="22">
        <v>2</v>
      </c>
    </row>
    <row r="816" spans="1:30" x14ac:dyDescent="0.2">
      <c r="A816" s="30">
        <v>1496611</v>
      </c>
      <c r="B816" s="22">
        <v>1</v>
      </c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>
        <v>1</v>
      </c>
      <c r="R816" s="22"/>
      <c r="S816" s="22"/>
      <c r="T816" s="22"/>
      <c r="U816" s="22"/>
      <c r="V816" s="22"/>
      <c r="W816" s="22">
        <v>1</v>
      </c>
      <c r="X816" s="22"/>
      <c r="Y816" s="22"/>
      <c r="Z816" s="22"/>
      <c r="AA816" s="22">
        <v>1</v>
      </c>
      <c r="AB816" s="22"/>
      <c r="AC816" s="22"/>
      <c r="AD816" s="22">
        <v>4</v>
      </c>
    </row>
    <row r="817" spans="1:30" x14ac:dyDescent="0.2">
      <c r="A817" s="30">
        <v>1497677</v>
      </c>
      <c r="B817" s="22"/>
      <c r="C817" s="22"/>
      <c r="D817" s="22">
        <v>1</v>
      </c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>
        <v>1</v>
      </c>
      <c r="AB817" s="22"/>
      <c r="AC817" s="22"/>
      <c r="AD817" s="22">
        <v>2</v>
      </c>
    </row>
    <row r="818" spans="1:30" x14ac:dyDescent="0.2">
      <c r="A818" s="30">
        <v>1497952</v>
      </c>
      <c r="B818" s="22"/>
      <c r="C818" s="22"/>
      <c r="D818" s="22"/>
      <c r="E818" s="22"/>
      <c r="F818" s="22"/>
      <c r="G818" s="22"/>
      <c r="H818" s="22"/>
      <c r="I818" s="22">
        <v>1</v>
      </c>
      <c r="J818" s="22"/>
      <c r="K818" s="22"/>
      <c r="L818" s="22"/>
      <c r="M818" s="22"/>
      <c r="N818" s="22"/>
      <c r="O818" s="22"/>
      <c r="P818" s="22"/>
      <c r="Q818" s="22">
        <v>1</v>
      </c>
      <c r="R818" s="22"/>
      <c r="S818" s="22"/>
      <c r="T818" s="22"/>
      <c r="U818" s="22"/>
      <c r="V818" s="22"/>
      <c r="W818" s="22"/>
      <c r="X818" s="22"/>
      <c r="Y818" s="22"/>
      <c r="Z818" s="22"/>
      <c r="AA818" s="22">
        <v>1</v>
      </c>
      <c r="AB818" s="22"/>
      <c r="AC818" s="22"/>
      <c r="AD818" s="22">
        <v>3</v>
      </c>
    </row>
    <row r="819" spans="1:30" x14ac:dyDescent="0.2">
      <c r="A819" s="30">
        <v>1511807</v>
      </c>
      <c r="B819" s="22"/>
      <c r="C819" s="22"/>
      <c r="D819" s="22"/>
      <c r="E819" s="22"/>
      <c r="F819" s="22"/>
      <c r="G819" s="22"/>
      <c r="H819" s="22"/>
      <c r="I819" s="22"/>
      <c r="J819" s="22">
        <v>1</v>
      </c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>
        <v>1</v>
      </c>
      <c r="AB819" s="22"/>
      <c r="AC819" s="22"/>
      <c r="AD819" s="22">
        <v>2</v>
      </c>
    </row>
    <row r="820" spans="1:30" x14ac:dyDescent="0.2">
      <c r="A820" s="30">
        <v>1549960</v>
      </c>
      <c r="B820" s="22"/>
      <c r="C820" s="22"/>
      <c r="D820" s="22"/>
      <c r="E820" s="22"/>
      <c r="F820" s="22"/>
      <c r="G820" s="22"/>
      <c r="H820" s="22">
        <v>1</v>
      </c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>
        <v>1</v>
      </c>
      <c r="AB820" s="22"/>
      <c r="AC820" s="22"/>
      <c r="AD820" s="22">
        <v>2</v>
      </c>
    </row>
    <row r="821" spans="1:30" x14ac:dyDescent="0.2">
      <c r="A821" s="30">
        <v>1567365</v>
      </c>
      <c r="B821" s="22">
        <v>1</v>
      </c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>
        <v>1</v>
      </c>
      <c r="R821" s="22"/>
      <c r="S821" s="22"/>
      <c r="T821" s="22"/>
      <c r="U821" s="22"/>
      <c r="V821" s="22"/>
      <c r="W821" s="22"/>
      <c r="X821" s="22"/>
      <c r="Y821" s="22"/>
      <c r="Z821" s="22"/>
      <c r="AA821" s="22">
        <v>1</v>
      </c>
      <c r="AB821" s="22"/>
      <c r="AC821" s="22"/>
      <c r="AD821" s="22">
        <v>3</v>
      </c>
    </row>
    <row r="822" spans="1:30" x14ac:dyDescent="0.2">
      <c r="A822" s="30">
        <v>1601997</v>
      </c>
      <c r="B822" s="22"/>
      <c r="C822" s="22"/>
      <c r="D822" s="22"/>
      <c r="E822" s="22">
        <v>1</v>
      </c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>
        <v>1</v>
      </c>
      <c r="AB822" s="22"/>
      <c r="AC822" s="22"/>
      <c r="AD822" s="22">
        <v>2</v>
      </c>
    </row>
    <row r="823" spans="1:30" x14ac:dyDescent="0.2">
      <c r="A823" s="30">
        <v>1602810</v>
      </c>
      <c r="B823" s="22"/>
      <c r="C823" s="22">
        <v>1</v>
      </c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>
        <v>1</v>
      </c>
      <c r="R823" s="22"/>
      <c r="S823" s="22"/>
      <c r="T823" s="22"/>
      <c r="U823" s="22"/>
      <c r="V823" s="22"/>
      <c r="W823" s="22"/>
      <c r="X823" s="22"/>
      <c r="Y823" s="22"/>
      <c r="Z823" s="22"/>
      <c r="AA823" s="22">
        <v>1</v>
      </c>
      <c r="AB823" s="22"/>
      <c r="AC823" s="22"/>
      <c r="AD823" s="22">
        <v>3</v>
      </c>
    </row>
    <row r="824" spans="1:30" x14ac:dyDescent="0.2">
      <c r="A824" s="30">
        <v>1603221</v>
      </c>
      <c r="B824" s="22"/>
      <c r="C824" s="22"/>
      <c r="D824" s="22"/>
      <c r="E824" s="22"/>
      <c r="F824" s="22"/>
      <c r="G824" s="22"/>
      <c r="H824" s="22"/>
      <c r="I824" s="22"/>
      <c r="J824" s="22">
        <v>1</v>
      </c>
      <c r="K824" s="22"/>
      <c r="L824" s="22"/>
      <c r="M824" s="22"/>
      <c r="N824" s="22"/>
      <c r="O824" s="22"/>
      <c r="P824" s="22"/>
      <c r="Q824" s="22">
        <v>1</v>
      </c>
      <c r="R824" s="22"/>
      <c r="S824" s="22"/>
      <c r="T824" s="22"/>
      <c r="U824" s="22"/>
      <c r="V824" s="22"/>
      <c r="W824" s="22"/>
      <c r="X824" s="22"/>
      <c r="Y824" s="22"/>
      <c r="Z824" s="22"/>
      <c r="AA824" s="22">
        <v>1</v>
      </c>
      <c r="AB824" s="22"/>
      <c r="AC824" s="22"/>
      <c r="AD824" s="22">
        <v>3</v>
      </c>
    </row>
    <row r="825" spans="1:30" x14ac:dyDescent="0.2">
      <c r="A825" s="30">
        <v>1603256</v>
      </c>
      <c r="B825" s="22"/>
      <c r="C825" s="22"/>
      <c r="D825" s="22"/>
      <c r="E825" s="22"/>
      <c r="F825" s="22"/>
      <c r="G825" s="22"/>
      <c r="H825" s="22"/>
      <c r="I825" s="22"/>
      <c r="J825" s="22">
        <v>1</v>
      </c>
      <c r="K825" s="22"/>
      <c r="L825" s="22"/>
      <c r="M825" s="22"/>
      <c r="N825" s="22"/>
      <c r="O825" s="22"/>
      <c r="P825" s="22"/>
      <c r="Q825" s="22">
        <v>1</v>
      </c>
      <c r="R825" s="22"/>
      <c r="S825" s="22"/>
      <c r="T825" s="22"/>
      <c r="U825" s="22"/>
      <c r="V825" s="22"/>
      <c r="W825" s="22"/>
      <c r="X825" s="22"/>
      <c r="Y825" s="22"/>
      <c r="Z825" s="22"/>
      <c r="AA825" s="22">
        <v>1</v>
      </c>
      <c r="AB825" s="22"/>
      <c r="AC825" s="22"/>
      <c r="AD825" s="22">
        <v>3</v>
      </c>
    </row>
    <row r="826" spans="1:30" x14ac:dyDescent="0.2">
      <c r="A826" s="30">
        <v>1603477</v>
      </c>
      <c r="B826" s="22"/>
      <c r="C826" s="22"/>
      <c r="D826" s="22"/>
      <c r="E826" s="22"/>
      <c r="F826" s="22"/>
      <c r="G826" s="22"/>
      <c r="H826" s="22">
        <v>1</v>
      </c>
      <c r="I826" s="22"/>
      <c r="J826" s="22"/>
      <c r="K826" s="22"/>
      <c r="L826" s="22"/>
      <c r="M826" s="22"/>
      <c r="N826" s="22"/>
      <c r="O826" s="22">
        <v>1</v>
      </c>
      <c r="P826" s="22"/>
      <c r="Q826" s="22">
        <v>1</v>
      </c>
      <c r="R826" s="22"/>
      <c r="S826" s="22"/>
      <c r="T826" s="22"/>
      <c r="U826" s="22"/>
      <c r="V826" s="22"/>
      <c r="W826" s="22"/>
      <c r="X826" s="22"/>
      <c r="Y826" s="22"/>
      <c r="Z826" s="22"/>
      <c r="AA826" s="22">
        <v>1</v>
      </c>
      <c r="AB826" s="22"/>
      <c r="AC826" s="22"/>
      <c r="AD826" s="22">
        <v>4</v>
      </c>
    </row>
    <row r="827" spans="1:30" x14ac:dyDescent="0.2">
      <c r="A827" s="30">
        <v>1605682</v>
      </c>
      <c r="B827" s="22"/>
      <c r="C827" s="22"/>
      <c r="D827" s="22"/>
      <c r="E827" s="22">
        <v>1</v>
      </c>
      <c r="F827" s="22"/>
      <c r="G827" s="22"/>
      <c r="H827" s="22"/>
      <c r="I827" s="22"/>
      <c r="J827" s="22"/>
      <c r="K827" s="22"/>
      <c r="L827" s="22"/>
      <c r="M827" s="22"/>
      <c r="N827" s="22">
        <v>1</v>
      </c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>
        <v>1</v>
      </c>
      <c r="AB827" s="22"/>
      <c r="AC827" s="22"/>
      <c r="AD827" s="22">
        <v>3</v>
      </c>
    </row>
    <row r="828" spans="1:30" x14ac:dyDescent="0.2">
      <c r="A828" s="30">
        <v>1606557</v>
      </c>
      <c r="B828" s="22"/>
      <c r="C828" s="22"/>
      <c r="D828" s="22"/>
      <c r="E828" s="22"/>
      <c r="F828" s="22"/>
      <c r="G828" s="22"/>
      <c r="H828" s="22"/>
      <c r="I828" s="22"/>
      <c r="J828" s="22"/>
      <c r="K828" s="22">
        <v>1</v>
      </c>
      <c r="L828" s="22"/>
      <c r="M828" s="22"/>
      <c r="N828" s="22"/>
      <c r="O828" s="22"/>
      <c r="P828" s="22">
        <v>1</v>
      </c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>
        <v>1</v>
      </c>
      <c r="AB828" s="22"/>
      <c r="AC828" s="22"/>
      <c r="AD828" s="22">
        <v>3</v>
      </c>
    </row>
    <row r="829" spans="1:30" x14ac:dyDescent="0.2">
      <c r="A829" s="30">
        <v>1608347</v>
      </c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>
        <v>1</v>
      </c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>
        <v>1</v>
      </c>
      <c r="Y829" s="22"/>
      <c r="Z829" s="22"/>
      <c r="AA829" s="22"/>
      <c r="AB829" s="22">
        <v>1</v>
      </c>
      <c r="AC829" s="22"/>
      <c r="AD829" s="22">
        <v>3</v>
      </c>
    </row>
    <row r="830" spans="1:30" x14ac:dyDescent="0.2">
      <c r="A830" s="30">
        <v>1609009</v>
      </c>
      <c r="B830" s="22"/>
      <c r="C830" s="22"/>
      <c r="D830" s="22"/>
      <c r="E830" s="22"/>
      <c r="F830" s="22"/>
      <c r="G830" s="22"/>
      <c r="H830" s="22"/>
      <c r="I830" s="22">
        <v>1</v>
      </c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>
        <v>1</v>
      </c>
      <c r="AB830" s="22"/>
      <c r="AC830" s="22"/>
      <c r="AD830" s="22">
        <v>2</v>
      </c>
    </row>
    <row r="831" spans="1:30" x14ac:dyDescent="0.2">
      <c r="A831" s="30">
        <v>1609335</v>
      </c>
      <c r="B831" s="22">
        <v>1</v>
      </c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>
        <v>1</v>
      </c>
      <c r="AB831" s="22"/>
      <c r="AC831" s="22"/>
      <c r="AD831" s="22">
        <v>2</v>
      </c>
    </row>
    <row r="832" spans="1:30" x14ac:dyDescent="0.2">
      <c r="A832" s="30">
        <v>1612492</v>
      </c>
      <c r="B832" s="22">
        <v>1</v>
      </c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>
        <v>1</v>
      </c>
      <c r="R832" s="22"/>
      <c r="S832" s="22"/>
      <c r="T832" s="22"/>
      <c r="U832" s="22"/>
      <c r="V832" s="22"/>
      <c r="W832" s="22">
        <v>1</v>
      </c>
      <c r="X832" s="22"/>
      <c r="Y832" s="22"/>
      <c r="Z832" s="22"/>
      <c r="AA832" s="22">
        <v>1</v>
      </c>
      <c r="AB832" s="22"/>
      <c r="AC832" s="22"/>
      <c r="AD832" s="22">
        <v>4</v>
      </c>
    </row>
    <row r="833" spans="1:30" x14ac:dyDescent="0.2">
      <c r="A833" s="30">
        <v>1613936</v>
      </c>
      <c r="B833" s="22"/>
      <c r="C833" s="22"/>
      <c r="D833" s="22">
        <v>1</v>
      </c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>
        <v>1</v>
      </c>
      <c r="AB833" s="22"/>
      <c r="AC833" s="22"/>
      <c r="AD833" s="22">
        <v>2</v>
      </c>
    </row>
    <row r="834" spans="1:30" x14ac:dyDescent="0.2">
      <c r="A834" s="30">
        <v>1617761</v>
      </c>
      <c r="B834" s="22"/>
      <c r="C834" s="22"/>
      <c r="D834" s="22"/>
      <c r="E834" s="22">
        <v>1</v>
      </c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>
        <v>1</v>
      </c>
      <c r="AB834" s="22"/>
      <c r="AC834" s="22"/>
      <c r="AD834" s="22">
        <v>2</v>
      </c>
    </row>
    <row r="835" spans="1:30" x14ac:dyDescent="0.2">
      <c r="A835" s="30">
        <v>1618202</v>
      </c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>
        <v>1</v>
      </c>
      <c r="N835" s="22"/>
      <c r="O835" s="22"/>
      <c r="P835" s="22"/>
      <c r="Q835" s="22">
        <v>1</v>
      </c>
      <c r="R835" s="22"/>
      <c r="S835" s="22"/>
      <c r="T835" s="22"/>
      <c r="U835" s="22"/>
      <c r="V835" s="22"/>
      <c r="W835" s="22"/>
      <c r="X835" s="22">
        <v>1</v>
      </c>
      <c r="Y835" s="22"/>
      <c r="Z835" s="22"/>
      <c r="AA835" s="22"/>
      <c r="AB835" s="22">
        <v>1</v>
      </c>
      <c r="AC835" s="22"/>
      <c r="AD835" s="22">
        <v>4</v>
      </c>
    </row>
    <row r="836" spans="1:30" x14ac:dyDescent="0.2">
      <c r="A836" s="30">
        <v>1619705</v>
      </c>
      <c r="B836" s="22"/>
      <c r="C836" s="22"/>
      <c r="D836" s="22">
        <v>1</v>
      </c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>
        <v>1</v>
      </c>
      <c r="R836" s="22"/>
      <c r="S836" s="22"/>
      <c r="T836" s="22"/>
      <c r="U836" s="22"/>
      <c r="V836" s="22"/>
      <c r="W836" s="22">
        <v>1</v>
      </c>
      <c r="X836" s="22"/>
      <c r="Y836" s="22"/>
      <c r="Z836" s="22"/>
      <c r="AA836" s="22">
        <v>1</v>
      </c>
      <c r="AB836" s="22"/>
      <c r="AC836" s="22"/>
      <c r="AD836" s="22">
        <v>4</v>
      </c>
    </row>
    <row r="837" spans="1:30" x14ac:dyDescent="0.2">
      <c r="A837" s="30">
        <v>1620886</v>
      </c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>
        <v>1</v>
      </c>
      <c r="R837" s="22"/>
      <c r="S837" s="22">
        <v>1</v>
      </c>
      <c r="T837" s="22"/>
      <c r="U837" s="22"/>
      <c r="V837" s="22"/>
      <c r="W837" s="22"/>
      <c r="X837" s="22">
        <v>1</v>
      </c>
      <c r="Y837" s="22"/>
      <c r="Z837" s="22"/>
      <c r="AA837" s="22"/>
      <c r="AB837" s="22">
        <v>1</v>
      </c>
      <c r="AC837" s="22"/>
      <c r="AD837" s="22">
        <v>4</v>
      </c>
    </row>
    <row r="838" spans="1:30" x14ac:dyDescent="0.2">
      <c r="A838" s="30">
        <v>1621459</v>
      </c>
      <c r="B838" s="22">
        <v>1</v>
      </c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>
        <v>1</v>
      </c>
      <c r="R838" s="22"/>
      <c r="S838" s="22"/>
      <c r="T838" s="22"/>
      <c r="U838" s="22"/>
      <c r="V838" s="22"/>
      <c r="W838" s="22"/>
      <c r="X838" s="22"/>
      <c r="Y838" s="22">
        <v>1</v>
      </c>
      <c r="Z838" s="22"/>
      <c r="AA838" s="22">
        <v>1</v>
      </c>
      <c r="AB838" s="22"/>
      <c r="AC838" s="22"/>
      <c r="AD838" s="22">
        <v>4</v>
      </c>
    </row>
    <row r="839" spans="1:30" x14ac:dyDescent="0.2">
      <c r="A839" s="30">
        <v>1622439</v>
      </c>
      <c r="B839" s="22"/>
      <c r="C839" s="22">
        <v>1</v>
      </c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>
        <v>1</v>
      </c>
      <c r="AB839" s="22"/>
      <c r="AC839" s="22"/>
      <c r="AD839" s="22">
        <v>2</v>
      </c>
    </row>
    <row r="840" spans="1:30" x14ac:dyDescent="0.2">
      <c r="A840" s="30">
        <v>1622641</v>
      </c>
      <c r="B840" s="22"/>
      <c r="C840" s="22"/>
      <c r="D840" s="22"/>
      <c r="E840" s="22"/>
      <c r="F840" s="22"/>
      <c r="G840" s="22"/>
      <c r="H840" s="22"/>
      <c r="I840" s="22"/>
      <c r="J840" s="22">
        <v>1</v>
      </c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>
        <v>1</v>
      </c>
      <c r="AB840" s="22"/>
      <c r="AC840" s="22"/>
      <c r="AD840" s="22">
        <v>2</v>
      </c>
    </row>
    <row r="841" spans="1:30" x14ac:dyDescent="0.2">
      <c r="A841" s="30">
        <v>1622749</v>
      </c>
      <c r="B841" s="22">
        <v>1</v>
      </c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>
        <v>1</v>
      </c>
      <c r="R841" s="22"/>
      <c r="S841" s="22"/>
      <c r="T841" s="22"/>
      <c r="U841" s="22"/>
      <c r="V841" s="22"/>
      <c r="W841" s="22"/>
      <c r="X841" s="22"/>
      <c r="Y841" s="22"/>
      <c r="Z841" s="22"/>
      <c r="AA841" s="22">
        <v>1</v>
      </c>
      <c r="AB841" s="22"/>
      <c r="AC841" s="22"/>
      <c r="AD841" s="22">
        <v>3</v>
      </c>
    </row>
    <row r="842" spans="1:30" x14ac:dyDescent="0.2">
      <c r="A842" s="30">
        <v>1622870</v>
      </c>
      <c r="B842" s="22"/>
      <c r="C842" s="22"/>
      <c r="D842" s="22">
        <v>1</v>
      </c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>
        <v>1</v>
      </c>
      <c r="AB842" s="22"/>
      <c r="AC842" s="22"/>
      <c r="AD842" s="22">
        <v>2</v>
      </c>
    </row>
    <row r="843" spans="1:30" x14ac:dyDescent="0.2">
      <c r="A843" s="30">
        <v>1622889</v>
      </c>
      <c r="B843" s="22"/>
      <c r="C843" s="22">
        <v>1</v>
      </c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>
        <v>1</v>
      </c>
      <c r="AB843" s="22"/>
      <c r="AC843" s="22"/>
      <c r="AD843" s="22">
        <v>2</v>
      </c>
    </row>
    <row r="844" spans="1:30" x14ac:dyDescent="0.2">
      <c r="A844" s="30">
        <v>1622897</v>
      </c>
      <c r="B844" s="22"/>
      <c r="C844" s="22"/>
      <c r="D844" s="22"/>
      <c r="E844" s="22"/>
      <c r="F844" s="22"/>
      <c r="G844" s="22">
        <v>1</v>
      </c>
      <c r="H844" s="22"/>
      <c r="I844" s="22"/>
      <c r="J844" s="22"/>
      <c r="K844" s="22"/>
      <c r="L844" s="22"/>
      <c r="M844" s="22"/>
      <c r="N844" s="22"/>
      <c r="O844" s="22"/>
      <c r="P844" s="22"/>
      <c r="Q844" s="22">
        <v>1</v>
      </c>
      <c r="R844" s="22"/>
      <c r="S844" s="22"/>
      <c r="T844" s="22"/>
      <c r="U844" s="22"/>
      <c r="V844" s="22"/>
      <c r="W844" s="22"/>
      <c r="X844" s="22"/>
      <c r="Y844" s="22"/>
      <c r="Z844" s="22"/>
      <c r="AA844" s="22">
        <v>1</v>
      </c>
      <c r="AB844" s="22"/>
      <c r="AC844" s="22"/>
      <c r="AD844" s="22">
        <v>3</v>
      </c>
    </row>
    <row r="845" spans="1:30" x14ac:dyDescent="0.2">
      <c r="A845" s="30">
        <v>1623737</v>
      </c>
      <c r="B845" s="22"/>
      <c r="C845" s="22"/>
      <c r="D845" s="22"/>
      <c r="E845" s="22">
        <v>1</v>
      </c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>
        <v>1</v>
      </c>
      <c r="AB845" s="22"/>
      <c r="AC845" s="22"/>
      <c r="AD845" s="22">
        <v>2</v>
      </c>
    </row>
    <row r="846" spans="1:30" x14ac:dyDescent="0.2">
      <c r="A846" s="30">
        <v>1628003</v>
      </c>
      <c r="B846" s="22"/>
      <c r="C846" s="22"/>
      <c r="D846" s="22"/>
      <c r="E846" s="22"/>
      <c r="F846" s="22"/>
      <c r="G846" s="22"/>
      <c r="H846" s="22">
        <v>1</v>
      </c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>
        <v>1</v>
      </c>
      <c r="AB846" s="22"/>
      <c r="AC846" s="22"/>
      <c r="AD846" s="22">
        <v>2</v>
      </c>
    </row>
    <row r="847" spans="1:30" x14ac:dyDescent="0.2">
      <c r="A847" s="30">
        <v>1628607</v>
      </c>
      <c r="B847" s="22"/>
      <c r="C847" s="22">
        <v>1</v>
      </c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>
        <v>1</v>
      </c>
      <c r="R847" s="22"/>
      <c r="S847" s="22"/>
      <c r="T847" s="22"/>
      <c r="U847" s="22"/>
      <c r="V847" s="22"/>
      <c r="W847" s="22"/>
      <c r="X847" s="22"/>
      <c r="Y847" s="22"/>
      <c r="Z847" s="22"/>
      <c r="AA847" s="22">
        <v>1</v>
      </c>
      <c r="AB847" s="22"/>
      <c r="AC847" s="22"/>
      <c r="AD847" s="22">
        <v>3</v>
      </c>
    </row>
    <row r="848" spans="1:30" x14ac:dyDescent="0.2">
      <c r="A848" s="30">
        <v>1630350</v>
      </c>
      <c r="B848" s="22"/>
      <c r="C848" s="22"/>
      <c r="D848" s="22">
        <v>1</v>
      </c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>
        <v>1</v>
      </c>
      <c r="R848" s="22"/>
      <c r="S848" s="22"/>
      <c r="T848" s="22"/>
      <c r="U848" s="22"/>
      <c r="V848" s="22"/>
      <c r="W848" s="22"/>
      <c r="X848" s="22"/>
      <c r="Y848" s="22"/>
      <c r="Z848" s="22">
        <v>1</v>
      </c>
      <c r="AA848" s="22">
        <v>1</v>
      </c>
      <c r="AB848" s="22"/>
      <c r="AC848" s="22"/>
      <c r="AD848" s="22">
        <v>4</v>
      </c>
    </row>
    <row r="849" spans="1:30" x14ac:dyDescent="0.2">
      <c r="A849" s="30">
        <v>1632647</v>
      </c>
      <c r="B849" s="22"/>
      <c r="C849" s="22"/>
      <c r="D849" s="22"/>
      <c r="E849" s="22">
        <v>1</v>
      </c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>
        <v>1</v>
      </c>
      <c r="R849" s="22"/>
      <c r="S849" s="22"/>
      <c r="T849" s="22"/>
      <c r="U849" s="22"/>
      <c r="V849" s="22"/>
      <c r="W849" s="22"/>
      <c r="X849" s="22"/>
      <c r="Y849" s="22"/>
      <c r="Z849" s="22"/>
      <c r="AA849" s="22">
        <v>1</v>
      </c>
      <c r="AB849" s="22"/>
      <c r="AC849" s="22"/>
      <c r="AD849" s="22">
        <v>3</v>
      </c>
    </row>
    <row r="850" spans="1:30" x14ac:dyDescent="0.2">
      <c r="A850" s="30">
        <v>1638548</v>
      </c>
      <c r="B850" s="22"/>
      <c r="C850" s="22"/>
      <c r="D850" s="22"/>
      <c r="E850" s="22"/>
      <c r="F850" s="22"/>
      <c r="G850" s="22">
        <v>1</v>
      </c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>
        <v>1</v>
      </c>
      <c r="AB850" s="22"/>
      <c r="AC850" s="22"/>
      <c r="AD850" s="22">
        <v>2</v>
      </c>
    </row>
    <row r="851" spans="1:30" x14ac:dyDescent="0.2">
      <c r="A851" s="30">
        <v>1642472</v>
      </c>
      <c r="B851" s="22"/>
      <c r="C851" s="22"/>
      <c r="D851" s="22">
        <v>1</v>
      </c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>
        <v>1</v>
      </c>
      <c r="X851" s="22"/>
      <c r="Y851" s="22"/>
      <c r="Z851" s="22"/>
      <c r="AA851" s="22">
        <v>1</v>
      </c>
      <c r="AB851" s="22"/>
      <c r="AC851" s="22"/>
      <c r="AD851" s="22">
        <v>3</v>
      </c>
    </row>
    <row r="852" spans="1:30" x14ac:dyDescent="0.2">
      <c r="A852" s="30">
        <v>1643177</v>
      </c>
      <c r="B852" s="22"/>
      <c r="C852" s="22"/>
      <c r="D852" s="22"/>
      <c r="E852" s="22"/>
      <c r="F852" s="22"/>
      <c r="G852" s="22"/>
      <c r="H852" s="22"/>
      <c r="I852" s="22"/>
      <c r="J852" s="22">
        <v>1</v>
      </c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>
        <v>1</v>
      </c>
      <c r="AB852" s="22"/>
      <c r="AC852" s="22"/>
      <c r="AD852" s="22">
        <v>2</v>
      </c>
    </row>
    <row r="853" spans="1:30" x14ac:dyDescent="0.2">
      <c r="A853" s="30">
        <v>1650106</v>
      </c>
      <c r="B853" s="22"/>
      <c r="C853" s="22"/>
      <c r="D853" s="22"/>
      <c r="E853" s="22"/>
      <c r="F853" s="22"/>
      <c r="G853" s="22">
        <v>1</v>
      </c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>
        <v>1</v>
      </c>
      <c r="AB853" s="22"/>
      <c r="AC853" s="22"/>
      <c r="AD853" s="22">
        <v>2</v>
      </c>
    </row>
    <row r="854" spans="1:30" x14ac:dyDescent="0.2">
      <c r="A854" s="30">
        <v>1650157</v>
      </c>
      <c r="B854" s="22"/>
      <c r="C854" s="22"/>
      <c r="D854" s="22"/>
      <c r="E854" s="22"/>
      <c r="F854" s="22"/>
      <c r="G854" s="22">
        <v>1</v>
      </c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>
        <v>1</v>
      </c>
      <c r="AB854" s="22"/>
      <c r="AC854" s="22"/>
      <c r="AD854" s="22">
        <v>2</v>
      </c>
    </row>
    <row r="855" spans="1:30" x14ac:dyDescent="0.2">
      <c r="A855" s="30">
        <v>1659510</v>
      </c>
      <c r="B855" s="22"/>
      <c r="C855" s="22"/>
      <c r="D855" s="22"/>
      <c r="E855" s="22"/>
      <c r="F855" s="22"/>
      <c r="G855" s="22"/>
      <c r="H855" s="22"/>
      <c r="I855" s="22"/>
      <c r="J855" s="22">
        <v>1</v>
      </c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>
        <v>1</v>
      </c>
      <c r="AB855" s="22"/>
      <c r="AC855" s="22"/>
      <c r="AD855" s="22">
        <v>2</v>
      </c>
    </row>
    <row r="856" spans="1:30" x14ac:dyDescent="0.2">
      <c r="A856" s="30">
        <v>1674544</v>
      </c>
      <c r="B856" s="22"/>
      <c r="C856" s="22"/>
      <c r="D856" s="22"/>
      <c r="E856" s="22"/>
      <c r="F856" s="22"/>
      <c r="G856" s="22"/>
      <c r="H856" s="22">
        <v>1</v>
      </c>
      <c r="I856" s="22"/>
      <c r="J856" s="22"/>
      <c r="K856" s="22"/>
      <c r="L856" s="22"/>
      <c r="M856" s="22"/>
      <c r="N856" s="22"/>
      <c r="O856" s="22">
        <v>1</v>
      </c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>
        <v>1</v>
      </c>
      <c r="AB856" s="22"/>
      <c r="AC856" s="22"/>
      <c r="AD856" s="22">
        <v>3</v>
      </c>
    </row>
    <row r="857" spans="1:30" x14ac:dyDescent="0.2">
      <c r="A857" s="30">
        <v>1675249</v>
      </c>
      <c r="B857" s="22"/>
      <c r="C857" s="22"/>
      <c r="D857" s="22"/>
      <c r="E857" s="22">
        <v>1</v>
      </c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>
        <v>1</v>
      </c>
      <c r="AB857" s="22"/>
      <c r="AC857" s="22"/>
      <c r="AD857" s="22">
        <v>2</v>
      </c>
    </row>
    <row r="858" spans="1:30" x14ac:dyDescent="0.2">
      <c r="A858" s="30">
        <v>1675923</v>
      </c>
      <c r="B858" s="22"/>
      <c r="C858" s="22"/>
      <c r="D858" s="22"/>
      <c r="E858" s="22"/>
      <c r="F858" s="22">
        <v>1</v>
      </c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>
        <v>1</v>
      </c>
      <c r="AB858" s="22"/>
      <c r="AC858" s="22"/>
      <c r="AD858" s="22">
        <v>2</v>
      </c>
    </row>
    <row r="859" spans="1:30" x14ac:dyDescent="0.2">
      <c r="A859" s="30">
        <v>1676563</v>
      </c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>
        <v>1</v>
      </c>
      <c r="N859" s="22"/>
      <c r="O859" s="22"/>
      <c r="P859" s="22"/>
      <c r="Q859" s="22">
        <v>1</v>
      </c>
      <c r="R859" s="22"/>
      <c r="S859" s="22"/>
      <c r="T859" s="22"/>
      <c r="U859" s="22"/>
      <c r="V859" s="22"/>
      <c r="W859" s="22"/>
      <c r="X859" s="22">
        <v>1</v>
      </c>
      <c r="Y859" s="22"/>
      <c r="Z859" s="22"/>
      <c r="AA859" s="22"/>
      <c r="AB859" s="22">
        <v>1</v>
      </c>
      <c r="AC859" s="22"/>
      <c r="AD859" s="22">
        <v>4</v>
      </c>
    </row>
    <row r="860" spans="1:30" x14ac:dyDescent="0.2">
      <c r="A860" s="30">
        <v>1682563</v>
      </c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>
        <v>1</v>
      </c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>
        <v>1</v>
      </c>
      <c r="Y860" s="22"/>
      <c r="Z860" s="22"/>
      <c r="AA860" s="22"/>
      <c r="AB860" s="22">
        <v>1</v>
      </c>
      <c r="AC860" s="22"/>
      <c r="AD860" s="22">
        <v>3</v>
      </c>
    </row>
    <row r="861" spans="1:30" x14ac:dyDescent="0.2">
      <c r="A861" s="30">
        <v>1686577</v>
      </c>
      <c r="B861" s="22"/>
      <c r="C861" s="22"/>
      <c r="D861" s="22"/>
      <c r="E861" s="22"/>
      <c r="F861" s="22"/>
      <c r="G861" s="22"/>
      <c r="H861" s="22">
        <v>1</v>
      </c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>
        <v>1</v>
      </c>
      <c r="AB861" s="22"/>
      <c r="AC861" s="22"/>
      <c r="AD861" s="22">
        <v>2</v>
      </c>
    </row>
    <row r="862" spans="1:30" x14ac:dyDescent="0.2">
      <c r="A862" s="30">
        <v>1689657</v>
      </c>
      <c r="B862" s="22"/>
      <c r="C862" s="22"/>
      <c r="D862" s="22"/>
      <c r="E862" s="22"/>
      <c r="F862" s="22">
        <v>1</v>
      </c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>
        <v>1</v>
      </c>
      <c r="AB862" s="22"/>
      <c r="AC862" s="22"/>
      <c r="AD862" s="22">
        <v>2</v>
      </c>
    </row>
    <row r="863" spans="1:30" x14ac:dyDescent="0.2">
      <c r="A863" s="30">
        <v>1697544</v>
      </c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>
        <v>1</v>
      </c>
      <c r="N863" s="22"/>
      <c r="O863" s="22"/>
      <c r="P863" s="22"/>
      <c r="Q863" s="22">
        <v>1</v>
      </c>
      <c r="R863" s="22"/>
      <c r="S863" s="22"/>
      <c r="T863" s="22"/>
      <c r="U863" s="22"/>
      <c r="V863" s="22"/>
      <c r="W863" s="22"/>
      <c r="X863" s="22">
        <v>1</v>
      </c>
      <c r="Y863" s="22"/>
      <c r="Z863" s="22"/>
      <c r="AA863" s="22"/>
      <c r="AB863" s="22">
        <v>1</v>
      </c>
      <c r="AC863" s="22"/>
      <c r="AD863" s="22">
        <v>4</v>
      </c>
    </row>
    <row r="864" spans="1:30" x14ac:dyDescent="0.2">
      <c r="A864" s="30">
        <v>1704818</v>
      </c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>
        <v>1</v>
      </c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>
        <v>1</v>
      </c>
      <c r="Y864" s="22"/>
      <c r="Z864" s="22"/>
      <c r="AA864" s="22"/>
      <c r="AB864" s="22">
        <v>1</v>
      </c>
      <c r="AC864" s="22"/>
      <c r="AD864" s="22">
        <v>3</v>
      </c>
    </row>
    <row r="865" spans="1:30" x14ac:dyDescent="0.2">
      <c r="A865" s="30">
        <v>1850121</v>
      </c>
      <c r="B865" s="22"/>
      <c r="C865" s="22"/>
      <c r="D865" s="22"/>
      <c r="E865" s="22"/>
      <c r="F865" s="22"/>
      <c r="G865" s="22"/>
      <c r="H865" s="22"/>
      <c r="I865" s="22"/>
      <c r="J865" s="22">
        <v>1</v>
      </c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>
        <v>1</v>
      </c>
      <c r="AB865" s="22"/>
      <c r="AC865" s="22"/>
      <c r="AD865" s="22">
        <v>2</v>
      </c>
    </row>
    <row r="866" spans="1:30" x14ac:dyDescent="0.2">
      <c r="A866" s="30">
        <v>1850148</v>
      </c>
      <c r="B866" s="22"/>
      <c r="C866" s="22"/>
      <c r="D866" s="22"/>
      <c r="E866" s="22"/>
      <c r="F866" s="22">
        <v>1</v>
      </c>
      <c r="G866" s="22"/>
      <c r="H866" s="22"/>
      <c r="I866" s="22"/>
      <c r="J866" s="22"/>
      <c r="K866" s="22"/>
      <c r="L866" s="22"/>
      <c r="M866" s="22"/>
      <c r="N866" s="22"/>
      <c r="O866" s="22"/>
      <c r="P866" s="22">
        <v>1</v>
      </c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>
        <v>1</v>
      </c>
      <c r="AB866" s="22"/>
      <c r="AC866" s="22"/>
      <c r="AD866" s="22">
        <v>3</v>
      </c>
    </row>
    <row r="867" spans="1:30" x14ac:dyDescent="0.2">
      <c r="A867" s="30">
        <v>1850156</v>
      </c>
      <c r="B867" s="22"/>
      <c r="C867" s="22"/>
      <c r="D867" s="22"/>
      <c r="E867" s="22"/>
      <c r="F867" s="22">
        <v>1</v>
      </c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>
        <v>1</v>
      </c>
      <c r="AB867" s="22"/>
      <c r="AC867" s="22"/>
      <c r="AD867" s="22">
        <v>2</v>
      </c>
    </row>
    <row r="868" spans="1:30" x14ac:dyDescent="0.2">
      <c r="A868" s="30">
        <v>1850164</v>
      </c>
      <c r="B868" s="22"/>
      <c r="C868" s="22"/>
      <c r="D868" s="22"/>
      <c r="E868" s="22"/>
      <c r="F868" s="22">
        <v>1</v>
      </c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>
        <v>1</v>
      </c>
      <c r="AB868" s="22"/>
      <c r="AC868" s="22"/>
      <c r="AD868" s="22">
        <v>2</v>
      </c>
    </row>
    <row r="869" spans="1:30" x14ac:dyDescent="0.2">
      <c r="A869" s="30">
        <v>1850172</v>
      </c>
      <c r="B869" s="22"/>
      <c r="C869" s="22"/>
      <c r="D869" s="22"/>
      <c r="E869" s="22"/>
      <c r="F869" s="22"/>
      <c r="G869" s="22">
        <v>1</v>
      </c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>
        <v>1</v>
      </c>
      <c r="AB869" s="22"/>
      <c r="AC869" s="22"/>
      <c r="AD869" s="22">
        <v>2</v>
      </c>
    </row>
    <row r="870" spans="1:30" x14ac:dyDescent="0.2">
      <c r="A870" s="30">
        <v>1854186</v>
      </c>
      <c r="B870" s="22"/>
      <c r="C870" s="22"/>
      <c r="D870" s="22"/>
      <c r="E870" s="22"/>
      <c r="F870" s="22">
        <v>1</v>
      </c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>
        <v>1</v>
      </c>
      <c r="AB870" s="22"/>
      <c r="AC870" s="22"/>
      <c r="AD870" s="22">
        <v>2</v>
      </c>
    </row>
    <row r="871" spans="1:30" x14ac:dyDescent="0.2">
      <c r="A871" s="30">
        <v>1860658</v>
      </c>
      <c r="B871" s="22"/>
      <c r="C871" s="22"/>
      <c r="D871" s="22"/>
      <c r="E871" s="22"/>
      <c r="F871" s="22">
        <v>1</v>
      </c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>
        <v>1</v>
      </c>
      <c r="R871" s="22"/>
      <c r="S871" s="22"/>
      <c r="T871" s="22"/>
      <c r="U871" s="22"/>
      <c r="V871" s="22"/>
      <c r="W871" s="22"/>
      <c r="X871" s="22"/>
      <c r="Y871" s="22"/>
      <c r="Z871" s="22"/>
      <c r="AA871" s="22">
        <v>1</v>
      </c>
      <c r="AB871" s="22"/>
      <c r="AC871" s="22"/>
      <c r="AD871" s="22">
        <v>3</v>
      </c>
    </row>
    <row r="872" spans="1:30" x14ac:dyDescent="0.2">
      <c r="A872" s="30">
        <v>1867202</v>
      </c>
      <c r="B872" s="22"/>
      <c r="C872" s="22"/>
      <c r="D872" s="22"/>
      <c r="E872" s="22"/>
      <c r="F872" s="22">
        <v>1</v>
      </c>
      <c r="G872" s="22"/>
      <c r="H872" s="22"/>
      <c r="I872" s="22"/>
      <c r="J872" s="22"/>
      <c r="K872" s="22"/>
      <c r="L872" s="22"/>
      <c r="M872" s="22"/>
      <c r="N872" s="22"/>
      <c r="O872" s="22"/>
      <c r="P872" s="22">
        <v>1</v>
      </c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>
        <v>1</v>
      </c>
      <c r="AB872" s="22"/>
      <c r="AC872" s="22"/>
      <c r="AD872" s="22">
        <v>3</v>
      </c>
    </row>
    <row r="873" spans="1:30" x14ac:dyDescent="0.2">
      <c r="A873" s="30">
        <v>1867210</v>
      </c>
      <c r="B873" s="22"/>
      <c r="C873" s="22"/>
      <c r="D873" s="22"/>
      <c r="E873" s="22"/>
      <c r="F873" s="22">
        <v>1</v>
      </c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>
        <v>1</v>
      </c>
      <c r="AB873" s="22"/>
      <c r="AC873" s="22"/>
      <c r="AD873" s="22">
        <v>2</v>
      </c>
    </row>
    <row r="874" spans="1:30" x14ac:dyDescent="0.2">
      <c r="A874" s="30">
        <v>1882503</v>
      </c>
      <c r="B874" s="22"/>
      <c r="C874" s="22"/>
      <c r="D874" s="22"/>
      <c r="E874" s="22"/>
      <c r="F874" s="22"/>
      <c r="G874" s="22"/>
      <c r="H874" s="22"/>
      <c r="I874" s="22">
        <v>1</v>
      </c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>
        <v>1</v>
      </c>
      <c r="AB874" s="22"/>
      <c r="AC874" s="22"/>
      <c r="AD874" s="22">
        <v>2</v>
      </c>
    </row>
    <row r="875" spans="1:30" x14ac:dyDescent="0.2">
      <c r="A875" s="30">
        <v>1883631</v>
      </c>
      <c r="B875" s="22"/>
      <c r="C875" s="22"/>
      <c r="D875" s="22"/>
      <c r="E875" s="22"/>
      <c r="F875" s="22">
        <v>1</v>
      </c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>
        <v>1</v>
      </c>
      <c r="R875" s="22"/>
      <c r="S875" s="22"/>
      <c r="T875" s="22"/>
      <c r="U875" s="22"/>
      <c r="V875" s="22"/>
      <c r="W875" s="22"/>
      <c r="X875" s="22"/>
      <c r="Y875" s="22"/>
      <c r="Z875" s="22"/>
      <c r="AA875" s="22">
        <v>1</v>
      </c>
      <c r="AB875" s="22"/>
      <c r="AC875" s="22"/>
      <c r="AD875" s="22">
        <v>3</v>
      </c>
    </row>
    <row r="876" spans="1:30" x14ac:dyDescent="0.2">
      <c r="A876" s="30">
        <v>1900528</v>
      </c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>
        <v>1</v>
      </c>
      <c r="N876" s="22"/>
      <c r="O876" s="22"/>
      <c r="P876" s="22"/>
      <c r="Q876" s="22">
        <v>1</v>
      </c>
      <c r="R876" s="22"/>
      <c r="S876" s="22"/>
      <c r="T876" s="22"/>
      <c r="U876" s="22"/>
      <c r="V876" s="22"/>
      <c r="W876" s="22"/>
      <c r="X876" s="22">
        <v>1</v>
      </c>
      <c r="Y876" s="22"/>
      <c r="Z876" s="22"/>
      <c r="AA876" s="22"/>
      <c r="AB876" s="22">
        <v>1</v>
      </c>
      <c r="AC876" s="22"/>
      <c r="AD876" s="22">
        <v>4</v>
      </c>
    </row>
    <row r="877" spans="1:30" x14ac:dyDescent="0.2">
      <c r="A877" s="30">
        <v>1902725</v>
      </c>
      <c r="B877" s="22">
        <v>1</v>
      </c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>
        <v>1</v>
      </c>
      <c r="R877" s="22"/>
      <c r="S877" s="22"/>
      <c r="T877" s="22"/>
      <c r="U877" s="22"/>
      <c r="V877" s="22"/>
      <c r="W877" s="22"/>
      <c r="X877" s="22"/>
      <c r="Y877" s="22"/>
      <c r="Z877" s="22"/>
      <c r="AA877" s="22">
        <v>1</v>
      </c>
      <c r="AB877" s="22"/>
      <c r="AC877" s="22"/>
      <c r="AD877" s="22">
        <v>3</v>
      </c>
    </row>
    <row r="878" spans="1:30" x14ac:dyDescent="0.2">
      <c r="A878" s="30">
        <v>1902946</v>
      </c>
      <c r="B878" s="22"/>
      <c r="C878" s="22"/>
      <c r="D878" s="22"/>
      <c r="E878" s="22"/>
      <c r="F878" s="22"/>
      <c r="G878" s="22"/>
      <c r="H878" s="22"/>
      <c r="I878" s="22"/>
      <c r="J878" s="22">
        <v>1</v>
      </c>
      <c r="K878" s="22"/>
      <c r="L878" s="22"/>
      <c r="M878" s="22"/>
      <c r="N878" s="22"/>
      <c r="O878" s="22"/>
      <c r="P878" s="22"/>
      <c r="Q878" s="22">
        <v>1</v>
      </c>
      <c r="R878" s="22"/>
      <c r="S878" s="22"/>
      <c r="T878" s="22"/>
      <c r="U878" s="22"/>
      <c r="V878" s="22"/>
      <c r="W878" s="22"/>
      <c r="X878" s="22"/>
      <c r="Y878" s="22"/>
      <c r="Z878" s="22"/>
      <c r="AA878" s="22">
        <v>1</v>
      </c>
      <c r="AB878" s="22"/>
      <c r="AC878" s="22"/>
      <c r="AD878" s="22">
        <v>3</v>
      </c>
    </row>
    <row r="879" spans="1:30" x14ac:dyDescent="0.2">
      <c r="A879" s="30">
        <v>1903187</v>
      </c>
      <c r="B879" s="22">
        <v>1</v>
      </c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>
        <v>1</v>
      </c>
      <c r="R879" s="22"/>
      <c r="S879" s="22"/>
      <c r="T879" s="22"/>
      <c r="U879" s="22"/>
      <c r="V879" s="22"/>
      <c r="W879" s="22"/>
      <c r="X879" s="22"/>
      <c r="Y879" s="22"/>
      <c r="Z879" s="22"/>
      <c r="AA879" s="22">
        <v>1</v>
      </c>
      <c r="AB879" s="22"/>
      <c r="AC879" s="22"/>
      <c r="AD879" s="22">
        <v>3</v>
      </c>
    </row>
    <row r="880" spans="1:30" x14ac:dyDescent="0.2">
      <c r="A880" s="30">
        <v>1903578</v>
      </c>
      <c r="B880" s="22"/>
      <c r="C880" s="22"/>
      <c r="D880" s="22">
        <v>1</v>
      </c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>
        <v>1</v>
      </c>
      <c r="R880" s="22"/>
      <c r="S880" s="22"/>
      <c r="T880" s="22"/>
      <c r="U880" s="22"/>
      <c r="V880" s="22"/>
      <c r="W880" s="22"/>
      <c r="X880" s="22"/>
      <c r="Y880" s="22"/>
      <c r="Z880" s="22"/>
      <c r="AA880" s="22">
        <v>1</v>
      </c>
      <c r="AB880" s="22"/>
      <c r="AC880" s="22"/>
      <c r="AD880" s="22">
        <v>3</v>
      </c>
    </row>
    <row r="881" spans="1:30" x14ac:dyDescent="0.2">
      <c r="A881" s="30">
        <v>1903659</v>
      </c>
      <c r="B881" s="22"/>
      <c r="C881" s="22"/>
      <c r="D881" s="22">
        <v>1</v>
      </c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>
        <v>1</v>
      </c>
      <c r="X881" s="22"/>
      <c r="Y881" s="22"/>
      <c r="Z881" s="22"/>
      <c r="AA881" s="22">
        <v>1</v>
      </c>
      <c r="AB881" s="22"/>
      <c r="AC881" s="22"/>
      <c r="AD881" s="22">
        <v>3</v>
      </c>
    </row>
    <row r="882" spans="1:30" x14ac:dyDescent="0.2">
      <c r="A882" s="30">
        <v>1905929</v>
      </c>
      <c r="B882" s="22"/>
      <c r="C882" s="22">
        <v>1</v>
      </c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>
        <v>1</v>
      </c>
      <c r="R882" s="22"/>
      <c r="S882" s="22"/>
      <c r="T882" s="22"/>
      <c r="U882" s="22"/>
      <c r="V882" s="22"/>
      <c r="W882" s="22"/>
      <c r="X882" s="22"/>
      <c r="Y882" s="22"/>
      <c r="Z882" s="22"/>
      <c r="AA882" s="22">
        <v>1</v>
      </c>
      <c r="AB882" s="22"/>
      <c r="AC882" s="22"/>
      <c r="AD882" s="22">
        <v>3</v>
      </c>
    </row>
    <row r="883" spans="1:30" x14ac:dyDescent="0.2">
      <c r="A883" s="30">
        <v>1905937</v>
      </c>
      <c r="B883" s="22"/>
      <c r="C883" s="22"/>
      <c r="D883" s="22">
        <v>1</v>
      </c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>
        <v>1</v>
      </c>
      <c r="R883" s="22"/>
      <c r="S883" s="22"/>
      <c r="T883" s="22"/>
      <c r="U883" s="22"/>
      <c r="V883" s="22"/>
      <c r="W883" s="22"/>
      <c r="X883" s="22"/>
      <c r="Y883" s="22"/>
      <c r="Z883" s="22"/>
      <c r="AA883" s="22">
        <v>1</v>
      </c>
      <c r="AB883" s="22"/>
      <c r="AC883" s="22"/>
      <c r="AD883" s="22">
        <v>3</v>
      </c>
    </row>
    <row r="884" spans="1:30" x14ac:dyDescent="0.2">
      <c r="A884" s="30">
        <v>1905945</v>
      </c>
      <c r="B884" s="22"/>
      <c r="C884" s="22"/>
      <c r="D884" s="22">
        <v>1</v>
      </c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>
        <v>1</v>
      </c>
      <c r="R884" s="22"/>
      <c r="S884" s="22"/>
      <c r="T884" s="22"/>
      <c r="U884" s="22"/>
      <c r="V884" s="22"/>
      <c r="W884" s="22"/>
      <c r="X884" s="22"/>
      <c r="Y884" s="22"/>
      <c r="Z884" s="22"/>
      <c r="AA884" s="22">
        <v>1</v>
      </c>
      <c r="AB884" s="22"/>
      <c r="AC884" s="22"/>
      <c r="AD884" s="22">
        <v>3</v>
      </c>
    </row>
    <row r="885" spans="1:30" x14ac:dyDescent="0.2">
      <c r="A885" s="30">
        <v>1905953</v>
      </c>
      <c r="B885" s="22"/>
      <c r="C885" s="22"/>
      <c r="D885" s="22">
        <v>1</v>
      </c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>
        <v>1</v>
      </c>
      <c r="R885" s="22"/>
      <c r="S885" s="22"/>
      <c r="T885" s="22"/>
      <c r="U885" s="22"/>
      <c r="V885" s="22"/>
      <c r="W885" s="22"/>
      <c r="X885" s="22"/>
      <c r="Y885" s="22"/>
      <c r="Z885" s="22"/>
      <c r="AA885" s="22">
        <v>1</v>
      </c>
      <c r="AB885" s="22"/>
      <c r="AC885" s="22"/>
      <c r="AD885" s="22">
        <v>3</v>
      </c>
    </row>
    <row r="886" spans="1:30" x14ac:dyDescent="0.2">
      <c r="A886" s="30">
        <v>1906348</v>
      </c>
      <c r="B886" s="22"/>
      <c r="C886" s="22"/>
      <c r="D886" s="22"/>
      <c r="E886" s="22"/>
      <c r="F886" s="22"/>
      <c r="G886" s="22">
        <v>1</v>
      </c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>
        <v>1</v>
      </c>
      <c r="AB886" s="22"/>
      <c r="AC886" s="22"/>
      <c r="AD886" s="22">
        <v>2</v>
      </c>
    </row>
    <row r="887" spans="1:30" x14ac:dyDescent="0.2">
      <c r="A887" s="30">
        <v>1909320</v>
      </c>
      <c r="B887" s="22"/>
      <c r="C887" s="22">
        <v>1</v>
      </c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>
        <v>1</v>
      </c>
      <c r="AB887" s="22"/>
      <c r="AC887" s="22"/>
      <c r="AD887" s="22">
        <v>2</v>
      </c>
    </row>
    <row r="888" spans="1:30" x14ac:dyDescent="0.2">
      <c r="A888" s="30">
        <v>1909509</v>
      </c>
      <c r="B888" s="22"/>
      <c r="C888" s="22"/>
      <c r="D888" s="22"/>
      <c r="E888" s="22"/>
      <c r="F888" s="22"/>
      <c r="G888" s="22"/>
      <c r="H888" s="22"/>
      <c r="I888" s="22">
        <v>1</v>
      </c>
      <c r="J888" s="22"/>
      <c r="K888" s="22"/>
      <c r="L888" s="22"/>
      <c r="M888" s="22"/>
      <c r="N888" s="22"/>
      <c r="O888" s="22">
        <v>1</v>
      </c>
      <c r="P888" s="22"/>
      <c r="Q888" s="22">
        <v>1</v>
      </c>
      <c r="R888" s="22"/>
      <c r="S888" s="22"/>
      <c r="T888" s="22"/>
      <c r="U888" s="22"/>
      <c r="V888" s="22"/>
      <c r="W888" s="22"/>
      <c r="X888" s="22"/>
      <c r="Y888" s="22"/>
      <c r="Z888" s="22"/>
      <c r="AA888" s="22">
        <v>1</v>
      </c>
      <c r="AB888" s="22"/>
      <c r="AC888" s="22"/>
      <c r="AD888" s="22">
        <v>4</v>
      </c>
    </row>
    <row r="889" spans="1:30" x14ac:dyDescent="0.2">
      <c r="A889" s="30">
        <v>1913557</v>
      </c>
      <c r="B889" s="22"/>
      <c r="C889" s="22"/>
      <c r="D889" s="22"/>
      <c r="E889" s="22"/>
      <c r="F889" s="22">
        <v>1</v>
      </c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>
        <v>1</v>
      </c>
      <c r="AB889" s="22"/>
      <c r="AC889" s="22"/>
      <c r="AD889" s="22">
        <v>2</v>
      </c>
    </row>
    <row r="890" spans="1:30" x14ac:dyDescent="0.2">
      <c r="A890" s="30">
        <v>1914847</v>
      </c>
      <c r="B890" s="22"/>
      <c r="C890" s="22"/>
      <c r="D890" s="22"/>
      <c r="E890" s="22"/>
      <c r="F890" s="22"/>
      <c r="G890" s="22"/>
      <c r="H890" s="22"/>
      <c r="I890" s="22"/>
      <c r="J890" s="22">
        <v>1</v>
      </c>
      <c r="K890" s="22"/>
      <c r="L890" s="22"/>
      <c r="M890" s="22"/>
      <c r="N890" s="22"/>
      <c r="O890" s="22"/>
      <c r="P890" s="22"/>
      <c r="Q890" s="22">
        <v>1</v>
      </c>
      <c r="R890" s="22"/>
      <c r="S890" s="22"/>
      <c r="T890" s="22"/>
      <c r="U890" s="22"/>
      <c r="V890" s="22"/>
      <c r="W890" s="22"/>
      <c r="X890" s="22"/>
      <c r="Y890" s="22"/>
      <c r="Z890" s="22"/>
      <c r="AA890" s="22">
        <v>1</v>
      </c>
      <c r="AB890" s="22"/>
      <c r="AC890" s="22"/>
      <c r="AD890" s="22">
        <v>3</v>
      </c>
    </row>
    <row r="891" spans="1:30" x14ac:dyDescent="0.2">
      <c r="A891" s="30">
        <v>1916122</v>
      </c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>
        <v>1</v>
      </c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>
        <v>1</v>
      </c>
      <c r="Y891" s="22"/>
      <c r="Z891" s="22"/>
      <c r="AA891" s="22"/>
      <c r="AB891" s="22">
        <v>1</v>
      </c>
      <c r="AC891" s="22"/>
      <c r="AD891" s="22">
        <v>3</v>
      </c>
    </row>
    <row r="892" spans="1:30" x14ac:dyDescent="0.2">
      <c r="A892" s="30">
        <v>1919016</v>
      </c>
      <c r="B892" s="22"/>
      <c r="C892" s="22"/>
      <c r="D892" s="22"/>
      <c r="E892" s="22"/>
      <c r="F892" s="22"/>
      <c r="G892" s="22"/>
      <c r="H892" s="22"/>
      <c r="I892" s="22">
        <v>1</v>
      </c>
      <c r="J892" s="22"/>
      <c r="K892" s="22"/>
      <c r="L892" s="22"/>
      <c r="M892" s="22"/>
      <c r="N892" s="22"/>
      <c r="O892" s="22">
        <v>1</v>
      </c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>
        <v>1</v>
      </c>
      <c r="AB892" s="22"/>
      <c r="AC892" s="22"/>
      <c r="AD892" s="22">
        <v>3</v>
      </c>
    </row>
    <row r="893" spans="1:30" x14ac:dyDescent="0.2">
      <c r="A893" s="30">
        <v>1922882</v>
      </c>
      <c r="B893" s="22"/>
      <c r="C893" s="22"/>
      <c r="D893" s="22">
        <v>1</v>
      </c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>
        <v>1</v>
      </c>
      <c r="R893" s="22"/>
      <c r="S893" s="22"/>
      <c r="T893" s="22"/>
      <c r="U893" s="22"/>
      <c r="V893" s="22"/>
      <c r="W893" s="22"/>
      <c r="X893" s="22"/>
      <c r="Y893" s="22"/>
      <c r="Z893" s="22"/>
      <c r="AA893" s="22">
        <v>1</v>
      </c>
      <c r="AB893" s="22"/>
      <c r="AC893" s="22"/>
      <c r="AD893" s="22">
        <v>3</v>
      </c>
    </row>
    <row r="894" spans="1:30" x14ac:dyDescent="0.2">
      <c r="A894" s="30">
        <v>1923234</v>
      </c>
      <c r="B894" s="22"/>
      <c r="C894" s="22"/>
      <c r="D894" s="22"/>
      <c r="E894" s="22">
        <v>1</v>
      </c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>
        <v>1</v>
      </c>
      <c r="R894" s="22"/>
      <c r="S894" s="22"/>
      <c r="T894" s="22"/>
      <c r="U894" s="22"/>
      <c r="V894" s="22"/>
      <c r="W894" s="22"/>
      <c r="X894" s="22"/>
      <c r="Y894" s="22"/>
      <c r="Z894" s="22"/>
      <c r="AA894" s="22">
        <v>1</v>
      </c>
      <c r="AB894" s="22"/>
      <c r="AC894" s="22"/>
      <c r="AD894" s="22">
        <v>3</v>
      </c>
    </row>
    <row r="895" spans="1:30" x14ac:dyDescent="0.2">
      <c r="A895" s="30">
        <v>1925121</v>
      </c>
      <c r="B895" s="22"/>
      <c r="C895" s="22"/>
      <c r="D895" s="22"/>
      <c r="E895" s="22"/>
      <c r="F895" s="22"/>
      <c r="G895" s="22"/>
      <c r="H895" s="22"/>
      <c r="I895" s="22">
        <v>1</v>
      </c>
      <c r="J895" s="22"/>
      <c r="K895" s="22"/>
      <c r="L895" s="22"/>
      <c r="M895" s="22"/>
      <c r="N895" s="22"/>
      <c r="O895" s="22"/>
      <c r="P895" s="22"/>
      <c r="Q895" s="22">
        <v>1</v>
      </c>
      <c r="R895" s="22"/>
      <c r="S895" s="22"/>
      <c r="T895" s="22"/>
      <c r="U895" s="22"/>
      <c r="V895" s="22"/>
      <c r="W895" s="22"/>
      <c r="X895" s="22"/>
      <c r="Y895" s="22"/>
      <c r="Z895" s="22"/>
      <c r="AA895" s="22">
        <v>1</v>
      </c>
      <c r="AB895" s="22"/>
      <c r="AC895" s="22"/>
      <c r="AD895" s="22">
        <v>3</v>
      </c>
    </row>
    <row r="896" spans="1:30" x14ac:dyDescent="0.2">
      <c r="A896" s="30">
        <v>1926950</v>
      </c>
      <c r="B896" s="22"/>
      <c r="C896" s="22"/>
      <c r="D896" s="22">
        <v>1</v>
      </c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>
        <v>1</v>
      </c>
      <c r="AB896" s="22"/>
      <c r="AC896" s="22"/>
      <c r="AD896" s="22">
        <v>2</v>
      </c>
    </row>
    <row r="897" spans="1:30" x14ac:dyDescent="0.2">
      <c r="A897" s="30">
        <v>1931806</v>
      </c>
      <c r="B897" s="22"/>
      <c r="C897" s="22"/>
      <c r="D897" s="22"/>
      <c r="E897" s="22"/>
      <c r="F897" s="22"/>
      <c r="G897" s="22"/>
      <c r="H897" s="22"/>
      <c r="I897" s="22">
        <v>1</v>
      </c>
      <c r="J897" s="22"/>
      <c r="K897" s="22"/>
      <c r="L897" s="22"/>
      <c r="M897" s="22"/>
      <c r="N897" s="22"/>
      <c r="O897" s="22">
        <v>1</v>
      </c>
      <c r="P897" s="22"/>
      <c r="Q897" s="22">
        <v>1</v>
      </c>
      <c r="R897" s="22"/>
      <c r="S897" s="22"/>
      <c r="T897" s="22"/>
      <c r="U897" s="22"/>
      <c r="V897" s="22"/>
      <c r="W897" s="22"/>
      <c r="X897" s="22"/>
      <c r="Y897" s="22"/>
      <c r="Z897" s="22"/>
      <c r="AA897" s="22">
        <v>1</v>
      </c>
      <c r="AB897" s="22"/>
      <c r="AC897" s="22"/>
      <c r="AD897" s="22">
        <v>4</v>
      </c>
    </row>
    <row r="898" spans="1:30" x14ac:dyDescent="0.2">
      <c r="A898" s="30">
        <v>1937758</v>
      </c>
      <c r="B898" s="22"/>
      <c r="C898" s="22"/>
      <c r="D898" s="22"/>
      <c r="E898" s="22"/>
      <c r="F898" s="22"/>
      <c r="G898" s="22"/>
      <c r="H898" s="22"/>
      <c r="I898" s="22">
        <v>1</v>
      </c>
      <c r="J898" s="22"/>
      <c r="K898" s="22"/>
      <c r="L898" s="22"/>
      <c r="M898" s="22"/>
      <c r="N898" s="22"/>
      <c r="O898" s="22"/>
      <c r="P898" s="22"/>
      <c r="Q898" s="22">
        <v>1</v>
      </c>
      <c r="R898" s="22"/>
      <c r="S898" s="22"/>
      <c r="T898" s="22"/>
      <c r="U898" s="22"/>
      <c r="V898" s="22"/>
      <c r="W898" s="22"/>
      <c r="X898" s="22"/>
      <c r="Y898" s="22"/>
      <c r="Z898" s="22"/>
      <c r="AA898" s="22">
        <v>1</v>
      </c>
      <c r="AB898" s="22"/>
      <c r="AC898" s="22"/>
      <c r="AD898" s="22">
        <v>3</v>
      </c>
    </row>
    <row r="899" spans="1:30" x14ac:dyDescent="0.2">
      <c r="A899" s="30">
        <v>1938509</v>
      </c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>
        <v>1</v>
      </c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>
        <v>1</v>
      </c>
      <c r="Y899" s="22"/>
      <c r="Z899" s="22"/>
      <c r="AA899" s="22"/>
      <c r="AB899" s="22">
        <v>1</v>
      </c>
      <c r="AC899" s="22"/>
      <c r="AD899" s="22">
        <v>3</v>
      </c>
    </row>
    <row r="900" spans="1:30" x14ac:dyDescent="0.2">
      <c r="A900" s="30">
        <v>1956086</v>
      </c>
      <c r="B900" s="22"/>
      <c r="C900" s="22"/>
      <c r="D900" s="22"/>
      <c r="E900" s="22"/>
      <c r="F900" s="22">
        <v>1</v>
      </c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>
        <v>1</v>
      </c>
      <c r="R900" s="22"/>
      <c r="S900" s="22"/>
      <c r="T900" s="22"/>
      <c r="U900" s="22"/>
      <c r="V900" s="22"/>
      <c r="W900" s="22"/>
      <c r="X900" s="22"/>
      <c r="Y900" s="22"/>
      <c r="Z900" s="22"/>
      <c r="AA900" s="22">
        <v>1</v>
      </c>
      <c r="AB900" s="22"/>
      <c r="AC900" s="22"/>
      <c r="AD900" s="22">
        <v>3</v>
      </c>
    </row>
    <row r="901" spans="1:30" x14ac:dyDescent="0.2">
      <c r="A901" s="30">
        <v>1956167</v>
      </c>
      <c r="B901" s="22"/>
      <c r="C901" s="22"/>
      <c r="D901" s="22">
        <v>1</v>
      </c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>
        <v>1</v>
      </c>
      <c r="R901" s="22"/>
      <c r="S901" s="22"/>
      <c r="T901" s="22"/>
      <c r="U901" s="22"/>
      <c r="V901" s="22"/>
      <c r="W901" s="22"/>
      <c r="X901" s="22"/>
      <c r="Y901" s="22"/>
      <c r="Z901" s="22">
        <v>1</v>
      </c>
      <c r="AA901" s="22">
        <v>1</v>
      </c>
      <c r="AB901" s="22"/>
      <c r="AC901" s="22"/>
      <c r="AD901" s="22">
        <v>4</v>
      </c>
    </row>
    <row r="902" spans="1:30" x14ac:dyDescent="0.2">
      <c r="A902" s="30">
        <v>1956744</v>
      </c>
      <c r="B902" s="22"/>
      <c r="C902" s="22"/>
      <c r="D902" s="22"/>
      <c r="E902" s="22">
        <v>1</v>
      </c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>
        <v>1</v>
      </c>
      <c r="R902" s="22"/>
      <c r="S902" s="22"/>
      <c r="T902" s="22"/>
      <c r="U902" s="22"/>
      <c r="V902" s="22"/>
      <c r="W902" s="22"/>
      <c r="X902" s="22"/>
      <c r="Y902" s="22"/>
      <c r="Z902" s="22"/>
      <c r="AA902" s="22">
        <v>1</v>
      </c>
      <c r="AB902" s="22"/>
      <c r="AC902" s="22"/>
      <c r="AD902" s="22">
        <v>3</v>
      </c>
    </row>
    <row r="903" spans="1:30" x14ac:dyDescent="0.2">
      <c r="A903" s="30">
        <v>1959417</v>
      </c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>
        <v>1</v>
      </c>
      <c r="R903" s="22"/>
      <c r="S903" s="22">
        <v>1</v>
      </c>
      <c r="T903" s="22"/>
      <c r="U903" s="22"/>
      <c r="V903" s="22"/>
      <c r="W903" s="22"/>
      <c r="X903" s="22">
        <v>1</v>
      </c>
      <c r="Y903" s="22"/>
      <c r="Z903" s="22"/>
      <c r="AA903" s="22"/>
      <c r="AB903" s="22">
        <v>1</v>
      </c>
      <c r="AC903" s="22"/>
      <c r="AD903" s="22">
        <v>4</v>
      </c>
    </row>
    <row r="904" spans="1:30" x14ac:dyDescent="0.2">
      <c r="A904" s="30">
        <v>1963570</v>
      </c>
      <c r="B904" s="22"/>
      <c r="C904" s="22"/>
      <c r="D904" s="22"/>
      <c r="E904" s="22"/>
      <c r="F904" s="22"/>
      <c r="G904" s="22">
        <v>1</v>
      </c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>
        <v>1</v>
      </c>
      <c r="AB904" s="22"/>
      <c r="AC904" s="22"/>
      <c r="AD904" s="22">
        <v>2</v>
      </c>
    </row>
    <row r="905" spans="1:30" x14ac:dyDescent="0.2">
      <c r="A905" s="30">
        <v>1971360</v>
      </c>
      <c r="B905" s="22"/>
      <c r="C905" s="22"/>
      <c r="D905" s="22">
        <v>1</v>
      </c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>
        <v>1</v>
      </c>
      <c r="R905" s="22"/>
      <c r="S905" s="22"/>
      <c r="T905" s="22"/>
      <c r="U905" s="22"/>
      <c r="V905" s="22"/>
      <c r="W905" s="22"/>
      <c r="X905" s="22"/>
      <c r="Y905" s="22"/>
      <c r="Z905" s="22"/>
      <c r="AA905" s="22">
        <v>1</v>
      </c>
      <c r="AB905" s="22"/>
      <c r="AC905" s="22"/>
      <c r="AD905" s="22">
        <v>3</v>
      </c>
    </row>
    <row r="906" spans="1:30" x14ac:dyDescent="0.2">
      <c r="A906" s="30">
        <v>1975897</v>
      </c>
      <c r="B906" s="22"/>
      <c r="C906" s="22"/>
      <c r="D906" s="22"/>
      <c r="E906" s="22">
        <v>1</v>
      </c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>
        <v>1</v>
      </c>
      <c r="AB906" s="22"/>
      <c r="AC906" s="22"/>
      <c r="AD906" s="22">
        <v>2</v>
      </c>
    </row>
    <row r="907" spans="1:30" x14ac:dyDescent="0.2">
      <c r="A907" s="30">
        <v>1976664</v>
      </c>
      <c r="B907" s="22"/>
      <c r="C907" s="22">
        <v>1</v>
      </c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>
        <v>1</v>
      </c>
      <c r="R907" s="22"/>
      <c r="S907" s="22"/>
      <c r="T907" s="22"/>
      <c r="U907" s="22"/>
      <c r="V907" s="22"/>
      <c r="W907" s="22"/>
      <c r="X907" s="22"/>
      <c r="Y907" s="22"/>
      <c r="Z907" s="22"/>
      <c r="AA907" s="22">
        <v>1</v>
      </c>
      <c r="AB907" s="22"/>
      <c r="AC907" s="22"/>
      <c r="AD907" s="22">
        <v>3</v>
      </c>
    </row>
    <row r="908" spans="1:30" x14ac:dyDescent="0.2">
      <c r="A908" s="30">
        <v>1978764</v>
      </c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>
        <v>1</v>
      </c>
      <c r="N908" s="22"/>
      <c r="O908" s="22"/>
      <c r="P908" s="22"/>
      <c r="Q908" s="22">
        <v>1</v>
      </c>
      <c r="R908" s="22"/>
      <c r="S908" s="22"/>
      <c r="T908" s="22"/>
      <c r="U908" s="22"/>
      <c r="V908" s="22"/>
      <c r="W908" s="22"/>
      <c r="X908" s="22">
        <v>1</v>
      </c>
      <c r="Y908" s="22"/>
      <c r="Z908" s="22"/>
      <c r="AA908" s="22"/>
      <c r="AB908" s="22">
        <v>1</v>
      </c>
      <c r="AC908" s="22"/>
      <c r="AD908" s="22">
        <v>4</v>
      </c>
    </row>
    <row r="909" spans="1:30" x14ac:dyDescent="0.2">
      <c r="A909" s="30">
        <v>1979183</v>
      </c>
      <c r="B909" s="22"/>
      <c r="C909" s="22">
        <v>1</v>
      </c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>
        <v>1</v>
      </c>
      <c r="AB909" s="22"/>
      <c r="AC909" s="22"/>
      <c r="AD909" s="22">
        <v>2</v>
      </c>
    </row>
    <row r="910" spans="1:30" x14ac:dyDescent="0.2">
      <c r="A910" s="30">
        <v>1990039</v>
      </c>
      <c r="B910" s="22"/>
      <c r="C910" s="22"/>
      <c r="D910" s="22"/>
      <c r="E910" s="22"/>
      <c r="F910" s="22"/>
      <c r="G910" s="22"/>
      <c r="H910" s="22">
        <v>1</v>
      </c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>
        <v>1</v>
      </c>
      <c r="AB910" s="22"/>
      <c r="AC910" s="22"/>
      <c r="AD910" s="22">
        <v>2</v>
      </c>
    </row>
    <row r="911" spans="1:30" x14ac:dyDescent="0.2">
      <c r="A911" s="30">
        <v>1999818</v>
      </c>
      <c r="B911" s="22"/>
      <c r="C911" s="22"/>
      <c r="D911" s="22"/>
      <c r="E911" s="22"/>
      <c r="F911" s="22"/>
      <c r="G911" s="22"/>
      <c r="H911" s="22"/>
      <c r="I911" s="22">
        <v>1</v>
      </c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>
        <v>1</v>
      </c>
      <c r="AB911" s="22"/>
      <c r="AC911" s="22"/>
      <c r="AD911" s="22">
        <v>2</v>
      </c>
    </row>
    <row r="912" spans="1:30" x14ac:dyDescent="0.2">
      <c r="A912" s="30">
        <v>2105233</v>
      </c>
      <c r="B912" s="22"/>
      <c r="C912" s="22"/>
      <c r="D912" s="22"/>
      <c r="E912" s="22"/>
      <c r="F912" s="22"/>
      <c r="G912" s="22"/>
      <c r="H912" s="22">
        <v>1</v>
      </c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>
        <v>1</v>
      </c>
      <c r="AB912" s="22"/>
      <c r="AC912" s="22"/>
      <c r="AD912" s="22">
        <v>2</v>
      </c>
    </row>
    <row r="913" spans="1:30" x14ac:dyDescent="0.2">
      <c r="A913" s="30">
        <v>2121786</v>
      </c>
      <c r="B913" s="22"/>
      <c r="C913" s="22"/>
      <c r="D913" s="22"/>
      <c r="E913" s="22"/>
      <c r="F913" s="22">
        <v>1</v>
      </c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>
        <v>1</v>
      </c>
      <c r="AB913" s="22"/>
      <c r="AC913" s="22"/>
      <c r="AD913" s="22">
        <v>2</v>
      </c>
    </row>
    <row r="914" spans="1:30" x14ac:dyDescent="0.2">
      <c r="A914" s="30">
        <v>2136856</v>
      </c>
      <c r="B914" s="22"/>
      <c r="C914" s="22"/>
      <c r="D914" s="22"/>
      <c r="E914" s="22"/>
      <c r="F914" s="22"/>
      <c r="G914" s="22"/>
      <c r="H914" s="22">
        <v>1</v>
      </c>
      <c r="I914" s="22"/>
      <c r="J914" s="22"/>
      <c r="K914" s="22"/>
      <c r="L914" s="22"/>
      <c r="M914" s="22"/>
      <c r="N914" s="22"/>
      <c r="O914" s="22"/>
      <c r="P914" s="22"/>
      <c r="Q914" s="22">
        <v>1</v>
      </c>
      <c r="R914" s="22"/>
      <c r="S914" s="22"/>
      <c r="T914" s="22"/>
      <c r="U914" s="22"/>
      <c r="V914" s="22"/>
      <c r="W914" s="22"/>
      <c r="X914" s="22"/>
      <c r="Y914" s="22"/>
      <c r="Z914" s="22"/>
      <c r="AA914" s="22">
        <v>1</v>
      </c>
      <c r="AB914" s="22"/>
      <c r="AC914" s="22"/>
      <c r="AD914" s="22">
        <v>3</v>
      </c>
    </row>
    <row r="915" spans="1:30" x14ac:dyDescent="0.2">
      <c r="A915" s="30">
        <v>2142570</v>
      </c>
      <c r="B915" s="22"/>
      <c r="C915" s="22"/>
      <c r="D915" s="22"/>
      <c r="E915" s="22"/>
      <c r="F915" s="22"/>
      <c r="G915" s="22"/>
      <c r="H915" s="22"/>
      <c r="I915" s="22"/>
      <c r="J915" s="22">
        <v>1</v>
      </c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>
        <v>1</v>
      </c>
      <c r="AB915" s="22"/>
      <c r="AC915" s="22"/>
      <c r="AD915" s="22">
        <v>2</v>
      </c>
    </row>
    <row r="916" spans="1:30" x14ac:dyDescent="0.2">
      <c r="A916" s="30">
        <v>2144050</v>
      </c>
      <c r="B916" s="22"/>
      <c r="C916" s="22"/>
      <c r="D916" s="22"/>
      <c r="E916" s="22"/>
      <c r="F916" s="22"/>
      <c r="G916" s="22"/>
      <c r="H916" s="22"/>
      <c r="I916" s="22"/>
      <c r="J916" s="22">
        <v>1</v>
      </c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>
        <v>1</v>
      </c>
      <c r="AB916" s="22"/>
      <c r="AC916" s="22"/>
      <c r="AD916" s="22">
        <v>2</v>
      </c>
    </row>
    <row r="917" spans="1:30" x14ac:dyDescent="0.2">
      <c r="A917" s="30">
        <v>2147610</v>
      </c>
      <c r="B917" s="22"/>
      <c r="C917" s="22"/>
      <c r="D917" s="22"/>
      <c r="E917" s="22"/>
      <c r="F917" s="22">
        <v>1</v>
      </c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>
        <v>1</v>
      </c>
      <c r="AB917" s="22"/>
      <c r="AC917" s="22"/>
      <c r="AD917" s="22">
        <v>2</v>
      </c>
    </row>
    <row r="918" spans="1:30" x14ac:dyDescent="0.2">
      <c r="A918" s="30">
        <v>2177811</v>
      </c>
      <c r="B918" s="22"/>
      <c r="C918" s="22"/>
      <c r="D918" s="22"/>
      <c r="E918" s="22"/>
      <c r="F918" s="22"/>
      <c r="G918" s="22"/>
      <c r="H918" s="22">
        <v>1</v>
      </c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  <c r="AA918" s="22">
        <v>1</v>
      </c>
      <c r="AB918" s="22"/>
      <c r="AC918" s="22"/>
      <c r="AD918" s="22">
        <v>2</v>
      </c>
    </row>
    <row r="919" spans="1:30" x14ac:dyDescent="0.2">
      <c r="A919" s="30">
        <v>2280671</v>
      </c>
      <c r="B919" s="22"/>
      <c r="C919" s="22"/>
      <c r="D919" s="22"/>
      <c r="E919" s="22"/>
      <c r="F919" s="22"/>
      <c r="G919" s="22"/>
      <c r="H919" s="22"/>
      <c r="I919" s="22"/>
      <c r="J919" s="22">
        <v>1</v>
      </c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>
        <v>1</v>
      </c>
      <c r="AB919" s="22"/>
      <c r="AC919" s="22"/>
      <c r="AD919" s="22">
        <v>2</v>
      </c>
    </row>
    <row r="920" spans="1:30" x14ac:dyDescent="0.2">
      <c r="A920" s="30">
        <v>2484951</v>
      </c>
      <c r="B920" s="22"/>
      <c r="C920" s="22"/>
      <c r="D920" s="22"/>
      <c r="E920" s="22"/>
      <c r="F920" s="22"/>
      <c r="G920" s="22"/>
      <c r="H920" s="22">
        <v>1</v>
      </c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>
        <v>1</v>
      </c>
      <c r="AB920" s="22"/>
      <c r="AC920" s="22"/>
      <c r="AD920" s="22">
        <v>2</v>
      </c>
    </row>
    <row r="921" spans="1:30" x14ac:dyDescent="0.2">
      <c r="A921" s="30">
        <v>2528843</v>
      </c>
      <c r="B921" s="22"/>
      <c r="C921" s="22"/>
      <c r="D921" s="22"/>
      <c r="E921" s="22"/>
      <c r="F921" s="22"/>
      <c r="G921" s="22"/>
      <c r="H921" s="22"/>
      <c r="I921" s="22">
        <v>1</v>
      </c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>
        <v>1</v>
      </c>
      <c r="AB921" s="22"/>
      <c r="AC921" s="22"/>
      <c r="AD921" s="22">
        <v>2</v>
      </c>
    </row>
    <row r="922" spans="1:30" x14ac:dyDescent="0.2">
      <c r="A922" s="30">
        <v>2549948</v>
      </c>
      <c r="B922" s="22"/>
      <c r="C922" s="22"/>
      <c r="D922" s="22"/>
      <c r="E922" s="22"/>
      <c r="F922" s="22">
        <v>1</v>
      </c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>
        <v>1</v>
      </c>
      <c r="AB922" s="22"/>
      <c r="AC922" s="22"/>
      <c r="AD922" s="22">
        <v>2</v>
      </c>
    </row>
    <row r="923" spans="1:30" x14ac:dyDescent="0.2">
      <c r="A923" s="30">
        <v>2573032</v>
      </c>
      <c r="B923" s="22"/>
      <c r="C923" s="22"/>
      <c r="D923" s="22"/>
      <c r="E923" s="22"/>
      <c r="F923" s="22"/>
      <c r="G923" s="22"/>
      <c r="H923" s="22">
        <v>1</v>
      </c>
      <c r="I923" s="22"/>
      <c r="J923" s="22"/>
      <c r="K923" s="22"/>
      <c r="L923" s="22"/>
      <c r="M923" s="22"/>
      <c r="N923" s="22"/>
      <c r="O923" s="22">
        <v>1</v>
      </c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>
        <v>1</v>
      </c>
      <c r="AB923" s="22"/>
      <c r="AC923" s="22"/>
      <c r="AD923" s="22">
        <v>3</v>
      </c>
    </row>
    <row r="924" spans="1:30" x14ac:dyDescent="0.2">
      <c r="A924" s="30">
        <v>2579774</v>
      </c>
      <c r="B924" s="22"/>
      <c r="C924" s="22"/>
      <c r="D924" s="22"/>
      <c r="E924" s="22"/>
      <c r="F924" s="22"/>
      <c r="G924" s="22"/>
      <c r="H924" s="22">
        <v>1</v>
      </c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  <c r="AA924" s="22">
        <v>1</v>
      </c>
      <c r="AB924" s="22"/>
      <c r="AC924" s="22"/>
      <c r="AD924" s="22">
        <v>2</v>
      </c>
    </row>
    <row r="925" spans="1:30" x14ac:dyDescent="0.2">
      <c r="A925" s="30">
        <v>2581485</v>
      </c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>
        <v>1</v>
      </c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>
        <v>1</v>
      </c>
      <c r="Y925" s="22"/>
      <c r="Z925" s="22"/>
      <c r="AA925" s="22"/>
      <c r="AB925" s="22">
        <v>1</v>
      </c>
      <c r="AC925" s="22"/>
      <c r="AD925" s="22">
        <v>3</v>
      </c>
    </row>
    <row r="926" spans="1:30" x14ac:dyDescent="0.2">
      <c r="A926" s="30">
        <v>2586770</v>
      </c>
      <c r="B926" s="22"/>
      <c r="C926" s="22"/>
      <c r="D926" s="22"/>
      <c r="E926" s="22"/>
      <c r="F926" s="22"/>
      <c r="G926" s="22"/>
      <c r="H926" s="22">
        <v>1</v>
      </c>
      <c r="I926" s="22"/>
      <c r="J926" s="22"/>
      <c r="K926" s="22"/>
      <c r="L926" s="22"/>
      <c r="M926" s="22"/>
      <c r="N926" s="22"/>
      <c r="O926" s="22">
        <v>1</v>
      </c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  <c r="AA926" s="22">
        <v>1</v>
      </c>
      <c r="AB926" s="22"/>
      <c r="AC926" s="22"/>
      <c r="AD926" s="22">
        <v>3</v>
      </c>
    </row>
    <row r="927" spans="1:30" x14ac:dyDescent="0.2">
      <c r="A927" s="30">
        <v>2600366</v>
      </c>
      <c r="B927" s="22"/>
      <c r="C927" s="22"/>
      <c r="D927" s="22"/>
      <c r="E927" s="22"/>
      <c r="F927" s="22">
        <v>1</v>
      </c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>
        <v>1</v>
      </c>
      <c r="AB927" s="22"/>
      <c r="AC927" s="22"/>
      <c r="AD927" s="22">
        <v>2</v>
      </c>
    </row>
    <row r="928" spans="1:30" x14ac:dyDescent="0.2">
      <c r="A928" s="30">
        <v>2602105</v>
      </c>
      <c r="B928" s="22"/>
      <c r="C928" s="22"/>
      <c r="D928" s="22"/>
      <c r="E928" s="22"/>
      <c r="F928" s="22"/>
      <c r="G928" s="22"/>
      <c r="H928" s="22">
        <v>1</v>
      </c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>
        <v>1</v>
      </c>
      <c r="AB928" s="22"/>
      <c r="AC928" s="22"/>
      <c r="AD928" s="22">
        <v>2</v>
      </c>
    </row>
    <row r="929" spans="1:30" x14ac:dyDescent="0.2">
      <c r="A929" s="30">
        <v>2607085</v>
      </c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>
        <v>1</v>
      </c>
      <c r="T929" s="22"/>
      <c r="U929" s="22"/>
      <c r="V929" s="22"/>
      <c r="W929" s="22"/>
      <c r="X929" s="22">
        <v>1</v>
      </c>
      <c r="Y929" s="22">
        <v>1</v>
      </c>
      <c r="Z929" s="22"/>
      <c r="AA929" s="22"/>
      <c r="AB929" s="22">
        <v>1</v>
      </c>
      <c r="AC929" s="22"/>
      <c r="AD929" s="22">
        <v>4</v>
      </c>
    </row>
    <row r="930" spans="1:30" x14ac:dyDescent="0.2">
      <c r="A930" s="30">
        <v>2610523</v>
      </c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>
        <v>1</v>
      </c>
      <c r="T930" s="22"/>
      <c r="U930" s="22"/>
      <c r="V930" s="22"/>
      <c r="W930" s="22"/>
      <c r="X930" s="22">
        <v>1</v>
      </c>
      <c r="Y930" s="22">
        <v>1</v>
      </c>
      <c r="Z930" s="22"/>
      <c r="AA930" s="22"/>
      <c r="AB930" s="22">
        <v>1</v>
      </c>
      <c r="AC930" s="22"/>
      <c r="AD930" s="22">
        <v>4</v>
      </c>
    </row>
    <row r="931" spans="1:30" x14ac:dyDescent="0.2">
      <c r="A931" s="30">
        <v>2611279</v>
      </c>
      <c r="B931" s="22"/>
      <c r="C931" s="22"/>
      <c r="D931" s="22">
        <v>1</v>
      </c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>
        <v>1</v>
      </c>
      <c r="AA931" s="22">
        <v>1</v>
      </c>
      <c r="AB931" s="22"/>
      <c r="AC931" s="22"/>
      <c r="AD931" s="22">
        <v>3</v>
      </c>
    </row>
    <row r="932" spans="1:30" x14ac:dyDescent="0.2">
      <c r="A932" s="30">
        <v>2611430</v>
      </c>
      <c r="B932" s="22"/>
      <c r="C932" s="22"/>
      <c r="D932" s="22">
        <v>1</v>
      </c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>
        <v>1</v>
      </c>
      <c r="AA932" s="22">
        <v>1</v>
      </c>
      <c r="AB932" s="22"/>
      <c r="AC932" s="22"/>
      <c r="AD932" s="22">
        <v>3</v>
      </c>
    </row>
    <row r="933" spans="1:30" x14ac:dyDescent="0.2">
      <c r="A933" s="30">
        <v>2613050</v>
      </c>
      <c r="B933" s="22"/>
      <c r="C933" s="22"/>
      <c r="D933" s="22"/>
      <c r="E933" s="22"/>
      <c r="F933" s="22"/>
      <c r="G933" s="22"/>
      <c r="H933" s="22"/>
      <c r="I933" s="22">
        <v>1</v>
      </c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>
        <v>1</v>
      </c>
      <c r="AB933" s="22"/>
      <c r="AC933" s="22"/>
      <c r="AD933" s="22">
        <v>2</v>
      </c>
    </row>
    <row r="934" spans="1:30" x14ac:dyDescent="0.2">
      <c r="A934" s="30">
        <v>2625245</v>
      </c>
      <c r="B934" s="22"/>
      <c r="C934" s="22"/>
      <c r="D934" s="22">
        <v>1</v>
      </c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>
        <v>1</v>
      </c>
      <c r="AA934" s="22">
        <v>1</v>
      </c>
      <c r="AB934" s="22"/>
      <c r="AC934" s="22"/>
      <c r="AD934" s="22">
        <v>3</v>
      </c>
    </row>
    <row r="935" spans="1:30" x14ac:dyDescent="0.2">
      <c r="A935" s="30">
        <v>2630338</v>
      </c>
      <c r="B935" s="22"/>
      <c r="C935" s="22"/>
      <c r="D935" s="22"/>
      <c r="E935" s="22"/>
      <c r="F935" s="22"/>
      <c r="G935" s="22"/>
      <c r="H935" s="22">
        <v>1</v>
      </c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>
        <v>1</v>
      </c>
      <c r="AB935" s="22"/>
      <c r="AC935" s="22"/>
      <c r="AD935" s="22">
        <v>2</v>
      </c>
    </row>
    <row r="936" spans="1:30" x14ac:dyDescent="0.2">
      <c r="A936" s="30">
        <v>2636344</v>
      </c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>
        <v>1</v>
      </c>
      <c r="V936" s="22"/>
      <c r="W936" s="22"/>
      <c r="X936" s="22"/>
      <c r="Y936" s="22"/>
      <c r="Z936" s="22"/>
      <c r="AA936" s="22"/>
      <c r="AB936" s="22"/>
      <c r="AC936" s="22"/>
      <c r="AD936" s="22">
        <v>1</v>
      </c>
    </row>
    <row r="937" spans="1:30" x14ac:dyDescent="0.2">
      <c r="A937" s="30">
        <v>2639475</v>
      </c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>
        <v>1</v>
      </c>
      <c r="V937" s="22"/>
      <c r="W937" s="22"/>
      <c r="X937" s="22"/>
      <c r="Y937" s="22"/>
      <c r="Z937" s="22"/>
      <c r="AA937" s="22"/>
      <c r="AB937" s="22"/>
      <c r="AC937" s="22"/>
      <c r="AD937" s="22">
        <v>1</v>
      </c>
    </row>
    <row r="938" spans="1:30" x14ac:dyDescent="0.2">
      <c r="A938" s="30">
        <v>2642875</v>
      </c>
      <c r="B938" s="22"/>
      <c r="C938" s="22"/>
      <c r="D938" s="22">
        <v>1</v>
      </c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>
        <v>1</v>
      </c>
      <c r="R938" s="22"/>
      <c r="S938" s="22"/>
      <c r="T938" s="22"/>
      <c r="U938" s="22"/>
      <c r="V938" s="22"/>
      <c r="W938" s="22"/>
      <c r="X938" s="22"/>
      <c r="Y938" s="22"/>
      <c r="Z938" s="22"/>
      <c r="AA938" s="22">
        <v>1</v>
      </c>
      <c r="AB938" s="22"/>
      <c r="AC938" s="22"/>
      <c r="AD938" s="22">
        <v>3</v>
      </c>
    </row>
    <row r="939" spans="1:30" x14ac:dyDescent="0.2">
      <c r="A939" s="30">
        <v>2643820</v>
      </c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>
        <v>1</v>
      </c>
      <c r="T939" s="22"/>
      <c r="U939" s="22"/>
      <c r="V939" s="22"/>
      <c r="W939" s="22"/>
      <c r="X939" s="22">
        <v>1</v>
      </c>
      <c r="Y939" s="22">
        <v>1</v>
      </c>
      <c r="Z939" s="22"/>
      <c r="AA939" s="22"/>
      <c r="AB939" s="22">
        <v>1</v>
      </c>
      <c r="AC939" s="22"/>
      <c r="AD939" s="22">
        <v>4</v>
      </c>
    </row>
    <row r="940" spans="1:30" x14ac:dyDescent="0.2">
      <c r="A940" s="30">
        <v>2643839</v>
      </c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>
        <v>1</v>
      </c>
      <c r="T940" s="22"/>
      <c r="U940" s="22"/>
      <c r="V940" s="22"/>
      <c r="W940" s="22"/>
      <c r="X940" s="22">
        <v>1</v>
      </c>
      <c r="Y940" s="22"/>
      <c r="Z940" s="22"/>
      <c r="AA940" s="22"/>
      <c r="AB940" s="22">
        <v>1</v>
      </c>
      <c r="AC940" s="22"/>
      <c r="AD940" s="22">
        <v>3</v>
      </c>
    </row>
    <row r="941" spans="1:30" x14ac:dyDescent="0.2">
      <c r="A941" s="30">
        <v>2643952</v>
      </c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>
        <v>1</v>
      </c>
      <c r="T941" s="22"/>
      <c r="U941" s="22"/>
      <c r="V941" s="22"/>
      <c r="W941" s="22"/>
      <c r="X941" s="22">
        <v>1</v>
      </c>
      <c r="Y941" s="22">
        <v>1</v>
      </c>
      <c r="Z941" s="22"/>
      <c r="AA941" s="22"/>
      <c r="AB941" s="22">
        <v>1</v>
      </c>
      <c r="AC941" s="22"/>
      <c r="AD941" s="22">
        <v>4</v>
      </c>
    </row>
    <row r="942" spans="1:30" x14ac:dyDescent="0.2">
      <c r="A942" s="30">
        <v>2643960</v>
      </c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>
        <v>1</v>
      </c>
      <c r="T942" s="22"/>
      <c r="U942" s="22"/>
      <c r="V942" s="22"/>
      <c r="W942" s="22"/>
      <c r="X942" s="22">
        <v>1</v>
      </c>
      <c r="Y942" s="22"/>
      <c r="Z942" s="22"/>
      <c r="AA942" s="22"/>
      <c r="AB942" s="22">
        <v>1</v>
      </c>
      <c r="AC942" s="22"/>
      <c r="AD942" s="22">
        <v>3</v>
      </c>
    </row>
    <row r="943" spans="1:30" x14ac:dyDescent="0.2">
      <c r="A943" s="30">
        <v>2649217</v>
      </c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>
        <v>1</v>
      </c>
      <c r="R943" s="22"/>
      <c r="S943" s="22"/>
      <c r="T943" s="22"/>
      <c r="U943" s="22">
        <v>1</v>
      </c>
      <c r="V943" s="22"/>
      <c r="W943" s="22"/>
      <c r="X943" s="22"/>
      <c r="Y943" s="22"/>
      <c r="Z943" s="22"/>
      <c r="AA943" s="22"/>
      <c r="AB943" s="22"/>
      <c r="AC943" s="22"/>
      <c r="AD943" s="22">
        <v>2</v>
      </c>
    </row>
    <row r="944" spans="1:30" x14ac:dyDescent="0.2">
      <c r="A944" s="30">
        <v>2658062</v>
      </c>
      <c r="B944" s="22"/>
      <c r="C944" s="22"/>
      <c r="D944" s="22"/>
      <c r="E944" s="22"/>
      <c r="F944" s="22"/>
      <c r="G944" s="22"/>
      <c r="H944" s="22"/>
      <c r="I944" s="22">
        <v>1</v>
      </c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  <c r="AA944" s="22">
        <v>1</v>
      </c>
      <c r="AB944" s="22"/>
      <c r="AC944" s="22"/>
      <c r="AD944" s="22">
        <v>2</v>
      </c>
    </row>
    <row r="945" spans="1:30" x14ac:dyDescent="0.2">
      <c r="A945" s="30">
        <v>2661500</v>
      </c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>
        <v>1</v>
      </c>
      <c r="V945" s="22"/>
      <c r="W945" s="22"/>
      <c r="X945" s="22"/>
      <c r="Y945" s="22"/>
      <c r="Z945" s="22"/>
      <c r="AA945" s="22"/>
      <c r="AB945" s="22"/>
      <c r="AC945" s="22"/>
      <c r="AD945" s="22">
        <v>1</v>
      </c>
    </row>
    <row r="946" spans="1:30" x14ac:dyDescent="0.2">
      <c r="A946" s="30">
        <v>2664658</v>
      </c>
      <c r="B946" s="22"/>
      <c r="C946" s="22"/>
      <c r="D946" s="22"/>
      <c r="E946" s="22"/>
      <c r="F946" s="22"/>
      <c r="G946" s="22"/>
      <c r="H946" s="22"/>
      <c r="I946" s="22">
        <v>1</v>
      </c>
      <c r="J946" s="22"/>
      <c r="K946" s="22"/>
      <c r="L946" s="22"/>
      <c r="M946" s="22"/>
      <c r="N946" s="22"/>
      <c r="O946" s="22">
        <v>1</v>
      </c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  <c r="AA946" s="22">
        <v>1</v>
      </c>
      <c r="AB946" s="22"/>
      <c r="AC946" s="22"/>
      <c r="AD946" s="22">
        <v>3</v>
      </c>
    </row>
    <row r="947" spans="1:30" x14ac:dyDescent="0.2">
      <c r="A947" s="30">
        <v>2664666</v>
      </c>
      <c r="B947" s="22"/>
      <c r="C947" s="22"/>
      <c r="D947" s="22"/>
      <c r="E947" s="22"/>
      <c r="F947" s="22"/>
      <c r="G947" s="22"/>
      <c r="H947" s="22"/>
      <c r="I947" s="22">
        <v>1</v>
      </c>
      <c r="J947" s="22"/>
      <c r="K947" s="22"/>
      <c r="L947" s="22"/>
      <c r="M947" s="22"/>
      <c r="N947" s="22"/>
      <c r="O947" s="22">
        <v>1</v>
      </c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>
        <v>1</v>
      </c>
      <c r="AB947" s="22"/>
      <c r="AC947" s="22"/>
      <c r="AD947" s="22">
        <v>3</v>
      </c>
    </row>
    <row r="948" spans="1:30" x14ac:dyDescent="0.2">
      <c r="A948" s="30">
        <v>2664674</v>
      </c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>
        <v>1</v>
      </c>
      <c r="N948" s="22"/>
      <c r="O948" s="22"/>
      <c r="P948" s="22"/>
      <c r="Q948" s="22"/>
      <c r="R948" s="22">
        <v>1</v>
      </c>
      <c r="S948" s="22"/>
      <c r="T948" s="22"/>
      <c r="U948" s="22"/>
      <c r="V948" s="22"/>
      <c r="W948" s="22"/>
      <c r="X948" s="22">
        <v>1</v>
      </c>
      <c r="Y948" s="22"/>
      <c r="Z948" s="22"/>
      <c r="AA948" s="22"/>
      <c r="AB948" s="22">
        <v>1</v>
      </c>
      <c r="AC948" s="22"/>
      <c r="AD948" s="22">
        <v>4</v>
      </c>
    </row>
    <row r="949" spans="1:30" x14ac:dyDescent="0.2">
      <c r="A949" s="30">
        <v>2666235</v>
      </c>
      <c r="B949" s="22"/>
      <c r="C949" s="22">
        <v>1</v>
      </c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>
        <v>1</v>
      </c>
      <c r="R949" s="22"/>
      <c r="S949" s="22"/>
      <c r="T949" s="22"/>
      <c r="U949" s="22"/>
      <c r="V949" s="22"/>
      <c r="W949" s="22"/>
      <c r="X949" s="22"/>
      <c r="Y949" s="22"/>
      <c r="Z949" s="22"/>
      <c r="AA949" s="22">
        <v>1</v>
      </c>
      <c r="AB949" s="22"/>
      <c r="AC949" s="22"/>
      <c r="AD949" s="22">
        <v>3</v>
      </c>
    </row>
    <row r="950" spans="1:30" x14ac:dyDescent="0.2">
      <c r="A950" s="30">
        <v>2667215</v>
      </c>
      <c r="B950" s="22"/>
      <c r="C950" s="22">
        <v>1</v>
      </c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>
        <v>1</v>
      </c>
      <c r="AB950" s="22"/>
      <c r="AC950" s="22"/>
      <c r="AD950" s="22">
        <v>2</v>
      </c>
    </row>
    <row r="951" spans="1:30" x14ac:dyDescent="0.2">
      <c r="A951" s="30">
        <v>2670623</v>
      </c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>
        <v>1</v>
      </c>
      <c r="T951" s="22"/>
      <c r="U951" s="22"/>
      <c r="V951" s="22"/>
      <c r="W951" s="22"/>
      <c r="X951" s="22">
        <v>1</v>
      </c>
      <c r="Y951" s="22"/>
      <c r="Z951" s="22"/>
      <c r="AA951" s="22"/>
      <c r="AB951" s="22">
        <v>1</v>
      </c>
      <c r="AC951" s="22"/>
      <c r="AD951" s="22">
        <v>3</v>
      </c>
    </row>
    <row r="952" spans="1:30" x14ac:dyDescent="0.2">
      <c r="A952" s="30">
        <v>2680556</v>
      </c>
      <c r="B952" s="22"/>
      <c r="C952" s="22"/>
      <c r="D952" s="22"/>
      <c r="E952" s="22">
        <v>1</v>
      </c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>
        <v>1</v>
      </c>
      <c r="R952" s="22"/>
      <c r="S952" s="22"/>
      <c r="T952" s="22"/>
      <c r="U952" s="22"/>
      <c r="V952" s="22"/>
      <c r="W952" s="22"/>
      <c r="X952" s="22"/>
      <c r="Y952" s="22"/>
      <c r="Z952" s="22"/>
      <c r="AA952" s="22">
        <v>1</v>
      </c>
      <c r="AB952" s="22"/>
      <c r="AC952" s="22"/>
      <c r="AD952" s="22">
        <v>3</v>
      </c>
    </row>
    <row r="953" spans="1:30" x14ac:dyDescent="0.2">
      <c r="A953" s="30">
        <v>2690403</v>
      </c>
      <c r="B953" s="22"/>
      <c r="C953" s="22"/>
      <c r="D953" s="22">
        <v>1</v>
      </c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>
        <v>1</v>
      </c>
      <c r="AA953" s="22">
        <v>1</v>
      </c>
      <c r="AB953" s="22"/>
      <c r="AC953" s="22"/>
      <c r="AD953" s="22">
        <v>3</v>
      </c>
    </row>
    <row r="954" spans="1:30" x14ac:dyDescent="0.2">
      <c r="A954" s="30">
        <v>2698463</v>
      </c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>
        <v>1</v>
      </c>
      <c r="N954" s="22"/>
      <c r="O954" s="22"/>
      <c r="P954" s="22"/>
      <c r="Q954" s="22">
        <v>1</v>
      </c>
      <c r="R954" s="22">
        <v>1</v>
      </c>
      <c r="S954" s="22"/>
      <c r="T954" s="22"/>
      <c r="U954" s="22"/>
      <c r="V954" s="22"/>
      <c r="W954" s="22"/>
      <c r="X954" s="22">
        <v>1</v>
      </c>
      <c r="Y954" s="22"/>
      <c r="Z954" s="22"/>
      <c r="AA954" s="22"/>
      <c r="AB954" s="22">
        <v>1</v>
      </c>
      <c r="AC954" s="22"/>
      <c r="AD954" s="22">
        <v>5</v>
      </c>
    </row>
    <row r="955" spans="1:30" x14ac:dyDescent="0.2">
      <c r="A955" s="30">
        <v>2701316</v>
      </c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>
        <v>1</v>
      </c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>
        <v>1</v>
      </c>
      <c r="Y955" s="22"/>
      <c r="Z955" s="22"/>
      <c r="AA955" s="22"/>
      <c r="AB955" s="22">
        <v>1</v>
      </c>
      <c r="AC955" s="22"/>
      <c r="AD955" s="22">
        <v>3</v>
      </c>
    </row>
    <row r="956" spans="1:30" x14ac:dyDescent="0.2">
      <c r="A956" s="30">
        <v>2706210</v>
      </c>
      <c r="B956" s="22"/>
      <c r="C956" s="22"/>
      <c r="D956" s="22"/>
      <c r="E956" s="22"/>
      <c r="F956" s="22"/>
      <c r="G956" s="22"/>
      <c r="H956" s="22"/>
      <c r="I956" s="22"/>
      <c r="J956" s="22">
        <v>1</v>
      </c>
      <c r="K956" s="22"/>
      <c r="L956" s="22"/>
      <c r="M956" s="22"/>
      <c r="N956" s="22"/>
      <c r="O956" s="22"/>
      <c r="P956" s="22"/>
      <c r="Q956" s="22">
        <v>1</v>
      </c>
      <c r="R956" s="22"/>
      <c r="S956" s="22"/>
      <c r="T956" s="22"/>
      <c r="U956" s="22"/>
      <c r="V956" s="22"/>
      <c r="W956" s="22"/>
      <c r="X956" s="22"/>
      <c r="Y956" s="22"/>
      <c r="Z956" s="22"/>
      <c r="AA956" s="22">
        <v>1</v>
      </c>
      <c r="AB956" s="22"/>
      <c r="AC956" s="22"/>
      <c r="AD956" s="22">
        <v>3</v>
      </c>
    </row>
    <row r="957" spans="1:30" x14ac:dyDescent="0.2">
      <c r="A957" s="30">
        <v>2706334</v>
      </c>
      <c r="B957" s="22"/>
      <c r="C957" s="22"/>
      <c r="D957" s="22"/>
      <c r="E957" s="22"/>
      <c r="F957" s="22"/>
      <c r="G957" s="22"/>
      <c r="H957" s="22"/>
      <c r="I957" s="22"/>
      <c r="J957" s="22">
        <v>1</v>
      </c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>
        <v>1</v>
      </c>
      <c r="AB957" s="22"/>
      <c r="AC957" s="22"/>
      <c r="AD957" s="22">
        <v>2</v>
      </c>
    </row>
    <row r="958" spans="1:30" x14ac:dyDescent="0.2">
      <c r="A958" s="30">
        <v>2707993</v>
      </c>
      <c r="B958" s="22"/>
      <c r="C958" s="22"/>
      <c r="D958" s="22">
        <v>1</v>
      </c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>
        <v>1</v>
      </c>
      <c r="R958" s="22"/>
      <c r="S958" s="22"/>
      <c r="T958" s="22"/>
      <c r="U958" s="22"/>
      <c r="V958" s="22"/>
      <c r="W958" s="22"/>
      <c r="X958" s="22"/>
      <c r="Y958" s="22"/>
      <c r="Z958" s="22"/>
      <c r="AA958" s="22">
        <v>1</v>
      </c>
      <c r="AB958" s="22"/>
      <c r="AC958" s="22"/>
      <c r="AD958" s="22">
        <v>3</v>
      </c>
    </row>
    <row r="959" spans="1:30" x14ac:dyDescent="0.2">
      <c r="A959" s="30">
        <v>2708647</v>
      </c>
      <c r="B959" s="22"/>
      <c r="C959" s="22">
        <v>1</v>
      </c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>
        <v>1</v>
      </c>
      <c r="R959" s="22"/>
      <c r="S959" s="22"/>
      <c r="T959" s="22"/>
      <c r="U959" s="22"/>
      <c r="V959" s="22"/>
      <c r="W959" s="22"/>
      <c r="X959" s="22"/>
      <c r="Y959" s="22"/>
      <c r="Z959" s="22"/>
      <c r="AA959" s="22">
        <v>1</v>
      </c>
      <c r="AB959" s="22"/>
      <c r="AC959" s="22"/>
      <c r="AD959" s="22">
        <v>3</v>
      </c>
    </row>
    <row r="960" spans="1:30" x14ac:dyDescent="0.2">
      <c r="A960" s="30">
        <v>2713349</v>
      </c>
      <c r="B960" s="22"/>
      <c r="C960" s="22"/>
      <c r="D960" s="22">
        <v>1</v>
      </c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>
        <v>1</v>
      </c>
      <c r="R960" s="22"/>
      <c r="S960" s="22"/>
      <c r="T960" s="22"/>
      <c r="U960" s="22"/>
      <c r="V960" s="22"/>
      <c r="W960" s="22">
        <v>1</v>
      </c>
      <c r="X960" s="22"/>
      <c r="Y960" s="22"/>
      <c r="Z960" s="22"/>
      <c r="AA960" s="22">
        <v>1</v>
      </c>
      <c r="AB960" s="22"/>
      <c r="AC960" s="22"/>
      <c r="AD960" s="22">
        <v>4</v>
      </c>
    </row>
    <row r="961" spans="1:30" x14ac:dyDescent="0.2">
      <c r="A961" s="30">
        <v>2714442</v>
      </c>
      <c r="B961" s="22"/>
      <c r="C961" s="22">
        <v>1</v>
      </c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>
        <v>1</v>
      </c>
      <c r="R961" s="22"/>
      <c r="S961" s="22"/>
      <c r="T961" s="22"/>
      <c r="U961" s="22"/>
      <c r="V961" s="22"/>
      <c r="W961" s="22"/>
      <c r="X961" s="22"/>
      <c r="Y961" s="22"/>
      <c r="Z961" s="22"/>
      <c r="AA961" s="22">
        <v>1</v>
      </c>
      <c r="AB961" s="22"/>
      <c r="AC961" s="22"/>
      <c r="AD961" s="22">
        <v>3</v>
      </c>
    </row>
    <row r="962" spans="1:30" x14ac:dyDescent="0.2">
      <c r="A962" s="30">
        <v>2716844</v>
      </c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>
        <v>1</v>
      </c>
      <c r="N962" s="22"/>
      <c r="O962" s="22"/>
      <c r="P962" s="22"/>
      <c r="Q962" s="22">
        <v>1</v>
      </c>
      <c r="R962" s="22">
        <v>1</v>
      </c>
      <c r="S962" s="22"/>
      <c r="T962" s="22"/>
      <c r="U962" s="22"/>
      <c r="V962" s="22"/>
      <c r="W962" s="22"/>
      <c r="X962" s="22">
        <v>1</v>
      </c>
      <c r="Y962" s="22"/>
      <c r="Z962" s="22"/>
      <c r="AA962" s="22"/>
      <c r="AB962" s="22">
        <v>1</v>
      </c>
      <c r="AC962" s="22"/>
      <c r="AD962" s="22">
        <v>5</v>
      </c>
    </row>
    <row r="963" spans="1:30" x14ac:dyDescent="0.2">
      <c r="A963" s="30">
        <v>2721635</v>
      </c>
      <c r="B963" s="22"/>
      <c r="C963" s="22"/>
      <c r="D963" s="22"/>
      <c r="E963" s="22"/>
      <c r="F963" s="22"/>
      <c r="G963" s="22"/>
      <c r="H963" s="22"/>
      <c r="I963" s="22"/>
      <c r="J963" s="22">
        <v>1</v>
      </c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>
        <v>1</v>
      </c>
      <c r="AB963" s="22"/>
      <c r="AC963" s="22"/>
      <c r="AD963" s="22">
        <v>2</v>
      </c>
    </row>
    <row r="964" spans="1:30" x14ac:dyDescent="0.2">
      <c r="A964" s="30">
        <v>2723433</v>
      </c>
      <c r="B964" s="22"/>
      <c r="C964" s="22"/>
      <c r="D964" s="22"/>
      <c r="E964" s="22"/>
      <c r="F964" s="22"/>
      <c r="G964" s="22"/>
      <c r="H964" s="22"/>
      <c r="I964" s="22">
        <v>1</v>
      </c>
      <c r="J964" s="22"/>
      <c r="K964" s="22"/>
      <c r="L964" s="22"/>
      <c r="M964" s="22"/>
      <c r="N964" s="22"/>
      <c r="O964" s="22"/>
      <c r="P964" s="22"/>
      <c r="Q964" s="22">
        <v>1</v>
      </c>
      <c r="R964" s="22"/>
      <c r="S964" s="22"/>
      <c r="T964" s="22"/>
      <c r="U964" s="22"/>
      <c r="V964" s="22"/>
      <c r="W964" s="22"/>
      <c r="X964" s="22"/>
      <c r="Y964" s="22"/>
      <c r="Z964" s="22"/>
      <c r="AA964" s="22">
        <v>1</v>
      </c>
      <c r="AB964" s="22"/>
      <c r="AC964" s="22"/>
      <c r="AD964" s="22">
        <v>3</v>
      </c>
    </row>
    <row r="965" spans="1:30" x14ac:dyDescent="0.2">
      <c r="A965" s="30">
        <v>2724634</v>
      </c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>
        <v>1</v>
      </c>
      <c r="N965" s="22"/>
      <c r="O965" s="22"/>
      <c r="P965" s="22"/>
      <c r="Q965" s="22">
        <v>1</v>
      </c>
      <c r="R965" s="22"/>
      <c r="S965" s="22"/>
      <c r="T965" s="22"/>
      <c r="U965" s="22"/>
      <c r="V965" s="22"/>
      <c r="W965" s="22"/>
      <c r="X965" s="22">
        <v>1</v>
      </c>
      <c r="Y965" s="22"/>
      <c r="Z965" s="22"/>
      <c r="AA965" s="22"/>
      <c r="AB965" s="22">
        <v>1</v>
      </c>
      <c r="AC965" s="22"/>
      <c r="AD965" s="22">
        <v>4</v>
      </c>
    </row>
    <row r="966" spans="1:30" x14ac:dyDescent="0.2">
      <c r="A966" s="30">
        <v>2725037</v>
      </c>
      <c r="B966" s="22"/>
      <c r="C966" s="22"/>
      <c r="D966" s="22"/>
      <c r="E966" s="22"/>
      <c r="F966" s="22"/>
      <c r="G966" s="22"/>
      <c r="H966" s="22">
        <v>1</v>
      </c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  <c r="AA966" s="22">
        <v>1</v>
      </c>
      <c r="AB966" s="22"/>
      <c r="AC966" s="22"/>
      <c r="AD966" s="22">
        <v>2</v>
      </c>
    </row>
    <row r="967" spans="1:30" x14ac:dyDescent="0.2">
      <c r="A967" s="30">
        <v>2725045</v>
      </c>
      <c r="B967" s="22"/>
      <c r="C967" s="22"/>
      <c r="D967" s="22"/>
      <c r="E967" s="22"/>
      <c r="F967" s="22"/>
      <c r="G967" s="22"/>
      <c r="H967" s="22">
        <v>1</v>
      </c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>
        <v>1</v>
      </c>
      <c r="AB967" s="22"/>
      <c r="AC967" s="22"/>
      <c r="AD967" s="22">
        <v>2</v>
      </c>
    </row>
    <row r="968" spans="1:30" x14ac:dyDescent="0.2">
      <c r="A968" s="30">
        <v>2725053</v>
      </c>
      <c r="B968" s="22"/>
      <c r="C968" s="22"/>
      <c r="D968" s="22"/>
      <c r="E968" s="22"/>
      <c r="F968" s="22"/>
      <c r="G968" s="22"/>
      <c r="H968" s="22">
        <v>1</v>
      </c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>
        <v>1</v>
      </c>
      <c r="AB968" s="22"/>
      <c r="AC968" s="22"/>
      <c r="AD968" s="22">
        <v>2</v>
      </c>
    </row>
    <row r="969" spans="1:30" x14ac:dyDescent="0.2">
      <c r="A969" s="30">
        <v>2725061</v>
      </c>
      <c r="B969" s="22"/>
      <c r="C969" s="22"/>
      <c r="D969" s="22"/>
      <c r="E969" s="22"/>
      <c r="F969" s="22"/>
      <c r="G969" s="22"/>
      <c r="H969" s="22">
        <v>1</v>
      </c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>
        <v>1</v>
      </c>
      <c r="AB969" s="22"/>
      <c r="AC969" s="22"/>
      <c r="AD969" s="22">
        <v>2</v>
      </c>
    </row>
    <row r="970" spans="1:30" x14ac:dyDescent="0.2">
      <c r="A970" s="30">
        <v>2728192</v>
      </c>
      <c r="B970" s="22"/>
      <c r="C970" s="22"/>
      <c r="D970" s="22">
        <v>1</v>
      </c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  <c r="AA970" s="22">
        <v>1</v>
      </c>
      <c r="AB970" s="22"/>
      <c r="AC970" s="22"/>
      <c r="AD970" s="22">
        <v>2</v>
      </c>
    </row>
    <row r="971" spans="1:30" x14ac:dyDescent="0.2">
      <c r="A971" s="30">
        <v>2729601</v>
      </c>
      <c r="B971" s="22"/>
      <c r="C971" s="22"/>
      <c r="D971" s="22"/>
      <c r="E971" s="22"/>
      <c r="F971" s="22"/>
      <c r="G971" s="22"/>
      <c r="H971" s="22"/>
      <c r="I971" s="22"/>
      <c r="J971" s="22">
        <v>1</v>
      </c>
      <c r="K971" s="22"/>
      <c r="L971" s="22"/>
      <c r="M971" s="22"/>
      <c r="N971" s="22"/>
      <c r="O971" s="22"/>
      <c r="P971" s="22"/>
      <c r="Q971" s="22">
        <v>1</v>
      </c>
      <c r="R971" s="22"/>
      <c r="S971" s="22"/>
      <c r="T971" s="22"/>
      <c r="U971" s="22"/>
      <c r="V971" s="22"/>
      <c r="W971" s="22"/>
      <c r="X971" s="22"/>
      <c r="Y971" s="22"/>
      <c r="Z971" s="22"/>
      <c r="AA971" s="22">
        <v>1</v>
      </c>
      <c r="AB971" s="22"/>
      <c r="AC971" s="22"/>
      <c r="AD971" s="22">
        <v>3</v>
      </c>
    </row>
    <row r="972" spans="1:30" x14ac:dyDescent="0.2">
      <c r="A972" s="30">
        <v>2734354</v>
      </c>
      <c r="B972" s="22"/>
      <c r="C972" s="22"/>
      <c r="D972" s="22">
        <v>1</v>
      </c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>
        <v>1</v>
      </c>
      <c r="AB972" s="22"/>
      <c r="AC972" s="22"/>
      <c r="AD972" s="22">
        <v>2</v>
      </c>
    </row>
    <row r="973" spans="1:30" x14ac:dyDescent="0.2">
      <c r="A973" s="30">
        <v>2738570</v>
      </c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>
        <v>1</v>
      </c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>
        <v>1</v>
      </c>
      <c r="Y973" s="22"/>
      <c r="Z973" s="22"/>
      <c r="AA973" s="22"/>
      <c r="AB973" s="22">
        <v>1</v>
      </c>
      <c r="AC973" s="22"/>
      <c r="AD973" s="22">
        <v>3</v>
      </c>
    </row>
    <row r="974" spans="1:30" x14ac:dyDescent="0.2">
      <c r="A974" s="30">
        <v>2750392</v>
      </c>
      <c r="B974" s="22"/>
      <c r="C974" s="22"/>
      <c r="D974" s="22"/>
      <c r="E974" s="22">
        <v>1</v>
      </c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>
        <v>1</v>
      </c>
      <c r="R974" s="22"/>
      <c r="S974" s="22"/>
      <c r="T974" s="22"/>
      <c r="U974" s="22"/>
      <c r="V974" s="22"/>
      <c r="W974" s="22"/>
      <c r="X974" s="22"/>
      <c r="Y974" s="22"/>
      <c r="Z974" s="22"/>
      <c r="AA974" s="22">
        <v>1</v>
      </c>
      <c r="AB974" s="22"/>
      <c r="AC974" s="22"/>
      <c r="AD974" s="22">
        <v>3</v>
      </c>
    </row>
    <row r="975" spans="1:30" x14ac:dyDescent="0.2">
      <c r="A975" s="30">
        <v>2751275</v>
      </c>
      <c r="B975" s="22"/>
      <c r="C975" s="22"/>
      <c r="D975" s="22"/>
      <c r="E975" s="22"/>
      <c r="F975" s="22"/>
      <c r="G975" s="22"/>
      <c r="H975" s="22"/>
      <c r="I975" s="22">
        <v>1</v>
      </c>
      <c r="J975" s="22"/>
      <c r="K975" s="22"/>
      <c r="L975" s="22"/>
      <c r="M975" s="22"/>
      <c r="N975" s="22"/>
      <c r="O975" s="22"/>
      <c r="P975" s="22"/>
      <c r="Q975" s="22">
        <v>1</v>
      </c>
      <c r="R975" s="22"/>
      <c r="S975" s="22"/>
      <c r="T975" s="22"/>
      <c r="U975" s="22"/>
      <c r="V975" s="22"/>
      <c r="W975" s="22"/>
      <c r="X975" s="22"/>
      <c r="Y975" s="22"/>
      <c r="Z975" s="22"/>
      <c r="AA975" s="22">
        <v>1</v>
      </c>
      <c r="AB975" s="22"/>
      <c r="AC975" s="22"/>
      <c r="AD975" s="22">
        <v>3</v>
      </c>
    </row>
    <row r="976" spans="1:30" x14ac:dyDescent="0.2">
      <c r="A976" s="30">
        <v>2751410</v>
      </c>
      <c r="B976" s="22"/>
      <c r="C976" s="22"/>
      <c r="D976" s="22"/>
      <c r="E976" s="22"/>
      <c r="F976" s="22"/>
      <c r="G976" s="22">
        <v>1</v>
      </c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  <c r="AA976" s="22">
        <v>1</v>
      </c>
      <c r="AB976" s="22"/>
      <c r="AC976" s="22"/>
      <c r="AD976" s="22">
        <v>2</v>
      </c>
    </row>
    <row r="977" spans="1:30" x14ac:dyDescent="0.2">
      <c r="A977" s="30">
        <v>2753650</v>
      </c>
      <c r="B977" s="22"/>
      <c r="C977" s="22"/>
      <c r="D977" s="22"/>
      <c r="E977" s="22"/>
      <c r="F977" s="22"/>
      <c r="G977" s="22"/>
      <c r="H977" s="22">
        <v>1</v>
      </c>
      <c r="I977" s="22"/>
      <c r="J977" s="22"/>
      <c r="K977" s="22"/>
      <c r="L977" s="22"/>
      <c r="M977" s="22"/>
      <c r="N977" s="22"/>
      <c r="O977" s="22"/>
      <c r="P977" s="22"/>
      <c r="Q977" s="22">
        <v>1</v>
      </c>
      <c r="R977" s="22"/>
      <c r="S977" s="22"/>
      <c r="T977" s="22"/>
      <c r="U977" s="22"/>
      <c r="V977" s="22"/>
      <c r="W977" s="22"/>
      <c r="X977" s="22"/>
      <c r="Y977" s="22"/>
      <c r="Z977" s="22"/>
      <c r="AA977" s="22">
        <v>1</v>
      </c>
      <c r="AB977" s="22"/>
      <c r="AC977" s="22"/>
      <c r="AD977" s="22">
        <v>3</v>
      </c>
    </row>
    <row r="978" spans="1:30" x14ac:dyDescent="0.2">
      <c r="A978" s="30">
        <v>2761114</v>
      </c>
      <c r="B978" s="22"/>
      <c r="C978" s="22"/>
      <c r="D978" s="22">
        <v>1</v>
      </c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>
        <v>1</v>
      </c>
      <c r="W978" s="22"/>
      <c r="X978" s="22"/>
      <c r="Y978" s="22"/>
      <c r="Z978" s="22"/>
      <c r="AA978" s="22">
        <v>1</v>
      </c>
      <c r="AB978" s="22"/>
      <c r="AC978" s="22"/>
      <c r="AD978" s="22">
        <v>3</v>
      </c>
    </row>
    <row r="979" spans="1:30" x14ac:dyDescent="0.2">
      <c r="A979" s="30">
        <v>2763605</v>
      </c>
      <c r="B979" s="22"/>
      <c r="C979" s="22"/>
      <c r="D979" s="22">
        <v>1</v>
      </c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>
        <v>1</v>
      </c>
      <c r="AA979" s="22">
        <v>1</v>
      </c>
      <c r="AB979" s="22"/>
      <c r="AC979" s="22"/>
      <c r="AD979" s="22">
        <v>3</v>
      </c>
    </row>
    <row r="980" spans="1:30" x14ac:dyDescent="0.2">
      <c r="A980" s="30">
        <v>2764741</v>
      </c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>
        <v>1</v>
      </c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>
        <v>1</v>
      </c>
      <c r="Y980" s="22"/>
      <c r="Z980" s="22"/>
      <c r="AA980" s="22"/>
      <c r="AB980" s="22">
        <v>1</v>
      </c>
      <c r="AC980" s="22"/>
      <c r="AD980" s="22">
        <v>3</v>
      </c>
    </row>
    <row r="981" spans="1:30" x14ac:dyDescent="0.2">
      <c r="A981" s="30">
        <v>2765187</v>
      </c>
      <c r="B981" s="22"/>
      <c r="C981" s="22"/>
      <c r="D981" s="22"/>
      <c r="E981" s="22">
        <v>1</v>
      </c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>
        <v>1</v>
      </c>
      <c r="AB981" s="22"/>
      <c r="AC981" s="22"/>
      <c r="AD981" s="22">
        <v>2</v>
      </c>
    </row>
    <row r="982" spans="1:30" x14ac:dyDescent="0.2">
      <c r="A982" s="30">
        <v>2767732</v>
      </c>
      <c r="B982" s="22"/>
      <c r="C982" s="22"/>
      <c r="D982" s="22"/>
      <c r="E982" s="22"/>
      <c r="F982" s="22"/>
      <c r="G982" s="22"/>
      <c r="H982" s="22"/>
      <c r="I982" s="22">
        <v>1</v>
      </c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  <c r="AA982" s="22">
        <v>1</v>
      </c>
      <c r="AB982" s="22"/>
      <c r="AC982" s="22"/>
      <c r="AD982" s="22">
        <v>2</v>
      </c>
    </row>
    <row r="983" spans="1:30" x14ac:dyDescent="0.2">
      <c r="A983" s="30">
        <v>2767783</v>
      </c>
      <c r="B983" s="22"/>
      <c r="C983" s="22"/>
      <c r="D983" s="22"/>
      <c r="E983" s="22">
        <v>1</v>
      </c>
      <c r="F983" s="22"/>
      <c r="G983" s="22"/>
      <c r="H983" s="22"/>
      <c r="I983" s="22"/>
      <c r="J983" s="22"/>
      <c r="K983" s="22"/>
      <c r="L983" s="22"/>
      <c r="M983" s="22"/>
      <c r="N983" s="22">
        <v>1</v>
      </c>
      <c r="O983" s="22"/>
      <c r="P983" s="22"/>
      <c r="Q983" s="22">
        <v>1</v>
      </c>
      <c r="R983" s="22"/>
      <c r="S983" s="22"/>
      <c r="T983" s="22"/>
      <c r="U983" s="22"/>
      <c r="V983" s="22"/>
      <c r="W983" s="22"/>
      <c r="X983" s="22"/>
      <c r="Y983" s="22"/>
      <c r="Z983" s="22"/>
      <c r="AA983" s="22">
        <v>1</v>
      </c>
      <c r="AB983" s="22"/>
      <c r="AC983" s="22"/>
      <c r="AD983" s="22">
        <v>4</v>
      </c>
    </row>
    <row r="984" spans="1:30" x14ac:dyDescent="0.2">
      <c r="A984" s="30">
        <v>2768739</v>
      </c>
      <c r="B984" s="22"/>
      <c r="C984" s="22"/>
      <c r="D984" s="22"/>
      <c r="E984" s="22">
        <v>1</v>
      </c>
      <c r="F984" s="22"/>
      <c r="G984" s="22"/>
      <c r="H984" s="22"/>
      <c r="I984" s="22"/>
      <c r="J984" s="22"/>
      <c r="K984" s="22"/>
      <c r="L984" s="22"/>
      <c r="M984" s="22"/>
      <c r="N984" s="22"/>
      <c r="O984" s="22">
        <v>1</v>
      </c>
      <c r="P984" s="22"/>
      <c r="Q984" s="22">
        <v>1</v>
      </c>
      <c r="R984" s="22"/>
      <c r="S984" s="22"/>
      <c r="T984" s="22"/>
      <c r="U984" s="22"/>
      <c r="V984" s="22"/>
      <c r="W984" s="22"/>
      <c r="X984" s="22"/>
      <c r="Y984" s="22"/>
      <c r="Z984" s="22"/>
      <c r="AA984" s="22">
        <v>1</v>
      </c>
      <c r="AB984" s="22"/>
      <c r="AC984" s="22"/>
      <c r="AD984" s="22">
        <v>4</v>
      </c>
    </row>
    <row r="985" spans="1:30" x14ac:dyDescent="0.2">
      <c r="A985" s="30">
        <v>2771322</v>
      </c>
      <c r="B985" s="22"/>
      <c r="C985" s="22"/>
      <c r="D985" s="22"/>
      <c r="E985" s="22"/>
      <c r="F985" s="22"/>
      <c r="G985" s="22"/>
      <c r="H985" s="22"/>
      <c r="I985" s="22"/>
      <c r="J985" s="22">
        <v>1</v>
      </c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>
        <v>1</v>
      </c>
      <c r="AB985" s="22"/>
      <c r="AC985" s="22"/>
      <c r="AD985" s="22">
        <v>2</v>
      </c>
    </row>
    <row r="986" spans="1:30" x14ac:dyDescent="0.2">
      <c r="A986" s="30">
        <v>2772027</v>
      </c>
      <c r="B986" s="22"/>
      <c r="C986" s="22"/>
      <c r="D986" s="22"/>
      <c r="E986" s="22"/>
      <c r="F986" s="22">
        <v>1</v>
      </c>
      <c r="G986" s="22"/>
      <c r="H986" s="22"/>
      <c r="I986" s="22"/>
      <c r="J986" s="22"/>
      <c r="K986" s="22"/>
      <c r="L986" s="22"/>
      <c r="M986" s="22"/>
      <c r="N986" s="22"/>
      <c r="O986" s="22"/>
      <c r="P986" s="22">
        <v>1</v>
      </c>
      <c r="Q986" s="22">
        <v>1</v>
      </c>
      <c r="R986" s="22"/>
      <c r="S986" s="22"/>
      <c r="T986" s="22"/>
      <c r="U986" s="22"/>
      <c r="V986" s="22"/>
      <c r="W986" s="22"/>
      <c r="X986" s="22"/>
      <c r="Y986" s="22"/>
      <c r="Z986" s="22"/>
      <c r="AA986" s="22">
        <v>1</v>
      </c>
      <c r="AB986" s="22"/>
      <c r="AC986" s="22"/>
      <c r="AD986" s="22">
        <v>4</v>
      </c>
    </row>
    <row r="987" spans="1:30" x14ac:dyDescent="0.2">
      <c r="A987" s="30">
        <v>2773945</v>
      </c>
      <c r="B987" s="22"/>
      <c r="C987" s="22"/>
      <c r="D987" s="22"/>
      <c r="E987" s="22"/>
      <c r="F987" s="22"/>
      <c r="G987" s="22"/>
      <c r="H987" s="22"/>
      <c r="I987" s="22">
        <v>1</v>
      </c>
      <c r="J987" s="22"/>
      <c r="K987" s="22"/>
      <c r="L987" s="22"/>
      <c r="M987" s="22"/>
      <c r="N987" s="22"/>
      <c r="O987" s="22"/>
      <c r="P987" s="22"/>
      <c r="Q987" s="22">
        <v>1</v>
      </c>
      <c r="R987" s="22"/>
      <c r="S987" s="22"/>
      <c r="T987" s="22"/>
      <c r="U987" s="22"/>
      <c r="V987" s="22"/>
      <c r="W987" s="22"/>
      <c r="X987" s="22"/>
      <c r="Y987" s="22"/>
      <c r="Z987" s="22"/>
      <c r="AA987" s="22">
        <v>1</v>
      </c>
      <c r="AB987" s="22"/>
      <c r="AC987" s="22"/>
      <c r="AD987" s="22">
        <v>3</v>
      </c>
    </row>
    <row r="988" spans="1:30" x14ac:dyDescent="0.2">
      <c r="A988" s="30">
        <v>2779269</v>
      </c>
      <c r="B988" s="22"/>
      <c r="C988" s="22"/>
      <c r="D988" s="22">
        <v>1</v>
      </c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>
        <v>1</v>
      </c>
      <c r="R988" s="22"/>
      <c r="S988" s="22"/>
      <c r="T988" s="22"/>
      <c r="U988" s="22"/>
      <c r="V988" s="22"/>
      <c r="W988" s="22"/>
      <c r="X988" s="22"/>
      <c r="Y988" s="22"/>
      <c r="Z988" s="22">
        <v>1</v>
      </c>
      <c r="AA988" s="22">
        <v>1</v>
      </c>
      <c r="AB988" s="22"/>
      <c r="AC988" s="22"/>
      <c r="AD988" s="22">
        <v>4</v>
      </c>
    </row>
    <row r="989" spans="1:30" x14ac:dyDescent="0.2">
      <c r="A989" s="30">
        <v>2780372</v>
      </c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>
        <v>1</v>
      </c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>
        <v>1</v>
      </c>
      <c r="Y989" s="22"/>
      <c r="Z989" s="22"/>
      <c r="AA989" s="22"/>
      <c r="AB989" s="22">
        <v>1</v>
      </c>
      <c r="AC989" s="22"/>
      <c r="AD989" s="22">
        <v>3</v>
      </c>
    </row>
    <row r="990" spans="1:30" x14ac:dyDescent="0.2">
      <c r="A990" s="30">
        <v>2785927</v>
      </c>
      <c r="B990" s="22"/>
      <c r="C990" s="22"/>
      <c r="D990" s="22"/>
      <c r="E990" s="22"/>
      <c r="F990" s="22"/>
      <c r="G990" s="22">
        <v>1</v>
      </c>
      <c r="H990" s="22"/>
      <c r="I990" s="22"/>
      <c r="J990" s="22"/>
      <c r="K990" s="22"/>
      <c r="L990" s="22"/>
      <c r="M990" s="22"/>
      <c r="N990" s="22"/>
      <c r="O990" s="22"/>
      <c r="P990" s="22"/>
      <c r="Q990" s="22">
        <v>1</v>
      </c>
      <c r="R990" s="22"/>
      <c r="S990" s="22"/>
      <c r="T990" s="22"/>
      <c r="U990" s="22"/>
      <c r="V990" s="22"/>
      <c r="W990" s="22"/>
      <c r="X990" s="22"/>
      <c r="Y990" s="22"/>
      <c r="Z990" s="22"/>
      <c r="AA990" s="22">
        <v>1</v>
      </c>
      <c r="AB990" s="22"/>
      <c r="AC990" s="22"/>
      <c r="AD990" s="22">
        <v>3</v>
      </c>
    </row>
    <row r="991" spans="1:30" x14ac:dyDescent="0.2">
      <c r="A991" s="30">
        <v>2786656</v>
      </c>
      <c r="B991" s="22"/>
      <c r="C991" s="22"/>
      <c r="D991" s="22"/>
      <c r="E991" s="22"/>
      <c r="F991" s="22"/>
      <c r="G991" s="22">
        <v>1</v>
      </c>
      <c r="H991" s="22"/>
      <c r="I991" s="22"/>
      <c r="J991" s="22"/>
      <c r="K991" s="22"/>
      <c r="L991" s="22"/>
      <c r="M991" s="22"/>
      <c r="N991" s="22"/>
      <c r="O991" s="22"/>
      <c r="P991" s="22"/>
      <c r="Q991" s="22">
        <v>1</v>
      </c>
      <c r="R991" s="22"/>
      <c r="S991" s="22"/>
      <c r="T991" s="22"/>
      <c r="U991" s="22"/>
      <c r="V991" s="22"/>
      <c r="W991" s="22"/>
      <c r="X991" s="22"/>
      <c r="Y991" s="22"/>
      <c r="Z991" s="22"/>
      <c r="AA991" s="22">
        <v>1</v>
      </c>
      <c r="AB991" s="22"/>
      <c r="AC991" s="22"/>
      <c r="AD991" s="22">
        <v>3</v>
      </c>
    </row>
    <row r="992" spans="1:30" x14ac:dyDescent="0.2">
      <c r="A992" s="30">
        <v>2847310</v>
      </c>
      <c r="B992" s="22"/>
      <c r="C992" s="22"/>
      <c r="D992" s="22"/>
      <c r="E992" s="22"/>
      <c r="F992" s="22"/>
      <c r="G992" s="22"/>
      <c r="H992" s="22"/>
      <c r="I992" s="22">
        <v>1</v>
      </c>
      <c r="J992" s="22"/>
      <c r="K992" s="22"/>
      <c r="L992" s="22"/>
      <c r="M992" s="22"/>
      <c r="N992" s="22"/>
      <c r="O992" s="22">
        <v>1</v>
      </c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>
        <v>1</v>
      </c>
      <c r="AB992" s="22"/>
      <c r="AC992" s="22"/>
      <c r="AD992" s="22">
        <v>3</v>
      </c>
    </row>
    <row r="993" spans="1:30" x14ac:dyDescent="0.2">
      <c r="A993" s="30">
        <v>2941759</v>
      </c>
      <c r="B993" s="22"/>
      <c r="C993" s="22"/>
      <c r="D993" s="22"/>
      <c r="E993" s="22"/>
      <c r="F993" s="22"/>
      <c r="G993" s="22"/>
      <c r="H993" s="22"/>
      <c r="I993" s="22">
        <v>1</v>
      </c>
      <c r="J993" s="22"/>
      <c r="K993" s="22"/>
      <c r="L993" s="22"/>
      <c r="M993" s="22"/>
      <c r="N993" s="22"/>
      <c r="O993" s="22"/>
      <c r="P993" s="22"/>
      <c r="Q993" s="22">
        <v>1</v>
      </c>
      <c r="R993" s="22"/>
      <c r="S993" s="22"/>
      <c r="T993" s="22"/>
      <c r="U993" s="22"/>
      <c r="V993" s="22"/>
      <c r="W993" s="22"/>
      <c r="X993" s="22"/>
      <c r="Y993" s="22"/>
      <c r="Z993" s="22"/>
      <c r="AA993" s="22">
        <v>1</v>
      </c>
      <c r="AB993" s="22"/>
      <c r="AC993" s="22"/>
      <c r="AD993" s="22">
        <v>3</v>
      </c>
    </row>
    <row r="994" spans="1:30" x14ac:dyDescent="0.2">
      <c r="A994" s="30">
        <v>3007162</v>
      </c>
      <c r="B994" s="22"/>
      <c r="C994" s="22"/>
      <c r="D994" s="22">
        <v>1</v>
      </c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>
        <v>1</v>
      </c>
      <c r="R994" s="22"/>
      <c r="S994" s="22"/>
      <c r="T994" s="22"/>
      <c r="U994" s="22"/>
      <c r="V994" s="22"/>
      <c r="W994" s="22">
        <v>1</v>
      </c>
      <c r="X994" s="22"/>
      <c r="Y994" s="22"/>
      <c r="Z994" s="22"/>
      <c r="AA994" s="22">
        <v>1</v>
      </c>
      <c r="AB994" s="22"/>
      <c r="AC994" s="22"/>
      <c r="AD994" s="22">
        <v>4</v>
      </c>
    </row>
    <row r="995" spans="1:30" x14ac:dyDescent="0.2">
      <c r="A995" s="30">
        <v>3007839</v>
      </c>
      <c r="B995" s="22"/>
      <c r="C995" s="22"/>
      <c r="D995" s="22"/>
      <c r="E995" s="22"/>
      <c r="F995" s="22"/>
      <c r="G995" s="22"/>
      <c r="H995" s="22">
        <v>1</v>
      </c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>
        <v>1</v>
      </c>
      <c r="AB995" s="22"/>
      <c r="AC995" s="22"/>
      <c r="AD995" s="22">
        <v>2</v>
      </c>
    </row>
    <row r="996" spans="1:30" x14ac:dyDescent="0.2">
      <c r="A996" s="30">
        <v>3010325</v>
      </c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>
        <v>1</v>
      </c>
      <c r="N996" s="22"/>
      <c r="O996" s="22"/>
      <c r="P996" s="22"/>
      <c r="Q996" s="22">
        <v>1</v>
      </c>
      <c r="R996" s="22"/>
      <c r="S996" s="22"/>
      <c r="T996" s="22"/>
      <c r="U996" s="22"/>
      <c r="V996" s="22"/>
      <c r="W996" s="22"/>
      <c r="X996" s="22">
        <v>1</v>
      </c>
      <c r="Y996" s="22"/>
      <c r="Z996" s="22"/>
      <c r="AA996" s="22"/>
      <c r="AB996" s="22">
        <v>1</v>
      </c>
      <c r="AC996" s="22"/>
      <c r="AD996" s="22">
        <v>4</v>
      </c>
    </row>
    <row r="997" spans="1:30" x14ac:dyDescent="0.2">
      <c r="A997" s="30">
        <v>3016676</v>
      </c>
      <c r="B997" s="22"/>
      <c r="C997" s="22"/>
      <c r="D997" s="22"/>
      <c r="E997" s="22"/>
      <c r="F997" s="22">
        <v>1</v>
      </c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>
        <v>1</v>
      </c>
      <c r="AB997" s="22"/>
      <c r="AC997" s="22"/>
      <c r="AD997" s="22">
        <v>2</v>
      </c>
    </row>
    <row r="998" spans="1:30" x14ac:dyDescent="0.2">
      <c r="A998" s="30">
        <v>3016706</v>
      </c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>
        <v>1</v>
      </c>
      <c r="V998" s="22"/>
      <c r="W998" s="22"/>
      <c r="X998" s="22"/>
      <c r="Y998" s="22"/>
      <c r="Z998" s="22"/>
      <c r="AA998" s="22"/>
      <c r="AB998" s="22"/>
      <c r="AC998" s="22"/>
      <c r="AD998" s="22">
        <v>1</v>
      </c>
    </row>
    <row r="999" spans="1:30" x14ac:dyDescent="0.2">
      <c r="A999" s="30">
        <v>3017400</v>
      </c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>
        <v>1</v>
      </c>
      <c r="V999" s="22"/>
      <c r="W999" s="22"/>
      <c r="X999" s="22"/>
      <c r="Y999" s="22"/>
      <c r="Z999" s="22"/>
      <c r="AA999" s="22"/>
      <c r="AB999" s="22"/>
      <c r="AC999" s="22"/>
      <c r="AD999" s="22">
        <v>1</v>
      </c>
    </row>
    <row r="1000" spans="1:30" x14ac:dyDescent="0.2">
      <c r="A1000" s="30">
        <v>3017419</v>
      </c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>
        <v>1</v>
      </c>
      <c r="V1000" s="22"/>
      <c r="W1000" s="22"/>
      <c r="X1000" s="22"/>
      <c r="Y1000" s="22"/>
      <c r="Z1000" s="22"/>
      <c r="AA1000" s="22"/>
      <c r="AB1000" s="22"/>
      <c r="AC1000" s="22"/>
      <c r="AD1000" s="22">
        <v>1</v>
      </c>
    </row>
    <row r="1001" spans="1:30" x14ac:dyDescent="0.2">
      <c r="A1001" s="30">
        <v>3027597</v>
      </c>
      <c r="B1001" s="22"/>
      <c r="C1001" s="22"/>
      <c r="D1001" s="22"/>
      <c r="E1001" s="22"/>
      <c r="F1001" s="22"/>
      <c r="G1001" s="22"/>
      <c r="H1001" s="22"/>
      <c r="I1001" s="22"/>
      <c r="J1001" s="22"/>
      <c r="K1001" s="22"/>
      <c r="L1001" s="22"/>
      <c r="M1001" s="22"/>
      <c r="N1001" s="22"/>
      <c r="O1001" s="22"/>
      <c r="P1001" s="22"/>
      <c r="Q1001" s="22"/>
      <c r="R1001" s="22"/>
      <c r="S1001" s="22"/>
      <c r="T1001" s="22"/>
      <c r="U1001" s="22">
        <v>1</v>
      </c>
      <c r="V1001" s="22"/>
      <c r="W1001" s="22"/>
      <c r="X1001" s="22"/>
      <c r="Y1001" s="22"/>
      <c r="Z1001" s="22"/>
      <c r="AA1001" s="22"/>
      <c r="AB1001" s="22"/>
      <c r="AC1001" s="22"/>
      <c r="AD1001" s="22">
        <v>1</v>
      </c>
    </row>
    <row r="1002" spans="1:30" x14ac:dyDescent="0.2">
      <c r="A1002" s="30">
        <v>3036898</v>
      </c>
      <c r="B1002" s="22"/>
      <c r="C1002" s="22"/>
      <c r="D1002" s="22"/>
      <c r="E1002" s="22"/>
      <c r="F1002" s="22"/>
      <c r="G1002" s="22"/>
      <c r="H1002" s="22"/>
      <c r="I1002" s="22">
        <v>1</v>
      </c>
      <c r="J1002" s="22"/>
      <c r="K1002" s="22"/>
      <c r="L1002" s="22"/>
      <c r="M1002" s="22"/>
      <c r="N1002" s="22"/>
      <c r="O1002" s="22"/>
      <c r="P1002" s="22"/>
      <c r="Q1002" s="22"/>
      <c r="R1002" s="22"/>
      <c r="S1002" s="22"/>
      <c r="T1002" s="22"/>
      <c r="U1002" s="22"/>
      <c r="V1002" s="22"/>
      <c r="W1002" s="22"/>
      <c r="X1002" s="22"/>
      <c r="Y1002" s="22">
        <v>1</v>
      </c>
      <c r="Z1002" s="22"/>
      <c r="AA1002" s="22">
        <v>1</v>
      </c>
      <c r="AB1002" s="22"/>
      <c r="AC1002" s="22"/>
      <c r="AD1002" s="22">
        <v>3</v>
      </c>
    </row>
    <row r="1003" spans="1:30" x14ac:dyDescent="0.2">
      <c r="A1003" s="30">
        <v>3038300</v>
      </c>
      <c r="B1003" s="22"/>
      <c r="C1003" s="22"/>
      <c r="D1003" s="22"/>
      <c r="E1003" s="22"/>
      <c r="F1003" s="22"/>
      <c r="G1003" s="22"/>
      <c r="H1003" s="22">
        <v>1</v>
      </c>
      <c r="I1003" s="22"/>
      <c r="J1003" s="22"/>
      <c r="K1003" s="22"/>
      <c r="L1003" s="22"/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  <c r="W1003" s="22"/>
      <c r="X1003" s="22"/>
      <c r="Y1003" s="22"/>
      <c r="Z1003" s="22"/>
      <c r="AA1003" s="22">
        <v>1</v>
      </c>
      <c r="AB1003" s="22"/>
      <c r="AC1003" s="22"/>
      <c r="AD1003" s="22">
        <v>2</v>
      </c>
    </row>
    <row r="1004" spans="1:30" x14ac:dyDescent="0.2">
      <c r="A1004" s="30">
        <v>3039153</v>
      </c>
      <c r="B1004" s="22"/>
      <c r="C1004" s="22"/>
      <c r="D1004" s="22"/>
      <c r="E1004" s="22"/>
      <c r="F1004" s="22"/>
      <c r="G1004" s="22"/>
      <c r="H1004" s="22"/>
      <c r="I1004" s="22"/>
      <c r="J1004" s="22"/>
      <c r="K1004" s="22"/>
      <c r="L1004" s="22"/>
      <c r="M1004" s="22">
        <v>1</v>
      </c>
      <c r="N1004" s="22"/>
      <c r="O1004" s="22"/>
      <c r="P1004" s="22"/>
      <c r="Q1004" s="22"/>
      <c r="R1004" s="22"/>
      <c r="S1004" s="22"/>
      <c r="T1004" s="22"/>
      <c r="U1004" s="22"/>
      <c r="V1004" s="22"/>
      <c r="W1004" s="22"/>
      <c r="X1004" s="22">
        <v>1</v>
      </c>
      <c r="Y1004" s="22"/>
      <c r="Z1004" s="22"/>
      <c r="AA1004" s="22"/>
      <c r="AB1004" s="22">
        <v>1</v>
      </c>
      <c r="AC1004" s="22"/>
      <c r="AD1004" s="22">
        <v>3</v>
      </c>
    </row>
    <row r="1005" spans="1:30" x14ac:dyDescent="0.2">
      <c r="A1005" s="30">
        <v>3041042</v>
      </c>
      <c r="B1005" s="22"/>
      <c r="C1005" s="22"/>
      <c r="D1005" s="22"/>
      <c r="E1005" s="22"/>
      <c r="F1005" s="22"/>
      <c r="G1005" s="22"/>
      <c r="H1005" s="22"/>
      <c r="I1005" s="22"/>
      <c r="J1005" s="22">
        <v>1</v>
      </c>
      <c r="K1005" s="22"/>
      <c r="L1005" s="22"/>
      <c r="M1005" s="22"/>
      <c r="N1005" s="22"/>
      <c r="O1005" s="22"/>
      <c r="P1005" s="22"/>
      <c r="Q1005" s="22"/>
      <c r="R1005" s="22"/>
      <c r="S1005" s="22"/>
      <c r="T1005" s="22"/>
      <c r="U1005" s="22"/>
      <c r="V1005" s="22"/>
      <c r="W1005" s="22"/>
      <c r="X1005" s="22"/>
      <c r="Y1005" s="22"/>
      <c r="Z1005" s="22"/>
      <c r="AA1005" s="22">
        <v>1</v>
      </c>
      <c r="AB1005" s="22"/>
      <c r="AC1005" s="22"/>
      <c r="AD1005" s="22">
        <v>2</v>
      </c>
    </row>
    <row r="1006" spans="1:30" x14ac:dyDescent="0.2">
      <c r="A1006" s="30">
        <v>3042421</v>
      </c>
      <c r="B1006" s="22"/>
      <c r="C1006" s="22">
        <v>1</v>
      </c>
      <c r="D1006" s="22"/>
      <c r="E1006" s="22"/>
      <c r="F1006" s="22"/>
      <c r="G1006" s="22"/>
      <c r="H1006" s="22"/>
      <c r="I1006" s="22"/>
      <c r="J1006" s="22"/>
      <c r="K1006" s="22"/>
      <c r="L1006" s="22"/>
      <c r="M1006" s="22"/>
      <c r="N1006" s="22"/>
      <c r="O1006" s="22"/>
      <c r="P1006" s="22"/>
      <c r="Q1006" s="22"/>
      <c r="R1006" s="22"/>
      <c r="S1006" s="22"/>
      <c r="T1006" s="22"/>
      <c r="U1006" s="22"/>
      <c r="V1006" s="22"/>
      <c r="W1006" s="22"/>
      <c r="X1006" s="22"/>
      <c r="Y1006" s="22"/>
      <c r="Z1006" s="22"/>
      <c r="AA1006" s="22">
        <v>1</v>
      </c>
      <c r="AB1006" s="22"/>
      <c r="AC1006" s="22"/>
      <c r="AD1006" s="22">
        <v>2</v>
      </c>
    </row>
    <row r="1007" spans="1:30" x14ac:dyDescent="0.2">
      <c r="A1007" s="30">
        <v>3042553</v>
      </c>
      <c r="B1007" s="22"/>
      <c r="C1007" s="22"/>
      <c r="D1007" s="22"/>
      <c r="E1007" s="22"/>
      <c r="F1007" s="22">
        <v>1</v>
      </c>
      <c r="G1007" s="22"/>
      <c r="H1007" s="22"/>
      <c r="I1007" s="22"/>
      <c r="J1007" s="22"/>
      <c r="K1007" s="22"/>
      <c r="L1007" s="22"/>
      <c r="M1007" s="22"/>
      <c r="N1007" s="22"/>
      <c r="O1007" s="22"/>
      <c r="P1007" s="22"/>
      <c r="Q1007" s="22"/>
      <c r="R1007" s="22"/>
      <c r="S1007" s="22"/>
      <c r="T1007" s="22"/>
      <c r="U1007" s="22"/>
      <c r="V1007" s="22"/>
      <c r="W1007" s="22"/>
      <c r="X1007" s="22"/>
      <c r="Y1007" s="22"/>
      <c r="Z1007" s="22"/>
      <c r="AA1007" s="22">
        <v>1</v>
      </c>
      <c r="AB1007" s="22"/>
      <c r="AC1007" s="22"/>
      <c r="AD1007" s="22">
        <v>2</v>
      </c>
    </row>
    <row r="1008" spans="1:30" x14ac:dyDescent="0.2">
      <c r="A1008" s="30">
        <v>3042634</v>
      </c>
      <c r="B1008" s="22"/>
      <c r="C1008" s="22"/>
      <c r="D1008" s="22"/>
      <c r="E1008" s="22"/>
      <c r="F1008" s="22">
        <v>1</v>
      </c>
      <c r="G1008" s="22"/>
      <c r="H1008" s="22"/>
      <c r="I1008" s="22"/>
      <c r="J1008" s="22"/>
      <c r="K1008" s="22"/>
      <c r="L1008" s="22"/>
      <c r="M1008" s="22"/>
      <c r="N1008" s="22"/>
      <c r="O1008" s="22"/>
      <c r="P1008" s="22"/>
      <c r="Q1008" s="22"/>
      <c r="R1008" s="22"/>
      <c r="S1008" s="22"/>
      <c r="T1008" s="22"/>
      <c r="U1008" s="22"/>
      <c r="V1008" s="22"/>
      <c r="W1008" s="22"/>
      <c r="X1008" s="22"/>
      <c r="Y1008" s="22"/>
      <c r="Z1008" s="22"/>
      <c r="AA1008" s="22">
        <v>1</v>
      </c>
      <c r="AB1008" s="22"/>
      <c r="AC1008" s="22"/>
      <c r="AD1008" s="22">
        <v>2</v>
      </c>
    </row>
    <row r="1009" spans="1:30" x14ac:dyDescent="0.2">
      <c r="A1009" s="30">
        <v>3043460</v>
      </c>
      <c r="B1009" s="22"/>
      <c r="C1009" s="22"/>
      <c r="D1009" s="22"/>
      <c r="E1009" s="22"/>
      <c r="F1009" s="22"/>
      <c r="G1009" s="22"/>
      <c r="H1009" s="22"/>
      <c r="I1009" s="22">
        <v>1</v>
      </c>
      <c r="J1009" s="22"/>
      <c r="K1009" s="22"/>
      <c r="L1009" s="22"/>
      <c r="M1009" s="22"/>
      <c r="N1009" s="22"/>
      <c r="O1009" s="22"/>
      <c r="P1009" s="22"/>
      <c r="Q1009" s="22">
        <v>1</v>
      </c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>
        <v>1</v>
      </c>
      <c r="AB1009" s="22"/>
      <c r="AC1009" s="22"/>
      <c r="AD1009" s="22">
        <v>3</v>
      </c>
    </row>
    <row r="1010" spans="1:30" x14ac:dyDescent="0.2">
      <c r="A1010" s="30">
        <v>3043487</v>
      </c>
      <c r="B1010" s="22"/>
      <c r="C1010" s="22"/>
      <c r="D1010" s="22"/>
      <c r="E1010" s="22"/>
      <c r="F1010" s="22"/>
      <c r="G1010" s="22"/>
      <c r="H1010" s="22">
        <v>1</v>
      </c>
      <c r="I1010" s="22"/>
      <c r="J1010" s="22"/>
      <c r="K1010" s="22"/>
      <c r="L1010" s="22"/>
      <c r="M1010" s="22"/>
      <c r="N1010" s="22"/>
      <c r="O1010" s="22"/>
      <c r="P1010" s="22"/>
      <c r="Q1010" s="22"/>
      <c r="R1010" s="22"/>
      <c r="S1010" s="22"/>
      <c r="T1010" s="22"/>
      <c r="U1010" s="22"/>
      <c r="V1010" s="22"/>
      <c r="W1010" s="22"/>
      <c r="X1010" s="22"/>
      <c r="Y1010" s="22"/>
      <c r="Z1010" s="22"/>
      <c r="AA1010" s="22">
        <v>1</v>
      </c>
      <c r="AB1010" s="22"/>
      <c r="AC1010" s="22"/>
      <c r="AD1010" s="22">
        <v>2</v>
      </c>
    </row>
    <row r="1011" spans="1:30" x14ac:dyDescent="0.2">
      <c r="A1011" s="30">
        <v>3043754</v>
      </c>
      <c r="B1011" s="22"/>
      <c r="C1011" s="22"/>
      <c r="D1011" s="22"/>
      <c r="E1011" s="22"/>
      <c r="F1011" s="22"/>
      <c r="G1011" s="22"/>
      <c r="H1011" s="22">
        <v>1</v>
      </c>
      <c r="I1011" s="22"/>
      <c r="J1011" s="22"/>
      <c r="K1011" s="22"/>
      <c r="L1011" s="22"/>
      <c r="M1011" s="22"/>
      <c r="N1011" s="22"/>
      <c r="O1011" s="22"/>
      <c r="P1011" s="22"/>
      <c r="Q1011" s="22"/>
      <c r="R1011" s="22"/>
      <c r="S1011" s="22"/>
      <c r="T1011" s="22"/>
      <c r="U1011" s="22"/>
      <c r="V1011" s="22"/>
      <c r="W1011" s="22"/>
      <c r="X1011" s="22"/>
      <c r="Y1011" s="22"/>
      <c r="Z1011" s="22"/>
      <c r="AA1011" s="22">
        <v>1</v>
      </c>
      <c r="AB1011" s="22"/>
      <c r="AC1011" s="22"/>
      <c r="AD1011" s="22">
        <v>2</v>
      </c>
    </row>
    <row r="1012" spans="1:30" x14ac:dyDescent="0.2">
      <c r="A1012" s="30">
        <v>3050068</v>
      </c>
      <c r="B1012" s="22"/>
      <c r="C1012" s="22"/>
      <c r="D1012" s="22"/>
      <c r="E1012" s="22">
        <v>1</v>
      </c>
      <c r="F1012" s="22"/>
      <c r="G1012" s="22"/>
      <c r="H1012" s="22"/>
      <c r="I1012" s="22"/>
      <c r="J1012" s="22"/>
      <c r="K1012" s="22"/>
      <c r="L1012" s="22"/>
      <c r="M1012" s="22"/>
      <c r="N1012" s="22"/>
      <c r="O1012" s="22"/>
      <c r="P1012" s="22"/>
      <c r="Q1012" s="22">
        <v>1</v>
      </c>
      <c r="R1012" s="22"/>
      <c r="S1012" s="22"/>
      <c r="T1012" s="22"/>
      <c r="U1012" s="22"/>
      <c r="V1012" s="22"/>
      <c r="W1012" s="22"/>
      <c r="X1012" s="22"/>
      <c r="Y1012" s="22"/>
      <c r="Z1012" s="22"/>
      <c r="AA1012" s="22">
        <v>1</v>
      </c>
      <c r="AB1012" s="22"/>
      <c r="AC1012" s="22"/>
      <c r="AD1012" s="22">
        <v>3</v>
      </c>
    </row>
    <row r="1013" spans="1:30" x14ac:dyDescent="0.2">
      <c r="A1013" s="30">
        <v>3050270</v>
      </c>
      <c r="B1013" s="22"/>
      <c r="C1013" s="22"/>
      <c r="D1013" s="22"/>
      <c r="E1013" s="22"/>
      <c r="F1013" s="22"/>
      <c r="G1013" s="22"/>
      <c r="H1013" s="22"/>
      <c r="I1013" s="22"/>
      <c r="J1013" s="22"/>
      <c r="K1013" s="22"/>
      <c r="L1013" s="22"/>
      <c r="M1013" s="22">
        <v>1</v>
      </c>
      <c r="N1013" s="22"/>
      <c r="O1013" s="22"/>
      <c r="P1013" s="22"/>
      <c r="Q1013" s="22"/>
      <c r="R1013" s="22">
        <v>1</v>
      </c>
      <c r="S1013" s="22"/>
      <c r="T1013" s="22"/>
      <c r="U1013" s="22"/>
      <c r="V1013" s="22"/>
      <c r="W1013" s="22"/>
      <c r="X1013" s="22">
        <v>1</v>
      </c>
      <c r="Y1013" s="22"/>
      <c r="Z1013" s="22"/>
      <c r="AA1013" s="22"/>
      <c r="AB1013" s="22">
        <v>1</v>
      </c>
      <c r="AC1013" s="22"/>
      <c r="AD1013" s="22">
        <v>4</v>
      </c>
    </row>
    <row r="1014" spans="1:30" x14ac:dyDescent="0.2">
      <c r="A1014" s="30">
        <v>3054985</v>
      </c>
      <c r="B1014" s="22"/>
      <c r="C1014" s="22"/>
      <c r="D1014" s="22"/>
      <c r="E1014" s="22">
        <v>1</v>
      </c>
      <c r="F1014" s="22"/>
      <c r="G1014" s="22"/>
      <c r="H1014" s="22"/>
      <c r="I1014" s="22"/>
      <c r="J1014" s="22"/>
      <c r="K1014" s="22"/>
      <c r="L1014" s="22"/>
      <c r="M1014" s="22"/>
      <c r="N1014" s="22"/>
      <c r="O1014" s="22"/>
      <c r="P1014" s="22"/>
      <c r="Q1014" s="22">
        <v>1</v>
      </c>
      <c r="R1014" s="22"/>
      <c r="S1014" s="22"/>
      <c r="T1014" s="22"/>
      <c r="U1014" s="22"/>
      <c r="V1014" s="22"/>
      <c r="W1014" s="22"/>
      <c r="X1014" s="22"/>
      <c r="Y1014" s="22"/>
      <c r="Z1014" s="22"/>
      <c r="AA1014" s="22">
        <v>1</v>
      </c>
      <c r="AB1014" s="22"/>
      <c r="AC1014" s="22"/>
      <c r="AD1014" s="22">
        <v>3</v>
      </c>
    </row>
    <row r="1015" spans="1:30" x14ac:dyDescent="0.2">
      <c r="A1015" s="30">
        <v>3056139</v>
      </c>
      <c r="B1015" s="22"/>
      <c r="C1015" s="22">
        <v>1</v>
      </c>
      <c r="D1015" s="22"/>
      <c r="E1015" s="22"/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>
        <v>1</v>
      </c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>
        <v>1</v>
      </c>
      <c r="AB1015" s="22"/>
      <c r="AC1015" s="22"/>
      <c r="AD1015" s="22">
        <v>3</v>
      </c>
    </row>
    <row r="1016" spans="1:30" x14ac:dyDescent="0.2">
      <c r="A1016" s="30">
        <v>3056244</v>
      </c>
      <c r="B1016" s="22"/>
      <c r="C1016" s="22"/>
      <c r="D1016" s="22"/>
      <c r="E1016" s="22"/>
      <c r="F1016" s="22"/>
      <c r="G1016" s="22"/>
      <c r="H1016" s="22"/>
      <c r="I1016" s="22">
        <v>1</v>
      </c>
      <c r="J1016" s="22"/>
      <c r="K1016" s="22"/>
      <c r="L1016" s="22"/>
      <c r="M1016" s="22"/>
      <c r="N1016" s="22"/>
      <c r="O1016" s="22">
        <v>1</v>
      </c>
      <c r="P1016" s="22"/>
      <c r="Q1016" s="22">
        <v>1</v>
      </c>
      <c r="R1016" s="22"/>
      <c r="S1016" s="22"/>
      <c r="T1016" s="22"/>
      <c r="U1016" s="22"/>
      <c r="V1016" s="22"/>
      <c r="W1016" s="22"/>
      <c r="X1016" s="22"/>
      <c r="Y1016" s="22"/>
      <c r="Z1016" s="22"/>
      <c r="AA1016" s="22">
        <v>1</v>
      </c>
      <c r="AB1016" s="22"/>
      <c r="AC1016" s="22"/>
      <c r="AD1016" s="22">
        <v>4</v>
      </c>
    </row>
    <row r="1017" spans="1:30" x14ac:dyDescent="0.2">
      <c r="A1017" s="30">
        <v>3057070</v>
      </c>
      <c r="B1017" s="22"/>
      <c r="C1017" s="22">
        <v>1</v>
      </c>
      <c r="D1017" s="22"/>
      <c r="E1017" s="22"/>
      <c r="F1017" s="22"/>
      <c r="G1017" s="22"/>
      <c r="H1017" s="22"/>
      <c r="I1017" s="22"/>
      <c r="J1017" s="22"/>
      <c r="K1017" s="22"/>
      <c r="L1017" s="22"/>
      <c r="M1017" s="22"/>
      <c r="N1017" s="22"/>
      <c r="O1017" s="22"/>
      <c r="P1017" s="22"/>
      <c r="Q1017" s="22">
        <v>1</v>
      </c>
      <c r="R1017" s="22"/>
      <c r="S1017" s="22"/>
      <c r="T1017" s="22"/>
      <c r="U1017" s="22"/>
      <c r="V1017" s="22"/>
      <c r="W1017" s="22"/>
      <c r="X1017" s="22"/>
      <c r="Y1017" s="22"/>
      <c r="Z1017" s="22"/>
      <c r="AA1017" s="22">
        <v>1</v>
      </c>
      <c r="AB1017" s="22"/>
      <c r="AC1017" s="22"/>
      <c r="AD1017" s="22">
        <v>3</v>
      </c>
    </row>
    <row r="1018" spans="1:30" x14ac:dyDescent="0.2">
      <c r="A1018" s="30">
        <v>3057259</v>
      </c>
      <c r="B1018" s="22"/>
      <c r="C1018" s="22"/>
      <c r="D1018" s="22"/>
      <c r="E1018" s="22"/>
      <c r="F1018" s="22"/>
      <c r="G1018" s="22"/>
      <c r="H1018" s="22"/>
      <c r="I1018" s="22"/>
      <c r="J1018" s="22">
        <v>1</v>
      </c>
      <c r="K1018" s="22"/>
      <c r="L1018" s="22"/>
      <c r="M1018" s="22"/>
      <c r="N1018" s="22"/>
      <c r="O1018" s="22"/>
      <c r="P1018" s="22"/>
      <c r="Q1018" s="22">
        <v>1</v>
      </c>
      <c r="R1018" s="22"/>
      <c r="S1018" s="22"/>
      <c r="T1018" s="22"/>
      <c r="U1018" s="22"/>
      <c r="V1018" s="22"/>
      <c r="W1018" s="22"/>
      <c r="X1018" s="22"/>
      <c r="Y1018" s="22"/>
      <c r="Z1018" s="22"/>
      <c r="AA1018" s="22">
        <v>1</v>
      </c>
      <c r="AB1018" s="22"/>
      <c r="AC1018" s="22"/>
      <c r="AD1018" s="22">
        <v>3</v>
      </c>
    </row>
    <row r="1019" spans="1:30" x14ac:dyDescent="0.2">
      <c r="A1019" s="30">
        <v>3057410</v>
      </c>
      <c r="B1019" s="22"/>
      <c r="C1019" s="22">
        <v>1</v>
      </c>
      <c r="D1019" s="22"/>
      <c r="E1019" s="22"/>
      <c r="F1019" s="22"/>
      <c r="G1019" s="22"/>
      <c r="H1019" s="22"/>
      <c r="I1019" s="22"/>
      <c r="J1019" s="22"/>
      <c r="K1019" s="22"/>
      <c r="L1019" s="22"/>
      <c r="M1019" s="22"/>
      <c r="N1019" s="22"/>
      <c r="O1019" s="22"/>
      <c r="P1019" s="22"/>
      <c r="Q1019" s="22">
        <v>1</v>
      </c>
      <c r="R1019" s="22"/>
      <c r="S1019" s="22"/>
      <c r="T1019" s="22"/>
      <c r="U1019" s="22"/>
      <c r="V1019" s="22"/>
      <c r="W1019" s="22"/>
      <c r="X1019" s="22"/>
      <c r="Y1019" s="22"/>
      <c r="Z1019" s="22"/>
      <c r="AA1019" s="22">
        <v>1</v>
      </c>
      <c r="AB1019" s="22"/>
      <c r="AC1019" s="22"/>
      <c r="AD1019" s="22">
        <v>3</v>
      </c>
    </row>
    <row r="1020" spans="1:30" x14ac:dyDescent="0.2">
      <c r="A1020" s="30">
        <v>3058026</v>
      </c>
      <c r="B1020" s="22"/>
      <c r="C1020" s="22"/>
      <c r="D1020" s="22"/>
      <c r="E1020" s="22"/>
      <c r="F1020" s="22"/>
      <c r="G1020" s="22"/>
      <c r="H1020" s="22">
        <v>1</v>
      </c>
      <c r="I1020" s="22"/>
      <c r="J1020" s="22"/>
      <c r="K1020" s="22"/>
      <c r="L1020" s="22"/>
      <c r="M1020" s="22"/>
      <c r="N1020" s="22"/>
      <c r="O1020" s="22"/>
      <c r="P1020" s="22"/>
      <c r="Q1020" s="22"/>
      <c r="R1020" s="22"/>
      <c r="S1020" s="22"/>
      <c r="T1020" s="22"/>
      <c r="U1020" s="22"/>
      <c r="V1020" s="22"/>
      <c r="W1020" s="22"/>
      <c r="X1020" s="22"/>
      <c r="Y1020" s="22"/>
      <c r="Z1020" s="22"/>
      <c r="AA1020" s="22">
        <v>1</v>
      </c>
      <c r="AB1020" s="22"/>
      <c r="AC1020" s="22"/>
      <c r="AD1020" s="22">
        <v>2</v>
      </c>
    </row>
    <row r="1021" spans="1:30" x14ac:dyDescent="0.2">
      <c r="A1021" s="30">
        <v>3061078</v>
      </c>
      <c r="B1021" s="22"/>
      <c r="C1021" s="22"/>
      <c r="D1021" s="22">
        <v>1</v>
      </c>
      <c r="E1021" s="22"/>
      <c r="F1021" s="22"/>
      <c r="G1021" s="22"/>
      <c r="H1021" s="22"/>
      <c r="I1021" s="22"/>
      <c r="J1021" s="22"/>
      <c r="K1021" s="22"/>
      <c r="L1021" s="22"/>
      <c r="M1021" s="22"/>
      <c r="N1021" s="22"/>
      <c r="O1021" s="22"/>
      <c r="P1021" s="22"/>
      <c r="Q1021" s="22"/>
      <c r="R1021" s="22"/>
      <c r="S1021" s="22"/>
      <c r="T1021" s="22"/>
      <c r="U1021" s="22"/>
      <c r="V1021" s="22"/>
      <c r="W1021" s="22"/>
      <c r="X1021" s="22"/>
      <c r="Y1021" s="22"/>
      <c r="Z1021" s="22">
        <v>1</v>
      </c>
      <c r="AA1021" s="22">
        <v>1</v>
      </c>
      <c r="AB1021" s="22"/>
      <c r="AC1021" s="22"/>
      <c r="AD1021" s="22">
        <v>3</v>
      </c>
    </row>
    <row r="1022" spans="1:30" x14ac:dyDescent="0.2">
      <c r="A1022" s="30">
        <v>3062473</v>
      </c>
      <c r="B1022" s="22"/>
      <c r="C1022" s="22"/>
      <c r="D1022" s="22"/>
      <c r="E1022" s="22"/>
      <c r="F1022" s="22"/>
      <c r="G1022" s="22"/>
      <c r="H1022" s="22"/>
      <c r="I1022" s="22">
        <v>1</v>
      </c>
      <c r="J1022" s="22"/>
      <c r="K1022" s="22"/>
      <c r="L1022" s="22"/>
      <c r="M1022" s="22"/>
      <c r="N1022" s="22"/>
      <c r="O1022" s="22"/>
      <c r="P1022" s="22"/>
      <c r="Q1022" s="22">
        <v>1</v>
      </c>
      <c r="R1022" s="22"/>
      <c r="S1022" s="22"/>
      <c r="T1022" s="22"/>
      <c r="U1022" s="22"/>
      <c r="V1022" s="22"/>
      <c r="W1022" s="22"/>
      <c r="X1022" s="22"/>
      <c r="Y1022" s="22"/>
      <c r="Z1022" s="22"/>
      <c r="AA1022" s="22">
        <v>1</v>
      </c>
      <c r="AB1022" s="22"/>
      <c r="AC1022" s="22"/>
      <c r="AD1022" s="22">
        <v>3</v>
      </c>
    </row>
    <row r="1023" spans="1:30" x14ac:dyDescent="0.2">
      <c r="A1023" s="30">
        <v>3063127</v>
      </c>
      <c r="B1023" s="22"/>
      <c r="C1023" s="22">
        <v>1</v>
      </c>
      <c r="D1023" s="22"/>
      <c r="E1023" s="22"/>
      <c r="F1023" s="22"/>
      <c r="G1023" s="22"/>
      <c r="H1023" s="22"/>
      <c r="I1023" s="22"/>
      <c r="J1023" s="22"/>
      <c r="K1023" s="22"/>
      <c r="L1023" s="22"/>
      <c r="M1023" s="22"/>
      <c r="N1023" s="22"/>
      <c r="O1023" s="22"/>
      <c r="P1023" s="22"/>
      <c r="Q1023" s="22">
        <v>1</v>
      </c>
      <c r="R1023" s="22"/>
      <c r="S1023" s="22"/>
      <c r="T1023" s="22"/>
      <c r="U1023" s="22"/>
      <c r="V1023" s="22"/>
      <c r="W1023" s="22"/>
      <c r="X1023" s="22"/>
      <c r="Y1023" s="22"/>
      <c r="Z1023" s="22"/>
      <c r="AA1023" s="22">
        <v>1</v>
      </c>
      <c r="AB1023" s="22"/>
      <c r="AC1023" s="22"/>
      <c r="AD1023" s="22">
        <v>3</v>
      </c>
    </row>
    <row r="1024" spans="1:30" x14ac:dyDescent="0.2">
      <c r="A1024" s="30">
        <v>3063704</v>
      </c>
      <c r="B1024" s="22"/>
      <c r="C1024" s="22"/>
      <c r="D1024" s="22"/>
      <c r="E1024" s="22">
        <v>1</v>
      </c>
      <c r="F1024" s="22"/>
      <c r="G1024" s="22"/>
      <c r="H1024" s="22"/>
      <c r="I1024" s="22"/>
      <c r="J1024" s="22"/>
      <c r="K1024" s="22"/>
      <c r="L1024" s="22"/>
      <c r="M1024" s="22"/>
      <c r="N1024" s="22"/>
      <c r="O1024" s="22"/>
      <c r="P1024" s="22"/>
      <c r="Q1024" s="22"/>
      <c r="R1024" s="22"/>
      <c r="S1024" s="22"/>
      <c r="T1024" s="22"/>
      <c r="U1024" s="22"/>
      <c r="V1024" s="22"/>
      <c r="W1024" s="22"/>
      <c r="X1024" s="22"/>
      <c r="Y1024" s="22"/>
      <c r="Z1024" s="22"/>
      <c r="AA1024" s="22">
        <v>1</v>
      </c>
      <c r="AB1024" s="22"/>
      <c r="AC1024" s="22"/>
      <c r="AD1024" s="22">
        <v>2</v>
      </c>
    </row>
    <row r="1025" spans="1:30" x14ac:dyDescent="0.2">
      <c r="A1025" s="30">
        <v>3066800</v>
      </c>
      <c r="B1025" s="22"/>
      <c r="C1025" s="22"/>
      <c r="D1025" s="22"/>
      <c r="E1025" s="22"/>
      <c r="F1025" s="22"/>
      <c r="G1025" s="22"/>
      <c r="H1025" s="22"/>
      <c r="I1025" s="22"/>
      <c r="J1025" s="22"/>
      <c r="K1025" s="22"/>
      <c r="L1025" s="22"/>
      <c r="M1025" s="22"/>
      <c r="N1025" s="22"/>
      <c r="O1025" s="22"/>
      <c r="P1025" s="22"/>
      <c r="Q1025" s="22"/>
      <c r="R1025" s="22"/>
      <c r="S1025" s="22">
        <v>1</v>
      </c>
      <c r="T1025" s="22"/>
      <c r="U1025" s="22"/>
      <c r="V1025" s="22"/>
      <c r="W1025" s="22"/>
      <c r="X1025" s="22">
        <v>1</v>
      </c>
      <c r="Y1025" s="22"/>
      <c r="Z1025" s="22"/>
      <c r="AA1025" s="22"/>
      <c r="AB1025" s="22">
        <v>1</v>
      </c>
      <c r="AC1025" s="22"/>
      <c r="AD1025" s="22">
        <v>3</v>
      </c>
    </row>
    <row r="1026" spans="1:30" x14ac:dyDescent="0.2">
      <c r="A1026" s="30">
        <v>3067734</v>
      </c>
      <c r="B1026" s="22"/>
      <c r="C1026" s="22"/>
      <c r="D1026" s="22"/>
      <c r="E1026" s="22"/>
      <c r="F1026" s="22"/>
      <c r="G1026" s="22"/>
      <c r="H1026" s="22"/>
      <c r="I1026" s="22">
        <v>1</v>
      </c>
      <c r="J1026" s="22"/>
      <c r="K1026" s="22"/>
      <c r="L1026" s="22"/>
      <c r="M1026" s="22"/>
      <c r="N1026" s="22"/>
      <c r="O1026" s="22"/>
      <c r="P1026" s="22"/>
      <c r="Q1026" s="22"/>
      <c r="R1026" s="22"/>
      <c r="S1026" s="22"/>
      <c r="T1026" s="22"/>
      <c r="U1026" s="22"/>
      <c r="V1026" s="22"/>
      <c r="W1026" s="22"/>
      <c r="X1026" s="22"/>
      <c r="Y1026" s="22">
        <v>1</v>
      </c>
      <c r="Z1026" s="22"/>
      <c r="AA1026" s="22">
        <v>1</v>
      </c>
      <c r="AB1026" s="22"/>
      <c r="AC1026" s="22"/>
      <c r="AD1026" s="22">
        <v>3</v>
      </c>
    </row>
    <row r="1027" spans="1:30" x14ac:dyDescent="0.2">
      <c r="A1027" s="30">
        <v>3071022</v>
      </c>
      <c r="B1027" s="22"/>
      <c r="C1027" s="22"/>
      <c r="D1027" s="22"/>
      <c r="E1027" s="22"/>
      <c r="F1027" s="22"/>
      <c r="G1027" s="22"/>
      <c r="H1027" s="22"/>
      <c r="I1027" s="22">
        <v>1</v>
      </c>
      <c r="J1027" s="22"/>
      <c r="K1027" s="22"/>
      <c r="L1027" s="22"/>
      <c r="M1027" s="22"/>
      <c r="N1027" s="22"/>
      <c r="O1027" s="22"/>
      <c r="P1027" s="22"/>
      <c r="Q1027" s="22">
        <v>1</v>
      </c>
      <c r="R1027" s="22"/>
      <c r="S1027" s="22"/>
      <c r="T1027" s="22"/>
      <c r="U1027" s="22"/>
      <c r="V1027" s="22"/>
      <c r="W1027" s="22"/>
      <c r="X1027" s="22"/>
      <c r="Y1027" s="22"/>
      <c r="Z1027" s="22"/>
      <c r="AA1027" s="22">
        <v>1</v>
      </c>
      <c r="AB1027" s="22"/>
      <c r="AC1027" s="22"/>
      <c r="AD1027" s="22">
        <v>3</v>
      </c>
    </row>
    <row r="1028" spans="1:30" x14ac:dyDescent="0.2">
      <c r="A1028" s="30">
        <v>3071243</v>
      </c>
      <c r="B1028" s="22"/>
      <c r="C1028" s="22"/>
      <c r="D1028" s="22">
        <v>1</v>
      </c>
      <c r="E1028" s="22"/>
      <c r="F1028" s="22"/>
      <c r="G1028" s="22"/>
      <c r="H1028" s="22"/>
      <c r="I1028" s="22"/>
      <c r="J1028" s="22"/>
      <c r="K1028" s="22"/>
      <c r="L1028" s="22"/>
      <c r="M1028" s="22"/>
      <c r="N1028" s="22"/>
      <c r="O1028" s="22"/>
      <c r="P1028" s="22"/>
      <c r="Q1028" s="22"/>
      <c r="R1028" s="22"/>
      <c r="S1028" s="22"/>
      <c r="T1028" s="22"/>
      <c r="U1028" s="22"/>
      <c r="V1028" s="22"/>
      <c r="W1028" s="22"/>
      <c r="X1028" s="22"/>
      <c r="Y1028" s="22"/>
      <c r="Z1028" s="22"/>
      <c r="AA1028" s="22">
        <v>1</v>
      </c>
      <c r="AB1028" s="22"/>
      <c r="AC1028" s="22"/>
      <c r="AD1028" s="22">
        <v>2</v>
      </c>
    </row>
    <row r="1029" spans="1:30" x14ac:dyDescent="0.2">
      <c r="A1029" s="30">
        <v>3073114</v>
      </c>
      <c r="B1029" s="22">
        <v>1</v>
      </c>
      <c r="C1029" s="22"/>
      <c r="D1029" s="22"/>
      <c r="E1029" s="22"/>
      <c r="F1029" s="22"/>
      <c r="G1029" s="22"/>
      <c r="H1029" s="22"/>
      <c r="I1029" s="22"/>
      <c r="J1029" s="22"/>
      <c r="K1029" s="22"/>
      <c r="L1029" s="22"/>
      <c r="M1029" s="22"/>
      <c r="N1029" s="22"/>
      <c r="O1029" s="22"/>
      <c r="P1029" s="22"/>
      <c r="Q1029" s="22"/>
      <c r="R1029" s="22"/>
      <c r="S1029" s="22"/>
      <c r="T1029" s="22"/>
      <c r="U1029" s="22"/>
      <c r="V1029" s="22"/>
      <c r="W1029" s="22"/>
      <c r="X1029" s="22"/>
      <c r="Y1029" s="22"/>
      <c r="Z1029" s="22"/>
      <c r="AA1029" s="22">
        <v>1</v>
      </c>
      <c r="AB1029" s="22"/>
      <c r="AC1029" s="22"/>
      <c r="AD1029" s="22">
        <v>2</v>
      </c>
    </row>
    <row r="1030" spans="1:30" x14ac:dyDescent="0.2">
      <c r="A1030" s="30">
        <v>3075133</v>
      </c>
      <c r="B1030" s="22"/>
      <c r="C1030" s="22"/>
      <c r="D1030" s="22"/>
      <c r="E1030" s="22"/>
      <c r="F1030" s="22"/>
      <c r="G1030" s="22"/>
      <c r="H1030" s="22"/>
      <c r="I1030" s="22">
        <v>1</v>
      </c>
      <c r="J1030" s="22"/>
      <c r="K1030" s="22"/>
      <c r="L1030" s="22"/>
      <c r="M1030" s="22"/>
      <c r="N1030" s="22"/>
      <c r="O1030" s="22"/>
      <c r="P1030" s="22"/>
      <c r="Q1030" s="22">
        <v>1</v>
      </c>
      <c r="R1030" s="22"/>
      <c r="S1030" s="22"/>
      <c r="T1030" s="22"/>
      <c r="U1030" s="22"/>
      <c r="V1030" s="22"/>
      <c r="W1030" s="22"/>
      <c r="X1030" s="22"/>
      <c r="Y1030" s="22"/>
      <c r="Z1030" s="22"/>
      <c r="AA1030" s="22">
        <v>1</v>
      </c>
      <c r="AB1030" s="22"/>
      <c r="AC1030" s="22"/>
      <c r="AD1030" s="22">
        <v>3</v>
      </c>
    </row>
    <row r="1031" spans="1:30" x14ac:dyDescent="0.2">
      <c r="A1031" s="30">
        <v>3076776</v>
      </c>
      <c r="B1031" s="22">
        <v>1</v>
      </c>
      <c r="C1031" s="22"/>
      <c r="D1031" s="22"/>
      <c r="E1031" s="22"/>
      <c r="F1031" s="22"/>
      <c r="G1031" s="22"/>
      <c r="H1031" s="22"/>
      <c r="I1031" s="22"/>
      <c r="J1031" s="22"/>
      <c r="K1031" s="22"/>
      <c r="L1031" s="22"/>
      <c r="M1031" s="22"/>
      <c r="N1031" s="22"/>
      <c r="O1031" s="22"/>
      <c r="P1031" s="22"/>
      <c r="Q1031" s="22"/>
      <c r="R1031" s="22"/>
      <c r="S1031" s="22"/>
      <c r="T1031" s="22"/>
      <c r="U1031" s="22"/>
      <c r="V1031" s="22"/>
      <c r="W1031" s="22"/>
      <c r="X1031" s="22"/>
      <c r="Y1031" s="22"/>
      <c r="Z1031" s="22"/>
      <c r="AA1031" s="22">
        <v>1</v>
      </c>
      <c r="AB1031" s="22"/>
      <c r="AC1031" s="22"/>
      <c r="AD1031" s="22">
        <v>2</v>
      </c>
    </row>
    <row r="1032" spans="1:30" x14ac:dyDescent="0.2">
      <c r="A1032" s="30">
        <v>3079023</v>
      </c>
      <c r="B1032" s="22"/>
      <c r="C1032" s="22"/>
      <c r="D1032" s="22"/>
      <c r="E1032" s="22">
        <v>1</v>
      </c>
      <c r="F1032" s="22"/>
      <c r="G1032" s="22"/>
      <c r="H1032" s="22"/>
      <c r="I1032" s="22"/>
      <c r="J1032" s="22"/>
      <c r="K1032" s="22"/>
      <c r="L1032" s="22"/>
      <c r="M1032" s="22"/>
      <c r="N1032" s="22"/>
      <c r="O1032" s="22"/>
      <c r="P1032" s="22"/>
      <c r="Q1032" s="22">
        <v>1</v>
      </c>
      <c r="R1032" s="22"/>
      <c r="S1032" s="22"/>
      <c r="T1032" s="22"/>
      <c r="U1032" s="22"/>
      <c r="V1032" s="22"/>
      <c r="W1032" s="22"/>
      <c r="X1032" s="22"/>
      <c r="Y1032" s="22"/>
      <c r="Z1032" s="22"/>
      <c r="AA1032" s="22">
        <v>1</v>
      </c>
      <c r="AB1032" s="22"/>
      <c r="AC1032" s="22"/>
      <c r="AD1032" s="22">
        <v>3</v>
      </c>
    </row>
    <row r="1033" spans="1:30" x14ac:dyDescent="0.2">
      <c r="A1033" s="30">
        <v>3085694</v>
      </c>
      <c r="B1033" s="22"/>
      <c r="C1033" s="22"/>
      <c r="D1033" s="22"/>
      <c r="E1033" s="22"/>
      <c r="F1033" s="22"/>
      <c r="G1033" s="22"/>
      <c r="H1033" s="22"/>
      <c r="I1033" s="22">
        <v>1</v>
      </c>
      <c r="J1033" s="22"/>
      <c r="K1033" s="22"/>
      <c r="L1033" s="22"/>
      <c r="M1033" s="22"/>
      <c r="N1033" s="22"/>
      <c r="O1033" s="22"/>
      <c r="P1033" s="22"/>
      <c r="Q1033" s="22"/>
      <c r="R1033" s="22"/>
      <c r="S1033" s="22"/>
      <c r="T1033" s="22"/>
      <c r="U1033" s="22"/>
      <c r="V1033" s="22"/>
      <c r="W1033" s="22"/>
      <c r="X1033" s="22"/>
      <c r="Y1033" s="22"/>
      <c r="Z1033" s="22"/>
      <c r="AA1033" s="22">
        <v>1</v>
      </c>
      <c r="AB1033" s="22"/>
      <c r="AC1033" s="22"/>
      <c r="AD1033" s="22">
        <v>2</v>
      </c>
    </row>
    <row r="1034" spans="1:30" x14ac:dyDescent="0.2">
      <c r="A1034" s="30">
        <v>3092984</v>
      </c>
      <c r="B1034" s="22"/>
      <c r="C1034" s="22"/>
      <c r="D1034" s="22"/>
      <c r="E1034" s="22"/>
      <c r="F1034" s="22"/>
      <c r="G1034" s="22"/>
      <c r="H1034" s="22"/>
      <c r="I1034" s="22">
        <v>1</v>
      </c>
      <c r="J1034" s="22"/>
      <c r="K1034" s="22"/>
      <c r="L1034" s="22"/>
      <c r="M1034" s="22"/>
      <c r="N1034" s="22"/>
      <c r="O1034" s="22"/>
      <c r="P1034" s="22"/>
      <c r="Q1034" s="22"/>
      <c r="R1034" s="22"/>
      <c r="S1034" s="22"/>
      <c r="T1034" s="22"/>
      <c r="U1034" s="22"/>
      <c r="V1034" s="22"/>
      <c r="W1034" s="22"/>
      <c r="X1034" s="22"/>
      <c r="Y1034" s="22"/>
      <c r="Z1034" s="22"/>
      <c r="AA1034" s="22">
        <v>1</v>
      </c>
      <c r="AB1034" s="22"/>
      <c r="AC1034" s="22"/>
      <c r="AD1034" s="22">
        <v>2</v>
      </c>
    </row>
    <row r="1035" spans="1:30" x14ac:dyDescent="0.2">
      <c r="A1035" s="30">
        <v>3097013</v>
      </c>
      <c r="B1035" s="22"/>
      <c r="C1035" s="22"/>
      <c r="D1035" s="22"/>
      <c r="E1035" s="22"/>
      <c r="F1035" s="22"/>
      <c r="G1035" s="22"/>
      <c r="H1035" s="22"/>
      <c r="I1035" s="22">
        <v>1</v>
      </c>
      <c r="J1035" s="22"/>
      <c r="K1035" s="22"/>
      <c r="L1035" s="22"/>
      <c r="M1035" s="22"/>
      <c r="N1035" s="22"/>
      <c r="O1035" s="22"/>
      <c r="P1035" s="22"/>
      <c r="Q1035" s="22">
        <v>1</v>
      </c>
      <c r="R1035" s="22"/>
      <c r="S1035" s="22"/>
      <c r="T1035" s="22"/>
      <c r="U1035" s="22"/>
      <c r="V1035" s="22"/>
      <c r="W1035" s="22"/>
      <c r="X1035" s="22"/>
      <c r="Y1035" s="22"/>
      <c r="Z1035" s="22"/>
      <c r="AA1035" s="22">
        <v>1</v>
      </c>
      <c r="AB1035" s="22"/>
      <c r="AC1035" s="22"/>
      <c r="AD1035" s="22">
        <v>3</v>
      </c>
    </row>
    <row r="1036" spans="1:30" x14ac:dyDescent="0.2">
      <c r="A1036" s="30">
        <v>3122417</v>
      </c>
      <c r="B1036" s="22"/>
      <c r="C1036" s="22"/>
      <c r="D1036" s="22"/>
      <c r="E1036" s="22"/>
      <c r="F1036" s="22">
        <v>1</v>
      </c>
      <c r="G1036" s="22"/>
      <c r="H1036" s="22"/>
      <c r="I1036" s="22"/>
      <c r="J1036" s="22"/>
      <c r="K1036" s="22"/>
      <c r="L1036" s="22"/>
      <c r="M1036" s="22"/>
      <c r="N1036" s="22"/>
      <c r="O1036" s="22"/>
      <c r="P1036" s="22"/>
      <c r="Q1036" s="22">
        <v>1</v>
      </c>
      <c r="R1036" s="22"/>
      <c r="S1036" s="22"/>
      <c r="T1036" s="22"/>
      <c r="U1036" s="22"/>
      <c r="V1036" s="22"/>
      <c r="W1036" s="22"/>
      <c r="X1036" s="22"/>
      <c r="Y1036" s="22"/>
      <c r="Z1036" s="22"/>
      <c r="AA1036" s="22">
        <v>1</v>
      </c>
      <c r="AB1036" s="22"/>
      <c r="AC1036" s="22"/>
      <c r="AD1036" s="22">
        <v>3</v>
      </c>
    </row>
    <row r="1037" spans="1:30" x14ac:dyDescent="0.2">
      <c r="A1037" s="30">
        <v>3154890</v>
      </c>
      <c r="B1037" s="22"/>
      <c r="C1037" s="22">
        <v>1</v>
      </c>
      <c r="D1037" s="22"/>
      <c r="E1037" s="22"/>
      <c r="F1037" s="22"/>
      <c r="G1037" s="22"/>
      <c r="H1037" s="22"/>
      <c r="I1037" s="22"/>
      <c r="J1037" s="22"/>
      <c r="K1037" s="22"/>
      <c r="L1037" s="22"/>
      <c r="M1037" s="22"/>
      <c r="N1037" s="22">
        <v>1</v>
      </c>
      <c r="O1037" s="22"/>
      <c r="P1037" s="22"/>
      <c r="Q1037" s="22"/>
      <c r="R1037" s="22"/>
      <c r="S1037" s="22"/>
      <c r="T1037" s="22"/>
      <c r="U1037" s="22"/>
      <c r="V1037" s="22"/>
      <c r="W1037" s="22"/>
      <c r="X1037" s="22"/>
      <c r="Y1037" s="22"/>
      <c r="Z1037" s="22"/>
      <c r="AA1037" s="22">
        <v>1</v>
      </c>
      <c r="AB1037" s="22"/>
      <c r="AC1037" s="22"/>
      <c r="AD1037" s="22">
        <v>3</v>
      </c>
    </row>
    <row r="1038" spans="1:30" x14ac:dyDescent="0.2">
      <c r="A1038" s="30">
        <v>3157725</v>
      </c>
      <c r="B1038" s="22"/>
      <c r="C1038" s="22">
        <v>1</v>
      </c>
      <c r="D1038" s="22"/>
      <c r="E1038" s="22"/>
      <c r="F1038" s="22"/>
      <c r="G1038" s="22"/>
      <c r="H1038" s="22"/>
      <c r="I1038" s="22"/>
      <c r="J1038" s="22"/>
      <c r="K1038" s="22"/>
      <c r="L1038" s="22"/>
      <c r="M1038" s="22"/>
      <c r="N1038" s="22"/>
      <c r="O1038" s="22"/>
      <c r="P1038" s="22"/>
      <c r="Q1038" s="22">
        <v>1</v>
      </c>
      <c r="R1038" s="22"/>
      <c r="S1038" s="22"/>
      <c r="T1038" s="22"/>
      <c r="U1038" s="22"/>
      <c r="V1038" s="22"/>
      <c r="W1038" s="22"/>
      <c r="X1038" s="22"/>
      <c r="Y1038" s="22"/>
      <c r="Z1038" s="22"/>
      <c r="AA1038" s="22">
        <v>1</v>
      </c>
      <c r="AB1038" s="22"/>
      <c r="AC1038" s="22"/>
      <c r="AD1038" s="22">
        <v>3</v>
      </c>
    </row>
    <row r="1039" spans="1:30" x14ac:dyDescent="0.2">
      <c r="A1039" s="30">
        <v>3166082</v>
      </c>
      <c r="B1039" s="22"/>
      <c r="C1039" s="22"/>
      <c r="D1039" s="22">
        <v>1</v>
      </c>
      <c r="E1039" s="22"/>
      <c r="F1039" s="22"/>
      <c r="G1039" s="22"/>
      <c r="H1039" s="22"/>
      <c r="I1039" s="22"/>
      <c r="J1039" s="22"/>
      <c r="K1039" s="22"/>
      <c r="L1039" s="22"/>
      <c r="M1039" s="22"/>
      <c r="N1039" s="22"/>
      <c r="O1039" s="22"/>
      <c r="P1039" s="22"/>
      <c r="Q1039" s="22">
        <v>1</v>
      </c>
      <c r="R1039" s="22"/>
      <c r="S1039" s="22"/>
      <c r="T1039" s="22"/>
      <c r="U1039" s="22"/>
      <c r="V1039" s="22"/>
      <c r="W1039" s="22"/>
      <c r="X1039" s="22"/>
      <c r="Y1039" s="22"/>
      <c r="Z1039" s="22">
        <v>1</v>
      </c>
      <c r="AA1039" s="22">
        <v>1</v>
      </c>
      <c r="AB1039" s="22"/>
      <c r="AC1039" s="22"/>
      <c r="AD1039" s="22">
        <v>4</v>
      </c>
    </row>
    <row r="1040" spans="1:30" x14ac:dyDescent="0.2">
      <c r="A1040" s="30">
        <v>3170861</v>
      </c>
      <c r="B1040" s="22"/>
      <c r="C1040" s="22"/>
      <c r="D1040" s="22"/>
      <c r="E1040" s="22"/>
      <c r="F1040" s="22"/>
      <c r="G1040" s="22"/>
      <c r="H1040" s="22"/>
      <c r="I1040" s="22">
        <v>1</v>
      </c>
      <c r="J1040" s="22"/>
      <c r="K1040" s="22"/>
      <c r="L1040" s="22"/>
      <c r="M1040" s="22"/>
      <c r="N1040" s="22"/>
      <c r="O1040" s="22">
        <v>1</v>
      </c>
      <c r="P1040" s="22"/>
      <c r="Q1040" s="22">
        <v>1</v>
      </c>
      <c r="R1040" s="22"/>
      <c r="S1040" s="22"/>
      <c r="T1040" s="22"/>
      <c r="U1040" s="22"/>
      <c r="V1040" s="22"/>
      <c r="W1040" s="22"/>
      <c r="X1040" s="22"/>
      <c r="Y1040" s="22"/>
      <c r="Z1040" s="22"/>
      <c r="AA1040" s="22">
        <v>1</v>
      </c>
      <c r="AB1040" s="22"/>
      <c r="AC1040" s="22"/>
      <c r="AD1040" s="22">
        <v>4</v>
      </c>
    </row>
    <row r="1041" spans="1:30" x14ac:dyDescent="0.2">
      <c r="A1041" s="30">
        <v>3186431</v>
      </c>
      <c r="B1041" s="22"/>
      <c r="C1041" s="22"/>
      <c r="D1041" s="22"/>
      <c r="E1041" s="22"/>
      <c r="F1041" s="22"/>
      <c r="G1041" s="22"/>
      <c r="H1041" s="22"/>
      <c r="I1041" s="22">
        <v>1</v>
      </c>
      <c r="J1041" s="22"/>
      <c r="K1041" s="22"/>
      <c r="L1041" s="22"/>
      <c r="M1041" s="22"/>
      <c r="N1041" s="22"/>
      <c r="O1041" s="22"/>
      <c r="P1041" s="22"/>
      <c r="Q1041" s="22"/>
      <c r="R1041" s="22"/>
      <c r="S1041" s="22"/>
      <c r="T1041" s="22"/>
      <c r="U1041" s="22"/>
      <c r="V1041" s="22"/>
      <c r="W1041" s="22"/>
      <c r="X1041" s="22"/>
      <c r="Y1041" s="22"/>
      <c r="Z1041" s="22"/>
      <c r="AA1041" s="22">
        <v>1</v>
      </c>
      <c r="AB1041" s="22"/>
      <c r="AC1041" s="22"/>
      <c r="AD1041" s="22">
        <v>2</v>
      </c>
    </row>
    <row r="1042" spans="1:30" x14ac:dyDescent="0.2">
      <c r="A1042" s="30">
        <v>3195724</v>
      </c>
      <c r="B1042" s="22"/>
      <c r="C1042" s="22"/>
      <c r="D1042" s="22"/>
      <c r="E1042" s="22"/>
      <c r="F1042" s="22"/>
      <c r="G1042" s="22"/>
      <c r="H1042" s="22"/>
      <c r="I1042" s="22">
        <v>1</v>
      </c>
      <c r="J1042" s="22"/>
      <c r="K1042" s="22"/>
      <c r="L1042" s="22"/>
      <c r="M1042" s="22"/>
      <c r="N1042" s="22"/>
      <c r="O1042" s="22"/>
      <c r="P1042" s="22"/>
      <c r="Q1042" s="22"/>
      <c r="R1042" s="22"/>
      <c r="S1042" s="22"/>
      <c r="T1042" s="22"/>
      <c r="U1042" s="22"/>
      <c r="V1042" s="22"/>
      <c r="W1042" s="22"/>
      <c r="X1042" s="22"/>
      <c r="Y1042" s="22">
        <v>1</v>
      </c>
      <c r="Z1042" s="22"/>
      <c r="AA1042" s="22">
        <v>1</v>
      </c>
      <c r="AB1042" s="22"/>
      <c r="AC1042" s="22"/>
      <c r="AD1042" s="22">
        <v>3</v>
      </c>
    </row>
    <row r="1043" spans="1:30" x14ac:dyDescent="0.2">
      <c r="A1043" s="30">
        <v>3320375</v>
      </c>
      <c r="B1043" s="22"/>
      <c r="C1043" s="22"/>
      <c r="D1043" s="22"/>
      <c r="E1043" s="22"/>
      <c r="F1043" s="22"/>
      <c r="G1043" s="22"/>
      <c r="H1043" s="22"/>
      <c r="I1043" s="22"/>
      <c r="J1043" s="22"/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>
        <v>1</v>
      </c>
      <c r="V1043" s="22"/>
      <c r="W1043" s="22"/>
      <c r="X1043" s="22"/>
      <c r="Y1043" s="22"/>
      <c r="Z1043" s="22"/>
      <c r="AA1043" s="22"/>
      <c r="AB1043" s="22"/>
      <c r="AC1043" s="22"/>
      <c r="AD1043" s="22">
        <v>1</v>
      </c>
    </row>
    <row r="1044" spans="1:30" x14ac:dyDescent="0.2">
      <c r="A1044" s="30">
        <v>3320758</v>
      </c>
      <c r="B1044" s="22"/>
      <c r="C1044" s="22"/>
      <c r="D1044" s="22"/>
      <c r="E1044" s="22"/>
      <c r="F1044" s="22"/>
      <c r="G1044" s="22"/>
      <c r="H1044" s="22"/>
      <c r="I1044" s="22"/>
      <c r="J1044" s="22"/>
      <c r="K1044" s="22"/>
      <c r="L1044" s="22"/>
      <c r="M1044" s="22"/>
      <c r="N1044" s="22"/>
      <c r="O1044" s="22"/>
      <c r="P1044" s="22"/>
      <c r="Q1044" s="22"/>
      <c r="R1044" s="22"/>
      <c r="S1044" s="22"/>
      <c r="T1044" s="22"/>
      <c r="U1044" s="22">
        <v>1</v>
      </c>
      <c r="V1044" s="22"/>
      <c r="W1044" s="22"/>
      <c r="X1044" s="22"/>
      <c r="Y1044" s="22"/>
      <c r="Z1044" s="22"/>
      <c r="AA1044" s="22"/>
      <c r="AB1044" s="22"/>
      <c r="AC1044" s="22"/>
      <c r="AD1044" s="22">
        <v>1</v>
      </c>
    </row>
    <row r="1045" spans="1:30" x14ac:dyDescent="0.2">
      <c r="A1045" s="30">
        <v>3321460</v>
      </c>
      <c r="B1045" s="22"/>
      <c r="C1045" s="22"/>
      <c r="D1045" s="22"/>
      <c r="E1045" s="22"/>
      <c r="F1045" s="22"/>
      <c r="G1045" s="22"/>
      <c r="H1045" s="22"/>
      <c r="I1045" s="22"/>
      <c r="J1045" s="22"/>
      <c r="K1045" s="22"/>
      <c r="L1045" s="22"/>
      <c r="M1045" s="22"/>
      <c r="N1045" s="22"/>
      <c r="O1045" s="22"/>
      <c r="P1045" s="22"/>
      <c r="Q1045" s="22"/>
      <c r="R1045" s="22"/>
      <c r="S1045" s="22"/>
      <c r="T1045" s="22"/>
      <c r="U1045" s="22">
        <v>1</v>
      </c>
      <c r="V1045" s="22"/>
      <c r="W1045" s="22"/>
      <c r="X1045" s="22"/>
      <c r="Y1045" s="22"/>
      <c r="Z1045" s="22"/>
      <c r="AA1045" s="22"/>
      <c r="AB1045" s="22"/>
      <c r="AC1045" s="22"/>
      <c r="AD1045" s="22">
        <v>1</v>
      </c>
    </row>
    <row r="1046" spans="1:30" x14ac:dyDescent="0.2">
      <c r="A1046" s="30">
        <v>3321851</v>
      </c>
      <c r="B1046" s="22"/>
      <c r="C1046" s="22"/>
      <c r="D1046" s="22"/>
      <c r="E1046" s="22"/>
      <c r="F1046" s="22"/>
      <c r="G1046" s="22"/>
      <c r="H1046" s="22"/>
      <c r="I1046" s="22"/>
      <c r="J1046" s="22"/>
      <c r="K1046" s="22"/>
      <c r="L1046" s="22"/>
      <c r="M1046" s="22"/>
      <c r="N1046" s="22"/>
      <c r="O1046" s="22"/>
      <c r="P1046" s="22"/>
      <c r="Q1046" s="22"/>
      <c r="R1046" s="22"/>
      <c r="S1046" s="22"/>
      <c r="T1046" s="22"/>
      <c r="U1046" s="22">
        <v>1</v>
      </c>
      <c r="V1046" s="22"/>
      <c r="W1046" s="22"/>
      <c r="X1046" s="22"/>
      <c r="Y1046" s="22"/>
      <c r="Z1046" s="22"/>
      <c r="AA1046" s="22"/>
      <c r="AB1046" s="22"/>
      <c r="AC1046" s="22"/>
      <c r="AD1046" s="22">
        <v>1</v>
      </c>
    </row>
    <row r="1047" spans="1:30" x14ac:dyDescent="0.2">
      <c r="A1047" s="30">
        <v>3322580</v>
      </c>
      <c r="B1047" s="22"/>
      <c r="C1047" s="22"/>
      <c r="D1047" s="22"/>
      <c r="E1047" s="22"/>
      <c r="F1047" s="22"/>
      <c r="G1047" s="22"/>
      <c r="H1047" s="22"/>
      <c r="I1047" s="22"/>
      <c r="J1047" s="22"/>
      <c r="K1047" s="22"/>
      <c r="L1047" s="22"/>
      <c r="M1047" s="22"/>
      <c r="N1047" s="22"/>
      <c r="O1047" s="22"/>
      <c r="P1047" s="22"/>
      <c r="Q1047" s="22"/>
      <c r="R1047" s="22"/>
      <c r="S1047" s="22"/>
      <c r="T1047" s="22"/>
      <c r="U1047" s="22">
        <v>1</v>
      </c>
      <c r="V1047" s="22"/>
      <c r="W1047" s="22"/>
      <c r="X1047" s="22"/>
      <c r="Y1047" s="22"/>
      <c r="Z1047" s="22"/>
      <c r="AA1047" s="22"/>
      <c r="AB1047" s="22"/>
      <c r="AC1047" s="22"/>
      <c r="AD1047" s="22">
        <v>1</v>
      </c>
    </row>
    <row r="1048" spans="1:30" x14ac:dyDescent="0.2">
      <c r="A1048" s="30">
        <v>3322998</v>
      </c>
      <c r="B1048" s="22"/>
      <c r="C1048" s="22"/>
      <c r="D1048" s="22"/>
      <c r="E1048" s="22"/>
      <c r="F1048" s="22"/>
      <c r="G1048" s="22"/>
      <c r="H1048" s="22"/>
      <c r="I1048" s="22"/>
      <c r="J1048" s="22"/>
      <c r="K1048" s="22"/>
      <c r="L1048" s="22"/>
      <c r="M1048" s="22"/>
      <c r="N1048" s="22"/>
      <c r="O1048" s="22"/>
      <c r="P1048" s="22"/>
      <c r="Q1048" s="22"/>
      <c r="R1048" s="22"/>
      <c r="S1048" s="22"/>
      <c r="T1048" s="22"/>
      <c r="U1048" s="22">
        <v>1</v>
      </c>
      <c r="V1048" s="22"/>
      <c r="W1048" s="22"/>
      <c r="X1048" s="22"/>
      <c r="Y1048" s="22"/>
      <c r="Z1048" s="22"/>
      <c r="AA1048" s="22"/>
      <c r="AB1048" s="22"/>
      <c r="AC1048" s="22"/>
      <c r="AD1048" s="22">
        <v>1</v>
      </c>
    </row>
    <row r="1049" spans="1:30" x14ac:dyDescent="0.2">
      <c r="A1049" s="30">
        <v>3324869</v>
      </c>
      <c r="B1049" s="22"/>
      <c r="C1049" s="22"/>
      <c r="D1049" s="22"/>
      <c r="E1049" s="22"/>
      <c r="F1049" s="22"/>
      <c r="G1049" s="22"/>
      <c r="H1049" s="22"/>
      <c r="I1049" s="22"/>
      <c r="J1049" s="22"/>
      <c r="K1049" s="22"/>
      <c r="L1049" s="22"/>
      <c r="M1049" s="22"/>
      <c r="N1049" s="22"/>
      <c r="O1049" s="22"/>
      <c r="P1049" s="22"/>
      <c r="Q1049" s="22"/>
      <c r="R1049" s="22"/>
      <c r="S1049" s="22"/>
      <c r="T1049" s="22"/>
      <c r="U1049" s="22">
        <v>1</v>
      </c>
      <c r="V1049" s="22"/>
      <c r="W1049" s="22"/>
      <c r="X1049" s="22"/>
      <c r="Y1049" s="22"/>
      <c r="Z1049" s="22"/>
      <c r="AA1049" s="22"/>
      <c r="AB1049" s="22"/>
      <c r="AC1049" s="22"/>
      <c r="AD1049" s="22">
        <v>1</v>
      </c>
    </row>
    <row r="1050" spans="1:30" x14ac:dyDescent="0.2">
      <c r="A1050" s="30">
        <v>3335372</v>
      </c>
      <c r="B1050" s="22"/>
      <c r="C1050" s="22"/>
      <c r="D1050" s="22">
        <v>1</v>
      </c>
      <c r="E1050" s="22"/>
      <c r="F1050" s="22"/>
      <c r="G1050" s="22"/>
      <c r="H1050" s="22"/>
      <c r="I1050" s="22"/>
      <c r="J1050" s="22"/>
      <c r="K1050" s="22"/>
      <c r="L1050" s="22"/>
      <c r="M1050" s="22"/>
      <c r="N1050" s="22"/>
      <c r="O1050" s="22"/>
      <c r="P1050" s="22"/>
      <c r="Q1050" s="22"/>
      <c r="R1050" s="22"/>
      <c r="S1050" s="22"/>
      <c r="T1050" s="22"/>
      <c r="U1050" s="22"/>
      <c r="V1050" s="22"/>
      <c r="W1050" s="22">
        <v>1</v>
      </c>
      <c r="X1050" s="22"/>
      <c r="Y1050" s="22"/>
      <c r="Z1050" s="22"/>
      <c r="AA1050" s="22">
        <v>1</v>
      </c>
      <c r="AB1050" s="22"/>
      <c r="AC1050" s="22"/>
      <c r="AD1050" s="22">
        <v>3</v>
      </c>
    </row>
    <row r="1051" spans="1:30" x14ac:dyDescent="0.2">
      <c r="A1051" s="30">
        <v>3355985</v>
      </c>
      <c r="B1051" s="22"/>
      <c r="C1051" s="22"/>
      <c r="D1051" s="22"/>
      <c r="E1051" s="22"/>
      <c r="F1051" s="22"/>
      <c r="G1051" s="22"/>
      <c r="H1051" s="22">
        <v>1</v>
      </c>
      <c r="I1051" s="22"/>
      <c r="J1051" s="22"/>
      <c r="K1051" s="22"/>
      <c r="L1051" s="22"/>
      <c r="M1051" s="22"/>
      <c r="N1051" s="22"/>
      <c r="O1051" s="22"/>
      <c r="P1051" s="22"/>
      <c r="Q1051" s="22"/>
      <c r="R1051" s="22"/>
      <c r="S1051" s="22"/>
      <c r="T1051" s="22"/>
      <c r="U1051" s="22"/>
      <c r="V1051" s="22"/>
      <c r="W1051" s="22"/>
      <c r="X1051" s="22"/>
      <c r="Y1051" s="22"/>
      <c r="Z1051" s="22"/>
      <c r="AA1051" s="22">
        <v>1</v>
      </c>
      <c r="AB1051" s="22"/>
      <c r="AC1051" s="22"/>
      <c r="AD1051" s="22">
        <v>2</v>
      </c>
    </row>
    <row r="1052" spans="1:30" x14ac:dyDescent="0.2">
      <c r="A1052" s="30">
        <v>3402215</v>
      </c>
      <c r="B1052" s="22"/>
      <c r="C1052" s="22"/>
      <c r="D1052" s="22"/>
      <c r="E1052" s="22"/>
      <c r="F1052" s="22"/>
      <c r="G1052" s="22">
        <v>1</v>
      </c>
      <c r="H1052" s="22"/>
      <c r="I1052" s="22"/>
      <c r="J1052" s="22"/>
      <c r="K1052" s="22"/>
      <c r="L1052" s="22"/>
      <c r="M1052" s="22"/>
      <c r="N1052" s="22"/>
      <c r="O1052" s="22"/>
      <c r="P1052" s="22"/>
      <c r="Q1052" s="22"/>
      <c r="R1052" s="22"/>
      <c r="S1052" s="22"/>
      <c r="T1052" s="22"/>
      <c r="U1052" s="22"/>
      <c r="V1052" s="22"/>
      <c r="W1052" s="22"/>
      <c r="X1052" s="22"/>
      <c r="Y1052" s="22"/>
      <c r="Z1052" s="22"/>
      <c r="AA1052" s="22">
        <v>1</v>
      </c>
      <c r="AB1052" s="22"/>
      <c r="AC1052" s="22"/>
      <c r="AD1052" s="22">
        <v>2</v>
      </c>
    </row>
    <row r="1053" spans="1:30" x14ac:dyDescent="0.2">
      <c r="A1053" s="30">
        <v>3405443</v>
      </c>
      <c r="B1053" s="22"/>
      <c r="C1053" s="22"/>
      <c r="D1053" s="22"/>
      <c r="E1053" s="22"/>
      <c r="F1053" s="22"/>
      <c r="G1053" s="22"/>
      <c r="H1053" s="22"/>
      <c r="I1053" s="22"/>
      <c r="J1053" s="22"/>
      <c r="K1053" s="22"/>
      <c r="L1053" s="22"/>
      <c r="M1053" s="22">
        <v>1</v>
      </c>
      <c r="N1053" s="22"/>
      <c r="O1053" s="22"/>
      <c r="P1053" s="22"/>
      <c r="Q1053" s="22"/>
      <c r="R1053" s="22"/>
      <c r="S1053" s="22"/>
      <c r="T1053" s="22"/>
      <c r="U1053" s="22"/>
      <c r="V1053" s="22"/>
      <c r="W1053" s="22"/>
      <c r="X1053" s="22">
        <v>1</v>
      </c>
      <c r="Y1053" s="22"/>
      <c r="Z1053" s="22"/>
      <c r="AA1053" s="22"/>
      <c r="AB1053" s="22">
        <v>1</v>
      </c>
      <c r="AC1053" s="22"/>
      <c r="AD1053" s="22">
        <v>3</v>
      </c>
    </row>
    <row r="1054" spans="1:30" x14ac:dyDescent="0.2">
      <c r="A1054" s="30">
        <v>3408728</v>
      </c>
      <c r="B1054" s="22"/>
      <c r="C1054" s="22"/>
      <c r="D1054" s="22"/>
      <c r="E1054" s="22"/>
      <c r="F1054" s="22">
        <v>1</v>
      </c>
      <c r="G1054" s="22"/>
      <c r="H1054" s="22"/>
      <c r="I1054" s="22"/>
      <c r="J1054" s="22"/>
      <c r="K1054" s="22"/>
      <c r="L1054" s="22"/>
      <c r="M1054" s="22"/>
      <c r="N1054" s="22"/>
      <c r="O1054" s="22"/>
      <c r="P1054" s="22">
        <v>1</v>
      </c>
      <c r="Q1054" s="22">
        <v>1</v>
      </c>
      <c r="R1054" s="22"/>
      <c r="S1054" s="22"/>
      <c r="T1054" s="22"/>
      <c r="U1054" s="22"/>
      <c r="V1054" s="22"/>
      <c r="W1054" s="22"/>
      <c r="X1054" s="22"/>
      <c r="Y1054" s="22"/>
      <c r="Z1054" s="22"/>
      <c r="AA1054" s="22">
        <v>1</v>
      </c>
      <c r="AB1054" s="22"/>
      <c r="AC1054" s="22"/>
      <c r="AD1054" s="22">
        <v>4</v>
      </c>
    </row>
    <row r="1055" spans="1:30" x14ac:dyDescent="0.2">
      <c r="A1055" s="30">
        <v>3421201</v>
      </c>
      <c r="B1055" s="22"/>
      <c r="C1055" s="22"/>
      <c r="D1055" s="22"/>
      <c r="E1055" s="22"/>
      <c r="F1055" s="22"/>
      <c r="G1055" s="22">
        <v>1</v>
      </c>
      <c r="H1055" s="22"/>
      <c r="I1055" s="22"/>
      <c r="J1055" s="22"/>
      <c r="K1055" s="22"/>
      <c r="L1055" s="22"/>
      <c r="M1055" s="22"/>
      <c r="N1055" s="22"/>
      <c r="O1055" s="22"/>
      <c r="P1055" s="22"/>
      <c r="Q1055" s="22"/>
      <c r="R1055" s="22"/>
      <c r="S1055" s="22"/>
      <c r="T1055" s="22"/>
      <c r="U1055" s="22"/>
      <c r="V1055" s="22"/>
      <c r="W1055" s="22"/>
      <c r="X1055" s="22"/>
      <c r="Y1055" s="22"/>
      <c r="Z1055" s="22"/>
      <c r="AA1055" s="22">
        <v>1</v>
      </c>
      <c r="AB1055" s="22"/>
      <c r="AC1055" s="22"/>
      <c r="AD1055" s="22">
        <v>2</v>
      </c>
    </row>
    <row r="1056" spans="1:30" x14ac:dyDescent="0.2">
      <c r="A1056" s="30">
        <v>3422852</v>
      </c>
      <c r="B1056" s="22"/>
      <c r="C1056" s="22"/>
      <c r="D1056" s="22"/>
      <c r="E1056" s="22"/>
      <c r="F1056" s="22">
        <v>1</v>
      </c>
      <c r="G1056" s="22"/>
      <c r="H1056" s="22"/>
      <c r="I1056" s="22"/>
      <c r="J1056" s="22"/>
      <c r="K1056" s="22"/>
      <c r="L1056" s="22"/>
      <c r="M1056" s="22"/>
      <c r="N1056" s="22"/>
      <c r="O1056" s="22"/>
      <c r="P1056" s="22">
        <v>1</v>
      </c>
      <c r="Q1056" s="22"/>
      <c r="R1056" s="22"/>
      <c r="S1056" s="22"/>
      <c r="T1056" s="22"/>
      <c r="U1056" s="22"/>
      <c r="V1056" s="22"/>
      <c r="W1056" s="22"/>
      <c r="X1056" s="22"/>
      <c r="Y1056" s="22"/>
      <c r="Z1056" s="22"/>
      <c r="AA1056" s="22">
        <v>1</v>
      </c>
      <c r="AB1056" s="22"/>
      <c r="AC1056" s="22"/>
      <c r="AD1056" s="22">
        <v>3</v>
      </c>
    </row>
    <row r="1057" spans="1:30" x14ac:dyDescent="0.2">
      <c r="A1057" s="30">
        <v>3425363</v>
      </c>
      <c r="B1057" s="22"/>
      <c r="C1057" s="22"/>
      <c r="D1057" s="22"/>
      <c r="E1057" s="22"/>
      <c r="F1057" s="22"/>
      <c r="G1057" s="22">
        <v>1</v>
      </c>
      <c r="H1057" s="22"/>
      <c r="I1057" s="22"/>
      <c r="J1057" s="22"/>
      <c r="K1057" s="22"/>
      <c r="L1057" s="22"/>
      <c r="M1057" s="22"/>
      <c r="N1057" s="22"/>
      <c r="O1057" s="22"/>
      <c r="P1057" s="22"/>
      <c r="Q1057" s="22"/>
      <c r="R1057" s="22"/>
      <c r="S1057" s="22"/>
      <c r="T1057" s="22"/>
      <c r="U1057" s="22"/>
      <c r="V1057" s="22"/>
      <c r="W1057" s="22"/>
      <c r="X1057" s="22"/>
      <c r="Y1057" s="22"/>
      <c r="Z1057" s="22"/>
      <c r="AA1057" s="22">
        <v>1</v>
      </c>
      <c r="AB1057" s="22"/>
      <c r="AC1057" s="22"/>
      <c r="AD1057" s="22">
        <v>2</v>
      </c>
    </row>
    <row r="1058" spans="1:30" x14ac:dyDescent="0.2">
      <c r="A1058" s="30">
        <v>3449777</v>
      </c>
      <c r="B1058" s="22"/>
      <c r="C1058" s="22"/>
      <c r="D1058" s="22"/>
      <c r="E1058" s="22"/>
      <c r="F1058" s="22"/>
      <c r="G1058" s="22"/>
      <c r="H1058" s="22"/>
      <c r="I1058" s="22"/>
      <c r="J1058" s="22"/>
      <c r="K1058" s="22">
        <v>1</v>
      </c>
      <c r="L1058" s="22"/>
      <c r="M1058" s="22"/>
      <c r="N1058" s="22"/>
      <c r="O1058" s="22"/>
      <c r="P1058" s="22">
        <v>1</v>
      </c>
      <c r="Q1058" s="22"/>
      <c r="R1058" s="22"/>
      <c r="S1058" s="22"/>
      <c r="T1058" s="22"/>
      <c r="U1058" s="22"/>
      <c r="V1058" s="22"/>
      <c r="W1058" s="22"/>
      <c r="X1058" s="22"/>
      <c r="Y1058" s="22"/>
      <c r="Z1058" s="22"/>
      <c r="AA1058" s="22">
        <v>1</v>
      </c>
      <c r="AB1058" s="22"/>
      <c r="AC1058" s="22"/>
      <c r="AD1058" s="22">
        <v>3</v>
      </c>
    </row>
    <row r="1059" spans="1:30" x14ac:dyDescent="0.2">
      <c r="A1059" s="30">
        <v>3466868</v>
      </c>
      <c r="B1059" s="22"/>
      <c r="C1059" s="22"/>
      <c r="D1059" s="22"/>
      <c r="E1059" s="22"/>
      <c r="F1059" s="22"/>
      <c r="G1059" s="22"/>
      <c r="H1059" s="22"/>
      <c r="I1059" s="22"/>
      <c r="J1059" s="22"/>
      <c r="K1059" s="22"/>
      <c r="L1059" s="22"/>
      <c r="M1059" s="22">
        <v>1</v>
      </c>
      <c r="N1059" s="22"/>
      <c r="O1059" s="22"/>
      <c r="P1059" s="22"/>
      <c r="Q1059" s="22">
        <v>1</v>
      </c>
      <c r="R1059" s="22"/>
      <c r="S1059" s="22"/>
      <c r="T1059" s="22"/>
      <c r="U1059" s="22"/>
      <c r="V1059" s="22"/>
      <c r="W1059" s="22"/>
      <c r="X1059" s="22">
        <v>1</v>
      </c>
      <c r="Y1059" s="22"/>
      <c r="Z1059" s="22"/>
      <c r="AA1059" s="22"/>
      <c r="AB1059" s="22">
        <v>1</v>
      </c>
      <c r="AC1059" s="22"/>
      <c r="AD1059" s="22">
        <v>4</v>
      </c>
    </row>
    <row r="1060" spans="1:30" x14ac:dyDescent="0.2">
      <c r="A1060" s="30">
        <v>3470520</v>
      </c>
      <c r="B1060" s="22"/>
      <c r="C1060" s="22"/>
      <c r="D1060" s="22"/>
      <c r="E1060" s="22"/>
      <c r="F1060" s="22"/>
      <c r="G1060" s="22"/>
      <c r="H1060" s="22"/>
      <c r="I1060" s="22">
        <v>1</v>
      </c>
      <c r="J1060" s="22"/>
      <c r="K1060" s="22"/>
      <c r="L1060" s="22"/>
      <c r="M1060" s="22"/>
      <c r="N1060" s="22"/>
      <c r="O1060" s="22">
        <v>1</v>
      </c>
      <c r="P1060" s="22"/>
      <c r="Q1060" s="22"/>
      <c r="R1060" s="22"/>
      <c r="S1060" s="22"/>
      <c r="T1060" s="22"/>
      <c r="U1060" s="22"/>
      <c r="V1060" s="22"/>
      <c r="W1060" s="22"/>
      <c r="X1060" s="22"/>
      <c r="Y1060" s="22"/>
      <c r="Z1060" s="22"/>
      <c r="AA1060" s="22">
        <v>1</v>
      </c>
      <c r="AB1060" s="22"/>
      <c r="AC1060" s="22"/>
      <c r="AD1060" s="22">
        <v>3</v>
      </c>
    </row>
    <row r="1061" spans="1:30" x14ac:dyDescent="0.2">
      <c r="A1061" s="30">
        <v>3515796</v>
      </c>
      <c r="B1061" s="22"/>
      <c r="C1061" s="22"/>
      <c r="D1061" s="22">
        <v>1</v>
      </c>
      <c r="E1061" s="22"/>
      <c r="F1061" s="22"/>
      <c r="G1061" s="22"/>
      <c r="H1061" s="22"/>
      <c r="I1061" s="22"/>
      <c r="J1061" s="22"/>
      <c r="K1061" s="22"/>
      <c r="L1061" s="22"/>
      <c r="M1061" s="22"/>
      <c r="N1061" s="22"/>
      <c r="O1061" s="22"/>
      <c r="P1061" s="22"/>
      <c r="Q1061" s="22">
        <v>1</v>
      </c>
      <c r="R1061" s="22"/>
      <c r="S1061" s="22"/>
      <c r="T1061" s="22"/>
      <c r="U1061" s="22"/>
      <c r="V1061" s="22"/>
      <c r="W1061" s="22"/>
      <c r="X1061" s="22"/>
      <c r="Y1061" s="22"/>
      <c r="Z1061" s="22">
        <v>1</v>
      </c>
      <c r="AA1061" s="22">
        <v>1</v>
      </c>
      <c r="AB1061" s="22"/>
      <c r="AC1061" s="22"/>
      <c r="AD1061" s="22">
        <v>4</v>
      </c>
    </row>
    <row r="1062" spans="1:30" x14ac:dyDescent="0.2">
      <c r="A1062" s="30">
        <v>3567893</v>
      </c>
      <c r="B1062" s="22"/>
      <c r="C1062" s="22"/>
      <c r="D1062" s="22"/>
      <c r="E1062" s="22"/>
      <c r="F1062" s="22">
        <v>1</v>
      </c>
      <c r="G1062" s="22"/>
      <c r="H1062" s="22"/>
      <c r="I1062" s="22"/>
      <c r="J1062" s="22"/>
      <c r="K1062" s="22"/>
      <c r="L1062" s="22"/>
      <c r="M1062" s="22"/>
      <c r="N1062" s="22"/>
      <c r="O1062" s="22"/>
      <c r="P1062" s="22"/>
      <c r="Q1062" s="22"/>
      <c r="R1062" s="22"/>
      <c r="S1062" s="22"/>
      <c r="T1062" s="22"/>
      <c r="U1062" s="22"/>
      <c r="V1062" s="22"/>
      <c r="W1062" s="22"/>
      <c r="X1062" s="22"/>
      <c r="Y1062" s="22"/>
      <c r="Z1062" s="22"/>
      <c r="AA1062" s="22">
        <v>1</v>
      </c>
      <c r="AB1062" s="22"/>
      <c r="AC1062" s="22"/>
      <c r="AD1062" s="22">
        <v>2</v>
      </c>
    </row>
    <row r="1063" spans="1:30" x14ac:dyDescent="0.2">
      <c r="A1063" s="30">
        <v>3600572</v>
      </c>
      <c r="B1063" s="22">
        <v>1</v>
      </c>
      <c r="C1063" s="22"/>
      <c r="D1063" s="22"/>
      <c r="E1063" s="22"/>
      <c r="F1063" s="22"/>
      <c r="G1063" s="22"/>
      <c r="H1063" s="22"/>
      <c r="I1063" s="22"/>
      <c r="J1063" s="22"/>
      <c r="K1063" s="22"/>
      <c r="L1063" s="22"/>
      <c r="M1063" s="22"/>
      <c r="N1063" s="22"/>
      <c r="O1063" s="22"/>
      <c r="P1063" s="22"/>
      <c r="Q1063" s="22"/>
      <c r="R1063" s="22"/>
      <c r="S1063" s="22"/>
      <c r="T1063" s="22"/>
      <c r="U1063" s="22"/>
      <c r="V1063" s="22"/>
      <c r="W1063" s="22"/>
      <c r="X1063" s="22"/>
      <c r="Y1063" s="22"/>
      <c r="Z1063" s="22"/>
      <c r="AA1063" s="22">
        <v>1</v>
      </c>
      <c r="AB1063" s="22"/>
      <c r="AC1063" s="22"/>
      <c r="AD1063" s="22">
        <v>2</v>
      </c>
    </row>
    <row r="1064" spans="1:30" x14ac:dyDescent="0.2">
      <c r="A1064" s="30">
        <v>3601846</v>
      </c>
      <c r="B1064" s="22"/>
      <c r="C1064" s="22"/>
      <c r="D1064" s="22"/>
      <c r="E1064" s="22"/>
      <c r="F1064" s="22"/>
      <c r="G1064" s="22">
        <v>1</v>
      </c>
      <c r="H1064" s="22"/>
      <c r="I1064" s="22"/>
      <c r="J1064" s="22"/>
      <c r="K1064" s="22"/>
      <c r="L1064" s="22"/>
      <c r="M1064" s="22"/>
      <c r="N1064" s="22"/>
      <c r="O1064" s="22"/>
      <c r="P1064" s="22"/>
      <c r="Q1064" s="22">
        <v>1</v>
      </c>
      <c r="R1064" s="22"/>
      <c r="S1064" s="22"/>
      <c r="T1064" s="22"/>
      <c r="U1064" s="22"/>
      <c r="V1064" s="22"/>
      <c r="W1064" s="22"/>
      <c r="X1064" s="22"/>
      <c r="Y1064" s="22"/>
      <c r="Z1064" s="22"/>
      <c r="AA1064" s="22">
        <v>1</v>
      </c>
      <c r="AB1064" s="22"/>
      <c r="AC1064" s="22"/>
      <c r="AD1064" s="22">
        <v>3</v>
      </c>
    </row>
    <row r="1065" spans="1:30" x14ac:dyDescent="0.2">
      <c r="A1065" s="30">
        <v>3603180</v>
      </c>
      <c r="B1065" s="22"/>
      <c r="C1065" s="22"/>
      <c r="D1065" s="22"/>
      <c r="E1065" s="22"/>
      <c r="F1065" s="22"/>
      <c r="G1065" s="22"/>
      <c r="H1065" s="22"/>
      <c r="I1065" s="22"/>
      <c r="J1065" s="22">
        <v>1</v>
      </c>
      <c r="K1065" s="22"/>
      <c r="L1065" s="22"/>
      <c r="M1065" s="22"/>
      <c r="N1065" s="22"/>
      <c r="O1065" s="22"/>
      <c r="P1065" s="22"/>
      <c r="Q1065" s="22"/>
      <c r="R1065" s="22"/>
      <c r="S1065" s="22"/>
      <c r="T1065" s="22"/>
      <c r="U1065" s="22"/>
      <c r="V1065" s="22"/>
      <c r="W1065" s="22"/>
      <c r="X1065" s="22"/>
      <c r="Y1065" s="22"/>
      <c r="Z1065" s="22"/>
      <c r="AA1065" s="22">
        <v>1</v>
      </c>
      <c r="AB1065" s="22"/>
      <c r="AC1065" s="22"/>
      <c r="AD1065" s="22">
        <v>2</v>
      </c>
    </row>
    <row r="1066" spans="1:30" x14ac:dyDescent="0.2">
      <c r="A1066" s="30">
        <v>3603709</v>
      </c>
      <c r="B1066" s="22"/>
      <c r="C1066" s="22"/>
      <c r="D1066" s="22"/>
      <c r="E1066" s="22"/>
      <c r="F1066" s="22"/>
      <c r="G1066" s="22"/>
      <c r="H1066" s="22"/>
      <c r="I1066" s="22"/>
      <c r="J1066" s="22">
        <v>1</v>
      </c>
      <c r="K1066" s="22"/>
      <c r="L1066" s="22"/>
      <c r="M1066" s="22"/>
      <c r="N1066" s="22"/>
      <c r="O1066" s="22"/>
      <c r="P1066" s="22"/>
      <c r="Q1066" s="22"/>
      <c r="R1066" s="22"/>
      <c r="S1066" s="22"/>
      <c r="T1066" s="22"/>
      <c r="U1066" s="22"/>
      <c r="V1066" s="22"/>
      <c r="W1066" s="22"/>
      <c r="X1066" s="22"/>
      <c r="Y1066" s="22"/>
      <c r="Z1066" s="22"/>
      <c r="AA1066" s="22">
        <v>1</v>
      </c>
      <c r="AB1066" s="22"/>
      <c r="AC1066" s="22"/>
      <c r="AD1066" s="22">
        <v>2</v>
      </c>
    </row>
    <row r="1067" spans="1:30" x14ac:dyDescent="0.2">
      <c r="A1067" s="30">
        <v>3604918</v>
      </c>
      <c r="B1067" s="22"/>
      <c r="C1067" s="22"/>
      <c r="D1067" s="22"/>
      <c r="E1067" s="22"/>
      <c r="F1067" s="22"/>
      <c r="G1067" s="22"/>
      <c r="H1067" s="22">
        <v>1</v>
      </c>
      <c r="I1067" s="22"/>
      <c r="J1067" s="22"/>
      <c r="K1067" s="22"/>
      <c r="L1067" s="22"/>
      <c r="M1067" s="22"/>
      <c r="N1067" s="22"/>
      <c r="O1067" s="22"/>
      <c r="P1067" s="22"/>
      <c r="Q1067" s="22"/>
      <c r="R1067" s="22"/>
      <c r="S1067" s="22"/>
      <c r="T1067" s="22"/>
      <c r="U1067" s="22"/>
      <c r="V1067" s="22"/>
      <c r="W1067" s="22"/>
      <c r="X1067" s="22"/>
      <c r="Y1067" s="22"/>
      <c r="Z1067" s="22"/>
      <c r="AA1067" s="22">
        <v>1</v>
      </c>
      <c r="AB1067" s="22"/>
      <c r="AC1067" s="22"/>
      <c r="AD1067" s="22">
        <v>2</v>
      </c>
    </row>
    <row r="1068" spans="1:30" x14ac:dyDescent="0.2">
      <c r="A1068" s="30">
        <v>3605949</v>
      </c>
      <c r="B1068" s="22"/>
      <c r="C1068" s="22">
        <v>1</v>
      </c>
      <c r="D1068" s="22"/>
      <c r="E1068" s="22"/>
      <c r="F1068" s="22"/>
      <c r="G1068" s="22"/>
      <c r="H1068" s="22"/>
      <c r="I1068" s="22"/>
      <c r="J1068" s="22"/>
      <c r="K1068" s="22"/>
      <c r="L1068" s="22"/>
      <c r="M1068" s="22"/>
      <c r="N1068" s="22"/>
      <c r="O1068" s="22"/>
      <c r="P1068" s="22"/>
      <c r="Q1068" s="22">
        <v>1</v>
      </c>
      <c r="R1068" s="22"/>
      <c r="S1068" s="22"/>
      <c r="T1068" s="22"/>
      <c r="U1068" s="22"/>
      <c r="V1068" s="22"/>
      <c r="W1068" s="22"/>
      <c r="X1068" s="22"/>
      <c r="Y1068" s="22"/>
      <c r="Z1068" s="22"/>
      <c r="AA1068" s="22">
        <v>1</v>
      </c>
      <c r="AB1068" s="22"/>
      <c r="AC1068" s="22"/>
      <c r="AD1068" s="22">
        <v>3</v>
      </c>
    </row>
    <row r="1069" spans="1:30" x14ac:dyDescent="0.2">
      <c r="A1069" s="30">
        <v>3606333</v>
      </c>
      <c r="B1069" s="22"/>
      <c r="C1069" s="22"/>
      <c r="D1069" s="22"/>
      <c r="E1069" s="22"/>
      <c r="F1069" s="22"/>
      <c r="G1069" s="22"/>
      <c r="H1069" s="22"/>
      <c r="I1069" s="22">
        <v>1</v>
      </c>
      <c r="J1069" s="22"/>
      <c r="K1069" s="22"/>
      <c r="L1069" s="22"/>
      <c r="M1069" s="22"/>
      <c r="N1069" s="22"/>
      <c r="O1069" s="22"/>
      <c r="P1069" s="22"/>
      <c r="Q1069" s="22"/>
      <c r="R1069" s="22"/>
      <c r="S1069" s="22"/>
      <c r="T1069" s="22"/>
      <c r="U1069" s="22"/>
      <c r="V1069" s="22"/>
      <c r="W1069" s="22"/>
      <c r="X1069" s="22"/>
      <c r="Y1069" s="22"/>
      <c r="Z1069" s="22"/>
      <c r="AA1069" s="22">
        <v>1</v>
      </c>
      <c r="AB1069" s="22"/>
      <c r="AC1069" s="22"/>
      <c r="AD1069" s="22">
        <v>2</v>
      </c>
    </row>
    <row r="1070" spans="1:30" x14ac:dyDescent="0.2">
      <c r="A1070" s="30">
        <v>3609081</v>
      </c>
      <c r="B1070" s="22"/>
      <c r="C1070" s="22"/>
      <c r="D1070" s="22"/>
      <c r="E1070" s="22"/>
      <c r="F1070" s="22"/>
      <c r="G1070" s="22"/>
      <c r="H1070" s="22">
        <v>1</v>
      </c>
      <c r="I1070" s="22"/>
      <c r="J1070" s="22"/>
      <c r="K1070" s="22"/>
      <c r="L1070" s="22"/>
      <c r="M1070" s="22"/>
      <c r="N1070" s="22"/>
      <c r="O1070" s="22"/>
      <c r="P1070" s="22"/>
      <c r="Q1070" s="22"/>
      <c r="R1070" s="22"/>
      <c r="S1070" s="22"/>
      <c r="T1070" s="22"/>
      <c r="U1070" s="22"/>
      <c r="V1070" s="22"/>
      <c r="W1070" s="22"/>
      <c r="X1070" s="22"/>
      <c r="Y1070" s="22"/>
      <c r="Z1070" s="22"/>
      <c r="AA1070" s="22">
        <v>1</v>
      </c>
      <c r="AB1070" s="22"/>
      <c r="AC1070" s="22"/>
      <c r="AD1070" s="22">
        <v>2</v>
      </c>
    </row>
    <row r="1071" spans="1:30" x14ac:dyDescent="0.2">
      <c r="A1071" s="30">
        <v>3610160</v>
      </c>
      <c r="B1071" s="22"/>
      <c r="C1071" s="22">
        <v>1</v>
      </c>
      <c r="D1071" s="22"/>
      <c r="E1071" s="22"/>
      <c r="F1071" s="22"/>
      <c r="G1071" s="22"/>
      <c r="H1071" s="22"/>
      <c r="I1071" s="22"/>
      <c r="J1071" s="22"/>
      <c r="K1071" s="22"/>
      <c r="L1071" s="22"/>
      <c r="M1071" s="22"/>
      <c r="N1071" s="22"/>
      <c r="O1071" s="22"/>
      <c r="P1071" s="22"/>
      <c r="Q1071" s="22">
        <v>1</v>
      </c>
      <c r="R1071" s="22"/>
      <c r="S1071" s="22"/>
      <c r="T1071" s="22"/>
      <c r="U1071" s="22"/>
      <c r="V1071" s="22"/>
      <c r="W1071" s="22"/>
      <c r="X1071" s="22"/>
      <c r="Y1071" s="22"/>
      <c r="Z1071" s="22"/>
      <c r="AA1071" s="22">
        <v>1</v>
      </c>
      <c r="AB1071" s="22"/>
      <c r="AC1071" s="22"/>
      <c r="AD1071" s="22">
        <v>3</v>
      </c>
    </row>
    <row r="1072" spans="1:30" x14ac:dyDescent="0.2">
      <c r="A1072" s="30">
        <v>3610365</v>
      </c>
      <c r="B1072" s="22"/>
      <c r="C1072" s="22"/>
      <c r="D1072" s="22"/>
      <c r="E1072" s="22"/>
      <c r="F1072" s="22"/>
      <c r="G1072" s="22"/>
      <c r="H1072" s="22"/>
      <c r="I1072" s="22"/>
      <c r="J1072" s="22">
        <v>1</v>
      </c>
      <c r="K1072" s="22"/>
      <c r="L1072" s="22"/>
      <c r="M1072" s="22"/>
      <c r="N1072" s="22"/>
      <c r="O1072" s="22"/>
      <c r="P1072" s="22"/>
      <c r="Q1072" s="22"/>
      <c r="R1072" s="22"/>
      <c r="S1072" s="22"/>
      <c r="T1072" s="22"/>
      <c r="U1072" s="22"/>
      <c r="V1072" s="22"/>
      <c r="W1072" s="22"/>
      <c r="X1072" s="22"/>
      <c r="Y1072" s="22"/>
      <c r="Z1072" s="22"/>
      <c r="AA1072" s="22">
        <v>1</v>
      </c>
      <c r="AB1072" s="22"/>
      <c r="AC1072" s="22"/>
      <c r="AD1072" s="22">
        <v>2</v>
      </c>
    </row>
    <row r="1073" spans="1:30" x14ac:dyDescent="0.2">
      <c r="A1073" s="30">
        <v>3611299</v>
      </c>
      <c r="B1073" s="22"/>
      <c r="C1073" s="22"/>
      <c r="D1073" s="22">
        <v>1</v>
      </c>
      <c r="E1073" s="22"/>
      <c r="F1073" s="22"/>
      <c r="G1073" s="22"/>
      <c r="H1073" s="22"/>
      <c r="I1073" s="22"/>
      <c r="J1073" s="22"/>
      <c r="K1073" s="22"/>
      <c r="L1073" s="22"/>
      <c r="M1073" s="22"/>
      <c r="N1073" s="22"/>
      <c r="O1073" s="22"/>
      <c r="P1073" s="22"/>
      <c r="Q1073" s="22">
        <v>1</v>
      </c>
      <c r="R1073" s="22"/>
      <c r="S1073" s="22"/>
      <c r="T1073" s="22"/>
      <c r="U1073" s="22"/>
      <c r="V1073" s="22"/>
      <c r="W1073" s="22">
        <v>1</v>
      </c>
      <c r="X1073" s="22"/>
      <c r="Y1073" s="22"/>
      <c r="Z1073" s="22"/>
      <c r="AA1073" s="22">
        <v>1</v>
      </c>
      <c r="AB1073" s="22"/>
      <c r="AC1073" s="22"/>
      <c r="AD1073" s="22">
        <v>4</v>
      </c>
    </row>
    <row r="1074" spans="1:30" x14ac:dyDescent="0.2">
      <c r="A1074" s="30">
        <v>3615413</v>
      </c>
      <c r="B1074" s="22"/>
      <c r="C1074" s="22"/>
      <c r="D1074" s="22"/>
      <c r="E1074" s="22"/>
      <c r="F1074" s="22"/>
      <c r="G1074" s="22"/>
      <c r="H1074" s="22"/>
      <c r="I1074" s="22">
        <v>1</v>
      </c>
      <c r="J1074" s="22"/>
      <c r="K1074" s="22"/>
      <c r="L1074" s="22"/>
      <c r="M1074" s="22"/>
      <c r="N1074" s="22"/>
      <c r="O1074" s="22"/>
      <c r="P1074" s="22"/>
      <c r="Q1074" s="22">
        <v>1</v>
      </c>
      <c r="R1074" s="22"/>
      <c r="S1074" s="22"/>
      <c r="T1074" s="22"/>
      <c r="U1074" s="22"/>
      <c r="V1074" s="22"/>
      <c r="W1074" s="22"/>
      <c r="X1074" s="22"/>
      <c r="Y1074" s="22"/>
      <c r="Z1074" s="22"/>
      <c r="AA1074" s="22">
        <v>1</v>
      </c>
      <c r="AB1074" s="22"/>
      <c r="AC1074" s="22"/>
      <c r="AD1074" s="22">
        <v>3</v>
      </c>
    </row>
    <row r="1075" spans="1:30" x14ac:dyDescent="0.2">
      <c r="A1075" s="30">
        <v>3615448</v>
      </c>
      <c r="B1075" s="22"/>
      <c r="C1075" s="22">
        <v>1</v>
      </c>
      <c r="D1075" s="22"/>
      <c r="E1075" s="22"/>
      <c r="F1075" s="22"/>
      <c r="G1075" s="22"/>
      <c r="H1075" s="22"/>
      <c r="I1075" s="22"/>
      <c r="J1075" s="22"/>
      <c r="K1075" s="22"/>
      <c r="L1075" s="22"/>
      <c r="M1075" s="22"/>
      <c r="N1075" s="22"/>
      <c r="O1075" s="22"/>
      <c r="P1075" s="22"/>
      <c r="Q1075" s="22"/>
      <c r="R1075" s="22"/>
      <c r="S1075" s="22"/>
      <c r="T1075" s="22"/>
      <c r="U1075" s="22"/>
      <c r="V1075" s="22"/>
      <c r="W1075" s="22"/>
      <c r="X1075" s="22"/>
      <c r="Y1075" s="22"/>
      <c r="Z1075" s="22"/>
      <c r="AA1075" s="22">
        <v>1</v>
      </c>
      <c r="AB1075" s="22"/>
      <c r="AC1075" s="22"/>
      <c r="AD1075" s="22">
        <v>2</v>
      </c>
    </row>
    <row r="1076" spans="1:30" x14ac:dyDescent="0.2">
      <c r="A1076" s="30">
        <v>3616223</v>
      </c>
      <c r="B1076" s="22"/>
      <c r="C1076" s="22"/>
      <c r="D1076" s="22"/>
      <c r="E1076" s="22"/>
      <c r="F1076" s="22"/>
      <c r="G1076" s="22"/>
      <c r="H1076" s="22"/>
      <c r="I1076" s="22"/>
      <c r="J1076" s="22">
        <v>1</v>
      </c>
      <c r="K1076" s="22"/>
      <c r="L1076" s="22"/>
      <c r="M1076" s="22"/>
      <c r="N1076" s="22"/>
      <c r="O1076" s="22"/>
      <c r="P1076" s="22"/>
      <c r="Q1076" s="22"/>
      <c r="R1076" s="22"/>
      <c r="S1076" s="22"/>
      <c r="T1076" s="22"/>
      <c r="U1076" s="22"/>
      <c r="V1076" s="22"/>
      <c r="W1076" s="22"/>
      <c r="X1076" s="22"/>
      <c r="Y1076" s="22"/>
      <c r="Z1076" s="22"/>
      <c r="AA1076" s="22">
        <v>1</v>
      </c>
      <c r="AB1076" s="22"/>
      <c r="AC1076" s="22"/>
      <c r="AD1076" s="22">
        <v>2</v>
      </c>
    </row>
    <row r="1077" spans="1:30" x14ac:dyDescent="0.2">
      <c r="A1077" s="30">
        <v>3616258</v>
      </c>
      <c r="B1077" s="22"/>
      <c r="C1077" s="22"/>
      <c r="D1077" s="22"/>
      <c r="E1077" s="22"/>
      <c r="F1077" s="22"/>
      <c r="G1077" s="22">
        <v>1</v>
      </c>
      <c r="H1077" s="22"/>
      <c r="I1077" s="22"/>
      <c r="J1077" s="22"/>
      <c r="K1077" s="22"/>
      <c r="L1077" s="22"/>
      <c r="M1077" s="22"/>
      <c r="N1077" s="22"/>
      <c r="O1077" s="22"/>
      <c r="P1077" s="22"/>
      <c r="Q1077" s="22">
        <v>1</v>
      </c>
      <c r="R1077" s="22"/>
      <c r="S1077" s="22"/>
      <c r="T1077" s="22"/>
      <c r="U1077" s="22"/>
      <c r="V1077" s="22"/>
      <c r="W1077" s="22"/>
      <c r="X1077" s="22"/>
      <c r="Y1077" s="22"/>
      <c r="Z1077" s="22"/>
      <c r="AA1077" s="22">
        <v>1</v>
      </c>
      <c r="AB1077" s="22"/>
      <c r="AC1077" s="22"/>
      <c r="AD1077" s="22">
        <v>3</v>
      </c>
    </row>
    <row r="1078" spans="1:30" x14ac:dyDescent="0.2">
      <c r="A1078" s="30">
        <v>3616681</v>
      </c>
      <c r="B1078" s="22"/>
      <c r="C1078" s="22"/>
      <c r="D1078" s="22"/>
      <c r="E1078" s="22">
        <v>1</v>
      </c>
      <c r="F1078" s="22"/>
      <c r="G1078" s="22"/>
      <c r="H1078" s="22"/>
      <c r="I1078" s="22"/>
      <c r="J1078" s="22"/>
      <c r="K1078" s="22"/>
      <c r="L1078" s="22"/>
      <c r="M1078" s="22"/>
      <c r="N1078" s="22"/>
      <c r="O1078" s="22">
        <v>1</v>
      </c>
      <c r="P1078" s="22"/>
      <c r="Q1078" s="22">
        <v>1</v>
      </c>
      <c r="R1078" s="22"/>
      <c r="S1078" s="22"/>
      <c r="T1078" s="22"/>
      <c r="U1078" s="22"/>
      <c r="V1078" s="22"/>
      <c r="W1078" s="22"/>
      <c r="X1078" s="22"/>
      <c r="Y1078" s="22"/>
      <c r="Z1078" s="22"/>
      <c r="AA1078" s="22">
        <v>1</v>
      </c>
      <c r="AB1078" s="22"/>
      <c r="AC1078" s="22"/>
      <c r="AD1078" s="22">
        <v>4</v>
      </c>
    </row>
    <row r="1079" spans="1:30" x14ac:dyDescent="0.2">
      <c r="A1079" s="30">
        <v>3617181</v>
      </c>
      <c r="B1079" s="22"/>
      <c r="C1079" s="22"/>
      <c r="D1079" s="22"/>
      <c r="E1079" s="22"/>
      <c r="F1079" s="22">
        <v>1</v>
      </c>
      <c r="G1079" s="22"/>
      <c r="H1079" s="22"/>
      <c r="I1079" s="22"/>
      <c r="J1079" s="22"/>
      <c r="K1079" s="22"/>
      <c r="L1079" s="22"/>
      <c r="M1079" s="22"/>
      <c r="N1079" s="22"/>
      <c r="O1079" s="22"/>
      <c r="P1079" s="22"/>
      <c r="Q1079" s="22"/>
      <c r="R1079" s="22"/>
      <c r="S1079" s="22"/>
      <c r="T1079" s="22"/>
      <c r="U1079" s="22"/>
      <c r="V1079" s="22"/>
      <c r="W1079" s="22"/>
      <c r="X1079" s="22"/>
      <c r="Y1079" s="22"/>
      <c r="Z1079" s="22"/>
      <c r="AA1079" s="22">
        <v>1</v>
      </c>
      <c r="AB1079" s="22"/>
      <c r="AC1079" s="22"/>
      <c r="AD1079" s="22">
        <v>2</v>
      </c>
    </row>
    <row r="1080" spans="1:30" x14ac:dyDescent="0.2">
      <c r="A1080" s="30">
        <v>3617882</v>
      </c>
      <c r="B1080" s="22"/>
      <c r="C1080" s="22">
        <v>1</v>
      </c>
      <c r="D1080" s="22"/>
      <c r="E1080" s="22"/>
      <c r="F1080" s="22"/>
      <c r="G1080" s="22"/>
      <c r="H1080" s="22"/>
      <c r="I1080" s="22"/>
      <c r="J1080" s="22"/>
      <c r="K1080" s="22"/>
      <c r="L1080" s="22"/>
      <c r="M1080" s="22"/>
      <c r="N1080" s="22"/>
      <c r="O1080" s="22"/>
      <c r="P1080" s="22"/>
      <c r="Q1080" s="22"/>
      <c r="R1080" s="22"/>
      <c r="S1080" s="22"/>
      <c r="T1080" s="22"/>
      <c r="U1080" s="22"/>
      <c r="V1080" s="22"/>
      <c r="W1080" s="22"/>
      <c r="X1080" s="22"/>
      <c r="Y1080" s="22"/>
      <c r="Z1080" s="22"/>
      <c r="AA1080" s="22">
        <v>1</v>
      </c>
      <c r="AB1080" s="22"/>
      <c r="AC1080" s="22"/>
      <c r="AD1080" s="22">
        <v>2</v>
      </c>
    </row>
    <row r="1081" spans="1:30" x14ac:dyDescent="0.2">
      <c r="A1081" s="30">
        <v>3619486</v>
      </c>
      <c r="B1081" s="22"/>
      <c r="C1081" s="22"/>
      <c r="D1081" s="22"/>
      <c r="E1081" s="22">
        <v>1</v>
      </c>
      <c r="F1081" s="22"/>
      <c r="G1081" s="22"/>
      <c r="H1081" s="22"/>
      <c r="I1081" s="22"/>
      <c r="J1081" s="22"/>
      <c r="K1081" s="22"/>
      <c r="L1081" s="22"/>
      <c r="M1081" s="22"/>
      <c r="N1081" s="22"/>
      <c r="O1081" s="22"/>
      <c r="P1081" s="22"/>
      <c r="Q1081" s="22">
        <v>1</v>
      </c>
      <c r="R1081" s="22"/>
      <c r="S1081" s="22"/>
      <c r="T1081" s="22"/>
      <c r="U1081" s="22"/>
      <c r="V1081" s="22"/>
      <c r="W1081" s="22"/>
      <c r="X1081" s="22"/>
      <c r="Y1081" s="22"/>
      <c r="Z1081" s="22"/>
      <c r="AA1081" s="22">
        <v>1</v>
      </c>
      <c r="AB1081" s="22"/>
      <c r="AC1081" s="22"/>
      <c r="AD1081" s="22">
        <v>3</v>
      </c>
    </row>
    <row r="1082" spans="1:30" x14ac:dyDescent="0.2">
      <c r="A1082" s="30">
        <v>3621529</v>
      </c>
      <c r="B1082" s="22"/>
      <c r="C1082" s="22"/>
      <c r="D1082" s="22"/>
      <c r="E1082" s="22"/>
      <c r="F1082" s="22"/>
      <c r="G1082" s="22"/>
      <c r="H1082" s="22"/>
      <c r="I1082" s="22"/>
      <c r="J1082" s="22">
        <v>1</v>
      </c>
      <c r="K1082" s="22"/>
      <c r="L1082" s="22"/>
      <c r="M1082" s="22"/>
      <c r="N1082" s="22"/>
      <c r="O1082" s="22"/>
      <c r="P1082" s="22"/>
      <c r="Q1082" s="22"/>
      <c r="R1082" s="22"/>
      <c r="S1082" s="22"/>
      <c r="T1082" s="22"/>
      <c r="U1082" s="22"/>
      <c r="V1082" s="22"/>
      <c r="W1082" s="22"/>
      <c r="X1082" s="22"/>
      <c r="Y1082" s="22"/>
      <c r="Z1082" s="22"/>
      <c r="AA1082" s="22">
        <v>1</v>
      </c>
      <c r="AB1082" s="22"/>
      <c r="AC1082" s="22"/>
      <c r="AD1082" s="22">
        <v>2</v>
      </c>
    </row>
    <row r="1083" spans="1:30" x14ac:dyDescent="0.2">
      <c r="A1083" s="30">
        <v>3621979</v>
      </c>
      <c r="B1083" s="22"/>
      <c r="C1083" s="22"/>
      <c r="D1083" s="22"/>
      <c r="E1083" s="22"/>
      <c r="F1083" s="22"/>
      <c r="G1083" s="22">
        <v>1</v>
      </c>
      <c r="H1083" s="22"/>
      <c r="I1083" s="22"/>
      <c r="J1083" s="22"/>
      <c r="K1083" s="22"/>
      <c r="L1083" s="22"/>
      <c r="M1083" s="22"/>
      <c r="N1083" s="22"/>
      <c r="O1083" s="22"/>
      <c r="P1083" s="22"/>
      <c r="Q1083" s="22"/>
      <c r="R1083" s="22"/>
      <c r="S1083" s="22"/>
      <c r="T1083" s="22"/>
      <c r="U1083" s="22"/>
      <c r="V1083" s="22"/>
      <c r="W1083" s="22"/>
      <c r="X1083" s="22"/>
      <c r="Y1083" s="22"/>
      <c r="Z1083" s="22"/>
      <c r="AA1083" s="22">
        <v>1</v>
      </c>
      <c r="AB1083" s="22"/>
      <c r="AC1083" s="22"/>
      <c r="AD1083" s="22">
        <v>2</v>
      </c>
    </row>
    <row r="1084" spans="1:30" x14ac:dyDescent="0.2">
      <c r="A1084" s="30">
        <v>3624056</v>
      </c>
      <c r="B1084" s="22">
        <v>1</v>
      </c>
      <c r="C1084" s="22"/>
      <c r="D1084" s="22"/>
      <c r="E1084" s="22"/>
      <c r="F1084" s="22"/>
      <c r="G1084" s="22"/>
      <c r="H1084" s="22"/>
      <c r="I1084" s="22"/>
      <c r="J1084" s="22"/>
      <c r="K1084" s="22"/>
      <c r="L1084" s="22"/>
      <c r="M1084" s="22"/>
      <c r="N1084" s="22"/>
      <c r="O1084" s="22"/>
      <c r="P1084" s="22"/>
      <c r="Q1084" s="22">
        <v>1</v>
      </c>
      <c r="R1084" s="22"/>
      <c r="S1084" s="22"/>
      <c r="T1084" s="22"/>
      <c r="U1084" s="22"/>
      <c r="V1084" s="22"/>
      <c r="W1084" s="22"/>
      <c r="X1084" s="22"/>
      <c r="Y1084" s="22"/>
      <c r="Z1084" s="22"/>
      <c r="AA1084" s="22">
        <v>1</v>
      </c>
      <c r="AB1084" s="22"/>
      <c r="AC1084" s="22"/>
      <c r="AD1084" s="22">
        <v>3</v>
      </c>
    </row>
    <row r="1085" spans="1:30" x14ac:dyDescent="0.2">
      <c r="A1085" s="30">
        <v>3626784</v>
      </c>
      <c r="B1085" s="22"/>
      <c r="C1085" s="22"/>
      <c r="D1085" s="22"/>
      <c r="E1085" s="22">
        <v>1</v>
      </c>
      <c r="F1085" s="22"/>
      <c r="G1085" s="22"/>
      <c r="H1085" s="22"/>
      <c r="I1085" s="22"/>
      <c r="J1085" s="22"/>
      <c r="K1085" s="22"/>
      <c r="L1085" s="22"/>
      <c r="M1085" s="22"/>
      <c r="N1085" s="22"/>
      <c r="O1085" s="22"/>
      <c r="P1085" s="22"/>
      <c r="Q1085" s="22"/>
      <c r="R1085" s="22"/>
      <c r="S1085" s="22"/>
      <c r="T1085" s="22"/>
      <c r="U1085" s="22"/>
      <c r="V1085" s="22"/>
      <c r="W1085" s="22"/>
      <c r="X1085" s="22"/>
      <c r="Y1085" s="22"/>
      <c r="Z1085" s="22"/>
      <c r="AA1085" s="22">
        <v>1</v>
      </c>
      <c r="AB1085" s="22"/>
      <c r="AC1085" s="22"/>
      <c r="AD1085" s="22">
        <v>2</v>
      </c>
    </row>
    <row r="1086" spans="1:30" x14ac:dyDescent="0.2">
      <c r="A1086" s="30">
        <v>3627861</v>
      </c>
      <c r="B1086" s="22"/>
      <c r="C1086" s="22"/>
      <c r="D1086" s="22"/>
      <c r="E1086" s="22"/>
      <c r="F1086" s="22"/>
      <c r="G1086" s="22">
        <v>1</v>
      </c>
      <c r="H1086" s="22"/>
      <c r="I1086" s="22"/>
      <c r="J1086" s="22"/>
      <c r="K1086" s="22"/>
      <c r="L1086" s="22"/>
      <c r="M1086" s="22"/>
      <c r="N1086" s="22"/>
      <c r="O1086" s="22"/>
      <c r="P1086" s="22"/>
      <c r="Q1086" s="22"/>
      <c r="R1086" s="22"/>
      <c r="S1086" s="22"/>
      <c r="T1086" s="22"/>
      <c r="U1086" s="22"/>
      <c r="V1086" s="22"/>
      <c r="W1086" s="22"/>
      <c r="X1086" s="22"/>
      <c r="Y1086" s="22"/>
      <c r="Z1086" s="22"/>
      <c r="AA1086" s="22">
        <v>1</v>
      </c>
      <c r="AB1086" s="22"/>
      <c r="AC1086" s="22"/>
      <c r="AD1086" s="22">
        <v>2</v>
      </c>
    </row>
    <row r="1087" spans="1:30" x14ac:dyDescent="0.2">
      <c r="A1087" s="30">
        <v>3628949</v>
      </c>
      <c r="B1087" s="22"/>
      <c r="C1087" s="22">
        <v>1</v>
      </c>
      <c r="D1087" s="22"/>
      <c r="E1087" s="22"/>
      <c r="F1087" s="22"/>
      <c r="G1087" s="22"/>
      <c r="H1087" s="22"/>
      <c r="I1087" s="22"/>
      <c r="J1087" s="22"/>
      <c r="K1087" s="22"/>
      <c r="L1087" s="22"/>
      <c r="M1087" s="22"/>
      <c r="N1087" s="22"/>
      <c r="O1087" s="22"/>
      <c r="P1087" s="22"/>
      <c r="Q1087" s="22">
        <v>1</v>
      </c>
      <c r="R1087" s="22"/>
      <c r="S1087" s="22"/>
      <c r="T1087" s="22"/>
      <c r="U1087" s="22"/>
      <c r="V1087" s="22"/>
      <c r="W1087" s="22"/>
      <c r="X1087" s="22"/>
      <c r="Y1087" s="22"/>
      <c r="Z1087" s="22"/>
      <c r="AA1087" s="22">
        <v>1</v>
      </c>
      <c r="AB1087" s="22"/>
      <c r="AC1087" s="22"/>
      <c r="AD1087" s="22">
        <v>3</v>
      </c>
    </row>
    <row r="1088" spans="1:30" x14ac:dyDescent="0.2">
      <c r="A1088" s="30">
        <v>3629791</v>
      </c>
      <c r="B1088" s="22"/>
      <c r="C1088" s="22"/>
      <c r="D1088" s="22"/>
      <c r="E1088" s="22">
        <v>1</v>
      </c>
      <c r="F1088" s="22"/>
      <c r="G1088" s="22"/>
      <c r="H1088" s="22"/>
      <c r="I1088" s="22"/>
      <c r="J1088" s="22"/>
      <c r="K1088" s="22"/>
      <c r="L1088" s="22"/>
      <c r="M1088" s="22"/>
      <c r="N1088" s="22"/>
      <c r="O1088" s="22"/>
      <c r="P1088" s="22"/>
      <c r="Q1088" s="22"/>
      <c r="R1088" s="22"/>
      <c r="S1088" s="22"/>
      <c r="T1088" s="22"/>
      <c r="U1088" s="22"/>
      <c r="V1088" s="22"/>
      <c r="W1088" s="22"/>
      <c r="X1088" s="22"/>
      <c r="Y1088" s="22">
        <v>1</v>
      </c>
      <c r="Z1088" s="22"/>
      <c r="AA1088" s="22">
        <v>1</v>
      </c>
      <c r="AB1088" s="22"/>
      <c r="AC1088" s="22"/>
      <c r="AD1088" s="22">
        <v>3</v>
      </c>
    </row>
    <row r="1089" spans="1:30" x14ac:dyDescent="0.2">
      <c r="A1089" s="30">
        <v>3629805</v>
      </c>
      <c r="B1089" s="22"/>
      <c r="C1089" s="22">
        <v>1</v>
      </c>
      <c r="D1089" s="22"/>
      <c r="E1089" s="22"/>
      <c r="F1089" s="22"/>
      <c r="G1089" s="22"/>
      <c r="H1089" s="22"/>
      <c r="I1089" s="22"/>
      <c r="J1089" s="22"/>
      <c r="K1089" s="22"/>
      <c r="L1089" s="22"/>
      <c r="M1089" s="22"/>
      <c r="N1089" s="22"/>
      <c r="O1089" s="22"/>
      <c r="P1089" s="22"/>
      <c r="Q1089" s="22">
        <v>1</v>
      </c>
      <c r="R1089" s="22"/>
      <c r="S1089" s="22"/>
      <c r="T1089" s="22"/>
      <c r="U1089" s="22"/>
      <c r="V1089" s="22"/>
      <c r="W1089" s="22"/>
      <c r="X1089" s="22"/>
      <c r="Y1089" s="22"/>
      <c r="Z1089" s="22"/>
      <c r="AA1089" s="22">
        <v>1</v>
      </c>
      <c r="AB1089" s="22"/>
      <c r="AC1089" s="22"/>
      <c r="AD1089" s="22">
        <v>3</v>
      </c>
    </row>
    <row r="1090" spans="1:30" x14ac:dyDescent="0.2">
      <c r="A1090" s="30">
        <v>3630471</v>
      </c>
      <c r="B1090" s="22"/>
      <c r="C1090" s="22"/>
      <c r="D1090" s="22"/>
      <c r="E1090" s="22"/>
      <c r="F1090" s="22"/>
      <c r="G1090" s="22"/>
      <c r="H1090" s="22">
        <v>1</v>
      </c>
      <c r="I1090" s="22"/>
      <c r="J1090" s="22"/>
      <c r="K1090" s="22"/>
      <c r="L1090" s="22"/>
      <c r="M1090" s="22"/>
      <c r="N1090" s="22"/>
      <c r="O1090" s="22"/>
      <c r="P1090" s="22"/>
      <c r="Q1090" s="22">
        <v>1</v>
      </c>
      <c r="R1090" s="22"/>
      <c r="S1090" s="22"/>
      <c r="T1090" s="22"/>
      <c r="U1090" s="22"/>
      <c r="V1090" s="22"/>
      <c r="W1090" s="22"/>
      <c r="X1090" s="22"/>
      <c r="Y1090" s="22"/>
      <c r="Z1090" s="22"/>
      <c r="AA1090" s="22">
        <v>1</v>
      </c>
      <c r="AB1090" s="22"/>
      <c r="AC1090" s="22"/>
      <c r="AD1090" s="22">
        <v>3</v>
      </c>
    </row>
    <row r="1091" spans="1:30" x14ac:dyDescent="0.2">
      <c r="A1091" s="30">
        <v>3631133</v>
      </c>
      <c r="B1091" s="22"/>
      <c r="C1091" s="22"/>
      <c r="D1091" s="22"/>
      <c r="E1091" s="22"/>
      <c r="F1091" s="22"/>
      <c r="G1091" s="22"/>
      <c r="H1091" s="22">
        <v>1</v>
      </c>
      <c r="I1091" s="22"/>
      <c r="J1091" s="22"/>
      <c r="K1091" s="22"/>
      <c r="L1091" s="22"/>
      <c r="M1091" s="22"/>
      <c r="N1091" s="22"/>
      <c r="O1091" s="22"/>
      <c r="P1091" s="22"/>
      <c r="Q1091" s="22"/>
      <c r="R1091" s="22"/>
      <c r="S1091" s="22"/>
      <c r="T1091" s="22"/>
      <c r="U1091" s="22"/>
      <c r="V1091" s="22"/>
      <c r="W1091" s="22"/>
      <c r="X1091" s="22"/>
      <c r="Y1091" s="22"/>
      <c r="Z1091" s="22"/>
      <c r="AA1091" s="22">
        <v>1</v>
      </c>
      <c r="AB1091" s="22"/>
      <c r="AC1091" s="22"/>
      <c r="AD1091" s="22">
        <v>2</v>
      </c>
    </row>
    <row r="1092" spans="1:30" x14ac:dyDescent="0.2">
      <c r="A1092" s="30">
        <v>3632024</v>
      </c>
      <c r="B1092" s="22"/>
      <c r="C1092" s="22"/>
      <c r="D1092" s="22"/>
      <c r="E1092" s="22"/>
      <c r="F1092" s="22">
        <v>1</v>
      </c>
      <c r="G1092" s="22"/>
      <c r="H1092" s="22"/>
      <c r="I1092" s="22"/>
      <c r="J1092" s="22"/>
      <c r="K1092" s="22"/>
      <c r="L1092" s="22"/>
      <c r="M1092" s="22"/>
      <c r="N1092" s="22"/>
      <c r="O1092" s="22"/>
      <c r="P1092" s="22"/>
      <c r="Q1092" s="22"/>
      <c r="R1092" s="22"/>
      <c r="S1092" s="22"/>
      <c r="T1092" s="22"/>
      <c r="U1092" s="22"/>
      <c r="V1092" s="22"/>
      <c r="W1092" s="22"/>
      <c r="X1092" s="22"/>
      <c r="Y1092" s="22"/>
      <c r="Z1092" s="22"/>
      <c r="AA1092" s="22">
        <v>1</v>
      </c>
      <c r="AB1092" s="22"/>
      <c r="AC1092" s="22"/>
      <c r="AD1092" s="22">
        <v>2</v>
      </c>
    </row>
    <row r="1093" spans="1:30" x14ac:dyDescent="0.2">
      <c r="A1093" s="30">
        <v>3633276</v>
      </c>
      <c r="B1093" s="22"/>
      <c r="C1093" s="22"/>
      <c r="D1093" s="22"/>
      <c r="E1093" s="22"/>
      <c r="F1093" s="22"/>
      <c r="G1093" s="22"/>
      <c r="H1093" s="22">
        <v>1</v>
      </c>
      <c r="I1093" s="22"/>
      <c r="J1093" s="22"/>
      <c r="K1093" s="22"/>
      <c r="L1093" s="22"/>
      <c r="M1093" s="22"/>
      <c r="N1093" s="22"/>
      <c r="O1093" s="22"/>
      <c r="P1093" s="22"/>
      <c r="Q1093" s="22"/>
      <c r="R1093" s="22"/>
      <c r="S1093" s="22"/>
      <c r="T1093" s="22"/>
      <c r="U1093" s="22"/>
      <c r="V1093" s="22"/>
      <c r="W1093" s="22"/>
      <c r="X1093" s="22"/>
      <c r="Y1093" s="22"/>
      <c r="Z1093" s="22"/>
      <c r="AA1093" s="22">
        <v>1</v>
      </c>
      <c r="AB1093" s="22"/>
      <c r="AC1093" s="22"/>
      <c r="AD1093" s="22">
        <v>2</v>
      </c>
    </row>
    <row r="1094" spans="1:30" x14ac:dyDescent="0.2">
      <c r="A1094" s="30">
        <v>3636291</v>
      </c>
      <c r="B1094" s="22"/>
      <c r="C1094" s="22"/>
      <c r="D1094" s="22"/>
      <c r="E1094" s="22"/>
      <c r="F1094" s="22"/>
      <c r="G1094" s="22"/>
      <c r="H1094" s="22">
        <v>1</v>
      </c>
      <c r="I1094" s="22"/>
      <c r="J1094" s="22"/>
      <c r="K1094" s="22"/>
      <c r="L1094" s="22"/>
      <c r="M1094" s="22"/>
      <c r="N1094" s="22"/>
      <c r="O1094" s="22"/>
      <c r="P1094" s="22"/>
      <c r="Q1094" s="22">
        <v>1</v>
      </c>
      <c r="R1094" s="22"/>
      <c r="S1094" s="22"/>
      <c r="T1094" s="22"/>
      <c r="U1094" s="22"/>
      <c r="V1094" s="22"/>
      <c r="W1094" s="22"/>
      <c r="X1094" s="22"/>
      <c r="Y1094" s="22"/>
      <c r="Z1094" s="22"/>
      <c r="AA1094" s="22">
        <v>1</v>
      </c>
      <c r="AB1094" s="22"/>
      <c r="AC1094" s="22"/>
      <c r="AD1094" s="22">
        <v>3</v>
      </c>
    </row>
    <row r="1095" spans="1:30" x14ac:dyDescent="0.2">
      <c r="A1095" s="30">
        <v>3636445</v>
      </c>
      <c r="B1095" s="22"/>
      <c r="C1095" s="22"/>
      <c r="D1095" s="22"/>
      <c r="E1095" s="22"/>
      <c r="F1095" s="22"/>
      <c r="G1095" s="22"/>
      <c r="H1095" s="22"/>
      <c r="I1095" s="22"/>
      <c r="J1095" s="22"/>
      <c r="K1095" s="22"/>
      <c r="L1095" s="22"/>
      <c r="M1095" s="22">
        <v>1</v>
      </c>
      <c r="N1095" s="22"/>
      <c r="O1095" s="22"/>
      <c r="P1095" s="22"/>
      <c r="Q1095" s="22">
        <v>1</v>
      </c>
      <c r="R1095" s="22">
        <v>1</v>
      </c>
      <c r="S1095" s="22"/>
      <c r="T1095" s="22"/>
      <c r="U1095" s="22"/>
      <c r="V1095" s="22"/>
      <c r="W1095" s="22"/>
      <c r="X1095" s="22">
        <v>1</v>
      </c>
      <c r="Y1095" s="22"/>
      <c r="Z1095" s="22"/>
      <c r="AA1095" s="22"/>
      <c r="AB1095" s="22">
        <v>1</v>
      </c>
      <c r="AC1095" s="22"/>
      <c r="AD1095" s="22">
        <v>5</v>
      </c>
    </row>
    <row r="1096" spans="1:30" x14ac:dyDescent="0.2">
      <c r="A1096" s="30">
        <v>3636917</v>
      </c>
      <c r="B1096" s="22">
        <v>1</v>
      </c>
      <c r="C1096" s="22"/>
      <c r="D1096" s="22"/>
      <c r="E1096" s="22"/>
      <c r="F1096" s="22"/>
      <c r="G1096" s="22"/>
      <c r="H1096" s="22"/>
      <c r="I1096" s="22"/>
      <c r="J1096" s="22"/>
      <c r="K1096" s="22"/>
      <c r="L1096" s="22"/>
      <c r="M1096" s="22"/>
      <c r="N1096" s="22"/>
      <c r="O1096" s="22"/>
      <c r="P1096" s="22"/>
      <c r="Q1096" s="22"/>
      <c r="R1096" s="22"/>
      <c r="S1096" s="22"/>
      <c r="T1096" s="22"/>
      <c r="U1096" s="22"/>
      <c r="V1096" s="22"/>
      <c r="W1096" s="22"/>
      <c r="X1096" s="22"/>
      <c r="Y1096" s="22"/>
      <c r="Z1096" s="22"/>
      <c r="AA1096" s="22">
        <v>1</v>
      </c>
      <c r="AB1096" s="22"/>
      <c r="AC1096" s="22"/>
      <c r="AD1096" s="22">
        <v>2</v>
      </c>
    </row>
    <row r="1097" spans="1:30" x14ac:dyDescent="0.2">
      <c r="A1097" s="30">
        <v>3636941</v>
      </c>
      <c r="B1097" s="22"/>
      <c r="C1097" s="22"/>
      <c r="D1097" s="22"/>
      <c r="E1097" s="22"/>
      <c r="F1097" s="22"/>
      <c r="G1097" s="22"/>
      <c r="H1097" s="22"/>
      <c r="I1097" s="22"/>
      <c r="J1097" s="22">
        <v>1</v>
      </c>
      <c r="K1097" s="22"/>
      <c r="L1097" s="22"/>
      <c r="M1097" s="22"/>
      <c r="N1097" s="22"/>
      <c r="O1097" s="22"/>
      <c r="P1097" s="22"/>
      <c r="Q1097" s="22">
        <v>1</v>
      </c>
      <c r="R1097" s="22"/>
      <c r="S1097" s="22"/>
      <c r="T1097" s="22"/>
      <c r="U1097" s="22"/>
      <c r="V1097" s="22"/>
      <c r="W1097" s="22"/>
      <c r="X1097" s="22"/>
      <c r="Y1097" s="22"/>
      <c r="Z1097" s="22"/>
      <c r="AA1097" s="22">
        <v>1</v>
      </c>
      <c r="AB1097" s="22"/>
      <c r="AC1097" s="22"/>
      <c r="AD1097" s="22">
        <v>3</v>
      </c>
    </row>
    <row r="1098" spans="1:30" x14ac:dyDescent="0.2">
      <c r="A1098" s="30">
        <v>3637425</v>
      </c>
      <c r="B1098" s="22"/>
      <c r="C1098" s="22"/>
      <c r="D1098" s="22"/>
      <c r="E1098" s="22">
        <v>1</v>
      </c>
      <c r="F1098" s="22"/>
      <c r="G1098" s="22"/>
      <c r="H1098" s="22"/>
      <c r="I1098" s="22"/>
      <c r="J1098" s="22"/>
      <c r="K1098" s="22"/>
      <c r="L1098" s="22"/>
      <c r="M1098" s="22"/>
      <c r="N1098" s="22">
        <v>1</v>
      </c>
      <c r="O1098" s="22"/>
      <c r="P1098" s="22"/>
      <c r="Q1098" s="22">
        <v>1</v>
      </c>
      <c r="R1098" s="22"/>
      <c r="S1098" s="22"/>
      <c r="T1098" s="22"/>
      <c r="U1098" s="22"/>
      <c r="V1098" s="22"/>
      <c r="W1098" s="22"/>
      <c r="X1098" s="22"/>
      <c r="Y1098" s="22"/>
      <c r="Z1098" s="22"/>
      <c r="AA1098" s="22">
        <v>1</v>
      </c>
      <c r="AB1098" s="22"/>
      <c r="AC1098" s="22"/>
      <c r="AD1098" s="22">
        <v>4</v>
      </c>
    </row>
    <row r="1099" spans="1:30" x14ac:dyDescent="0.2">
      <c r="A1099" s="30">
        <v>3640094</v>
      </c>
      <c r="B1099" s="22"/>
      <c r="C1099" s="22"/>
      <c r="D1099" s="22">
        <v>1</v>
      </c>
      <c r="E1099" s="22"/>
      <c r="F1099" s="22"/>
      <c r="G1099" s="22"/>
      <c r="H1099" s="22"/>
      <c r="I1099" s="22"/>
      <c r="J1099" s="22"/>
      <c r="K1099" s="22"/>
      <c r="L1099" s="22"/>
      <c r="M1099" s="22"/>
      <c r="N1099" s="22"/>
      <c r="O1099" s="22"/>
      <c r="P1099" s="22"/>
      <c r="Q1099" s="22"/>
      <c r="R1099" s="22"/>
      <c r="S1099" s="22"/>
      <c r="T1099" s="22"/>
      <c r="U1099" s="22"/>
      <c r="V1099" s="22">
        <v>1</v>
      </c>
      <c r="W1099" s="22"/>
      <c r="X1099" s="22"/>
      <c r="Y1099" s="22"/>
      <c r="Z1099" s="22"/>
      <c r="AA1099" s="22">
        <v>1</v>
      </c>
      <c r="AB1099" s="22"/>
      <c r="AC1099" s="22"/>
      <c r="AD1099" s="22">
        <v>3</v>
      </c>
    </row>
    <row r="1100" spans="1:30" x14ac:dyDescent="0.2">
      <c r="A1100" s="30">
        <v>3641686</v>
      </c>
      <c r="B1100" s="22"/>
      <c r="C1100" s="22">
        <v>1</v>
      </c>
      <c r="D1100" s="22"/>
      <c r="E1100" s="22"/>
      <c r="F1100" s="22"/>
      <c r="G1100" s="22"/>
      <c r="H1100" s="22"/>
      <c r="I1100" s="22"/>
      <c r="J1100" s="22"/>
      <c r="K1100" s="22"/>
      <c r="L1100" s="22"/>
      <c r="M1100" s="22"/>
      <c r="N1100" s="22"/>
      <c r="O1100" s="22"/>
      <c r="P1100" s="22"/>
      <c r="Q1100" s="22">
        <v>1</v>
      </c>
      <c r="R1100" s="22"/>
      <c r="S1100" s="22"/>
      <c r="T1100" s="22"/>
      <c r="U1100" s="22"/>
      <c r="V1100" s="22"/>
      <c r="W1100" s="22"/>
      <c r="X1100" s="22"/>
      <c r="Y1100" s="22"/>
      <c r="Z1100" s="22"/>
      <c r="AA1100" s="22">
        <v>1</v>
      </c>
      <c r="AB1100" s="22"/>
      <c r="AC1100" s="22"/>
      <c r="AD1100" s="22">
        <v>3</v>
      </c>
    </row>
    <row r="1101" spans="1:30" x14ac:dyDescent="0.2">
      <c r="A1101" s="30">
        <v>3642968</v>
      </c>
      <c r="B1101" s="22"/>
      <c r="C1101" s="22"/>
      <c r="D1101" s="22"/>
      <c r="E1101" s="22"/>
      <c r="F1101" s="22"/>
      <c r="G1101" s="22"/>
      <c r="H1101" s="22"/>
      <c r="I1101" s="22"/>
      <c r="J1101" s="22">
        <v>1</v>
      </c>
      <c r="K1101" s="22"/>
      <c r="L1101" s="22"/>
      <c r="M1101" s="22"/>
      <c r="N1101" s="22"/>
      <c r="O1101" s="22"/>
      <c r="P1101" s="22"/>
      <c r="Q1101" s="22">
        <v>1</v>
      </c>
      <c r="R1101" s="22"/>
      <c r="S1101" s="22"/>
      <c r="T1101" s="22"/>
      <c r="U1101" s="22"/>
      <c r="V1101" s="22"/>
      <c r="W1101" s="22"/>
      <c r="X1101" s="22"/>
      <c r="Y1101" s="22"/>
      <c r="Z1101" s="22"/>
      <c r="AA1101" s="22">
        <v>1</v>
      </c>
      <c r="AB1101" s="22"/>
      <c r="AC1101" s="22"/>
      <c r="AD1101" s="22">
        <v>3</v>
      </c>
    </row>
    <row r="1102" spans="1:30" x14ac:dyDescent="0.2">
      <c r="A1102" s="30">
        <v>3644006</v>
      </c>
      <c r="B1102" s="22"/>
      <c r="C1102" s="22"/>
      <c r="D1102" s="22"/>
      <c r="E1102" s="22"/>
      <c r="F1102" s="22"/>
      <c r="G1102" s="22"/>
      <c r="H1102" s="22">
        <v>1</v>
      </c>
      <c r="I1102" s="22"/>
      <c r="J1102" s="22"/>
      <c r="K1102" s="22"/>
      <c r="L1102" s="22"/>
      <c r="M1102" s="22"/>
      <c r="N1102" s="22"/>
      <c r="O1102" s="22"/>
      <c r="P1102" s="22"/>
      <c r="Q1102" s="22"/>
      <c r="R1102" s="22"/>
      <c r="S1102" s="22"/>
      <c r="T1102" s="22"/>
      <c r="U1102" s="22"/>
      <c r="V1102" s="22"/>
      <c r="W1102" s="22"/>
      <c r="X1102" s="22"/>
      <c r="Y1102" s="22"/>
      <c r="Z1102" s="22"/>
      <c r="AA1102" s="22">
        <v>1</v>
      </c>
      <c r="AB1102" s="22"/>
      <c r="AC1102" s="22"/>
      <c r="AD1102" s="22">
        <v>2</v>
      </c>
    </row>
    <row r="1103" spans="1:30" x14ac:dyDescent="0.2">
      <c r="A1103" s="30">
        <v>3644049</v>
      </c>
      <c r="B1103" s="22"/>
      <c r="C1103" s="22"/>
      <c r="D1103" s="22"/>
      <c r="E1103" s="22"/>
      <c r="F1103" s="22"/>
      <c r="G1103" s="22"/>
      <c r="H1103" s="22">
        <v>1</v>
      </c>
      <c r="I1103" s="22"/>
      <c r="J1103" s="22"/>
      <c r="K1103" s="22"/>
      <c r="L1103" s="22"/>
      <c r="M1103" s="22"/>
      <c r="N1103" s="22"/>
      <c r="O1103" s="22"/>
      <c r="P1103" s="22"/>
      <c r="Q1103" s="22"/>
      <c r="R1103" s="22"/>
      <c r="S1103" s="22"/>
      <c r="T1103" s="22"/>
      <c r="U1103" s="22"/>
      <c r="V1103" s="22"/>
      <c r="W1103" s="22"/>
      <c r="X1103" s="22"/>
      <c r="Y1103" s="22"/>
      <c r="Z1103" s="22"/>
      <c r="AA1103" s="22">
        <v>1</v>
      </c>
      <c r="AB1103" s="22"/>
      <c r="AC1103" s="22"/>
      <c r="AD1103" s="22">
        <v>2</v>
      </c>
    </row>
    <row r="1104" spans="1:30" x14ac:dyDescent="0.2">
      <c r="A1104" s="30">
        <v>3648141</v>
      </c>
      <c r="B1104" s="22"/>
      <c r="C1104" s="22"/>
      <c r="D1104" s="22"/>
      <c r="E1104" s="22"/>
      <c r="F1104" s="22"/>
      <c r="G1104" s="22"/>
      <c r="H1104" s="22"/>
      <c r="I1104" s="22"/>
      <c r="J1104" s="22">
        <v>1</v>
      </c>
      <c r="K1104" s="22"/>
      <c r="L1104" s="22"/>
      <c r="M1104" s="22"/>
      <c r="N1104" s="22"/>
      <c r="O1104" s="22"/>
      <c r="P1104" s="22"/>
      <c r="Q1104" s="22"/>
      <c r="R1104" s="22"/>
      <c r="S1104" s="22"/>
      <c r="T1104" s="22"/>
      <c r="U1104" s="22"/>
      <c r="V1104" s="22"/>
      <c r="W1104" s="22"/>
      <c r="X1104" s="22"/>
      <c r="Y1104" s="22"/>
      <c r="Z1104" s="22"/>
      <c r="AA1104" s="22">
        <v>1</v>
      </c>
      <c r="AB1104" s="22"/>
      <c r="AC1104" s="22"/>
      <c r="AD1104" s="22">
        <v>2</v>
      </c>
    </row>
    <row r="1105" spans="1:30" x14ac:dyDescent="0.2">
      <c r="A1105" s="30">
        <v>3650855</v>
      </c>
      <c r="B1105" s="22"/>
      <c r="C1105" s="22"/>
      <c r="D1105" s="22"/>
      <c r="E1105" s="22"/>
      <c r="F1105" s="22"/>
      <c r="G1105" s="22"/>
      <c r="H1105" s="22"/>
      <c r="I1105" s="22"/>
      <c r="J1105" s="22"/>
      <c r="K1105" s="22"/>
      <c r="L1105" s="22"/>
      <c r="M1105" s="22"/>
      <c r="N1105" s="22"/>
      <c r="O1105" s="22"/>
      <c r="P1105" s="22"/>
      <c r="Q1105" s="22"/>
      <c r="R1105" s="22"/>
      <c r="S1105" s="22">
        <v>1</v>
      </c>
      <c r="T1105" s="22"/>
      <c r="U1105" s="22"/>
      <c r="V1105" s="22"/>
      <c r="W1105" s="22"/>
      <c r="X1105" s="22">
        <v>1</v>
      </c>
      <c r="Y1105" s="22">
        <v>1</v>
      </c>
      <c r="Z1105" s="22"/>
      <c r="AA1105" s="22"/>
      <c r="AB1105" s="22">
        <v>1</v>
      </c>
      <c r="AC1105" s="22"/>
      <c r="AD1105" s="22">
        <v>4</v>
      </c>
    </row>
    <row r="1106" spans="1:30" x14ac:dyDescent="0.2">
      <c r="A1106" s="30">
        <v>3655695</v>
      </c>
      <c r="B1106" s="22"/>
      <c r="C1106" s="22"/>
      <c r="D1106" s="22"/>
      <c r="E1106" s="22"/>
      <c r="F1106" s="22"/>
      <c r="G1106" s="22"/>
      <c r="H1106" s="22"/>
      <c r="I1106" s="22"/>
      <c r="J1106" s="22"/>
      <c r="K1106" s="22"/>
      <c r="L1106" s="22"/>
      <c r="M1106" s="22"/>
      <c r="N1106" s="22"/>
      <c r="O1106" s="22"/>
      <c r="P1106" s="22"/>
      <c r="Q1106" s="22"/>
      <c r="R1106" s="22"/>
      <c r="S1106" s="22">
        <v>1</v>
      </c>
      <c r="T1106" s="22"/>
      <c r="U1106" s="22"/>
      <c r="V1106" s="22"/>
      <c r="W1106" s="22"/>
      <c r="X1106" s="22">
        <v>1</v>
      </c>
      <c r="Y1106" s="22">
        <v>1</v>
      </c>
      <c r="Z1106" s="22"/>
      <c r="AA1106" s="22"/>
      <c r="AB1106" s="22">
        <v>1</v>
      </c>
      <c r="AC1106" s="22"/>
      <c r="AD1106" s="22">
        <v>4</v>
      </c>
    </row>
    <row r="1107" spans="1:30" x14ac:dyDescent="0.2">
      <c r="A1107" s="30">
        <v>3660842</v>
      </c>
      <c r="B1107" s="22"/>
      <c r="C1107" s="22"/>
      <c r="D1107" s="22"/>
      <c r="E1107" s="22"/>
      <c r="F1107" s="22"/>
      <c r="G1107" s="22"/>
      <c r="H1107" s="22"/>
      <c r="I1107" s="22"/>
      <c r="J1107" s="22"/>
      <c r="K1107" s="22"/>
      <c r="L1107" s="22"/>
      <c r="M1107" s="22"/>
      <c r="N1107" s="22"/>
      <c r="O1107" s="22"/>
      <c r="P1107" s="22"/>
      <c r="Q1107" s="22"/>
      <c r="R1107" s="22"/>
      <c r="S1107" s="22">
        <v>1</v>
      </c>
      <c r="T1107" s="22"/>
      <c r="U1107" s="22"/>
      <c r="V1107" s="22"/>
      <c r="W1107" s="22"/>
      <c r="X1107" s="22">
        <v>1</v>
      </c>
      <c r="Y1107" s="22"/>
      <c r="Z1107" s="22"/>
      <c r="AA1107" s="22"/>
      <c r="AB1107" s="22">
        <v>1</v>
      </c>
      <c r="AC1107" s="22"/>
      <c r="AD1107" s="22">
        <v>3</v>
      </c>
    </row>
    <row r="1108" spans="1:30" x14ac:dyDescent="0.2">
      <c r="A1108" s="30">
        <v>3664457</v>
      </c>
      <c r="B1108" s="22"/>
      <c r="C1108" s="22"/>
      <c r="D1108" s="22"/>
      <c r="E1108" s="22"/>
      <c r="F1108" s="22"/>
      <c r="G1108" s="22"/>
      <c r="H1108" s="22"/>
      <c r="I1108" s="22"/>
      <c r="J1108" s="22"/>
      <c r="K1108" s="22"/>
      <c r="L1108" s="22"/>
      <c r="M1108" s="22">
        <v>1</v>
      </c>
      <c r="N1108" s="22"/>
      <c r="O1108" s="22"/>
      <c r="P1108" s="22"/>
      <c r="Q1108" s="22"/>
      <c r="R1108" s="22"/>
      <c r="S1108" s="22"/>
      <c r="T1108" s="22"/>
      <c r="U1108" s="22"/>
      <c r="V1108" s="22"/>
      <c r="W1108" s="22"/>
      <c r="X1108" s="22">
        <v>1</v>
      </c>
      <c r="Y1108" s="22"/>
      <c r="Z1108" s="22"/>
      <c r="AA1108" s="22"/>
      <c r="AB1108" s="22">
        <v>1</v>
      </c>
      <c r="AC1108" s="22"/>
      <c r="AD1108" s="22">
        <v>3</v>
      </c>
    </row>
    <row r="1109" spans="1:30" x14ac:dyDescent="0.2">
      <c r="A1109" s="30">
        <v>3684016</v>
      </c>
      <c r="B1109" s="22"/>
      <c r="C1109" s="22">
        <v>1</v>
      </c>
      <c r="D1109" s="22"/>
      <c r="E1109" s="22"/>
      <c r="F1109" s="22"/>
      <c r="G1109" s="22"/>
      <c r="H1109" s="22"/>
      <c r="I1109" s="22"/>
      <c r="J1109" s="22"/>
      <c r="K1109" s="22"/>
      <c r="L1109" s="22"/>
      <c r="M1109" s="22"/>
      <c r="N1109" s="22"/>
      <c r="O1109" s="22"/>
      <c r="P1109" s="22"/>
      <c r="Q1109" s="22"/>
      <c r="R1109" s="22"/>
      <c r="S1109" s="22"/>
      <c r="T1109" s="22"/>
      <c r="U1109" s="22"/>
      <c r="V1109" s="22"/>
      <c r="W1109" s="22"/>
      <c r="X1109" s="22"/>
      <c r="Y1109" s="22"/>
      <c r="Z1109" s="22"/>
      <c r="AA1109" s="22">
        <v>1</v>
      </c>
      <c r="AB1109" s="22"/>
      <c r="AC1109" s="22"/>
      <c r="AD1109" s="22">
        <v>2</v>
      </c>
    </row>
    <row r="1110" spans="1:30" x14ac:dyDescent="0.2">
      <c r="A1110" s="30">
        <v>3684245</v>
      </c>
      <c r="B1110" s="22">
        <v>1</v>
      </c>
      <c r="C1110" s="22"/>
      <c r="D1110" s="22"/>
      <c r="E1110" s="22"/>
      <c r="F1110" s="22"/>
      <c r="G1110" s="22"/>
      <c r="H1110" s="22"/>
      <c r="I1110" s="22"/>
      <c r="J1110" s="22"/>
      <c r="K1110" s="22"/>
      <c r="L1110" s="22"/>
      <c r="M1110" s="22"/>
      <c r="N1110" s="22"/>
      <c r="O1110" s="22"/>
      <c r="P1110" s="22"/>
      <c r="Q1110" s="22">
        <v>1</v>
      </c>
      <c r="R1110" s="22"/>
      <c r="S1110" s="22"/>
      <c r="T1110" s="22"/>
      <c r="U1110" s="22"/>
      <c r="V1110" s="22"/>
      <c r="W1110" s="22"/>
      <c r="X1110" s="22"/>
      <c r="Y1110" s="22">
        <v>1</v>
      </c>
      <c r="Z1110" s="22"/>
      <c r="AA1110" s="22">
        <v>1</v>
      </c>
      <c r="AB1110" s="22"/>
      <c r="AC1110" s="22"/>
      <c r="AD1110" s="22">
        <v>4</v>
      </c>
    </row>
    <row r="1111" spans="1:30" x14ac:dyDescent="0.2">
      <c r="A1111" s="30">
        <v>3697827</v>
      </c>
      <c r="B1111" s="22"/>
      <c r="C1111" s="22">
        <v>1</v>
      </c>
      <c r="D1111" s="22"/>
      <c r="E1111" s="22"/>
      <c r="F1111" s="22"/>
      <c r="G1111" s="22"/>
      <c r="H1111" s="22"/>
      <c r="I1111" s="22"/>
      <c r="J1111" s="22"/>
      <c r="K1111" s="22"/>
      <c r="L1111" s="22"/>
      <c r="M1111" s="22"/>
      <c r="N1111" s="22"/>
      <c r="O1111" s="22"/>
      <c r="P1111" s="22"/>
      <c r="Q1111" s="22">
        <v>1</v>
      </c>
      <c r="R1111" s="22"/>
      <c r="S1111" s="22"/>
      <c r="T1111" s="22"/>
      <c r="U1111" s="22"/>
      <c r="V1111" s="22"/>
      <c r="W1111" s="22"/>
      <c r="X1111" s="22"/>
      <c r="Y1111" s="22"/>
      <c r="Z1111" s="22"/>
      <c r="AA1111" s="22">
        <v>1</v>
      </c>
      <c r="AB1111" s="22"/>
      <c r="AC1111" s="22"/>
      <c r="AD1111" s="22">
        <v>3</v>
      </c>
    </row>
    <row r="1112" spans="1:30" x14ac:dyDescent="0.2">
      <c r="A1112" s="30">
        <v>3701662</v>
      </c>
      <c r="B1112" s="22"/>
      <c r="C1112" s="22"/>
      <c r="D1112" s="22"/>
      <c r="E1112" s="22"/>
      <c r="F1112" s="22"/>
      <c r="G1112" s="22"/>
      <c r="H1112" s="22"/>
      <c r="I1112" s="22"/>
      <c r="J1112" s="22"/>
      <c r="K1112" s="22"/>
      <c r="L1112" s="22"/>
      <c r="M1112" s="22"/>
      <c r="N1112" s="22"/>
      <c r="O1112" s="22"/>
      <c r="P1112" s="22"/>
      <c r="Q1112" s="22"/>
      <c r="R1112" s="22"/>
      <c r="S1112" s="22">
        <v>1</v>
      </c>
      <c r="T1112" s="22"/>
      <c r="U1112" s="22"/>
      <c r="V1112" s="22"/>
      <c r="W1112" s="22"/>
      <c r="X1112" s="22">
        <v>1</v>
      </c>
      <c r="Y1112" s="22">
        <v>1</v>
      </c>
      <c r="Z1112" s="22"/>
      <c r="AA1112" s="22"/>
      <c r="AB1112" s="22">
        <v>1</v>
      </c>
      <c r="AC1112" s="22"/>
      <c r="AD1112" s="22">
        <v>4</v>
      </c>
    </row>
    <row r="1113" spans="1:30" x14ac:dyDescent="0.2">
      <c r="A1113" s="30">
        <v>3702316</v>
      </c>
      <c r="B1113" s="22"/>
      <c r="C1113" s="22"/>
      <c r="D1113" s="22"/>
      <c r="E1113" s="22"/>
      <c r="F1113" s="22"/>
      <c r="G1113" s="22"/>
      <c r="H1113" s="22"/>
      <c r="I1113" s="22"/>
      <c r="J1113" s="22"/>
      <c r="K1113" s="22"/>
      <c r="L1113" s="22"/>
      <c r="M1113" s="22"/>
      <c r="N1113" s="22"/>
      <c r="O1113" s="22"/>
      <c r="P1113" s="22"/>
      <c r="Q1113" s="22"/>
      <c r="R1113" s="22"/>
      <c r="S1113" s="22">
        <v>1</v>
      </c>
      <c r="T1113" s="22"/>
      <c r="U1113" s="22"/>
      <c r="V1113" s="22"/>
      <c r="W1113" s="22"/>
      <c r="X1113" s="22">
        <v>1</v>
      </c>
      <c r="Y1113" s="22">
        <v>1</v>
      </c>
      <c r="Z1113" s="22"/>
      <c r="AA1113" s="22"/>
      <c r="AB1113" s="22">
        <v>1</v>
      </c>
      <c r="AC1113" s="22"/>
      <c r="AD1113" s="22">
        <v>4</v>
      </c>
    </row>
    <row r="1114" spans="1:30" x14ac:dyDescent="0.2">
      <c r="A1114" s="30">
        <v>3731138</v>
      </c>
      <c r="B1114" s="22"/>
      <c r="C1114" s="22"/>
      <c r="D1114" s="22"/>
      <c r="E1114" s="22"/>
      <c r="F1114" s="22"/>
      <c r="G1114" s="22"/>
      <c r="H1114" s="22"/>
      <c r="I1114" s="22">
        <v>1</v>
      </c>
      <c r="J1114" s="22"/>
      <c r="K1114" s="22"/>
      <c r="L1114" s="22"/>
      <c r="M1114" s="22"/>
      <c r="N1114" s="22"/>
      <c r="O1114" s="22"/>
      <c r="P1114" s="22"/>
      <c r="Q1114" s="22"/>
      <c r="R1114" s="22"/>
      <c r="S1114" s="22"/>
      <c r="T1114" s="22"/>
      <c r="U1114" s="22"/>
      <c r="V1114" s="22"/>
      <c r="W1114" s="22"/>
      <c r="X1114" s="22"/>
      <c r="Y1114" s="22">
        <v>1</v>
      </c>
      <c r="Z1114" s="22"/>
      <c r="AA1114" s="22">
        <v>1</v>
      </c>
      <c r="AB1114" s="22"/>
      <c r="AC1114" s="22"/>
      <c r="AD1114" s="22">
        <v>3</v>
      </c>
    </row>
    <row r="1115" spans="1:30" x14ac:dyDescent="0.2">
      <c r="A1115" s="30">
        <v>3746062</v>
      </c>
      <c r="B1115" s="22"/>
      <c r="C1115" s="22"/>
      <c r="D1115" s="22"/>
      <c r="E1115" s="22"/>
      <c r="F1115" s="22"/>
      <c r="G1115" s="22"/>
      <c r="H1115" s="22"/>
      <c r="I1115" s="22"/>
      <c r="J1115" s="22"/>
      <c r="K1115" s="22"/>
      <c r="L1115" s="22"/>
      <c r="M1115" s="22">
        <v>1</v>
      </c>
      <c r="N1115" s="22"/>
      <c r="O1115" s="22"/>
      <c r="P1115" s="22"/>
      <c r="Q1115" s="22"/>
      <c r="R1115" s="22"/>
      <c r="S1115" s="22"/>
      <c r="T1115" s="22"/>
      <c r="U1115" s="22"/>
      <c r="V1115" s="22"/>
      <c r="W1115" s="22"/>
      <c r="X1115" s="22">
        <v>1</v>
      </c>
      <c r="Y1115" s="22"/>
      <c r="Z1115" s="22"/>
      <c r="AA1115" s="22"/>
      <c r="AB1115" s="22">
        <v>1</v>
      </c>
      <c r="AC1115" s="22"/>
      <c r="AD1115" s="22">
        <v>3</v>
      </c>
    </row>
    <row r="1116" spans="1:30" x14ac:dyDescent="0.2">
      <c r="A1116" s="30">
        <v>3746313</v>
      </c>
      <c r="B1116" s="22"/>
      <c r="C1116" s="22"/>
      <c r="D1116" s="22"/>
      <c r="E1116" s="22"/>
      <c r="F1116" s="22"/>
      <c r="G1116" s="22"/>
      <c r="H1116" s="22"/>
      <c r="I1116" s="22"/>
      <c r="J1116" s="22"/>
      <c r="K1116" s="22"/>
      <c r="L1116" s="22"/>
      <c r="M1116" s="22">
        <v>1</v>
      </c>
      <c r="N1116" s="22"/>
      <c r="O1116" s="22"/>
      <c r="P1116" s="22"/>
      <c r="Q1116" s="22"/>
      <c r="R1116" s="22"/>
      <c r="S1116" s="22"/>
      <c r="T1116" s="22"/>
      <c r="U1116" s="22"/>
      <c r="V1116" s="22"/>
      <c r="W1116" s="22"/>
      <c r="X1116" s="22">
        <v>1</v>
      </c>
      <c r="Y1116" s="22"/>
      <c r="Z1116" s="22"/>
      <c r="AA1116" s="22"/>
      <c r="AB1116" s="22">
        <v>1</v>
      </c>
      <c r="AC1116" s="22"/>
      <c r="AD1116" s="22">
        <v>3</v>
      </c>
    </row>
    <row r="1117" spans="1:30" x14ac:dyDescent="0.2">
      <c r="A1117" s="30">
        <v>3748960</v>
      </c>
      <c r="B1117" s="22"/>
      <c r="C1117" s="22"/>
      <c r="D1117" s="22"/>
      <c r="E1117" s="22"/>
      <c r="F1117" s="22"/>
      <c r="G1117" s="22"/>
      <c r="H1117" s="22"/>
      <c r="I1117" s="22"/>
      <c r="J1117" s="22"/>
      <c r="K1117" s="22"/>
      <c r="L1117" s="22"/>
      <c r="M1117" s="22">
        <v>1</v>
      </c>
      <c r="N1117" s="22"/>
      <c r="O1117" s="22"/>
      <c r="P1117" s="22"/>
      <c r="Q1117" s="22"/>
      <c r="R1117" s="22"/>
      <c r="S1117" s="22"/>
      <c r="T1117" s="22"/>
      <c r="U1117" s="22"/>
      <c r="V1117" s="22"/>
      <c r="W1117" s="22"/>
      <c r="X1117" s="22">
        <v>1</v>
      </c>
      <c r="Y1117" s="22"/>
      <c r="Z1117" s="22"/>
      <c r="AA1117" s="22"/>
      <c r="AB1117" s="22">
        <v>1</v>
      </c>
      <c r="AC1117" s="22"/>
      <c r="AD1117" s="22">
        <v>3</v>
      </c>
    </row>
    <row r="1118" spans="1:30" x14ac:dyDescent="0.2">
      <c r="A1118" s="30">
        <v>3766039</v>
      </c>
      <c r="B1118" s="22"/>
      <c r="C1118" s="22"/>
      <c r="D1118" s="22"/>
      <c r="E1118" s="22"/>
      <c r="F1118" s="22"/>
      <c r="G1118" s="22"/>
      <c r="H1118" s="22"/>
      <c r="I1118" s="22"/>
      <c r="J1118" s="22"/>
      <c r="K1118" s="22"/>
      <c r="L1118" s="22"/>
      <c r="M1118" s="22"/>
      <c r="N1118" s="22"/>
      <c r="O1118" s="22"/>
      <c r="P1118" s="22"/>
      <c r="Q1118" s="22"/>
      <c r="R1118" s="22"/>
      <c r="S1118" s="22"/>
      <c r="T1118" s="22"/>
      <c r="U1118" s="22">
        <v>1</v>
      </c>
      <c r="V1118" s="22"/>
      <c r="W1118" s="22"/>
      <c r="X1118" s="22"/>
      <c r="Y1118" s="22"/>
      <c r="Z1118" s="22"/>
      <c r="AA1118" s="22"/>
      <c r="AB1118" s="22"/>
      <c r="AC1118" s="22"/>
      <c r="AD1118" s="22">
        <v>1</v>
      </c>
    </row>
    <row r="1119" spans="1:30" x14ac:dyDescent="0.2">
      <c r="A1119" s="30">
        <v>3768899</v>
      </c>
      <c r="B1119" s="22"/>
      <c r="C1119" s="22"/>
      <c r="D1119" s="22"/>
      <c r="E1119" s="22"/>
      <c r="F1119" s="22"/>
      <c r="G1119" s="22">
        <v>1</v>
      </c>
      <c r="H1119" s="22"/>
      <c r="I1119" s="22"/>
      <c r="J1119" s="22"/>
      <c r="K1119" s="22"/>
      <c r="L1119" s="22"/>
      <c r="M1119" s="22"/>
      <c r="N1119" s="22"/>
      <c r="O1119" s="22"/>
      <c r="P1119" s="22"/>
      <c r="Q1119" s="22"/>
      <c r="R1119" s="22"/>
      <c r="S1119" s="22"/>
      <c r="T1119" s="22"/>
      <c r="U1119" s="22"/>
      <c r="V1119" s="22"/>
      <c r="W1119" s="22"/>
      <c r="X1119" s="22"/>
      <c r="Y1119" s="22"/>
      <c r="Z1119" s="22"/>
      <c r="AA1119" s="22">
        <v>1</v>
      </c>
      <c r="AB1119" s="22"/>
      <c r="AC1119" s="22"/>
      <c r="AD1119" s="22">
        <v>2</v>
      </c>
    </row>
    <row r="1120" spans="1:30" x14ac:dyDescent="0.2">
      <c r="A1120" s="30">
        <v>3768902</v>
      </c>
      <c r="B1120" s="22"/>
      <c r="C1120" s="22"/>
      <c r="D1120" s="22"/>
      <c r="E1120" s="22"/>
      <c r="F1120" s="22"/>
      <c r="G1120" s="22"/>
      <c r="H1120" s="22"/>
      <c r="I1120" s="22"/>
      <c r="J1120" s="22">
        <v>1</v>
      </c>
      <c r="K1120" s="22"/>
      <c r="L1120" s="22"/>
      <c r="M1120" s="22"/>
      <c r="N1120" s="22"/>
      <c r="O1120" s="22"/>
      <c r="P1120" s="22"/>
      <c r="Q1120" s="22">
        <v>1</v>
      </c>
      <c r="R1120" s="22"/>
      <c r="S1120" s="22"/>
      <c r="T1120" s="22"/>
      <c r="U1120" s="22"/>
      <c r="V1120" s="22"/>
      <c r="W1120" s="22"/>
      <c r="X1120" s="22"/>
      <c r="Y1120" s="22"/>
      <c r="Z1120" s="22"/>
      <c r="AA1120" s="22">
        <v>1</v>
      </c>
      <c r="AB1120" s="22"/>
      <c r="AC1120" s="22"/>
      <c r="AD1120" s="22">
        <v>3</v>
      </c>
    </row>
    <row r="1121" spans="1:30" x14ac:dyDescent="0.2">
      <c r="A1121" s="30">
        <v>3770567</v>
      </c>
      <c r="B1121" s="22"/>
      <c r="C1121" s="22"/>
      <c r="D1121" s="22"/>
      <c r="E1121" s="22"/>
      <c r="F1121" s="22"/>
      <c r="G1121" s="22">
        <v>1</v>
      </c>
      <c r="H1121" s="22"/>
      <c r="I1121" s="22"/>
      <c r="J1121" s="22"/>
      <c r="K1121" s="22"/>
      <c r="L1121" s="22"/>
      <c r="M1121" s="22"/>
      <c r="N1121" s="22"/>
      <c r="O1121" s="22"/>
      <c r="P1121" s="22"/>
      <c r="Q1121" s="22"/>
      <c r="R1121" s="22"/>
      <c r="S1121" s="22"/>
      <c r="T1121" s="22"/>
      <c r="U1121" s="22"/>
      <c r="V1121" s="22"/>
      <c r="W1121" s="22"/>
      <c r="X1121" s="22"/>
      <c r="Y1121" s="22"/>
      <c r="Z1121" s="22"/>
      <c r="AA1121" s="22">
        <v>1</v>
      </c>
      <c r="AB1121" s="22"/>
      <c r="AC1121" s="22"/>
      <c r="AD1121" s="22">
        <v>2</v>
      </c>
    </row>
    <row r="1122" spans="1:30" x14ac:dyDescent="0.2">
      <c r="A1122" s="30">
        <v>3777316</v>
      </c>
      <c r="B1122" s="22"/>
      <c r="C1122" s="22"/>
      <c r="D1122" s="22"/>
      <c r="E1122" s="22"/>
      <c r="F1122" s="22"/>
      <c r="G1122" s="22"/>
      <c r="H1122" s="22">
        <v>1</v>
      </c>
      <c r="I1122" s="22"/>
      <c r="J1122" s="22"/>
      <c r="K1122" s="22"/>
      <c r="L1122" s="22"/>
      <c r="M1122" s="22"/>
      <c r="N1122" s="22"/>
      <c r="O1122" s="22"/>
      <c r="P1122" s="22"/>
      <c r="Q1122" s="22"/>
      <c r="R1122" s="22"/>
      <c r="S1122" s="22"/>
      <c r="T1122" s="22"/>
      <c r="U1122" s="22"/>
      <c r="V1122" s="22"/>
      <c r="W1122" s="22"/>
      <c r="X1122" s="22"/>
      <c r="Y1122" s="22"/>
      <c r="Z1122" s="22"/>
      <c r="AA1122" s="22">
        <v>1</v>
      </c>
      <c r="AB1122" s="22"/>
      <c r="AC1122" s="22"/>
      <c r="AD1122" s="22">
        <v>2</v>
      </c>
    </row>
    <row r="1123" spans="1:30" x14ac:dyDescent="0.2">
      <c r="A1123" s="30">
        <v>3788903</v>
      </c>
      <c r="B1123" s="22"/>
      <c r="C1123" s="22"/>
      <c r="D1123" s="22">
        <v>1</v>
      </c>
      <c r="E1123" s="22"/>
      <c r="F1123" s="22"/>
      <c r="G1123" s="22"/>
      <c r="H1123" s="22"/>
      <c r="I1123" s="22"/>
      <c r="J1123" s="22"/>
      <c r="K1123" s="22"/>
      <c r="L1123" s="22"/>
      <c r="M1123" s="22"/>
      <c r="N1123" s="22"/>
      <c r="O1123" s="22"/>
      <c r="P1123" s="22"/>
      <c r="Q1123" s="22"/>
      <c r="R1123" s="22"/>
      <c r="S1123" s="22"/>
      <c r="T1123" s="22"/>
      <c r="U1123" s="22"/>
      <c r="V1123" s="22"/>
      <c r="W1123" s="22"/>
      <c r="X1123" s="22"/>
      <c r="Y1123" s="22"/>
      <c r="Z1123" s="22">
        <v>1</v>
      </c>
      <c r="AA1123" s="22">
        <v>1</v>
      </c>
      <c r="AB1123" s="22"/>
      <c r="AC1123" s="22"/>
      <c r="AD1123" s="22">
        <v>3</v>
      </c>
    </row>
    <row r="1124" spans="1:30" x14ac:dyDescent="0.2">
      <c r="A1124" s="30">
        <v>3800598</v>
      </c>
      <c r="B1124" s="22"/>
      <c r="C1124" s="22"/>
      <c r="D1124" s="22">
        <v>1</v>
      </c>
      <c r="E1124" s="22"/>
      <c r="F1124" s="22"/>
      <c r="G1124" s="22"/>
      <c r="H1124" s="22"/>
      <c r="I1124" s="22"/>
      <c r="J1124" s="22"/>
      <c r="K1124" s="22"/>
      <c r="L1124" s="22"/>
      <c r="M1124" s="22"/>
      <c r="N1124" s="22"/>
      <c r="O1124" s="22"/>
      <c r="P1124" s="22"/>
      <c r="Q1124" s="22">
        <v>1</v>
      </c>
      <c r="R1124" s="22"/>
      <c r="S1124" s="22"/>
      <c r="T1124" s="22"/>
      <c r="U1124" s="22"/>
      <c r="V1124" s="22"/>
      <c r="W1124" s="22"/>
      <c r="X1124" s="22"/>
      <c r="Y1124" s="22"/>
      <c r="Z1124" s="22"/>
      <c r="AA1124" s="22">
        <v>1</v>
      </c>
      <c r="AB1124" s="22"/>
      <c r="AC1124" s="22"/>
      <c r="AD1124" s="22">
        <v>3</v>
      </c>
    </row>
    <row r="1125" spans="1:30" x14ac:dyDescent="0.2">
      <c r="A1125" s="30">
        <v>3802361</v>
      </c>
      <c r="B1125" s="22"/>
      <c r="C1125" s="22"/>
      <c r="D1125" s="22"/>
      <c r="E1125" s="22">
        <v>1</v>
      </c>
      <c r="F1125" s="22"/>
      <c r="G1125" s="22"/>
      <c r="H1125" s="22"/>
      <c r="I1125" s="22"/>
      <c r="J1125" s="22"/>
      <c r="K1125" s="22"/>
      <c r="L1125" s="22"/>
      <c r="M1125" s="22"/>
      <c r="N1125" s="22"/>
      <c r="O1125" s="22"/>
      <c r="P1125" s="22"/>
      <c r="Q1125" s="22">
        <v>1</v>
      </c>
      <c r="R1125" s="22"/>
      <c r="S1125" s="22"/>
      <c r="T1125" s="22"/>
      <c r="U1125" s="22"/>
      <c r="V1125" s="22"/>
      <c r="W1125" s="22"/>
      <c r="X1125" s="22"/>
      <c r="Y1125" s="22"/>
      <c r="Z1125" s="22"/>
      <c r="AA1125" s="22">
        <v>1</v>
      </c>
      <c r="AB1125" s="22"/>
      <c r="AC1125" s="22"/>
      <c r="AD1125" s="22">
        <v>3</v>
      </c>
    </row>
    <row r="1126" spans="1:30" x14ac:dyDescent="0.2">
      <c r="A1126" s="30">
        <v>3836258</v>
      </c>
      <c r="B1126" s="22"/>
      <c r="C1126" s="22">
        <v>1</v>
      </c>
      <c r="D1126" s="22"/>
      <c r="E1126" s="22"/>
      <c r="F1126" s="22"/>
      <c r="G1126" s="22"/>
      <c r="H1126" s="22"/>
      <c r="I1126" s="22"/>
      <c r="J1126" s="22"/>
      <c r="K1126" s="22"/>
      <c r="L1126" s="22"/>
      <c r="M1126" s="22"/>
      <c r="N1126" s="22">
        <v>1</v>
      </c>
      <c r="O1126" s="22"/>
      <c r="P1126" s="22"/>
      <c r="Q1126" s="22"/>
      <c r="R1126" s="22"/>
      <c r="S1126" s="22"/>
      <c r="T1126" s="22"/>
      <c r="U1126" s="22"/>
      <c r="V1126" s="22"/>
      <c r="W1126" s="22"/>
      <c r="X1126" s="22"/>
      <c r="Y1126" s="22"/>
      <c r="Z1126" s="22"/>
      <c r="AA1126" s="22">
        <v>1</v>
      </c>
      <c r="AB1126" s="22"/>
      <c r="AC1126" s="22"/>
      <c r="AD1126" s="22">
        <v>3</v>
      </c>
    </row>
    <row r="1127" spans="1:30" x14ac:dyDescent="0.2">
      <c r="A1127" s="30">
        <v>3848167</v>
      </c>
      <c r="B1127" s="22"/>
      <c r="C1127" s="22"/>
      <c r="D1127" s="22"/>
      <c r="E1127" s="22"/>
      <c r="F1127" s="22"/>
      <c r="G1127" s="22"/>
      <c r="H1127" s="22">
        <v>1</v>
      </c>
      <c r="I1127" s="22"/>
      <c r="J1127" s="22"/>
      <c r="K1127" s="22"/>
      <c r="L1127" s="22"/>
      <c r="M1127" s="22"/>
      <c r="N1127" s="22"/>
      <c r="O1127" s="22"/>
      <c r="P1127" s="22"/>
      <c r="Q1127" s="22"/>
      <c r="R1127" s="22"/>
      <c r="S1127" s="22"/>
      <c r="T1127" s="22"/>
      <c r="U1127" s="22"/>
      <c r="V1127" s="22"/>
      <c r="W1127" s="22"/>
      <c r="X1127" s="22"/>
      <c r="Y1127" s="22"/>
      <c r="Z1127" s="22"/>
      <c r="AA1127" s="22">
        <v>1</v>
      </c>
      <c r="AB1127" s="22"/>
      <c r="AC1127" s="22"/>
      <c r="AD1127" s="22">
        <v>2</v>
      </c>
    </row>
    <row r="1128" spans="1:30" x14ac:dyDescent="0.2">
      <c r="A1128" s="30">
        <v>3849694</v>
      </c>
      <c r="B1128" s="22"/>
      <c r="C1128" s="22"/>
      <c r="D1128" s="22"/>
      <c r="E1128" s="22"/>
      <c r="F1128" s="22"/>
      <c r="G1128" s="22">
        <v>1</v>
      </c>
      <c r="H1128" s="22"/>
      <c r="I1128" s="22"/>
      <c r="J1128" s="22"/>
      <c r="K1128" s="22"/>
      <c r="L1128" s="22"/>
      <c r="M1128" s="22"/>
      <c r="N1128" s="22"/>
      <c r="O1128" s="22"/>
      <c r="P1128" s="22"/>
      <c r="Q1128" s="22"/>
      <c r="R1128" s="22"/>
      <c r="S1128" s="22"/>
      <c r="T1128" s="22"/>
      <c r="U1128" s="22"/>
      <c r="V1128" s="22"/>
      <c r="W1128" s="22"/>
      <c r="X1128" s="22"/>
      <c r="Y1128" s="22"/>
      <c r="Z1128" s="22"/>
      <c r="AA1128" s="22">
        <v>1</v>
      </c>
      <c r="AB1128" s="22"/>
      <c r="AC1128" s="22"/>
      <c r="AD1128" s="22">
        <v>2</v>
      </c>
    </row>
    <row r="1129" spans="1:30" x14ac:dyDescent="0.2">
      <c r="A1129" s="30">
        <v>3852342</v>
      </c>
      <c r="B1129" s="22"/>
      <c r="C1129" s="22"/>
      <c r="D1129" s="22">
        <v>1</v>
      </c>
      <c r="E1129" s="22"/>
      <c r="F1129" s="22"/>
      <c r="G1129" s="22"/>
      <c r="H1129" s="22"/>
      <c r="I1129" s="22"/>
      <c r="J1129" s="22"/>
      <c r="K1129" s="22"/>
      <c r="L1129" s="22"/>
      <c r="M1129" s="22"/>
      <c r="N1129" s="22"/>
      <c r="O1129" s="22"/>
      <c r="P1129" s="22"/>
      <c r="Q1129" s="22"/>
      <c r="R1129" s="22"/>
      <c r="S1129" s="22"/>
      <c r="T1129" s="22"/>
      <c r="U1129" s="22"/>
      <c r="V1129" s="22"/>
      <c r="W1129" s="22"/>
      <c r="X1129" s="22"/>
      <c r="Y1129" s="22"/>
      <c r="Z1129" s="22"/>
      <c r="AA1129" s="22">
        <v>1</v>
      </c>
      <c r="AB1129" s="22"/>
      <c r="AC1129" s="22"/>
      <c r="AD1129" s="22">
        <v>2</v>
      </c>
    </row>
    <row r="1130" spans="1:30" x14ac:dyDescent="0.2">
      <c r="A1130" s="30">
        <v>3880370</v>
      </c>
      <c r="B1130" s="22"/>
      <c r="C1130" s="22"/>
      <c r="D1130" s="22">
        <v>1</v>
      </c>
      <c r="E1130" s="22"/>
      <c r="F1130" s="22"/>
      <c r="G1130" s="22"/>
      <c r="H1130" s="22"/>
      <c r="I1130" s="22"/>
      <c r="J1130" s="22"/>
      <c r="K1130" s="22"/>
      <c r="L1130" s="22"/>
      <c r="M1130" s="22"/>
      <c r="N1130" s="22"/>
      <c r="O1130" s="22"/>
      <c r="P1130" s="22"/>
      <c r="Q1130" s="22"/>
      <c r="R1130" s="22"/>
      <c r="S1130" s="22"/>
      <c r="T1130" s="22"/>
      <c r="U1130" s="22"/>
      <c r="V1130" s="22"/>
      <c r="W1130" s="22"/>
      <c r="X1130" s="22"/>
      <c r="Y1130" s="22"/>
      <c r="Z1130" s="22"/>
      <c r="AA1130" s="22">
        <v>1</v>
      </c>
      <c r="AB1130" s="22"/>
      <c r="AC1130" s="22"/>
      <c r="AD1130" s="22">
        <v>2</v>
      </c>
    </row>
    <row r="1131" spans="1:30" x14ac:dyDescent="0.2">
      <c r="A1131" s="30">
        <v>3919064</v>
      </c>
      <c r="B1131" s="22"/>
      <c r="C1131" s="22"/>
      <c r="D1131" s="22">
        <v>1</v>
      </c>
      <c r="E1131" s="22"/>
      <c r="F1131" s="22"/>
      <c r="G1131" s="22"/>
      <c r="H1131" s="22"/>
      <c r="I1131" s="22"/>
      <c r="J1131" s="22"/>
      <c r="K1131" s="22"/>
      <c r="L1131" s="22"/>
      <c r="M1131" s="22"/>
      <c r="N1131" s="22"/>
      <c r="O1131" s="22"/>
      <c r="P1131" s="22"/>
      <c r="Q1131" s="22">
        <v>1</v>
      </c>
      <c r="R1131" s="22"/>
      <c r="S1131" s="22"/>
      <c r="T1131" s="22"/>
      <c r="U1131" s="22"/>
      <c r="V1131" s="22"/>
      <c r="W1131" s="22"/>
      <c r="X1131" s="22"/>
      <c r="Y1131" s="22"/>
      <c r="Z1131" s="22"/>
      <c r="AA1131" s="22">
        <v>1</v>
      </c>
      <c r="AB1131" s="22"/>
      <c r="AC1131" s="22"/>
      <c r="AD1131" s="22">
        <v>3</v>
      </c>
    </row>
    <row r="1132" spans="1:30" x14ac:dyDescent="0.2">
      <c r="A1132" s="30">
        <v>3919099</v>
      </c>
      <c r="B1132" s="22"/>
      <c r="C1132" s="22"/>
      <c r="D1132" s="22">
        <v>1</v>
      </c>
      <c r="E1132" s="22"/>
      <c r="F1132" s="22"/>
      <c r="G1132" s="22"/>
      <c r="H1132" s="22"/>
      <c r="I1132" s="22"/>
      <c r="J1132" s="22"/>
      <c r="K1132" s="22"/>
      <c r="L1132" s="22"/>
      <c r="M1132" s="22"/>
      <c r="N1132" s="22"/>
      <c r="O1132" s="22"/>
      <c r="P1132" s="22"/>
      <c r="Q1132" s="22"/>
      <c r="R1132" s="22"/>
      <c r="S1132" s="22"/>
      <c r="T1132" s="22"/>
      <c r="U1132" s="22"/>
      <c r="V1132" s="22"/>
      <c r="W1132" s="22"/>
      <c r="X1132" s="22"/>
      <c r="Y1132" s="22"/>
      <c r="Z1132" s="22"/>
      <c r="AA1132" s="22">
        <v>1</v>
      </c>
      <c r="AB1132" s="22"/>
      <c r="AC1132" s="22"/>
      <c r="AD1132" s="22">
        <v>2</v>
      </c>
    </row>
    <row r="1133" spans="1:30" x14ac:dyDescent="0.2">
      <c r="A1133" s="30">
        <v>3926338</v>
      </c>
      <c r="B1133" s="22"/>
      <c r="C1133" s="22"/>
      <c r="D1133" s="22"/>
      <c r="E1133" s="22"/>
      <c r="F1133" s="22"/>
      <c r="G1133" s="22"/>
      <c r="H1133" s="22"/>
      <c r="I1133" s="22"/>
      <c r="J1133" s="22">
        <v>1</v>
      </c>
      <c r="K1133" s="22"/>
      <c r="L1133" s="22"/>
      <c r="M1133" s="22"/>
      <c r="N1133" s="22"/>
      <c r="O1133" s="22"/>
      <c r="P1133" s="22"/>
      <c r="Q1133" s="22"/>
      <c r="R1133" s="22"/>
      <c r="S1133" s="22"/>
      <c r="T1133" s="22"/>
      <c r="U1133" s="22"/>
      <c r="V1133" s="22"/>
      <c r="W1133" s="22"/>
      <c r="X1133" s="22"/>
      <c r="Y1133" s="22"/>
      <c r="Z1133" s="22"/>
      <c r="AA1133" s="22">
        <v>1</v>
      </c>
      <c r="AB1133" s="22"/>
      <c r="AC1133" s="22"/>
      <c r="AD1133" s="22">
        <v>2</v>
      </c>
    </row>
    <row r="1134" spans="1:30" x14ac:dyDescent="0.2">
      <c r="A1134" s="30">
        <v>3932990</v>
      </c>
      <c r="B1134" s="22"/>
      <c r="C1134" s="22"/>
      <c r="D1134" s="22"/>
      <c r="E1134" s="22"/>
      <c r="F1134" s="22"/>
      <c r="G1134" s="22"/>
      <c r="H1134" s="22"/>
      <c r="I1134" s="22"/>
      <c r="J1134" s="22"/>
      <c r="K1134" s="22"/>
      <c r="L1134" s="22"/>
      <c r="M1134" s="22"/>
      <c r="N1134" s="22"/>
      <c r="O1134" s="22"/>
      <c r="P1134" s="22"/>
      <c r="Q1134" s="22"/>
      <c r="R1134" s="22"/>
      <c r="S1134" s="22">
        <v>1</v>
      </c>
      <c r="T1134" s="22"/>
      <c r="U1134" s="22"/>
      <c r="V1134" s="22"/>
      <c r="W1134" s="22"/>
      <c r="X1134" s="22">
        <v>1</v>
      </c>
      <c r="Y1134" s="22"/>
      <c r="Z1134" s="22"/>
      <c r="AA1134" s="22"/>
      <c r="AB1134" s="22">
        <v>1</v>
      </c>
      <c r="AC1134" s="22"/>
      <c r="AD1134" s="22">
        <v>3</v>
      </c>
    </row>
    <row r="1135" spans="1:30" x14ac:dyDescent="0.2">
      <c r="A1135" s="30">
        <v>3935949</v>
      </c>
      <c r="B1135" s="22"/>
      <c r="C1135" s="22"/>
      <c r="D1135" s="22"/>
      <c r="E1135" s="22"/>
      <c r="F1135" s="22"/>
      <c r="G1135" s="22">
        <v>1</v>
      </c>
      <c r="H1135" s="22"/>
      <c r="I1135" s="22"/>
      <c r="J1135" s="22"/>
      <c r="K1135" s="22"/>
      <c r="L1135" s="22"/>
      <c r="M1135" s="22"/>
      <c r="N1135" s="22"/>
      <c r="O1135" s="22"/>
      <c r="P1135" s="22"/>
      <c r="Q1135" s="22">
        <v>1</v>
      </c>
      <c r="R1135" s="22"/>
      <c r="S1135" s="22"/>
      <c r="T1135" s="22"/>
      <c r="U1135" s="22"/>
      <c r="V1135" s="22"/>
      <c r="W1135" s="22"/>
      <c r="X1135" s="22"/>
      <c r="Y1135" s="22"/>
      <c r="Z1135" s="22"/>
      <c r="AA1135" s="22">
        <v>1</v>
      </c>
      <c r="AB1135" s="22"/>
      <c r="AC1135" s="22"/>
      <c r="AD1135" s="22">
        <v>3</v>
      </c>
    </row>
    <row r="1136" spans="1:30" x14ac:dyDescent="0.2">
      <c r="A1136" s="30">
        <v>3952649</v>
      </c>
      <c r="B1136" s="22"/>
      <c r="C1136" s="22"/>
      <c r="D1136" s="22"/>
      <c r="E1136" s="22"/>
      <c r="F1136" s="22"/>
      <c r="G1136" s="22">
        <v>1</v>
      </c>
      <c r="H1136" s="22"/>
      <c r="I1136" s="22"/>
      <c r="J1136" s="22"/>
      <c r="K1136" s="22"/>
      <c r="L1136" s="22"/>
      <c r="M1136" s="22"/>
      <c r="N1136" s="22"/>
      <c r="O1136" s="22"/>
      <c r="P1136" s="22"/>
      <c r="Q1136" s="22"/>
      <c r="R1136" s="22"/>
      <c r="S1136" s="22"/>
      <c r="T1136" s="22"/>
      <c r="U1136" s="22"/>
      <c r="V1136" s="22"/>
      <c r="W1136" s="22"/>
      <c r="X1136" s="22"/>
      <c r="Y1136" s="22"/>
      <c r="Z1136" s="22"/>
      <c r="AA1136" s="22">
        <v>1</v>
      </c>
      <c r="AB1136" s="22"/>
      <c r="AC1136" s="22"/>
      <c r="AD1136" s="22">
        <v>2</v>
      </c>
    </row>
    <row r="1137" spans="1:30" x14ac:dyDescent="0.2">
      <c r="A1137" s="30">
        <v>3988120</v>
      </c>
      <c r="B1137" s="22"/>
      <c r="C1137" s="22"/>
      <c r="D1137" s="22"/>
      <c r="E1137" s="22"/>
      <c r="F1137" s="22"/>
      <c r="G1137" s="22"/>
      <c r="H1137" s="22"/>
      <c r="I1137" s="22">
        <v>1</v>
      </c>
      <c r="J1137" s="22"/>
      <c r="K1137" s="22"/>
      <c r="L1137" s="22"/>
      <c r="M1137" s="22"/>
      <c r="N1137" s="22"/>
      <c r="O1137" s="22"/>
      <c r="P1137" s="22"/>
      <c r="Q1137" s="22">
        <v>1</v>
      </c>
      <c r="R1137" s="22"/>
      <c r="S1137" s="22"/>
      <c r="T1137" s="22"/>
      <c r="U1137" s="22"/>
      <c r="V1137" s="22"/>
      <c r="W1137" s="22"/>
      <c r="X1137" s="22"/>
      <c r="Y1137" s="22"/>
      <c r="Z1137" s="22"/>
      <c r="AA1137" s="22">
        <v>1</v>
      </c>
      <c r="AB1137" s="22"/>
      <c r="AC1137" s="22"/>
      <c r="AD1137" s="22">
        <v>3</v>
      </c>
    </row>
    <row r="1138" spans="1:30" x14ac:dyDescent="0.2">
      <c r="A1138" s="30">
        <v>3988147</v>
      </c>
      <c r="B1138" s="22"/>
      <c r="C1138" s="22"/>
      <c r="D1138" s="22"/>
      <c r="E1138" s="22"/>
      <c r="F1138" s="22"/>
      <c r="G1138" s="22"/>
      <c r="H1138" s="22"/>
      <c r="I1138" s="22">
        <v>1</v>
      </c>
      <c r="J1138" s="22"/>
      <c r="K1138" s="22"/>
      <c r="L1138" s="22"/>
      <c r="M1138" s="22"/>
      <c r="N1138" s="22"/>
      <c r="O1138" s="22"/>
      <c r="P1138" s="22"/>
      <c r="Q1138" s="22">
        <v>1</v>
      </c>
      <c r="R1138" s="22"/>
      <c r="S1138" s="22"/>
      <c r="T1138" s="22"/>
      <c r="U1138" s="22"/>
      <c r="V1138" s="22"/>
      <c r="W1138" s="22"/>
      <c r="X1138" s="22"/>
      <c r="Y1138" s="22"/>
      <c r="Z1138" s="22"/>
      <c r="AA1138" s="22">
        <v>1</v>
      </c>
      <c r="AB1138" s="22"/>
      <c r="AC1138" s="22"/>
      <c r="AD1138" s="22">
        <v>3</v>
      </c>
    </row>
    <row r="1139" spans="1:30" x14ac:dyDescent="0.2">
      <c r="A1139" s="30">
        <v>4128079</v>
      </c>
      <c r="B1139" s="22"/>
      <c r="C1139" s="22"/>
      <c r="D1139" s="22"/>
      <c r="E1139" s="22"/>
      <c r="F1139" s="22"/>
      <c r="G1139" s="22"/>
      <c r="H1139" s="22"/>
      <c r="I1139" s="22"/>
      <c r="J1139" s="22"/>
      <c r="K1139" s="22"/>
      <c r="L1139" s="22"/>
      <c r="M1139" s="22"/>
      <c r="N1139" s="22"/>
      <c r="O1139" s="22"/>
      <c r="P1139" s="22"/>
      <c r="Q1139" s="22"/>
      <c r="R1139" s="22"/>
      <c r="S1139" s="22"/>
      <c r="T1139" s="22"/>
      <c r="U1139" s="22">
        <v>1</v>
      </c>
      <c r="V1139" s="22"/>
      <c r="W1139" s="22"/>
      <c r="X1139" s="22"/>
      <c r="Y1139" s="22"/>
      <c r="Z1139" s="22"/>
      <c r="AA1139" s="22"/>
      <c r="AB1139" s="22"/>
      <c r="AC1139" s="22"/>
      <c r="AD1139" s="22">
        <v>1</v>
      </c>
    </row>
    <row r="1140" spans="1:30" x14ac:dyDescent="0.2">
      <c r="A1140" s="30">
        <v>4351185</v>
      </c>
      <c r="B1140" s="22"/>
      <c r="C1140" s="22"/>
      <c r="D1140" s="22">
        <v>1</v>
      </c>
      <c r="E1140" s="22"/>
      <c r="F1140" s="22"/>
      <c r="G1140" s="22"/>
      <c r="H1140" s="22"/>
      <c r="I1140" s="22"/>
      <c r="J1140" s="22"/>
      <c r="K1140" s="22"/>
      <c r="L1140" s="22"/>
      <c r="M1140" s="22"/>
      <c r="N1140" s="22"/>
      <c r="O1140" s="22"/>
      <c r="P1140" s="22"/>
      <c r="Q1140" s="22"/>
      <c r="R1140" s="22"/>
      <c r="S1140" s="22"/>
      <c r="T1140" s="22"/>
      <c r="U1140" s="22"/>
      <c r="V1140" s="22"/>
      <c r="W1140" s="22"/>
      <c r="X1140" s="22"/>
      <c r="Y1140" s="22"/>
      <c r="Z1140" s="22"/>
      <c r="AA1140" s="22">
        <v>1</v>
      </c>
      <c r="AB1140" s="22"/>
      <c r="AC1140" s="22"/>
      <c r="AD1140" s="22">
        <v>2</v>
      </c>
    </row>
    <row r="1141" spans="1:30" x14ac:dyDescent="0.2">
      <c r="A1141" s="30">
        <v>4353676</v>
      </c>
      <c r="B1141" s="22"/>
      <c r="C1141" s="22">
        <v>1</v>
      </c>
      <c r="D1141" s="22"/>
      <c r="E1141" s="22"/>
      <c r="F1141" s="22"/>
      <c r="G1141" s="22"/>
      <c r="H1141" s="22"/>
      <c r="I1141" s="22"/>
      <c r="J1141" s="22"/>
      <c r="K1141" s="22"/>
      <c r="L1141" s="22"/>
      <c r="M1141" s="22"/>
      <c r="N1141" s="22"/>
      <c r="O1141" s="22"/>
      <c r="P1141" s="22"/>
      <c r="Q1141" s="22"/>
      <c r="R1141" s="22"/>
      <c r="S1141" s="22"/>
      <c r="T1141" s="22"/>
      <c r="U1141" s="22"/>
      <c r="V1141" s="22"/>
      <c r="W1141" s="22"/>
      <c r="X1141" s="22"/>
      <c r="Y1141" s="22"/>
      <c r="Z1141" s="22"/>
      <c r="AA1141" s="22">
        <v>1</v>
      </c>
      <c r="AB1141" s="22"/>
      <c r="AC1141" s="22"/>
      <c r="AD1141" s="22">
        <v>2</v>
      </c>
    </row>
    <row r="1142" spans="1:30" x14ac:dyDescent="0.2">
      <c r="A1142" s="30">
        <v>4353684</v>
      </c>
      <c r="B1142" s="22"/>
      <c r="C1142" s="22">
        <v>1</v>
      </c>
      <c r="D1142" s="22"/>
      <c r="E1142" s="22"/>
      <c r="F1142" s="22"/>
      <c r="G1142" s="22"/>
      <c r="H1142" s="22"/>
      <c r="I1142" s="22"/>
      <c r="J1142" s="22"/>
      <c r="K1142" s="22"/>
      <c r="L1142" s="22"/>
      <c r="M1142" s="22"/>
      <c r="N1142" s="22"/>
      <c r="O1142" s="22"/>
      <c r="P1142" s="22"/>
      <c r="Q1142" s="22"/>
      <c r="R1142" s="22"/>
      <c r="S1142" s="22"/>
      <c r="T1142" s="22"/>
      <c r="U1142" s="22"/>
      <c r="V1142" s="22"/>
      <c r="W1142" s="22"/>
      <c r="X1142" s="22"/>
      <c r="Y1142" s="22"/>
      <c r="Z1142" s="22"/>
      <c r="AA1142" s="22">
        <v>1</v>
      </c>
      <c r="AB1142" s="22"/>
      <c r="AC1142" s="22"/>
      <c r="AD1142" s="22">
        <v>2</v>
      </c>
    </row>
    <row r="1143" spans="1:30" x14ac:dyDescent="0.2">
      <c r="A1143" s="30">
        <v>4394216</v>
      </c>
      <c r="B1143" s="22"/>
      <c r="C1143" s="22"/>
      <c r="D1143" s="22"/>
      <c r="E1143" s="22"/>
      <c r="F1143" s="22"/>
      <c r="G1143" s="22"/>
      <c r="H1143" s="22">
        <v>1</v>
      </c>
      <c r="I1143" s="22"/>
      <c r="J1143" s="22"/>
      <c r="K1143" s="22"/>
      <c r="L1143" s="22"/>
      <c r="M1143" s="22"/>
      <c r="N1143" s="22"/>
      <c r="O1143" s="22"/>
      <c r="P1143" s="22"/>
      <c r="Q1143" s="22"/>
      <c r="R1143" s="22"/>
      <c r="S1143" s="22"/>
      <c r="T1143" s="22"/>
      <c r="U1143" s="22"/>
      <c r="V1143" s="22"/>
      <c r="W1143" s="22"/>
      <c r="X1143" s="22"/>
      <c r="Y1143" s="22"/>
      <c r="Z1143" s="22"/>
      <c r="AA1143" s="22">
        <v>1</v>
      </c>
      <c r="AB1143" s="22"/>
      <c r="AC1143" s="22"/>
      <c r="AD1143" s="22">
        <v>2</v>
      </c>
    </row>
    <row r="1144" spans="1:30" x14ac:dyDescent="0.2">
      <c r="A1144" s="30">
        <v>4403800</v>
      </c>
      <c r="B1144" s="22"/>
      <c r="C1144" s="22"/>
      <c r="D1144" s="22"/>
      <c r="E1144" s="22"/>
      <c r="F1144" s="22"/>
      <c r="G1144" s="22">
        <v>1</v>
      </c>
      <c r="H1144" s="22"/>
      <c r="I1144" s="22"/>
      <c r="J1144" s="22"/>
      <c r="K1144" s="22"/>
      <c r="L1144" s="22"/>
      <c r="M1144" s="22"/>
      <c r="N1144" s="22"/>
      <c r="O1144" s="22"/>
      <c r="P1144" s="22"/>
      <c r="Q1144" s="22"/>
      <c r="R1144" s="22"/>
      <c r="S1144" s="22"/>
      <c r="T1144" s="22"/>
      <c r="U1144" s="22"/>
      <c r="V1144" s="22"/>
      <c r="W1144" s="22"/>
      <c r="X1144" s="22"/>
      <c r="Y1144" s="22"/>
      <c r="Z1144" s="22"/>
      <c r="AA1144" s="22">
        <v>1</v>
      </c>
      <c r="AB1144" s="22"/>
      <c r="AC1144" s="22"/>
      <c r="AD1144" s="22">
        <v>2</v>
      </c>
    </row>
    <row r="1145" spans="1:30" x14ac:dyDescent="0.2">
      <c r="A1145" s="30">
        <v>4409213</v>
      </c>
      <c r="B1145" s="22"/>
      <c r="C1145" s="22"/>
      <c r="D1145" s="22"/>
      <c r="E1145" s="22"/>
      <c r="F1145" s="22"/>
      <c r="G1145" s="22"/>
      <c r="H1145" s="22">
        <v>1</v>
      </c>
      <c r="I1145" s="22"/>
      <c r="J1145" s="22"/>
      <c r="K1145" s="22"/>
      <c r="L1145" s="22"/>
      <c r="M1145" s="22"/>
      <c r="N1145" s="22"/>
      <c r="O1145" s="22"/>
      <c r="P1145" s="22"/>
      <c r="Q1145" s="22"/>
      <c r="R1145" s="22"/>
      <c r="S1145" s="22"/>
      <c r="T1145" s="22"/>
      <c r="U1145" s="22"/>
      <c r="V1145" s="22"/>
      <c r="W1145" s="22"/>
      <c r="X1145" s="22"/>
      <c r="Y1145" s="22"/>
      <c r="Z1145" s="22"/>
      <c r="AA1145" s="22">
        <v>1</v>
      </c>
      <c r="AB1145" s="22"/>
      <c r="AC1145" s="22"/>
      <c r="AD1145" s="22">
        <v>2</v>
      </c>
    </row>
    <row r="1146" spans="1:30" x14ac:dyDescent="0.2">
      <c r="A1146" s="30">
        <v>4412060</v>
      </c>
      <c r="B1146" s="22"/>
      <c r="C1146" s="22"/>
      <c r="D1146" s="22"/>
      <c r="E1146" s="22"/>
      <c r="F1146" s="22"/>
      <c r="G1146" s="22">
        <v>1</v>
      </c>
      <c r="H1146" s="22"/>
      <c r="I1146" s="22"/>
      <c r="J1146" s="22"/>
      <c r="K1146" s="22"/>
      <c r="L1146" s="22"/>
      <c r="M1146" s="22"/>
      <c r="N1146" s="22"/>
      <c r="O1146" s="22"/>
      <c r="P1146" s="22"/>
      <c r="Q1146" s="22">
        <v>1</v>
      </c>
      <c r="R1146" s="22"/>
      <c r="S1146" s="22"/>
      <c r="T1146" s="22"/>
      <c r="U1146" s="22"/>
      <c r="V1146" s="22"/>
      <c r="W1146" s="22"/>
      <c r="X1146" s="22"/>
      <c r="Y1146" s="22"/>
      <c r="Z1146" s="22"/>
      <c r="AA1146" s="22">
        <v>1</v>
      </c>
      <c r="AB1146" s="22"/>
      <c r="AC1146" s="22"/>
      <c r="AD1146" s="22">
        <v>3</v>
      </c>
    </row>
    <row r="1147" spans="1:30" x14ac:dyDescent="0.2">
      <c r="A1147" s="30">
        <v>4534387</v>
      </c>
      <c r="B1147" s="22"/>
      <c r="C1147" s="22"/>
      <c r="D1147" s="22"/>
      <c r="E1147" s="22"/>
      <c r="F1147" s="22"/>
      <c r="G1147" s="22"/>
      <c r="H1147" s="22"/>
      <c r="I1147" s="22"/>
      <c r="J1147" s="22">
        <v>1</v>
      </c>
      <c r="K1147" s="22"/>
      <c r="L1147" s="22"/>
      <c r="M1147" s="22"/>
      <c r="N1147" s="22"/>
      <c r="O1147" s="22"/>
      <c r="P1147" s="22"/>
      <c r="Q1147" s="22"/>
      <c r="R1147" s="22"/>
      <c r="S1147" s="22"/>
      <c r="T1147" s="22"/>
      <c r="U1147" s="22"/>
      <c r="V1147" s="22"/>
      <c r="W1147" s="22"/>
      <c r="X1147" s="22"/>
      <c r="Y1147" s="22"/>
      <c r="Z1147" s="22"/>
      <c r="AA1147" s="22">
        <v>1</v>
      </c>
      <c r="AB1147" s="22"/>
      <c r="AC1147" s="22"/>
      <c r="AD1147" s="22">
        <v>2</v>
      </c>
    </row>
    <row r="1148" spans="1:30" x14ac:dyDescent="0.2">
      <c r="A1148" s="30">
        <v>4739868</v>
      </c>
      <c r="B1148" s="22"/>
      <c r="C1148" s="22"/>
      <c r="D1148" s="22"/>
      <c r="E1148" s="22"/>
      <c r="F1148" s="22"/>
      <c r="G1148" s="22"/>
      <c r="H1148" s="22"/>
      <c r="I1148" s="22"/>
      <c r="J1148" s="22"/>
      <c r="K1148" s="22"/>
      <c r="L1148" s="22"/>
      <c r="M1148" s="22">
        <v>1</v>
      </c>
      <c r="N1148" s="22"/>
      <c r="O1148" s="22"/>
      <c r="P1148" s="22"/>
      <c r="Q1148" s="22"/>
      <c r="R1148" s="22"/>
      <c r="S1148" s="22"/>
      <c r="T1148" s="22"/>
      <c r="U1148" s="22"/>
      <c r="V1148" s="22"/>
      <c r="W1148" s="22"/>
      <c r="X1148" s="22">
        <v>1</v>
      </c>
      <c r="Y1148" s="22"/>
      <c r="Z1148" s="22"/>
      <c r="AA1148" s="22"/>
      <c r="AB1148" s="22">
        <v>1</v>
      </c>
      <c r="AC1148" s="22"/>
      <c r="AD1148" s="22">
        <v>3</v>
      </c>
    </row>
    <row r="1149" spans="1:30" x14ac:dyDescent="0.2">
      <c r="A1149" s="30">
        <v>4858611</v>
      </c>
      <c r="B1149" s="22"/>
      <c r="C1149" s="22"/>
      <c r="D1149" s="22"/>
      <c r="E1149" s="22"/>
      <c r="F1149" s="22"/>
      <c r="G1149" s="22"/>
      <c r="H1149" s="22"/>
      <c r="I1149" s="22"/>
      <c r="J1149" s="22"/>
      <c r="K1149" s="22"/>
      <c r="L1149" s="22"/>
      <c r="M1149" s="22">
        <v>1</v>
      </c>
      <c r="N1149" s="22"/>
      <c r="O1149" s="22"/>
      <c r="P1149" s="22"/>
      <c r="Q1149" s="22">
        <v>1</v>
      </c>
      <c r="R1149" s="22"/>
      <c r="S1149" s="22"/>
      <c r="T1149" s="22"/>
      <c r="U1149" s="22"/>
      <c r="V1149" s="22"/>
      <c r="W1149" s="22"/>
      <c r="X1149" s="22">
        <v>1</v>
      </c>
      <c r="Y1149" s="22"/>
      <c r="Z1149" s="22"/>
      <c r="AA1149" s="22"/>
      <c r="AB1149" s="22">
        <v>1</v>
      </c>
      <c r="AC1149" s="22"/>
      <c r="AD1149" s="22">
        <v>4</v>
      </c>
    </row>
    <row r="1150" spans="1:30" x14ac:dyDescent="0.2">
      <c r="A1150" s="30">
        <v>4880196</v>
      </c>
      <c r="B1150" s="22"/>
      <c r="C1150" s="22"/>
      <c r="D1150" s="22"/>
      <c r="E1150" s="22"/>
      <c r="F1150" s="22"/>
      <c r="G1150" s="22"/>
      <c r="H1150" s="22"/>
      <c r="I1150" s="22"/>
      <c r="J1150" s="22"/>
      <c r="K1150" s="22"/>
      <c r="L1150" s="22"/>
      <c r="M1150" s="22"/>
      <c r="N1150" s="22"/>
      <c r="O1150" s="22"/>
      <c r="P1150" s="22"/>
      <c r="Q1150" s="22"/>
      <c r="R1150" s="22"/>
      <c r="S1150" s="22"/>
      <c r="T1150" s="22"/>
      <c r="U1150" s="22">
        <v>1</v>
      </c>
      <c r="V1150" s="22"/>
      <c r="W1150" s="22"/>
      <c r="X1150" s="22"/>
      <c r="Y1150" s="22"/>
      <c r="Z1150" s="22"/>
      <c r="AA1150" s="22"/>
      <c r="AB1150" s="22"/>
      <c r="AC1150" s="22"/>
      <c r="AD1150" s="22">
        <v>1</v>
      </c>
    </row>
    <row r="1151" spans="1:30" x14ac:dyDescent="0.2">
      <c r="A1151" s="30">
        <v>5069823</v>
      </c>
      <c r="B1151" s="22"/>
      <c r="C1151" s="22"/>
      <c r="D1151" s="22"/>
      <c r="E1151" s="22"/>
      <c r="F1151" s="22"/>
      <c r="G1151" s="22"/>
      <c r="H1151" s="22">
        <v>1</v>
      </c>
      <c r="I1151" s="22"/>
      <c r="J1151" s="22"/>
      <c r="K1151" s="22"/>
      <c r="L1151" s="22"/>
      <c r="M1151" s="22"/>
      <c r="N1151" s="22"/>
      <c r="O1151" s="22"/>
      <c r="P1151" s="22"/>
      <c r="Q1151" s="22">
        <v>1</v>
      </c>
      <c r="R1151" s="22"/>
      <c r="S1151" s="22"/>
      <c r="T1151" s="22"/>
      <c r="U1151" s="22"/>
      <c r="V1151" s="22"/>
      <c r="W1151" s="22"/>
      <c r="X1151" s="22"/>
      <c r="Y1151" s="22"/>
      <c r="Z1151" s="22"/>
      <c r="AA1151" s="22">
        <v>1</v>
      </c>
      <c r="AB1151" s="22"/>
      <c r="AC1151" s="22"/>
      <c r="AD1151" s="22">
        <v>3</v>
      </c>
    </row>
    <row r="1152" spans="1:30" x14ac:dyDescent="0.2">
      <c r="A1152" s="30">
        <v>5119618</v>
      </c>
      <c r="B1152" s="22"/>
      <c r="C1152" s="22"/>
      <c r="D1152" s="22"/>
      <c r="E1152" s="22"/>
      <c r="F1152" s="22"/>
      <c r="G1152" s="22"/>
      <c r="H1152" s="22"/>
      <c r="I1152" s="22"/>
      <c r="J1152" s="22"/>
      <c r="K1152" s="22"/>
      <c r="L1152" s="22"/>
      <c r="M1152" s="22">
        <v>1</v>
      </c>
      <c r="N1152" s="22"/>
      <c r="O1152" s="22"/>
      <c r="P1152" s="22"/>
      <c r="Q1152" s="22"/>
      <c r="R1152" s="22"/>
      <c r="S1152" s="22"/>
      <c r="T1152" s="22"/>
      <c r="U1152" s="22"/>
      <c r="V1152" s="22"/>
      <c r="W1152" s="22"/>
      <c r="X1152" s="22">
        <v>1</v>
      </c>
      <c r="Y1152" s="22"/>
      <c r="Z1152" s="22"/>
      <c r="AA1152" s="22"/>
      <c r="AB1152" s="22">
        <v>1</v>
      </c>
      <c r="AC1152" s="22"/>
      <c r="AD1152" s="22">
        <v>3</v>
      </c>
    </row>
    <row r="1153" spans="1:30" x14ac:dyDescent="0.2">
      <c r="A1153" s="30">
        <v>5119626</v>
      </c>
      <c r="B1153" s="22"/>
      <c r="C1153" s="22"/>
      <c r="D1153" s="22"/>
      <c r="E1153" s="22"/>
      <c r="F1153" s="22"/>
      <c r="G1153" s="22"/>
      <c r="H1153" s="22"/>
      <c r="I1153" s="22"/>
      <c r="J1153" s="22"/>
      <c r="K1153" s="22"/>
      <c r="L1153" s="22"/>
      <c r="M1153" s="22">
        <v>1</v>
      </c>
      <c r="N1153" s="22"/>
      <c r="O1153" s="22"/>
      <c r="P1153" s="22"/>
      <c r="Q1153" s="22"/>
      <c r="R1153" s="22"/>
      <c r="S1153" s="22"/>
      <c r="T1153" s="22"/>
      <c r="U1153" s="22"/>
      <c r="V1153" s="22"/>
      <c r="W1153" s="22"/>
      <c r="X1153" s="22">
        <v>1</v>
      </c>
      <c r="Y1153" s="22"/>
      <c r="Z1153" s="22"/>
      <c r="AA1153" s="22"/>
      <c r="AB1153" s="22">
        <v>1</v>
      </c>
      <c r="AC1153" s="22"/>
      <c r="AD1153" s="22">
        <v>3</v>
      </c>
    </row>
    <row r="1154" spans="1:30" x14ac:dyDescent="0.2">
      <c r="A1154" s="30">
        <v>5245001</v>
      </c>
      <c r="B1154" s="22"/>
      <c r="C1154" s="22"/>
      <c r="D1154" s="22"/>
      <c r="E1154" s="22"/>
      <c r="F1154" s="22"/>
      <c r="G1154" s="22">
        <v>1</v>
      </c>
      <c r="H1154" s="22"/>
      <c r="I1154" s="22"/>
      <c r="J1154" s="22"/>
      <c r="K1154" s="22"/>
      <c r="L1154" s="22"/>
      <c r="M1154" s="22"/>
      <c r="N1154" s="22"/>
      <c r="O1154" s="22"/>
      <c r="P1154" s="22"/>
      <c r="Q1154" s="22"/>
      <c r="R1154" s="22"/>
      <c r="S1154" s="22"/>
      <c r="T1154" s="22"/>
      <c r="U1154" s="22"/>
      <c r="V1154" s="22"/>
      <c r="W1154" s="22"/>
      <c r="X1154" s="22"/>
      <c r="Y1154" s="22"/>
      <c r="Z1154" s="22"/>
      <c r="AA1154" s="22">
        <v>1</v>
      </c>
      <c r="AB1154" s="22"/>
      <c r="AC1154" s="22"/>
      <c r="AD1154" s="22">
        <v>2</v>
      </c>
    </row>
    <row r="1155" spans="1:30" x14ac:dyDescent="0.2">
      <c r="A1155" s="30">
        <v>5251370</v>
      </c>
      <c r="B1155" s="22"/>
      <c r="C1155" s="22">
        <v>1</v>
      </c>
      <c r="D1155" s="22"/>
      <c r="E1155" s="22"/>
      <c r="F1155" s="22"/>
      <c r="G1155" s="22"/>
      <c r="H1155" s="22"/>
      <c r="I1155" s="22"/>
      <c r="J1155" s="22"/>
      <c r="K1155" s="22"/>
      <c r="L1155" s="22"/>
      <c r="M1155" s="22"/>
      <c r="N1155" s="22"/>
      <c r="O1155" s="22"/>
      <c r="P1155" s="22"/>
      <c r="Q1155" s="22"/>
      <c r="R1155" s="22"/>
      <c r="S1155" s="22"/>
      <c r="T1155" s="22"/>
      <c r="U1155" s="22"/>
      <c r="V1155" s="22"/>
      <c r="W1155" s="22"/>
      <c r="X1155" s="22"/>
      <c r="Y1155" s="22"/>
      <c r="Z1155" s="22"/>
      <c r="AA1155" s="22">
        <v>1</v>
      </c>
      <c r="AB1155" s="22"/>
      <c r="AC1155" s="22"/>
      <c r="AD1155" s="22">
        <v>2</v>
      </c>
    </row>
    <row r="1156" spans="1:30" x14ac:dyDescent="0.2">
      <c r="A1156" s="30">
        <v>5307058</v>
      </c>
      <c r="B1156" s="22"/>
      <c r="C1156" s="22"/>
      <c r="D1156" s="22"/>
      <c r="E1156" s="22"/>
      <c r="F1156" s="22"/>
      <c r="G1156" s="22"/>
      <c r="H1156" s="22"/>
      <c r="I1156" s="22"/>
      <c r="J1156" s="22"/>
      <c r="K1156" s="22"/>
      <c r="L1156" s="22"/>
      <c r="M1156" s="22"/>
      <c r="N1156" s="22"/>
      <c r="O1156" s="22"/>
      <c r="P1156" s="22"/>
      <c r="Q1156" s="22"/>
      <c r="R1156" s="22"/>
      <c r="S1156" s="22"/>
      <c r="T1156" s="22"/>
      <c r="U1156" s="22">
        <v>1</v>
      </c>
      <c r="V1156" s="22"/>
      <c r="W1156" s="22"/>
      <c r="X1156" s="22"/>
      <c r="Y1156" s="22"/>
      <c r="Z1156" s="22"/>
      <c r="AA1156" s="22"/>
      <c r="AB1156" s="22"/>
      <c r="AC1156" s="22"/>
      <c r="AD1156" s="22">
        <v>1</v>
      </c>
    </row>
    <row r="1157" spans="1:30" x14ac:dyDescent="0.2">
      <c r="A1157" s="30">
        <v>5319684</v>
      </c>
      <c r="B1157" s="22"/>
      <c r="C1157" s="22"/>
      <c r="D1157" s="22"/>
      <c r="E1157" s="22"/>
      <c r="F1157" s="22"/>
      <c r="G1157" s="22">
        <v>1</v>
      </c>
      <c r="H1157" s="22"/>
      <c r="I1157" s="22"/>
      <c r="J1157" s="22"/>
      <c r="K1157" s="22"/>
      <c r="L1157" s="22"/>
      <c r="M1157" s="22"/>
      <c r="N1157" s="22"/>
      <c r="O1157" s="22"/>
      <c r="P1157" s="22"/>
      <c r="Q1157" s="22"/>
      <c r="R1157" s="22"/>
      <c r="S1157" s="22"/>
      <c r="T1157" s="22"/>
      <c r="U1157" s="22"/>
      <c r="V1157" s="22"/>
      <c r="W1157" s="22"/>
      <c r="X1157" s="22"/>
      <c r="Y1157" s="22"/>
      <c r="Z1157" s="22"/>
      <c r="AA1157" s="22">
        <v>1</v>
      </c>
      <c r="AB1157" s="22"/>
      <c r="AC1157" s="22"/>
      <c r="AD1157" s="22">
        <v>2</v>
      </c>
    </row>
    <row r="1158" spans="1:30" x14ac:dyDescent="0.2">
      <c r="A1158" s="30">
        <v>5350867</v>
      </c>
      <c r="B1158" s="22"/>
      <c r="C1158" s="22"/>
      <c r="D1158" s="22">
        <v>1</v>
      </c>
      <c r="E1158" s="22"/>
      <c r="F1158" s="22"/>
      <c r="G1158" s="22"/>
      <c r="H1158" s="22"/>
      <c r="I1158" s="22"/>
      <c r="J1158" s="22"/>
      <c r="K1158" s="22"/>
      <c r="L1158" s="22"/>
      <c r="M1158" s="22"/>
      <c r="N1158" s="22"/>
      <c r="O1158" s="22"/>
      <c r="P1158" s="22"/>
      <c r="Q1158" s="22">
        <v>1</v>
      </c>
      <c r="R1158" s="22"/>
      <c r="S1158" s="22"/>
      <c r="T1158" s="22"/>
      <c r="U1158" s="22"/>
      <c r="V1158" s="22"/>
      <c r="W1158" s="22"/>
      <c r="X1158" s="22"/>
      <c r="Y1158" s="22"/>
      <c r="Z1158" s="22"/>
      <c r="AA1158" s="22">
        <v>1</v>
      </c>
      <c r="AB1158" s="22"/>
      <c r="AC1158" s="22"/>
      <c r="AD1158" s="22">
        <v>3</v>
      </c>
    </row>
    <row r="1159" spans="1:30" x14ac:dyDescent="0.2">
      <c r="A1159" s="30">
        <v>5388716</v>
      </c>
      <c r="B1159" s="22"/>
      <c r="C1159" s="22">
        <v>1</v>
      </c>
      <c r="D1159" s="22"/>
      <c r="E1159" s="22"/>
      <c r="F1159" s="22"/>
      <c r="G1159" s="22"/>
      <c r="H1159" s="22"/>
      <c r="I1159" s="22"/>
      <c r="J1159" s="22"/>
      <c r="K1159" s="22"/>
      <c r="L1159" s="22"/>
      <c r="M1159" s="22"/>
      <c r="N1159" s="22"/>
      <c r="O1159" s="22"/>
      <c r="P1159" s="22"/>
      <c r="Q1159" s="22"/>
      <c r="R1159" s="22"/>
      <c r="S1159" s="22"/>
      <c r="T1159" s="22"/>
      <c r="U1159" s="22"/>
      <c r="V1159" s="22"/>
      <c r="W1159" s="22"/>
      <c r="X1159" s="22"/>
      <c r="Y1159" s="22"/>
      <c r="Z1159" s="22"/>
      <c r="AA1159" s="22">
        <v>1</v>
      </c>
      <c r="AB1159" s="22"/>
      <c r="AC1159" s="22"/>
      <c r="AD1159" s="22">
        <v>2</v>
      </c>
    </row>
    <row r="1160" spans="1:30" x14ac:dyDescent="0.2">
      <c r="A1160" s="30">
        <v>5424917</v>
      </c>
      <c r="B1160" s="22"/>
      <c r="C1160" s="22"/>
      <c r="D1160" s="22"/>
      <c r="E1160" s="22">
        <v>1</v>
      </c>
      <c r="F1160" s="22"/>
      <c r="G1160" s="22"/>
      <c r="H1160" s="22"/>
      <c r="I1160" s="22"/>
      <c r="J1160" s="22"/>
      <c r="K1160" s="22"/>
      <c r="L1160" s="22"/>
      <c r="M1160" s="22"/>
      <c r="N1160" s="22">
        <v>1</v>
      </c>
      <c r="O1160" s="22"/>
      <c r="P1160" s="22"/>
      <c r="Q1160" s="22">
        <v>1</v>
      </c>
      <c r="R1160" s="22"/>
      <c r="S1160" s="22"/>
      <c r="T1160" s="22"/>
      <c r="U1160" s="22"/>
      <c r="V1160" s="22"/>
      <c r="W1160" s="22"/>
      <c r="X1160" s="22"/>
      <c r="Y1160" s="22"/>
      <c r="Z1160" s="22"/>
      <c r="AA1160" s="22">
        <v>1</v>
      </c>
      <c r="AB1160" s="22"/>
      <c r="AC1160" s="22"/>
      <c r="AD1160" s="22">
        <v>4</v>
      </c>
    </row>
    <row r="1161" spans="1:30" x14ac:dyDescent="0.2">
      <c r="A1161" s="30">
        <v>5432499</v>
      </c>
      <c r="B1161" s="22"/>
      <c r="C1161" s="22">
        <v>1</v>
      </c>
      <c r="D1161" s="22"/>
      <c r="E1161" s="22"/>
      <c r="F1161" s="22"/>
      <c r="G1161" s="22"/>
      <c r="H1161" s="22"/>
      <c r="I1161" s="22"/>
      <c r="J1161" s="22"/>
      <c r="K1161" s="22"/>
      <c r="L1161" s="22"/>
      <c r="M1161" s="22"/>
      <c r="N1161" s="22"/>
      <c r="O1161" s="22"/>
      <c r="P1161" s="22"/>
      <c r="Q1161" s="22"/>
      <c r="R1161" s="22"/>
      <c r="S1161" s="22"/>
      <c r="T1161" s="22"/>
      <c r="U1161" s="22"/>
      <c r="V1161" s="22"/>
      <c r="W1161" s="22"/>
      <c r="X1161" s="22"/>
      <c r="Y1161" s="22"/>
      <c r="Z1161" s="22"/>
      <c r="AA1161" s="22">
        <v>1</v>
      </c>
      <c r="AB1161" s="22"/>
      <c r="AC1161" s="22"/>
      <c r="AD1161" s="22">
        <v>2</v>
      </c>
    </row>
    <row r="1162" spans="1:30" x14ac:dyDescent="0.2">
      <c r="A1162" s="30">
        <v>5440335</v>
      </c>
      <c r="B1162" s="22"/>
      <c r="C1162" s="22"/>
      <c r="D1162" s="22"/>
      <c r="E1162" s="22"/>
      <c r="F1162" s="22">
        <v>1</v>
      </c>
      <c r="G1162" s="22"/>
      <c r="H1162" s="22"/>
      <c r="I1162" s="22"/>
      <c r="J1162" s="22"/>
      <c r="K1162" s="22"/>
      <c r="L1162" s="22"/>
      <c r="M1162" s="22"/>
      <c r="N1162" s="22"/>
      <c r="O1162" s="22"/>
      <c r="P1162" s="22"/>
      <c r="Q1162" s="22"/>
      <c r="R1162" s="22"/>
      <c r="S1162" s="22"/>
      <c r="T1162" s="22"/>
      <c r="U1162" s="22"/>
      <c r="V1162" s="22"/>
      <c r="W1162" s="22"/>
      <c r="X1162" s="22"/>
      <c r="Y1162" s="22"/>
      <c r="Z1162" s="22"/>
      <c r="AA1162" s="22">
        <v>1</v>
      </c>
      <c r="AB1162" s="22"/>
      <c r="AC1162" s="22"/>
      <c r="AD1162" s="22">
        <v>2</v>
      </c>
    </row>
    <row r="1163" spans="1:30" x14ac:dyDescent="0.2">
      <c r="A1163" s="30">
        <v>5440750</v>
      </c>
      <c r="B1163" s="22"/>
      <c r="C1163" s="22"/>
      <c r="D1163" s="22"/>
      <c r="E1163" s="22"/>
      <c r="F1163" s="22"/>
      <c r="G1163" s="22">
        <v>1</v>
      </c>
      <c r="H1163" s="22"/>
      <c r="I1163" s="22"/>
      <c r="J1163" s="22"/>
      <c r="K1163" s="22"/>
      <c r="L1163" s="22"/>
      <c r="M1163" s="22"/>
      <c r="N1163" s="22"/>
      <c r="O1163" s="22"/>
      <c r="P1163" s="22"/>
      <c r="Q1163" s="22">
        <v>1</v>
      </c>
      <c r="R1163" s="22"/>
      <c r="S1163" s="22"/>
      <c r="T1163" s="22"/>
      <c r="U1163" s="22"/>
      <c r="V1163" s="22"/>
      <c r="W1163" s="22"/>
      <c r="X1163" s="22"/>
      <c r="Y1163" s="22"/>
      <c r="Z1163" s="22"/>
      <c r="AA1163" s="22">
        <v>1</v>
      </c>
      <c r="AB1163" s="22"/>
      <c r="AC1163" s="22"/>
      <c r="AD1163" s="22">
        <v>3</v>
      </c>
    </row>
    <row r="1164" spans="1:30" x14ac:dyDescent="0.2">
      <c r="A1164" s="30">
        <v>5644429</v>
      </c>
      <c r="B1164" s="22"/>
      <c r="C1164" s="22"/>
      <c r="D1164" s="22">
        <v>1</v>
      </c>
      <c r="E1164" s="22"/>
      <c r="F1164" s="22"/>
      <c r="G1164" s="22"/>
      <c r="H1164" s="22"/>
      <c r="I1164" s="22"/>
      <c r="J1164" s="22"/>
      <c r="K1164" s="22"/>
      <c r="L1164" s="22"/>
      <c r="M1164" s="22"/>
      <c r="N1164" s="22"/>
      <c r="O1164" s="22"/>
      <c r="P1164" s="22"/>
      <c r="Q1164" s="22">
        <v>1</v>
      </c>
      <c r="R1164" s="22"/>
      <c r="S1164" s="22"/>
      <c r="T1164" s="22"/>
      <c r="U1164" s="22"/>
      <c r="V1164" s="22"/>
      <c r="W1164" s="22"/>
      <c r="X1164" s="22"/>
      <c r="Y1164" s="22"/>
      <c r="Z1164" s="22">
        <v>1</v>
      </c>
      <c r="AA1164" s="22">
        <v>1</v>
      </c>
      <c r="AB1164" s="22"/>
      <c r="AC1164" s="22"/>
      <c r="AD1164" s="22">
        <v>4</v>
      </c>
    </row>
    <row r="1165" spans="1:30" x14ac:dyDescent="0.2">
      <c r="A1165" s="30">
        <v>5662478</v>
      </c>
      <c r="B1165" s="22"/>
      <c r="C1165" s="22"/>
      <c r="D1165" s="22"/>
      <c r="E1165" s="22"/>
      <c r="F1165" s="22"/>
      <c r="G1165" s="22"/>
      <c r="H1165" s="22"/>
      <c r="I1165" s="22"/>
      <c r="J1165" s="22"/>
      <c r="K1165" s="22"/>
      <c r="L1165" s="22"/>
      <c r="M1165" s="22"/>
      <c r="N1165" s="22"/>
      <c r="O1165" s="22"/>
      <c r="P1165" s="22"/>
      <c r="Q1165" s="22">
        <v>1</v>
      </c>
      <c r="R1165" s="22"/>
      <c r="S1165" s="22"/>
      <c r="T1165" s="22"/>
      <c r="U1165" s="22">
        <v>1</v>
      </c>
      <c r="V1165" s="22"/>
      <c r="W1165" s="22"/>
      <c r="X1165" s="22"/>
      <c r="Y1165" s="22"/>
      <c r="Z1165" s="22"/>
      <c r="AA1165" s="22"/>
      <c r="AB1165" s="22"/>
      <c r="AC1165" s="22"/>
      <c r="AD1165" s="22">
        <v>2</v>
      </c>
    </row>
    <row r="1166" spans="1:30" x14ac:dyDescent="0.2">
      <c r="A1166" s="30">
        <v>5681537</v>
      </c>
      <c r="B1166" s="22"/>
      <c r="C1166" s="22">
        <v>1</v>
      </c>
      <c r="D1166" s="22"/>
      <c r="E1166" s="22"/>
      <c r="F1166" s="22"/>
      <c r="G1166" s="22"/>
      <c r="H1166" s="22"/>
      <c r="I1166" s="22"/>
      <c r="J1166" s="22"/>
      <c r="K1166" s="22"/>
      <c r="L1166" s="22"/>
      <c r="M1166" s="22"/>
      <c r="N1166" s="22"/>
      <c r="O1166" s="22"/>
      <c r="P1166" s="22"/>
      <c r="Q1166" s="22">
        <v>1</v>
      </c>
      <c r="R1166" s="22"/>
      <c r="S1166" s="22"/>
      <c r="T1166" s="22"/>
      <c r="U1166" s="22"/>
      <c r="V1166" s="22"/>
      <c r="W1166" s="22"/>
      <c r="X1166" s="22"/>
      <c r="Y1166" s="22"/>
      <c r="Z1166" s="22"/>
      <c r="AA1166" s="22">
        <v>1</v>
      </c>
      <c r="AB1166" s="22"/>
      <c r="AC1166" s="22"/>
      <c r="AD1166" s="22">
        <v>3</v>
      </c>
    </row>
    <row r="1167" spans="1:30" x14ac:dyDescent="0.2">
      <c r="A1167" s="30">
        <v>5694345</v>
      </c>
      <c r="B1167" s="22"/>
      <c r="C1167" s="22"/>
      <c r="D1167" s="22"/>
      <c r="E1167" s="22"/>
      <c r="F1167" s="22">
        <v>1</v>
      </c>
      <c r="G1167" s="22"/>
      <c r="H1167" s="22"/>
      <c r="I1167" s="22"/>
      <c r="J1167" s="22"/>
      <c r="K1167" s="22"/>
      <c r="L1167" s="22"/>
      <c r="M1167" s="22"/>
      <c r="N1167" s="22"/>
      <c r="O1167" s="22"/>
      <c r="P1167" s="22">
        <v>1</v>
      </c>
      <c r="Q1167" s="22"/>
      <c r="R1167" s="22"/>
      <c r="S1167" s="22"/>
      <c r="T1167" s="22"/>
      <c r="U1167" s="22"/>
      <c r="V1167" s="22"/>
      <c r="W1167" s="22"/>
      <c r="X1167" s="22"/>
      <c r="Y1167" s="22"/>
      <c r="Z1167" s="22"/>
      <c r="AA1167" s="22">
        <v>1</v>
      </c>
      <c r="AB1167" s="22"/>
      <c r="AC1167" s="22"/>
      <c r="AD1167" s="22">
        <v>3</v>
      </c>
    </row>
    <row r="1168" spans="1:30" x14ac:dyDescent="0.2">
      <c r="A1168" s="30">
        <v>5705398</v>
      </c>
      <c r="B1168" s="22"/>
      <c r="C1168" s="22"/>
      <c r="D1168" s="22"/>
      <c r="E1168" s="22"/>
      <c r="F1168" s="22"/>
      <c r="G1168" s="22"/>
      <c r="H1168" s="22"/>
      <c r="I1168" s="22">
        <v>1</v>
      </c>
      <c r="J1168" s="22"/>
      <c r="K1168" s="22"/>
      <c r="L1168" s="22"/>
      <c r="M1168" s="22"/>
      <c r="N1168" s="22"/>
      <c r="O1168" s="22"/>
      <c r="P1168" s="22"/>
      <c r="Q1168" s="22">
        <v>1</v>
      </c>
      <c r="R1168" s="22"/>
      <c r="S1168" s="22"/>
      <c r="T1168" s="22"/>
      <c r="U1168" s="22"/>
      <c r="V1168" s="22"/>
      <c r="W1168" s="22"/>
      <c r="X1168" s="22"/>
      <c r="Y1168" s="22"/>
      <c r="Z1168" s="22"/>
      <c r="AA1168" s="22">
        <v>1</v>
      </c>
      <c r="AB1168" s="22"/>
      <c r="AC1168" s="22"/>
      <c r="AD1168" s="22">
        <v>3</v>
      </c>
    </row>
    <row r="1169" spans="1:30" x14ac:dyDescent="0.2">
      <c r="A1169" s="30">
        <v>5706084</v>
      </c>
      <c r="B1169" s="22"/>
      <c r="C1169" s="22">
        <v>1</v>
      </c>
      <c r="D1169" s="22"/>
      <c r="E1169" s="22"/>
      <c r="F1169" s="22"/>
      <c r="G1169" s="22"/>
      <c r="H1169" s="22"/>
      <c r="I1169" s="22"/>
      <c r="J1169" s="22"/>
      <c r="K1169" s="22"/>
      <c r="L1169" s="22"/>
      <c r="M1169" s="22"/>
      <c r="N1169" s="22"/>
      <c r="O1169" s="22"/>
      <c r="P1169" s="22"/>
      <c r="Q1169" s="22"/>
      <c r="R1169" s="22"/>
      <c r="S1169" s="22"/>
      <c r="T1169" s="22"/>
      <c r="U1169" s="22"/>
      <c r="V1169" s="22"/>
      <c r="W1169" s="22"/>
      <c r="X1169" s="22"/>
      <c r="Y1169" s="22"/>
      <c r="Z1169" s="22"/>
      <c r="AA1169" s="22">
        <v>1</v>
      </c>
      <c r="AB1169" s="22"/>
      <c r="AC1169" s="22"/>
      <c r="AD1169" s="22">
        <v>2</v>
      </c>
    </row>
    <row r="1170" spans="1:30" x14ac:dyDescent="0.2">
      <c r="A1170" s="30">
        <v>5711371</v>
      </c>
      <c r="B1170" s="22"/>
      <c r="C1170" s="22"/>
      <c r="D1170" s="22"/>
      <c r="E1170" s="22"/>
      <c r="F1170" s="22"/>
      <c r="G1170" s="22">
        <v>1</v>
      </c>
      <c r="H1170" s="22"/>
      <c r="I1170" s="22"/>
      <c r="J1170" s="22"/>
      <c r="K1170" s="22"/>
      <c r="L1170" s="22"/>
      <c r="M1170" s="22"/>
      <c r="N1170" s="22"/>
      <c r="O1170" s="22"/>
      <c r="P1170" s="22"/>
      <c r="Q1170" s="22"/>
      <c r="R1170" s="22"/>
      <c r="S1170" s="22"/>
      <c r="T1170" s="22"/>
      <c r="U1170" s="22"/>
      <c r="V1170" s="22"/>
      <c r="W1170" s="22"/>
      <c r="X1170" s="22"/>
      <c r="Y1170" s="22"/>
      <c r="Z1170" s="22"/>
      <c r="AA1170" s="22">
        <v>1</v>
      </c>
      <c r="AB1170" s="22"/>
      <c r="AC1170" s="22"/>
      <c r="AD1170" s="22">
        <v>2</v>
      </c>
    </row>
    <row r="1171" spans="1:30" x14ac:dyDescent="0.2">
      <c r="A1171" s="30">
        <v>5712211</v>
      </c>
      <c r="B1171" s="22"/>
      <c r="C1171" s="22"/>
      <c r="D1171" s="22"/>
      <c r="E1171" s="22"/>
      <c r="F1171" s="22"/>
      <c r="G1171" s="22"/>
      <c r="H1171" s="22">
        <v>1</v>
      </c>
      <c r="I1171" s="22"/>
      <c r="J1171" s="22"/>
      <c r="K1171" s="22"/>
      <c r="L1171" s="22"/>
      <c r="M1171" s="22"/>
      <c r="N1171" s="22"/>
      <c r="O1171" s="22"/>
      <c r="P1171" s="22"/>
      <c r="Q1171" s="22"/>
      <c r="R1171" s="22"/>
      <c r="S1171" s="22"/>
      <c r="T1171" s="22"/>
      <c r="U1171" s="22"/>
      <c r="V1171" s="22"/>
      <c r="W1171" s="22"/>
      <c r="X1171" s="22"/>
      <c r="Y1171" s="22"/>
      <c r="Z1171" s="22"/>
      <c r="AA1171" s="22">
        <v>1</v>
      </c>
      <c r="AB1171" s="22"/>
      <c r="AC1171" s="22"/>
      <c r="AD1171" s="22">
        <v>2</v>
      </c>
    </row>
    <row r="1172" spans="1:30" x14ac:dyDescent="0.2">
      <c r="A1172" s="30">
        <v>5733561</v>
      </c>
      <c r="B1172" s="22"/>
      <c r="C1172" s="22"/>
      <c r="D1172" s="22"/>
      <c r="E1172" s="22"/>
      <c r="F1172" s="22"/>
      <c r="G1172" s="22"/>
      <c r="H1172" s="22">
        <v>1</v>
      </c>
      <c r="I1172" s="22"/>
      <c r="J1172" s="22"/>
      <c r="K1172" s="22"/>
      <c r="L1172" s="22"/>
      <c r="M1172" s="22"/>
      <c r="N1172" s="22"/>
      <c r="O1172" s="22"/>
      <c r="P1172" s="22"/>
      <c r="Q1172" s="22"/>
      <c r="R1172" s="22"/>
      <c r="S1172" s="22"/>
      <c r="T1172" s="22"/>
      <c r="U1172" s="22"/>
      <c r="V1172" s="22"/>
      <c r="W1172" s="22"/>
      <c r="X1172" s="22"/>
      <c r="Y1172" s="22"/>
      <c r="Z1172" s="22"/>
      <c r="AA1172" s="22">
        <v>1</v>
      </c>
      <c r="AB1172" s="22"/>
      <c r="AC1172" s="22"/>
      <c r="AD1172" s="22">
        <v>2</v>
      </c>
    </row>
    <row r="1173" spans="1:30" x14ac:dyDescent="0.2">
      <c r="A1173" s="30">
        <v>5775132</v>
      </c>
      <c r="B1173" s="22"/>
      <c r="C1173" s="22"/>
      <c r="D1173" s="22"/>
      <c r="E1173" s="22"/>
      <c r="F1173" s="22">
        <v>1</v>
      </c>
      <c r="G1173" s="22"/>
      <c r="H1173" s="22"/>
      <c r="I1173" s="22"/>
      <c r="J1173" s="22"/>
      <c r="K1173" s="22"/>
      <c r="L1173" s="22"/>
      <c r="M1173" s="22"/>
      <c r="N1173" s="22"/>
      <c r="O1173" s="22"/>
      <c r="P1173" s="22">
        <v>1</v>
      </c>
      <c r="Q1173" s="22">
        <v>1</v>
      </c>
      <c r="R1173" s="22"/>
      <c r="S1173" s="22"/>
      <c r="T1173" s="22"/>
      <c r="U1173" s="22"/>
      <c r="V1173" s="22"/>
      <c r="W1173" s="22"/>
      <c r="X1173" s="22"/>
      <c r="Y1173" s="22"/>
      <c r="Z1173" s="22"/>
      <c r="AA1173" s="22">
        <v>1</v>
      </c>
      <c r="AB1173" s="22"/>
      <c r="AC1173" s="22"/>
      <c r="AD1173" s="22">
        <v>4</v>
      </c>
    </row>
    <row r="1174" spans="1:30" x14ac:dyDescent="0.2">
      <c r="A1174" s="30">
        <v>5786967</v>
      </c>
      <c r="B1174" s="22"/>
      <c r="C1174" s="22"/>
      <c r="D1174" s="22"/>
      <c r="E1174" s="22"/>
      <c r="F1174" s="22"/>
      <c r="G1174" s="22">
        <v>1</v>
      </c>
      <c r="H1174" s="22"/>
      <c r="I1174" s="22"/>
      <c r="J1174" s="22"/>
      <c r="K1174" s="22"/>
      <c r="L1174" s="22"/>
      <c r="M1174" s="22"/>
      <c r="N1174" s="22"/>
      <c r="O1174" s="22"/>
      <c r="P1174" s="22"/>
      <c r="Q1174" s="22"/>
      <c r="R1174" s="22"/>
      <c r="S1174" s="22"/>
      <c r="T1174" s="22"/>
      <c r="U1174" s="22"/>
      <c r="V1174" s="22"/>
      <c r="W1174" s="22"/>
      <c r="X1174" s="22"/>
      <c r="Y1174" s="22"/>
      <c r="Z1174" s="22"/>
      <c r="AA1174" s="22">
        <v>1</v>
      </c>
      <c r="AB1174" s="22"/>
      <c r="AC1174" s="22"/>
      <c r="AD1174" s="22">
        <v>2</v>
      </c>
    </row>
    <row r="1175" spans="1:30" x14ac:dyDescent="0.2">
      <c r="A1175" s="30">
        <v>5787483</v>
      </c>
      <c r="B1175" s="22"/>
      <c r="C1175" s="22"/>
      <c r="D1175" s="22"/>
      <c r="E1175" s="22"/>
      <c r="F1175" s="22"/>
      <c r="G1175" s="22"/>
      <c r="H1175" s="22"/>
      <c r="I1175" s="22"/>
      <c r="J1175" s="22"/>
      <c r="K1175" s="22"/>
      <c r="L1175" s="22"/>
      <c r="M1175" s="22"/>
      <c r="N1175" s="22"/>
      <c r="O1175" s="22"/>
      <c r="P1175" s="22"/>
      <c r="Q1175" s="22"/>
      <c r="R1175" s="22"/>
      <c r="S1175" s="22"/>
      <c r="T1175" s="22"/>
      <c r="U1175" s="22">
        <v>1</v>
      </c>
      <c r="V1175" s="22"/>
      <c r="W1175" s="22"/>
      <c r="X1175" s="22"/>
      <c r="Y1175" s="22"/>
      <c r="Z1175" s="22"/>
      <c r="AA1175" s="22"/>
      <c r="AB1175" s="22"/>
      <c r="AC1175" s="22"/>
      <c r="AD1175" s="22">
        <v>1</v>
      </c>
    </row>
    <row r="1176" spans="1:30" x14ac:dyDescent="0.2">
      <c r="A1176" s="30">
        <v>5815738</v>
      </c>
      <c r="B1176" s="22"/>
      <c r="C1176" s="22"/>
      <c r="D1176" s="22"/>
      <c r="E1176" s="22"/>
      <c r="F1176" s="22"/>
      <c r="G1176" s="22"/>
      <c r="H1176" s="22"/>
      <c r="I1176" s="22">
        <v>1</v>
      </c>
      <c r="J1176" s="22"/>
      <c r="K1176" s="22"/>
      <c r="L1176" s="22"/>
      <c r="M1176" s="22"/>
      <c r="N1176" s="22"/>
      <c r="O1176" s="22"/>
      <c r="P1176" s="22"/>
      <c r="Q1176" s="22"/>
      <c r="R1176" s="22"/>
      <c r="S1176" s="22"/>
      <c r="T1176" s="22"/>
      <c r="U1176" s="22"/>
      <c r="V1176" s="22"/>
      <c r="W1176" s="22"/>
      <c r="X1176" s="22"/>
      <c r="Y1176" s="22">
        <v>1</v>
      </c>
      <c r="Z1176" s="22"/>
      <c r="AA1176" s="22">
        <v>1</v>
      </c>
      <c r="AB1176" s="22"/>
      <c r="AC1176" s="22"/>
      <c r="AD1176" s="22">
        <v>3</v>
      </c>
    </row>
    <row r="1177" spans="1:30" x14ac:dyDescent="0.2">
      <c r="A1177" s="30">
        <v>5855292</v>
      </c>
      <c r="B1177" s="22"/>
      <c r="C1177" s="22"/>
      <c r="D1177" s="22">
        <v>1</v>
      </c>
      <c r="E1177" s="22"/>
      <c r="F1177" s="22"/>
      <c r="G1177" s="22"/>
      <c r="H1177" s="22"/>
      <c r="I1177" s="22"/>
      <c r="J1177" s="22"/>
      <c r="K1177" s="22"/>
      <c r="L1177" s="22"/>
      <c r="M1177" s="22"/>
      <c r="N1177" s="22"/>
      <c r="O1177" s="22"/>
      <c r="P1177" s="22"/>
      <c r="Q1177" s="22"/>
      <c r="R1177" s="22"/>
      <c r="S1177" s="22"/>
      <c r="T1177" s="22"/>
      <c r="U1177" s="22"/>
      <c r="V1177" s="22"/>
      <c r="W1177" s="22"/>
      <c r="X1177" s="22"/>
      <c r="Y1177" s="22"/>
      <c r="Z1177" s="22"/>
      <c r="AA1177" s="22">
        <v>1</v>
      </c>
      <c r="AB1177" s="22"/>
      <c r="AC1177" s="22"/>
      <c r="AD1177" s="22">
        <v>2</v>
      </c>
    </row>
    <row r="1178" spans="1:30" x14ac:dyDescent="0.2">
      <c r="A1178" s="30">
        <v>5871433</v>
      </c>
      <c r="B1178" s="22"/>
      <c r="C1178" s="22"/>
      <c r="D1178" s="22"/>
      <c r="E1178" s="22"/>
      <c r="F1178" s="22"/>
      <c r="G1178" s="22"/>
      <c r="H1178" s="22"/>
      <c r="I1178" s="22"/>
      <c r="J1178" s="22"/>
      <c r="K1178" s="22"/>
      <c r="L1178" s="22"/>
      <c r="M1178" s="22">
        <v>1</v>
      </c>
      <c r="N1178" s="22"/>
      <c r="O1178" s="22"/>
      <c r="P1178" s="22"/>
      <c r="Q1178" s="22">
        <v>1</v>
      </c>
      <c r="R1178" s="22"/>
      <c r="S1178" s="22"/>
      <c r="T1178" s="22"/>
      <c r="U1178" s="22"/>
      <c r="V1178" s="22"/>
      <c r="W1178" s="22"/>
      <c r="X1178" s="22">
        <v>1</v>
      </c>
      <c r="Y1178" s="22"/>
      <c r="Z1178" s="22"/>
      <c r="AA1178" s="22"/>
      <c r="AB1178" s="22">
        <v>1</v>
      </c>
      <c r="AC1178" s="22"/>
      <c r="AD1178" s="22">
        <v>4</v>
      </c>
    </row>
    <row r="1179" spans="1:30" x14ac:dyDescent="0.2">
      <c r="A1179" s="30">
        <v>5887356</v>
      </c>
      <c r="B1179" s="22"/>
      <c r="C1179" s="22"/>
      <c r="D1179" s="22">
        <v>1</v>
      </c>
      <c r="E1179" s="22"/>
      <c r="F1179" s="22"/>
      <c r="G1179" s="22"/>
      <c r="H1179" s="22"/>
      <c r="I1179" s="22"/>
      <c r="J1179" s="22"/>
      <c r="K1179" s="22"/>
      <c r="L1179" s="22"/>
      <c r="M1179" s="22"/>
      <c r="N1179" s="22"/>
      <c r="O1179" s="22"/>
      <c r="P1179" s="22"/>
      <c r="Q1179" s="22"/>
      <c r="R1179" s="22"/>
      <c r="S1179" s="22"/>
      <c r="T1179" s="22"/>
      <c r="U1179" s="22"/>
      <c r="V1179" s="22"/>
      <c r="W1179" s="22"/>
      <c r="X1179" s="22"/>
      <c r="Y1179" s="22"/>
      <c r="Z1179" s="22"/>
      <c r="AA1179" s="22">
        <v>1</v>
      </c>
      <c r="AB1179" s="22"/>
      <c r="AC1179" s="22"/>
      <c r="AD1179" s="22">
        <v>2</v>
      </c>
    </row>
    <row r="1180" spans="1:30" x14ac:dyDescent="0.2">
      <c r="A1180" s="30">
        <v>5912202</v>
      </c>
      <c r="B1180" s="22"/>
      <c r="C1180" s="22"/>
      <c r="D1180" s="22"/>
      <c r="E1180" s="22">
        <v>1</v>
      </c>
      <c r="F1180" s="22"/>
      <c r="G1180" s="22"/>
      <c r="H1180" s="22"/>
      <c r="I1180" s="22"/>
      <c r="J1180" s="22"/>
      <c r="K1180" s="22"/>
      <c r="L1180" s="22"/>
      <c r="M1180" s="22"/>
      <c r="N1180" s="22"/>
      <c r="O1180" s="22"/>
      <c r="P1180" s="22"/>
      <c r="Q1180" s="22"/>
      <c r="R1180" s="22"/>
      <c r="S1180" s="22"/>
      <c r="T1180" s="22"/>
      <c r="U1180" s="22"/>
      <c r="V1180" s="22"/>
      <c r="W1180" s="22"/>
      <c r="X1180" s="22"/>
      <c r="Y1180" s="22"/>
      <c r="Z1180" s="22"/>
      <c r="AA1180" s="22">
        <v>1</v>
      </c>
      <c r="AB1180" s="22"/>
      <c r="AC1180" s="22"/>
      <c r="AD1180" s="22">
        <v>2</v>
      </c>
    </row>
    <row r="1181" spans="1:30" x14ac:dyDescent="0.2">
      <c r="A1181" s="30">
        <v>7003862</v>
      </c>
      <c r="B1181" s="22"/>
      <c r="C1181" s="22"/>
      <c r="D1181" s="22"/>
      <c r="E1181" s="22"/>
      <c r="F1181" s="22"/>
      <c r="G1181" s="22">
        <v>1</v>
      </c>
      <c r="H1181" s="22"/>
      <c r="I1181" s="22"/>
      <c r="J1181" s="22"/>
      <c r="K1181" s="22"/>
      <c r="L1181" s="22"/>
      <c r="M1181" s="22"/>
      <c r="N1181" s="22"/>
      <c r="O1181" s="22"/>
      <c r="P1181" s="22"/>
      <c r="Q1181" s="22"/>
      <c r="R1181" s="22"/>
      <c r="S1181" s="22"/>
      <c r="T1181" s="22"/>
      <c r="U1181" s="22"/>
      <c r="V1181" s="22"/>
      <c r="W1181" s="22"/>
      <c r="X1181" s="22"/>
      <c r="Y1181" s="22"/>
      <c r="Z1181" s="22"/>
      <c r="AA1181" s="22">
        <v>1</v>
      </c>
      <c r="AB1181" s="22"/>
      <c r="AC1181" s="22"/>
      <c r="AD1181" s="22">
        <v>2</v>
      </c>
    </row>
    <row r="1182" spans="1:30" x14ac:dyDescent="0.2">
      <c r="A1182" s="30">
        <v>7031459</v>
      </c>
      <c r="B1182" s="22"/>
      <c r="C1182" s="22"/>
      <c r="D1182" s="22"/>
      <c r="E1182" s="22"/>
      <c r="F1182" s="22"/>
      <c r="G1182" s="22"/>
      <c r="H1182" s="22"/>
      <c r="I1182" s="22"/>
      <c r="J1182" s="22"/>
      <c r="K1182" s="22"/>
      <c r="L1182" s="22"/>
      <c r="M1182" s="22"/>
      <c r="N1182" s="22"/>
      <c r="O1182" s="22"/>
      <c r="P1182" s="22"/>
      <c r="Q1182" s="22"/>
      <c r="R1182" s="22"/>
      <c r="S1182" s="22"/>
      <c r="T1182" s="22"/>
      <c r="U1182" s="22">
        <v>1</v>
      </c>
      <c r="V1182" s="22"/>
      <c r="W1182" s="22"/>
      <c r="X1182" s="22"/>
      <c r="Y1182" s="22"/>
      <c r="Z1182" s="22"/>
      <c r="AA1182" s="22"/>
      <c r="AB1182" s="22"/>
      <c r="AC1182" s="22"/>
      <c r="AD1182" s="22">
        <v>1</v>
      </c>
    </row>
    <row r="1183" spans="1:30" x14ac:dyDescent="0.2">
      <c r="A1183" s="30">
        <v>7035500</v>
      </c>
      <c r="B1183" s="22"/>
      <c r="C1183" s="22"/>
      <c r="D1183" s="22"/>
      <c r="E1183" s="22"/>
      <c r="F1183" s="22"/>
      <c r="G1183" s="22"/>
      <c r="H1183" s="22"/>
      <c r="I1183" s="22"/>
      <c r="J1183" s="22">
        <v>1</v>
      </c>
      <c r="K1183" s="22"/>
      <c r="L1183" s="22"/>
      <c r="M1183" s="22"/>
      <c r="N1183" s="22"/>
      <c r="O1183" s="22"/>
      <c r="P1183" s="22"/>
      <c r="Q1183" s="22"/>
      <c r="R1183" s="22"/>
      <c r="S1183" s="22"/>
      <c r="T1183" s="22"/>
      <c r="U1183" s="22"/>
      <c r="V1183" s="22"/>
      <c r="W1183" s="22"/>
      <c r="X1183" s="22"/>
      <c r="Y1183" s="22"/>
      <c r="Z1183" s="22"/>
      <c r="AA1183" s="22">
        <v>1</v>
      </c>
      <c r="AB1183" s="22"/>
      <c r="AC1183" s="22"/>
      <c r="AD1183" s="22">
        <v>2</v>
      </c>
    </row>
    <row r="1184" spans="1:30" x14ac:dyDescent="0.2">
      <c r="A1184" s="30">
        <v>7075332</v>
      </c>
      <c r="B1184" s="22"/>
      <c r="C1184" s="22"/>
      <c r="D1184" s="22"/>
      <c r="E1184" s="22"/>
      <c r="F1184" s="22"/>
      <c r="G1184" s="22">
        <v>1</v>
      </c>
      <c r="H1184" s="22"/>
      <c r="I1184" s="22"/>
      <c r="J1184" s="22"/>
      <c r="K1184" s="22"/>
      <c r="L1184" s="22"/>
      <c r="M1184" s="22"/>
      <c r="N1184" s="22"/>
      <c r="O1184" s="22"/>
      <c r="P1184" s="22"/>
      <c r="Q1184" s="22"/>
      <c r="R1184" s="22"/>
      <c r="S1184" s="22"/>
      <c r="T1184" s="22"/>
      <c r="U1184" s="22"/>
      <c r="V1184" s="22"/>
      <c r="W1184" s="22"/>
      <c r="X1184" s="22"/>
      <c r="Y1184" s="22"/>
      <c r="Z1184" s="22"/>
      <c r="AA1184" s="22">
        <v>1</v>
      </c>
      <c r="AB1184" s="22"/>
      <c r="AC1184" s="22"/>
      <c r="AD1184" s="22">
        <v>2</v>
      </c>
    </row>
    <row r="1185" spans="1:30" x14ac:dyDescent="0.2">
      <c r="A1185" s="30">
        <v>7094698</v>
      </c>
      <c r="B1185" s="22"/>
      <c r="C1185" s="22"/>
      <c r="D1185" s="22"/>
      <c r="E1185" s="22"/>
      <c r="F1185" s="22"/>
      <c r="G1185" s="22">
        <v>1</v>
      </c>
      <c r="H1185" s="22"/>
      <c r="I1185" s="22"/>
      <c r="J1185" s="22"/>
      <c r="K1185" s="22"/>
      <c r="L1185" s="22"/>
      <c r="M1185" s="22"/>
      <c r="N1185" s="22"/>
      <c r="O1185" s="22"/>
      <c r="P1185" s="22"/>
      <c r="Q1185" s="22"/>
      <c r="R1185" s="22"/>
      <c r="S1185" s="22"/>
      <c r="T1185" s="22"/>
      <c r="U1185" s="22"/>
      <c r="V1185" s="22"/>
      <c r="W1185" s="22"/>
      <c r="X1185" s="22"/>
      <c r="Y1185" s="22"/>
      <c r="Z1185" s="22"/>
      <c r="AA1185" s="22">
        <v>1</v>
      </c>
      <c r="AB1185" s="22"/>
      <c r="AC1185" s="22"/>
      <c r="AD1185" s="22">
        <v>2</v>
      </c>
    </row>
    <row r="1186" spans="1:30" x14ac:dyDescent="0.2">
      <c r="A1186" s="30">
        <v>7160925</v>
      </c>
      <c r="B1186" s="22"/>
      <c r="C1186" s="22"/>
      <c r="D1186" s="22"/>
      <c r="E1186" s="22"/>
      <c r="F1186" s="22">
        <v>1</v>
      </c>
      <c r="G1186" s="22"/>
      <c r="H1186" s="22"/>
      <c r="I1186" s="22"/>
      <c r="J1186" s="22"/>
      <c r="K1186" s="22"/>
      <c r="L1186" s="22"/>
      <c r="M1186" s="22"/>
      <c r="N1186" s="22"/>
      <c r="O1186" s="22"/>
      <c r="P1186" s="22"/>
      <c r="Q1186" s="22"/>
      <c r="R1186" s="22"/>
      <c r="S1186" s="22"/>
      <c r="T1186" s="22"/>
      <c r="U1186" s="22"/>
      <c r="V1186" s="22"/>
      <c r="W1186" s="22"/>
      <c r="X1186" s="22"/>
      <c r="Y1186" s="22"/>
      <c r="Z1186" s="22"/>
      <c r="AA1186" s="22">
        <v>1</v>
      </c>
      <c r="AB1186" s="22"/>
      <c r="AC1186" s="22"/>
      <c r="AD1186" s="22">
        <v>2</v>
      </c>
    </row>
    <row r="1187" spans="1:30" x14ac:dyDescent="0.2">
      <c r="A1187" s="30">
        <v>7161182</v>
      </c>
      <c r="B1187" s="22"/>
      <c r="C1187" s="22"/>
      <c r="D1187" s="22"/>
      <c r="E1187" s="22"/>
      <c r="F1187" s="22">
        <v>1</v>
      </c>
      <c r="G1187" s="22"/>
      <c r="H1187" s="22"/>
      <c r="I1187" s="22"/>
      <c r="J1187" s="22"/>
      <c r="K1187" s="22"/>
      <c r="L1187" s="22"/>
      <c r="M1187" s="22"/>
      <c r="N1187" s="22"/>
      <c r="O1187" s="22"/>
      <c r="P1187" s="22"/>
      <c r="Q1187" s="22"/>
      <c r="R1187" s="22"/>
      <c r="S1187" s="22"/>
      <c r="T1187" s="22"/>
      <c r="U1187" s="22"/>
      <c r="V1187" s="22"/>
      <c r="W1187" s="22"/>
      <c r="X1187" s="22"/>
      <c r="Y1187" s="22"/>
      <c r="Z1187" s="22"/>
      <c r="AA1187" s="22">
        <v>1</v>
      </c>
      <c r="AB1187" s="22"/>
      <c r="AC1187" s="22"/>
      <c r="AD1187" s="22">
        <v>2</v>
      </c>
    </row>
    <row r="1188" spans="1:30" x14ac:dyDescent="0.2">
      <c r="A1188" s="30">
        <v>7284896</v>
      </c>
      <c r="B1188" s="22"/>
      <c r="C1188" s="22"/>
      <c r="D1188" s="22"/>
      <c r="E1188" s="22"/>
      <c r="F1188" s="22">
        <v>1</v>
      </c>
      <c r="G1188" s="22"/>
      <c r="H1188" s="22"/>
      <c r="I1188" s="22"/>
      <c r="J1188" s="22"/>
      <c r="K1188" s="22"/>
      <c r="L1188" s="22"/>
      <c r="M1188" s="22"/>
      <c r="N1188" s="22"/>
      <c r="O1188" s="22"/>
      <c r="P1188" s="22"/>
      <c r="Q1188" s="22">
        <v>1</v>
      </c>
      <c r="R1188" s="22"/>
      <c r="S1188" s="22"/>
      <c r="T1188" s="22"/>
      <c r="U1188" s="22"/>
      <c r="V1188" s="22"/>
      <c r="W1188" s="22"/>
      <c r="X1188" s="22"/>
      <c r="Y1188" s="22"/>
      <c r="Z1188" s="22"/>
      <c r="AA1188" s="22">
        <v>1</v>
      </c>
      <c r="AB1188" s="22"/>
      <c r="AC1188" s="22"/>
      <c r="AD1188" s="22">
        <v>3</v>
      </c>
    </row>
    <row r="1189" spans="1:30" x14ac:dyDescent="0.2">
      <c r="A1189" s="30">
        <v>7303238</v>
      </c>
      <c r="B1189" s="22"/>
      <c r="C1189" s="22"/>
      <c r="D1189" s="22"/>
      <c r="E1189" s="22"/>
      <c r="F1189" s="22"/>
      <c r="G1189" s="22"/>
      <c r="H1189" s="22"/>
      <c r="I1189" s="22"/>
      <c r="J1189" s="22">
        <v>1</v>
      </c>
      <c r="K1189" s="22"/>
      <c r="L1189" s="22"/>
      <c r="M1189" s="22"/>
      <c r="N1189" s="22"/>
      <c r="O1189" s="22"/>
      <c r="P1189" s="22"/>
      <c r="Q1189" s="22"/>
      <c r="R1189" s="22"/>
      <c r="S1189" s="22"/>
      <c r="T1189" s="22"/>
      <c r="U1189" s="22"/>
      <c r="V1189" s="22"/>
      <c r="W1189" s="22"/>
      <c r="X1189" s="22"/>
      <c r="Y1189" s="22"/>
      <c r="Z1189" s="22"/>
      <c r="AA1189" s="22">
        <v>1</v>
      </c>
      <c r="AB1189" s="22"/>
      <c r="AC1189" s="22"/>
      <c r="AD1189" s="22">
        <v>2</v>
      </c>
    </row>
    <row r="1190" spans="1:30" x14ac:dyDescent="0.2">
      <c r="A1190" s="30">
        <v>7305079</v>
      </c>
      <c r="B1190" s="22"/>
      <c r="C1190" s="22"/>
      <c r="D1190" s="22"/>
      <c r="E1190" s="22"/>
      <c r="F1190" s="22"/>
      <c r="G1190" s="22"/>
      <c r="H1190" s="22">
        <v>1</v>
      </c>
      <c r="I1190" s="22"/>
      <c r="J1190" s="22"/>
      <c r="K1190" s="22"/>
      <c r="L1190" s="22"/>
      <c r="M1190" s="22"/>
      <c r="N1190" s="22"/>
      <c r="O1190" s="22"/>
      <c r="P1190" s="22"/>
      <c r="Q1190" s="22"/>
      <c r="R1190" s="22"/>
      <c r="S1190" s="22"/>
      <c r="T1190" s="22"/>
      <c r="U1190" s="22"/>
      <c r="V1190" s="22"/>
      <c r="W1190" s="22"/>
      <c r="X1190" s="22"/>
      <c r="Y1190" s="22"/>
      <c r="Z1190" s="22"/>
      <c r="AA1190" s="22">
        <v>1</v>
      </c>
      <c r="AB1190" s="22"/>
      <c r="AC1190" s="22"/>
      <c r="AD1190" s="22">
        <v>2</v>
      </c>
    </row>
    <row r="1191" spans="1:30" x14ac:dyDescent="0.2">
      <c r="A1191" s="30">
        <v>7307829</v>
      </c>
      <c r="B1191" s="22"/>
      <c r="C1191" s="22"/>
      <c r="D1191" s="22"/>
      <c r="E1191" s="22"/>
      <c r="F1191" s="22"/>
      <c r="G1191" s="22"/>
      <c r="H1191" s="22"/>
      <c r="I1191" s="22"/>
      <c r="J1191" s="22">
        <v>1</v>
      </c>
      <c r="K1191" s="22"/>
      <c r="L1191" s="22"/>
      <c r="M1191" s="22"/>
      <c r="N1191" s="22"/>
      <c r="O1191" s="22"/>
      <c r="P1191" s="22"/>
      <c r="Q1191" s="22">
        <v>1</v>
      </c>
      <c r="R1191" s="22"/>
      <c r="S1191" s="22"/>
      <c r="T1191" s="22"/>
      <c r="U1191" s="22"/>
      <c r="V1191" s="22"/>
      <c r="W1191" s="22"/>
      <c r="X1191" s="22"/>
      <c r="Y1191" s="22"/>
      <c r="Z1191" s="22"/>
      <c r="AA1191" s="22">
        <v>1</v>
      </c>
      <c r="AB1191" s="22"/>
      <c r="AC1191" s="22"/>
      <c r="AD1191" s="22">
        <v>3</v>
      </c>
    </row>
    <row r="1192" spans="1:30" x14ac:dyDescent="0.2">
      <c r="A1192" s="30">
        <v>7309384</v>
      </c>
      <c r="B1192" s="22"/>
      <c r="C1192" s="22"/>
      <c r="D1192" s="22"/>
      <c r="E1192" s="22"/>
      <c r="F1192" s="22"/>
      <c r="G1192" s="22"/>
      <c r="H1192" s="22">
        <v>1</v>
      </c>
      <c r="I1192" s="22"/>
      <c r="J1192" s="22"/>
      <c r="K1192" s="22"/>
      <c r="L1192" s="22"/>
      <c r="M1192" s="22">
        <v>1</v>
      </c>
      <c r="N1192" s="22"/>
      <c r="O1192" s="22"/>
      <c r="P1192" s="22"/>
      <c r="Q1192" s="22"/>
      <c r="R1192" s="22"/>
      <c r="S1192" s="22"/>
      <c r="T1192" s="22"/>
      <c r="U1192" s="22"/>
      <c r="V1192" s="22"/>
      <c r="W1192" s="22"/>
      <c r="X1192" s="22">
        <v>1</v>
      </c>
      <c r="Y1192" s="22"/>
      <c r="Z1192" s="22"/>
      <c r="AA1192" s="22">
        <v>1</v>
      </c>
      <c r="AB1192" s="22">
        <v>1</v>
      </c>
      <c r="AC1192" s="22"/>
      <c r="AD1192" s="22">
        <v>5</v>
      </c>
    </row>
    <row r="1193" spans="1:30" x14ac:dyDescent="0.2">
      <c r="A1193" s="30">
        <v>7311214</v>
      </c>
      <c r="B1193" s="22"/>
      <c r="C1193" s="22"/>
      <c r="D1193" s="22"/>
      <c r="E1193" s="22"/>
      <c r="F1193" s="22"/>
      <c r="G1193" s="22"/>
      <c r="H1193" s="22"/>
      <c r="I1193" s="22">
        <v>1</v>
      </c>
      <c r="J1193" s="22"/>
      <c r="K1193" s="22"/>
      <c r="L1193" s="22"/>
      <c r="M1193" s="22"/>
      <c r="N1193" s="22"/>
      <c r="O1193" s="22"/>
      <c r="P1193" s="22"/>
      <c r="Q1193" s="22">
        <v>1</v>
      </c>
      <c r="R1193" s="22"/>
      <c r="S1193" s="22"/>
      <c r="T1193" s="22"/>
      <c r="U1193" s="22"/>
      <c r="V1193" s="22"/>
      <c r="W1193" s="22"/>
      <c r="X1193" s="22"/>
      <c r="Y1193" s="22"/>
      <c r="Z1193" s="22"/>
      <c r="AA1193" s="22">
        <v>1</v>
      </c>
      <c r="AB1193" s="22"/>
      <c r="AC1193" s="22"/>
      <c r="AD1193" s="22">
        <v>3</v>
      </c>
    </row>
    <row r="1194" spans="1:30" x14ac:dyDescent="0.2">
      <c r="A1194" s="30">
        <v>7313667</v>
      </c>
      <c r="B1194" s="22"/>
      <c r="C1194" s="22"/>
      <c r="D1194" s="22"/>
      <c r="E1194" s="22"/>
      <c r="F1194" s="22"/>
      <c r="G1194" s="22"/>
      <c r="H1194" s="22">
        <v>1</v>
      </c>
      <c r="I1194" s="22"/>
      <c r="J1194" s="22"/>
      <c r="K1194" s="22"/>
      <c r="L1194" s="22"/>
      <c r="M1194" s="22"/>
      <c r="N1194" s="22"/>
      <c r="O1194" s="22"/>
      <c r="P1194" s="22"/>
      <c r="Q1194" s="22">
        <v>1</v>
      </c>
      <c r="R1194" s="22"/>
      <c r="S1194" s="22"/>
      <c r="T1194" s="22"/>
      <c r="U1194" s="22"/>
      <c r="V1194" s="22"/>
      <c r="W1194" s="22"/>
      <c r="X1194" s="22"/>
      <c r="Y1194" s="22"/>
      <c r="Z1194" s="22"/>
      <c r="AA1194" s="22">
        <v>1</v>
      </c>
      <c r="AB1194" s="22"/>
      <c r="AC1194" s="22"/>
      <c r="AD1194" s="22">
        <v>3</v>
      </c>
    </row>
    <row r="1195" spans="1:30" x14ac:dyDescent="0.2">
      <c r="A1195" s="30">
        <v>7314086</v>
      </c>
      <c r="B1195" s="22"/>
      <c r="C1195" s="22">
        <v>1</v>
      </c>
      <c r="D1195" s="22"/>
      <c r="E1195" s="22"/>
      <c r="F1195" s="22"/>
      <c r="G1195" s="22"/>
      <c r="H1195" s="22"/>
      <c r="I1195" s="22"/>
      <c r="J1195" s="22"/>
      <c r="K1195" s="22"/>
      <c r="L1195" s="22"/>
      <c r="M1195" s="22"/>
      <c r="N1195" s="22"/>
      <c r="O1195" s="22"/>
      <c r="P1195" s="22"/>
      <c r="Q1195" s="22"/>
      <c r="R1195" s="22"/>
      <c r="S1195" s="22"/>
      <c r="T1195" s="22"/>
      <c r="U1195" s="22"/>
      <c r="V1195" s="22"/>
      <c r="W1195" s="22"/>
      <c r="X1195" s="22"/>
      <c r="Y1195" s="22"/>
      <c r="Z1195" s="22"/>
      <c r="AA1195" s="22">
        <v>1</v>
      </c>
      <c r="AB1195" s="22"/>
      <c r="AC1195" s="22"/>
      <c r="AD1195" s="22">
        <v>2</v>
      </c>
    </row>
    <row r="1196" spans="1:30" x14ac:dyDescent="0.2">
      <c r="A1196" s="30">
        <v>7319487</v>
      </c>
      <c r="B1196" s="22"/>
      <c r="C1196" s="22"/>
      <c r="D1196" s="22"/>
      <c r="E1196" s="22">
        <v>1</v>
      </c>
      <c r="F1196" s="22"/>
      <c r="G1196" s="22"/>
      <c r="H1196" s="22"/>
      <c r="I1196" s="22"/>
      <c r="J1196" s="22"/>
      <c r="K1196" s="22"/>
      <c r="L1196" s="22"/>
      <c r="M1196" s="22"/>
      <c r="N1196" s="22"/>
      <c r="O1196" s="22"/>
      <c r="P1196" s="22"/>
      <c r="Q1196" s="22"/>
      <c r="R1196" s="22"/>
      <c r="S1196" s="22"/>
      <c r="T1196" s="22"/>
      <c r="U1196" s="22"/>
      <c r="V1196" s="22"/>
      <c r="W1196" s="22"/>
      <c r="X1196" s="22"/>
      <c r="Y1196" s="22"/>
      <c r="Z1196" s="22"/>
      <c r="AA1196" s="22">
        <v>1</v>
      </c>
      <c r="AB1196" s="22"/>
      <c r="AC1196" s="22"/>
      <c r="AD1196" s="22">
        <v>2</v>
      </c>
    </row>
    <row r="1197" spans="1:30" x14ac:dyDescent="0.2">
      <c r="A1197" s="30">
        <v>7321562</v>
      </c>
      <c r="B1197" s="22"/>
      <c r="C1197" s="22"/>
      <c r="D1197" s="22"/>
      <c r="E1197" s="22"/>
      <c r="F1197" s="22"/>
      <c r="G1197" s="22"/>
      <c r="H1197" s="22">
        <v>1</v>
      </c>
      <c r="I1197" s="22"/>
      <c r="J1197" s="22"/>
      <c r="K1197" s="22"/>
      <c r="L1197" s="22"/>
      <c r="M1197" s="22"/>
      <c r="N1197" s="22"/>
      <c r="O1197" s="22"/>
      <c r="P1197" s="22"/>
      <c r="Q1197" s="22"/>
      <c r="R1197" s="22"/>
      <c r="S1197" s="22"/>
      <c r="T1197" s="22"/>
      <c r="U1197" s="22"/>
      <c r="V1197" s="22"/>
      <c r="W1197" s="22"/>
      <c r="X1197" s="22"/>
      <c r="Y1197" s="22"/>
      <c r="Z1197" s="22"/>
      <c r="AA1197" s="22">
        <v>1</v>
      </c>
      <c r="AB1197" s="22"/>
      <c r="AC1197" s="22"/>
      <c r="AD1197" s="22">
        <v>2</v>
      </c>
    </row>
    <row r="1198" spans="1:30" x14ac:dyDescent="0.2">
      <c r="A1198" s="30">
        <v>7322399</v>
      </c>
      <c r="B1198" s="22"/>
      <c r="C1198" s="22"/>
      <c r="D1198" s="22"/>
      <c r="E1198" s="22">
        <v>1</v>
      </c>
      <c r="F1198" s="22"/>
      <c r="G1198" s="22"/>
      <c r="H1198" s="22"/>
      <c r="I1198" s="22"/>
      <c r="J1198" s="22"/>
      <c r="K1198" s="22"/>
      <c r="L1198" s="22"/>
      <c r="M1198" s="22"/>
      <c r="N1198" s="22">
        <v>1</v>
      </c>
      <c r="O1198" s="22"/>
      <c r="P1198" s="22"/>
      <c r="Q1198" s="22">
        <v>1</v>
      </c>
      <c r="R1198" s="22"/>
      <c r="S1198" s="22"/>
      <c r="T1198" s="22"/>
      <c r="U1198" s="22"/>
      <c r="V1198" s="22"/>
      <c r="W1198" s="22"/>
      <c r="X1198" s="22"/>
      <c r="Y1198" s="22"/>
      <c r="Z1198" s="22"/>
      <c r="AA1198" s="22">
        <v>1</v>
      </c>
      <c r="AB1198" s="22"/>
      <c r="AC1198" s="22"/>
      <c r="AD1198" s="22">
        <v>4</v>
      </c>
    </row>
    <row r="1199" spans="1:30" x14ac:dyDescent="0.2">
      <c r="A1199" s="30">
        <v>7322895</v>
      </c>
      <c r="B1199" s="22"/>
      <c r="C1199" s="22"/>
      <c r="D1199" s="22"/>
      <c r="E1199" s="22"/>
      <c r="F1199" s="22"/>
      <c r="G1199" s="22">
        <v>1</v>
      </c>
      <c r="H1199" s="22"/>
      <c r="I1199" s="22"/>
      <c r="J1199" s="22"/>
      <c r="K1199" s="22"/>
      <c r="L1199" s="22"/>
      <c r="M1199" s="22"/>
      <c r="N1199" s="22"/>
      <c r="O1199" s="22"/>
      <c r="P1199" s="22"/>
      <c r="Q1199" s="22"/>
      <c r="R1199" s="22"/>
      <c r="S1199" s="22"/>
      <c r="T1199" s="22"/>
      <c r="U1199" s="22"/>
      <c r="V1199" s="22"/>
      <c r="W1199" s="22"/>
      <c r="X1199" s="22"/>
      <c r="Y1199" s="22"/>
      <c r="Z1199" s="22"/>
      <c r="AA1199" s="22">
        <v>1</v>
      </c>
      <c r="AB1199" s="22"/>
      <c r="AC1199" s="22"/>
      <c r="AD1199" s="22">
        <v>2</v>
      </c>
    </row>
    <row r="1200" spans="1:30" x14ac:dyDescent="0.2">
      <c r="A1200" s="30">
        <v>7322992</v>
      </c>
      <c r="B1200" s="22"/>
      <c r="C1200" s="22"/>
      <c r="D1200" s="22">
        <v>1</v>
      </c>
      <c r="E1200" s="22"/>
      <c r="F1200" s="22"/>
      <c r="G1200" s="22"/>
      <c r="H1200" s="22"/>
      <c r="I1200" s="22"/>
      <c r="J1200" s="22"/>
      <c r="K1200" s="22"/>
      <c r="L1200" s="22"/>
      <c r="M1200" s="22"/>
      <c r="N1200" s="22"/>
      <c r="O1200" s="22"/>
      <c r="P1200" s="22"/>
      <c r="Q1200" s="22">
        <v>1</v>
      </c>
      <c r="R1200" s="22"/>
      <c r="S1200" s="22"/>
      <c r="T1200" s="22"/>
      <c r="U1200" s="22"/>
      <c r="V1200" s="22"/>
      <c r="W1200" s="22"/>
      <c r="X1200" s="22"/>
      <c r="Y1200" s="22"/>
      <c r="Z1200" s="22"/>
      <c r="AA1200" s="22">
        <v>1</v>
      </c>
      <c r="AB1200" s="22"/>
      <c r="AC1200" s="22"/>
      <c r="AD1200" s="22">
        <v>3</v>
      </c>
    </row>
    <row r="1201" spans="1:30" x14ac:dyDescent="0.2">
      <c r="A1201" s="30">
        <v>7327730</v>
      </c>
      <c r="B1201" s="22"/>
      <c r="C1201" s="22"/>
      <c r="D1201" s="22">
        <v>1</v>
      </c>
      <c r="E1201" s="22"/>
      <c r="F1201" s="22"/>
      <c r="G1201" s="22"/>
      <c r="H1201" s="22"/>
      <c r="I1201" s="22"/>
      <c r="J1201" s="22"/>
      <c r="K1201" s="22"/>
      <c r="L1201" s="22"/>
      <c r="M1201" s="22"/>
      <c r="N1201" s="22"/>
      <c r="O1201" s="22"/>
      <c r="P1201" s="22"/>
      <c r="Q1201" s="22">
        <v>1</v>
      </c>
      <c r="R1201" s="22"/>
      <c r="S1201" s="22"/>
      <c r="T1201" s="22"/>
      <c r="U1201" s="22"/>
      <c r="V1201" s="22"/>
      <c r="W1201" s="22">
        <v>1</v>
      </c>
      <c r="X1201" s="22"/>
      <c r="Y1201" s="22"/>
      <c r="Z1201" s="22"/>
      <c r="AA1201" s="22">
        <v>1</v>
      </c>
      <c r="AB1201" s="22"/>
      <c r="AC1201" s="22"/>
      <c r="AD1201" s="22">
        <v>4</v>
      </c>
    </row>
    <row r="1202" spans="1:30" x14ac:dyDescent="0.2">
      <c r="A1202" s="30">
        <v>7331347</v>
      </c>
      <c r="B1202" s="22"/>
      <c r="C1202" s="22"/>
      <c r="D1202" s="22"/>
      <c r="E1202" s="22"/>
      <c r="F1202" s="22"/>
      <c r="G1202" s="22"/>
      <c r="H1202" s="22"/>
      <c r="I1202" s="22"/>
      <c r="J1202" s="22"/>
      <c r="K1202" s="22"/>
      <c r="L1202" s="22"/>
      <c r="M1202" s="22">
        <v>1</v>
      </c>
      <c r="N1202" s="22"/>
      <c r="O1202" s="22"/>
      <c r="P1202" s="22"/>
      <c r="Q1202" s="22">
        <v>1</v>
      </c>
      <c r="R1202" s="22"/>
      <c r="S1202" s="22"/>
      <c r="T1202" s="22"/>
      <c r="U1202" s="22"/>
      <c r="V1202" s="22"/>
      <c r="W1202" s="22"/>
      <c r="X1202" s="22">
        <v>1</v>
      </c>
      <c r="Y1202" s="22"/>
      <c r="Z1202" s="22"/>
      <c r="AA1202" s="22"/>
      <c r="AB1202" s="22">
        <v>1</v>
      </c>
      <c r="AC1202" s="22"/>
      <c r="AD1202" s="22">
        <v>4</v>
      </c>
    </row>
    <row r="1203" spans="1:30" x14ac:dyDescent="0.2">
      <c r="A1203" s="30">
        <v>7344392</v>
      </c>
      <c r="B1203" s="22"/>
      <c r="C1203" s="22"/>
      <c r="D1203" s="22">
        <v>1</v>
      </c>
      <c r="E1203" s="22"/>
      <c r="F1203" s="22"/>
      <c r="G1203" s="22"/>
      <c r="H1203" s="22"/>
      <c r="I1203" s="22"/>
      <c r="J1203" s="22"/>
      <c r="K1203" s="22"/>
      <c r="L1203" s="22"/>
      <c r="M1203" s="22"/>
      <c r="N1203" s="22"/>
      <c r="O1203" s="22"/>
      <c r="P1203" s="22"/>
      <c r="Q1203" s="22">
        <v>1</v>
      </c>
      <c r="R1203" s="22"/>
      <c r="S1203" s="22"/>
      <c r="T1203" s="22"/>
      <c r="U1203" s="22"/>
      <c r="V1203" s="22"/>
      <c r="W1203" s="22"/>
      <c r="X1203" s="22"/>
      <c r="Y1203" s="22"/>
      <c r="Z1203" s="22">
        <v>1</v>
      </c>
      <c r="AA1203" s="22">
        <v>1</v>
      </c>
      <c r="AB1203" s="22"/>
      <c r="AC1203" s="22"/>
      <c r="AD1203" s="22">
        <v>4</v>
      </c>
    </row>
    <row r="1204" spans="1:30" x14ac:dyDescent="0.2">
      <c r="A1204" s="30">
        <v>7345496</v>
      </c>
      <c r="B1204" s="22"/>
      <c r="C1204" s="22"/>
      <c r="D1204" s="22"/>
      <c r="E1204" s="22"/>
      <c r="F1204" s="22"/>
      <c r="G1204" s="22">
        <v>1</v>
      </c>
      <c r="H1204" s="22"/>
      <c r="I1204" s="22"/>
      <c r="J1204" s="22"/>
      <c r="K1204" s="22"/>
      <c r="L1204" s="22"/>
      <c r="M1204" s="22"/>
      <c r="N1204" s="22"/>
      <c r="O1204" s="22"/>
      <c r="P1204" s="22"/>
      <c r="Q1204" s="22"/>
      <c r="R1204" s="22"/>
      <c r="S1204" s="22"/>
      <c r="T1204" s="22"/>
      <c r="U1204" s="22"/>
      <c r="V1204" s="22"/>
      <c r="W1204" s="22"/>
      <c r="X1204" s="22"/>
      <c r="Y1204" s="22"/>
      <c r="Z1204" s="22"/>
      <c r="AA1204" s="22">
        <v>1</v>
      </c>
      <c r="AB1204" s="22"/>
      <c r="AC1204" s="22"/>
      <c r="AD1204" s="22">
        <v>2</v>
      </c>
    </row>
    <row r="1205" spans="1:30" x14ac:dyDescent="0.2">
      <c r="A1205" s="30">
        <v>7346018</v>
      </c>
      <c r="B1205" s="22">
        <v>1</v>
      </c>
      <c r="C1205" s="22"/>
      <c r="D1205" s="22"/>
      <c r="E1205" s="22"/>
      <c r="F1205" s="22"/>
      <c r="G1205" s="22"/>
      <c r="H1205" s="22"/>
      <c r="I1205" s="22"/>
      <c r="J1205" s="22"/>
      <c r="K1205" s="22"/>
      <c r="L1205" s="22"/>
      <c r="M1205" s="22"/>
      <c r="N1205" s="22"/>
      <c r="O1205" s="22"/>
      <c r="P1205" s="22"/>
      <c r="Q1205" s="22">
        <v>1</v>
      </c>
      <c r="R1205" s="22"/>
      <c r="S1205" s="22"/>
      <c r="T1205" s="22"/>
      <c r="U1205" s="22"/>
      <c r="V1205" s="22"/>
      <c r="W1205" s="22">
        <v>1</v>
      </c>
      <c r="X1205" s="22"/>
      <c r="Y1205" s="22"/>
      <c r="Z1205" s="22"/>
      <c r="AA1205" s="22">
        <v>1</v>
      </c>
      <c r="AB1205" s="22"/>
      <c r="AC1205" s="22"/>
      <c r="AD1205" s="22">
        <v>4</v>
      </c>
    </row>
    <row r="1206" spans="1:30" x14ac:dyDescent="0.2">
      <c r="A1206" s="30">
        <v>7347030</v>
      </c>
      <c r="B1206" s="22"/>
      <c r="C1206" s="22"/>
      <c r="D1206" s="22"/>
      <c r="E1206" s="22"/>
      <c r="F1206" s="22"/>
      <c r="G1206" s="22"/>
      <c r="H1206" s="22"/>
      <c r="I1206" s="22">
        <v>1</v>
      </c>
      <c r="J1206" s="22"/>
      <c r="K1206" s="22"/>
      <c r="L1206" s="22"/>
      <c r="M1206" s="22"/>
      <c r="N1206" s="22"/>
      <c r="O1206" s="22"/>
      <c r="P1206" s="22"/>
      <c r="Q1206" s="22">
        <v>1</v>
      </c>
      <c r="R1206" s="22"/>
      <c r="S1206" s="22"/>
      <c r="T1206" s="22"/>
      <c r="U1206" s="22"/>
      <c r="V1206" s="22"/>
      <c r="W1206" s="22"/>
      <c r="X1206" s="22"/>
      <c r="Y1206" s="22"/>
      <c r="Z1206" s="22"/>
      <c r="AA1206" s="22">
        <v>1</v>
      </c>
      <c r="AB1206" s="22"/>
      <c r="AC1206" s="22"/>
      <c r="AD1206" s="22">
        <v>3</v>
      </c>
    </row>
    <row r="1207" spans="1:30" x14ac:dyDescent="0.2">
      <c r="A1207" s="30">
        <v>7348584</v>
      </c>
      <c r="B1207" s="22"/>
      <c r="C1207" s="22"/>
      <c r="D1207" s="22"/>
      <c r="E1207" s="22"/>
      <c r="F1207" s="22"/>
      <c r="G1207" s="22">
        <v>1</v>
      </c>
      <c r="H1207" s="22"/>
      <c r="I1207" s="22"/>
      <c r="J1207" s="22"/>
      <c r="K1207" s="22"/>
      <c r="L1207" s="22"/>
      <c r="M1207" s="22"/>
      <c r="N1207" s="22"/>
      <c r="O1207" s="22"/>
      <c r="P1207" s="22"/>
      <c r="Q1207" s="22">
        <v>1</v>
      </c>
      <c r="R1207" s="22"/>
      <c r="S1207" s="22"/>
      <c r="T1207" s="22"/>
      <c r="U1207" s="22"/>
      <c r="V1207" s="22"/>
      <c r="W1207" s="22"/>
      <c r="X1207" s="22"/>
      <c r="Y1207" s="22"/>
      <c r="Z1207" s="22"/>
      <c r="AA1207" s="22">
        <v>1</v>
      </c>
      <c r="AB1207" s="22"/>
      <c r="AC1207" s="22"/>
      <c r="AD1207" s="22">
        <v>3</v>
      </c>
    </row>
    <row r="1208" spans="1:30" x14ac:dyDescent="0.2">
      <c r="A1208" s="30">
        <v>7349149</v>
      </c>
      <c r="B1208" s="22"/>
      <c r="C1208" s="22"/>
      <c r="D1208" s="22"/>
      <c r="E1208" s="22"/>
      <c r="F1208" s="22">
        <v>1</v>
      </c>
      <c r="G1208" s="22"/>
      <c r="H1208" s="22"/>
      <c r="I1208" s="22"/>
      <c r="J1208" s="22"/>
      <c r="K1208" s="22"/>
      <c r="L1208" s="22"/>
      <c r="M1208" s="22"/>
      <c r="N1208" s="22"/>
      <c r="O1208" s="22"/>
      <c r="P1208" s="22">
        <v>1</v>
      </c>
      <c r="Q1208" s="22"/>
      <c r="R1208" s="22"/>
      <c r="S1208" s="22"/>
      <c r="T1208" s="22"/>
      <c r="U1208" s="22"/>
      <c r="V1208" s="22"/>
      <c r="W1208" s="22"/>
      <c r="X1208" s="22"/>
      <c r="Y1208" s="22"/>
      <c r="Z1208" s="22"/>
      <c r="AA1208" s="22">
        <v>1</v>
      </c>
      <c r="AB1208" s="22"/>
      <c r="AC1208" s="22"/>
      <c r="AD1208" s="22">
        <v>3</v>
      </c>
    </row>
    <row r="1209" spans="1:30" x14ac:dyDescent="0.2">
      <c r="A1209" s="30">
        <v>7350015</v>
      </c>
      <c r="B1209" s="22"/>
      <c r="C1209" s="22"/>
      <c r="D1209" s="22"/>
      <c r="E1209" s="22"/>
      <c r="F1209" s="22"/>
      <c r="G1209" s="22"/>
      <c r="H1209" s="22"/>
      <c r="I1209" s="22">
        <v>1</v>
      </c>
      <c r="J1209" s="22"/>
      <c r="K1209" s="22"/>
      <c r="L1209" s="22"/>
      <c r="M1209" s="22"/>
      <c r="N1209" s="22"/>
      <c r="O1209" s="22">
        <v>1</v>
      </c>
      <c r="P1209" s="22"/>
      <c r="Q1209" s="22">
        <v>1</v>
      </c>
      <c r="R1209" s="22"/>
      <c r="S1209" s="22"/>
      <c r="T1209" s="22"/>
      <c r="U1209" s="22"/>
      <c r="V1209" s="22"/>
      <c r="W1209" s="22"/>
      <c r="X1209" s="22"/>
      <c r="Y1209" s="22">
        <v>1</v>
      </c>
      <c r="Z1209" s="22"/>
      <c r="AA1209" s="22">
        <v>1</v>
      </c>
      <c r="AB1209" s="22"/>
      <c r="AC1209" s="22"/>
      <c r="AD1209" s="22">
        <v>5</v>
      </c>
    </row>
    <row r="1210" spans="1:30" x14ac:dyDescent="0.2">
      <c r="A1210" s="30">
        <v>7350198</v>
      </c>
      <c r="B1210" s="22"/>
      <c r="C1210" s="22"/>
      <c r="D1210" s="22">
        <v>1</v>
      </c>
      <c r="E1210" s="22"/>
      <c r="F1210" s="22"/>
      <c r="G1210" s="22"/>
      <c r="H1210" s="22"/>
      <c r="I1210" s="22"/>
      <c r="J1210" s="22"/>
      <c r="K1210" s="22"/>
      <c r="L1210" s="22"/>
      <c r="M1210" s="22"/>
      <c r="N1210" s="22"/>
      <c r="O1210" s="22"/>
      <c r="P1210" s="22"/>
      <c r="Q1210" s="22">
        <v>1</v>
      </c>
      <c r="R1210" s="22"/>
      <c r="S1210" s="22"/>
      <c r="T1210" s="22"/>
      <c r="U1210" s="22"/>
      <c r="V1210" s="22"/>
      <c r="W1210" s="22">
        <v>1</v>
      </c>
      <c r="X1210" s="22"/>
      <c r="Y1210" s="22"/>
      <c r="Z1210" s="22"/>
      <c r="AA1210" s="22">
        <v>1</v>
      </c>
      <c r="AB1210" s="22"/>
      <c r="AC1210" s="22"/>
      <c r="AD1210" s="22">
        <v>4</v>
      </c>
    </row>
    <row r="1211" spans="1:30" x14ac:dyDescent="0.2">
      <c r="A1211" s="30">
        <v>7352751</v>
      </c>
      <c r="B1211" s="22"/>
      <c r="C1211" s="22">
        <v>1</v>
      </c>
      <c r="D1211" s="22"/>
      <c r="E1211" s="22"/>
      <c r="F1211" s="22"/>
      <c r="G1211" s="22"/>
      <c r="H1211" s="22"/>
      <c r="I1211" s="22"/>
      <c r="J1211" s="22"/>
      <c r="K1211" s="22"/>
      <c r="L1211" s="22"/>
      <c r="M1211" s="22"/>
      <c r="N1211" s="22"/>
      <c r="O1211" s="22"/>
      <c r="P1211" s="22"/>
      <c r="Q1211" s="22">
        <v>1</v>
      </c>
      <c r="R1211" s="22"/>
      <c r="S1211" s="22"/>
      <c r="T1211" s="22"/>
      <c r="U1211" s="22"/>
      <c r="V1211" s="22"/>
      <c r="W1211" s="22"/>
      <c r="X1211" s="22"/>
      <c r="Y1211" s="22"/>
      <c r="Z1211" s="22"/>
      <c r="AA1211" s="22">
        <v>1</v>
      </c>
      <c r="AB1211" s="22"/>
      <c r="AC1211" s="22"/>
      <c r="AD1211" s="22">
        <v>3</v>
      </c>
    </row>
    <row r="1212" spans="1:30" x14ac:dyDescent="0.2">
      <c r="A1212" s="30">
        <v>7358318</v>
      </c>
      <c r="B1212" s="22"/>
      <c r="C1212" s="22"/>
      <c r="D1212" s="22"/>
      <c r="E1212" s="22"/>
      <c r="F1212" s="22"/>
      <c r="G1212" s="22">
        <v>1</v>
      </c>
      <c r="H1212" s="22"/>
      <c r="I1212" s="22"/>
      <c r="J1212" s="22"/>
      <c r="K1212" s="22"/>
      <c r="L1212" s="22"/>
      <c r="M1212" s="22"/>
      <c r="N1212" s="22"/>
      <c r="O1212" s="22"/>
      <c r="P1212" s="22"/>
      <c r="Q1212" s="22">
        <v>1</v>
      </c>
      <c r="R1212" s="22"/>
      <c r="S1212" s="22"/>
      <c r="T1212" s="22"/>
      <c r="U1212" s="22"/>
      <c r="V1212" s="22"/>
      <c r="W1212" s="22"/>
      <c r="X1212" s="22"/>
      <c r="Y1212" s="22"/>
      <c r="Z1212" s="22"/>
      <c r="AA1212" s="22">
        <v>1</v>
      </c>
      <c r="AB1212" s="22"/>
      <c r="AC1212" s="22"/>
      <c r="AD1212" s="22">
        <v>3</v>
      </c>
    </row>
    <row r="1213" spans="1:30" x14ac:dyDescent="0.2">
      <c r="A1213" s="30">
        <v>7358393</v>
      </c>
      <c r="B1213" s="22"/>
      <c r="C1213" s="22"/>
      <c r="D1213" s="22">
        <v>1</v>
      </c>
      <c r="E1213" s="22"/>
      <c r="F1213" s="22"/>
      <c r="G1213" s="22"/>
      <c r="H1213" s="22"/>
      <c r="I1213" s="22"/>
      <c r="J1213" s="22"/>
      <c r="K1213" s="22"/>
      <c r="L1213" s="22"/>
      <c r="M1213" s="22"/>
      <c r="N1213" s="22"/>
      <c r="O1213" s="22"/>
      <c r="P1213" s="22"/>
      <c r="Q1213" s="22">
        <v>1</v>
      </c>
      <c r="R1213" s="22"/>
      <c r="S1213" s="22"/>
      <c r="T1213" s="22"/>
      <c r="U1213" s="22"/>
      <c r="V1213" s="22"/>
      <c r="W1213" s="22"/>
      <c r="X1213" s="22"/>
      <c r="Y1213" s="22"/>
      <c r="Z1213" s="22"/>
      <c r="AA1213" s="22">
        <v>1</v>
      </c>
      <c r="AB1213" s="22"/>
      <c r="AC1213" s="22"/>
      <c r="AD1213" s="22">
        <v>3</v>
      </c>
    </row>
    <row r="1214" spans="1:30" x14ac:dyDescent="0.2">
      <c r="A1214" s="30">
        <v>7360770</v>
      </c>
      <c r="B1214" s="22"/>
      <c r="C1214" s="22"/>
      <c r="D1214" s="22"/>
      <c r="E1214" s="22"/>
      <c r="F1214" s="22"/>
      <c r="G1214" s="22"/>
      <c r="H1214" s="22"/>
      <c r="I1214" s="22"/>
      <c r="J1214" s="22">
        <v>1</v>
      </c>
      <c r="K1214" s="22"/>
      <c r="L1214" s="22"/>
      <c r="M1214" s="22"/>
      <c r="N1214" s="22"/>
      <c r="O1214" s="22"/>
      <c r="P1214" s="22"/>
      <c r="Q1214" s="22">
        <v>1</v>
      </c>
      <c r="R1214" s="22"/>
      <c r="S1214" s="22"/>
      <c r="T1214" s="22"/>
      <c r="U1214" s="22"/>
      <c r="V1214" s="22"/>
      <c r="W1214" s="22"/>
      <c r="X1214" s="22"/>
      <c r="Y1214" s="22"/>
      <c r="Z1214" s="22"/>
      <c r="AA1214" s="22">
        <v>1</v>
      </c>
      <c r="AB1214" s="22"/>
      <c r="AC1214" s="22"/>
      <c r="AD1214" s="22">
        <v>3</v>
      </c>
    </row>
    <row r="1215" spans="1:30" x14ac:dyDescent="0.2">
      <c r="A1215" s="30">
        <v>7362579</v>
      </c>
      <c r="B1215" s="22"/>
      <c r="C1215" s="22"/>
      <c r="D1215" s="22"/>
      <c r="E1215" s="22"/>
      <c r="F1215" s="22"/>
      <c r="G1215" s="22"/>
      <c r="H1215" s="22"/>
      <c r="I1215" s="22"/>
      <c r="J1215" s="22">
        <v>1</v>
      </c>
      <c r="K1215" s="22"/>
      <c r="L1215" s="22"/>
      <c r="M1215" s="22"/>
      <c r="N1215" s="22"/>
      <c r="O1215" s="22"/>
      <c r="P1215" s="22"/>
      <c r="Q1215" s="22"/>
      <c r="R1215" s="22"/>
      <c r="S1215" s="22"/>
      <c r="T1215" s="22"/>
      <c r="U1215" s="22"/>
      <c r="V1215" s="22"/>
      <c r="W1215" s="22"/>
      <c r="X1215" s="22"/>
      <c r="Y1215" s="22"/>
      <c r="Z1215" s="22"/>
      <c r="AA1215" s="22">
        <v>1</v>
      </c>
      <c r="AB1215" s="22"/>
      <c r="AC1215" s="22"/>
      <c r="AD1215" s="22">
        <v>2</v>
      </c>
    </row>
    <row r="1216" spans="1:30" x14ac:dyDescent="0.2">
      <c r="A1216" s="30">
        <v>7363974</v>
      </c>
      <c r="B1216" s="22"/>
      <c r="C1216" s="22"/>
      <c r="D1216" s="22"/>
      <c r="E1216" s="22"/>
      <c r="F1216" s="22"/>
      <c r="G1216" s="22"/>
      <c r="H1216" s="22"/>
      <c r="I1216" s="22"/>
      <c r="J1216" s="22">
        <v>1</v>
      </c>
      <c r="K1216" s="22"/>
      <c r="L1216" s="22"/>
      <c r="M1216" s="22"/>
      <c r="N1216" s="22"/>
      <c r="O1216" s="22"/>
      <c r="P1216" s="22"/>
      <c r="Q1216" s="22">
        <v>1</v>
      </c>
      <c r="R1216" s="22"/>
      <c r="S1216" s="22"/>
      <c r="T1216" s="22"/>
      <c r="U1216" s="22"/>
      <c r="V1216" s="22"/>
      <c r="W1216" s="22"/>
      <c r="X1216" s="22"/>
      <c r="Y1216" s="22"/>
      <c r="Z1216" s="22"/>
      <c r="AA1216" s="22">
        <v>1</v>
      </c>
      <c r="AB1216" s="22"/>
      <c r="AC1216" s="22"/>
      <c r="AD1216" s="22">
        <v>3</v>
      </c>
    </row>
    <row r="1217" spans="1:30" x14ac:dyDescent="0.2">
      <c r="A1217" s="30">
        <v>7369921</v>
      </c>
      <c r="B1217" s="22"/>
      <c r="C1217" s="22"/>
      <c r="D1217" s="22"/>
      <c r="E1217" s="22">
        <v>1</v>
      </c>
      <c r="F1217" s="22"/>
      <c r="G1217" s="22"/>
      <c r="H1217" s="22"/>
      <c r="I1217" s="22"/>
      <c r="J1217" s="22"/>
      <c r="K1217" s="22"/>
      <c r="L1217" s="22"/>
      <c r="M1217" s="22"/>
      <c r="N1217" s="22"/>
      <c r="O1217" s="22">
        <v>1</v>
      </c>
      <c r="P1217" s="22"/>
      <c r="Q1217" s="22">
        <v>1</v>
      </c>
      <c r="R1217" s="22"/>
      <c r="S1217" s="22"/>
      <c r="T1217" s="22"/>
      <c r="U1217" s="22"/>
      <c r="V1217" s="22"/>
      <c r="W1217" s="22"/>
      <c r="X1217" s="22"/>
      <c r="Y1217" s="22"/>
      <c r="Z1217" s="22"/>
      <c r="AA1217" s="22">
        <v>1</v>
      </c>
      <c r="AB1217" s="22"/>
      <c r="AC1217" s="22"/>
      <c r="AD1217" s="22">
        <v>4</v>
      </c>
    </row>
    <row r="1218" spans="1:30" x14ac:dyDescent="0.2">
      <c r="A1218" s="30">
        <v>7370008</v>
      </c>
      <c r="B1218" s="22"/>
      <c r="C1218" s="22"/>
      <c r="D1218" s="22"/>
      <c r="E1218" s="22">
        <v>1</v>
      </c>
      <c r="F1218" s="22"/>
      <c r="G1218" s="22"/>
      <c r="H1218" s="22"/>
      <c r="I1218" s="22"/>
      <c r="J1218" s="22"/>
      <c r="K1218" s="22"/>
      <c r="L1218" s="22"/>
      <c r="M1218" s="22"/>
      <c r="N1218" s="22"/>
      <c r="O1218" s="22"/>
      <c r="P1218" s="22"/>
      <c r="Q1218" s="22">
        <v>1</v>
      </c>
      <c r="R1218" s="22"/>
      <c r="S1218" s="22"/>
      <c r="T1218" s="22"/>
      <c r="U1218" s="22"/>
      <c r="V1218" s="22"/>
      <c r="W1218" s="22"/>
      <c r="X1218" s="22"/>
      <c r="Y1218" s="22"/>
      <c r="Z1218" s="22"/>
      <c r="AA1218" s="22">
        <v>1</v>
      </c>
      <c r="AB1218" s="22"/>
      <c r="AC1218" s="22"/>
      <c r="AD1218" s="22">
        <v>3</v>
      </c>
    </row>
    <row r="1219" spans="1:30" x14ac:dyDescent="0.2">
      <c r="A1219" s="30">
        <v>7370016</v>
      </c>
      <c r="B1219" s="22"/>
      <c r="C1219" s="22"/>
      <c r="D1219" s="22"/>
      <c r="E1219" s="22"/>
      <c r="F1219" s="22"/>
      <c r="G1219" s="22"/>
      <c r="H1219" s="22"/>
      <c r="I1219" s="22"/>
      <c r="J1219" s="22"/>
      <c r="K1219" s="22"/>
      <c r="L1219" s="22"/>
      <c r="M1219" s="22"/>
      <c r="N1219" s="22"/>
      <c r="O1219" s="22"/>
      <c r="P1219" s="22"/>
      <c r="Q1219" s="22">
        <v>1</v>
      </c>
      <c r="R1219" s="22"/>
      <c r="S1219" s="22">
        <v>1</v>
      </c>
      <c r="T1219" s="22"/>
      <c r="U1219" s="22"/>
      <c r="V1219" s="22"/>
      <c r="W1219" s="22"/>
      <c r="X1219" s="22">
        <v>1</v>
      </c>
      <c r="Y1219" s="22"/>
      <c r="Z1219" s="22"/>
      <c r="AA1219" s="22"/>
      <c r="AB1219" s="22">
        <v>1</v>
      </c>
      <c r="AC1219" s="22"/>
      <c r="AD1219" s="22">
        <v>4</v>
      </c>
    </row>
    <row r="1220" spans="1:30" x14ac:dyDescent="0.2">
      <c r="A1220" s="30">
        <v>7375840</v>
      </c>
      <c r="B1220" s="22"/>
      <c r="C1220" s="22"/>
      <c r="D1220" s="22"/>
      <c r="E1220" s="22"/>
      <c r="F1220" s="22"/>
      <c r="G1220" s="22">
        <v>1</v>
      </c>
      <c r="H1220" s="22"/>
      <c r="I1220" s="22"/>
      <c r="J1220" s="22"/>
      <c r="K1220" s="22"/>
      <c r="L1220" s="22"/>
      <c r="M1220" s="22"/>
      <c r="N1220" s="22"/>
      <c r="O1220" s="22"/>
      <c r="P1220" s="22"/>
      <c r="Q1220" s="22"/>
      <c r="R1220" s="22"/>
      <c r="S1220" s="22"/>
      <c r="T1220" s="22"/>
      <c r="U1220" s="22"/>
      <c r="V1220" s="22"/>
      <c r="W1220" s="22"/>
      <c r="X1220" s="22"/>
      <c r="Y1220" s="22"/>
      <c r="Z1220" s="22"/>
      <c r="AA1220" s="22">
        <v>1</v>
      </c>
      <c r="AB1220" s="22"/>
      <c r="AC1220" s="22"/>
      <c r="AD1220" s="22">
        <v>2</v>
      </c>
    </row>
    <row r="1221" spans="1:30" x14ac:dyDescent="0.2">
      <c r="A1221" s="30">
        <v>7377037</v>
      </c>
      <c r="B1221" s="22"/>
      <c r="C1221" s="22"/>
      <c r="D1221" s="22"/>
      <c r="E1221" s="22"/>
      <c r="F1221" s="22"/>
      <c r="G1221" s="22">
        <v>1</v>
      </c>
      <c r="H1221" s="22"/>
      <c r="I1221" s="22"/>
      <c r="J1221" s="22"/>
      <c r="K1221" s="22"/>
      <c r="L1221" s="22"/>
      <c r="M1221" s="22"/>
      <c r="N1221" s="22"/>
      <c r="O1221" s="22"/>
      <c r="P1221" s="22"/>
      <c r="Q1221" s="22">
        <v>1</v>
      </c>
      <c r="R1221" s="22"/>
      <c r="S1221" s="22"/>
      <c r="T1221" s="22"/>
      <c r="U1221" s="22"/>
      <c r="V1221" s="22"/>
      <c r="W1221" s="22"/>
      <c r="X1221" s="22"/>
      <c r="Y1221" s="22"/>
      <c r="Z1221" s="22"/>
      <c r="AA1221" s="22">
        <v>1</v>
      </c>
      <c r="AB1221" s="22"/>
      <c r="AC1221" s="22"/>
      <c r="AD1221" s="22">
        <v>3</v>
      </c>
    </row>
    <row r="1222" spans="1:30" x14ac:dyDescent="0.2">
      <c r="A1222" s="30">
        <v>7378211</v>
      </c>
      <c r="B1222" s="22"/>
      <c r="C1222" s="22"/>
      <c r="D1222" s="22"/>
      <c r="E1222" s="22"/>
      <c r="F1222" s="22"/>
      <c r="G1222" s="22"/>
      <c r="H1222" s="22"/>
      <c r="I1222" s="22"/>
      <c r="J1222" s="22"/>
      <c r="K1222" s="22"/>
      <c r="L1222" s="22"/>
      <c r="M1222" s="22">
        <v>1</v>
      </c>
      <c r="N1222" s="22"/>
      <c r="O1222" s="22"/>
      <c r="P1222" s="22"/>
      <c r="Q1222" s="22">
        <v>1</v>
      </c>
      <c r="R1222" s="22"/>
      <c r="S1222" s="22"/>
      <c r="T1222" s="22"/>
      <c r="U1222" s="22"/>
      <c r="V1222" s="22"/>
      <c r="W1222" s="22"/>
      <c r="X1222" s="22">
        <v>1</v>
      </c>
      <c r="Y1222" s="22"/>
      <c r="Z1222" s="22"/>
      <c r="AA1222" s="22"/>
      <c r="AB1222" s="22">
        <v>1</v>
      </c>
      <c r="AC1222" s="22"/>
      <c r="AD1222" s="22">
        <v>4</v>
      </c>
    </row>
    <row r="1223" spans="1:30" x14ac:dyDescent="0.2">
      <c r="A1223" s="30">
        <v>7381433</v>
      </c>
      <c r="B1223" s="22"/>
      <c r="C1223" s="22"/>
      <c r="D1223" s="22"/>
      <c r="E1223" s="22"/>
      <c r="F1223" s="22"/>
      <c r="G1223" s="22"/>
      <c r="H1223" s="22"/>
      <c r="I1223" s="22">
        <v>1</v>
      </c>
      <c r="J1223" s="22"/>
      <c r="K1223" s="22"/>
      <c r="L1223" s="22"/>
      <c r="M1223" s="22"/>
      <c r="N1223" s="22"/>
      <c r="O1223" s="22"/>
      <c r="P1223" s="22"/>
      <c r="Q1223" s="22">
        <v>1</v>
      </c>
      <c r="R1223" s="22"/>
      <c r="S1223" s="22"/>
      <c r="T1223" s="22"/>
      <c r="U1223" s="22"/>
      <c r="V1223" s="22"/>
      <c r="W1223" s="22"/>
      <c r="X1223" s="22"/>
      <c r="Y1223" s="22"/>
      <c r="Z1223" s="22"/>
      <c r="AA1223" s="22">
        <v>1</v>
      </c>
      <c r="AB1223" s="22"/>
      <c r="AC1223" s="22"/>
      <c r="AD1223" s="22">
        <v>3</v>
      </c>
    </row>
    <row r="1224" spans="1:30" x14ac:dyDescent="0.2">
      <c r="A1224" s="30">
        <v>7382189</v>
      </c>
      <c r="B1224" s="22"/>
      <c r="C1224" s="22"/>
      <c r="D1224" s="22"/>
      <c r="E1224" s="22"/>
      <c r="F1224" s="22"/>
      <c r="G1224" s="22"/>
      <c r="H1224" s="22"/>
      <c r="I1224" s="22"/>
      <c r="J1224" s="22"/>
      <c r="K1224" s="22"/>
      <c r="L1224" s="22"/>
      <c r="M1224" s="22">
        <v>1</v>
      </c>
      <c r="N1224" s="22"/>
      <c r="O1224" s="22"/>
      <c r="P1224" s="22"/>
      <c r="Q1224" s="22">
        <v>1</v>
      </c>
      <c r="R1224" s="22"/>
      <c r="S1224" s="22"/>
      <c r="T1224" s="22"/>
      <c r="U1224" s="22"/>
      <c r="V1224" s="22"/>
      <c r="W1224" s="22"/>
      <c r="X1224" s="22">
        <v>1</v>
      </c>
      <c r="Y1224" s="22"/>
      <c r="Z1224" s="22"/>
      <c r="AA1224" s="22"/>
      <c r="AB1224" s="22">
        <v>1</v>
      </c>
      <c r="AC1224" s="22"/>
      <c r="AD1224" s="22">
        <v>4</v>
      </c>
    </row>
    <row r="1225" spans="1:30" x14ac:dyDescent="0.2">
      <c r="A1225" s="30">
        <v>7382480</v>
      </c>
      <c r="B1225" s="22"/>
      <c r="C1225" s="22"/>
      <c r="D1225" s="22"/>
      <c r="E1225" s="22">
        <v>1</v>
      </c>
      <c r="F1225" s="22"/>
      <c r="G1225" s="22"/>
      <c r="H1225" s="22"/>
      <c r="I1225" s="22"/>
      <c r="J1225" s="22"/>
      <c r="K1225" s="22"/>
      <c r="L1225" s="22"/>
      <c r="M1225" s="22"/>
      <c r="N1225" s="22"/>
      <c r="O1225" s="22"/>
      <c r="P1225" s="22"/>
      <c r="Q1225" s="22"/>
      <c r="R1225" s="22"/>
      <c r="S1225" s="22"/>
      <c r="T1225" s="22"/>
      <c r="U1225" s="22"/>
      <c r="V1225" s="22"/>
      <c r="W1225" s="22"/>
      <c r="X1225" s="22"/>
      <c r="Y1225" s="22"/>
      <c r="Z1225" s="22"/>
      <c r="AA1225" s="22">
        <v>1</v>
      </c>
      <c r="AB1225" s="22"/>
      <c r="AC1225" s="22"/>
      <c r="AD1225" s="22">
        <v>2</v>
      </c>
    </row>
    <row r="1226" spans="1:30" x14ac:dyDescent="0.2">
      <c r="A1226" s="30">
        <v>7382618</v>
      </c>
      <c r="B1226" s="22"/>
      <c r="C1226" s="22">
        <v>1</v>
      </c>
      <c r="D1226" s="22"/>
      <c r="E1226" s="22"/>
      <c r="F1226" s="22"/>
      <c r="G1226" s="22"/>
      <c r="H1226" s="22"/>
      <c r="I1226" s="22"/>
      <c r="J1226" s="22"/>
      <c r="K1226" s="22"/>
      <c r="L1226" s="22"/>
      <c r="M1226" s="22"/>
      <c r="N1226" s="22"/>
      <c r="O1226" s="22"/>
      <c r="P1226" s="22"/>
      <c r="Q1226" s="22"/>
      <c r="R1226" s="22"/>
      <c r="S1226" s="22"/>
      <c r="T1226" s="22"/>
      <c r="U1226" s="22"/>
      <c r="V1226" s="22"/>
      <c r="W1226" s="22"/>
      <c r="X1226" s="22"/>
      <c r="Y1226" s="22"/>
      <c r="Z1226" s="22"/>
      <c r="AA1226" s="22">
        <v>1</v>
      </c>
      <c r="AB1226" s="22"/>
      <c r="AC1226" s="22"/>
      <c r="AD1226" s="22">
        <v>2</v>
      </c>
    </row>
    <row r="1227" spans="1:30" x14ac:dyDescent="0.2">
      <c r="A1227" s="30">
        <v>7386028</v>
      </c>
      <c r="B1227" s="22"/>
      <c r="C1227" s="22"/>
      <c r="D1227" s="22"/>
      <c r="E1227" s="22"/>
      <c r="F1227" s="22"/>
      <c r="G1227" s="22"/>
      <c r="H1227" s="22"/>
      <c r="I1227" s="22"/>
      <c r="J1227" s="22"/>
      <c r="K1227" s="22"/>
      <c r="L1227" s="22"/>
      <c r="M1227" s="22">
        <v>1</v>
      </c>
      <c r="N1227" s="22"/>
      <c r="O1227" s="22"/>
      <c r="P1227" s="22"/>
      <c r="Q1227" s="22"/>
      <c r="R1227" s="22"/>
      <c r="S1227" s="22"/>
      <c r="T1227" s="22"/>
      <c r="U1227" s="22"/>
      <c r="V1227" s="22"/>
      <c r="W1227" s="22"/>
      <c r="X1227" s="22">
        <v>1</v>
      </c>
      <c r="Y1227" s="22"/>
      <c r="Z1227" s="22"/>
      <c r="AA1227" s="22"/>
      <c r="AB1227" s="22">
        <v>1</v>
      </c>
      <c r="AC1227" s="22"/>
      <c r="AD1227" s="22">
        <v>3</v>
      </c>
    </row>
    <row r="1228" spans="1:30" x14ac:dyDescent="0.2">
      <c r="A1228" s="30">
        <v>7394365</v>
      </c>
      <c r="B1228" s="22"/>
      <c r="C1228" s="22"/>
      <c r="D1228" s="22"/>
      <c r="E1228" s="22"/>
      <c r="F1228" s="22"/>
      <c r="G1228" s="22"/>
      <c r="H1228" s="22"/>
      <c r="I1228" s="22"/>
      <c r="J1228" s="22">
        <v>1</v>
      </c>
      <c r="K1228" s="22"/>
      <c r="L1228" s="22"/>
      <c r="M1228" s="22"/>
      <c r="N1228" s="22"/>
      <c r="O1228" s="22"/>
      <c r="P1228" s="22"/>
      <c r="Q1228" s="22"/>
      <c r="R1228" s="22"/>
      <c r="S1228" s="22"/>
      <c r="T1228" s="22"/>
      <c r="U1228" s="22"/>
      <c r="V1228" s="22"/>
      <c r="W1228" s="22"/>
      <c r="X1228" s="22"/>
      <c r="Y1228" s="22"/>
      <c r="Z1228" s="22"/>
      <c r="AA1228" s="22">
        <v>1</v>
      </c>
      <c r="AB1228" s="22"/>
      <c r="AC1228" s="22"/>
      <c r="AD1228" s="22">
        <v>2</v>
      </c>
    </row>
    <row r="1229" spans="1:30" x14ac:dyDescent="0.2">
      <c r="A1229" s="30">
        <v>7395639</v>
      </c>
      <c r="B1229" s="22"/>
      <c r="C1229" s="22"/>
      <c r="D1229" s="22"/>
      <c r="E1229" s="22"/>
      <c r="F1229" s="22"/>
      <c r="G1229" s="22"/>
      <c r="H1229" s="22"/>
      <c r="I1229" s="22"/>
      <c r="J1229" s="22">
        <v>1</v>
      </c>
      <c r="K1229" s="22"/>
      <c r="L1229" s="22"/>
      <c r="M1229" s="22"/>
      <c r="N1229" s="22"/>
      <c r="O1229" s="22"/>
      <c r="P1229" s="22"/>
      <c r="Q1229" s="22">
        <v>1</v>
      </c>
      <c r="R1229" s="22"/>
      <c r="S1229" s="22"/>
      <c r="T1229" s="22"/>
      <c r="U1229" s="22"/>
      <c r="V1229" s="22"/>
      <c r="W1229" s="22"/>
      <c r="X1229" s="22"/>
      <c r="Y1229" s="22"/>
      <c r="Z1229" s="22"/>
      <c r="AA1229" s="22">
        <v>1</v>
      </c>
      <c r="AB1229" s="22"/>
      <c r="AC1229" s="22"/>
      <c r="AD1229" s="22">
        <v>3</v>
      </c>
    </row>
    <row r="1230" spans="1:30" x14ac:dyDescent="0.2">
      <c r="A1230" s="30">
        <v>7395736</v>
      </c>
      <c r="B1230" s="22"/>
      <c r="C1230" s="22"/>
      <c r="D1230" s="22"/>
      <c r="E1230" s="22"/>
      <c r="F1230" s="22"/>
      <c r="G1230" s="22">
        <v>1</v>
      </c>
      <c r="H1230" s="22"/>
      <c r="I1230" s="22"/>
      <c r="J1230" s="22"/>
      <c r="K1230" s="22"/>
      <c r="L1230" s="22"/>
      <c r="M1230" s="22"/>
      <c r="N1230" s="22"/>
      <c r="O1230" s="22"/>
      <c r="P1230" s="22"/>
      <c r="Q1230" s="22"/>
      <c r="R1230" s="22"/>
      <c r="S1230" s="22"/>
      <c r="T1230" s="22"/>
      <c r="U1230" s="22"/>
      <c r="V1230" s="22"/>
      <c r="W1230" s="22"/>
      <c r="X1230" s="22"/>
      <c r="Y1230" s="22"/>
      <c r="Z1230" s="22"/>
      <c r="AA1230" s="22">
        <v>1</v>
      </c>
      <c r="AB1230" s="22"/>
      <c r="AC1230" s="22"/>
      <c r="AD1230" s="22">
        <v>2</v>
      </c>
    </row>
    <row r="1231" spans="1:30" x14ac:dyDescent="0.2">
      <c r="A1231" s="30">
        <v>7398301</v>
      </c>
      <c r="B1231" s="22"/>
      <c r="C1231" s="22"/>
      <c r="D1231" s="22"/>
      <c r="E1231" s="22"/>
      <c r="F1231" s="22"/>
      <c r="G1231" s="22">
        <v>1</v>
      </c>
      <c r="H1231" s="22"/>
      <c r="I1231" s="22"/>
      <c r="J1231" s="22"/>
      <c r="K1231" s="22"/>
      <c r="L1231" s="22"/>
      <c r="M1231" s="22"/>
      <c r="N1231" s="22"/>
      <c r="O1231" s="22"/>
      <c r="P1231" s="22"/>
      <c r="Q1231" s="22">
        <v>1</v>
      </c>
      <c r="R1231" s="22"/>
      <c r="S1231" s="22"/>
      <c r="T1231" s="22"/>
      <c r="U1231" s="22"/>
      <c r="V1231" s="22"/>
      <c r="W1231" s="22"/>
      <c r="X1231" s="22"/>
      <c r="Y1231" s="22"/>
      <c r="Z1231" s="22"/>
      <c r="AA1231" s="22">
        <v>1</v>
      </c>
      <c r="AB1231" s="22"/>
      <c r="AC1231" s="22"/>
      <c r="AD1231" s="22">
        <v>3</v>
      </c>
    </row>
    <row r="1232" spans="1:30" x14ac:dyDescent="0.2">
      <c r="A1232" s="30">
        <v>7400675</v>
      </c>
      <c r="B1232" s="22"/>
      <c r="C1232" s="22"/>
      <c r="D1232" s="22"/>
      <c r="E1232" s="22"/>
      <c r="F1232" s="22"/>
      <c r="G1232" s="22"/>
      <c r="H1232" s="22"/>
      <c r="I1232" s="22"/>
      <c r="J1232" s="22">
        <v>1</v>
      </c>
      <c r="K1232" s="22"/>
      <c r="L1232" s="22"/>
      <c r="M1232" s="22"/>
      <c r="N1232" s="22"/>
      <c r="O1232" s="22"/>
      <c r="P1232" s="22"/>
      <c r="Q1232" s="22">
        <v>1</v>
      </c>
      <c r="R1232" s="22"/>
      <c r="S1232" s="22"/>
      <c r="T1232" s="22"/>
      <c r="U1232" s="22"/>
      <c r="V1232" s="22"/>
      <c r="W1232" s="22"/>
      <c r="X1232" s="22"/>
      <c r="Y1232" s="22"/>
      <c r="Z1232" s="22"/>
      <c r="AA1232" s="22">
        <v>1</v>
      </c>
      <c r="AB1232" s="22"/>
      <c r="AC1232" s="22"/>
      <c r="AD1232" s="22">
        <v>3</v>
      </c>
    </row>
    <row r="1233" spans="1:30" x14ac:dyDescent="0.2">
      <c r="A1233" s="30">
        <v>7401558</v>
      </c>
      <c r="B1233" s="22"/>
      <c r="C1233" s="22"/>
      <c r="D1233" s="22">
        <v>1</v>
      </c>
      <c r="E1233" s="22"/>
      <c r="F1233" s="22"/>
      <c r="G1233" s="22"/>
      <c r="H1233" s="22"/>
      <c r="I1233" s="22"/>
      <c r="J1233" s="22"/>
      <c r="K1233" s="22"/>
      <c r="L1233" s="22"/>
      <c r="M1233" s="22"/>
      <c r="N1233" s="22"/>
      <c r="O1233" s="22"/>
      <c r="P1233" s="22"/>
      <c r="Q1233" s="22">
        <v>1</v>
      </c>
      <c r="R1233" s="22"/>
      <c r="S1233" s="22"/>
      <c r="T1233" s="22"/>
      <c r="U1233" s="22"/>
      <c r="V1233" s="22"/>
      <c r="W1233" s="22"/>
      <c r="X1233" s="22"/>
      <c r="Y1233" s="22"/>
      <c r="Z1233" s="22">
        <v>1</v>
      </c>
      <c r="AA1233" s="22">
        <v>1</v>
      </c>
      <c r="AB1233" s="22"/>
      <c r="AC1233" s="22"/>
      <c r="AD1233" s="22">
        <v>4</v>
      </c>
    </row>
    <row r="1234" spans="1:30" x14ac:dyDescent="0.2">
      <c r="A1234" s="30">
        <v>7402775</v>
      </c>
      <c r="B1234" s="22"/>
      <c r="C1234" s="22"/>
      <c r="D1234" s="22"/>
      <c r="E1234" s="22"/>
      <c r="F1234" s="22"/>
      <c r="G1234" s="22"/>
      <c r="H1234" s="22">
        <v>1</v>
      </c>
      <c r="I1234" s="22"/>
      <c r="J1234" s="22"/>
      <c r="K1234" s="22"/>
      <c r="L1234" s="22"/>
      <c r="M1234" s="22"/>
      <c r="N1234" s="22"/>
      <c r="O1234" s="22"/>
      <c r="P1234" s="22"/>
      <c r="Q1234" s="22"/>
      <c r="R1234" s="22"/>
      <c r="S1234" s="22"/>
      <c r="T1234" s="22"/>
      <c r="U1234" s="22"/>
      <c r="V1234" s="22"/>
      <c r="W1234" s="22"/>
      <c r="X1234" s="22"/>
      <c r="Y1234" s="22"/>
      <c r="Z1234" s="22"/>
      <c r="AA1234" s="22">
        <v>1</v>
      </c>
      <c r="AB1234" s="22"/>
      <c r="AC1234" s="22"/>
      <c r="AD1234" s="22">
        <v>2</v>
      </c>
    </row>
    <row r="1235" spans="1:30" x14ac:dyDescent="0.2">
      <c r="A1235" s="30">
        <v>7406959</v>
      </c>
      <c r="B1235" s="22"/>
      <c r="C1235" s="22"/>
      <c r="D1235" s="22"/>
      <c r="E1235" s="22"/>
      <c r="F1235" s="22"/>
      <c r="G1235" s="22"/>
      <c r="H1235" s="22"/>
      <c r="I1235" s="22"/>
      <c r="J1235" s="22">
        <v>1</v>
      </c>
      <c r="K1235" s="22"/>
      <c r="L1235" s="22"/>
      <c r="M1235" s="22"/>
      <c r="N1235" s="22"/>
      <c r="O1235" s="22"/>
      <c r="P1235" s="22"/>
      <c r="Q1235" s="22">
        <v>1</v>
      </c>
      <c r="R1235" s="22"/>
      <c r="S1235" s="22"/>
      <c r="T1235" s="22"/>
      <c r="U1235" s="22"/>
      <c r="V1235" s="22"/>
      <c r="W1235" s="22"/>
      <c r="X1235" s="22"/>
      <c r="Y1235" s="22"/>
      <c r="Z1235" s="22"/>
      <c r="AA1235" s="22">
        <v>1</v>
      </c>
      <c r="AB1235" s="22"/>
      <c r="AC1235" s="22"/>
      <c r="AD1235" s="22">
        <v>3</v>
      </c>
    </row>
    <row r="1236" spans="1:30" x14ac:dyDescent="0.2">
      <c r="A1236" s="30">
        <v>7407661</v>
      </c>
      <c r="B1236" s="22"/>
      <c r="C1236" s="22"/>
      <c r="D1236" s="22"/>
      <c r="E1236" s="22"/>
      <c r="F1236" s="22"/>
      <c r="G1236" s="22"/>
      <c r="H1236" s="22"/>
      <c r="I1236" s="22"/>
      <c r="J1236" s="22">
        <v>1</v>
      </c>
      <c r="K1236" s="22"/>
      <c r="L1236" s="22"/>
      <c r="M1236" s="22"/>
      <c r="N1236" s="22"/>
      <c r="O1236" s="22"/>
      <c r="P1236" s="22"/>
      <c r="Q1236" s="22"/>
      <c r="R1236" s="22"/>
      <c r="S1236" s="22"/>
      <c r="T1236" s="22"/>
      <c r="U1236" s="22"/>
      <c r="V1236" s="22"/>
      <c r="W1236" s="22"/>
      <c r="X1236" s="22"/>
      <c r="Y1236" s="22"/>
      <c r="Z1236" s="22"/>
      <c r="AA1236" s="22">
        <v>1</v>
      </c>
      <c r="AB1236" s="22"/>
      <c r="AC1236" s="22"/>
      <c r="AD1236" s="22">
        <v>2</v>
      </c>
    </row>
    <row r="1237" spans="1:30" x14ac:dyDescent="0.2">
      <c r="A1237" s="30">
        <v>7408048</v>
      </c>
      <c r="B1237" s="22"/>
      <c r="C1237" s="22"/>
      <c r="D1237" s="22"/>
      <c r="E1237" s="22"/>
      <c r="F1237" s="22"/>
      <c r="G1237" s="22"/>
      <c r="H1237" s="22">
        <v>1</v>
      </c>
      <c r="I1237" s="22"/>
      <c r="J1237" s="22"/>
      <c r="K1237" s="22"/>
      <c r="L1237" s="22"/>
      <c r="M1237" s="22"/>
      <c r="N1237" s="22"/>
      <c r="O1237" s="22"/>
      <c r="P1237" s="22"/>
      <c r="Q1237" s="22"/>
      <c r="R1237" s="22"/>
      <c r="S1237" s="22"/>
      <c r="T1237" s="22"/>
      <c r="U1237" s="22"/>
      <c r="V1237" s="22"/>
      <c r="W1237" s="22"/>
      <c r="X1237" s="22"/>
      <c r="Y1237" s="22"/>
      <c r="Z1237" s="22"/>
      <c r="AA1237" s="22">
        <v>1</v>
      </c>
      <c r="AB1237" s="22"/>
      <c r="AC1237" s="22"/>
      <c r="AD1237" s="22">
        <v>2</v>
      </c>
    </row>
    <row r="1238" spans="1:30" x14ac:dyDescent="0.2">
      <c r="A1238" s="30">
        <v>7409168</v>
      </c>
      <c r="B1238" s="22">
        <v>1</v>
      </c>
      <c r="C1238" s="22"/>
      <c r="D1238" s="22"/>
      <c r="E1238" s="22"/>
      <c r="F1238" s="22"/>
      <c r="G1238" s="22"/>
      <c r="H1238" s="22"/>
      <c r="I1238" s="22"/>
      <c r="J1238" s="22"/>
      <c r="K1238" s="22"/>
      <c r="L1238" s="22"/>
      <c r="M1238" s="22"/>
      <c r="N1238" s="22">
        <v>1</v>
      </c>
      <c r="O1238" s="22"/>
      <c r="P1238" s="22"/>
      <c r="Q1238" s="22">
        <v>1</v>
      </c>
      <c r="R1238" s="22"/>
      <c r="S1238" s="22"/>
      <c r="T1238" s="22"/>
      <c r="U1238" s="22"/>
      <c r="V1238" s="22"/>
      <c r="W1238" s="22"/>
      <c r="X1238" s="22"/>
      <c r="Y1238" s="22"/>
      <c r="Z1238" s="22"/>
      <c r="AA1238" s="22">
        <v>1</v>
      </c>
      <c r="AB1238" s="22"/>
      <c r="AC1238" s="22"/>
      <c r="AD1238" s="22">
        <v>4</v>
      </c>
    </row>
    <row r="1239" spans="1:30" x14ac:dyDescent="0.2">
      <c r="A1239" s="30">
        <v>7415842</v>
      </c>
      <c r="B1239" s="22"/>
      <c r="C1239" s="22"/>
      <c r="D1239" s="22"/>
      <c r="E1239" s="22"/>
      <c r="F1239" s="22"/>
      <c r="G1239" s="22"/>
      <c r="H1239" s="22"/>
      <c r="I1239" s="22"/>
      <c r="J1239" s="22">
        <v>1</v>
      </c>
      <c r="K1239" s="22"/>
      <c r="L1239" s="22"/>
      <c r="M1239" s="22"/>
      <c r="N1239" s="22"/>
      <c r="O1239" s="22"/>
      <c r="P1239" s="22"/>
      <c r="Q1239" s="22"/>
      <c r="R1239" s="22"/>
      <c r="S1239" s="22"/>
      <c r="T1239" s="22"/>
      <c r="U1239" s="22"/>
      <c r="V1239" s="22"/>
      <c r="W1239" s="22"/>
      <c r="X1239" s="22"/>
      <c r="Y1239" s="22"/>
      <c r="Z1239" s="22"/>
      <c r="AA1239" s="22">
        <v>1</v>
      </c>
      <c r="AB1239" s="22"/>
      <c r="AC1239" s="22"/>
      <c r="AD1239" s="22">
        <v>2</v>
      </c>
    </row>
    <row r="1240" spans="1:30" x14ac:dyDescent="0.2">
      <c r="A1240" s="30">
        <v>7416261</v>
      </c>
      <c r="B1240" s="22"/>
      <c r="C1240" s="22">
        <v>1</v>
      </c>
      <c r="D1240" s="22"/>
      <c r="E1240" s="22"/>
      <c r="F1240" s="22"/>
      <c r="G1240" s="22"/>
      <c r="H1240" s="22"/>
      <c r="I1240" s="22"/>
      <c r="J1240" s="22"/>
      <c r="K1240" s="22"/>
      <c r="L1240" s="22"/>
      <c r="M1240" s="22"/>
      <c r="N1240" s="22">
        <v>1</v>
      </c>
      <c r="O1240" s="22"/>
      <c r="P1240" s="22"/>
      <c r="Q1240" s="22"/>
      <c r="R1240" s="22"/>
      <c r="S1240" s="22"/>
      <c r="T1240" s="22"/>
      <c r="U1240" s="22"/>
      <c r="V1240" s="22"/>
      <c r="W1240" s="22"/>
      <c r="X1240" s="22"/>
      <c r="Y1240" s="22"/>
      <c r="Z1240" s="22"/>
      <c r="AA1240" s="22">
        <v>1</v>
      </c>
      <c r="AB1240" s="22"/>
      <c r="AC1240" s="22"/>
      <c r="AD1240" s="22">
        <v>3</v>
      </c>
    </row>
    <row r="1241" spans="1:30" x14ac:dyDescent="0.2">
      <c r="A1241" s="30">
        <v>7417918</v>
      </c>
      <c r="B1241" s="22">
        <v>1</v>
      </c>
      <c r="C1241" s="22"/>
      <c r="D1241" s="22"/>
      <c r="E1241" s="22"/>
      <c r="F1241" s="22"/>
      <c r="G1241" s="22"/>
      <c r="H1241" s="22"/>
      <c r="I1241" s="22"/>
      <c r="J1241" s="22"/>
      <c r="K1241" s="22"/>
      <c r="L1241" s="22"/>
      <c r="M1241" s="22"/>
      <c r="N1241" s="22"/>
      <c r="O1241" s="22"/>
      <c r="P1241" s="22"/>
      <c r="Q1241" s="22">
        <v>1</v>
      </c>
      <c r="R1241" s="22"/>
      <c r="S1241" s="22"/>
      <c r="T1241" s="22"/>
      <c r="U1241" s="22"/>
      <c r="V1241" s="22"/>
      <c r="W1241" s="22"/>
      <c r="X1241" s="22"/>
      <c r="Y1241" s="22">
        <v>1</v>
      </c>
      <c r="Z1241" s="22"/>
      <c r="AA1241" s="22">
        <v>1</v>
      </c>
      <c r="AB1241" s="22"/>
      <c r="AC1241" s="22"/>
      <c r="AD1241" s="22">
        <v>4</v>
      </c>
    </row>
    <row r="1242" spans="1:30" x14ac:dyDescent="0.2">
      <c r="A1242" s="30">
        <v>7421222</v>
      </c>
      <c r="B1242" s="22"/>
      <c r="C1242" s="22"/>
      <c r="D1242" s="22"/>
      <c r="E1242" s="22"/>
      <c r="F1242" s="22"/>
      <c r="G1242" s="22"/>
      <c r="H1242" s="22"/>
      <c r="I1242" s="22"/>
      <c r="J1242" s="22"/>
      <c r="K1242" s="22">
        <v>1</v>
      </c>
      <c r="L1242" s="22"/>
      <c r="M1242" s="22"/>
      <c r="N1242" s="22"/>
      <c r="O1242" s="22"/>
      <c r="P1242" s="22">
        <v>1</v>
      </c>
      <c r="Q1242" s="22">
        <v>1</v>
      </c>
      <c r="R1242" s="22"/>
      <c r="S1242" s="22"/>
      <c r="T1242" s="22"/>
      <c r="U1242" s="22"/>
      <c r="V1242" s="22"/>
      <c r="W1242" s="22"/>
      <c r="X1242" s="22"/>
      <c r="Y1242" s="22"/>
      <c r="Z1242" s="22"/>
      <c r="AA1242" s="22">
        <v>1</v>
      </c>
      <c r="AB1242" s="22"/>
      <c r="AC1242" s="22"/>
      <c r="AD1242" s="22">
        <v>4</v>
      </c>
    </row>
    <row r="1243" spans="1:30" x14ac:dyDescent="0.2">
      <c r="A1243" s="30">
        <v>7424671</v>
      </c>
      <c r="B1243" s="22"/>
      <c r="C1243" s="22"/>
      <c r="D1243" s="22"/>
      <c r="E1243" s="22"/>
      <c r="F1243" s="22"/>
      <c r="G1243" s="22">
        <v>1</v>
      </c>
      <c r="H1243" s="22"/>
      <c r="I1243" s="22"/>
      <c r="J1243" s="22"/>
      <c r="K1243" s="22"/>
      <c r="L1243" s="22"/>
      <c r="M1243" s="22"/>
      <c r="N1243" s="22"/>
      <c r="O1243" s="22"/>
      <c r="P1243" s="22"/>
      <c r="Q1243" s="22">
        <v>1</v>
      </c>
      <c r="R1243" s="22"/>
      <c r="S1243" s="22"/>
      <c r="T1243" s="22"/>
      <c r="U1243" s="22"/>
      <c r="V1243" s="22"/>
      <c r="W1243" s="22"/>
      <c r="X1243" s="22"/>
      <c r="Y1243" s="22"/>
      <c r="Z1243" s="22"/>
      <c r="AA1243" s="22">
        <v>1</v>
      </c>
      <c r="AB1243" s="22"/>
      <c r="AC1243" s="22"/>
      <c r="AD1243" s="22">
        <v>3</v>
      </c>
    </row>
    <row r="1244" spans="1:30" x14ac:dyDescent="0.2">
      <c r="A1244" s="30">
        <v>7425457</v>
      </c>
      <c r="B1244" s="22"/>
      <c r="C1244" s="22"/>
      <c r="D1244" s="22">
        <v>1</v>
      </c>
      <c r="E1244" s="22"/>
      <c r="F1244" s="22"/>
      <c r="G1244" s="22"/>
      <c r="H1244" s="22"/>
      <c r="I1244" s="22"/>
      <c r="J1244" s="22"/>
      <c r="K1244" s="22"/>
      <c r="L1244" s="22"/>
      <c r="M1244" s="22"/>
      <c r="N1244" s="22"/>
      <c r="O1244" s="22"/>
      <c r="P1244" s="22"/>
      <c r="Q1244" s="22">
        <v>1</v>
      </c>
      <c r="R1244" s="22"/>
      <c r="S1244" s="22"/>
      <c r="T1244" s="22"/>
      <c r="U1244" s="22"/>
      <c r="V1244" s="22"/>
      <c r="W1244" s="22"/>
      <c r="X1244" s="22"/>
      <c r="Y1244" s="22"/>
      <c r="Z1244" s="22"/>
      <c r="AA1244" s="22">
        <v>1</v>
      </c>
      <c r="AB1244" s="22"/>
      <c r="AC1244" s="22"/>
      <c r="AD1244" s="22">
        <v>3</v>
      </c>
    </row>
    <row r="1245" spans="1:30" x14ac:dyDescent="0.2">
      <c r="A1245" s="30">
        <v>7425503</v>
      </c>
      <c r="B1245" s="22"/>
      <c r="C1245" s="22"/>
      <c r="D1245" s="22"/>
      <c r="E1245" s="22"/>
      <c r="F1245" s="22"/>
      <c r="G1245" s="22">
        <v>1</v>
      </c>
      <c r="H1245" s="22"/>
      <c r="I1245" s="22"/>
      <c r="J1245" s="22"/>
      <c r="K1245" s="22"/>
      <c r="L1245" s="22"/>
      <c r="M1245" s="22"/>
      <c r="N1245" s="22"/>
      <c r="O1245" s="22"/>
      <c r="P1245" s="22"/>
      <c r="Q1245" s="22"/>
      <c r="R1245" s="22"/>
      <c r="S1245" s="22"/>
      <c r="T1245" s="22"/>
      <c r="U1245" s="22"/>
      <c r="V1245" s="22"/>
      <c r="W1245" s="22"/>
      <c r="X1245" s="22"/>
      <c r="Y1245" s="22"/>
      <c r="Z1245" s="22"/>
      <c r="AA1245" s="22">
        <v>1</v>
      </c>
      <c r="AB1245" s="22"/>
      <c r="AC1245" s="22"/>
      <c r="AD1245" s="22">
        <v>2</v>
      </c>
    </row>
    <row r="1246" spans="1:30" x14ac:dyDescent="0.2">
      <c r="A1246" s="30">
        <v>7425562</v>
      </c>
      <c r="B1246" s="22"/>
      <c r="C1246" s="22"/>
      <c r="D1246" s="22">
        <v>1</v>
      </c>
      <c r="E1246" s="22"/>
      <c r="F1246" s="22"/>
      <c r="G1246" s="22"/>
      <c r="H1246" s="22"/>
      <c r="I1246" s="22"/>
      <c r="J1246" s="22"/>
      <c r="K1246" s="22"/>
      <c r="L1246" s="22"/>
      <c r="M1246" s="22"/>
      <c r="N1246" s="22"/>
      <c r="O1246" s="22"/>
      <c r="P1246" s="22"/>
      <c r="Q1246" s="22">
        <v>1</v>
      </c>
      <c r="R1246" s="22"/>
      <c r="S1246" s="22"/>
      <c r="T1246" s="22"/>
      <c r="U1246" s="22"/>
      <c r="V1246" s="22"/>
      <c r="W1246" s="22">
        <v>1</v>
      </c>
      <c r="X1246" s="22"/>
      <c r="Y1246" s="22"/>
      <c r="Z1246" s="22"/>
      <c r="AA1246" s="22">
        <v>1</v>
      </c>
      <c r="AB1246" s="22"/>
      <c r="AC1246" s="22"/>
      <c r="AD1246" s="22">
        <v>4</v>
      </c>
    </row>
    <row r="1247" spans="1:30" x14ac:dyDescent="0.2">
      <c r="A1247" s="30">
        <v>7429797</v>
      </c>
      <c r="B1247" s="22"/>
      <c r="C1247" s="22"/>
      <c r="D1247" s="22"/>
      <c r="E1247" s="22"/>
      <c r="F1247" s="22"/>
      <c r="G1247" s="22"/>
      <c r="H1247" s="22"/>
      <c r="I1247" s="22">
        <v>1</v>
      </c>
      <c r="J1247" s="22"/>
      <c r="K1247" s="22"/>
      <c r="L1247" s="22"/>
      <c r="M1247" s="22"/>
      <c r="N1247" s="22"/>
      <c r="O1247" s="22"/>
      <c r="P1247" s="22"/>
      <c r="Q1247" s="22">
        <v>1</v>
      </c>
      <c r="R1247" s="22"/>
      <c r="S1247" s="22"/>
      <c r="T1247" s="22"/>
      <c r="U1247" s="22"/>
      <c r="V1247" s="22"/>
      <c r="W1247" s="22"/>
      <c r="X1247" s="22"/>
      <c r="Y1247" s="22"/>
      <c r="Z1247" s="22"/>
      <c r="AA1247" s="22">
        <v>1</v>
      </c>
      <c r="AB1247" s="22"/>
      <c r="AC1247" s="22"/>
      <c r="AD1247" s="22">
        <v>3</v>
      </c>
    </row>
    <row r="1248" spans="1:30" x14ac:dyDescent="0.2">
      <c r="A1248" s="30">
        <v>7433204</v>
      </c>
      <c r="B1248" s="22"/>
      <c r="C1248" s="22"/>
      <c r="D1248" s="22"/>
      <c r="E1248" s="22"/>
      <c r="F1248" s="22"/>
      <c r="G1248" s="22"/>
      <c r="H1248" s="22"/>
      <c r="I1248" s="22"/>
      <c r="J1248" s="22">
        <v>1</v>
      </c>
      <c r="K1248" s="22"/>
      <c r="L1248" s="22"/>
      <c r="M1248" s="22"/>
      <c r="N1248" s="22"/>
      <c r="O1248" s="22"/>
      <c r="P1248" s="22"/>
      <c r="Q1248" s="22"/>
      <c r="R1248" s="22"/>
      <c r="S1248" s="22"/>
      <c r="T1248" s="22"/>
      <c r="U1248" s="22"/>
      <c r="V1248" s="22"/>
      <c r="W1248" s="22"/>
      <c r="X1248" s="22"/>
      <c r="Y1248" s="22"/>
      <c r="Z1248" s="22"/>
      <c r="AA1248" s="22">
        <v>1</v>
      </c>
      <c r="AB1248" s="22"/>
      <c r="AC1248" s="22"/>
      <c r="AD1248" s="22">
        <v>2</v>
      </c>
    </row>
    <row r="1249" spans="1:30" x14ac:dyDescent="0.2">
      <c r="A1249" s="30">
        <v>7436831</v>
      </c>
      <c r="B1249" s="22"/>
      <c r="C1249" s="22"/>
      <c r="D1249" s="22">
        <v>1</v>
      </c>
      <c r="E1249" s="22"/>
      <c r="F1249" s="22"/>
      <c r="G1249" s="22"/>
      <c r="H1249" s="22"/>
      <c r="I1249" s="22"/>
      <c r="J1249" s="22"/>
      <c r="K1249" s="22"/>
      <c r="L1249" s="22"/>
      <c r="M1249" s="22"/>
      <c r="N1249" s="22"/>
      <c r="O1249" s="22"/>
      <c r="P1249" s="22"/>
      <c r="Q1249" s="22">
        <v>1</v>
      </c>
      <c r="R1249" s="22"/>
      <c r="S1249" s="22"/>
      <c r="T1249" s="22"/>
      <c r="U1249" s="22"/>
      <c r="V1249" s="22"/>
      <c r="W1249" s="22">
        <v>1</v>
      </c>
      <c r="X1249" s="22"/>
      <c r="Y1249" s="22"/>
      <c r="Z1249" s="22"/>
      <c r="AA1249" s="22">
        <v>1</v>
      </c>
      <c r="AB1249" s="22"/>
      <c r="AC1249" s="22"/>
      <c r="AD1249" s="22">
        <v>4</v>
      </c>
    </row>
    <row r="1250" spans="1:30" x14ac:dyDescent="0.2">
      <c r="A1250" s="30">
        <v>7439156</v>
      </c>
      <c r="B1250" s="22"/>
      <c r="C1250" s="22"/>
      <c r="D1250" s="22"/>
      <c r="E1250" s="22"/>
      <c r="F1250" s="22"/>
      <c r="G1250" s="22"/>
      <c r="H1250" s="22">
        <v>1</v>
      </c>
      <c r="I1250" s="22"/>
      <c r="J1250" s="22"/>
      <c r="K1250" s="22"/>
      <c r="L1250" s="22"/>
      <c r="M1250" s="22"/>
      <c r="N1250" s="22"/>
      <c r="O1250" s="22">
        <v>1</v>
      </c>
      <c r="P1250" s="22"/>
      <c r="Q1250" s="22">
        <v>1</v>
      </c>
      <c r="R1250" s="22"/>
      <c r="S1250" s="22"/>
      <c r="T1250" s="22"/>
      <c r="U1250" s="22"/>
      <c r="V1250" s="22"/>
      <c r="W1250" s="22"/>
      <c r="X1250" s="22"/>
      <c r="Y1250" s="22"/>
      <c r="Z1250" s="22"/>
      <c r="AA1250" s="22">
        <v>1</v>
      </c>
      <c r="AB1250" s="22"/>
      <c r="AC1250" s="22"/>
      <c r="AD1250" s="22">
        <v>4</v>
      </c>
    </row>
    <row r="1251" spans="1:30" x14ac:dyDescent="0.2">
      <c r="A1251" s="30">
        <v>7439245</v>
      </c>
      <c r="B1251" s="22"/>
      <c r="C1251" s="22"/>
      <c r="D1251" s="22"/>
      <c r="E1251" s="22"/>
      <c r="F1251" s="22"/>
      <c r="G1251" s="22"/>
      <c r="H1251" s="22">
        <v>1</v>
      </c>
      <c r="I1251" s="22"/>
      <c r="J1251" s="22"/>
      <c r="K1251" s="22"/>
      <c r="L1251" s="22"/>
      <c r="M1251" s="22"/>
      <c r="N1251" s="22"/>
      <c r="O1251" s="22"/>
      <c r="P1251" s="22"/>
      <c r="Q1251" s="22"/>
      <c r="R1251" s="22"/>
      <c r="S1251" s="22"/>
      <c r="T1251" s="22"/>
      <c r="U1251" s="22"/>
      <c r="V1251" s="22"/>
      <c r="W1251" s="22"/>
      <c r="X1251" s="22"/>
      <c r="Y1251" s="22"/>
      <c r="Z1251" s="22"/>
      <c r="AA1251" s="22">
        <v>1</v>
      </c>
      <c r="AB1251" s="22"/>
      <c r="AC1251" s="22"/>
      <c r="AD1251" s="22">
        <v>2</v>
      </c>
    </row>
    <row r="1252" spans="1:30" x14ac:dyDescent="0.2">
      <c r="A1252" s="30">
        <v>7451253</v>
      </c>
      <c r="B1252" s="22"/>
      <c r="C1252" s="22"/>
      <c r="D1252" s="22"/>
      <c r="E1252" s="22"/>
      <c r="F1252" s="22"/>
      <c r="G1252" s="22"/>
      <c r="H1252" s="22">
        <v>1</v>
      </c>
      <c r="I1252" s="22"/>
      <c r="J1252" s="22"/>
      <c r="K1252" s="22"/>
      <c r="L1252" s="22"/>
      <c r="M1252" s="22"/>
      <c r="N1252" s="22"/>
      <c r="O1252" s="22">
        <v>1</v>
      </c>
      <c r="P1252" s="22"/>
      <c r="Q1252" s="22">
        <v>1</v>
      </c>
      <c r="R1252" s="22"/>
      <c r="S1252" s="22"/>
      <c r="T1252" s="22"/>
      <c r="U1252" s="22"/>
      <c r="V1252" s="22"/>
      <c r="W1252" s="22"/>
      <c r="X1252" s="22"/>
      <c r="Y1252" s="22"/>
      <c r="Z1252" s="22"/>
      <c r="AA1252" s="22">
        <v>1</v>
      </c>
      <c r="AB1252" s="22"/>
      <c r="AC1252" s="22"/>
      <c r="AD1252" s="22">
        <v>4</v>
      </c>
    </row>
    <row r="1253" spans="1:30" x14ac:dyDescent="0.2">
      <c r="A1253" s="30">
        <v>7455194</v>
      </c>
      <c r="B1253" s="22"/>
      <c r="C1253" s="22">
        <v>1</v>
      </c>
      <c r="D1253" s="22"/>
      <c r="E1253" s="22"/>
      <c r="F1253" s="22"/>
      <c r="G1253" s="22"/>
      <c r="H1253" s="22"/>
      <c r="I1253" s="22"/>
      <c r="J1253" s="22"/>
      <c r="K1253" s="22"/>
      <c r="L1253" s="22"/>
      <c r="M1253" s="22"/>
      <c r="N1253" s="22"/>
      <c r="O1253" s="22"/>
      <c r="P1253" s="22"/>
      <c r="Q1253" s="22"/>
      <c r="R1253" s="22"/>
      <c r="S1253" s="22"/>
      <c r="T1253" s="22"/>
      <c r="U1253" s="22"/>
      <c r="V1253" s="22"/>
      <c r="W1253" s="22"/>
      <c r="X1253" s="22"/>
      <c r="Y1253" s="22"/>
      <c r="Z1253" s="22"/>
      <c r="AA1253" s="22">
        <v>1</v>
      </c>
      <c r="AB1253" s="22"/>
      <c r="AC1253" s="22"/>
      <c r="AD1253" s="22">
        <v>2</v>
      </c>
    </row>
    <row r="1254" spans="1:30" x14ac:dyDescent="0.2">
      <c r="A1254" s="30">
        <v>7468342</v>
      </c>
      <c r="B1254" s="22"/>
      <c r="C1254" s="22">
        <v>1</v>
      </c>
      <c r="D1254" s="22"/>
      <c r="E1254" s="22"/>
      <c r="F1254" s="22"/>
      <c r="G1254" s="22"/>
      <c r="H1254" s="22"/>
      <c r="I1254" s="22"/>
      <c r="J1254" s="22"/>
      <c r="K1254" s="22"/>
      <c r="L1254" s="22"/>
      <c r="M1254" s="22"/>
      <c r="N1254" s="22"/>
      <c r="O1254" s="22"/>
      <c r="P1254" s="22"/>
      <c r="Q1254" s="22">
        <v>1</v>
      </c>
      <c r="R1254" s="22"/>
      <c r="S1254" s="22"/>
      <c r="T1254" s="22"/>
      <c r="U1254" s="22"/>
      <c r="V1254" s="22"/>
      <c r="W1254" s="22"/>
      <c r="X1254" s="22"/>
      <c r="Y1254" s="22">
        <v>1</v>
      </c>
      <c r="Z1254" s="22"/>
      <c r="AA1254" s="22">
        <v>1</v>
      </c>
      <c r="AB1254" s="22"/>
      <c r="AC1254" s="22"/>
      <c r="AD1254" s="22">
        <v>4</v>
      </c>
    </row>
    <row r="1255" spans="1:30" x14ac:dyDescent="0.2">
      <c r="A1255" s="30">
        <v>7475535</v>
      </c>
      <c r="B1255" s="22"/>
      <c r="C1255" s="22"/>
      <c r="D1255" s="22"/>
      <c r="E1255" s="22"/>
      <c r="F1255" s="22"/>
      <c r="G1255" s="22"/>
      <c r="H1255" s="22"/>
      <c r="I1255" s="22"/>
      <c r="J1255" s="22"/>
      <c r="K1255" s="22">
        <v>1</v>
      </c>
      <c r="L1255" s="22"/>
      <c r="M1255" s="22"/>
      <c r="N1255" s="22"/>
      <c r="O1255" s="22"/>
      <c r="P1255" s="22">
        <v>1</v>
      </c>
      <c r="Q1255" s="22"/>
      <c r="R1255" s="22"/>
      <c r="S1255" s="22"/>
      <c r="T1255" s="22"/>
      <c r="U1255" s="22"/>
      <c r="V1255" s="22"/>
      <c r="W1255" s="22"/>
      <c r="X1255" s="22"/>
      <c r="Y1255" s="22"/>
      <c r="Z1255" s="22"/>
      <c r="AA1255" s="22">
        <v>1</v>
      </c>
      <c r="AB1255" s="22"/>
      <c r="AC1255" s="22"/>
      <c r="AD1255" s="22">
        <v>3</v>
      </c>
    </row>
    <row r="1256" spans="1:30" x14ac:dyDescent="0.2">
      <c r="A1256" s="30">
        <v>7479360</v>
      </c>
      <c r="B1256" s="22"/>
      <c r="C1256" s="22"/>
      <c r="D1256" s="22">
        <v>1</v>
      </c>
      <c r="E1256" s="22"/>
      <c r="F1256" s="22"/>
      <c r="G1256" s="22"/>
      <c r="H1256" s="22"/>
      <c r="I1256" s="22"/>
      <c r="J1256" s="22"/>
      <c r="K1256" s="22"/>
      <c r="L1256" s="22"/>
      <c r="M1256" s="22"/>
      <c r="N1256" s="22"/>
      <c r="O1256" s="22"/>
      <c r="P1256" s="22"/>
      <c r="Q1256" s="22"/>
      <c r="R1256" s="22"/>
      <c r="S1256" s="22"/>
      <c r="T1256" s="22"/>
      <c r="U1256" s="22"/>
      <c r="V1256" s="22"/>
      <c r="W1256" s="22"/>
      <c r="X1256" s="22"/>
      <c r="Y1256" s="22"/>
      <c r="Z1256" s="22"/>
      <c r="AA1256" s="22">
        <v>1</v>
      </c>
      <c r="AB1256" s="22"/>
      <c r="AC1256" s="22"/>
      <c r="AD1256" s="22">
        <v>2</v>
      </c>
    </row>
    <row r="1257" spans="1:30" x14ac:dyDescent="0.2">
      <c r="A1257" s="30">
        <v>7480814</v>
      </c>
      <c r="B1257" s="22"/>
      <c r="C1257" s="22"/>
      <c r="D1257" s="22"/>
      <c r="E1257" s="22">
        <v>1</v>
      </c>
      <c r="F1257" s="22"/>
      <c r="G1257" s="22"/>
      <c r="H1257" s="22"/>
      <c r="I1257" s="22"/>
      <c r="J1257" s="22"/>
      <c r="K1257" s="22"/>
      <c r="L1257" s="22"/>
      <c r="M1257" s="22"/>
      <c r="N1257" s="22"/>
      <c r="O1257" s="22"/>
      <c r="P1257" s="22"/>
      <c r="Q1257" s="22">
        <v>1</v>
      </c>
      <c r="R1257" s="22"/>
      <c r="S1257" s="22"/>
      <c r="T1257" s="22"/>
      <c r="U1257" s="22"/>
      <c r="V1257" s="22"/>
      <c r="W1257" s="22"/>
      <c r="X1257" s="22"/>
      <c r="Y1257" s="22"/>
      <c r="Z1257" s="22"/>
      <c r="AA1257" s="22">
        <v>1</v>
      </c>
      <c r="AB1257" s="22"/>
      <c r="AC1257" s="22"/>
      <c r="AD1257" s="22">
        <v>3</v>
      </c>
    </row>
    <row r="1258" spans="1:30" x14ac:dyDescent="0.2">
      <c r="A1258" s="30">
        <v>7484321</v>
      </c>
      <c r="B1258" s="22"/>
      <c r="C1258" s="22"/>
      <c r="D1258" s="22"/>
      <c r="E1258" s="22"/>
      <c r="F1258" s="22"/>
      <c r="G1258" s="22"/>
      <c r="H1258" s="22"/>
      <c r="I1258" s="22"/>
      <c r="J1258" s="22">
        <v>1</v>
      </c>
      <c r="K1258" s="22"/>
      <c r="L1258" s="22"/>
      <c r="M1258" s="22"/>
      <c r="N1258" s="22"/>
      <c r="O1258" s="22"/>
      <c r="P1258" s="22"/>
      <c r="Q1258" s="22"/>
      <c r="R1258" s="22"/>
      <c r="S1258" s="22"/>
      <c r="T1258" s="22"/>
      <c r="U1258" s="22"/>
      <c r="V1258" s="22"/>
      <c r="W1258" s="22"/>
      <c r="X1258" s="22"/>
      <c r="Y1258" s="22"/>
      <c r="Z1258" s="22"/>
      <c r="AA1258" s="22">
        <v>1</v>
      </c>
      <c r="AB1258" s="22"/>
      <c r="AC1258" s="22"/>
      <c r="AD1258" s="22">
        <v>2</v>
      </c>
    </row>
    <row r="1259" spans="1:30" x14ac:dyDescent="0.2">
      <c r="A1259" s="30">
        <v>7485786</v>
      </c>
      <c r="B1259" s="22"/>
      <c r="C1259" s="22"/>
      <c r="D1259" s="22"/>
      <c r="E1259" s="22"/>
      <c r="F1259" s="22"/>
      <c r="G1259" s="22"/>
      <c r="H1259" s="22">
        <v>1</v>
      </c>
      <c r="I1259" s="22"/>
      <c r="J1259" s="22"/>
      <c r="K1259" s="22"/>
      <c r="L1259" s="22"/>
      <c r="M1259" s="22"/>
      <c r="N1259" s="22"/>
      <c r="O1259" s="22"/>
      <c r="P1259" s="22"/>
      <c r="Q1259" s="22"/>
      <c r="R1259" s="22"/>
      <c r="S1259" s="22"/>
      <c r="T1259" s="22"/>
      <c r="U1259" s="22"/>
      <c r="V1259" s="22"/>
      <c r="W1259" s="22"/>
      <c r="X1259" s="22"/>
      <c r="Y1259" s="22"/>
      <c r="Z1259" s="22"/>
      <c r="AA1259" s="22">
        <v>1</v>
      </c>
      <c r="AB1259" s="22"/>
      <c r="AC1259" s="22"/>
      <c r="AD1259" s="22">
        <v>2</v>
      </c>
    </row>
    <row r="1260" spans="1:30" x14ac:dyDescent="0.2">
      <c r="A1260" s="30">
        <v>7486766</v>
      </c>
      <c r="B1260" s="22"/>
      <c r="C1260" s="22"/>
      <c r="D1260" s="22"/>
      <c r="E1260" s="22"/>
      <c r="F1260" s="22"/>
      <c r="G1260" s="22"/>
      <c r="H1260" s="22">
        <v>1</v>
      </c>
      <c r="I1260" s="22"/>
      <c r="J1260" s="22"/>
      <c r="K1260" s="22"/>
      <c r="L1260" s="22"/>
      <c r="M1260" s="22"/>
      <c r="N1260" s="22"/>
      <c r="O1260" s="22">
        <v>1</v>
      </c>
      <c r="P1260" s="22"/>
      <c r="Q1260" s="22">
        <v>1</v>
      </c>
      <c r="R1260" s="22"/>
      <c r="S1260" s="22"/>
      <c r="T1260" s="22"/>
      <c r="U1260" s="22"/>
      <c r="V1260" s="22"/>
      <c r="W1260" s="22"/>
      <c r="X1260" s="22"/>
      <c r="Y1260" s="22"/>
      <c r="Z1260" s="22"/>
      <c r="AA1260" s="22">
        <v>1</v>
      </c>
      <c r="AB1260" s="22"/>
      <c r="AC1260" s="22"/>
      <c r="AD1260" s="22">
        <v>4</v>
      </c>
    </row>
    <row r="1261" spans="1:30" x14ac:dyDescent="0.2">
      <c r="A1261" s="30">
        <v>7488149</v>
      </c>
      <c r="B1261" s="22"/>
      <c r="C1261" s="22"/>
      <c r="D1261" s="22"/>
      <c r="E1261" s="22"/>
      <c r="F1261" s="22"/>
      <c r="G1261" s="22"/>
      <c r="H1261" s="22"/>
      <c r="I1261" s="22"/>
      <c r="J1261" s="22">
        <v>1</v>
      </c>
      <c r="K1261" s="22"/>
      <c r="L1261" s="22"/>
      <c r="M1261" s="22"/>
      <c r="N1261" s="22"/>
      <c r="O1261" s="22"/>
      <c r="P1261" s="22"/>
      <c r="Q1261" s="22"/>
      <c r="R1261" s="22"/>
      <c r="S1261" s="22"/>
      <c r="T1261" s="22"/>
      <c r="U1261" s="22"/>
      <c r="V1261" s="22"/>
      <c r="W1261" s="22"/>
      <c r="X1261" s="22"/>
      <c r="Y1261" s="22"/>
      <c r="Z1261" s="22"/>
      <c r="AA1261" s="22">
        <v>1</v>
      </c>
      <c r="AB1261" s="22"/>
      <c r="AC1261" s="22"/>
      <c r="AD1261" s="22">
        <v>2</v>
      </c>
    </row>
    <row r="1262" spans="1:30" x14ac:dyDescent="0.2">
      <c r="A1262" s="30">
        <v>7490208</v>
      </c>
      <c r="B1262" s="22"/>
      <c r="C1262" s="22"/>
      <c r="D1262" s="22"/>
      <c r="E1262" s="22"/>
      <c r="F1262" s="22"/>
      <c r="G1262" s="22"/>
      <c r="H1262" s="22"/>
      <c r="I1262" s="22"/>
      <c r="J1262" s="22"/>
      <c r="K1262" s="22"/>
      <c r="L1262" s="22"/>
      <c r="M1262" s="22">
        <v>1</v>
      </c>
      <c r="N1262" s="22"/>
      <c r="O1262" s="22"/>
      <c r="P1262" s="22"/>
      <c r="Q1262" s="22">
        <v>1</v>
      </c>
      <c r="R1262" s="22"/>
      <c r="S1262" s="22"/>
      <c r="T1262" s="22"/>
      <c r="U1262" s="22"/>
      <c r="V1262" s="22"/>
      <c r="W1262" s="22"/>
      <c r="X1262" s="22">
        <v>1</v>
      </c>
      <c r="Y1262" s="22"/>
      <c r="Z1262" s="22"/>
      <c r="AA1262" s="22"/>
      <c r="AB1262" s="22">
        <v>1</v>
      </c>
      <c r="AC1262" s="22"/>
      <c r="AD1262" s="22">
        <v>4</v>
      </c>
    </row>
    <row r="1263" spans="1:30" x14ac:dyDescent="0.2">
      <c r="A1263" s="30">
        <v>7492170</v>
      </c>
      <c r="B1263" s="22"/>
      <c r="C1263" s="22"/>
      <c r="D1263" s="22"/>
      <c r="E1263" s="22"/>
      <c r="F1263" s="22"/>
      <c r="G1263" s="22"/>
      <c r="H1263" s="22"/>
      <c r="I1263" s="22">
        <v>1</v>
      </c>
      <c r="J1263" s="22"/>
      <c r="K1263" s="22"/>
      <c r="L1263" s="22"/>
      <c r="M1263" s="22"/>
      <c r="N1263" s="22"/>
      <c r="O1263" s="22"/>
      <c r="P1263" s="22"/>
      <c r="Q1263" s="22">
        <v>1</v>
      </c>
      <c r="R1263" s="22"/>
      <c r="S1263" s="22"/>
      <c r="T1263" s="22"/>
      <c r="U1263" s="22"/>
      <c r="V1263" s="22"/>
      <c r="W1263" s="22"/>
      <c r="X1263" s="22"/>
      <c r="Y1263" s="22">
        <v>1</v>
      </c>
      <c r="Z1263" s="22"/>
      <c r="AA1263" s="22">
        <v>1</v>
      </c>
      <c r="AB1263" s="22"/>
      <c r="AC1263" s="22"/>
      <c r="AD1263" s="22">
        <v>4</v>
      </c>
    </row>
    <row r="1264" spans="1:30" x14ac:dyDescent="0.2">
      <c r="A1264" s="30">
        <v>7492189</v>
      </c>
      <c r="B1264" s="22"/>
      <c r="C1264" s="22"/>
      <c r="D1264" s="22"/>
      <c r="E1264" s="22"/>
      <c r="F1264" s="22"/>
      <c r="G1264" s="22"/>
      <c r="H1264" s="22"/>
      <c r="I1264" s="22">
        <v>1</v>
      </c>
      <c r="J1264" s="22"/>
      <c r="K1264" s="22"/>
      <c r="L1264" s="22"/>
      <c r="M1264" s="22"/>
      <c r="N1264" s="22"/>
      <c r="O1264" s="22"/>
      <c r="P1264" s="22"/>
      <c r="Q1264" s="22">
        <v>1</v>
      </c>
      <c r="R1264" s="22"/>
      <c r="S1264" s="22"/>
      <c r="T1264" s="22"/>
      <c r="U1264" s="22"/>
      <c r="V1264" s="22"/>
      <c r="W1264" s="22"/>
      <c r="X1264" s="22"/>
      <c r="Y1264" s="22">
        <v>1</v>
      </c>
      <c r="Z1264" s="22"/>
      <c r="AA1264" s="22">
        <v>1</v>
      </c>
      <c r="AB1264" s="22"/>
      <c r="AC1264" s="22"/>
      <c r="AD1264" s="22">
        <v>4</v>
      </c>
    </row>
    <row r="1265" spans="1:30" x14ac:dyDescent="0.2">
      <c r="A1265" s="30">
        <v>7496427</v>
      </c>
      <c r="B1265" s="22"/>
      <c r="C1265" s="22"/>
      <c r="D1265" s="22"/>
      <c r="E1265" s="22"/>
      <c r="F1265" s="22"/>
      <c r="G1265" s="22"/>
      <c r="H1265" s="22"/>
      <c r="I1265" s="22">
        <v>1</v>
      </c>
      <c r="J1265" s="22"/>
      <c r="K1265" s="22"/>
      <c r="L1265" s="22"/>
      <c r="M1265" s="22"/>
      <c r="N1265" s="22"/>
      <c r="O1265" s="22"/>
      <c r="P1265" s="22"/>
      <c r="Q1265" s="22"/>
      <c r="R1265" s="22"/>
      <c r="S1265" s="22"/>
      <c r="T1265" s="22"/>
      <c r="U1265" s="22"/>
      <c r="V1265" s="22"/>
      <c r="W1265" s="22"/>
      <c r="X1265" s="22"/>
      <c r="Y1265" s="22"/>
      <c r="Z1265" s="22"/>
      <c r="AA1265" s="22">
        <v>1</v>
      </c>
      <c r="AB1265" s="22"/>
      <c r="AC1265" s="22"/>
      <c r="AD1265" s="22">
        <v>2</v>
      </c>
    </row>
    <row r="1266" spans="1:30" x14ac:dyDescent="0.2">
      <c r="A1266" s="30">
        <v>7499833</v>
      </c>
      <c r="B1266" s="22"/>
      <c r="C1266" s="22"/>
      <c r="D1266" s="22"/>
      <c r="E1266" s="22">
        <v>1</v>
      </c>
      <c r="F1266" s="22"/>
      <c r="G1266" s="22"/>
      <c r="H1266" s="22"/>
      <c r="I1266" s="22"/>
      <c r="J1266" s="22"/>
      <c r="K1266" s="22"/>
      <c r="L1266" s="22"/>
      <c r="M1266" s="22"/>
      <c r="N1266" s="22"/>
      <c r="O1266" s="22"/>
      <c r="P1266" s="22"/>
      <c r="Q1266" s="22"/>
      <c r="R1266" s="22"/>
      <c r="S1266" s="22"/>
      <c r="T1266" s="22"/>
      <c r="U1266" s="22"/>
      <c r="V1266" s="22"/>
      <c r="W1266" s="22"/>
      <c r="X1266" s="22"/>
      <c r="Y1266" s="22"/>
      <c r="Z1266" s="22"/>
      <c r="AA1266" s="22">
        <v>1</v>
      </c>
      <c r="AB1266" s="22"/>
      <c r="AC1266" s="22"/>
      <c r="AD1266" s="22">
        <v>2</v>
      </c>
    </row>
    <row r="1267" spans="1:30" x14ac:dyDescent="0.2">
      <c r="A1267" s="30">
        <v>7551584</v>
      </c>
      <c r="B1267" s="22"/>
      <c r="C1267" s="22"/>
      <c r="D1267" s="22"/>
      <c r="E1267" s="22"/>
      <c r="F1267" s="22"/>
      <c r="G1267" s="22"/>
      <c r="H1267" s="22"/>
      <c r="I1267" s="22"/>
      <c r="J1267" s="22">
        <v>1</v>
      </c>
      <c r="K1267" s="22"/>
      <c r="L1267" s="22"/>
      <c r="M1267" s="22"/>
      <c r="N1267" s="22"/>
      <c r="O1267" s="22"/>
      <c r="P1267" s="22"/>
      <c r="Q1267" s="22"/>
      <c r="R1267" s="22"/>
      <c r="S1267" s="22"/>
      <c r="T1267" s="22"/>
      <c r="U1267" s="22"/>
      <c r="V1267" s="22"/>
      <c r="W1267" s="22"/>
      <c r="X1267" s="22"/>
      <c r="Y1267" s="22"/>
      <c r="Z1267" s="22"/>
      <c r="AA1267" s="22">
        <v>1</v>
      </c>
      <c r="AB1267" s="22"/>
      <c r="AC1267" s="22"/>
      <c r="AD1267" s="22">
        <v>2</v>
      </c>
    </row>
    <row r="1268" spans="1:30" x14ac:dyDescent="0.2">
      <c r="A1268" s="30">
        <v>7667736</v>
      </c>
      <c r="B1268" s="22"/>
      <c r="C1268" s="22"/>
      <c r="D1268" s="22"/>
      <c r="E1268" s="22"/>
      <c r="F1268" s="22"/>
      <c r="G1268" s="22"/>
      <c r="H1268" s="22">
        <v>1</v>
      </c>
      <c r="I1268" s="22"/>
      <c r="J1268" s="22"/>
      <c r="K1268" s="22"/>
      <c r="L1268" s="22"/>
      <c r="M1268" s="22"/>
      <c r="N1268" s="22"/>
      <c r="O1268" s="22"/>
      <c r="P1268" s="22"/>
      <c r="Q1268" s="22"/>
      <c r="R1268" s="22"/>
      <c r="S1268" s="22"/>
      <c r="T1268" s="22"/>
      <c r="U1268" s="22"/>
      <c r="V1268" s="22"/>
      <c r="W1268" s="22"/>
      <c r="X1268" s="22"/>
      <c r="Y1268" s="22"/>
      <c r="Z1268" s="22"/>
      <c r="AA1268" s="22">
        <v>1</v>
      </c>
      <c r="AB1268" s="22"/>
      <c r="AC1268" s="22"/>
      <c r="AD1268" s="22">
        <v>2</v>
      </c>
    </row>
    <row r="1269" spans="1:30" x14ac:dyDescent="0.2">
      <c r="A1269" s="30">
        <v>7667752</v>
      </c>
      <c r="B1269" s="22"/>
      <c r="C1269" s="22"/>
      <c r="D1269" s="22"/>
      <c r="E1269" s="22"/>
      <c r="F1269" s="22"/>
      <c r="G1269" s="22"/>
      <c r="H1269" s="22">
        <v>1</v>
      </c>
      <c r="I1269" s="22"/>
      <c r="J1269" s="22"/>
      <c r="K1269" s="22"/>
      <c r="L1269" s="22"/>
      <c r="M1269" s="22"/>
      <c r="N1269" s="22"/>
      <c r="O1269" s="22"/>
      <c r="P1269" s="22"/>
      <c r="Q1269" s="22"/>
      <c r="R1269" s="22"/>
      <c r="S1269" s="22"/>
      <c r="T1269" s="22"/>
      <c r="U1269" s="22"/>
      <c r="V1269" s="22"/>
      <c r="W1269" s="22"/>
      <c r="X1269" s="22"/>
      <c r="Y1269" s="22"/>
      <c r="Z1269" s="22"/>
      <c r="AA1269" s="22">
        <v>1</v>
      </c>
      <c r="AB1269" s="22"/>
      <c r="AC1269" s="22"/>
      <c r="AD1269" s="22">
        <v>2</v>
      </c>
    </row>
    <row r="1270" spans="1:30" x14ac:dyDescent="0.2">
      <c r="A1270" s="30">
        <v>7673701</v>
      </c>
      <c r="B1270" s="22"/>
      <c r="C1270" s="22"/>
      <c r="D1270" s="22"/>
      <c r="E1270" s="22"/>
      <c r="F1270" s="22">
        <v>1</v>
      </c>
      <c r="G1270" s="22"/>
      <c r="H1270" s="22"/>
      <c r="I1270" s="22"/>
      <c r="J1270" s="22"/>
      <c r="K1270" s="22"/>
      <c r="L1270" s="22"/>
      <c r="M1270" s="22"/>
      <c r="N1270" s="22"/>
      <c r="O1270" s="22"/>
      <c r="P1270" s="22">
        <v>1</v>
      </c>
      <c r="Q1270" s="22"/>
      <c r="R1270" s="22"/>
      <c r="S1270" s="22"/>
      <c r="T1270" s="22"/>
      <c r="U1270" s="22"/>
      <c r="V1270" s="22"/>
      <c r="W1270" s="22"/>
      <c r="X1270" s="22"/>
      <c r="Y1270" s="22"/>
      <c r="Z1270" s="22"/>
      <c r="AA1270" s="22">
        <v>1</v>
      </c>
      <c r="AB1270" s="22"/>
      <c r="AC1270" s="22"/>
      <c r="AD1270" s="22">
        <v>3</v>
      </c>
    </row>
    <row r="1271" spans="1:30" x14ac:dyDescent="0.2">
      <c r="A1271" s="30">
        <v>7704518</v>
      </c>
      <c r="B1271" s="22"/>
      <c r="C1271" s="22"/>
      <c r="D1271" s="22"/>
      <c r="E1271" s="22"/>
      <c r="F1271" s="22">
        <v>1</v>
      </c>
      <c r="G1271" s="22"/>
      <c r="H1271" s="22"/>
      <c r="I1271" s="22"/>
      <c r="J1271" s="22"/>
      <c r="K1271" s="22"/>
      <c r="L1271" s="22"/>
      <c r="M1271" s="22"/>
      <c r="N1271" s="22"/>
      <c r="O1271" s="22"/>
      <c r="P1271" s="22">
        <v>1</v>
      </c>
      <c r="Q1271" s="22"/>
      <c r="R1271" s="22"/>
      <c r="S1271" s="22"/>
      <c r="T1271" s="22"/>
      <c r="U1271" s="22"/>
      <c r="V1271" s="22"/>
      <c r="W1271" s="22"/>
      <c r="X1271" s="22"/>
      <c r="Y1271" s="22"/>
      <c r="Z1271" s="22"/>
      <c r="AA1271" s="22">
        <v>1</v>
      </c>
      <c r="AB1271" s="22"/>
      <c r="AC1271" s="22"/>
      <c r="AD1271" s="22">
        <v>3</v>
      </c>
    </row>
    <row r="1272" spans="1:30" x14ac:dyDescent="0.2">
      <c r="A1272" s="30">
        <v>7716788</v>
      </c>
      <c r="B1272" s="22"/>
      <c r="C1272" s="22"/>
      <c r="D1272" s="22"/>
      <c r="E1272" s="22"/>
      <c r="F1272" s="22"/>
      <c r="G1272" s="22"/>
      <c r="H1272" s="22"/>
      <c r="I1272" s="22">
        <v>1</v>
      </c>
      <c r="J1272" s="22"/>
      <c r="K1272" s="22"/>
      <c r="L1272" s="22"/>
      <c r="M1272" s="22"/>
      <c r="N1272" s="22"/>
      <c r="O1272" s="22"/>
      <c r="P1272" s="22"/>
      <c r="Q1272" s="22"/>
      <c r="R1272" s="22"/>
      <c r="S1272" s="22"/>
      <c r="T1272" s="22"/>
      <c r="U1272" s="22"/>
      <c r="V1272" s="22"/>
      <c r="W1272" s="22"/>
      <c r="X1272" s="22"/>
      <c r="Y1272" s="22"/>
      <c r="Z1272" s="22"/>
      <c r="AA1272" s="22">
        <v>1</v>
      </c>
      <c r="AB1272" s="22"/>
      <c r="AC1272" s="22"/>
      <c r="AD1272" s="22">
        <v>2</v>
      </c>
    </row>
    <row r="1273" spans="1:30" x14ac:dyDescent="0.2">
      <c r="A1273" s="30">
        <v>7784031</v>
      </c>
      <c r="B1273" s="22"/>
      <c r="C1273" s="22"/>
      <c r="D1273" s="22"/>
      <c r="E1273" s="22"/>
      <c r="F1273" s="22"/>
      <c r="G1273" s="22"/>
      <c r="H1273" s="22"/>
      <c r="I1273" s="22"/>
      <c r="J1273" s="22"/>
      <c r="K1273" s="22"/>
      <c r="L1273" s="22"/>
      <c r="M1273" s="22">
        <v>1</v>
      </c>
      <c r="N1273" s="22"/>
      <c r="O1273" s="22"/>
      <c r="P1273" s="22"/>
      <c r="Q1273" s="22"/>
      <c r="R1273" s="22"/>
      <c r="S1273" s="22"/>
      <c r="T1273" s="22"/>
      <c r="U1273" s="22"/>
      <c r="V1273" s="22"/>
      <c r="W1273" s="22"/>
      <c r="X1273" s="22">
        <v>1</v>
      </c>
      <c r="Y1273" s="22"/>
      <c r="Z1273" s="22"/>
      <c r="AA1273" s="22"/>
      <c r="AB1273" s="22">
        <v>1</v>
      </c>
      <c r="AC1273" s="22"/>
      <c r="AD1273" s="22">
        <v>3</v>
      </c>
    </row>
    <row r="1274" spans="1:30" x14ac:dyDescent="0.2">
      <c r="A1274" s="30">
        <v>7797389</v>
      </c>
      <c r="B1274" s="22"/>
      <c r="C1274" s="22"/>
      <c r="D1274" s="22"/>
      <c r="E1274" s="22"/>
      <c r="F1274" s="22">
        <v>1</v>
      </c>
      <c r="G1274" s="22"/>
      <c r="H1274" s="22"/>
      <c r="I1274" s="22"/>
      <c r="J1274" s="22"/>
      <c r="K1274" s="22"/>
      <c r="L1274" s="22"/>
      <c r="M1274" s="22"/>
      <c r="N1274" s="22"/>
      <c r="O1274" s="22"/>
      <c r="P1274" s="22">
        <v>1</v>
      </c>
      <c r="Q1274" s="22"/>
      <c r="R1274" s="22"/>
      <c r="S1274" s="22"/>
      <c r="T1274" s="22"/>
      <c r="U1274" s="22"/>
      <c r="V1274" s="22"/>
      <c r="W1274" s="22"/>
      <c r="X1274" s="22"/>
      <c r="Y1274" s="22"/>
      <c r="Z1274" s="22"/>
      <c r="AA1274" s="22">
        <v>1</v>
      </c>
      <c r="AB1274" s="22"/>
      <c r="AC1274" s="22"/>
      <c r="AD1274" s="22">
        <v>3</v>
      </c>
    </row>
    <row r="1275" spans="1:30" x14ac:dyDescent="0.2">
      <c r="A1275" s="30">
        <v>7901763</v>
      </c>
      <c r="B1275" s="22"/>
      <c r="C1275" s="22"/>
      <c r="D1275" s="22"/>
      <c r="E1275" s="22"/>
      <c r="F1275" s="22"/>
      <c r="G1275" s="22"/>
      <c r="H1275" s="22"/>
      <c r="I1275" s="22"/>
      <c r="J1275" s="22"/>
      <c r="K1275" s="22"/>
      <c r="L1275" s="22"/>
      <c r="M1275" s="22"/>
      <c r="N1275" s="22"/>
      <c r="O1275" s="22"/>
      <c r="P1275" s="22"/>
      <c r="Q1275" s="22"/>
      <c r="R1275" s="22"/>
      <c r="S1275" s="22"/>
      <c r="T1275" s="22"/>
      <c r="U1275" s="22">
        <v>1</v>
      </c>
      <c r="V1275" s="22"/>
      <c r="W1275" s="22"/>
      <c r="X1275" s="22"/>
      <c r="Y1275" s="22"/>
      <c r="Z1275" s="22"/>
      <c r="AA1275" s="22"/>
      <c r="AB1275" s="22"/>
      <c r="AC1275" s="22"/>
      <c r="AD1275" s="22">
        <v>1</v>
      </c>
    </row>
    <row r="1276" spans="1:30" x14ac:dyDescent="0.2">
      <c r="A1276" s="30">
        <v>7906358</v>
      </c>
      <c r="B1276" s="22"/>
      <c r="C1276" s="22"/>
      <c r="D1276" s="22"/>
      <c r="E1276" s="22"/>
      <c r="F1276" s="22"/>
      <c r="G1276" s="22"/>
      <c r="H1276" s="22"/>
      <c r="I1276" s="22"/>
      <c r="J1276" s="22"/>
      <c r="K1276" s="22"/>
      <c r="L1276" s="22"/>
      <c r="M1276" s="22"/>
      <c r="N1276" s="22"/>
      <c r="O1276" s="22"/>
      <c r="P1276" s="22"/>
      <c r="Q1276" s="22">
        <v>1</v>
      </c>
      <c r="R1276" s="22"/>
      <c r="S1276" s="22"/>
      <c r="T1276" s="22"/>
      <c r="U1276" s="22">
        <v>1</v>
      </c>
      <c r="V1276" s="22"/>
      <c r="W1276" s="22"/>
      <c r="X1276" s="22"/>
      <c r="Y1276" s="22"/>
      <c r="Z1276" s="22"/>
      <c r="AA1276" s="22"/>
      <c r="AB1276" s="22"/>
      <c r="AC1276" s="22"/>
      <c r="AD1276" s="22">
        <v>2</v>
      </c>
    </row>
    <row r="1277" spans="1:30" x14ac:dyDescent="0.2">
      <c r="A1277" s="30">
        <v>7906366</v>
      </c>
      <c r="B1277" s="22"/>
      <c r="C1277" s="22"/>
      <c r="D1277" s="22"/>
      <c r="E1277" s="22"/>
      <c r="F1277" s="22"/>
      <c r="G1277" s="22"/>
      <c r="H1277" s="22"/>
      <c r="I1277" s="22"/>
      <c r="J1277" s="22"/>
      <c r="K1277" s="22"/>
      <c r="L1277" s="22"/>
      <c r="M1277" s="22"/>
      <c r="N1277" s="22"/>
      <c r="O1277" s="22"/>
      <c r="P1277" s="22"/>
      <c r="Q1277" s="22">
        <v>1</v>
      </c>
      <c r="R1277" s="22"/>
      <c r="S1277" s="22"/>
      <c r="T1277" s="22"/>
      <c r="U1277" s="22">
        <v>1</v>
      </c>
      <c r="V1277" s="22"/>
      <c r="W1277" s="22"/>
      <c r="X1277" s="22"/>
      <c r="Y1277" s="22"/>
      <c r="Z1277" s="22"/>
      <c r="AA1277" s="22"/>
      <c r="AB1277" s="22"/>
      <c r="AC1277" s="22"/>
      <c r="AD1277" s="22">
        <v>2</v>
      </c>
    </row>
    <row r="1278" spans="1:30" x14ac:dyDescent="0.2">
      <c r="A1278" s="30">
        <v>7906374</v>
      </c>
      <c r="B1278" s="22"/>
      <c r="C1278" s="22"/>
      <c r="D1278" s="22"/>
      <c r="E1278" s="22"/>
      <c r="F1278" s="22"/>
      <c r="G1278" s="22"/>
      <c r="H1278" s="22"/>
      <c r="I1278" s="22"/>
      <c r="J1278" s="22"/>
      <c r="K1278" s="22"/>
      <c r="L1278" s="22"/>
      <c r="M1278" s="22"/>
      <c r="N1278" s="22"/>
      <c r="O1278" s="22"/>
      <c r="P1278" s="22"/>
      <c r="Q1278" s="22">
        <v>1</v>
      </c>
      <c r="R1278" s="22"/>
      <c r="S1278" s="22"/>
      <c r="T1278" s="22"/>
      <c r="U1278" s="22">
        <v>1</v>
      </c>
      <c r="V1278" s="22"/>
      <c r="W1278" s="22"/>
      <c r="X1278" s="22"/>
      <c r="Y1278" s="22"/>
      <c r="Z1278" s="22"/>
      <c r="AA1278" s="22"/>
      <c r="AB1278" s="22"/>
      <c r="AC1278" s="22"/>
      <c r="AD1278" s="22">
        <v>2</v>
      </c>
    </row>
    <row r="1279" spans="1:30" x14ac:dyDescent="0.2">
      <c r="A1279" s="30">
        <v>7906382</v>
      </c>
      <c r="B1279" s="22"/>
      <c r="C1279" s="22"/>
      <c r="D1279" s="22"/>
      <c r="E1279" s="22"/>
      <c r="F1279" s="22"/>
      <c r="G1279" s="22"/>
      <c r="H1279" s="22"/>
      <c r="I1279" s="22"/>
      <c r="J1279" s="22"/>
      <c r="K1279" s="22"/>
      <c r="L1279" s="22"/>
      <c r="M1279" s="22"/>
      <c r="N1279" s="22"/>
      <c r="O1279" s="22"/>
      <c r="P1279" s="22"/>
      <c r="Q1279" s="22">
        <v>1</v>
      </c>
      <c r="R1279" s="22"/>
      <c r="S1279" s="22"/>
      <c r="T1279" s="22"/>
      <c r="U1279" s="22">
        <v>1</v>
      </c>
      <c r="V1279" s="22"/>
      <c r="W1279" s="22"/>
      <c r="X1279" s="22"/>
      <c r="Y1279" s="22"/>
      <c r="Z1279" s="22"/>
      <c r="AA1279" s="22"/>
      <c r="AB1279" s="22"/>
      <c r="AC1279" s="22"/>
      <c r="AD1279" s="22">
        <v>2</v>
      </c>
    </row>
    <row r="1280" spans="1:30" x14ac:dyDescent="0.2">
      <c r="A1280" s="30">
        <v>7907850</v>
      </c>
      <c r="B1280" s="22"/>
      <c r="C1280" s="22"/>
      <c r="D1280" s="22"/>
      <c r="E1280" s="22"/>
      <c r="F1280" s="22"/>
      <c r="G1280" s="22"/>
      <c r="H1280" s="22"/>
      <c r="I1280" s="22"/>
      <c r="J1280" s="22"/>
      <c r="K1280" s="22"/>
      <c r="L1280" s="22"/>
      <c r="M1280" s="22"/>
      <c r="N1280" s="22"/>
      <c r="O1280" s="22"/>
      <c r="P1280" s="22"/>
      <c r="Q1280" s="22"/>
      <c r="R1280" s="22"/>
      <c r="S1280" s="22"/>
      <c r="T1280" s="22"/>
      <c r="U1280" s="22">
        <v>1</v>
      </c>
      <c r="V1280" s="22"/>
      <c r="W1280" s="22"/>
      <c r="X1280" s="22"/>
      <c r="Y1280" s="22"/>
      <c r="Z1280" s="22"/>
      <c r="AA1280" s="22"/>
      <c r="AB1280" s="22"/>
      <c r="AC1280" s="22"/>
      <c r="AD1280" s="22">
        <v>1</v>
      </c>
    </row>
    <row r="1281" spans="1:30" x14ac:dyDescent="0.2">
      <c r="A1281" s="30">
        <v>7907915</v>
      </c>
      <c r="B1281" s="22"/>
      <c r="C1281" s="22"/>
      <c r="D1281" s="22"/>
      <c r="E1281" s="22"/>
      <c r="F1281" s="22"/>
      <c r="G1281" s="22"/>
      <c r="H1281" s="22"/>
      <c r="I1281" s="22"/>
      <c r="J1281" s="22"/>
      <c r="K1281" s="22"/>
      <c r="L1281" s="22"/>
      <c r="M1281" s="22"/>
      <c r="N1281" s="22"/>
      <c r="O1281" s="22"/>
      <c r="P1281" s="22"/>
      <c r="Q1281" s="22">
        <v>1</v>
      </c>
      <c r="R1281" s="22"/>
      <c r="S1281" s="22"/>
      <c r="T1281" s="22"/>
      <c r="U1281" s="22">
        <v>1</v>
      </c>
      <c r="V1281" s="22"/>
      <c r="W1281" s="22"/>
      <c r="X1281" s="22"/>
      <c r="Y1281" s="22"/>
      <c r="Z1281" s="22"/>
      <c r="AA1281" s="22"/>
      <c r="AB1281" s="22"/>
      <c r="AC1281" s="22"/>
      <c r="AD1281" s="22">
        <v>2</v>
      </c>
    </row>
    <row r="1282" spans="1:30" x14ac:dyDescent="0.2">
      <c r="A1282" s="30">
        <v>7908113</v>
      </c>
      <c r="B1282" s="22"/>
      <c r="C1282" s="22"/>
      <c r="D1282" s="22"/>
      <c r="E1282" s="22"/>
      <c r="F1282" s="22"/>
      <c r="G1282" s="22"/>
      <c r="H1282" s="22"/>
      <c r="I1282" s="22"/>
      <c r="J1282" s="22"/>
      <c r="K1282" s="22"/>
      <c r="L1282" s="22"/>
      <c r="M1282" s="22"/>
      <c r="N1282" s="22"/>
      <c r="O1282" s="22"/>
      <c r="P1282" s="22"/>
      <c r="Q1282" s="22"/>
      <c r="R1282" s="22"/>
      <c r="S1282" s="22"/>
      <c r="T1282" s="22"/>
      <c r="U1282" s="22">
        <v>1</v>
      </c>
      <c r="V1282" s="22"/>
      <c r="W1282" s="22"/>
      <c r="X1282" s="22"/>
      <c r="Y1282" s="22"/>
      <c r="Z1282" s="22"/>
      <c r="AA1282" s="22"/>
      <c r="AB1282" s="22"/>
      <c r="AC1282" s="22"/>
      <c r="AD1282" s="22">
        <v>1</v>
      </c>
    </row>
    <row r="1283" spans="1:30" x14ac:dyDescent="0.2">
      <c r="A1283" s="30">
        <v>7913540</v>
      </c>
      <c r="B1283" s="22"/>
      <c r="C1283" s="22"/>
      <c r="D1283" s="22"/>
      <c r="E1283" s="22"/>
      <c r="F1283" s="22"/>
      <c r="G1283" s="22"/>
      <c r="H1283" s="22"/>
      <c r="I1283" s="22"/>
      <c r="J1283" s="22"/>
      <c r="K1283" s="22"/>
      <c r="L1283" s="22"/>
      <c r="M1283" s="22"/>
      <c r="N1283" s="22"/>
      <c r="O1283" s="22"/>
      <c r="P1283" s="22"/>
      <c r="Q1283" s="22"/>
      <c r="R1283" s="22"/>
      <c r="S1283" s="22"/>
      <c r="T1283" s="22"/>
      <c r="U1283" s="22">
        <v>1</v>
      </c>
      <c r="V1283" s="22"/>
      <c r="W1283" s="22"/>
      <c r="X1283" s="22"/>
      <c r="Y1283" s="22"/>
      <c r="Z1283" s="22"/>
      <c r="AA1283" s="22"/>
      <c r="AB1283" s="22"/>
      <c r="AC1283" s="22"/>
      <c r="AD1283" s="22">
        <v>1</v>
      </c>
    </row>
    <row r="1284" spans="1:30" x14ac:dyDescent="0.2">
      <c r="A1284" s="30">
        <v>7915640</v>
      </c>
      <c r="B1284" s="22"/>
      <c r="C1284" s="22"/>
      <c r="D1284" s="22"/>
      <c r="E1284" s="22"/>
      <c r="F1284" s="22"/>
      <c r="G1284" s="22"/>
      <c r="H1284" s="22"/>
      <c r="I1284" s="22"/>
      <c r="J1284" s="22"/>
      <c r="K1284" s="22"/>
      <c r="L1284" s="22"/>
      <c r="M1284" s="22"/>
      <c r="N1284" s="22"/>
      <c r="O1284" s="22"/>
      <c r="P1284" s="22"/>
      <c r="Q1284" s="22"/>
      <c r="R1284" s="22"/>
      <c r="S1284" s="22"/>
      <c r="T1284" s="22"/>
      <c r="U1284" s="22">
        <v>1</v>
      </c>
      <c r="V1284" s="22"/>
      <c r="W1284" s="22"/>
      <c r="X1284" s="22"/>
      <c r="Y1284" s="22"/>
      <c r="Z1284" s="22"/>
      <c r="AA1284" s="22"/>
      <c r="AB1284" s="22"/>
      <c r="AC1284" s="22"/>
      <c r="AD1284" s="22">
        <v>1</v>
      </c>
    </row>
    <row r="1285" spans="1:30" x14ac:dyDescent="0.2">
      <c r="A1285" s="30">
        <v>7916167</v>
      </c>
      <c r="B1285" s="22"/>
      <c r="C1285" s="22"/>
      <c r="D1285" s="22"/>
      <c r="E1285" s="22"/>
      <c r="F1285" s="22"/>
      <c r="G1285" s="22"/>
      <c r="H1285" s="22"/>
      <c r="I1285" s="22"/>
      <c r="J1285" s="22"/>
      <c r="K1285" s="22"/>
      <c r="L1285" s="22"/>
      <c r="M1285" s="22"/>
      <c r="N1285" s="22"/>
      <c r="O1285" s="22"/>
      <c r="P1285" s="22"/>
      <c r="Q1285" s="22"/>
      <c r="R1285" s="22"/>
      <c r="S1285" s="22"/>
      <c r="T1285" s="22"/>
      <c r="U1285" s="22">
        <v>1</v>
      </c>
      <c r="V1285" s="22"/>
      <c r="W1285" s="22"/>
      <c r="X1285" s="22"/>
      <c r="Y1285" s="22"/>
      <c r="Z1285" s="22"/>
      <c r="AA1285" s="22"/>
      <c r="AB1285" s="22"/>
      <c r="AC1285" s="22"/>
      <c r="AD1285" s="22">
        <v>1</v>
      </c>
    </row>
    <row r="1286" spans="1:30" x14ac:dyDescent="0.2">
      <c r="A1286" s="30">
        <v>7916833</v>
      </c>
      <c r="B1286" s="22"/>
      <c r="C1286" s="22"/>
      <c r="D1286" s="22"/>
      <c r="E1286" s="22"/>
      <c r="F1286" s="22"/>
      <c r="G1286" s="22"/>
      <c r="H1286" s="22"/>
      <c r="I1286" s="22"/>
      <c r="J1286" s="22"/>
      <c r="K1286" s="22"/>
      <c r="L1286" s="22"/>
      <c r="M1286" s="22"/>
      <c r="N1286" s="22"/>
      <c r="O1286" s="22"/>
      <c r="P1286" s="22"/>
      <c r="Q1286" s="22"/>
      <c r="R1286" s="22"/>
      <c r="S1286" s="22"/>
      <c r="T1286" s="22"/>
      <c r="U1286" s="22">
        <v>1</v>
      </c>
      <c r="V1286" s="22"/>
      <c r="W1286" s="22"/>
      <c r="X1286" s="22"/>
      <c r="Y1286" s="22"/>
      <c r="Z1286" s="22"/>
      <c r="AA1286" s="22"/>
      <c r="AB1286" s="22"/>
      <c r="AC1286" s="22"/>
      <c r="AD1286" s="22">
        <v>1</v>
      </c>
    </row>
    <row r="1287" spans="1:30" x14ac:dyDescent="0.2">
      <c r="A1287" s="30">
        <v>7917945</v>
      </c>
      <c r="B1287" s="22"/>
      <c r="C1287" s="22"/>
      <c r="D1287" s="22"/>
      <c r="E1287" s="22"/>
      <c r="F1287" s="22"/>
      <c r="G1287" s="22"/>
      <c r="H1287" s="22"/>
      <c r="I1287" s="22"/>
      <c r="J1287" s="22"/>
      <c r="K1287" s="22"/>
      <c r="L1287" s="22"/>
      <c r="M1287" s="22"/>
      <c r="N1287" s="22"/>
      <c r="O1287" s="22"/>
      <c r="P1287" s="22"/>
      <c r="Q1287" s="22"/>
      <c r="R1287" s="22"/>
      <c r="S1287" s="22"/>
      <c r="T1287" s="22"/>
      <c r="U1287" s="22">
        <v>1</v>
      </c>
      <c r="V1287" s="22"/>
      <c r="W1287" s="22"/>
      <c r="X1287" s="22"/>
      <c r="Y1287" s="22"/>
      <c r="Z1287" s="22"/>
      <c r="AA1287" s="22"/>
      <c r="AB1287" s="22"/>
      <c r="AC1287" s="22"/>
      <c r="AD1287" s="22">
        <v>1</v>
      </c>
    </row>
    <row r="1288" spans="1:30" x14ac:dyDescent="0.2">
      <c r="A1288" s="30">
        <v>7918224</v>
      </c>
      <c r="B1288" s="22"/>
      <c r="C1288" s="22"/>
      <c r="D1288" s="22"/>
      <c r="E1288" s="22"/>
      <c r="F1288" s="22"/>
      <c r="G1288" s="22"/>
      <c r="H1288" s="22"/>
      <c r="I1288" s="22"/>
      <c r="J1288" s="22"/>
      <c r="K1288" s="22"/>
      <c r="L1288" s="22"/>
      <c r="M1288" s="22"/>
      <c r="N1288" s="22"/>
      <c r="O1288" s="22"/>
      <c r="P1288" s="22"/>
      <c r="Q1288" s="22">
        <v>1</v>
      </c>
      <c r="R1288" s="22"/>
      <c r="S1288" s="22"/>
      <c r="T1288" s="22"/>
      <c r="U1288" s="22">
        <v>1</v>
      </c>
      <c r="V1288" s="22"/>
      <c r="W1288" s="22"/>
      <c r="X1288" s="22"/>
      <c r="Y1288" s="22"/>
      <c r="Z1288" s="22"/>
      <c r="AA1288" s="22"/>
      <c r="AB1288" s="22"/>
      <c r="AC1288" s="22"/>
      <c r="AD1288" s="22">
        <v>2</v>
      </c>
    </row>
    <row r="1289" spans="1:30" x14ac:dyDescent="0.2">
      <c r="A1289" s="30">
        <v>7919417</v>
      </c>
      <c r="B1289" s="22"/>
      <c r="C1289" s="22"/>
      <c r="D1289" s="22"/>
      <c r="E1289" s="22"/>
      <c r="F1289" s="22"/>
      <c r="G1289" s="22"/>
      <c r="H1289" s="22"/>
      <c r="I1289" s="22"/>
      <c r="J1289" s="22"/>
      <c r="K1289" s="22"/>
      <c r="L1289" s="22"/>
      <c r="M1289" s="22"/>
      <c r="N1289" s="22"/>
      <c r="O1289" s="22"/>
      <c r="P1289" s="22"/>
      <c r="Q1289" s="22"/>
      <c r="R1289" s="22"/>
      <c r="S1289" s="22"/>
      <c r="T1289" s="22"/>
      <c r="U1289" s="22">
        <v>1</v>
      </c>
      <c r="V1289" s="22"/>
      <c r="W1289" s="22"/>
      <c r="X1289" s="22"/>
      <c r="Y1289" s="22"/>
      <c r="Z1289" s="22"/>
      <c r="AA1289" s="22"/>
      <c r="AB1289" s="22"/>
      <c r="AC1289" s="22"/>
      <c r="AD1289" s="22">
        <v>1</v>
      </c>
    </row>
    <row r="1290" spans="1:30" x14ac:dyDescent="0.2">
      <c r="A1290" s="30">
        <v>7938934</v>
      </c>
      <c r="B1290" s="22"/>
      <c r="C1290" s="22"/>
      <c r="D1290" s="22"/>
      <c r="E1290" s="22"/>
      <c r="F1290" s="22">
        <v>1</v>
      </c>
      <c r="G1290" s="22"/>
      <c r="H1290" s="22"/>
      <c r="I1290" s="22"/>
      <c r="J1290" s="22"/>
      <c r="K1290" s="22"/>
      <c r="L1290" s="22"/>
      <c r="M1290" s="22"/>
      <c r="N1290" s="22"/>
      <c r="O1290" s="22"/>
      <c r="P1290" s="22"/>
      <c r="Q1290" s="22">
        <v>1</v>
      </c>
      <c r="R1290" s="22"/>
      <c r="S1290" s="22"/>
      <c r="T1290" s="22"/>
      <c r="U1290" s="22"/>
      <c r="V1290" s="22">
        <v>1</v>
      </c>
      <c r="W1290" s="22"/>
      <c r="X1290" s="22"/>
      <c r="Y1290" s="22"/>
      <c r="Z1290" s="22"/>
      <c r="AA1290" s="22">
        <v>1</v>
      </c>
      <c r="AB1290" s="22"/>
      <c r="AC1290" s="22"/>
      <c r="AD1290" s="22">
        <v>4</v>
      </c>
    </row>
    <row r="1291" spans="1:30" x14ac:dyDescent="0.2">
      <c r="A1291" s="30">
        <v>8030685</v>
      </c>
      <c r="B1291" s="22"/>
      <c r="C1291" s="22"/>
      <c r="D1291" s="22"/>
      <c r="E1291" s="22"/>
      <c r="F1291" s="22">
        <v>1</v>
      </c>
      <c r="G1291" s="22"/>
      <c r="H1291" s="22"/>
      <c r="I1291" s="22"/>
      <c r="J1291" s="22"/>
      <c r="K1291" s="22"/>
      <c r="L1291" s="22"/>
      <c r="M1291" s="22"/>
      <c r="N1291" s="22"/>
      <c r="O1291" s="22"/>
      <c r="P1291" s="22"/>
      <c r="Q1291" s="22"/>
      <c r="R1291" s="22"/>
      <c r="S1291" s="22"/>
      <c r="T1291" s="22"/>
      <c r="U1291" s="22"/>
      <c r="V1291" s="22"/>
      <c r="W1291" s="22"/>
      <c r="X1291" s="22"/>
      <c r="Y1291" s="22"/>
      <c r="Z1291" s="22"/>
      <c r="AA1291" s="22">
        <v>1</v>
      </c>
      <c r="AB1291" s="22"/>
      <c r="AC1291" s="22"/>
      <c r="AD1291" s="22">
        <v>2</v>
      </c>
    </row>
    <row r="1292" spans="1:30" x14ac:dyDescent="0.2">
      <c r="A1292" s="30">
        <v>8101868</v>
      </c>
      <c r="B1292" s="22"/>
      <c r="C1292" s="22"/>
      <c r="D1292" s="22"/>
      <c r="E1292" s="22"/>
      <c r="F1292" s="22">
        <v>1</v>
      </c>
      <c r="G1292" s="22"/>
      <c r="H1292" s="22"/>
      <c r="I1292" s="22"/>
      <c r="J1292" s="22"/>
      <c r="K1292" s="22"/>
      <c r="L1292" s="22"/>
      <c r="M1292" s="22"/>
      <c r="N1292" s="22"/>
      <c r="O1292" s="22"/>
      <c r="P1292" s="22"/>
      <c r="Q1292" s="22"/>
      <c r="R1292" s="22"/>
      <c r="S1292" s="22"/>
      <c r="T1292" s="22"/>
      <c r="U1292" s="22"/>
      <c r="V1292" s="22"/>
      <c r="W1292" s="22"/>
      <c r="X1292" s="22"/>
      <c r="Y1292" s="22"/>
      <c r="Z1292" s="22"/>
      <c r="AA1292" s="22">
        <v>1</v>
      </c>
      <c r="AB1292" s="22"/>
      <c r="AC1292" s="22"/>
      <c r="AD1292" s="22">
        <v>2</v>
      </c>
    </row>
    <row r="1293" spans="1:30" x14ac:dyDescent="0.2">
      <c r="A1293" s="30">
        <v>8481512</v>
      </c>
      <c r="B1293" s="22"/>
      <c r="C1293" s="22"/>
      <c r="D1293" s="22"/>
      <c r="E1293" s="22"/>
      <c r="F1293" s="22"/>
      <c r="G1293" s="22"/>
      <c r="H1293" s="22"/>
      <c r="I1293" s="22"/>
      <c r="J1293" s="22">
        <v>1</v>
      </c>
      <c r="K1293" s="22"/>
      <c r="L1293" s="22"/>
      <c r="M1293" s="22"/>
      <c r="N1293" s="22"/>
      <c r="O1293" s="22"/>
      <c r="P1293" s="22"/>
      <c r="Q1293" s="22"/>
      <c r="R1293" s="22"/>
      <c r="S1293" s="22"/>
      <c r="T1293" s="22"/>
      <c r="U1293" s="22"/>
      <c r="V1293" s="22"/>
      <c r="W1293" s="22"/>
      <c r="X1293" s="22"/>
      <c r="Y1293" s="22"/>
      <c r="Z1293" s="22"/>
      <c r="AA1293" s="22">
        <v>1</v>
      </c>
      <c r="AB1293" s="22"/>
      <c r="AC1293" s="22"/>
      <c r="AD1293" s="22">
        <v>2</v>
      </c>
    </row>
    <row r="1294" spans="1:30" x14ac:dyDescent="0.2">
      <c r="A1294" s="30">
        <v>8488525</v>
      </c>
      <c r="B1294" s="22"/>
      <c r="C1294" s="22"/>
      <c r="D1294" s="22">
        <v>1</v>
      </c>
      <c r="E1294" s="22"/>
      <c r="F1294" s="22"/>
      <c r="G1294" s="22"/>
      <c r="H1294" s="22"/>
      <c r="I1294" s="22"/>
      <c r="J1294" s="22"/>
      <c r="K1294" s="22"/>
      <c r="L1294" s="22"/>
      <c r="M1294" s="22"/>
      <c r="N1294" s="22"/>
      <c r="O1294" s="22"/>
      <c r="P1294" s="22"/>
      <c r="Q1294" s="22">
        <v>1</v>
      </c>
      <c r="R1294" s="22"/>
      <c r="S1294" s="22"/>
      <c r="T1294" s="22"/>
      <c r="U1294" s="22"/>
      <c r="V1294" s="22"/>
      <c r="W1294" s="22"/>
      <c r="X1294" s="22"/>
      <c r="Y1294" s="22"/>
      <c r="Z1294" s="22"/>
      <c r="AA1294" s="22">
        <v>1</v>
      </c>
      <c r="AB1294" s="22"/>
      <c r="AC1294" s="22"/>
      <c r="AD1294" s="22">
        <v>3</v>
      </c>
    </row>
    <row r="1295" spans="1:30" x14ac:dyDescent="0.2">
      <c r="A1295" s="30">
        <v>8635781</v>
      </c>
      <c r="B1295" s="22"/>
      <c r="C1295" s="22"/>
      <c r="D1295" s="22"/>
      <c r="E1295" s="22"/>
      <c r="F1295" s="22"/>
      <c r="G1295" s="22"/>
      <c r="H1295" s="22">
        <v>1</v>
      </c>
      <c r="I1295" s="22"/>
      <c r="J1295" s="22"/>
      <c r="K1295" s="22"/>
      <c r="L1295" s="22"/>
      <c r="M1295" s="22"/>
      <c r="N1295" s="22"/>
      <c r="O1295" s="22"/>
      <c r="P1295" s="22"/>
      <c r="Q1295" s="22">
        <v>1</v>
      </c>
      <c r="R1295" s="22"/>
      <c r="S1295" s="22"/>
      <c r="T1295" s="22"/>
      <c r="U1295" s="22"/>
      <c r="V1295" s="22"/>
      <c r="W1295" s="22"/>
      <c r="X1295" s="22"/>
      <c r="Y1295" s="22"/>
      <c r="Z1295" s="22"/>
      <c r="AA1295" s="22">
        <v>1</v>
      </c>
      <c r="AB1295" s="22"/>
      <c r="AC1295" s="22"/>
      <c r="AD1295" s="22">
        <v>3</v>
      </c>
    </row>
    <row r="1296" spans="1:30" x14ac:dyDescent="0.2">
      <c r="A1296" s="30">
        <v>8705283</v>
      </c>
      <c r="B1296" s="22"/>
      <c r="C1296" s="22"/>
      <c r="D1296" s="22"/>
      <c r="E1296" s="22"/>
      <c r="F1296" s="22"/>
      <c r="G1296" s="22"/>
      <c r="H1296" s="22"/>
      <c r="I1296" s="22"/>
      <c r="J1296" s="22">
        <v>1</v>
      </c>
      <c r="K1296" s="22"/>
      <c r="L1296" s="22"/>
      <c r="M1296" s="22"/>
      <c r="N1296" s="22"/>
      <c r="O1296" s="22"/>
      <c r="P1296" s="22"/>
      <c r="Q1296" s="22"/>
      <c r="R1296" s="22"/>
      <c r="S1296" s="22"/>
      <c r="T1296" s="22"/>
      <c r="U1296" s="22"/>
      <c r="V1296" s="22"/>
      <c r="W1296" s="22"/>
      <c r="X1296" s="22"/>
      <c r="Y1296" s="22"/>
      <c r="Z1296" s="22"/>
      <c r="AA1296" s="22">
        <v>1</v>
      </c>
      <c r="AB1296" s="22"/>
      <c r="AC1296" s="22"/>
      <c r="AD1296" s="22">
        <v>2</v>
      </c>
    </row>
    <row r="1297" spans="1:30" x14ac:dyDescent="0.2">
      <c r="A1297" s="30">
        <v>8820945</v>
      </c>
      <c r="B1297" s="22"/>
      <c r="C1297" s="22"/>
      <c r="D1297" s="22">
        <v>1</v>
      </c>
      <c r="E1297" s="22"/>
      <c r="F1297" s="22"/>
      <c r="G1297" s="22"/>
      <c r="H1297" s="22"/>
      <c r="I1297" s="22"/>
      <c r="J1297" s="22"/>
      <c r="K1297" s="22"/>
      <c r="L1297" s="22"/>
      <c r="M1297" s="22"/>
      <c r="N1297" s="22"/>
      <c r="O1297" s="22"/>
      <c r="P1297" s="22"/>
      <c r="Q1297" s="22">
        <v>1</v>
      </c>
      <c r="R1297" s="22"/>
      <c r="S1297" s="22"/>
      <c r="T1297" s="22"/>
      <c r="U1297" s="22"/>
      <c r="V1297" s="22"/>
      <c r="W1297" s="22"/>
      <c r="X1297" s="22"/>
      <c r="Y1297" s="22"/>
      <c r="Z1297" s="22"/>
      <c r="AA1297" s="22">
        <v>1</v>
      </c>
      <c r="AB1297" s="22"/>
      <c r="AC1297" s="22"/>
      <c r="AD1297" s="22">
        <v>3</v>
      </c>
    </row>
    <row r="1298" spans="1:30" x14ac:dyDescent="0.2">
      <c r="A1298" s="30">
        <v>8824371</v>
      </c>
      <c r="B1298" s="22"/>
      <c r="C1298" s="22"/>
      <c r="D1298" s="22">
        <v>1</v>
      </c>
      <c r="E1298" s="22"/>
      <c r="F1298" s="22"/>
      <c r="G1298" s="22"/>
      <c r="H1298" s="22"/>
      <c r="I1298" s="22"/>
      <c r="J1298" s="22"/>
      <c r="K1298" s="22"/>
      <c r="L1298" s="22"/>
      <c r="M1298" s="22"/>
      <c r="N1298" s="22"/>
      <c r="O1298" s="22"/>
      <c r="P1298" s="22"/>
      <c r="Q1298" s="22"/>
      <c r="R1298" s="22"/>
      <c r="S1298" s="22"/>
      <c r="T1298" s="22"/>
      <c r="U1298" s="22"/>
      <c r="V1298" s="22"/>
      <c r="W1298" s="22">
        <v>1</v>
      </c>
      <c r="X1298" s="22"/>
      <c r="Y1298" s="22"/>
      <c r="Z1298" s="22"/>
      <c r="AA1298" s="22">
        <v>1</v>
      </c>
      <c r="AB1298" s="22"/>
      <c r="AC1298" s="22"/>
      <c r="AD1298" s="22">
        <v>3</v>
      </c>
    </row>
    <row r="1299" spans="1:30" x14ac:dyDescent="0.2">
      <c r="A1299" s="30">
        <v>8824843</v>
      </c>
      <c r="B1299" s="22"/>
      <c r="C1299" s="22"/>
      <c r="D1299" s="22"/>
      <c r="E1299" s="22"/>
      <c r="F1299" s="22"/>
      <c r="G1299" s="22"/>
      <c r="H1299" s="22">
        <v>1</v>
      </c>
      <c r="I1299" s="22"/>
      <c r="J1299" s="22"/>
      <c r="K1299" s="22"/>
      <c r="L1299" s="22"/>
      <c r="M1299" s="22"/>
      <c r="N1299" s="22"/>
      <c r="O1299" s="22"/>
      <c r="P1299" s="22"/>
      <c r="Q1299" s="22">
        <v>1</v>
      </c>
      <c r="R1299" s="22"/>
      <c r="S1299" s="22"/>
      <c r="T1299" s="22"/>
      <c r="U1299" s="22"/>
      <c r="V1299" s="22"/>
      <c r="W1299" s="22"/>
      <c r="X1299" s="22"/>
      <c r="Y1299" s="22"/>
      <c r="Z1299" s="22"/>
      <c r="AA1299" s="22">
        <v>1</v>
      </c>
      <c r="AB1299" s="22"/>
      <c r="AC1299" s="22"/>
      <c r="AD1299" s="22">
        <v>3</v>
      </c>
    </row>
    <row r="1300" spans="1:30" x14ac:dyDescent="0.2">
      <c r="A1300" s="30">
        <v>8831351</v>
      </c>
      <c r="B1300" s="22"/>
      <c r="C1300" s="22"/>
      <c r="D1300" s="22"/>
      <c r="E1300" s="22"/>
      <c r="F1300" s="22"/>
      <c r="G1300" s="22"/>
      <c r="H1300" s="22"/>
      <c r="I1300" s="22"/>
      <c r="J1300" s="22"/>
      <c r="K1300" s="22"/>
      <c r="L1300" s="22"/>
      <c r="M1300" s="22">
        <v>1</v>
      </c>
      <c r="N1300" s="22"/>
      <c r="O1300" s="22"/>
      <c r="P1300" s="22"/>
      <c r="Q1300" s="22">
        <v>1</v>
      </c>
      <c r="R1300" s="22"/>
      <c r="S1300" s="22"/>
      <c r="T1300" s="22"/>
      <c r="U1300" s="22"/>
      <c r="V1300" s="22"/>
      <c r="W1300" s="22"/>
      <c r="X1300" s="22">
        <v>1</v>
      </c>
      <c r="Y1300" s="22"/>
      <c r="Z1300" s="22"/>
      <c r="AA1300" s="22"/>
      <c r="AB1300" s="22">
        <v>1</v>
      </c>
      <c r="AC1300" s="22"/>
      <c r="AD1300" s="22">
        <v>4</v>
      </c>
    </row>
    <row r="1301" spans="1:30" x14ac:dyDescent="0.2">
      <c r="A1301" s="30">
        <v>8831610</v>
      </c>
      <c r="B1301" s="22"/>
      <c r="C1301" s="22"/>
      <c r="D1301" s="22"/>
      <c r="E1301" s="22"/>
      <c r="F1301" s="22"/>
      <c r="G1301" s="22"/>
      <c r="H1301" s="22"/>
      <c r="I1301" s="22"/>
      <c r="J1301" s="22">
        <v>1</v>
      </c>
      <c r="K1301" s="22"/>
      <c r="L1301" s="22"/>
      <c r="M1301" s="22"/>
      <c r="N1301" s="22"/>
      <c r="O1301" s="22"/>
      <c r="P1301" s="22"/>
      <c r="Q1301" s="22">
        <v>1</v>
      </c>
      <c r="R1301" s="22"/>
      <c r="S1301" s="22"/>
      <c r="T1301" s="22"/>
      <c r="U1301" s="22"/>
      <c r="V1301" s="22"/>
      <c r="W1301" s="22"/>
      <c r="X1301" s="22"/>
      <c r="Y1301" s="22"/>
      <c r="Z1301" s="22"/>
      <c r="AA1301" s="22">
        <v>1</v>
      </c>
      <c r="AB1301" s="22"/>
      <c r="AC1301" s="22"/>
      <c r="AD1301" s="22">
        <v>3</v>
      </c>
    </row>
    <row r="1302" spans="1:30" x14ac:dyDescent="0.2">
      <c r="A1302" s="30">
        <v>8833680</v>
      </c>
      <c r="B1302" s="22"/>
      <c r="C1302" s="22"/>
      <c r="D1302" s="22"/>
      <c r="E1302" s="22"/>
      <c r="F1302" s="22">
        <v>1</v>
      </c>
      <c r="G1302" s="22"/>
      <c r="H1302" s="22"/>
      <c r="I1302" s="22"/>
      <c r="J1302" s="22"/>
      <c r="K1302" s="22"/>
      <c r="L1302" s="22"/>
      <c r="M1302" s="22"/>
      <c r="N1302" s="22"/>
      <c r="O1302" s="22"/>
      <c r="P1302" s="22"/>
      <c r="Q1302" s="22"/>
      <c r="R1302" s="22"/>
      <c r="S1302" s="22"/>
      <c r="T1302" s="22"/>
      <c r="U1302" s="22"/>
      <c r="V1302" s="22"/>
      <c r="W1302" s="22"/>
      <c r="X1302" s="22"/>
      <c r="Y1302" s="22"/>
      <c r="Z1302" s="22"/>
      <c r="AA1302" s="22">
        <v>1</v>
      </c>
      <c r="AB1302" s="22"/>
      <c r="AC1302" s="22"/>
      <c r="AD1302" s="22">
        <v>2</v>
      </c>
    </row>
    <row r="1303" spans="1:30" x14ac:dyDescent="0.2">
      <c r="A1303" s="30">
        <v>8834237</v>
      </c>
      <c r="B1303" s="22">
        <v>1</v>
      </c>
      <c r="C1303" s="22"/>
      <c r="D1303" s="22"/>
      <c r="E1303" s="22"/>
      <c r="F1303" s="22"/>
      <c r="G1303" s="22"/>
      <c r="H1303" s="22"/>
      <c r="I1303" s="22"/>
      <c r="J1303" s="22"/>
      <c r="K1303" s="22"/>
      <c r="L1303" s="22"/>
      <c r="M1303" s="22"/>
      <c r="N1303" s="22"/>
      <c r="O1303" s="22"/>
      <c r="P1303" s="22"/>
      <c r="Q1303" s="22">
        <v>1</v>
      </c>
      <c r="R1303" s="22"/>
      <c r="S1303" s="22"/>
      <c r="T1303" s="22"/>
      <c r="U1303" s="22"/>
      <c r="V1303" s="22"/>
      <c r="W1303" s="22"/>
      <c r="X1303" s="22"/>
      <c r="Y1303" s="22">
        <v>1</v>
      </c>
      <c r="Z1303" s="22"/>
      <c r="AA1303" s="22">
        <v>1</v>
      </c>
      <c r="AB1303" s="22"/>
      <c r="AC1303" s="22"/>
      <c r="AD1303" s="22">
        <v>4</v>
      </c>
    </row>
    <row r="1304" spans="1:30" x14ac:dyDescent="0.2">
      <c r="A1304" s="30">
        <v>8837252</v>
      </c>
      <c r="B1304" s="22">
        <v>1</v>
      </c>
      <c r="C1304" s="22"/>
      <c r="D1304" s="22"/>
      <c r="E1304" s="22"/>
      <c r="F1304" s="22"/>
      <c r="G1304" s="22"/>
      <c r="H1304" s="22"/>
      <c r="I1304" s="22"/>
      <c r="J1304" s="22"/>
      <c r="K1304" s="22"/>
      <c r="L1304" s="22"/>
      <c r="M1304" s="22"/>
      <c r="N1304" s="22">
        <v>1</v>
      </c>
      <c r="O1304" s="22"/>
      <c r="P1304" s="22"/>
      <c r="Q1304" s="22">
        <v>1</v>
      </c>
      <c r="R1304" s="22"/>
      <c r="S1304" s="22"/>
      <c r="T1304" s="22"/>
      <c r="U1304" s="22"/>
      <c r="V1304" s="22"/>
      <c r="W1304" s="22"/>
      <c r="X1304" s="22"/>
      <c r="Y1304" s="22"/>
      <c r="Z1304" s="22"/>
      <c r="AA1304" s="22">
        <v>1</v>
      </c>
      <c r="AB1304" s="22"/>
      <c r="AC1304" s="22"/>
      <c r="AD1304" s="22">
        <v>4</v>
      </c>
    </row>
    <row r="1305" spans="1:30" x14ac:dyDescent="0.2">
      <c r="A1305" s="30">
        <v>8838364</v>
      </c>
      <c r="B1305" s="22"/>
      <c r="C1305" s="22"/>
      <c r="D1305" s="22"/>
      <c r="E1305" s="22"/>
      <c r="F1305" s="22"/>
      <c r="G1305" s="22"/>
      <c r="H1305" s="22"/>
      <c r="I1305" s="22"/>
      <c r="J1305" s="22"/>
      <c r="K1305" s="22"/>
      <c r="L1305" s="22"/>
      <c r="M1305" s="22">
        <v>1</v>
      </c>
      <c r="N1305" s="22"/>
      <c r="O1305" s="22"/>
      <c r="P1305" s="22"/>
      <c r="Q1305" s="22"/>
      <c r="R1305" s="22"/>
      <c r="S1305" s="22"/>
      <c r="T1305" s="22"/>
      <c r="U1305" s="22"/>
      <c r="V1305" s="22"/>
      <c r="W1305" s="22"/>
      <c r="X1305" s="22">
        <v>1</v>
      </c>
      <c r="Y1305" s="22"/>
      <c r="Z1305" s="22"/>
      <c r="AA1305" s="22"/>
      <c r="AB1305" s="22">
        <v>1</v>
      </c>
      <c r="AC1305" s="22"/>
      <c r="AD1305" s="22">
        <v>3</v>
      </c>
    </row>
    <row r="1306" spans="1:30" x14ac:dyDescent="0.2">
      <c r="A1306" s="30">
        <v>8839530</v>
      </c>
      <c r="B1306" s="22"/>
      <c r="C1306" s="22"/>
      <c r="D1306" s="22"/>
      <c r="E1306" s="22">
        <v>1</v>
      </c>
      <c r="F1306" s="22"/>
      <c r="G1306" s="22"/>
      <c r="H1306" s="22"/>
      <c r="I1306" s="22"/>
      <c r="J1306" s="22"/>
      <c r="K1306" s="22"/>
      <c r="L1306" s="22"/>
      <c r="M1306" s="22"/>
      <c r="N1306" s="22"/>
      <c r="O1306" s="22"/>
      <c r="P1306" s="22"/>
      <c r="Q1306" s="22">
        <v>1</v>
      </c>
      <c r="R1306" s="22"/>
      <c r="S1306" s="22"/>
      <c r="T1306" s="22"/>
      <c r="U1306" s="22"/>
      <c r="V1306" s="22"/>
      <c r="W1306" s="22"/>
      <c r="X1306" s="22"/>
      <c r="Y1306" s="22">
        <v>1</v>
      </c>
      <c r="Z1306" s="22"/>
      <c r="AA1306" s="22">
        <v>1</v>
      </c>
      <c r="AB1306" s="22"/>
      <c r="AC1306" s="22"/>
      <c r="AD1306" s="22">
        <v>4</v>
      </c>
    </row>
    <row r="1307" spans="1:30" x14ac:dyDescent="0.2">
      <c r="A1307" s="30">
        <v>8840709</v>
      </c>
      <c r="B1307" s="22"/>
      <c r="C1307" s="22"/>
      <c r="D1307" s="22"/>
      <c r="E1307" s="22"/>
      <c r="F1307" s="22"/>
      <c r="G1307" s="22"/>
      <c r="H1307" s="22">
        <v>1</v>
      </c>
      <c r="I1307" s="22"/>
      <c r="J1307" s="22"/>
      <c r="K1307" s="22"/>
      <c r="L1307" s="22"/>
      <c r="M1307" s="22"/>
      <c r="N1307" s="22"/>
      <c r="O1307" s="22"/>
      <c r="P1307" s="22"/>
      <c r="Q1307" s="22"/>
      <c r="R1307" s="22"/>
      <c r="S1307" s="22"/>
      <c r="T1307" s="22"/>
      <c r="U1307" s="22"/>
      <c r="V1307" s="22"/>
      <c r="W1307" s="22"/>
      <c r="X1307" s="22"/>
      <c r="Y1307" s="22"/>
      <c r="Z1307" s="22"/>
      <c r="AA1307" s="22">
        <v>1</v>
      </c>
      <c r="AB1307" s="22"/>
      <c r="AC1307" s="22"/>
      <c r="AD1307" s="22">
        <v>2</v>
      </c>
    </row>
    <row r="1308" spans="1:30" x14ac:dyDescent="0.2">
      <c r="A1308" s="30">
        <v>8841756</v>
      </c>
      <c r="B1308" s="22"/>
      <c r="C1308" s="22"/>
      <c r="D1308" s="22"/>
      <c r="E1308" s="22"/>
      <c r="F1308" s="22"/>
      <c r="G1308" s="22"/>
      <c r="H1308" s="22">
        <v>1</v>
      </c>
      <c r="I1308" s="22"/>
      <c r="J1308" s="22"/>
      <c r="K1308" s="22"/>
      <c r="L1308" s="22"/>
      <c r="M1308" s="22"/>
      <c r="N1308" s="22"/>
      <c r="O1308" s="22"/>
      <c r="P1308" s="22"/>
      <c r="Q1308" s="22"/>
      <c r="R1308" s="22"/>
      <c r="S1308" s="22"/>
      <c r="T1308" s="22"/>
      <c r="U1308" s="22"/>
      <c r="V1308" s="22"/>
      <c r="W1308" s="22"/>
      <c r="X1308" s="22"/>
      <c r="Y1308" s="22"/>
      <c r="Z1308" s="22"/>
      <c r="AA1308" s="22">
        <v>1</v>
      </c>
      <c r="AB1308" s="22"/>
      <c r="AC1308" s="22"/>
      <c r="AD1308" s="22">
        <v>2</v>
      </c>
    </row>
    <row r="1309" spans="1:30" x14ac:dyDescent="0.2">
      <c r="A1309" s="30">
        <v>8846758</v>
      </c>
      <c r="B1309" s="22"/>
      <c r="C1309" s="22"/>
      <c r="D1309" s="22">
        <v>1</v>
      </c>
      <c r="E1309" s="22"/>
      <c r="F1309" s="22"/>
      <c r="G1309" s="22"/>
      <c r="H1309" s="22"/>
      <c r="I1309" s="22"/>
      <c r="J1309" s="22"/>
      <c r="K1309" s="22"/>
      <c r="L1309" s="22"/>
      <c r="M1309" s="22"/>
      <c r="N1309" s="22"/>
      <c r="O1309" s="22"/>
      <c r="P1309" s="22"/>
      <c r="Q1309" s="22"/>
      <c r="R1309" s="22"/>
      <c r="S1309" s="22"/>
      <c r="T1309" s="22"/>
      <c r="U1309" s="22"/>
      <c r="V1309" s="22"/>
      <c r="W1309" s="22"/>
      <c r="X1309" s="22"/>
      <c r="Y1309" s="22"/>
      <c r="Z1309" s="22"/>
      <c r="AA1309" s="22">
        <v>1</v>
      </c>
      <c r="AB1309" s="22"/>
      <c r="AC1309" s="22"/>
      <c r="AD1309" s="22">
        <v>2</v>
      </c>
    </row>
    <row r="1310" spans="1:30" x14ac:dyDescent="0.2">
      <c r="A1310" s="30">
        <v>8848971</v>
      </c>
      <c r="B1310" s="22"/>
      <c r="C1310" s="22">
        <v>1</v>
      </c>
      <c r="D1310" s="22"/>
      <c r="E1310" s="22"/>
      <c r="F1310" s="22"/>
      <c r="G1310" s="22"/>
      <c r="H1310" s="22"/>
      <c r="I1310" s="22"/>
      <c r="J1310" s="22"/>
      <c r="K1310" s="22"/>
      <c r="L1310" s="22"/>
      <c r="M1310" s="22"/>
      <c r="N1310" s="22"/>
      <c r="O1310" s="22"/>
      <c r="P1310" s="22"/>
      <c r="Q1310" s="22"/>
      <c r="R1310" s="22"/>
      <c r="S1310" s="22"/>
      <c r="T1310" s="22"/>
      <c r="U1310" s="22"/>
      <c r="V1310" s="22"/>
      <c r="W1310" s="22"/>
      <c r="X1310" s="22"/>
      <c r="Y1310" s="22"/>
      <c r="Z1310" s="22"/>
      <c r="AA1310" s="22">
        <v>1</v>
      </c>
      <c r="AB1310" s="22"/>
      <c r="AC1310" s="22"/>
      <c r="AD1310" s="22">
        <v>2</v>
      </c>
    </row>
    <row r="1311" spans="1:30" x14ac:dyDescent="0.2">
      <c r="A1311" s="30">
        <v>8852731</v>
      </c>
      <c r="B1311" s="22"/>
      <c r="C1311" s="22"/>
      <c r="D1311" s="22"/>
      <c r="E1311" s="22">
        <v>1</v>
      </c>
      <c r="F1311" s="22"/>
      <c r="G1311" s="22"/>
      <c r="H1311" s="22"/>
      <c r="I1311" s="22"/>
      <c r="J1311" s="22"/>
      <c r="K1311" s="22"/>
      <c r="L1311" s="22"/>
      <c r="M1311" s="22"/>
      <c r="N1311" s="22"/>
      <c r="O1311" s="22"/>
      <c r="P1311" s="22"/>
      <c r="Q1311" s="22"/>
      <c r="R1311" s="22"/>
      <c r="S1311" s="22"/>
      <c r="T1311" s="22"/>
      <c r="U1311" s="22"/>
      <c r="V1311" s="22"/>
      <c r="W1311" s="22"/>
      <c r="X1311" s="22"/>
      <c r="Y1311" s="22"/>
      <c r="Z1311" s="22"/>
      <c r="AA1311" s="22">
        <v>1</v>
      </c>
      <c r="AB1311" s="22"/>
      <c r="AC1311" s="22"/>
      <c r="AD1311" s="22">
        <v>2</v>
      </c>
    </row>
    <row r="1312" spans="1:30" x14ac:dyDescent="0.2">
      <c r="A1312" s="30">
        <v>8852758</v>
      </c>
      <c r="B1312" s="22"/>
      <c r="C1312" s="22"/>
      <c r="D1312" s="22">
        <v>1</v>
      </c>
      <c r="E1312" s="22"/>
      <c r="F1312" s="22"/>
      <c r="G1312" s="22"/>
      <c r="H1312" s="22"/>
      <c r="I1312" s="22"/>
      <c r="J1312" s="22"/>
      <c r="K1312" s="22"/>
      <c r="L1312" s="22"/>
      <c r="M1312" s="22"/>
      <c r="N1312" s="22"/>
      <c r="O1312" s="22"/>
      <c r="P1312" s="22"/>
      <c r="Q1312" s="22"/>
      <c r="R1312" s="22"/>
      <c r="S1312" s="22"/>
      <c r="T1312" s="22"/>
      <c r="U1312" s="22"/>
      <c r="V1312" s="22"/>
      <c r="W1312" s="22"/>
      <c r="X1312" s="22"/>
      <c r="Y1312" s="22"/>
      <c r="Z1312" s="22"/>
      <c r="AA1312" s="22">
        <v>1</v>
      </c>
      <c r="AB1312" s="22"/>
      <c r="AC1312" s="22"/>
      <c r="AD1312" s="22">
        <v>2</v>
      </c>
    </row>
    <row r="1313" spans="1:30" x14ac:dyDescent="0.2">
      <c r="A1313" s="30">
        <v>8853118</v>
      </c>
      <c r="B1313" s="22"/>
      <c r="C1313" s="22">
        <v>1</v>
      </c>
      <c r="D1313" s="22"/>
      <c r="E1313" s="22"/>
      <c r="F1313" s="22"/>
      <c r="G1313" s="22"/>
      <c r="H1313" s="22"/>
      <c r="I1313" s="22"/>
      <c r="J1313" s="22"/>
      <c r="K1313" s="22"/>
      <c r="L1313" s="22"/>
      <c r="M1313" s="22"/>
      <c r="N1313" s="22"/>
      <c r="O1313" s="22"/>
      <c r="P1313" s="22"/>
      <c r="Q1313" s="22">
        <v>1</v>
      </c>
      <c r="R1313" s="22"/>
      <c r="S1313" s="22"/>
      <c r="T1313" s="22"/>
      <c r="U1313" s="22"/>
      <c r="V1313" s="22"/>
      <c r="W1313" s="22"/>
      <c r="X1313" s="22"/>
      <c r="Y1313" s="22"/>
      <c r="Z1313" s="22"/>
      <c r="AA1313" s="22">
        <v>1</v>
      </c>
      <c r="AB1313" s="22"/>
      <c r="AC1313" s="22"/>
      <c r="AD1313" s="22">
        <v>3</v>
      </c>
    </row>
    <row r="1314" spans="1:30" x14ac:dyDescent="0.2">
      <c r="A1314" s="30">
        <v>8853134</v>
      </c>
      <c r="B1314" s="22"/>
      <c r="C1314" s="22"/>
      <c r="D1314" s="22"/>
      <c r="E1314" s="22"/>
      <c r="F1314" s="22"/>
      <c r="G1314" s="22"/>
      <c r="H1314" s="22"/>
      <c r="I1314" s="22"/>
      <c r="J1314" s="22"/>
      <c r="K1314" s="22">
        <v>1</v>
      </c>
      <c r="L1314" s="22"/>
      <c r="M1314" s="22"/>
      <c r="N1314" s="22"/>
      <c r="O1314" s="22"/>
      <c r="P1314" s="22">
        <v>1</v>
      </c>
      <c r="Q1314" s="22">
        <v>1</v>
      </c>
      <c r="R1314" s="22"/>
      <c r="S1314" s="22"/>
      <c r="T1314" s="22"/>
      <c r="U1314" s="22"/>
      <c r="V1314" s="22"/>
      <c r="W1314" s="22"/>
      <c r="X1314" s="22"/>
      <c r="Y1314" s="22"/>
      <c r="Z1314" s="22"/>
      <c r="AA1314" s="22">
        <v>1</v>
      </c>
      <c r="AB1314" s="22"/>
      <c r="AC1314" s="22"/>
      <c r="AD1314" s="22">
        <v>4</v>
      </c>
    </row>
    <row r="1315" spans="1:30" x14ac:dyDescent="0.2">
      <c r="A1315" s="30">
        <v>8853525</v>
      </c>
      <c r="B1315" s="22">
        <v>1</v>
      </c>
      <c r="C1315" s="22"/>
      <c r="D1315" s="22"/>
      <c r="E1315" s="22"/>
      <c r="F1315" s="22"/>
      <c r="G1315" s="22"/>
      <c r="H1315" s="22"/>
      <c r="I1315" s="22"/>
      <c r="J1315" s="22"/>
      <c r="K1315" s="22"/>
      <c r="L1315" s="22"/>
      <c r="M1315" s="22"/>
      <c r="N1315" s="22"/>
      <c r="O1315" s="22"/>
      <c r="P1315" s="22"/>
      <c r="Q1315" s="22">
        <v>1</v>
      </c>
      <c r="R1315" s="22"/>
      <c r="S1315" s="22"/>
      <c r="T1315" s="22"/>
      <c r="U1315" s="22"/>
      <c r="V1315" s="22"/>
      <c r="W1315" s="22"/>
      <c r="X1315" s="22"/>
      <c r="Y1315" s="22"/>
      <c r="Z1315" s="22"/>
      <c r="AA1315" s="22">
        <v>1</v>
      </c>
      <c r="AB1315" s="22"/>
      <c r="AC1315" s="22"/>
      <c r="AD1315" s="22">
        <v>3</v>
      </c>
    </row>
    <row r="1316" spans="1:30" x14ac:dyDescent="0.2">
      <c r="A1316" s="30">
        <v>8854173</v>
      </c>
      <c r="B1316" s="22"/>
      <c r="C1316" s="22"/>
      <c r="D1316" s="22"/>
      <c r="E1316" s="22">
        <v>1</v>
      </c>
      <c r="F1316" s="22"/>
      <c r="G1316" s="22"/>
      <c r="H1316" s="22"/>
      <c r="I1316" s="22"/>
      <c r="J1316" s="22"/>
      <c r="K1316" s="22"/>
      <c r="L1316" s="22"/>
      <c r="M1316" s="22"/>
      <c r="N1316" s="22"/>
      <c r="O1316" s="22"/>
      <c r="P1316" s="22"/>
      <c r="Q1316" s="22"/>
      <c r="R1316" s="22"/>
      <c r="S1316" s="22"/>
      <c r="T1316" s="22"/>
      <c r="U1316" s="22"/>
      <c r="V1316" s="22"/>
      <c r="W1316" s="22"/>
      <c r="X1316" s="22"/>
      <c r="Y1316" s="22"/>
      <c r="Z1316" s="22"/>
      <c r="AA1316" s="22">
        <v>1</v>
      </c>
      <c r="AB1316" s="22"/>
      <c r="AC1316" s="22"/>
      <c r="AD1316" s="22">
        <v>2</v>
      </c>
    </row>
    <row r="1317" spans="1:30" x14ac:dyDescent="0.2">
      <c r="A1317" s="30">
        <v>8856818</v>
      </c>
      <c r="B1317" s="22"/>
      <c r="C1317" s="22">
        <v>1</v>
      </c>
      <c r="D1317" s="22"/>
      <c r="E1317" s="22"/>
      <c r="F1317" s="22"/>
      <c r="G1317" s="22"/>
      <c r="H1317" s="22"/>
      <c r="I1317" s="22"/>
      <c r="J1317" s="22"/>
      <c r="K1317" s="22"/>
      <c r="L1317" s="22"/>
      <c r="M1317" s="22"/>
      <c r="N1317" s="22"/>
      <c r="O1317" s="22"/>
      <c r="P1317" s="22"/>
      <c r="Q1317" s="22"/>
      <c r="R1317" s="22"/>
      <c r="S1317" s="22"/>
      <c r="T1317" s="22"/>
      <c r="U1317" s="22"/>
      <c r="V1317" s="22"/>
      <c r="W1317" s="22"/>
      <c r="X1317" s="22"/>
      <c r="Y1317" s="22"/>
      <c r="Z1317" s="22"/>
      <c r="AA1317" s="22">
        <v>1</v>
      </c>
      <c r="AB1317" s="22"/>
      <c r="AC1317" s="22"/>
      <c r="AD1317" s="22">
        <v>2</v>
      </c>
    </row>
    <row r="1318" spans="1:30" x14ac:dyDescent="0.2">
      <c r="A1318" s="30">
        <v>8856826</v>
      </c>
      <c r="B1318" s="22"/>
      <c r="C1318" s="22">
        <v>1</v>
      </c>
      <c r="D1318" s="22"/>
      <c r="E1318" s="22"/>
      <c r="F1318" s="22"/>
      <c r="G1318" s="22"/>
      <c r="H1318" s="22"/>
      <c r="I1318" s="22"/>
      <c r="J1318" s="22"/>
      <c r="K1318" s="22"/>
      <c r="L1318" s="22"/>
      <c r="M1318" s="22"/>
      <c r="N1318" s="22"/>
      <c r="O1318" s="22"/>
      <c r="P1318" s="22"/>
      <c r="Q1318" s="22"/>
      <c r="R1318" s="22"/>
      <c r="S1318" s="22"/>
      <c r="T1318" s="22"/>
      <c r="U1318" s="22"/>
      <c r="V1318" s="22"/>
      <c r="W1318" s="22"/>
      <c r="X1318" s="22"/>
      <c r="Y1318" s="22"/>
      <c r="Z1318" s="22"/>
      <c r="AA1318" s="22">
        <v>1</v>
      </c>
      <c r="AB1318" s="22"/>
      <c r="AC1318" s="22"/>
      <c r="AD1318" s="22">
        <v>2</v>
      </c>
    </row>
    <row r="1319" spans="1:30" x14ac:dyDescent="0.2">
      <c r="A1319" s="30">
        <v>8857059</v>
      </c>
      <c r="B1319" s="22"/>
      <c r="C1319" s="22">
        <v>1</v>
      </c>
      <c r="D1319" s="22"/>
      <c r="E1319" s="22"/>
      <c r="F1319" s="22"/>
      <c r="G1319" s="22"/>
      <c r="H1319" s="22"/>
      <c r="I1319" s="22"/>
      <c r="J1319" s="22"/>
      <c r="K1319" s="22"/>
      <c r="L1319" s="22"/>
      <c r="M1319" s="22"/>
      <c r="N1319" s="22"/>
      <c r="O1319" s="22"/>
      <c r="P1319" s="22"/>
      <c r="Q1319" s="22">
        <v>1</v>
      </c>
      <c r="R1319" s="22"/>
      <c r="S1319" s="22"/>
      <c r="T1319" s="22"/>
      <c r="U1319" s="22"/>
      <c r="V1319" s="22"/>
      <c r="W1319" s="22"/>
      <c r="X1319" s="22"/>
      <c r="Y1319" s="22"/>
      <c r="Z1319" s="22"/>
      <c r="AA1319" s="22">
        <v>1</v>
      </c>
      <c r="AB1319" s="22"/>
      <c r="AC1319" s="22"/>
      <c r="AD1319" s="22">
        <v>3</v>
      </c>
    </row>
    <row r="1320" spans="1:30" x14ac:dyDescent="0.2">
      <c r="A1320" s="30">
        <v>8859884</v>
      </c>
      <c r="B1320" s="22"/>
      <c r="C1320" s="22"/>
      <c r="D1320" s="22">
        <v>1</v>
      </c>
      <c r="E1320" s="22"/>
      <c r="F1320" s="22"/>
      <c r="G1320" s="22"/>
      <c r="H1320" s="22"/>
      <c r="I1320" s="22"/>
      <c r="J1320" s="22"/>
      <c r="K1320" s="22"/>
      <c r="L1320" s="22"/>
      <c r="M1320" s="22"/>
      <c r="N1320" s="22"/>
      <c r="O1320" s="22"/>
      <c r="P1320" s="22"/>
      <c r="Q1320" s="22">
        <v>1</v>
      </c>
      <c r="R1320" s="22"/>
      <c r="S1320" s="22"/>
      <c r="T1320" s="22"/>
      <c r="U1320" s="22"/>
      <c r="V1320" s="22"/>
      <c r="W1320" s="22">
        <v>1</v>
      </c>
      <c r="X1320" s="22"/>
      <c r="Y1320" s="22"/>
      <c r="Z1320" s="22"/>
      <c r="AA1320" s="22">
        <v>1</v>
      </c>
      <c r="AB1320" s="22"/>
      <c r="AC1320" s="22"/>
      <c r="AD1320" s="22">
        <v>4</v>
      </c>
    </row>
    <row r="1321" spans="1:30" x14ac:dyDescent="0.2">
      <c r="A1321" s="30">
        <v>8860394</v>
      </c>
      <c r="B1321" s="22"/>
      <c r="C1321" s="22">
        <v>1</v>
      </c>
      <c r="D1321" s="22"/>
      <c r="E1321" s="22"/>
      <c r="F1321" s="22"/>
      <c r="G1321" s="22"/>
      <c r="H1321" s="22"/>
      <c r="I1321" s="22"/>
      <c r="J1321" s="22"/>
      <c r="K1321" s="22"/>
      <c r="L1321" s="22"/>
      <c r="M1321" s="22"/>
      <c r="N1321" s="22"/>
      <c r="O1321" s="22"/>
      <c r="P1321" s="22"/>
      <c r="Q1321" s="22">
        <v>1</v>
      </c>
      <c r="R1321" s="22"/>
      <c r="S1321" s="22"/>
      <c r="T1321" s="22"/>
      <c r="U1321" s="22"/>
      <c r="V1321" s="22"/>
      <c r="W1321" s="22"/>
      <c r="X1321" s="22"/>
      <c r="Y1321" s="22"/>
      <c r="Z1321" s="22"/>
      <c r="AA1321" s="22">
        <v>1</v>
      </c>
      <c r="AB1321" s="22"/>
      <c r="AC1321" s="22"/>
      <c r="AD1321" s="22">
        <v>3</v>
      </c>
    </row>
    <row r="1322" spans="1:30" x14ac:dyDescent="0.2">
      <c r="A1322" s="30">
        <v>8861005</v>
      </c>
      <c r="B1322" s="22"/>
      <c r="C1322" s="22"/>
      <c r="D1322" s="22"/>
      <c r="E1322" s="22"/>
      <c r="F1322" s="22"/>
      <c r="G1322" s="22"/>
      <c r="H1322" s="22"/>
      <c r="I1322" s="22"/>
      <c r="J1322" s="22"/>
      <c r="K1322" s="22">
        <v>1</v>
      </c>
      <c r="L1322" s="22"/>
      <c r="M1322" s="22"/>
      <c r="N1322" s="22"/>
      <c r="O1322" s="22"/>
      <c r="P1322" s="22">
        <v>1</v>
      </c>
      <c r="Q1322" s="22">
        <v>1</v>
      </c>
      <c r="R1322" s="22"/>
      <c r="S1322" s="22"/>
      <c r="T1322" s="22"/>
      <c r="U1322" s="22"/>
      <c r="V1322" s="22"/>
      <c r="W1322" s="22"/>
      <c r="X1322" s="22"/>
      <c r="Y1322" s="22"/>
      <c r="Z1322" s="22"/>
      <c r="AA1322" s="22">
        <v>1</v>
      </c>
      <c r="AB1322" s="22"/>
      <c r="AC1322" s="22"/>
      <c r="AD1322" s="22">
        <v>4</v>
      </c>
    </row>
    <row r="1323" spans="1:30" x14ac:dyDescent="0.2">
      <c r="A1323" s="30">
        <v>8861145</v>
      </c>
      <c r="B1323" s="22"/>
      <c r="C1323" s="22"/>
      <c r="D1323" s="22"/>
      <c r="E1323" s="22"/>
      <c r="F1323" s="22"/>
      <c r="G1323" s="22"/>
      <c r="H1323" s="22"/>
      <c r="I1323" s="22"/>
      <c r="J1323" s="22"/>
      <c r="K1323" s="22"/>
      <c r="L1323" s="22"/>
      <c r="M1323" s="22">
        <v>1</v>
      </c>
      <c r="N1323" s="22"/>
      <c r="O1323" s="22"/>
      <c r="P1323" s="22"/>
      <c r="Q1323" s="22"/>
      <c r="R1323" s="22"/>
      <c r="S1323" s="22"/>
      <c r="T1323" s="22"/>
      <c r="U1323" s="22"/>
      <c r="V1323" s="22"/>
      <c r="W1323" s="22"/>
      <c r="X1323" s="22">
        <v>1</v>
      </c>
      <c r="Y1323" s="22"/>
      <c r="Z1323" s="22"/>
      <c r="AA1323" s="22"/>
      <c r="AB1323" s="22">
        <v>1</v>
      </c>
      <c r="AC1323" s="22"/>
      <c r="AD1323" s="22">
        <v>3</v>
      </c>
    </row>
    <row r="1324" spans="1:30" x14ac:dyDescent="0.2">
      <c r="A1324" s="30">
        <v>8862192</v>
      </c>
      <c r="B1324" s="22"/>
      <c r="C1324" s="22"/>
      <c r="D1324" s="22">
        <v>1</v>
      </c>
      <c r="E1324" s="22"/>
      <c r="F1324" s="22"/>
      <c r="G1324" s="22"/>
      <c r="H1324" s="22"/>
      <c r="I1324" s="22"/>
      <c r="J1324" s="22"/>
      <c r="K1324" s="22"/>
      <c r="L1324" s="22"/>
      <c r="M1324" s="22"/>
      <c r="N1324" s="22"/>
      <c r="O1324" s="22"/>
      <c r="P1324" s="22"/>
      <c r="Q1324" s="22">
        <v>1</v>
      </c>
      <c r="R1324" s="22"/>
      <c r="S1324" s="22"/>
      <c r="T1324" s="22"/>
      <c r="U1324" s="22"/>
      <c r="V1324" s="22"/>
      <c r="W1324" s="22"/>
      <c r="X1324" s="22"/>
      <c r="Y1324" s="22"/>
      <c r="Z1324" s="22">
        <v>1</v>
      </c>
      <c r="AA1324" s="22">
        <v>1</v>
      </c>
      <c r="AB1324" s="22"/>
      <c r="AC1324" s="22"/>
      <c r="AD1324" s="22">
        <v>4</v>
      </c>
    </row>
    <row r="1325" spans="1:30" x14ac:dyDescent="0.2">
      <c r="A1325" s="30">
        <v>8863040</v>
      </c>
      <c r="B1325" s="22"/>
      <c r="C1325" s="22">
        <v>1</v>
      </c>
      <c r="D1325" s="22"/>
      <c r="E1325" s="22"/>
      <c r="F1325" s="22"/>
      <c r="G1325" s="22"/>
      <c r="H1325" s="22"/>
      <c r="I1325" s="22"/>
      <c r="J1325" s="22"/>
      <c r="K1325" s="22"/>
      <c r="L1325" s="22"/>
      <c r="M1325" s="22"/>
      <c r="N1325" s="22"/>
      <c r="O1325" s="22"/>
      <c r="P1325" s="22"/>
      <c r="Q1325" s="22"/>
      <c r="R1325" s="22"/>
      <c r="S1325" s="22"/>
      <c r="T1325" s="22"/>
      <c r="U1325" s="22"/>
      <c r="V1325" s="22"/>
      <c r="W1325" s="22"/>
      <c r="X1325" s="22"/>
      <c r="Y1325" s="22"/>
      <c r="Z1325" s="22"/>
      <c r="AA1325" s="22">
        <v>1</v>
      </c>
      <c r="AB1325" s="22"/>
      <c r="AC1325" s="22"/>
      <c r="AD1325" s="22">
        <v>2</v>
      </c>
    </row>
    <row r="1326" spans="1:30" x14ac:dyDescent="0.2">
      <c r="A1326" s="30">
        <v>8867356</v>
      </c>
      <c r="B1326" s="22"/>
      <c r="C1326" s="22">
        <v>1</v>
      </c>
      <c r="D1326" s="22"/>
      <c r="E1326" s="22"/>
      <c r="F1326" s="22"/>
      <c r="G1326" s="22"/>
      <c r="H1326" s="22"/>
      <c r="I1326" s="22"/>
      <c r="J1326" s="22"/>
      <c r="K1326" s="22"/>
      <c r="L1326" s="22"/>
      <c r="M1326" s="22"/>
      <c r="N1326" s="22"/>
      <c r="O1326" s="22"/>
      <c r="P1326" s="22"/>
      <c r="Q1326" s="22"/>
      <c r="R1326" s="22"/>
      <c r="S1326" s="22"/>
      <c r="T1326" s="22"/>
      <c r="U1326" s="22"/>
      <c r="V1326" s="22"/>
      <c r="W1326" s="22"/>
      <c r="X1326" s="22"/>
      <c r="Y1326" s="22"/>
      <c r="Z1326" s="22"/>
      <c r="AA1326" s="22">
        <v>1</v>
      </c>
      <c r="AB1326" s="22"/>
      <c r="AC1326" s="22"/>
      <c r="AD1326" s="22">
        <v>2</v>
      </c>
    </row>
    <row r="1327" spans="1:30" x14ac:dyDescent="0.2">
      <c r="A1327" s="30">
        <v>8870373</v>
      </c>
      <c r="B1327" s="22"/>
      <c r="C1327" s="22"/>
      <c r="D1327" s="22"/>
      <c r="E1327" s="22"/>
      <c r="F1327" s="22">
        <v>1</v>
      </c>
      <c r="G1327" s="22"/>
      <c r="H1327" s="22"/>
      <c r="I1327" s="22"/>
      <c r="J1327" s="22"/>
      <c r="K1327" s="22"/>
      <c r="L1327" s="22"/>
      <c r="M1327" s="22"/>
      <c r="N1327" s="22"/>
      <c r="O1327" s="22"/>
      <c r="P1327" s="22"/>
      <c r="Q1327" s="22">
        <v>1</v>
      </c>
      <c r="R1327" s="22"/>
      <c r="S1327" s="22"/>
      <c r="T1327" s="22"/>
      <c r="U1327" s="22"/>
      <c r="V1327" s="22"/>
      <c r="W1327" s="22"/>
      <c r="X1327" s="22"/>
      <c r="Y1327" s="22"/>
      <c r="Z1327" s="22"/>
      <c r="AA1327" s="22">
        <v>1</v>
      </c>
      <c r="AB1327" s="22"/>
      <c r="AC1327" s="22"/>
      <c r="AD1327" s="22">
        <v>3</v>
      </c>
    </row>
    <row r="1328" spans="1:30" x14ac:dyDescent="0.2">
      <c r="A1328" s="30">
        <v>8873593</v>
      </c>
      <c r="B1328" s="22"/>
      <c r="C1328" s="22"/>
      <c r="D1328" s="22"/>
      <c r="E1328" s="22"/>
      <c r="F1328" s="22"/>
      <c r="G1328" s="22"/>
      <c r="H1328" s="22"/>
      <c r="I1328" s="22"/>
      <c r="J1328" s="22"/>
      <c r="K1328" s="22"/>
      <c r="L1328" s="22"/>
      <c r="M1328" s="22">
        <v>1</v>
      </c>
      <c r="N1328" s="22"/>
      <c r="O1328" s="22"/>
      <c r="P1328" s="22"/>
      <c r="Q1328" s="22">
        <v>1</v>
      </c>
      <c r="R1328" s="22"/>
      <c r="S1328" s="22"/>
      <c r="T1328" s="22"/>
      <c r="U1328" s="22"/>
      <c r="V1328" s="22"/>
      <c r="W1328" s="22"/>
      <c r="X1328" s="22">
        <v>1</v>
      </c>
      <c r="Y1328" s="22"/>
      <c r="Z1328" s="22"/>
      <c r="AA1328" s="22"/>
      <c r="AB1328" s="22">
        <v>1</v>
      </c>
      <c r="AC1328" s="22"/>
      <c r="AD1328" s="22">
        <v>4</v>
      </c>
    </row>
    <row r="1329" spans="1:30" x14ac:dyDescent="0.2">
      <c r="A1329" s="30">
        <v>8873925</v>
      </c>
      <c r="B1329" s="22"/>
      <c r="C1329" s="22"/>
      <c r="D1329" s="22"/>
      <c r="E1329" s="22"/>
      <c r="F1329" s="22"/>
      <c r="G1329" s="22"/>
      <c r="H1329" s="22"/>
      <c r="I1329" s="22">
        <v>1</v>
      </c>
      <c r="J1329" s="22"/>
      <c r="K1329" s="22"/>
      <c r="L1329" s="22"/>
      <c r="M1329" s="22"/>
      <c r="N1329" s="22"/>
      <c r="O1329" s="22"/>
      <c r="P1329" s="22"/>
      <c r="Q1329" s="22"/>
      <c r="R1329" s="22"/>
      <c r="S1329" s="22"/>
      <c r="T1329" s="22"/>
      <c r="U1329" s="22"/>
      <c r="V1329" s="22"/>
      <c r="W1329" s="22"/>
      <c r="X1329" s="22"/>
      <c r="Y1329" s="22"/>
      <c r="Z1329" s="22"/>
      <c r="AA1329" s="22">
        <v>1</v>
      </c>
      <c r="AB1329" s="22"/>
      <c r="AC1329" s="22"/>
      <c r="AD1329" s="22">
        <v>2</v>
      </c>
    </row>
    <row r="1330" spans="1:30" x14ac:dyDescent="0.2">
      <c r="A1330" s="30">
        <v>8875367</v>
      </c>
      <c r="B1330" s="22"/>
      <c r="C1330" s="22"/>
      <c r="D1330" s="22"/>
      <c r="E1330" s="22"/>
      <c r="F1330" s="22"/>
      <c r="G1330" s="22">
        <v>1</v>
      </c>
      <c r="H1330" s="22"/>
      <c r="I1330" s="22"/>
      <c r="J1330" s="22"/>
      <c r="K1330" s="22"/>
      <c r="L1330" s="22"/>
      <c r="M1330" s="22"/>
      <c r="N1330" s="22"/>
      <c r="O1330" s="22"/>
      <c r="P1330" s="22"/>
      <c r="Q1330" s="22">
        <v>1</v>
      </c>
      <c r="R1330" s="22"/>
      <c r="S1330" s="22"/>
      <c r="T1330" s="22"/>
      <c r="U1330" s="22"/>
      <c r="V1330" s="22"/>
      <c r="W1330" s="22"/>
      <c r="X1330" s="22"/>
      <c r="Y1330" s="22"/>
      <c r="Z1330" s="22"/>
      <c r="AA1330" s="22">
        <v>1</v>
      </c>
      <c r="AB1330" s="22"/>
      <c r="AC1330" s="22"/>
      <c r="AD1330" s="22">
        <v>3</v>
      </c>
    </row>
    <row r="1331" spans="1:30" x14ac:dyDescent="0.2">
      <c r="A1331" s="30">
        <v>8879885</v>
      </c>
      <c r="B1331" s="22"/>
      <c r="C1331" s="22"/>
      <c r="D1331" s="22"/>
      <c r="E1331" s="22"/>
      <c r="F1331" s="22"/>
      <c r="G1331" s="22"/>
      <c r="H1331" s="22"/>
      <c r="I1331" s="22">
        <v>1</v>
      </c>
      <c r="J1331" s="22"/>
      <c r="K1331" s="22"/>
      <c r="L1331" s="22"/>
      <c r="M1331" s="22"/>
      <c r="N1331" s="22"/>
      <c r="O1331" s="22"/>
      <c r="P1331" s="22"/>
      <c r="Q1331" s="22">
        <v>1</v>
      </c>
      <c r="R1331" s="22"/>
      <c r="S1331" s="22"/>
      <c r="T1331" s="22"/>
      <c r="U1331" s="22"/>
      <c r="V1331" s="22"/>
      <c r="W1331" s="22"/>
      <c r="X1331" s="22"/>
      <c r="Y1331" s="22"/>
      <c r="Z1331" s="22"/>
      <c r="AA1331" s="22">
        <v>1</v>
      </c>
      <c r="AB1331" s="22"/>
      <c r="AC1331" s="22"/>
      <c r="AD1331" s="22">
        <v>3</v>
      </c>
    </row>
    <row r="1332" spans="1:30" x14ac:dyDescent="0.2">
      <c r="A1332" s="30">
        <v>8880328</v>
      </c>
      <c r="B1332" s="22"/>
      <c r="C1332" s="22">
        <v>1</v>
      </c>
      <c r="D1332" s="22"/>
      <c r="E1332" s="22"/>
      <c r="F1332" s="22"/>
      <c r="G1332" s="22"/>
      <c r="H1332" s="22"/>
      <c r="I1332" s="22"/>
      <c r="J1332" s="22"/>
      <c r="K1332" s="22"/>
      <c r="L1332" s="22"/>
      <c r="M1332" s="22"/>
      <c r="N1332" s="22"/>
      <c r="O1332" s="22"/>
      <c r="P1332" s="22"/>
      <c r="Q1332" s="22">
        <v>1</v>
      </c>
      <c r="R1332" s="22"/>
      <c r="S1332" s="22"/>
      <c r="T1332" s="22"/>
      <c r="U1332" s="22"/>
      <c r="V1332" s="22"/>
      <c r="W1332" s="22"/>
      <c r="X1332" s="22"/>
      <c r="Y1332" s="22"/>
      <c r="Z1332" s="22"/>
      <c r="AA1332" s="22">
        <v>1</v>
      </c>
      <c r="AB1332" s="22"/>
      <c r="AC1332" s="22"/>
      <c r="AD1332" s="22">
        <v>3</v>
      </c>
    </row>
    <row r="1333" spans="1:30" x14ac:dyDescent="0.2">
      <c r="A1333" s="30">
        <v>8883769</v>
      </c>
      <c r="B1333" s="22"/>
      <c r="C1333" s="22"/>
      <c r="D1333" s="22"/>
      <c r="E1333" s="22"/>
      <c r="F1333" s="22"/>
      <c r="G1333" s="22">
        <v>1</v>
      </c>
      <c r="H1333" s="22"/>
      <c r="I1333" s="22"/>
      <c r="J1333" s="22"/>
      <c r="K1333" s="22"/>
      <c r="L1333" s="22"/>
      <c r="M1333" s="22"/>
      <c r="N1333" s="22"/>
      <c r="O1333" s="22"/>
      <c r="P1333" s="22"/>
      <c r="Q1333" s="22"/>
      <c r="R1333" s="22"/>
      <c r="S1333" s="22"/>
      <c r="T1333" s="22"/>
      <c r="U1333" s="22"/>
      <c r="V1333" s="22"/>
      <c r="W1333" s="22"/>
      <c r="X1333" s="22"/>
      <c r="Y1333" s="22"/>
      <c r="Z1333" s="22"/>
      <c r="AA1333" s="22">
        <v>1</v>
      </c>
      <c r="AB1333" s="22"/>
      <c r="AC1333" s="22"/>
      <c r="AD1333" s="22">
        <v>2</v>
      </c>
    </row>
    <row r="1334" spans="1:30" x14ac:dyDescent="0.2">
      <c r="A1334" s="30">
        <v>8887314</v>
      </c>
      <c r="B1334" s="22"/>
      <c r="C1334" s="22"/>
      <c r="D1334" s="22">
        <v>1</v>
      </c>
      <c r="E1334" s="22"/>
      <c r="F1334" s="22"/>
      <c r="G1334" s="22"/>
      <c r="H1334" s="22"/>
      <c r="I1334" s="22"/>
      <c r="J1334" s="22"/>
      <c r="K1334" s="22"/>
      <c r="L1334" s="22"/>
      <c r="M1334" s="22"/>
      <c r="N1334" s="22"/>
      <c r="O1334" s="22"/>
      <c r="P1334" s="22"/>
      <c r="Q1334" s="22"/>
      <c r="R1334" s="22"/>
      <c r="S1334" s="22"/>
      <c r="T1334" s="22"/>
      <c r="U1334" s="22"/>
      <c r="V1334" s="22"/>
      <c r="W1334" s="22"/>
      <c r="X1334" s="22"/>
      <c r="Y1334" s="22"/>
      <c r="Z1334" s="22"/>
      <c r="AA1334" s="22">
        <v>1</v>
      </c>
      <c r="AB1334" s="22"/>
      <c r="AC1334" s="22"/>
      <c r="AD1334" s="22">
        <v>2</v>
      </c>
    </row>
    <row r="1335" spans="1:30" x14ac:dyDescent="0.2">
      <c r="A1335" s="30">
        <v>8888892</v>
      </c>
      <c r="B1335" s="22"/>
      <c r="C1335" s="22"/>
      <c r="D1335" s="22"/>
      <c r="E1335" s="22"/>
      <c r="F1335" s="22"/>
      <c r="G1335" s="22"/>
      <c r="H1335" s="22"/>
      <c r="I1335" s="22"/>
      <c r="J1335" s="22"/>
      <c r="K1335" s="22"/>
      <c r="L1335" s="22"/>
      <c r="M1335" s="22">
        <v>1</v>
      </c>
      <c r="N1335" s="22"/>
      <c r="O1335" s="22"/>
      <c r="P1335" s="22"/>
      <c r="Q1335" s="22"/>
      <c r="R1335" s="22">
        <v>1</v>
      </c>
      <c r="S1335" s="22"/>
      <c r="T1335" s="22"/>
      <c r="U1335" s="22"/>
      <c r="V1335" s="22"/>
      <c r="W1335" s="22"/>
      <c r="X1335" s="22">
        <v>1</v>
      </c>
      <c r="Y1335" s="22"/>
      <c r="Z1335" s="22"/>
      <c r="AA1335" s="22"/>
      <c r="AB1335" s="22">
        <v>1</v>
      </c>
      <c r="AC1335" s="22"/>
      <c r="AD1335" s="22">
        <v>4</v>
      </c>
    </row>
    <row r="1336" spans="1:30" x14ac:dyDescent="0.2">
      <c r="A1336" s="30">
        <v>8893012</v>
      </c>
      <c r="B1336" s="22"/>
      <c r="C1336" s="22"/>
      <c r="D1336" s="22">
        <v>1</v>
      </c>
      <c r="E1336" s="22"/>
      <c r="F1336" s="22"/>
      <c r="G1336" s="22"/>
      <c r="H1336" s="22"/>
      <c r="I1336" s="22"/>
      <c r="J1336" s="22"/>
      <c r="K1336" s="22"/>
      <c r="L1336" s="22"/>
      <c r="M1336" s="22"/>
      <c r="N1336" s="22"/>
      <c r="O1336" s="22"/>
      <c r="P1336" s="22"/>
      <c r="Q1336" s="22"/>
      <c r="R1336" s="22"/>
      <c r="S1336" s="22"/>
      <c r="T1336" s="22"/>
      <c r="U1336" s="22"/>
      <c r="V1336" s="22"/>
      <c r="W1336" s="22"/>
      <c r="X1336" s="22"/>
      <c r="Y1336" s="22"/>
      <c r="Z1336" s="22"/>
      <c r="AA1336" s="22">
        <v>1</v>
      </c>
      <c r="AB1336" s="22"/>
      <c r="AC1336" s="22"/>
      <c r="AD1336" s="22">
        <v>2</v>
      </c>
    </row>
    <row r="1337" spans="1:30" x14ac:dyDescent="0.2">
      <c r="A1337" s="30">
        <v>8893268</v>
      </c>
      <c r="B1337" s="22"/>
      <c r="C1337" s="22"/>
      <c r="D1337" s="22"/>
      <c r="E1337" s="22"/>
      <c r="F1337" s="22"/>
      <c r="G1337" s="22"/>
      <c r="H1337" s="22">
        <v>1</v>
      </c>
      <c r="I1337" s="22"/>
      <c r="J1337" s="22"/>
      <c r="K1337" s="22"/>
      <c r="L1337" s="22"/>
      <c r="M1337" s="22"/>
      <c r="N1337" s="22"/>
      <c r="O1337" s="22">
        <v>1</v>
      </c>
      <c r="P1337" s="22"/>
      <c r="Q1337" s="22"/>
      <c r="R1337" s="22"/>
      <c r="S1337" s="22"/>
      <c r="T1337" s="22"/>
      <c r="U1337" s="22"/>
      <c r="V1337" s="22"/>
      <c r="W1337" s="22"/>
      <c r="X1337" s="22"/>
      <c r="Y1337" s="22"/>
      <c r="Z1337" s="22"/>
      <c r="AA1337" s="22">
        <v>1</v>
      </c>
      <c r="AB1337" s="22"/>
      <c r="AC1337" s="22"/>
      <c r="AD1337" s="22">
        <v>3</v>
      </c>
    </row>
    <row r="1338" spans="1:30" x14ac:dyDescent="0.2">
      <c r="A1338" s="30">
        <v>8893365</v>
      </c>
      <c r="B1338" s="22"/>
      <c r="C1338" s="22"/>
      <c r="D1338" s="22"/>
      <c r="E1338" s="22"/>
      <c r="F1338" s="22"/>
      <c r="G1338" s="22"/>
      <c r="H1338" s="22"/>
      <c r="I1338" s="22">
        <v>1</v>
      </c>
      <c r="J1338" s="22"/>
      <c r="K1338" s="22"/>
      <c r="L1338" s="22"/>
      <c r="M1338" s="22"/>
      <c r="N1338" s="22"/>
      <c r="O1338" s="22">
        <v>1</v>
      </c>
      <c r="P1338" s="22"/>
      <c r="Q1338" s="22">
        <v>1</v>
      </c>
      <c r="R1338" s="22"/>
      <c r="S1338" s="22"/>
      <c r="T1338" s="22"/>
      <c r="U1338" s="22"/>
      <c r="V1338" s="22"/>
      <c r="W1338" s="22"/>
      <c r="X1338" s="22"/>
      <c r="Y1338" s="22"/>
      <c r="Z1338" s="22"/>
      <c r="AA1338" s="22">
        <v>1</v>
      </c>
      <c r="AB1338" s="22"/>
      <c r="AC1338" s="22"/>
      <c r="AD1338" s="22">
        <v>4</v>
      </c>
    </row>
    <row r="1339" spans="1:30" x14ac:dyDescent="0.2">
      <c r="A1339" s="30">
        <v>8896585</v>
      </c>
      <c r="B1339" s="22"/>
      <c r="C1339" s="22"/>
      <c r="D1339" s="22">
        <v>1</v>
      </c>
      <c r="E1339" s="22"/>
      <c r="F1339" s="22"/>
      <c r="G1339" s="22"/>
      <c r="H1339" s="22"/>
      <c r="I1339" s="22"/>
      <c r="J1339" s="22"/>
      <c r="K1339" s="22"/>
      <c r="L1339" s="22"/>
      <c r="M1339" s="22"/>
      <c r="N1339" s="22"/>
      <c r="O1339" s="22"/>
      <c r="P1339" s="22"/>
      <c r="Q1339" s="22"/>
      <c r="R1339" s="22"/>
      <c r="S1339" s="22"/>
      <c r="T1339" s="22"/>
      <c r="U1339" s="22"/>
      <c r="V1339" s="22"/>
      <c r="W1339" s="22"/>
      <c r="X1339" s="22"/>
      <c r="Y1339" s="22"/>
      <c r="Z1339" s="22"/>
      <c r="AA1339" s="22">
        <v>1</v>
      </c>
      <c r="AB1339" s="22"/>
      <c r="AC1339" s="22"/>
      <c r="AD1339" s="22">
        <v>2</v>
      </c>
    </row>
    <row r="1340" spans="1:30" x14ac:dyDescent="0.2">
      <c r="A1340" s="30">
        <v>8901686</v>
      </c>
      <c r="B1340" s="22"/>
      <c r="C1340" s="22"/>
      <c r="D1340" s="22"/>
      <c r="E1340" s="22"/>
      <c r="F1340" s="22"/>
      <c r="G1340" s="22">
        <v>1</v>
      </c>
      <c r="H1340" s="22"/>
      <c r="I1340" s="22"/>
      <c r="J1340" s="22"/>
      <c r="K1340" s="22"/>
      <c r="L1340" s="22"/>
      <c r="M1340" s="22"/>
      <c r="N1340" s="22"/>
      <c r="O1340" s="22"/>
      <c r="P1340" s="22"/>
      <c r="Q1340" s="22">
        <v>1</v>
      </c>
      <c r="R1340" s="22"/>
      <c r="S1340" s="22"/>
      <c r="T1340" s="22"/>
      <c r="U1340" s="22"/>
      <c r="V1340" s="22"/>
      <c r="W1340" s="22"/>
      <c r="X1340" s="22"/>
      <c r="Y1340" s="22"/>
      <c r="Z1340" s="22"/>
      <c r="AA1340" s="22">
        <v>1</v>
      </c>
      <c r="AB1340" s="22"/>
      <c r="AC1340" s="22"/>
      <c r="AD1340" s="22">
        <v>3</v>
      </c>
    </row>
    <row r="1341" spans="1:30" x14ac:dyDescent="0.2">
      <c r="A1341" s="30">
        <v>8904901</v>
      </c>
      <c r="B1341" s="22"/>
      <c r="C1341" s="22"/>
      <c r="D1341" s="22">
        <v>1</v>
      </c>
      <c r="E1341" s="22"/>
      <c r="F1341" s="22"/>
      <c r="G1341" s="22"/>
      <c r="H1341" s="22"/>
      <c r="I1341" s="22"/>
      <c r="J1341" s="22"/>
      <c r="K1341" s="22"/>
      <c r="L1341" s="22"/>
      <c r="M1341" s="22"/>
      <c r="N1341" s="22"/>
      <c r="O1341" s="22"/>
      <c r="P1341" s="22"/>
      <c r="Q1341" s="22"/>
      <c r="R1341" s="22"/>
      <c r="S1341" s="22"/>
      <c r="T1341" s="22"/>
      <c r="U1341" s="22"/>
      <c r="V1341" s="22"/>
      <c r="W1341" s="22"/>
      <c r="X1341" s="22"/>
      <c r="Y1341" s="22"/>
      <c r="Z1341" s="22"/>
      <c r="AA1341" s="22">
        <v>1</v>
      </c>
      <c r="AB1341" s="22"/>
      <c r="AC1341" s="22"/>
      <c r="AD1341" s="22">
        <v>2</v>
      </c>
    </row>
    <row r="1342" spans="1:30" x14ac:dyDescent="0.2">
      <c r="A1342" s="30">
        <v>8904944</v>
      </c>
      <c r="B1342" s="22"/>
      <c r="C1342" s="22"/>
      <c r="D1342" s="22"/>
      <c r="E1342" s="22"/>
      <c r="F1342" s="22"/>
      <c r="G1342" s="22"/>
      <c r="H1342" s="22"/>
      <c r="I1342" s="22"/>
      <c r="J1342" s="22">
        <v>1</v>
      </c>
      <c r="K1342" s="22"/>
      <c r="L1342" s="22"/>
      <c r="M1342" s="22"/>
      <c r="N1342" s="22"/>
      <c r="O1342" s="22"/>
      <c r="P1342" s="22"/>
      <c r="Q1342" s="22"/>
      <c r="R1342" s="22"/>
      <c r="S1342" s="22"/>
      <c r="T1342" s="22"/>
      <c r="U1342" s="22"/>
      <c r="V1342" s="22"/>
      <c r="W1342" s="22"/>
      <c r="X1342" s="22"/>
      <c r="Y1342" s="22"/>
      <c r="Z1342" s="22"/>
      <c r="AA1342" s="22">
        <v>1</v>
      </c>
      <c r="AB1342" s="22"/>
      <c r="AC1342" s="22"/>
      <c r="AD1342" s="22">
        <v>2</v>
      </c>
    </row>
    <row r="1343" spans="1:30" x14ac:dyDescent="0.2">
      <c r="A1343" s="30">
        <v>8909997</v>
      </c>
      <c r="B1343" s="22"/>
      <c r="C1343" s="22"/>
      <c r="D1343" s="22"/>
      <c r="E1343" s="22"/>
      <c r="F1343" s="22"/>
      <c r="G1343" s="22"/>
      <c r="H1343" s="22"/>
      <c r="I1343" s="22"/>
      <c r="J1343" s="22">
        <v>1</v>
      </c>
      <c r="K1343" s="22"/>
      <c r="L1343" s="22"/>
      <c r="M1343" s="22"/>
      <c r="N1343" s="22"/>
      <c r="O1343" s="22"/>
      <c r="P1343" s="22"/>
      <c r="Q1343" s="22">
        <v>1</v>
      </c>
      <c r="R1343" s="22"/>
      <c r="S1343" s="22"/>
      <c r="T1343" s="22"/>
      <c r="U1343" s="22"/>
      <c r="V1343" s="22"/>
      <c r="W1343" s="22"/>
      <c r="X1343" s="22"/>
      <c r="Y1343" s="22"/>
      <c r="Z1343" s="22"/>
      <c r="AA1343" s="22">
        <v>1</v>
      </c>
      <c r="AB1343" s="22"/>
      <c r="AC1343" s="22"/>
      <c r="AD1343" s="22">
        <v>3</v>
      </c>
    </row>
    <row r="1344" spans="1:30" x14ac:dyDescent="0.2">
      <c r="A1344" s="30">
        <v>8911916</v>
      </c>
      <c r="B1344" s="22"/>
      <c r="C1344" s="22"/>
      <c r="D1344" s="22"/>
      <c r="E1344" s="22"/>
      <c r="F1344" s="22">
        <v>1</v>
      </c>
      <c r="G1344" s="22"/>
      <c r="H1344" s="22"/>
      <c r="I1344" s="22"/>
      <c r="J1344" s="22"/>
      <c r="K1344" s="22"/>
      <c r="L1344" s="22"/>
      <c r="M1344" s="22"/>
      <c r="N1344" s="22"/>
      <c r="O1344" s="22"/>
      <c r="P1344" s="22">
        <v>1</v>
      </c>
      <c r="Q1344" s="22">
        <v>1</v>
      </c>
      <c r="R1344" s="22"/>
      <c r="S1344" s="22"/>
      <c r="T1344" s="22"/>
      <c r="U1344" s="22"/>
      <c r="V1344" s="22"/>
      <c r="W1344" s="22"/>
      <c r="X1344" s="22"/>
      <c r="Y1344" s="22"/>
      <c r="Z1344" s="22"/>
      <c r="AA1344" s="22">
        <v>1</v>
      </c>
      <c r="AB1344" s="22"/>
      <c r="AC1344" s="22"/>
      <c r="AD1344" s="22">
        <v>4</v>
      </c>
    </row>
    <row r="1345" spans="1:30" x14ac:dyDescent="0.2">
      <c r="A1345" s="30">
        <v>8912432</v>
      </c>
      <c r="B1345" s="22"/>
      <c r="C1345" s="22">
        <v>1</v>
      </c>
      <c r="D1345" s="22"/>
      <c r="E1345" s="22"/>
      <c r="F1345" s="22"/>
      <c r="G1345" s="22"/>
      <c r="H1345" s="22"/>
      <c r="I1345" s="22"/>
      <c r="J1345" s="22"/>
      <c r="K1345" s="22"/>
      <c r="L1345" s="22"/>
      <c r="M1345" s="22"/>
      <c r="N1345" s="22"/>
      <c r="O1345" s="22"/>
      <c r="P1345" s="22"/>
      <c r="Q1345" s="22"/>
      <c r="R1345" s="22"/>
      <c r="S1345" s="22"/>
      <c r="T1345" s="22"/>
      <c r="U1345" s="22"/>
      <c r="V1345" s="22"/>
      <c r="W1345" s="22"/>
      <c r="X1345" s="22"/>
      <c r="Y1345" s="22"/>
      <c r="Z1345" s="22"/>
      <c r="AA1345" s="22">
        <v>1</v>
      </c>
      <c r="AB1345" s="22"/>
      <c r="AC1345" s="22"/>
      <c r="AD1345" s="22">
        <v>2</v>
      </c>
    </row>
    <row r="1346" spans="1:30" x14ac:dyDescent="0.2">
      <c r="A1346" s="30">
        <v>8913609</v>
      </c>
      <c r="B1346" s="22"/>
      <c r="C1346" s="22"/>
      <c r="D1346" s="22"/>
      <c r="E1346" s="22"/>
      <c r="F1346" s="22"/>
      <c r="G1346" s="22"/>
      <c r="H1346" s="22"/>
      <c r="I1346" s="22">
        <v>1</v>
      </c>
      <c r="J1346" s="22"/>
      <c r="K1346" s="22"/>
      <c r="L1346" s="22"/>
      <c r="M1346" s="22"/>
      <c r="N1346" s="22"/>
      <c r="O1346" s="22"/>
      <c r="P1346" s="22"/>
      <c r="Q1346" s="22"/>
      <c r="R1346" s="22"/>
      <c r="S1346" s="22"/>
      <c r="T1346" s="22"/>
      <c r="U1346" s="22"/>
      <c r="V1346" s="22"/>
      <c r="W1346" s="22"/>
      <c r="X1346" s="22"/>
      <c r="Y1346" s="22"/>
      <c r="Z1346" s="22"/>
      <c r="AA1346" s="22">
        <v>1</v>
      </c>
      <c r="AB1346" s="22"/>
      <c r="AC1346" s="22"/>
      <c r="AD1346" s="22">
        <v>2</v>
      </c>
    </row>
    <row r="1347" spans="1:30" x14ac:dyDescent="0.2">
      <c r="A1347" s="30">
        <v>8914486</v>
      </c>
      <c r="B1347" s="22"/>
      <c r="C1347" s="22"/>
      <c r="D1347" s="22"/>
      <c r="E1347" s="22"/>
      <c r="F1347" s="22"/>
      <c r="G1347" s="22"/>
      <c r="H1347" s="22">
        <v>1</v>
      </c>
      <c r="I1347" s="22"/>
      <c r="J1347" s="22"/>
      <c r="K1347" s="22"/>
      <c r="L1347" s="22"/>
      <c r="M1347" s="22"/>
      <c r="N1347" s="22"/>
      <c r="O1347" s="22"/>
      <c r="P1347" s="22"/>
      <c r="Q1347" s="22"/>
      <c r="R1347" s="22"/>
      <c r="S1347" s="22"/>
      <c r="T1347" s="22"/>
      <c r="U1347" s="22"/>
      <c r="V1347" s="22"/>
      <c r="W1347" s="22"/>
      <c r="X1347" s="22"/>
      <c r="Y1347" s="22"/>
      <c r="Z1347" s="22"/>
      <c r="AA1347" s="22">
        <v>1</v>
      </c>
      <c r="AB1347" s="22"/>
      <c r="AC1347" s="22"/>
      <c r="AD1347" s="22">
        <v>2</v>
      </c>
    </row>
    <row r="1348" spans="1:30" x14ac:dyDescent="0.2">
      <c r="A1348" s="30">
        <v>8916837</v>
      </c>
      <c r="B1348" s="22">
        <v>1</v>
      </c>
      <c r="C1348" s="22"/>
      <c r="D1348" s="22"/>
      <c r="E1348" s="22"/>
      <c r="F1348" s="22"/>
      <c r="G1348" s="22"/>
      <c r="H1348" s="22"/>
      <c r="I1348" s="22"/>
      <c r="J1348" s="22"/>
      <c r="K1348" s="22"/>
      <c r="L1348" s="22"/>
      <c r="M1348" s="22"/>
      <c r="N1348" s="22"/>
      <c r="O1348" s="22"/>
      <c r="P1348" s="22"/>
      <c r="Q1348" s="22">
        <v>1</v>
      </c>
      <c r="R1348" s="22"/>
      <c r="S1348" s="22"/>
      <c r="T1348" s="22"/>
      <c r="U1348" s="22"/>
      <c r="V1348" s="22"/>
      <c r="W1348" s="22"/>
      <c r="X1348" s="22"/>
      <c r="Y1348" s="22">
        <v>1</v>
      </c>
      <c r="Z1348" s="22"/>
      <c r="AA1348" s="22">
        <v>1</v>
      </c>
      <c r="AB1348" s="22"/>
      <c r="AC1348" s="22"/>
      <c r="AD1348" s="22">
        <v>4</v>
      </c>
    </row>
    <row r="1349" spans="1:30" x14ac:dyDescent="0.2">
      <c r="A1349" s="30">
        <v>8919356</v>
      </c>
      <c r="B1349" s="22">
        <v>1</v>
      </c>
      <c r="C1349" s="22"/>
      <c r="D1349" s="22"/>
      <c r="E1349" s="22"/>
      <c r="F1349" s="22"/>
      <c r="G1349" s="22"/>
      <c r="H1349" s="22"/>
      <c r="I1349" s="22"/>
      <c r="J1349" s="22"/>
      <c r="K1349" s="22"/>
      <c r="L1349" s="22"/>
      <c r="M1349" s="22"/>
      <c r="N1349" s="22"/>
      <c r="O1349" s="22"/>
      <c r="P1349" s="22"/>
      <c r="Q1349" s="22">
        <v>1</v>
      </c>
      <c r="R1349" s="22"/>
      <c r="S1349" s="22"/>
      <c r="T1349" s="22"/>
      <c r="U1349" s="22"/>
      <c r="V1349" s="22"/>
      <c r="W1349" s="22">
        <v>1</v>
      </c>
      <c r="X1349" s="22"/>
      <c r="Y1349" s="22"/>
      <c r="Z1349" s="22"/>
      <c r="AA1349" s="22">
        <v>1</v>
      </c>
      <c r="AB1349" s="22"/>
      <c r="AC1349" s="22"/>
      <c r="AD1349" s="22">
        <v>4</v>
      </c>
    </row>
    <row r="1350" spans="1:30" x14ac:dyDescent="0.2">
      <c r="A1350" s="30">
        <v>8922160</v>
      </c>
      <c r="B1350" s="22"/>
      <c r="C1350" s="22"/>
      <c r="D1350" s="22"/>
      <c r="E1350" s="22"/>
      <c r="F1350" s="22"/>
      <c r="G1350" s="22">
        <v>1</v>
      </c>
      <c r="H1350" s="22"/>
      <c r="I1350" s="22"/>
      <c r="J1350" s="22"/>
      <c r="K1350" s="22"/>
      <c r="L1350" s="22"/>
      <c r="M1350" s="22"/>
      <c r="N1350" s="22"/>
      <c r="O1350" s="22"/>
      <c r="P1350" s="22"/>
      <c r="Q1350" s="22">
        <v>1</v>
      </c>
      <c r="R1350" s="22"/>
      <c r="S1350" s="22"/>
      <c r="T1350" s="22"/>
      <c r="U1350" s="22"/>
      <c r="V1350" s="22"/>
      <c r="W1350" s="22"/>
      <c r="X1350" s="22"/>
      <c r="Y1350" s="22"/>
      <c r="Z1350" s="22"/>
      <c r="AA1350" s="22">
        <v>1</v>
      </c>
      <c r="AB1350" s="22"/>
      <c r="AC1350" s="22"/>
      <c r="AD1350" s="22">
        <v>3</v>
      </c>
    </row>
    <row r="1351" spans="1:30" x14ac:dyDescent="0.2">
      <c r="A1351" s="30">
        <v>8928649</v>
      </c>
      <c r="B1351" s="22"/>
      <c r="C1351" s="22"/>
      <c r="D1351" s="22"/>
      <c r="E1351" s="22"/>
      <c r="F1351" s="22"/>
      <c r="G1351" s="22"/>
      <c r="H1351" s="22">
        <v>1</v>
      </c>
      <c r="I1351" s="22"/>
      <c r="J1351" s="22"/>
      <c r="K1351" s="22"/>
      <c r="L1351" s="22"/>
      <c r="M1351" s="22"/>
      <c r="N1351" s="22"/>
      <c r="O1351" s="22">
        <v>1</v>
      </c>
      <c r="P1351" s="22"/>
      <c r="Q1351" s="22">
        <v>1</v>
      </c>
      <c r="R1351" s="22"/>
      <c r="S1351" s="22"/>
      <c r="T1351" s="22"/>
      <c r="U1351" s="22"/>
      <c r="V1351" s="22"/>
      <c r="W1351" s="22"/>
      <c r="X1351" s="22"/>
      <c r="Y1351" s="22"/>
      <c r="Z1351" s="22"/>
      <c r="AA1351" s="22">
        <v>1</v>
      </c>
      <c r="AB1351" s="22"/>
      <c r="AC1351" s="22"/>
      <c r="AD1351" s="22">
        <v>4</v>
      </c>
    </row>
    <row r="1352" spans="1:30" x14ac:dyDescent="0.2">
      <c r="A1352" s="30">
        <v>8929904</v>
      </c>
      <c r="B1352" s="22"/>
      <c r="C1352" s="22"/>
      <c r="D1352" s="22"/>
      <c r="E1352" s="22"/>
      <c r="F1352" s="22"/>
      <c r="G1352" s="22"/>
      <c r="H1352" s="22"/>
      <c r="I1352" s="22"/>
      <c r="J1352" s="22"/>
      <c r="K1352" s="22"/>
      <c r="L1352" s="22"/>
      <c r="M1352" s="22">
        <v>1</v>
      </c>
      <c r="N1352" s="22"/>
      <c r="O1352" s="22"/>
      <c r="P1352" s="22"/>
      <c r="Q1352" s="22"/>
      <c r="R1352" s="22"/>
      <c r="S1352" s="22"/>
      <c r="T1352" s="22"/>
      <c r="U1352" s="22"/>
      <c r="V1352" s="22"/>
      <c r="W1352" s="22"/>
      <c r="X1352" s="22">
        <v>1</v>
      </c>
      <c r="Y1352" s="22"/>
      <c r="Z1352" s="22"/>
      <c r="AA1352" s="22"/>
      <c r="AB1352" s="22">
        <v>1</v>
      </c>
      <c r="AC1352" s="22"/>
      <c r="AD1352" s="22">
        <v>3</v>
      </c>
    </row>
    <row r="1353" spans="1:30" x14ac:dyDescent="0.2">
      <c r="A1353" s="30">
        <v>8930279</v>
      </c>
      <c r="B1353" s="22"/>
      <c r="C1353" s="22"/>
      <c r="D1353" s="22"/>
      <c r="E1353" s="22"/>
      <c r="F1353" s="22"/>
      <c r="G1353" s="22">
        <v>1</v>
      </c>
      <c r="H1353" s="22"/>
      <c r="I1353" s="22"/>
      <c r="J1353" s="22"/>
      <c r="K1353" s="22"/>
      <c r="L1353" s="22"/>
      <c r="M1353" s="22"/>
      <c r="N1353" s="22"/>
      <c r="O1353" s="22"/>
      <c r="P1353" s="22"/>
      <c r="Q1353" s="22">
        <v>1</v>
      </c>
      <c r="R1353" s="22"/>
      <c r="S1353" s="22"/>
      <c r="T1353" s="22"/>
      <c r="U1353" s="22"/>
      <c r="V1353" s="22"/>
      <c r="W1353" s="22"/>
      <c r="X1353" s="22"/>
      <c r="Y1353" s="22"/>
      <c r="Z1353" s="22"/>
      <c r="AA1353" s="22">
        <v>1</v>
      </c>
      <c r="AB1353" s="22"/>
      <c r="AC1353" s="22"/>
      <c r="AD1353" s="22">
        <v>3</v>
      </c>
    </row>
    <row r="1354" spans="1:30" x14ac:dyDescent="0.2">
      <c r="A1354" s="30">
        <v>8933243</v>
      </c>
      <c r="B1354" s="22"/>
      <c r="C1354" s="22"/>
      <c r="D1354" s="22"/>
      <c r="E1354" s="22"/>
      <c r="F1354" s="22"/>
      <c r="G1354" s="22"/>
      <c r="H1354" s="22"/>
      <c r="I1354" s="22"/>
      <c r="J1354" s="22"/>
      <c r="K1354" s="22"/>
      <c r="L1354" s="22"/>
      <c r="M1354" s="22">
        <v>1</v>
      </c>
      <c r="N1354" s="22"/>
      <c r="O1354" s="22"/>
      <c r="P1354" s="22"/>
      <c r="Q1354" s="22">
        <v>1</v>
      </c>
      <c r="R1354" s="22">
        <v>1</v>
      </c>
      <c r="S1354" s="22"/>
      <c r="T1354" s="22"/>
      <c r="U1354" s="22"/>
      <c r="V1354" s="22"/>
      <c r="W1354" s="22"/>
      <c r="X1354" s="22">
        <v>1</v>
      </c>
      <c r="Y1354" s="22"/>
      <c r="Z1354" s="22"/>
      <c r="AA1354" s="22"/>
      <c r="AB1354" s="22">
        <v>1</v>
      </c>
      <c r="AC1354" s="22"/>
      <c r="AD1354" s="22">
        <v>5</v>
      </c>
    </row>
    <row r="1355" spans="1:30" x14ac:dyDescent="0.2">
      <c r="A1355" s="30">
        <v>8939454</v>
      </c>
      <c r="B1355" s="22">
        <v>1</v>
      </c>
      <c r="C1355" s="22"/>
      <c r="D1355" s="22"/>
      <c r="E1355" s="22"/>
      <c r="F1355" s="22"/>
      <c r="G1355" s="22"/>
      <c r="H1355" s="22"/>
      <c r="I1355" s="22"/>
      <c r="J1355" s="22"/>
      <c r="K1355" s="22"/>
      <c r="L1355" s="22"/>
      <c r="M1355" s="22"/>
      <c r="N1355" s="22">
        <v>1</v>
      </c>
      <c r="O1355" s="22"/>
      <c r="P1355" s="22"/>
      <c r="Q1355" s="22"/>
      <c r="R1355" s="22"/>
      <c r="S1355" s="22"/>
      <c r="T1355" s="22"/>
      <c r="U1355" s="22"/>
      <c r="V1355" s="22"/>
      <c r="W1355" s="22"/>
      <c r="X1355" s="22"/>
      <c r="Y1355" s="22"/>
      <c r="Z1355" s="22"/>
      <c r="AA1355" s="22">
        <v>1</v>
      </c>
      <c r="AB1355" s="22"/>
      <c r="AC1355" s="22"/>
      <c r="AD1355" s="22">
        <v>3</v>
      </c>
    </row>
    <row r="1356" spans="1:30" x14ac:dyDescent="0.2">
      <c r="A1356" s="30">
        <v>8940347</v>
      </c>
      <c r="B1356" s="22">
        <v>1</v>
      </c>
      <c r="C1356" s="22"/>
      <c r="D1356" s="22"/>
      <c r="E1356" s="22"/>
      <c r="F1356" s="22"/>
      <c r="G1356" s="22"/>
      <c r="H1356" s="22"/>
      <c r="I1356" s="22"/>
      <c r="J1356" s="22"/>
      <c r="K1356" s="22"/>
      <c r="L1356" s="22"/>
      <c r="M1356" s="22"/>
      <c r="N1356" s="22"/>
      <c r="O1356" s="22"/>
      <c r="P1356" s="22"/>
      <c r="Q1356" s="22">
        <v>1</v>
      </c>
      <c r="R1356" s="22"/>
      <c r="S1356" s="22"/>
      <c r="T1356" s="22"/>
      <c r="U1356" s="22"/>
      <c r="V1356" s="22"/>
      <c r="W1356" s="22"/>
      <c r="X1356" s="22"/>
      <c r="Y1356" s="22">
        <v>1</v>
      </c>
      <c r="Z1356" s="22"/>
      <c r="AA1356" s="22">
        <v>1</v>
      </c>
      <c r="AB1356" s="22"/>
      <c r="AC1356" s="22"/>
      <c r="AD1356" s="22">
        <v>4</v>
      </c>
    </row>
    <row r="1357" spans="1:30" x14ac:dyDescent="0.2">
      <c r="A1357" s="30">
        <v>8943796</v>
      </c>
      <c r="B1357" s="22"/>
      <c r="C1357" s="22"/>
      <c r="D1357" s="22"/>
      <c r="E1357" s="22">
        <v>1</v>
      </c>
      <c r="F1357" s="22"/>
      <c r="G1357" s="22"/>
      <c r="H1357" s="22"/>
      <c r="I1357" s="22"/>
      <c r="J1357" s="22"/>
      <c r="K1357" s="22"/>
      <c r="L1357" s="22"/>
      <c r="M1357" s="22"/>
      <c r="N1357" s="22">
        <v>1</v>
      </c>
      <c r="O1357" s="22"/>
      <c r="P1357" s="22"/>
      <c r="Q1357" s="22">
        <v>1</v>
      </c>
      <c r="R1357" s="22"/>
      <c r="S1357" s="22"/>
      <c r="T1357" s="22"/>
      <c r="U1357" s="22"/>
      <c r="V1357" s="22"/>
      <c r="W1357" s="22"/>
      <c r="X1357" s="22"/>
      <c r="Y1357" s="22"/>
      <c r="Z1357" s="22"/>
      <c r="AA1357" s="22">
        <v>1</v>
      </c>
      <c r="AB1357" s="22"/>
      <c r="AC1357" s="22"/>
      <c r="AD1357" s="22">
        <v>4</v>
      </c>
    </row>
    <row r="1358" spans="1:30" x14ac:dyDescent="0.2">
      <c r="A1358" s="30">
        <v>8946019</v>
      </c>
      <c r="B1358" s="22"/>
      <c r="C1358" s="22"/>
      <c r="D1358" s="22"/>
      <c r="E1358" s="22"/>
      <c r="F1358" s="22">
        <v>1</v>
      </c>
      <c r="G1358" s="22"/>
      <c r="H1358" s="22"/>
      <c r="I1358" s="22"/>
      <c r="J1358" s="22"/>
      <c r="K1358" s="22"/>
      <c r="L1358" s="22"/>
      <c r="M1358" s="22"/>
      <c r="N1358" s="22"/>
      <c r="O1358" s="22"/>
      <c r="P1358" s="22"/>
      <c r="Q1358" s="22"/>
      <c r="R1358" s="22"/>
      <c r="S1358" s="22"/>
      <c r="T1358" s="22"/>
      <c r="U1358" s="22"/>
      <c r="V1358" s="22"/>
      <c r="W1358" s="22"/>
      <c r="X1358" s="22"/>
      <c r="Y1358" s="22"/>
      <c r="Z1358" s="22"/>
      <c r="AA1358" s="22">
        <v>1</v>
      </c>
      <c r="AB1358" s="22"/>
      <c r="AC1358" s="22"/>
      <c r="AD1358" s="22">
        <v>2</v>
      </c>
    </row>
    <row r="1359" spans="1:30" x14ac:dyDescent="0.2">
      <c r="A1359" s="30">
        <v>8948410</v>
      </c>
      <c r="B1359" s="22"/>
      <c r="C1359" s="22"/>
      <c r="D1359" s="22"/>
      <c r="E1359" s="22"/>
      <c r="F1359" s="22"/>
      <c r="G1359" s="22">
        <v>1</v>
      </c>
      <c r="H1359" s="22"/>
      <c r="I1359" s="22"/>
      <c r="J1359" s="22"/>
      <c r="K1359" s="22"/>
      <c r="L1359" s="22"/>
      <c r="M1359" s="22"/>
      <c r="N1359" s="22"/>
      <c r="O1359" s="22"/>
      <c r="P1359" s="22"/>
      <c r="Q1359" s="22"/>
      <c r="R1359" s="22"/>
      <c r="S1359" s="22"/>
      <c r="T1359" s="22"/>
      <c r="U1359" s="22"/>
      <c r="V1359" s="22"/>
      <c r="W1359" s="22"/>
      <c r="X1359" s="22"/>
      <c r="Y1359" s="22"/>
      <c r="Z1359" s="22"/>
      <c r="AA1359" s="22">
        <v>1</v>
      </c>
      <c r="AB1359" s="22"/>
      <c r="AC1359" s="22"/>
      <c r="AD1359" s="22">
        <v>2</v>
      </c>
    </row>
    <row r="1360" spans="1:30" x14ac:dyDescent="0.2">
      <c r="A1360" s="30">
        <v>8948631</v>
      </c>
      <c r="B1360" s="22"/>
      <c r="C1360" s="22"/>
      <c r="D1360" s="22"/>
      <c r="E1360" s="22"/>
      <c r="F1360" s="22"/>
      <c r="G1360" s="22"/>
      <c r="H1360" s="22">
        <v>1</v>
      </c>
      <c r="I1360" s="22"/>
      <c r="J1360" s="22"/>
      <c r="K1360" s="22"/>
      <c r="L1360" s="22"/>
      <c r="M1360" s="22"/>
      <c r="N1360" s="22"/>
      <c r="O1360" s="22"/>
      <c r="P1360" s="22"/>
      <c r="Q1360" s="22">
        <v>1</v>
      </c>
      <c r="R1360" s="22"/>
      <c r="S1360" s="22"/>
      <c r="T1360" s="22"/>
      <c r="U1360" s="22"/>
      <c r="V1360" s="22"/>
      <c r="W1360" s="22"/>
      <c r="X1360" s="22"/>
      <c r="Y1360" s="22"/>
      <c r="Z1360" s="22"/>
      <c r="AA1360" s="22">
        <v>1</v>
      </c>
      <c r="AB1360" s="22"/>
      <c r="AC1360" s="22"/>
      <c r="AD1360" s="22">
        <v>3</v>
      </c>
    </row>
    <row r="1361" spans="1:30" x14ac:dyDescent="0.2">
      <c r="A1361" s="30">
        <v>8950571</v>
      </c>
      <c r="B1361" s="22"/>
      <c r="C1361" s="22"/>
      <c r="D1361" s="22">
        <v>1</v>
      </c>
      <c r="E1361" s="22"/>
      <c r="F1361" s="22"/>
      <c r="G1361" s="22"/>
      <c r="H1361" s="22"/>
      <c r="I1361" s="22"/>
      <c r="J1361" s="22"/>
      <c r="K1361" s="22"/>
      <c r="L1361" s="22"/>
      <c r="M1361" s="22"/>
      <c r="N1361" s="22"/>
      <c r="O1361" s="22"/>
      <c r="P1361" s="22"/>
      <c r="Q1361" s="22"/>
      <c r="R1361" s="22"/>
      <c r="S1361" s="22"/>
      <c r="T1361" s="22"/>
      <c r="U1361" s="22"/>
      <c r="V1361" s="22"/>
      <c r="W1361" s="22"/>
      <c r="X1361" s="22"/>
      <c r="Y1361" s="22"/>
      <c r="Z1361" s="22"/>
      <c r="AA1361" s="22">
        <v>1</v>
      </c>
      <c r="AB1361" s="22"/>
      <c r="AC1361" s="22"/>
      <c r="AD1361" s="22">
        <v>2</v>
      </c>
    </row>
    <row r="1362" spans="1:30" x14ac:dyDescent="0.2">
      <c r="A1362" s="30">
        <v>8953309</v>
      </c>
      <c r="B1362" s="22">
        <v>1</v>
      </c>
      <c r="C1362" s="22"/>
      <c r="D1362" s="22"/>
      <c r="E1362" s="22"/>
      <c r="F1362" s="22"/>
      <c r="G1362" s="22"/>
      <c r="H1362" s="22"/>
      <c r="I1362" s="22"/>
      <c r="J1362" s="22"/>
      <c r="K1362" s="22"/>
      <c r="L1362" s="22"/>
      <c r="M1362" s="22"/>
      <c r="N1362" s="22">
        <v>1</v>
      </c>
      <c r="O1362" s="22"/>
      <c r="P1362" s="22"/>
      <c r="Q1362" s="22">
        <v>1</v>
      </c>
      <c r="R1362" s="22"/>
      <c r="S1362" s="22"/>
      <c r="T1362" s="22"/>
      <c r="U1362" s="22"/>
      <c r="V1362" s="22"/>
      <c r="W1362" s="22"/>
      <c r="X1362" s="22"/>
      <c r="Y1362" s="22"/>
      <c r="Z1362" s="22"/>
      <c r="AA1362" s="22">
        <v>1</v>
      </c>
      <c r="AB1362" s="22"/>
      <c r="AC1362" s="22"/>
      <c r="AD1362" s="22">
        <v>4</v>
      </c>
    </row>
    <row r="1363" spans="1:30" x14ac:dyDescent="0.2">
      <c r="A1363" s="30">
        <v>8963789</v>
      </c>
      <c r="B1363" s="22"/>
      <c r="C1363" s="22"/>
      <c r="D1363" s="22"/>
      <c r="E1363" s="22"/>
      <c r="F1363" s="22"/>
      <c r="G1363" s="22"/>
      <c r="H1363" s="22">
        <v>1</v>
      </c>
      <c r="I1363" s="22"/>
      <c r="J1363" s="22"/>
      <c r="K1363" s="22"/>
      <c r="L1363" s="22"/>
      <c r="M1363" s="22"/>
      <c r="N1363" s="22"/>
      <c r="O1363" s="22">
        <v>1</v>
      </c>
      <c r="P1363" s="22"/>
      <c r="Q1363" s="22">
        <v>1</v>
      </c>
      <c r="R1363" s="22"/>
      <c r="S1363" s="22"/>
      <c r="T1363" s="22"/>
      <c r="U1363" s="22"/>
      <c r="V1363" s="22"/>
      <c r="W1363" s="22"/>
      <c r="X1363" s="22"/>
      <c r="Y1363" s="22"/>
      <c r="Z1363" s="22"/>
      <c r="AA1363" s="22">
        <v>1</v>
      </c>
      <c r="AB1363" s="22"/>
      <c r="AC1363" s="22"/>
      <c r="AD1363" s="22">
        <v>4</v>
      </c>
    </row>
    <row r="1364" spans="1:30" x14ac:dyDescent="0.2">
      <c r="A1364" s="30">
        <v>8967148</v>
      </c>
      <c r="B1364" s="22"/>
      <c r="C1364" s="22"/>
      <c r="D1364" s="22">
        <v>1</v>
      </c>
      <c r="E1364" s="22"/>
      <c r="F1364" s="22"/>
      <c r="G1364" s="22"/>
      <c r="H1364" s="22"/>
      <c r="I1364" s="22"/>
      <c r="J1364" s="22"/>
      <c r="K1364" s="22"/>
      <c r="L1364" s="22"/>
      <c r="M1364" s="22"/>
      <c r="N1364" s="22"/>
      <c r="O1364" s="22"/>
      <c r="P1364" s="22"/>
      <c r="Q1364" s="22"/>
      <c r="R1364" s="22"/>
      <c r="S1364" s="22"/>
      <c r="T1364" s="22"/>
      <c r="U1364" s="22"/>
      <c r="V1364" s="22"/>
      <c r="W1364" s="22">
        <v>1</v>
      </c>
      <c r="X1364" s="22"/>
      <c r="Y1364" s="22"/>
      <c r="Z1364" s="22"/>
      <c r="AA1364" s="22">
        <v>1</v>
      </c>
      <c r="AB1364" s="22"/>
      <c r="AC1364" s="22"/>
      <c r="AD1364" s="22">
        <v>3</v>
      </c>
    </row>
    <row r="1365" spans="1:30" x14ac:dyDescent="0.2">
      <c r="A1365" s="30">
        <v>8976546</v>
      </c>
      <c r="B1365" s="22"/>
      <c r="C1365" s="22"/>
      <c r="D1365" s="22"/>
      <c r="E1365" s="22">
        <v>1</v>
      </c>
      <c r="F1365" s="22"/>
      <c r="G1365" s="22"/>
      <c r="H1365" s="22"/>
      <c r="I1365" s="22"/>
      <c r="J1365" s="22"/>
      <c r="K1365" s="22"/>
      <c r="L1365" s="22"/>
      <c r="M1365" s="22"/>
      <c r="N1365" s="22"/>
      <c r="O1365" s="22"/>
      <c r="P1365" s="22"/>
      <c r="Q1365" s="22">
        <v>1</v>
      </c>
      <c r="R1365" s="22"/>
      <c r="S1365" s="22"/>
      <c r="T1365" s="22"/>
      <c r="U1365" s="22"/>
      <c r="V1365" s="22"/>
      <c r="W1365" s="22"/>
      <c r="X1365" s="22"/>
      <c r="Y1365" s="22"/>
      <c r="Z1365" s="22"/>
      <c r="AA1365" s="22">
        <v>1</v>
      </c>
      <c r="AB1365" s="22"/>
      <c r="AC1365" s="22"/>
      <c r="AD1365" s="22">
        <v>3</v>
      </c>
    </row>
    <row r="1366" spans="1:30" x14ac:dyDescent="0.2">
      <c r="A1366" s="30">
        <v>8979049</v>
      </c>
      <c r="B1366" s="22"/>
      <c r="C1366" s="22"/>
      <c r="D1366" s="22"/>
      <c r="E1366" s="22"/>
      <c r="F1366" s="22"/>
      <c r="G1366" s="22">
        <v>1</v>
      </c>
      <c r="H1366" s="22"/>
      <c r="I1366" s="22"/>
      <c r="J1366" s="22"/>
      <c r="K1366" s="22"/>
      <c r="L1366" s="22"/>
      <c r="M1366" s="22"/>
      <c r="N1366" s="22"/>
      <c r="O1366" s="22"/>
      <c r="P1366" s="22"/>
      <c r="Q1366" s="22"/>
      <c r="R1366" s="22"/>
      <c r="S1366" s="22"/>
      <c r="T1366" s="22"/>
      <c r="U1366" s="22"/>
      <c r="V1366" s="22"/>
      <c r="W1366" s="22"/>
      <c r="X1366" s="22"/>
      <c r="Y1366" s="22"/>
      <c r="Z1366" s="22"/>
      <c r="AA1366" s="22">
        <v>1</v>
      </c>
      <c r="AB1366" s="22"/>
      <c r="AC1366" s="22"/>
      <c r="AD1366" s="22">
        <v>2</v>
      </c>
    </row>
    <row r="1367" spans="1:30" x14ac:dyDescent="0.2">
      <c r="A1367" s="30">
        <v>8981051</v>
      </c>
      <c r="B1367" s="22"/>
      <c r="C1367" s="22"/>
      <c r="D1367" s="22"/>
      <c r="E1367" s="22"/>
      <c r="F1367" s="22"/>
      <c r="G1367" s="22"/>
      <c r="H1367" s="22"/>
      <c r="I1367" s="22"/>
      <c r="J1367" s="22"/>
      <c r="K1367" s="22"/>
      <c r="L1367" s="22"/>
      <c r="M1367" s="22">
        <v>1</v>
      </c>
      <c r="N1367" s="22"/>
      <c r="O1367" s="22"/>
      <c r="P1367" s="22"/>
      <c r="Q1367" s="22">
        <v>1</v>
      </c>
      <c r="R1367" s="22"/>
      <c r="S1367" s="22"/>
      <c r="T1367" s="22"/>
      <c r="U1367" s="22"/>
      <c r="V1367" s="22"/>
      <c r="W1367" s="22"/>
      <c r="X1367" s="22">
        <v>1</v>
      </c>
      <c r="Y1367" s="22"/>
      <c r="Z1367" s="22"/>
      <c r="AA1367" s="22"/>
      <c r="AB1367" s="22">
        <v>1</v>
      </c>
      <c r="AC1367" s="22"/>
      <c r="AD1367" s="22">
        <v>4</v>
      </c>
    </row>
    <row r="1368" spans="1:30" x14ac:dyDescent="0.2">
      <c r="A1368" s="30">
        <v>8981922</v>
      </c>
      <c r="B1368" s="22"/>
      <c r="C1368" s="22"/>
      <c r="D1368" s="22"/>
      <c r="E1368" s="22"/>
      <c r="F1368" s="22"/>
      <c r="G1368" s="22"/>
      <c r="H1368" s="22"/>
      <c r="I1368" s="22"/>
      <c r="J1368" s="22">
        <v>1</v>
      </c>
      <c r="K1368" s="22"/>
      <c r="L1368" s="22"/>
      <c r="M1368" s="22"/>
      <c r="N1368" s="22"/>
      <c r="O1368" s="22"/>
      <c r="P1368" s="22"/>
      <c r="Q1368" s="22"/>
      <c r="R1368" s="22"/>
      <c r="S1368" s="22"/>
      <c r="T1368" s="22"/>
      <c r="U1368" s="22"/>
      <c r="V1368" s="22"/>
      <c r="W1368" s="22"/>
      <c r="X1368" s="22"/>
      <c r="Y1368" s="22"/>
      <c r="Z1368" s="22"/>
      <c r="AA1368" s="22">
        <v>1</v>
      </c>
      <c r="AB1368" s="22"/>
      <c r="AC1368" s="22"/>
      <c r="AD1368" s="22">
        <v>2</v>
      </c>
    </row>
    <row r="1369" spans="1:30" x14ac:dyDescent="0.2">
      <c r="A1369" s="30">
        <v>8984212</v>
      </c>
      <c r="B1369" s="22"/>
      <c r="C1369" s="22"/>
      <c r="D1369" s="22"/>
      <c r="E1369" s="22"/>
      <c r="F1369" s="22"/>
      <c r="G1369" s="22">
        <v>1</v>
      </c>
      <c r="H1369" s="22"/>
      <c r="I1369" s="22"/>
      <c r="J1369" s="22"/>
      <c r="K1369" s="22"/>
      <c r="L1369" s="22"/>
      <c r="M1369" s="22"/>
      <c r="N1369" s="22"/>
      <c r="O1369" s="22"/>
      <c r="P1369" s="22"/>
      <c r="Q1369" s="22">
        <v>1</v>
      </c>
      <c r="R1369" s="22"/>
      <c r="S1369" s="22"/>
      <c r="T1369" s="22"/>
      <c r="U1369" s="22"/>
      <c r="V1369" s="22"/>
      <c r="W1369" s="22"/>
      <c r="X1369" s="22"/>
      <c r="Y1369" s="22"/>
      <c r="Z1369" s="22"/>
      <c r="AA1369" s="22">
        <v>1</v>
      </c>
      <c r="AB1369" s="22"/>
      <c r="AC1369" s="22"/>
      <c r="AD1369" s="22">
        <v>3</v>
      </c>
    </row>
    <row r="1370" spans="1:30" x14ac:dyDescent="0.2">
      <c r="A1370" s="30">
        <v>8990336</v>
      </c>
      <c r="B1370" s="22"/>
      <c r="C1370" s="22"/>
      <c r="D1370" s="22"/>
      <c r="E1370" s="22"/>
      <c r="F1370" s="22"/>
      <c r="G1370" s="22">
        <v>1</v>
      </c>
      <c r="H1370" s="22"/>
      <c r="I1370" s="22"/>
      <c r="J1370" s="22"/>
      <c r="K1370" s="22"/>
      <c r="L1370" s="22"/>
      <c r="M1370" s="22"/>
      <c r="N1370" s="22"/>
      <c r="O1370" s="22"/>
      <c r="P1370" s="22"/>
      <c r="Q1370" s="22"/>
      <c r="R1370" s="22"/>
      <c r="S1370" s="22"/>
      <c r="T1370" s="22"/>
      <c r="U1370" s="22"/>
      <c r="V1370" s="22"/>
      <c r="W1370" s="22"/>
      <c r="X1370" s="22"/>
      <c r="Y1370" s="22"/>
      <c r="Z1370" s="22"/>
      <c r="AA1370" s="22">
        <v>1</v>
      </c>
      <c r="AB1370" s="22"/>
      <c r="AC1370" s="22"/>
      <c r="AD1370" s="22">
        <v>2</v>
      </c>
    </row>
    <row r="1371" spans="1:30" x14ac:dyDescent="0.2">
      <c r="A1371" s="30">
        <v>8990344</v>
      </c>
      <c r="B1371" s="22"/>
      <c r="C1371" s="22"/>
      <c r="D1371" s="22"/>
      <c r="E1371" s="22"/>
      <c r="F1371" s="22"/>
      <c r="G1371" s="22">
        <v>1</v>
      </c>
      <c r="H1371" s="22"/>
      <c r="I1371" s="22"/>
      <c r="J1371" s="22"/>
      <c r="K1371" s="22"/>
      <c r="L1371" s="22"/>
      <c r="M1371" s="22"/>
      <c r="N1371" s="22"/>
      <c r="O1371" s="22"/>
      <c r="P1371" s="22"/>
      <c r="Q1371" s="22"/>
      <c r="R1371" s="22"/>
      <c r="S1371" s="22"/>
      <c r="T1371" s="22"/>
      <c r="U1371" s="22"/>
      <c r="V1371" s="22"/>
      <c r="W1371" s="22"/>
      <c r="X1371" s="22"/>
      <c r="Y1371" s="22"/>
      <c r="Z1371" s="22"/>
      <c r="AA1371" s="22">
        <v>1</v>
      </c>
      <c r="AB1371" s="22"/>
      <c r="AC1371" s="22"/>
      <c r="AD1371" s="22">
        <v>2</v>
      </c>
    </row>
    <row r="1372" spans="1:30" x14ac:dyDescent="0.2">
      <c r="A1372" s="30">
        <v>8990603</v>
      </c>
      <c r="B1372" s="22"/>
      <c r="C1372" s="22"/>
      <c r="D1372" s="22"/>
      <c r="E1372" s="22"/>
      <c r="F1372" s="22"/>
      <c r="G1372" s="22"/>
      <c r="H1372" s="22"/>
      <c r="I1372" s="22">
        <v>1</v>
      </c>
      <c r="J1372" s="22"/>
      <c r="K1372" s="22"/>
      <c r="L1372" s="22"/>
      <c r="M1372" s="22"/>
      <c r="N1372" s="22"/>
      <c r="O1372" s="22"/>
      <c r="P1372" s="22"/>
      <c r="Q1372" s="22">
        <v>1</v>
      </c>
      <c r="R1372" s="22"/>
      <c r="S1372" s="22"/>
      <c r="T1372" s="22"/>
      <c r="U1372" s="22"/>
      <c r="V1372" s="22"/>
      <c r="W1372" s="22"/>
      <c r="X1372" s="22"/>
      <c r="Y1372" s="22"/>
      <c r="Z1372" s="22"/>
      <c r="AA1372" s="22">
        <v>1</v>
      </c>
      <c r="AB1372" s="22"/>
      <c r="AC1372" s="22"/>
      <c r="AD1372" s="22">
        <v>3</v>
      </c>
    </row>
    <row r="1373" spans="1:30" x14ac:dyDescent="0.2">
      <c r="A1373" s="30">
        <v>8992851</v>
      </c>
      <c r="B1373" s="22"/>
      <c r="C1373" s="22">
        <v>1</v>
      </c>
      <c r="D1373" s="22"/>
      <c r="E1373" s="22"/>
      <c r="F1373" s="22"/>
      <c r="G1373" s="22"/>
      <c r="H1373" s="22"/>
      <c r="I1373" s="22"/>
      <c r="J1373" s="22"/>
      <c r="K1373" s="22"/>
      <c r="L1373" s="22"/>
      <c r="M1373" s="22"/>
      <c r="N1373" s="22"/>
      <c r="O1373" s="22"/>
      <c r="P1373" s="22"/>
      <c r="Q1373" s="22">
        <v>1</v>
      </c>
      <c r="R1373" s="22"/>
      <c r="S1373" s="22"/>
      <c r="T1373" s="22"/>
      <c r="U1373" s="22"/>
      <c r="V1373" s="22"/>
      <c r="W1373" s="22"/>
      <c r="X1373" s="22"/>
      <c r="Y1373" s="22"/>
      <c r="Z1373" s="22"/>
      <c r="AA1373" s="22">
        <v>1</v>
      </c>
      <c r="AB1373" s="22"/>
      <c r="AC1373" s="22"/>
      <c r="AD1373" s="22">
        <v>3</v>
      </c>
    </row>
    <row r="1374" spans="1:30" x14ac:dyDescent="0.2">
      <c r="A1374" s="30">
        <v>8993718</v>
      </c>
      <c r="B1374" s="22"/>
      <c r="C1374" s="22"/>
      <c r="D1374" s="22"/>
      <c r="E1374" s="22"/>
      <c r="F1374" s="22"/>
      <c r="G1374" s="22"/>
      <c r="H1374" s="22"/>
      <c r="I1374" s="22"/>
      <c r="J1374" s="22"/>
      <c r="K1374" s="22"/>
      <c r="L1374" s="22"/>
      <c r="M1374" s="22"/>
      <c r="N1374" s="22"/>
      <c r="O1374" s="22"/>
      <c r="P1374" s="22"/>
      <c r="Q1374" s="22">
        <v>1</v>
      </c>
      <c r="R1374" s="22"/>
      <c r="S1374" s="22"/>
      <c r="T1374" s="22"/>
      <c r="U1374" s="22"/>
      <c r="V1374" s="22"/>
      <c r="W1374" s="22"/>
      <c r="X1374" s="22"/>
      <c r="Y1374" s="22"/>
      <c r="Z1374" s="22"/>
      <c r="AA1374" s="22"/>
      <c r="AB1374" s="22"/>
      <c r="AC1374" s="22"/>
      <c r="AD1374" s="22">
        <v>1</v>
      </c>
    </row>
    <row r="1375" spans="1:30" x14ac:dyDescent="0.2">
      <c r="A1375" s="30">
        <v>9067590</v>
      </c>
      <c r="B1375" s="22"/>
      <c r="C1375" s="22"/>
      <c r="D1375" s="22"/>
      <c r="E1375" s="22"/>
      <c r="F1375" s="22"/>
      <c r="G1375" s="22"/>
      <c r="H1375" s="22"/>
      <c r="I1375" s="22"/>
      <c r="J1375" s="22"/>
      <c r="K1375" s="22"/>
      <c r="L1375" s="22"/>
      <c r="M1375" s="22">
        <v>1</v>
      </c>
      <c r="N1375" s="22"/>
      <c r="O1375" s="22"/>
      <c r="P1375" s="22"/>
      <c r="Q1375" s="22">
        <v>1</v>
      </c>
      <c r="R1375" s="22"/>
      <c r="S1375" s="22"/>
      <c r="T1375" s="22"/>
      <c r="U1375" s="22"/>
      <c r="V1375" s="22"/>
      <c r="W1375" s="22"/>
      <c r="X1375" s="22">
        <v>1</v>
      </c>
      <c r="Y1375" s="22"/>
      <c r="Z1375" s="22"/>
      <c r="AA1375" s="22"/>
      <c r="AB1375" s="22">
        <v>1</v>
      </c>
      <c r="AC1375" s="22"/>
      <c r="AD1375" s="22">
        <v>4</v>
      </c>
    </row>
    <row r="1376" spans="1:30" x14ac:dyDescent="0.2">
      <c r="A1376" s="30">
        <v>9088857</v>
      </c>
      <c r="B1376" s="22"/>
      <c r="C1376" s="22"/>
      <c r="D1376" s="22"/>
      <c r="E1376" s="22"/>
      <c r="F1376" s="22"/>
      <c r="G1376" s="22"/>
      <c r="H1376" s="22"/>
      <c r="I1376" s="22"/>
      <c r="J1376" s="22"/>
      <c r="K1376" s="22"/>
      <c r="L1376" s="22"/>
      <c r="M1376" s="22">
        <v>1</v>
      </c>
      <c r="N1376" s="22"/>
      <c r="O1376" s="22"/>
      <c r="P1376" s="22"/>
      <c r="Q1376" s="22">
        <v>1</v>
      </c>
      <c r="R1376" s="22"/>
      <c r="S1376" s="22"/>
      <c r="T1376" s="22"/>
      <c r="U1376" s="22"/>
      <c r="V1376" s="22"/>
      <c r="W1376" s="22"/>
      <c r="X1376" s="22">
        <v>1</v>
      </c>
      <c r="Y1376" s="22"/>
      <c r="Z1376" s="22"/>
      <c r="AA1376" s="22"/>
      <c r="AB1376" s="22">
        <v>1</v>
      </c>
      <c r="AC1376" s="22"/>
      <c r="AD1376" s="22">
        <v>4</v>
      </c>
    </row>
    <row r="1377" spans="1:30" x14ac:dyDescent="0.2">
      <c r="A1377" s="30">
        <v>9213260</v>
      </c>
      <c r="B1377" s="22"/>
      <c r="C1377" s="22"/>
      <c r="D1377" s="22">
        <v>1</v>
      </c>
      <c r="E1377" s="22"/>
      <c r="F1377" s="22"/>
      <c r="G1377" s="22"/>
      <c r="H1377" s="22"/>
      <c r="I1377" s="22"/>
      <c r="J1377" s="22"/>
      <c r="K1377" s="22"/>
      <c r="L1377" s="22"/>
      <c r="M1377" s="22"/>
      <c r="N1377" s="22"/>
      <c r="O1377" s="22"/>
      <c r="P1377" s="22"/>
      <c r="Q1377" s="22"/>
      <c r="R1377" s="22"/>
      <c r="S1377" s="22"/>
      <c r="T1377" s="22"/>
      <c r="U1377" s="22"/>
      <c r="V1377" s="22"/>
      <c r="W1377" s="22"/>
      <c r="X1377" s="22"/>
      <c r="Y1377" s="22"/>
      <c r="Z1377" s="22">
        <v>1</v>
      </c>
      <c r="AA1377" s="22">
        <v>1</v>
      </c>
      <c r="AB1377" s="22"/>
      <c r="AC1377" s="22"/>
      <c r="AD1377" s="22">
        <v>3</v>
      </c>
    </row>
    <row r="1378" spans="1:30" x14ac:dyDescent="0.2">
      <c r="A1378" s="30">
        <v>9226567</v>
      </c>
      <c r="B1378" s="22"/>
      <c r="C1378" s="22"/>
      <c r="D1378" s="22"/>
      <c r="E1378" s="22"/>
      <c r="F1378" s="22"/>
      <c r="G1378" s="22"/>
      <c r="H1378" s="22">
        <v>1</v>
      </c>
      <c r="I1378" s="22"/>
      <c r="J1378" s="22"/>
      <c r="K1378" s="22"/>
      <c r="L1378" s="22"/>
      <c r="M1378" s="22"/>
      <c r="N1378" s="22"/>
      <c r="O1378" s="22"/>
      <c r="P1378" s="22"/>
      <c r="Q1378" s="22"/>
      <c r="R1378" s="22"/>
      <c r="S1378" s="22"/>
      <c r="T1378" s="22"/>
      <c r="U1378" s="22"/>
      <c r="V1378" s="22"/>
      <c r="W1378" s="22"/>
      <c r="X1378" s="22"/>
      <c r="Y1378" s="22"/>
      <c r="Z1378" s="22"/>
      <c r="AA1378" s="22">
        <v>1</v>
      </c>
      <c r="AB1378" s="22"/>
      <c r="AC1378" s="22"/>
      <c r="AD1378" s="22">
        <v>2</v>
      </c>
    </row>
    <row r="1379" spans="1:30" x14ac:dyDescent="0.2">
      <c r="A1379" s="30">
        <v>9230645</v>
      </c>
      <c r="B1379" s="22"/>
      <c r="C1379" s="22"/>
      <c r="D1379" s="22"/>
      <c r="E1379" s="22"/>
      <c r="F1379" s="22"/>
      <c r="G1379" s="22"/>
      <c r="H1379" s="22"/>
      <c r="I1379" s="22"/>
      <c r="J1379" s="22"/>
      <c r="K1379" s="22">
        <v>1</v>
      </c>
      <c r="L1379" s="22"/>
      <c r="M1379" s="22"/>
      <c r="N1379" s="22"/>
      <c r="O1379" s="22"/>
      <c r="P1379" s="22">
        <v>1</v>
      </c>
      <c r="Q1379" s="22"/>
      <c r="R1379" s="22"/>
      <c r="S1379" s="22"/>
      <c r="T1379" s="22"/>
      <c r="U1379" s="22"/>
      <c r="V1379" s="22"/>
      <c r="W1379" s="22"/>
      <c r="X1379" s="22"/>
      <c r="Y1379" s="22"/>
      <c r="Z1379" s="22"/>
      <c r="AA1379" s="22">
        <v>1</v>
      </c>
      <c r="AB1379" s="22"/>
      <c r="AC1379" s="22"/>
      <c r="AD1379" s="22">
        <v>3</v>
      </c>
    </row>
    <row r="1380" spans="1:30" x14ac:dyDescent="0.2">
      <c r="A1380" s="30">
        <v>9240608</v>
      </c>
      <c r="B1380" s="22"/>
      <c r="C1380" s="22"/>
      <c r="D1380" s="22"/>
      <c r="E1380" s="22"/>
      <c r="F1380" s="22">
        <v>1</v>
      </c>
      <c r="G1380" s="22"/>
      <c r="H1380" s="22"/>
      <c r="I1380" s="22"/>
      <c r="J1380" s="22"/>
      <c r="K1380" s="22"/>
      <c r="L1380" s="22"/>
      <c r="M1380" s="22"/>
      <c r="N1380" s="22"/>
      <c r="O1380" s="22"/>
      <c r="P1380" s="22"/>
      <c r="Q1380" s="22"/>
      <c r="R1380" s="22"/>
      <c r="S1380" s="22"/>
      <c r="T1380" s="22"/>
      <c r="U1380" s="22"/>
      <c r="V1380" s="22"/>
      <c r="W1380" s="22"/>
      <c r="X1380" s="22"/>
      <c r="Y1380" s="22"/>
      <c r="Z1380" s="22"/>
      <c r="AA1380" s="22">
        <v>1</v>
      </c>
      <c r="AB1380" s="22"/>
      <c r="AC1380" s="22"/>
      <c r="AD1380" s="22">
        <v>2</v>
      </c>
    </row>
    <row r="1381" spans="1:30" x14ac:dyDescent="0.2">
      <c r="A1381" s="30">
        <v>9254560</v>
      </c>
      <c r="B1381" s="22"/>
      <c r="C1381" s="22"/>
      <c r="D1381" s="22"/>
      <c r="E1381" s="22"/>
      <c r="F1381" s="22"/>
      <c r="G1381" s="22">
        <v>1</v>
      </c>
      <c r="H1381" s="22"/>
      <c r="I1381" s="22"/>
      <c r="J1381" s="22"/>
      <c r="K1381" s="22"/>
      <c r="L1381" s="22"/>
      <c r="M1381" s="22"/>
      <c r="N1381" s="22"/>
      <c r="O1381" s="22"/>
      <c r="P1381" s="22"/>
      <c r="Q1381" s="22"/>
      <c r="R1381" s="22"/>
      <c r="S1381" s="22"/>
      <c r="T1381" s="22"/>
      <c r="U1381" s="22"/>
      <c r="V1381" s="22"/>
      <c r="W1381" s="22"/>
      <c r="X1381" s="22"/>
      <c r="Y1381" s="22"/>
      <c r="Z1381" s="22"/>
      <c r="AA1381" s="22">
        <v>1</v>
      </c>
      <c r="AB1381" s="22"/>
      <c r="AC1381" s="22"/>
      <c r="AD1381" s="22">
        <v>2</v>
      </c>
    </row>
    <row r="1382" spans="1:30" x14ac:dyDescent="0.2">
      <c r="A1382" s="30">
        <v>9258531</v>
      </c>
      <c r="B1382" s="22"/>
      <c r="C1382" s="22"/>
      <c r="D1382" s="22"/>
      <c r="E1382" s="22"/>
      <c r="F1382" s="22"/>
      <c r="G1382" s="22"/>
      <c r="H1382" s="22">
        <v>1</v>
      </c>
      <c r="I1382" s="22"/>
      <c r="J1382" s="22"/>
      <c r="K1382" s="22"/>
      <c r="L1382" s="22"/>
      <c r="M1382" s="22"/>
      <c r="N1382" s="22"/>
      <c r="O1382" s="22"/>
      <c r="P1382" s="22"/>
      <c r="Q1382" s="22"/>
      <c r="R1382" s="22"/>
      <c r="S1382" s="22"/>
      <c r="T1382" s="22"/>
      <c r="U1382" s="22"/>
      <c r="V1382" s="22"/>
      <c r="W1382" s="22"/>
      <c r="X1382" s="22"/>
      <c r="Y1382" s="22"/>
      <c r="Z1382" s="22"/>
      <c r="AA1382" s="22">
        <v>1</v>
      </c>
      <c r="AB1382" s="22"/>
      <c r="AC1382" s="22"/>
      <c r="AD1382" s="22">
        <v>2</v>
      </c>
    </row>
    <row r="1383" spans="1:30" x14ac:dyDescent="0.2">
      <c r="A1383" s="30">
        <v>9258558</v>
      </c>
      <c r="B1383" s="22"/>
      <c r="C1383" s="22"/>
      <c r="D1383" s="22"/>
      <c r="E1383" s="22"/>
      <c r="F1383" s="22"/>
      <c r="G1383" s="22"/>
      <c r="H1383" s="22">
        <v>1</v>
      </c>
      <c r="I1383" s="22"/>
      <c r="J1383" s="22"/>
      <c r="K1383" s="22"/>
      <c r="L1383" s="22"/>
      <c r="M1383" s="22"/>
      <c r="N1383" s="22"/>
      <c r="O1383" s="22"/>
      <c r="P1383" s="22"/>
      <c r="Q1383" s="22"/>
      <c r="R1383" s="22"/>
      <c r="S1383" s="22"/>
      <c r="T1383" s="22"/>
      <c r="U1383" s="22"/>
      <c r="V1383" s="22"/>
      <c r="W1383" s="22"/>
      <c r="X1383" s="22"/>
      <c r="Y1383" s="22"/>
      <c r="Z1383" s="22"/>
      <c r="AA1383" s="22">
        <v>1</v>
      </c>
      <c r="AB1383" s="22"/>
      <c r="AC1383" s="22"/>
      <c r="AD1383" s="22">
        <v>2</v>
      </c>
    </row>
    <row r="1384" spans="1:30" x14ac:dyDescent="0.2">
      <c r="A1384" s="30">
        <v>9259392</v>
      </c>
      <c r="B1384" s="22"/>
      <c r="C1384" s="22"/>
      <c r="D1384" s="22"/>
      <c r="E1384" s="22"/>
      <c r="F1384" s="22"/>
      <c r="G1384" s="22">
        <v>1</v>
      </c>
      <c r="H1384" s="22"/>
      <c r="I1384" s="22"/>
      <c r="J1384" s="22"/>
      <c r="K1384" s="22"/>
      <c r="L1384" s="22"/>
      <c r="M1384" s="22"/>
      <c r="N1384" s="22"/>
      <c r="O1384" s="22"/>
      <c r="P1384" s="22"/>
      <c r="Q1384" s="22"/>
      <c r="R1384" s="22"/>
      <c r="S1384" s="22"/>
      <c r="T1384" s="22"/>
      <c r="U1384" s="22"/>
      <c r="V1384" s="22"/>
      <c r="W1384" s="22"/>
      <c r="X1384" s="22"/>
      <c r="Y1384" s="22"/>
      <c r="Z1384" s="22"/>
      <c r="AA1384" s="22">
        <v>1</v>
      </c>
      <c r="AB1384" s="22"/>
      <c r="AC1384" s="22"/>
      <c r="AD1384" s="22">
        <v>2</v>
      </c>
    </row>
    <row r="1385" spans="1:30" x14ac:dyDescent="0.2">
      <c r="A1385" s="30">
        <v>9289380</v>
      </c>
      <c r="B1385" s="22"/>
      <c r="C1385" s="22"/>
      <c r="D1385" s="22"/>
      <c r="E1385" s="22">
        <v>1</v>
      </c>
      <c r="F1385" s="22"/>
      <c r="G1385" s="22"/>
      <c r="H1385" s="22"/>
      <c r="I1385" s="22"/>
      <c r="J1385" s="22"/>
      <c r="K1385" s="22"/>
      <c r="L1385" s="22"/>
      <c r="M1385" s="22"/>
      <c r="N1385" s="22"/>
      <c r="O1385" s="22"/>
      <c r="P1385" s="22"/>
      <c r="Q1385" s="22">
        <v>1</v>
      </c>
      <c r="R1385" s="22"/>
      <c r="S1385" s="22"/>
      <c r="T1385" s="22"/>
      <c r="U1385" s="22"/>
      <c r="V1385" s="22"/>
      <c r="W1385" s="22"/>
      <c r="X1385" s="22"/>
      <c r="Y1385" s="22"/>
      <c r="Z1385" s="22"/>
      <c r="AA1385" s="22">
        <v>1</v>
      </c>
      <c r="AB1385" s="22"/>
      <c r="AC1385" s="22"/>
      <c r="AD1385" s="22">
        <v>3</v>
      </c>
    </row>
    <row r="1386" spans="1:30" x14ac:dyDescent="0.2">
      <c r="A1386" s="30">
        <v>9290761</v>
      </c>
      <c r="B1386" s="22"/>
      <c r="C1386" s="22"/>
      <c r="D1386" s="22"/>
      <c r="E1386" s="22"/>
      <c r="F1386" s="22"/>
      <c r="G1386" s="22"/>
      <c r="H1386" s="22"/>
      <c r="I1386" s="22">
        <v>1</v>
      </c>
      <c r="J1386" s="22"/>
      <c r="K1386" s="22"/>
      <c r="L1386" s="22"/>
      <c r="M1386" s="22"/>
      <c r="N1386" s="22"/>
      <c r="O1386" s="22"/>
      <c r="P1386" s="22"/>
      <c r="Q1386" s="22">
        <v>1</v>
      </c>
      <c r="R1386" s="22"/>
      <c r="S1386" s="22"/>
      <c r="T1386" s="22"/>
      <c r="U1386" s="22"/>
      <c r="V1386" s="22"/>
      <c r="W1386" s="22"/>
      <c r="X1386" s="22"/>
      <c r="Y1386" s="22"/>
      <c r="Z1386" s="22"/>
      <c r="AA1386" s="22">
        <v>1</v>
      </c>
      <c r="AB1386" s="22"/>
      <c r="AC1386" s="22"/>
      <c r="AD1386" s="22">
        <v>3</v>
      </c>
    </row>
    <row r="1387" spans="1:30" x14ac:dyDescent="0.2">
      <c r="A1387" s="30">
        <v>9321314</v>
      </c>
      <c r="B1387" s="22"/>
      <c r="C1387" s="22"/>
      <c r="D1387" s="22"/>
      <c r="E1387" s="22"/>
      <c r="F1387" s="22"/>
      <c r="G1387" s="22"/>
      <c r="H1387" s="22">
        <v>1</v>
      </c>
      <c r="I1387" s="22"/>
      <c r="J1387" s="22"/>
      <c r="K1387" s="22"/>
      <c r="L1387" s="22"/>
      <c r="M1387" s="22"/>
      <c r="N1387" s="22"/>
      <c r="O1387" s="22"/>
      <c r="P1387" s="22"/>
      <c r="Q1387" s="22">
        <v>1</v>
      </c>
      <c r="R1387" s="22"/>
      <c r="S1387" s="22"/>
      <c r="T1387" s="22"/>
      <c r="U1387" s="22"/>
      <c r="V1387" s="22"/>
      <c r="W1387" s="22"/>
      <c r="X1387" s="22"/>
      <c r="Y1387" s="22"/>
      <c r="Z1387" s="22"/>
      <c r="AA1387" s="22">
        <v>1</v>
      </c>
      <c r="AB1387" s="22"/>
      <c r="AC1387" s="22"/>
      <c r="AD1387" s="22">
        <v>3</v>
      </c>
    </row>
    <row r="1388" spans="1:30" x14ac:dyDescent="0.2">
      <c r="A1388" s="30">
        <v>9321322</v>
      </c>
      <c r="B1388" s="22"/>
      <c r="C1388" s="22"/>
      <c r="D1388" s="22"/>
      <c r="E1388" s="22"/>
      <c r="F1388" s="22"/>
      <c r="G1388" s="22"/>
      <c r="H1388" s="22">
        <v>1</v>
      </c>
      <c r="I1388" s="22"/>
      <c r="J1388" s="22"/>
      <c r="K1388" s="22"/>
      <c r="L1388" s="22"/>
      <c r="M1388" s="22"/>
      <c r="N1388" s="22"/>
      <c r="O1388" s="22"/>
      <c r="P1388" s="22"/>
      <c r="Q1388" s="22">
        <v>1</v>
      </c>
      <c r="R1388" s="22"/>
      <c r="S1388" s="22"/>
      <c r="T1388" s="22"/>
      <c r="U1388" s="22"/>
      <c r="V1388" s="22"/>
      <c r="W1388" s="22"/>
      <c r="X1388" s="22"/>
      <c r="Y1388" s="22"/>
      <c r="Z1388" s="22"/>
      <c r="AA1388" s="22">
        <v>1</v>
      </c>
      <c r="AB1388" s="22"/>
      <c r="AC1388" s="22"/>
      <c r="AD1388" s="22">
        <v>3</v>
      </c>
    </row>
    <row r="1389" spans="1:30" x14ac:dyDescent="0.2">
      <c r="A1389" s="30">
        <v>9323988</v>
      </c>
      <c r="B1389" s="22"/>
      <c r="C1389" s="22"/>
      <c r="D1389" s="22"/>
      <c r="E1389" s="22"/>
      <c r="F1389" s="22"/>
      <c r="G1389" s="22"/>
      <c r="H1389" s="22">
        <v>1</v>
      </c>
      <c r="I1389" s="22"/>
      <c r="J1389" s="22"/>
      <c r="K1389" s="22"/>
      <c r="L1389" s="22"/>
      <c r="M1389" s="22"/>
      <c r="N1389" s="22"/>
      <c r="O1389" s="22"/>
      <c r="P1389" s="22"/>
      <c r="Q1389" s="22">
        <v>1</v>
      </c>
      <c r="R1389" s="22"/>
      <c r="S1389" s="22"/>
      <c r="T1389" s="22"/>
      <c r="U1389" s="22"/>
      <c r="V1389" s="22"/>
      <c r="W1389" s="22"/>
      <c r="X1389" s="22"/>
      <c r="Y1389" s="22"/>
      <c r="Z1389" s="22"/>
      <c r="AA1389" s="22">
        <v>1</v>
      </c>
      <c r="AB1389" s="22"/>
      <c r="AC1389" s="22"/>
      <c r="AD1389" s="22">
        <v>3</v>
      </c>
    </row>
    <row r="1390" spans="1:30" x14ac:dyDescent="0.2">
      <c r="A1390" s="30">
        <v>9324569</v>
      </c>
      <c r="B1390" s="22"/>
      <c r="C1390" s="22"/>
      <c r="D1390" s="22"/>
      <c r="E1390" s="22"/>
      <c r="F1390" s="22">
        <v>1</v>
      </c>
      <c r="G1390" s="22"/>
      <c r="H1390" s="22"/>
      <c r="I1390" s="22"/>
      <c r="J1390" s="22"/>
      <c r="K1390" s="22"/>
      <c r="L1390" s="22"/>
      <c r="M1390" s="22"/>
      <c r="N1390" s="22"/>
      <c r="O1390" s="22"/>
      <c r="P1390" s="22">
        <v>1</v>
      </c>
      <c r="Q1390" s="22"/>
      <c r="R1390" s="22"/>
      <c r="S1390" s="22"/>
      <c r="T1390" s="22"/>
      <c r="U1390" s="22"/>
      <c r="V1390" s="22"/>
      <c r="W1390" s="22"/>
      <c r="X1390" s="22"/>
      <c r="Y1390" s="22"/>
      <c r="Z1390" s="22"/>
      <c r="AA1390" s="22">
        <v>1</v>
      </c>
      <c r="AB1390" s="22"/>
      <c r="AC1390" s="22"/>
      <c r="AD1390" s="22">
        <v>3</v>
      </c>
    </row>
    <row r="1391" spans="1:30" x14ac:dyDescent="0.2">
      <c r="A1391" s="30">
        <v>9331433</v>
      </c>
      <c r="B1391" s="22"/>
      <c r="C1391" s="22"/>
      <c r="D1391" s="22"/>
      <c r="E1391" s="22"/>
      <c r="F1391" s="22"/>
      <c r="G1391" s="22"/>
      <c r="H1391" s="22">
        <v>1</v>
      </c>
      <c r="I1391" s="22"/>
      <c r="J1391" s="22"/>
      <c r="K1391" s="22"/>
      <c r="L1391" s="22"/>
      <c r="M1391" s="22"/>
      <c r="N1391" s="22"/>
      <c r="O1391" s="22">
        <v>1</v>
      </c>
      <c r="P1391" s="22"/>
      <c r="Q1391" s="22"/>
      <c r="R1391" s="22"/>
      <c r="S1391" s="22"/>
      <c r="T1391" s="22"/>
      <c r="U1391" s="22"/>
      <c r="V1391" s="22"/>
      <c r="W1391" s="22"/>
      <c r="X1391" s="22"/>
      <c r="Y1391" s="22"/>
      <c r="Z1391" s="22"/>
      <c r="AA1391" s="22">
        <v>1</v>
      </c>
      <c r="AB1391" s="22"/>
      <c r="AC1391" s="22"/>
      <c r="AD1391" s="22">
        <v>3</v>
      </c>
    </row>
    <row r="1392" spans="1:30" x14ac:dyDescent="0.2">
      <c r="A1392" s="30">
        <v>9345795</v>
      </c>
      <c r="B1392" s="22"/>
      <c r="C1392" s="22"/>
      <c r="D1392" s="22"/>
      <c r="E1392" s="22"/>
      <c r="F1392" s="22"/>
      <c r="G1392" s="22"/>
      <c r="H1392" s="22"/>
      <c r="I1392" s="22">
        <v>1</v>
      </c>
      <c r="J1392" s="22"/>
      <c r="K1392" s="22"/>
      <c r="L1392" s="22"/>
      <c r="M1392" s="22"/>
      <c r="N1392" s="22"/>
      <c r="O1392" s="22"/>
      <c r="P1392" s="22"/>
      <c r="Q1392" s="22"/>
      <c r="R1392" s="22"/>
      <c r="S1392" s="22"/>
      <c r="T1392" s="22"/>
      <c r="U1392" s="22"/>
      <c r="V1392" s="22"/>
      <c r="W1392" s="22"/>
      <c r="X1392" s="22"/>
      <c r="Y1392" s="22"/>
      <c r="Z1392" s="22"/>
      <c r="AA1392" s="22">
        <v>1</v>
      </c>
      <c r="AB1392" s="22"/>
      <c r="AC1392" s="22"/>
      <c r="AD1392" s="22">
        <v>2</v>
      </c>
    </row>
    <row r="1393" spans="1:30" x14ac:dyDescent="0.2">
      <c r="A1393" s="30">
        <v>9349138</v>
      </c>
      <c r="B1393" s="22"/>
      <c r="C1393" s="22"/>
      <c r="D1393" s="22"/>
      <c r="E1393" s="22"/>
      <c r="F1393" s="22"/>
      <c r="G1393" s="22"/>
      <c r="H1393" s="22"/>
      <c r="I1393" s="22">
        <v>1</v>
      </c>
      <c r="J1393" s="22"/>
      <c r="K1393" s="22"/>
      <c r="L1393" s="22"/>
      <c r="M1393" s="22"/>
      <c r="N1393" s="22"/>
      <c r="O1393" s="22"/>
      <c r="P1393" s="22"/>
      <c r="Q1393" s="22"/>
      <c r="R1393" s="22"/>
      <c r="S1393" s="22"/>
      <c r="T1393" s="22"/>
      <c r="U1393" s="22"/>
      <c r="V1393" s="22"/>
      <c r="W1393" s="22"/>
      <c r="X1393" s="22"/>
      <c r="Y1393" s="22"/>
      <c r="Z1393" s="22"/>
      <c r="AA1393" s="22">
        <v>1</v>
      </c>
      <c r="AB1393" s="22"/>
      <c r="AC1393" s="22"/>
      <c r="AD1393" s="22">
        <v>2</v>
      </c>
    </row>
    <row r="1394" spans="1:30" x14ac:dyDescent="0.2">
      <c r="A1394" s="30">
        <v>9353518</v>
      </c>
      <c r="B1394" s="22"/>
      <c r="C1394" s="22"/>
      <c r="D1394" s="22"/>
      <c r="E1394" s="22"/>
      <c r="F1394" s="22"/>
      <c r="G1394" s="22"/>
      <c r="H1394" s="22">
        <v>1</v>
      </c>
      <c r="I1394" s="22"/>
      <c r="J1394" s="22"/>
      <c r="K1394" s="22"/>
      <c r="L1394" s="22"/>
      <c r="M1394" s="22"/>
      <c r="N1394" s="22"/>
      <c r="O1394" s="22"/>
      <c r="P1394" s="22"/>
      <c r="Q1394" s="22"/>
      <c r="R1394" s="22"/>
      <c r="S1394" s="22"/>
      <c r="T1394" s="22"/>
      <c r="U1394" s="22"/>
      <c r="V1394" s="22"/>
      <c r="W1394" s="22"/>
      <c r="X1394" s="22"/>
      <c r="Y1394" s="22"/>
      <c r="Z1394" s="22"/>
      <c r="AA1394" s="22">
        <v>1</v>
      </c>
      <c r="AB1394" s="22"/>
      <c r="AC1394" s="22"/>
      <c r="AD1394" s="22">
        <v>2</v>
      </c>
    </row>
    <row r="1395" spans="1:30" x14ac:dyDescent="0.2">
      <c r="A1395" s="30">
        <v>9372229</v>
      </c>
      <c r="B1395" s="22"/>
      <c r="C1395" s="22"/>
      <c r="D1395" s="22"/>
      <c r="E1395" s="22"/>
      <c r="F1395" s="22"/>
      <c r="G1395" s="22"/>
      <c r="H1395" s="22">
        <v>1</v>
      </c>
      <c r="I1395" s="22"/>
      <c r="J1395" s="22"/>
      <c r="K1395" s="22"/>
      <c r="L1395" s="22"/>
      <c r="M1395" s="22"/>
      <c r="N1395" s="22"/>
      <c r="O1395" s="22"/>
      <c r="P1395" s="22"/>
      <c r="Q1395" s="22"/>
      <c r="R1395" s="22"/>
      <c r="S1395" s="22"/>
      <c r="T1395" s="22"/>
      <c r="U1395" s="22"/>
      <c r="V1395" s="22"/>
      <c r="W1395" s="22"/>
      <c r="X1395" s="22"/>
      <c r="Y1395" s="22"/>
      <c r="Z1395" s="22"/>
      <c r="AA1395" s="22">
        <v>1</v>
      </c>
      <c r="AB1395" s="22"/>
      <c r="AC1395" s="22"/>
      <c r="AD1395" s="22">
        <v>2</v>
      </c>
    </row>
    <row r="1396" spans="1:30" x14ac:dyDescent="0.2">
      <c r="A1396" s="30">
        <v>9372679</v>
      </c>
      <c r="B1396" s="22"/>
      <c r="C1396" s="22"/>
      <c r="D1396" s="22"/>
      <c r="E1396" s="22"/>
      <c r="F1396" s="22"/>
      <c r="G1396" s="22"/>
      <c r="H1396" s="22">
        <v>1</v>
      </c>
      <c r="I1396" s="22"/>
      <c r="J1396" s="22"/>
      <c r="K1396" s="22"/>
      <c r="L1396" s="22"/>
      <c r="M1396" s="22"/>
      <c r="N1396" s="22"/>
      <c r="O1396" s="22"/>
      <c r="P1396" s="22"/>
      <c r="Q1396" s="22"/>
      <c r="R1396" s="22"/>
      <c r="S1396" s="22"/>
      <c r="T1396" s="22"/>
      <c r="U1396" s="22"/>
      <c r="V1396" s="22"/>
      <c r="W1396" s="22"/>
      <c r="X1396" s="22"/>
      <c r="Y1396" s="22"/>
      <c r="Z1396" s="22"/>
      <c r="AA1396" s="22">
        <v>1</v>
      </c>
      <c r="AB1396" s="22"/>
      <c r="AC1396" s="22"/>
      <c r="AD1396" s="22">
        <v>2</v>
      </c>
    </row>
    <row r="1397" spans="1:30" x14ac:dyDescent="0.2">
      <c r="A1397" s="30">
        <v>9382259</v>
      </c>
      <c r="B1397" s="22"/>
      <c r="C1397" s="22"/>
      <c r="D1397" s="22"/>
      <c r="E1397" s="22"/>
      <c r="F1397" s="22"/>
      <c r="G1397" s="22"/>
      <c r="H1397" s="22">
        <v>1</v>
      </c>
      <c r="I1397" s="22"/>
      <c r="J1397" s="22"/>
      <c r="K1397" s="22"/>
      <c r="L1397" s="22"/>
      <c r="M1397" s="22"/>
      <c r="N1397" s="22"/>
      <c r="O1397" s="22">
        <v>1</v>
      </c>
      <c r="P1397" s="22"/>
      <c r="Q1397" s="22"/>
      <c r="R1397" s="22"/>
      <c r="S1397" s="22"/>
      <c r="T1397" s="22"/>
      <c r="U1397" s="22"/>
      <c r="V1397" s="22"/>
      <c r="W1397" s="22"/>
      <c r="X1397" s="22"/>
      <c r="Y1397" s="22"/>
      <c r="Z1397" s="22"/>
      <c r="AA1397" s="22">
        <v>1</v>
      </c>
      <c r="AB1397" s="22"/>
      <c r="AC1397" s="22"/>
      <c r="AD1397" s="22">
        <v>3</v>
      </c>
    </row>
    <row r="1398" spans="1:30" x14ac:dyDescent="0.2">
      <c r="A1398" s="30">
        <v>9388249</v>
      </c>
      <c r="B1398" s="22"/>
      <c r="C1398" s="22"/>
      <c r="D1398" s="22"/>
      <c r="E1398" s="22"/>
      <c r="F1398" s="22"/>
      <c r="G1398" s="22"/>
      <c r="H1398" s="22"/>
      <c r="I1398" s="22"/>
      <c r="J1398" s="22"/>
      <c r="K1398" s="22">
        <v>1</v>
      </c>
      <c r="L1398" s="22"/>
      <c r="M1398" s="22"/>
      <c r="N1398" s="22"/>
      <c r="O1398" s="22"/>
      <c r="P1398" s="22">
        <v>1</v>
      </c>
      <c r="Q1398" s="22"/>
      <c r="R1398" s="22"/>
      <c r="S1398" s="22"/>
      <c r="T1398" s="22"/>
      <c r="U1398" s="22"/>
      <c r="V1398" s="22"/>
      <c r="W1398" s="22"/>
      <c r="X1398" s="22"/>
      <c r="Y1398" s="22"/>
      <c r="Z1398" s="22"/>
      <c r="AA1398" s="22">
        <v>1</v>
      </c>
      <c r="AB1398" s="22"/>
      <c r="AC1398" s="22"/>
      <c r="AD1398" s="22">
        <v>3</v>
      </c>
    </row>
    <row r="1399" spans="1:30" x14ac:dyDescent="0.2">
      <c r="A1399" s="30">
        <v>9428771</v>
      </c>
      <c r="B1399" s="22"/>
      <c r="C1399" s="22"/>
      <c r="D1399" s="22"/>
      <c r="E1399" s="22"/>
      <c r="F1399" s="22"/>
      <c r="G1399" s="22"/>
      <c r="H1399" s="22"/>
      <c r="I1399" s="22"/>
      <c r="J1399" s="22"/>
      <c r="K1399" s="22">
        <v>1</v>
      </c>
      <c r="L1399" s="22"/>
      <c r="M1399" s="22"/>
      <c r="N1399" s="22"/>
      <c r="O1399" s="22"/>
      <c r="P1399" s="22">
        <v>1</v>
      </c>
      <c r="Q1399" s="22"/>
      <c r="R1399" s="22"/>
      <c r="S1399" s="22"/>
      <c r="T1399" s="22"/>
      <c r="U1399" s="22"/>
      <c r="V1399" s="22"/>
      <c r="W1399" s="22"/>
      <c r="X1399" s="22"/>
      <c r="Y1399" s="22"/>
      <c r="Z1399" s="22"/>
      <c r="AA1399" s="22">
        <v>1</v>
      </c>
      <c r="AB1399" s="22"/>
      <c r="AC1399" s="22"/>
      <c r="AD1399" s="22">
        <v>3</v>
      </c>
    </row>
    <row r="1400" spans="1:30" x14ac:dyDescent="0.2">
      <c r="A1400" s="30">
        <v>9442014</v>
      </c>
      <c r="B1400" s="22"/>
      <c r="C1400" s="22"/>
      <c r="D1400" s="22"/>
      <c r="E1400" s="22"/>
      <c r="F1400" s="22"/>
      <c r="G1400" s="22"/>
      <c r="H1400" s="22"/>
      <c r="I1400" s="22"/>
      <c r="J1400" s="22">
        <v>1</v>
      </c>
      <c r="K1400" s="22"/>
      <c r="L1400" s="22"/>
      <c r="M1400" s="22"/>
      <c r="N1400" s="22"/>
      <c r="O1400" s="22"/>
      <c r="P1400" s="22"/>
      <c r="Q1400" s="22"/>
      <c r="R1400" s="22"/>
      <c r="S1400" s="22"/>
      <c r="T1400" s="22"/>
      <c r="U1400" s="22"/>
      <c r="V1400" s="22"/>
      <c r="W1400" s="22"/>
      <c r="X1400" s="22"/>
      <c r="Y1400" s="22"/>
      <c r="Z1400" s="22"/>
      <c r="AA1400" s="22">
        <v>1</v>
      </c>
      <c r="AB1400" s="22"/>
      <c r="AC1400" s="22"/>
      <c r="AD1400" s="22">
        <v>2</v>
      </c>
    </row>
    <row r="1401" spans="1:30" x14ac:dyDescent="0.2">
      <c r="A1401" s="30">
        <v>9467165</v>
      </c>
      <c r="B1401" s="22"/>
      <c r="C1401" s="22"/>
      <c r="D1401" s="22"/>
      <c r="E1401" s="22"/>
      <c r="F1401" s="22">
        <v>1</v>
      </c>
      <c r="G1401" s="22"/>
      <c r="H1401" s="22"/>
      <c r="I1401" s="22"/>
      <c r="J1401" s="22"/>
      <c r="K1401" s="22"/>
      <c r="L1401" s="22"/>
      <c r="M1401" s="22"/>
      <c r="N1401" s="22"/>
      <c r="O1401" s="22"/>
      <c r="P1401" s="22"/>
      <c r="Q1401" s="22"/>
      <c r="R1401" s="22"/>
      <c r="S1401" s="22"/>
      <c r="T1401" s="22"/>
      <c r="U1401" s="22"/>
      <c r="V1401" s="22"/>
      <c r="W1401" s="22"/>
      <c r="X1401" s="22"/>
      <c r="Y1401" s="22"/>
      <c r="Z1401" s="22"/>
      <c r="AA1401" s="22">
        <v>1</v>
      </c>
      <c r="AB1401" s="22"/>
      <c r="AC1401" s="22"/>
      <c r="AD1401" s="22">
        <v>2</v>
      </c>
    </row>
    <row r="1402" spans="1:30" x14ac:dyDescent="0.2">
      <c r="A1402" s="30">
        <v>9485139</v>
      </c>
      <c r="B1402" s="22"/>
      <c r="C1402" s="22"/>
      <c r="D1402" s="22"/>
      <c r="E1402" s="22"/>
      <c r="F1402" s="22">
        <v>1</v>
      </c>
      <c r="G1402" s="22"/>
      <c r="H1402" s="22"/>
      <c r="I1402" s="22"/>
      <c r="J1402" s="22"/>
      <c r="K1402" s="22"/>
      <c r="L1402" s="22"/>
      <c r="M1402" s="22"/>
      <c r="N1402" s="22"/>
      <c r="O1402" s="22"/>
      <c r="P1402" s="22">
        <v>1</v>
      </c>
      <c r="Q1402" s="22"/>
      <c r="R1402" s="22"/>
      <c r="S1402" s="22"/>
      <c r="T1402" s="22"/>
      <c r="U1402" s="22"/>
      <c r="V1402" s="22"/>
      <c r="W1402" s="22"/>
      <c r="X1402" s="22"/>
      <c r="Y1402" s="22"/>
      <c r="Z1402" s="22"/>
      <c r="AA1402" s="22">
        <v>1</v>
      </c>
      <c r="AB1402" s="22"/>
      <c r="AC1402" s="22"/>
      <c r="AD1402" s="22">
        <v>3</v>
      </c>
    </row>
    <row r="1403" spans="1:30" x14ac:dyDescent="0.2">
      <c r="A1403" s="30">
        <v>9501193</v>
      </c>
      <c r="B1403" s="22"/>
      <c r="C1403" s="22"/>
      <c r="D1403" s="22"/>
      <c r="E1403" s="22"/>
      <c r="F1403" s="22"/>
      <c r="G1403" s="22"/>
      <c r="H1403" s="22"/>
      <c r="I1403" s="22"/>
      <c r="J1403" s="22"/>
      <c r="K1403" s="22"/>
      <c r="L1403" s="22"/>
      <c r="M1403" s="22"/>
      <c r="N1403" s="22"/>
      <c r="O1403" s="22"/>
      <c r="P1403" s="22"/>
      <c r="Q1403" s="22"/>
      <c r="R1403" s="22"/>
      <c r="S1403" s="22">
        <v>1</v>
      </c>
      <c r="T1403" s="22"/>
      <c r="U1403" s="22"/>
      <c r="V1403" s="22"/>
      <c r="W1403" s="22"/>
      <c r="X1403" s="22">
        <v>1</v>
      </c>
      <c r="Y1403" s="22"/>
      <c r="Z1403" s="22"/>
      <c r="AA1403" s="22"/>
      <c r="AB1403" s="22">
        <v>1</v>
      </c>
      <c r="AC1403" s="22"/>
      <c r="AD1403" s="22">
        <v>3</v>
      </c>
    </row>
    <row r="1404" spans="1:30" x14ac:dyDescent="0.2">
      <c r="A1404" s="30">
        <v>9501207</v>
      </c>
      <c r="B1404" s="22"/>
      <c r="C1404" s="22"/>
      <c r="D1404" s="22"/>
      <c r="E1404" s="22"/>
      <c r="F1404" s="22"/>
      <c r="G1404" s="22"/>
      <c r="H1404" s="22"/>
      <c r="I1404" s="22"/>
      <c r="J1404" s="22"/>
      <c r="K1404" s="22"/>
      <c r="L1404" s="22"/>
      <c r="M1404" s="22"/>
      <c r="N1404" s="22"/>
      <c r="O1404" s="22"/>
      <c r="P1404" s="22"/>
      <c r="Q1404" s="22"/>
      <c r="R1404" s="22"/>
      <c r="S1404" s="22">
        <v>1</v>
      </c>
      <c r="T1404" s="22"/>
      <c r="U1404" s="22"/>
      <c r="V1404" s="22"/>
      <c r="W1404" s="22"/>
      <c r="X1404" s="22">
        <v>1</v>
      </c>
      <c r="Y1404" s="22">
        <v>1</v>
      </c>
      <c r="Z1404" s="22"/>
      <c r="AA1404" s="22"/>
      <c r="AB1404" s="22">
        <v>1</v>
      </c>
      <c r="AC1404" s="22"/>
      <c r="AD1404" s="22">
        <v>4</v>
      </c>
    </row>
    <row r="1405" spans="1:30" x14ac:dyDescent="0.2">
      <c r="A1405" s="30">
        <v>9502688</v>
      </c>
      <c r="B1405" s="22"/>
      <c r="C1405" s="22"/>
      <c r="D1405" s="22"/>
      <c r="E1405" s="22"/>
      <c r="F1405" s="22"/>
      <c r="G1405" s="22"/>
      <c r="H1405" s="22"/>
      <c r="I1405" s="22"/>
      <c r="J1405" s="22"/>
      <c r="K1405" s="22"/>
      <c r="L1405" s="22"/>
      <c r="M1405" s="22"/>
      <c r="N1405" s="22"/>
      <c r="O1405" s="22"/>
      <c r="P1405" s="22"/>
      <c r="Q1405" s="22"/>
      <c r="R1405" s="22"/>
      <c r="S1405" s="22">
        <v>1</v>
      </c>
      <c r="T1405" s="22"/>
      <c r="U1405" s="22"/>
      <c r="V1405" s="22"/>
      <c r="W1405" s="22"/>
      <c r="X1405" s="22">
        <v>1</v>
      </c>
      <c r="Y1405" s="22"/>
      <c r="Z1405" s="22"/>
      <c r="AA1405" s="22"/>
      <c r="AB1405" s="22">
        <v>1</v>
      </c>
      <c r="AC1405" s="22"/>
      <c r="AD1405" s="22">
        <v>3</v>
      </c>
    </row>
    <row r="1406" spans="1:30" x14ac:dyDescent="0.2">
      <c r="A1406" s="30">
        <v>9504737</v>
      </c>
      <c r="B1406" s="22"/>
      <c r="C1406" s="22"/>
      <c r="D1406" s="22"/>
      <c r="E1406" s="22"/>
      <c r="F1406" s="22"/>
      <c r="G1406" s="22">
        <v>1</v>
      </c>
      <c r="H1406" s="22"/>
      <c r="I1406" s="22"/>
      <c r="J1406" s="22"/>
      <c r="K1406" s="22"/>
      <c r="L1406" s="22"/>
      <c r="M1406" s="22"/>
      <c r="N1406" s="22"/>
      <c r="O1406" s="22"/>
      <c r="P1406" s="22"/>
      <c r="Q1406" s="22"/>
      <c r="R1406" s="22"/>
      <c r="S1406" s="22"/>
      <c r="T1406" s="22"/>
      <c r="U1406" s="22"/>
      <c r="V1406" s="22"/>
      <c r="W1406" s="22"/>
      <c r="X1406" s="22"/>
      <c r="Y1406" s="22"/>
      <c r="Z1406" s="22"/>
      <c r="AA1406" s="22">
        <v>1</v>
      </c>
      <c r="AB1406" s="22"/>
      <c r="AC1406" s="22"/>
      <c r="AD1406" s="22">
        <v>2</v>
      </c>
    </row>
    <row r="1407" spans="1:30" x14ac:dyDescent="0.2">
      <c r="A1407" s="30">
        <v>9505636</v>
      </c>
      <c r="B1407" s="22"/>
      <c r="C1407" s="22"/>
      <c r="D1407" s="22"/>
      <c r="E1407" s="22"/>
      <c r="F1407" s="22"/>
      <c r="G1407" s="22"/>
      <c r="H1407" s="22"/>
      <c r="I1407" s="22">
        <v>1</v>
      </c>
      <c r="J1407" s="22"/>
      <c r="K1407" s="22"/>
      <c r="L1407" s="22"/>
      <c r="M1407" s="22"/>
      <c r="N1407" s="22"/>
      <c r="O1407" s="22"/>
      <c r="P1407" s="22"/>
      <c r="Q1407" s="22"/>
      <c r="R1407" s="22"/>
      <c r="S1407" s="22"/>
      <c r="T1407" s="22"/>
      <c r="U1407" s="22"/>
      <c r="V1407" s="22"/>
      <c r="W1407" s="22"/>
      <c r="X1407" s="22"/>
      <c r="Y1407" s="22"/>
      <c r="Z1407" s="22"/>
      <c r="AA1407" s="22">
        <v>1</v>
      </c>
      <c r="AB1407" s="22"/>
      <c r="AC1407" s="22"/>
      <c r="AD1407" s="22">
        <v>2</v>
      </c>
    </row>
    <row r="1408" spans="1:30" x14ac:dyDescent="0.2">
      <c r="A1408" s="30">
        <v>9507922</v>
      </c>
      <c r="B1408" s="22"/>
      <c r="C1408" s="22"/>
      <c r="D1408" s="22">
        <v>1</v>
      </c>
      <c r="E1408" s="22"/>
      <c r="F1408" s="22"/>
      <c r="G1408" s="22"/>
      <c r="H1408" s="22"/>
      <c r="I1408" s="22"/>
      <c r="J1408" s="22"/>
      <c r="K1408" s="22"/>
      <c r="L1408" s="22"/>
      <c r="M1408" s="22"/>
      <c r="N1408" s="22"/>
      <c r="O1408" s="22"/>
      <c r="P1408" s="22"/>
      <c r="Q1408" s="22">
        <v>1</v>
      </c>
      <c r="R1408" s="22"/>
      <c r="S1408" s="22"/>
      <c r="T1408" s="22"/>
      <c r="U1408" s="22"/>
      <c r="V1408" s="22"/>
      <c r="W1408" s="22"/>
      <c r="X1408" s="22"/>
      <c r="Y1408" s="22"/>
      <c r="Z1408" s="22">
        <v>1</v>
      </c>
      <c r="AA1408" s="22">
        <v>1</v>
      </c>
      <c r="AB1408" s="22"/>
      <c r="AC1408" s="22"/>
      <c r="AD1408" s="22">
        <v>4</v>
      </c>
    </row>
    <row r="1409" spans="1:30" x14ac:dyDescent="0.2">
      <c r="A1409" s="30">
        <v>9510788</v>
      </c>
      <c r="B1409" s="22"/>
      <c r="C1409" s="22"/>
      <c r="D1409" s="22">
        <v>1</v>
      </c>
      <c r="E1409" s="22"/>
      <c r="F1409" s="22"/>
      <c r="G1409" s="22"/>
      <c r="H1409" s="22"/>
      <c r="I1409" s="22"/>
      <c r="J1409" s="22"/>
      <c r="K1409" s="22"/>
      <c r="L1409" s="22"/>
      <c r="M1409" s="22"/>
      <c r="N1409" s="22"/>
      <c r="O1409" s="22"/>
      <c r="P1409" s="22"/>
      <c r="Q1409" s="22">
        <v>1</v>
      </c>
      <c r="R1409" s="22"/>
      <c r="S1409" s="22"/>
      <c r="T1409" s="22"/>
      <c r="U1409" s="22"/>
      <c r="V1409" s="22"/>
      <c r="W1409" s="22"/>
      <c r="X1409" s="22"/>
      <c r="Y1409" s="22"/>
      <c r="Z1409" s="22"/>
      <c r="AA1409" s="22">
        <v>1</v>
      </c>
      <c r="AB1409" s="22"/>
      <c r="AC1409" s="22"/>
      <c r="AD1409" s="22">
        <v>3</v>
      </c>
    </row>
    <row r="1410" spans="1:30" x14ac:dyDescent="0.2">
      <c r="A1410" s="30">
        <v>9524649</v>
      </c>
      <c r="B1410" s="22"/>
      <c r="C1410" s="22"/>
      <c r="D1410" s="22">
        <v>1</v>
      </c>
      <c r="E1410" s="22"/>
      <c r="F1410" s="22"/>
      <c r="G1410" s="22"/>
      <c r="H1410" s="22"/>
      <c r="I1410" s="22"/>
      <c r="J1410" s="22"/>
      <c r="K1410" s="22"/>
      <c r="L1410" s="22"/>
      <c r="M1410" s="22"/>
      <c r="N1410" s="22"/>
      <c r="O1410" s="22"/>
      <c r="P1410" s="22"/>
      <c r="Q1410" s="22"/>
      <c r="R1410" s="22"/>
      <c r="S1410" s="22"/>
      <c r="T1410" s="22"/>
      <c r="U1410" s="22"/>
      <c r="V1410" s="22"/>
      <c r="W1410" s="22"/>
      <c r="X1410" s="22"/>
      <c r="Y1410" s="22"/>
      <c r="Z1410" s="22"/>
      <c r="AA1410" s="22">
        <v>1</v>
      </c>
      <c r="AB1410" s="22"/>
      <c r="AC1410" s="22"/>
      <c r="AD1410" s="22">
        <v>2</v>
      </c>
    </row>
    <row r="1411" spans="1:30" x14ac:dyDescent="0.2">
      <c r="A1411" s="30">
        <v>9526757</v>
      </c>
      <c r="B1411" s="22"/>
      <c r="C1411" s="22"/>
      <c r="D1411" s="22"/>
      <c r="E1411" s="22"/>
      <c r="F1411" s="22"/>
      <c r="G1411" s="22"/>
      <c r="H1411" s="22"/>
      <c r="I1411" s="22">
        <v>1</v>
      </c>
      <c r="J1411" s="22"/>
      <c r="K1411" s="22"/>
      <c r="L1411" s="22"/>
      <c r="M1411" s="22"/>
      <c r="N1411" s="22"/>
      <c r="O1411" s="22"/>
      <c r="P1411" s="22"/>
      <c r="Q1411" s="22"/>
      <c r="R1411" s="22"/>
      <c r="S1411" s="22"/>
      <c r="T1411" s="22"/>
      <c r="U1411" s="22"/>
      <c r="V1411" s="22"/>
      <c r="W1411" s="22"/>
      <c r="X1411" s="22"/>
      <c r="Y1411" s="22"/>
      <c r="Z1411" s="22"/>
      <c r="AA1411" s="22">
        <v>1</v>
      </c>
      <c r="AB1411" s="22"/>
      <c r="AC1411" s="22"/>
      <c r="AD1411" s="22">
        <v>2</v>
      </c>
    </row>
    <row r="1412" spans="1:30" x14ac:dyDescent="0.2">
      <c r="A1412" s="30">
        <v>9528385</v>
      </c>
      <c r="B1412" s="22">
        <v>1</v>
      </c>
      <c r="C1412" s="22"/>
      <c r="D1412" s="22"/>
      <c r="E1412" s="22"/>
      <c r="F1412" s="22"/>
      <c r="G1412" s="22"/>
      <c r="H1412" s="22"/>
      <c r="I1412" s="22"/>
      <c r="J1412" s="22"/>
      <c r="K1412" s="22"/>
      <c r="L1412" s="22"/>
      <c r="M1412" s="22"/>
      <c r="N1412" s="22"/>
      <c r="O1412" s="22"/>
      <c r="P1412" s="22"/>
      <c r="Q1412" s="22">
        <v>1</v>
      </c>
      <c r="R1412" s="22"/>
      <c r="S1412" s="22"/>
      <c r="T1412" s="22"/>
      <c r="U1412" s="22"/>
      <c r="V1412" s="22"/>
      <c r="W1412" s="22"/>
      <c r="X1412" s="22"/>
      <c r="Y1412" s="22">
        <v>1</v>
      </c>
      <c r="Z1412" s="22"/>
      <c r="AA1412" s="22">
        <v>1</v>
      </c>
      <c r="AB1412" s="22"/>
      <c r="AC1412" s="22"/>
      <c r="AD1412" s="22">
        <v>4</v>
      </c>
    </row>
    <row r="1413" spans="1:30" x14ac:dyDescent="0.2">
      <c r="A1413" s="30">
        <v>9545867</v>
      </c>
      <c r="B1413" s="22"/>
      <c r="C1413" s="22"/>
      <c r="D1413" s="22">
        <v>1</v>
      </c>
      <c r="E1413" s="22"/>
      <c r="F1413" s="22"/>
      <c r="G1413" s="22"/>
      <c r="H1413" s="22"/>
      <c r="I1413" s="22"/>
      <c r="J1413" s="22"/>
      <c r="K1413" s="22"/>
      <c r="L1413" s="22"/>
      <c r="M1413" s="22"/>
      <c r="N1413" s="22"/>
      <c r="O1413" s="22"/>
      <c r="P1413" s="22"/>
      <c r="Q1413" s="22"/>
      <c r="R1413" s="22"/>
      <c r="S1413" s="22"/>
      <c r="T1413" s="22"/>
      <c r="U1413" s="22"/>
      <c r="V1413" s="22"/>
      <c r="W1413" s="22"/>
      <c r="X1413" s="22"/>
      <c r="Y1413" s="22"/>
      <c r="Z1413" s="22">
        <v>1</v>
      </c>
      <c r="AA1413" s="22">
        <v>1</v>
      </c>
      <c r="AB1413" s="22"/>
      <c r="AC1413" s="22"/>
      <c r="AD1413" s="22">
        <v>3</v>
      </c>
    </row>
    <row r="1414" spans="1:30" x14ac:dyDescent="0.2">
      <c r="A1414" s="30">
        <v>9547169</v>
      </c>
      <c r="B1414" s="22"/>
      <c r="C1414" s="22"/>
      <c r="D1414" s="22"/>
      <c r="E1414" s="22"/>
      <c r="F1414" s="22">
        <v>1</v>
      </c>
      <c r="G1414" s="22"/>
      <c r="H1414" s="22"/>
      <c r="I1414" s="22"/>
      <c r="J1414" s="22"/>
      <c r="K1414" s="22"/>
      <c r="L1414" s="22"/>
      <c r="M1414" s="22"/>
      <c r="N1414" s="22"/>
      <c r="O1414" s="22"/>
      <c r="P1414" s="22"/>
      <c r="Q1414" s="22"/>
      <c r="R1414" s="22"/>
      <c r="S1414" s="22"/>
      <c r="T1414" s="22"/>
      <c r="U1414" s="22"/>
      <c r="V1414" s="22"/>
      <c r="W1414" s="22"/>
      <c r="X1414" s="22"/>
      <c r="Y1414" s="22"/>
      <c r="Z1414" s="22"/>
      <c r="AA1414" s="22">
        <v>1</v>
      </c>
      <c r="AB1414" s="22"/>
      <c r="AC1414" s="22"/>
      <c r="AD1414" s="22">
        <v>2</v>
      </c>
    </row>
    <row r="1415" spans="1:30" x14ac:dyDescent="0.2">
      <c r="A1415" s="30">
        <v>9567976</v>
      </c>
      <c r="B1415" s="22"/>
      <c r="C1415" s="22"/>
      <c r="D1415" s="22"/>
      <c r="E1415" s="22"/>
      <c r="F1415" s="22"/>
      <c r="G1415" s="22"/>
      <c r="H1415" s="22"/>
      <c r="I1415" s="22"/>
      <c r="J1415" s="22"/>
      <c r="K1415" s="22"/>
      <c r="L1415" s="22"/>
      <c r="M1415" s="22"/>
      <c r="N1415" s="22"/>
      <c r="O1415" s="22"/>
      <c r="P1415" s="22"/>
      <c r="Q1415" s="22"/>
      <c r="R1415" s="22"/>
      <c r="S1415" s="22">
        <v>1</v>
      </c>
      <c r="T1415" s="22"/>
      <c r="U1415" s="22"/>
      <c r="V1415" s="22"/>
      <c r="W1415" s="22"/>
      <c r="X1415" s="22">
        <v>1</v>
      </c>
      <c r="Y1415" s="22"/>
      <c r="Z1415" s="22"/>
      <c r="AA1415" s="22"/>
      <c r="AB1415" s="22">
        <v>1</v>
      </c>
      <c r="AC1415" s="22"/>
      <c r="AD1415" s="22">
        <v>3</v>
      </c>
    </row>
    <row r="1416" spans="1:30" x14ac:dyDescent="0.2">
      <c r="A1416" s="30">
        <v>9575243</v>
      </c>
      <c r="B1416" s="22"/>
      <c r="C1416" s="22"/>
      <c r="D1416" s="22"/>
      <c r="E1416" s="22"/>
      <c r="F1416" s="22"/>
      <c r="G1416" s="22"/>
      <c r="H1416" s="22"/>
      <c r="I1416" s="22"/>
      <c r="J1416" s="22"/>
      <c r="K1416" s="22"/>
      <c r="L1416" s="22"/>
      <c r="M1416" s="22"/>
      <c r="N1416" s="22"/>
      <c r="O1416" s="22"/>
      <c r="P1416" s="22"/>
      <c r="Q1416" s="22"/>
      <c r="R1416" s="22"/>
      <c r="S1416" s="22">
        <v>1</v>
      </c>
      <c r="T1416" s="22"/>
      <c r="U1416" s="22"/>
      <c r="V1416" s="22"/>
      <c r="W1416" s="22"/>
      <c r="X1416" s="22">
        <v>1</v>
      </c>
      <c r="Y1416" s="22"/>
      <c r="Z1416" s="22"/>
      <c r="AA1416" s="22"/>
      <c r="AB1416" s="22">
        <v>1</v>
      </c>
      <c r="AC1416" s="22"/>
      <c r="AD1416" s="22">
        <v>3</v>
      </c>
    </row>
    <row r="1417" spans="1:30" x14ac:dyDescent="0.2">
      <c r="A1417" s="30">
        <v>9588434</v>
      </c>
      <c r="B1417" s="22"/>
      <c r="C1417" s="22"/>
      <c r="D1417" s="22">
        <v>1</v>
      </c>
      <c r="E1417" s="22"/>
      <c r="F1417" s="22"/>
      <c r="G1417" s="22"/>
      <c r="H1417" s="22"/>
      <c r="I1417" s="22"/>
      <c r="J1417" s="22"/>
      <c r="K1417" s="22"/>
      <c r="L1417" s="22"/>
      <c r="M1417" s="22"/>
      <c r="N1417" s="22"/>
      <c r="O1417" s="22"/>
      <c r="P1417" s="22"/>
      <c r="Q1417" s="22">
        <v>1</v>
      </c>
      <c r="R1417" s="22"/>
      <c r="S1417" s="22"/>
      <c r="T1417" s="22"/>
      <c r="U1417" s="22"/>
      <c r="V1417" s="22"/>
      <c r="W1417" s="22"/>
      <c r="X1417" s="22"/>
      <c r="Y1417" s="22"/>
      <c r="Z1417" s="22">
        <v>1</v>
      </c>
      <c r="AA1417" s="22">
        <v>1</v>
      </c>
      <c r="AB1417" s="22"/>
      <c r="AC1417" s="22"/>
      <c r="AD1417" s="22">
        <v>4</v>
      </c>
    </row>
    <row r="1418" spans="1:30" x14ac:dyDescent="0.2">
      <c r="A1418" s="30">
        <v>9588442</v>
      </c>
      <c r="B1418" s="22"/>
      <c r="C1418" s="22"/>
      <c r="D1418" s="22">
        <v>1</v>
      </c>
      <c r="E1418" s="22"/>
      <c r="F1418" s="22"/>
      <c r="G1418" s="22"/>
      <c r="H1418" s="22"/>
      <c r="I1418" s="22"/>
      <c r="J1418" s="22"/>
      <c r="K1418" s="22"/>
      <c r="L1418" s="22"/>
      <c r="M1418" s="22"/>
      <c r="N1418" s="22"/>
      <c r="O1418" s="22"/>
      <c r="P1418" s="22"/>
      <c r="Q1418" s="22"/>
      <c r="R1418" s="22"/>
      <c r="S1418" s="22"/>
      <c r="T1418" s="22"/>
      <c r="U1418" s="22"/>
      <c r="V1418" s="22"/>
      <c r="W1418" s="22"/>
      <c r="X1418" s="22"/>
      <c r="Y1418" s="22"/>
      <c r="Z1418" s="22">
        <v>1</v>
      </c>
      <c r="AA1418" s="22">
        <v>1</v>
      </c>
      <c r="AB1418" s="22"/>
      <c r="AC1418" s="22"/>
      <c r="AD1418" s="22">
        <v>3</v>
      </c>
    </row>
    <row r="1419" spans="1:30" x14ac:dyDescent="0.2">
      <c r="A1419" s="30">
        <v>9592024</v>
      </c>
      <c r="B1419" s="22"/>
      <c r="C1419" s="22"/>
      <c r="D1419" s="22">
        <v>1</v>
      </c>
      <c r="E1419" s="22"/>
      <c r="F1419" s="22"/>
      <c r="G1419" s="22"/>
      <c r="H1419" s="22"/>
      <c r="I1419" s="22"/>
      <c r="J1419" s="22"/>
      <c r="K1419" s="22"/>
      <c r="L1419" s="22"/>
      <c r="M1419" s="22"/>
      <c r="N1419" s="22"/>
      <c r="O1419" s="22"/>
      <c r="P1419" s="22"/>
      <c r="Q1419" s="22">
        <v>1</v>
      </c>
      <c r="R1419" s="22"/>
      <c r="S1419" s="22"/>
      <c r="T1419" s="22"/>
      <c r="U1419" s="22"/>
      <c r="V1419" s="22"/>
      <c r="W1419" s="22"/>
      <c r="X1419" s="22"/>
      <c r="Y1419" s="22"/>
      <c r="Z1419" s="22"/>
      <c r="AA1419" s="22">
        <v>1</v>
      </c>
      <c r="AB1419" s="22"/>
      <c r="AC1419" s="22"/>
      <c r="AD1419" s="22">
        <v>3</v>
      </c>
    </row>
    <row r="1420" spans="1:30" x14ac:dyDescent="0.2">
      <c r="A1420" s="30">
        <v>9594280</v>
      </c>
      <c r="B1420" s="22"/>
      <c r="C1420" s="22"/>
      <c r="D1420" s="22"/>
      <c r="E1420" s="22"/>
      <c r="F1420" s="22"/>
      <c r="G1420" s="22"/>
      <c r="H1420" s="22"/>
      <c r="I1420" s="22"/>
      <c r="J1420" s="22"/>
      <c r="K1420" s="22"/>
      <c r="L1420" s="22"/>
      <c r="M1420" s="22"/>
      <c r="N1420" s="22"/>
      <c r="O1420" s="22"/>
      <c r="P1420" s="22"/>
      <c r="Q1420" s="22">
        <v>1</v>
      </c>
      <c r="R1420" s="22"/>
      <c r="S1420" s="22"/>
      <c r="T1420" s="22"/>
      <c r="U1420" s="22">
        <v>1</v>
      </c>
      <c r="V1420" s="22"/>
      <c r="W1420" s="22"/>
      <c r="X1420" s="22"/>
      <c r="Y1420" s="22"/>
      <c r="Z1420" s="22"/>
      <c r="AA1420" s="22"/>
      <c r="AB1420" s="22"/>
      <c r="AC1420" s="22"/>
      <c r="AD1420" s="22">
        <v>2</v>
      </c>
    </row>
    <row r="1421" spans="1:30" x14ac:dyDescent="0.2">
      <c r="A1421" s="30">
        <v>9595295</v>
      </c>
      <c r="B1421" s="22">
        <v>1</v>
      </c>
      <c r="C1421" s="22"/>
      <c r="D1421" s="22"/>
      <c r="E1421" s="22"/>
      <c r="F1421" s="22"/>
      <c r="G1421" s="22"/>
      <c r="H1421" s="22"/>
      <c r="I1421" s="22"/>
      <c r="J1421" s="22"/>
      <c r="K1421" s="22"/>
      <c r="L1421" s="22"/>
      <c r="M1421" s="22"/>
      <c r="N1421" s="22"/>
      <c r="O1421" s="22"/>
      <c r="P1421" s="22"/>
      <c r="Q1421" s="22"/>
      <c r="R1421" s="22"/>
      <c r="S1421" s="22"/>
      <c r="T1421" s="22"/>
      <c r="U1421" s="22"/>
      <c r="V1421" s="22"/>
      <c r="W1421" s="22"/>
      <c r="X1421" s="22"/>
      <c r="Y1421" s="22"/>
      <c r="Z1421" s="22"/>
      <c r="AA1421" s="22">
        <v>1</v>
      </c>
      <c r="AB1421" s="22"/>
      <c r="AC1421" s="22"/>
      <c r="AD1421" s="22">
        <v>2</v>
      </c>
    </row>
    <row r="1422" spans="1:30" x14ac:dyDescent="0.2">
      <c r="A1422" s="30">
        <v>9595341</v>
      </c>
      <c r="B1422" s="22">
        <v>1</v>
      </c>
      <c r="C1422" s="22"/>
      <c r="D1422" s="22"/>
      <c r="E1422" s="22"/>
      <c r="F1422" s="22"/>
      <c r="G1422" s="22"/>
      <c r="H1422" s="22"/>
      <c r="I1422" s="22"/>
      <c r="J1422" s="22"/>
      <c r="K1422" s="22"/>
      <c r="L1422" s="22"/>
      <c r="M1422" s="22"/>
      <c r="N1422" s="22"/>
      <c r="O1422" s="22"/>
      <c r="P1422" s="22"/>
      <c r="Q1422" s="22">
        <v>1</v>
      </c>
      <c r="R1422" s="22"/>
      <c r="S1422" s="22"/>
      <c r="T1422" s="22"/>
      <c r="U1422" s="22"/>
      <c r="V1422" s="22"/>
      <c r="W1422" s="22"/>
      <c r="X1422" s="22"/>
      <c r="Y1422" s="22">
        <v>1</v>
      </c>
      <c r="Z1422" s="22"/>
      <c r="AA1422" s="22">
        <v>1</v>
      </c>
      <c r="AB1422" s="22"/>
      <c r="AC1422" s="22"/>
      <c r="AD1422" s="22">
        <v>4</v>
      </c>
    </row>
    <row r="1423" spans="1:30" x14ac:dyDescent="0.2">
      <c r="A1423" s="30">
        <v>9595376</v>
      </c>
      <c r="B1423" s="22"/>
      <c r="C1423" s="22"/>
      <c r="D1423" s="22"/>
      <c r="E1423" s="22"/>
      <c r="F1423" s="22"/>
      <c r="G1423" s="22"/>
      <c r="H1423" s="22">
        <v>1</v>
      </c>
      <c r="I1423" s="22"/>
      <c r="J1423" s="22"/>
      <c r="K1423" s="22"/>
      <c r="L1423" s="22"/>
      <c r="M1423" s="22"/>
      <c r="N1423" s="22"/>
      <c r="O1423" s="22"/>
      <c r="P1423" s="22"/>
      <c r="Q1423" s="22">
        <v>1</v>
      </c>
      <c r="R1423" s="22"/>
      <c r="S1423" s="22"/>
      <c r="T1423" s="22"/>
      <c r="U1423" s="22"/>
      <c r="V1423" s="22"/>
      <c r="W1423" s="22"/>
      <c r="X1423" s="22"/>
      <c r="Y1423" s="22"/>
      <c r="Z1423" s="22"/>
      <c r="AA1423" s="22">
        <v>1</v>
      </c>
      <c r="AB1423" s="22"/>
      <c r="AC1423" s="22"/>
      <c r="AD1423" s="22">
        <v>3</v>
      </c>
    </row>
    <row r="1424" spans="1:30" x14ac:dyDescent="0.2">
      <c r="A1424" s="30">
        <v>9598138</v>
      </c>
      <c r="B1424" s="22"/>
      <c r="C1424" s="22"/>
      <c r="D1424" s="22"/>
      <c r="E1424" s="22"/>
      <c r="F1424" s="22"/>
      <c r="G1424" s="22"/>
      <c r="H1424" s="22"/>
      <c r="I1424" s="22"/>
      <c r="J1424" s="22"/>
      <c r="K1424" s="22"/>
      <c r="L1424" s="22"/>
      <c r="M1424" s="22"/>
      <c r="N1424" s="22"/>
      <c r="O1424" s="22"/>
      <c r="P1424" s="22"/>
      <c r="Q1424" s="22"/>
      <c r="R1424" s="22"/>
      <c r="S1424" s="22">
        <v>1</v>
      </c>
      <c r="T1424" s="22"/>
      <c r="U1424" s="22"/>
      <c r="V1424" s="22"/>
      <c r="W1424" s="22"/>
      <c r="X1424" s="22">
        <v>1</v>
      </c>
      <c r="Y1424" s="22"/>
      <c r="Z1424" s="22"/>
      <c r="AA1424" s="22"/>
      <c r="AB1424" s="22">
        <v>1</v>
      </c>
      <c r="AC1424" s="22"/>
      <c r="AD1424" s="22">
        <v>3</v>
      </c>
    </row>
    <row r="1425" spans="1:30" x14ac:dyDescent="0.2">
      <c r="A1425" s="30">
        <v>9607773</v>
      </c>
      <c r="B1425" s="22"/>
      <c r="C1425" s="22"/>
      <c r="D1425" s="22"/>
      <c r="E1425" s="22"/>
      <c r="F1425" s="22"/>
      <c r="G1425" s="22">
        <v>1</v>
      </c>
      <c r="H1425" s="22"/>
      <c r="I1425" s="22"/>
      <c r="J1425" s="22"/>
      <c r="K1425" s="22"/>
      <c r="L1425" s="22"/>
      <c r="M1425" s="22"/>
      <c r="N1425" s="22"/>
      <c r="O1425" s="22"/>
      <c r="P1425" s="22"/>
      <c r="Q1425" s="22"/>
      <c r="R1425" s="22"/>
      <c r="S1425" s="22"/>
      <c r="T1425" s="22"/>
      <c r="U1425" s="22"/>
      <c r="V1425" s="22"/>
      <c r="W1425" s="22"/>
      <c r="X1425" s="22"/>
      <c r="Y1425" s="22"/>
      <c r="Z1425" s="22"/>
      <c r="AA1425" s="22">
        <v>1</v>
      </c>
      <c r="AB1425" s="22"/>
      <c r="AC1425" s="22"/>
      <c r="AD1425" s="22">
        <v>2</v>
      </c>
    </row>
    <row r="1426" spans="1:30" x14ac:dyDescent="0.2">
      <c r="A1426" s="30">
        <v>9611215</v>
      </c>
      <c r="B1426" s="22"/>
      <c r="C1426" s="22"/>
      <c r="D1426" s="22">
        <v>1</v>
      </c>
      <c r="E1426" s="22"/>
      <c r="F1426" s="22"/>
      <c r="G1426" s="22"/>
      <c r="H1426" s="22"/>
      <c r="I1426" s="22"/>
      <c r="J1426" s="22"/>
      <c r="K1426" s="22"/>
      <c r="L1426" s="22"/>
      <c r="M1426" s="22"/>
      <c r="N1426" s="22"/>
      <c r="O1426" s="22"/>
      <c r="P1426" s="22"/>
      <c r="Q1426" s="22"/>
      <c r="R1426" s="22"/>
      <c r="S1426" s="22"/>
      <c r="T1426" s="22"/>
      <c r="U1426" s="22"/>
      <c r="V1426" s="22"/>
      <c r="W1426" s="22"/>
      <c r="X1426" s="22"/>
      <c r="Y1426" s="22"/>
      <c r="Z1426" s="22"/>
      <c r="AA1426" s="22">
        <v>1</v>
      </c>
      <c r="AB1426" s="22"/>
      <c r="AC1426" s="22"/>
      <c r="AD1426" s="22">
        <v>2</v>
      </c>
    </row>
    <row r="1427" spans="1:30" x14ac:dyDescent="0.2">
      <c r="A1427" s="30">
        <v>9614524</v>
      </c>
      <c r="B1427" s="22"/>
      <c r="C1427" s="22"/>
      <c r="D1427" s="22"/>
      <c r="E1427" s="22"/>
      <c r="F1427" s="22"/>
      <c r="G1427" s="22"/>
      <c r="H1427" s="22"/>
      <c r="I1427" s="22">
        <v>1</v>
      </c>
      <c r="J1427" s="22"/>
      <c r="K1427" s="22"/>
      <c r="L1427" s="22"/>
      <c r="M1427" s="22"/>
      <c r="N1427" s="22"/>
      <c r="O1427" s="22"/>
      <c r="P1427" s="22"/>
      <c r="Q1427" s="22"/>
      <c r="R1427" s="22"/>
      <c r="S1427" s="22"/>
      <c r="T1427" s="22"/>
      <c r="U1427" s="22"/>
      <c r="V1427" s="22"/>
      <c r="W1427" s="22"/>
      <c r="X1427" s="22"/>
      <c r="Y1427" s="22"/>
      <c r="Z1427" s="22"/>
      <c r="AA1427" s="22">
        <v>1</v>
      </c>
      <c r="AB1427" s="22"/>
      <c r="AC1427" s="22"/>
      <c r="AD1427" s="22">
        <v>2</v>
      </c>
    </row>
    <row r="1428" spans="1:30" x14ac:dyDescent="0.2">
      <c r="A1428" s="30">
        <v>9628428</v>
      </c>
      <c r="B1428" s="22"/>
      <c r="C1428" s="22"/>
      <c r="D1428" s="22"/>
      <c r="E1428" s="22"/>
      <c r="F1428" s="22"/>
      <c r="G1428" s="22"/>
      <c r="H1428" s="22"/>
      <c r="I1428" s="22"/>
      <c r="J1428" s="22"/>
      <c r="K1428" s="22"/>
      <c r="L1428" s="22"/>
      <c r="M1428" s="22"/>
      <c r="N1428" s="22"/>
      <c r="O1428" s="22"/>
      <c r="P1428" s="22"/>
      <c r="Q1428" s="22"/>
      <c r="R1428" s="22"/>
      <c r="S1428" s="22">
        <v>1</v>
      </c>
      <c r="T1428" s="22"/>
      <c r="U1428" s="22"/>
      <c r="V1428" s="22"/>
      <c r="W1428" s="22"/>
      <c r="X1428" s="22">
        <v>1</v>
      </c>
      <c r="Y1428" s="22">
        <v>1</v>
      </c>
      <c r="Z1428" s="22"/>
      <c r="AA1428" s="22"/>
      <c r="AB1428" s="22">
        <v>1</v>
      </c>
      <c r="AC1428" s="22"/>
      <c r="AD1428" s="22">
        <v>4</v>
      </c>
    </row>
    <row r="1429" spans="1:30" x14ac:dyDescent="0.2">
      <c r="A1429" s="30">
        <v>9628436</v>
      </c>
      <c r="B1429" s="22"/>
      <c r="C1429" s="22"/>
      <c r="D1429" s="22"/>
      <c r="E1429" s="22"/>
      <c r="F1429" s="22"/>
      <c r="G1429" s="22"/>
      <c r="H1429" s="22"/>
      <c r="I1429" s="22"/>
      <c r="J1429" s="22"/>
      <c r="K1429" s="22"/>
      <c r="L1429" s="22"/>
      <c r="M1429" s="22"/>
      <c r="N1429" s="22"/>
      <c r="O1429" s="22"/>
      <c r="P1429" s="22"/>
      <c r="Q1429" s="22"/>
      <c r="R1429" s="22"/>
      <c r="S1429" s="22">
        <v>1</v>
      </c>
      <c r="T1429" s="22"/>
      <c r="U1429" s="22"/>
      <c r="V1429" s="22"/>
      <c r="W1429" s="22"/>
      <c r="X1429" s="22">
        <v>1</v>
      </c>
      <c r="Y1429" s="22"/>
      <c r="Z1429" s="22"/>
      <c r="AA1429" s="22"/>
      <c r="AB1429" s="22">
        <v>1</v>
      </c>
      <c r="AC1429" s="22"/>
      <c r="AD1429" s="22">
        <v>3</v>
      </c>
    </row>
    <row r="1430" spans="1:30" x14ac:dyDescent="0.2">
      <c r="A1430" s="30">
        <v>9628444</v>
      </c>
      <c r="B1430" s="22"/>
      <c r="C1430" s="22"/>
      <c r="D1430" s="22"/>
      <c r="E1430" s="22"/>
      <c r="F1430" s="22"/>
      <c r="G1430" s="22"/>
      <c r="H1430" s="22"/>
      <c r="I1430" s="22"/>
      <c r="J1430" s="22"/>
      <c r="K1430" s="22"/>
      <c r="L1430" s="22"/>
      <c r="M1430" s="22"/>
      <c r="N1430" s="22"/>
      <c r="O1430" s="22"/>
      <c r="P1430" s="22"/>
      <c r="Q1430" s="22"/>
      <c r="R1430" s="22"/>
      <c r="S1430" s="22">
        <v>1</v>
      </c>
      <c r="T1430" s="22"/>
      <c r="U1430" s="22"/>
      <c r="V1430" s="22"/>
      <c r="W1430" s="22"/>
      <c r="X1430" s="22">
        <v>1</v>
      </c>
      <c r="Y1430" s="22">
        <v>1</v>
      </c>
      <c r="Z1430" s="22"/>
      <c r="AA1430" s="22"/>
      <c r="AB1430" s="22">
        <v>1</v>
      </c>
      <c r="AC1430" s="22"/>
      <c r="AD1430" s="22">
        <v>4</v>
      </c>
    </row>
    <row r="1431" spans="1:30" x14ac:dyDescent="0.2">
      <c r="A1431" s="30">
        <v>9628452</v>
      </c>
      <c r="B1431" s="22"/>
      <c r="C1431" s="22"/>
      <c r="D1431" s="22"/>
      <c r="E1431" s="22"/>
      <c r="F1431" s="22"/>
      <c r="G1431" s="22"/>
      <c r="H1431" s="22"/>
      <c r="I1431" s="22"/>
      <c r="J1431" s="22"/>
      <c r="K1431" s="22"/>
      <c r="L1431" s="22"/>
      <c r="M1431" s="22"/>
      <c r="N1431" s="22"/>
      <c r="O1431" s="22"/>
      <c r="P1431" s="22"/>
      <c r="Q1431" s="22"/>
      <c r="R1431" s="22"/>
      <c r="S1431" s="22">
        <v>1</v>
      </c>
      <c r="T1431" s="22"/>
      <c r="U1431" s="22"/>
      <c r="V1431" s="22"/>
      <c r="W1431" s="22"/>
      <c r="X1431" s="22">
        <v>1</v>
      </c>
      <c r="Y1431" s="22"/>
      <c r="Z1431" s="22"/>
      <c r="AA1431" s="22"/>
      <c r="AB1431" s="22">
        <v>1</v>
      </c>
      <c r="AC1431" s="22"/>
      <c r="AD1431" s="22">
        <v>3</v>
      </c>
    </row>
    <row r="1432" spans="1:30" x14ac:dyDescent="0.2">
      <c r="A1432" s="30">
        <v>9629343</v>
      </c>
      <c r="B1432" s="22"/>
      <c r="C1432" s="22"/>
      <c r="D1432" s="22"/>
      <c r="E1432" s="22"/>
      <c r="F1432" s="22"/>
      <c r="G1432" s="22"/>
      <c r="H1432" s="22"/>
      <c r="I1432" s="22">
        <v>1</v>
      </c>
      <c r="J1432" s="22"/>
      <c r="K1432" s="22"/>
      <c r="L1432" s="22"/>
      <c r="M1432" s="22"/>
      <c r="N1432" s="22"/>
      <c r="O1432" s="22"/>
      <c r="P1432" s="22"/>
      <c r="Q1432" s="22"/>
      <c r="R1432" s="22"/>
      <c r="S1432" s="22"/>
      <c r="T1432" s="22"/>
      <c r="U1432" s="22"/>
      <c r="V1432" s="22"/>
      <c r="W1432" s="22"/>
      <c r="X1432" s="22"/>
      <c r="Y1432" s="22"/>
      <c r="Z1432" s="22"/>
      <c r="AA1432" s="22">
        <v>1</v>
      </c>
      <c r="AB1432" s="22"/>
      <c r="AC1432" s="22"/>
      <c r="AD1432" s="22">
        <v>2</v>
      </c>
    </row>
    <row r="1433" spans="1:30" x14ac:dyDescent="0.2">
      <c r="A1433" s="30">
        <v>9637214</v>
      </c>
      <c r="B1433" s="22"/>
      <c r="C1433" s="22"/>
      <c r="D1433" s="22"/>
      <c r="E1433" s="22"/>
      <c r="F1433" s="22"/>
      <c r="G1433" s="22"/>
      <c r="H1433" s="22"/>
      <c r="I1433" s="22"/>
      <c r="J1433" s="22"/>
      <c r="K1433" s="22"/>
      <c r="L1433" s="22"/>
      <c r="M1433" s="22"/>
      <c r="N1433" s="22"/>
      <c r="O1433" s="22"/>
      <c r="P1433" s="22"/>
      <c r="Q1433" s="22"/>
      <c r="R1433" s="22"/>
      <c r="S1433" s="22">
        <v>1</v>
      </c>
      <c r="T1433" s="22"/>
      <c r="U1433" s="22"/>
      <c r="V1433" s="22"/>
      <c r="W1433" s="22"/>
      <c r="X1433" s="22">
        <v>1</v>
      </c>
      <c r="Y1433" s="22"/>
      <c r="Z1433" s="22"/>
      <c r="AA1433" s="22"/>
      <c r="AB1433" s="22">
        <v>1</v>
      </c>
      <c r="AC1433" s="22"/>
      <c r="AD1433" s="22">
        <v>3</v>
      </c>
    </row>
    <row r="1434" spans="1:30" x14ac:dyDescent="0.2">
      <c r="A1434" s="30">
        <v>9641998</v>
      </c>
      <c r="B1434" s="22">
        <v>1</v>
      </c>
      <c r="C1434" s="22"/>
      <c r="D1434" s="22"/>
      <c r="E1434" s="22"/>
      <c r="F1434" s="22"/>
      <c r="G1434" s="22"/>
      <c r="H1434" s="22"/>
      <c r="I1434" s="22"/>
      <c r="J1434" s="22"/>
      <c r="K1434" s="22"/>
      <c r="L1434" s="22"/>
      <c r="M1434" s="22"/>
      <c r="N1434" s="22"/>
      <c r="O1434" s="22"/>
      <c r="P1434" s="22"/>
      <c r="Q1434" s="22">
        <v>1</v>
      </c>
      <c r="R1434" s="22"/>
      <c r="S1434" s="22"/>
      <c r="T1434" s="22"/>
      <c r="U1434" s="22"/>
      <c r="V1434" s="22"/>
      <c r="W1434" s="22"/>
      <c r="X1434" s="22"/>
      <c r="Y1434" s="22">
        <v>1</v>
      </c>
      <c r="Z1434" s="22"/>
      <c r="AA1434" s="22">
        <v>1</v>
      </c>
      <c r="AB1434" s="22"/>
      <c r="AC1434" s="22"/>
      <c r="AD1434" s="22">
        <v>4</v>
      </c>
    </row>
    <row r="1435" spans="1:30" x14ac:dyDescent="0.2">
      <c r="A1435" s="30">
        <v>9644563</v>
      </c>
      <c r="B1435" s="22"/>
      <c r="C1435" s="22"/>
      <c r="D1435" s="22"/>
      <c r="E1435" s="22"/>
      <c r="F1435" s="22"/>
      <c r="G1435" s="22"/>
      <c r="H1435" s="22"/>
      <c r="I1435" s="22"/>
      <c r="J1435" s="22"/>
      <c r="K1435" s="22"/>
      <c r="L1435" s="22"/>
      <c r="M1435" s="22"/>
      <c r="N1435" s="22"/>
      <c r="O1435" s="22"/>
      <c r="P1435" s="22"/>
      <c r="Q1435" s="22"/>
      <c r="R1435" s="22"/>
      <c r="S1435" s="22">
        <v>1</v>
      </c>
      <c r="T1435" s="22"/>
      <c r="U1435" s="22"/>
      <c r="V1435" s="22"/>
      <c r="W1435" s="22"/>
      <c r="X1435" s="22">
        <v>1</v>
      </c>
      <c r="Y1435" s="22"/>
      <c r="Z1435" s="22"/>
      <c r="AA1435" s="22"/>
      <c r="AB1435" s="22">
        <v>1</v>
      </c>
      <c r="AC1435" s="22"/>
      <c r="AD1435" s="22">
        <v>3</v>
      </c>
    </row>
    <row r="1436" spans="1:30" x14ac:dyDescent="0.2">
      <c r="A1436" s="30">
        <v>9668136</v>
      </c>
      <c r="B1436" s="22"/>
      <c r="C1436" s="22">
        <v>1</v>
      </c>
      <c r="D1436" s="22"/>
      <c r="E1436" s="22"/>
      <c r="F1436" s="22"/>
      <c r="G1436" s="22"/>
      <c r="H1436" s="22"/>
      <c r="I1436" s="22"/>
      <c r="J1436" s="22"/>
      <c r="K1436" s="22"/>
      <c r="L1436" s="22"/>
      <c r="M1436" s="22"/>
      <c r="N1436" s="22"/>
      <c r="O1436" s="22"/>
      <c r="P1436" s="22"/>
      <c r="Q1436" s="22">
        <v>1</v>
      </c>
      <c r="R1436" s="22"/>
      <c r="S1436" s="22"/>
      <c r="T1436" s="22"/>
      <c r="U1436" s="22"/>
      <c r="V1436" s="22"/>
      <c r="W1436" s="22"/>
      <c r="X1436" s="22"/>
      <c r="Y1436" s="22"/>
      <c r="Z1436" s="22"/>
      <c r="AA1436" s="22">
        <v>1</v>
      </c>
      <c r="AB1436" s="22"/>
      <c r="AC1436" s="22"/>
      <c r="AD1436" s="22">
        <v>3</v>
      </c>
    </row>
    <row r="1437" spans="1:30" x14ac:dyDescent="0.2">
      <c r="A1437" s="30">
        <v>9681221</v>
      </c>
      <c r="B1437" s="22"/>
      <c r="C1437" s="22"/>
      <c r="D1437" s="22">
        <v>1</v>
      </c>
      <c r="E1437" s="22"/>
      <c r="F1437" s="22"/>
      <c r="G1437" s="22"/>
      <c r="H1437" s="22"/>
      <c r="I1437" s="22"/>
      <c r="J1437" s="22"/>
      <c r="K1437" s="22"/>
      <c r="L1437" s="22"/>
      <c r="M1437" s="22"/>
      <c r="N1437" s="22"/>
      <c r="O1437" s="22"/>
      <c r="P1437" s="22"/>
      <c r="Q1437" s="22">
        <v>1</v>
      </c>
      <c r="R1437" s="22"/>
      <c r="S1437" s="22"/>
      <c r="T1437" s="22"/>
      <c r="U1437" s="22"/>
      <c r="V1437" s="22"/>
      <c r="W1437" s="22"/>
      <c r="X1437" s="22"/>
      <c r="Y1437" s="22"/>
      <c r="Z1437" s="22">
        <v>1</v>
      </c>
      <c r="AA1437" s="22"/>
      <c r="AB1437" s="22"/>
      <c r="AC1437" s="22"/>
      <c r="AD1437" s="22">
        <v>3</v>
      </c>
    </row>
    <row r="1438" spans="1:30" x14ac:dyDescent="0.2">
      <c r="A1438" s="30">
        <v>9681361</v>
      </c>
      <c r="B1438" s="22"/>
      <c r="C1438" s="22"/>
      <c r="D1438" s="22"/>
      <c r="E1438" s="22"/>
      <c r="F1438" s="22"/>
      <c r="G1438" s="22"/>
      <c r="H1438" s="22"/>
      <c r="I1438" s="22"/>
      <c r="J1438" s="22">
        <v>1</v>
      </c>
      <c r="K1438" s="22"/>
      <c r="L1438" s="22"/>
      <c r="M1438" s="22"/>
      <c r="N1438" s="22"/>
      <c r="O1438" s="22"/>
      <c r="P1438" s="22"/>
      <c r="Q1438" s="22">
        <v>1</v>
      </c>
      <c r="R1438" s="22"/>
      <c r="S1438" s="22"/>
      <c r="T1438" s="22"/>
      <c r="U1438" s="22"/>
      <c r="V1438" s="22"/>
      <c r="W1438" s="22"/>
      <c r="X1438" s="22"/>
      <c r="Y1438" s="22"/>
      <c r="Z1438" s="22"/>
      <c r="AA1438" s="22">
        <v>1</v>
      </c>
      <c r="AB1438" s="22"/>
      <c r="AC1438" s="22"/>
      <c r="AD1438" s="22">
        <v>3</v>
      </c>
    </row>
    <row r="1439" spans="1:30" x14ac:dyDescent="0.2">
      <c r="A1439" s="30">
        <v>9682864</v>
      </c>
      <c r="B1439" s="22"/>
      <c r="C1439" s="22"/>
      <c r="D1439" s="22"/>
      <c r="E1439" s="22"/>
      <c r="F1439" s="22"/>
      <c r="G1439" s="22"/>
      <c r="H1439" s="22"/>
      <c r="I1439" s="22">
        <v>1</v>
      </c>
      <c r="J1439" s="22"/>
      <c r="K1439" s="22"/>
      <c r="L1439" s="22"/>
      <c r="M1439" s="22"/>
      <c r="N1439" s="22"/>
      <c r="O1439" s="22"/>
      <c r="P1439" s="22"/>
      <c r="Q1439" s="22"/>
      <c r="R1439" s="22"/>
      <c r="S1439" s="22"/>
      <c r="T1439" s="22"/>
      <c r="U1439" s="22"/>
      <c r="V1439" s="22"/>
      <c r="W1439" s="22"/>
      <c r="X1439" s="22"/>
      <c r="Y1439" s="22"/>
      <c r="Z1439" s="22"/>
      <c r="AA1439" s="22">
        <v>1</v>
      </c>
      <c r="AB1439" s="22"/>
      <c r="AC1439" s="22"/>
      <c r="AD1439" s="22">
        <v>2</v>
      </c>
    </row>
    <row r="1440" spans="1:30" x14ac:dyDescent="0.2">
      <c r="A1440" s="30">
        <v>9688005</v>
      </c>
      <c r="B1440" s="22"/>
      <c r="C1440" s="22"/>
      <c r="D1440" s="22"/>
      <c r="E1440" s="22"/>
      <c r="F1440" s="22"/>
      <c r="G1440" s="22">
        <v>1</v>
      </c>
      <c r="H1440" s="22"/>
      <c r="I1440" s="22"/>
      <c r="J1440" s="22"/>
      <c r="K1440" s="22"/>
      <c r="L1440" s="22"/>
      <c r="M1440" s="22"/>
      <c r="N1440" s="22"/>
      <c r="O1440" s="22"/>
      <c r="P1440" s="22"/>
      <c r="Q1440" s="22"/>
      <c r="R1440" s="22"/>
      <c r="S1440" s="22"/>
      <c r="T1440" s="22"/>
      <c r="U1440" s="22"/>
      <c r="V1440" s="22"/>
      <c r="W1440" s="22"/>
      <c r="X1440" s="22"/>
      <c r="Y1440" s="22"/>
      <c r="Z1440" s="22"/>
      <c r="AA1440" s="22">
        <v>1</v>
      </c>
      <c r="AB1440" s="22"/>
      <c r="AC1440" s="22"/>
      <c r="AD1440" s="22">
        <v>2</v>
      </c>
    </row>
    <row r="1441" spans="1:30" x14ac:dyDescent="0.2">
      <c r="A1441" s="30">
        <v>9688080</v>
      </c>
      <c r="B1441" s="22"/>
      <c r="C1441" s="22"/>
      <c r="D1441" s="22"/>
      <c r="E1441" s="22"/>
      <c r="F1441" s="22"/>
      <c r="G1441" s="22"/>
      <c r="H1441" s="22"/>
      <c r="I1441" s="22">
        <v>1</v>
      </c>
      <c r="J1441" s="22"/>
      <c r="K1441" s="22"/>
      <c r="L1441" s="22"/>
      <c r="M1441" s="22"/>
      <c r="N1441" s="22"/>
      <c r="O1441" s="22"/>
      <c r="P1441" s="22"/>
      <c r="Q1441" s="22"/>
      <c r="R1441" s="22"/>
      <c r="S1441" s="22"/>
      <c r="T1441" s="22"/>
      <c r="U1441" s="22"/>
      <c r="V1441" s="22"/>
      <c r="W1441" s="22"/>
      <c r="X1441" s="22"/>
      <c r="Y1441" s="22"/>
      <c r="Z1441" s="22"/>
      <c r="AA1441" s="22">
        <v>1</v>
      </c>
      <c r="AB1441" s="22"/>
      <c r="AC1441" s="22"/>
      <c r="AD1441" s="22">
        <v>2</v>
      </c>
    </row>
    <row r="1442" spans="1:30" x14ac:dyDescent="0.2">
      <c r="A1442" s="30">
        <v>9692290</v>
      </c>
      <c r="B1442" s="22"/>
      <c r="C1442" s="22"/>
      <c r="D1442" s="22"/>
      <c r="E1442" s="22"/>
      <c r="F1442" s="22"/>
      <c r="G1442" s="22"/>
      <c r="H1442" s="22">
        <v>1</v>
      </c>
      <c r="I1442" s="22"/>
      <c r="J1442" s="22"/>
      <c r="K1442" s="22"/>
      <c r="L1442" s="22"/>
      <c r="M1442" s="22"/>
      <c r="N1442" s="22"/>
      <c r="O1442" s="22">
        <v>1</v>
      </c>
      <c r="P1442" s="22"/>
      <c r="Q1442" s="22">
        <v>1</v>
      </c>
      <c r="R1442" s="22"/>
      <c r="S1442" s="22"/>
      <c r="T1442" s="22"/>
      <c r="U1442" s="22"/>
      <c r="V1442" s="22"/>
      <c r="W1442" s="22"/>
      <c r="X1442" s="22"/>
      <c r="Y1442" s="22"/>
      <c r="Z1442" s="22"/>
      <c r="AA1442" s="22">
        <v>1</v>
      </c>
      <c r="AB1442" s="22"/>
      <c r="AC1442" s="22"/>
      <c r="AD1442" s="22">
        <v>4</v>
      </c>
    </row>
    <row r="1443" spans="1:30" x14ac:dyDescent="0.2">
      <c r="A1443" s="30">
        <v>9694846</v>
      </c>
      <c r="B1443" s="22"/>
      <c r="C1443" s="22"/>
      <c r="D1443" s="22"/>
      <c r="E1443" s="22"/>
      <c r="F1443" s="22"/>
      <c r="G1443" s="22"/>
      <c r="H1443" s="22"/>
      <c r="I1443" s="22"/>
      <c r="J1443" s="22"/>
      <c r="K1443" s="22"/>
      <c r="L1443" s="22"/>
      <c r="M1443" s="22"/>
      <c r="N1443" s="22"/>
      <c r="O1443" s="22"/>
      <c r="P1443" s="22"/>
      <c r="Q1443" s="22"/>
      <c r="R1443" s="22"/>
      <c r="S1443" s="22"/>
      <c r="T1443" s="22"/>
      <c r="U1443" s="22">
        <v>1</v>
      </c>
      <c r="V1443" s="22"/>
      <c r="W1443" s="22"/>
      <c r="X1443" s="22"/>
      <c r="Y1443" s="22"/>
      <c r="Z1443" s="22"/>
      <c r="AA1443" s="22"/>
      <c r="AB1443" s="22"/>
      <c r="AC1443" s="22"/>
      <c r="AD1443" s="22">
        <v>1</v>
      </c>
    </row>
    <row r="1444" spans="1:30" x14ac:dyDescent="0.2">
      <c r="A1444" s="30">
        <v>9700293</v>
      </c>
      <c r="B1444" s="22"/>
      <c r="C1444" s="22"/>
      <c r="D1444" s="22"/>
      <c r="E1444" s="22"/>
      <c r="F1444" s="22"/>
      <c r="G1444" s="22"/>
      <c r="H1444" s="22"/>
      <c r="I1444" s="22">
        <v>1</v>
      </c>
      <c r="J1444" s="22"/>
      <c r="K1444" s="22"/>
      <c r="L1444" s="22"/>
      <c r="M1444" s="22"/>
      <c r="N1444" s="22"/>
      <c r="O1444" s="22"/>
      <c r="P1444" s="22"/>
      <c r="Q1444" s="22">
        <v>1</v>
      </c>
      <c r="R1444" s="22"/>
      <c r="S1444" s="22"/>
      <c r="T1444" s="22"/>
      <c r="U1444" s="22"/>
      <c r="V1444" s="22"/>
      <c r="W1444" s="22"/>
      <c r="X1444" s="22"/>
      <c r="Y1444" s="22"/>
      <c r="Z1444" s="22"/>
      <c r="AA1444" s="22">
        <v>1</v>
      </c>
      <c r="AB1444" s="22"/>
      <c r="AC1444" s="22"/>
      <c r="AD1444" s="22">
        <v>3</v>
      </c>
    </row>
    <row r="1445" spans="1:30" x14ac:dyDescent="0.2">
      <c r="A1445" s="30">
        <v>9727671</v>
      </c>
      <c r="B1445" s="22"/>
      <c r="C1445" s="22"/>
      <c r="D1445" s="22"/>
      <c r="E1445" s="22"/>
      <c r="F1445" s="22"/>
      <c r="G1445" s="22"/>
      <c r="H1445" s="22"/>
      <c r="I1445" s="22">
        <v>1</v>
      </c>
      <c r="J1445" s="22"/>
      <c r="K1445" s="22"/>
      <c r="L1445" s="22"/>
      <c r="M1445" s="22"/>
      <c r="N1445" s="22"/>
      <c r="O1445" s="22"/>
      <c r="P1445" s="22"/>
      <c r="Q1445" s="22"/>
      <c r="R1445" s="22"/>
      <c r="S1445" s="22"/>
      <c r="T1445" s="22"/>
      <c r="U1445" s="22"/>
      <c r="V1445" s="22"/>
      <c r="W1445" s="22"/>
      <c r="X1445" s="22"/>
      <c r="Y1445" s="22">
        <v>1</v>
      </c>
      <c r="Z1445" s="22"/>
      <c r="AA1445" s="22">
        <v>1</v>
      </c>
      <c r="AB1445" s="22"/>
      <c r="AC1445" s="22"/>
      <c r="AD1445" s="22">
        <v>3</v>
      </c>
    </row>
    <row r="1446" spans="1:30" x14ac:dyDescent="0.2">
      <c r="A1446" s="30">
        <v>9842292</v>
      </c>
      <c r="B1446" s="22"/>
      <c r="C1446" s="22"/>
      <c r="D1446" s="22"/>
      <c r="E1446" s="22"/>
      <c r="F1446" s="22"/>
      <c r="G1446" s="22"/>
      <c r="H1446" s="22"/>
      <c r="I1446" s="22"/>
      <c r="J1446" s="22">
        <v>1</v>
      </c>
      <c r="K1446" s="22"/>
      <c r="L1446" s="22"/>
      <c r="M1446" s="22"/>
      <c r="N1446" s="22"/>
      <c r="O1446" s="22"/>
      <c r="P1446" s="22"/>
      <c r="Q1446" s="22"/>
      <c r="R1446" s="22"/>
      <c r="S1446" s="22"/>
      <c r="T1446" s="22"/>
      <c r="U1446" s="22"/>
      <c r="V1446" s="22"/>
      <c r="W1446" s="22"/>
      <c r="X1446" s="22"/>
      <c r="Y1446" s="22"/>
      <c r="Z1446" s="22"/>
      <c r="AA1446" s="22">
        <v>1</v>
      </c>
      <c r="AB1446" s="22"/>
      <c r="AC1446" s="22"/>
      <c r="AD1446" s="22">
        <v>2</v>
      </c>
    </row>
    <row r="1447" spans="1:30" x14ac:dyDescent="0.2">
      <c r="A1447" s="30">
        <v>9919228</v>
      </c>
      <c r="B1447" s="22"/>
      <c r="C1447" s="22"/>
      <c r="D1447" s="22">
        <v>1</v>
      </c>
      <c r="E1447" s="22"/>
      <c r="F1447" s="22"/>
      <c r="G1447" s="22"/>
      <c r="H1447" s="22"/>
      <c r="I1447" s="22"/>
      <c r="J1447" s="22"/>
      <c r="K1447" s="22"/>
      <c r="L1447" s="22"/>
      <c r="M1447" s="22"/>
      <c r="N1447" s="22"/>
      <c r="O1447" s="22"/>
      <c r="P1447" s="22"/>
      <c r="Q1447" s="22">
        <v>1</v>
      </c>
      <c r="R1447" s="22"/>
      <c r="S1447" s="22"/>
      <c r="T1447" s="22"/>
      <c r="U1447" s="22"/>
      <c r="V1447" s="22"/>
      <c r="W1447" s="22"/>
      <c r="X1447" s="22"/>
      <c r="Y1447" s="22"/>
      <c r="Z1447" s="22">
        <v>1</v>
      </c>
      <c r="AA1447" s="22">
        <v>1</v>
      </c>
      <c r="AB1447" s="22"/>
      <c r="AC1447" s="22"/>
      <c r="AD1447" s="22">
        <v>4</v>
      </c>
    </row>
    <row r="1448" spans="1:30" x14ac:dyDescent="0.2">
      <c r="A1448" s="30">
        <v>9962727</v>
      </c>
      <c r="B1448" s="22"/>
      <c r="C1448" s="22"/>
      <c r="D1448" s="22"/>
      <c r="E1448" s="22"/>
      <c r="F1448" s="22"/>
      <c r="G1448" s="22">
        <v>1</v>
      </c>
      <c r="H1448" s="22"/>
      <c r="I1448" s="22"/>
      <c r="J1448" s="22"/>
      <c r="K1448" s="22"/>
      <c r="L1448" s="22"/>
      <c r="M1448" s="22"/>
      <c r="N1448" s="22"/>
      <c r="O1448" s="22"/>
      <c r="P1448" s="22"/>
      <c r="Q1448" s="22"/>
      <c r="R1448" s="22"/>
      <c r="S1448" s="22"/>
      <c r="T1448" s="22"/>
      <c r="U1448" s="22"/>
      <c r="V1448" s="22"/>
      <c r="W1448" s="22"/>
      <c r="X1448" s="22"/>
      <c r="Y1448" s="22"/>
      <c r="Z1448" s="22"/>
      <c r="AA1448" s="22">
        <v>1</v>
      </c>
      <c r="AB1448" s="22"/>
      <c r="AC1448" s="22"/>
      <c r="AD1448" s="22">
        <v>2</v>
      </c>
    </row>
    <row r="1449" spans="1:30" x14ac:dyDescent="0.2">
      <c r="A1449" s="30">
        <v>9962735</v>
      </c>
      <c r="B1449" s="22"/>
      <c r="C1449" s="22"/>
      <c r="D1449" s="22"/>
      <c r="E1449" s="22"/>
      <c r="F1449" s="22"/>
      <c r="G1449" s="22">
        <v>1</v>
      </c>
      <c r="H1449" s="22"/>
      <c r="I1449" s="22"/>
      <c r="J1449" s="22"/>
      <c r="K1449" s="22"/>
      <c r="L1449" s="22"/>
      <c r="M1449" s="22"/>
      <c r="N1449" s="22"/>
      <c r="O1449" s="22"/>
      <c r="P1449" s="22"/>
      <c r="Q1449" s="22"/>
      <c r="R1449" s="22"/>
      <c r="S1449" s="22"/>
      <c r="T1449" s="22"/>
      <c r="U1449" s="22"/>
      <c r="V1449" s="22"/>
      <c r="W1449" s="22"/>
      <c r="X1449" s="22"/>
      <c r="Y1449" s="22"/>
      <c r="Z1449" s="22"/>
      <c r="AA1449" s="22">
        <v>1</v>
      </c>
      <c r="AB1449" s="22"/>
      <c r="AC1449" s="22"/>
      <c r="AD1449" s="22">
        <v>2</v>
      </c>
    </row>
    <row r="1450" spans="1:30" x14ac:dyDescent="0.2">
      <c r="A1450" s="30">
        <v>9962743</v>
      </c>
      <c r="B1450" s="22"/>
      <c r="C1450" s="22"/>
      <c r="D1450" s="22"/>
      <c r="E1450" s="22"/>
      <c r="F1450" s="22"/>
      <c r="G1450" s="22">
        <v>1</v>
      </c>
      <c r="H1450" s="22"/>
      <c r="I1450" s="22"/>
      <c r="J1450" s="22"/>
      <c r="K1450" s="22"/>
      <c r="L1450" s="22"/>
      <c r="M1450" s="22"/>
      <c r="N1450" s="22"/>
      <c r="O1450" s="22"/>
      <c r="P1450" s="22"/>
      <c r="Q1450" s="22"/>
      <c r="R1450" s="22"/>
      <c r="S1450" s="22"/>
      <c r="T1450" s="22"/>
      <c r="U1450" s="22"/>
      <c r="V1450" s="22"/>
      <c r="W1450" s="22"/>
      <c r="X1450" s="22"/>
      <c r="Y1450" s="22"/>
      <c r="Z1450" s="22"/>
      <c r="AA1450" s="22">
        <v>1</v>
      </c>
      <c r="AB1450" s="22"/>
      <c r="AC1450" s="22"/>
      <c r="AD1450" s="22">
        <v>2</v>
      </c>
    </row>
    <row r="1451" spans="1:30" x14ac:dyDescent="0.2">
      <c r="A1451" s="30">
        <v>10130950</v>
      </c>
      <c r="B1451" s="22"/>
      <c r="C1451" s="22"/>
      <c r="D1451" s="22"/>
      <c r="E1451" s="22"/>
      <c r="F1451" s="22"/>
      <c r="G1451" s="22"/>
      <c r="H1451" s="22"/>
      <c r="I1451" s="22">
        <v>1</v>
      </c>
      <c r="J1451" s="22"/>
      <c r="K1451" s="22"/>
      <c r="L1451" s="22"/>
      <c r="M1451" s="22"/>
      <c r="N1451" s="22"/>
      <c r="O1451" s="22"/>
      <c r="P1451" s="22"/>
      <c r="Q1451" s="22"/>
      <c r="R1451" s="22"/>
      <c r="S1451" s="22"/>
      <c r="T1451" s="22"/>
      <c r="U1451" s="22"/>
      <c r="V1451" s="22"/>
      <c r="W1451" s="22"/>
      <c r="X1451" s="22"/>
      <c r="Y1451" s="22"/>
      <c r="Z1451" s="22"/>
      <c r="AA1451" s="22">
        <v>1</v>
      </c>
      <c r="AB1451" s="22"/>
      <c r="AC1451" s="22"/>
      <c r="AD1451" s="22">
        <v>2</v>
      </c>
    </row>
    <row r="1452" spans="1:30" x14ac:dyDescent="0.2">
      <c r="A1452" s="30">
        <v>10155775</v>
      </c>
      <c r="B1452" s="22"/>
      <c r="C1452" s="22"/>
      <c r="D1452" s="22"/>
      <c r="E1452" s="22"/>
      <c r="F1452" s="22"/>
      <c r="G1452" s="22"/>
      <c r="H1452" s="22"/>
      <c r="I1452" s="22"/>
      <c r="J1452" s="22">
        <v>1</v>
      </c>
      <c r="K1452" s="22"/>
      <c r="L1452" s="22"/>
      <c r="M1452" s="22"/>
      <c r="N1452" s="22"/>
      <c r="O1452" s="22"/>
      <c r="P1452" s="22"/>
      <c r="Q1452" s="22"/>
      <c r="R1452" s="22"/>
      <c r="S1452" s="22"/>
      <c r="T1452" s="22"/>
      <c r="U1452" s="22"/>
      <c r="V1452" s="22"/>
      <c r="W1452" s="22"/>
      <c r="X1452" s="22"/>
      <c r="Y1452" s="22"/>
      <c r="Z1452" s="22"/>
      <c r="AA1452" s="22">
        <v>1</v>
      </c>
      <c r="AB1452" s="22"/>
      <c r="AC1452" s="22"/>
      <c r="AD1452" s="22">
        <v>2</v>
      </c>
    </row>
    <row r="1453" spans="1:30" x14ac:dyDescent="0.2">
      <c r="A1453" s="30">
        <v>10207635</v>
      </c>
      <c r="B1453" s="22"/>
      <c r="C1453" s="22"/>
      <c r="D1453" s="22"/>
      <c r="E1453" s="22"/>
      <c r="F1453" s="22"/>
      <c r="G1453" s="22"/>
      <c r="H1453" s="22">
        <v>1</v>
      </c>
      <c r="I1453" s="22"/>
      <c r="J1453" s="22"/>
      <c r="K1453" s="22"/>
      <c r="L1453" s="22"/>
      <c r="M1453" s="22"/>
      <c r="N1453" s="22"/>
      <c r="O1453" s="22">
        <v>1</v>
      </c>
      <c r="P1453" s="22"/>
      <c r="Q1453" s="22">
        <v>1</v>
      </c>
      <c r="R1453" s="22"/>
      <c r="S1453" s="22"/>
      <c r="T1453" s="22"/>
      <c r="U1453" s="22"/>
      <c r="V1453" s="22"/>
      <c r="W1453" s="22"/>
      <c r="X1453" s="22"/>
      <c r="Y1453" s="22"/>
      <c r="Z1453" s="22"/>
      <c r="AA1453" s="22">
        <v>1</v>
      </c>
      <c r="AB1453" s="22"/>
      <c r="AC1453" s="22"/>
      <c r="AD1453" s="22">
        <v>4</v>
      </c>
    </row>
    <row r="1454" spans="1:30" x14ac:dyDescent="0.2">
      <c r="A1454" s="30">
        <v>10224556</v>
      </c>
      <c r="B1454" s="22"/>
      <c r="C1454" s="22"/>
      <c r="D1454" s="22"/>
      <c r="E1454" s="22"/>
      <c r="F1454" s="22"/>
      <c r="G1454" s="22">
        <v>1</v>
      </c>
      <c r="H1454" s="22"/>
      <c r="I1454" s="22"/>
      <c r="J1454" s="22"/>
      <c r="K1454" s="22"/>
      <c r="L1454" s="22"/>
      <c r="M1454" s="22"/>
      <c r="N1454" s="22"/>
      <c r="O1454" s="22"/>
      <c r="P1454" s="22"/>
      <c r="Q1454" s="22"/>
      <c r="R1454" s="22"/>
      <c r="S1454" s="22"/>
      <c r="T1454" s="22"/>
      <c r="U1454" s="22"/>
      <c r="V1454" s="22"/>
      <c r="W1454" s="22"/>
      <c r="X1454" s="22"/>
      <c r="Y1454" s="22"/>
      <c r="Z1454" s="22"/>
      <c r="AA1454" s="22">
        <v>1</v>
      </c>
      <c r="AB1454" s="22"/>
      <c r="AC1454" s="22"/>
      <c r="AD1454" s="22">
        <v>2</v>
      </c>
    </row>
    <row r="1455" spans="1:30" x14ac:dyDescent="0.2">
      <c r="A1455" s="30">
        <v>10364005</v>
      </c>
      <c r="B1455" s="22"/>
      <c r="C1455" s="22"/>
      <c r="D1455" s="22"/>
      <c r="E1455" s="22"/>
      <c r="F1455" s="22">
        <v>1</v>
      </c>
      <c r="G1455" s="22"/>
      <c r="H1455" s="22"/>
      <c r="I1455" s="22"/>
      <c r="J1455" s="22"/>
      <c r="K1455" s="22"/>
      <c r="L1455" s="22"/>
      <c r="M1455" s="22"/>
      <c r="N1455" s="22"/>
      <c r="O1455" s="22"/>
      <c r="P1455" s="22"/>
      <c r="Q1455" s="22"/>
      <c r="R1455" s="22"/>
      <c r="S1455" s="22"/>
      <c r="T1455" s="22"/>
      <c r="U1455" s="22"/>
      <c r="V1455" s="22"/>
      <c r="W1455" s="22"/>
      <c r="X1455" s="22"/>
      <c r="Y1455" s="22"/>
      <c r="Z1455" s="22"/>
      <c r="AA1455" s="22">
        <v>1</v>
      </c>
      <c r="AB1455" s="22"/>
      <c r="AC1455" s="22"/>
      <c r="AD1455" s="22">
        <v>2</v>
      </c>
    </row>
    <row r="1456" spans="1:30" x14ac:dyDescent="0.2">
      <c r="A1456" s="30">
        <v>10400656</v>
      </c>
      <c r="B1456" s="22"/>
      <c r="C1456" s="22"/>
      <c r="D1456" s="22"/>
      <c r="E1456" s="22"/>
      <c r="F1456" s="22"/>
      <c r="G1456" s="22"/>
      <c r="H1456" s="22">
        <v>1</v>
      </c>
      <c r="I1456" s="22"/>
      <c r="J1456" s="22"/>
      <c r="K1456" s="22"/>
      <c r="L1456" s="22"/>
      <c r="M1456" s="22"/>
      <c r="N1456" s="22"/>
      <c r="O1456" s="22"/>
      <c r="P1456" s="22"/>
      <c r="Q1456" s="22">
        <v>1</v>
      </c>
      <c r="R1456" s="22"/>
      <c r="S1456" s="22"/>
      <c r="T1456" s="22"/>
      <c r="U1456" s="22"/>
      <c r="V1456" s="22"/>
      <c r="W1456" s="22"/>
      <c r="X1456" s="22"/>
      <c r="Y1456" s="22"/>
      <c r="Z1456" s="22"/>
      <c r="AA1456" s="22">
        <v>1</v>
      </c>
      <c r="AB1456" s="22"/>
      <c r="AC1456" s="22"/>
      <c r="AD1456" s="22">
        <v>3</v>
      </c>
    </row>
    <row r="1457" spans="1:30" x14ac:dyDescent="0.2">
      <c r="A1457" s="30">
        <v>10404651</v>
      </c>
      <c r="B1457" s="22"/>
      <c r="C1457" s="22"/>
      <c r="D1457" s="22"/>
      <c r="E1457" s="22"/>
      <c r="F1457" s="22"/>
      <c r="G1457" s="22"/>
      <c r="H1457" s="22"/>
      <c r="I1457" s="22"/>
      <c r="J1457" s="22"/>
      <c r="K1457" s="22"/>
      <c r="L1457" s="22"/>
      <c r="M1457" s="22">
        <v>1</v>
      </c>
      <c r="N1457" s="22"/>
      <c r="O1457" s="22"/>
      <c r="P1457" s="22"/>
      <c r="Q1457" s="22">
        <v>1</v>
      </c>
      <c r="R1457" s="22"/>
      <c r="S1457" s="22"/>
      <c r="T1457" s="22"/>
      <c r="U1457" s="22"/>
      <c r="V1457" s="22"/>
      <c r="W1457" s="22"/>
      <c r="X1457" s="22">
        <v>1</v>
      </c>
      <c r="Y1457" s="22"/>
      <c r="Z1457" s="22"/>
      <c r="AA1457" s="22"/>
      <c r="AB1457" s="22">
        <v>1</v>
      </c>
      <c r="AC1457" s="22"/>
      <c r="AD1457" s="22">
        <v>4</v>
      </c>
    </row>
    <row r="1458" spans="1:30" x14ac:dyDescent="0.2">
      <c r="A1458" s="30">
        <v>10412433</v>
      </c>
      <c r="B1458" s="22"/>
      <c r="C1458" s="22"/>
      <c r="D1458" s="22"/>
      <c r="E1458" s="22"/>
      <c r="F1458" s="22"/>
      <c r="G1458" s="22">
        <v>1</v>
      </c>
      <c r="H1458" s="22"/>
      <c r="I1458" s="22"/>
      <c r="J1458" s="22"/>
      <c r="K1458" s="22"/>
      <c r="L1458" s="22"/>
      <c r="M1458" s="22"/>
      <c r="N1458" s="22"/>
      <c r="O1458" s="22"/>
      <c r="P1458" s="22"/>
      <c r="Q1458" s="22"/>
      <c r="R1458" s="22"/>
      <c r="S1458" s="22"/>
      <c r="T1458" s="22"/>
      <c r="U1458" s="22"/>
      <c r="V1458" s="22"/>
      <c r="W1458" s="22"/>
      <c r="X1458" s="22"/>
      <c r="Y1458" s="22"/>
      <c r="Z1458" s="22"/>
      <c r="AA1458" s="22">
        <v>1</v>
      </c>
      <c r="AB1458" s="22"/>
      <c r="AC1458" s="22"/>
      <c r="AD1458" s="22">
        <v>2</v>
      </c>
    </row>
    <row r="1459" spans="1:30" x14ac:dyDescent="0.2">
      <c r="A1459" s="30">
        <v>10418385</v>
      </c>
      <c r="B1459" s="22"/>
      <c r="C1459" s="22"/>
      <c r="D1459" s="22"/>
      <c r="E1459" s="22"/>
      <c r="F1459" s="22"/>
      <c r="G1459" s="22"/>
      <c r="H1459" s="22"/>
      <c r="I1459" s="22"/>
      <c r="J1459" s="22">
        <v>1</v>
      </c>
      <c r="K1459" s="22"/>
      <c r="L1459" s="22"/>
      <c r="M1459" s="22"/>
      <c r="N1459" s="22"/>
      <c r="O1459" s="22"/>
      <c r="P1459" s="22"/>
      <c r="Q1459" s="22"/>
      <c r="R1459" s="22"/>
      <c r="S1459" s="22"/>
      <c r="T1459" s="22"/>
      <c r="U1459" s="22"/>
      <c r="V1459" s="22"/>
      <c r="W1459" s="22"/>
      <c r="X1459" s="22"/>
      <c r="Y1459" s="22"/>
      <c r="Z1459" s="22"/>
      <c r="AA1459" s="22">
        <v>1</v>
      </c>
      <c r="AB1459" s="22"/>
      <c r="AC1459" s="22"/>
      <c r="AD1459" s="22">
        <v>2</v>
      </c>
    </row>
    <row r="1460" spans="1:30" x14ac:dyDescent="0.2">
      <c r="A1460" s="30">
        <v>10419527</v>
      </c>
      <c r="B1460" s="22"/>
      <c r="C1460" s="22"/>
      <c r="D1460" s="22"/>
      <c r="E1460" s="22"/>
      <c r="F1460" s="22"/>
      <c r="G1460" s="22"/>
      <c r="H1460" s="22">
        <v>1</v>
      </c>
      <c r="I1460" s="22"/>
      <c r="J1460" s="22"/>
      <c r="K1460" s="22"/>
      <c r="L1460" s="22"/>
      <c r="M1460" s="22"/>
      <c r="N1460" s="22"/>
      <c r="O1460" s="22"/>
      <c r="P1460" s="22"/>
      <c r="Q1460" s="22"/>
      <c r="R1460" s="22"/>
      <c r="S1460" s="22"/>
      <c r="T1460" s="22"/>
      <c r="U1460" s="22"/>
      <c r="V1460" s="22"/>
      <c r="W1460" s="22"/>
      <c r="X1460" s="22"/>
      <c r="Y1460" s="22"/>
      <c r="Z1460" s="22"/>
      <c r="AA1460" s="22">
        <v>1</v>
      </c>
      <c r="AB1460" s="22"/>
      <c r="AC1460" s="22"/>
      <c r="AD1460" s="22">
        <v>2</v>
      </c>
    </row>
    <row r="1461" spans="1:30" x14ac:dyDescent="0.2">
      <c r="A1461" s="30">
        <v>10421629</v>
      </c>
      <c r="B1461" s="22"/>
      <c r="C1461" s="22"/>
      <c r="D1461" s="22"/>
      <c r="E1461" s="22"/>
      <c r="F1461" s="22"/>
      <c r="G1461" s="22"/>
      <c r="H1461" s="22"/>
      <c r="I1461" s="22"/>
      <c r="J1461" s="22">
        <v>1</v>
      </c>
      <c r="K1461" s="22"/>
      <c r="L1461" s="22"/>
      <c r="M1461" s="22"/>
      <c r="N1461" s="22"/>
      <c r="O1461" s="22"/>
      <c r="P1461" s="22"/>
      <c r="Q1461" s="22"/>
      <c r="R1461" s="22"/>
      <c r="S1461" s="22"/>
      <c r="T1461" s="22"/>
      <c r="U1461" s="22"/>
      <c r="V1461" s="22"/>
      <c r="W1461" s="22"/>
      <c r="X1461" s="22"/>
      <c r="Y1461" s="22"/>
      <c r="Z1461" s="22"/>
      <c r="AA1461" s="22">
        <v>1</v>
      </c>
      <c r="AB1461" s="22"/>
      <c r="AC1461" s="22"/>
      <c r="AD1461" s="22">
        <v>2</v>
      </c>
    </row>
    <row r="1462" spans="1:30" x14ac:dyDescent="0.2">
      <c r="A1462" s="30">
        <v>10427260</v>
      </c>
      <c r="B1462" s="22"/>
      <c r="C1462" s="22"/>
      <c r="D1462" s="22"/>
      <c r="E1462" s="22"/>
      <c r="F1462" s="22"/>
      <c r="G1462" s="22"/>
      <c r="H1462" s="22"/>
      <c r="I1462" s="22"/>
      <c r="J1462" s="22"/>
      <c r="K1462" s="22"/>
      <c r="L1462" s="22"/>
      <c r="M1462" s="22">
        <v>1</v>
      </c>
      <c r="N1462" s="22"/>
      <c r="O1462" s="22"/>
      <c r="P1462" s="22"/>
      <c r="Q1462" s="22">
        <v>1</v>
      </c>
      <c r="R1462" s="22"/>
      <c r="S1462" s="22"/>
      <c r="T1462" s="22"/>
      <c r="U1462" s="22"/>
      <c r="V1462" s="22"/>
      <c r="W1462" s="22"/>
      <c r="X1462" s="22">
        <v>1</v>
      </c>
      <c r="Y1462" s="22"/>
      <c r="Z1462" s="22"/>
      <c r="AA1462" s="22"/>
      <c r="AB1462" s="22">
        <v>1</v>
      </c>
      <c r="AC1462" s="22"/>
      <c r="AD1462" s="22">
        <v>4</v>
      </c>
    </row>
    <row r="1463" spans="1:30" x14ac:dyDescent="0.2">
      <c r="A1463" s="30">
        <v>10429719</v>
      </c>
      <c r="B1463" s="22"/>
      <c r="C1463" s="22"/>
      <c r="D1463" s="22"/>
      <c r="E1463" s="22"/>
      <c r="F1463" s="22"/>
      <c r="G1463" s="22">
        <v>1</v>
      </c>
      <c r="H1463" s="22"/>
      <c r="I1463" s="22"/>
      <c r="J1463" s="22"/>
      <c r="K1463" s="22"/>
      <c r="L1463" s="22"/>
      <c r="M1463" s="22"/>
      <c r="N1463" s="22"/>
      <c r="O1463" s="22"/>
      <c r="P1463" s="22"/>
      <c r="Q1463" s="22"/>
      <c r="R1463" s="22"/>
      <c r="S1463" s="22"/>
      <c r="T1463" s="22"/>
      <c r="U1463" s="22"/>
      <c r="V1463" s="22"/>
      <c r="W1463" s="22"/>
      <c r="X1463" s="22"/>
      <c r="Y1463" s="22"/>
      <c r="Z1463" s="22"/>
      <c r="AA1463" s="22">
        <v>1</v>
      </c>
      <c r="AB1463" s="22"/>
      <c r="AC1463" s="22"/>
      <c r="AD1463" s="22">
        <v>2</v>
      </c>
    </row>
    <row r="1464" spans="1:30" x14ac:dyDescent="0.2">
      <c r="A1464" s="30">
        <v>10431500</v>
      </c>
      <c r="B1464" s="22"/>
      <c r="C1464" s="22"/>
      <c r="D1464" s="22"/>
      <c r="E1464" s="22">
        <v>1</v>
      </c>
      <c r="F1464" s="22"/>
      <c r="G1464" s="22"/>
      <c r="H1464" s="22"/>
      <c r="I1464" s="22"/>
      <c r="J1464" s="22"/>
      <c r="K1464" s="22"/>
      <c r="L1464" s="22"/>
      <c r="M1464" s="22"/>
      <c r="N1464" s="22"/>
      <c r="O1464" s="22"/>
      <c r="P1464" s="22"/>
      <c r="Q1464" s="22">
        <v>1</v>
      </c>
      <c r="R1464" s="22"/>
      <c r="S1464" s="22"/>
      <c r="T1464" s="22"/>
      <c r="U1464" s="22"/>
      <c r="V1464" s="22"/>
      <c r="W1464" s="22"/>
      <c r="X1464" s="22"/>
      <c r="Y1464" s="22"/>
      <c r="Z1464" s="22"/>
      <c r="AA1464" s="22">
        <v>1</v>
      </c>
      <c r="AB1464" s="22"/>
      <c r="AC1464" s="22"/>
      <c r="AD1464" s="22">
        <v>3</v>
      </c>
    </row>
    <row r="1465" spans="1:30" x14ac:dyDescent="0.2">
      <c r="A1465" s="30">
        <v>10431691</v>
      </c>
      <c r="B1465" s="22"/>
      <c r="C1465" s="22"/>
      <c r="D1465" s="22"/>
      <c r="E1465" s="22"/>
      <c r="F1465" s="22"/>
      <c r="G1465" s="22"/>
      <c r="H1465" s="22">
        <v>1</v>
      </c>
      <c r="I1465" s="22"/>
      <c r="J1465" s="22"/>
      <c r="K1465" s="22"/>
      <c r="L1465" s="22"/>
      <c r="M1465" s="22"/>
      <c r="N1465" s="22"/>
      <c r="O1465" s="22"/>
      <c r="P1465" s="22"/>
      <c r="Q1465" s="22"/>
      <c r="R1465" s="22"/>
      <c r="S1465" s="22"/>
      <c r="T1465" s="22"/>
      <c r="U1465" s="22"/>
      <c r="V1465" s="22"/>
      <c r="W1465" s="22"/>
      <c r="X1465" s="22"/>
      <c r="Y1465" s="22"/>
      <c r="Z1465" s="22"/>
      <c r="AA1465" s="22">
        <v>1</v>
      </c>
      <c r="AB1465" s="22"/>
      <c r="AC1465" s="22"/>
      <c r="AD1465" s="22">
        <v>2</v>
      </c>
    </row>
    <row r="1466" spans="1:30" x14ac:dyDescent="0.2">
      <c r="A1466" s="30">
        <v>10434070</v>
      </c>
      <c r="B1466" s="22"/>
      <c r="C1466" s="22"/>
      <c r="D1466" s="22"/>
      <c r="E1466" s="22"/>
      <c r="F1466" s="22"/>
      <c r="G1466" s="22"/>
      <c r="H1466" s="22"/>
      <c r="I1466" s="22">
        <v>1</v>
      </c>
      <c r="J1466" s="22"/>
      <c r="K1466" s="22"/>
      <c r="L1466" s="22"/>
      <c r="M1466" s="22"/>
      <c r="N1466" s="22"/>
      <c r="O1466" s="22"/>
      <c r="P1466" s="22"/>
      <c r="Q1466" s="22">
        <v>1</v>
      </c>
      <c r="R1466" s="22"/>
      <c r="S1466" s="22"/>
      <c r="T1466" s="22"/>
      <c r="U1466" s="22"/>
      <c r="V1466" s="22"/>
      <c r="W1466" s="22"/>
      <c r="X1466" s="22"/>
      <c r="Y1466" s="22"/>
      <c r="Z1466" s="22"/>
      <c r="AA1466" s="22">
        <v>1</v>
      </c>
      <c r="AB1466" s="22"/>
      <c r="AC1466" s="22"/>
      <c r="AD1466" s="22">
        <v>3</v>
      </c>
    </row>
    <row r="1467" spans="1:30" x14ac:dyDescent="0.2">
      <c r="A1467" s="30">
        <v>10443983</v>
      </c>
      <c r="B1467" s="22"/>
      <c r="C1467" s="22"/>
      <c r="D1467" s="22"/>
      <c r="E1467" s="22"/>
      <c r="F1467" s="22"/>
      <c r="G1467" s="22"/>
      <c r="H1467" s="22"/>
      <c r="I1467" s="22"/>
      <c r="J1467" s="22"/>
      <c r="K1467" s="22"/>
      <c r="L1467" s="22"/>
      <c r="M1467" s="22"/>
      <c r="N1467" s="22"/>
      <c r="O1467" s="22"/>
      <c r="P1467" s="22"/>
      <c r="Q1467" s="22"/>
      <c r="R1467" s="22"/>
      <c r="S1467" s="22">
        <v>1</v>
      </c>
      <c r="T1467" s="22"/>
      <c r="U1467" s="22"/>
      <c r="V1467" s="22"/>
      <c r="W1467" s="22"/>
      <c r="X1467" s="22">
        <v>1</v>
      </c>
      <c r="Y1467" s="22"/>
      <c r="Z1467" s="22"/>
      <c r="AA1467" s="22"/>
      <c r="AB1467" s="22">
        <v>1</v>
      </c>
      <c r="AC1467" s="22"/>
      <c r="AD1467" s="22">
        <v>3</v>
      </c>
    </row>
    <row r="1468" spans="1:30" x14ac:dyDescent="0.2">
      <c r="A1468" s="30">
        <v>10448039</v>
      </c>
      <c r="B1468" s="22"/>
      <c r="C1468" s="22"/>
      <c r="D1468" s="22"/>
      <c r="E1468" s="22">
        <v>1</v>
      </c>
      <c r="F1468" s="22"/>
      <c r="G1468" s="22"/>
      <c r="H1468" s="22"/>
      <c r="I1468" s="22"/>
      <c r="J1468" s="22"/>
      <c r="K1468" s="22"/>
      <c r="L1468" s="22"/>
      <c r="M1468" s="22"/>
      <c r="N1468" s="22"/>
      <c r="O1468" s="22">
        <v>1</v>
      </c>
      <c r="P1468" s="22"/>
      <c r="Q1468" s="22">
        <v>1</v>
      </c>
      <c r="R1468" s="22"/>
      <c r="S1468" s="22"/>
      <c r="T1468" s="22"/>
      <c r="U1468" s="22"/>
      <c r="V1468" s="22"/>
      <c r="W1468" s="22"/>
      <c r="X1468" s="22"/>
      <c r="Y1468" s="22"/>
      <c r="Z1468" s="22"/>
      <c r="AA1468" s="22">
        <v>1</v>
      </c>
      <c r="AB1468" s="22"/>
      <c r="AC1468" s="22"/>
      <c r="AD1468" s="22">
        <v>4</v>
      </c>
    </row>
    <row r="1469" spans="1:30" x14ac:dyDescent="0.2">
      <c r="A1469" s="30">
        <v>10448314</v>
      </c>
      <c r="B1469" s="22"/>
      <c r="C1469" s="22"/>
      <c r="D1469" s="22"/>
      <c r="E1469" s="22"/>
      <c r="F1469" s="22"/>
      <c r="G1469" s="22"/>
      <c r="H1469" s="22"/>
      <c r="I1469" s="22"/>
      <c r="J1469" s="22"/>
      <c r="K1469" s="22"/>
      <c r="L1469" s="22"/>
      <c r="M1469" s="22">
        <v>1</v>
      </c>
      <c r="N1469" s="22"/>
      <c r="O1469" s="22"/>
      <c r="P1469" s="22"/>
      <c r="Q1469" s="22"/>
      <c r="R1469" s="22"/>
      <c r="S1469" s="22"/>
      <c r="T1469" s="22"/>
      <c r="U1469" s="22"/>
      <c r="V1469" s="22"/>
      <c r="W1469" s="22"/>
      <c r="X1469" s="22">
        <v>1</v>
      </c>
      <c r="Y1469" s="22"/>
      <c r="Z1469" s="22"/>
      <c r="AA1469" s="22"/>
      <c r="AB1469" s="22">
        <v>1</v>
      </c>
      <c r="AC1469" s="22"/>
      <c r="AD1469" s="22">
        <v>3</v>
      </c>
    </row>
    <row r="1470" spans="1:30" x14ac:dyDescent="0.2">
      <c r="A1470" s="30">
        <v>10453695</v>
      </c>
      <c r="B1470" s="22"/>
      <c r="C1470" s="22"/>
      <c r="D1470" s="22"/>
      <c r="E1470" s="22"/>
      <c r="F1470" s="22"/>
      <c r="G1470" s="22"/>
      <c r="H1470" s="22"/>
      <c r="I1470" s="22"/>
      <c r="J1470" s="22"/>
      <c r="K1470" s="22">
        <v>1</v>
      </c>
      <c r="L1470" s="22"/>
      <c r="M1470" s="22"/>
      <c r="N1470" s="22"/>
      <c r="O1470" s="22"/>
      <c r="P1470" s="22">
        <v>1</v>
      </c>
      <c r="Q1470" s="22"/>
      <c r="R1470" s="22"/>
      <c r="S1470" s="22"/>
      <c r="T1470" s="22"/>
      <c r="U1470" s="22"/>
      <c r="V1470" s="22"/>
      <c r="W1470" s="22"/>
      <c r="X1470" s="22"/>
      <c r="Y1470" s="22"/>
      <c r="Z1470" s="22"/>
      <c r="AA1470" s="22">
        <v>1</v>
      </c>
      <c r="AB1470" s="22"/>
      <c r="AC1470" s="22"/>
      <c r="AD1470" s="22">
        <v>3</v>
      </c>
    </row>
    <row r="1471" spans="1:30" x14ac:dyDescent="0.2">
      <c r="A1471" s="30">
        <v>10456007</v>
      </c>
      <c r="B1471" s="22"/>
      <c r="C1471" s="22"/>
      <c r="D1471" s="22"/>
      <c r="E1471" s="22"/>
      <c r="F1471" s="22"/>
      <c r="G1471" s="22">
        <v>1</v>
      </c>
      <c r="H1471" s="22"/>
      <c r="I1471" s="22"/>
      <c r="J1471" s="22"/>
      <c r="K1471" s="22"/>
      <c r="L1471" s="22"/>
      <c r="M1471" s="22"/>
      <c r="N1471" s="22"/>
      <c r="O1471" s="22"/>
      <c r="P1471" s="22"/>
      <c r="Q1471" s="22">
        <v>1</v>
      </c>
      <c r="R1471" s="22"/>
      <c r="S1471" s="22"/>
      <c r="T1471" s="22"/>
      <c r="U1471" s="22"/>
      <c r="V1471" s="22"/>
      <c r="W1471" s="22"/>
      <c r="X1471" s="22"/>
      <c r="Y1471" s="22"/>
      <c r="Z1471" s="22"/>
      <c r="AA1471" s="22">
        <v>1</v>
      </c>
      <c r="AB1471" s="22"/>
      <c r="AC1471" s="22"/>
      <c r="AD1471" s="22">
        <v>3</v>
      </c>
    </row>
    <row r="1472" spans="1:30" x14ac:dyDescent="0.2">
      <c r="A1472" s="30">
        <v>10456635</v>
      </c>
      <c r="B1472" s="22"/>
      <c r="C1472" s="22"/>
      <c r="D1472" s="22"/>
      <c r="E1472" s="22"/>
      <c r="F1472" s="22"/>
      <c r="G1472" s="22"/>
      <c r="H1472" s="22"/>
      <c r="I1472" s="22">
        <v>1</v>
      </c>
      <c r="J1472" s="22"/>
      <c r="K1472" s="22"/>
      <c r="L1472" s="22"/>
      <c r="M1472" s="22"/>
      <c r="N1472" s="22"/>
      <c r="O1472" s="22"/>
      <c r="P1472" s="22"/>
      <c r="Q1472" s="22"/>
      <c r="R1472" s="22"/>
      <c r="S1472" s="22"/>
      <c r="T1472" s="22"/>
      <c r="U1472" s="22"/>
      <c r="V1472" s="22"/>
      <c r="W1472" s="22"/>
      <c r="X1472" s="22"/>
      <c r="Y1472" s="22"/>
      <c r="Z1472" s="22"/>
      <c r="AA1472" s="22">
        <v>1</v>
      </c>
      <c r="AB1472" s="22"/>
      <c r="AC1472" s="22"/>
      <c r="AD1472" s="22">
        <v>2</v>
      </c>
    </row>
    <row r="1473" spans="1:30" x14ac:dyDescent="0.2">
      <c r="A1473" s="30">
        <v>10457909</v>
      </c>
      <c r="B1473" s="22"/>
      <c r="C1473" s="22"/>
      <c r="D1473" s="22"/>
      <c r="E1473" s="22"/>
      <c r="F1473" s="22"/>
      <c r="G1473" s="22">
        <v>1</v>
      </c>
      <c r="H1473" s="22"/>
      <c r="I1473" s="22"/>
      <c r="J1473" s="22"/>
      <c r="K1473" s="22"/>
      <c r="L1473" s="22"/>
      <c r="M1473" s="22"/>
      <c r="N1473" s="22"/>
      <c r="O1473" s="22"/>
      <c r="P1473" s="22"/>
      <c r="Q1473" s="22">
        <v>1</v>
      </c>
      <c r="R1473" s="22"/>
      <c r="S1473" s="22"/>
      <c r="T1473" s="22"/>
      <c r="U1473" s="22"/>
      <c r="V1473" s="22"/>
      <c r="W1473" s="22"/>
      <c r="X1473" s="22"/>
      <c r="Y1473" s="22"/>
      <c r="Z1473" s="22"/>
      <c r="AA1473" s="22">
        <v>1</v>
      </c>
      <c r="AB1473" s="22"/>
      <c r="AC1473" s="22"/>
      <c r="AD1473" s="22">
        <v>3</v>
      </c>
    </row>
    <row r="1474" spans="1:30" x14ac:dyDescent="0.2">
      <c r="A1474" s="30">
        <v>10461477</v>
      </c>
      <c r="B1474" s="22"/>
      <c r="C1474" s="22"/>
      <c r="D1474" s="22"/>
      <c r="E1474" s="22"/>
      <c r="F1474" s="22"/>
      <c r="G1474" s="22">
        <v>1</v>
      </c>
      <c r="H1474" s="22"/>
      <c r="I1474" s="22"/>
      <c r="J1474" s="22"/>
      <c r="K1474" s="22"/>
      <c r="L1474" s="22"/>
      <c r="M1474" s="22"/>
      <c r="N1474" s="22"/>
      <c r="O1474" s="22"/>
      <c r="P1474" s="22"/>
      <c r="Q1474" s="22"/>
      <c r="R1474" s="22"/>
      <c r="S1474" s="22"/>
      <c r="T1474" s="22"/>
      <c r="U1474" s="22"/>
      <c r="V1474" s="22"/>
      <c r="W1474" s="22"/>
      <c r="X1474" s="22"/>
      <c r="Y1474" s="22"/>
      <c r="Z1474" s="22"/>
      <c r="AA1474" s="22">
        <v>1</v>
      </c>
      <c r="AB1474" s="22"/>
      <c r="AC1474" s="22"/>
      <c r="AD1474" s="22">
        <v>2</v>
      </c>
    </row>
    <row r="1475" spans="1:30" x14ac:dyDescent="0.2">
      <c r="A1475" s="30">
        <v>10464883</v>
      </c>
      <c r="B1475" s="22"/>
      <c r="C1475" s="22"/>
      <c r="D1475" s="22">
        <v>1</v>
      </c>
      <c r="E1475" s="22"/>
      <c r="F1475" s="22"/>
      <c r="G1475" s="22"/>
      <c r="H1475" s="22"/>
      <c r="I1475" s="22"/>
      <c r="J1475" s="22"/>
      <c r="K1475" s="22"/>
      <c r="L1475" s="22"/>
      <c r="M1475" s="22"/>
      <c r="N1475" s="22"/>
      <c r="O1475" s="22"/>
      <c r="P1475" s="22"/>
      <c r="Q1475" s="22"/>
      <c r="R1475" s="22"/>
      <c r="S1475" s="22"/>
      <c r="T1475" s="22"/>
      <c r="U1475" s="22"/>
      <c r="V1475" s="22"/>
      <c r="W1475" s="22"/>
      <c r="X1475" s="22"/>
      <c r="Y1475" s="22"/>
      <c r="Z1475" s="22"/>
      <c r="AA1475" s="22">
        <v>1</v>
      </c>
      <c r="AB1475" s="22"/>
      <c r="AC1475" s="22"/>
      <c r="AD1475" s="22">
        <v>2</v>
      </c>
    </row>
    <row r="1476" spans="1:30" x14ac:dyDescent="0.2">
      <c r="A1476" s="30">
        <v>10467009</v>
      </c>
      <c r="B1476" s="22"/>
      <c r="C1476" s="22"/>
      <c r="D1476" s="22"/>
      <c r="E1476" s="22"/>
      <c r="F1476" s="22"/>
      <c r="G1476" s="22">
        <v>1</v>
      </c>
      <c r="H1476" s="22"/>
      <c r="I1476" s="22"/>
      <c r="J1476" s="22"/>
      <c r="K1476" s="22"/>
      <c r="L1476" s="22"/>
      <c r="M1476" s="22"/>
      <c r="N1476" s="22"/>
      <c r="O1476" s="22"/>
      <c r="P1476" s="22"/>
      <c r="Q1476" s="22">
        <v>1</v>
      </c>
      <c r="R1476" s="22"/>
      <c r="S1476" s="22"/>
      <c r="T1476" s="22"/>
      <c r="U1476" s="22"/>
      <c r="V1476" s="22"/>
      <c r="W1476" s="22"/>
      <c r="X1476" s="22"/>
      <c r="Y1476" s="22"/>
      <c r="Z1476" s="22"/>
      <c r="AA1476" s="22">
        <v>1</v>
      </c>
      <c r="AB1476" s="22"/>
      <c r="AC1476" s="22"/>
      <c r="AD1476" s="22">
        <v>3</v>
      </c>
    </row>
    <row r="1477" spans="1:30" x14ac:dyDescent="0.2">
      <c r="A1477" s="30">
        <v>10468358</v>
      </c>
      <c r="B1477" s="22"/>
      <c r="C1477" s="22"/>
      <c r="D1477" s="22"/>
      <c r="E1477" s="22"/>
      <c r="F1477" s="22"/>
      <c r="G1477" s="22"/>
      <c r="H1477" s="22"/>
      <c r="I1477" s="22"/>
      <c r="J1477" s="22">
        <v>1</v>
      </c>
      <c r="K1477" s="22"/>
      <c r="L1477" s="22"/>
      <c r="M1477" s="22"/>
      <c r="N1477" s="22"/>
      <c r="O1477" s="22"/>
      <c r="P1477" s="22"/>
      <c r="Q1477" s="22">
        <v>1</v>
      </c>
      <c r="R1477" s="22"/>
      <c r="S1477" s="22"/>
      <c r="T1477" s="22"/>
      <c r="U1477" s="22"/>
      <c r="V1477" s="22"/>
      <c r="W1477" s="22"/>
      <c r="X1477" s="22"/>
      <c r="Y1477" s="22"/>
      <c r="Z1477" s="22"/>
      <c r="AA1477" s="22">
        <v>1</v>
      </c>
      <c r="AB1477" s="22"/>
      <c r="AC1477" s="22"/>
      <c r="AD1477" s="22">
        <v>3</v>
      </c>
    </row>
    <row r="1478" spans="1:30" x14ac:dyDescent="0.2">
      <c r="A1478" s="30">
        <v>10473483</v>
      </c>
      <c r="B1478" s="22"/>
      <c r="C1478" s="22"/>
      <c r="D1478" s="22"/>
      <c r="E1478" s="22">
        <v>1</v>
      </c>
      <c r="F1478" s="22"/>
      <c r="G1478" s="22"/>
      <c r="H1478" s="22"/>
      <c r="I1478" s="22"/>
      <c r="J1478" s="22"/>
      <c r="K1478" s="22"/>
      <c r="L1478" s="22"/>
      <c r="M1478" s="22"/>
      <c r="N1478" s="22">
        <v>1</v>
      </c>
      <c r="O1478" s="22"/>
      <c r="P1478" s="22"/>
      <c r="Q1478" s="22">
        <v>1</v>
      </c>
      <c r="R1478" s="22"/>
      <c r="S1478" s="22"/>
      <c r="T1478" s="22"/>
      <c r="U1478" s="22"/>
      <c r="V1478" s="22"/>
      <c r="W1478" s="22"/>
      <c r="X1478" s="22"/>
      <c r="Y1478" s="22"/>
      <c r="Z1478" s="22"/>
      <c r="AA1478" s="22">
        <v>1</v>
      </c>
      <c r="AB1478" s="22"/>
      <c r="AC1478" s="22"/>
      <c r="AD1478" s="22">
        <v>4</v>
      </c>
    </row>
    <row r="1479" spans="1:30" x14ac:dyDescent="0.2">
      <c r="A1479" s="30">
        <v>10477039</v>
      </c>
      <c r="B1479" s="22"/>
      <c r="C1479" s="22"/>
      <c r="D1479" s="22"/>
      <c r="E1479" s="22">
        <v>1</v>
      </c>
      <c r="F1479" s="22"/>
      <c r="G1479" s="22"/>
      <c r="H1479" s="22"/>
      <c r="I1479" s="22"/>
      <c r="J1479" s="22"/>
      <c r="K1479" s="22"/>
      <c r="L1479" s="22"/>
      <c r="M1479" s="22"/>
      <c r="N1479" s="22">
        <v>1</v>
      </c>
      <c r="O1479" s="22"/>
      <c r="P1479" s="22"/>
      <c r="Q1479" s="22">
        <v>1</v>
      </c>
      <c r="R1479" s="22"/>
      <c r="S1479" s="22"/>
      <c r="T1479" s="22"/>
      <c r="U1479" s="22"/>
      <c r="V1479" s="22"/>
      <c r="W1479" s="22"/>
      <c r="X1479" s="22"/>
      <c r="Y1479" s="22"/>
      <c r="Z1479" s="22"/>
      <c r="AA1479" s="22">
        <v>1</v>
      </c>
      <c r="AB1479" s="22"/>
      <c r="AC1479" s="22"/>
      <c r="AD1479" s="22">
        <v>4</v>
      </c>
    </row>
    <row r="1480" spans="1:30" x14ac:dyDescent="0.2">
      <c r="A1480" s="30">
        <v>10477624</v>
      </c>
      <c r="B1480" s="22"/>
      <c r="C1480" s="22"/>
      <c r="D1480" s="22"/>
      <c r="E1480" s="22"/>
      <c r="F1480" s="22"/>
      <c r="G1480" s="22"/>
      <c r="H1480" s="22"/>
      <c r="I1480" s="22"/>
      <c r="J1480" s="22"/>
      <c r="K1480" s="22"/>
      <c r="L1480" s="22"/>
      <c r="M1480" s="22">
        <v>1</v>
      </c>
      <c r="N1480" s="22"/>
      <c r="O1480" s="22"/>
      <c r="P1480" s="22"/>
      <c r="Q1480" s="22"/>
      <c r="R1480" s="22"/>
      <c r="S1480" s="22"/>
      <c r="T1480" s="22"/>
      <c r="U1480" s="22"/>
      <c r="V1480" s="22"/>
      <c r="W1480" s="22"/>
      <c r="X1480" s="22">
        <v>1</v>
      </c>
      <c r="Y1480" s="22"/>
      <c r="Z1480" s="22"/>
      <c r="AA1480" s="22"/>
      <c r="AB1480" s="22">
        <v>1</v>
      </c>
      <c r="AC1480" s="22"/>
      <c r="AD1480" s="22">
        <v>3</v>
      </c>
    </row>
    <row r="1481" spans="1:30" x14ac:dyDescent="0.2">
      <c r="A1481" s="30">
        <v>10489223</v>
      </c>
      <c r="B1481" s="22"/>
      <c r="C1481" s="22"/>
      <c r="D1481" s="22"/>
      <c r="E1481" s="22"/>
      <c r="F1481" s="22"/>
      <c r="G1481" s="22"/>
      <c r="H1481" s="22"/>
      <c r="I1481" s="22">
        <v>1</v>
      </c>
      <c r="J1481" s="22"/>
      <c r="K1481" s="22"/>
      <c r="L1481" s="22"/>
      <c r="M1481" s="22"/>
      <c r="N1481" s="22"/>
      <c r="O1481" s="22"/>
      <c r="P1481" s="22"/>
      <c r="Q1481" s="22">
        <v>1</v>
      </c>
      <c r="R1481" s="22"/>
      <c r="S1481" s="22"/>
      <c r="T1481" s="22"/>
      <c r="U1481" s="22"/>
      <c r="V1481" s="22"/>
      <c r="W1481" s="22"/>
      <c r="X1481" s="22"/>
      <c r="Y1481" s="22"/>
      <c r="Z1481" s="22"/>
      <c r="AA1481" s="22">
        <v>1</v>
      </c>
      <c r="AB1481" s="22"/>
      <c r="AC1481" s="22"/>
      <c r="AD1481" s="22">
        <v>3</v>
      </c>
    </row>
    <row r="1482" spans="1:30" x14ac:dyDescent="0.2">
      <c r="A1482" s="30">
        <v>10490965</v>
      </c>
      <c r="B1482" s="22"/>
      <c r="C1482" s="22">
        <v>1</v>
      </c>
      <c r="D1482" s="22"/>
      <c r="E1482" s="22"/>
      <c r="F1482" s="22"/>
      <c r="G1482" s="22"/>
      <c r="H1482" s="22"/>
      <c r="I1482" s="22"/>
      <c r="J1482" s="22"/>
      <c r="K1482" s="22"/>
      <c r="L1482" s="22"/>
      <c r="M1482" s="22"/>
      <c r="N1482" s="22"/>
      <c r="O1482" s="22"/>
      <c r="P1482" s="22"/>
      <c r="Q1482" s="22">
        <v>1</v>
      </c>
      <c r="R1482" s="22"/>
      <c r="S1482" s="22"/>
      <c r="T1482" s="22"/>
      <c r="U1482" s="22"/>
      <c r="V1482" s="22"/>
      <c r="W1482" s="22"/>
      <c r="X1482" s="22"/>
      <c r="Y1482" s="22"/>
      <c r="Z1482" s="22"/>
      <c r="AA1482" s="22">
        <v>1</v>
      </c>
      <c r="AB1482" s="22"/>
      <c r="AC1482" s="22"/>
      <c r="AD1482" s="22">
        <v>3</v>
      </c>
    </row>
    <row r="1483" spans="1:30" x14ac:dyDescent="0.2">
      <c r="A1483" s="30">
        <v>10497498</v>
      </c>
      <c r="B1483" s="22">
        <v>1</v>
      </c>
      <c r="C1483" s="22"/>
      <c r="D1483" s="22"/>
      <c r="E1483" s="22"/>
      <c r="F1483" s="22"/>
      <c r="G1483" s="22"/>
      <c r="H1483" s="22"/>
      <c r="I1483" s="22"/>
      <c r="J1483" s="22"/>
      <c r="K1483" s="22"/>
      <c r="L1483" s="22"/>
      <c r="M1483" s="22"/>
      <c r="N1483" s="22">
        <v>1</v>
      </c>
      <c r="O1483" s="22"/>
      <c r="P1483" s="22"/>
      <c r="Q1483" s="22">
        <v>1</v>
      </c>
      <c r="R1483" s="22"/>
      <c r="S1483" s="22"/>
      <c r="T1483" s="22"/>
      <c r="U1483" s="22"/>
      <c r="V1483" s="22"/>
      <c r="W1483" s="22"/>
      <c r="X1483" s="22"/>
      <c r="Y1483" s="22"/>
      <c r="Z1483" s="22"/>
      <c r="AA1483" s="22">
        <v>1</v>
      </c>
      <c r="AB1483" s="22"/>
      <c r="AC1483" s="22"/>
      <c r="AD1483" s="22">
        <v>4</v>
      </c>
    </row>
    <row r="1484" spans="1:30" x14ac:dyDescent="0.2">
      <c r="A1484" s="30">
        <v>10497544</v>
      </c>
      <c r="B1484" s="22"/>
      <c r="C1484" s="22">
        <v>1</v>
      </c>
      <c r="D1484" s="22"/>
      <c r="E1484" s="22"/>
      <c r="F1484" s="22"/>
      <c r="G1484" s="22"/>
      <c r="H1484" s="22"/>
      <c r="I1484" s="22"/>
      <c r="J1484" s="22"/>
      <c r="K1484" s="22"/>
      <c r="L1484" s="22"/>
      <c r="M1484" s="22"/>
      <c r="N1484" s="22"/>
      <c r="O1484" s="22"/>
      <c r="P1484" s="22"/>
      <c r="Q1484" s="22">
        <v>1</v>
      </c>
      <c r="R1484" s="22"/>
      <c r="S1484" s="22"/>
      <c r="T1484" s="22"/>
      <c r="U1484" s="22"/>
      <c r="V1484" s="22"/>
      <c r="W1484" s="22"/>
      <c r="X1484" s="22"/>
      <c r="Y1484" s="22"/>
      <c r="Z1484" s="22"/>
      <c r="AA1484" s="22"/>
      <c r="AB1484" s="22"/>
      <c r="AC1484" s="22"/>
      <c r="AD1484" s="22">
        <v>2</v>
      </c>
    </row>
    <row r="1485" spans="1:30" x14ac:dyDescent="0.2">
      <c r="A1485" s="30">
        <v>10500960</v>
      </c>
      <c r="B1485" s="22"/>
      <c r="C1485" s="22"/>
      <c r="D1485" s="22"/>
      <c r="E1485" s="22"/>
      <c r="F1485" s="22"/>
      <c r="G1485" s="22"/>
      <c r="H1485" s="22"/>
      <c r="I1485" s="22"/>
      <c r="J1485" s="22"/>
      <c r="K1485" s="22"/>
      <c r="L1485" s="22"/>
      <c r="M1485" s="22">
        <v>1</v>
      </c>
      <c r="N1485" s="22"/>
      <c r="O1485" s="22"/>
      <c r="P1485" s="22"/>
      <c r="Q1485" s="22">
        <v>1</v>
      </c>
      <c r="R1485" s="22"/>
      <c r="S1485" s="22"/>
      <c r="T1485" s="22"/>
      <c r="U1485" s="22"/>
      <c r="V1485" s="22"/>
      <c r="W1485" s="22"/>
      <c r="X1485" s="22">
        <v>1</v>
      </c>
      <c r="Y1485" s="22"/>
      <c r="Z1485" s="22"/>
      <c r="AA1485" s="22"/>
      <c r="AB1485" s="22">
        <v>1</v>
      </c>
      <c r="AC1485" s="22"/>
      <c r="AD1485" s="22">
        <v>4</v>
      </c>
    </row>
    <row r="1486" spans="1:30" x14ac:dyDescent="0.2">
      <c r="A1486" s="30">
        <v>10505164</v>
      </c>
      <c r="B1486" s="22">
        <v>1</v>
      </c>
      <c r="C1486" s="22"/>
      <c r="D1486" s="22"/>
      <c r="E1486" s="22"/>
      <c r="F1486" s="22"/>
      <c r="G1486" s="22"/>
      <c r="H1486" s="22"/>
      <c r="I1486" s="22"/>
      <c r="J1486" s="22"/>
      <c r="K1486" s="22"/>
      <c r="L1486" s="22"/>
      <c r="M1486" s="22"/>
      <c r="N1486" s="22"/>
      <c r="O1486" s="22"/>
      <c r="P1486" s="22"/>
      <c r="Q1486" s="22">
        <v>1</v>
      </c>
      <c r="R1486" s="22"/>
      <c r="S1486" s="22"/>
      <c r="T1486" s="22"/>
      <c r="U1486" s="22"/>
      <c r="V1486" s="22"/>
      <c r="W1486" s="22"/>
      <c r="X1486" s="22"/>
      <c r="Y1486" s="22">
        <v>1</v>
      </c>
      <c r="Z1486" s="22"/>
      <c r="AA1486" s="22">
        <v>1</v>
      </c>
      <c r="AB1486" s="22"/>
      <c r="AC1486" s="22"/>
      <c r="AD1486" s="22">
        <v>4</v>
      </c>
    </row>
    <row r="1487" spans="1:30" x14ac:dyDescent="0.2">
      <c r="A1487" s="30">
        <v>10508406</v>
      </c>
      <c r="B1487" s="22"/>
      <c r="C1487" s="22"/>
      <c r="D1487" s="22"/>
      <c r="E1487" s="22">
        <v>1</v>
      </c>
      <c r="F1487" s="22"/>
      <c r="G1487" s="22"/>
      <c r="H1487" s="22"/>
      <c r="I1487" s="22"/>
      <c r="J1487" s="22"/>
      <c r="K1487" s="22"/>
      <c r="L1487" s="22"/>
      <c r="M1487" s="22"/>
      <c r="N1487" s="22"/>
      <c r="O1487" s="22"/>
      <c r="P1487" s="22"/>
      <c r="Q1487" s="22">
        <v>1</v>
      </c>
      <c r="R1487" s="22"/>
      <c r="S1487" s="22"/>
      <c r="T1487" s="22"/>
      <c r="U1487" s="22"/>
      <c r="V1487" s="22"/>
      <c r="W1487" s="22"/>
      <c r="X1487" s="22"/>
      <c r="Y1487" s="22"/>
      <c r="Z1487" s="22"/>
      <c r="AA1487" s="22">
        <v>1</v>
      </c>
      <c r="AB1487" s="22"/>
      <c r="AC1487" s="22"/>
      <c r="AD1487" s="22">
        <v>3</v>
      </c>
    </row>
    <row r="1488" spans="1:30" x14ac:dyDescent="0.2">
      <c r="A1488" s="30">
        <v>10510761</v>
      </c>
      <c r="B1488" s="22">
        <v>1</v>
      </c>
      <c r="C1488" s="22"/>
      <c r="D1488" s="22"/>
      <c r="E1488" s="22"/>
      <c r="F1488" s="22"/>
      <c r="G1488" s="22"/>
      <c r="H1488" s="22"/>
      <c r="I1488" s="22"/>
      <c r="J1488" s="22"/>
      <c r="K1488" s="22"/>
      <c r="L1488" s="22"/>
      <c r="M1488" s="22">
        <v>1</v>
      </c>
      <c r="N1488" s="22"/>
      <c r="O1488" s="22"/>
      <c r="P1488" s="22"/>
      <c r="Q1488" s="22">
        <v>1</v>
      </c>
      <c r="R1488" s="22">
        <v>1</v>
      </c>
      <c r="S1488" s="22"/>
      <c r="T1488" s="22"/>
      <c r="U1488" s="22"/>
      <c r="V1488" s="22"/>
      <c r="W1488" s="22"/>
      <c r="X1488" s="22">
        <v>1</v>
      </c>
      <c r="Y1488" s="22"/>
      <c r="Z1488" s="22"/>
      <c r="AA1488" s="22">
        <v>1</v>
      </c>
      <c r="AB1488" s="22">
        <v>1</v>
      </c>
      <c r="AC1488" s="22"/>
      <c r="AD1488" s="22">
        <v>7</v>
      </c>
    </row>
    <row r="1489" spans="1:30" x14ac:dyDescent="0.2">
      <c r="A1489" s="30">
        <v>10511733</v>
      </c>
      <c r="B1489" s="22"/>
      <c r="C1489" s="22"/>
      <c r="D1489" s="22"/>
      <c r="E1489" s="22"/>
      <c r="F1489" s="22"/>
      <c r="G1489" s="22"/>
      <c r="H1489" s="22"/>
      <c r="I1489" s="22"/>
      <c r="J1489" s="22"/>
      <c r="K1489" s="22"/>
      <c r="L1489" s="22"/>
      <c r="M1489" s="22">
        <v>1</v>
      </c>
      <c r="N1489" s="22"/>
      <c r="O1489" s="22"/>
      <c r="P1489" s="22"/>
      <c r="Q1489" s="22">
        <v>1</v>
      </c>
      <c r="R1489" s="22"/>
      <c r="S1489" s="22"/>
      <c r="T1489" s="22"/>
      <c r="U1489" s="22"/>
      <c r="V1489" s="22"/>
      <c r="W1489" s="22"/>
      <c r="X1489" s="22">
        <v>1</v>
      </c>
      <c r="Y1489" s="22"/>
      <c r="Z1489" s="22"/>
      <c r="AA1489" s="22"/>
      <c r="AB1489" s="22">
        <v>1</v>
      </c>
      <c r="AC1489" s="22"/>
      <c r="AD1489" s="22">
        <v>4</v>
      </c>
    </row>
    <row r="1490" spans="1:30" x14ac:dyDescent="0.2">
      <c r="A1490" s="30">
        <v>10520368</v>
      </c>
      <c r="B1490" s="22"/>
      <c r="C1490" s="22"/>
      <c r="D1490" s="22"/>
      <c r="E1490" s="22"/>
      <c r="F1490" s="22"/>
      <c r="G1490" s="22"/>
      <c r="H1490" s="22"/>
      <c r="I1490" s="22"/>
      <c r="J1490" s="22"/>
      <c r="K1490" s="22"/>
      <c r="L1490" s="22"/>
      <c r="M1490" s="22">
        <v>1</v>
      </c>
      <c r="N1490" s="22"/>
      <c r="O1490" s="22"/>
      <c r="P1490" s="22"/>
      <c r="Q1490" s="22">
        <v>1</v>
      </c>
      <c r="R1490" s="22"/>
      <c r="S1490" s="22"/>
      <c r="T1490" s="22"/>
      <c r="U1490" s="22"/>
      <c r="V1490" s="22"/>
      <c r="W1490" s="22"/>
      <c r="X1490" s="22">
        <v>1</v>
      </c>
      <c r="Y1490" s="22"/>
      <c r="Z1490" s="22"/>
      <c r="AA1490" s="22"/>
      <c r="AB1490" s="22">
        <v>1</v>
      </c>
      <c r="AC1490" s="22"/>
      <c r="AD1490" s="22">
        <v>4</v>
      </c>
    </row>
    <row r="1491" spans="1:30" x14ac:dyDescent="0.2">
      <c r="A1491" s="30">
        <v>10521151</v>
      </c>
      <c r="B1491" s="22"/>
      <c r="C1491" s="22"/>
      <c r="D1491" s="22">
        <v>1</v>
      </c>
      <c r="E1491" s="22"/>
      <c r="F1491" s="22"/>
      <c r="G1491" s="22"/>
      <c r="H1491" s="22"/>
      <c r="I1491" s="22"/>
      <c r="J1491" s="22"/>
      <c r="K1491" s="22"/>
      <c r="L1491" s="22"/>
      <c r="M1491" s="22"/>
      <c r="N1491" s="22"/>
      <c r="O1491" s="22"/>
      <c r="P1491" s="22"/>
      <c r="Q1491" s="22">
        <v>1</v>
      </c>
      <c r="R1491" s="22"/>
      <c r="S1491" s="22"/>
      <c r="T1491" s="22"/>
      <c r="U1491" s="22"/>
      <c r="V1491" s="22"/>
      <c r="W1491" s="22"/>
      <c r="X1491" s="22"/>
      <c r="Y1491" s="22"/>
      <c r="Z1491" s="22"/>
      <c r="AA1491" s="22">
        <v>1</v>
      </c>
      <c r="AB1491" s="22"/>
      <c r="AC1491" s="22"/>
      <c r="AD1491" s="22">
        <v>3</v>
      </c>
    </row>
    <row r="1492" spans="1:30" x14ac:dyDescent="0.2">
      <c r="A1492" s="30">
        <v>10531297</v>
      </c>
      <c r="B1492" s="22"/>
      <c r="C1492" s="22"/>
      <c r="D1492" s="22"/>
      <c r="E1492" s="22"/>
      <c r="F1492" s="22"/>
      <c r="G1492" s="22"/>
      <c r="H1492" s="22"/>
      <c r="I1492" s="22"/>
      <c r="J1492" s="22">
        <v>1</v>
      </c>
      <c r="K1492" s="22"/>
      <c r="L1492" s="22"/>
      <c r="M1492" s="22"/>
      <c r="N1492" s="22"/>
      <c r="O1492" s="22"/>
      <c r="P1492" s="22"/>
      <c r="Q1492" s="22"/>
      <c r="R1492" s="22"/>
      <c r="S1492" s="22"/>
      <c r="T1492" s="22"/>
      <c r="U1492" s="22"/>
      <c r="V1492" s="22"/>
      <c r="W1492" s="22"/>
      <c r="X1492" s="22"/>
      <c r="Y1492" s="22"/>
      <c r="Z1492" s="22"/>
      <c r="AA1492" s="22">
        <v>1</v>
      </c>
      <c r="AB1492" s="22"/>
      <c r="AC1492" s="22"/>
      <c r="AD1492" s="22">
        <v>2</v>
      </c>
    </row>
    <row r="1493" spans="1:30" x14ac:dyDescent="0.2">
      <c r="A1493" s="30">
        <v>10531858</v>
      </c>
      <c r="B1493" s="22"/>
      <c r="C1493" s="22"/>
      <c r="D1493" s="22"/>
      <c r="E1493" s="22">
        <v>1</v>
      </c>
      <c r="F1493" s="22"/>
      <c r="G1493" s="22"/>
      <c r="H1493" s="22"/>
      <c r="I1493" s="22"/>
      <c r="J1493" s="22"/>
      <c r="K1493" s="22"/>
      <c r="L1493" s="22"/>
      <c r="M1493" s="22"/>
      <c r="N1493" s="22"/>
      <c r="O1493" s="22"/>
      <c r="P1493" s="22"/>
      <c r="Q1493" s="22"/>
      <c r="R1493" s="22"/>
      <c r="S1493" s="22"/>
      <c r="T1493" s="22"/>
      <c r="U1493" s="22"/>
      <c r="V1493" s="22"/>
      <c r="W1493" s="22"/>
      <c r="X1493" s="22"/>
      <c r="Y1493" s="22"/>
      <c r="Z1493" s="22"/>
      <c r="AA1493" s="22">
        <v>1</v>
      </c>
      <c r="AB1493" s="22"/>
      <c r="AC1493" s="22"/>
      <c r="AD1493" s="22">
        <v>2</v>
      </c>
    </row>
    <row r="1494" spans="1:30" x14ac:dyDescent="0.2">
      <c r="A1494" s="30">
        <v>10534180</v>
      </c>
      <c r="B1494" s="22"/>
      <c r="C1494" s="22"/>
      <c r="D1494" s="22"/>
      <c r="E1494" s="22"/>
      <c r="F1494" s="22"/>
      <c r="G1494" s="22">
        <v>1</v>
      </c>
      <c r="H1494" s="22"/>
      <c r="I1494" s="22"/>
      <c r="J1494" s="22"/>
      <c r="K1494" s="22"/>
      <c r="L1494" s="22"/>
      <c r="M1494" s="22"/>
      <c r="N1494" s="22"/>
      <c r="O1494" s="22"/>
      <c r="P1494" s="22"/>
      <c r="Q1494" s="22">
        <v>1</v>
      </c>
      <c r="R1494" s="22"/>
      <c r="S1494" s="22"/>
      <c r="T1494" s="22"/>
      <c r="U1494" s="22"/>
      <c r="V1494" s="22"/>
      <c r="W1494" s="22"/>
      <c r="X1494" s="22"/>
      <c r="Y1494" s="22"/>
      <c r="Z1494" s="22"/>
      <c r="AA1494" s="22">
        <v>1</v>
      </c>
      <c r="AB1494" s="22"/>
      <c r="AC1494" s="22"/>
      <c r="AD1494" s="22">
        <v>3</v>
      </c>
    </row>
    <row r="1495" spans="1:30" x14ac:dyDescent="0.2">
      <c r="A1495" s="30">
        <v>10538348</v>
      </c>
      <c r="B1495" s="22"/>
      <c r="C1495" s="22"/>
      <c r="D1495" s="22"/>
      <c r="E1495" s="22"/>
      <c r="F1495" s="22"/>
      <c r="G1495" s="22"/>
      <c r="H1495" s="22"/>
      <c r="I1495" s="22"/>
      <c r="J1495" s="22">
        <v>1</v>
      </c>
      <c r="K1495" s="22"/>
      <c r="L1495" s="22"/>
      <c r="M1495" s="22"/>
      <c r="N1495" s="22"/>
      <c r="O1495" s="22"/>
      <c r="P1495" s="22"/>
      <c r="Q1495" s="22"/>
      <c r="R1495" s="22"/>
      <c r="S1495" s="22"/>
      <c r="T1495" s="22"/>
      <c r="U1495" s="22"/>
      <c r="V1495" s="22"/>
      <c r="W1495" s="22"/>
      <c r="X1495" s="22"/>
      <c r="Y1495" s="22"/>
      <c r="Z1495" s="22"/>
      <c r="AA1495" s="22">
        <v>1</v>
      </c>
      <c r="AB1495" s="22"/>
      <c r="AC1495" s="22"/>
      <c r="AD1495" s="22">
        <v>2</v>
      </c>
    </row>
    <row r="1496" spans="1:30" x14ac:dyDescent="0.2">
      <c r="A1496" s="30">
        <v>10539867</v>
      </c>
      <c r="B1496" s="22"/>
      <c r="C1496" s="22"/>
      <c r="D1496" s="22"/>
      <c r="E1496" s="22"/>
      <c r="F1496" s="22"/>
      <c r="G1496" s="22"/>
      <c r="H1496" s="22">
        <v>1</v>
      </c>
      <c r="I1496" s="22"/>
      <c r="J1496" s="22"/>
      <c r="K1496" s="22"/>
      <c r="L1496" s="22"/>
      <c r="M1496" s="22"/>
      <c r="N1496" s="22"/>
      <c r="O1496" s="22"/>
      <c r="P1496" s="22"/>
      <c r="Q1496" s="22">
        <v>1</v>
      </c>
      <c r="R1496" s="22"/>
      <c r="S1496" s="22"/>
      <c r="T1496" s="22"/>
      <c r="U1496" s="22"/>
      <c r="V1496" s="22"/>
      <c r="W1496" s="22"/>
      <c r="X1496" s="22"/>
      <c r="Y1496" s="22"/>
      <c r="Z1496" s="22"/>
      <c r="AA1496" s="22">
        <v>1</v>
      </c>
      <c r="AB1496" s="22"/>
      <c r="AC1496" s="22"/>
      <c r="AD1496" s="22">
        <v>3</v>
      </c>
    </row>
    <row r="1497" spans="1:30" x14ac:dyDescent="0.2">
      <c r="A1497" s="30">
        <v>10542043</v>
      </c>
      <c r="B1497" s="22"/>
      <c r="C1497" s="22"/>
      <c r="D1497" s="22">
        <v>1</v>
      </c>
      <c r="E1497" s="22"/>
      <c r="F1497" s="22"/>
      <c r="G1497" s="22"/>
      <c r="H1497" s="22"/>
      <c r="I1497" s="22"/>
      <c r="J1497" s="22"/>
      <c r="K1497" s="22"/>
      <c r="L1497" s="22"/>
      <c r="M1497" s="22"/>
      <c r="N1497" s="22"/>
      <c r="O1497" s="22"/>
      <c r="P1497" s="22"/>
      <c r="Q1497" s="22"/>
      <c r="R1497" s="22"/>
      <c r="S1497" s="22"/>
      <c r="T1497" s="22"/>
      <c r="U1497" s="22"/>
      <c r="V1497" s="22"/>
      <c r="W1497" s="22"/>
      <c r="X1497" s="22"/>
      <c r="Y1497" s="22"/>
      <c r="Z1497" s="22"/>
      <c r="AA1497" s="22">
        <v>1</v>
      </c>
      <c r="AB1497" s="22"/>
      <c r="AC1497" s="22"/>
      <c r="AD1497" s="22">
        <v>2</v>
      </c>
    </row>
    <row r="1498" spans="1:30" x14ac:dyDescent="0.2">
      <c r="A1498" s="30">
        <v>10543074</v>
      </c>
      <c r="B1498" s="22"/>
      <c r="C1498" s="22"/>
      <c r="D1498" s="22"/>
      <c r="E1498" s="22"/>
      <c r="F1498" s="22">
        <v>1</v>
      </c>
      <c r="G1498" s="22"/>
      <c r="H1498" s="22"/>
      <c r="I1498" s="22"/>
      <c r="J1498" s="22"/>
      <c r="K1498" s="22"/>
      <c r="L1498" s="22"/>
      <c r="M1498" s="22"/>
      <c r="N1498" s="22"/>
      <c r="O1498" s="22"/>
      <c r="P1498" s="22"/>
      <c r="Q1498" s="22">
        <v>1</v>
      </c>
      <c r="R1498" s="22"/>
      <c r="S1498" s="22"/>
      <c r="T1498" s="22"/>
      <c r="U1498" s="22"/>
      <c r="V1498" s="22"/>
      <c r="W1498" s="22"/>
      <c r="X1498" s="22"/>
      <c r="Y1498" s="22"/>
      <c r="Z1498" s="22"/>
      <c r="AA1498" s="22">
        <v>1</v>
      </c>
      <c r="AB1498" s="22"/>
      <c r="AC1498" s="22"/>
      <c r="AD1498" s="22">
        <v>3</v>
      </c>
    </row>
    <row r="1499" spans="1:30" x14ac:dyDescent="0.2">
      <c r="A1499" s="30">
        <v>10545476</v>
      </c>
      <c r="B1499" s="22"/>
      <c r="C1499" s="22"/>
      <c r="D1499" s="22"/>
      <c r="E1499" s="22"/>
      <c r="F1499" s="22"/>
      <c r="G1499" s="22"/>
      <c r="H1499" s="22"/>
      <c r="I1499" s="22"/>
      <c r="J1499" s="22"/>
      <c r="K1499" s="22"/>
      <c r="L1499" s="22"/>
      <c r="M1499" s="22">
        <v>1</v>
      </c>
      <c r="N1499" s="22"/>
      <c r="O1499" s="22"/>
      <c r="P1499" s="22"/>
      <c r="Q1499" s="22"/>
      <c r="R1499" s="22"/>
      <c r="S1499" s="22"/>
      <c r="T1499" s="22"/>
      <c r="U1499" s="22"/>
      <c r="V1499" s="22"/>
      <c r="W1499" s="22"/>
      <c r="X1499" s="22">
        <v>1</v>
      </c>
      <c r="Y1499" s="22"/>
      <c r="Z1499" s="22"/>
      <c r="AA1499" s="22"/>
      <c r="AB1499" s="22">
        <v>1</v>
      </c>
      <c r="AC1499" s="22"/>
      <c r="AD1499" s="22">
        <v>3</v>
      </c>
    </row>
    <row r="1500" spans="1:30" x14ac:dyDescent="0.2">
      <c r="A1500" s="30">
        <v>10547193</v>
      </c>
      <c r="B1500" s="22"/>
      <c r="C1500" s="22"/>
      <c r="D1500" s="22"/>
      <c r="E1500" s="22"/>
      <c r="F1500" s="22"/>
      <c r="G1500" s="22"/>
      <c r="H1500" s="22"/>
      <c r="I1500" s="22"/>
      <c r="J1500" s="22">
        <v>1</v>
      </c>
      <c r="K1500" s="22"/>
      <c r="L1500" s="22"/>
      <c r="M1500" s="22"/>
      <c r="N1500" s="22"/>
      <c r="O1500" s="22"/>
      <c r="P1500" s="22"/>
      <c r="Q1500" s="22"/>
      <c r="R1500" s="22"/>
      <c r="S1500" s="22"/>
      <c r="T1500" s="22"/>
      <c r="U1500" s="22"/>
      <c r="V1500" s="22"/>
      <c r="W1500" s="22"/>
      <c r="X1500" s="22"/>
      <c r="Y1500" s="22"/>
      <c r="Z1500" s="22"/>
      <c r="AA1500" s="22"/>
      <c r="AB1500" s="22"/>
      <c r="AC1500" s="22"/>
      <c r="AD1500" s="22">
        <v>1</v>
      </c>
    </row>
    <row r="1501" spans="1:30" x14ac:dyDescent="0.2">
      <c r="A1501" s="30">
        <v>10547479</v>
      </c>
      <c r="B1501" s="22"/>
      <c r="C1501" s="22"/>
      <c r="D1501" s="22"/>
      <c r="E1501" s="22"/>
      <c r="F1501" s="22"/>
      <c r="G1501" s="22"/>
      <c r="H1501" s="22"/>
      <c r="I1501" s="22"/>
      <c r="J1501" s="22">
        <v>1</v>
      </c>
      <c r="K1501" s="22"/>
      <c r="L1501" s="22"/>
      <c r="M1501" s="22"/>
      <c r="N1501" s="22"/>
      <c r="O1501" s="22"/>
      <c r="P1501" s="22"/>
      <c r="Q1501" s="22"/>
      <c r="R1501" s="22"/>
      <c r="S1501" s="22"/>
      <c r="T1501" s="22"/>
      <c r="U1501" s="22"/>
      <c r="V1501" s="22"/>
      <c r="W1501" s="22"/>
      <c r="X1501" s="22"/>
      <c r="Y1501" s="22"/>
      <c r="Z1501" s="22"/>
      <c r="AA1501" s="22">
        <v>1</v>
      </c>
      <c r="AB1501" s="22"/>
      <c r="AC1501" s="22"/>
      <c r="AD1501" s="22">
        <v>2</v>
      </c>
    </row>
    <row r="1502" spans="1:30" x14ac:dyDescent="0.2">
      <c r="A1502" s="30">
        <v>10548289</v>
      </c>
      <c r="B1502" s="22"/>
      <c r="C1502" s="22"/>
      <c r="D1502" s="22"/>
      <c r="E1502" s="22">
        <v>1</v>
      </c>
      <c r="F1502" s="22"/>
      <c r="G1502" s="22"/>
      <c r="H1502" s="22"/>
      <c r="I1502" s="22"/>
      <c r="J1502" s="22"/>
      <c r="K1502" s="22"/>
      <c r="L1502" s="22"/>
      <c r="M1502" s="22"/>
      <c r="N1502" s="22"/>
      <c r="O1502" s="22"/>
      <c r="P1502" s="22"/>
      <c r="Q1502" s="22">
        <v>1</v>
      </c>
      <c r="R1502" s="22"/>
      <c r="S1502" s="22"/>
      <c r="T1502" s="22"/>
      <c r="U1502" s="22"/>
      <c r="V1502" s="22"/>
      <c r="W1502" s="22"/>
      <c r="X1502" s="22"/>
      <c r="Y1502" s="22"/>
      <c r="Z1502" s="22"/>
      <c r="AA1502" s="22">
        <v>1</v>
      </c>
      <c r="AB1502" s="22"/>
      <c r="AC1502" s="22"/>
      <c r="AD1502" s="22">
        <v>3</v>
      </c>
    </row>
    <row r="1503" spans="1:30" x14ac:dyDescent="0.2">
      <c r="A1503" s="30">
        <v>10553177</v>
      </c>
      <c r="B1503" s="22"/>
      <c r="C1503" s="22"/>
      <c r="D1503" s="22"/>
      <c r="E1503" s="22"/>
      <c r="F1503" s="22"/>
      <c r="G1503" s="22"/>
      <c r="H1503" s="22"/>
      <c r="I1503" s="22"/>
      <c r="J1503" s="22"/>
      <c r="K1503" s="22"/>
      <c r="L1503" s="22"/>
      <c r="M1503" s="22">
        <v>1</v>
      </c>
      <c r="N1503" s="22"/>
      <c r="O1503" s="22"/>
      <c r="P1503" s="22"/>
      <c r="Q1503" s="22">
        <v>1</v>
      </c>
      <c r="R1503" s="22"/>
      <c r="S1503" s="22"/>
      <c r="T1503" s="22"/>
      <c r="U1503" s="22"/>
      <c r="V1503" s="22"/>
      <c r="W1503" s="22"/>
      <c r="X1503" s="22">
        <v>1</v>
      </c>
      <c r="Y1503" s="22"/>
      <c r="Z1503" s="22"/>
      <c r="AA1503" s="22"/>
      <c r="AB1503" s="22">
        <v>1</v>
      </c>
      <c r="AC1503" s="22"/>
      <c r="AD1503" s="22">
        <v>4</v>
      </c>
    </row>
    <row r="1504" spans="1:30" x14ac:dyDescent="0.2">
      <c r="A1504" s="30">
        <v>10577408</v>
      </c>
      <c r="B1504" s="22"/>
      <c r="C1504" s="22"/>
      <c r="D1504" s="22"/>
      <c r="E1504" s="22">
        <v>1</v>
      </c>
      <c r="F1504" s="22"/>
      <c r="G1504" s="22"/>
      <c r="H1504" s="22"/>
      <c r="I1504" s="22"/>
      <c r="J1504" s="22"/>
      <c r="K1504" s="22"/>
      <c r="L1504" s="22"/>
      <c r="M1504" s="22"/>
      <c r="N1504" s="22"/>
      <c r="O1504" s="22"/>
      <c r="P1504" s="22"/>
      <c r="Q1504" s="22"/>
      <c r="R1504" s="22"/>
      <c r="S1504" s="22"/>
      <c r="T1504" s="22"/>
      <c r="U1504" s="22"/>
      <c r="V1504" s="22"/>
      <c r="W1504" s="22"/>
      <c r="X1504" s="22"/>
      <c r="Y1504" s="22"/>
      <c r="Z1504" s="22"/>
      <c r="AA1504" s="22">
        <v>1</v>
      </c>
      <c r="AB1504" s="22"/>
      <c r="AC1504" s="22"/>
      <c r="AD1504" s="22">
        <v>2</v>
      </c>
    </row>
    <row r="1505" spans="1:30" x14ac:dyDescent="0.2">
      <c r="A1505" s="30">
        <v>10578641</v>
      </c>
      <c r="B1505" s="22"/>
      <c r="C1505" s="22">
        <v>1</v>
      </c>
      <c r="D1505" s="22"/>
      <c r="E1505" s="22"/>
      <c r="F1505" s="22"/>
      <c r="G1505" s="22"/>
      <c r="H1505" s="22"/>
      <c r="I1505" s="22"/>
      <c r="J1505" s="22"/>
      <c r="K1505" s="22"/>
      <c r="L1505" s="22"/>
      <c r="M1505" s="22"/>
      <c r="N1505" s="22">
        <v>1</v>
      </c>
      <c r="O1505" s="22"/>
      <c r="P1505" s="22"/>
      <c r="Q1505" s="22">
        <v>1</v>
      </c>
      <c r="R1505" s="22"/>
      <c r="S1505" s="22"/>
      <c r="T1505" s="22"/>
      <c r="U1505" s="22"/>
      <c r="V1505" s="22"/>
      <c r="W1505" s="22"/>
      <c r="X1505" s="22"/>
      <c r="Y1505" s="22"/>
      <c r="Z1505" s="22"/>
      <c r="AA1505" s="22">
        <v>1</v>
      </c>
      <c r="AB1505" s="22"/>
      <c r="AC1505" s="22"/>
      <c r="AD1505" s="22">
        <v>4</v>
      </c>
    </row>
    <row r="1506" spans="1:30" x14ac:dyDescent="0.2">
      <c r="A1506" s="30">
        <v>10584838</v>
      </c>
      <c r="B1506" s="22"/>
      <c r="C1506" s="22"/>
      <c r="D1506" s="22"/>
      <c r="E1506" s="22"/>
      <c r="F1506" s="22"/>
      <c r="G1506" s="22"/>
      <c r="H1506" s="22"/>
      <c r="I1506" s="22"/>
      <c r="J1506" s="22"/>
      <c r="K1506" s="22"/>
      <c r="L1506" s="22"/>
      <c r="M1506" s="22"/>
      <c r="N1506" s="22"/>
      <c r="O1506" s="22"/>
      <c r="P1506" s="22"/>
      <c r="Q1506" s="22">
        <v>1</v>
      </c>
      <c r="R1506" s="22"/>
      <c r="S1506" s="22">
        <v>1</v>
      </c>
      <c r="T1506" s="22"/>
      <c r="U1506" s="22"/>
      <c r="V1506" s="22"/>
      <c r="W1506" s="22"/>
      <c r="X1506" s="22">
        <v>1</v>
      </c>
      <c r="Y1506" s="22"/>
      <c r="Z1506" s="22"/>
      <c r="AA1506" s="22"/>
      <c r="AB1506" s="22">
        <v>1</v>
      </c>
      <c r="AC1506" s="22"/>
      <c r="AD1506" s="22">
        <v>4</v>
      </c>
    </row>
    <row r="1507" spans="1:30" x14ac:dyDescent="0.2">
      <c r="A1507" s="30">
        <v>10585893</v>
      </c>
      <c r="B1507" s="22"/>
      <c r="C1507" s="22"/>
      <c r="D1507" s="22"/>
      <c r="E1507" s="22"/>
      <c r="F1507" s="22"/>
      <c r="G1507" s="22"/>
      <c r="H1507" s="22"/>
      <c r="I1507" s="22"/>
      <c r="J1507" s="22"/>
      <c r="K1507" s="22"/>
      <c r="L1507" s="22"/>
      <c r="M1507" s="22">
        <v>1</v>
      </c>
      <c r="N1507" s="22"/>
      <c r="O1507" s="22"/>
      <c r="P1507" s="22"/>
      <c r="Q1507" s="22">
        <v>1</v>
      </c>
      <c r="R1507" s="22">
        <v>1</v>
      </c>
      <c r="S1507" s="22"/>
      <c r="T1507" s="22"/>
      <c r="U1507" s="22"/>
      <c r="V1507" s="22"/>
      <c r="W1507" s="22"/>
      <c r="X1507" s="22">
        <v>1</v>
      </c>
      <c r="Y1507" s="22"/>
      <c r="Z1507" s="22"/>
      <c r="AA1507" s="22"/>
      <c r="AB1507" s="22">
        <v>1</v>
      </c>
      <c r="AC1507" s="22"/>
      <c r="AD1507" s="22">
        <v>5</v>
      </c>
    </row>
    <row r="1508" spans="1:30" x14ac:dyDescent="0.2">
      <c r="A1508" s="30">
        <v>10587195</v>
      </c>
      <c r="B1508" s="22"/>
      <c r="C1508" s="22"/>
      <c r="D1508" s="22"/>
      <c r="E1508" s="22"/>
      <c r="F1508" s="22"/>
      <c r="G1508" s="22"/>
      <c r="H1508" s="22"/>
      <c r="I1508" s="22">
        <v>1</v>
      </c>
      <c r="J1508" s="22"/>
      <c r="K1508" s="22"/>
      <c r="L1508" s="22"/>
      <c r="M1508" s="22"/>
      <c r="N1508" s="22"/>
      <c r="O1508" s="22">
        <v>1</v>
      </c>
      <c r="P1508" s="22"/>
      <c r="Q1508" s="22"/>
      <c r="R1508" s="22"/>
      <c r="S1508" s="22"/>
      <c r="T1508" s="22"/>
      <c r="U1508" s="22"/>
      <c r="V1508" s="22"/>
      <c r="W1508" s="22"/>
      <c r="X1508" s="22"/>
      <c r="Y1508" s="22"/>
      <c r="Z1508" s="22"/>
      <c r="AA1508" s="22">
        <v>1</v>
      </c>
      <c r="AB1508" s="22"/>
      <c r="AC1508" s="22"/>
      <c r="AD1508" s="22">
        <v>3</v>
      </c>
    </row>
    <row r="1509" spans="1:30" x14ac:dyDescent="0.2">
      <c r="A1509" s="30">
        <v>10587446</v>
      </c>
      <c r="B1509" s="22"/>
      <c r="C1509" s="22"/>
      <c r="D1509" s="22"/>
      <c r="E1509" s="22"/>
      <c r="F1509" s="22"/>
      <c r="G1509" s="22"/>
      <c r="H1509" s="22">
        <v>1</v>
      </c>
      <c r="I1509" s="22"/>
      <c r="J1509" s="22"/>
      <c r="K1509" s="22"/>
      <c r="L1509" s="22"/>
      <c r="M1509" s="22"/>
      <c r="N1509" s="22"/>
      <c r="O1509" s="22"/>
      <c r="P1509" s="22"/>
      <c r="Q1509" s="22"/>
      <c r="R1509" s="22"/>
      <c r="S1509" s="22"/>
      <c r="T1509" s="22"/>
      <c r="U1509" s="22"/>
      <c r="V1509" s="22"/>
      <c r="W1509" s="22"/>
      <c r="X1509" s="22"/>
      <c r="Y1509" s="22"/>
      <c r="Z1509" s="22"/>
      <c r="AA1509" s="22">
        <v>1</v>
      </c>
      <c r="AB1509" s="22"/>
      <c r="AC1509" s="22"/>
      <c r="AD1509" s="22">
        <v>2</v>
      </c>
    </row>
    <row r="1510" spans="1:30" x14ac:dyDescent="0.2">
      <c r="A1510" s="30">
        <v>10590145</v>
      </c>
      <c r="B1510" s="22"/>
      <c r="C1510" s="22"/>
      <c r="D1510" s="22"/>
      <c r="E1510" s="22"/>
      <c r="F1510" s="22"/>
      <c r="G1510" s="22"/>
      <c r="H1510" s="22"/>
      <c r="I1510" s="22"/>
      <c r="J1510" s="22">
        <v>1</v>
      </c>
      <c r="K1510" s="22"/>
      <c r="L1510" s="22"/>
      <c r="M1510" s="22"/>
      <c r="N1510" s="22"/>
      <c r="O1510" s="22"/>
      <c r="P1510" s="22"/>
      <c r="Q1510" s="22"/>
      <c r="R1510" s="22"/>
      <c r="S1510" s="22"/>
      <c r="T1510" s="22"/>
      <c r="U1510" s="22"/>
      <c r="V1510" s="22"/>
      <c r="W1510" s="22"/>
      <c r="X1510" s="22"/>
      <c r="Y1510" s="22"/>
      <c r="Z1510" s="22"/>
      <c r="AA1510" s="22">
        <v>1</v>
      </c>
      <c r="AB1510" s="22"/>
      <c r="AC1510" s="22"/>
      <c r="AD1510" s="22">
        <v>2</v>
      </c>
    </row>
    <row r="1511" spans="1:30" x14ac:dyDescent="0.2">
      <c r="A1511" s="30">
        <v>10598529</v>
      </c>
      <c r="B1511" s="22"/>
      <c r="C1511" s="22"/>
      <c r="D1511" s="22"/>
      <c r="E1511" s="22"/>
      <c r="F1511" s="22"/>
      <c r="G1511" s="22"/>
      <c r="H1511" s="22"/>
      <c r="I1511" s="22"/>
      <c r="J1511" s="22">
        <v>1</v>
      </c>
      <c r="K1511" s="22"/>
      <c r="L1511" s="22"/>
      <c r="M1511" s="22"/>
      <c r="N1511" s="22"/>
      <c r="O1511" s="22"/>
      <c r="P1511" s="22"/>
      <c r="Q1511" s="22"/>
      <c r="R1511" s="22"/>
      <c r="S1511" s="22"/>
      <c r="T1511" s="22"/>
      <c r="U1511" s="22"/>
      <c r="V1511" s="22"/>
      <c r="W1511" s="22"/>
      <c r="X1511" s="22"/>
      <c r="Y1511" s="22"/>
      <c r="Z1511" s="22"/>
      <c r="AA1511" s="22">
        <v>1</v>
      </c>
      <c r="AB1511" s="22"/>
      <c r="AC1511" s="22"/>
      <c r="AD1511" s="22">
        <v>2</v>
      </c>
    </row>
    <row r="1512" spans="1:30" x14ac:dyDescent="0.2">
      <c r="A1512" s="30">
        <v>10598650</v>
      </c>
      <c r="B1512" s="22"/>
      <c r="C1512" s="22"/>
      <c r="D1512" s="22"/>
      <c r="E1512" s="22"/>
      <c r="F1512" s="22"/>
      <c r="G1512" s="22"/>
      <c r="H1512" s="22"/>
      <c r="I1512" s="22"/>
      <c r="J1512" s="22">
        <v>1</v>
      </c>
      <c r="K1512" s="22"/>
      <c r="L1512" s="22"/>
      <c r="M1512" s="22"/>
      <c r="N1512" s="22"/>
      <c r="O1512" s="22"/>
      <c r="P1512" s="22"/>
      <c r="Q1512" s="22"/>
      <c r="R1512" s="22"/>
      <c r="S1512" s="22"/>
      <c r="T1512" s="22"/>
      <c r="U1512" s="22"/>
      <c r="V1512" s="22"/>
      <c r="W1512" s="22"/>
      <c r="X1512" s="22"/>
      <c r="Y1512" s="22"/>
      <c r="Z1512" s="22"/>
      <c r="AA1512" s="22">
        <v>1</v>
      </c>
      <c r="AB1512" s="22"/>
      <c r="AC1512" s="22"/>
      <c r="AD1512" s="22">
        <v>2</v>
      </c>
    </row>
    <row r="1513" spans="1:30" x14ac:dyDescent="0.2">
      <c r="A1513" s="30">
        <v>10601503</v>
      </c>
      <c r="B1513" s="22"/>
      <c r="C1513" s="22"/>
      <c r="D1513" s="22"/>
      <c r="E1513" s="22"/>
      <c r="F1513" s="22"/>
      <c r="G1513" s="22">
        <v>1</v>
      </c>
      <c r="H1513" s="22"/>
      <c r="I1513" s="22"/>
      <c r="J1513" s="22"/>
      <c r="K1513" s="22"/>
      <c r="L1513" s="22"/>
      <c r="M1513" s="22"/>
      <c r="N1513" s="22"/>
      <c r="O1513" s="22"/>
      <c r="P1513" s="22"/>
      <c r="Q1513" s="22"/>
      <c r="R1513" s="22"/>
      <c r="S1513" s="22"/>
      <c r="T1513" s="22"/>
      <c r="U1513" s="22"/>
      <c r="V1513" s="22"/>
      <c r="W1513" s="22"/>
      <c r="X1513" s="22"/>
      <c r="Y1513" s="22"/>
      <c r="Z1513" s="22"/>
      <c r="AA1513" s="22">
        <v>1</v>
      </c>
      <c r="AB1513" s="22"/>
      <c r="AC1513" s="22"/>
      <c r="AD1513" s="22">
        <v>2</v>
      </c>
    </row>
    <row r="1514" spans="1:30" x14ac:dyDescent="0.2">
      <c r="A1514" s="30">
        <v>10601805</v>
      </c>
      <c r="B1514" s="22"/>
      <c r="C1514" s="22"/>
      <c r="D1514" s="22"/>
      <c r="E1514" s="22"/>
      <c r="F1514" s="22"/>
      <c r="G1514" s="22"/>
      <c r="H1514" s="22"/>
      <c r="I1514" s="22"/>
      <c r="J1514" s="22"/>
      <c r="K1514" s="22"/>
      <c r="L1514" s="22"/>
      <c r="M1514" s="22">
        <v>1</v>
      </c>
      <c r="N1514" s="22"/>
      <c r="O1514" s="22"/>
      <c r="P1514" s="22"/>
      <c r="Q1514" s="22">
        <v>1</v>
      </c>
      <c r="R1514" s="22"/>
      <c r="S1514" s="22"/>
      <c r="T1514" s="22"/>
      <c r="U1514" s="22"/>
      <c r="V1514" s="22"/>
      <c r="W1514" s="22"/>
      <c r="X1514" s="22">
        <v>1</v>
      </c>
      <c r="Y1514" s="22"/>
      <c r="Z1514" s="22"/>
      <c r="AA1514" s="22"/>
      <c r="AB1514" s="22">
        <v>1</v>
      </c>
      <c r="AC1514" s="22"/>
      <c r="AD1514" s="22">
        <v>4</v>
      </c>
    </row>
    <row r="1515" spans="1:30" x14ac:dyDescent="0.2">
      <c r="A1515" s="30">
        <v>10602682</v>
      </c>
      <c r="B1515" s="22"/>
      <c r="C1515" s="22"/>
      <c r="D1515" s="22"/>
      <c r="E1515" s="22"/>
      <c r="F1515" s="22"/>
      <c r="G1515" s="22"/>
      <c r="H1515" s="22"/>
      <c r="I1515" s="22"/>
      <c r="J1515" s="22"/>
      <c r="K1515" s="22"/>
      <c r="L1515" s="22"/>
      <c r="M1515" s="22">
        <v>1</v>
      </c>
      <c r="N1515" s="22"/>
      <c r="O1515" s="22"/>
      <c r="P1515" s="22"/>
      <c r="Q1515" s="22">
        <v>1</v>
      </c>
      <c r="R1515" s="22"/>
      <c r="S1515" s="22"/>
      <c r="T1515" s="22"/>
      <c r="U1515" s="22"/>
      <c r="V1515" s="22"/>
      <c r="W1515" s="22"/>
      <c r="X1515" s="22">
        <v>1</v>
      </c>
      <c r="Y1515" s="22"/>
      <c r="Z1515" s="22"/>
      <c r="AA1515" s="22"/>
      <c r="AB1515" s="22">
        <v>1</v>
      </c>
      <c r="AC1515" s="22"/>
      <c r="AD1515" s="22">
        <v>4</v>
      </c>
    </row>
    <row r="1516" spans="1:30" x14ac:dyDescent="0.2">
      <c r="A1516" s="30">
        <v>10612009</v>
      </c>
      <c r="B1516" s="22"/>
      <c r="C1516" s="22"/>
      <c r="D1516" s="22"/>
      <c r="E1516" s="22"/>
      <c r="F1516" s="22"/>
      <c r="G1516" s="22"/>
      <c r="H1516" s="22"/>
      <c r="I1516" s="22"/>
      <c r="J1516" s="22"/>
      <c r="K1516" s="22">
        <v>1</v>
      </c>
      <c r="L1516" s="22"/>
      <c r="M1516" s="22"/>
      <c r="N1516" s="22"/>
      <c r="O1516" s="22"/>
      <c r="P1516" s="22">
        <v>1</v>
      </c>
      <c r="Q1516" s="22">
        <v>1</v>
      </c>
      <c r="R1516" s="22"/>
      <c r="S1516" s="22"/>
      <c r="T1516" s="22"/>
      <c r="U1516" s="22"/>
      <c r="V1516" s="22"/>
      <c r="W1516" s="22"/>
      <c r="X1516" s="22"/>
      <c r="Y1516" s="22"/>
      <c r="Z1516" s="22"/>
      <c r="AA1516" s="22">
        <v>1</v>
      </c>
      <c r="AB1516" s="22"/>
      <c r="AC1516" s="22"/>
      <c r="AD1516" s="22">
        <v>4</v>
      </c>
    </row>
    <row r="1517" spans="1:30" x14ac:dyDescent="0.2">
      <c r="A1517" s="30">
        <v>10614303</v>
      </c>
      <c r="B1517" s="22"/>
      <c r="C1517" s="22"/>
      <c r="D1517" s="22"/>
      <c r="E1517" s="22"/>
      <c r="F1517" s="22"/>
      <c r="G1517" s="22"/>
      <c r="H1517" s="22"/>
      <c r="I1517" s="22"/>
      <c r="J1517" s="22"/>
      <c r="K1517" s="22"/>
      <c r="L1517" s="22"/>
      <c r="M1517" s="22">
        <v>1</v>
      </c>
      <c r="N1517" s="22"/>
      <c r="O1517" s="22"/>
      <c r="P1517" s="22"/>
      <c r="Q1517" s="22"/>
      <c r="R1517" s="22"/>
      <c r="S1517" s="22"/>
      <c r="T1517" s="22"/>
      <c r="U1517" s="22"/>
      <c r="V1517" s="22"/>
      <c r="W1517" s="22"/>
      <c r="X1517" s="22">
        <v>1</v>
      </c>
      <c r="Y1517" s="22"/>
      <c r="Z1517" s="22"/>
      <c r="AA1517" s="22"/>
      <c r="AB1517" s="22">
        <v>1</v>
      </c>
      <c r="AC1517" s="22"/>
      <c r="AD1517" s="22">
        <v>3</v>
      </c>
    </row>
    <row r="1518" spans="1:30" x14ac:dyDescent="0.2">
      <c r="A1518" s="30">
        <v>10618600</v>
      </c>
      <c r="B1518" s="22"/>
      <c r="C1518" s="22"/>
      <c r="D1518" s="22"/>
      <c r="E1518" s="22"/>
      <c r="F1518" s="22"/>
      <c r="G1518" s="22"/>
      <c r="H1518" s="22"/>
      <c r="I1518" s="22">
        <v>1</v>
      </c>
      <c r="J1518" s="22"/>
      <c r="K1518" s="22"/>
      <c r="L1518" s="22"/>
      <c r="M1518" s="22"/>
      <c r="N1518" s="22"/>
      <c r="O1518" s="22"/>
      <c r="P1518" s="22"/>
      <c r="Q1518" s="22">
        <v>1</v>
      </c>
      <c r="R1518" s="22"/>
      <c r="S1518" s="22"/>
      <c r="T1518" s="22"/>
      <c r="U1518" s="22"/>
      <c r="V1518" s="22"/>
      <c r="W1518" s="22"/>
      <c r="X1518" s="22"/>
      <c r="Y1518" s="22">
        <v>1</v>
      </c>
      <c r="Z1518" s="22"/>
      <c r="AA1518" s="22">
        <v>1</v>
      </c>
      <c r="AB1518" s="22"/>
      <c r="AC1518" s="22"/>
      <c r="AD1518" s="22">
        <v>4</v>
      </c>
    </row>
    <row r="1519" spans="1:30" x14ac:dyDescent="0.2">
      <c r="A1519" s="30">
        <v>10620516</v>
      </c>
      <c r="B1519" s="22"/>
      <c r="C1519" s="22">
        <v>1</v>
      </c>
      <c r="D1519" s="22"/>
      <c r="E1519" s="22"/>
      <c r="F1519" s="22"/>
      <c r="G1519" s="22"/>
      <c r="H1519" s="22"/>
      <c r="I1519" s="22"/>
      <c r="J1519" s="22"/>
      <c r="K1519" s="22"/>
      <c r="L1519" s="22"/>
      <c r="M1519" s="22"/>
      <c r="N1519" s="22"/>
      <c r="O1519" s="22"/>
      <c r="P1519" s="22"/>
      <c r="Q1519" s="22">
        <v>1</v>
      </c>
      <c r="R1519" s="22"/>
      <c r="S1519" s="22"/>
      <c r="T1519" s="22"/>
      <c r="U1519" s="22"/>
      <c r="V1519" s="22"/>
      <c r="W1519" s="22"/>
      <c r="X1519" s="22"/>
      <c r="Y1519" s="22"/>
      <c r="Z1519" s="22"/>
      <c r="AA1519" s="22">
        <v>1</v>
      </c>
      <c r="AB1519" s="22"/>
      <c r="AC1519" s="22"/>
      <c r="AD1519" s="22">
        <v>3</v>
      </c>
    </row>
    <row r="1520" spans="1:30" x14ac:dyDescent="0.2">
      <c r="A1520" s="30">
        <v>10624783</v>
      </c>
      <c r="B1520" s="22">
        <v>1</v>
      </c>
      <c r="C1520" s="22"/>
      <c r="D1520" s="22"/>
      <c r="E1520" s="22"/>
      <c r="F1520" s="22"/>
      <c r="G1520" s="22"/>
      <c r="H1520" s="22"/>
      <c r="I1520" s="22"/>
      <c r="J1520" s="22"/>
      <c r="K1520" s="22"/>
      <c r="L1520" s="22"/>
      <c r="M1520" s="22"/>
      <c r="N1520" s="22"/>
      <c r="O1520" s="22"/>
      <c r="P1520" s="22"/>
      <c r="Q1520" s="22">
        <v>1</v>
      </c>
      <c r="R1520" s="22"/>
      <c r="S1520" s="22"/>
      <c r="T1520" s="22"/>
      <c r="U1520" s="22"/>
      <c r="V1520" s="22"/>
      <c r="W1520" s="22">
        <v>1</v>
      </c>
      <c r="X1520" s="22"/>
      <c r="Y1520" s="22"/>
      <c r="Z1520" s="22"/>
      <c r="AA1520" s="22">
        <v>1</v>
      </c>
      <c r="AB1520" s="22"/>
      <c r="AC1520" s="22"/>
      <c r="AD1520" s="22">
        <v>4</v>
      </c>
    </row>
    <row r="1521" spans="1:30" x14ac:dyDescent="0.2">
      <c r="A1521" s="30">
        <v>10633626</v>
      </c>
      <c r="B1521" s="22"/>
      <c r="C1521" s="22"/>
      <c r="D1521" s="22"/>
      <c r="E1521" s="22"/>
      <c r="F1521" s="22"/>
      <c r="G1521" s="22"/>
      <c r="H1521" s="22"/>
      <c r="I1521" s="22"/>
      <c r="J1521" s="22"/>
      <c r="K1521" s="22"/>
      <c r="L1521" s="22"/>
      <c r="M1521" s="22">
        <v>1</v>
      </c>
      <c r="N1521" s="22"/>
      <c r="O1521" s="22"/>
      <c r="P1521" s="22"/>
      <c r="Q1521" s="22">
        <v>1</v>
      </c>
      <c r="R1521" s="22"/>
      <c r="S1521" s="22"/>
      <c r="T1521" s="22"/>
      <c r="U1521" s="22"/>
      <c r="V1521" s="22"/>
      <c r="W1521" s="22"/>
      <c r="X1521" s="22">
        <v>1</v>
      </c>
      <c r="Y1521" s="22"/>
      <c r="Z1521" s="22"/>
      <c r="AA1521" s="22"/>
      <c r="AB1521" s="22">
        <v>1</v>
      </c>
      <c r="AC1521" s="22"/>
      <c r="AD1521" s="22">
        <v>4</v>
      </c>
    </row>
    <row r="1522" spans="1:30" x14ac:dyDescent="0.2">
      <c r="A1522" s="30">
        <v>10633685</v>
      </c>
      <c r="B1522" s="22"/>
      <c r="C1522" s="22"/>
      <c r="D1522" s="22"/>
      <c r="E1522" s="22"/>
      <c r="F1522" s="22"/>
      <c r="G1522" s="22">
        <v>1</v>
      </c>
      <c r="H1522" s="22"/>
      <c r="I1522" s="22"/>
      <c r="J1522" s="22"/>
      <c r="K1522" s="22"/>
      <c r="L1522" s="22"/>
      <c r="M1522" s="22"/>
      <c r="N1522" s="22"/>
      <c r="O1522" s="22"/>
      <c r="P1522" s="22"/>
      <c r="Q1522" s="22"/>
      <c r="R1522" s="22"/>
      <c r="S1522" s="22"/>
      <c r="T1522" s="22"/>
      <c r="U1522" s="22"/>
      <c r="V1522" s="22"/>
      <c r="W1522" s="22"/>
      <c r="X1522" s="22"/>
      <c r="Y1522" s="22"/>
      <c r="Z1522" s="22"/>
      <c r="AA1522" s="22">
        <v>1</v>
      </c>
      <c r="AB1522" s="22"/>
      <c r="AC1522" s="22"/>
      <c r="AD1522" s="22">
        <v>2</v>
      </c>
    </row>
    <row r="1523" spans="1:30" x14ac:dyDescent="0.2">
      <c r="A1523" s="30">
        <v>10635157</v>
      </c>
      <c r="B1523" s="22"/>
      <c r="C1523" s="22"/>
      <c r="D1523" s="22"/>
      <c r="E1523" s="22"/>
      <c r="F1523" s="22"/>
      <c r="G1523" s="22"/>
      <c r="H1523" s="22"/>
      <c r="I1523" s="22"/>
      <c r="J1523" s="22"/>
      <c r="K1523" s="22"/>
      <c r="L1523" s="22"/>
      <c r="M1523" s="22">
        <v>1</v>
      </c>
      <c r="N1523" s="22"/>
      <c r="O1523" s="22"/>
      <c r="P1523" s="22"/>
      <c r="Q1523" s="22"/>
      <c r="R1523" s="22">
        <v>1</v>
      </c>
      <c r="S1523" s="22"/>
      <c r="T1523" s="22"/>
      <c r="U1523" s="22"/>
      <c r="V1523" s="22"/>
      <c r="W1523" s="22"/>
      <c r="X1523" s="22">
        <v>1</v>
      </c>
      <c r="Y1523" s="22"/>
      <c r="Z1523" s="22"/>
      <c r="AA1523" s="22"/>
      <c r="AB1523" s="22">
        <v>1</v>
      </c>
      <c r="AC1523" s="22"/>
      <c r="AD1523" s="22">
        <v>4</v>
      </c>
    </row>
    <row r="1524" spans="1:30" x14ac:dyDescent="0.2">
      <c r="A1524" s="30">
        <v>10635734</v>
      </c>
      <c r="B1524" s="22"/>
      <c r="C1524" s="22"/>
      <c r="D1524" s="22"/>
      <c r="E1524" s="22"/>
      <c r="F1524" s="22"/>
      <c r="G1524" s="22"/>
      <c r="H1524" s="22"/>
      <c r="I1524" s="22"/>
      <c r="J1524" s="22">
        <v>1</v>
      </c>
      <c r="K1524" s="22"/>
      <c r="L1524" s="22"/>
      <c r="M1524" s="22"/>
      <c r="N1524" s="22"/>
      <c r="O1524" s="22"/>
      <c r="P1524" s="22"/>
      <c r="Q1524" s="22">
        <v>1</v>
      </c>
      <c r="R1524" s="22"/>
      <c r="S1524" s="22"/>
      <c r="T1524" s="22"/>
      <c r="U1524" s="22"/>
      <c r="V1524" s="22"/>
      <c r="W1524" s="22"/>
      <c r="X1524" s="22"/>
      <c r="Y1524" s="22"/>
      <c r="Z1524" s="22"/>
      <c r="AA1524" s="22">
        <v>1</v>
      </c>
      <c r="AB1524" s="22"/>
      <c r="AC1524" s="22"/>
      <c r="AD1524" s="22">
        <v>3</v>
      </c>
    </row>
    <row r="1525" spans="1:30" x14ac:dyDescent="0.2">
      <c r="A1525" s="30">
        <v>10641173</v>
      </c>
      <c r="B1525" s="22"/>
      <c r="C1525" s="22">
        <v>1</v>
      </c>
      <c r="D1525" s="22"/>
      <c r="E1525" s="22"/>
      <c r="F1525" s="22"/>
      <c r="G1525" s="22"/>
      <c r="H1525" s="22"/>
      <c r="I1525" s="22"/>
      <c r="J1525" s="22"/>
      <c r="K1525" s="22"/>
      <c r="L1525" s="22"/>
      <c r="M1525" s="22"/>
      <c r="N1525" s="22"/>
      <c r="O1525" s="22"/>
      <c r="P1525" s="22"/>
      <c r="Q1525" s="22">
        <v>1</v>
      </c>
      <c r="R1525" s="22"/>
      <c r="S1525" s="22"/>
      <c r="T1525" s="22"/>
      <c r="U1525" s="22"/>
      <c r="V1525" s="22"/>
      <c r="W1525" s="22"/>
      <c r="X1525" s="22"/>
      <c r="Y1525" s="22"/>
      <c r="Z1525" s="22"/>
      <c r="AA1525" s="22">
        <v>1</v>
      </c>
      <c r="AB1525" s="22"/>
      <c r="AC1525" s="22"/>
      <c r="AD1525" s="22">
        <v>3</v>
      </c>
    </row>
    <row r="1526" spans="1:30" x14ac:dyDescent="0.2">
      <c r="A1526" s="30">
        <v>10656448</v>
      </c>
      <c r="B1526" s="22"/>
      <c r="C1526" s="22"/>
      <c r="D1526" s="22"/>
      <c r="E1526" s="22"/>
      <c r="F1526" s="22"/>
      <c r="G1526" s="22">
        <v>1</v>
      </c>
      <c r="H1526" s="22"/>
      <c r="I1526" s="22"/>
      <c r="J1526" s="22"/>
      <c r="K1526" s="22"/>
      <c r="L1526" s="22"/>
      <c r="M1526" s="22"/>
      <c r="N1526" s="22"/>
      <c r="O1526" s="22"/>
      <c r="P1526" s="22"/>
      <c r="Q1526" s="22"/>
      <c r="R1526" s="22"/>
      <c r="S1526" s="22"/>
      <c r="T1526" s="22"/>
      <c r="U1526" s="22"/>
      <c r="V1526" s="22"/>
      <c r="W1526" s="22"/>
      <c r="X1526" s="22"/>
      <c r="Y1526" s="22"/>
      <c r="Z1526" s="22"/>
      <c r="AA1526" s="22">
        <v>1</v>
      </c>
      <c r="AB1526" s="22"/>
      <c r="AC1526" s="22"/>
      <c r="AD1526" s="22">
        <v>2</v>
      </c>
    </row>
    <row r="1527" spans="1:30" x14ac:dyDescent="0.2">
      <c r="A1527" s="30">
        <v>10659048</v>
      </c>
      <c r="B1527" s="22"/>
      <c r="C1527" s="22"/>
      <c r="D1527" s="22"/>
      <c r="E1527" s="22"/>
      <c r="F1527" s="22"/>
      <c r="G1527" s="22"/>
      <c r="H1527" s="22"/>
      <c r="I1527" s="22">
        <v>1</v>
      </c>
      <c r="J1527" s="22"/>
      <c r="K1527" s="22"/>
      <c r="L1527" s="22"/>
      <c r="M1527" s="22"/>
      <c r="N1527" s="22"/>
      <c r="O1527" s="22">
        <v>1</v>
      </c>
      <c r="P1527" s="22"/>
      <c r="Q1527" s="22">
        <v>1</v>
      </c>
      <c r="R1527" s="22"/>
      <c r="S1527" s="22"/>
      <c r="T1527" s="22"/>
      <c r="U1527" s="22"/>
      <c r="V1527" s="22"/>
      <c r="W1527" s="22"/>
      <c r="X1527" s="22"/>
      <c r="Y1527" s="22"/>
      <c r="Z1527" s="22"/>
      <c r="AA1527" s="22">
        <v>1</v>
      </c>
      <c r="AB1527" s="22"/>
      <c r="AC1527" s="22"/>
      <c r="AD1527" s="22">
        <v>4</v>
      </c>
    </row>
    <row r="1528" spans="1:30" x14ac:dyDescent="0.2">
      <c r="A1528" s="30">
        <v>10659129</v>
      </c>
      <c r="B1528" s="22"/>
      <c r="C1528" s="22">
        <v>1</v>
      </c>
      <c r="D1528" s="22"/>
      <c r="E1528" s="22"/>
      <c r="F1528" s="22"/>
      <c r="G1528" s="22"/>
      <c r="H1528" s="22"/>
      <c r="I1528" s="22"/>
      <c r="J1528" s="22"/>
      <c r="K1528" s="22"/>
      <c r="L1528" s="22"/>
      <c r="M1528" s="22"/>
      <c r="N1528" s="22"/>
      <c r="O1528" s="22"/>
      <c r="P1528" s="22"/>
      <c r="Q1528" s="22"/>
      <c r="R1528" s="22"/>
      <c r="S1528" s="22"/>
      <c r="T1528" s="22"/>
      <c r="U1528" s="22"/>
      <c r="V1528" s="22"/>
      <c r="W1528" s="22"/>
      <c r="X1528" s="22"/>
      <c r="Y1528" s="22"/>
      <c r="Z1528" s="22"/>
      <c r="AA1528" s="22">
        <v>1</v>
      </c>
      <c r="AB1528" s="22"/>
      <c r="AC1528" s="22"/>
      <c r="AD1528" s="22">
        <v>2</v>
      </c>
    </row>
    <row r="1529" spans="1:30" x14ac:dyDescent="0.2">
      <c r="A1529" s="30">
        <v>10683380</v>
      </c>
      <c r="B1529" s="22"/>
      <c r="C1529" s="22"/>
      <c r="D1529" s="22"/>
      <c r="E1529" s="22"/>
      <c r="F1529" s="22"/>
      <c r="G1529" s="22"/>
      <c r="H1529" s="22">
        <v>1</v>
      </c>
      <c r="I1529" s="22"/>
      <c r="J1529" s="22"/>
      <c r="K1529" s="22"/>
      <c r="L1529" s="22"/>
      <c r="M1529" s="22"/>
      <c r="N1529" s="22"/>
      <c r="O1529" s="22"/>
      <c r="P1529" s="22"/>
      <c r="Q1529" s="22"/>
      <c r="R1529" s="22"/>
      <c r="S1529" s="22"/>
      <c r="T1529" s="22"/>
      <c r="U1529" s="22"/>
      <c r="V1529" s="22"/>
      <c r="W1529" s="22"/>
      <c r="X1529" s="22"/>
      <c r="Y1529" s="22"/>
      <c r="Z1529" s="22"/>
      <c r="AA1529" s="22">
        <v>1</v>
      </c>
      <c r="AB1529" s="22"/>
      <c r="AC1529" s="22"/>
      <c r="AD1529" s="22">
        <v>2</v>
      </c>
    </row>
    <row r="1530" spans="1:30" x14ac:dyDescent="0.2">
      <c r="A1530" s="30">
        <v>10690697</v>
      </c>
      <c r="B1530" s="22"/>
      <c r="C1530" s="22"/>
      <c r="D1530" s="22"/>
      <c r="E1530" s="22"/>
      <c r="F1530" s="22"/>
      <c r="G1530" s="22"/>
      <c r="H1530" s="22"/>
      <c r="I1530" s="22"/>
      <c r="J1530" s="22">
        <v>1</v>
      </c>
      <c r="K1530" s="22"/>
      <c r="L1530" s="22"/>
      <c r="M1530" s="22"/>
      <c r="N1530" s="22"/>
      <c r="O1530" s="22"/>
      <c r="P1530" s="22"/>
      <c r="Q1530" s="22"/>
      <c r="R1530" s="22"/>
      <c r="S1530" s="22"/>
      <c r="T1530" s="22"/>
      <c r="U1530" s="22"/>
      <c r="V1530" s="22"/>
      <c r="W1530" s="22"/>
      <c r="X1530" s="22"/>
      <c r="Y1530" s="22"/>
      <c r="Z1530" s="22"/>
      <c r="AA1530" s="22">
        <v>1</v>
      </c>
      <c r="AB1530" s="22"/>
      <c r="AC1530" s="22"/>
      <c r="AD1530" s="22">
        <v>2</v>
      </c>
    </row>
    <row r="1531" spans="1:30" x14ac:dyDescent="0.2">
      <c r="A1531" s="30">
        <v>10694404</v>
      </c>
      <c r="B1531" s="22"/>
      <c r="C1531" s="22"/>
      <c r="D1531" s="22"/>
      <c r="E1531" s="22"/>
      <c r="F1531" s="22"/>
      <c r="G1531" s="22"/>
      <c r="H1531" s="22"/>
      <c r="I1531" s="22">
        <v>1</v>
      </c>
      <c r="J1531" s="22"/>
      <c r="K1531" s="22"/>
      <c r="L1531" s="22"/>
      <c r="M1531" s="22"/>
      <c r="N1531" s="22"/>
      <c r="O1531" s="22"/>
      <c r="P1531" s="22"/>
      <c r="Q1531" s="22">
        <v>1</v>
      </c>
      <c r="R1531" s="22"/>
      <c r="S1531" s="22"/>
      <c r="T1531" s="22"/>
      <c r="U1531" s="22"/>
      <c r="V1531" s="22"/>
      <c r="W1531" s="22"/>
      <c r="X1531" s="22"/>
      <c r="Y1531" s="22"/>
      <c r="Z1531" s="22"/>
      <c r="AA1531" s="22">
        <v>1</v>
      </c>
      <c r="AB1531" s="22"/>
      <c r="AC1531" s="22"/>
      <c r="AD1531" s="22">
        <v>3</v>
      </c>
    </row>
    <row r="1532" spans="1:30" x14ac:dyDescent="0.2">
      <c r="A1532" s="30">
        <v>10696679</v>
      </c>
      <c r="B1532" s="22"/>
      <c r="C1532" s="22"/>
      <c r="D1532" s="22"/>
      <c r="E1532" s="22"/>
      <c r="F1532" s="22"/>
      <c r="G1532" s="22"/>
      <c r="H1532" s="22"/>
      <c r="I1532" s="22"/>
      <c r="J1532" s="22"/>
      <c r="K1532" s="22">
        <v>1</v>
      </c>
      <c r="L1532" s="22"/>
      <c r="M1532" s="22"/>
      <c r="N1532" s="22"/>
      <c r="O1532" s="22"/>
      <c r="P1532" s="22">
        <v>1</v>
      </c>
      <c r="Q1532" s="22">
        <v>1</v>
      </c>
      <c r="R1532" s="22"/>
      <c r="S1532" s="22"/>
      <c r="T1532" s="22"/>
      <c r="U1532" s="22"/>
      <c r="V1532" s="22"/>
      <c r="W1532" s="22"/>
      <c r="X1532" s="22"/>
      <c r="Y1532" s="22"/>
      <c r="Z1532" s="22"/>
      <c r="AA1532" s="22">
        <v>1</v>
      </c>
      <c r="AB1532" s="22"/>
      <c r="AC1532" s="22"/>
      <c r="AD1532" s="22">
        <v>4</v>
      </c>
    </row>
    <row r="1533" spans="1:30" x14ac:dyDescent="0.2">
      <c r="A1533" s="30">
        <v>10698337</v>
      </c>
      <c r="B1533" s="22"/>
      <c r="C1533" s="22"/>
      <c r="D1533" s="22">
        <v>1</v>
      </c>
      <c r="E1533" s="22"/>
      <c r="F1533" s="22"/>
      <c r="G1533" s="22"/>
      <c r="H1533" s="22"/>
      <c r="I1533" s="22"/>
      <c r="J1533" s="22"/>
      <c r="K1533" s="22"/>
      <c r="L1533" s="22"/>
      <c r="M1533" s="22"/>
      <c r="N1533" s="22"/>
      <c r="O1533" s="22"/>
      <c r="P1533" s="22"/>
      <c r="Q1533" s="22"/>
      <c r="R1533" s="22"/>
      <c r="S1533" s="22"/>
      <c r="T1533" s="22"/>
      <c r="U1533" s="22"/>
      <c r="V1533" s="22"/>
      <c r="W1533" s="22"/>
      <c r="X1533" s="22"/>
      <c r="Y1533" s="22"/>
      <c r="Z1533" s="22"/>
      <c r="AA1533" s="22">
        <v>1</v>
      </c>
      <c r="AB1533" s="22"/>
      <c r="AC1533" s="22"/>
      <c r="AD1533" s="22">
        <v>2</v>
      </c>
    </row>
    <row r="1534" spans="1:30" x14ac:dyDescent="0.2">
      <c r="A1534" s="30">
        <v>10698825</v>
      </c>
      <c r="B1534" s="22"/>
      <c r="C1534" s="22"/>
      <c r="D1534" s="22"/>
      <c r="E1534" s="22"/>
      <c r="F1534" s="22"/>
      <c r="G1534" s="22"/>
      <c r="H1534" s="22"/>
      <c r="I1534" s="22"/>
      <c r="J1534" s="22"/>
      <c r="K1534" s="22"/>
      <c r="L1534" s="22">
        <v>1</v>
      </c>
      <c r="M1534" s="22"/>
      <c r="N1534" s="22"/>
      <c r="O1534" s="22"/>
      <c r="P1534" s="22"/>
      <c r="Q1534" s="22">
        <v>1</v>
      </c>
      <c r="R1534" s="22"/>
      <c r="S1534" s="22"/>
      <c r="T1534" s="22"/>
      <c r="U1534" s="22"/>
      <c r="V1534" s="22"/>
      <c r="W1534" s="22"/>
      <c r="X1534" s="22"/>
      <c r="Y1534" s="22"/>
      <c r="Z1534" s="22"/>
      <c r="AA1534" s="22">
        <v>1</v>
      </c>
      <c r="AB1534" s="22"/>
      <c r="AC1534" s="22"/>
      <c r="AD1534" s="22">
        <v>3</v>
      </c>
    </row>
    <row r="1535" spans="1:30" x14ac:dyDescent="0.2">
      <c r="A1535" s="30">
        <v>10711031</v>
      </c>
      <c r="B1535" s="22"/>
      <c r="C1535" s="22"/>
      <c r="D1535" s="22"/>
      <c r="E1535" s="22"/>
      <c r="F1535" s="22"/>
      <c r="G1535" s="22"/>
      <c r="H1535" s="22"/>
      <c r="I1535" s="22">
        <v>1</v>
      </c>
      <c r="J1535" s="22"/>
      <c r="K1535" s="22"/>
      <c r="L1535" s="22"/>
      <c r="M1535" s="22"/>
      <c r="N1535" s="22"/>
      <c r="O1535" s="22">
        <v>1</v>
      </c>
      <c r="P1535" s="22"/>
      <c r="Q1535" s="22"/>
      <c r="R1535" s="22"/>
      <c r="S1535" s="22"/>
      <c r="T1535" s="22"/>
      <c r="U1535" s="22"/>
      <c r="V1535" s="22"/>
      <c r="W1535" s="22"/>
      <c r="X1535" s="22"/>
      <c r="Y1535" s="22"/>
      <c r="Z1535" s="22"/>
      <c r="AA1535" s="22">
        <v>1</v>
      </c>
      <c r="AB1535" s="22"/>
      <c r="AC1535" s="22"/>
      <c r="AD1535" s="22">
        <v>3</v>
      </c>
    </row>
    <row r="1536" spans="1:30" x14ac:dyDescent="0.2">
      <c r="A1536" s="30">
        <v>10712690</v>
      </c>
      <c r="B1536" s="22"/>
      <c r="C1536" s="22"/>
      <c r="D1536" s="22"/>
      <c r="E1536" s="22"/>
      <c r="F1536" s="22"/>
      <c r="G1536" s="22"/>
      <c r="H1536" s="22"/>
      <c r="I1536" s="22"/>
      <c r="J1536" s="22"/>
      <c r="K1536" s="22"/>
      <c r="L1536" s="22"/>
      <c r="M1536" s="22">
        <v>1</v>
      </c>
      <c r="N1536" s="22"/>
      <c r="O1536" s="22"/>
      <c r="P1536" s="22"/>
      <c r="Q1536" s="22"/>
      <c r="R1536" s="22"/>
      <c r="S1536" s="22"/>
      <c r="T1536" s="22"/>
      <c r="U1536" s="22"/>
      <c r="V1536" s="22"/>
      <c r="W1536" s="22"/>
      <c r="X1536" s="22">
        <v>1</v>
      </c>
      <c r="Y1536" s="22"/>
      <c r="Z1536" s="22"/>
      <c r="AA1536" s="22"/>
      <c r="AB1536" s="22">
        <v>1</v>
      </c>
      <c r="AC1536" s="22"/>
      <c r="AD1536" s="22">
        <v>3</v>
      </c>
    </row>
    <row r="1537" spans="1:30" x14ac:dyDescent="0.2">
      <c r="A1537" s="30">
        <v>10724117</v>
      </c>
      <c r="B1537" s="22"/>
      <c r="C1537" s="22"/>
      <c r="D1537" s="22"/>
      <c r="E1537" s="22"/>
      <c r="F1537" s="22"/>
      <c r="G1537" s="22"/>
      <c r="H1537" s="22"/>
      <c r="I1537" s="22">
        <v>1</v>
      </c>
      <c r="J1537" s="22"/>
      <c r="K1537" s="22"/>
      <c r="L1537" s="22"/>
      <c r="M1537" s="22"/>
      <c r="N1537" s="22"/>
      <c r="O1537" s="22"/>
      <c r="P1537" s="22"/>
      <c r="Q1537" s="22">
        <v>1</v>
      </c>
      <c r="R1537" s="22"/>
      <c r="S1537" s="22"/>
      <c r="T1537" s="22"/>
      <c r="U1537" s="22"/>
      <c r="V1537" s="22"/>
      <c r="W1537" s="22"/>
      <c r="X1537" s="22"/>
      <c r="Y1537" s="22">
        <v>1</v>
      </c>
      <c r="Z1537" s="22"/>
      <c r="AA1537" s="22">
        <v>1</v>
      </c>
      <c r="AB1537" s="22"/>
      <c r="AC1537" s="22"/>
      <c r="AD1537" s="22">
        <v>4</v>
      </c>
    </row>
    <row r="1538" spans="1:30" x14ac:dyDescent="0.2">
      <c r="A1538" s="30">
        <v>10725369</v>
      </c>
      <c r="B1538" s="22"/>
      <c r="C1538" s="22"/>
      <c r="D1538" s="22"/>
      <c r="E1538" s="22"/>
      <c r="F1538" s="22"/>
      <c r="G1538" s="22"/>
      <c r="H1538" s="22">
        <v>1</v>
      </c>
      <c r="I1538" s="22"/>
      <c r="J1538" s="22"/>
      <c r="K1538" s="22"/>
      <c r="L1538" s="22"/>
      <c r="M1538" s="22"/>
      <c r="N1538" s="22"/>
      <c r="O1538" s="22"/>
      <c r="P1538" s="22"/>
      <c r="Q1538" s="22"/>
      <c r="R1538" s="22"/>
      <c r="S1538" s="22"/>
      <c r="T1538" s="22"/>
      <c r="U1538" s="22"/>
      <c r="V1538" s="22"/>
      <c r="W1538" s="22"/>
      <c r="X1538" s="22"/>
      <c r="Y1538" s="22"/>
      <c r="Z1538" s="22"/>
      <c r="AA1538" s="22">
        <v>1</v>
      </c>
      <c r="AB1538" s="22"/>
      <c r="AC1538" s="22"/>
      <c r="AD1538" s="22">
        <v>2</v>
      </c>
    </row>
    <row r="1539" spans="1:30" x14ac:dyDescent="0.2">
      <c r="A1539" s="30">
        <v>10730508</v>
      </c>
      <c r="B1539" s="22"/>
      <c r="C1539" s="22"/>
      <c r="D1539" s="22"/>
      <c r="E1539" s="22"/>
      <c r="F1539" s="22"/>
      <c r="G1539" s="22"/>
      <c r="H1539" s="22"/>
      <c r="I1539" s="22"/>
      <c r="J1539" s="22">
        <v>1</v>
      </c>
      <c r="K1539" s="22"/>
      <c r="L1539" s="22"/>
      <c r="M1539" s="22"/>
      <c r="N1539" s="22"/>
      <c r="O1539" s="22"/>
      <c r="P1539" s="22"/>
      <c r="Q1539" s="22"/>
      <c r="R1539" s="22"/>
      <c r="S1539" s="22"/>
      <c r="T1539" s="22"/>
      <c r="U1539" s="22"/>
      <c r="V1539" s="22"/>
      <c r="W1539" s="22"/>
      <c r="X1539" s="22"/>
      <c r="Y1539" s="22"/>
      <c r="Z1539" s="22"/>
      <c r="AA1539" s="22">
        <v>1</v>
      </c>
      <c r="AB1539" s="22"/>
      <c r="AC1539" s="22"/>
      <c r="AD1539" s="22">
        <v>2</v>
      </c>
    </row>
    <row r="1540" spans="1:30" x14ac:dyDescent="0.2">
      <c r="A1540" s="30">
        <v>10736913</v>
      </c>
      <c r="B1540" s="22"/>
      <c r="C1540" s="22"/>
      <c r="D1540" s="22"/>
      <c r="E1540" s="22"/>
      <c r="F1540" s="22"/>
      <c r="G1540" s="22"/>
      <c r="H1540" s="22"/>
      <c r="I1540" s="22"/>
      <c r="J1540" s="22">
        <v>1</v>
      </c>
      <c r="K1540" s="22"/>
      <c r="L1540" s="22"/>
      <c r="M1540" s="22"/>
      <c r="N1540" s="22"/>
      <c r="O1540" s="22"/>
      <c r="P1540" s="22"/>
      <c r="Q1540" s="22"/>
      <c r="R1540" s="22"/>
      <c r="S1540" s="22"/>
      <c r="T1540" s="22"/>
      <c r="U1540" s="22"/>
      <c r="V1540" s="22"/>
      <c r="W1540" s="22"/>
      <c r="X1540" s="22"/>
      <c r="Y1540" s="22"/>
      <c r="Z1540" s="22"/>
      <c r="AA1540" s="22">
        <v>1</v>
      </c>
      <c r="AB1540" s="22"/>
      <c r="AC1540" s="22"/>
      <c r="AD1540" s="22">
        <v>2</v>
      </c>
    </row>
    <row r="1541" spans="1:30" x14ac:dyDescent="0.2">
      <c r="A1541" s="30">
        <v>10739300</v>
      </c>
      <c r="B1541" s="22"/>
      <c r="C1541" s="22"/>
      <c r="D1541" s="22">
        <v>1</v>
      </c>
      <c r="E1541" s="22"/>
      <c r="F1541" s="22"/>
      <c r="G1541" s="22"/>
      <c r="H1541" s="22"/>
      <c r="I1541" s="22"/>
      <c r="J1541" s="22"/>
      <c r="K1541" s="22"/>
      <c r="L1541" s="22"/>
      <c r="M1541" s="22"/>
      <c r="N1541" s="22"/>
      <c r="O1541" s="22"/>
      <c r="P1541" s="22"/>
      <c r="Q1541" s="22"/>
      <c r="R1541" s="22"/>
      <c r="S1541" s="22"/>
      <c r="T1541" s="22"/>
      <c r="U1541" s="22"/>
      <c r="V1541" s="22"/>
      <c r="W1541" s="22"/>
      <c r="X1541" s="22"/>
      <c r="Y1541" s="22"/>
      <c r="Z1541" s="22"/>
      <c r="AA1541" s="22">
        <v>1</v>
      </c>
      <c r="AB1541" s="22"/>
      <c r="AC1541" s="22"/>
      <c r="AD1541" s="22">
        <v>2</v>
      </c>
    </row>
    <row r="1542" spans="1:30" x14ac:dyDescent="0.2">
      <c r="A1542" s="30">
        <v>10752846</v>
      </c>
      <c r="B1542" s="22"/>
      <c r="C1542" s="22"/>
      <c r="D1542" s="22"/>
      <c r="E1542" s="22"/>
      <c r="F1542" s="22"/>
      <c r="G1542" s="22"/>
      <c r="H1542" s="22">
        <v>1</v>
      </c>
      <c r="I1542" s="22"/>
      <c r="J1542" s="22"/>
      <c r="K1542" s="22"/>
      <c r="L1542" s="22"/>
      <c r="M1542" s="22"/>
      <c r="N1542" s="22"/>
      <c r="O1542" s="22"/>
      <c r="P1542" s="22"/>
      <c r="Q1542" s="22"/>
      <c r="R1542" s="22"/>
      <c r="S1542" s="22"/>
      <c r="T1542" s="22"/>
      <c r="U1542" s="22"/>
      <c r="V1542" s="22"/>
      <c r="W1542" s="22"/>
      <c r="X1542" s="22"/>
      <c r="Y1542" s="22"/>
      <c r="Z1542" s="22"/>
      <c r="AA1542" s="22">
        <v>1</v>
      </c>
      <c r="AB1542" s="22"/>
      <c r="AC1542" s="22"/>
      <c r="AD1542" s="22">
        <v>2</v>
      </c>
    </row>
    <row r="1543" spans="1:30" x14ac:dyDescent="0.2">
      <c r="A1543" s="30">
        <v>10769986</v>
      </c>
      <c r="B1543" s="22"/>
      <c r="C1543" s="22"/>
      <c r="D1543" s="22"/>
      <c r="E1543" s="22">
        <v>1</v>
      </c>
      <c r="F1543" s="22"/>
      <c r="G1543" s="22"/>
      <c r="H1543" s="22"/>
      <c r="I1543" s="22"/>
      <c r="J1543" s="22"/>
      <c r="K1543" s="22"/>
      <c r="L1543" s="22"/>
      <c r="M1543" s="22"/>
      <c r="N1543" s="22"/>
      <c r="O1543" s="22"/>
      <c r="P1543" s="22"/>
      <c r="Q1543" s="22"/>
      <c r="R1543" s="22"/>
      <c r="S1543" s="22"/>
      <c r="T1543" s="22"/>
      <c r="U1543" s="22"/>
      <c r="V1543" s="22"/>
      <c r="W1543" s="22"/>
      <c r="X1543" s="22"/>
      <c r="Y1543" s="22">
        <v>1</v>
      </c>
      <c r="Z1543" s="22"/>
      <c r="AA1543" s="22">
        <v>1</v>
      </c>
      <c r="AB1543" s="22"/>
      <c r="AC1543" s="22"/>
      <c r="AD1543" s="22">
        <v>3</v>
      </c>
    </row>
    <row r="1544" spans="1:30" x14ac:dyDescent="0.2">
      <c r="A1544" s="30">
        <v>10772901</v>
      </c>
      <c r="B1544" s="22"/>
      <c r="C1544" s="22"/>
      <c r="D1544" s="22"/>
      <c r="E1544" s="22"/>
      <c r="F1544" s="22"/>
      <c r="G1544" s="22">
        <v>1</v>
      </c>
      <c r="H1544" s="22"/>
      <c r="I1544" s="22"/>
      <c r="J1544" s="22"/>
      <c r="K1544" s="22"/>
      <c r="L1544" s="22"/>
      <c r="M1544" s="22"/>
      <c r="N1544" s="22"/>
      <c r="O1544" s="22"/>
      <c r="P1544" s="22"/>
      <c r="Q1544" s="22"/>
      <c r="R1544" s="22"/>
      <c r="S1544" s="22"/>
      <c r="T1544" s="22"/>
      <c r="U1544" s="22"/>
      <c r="V1544" s="22"/>
      <c r="W1544" s="22"/>
      <c r="X1544" s="22"/>
      <c r="Y1544" s="22"/>
      <c r="Z1544" s="22"/>
      <c r="AA1544" s="22">
        <v>1</v>
      </c>
      <c r="AB1544" s="22"/>
      <c r="AC1544" s="22"/>
      <c r="AD1544" s="22">
        <v>2</v>
      </c>
    </row>
    <row r="1545" spans="1:30" x14ac:dyDescent="0.2">
      <c r="A1545" s="30">
        <v>10773711</v>
      </c>
      <c r="B1545" s="22">
        <v>1</v>
      </c>
      <c r="C1545" s="22"/>
      <c r="D1545" s="22"/>
      <c r="E1545" s="22"/>
      <c r="F1545" s="22"/>
      <c r="G1545" s="22"/>
      <c r="H1545" s="22"/>
      <c r="I1545" s="22"/>
      <c r="J1545" s="22"/>
      <c r="K1545" s="22"/>
      <c r="L1545" s="22"/>
      <c r="M1545" s="22"/>
      <c r="N1545" s="22"/>
      <c r="O1545" s="22"/>
      <c r="P1545" s="22"/>
      <c r="Q1545" s="22">
        <v>1</v>
      </c>
      <c r="R1545" s="22"/>
      <c r="S1545" s="22"/>
      <c r="T1545" s="22"/>
      <c r="U1545" s="22"/>
      <c r="V1545" s="22"/>
      <c r="W1545" s="22"/>
      <c r="X1545" s="22"/>
      <c r="Y1545" s="22"/>
      <c r="Z1545" s="22"/>
      <c r="AA1545" s="22">
        <v>1</v>
      </c>
      <c r="AB1545" s="22"/>
      <c r="AC1545" s="22"/>
      <c r="AD1545" s="22">
        <v>3</v>
      </c>
    </row>
    <row r="1546" spans="1:30" x14ac:dyDescent="0.2">
      <c r="A1546" s="30">
        <v>10778306</v>
      </c>
      <c r="B1546" s="22"/>
      <c r="C1546" s="22"/>
      <c r="D1546" s="22"/>
      <c r="E1546" s="22"/>
      <c r="F1546" s="22"/>
      <c r="G1546" s="22"/>
      <c r="H1546" s="22"/>
      <c r="I1546" s="22"/>
      <c r="J1546" s="22"/>
      <c r="K1546" s="22"/>
      <c r="L1546" s="22"/>
      <c r="M1546" s="22">
        <v>1</v>
      </c>
      <c r="N1546" s="22"/>
      <c r="O1546" s="22"/>
      <c r="P1546" s="22"/>
      <c r="Q1546" s="22">
        <v>1</v>
      </c>
      <c r="R1546" s="22"/>
      <c r="S1546" s="22"/>
      <c r="T1546" s="22"/>
      <c r="U1546" s="22"/>
      <c r="V1546" s="22"/>
      <c r="W1546" s="22"/>
      <c r="X1546" s="22">
        <v>1</v>
      </c>
      <c r="Y1546" s="22"/>
      <c r="Z1546" s="22"/>
      <c r="AA1546" s="22"/>
      <c r="AB1546" s="22">
        <v>1</v>
      </c>
      <c r="AC1546" s="22"/>
      <c r="AD1546" s="22">
        <v>4</v>
      </c>
    </row>
    <row r="1547" spans="1:30" x14ac:dyDescent="0.2">
      <c r="A1547" s="30">
        <v>10786279</v>
      </c>
      <c r="B1547" s="22"/>
      <c r="C1547" s="22"/>
      <c r="D1547" s="22"/>
      <c r="E1547" s="22"/>
      <c r="F1547" s="22"/>
      <c r="G1547" s="22"/>
      <c r="H1547" s="22"/>
      <c r="I1547" s="22"/>
      <c r="J1547" s="22">
        <v>1</v>
      </c>
      <c r="K1547" s="22"/>
      <c r="L1547" s="22"/>
      <c r="M1547" s="22"/>
      <c r="N1547" s="22"/>
      <c r="O1547" s="22"/>
      <c r="P1547" s="22"/>
      <c r="Q1547" s="22"/>
      <c r="R1547" s="22"/>
      <c r="S1547" s="22"/>
      <c r="T1547" s="22"/>
      <c r="U1547" s="22"/>
      <c r="V1547" s="22"/>
      <c r="W1547" s="22"/>
      <c r="X1547" s="22"/>
      <c r="Y1547" s="22"/>
      <c r="Z1547" s="22"/>
      <c r="AA1547" s="22">
        <v>1</v>
      </c>
      <c r="AB1547" s="22"/>
      <c r="AC1547" s="22"/>
      <c r="AD1547" s="22">
        <v>2</v>
      </c>
    </row>
    <row r="1548" spans="1:30" x14ac:dyDescent="0.2">
      <c r="A1548" s="30">
        <v>10790969</v>
      </c>
      <c r="B1548" s="22"/>
      <c r="C1548" s="22"/>
      <c r="D1548" s="22"/>
      <c r="E1548" s="22"/>
      <c r="F1548" s="22"/>
      <c r="G1548" s="22"/>
      <c r="H1548" s="22"/>
      <c r="I1548" s="22">
        <v>1</v>
      </c>
      <c r="J1548" s="22"/>
      <c r="K1548" s="22"/>
      <c r="L1548" s="22"/>
      <c r="M1548" s="22"/>
      <c r="N1548" s="22"/>
      <c r="O1548" s="22"/>
      <c r="P1548" s="22"/>
      <c r="Q1548" s="22">
        <v>1</v>
      </c>
      <c r="R1548" s="22"/>
      <c r="S1548" s="22"/>
      <c r="T1548" s="22"/>
      <c r="U1548" s="22"/>
      <c r="V1548" s="22"/>
      <c r="W1548" s="22"/>
      <c r="X1548" s="22"/>
      <c r="Y1548" s="22"/>
      <c r="Z1548" s="22"/>
      <c r="AA1548" s="22">
        <v>1</v>
      </c>
      <c r="AB1548" s="22"/>
      <c r="AC1548" s="22"/>
      <c r="AD1548" s="22">
        <v>3</v>
      </c>
    </row>
    <row r="1549" spans="1:30" x14ac:dyDescent="0.2">
      <c r="A1549" s="30">
        <v>10791760</v>
      </c>
      <c r="B1549" s="22"/>
      <c r="C1549" s="22">
        <v>1</v>
      </c>
      <c r="D1549" s="22"/>
      <c r="E1549" s="22"/>
      <c r="F1549" s="22"/>
      <c r="G1549" s="22"/>
      <c r="H1549" s="22"/>
      <c r="I1549" s="22"/>
      <c r="J1549" s="22"/>
      <c r="K1549" s="22"/>
      <c r="L1549" s="22"/>
      <c r="M1549" s="22"/>
      <c r="N1549" s="22"/>
      <c r="O1549" s="22"/>
      <c r="P1549" s="22"/>
      <c r="Q1549" s="22"/>
      <c r="R1549" s="22"/>
      <c r="S1549" s="22"/>
      <c r="T1549" s="22"/>
      <c r="U1549" s="22"/>
      <c r="V1549" s="22"/>
      <c r="W1549" s="22"/>
      <c r="X1549" s="22"/>
      <c r="Y1549" s="22"/>
      <c r="Z1549" s="22"/>
      <c r="AA1549" s="22">
        <v>1</v>
      </c>
      <c r="AB1549" s="22"/>
      <c r="AC1549" s="22"/>
      <c r="AD1549" s="22">
        <v>2</v>
      </c>
    </row>
    <row r="1550" spans="1:30" x14ac:dyDescent="0.2">
      <c r="A1550" s="30">
        <v>10795545</v>
      </c>
      <c r="B1550" s="22"/>
      <c r="C1550" s="22"/>
      <c r="D1550" s="22"/>
      <c r="E1550" s="22"/>
      <c r="F1550" s="22"/>
      <c r="G1550" s="22"/>
      <c r="H1550" s="22">
        <v>1</v>
      </c>
      <c r="I1550" s="22"/>
      <c r="J1550" s="22"/>
      <c r="K1550" s="22"/>
      <c r="L1550" s="22"/>
      <c r="M1550" s="22"/>
      <c r="N1550" s="22"/>
      <c r="O1550" s="22">
        <v>1</v>
      </c>
      <c r="P1550" s="22"/>
      <c r="Q1550" s="22">
        <v>1</v>
      </c>
      <c r="R1550" s="22"/>
      <c r="S1550" s="22"/>
      <c r="T1550" s="22"/>
      <c r="U1550" s="22"/>
      <c r="V1550" s="22"/>
      <c r="W1550" s="22"/>
      <c r="X1550" s="22"/>
      <c r="Y1550" s="22"/>
      <c r="Z1550" s="22"/>
      <c r="AA1550" s="22">
        <v>1</v>
      </c>
      <c r="AB1550" s="22"/>
      <c r="AC1550" s="22"/>
      <c r="AD1550" s="22">
        <v>4</v>
      </c>
    </row>
    <row r="1551" spans="1:30" x14ac:dyDescent="0.2">
      <c r="A1551" s="30">
        <v>10798986</v>
      </c>
      <c r="B1551" s="22"/>
      <c r="C1551" s="22">
        <v>1</v>
      </c>
      <c r="D1551" s="22"/>
      <c r="E1551" s="22"/>
      <c r="F1551" s="22"/>
      <c r="G1551" s="22"/>
      <c r="H1551" s="22"/>
      <c r="I1551" s="22"/>
      <c r="J1551" s="22"/>
      <c r="K1551" s="22"/>
      <c r="L1551" s="22"/>
      <c r="M1551" s="22"/>
      <c r="N1551" s="22"/>
      <c r="O1551" s="22"/>
      <c r="P1551" s="22"/>
      <c r="Q1551" s="22">
        <v>1</v>
      </c>
      <c r="R1551" s="22"/>
      <c r="S1551" s="22"/>
      <c r="T1551" s="22"/>
      <c r="U1551" s="22"/>
      <c r="V1551" s="22"/>
      <c r="W1551" s="22"/>
      <c r="X1551" s="22"/>
      <c r="Y1551" s="22">
        <v>1</v>
      </c>
      <c r="Z1551" s="22"/>
      <c r="AA1551" s="22">
        <v>1</v>
      </c>
      <c r="AB1551" s="22"/>
      <c r="AC1551" s="22"/>
      <c r="AD1551" s="22">
        <v>4</v>
      </c>
    </row>
    <row r="1552" spans="1:30" x14ac:dyDescent="0.2">
      <c r="A1552" s="30">
        <v>10800646</v>
      </c>
      <c r="B1552" s="22"/>
      <c r="C1552" s="22"/>
      <c r="D1552" s="22">
        <v>1</v>
      </c>
      <c r="E1552" s="22"/>
      <c r="F1552" s="22"/>
      <c r="G1552" s="22"/>
      <c r="H1552" s="22"/>
      <c r="I1552" s="22"/>
      <c r="J1552" s="22"/>
      <c r="K1552" s="22"/>
      <c r="L1552" s="22"/>
      <c r="M1552" s="22"/>
      <c r="N1552" s="22"/>
      <c r="O1552" s="22"/>
      <c r="P1552" s="22"/>
      <c r="Q1552" s="22"/>
      <c r="R1552" s="22"/>
      <c r="S1552" s="22"/>
      <c r="T1552" s="22"/>
      <c r="U1552" s="22"/>
      <c r="V1552" s="22"/>
      <c r="W1552" s="22"/>
      <c r="X1552" s="22"/>
      <c r="Y1552" s="22"/>
      <c r="Z1552" s="22">
        <v>1</v>
      </c>
      <c r="AA1552" s="22">
        <v>1</v>
      </c>
      <c r="AB1552" s="22"/>
      <c r="AC1552" s="22"/>
      <c r="AD1552" s="22">
        <v>3</v>
      </c>
    </row>
    <row r="1553" spans="1:30" x14ac:dyDescent="0.2">
      <c r="A1553" s="30">
        <v>10800727</v>
      </c>
      <c r="B1553" s="22"/>
      <c r="C1553" s="22"/>
      <c r="D1553" s="22"/>
      <c r="E1553" s="22"/>
      <c r="F1553" s="22"/>
      <c r="G1553" s="22"/>
      <c r="H1553" s="22">
        <v>1</v>
      </c>
      <c r="I1553" s="22"/>
      <c r="J1553" s="22"/>
      <c r="K1553" s="22"/>
      <c r="L1553" s="22"/>
      <c r="M1553" s="22"/>
      <c r="N1553" s="22"/>
      <c r="O1553" s="22"/>
      <c r="P1553" s="22"/>
      <c r="Q1553" s="22">
        <v>1</v>
      </c>
      <c r="R1553" s="22"/>
      <c r="S1553" s="22"/>
      <c r="T1553" s="22"/>
      <c r="U1553" s="22"/>
      <c r="V1553" s="22"/>
      <c r="W1553" s="22"/>
      <c r="X1553" s="22"/>
      <c r="Y1553" s="22"/>
      <c r="Z1553" s="22"/>
      <c r="AA1553" s="22">
        <v>1</v>
      </c>
      <c r="AB1553" s="22"/>
      <c r="AC1553" s="22"/>
      <c r="AD1553" s="22">
        <v>3</v>
      </c>
    </row>
    <row r="1554" spans="1:30" x14ac:dyDescent="0.2">
      <c r="A1554" s="30">
        <v>10806067</v>
      </c>
      <c r="B1554" s="22"/>
      <c r="C1554" s="22"/>
      <c r="D1554" s="22"/>
      <c r="E1554" s="22"/>
      <c r="F1554" s="22"/>
      <c r="G1554" s="22">
        <v>1</v>
      </c>
      <c r="H1554" s="22"/>
      <c r="I1554" s="22"/>
      <c r="J1554" s="22"/>
      <c r="K1554" s="22"/>
      <c r="L1554" s="22"/>
      <c r="M1554" s="22"/>
      <c r="N1554" s="22"/>
      <c r="O1554" s="22"/>
      <c r="P1554" s="22"/>
      <c r="Q1554" s="22"/>
      <c r="R1554" s="22"/>
      <c r="S1554" s="22"/>
      <c r="T1554" s="22"/>
      <c r="U1554" s="22"/>
      <c r="V1554" s="22"/>
      <c r="W1554" s="22"/>
      <c r="X1554" s="22"/>
      <c r="Y1554" s="22"/>
      <c r="Z1554" s="22"/>
      <c r="AA1554" s="22">
        <v>1</v>
      </c>
      <c r="AB1554" s="22"/>
      <c r="AC1554" s="22"/>
      <c r="AD1554" s="22">
        <v>2</v>
      </c>
    </row>
    <row r="1555" spans="1:30" x14ac:dyDescent="0.2">
      <c r="A1555" s="30">
        <v>10813004</v>
      </c>
      <c r="B1555" s="22"/>
      <c r="C1555" s="22"/>
      <c r="D1555" s="22"/>
      <c r="E1555" s="22"/>
      <c r="F1555" s="22"/>
      <c r="G1555" s="22"/>
      <c r="H1555" s="22">
        <v>1</v>
      </c>
      <c r="I1555" s="22"/>
      <c r="J1555" s="22"/>
      <c r="K1555" s="22"/>
      <c r="L1555" s="22"/>
      <c r="M1555" s="22"/>
      <c r="N1555" s="22"/>
      <c r="O1555" s="22"/>
      <c r="P1555" s="22"/>
      <c r="Q1555" s="22">
        <v>1</v>
      </c>
      <c r="R1555" s="22"/>
      <c r="S1555" s="22"/>
      <c r="T1555" s="22"/>
      <c r="U1555" s="22"/>
      <c r="V1555" s="22"/>
      <c r="W1555" s="22"/>
      <c r="X1555" s="22"/>
      <c r="Y1555" s="22"/>
      <c r="Z1555" s="22"/>
      <c r="AA1555" s="22">
        <v>1</v>
      </c>
      <c r="AB1555" s="22"/>
      <c r="AC1555" s="22"/>
      <c r="AD1555" s="22">
        <v>3</v>
      </c>
    </row>
    <row r="1556" spans="1:30" x14ac:dyDescent="0.2">
      <c r="A1556" s="30">
        <v>10826467</v>
      </c>
      <c r="B1556" s="22"/>
      <c r="C1556" s="22"/>
      <c r="D1556" s="22"/>
      <c r="E1556" s="22"/>
      <c r="F1556" s="22"/>
      <c r="G1556" s="22"/>
      <c r="H1556" s="22"/>
      <c r="I1556" s="22"/>
      <c r="J1556" s="22"/>
      <c r="K1556" s="22"/>
      <c r="L1556" s="22"/>
      <c r="M1556" s="22">
        <v>1</v>
      </c>
      <c r="N1556" s="22"/>
      <c r="O1556" s="22"/>
      <c r="P1556" s="22"/>
      <c r="Q1556" s="22"/>
      <c r="R1556" s="22"/>
      <c r="S1556" s="22"/>
      <c r="T1556" s="22"/>
      <c r="U1556" s="22"/>
      <c r="V1556" s="22"/>
      <c r="W1556" s="22"/>
      <c r="X1556" s="22">
        <v>1</v>
      </c>
      <c r="Y1556" s="22"/>
      <c r="Z1556" s="22"/>
      <c r="AA1556" s="22"/>
      <c r="AB1556" s="22">
        <v>1</v>
      </c>
      <c r="AC1556" s="22"/>
      <c r="AD1556" s="22">
        <v>3</v>
      </c>
    </row>
    <row r="1557" spans="1:30" x14ac:dyDescent="0.2">
      <c r="A1557" s="30">
        <v>10826742</v>
      </c>
      <c r="B1557" s="22"/>
      <c r="C1557" s="22"/>
      <c r="D1557" s="22"/>
      <c r="E1557" s="22"/>
      <c r="F1557" s="22"/>
      <c r="G1557" s="22"/>
      <c r="H1557" s="22"/>
      <c r="I1557" s="22"/>
      <c r="J1557" s="22"/>
      <c r="K1557" s="22"/>
      <c r="L1557" s="22"/>
      <c r="M1557" s="22">
        <v>1</v>
      </c>
      <c r="N1557" s="22"/>
      <c r="O1557" s="22"/>
      <c r="P1557" s="22"/>
      <c r="Q1557" s="22"/>
      <c r="R1557" s="22"/>
      <c r="S1557" s="22"/>
      <c r="T1557" s="22"/>
      <c r="U1557" s="22"/>
      <c r="V1557" s="22"/>
      <c r="W1557" s="22"/>
      <c r="X1557" s="22">
        <v>1</v>
      </c>
      <c r="Y1557" s="22"/>
      <c r="Z1557" s="22"/>
      <c r="AA1557" s="22"/>
      <c r="AB1557" s="22">
        <v>1</v>
      </c>
      <c r="AC1557" s="22"/>
      <c r="AD1557" s="22">
        <v>3</v>
      </c>
    </row>
    <row r="1558" spans="1:30" x14ac:dyDescent="0.2">
      <c r="A1558" s="30">
        <v>10841806</v>
      </c>
      <c r="B1558" s="22"/>
      <c r="C1558" s="22"/>
      <c r="D1558" s="22"/>
      <c r="E1558" s="22"/>
      <c r="F1558" s="22"/>
      <c r="G1558" s="22"/>
      <c r="H1558" s="22"/>
      <c r="I1558" s="22"/>
      <c r="J1558" s="22"/>
      <c r="K1558" s="22">
        <v>1</v>
      </c>
      <c r="L1558" s="22"/>
      <c r="M1558" s="22"/>
      <c r="N1558" s="22"/>
      <c r="O1558" s="22"/>
      <c r="P1558" s="22">
        <v>1</v>
      </c>
      <c r="Q1558" s="22">
        <v>1</v>
      </c>
      <c r="R1558" s="22"/>
      <c r="S1558" s="22"/>
      <c r="T1558" s="22"/>
      <c r="U1558" s="22"/>
      <c r="V1558" s="22"/>
      <c r="W1558" s="22"/>
      <c r="X1558" s="22"/>
      <c r="Y1558" s="22"/>
      <c r="Z1558" s="22"/>
      <c r="AA1558" s="22">
        <v>1</v>
      </c>
      <c r="AB1558" s="22"/>
      <c r="AC1558" s="22"/>
      <c r="AD1558" s="22">
        <v>4</v>
      </c>
    </row>
    <row r="1559" spans="1:30" x14ac:dyDescent="0.2">
      <c r="A1559" s="30">
        <v>10845453</v>
      </c>
      <c r="B1559" s="22"/>
      <c r="C1559" s="22"/>
      <c r="D1559" s="22"/>
      <c r="E1559" s="22"/>
      <c r="F1559" s="22"/>
      <c r="G1559" s="22">
        <v>1</v>
      </c>
      <c r="H1559" s="22"/>
      <c r="I1559" s="22"/>
      <c r="J1559" s="22"/>
      <c r="K1559" s="22"/>
      <c r="L1559" s="22"/>
      <c r="M1559" s="22"/>
      <c r="N1559" s="22"/>
      <c r="O1559" s="22"/>
      <c r="P1559" s="22"/>
      <c r="Q1559" s="22">
        <v>1</v>
      </c>
      <c r="R1559" s="22"/>
      <c r="S1559" s="22"/>
      <c r="T1559" s="22"/>
      <c r="U1559" s="22"/>
      <c r="V1559" s="22"/>
      <c r="W1559" s="22"/>
      <c r="X1559" s="22"/>
      <c r="Y1559" s="22"/>
      <c r="Z1559" s="22"/>
      <c r="AA1559" s="22">
        <v>1</v>
      </c>
      <c r="AB1559" s="22"/>
      <c r="AC1559" s="22"/>
      <c r="AD1559" s="22">
        <v>3</v>
      </c>
    </row>
    <row r="1560" spans="1:30" x14ac:dyDescent="0.2">
      <c r="A1560" s="30">
        <v>10849513</v>
      </c>
      <c r="B1560" s="22"/>
      <c r="C1560" s="22"/>
      <c r="D1560" s="22"/>
      <c r="E1560" s="22"/>
      <c r="F1560" s="22">
        <v>1</v>
      </c>
      <c r="G1560" s="22"/>
      <c r="H1560" s="22"/>
      <c r="I1560" s="22"/>
      <c r="J1560" s="22"/>
      <c r="K1560" s="22"/>
      <c r="L1560" s="22"/>
      <c r="M1560" s="22"/>
      <c r="N1560" s="22"/>
      <c r="O1560" s="22"/>
      <c r="P1560" s="22"/>
      <c r="Q1560" s="22">
        <v>1</v>
      </c>
      <c r="R1560" s="22"/>
      <c r="S1560" s="22"/>
      <c r="T1560" s="22"/>
      <c r="U1560" s="22"/>
      <c r="V1560" s="22"/>
      <c r="W1560" s="22"/>
      <c r="X1560" s="22"/>
      <c r="Y1560" s="22"/>
      <c r="Z1560" s="22"/>
      <c r="AA1560" s="22">
        <v>1</v>
      </c>
      <c r="AB1560" s="22"/>
      <c r="AC1560" s="22"/>
      <c r="AD1560" s="22">
        <v>3</v>
      </c>
    </row>
    <row r="1561" spans="1:30" x14ac:dyDescent="0.2">
      <c r="A1561" s="30">
        <v>10856633</v>
      </c>
      <c r="B1561" s="22"/>
      <c r="C1561" s="22"/>
      <c r="D1561" s="22"/>
      <c r="E1561" s="22"/>
      <c r="F1561" s="22">
        <v>1</v>
      </c>
      <c r="G1561" s="22"/>
      <c r="H1561" s="22"/>
      <c r="I1561" s="22"/>
      <c r="J1561" s="22"/>
      <c r="K1561" s="22"/>
      <c r="L1561" s="22"/>
      <c r="M1561" s="22"/>
      <c r="N1561" s="22"/>
      <c r="O1561" s="22"/>
      <c r="P1561" s="22"/>
      <c r="Q1561" s="22">
        <v>1</v>
      </c>
      <c r="R1561" s="22"/>
      <c r="S1561" s="22"/>
      <c r="T1561" s="22"/>
      <c r="U1561" s="22"/>
      <c r="V1561" s="22"/>
      <c r="W1561" s="22"/>
      <c r="X1561" s="22"/>
      <c r="Y1561" s="22"/>
      <c r="Z1561" s="22"/>
      <c r="AA1561" s="22">
        <v>1</v>
      </c>
      <c r="AB1561" s="22"/>
      <c r="AC1561" s="22"/>
      <c r="AD1561" s="22">
        <v>3</v>
      </c>
    </row>
    <row r="1562" spans="1:30" x14ac:dyDescent="0.2">
      <c r="A1562" s="30">
        <v>10857117</v>
      </c>
      <c r="B1562" s="22"/>
      <c r="C1562" s="22"/>
      <c r="D1562" s="22"/>
      <c r="E1562" s="22"/>
      <c r="F1562" s="22"/>
      <c r="G1562" s="22"/>
      <c r="H1562" s="22"/>
      <c r="I1562" s="22">
        <v>1</v>
      </c>
      <c r="J1562" s="22"/>
      <c r="K1562" s="22"/>
      <c r="L1562" s="22"/>
      <c r="M1562" s="22"/>
      <c r="N1562" s="22"/>
      <c r="O1562" s="22"/>
      <c r="P1562" s="22"/>
      <c r="Q1562" s="22">
        <v>1</v>
      </c>
      <c r="R1562" s="22"/>
      <c r="S1562" s="22"/>
      <c r="T1562" s="22"/>
      <c r="U1562" s="22"/>
      <c r="V1562" s="22"/>
      <c r="W1562" s="22"/>
      <c r="X1562" s="22"/>
      <c r="Y1562" s="22">
        <v>1</v>
      </c>
      <c r="Z1562" s="22"/>
      <c r="AA1562" s="22">
        <v>1</v>
      </c>
      <c r="AB1562" s="22"/>
      <c r="AC1562" s="22"/>
      <c r="AD1562" s="22">
        <v>4</v>
      </c>
    </row>
    <row r="1563" spans="1:30" x14ac:dyDescent="0.2">
      <c r="A1563" s="30">
        <v>10864415</v>
      </c>
      <c r="B1563" s="22"/>
      <c r="C1563" s="22"/>
      <c r="D1563" s="22"/>
      <c r="E1563" s="22"/>
      <c r="F1563" s="22"/>
      <c r="G1563" s="22"/>
      <c r="H1563" s="22"/>
      <c r="I1563" s="22"/>
      <c r="J1563" s="22"/>
      <c r="K1563" s="22">
        <v>1</v>
      </c>
      <c r="L1563" s="22"/>
      <c r="M1563" s="22"/>
      <c r="N1563" s="22"/>
      <c r="O1563" s="22"/>
      <c r="P1563" s="22">
        <v>1</v>
      </c>
      <c r="Q1563" s="22">
        <v>1</v>
      </c>
      <c r="R1563" s="22"/>
      <c r="S1563" s="22"/>
      <c r="T1563" s="22"/>
      <c r="U1563" s="22"/>
      <c r="V1563" s="22"/>
      <c r="W1563" s="22"/>
      <c r="X1563" s="22"/>
      <c r="Y1563" s="22"/>
      <c r="Z1563" s="22"/>
      <c r="AA1563" s="22">
        <v>1</v>
      </c>
      <c r="AB1563" s="22"/>
      <c r="AC1563" s="22"/>
      <c r="AD1563" s="22">
        <v>4</v>
      </c>
    </row>
    <row r="1564" spans="1:30" x14ac:dyDescent="0.2">
      <c r="A1564" s="30">
        <v>10877789</v>
      </c>
      <c r="B1564" s="22"/>
      <c r="C1564" s="22"/>
      <c r="D1564" s="22"/>
      <c r="E1564" s="22"/>
      <c r="F1564" s="22">
        <v>1</v>
      </c>
      <c r="G1564" s="22"/>
      <c r="H1564" s="22"/>
      <c r="I1564" s="22"/>
      <c r="J1564" s="22"/>
      <c r="K1564" s="22"/>
      <c r="L1564" s="22"/>
      <c r="M1564" s="22"/>
      <c r="N1564" s="22"/>
      <c r="O1564" s="22"/>
      <c r="P1564" s="22"/>
      <c r="Q1564" s="22"/>
      <c r="R1564" s="22"/>
      <c r="S1564" s="22"/>
      <c r="T1564" s="22"/>
      <c r="U1564" s="22"/>
      <c r="V1564" s="22"/>
      <c r="W1564" s="22"/>
      <c r="X1564" s="22"/>
      <c r="Y1564" s="22"/>
      <c r="Z1564" s="22"/>
      <c r="AA1564" s="22">
        <v>1</v>
      </c>
      <c r="AB1564" s="22"/>
      <c r="AC1564" s="22"/>
      <c r="AD1564" s="22">
        <v>2</v>
      </c>
    </row>
    <row r="1565" spans="1:30" x14ac:dyDescent="0.2">
      <c r="A1565" s="30">
        <v>10890017</v>
      </c>
      <c r="B1565" s="22"/>
      <c r="C1565" s="22"/>
      <c r="D1565" s="22"/>
      <c r="E1565" s="22"/>
      <c r="F1565" s="22">
        <v>1</v>
      </c>
      <c r="G1565" s="22"/>
      <c r="H1565" s="22"/>
      <c r="I1565" s="22"/>
      <c r="J1565" s="22"/>
      <c r="K1565" s="22"/>
      <c r="L1565" s="22"/>
      <c r="M1565" s="22"/>
      <c r="N1565" s="22"/>
      <c r="O1565" s="22"/>
      <c r="P1565" s="22"/>
      <c r="Q1565" s="22"/>
      <c r="R1565" s="22"/>
      <c r="S1565" s="22"/>
      <c r="T1565" s="22"/>
      <c r="U1565" s="22"/>
      <c r="V1565" s="22"/>
      <c r="W1565" s="22"/>
      <c r="X1565" s="22"/>
      <c r="Y1565" s="22"/>
      <c r="Z1565" s="22"/>
      <c r="AA1565" s="22">
        <v>1</v>
      </c>
      <c r="AB1565" s="22"/>
      <c r="AC1565" s="22"/>
      <c r="AD1565" s="22">
        <v>2</v>
      </c>
    </row>
    <row r="1566" spans="1:30" x14ac:dyDescent="0.2">
      <c r="A1566" s="30">
        <v>10923934</v>
      </c>
      <c r="B1566" s="22"/>
      <c r="C1566" s="22"/>
      <c r="D1566" s="22"/>
      <c r="E1566" s="22"/>
      <c r="F1566" s="22"/>
      <c r="G1566" s="22">
        <v>1</v>
      </c>
      <c r="H1566" s="22"/>
      <c r="I1566" s="22"/>
      <c r="J1566" s="22"/>
      <c r="K1566" s="22"/>
      <c r="L1566" s="22"/>
      <c r="M1566" s="22"/>
      <c r="N1566" s="22"/>
      <c r="O1566" s="22"/>
      <c r="P1566" s="22"/>
      <c r="Q1566" s="22"/>
      <c r="R1566" s="22"/>
      <c r="S1566" s="22"/>
      <c r="T1566" s="22"/>
      <c r="U1566" s="22"/>
      <c r="V1566" s="22"/>
      <c r="W1566" s="22"/>
      <c r="X1566" s="22"/>
      <c r="Y1566" s="22"/>
      <c r="Z1566" s="22"/>
      <c r="AA1566" s="22">
        <v>1</v>
      </c>
      <c r="AB1566" s="22"/>
      <c r="AC1566" s="22"/>
      <c r="AD1566" s="22">
        <v>2</v>
      </c>
    </row>
    <row r="1567" spans="1:30" x14ac:dyDescent="0.2">
      <c r="A1567" s="30">
        <v>10923977</v>
      </c>
      <c r="B1567" s="22"/>
      <c r="C1567" s="22"/>
      <c r="D1567" s="22"/>
      <c r="E1567" s="22"/>
      <c r="F1567" s="22"/>
      <c r="G1567" s="22"/>
      <c r="H1567" s="22"/>
      <c r="I1567" s="22"/>
      <c r="J1567" s="22"/>
      <c r="K1567" s="22"/>
      <c r="L1567" s="22"/>
      <c r="M1567" s="22"/>
      <c r="N1567" s="22"/>
      <c r="O1567" s="22"/>
      <c r="P1567" s="22"/>
      <c r="Q1567" s="22"/>
      <c r="R1567" s="22"/>
      <c r="S1567" s="22"/>
      <c r="T1567" s="22"/>
      <c r="U1567" s="22">
        <v>1</v>
      </c>
      <c r="V1567" s="22"/>
      <c r="W1567" s="22"/>
      <c r="X1567" s="22"/>
      <c r="Y1567" s="22"/>
      <c r="Z1567" s="22"/>
      <c r="AA1567" s="22"/>
      <c r="AB1567" s="22"/>
      <c r="AC1567" s="22"/>
      <c r="AD1567" s="22">
        <v>1</v>
      </c>
    </row>
    <row r="1568" spans="1:30" x14ac:dyDescent="0.2">
      <c r="A1568" s="30">
        <v>10926194</v>
      </c>
      <c r="B1568" s="22"/>
      <c r="C1568" s="22"/>
      <c r="D1568" s="22"/>
      <c r="E1568" s="22"/>
      <c r="F1568" s="22"/>
      <c r="G1568" s="22"/>
      <c r="H1568" s="22"/>
      <c r="I1568" s="22"/>
      <c r="J1568" s="22"/>
      <c r="K1568" s="22"/>
      <c r="L1568" s="22"/>
      <c r="M1568" s="22">
        <v>1</v>
      </c>
      <c r="N1568" s="22"/>
      <c r="O1568" s="22"/>
      <c r="P1568" s="22"/>
      <c r="Q1568" s="22">
        <v>1</v>
      </c>
      <c r="R1568" s="22"/>
      <c r="S1568" s="22"/>
      <c r="T1568" s="22"/>
      <c r="U1568" s="22"/>
      <c r="V1568" s="22"/>
      <c r="W1568" s="22"/>
      <c r="X1568" s="22">
        <v>1</v>
      </c>
      <c r="Y1568" s="22"/>
      <c r="Z1568" s="22"/>
      <c r="AA1568" s="22"/>
      <c r="AB1568" s="22">
        <v>1</v>
      </c>
      <c r="AC1568" s="22"/>
      <c r="AD1568" s="22">
        <v>4</v>
      </c>
    </row>
    <row r="1569" spans="1:30" x14ac:dyDescent="0.2">
      <c r="A1569" s="30">
        <v>10926690</v>
      </c>
      <c r="B1569" s="22"/>
      <c r="C1569" s="22"/>
      <c r="D1569" s="22"/>
      <c r="E1569" s="22"/>
      <c r="F1569" s="22"/>
      <c r="G1569" s="22"/>
      <c r="H1569" s="22"/>
      <c r="I1569" s="22"/>
      <c r="J1569" s="22">
        <v>1</v>
      </c>
      <c r="K1569" s="22"/>
      <c r="L1569" s="22"/>
      <c r="M1569" s="22"/>
      <c r="N1569" s="22"/>
      <c r="O1569" s="22"/>
      <c r="P1569" s="22"/>
      <c r="Q1569" s="22">
        <v>1</v>
      </c>
      <c r="R1569" s="22"/>
      <c r="S1569" s="22"/>
      <c r="T1569" s="22"/>
      <c r="U1569" s="22"/>
      <c r="V1569" s="22"/>
      <c r="W1569" s="22"/>
      <c r="X1569" s="22"/>
      <c r="Y1569" s="22"/>
      <c r="Z1569" s="22"/>
      <c r="AA1569" s="22">
        <v>1</v>
      </c>
      <c r="AB1569" s="22"/>
      <c r="AC1569" s="22"/>
      <c r="AD1569" s="22">
        <v>3</v>
      </c>
    </row>
    <row r="1570" spans="1:30" x14ac:dyDescent="0.2">
      <c r="A1570" s="30">
        <v>10933514</v>
      </c>
      <c r="B1570" s="22"/>
      <c r="C1570" s="22"/>
      <c r="D1570" s="22"/>
      <c r="E1570" s="22"/>
      <c r="F1570" s="22"/>
      <c r="G1570" s="22"/>
      <c r="H1570" s="22">
        <v>1</v>
      </c>
      <c r="I1570" s="22"/>
      <c r="J1570" s="22"/>
      <c r="K1570" s="22"/>
      <c r="L1570" s="22"/>
      <c r="M1570" s="22"/>
      <c r="N1570" s="22"/>
      <c r="O1570" s="22"/>
      <c r="P1570" s="22"/>
      <c r="Q1570" s="22">
        <v>1</v>
      </c>
      <c r="R1570" s="22"/>
      <c r="S1570" s="22"/>
      <c r="T1570" s="22"/>
      <c r="U1570" s="22"/>
      <c r="V1570" s="22"/>
      <c r="W1570" s="22"/>
      <c r="X1570" s="22"/>
      <c r="Y1570" s="22"/>
      <c r="Z1570" s="22"/>
      <c r="AA1570" s="22">
        <v>1</v>
      </c>
      <c r="AB1570" s="22"/>
      <c r="AC1570" s="22"/>
      <c r="AD1570" s="22">
        <v>3</v>
      </c>
    </row>
    <row r="1571" spans="1:30" x14ac:dyDescent="0.2">
      <c r="A1571" s="30">
        <v>10942076</v>
      </c>
      <c r="B1571" s="22"/>
      <c r="C1571" s="22"/>
      <c r="D1571" s="22"/>
      <c r="E1571" s="22"/>
      <c r="F1571" s="22"/>
      <c r="G1571" s="22"/>
      <c r="H1571" s="22"/>
      <c r="I1571" s="22">
        <v>1</v>
      </c>
      <c r="J1571" s="22"/>
      <c r="K1571" s="22"/>
      <c r="L1571" s="22"/>
      <c r="M1571" s="22"/>
      <c r="N1571" s="22"/>
      <c r="O1571" s="22"/>
      <c r="P1571" s="22"/>
      <c r="Q1571" s="22"/>
      <c r="R1571" s="22"/>
      <c r="S1571" s="22"/>
      <c r="T1571" s="22"/>
      <c r="U1571" s="22"/>
      <c r="V1571" s="22"/>
      <c r="W1571" s="22"/>
      <c r="X1571" s="22"/>
      <c r="Y1571" s="22"/>
      <c r="Z1571" s="22"/>
      <c r="AA1571" s="22">
        <v>1</v>
      </c>
      <c r="AB1571" s="22"/>
      <c r="AC1571" s="22"/>
      <c r="AD1571" s="22">
        <v>2</v>
      </c>
    </row>
    <row r="1572" spans="1:30" x14ac:dyDescent="0.2">
      <c r="A1572" s="30">
        <v>10955674</v>
      </c>
      <c r="B1572" s="22"/>
      <c r="C1572" s="22"/>
      <c r="D1572" s="22"/>
      <c r="E1572" s="22"/>
      <c r="F1572" s="22"/>
      <c r="G1572" s="22"/>
      <c r="H1572" s="22"/>
      <c r="I1572" s="22"/>
      <c r="J1572" s="22"/>
      <c r="K1572" s="22"/>
      <c r="L1572" s="22"/>
      <c r="M1572" s="22">
        <v>1</v>
      </c>
      <c r="N1572" s="22"/>
      <c r="O1572" s="22"/>
      <c r="P1572" s="22"/>
      <c r="Q1572" s="22">
        <v>1</v>
      </c>
      <c r="R1572" s="22">
        <v>1</v>
      </c>
      <c r="S1572" s="22"/>
      <c r="T1572" s="22"/>
      <c r="U1572" s="22"/>
      <c r="V1572" s="22"/>
      <c r="W1572" s="22"/>
      <c r="X1572" s="22">
        <v>1</v>
      </c>
      <c r="Y1572" s="22"/>
      <c r="Z1572" s="22"/>
      <c r="AA1572" s="22"/>
      <c r="AB1572" s="22">
        <v>1</v>
      </c>
      <c r="AC1572" s="22"/>
      <c r="AD1572" s="22">
        <v>5</v>
      </c>
    </row>
    <row r="1573" spans="1:30" x14ac:dyDescent="0.2">
      <c r="A1573" s="30">
        <v>10957960</v>
      </c>
      <c r="B1573" s="22"/>
      <c r="C1573" s="22"/>
      <c r="D1573" s="22"/>
      <c r="E1573" s="22"/>
      <c r="F1573" s="22">
        <v>1</v>
      </c>
      <c r="G1573" s="22"/>
      <c r="H1573" s="22"/>
      <c r="I1573" s="22"/>
      <c r="J1573" s="22"/>
      <c r="K1573" s="22"/>
      <c r="L1573" s="22"/>
      <c r="M1573" s="22"/>
      <c r="N1573" s="22"/>
      <c r="O1573" s="22"/>
      <c r="P1573" s="22"/>
      <c r="Q1573" s="22"/>
      <c r="R1573" s="22"/>
      <c r="S1573" s="22"/>
      <c r="T1573" s="22"/>
      <c r="U1573" s="22"/>
      <c r="V1573" s="22"/>
      <c r="W1573" s="22"/>
      <c r="X1573" s="22"/>
      <c r="Y1573" s="22"/>
      <c r="Z1573" s="22"/>
      <c r="AA1573" s="22">
        <v>1</v>
      </c>
      <c r="AB1573" s="22"/>
      <c r="AC1573" s="22"/>
      <c r="AD1573" s="22">
        <v>2</v>
      </c>
    </row>
    <row r="1574" spans="1:30" x14ac:dyDescent="0.2">
      <c r="A1574" s="30">
        <v>10962492</v>
      </c>
      <c r="B1574" s="22"/>
      <c r="C1574" s="22"/>
      <c r="D1574" s="22"/>
      <c r="E1574" s="22"/>
      <c r="F1574" s="22"/>
      <c r="G1574" s="22"/>
      <c r="H1574" s="22">
        <v>1</v>
      </c>
      <c r="I1574" s="22"/>
      <c r="J1574" s="22"/>
      <c r="K1574" s="22"/>
      <c r="L1574" s="22"/>
      <c r="M1574" s="22"/>
      <c r="N1574" s="22"/>
      <c r="O1574" s="22"/>
      <c r="P1574" s="22"/>
      <c r="Q1574" s="22"/>
      <c r="R1574" s="22"/>
      <c r="S1574" s="22"/>
      <c r="T1574" s="22"/>
      <c r="U1574" s="22"/>
      <c r="V1574" s="22"/>
      <c r="W1574" s="22"/>
      <c r="X1574" s="22"/>
      <c r="Y1574" s="22"/>
      <c r="Z1574" s="22"/>
      <c r="AA1574" s="22">
        <v>1</v>
      </c>
      <c r="AB1574" s="22"/>
      <c r="AC1574" s="22"/>
      <c r="AD1574" s="22">
        <v>2</v>
      </c>
    </row>
    <row r="1575" spans="1:30" x14ac:dyDescent="0.2">
      <c r="A1575" s="30">
        <v>10962719</v>
      </c>
      <c r="B1575" s="22"/>
      <c r="C1575" s="22"/>
      <c r="D1575" s="22"/>
      <c r="E1575" s="22"/>
      <c r="F1575" s="22"/>
      <c r="G1575" s="22"/>
      <c r="H1575" s="22">
        <v>1</v>
      </c>
      <c r="I1575" s="22"/>
      <c r="J1575" s="22"/>
      <c r="K1575" s="22"/>
      <c r="L1575" s="22"/>
      <c r="M1575" s="22"/>
      <c r="N1575" s="22"/>
      <c r="O1575" s="22"/>
      <c r="P1575" s="22"/>
      <c r="Q1575" s="22">
        <v>1</v>
      </c>
      <c r="R1575" s="22"/>
      <c r="S1575" s="22"/>
      <c r="T1575" s="22"/>
      <c r="U1575" s="22"/>
      <c r="V1575" s="22"/>
      <c r="W1575" s="22"/>
      <c r="X1575" s="22"/>
      <c r="Y1575" s="22"/>
      <c r="Z1575" s="22"/>
      <c r="AA1575" s="22">
        <v>1</v>
      </c>
      <c r="AB1575" s="22"/>
      <c r="AC1575" s="22"/>
      <c r="AD1575" s="22">
        <v>3</v>
      </c>
    </row>
    <row r="1576" spans="1:30" x14ac:dyDescent="0.2">
      <c r="A1576" s="30">
        <v>10987371</v>
      </c>
      <c r="B1576" s="22"/>
      <c r="C1576" s="22"/>
      <c r="D1576" s="22"/>
      <c r="E1576" s="22"/>
      <c r="F1576" s="22"/>
      <c r="G1576" s="22"/>
      <c r="H1576" s="22"/>
      <c r="I1576" s="22"/>
      <c r="J1576" s="22">
        <v>1</v>
      </c>
      <c r="K1576" s="22"/>
      <c r="L1576" s="22"/>
      <c r="M1576" s="22"/>
      <c r="N1576" s="22"/>
      <c r="O1576" s="22"/>
      <c r="P1576" s="22"/>
      <c r="Q1576" s="22">
        <v>1</v>
      </c>
      <c r="R1576" s="22"/>
      <c r="S1576" s="22"/>
      <c r="T1576" s="22"/>
      <c r="U1576" s="22"/>
      <c r="V1576" s="22"/>
      <c r="W1576" s="22"/>
      <c r="X1576" s="22"/>
      <c r="Y1576" s="22"/>
      <c r="Z1576" s="22"/>
      <c r="AA1576" s="22">
        <v>1</v>
      </c>
      <c r="AB1576" s="22"/>
      <c r="AC1576" s="22"/>
      <c r="AD1576" s="22">
        <v>3</v>
      </c>
    </row>
    <row r="1577" spans="1:30" x14ac:dyDescent="0.2">
      <c r="A1577" s="30">
        <v>11009233</v>
      </c>
      <c r="B1577" s="22"/>
      <c r="C1577" s="22"/>
      <c r="D1577" s="22"/>
      <c r="E1577" s="22"/>
      <c r="F1577" s="22"/>
      <c r="G1577" s="22"/>
      <c r="H1577" s="22"/>
      <c r="I1577" s="22"/>
      <c r="J1577" s="22"/>
      <c r="K1577" s="22"/>
      <c r="L1577" s="22"/>
      <c r="M1577" s="22">
        <v>1</v>
      </c>
      <c r="N1577" s="22"/>
      <c r="O1577" s="22"/>
      <c r="P1577" s="22"/>
      <c r="Q1577" s="22"/>
      <c r="R1577" s="22"/>
      <c r="S1577" s="22"/>
      <c r="T1577" s="22"/>
      <c r="U1577" s="22"/>
      <c r="V1577" s="22"/>
      <c r="W1577" s="22"/>
      <c r="X1577" s="22">
        <v>1</v>
      </c>
      <c r="Y1577" s="22"/>
      <c r="Z1577" s="22"/>
      <c r="AA1577" s="22"/>
      <c r="AB1577" s="22">
        <v>1</v>
      </c>
      <c r="AC1577" s="22"/>
      <c r="AD1577" s="22">
        <v>3</v>
      </c>
    </row>
    <row r="1578" spans="1:30" x14ac:dyDescent="0.2">
      <c r="A1578" s="30">
        <v>11108673</v>
      </c>
      <c r="B1578" s="22"/>
      <c r="C1578" s="22"/>
      <c r="D1578" s="22">
        <v>1</v>
      </c>
      <c r="E1578" s="22"/>
      <c r="F1578" s="22"/>
      <c r="G1578" s="22"/>
      <c r="H1578" s="22"/>
      <c r="I1578" s="22"/>
      <c r="J1578" s="22"/>
      <c r="K1578" s="22"/>
      <c r="L1578" s="22"/>
      <c r="M1578" s="22"/>
      <c r="N1578" s="22"/>
      <c r="O1578" s="22"/>
      <c r="P1578" s="22"/>
      <c r="Q1578" s="22">
        <v>1</v>
      </c>
      <c r="R1578" s="22"/>
      <c r="S1578" s="22"/>
      <c r="T1578" s="22"/>
      <c r="U1578" s="22"/>
      <c r="V1578" s="22"/>
      <c r="W1578" s="22">
        <v>1</v>
      </c>
      <c r="X1578" s="22"/>
      <c r="Y1578" s="22"/>
      <c r="Z1578" s="22"/>
      <c r="AA1578" s="22">
        <v>1</v>
      </c>
      <c r="AB1578" s="22"/>
      <c r="AC1578" s="22"/>
      <c r="AD1578" s="22">
        <v>4</v>
      </c>
    </row>
    <row r="1579" spans="1:30" x14ac:dyDescent="0.2">
      <c r="A1579" s="30">
        <v>11184841</v>
      </c>
      <c r="B1579" s="22"/>
      <c r="C1579" s="22"/>
      <c r="D1579" s="22"/>
      <c r="E1579" s="22"/>
      <c r="F1579" s="22"/>
      <c r="G1579" s="22"/>
      <c r="H1579" s="22"/>
      <c r="I1579" s="22">
        <v>1</v>
      </c>
      <c r="J1579" s="22"/>
      <c r="K1579" s="22"/>
      <c r="L1579" s="22"/>
      <c r="M1579" s="22"/>
      <c r="N1579" s="22"/>
      <c r="O1579" s="22"/>
      <c r="P1579" s="22"/>
      <c r="Q1579" s="22"/>
      <c r="R1579" s="22"/>
      <c r="S1579" s="22"/>
      <c r="T1579" s="22"/>
      <c r="U1579" s="22"/>
      <c r="V1579" s="22"/>
      <c r="W1579" s="22"/>
      <c r="X1579" s="22"/>
      <c r="Y1579" s="22"/>
      <c r="Z1579" s="22"/>
      <c r="AA1579" s="22">
        <v>1</v>
      </c>
      <c r="AB1579" s="22"/>
      <c r="AC1579" s="22"/>
      <c r="AD1579" s="22">
        <v>2</v>
      </c>
    </row>
    <row r="1580" spans="1:30" x14ac:dyDescent="0.2">
      <c r="A1580" s="30">
        <v>11326093</v>
      </c>
      <c r="B1580" s="22"/>
      <c r="C1580" s="22"/>
      <c r="D1580" s="22"/>
      <c r="E1580" s="22"/>
      <c r="F1580" s="22">
        <v>1</v>
      </c>
      <c r="G1580" s="22"/>
      <c r="H1580" s="22"/>
      <c r="I1580" s="22"/>
      <c r="J1580" s="22"/>
      <c r="K1580" s="22"/>
      <c r="L1580" s="22"/>
      <c r="M1580" s="22"/>
      <c r="N1580" s="22"/>
      <c r="O1580" s="22"/>
      <c r="P1580" s="22"/>
      <c r="Q1580" s="22"/>
      <c r="R1580" s="22"/>
      <c r="S1580" s="22"/>
      <c r="T1580" s="22"/>
      <c r="U1580" s="22"/>
      <c r="V1580" s="22"/>
      <c r="W1580" s="22"/>
      <c r="X1580" s="22"/>
      <c r="Y1580" s="22"/>
      <c r="Z1580" s="22"/>
      <c r="AA1580" s="22"/>
      <c r="AB1580" s="22"/>
      <c r="AC1580" s="22"/>
      <c r="AD1580" s="22">
        <v>1</v>
      </c>
    </row>
    <row r="1581" spans="1:30" x14ac:dyDescent="0.2">
      <c r="A1581" s="30">
        <v>11326107</v>
      </c>
      <c r="B1581" s="22"/>
      <c r="C1581" s="22"/>
      <c r="D1581" s="22"/>
      <c r="E1581" s="22"/>
      <c r="F1581" s="22">
        <v>1</v>
      </c>
      <c r="G1581" s="22"/>
      <c r="H1581" s="22"/>
      <c r="I1581" s="22"/>
      <c r="J1581" s="22"/>
      <c r="K1581" s="22"/>
      <c r="L1581" s="22"/>
      <c r="M1581" s="22"/>
      <c r="N1581" s="22"/>
      <c r="O1581" s="22"/>
      <c r="P1581" s="22"/>
      <c r="Q1581" s="22"/>
      <c r="R1581" s="22"/>
      <c r="S1581" s="22"/>
      <c r="T1581" s="22"/>
      <c r="U1581" s="22"/>
      <c r="V1581" s="22"/>
      <c r="W1581" s="22"/>
      <c r="X1581" s="22"/>
      <c r="Y1581" s="22"/>
      <c r="Z1581" s="22"/>
      <c r="AA1581" s="22"/>
      <c r="AB1581" s="22"/>
      <c r="AC1581" s="22"/>
      <c r="AD1581" s="22">
        <v>1</v>
      </c>
    </row>
    <row r="1582" spans="1:30" x14ac:dyDescent="0.2">
      <c r="A1582" s="30">
        <v>11336595</v>
      </c>
      <c r="B1582" s="22"/>
      <c r="C1582" s="22"/>
      <c r="D1582" s="22"/>
      <c r="E1582" s="22"/>
      <c r="F1582" s="22">
        <v>1</v>
      </c>
      <c r="G1582" s="22"/>
      <c r="H1582" s="22"/>
      <c r="I1582" s="22"/>
      <c r="J1582" s="22"/>
      <c r="K1582" s="22"/>
      <c r="L1582" s="22"/>
      <c r="M1582" s="22"/>
      <c r="N1582" s="22"/>
      <c r="O1582" s="22"/>
      <c r="P1582" s="22"/>
      <c r="Q1582" s="22"/>
      <c r="R1582" s="22"/>
      <c r="S1582" s="22"/>
      <c r="T1582" s="22"/>
      <c r="U1582" s="22"/>
      <c r="V1582" s="22"/>
      <c r="W1582" s="22"/>
      <c r="X1582" s="22"/>
      <c r="Y1582" s="22"/>
      <c r="Z1582" s="22"/>
      <c r="AA1582" s="22">
        <v>1</v>
      </c>
      <c r="AB1582" s="22"/>
      <c r="AC1582" s="22"/>
      <c r="AD1582" s="22">
        <v>2</v>
      </c>
    </row>
    <row r="1583" spans="1:30" x14ac:dyDescent="0.2">
      <c r="A1583" s="30">
        <v>11361700</v>
      </c>
      <c r="B1583" s="22"/>
      <c r="C1583" s="22"/>
      <c r="D1583" s="22"/>
      <c r="E1583" s="22"/>
      <c r="F1583" s="22">
        <v>1</v>
      </c>
      <c r="G1583" s="22"/>
      <c r="H1583" s="22"/>
      <c r="I1583" s="22"/>
      <c r="J1583" s="22"/>
      <c r="K1583" s="22"/>
      <c r="L1583" s="22"/>
      <c r="M1583" s="22"/>
      <c r="N1583" s="22"/>
      <c r="O1583" s="22"/>
      <c r="P1583" s="22"/>
      <c r="Q1583" s="22"/>
      <c r="R1583" s="22"/>
      <c r="S1583" s="22"/>
      <c r="T1583" s="22"/>
      <c r="U1583" s="22"/>
      <c r="V1583" s="22"/>
      <c r="W1583" s="22"/>
      <c r="X1583" s="22"/>
      <c r="Y1583" s="22"/>
      <c r="Z1583" s="22"/>
      <c r="AA1583" s="22">
        <v>1</v>
      </c>
      <c r="AB1583" s="22"/>
      <c r="AC1583" s="22"/>
      <c r="AD1583" s="22">
        <v>2</v>
      </c>
    </row>
    <row r="1584" spans="1:30" x14ac:dyDescent="0.2">
      <c r="A1584" s="30">
        <v>11372249</v>
      </c>
      <c r="B1584" s="22"/>
      <c r="C1584" s="22"/>
      <c r="D1584" s="22"/>
      <c r="E1584" s="22"/>
      <c r="F1584" s="22"/>
      <c r="G1584" s="22"/>
      <c r="H1584" s="22"/>
      <c r="I1584" s="22"/>
      <c r="J1584" s="22">
        <v>1</v>
      </c>
      <c r="K1584" s="22"/>
      <c r="L1584" s="22"/>
      <c r="M1584" s="22"/>
      <c r="N1584" s="22"/>
      <c r="O1584" s="22"/>
      <c r="P1584" s="22"/>
      <c r="Q1584" s="22"/>
      <c r="R1584" s="22"/>
      <c r="S1584" s="22"/>
      <c r="T1584" s="22"/>
      <c r="U1584" s="22"/>
      <c r="V1584" s="22"/>
      <c r="W1584" s="22"/>
      <c r="X1584" s="22"/>
      <c r="Y1584" s="22"/>
      <c r="Z1584" s="22"/>
      <c r="AA1584" s="22">
        <v>1</v>
      </c>
      <c r="AB1584" s="22"/>
      <c r="AC1584" s="22"/>
      <c r="AD1584" s="22">
        <v>2</v>
      </c>
    </row>
    <row r="1585" spans="1:30" x14ac:dyDescent="0.2">
      <c r="A1585" s="30">
        <v>11372354</v>
      </c>
      <c r="B1585" s="22"/>
      <c r="C1585" s="22"/>
      <c r="D1585" s="22"/>
      <c r="E1585" s="22"/>
      <c r="F1585" s="22">
        <v>1</v>
      </c>
      <c r="G1585" s="22"/>
      <c r="H1585" s="22"/>
      <c r="I1585" s="22"/>
      <c r="J1585" s="22"/>
      <c r="K1585" s="22"/>
      <c r="L1585" s="22"/>
      <c r="M1585" s="22"/>
      <c r="N1585" s="22"/>
      <c r="O1585" s="22"/>
      <c r="P1585" s="22"/>
      <c r="Q1585" s="22"/>
      <c r="R1585" s="22"/>
      <c r="S1585" s="22"/>
      <c r="T1585" s="22"/>
      <c r="U1585" s="22"/>
      <c r="V1585" s="22"/>
      <c r="W1585" s="22"/>
      <c r="X1585" s="22"/>
      <c r="Y1585" s="22"/>
      <c r="Z1585" s="22"/>
      <c r="AA1585" s="22">
        <v>1</v>
      </c>
      <c r="AB1585" s="22"/>
      <c r="AC1585" s="22"/>
      <c r="AD1585" s="22">
        <v>2</v>
      </c>
    </row>
    <row r="1586" spans="1:30" x14ac:dyDescent="0.2">
      <c r="A1586" s="30">
        <v>11391405</v>
      </c>
      <c r="B1586" s="22"/>
      <c r="C1586" s="22"/>
      <c r="D1586" s="22"/>
      <c r="E1586" s="22"/>
      <c r="F1586" s="22"/>
      <c r="G1586" s="22"/>
      <c r="H1586" s="22"/>
      <c r="I1586" s="22"/>
      <c r="J1586" s="22">
        <v>1</v>
      </c>
      <c r="K1586" s="22"/>
      <c r="L1586" s="22"/>
      <c r="M1586" s="22"/>
      <c r="N1586" s="22"/>
      <c r="O1586" s="22"/>
      <c r="P1586" s="22"/>
      <c r="Q1586" s="22"/>
      <c r="R1586" s="22"/>
      <c r="S1586" s="22"/>
      <c r="T1586" s="22"/>
      <c r="U1586" s="22"/>
      <c r="V1586" s="22"/>
      <c r="W1586" s="22"/>
      <c r="X1586" s="22"/>
      <c r="Y1586" s="22"/>
      <c r="Z1586" s="22"/>
      <c r="AA1586" s="22">
        <v>1</v>
      </c>
      <c r="AB1586" s="22"/>
      <c r="AC1586" s="22"/>
      <c r="AD1586" s="22">
        <v>2</v>
      </c>
    </row>
    <row r="1587" spans="1:30" x14ac:dyDescent="0.2">
      <c r="A1587" s="30">
        <v>11499931</v>
      </c>
      <c r="B1587" s="22"/>
      <c r="C1587" s="22"/>
      <c r="D1587" s="22"/>
      <c r="E1587" s="22"/>
      <c r="F1587" s="22"/>
      <c r="G1587" s="22"/>
      <c r="H1587" s="22">
        <v>1</v>
      </c>
      <c r="I1587" s="22"/>
      <c r="J1587" s="22"/>
      <c r="K1587" s="22"/>
      <c r="L1587" s="22"/>
      <c r="M1587" s="22"/>
      <c r="N1587" s="22"/>
      <c r="O1587" s="22"/>
      <c r="P1587" s="22"/>
      <c r="Q1587" s="22"/>
      <c r="R1587" s="22"/>
      <c r="S1587" s="22"/>
      <c r="T1587" s="22"/>
      <c r="U1587" s="22"/>
      <c r="V1587" s="22"/>
      <c r="W1587" s="22"/>
      <c r="X1587" s="22"/>
      <c r="Y1587" s="22"/>
      <c r="Z1587" s="22"/>
      <c r="AA1587" s="22">
        <v>1</v>
      </c>
      <c r="AB1587" s="22"/>
      <c r="AC1587" s="22"/>
      <c r="AD1587" s="22">
        <v>2</v>
      </c>
    </row>
    <row r="1588" spans="1:30" x14ac:dyDescent="0.2">
      <c r="A1588" s="30">
        <v>11691018</v>
      </c>
      <c r="B1588" s="22">
        <v>1</v>
      </c>
      <c r="C1588" s="22"/>
      <c r="D1588" s="22"/>
      <c r="E1588" s="22"/>
      <c r="F1588" s="22"/>
      <c r="G1588" s="22"/>
      <c r="H1588" s="22"/>
      <c r="I1588" s="22"/>
      <c r="J1588" s="22"/>
      <c r="K1588" s="22"/>
      <c r="L1588" s="22"/>
      <c r="M1588" s="22"/>
      <c r="N1588" s="22"/>
      <c r="O1588" s="22"/>
      <c r="P1588" s="22"/>
      <c r="Q1588" s="22"/>
      <c r="R1588" s="22"/>
      <c r="S1588" s="22"/>
      <c r="T1588" s="22"/>
      <c r="U1588" s="22"/>
      <c r="V1588" s="22"/>
      <c r="W1588" s="22"/>
      <c r="X1588" s="22"/>
      <c r="Y1588" s="22"/>
      <c r="Z1588" s="22"/>
      <c r="AA1588" s="22">
        <v>1</v>
      </c>
      <c r="AB1588" s="22"/>
      <c r="AC1588" s="22"/>
      <c r="AD1588" s="22">
        <v>2</v>
      </c>
    </row>
    <row r="1589" spans="1:30" x14ac:dyDescent="0.2">
      <c r="A1589" s="30">
        <v>12119520</v>
      </c>
      <c r="B1589" s="22"/>
      <c r="C1589" s="22"/>
      <c r="D1589" s="22"/>
      <c r="E1589" s="22"/>
      <c r="F1589" s="22"/>
      <c r="G1589" s="22"/>
      <c r="H1589" s="22"/>
      <c r="I1589" s="22"/>
      <c r="J1589" s="22"/>
      <c r="K1589" s="22"/>
      <c r="L1589" s="22"/>
      <c r="M1589" s="22">
        <v>1</v>
      </c>
      <c r="N1589" s="22"/>
      <c r="O1589" s="22"/>
      <c r="P1589" s="22"/>
      <c r="Q1589" s="22"/>
      <c r="R1589" s="22"/>
      <c r="S1589" s="22"/>
      <c r="T1589" s="22"/>
      <c r="U1589" s="22"/>
      <c r="V1589" s="22"/>
      <c r="W1589" s="22"/>
      <c r="X1589" s="22">
        <v>1</v>
      </c>
      <c r="Y1589" s="22"/>
      <c r="Z1589" s="22"/>
      <c r="AA1589" s="22"/>
      <c r="AB1589" s="22">
        <v>1</v>
      </c>
      <c r="AC1589" s="22"/>
      <c r="AD1589" s="22">
        <v>3</v>
      </c>
    </row>
    <row r="1590" spans="1:30" x14ac:dyDescent="0.2">
      <c r="A1590" s="30">
        <v>12432563</v>
      </c>
      <c r="B1590" s="22"/>
      <c r="C1590" s="22"/>
      <c r="D1590" s="22"/>
      <c r="E1590" s="22"/>
      <c r="F1590" s="22"/>
      <c r="G1590" s="22">
        <v>1</v>
      </c>
      <c r="H1590" s="22"/>
      <c r="I1590" s="22"/>
      <c r="J1590" s="22"/>
      <c r="K1590" s="22"/>
      <c r="L1590" s="22"/>
      <c r="M1590" s="22"/>
      <c r="N1590" s="22"/>
      <c r="O1590" s="22"/>
      <c r="P1590" s="22"/>
      <c r="Q1590" s="22"/>
      <c r="R1590" s="22"/>
      <c r="S1590" s="22"/>
      <c r="T1590" s="22"/>
      <c r="U1590" s="22"/>
      <c r="V1590" s="22"/>
      <c r="W1590" s="22"/>
      <c r="X1590" s="22"/>
      <c r="Y1590" s="22"/>
      <c r="Z1590" s="22"/>
      <c r="AA1590" s="22">
        <v>1</v>
      </c>
      <c r="AB1590" s="22"/>
      <c r="AC1590" s="22"/>
      <c r="AD1590" s="22">
        <v>2</v>
      </c>
    </row>
    <row r="1591" spans="1:30" x14ac:dyDescent="0.2">
      <c r="A1591" s="30">
        <v>12432571</v>
      </c>
      <c r="B1591" s="22"/>
      <c r="C1591" s="22"/>
      <c r="D1591" s="22"/>
      <c r="E1591" s="22"/>
      <c r="F1591" s="22"/>
      <c r="G1591" s="22">
        <v>1</v>
      </c>
      <c r="H1591" s="22"/>
      <c r="I1591" s="22"/>
      <c r="J1591" s="22"/>
      <c r="K1591" s="22"/>
      <c r="L1591" s="22"/>
      <c r="M1591" s="22"/>
      <c r="N1591" s="22"/>
      <c r="O1591" s="22"/>
      <c r="P1591" s="22"/>
      <c r="Q1591" s="22"/>
      <c r="R1591" s="22"/>
      <c r="S1591" s="22"/>
      <c r="T1591" s="22"/>
      <c r="U1591" s="22"/>
      <c r="V1591" s="22"/>
      <c r="W1591" s="22"/>
      <c r="X1591" s="22"/>
      <c r="Y1591" s="22"/>
      <c r="Z1591" s="22"/>
      <c r="AA1591" s="22">
        <v>1</v>
      </c>
      <c r="AB1591" s="22"/>
      <c r="AC1591" s="22"/>
      <c r="AD1591" s="22">
        <v>2</v>
      </c>
    </row>
    <row r="1592" spans="1:30" x14ac:dyDescent="0.2">
      <c r="A1592" s="30">
        <v>12459151</v>
      </c>
      <c r="B1592" s="22"/>
      <c r="C1592" s="22"/>
      <c r="D1592" s="22"/>
      <c r="E1592" s="22"/>
      <c r="F1592" s="22"/>
      <c r="G1592" s="22"/>
      <c r="H1592" s="22"/>
      <c r="I1592" s="22"/>
      <c r="J1592" s="22">
        <v>1</v>
      </c>
      <c r="K1592" s="22"/>
      <c r="L1592" s="22"/>
      <c r="M1592" s="22"/>
      <c r="N1592" s="22"/>
      <c r="O1592" s="22"/>
      <c r="P1592" s="22"/>
      <c r="Q1592" s="22"/>
      <c r="R1592" s="22"/>
      <c r="S1592" s="22"/>
      <c r="T1592" s="22"/>
      <c r="U1592" s="22"/>
      <c r="V1592" s="22"/>
      <c r="W1592" s="22"/>
      <c r="X1592" s="22"/>
      <c r="Y1592" s="22"/>
      <c r="Z1592" s="22"/>
      <c r="AA1592" s="22">
        <v>1</v>
      </c>
      <c r="AB1592" s="22"/>
      <c r="AC1592" s="22"/>
      <c r="AD1592" s="22">
        <v>2</v>
      </c>
    </row>
    <row r="1593" spans="1:30" x14ac:dyDescent="0.2">
      <c r="A1593" s="30">
        <v>12526576</v>
      </c>
      <c r="B1593" s="22"/>
      <c r="C1593" s="22"/>
      <c r="D1593" s="22"/>
      <c r="E1593" s="22"/>
      <c r="F1593" s="22"/>
      <c r="G1593" s="22"/>
      <c r="H1593" s="22">
        <v>1</v>
      </c>
      <c r="I1593" s="22"/>
      <c r="J1593" s="22"/>
      <c r="K1593" s="22"/>
      <c r="L1593" s="22"/>
      <c r="M1593" s="22"/>
      <c r="N1593" s="22"/>
      <c r="O1593" s="22"/>
      <c r="P1593" s="22"/>
      <c r="Q1593" s="22"/>
      <c r="R1593" s="22"/>
      <c r="S1593" s="22"/>
      <c r="T1593" s="22"/>
      <c r="U1593" s="22"/>
      <c r="V1593" s="22"/>
      <c r="W1593" s="22"/>
      <c r="X1593" s="22"/>
      <c r="Y1593" s="22"/>
      <c r="Z1593" s="22"/>
      <c r="AA1593" s="22">
        <v>1</v>
      </c>
      <c r="AB1593" s="22"/>
      <c r="AC1593" s="22"/>
      <c r="AD1593" s="22">
        <v>2</v>
      </c>
    </row>
    <row r="1594" spans="1:30" x14ac:dyDescent="0.2">
      <c r="A1594" s="30">
        <v>12577537</v>
      </c>
      <c r="B1594" s="22"/>
      <c r="C1594" s="22"/>
      <c r="D1594" s="22"/>
      <c r="E1594" s="22"/>
      <c r="F1594" s="22"/>
      <c r="G1594" s="22"/>
      <c r="H1594" s="22"/>
      <c r="I1594" s="22"/>
      <c r="J1594" s="22">
        <v>1</v>
      </c>
      <c r="K1594" s="22"/>
      <c r="L1594" s="22"/>
      <c r="M1594" s="22"/>
      <c r="N1594" s="22"/>
      <c r="O1594" s="22"/>
      <c r="P1594" s="22"/>
      <c r="Q1594" s="22"/>
      <c r="R1594" s="22"/>
      <c r="S1594" s="22"/>
      <c r="T1594" s="22"/>
      <c r="U1594" s="22"/>
      <c r="V1594" s="22"/>
      <c r="W1594" s="22"/>
      <c r="X1594" s="22"/>
      <c r="Y1594" s="22"/>
      <c r="Z1594" s="22"/>
      <c r="AA1594" s="22">
        <v>1</v>
      </c>
      <c r="AB1594" s="22"/>
      <c r="AC1594" s="22"/>
      <c r="AD1594" s="22">
        <v>2</v>
      </c>
    </row>
    <row r="1595" spans="1:30" x14ac:dyDescent="0.2">
      <c r="A1595" s="30">
        <v>12995495</v>
      </c>
      <c r="B1595" s="22"/>
      <c r="C1595" s="22"/>
      <c r="D1595" s="22"/>
      <c r="E1595" s="22"/>
      <c r="F1595" s="22"/>
      <c r="G1595" s="22"/>
      <c r="H1595" s="22"/>
      <c r="I1595" s="22"/>
      <c r="J1595" s="22">
        <v>1</v>
      </c>
      <c r="K1595" s="22"/>
      <c r="L1595" s="22"/>
      <c r="M1595" s="22"/>
      <c r="N1595" s="22"/>
      <c r="O1595" s="22"/>
      <c r="P1595" s="22"/>
      <c r="Q1595" s="22"/>
      <c r="R1595" s="22"/>
      <c r="S1595" s="22"/>
      <c r="T1595" s="22"/>
      <c r="U1595" s="22"/>
      <c r="V1595" s="22"/>
      <c r="W1595" s="22"/>
      <c r="X1595" s="22"/>
      <c r="Y1595" s="22"/>
      <c r="Z1595" s="22"/>
      <c r="AA1595" s="22">
        <v>1</v>
      </c>
      <c r="AB1595" s="22"/>
      <c r="AC1595" s="22"/>
      <c r="AD1595" s="22">
        <v>2</v>
      </c>
    </row>
    <row r="1596" spans="1:30" x14ac:dyDescent="0.2">
      <c r="A1596" s="30">
        <v>13229214</v>
      </c>
      <c r="B1596" s="22"/>
      <c r="C1596" s="22"/>
      <c r="D1596" s="22"/>
      <c r="E1596" s="22"/>
      <c r="F1596" s="22">
        <v>1</v>
      </c>
      <c r="G1596" s="22"/>
      <c r="H1596" s="22"/>
      <c r="I1596" s="22"/>
      <c r="J1596" s="22"/>
      <c r="K1596" s="22"/>
      <c r="L1596" s="22"/>
      <c r="M1596" s="22"/>
      <c r="N1596" s="22"/>
      <c r="O1596" s="22"/>
      <c r="P1596" s="22"/>
      <c r="Q1596" s="22"/>
      <c r="R1596" s="22"/>
      <c r="S1596" s="22"/>
      <c r="T1596" s="22"/>
      <c r="U1596" s="22"/>
      <c r="V1596" s="22"/>
      <c r="W1596" s="22"/>
      <c r="X1596" s="22"/>
      <c r="Y1596" s="22"/>
      <c r="Z1596" s="22"/>
      <c r="AA1596" s="22">
        <v>1</v>
      </c>
      <c r="AB1596" s="22"/>
      <c r="AC1596" s="22"/>
      <c r="AD1596" s="22">
        <v>2</v>
      </c>
    </row>
    <row r="1597" spans="1:30" x14ac:dyDescent="0.2">
      <c r="A1597" s="30">
        <v>13249347</v>
      </c>
      <c r="B1597" s="22">
        <v>1</v>
      </c>
      <c r="C1597" s="22"/>
      <c r="D1597" s="22"/>
      <c r="E1597" s="22"/>
      <c r="F1597" s="22"/>
      <c r="G1597" s="22"/>
      <c r="H1597" s="22"/>
      <c r="I1597" s="22"/>
      <c r="J1597" s="22"/>
      <c r="K1597" s="22"/>
      <c r="L1597" s="22"/>
      <c r="M1597" s="22"/>
      <c r="N1597" s="22"/>
      <c r="O1597" s="22"/>
      <c r="P1597" s="22"/>
      <c r="Q1597" s="22">
        <v>1</v>
      </c>
      <c r="R1597" s="22"/>
      <c r="S1597" s="22"/>
      <c r="T1597" s="22"/>
      <c r="U1597" s="22"/>
      <c r="V1597" s="22"/>
      <c r="W1597" s="22"/>
      <c r="X1597" s="22"/>
      <c r="Y1597" s="22"/>
      <c r="Z1597" s="22"/>
      <c r="AA1597" s="22">
        <v>1</v>
      </c>
      <c r="AB1597" s="22"/>
      <c r="AC1597" s="22"/>
      <c r="AD1597" s="22">
        <v>3</v>
      </c>
    </row>
    <row r="1598" spans="1:30" x14ac:dyDescent="0.2">
      <c r="A1598" s="30">
        <v>13405470</v>
      </c>
      <c r="B1598" s="22"/>
      <c r="C1598" s="22"/>
      <c r="D1598" s="22"/>
      <c r="E1598" s="22"/>
      <c r="F1598" s="22"/>
      <c r="G1598" s="22"/>
      <c r="H1598" s="22"/>
      <c r="I1598" s="22"/>
      <c r="J1598" s="22"/>
      <c r="K1598" s="22"/>
      <c r="L1598" s="22"/>
      <c r="M1598" s="22"/>
      <c r="N1598" s="22"/>
      <c r="O1598" s="22"/>
      <c r="P1598" s="22"/>
      <c r="Q1598" s="22"/>
      <c r="R1598" s="22"/>
      <c r="S1598" s="22"/>
      <c r="T1598" s="22"/>
      <c r="U1598" s="22">
        <v>1</v>
      </c>
      <c r="V1598" s="22"/>
      <c r="W1598" s="22"/>
      <c r="X1598" s="22"/>
      <c r="Y1598" s="22"/>
      <c r="Z1598" s="22"/>
      <c r="AA1598" s="22"/>
      <c r="AB1598" s="22"/>
      <c r="AC1598" s="22"/>
      <c r="AD1598" s="22">
        <v>1</v>
      </c>
    </row>
    <row r="1599" spans="1:30" x14ac:dyDescent="0.2">
      <c r="A1599" s="30">
        <v>13467700</v>
      </c>
      <c r="B1599" s="22"/>
      <c r="C1599" s="22"/>
      <c r="D1599" s="22"/>
      <c r="E1599" s="22"/>
      <c r="F1599" s="22"/>
      <c r="G1599" s="22"/>
      <c r="H1599" s="22"/>
      <c r="I1599" s="22"/>
      <c r="J1599" s="22"/>
      <c r="K1599" s="22"/>
      <c r="L1599" s="22"/>
      <c r="M1599" s="22"/>
      <c r="N1599" s="22"/>
      <c r="O1599" s="22"/>
      <c r="P1599" s="22"/>
      <c r="Q1599" s="22"/>
      <c r="R1599" s="22"/>
      <c r="S1599" s="22"/>
      <c r="T1599" s="22"/>
      <c r="U1599" s="22">
        <v>1</v>
      </c>
      <c r="V1599" s="22"/>
      <c r="W1599" s="22"/>
      <c r="X1599" s="22"/>
      <c r="Y1599" s="22"/>
      <c r="Z1599" s="22"/>
      <c r="AA1599" s="22"/>
      <c r="AB1599" s="22"/>
      <c r="AC1599" s="22"/>
      <c r="AD1599" s="22">
        <v>1</v>
      </c>
    </row>
    <row r="1600" spans="1:30" x14ac:dyDescent="0.2">
      <c r="A1600" s="30">
        <v>13507265</v>
      </c>
      <c r="B1600" s="22"/>
      <c r="C1600" s="22"/>
      <c r="D1600" s="22"/>
      <c r="E1600" s="22"/>
      <c r="F1600" s="22"/>
      <c r="G1600" s="22"/>
      <c r="H1600" s="22"/>
      <c r="I1600" s="22">
        <v>1</v>
      </c>
      <c r="J1600" s="22"/>
      <c r="K1600" s="22"/>
      <c r="L1600" s="22"/>
      <c r="M1600" s="22"/>
      <c r="N1600" s="22"/>
      <c r="O1600" s="22"/>
      <c r="P1600" s="22"/>
      <c r="Q1600" s="22">
        <v>1</v>
      </c>
      <c r="R1600" s="22"/>
      <c r="S1600" s="22"/>
      <c r="T1600" s="22"/>
      <c r="U1600" s="22"/>
      <c r="V1600" s="22"/>
      <c r="W1600" s="22"/>
      <c r="X1600" s="22"/>
      <c r="Y1600" s="22">
        <v>1</v>
      </c>
      <c r="Z1600" s="22"/>
      <c r="AA1600" s="22">
        <v>1</v>
      </c>
      <c r="AB1600" s="22"/>
      <c r="AC1600" s="22"/>
      <c r="AD1600" s="22">
        <v>4</v>
      </c>
    </row>
    <row r="1601" spans="1:30" x14ac:dyDescent="0.2">
      <c r="A1601" s="30">
        <v>13510711</v>
      </c>
      <c r="B1601" s="22"/>
      <c r="C1601" s="22"/>
      <c r="D1601" s="22"/>
      <c r="E1601" s="22"/>
      <c r="F1601" s="22"/>
      <c r="G1601" s="22"/>
      <c r="H1601" s="22"/>
      <c r="I1601" s="22"/>
      <c r="J1601" s="22"/>
      <c r="K1601" s="22"/>
      <c r="L1601" s="22"/>
      <c r="M1601" s="22"/>
      <c r="N1601" s="22"/>
      <c r="O1601" s="22"/>
      <c r="P1601" s="22"/>
      <c r="Q1601" s="22"/>
      <c r="R1601" s="22"/>
      <c r="S1601" s="22">
        <v>1</v>
      </c>
      <c r="T1601" s="22"/>
      <c r="U1601" s="22"/>
      <c r="V1601" s="22"/>
      <c r="W1601" s="22"/>
      <c r="X1601" s="22">
        <v>1</v>
      </c>
      <c r="Y1601" s="22"/>
      <c r="Z1601" s="22"/>
      <c r="AA1601" s="22"/>
      <c r="AB1601" s="22">
        <v>1</v>
      </c>
      <c r="AC1601" s="22"/>
      <c r="AD1601" s="22">
        <v>3</v>
      </c>
    </row>
    <row r="1602" spans="1:30" x14ac:dyDescent="0.2">
      <c r="A1602" s="30">
        <v>13513818</v>
      </c>
      <c r="B1602" s="22"/>
      <c r="C1602" s="22"/>
      <c r="D1602" s="22"/>
      <c r="E1602" s="22"/>
      <c r="F1602" s="22"/>
      <c r="G1602" s="22"/>
      <c r="H1602" s="22"/>
      <c r="I1602" s="22"/>
      <c r="J1602" s="22"/>
      <c r="K1602" s="22"/>
      <c r="L1602" s="22"/>
      <c r="M1602" s="22"/>
      <c r="N1602" s="22"/>
      <c r="O1602" s="22"/>
      <c r="P1602" s="22"/>
      <c r="Q1602" s="22"/>
      <c r="R1602" s="22"/>
      <c r="S1602" s="22"/>
      <c r="T1602" s="22"/>
      <c r="U1602" s="22">
        <v>1</v>
      </c>
      <c r="V1602" s="22"/>
      <c r="W1602" s="22"/>
      <c r="X1602" s="22"/>
      <c r="Y1602" s="22"/>
      <c r="Z1602" s="22"/>
      <c r="AA1602" s="22"/>
      <c r="AB1602" s="22"/>
      <c r="AC1602" s="22"/>
      <c r="AD1602" s="22">
        <v>1</v>
      </c>
    </row>
    <row r="1603" spans="1:30" x14ac:dyDescent="0.2">
      <c r="A1603" s="30">
        <v>13530194</v>
      </c>
      <c r="B1603" s="22"/>
      <c r="C1603" s="22">
        <v>1</v>
      </c>
      <c r="D1603" s="22"/>
      <c r="E1603" s="22"/>
      <c r="F1603" s="22"/>
      <c r="G1603" s="22"/>
      <c r="H1603" s="22"/>
      <c r="I1603" s="22"/>
      <c r="J1603" s="22"/>
      <c r="K1603" s="22"/>
      <c r="L1603" s="22"/>
      <c r="M1603" s="22"/>
      <c r="N1603" s="22"/>
      <c r="O1603" s="22"/>
      <c r="P1603" s="22"/>
      <c r="Q1603" s="22">
        <v>1</v>
      </c>
      <c r="R1603" s="22"/>
      <c r="S1603" s="22"/>
      <c r="T1603" s="22"/>
      <c r="U1603" s="22"/>
      <c r="V1603" s="22"/>
      <c r="W1603" s="22"/>
      <c r="X1603" s="22"/>
      <c r="Y1603" s="22"/>
      <c r="Z1603" s="22"/>
      <c r="AA1603" s="22">
        <v>1</v>
      </c>
      <c r="AB1603" s="22"/>
      <c r="AC1603" s="22"/>
      <c r="AD1603" s="22">
        <v>3</v>
      </c>
    </row>
    <row r="1604" spans="1:30" x14ac:dyDescent="0.2">
      <c r="A1604" s="30">
        <v>13552074</v>
      </c>
      <c r="B1604" s="22"/>
      <c r="C1604" s="22"/>
      <c r="D1604" s="22"/>
      <c r="E1604" s="22"/>
      <c r="F1604" s="22"/>
      <c r="G1604" s="22"/>
      <c r="H1604" s="22"/>
      <c r="I1604" s="22">
        <v>1</v>
      </c>
      <c r="J1604" s="22"/>
      <c r="K1604" s="22"/>
      <c r="L1604" s="22"/>
      <c r="M1604" s="22"/>
      <c r="N1604" s="22"/>
      <c r="O1604" s="22"/>
      <c r="P1604" s="22"/>
      <c r="Q1604" s="22"/>
      <c r="R1604" s="22"/>
      <c r="S1604" s="22"/>
      <c r="T1604" s="22"/>
      <c r="U1604" s="22"/>
      <c r="V1604" s="22"/>
      <c r="W1604" s="22"/>
      <c r="X1604" s="22"/>
      <c r="Y1604" s="22"/>
      <c r="Z1604" s="22"/>
      <c r="AA1604" s="22">
        <v>1</v>
      </c>
      <c r="AB1604" s="22"/>
      <c r="AC1604" s="22"/>
      <c r="AD1604" s="22">
        <v>2</v>
      </c>
    </row>
    <row r="1605" spans="1:30" x14ac:dyDescent="0.2">
      <c r="A1605" s="30">
        <v>13558145</v>
      </c>
      <c r="B1605" s="22"/>
      <c r="C1605" s="22"/>
      <c r="D1605" s="22"/>
      <c r="E1605" s="22"/>
      <c r="F1605" s="22"/>
      <c r="G1605" s="22"/>
      <c r="H1605" s="22"/>
      <c r="I1605" s="22"/>
      <c r="J1605" s="22"/>
      <c r="K1605" s="22"/>
      <c r="L1605" s="22"/>
      <c r="M1605" s="22">
        <v>1</v>
      </c>
      <c r="N1605" s="22"/>
      <c r="O1605" s="22"/>
      <c r="P1605" s="22"/>
      <c r="Q1605" s="22">
        <v>1</v>
      </c>
      <c r="R1605" s="22"/>
      <c r="S1605" s="22"/>
      <c r="T1605" s="22"/>
      <c r="U1605" s="22"/>
      <c r="V1605" s="22"/>
      <c r="W1605" s="22"/>
      <c r="X1605" s="22">
        <v>1</v>
      </c>
      <c r="Y1605" s="22"/>
      <c r="Z1605" s="22"/>
      <c r="AA1605" s="22"/>
      <c r="AB1605" s="22">
        <v>1</v>
      </c>
      <c r="AC1605" s="22"/>
      <c r="AD1605" s="22">
        <v>4</v>
      </c>
    </row>
    <row r="1606" spans="1:30" x14ac:dyDescent="0.2">
      <c r="A1606" s="30">
        <v>13560123</v>
      </c>
      <c r="B1606" s="22">
        <v>1</v>
      </c>
      <c r="C1606" s="22"/>
      <c r="D1606" s="22"/>
      <c r="E1606" s="22"/>
      <c r="F1606" s="22"/>
      <c r="G1606" s="22"/>
      <c r="H1606" s="22"/>
      <c r="I1606" s="22"/>
      <c r="J1606" s="22"/>
      <c r="K1606" s="22"/>
      <c r="L1606" s="22"/>
      <c r="M1606" s="22"/>
      <c r="N1606" s="22"/>
      <c r="O1606" s="22"/>
      <c r="P1606" s="22"/>
      <c r="Q1606" s="22"/>
      <c r="R1606" s="22"/>
      <c r="S1606" s="22"/>
      <c r="T1606" s="22"/>
      <c r="U1606" s="22"/>
      <c r="V1606" s="22"/>
      <c r="W1606" s="22"/>
      <c r="X1606" s="22"/>
      <c r="Y1606" s="22"/>
      <c r="Z1606" s="22"/>
      <c r="AA1606" s="22">
        <v>1</v>
      </c>
      <c r="AB1606" s="22"/>
      <c r="AC1606" s="22"/>
      <c r="AD1606" s="22">
        <v>2</v>
      </c>
    </row>
    <row r="1607" spans="1:30" x14ac:dyDescent="0.2">
      <c r="A1607" s="30">
        <v>13561863</v>
      </c>
      <c r="B1607" s="22"/>
      <c r="C1607" s="22"/>
      <c r="D1607" s="22"/>
      <c r="E1607" s="22"/>
      <c r="F1607" s="22"/>
      <c r="G1607" s="22">
        <v>1</v>
      </c>
      <c r="H1607" s="22"/>
      <c r="I1607" s="22"/>
      <c r="J1607" s="22"/>
      <c r="K1607" s="22"/>
      <c r="L1607" s="22"/>
      <c r="M1607" s="22"/>
      <c r="N1607" s="22"/>
      <c r="O1607" s="22"/>
      <c r="P1607" s="22"/>
      <c r="Q1607" s="22"/>
      <c r="R1607" s="22"/>
      <c r="S1607" s="22"/>
      <c r="T1607" s="22"/>
      <c r="U1607" s="22"/>
      <c r="V1607" s="22"/>
      <c r="W1607" s="22"/>
      <c r="X1607" s="22"/>
      <c r="Y1607" s="22"/>
      <c r="Z1607" s="22"/>
      <c r="AA1607" s="22">
        <v>1</v>
      </c>
      <c r="AB1607" s="22"/>
      <c r="AC1607" s="22"/>
      <c r="AD1607" s="22">
        <v>2</v>
      </c>
    </row>
    <row r="1608" spans="1:30" x14ac:dyDescent="0.2">
      <c r="A1608" s="30">
        <v>13561898</v>
      </c>
      <c r="B1608" s="22"/>
      <c r="C1608" s="22">
        <v>1</v>
      </c>
      <c r="D1608" s="22"/>
      <c r="E1608" s="22"/>
      <c r="F1608" s="22"/>
      <c r="G1608" s="22"/>
      <c r="H1608" s="22"/>
      <c r="I1608" s="22"/>
      <c r="J1608" s="22"/>
      <c r="K1608" s="22"/>
      <c r="L1608" s="22"/>
      <c r="M1608" s="22"/>
      <c r="N1608" s="22"/>
      <c r="O1608" s="22"/>
      <c r="P1608" s="22"/>
      <c r="Q1608" s="22">
        <v>1</v>
      </c>
      <c r="R1608" s="22"/>
      <c r="S1608" s="22"/>
      <c r="T1608" s="22"/>
      <c r="U1608" s="22"/>
      <c r="V1608" s="22"/>
      <c r="W1608" s="22"/>
      <c r="X1608" s="22"/>
      <c r="Y1608" s="22"/>
      <c r="Z1608" s="22"/>
      <c r="AA1608" s="22">
        <v>1</v>
      </c>
      <c r="AB1608" s="22"/>
      <c r="AC1608" s="22"/>
      <c r="AD1608" s="22">
        <v>3</v>
      </c>
    </row>
    <row r="1609" spans="1:30" x14ac:dyDescent="0.2">
      <c r="A1609" s="30">
        <v>13590987</v>
      </c>
      <c r="B1609" s="22">
        <v>1</v>
      </c>
      <c r="C1609" s="22"/>
      <c r="D1609" s="22"/>
      <c r="E1609" s="22"/>
      <c r="F1609" s="22"/>
      <c r="G1609" s="22"/>
      <c r="H1609" s="22"/>
      <c r="I1609" s="22"/>
      <c r="J1609" s="22"/>
      <c r="K1609" s="22"/>
      <c r="L1609" s="22"/>
      <c r="M1609" s="22"/>
      <c r="N1609" s="22"/>
      <c r="O1609" s="22"/>
      <c r="P1609" s="22"/>
      <c r="Q1609" s="22"/>
      <c r="R1609" s="22"/>
      <c r="S1609" s="22"/>
      <c r="T1609" s="22"/>
      <c r="U1609" s="22"/>
      <c r="V1609" s="22"/>
      <c r="W1609" s="22"/>
      <c r="X1609" s="22"/>
      <c r="Y1609" s="22"/>
      <c r="Z1609" s="22"/>
      <c r="AA1609" s="22">
        <v>1</v>
      </c>
      <c r="AB1609" s="22"/>
      <c r="AC1609" s="22"/>
      <c r="AD1609" s="22">
        <v>2</v>
      </c>
    </row>
    <row r="1610" spans="1:30" x14ac:dyDescent="0.2">
      <c r="A1610" s="30">
        <v>13633554</v>
      </c>
      <c r="B1610" s="22"/>
      <c r="C1610" s="22"/>
      <c r="D1610" s="22"/>
      <c r="E1610" s="22"/>
      <c r="F1610" s="22"/>
      <c r="G1610" s="22"/>
      <c r="H1610" s="22"/>
      <c r="I1610" s="22">
        <v>1</v>
      </c>
      <c r="J1610" s="22"/>
      <c r="K1610" s="22"/>
      <c r="L1610" s="22"/>
      <c r="M1610" s="22"/>
      <c r="N1610" s="22"/>
      <c r="O1610" s="22"/>
      <c r="P1610" s="22"/>
      <c r="Q1610" s="22"/>
      <c r="R1610" s="22"/>
      <c r="S1610" s="22"/>
      <c r="T1610" s="22"/>
      <c r="U1610" s="22"/>
      <c r="V1610" s="22"/>
      <c r="W1610" s="22"/>
      <c r="X1610" s="22"/>
      <c r="Y1610" s="22"/>
      <c r="Z1610" s="22"/>
      <c r="AA1610" s="22">
        <v>1</v>
      </c>
      <c r="AB1610" s="22"/>
      <c r="AC1610" s="22"/>
      <c r="AD1610" s="22">
        <v>2</v>
      </c>
    </row>
    <row r="1611" spans="1:30" x14ac:dyDescent="0.2">
      <c r="A1611" s="30">
        <v>13645021</v>
      </c>
      <c r="B1611" s="22"/>
      <c r="C1611" s="22"/>
      <c r="D1611" s="22"/>
      <c r="E1611" s="22"/>
      <c r="F1611" s="22"/>
      <c r="G1611" s="22"/>
      <c r="H1611" s="22"/>
      <c r="I1611" s="22"/>
      <c r="J1611" s="22"/>
      <c r="K1611" s="22"/>
      <c r="L1611" s="22"/>
      <c r="M1611" s="22"/>
      <c r="N1611" s="22"/>
      <c r="O1611" s="22"/>
      <c r="P1611" s="22"/>
      <c r="Q1611" s="22"/>
      <c r="R1611" s="22"/>
      <c r="S1611" s="22">
        <v>1</v>
      </c>
      <c r="T1611" s="22"/>
      <c r="U1611" s="22"/>
      <c r="V1611" s="22"/>
      <c r="W1611" s="22"/>
      <c r="X1611" s="22">
        <v>1</v>
      </c>
      <c r="Y1611" s="22">
        <v>1</v>
      </c>
      <c r="Z1611" s="22"/>
      <c r="AA1611" s="22"/>
      <c r="AB1611" s="22">
        <v>1</v>
      </c>
      <c r="AC1611" s="22"/>
      <c r="AD1611" s="22">
        <v>4</v>
      </c>
    </row>
    <row r="1612" spans="1:30" x14ac:dyDescent="0.2">
      <c r="A1612" s="30">
        <v>13669516</v>
      </c>
      <c r="B1612" s="22"/>
      <c r="C1612" s="22"/>
      <c r="D1612" s="22"/>
      <c r="E1612" s="22"/>
      <c r="F1612" s="22"/>
      <c r="G1612" s="22"/>
      <c r="H1612" s="22"/>
      <c r="I1612" s="22"/>
      <c r="J1612" s="22"/>
      <c r="K1612" s="22"/>
      <c r="L1612" s="22"/>
      <c r="M1612" s="22">
        <v>1</v>
      </c>
      <c r="N1612" s="22"/>
      <c r="O1612" s="22"/>
      <c r="P1612" s="22"/>
      <c r="Q1612" s="22"/>
      <c r="R1612" s="22">
        <v>1</v>
      </c>
      <c r="S1612" s="22"/>
      <c r="T1612" s="22"/>
      <c r="U1612" s="22"/>
      <c r="V1612" s="22"/>
      <c r="W1612" s="22"/>
      <c r="X1612" s="22">
        <v>1</v>
      </c>
      <c r="Y1612" s="22"/>
      <c r="Z1612" s="22"/>
      <c r="AA1612" s="22"/>
      <c r="AB1612" s="22">
        <v>1</v>
      </c>
      <c r="AC1612" s="22"/>
      <c r="AD1612" s="22">
        <v>4</v>
      </c>
    </row>
    <row r="1613" spans="1:30" x14ac:dyDescent="0.2">
      <c r="A1613" s="30">
        <v>13680358</v>
      </c>
      <c r="B1613" s="22">
        <v>1</v>
      </c>
      <c r="C1613" s="22"/>
      <c r="D1613" s="22"/>
      <c r="E1613" s="22"/>
      <c r="F1613" s="22"/>
      <c r="G1613" s="22"/>
      <c r="H1613" s="22"/>
      <c r="I1613" s="22"/>
      <c r="J1613" s="22"/>
      <c r="K1613" s="22"/>
      <c r="L1613" s="22"/>
      <c r="M1613" s="22"/>
      <c r="N1613" s="22"/>
      <c r="O1613" s="22"/>
      <c r="P1613" s="22"/>
      <c r="Q1613" s="22"/>
      <c r="R1613" s="22"/>
      <c r="S1613" s="22"/>
      <c r="T1613" s="22"/>
      <c r="U1613" s="22"/>
      <c r="V1613" s="22"/>
      <c r="W1613" s="22"/>
      <c r="X1613" s="22"/>
      <c r="Y1613" s="22"/>
      <c r="Z1613" s="22"/>
      <c r="AA1613" s="22">
        <v>1</v>
      </c>
      <c r="AB1613" s="22"/>
      <c r="AC1613" s="22"/>
      <c r="AD1613" s="22">
        <v>2</v>
      </c>
    </row>
    <row r="1614" spans="1:30" x14ac:dyDescent="0.2">
      <c r="A1614" s="30">
        <v>13680366</v>
      </c>
      <c r="B1614" s="22">
        <v>1</v>
      </c>
      <c r="C1614" s="22"/>
      <c r="D1614" s="22"/>
      <c r="E1614" s="22"/>
      <c r="F1614" s="22"/>
      <c r="G1614" s="22"/>
      <c r="H1614" s="22"/>
      <c r="I1614" s="22"/>
      <c r="J1614" s="22"/>
      <c r="K1614" s="22"/>
      <c r="L1614" s="22"/>
      <c r="M1614" s="22"/>
      <c r="N1614" s="22"/>
      <c r="O1614" s="22"/>
      <c r="P1614" s="22"/>
      <c r="Q1614" s="22"/>
      <c r="R1614" s="22"/>
      <c r="S1614" s="22"/>
      <c r="T1614" s="22"/>
      <c r="U1614" s="22"/>
      <c r="V1614" s="22"/>
      <c r="W1614" s="22"/>
      <c r="X1614" s="22"/>
      <c r="Y1614" s="22"/>
      <c r="Z1614" s="22"/>
      <c r="AA1614" s="22">
        <v>1</v>
      </c>
      <c r="AB1614" s="22"/>
      <c r="AC1614" s="22"/>
      <c r="AD1614" s="22">
        <v>2</v>
      </c>
    </row>
    <row r="1615" spans="1:30" x14ac:dyDescent="0.2">
      <c r="A1615" s="30">
        <v>13680382</v>
      </c>
      <c r="B1615" s="22">
        <v>1</v>
      </c>
      <c r="C1615" s="22"/>
      <c r="D1615" s="22"/>
      <c r="E1615" s="22"/>
      <c r="F1615" s="22"/>
      <c r="G1615" s="22"/>
      <c r="H1615" s="22"/>
      <c r="I1615" s="22"/>
      <c r="J1615" s="22"/>
      <c r="K1615" s="22"/>
      <c r="L1615" s="22"/>
      <c r="M1615" s="22"/>
      <c r="N1615" s="22"/>
      <c r="O1615" s="22"/>
      <c r="P1615" s="22"/>
      <c r="Q1615" s="22"/>
      <c r="R1615" s="22"/>
      <c r="S1615" s="22"/>
      <c r="T1615" s="22"/>
      <c r="U1615" s="22"/>
      <c r="V1615" s="22"/>
      <c r="W1615" s="22"/>
      <c r="X1615" s="22"/>
      <c r="Y1615" s="22"/>
      <c r="Z1615" s="22"/>
      <c r="AA1615" s="22">
        <v>1</v>
      </c>
      <c r="AB1615" s="22"/>
      <c r="AC1615" s="22"/>
      <c r="AD1615" s="22">
        <v>2</v>
      </c>
    </row>
    <row r="1616" spans="1:30" x14ac:dyDescent="0.2">
      <c r="A1616" s="30">
        <v>13691058</v>
      </c>
      <c r="B1616" s="22"/>
      <c r="C1616" s="22"/>
      <c r="D1616" s="22"/>
      <c r="E1616" s="22"/>
      <c r="F1616" s="22"/>
      <c r="G1616" s="22"/>
      <c r="H1616" s="22"/>
      <c r="I1616" s="22">
        <v>1</v>
      </c>
      <c r="J1616" s="22"/>
      <c r="K1616" s="22"/>
      <c r="L1616" s="22"/>
      <c r="M1616" s="22"/>
      <c r="N1616" s="22"/>
      <c r="O1616" s="22"/>
      <c r="P1616" s="22"/>
      <c r="Q1616" s="22">
        <v>1</v>
      </c>
      <c r="R1616" s="22"/>
      <c r="S1616" s="22"/>
      <c r="T1616" s="22"/>
      <c r="U1616" s="22"/>
      <c r="V1616" s="22"/>
      <c r="W1616" s="22"/>
      <c r="X1616" s="22"/>
      <c r="Y1616" s="22"/>
      <c r="Z1616" s="22"/>
      <c r="AA1616" s="22">
        <v>1</v>
      </c>
      <c r="AB1616" s="22"/>
      <c r="AC1616" s="22"/>
      <c r="AD1616" s="22">
        <v>3</v>
      </c>
    </row>
    <row r="1617" spans="1:30" x14ac:dyDescent="0.2">
      <c r="A1617" s="30">
        <v>13691465</v>
      </c>
      <c r="B1617" s="22"/>
      <c r="C1617" s="22"/>
      <c r="D1617" s="22"/>
      <c r="E1617" s="22"/>
      <c r="F1617" s="22">
        <v>1</v>
      </c>
      <c r="G1617" s="22"/>
      <c r="H1617" s="22"/>
      <c r="I1617" s="22"/>
      <c r="J1617" s="22"/>
      <c r="K1617" s="22"/>
      <c r="L1617" s="22"/>
      <c r="M1617" s="22"/>
      <c r="N1617" s="22"/>
      <c r="O1617" s="22"/>
      <c r="P1617" s="22"/>
      <c r="Q1617" s="22"/>
      <c r="R1617" s="22"/>
      <c r="S1617" s="22"/>
      <c r="T1617" s="22"/>
      <c r="U1617" s="22"/>
      <c r="V1617" s="22"/>
      <c r="W1617" s="22"/>
      <c r="X1617" s="22"/>
      <c r="Y1617" s="22"/>
      <c r="Z1617" s="22"/>
      <c r="AA1617" s="22">
        <v>1</v>
      </c>
      <c r="AB1617" s="22"/>
      <c r="AC1617" s="22"/>
      <c r="AD1617" s="22">
        <v>2</v>
      </c>
    </row>
    <row r="1618" spans="1:30" x14ac:dyDescent="0.2">
      <c r="A1618" s="30">
        <v>13696815</v>
      </c>
      <c r="B1618" s="22"/>
      <c r="C1618" s="22"/>
      <c r="D1618" s="22">
        <v>1</v>
      </c>
      <c r="E1618" s="22"/>
      <c r="F1618" s="22"/>
      <c r="G1618" s="22"/>
      <c r="H1618" s="22"/>
      <c r="I1618" s="22"/>
      <c r="J1618" s="22"/>
      <c r="K1618" s="22"/>
      <c r="L1618" s="22"/>
      <c r="M1618" s="22"/>
      <c r="N1618" s="22"/>
      <c r="O1618" s="22"/>
      <c r="P1618" s="22"/>
      <c r="Q1618" s="22">
        <v>1</v>
      </c>
      <c r="R1618" s="22"/>
      <c r="S1618" s="22"/>
      <c r="T1618" s="22"/>
      <c r="U1618" s="22"/>
      <c r="V1618" s="22"/>
      <c r="W1618" s="22">
        <v>1</v>
      </c>
      <c r="X1618" s="22"/>
      <c r="Y1618" s="22"/>
      <c r="Z1618" s="22"/>
      <c r="AA1618" s="22">
        <v>1</v>
      </c>
      <c r="AB1618" s="22"/>
      <c r="AC1618" s="22"/>
      <c r="AD1618" s="22">
        <v>4</v>
      </c>
    </row>
    <row r="1619" spans="1:30" x14ac:dyDescent="0.2">
      <c r="A1619" s="30">
        <v>13697412</v>
      </c>
      <c r="B1619" s="22">
        <v>1</v>
      </c>
      <c r="C1619" s="22"/>
      <c r="D1619" s="22"/>
      <c r="E1619" s="22"/>
      <c r="F1619" s="22"/>
      <c r="G1619" s="22"/>
      <c r="H1619" s="22"/>
      <c r="I1619" s="22"/>
      <c r="J1619" s="22"/>
      <c r="K1619" s="22"/>
      <c r="L1619" s="22"/>
      <c r="M1619" s="22"/>
      <c r="N1619" s="22"/>
      <c r="O1619" s="22"/>
      <c r="P1619" s="22"/>
      <c r="Q1619" s="22">
        <v>1</v>
      </c>
      <c r="R1619" s="22"/>
      <c r="S1619" s="22"/>
      <c r="T1619" s="22"/>
      <c r="U1619" s="22"/>
      <c r="V1619" s="22"/>
      <c r="W1619" s="22"/>
      <c r="X1619" s="22"/>
      <c r="Y1619" s="22">
        <v>1</v>
      </c>
      <c r="Z1619" s="22"/>
      <c r="AA1619" s="22">
        <v>1</v>
      </c>
      <c r="AB1619" s="22"/>
      <c r="AC1619" s="22"/>
      <c r="AD1619" s="22">
        <v>4</v>
      </c>
    </row>
    <row r="1620" spans="1:30" x14ac:dyDescent="0.2">
      <c r="A1620" s="30">
        <v>13739719</v>
      </c>
      <c r="B1620" s="22"/>
      <c r="C1620" s="22"/>
      <c r="D1620" s="22"/>
      <c r="E1620" s="22"/>
      <c r="F1620" s="22">
        <v>1</v>
      </c>
      <c r="G1620" s="22"/>
      <c r="H1620" s="22"/>
      <c r="I1620" s="22"/>
      <c r="J1620" s="22"/>
      <c r="K1620" s="22"/>
      <c r="L1620" s="22"/>
      <c r="M1620" s="22"/>
      <c r="N1620" s="22"/>
      <c r="O1620" s="22"/>
      <c r="P1620" s="22">
        <v>1</v>
      </c>
      <c r="Q1620" s="22"/>
      <c r="R1620" s="22"/>
      <c r="S1620" s="22"/>
      <c r="T1620" s="22"/>
      <c r="U1620" s="22"/>
      <c r="V1620" s="22"/>
      <c r="W1620" s="22"/>
      <c r="X1620" s="22"/>
      <c r="Y1620" s="22"/>
      <c r="Z1620" s="22"/>
      <c r="AA1620" s="22">
        <v>1</v>
      </c>
      <c r="AB1620" s="22"/>
      <c r="AC1620" s="22"/>
      <c r="AD1620" s="22">
        <v>3</v>
      </c>
    </row>
    <row r="1621" spans="1:30" x14ac:dyDescent="0.2">
      <c r="A1621" s="30">
        <v>13747886</v>
      </c>
      <c r="B1621" s="22"/>
      <c r="C1621" s="22"/>
      <c r="D1621" s="22"/>
      <c r="E1621" s="22"/>
      <c r="F1621" s="22"/>
      <c r="G1621" s="22"/>
      <c r="H1621" s="22"/>
      <c r="I1621" s="22"/>
      <c r="J1621" s="22"/>
      <c r="K1621" s="22"/>
      <c r="L1621" s="22"/>
      <c r="M1621" s="22">
        <v>1</v>
      </c>
      <c r="N1621" s="22"/>
      <c r="O1621" s="22"/>
      <c r="P1621" s="22"/>
      <c r="Q1621" s="22"/>
      <c r="R1621" s="22"/>
      <c r="S1621" s="22"/>
      <c r="T1621" s="22"/>
      <c r="U1621" s="22"/>
      <c r="V1621" s="22"/>
      <c r="W1621" s="22"/>
      <c r="X1621" s="22">
        <v>1</v>
      </c>
      <c r="Y1621" s="22"/>
      <c r="Z1621" s="22"/>
      <c r="AA1621" s="22"/>
      <c r="AB1621" s="22">
        <v>1</v>
      </c>
      <c r="AC1621" s="22"/>
      <c r="AD1621" s="22">
        <v>3</v>
      </c>
    </row>
    <row r="1622" spans="1:30" x14ac:dyDescent="0.2">
      <c r="A1622" s="30">
        <v>13814338</v>
      </c>
      <c r="B1622" s="22"/>
      <c r="C1622" s="22"/>
      <c r="D1622" s="22"/>
      <c r="E1622" s="22"/>
      <c r="F1622" s="22">
        <v>1</v>
      </c>
      <c r="G1622" s="22"/>
      <c r="H1622" s="22"/>
      <c r="I1622" s="22"/>
      <c r="J1622" s="22"/>
      <c r="K1622" s="22"/>
      <c r="L1622" s="22"/>
      <c r="M1622" s="22"/>
      <c r="N1622" s="22"/>
      <c r="O1622" s="22"/>
      <c r="P1622" s="22">
        <v>1</v>
      </c>
      <c r="Q1622" s="22"/>
      <c r="R1622" s="22"/>
      <c r="S1622" s="22"/>
      <c r="T1622" s="22"/>
      <c r="U1622" s="22"/>
      <c r="V1622" s="22"/>
      <c r="W1622" s="22"/>
      <c r="X1622" s="22"/>
      <c r="Y1622" s="22"/>
      <c r="Z1622" s="22"/>
      <c r="AA1622" s="22">
        <v>1</v>
      </c>
      <c r="AB1622" s="22"/>
      <c r="AC1622" s="22"/>
      <c r="AD1622" s="22">
        <v>3</v>
      </c>
    </row>
    <row r="1623" spans="1:30" x14ac:dyDescent="0.2">
      <c r="A1623" s="30">
        <v>13824554</v>
      </c>
      <c r="B1623" s="22"/>
      <c r="C1623" s="22"/>
      <c r="D1623" s="22"/>
      <c r="E1623" s="22"/>
      <c r="F1623" s="22"/>
      <c r="G1623" s="22">
        <v>1</v>
      </c>
      <c r="H1623" s="22"/>
      <c r="I1623" s="22"/>
      <c r="J1623" s="22"/>
      <c r="K1623" s="22"/>
      <c r="L1623" s="22"/>
      <c r="M1623" s="22"/>
      <c r="N1623" s="22"/>
      <c r="O1623" s="22"/>
      <c r="P1623" s="22"/>
      <c r="Q1623" s="22"/>
      <c r="R1623" s="22"/>
      <c r="S1623" s="22"/>
      <c r="T1623" s="22"/>
      <c r="U1623" s="22"/>
      <c r="V1623" s="22"/>
      <c r="W1623" s="22"/>
      <c r="X1623" s="22"/>
      <c r="Y1623" s="22"/>
      <c r="Z1623" s="22"/>
      <c r="AA1623" s="22">
        <v>1</v>
      </c>
      <c r="AB1623" s="22"/>
      <c r="AC1623" s="22"/>
      <c r="AD1623" s="22">
        <v>2</v>
      </c>
    </row>
    <row r="1624" spans="1:30" x14ac:dyDescent="0.2">
      <c r="A1624" s="30">
        <v>13835408</v>
      </c>
      <c r="B1624" s="22"/>
      <c r="C1624" s="22"/>
      <c r="D1624" s="22"/>
      <c r="E1624" s="22"/>
      <c r="F1624" s="22">
        <v>1</v>
      </c>
      <c r="G1624" s="22"/>
      <c r="H1624" s="22"/>
      <c r="I1624" s="22"/>
      <c r="J1624" s="22"/>
      <c r="K1624" s="22"/>
      <c r="L1624" s="22"/>
      <c r="M1624" s="22"/>
      <c r="N1624" s="22"/>
      <c r="O1624" s="22"/>
      <c r="P1624" s="22"/>
      <c r="Q1624" s="22"/>
      <c r="R1624" s="22"/>
      <c r="S1624" s="22"/>
      <c r="T1624" s="22"/>
      <c r="U1624" s="22"/>
      <c r="V1624" s="22"/>
      <c r="W1624" s="22"/>
      <c r="X1624" s="22"/>
      <c r="Y1624" s="22"/>
      <c r="Z1624" s="22"/>
      <c r="AA1624" s="22">
        <v>1</v>
      </c>
      <c r="AB1624" s="22"/>
      <c r="AC1624" s="22"/>
      <c r="AD1624" s="22">
        <v>2</v>
      </c>
    </row>
    <row r="1625" spans="1:30" x14ac:dyDescent="0.2">
      <c r="A1625" s="30">
        <v>13837079</v>
      </c>
      <c r="B1625" s="22"/>
      <c r="C1625" s="22"/>
      <c r="D1625" s="22">
        <v>1</v>
      </c>
      <c r="E1625" s="22"/>
      <c r="F1625" s="22"/>
      <c r="G1625" s="22"/>
      <c r="H1625" s="22"/>
      <c r="I1625" s="22"/>
      <c r="J1625" s="22"/>
      <c r="K1625" s="22"/>
      <c r="L1625" s="22"/>
      <c r="M1625" s="22"/>
      <c r="N1625" s="22"/>
      <c r="O1625" s="22"/>
      <c r="P1625" s="22"/>
      <c r="Q1625" s="22"/>
      <c r="R1625" s="22"/>
      <c r="S1625" s="22"/>
      <c r="T1625" s="22"/>
      <c r="U1625" s="22"/>
      <c r="V1625" s="22"/>
      <c r="W1625" s="22"/>
      <c r="X1625" s="22"/>
      <c r="Y1625" s="22"/>
      <c r="Z1625" s="22">
        <v>1</v>
      </c>
      <c r="AA1625" s="22">
        <v>1</v>
      </c>
      <c r="AB1625" s="22"/>
      <c r="AC1625" s="22"/>
      <c r="AD1625" s="22">
        <v>3</v>
      </c>
    </row>
    <row r="1626" spans="1:30" x14ac:dyDescent="0.2">
      <c r="A1626" s="30">
        <v>13837427</v>
      </c>
      <c r="B1626" s="22"/>
      <c r="C1626" s="22"/>
      <c r="D1626" s="22"/>
      <c r="E1626" s="22"/>
      <c r="F1626" s="22"/>
      <c r="G1626" s="22"/>
      <c r="H1626" s="22"/>
      <c r="I1626" s="22">
        <v>1</v>
      </c>
      <c r="J1626" s="22"/>
      <c r="K1626" s="22"/>
      <c r="L1626" s="22"/>
      <c r="M1626" s="22"/>
      <c r="N1626" s="22"/>
      <c r="O1626" s="22"/>
      <c r="P1626" s="22"/>
      <c r="Q1626" s="22">
        <v>1</v>
      </c>
      <c r="R1626" s="22"/>
      <c r="S1626" s="22"/>
      <c r="T1626" s="22"/>
      <c r="U1626" s="22"/>
      <c r="V1626" s="22"/>
      <c r="W1626" s="22"/>
      <c r="X1626" s="22"/>
      <c r="Y1626" s="22"/>
      <c r="Z1626" s="22"/>
      <c r="AA1626" s="22">
        <v>1</v>
      </c>
      <c r="AB1626" s="22"/>
      <c r="AC1626" s="22"/>
      <c r="AD1626" s="22">
        <v>3</v>
      </c>
    </row>
    <row r="1627" spans="1:30" x14ac:dyDescent="0.2">
      <c r="A1627" s="30">
        <v>13850237</v>
      </c>
      <c r="B1627" s="22"/>
      <c r="C1627" s="22"/>
      <c r="D1627" s="22"/>
      <c r="E1627" s="22"/>
      <c r="F1627" s="22"/>
      <c r="G1627" s="22"/>
      <c r="H1627" s="22"/>
      <c r="I1627" s="22"/>
      <c r="J1627" s="22"/>
      <c r="K1627" s="22"/>
      <c r="L1627" s="22"/>
      <c r="M1627" s="22">
        <v>1</v>
      </c>
      <c r="N1627" s="22"/>
      <c r="O1627" s="22"/>
      <c r="P1627" s="22"/>
      <c r="Q1627" s="22"/>
      <c r="R1627" s="22"/>
      <c r="S1627" s="22"/>
      <c r="T1627" s="22"/>
      <c r="U1627" s="22"/>
      <c r="V1627" s="22"/>
      <c r="W1627" s="22"/>
      <c r="X1627" s="22">
        <v>1</v>
      </c>
      <c r="Y1627" s="22"/>
      <c r="Z1627" s="22"/>
      <c r="AA1627" s="22"/>
      <c r="AB1627" s="22">
        <v>1</v>
      </c>
      <c r="AC1627" s="22"/>
      <c r="AD1627" s="22">
        <v>3</v>
      </c>
    </row>
    <row r="1628" spans="1:30" x14ac:dyDescent="0.2">
      <c r="A1628" s="30">
        <v>13862820</v>
      </c>
      <c r="B1628" s="22"/>
      <c r="C1628" s="22"/>
      <c r="D1628" s="22"/>
      <c r="E1628" s="22"/>
      <c r="F1628" s="22"/>
      <c r="G1628" s="22">
        <v>1</v>
      </c>
      <c r="H1628" s="22"/>
      <c r="I1628" s="22"/>
      <c r="J1628" s="22"/>
      <c r="K1628" s="22"/>
      <c r="L1628" s="22"/>
      <c r="M1628" s="22"/>
      <c r="N1628" s="22"/>
      <c r="O1628" s="22"/>
      <c r="P1628" s="22"/>
      <c r="Q1628" s="22"/>
      <c r="R1628" s="22"/>
      <c r="S1628" s="22"/>
      <c r="T1628" s="22"/>
      <c r="U1628" s="22"/>
      <c r="V1628" s="22"/>
      <c r="W1628" s="22"/>
      <c r="X1628" s="22"/>
      <c r="Y1628" s="22"/>
      <c r="Z1628" s="22"/>
      <c r="AA1628" s="22">
        <v>1</v>
      </c>
      <c r="AB1628" s="22"/>
      <c r="AC1628" s="22"/>
      <c r="AD1628" s="22">
        <v>2</v>
      </c>
    </row>
    <row r="1629" spans="1:30" x14ac:dyDescent="0.2">
      <c r="A1629" s="30">
        <v>13896563</v>
      </c>
      <c r="B1629" s="22"/>
      <c r="C1629" s="22"/>
      <c r="D1629" s="22"/>
      <c r="E1629" s="22"/>
      <c r="F1629" s="22"/>
      <c r="G1629" s="22"/>
      <c r="H1629" s="22"/>
      <c r="I1629" s="22">
        <v>1</v>
      </c>
      <c r="J1629" s="22"/>
      <c r="K1629" s="22"/>
      <c r="L1629" s="22"/>
      <c r="M1629" s="22"/>
      <c r="N1629" s="22"/>
      <c r="O1629" s="22">
        <v>1</v>
      </c>
      <c r="P1629" s="22"/>
      <c r="Q1629" s="22"/>
      <c r="R1629" s="22"/>
      <c r="S1629" s="22"/>
      <c r="T1629" s="22"/>
      <c r="U1629" s="22"/>
      <c r="V1629" s="22"/>
      <c r="W1629" s="22"/>
      <c r="X1629" s="22"/>
      <c r="Y1629" s="22"/>
      <c r="Z1629" s="22"/>
      <c r="AA1629" s="22">
        <v>1</v>
      </c>
      <c r="AB1629" s="22"/>
      <c r="AC1629" s="22"/>
      <c r="AD1629" s="22">
        <v>3</v>
      </c>
    </row>
    <row r="1630" spans="1:30" x14ac:dyDescent="0.2">
      <c r="A1630" s="30">
        <v>13932195</v>
      </c>
      <c r="B1630" s="22"/>
      <c r="C1630" s="22"/>
      <c r="D1630" s="22"/>
      <c r="E1630" s="22"/>
      <c r="F1630" s="22"/>
      <c r="G1630" s="22"/>
      <c r="H1630" s="22"/>
      <c r="I1630" s="22"/>
      <c r="J1630" s="22"/>
      <c r="K1630" s="22"/>
      <c r="L1630" s="22"/>
      <c r="M1630" s="22"/>
      <c r="N1630" s="22"/>
      <c r="O1630" s="22"/>
      <c r="P1630" s="22"/>
      <c r="Q1630" s="22"/>
      <c r="R1630" s="22"/>
      <c r="S1630" s="22"/>
      <c r="T1630" s="22"/>
      <c r="U1630" s="22">
        <v>1</v>
      </c>
      <c r="V1630" s="22"/>
      <c r="W1630" s="22"/>
      <c r="X1630" s="22"/>
      <c r="Y1630" s="22"/>
      <c r="Z1630" s="22"/>
      <c r="AA1630" s="22"/>
      <c r="AB1630" s="22"/>
      <c r="AC1630" s="22"/>
      <c r="AD1630" s="22">
        <v>1</v>
      </c>
    </row>
    <row r="1631" spans="1:30" x14ac:dyDescent="0.2">
      <c r="A1631" s="30">
        <v>13937197</v>
      </c>
      <c r="B1631" s="22"/>
      <c r="C1631" s="22"/>
      <c r="D1631" s="22"/>
      <c r="E1631" s="22"/>
      <c r="F1631" s="22"/>
      <c r="G1631" s="22"/>
      <c r="H1631" s="22"/>
      <c r="I1631" s="22"/>
      <c r="J1631" s="22"/>
      <c r="K1631" s="22"/>
      <c r="L1631" s="22"/>
      <c r="M1631" s="22"/>
      <c r="N1631" s="22"/>
      <c r="O1631" s="22"/>
      <c r="P1631" s="22"/>
      <c r="Q1631" s="22"/>
      <c r="R1631" s="22"/>
      <c r="S1631" s="22"/>
      <c r="T1631" s="22"/>
      <c r="U1631" s="22">
        <v>1</v>
      </c>
      <c r="V1631" s="22"/>
      <c r="W1631" s="22"/>
      <c r="X1631" s="22"/>
      <c r="Y1631" s="22"/>
      <c r="Z1631" s="22"/>
      <c r="AA1631" s="22"/>
      <c r="AB1631" s="22"/>
      <c r="AC1631" s="22"/>
      <c r="AD1631" s="22">
        <v>1</v>
      </c>
    </row>
    <row r="1632" spans="1:30" x14ac:dyDescent="0.2">
      <c r="A1632" s="30">
        <v>14000350</v>
      </c>
      <c r="B1632" s="22"/>
      <c r="C1632" s="22"/>
      <c r="D1632" s="22"/>
      <c r="E1632" s="22"/>
      <c r="F1632" s="22"/>
      <c r="G1632" s="22"/>
      <c r="H1632" s="22"/>
      <c r="I1632" s="22"/>
      <c r="J1632" s="22"/>
      <c r="K1632" s="22"/>
      <c r="L1632" s="22"/>
      <c r="M1632" s="22">
        <v>1</v>
      </c>
      <c r="N1632" s="22"/>
      <c r="O1632" s="22"/>
      <c r="P1632" s="22"/>
      <c r="Q1632" s="22"/>
      <c r="R1632" s="22"/>
      <c r="S1632" s="22"/>
      <c r="T1632" s="22"/>
      <c r="U1632" s="22"/>
      <c r="V1632" s="22"/>
      <c r="W1632" s="22"/>
      <c r="X1632" s="22">
        <v>1</v>
      </c>
      <c r="Y1632" s="22"/>
      <c r="Z1632" s="22"/>
      <c r="AA1632" s="22"/>
      <c r="AB1632" s="22">
        <v>1</v>
      </c>
      <c r="AC1632" s="22"/>
      <c r="AD1632" s="22">
        <v>3</v>
      </c>
    </row>
    <row r="1633" spans="1:30" x14ac:dyDescent="0.2">
      <c r="A1633" s="30">
        <v>14022001</v>
      </c>
      <c r="B1633" s="22"/>
      <c r="C1633" s="22"/>
      <c r="D1633" s="22"/>
      <c r="E1633" s="22"/>
      <c r="F1633" s="22"/>
      <c r="G1633" s="22"/>
      <c r="H1633" s="22"/>
      <c r="I1633" s="22"/>
      <c r="J1633" s="22"/>
      <c r="K1633" s="22"/>
      <c r="L1633" s="22"/>
      <c r="M1633" s="22">
        <v>1</v>
      </c>
      <c r="N1633" s="22"/>
      <c r="O1633" s="22"/>
      <c r="P1633" s="22"/>
      <c r="Q1633" s="22"/>
      <c r="R1633" s="22"/>
      <c r="S1633" s="22"/>
      <c r="T1633" s="22"/>
      <c r="U1633" s="22"/>
      <c r="V1633" s="22"/>
      <c r="W1633" s="22"/>
      <c r="X1633" s="22">
        <v>1</v>
      </c>
      <c r="Y1633" s="22"/>
      <c r="Z1633" s="22"/>
      <c r="AA1633" s="22"/>
      <c r="AB1633" s="22">
        <v>1</v>
      </c>
      <c r="AC1633" s="22"/>
      <c r="AD1633" s="22">
        <v>3</v>
      </c>
    </row>
    <row r="1634" spans="1:30" x14ac:dyDescent="0.2">
      <c r="A1634" s="30">
        <v>14230526</v>
      </c>
      <c r="B1634" s="22"/>
      <c r="C1634" s="22"/>
      <c r="D1634" s="22">
        <v>1</v>
      </c>
      <c r="E1634" s="22"/>
      <c r="F1634" s="22"/>
      <c r="G1634" s="22"/>
      <c r="H1634" s="22"/>
      <c r="I1634" s="22"/>
      <c r="J1634" s="22"/>
      <c r="K1634" s="22"/>
      <c r="L1634" s="22"/>
      <c r="M1634" s="22"/>
      <c r="N1634" s="22"/>
      <c r="O1634" s="22"/>
      <c r="P1634" s="22"/>
      <c r="Q1634" s="22"/>
      <c r="R1634" s="22"/>
      <c r="S1634" s="22"/>
      <c r="T1634" s="22"/>
      <c r="U1634" s="22"/>
      <c r="V1634" s="22"/>
      <c r="W1634" s="22"/>
      <c r="X1634" s="22"/>
      <c r="Y1634" s="22"/>
      <c r="Z1634" s="22"/>
      <c r="AA1634" s="22">
        <v>1</v>
      </c>
      <c r="AB1634" s="22"/>
      <c r="AC1634" s="22"/>
      <c r="AD1634" s="22">
        <v>2</v>
      </c>
    </row>
    <row r="1635" spans="1:30" x14ac:dyDescent="0.2">
      <c r="A1635" s="30">
        <v>14315955</v>
      </c>
      <c r="B1635" s="22"/>
      <c r="C1635" s="22"/>
      <c r="D1635" s="22"/>
      <c r="E1635" s="22"/>
      <c r="F1635" s="22"/>
      <c r="G1635" s="22"/>
      <c r="H1635" s="22"/>
      <c r="I1635" s="22">
        <v>1</v>
      </c>
      <c r="J1635" s="22"/>
      <c r="K1635" s="22"/>
      <c r="L1635" s="22"/>
      <c r="M1635" s="22"/>
      <c r="N1635" s="22"/>
      <c r="O1635" s="22"/>
      <c r="P1635" s="22"/>
      <c r="Q1635" s="22"/>
      <c r="R1635" s="22"/>
      <c r="S1635" s="22"/>
      <c r="T1635" s="22"/>
      <c r="U1635" s="22"/>
      <c r="V1635" s="22"/>
      <c r="W1635" s="22"/>
      <c r="X1635" s="22"/>
      <c r="Y1635" s="22"/>
      <c r="Z1635" s="22"/>
      <c r="AA1635" s="22">
        <v>1</v>
      </c>
      <c r="AB1635" s="22"/>
      <c r="AC1635" s="22"/>
      <c r="AD1635" s="22">
        <v>2</v>
      </c>
    </row>
    <row r="1636" spans="1:30" x14ac:dyDescent="0.2">
      <c r="A1636" s="30">
        <v>14329840</v>
      </c>
      <c r="B1636" s="22"/>
      <c r="C1636" s="22"/>
      <c r="D1636" s="22"/>
      <c r="E1636" s="22"/>
      <c r="F1636" s="22"/>
      <c r="G1636" s="22"/>
      <c r="H1636" s="22"/>
      <c r="I1636" s="22"/>
      <c r="J1636" s="22"/>
      <c r="K1636" s="22"/>
      <c r="L1636" s="22"/>
      <c r="M1636" s="22">
        <v>1</v>
      </c>
      <c r="N1636" s="22"/>
      <c r="O1636" s="22"/>
      <c r="P1636" s="22"/>
      <c r="Q1636" s="22"/>
      <c r="R1636" s="22"/>
      <c r="S1636" s="22"/>
      <c r="T1636" s="22"/>
      <c r="U1636" s="22"/>
      <c r="V1636" s="22"/>
      <c r="W1636" s="22"/>
      <c r="X1636" s="22">
        <v>1</v>
      </c>
      <c r="Y1636" s="22"/>
      <c r="Z1636" s="22"/>
      <c r="AA1636" s="22"/>
      <c r="AB1636" s="22">
        <v>1</v>
      </c>
      <c r="AC1636" s="22"/>
      <c r="AD1636" s="22">
        <v>3</v>
      </c>
    </row>
    <row r="1637" spans="1:30" x14ac:dyDescent="0.2">
      <c r="A1637" s="30">
        <v>14393972</v>
      </c>
      <c r="B1637" s="22"/>
      <c r="C1637" s="22"/>
      <c r="D1637" s="22"/>
      <c r="E1637" s="22"/>
      <c r="F1637" s="22"/>
      <c r="G1637" s="22"/>
      <c r="H1637" s="22"/>
      <c r="I1637" s="22">
        <v>1</v>
      </c>
      <c r="J1637" s="22"/>
      <c r="K1637" s="22"/>
      <c r="L1637" s="22"/>
      <c r="M1637" s="22"/>
      <c r="N1637" s="22"/>
      <c r="O1637" s="22">
        <v>1</v>
      </c>
      <c r="P1637" s="22"/>
      <c r="Q1637" s="22"/>
      <c r="R1637" s="22"/>
      <c r="S1637" s="22"/>
      <c r="T1637" s="22"/>
      <c r="U1637" s="22"/>
      <c r="V1637" s="22"/>
      <c r="W1637" s="22"/>
      <c r="X1637" s="22"/>
      <c r="Y1637" s="22"/>
      <c r="Z1637" s="22"/>
      <c r="AA1637" s="22">
        <v>1</v>
      </c>
      <c r="AB1637" s="22"/>
      <c r="AC1637" s="22"/>
      <c r="AD1637" s="22">
        <v>3</v>
      </c>
    </row>
    <row r="1638" spans="1:30" x14ac:dyDescent="0.2">
      <c r="A1638" s="30">
        <v>14421771</v>
      </c>
      <c r="B1638" s="22"/>
      <c r="C1638" s="22"/>
      <c r="D1638" s="22"/>
      <c r="E1638" s="22"/>
      <c r="F1638" s="22"/>
      <c r="G1638" s="22">
        <v>1</v>
      </c>
      <c r="H1638" s="22"/>
      <c r="I1638" s="22"/>
      <c r="J1638" s="22"/>
      <c r="K1638" s="22"/>
      <c r="L1638" s="22"/>
      <c r="M1638" s="22"/>
      <c r="N1638" s="22"/>
      <c r="O1638" s="22"/>
      <c r="P1638" s="22"/>
      <c r="Q1638" s="22"/>
      <c r="R1638" s="22"/>
      <c r="S1638" s="22"/>
      <c r="T1638" s="22"/>
      <c r="U1638" s="22"/>
      <c r="V1638" s="22"/>
      <c r="W1638" s="22"/>
      <c r="X1638" s="22"/>
      <c r="Y1638" s="22"/>
      <c r="Z1638" s="22"/>
      <c r="AA1638" s="22">
        <v>1</v>
      </c>
      <c r="AB1638" s="22"/>
      <c r="AC1638" s="22"/>
      <c r="AD1638" s="22">
        <v>2</v>
      </c>
    </row>
    <row r="1639" spans="1:30" x14ac:dyDescent="0.2">
      <c r="A1639" s="30">
        <v>14433605</v>
      </c>
      <c r="B1639" s="22"/>
      <c r="C1639" s="22"/>
      <c r="D1639" s="22"/>
      <c r="E1639" s="22"/>
      <c r="F1639" s="22"/>
      <c r="G1639" s="22"/>
      <c r="H1639" s="22">
        <v>1</v>
      </c>
      <c r="I1639" s="22"/>
      <c r="J1639" s="22"/>
      <c r="K1639" s="22"/>
      <c r="L1639" s="22"/>
      <c r="M1639" s="22"/>
      <c r="N1639" s="22"/>
      <c r="O1639" s="22"/>
      <c r="P1639" s="22"/>
      <c r="Q1639" s="22"/>
      <c r="R1639" s="22"/>
      <c r="S1639" s="22"/>
      <c r="T1639" s="22"/>
      <c r="U1639" s="22"/>
      <c r="V1639" s="22"/>
      <c r="W1639" s="22"/>
      <c r="X1639" s="22"/>
      <c r="Y1639" s="22"/>
      <c r="Z1639" s="22"/>
      <c r="AA1639" s="22">
        <v>1</v>
      </c>
      <c r="AB1639" s="22"/>
      <c r="AC1639" s="22"/>
      <c r="AD1639" s="22">
        <v>2</v>
      </c>
    </row>
    <row r="1640" spans="1:30" x14ac:dyDescent="0.2">
      <c r="A1640" s="30">
        <v>14603799</v>
      </c>
      <c r="B1640" s="22"/>
      <c r="C1640" s="22"/>
      <c r="D1640" s="22"/>
      <c r="E1640" s="22"/>
      <c r="F1640" s="22"/>
      <c r="G1640" s="22"/>
      <c r="H1640" s="22">
        <v>1</v>
      </c>
      <c r="I1640" s="22"/>
      <c r="J1640" s="22"/>
      <c r="K1640" s="22"/>
      <c r="L1640" s="22"/>
      <c r="M1640" s="22"/>
      <c r="N1640" s="22"/>
      <c r="O1640" s="22">
        <v>1</v>
      </c>
      <c r="P1640" s="22"/>
      <c r="Q1640" s="22"/>
      <c r="R1640" s="22"/>
      <c r="S1640" s="22"/>
      <c r="T1640" s="22"/>
      <c r="U1640" s="22"/>
      <c r="V1640" s="22"/>
      <c r="W1640" s="22"/>
      <c r="X1640" s="22"/>
      <c r="Y1640" s="22"/>
      <c r="Z1640" s="22"/>
      <c r="AA1640" s="22">
        <v>1</v>
      </c>
      <c r="AB1640" s="22"/>
      <c r="AC1640" s="22"/>
      <c r="AD1640" s="22">
        <v>3</v>
      </c>
    </row>
    <row r="1641" spans="1:30" x14ac:dyDescent="0.2">
      <c r="A1641" s="30">
        <v>14640813</v>
      </c>
      <c r="B1641" s="22"/>
      <c r="C1641" s="22"/>
      <c r="D1641" s="22"/>
      <c r="E1641" s="22"/>
      <c r="F1641" s="22"/>
      <c r="G1641" s="22">
        <v>1</v>
      </c>
      <c r="H1641" s="22"/>
      <c r="I1641" s="22"/>
      <c r="J1641" s="22"/>
      <c r="K1641" s="22"/>
      <c r="L1641" s="22"/>
      <c r="M1641" s="22"/>
      <c r="N1641" s="22"/>
      <c r="O1641" s="22"/>
      <c r="P1641" s="22"/>
      <c r="Q1641" s="22">
        <v>1</v>
      </c>
      <c r="R1641" s="22"/>
      <c r="S1641" s="22"/>
      <c r="T1641" s="22"/>
      <c r="U1641" s="22"/>
      <c r="V1641" s="22"/>
      <c r="W1641" s="22"/>
      <c r="X1641" s="22"/>
      <c r="Y1641" s="22"/>
      <c r="Z1641" s="22"/>
      <c r="AA1641" s="22">
        <v>1</v>
      </c>
      <c r="AB1641" s="22"/>
      <c r="AC1641" s="22"/>
      <c r="AD1641" s="22">
        <v>3</v>
      </c>
    </row>
    <row r="1642" spans="1:30" x14ac:dyDescent="0.2">
      <c r="A1642" s="30">
        <v>14654253</v>
      </c>
      <c r="B1642" s="22"/>
      <c r="C1642" s="22"/>
      <c r="D1642" s="22"/>
      <c r="E1642" s="22"/>
      <c r="F1642" s="22"/>
      <c r="G1642" s="22"/>
      <c r="H1642" s="22"/>
      <c r="I1642" s="22"/>
      <c r="J1642" s="22"/>
      <c r="K1642" s="22"/>
      <c r="L1642" s="22">
        <v>1</v>
      </c>
      <c r="M1642" s="22"/>
      <c r="N1642" s="22"/>
      <c r="O1642" s="22"/>
      <c r="P1642" s="22"/>
      <c r="Q1642" s="22">
        <v>1</v>
      </c>
      <c r="R1642" s="22"/>
      <c r="S1642" s="22"/>
      <c r="T1642" s="22"/>
      <c r="U1642" s="22"/>
      <c r="V1642" s="22"/>
      <c r="W1642" s="22"/>
      <c r="X1642" s="22"/>
      <c r="Y1642" s="22"/>
      <c r="Z1642" s="22"/>
      <c r="AA1642" s="22">
        <v>1</v>
      </c>
      <c r="AB1642" s="22"/>
      <c r="AC1642" s="22"/>
      <c r="AD1642" s="22">
        <v>3</v>
      </c>
    </row>
    <row r="1643" spans="1:30" x14ac:dyDescent="0.2">
      <c r="A1643" s="30">
        <v>14666162</v>
      </c>
      <c r="B1643" s="22">
        <v>1</v>
      </c>
      <c r="C1643" s="22"/>
      <c r="D1643" s="22"/>
      <c r="E1643" s="22"/>
      <c r="F1643" s="22"/>
      <c r="G1643" s="22"/>
      <c r="H1643" s="22"/>
      <c r="I1643" s="22"/>
      <c r="J1643" s="22"/>
      <c r="K1643" s="22"/>
      <c r="L1643" s="22"/>
      <c r="M1643" s="22"/>
      <c r="N1643" s="22"/>
      <c r="O1643" s="22"/>
      <c r="P1643" s="22"/>
      <c r="Q1643" s="22">
        <v>1</v>
      </c>
      <c r="R1643" s="22"/>
      <c r="S1643" s="22"/>
      <c r="T1643" s="22"/>
      <c r="U1643" s="22"/>
      <c r="V1643" s="22"/>
      <c r="W1643" s="22"/>
      <c r="X1643" s="22"/>
      <c r="Y1643" s="22">
        <v>1</v>
      </c>
      <c r="Z1643" s="22"/>
      <c r="AA1643" s="22">
        <v>1</v>
      </c>
      <c r="AB1643" s="22"/>
      <c r="AC1643" s="22"/>
      <c r="AD1643" s="22">
        <v>4</v>
      </c>
    </row>
    <row r="1644" spans="1:30" x14ac:dyDescent="0.2">
      <c r="A1644" s="30">
        <v>14669404</v>
      </c>
      <c r="B1644" s="22">
        <v>1</v>
      </c>
      <c r="C1644" s="22"/>
      <c r="D1644" s="22"/>
      <c r="E1644" s="22"/>
      <c r="F1644" s="22"/>
      <c r="G1644" s="22"/>
      <c r="H1644" s="22"/>
      <c r="I1644" s="22"/>
      <c r="J1644" s="22"/>
      <c r="K1644" s="22"/>
      <c r="L1644" s="22"/>
      <c r="M1644" s="22"/>
      <c r="N1644" s="22"/>
      <c r="O1644" s="22"/>
      <c r="P1644" s="22"/>
      <c r="Q1644" s="22">
        <v>1</v>
      </c>
      <c r="R1644" s="22"/>
      <c r="S1644" s="22"/>
      <c r="T1644" s="22"/>
      <c r="U1644" s="22"/>
      <c r="V1644" s="22"/>
      <c r="W1644" s="22"/>
      <c r="X1644" s="22"/>
      <c r="Y1644" s="22">
        <v>1</v>
      </c>
      <c r="Z1644" s="22"/>
      <c r="AA1644" s="22">
        <v>1</v>
      </c>
      <c r="AB1644" s="22"/>
      <c r="AC1644" s="22"/>
      <c r="AD1644" s="22">
        <v>4</v>
      </c>
    </row>
    <row r="1645" spans="1:30" x14ac:dyDescent="0.2">
      <c r="A1645" s="30">
        <v>14717816</v>
      </c>
      <c r="B1645" s="22"/>
      <c r="C1645" s="22"/>
      <c r="D1645" s="22"/>
      <c r="E1645" s="22"/>
      <c r="F1645" s="22"/>
      <c r="G1645" s="22"/>
      <c r="H1645" s="22"/>
      <c r="I1645" s="22">
        <v>1</v>
      </c>
      <c r="J1645" s="22"/>
      <c r="K1645" s="22"/>
      <c r="L1645" s="22"/>
      <c r="M1645" s="22"/>
      <c r="N1645" s="22"/>
      <c r="O1645" s="22"/>
      <c r="P1645" s="22"/>
      <c r="Q1645" s="22"/>
      <c r="R1645" s="22"/>
      <c r="S1645" s="22"/>
      <c r="T1645" s="22"/>
      <c r="U1645" s="22"/>
      <c r="V1645" s="22"/>
      <c r="W1645" s="22"/>
      <c r="X1645" s="22"/>
      <c r="Y1645" s="22"/>
      <c r="Z1645" s="22"/>
      <c r="AA1645" s="22">
        <v>1</v>
      </c>
      <c r="AB1645" s="22"/>
      <c r="AC1645" s="22"/>
      <c r="AD1645" s="22">
        <v>2</v>
      </c>
    </row>
    <row r="1646" spans="1:30" x14ac:dyDescent="0.2">
      <c r="A1646" s="30">
        <v>14723808</v>
      </c>
      <c r="B1646" s="22"/>
      <c r="C1646" s="22"/>
      <c r="D1646" s="22"/>
      <c r="E1646" s="22"/>
      <c r="F1646" s="22"/>
      <c r="G1646" s="22">
        <v>1</v>
      </c>
      <c r="H1646" s="22"/>
      <c r="I1646" s="22"/>
      <c r="J1646" s="22"/>
      <c r="K1646" s="22"/>
      <c r="L1646" s="22"/>
      <c r="M1646" s="22"/>
      <c r="N1646" s="22"/>
      <c r="O1646" s="22"/>
      <c r="P1646" s="22"/>
      <c r="Q1646" s="22"/>
      <c r="R1646" s="22"/>
      <c r="S1646" s="22"/>
      <c r="T1646" s="22"/>
      <c r="U1646" s="22"/>
      <c r="V1646" s="22"/>
      <c r="W1646" s="22"/>
      <c r="X1646" s="22"/>
      <c r="Y1646" s="22"/>
      <c r="Z1646" s="22"/>
      <c r="AA1646" s="22">
        <v>1</v>
      </c>
      <c r="AB1646" s="22"/>
      <c r="AC1646" s="22"/>
      <c r="AD1646" s="22">
        <v>2</v>
      </c>
    </row>
    <row r="1647" spans="1:30" x14ac:dyDescent="0.2">
      <c r="A1647" s="30">
        <v>14732858</v>
      </c>
      <c r="B1647" s="22"/>
      <c r="C1647" s="22"/>
      <c r="D1647" s="22"/>
      <c r="E1647" s="22">
        <v>1</v>
      </c>
      <c r="F1647" s="22"/>
      <c r="G1647" s="22"/>
      <c r="H1647" s="22"/>
      <c r="I1647" s="22"/>
      <c r="J1647" s="22"/>
      <c r="K1647" s="22"/>
      <c r="L1647" s="22"/>
      <c r="M1647" s="22"/>
      <c r="N1647" s="22">
        <v>1</v>
      </c>
      <c r="O1647" s="22"/>
      <c r="P1647" s="22"/>
      <c r="Q1647" s="22"/>
      <c r="R1647" s="22"/>
      <c r="S1647" s="22"/>
      <c r="T1647" s="22"/>
      <c r="U1647" s="22"/>
      <c r="V1647" s="22"/>
      <c r="W1647" s="22"/>
      <c r="X1647" s="22"/>
      <c r="Y1647" s="22"/>
      <c r="Z1647" s="22"/>
      <c r="AA1647" s="22">
        <v>1</v>
      </c>
      <c r="AB1647" s="22"/>
      <c r="AC1647" s="22"/>
      <c r="AD1647" s="22">
        <v>3</v>
      </c>
    </row>
    <row r="1648" spans="1:30" x14ac:dyDescent="0.2">
      <c r="A1648" s="30">
        <v>14737981</v>
      </c>
      <c r="B1648" s="22"/>
      <c r="C1648" s="22">
        <v>1</v>
      </c>
      <c r="D1648" s="22"/>
      <c r="E1648" s="22"/>
      <c r="F1648" s="22"/>
      <c r="G1648" s="22"/>
      <c r="H1648" s="22"/>
      <c r="I1648" s="22"/>
      <c r="J1648" s="22"/>
      <c r="K1648" s="22"/>
      <c r="L1648" s="22"/>
      <c r="M1648" s="22"/>
      <c r="N1648" s="22"/>
      <c r="O1648" s="22"/>
      <c r="P1648" s="22"/>
      <c r="Q1648" s="22">
        <v>1</v>
      </c>
      <c r="R1648" s="22"/>
      <c r="S1648" s="22"/>
      <c r="T1648" s="22"/>
      <c r="U1648" s="22"/>
      <c r="V1648" s="22"/>
      <c r="W1648" s="22"/>
      <c r="X1648" s="22"/>
      <c r="Y1648" s="22"/>
      <c r="Z1648" s="22"/>
      <c r="AA1648" s="22">
        <v>1</v>
      </c>
      <c r="AB1648" s="22"/>
      <c r="AC1648" s="22"/>
      <c r="AD1648" s="22">
        <v>3</v>
      </c>
    </row>
    <row r="1649" spans="1:30" x14ac:dyDescent="0.2">
      <c r="A1649" s="30">
        <v>14738104</v>
      </c>
      <c r="B1649" s="22"/>
      <c r="C1649" s="22">
        <v>1</v>
      </c>
      <c r="D1649" s="22"/>
      <c r="E1649" s="22"/>
      <c r="F1649" s="22"/>
      <c r="G1649" s="22"/>
      <c r="H1649" s="22"/>
      <c r="I1649" s="22"/>
      <c r="J1649" s="22"/>
      <c r="K1649" s="22"/>
      <c r="L1649" s="22"/>
      <c r="M1649" s="22"/>
      <c r="N1649" s="22"/>
      <c r="O1649" s="22"/>
      <c r="P1649" s="22"/>
      <c r="Q1649" s="22">
        <v>1</v>
      </c>
      <c r="R1649" s="22"/>
      <c r="S1649" s="22"/>
      <c r="T1649" s="22"/>
      <c r="U1649" s="22"/>
      <c r="V1649" s="22"/>
      <c r="W1649" s="22"/>
      <c r="X1649" s="22"/>
      <c r="Y1649" s="22"/>
      <c r="Z1649" s="22"/>
      <c r="AA1649" s="22">
        <v>1</v>
      </c>
      <c r="AB1649" s="22"/>
      <c r="AC1649" s="22"/>
      <c r="AD1649" s="22">
        <v>3</v>
      </c>
    </row>
    <row r="1650" spans="1:30" x14ac:dyDescent="0.2">
      <c r="A1650" s="30">
        <v>14738112</v>
      </c>
      <c r="B1650" s="22"/>
      <c r="C1650" s="22">
        <v>1</v>
      </c>
      <c r="D1650" s="22"/>
      <c r="E1650" s="22"/>
      <c r="F1650" s="22"/>
      <c r="G1650" s="22"/>
      <c r="H1650" s="22"/>
      <c r="I1650" s="22"/>
      <c r="J1650" s="22"/>
      <c r="K1650" s="22"/>
      <c r="L1650" s="22"/>
      <c r="M1650" s="22"/>
      <c r="N1650" s="22"/>
      <c r="O1650" s="22"/>
      <c r="P1650" s="22"/>
      <c r="Q1650" s="22">
        <v>1</v>
      </c>
      <c r="R1650" s="22"/>
      <c r="S1650" s="22"/>
      <c r="T1650" s="22"/>
      <c r="U1650" s="22"/>
      <c r="V1650" s="22"/>
      <c r="W1650" s="22"/>
      <c r="X1650" s="22"/>
      <c r="Y1650" s="22"/>
      <c r="Z1650" s="22"/>
      <c r="AA1650" s="22">
        <v>1</v>
      </c>
      <c r="AB1650" s="22"/>
      <c r="AC1650" s="22"/>
      <c r="AD1650" s="22">
        <v>3</v>
      </c>
    </row>
    <row r="1651" spans="1:30" x14ac:dyDescent="0.2">
      <c r="A1651" s="30">
        <v>14776162</v>
      </c>
      <c r="B1651" s="22"/>
      <c r="C1651" s="22"/>
      <c r="D1651" s="22"/>
      <c r="E1651" s="22"/>
      <c r="F1651" s="22"/>
      <c r="G1651" s="22"/>
      <c r="H1651" s="22"/>
      <c r="I1651" s="22"/>
      <c r="J1651" s="22"/>
      <c r="K1651" s="22"/>
      <c r="L1651" s="22"/>
      <c r="M1651" s="22"/>
      <c r="N1651" s="22"/>
      <c r="O1651" s="22"/>
      <c r="P1651" s="22"/>
      <c r="Q1651" s="22"/>
      <c r="R1651" s="22"/>
      <c r="S1651" s="22"/>
      <c r="T1651" s="22"/>
      <c r="U1651" s="22">
        <v>1</v>
      </c>
      <c r="V1651" s="22"/>
      <c r="W1651" s="22"/>
      <c r="X1651" s="22"/>
      <c r="Y1651" s="22"/>
      <c r="Z1651" s="22"/>
      <c r="AA1651" s="22"/>
      <c r="AB1651" s="22"/>
      <c r="AC1651" s="22"/>
      <c r="AD1651" s="22">
        <v>1</v>
      </c>
    </row>
    <row r="1652" spans="1:30" x14ac:dyDescent="0.2">
      <c r="A1652" s="30">
        <v>14779366</v>
      </c>
      <c r="B1652" s="22"/>
      <c r="C1652" s="22"/>
      <c r="D1652" s="22">
        <v>1</v>
      </c>
      <c r="E1652" s="22"/>
      <c r="F1652" s="22"/>
      <c r="G1652" s="22"/>
      <c r="H1652" s="22"/>
      <c r="I1652" s="22"/>
      <c r="J1652" s="22"/>
      <c r="K1652" s="22"/>
      <c r="L1652" s="22"/>
      <c r="M1652" s="22"/>
      <c r="N1652" s="22"/>
      <c r="O1652" s="22"/>
      <c r="P1652" s="22"/>
      <c r="Q1652" s="22">
        <v>1</v>
      </c>
      <c r="R1652" s="22"/>
      <c r="S1652" s="22"/>
      <c r="T1652" s="22"/>
      <c r="U1652" s="22"/>
      <c r="V1652" s="22"/>
      <c r="W1652" s="22">
        <v>1</v>
      </c>
      <c r="X1652" s="22"/>
      <c r="Y1652" s="22"/>
      <c r="Z1652" s="22"/>
      <c r="AA1652" s="22">
        <v>1</v>
      </c>
      <c r="AB1652" s="22"/>
      <c r="AC1652" s="22"/>
      <c r="AD1652" s="22">
        <v>4</v>
      </c>
    </row>
    <row r="1653" spans="1:30" x14ac:dyDescent="0.2">
      <c r="A1653" s="30">
        <v>14784009</v>
      </c>
      <c r="B1653" s="22"/>
      <c r="C1653" s="22">
        <v>1</v>
      </c>
      <c r="D1653" s="22"/>
      <c r="E1653" s="22"/>
      <c r="F1653" s="22"/>
      <c r="G1653" s="22"/>
      <c r="H1653" s="22"/>
      <c r="I1653" s="22"/>
      <c r="J1653" s="22"/>
      <c r="K1653" s="22"/>
      <c r="L1653" s="22"/>
      <c r="M1653" s="22"/>
      <c r="N1653" s="22"/>
      <c r="O1653" s="22"/>
      <c r="P1653" s="22"/>
      <c r="Q1653" s="22">
        <v>1</v>
      </c>
      <c r="R1653" s="22"/>
      <c r="S1653" s="22"/>
      <c r="T1653" s="22"/>
      <c r="U1653" s="22"/>
      <c r="V1653" s="22"/>
      <c r="W1653" s="22"/>
      <c r="X1653" s="22"/>
      <c r="Y1653" s="22"/>
      <c r="Z1653" s="22"/>
      <c r="AA1653" s="22">
        <v>1</v>
      </c>
      <c r="AB1653" s="22"/>
      <c r="AC1653" s="22"/>
      <c r="AD1653" s="22">
        <v>3</v>
      </c>
    </row>
    <row r="1654" spans="1:30" x14ac:dyDescent="0.2">
      <c r="A1654" s="30">
        <v>14784017</v>
      </c>
      <c r="B1654" s="22"/>
      <c r="C1654" s="22">
        <v>1</v>
      </c>
      <c r="D1654" s="22"/>
      <c r="E1654" s="22"/>
      <c r="F1654" s="22"/>
      <c r="G1654" s="22"/>
      <c r="H1654" s="22"/>
      <c r="I1654" s="22"/>
      <c r="J1654" s="22"/>
      <c r="K1654" s="22"/>
      <c r="L1654" s="22"/>
      <c r="M1654" s="22"/>
      <c r="N1654" s="22"/>
      <c r="O1654" s="22"/>
      <c r="P1654" s="22"/>
      <c r="Q1654" s="22">
        <v>1</v>
      </c>
      <c r="R1654" s="22"/>
      <c r="S1654" s="22"/>
      <c r="T1654" s="22"/>
      <c r="U1654" s="22"/>
      <c r="V1654" s="22"/>
      <c r="W1654" s="22"/>
      <c r="X1654" s="22"/>
      <c r="Y1654" s="22"/>
      <c r="Z1654" s="22"/>
      <c r="AA1654" s="22">
        <v>1</v>
      </c>
      <c r="AB1654" s="22"/>
      <c r="AC1654" s="22"/>
      <c r="AD1654" s="22">
        <v>3</v>
      </c>
    </row>
    <row r="1655" spans="1:30" x14ac:dyDescent="0.2">
      <c r="A1655" s="30">
        <v>14791234</v>
      </c>
      <c r="B1655" s="22"/>
      <c r="C1655" s="22"/>
      <c r="D1655" s="22"/>
      <c r="E1655" s="22">
        <v>1</v>
      </c>
      <c r="F1655" s="22"/>
      <c r="G1655" s="22"/>
      <c r="H1655" s="22"/>
      <c r="I1655" s="22"/>
      <c r="J1655" s="22"/>
      <c r="K1655" s="22"/>
      <c r="L1655" s="22"/>
      <c r="M1655" s="22"/>
      <c r="N1655" s="22"/>
      <c r="O1655" s="22"/>
      <c r="P1655" s="22"/>
      <c r="Q1655" s="22"/>
      <c r="R1655" s="22"/>
      <c r="S1655" s="22"/>
      <c r="T1655" s="22"/>
      <c r="U1655" s="22"/>
      <c r="V1655" s="22"/>
      <c r="W1655" s="22"/>
      <c r="X1655" s="22"/>
      <c r="Y1655" s="22"/>
      <c r="Z1655" s="22"/>
      <c r="AA1655" s="22">
        <v>1</v>
      </c>
      <c r="AB1655" s="22"/>
      <c r="AC1655" s="22"/>
      <c r="AD1655" s="22">
        <v>2</v>
      </c>
    </row>
    <row r="1656" spans="1:30" x14ac:dyDescent="0.2">
      <c r="A1656" s="30">
        <v>14795930</v>
      </c>
      <c r="B1656" s="22"/>
      <c r="C1656" s="22"/>
      <c r="D1656" s="22"/>
      <c r="E1656" s="22">
        <v>1</v>
      </c>
      <c r="F1656" s="22"/>
      <c r="G1656" s="22"/>
      <c r="H1656" s="22"/>
      <c r="I1656" s="22"/>
      <c r="J1656" s="22"/>
      <c r="K1656" s="22"/>
      <c r="L1656" s="22"/>
      <c r="M1656" s="22"/>
      <c r="N1656" s="22"/>
      <c r="O1656" s="22"/>
      <c r="P1656" s="22"/>
      <c r="Q1656" s="22"/>
      <c r="R1656" s="22"/>
      <c r="S1656" s="22"/>
      <c r="T1656" s="22"/>
      <c r="U1656" s="22"/>
      <c r="V1656" s="22"/>
      <c r="W1656" s="22"/>
      <c r="X1656" s="22"/>
      <c r="Y1656" s="22"/>
      <c r="Z1656" s="22"/>
      <c r="AA1656" s="22">
        <v>1</v>
      </c>
      <c r="AB1656" s="22"/>
      <c r="AC1656" s="22"/>
      <c r="AD1656" s="22">
        <v>2</v>
      </c>
    </row>
    <row r="1657" spans="1:30" x14ac:dyDescent="0.2">
      <c r="A1657" s="30">
        <v>14795949</v>
      </c>
      <c r="B1657" s="22"/>
      <c r="C1657" s="22"/>
      <c r="D1657" s="22"/>
      <c r="E1657" s="22">
        <v>1</v>
      </c>
      <c r="F1657" s="22"/>
      <c r="G1657" s="22"/>
      <c r="H1657" s="22"/>
      <c r="I1657" s="22"/>
      <c r="J1657" s="22"/>
      <c r="K1657" s="22"/>
      <c r="L1657" s="22"/>
      <c r="M1657" s="22"/>
      <c r="N1657" s="22"/>
      <c r="O1657" s="22"/>
      <c r="P1657" s="22"/>
      <c r="Q1657" s="22"/>
      <c r="R1657" s="22"/>
      <c r="S1657" s="22"/>
      <c r="T1657" s="22"/>
      <c r="U1657" s="22"/>
      <c r="V1657" s="22"/>
      <c r="W1657" s="22"/>
      <c r="X1657" s="22"/>
      <c r="Y1657" s="22"/>
      <c r="Z1657" s="22"/>
      <c r="AA1657" s="22">
        <v>1</v>
      </c>
      <c r="AB1657" s="22"/>
      <c r="AC1657" s="22"/>
      <c r="AD1657" s="22">
        <v>2</v>
      </c>
    </row>
    <row r="1658" spans="1:30" x14ac:dyDescent="0.2">
      <c r="A1658" s="30">
        <v>14795973</v>
      </c>
      <c r="B1658" s="22"/>
      <c r="C1658" s="22"/>
      <c r="D1658" s="22"/>
      <c r="E1658" s="22">
        <v>1</v>
      </c>
      <c r="F1658" s="22"/>
      <c r="G1658" s="22"/>
      <c r="H1658" s="22"/>
      <c r="I1658" s="22"/>
      <c r="J1658" s="22"/>
      <c r="K1658" s="22"/>
      <c r="L1658" s="22"/>
      <c r="M1658" s="22"/>
      <c r="N1658" s="22"/>
      <c r="O1658" s="22"/>
      <c r="P1658" s="22"/>
      <c r="Q1658" s="22"/>
      <c r="R1658" s="22"/>
      <c r="S1658" s="22"/>
      <c r="T1658" s="22"/>
      <c r="U1658" s="22"/>
      <c r="V1658" s="22"/>
      <c r="W1658" s="22"/>
      <c r="X1658" s="22"/>
      <c r="Y1658" s="22"/>
      <c r="Z1658" s="22"/>
      <c r="AA1658" s="22">
        <v>1</v>
      </c>
      <c r="AB1658" s="22"/>
      <c r="AC1658" s="22"/>
      <c r="AD1658" s="22">
        <v>2</v>
      </c>
    </row>
    <row r="1659" spans="1:30" x14ac:dyDescent="0.2">
      <c r="A1659" s="30">
        <v>15205479</v>
      </c>
      <c r="B1659" s="22"/>
      <c r="C1659" s="22"/>
      <c r="D1659" s="22"/>
      <c r="E1659" s="22"/>
      <c r="F1659" s="22"/>
      <c r="G1659" s="22"/>
      <c r="H1659" s="22">
        <v>1</v>
      </c>
      <c r="I1659" s="22"/>
      <c r="J1659" s="22"/>
      <c r="K1659" s="22"/>
      <c r="L1659" s="22"/>
      <c r="M1659" s="22"/>
      <c r="N1659" s="22"/>
      <c r="O1659" s="22">
        <v>1</v>
      </c>
      <c r="P1659" s="22"/>
      <c r="Q1659" s="22">
        <v>1</v>
      </c>
      <c r="R1659" s="22"/>
      <c r="S1659" s="22"/>
      <c r="T1659" s="22"/>
      <c r="U1659" s="22"/>
      <c r="V1659" s="22"/>
      <c r="W1659" s="22"/>
      <c r="X1659" s="22"/>
      <c r="Y1659" s="22"/>
      <c r="Z1659" s="22"/>
      <c r="AA1659" s="22">
        <v>1</v>
      </c>
      <c r="AB1659" s="22"/>
      <c r="AC1659" s="22"/>
      <c r="AD1659" s="22">
        <v>4</v>
      </c>
    </row>
    <row r="1660" spans="1:30" x14ac:dyDescent="0.2">
      <c r="A1660" s="30">
        <v>15208583</v>
      </c>
      <c r="B1660" s="22">
        <v>1</v>
      </c>
      <c r="C1660" s="22"/>
      <c r="D1660" s="22"/>
      <c r="E1660" s="22"/>
      <c r="F1660" s="22"/>
      <c r="G1660" s="22"/>
      <c r="H1660" s="22"/>
      <c r="I1660" s="22"/>
      <c r="J1660" s="22"/>
      <c r="K1660" s="22"/>
      <c r="L1660" s="22"/>
      <c r="M1660" s="22"/>
      <c r="N1660" s="22"/>
      <c r="O1660" s="22"/>
      <c r="P1660" s="22"/>
      <c r="Q1660" s="22"/>
      <c r="R1660" s="22"/>
      <c r="S1660" s="22"/>
      <c r="T1660" s="22"/>
      <c r="U1660" s="22"/>
      <c r="V1660" s="22"/>
      <c r="W1660" s="22"/>
      <c r="X1660" s="22"/>
      <c r="Y1660" s="22"/>
      <c r="Z1660" s="22"/>
      <c r="AA1660" s="22">
        <v>1</v>
      </c>
      <c r="AB1660" s="22"/>
      <c r="AC1660" s="22"/>
      <c r="AD1660" s="22">
        <v>2</v>
      </c>
    </row>
    <row r="1661" spans="1:30" x14ac:dyDescent="0.2">
      <c r="A1661" s="30">
        <v>15208605</v>
      </c>
      <c r="B1661" s="22">
        <v>1</v>
      </c>
      <c r="C1661" s="22"/>
      <c r="D1661" s="22"/>
      <c r="E1661" s="22"/>
      <c r="F1661" s="22"/>
      <c r="G1661" s="22"/>
      <c r="H1661" s="22"/>
      <c r="I1661" s="22"/>
      <c r="J1661" s="22"/>
      <c r="K1661" s="22"/>
      <c r="L1661" s="22"/>
      <c r="M1661" s="22"/>
      <c r="N1661" s="22"/>
      <c r="O1661" s="22"/>
      <c r="P1661" s="22"/>
      <c r="Q1661" s="22">
        <v>1</v>
      </c>
      <c r="R1661" s="22"/>
      <c r="S1661" s="22"/>
      <c r="T1661" s="22"/>
      <c r="U1661" s="22"/>
      <c r="V1661" s="22"/>
      <c r="W1661" s="22"/>
      <c r="X1661" s="22"/>
      <c r="Y1661" s="22"/>
      <c r="Z1661" s="22"/>
      <c r="AA1661" s="22">
        <v>1</v>
      </c>
      <c r="AB1661" s="22"/>
      <c r="AC1661" s="22"/>
      <c r="AD1661" s="22">
        <v>3</v>
      </c>
    </row>
    <row r="1662" spans="1:30" x14ac:dyDescent="0.2">
      <c r="A1662" s="30">
        <v>15208613</v>
      </c>
      <c r="B1662" s="22"/>
      <c r="C1662" s="22"/>
      <c r="D1662" s="22"/>
      <c r="E1662" s="22"/>
      <c r="F1662" s="22"/>
      <c r="G1662" s="22"/>
      <c r="H1662" s="22"/>
      <c r="I1662" s="22"/>
      <c r="J1662" s="22"/>
      <c r="K1662" s="22"/>
      <c r="L1662" s="22"/>
      <c r="M1662" s="22"/>
      <c r="N1662" s="22"/>
      <c r="O1662" s="22"/>
      <c r="P1662" s="22"/>
      <c r="Q1662" s="22">
        <v>1</v>
      </c>
      <c r="R1662" s="22"/>
      <c r="S1662" s="22"/>
      <c r="T1662" s="22"/>
      <c r="U1662" s="22"/>
      <c r="V1662" s="22"/>
      <c r="W1662" s="22"/>
      <c r="X1662" s="22"/>
      <c r="Y1662" s="22"/>
      <c r="Z1662" s="22"/>
      <c r="AA1662" s="22"/>
      <c r="AB1662" s="22"/>
      <c r="AC1662" s="22"/>
      <c r="AD1662" s="22">
        <v>1</v>
      </c>
    </row>
    <row r="1663" spans="1:30" x14ac:dyDescent="0.2">
      <c r="A1663" s="30">
        <v>15208621</v>
      </c>
      <c r="B1663" s="22"/>
      <c r="C1663" s="22"/>
      <c r="D1663" s="22"/>
      <c r="E1663" s="22"/>
      <c r="F1663" s="22"/>
      <c r="G1663" s="22"/>
      <c r="H1663" s="22"/>
      <c r="I1663" s="22"/>
      <c r="J1663" s="22"/>
      <c r="K1663" s="22"/>
      <c r="L1663" s="22"/>
      <c r="M1663" s="22"/>
      <c r="N1663" s="22"/>
      <c r="O1663" s="22"/>
      <c r="P1663" s="22"/>
      <c r="Q1663" s="22">
        <v>1</v>
      </c>
      <c r="R1663" s="22"/>
      <c r="S1663" s="22"/>
      <c r="T1663" s="22"/>
      <c r="U1663" s="22"/>
      <c r="V1663" s="22"/>
      <c r="W1663" s="22"/>
      <c r="X1663" s="22"/>
      <c r="Y1663" s="22"/>
      <c r="Z1663" s="22"/>
      <c r="AA1663" s="22"/>
      <c r="AB1663" s="22"/>
      <c r="AC1663" s="22"/>
      <c r="AD1663" s="22">
        <v>1</v>
      </c>
    </row>
    <row r="1664" spans="1:30" x14ac:dyDescent="0.2">
      <c r="A1664" s="30">
        <v>15219488</v>
      </c>
      <c r="B1664" s="22"/>
      <c r="C1664" s="22">
        <v>1</v>
      </c>
      <c r="D1664" s="22"/>
      <c r="E1664" s="22"/>
      <c r="F1664" s="22"/>
      <c r="G1664" s="22"/>
      <c r="H1664" s="22"/>
      <c r="I1664" s="22"/>
      <c r="J1664" s="22"/>
      <c r="K1664" s="22"/>
      <c r="L1664" s="22"/>
      <c r="M1664" s="22"/>
      <c r="N1664" s="22"/>
      <c r="O1664" s="22"/>
      <c r="P1664" s="22"/>
      <c r="Q1664" s="22"/>
      <c r="R1664" s="22"/>
      <c r="S1664" s="22"/>
      <c r="T1664" s="22"/>
      <c r="U1664" s="22"/>
      <c r="V1664" s="22"/>
      <c r="W1664" s="22"/>
      <c r="X1664" s="22"/>
      <c r="Y1664" s="22"/>
      <c r="Z1664" s="22"/>
      <c r="AA1664" s="22">
        <v>1</v>
      </c>
      <c r="AB1664" s="22"/>
      <c r="AC1664" s="22"/>
      <c r="AD1664" s="22">
        <v>2</v>
      </c>
    </row>
    <row r="1665" spans="1:30" x14ac:dyDescent="0.2">
      <c r="A1665" s="30">
        <v>15221067</v>
      </c>
      <c r="B1665" s="22"/>
      <c r="C1665" s="22"/>
      <c r="D1665" s="22"/>
      <c r="E1665" s="22"/>
      <c r="F1665" s="22"/>
      <c r="G1665" s="22"/>
      <c r="H1665" s="22"/>
      <c r="I1665" s="22"/>
      <c r="J1665" s="22">
        <v>1</v>
      </c>
      <c r="K1665" s="22"/>
      <c r="L1665" s="22"/>
      <c r="M1665" s="22"/>
      <c r="N1665" s="22"/>
      <c r="O1665" s="22"/>
      <c r="P1665" s="22"/>
      <c r="Q1665" s="22"/>
      <c r="R1665" s="22"/>
      <c r="S1665" s="22"/>
      <c r="T1665" s="22"/>
      <c r="U1665" s="22"/>
      <c r="V1665" s="22"/>
      <c r="W1665" s="22"/>
      <c r="X1665" s="22"/>
      <c r="Y1665" s="22"/>
      <c r="Z1665" s="22"/>
      <c r="AA1665" s="22">
        <v>1</v>
      </c>
      <c r="AB1665" s="22"/>
      <c r="AC1665" s="22"/>
      <c r="AD1665" s="22">
        <v>2</v>
      </c>
    </row>
    <row r="1666" spans="1:30" x14ac:dyDescent="0.2">
      <c r="A1666" s="30">
        <v>15222152</v>
      </c>
      <c r="B1666" s="22"/>
      <c r="C1666" s="22"/>
      <c r="D1666" s="22"/>
      <c r="E1666" s="22"/>
      <c r="F1666" s="22"/>
      <c r="G1666" s="22"/>
      <c r="H1666" s="22"/>
      <c r="I1666" s="22"/>
      <c r="J1666" s="22"/>
      <c r="K1666" s="22"/>
      <c r="L1666" s="22"/>
      <c r="M1666" s="22">
        <v>1</v>
      </c>
      <c r="N1666" s="22"/>
      <c r="O1666" s="22"/>
      <c r="P1666" s="22"/>
      <c r="Q1666" s="22">
        <v>1</v>
      </c>
      <c r="R1666" s="22"/>
      <c r="S1666" s="22"/>
      <c r="T1666" s="22"/>
      <c r="U1666" s="22"/>
      <c r="V1666" s="22"/>
      <c r="W1666" s="22"/>
      <c r="X1666" s="22">
        <v>1</v>
      </c>
      <c r="Y1666" s="22"/>
      <c r="Z1666" s="22"/>
      <c r="AA1666" s="22"/>
      <c r="AB1666" s="22">
        <v>1</v>
      </c>
      <c r="AC1666" s="22"/>
      <c r="AD1666" s="22">
        <v>4</v>
      </c>
    </row>
    <row r="1667" spans="1:30" x14ac:dyDescent="0.2">
      <c r="A1667" s="30">
        <v>15225437</v>
      </c>
      <c r="B1667" s="22">
        <v>1</v>
      </c>
      <c r="C1667" s="22"/>
      <c r="D1667" s="22"/>
      <c r="E1667" s="22"/>
      <c r="F1667" s="22"/>
      <c r="G1667" s="22"/>
      <c r="H1667" s="22"/>
      <c r="I1667" s="22"/>
      <c r="J1667" s="22"/>
      <c r="K1667" s="22"/>
      <c r="L1667" s="22"/>
      <c r="M1667" s="22"/>
      <c r="N1667" s="22"/>
      <c r="O1667" s="22"/>
      <c r="P1667" s="22"/>
      <c r="Q1667" s="22">
        <v>1</v>
      </c>
      <c r="R1667" s="22"/>
      <c r="S1667" s="22"/>
      <c r="T1667" s="22"/>
      <c r="U1667" s="22"/>
      <c r="V1667" s="22"/>
      <c r="W1667" s="22"/>
      <c r="X1667" s="22"/>
      <c r="Y1667" s="22">
        <v>1</v>
      </c>
      <c r="Z1667" s="22"/>
      <c r="AA1667" s="22">
        <v>1</v>
      </c>
      <c r="AB1667" s="22"/>
      <c r="AC1667" s="22"/>
      <c r="AD1667" s="22">
        <v>4</v>
      </c>
    </row>
    <row r="1668" spans="1:30" x14ac:dyDescent="0.2">
      <c r="A1668" s="30">
        <v>15225445</v>
      </c>
      <c r="B1668" s="22">
        <v>1</v>
      </c>
      <c r="C1668" s="22"/>
      <c r="D1668" s="22"/>
      <c r="E1668" s="22"/>
      <c r="F1668" s="22"/>
      <c r="G1668" s="22"/>
      <c r="H1668" s="22"/>
      <c r="I1668" s="22"/>
      <c r="J1668" s="22"/>
      <c r="K1668" s="22"/>
      <c r="L1668" s="22"/>
      <c r="M1668" s="22"/>
      <c r="N1668" s="22"/>
      <c r="O1668" s="22"/>
      <c r="P1668" s="22"/>
      <c r="Q1668" s="22">
        <v>1</v>
      </c>
      <c r="R1668" s="22"/>
      <c r="S1668" s="22"/>
      <c r="T1668" s="22"/>
      <c r="U1668" s="22"/>
      <c r="V1668" s="22"/>
      <c r="W1668" s="22"/>
      <c r="X1668" s="22"/>
      <c r="Y1668" s="22">
        <v>1</v>
      </c>
      <c r="Z1668" s="22"/>
      <c r="AA1668" s="22">
        <v>1</v>
      </c>
      <c r="AB1668" s="22"/>
      <c r="AC1668" s="22"/>
      <c r="AD1668" s="22">
        <v>4</v>
      </c>
    </row>
    <row r="1669" spans="1:30" x14ac:dyDescent="0.2">
      <c r="A1669" s="30">
        <v>15230430</v>
      </c>
      <c r="B1669" s="22"/>
      <c r="C1669" s="22"/>
      <c r="D1669" s="22"/>
      <c r="E1669" s="22"/>
      <c r="F1669" s="22"/>
      <c r="G1669" s="22"/>
      <c r="H1669" s="22"/>
      <c r="I1669" s="22"/>
      <c r="J1669" s="22"/>
      <c r="K1669" s="22"/>
      <c r="L1669" s="22"/>
      <c r="M1669" s="22">
        <v>1</v>
      </c>
      <c r="N1669" s="22"/>
      <c r="O1669" s="22"/>
      <c r="P1669" s="22"/>
      <c r="Q1669" s="22">
        <v>1</v>
      </c>
      <c r="R1669" s="22"/>
      <c r="S1669" s="22"/>
      <c r="T1669" s="22"/>
      <c r="U1669" s="22"/>
      <c r="V1669" s="22"/>
      <c r="W1669" s="22"/>
      <c r="X1669" s="22">
        <v>1</v>
      </c>
      <c r="Y1669" s="22"/>
      <c r="Z1669" s="22"/>
      <c r="AA1669" s="22"/>
      <c r="AB1669" s="22">
        <v>1</v>
      </c>
      <c r="AC1669" s="22"/>
      <c r="AD1669" s="22">
        <v>4</v>
      </c>
    </row>
    <row r="1670" spans="1:30" x14ac:dyDescent="0.2">
      <c r="A1670" s="30">
        <v>15236803</v>
      </c>
      <c r="B1670" s="22"/>
      <c r="C1670" s="22"/>
      <c r="D1670" s="22"/>
      <c r="E1670" s="22"/>
      <c r="F1670" s="22">
        <v>1</v>
      </c>
      <c r="G1670" s="22"/>
      <c r="H1670" s="22"/>
      <c r="I1670" s="22"/>
      <c r="J1670" s="22"/>
      <c r="K1670" s="22"/>
      <c r="L1670" s="22"/>
      <c r="M1670" s="22"/>
      <c r="N1670" s="22"/>
      <c r="O1670" s="22"/>
      <c r="P1670" s="22"/>
      <c r="Q1670" s="22"/>
      <c r="R1670" s="22"/>
      <c r="S1670" s="22"/>
      <c r="T1670" s="22"/>
      <c r="U1670" s="22"/>
      <c r="V1670" s="22"/>
      <c r="W1670" s="22"/>
      <c r="X1670" s="22"/>
      <c r="Y1670" s="22"/>
      <c r="Z1670" s="22"/>
      <c r="AA1670" s="22">
        <v>1</v>
      </c>
      <c r="AB1670" s="22"/>
      <c r="AC1670" s="22"/>
      <c r="AD1670" s="22">
        <v>2</v>
      </c>
    </row>
    <row r="1671" spans="1:30" x14ac:dyDescent="0.2">
      <c r="A1671" s="30">
        <v>15238431</v>
      </c>
      <c r="B1671" s="22">
        <v>1</v>
      </c>
      <c r="C1671" s="22"/>
      <c r="D1671" s="22"/>
      <c r="E1671" s="22"/>
      <c r="F1671" s="22"/>
      <c r="G1671" s="22"/>
      <c r="H1671" s="22"/>
      <c r="I1671" s="22"/>
      <c r="J1671" s="22"/>
      <c r="K1671" s="22"/>
      <c r="L1671" s="22"/>
      <c r="M1671" s="22"/>
      <c r="N1671" s="22"/>
      <c r="O1671" s="22"/>
      <c r="P1671" s="22"/>
      <c r="Q1671" s="22"/>
      <c r="R1671" s="22"/>
      <c r="S1671" s="22"/>
      <c r="T1671" s="22"/>
      <c r="U1671" s="22"/>
      <c r="V1671" s="22"/>
      <c r="W1671" s="22"/>
      <c r="X1671" s="22"/>
      <c r="Y1671" s="22"/>
      <c r="Z1671" s="22"/>
      <c r="AA1671" s="22">
        <v>1</v>
      </c>
      <c r="AB1671" s="22"/>
      <c r="AC1671" s="22"/>
      <c r="AD1671" s="22">
        <v>2</v>
      </c>
    </row>
    <row r="1672" spans="1:30" x14ac:dyDescent="0.2">
      <c r="A1672" s="30">
        <v>15244555</v>
      </c>
      <c r="B1672" s="22">
        <v>1</v>
      </c>
      <c r="C1672" s="22"/>
      <c r="D1672" s="22"/>
      <c r="E1672" s="22"/>
      <c r="F1672" s="22"/>
      <c r="G1672" s="22"/>
      <c r="H1672" s="22"/>
      <c r="I1672" s="22"/>
      <c r="J1672" s="22"/>
      <c r="K1672" s="22"/>
      <c r="L1672" s="22"/>
      <c r="M1672" s="22"/>
      <c r="N1672" s="22"/>
      <c r="O1672" s="22"/>
      <c r="P1672" s="22"/>
      <c r="Q1672" s="22">
        <v>1</v>
      </c>
      <c r="R1672" s="22"/>
      <c r="S1672" s="22"/>
      <c r="T1672" s="22"/>
      <c r="U1672" s="22"/>
      <c r="V1672" s="22"/>
      <c r="W1672" s="22"/>
      <c r="X1672" s="22"/>
      <c r="Y1672" s="22"/>
      <c r="Z1672" s="22"/>
      <c r="AA1672" s="22">
        <v>1</v>
      </c>
      <c r="AB1672" s="22"/>
      <c r="AC1672" s="22"/>
      <c r="AD1672" s="22">
        <v>3</v>
      </c>
    </row>
    <row r="1673" spans="1:30" x14ac:dyDescent="0.2">
      <c r="A1673" s="30">
        <v>15244695</v>
      </c>
      <c r="B1673" s="22"/>
      <c r="C1673" s="22"/>
      <c r="D1673" s="22"/>
      <c r="E1673" s="22"/>
      <c r="F1673" s="22"/>
      <c r="G1673" s="22"/>
      <c r="H1673" s="22"/>
      <c r="I1673" s="22"/>
      <c r="J1673" s="22"/>
      <c r="K1673" s="22"/>
      <c r="L1673" s="22"/>
      <c r="M1673" s="22">
        <v>1</v>
      </c>
      <c r="N1673" s="22"/>
      <c r="O1673" s="22"/>
      <c r="P1673" s="22"/>
      <c r="Q1673" s="22"/>
      <c r="R1673" s="22"/>
      <c r="S1673" s="22"/>
      <c r="T1673" s="22"/>
      <c r="U1673" s="22"/>
      <c r="V1673" s="22"/>
      <c r="W1673" s="22"/>
      <c r="X1673" s="22">
        <v>1</v>
      </c>
      <c r="Y1673" s="22"/>
      <c r="Z1673" s="22"/>
      <c r="AA1673" s="22"/>
      <c r="AB1673" s="22">
        <v>1</v>
      </c>
      <c r="AC1673" s="22"/>
      <c r="AD1673" s="22">
        <v>3</v>
      </c>
    </row>
    <row r="1674" spans="1:30" x14ac:dyDescent="0.2">
      <c r="A1674" s="30">
        <v>15256979</v>
      </c>
      <c r="B1674" s="22">
        <v>1</v>
      </c>
      <c r="C1674" s="22"/>
      <c r="D1674" s="22"/>
      <c r="E1674" s="22"/>
      <c r="F1674" s="22"/>
      <c r="G1674" s="22"/>
      <c r="H1674" s="22"/>
      <c r="I1674" s="22"/>
      <c r="J1674" s="22"/>
      <c r="K1674" s="22"/>
      <c r="L1674" s="22"/>
      <c r="M1674" s="22"/>
      <c r="N1674" s="22">
        <v>1</v>
      </c>
      <c r="O1674" s="22"/>
      <c r="P1674" s="22"/>
      <c r="Q1674" s="22">
        <v>1</v>
      </c>
      <c r="R1674" s="22"/>
      <c r="S1674" s="22"/>
      <c r="T1674" s="22"/>
      <c r="U1674" s="22"/>
      <c r="V1674" s="22"/>
      <c r="W1674" s="22"/>
      <c r="X1674" s="22"/>
      <c r="Y1674" s="22"/>
      <c r="Z1674" s="22"/>
      <c r="AA1674" s="22">
        <v>1</v>
      </c>
      <c r="AB1674" s="22"/>
      <c r="AC1674" s="22"/>
      <c r="AD1674" s="22">
        <v>4</v>
      </c>
    </row>
    <row r="1675" spans="1:30" x14ac:dyDescent="0.2">
      <c r="A1675" s="30">
        <v>15263819</v>
      </c>
      <c r="B1675" s="22"/>
      <c r="C1675" s="22"/>
      <c r="D1675" s="22">
        <v>1</v>
      </c>
      <c r="E1675" s="22"/>
      <c r="F1675" s="22"/>
      <c r="G1675" s="22"/>
      <c r="H1675" s="22"/>
      <c r="I1675" s="22"/>
      <c r="J1675" s="22"/>
      <c r="K1675" s="22"/>
      <c r="L1675" s="22"/>
      <c r="M1675" s="22"/>
      <c r="N1675" s="22"/>
      <c r="O1675" s="22"/>
      <c r="P1675" s="22"/>
      <c r="Q1675" s="22"/>
      <c r="R1675" s="22"/>
      <c r="S1675" s="22"/>
      <c r="T1675" s="22"/>
      <c r="U1675" s="22"/>
      <c r="V1675" s="22"/>
      <c r="W1675" s="22"/>
      <c r="X1675" s="22"/>
      <c r="Y1675" s="22"/>
      <c r="Z1675" s="22"/>
      <c r="AA1675" s="22">
        <v>1</v>
      </c>
      <c r="AB1675" s="22"/>
      <c r="AC1675" s="22"/>
      <c r="AD1675" s="22">
        <v>2</v>
      </c>
    </row>
    <row r="1676" spans="1:30" x14ac:dyDescent="0.2">
      <c r="A1676" s="30">
        <v>15263894</v>
      </c>
      <c r="B1676" s="22"/>
      <c r="C1676" s="22"/>
      <c r="D1676" s="22"/>
      <c r="E1676" s="22"/>
      <c r="F1676" s="22"/>
      <c r="G1676" s="22">
        <v>1</v>
      </c>
      <c r="H1676" s="22"/>
      <c r="I1676" s="22"/>
      <c r="J1676" s="22"/>
      <c r="K1676" s="22"/>
      <c r="L1676" s="22"/>
      <c r="M1676" s="22"/>
      <c r="N1676" s="22"/>
      <c r="O1676" s="22"/>
      <c r="P1676" s="22"/>
      <c r="Q1676" s="22"/>
      <c r="R1676" s="22"/>
      <c r="S1676" s="22"/>
      <c r="T1676" s="22"/>
      <c r="U1676" s="22"/>
      <c r="V1676" s="22"/>
      <c r="W1676" s="22"/>
      <c r="X1676" s="22"/>
      <c r="Y1676" s="22"/>
      <c r="Z1676" s="22"/>
      <c r="AA1676" s="22">
        <v>1</v>
      </c>
      <c r="AB1676" s="22"/>
      <c r="AC1676" s="22"/>
      <c r="AD1676" s="22">
        <v>2</v>
      </c>
    </row>
    <row r="1677" spans="1:30" x14ac:dyDescent="0.2">
      <c r="A1677" s="30">
        <v>15264211</v>
      </c>
      <c r="B1677" s="22">
        <v>1</v>
      </c>
      <c r="C1677" s="22"/>
      <c r="D1677" s="22"/>
      <c r="E1677" s="22"/>
      <c r="F1677" s="22"/>
      <c r="G1677" s="22"/>
      <c r="H1677" s="22"/>
      <c r="I1677" s="22"/>
      <c r="J1677" s="22"/>
      <c r="K1677" s="22"/>
      <c r="L1677" s="22"/>
      <c r="M1677" s="22"/>
      <c r="N1677" s="22"/>
      <c r="O1677" s="22"/>
      <c r="P1677" s="22"/>
      <c r="Q1677" s="22">
        <v>1</v>
      </c>
      <c r="R1677" s="22"/>
      <c r="S1677" s="22"/>
      <c r="T1677" s="22"/>
      <c r="U1677" s="22"/>
      <c r="V1677" s="22"/>
      <c r="W1677" s="22">
        <v>1</v>
      </c>
      <c r="X1677" s="22"/>
      <c r="Y1677" s="22"/>
      <c r="Z1677" s="22"/>
      <c r="AA1677" s="22">
        <v>1</v>
      </c>
      <c r="AB1677" s="22"/>
      <c r="AC1677" s="22"/>
      <c r="AD1677" s="22">
        <v>4</v>
      </c>
    </row>
    <row r="1678" spans="1:30" x14ac:dyDescent="0.2">
      <c r="A1678" s="30">
        <v>15287084</v>
      </c>
      <c r="B1678" s="22"/>
      <c r="C1678" s="22"/>
      <c r="D1678" s="22"/>
      <c r="E1678" s="22"/>
      <c r="F1678" s="22"/>
      <c r="G1678" s="22"/>
      <c r="H1678" s="22">
        <v>1</v>
      </c>
      <c r="I1678" s="22"/>
      <c r="J1678" s="22"/>
      <c r="K1678" s="22"/>
      <c r="L1678" s="22"/>
      <c r="M1678" s="22"/>
      <c r="N1678" s="22"/>
      <c r="O1678" s="22">
        <v>1</v>
      </c>
      <c r="P1678" s="22"/>
      <c r="Q1678" s="22">
        <v>1</v>
      </c>
      <c r="R1678" s="22"/>
      <c r="S1678" s="22"/>
      <c r="T1678" s="22"/>
      <c r="U1678" s="22"/>
      <c r="V1678" s="22"/>
      <c r="W1678" s="22"/>
      <c r="X1678" s="22"/>
      <c r="Y1678" s="22"/>
      <c r="Z1678" s="22"/>
      <c r="AA1678" s="22">
        <v>1</v>
      </c>
      <c r="AB1678" s="22"/>
      <c r="AC1678" s="22"/>
      <c r="AD1678" s="22">
        <v>4</v>
      </c>
    </row>
    <row r="1679" spans="1:30" x14ac:dyDescent="0.2">
      <c r="A1679" s="30">
        <v>15287092</v>
      </c>
      <c r="B1679" s="22"/>
      <c r="C1679" s="22"/>
      <c r="D1679" s="22"/>
      <c r="E1679" s="22"/>
      <c r="F1679" s="22"/>
      <c r="G1679" s="22"/>
      <c r="H1679" s="22"/>
      <c r="I1679" s="22"/>
      <c r="J1679" s="22"/>
      <c r="K1679" s="22"/>
      <c r="L1679" s="22"/>
      <c r="M1679" s="22">
        <v>1</v>
      </c>
      <c r="N1679" s="22"/>
      <c r="O1679" s="22"/>
      <c r="P1679" s="22"/>
      <c r="Q1679" s="22">
        <v>1</v>
      </c>
      <c r="R1679" s="22"/>
      <c r="S1679" s="22"/>
      <c r="T1679" s="22"/>
      <c r="U1679" s="22"/>
      <c r="V1679" s="22"/>
      <c r="W1679" s="22"/>
      <c r="X1679" s="22">
        <v>1</v>
      </c>
      <c r="Y1679" s="22"/>
      <c r="Z1679" s="22"/>
      <c r="AA1679" s="22"/>
      <c r="AB1679" s="22">
        <v>1</v>
      </c>
      <c r="AC1679" s="22"/>
      <c r="AD1679" s="22">
        <v>4</v>
      </c>
    </row>
    <row r="1680" spans="1:30" x14ac:dyDescent="0.2">
      <c r="A1680" s="30">
        <v>15288226</v>
      </c>
      <c r="B1680" s="22"/>
      <c r="C1680" s="22"/>
      <c r="D1680" s="22"/>
      <c r="E1680" s="22"/>
      <c r="F1680" s="22"/>
      <c r="G1680" s="22"/>
      <c r="H1680" s="22"/>
      <c r="I1680" s="22"/>
      <c r="J1680" s="22"/>
      <c r="K1680" s="22">
        <v>1</v>
      </c>
      <c r="L1680" s="22"/>
      <c r="M1680" s="22"/>
      <c r="N1680" s="22"/>
      <c r="O1680" s="22"/>
      <c r="P1680" s="22">
        <v>1</v>
      </c>
      <c r="Q1680" s="22">
        <v>1</v>
      </c>
      <c r="R1680" s="22"/>
      <c r="S1680" s="22"/>
      <c r="T1680" s="22"/>
      <c r="U1680" s="22"/>
      <c r="V1680" s="22"/>
      <c r="W1680" s="22"/>
      <c r="X1680" s="22"/>
      <c r="Y1680" s="22"/>
      <c r="Z1680" s="22"/>
      <c r="AA1680" s="22">
        <v>1</v>
      </c>
      <c r="AB1680" s="22"/>
      <c r="AC1680" s="22"/>
      <c r="AD1680" s="22">
        <v>4</v>
      </c>
    </row>
    <row r="1681" spans="1:30" x14ac:dyDescent="0.2">
      <c r="A1681" s="30">
        <v>15291006</v>
      </c>
      <c r="B1681" s="22"/>
      <c r="C1681" s="22"/>
      <c r="D1681" s="22"/>
      <c r="E1681" s="22"/>
      <c r="F1681" s="22"/>
      <c r="G1681" s="22"/>
      <c r="H1681" s="22"/>
      <c r="I1681" s="22"/>
      <c r="J1681" s="22"/>
      <c r="K1681" s="22"/>
      <c r="L1681" s="22"/>
      <c r="M1681" s="22"/>
      <c r="N1681" s="22"/>
      <c r="O1681" s="22"/>
      <c r="P1681" s="22"/>
      <c r="Q1681" s="22"/>
      <c r="R1681" s="22"/>
      <c r="S1681" s="22">
        <v>1</v>
      </c>
      <c r="T1681" s="22"/>
      <c r="U1681" s="22"/>
      <c r="V1681" s="22"/>
      <c r="W1681" s="22"/>
      <c r="X1681" s="22">
        <v>1</v>
      </c>
      <c r="Y1681" s="22"/>
      <c r="Z1681" s="22"/>
      <c r="AA1681" s="22"/>
      <c r="AB1681" s="22">
        <v>1</v>
      </c>
      <c r="AC1681" s="22"/>
      <c r="AD1681" s="22">
        <v>3</v>
      </c>
    </row>
    <row r="1682" spans="1:30" x14ac:dyDescent="0.2">
      <c r="A1682" s="30">
        <v>15293262</v>
      </c>
      <c r="B1682" s="22"/>
      <c r="C1682" s="22"/>
      <c r="D1682" s="22"/>
      <c r="E1682" s="22"/>
      <c r="F1682" s="22"/>
      <c r="G1682" s="22"/>
      <c r="H1682" s="22"/>
      <c r="I1682" s="22"/>
      <c r="J1682" s="22">
        <v>1</v>
      </c>
      <c r="K1682" s="22"/>
      <c r="L1682" s="22"/>
      <c r="M1682" s="22"/>
      <c r="N1682" s="22"/>
      <c r="O1682" s="22"/>
      <c r="P1682" s="22"/>
      <c r="Q1682" s="22"/>
      <c r="R1682" s="22"/>
      <c r="S1682" s="22"/>
      <c r="T1682" s="22"/>
      <c r="U1682" s="22"/>
      <c r="V1682" s="22"/>
      <c r="W1682" s="22"/>
      <c r="X1682" s="22"/>
      <c r="Y1682" s="22"/>
      <c r="Z1682" s="22"/>
      <c r="AA1682" s="22">
        <v>1</v>
      </c>
      <c r="AB1682" s="22"/>
      <c r="AC1682" s="22"/>
      <c r="AD1682" s="22">
        <v>2</v>
      </c>
    </row>
    <row r="1683" spans="1:30" x14ac:dyDescent="0.2">
      <c r="A1683" s="30">
        <v>15294560</v>
      </c>
      <c r="B1683" s="22"/>
      <c r="C1683" s="22"/>
      <c r="D1683" s="22"/>
      <c r="E1683" s="22"/>
      <c r="F1683" s="22"/>
      <c r="G1683" s="22"/>
      <c r="H1683" s="22"/>
      <c r="I1683" s="22"/>
      <c r="J1683" s="22"/>
      <c r="K1683" s="22"/>
      <c r="L1683" s="22"/>
      <c r="M1683" s="22">
        <v>1</v>
      </c>
      <c r="N1683" s="22"/>
      <c r="O1683" s="22"/>
      <c r="P1683" s="22"/>
      <c r="Q1683" s="22">
        <v>1</v>
      </c>
      <c r="R1683" s="22">
        <v>1</v>
      </c>
      <c r="S1683" s="22"/>
      <c r="T1683" s="22"/>
      <c r="U1683" s="22"/>
      <c r="V1683" s="22"/>
      <c r="W1683" s="22"/>
      <c r="X1683" s="22">
        <v>1</v>
      </c>
      <c r="Y1683" s="22"/>
      <c r="Z1683" s="22"/>
      <c r="AA1683" s="22"/>
      <c r="AB1683" s="22">
        <v>1</v>
      </c>
      <c r="AC1683" s="22"/>
      <c r="AD1683" s="22">
        <v>5</v>
      </c>
    </row>
    <row r="1684" spans="1:30" x14ac:dyDescent="0.2">
      <c r="A1684" s="30">
        <v>15297470</v>
      </c>
      <c r="B1684" s="22"/>
      <c r="C1684" s="22"/>
      <c r="D1684" s="22"/>
      <c r="E1684" s="22"/>
      <c r="F1684" s="22"/>
      <c r="G1684" s="22"/>
      <c r="H1684" s="22">
        <v>1</v>
      </c>
      <c r="I1684" s="22"/>
      <c r="J1684" s="22"/>
      <c r="K1684" s="22"/>
      <c r="L1684" s="22"/>
      <c r="M1684" s="22"/>
      <c r="N1684" s="22"/>
      <c r="O1684" s="22">
        <v>1</v>
      </c>
      <c r="P1684" s="22"/>
      <c r="Q1684" s="22">
        <v>1</v>
      </c>
      <c r="R1684" s="22"/>
      <c r="S1684" s="22"/>
      <c r="T1684" s="22"/>
      <c r="U1684" s="22"/>
      <c r="V1684" s="22"/>
      <c r="W1684" s="22"/>
      <c r="X1684" s="22"/>
      <c r="Y1684" s="22"/>
      <c r="Z1684" s="22"/>
      <c r="AA1684" s="22">
        <v>1</v>
      </c>
      <c r="AB1684" s="22"/>
      <c r="AC1684" s="22"/>
      <c r="AD1684" s="22">
        <v>4</v>
      </c>
    </row>
    <row r="1685" spans="1:30" x14ac:dyDescent="0.2">
      <c r="A1685" s="30">
        <v>15309576</v>
      </c>
      <c r="B1685" s="22"/>
      <c r="C1685" s="22"/>
      <c r="D1685" s="22"/>
      <c r="E1685" s="22">
        <v>1</v>
      </c>
      <c r="F1685" s="22"/>
      <c r="G1685" s="22"/>
      <c r="H1685" s="22"/>
      <c r="I1685" s="22"/>
      <c r="J1685" s="22"/>
      <c r="K1685" s="22"/>
      <c r="L1685" s="22"/>
      <c r="M1685" s="22"/>
      <c r="N1685" s="22"/>
      <c r="O1685" s="22">
        <v>1</v>
      </c>
      <c r="P1685" s="22"/>
      <c r="Q1685" s="22">
        <v>1</v>
      </c>
      <c r="R1685" s="22"/>
      <c r="S1685" s="22"/>
      <c r="T1685" s="22"/>
      <c r="U1685" s="22"/>
      <c r="V1685" s="22"/>
      <c r="W1685" s="22"/>
      <c r="X1685" s="22"/>
      <c r="Y1685" s="22"/>
      <c r="Z1685" s="22"/>
      <c r="AA1685" s="22">
        <v>1</v>
      </c>
      <c r="AB1685" s="22"/>
      <c r="AC1685" s="22"/>
      <c r="AD1685" s="22">
        <v>4</v>
      </c>
    </row>
    <row r="1686" spans="1:30" x14ac:dyDescent="0.2">
      <c r="A1686" s="30">
        <v>15310485</v>
      </c>
      <c r="B1686" s="22"/>
      <c r="C1686" s="22"/>
      <c r="D1686" s="22"/>
      <c r="E1686" s="22"/>
      <c r="F1686" s="22"/>
      <c r="G1686" s="22"/>
      <c r="H1686" s="22"/>
      <c r="I1686" s="22"/>
      <c r="J1686" s="22">
        <v>1</v>
      </c>
      <c r="K1686" s="22"/>
      <c r="L1686" s="22"/>
      <c r="M1686" s="22"/>
      <c r="N1686" s="22"/>
      <c r="O1686" s="22"/>
      <c r="P1686" s="22"/>
      <c r="Q1686" s="22">
        <v>1</v>
      </c>
      <c r="R1686" s="22"/>
      <c r="S1686" s="22"/>
      <c r="T1686" s="22"/>
      <c r="U1686" s="22"/>
      <c r="V1686" s="22"/>
      <c r="W1686" s="22"/>
      <c r="X1686" s="22"/>
      <c r="Y1686" s="22"/>
      <c r="Z1686" s="22"/>
      <c r="AA1686" s="22">
        <v>1</v>
      </c>
      <c r="AB1686" s="22"/>
      <c r="AC1686" s="22"/>
      <c r="AD1686" s="22">
        <v>3</v>
      </c>
    </row>
    <row r="1687" spans="1:30" x14ac:dyDescent="0.2">
      <c r="A1687" s="30">
        <v>15313468</v>
      </c>
      <c r="B1687" s="22"/>
      <c r="C1687" s="22"/>
      <c r="D1687" s="22"/>
      <c r="E1687" s="22"/>
      <c r="F1687" s="22"/>
      <c r="G1687" s="22"/>
      <c r="H1687" s="22">
        <v>1</v>
      </c>
      <c r="I1687" s="22"/>
      <c r="J1687" s="22"/>
      <c r="K1687" s="22"/>
      <c r="L1687" s="22"/>
      <c r="M1687" s="22"/>
      <c r="N1687" s="22"/>
      <c r="O1687" s="22">
        <v>1</v>
      </c>
      <c r="P1687" s="22"/>
      <c r="Q1687" s="22">
        <v>1</v>
      </c>
      <c r="R1687" s="22"/>
      <c r="S1687" s="22"/>
      <c r="T1687" s="22"/>
      <c r="U1687" s="22"/>
      <c r="V1687" s="22"/>
      <c r="W1687" s="22"/>
      <c r="X1687" s="22"/>
      <c r="Y1687" s="22"/>
      <c r="Z1687" s="22"/>
      <c r="AA1687" s="22">
        <v>1</v>
      </c>
      <c r="AB1687" s="22"/>
      <c r="AC1687" s="22"/>
      <c r="AD1687" s="22">
        <v>4</v>
      </c>
    </row>
    <row r="1688" spans="1:30" x14ac:dyDescent="0.2">
      <c r="A1688" s="30">
        <v>15317293</v>
      </c>
      <c r="B1688" s="22"/>
      <c r="C1688" s="22"/>
      <c r="D1688" s="22"/>
      <c r="E1688" s="22"/>
      <c r="F1688" s="22"/>
      <c r="G1688" s="22"/>
      <c r="H1688" s="22"/>
      <c r="I1688" s="22"/>
      <c r="J1688" s="22"/>
      <c r="K1688" s="22"/>
      <c r="L1688" s="22"/>
      <c r="M1688" s="22"/>
      <c r="N1688" s="22"/>
      <c r="O1688" s="22"/>
      <c r="P1688" s="22"/>
      <c r="Q1688" s="22"/>
      <c r="R1688" s="22"/>
      <c r="S1688" s="22"/>
      <c r="T1688" s="22"/>
      <c r="U1688" s="22">
        <v>1</v>
      </c>
      <c r="V1688" s="22"/>
      <c r="W1688" s="22"/>
      <c r="X1688" s="22"/>
      <c r="Y1688" s="22"/>
      <c r="Z1688" s="22"/>
      <c r="AA1688" s="22"/>
      <c r="AB1688" s="22"/>
      <c r="AC1688" s="22"/>
      <c r="AD1688" s="22">
        <v>1</v>
      </c>
    </row>
    <row r="1689" spans="1:30" x14ac:dyDescent="0.2">
      <c r="A1689" s="30">
        <v>15321282</v>
      </c>
      <c r="B1689" s="22"/>
      <c r="C1689" s="22">
        <v>1</v>
      </c>
      <c r="D1689" s="22"/>
      <c r="E1689" s="22"/>
      <c r="F1689" s="22"/>
      <c r="G1689" s="22"/>
      <c r="H1689" s="22"/>
      <c r="I1689" s="22"/>
      <c r="J1689" s="22"/>
      <c r="K1689" s="22"/>
      <c r="L1689" s="22"/>
      <c r="M1689" s="22"/>
      <c r="N1689" s="22"/>
      <c r="O1689" s="22"/>
      <c r="P1689" s="22"/>
      <c r="Q1689" s="22">
        <v>1</v>
      </c>
      <c r="R1689" s="22"/>
      <c r="S1689" s="22"/>
      <c r="T1689" s="22"/>
      <c r="U1689" s="22"/>
      <c r="V1689" s="22"/>
      <c r="W1689" s="22"/>
      <c r="X1689" s="22"/>
      <c r="Y1689" s="22"/>
      <c r="Z1689" s="22"/>
      <c r="AA1689" s="22">
        <v>1</v>
      </c>
      <c r="AB1689" s="22"/>
      <c r="AC1689" s="22"/>
      <c r="AD1689" s="22">
        <v>3</v>
      </c>
    </row>
    <row r="1690" spans="1:30" x14ac:dyDescent="0.2">
      <c r="A1690" s="30">
        <v>15324400</v>
      </c>
      <c r="B1690" s="22"/>
      <c r="C1690" s="22"/>
      <c r="D1690" s="22"/>
      <c r="E1690" s="22"/>
      <c r="F1690" s="22"/>
      <c r="G1690" s="22"/>
      <c r="H1690" s="22">
        <v>1</v>
      </c>
      <c r="I1690" s="22"/>
      <c r="J1690" s="22"/>
      <c r="K1690" s="22"/>
      <c r="L1690" s="22"/>
      <c r="M1690" s="22"/>
      <c r="N1690" s="22"/>
      <c r="O1690" s="22"/>
      <c r="P1690" s="22"/>
      <c r="Q1690" s="22">
        <v>1</v>
      </c>
      <c r="R1690" s="22"/>
      <c r="S1690" s="22"/>
      <c r="T1690" s="22"/>
      <c r="U1690" s="22"/>
      <c r="V1690" s="22"/>
      <c r="W1690" s="22"/>
      <c r="X1690" s="22"/>
      <c r="Y1690" s="22"/>
      <c r="Z1690" s="22"/>
      <c r="AA1690" s="22">
        <v>1</v>
      </c>
      <c r="AB1690" s="22"/>
      <c r="AC1690" s="22"/>
      <c r="AD1690" s="22">
        <v>3</v>
      </c>
    </row>
    <row r="1691" spans="1:30" x14ac:dyDescent="0.2">
      <c r="A1691" s="30">
        <v>15325059</v>
      </c>
      <c r="B1691" s="22">
        <v>1</v>
      </c>
      <c r="C1691" s="22"/>
      <c r="D1691" s="22"/>
      <c r="E1691" s="22"/>
      <c r="F1691" s="22"/>
      <c r="G1691" s="22"/>
      <c r="H1691" s="22"/>
      <c r="I1691" s="22"/>
      <c r="J1691" s="22"/>
      <c r="K1691" s="22"/>
      <c r="L1691" s="22"/>
      <c r="M1691" s="22"/>
      <c r="N1691" s="22">
        <v>1</v>
      </c>
      <c r="O1691" s="22"/>
      <c r="P1691" s="22"/>
      <c r="Q1691" s="22">
        <v>1</v>
      </c>
      <c r="R1691" s="22"/>
      <c r="S1691" s="22"/>
      <c r="T1691" s="22"/>
      <c r="U1691" s="22"/>
      <c r="V1691" s="22"/>
      <c r="W1691" s="22"/>
      <c r="X1691" s="22"/>
      <c r="Y1691" s="22"/>
      <c r="Z1691" s="22"/>
      <c r="AA1691" s="22">
        <v>1</v>
      </c>
      <c r="AB1691" s="22"/>
      <c r="AC1691" s="22"/>
      <c r="AD1691" s="22">
        <v>4</v>
      </c>
    </row>
    <row r="1692" spans="1:30" x14ac:dyDescent="0.2">
      <c r="A1692" s="30">
        <v>15336077</v>
      </c>
      <c r="B1692" s="22">
        <v>1</v>
      </c>
      <c r="C1692" s="22"/>
      <c r="D1692" s="22"/>
      <c r="E1692" s="22"/>
      <c r="F1692" s="22"/>
      <c r="G1692" s="22"/>
      <c r="H1692" s="22"/>
      <c r="I1692" s="22"/>
      <c r="J1692" s="22"/>
      <c r="K1692" s="22"/>
      <c r="L1692" s="22"/>
      <c r="M1692" s="22"/>
      <c r="N1692" s="22"/>
      <c r="O1692" s="22"/>
      <c r="P1692" s="22"/>
      <c r="Q1692" s="22">
        <v>1</v>
      </c>
      <c r="R1692" s="22"/>
      <c r="S1692" s="22"/>
      <c r="T1692" s="22"/>
      <c r="U1692" s="22"/>
      <c r="V1692" s="22"/>
      <c r="W1692" s="22"/>
      <c r="X1692" s="22"/>
      <c r="Y1692" s="22"/>
      <c r="Z1692" s="22"/>
      <c r="AA1692" s="22">
        <v>1</v>
      </c>
      <c r="AB1692" s="22"/>
      <c r="AC1692" s="22"/>
      <c r="AD1692" s="22">
        <v>3</v>
      </c>
    </row>
    <row r="1693" spans="1:30" x14ac:dyDescent="0.2">
      <c r="A1693" s="30">
        <v>15336689</v>
      </c>
      <c r="B1693" s="22"/>
      <c r="C1693" s="22">
        <v>1</v>
      </c>
      <c r="D1693" s="22"/>
      <c r="E1693" s="22"/>
      <c r="F1693" s="22"/>
      <c r="G1693" s="22"/>
      <c r="H1693" s="22"/>
      <c r="I1693" s="22"/>
      <c r="J1693" s="22"/>
      <c r="K1693" s="22"/>
      <c r="L1693" s="22"/>
      <c r="M1693" s="22"/>
      <c r="N1693" s="22"/>
      <c r="O1693" s="22"/>
      <c r="P1693" s="22"/>
      <c r="Q1693" s="22"/>
      <c r="R1693" s="22"/>
      <c r="S1693" s="22"/>
      <c r="T1693" s="22"/>
      <c r="U1693" s="22"/>
      <c r="V1693" s="22"/>
      <c r="W1693" s="22"/>
      <c r="X1693" s="22"/>
      <c r="Y1693" s="22"/>
      <c r="Z1693" s="22"/>
      <c r="AA1693" s="22">
        <v>1</v>
      </c>
      <c r="AB1693" s="22"/>
      <c r="AC1693" s="22"/>
      <c r="AD1693" s="22">
        <v>2</v>
      </c>
    </row>
    <row r="1694" spans="1:30" x14ac:dyDescent="0.2">
      <c r="A1694" s="30">
        <v>15345920</v>
      </c>
      <c r="B1694" s="22"/>
      <c r="C1694" s="22"/>
      <c r="D1694" s="22"/>
      <c r="E1694" s="22"/>
      <c r="F1694" s="22"/>
      <c r="G1694" s="22">
        <v>1</v>
      </c>
      <c r="H1694" s="22"/>
      <c r="I1694" s="22"/>
      <c r="J1694" s="22"/>
      <c r="K1694" s="22"/>
      <c r="L1694" s="22"/>
      <c r="M1694" s="22"/>
      <c r="N1694" s="22"/>
      <c r="O1694" s="22"/>
      <c r="P1694" s="22"/>
      <c r="Q1694" s="22"/>
      <c r="R1694" s="22"/>
      <c r="S1694" s="22"/>
      <c r="T1694" s="22"/>
      <c r="U1694" s="22"/>
      <c r="V1694" s="22"/>
      <c r="W1694" s="22"/>
      <c r="X1694" s="22"/>
      <c r="Y1694" s="22"/>
      <c r="Z1694" s="22"/>
      <c r="AA1694" s="22">
        <v>1</v>
      </c>
      <c r="AB1694" s="22"/>
      <c r="AC1694" s="22"/>
      <c r="AD1694" s="22">
        <v>2</v>
      </c>
    </row>
    <row r="1695" spans="1:30" x14ac:dyDescent="0.2">
      <c r="A1695" s="30">
        <v>15350940</v>
      </c>
      <c r="B1695" s="22"/>
      <c r="C1695" s="22">
        <v>1</v>
      </c>
      <c r="D1695" s="22"/>
      <c r="E1695" s="22"/>
      <c r="F1695" s="22"/>
      <c r="G1695" s="22"/>
      <c r="H1695" s="22"/>
      <c r="I1695" s="22"/>
      <c r="J1695" s="22"/>
      <c r="K1695" s="22"/>
      <c r="L1695" s="22"/>
      <c r="M1695" s="22"/>
      <c r="N1695" s="22"/>
      <c r="O1695" s="22"/>
      <c r="P1695" s="22"/>
      <c r="Q1695" s="22">
        <v>1</v>
      </c>
      <c r="R1695" s="22"/>
      <c r="S1695" s="22"/>
      <c r="T1695" s="22"/>
      <c r="U1695" s="22"/>
      <c r="V1695" s="22"/>
      <c r="W1695" s="22"/>
      <c r="X1695" s="22"/>
      <c r="Y1695" s="22"/>
      <c r="Z1695" s="22"/>
      <c r="AA1695" s="22"/>
      <c r="AB1695" s="22"/>
      <c r="AC1695" s="22"/>
      <c r="AD1695" s="22">
        <v>2</v>
      </c>
    </row>
    <row r="1696" spans="1:30" x14ac:dyDescent="0.2">
      <c r="A1696" s="30">
        <v>15350959</v>
      </c>
      <c r="B1696" s="22"/>
      <c r="C1696" s="22">
        <v>1</v>
      </c>
      <c r="D1696" s="22"/>
      <c r="E1696" s="22"/>
      <c r="F1696" s="22"/>
      <c r="G1696" s="22"/>
      <c r="H1696" s="22"/>
      <c r="I1696" s="22"/>
      <c r="J1696" s="22"/>
      <c r="K1696" s="22"/>
      <c r="L1696" s="22"/>
      <c r="M1696" s="22"/>
      <c r="N1696" s="22"/>
      <c r="O1696" s="22"/>
      <c r="P1696" s="22"/>
      <c r="Q1696" s="22">
        <v>1</v>
      </c>
      <c r="R1696" s="22"/>
      <c r="S1696" s="22"/>
      <c r="T1696" s="22"/>
      <c r="U1696" s="22"/>
      <c r="V1696" s="22"/>
      <c r="W1696" s="22"/>
      <c r="X1696" s="22"/>
      <c r="Y1696" s="22"/>
      <c r="Z1696" s="22"/>
      <c r="AA1696" s="22"/>
      <c r="AB1696" s="22"/>
      <c r="AC1696" s="22"/>
      <c r="AD1696" s="22">
        <v>2</v>
      </c>
    </row>
    <row r="1697" spans="1:30" x14ac:dyDescent="0.2">
      <c r="A1697" s="30">
        <v>15353990</v>
      </c>
      <c r="B1697" s="22"/>
      <c r="C1697" s="22"/>
      <c r="D1697" s="22"/>
      <c r="E1697" s="22">
        <v>1</v>
      </c>
      <c r="F1697" s="22"/>
      <c r="G1697" s="22"/>
      <c r="H1697" s="22"/>
      <c r="I1697" s="22"/>
      <c r="J1697" s="22"/>
      <c r="K1697" s="22"/>
      <c r="L1697" s="22"/>
      <c r="M1697" s="22"/>
      <c r="N1697" s="22">
        <v>1</v>
      </c>
      <c r="O1697" s="22"/>
      <c r="P1697" s="22"/>
      <c r="Q1697" s="22">
        <v>1</v>
      </c>
      <c r="R1697" s="22"/>
      <c r="S1697" s="22"/>
      <c r="T1697" s="22"/>
      <c r="U1697" s="22"/>
      <c r="V1697" s="22"/>
      <c r="W1697" s="22"/>
      <c r="X1697" s="22"/>
      <c r="Y1697" s="22"/>
      <c r="Z1697" s="22"/>
      <c r="AA1697" s="22">
        <v>1</v>
      </c>
      <c r="AB1697" s="22"/>
      <c r="AC1697" s="22"/>
      <c r="AD1697" s="22">
        <v>4</v>
      </c>
    </row>
    <row r="1698" spans="1:30" x14ac:dyDescent="0.2">
      <c r="A1698" s="30">
        <v>15354008</v>
      </c>
      <c r="B1698" s="22"/>
      <c r="C1698" s="22"/>
      <c r="D1698" s="22"/>
      <c r="E1698" s="22">
        <v>1</v>
      </c>
      <c r="F1698" s="22"/>
      <c r="G1698" s="22"/>
      <c r="H1698" s="22"/>
      <c r="I1698" s="22"/>
      <c r="J1698" s="22"/>
      <c r="K1698" s="22"/>
      <c r="L1698" s="22"/>
      <c r="M1698" s="22"/>
      <c r="N1698" s="22">
        <v>1</v>
      </c>
      <c r="O1698" s="22"/>
      <c r="P1698" s="22"/>
      <c r="Q1698" s="22">
        <v>1</v>
      </c>
      <c r="R1698" s="22"/>
      <c r="S1698" s="22"/>
      <c r="T1698" s="22"/>
      <c r="U1698" s="22"/>
      <c r="V1698" s="22"/>
      <c r="W1698" s="22"/>
      <c r="X1698" s="22"/>
      <c r="Y1698" s="22"/>
      <c r="Z1698" s="22"/>
      <c r="AA1698" s="22">
        <v>1</v>
      </c>
      <c r="AB1698" s="22"/>
      <c r="AC1698" s="22"/>
      <c r="AD1698" s="22">
        <v>4</v>
      </c>
    </row>
    <row r="1699" spans="1:30" x14ac:dyDescent="0.2">
      <c r="A1699" s="30">
        <v>15354016</v>
      </c>
      <c r="B1699" s="22"/>
      <c r="C1699" s="22"/>
      <c r="D1699" s="22"/>
      <c r="E1699" s="22">
        <v>1</v>
      </c>
      <c r="F1699" s="22"/>
      <c r="G1699" s="22"/>
      <c r="H1699" s="22"/>
      <c r="I1699" s="22"/>
      <c r="J1699" s="22"/>
      <c r="K1699" s="22"/>
      <c r="L1699" s="22"/>
      <c r="M1699" s="22"/>
      <c r="N1699" s="22">
        <v>1</v>
      </c>
      <c r="O1699" s="22"/>
      <c r="P1699" s="22"/>
      <c r="Q1699" s="22">
        <v>1</v>
      </c>
      <c r="R1699" s="22"/>
      <c r="S1699" s="22"/>
      <c r="T1699" s="22"/>
      <c r="U1699" s="22"/>
      <c r="V1699" s="22"/>
      <c r="W1699" s="22"/>
      <c r="X1699" s="22"/>
      <c r="Y1699" s="22"/>
      <c r="Z1699" s="22"/>
      <c r="AA1699" s="22">
        <v>1</v>
      </c>
      <c r="AB1699" s="22"/>
      <c r="AC1699" s="22"/>
      <c r="AD1699" s="22">
        <v>4</v>
      </c>
    </row>
    <row r="1700" spans="1:30" x14ac:dyDescent="0.2">
      <c r="A1700" s="30">
        <v>15354024</v>
      </c>
      <c r="B1700" s="22"/>
      <c r="C1700" s="22"/>
      <c r="D1700" s="22"/>
      <c r="E1700" s="22">
        <v>1</v>
      </c>
      <c r="F1700" s="22"/>
      <c r="G1700" s="22"/>
      <c r="H1700" s="22"/>
      <c r="I1700" s="22"/>
      <c r="J1700" s="22"/>
      <c r="K1700" s="22"/>
      <c r="L1700" s="22"/>
      <c r="M1700" s="22"/>
      <c r="N1700" s="22">
        <v>1</v>
      </c>
      <c r="O1700" s="22"/>
      <c r="P1700" s="22"/>
      <c r="Q1700" s="22">
        <v>1</v>
      </c>
      <c r="R1700" s="22"/>
      <c r="S1700" s="22"/>
      <c r="T1700" s="22"/>
      <c r="U1700" s="22"/>
      <c r="V1700" s="22"/>
      <c r="W1700" s="22"/>
      <c r="X1700" s="22"/>
      <c r="Y1700" s="22"/>
      <c r="Z1700" s="22"/>
      <c r="AA1700" s="22">
        <v>1</v>
      </c>
      <c r="AB1700" s="22"/>
      <c r="AC1700" s="22"/>
      <c r="AD1700" s="22">
        <v>4</v>
      </c>
    </row>
    <row r="1701" spans="1:30" x14ac:dyDescent="0.2">
      <c r="A1701" s="30">
        <v>15360385</v>
      </c>
      <c r="B1701" s="22"/>
      <c r="C1701" s="22">
        <v>1</v>
      </c>
      <c r="D1701" s="22"/>
      <c r="E1701" s="22"/>
      <c r="F1701" s="22"/>
      <c r="G1701" s="22"/>
      <c r="H1701" s="22"/>
      <c r="I1701" s="22"/>
      <c r="J1701" s="22"/>
      <c r="K1701" s="22"/>
      <c r="L1701" s="22"/>
      <c r="M1701" s="22"/>
      <c r="N1701" s="22"/>
      <c r="O1701" s="22"/>
      <c r="P1701" s="22"/>
      <c r="Q1701" s="22">
        <v>1</v>
      </c>
      <c r="R1701" s="22"/>
      <c r="S1701" s="22"/>
      <c r="T1701" s="22"/>
      <c r="U1701" s="22"/>
      <c r="V1701" s="22"/>
      <c r="W1701" s="22"/>
      <c r="X1701" s="22"/>
      <c r="Y1701" s="22"/>
      <c r="Z1701" s="22"/>
      <c r="AA1701" s="22">
        <v>1</v>
      </c>
      <c r="AB1701" s="22"/>
      <c r="AC1701" s="22"/>
      <c r="AD1701" s="22">
        <v>3</v>
      </c>
    </row>
    <row r="1702" spans="1:30" x14ac:dyDescent="0.2">
      <c r="A1702" s="30">
        <v>15360393</v>
      </c>
      <c r="B1702" s="22"/>
      <c r="C1702" s="22">
        <v>1</v>
      </c>
      <c r="D1702" s="22"/>
      <c r="E1702" s="22"/>
      <c r="F1702" s="22"/>
      <c r="G1702" s="22"/>
      <c r="H1702" s="22"/>
      <c r="I1702" s="22"/>
      <c r="J1702" s="22"/>
      <c r="K1702" s="22"/>
      <c r="L1702" s="22"/>
      <c r="M1702" s="22"/>
      <c r="N1702" s="22"/>
      <c r="O1702" s="22"/>
      <c r="P1702" s="22"/>
      <c r="Q1702" s="22">
        <v>1</v>
      </c>
      <c r="R1702" s="22"/>
      <c r="S1702" s="22"/>
      <c r="T1702" s="22"/>
      <c r="U1702" s="22"/>
      <c r="V1702" s="22"/>
      <c r="W1702" s="22"/>
      <c r="X1702" s="22"/>
      <c r="Y1702" s="22"/>
      <c r="Z1702" s="22"/>
      <c r="AA1702" s="22">
        <v>1</v>
      </c>
      <c r="AB1702" s="22"/>
      <c r="AC1702" s="22"/>
      <c r="AD1702" s="22">
        <v>3</v>
      </c>
    </row>
    <row r="1703" spans="1:30" x14ac:dyDescent="0.2">
      <c r="A1703" s="30">
        <v>15360407</v>
      </c>
      <c r="B1703" s="22"/>
      <c r="C1703" s="22">
        <v>1</v>
      </c>
      <c r="D1703" s="22"/>
      <c r="E1703" s="22"/>
      <c r="F1703" s="22"/>
      <c r="G1703" s="22"/>
      <c r="H1703" s="22"/>
      <c r="I1703" s="22"/>
      <c r="J1703" s="22"/>
      <c r="K1703" s="22"/>
      <c r="L1703" s="22"/>
      <c r="M1703" s="22"/>
      <c r="N1703" s="22"/>
      <c r="O1703" s="22"/>
      <c r="P1703" s="22"/>
      <c r="Q1703" s="22">
        <v>1</v>
      </c>
      <c r="R1703" s="22"/>
      <c r="S1703" s="22"/>
      <c r="T1703" s="22"/>
      <c r="U1703" s="22"/>
      <c r="V1703" s="22"/>
      <c r="W1703" s="22"/>
      <c r="X1703" s="22"/>
      <c r="Y1703" s="22"/>
      <c r="Z1703" s="22"/>
      <c r="AA1703" s="22">
        <v>1</v>
      </c>
      <c r="AB1703" s="22"/>
      <c r="AC1703" s="22"/>
      <c r="AD1703" s="22">
        <v>3</v>
      </c>
    </row>
    <row r="1704" spans="1:30" x14ac:dyDescent="0.2">
      <c r="A1704" s="30">
        <v>15361489</v>
      </c>
      <c r="B1704" s="22">
        <v>1</v>
      </c>
      <c r="C1704" s="22"/>
      <c r="D1704" s="22"/>
      <c r="E1704" s="22"/>
      <c r="F1704" s="22"/>
      <c r="G1704" s="22"/>
      <c r="H1704" s="22"/>
      <c r="I1704" s="22"/>
      <c r="J1704" s="22"/>
      <c r="K1704" s="22"/>
      <c r="L1704" s="22"/>
      <c r="M1704" s="22"/>
      <c r="N1704" s="22">
        <v>1</v>
      </c>
      <c r="O1704" s="22"/>
      <c r="P1704" s="22"/>
      <c r="Q1704" s="22">
        <v>1</v>
      </c>
      <c r="R1704" s="22"/>
      <c r="S1704" s="22"/>
      <c r="T1704" s="22"/>
      <c r="U1704" s="22"/>
      <c r="V1704" s="22"/>
      <c r="W1704" s="22"/>
      <c r="X1704" s="22"/>
      <c r="Y1704" s="22"/>
      <c r="Z1704" s="22"/>
      <c r="AA1704" s="22">
        <v>1</v>
      </c>
      <c r="AB1704" s="22"/>
      <c r="AC1704" s="22"/>
      <c r="AD1704" s="22">
        <v>4</v>
      </c>
    </row>
    <row r="1705" spans="1:30" x14ac:dyDescent="0.2">
      <c r="A1705" s="30">
        <v>15363155</v>
      </c>
      <c r="B1705" s="22"/>
      <c r="C1705" s="22"/>
      <c r="D1705" s="22"/>
      <c r="E1705" s="22"/>
      <c r="F1705" s="22"/>
      <c r="G1705" s="22"/>
      <c r="H1705" s="22"/>
      <c r="I1705" s="22"/>
      <c r="J1705" s="22">
        <v>1</v>
      </c>
      <c r="K1705" s="22"/>
      <c r="L1705" s="22"/>
      <c r="M1705" s="22"/>
      <c r="N1705" s="22"/>
      <c r="O1705" s="22"/>
      <c r="P1705" s="22"/>
      <c r="Q1705" s="22">
        <v>1</v>
      </c>
      <c r="R1705" s="22"/>
      <c r="S1705" s="22"/>
      <c r="T1705" s="22"/>
      <c r="U1705" s="22"/>
      <c r="V1705" s="22"/>
      <c r="W1705" s="22"/>
      <c r="X1705" s="22"/>
      <c r="Y1705" s="22"/>
      <c r="Z1705" s="22"/>
      <c r="AA1705" s="22">
        <v>1</v>
      </c>
      <c r="AB1705" s="22"/>
      <c r="AC1705" s="22"/>
      <c r="AD1705" s="22">
        <v>3</v>
      </c>
    </row>
    <row r="1706" spans="1:30" x14ac:dyDescent="0.2">
      <c r="A1706" s="30">
        <v>15366006</v>
      </c>
      <c r="B1706" s="22"/>
      <c r="C1706" s="22"/>
      <c r="D1706" s="22"/>
      <c r="E1706" s="22"/>
      <c r="F1706" s="22"/>
      <c r="G1706" s="22"/>
      <c r="H1706" s="22"/>
      <c r="I1706" s="22"/>
      <c r="J1706" s="22">
        <v>1</v>
      </c>
      <c r="K1706" s="22"/>
      <c r="L1706" s="22"/>
      <c r="M1706" s="22"/>
      <c r="N1706" s="22"/>
      <c r="O1706" s="22"/>
      <c r="P1706" s="22"/>
      <c r="Q1706" s="22">
        <v>1</v>
      </c>
      <c r="R1706" s="22"/>
      <c r="S1706" s="22"/>
      <c r="T1706" s="22"/>
      <c r="U1706" s="22"/>
      <c r="V1706" s="22"/>
      <c r="W1706" s="22"/>
      <c r="X1706" s="22"/>
      <c r="Y1706" s="22"/>
      <c r="Z1706" s="22"/>
      <c r="AA1706" s="22">
        <v>1</v>
      </c>
      <c r="AB1706" s="22"/>
      <c r="AC1706" s="22"/>
      <c r="AD1706" s="22">
        <v>3</v>
      </c>
    </row>
    <row r="1707" spans="1:30" x14ac:dyDescent="0.2">
      <c r="A1707" s="30">
        <v>15366936</v>
      </c>
      <c r="B1707" s="22"/>
      <c r="C1707" s="22"/>
      <c r="D1707" s="22"/>
      <c r="E1707" s="22"/>
      <c r="F1707" s="22"/>
      <c r="G1707" s="22"/>
      <c r="H1707" s="22"/>
      <c r="I1707" s="22"/>
      <c r="J1707" s="22">
        <v>1</v>
      </c>
      <c r="K1707" s="22"/>
      <c r="L1707" s="22"/>
      <c r="M1707" s="22"/>
      <c r="N1707" s="22"/>
      <c r="O1707" s="22"/>
      <c r="P1707" s="22"/>
      <c r="Q1707" s="22">
        <v>1</v>
      </c>
      <c r="R1707" s="22"/>
      <c r="S1707" s="22"/>
      <c r="T1707" s="22"/>
      <c r="U1707" s="22"/>
      <c r="V1707" s="22"/>
      <c r="W1707" s="22"/>
      <c r="X1707" s="22"/>
      <c r="Y1707" s="22"/>
      <c r="Z1707" s="22"/>
      <c r="AA1707" s="22">
        <v>1</v>
      </c>
      <c r="AB1707" s="22"/>
      <c r="AC1707" s="22"/>
      <c r="AD1707" s="22">
        <v>3</v>
      </c>
    </row>
    <row r="1708" spans="1:30" x14ac:dyDescent="0.2">
      <c r="A1708" s="30">
        <v>15367827</v>
      </c>
      <c r="B1708" s="22"/>
      <c r="C1708" s="22"/>
      <c r="D1708" s="22">
        <v>1</v>
      </c>
      <c r="E1708" s="22"/>
      <c r="F1708" s="22"/>
      <c r="G1708" s="22"/>
      <c r="H1708" s="22"/>
      <c r="I1708" s="22"/>
      <c r="J1708" s="22"/>
      <c r="K1708" s="22"/>
      <c r="L1708" s="22"/>
      <c r="M1708" s="22"/>
      <c r="N1708" s="22"/>
      <c r="O1708" s="22"/>
      <c r="P1708" s="22"/>
      <c r="Q1708" s="22">
        <v>1</v>
      </c>
      <c r="R1708" s="22"/>
      <c r="S1708" s="22"/>
      <c r="T1708" s="22"/>
      <c r="U1708" s="22"/>
      <c r="V1708" s="22"/>
      <c r="W1708" s="22">
        <v>1</v>
      </c>
      <c r="X1708" s="22"/>
      <c r="Y1708" s="22"/>
      <c r="Z1708" s="22"/>
      <c r="AA1708" s="22">
        <v>1</v>
      </c>
      <c r="AB1708" s="22"/>
      <c r="AC1708" s="22"/>
      <c r="AD1708" s="22">
        <v>4</v>
      </c>
    </row>
    <row r="1709" spans="1:30" x14ac:dyDescent="0.2">
      <c r="A1709" s="30">
        <v>15375927</v>
      </c>
      <c r="B1709" s="22"/>
      <c r="C1709" s="22"/>
      <c r="D1709" s="22"/>
      <c r="E1709" s="22"/>
      <c r="F1709" s="22"/>
      <c r="G1709" s="22"/>
      <c r="H1709" s="22"/>
      <c r="I1709" s="22">
        <v>1</v>
      </c>
      <c r="J1709" s="22"/>
      <c r="K1709" s="22"/>
      <c r="L1709" s="22"/>
      <c r="M1709" s="22"/>
      <c r="N1709" s="22"/>
      <c r="O1709" s="22"/>
      <c r="P1709" s="22"/>
      <c r="Q1709" s="22">
        <v>1</v>
      </c>
      <c r="R1709" s="22"/>
      <c r="S1709" s="22"/>
      <c r="T1709" s="22"/>
      <c r="U1709" s="22"/>
      <c r="V1709" s="22"/>
      <c r="W1709" s="22"/>
      <c r="X1709" s="22"/>
      <c r="Y1709" s="22"/>
      <c r="Z1709" s="22"/>
      <c r="AA1709" s="22">
        <v>1</v>
      </c>
      <c r="AB1709" s="22"/>
      <c r="AC1709" s="22"/>
      <c r="AD1709" s="22">
        <v>3</v>
      </c>
    </row>
    <row r="1710" spans="1:30" x14ac:dyDescent="0.2">
      <c r="A1710" s="30">
        <v>15376176</v>
      </c>
      <c r="B1710" s="22"/>
      <c r="C1710" s="22"/>
      <c r="D1710" s="22"/>
      <c r="E1710" s="22"/>
      <c r="F1710" s="22"/>
      <c r="G1710" s="22"/>
      <c r="H1710" s="22"/>
      <c r="I1710" s="22"/>
      <c r="J1710" s="22"/>
      <c r="K1710" s="22"/>
      <c r="L1710" s="22"/>
      <c r="M1710" s="22">
        <v>1</v>
      </c>
      <c r="N1710" s="22"/>
      <c r="O1710" s="22"/>
      <c r="P1710" s="22"/>
      <c r="Q1710" s="22">
        <v>1</v>
      </c>
      <c r="R1710" s="22"/>
      <c r="S1710" s="22"/>
      <c r="T1710" s="22"/>
      <c r="U1710" s="22"/>
      <c r="V1710" s="22"/>
      <c r="W1710" s="22"/>
      <c r="X1710" s="22">
        <v>1</v>
      </c>
      <c r="Y1710" s="22"/>
      <c r="Z1710" s="22"/>
      <c r="AA1710" s="22"/>
      <c r="AB1710" s="22">
        <v>1</v>
      </c>
      <c r="AC1710" s="22"/>
      <c r="AD1710" s="22">
        <v>4</v>
      </c>
    </row>
    <row r="1711" spans="1:30" x14ac:dyDescent="0.2">
      <c r="A1711" s="30">
        <v>15377814</v>
      </c>
      <c r="B1711" s="22"/>
      <c r="C1711" s="22"/>
      <c r="D1711" s="22"/>
      <c r="E1711" s="22"/>
      <c r="F1711" s="22"/>
      <c r="G1711" s="22">
        <v>1</v>
      </c>
      <c r="H1711" s="22"/>
      <c r="I1711" s="22"/>
      <c r="J1711" s="22"/>
      <c r="K1711" s="22"/>
      <c r="L1711" s="22"/>
      <c r="M1711" s="22"/>
      <c r="N1711" s="22"/>
      <c r="O1711" s="22"/>
      <c r="P1711" s="22"/>
      <c r="Q1711" s="22">
        <v>1</v>
      </c>
      <c r="R1711" s="22"/>
      <c r="S1711" s="22"/>
      <c r="T1711" s="22"/>
      <c r="U1711" s="22"/>
      <c r="V1711" s="22"/>
      <c r="W1711" s="22"/>
      <c r="X1711" s="22"/>
      <c r="Y1711" s="22"/>
      <c r="Z1711" s="22"/>
      <c r="AA1711" s="22">
        <v>1</v>
      </c>
      <c r="AB1711" s="22"/>
      <c r="AC1711" s="22"/>
      <c r="AD1711" s="22">
        <v>3</v>
      </c>
    </row>
    <row r="1712" spans="1:30" x14ac:dyDescent="0.2">
      <c r="A1712" s="30">
        <v>15381420</v>
      </c>
      <c r="B1712" s="22"/>
      <c r="C1712" s="22">
        <v>1</v>
      </c>
      <c r="D1712" s="22"/>
      <c r="E1712" s="22"/>
      <c r="F1712" s="22"/>
      <c r="G1712" s="22"/>
      <c r="H1712" s="22"/>
      <c r="I1712" s="22"/>
      <c r="J1712" s="22"/>
      <c r="K1712" s="22"/>
      <c r="L1712" s="22"/>
      <c r="M1712" s="22"/>
      <c r="N1712" s="22"/>
      <c r="O1712" s="22"/>
      <c r="P1712" s="22"/>
      <c r="Q1712" s="22">
        <v>1</v>
      </c>
      <c r="R1712" s="22"/>
      <c r="S1712" s="22"/>
      <c r="T1712" s="22"/>
      <c r="U1712" s="22"/>
      <c r="V1712" s="22"/>
      <c r="W1712" s="22"/>
      <c r="X1712" s="22"/>
      <c r="Y1712" s="22"/>
      <c r="Z1712" s="22"/>
      <c r="AA1712" s="22">
        <v>1</v>
      </c>
      <c r="AB1712" s="22"/>
      <c r="AC1712" s="22"/>
      <c r="AD1712" s="22">
        <v>3</v>
      </c>
    </row>
    <row r="1713" spans="1:30" x14ac:dyDescent="0.2">
      <c r="A1713" s="30">
        <v>15386341</v>
      </c>
      <c r="B1713" s="22">
        <v>1</v>
      </c>
      <c r="C1713" s="22"/>
      <c r="D1713" s="22"/>
      <c r="E1713" s="22"/>
      <c r="F1713" s="22"/>
      <c r="G1713" s="22"/>
      <c r="H1713" s="22"/>
      <c r="I1713" s="22"/>
      <c r="J1713" s="22"/>
      <c r="K1713" s="22"/>
      <c r="L1713" s="22"/>
      <c r="M1713" s="22"/>
      <c r="N1713" s="22"/>
      <c r="O1713" s="22"/>
      <c r="P1713" s="22"/>
      <c r="Q1713" s="22">
        <v>1</v>
      </c>
      <c r="R1713" s="22"/>
      <c r="S1713" s="22"/>
      <c r="T1713" s="22"/>
      <c r="U1713" s="22"/>
      <c r="V1713" s="22"/>
      <c r="W1713" s="22"/>
      <c r="X1713" s="22"/>
      <c r="Y1713" s="22"/>
      <c r="Z1713" s="22"/>
      <c r="AA1713" s="22">
        <v>1</v>
      </c>
      <c r="AB1713" s="22"/>
      <c r="AC1713" s="22"/>
      <c r="AD1713" s="22">
        <v>3</v>
      </c>
    </row>
    <row r="1714" spans="1:30" x14ac:dyDescent="0.2">
      <c r="A1714" s="30">
        <v>15393666</v>
      </c>
      <c r="B1714" s="22"/>
      <c r="C1714" s="22"/>
      <c r="D1714" s="22">
        <v>1</v>
      </c>
      <c r="E1714" s="22"/>
      <c r="F1714" s="22"/>
      <c r="G1714" s="22"/>
      <c r="H1714" s="22"/>
      <c r="I1714" s="22"/>
      <c r="J1714" s="22"/>
      <c r="K1714" s="22"/>
      <c r="L1714" s="22"/>
      <c r="M1714" s="22"/>
      <c r="N1714" s="22"/>
      <c r="O1714" s="22"/>
      <c r="P1714" s="22"/>
      <c r="Q1714" s="22">
        <v>1</v>
      </c>
      <c r="R1714" s="22"/>
      <c r="S1714" s="22"/>
      <c r="T1714" s="22"/>
      <c r="U1714" s="22"/>
      <c r="V1714" s="22"/>
      <c r="W1714" s="22">
        <v>1</v>
      </c>
      <c r="X1714" s="22"/>
      <c r="Y1714" s="22"/>
      <c r="Z1714" s="22"/>
      <c r="AA1714" s="22">
        <v>1</v>
      </c>
      <c r="AB1714" s="22"/>
      <c r="AC1714" s="22"/>
      <c r="AD1714" s="22">
        <v>4</v>
      </c>
    </row>
    <row r="1715" spans="1:30" x14ac:dyDescent="0.2">
      <c r="A1715" s="30">
        <v>15393674</v>
      </c>
      <c r="B1715" s="22"/>
      <c r="C1715" s="22"/>
      <c r="D1715" s="22">
        <v>1</v>
      </c>
      <c r="E1715" s="22"/>
      <c r="F1715" s="22"/>
      <c r="G1715" s="22"/>
      <c r="H1715" s="22"/>
      <c r="I1715" s="22"/>
      <c r="J1715" s="22"/>
      <c r="K1715" s="22"/>
      <c r="L1715" s="22"/>
      <c r="M1715" s="22"/>
      <c r="N1715" s="22"/>
      <c r="O1715" s="22"/>
      <c r="P1715" s="22"/>
      <c r="Q1715" s="22">
        <v>1</v>
      </c>
      <c r="R1715" s="22"/>
      <c r="S1715" s="22"/>
      <c r="T1715" s="22"/>
      <c r="U1715" s="22"/>
      <c r="V1715" s="22"/>
      <c r="W1715" s="22">
        <v>1</v>
      </c>
      <c r="X1715" s="22"/>
      <c r="Y1715" s="22"/>
      <c r="Z1715" s="22"/>
      <c r="AA1715" s="22">
        <v>1</v>
      </c>
      <c r="AB1715" s="22"/>
      <c r="AC1715" s="22"/>
      <c r="AD1715" s="22">
        <v>4</v>
      </c>
    </row>
    <row r="1716" spans="1:30" x14ac:dyDescent="0.2">
      <c r="A1716" s="30">
        <v>15393682</v>
      </c>
      <c r="B1716" s="22"/>
      <c r="C1716" s="22"/>
      <c r="D1716" s="22">
        <v>1</v>
      </c>
      <c r="E1716" s="22"/>
      <c r="F1716" s="22"/>
      <c r="G1716" s="22"/>
      <c r="H1716" s="22"/>
      <c r="I1716" s="22"/>
      <c r="J1716" s="22"/>
      <c r="K1716" s="22"/>
      <c r="L1716" s="22"/>
      <c r="M1716" s="22"/>
      <c r="N1716" s="22"/>
      <c r="O1716" s="22"/>
      <c r="P1716" s="22"/>
      <c r="Q1716" s="22">
        <v>1</v>
      </c>
      <c r="R1716" s="22"/>
      <c r="S1716" s="22"/>
      <c r="T1716" s="22"/>
      <c r="U1716" s="22"/>
      <c r="V1716" s="22"/>
      <c r="W1716" s="22">
        <v>1</v>
      </c>
      <c r="X1716" s="22"/>
      <c r="Y1716" s="22"/>
      <c r="Z1716" s="22"/>
      <c r="AA1716" s="22">
        <v>1</v>
      </c>
      <c r="AB1716" s="22"/>
      <c r="AC1716" s="22"/>
      <c r="AD1716" s="22">
        <v>4</v>
      </c>
    </row>
    <row r="1717" spans="1:30" x14ac:dyDescent="0.2">
      <c r="A1717" s="30">
        <v>15395588</v>
      </c>
      <c r="B1717" s="22"/>
      <c r="C1717" s="22">
        <v>1</v>
      </c>
      <c r="D1717" s="22"/>
      <c r="E1717" s="22"/>
      <c r="F1717" s="22"/>
      <c r="G1717" s="22"/>
      <c r="H1717" s="22"/>
      <c r="I1717" s="22"/>
      <c r="J1717" s="22"/>
      <c r="K1717" s="22"/>
      <c r="L1717" s="22"/>
      <c r="M1717" s="22"/>
      <c r="N1717" s="22"/>
      <c r="O1717" s="22"/>
      <c r="P1717" s="22"/>
      <c r="Q1717" s="22">
        <v>1</v>
      </c>
      <c r="R1717" s="22"/>
      <c r="S1717" s="22"/>
      <c r="T1717" s="22"/>
      <c r="U1717" s="22"/>
      <c r="V1717" s="22"/>
      <c r="W1717" s="22"/>
      <c r="X1717" s="22"/>
      <c r="Y1717" s="22">
        <v>1</v>
      </c>
      <c r="Z1717" s="22"/>
      <c r="AA1717" s="22">
        <v>1</v>
      </c>
      <c r="AB1717" s="22"/>
      <c r="AC1717" s="22"/>
      <c r="AD1717" s="22">
        <v>4</v>
      </c>
    </row>
    <row r="1718" spans="1:30" x14ac:dyDescent="0.2">
      <c r="A1718" s="30">
        <v>15398692</v>
      </c>
      <c r="B1718" s="22"/>
      <c r="C1718" s="22"/>
      <c r="D1718" s="22">
        <v>1</v>
      </c>
      <c r="E1718" s="22"/>
      <c r="F1718" s="22"/>
      <c r="G1718" s="22"/>
      <c r="H1718" s="22"/>
      <c r="I1718" s="22"/>
      <c r="J1718" s="22"/>
      <c r="K1718" s="22"/>
      <c r="L1718" s="22"/>
      <c r="M1718" s="22"/>
      <c r="N1718" s="22"/>
      <c r="O1718" s="22"/>
      <c r="P1718" s="22"/>
      <c r="Q1718" s="22"/>
      <c r="R1718" s="22"/>
      <c r="S1718" s="22"/>
      <c r="T1718" s="22"/>
      <c r="U1718" s="22"/>
      <c r="V1718" s="22"/>
      <c r="W1718" s="22">
        <v>1</v>
      </c>
      <c r="X1718" s="22"/>
      <c r="Y1718" s="22"/>
      <c r="Z1718" s="22"/>
      <c r="AA1718" s="22">
        <v>1</v>
      </c>
      <c r="AB1718" s="22"/>
      <c r="AC1718" s="22"/>
      <c r="AD1718" s="22">
        <v>3</v>
      </c>
    </row>
    <row r="1719" spans="1:30" x14ac:dyDescent="0.2">
      <c r="A1719" s="30">
        <v>15403084</v>
      </c>
      <c r="B1719" s="22"/>
      <c r="C1719" s="22"/>
      <c r="D1719" s="22"/>
      <c r="E1719" s="22"/>
      <c r="F1719" s="22"/>
      <c r="G1719" s="22"/>
      <c r="H1719" s="22"/>
      <c r="I1719" s="22"/>
      <c r="J1719" s="22">
        <v>1</v>
      </c>
      <c r="K1719" s="22"/>
      <c r="L1719" s="22"/>
      <c r="M1719" s="22"/>
      <c r="N1719" s="22"/>
      <c r="O1719" s="22"/>
      <c r="P1719" s="22"/>
      <c r="Q1719" s="22">
        <v>1</v>
      </c>
      <c r="R1719" s="22"/>
      <c r="S1719" s="22"/>
      <c r="T1719" s="22"/>
      <c r="U1719" s="22"/>
      <c r="V1719" s="22"/>
      <c r="W1719" s="22"/>
      <c r="X1719" s="22"/>
      <c r="Y1719" s="22"/>
      <c r="Z1719" s="22"/>
      <c r="AA1719" s="22">
        <v>1</v>
      </c>
      <c r="AB1719" s="22"/>
      <c r="AC1719" s="22"/>
      <c r="AD1719" s="22">
        <v>3</v>
      </c>
    </row>
    <row r="1720" spans="1:30" x14ac:dyDescent="0.2">
      <c r="A1720" s="30">
        <v>15405079</v>
      </c>
      <c r="B1720" s="22"/>
      <c r="C1720" s="22">
        <v>1</v>
      </c>
      <c r="D1720" s="22"/>
      <c r="E1720" s="22"/>
      <c r="F1720" s="22"/>
      <c r="G1720" s="22"/>
      <c r="H1720" s="22"/>
      <c r="I1720" s="22"/>
      <c r="J1720" s="22"/>
      <c r="K1720" s="22"/>
      <c r="L1720" s="22"/>
      <c r="M1720" s="22"/>
      <c r="N1720" s="22"/>
      <c r="O1720" s="22"/>
      <c r="P1720" s="22"/>
      <c r="Q1720" s="22">
        <v>1</v>
      </c>
      <c r="R1720" s="22"/>
      <c r="S1720" s="22"/>
      <c r="T1720" s="22"/>
      <c r="U1720" s="22"/>
      <c r="V1720" s="22"/>
      <c r="W1720" s="22"/>
      <c r="X1720" s="22"/>
      <c r="Y1720" s="22"/>
      <c r="Z1720" s="22"/>
      <c r="AA1720" s="22">
        <v>1</v>
      </c>
      <c r="AB1720" s="22"/>
      <c r="AC1720" s="22"/>
      <c r="AD1720" s="22">
        <v>3</v>
      </c>
    </row>
    <row r="1721" spans="1:30" x14ac:dyDescent="0.2">
      <c r="A1721" s="30">
        <v>15407063</v>
      </c>
      <c r="B1721" s="22"/>
      <c r="C1721" s="22"/>
      <c r="D1721" s="22"/>
      <c r="E1721" s="22"/>
      <c r="F1721" s="22"/>
      <c r="G1721" s="22"/>
      <c r="H1721" s="22"/>
      <c r="I1721" s="22"/>
      <c r="J1721" s="22"/>
      <c r="K1721" s="22"/>
      <c r="L1721" s="22"/>
      <c r="M1721" s="22">
        <v>1</v>
      </c>
      <c r="N1721" s="22"/>
      <c r="O1721" s="22"/>
      <c r="P1721" s="22"/>
      <c r="Q1721" s="22"/>
      <c r="R1721" s="22"/>
      <c r="S1721" s="22"/>
      <c r="T1721" s="22"/>
      <c r="U1721" s="22"/>
      <c r="V1721" s="22"/>
      <c r="W1721" s="22"/>
      <c r="X1721" s="22">
        <v>1</v>
      </c>
      <c r="Y1721" s="22"/>
      <c r="Z1721" s="22"/>
      <c r="AA1721" s="22"/>
      <c r="AB1721" s="22">
        <v>1</v>
      </c>
      <c r="AC1721" s="22"/>
      <c r="AD1721" s="22">
        <v>3</v>
      </c>
    </row>
    <row r="1722" spans="1:30" x14ac:dyDescent="0.2">
      <c r="A1722" s="30">
        <v>15408256</v>
      </c>
      <c r="B1722" s="22"/>
      <c r="C1722" s="22">
        <v>1</v>
      </c>
      <c r="D1722" s="22"/>
      <c r="E1722" s="22"/>
      <c r="F1722" s="22"/>
      <c r="G1722" s="22"/>
      <c r="H1722" s="22"/>
      <c r="I1722" s="22"/>
      <c r="J1722" s="22"/>
      <c r="K1722" s="22"/>
      <c r="L1722" s="22"/>
      <c r="M1722" s="22"/>
      <c r="N1722" s="22"/>
      <c r="O1722" s="22"/>
      <c r="P1722" s="22"/>
      <c r="Q1722" s="22">
        <v>1</v>
      </c>
      <c r="R1722" s="22"/>
      <c r="S1722" s="22"/>
      <c r="T1722" s="22"/>
      <c r="U1722" s="22"/>
      <c r="V1722" s="22"/>
      <c r="W1722" s="22"/>
      <c r="X1722" s="22"/>
      <c r="Y1722" s="22"/>
      <c r="Z1722" s="22"/>
      <c r="AA1722" s="22">
        <v>1</v>
      </c>
      <c r="AB1722" s="22"/>
      <c r="AC1722" s="22"/>
      <c r="AD1722" s="22">
        <v>3</v>
      </c>
    </row>
    <row r="1723" spans="1:30" x14ac:dyDescent="0.2">
      <c r="A1723" s="30">
        <v>15409295</v>
      </c>
      <c r="B1723" s="22"/>
      <c r="C1723" s="22"/>
      <c r="D1723" s="22"/>
      <c r="E1723" s="22"/>
      <c r="F1723" s="22"/>
      <c r="G1723" s="22"/>
      <c r="H1723" s="22"/>
      <c r="I1723" s="22"/>
      <c r="J1723" s="22"/>
      <c r="K1723" s="22"/>
      <c r="L1723" s="22"/>
      <c r="M1723" s="22">
        <v>1</v>
      </c>
      <c r="N1723" s="22"/>
      <c r="O1723" s="22"/>
      <c r="P1723" s="22"/>
      <c r="Q1723" s="22">
        <v>1</v>
      </c>
      <c r="R1723" s="22"/>
      <c r="S1723" s="22"/>
      <c r="T1723" s="22"/>
      <c r="U1723" s="22"/>
      <c r="V1723" s="22"/>
      <c r="W1723" s="22"/>
      <c r="X1723" s="22">
        <v>1</v>
      </c>
      <c r="Y1723" s="22"/>
      <c r="Z1723" s="22"/>
      <c r="AA1723" s="22"/>
      <c r="AB1723" s="22">
        <v>1</v>
      </c>
      <c r="AC1723" s="22"/>
      <c r="AD1723" s="22">
        <v>4</v>
      </c>
    </row>
    <row r="1724" spans="1:30" x14ac:dyDescent="0.2">
      <c r="A1724" s="30">
        <v>15414132</v>
      </c>
      <c r="B1724" s="22"/>
      <c r="C1724" s="22">
        <v>1</v>
      </c>
      <c r="D1724" s="22"/>
      <c r="E1724" s="22"/>
      <c r="F1724" s="22"/>
      <c r="G1724" s="22"/>
      <c r="H1724" s="22"/>
      <c r="I1724" s="22"/>
      <c r="J1724" s="22"/>
      <c r="K1724" s="22"/>
      <c r="L1724" s="22"/>
      <c r="M1724" s="22"/>
      <c r="N1724" s="22"/>
      <c r="O1724" s="22"/>
      <c r="P1724" s="22"/>
      <c r="Q1724" s="22"/>
      <c r="R1724" s="22"/>
      <c r="S1724" s="22"/>
      <c r="T1724" s="22"/>
      <c r="U1724" s="22"/>
      <c r="V1724" s="22"/>
      <c r="W1724" s="22"/>
      <c r="X1724" s="22"/>
      <c r="Y1724" s="22"/>
      <c r="Z1724" s="22"/>
      <c r="AA1724" s="22">
        <v>1</v>
      </c>
      <c r="AB1724" s="22"/>
      <c r="AC1724" s="22"/>
      <c r="AD1724" s="22">
        <v>2</v>
      </c>
    </row>
    <row r="1725" spans="1:30" x14ac:dyDescent="0.2">
      <c r="A1725" s="30">
        <v>15424766</v>
      </c>
      <c r="B1725" s="22"/>
      <c r="C1725" s="22"/>
      <c r="D1725" s="22"/>
      <c r="E1725" s="22"/>
      <c r="F1725" s="22"/>
      <c r="G1725" s="22"/>
      <c r="H1725" s="22">
        <v>1</v>
      </c>
      <c r="I1725" s="22"/>
      <c r="J1725" s="22"/>
      <c r="K1725" s="22"/>
      <c r="L1725" s="22"/>
      <c r="M1725" s="22"/>
      <c r="N1725" s="22"/>
      <c r="O1725" s="22">
        <v>1</v>
      </c>
      <c r="P1725" s="22"/>
      <c r="Q1725" s="22"/>
      <c r="R1725" s="22"/>
      <c r="S1725" s="22"/>
      <c r="T1725" s="22"/>
      <c r="U1725" s="22"/>
      <c r="V1725" s="22"/>
      <c r="W1725" s="22"/>
      <c r="X1725" s="22"/>
      <c r="Y1725" s="22"/>
      <c r="Z1725" s="22"/>
      <c r="AA1725" s="22">
        <v>1</v>
      </c>
      <c r="AB1725" s="22"/>
      <c r="AC1725" s="22"/>
      <c r="AD1725" s="22">
        <v>3</v>
      </c>
    </row>
    <row r="1726" spans="1:30" x14ac:dyDescent="0.2">
      <c r="A1726" s="30">
        <v>15434133</v>
      </c>
      <c r="B1726" s="22"/>
      <c r="C1726" s="22"/>
      <c r="D1726" s="22"/>
      <c r="E1726" s="22"/>
      <c r="F1726" s="22">
        <v>1</v>
      </c>
      <c r="G1726" s="22"/>
      <c r="H1726" s="22"/>
      <c r="I1726" s="22"/>
      <c r="J1726" s="22"/>
      <c r="K1726" s="22"/>
      <c r="L1726" s="22"/>
      <c r="M1726" s="22"/>
      <c r="N1726" s="22"/>
      <c r="O1726" s="22"/>
      <c r="P1726" s="22"/>
      <c r="Q1726" s="22"/>
      <c r="R1726" s="22"/>
      <c r="S1726" s="22"/>
      <c r="T1726" s="22"/>
      <c r="U1726" s="22"/>
      <c r="V1726" s="22"/>
      <c r="W1726" s="22"/>
      <c r="X1726" s="22"/>
      <c r="Y1726" s="22"/>
      <c r="Z1726" s="22"/>
      <c r="AA1726" s="22">
        <v>1</v>
      </c>
      <c r="AB1726" s="22"/>
      <c r="AC1726" s="22"/>
      <c r="AD1726" s="22">
        <v>2</v>
      </c>
    </row>
    <row r="1727" spans="1:30" x14ac:dyDescent="0.2">
      <c r="A1727" s="30">
        <v>15436314</v>
      </c>
      <c r="B1727" s="22"/>
      <c r="C1727" s="22"/>
      <c r="D1727" s="22">
        <v>1</v>
      </c>
      <c r="E1727" s="22"/>
      <c r="F1727" s="22"/>
      <c r="G1727" s="22"/>
      <c r="H1727" s="22"/>
      <c r="I1727" s="22"/>
      <c r="J1727" s="22"/>
      <c r="K1727" s="22"/>
      <c r="L1727" s="22"/>
      <c r="M1727" s="22"/>
      <c r="N1727" s="22"/>
      <c r="O1727" s="22"/>
      <c r="P1727" s="22"/>
      <c r="Q1727" s="22"/>
      <c r="R1727" s="22"/>
      <c r="S1727" s="22"/>
      <c r="T1727" s="22"/>
      <c r="U1727" s="22"/>
      <c r="V1727" s="22"/>
      <c r="W1727" s="22"/>
      <c r="X1727" s="22"/>
      <c r="Y1727" s="22"/>
      <c r="Z1727" s="22"/>
      <c r="AA1727" s="22">
        <v>1</v>
      </c>
      <c r="AB1727" s="22"/>
      <c r="AC1727" s="22"/>
      <c r="AD1727" s="22">
        <v>2</v>
      </c>
    </row>
    <row r="1728" spans="1:30" x14ac:dyDescent="0.2">
      <c r="A1728" s="30">
        <v>15436322</v>
      </c>
      <c r="B1728" s="22"/>
      <c r="C1728" s="22"/>
      <c r="D1728" s="22">
        <v>1</v>
      </c>
      <c r="E1728" s="22"/>
      <c r="F1728" s="22"/>
      <c r="G1728" s="22"/>
      <c r="H1728" s="22"/>
      <c r="I1728" s="22"/>
      <c r="J1728" s="22"/>
      <c r="K1728" s="22"/>
      <c r="L1728" s="22"/>
      <c r="M1728" s="22"/>
      <c r="N1728" s="22"/>
      <c r="O1728" s="22"/>
      <c r="P1728" s="22"/>
      <c r="Q1728" s="22"/>
      <c r="R1728" s="22"/>
      <c r="S1728" s="22"/>
      <c r="T1728" s="22"/>
      <c r="U1728" s="22"/>
      <c r="V1728" s="22"/>
      <c r="W1728" s="22"/>
      <c r="X1728" s="22"/>
      <c r="Y1728" s="22"/>
      <c r="Z1728" s="22"/>
      <c r="AA1728" s="22">
        <v>1</v>
      </c>
      <c r="AB1728" s="22"/>
      <c r="AC1728" s="22"/>
      <c r="AD1728" s="22">
        <v>2</v>
      </c>
    </row>
    <row r="1729" spans="1:30" x14ac:dyDescent="0.2">
      <c r="A1729" s="30">
        <v>15444708</v>
      </c>
      <c r="B1729" s="22"/>
      <c r="C1729" s="22"/>
      <c r="D1729" s="22">
        <v>1</v>
      </c>
      <c r="E1729" s="22"/>
      <c r="F1729" s="22"/>
      <c r="G1729" s="22"/>
      <c r="H1729" s="22"/>
      <c r="I1729" s="22"/>
      <c r="J1729" s="22"/>
      <c r="K1729" s="22"/>
      <c r="L1729" s="22"/>
      <c r="M1729" s="22"/>
      <c r="N1729" s="22"/>
      <c r="O1729" s="22"/>
      <c r="P1729" s="22"/>
      <c r="Q1729" s="22">
        <v>1</v>
      </c>
      <c r="R1729" s="22"/>
      <c r="S1729" s="22"/>
      <c r="T1729" s="22"/>
      <c r="U1729" s="22"/>
      <c r="V1729" s="22"/>
      <c r="W1729" s="22"/>
      <c r="X1729" s="22"/>
      <c r="Y1729" s="22"/>
      <c r="Z1729" s="22">
        <v>1</v>
      </c>
      <c r="AA1729" s="22">
        <v>1</v>
      </c>
      <c r="AB1729" s="22"/>
      <c r="AC1729" s="22"/>
      <c r="AD1729" s="22">
        <v>4</v>
      </c>
    </row>
    <row r="1730" spans="1:30" x14ac:dyDescent="0.2">
      <c r="A1730" s="30">
        <v>15446360</v>
      </c>
      <c r="B1730" s="22"/>
      <c r="C1730" s="22"/>
      <c r="D1730" s="22"/>
      <c r="E1730" s="22"/>
      <c r="F1730" s="22"/>
      <c r="G1730" s="22">
        <v>1</v>
      </c>
      <c r="H1730" s="22"/>
      <c r="I1730" s="22"/>
      <c r="J1730" s="22"/>
      <c r="K1730" s="22"/>
      <c r="L1730" s="22"/>
      <c r="M1730" s="22"/>
      <c r="N1730" s="22"/>
      <c r="O1730" s="22"/>
      <c r="P1730" s="22"/>
      <c r="Q1730" s="22">
        <v>1</v>
      </c>
      <c r="R1730" s="22"/>
      <c r="S1730" s="22"/>
      <c r="T1730" s="22"/>
      <c r="U1730" s="22"/>
      <c r="V1730" s="22"/>
      <c r="W1730" s="22"/>
      <c r="X1730" s="22"/>
      <c r="Y1730" s="22"/>
      <c r="Z1730" s="22"/>
      <c r="AA1730" s="22">
        <v>1</v>
      </c>
      <c r="AB1730" s="22"/>
      <c r="AC1730" s="22"/>
      <c r="AD1730" s="22">
        <v>3</v>
      </c>
    </row>
    <row r="1731" spans="1:30" x14ac:dyDescent="0.2">
      <c r="A1731" s="30">
        <v>15449890</v>
      </c>
      <c r="B1731" s="22"/>
      <c r="C1731" s="22"/>
      <c r="D1731" s="22">
        <v>1</v>
      </c>
      <c r="E1731" s="22"/>
      <c r="F1731" s="22"/>
      <c r="G1731" s="22"/>
      <c r="H1731" s="22"/>
      <c r="I1731" s="22"/>
      <c r="J1731" s="22"/>
      <c r="K1731" s="22"/>
      <c r="L1731" s="22"/>
      <c r="M1731" s="22"/>
      <c r="N1731" s="22"/>
      <c r="O1731" s="22"/>
      <c r="P1731" s="22"/>
      <c r="Q1731" s="22">
        <v>1</v>
      </c>
      <c r="R1731" s="22"/>
      <c r="S1731" s="22"/>
      <c r="T1731" s="22"/>
      <c r="U1731" s="22"/>
      <c r="V1731" s="22"/>
      <c r="W1731" s="22"/>
      <c r="X1731" s="22"/>
      <c r="Y1731" s="22"/>
      <c r="Z1731" s="22"/>
      <c r="AA1731" s="22">
        <v>1</v>
      </c>
      <c r="AB1731" s="22"/>
      <c r="AC1731" s="22"/>
      <c r="AD1731" s="22">
        <v>3</v>
      </c>
    </row>
    <row r="1732" spans="1:30" x14ac:dyDescent="0.2">
      <c r="A1732" s="30">
        <v>15450155</v>
      </c>
      <c r="B1732" s="22"/>
      <c r="C1732" s="22"/>
      <c r="D1732" s="22"/>
      <c r="E1732" s="22"/>
      <c r="F1732" s="22"/>
      <c r="G1732" s="22"/>
      <c r="H1732" s="22"/>
      <c r="I1732" s="22"/>
      <c r="J1732" s="22"/>
      <c r="K1732" s="22"/>
      <c r="L1732" s="22"/>
      <c r="M1732" s="22"/>
      <c r="N1732" s="22"/>
      <c r="O1732" s="22"/>
      <c r="P1732" s="22"/>
      <c r="Q1732" s="22"/>
      <c r="R1732" s="22"/>
      <c r="S1732" s="22"/>
      <c r="T1732" s="22"/>
      <c r="U1732" s="22">
        <v>1</v>
      </c>
      <c r="V1732" s="22"/>
      <c r="W1732" s="22"/>
      <c r="X1732" s="22"/>
      <c r="Y1732" s="22"/>
      <c r="Z1732" s="22"/>
      <c r="AA1732" s="22"/>
      <c r="AB1732" s="22"/>
      <c r="AC1732" s="22"/>
      <c r="AD1732" s="22">
        <v>1</v>
      </c>
    </row>
    <row r="1733" spans="1:30" x14ac:dyDescent="0.2">
      <c r="A1733" s="30">
        <v>15452476</v>
      </c>
      <c r="B1733" s="22"/>
      <c r="C1733" s="22"/>
      <c r="D1733" s="22"/>
      <c r="E1733" s="22"/>
      <c r="F1733" s="22">
        <v>1</v>
      </c>
      <c r="G1733" s="22"/>
      <c r="H1733" s="22"/>
      <c r="I1733" s="22"/>
      <c r="J1733" s="22"/>
      <c r="K1733" s="22"/>
      <c r="L1733" s="22"/>
      <c r="M1733" s="22"/>
      <c r="N1733" s="22"/>
      <c r="O1733" s="22"/>
      <c r="P1733" s="22"/>
      <c r="Q1733" s="22">
        <v>1</v>
      </c>
      <c r="R1733" s="22"/>
      <c r="S1733" s="22"/>
      <c r="T1733" s="22"/>
      <c r="U1733" s="22"/>
      <c r="V1733" s="22"/>
      <c r="W1733" s="22"/>
      <c r="X1733" s="22"/>
      <c r="Y1733" s="22"/>
      <c r="Z1733" s="22"/>
      <c r="AA1733" s="22">
        <v>1</v>
      </c>
      <c r="AB1733" s="22"/>
      <c r="AC1733" s="22"/>
      <c r="AD1733" s="22">
        <v>3</v>
      </c>
    </row>
    <row r="1734" spans="1:30" x14ac:dyDescent="0.2">
      <c r="A1734" s="30">
        <v>15455858</v>
      </c>
      <c r="B1734" s="22"/>
      <c r="C1734" s="22"/>
      <c r="D1734" s="22"/>
      <c r="E1734" s="22">
        <v>1</v>
      </c>
      <c r="F1734" s="22"/>
      <c r="G1734" s="22"/>
      <c r="H1734" s="22"/>
      <c r="I1734" s="22"/>
      <c r="J1734" s="22"/>
      <c r="K1734" s="22"/>
      <c r="L1734" s="22"/>
      <c r="M1734" s="22"/>
      <c r="N1734" s="22"/>
      <c r="O1734" s="22"/>
      <c r="P1734" s="22"/>
      <c r="Q1734" s="22">
        <v>1</v>
      </c>
      <c r="R1734" s="22"/>
      <c r="S1734" s="22"/>
      <c r="T1734" s="22"/>
      <c r="U1734" s="22"/>
      <c r="V1734" s="22"/>
      <c r="W1734" s="22"/>
      <c r="X1734" s="22"/>
      <c r="Y1734" s="22"/>
      <c r="Z1734" s="22"/>
      <c r="AA1734" s="22">
        <v>1</v>
      </c>
      <c r="AB1734" s="22"/>
      <c r="AC1734" s="22"/>
      <c r="AD1734" s="22">
        <v>3</v>
      </c>
    </row>
    <row r="1735" spans="1:30" x14ac:dyDescent="0.2">
      <c r="A1735" s="30">
        <v>15455890</v>
      </c>
      <c r="B1735" s="22"/>
      <c r="C1735" s="22"/>
      <c r="D1735" s="22"/>
      <c r="E1735" s="22">
        <v>1</v>
      </c>
      <c r="F1735" s="22"/>
      <c r="G1735" s="22"/>
      <c r="H1735" s="22"/>
      <c r="I1735" s="22"/>
      <c r="J1735" s="22"/>
      <c r="K1735" s="22"/>
      <c r="L1735" s="22"/>
      <c r="M1735" s="22"/>
      <c r="N1735" s="22"/>
      <c r="O1735" s="22"/>
      <c r="P1735" s="22"/>
      <c r="Q1735" s="22">
        <v>1</v>
      </c>
      <c r="R1735" s="22"/>
      <c r="S1735" s="22"/>
      <c r="T1735" s="22"/>
      <c r="U1735" s="22"/>
      <c r="V1735" s="22"/>
      <c r="W1735" s="22"/>
      <c r="X1735" s="22"/>
      <c r="Y1735" s="22"/>
      <c r="Z1735" s="22"/>
      <c r="AA1735" s="22">
        <v>1</v>
      </c>
      <c r="AB1735" s="22"/>
      <c r="AC1735" s="22"/>
      <c r="AD1735" s="22">
        <v>3</v>
      </c>
    </row>
    <row r="1736" spans="1:30" x14ac:dyDescent="0.2">
      <c r="A1736" s="30">
        <v>15455904</v>
      </c>
      <c r="B1736" s="22"/>
      <c r="C1736" s="22"/>
      <c r="D1736" s="22"/>
      <c r="E1736" s="22">
        <v>1</v>
      </c>
      <c r="F1736" s="22"/>
      <c r="G1736" s="22"/>
      <c r="H1736" s="22"/>
      <c r="I1736" s="22"/>
      <c r="J1736" s="22"/>
      <c r="K1736" s="22"/>
      <c r="L1736" s="22"/>
      <c r="M1736" s="22"/>
      <c r="N1736" s="22"/>
      <c r="O1736" s="22"/>
      <c r="P1736" s="22"/>
      <c r="Q1736" s="22">
        <v>1</v>
      </c>
      <c r="R1736" s="22"/>
      <c r="S1736" s="22"/>
      <c r="T1736" s="22"/>
      <c r="U1736" s="22"/>
      <c r="V1736" s="22"/>
      <c r="W1736" s="22"/>
      <c r="X1736" s="22"/>
      <c r="Y1736" s="22"/>
      <c r="Z1736" s="22"/>
      <c r="AA1736" s="22">
        <v>1</v>
      </c>
      <c r="AB1736" s="22"/>
      <c r="AC1736" s="22"/>
      <c r="AD1736" s="22">
        <v>3</v>
      </c>
    </row>
    <row r="1737" spans="1:30" x14ac:dyDescent="0.2">
      <c r="A1737" s="30">
        <v>15471357</v>
      </c>
      <c r="B1737" s="22"/>
      <c r="C1737" s="22"/>
      <c r="D1737" s="22"/>
      <c r="E1737" s="22">
        <v>1</v>
      </c>
      <c r="F1737" s="22"/>
      <c r="G1737" s="22"/>
      <c r="H1737" s="22"/>
      <c r="I1737" s="22"/>
      <c r="J1737" s="22"/>
      <c r="K1737" s="22"/>
      <c r="L1737" s="22"/>
      <c r="M1737" s="22"/>
      <c r="N1737" s="22"/>
      <c r="O1737" s="22"/>
      <c r="P1737" s="22"/>
      <c r="Q1737" s="22"/>
      <c r="R1737" s="22"/>
      <c r="S1737" s="22"/>
      <c r="T1737" s="22"/>
      <c r="U1737" s="22"/>
      <c r="V1737" s="22"/>
      <c r="W1737" s="22"/>
      <c r="X1737" s="22"/>
      <c r="Y1737" s="22"/>
      <c r="Z1737" s="22"/>
      <c r="AA1737" s="22">
        <v>1</v>
      </c>
      <c r="AB1737" s="22"/>
      <c r="AC1737" s="22"/>
      <c r="AD1737" s="22">
        <v>2</v>
      </c>
    </row>
    <row r="1738" spans="1:30" x14ac:dyDescent="0.2">
      <c r="A1738" s="30">
        <v>15476154</v>
      </c>
      <c r="B1738" s="22"/>
      <c r="C1738" s="22"/>
      <c r="D1738" s="22"/>
      <c r="E1738" s="22">
        <v>1</v>
      </c>
      <c r="F1738" s="22"/>
      <c r="G1738" s="22"/>
      <c r="H1738" s="22"/>
      <c r="I1738" s="22"/>
      <c r="J1738" s="22"/>
      <c r="K1738" s="22"/>
      <c r="L1738" s="22"/>
      <c r="M1738" s="22"/>
      <c r="N1738" s="22"/>
      <c r="O1738" s="22"/>
      <c r="P1738" s="22"/>
      <c r="Q1738" s="22"/>
      <c r="R1738" s="22"/>
      <c r="S1738" s="22"/>
      <c r="T1738" s="22"/>
      <c r="U1738" s="22"/>
      <c r="V1738" s="22"/>
      <c r="W1738" s="22"/>
      <c r="X1738" s="22"/>
      <c r="Y1738" s="22"/>
      <c r="Z1738" s="22"/>
      <c r="AA1738" s="22">
        <v>1</v>
      </c>
      <c r="AB1738" s="22"/>
      <c r="AC1738" s="22"/>
      <c r="AD1738" s="22">
        <v>2</v>
      </c>
    </row>
    <row r="1739" spans="1:30" x14ac:dyDescent="0.2">
      <c r="A1739" s="30">
        <v>15481867</v>
      </c>
      <c r="B1739" s="22">
        <v>1</v>
      </c>
      <c r="C1739" s="22"/>
      <c r="D1739" s="22"/>
      <c r="E1739" s="22"/>
      <c r="F1739" s="22"/>
      <c r="G1739" s="22"/>
      <c r="H1739" s="22"/>
      <c r="I1739" s="22"/>
      <c r="J1739" s="22"/>
      <c r="K1739" s="22"/>
      <c r="L1739" s="22"/>
      <c r="M1739" s="22"/>
      <c r="N1739" s="22"/>
      <c r="O1739" s="22"/>
      <c r="P1739" s="22"/>
      <c r="Q1739" s="22"/>
      <c r="R1739" s="22"/>
      <c r="S1739" s="22"/>
      <c r="T1739" s="22"/>
      <c r="U1739" s="22"/>
      <c r="V1739" s="22"/>
      <c r="W1739" s="22"/>
      <c r="X1739" s="22"/>
      <c r="Y1739" s="22"/>
      <c r="Z1739" s="22"/>
      <c r="AA1739" s="22">
        <v>1</v>
      </c>
      <c r="AB1739" s="22"/>
      <c r="AC1739" s="22"/>
      <c r="AD1739" s="22">
        <v>2</v>
      </c>
    </row>
    <row r="1740" spans="1:30" x14ac:dyDescent="0.2">
      <c r="A1740" s="30">
        <v>15484505</v>
      </c>
      <c r="B1740" s="22"/>
      <c r="C1740" s="22"/>
      <c r="D1740" s="22"/>
      <c r="E1740" s="22"/>
      <c r="F1740" s="22"/>
      <c r="G1740" s="22"/>
      <c r="H1740" s="22"/>
      <c r="I1740" s="22">
        <v>1</v>
      </c>
      <c r="J1740" s="22"/>
      <c r="K1740" s="22"/>
      <c r="L1740" s="22"/>
      <c r="M1740" s="22"/>
      <c r="N1740" s="22"/>
      <c r="O1740" s="22"/>
      <c r="P1740" s="22"/>
      <c r="Q1740" s="22">
        <v>1</v>
      </c>
      <c r="R1740" s="22"/>
      <c r="S1740" s="22"/>
      <c r="T1740" s="22"/>
      <c r="U1740" s="22"/>
      <c r="V1740" s="22"/>
      <c r="W1740" s="22"/>
      <c r="X1740" s="22"/>
      <c r="Y1740" s="22"/>
      <c r="Z1740" s="22"/>
      <c r="AA1740" s="22">
        <v>1</v>
      </c>
      <c r="AB1740" s="22"/>
      <c r="AC1740" s="22"/>
      <c r="AD1740" s="22">
        <v>3</v>
      </c>
    </row>
    <row r="1741" spans="1:30" x14ac:dyDescent="0.2">
      <c r="A1741" s="30">
        <v>15487237</v>
      </c>
      <c r="B1741" s="22"/>
      <c r="C1741" s="22"/>
      <c r="D1741" s="22"/>
      <c r="E1741" s="22"/>
      <c r="F1741" s="22"/>
      <c r="G1741" s="22"/>
      <c r="H1741" s="22"/>
      <c r="I1741" s="22">
        <v>1</v>
      </c>
      <c r="J1741" s="22"/>
      <c r="K1741" s="22"/>
      <c r="L1741" s="22"/>
      <c r="M1741" s="22"/>
      <c r="N1741" s="22"/>
      <c r="O1741" s="22"/>
      <c r="P1741" s="22"/>
      <c r="Q1741" s="22">
        <v>1</v>
      </c>
      <c r="R1741" s="22"/>
      <c r="S1741" s="22"/>
      <c r="T1741" s="22"/>
      <c r="U1741" s="22"/>
      <c r="V1741" s="22"/>
      <c r="W1741" s="22"/>
      <c r="X1741" s="22"/>
      <c r="Y1741" s="22"/>
      <c r="Z1741" s="22"/>
      <c r="AA1741" s="22">
        <v>1</v>
      </c>
      <c r="AB1741" s="22"/>
      <c r="AC1741" s="22"/>
      <c r="AD1741" s="22">
        <v>3</v>
      </c>
    </row>
    <row r="1742" spans="1:30" x14ac:dyDescent="0.2">
      <c r="A1742" s="30">
        <v>15489000</v>
      </c>
      <c r="B1742" s="22"/>
      <c r="C1742" s="22"/>
      <c r="D1742" s="22"/>
      <c r="E1742" s="22"/>
      <c r="F1742" s="22"/>
      <c r="G1742" s="22"/>
      <c r="H1742" s="22"/>
      <c r="I1742" s="22">
        <v>1</v>
      </c>
      <c r="J1742" s="22"/>
      <c r="K1742" s="22"/>
      <c r="L1742" s="22"/>
      <c r="M1742" s="22"/>
      <c r="N1742" s="22"/>
      <c r="O1742" s="22">
        <v>1</v>
      </c>
      <c r="P1742" s="22"/>
      <c r="Q1742" s="22">
        <v>1</v>
      </c>
      <c r="R1742" s="22"/>
      <c r="S1742" s="22"/>
      <c r="T1742" s="22"/>
      <c r="U1742" s="22"/>
      <c r="V1742" s="22"/>
      <c r="W1742" s="22"/>
      <c r="X1742" s="22"/>
      <c r="Y1742" s="22"/>
      <c r="Z1742" s="22"/>
      <c r="AA1742" s="22">
        <v>1</v>
      </c>
      <c r="AB1742" s="22"/>
      <c r="AC1742" s="22"/>
      <c r="AD1742" s="22">
        <v>4</v>
      </c>
    </row>
    <row r="1743" spans="1:30" x14ac:dyDescent="0.2">
      <c r="A1743" s="30">
        <v>15490068</v>
      </c>
      <c r="B1743" s="22"/>
      <c r="C1743" s="22"/>
      <c r="D1743" s="22">
        <v>1</v>
      </c>
      <c r="E1743" s="22"/>
      <c r="F1743" s="22"/>
      <c r="G1743" s="22"/>
      <c r="H1743" s="22"/>
      <c r="I1743" s="22"/>
      <c r="J1743" s="22"/>
      <c r="K1743" s="22"/>
      <c r="L1743" s="22"/>
      <c r="M1743" s="22"/>
      <c r="N1743" s="22"/>
      <c r="O1743" s="22"/>
      <c r="P1743" s="22"/>
      <c r="Q1743" s="22">
        <v>1</v>
      </c>
      <c r="R1743" s="22"/>
      <c r="S1743" s="22"/>
      <c r="T1743" s="22"/>
      <c r="U1743" s="22"/>
      <c r="V1743" s="22"/>
      <c r="W1743" s="22"/>
      <c r="X1743" s="22"/>
      <c r="Y1743" s="22"/>
      <c r="Z1743" s="22"/>
      <c r="AA1743" s="22">
        <v>1</v>
      </c>
      <c r="AB1743" s="22"/>
      <c r="AC1743" s="22"/>
      <c r="AD1743" s="22">
        <v>3</v>
      </c>
    </row>
    <row r="1744" spans="1:30" x14ac:dyDescent="0.2">
      <c r="A1744" s="30">
        <v>15490076</v>
      </c>
      <c r="B1744" s="22"/>
      <c r="C1744" s="22"/>
      <c r="D1744" s="22">
        <v>1</v>
      </c>
      <c r="E1744" s="22"/>
      <c r="F1744" s="22"/>
      <c r="G1744" s="22"/>
      <c r="H1744" s="22"/>
      <c r="I1744" s="22"/>
      <c r="J1744" s="22"/>
      <c r="K1744" s="22"/>
      <c r="L1744" s="22"/>
      <c r="M1744" s="22"/>
      <c r="N1744" s="22"/>
      <c r="O1744" s="22"/>
      <c r="P1744" s="22"/>
      <c r="Q1744" s="22">
        <v>1</v>
      </c>
      <c r="R1744" s="22"/>
      <c r="S1744" s="22"/>
      <c r="T1744" s="22"/>
      <c r="U1744" s="22"/>
      <c r="V1744" s="22"/>
      <c r="W1744" s="22"/>
      <c r="X1744" s="22"/>
      <c r="Y1744" s="22"/>
      <c r="Z1744" s="22"/>
      <c r="AA1744" s="22">
        <v>1</v>
      </c>
      <c r="AB1744" s="22"/>
      <c r="AC1744" s="22"/>
      <c r="AD1744" s="22">
        <v>3</v>
      </c>
    </row>
    <row r="1745" spans="1:30" x14ac:dyDescent="0.2">
      <c r="A1745" s="30">
        <v>15490815</v>
      </c>
      <c r="B1745" s="22"/>
      <c r="C1745" s="22"/>
      <c r="D1745" s="22"/>
      <c r="E1745" s="22"/>
      <c r="F1745" s="22"/>
      <c r="G1745" s="22"/>
      <c r="H1745" s="22"/>
      <c r="I1745" s="22"/>
      <c r="J1745" s="22">
        <v>1</v>
      </c>
      <c r="K1745" s="22"/>
      <c r="L1745" s="22"/>
      <c r="M1745" s="22"/>
      <c r="N1745" s="22"/>
      <c r="O1745" s="22"/>
      <c r="P1745" s="22"/>
      <c r="Q1745" s="22">
        <v>1</v>
      </c>
      <c r="R1745" s="22"/>
      <c r="S1745" s="22"/>
      <c r="T1745" s="22"/>
      <c r="U1745" s="22"/>
      <c r="V1745" s="22"/>
      <c r="W1745" s="22"/>
      <c r="X1745" s="22"/>
      <c r="Y1745" s="22"/>
      <c r="Z1745" s="22"/>
      <c r="AA1745" s="22">
        <v>1</v>
      </c>
      <c r="AB1745" s="22"/>
      <c r="AC1745" s="22"/>
      <c r="AD1745" s="22">
        <v>3</v>
      </c>
    </row>
    <row r="1746" spans="1:30" x14ac:dyDescent="0.2">
      <c r="A1746" s="30">
        <v>15499804</v>
      </c>
      <c r="B1746" s="22"/>
      <c r="C1746" s="22"/>
      <c r="D1746" s="22">
        <v>1</v>
      </c>
      <c r="E1746" s="22"/>
      <c r="F1746" s="22"/>
      <c r="G1746" s="22"/>
      <c r="H1746" s="22"/>
      <c r="I1746" s="22"/>
      <c r="J1746" s="22"/>
      <c r="K1746" s="22"/>
      <c r="L1746" s="22"/>
      <c r="M1746" s="22"/>
      <c r="N1746" s="22"/>
      <c r="O1746" s="22"/>
      <c r="P1746" s="22"/>
      <c r="Q1746" s="22"/>
      <c r="R1746" s="22"/>
      <c r="S1746" s="22"/>
      <c r="T1746" s="22"/>
      <c r="U1746" s="22"/>
      <c r="V1746" s="22"/>
      <c r="W1746" s="22"/>
      <c r="X1746" s="22"/>
      <c r="Y1746" s="22"/>
      <c r="Z1746" s="22"/>
      <c r="AA1746" s="22">
        <v>1</v>
      </c>
      <c r="AB1746" s="22"/>
      <c r="AC1746" s="22"/>
      <c r="AD1746" s="22">
        <v>2</v>
      </c>
    </row>
    <row r="1747" spans="1:30" x14ac:dyDescent="0.2">
      <c r="A1747" s="30">
        <v>15500349</v>
      </c>
      <c r="B1747" s="22"/>
      <c r="C1747" s="22"/>
      <c r="D1747" s="22">
        <v>1</v>
      </c>
      <c r="E1747" s="22"/>
      <c r="F1747" s="22"/>
      <c r="G1747" s="22"/>
      <c r="H1747" s="22"/>
      <c r="I1747" s="22"/>
      <c r="J1747" s="22"/>
      <c r="K1747" s="22"/>
      <c r="L1747" s="22"/>
      <c r="M1747" s="22"/>
      <c r="N1747" s="22"/>
      <c r="O1747" s="22"/>
      <c r="P1747" s="22"/>
      <c r="Q1747" s="22">
        <v>1</v>
      </c>
      <c r="R1747" s="22"/>
      <c r="S1747" s="22"/>
      <c r="T1747" s="22"/>
      <c r="U1747" s="22"/>
      <c r="V1747" s="22"/>
      <c r="W1747" s="22"/>
      <c r="X1747" s="22"/>
      <c r="Y1747" s="22"/>
      <c r="Z1747" s="22"/>
      <c r="AA1747" s="22">
        <v>1</v>
      </c>
      <c r="AB1747" s="22"/>
      <c r="AC1747" s="22"/>
      <c r="AD1747" s="22">
        <v>3</v>
      </c>
    </row>
    <row r="1748" spans="1:30" x14ac:dyDescent="0.2">
      <c r="A1748" s="30">
        <v>15501175</v>
      </c>
      <c r="B1748" s="22"/>
      <c r="C1748" s="22"/>
      <c r="D1748" s="22"/>
      <c r="E1748" s="22"/>
      <c r="F1748" s="22"/>
      <c r="G1748" s="22"/>
      <c r="H1748" s="22"/>
      <c r="I1748" s="22"/>
      <c r="J1748" s="22">
        <v>1</v>
      </c>
      <c r="K1748" s="22"/>
      <c r="L1748" s="22"/>
      <c r="M1748" s="22"/>
      <c r="N1748" s="22"/>
      <c r="O1748" s="22"/>
      <c r="P1748" s="22"/>
      <c r="Q1748" s="22">
        <v>1</v>
      </c>
      <c r="R1748" s="22"/>
      <c r="S1748" s="22"/>
      <c r="T1748" s="22"/>
      <c r="U1748" s="22"/>
      <c r="V1748" s="22"/>
      <c r="W1748" s="22"/>
      <c r="X1748" s="22"/>
      <c r="Y1748" s="22"/>
      <c r="Z1748" s="22"/>
      <c r="AA1748" s="22">
        <v>1</v>
      </c>
      <c r="AB1748" s="22"/>
      <c r="AC1748" s="22"/>
      <c r="AD1748" s="22">
        <v>3</v>
      </c>
    </row>
    <row r="1749" spans="1:30" x14ac:dyDescent="0.2">
      <c r="A1749" s="30">
        <v>15503283</v>
      </c>
      <c r="B1749" s="22"/>
      <c r="C1749" s="22"/>
      <c r="D1749" s="22">
        <v>1</v>
      </c>
      <c r="E1749" s="22"/>
      <c r="F1749" s="22"/>
      <c r="G1749" s="22"/>
      <c r="H1749" s="22"/>
      <c r="I1749" s="22"/>
      <c r="J1749" s="22"/>
      <c r="K1749" s="22"/>
      <c r="L1749" s="22"/>
      <c r="M1749" s="22"/>
      <c r="N1749" s="22"/>
      <c r="O1749" s="22"/>
      <c r="P1749" s="22"/>
      <c r="Q1749" s="22">
        <v>1</v>
      </c>
      <c r="R1749" s="22"/>
      <c r="S1749" s="22"/>
      <c r="T1749" s="22"/>
      <c r="U1749" s="22"/>
      <c r="V1749" s="22"/>
      <c r="W1749" s="22"/>
      <c r="X1749" s="22"/>
      <c r="Y1749" s="22"/>
      <c r="Z1749" s="22"/>
      <c r="AA1749" s="22">
        <v>1</v>
      </c>
      <c r="AB1749" s="22"/>
      <c r="AC1749" s="22"/>
      <c r="AD1749" s="22">
        <v>3</v>
      </c>
    </row>
    <row r="1750" spans="1:30" x14ac:dyDescent="0.2">
      <c r="A1750" s="30">
        <v>15507424</v>
      </c>
      <c r="B1750" s="22"/>
      <c r="C1750" s="22"/>
      <c r="D1750" s="22"/>
      <c r="E1750" s="22"/>
      <c r="F1750" s="22"/>
      <c r="G1750" s="22"/>
      <c r="H1750" s="22"/>
      <c r="I1750" s="22"/>
      <c r="J1750" s="22"/>
      <c r="K1750" s="22"/>
      <c r="L1750" s="22"/>
      <c r="M1750" s="22">
        <v>1</v>
      </c>
      <c r="N1750" s="22"/>
      <c r="O1750" s="22"/>
      <c r="P1750" s="22"/>
      <c r="Q1750" s="22">
        <v>1</v>
      </c>
      <c r="R1750" s="22"/>
      <c r="S1750" s="22"/>
      <c r="T1750" s="22"/>
      <c r="U1750" s="22"/>
      <c r="V1750" s="22"/>
      <c r="W1750" s="22"/>
      <c r="X1750" s="22">
        <v>1</v>
      </c>
      <c r="Y1750" s="22"/>
      <c r="Z1750" s="22"/>
      <c r="AA1750" s="22"/>
      <c r="AB1750" s="22">
        <v>1</v>
      </c>
      <c r="AC1750" s="22"/>
      <c r="AD1750" s="22">
        <v>4</v>
      </c>
    </row>
    <row r="1751" spans="1:30" x14ac:dyDescent="0.2">
      <c r="A1751" s="30">
        <v>15517438</v>
      </c>
      <c r="B1751" s="22"/>
      <c r="C1751" s="22"/>
      <c r="D1751" s="22">
        <v>1</v>
      </c>
      <c r="E1751" s="22"/>
      <c r="F1751" s="22"/>
      <c r="G1751" s="22"/>
      <c r="H1751" s="22"/>
      <c r="I1751" s="22"/>
      <c r="J1751" s="22"/>
      <c r="K1751" s="22"/>
      <c r="L1751" s="22"/>
      <c r="M1751" s="22"/>
      <c r="N1751" s="22"/>
      <c r="O1751" s="22"/>
      <c r="P1751" s="22"/>
      <c r="Q1751" s="22">
        <v>1</v>
      </c>
      <c r="R1751" s="22"/>
      <c r="S1751" s="22"/>
      <c r="T1751" s="22"/>
      <c r="U1751" s="22"/>
      <c r="V1751" s="22"/>
      <c r="W1751" s="22">
        <v>1</v>
      </c>
      <c r="X1751" s="22"/>
      <c r="Y1751" s="22"/>
      <c r="Z1751" s="22"/>
      <c r="AA1751" s="22">
        <v>1</v>
      </c>
      <c r="AB1751" s="22"/>
      <c r="AC1751" s="22"/>
      <c r="AD1751" s="22">
        <v>4</v>
      </c>
    </row>
    <row r="1752" spans="1:30" x14ac:dyDescent="0.2">
      <c r="A1752" s="30">
        <v>15525864</v>
      </c>
      <c r="B1752" s="22"/>
      <c r="C1752" s="22"/>
      <c r="D1752" s="22"/>
      <c r="E1752" s="22"/>
      <c r="F1752" s="22"/>
      <c r="G1752" s="22"/>
      <c r="H1752" s="22">
        <v>1</v>
      </c>
      <c r="I1752" s="22"/>
      <c r="J1752" s="22"/>
      <c r="K1752" s="22"/>
      <c r="L1752" s="22"/>
      <c r="M1752" s="22"/>
      <c r="N1752" s="22"/>
      <c r="O1752" s="22"/>
      <c r="P1752" s="22"/>
      <c r="Q1752" s="22">
        <v>1</v>
      </c>
      <c r="R1752" s="22"/>
      <c r="S1752" s="22"/>
      <c r="T1752" s="22"/>
      <c r="U1752" s="22"/>
      <c r="V1752" s="22"/>
      <c r="W1752" s="22"/>
      <c r="X1752" s="22"/>
      <c r="Y1752" s="22"/>
      <c r="Z1752" s="22"/>
      <c r="AA1752" s="22">
        <v>1</v>
      </c>
      <c r="AB1752" s="22"/>
      <c r="AC1752" s="22"/>
      <c r="AD1752" s="22">
        <v>3</v>
      </c>
    </row>
    <row r="1753" spans="1:30" x14ac:dyDescent="0.2">
      <c r="A1753" s="30">
        <v>15531031</v>
      </c>
      <c r="B1753" s="22"/>
      <c r="C1753" s="22"/>
      <c r="D1753" s="22"/>
      <c r="E1753" s="22"/>
      <c r="F1753" s="22"/>
      <c r="G1753" s="22"/>
      <c r="H1753" s="22"/>
      <c r="I1753" s="22"/>
      <c r="J1753" s="22"/>
      <c r="K1753" s="22"/>
      <c r="L1753" s="22"/>
      <c r="M1753" s="22">
        <v>1</v>
      </c>
      <c r="N1753" s="22"/>
      <c r="O1753" s="22"/>
      <c r="P1753" s="22"/>
      <c r="Q1753" s="22">
        <v>1</v>
      </c>
      <c r="R1753" s="22"/>
      <c r="S1753" s="22"/>
      <c r="T1753" s="22"/>
      <c r="U1753" s="22"/>
      <c r="V1753" s="22"/>
      <c r="W1753" s="22"/>
      <c r="X1753" s="22">
        <v>1</v>
      </c>
      <c r="Y1753" s="22"/>
      <c r="Z1753" s="22"/>
      <c r="AA1753" s="22"/>
      <c r="AB1753" s="22">
        <v>1</v>
      </c>
      <c r="AC1753" s="22"/>
      <c r="AD1753" s="22">
        <v>4</v>
      </c>
    </row>
    <row r="1754" spans="1:30" x14ac:dyDescent="0.2">
      <c r="A1754" s="30">
        <v>15538729</v>
      </c>
      <c r="B1754" s="22"/>
      <c r="C1754" s="22"/>
      <c r="D1754" s="22"/>
      <c r="E1754" s="22">
        <v>1</v>
      </c>
      <c r="F1754" s="22"/>
      <c r="G1754" s="22"/>
      <c r="H1754" s="22"/>
      <c r="I1754" s="22"/>
      <c r="J1754" s="22"/>
      <c r="K1754" s="22"/>
      <c r="L1754" s="22"/>
      <c r="M1754" s="22"/>
      <c r="N1754" s="22"/>
      <c r="O1754" s="22"/>
      <c r="P1754" s="22"/>
      <c r="Q1754" s="22"/>
      <c r="R1754" s="22"/>
      <c r="S1754" s="22"/>
      <c r="T1754" s="22"/>
      <c r="U1754" s="22"/>
      <c r="V1754" s="22"/>
      <c r="W1754" s="22"/>
      <c r="X1754" s="22"/>
      <c r="Y1754" s="22"/>
      <c r="Z1754" s="22"/>
      <c r="AA1754" s="22">
        <v>1</v>
      </c>
      <c r="AB1754" s="22"/>
      <c r="AC1754" s="22"/>
      <c r="AD1754" s="22">
        <v>2</v>
      </c>
    </row>
    <row r="1755" spans="1:30" x14ac:dyDescent="0.2">
      <c r="A1755" s="30">
        <v>15554023</v>
      </c>
      <c r="B1755" s="22"/>
      <c r="C1755" s="22"/>
      <c r="D1755" s="22"/>
      <c r="E1755" s="22">
        <v>1</v>
      </c>
      <c r="F1755" s="22"/>
      <c r="G1755" s="22"/>
      <c r="H1755" s="22"/>
      <c r="I1755" s="22"/>
      <c r="J1755" s="22"/>
      <c r="K1755" s="22"/>
      <c r="L1755" s="22"/>
      <c r="M1755" s="22"/>
      <c r="N1755" s="22"/>
      <c r="O1755" s="22"/>
      <c r="P1755" s="22"/>
      <c r="Q1755" s="22">
        <v>1</v>
      </c>
      <c r="R1755" s="22"/>
      <c r="S1755" s="22"/>
      <c r="T1755" s="22"/>
      <c r="U1755" s="22"/>
      <c r="V1755" s="22"/>
      <c r="W1755" s="22"/>
      <c r="X1755" s="22"/>
      <c r="Y1755" s="22"/>
      <c r="Z1755" s="22"/>
      <c r="AA1755" s="22">
        <v>1</v>
      </c>
      <c r="AB1755" s="22"/>
      <c r="AC1755" s="22"/>
      <c r="AD1755" s="22">
        <v>3</v>
      </c>
    </row>
    <row r="1756" spans="1:30" x14ac:dyDescent="0.2">
      <c r="A1756" s="30">
        <v>15561283</v>
      </c>
      <c r="B1756" s="22"/>
      <c r="C1756" s="22"/>
      <c r="D1756" s="22">
        <v>1</v>
      </c>
      <c r="E1756" s="22"/>
      <c r="F1756" s="22"/>
      <c r="G1756" s="22"/>
      <c r="H1756" s="22"/>
      <c r="I1756" s="22"/>
      <c r="J1756" s="22"/>
      <c r="K1756" s="22"/>
      <c r="L1756" s="22"/>
      <c r="M1756" s="22"/>
      <c r="N1756" s="22"/>
      <c r="O1756" s="22"/>
      <c r="P1756" s="22"/>
      <c r="Q1756" s="22">
        <v>1</v>
      </c>
      <c r="R1756" s="22"/>
      <c r="S1756" s="22"/>
      <c r="T1756" s="22"/>
      <c r="U1756" s="22"/>
      <c r="V1756" s="22"/>
      <c r="W1756" s="22"/>
      <c r="X1756" s="22"/>
      <c r="Y1756" s="22"/>
      <c r="Z1756" s="22"/>
      <c r="AA1756" s="22">
        <v>1</v>
      </c>
      <c r="AB1756" s="22"/>
      <c r="AC1756" s="22"/>
      <c r="AD1756" s="22">
        <v>3</v>
      </c>
    </row>
    <row r="1757" spans="1:30" x14ac:dyDescent="0.2">
      <c r="A1757" s="30">
        <v>15562646</v>
      </c>
      <c r="B1757" s="22"/>
      <c r="C1757" s="22"/>
      <c r="D1757" s="22"/>
      <c r="E1757" s="22"/>
      <c r="F1757" s="22"/>
      <c r="G1757" s="22"/>
      <c r="H1757" s="22"/>
      <c r="I1757" s="22"/>
      <c r="J1757" s="22">
        <v>1</v>
      </c>
      <c r="K1757" s="22"/>
      <c r="L1757" s="22"/>
      <c r="M1757" s="22"/>
      <c r="N1757" s="22"/>
      <c r="O1757" s="22"/>
      <c r="P1757" s="22"/>
      <c r="Q1757" s="22">
        <v>1</v>
      </c>
      <c r="R1757" s="22"/>
      <c r="S1757" s="22"/>
      <c r="T1757" s="22"/>
      <c r="U1757" s="22"/>
      <c r="V1757" s="22"/>
      <c r="W1757" s="22"/>
      <c r="X1757" s="22"/>
      <c r="Y1757" s="22"/>
      <c r="Z1757" s="22"/>
      <c r="AA1757" s="22">
        <v>1</v>
      </c>
      <c r="AB1757" s="22"/>
      <c r="AC1757" s="22"/>
      <c r="AD1757" s="22">
        <v>3</v>
      </c>
    </row>
    <row r="1758" spans="1:30" x14ac:dyDescent="0.2">
      <c r="A1758" s="30">
        <v>15565785</v>
      </c>
      <c r="B1758" s="22"/>
      <c r="C1758" s="22"/>
      <c r="D1758" s="22"/>
      <c r="E1758" s="22"/>
      <c r="F1758" s="22"/>
      <c r="G1758" s="22"/>
      <c r="H1758" s="22"/>
      <c r="I1758" s="22"/>
      <c r="J1758" s="22"/>
      <c r="K1758" s="22"/>
      <c r="L1758" s="22"/>
      <c r="M1758" s="22">
        <v>1</v>
      </c>
      <c r="N1758" s="22"/>
      <c r="O1758" s="22"/>
      <c r="P1758" s="22"/>
      <c r="Q1758" s="22"/>
      <c r="R1758" s="22"/>
      <c r="S1758" s="22"/>
      <c r="T1758" s="22"/>
      <c r="U1758" s="22"/>
      <c r="V1758" s="22"/>
      <c r="W1758" s="22"/>
      <c r="X1758" s="22">
        <v>1</v>
      </c>
      <c r="Y1758" s="22"/>
      <c r="Z1758" s="22"/>
      <c r="AA1758" s="22"/>
      <c r="AB1758" s="22">
        <v>1</v>
      </c>
      <c r="AC1758" s="22"/>
      <c r="AD1758" s="22">
        <v>3</v>
      </c>
    </row>
    <row r="1759" spans="1:30" x14ac:dyDescent="0.2">
      <c r="A1759" s="30">
        <v>15568725</v>
      </c>
      <c r="B1759" s="22"/>
      <c r="C1759" s="22"/>
      <c r="D1759" s="22">
        <v>1</v>
      </c>
      <c r="E1759" s="22"/>
      <c r="F1759" s="22"/>
      <c r="G1759" s="22"/>
      <c r="H1759" s="22"/>
      <c r="I1759" s="22"/>
      <c r="J1759" s="22"/>
      <c r="K1759" s="22"/>
      <c r="L1759" s="22"/>
      <c r="M1759" s="22"/>
      <c r="N1759" s="22"/>
      <c r="O1759" s="22"/>
      <c r="P1759" s="22"/>
      <c r="Q1759" s="22"/>
      <c r="R1759" s="22"/>
      <c r="S1759" s="22"/>
      <c r="T1759" s="22"/>
      <c r="U1759" s="22"/>
      <c r="V1759" s="22"/>
      <c r="W1759" s="22"/>
      <c r="X1759" s="22"/>
      <c r="Y1759" s="22"/>
      <c r="Z1759" s="22"/>
      <c r="AA1759" s="22">
        <v>1</v>
      </c>
      <c r="AB1759" s="22"/>
      <c r="AC1759" s="22"/>
      <c r="AD1759" s="22">
        <v>2</v>
      </c>
    </row>
    <row r="1760" spans="1:30" x14ac:dyDescent="0.2">
      <c r="A1760" s="30">
        <v>15583538</v>
      </c>
      <c r="B1760" s="22"/>
      <c r="C1760" s="22"/>
      <c r="D1760" s="22"/>
      <c r="E1760" s="22">
        <v>1</v>
      </c>
      <c r="F1760" s="22"/>
      <c r="G1760" s="22"/>
      <c r="H1760" s="22"/>
      <c r="I1760" s="22"/>
      <c r="J1760" s="22"/>
      <c r="K1760" s="22"/>
      <c r="L1760" s="22"/>
      <c r="M1760" s="22"/>
      <c r="N1760" s="22"/>
      <c r="O1760" s="22"/>
      <c r="P1760" s="22"/>
      <c r="Q1760" s="22"/>
      <c r="R1760" s="22"/>
      <c r="S1760" s="22"/>
      <c r="T1760" s="22"/>
      <c r="U1760" s="22"/>
      <c r="V1760" s="22"/>
      <c r="W1760" s="22"/>
      <c r="X1760" s="22"/>
      <c r="Y1760" s="22"/>
      <c r="Z1760" s="22"/>
      <c r="AA1760" s="22">
        <v>1</v>
      </c>
      <c r="AB1760" s="22"/>
      <c r="AC1760" s="22"/>
      <c r="AD1760" s="22">
        <v>2</v>
      </c>
    </row>
    <row r="1761" spans="1:30" x14ac:dyDescent="0.2">
      <c r="A1761" s="30">
        <v>15583562</v>
      </c>
      <c r="B1761" s="22"/>
      <c r="C1761" s="22"/>
      <c r="D1761" s="22"/>
      <c r="E1761" s="22">
        <v>1</v>
      </c>
      <c r="F1761" s="22"/>
      <c r="G1761" s="22"/>
      <c r="H1761" s="22"/>
      <c r="I1761" s="22"/>
      <c r="J1761" s="22"/>
      <c r="K1761" s="22"/>
      <c r="L1761" s="22"/>
      <c r="M1761" s="22"/>
      <c r="N1761" s="22"/>
      <c r="O1761" s="22"/>
      <c r="P1761" s="22"/>
      <c r="Q1761" s="22"/>
      <c r="R1761" s="22"/>
      <c r="S1761" s="22"/>
      <c r="T1761" s="22"/>
      <c r="U1761" s="22"/>
      <c r="V1761" s="22"/>
      <c r="W1761" s="22"/>
      <c r="X1761" s="22"/>
      <c r="Y1761" s="22"/>
      <c r="Z1761" s="22"/>
      <c r="AA1761" s="22">
        <v>1</v>
      </c>
      <c r="AB1761" s="22"/>
      <c r="AC1761" s="22"/>
      <c r="AD1761" s="22">
        <v>2</v>
      </c>
    </row>
    <row r="1762" spans="1:30" x14ac:dyDescent="0.2">
      <c r="A1762" s="30">
        <v>15583813</v>
      </c>
      <c r="B1762" s="22"/>
      <c r="C1762" s="22"/>
      <c r="D1762" s="22"/>
      <c r="E1762" s="22">
        <v>1</v>
      </c>
      <c r="F1762" s="22"/>
      <c r="G1762" s="22"/>
      <c r="H1762" s="22"/>
      <c r="I1762" s="22"/>
      <c r="J1762" s="22"/>
      <c r="K1762" s="22"/>
      <c r="L1762" s="22"/>
      <c r="M1762" s="22"/>
      <c r="N1762" s="22"/>
      <c r="O1762" s="22"/>
      <c r="P1762" s="22"/>
      <c r="Q1762" s="22"/>
      <c r="R1762" s="22"/>
      <c r="S1762" s="22"/>
      <c r="T1762" s="22"/>
      <c r="U1762" s="22"/>
      <c r="V1762" s="22"/>
      <c r="W1762" s="22"/>
      <c r="X1762" s="22"/>
      <c r="Y1762" s="22"/>
      <c r="Z1762" s="22"/>
      <c r="AA1762" s="22">
        <v>1</v>
      </c>
      <c r="AB1762" s="22"/>
      <c r="AC1762" s="22"/>
      <c r="AD1762" s="22">
        <v>2</v>
      </c>
    </row>
    <row r="1763" spans="1:30" x14ac:dyDescent="0.2">
      <c r="A1763" s="30">
        <v>15587185</v>
      </c>
      <c r="B1763" s="22"/>
      <c r="C1763" s="22"/>
      <c r="D1763" s="22"/>
      <c r="E1763" s="22"/>
      <c r="F1763" s="22"/>
      <c r="G1763" s="22"/>
      <c r="H1763" s="22"/>
      <c r="I1763" s="22">
        <v>1</v>
      </c>
      <c r="J1763" s="22"/>
      <c r="K1763" s="22"/>
      <c r="L1763" s="22"/>
      <c r="M1763" s="22"/>
      <c r="N1763" s="22"/>
      <c r="O1763" s="22"/>
      <c r="P1763" s="22"/>
      <c r="Q1763" s="22">
        <v>1</v>
      </c>
      <c r="R1763" s="22"/>
      <c r="S1763" s="22"/>
      <c r="T1763" s="22"/>
      <c r="U1763" s="22"/>
      <c r="V1763" s="22"/>
      <c r="W1763" s="22"/>
      <c r="X1763" s="22"/>
      <c r="Y1763" s="22"/>
      <c r="Z1763" s="22"/>
      <c r="AA1763" s="22">
        <v>1</v>
      </c>
      <c r="AB1763" s="22"/>
      <c r="AC1763" s="22"/>
      <c r="AD1763" s="22">
        <v>3</v>
      </c>
    </row>
    <row r="1764" spans="1:30" x14ac:dyDescent="0.2">
      <c r="A1764" s="30">
        <v>15588610</v>
      </c>
      <c r="B1764" s="22"/>
      <c r="C1764" s="22"/>
      <c r="D1764" s="22"/>
      <c r="E1764" s="22"/>
      <c r="F1764" s="22"/>
      <c r="G1764" s="22"/>
      <c r="H1764" s="22"/>
      <c r="I1764" s="22">
        <v>1</v>
      </c>
      <c r="J1764" s="22"/>
      <c r="K1764" s="22"/>
      <c r="L1764" s="22"/>
      <c r="M1764" s="22"/>
      <c r="N1764" s="22"/>
      <c r="O1764" s="22"/>
      <c r="P1764" s="22"/>
      <c r="Q1764" s="22">
        <v>1</v>
      </c>
      <c r="R1764" s="22"/>
      <c r="S1764" s="22"/>
      <c r="T1764" s="22"/>
      <c r="U1764" s="22"/>
      <c r="V1764" s="22"/>
      <c r="W1764" s="22"/>
      <c r="X1764" s="22"/>
      <c r="Y1764" s="22"/>
      <c r="Z1764" s="22"/>
      <c r="AA1764" s="22">
        <v>1</v>
      </c>
      <c r="AB1764" s="22"/>
      <c r="AC1764" s="22"/>
      <c r="AD1764" s="22">
        <v>3</v>
      </c>
    </row>
    <row r="1765" spans="1:30" x14ac:dyDescent="0.2">
      <c r="A1765" s="30">
        <v>15592464</v>
      </c>
      <c r="B1765" s="22"/>
      <c r="C1765" s="22"/>
      <c r="D1765" s="22"/>
      <c r="E1765" s="22">
        <v>1</v>
      </c>
      <c r="F1765" s="22"/>
      <c r="G1765" s="22"/>
      <c r="H1765" s="22"/>
      <c r="I1765" s="22"/>
      <c r="J1765" s="22"/>
      <c r="K1765" s="22"/>
      <c r="L1765" s="22"/>
      <c r="M1765" s="22"/>
      <c r="N1765" s="22"/>
      <c r="O1765" s="22"/>
      <c r="P1765" s="22"/>
      <c r="Q1765" s="22"/>
      <c r="R1765" s="22"/>
      <c r="S1765" s="22"/>
      <c r="T1765" s="22"/>
      <c r="U1765" s="22"/>
      <c r="V1765" s="22"/>
      <c r="W1765" s="22"/>
      <c r="X1765" s="22"/>
      <c r="Y1765" s="22"/>
      <c r="Z1765" s="22"/>
      <c r="AA1765" s="22">
        <v>1</v>
      </c>
      <c r="AB1765" s="22"/>
      <c r="AC1765" s="22"/>
      <c r="AD1765" s="22">
        <v>2</v>
      </c>
    </row>
    <row r="1766" spans="1:30" x14ac:dyDescent="0.2">
      <c r="A1766" s="30">
        <v>15592472</v>
      </c>
      <c r="B1766" s="22"/>
      <c r="C1766" s="22"/>
      <c r="D1766" s="22"/>
      <c r="E1766" s="22">
        <v>1</v>
      </c>
      <c r="F1766" s="22"/>
      <c r="G1766" s="22"/>
      <c r="H1766" s="22"/>
      <c r="I1766" s="22"/>
      <c r="J1766" s="22"/>
      <c r="K1766" s="22"/>
      <c r="L1766" s="22"/>
      <c r="M1766" s="22"/>
      <c r="N1766" s="22"/>
      <c r="O1766" s="22"/>
      <c r="P1766" s="22"/>
      <c r="Q1766" s="22"/>
      <c r="R1766" s="22"/>
      <c r="S1766" s="22"/>
      <c r="T1766" s="22"/>
      <c r="U1766" s="22"/>
      <c r="V1766" s="22"/>
      <c r="W1766" s="22"/>
      <c r="X1766" s="22"/>
      <c r="Y1766" s="22"/>
      <c r="Z1766" s="22"/>
      <c r="AA1766" s="22">
        <v>1</v>
      </c>
      <c r="AB1766" s="22"/>
      <c r="AC1766" s="22"/>
      <c r="AD1766" s="22">
        <v>2</v>
      </c>
    </row>
    <row r="1767" spans="1:30" x14ac:dyDescent="0.2">
      <c r="A1767" s="30">
        <v>15592936</v>
      </c>
      <c r="B1767" s="22"/>
      <c r="C1767" s="22"/>
      <c r="D1767" s="22"/>
      <c r="E1767" s="22"/>
      <c r="F1767" s="22"/>
      <c r="G1767" s="22"/>
      <c r="H1767" s="22"/>
      <c r="I1767" s="22"/>
      <c r="J1767" s="22">
        <v>1</v>
      </c>
      <c r="K1767" s="22"/>
      <c r="L1767" s="22"/>
      <c r="M1767" s="22"/>
      <c r="N1767" s="22"/>
      <c r="O1767" s="22"/>
      <c r="P1767" s="22"/>
      <c r="Q1767" s="22">
        <v>1</v>
      </c>
      <c r="R1767" s="22"/>
      <c r="S1767" s="22"/>
      <c r="T1767" s="22"/>
      <c r="U1767" s="22"/>
      <c r="V1767" s="22"/>
      <c r="W1767" s="22"/>
      <c r="X1767" s="22"/>
      <c r="Y1767" s="22"/>
      <c r="Z1767" s="22"/>
      <c r="AA1767" s="22">
        <v>1</v>
      </c>
      <c r="AB1767" s="22"/>
      <c r="AC1767" s="22"/>
      <c r="AD1767" s="22">
        <v>3</v>
      </c>
    </row>
    <row r="1768" spans="1:30" x14ac:dyDescent="0.2">
      <c r="A1768" s="30">
        <v>15594491</v>
      </c>
      <c r="B1768" s="22"/>
      <c r="C1768" s="22"/>
      <c r="D1768" s="22"/>
      <c r="E1768" s="22"/>
      <c r="F1768" s="22"/>
      <c r="G1768" s="22"/>
      <c r="H1768" s="22"/>
      <c r="I1768" s="22"/>
      <c r="J1768" s="22"/>
      <c r="K1768" s="22"/>
      <c r="L1768" s="22"/>
      <c r="M1768" s="22">
        <v>1</v>
      </c>
      <c r="N1768" s="22"/>
      <c r="O1768" s="22"/>
      <c r="P1768" s="22"/>
      <c r="Q1768" s="22"/>
      <c r="R1768" s="22"/>
      <c r="S1768" s="22"/>
      <c r="T1768" s="22"/>
      <c r="U1768" s="22"/>
      <c r="V1768" s="22"/>
      <c r="W1768" s="22"/>
      <c r="X1768" s="22">
        <v>1</v>
      </c>
      <c r="Y1768" s="22"/>
      <c r="Z1768" s="22"/>
      <c r="AA1768" s="22"/>
      <c r="AB1768" s="22">
        <v>1</v>
      </c>
      <c r="AC1768" s="22"/>
      <c r="AD1768" s="22">
        <v>3</v>
      </c>
    </row>
    <row r="1769" spans="1:30" x14ac:dyDescent="0.2">
      <c r="A1769" s="30">
        <v>15651525</v>
      </c>
      <c r="B1769" s="22"/>
      <c r="C1769" s="22"/>
      <c r="D1769" s="22"/>
      <c r="E1769" s="22"/>
      <c r="F1769" s="22">
        <v>1</v>
      </c>
      <c r="G1769" s="22"/>
      <c r="H1769" s="22"/>
      <c r="I1769" s="22"/>
      <c r="J1769" s="22"/>
      <c r="K1769" s="22"/>
      <c r="L1769" s="22"/>
      <c r="M1769" s="22"/>
      <c r="N1769" s="22"/>
      <c r="O1769" s="22"/>
      <c r="P1769" s="22"/>
      <c r="Q1769" s="22">
        <v>1</v>
      </c>
      <c r="R1769" s="22"/>
      <c r="S1769" s="22"/>
      <c r="T1769" s="22"/>
      <c r="U1769" s="22"/>
      <c r="V1769" s="22">
        <v>1</v>
      </c>
      <c r="W1769" s="22"/>
      <c r="X1769" s="22"/>
      <c r="Y1769" s="22"/>
      <c r="Z1769" s="22"/>
      <c r="AA1769" s="22">
        <v>1</v>
      </c>
      <c r="AB1769" s="22"/>
      <c r="AC1769" s="22"/>
      <c r="AD1769" s="22">
        <v>4</v>
      </c>
    </row>
    <row r="1770" spans="1:30" x14ac:dyDescent="0.2">
      <c r="A1770" s="30">
        <v>15719529</v>
      </c>
      <c r="B1770" s="22"/>
      <c r="C1770" s="22"/>
      <c r="D1770" s="22">
        <v>1</v>
      </c>
      <c r="E1770" s="22"/>
      <c r="F1770" s="22"/>
      <c r="G1770" s="22"/>
      <c r="H1770" s="22"/>
      <c r="I1770" s="22"/>
      <c r="J1770" s="22"/>
      <c r="K1770" s="22"/>
      <c r="L1770" s="22"/>
      <c r="M1770" s="22"/>
      <c r="N1770" s="22"/>
      <c r="O1770" s="22"/>
      <c r="P1770" s="22"/>
      <c r="Q1770" s="22"/>
      <c r="R1770" s="22"/>
      <c r="S1770" s="22"/>
      <c r="T1770" s="22"/>
      <c r="U1770" s="22"/>
      <c r="V1770" s="22"/>
      <c r="W1770" s="22"/>
      <c r="X1770" s="22"/>
      <c r="Y1770" s="22"/>
      <c r="Z1770" s="22">
        <v>1</v>
      </c>
      <c r="AA1770" s="22">
        <v>1</v>
      </c>
      <c r="AB1770" s="22"/>
      <c r="AC1770" s="22"/>
      <c r="AD1770" s="22">
        <v>3</v>
      </c>
    </row>
    <row r="1771" spans="1:30" x14ac:dyDescent="0.2">
      <c r="A1771" s="30">
        <v>16098498</v>
      </c>
      <c r="B1771" s="22"/>
      <c r="C1771" s="22"/>
      <c r="D1771" s="22"/>
      <c r="E1771" s="22"/>
      <c r="F1771" s="22"/>
      <c r="G1771" s="22"/>
      <c r="H1771" s="22"/>
      <c r="I1771" s="22">
        <v>1</v>
      </c>
      <c r="J1771" s="22"/>
      <c r="K1771" s="22"/>
      <c r="L1771" s="22"/>
      <c r="M1771" s="22"/>
      <c r="N1771" s="22"/>
      <c r="O1771" s="22"/>
      <c r="P1771" s="22"/>
      <c r="Q1771" s="22">
        <v>1</v>
      </c>
      <c r="R1771" s="22"/>
      <c r="S1771" s="22"/>
      <c r="T1771" s="22"/>
      <c r="U1771" s="22"/>
      <c r="V1771" s="22"/>
      <c r="W1771" s="22"/>
      <c r="X1771" s="22"/>
      <c r="Y1771" s="22"/>
      <c r="Z1771" s="22"/>
      <c r="AA1771" s="22">
        <v>1</v>
      </c>
      <c r="AB1771" s="22"/>
      <c r="AC1771" s="22"/>
      <c r="AD1771" s="22">
        <v>3</v>
      </c>
    </row>
    <row r="1772" spans="1:30" x14ac:dyDescent="0.2">
      <c r="A1772" s="30">
        <v>16102878</v>
      </c>
      <c r="B1772" s="22"/>
      <c r="C1772" s="22"/>
      <c r="D1772" s="22"/>
      <c r="E1772" s="22"/>
      <c r="F1772" s="22">
        <v>1</v>
      </c>
      <c r="G1772" s="22"/>
      <c r="H1772" s="22"/>
      <c r="I1772" s="22"/>
      <c r="J1772" s="22"/>
      <c r="K1772" s="22"/>
      <c r="L1772" s="22"/>
      <c r="M1772" s="22"/>
      <c r="N1772" s="22"/>
      <c r="O1772" s="22"/>
      <c r="P1772" s="22">
        <v>1</v>
      </c>
      <c r="Q1772" s="22"/>
      <c r="R1772" s="22"/>
      <c r="S1772" s="22"/>
      <c r="T1772" s="22"/>
      <c r="U1772" s="22"/>
      <c r="V1772" s="22"/>
      <c r="W1772" s="22"/>
      <c r="X1772" s="22"/>
      <c r="Y1772" s="22"/>
      <c r="Z1772" s="22"/>
      <c r="AA1772" s="22">
        <v>1</v>
      </c>
      <c r="AB1772" s="22"/>
      <c r="AC1772" s="22"/>
      <c r="AD1772" s="22">
        <v>3</v>
      </c>
    </row>
    <row r="1773" spans="1:30" x14ac:dyDescent="0.2">
      <c r="A1773" s="30">
        <v>16120124</v>
      </c>
      <c r="B1773" s="22"/>
      <c r="C1773" s="22"/>
      <c r="D1773" s="22">
        <v>1</v>
      </c>
      <c r="E1773" s="22"/>
      <c r="F1773" s="22"/>
      <c r="G1773" s="22"/>
      <c r="H1773" s="22"/>
      <c r="I1773" s="22"/>
      <c r="J1773" s="22"/>
      <c r="K1773" s="22"/>
      <c r="L1773" s="22"/>
      <c r="M1773" s="22"/>
      <c r="N1773" s="22"/>
      <c r="O1773" s="22"/>
      <c r="P1773" s="22"/>
      <c r="Q1773" s="22">
        <v>1</v>
      </c>
      <c r="R1773" s="22"/>
      <c r="S1773" s="22"/>
      <c r="T1773" s="22"/>
      <c r="U1773" s="22"/>
      <c r="V1773" s="22"/>
      <c r="W1773" s="22"/>
      <c r="X1773" s="22"/>
      <c r="Y1773" s="22"/>
      <c r="Z1773" s="22">
        <v>1</v>
      </c>
      <c r="AA1773" s="22">
        <v>1</v>
      </c>
      <c r="AB1773" s="22"/>
      <c r="AC1773" s="22"/>
      <c r="AD1773" s="22">
        <v>4</v>
      </c>
    </row>
    <row r="1774" spans="1:30" x14ac:dyDescent="0.2">
      <c r="A1774" s="30">
        <v>16161203</v>
      </c>
      <c r="B1774" s="22"/>
      <c r="C1774" s="22"/>
      <c r="D1774" s="22"/>
      <c r="E1774" s="22"/>
      <c r="F1774" s="22"/>
      <c r="G1774" s="22"/>
      <c r="H1774" s="22"/>
      <c r="I1774" s="22"/>
      <c r="J1774" s="22">
        <v>1</v>
      </c>
      <c r="K1774" s="22"/>
      <c r="L1774" s="22"/>
      <c r="M1774" s="22"/>
      <c r="N1774" s="22"/>
      <c r="O1774" s="22"/>
      <c r="P1774" s="22"/>
      <c r="Q1774" s="22"/>
      <c r="R1774" s="22"/>
      <c r="S1774" s="22"/>
      <c r="T1774" s="22"/>
      <c r="U1774" s="22"/>
      <c r="V1774" s="22"/>
      <c r="W1774" s="22"/>
      <c r="X1774" s="22"/>
      <c r="Y1774" s="22"/>
      <c r="Z1774" s="22"/>
      <c r="AA1774" s="22">
        <v>1</v>
      </c>
      <c r="AB1774" s="22"/>
      <c r="AC1774" s="22"/>
      <c r="AD1774" s="22">
        <v>2</v>
      </c>
    </row>
    <row r="1775" spans="1:30" x14ac:dyDescent="0.2">
      <c r="A1775" s="30">
        <v>16187598</v>
      </c>
      <c r="B1775" s="22"/>
      <c r="C1775" s="22"/>
      <c r="D1775" s="22"/>
      <c r="E1775" s="22"/>
      <c r="F1775" s="22"/>
      <c r="G1775" s="22"/>
      <c r="H1775" s="22"/>
      <c r="I1775" s="22">
        <v>1</v>
      </c>
      <c r="J1775" s="22"/>
      <c r="K1775" s="22"/>
      <c r="L1775" s="22"/>
      <c r="M1775" s="22"/>
      <c r="N1775" s="22"/>
      <c r="O1775" s="22">
        <v>1</v>
      </c>
      <c r="P1775" s="22"/>
      <c r="Q1775" s="22"/>
      <c r="R1775" s="22"/>
      <c r="S1775" s="22"/>
      <c r="T1775" s="22"/>
      <c r="U1775" s="22"/>
      <c r="V1775" s="22"/>
      <c r="W1775" s="22"/>
      <c r="X1775" s="22"/>
      <c r="Y1775" s="22"/>
      <c r="Z1775" s="22"/>
      <c r="AA1775" s="22">
        <v>1</v>
      </c>
      <c r="AB1775" s="22"/>
      <c r="AC1775" s="22"/>
      <c r="AD1775" s="22">
        <v>3</v>
      </c>
    </row>
    <row r="1776" spans="1:30" x14ac:dyDescent="0.2">
      <c r="A1776" s="30">
        <v>16190548</v>
      </c>
      <c r="B1776" s="22"/>
      <c r="C1776" s="22"/>
      <c r="D1776" s="22">
        <v>1</v>
      </c>
      <c r="E1776" s="22"/>
      <c r="F1776" s="22"/>
      <c r="G1776" s="22"/>
      <c r="H1776" s="22"/>
      <c r="I1776" s="22"/>
      <c r="J1776" s="22"/>
      <c r="K1776" s="22"/>
      <c r="L1776" s="22"/>
      <c r="M1776" s="22"/>
      <c r="N1776" s="22"/>
      <c r="O1776" s="22"/>
      <c r="P1776" s="22"/>
      <c r="Q1776" s="22"/>
      <c r="R1776" s="22"/>
      <c r="S1776" s="22"/>
      <c r="T1776" s="22"/>
      <c r="U1776" s="22"/>
      <c r="V1776" s="22"/>
      <c r="W1776" s="22"/>
      <c r="X1776" s="22"/>
      <c r="Y1776" s="22"/>
      <c r="Z1776" s="22">
        <v>1</v>
      </c>
      <c r="AA1776" s="22">
        <v>1</v>
      </c>
      <c r="AB1776" s="22"/>
      <c r="AC1776" s="22"/>
      <c r="AD1776" s="22">
        <v>3</v>
      </c>
    </row>
    <row r="1777" spans="1:30" x14ac:dyDescent="0.2">
      <c r="A1777" s="30">
        <v>16196104</v>
      </c>
      <c r="B1777" s="22"/>
      <c r="C1777" s="22"/>
      <c r="D1777" s="22"/>
      <c r="E1777" s="22"/>
      <c r="F1777" s="22">
        <v>1</v>
      </c>
      <c r="G1777" s="22"/>
      <c r="H1777" s="22"/>
      <c r="I1777" s="22"/>
      <c r="J1777" s="22"/>
      <c r="K1777" s="22"/>
      <c r="L1777" s="22"/>
      <c r="M1777" s="22"/>
      <c r="N1777" s="22"/>
      <c r="O1777" s="22"/>
      <c r="P1777" s="22">
        <v>1</v>
      </c>
      <c r="Q1777" s="22">
        <v>1</v>
      </c>
      <c r="R1777" s="22"/>
      <c r="S1777" s="22"/>
      <c r="T1777" s="22"/>
      <c r="U1777" s="22"/>
      <c r="V1777" s="22"/>
      <c r="W1777" s="22"/>
      <c r="X1777" s="22"/>
      <c r="Y1777" s="22"/>
      <c r="Z1777" s="22"/>
      <c r="AA1777" s="22">
        <v>1</v>
      </c>
      <c r="AB1777" s="22"/>
      <c r="AC1777" s="22"/>
      <c r="AD1777" s="22">
        <v>4</v>
      </c>
    </row>
    <row r="1778" spans="1:30" x14ac:dyDescent="0.2">
      <c r="A1778" s="30">
        <v>16196627</v>
      </c>
      <c r="B1778" s="22"/>
      <c r="C1778" s="22"/>
      <c r="D1778" s="22"/>
      <c r="E1778" s="22"/>
      <c r="F1778" s="22"/>
      <c r="G1778" s="22"/>
      <c r="H1778" s="22"/>
      <c r="I1778" s="22"/>
      <c r="J1778" s="22">
        <v>1</v>
      </c>
      <c r="K1778" s="22"/>
      <c r="L1778" s="22"/>
      <c r="M1778" s="22"/>
      <c r="N1778" s="22"/>
      <c r="O1778" s="22"/>
      <c r="P1778" s="22"/>
      <c r="Q1778" s="22">
        <v>1</v>
      </c>
      <c r="R1778" s="22"/>
      <c r="S1778" s="22"/>
      <c r="T1778" s="22"/>
      <c r="U1778" s="22"/>
      <c r="V1778" s="22"/>
      <c r="W1778" s="22"/>
      <c r="X1778" s="22"/>
      <c r="Y1778" s="22"/>
      <c r="Z1778" s="22"/>
      <c r="AA1778" s="22">
        <v>1</v>
      </c>
      <c r="AB1778" s="22"/>
      <c r="AC1778" s="22"/>
      <c r="AD1778" s="22">
        <v>3</v>
      </c>
    </row>
    <row r="1779" spans="1:30" x14ac:dyDescent="0.2">
      <c r="A1779" s="30">
        <v>16197097</v>
      </c>
      <c r="B1779" s="22"/>
      <c r="C1779" s="22"/>
      <c r="D1779" s="22"/>
      <c r="E1779" s="22"/>
      <c r="F1779" s="22"/>
      <c r="G1779" s="22"/>
      <c r="H1779" s="22"/>
      <c r="I1779" s="22"/>
      <c r="J1779" s="22">
        <v>1</v>
      </c>
      <c r="K1779" s="22"/>
      <c r="L1779" s="22"/>
      <c r="M1779" s="22"/>
      <c r="N1779" s="22"/>
      <c r="O1779" s="22"/>
      <c r="P1779" s="22"/>
      <c r="Q1779" s="22">
        <v>1</v>
      </c>
      <c r="R1779" s="22"/>
      <c r="S1779" s="22"/>
      <c r="T1779" s="22"/>
      <c r="U1779" s="22"/>
      <c r="V1779" s="22"/>
      <c r="W1779" s="22"/>
      <c r="X1779" s="22"/>
      <c r="Y1779" s="22"/>
      <c r="Z1779" s="22"/>
      <c r="AA1779" s="22">
        <v>1</v>
      </c>
      <c r="AB1779" s="22"/>
      <c r="AC1779" s="22"/>
      <c r="AD1779" s="22">
        <v>3</v>
      </c>
    </row>
    <row r="1780" spans="1:30" x14ac:dyDescent="0.2">
      <c r="A1780" s="30">
        <v>16342941</v>
      </c>
      <c r="B1780" s="22">
        <v>1</v>
      </c>
      <c r="C1780" s="22"/>
      <c r="D1780" s="22"/>
      <c r="E1780" s="22"/>
      <c r="F1780" s="22"/>
      <c r="G1780" s="22"/>
      <c r="H1780" s="22"/>
      <c r="I1780" s="22"/>
      <c r="J1780" s="22"/>
      <c r="K1780" s="22"/>
      <c r="L1780" s="22"/>
      <c r="M1780" s="22"/>
      <c r="N1780" s="22"/>
      <c r="O1780" s="22"/>
      <c r="P1780" s="22"/>
      <c r="Q1780" s="22"/>
      <c r="R1780" s="22"/>
      <c r="S1780" s="22"/>
      <c r="T1780" s="22"/>
      <c r="U1780" s="22"/>
      <c r="V1780" s="22"/>
      <c r="W1780" s="22"/>
      <c r="X1780" s="22"/>
      <c r="Y1780" s="22"/>
      <c r="Z1780" s="22"/>
      <c r="AA1780" s="22">
        <v>1</v>
      </c>
      <c r="AB1780" s="22"/>
      <c r="AC1780" s="22"/>
      <c r="AD1780" s="22">
        <v>2</v>
      </c>
    </row>
    <row r="1781" spans="1:30" x14ac:dyDescent="0.2">
      <c r="A1781" s="30">
        <v>16496507</v>
      </c>
      <c r="B1781" s="22"/>
      <c r="C1781" s="22"/>
      <c r="D1781" s="22"/>
      <c r="E1781" s="22"/>
      <c r="F1781" s="22"/>
      <c r="G1781" s="22"/>
      <c r="H1781" s="22"/>
      <c r="I1781" s="22"/>
      <c r="J1781" s="22"/>
      <c r="K1781" s="22"/>
      <c r="L1781" s="22"/>
      <c r="M1781" s="22"/>
      <c r="N1781" s="22"/>
      <c r="O1781" s="22"/>
      <c r="P1781" s="22"/>
      <c r="Q1781" s="22"/>
      <c r="R1781" s="22"/>
      <c r="S1781" s="22"/>
      <c r="T1781" s="22"/>
      <c r="U1781" s="22">
        <v>1</v>
      </c>
      <c r="V1781" s="22"/>
      <c r="W1781" s="22"/>
      <c r="X1781" s="22"/>
      <c r="Y1781" s="22"/>
      <c r="Z1781" s="22"/>
      <c r="AA1781" s="22"/>
      <c r="AB1781" s="22"/>
      <c r="AC1781" s="22"/>
      <c r="AD1781" s="22">
        <v>1</v>
      </c>
    </row>
    <row r="1782" spans="1:30" x14ac:dyDescent="0.2">
      <c r="A1782" s="30">
        <v>16513215</v>
      </c>
      <c r="B1782" s="22"/>
      <c r="C1782" s="22">
        <v>1</v>
      </c>
      <c r="D1782" s="22"/>
      <c r="E1782" s="22"/>
      <c r="F1782" s="22"/>
      <c r="G1782" s="22"/>
      <c r="H1782" s="22"/>
      <c r="I1782" s="22"/>
      <c r="J1782" s="22"/>
      <c r="K1782" s="22"/>
      <c r="L1782" s="22"/>
      <c r="M1782" s="22"/>
      <c r="N1782" s="22"/>
      <c r="O1782" s="22"/>
      <c r="P1782" s="22"/>
      <c r="Q1782" s="22"/>
      <c r="R1782" s="22"/>
      <c r="S1782" s="22"/>
      <c r="T1782" s="22"/>
      <c r="U1782" s="22"/>
      <c r="V1782" s="22"/>
      <c r="W1782" s="22"/>
      <c r="X1782" s="22"/>
      <c r="Y1782" s="22"/>
      <c r="Z1782" s="22"/>
      <c r="AA1782" s="22">
        <v>1</v>
      </c>
      <c r="AB1782" s="22"/>
      <c r="AC1782" s="22"/>
      <c r="AD1782" s="22">
        <v>2</v>
      </c>
    </row>
    <row r="1783" spans="1:30" x14ac:dyDescent="0.2">
      <c r="A1783" s="30">
        <v>16733436</v>
      </c>
      <c r="B1783" s="22"/>
      <c r="C1783" s="22"/>
      <c r="D1783" s="22"/>
      <c r="E1783" s="22"/>
      <c r="F1783" s="22"/>
      <c r="G1783" s="22">
        <v>1</v>
      </c>
      <c r="H1783" s="22"/>
      <c r="I1783" s="22"/>
      <c r="J1783" s="22"/>
      <c r="K1783" s="22"/>
      <c r="L1783" s="22"/>
      <c r="M1783" s="22"/>
      <c r="N1783" s="22"/>
      <c r="O1783" s="22"/>
      <c r="P1783" s="22"/>
      <c r="Q1783" s="22"/>
      <c r="R1783" s="22"/>
      <c r="S1783" s="22"/>
      <c r="T1783" s="22"/>
      <c r="U1783" s="22"/>
      <c r="V1783" s="22"/>
      <c r="W1783" s="22"/>
      <c r="X1783" s="22"/>
      <c r="Y1783" s="22"/>
      <c r="Z1783" s="22"/>
      <c r="AA1783" s="22">
        <v>1</v>
      </c>
      <c r="AB1783" s="22"/>
      <c r="AC1783" s="22"/>
      <c r="AD1783" s="22">
        <v>2</v>
      </c>
    </row>
    <row r="1784" spans="1:30" x14ac:dyDescent="0.2">
      <c r="A1784" s="30">
        <v>16968441</v>
      </c>
      <c r="B1784" s="22"/>
      <c r="C1784" s="22"/>
      <c r="D1784" s="22"/>
      <c r="E1784" s="22"/>
      <c r="F1784" s="22"/>
      <c r="G1784" s="22"/>
      <c r="H1784" s="22">
        <v>1</v>
      </c>
      <c r="I1784" s="22"/>
      <c r="J1784" s="22"/>
      <c r="K1784" s="22"/>
      <c r="L1784" s="22"/>
      <c r="M1784" s="22"/>
      <c r="N1784" s="22"/>
      <c r="O1784" s="22"/>
      <c r="P1784" s="22"/>
      <c r="Q1784" s="22"/>
      <c r="R1784" s="22"/>
      <c r="S1784" s="22"/>
      <c r="T1784" s="22"/>
      <c r="U1784" s="22"/>
      <c r="V1784" s="22"/>
      <c r="W1784" s="22"/>
      <c r="X1784" s="22"/>
      <c r="Y1784" s="22"/>
      <c r="Z1784" s="22"/>
      <c r="AA1784" s="22">
        <v>1</v>
      </c>
      <c r="AB1784" s="22"/>
      <c r="AC1784" s="22"/>
      <c r="AD1784" s="22">
        <v>2</v>
      </c>
    </row>
    <row r="1785" spans="1:30" x14ac:dyDescent="0.2">
      <c r="A1785" s="30">
        <v>17411912</v>
      </c>
      <c r="B1785" s="22"/>
      <c r="C1785" s="22"/>
      <c r="D1785" s="22">
        <v>1</v>
      </c>
      <c r="E1785" s="22"/>
      <c r="F1785" s="22"/>
      <c r="G1785" s="22"/>
      <c r="H1785" s="22"/>
      <c r="I1785" s="22"/>
      <c r="J1785" s="22"/>
      <c r="K1785" s="22"/>
      <c r="L1785" s="22"/>
      <c r="M1785" s="22"/>
      <c r="N1785" s="22"/>
      <c r="O1785" s="22"/>
      <c r="P1785" s="22"/>
      <c r="Q1785" s="22">
        <v>1</v>
      </c>
      <c r="R1785" s="22"/>
      <c r="S1785" s="22"/>
      <c r="T1785" s="22"/>
      <c r="U1785" s="22"/>
      <c r="V1785" s="22"/>
      <c r="W1785" s="22"/>
      <c r="X1785" s="22"/>
      <c r="Y1785" s="22"/>
      <c r="Z1785" s="22">
        <v>1</v>
      </c>
      <c r="AA1785" s="22"/>
      <c r="AB1785" s="22"/>
      <c r="AC1785" s="22"/>
      <c r="AD1785" s="22">
        <v>3</v>
      </c>
    </row>
    <row r="1786" spans="1:30" x14ac:dyDescent="0.2">
      <c r="A1786" s="30">
        <v>17441994</v>
      </c>
      <c r="B1786" s="22"/>
      <c r="C1786" s="22"/>
      <c r="D1786" s="22">
        <v>1</v>
      </c>
      <c r="E1786" s="22"/>
      <c r="F1786" s="22"/>
      <c r="G1786" s="22"/>
      <c r="H1786" s="22"/>
      <c r="I1786" s="22"/>
      <c r="J1786" s="22"/>
      <c r="K1786" s="22"/>
      <c r="L1786" s="22"/>
      <c r="M1786" s="22"/>
      <c r="N1786" s="22"/>
      <c r="O1786" s="22"/>
      <c r="P1786" s="22"/>
      <c r="Q1786" s="22"/>
      <c r="R1786" s="22"/>
      <c r="S1786" s="22"/>
      <c r="T1786" s="22"/>
      <c r="U1786" s="22"/>
      <c r="V1786" s="22"/>
      <c r="W1786" s="22"/>
      <c r="X1786" s="22"/>
      <c r="Y1786" s="22"/>
      <c r="Z1786" s="22"/>
      <c r="AA1786" s="22">
        <v>1</v>
      </c>
      <c r="AB1786" s="22"/>
      <c r="AC1786" s="22"/>
      <c r="AD1786" s="22">
        <v>2</v>
      </c>
    </row>
    <row r="1787" spans="1:30" x14ac:dyDescent="0.2">
      <c r="A1787" s="30">
        <v>17442524</v>
      </c>
      <c r="B1787" s="22"/>
      <c r="C1787" s="22"/>
      <c r="D1787" s="22">
        <v>1</v>
      </c>
      <c r="E1787" s="22"/>
      <c r="F1787" s="22"/>
      <c r="G1787" s="22"/>
      <c r="H1787" s="22"/>
      <c r="I1787" s="22"/>
      <c r="J1787" s="22"/>
      <c r="K1787" s="22"/>
      <c r="L1787" s="22"/>
      <c r="M1787" s="22"/>
      <c r="N1787" s="22"/>
      <c r="O1787" s="22"/>
      <c r="P1787" s="22"/>
      <c r="Q1787" s="22"/>
      <c r="R1787" s="22"/>
      <c r="S1787" s="22"/>
      <c r="T1787" s="22"/>
      <c r="U1787" s="22"/>
      <c r="V1787" s="22"/>
      <c r="W1787" s="22"/>
      <c r="X1787" s="22"/>
      <c r="Y1787" s="22"/>
      <c r="Z1787" s="22"/>
      <c r="AA1787" s="22">
        <v>1</v>
      </c>
      <c r="AB1787" s="22"/>
      <c r="AC1787" s="22"/>
      <c r="AD1787" s="22">
        <v>2</v>
      </c>
    </row>
    <row r="1788" spans="1:30" x14ac:dyDescent="0.2">
      <c r="A1788" s="30">
        <v>17487331</v>
      </c>
      <c r="B1788" s="22"/>
      <c r="C1788" s="22"/>
      <c r="D1788" s="22">
        <v>1</v>
      </c>
      <c r="E1788" s="22"/>
      <c r="F1788" s="22"/>
      <c r="G1788" s="22"/>
      <c r="H1788" s="22"/>
      <c r="I1788" s="22"/>
      <c r="J1788" s="22"/>
      <c r="K1788" s="22"/>
      <c r="L1788" s="22"/>
      <c r="M1788" s="22"/>
      <c r="N1788" s="22"/>
      <c r="O1788" s="22"/>
      <c r="P1788" s="22"/>
      <c r="Q1788" s="22"/>
      <c r="R1788" s="22"/>
      <c r="S1788" s="22"/>
      <c r="T1788" s="22"/>
      <c r="U1788" s="22"/>
      <c r="V1788" s="22"/>
      <c r="W1788" s="22"/>
      <c r="X1788" s="22"/>
      <c r="Y1788" s="22"/>
      <c r="Z1788" s="22"/>
      <c r="AA1788" s="22">
        <v>1</v>
      </c>
      <c r="AB1788" s="22"/>
      <c r="AC1788" s="22"/>
      <c r="AD1788" s="22">
        <v>2</v>
      </c>
    </row>
    <row r="1789" spans="1:30" x14ac:dyDescent="0.2">
      <c r="A1789" s="30">
        <v>17526795</v>
      </c>
      <c r="B1789" s="22"/>
      <c r="C1789" s="22"/>
      <c r="D1789" s="22"/>
      <c r="E1789" s="22"/>
      <c r="F1789" s="22"/>
      <c r="G1789" s="22"/>
      <c r="H1789" s="22"/>
      <c r="I1789" s="22">
        <v>1</v>
      </c>
      <c r="J1789" s="22"/>
      <c r="K1789" s="22"/>
      <c r="L1789" s="22"/>
      <c r="M1789" s="22"/>
      <c r="N1789" s="22"/>
      <c r="O1789" s="22"/>
      <c r="P1789" s="22"/>
      <c r="Q1789" s="22"/>
      <c r="R1789" s="22"/>
      <c r="S1789" s="22"/>
      <c r="T1789" s="22"/>
      <c r="U1789" s="22"/>
      <c r="V1789" s="22"/>
      <c r="W1789" s="22"/>
      <c r="X1789" s="22"/>
      <c r="Y1789" s="22"/>
      <c r="Z1789" s="22"/>
      <c r="AA1789" s="22">
        <v>1</v>
      </c>
      <c r="AB1789" s="22"/>
      <c r="AC1789" s="22"/>
      <c r="AD1789" s="22">
        <v>2</v>
      </c>
    </row>
    <row r="1790" spans="1:30" x14ac:dyDescent="0.2">
      <c r="A1790" s="30">
        <v>17556066</v>
      </c>
      <c r="B1790" s="22"/>
      <c r="C1790" s="22"/>
      <c r="D1790" s="22"/>
      <c r="E1790" s="22"/>
      <c r="F1790" s="22"/>
      <c r="G1790" s="22"/>
      <c r="H1790" s="22"/>
      <c r="I1790" s="22"/>
      <c r="J1790" s="22"/>
      <c r="K1790" s="22"/>
      <c r="L1790" s="22"/>
      <c r="M1790" s="22"/>
      <c r="N1790" s="22"/>
      <c r="O1790" s="22"/>
      <c r="P1790" s="22"/>
      <c r="Q1790" s="22"/>
      <c r="R1790" s="22"/>
      <c r="S1790" s="22"/>
      <c r="T1790" s="22"/>
      <c r="U1790" s="22">
        <v>1</v>
      </c>
      <c r="V1790" s="22"/>
      <c r="W1790" s="22"/>
      <c r="X1790" s="22"/>
      <c r="Y1790" s="22"/>
      <c r="Z1790" s="22"/>
      <c r="AA1790" s="22"/>
      <c r="AB1790" s="22"/>
      <c r="AC1790" s="22"/>
      <c r="AD1790" s="22">
        <v>1</v>
      </c>
    </row>
    <row r="1791" spans="1:30" x14ac:dyDescent="0.2">
      <c r="A1791" s="30">
        <v>17560985</v>
      </c>
      <c r="B1791" s="22"/>
      <c r="C1791" s="22"/>
      <c r="D1791" s="22"/>
      <c r="E1791" s="22"/>
      <c r="F1791" s="22"/>
      <c r="G1791" s="22">
        <v>1</v>
      </c>
      <c r="H1791" s="22"/>
      <c r="I1791" s="22"/>
      <c r="J1791" s="22"/>
      <c r="K1791" s="22"/>
      <c r="L1791" s="22"/>
      <c r="M1791" s="22"/>
      <c r="N1791" s="22"/>
      <c r="O1791" s="22"/>
      <c r="P1791" s="22"/>
      <c r="Q1791" s="22"/>
      <c r="R1791" s="22"/>
      <c r="S1791" s="22"/>
      <c r="T1791" s="22"/>
      <c r="U1791" s="22"/>
      <c r="V1791" s="22"/>
      <c r="W1791" s="22"/>
      <c r="X1791" s="22"/>
      <c r="Y1791" s="22"/>
      <c r="Z1791" s="22"/>
      <c r="AA1791" s="22">
        <v>1</v>
      </c>
      <c r="AB1791" s="22"/>
      <c r="AC1791" s="22"/>
      <c r="AD1791" s="22">
        <v>2</v>
      </c>
    </row>
    <row r="1792" spans="1:30" x14ac:dyDescent="0.2">
      <c r="A1792" s="30">
        <v>17579953</v>
      </c>
      <c r="B1792" s="22"/>
      <c r="C1792" s="22"/>
      <c r="D1792" s="22"/>
      <c r="E1792" s="22"/>
      <c r="F1792" s="22"/>
      <c r="G1792" s="22"/>
      <c r="H1792" s="22"/>
      <c r="I1792" s="22"/>
      <c r="J1792" s="22"/>
      <c r="K1792" s="22"/>
      <c r="L1792" s="22"/>
      <c r="M1792" s="22"/>
      <c r="N1792" s="22"/>
      <c r="O1792" s="22"/>
      <c r="P1792" s="22"/>
      <c r="Q1792" s="22"/>
      <c r="R1792" s="22"/>
      <c r="S1792" s="22"/>
      <c r="T1792" s="22"/>
      <c r="U1792" s="22">
        <v>1</v>
      </c>
      <c r="V1792" s="22"/>
      <c r="W1792" s="22"/>
      <c r="X1792" s="22"/>
      <c r="Y1792" s="22"/>
      <c r="Z1792" s="22"/>
      <c r="AA1792" s="22"/>
      <c r="AB1792" s="22"/>
      <c r="AC1792" s="22"/>
      <c r="AD1792" s="22">
        <v>1</v>
      </c>
    </row>
    <row r="1793" spans="1:30" x14ac:dyDescent="0.2">
      <c r="A1793" s="30">
        <v>17581605</v>
      </c>
      <c r="B1793" s="22"/>
      <c r="C1793" s="22"/>
      <c r="D1793" s="22"/>
      <c r="E1793" s="22"/>
      <c r="F1793" s="22"/>
      <c r="G1793" s="22"/>
      <c r="H1793" s="22"/>
      <c r="I1793" s="22"/>
      <c r="J1793" s="22"/>
      <c r="K1793" s="22"/>
      <c r="L1793" s="22"/>
      <c r="M1793" s="22"/>
      <c r="N1793" s="22"/>
      <c r="O1793" s="22"/>
      <c r="P1793" s="22"/>
      <c r="Q1793" s="22"/>
      <c r="R1793" s="22"/>
      <c r="S1793" s="22"/>
      <c r="T1793" s="22"/>
      <c r="U1793" s="22">
        <v>1</v>
      </c>
      <c r="V1793" s="22"/>
      <c r="W1793" s="22"/>
      <c r="X1793" s="22"/>
      <c r="Y1793" s="22"/>
      <c r="Z1793" s="22"/>
      <c r="AA1793" s="22"/>
      <c r="AB1793" s="22"/>
      <c r="AC1793" s="22"/>
      <c r="AD1793" s="22">
        <v>1</v>
      </c>
    </row>
    <row r="1794" spans="1:30" x14ac:dyDescent="0.2">
      <c r="A1794" s="30">
        <v>18365264</v>
      </c>
      <c r="B1794" s="22"/>
      <c r="C1794" s="22"/>
      <c r="D1794" s="22"/>
      <c r="E1794" s="22"/>
      <c r="F1794" s="22"/>
      <c r="G1794" s="22">
        <v>1</v>
      </c>
      <c r="H1794" s="22"/>
      <c r="I1794" s="22"/>
      <c r="J1794" s="22"/>
      <c r="K1794" s="22"/>
      <c r="L1794" s="22"/>
      <c r="M1794" s="22"/>
      <c r="N1794" s="22"/>
      <c r="O1794" s="22">
        <v>1</v>
      </c>
      <c r="P1794" s="22"/>
      <c r="Q1794" s="22"/>
      <c r="R1794" s="22"/>
      <c r="S1794" s="22"/>
      <c r="T1794" s="22"/>
      <c r="U1794" s="22"/>
      <c r="V1794" s="22"/>
      <c r="W1794" s="22"/>
      <c r="X1794" s="22"/>
      <c r="Y1794" s="22"/>
      <c r="Z1794" s="22"/>
      <c r="AA1794" s="22">
        <v>1</v>
      </c>
      <c r="AB1794" s="22"/>
      <c r="AC1794" s="22"/>
      <c r="AD1794" s="22">
        <v>3</v>
      </c>
    </row>
    <row r="1795" spans="1:30" x14ac:dyDescent="0.2">
      <c r="A1795" s="30">
        <v>18666167</v>
      </c>
      <c r="B1795" s="22"/>
      <c r="C1795" s="22"/>
      <c r="D1795" s="22"/>
      <c r="E1795" s="22"/>
      <c r="F1795" s="22"/>
      <c r="G1795" s="22">
        <v>1</v>
      </c>
      <c r="H1795" s="22"/>
      <c r="I1795" s="22"/>
      <c r="J1795" s="22"/>
      <c r="K1795" s="22"/>
      <c r="L1795" s="22"/>
      <c r="M1795" s="22"/>
      <c r="N1795" s="22"/>
      <c r="O1795" s="22"/>
      <c r="P1795" s="22"/>
      <c r="Q1795" s="22"/>
      <c r="R1795" s="22"/>
      <c r="S1795" s="22"/>
      <c r="T1795" s="22"/>
      <c r="U1795" s="22"/>
      <c r="V1795" s="22"/>
      <c r="W1795" s="22"/>
      <c r="X1795" s="22"/>
      <c r="Y1795" s="22"/>
      <c r="Z1795" s="22"/>
      <c r="AA1795" s="22">
        <v>1</v>
      </c>
      <c r="AB1795" s="22"/>
      <c r="AC1795" s="22"/>
      <c r="AD1795" s="22">
        <v>2</v>
      </c>
    </row>
    <row r="1796" spans="1:30" x14ac:dyDescent="0.2">
      <c r="A1796" s="30">
        <v>18666175</v>
      </c>
      <c r="B1796" s="22"/>
      <c r="C1796" s="22"/>
      <c r="D1796" s="22"/>
      <c r="E1796" s="22"/>
      <c r="F1796" s="22"/>
      <c r="G1796" s="22">
        <v>1</v>
      </c>
      <c r="H1796" s="22"/>
      <c r="I1796" s="22"/>
      <c r="J1796" s="22"/>
      <c r="K1796" s="22"/>
      <c r="L1796" s="22"/>
      <c r="M1796" s="22"/>
      <c r="N1796" s="22"/>
      <c r="O1796" s="22"/>
      <c r="P1796" s="22"/>
      <c r="Q1796" s="22"/>
      <c r="R1796" s="22"/>
      <c r="S1796" s="22"/>
      <c r="T1796" s="22"/>
      <c r="U1796" s="22"/>
      <c r="V1796" s="22"/>
      <c r="W1796" s="22"/>
      <c r="X1796" s="22"/>
      <c r="Y1796" s="22"/>
      <c r="Z1796" s="22"/>
      <c r="AA1796" s="22">
        <v>1</v>
      </c>
      <c r="AB1796" s="22"/>
      <c r="AC1796" s="22"/>
      <c r="AD1796" s="22">
        <v>2</v>
      </c>
    </row>
    <row r="1797" spans="1:30" x14ac:dyDescent="0.2">
      <c r="A1797" s="30">
        <v>18762514</v>
      </c>
      <c r="B1797" s="22"/>
      <c r="C1797" s="22"/>
      <c r="D1797" s="22"/>
      <c r="E1797" s="22"/>
      <c r="F1797" s="22"/>
      <c r="G1797" s="22">
        <v>1</v>
      </c>
      <c r="H1797" s="22"/>
      <c r="I1797" s="22"/>
      <c r="J1797" s="22"/>
      <c r="K1797" s="22"/>
      <c r="L1797" s="22"/>
      <c r="M1797" s="22"/>
      <c r="N1797" s="22"/>
      <c r="O1797" s="22"/>
      <c r="P1797" s="22"/>
      <c r="Q1797" s="22"/>
      <c r="R1797" s="22"/>
      <c r="S1797" s="22"/>
      <c r="T1797" s="22"/>
      <c r="U1797" s="22"/>
      <c r="V1797" s="22"/>
      <c r="W1797" s="22"/>
      <c r="X1797" s="22"/>
      <c r="Y1797" s="22"/>
      <c r="Z1797" s="22"/>
      <c r="AA1797" s="22">
        <v>1</v>
      </c>
      <c r="AB1797" s="22"/>
      <c r="AC1797" s="22"/>
      <c r="AD1797" s="22">
        <v>2</v>
      </c>
    </row>
    <row r="1798" spans="1:30" x14ac:dyDescent="0.2">
      <c r="A1798" s="30">
        <v>18762530</v>
      </c>
      <c r="B1798" s="22"/>
      <c r="C1798" s="22"/>
      <c r="D1798" s="22"/>
      <c r="E1798" s="22"/>
      <c r="F1798" s="22"/>
      <c r="G1798" s="22">
        <v>1</v>
      </c>
      <c r="H1798" s="22"/>
      <c r="I1798" s="22"/>
      <c r="J1798" s="22"/>
      <c r="K1798" s="22"/>
      <c r="L1798" s="22"/>
      <c r="M1798" s="22"/>
      <c r="N1798" s="22"/>
      <c r="O1798" s="22"/>
      <c r="P1798" s="22"/>
      <c r="Q1798" s="22"/>
      <c r="R1798" s="22"/>
      <c r="S1798" s="22"/>
      <c r="T1798" s="22"/>
      <c r="U1798" s="22"/>
      <c r="V1798" s="22"/>
      <c r="W1798" s="22"/>
      <c r="X1798" s="22"/>
      <c r="Y1798" s="22"/>
      <c r="Z1798" s="22"/>
      <c r="AA1798" s="22">
        <v>1</v>
      </c>
      <c r="AB1798" s="22"/>
      <c r="AC1798" s="22"/>
      <c r="AD1798" s="22">
        <v>2</v>
      </c>
    </row>
    <row r="1799" spans="1:30" x14ac:dyDescent="0.2">
      <c r="A1799" s="30">
        <v>18826865</v>
      </c>
      <c r="B1799" s="22"/>
      <c r="C1799" s="22"/>
      <c r="D1799" s="22">
        <v>1</v>
      </c>
      <c r="E1799" s="22"/>
      <c r="F1799" s="22"/>
      <c r="G1799" s="22"/>
      <c r="H1799" s="22"/>
      <c r="I1799" s="22"/>
      <c r="J1799" s="22"/>
      <c r="K1799" s="22"/>
      <c r="L1799" s="22"/>
      <c r="M1799" s="22"/>
      <c r="N1799" s="22"/>
      <c r="O1799" s="22"/>
      <c r="P1799" s="22"/>
      <c r="Q1799" s="22"/>
      <c r="R1799" s="22"/>
      <c r="S1799" s="22"/>
      <c r="T1799" s="22"/>
      <c r="U1799" s="22"/>
      <c r="V1799" s="22"/>
      <c r="W1799" s="22"/>
      <c r="X1799" s="22"/>
      <c r="Y1799" s="22"/>
      <c r="Z1799" s="22"/>
      <c r="AA1799" s="22">
        <v>1</v>
      </c>
      <c r="AB1799" s="22"/>
      <c r="AC1799" s="22"/>
      <c r="AD1799" s="22">
        <v>2</v>
      </c>
    </row>
    <row r="1800" spans="1:30" x14ac:dyDescent="0.2">
      <c r="A1800" s="30">
        <v>19304013</v>
      </c>
      <c r="B1800" s="22"/>
      <c r="C1800" s="22"/>
      <c r="D1800" s="22"/>
      <c r="E1800" s="22"/>
      <c r="F1800" s="22"/>
      <c r="G1800" s="22"/>
      <c r="H1800" s="22"/>
      <c r="I1800" s="22"/>
      <c r="J1800" s="22"/>
      <c r="K1800" s="22"/>
      <c r="L1800" s="22"/>
      <c r="M1800" s="22">
        <v>1</v>
      </c>
      <c r="N1800" s="22"/>
      <c r="O1800" s="22"/>
      <c r="P1800" s="22"/>
      <c r="Q1800" s="22">
        <v>1</v>
      </c>
      <c r="R1800" s="22"/>
      <c r="S1800" s="22"/>
      <c r="T1800" s="22"/>
      <c r="U1800" s="22"/>
      <c r="V1800" s="22"/>
      <c r="W1800" s="22"/>
      <c r="X1800" s="22">
        <v>1</v>
      </c>
      <c r="Y1800" s="22"/>
      <c r="Z1800" s="22"/>
      <c r="AA1800" s="22"/>
      <c r="AB1800" s="22">
        <v>1</v>
      </c>
      <c r="AC1800" s="22"/>
      <c r="AD1800" s="22">
        <v>4</v>
      </c>
    </row>
    <row r="1801" spans="1:30" x14ac:dyDescent="0.2">
      <c r="A1801" s="30">
        <v>19307365</v>
      </c>
      <c r="B1801" s="22"/>
      <c r="C1801" s="22"/>
      <c r="D1801" s="22"/>
      <c r="E1801" s="22"/>
      <c r="F1801" s="22"/>
      <c r="G1801" s="22">
        <v>1</v>
      </c>
      <c r="H1801" s="22"/>
      <c r="I1801" s="22"/>
      <c r="J1801" s="22"/>
      <c r="K1801" s="22"/>
      <c r="L1801" s="22"/>
      <c r="M1801" s="22"/>
      <c r="N1801" s="22"/>
      <c r="O1801" s="22"/>
      <c r="P1801" s="22"/>
      <c r="Q1801" s="22">
        <v>1</v>
      </c>
      <c r="R1801" s="22"/>
      <c r="S1801" s="22"/>
      <c r="T1801" s="22"/>
      <c r="U1801" s="22"/>
      <c r="V1801" s="22"/>
      <c r="W1801" s="22"/>
      <c r="X1801" s="22"/>
      <c r="Y1801" s="22"/>
      <c r="Z1801" s="22"/>
      <c r="AA1801" s="22">
        <v>1</v>
      </c>
      <c r="AB1801" s="22"/>
      <c r="AC1801" s="22"/>
      <c r="AD1801" s="22">
        <v>3</v>
      </c>
    </row>
    <row r="1802" spans="1:30" x14ac:dyDescent="0.2">
      <c r="A1802" s="30">
        <v>19312539</v>
      </c>
      <c r="B1802" s="22"/>
      <c r="C1802" s="22"/>
      <c r="D1802" s="22"/>
      <c r="E1802" s="22"/>
      <c r="F1802" s="22"/>
      <c r="G1802" s="22"/>
      <c r="H1802" s="22"/>
      <c r="I1802" s="22"/>
      <c r="J1802" s="22"/>
      <c r="K1802" s="22"/>
      <c r="L1802" s="22"/>
      <c r="M1802" s="22"/>
      <c r="N1802" s="22"/>
      <c r="O1802" s="22"/>
      <c r="P1802" s="22"/>
      <c r="Q1802" s="22"/>
      <c r="R1802" s="22"/>
      <c r="S1802" s="22"/>
      <c r="T1802" s="22"/>
      <c r="U1802" s="22">
        <v>1</v>
      </c>
      <c r="V1802" s="22"/>
      <c r="W1802" s="22"/>
      <c r="X1802" s="22"/>
      <c r="Y1802" s="22"/>
      <c r="Z1802" s="22"/>
      <c r="AA1802" s="22"/>
      <c r="AB1802" s="22"/>
      <c r="AC1802" s="22"/>
      <c r="AD1802" s="22">
        <v>1</v>
      </c>
    </row>
    <row r="1803" spans="1:30" x14ac:dyDescent="0.2">
      <c r="A1803" s="30">
        <v>19324855</v>
      </c>
      <c r="B1803" s="22"/>
      <c r="C1803" s="22"/>
      <c r="D1803" s="22"/>
      <c r="E1803" s="22"/>
      <c r="F1803" s="22"/>
      <c r="G1803" s="22"/>
      <c r="H1803" s="22">
        <v>1</v>
      </c>
      <c r="I1803" s="22"/>
      <c r="J1803" s="22"/>
      <c r="K1803" s="22"/>
      <c r="L1803" s="22"/>
      <c r="M1803" s="22"/>
      <c r="N1803" s="22"/>
      <c r="O1803" s="22"/>
      <c r="P1803" s="22"/>
      <c r="Q1803" s="22">
        <v>1</v>
      </c>
      <c r="R1803" s="22"/>
      <c r="S1803" s="22"/>
      <c r="T1803" s="22"/>
      <c r="U1803" s="22"/>
      <c r="V1803" s="22"/>
      <c r="W1803" s="22"/>
      <c r="X1803" s="22"/>
      <c r="Y1803" s="22"/>
      <c r="Z1803" s="22"/>
      <c r="AA1803" s="22">
        <v>1</v>
      </c>
      <c r="AB1803" s="22"/>
      <c r="AC1803" s="22"/>
      <c r="AD1803" s="22">
        <v>3</v>
      </c>
    </row>
    <row r="1804" spans="1:30" x14ac:dyDescent="0.2">
      <c r="A1804" s="30">
        <v>19326157</v>
      </c>
      <c r="B1804" s="22"/>
      <c r="C1804" s="22"/>
      <c r="D1804" s="22"/>
      <c r="E1804" s="22"/>
      <c r="F1804" s="22"/>
      <c r="G1804" s="22"/>
      <c r="H1804" s="22"/>
      <c r="I1804" s="22">
        <v>1</v>
      </c>
      <c r="J1804" s="22"/>
      <c r="K1804" s="22"/>
      <c r="L1804" s="22"/>
      <c r="M1804" s="22"/>
      <c r="N1804" s="22"/>
      <c r="O1804" s="22"/>
      <c r="P1804" s="22"/>
      <c r="Q1804" s="22">
        <v>1</v>
      </c>
      <c r="R1804" s="22"/>
      <c r="S1804" s="22"/>
      <c r="T1804" s="22"/>
      <c r="U1804" s="22"/>
      <c r="V1804" s="22"/>
      <c r="W1804" s="22"/>
      <c r="X1804" s="22"/>
      <c r="Y1804" s="22">
        <v>1</v>
      </c>
      <c r="Z1804" s="22"/>
      <c r="AA1804" s="22">
        <v>1</v>
      </c>
      <c r="AB1804" s="22"/>
      <c r="AC1804" s="22"/>
      <c r="AD1804" s="22">
        <v>4</v>
      </c>
    </row>
    <row r="1805" spans="1:30" x14ac:dyDescent="0.2">
      <c r="A1805" s="30">
        <v>19327080</v>
      </c>
      <c r="B1805" s="22"/>
      <c r="C1805" s="22"/>
      <c r="D1805" s="22"/>
      <c r="E1805" s="22"/>
      <c r="F1805" s="22"/>
      <c r="G1805" s="22"/>
      <c r="H1805" s="22"/>
      <c r="I1805" s="22"/>
      <c r="J1805" s="22">
        <v>1</v>
      </c>
      <c r="K1805" s="22"/>
      <c r="L1805" s="22"/>
      <c r="M1805" s="22"/>
      <c r="N1805" s="22"/>
      <c r="O1805" s="22"/>
      <c r="P1805" s="22"/>
      <c r="Q1805" s="22"/>
      <c r="R1805" s="22"/>
      <c r="S1805" s="22"/>
      <c r="T1805" s="22"/>
      <c r="U1805" s="22"/>
      <c r="V1805" s="22"/>
      <c r="W1805" s="22"/>
      <c r="X1805" s="22"/>
      <c r="Y1805" s="22"/>
      <c r="Z1805" s="22"/>
      <c r="AA1805" s="22"/>
      <c r="AB1805" s="22"/>
      <c r="AC1805" s="22"/>
      <c r="AD1805" s="22">
        <v>1</v>
      </c>
    </row>
    <row r="1806" spans="1:30" x14ac:dyDescent="0.2">
      <c r="A1806" s="30">
        <v>19328575</v>
      </c>
      <c r="B1806" s="22"/>
      <c r="C1806" s="22"/>
      <c r="D1806" s="22"/>
      <c r="E1806" s="22"/>
      <c r="F1806" s="22">
        <v>1</v>
      </c>
      <c r="G1806" s="22"/>
      <c r="H1806" s="22"/>
      <c r="I1806" s="22"/>
      <c r="J1806" s="22"/>
      <c r="K1806" s="22"/>
      <c r="L1806" s="22"/>
      <c r="M1806" s="22"/>
      <c r="N1806" s="22"/>
      <c r="O1806" s="22"/>
      <c r="P1806" s="22">
        <v>1</v>
      </c>
      <c r="Q1806" s="22">
        <v>1</v>
      </c>
      <c r="R1806" s="22"/>
      <c r="S1806" s="22"/>
      <c r="T1806" s="22"/>
      <c r="U1806" s="22"/>
      <c r="V1806" s="22"/>
      <c r="W1806" s="22"/>
      <c r="X1806" s="22"/>
      <c r="Y1806" s="22"/>
      <c r="Z1806" s="22"/>
      <c r="AA1806" s="22">
        <v>1</v>
      </c>
      <c r="AB1806" s="22"/>
      <c r="AC1806" s="22"/>
      <c r="AD1806" s="22">
        <v>4</v>
      </c>
    </row>
    <row r="1807" spans="1:30" x14ac:dyDescent="0.2">
      <c r="A1807" s="30">
        <v>19328648</v>
      </c>
      <c r="B1807" s="22"/>
      <c r="C1807" s="22"/>
      <c r="D1807" s="22"/>
      <c r="E1807" s="22"/>
      <c r="F1807" s="22">
        <v>1</v>
      </c>
      <c r="G1807" s="22"/>
      <c r="H1807" s="22"/>
      <c r="I1807" s="22"/>
      <c r="J1807" s="22"/>
      <c r="K1807" s="22"/>
      <c r="L1807" s="22"/>
      <c r="M1807" s="22"/>
      <c r="N1807" s="22"/>
      <c r="O1807" s="22"/>
      <c r="P1807" s="22"/>
      <c r="Q1807" s="22">
        <v>1</v>
      </c>
      <c r="R1807" s="22"/>
      <c r="S1807" s="22"/>
      <c r="T1807" s="22"/>
      <c r="U1807" s="22"/>
      <c r="V1807" s="22"/>
      <c r="W1807" s="22"/>
      <c r="X1807" s="22"/>
      <c r="Y1807" s="22"/>
      <c r="Z1807" s="22"/>
      <c r="AA1807" s="22">
        <v>1</v>
      </c>
      <c r="AB1807" s="22"/>
      <c r="AC1807" s="22"/>
      <c r="AD1807" s="22">
        <v>3</v>
      </c>
    </row>
    <row r="1808" spans="1:30" x14ac:dyDescent="0.2">
      <c r="A1808" s="30">
        <v>19328796</v>
      </c>
      <c r="B1808" s="22"/>
      <c r="C1808" s="22"/>
      <c r="D1808" s="22"/>
      <c r="E1808" s="22"/>
      <c r="F1808" s="22"/>
      <c r="G1808" s="22"/>
      <c r="H1808" s="22">
        <v>1</v>
      </c>
      <c r="I1808" s="22"/>
      <c r="J1808" s="22"/>
      <c r="K1808" s="22"/>
      <c r="L1808" s="22"/>
      <c r="M1808" s="22"/>
      <c r="N1808" s="22"/>
      <c r="O1808" s="22">
        <v>1</v>
      </c>
      <c r="P1808" s="22"/>
      <c r="Q1808" s="22">
        <v>1</v>
      </c>
      <c r="R1808" s="22"/>
      <c r="S1808" s="22"/>
      <c r="T1808" s="22"/>
      <c r="U1808" s="22"/>
      <c r="V1808" s="22"/>
      <c r="W1808" s="22"/>
      <c r="X1808" s="22"/>
      <c r="Y1808" s="22"/>
      <c r="Z1808" s="22"/>
      <c r="AA1808" s="22">
        <v>1</v>
      </c>
      <c r="AB1808" s="22"/>
      <c r="AC1808" s="22"/>
      <c r="AD1808" s="22">
        <v>4</v>
      </c>
    </row>
    <row r="1809" spans="1:30" x14ac:dyDescent="0.2">
      <c r="A1809" s="30">
        <v>19330537</v>
      </c>
      <c r="B1809" s="22"/>
      <c r="C1809" s="22"/>
      <c r="D1809" s="22"/>
      <c r="E1809" s="22"/>
      <c r="F1809" s="22"/>
      <c r="G1809" s="22"/>
      <c r="H1809" s="22"/>
      <c r="I1809" s="22"/>
      <c r="J1809" s="22"/>
      <c r="K1809" s="22"/>
      <c r="L1809" s="22"/>
      <c r="M1809" s="22">
        <v>1</v>
      </c>
      <c r="N1809" s="22"/>
      <c r="O1809" s="22"/>
      <c r="P1809" s="22"/>
      <c r="Q1809" s="22"/>
      <c r="R1809" s="22"/>
      <c r="S1809" s="22"/>
      <c r="T1809" s="22"/>
      <c r="U1809" s="22"/>
      <c r="V1809" s="22"/>
      <c r="W1809" s="22"/>
      <c r="X1809" s="22">
        <v>1</v>
      </c>
      <c r="Y1809" s="22"/>
      <c r="Z1809" s="22"/>
      <c r="AA1809" s="22"/>
      <c r="AB1809" s="22">
        <v>1</v>
      </c>
      <c r="AC1809" s="22"/>
      <c r="AD1809" s="22">
        <v>3</v>
      </c>
    </row>
    <row r="1810" spans="1:30" x14ac:dyDescent="0.2">
      <c r="A1810" s="30">
        <v>19330545</v>
      </c>
      <c r="B1810" s="22"/>
      <c r="C1810" s="22"/>
      <c r="D1810" s="22"/>
      <c r="E1810" s="22"/>
      <c r="F1810" s="22"/>
      <c r="G1810" s="22"/>
      <c r="H1810" s="22"/>
      <c r="I1810" s="22"/>
      <c r="J1810" s="22"/>
      <c r="K1810" s="22"/>
      <c r="L1810" s="22"/>
      <c r="M1810" s="22">
        <v>1</v>
      </c>
      <c r="N1810" s="22"/>
      <c r="O1810" s="22"/>
      <c r="P1810" s="22"/>
      <c r="Q1810" s="22"/>
      <c r="R1810" s="22"/>
      <c r="S1810" s="22"/>
      <c r="T1810" s="22"/>
      <c r="U1810" s="22"/>
      <c r="V1810" s="22"/>
      <c r="W1810" s="22"/>
      <c r="X1810" s="22">
        <v>1</v>
      </c>
      <c r="Y1810" s="22"/>
      <c r="Z1810" s="22"/>
      <c r="AA1810" s="22"/>
      <c r="AB1810" s="22">
        <v>1</v>
      </c>
      <c r="AC1810" s="22"/>
      <c r="AD1810" s="22">
        <v>3</v>
      </c>
    </row>
    <row r="1811" spans="1:30" x14ac:dyDescent="0.2">
      <c r="A1811" s="30">
        <v>19332505</v>
      </c>
      <c r="B1811" s="22"/>
      <c r="C1811" s="22"/>
      <c r="D1811" s="22"/>
      <c r="E1811" s="22"/>
      <c r="F1811" s="22"/>
      <c r="G1811" s="22"/>
      <c r="H1811" s="22"/>
      <c r="I1811" s="22">
        <v>1</v>
      </c>
      <c r="J1811" s="22"/>
      <c r="K1811" s="22"/>
      <c r="L1811" s="22"/>
      <c r="M1811" s="22"/>
      <c r="N1811" s="22"/>
      <c r="O1811" s="22"/>
      <c r="P1811" s="22"/>
      <c r="Q1811" s="22"/>
      <c r="R1811" s="22"/>
      <c r="S1811" s="22"/>
      <c r="T1811" s="22"/>
      <c r="U1811" s="22"/>
      <c r="V1811" s="22"/>
      <c r="W1811" s="22"/>
      <c r="X1811" s="22"/>
      <c r="Y1811" s="22"/>
      <c r="Z1811" s="22"/>
      <c r="AA1811" s="22">
        <v>1</v>
      </c>
      <c r="AB1811" s="22"/>
      <c r="AC1811" s="22"/>
      <c r="AD1811" s="22">
        <v>2</v>
      </c>
    </row>
    <row r="1812" spans="1:30" x14ac:dyDescent="0.2">
      <c r="A1812" s="30">
        <v>19334192</v>
      </c>
      <c r="B1812" s="22"/>
      <c r="C1812" s="22"/>
      <c r="D1812" s="22"/>
      <c r="E1812" s="22"/>
      <c r="F1812" s="22"/>
      <c r="G1812" s="22"/>
      <c r="H1812" s="22">
        <v>1</v>
      </c>
      <c r="I1812" s="22"/>
      <c r="J1812" s="22"/>
      <c r="K1812" s="22"/>
      <c r="L1812" s="22"/>
      <c r="M1812" s="22"/>
      <c r="N1812" s="22"/>
      <c r="O1812" s="22"/>
      <c r="P1812" s="22"/>
      <c r="Q1812" s="22">
        <v>1</v>
      </c>
      <c r="R1812" s="22"/>
      <c r="S1812" s="22"/>
      <c r="T1812" s="22"/>
      <c r="U1812" s="22"/>
      <c r="V1812" s="22"/>
      <c r="W1812" s="22"/>
      <c r="X1812" s="22"/>
      <c r="Y1812" s="22"/>
      <c r="Z1812" s="22"/>
      <c r="AA1812" s="22">
        <v>1</v>
      </c>
      <c r="AB1812" s="22"/>
      <c r="AC1812" s="22"/>
      <c r="AD1812" s="22">
        <v>3</v>
      </c>
    </row>
    <row r="1813" spans="1:30" x14ac:dyDescent="0.2">
      <c r="A1813" s="30">
        <v>19340451</v>
      </c>
      <c r="B1813" s="22"/>
      <c r="C1813" s="22"/>
      <c r="D1813" s="22"/>
      <c r="E1813" s="22"/>
      <c r="F1813" s="22"/>
      <c r="G1813" s="22"/>
      <c r="H1813" s="22"/>
      <c r="I1813" s="22"/>
      <c r="J1813" s="22"/>
      <c r="K1813" s="22"/>
      <c r="L1813" s="22"/>
      <c r="M1813" s="22">
        <v>1</v>
      </c>
      <c r="N1813" s="22"/>
      <c r="O1813" s="22"/>
      <c r="P1813" s="22"/>
      <c r="Q1813" s="22">
        <v>1</v>
      </c>
      <c r="R1813" s="22"/>
      <c r="S1813" s="22"/>
      <c r="T1813" s="22"/>
      <c r="U1813" s="22"/>
      <c r="V1813" s="22"/>
      <c r="W1813" s="22"/>
      <c r="X1813" s="22">
        <v>1</v>
      </c>
      <c r="Y1813" s="22"/>
      <c r="Z1813" s="22"/>
      <c r="AA1813" s="22"/>
      <c r="AB1813" s="22">
        <v>1</v>
      </c>
      <c r="AC1813" s="22"/>
      <c r="AD1813" s="22">
        <v>4</v>
      </c>
    </row>
    <row r="1814" spans="1:30" x14ac:dyDescent="0.2">
      <c r="A1814" s="30">
        <v>19340591</v>
      </c>
      <c r="B1814" s="22"/>
      <c r="C1814" s="22"/>
      <c r="D1814" s="22"/>
      <c r="E1814" s="22"/>
      <c r="F1814" s="22"/>
      <c r="G1814" s="22">
        <v>1</v>
      </c>
      <c r="H1814" s="22"/>
      <c r="I1814" s="22"/>
      <c r="J1814" s="22"/>
      <c r="K1814" s="22"/>
      <c r="L1814" s="22"/>
      <c r="M1814" s="22"/>
      <c r="N1814" s="22"/>
      <c r="O1814" s="22"/>
      <c r="P1814" s="22"/>
      <c r="Q1814" s="22">
        <v>1</v>
      </c>
      <c r="R1814" s="22"/>
      <c r="S1814" s="22"/>
      <c r="T1814" s="22"/>
      <c r="U1814" s="22"/>
      <c r="V1814" s="22"/>
      <c r="W1814" s="22"/>
      <c r="X1814" s="22"/>
      <c r="Y1814" s="22"/>
      <c r="Z1814" s="22"/>
      <c r="AA1814" s="22">
        <v>1</v>
      </c>
      <c r="AB1814" s="22"/>
      <c r="AC1814" s="22"/>
      <c r="AD1814" s="22">
        <v>3</v>
      </c>
    </row>
    <row r="1815" spans="1:30" x14ac:dyDescent="0.2">
      <c r="A1815" s="30">
        <v>19342039</v>
      </c>
      <c r="B1815" s="22"/>
      <c r="C1815" s="22"/>
      <c r="D1815" s="22"/>
      <c r="E1815" s="22"/>
      <c r="F1815" s="22"/>
      <c r="G1815" s="22"/>
      <c r="H1815" s="22"/>
      <c r="I1815" s="22"/>
      <c r="J1815" s="22">
        <v>1</v>
      </c>
      <c r="K1815" s="22"/>
      <c r="L1815" s="22"/>
      <c r="M1815" s="22"/>
      <c r="N1815" s="22"/>
      <c r="O1815" s="22"/>
      <c r="P1815" s="22"/>
      <c r="Q1815" s="22">
        <v>1</v>
      </c>
      <c r="R1815" s="22"/>
      <c r="S1815" s="22"/>
      <c r="T1815" s="22"/>
      <c r="U1815" s="22"/>
      <c r="V1815" s="22"/>
      <c r="W1815" s="22"/>
      <c r="X1815" s="22"/>
      <c r="Y1815" s="22"/>
      <c r="Z1815" s="22"/>
      <c r="AA1815" s="22">
        <v>1</v>
      </c>
      <c r="AB1815" s="22"/>
      <c r="AC1815" s="22"/>
      <c r="AD1815" s="22">
        <v>3</v>
      </c>
    </row>
    <row r="1816" spans="1:30" x14ac:dyDescent="0.2">
      <c r="A1816" s="30">
        <v>19345984</v>
      </c>
      <c r="B1816" s="22"/>
      <c r="C1816" s="22"/>
      <c r="D1816" s="22"/>
      <c r="E1816" s="22"/>
      <c r="F1816" s="22"/>
      <c r="G1816" s="22"/>
      <c r="H1816" s="22"/>
      <c r="I1816" s="22">
        <v>1</v>
      </c>
      <c r="J1816" s="22"/>
      <c r="K1816" s="22"/>
      <c r="L1816" s="22"/>
      <c r="M1816" s="22"/>
      <c r="N1816" s="22"/>
      <c r="O1816" s="22"/>
      <c r="P1816" s="22"/>
      <c r="Q1816" s="22">
        <v>1</v>
      </c>
      <c r="R1816" s="22"/>
      <c r="S1816" s="22"/>
      <c r="T1816" s="22"/>
      <c r="U1816" s="22"/>
      <c r="V1816" s="22"/>
      <c r="W1816" s="22"/>
      <c r="X1816" s="22"/>
      <c r="Y1816" s="22"/>
      <c r="Z1816" s="22"/>
      <c r="AA1816" s="22">
        <v>1</v>
      </c>
      <c r="AB1816" s="22"/>
      <c r="AC1816" s="22"/>
      <c r="AD1816" s="22">
        <v>3</v>
      </c>
    </row>
    <row r="1817" spans="1:30" x14ac:dyDescent="0.2">
      <c r="A1817" s="30">
        <v>19350708</v>
      </c>
      <c r="B1817" s="22"/>
      <c r="C1817" s="22"/>
      <c r="D1817" s="22"/>
      <c r="E1817" s="22"/>
      <c r="F1817" s="22"/>
      <c r="G1817" s="22"/>
      <c r="H1817" s="22"/>
      <c r="I1817" s="22">
        <v>1</v>
      </c>
      <c r="J1817" s="22"/>
      <c r="K1817" s="22"/>
      <c r="L1817" s="22"/>
      <c r="M1817" s="22"/>
      <c r="N1817" s="22"/>
      <c r="O1817" s="22"/>
      <c r="P1817" s="22"/>
      <c r="Q1817" s="22">
        <v>1</v>
      </c>
      <c r="R1817" s="22"/>
      <c r="S1817" s="22"/>
      <c r="T1817" s="22"/>
      <c r="U1817" s="22"/>
      <c r="V1817" s="22"/>
      <c r="W1817" s="22"/>
      <c r="X1817" s="22"/>
      <c r="Y1817" s="22"/>
      <c r="Z1817" s="22"/>
      <c r="AA1817" s="22">
        <v>1</v>
      </c>
      <c r="AB1817" s="22"/>
      <c r="AC1817" s="22"/>
      <c r="AD1817" s="22">
        <v>3</v>
      </c>
    </row>
    <row r="1818" spans="1:30" x14ac:dyDescent="0.2">
      <c r="A1818" s="30">
        <v>19352743</v>
      </c>
      <c r="B1818" s="22"/>
      <c r="C1818" s="22"/>
      <c r="D1818" s="22"/>
      <c r="E1818" s="22"/>
      <c r="F1818" s="22"/>
      <c r="G1818" s="22"/>
      <c r="H1818" s="22">
        <v>1</v>
      </c>
      <c r="I1818" s="22"/>
      <c r="J1818" s="22"/>
      <c r="K1818" s="22"/>
      <c r="L1818" s="22"/>
      <c r="M1818" s="22"/>
      <c r="N1818" s="22"/>
      <c r="O1818" s="22"/>
      <c r="P1818" s="22"/>
      <c r="Q1818" s="22">
        <v>1</v>
      </c>
      <c r="R1818" s="22"/>
      <c r="S1818" s="22"/>
      <c r="T1818" s="22"/>
      <c r="U1818" s="22"/>
      <c r="V1818" s="22"/>
      <c r="W1818" s="22"/>
      <c r="X1818" s="22"/>
      <c r="Y1818" s="22"/>
      <c r="Z1818" s="22"/>
      <c r="AA1818" s="22">
        <v>1</v>
      </c>
      <c r="AB1818" s="22"/>
      <c r="AC1818" s="22"/>
      <c r="AD1818" s="22">
        <v>3</v>
      </c>
    </row>
    <row r="1819" spans="1:30" x14ac:dyDescent="0.2">
      <c r="A1819" s="30">
        <v>19355912</v>
      </c>
      <c r="B1819" s="22"/>
      <c r="C1819" s="22"/>
      <c r="D1819" s="22"/>
      <c r="E1819" s="22"/>
      <c r="F1819" s="22"/>
      <c r="G1819" s="22"/>
      <c r="H1819" s="22"/>
      <c r="I1819" s="22">
        <v>1</v>
      </c>
      <c r="J1819" s="22"/>
      <c r="K1819" s="22"/>
      <c r="L1819" s="22"/>
      <c r="M1819" s="22"/>
      <c r="N1819" s="22"/>
      <c r="O1819" s="22"/>
      <c r="P1819" s="22"/>
      <c r="Q1819" s="22">
        <v>1</v>
      </c>
      <c r="R1819" s="22"/>
      <c r="S1819" s="22"/>
      <c r="T1819" s="22"/>
      <c r="U1819" s="22"/>
      <c r="V1819" s="22"/>
      <c r="W1819" s="22"/>
      <c r="X1819" s="22"/>
      <c r="Y1819" s="22">
        <v>1</v>
      </c>
      <c r="Z1819" s="22"/>
      <c r="AA1819" s="22">
        <v>1</v>
      </c>
      <c r="AB1819" s="22"/>
      <c r="AC1819" s="22"/>
      <c r="AD1819" s="22">
        <v>4</v>
      </c>
    </row>
    <row r="1820" spans="1:30" x14ac:dyDescent="0.2">
      <c r="A1820" s="30">
        <v>19355920</v>
      </c>
      <c r="B1820" s="22"/>
      <c r="C1820" s="22"/>
      <c r="D1820" s="22"/>
      <c r="E1820" s="22"/>
      <c r="F1820" s="22"/>
      <c r="G1820" s="22"/>
      <c r="H1820" s="22"/>
      <c r="I1820" s="22">
        <v>1</v>
      </c>
      <c r="J1820" s="22"/>
      <c r="K1820" s="22"/>
      <c r="L1820" s="22"/>
      <c r="M1820" s="22"/>
      <c r="N1820" s="22"/>
      <c r="O1820" s="22"/>
      <c r="P1820" s="22"/>
      <c r="Q1820" s="22">
        <v>1</v>
      </c>
      <c r="R1820" s="22"/>
      <c r="S1820" s="22"/>
      <c r="T1820" s="22"/>
      <c r="U1820" s="22"/>
      <c r="V1820" s="22"/>
      <c r="W1820" s="22"/>
      <c r="X1820" s="22"/>
      <c r="Y1820" s="22">
        <v>1</v>
      </c>
      <c r="Z1820" s="22"/>
      <c r="AA1820" s="22">
        <v>1</v>
      </c>
      <c r="AB1820" s="22"/>
      <c r="AC1820" s="22"/>
      <c r="AD1820" s="22">
        <v>4</v>
      </c>
    </row>
    <row r="1821" spans="1:30" x14ac:dyDescent="0.2">
      <c r="A1821" s="30">
        <v>19356595</v>
      </c>
      <c r="B1821" s="22"/>
      <c r="C1821" s="22"/>
      <c r="D1821" s="22"/>
      <c r="E1821" s="22"/>
      <c r="F1821" s="22"/>
      <c r="G1821" s="22"/>
      <c r="H1821" s="22"/>
      <c r="I1821" s="22">
        <v>1</v>
      </c>
      <c r="J1821" s="22"/>
      <c r="K1821" s="22"/>
      <c r="L1821" s="22"/>
      <c r="M1821" s="22"/>
      <c r="N1821" s="22"/>
      <c r="O1821" s="22"/>
      <c r="P1821" s="22"/>
      <c r="Q1821" s="22"/>
      <c r="R1821" s="22"/>
      <c r="S1821" s="22"/>
      <c r="T1821" s="22"/>
      <c r="U1821" s="22"/>
      <c r="V1821" s="22"/>
      <c r="W1821" s="22"/>
      <c r="X1821" s="22"/>
      <c r="Y1821" s="22"/>
      <c r="Z1821" s="22"/>
      <c r="AA1821" s="22">
        <v>1</v>
      </c>
      <c r="AB1821" s="22"/>
      <c r="AC1821" s="22"/>
      <c r="AD1821" s="22">
        <v>2</v>
      </c>
    </row>
    <row r="1822" spans="1:30" x14ac:dyDescent="0.2">
      <c r="A1822" s="30">
        <v>19356609</v>
      </c>
      <c r="B1822" s="22"/>
      <c r="C1822" s="22"/>
      <c r="D1822" s="22"/>
      <c r="E1822" s="22"/>
      <c r="F1822" s="22"/>
      <c r="G1822" s="22"/>
      <c r="H1822" s="22"/>
      <c r="I1822" s="22">
        <v>1</v>
      </c>
      <c r="J1822" s="22"/>
      <c r="K1822" s="22"/>
      <c r="L1822" s="22"/>
      <c r="M1822" s="22"/>
      <c r="N1822" s="22"/>
      <c r="O1822" s="22"/>
      <c r="P1822" s="22"/>
      <c r="Q1822" s="22"/>
      <c r="R1822" s="22"/>
      <c r="S1822" s="22"/>
      <c r="T1822" s="22"/>
      <c r="U1822" s="22"/>
      <c r="V1822" s="22"/>
      <c r="W1822" s="22"/>
      <c r="X1822" s="22"/>
      <c r="Y1822" s="22"/>
      <c r="Z1822" s="22"/>
      <c r="AA1822" s="22">
        <v>1</v>
      </c>
      <c r="AB1822" s="22"/>
      <c r="AC1822" s="22"/>
      <c r="AD1822" s="22">
        <v>2</v>
      </c>
    </row>
    <row r="1823" spans="1:30" x14ac:dyDescent="0.2">
      <c r="A1823" s="30">
        <v>19356625</v>
      </c>
      <c r="B1823" s="22"/>
      <c r="C1823" s="22"/>
      <c r="D1823" s="22"/>
      <c r="E1823" s="22"/>
      <c r="F1823" s="22"/>
      <c r="G1823" s="22"/>
      <c r="H1823" s="22"/>
      <c r="I1823" s="22">
        <v>1</v>
      </c>
      <c r="J1823" s="22"/>
      <c r="K1823" s="22"/>
      <c r="L1823" s="22"/>
      <c r="M1823" s="22"/>
      <c r="N1823" s="22"/>
      <c r="O1823" s="22"/>
      <c r="P1823" s="22"/>
      <c r="Q1823" s="22"/>
      <c r="R1823" s="22"/>
      <c r="S1823" s="22"/>
      <c r="T1823" s="22"/>
      <c r="U1823" s="22"/>
      <c r="V1823" s="22"/>
      <c r="W1823" s="22"/>
      <c r="X1823" s="22"/>
      <c r="Y1823" s="22"/>
      <c r="Z1823" s="22"/>
      <c r="AA1823" s="22">
        <v>1</v>
      </c>
      <c r="AB1823" s="22"/>
      <c r="AC1823" s="22"/>
      <c r="AD1823" s="22">
        <v>2</v>
      </c>
    </row>
    <row r="1824" spans="1:30" x14ac:dyDescent="0.2">
      <c r="A1824" s="30">
        <v>19356684</v>
      </c>
      <c r="B1824" s="22"/>
      <c r="C1824" s="22"/>
      <c r="D1824" s="22"/>
      <c r="E1824" s="22"/>
      <c r="F1824" s="22"/>
      <c r="G1824" s="22"/>
      <c r="H1824" s="22"/>
      <c r="I1824" s="22">
        <v>1</v>
      </c>
      <c r="J1824" s="22"/>
      <c r="K1824" s="22"/>
      <c r="L1824" s="22"/>
      <c r="M1824" s="22"/>
      <c r="N1824" s="22"/>
      <c r="O1824" s="22"/>
      <c r="P1824" s="22"/>
      <c r="Q1824" s="22">
        <v>1</v>
      </c>
      <c r="R1824" s="22"/>
      <c r="S1824" s="22"/>
      <c r="T1824" s="22"/>
      <c r="U1824" s="22"/>
      <c r="V1824" s="22"/>
      <c r="W1824" s="22"/>
      <c r="X1824" s="22"/>
      <c r="Y1824" s="22"/>
      <c r="Z1824" s="22"/>
      <c r="AA1824" s="22">
        <v>1</v>
      </c>
      <c r="AB1824" s="22"/>
      <c r="AC1824" s="22"/>
      <c r="AD1824" s="22">
        <v>3</v>
      </c>
    </row>
    <row r="1825" spans="1:30" x14ac:dyDescent="0.2">
      <c r="A1825" s="30">
        <v>19358644</v>
      </c>
      <c r="B1825" s="22"/>
      <c r="C1825" s="22"/>
      <c r="D1825" s="22"/>
      <c r="E1825" s="22"/>
      <c r="F1825" s="22">
        <v>1</v>
      </c>
      <c r="G1825" s="22"/>
      <c r="H1825" s="22"/>
      <c r="I1825" s="22"/>
      <c r="J1825" s="22"/>
      <c r="K1825" s="22"/>
      <c r="L1825" s="22"/>
      <c r="M1825" s="22"/>
      <c r="N1825" s="22"/>
      <c r="O1825" s="22"/>
      <c r="P1825" s="22"/>
      <c r="Q1825" s="22">
        <v>1</v>
      </c>
      <c r="R1825" s="22"/>
      <c r="S1825" s="22"/>
      <c r="T1825" s="22"/>
      <c r="U1825" s="22"/>
      <c r="V1825" s="22"/>
      <c r="W1825" s="22"/>
      <c r="X1825" s="22"/>
      <c r="Y1825" s="22"/>
      <c r="Z1825" s="22"/>
      <c r="AA1825" s="22">
        <v>1</v>
      </c>
      <c r="AB1825" s="22"/>
      <c r="AC1825" s="22"/>
      <c r="AD1825" s="22">
        <v>3</v>
      </c>
    </row>
    <row r="1826" spans="1:30" x14ac:dyDescent="0.2">
      <c r="A1826" s="30">
        <v>19360606</v>
      </c>
      <c r="B1826" s="22"/>
      <c r="C1826" s="22"/>
      <c r="D1826" s="22"/>
      <c r="E1826" s="22"/>
      <c r="F1826" s="22"/>
      <c r="G1826" s="22"/>
      <c r="H1826" s="22"/>
      <c r="I1826" s="22"/>
      <c r="J1826" s="22"/>
      <c r="K1826" s="22"/>
      <c r="L1826" s="22"/>
      <c r="M1826" s="22">
        <v>1</v>
      </c>
      <c r="N1826" s="22"/>
      <c r="O1826" s="22"/>
      <c r="P1826" s="22"/>
      <c r="Q1826" s="22">
        <v>1</v>
      </c>
      <c r="R1826" s="22"/>
      <c r="S1826" s="22"/>
      <c r="T1826" s="22"/>
      <c r="U1826" s="22"/>
      <c r="V1826" s="22"/>
      <c r="W1826" s="22"/>
      <c r="X1826" s="22">
        <v>1</v>
      </c>
      <c r="Y1826" s="22"/>
      <c r="Z1826" s="22"/>
      <c r="AA1826" s="22"/>
      <c r="AB1826" s="22">
        <v>1</v>
      </c>
      <c r="AC1826" s="22"/>
      <c r="AD1826" s="22">
        <v>4</v>
      </c>
    </row>
    <row r="1827" spans="1:30" x14ac:dyDescent="0.2">
      <c r="A1827" s="30">
        <v>19360614</v>
      </c>
      <c r="B1827" s="22"/>
      <c r="C1827" s="22"/>
      <c r="D1827" s="22"/>
      <c r="E1827" s="22"/>
      <c r="F1827" s="22"/>
      <c r="G1827" s="22"/>
      <c r="H1827" s="22"/>
      <c r="I1827" s="22"/>
      <c r="J1827" s="22"/>
      <c r="K1827" s="22"/>
      <c r="L1827" s="22"/>
      <c r="M1827" s="22">
        <v>1</v>
      </c>
      <c r="N1827" s="22"/>
      <c r="O1827" s="22"/>
      <c r="P1827" s="22"/>
      <c r="Q1827" s="22">
        <v>1</v>
      </c>
      <c r="R1827" s="22"/>
      <c r="S1827" s="22"/>
      <c r="T1827" s="22"/>
      <c r="U1827" s="22"/>
      <c r="V1827" s="22"/>
      <c r="W1827" s="22"/>
      <c r="X1827" s="22">
        <v>1</v>
      </c>
      <c r="Y1827" s="22"/>
      <c r="Z1827" s="22"/>
      <c r="AA1827" s="22"/>
      <c r="AB1827" s="22">
        <v>1</v>
      </c>
      <c r="AC1827" s="22"/>
      <c r="AD1827" s="22">
        <v>4</v>
      </c>
    </row>
    <row r="1828" spans="1:30" x14ac:dyDescent="0.2">
      <c r="A1828" s="30">
        <v>19360886</v>
      </c>
      <c r="B1828" s="22"/>
      <c r="C1828" s="22"/>
      <c r="D1828" s="22"/>
      <c r="E1828" s="22"/>
      <c r="F1828" s="22"/>
      <c r="G1828" s="22"/>
      <c r="H1828" s="22"/>
      <c r="I1828" s="22">
        <v>1</v>
      </c>
      <c r="J1828" s="22"/>
      <c r="K1828" s="22"/>
      <c r="L1828" s="22"/>
      <c r="M1828" s="22"/>
      <c r="N1828" s="22"/>
      <c r="O1828" s="22"/>
      <c r="P1828" s="22"/>
      <c r="Q1828" s="22">
        <v>1</v>
      </c>
      <c r="R1828" s="22"/>
      <c r="S1828" s="22"/>
      <c r="T1828" s="22"/>
      <c r="U1828" s="22"/>
      <c r="V1828" s="22"/>
      <c r="W1828" s="22"/>
      <c r="X1828" s="22"/>
      <c r="Y1828" s="22"/>
      <c r="Z1828" s="22"/>
      <c r="AA1828" s="22">
        <v>1</v>
      </c>
      <c r="AB1828" s="22"/>
      <c r="AC1828" s="22"/>
      <c r="AD1828" s="22">
        <v>3</v>
      </c>
    </row>
    <row r="1829" spans="1:30" x14ac:dyDescent="0.2">
      <c r="A1829" s="30">
        <v>19368909</v>
      </c>
      <c r="B1829" s="22"/>
      <c r="C1829" s="22"/>
      <c r="D1829" s="22"/>
      <c r="E1829" s="22"/>
      <c r="F1829" s="22"/>
      <c r="G1829" s="22"/>
      <c r="H1829" s="22"/>
      <c r="I1829" s="22"/>
      <c r="J1829" s="22"/>
      <c r="K1829" s="22"/>
      <c r="L1829" s="22"/>
      <c r="M1829" s="22">
        <v>1</v>
      </c>
      <c r="N1829" s="22"/>
      <c r="O1829" s="22"/>
      <c r="P1829" s="22"/>
      <c r="Q1829" s="22">
        <v>1</v>
      </c>
      <c r="R1829" s="22"/>
      <c r="S1829" s="22"/>
      <c r="T1829" s="22"/>
      <c r="U1829" s="22"/>
      <c r="V1829" s="22"/>
      <c r="W1829" s="22"/>
      <c r="X1829" s="22">
        <v>1</v>
      </c>
      <c r="Y1829" s="22"/>
      <c r="Z1829" s="22"/>
      <c r="AA1829" s="22"/>
      <c r="AB1829" s="22">
        <v>1</v>
      </c>
      <c r="AC1829" s="22"/>
      <c r="AD1829" s="22">
        <v>4</v>
      </c>
    </row>
    <row r="1830" spans="1:30" x14ac:dyDescent="0.2">
      <c r="A1830" s="30">
        <v>19374585</v>
      </c>
      <c r="B1830" s="22"/>
      <c r="C1830" s="22"/>
      <c r="D1830" s="22"/>
      <c r="E1830" s="22"/>
      <c r="F1830" s="22"/>
      <c r="G1830" s="22"/>
      <c r="H1830" s="22">
        <v>1</v>
      </c>
      <c r="I1830" s="22"/>
      <c r="J1830" s="22"/>
      <c r="K1830" s="22"/>
      <c r="L1830" s="22"/>
      <c r="M1830" s="22"/>
      <c r="N1830" s="22"/>
      <c r="O1830" s="22"/>
      <c r="P1830" s="22"/>
      <c r="Q1830" s="22">
        <v>1</v>
      </c>
      <c r="R1830" s="22"/>
      <c r="S1830" s="22"/>
      <c r="T1830" s="22"/>
      <c r="U1830" s="22"/>
      <c r="V1830" s="22"/>
      <c r="W1830" s="22"/>
      <c r="X1830" s="22"/>
      <c r="Y1830" s="22"/>
      <c r="Z1830" s="22"/>
      <c r="AA1830" s="22">
        <v>1</v>
      </c>
      <c r="AB1830" s="22"/>
      <c r="AC1830" s="22"/>
      <c r="AD1830" s="22">
        <v>3</v>
      </c>
    </row>
    <row r="1831" spans="1:30" x14ac:dyDescent="0.2">
      <c r="A1831" s="30">
        <v>19376766</v>
      </c>
      <c r="B1831" s="22"/>
      <c r="C1831" s="22"/>
      <c r="D1831" s="22"/>
      <c r="E1831" s="22"/>
      <c r="F1831" s="22"/>
      <c r="G1831" s="22">
        <v>1</v>
      </c>
      <c r="H1831" s="22"/>
      <c r="I1831" s="22"/>
      <c r="J1831" s="22"/>
      <c r="K1831" s="22"/>
      <c r="L1831" s="22"/>
      <c r="M1831" s="22"/>
      <c r="N1831" s="22"/>
      <c r="O1831" s="22"/>
      <c r="P1831" s="22"/>
      <c r="Q1831" s="22">
        <v>1</v>
      </c>
      <c r="R1831" s="22"/>
      <c r="S1831" s="22"/>
      <c r="T1831" s="22"/>
      <c r="U1831" s="22"/>
      <c r="V1831" s="22"/>
      <c r="W1831" s="22"/>
      <c r="X1831" s="22"/>
      <c r="Y1831" s="22"/>
      <c r="Z1831" s="22"/>
      <c r="AA1831" s="22">
        <v>1</v>
      </c>
      <c r="AB1831" s="22"/>
      <c r="AC1831" s="22"/>
      <c r="AD1831" s="22">
        <v>3</v>
      </c>
    </row>
    <row r="1832" spans="1:30" x14ac:dyDescent="0.2">
      <c r="A1832" s="30">
        <v>19386753</v>
      </c>
      <c r="B1832" s="22"/>
      <c r="C1832" s="22"/>
      <c r="D1832" s="22"/>
      <c r="E1832" s="22"/>
      <c r="F1832" s="22"/>
      <c r="G1832" s="22"/>
      <c r="H1832" s="22"/>
      <c r="I1832" s="22"/>
      <c r="J1832" s="22"/>
      <c r="K1832" s="22"/>
      <c r="L1832" s="22"/>
      <c r="M1832" s="22">
        <v>1</v>
      </c>
      <c r="N1832" s="22"/>
      <c r="O1832" s="22"/>
      <c r="P1832" s="22"/>
      <c r="Q1832" s="22"/>
      <c r="R1832" s="22"/>
      <c r="S1832" s="22"/>
      <c r="T1832" s="22"/>
      <c r="U1832" s="22"/>
      <c r="V1832" s="22"/>
      <c r="W1832" s="22"/>
      <c r="X1832" s="22">
        <v>1</v>
      </c>
      <c r="Y1832" s="22"/>
      <c r="Z1832" s="22"/>
      <c r="AA1832" s="22"/>
      <c r="AB1832" s="22">
        <v>1</v>
      </c>
      <c r="AC1832" s="22"/>
      <c r="AD1832" s="22">
        <v>3</v>
      </c>
    </row>
    <row r="1833" spans="1:30" x14ac:dyDescent="0.2">
      <c r="A1833" s="30">
        <v>19386761</v>
      </c>
      <c r="B1833" s="22"/>
      <c r="C1833" s="22"/>
      <c r="D1833" s="22"/>
      <c r="E1833" s="22"/>
      <c r="F1833" s="22"/>
      <c r="G1833" s="22">
        <v>1</v>
      </c>
      <c r="H1833" s="22"/>
      <c r="I1833" s="22"/>
      <c r="J1833" s="22"/>
      <c r="K1833" s="22"/>
      <c r="L1833" s="22"/>
      <c r="M1833" s="22"/>
      <c r="N1833" s="22"/>
      <c r="O1833" s="22"/>
      <c r="P1833" s="22"/>
      <c r="Q1833" s="22">
        <v>1</v>
      </c>
      <c r="R1833" s="22"/>
      <c r="S1833" s="22"/>
      <c r="T1833" s="22"/>
      <c r="U1833" s="22"/>
      <c r="V1833" s="22"/>
      <c r="W1833" s="22"/>
      <c r="X1833" s="22"/>
      <c r="Y1833" s="22"/>
      <c r="Z1833" s="22"/>
      <c r="AA1833" s="22">
        <v>1</v>
      </c>
      <c r="AB1833" s="22"/>
      <c r="AC1833" s="22"/>
      <c r="AD1833" s="22">
        <v>3</v>
      </c>
    </row>
    <row r="1834" spans="1:30" x14ac:dyDescent="0.2">
      <c r="A1834" s="30">
        <v>19386788</v>
      </c>
      <c r="B1834" s="22"/>
      <c r="C1834" s="22"/>
      <c r="D1834" s="22"/>
      <c r="E1834" s="22"/>
      <c r="F1834" s="22"/>
      <c r="G1834" s="22"/>
      <c r="H1834" s="22"/>
      <c r="I1834" s="22"/>
      <c r="J1834" s="22"/>
      <c r="K1834" s="22"/>
      <c r="L1834" s="22"/>
      <c r="M1834" s="22">
        <v>1</v>
      </c>
      <c r="N1834" s="22"/>
      <c r="O1834" s="22"/>
      <c r="P1834" s="22"/>
      <c r="Q1834" s="22"/>
      <c r="R1834" s="22"/>
      <c r="S1834" s="22"/>
      <c r="T1834" s="22"/>
      <c r="U1834" s="22"/>
      <c r="V1834" s="22"/>
      <c r="W1834" s="22"/>
      <c r="X1834" s="22">
        <v>1</v>
      </c>
      <c r="Y1834" s="22"/>
      <c r="Z1834" s="22"/>
      <c r="AA1834" s="22"/>
      <c r="AB1834" s="22">
        <v>1</v>
      </c>
      <c r="AC1834" s="22"/>
      <c r="AD1834" s="22">
        <v>3</v>
      </c>
    </row>
    <row r="1835" spans="1:30" x14ac:dyDescent="0.2">
      <c r="A1835" s="30">
        <v>19386796</v>
      </c>
      <c r="B1835" s="22"/>
      <c r="C1835" s="22"/>
      <c r="D1835" s="22"/>
      <c r="E1835" s="22"/>
      <c r="F1835" s="22"/>
      <c r="G1835" s="22"/>
      <c r="H1835" s="22"/>
      <c r="I1835" s="22"/>
      <c r="J1835" s="22"/>
      <c r="K1835" s="22"/>
      <c r="L1835" s="22"/>
      <c r="M1835" s="22">
        <v>1</v>
      </c>
      <c r="N1835" s="22"/>
      <c r="O1835" s="22"/>
      <c r="P1835" s="22"/>
      <c r="Q1835" s="22"/>
      <c r="R1835" s="22"/>
      <c r="S1835" s="22"/>
      <c r="T1835" s="22"/>
      <c r="U1835" s="22"/>
      <c r="V1835" s="22"/>
      <c r="W1835" s="22"/>
      <c r="X1835" s="22">
        <v>1</v>
      </c>
      <c r="Y1835" s="22"/>
      <c r="Z1835" s="22"/>
      <c r="AA1835" s="22"/>
      <c r="AB1835" s="22">
        <v>1</v>
      </c>
      <c r="AC1835" s="22"/>
      <c r="AD1835" s="22">
        <v>3</v>
      </c>
    </row>
    <row r="1836" spans="1:30" x14ac:dyDescent="0.2">
      <c r="A1836" s="30">
        <v>19389779</v>
      </c>
      <c r="B1836" s="22"/>
      <c r="C1836" s="22"/>
      <c r="D1836" s="22"/>
      <c r="E1836" s="22"/>
      <c r="F1836" s="22"/>
      <c r="G1836" s="22"/>
      <c r="H1836" s="22">
        <v>1</v>
      </c>
      <c r="I1836" s="22"/>
      <c r="J1836" s="22"/>
      <c r="K1836" s="22"/>
      <c r="L1836" s="22"/>
      <c r="M1836" s="22"/>
      <c r="N1836" s="22"/>
      <c r="O1836" s="22">
        <v>1</v>
      </c>
      <c r="P1836" s="22"/>
      <c r="Q1836" s="22">
        <v>1</v>
      </c>
      <c r="R1836" s="22"/>
      <c r="S1836" s="22"/>
      <c r="T1836" s="22"/>
      <c r="U1836" s="22"/>
      <c r="V1836" s="22"/>
      <c r="W1836" s="22"/>
      <c r="X1836" s="22"/>
      <c r="Y1836" s="22"/>
      <c r="Z1836" s="22"/>
      <c r="AA1836" s="22">
        <v>1</v>
      </c>
      <c r="AB1836" s="22"/>
      <c r="AC1836" s="22"/>
      <c r="AD1836" s="22">
        <v>4</v>
      </c>
    </row>
    <row r="1837" spans="1:30" x14ac:dyDescent="0.2">
      <c r="A1837" s="30">
        <v>19390394</v>
      </c>
      <c r="B1837" s="22"/>
      <c r="C1837" s="22"/>
      <c r="D1837" s="22"/>
      <c r="E1837" s="22"/>
      <c r="F1837" s="22"/>
      <c r="G1837" s="22">
        <v>1</v>
      </c>
      <c r="H1837" s="22"/>
      <c r="I1837" s="22"/>
      <c r="J1837" s="22"/>
      <c r="K1837" s="22"/>
      <c r="L1837" s="22"/>
      <c r="M1837" s="22"/>
      <c r="N1837" s="22"/>
      <c r="O1837" s="22"/>
      <c r="P1837" s="22"/>
      <c r="Q1837" s="22"/>
      <c r="R1837" s="22"/>
      <c r="S1837" s="22"/>
      <c r="T1837" s="22"/>
      <c r="U1837" s="22"/>
      <c r="V1837" s="22"/>
      <c r="W1837" s="22"/>
      <c r="X1837" s="22"/>
      <c r="Y1837" s="22"/>
      <c r="Z1837" s="22"/>
      <c r="AA1837" s="22">
        <v>1</v>
      </c>
      <c r="AB1837" s="22"/>
      <c r="AC1837" s="22"/>
      <c r="AD1837" s="22">
        <v>2</v>
      </c>
    </row>
    <row r="1838" spans="1:30" x14ac:dyDescent="0.2">
      <c r="A1838" s="30">
        <v>19391811</v>
      </c>
      <c r="B1838" s="22"/>
      <c r="C1838" s="22"/>
      <c r="D1838" s="22"/>
      <c r="E1838" s="22"/>
      <c r="F1838" s="22"/>
      <c r="G1838" s="22"/>
      <c r="H1838" s="22"/>
      <c r="I1838" s="22"/>
      <c r="J1838" s="22">
        <v>1</v>
      </c>
      <c r="K1838" s="22"/>
      <c r="L1838" s="22"/>
      <c r="M1838" s="22"/>
      <c r="N1838" s="22"/>
      <c r="O1838" s="22"/>
      <c r="P1838" s="22"/>
      <c r="Q1838" s="22">
        <v>1</v>
      </c>
      <c r="R1838" s="22"/>
      <c r="S1838" s="22"/>
      <c r="T1838" s="22"/>
      <c r="U1838" s="22"/>
      <c r="V1838" s="22"/>
      <c r="W1838" s="22"/>
      <c r="X1838" s="22"/>
      <c r="Y1838" s="22"/>
      <c r="Z1838" s="22"/>
      <c r="AA1838" s="22">
        <v>1</v>
      </c>
      <c r="AB1838" s="22"/>
      <c r="AC1838" s="22"/>
      <c r="AD1838" s="22">
        <v>3</v>
      </c>
    </row>
    <row r="1839" spans="1:30" x14ac:dyDescent="0.2">
      <c r="A1839" s="30">
        <v>19396406</v>
      </c>
      <c r="B1839" s="22"/>
      <c r="C1839" s="22"/>
      <c r="D1839" s="22"/>
      <c r="E1839" s="22"/>
      <c r="F1839" s="22"/>
      <c r="G1839" s="22">
        <v>1</v>
      </c>
      <c r="H1839" s="22"/>
      <c r="I1839" s="22"/>
      <c r="J1839" s="22"/>
      <c r="K1839" s="22"/>
      <c r="L1839" s="22"/>
      <c r="M1839" s="22"/>
      <c r="N1839" s="22"/>
      <c r="O1839" s="22"/>
      <c r="P1839" s="22"/>
      <c r="Q1839" s="22"/>
      <c r="R1839" s="22"/>
      <c r="S1839" s="22"/>
      <c r="T1839" s="22"/>
      <c r="U1839" s="22"/>
      <c r="V1839" s="22"/>
      <c r="W1839" s="22"/>
      <c r="X1839" s="22"/>
      <c r="Y1839" s="22"/>
      <c r="Z1839" s="22"/>
      <c r="AA1839" s="22">
        <v>1</v>
      </c>
      <c r="AB1839" s="22"/>
      <c r="AC1839" s="22"/>
      <c r="AD1839" s="22">
        <v>2</v>
      </c>
    </row>
    <row r="1840" spans="1:30" x14ac:dyDescent="0.2">
      <c r="A1840" s="30">
        <v>19399952</v>
      </c>
      <c r="B1840" s="22"/>
      <c r="C1840" s="22"/>
      <c r="D1840" s="22"/>
      <c r="E1840" s="22"/>
      <c r="F1840" s="22"/>
      <c r="G1840" s="22">
        <v>1</v>
      </c>
      <c r="H1840" s="22"/>
      <c r="I1840" s="22"/>
      <c r="J1840" s="22"/>
      <c r="K1840" s="22"/>
      <c r="L1840" s="22"/>
      <c r="M1840" s="22"/>
      <c r="N1840" s="22"/>
      <c r="O1840" s="22"/>
      <c r="P1840" s="22"/>
      <c r="Q1840" s="22">
        <v>1</v>
      </c>
      <c r="R1840" s="22"/>
      <c r="S1840" s="22"/>
      <c r="T1840" s="22"/>
      <c r="U1840" s="22"/>
      <c r="V1840" s="22"/>
      <c r="W1840" s="22"/>
      <c r="X1840" s="22"/>
      <c r="Y1840" s="22"/>
      <c r="Z1840" s="22"/>
      <c r="AA1840" s="22">
        <v>1</v>
      </c>
      <c r="AB1840" s="22"/>
      <c r="AC1840" s="22"/>
      <c r="AD1840" s="22">
        <v>3</v>
      </c>
    </row>
    <row r="1841" spans="1:30" x14ac:dyDescent="0.2">
      <c r="A1841" s="30">
        <v>19400969</v>
      </c>
      <c r="B1841" s="22"/>
      <c r="C1841" s="22"/>
      <c r="D1841" s="22"/>
      <c r="E1841" s="22"/>
      <c r="F1841" s="22"/>
      <c r="G1841" s="22">
        <v>1</v>
      </c>
      <c r="H1841" s="22"/>
      <c r="I1841" s="22"/>
      <c r="J1841" s="22"/>
      <c r="K1841" s="22"/>
      <c r="L1841" s="22"/>
      <c r="M1841" s="22"/>
      <c r="N1841" s="22"/>
      <c r="O1841" s="22"/>
      <c r="P1841" s="22"/>
      <c r="Q1841" s="22"/>
      <c r="R1841" s="22"/>
      <c r="S1841" s="22"/>
      <c r="T1841" s="22"/>
      <c r="U1841" s="22"/>
      <c r="V1841" s="22"/>
      <c r="W1841" s="22"/>
      <c r="X1841" s="22"/>
      <c r="Y1841" s="22"/>
      <c r="Z1841" s="22"/>
      <c r="AA1841" s="22">
        <v>1</v>
      </c>
      <c r="AB1841" s="22"/>
      <c r="AC1841" s="22"/>
      <c r="AD1841" s="22">
        <v>2</v>
      </c>
    </row>
    <row r="1842" spans="1:30" x14ac:dyDescent="0.2">
      <c r="A1842" s="30">
        <v>19400977</v>
      </c>
      <c r="B1842" s="22"/>
      <c r="C1842" s="22"/>
      <c r="D1842" s="22"/>
      <c r="E1842" s="22"/>
      <c r="F1842" s="22"/>
      <c r="G1842" s="22">
        <v>1</v>
      </c>
      <c r="H1842" s="22"/>
      <c r="I1842" s="22"/>
      <c r="J1842" s="22"/>
      <c r="K1842" s="22"/>
      <c r="L1842" s="22"/>
      <c r="M1842" s="22"/>
      <c r="N1842" s="22"/>
      <c r="O1842" s="22"/>
      <c r="P1842" s="22"/>
      <c r="Q1842" s="22"/>
      <c r="R1842" s="22"/>
      <c r="S1842" s="22"/>
      <c r="T1842" s="22"/>
      <c r="U1842" s="22"/>
      <c r="V1842" s="22"/>
      <c r="W1842" s="22"/>
      <c r="X1842" s="22"/>
      <c r="Y1842" s="22"/>
      <c r="Z1842" s="22"/>
      <c r="AA1842" s="22">
        <v>1</v>
      </c>
      <c r="AB1842" s="22"/>
      <c r="AC1842" s="22"/>
      <c r="AD1842" s="22">
        <v>2</v>
      </c>
    </row>
    <row r="1843" spans="1:30" x14ac:dyDescent="0.2">
      <c r="A1843" s="30">
        <v>19407610</v>
      </c>
      <c r="B1843" s="22"/>
      <c r="C1843" s="22"/>
      <c r="D1843" s="22"/>
      <c r="E1843" s="22"/>
      <c r="F1843" s="22"/>
      <c r="G1843" s="22"/>
      <c r="H1843" s="22"/>
      <c r="I1843" s="22"/>
      <c r="J1843" s="22">
        <v>1</v>
      </c>
      <c r="K1843" s="22"/>
      <c r="L1843" s="22"/>
      <c r="M1843" s="22"/>
      <c r="N1843" s="22"/>
      <c r="O1843" s="22"/>
      <c r="P1843" s="22"/>
      <c r="Q1843" s="22">
        <v>1</v>
      </c>
      <c r="R1843" s="22"/>
      <c r="S1843" s="22"/>
      <c r="T1843" s="22"/>
      <c r="U1843" s="22"/>
      <c r="V1843" s="22"/>
      <c r="W1843" s="22"/>
      <c r="X1843" s="22"/>
      <c r="Y1843" s="22"/>
      <c r="Z1843" s="22"/>
      <c r="AA1843" s="22">
        <v>1</v>
      </c>
      <c r="AB1843" s="22"/>
      <c r="AC1843" s="22"/>
      <c r="AD1843" s="22">
        <v>3</v>
      </c>
    </row>
    <row r="1844" spans="1:30" x14ac:dyDescent="0.2">
      <c r="A1844" s="30">
        <v>19419716</v>
      </c>
      <c r="B1844" s="22"/>
      <c r="C1844" s="22"/>
      <c r="D1844" s="22"/>
      <c r="E1844" s="22"/>
      <c r="F1844" s="22"/>
      <c r="G1844" s="22"/>
      <c r="H1844" s="22">
        <v>1</v>
      </c>
      <c r="I1844" s="22"/>
      <c r="J1844" s="22"/>
      <c r="K1844" s="22"/>
      <c r="L1844" s="22"/>
      <c r="M1844" s="22"/>
      <c r="N1844" s="22"/>
      <c r="O1844" s="22">
        <v>1</v>
      </c>
      <c r="P1844" s="22"/>
      <c r="Q1844" s="22"/>
      <c r="R1844" s="22"/>
      <c r="S1844" s="22"/>
      <c r="T1844" s="22"/>
      <c r="U1844" s="22"/>
      <c r="V1844" s="22"/>
      <c r="W1844" s="22"/>
      <c r="X1844" s="22"/>
      <c r="Y1844" s="22"/>
      <c r="Z1844" s="22"/>
      <c r="AA1844" s="22">
        <v>1</v>
      </c>
      <c r="AB1844" s="22"/>
      <c r="AC1844" s="22"/>
      <c r="AD1844" s="22">
        <v>3</v>
      </c>
    </row>
    <row r="1845" spans="1:30" x14ac:dyDescent="0.2">
      <c r="A1845" s="30">
        <v>19440227</v>
      </c>
      <c r="B1845" s="22"/>
      <c r="C1845" s="22"/>
      <c r="D1845" s="22"/>
      <c r="E1845" s="22"/>
      <c r="F1845" s="22"/>
      <c r="G1845" s="22"/>
      <c r="H1845" s="22"/>
      <c r="I1845" s="22"/>
      <c r="J1845" s="22">
        <v>1</v>
      </c>
      <c r="K1845" s="22"/>
      <c r="L1845" s="22"/>
      <c r="M1845" s="22"/>
      <c r="N1845" s="22"/>
      <c r="O1845" s="22"/>
      <c r="P1845" s="22"/>
      <c r="Q1845" s="22"/>
      <c r="R1845" s="22"/>
      <c r="S1845" s="22"/>
      <c r="T1845" s="22"/>
      <c r="U1845" s="22"/>
      <c r="V1845" s="22"/>
      <c r="W1845" s="22"/>
      <c r="X1845" s="22"/>
      <c r="Y1845" s="22"/>
      <c r="Z1845" s="22"/>
      <c r="AA1845" s="22"/>
      <c r="AB1845" s="22"/>
      <c r="AC1845" s="22"/>
      <c r="AD1845" s="22">
        <v>1</v>
      </c>
    </row>
    <row r="1846" spans="1:30" x14ac:dyDescent="0.2">
      <c r="A1846" s="30">
        <v>19440383</v>
      </c>
      <c r="B1846" s="22"/>
      <c r="C1846" s="22"/>
      <c r="D1846" s="22"/>
      <c r="E1846" s="22"/>
      <c r="F1846" s="22"/>
      <c r="G1846" s="22"/>
      <c r="H1846" s="22"/>
      <c r="I1846" s="22"/>
      <c r="J1846" s="22">
        <v>1</v>
      </c>
      <c r="K1846" s="22"/>
      <c r="L1846" s="22"/>
      <c r="M1846" s="22"/>
      <c r="N1846" s="22"/>
      <c r="O1846" s="22"/>
      <c r="P1846" s="22"/>
      <c r="Q1846" s="22"/>
      <c r="R1846" s="22"/>
      <c r="S1846" s="22"/>
      <c r="T1846" s="22"/>
      <c r="U1846" s="22"/>
      <c r="V1846" s="22"/>
      <c r="W1846" s="22"/>
      <c r="X1846" s="22"/>
      <c r="Y1846" s="22"/>
      <c r="Z1846" s="22"/>
      <c r="AA1846" s="22"/>
      <c r="AB1846" s="22"/>
      <c r="AC1846" s="22"/>
      <c r="AD1846" s="22">
        <v>1</v>
      </c>
    </row>
    <row r="1847" spans="1:30" x14ac:dyDescent="0.2">
      <c r="A1847" s="30">
        <v>19440391</v>
      </c>
      <c r="B1847" s="22">
        <v>1</v>
      </c>
      <c r="C1847" s="22"/>
      <c r="D1847" s="22"/>
      <c r="E1847" s="22"/>
      <c r="F1847" s="22"/>
      <c r="G1847" s="22"/>
      <c r="H1847" s="22"/>
      <c r="I1847" s="22"/>
      <c r="J1847" s="22"/>
      <c r="K1847" s="22"/>
      <c r="L1847" s="22"/>
      <c r="M1847" s="22"/>
      <c r="N1847" s="22"/>
      <c r="O1847" s="22"/>
      <c r="P1847" s="22"/>
      <c r="Q1847" s="22">
        <v>1</v>
      </c>
      <c r="R1847" s="22"/>
      <c r="S1847" s="22"/>
      <c r="T1847" s="22"/>
      <c r="U1847" s="22"/>
      <c r="V1847" s="22"/>
      <c r="W1847" s="22"/>
      <c r="X1847" s="22"/>
      <c r="Y1847" s="22"/>
      <c r="Z1847" s="22"/>
      <c r="AA1847" s="22">
        <v>1</v>
      </c>
      <c r="AB1847" s="22"/>
      <c r="AC1847" s="22"/>
      <c r="AD1847" s="22">
        <v>3</v>
      </c>
    </row>
    <row r="1848" spans="1:30" x14ac:dyDescent="0.2">
      <c r="A1848" s="30">
        <v>19440995</v>
      </c>
      <c r="B1848" s="22"/>
      <c r="C1848" s="22"/>
      <c r="D1848" s="22"/>
      <c r="E1848" s="22"/>
      <c r="F1848" s="22"/>
      <c r="G1848" s="22"/>
      <c r="H1848" s="22">
        <v>1</v>
      </c>
      <c r="I1848" s="22"/>
      <c r="J1848" s="22"/>
      <c r="K1848" s="22"/>
      <c r="L1848" s="22"/>
      <c r="M1848" s="22"/>
      <c r="N1848" s="22"/>
      <c r="O1848" s="22"/>
      <c r="P1848" s="22"/>
      <c r="Q1848" s="22"/>
      <c r="R1848" s="22"/>
      <c r="S1848" s="22"/>
      <c r="T1848" s="22"/>
      <c r="U1848" s="22"/>
      <c r="V1848" s="22"/>
      <c r="W1848" s="22"/>
      <c r="X1848" s="22"/>
      <c r="Y1848" s="22"/>
      <c r="Z1848" s="22"/>
      <c r="AA1848" s="22">
        <v>1</v>
      </c>
      <c r="AB1848" s="22"/>
      <c r="AC1848" s="22"/>
      <c r="AD1848" s="22">
        <v>2</v>
      </c>
    </row>
    <row r="1849" spans="1:30" x14ac:dyDescent="0.2">
      <c r="A1849" s="30">
        <v>19452926</v>
      </c>
      <c r="B1849" s="22"/>
      <c r="C1849" s="22"/>
      <c r="D1849" s="22"/>
      <c r="E1849" s="22"/>
      <c r="F1849" s="22"/>
      <c r="G1849" s="22">
        <v>1</v>
      </c>
      <c r="H1849" s="22"/>
      <c r="I1849" s="22"/>
      <c r="J1849" s="22"/>
      <c r="K1849" s="22"/>
      <c r="L1849" s="22"/>
      <c r="M1849" s="22"/>
      <c r="N1849" s="22"/>
      <c r="O1849" s="22"/>
      <c r="P1849" s="22"/>
      <c r="Q1849" s="22"/>
      <c r="R1849" s="22"/>
      <c r="S1849" s="22"/>
      <c r="T1849" s="22"/>
      <c r="U1849" s="22"/>
      <c r="V1849" s="22"/>
      <c r="W1849" s="22"/>
      <c r="X1849" s="22"/>
      <c r="Y1849" s="22"/>
      <c r="Z1849" s="22"/>
      <c r="AA1849" s="22">
        <v>1</v>
      </c>
      <c r="AB1849" s="22"/>
      <c r="AC1849" s="22"/>
      <c r="AD1849" s="22">
        <v>2</v>
      </c>
    </row>
    <row r="1850" spans="1:30" x14ac:dyDescent="0.2">
      <c r="A1850" s="30">
        <v>19457863</v>
      </c>
      <c r="B1850" s="22"/>
      <c r="C1850" s="22"/>
      <c r="D1850" s="22"/>
      <c r="E1850" s="22"/>
      <c r="F1850" s="22"/>
      <c r="G1850" s="22">
        <v>1</v>
      </c>
      <c r="H1850" s="22"/>
      <c r="I1850" s="22"/>
      <c r="J1850" s="22"/>
      <c r="K1850" s="22"/>
      <c r="L1850" s="22"/>
      <c r="M1850" s="22"/>
      <c r="N1850" s="22"/>
      <c r="O1850" s="22"/>
      <c r="P1850" s="22"/>
      <c r="Q1850" s="22"/>
      <c r="R1850" s="22"/>
      <c r="S1850" s="22"/>
      <c r="T1850" s="22"/>
      <c r="U1850" s="22"/>
      <c r="V1850" s="22"/>
      <c r="W1850" s="22"/>
      <c r="X1850" s="22"/>
      <c r="Y1850" s="22"/>
      <c r="Z1850" s="22"/>
      <c r="AA1850" s="22">
        <v>1</v>
      </c>
      <c r="AB1850" s="22"/>
      <c r="AC1850" s="22"/>
      <c r="AD1850" s="22">
        <v>2</v>
      </c>
    </row>
    <row r="1851" spans="1:30" x14ac:dyDescent="0.2">
      <c r="A1851" s="30">
        <v>19458630</v>
      </c>
      <c r="B1851" s="22"/>
      <c r="C1851" s="22"/>
      <c r="D1851" s="22"/>
      <c r="E1851" s="22"/>
      <c r="F1851" s="22"/>
      <c r="G1851" s="22"/>
      <c r="H1851" s="22">
        <v>1</v>
      </c>
      <c r="I1851" s="22"/>
      <c r="J1851" s="22"/>
      <c r="K1851" s="22"/>
      <c r="L1851" s="22"/>
      <c r="M1851" s="22"/>
      <c r="N1851" s="22"/>
      <c r="O1851" s="22"/>
      <c r="P1851" s="22"/>
      <c r="Q1851" s="22">
        <v>1</v>
      </c>
      <c r="R1851" s="22"/>
      <c r="S1851" s="22"/>
      <c r="T1851" s="22"/>
      <c r="U1851" s="22"/>
      <c r="V1851" s="22"/>
      <c r="W1851" s="22"/>
      <c r="X1851" s="22"/>
      <c r="Y1851" s="22"/>
      <c r="Z1851" s="22"/>
      <c r="AA1851" s="22">
        <v>1</v>
      </c>
      <c r="AB1851" s="22"/>
      <c r="AC1851" s="22"/>
      <c r="AD1851" s="22">
        <v>3</v>
      </c>
    </row>
    <row r="1852" spans="1:30" x14ac:dyDescent="0.2">
      <c r="A1852" s="30">
        <v>19460988</v>
      </c>
      <c r="B1852" s="22"/>
      <c r="C1852" s="22"/>
      <c r="D1852" s="22"/>
      <c r="E1852" s="22"/>
      <c r="F1852" s="22"/>
      <c r="G1852" s="22">
        <v>1</v>
      </c>
      <c r="H1852" s="22"/>
      <c r="I1852" s="22"/>
      <c r="J1852" s="22"/>
      <c r="K1852" s="22"/>
      <c r="L1852" s="22"/>
      <c r="M1852" s="22"/>
      <c r="N1852" s="22"/>
      <c r="O1852" s="22"/>
      <c r="P1852" s="22"/>
      <c r="Q1852" s="22"/>
      <c r="R1852" s="22"/>
      <c r="S1852" s="22"/>
      <c r="T1852" s="22"/>
      <c r="U1852" s="22"/>
      <c r="V1852" s="22"/>
      <c r="W1852" s="22"/>
      <c r="X1852" s="22"/>
      <c r="Y1852" s="22"/>
      <c r="Z1852" s="22"/>
      <c r="AA1852" s="22">
        <v>1</v>
      </c>
      <c r="AB1852" s="22"/>
      <c r="AC1852" s="22"/>
      <c r="AD1852" s="22">
        <v>2</v>
      </c>
    </row>
    <row r="1853" spans="1:30" x14ac:dyDescent="0.2">
      <c r="A1853" s="30">
        <v>19462204</v>
      </c>
      <c r="B1853" s="22"/>
      <c r="C1853" s="22"/>
      <c r="D1853" s="22"/>
      <c r="E1853" s="22"/>
      <c r="F1853" s="22"/>
      <c r="G1853" s="22">
        <v>1</v>
      </c>
      <c r="H1853" s="22"/>
      <c r="I1853" s="22"/>
      <c r="J1853" s="22"/>
      <c r="K1853" s="22"/>
      <c r="L1853" s="22"/>
      <c r="M1853" s="22"/>
      <c r="N1853" s="22"/>
      <c r="O1853" s="22"/>
      <c r="P1853" s="22"/>
      <c r="Q1853" s="22"/>
      <c r="R1853" s="22"/>
      <c r="S1853" s="22"/>
      <c r="T1853" s="22"/>
      <c r="U1853" s="22"/>
      <c r="V1853" s="22"/>
      <c r="W1853" s="22"/>
      <c r="X1853" s="22"/>
      <c r="Y1853" s="22"/>
      <c r="Z1853" s="22"/>
      <c r="AA1853" s="22">
        <v>1</v>
      </c>
      <c r="AB1853" s="22"/>
      <c r="AC1853" s="22"/>
      <c r="AD1853" s="22">
        <v>2</v>
      </c>
    </row>
    <row r="1854" spans="1:30" x14ac:dyDescent="0.2">
      <c r="A1854" s="30">
        <v>19473850</v>
      </c>
      <c r="B1854" s="22"/>
      <c r="C1854" s="22"/>
      <c r="D1854" s="22"/>
      <c r="E1854" s="22"/>
      <c r="F1854" s="22"/>
      <c r="G1854" s="22"/>
      <c r="H1854" s="22">
        <v>1</v>
      </c>
      <c r="I1854" s="22"/>
      <c r="J1854" s="22"/>
      <c r="K1854" s="22"/>
      <c r="L1854" s="22"/>
      <c r="M1854" s="22"/>
      <c r="N1854" s="22"/>
      <c r="O1854" s="22"/>
      <c r="P1854" s="22"/>
      <c r="Q1854" s="22">
        <v>1</v>
      </c>
      <c r="R1854" s="22"/>
      <c r="S1854" s="22"/>
      <c r="T1854" s="22"/>
      <c r="U1854" s="22"/>
      <c r="V1854" s="22"/>
      <c r="W1854" s="22"/>
      <c r="X1854" s="22"/>
      <c r="Y1854" s="22"/>
      <c r="Z1854" s="22"/>
      <c r="AA1854" s="22">
        <v>1</v>
      </c>
      <c r="AB1854" s="22"/>
      <c r="AC1854" s="22"/>
      <c r="AD1854" s="22">
        <v>3</v>
      </c>
    </row>
    <row r="1855" spans="1:30" x14ac:dyDescent="0.2">
      <c r="A1855" s="30">
        <v>19473869</v>
      </c>
      <c r="B1855" s="22"/>
      <c r="C1855" s="22"/>
      <c r="D1855" s="22"/>
      <c r="E1855" s="22"/>
      <c r="F1855" s="22"/>
      <c r="G1855" s="22"/>
      <c r="H1855" s="22">
        <v>1</v>
      </c>
      <c r="I1855" s="22"/>
      <c r="J1855" s="22"/>
      <c r="K1855" s="22"/>
      <c r="L1855" s="22"/>
      <c r="M1855" s="22"/>
      <c r="N1855" s="22"/>
      <c r="O1855" s="22"/>
      <c r="P1855" s="22"/>
      <c r="Q1855" s="22">
        <v>1</v>
      </c>
      <c r="R1855" s="22"/>
      <c r="S1855" s="22"/>
      <c r="T1855" s="22"/>
      <c r="U1855" s="22"/>
      <c r="V1855" s="22"/>
      <c r="W1855" s="22"/>
      <c r="X1855" s="22"/>
      <c r="Y1855" s="22"/>
      <c r="Z1855" s="22"/>
      <c r="AA1855" s="22">
        <v>1</v>
      </c>
      <c r="AB1855" s="22"/>
      <c r="AC1855" s="22"/>
      <c r="AD1855" s="22">
        <v>3</v>
      </c>
    </row>
    <row r="1856" spans="1:30" x14ac:dyDescent="0.2">
      <c r="A1856" s="30">
        <v>19473877</v>
      </c>
      <c r="B1856" s="22"/>
      <c r="C1856" s="22"/>
      <c r="D1856" s="22"/>
      <c r="E1856" s="22"/>
      <c r="F1856" s="22"/>
      <c r="G1856" s="22"/>
      <c r="H1856" s="22">
        <v>1</v>
      </c>
      <c r="I1856" s="22"/>
      <c r="J1856" s="22"/>
      <c r="K1856" s="22"/>
      <c r="L1856" s="22"/>
      <c r="M1856" s="22"/>
      <c r="N1856" s="22"/>
      <c r="O1856" s="22"/>
      <c r="P1856" s="22"/>
      <c r="Q1856" s="22">
        <v>1</v>
      </c>
      <c r="R1856" s="22"/>
      <c r="S1856" s="22"/>
      <c r="T1856" s="22"/>
      <c r="U1856" s="22"/>
      <c r="V1856" s="22"/>
      <c r="W1856" s="22"/>
      <c r="X1856" s="22"/>
      <c r="Y1856" s="22"/>
      <c r="Z1856" s="22"/>
      <c r="AA1856" s="22">
        <v>1</v>
      </c>
      <c r="AB1856" s="22"/>
      <c r="AC1856" s="22"/>
      <c r="AD1856" s="22">
        <v>3</v>
      </c>
    </row>
    <row r="1857" spans="1:30" x14ac:dyDescent="0.2">
      <c r="A1857" s="30">
        <v>19473885</v>
      </c>
      <c r="B1857" s="22"/>
      <c r="C1857" s="22"/>
      <c r="D1857" s="22"/>
      <c r="E1857" s="22"/>
      <c r="F1857" s="22"/>
      <c r="G1857" s="22"/>
      <c r="H1857" s="22">
        <v>1</v>
      </c>
      <c r="I1857" s="22"/>
      <c r="J1857" s="22"/>
      <c r="K1857" s="22"/>
      <c r="L1857" s="22"/>
      <c r="M1857" s="22"/>
      <c r="N1857" s="22"/>
      <c r="O1857" s="22"/>
      <c r="P1857" s="22"/>
      <c r="Q1857" s="22">
        <v>1</v>
      </c>
      <c r="R1857" s="22"/>
      <c r="S1857" s="22"/>
      <c r="T1857" s="22"/>
      <c r="U1857" s="22"/>
      <c r="V1857" s="22"/>
      <c r="W1857" s="22"/>
      <c r="X1857" s="22"/>
      <c r="Y1857" s="22"/>
      <c r="Z1857" s="22"/>
      <c r="AA1857" s="22">
        <v>1</v>
      </c>
      <c r="AB1857" s="22"/>
      <c r="AC1857" s="22"/>
      <c r="AD1857" s="22">
        <v>3</v>
      </c>
    </row>
    <row r="1858" spans="1:30" x14ac:dyDescent="0.2">
      <c r="A1858" s="30">
        <v>19476566</v>
      </c>
      <c r="B1858" s="22"/>
      <c r="C1858" s="22"/>
      <c r="D1858" s="22"/>
      <c r="E1858" s="22"/>
      <c r="F1858" s="22"/>
      <c r="G1858" s="22">
        <v>1</v>
      </c>
      <c r="H1858" s="22"/>
      <c r="I1858" s="22"/>
      <c r="J1858" s="22"/>
      <c r="K1858" s="22"/>
      <c r="L1858" s="22"/>
      <c r="M1858" s="22"/>
      <c r="N1858" s="22"/>
      <c r="O1858" s="22"/>
      <c r="P1858" s="22"/>
      <c r="Q1858" s="22"/>
      <c r="R1858" s="22"/>
      <c r="S1858" s="22"/>
      <c r="T1858" s="22"/>
      <c r="U1858" s="22"/>
      <c r="V1858" s="22"/>
      <c r="W1858" s="22"/>
      <c r="X1858" s="22"/>
      <c r="Y1858" s="22"/>
      <c r="Z1858" s="22"/>
      <c r="AA1858" s="22">
        <v>1</v>
      </c>
      <c r="AB1858" s="22"/>
      <c r="AC1858" s="22"/>
      <c r="AD1858" s="22">
        <v>2</v>
      </c>
    </row>
    <row r="1859" spans="1:30" x14ac:dyDescent="0.2">
      <c r="A1859" s="30">
        <v>19476574</v>
      </c>
      <c r="B1859" s="22"/>
      <c r="C1859" s="22"/>
      <c r="D1859" s="22"/>
      <c r="E1859" s="22"/>
      <c r="F1859" s="22"/>
      <c r="G1859" s="22"/>
      <c r="H1859" s="22"/>
      <c r="I1859" s="22"/>
      <c r="J1859" s="22">
        <v>1</v>
      </c>
      <c r="K1859" s="22"/>
      <c r="L1859" s="22"/>
      <c r="M1859" s="22"/>
      <c r="N1859" s="22"/>
      <c r="O1859" s="22"/>
      <c r="P1859" s="22"/>
      <c r="Q1859" s="22"/>
      <c r="R1859" s="22"/>
      <c r="S1859" s="22"/>
      <c r="T1859" s="22"/>
      <c r="U1859" s="22"/>
      <c r="V1859" s="22"/>
      <c r="W1859" s="22"/>
      <c r="X1859" s="22"/>
      <c r="Y1859" s="22"/>
      <c r="Z1859" s="22"/>
      <c r="AA1859" s="22">
        <v>1</v>
      </c>
      <c r="AB1859" s="22"/>
      <c r="AC1859" s="22"/>
      <c r="AD1859" s="22">
        <v>2</v>
      </c>
    </row>
    <row r="1860" spans="1:30" x14ac:dyDescent="0.2">
      <c r="A1860" s="30">
        <v>19480202</v>
      </c>
      <c r="B1860" s="22"/>
      <c r="C1860" s="22"/>
      <c r="D1860" s="22"/>
      <c r="E1860" s="22"/>
      <c r="F1860" s="22"/>
      <c r="G1860" s="22"/>
      <c r="H1860" s="22"/>
      <c r="I1860" s="22"/>
      <c r="J1860" s="22">
        <v>1</v>
      </c>
      <c r="K1860" s="22"/>
      <c r="L1860" s="22"/>
      <c r="M1860" s="22"/>
      <c r="N1860" s="22"/>
      <c r="O1860" s="22"/>
      <c r="P1860" s="22"/>
      <c r="Q1860" s="22"/>
      <c r="R1860" s="22"/>
      <c r="S1860" s="22"/>
      <c r="T1860" s="22"/>
      <c r="U1860" s="22"/>
      <c r="V1860" s="22"/>
      <c r="W1860" s="22"/>
      <c r="X1860" s="22"/>
      <c r="Y1860" s="22"/>
      <c r="Z1860" s="22"/>
      <c r="AA1860" s="22"/>
      <c r="AB1860" s="22"/>
      <c r="AC1860" s="22"/>
      <c r="AD1860" s="22">
        <v>1</v>
      </c>
    </row>
    <row r="1861" spans="1:30" x14ac:dyDescent="0.2">
      <c r="A1861" s="30">
        <v>19480709</v>
      </c>
      <c r="B1861" s="22"/>
      <c r="C1861" s="22"/>
      <c r="D1861" s="22"/>
      <c r="E1861" s="22"/>
      <c r="F1861" s="22"/>
      <c r="G1861" s="22"/>
      <c r="H1861" s="22"/>
      <c r="I1861" s="22"/>
      <c r="J1861" s="22">
        <v>1</v>
      </c>
      <c r="K1861" s="22"/>
      <c r="L1861" s="22"/>
      <c r="M1861" s="22"/>
      <c r="N1861" s="22"/>
      <c r="O1861" s="22"/>
      <c r="P1861" s="22"/>
      <c r="Q1861" s="22"/>
      <c r="R1861" s="22"/>
      <c r="S1861" s="22"/>
      <c r="T1861" s="22"/>
      <c r="U1861" s="22"/>
      <c r="V1861" s="22"/>
      <c r="W1861" s="22"/>
      <c r="X1861" s="22"/>
      <c r="Y1861" s="22"/>
      <c r="Z1861" s="22"/>
      <c r="AA1861" s="22"/>
      <c r="AB1861" s="22"/>
      <c r="AC1861" s="22"/>
      <c r="AD1861" s="22">
        <v>1</v>
      </c>
    </row>
    <row r="1862" spans="1:30" x14ac:dyDescent="0.2">
      <c r="A1862" s="30">
        <v>19480717</v>
      </c>
      <c r="B1862" s="22"/>
      <c r="C1862" s="22"/>
      <c r="D1862" s="22"/>
      <c r="E1862" s="22"/>
      <c r="F1862" s="22"/>
      <c r="G1862" s="22"/>
      <c r="H1862" s="22"/>
      <c r="I1862" s="22"/>
      <c r="J1862" s="22">
        <v>1</v>
      </c>
      <c r="K1862" s="22"/>
      <c r="L1862" s="22"/>
      <c r="M1862" s="22"/>
      <c r="N1862" s="22"/>
      <c r="O1862" s="22"/>
      <c r="P1862" s="22"/>
      <c r="Q1862" s="22"/>
      <c r="R1862" s="22"/>
      <c r="S1862" s="22"/>
      <c r="T1862" s="22"/>
      <c r="U1862" s="22"/>
      <c r="V1862" s="22"/>
      <c r="W1862" s="22"/>
      <c r="X1862" s="22"/>
      <c r="Y1862" s="22"/>
      <c r="Z1862" s="22"/>
      <c r="AA1862" s="22"/>
      <c r="AB1862" s="22"/>
      <c r="AC1862" s="22"/>
      <c r="AD1862" s="22">
        <v>1</v>
      </c>
    </row>
    <row r="1863" spans="1:30" x14ac:dyDescent="0.2">
      <c r="A1863" s="30">
        <v>19480911</v>
      </c>
      <c r="B1863" s="22"/>
      <c r="C1863" s="22"/>
      <c r="D1863" s="22"/>
      <c r="E1863" s="22"/>
      <c r="F1863" s="22"/>
      <c r="G1863" s="22">
        <v>1</v>
      </c>
      <c r="H1863" s="22"/>
      <c r="I1863" s="22"/>
      <c r="J1863" s="22"/>
      <c r="K1863" s="22"/>
      <c r="L1863" s="22"/>
      <c r="M1863" s="22"/>
      <c r="N1863" s="22"/>
      <c r="O1863" s="22"/>
      <c r="P1863" s="22"/>
      <c r="Q1863" s="22">
        <v>1</v>
      </c>
      <c r="R1863" s="22"/>
      <c r="S1863" s="22"/>
      <c r="T1863" s="22"/>
      <c r="U1863" s="22"/>
      <c r="V1863" s="22"/>
      <c r="W1863" s="22"/>
      <c r="X1863" s="22"/>
      <c r="Y1863" s="22"/>
      <c r="Z1863" s="22"/>
      <c r="AA1863" s="22">
        <v>1</v>
      </c>
      <c r="AB1863" s="22"/>
      <c r="AC1863" s="22"/>
      <c r="AD1863" s="22">
        <v>3</v>
      </c>
    </row>
    <row r="1864" spans="1:30" x14ac:dyDescent="0.2">
      <c r="A1864" s="30">
        <v>19480938</v>
      </c>
      <c r="B1864" s="22"/>
      <c r="C1864" s="22"/>
      <c r="D1864" s="22"/>
      <c r="E1864" s="22"/>
      <c r="F1864" s="22"/>
      <c r="G1864" s="22">
        <v>1</v>
      </c>
      <c r="H1864" s="22"/>
      <c r="I1864" s="22"/>
      <c r="J1864" s="22"/>
      <c r="K1864" s="22"/>
      <c r="L1864" s="22"/>
      <c r="M1864" s="22"/>
      <c r="N1864" s="22"/>
      <c r="O1864" s="22"/>
      <c r="P1864" s="22"/>
      <c r="Q1864" s="22">
        <v>1</v>
      </c>
      <c r="R1864" s="22"/>
      <c r="S1864" s="22"/>
      <c r="T1864" s="22"/>
      <c r="U1864" s="22"/>
      <c r="V1864" s="22"/>
      <c r="W1864" s="22"/>
      <c r="X1864" s="22"/>
      <c r="Y1864" s="22"/>
      <c r="Z1864" s="22"/>
      <c r="AA1864" s="22">
        <v>1</v>
      </c>
      <c r="AB1864" s="22"/>
      <c r="AC1864" s="22"/>
      <c r="AD1864" s="22">
        <v>3</v>
      </c>
    </row>
    <row r="1865" spans="1:30" x14ac:dyDescent="0.2">
      <c r="A1865" s="30">
        <v>19481586</v>
      </c>
      <c r="B1865" s="22"/>
      <c r="C1865" s="22"/>
      <c r="D1865" s="22"/>
      <c r="E1865" s="22"/>
      <c r="F1865" s="22"/>
      <c r="G1865" s="22"/>
      <c r="H1865" s="22"/>
      <c r="I1865" s="22">
        <v>1</v>
      </c>
      <c r="J1865" s="22"/>
      <c r="K1865" s="22"/>
      <c r="L1865" s="22"/>
      <c r="M1865" s="22"/>
      <c r="N1865" s="22"/>
      <c r="O1865" s="22"/>
      <c r="P1865" s="22"/>
      <c r="Q1865" s="22">
        <v>1</v>
      </c>
      <c r="R1865" s="22"/>
      <c r="S1865" s="22"/>
      <c r="T1865" s="22"/>
      <c r="U1865" s="22"/>
      <c r="V1865" s="22"/>
      <c r="W1865" s="22"/>
      <c r="X1865" s="22"/>
      <c r="Y1865" s="22"/>
      <c r="Z1865" s="22"/>
      <c r="AA1865" s="22">
        <v>1</v>
      </c>
      <c r="AB1865" s="22"/>
      <c r="AC1865" s="22"/>
      <c r="AD1865" s="22">
        <v>3</v>
      </c>
    </row>
    <row r="1866" spans="1:30" x14ac:dyDescent="0.2">
      <c r="A1866" s="30">
        <v>19481594</v>
      </c>
      <c r="B1866" s="22"/>
      <c r="C1866" s="22"/>
      <c r="D1866" s="22"/>
      <c r="E1866" s="22"/>
      <c r="F1866" s="22"/>
      <c r="G1866" s="22">
        <v>1</v>
      </c>
      <c r="H1866" s="22"/>
      <c r="I1866" s="22"/>
      <c r="J1866" s="22"/>
      <c r="K1866" s="22"/>
      <c r="L1866" s="22"/>
      <c r="M1866" s="22"/>
      <c r="N1866" s="22"/>
      <c r="O1866" s="22"/>
      <c r="P1866" s="22"/>
      <c r="Q1866" s="22"/>
      <c r="R1866" s="22"/>
      <c r="S1866" s="22"/>
      <c r="T1866" s="22"/>
      <c r="U1866" s="22"/>
      <c r="V1866" s="22"/>
      <c r="W1866" s="22"/>
      <c r="X1866" s="22"/>
      <c r="Y1866" s="22"/>
      <c r="Z1866" s="22"/>
      <c r="AA1866" s="22">
        <v>1</v>
      </c>
      <c r="AB1866" s="22"/>
      <c r="AC1866" s="22"/>
      <c r="AD1866" s="22">
        <v>2</v>
      </c>
    </row>
    <row r="1867" spans="1:30" x14ac:dyDescent="0.2">
      <c r="A1867" s="30">
        <v>19481608</v>
      </c>
      <c r="B1867" s="22"/>
      <c r="C1867" s="22"/>
      <c r="D1867" s="22"/>
      <c r="E1867" s="22"/>
      <c r="F1867" s="22"/>
      <c r="G1867" s="22">
        <v>1</v>
      </c>
      <c r="H1867" s="22"/>
      <c r="I1867" s="22"/>
      <c r="J1867" s="22"/>
      <c r="K1867" s="22"/>
      <c r="L1867" s="22"/>
      <c r="M1867" s="22"/>
      <c r="N1867" s="22"/>
      <c r="O1867" s="22"/>
      <c r="P1867" s="22"/>
      <c r="Q1867" s="22"/>
      <c r="R1867" s="22"/>
      <c r="S1867" s="22"/>
      <c r="T1867" s="22"/>
      <c r="U1867" s="22"/>
      <c r="V1867" s="22"/>
      <c r="W1867" s="22"/>
      <c r="X1867" s="22"/>
      <c r="Y1867" s="22"/>
      <c r="Z1867" s="22"/>
      <c r="AA1867" s="22">
        <v>1</v>
      </c>
      <c r="AB1867" s="22"/>
      <c r="AC1867" s="22"/>
      <c r="AD1867" s="22">
        <v>2</v>
      </c>
    </row>
    <row r="1868" spans="1:30" x14ac:dyDescent="0.2">
      <c r="A1868" s="30">
        <v>19482825</v>
      </c>
      <c r="B1868" s="22"/>
      <c r="C1868" s="22"/>
      <c r="D1868" s="22">
        <v>1</v>
      </c>
      <c r="E1868" s="22"/>
      <c r="F1868" s="22"/>
      <c r="G1868" s="22"/>
      <c r="H1868" s="22"/>
      <c r="I1868" s="22"/>
      <c r="J1868" s="22"/>
      <c r="K1868" s="22"/>
      <c r="L1868" s="22"/>
      <c r="M1868" s="22"/>
      <c r="N1868" s="22"/>
      <c r="O1868" s="22"/>
      <c r="P1868" s="22"/>
      <c r="Q1868" s="22">
        <v>1</v>
      </c>
      <c r="R1868" s="22"/>
      <c r="S1868" s="22"/>
      <c r="T1868" s="22"/>
      <c r="U1868" s="22"/>
      <c r="V1868" s="22"/>
      <c r="W1868" s="22">
        <v>1</v>
      </c>
      <c r="X1868" s="22"/>
      <c r="Y1868" s="22"/>
      <c r="Z1868" s="22"/>
      <c r="AA1868" s="22">
        <v>1</v>
      </c>
      <c r="AB1868" s="22"/>
      <c r="AC1868" s="22"/>
      <c r="AD1868" s="22">
        <v>4</v>
      </c>
    </row>
    <row r="1869" spans="1:30" x14ac:dyDescent="0.2">
      <c r="A1869" s="30">
        <v>19483325</v>
      </c>
      <c r="B1869" s="22"/>
      <c r="C1869" s="22"/>
      <c r="D1869" s="22"/>
      <c r="E1869" s="22"/>
      <c r="F1869" s="22"/>
      <c r="G1869" s="22"/>
      <c r="H1869" s="22"/>
      <c r="I1869" s="22"/>
      <c r="J1869" s="22">
        <v>1</v>
      </c>
      <c r="K1869" s="22"/>
      <c r="L1869" s="22"/>
      <c r="M1869" s="22"/>
      <c r="N1869" s="22"/>
      <c r="O1869" s="22"/>
      <c r="P1869" s="22"/>
      <c r="Q1869" s="22"/>
      <c r="R1869" s="22"/>
      <c r="S1869" s="22"/>
      <c r="T1869" s="22"/>
      <c r="U1869" s="22"/>
      <c r="V1869" s="22"/>
      <c r="W1869" s="22"/>
      <c r="X1869" s="22"/>
      <c r="Y1869" s="22"/>
      <c r="Z1869" s="22"/>
      <c r="AA1869" s="22">
        <v>1</v>
      </c>
      <c r="AB1869" s="22"/>
      <c r="AC1869" s="22"/>
      <c r="AD1869" s="22">
        <v>2</v>
      </c>
    </row>
    <row r="1870" spans="1:30" x14ac:dyDescent="0.2">
      <c r="A1870" s="30">
        <v>19486545</v>
      </c>
      <c r="B1870" s="22"/>
      <c r="C1870" s="22"/>
      <c r="D1870" s="22"/>
      <c r="E1870" s="22"/>
      <c r="F1870" s="22"/>
      <c r="G1870" s="22">
        <v>1</v>
      </c>
      <c r="H1870" s="22"/>
      <c r="I1870" s="22"/>
      <c r="J1870" s="22"/>
      <c r="K1870" s="22"/>
      <c r="L1870" s="22"/>
      <c r="M1870" s="22"/>
      <c r="N1870" s="22"/>
      <c r="O1870" s="22"/>
      <c r="P1870" s="22"/>
      <c r="Q1870" s="22"/>
      <c r="R1870" s="22"/>
      <c r="S1870" s="22"/>
      <c r="T1870" s="22"/>
      <c r="U1870" s="22"/>
      <c r="V1870" s="22"/>
      <c r="W1870" s="22"/>
      <c r="X1870" s="22"/>
      <c r="Y1870" s="22"/>
      <c r="Z1870" s="22"/>
      <c r="AA1870" s="22">
        <v>1</v>
      </c>
      <c r="AB1870" s="22"/>
      <c r="AC1870" s="22"/>
      <c r="AD1870" s="22">
        <v>2</v>
      </c>
    </row>
    <row r="1871" spans="1:30" x14ac:dyDescent="0.2">
      <c r="A1871" s="30">
        <v>19489323</v>
      </c>
      <c r="B1871" s="22"/>
      <c r="C1871" s="22"/>
      <c r="D1871" s="22"/>
      <c r="E1871" s="22"/>
      <c r="F1871" s="22"/>
      <c r="G1871" s="22"/>
      <c r="H1871" s="22"/>
      <c r="I1871" s="22"/>
      <c r="J1871" s="22">
        <v>1</v>
      </c>
      <c r="K1871" s="22"/>
      <c r="L1871" s="22"/>
      <c r="M1871" s="22"/>
      <c r="N1871" s="22"/>
      <c r="O1871" s="22"/>
      <c r="P1871" s="22"/>
      <c r="Q1871" s="22"/>
      <c r="R1871" s="22"/>
      <c r="S1871" s="22"/>
      <c r="T1871" s="22"/>
      <c r="U1871" s="22"/>
      <c r="V1871" s="22"/>
      <c r="W1871" s="22"/>
      <c r="X1871" s="22"/>
      <c r="Y1871" s="22"/>
      <c r="Z1871" s="22"/>
      <c r="AA1871" s="22"/>
      <c r="AB1871" s="22"/>
      <c r="AC1871" s="22"/>
      <c r="AD1871" s="22">
        <v>1</v>
      </c>
    </row>
    <row r="1872" spans="1:30" x14ac:dyDescent="0.2">
      <c r="A1872" s="30">
        <v>19490038</v>
      </c>
      <c r="B1872" s="22"/>
      <c r="C1872" s="22"/>
      <c r="D1872" s="22"/>
      <c r="E1872" s="22">
        <v>1</v>
      </c>
      <c r="F1872" s="22"/>
      <c r="G1872" s="22"/>
      <c r="H1872" s="22"/>
      <c r="I1872" s="22"/>
      <c r="J1872" s="22"/>
      <c r="K1872" s="22"/>
      <c r="L1872" s="22"/>
      <c r="M1872" s="22"/>
      <c r="N1872" s="22"/>
      <c r="O1872" s="22"/>
      <c r="P1872" s="22"/>
      <c r="Q1872" s="22">
        <v>1</v>
      </c>
      <c r="R1872" s="22"/>
      <c r="S1872" s="22"/>
      <c r="T1872" s="22"/>
      <c r="U1872" s="22"/>
      <c r="V1872" s="22"/>
      <c r="W1872" s="22"/>
      <c r="X1872" s="22"/>
      <c r="Y1872" s="22"/>
      <c r="Z1872" s="22"/>
      <c r="AA1872" s="22">
        <v>1</v>
      </c>
      <c r="AB1872" s="22"/>
      <c r="AC1872" s="22"/>
      <c r="AD1872" s="22">
        <v>3</v>
      </c>
    </row>
    <row r="1873" spans="1:30" x14ac:dyDescent="0.2">
      <c r="A1873" s="30">
        <v>19494629</v>
      </c>
      <c r="B1873" s="22"/>
      <c r="C1873" s="22"/>
      <c r="D1873" s="22"/>
      <c r="E1873" s="22"/>
      <c r="F1873" s="22"/>
      <c r="G1873" s="22"/>
      <c r="H1873" s="22"/>
      <c r="I1873" s="22"/>
      <c r="J1873" s="22"/>
      <c r="K1873" s="22"/>
      <c r="L1873" s="22"/>
      <c r="M1873" s="22">
        <v>1</v>
      </c>
      <c r="N1873" s="22"/>
      <c r="O1873" s="22"/>
      <c r="P1873" s="22"/>
      <c r="Q1873" s="22">
        <v>1</v>
      </c>
      <c r="R1873" s="22"/>
      <c r="S1873" s="22"/>
      <c r="T1873" s="22"/>
      <c r="U1873" s="22"/>
      <c r="V1873" s="22"/>
      <c r="W1873" s="22"/>
      <c r="X1873" s="22">
        <v>1</v>
      </c>
      <c r="Y1873" s="22"/>
      <c r="Z1873" s="22"/>
      <c r="AA1873" s="22"/>
      <c r="AB1873" s="22">
        <v>1</v>
      </c>
      <c r="AC1873" s="22"/>
      <c r="AD1873" s="22">
        <v>4</v>
      </c>
    </row>
    <row r="1874" spans="1:30" x14ac:dyDescent="0.2">
      <c r="A1874" s="30">
        <v>19494637</v>
      </c>
      <c r="B1874" s="22"/>
      <c r="C1874" s="22"/>
      <c r="D1874" s="22"/>
      <c r="E1874" s="22"/>
      <c r="F1874" s="22"/>
      <c r="G1874" s="22"/>
      <c r="H1874" s="22"/>
      <c r="I1874" s="22"/>
      <c r="J1874" s="22"/>
      <c r="K1874" s="22"/>
      <c r="L1874" s="22"/>
      <c r="M1874" s="22">
        <v>1</v>
      </c>
      <c r="N1874" s="22"/>
      <c r="O1874" s="22"/>
      <c r="P1874" s="22"/>
      <c r="Q1874" s="22">
        <v>1</v>
      </c>
      <c r="R1874" s="22"/>
      <c r="S1874" s="22"/>
      <c r="T1874" s="22"/>
      <c r="U1874" s="22"/>
      <c r="V1874" s="22"/>
      <c r="W1874" s="22"/>
      <c r="X1874" s="22">
        <v>1</v>
      </c>
      <c r="Y1874" s="22"/>
      <c r="Z1874" s="22"/>
      <c r="AA1874" s="22"/>
      <c r="AB1874" s="22">
        <v>1</v>
      </c>
      <c r="AC1874" s="22"/>
      <c r="AD1874" s="22">
        <v>4</v>
      </c>
    </row>
    <row r="1875" spans="1:30" x14ac:dyDescent="0.2">
      <c r="A1875" s="30">
        <v>20090935</v>
      </c>
      <c r="B1875" s="22"/>
      <c r="C1875" s="22"/>
      <c r="D1875" s="22"/>
      <c r="E1875" s="22"/>
      <c r="F1875" s="22"/>
      <c r="G1875" s="22"/>
      <c r="H1875" s="22"/>
      <c r="I1875" s="22"/>
      <c r="J1875" s="22"/>
      <c r="K1875" s="22"/>
      <c r="L1875" s="22"/>
      <c r="M1875" s="22"/>
      <c r="N1875" s="22"/>
      <c r="O1875" s="22"/>
      <c r="P1875" s="22"/>
      <c r="Q1875" s="22"/>
      <c r="R1875" s="22"/>
      <c r="S1875" s="22"/>
      <c r="T1875" s="22"/>
      <c r="U1875" s="22">
        <v>1</v>
      </c>
      <c r="V1875" s="22"/>
      <c r="W1875" s="22"/>
      <c r="X1875" s="22"/>
      <c r="Y1875" s="22"/>
      <c r="Z1875" s="22"/>
      <c r="AA1875" s="22"/>
      <c r="AB1875" s="22"/>
      <c r="AC1875" s="22"/>
      <c r="AD1875" s="22">
        <v>1</v>
      </c>
    </row>
    <row r="1876" spans="1:30" x14ac:dyDescent="0.2">
      <c r="A1876" s="30">
        <v>20090943</v>
      </c>
      <c r="B1876" s="22"/>
      <c r="C1876" s="22"/>
      <c r="D1876" s="22"/>
      <c r="E1876" s="22"/>
      <c r="F1876" s="22"/>
      <c r="G1876" s="22"/>
      <c r="H1876" s="22"/>
      <c r="I1876" s="22"/>
      <c r="J1876" s="22"/>
      <c r="K1876" s="22"/>
      <c r="L1876" s="22"/>
      <c r="M1876" s="22"/>
      <c r="N1876" s="22"/>
      <c r="O1876" s="22"/>
      <c r="P1876" s="22"/>
      <c r="Q1876" s="22"/>
      <c r="R1876" s="22"/>
      <c r="S1876" s="22"/>
      <c r="T1876" s="22"/>
      <c r="U1876" s="22">
        <v>1</v>
      </c>
      <c r="V1876" s="22"/>
      <c r="W1876" s="22"/>
      <c r="X1876" s="22"/>
      <c r="Y1876" s="22"/>
      <c r="Z1876" s="22"/>
      <c r="AA1876" s="22"/>
      <c r="AB1876" s="22"/>
      <c r="AC1876" s="22"/>
      <c r="AD1876" s="22">
        <v>1</v>
      </c>
    </row>
    <row r="1877" spans="1:30" x14ac:dyDescent="0.2">
      <c r="A1877" s="30">
        <v>20090978</v>
      </c>
      <c r="B1877" s="22"/>
      <c r="C1877" s="22"/>
      <c r="D1877" s="22"/>
      <c r="E1877" s="22"/>
      <c r="F1877" s="22"/>
      <c r="G1877" s="22"/>
      <c r="H1877" s="22"/>
      <c r="I1877" s="22"/>
      <c r="J1877" s="22"/>
      <c r="K1877" s="22"/>
      <c r="L1877" s="22"/>
      <c r="M1877" s="22"/>
      <c r="N1877" s="22"/>
      <c r="O1877" s="22"/>
      <c r="P1877" s="22"/>
      <c r="Q1877" s="22"/>
      <c r="R1877" s="22"/>
      <c r="S1877" s="22"/>
      <c r="T1877" s="22"/>
      <c r="U1877" s="22">
        <v>1</v>
      </c>
      <c r="V1877" s="22"/>
      <c r="W1877" s="22"/>
      <c r="X1877" s="22"/>
      <c r="Y1877" s="22"/>
      <c r="Z1877" s="22"/>
      <c r="AA1877" s="22"/>
      <c r="AB1877" s="22"/>
      <c r="AC1877" s="22"/>
      <c r="AD1877" s="22">
        <v>1</v>
      </c>
    </row>
    <row r="1878" spans="1:30" x14ac:dyDescent="0.2">
      <c r="A1878" s="30">
        <v>20091338</v>
      </c>
      <c r="B1878" s="22"/>
      <c r="C1878" s="22"/>
      <c r="D1878" s="22"/>
      <c r="E1878" s="22"/>
      <c r="F1878" s="22"/>
      <c r="G1878" s="22"/>
      <c r="H1878" s="22"/>
      <c r="I1878" s="22"/>
      <c r="J1878" s="22"/>
      <c r="K1878" s="22"/>
      <c r="L1878" s="22"/>
      <c r="M1878" s="22"/>
      <c r="N1878" s="22"/>
      <c r="O1878" s="22"/>
      <c r="P1878" s="22"/>
      <c r="Q1878" s="22"/>
      <c r="R1878" s="22"/>
      <c r="S1878" s="22"/>
      <c r="T1878" s="22"/>
      <c r="U1878" s="22">
        <v>1</v>
      </c>
      <c r="V1878" s="22"/>
      <c r="W1878" s="22"/>
      <c r="X1878" s="22"/>
      <c r="Y1878" s="22"/>
      <c r="Z1878" s="22"/>
      <c r="AA1878" s="22"/>
      <c r="AB1878" s="22"/>
      <c r="AC1878" s="22"/>
      <c r="AD1878" s="22">
        <v>1</v>
      </c>
    </row>
    <row r="1879" spans="1:30" x14ac:dyDescent="0.2">
      <c r="A1879" s="30">
        <v>20091362</v>
      </c>
      <c r="B1879" s="22"/>
      <c r="C1879" s="22"/>
      <c r="D1879" s="22"/>
      <c r="E1879" s="22"/>
      <c r="F1879" s="22"/>
      <c r="G1879" s="22"/>
      <c r="H1879" s="22"/>
      <c r="I1879" s="22"/>
      <c r="J1879" s="22"/>
      <c r="K1879" s="22"/>
      <c r="L1879" s="22"/>
      <c r="M1879" s="22"/>
      <c r="N1879" s="22"/>
      <c r="O1879" s="22"/>
      <c r="P1879" s="22"/>
      <c r="Q1879" s="22"/>
      <c r="R1879" s="22"/>
      <c r="S1879" s="22"/>
      <c r="T1879" s="22"/>
      <c r="U1879" s="22">
        <v>1</v>
      </c>
      <c r="V1879" s="22"/>
      <c r="W1879" s="22"/>
      <c r="X1879" s="22"/>
      <c r="Y1879" s="22"/>
      <c r="Z1879" s="22"/>
      <c r="AA1879" s="22"/>
      <c r="AB1879" s="22"/>
      <c r="AC1879" s="22"/>
      <c r="AD1879" s="22">
        <v>1</v>
      </c>
    </row>
    <row r="1880" spans="1:30" x14ac:dyDescent="0.2">
      <c r="A1880" s="30">
        <v>20091648</v>
      </c>
      <c r="B1880" s="22"/>
      <c r="C1880" s="22"/>
      <c r="D1880" s="22"/>
      <c r="E1880" s="22"/>
      <c r="F1880" s="22"/>
      <c r="G1880" s="22"/>
      <c r="H1880" s="22"/>
      <c r="I1880" s="22"/>
      <c r="J1880" s="22"/>
      <c r="K1880" s="22"/>
      <c r="L1880" s="22"/>
      <c r="M1880" s="22"/>
      <c r="N1880" s="22"/>
      <c r="O1880" s="22"/>
      <c r="P1880" s="22"/>
      <c r="Q1880" s="22"/>
      <c r="R1880" s="22"/>
      <c r="S1880" s="22"/>
      <c r="T1880" s="22"/>
      <c r="U1880" s="22">
        <v>1</v>
      </c>
      <c r="V1880" s="22"/>
      <c r="W1880" s="22"/>
      <c r="X1880" s="22"/>
      <c r="Y1880" s="22"/>
      <c r="Z1880" s="22"/>
      <c r="AA1880" s="22"/>
      <c r="AB1880" s="22"/>
      <c r="AC1880" s="22"/>
      <c r="AD1880" s="22">
        <v>1</v>
      </c>
    </row>
    <row r="1881" spans="1:30" x14ac:dyDescent="0.2">
      <c r="A1881" s="30">
        <v>20091656</v>
      </c>
      <c r="B1881" s="22"/>
      <c r="C1881" s="22"/>
      <c r="D1881" s="22"/>
      <c r="E1881" s="22"/>
      <c r="F1881" s="22"/>
      <c r="G1881" s="22"/>
      <c r="H1881" s="22"/>
      <c r="I1881" s="22"/>
      <c r="J1881" s="22"/>
      <c r="K1881" s="22"/>
      <c r="L1881" s="22"/>
      <c r="M1881" s="22"/>
      <c r="N1881" s="22"/>
      <c r="O1881" s="22"/>
      <c r="P1881" s="22"/>
      <c r="Q1881" s="22"/>
      <c r="R1881" s="22"/>
      <c r="S1881" s="22"/>
      <c r="T1881" s="22"/>
      <c r="U1881" s="22">
        <v>1</v>
      </c>
      <c r="V1881" s="22"/>
      <c r="W1881" s="22"/>
      <c r="X1881" s="22"/>
      <c r="Y1881" s="22"/>
      <c r="Z1881" s="22"/>
      <c r="AA1881" s="22"/>
      <c r="AB1881" s="22"/>
      <c r="AC1881" s="22"/>
      <c r="AD1881" s="22">
        <v>1</v>
      </c>
    </row>
    <row r="1882" spans="1:30" x14ac:dyDescent="0.2">
      <c r="A1882" s="30">
        <v>20091664</v>
      </c>
      <c r="B1882" s="22"/>
      <c r="C1882" s="22"/>
      <c r="D1882" s="22"/>
      <c r="E1882" s="22"/>
      <c r="F1882" s="22"/>
      <c r="G1882" s="22"/>
      <c r="H1882" s="22"/>
      <c r="I1882" s="22"/>
      <c r="J1882" s="22"/>
      <c r="K1882" s="22"/>
      <c r="L1882" s="22"/>
      <c r="M1882" s="22"/>
      <c r="N1882" s="22"/>
      <c r="O1882" s="22"/>
      <c r="P1882" s="22"/>
      <c r="Q1882" s="22"/>
      <c r="R1882" s="22"/>
      <c r="S1882" s="22"/>
      <c r="T1882" s="22"/>
      <c r="U1882" s="22">
        <v>1</v>
      </c>
      <c r="V1882" s="22"/>
      <c r="W1882" s="22"/>
      <c r="X1882" s="22"/>
      <c r="Y1882" s="22"/>
      <c r="Z1882" s="22"/>
      <c r="AA1882" s="22"/>
      <c r="AB1882" s="22"/>
      <c r="AC1882" s="22"/>
      <c r="AD1882" s="22">
        <v>1</v>
      </c>
    </row>
    <row r="1883" spans="1:30" x14ac:dyDescent="0.2">
      <c r="A1883" s="30">
        <v>20091672</v>
      </c>
      <c r="B1883" s="22"/>
      <c r="C1883" s="22"/>
      <c r="D1883" s="22"/>
      <c r="E1883" s="22"/>
      <c r="F1883" s="22"/>
      <c r="G1883" s="22"/>
      <c r="H1883" s="22"/>
      <c r="I1883" s="22"/>
      <c r="J1883" s="22"/>
      <c r="K1883" s="22"/>
      <c r="L1883" s="22"/>
      <c r="M1883" s="22"/>
      <c r="N1883" s="22"/>
      <c r="O1883" s="22"/>
      <c r="P1883" s="22"/>
      <c r="Q1883" s="22"/>
      <c r="R1883" s="22"/>
      <c r="S1883" s="22"/>
      <c r="T1883" s="22"/>
      <c r="U1883" s="22">
        <v>1</v>
      </c>
      <c r="V1883" s="22"/>
      <c r="W1883" s="22"/>
      <c r="X1883" s="22"/>
      <c r="Y1883" s="22"/>
      <c r="Z1883" s="22"/>
      <c r="AA1883" s="22"/>
      <c r="AB1883" s="22"/>
      <c r="AC1883" s="22"/>
      <c r="AD1883" s="22">
        <v>1</v>
      </c>
    </row>
    <row r="1884" spans="1:30" x14ac:dyDescent="0.2">
      <c r="A1884" s="30">
        <v>20092040</v>
      </c>
      <c r="B1884" s="22"/>
      <c r="C1884" s="22"/>
      <c r="D1884" s="22"/>
      <c r="E1884" s="22"/>
      <c r="F1884" s="22"/>
      <c r="G1884" s="22"/>
      <c r="H1884" s="22"/>
      <c r="I1884" s="22"/>
      <c r="J1884" s="22"/>
      <c r="K1884" s="22"/>
      <c r="L1884" s="22"/>
      <c r="M1884" s="22"/>
      <c r="N1884" s="22"/>
      <c r="O1884" s="22"/>
      <c r="P1884" s="22"/>
      <c r="Q1884" s="22"/>
      <c r="R1884" s="22"/>
      <c r="S1884" s="22"/>
      <c r="T1884" s="22"/>
      <c r="U1884" s="22">
        <v>1</v>
      </c>
      <c r="V1884" s="22"/>
      <c r="W1884" s="22"/>
      <c r="X1884" s="22"/>
      <c r="Y1884" s="22"/>
      <c r="Z1884" s="22"/>
      <c r="AA1884" s="22"/>
      <c r="AB1884" s="22"/>
      <c r="AC1884" s="22"/>
      <c r="AD1884" s="22">
        <v>1</v>
      </c>
    </row>
    <row r="1885" spans="1:30" x14ac:dyDescent="0.2">
      <c r="A1885" s="30">
        <v>20092113</v>
      </c>
      <c r="B1885" s="22"/>
      <c r="C1885" s="22"/>
      <c r="D1885" s="22"/>
      <c r="E1885" s="22"/>
      <c r="F1885" s="22"/>
      <c r="G1885" s="22"/>
      <c r="H1885" s="22"/>
      <c r="I1885" s="22"/>
      <c r="J1885" s="22"/>
      <c r="K1885" s="22"/>
      <c r="L1885" s="22"/>
      <c r="M1885" s="22"/>
      <c r="N1885" s="22"/>
      <c r="O1885" s="22"/>
      <c r="P1885" s="22"/>
      <c r="Q1885" s="22"/>
      <c r="R1885" s="22"/>
      <c r="S1885" s="22"/>
      <c r="T1885" s="22"/>
      <c r="U1885" s="22">
        <v>1</v>
      </c>
      <c r="V1885" s="22"/>
      <c r="W1885" s="22"/>
      <c r="X1885" s="22"/>
      <c r="Y1885" s="22"/>
      <c r="Z1885" s="22"/>
      <c r="AA1885" s="22"/>
      <c r="AB1885" s="22"/>
      <c r="AC1885" s="22"/>
      <c r="AD1885" s="22">
        <v>1</v>
      </c>
    </row>
    <row r="1886" spans="1:30" x14ac:dyDescent="0.2">
      <c r="A1886" s="30">
        <v>20092415</v>
      </c>
      <c r="B1886" s="22"/>
      <c r="C1886" s="22"/>
      <c r="D1886" s="22"/>
      <c r="E1886" s="22"/>
      <c r="F1886" s="22"/>
      <c r="G1886" s="22"/>
      <c r="H1886" s="22"/>
      <c r="I1886" s="22"/>
      <c r="J1886" s="22"/>
      <c r="K1886" s="22"/>
      <c r="L1886" s="22"/>
      <c r="M1886" s="22"/>
      <c r="N1886" s="22"/>
      <c r="O1886" s="22"/>
      <c r="P1886" s="22"/>
      <c r="Q1886" s="22"/>
      <c r="R1886" s="22"/>
      <c r="S1886" s="22"/>
      <c r="T1886" s="22"/>
      <c r="U1886" s="22">
        <v>1</v>
      </c>
      <c r="V1886" s="22"/>
      <c r="W1886" s="22"/>
      <c r="X1886" s="22"/>
      <c r="Y1886" s="22"/>
      <c r="Z1886" s="22"/>
      <c r="AA1886" s="22"/>
      <c r="AB1886" s="22"/>
      <c r="AC1886" s="22"/>
      <c r="AD1886" s="22">
        <v>1</v>
      </c>
    </row>
    <row r="1887" spans="1:30" x14ac:dyDescent="0.2">
      <c r="A1887" s="30">
        <v>20092598</v>
      </c>
      <c r="B1887" s="22"/>
      <c r="C1887" s="22"/>
      <c r="D1887" s="22"/>
      <c r="E1887" s="22"/>
      <c r="F1887" s="22"/>
      <c r="G1887" s="22"/>
      <c r="H1887" s="22"/>
      <c r="I1887" s="22"/>
      <c r="J1887" s="22"/>
      <c r="K1887" s="22"/>
      <c r="L1887" s="22"/>
      <c r="M1887" s="22"/>
      <c r="N1887" s="22"/>
      <c r="O1887" s="22"/>
      <c r="P1887" s="22"/>
      <c r="Q1887" s="22"/>
      <c r="R1887" s="22"/>
      <c r="S1887" s="22"/>
      <c r="T1887" s="22"/>
      <c r="U1887" s="22">
        <v>1</v>
      </c>
      <c r="V1887" s="22"/>
      <c r="W1887" s="22"/>
      <c r="X1887" s="22"/>
      <c r="Y1887" s="22"/>
      <c r="Z1887" s="22"/>
      <c r="AA1887" s="22"/>
      <c r="AB1887" s="22"/>
      <c r="AC1887" s="22"/>
      <c r="AD1887" s="22">
        <v>1</v>
      </c>
    </row>
    <row r="1888" spans="1:30" x14ac:dyDescent="0.2">
      <c r="A1888" s="30">
        <v>20336411</v>
      </c>
      <c r="B1888" s="22"/>
      <c r="C1888" s="22"/>
      <c r="D1888" s="22"/>
      <c r="E1888" s="22"/>
      <c r="F1888" s="22">
        <v>1</v>
      </c>
      <c r="G1888" s="22"/>
      <c r="H1888" s="22"/>
      <c r="I1888" s="22"/>
      <c r="J1888" s="22"/>
      <c r="K1888" s="22"/>
      <c r="L1888" s="22"/>
      <c r="M1888" s="22"/>
      <c r="N1888" s="22"/>
      <c r="O1888" s="22"/>
      <c r="P1888" s="22">
        <v>1</v>
      </c>
      <c r="Q1888" s="22"/>
      <c r="R1888" s="22"/>
      <c r="S1888" s="22"/>
      <c r="T1888" s="22"/>
      <c r="U1888" s="22"/>
      <c r="V1888" s="22"/>
      <c r="W1888" s="22"/>
      <c r="X1888" s="22"/>
      <c r="Y1888" s="22"/>
      <c r="Z1888" s="22"/>
      <c r="AA1888" s="22">
        <v>1</v>
      </c>
      <c r="AB1888" s="22"/>
      <c r="AC1888" s="22"/>
      <c r="AD1888" s="22">
        <v>3</v>
      </c>
    </row>
    <row r="1889" spans="1:30" x14ac:dyDescent="0.2">
      <c r="A1889" s="30">
        <v>20400101</v>
      </c>
      <c r="B1889" s="22"/>
      <c r="C1889" s="22"/>
      <c r="D1889" s="22"/>
      <c r="E1889" s="22"/>
      <c r="F1889" s="22"/>
      <c r="G1889" s="22"/>
      <c r="H1889" s="22"/>
      <c r="I1889" s="22"/>
      <c r="J1889" s="22"/>
      <c r="K1889" s="22"/>
      <c r="L1889" s="22"/>
      <c r="M1889" s="22"/>
      <c r="N1889" s="22"/>
      <c r="O1889" s="22"/>
      <c r="P1889" s="22"/>
      <c r="Q1889" s="22"/>
      <c r="R1889" s="22"/>
      <c r="S1889" s="22"/>
      <c r="T1889" s="22"/>
      <c r="U1889" s="22">
        <v>1</v>
      </c>
      <c r="V1889" s="22"/>
      <c r="W1889" s="22"/>
      <c r="X1889" s="22"/>
      <c r="Y1889" s="22"/>
      <c r="Z1889" s="22"/>
      <c r="AA1889" s="22"/>
      <c r="AB1889" s="22"/>
      <c r="AC1889" s="22"/>
      <c r="AD1889" s="22">
        <v>1</v>
      </c>
    </row>
    <row r="1890" spans="1:30" x14ac:dyDescent="0.2">
      <c r="A1890" s="30">
        <v>20419953</v>
      </c>
      <c r="B1890" s="22"/>
      <c r="C1890" s="22"/>
      <c r="D1890" s="22"/>
      <c r="E1890" s="22"/>
      <c r="F1890" s="22"/>
      <c r="G1890" s="22"/>
      <c r="H1890" s="22"/>
      <c r="I1890" s="22"/>
      <c r="J1890" s="22"/>
      <c r="K1890" s="22"/>
      <c r="L1890" s="22"/>
      <c r="M1890" s="22"/>
      <c r="N1890" s="22"/>
      <c r="O1890" s="22"/>
      <c r="P1890" s="22"/>
      <c r="Q1890" s="22"/>
      <c r="R1890" s="22"/>
      <c r="S1890" s="22">
        <v>1</v>
      </c>
      <c r="T1890" s="22"/>
      <c r="U1890" s="22"/>
      <c r="V1890" s="22"/>
      <c r="W1890" s="22"/>
      <c r="X1890" s="22">
        <v>1</v>
      </c>
      <c r="Y1890" s="22"/>
      <c r="Z1890" s="22"/>
      <c r="AA1890" s="22"/>
      <c r="AB1890" s="22">
        <v>1</v>
      </c>
      <c r="AC1890" s="22"/>
      <c r="AD1890" s="22">
        <v>3</v>
      </c>
    </row>
    <row r="1891" spans="1:30" x14ac:dyDescent="0.2">
      <c r="A1891" s="30">
        <v>20419961</v>
      </c>
      <c r="B1891" s="22"/>
      <c r="C1891" s="22"/>
      <c r="D1891" s="22"/>
      <c r="E1891" s="22"/>
      <c r="F1891" s="22"/>
      <c r="G1891" s="22"/>
      <c r="H1891" s="22"/>
      <c r="I1891" s="22"/>
      <c r="J1891" s="22"/>
      <c r="K1891" s="22"/>
      <c r="L1891" s="22"/>
      <c r="M1891" s="22"/>
      <c r="N1891" s="22"/>
      <c r="O1891" s="22"/>
      <c r="P1891" s="22"/>
      <c r="Q1891" s="22"/>
      <c r="R1891" s="22"/>
      <c r="S1891" s="22">
        <v>1</v>
      </c>
      <c r="T1891" s="22"/>
      <c r="U1891" s="22"/>
      <c r="V1891" s="22"/>
      <c r="W1891" s="22"/>
      <c r="X1891" s="22">
        <v>1</v>
      </c>
      <c r="Y1891" s="22"/>
      <c r="Z1891" s="22"/>
      <c r="AA1891" s="22"/>
      <c r="AB1891" s="22">
        <v>1</v>
      </c>
      <c r="AC1891" s="22"/>
      <c r="AD1891" s="22">
        <v>3</v>
      </c>
    </row>
    <row r="1892" spans="1:30" x14ac:dyDescent="0.2">
      <c r="A1892" s="30">
        <v>20419988</v>
      </c>
      <c r="B1892" s="22"/>
      <c r="C1892" s="22"/>
      <c r="D1892" s="22"/>
      <c r="E1892" s="22"/>
      <c r="F1892" s="22"/>
      <c r="G1892" s="22"/>
      <c r="H1892" s="22"/>
      <c r="I1892" s="22"/>
      <c r="J1892" s="22"/>
      <c r="K1892" s="22"/>
      <c r="L1892" s="22"/>
      <c r="M1892" s="22"/>
      <c r="N1892" s="22"/>
      <c r="O1892" s="22"/>
      <c r="P1892" s="22"/>
      <c r="Q1892" s="22"/>
      <c r="R1892" s="22"/>
      <c r="S1892" s="22">
        <v>1</v>
      </c>
      <c r="T1892" s="22"/>
      <c r="U1892" s="22"/>
      <c r="V1892" s="22"/>
      <c r="W1892" s="22"/>
      <c r="X1892" s="22">
        <v>1</v>
      </c>
      <c r="Y1892" s="22"/>
      <c r="Z1892" s="22"/>
      <c r="AA1892" s="22"/>
      <c r="AB1892" s="22">
        <v>1</v>
      </c>
      <c r="AC1892" s="22"/>
      <c r="AD1892" s="22">
        <v>3</v>
      </c>
    </row>
    <row r="1893" spans="1:30" x14ac:dyDescent="0.2">
      <c r="A1893" s="30">
        <v>20419996</v>
      </c>
      <c r="B1893" s="22"/>
      <c r="C1893" s="22"/>
      <c r="D1893" s="22"/>
      <c r="E1893" s="22"/>
      <c r="F1893" s="22"/>
      <c r="G1893" s="22"/>
      <c r="H1893" s="22"/>
      <c r="I1893" s="22"/>
      <c r="J1893" s="22"/>
      <c r="K1893" s="22"/>
      <c r="L1893" s="22"/>
      <c r="M1893" s="22"/>
      <c r="N1893" s="22"/>
      <c r="O1893" s="22"/>
      <c r="P1893" s="22"/>
      <c r="Q1893" s="22"/>
      <c r="R1893" s="22"/>
      <c r="S1893" s="22">
        <v>1</v>
      </c>
      <c r="T1893" s="22"/>
      <c r="U1893" s="22"/>
      <c r="V1893" s="22"/>
      <c r="W1893" s="22"/>
      <c r="X1893" s="22">
        <v>1</v>
      </c>
      <c r="Y1893" s="22"/>
      <c r="Z1893" s="22"/>
      <c r="AA1893" s="22"/>
      <c r="AB1893" s="22">
        <v>1</v>
      </c>
      <c r="AC1893" s="22"/>
      <c r="AD1893" s="22">
        <v>3</v>
      </c>
    </row>
    <row r="1894" spans="1:30" x14ac:dyDescent="0.2">
      <c r="A1894" s="30">
        <v>20420005</v>
      </c>
      <c r="B1894" s="22"/>
      <c r="C1894" s="22"/>
      <c r="D1894" s="22"/>
      <c r="E1894" s="22"/>
      <c r="F1894" s="22"/>
      <c r="G1894" s="22"/>
      <c r="H1894" s="22"/>
      <c r="I1894" s="22"/>
      <c r="J1894" s="22">
        <v>1</v>
      </c>
      <c r="K1894" s="22"/>
      <c r="L1894" s="22"/>
      <c r="M1894" s="22"/>
      <c r="N1894" s="22"/>
      <c r="O1894" s="22"/>
      <c r="P1894" s="22"/>
      <c r="Q1894" s="22">
        <v>1</v>
      </c>
      <c r="R1894" s="22"/>
      <c r="S1894" s="22"/>
      <c r="T1894" s="22"/>
      <c r="U1894" s="22"/>
      <c r="V1894" s="22"/>
      <c r="W1894" s="22"/>
      <c r="X1894" s="22"/>
      <c r="Y1894" s="22"/>
      <c r="Z1894" s="22"/>
      <c r="AA1894" s="22">
        <v>1</v>
      </c>
      <c r="AB1894" s="22"/>
      <c r="AC1894" s="22"/>
      <c r="AD1894" s="22">
        <v>3</v>
      </c>
    </row>
    <row r="1895" spans="1:30" x14ac:dyDescent="0.2">
      <c r="A1895" s="30">
        <v>20420013</v>
      </c>
      <c r="B1895" s="22"/>
      <c r="C1895" s="22"/>
      <c r="D1895" s="22"/>
      <c r="E1895" s="22"/>
      <c r="F1895" s="22"/>
      <c r="G1895" s="22"/>
      <c r="H1895" s="22"/>
      <c r="I1895" s="22"/>
      <c r="J1895" s="22">
        <v>1</v>
      </c>
      <c r="K1895" s="22"/>
      <c r="L1895" s="22"/>
      <c r="M1895" s="22"/>
      <c r="N1895" s="22"/>
      <c r="O1895" s="22"/>
      <c r="P1895" s="22"/>
      <c r="Q1895" s="22">
        <v>1</v>
      </c>
      <c r="R1895" s="22"/>
      <c r="S1895" s="22"/>
      <c r="T1895" s="22"/>
      <c r="U1895" s="22"/>
      <c r="V1895" s="22"/>
      <c r="W1895" s="22"/>
      <c r="X1895" s="22"/>
      <c r="Y1895" s="22"/>
      <c r="Z1895" s="22"/>
      <c r="AA1895" s="22">
        <v>1</v>
      </c>
      <c r="AB1895" s="22"/>
      <c r="AC1895" s="22"/>
      <c r="AD1895" s="22">
        <v>3</v>
      </c>
    </row>
    <row r="1896" spans="1:30" x14ac:dyDescent="0.2">
      <c r="A1896" s="30">
        <v>20441533</v>
      </c>
      <c r="B1896" s="22"/>
      <c r="C1896" s="22"/>
      <c r="D1896" s="22"/>
      <c r="E1896" s="22"/>
      <c r="F1896" s="22"/>
      <c r="G1896" s="22"/>
      <c r="H1896" s="22">
        <v>1</v>
      </c>
      <c r="I1896" s="22"/>
      <c r="J1896" s="22"/>
      <c r="K1896" s="22"/>
      <c r="L1896" s="22"/>
      <c r="M1896" s="22"/>
      <c r="N1896" s="22"/>
      <c r="O1896" s="22"/>
      <c r="P1896" s="22"/>
      <c r="Q1896" s="22">
        <v>1</v>
      </c>
      <c r="R1896" s="22"/>
      <c r="S1896" s="22"/>
      <c r="T1896" s="22"/>
      <c r="U1896" s="22"/>
      <c r="V1896" s="22"/>
      <c r="W1896" s="22"/>
      <c r="X1896" s="22"/>
      <c r="Y1896" s="22"/>
      <c r="Z1896" s="22"/>
      <c r="AA1896" s="22">
        <v>1</v>
      </c>
      <c r="AB1896" s="22"/>
      <c r="AC1896" s="22"/>
      <c r="AD1896" s="22">
        <v>3</v>
      </c>
    </row>
    <row r="1897" spans="1:30" x14ac:dyDescent="0.2">
      <c r="A1897" s="30">
        <v>20441541</v>
      </c>
      <c r="B1897" s="22"/>
      <c r="C1897" s="22"/>
      <c r="D1897" s="22"/>
      <c r="E1897" s="22"/>
      <c r="F1897" s="22">
        <v>1</v>
      </c>
      <c r="G1897" s="22"/>
      <c r="H1897" s="22"/>
      <c r="I1897" s="22"/>
      <c r="J1897" s="22"/>
      <c r="K1897" s="22"/>
      <c r="L1897" s="22"/>
      <c r="M1897" s="22"/>
      <c r="N1897" s="22"/>
      <c r="O1897" s="22"/>
      <c r="P1897" s="22"/>
      <c r="Q1897" s="22"/>
      <c r="R1897" s="22"/>
      <c r="S1897" s="22"/>
      <c r="T1897" s="22"/>
      <c r="U1897" s="22"/>
      <c r="V1897" s="22"/>
      <c r="W1897" s="22"/>
      <c r="X1897" s="22"/>
      <c r="Y1897" s="22"/>
      <c r="Z1897" s="22"/>
      <c r="AA1897" s="22">
        <v>1</v>
      </c>
      <c r="AB1897" s="22"/>
      <c r="AC1897" s="22"/>
      <c r="AD1897" s="22">
        <v>2</v>
      </c>
    </row>
    <row r="1898" spans="1:30" x14ac:dyDescent="0.2">
      <c r="A1898" s="30">
        <v>20443986</v>
      </c>
      <c r="B1898" s="22"/>
      <c r="C1898" s="22"/>
      <c r="D1898" s="22"/>
      <c r="E1898" s="22"/>
      <c r="F1898" s="22"/>
      <c r="G1898" s="22"/>
      <c r="H1898" s="22">
        <v>1</v>
      </c>
      <c r="I1898" s="22"/>
      <c r="J1898" s="22"/>
      <c r="K1898" s="22"/>
      <c r="L1898" s="22"/>
      <c r="M1898" s="22"/>
      <c r="N1898" s="22"/>
      <c r="O1898" s="22"/>
      <c r="P1898" s="22"/>
      <c r="Q1898" s="22">
        <v>1</v>
      </c>
      <c r="R1898" s="22"/>
      <c r="S1898" s="22"/>
      <c r="T1898" s="22"/>
      <c r="U1898" s="22"/>
      <c r="V1898" s="22"/>
      <c r="W1898" s="22"/>
      <c r="X1898" s="22"/>
      <c r="Y1898" s="22"/>
      <c r="Z1898" s="22"/>
      <c r="AA1898" s="22">
        <v>1</v>
      </c>
      <c r="AB1898" s="22"/>
      <c r="AC1898" s="22"/>
      <c r="AD1898" s="22">
        <v>3</v>
      </c>
    </row>
    <row r="1899" spans="1:30" x14ac:dyDescent="0.2">
      <c r="A1899" s="30">
        <v>20454112</v>
      </c>
      <c r="B1899" s="22"/>
      <c r="C1899" s="22"/>
      <c r="D1899" s="22"/>
      <c r="E1899" s="22"/>
      <c r="F1899" s="22"/>
      <c r="G1899" s="22">
        <v>1</v>
      </c>
      <c r="H1899" s="22"/>
      <c r="I1899" s="22"/>
      <c r="J1899" s="22"/>
      <c r="K1899" s="22"/>
      <c r="L1899" s="22"/>
      <c r="M1899" s="22"/>
      <c r="N1899" s="22"/>
      <c r="O1899" s="22"/>
      <c r="P1899" s="22"/>
      <c r="Q1899" s="22">
        <v>1</v>
      </c>
      <c r="R1899" s="22"/>
      <c r="S1899" s="22"/>
      <c r="T1899" s="22"/>
      <c r="U1899" s="22"/>
      <c r="V1899" s="22"/>
      <c r="W1899" s="22"/>
      <c r="X1899" s="22"/>
      <c r="Y1899" s="22"/>
      <c r="Z1899" s="22"/>
      <c r="AA1899" s="22">
        <v>1</v>
      </c>
      <c r="AB1899" s="22"/>
      <c r="AC1899" s="22"/>
      <c r="AD1899" s="22">
        <v>3</v>
      </c>
    </row>
    <row r="1900" spans="1:30" x14ac:dyDescent="0.2">
      <c r="A1900" s="30">
        <v>20465890</v>
      </c>
      <c r="B1900" s="22">
        <v>1</v>
      </c>
      <c r="C1900" s="22"/>
      <c r="D1900" s="22"/>
      <c r="E1900" s="22"/>
      <c r="F1900" s="22"/>
      <c r="G1900" s="22"/>
      <c r="H1900" s="22"/>
      <c r="I1900" s="22"/>
      <c r="J1900" s="22"/>
      <c r="K1900" s="22"/>
      <c r="L1900" s="22"/>
      <c r="M1900" s="22"/>
      <c r="N1900" s="22"/>
      <c r="O1900" s="22"/>
      <c r="P1900" s="22"/>
      <c r="Q1900" s="22">
        <v>1</v>
      </c>
      <c r="R1900" s="22"/>
      <c r="S1900" s="22"/>
      <c r="T1900" s="22"/>
      <c r="U1900" s="22"/>
      <c r="V1900" s="22"/>
      <c r="W1900" s="22"/>
      <c r="X1900" s="22"/>
      <c r="Y1900" s="22">
        <v>1</v>
      </c>
      <c r="Z1900" s="22"/>
      <c r="AA1900" s="22">
        <v>1</v>
      </c>
      <c r="AB1900" s="22"/>
      <c r="AC1900" s="22"/>
      <c r="AD1900" s="22">
        <v>4</v>
      </c>
    </row>
    <row r="1901" spans="1:30" x14ac:dyDescent="0.2">
      <c r="A1901" s="30">
        <v>20788061</v>
      </c>
      <c r="B1901" s="22"/>
      <c r="C1901" s="22"/>
      <c r="D1901" s="22"/>
      <c r="E1901" s="22"/>
      <c r="F1901" s="22"/>
      <c r="G1901" s="22"/>
      <c r="H1901" s="22"/>
      <c r="I1901" s="22"/>
      <c r="J1901" s="22">
        <v>1</v>
      </c>
      <c r="K1901" s="22"/>
      <c r="L1901" s="22"/>
      <c r="M1901" s="22"/>
      <c r="N1901" s="22"/>
      <c r="O1901" s="22"/>
      <c r="P1901" s="22"/>
      <c r="Q1901" s="22"/>
      <c r="R1901" s="22"/>
      <c r="S1901" s="22"/>
      <c r="T1901" s="22"/>
      <c r="U1901" s="22"/>
      <c r="V1901" s="22"/>
      <c r="W1901" s="22"/>
      <c r="X1901" s="22"/>
      <c r="Y1901" s="22"/>
      <c r="Z1901" s="22"/>
      <c r="AA1901" s="22">
        <v>1</v>
      </c>
      <c r="AB1901" s="22"/>
      <c r="AC1901" s="22"/>
      <c r="AD1901" s="22">
        <v>2</v>
      </c>
    </row>
    <row r="1902" spans="1:30" x14ac:dyDescent="0.2">
      <c r="A1902" s="30">
        <v>21502609</v>
      </c>
      <c r="B1902" s="22"/>
      <c r="C1902" s="22"/>
      <c r="D1902" s="22"/>
      <c r="E1902" s="22"/>
      <c r="F1902" s="22"/>
      <c r="G1902" s="22"/>
      <c r="H1902" s="22"/>
      <c r="I1902" s="22"/>
      <c r="J1902" s="22">
        <v>1</v>
      </c>
      <c r="K1902" s="22"/>
      <c r="L1902" s="22"/>
      <c r="M1902" s="22"/>
      <c r="N1902" s="22"/>
      <c r="O1902" s="22"/>
      <c r="P1902" s="22"/>
      <c r="Q1902" s="22"/>
      <c r="R1902" s="22"/>
      <c r="S1902" s="22"/>
      <c r="T1902" s="22"/>
      <c r="U1902" s="22"/>
      <c r="V1902" s="22"/>
      <c r="W1902" s="22"/>
      <c r="X1902" s="22"/>
      <c r="Y1902" s="22"/>
      <c r="Z1902" s="22"/>
      <c r="AA1902" s="22"/>
      <c r="AB1902" s="22"/>
      <c r="AC1902" s="22"/>
      <c r="AD1902" s="22">
        <v>1</v>
      </c>
    </row>
    <row r="1903" spans="1:30" x14ac:dyDescent="0.2">
      <c r="A1903" s="30">
        <v>21503168</v>
      </c>
      <c r="B1903" s="22"/>
      <c r="C1903" s="22"/>
      <c r="D1903" s="22"/>
      <c r="E1903" s="22"/>
      <c r="F1903" s="22"/>
      <c r="G1903" s="22"/>
      <c r="H1903" s="22"/>
      <c r="I1903" s="22"/>
      <c r="J1903" s="22">
        <v>1</v>
      </c>
      <c r="K1903" s="22"/>
      <c r="L1903" s="22"/>
      <c r="M1903" s="22"/>
      <c r="N1903" s="22"/>
      <c r="O1903" s="22"/>
      <c r="P1903" s="22"/>
      <c r="Q1903" s="22"/>
      <c r="R1903" s="22"/>
      <c r="S1903" s="22"/>
      <c r="T1903" s="22"/>
      <c r="U1903" s="22"/>
      <c r="V1903" s="22"/>
      <c r="W1903" s="22"/>
      <c r="X1903" s="22"/>
      <c r="Y1903" s="22"/>
      <c r="Z1903" s="22"/>
      <c r="AA1903" s="22"/>
      <c r="AB1903" s="22"/>
      <c r="AC1903" s="22"/>
      <c r="AD1903" s="22">
        <v>1</v>
      </c>
    </row>
    <row r="1904" spans="1:30" x14ac:dyDescent="0.2">
      <c r="A1904" s="30">
        <v>21503176</v>
      </c>
      <c r="B1904" s="22"/>
      <c r="C1904" s="22"/>
      <c r="D1904" s="22"/>
      <c r="E1904" s="22"/>
      <c r="F1904" s="22"/>
      <c r="G1904" s="22"/>
      <c r="H1904" s="22"/>
      <c r="I1904" s="22"/>
      <c r="J1904" s="22">
        <v>1</v>
      </c>
      <c r="K1904" s="22"/>
      <c r="L1904" s="22"/>
      <c r="M1904" s="22"/>
      <c r="N1904" s="22"/>
      <c r="O1904" s="22"/>
      <c r="P1904" s="22"/>
      <c r="Q1904" s="22"/>
      <c r="R1904" s="22"/>
      <c r="S1904" s="22"/>
      <c r="T1904" s="22"/>
      <c r="U1904" s="22"/>
      <c r="V1904" s="22"/>
      <c r="W1904" s="22"/>
      <c r="X1904" s="22"/>
      <c r="Y1904" s="22"/>
      <c r="Z1904" s="22"/>
      <c r="AA1904" s="22"/>
      <c r="AB1904" s="22"/>
      <c r="AC1904" s="22"/>
      <c r="AD1904" s="22">
        <v>1</v>
      </c>
    </row>
    <row r="1905" spans="1:30" x14ac:dyDescent="0.2">
      <c r="A1905" s="30">
        <v>21503184</v>
      </c>
      <c r="B1905" s="22"/>
      <c r="C1905" s="22"/>
      <c r="D1905" s="22"/>
      <c r="E1905" s="22"/>
      <c r="F1905" s="22"/>
      <c r="G1905" s="22"/>
      <c r="H1905" s="22"/>
      <c r="I1905" s="22"/>
      <c r="J1905" s="22">
        <v>1</v>
      </c>
      <c r="K1905" s="22"/>
      <c r="L1905" s="22"/>
      <c r="M1905" s="22"/>
      <c r="N1905" s="22"/>
      <c r="O1905" s="22"/>
      <c r="P1905" s="22"/>
      <c r="Q1905" s="22"/>
      <c r="R1905" s="22"/>
      <c r="S1905" s="22"/>
      <c r="T1905" s="22"/>
      <c r="U1905" s="22"/>
      <c r="V1905" s="22"/>
      <c r="W1905" s="22"/>
      <c r="X1905" s="22"/>
      <c r="Y1905" s="22"/>
      <c r="Z1905" s="22"/>
      <c r="AA1905" s="22"/>
      <c r="AB1905" s="22"/>
      <c r="AC1905" s="22"/>
      <c r="AD1905" s="22">
        <v>1</v>
      </c>
    </row>
    <row r="1906" spans="1:30" x14ac:dyDescent="0.2">
      <c r="A1906" s="30">
        <v>21503192</v>
      </c>
      <c r="B1906" s="22"/>
      <c r="C1906" s="22"/>
      <c r="D1906" s="22"/>
      <c r="E1906" s="22"/>
      <c r="F1906" s="22"/>
      <c r="G1906" s="22"/>
      <c r="H1906" s="22"/>
      <c r="I1906" s="22"/>
      <c r="J1906" s="22">
        <v>1</v>
      </c>
      <c r="K1906" s="22"/>
      <c r="L1906" s="22"/>
      <c r="M1906" s="22"/>
      <c r="N1906" s="22"/>
      <c r="O1906" s="22"/>
      <c r="P1906" s="22"/>
      <c r="Q1906" s="22"/>
      <c r="R1906" s="22"/>
      <c r="S1906" s="22"/>
      <c r="T1906" s="22"/>
      <c r="U1906" s="22"/>
      <c r="V1906" s="22"/>
      <c r="W1906" s="22"/>
      <c r="X1906" s="22"/>
      <c r="Y1906" s="22"/>
      <c r="Z1906" s="22"/>
      <c r="AA1906" s="22"/>
      <c r="AB1906" s="22"/>
      <c r="AC1906" s="22"/>
      <c r="AD1906" s="22">
        <v>1</v>
      </c>
    </row>
    <row r="1907" spans="1:30" x14ac:dyDescent="0.2">
      <c r="A1907" s="30">
        <v>21505837</v>
      </c>
      <c r="B1907" s="22"/>
      <c r="C1907" s="22"/>
      <c r="D1907" s="22"/>
      <c r="E1907" s="22"/>
      <c r="F1907" s="22"/>
      <c r="G1907" s="22"/>
      <c r="H1907" s="22"/>
      <c r="I1907" s="22"/>
      <c r="J1907" s="22">
        <v>1</v>
      </c>
      <c r="K1907" s="22"/>
      <c r="L1907" s="22"/>
      <c r="M1907" s="22"/>
      <c r="N1907" s="22"/>
      <c r="O1907" s="22"/>
      <c r="P1907" s="22"/>
      <c r="Q1907" s="22"/>
      <c r="R1907" s="22"/>
      <c r="S1907" s="22"/>
      <c r="T1907" s="22"/>
      <c r="U1907" s="22"/>
      <c r="V1907" s="22"/>
      <c r="W1907" s="22"/>
      <c r="X1907" s="22"/>
      <c r="Y1907" s="22"/>
      <c r="Z1907" s="22"/>
      <c r="AA1907" s="22"/>
      <c r="AB1907" s="22"/>
      <c r="AC1907" s="22"/>
      <c r="AD1907" s="22">
        <v>1</v>
      </c>
    </row>
    <row r="1908" spans="1:30" x14ac:dyDescent="0.2">
      <c r="A1908" s="30">
        <v>21505969</v>
      </c>
      <c r="B1908" s="22"/>
      <c r="C1908" s="22"/>
      <c r="D1908" s="22"/>
      <c r="E1908" s="22"/>
      <c r="F1908" s="22"/>
      <c r="G1908" s="22"/>
      <c r="H1908" s="22"/>
      <c r="I1908" s="22"/>
      <c r="J1908" s="22">
        <v>1</v>
      </c>
      <c r="K1908" s="22"/>
      <c r="L1908" s="22"/>
      <c r="M1908" s="22"/>
      <c r="N1908" s="22"/>
      <c r="O1908" s="22"/>
      <c r="P1908" s="22"/>
      <c r="Q1908" s="22"/>
      <c r="R1908" s="22"/>
      <c r="S1908" s="22"/>
      <c r="T1908" s="22"/>
      <c r="U1908" s="22"/>
      <c r="V1908" s="22"/>
      <c r="W1908" s="22"/>
      <c r="X1908" s="22"/>
      <c r="Y1908" s="22"/>
      <c r="Z1908" s="22"/>
      <c r="AA1908" s="22"/>
      <c r="AB1908" s="22"/>
      <c r="AC1908" s="22"/>
      <c r="AD1908" s="22">
        <v>1</v>
      </c>
    </row>
    <row r="1909" spans="1:30" x14ac:dyDescent="0.2">
      <c r="A1909" s="30">
        <v>21505977</v>
      </c>
      <c r="B1909" s="22"/>
      <c r="C1909" s="22"/>
      <c r="D1909" s="22"/>
      <c r="E1909" s="22"/>
      <c r="F1909" s="22"/>
      <c r="G1909" s="22"/>
      <c r="H1909" s="22"/>
      <c r="I1909" s="22"/>
      <c r="J1909" s="22">
        <v>1</v>
      </c>
      <c r="K1909" s="22"/>
      <c r="L1909" s="22"/>
      <c r="M1909" s="22"/>
      <c r="N1909" s="22"/>
      <c r="O1909" s="22"/>
      <c r="P1909" s="22"/>
      <c r="Q1909" s="22"/>
      <c r="R1909" s="22"/>
      <c r="S1909" s="22"/>
      <c r="T1909" s="22"/>
      <c r="U1909" s="22"/>
      <c r="V1909" s="22"/>
      <c r="W1909" s="22"/>
      <c r="X1909" s="22"/>
      <c r="Y1909" s="22"/>
      <c r="Z1909" s="22"/>
      <c r="AA1909" s="22"/>
      <c r="AB1909" s="22"/>
      <c r="AC1909" s="22"/>
      <c r="AD1909" s="22">
        <v>1</v>
      </c>
    </row>
    <row r="1910" spans="1:30" x14ac:dyDescent="0.2">
      <c r="A1910" s="30">
        <v>21506256</v>
      </c>
      <c r="B1910" s="22"/>
      <c r="C1910" s="22"/>
      <c r="D1910" s="22"/>
      <c r="E1910" s="22"/>
      <c r="F1910" s="22"/>
      <c r="G1910" s="22"/>
      <c r="H1910" s="22"/>
      <c r="I1910" s="22"/>
      <c r="J1910" s="22">
        <v>1</v>
      </c>
      <c r="K1910" s="22"/>
      <c r="L1910" s="22"/>
      <c r="M1910" s="22"/>
      <c r="N1910" s="22"/>
      <c r="O1910" s="22"/>
      <c r="P1910" s="22"/>
      <c r="Q1910" s="22"/>
      <c r="R1910" s="22"/>
      <c r="S1910" s="22"/>
      <c r="T1910" s="22"/>
      <c r="U1910" s="22"/>
      <c r="V1910" s="22"/>
      <c r="W1910" s="22"/>
      <c r="X1910" s="22"/>
      <c r="Y1910" s="22"/>
      <c r="Z1910" s="22"/>
      <c r="AA1910" s="22"/>
      <c r="AB1910" s="22"/>
      <c r="AC1910" s="22"/>
      <c r="AD1910" s="22">
        <v>1</v>
      </c>
    </row>
    <row r="1911" spans="1:30" x14ac:dyDescent="0.2">
      <c r="A1911" s="30">
        <v>21511268</v>
      </c>
      <c r="B1911" s="22"/>
      <c r="C1911" s="22"/>
      <c r="D1911" s="22"/>
      <c r="E1911" s="22"/>
      <c r="F1911" s="22"/>
      <c r="G1911" s="22"/>
      <c r="H1911" s="22"/>
      <c r="I1911" s="22"/>
      <c r="J1911" s="22">
        <v>1</v>
      </c>
      <c r="K1911" s="22"/>
      <c r="L1911" s="22"/>
      <c r="M1911" s="22"/>
      <c r="N1911" s="22"/>
      <c r="O1911" s="22"/>
      <c r="P1911" s="22"/>
      <c r="Q1911" s="22"/>
      <c r="R1911" s="22"/>
      <c r="S1911" s="22"/>
      <c r="T1911" s="22"/>
      <c r="U1911" s="22"/>
      <c r="V1911" s="22"/>
      <c r="W1911" s="22"/>
      <c r="X1911" s="22"/>
      <c r="Y1911" s="22"/>
      <c r="Z1911" s="22"/>
      <c r="AA1911" s="22"/>
      <c r="AB1911" s="22"/>
      <c r="AC1911" s="22"/>
      <c r="AD1911" s="22">
        <v>1</v>
      </c>
    </row>
    <row r="1912" spans="1:30" x14ac:dyDescent="0.2">
      <c r="A1912" s="30">
        <v>21511276</v>
      </c>
      <c r="B1912" s="22"/>
      <c r="C1912" s="22"/>
      <c r="D1912" s="22"/>
      <c r="E1912" s="22"/>
      <c r="F1912" s="22"/>
      <c r="G1912" s="22"/>
      <c r="H1912" s="22"/>
      <c r="I1912" s="22"/>
      <c r="J1912" s="22">
        <v>1</v>
      </c>
      <c r="K1912" s="22"/>
      <c r="L1912" s="22"/>
      <c r="M1912" s="22"/>
      <c r="N1912" s="22"/>
      <c r="O1912" s="22"/>
      <c r="P1912" s="22"/>
      <c r="Q1912" s="22"/>
      <c r="R1912" s="22"/>
      <c r="S1912" s="22"/>
      <c r="T1912" s="22"/>
      <c r="U1912" s="22"/>
      <c r="V1912" s="22"/>
      <c r="W1912" s="22"/>
      <c r="X1912" s="22"/>
      <c r="Y1912" s="22"/>
      <c r="Z1912" s="22"/>
      <c r="AA1912" s="22"/>
      <c r="AB1912" s="22"/>
      <c r="AC1912" s="22"/>
      <c r="AD1912" s="22">
        <v>1</v>
      </c>
    </row>
    <row r="1913" spans="1:30" x14ac:dyDescent="0.2">
      <c r="A1913" s="30">
        <v>21511284</v>
      </c>
      <c r="B1913" s="22"/>
      <c r="C1913" s="22"/>
      <c r="D1913" s="22"/>
      <c r="E1913" s="22"/>
      <c r="F1913" s="22"/>
      <c r="G1913" s="22"/>
      <c r="H1913" s="22"/>
      <c r="I1913" s="22"/>
      <c r="J1913" s="22">
        <v>1</v>
      </c>
      <c r="K1913" s="22"/>
      <c r="L1913" s="22"/>
      <c r="M1913" s="22"/>
      <c r="N1913" s="22"/>
      <c r="O1913" s="22"/>
      <c r="P1913" s="22"/>
      <c r="Q1913" s="22"/>
      <c r="R1913" s="22"/>
      <c r="S1913" s="22"/>
      <c r="T1913" s="22"/>
      <c r="U1913" s="22"/>
      <c r="V1913" s="22"/>
      <c r="W1913" s="22"/>
      <c r="X1913" s="22"/>
      <c r="Y1913" s="22"/>
      <c r="Z1913" s="22"/>
      <c r="AA1913" s="22"/>
      <c r="AB1913" s="22"/>
      <c r="AC1913" s="22"/>
      <c r="AD1913" s="22">
        <v>1</v>
      </c>
    </row>
    <row r="1914" spans="1:30" x14ac:dyDescent="0.2">
      <c r="A1914" s="30">
        <v>21511705</v>
      </c>
      <c r="B1914" s="22"/>
      <c r="C1914" s="22"/>
      <c r="D1914" s="22"/>
      <c r="E1914" s="22"/>
      <c r="F1914" s="22"/>
      <c r="G1914" s="22"/>
      <c r="H1914" s="22"/>
      <c r="I1914" s="22"/>
      <c r="J1914" s="22">
        <v>1</v>
      </c>
      <c r="K1914" s="22"/>
      <c r="L1914" s="22"/>
      <c r="M1914" s="22"/>
      <c r="N1914" s="22"/>
      <c r="O1914" s="22"/>
      <c r="P1914" s="22"/>
      <c r="Q1914" s="22"/>
      <c r="R1914" s="22"/>
      <c r="S1914" s="22"/>
      <c r="T1914" s="22"/>
      <c r="U1914" s="22"/>
      <c r="V1914" s="22"/>
      <c r="W1914" s="22"/>
      <c r="X1914" s="22"/>
      <c r="Y1914" s="22"/>
      <c r="Z1914" s="22"/>
      <c r="AA1914" s="22"/>
      <c r="AB1914" s="22"/>
      <c r="AC1914" s="22"/>
      <c r="AD1914" s="22">
        <v>1</v>
      </c>
    </row>
    <row r="1915" spans="1:30" x14ac:dyDescent="0.2">
      <c r="A1915" s="30">
        <v>21512531</v>
      </c>
      <c r="B1915" s="22"/>
      <c r="C1915" s="22"/>
      <c r="D1915" s="22"/>
      <c r="E1915" s="22"/>
      <c r="F1915" s="22"/>
      <c r="G1915" s="22"/>
      <c r="H1915" s="22"/>
      <c r="I1915" s="22"/>
      <c r="J1915" s="22">
        <v>1</v>
      </c>
      <c r="K1915" s="22"/>
      <c r="L1915" s="22"/>
      <c r="M1915" s="22"/>
      <c r="N1915" s="22"/>
      <c r="O1915" s="22"/>
      <c r="P1915" s="22"/>
      <c r="Q1915" s="22"/>
      <c r="R1915" s="22"/>
      <c r="S1915" s="22"/>
      <c r="T1915" s="22"/>
      <c r="U1915" s="22"/>
      <c r="V1915" s="22"/>
      <c r="W1915" s="22"/>
      <c r="X1915" s="22"/>
      <c r="Y1915" s="22"/>
      <c r="Z1915" s="22"/>
      <c r="AA1915" s="22"/>
      <c r="AB1915" s="22"/>
      <c r="AC1915" s="22"/>
      <c r="AD1915" s="22">
        <v>1</v>
      </c>
    </row>
    <row r="1916" spans="1:30" x14ac:dyDescent="0.2">
      <c r="A1916" s="30">
        <v>21512752</v>
      </c>
      <c r="B1916" s="22"/>
      <c r="C1916" s="22"/>
      <c r="D1916" s="22"/>
      <c r="E1916" s="22"/>
      <c r="F1916" s="22"/>
      <c r="G1916" s="22"/>
      <c r="H1916" s="22"/>
      <c r="I1916" s="22"/>
      <c r="J1916" s="22">
        <v>1</v>
      </c>
      <c r="K1916" s="22"/>
      <c r="L1916" s="22"/>
      <c r="M1916" s="22"/>
      <c r="N1916" s="22"/>
      <c r="O1916" s="22"/>
      <c r="P1916" s="22"/>
      <c r="Q1916" s="22"/>
      <c r="R1916" s="22"/>
      <c r="S1916" s="22"/>
      <c r="T1916" s="22"/>
      <c r="U1916" s="22"/>
      <c r="V1916" s="22"/>
      <c r="W1916" s="22"/>
      <c r="X1916" s="22"/>
      <c r="Y1916" s="22"/>
      <c r="Z1916" s="22"/>
      <c r="AA1916" s="22"/>
      <c r="AB1916" s="22"/>
      <c r="AC1916" s="22"/>
      <c r="AD1916" s="22">
        <v>1</v>
      </c>
    </row>
    <row r="1917" spans="1:30" x14ac:dyDescent="0.2">
      <c r="A1917" s="30">
        <v>21512760</v>
      </c>
      <c r="B1917" s="22"/>
      <c r="C1917" s="22"/>
      <c r="D1917" s="22"/>
      <c r="E1917" s="22"/>
      <c r="F1917" s="22"/>
      <c r="G1917" s="22"/>
      <c r="H1917" s="22"/>
      <c r="I1917" s="22"/>
      <c r="J1917" s="22">
        <v>1</v>
      </c>
      <c r="K1917" s="22"/>
      <c r="L1917" s="22"/>
      <c r="M1917" s="22"/>
      <c r="N1917" s="22"/>
      <c r="O1917" s="22"/>
      <c r="P1917" s="22"/>
      <c r="Q1917" s="22"/>
      <c r="R1917" s="22"/>
      <c r="S1917" s="22"/>
      <c r="T1917" s="22"/>
      <c r="U1917" s="22"/>
      <c r="V1917" s="22"/>
      <c r="W1917" s="22"/>
      <c r="X1917" s="22"/>
      <c r="Y1917" s="22"/>
      <c r="Z1917" s="22"/>
      <c r="AA1917" s="22"/>
      <c r="AB1917" s="22"/>
      <c r="AC1917" s="22"/>
      <c r="AD1917" s="22">
        <v>1</v>
      </c>
    </row>
    <row r="1918" spans="1:30" x14ac:dyDescent="0.2">
      <c r="A1918" s="30">
        <v>21514186</v>
      </c>
      <c r="B1918" s="22"/>
      <c r="C1918" s="22"/>
      <c r="D1918" s="22"/>
      <c r="E1918" s="22"/>
      <c r="F1918" s="22"/>
      <c r="G1918" s="22"/>
      <c r="H1918" s="22"/>
      <c r="I1918" s="22"/>
      <c r="J1918" s="22">
        <v>1</v>
      </c>
      <c r="K1918" s="22"/>
      <c r="L1918" s="22"/>
      <c r="M1918" s="22"/>
      <c r="N1918" s="22"/>
      <c r="O1918" s="22"/>
      <c r="P1918" s="22"/>
      <c r="Q1918" s="22"/>
      <c r="R1918" s="22"/>
      <c r="S1918" s="22"/>
      <c r="T1918" s="22"/>
      <c r="U1918" s="22"/>
      <c r="V1918" s="22"/>
      <c r="W1918" s="22"/>
      <c r="X1918" s="22"/>
      <c r="Y1918" s="22"/>
      <c r="Z1918" s="22"/>
      <c r="AA1918" s="22"/>
      <c r="AB1918" s="22"/>
      <c r="AC1918" s="22"/>
      <c r="AD1918" s="22">
        <v>1</v>
      </c>
    </row>
    <row r="1919" spans="1:30" x14ac:dyDescent="0.2">
      <c r="A1919" s="30">
        <v>21514348</v>
      </c>
      <c r="B1919" s="22"/>
      <c r="C1919" s="22"/>
      <c r="D1919" s="22"/>
      <c r="E1919" s="22"/>
      <c r="F1919" s="22"/>
      <c r="G1919" s="22"/>
      <c r="H1919" s="22"/>
      <c r="I1919" s="22"/>
      <c r="J1919" s="22">
        <v>1</v>
      </c>
      <c r="K1919" s="22"/>
      <c r="L1919" s="22"/>
      <c r="M1919" s="22"/>
      <c r="N1919" s="22"/>
      <c r="O1919" s="22"/>
      <c r="P1919" s="22"/>
      <c r="Q1919" s="22"/>
      <c r="R1919" s="22"/>
      <c r="S1919" s="22"/>
      <c r="T1919" s="22"/>
      <c r="U1919" s="22"/>
      <c r="V1919" s="22"/>
      <c r="W1919" s="22"/>
      <c r="X1919" s="22"/>
      <c r="Y1919" s="22"/>
      <c r="Z1919" s="22"/>
      <c r="AA1919" s="22"/>
      <c r="AB1919" s="22"/>
      <c r="AC1919" s="22"/>
      <c r="AD1919" s="22">
        <v>1</v>
      </c>
    </row>
    <row r="1920" spans="1:30" x14ac:dyDescent="0.2">
      <c r="A1920" s="30">
        <v>21514879</v>
      </c>
      <c r="B1920" s="22"/>
      <c r="C1920" s="22"/>
      <c r="D1920" s="22"/>
      <c r="E1920" s="22"/>
      <c r="F1920" s="22"/>
      <c r="G1920" s="22"/>
      <c r="H1920" s="22"/>
      <c r="I1920" s="22"/>
      <c r="J1920" s="22">
        <v>1</v>
      </c>
      <c r="K1920" s="22"/>
      <c r="L1920" s="22"/>
      <c r="M1920" s="22"/>
      <c r="N1920" s="22"/>
      <c r="O1920" s="22"/>
      <c r="P1920" s="22"/>
      <c r="Q1920" s="22"/>
      <c r="R1920" s="22"/>
      <c r="S1920" s="22"/>
      <c r="T1920" s="22"/>
      <c r="U1920" s="22"/>
      <c r="V1920" s="22"/>
      <c r="W1920" s="22"/>
      <c r="X1920" s="22"/>
      <c r="Y1920" s="22"/>
      <c r="Z1920" s="22"/>
      <c r="AA1920" s="22"/>
      <c r="AB1920" s="22"/>
      <c r="AC1920" s="22"/>
      <c r="AD1920" s="22">
        <v>1</v>
      </c>
    </row>
    <row r="1921" spans="1:30" x14ac:dyDescent="0.2">
      <c r="A1921" s="30">
        <v>21517053</v>
      </c>
      <c r="B1921" s="22"/>
      <c r="C1921" s="22"/>
      <c r="D1921" s="22"/>
      <c r="E1921" s="22"/>
      <c r="F1921" s="22"/>
      <c r="G1921" s="22"/>
      <c r="H1921" s="22"/>
      <c r="I1921" s="22"/>
      <c r="J1921" s="22">
        <v>1</v>
      </c>
      <c r="K1921" s="22"/>
      <c r="L1921" s="22"/>
      <c r="M1921" s="22"/>
      <c r="N1921" s="22"/>
      <c r="O1921" s="22"/>
      <c r="P1921" s="22"/>
      <c r="Q1921" s="22"/>
      <c r="R1921" s="22"/>
      <c r="S1921" s="22"/>
      <c r="T1921" s="22"/>
      <c r="U1921" s="22"/>
      <c r="V1921" s="22"/>
      <c r="W1921" s="22"/>
      <c r="X1921" s="22"/>
      <c r="Y1921" s="22"/>
      <c r="Z1921" s="22"/>
      <c r="AA1921" s="22"/>
      <c r="AB1921" s="22"/>
      <c r="AC1921" s="22"/>
      <c r="AD1921" s="22">
        <v>1</v>
      </c>
    </row>
    <row r="1922" spans="1:30" x14ac:dyDescent="0.2">
      <c r="A1922" s="30">
        <v>21517576</v>
      </c>
      <c r="B1922" s="22"/>
      <c r="C1922" s="22"/>
      <c r="D1922" s="22"/>
      <c r="E1922" s="22"/>
      <c r="F1922" s="22"/>
      <c r="G1922" s="22"/>
      <c r="H1922" s="22"/>
      <c r="I1922" s="22">
        <v>1</v>
      </c>
      <c r="J1922" s="22"/>
      <c r="K1922" s="22"/>
      <c r="L1922" s="22"/>
      <c r="M1922" s="22"/>
      <c r="N1922" s="22"/>
      <c r="O1922" s="22"/>
      <c r="P1922" s="22"/>
      <c r="Q1922" s="22">
        <v>1</v>
      </c>
      <c r="R1922" s="22"/>
      <c r="S1922" s="22"/>
      <c r="T1922" s="22"/>
      <c r="U1922" s="22"/>
      <c r="V1922" s="22"/>
      <c r="W1922" s="22"/>
      <c r="X1922" s="22"/>
      <c r="Y1922" s="22"/>
      <c r="Z1922" s="22"/>
      <c r="AA1922" s="22">
        <v>1</v>
      </c>
      <c r="AB1922" s="22"/>
      <c r="AC1922" s="22"/>
      <c r="AD1922" s="22">
        <v>3</v>
      </c>
    </row>
    <row r="1923" spans="1:30" x14ac:dyDescent="0.2">
      <c r="A1923" s="30">
        <v>21518246</v>
      </c>
      <c r="B1923" s="22"/>
      <c r="C1923" s="22"/>
      <c r="D1923" s="22"/>
      <c r="E1923" s="22"/>
      <c r="F1923" s="22"/>
      <c r="G1923" s="22"/>
      <c r="H1923" s="22"/>
      <c r="I1923" s="22"/>
      <c r="J1923" s="22">
        <v>1</v>
      </c>
      <c r="K1923" s="22"/>
      <c r="L1923" s="22"/>
      <c r="M1923" s="22"/>
      <c r="N1923" s="22"/>
      <c r="O1923" s="22"/>
      <c r="P1923" s="22"/>
      <c r="Q1923" s="22"/>
      <c r="R1923" s="22"/>
      <c r="S1923" s="22"/>
      <c r="T1923" s="22"/>
      <c r="U1923" s="22"/>
      <c r="V1923" s="22"/>
      <c r="W1923" s="22"/>
      <c r="X1923" s="22"/>
      <c r="Y1923" s="22"/>
      <c r="Z1923" s="22"/>
      <c r="AA1923" s="22"/>
      <c r="AB1923" s="22"/>
      <c r="AC1923" s="22"/>
      <c r="AD1923" s="22">
        <v>1</v>
      </c>
    </row>
    <row r="1924" spans="1:30" x14ac:dyDescent="0.2">
      <c r="A1924" s="30">
        <v>21518890</v>
      </c>
      <c r="B1924" s="22"/>
      <c r="C1924" s="22"/>
      <c r="D1924" s="22"/>
      <c r="E1924" s="22"/>
      <c r="F1924" s="22"/>
      <c r="G1924" s="22"/>
      <c r="H1924" s="22"/>
      <c r="I1924" s="22"/>
      <c r="J1924" s="22">
        <v>1</v>
      </c>
      <c r="K1924" s="22"/>
      <c r="L1924" s="22"/>
      <c r="M1924" s="22"/>
      <c r="N1924" s="22"/>
      <c r="O1924" s="22"/>
      <c r="P1924" s="22"/>
      <c r="Q1924" s="22"/>
      <c r="R1924" s="22"/>
      <c r="S1924" s="22"/>
      <c r="T1924" s="22"/>
      <c r="U1924" s="22"/>
      <c r="V1924" s="22"/>
      <c r="W1924" s="22"/>
      <c r="X1924" s="22"/>
      <c r="Y1924" s="22"/>
      <c r="Z1924" s="22"/>
      <c r="AA1924" s="22"/>
      <c r="AB1924" s="22"/>
      <c r="AC1924" s="22"/>
      <c r="AD1924" s="22">
        <v>1</v>
      </c>
    </row>
    <row r="1925" spans="1:30" x14ac:dyDescent="0.2">
      <c r="A1925" s="30">
        <v>21526125</v>
      </c>
      <c r="B1925" s="22"/>
      <c r="C1925" s="22"/>
      <c r="D1925" s="22"/>
      <c r="E1925" s="22"/>
      <c r="F1925" s="22"/>
      <c r="G1925" s="22"/>
      <c r="H1925" s="22"/>
      <c r="I1925" s="22"/>
      <c r="J1925" s="22">
        <v>1</v>
      </c>
      <c r="K1925" s="22"/>
      <c r="L1925" s="22"/>
      <c r="M1925" s="22"/>
      <c r="N1925" s="22"/>
      <c r="O1925" s="22"/>
      <c r="P1925" s="22"/>
      <c r="Q1925" s="22"/>
      <c r="R1925" s="22"/>
      <c r="S1925" s="22"/>
      <c r="T1925" s="22"/>
      <c r="U1925" s="22"/>
      <c r="V1925" s="22"/>
      <c r="W1925" s="22"/>
      <c r="X1925" s="22"/>
      <c r="Y1925" s="22"/>
      <c r="Z1925" s="22"/>
      <c r="AA1925" s="22"/>
      <c r="AB1925" s="22"/>
      <c r="AC1925" s="22"/>
      <c r="AD1925" s="22">
        <v>1</v>
      </c>
    </row>
    <row r="1926" spans="1:30" x14ac:dyDescent="0.2">
      <c r="A1926" s="30">
        <v>21526141</v>
      </c>
      <c r="B1926" s="22"/>
      <c r="C1926" s="22"/>
      <c r="D1926" s="22"/>
      <c r="E1926" s="22"/>
      <c r="F1926" s="22"/>
      <c r="G1926" s="22"/>
      <c r="H1926" s="22"/>
      <c r="I1926" s="22"/>
      <c r="J1926" s="22">
        <v>1</v>
      </c>
      <c r="K1926" s="22"/>
      <c r="L1926" s="22"/>
      <c r="M1926" s="22"/>
      <c r="N1926" s="22"/>
      <c r="O1926" s="22"/>
      <c r="P1926" s="22"/>
      <c r="Q1926" s="22"/>
      <c r="R1926" s="22"/>
      <c r="S1926" s="22"/>
      <c r="T1926" s="22"/>
      <c r="U1926" s="22"/>
      <c r="V1926" s="22"/>
      <c r="W1926" s="22"/>
      <c r="X1926" s="22"/>
      <c r="Y1926" s="22"/>
      <c r="Z1926" s="22"/>
      <c r="AA1926" s="22"/>
      <c r="AB1926" s="22"/>
      <c r="AC1926" s="22"/>
      <c r="AD1926" s="22">
        <v>1</v>
      </c>
    </row>
    <row r="1927" spans="1:30" x14ac:dyDescent="0.2">
      <c r="A1927" s="30">
        <v>21526796</v>
      </c>
      <c r="B1927" s="22"/>
      <c r="C1927" s="22"/>
      <c r="D1927" s="22"/>
      <c r="E1927" s="22"/>
      <c r="F1927" s="22"/>
      <c r="G1927" s="22"/>
      <c r="H1927" s="22"/>
      <c r="I1927" s="22"/>
      <c r="J1927" s="22">
        <v>1</v>
      </c>
      <c r="K1927" s="22"/>
      <c r="L1927" s="22"/>
      <c r="M1927" s="22"/>
      <c r="N1927" s="22"/>
      <c r="O1927" s="22"/>
      <c r="P1927" s="22"/>
      <c r="Q1927" s="22"/>
      <c r="R1927" s="22"/>
      <c r="S1927" s="22"/>
      <c r="T1927" s="22"/>
      <c r="U1927" s="22"/>
      <c r="V1927" s="22"/>
      <c r="W1927" s="22"/>
      <c r="X1927" s="22"/>
      <c r="Y1927" s="22"/>
      <c r="Z1927" s="22"/>
      <c r="AA1927" s="22"/>
      <c r="AB1927" s="22"/>
      <c r="AC1927" s="22"/>
      <c r="AD1927" s="22">
        <v>1</v>
      </c>
    </row>
    <row r="1928" spans="1:30" x14ac:dyDescent="0.2">
      <c r="A1928" s="30">
        <v>21526907</v>
      </c>
      <c r="B1928" s="22"/>
      <c r="C1928" s="22"/>
      <c r="D1928" s="22"/>
      <c r="E1928" s="22"/>
      <c r="F1928" s="22"/>
      <c r="G1928" s="22"/>
      <c r="H1928" s="22"/>
      <c r="I1928" s="22"/>
      <c r="J1928" s="22">
        <v>1</v>
      </c>
      <c r="K1928" s="22"/>
      <c r="L1928" s="22"/>
      <c r="M1928" s="22"/>
      <c r="N1928" s="22"/>
      <c r="O1928" s="22"/>
      <c r="P1928" s="22"/>
      <c r="Q1928" s="22"/>
      <c r="R1928" s="22"/>
      <c r="S1928" s="22"/>
      <c r="T1928" s="22"/>
      <c r="U1928" s="22"/>
      <c r="V1928" s="22"/>
      <c r="W1928" s="22"/>
      <c r="X1928" s="22"/>
      <c r="Y1928" s="22"/>
      <c r="Z1928" s="22"/>
      <c r="AA1928" s="22"/>
      <c r="AB1928" s="22"/>
      <c r="AC1928" s="22"/>
      <c r="AD1928" s="22">
        <v>1</v>
      </c>
    </row>
    <row r="1929" spans="1:30" x14ac:dyDescent="0.2">
      <c r="A1929" s="30">
        <v>21528551</v>
      </c>
      <c r="B1929" s="22"/>
      <c r="C1929" s="22"/>
      <c r="D1929" s="22"/>
      <c r="E1929" s="22"/>
      <c r="F1929" s="22"/>
      <c r="G1929" s="22"/>
      <c r="H1929" s="22"/>
      <c r="I1929" s="22"/>
      <c r="J1929" s="22">
        <v>1</v>
      </c>
      <c r="K1929" s="22"/>
      <c r="L1929" s="22"/>
      <c r="M1929" s="22"/>
      <c r="N1929" s="22"/>
      <c r="O1929" s="22"/>
      <c r="P1929" s="22"/>
      <c r="Q1929" s="22"/>
      <c r="R1929" s="22"/>
      <c r="S1929" s="22"/>
      <c r="T1929" s="22"/>
      <c r="U1929" s="22"/>
      <c r="V1929" s="22"/>
      <c r="W1929" s="22"/>
      <c r="X1929" s="22"/>
      <c r="Y1929" s="22"/>
      <c r="Z1929" s="22"/>
      <c r="AA1929" s="22"/>
      <c r="AB1929" s="22"/>
      <c r="AC1929" s="22"/>
      <c r="AD1929" s="22">
        <v>1</v>
      </c>
    </row>
    <row r="1930" spans="1:30" x14ac:dyDescent="0.2">
      <c r="A1930" s="30">
        <v>21528578</v>
      </c>
      <c r="B1930" s="22"/>
      <c r="C1930" s="22"/>
      <c r="D1930" s="22"/>
      <c r="E1930" s="22"/>
      <c r="F1930" s="22"/>
      <c r="G1930" s="22"/>
      <c r="H1930" s="22"/>
      <c r="I1930" s="22"/>
      <c r="J1930" s="22">
        <v>1</v>
      </c>
      <c r="K1930" s="22"/>
      <c r="L1930" s="22"/>
      <c r="M1930" s="22"/>
      <c r="N1930" s="22"/>
      <c r="O1930" s="22"/>
      <c r="P1930" s="22"/>
      <c r="Q1930" s="22"/>
      <c r="R1930" s="22"/>
      <c r="S1930" s="22"/>
      <c r="T1930" s="22"/>
      <c r="U1930" s="22"/>
      <c r="V1930" s="22"/>
      <c r="W1930" s="22"/>
      <c r="X1930" s="22"/>
      <c r="Y1930" s="22"/>
      <c r="Z1930" s="22"/>
      <c r="AA1930" s="22"/>
      <c r="AB1930" s="22"/>
      <c r="AC1930" s="22"/>
      <c r="AD1930" s="22">
        <v>1</v>
      </c>
    </row>
    <row r="1931" spans="1:30" x14ac:dyDescent="0.2">
      <c r="A1931" s="30">
        <v>21531706</v>
      </c>
      <c r="B1931" s="22"/>
      <c r="C1931" s="22"/>
      <c r="D1931" s="22"/>
      <c r="E1931" s="22"/>
      <c r="F1931" s="22"/>
      <c r="G1931" s="22"/>
      <c r="H1931" s="22"/>
      <c r="I1931" s="22"/>
      <c r="J1931" s="22">
        <v>1</v>
      </c>
      <c r="K1931" s="22"/>
      <c r="L1931" s="22"/>
      <c r="M1931" s="22"/>
      <c r="N1931" s="22"/>
      <c r="O1931" s="22"/>
      <c r="P1931" s="22"/>
      <c r="Q1931" s="22"/>
      <c r="R1931" s="22"/>
      <c r="S1931" s="22"/>
      <c r="T1931" s="22"/>
      <c r="U1931" s="22"/>
      <c r="V1931" s="22"/>
      <c r="W1931" s="22"/>
      <c r="X1931" s="22"/>
      <c r="Y1931" s="22"/>
      <c r="Z1931" s="22"/>
      <c r="AA1931" s="22">
        <v>1</v>
      </c>
      <c r="AB1931" s="22"/>
      <c r="AC1931" s="22"/>
      <c r="AD1931" s="22">
        <v>2</v>
      </c>
    </row>
    <row r="1932" spans="1:30" x14ac:dyDescent="0.2">
      <c r="A1932" s="30">
        <v>21533857</v>
      </c>
      <c r="B1932" s="22"/>
      <c r="C1932" s="22"/>
      <c r="D1932" s="22"/>
      <c r="E1932" s="22"/>
      <c r="F1932" s="22"/>
      <c r="G1932" s="22"/>
      <c r="H1932" s="22"/>
      <c r="I1932" s="22"/>
      <c r="J1932" s="22">
        <v>1</v>
      </c>
      <c r="K1932" s="22"/>
      <c r="L1932" s="22"/>
      <c r="M1932" s="22"/>
      <c r="N1932" s="22"/>
      <c r="O1932" s="22"/>
      <c r="P1932" s="22"/>
      <c r="Q1932" s="22"/>
      <c r="R1932" s="22"/>
      <c r="S1932" s="22"/>
      <c r="T1932" s="22"/>
      <c r="U1932" s="22"/>
      <c r="V1932" s="22"/>
      <c r="W1932" s="22"/>
      <c r="X1932" s="22"/>
      <c r="Y1932" s="22"/>
      <c r="Z1932" s="22"/>
      <c r="AA1932" s="22">
        <v>1</v>
      </c>
      <c r="AB1932" s="22"/>
      <c r="AC1932" s="22"/>
      <c r="AD1932" s="22">
        <v>2</v>
      </c>
    </row>
    <row r="1933" spans="1:30" x14ac:dyDescent="0.2">
      <c r="A1933" s="30">
        <v>21534519</v>
      </c>
      <c r="B1933" s="22"/>
      <c r="C1933" s="22"/>
      <c r="D1933" s="22"/>
      <c r="E1933" s="22"/>
      <c r="F1933" s="22">
        <v>1</v>
      </c>
      <c r="G1933" s="22"/>
      <c r="H1933" s="22"/>
      <c r="I1933" s="22"/>
      <c r="J1933" s="22"/>
      <c r="K1933" s="22"/>
      <c r="L1933" s="22"/>
      <c r="M1933" s="22"/>
      <c r="N1933" s="22"/>
      <c r="O1933" s="22"/>
      <c r="P1933" s="22">
        <v>1</v>
      </c>
      <c r="Q1933" s="22"/>
      <c r="R1933" s="22"/>
      <c r="S1933" s="22"/>
      <c r="T1933" s="22"/>
      <c r="U1933" s="22"/>
      <c r="V1933" s="22"/>
      <c r="W1933" s="22"/>
      <c r="X1933" s="22"/>
      <c r="Y1933" s="22"/>
      <c r="Z1933" s="22"/>
      <c r="AA1933" s="22">
        <v>1</v>
      </c>
      <c r="AB1933" s="22"/>
      <c r="AC1933" s="22"/>
      <c r="AD1933" s="22">
        <v>3</v>
      </c>
    </row>
    <row r="1934" spans="1:30" x14ac:dyDescent="0.2">
      <c r="A1934" s="30">
        <v>21535531</v>
      </c>
      <c r="B1934" s="22"/>
      <c r="C1934" s="22"/>
      <c r="D1934" s="22"/>
      <c r="E1934" s="22"/>
      <c r="F1934" s="22"/>
      <c r="G1934" s="22"/>
      <c r="H1934" s="22"/>
      <c r="I1934" s="22"/>
      <c r="J1934" s="22"/>
      <c r="K1934" s="22"/>
      <c r="L1934" s="22">
        <v>1</v>
      </c>
      <c r="M1934" s="22"/>
      <c r="N1934" s="22"/>
      <c r="O1934" s="22"/>
      <c r="P1934" s="22"/>
      <c r="Q1934" s="22">
        <v>1</v>
      </c>
      <c r="R1934" s="22"/>
      <c r="S1934" s="22"/>
      <c r="T1934" s="22"/>
      <c r="U1934" s="22"/>
      <c r="V1934" s="22"/>
      <c r="W1934" s="22"/>
      <c r="X1934" s="22"/>
      <c r="Y1934" s="22"/>
      <c r="Z1934" s="22"/>
      <c r="AA1934" s="22">
        <v>1</v>
      </c>
      <c r="AB1934" s="22"/>
      <c r="AC1934" s="22"/>
      <c r="AD1934" s="22">
        <v>3</v>
      </c>
    </row>
    <row r="1935" spans="1:30" x14ac:dyDescent="0.2">
      <c r="A1935" s="30">
        <v>21538018</v>
      </c>
      <c r="B1935" s="22"/>
      <c r="C1935" s="22"/>
      <c r="D1935" s="22"/>
      <c r="E1935" s="22"/>
      <c r="F1935" s="22"/>
      <c r="G1935" s="22"/>
      <c r="H1935" s="22"/>
      <c r="I1935" s="22"/>
      <c r="J1935" s="22"/>
      <c r="K1935" s="22"/>
      <c r="L1935" s="22">
        <v>1</v>
      </c>
      <c r="M1935" s="22"/>
      <c r="N1935" s="22"/>
      <c r="O1935" s="22"/>
      <c r="P1935" s="22"/>
      <c r="Q1935" s="22"/>
      <c r="R1935" s="22"/>
      <c r="S1935" s="22"/>
      <c r="T1935" s="22"/>
      <c r="U1935" s="22"/>
      <c r="V1935" s="22"/>
      <c r="W1935" s="22"/>
      <c r="X1935" s="22"/>
      <c r="Y1935" s="22"/>
      <c r="Z1935" s="22"/>
      <c r="AA1935" s="22"/>
      <c r="AB1935" s="22"/>
      <c r="AC1935" s="22"/>
      <c r="AD1935" s="22">
        <v>1</v>
      </c>
    </row>
    <row r="1936" spans="1:30" x14ac:dyDescent="0.2">
      <c r="A1936" s="30">
        <v>21542945</v>
      </c>
      <c r="B1936" s="22"/>
      <c r="C1936" s="22"/>
      <c r="D1936" s="22"/>
      <c r="E1936" s="22"/>
      <c r="F1936" s="22"/>
      <c r="G1936" s="22"/>
      <c r="H1936" s="22"/>
      <c r="I1936" s="22"/>
      <c r="J1936" s="22"/>
      <c r="K1936" s="22">
        <v>1</v>
      </c>
      <c r="L1936" s="22"/>
      <c r="M1936" s="22"/>
      <c r="N1936" s="22"/>
      <c r="O1936" s="22"/>
      <c r="P1936" s="22">
        <v>1</v>
      </c>
      <c r="Q1936" s="22">
        <v>1</v>
      </c>
      <c r="R1936" s="22"/>
      <c r="S1936" s="22"/>
      <c r="T1936" s="22"/>
      <c r="U1936" s="22"/>
      <c r="V1936" s="22"/>
      <c r="W1936" s="22"/>
      <c r="X1936" s="22"/>
      <c r="Y1936" s="22"/>
      <c r="Z1936" s="22"/>
      <c r="AA1936" s="22">
        <v>1</v>
      </c>
      <c r="AB1936" s="22"/>
      <c r="AC1936" s="22"/>
      <c r="AD1936" s="22">
        <v>4</v>
      </c>
    </row>
    <row r="1937" spans="1:30" x14ac:dyDescent="0.2">
      <c r="A1937" s="30">
        <v>21546312</v>
      </c>
      <c r="B1937" s="22"/>
      <c r="C1937" s="22"/>
      <c r="D1937" s="22"/>
      <c r="E1937" s="22"/>
      <c r="F1937" s="22"/>
      <c r="G1937" s="22"/>
      <c r="H1937" s="22"/>
      <c r="I1937" s="22"/>
      <c r="J1937" s="22"/>
      <c r="K1937" s="22"/>
      <c r="L1937" s="22"/>
      <c r="M1937" s="22">
        <v>1</v>
      </c>
      <c r="N1937" s="22"/>
      <c r="O1937" s="22"/>
      <c r="P1937" s="22"/>
      <c r="Q1937" s="22"/>
      <c r="R1937" s="22"/>
      <c r="S1937" s="22"/>
      <c r="T1937" s="22"/>
      <c r="U1937" s="22"/>
      <c r="V1937" s="22"/>
      <c r="W1937" s="22"/>
      <c r="X1937" s="22">
        <v>1</v>
      </c>
      <c r="Y1937" s="22"/>
      <c r="Z1937" s="22"/>
      <c r="AA1937" s="22"/>
      <c r="AB1937" s="22">
        <v>1</v>
      </c>
      <c r="AC1937" s="22"/>
      <c r="AD1937" s="22">
        <v>3</v>
      </c>
    </row>
    <row r="1938" spans="1:30" x14ac:dyDescent="0.2">
      <c r="A1938" s="30">
        <v>21548382</v>
      </c>
      <c r="B1938" s="22"/>
      <c r="C1938" s="22"/>
      <c r="D1938" s="22"/>
      <c r="E1938" s="22"/>
      <c r="F1938" s="22"/>
      <c r="G1938" s="22"/>
      <c r="H1938" s="22">
        <v>1</v>
      </c>
      <c r="I1938" s="22"/>
      <c r="J1938" s="22"/>
      <c r="K1938" s="22"/>
      <c r="L1938" s="22"/>
      <c r="M1938" s="22"/>
      <c r="N1938" s="22"/>
      <c r="O1938" s="22"/>
      <c r="P1938" s="22"/>
      <c r="Q1938" s="22">
        <v>1</v>
      </c>
      <c r="R1938" s="22"/>
      <c r="S1938" s="22"/>
      <c r="T1938" s="22"/>
      <c r="U1938" s="22"/>
      <c r="V1938" s="22"/>
      <c r="W1938" s="22"/>
      <c r="X1938" s="22"/>
      <c r="Y1938" s="22"/>
      <c r="Z1938" s="22"/>
      <c r="AA1938" s="22">
        <v>1</v>
      </c>
      <c r="AB1938" s="22"/>
      <c r="AC1938" s="22"/>
      <c r="AD1938" s="22">
        <v>3</v>
      </c>
    </row>
    <row r="1939" spans="1:30" x14ac:dyDescent="0.2">
      <c r="A1939" s="30">
        <v>21548390</v>
      </c>
      <c r="B1939" s="22"/>
      <c r="C1939" s="22"/>
      <c r="D1939" s="22"/>
      <c r="E1939" s="22"/>
      <c r="F1939" s="22"/>
      <c r="G1939" s="22"/>
      <c r="H1939" s="22">
        <v>1</v>
      </c>
      <c r="I1939" s="22"/>
      <c r="J1939" s="22"/>
      <c r="K1939" s="22"/>
      <c r="L1939" s="22"/>
      <c r="M1939" s="22"/>
      <c r="N1939" s="22"/>
      <c r="O1939" s="22"/>
      <c r="P1939" s="22"/>
      <c r="Q1939" s="22">
        <v>1</v>
      </c>
      <c r="R1939" s="22"/>
      <c r="S1939" s="22"/>
      <c r="T1939" s="22"/>
      <c r="U1939" s="22"/>
      <c r="V1939" s="22"/>
      <c r="W1939" s="22"/>
      <c r="X1939" s="22"/>
      <c r="Y1939" s="22"/>
      <c r="Z1939" s="22"/>
      <c r="AA1939" s="22">
        <v>1</v>
      </c>
      <c r="AB1939" s="22"/>
      <c r="AC1939" s="22"/>
      <c r="AD1939" s="22">
        <v>3</v>
      </c>
    </row>
    <row r="1940" spans="1:30" x14ac:dyDescent="0.2">
      <c r="A1940" s="30">
        <v>21548420</v>
      </c>
      <c r="B1940" s="22"/>
      <c r="C1940" s="22"/>
      <c r="D1940" s="22"/>
      <c r="E1940" s="22"/>
      <c r="F1940" s="22"/>
      <c r="G1940" s="22"/>
      <c r="H1940" s="22">
        <v>1</v>
      </c>
      <c r="I1940" s="22"/>
      <c r="J1940" s="22"/>
      <c r="K1940" s="22"/>
      <c r="L1940" s="22"/>
      <c r="M1940" s="22"/>
      <c r="N1940" s="22"/>
      <c r="O1940" s="22"/>
      <c r="P1940" s="22"/>
      <c r="Q1940" s="22">
        <v>1</v>
      </c>
      <c r="R1940" s="22"/>
      <c r="S1940" s="22"/>
      <c r="T1940" s="22"/>
      <c r="U1940" s="22"/>
      <c r="V1940" s="22"/>
      <c r="W1940" s="22"/>
      <c r="X1940" s="22"/>
      <c r="Y1940" s="22"/>
      <c r="Z1940" s="22"/>
      <c r="AA1940" s="22">
        <v>1</v>
      </c>
      <c r="AB1940" s="22"/>
      <c r="AC1940" s="22"/>
      <c r="AD1940" s="22">
        <v>3</v>
      </c>
    </row>
    <row r="1941" spans="1:30" x14ac:dyDescent="0.2">
      <c r="A1941" s="30">
        <v>21557799</v>
      </c>
      <c r="B1941" s="22"/>
      <c r="C1941" s="22"/>
      <c r="D1941" s="22"/>
      <c r="E1941" s="22"/>
      <c r="F1941" s="22"/>
      <c r="G1941" s="22"/>
      <c r="H1941" s="22">
        <v>1</v>
      </c>
      <c r="I1941" s="22"/>
      <c r="J1941" s="22"/>
      <c r="K1941" s="22"/>
      <c r="L1941" s="22"/>
      <c r="M1941" s="22"/>
      <c r="N1941" s="22"/>
      <c r="O1941" s="22"/>
      <c r="P1941" s="22"/>
      <c r="Q1941" s="22">
        <v>1</v>
      </c>
      <c r="R1941" s="22"/>
      <c r="S1941" s="22"/>
      <c r="T1941" s="22"/>
      <c r="U1941" s="22"/>
      <c r="V1941" s="22"/>
      <c r="W1941" s="22"/>
      <c r="X1941" s="22"/>
      <c r="Y1941" s="22"/>
      <c r="Z1941" s="22"/>
      <c r="AA1941" s="22">
        <v>1</v>
      </c>
      <c r="AB1941" s="22"/>
      <c r="AC1941" s="22"/>
      <c r="AD1941" s="22">
        <v>3</v>
      </c>
    </row>
    <row r="1942" spans="1:30" x14ac:dyDescent="0.2">
      <c r="A1942" s="30">
        <v>21557802</v>
      </c>
      <c r="B1942" s="22"/>
      <c r="C1942" s="22"/>
      <c r="D1942" s="22"/>
      <c r="E1942" s="22"/>
      <c r="F1942" s="22"/>
      <c r="G1942" s="22"/>
      <c r="H1942" s="22">
        <v>1</v>
      </c>
      <c r="I1942" s="22"/>
      <c r="J1942" s="22"/>
      <c r="K1942" s="22"/>
      <c r="L1942" s="22"/>
      <c r="M1942" s="22"/>
      <c r="N1942" s="22"/>
      <c r="O1942" s="22"/>
      <c r="P1942" s="22"/>
      <c r="Q1942" s="22">
        <v>1</v>
      </c>
      <c r="R1942" s="22"/>
      <c r="S1942" s="22"/>
      <c r="T1942" s="22"/>
      <c r="U1942" s="22"/>
      <c r="V1942" s="22"/>
      <c r="W1942" s="22"/>
      <c r="X1942" s="22"/>
      <c r="Y1942" s="22"/>
      <c r="Z1942" s="22"/>
      <c r="AA1942" s="22">
        <v>1</v>
      </c>
      <c r="AB1942" s="22"/>
      <c r="AC1942" s="22"/>
      <c r="AD1942" s="22">
        <v>3</v>
      </c>
    </row>
    <row r="1943" spans="1:30" x14ac:dyDescent="0.2">
      <c r="A1943" s="30">
        <v>21558159</v>
      </c>
      <c r="B1943" s="22"/>
      <c r="C1943" s="22"/>
      <c r="D1943" s="22"/>
      <c r="E1943" s="22"/>
      <c r="F1943" s="22"/>
      <c r="G1943" s="22">
        <v>1</v>
      </c>
      <c r="H1943" s="22"/>
      <c r="I1943" s="22"/>
      <c r="J1943" s="22"/>
      <c r="K1943" s="22"/>
      <c r="L1943" s="22"/>
      <c r="M1943" s="22"/>
      <c r="N1943" s="22"/>
      <c r="O1943" s="22"/>
      <c r="P1943" s="22"/>
      <c r="Q1943" s="22">
        <v>1</v>
      </c>
      <c r="R1943" s="22"/>
      <c r="S1943" s="22"/>
      <c r="T1943" s="22"/>
      <c r="U1943" s="22"/>
      <c r="V1943" s="22"/>
      <c r="W1943" s="22"/>
      <c r="X1943" s="22"/>
      <c r="Y1943" s="22"/>
      <c r="Z1943" s="22"/>
      <c r="AA1943" s="22">
        <v>1</v>
      </c>
      <c r="AB1943" s="22"/>
      <c r="AC1943" s="22"/>
      <c r="AD1943" s="22">
        <v>3</v>
      </c>
    </row>
    <row r="1944" spans="1:30" x14ac:dyDescent="0.2">
      <c r="A1944" s="30">
        <v>21561249</v>
      </c>
      <c r="B1944" s="22"/>
      <c r="C1944" s="22"/>
      <c r="D1944" s="22"/>
      <c r="E1944" s="22"/>
      <c r="F1944" s="22">
        <v>1</v>
      </c>
      <c r="G1944" s="22"/>
      <c r="H1944" s="22"/>
      <c r="I1944" s="22"/>
      <c r="J1944" s="22"/>
      <c r="K1944" s="22"/>
      <c r="L1944" s="22"/>
      <c r="M1944" s="22"/>
      <c r="N1944" s="22"/>
      <c r="O1944" s="22"/>
      <c r="P1944" s="22"/>
      <c r="Q1944" s="22"/>
      <c r="R1944" s="22"/>
      <c r="S1944" s="22"/>
      <c r="T1944" s="22"/>
      <c r="U1944" s="22"/>
      <c r="V1944" s="22"/>
      <c r="W1944" s="22"/>
      <c r="X1944" s="22"/>
      <c r="Y1944" s="22"/>
      <c r="Z1944" s="22"/>
      <c r="AA1944" s="22">
        <v>1</v>
      </c>
      <c r="AB1944" s="22"/>
      <c r="AC1944" s="22"/>
      <c r="AD1944" s="22">
        <v>2</v>
      </c>
    </row>
    <row r="1945" spans="1:30" x14ac:dyDescent="0.2">
      <c r="A1945" s="30">
        <v>21564876</v>
      </c>
      <c r="B1945" s="22"/>
      <c r="C1945" s="22"/>
      <c r="D1945" s="22"/>
      <c r="E1945" s="22"/>
      <c r="F1945" s="22">
        <v>1</v>
      </c>
      <c r="G1945" s="22"/>
      <c r="H1945" s="22"/>
      <c r="I1945" s="22"/>
      <c r="J1945" s="22"/>
      <c r="K1945" s="22"/>
      <c r="L1945" s="22"/>
      <c r="M1945" s="22"/>
      <c r="N1945" s="22"/>
      <c r="O1945" s="22"/>
      <c r="P1945" s="22"/>
      <c r="Q1945" s="22"/>
      <c r="R1945" s="22"/>
      <c r="S1945" s="22"/>
      <c r="T1945" s="22"/>
      <c r="U1945" s="22"/>
      <c r="V1945" s="22"/>
      <c r="W1945" s="22"/>
      <c r="X1945" s="22"/>
      <c r="Y1945" s="22"/>
      <c r="Z1945" s="22"/>
      <c r="AA1945" s="22">
        <v>1</v>
      </c>
      <c r="AB1945" s="22"/>
      <c r="AC1945" s="22"/>
      <c r="AD1945" s="22">
        <v>2</v>
      </c>
    </row>
    <row r="1946" spans="1:30" x14ac:dyDescent="0.2">
      <c r="A1946" s="30">
        <v>21565414</v>
      </c>
      <c r="B1946" s="22"/>
      <c r="C1946" s="22"/>
      <c r="D1946" s="22"/>
      <c r="E1946" s="22"/>
      <c r="F1946" s="22"/>
      <c r="G1946" s="22">
        <v>1</v>
      </c>
      <c r="H1946" s="22"/>
      <c r="I1946" s="22"/>
      <c r="J1946" s="22"/>
      <c r="K1946" s="22"/>
      <c r="L1946" s="22"/>
      <c r="M1946" s="22"/>
      <c r="N1946" s="22"/>
      <c r="O1946" s="22"/>
      <c r="P1946" s="22"/>
      <c r="Q1946" s="22">
        <v>1</v>
      </c>
      <c r="R1946" s="22"/>
      <c r="S1946" s="22"/>
      <c r="T1946" s="22"/>
      <c r="U1946" s="22"/>
      <c r="V1946" s="22"/>
      <c r="W1946" s="22"/>
      <c r="X1946" s="22"/>
      <c r="Y1946" s="22"/>
      <c r="Z1946" s="22"/>
      <c r="AA1946" s="22"/>
      <c r="AB1946" s="22"/>
      <c r="AC1946" s="22"/>
      <c r="AD1946" s="22">
        <v>2</v>
      </c>
    </row>
    <row r="1947" spans="1:30" x14ac:dyDescent="0.2">
      <c r="A1947" s="30">
        <v>21565902</v>
      </c>
      <c r="B1947" s="22"/>
      <c r="C1947" s="22"/>
      <c r="D1947" s="22"/>
      <c r="E1947" s="22"/>
      <c r="F1947" s="22"/>
      <c r="G1947" s="22"/>
      <c r="H1947" s="22"/>
      <c r="I1947" s="22"/>
      <c r="J1947" s="22">
        <v>1</v>
      </c>
      <c r="K1947" s="22"/>
      <c r="L1947" s="22"/>
      <c r="M1947" s="22"/>
      <c r="N1947" s="22"/>
      <c r="O1947" s="22"/>
      <c r="P1947" s="22"/>
      <c r="Q1947" s="22">
        <v>1</v>
      </c>
      <c r="R1947" s="22"/>
      <c r="S1947" s="22"/>
      <c r="T1947" s="22"/>
      <c r="U1947" s="22"/>
      <c r="V1947" s="22"/>
      <c r="W1947" s="22"/>
      <c r="X1947" s="22"/>
      <c r="Y1947" s="22"/>
      <c r="Z1947" s="22"/>
      <c r="AA1947" s="22">
        <v>1</v>
      </c>
      <c r="AB1947" s="22"/>
      <c r="AC1947" s="22"/>
      <c r="AD1947" s="22">
        <v>3</v>
      </c>
    </row>
    <row r="1948" spans="1:30" x14ac:dyDescent="0.2">
      <c r="A1948" s="30">
        <v>21568928</v>
      </c>
      <c r="B1948" s="22"/>
      <c r="C1948" s="22"/>
      <c r="D1948" s="22"/>
      <c r="E1948" s="22"/>
      <c r="F1948" s="22"/>
      <c r="G1948" s="22"/>
      <c r="H1948" s="22"/>
      <c r="I1948" s="22"/>
      <c r="J1948" s="22">
        <v>1</v>
      </c>
      <c r="K1948" s="22"/>
      <c r="L1948" s="22"/>
      <c r="M1948" s="22"/>
      <c r="N1948" s="22"/>
      <c r="O1948" s="22"/>
      <c r="P1948" s="22"/>
      <c r="Q1948" s="22"/>
      <c r="R1948" s="22"/>
      <c r="S1948" s="22"/>
      <c r="T1948" s="22"/>
      <c r="U1948" s="22"/>
      <c r="V1948" s="22"/>
      <c r="W1948" s="22"/>
      <c r="X1948" s="22"/>
      <c r="Y1948" s="22"/>
      <c r="Z1948" s="22"/>
      <c r="AA1948" s="22">
        <v>1</v>
      </c>
      <c r="AB1948" s="22"/>
      <c r="AC1948" s="22"/>
      <c r="AD1948" s="22">
        <v>2</v>
      </c>
    </row>
    <row r="1949" spans="1:30" x14ac:dyDescent="0.2">
      <c r="A1949" s="30">
        <v>21571139</v>
      </c>
      <c r="B1949" s="22"/>
      <c r="C1949" s="22"/>
      <c r="D1949" s="22"/>
      <c r="E1949" s="22"/>
      <c r="F1949" s="22"/>
      <c r="G1949" s="22"/>
      <c r="H1949" s="22"/>
      <c r="I1949" s="22"/>
      <c r="J1949" s="22">
        <v>1</v>
      </c>
      <c r="K1949" s="22"/>
      <c r="L1949" s="22"/>
      <c r="M1949" s="22"/>
      <c r="N1949" s="22"/>
      <c r="O1949" s="22"/>
      <c r="P1949" s="22"/>
      <c r="Q1949" s="22"/>
      <c r="R1949" s="22"/>
      <c r="S1949" s="22"/>
      <c r="T1949" s="22"/>
      <c r="U1949" s="22"/>
      <c r="V1949" s="22"/>
      <c r="W1949" s="22"/>
      <c r="X1949" s="22"/>
      <c r="Y1949" s="22"/>
      <c r="Z1949" s="22"/>
      <c r="AA1949" s="22">
        <v>1</v>
      </c>
      <c r="AB1949" s="22"/>
      <c r="AC1949" s="22"/>
      <c r="AD1949" s="22">
        <v>2</v>
      </c>
    </row>
    <row r="1950" spans="1:30" x14ac:dyDescent="0.2">
      <c r="A1950" s="30">
        <v>21572968</v>
      </c>
      <c r="B1950" s="22"/>
      <c r="C1950" s="22"/>
      <c r="D1950" s="22"/>
      <c r="E1950" s="22"/>
      <c r="F1950" s="22">
        <v>1</v>
      </c>
      <c r="G1950" s="22"/>
      <c r="H1950" s="22"/>
      <c r="I1950" s="22"/>
      <c r="J1950" s="22"/>
      <c r="K1950" s="22"/>
      <c r="L1950" s="22"/>
      <c r="M1950" s="22"/>
      <c r="N1950" s="22"/>
      <c r="O1950" s="22"/>
      <c r="P1950" s="22"/>
      <c r="Q1950" s="22"/>
      <c r="R1950" s="22"/>
      <c r="S1950" s="22"/>
      <c r="T1950" s="22"/>
      <c r="U1950" s="22"/>
      <c r="V1950" s="22"/>
      <c r="W1950" s="22"/>
      <c r="X1950" s="22"/>
      <c r="Y1950" s="22"/>
      <c r="Z1950" s="22"/>
      <c r="AA1950" s="22">
        <v>1</v>
      </c>
      <c r="AB1950" s="22"/>
      <c r="AC1950" s="22"/>
      <c r="AD1950" s="22">
        <v>2</v>
      </c>
    </row>
    <row r="1951" spans="1:30" x14ac:dyDescent="0.2">
      <c r="A1951" s="30">
        <v>21580057</v>
      </c>
      <c r="B1951" s="22"/>
      <c r="C1951" s="22"/>
      <c r="D1951" s="22"/>
      <c r="E1951" s="22"/>
      <c r="F1951" s="22"/>
      <c r="G1951" s="22"/>
      <c r="H1951" s="22"/>
      <c r="I1951" s="22"/>
      <c r="J1951" s="22">
        <v>1</v>
      </c>
      <c r="K1951" s="22"/>
      <c r="L1951" s="22"/>
      <c r="M1951" s="22"/>
      <c r="N1951" s="22"/>
      <c r="O1951" s="22"/>
      <c r="P1951" s="22"/>
      <c r="Q1951" s="22"/>
      <c r="R1951" s="22"/>
      <c r="S1951" s="22"/>
      <c r="T1951" s="22"/>
      <c r="U1951" s="22"/>
      <c r="V1951" s="22"/>
      <c r="W1951" s="22"/>
      <c r="X1951" s="22"/>
      <c r="Y1951" s="22"/>
      <c r="Z1951" s="22"/>
      <c r="AA1951" s="22">
        <v>1</v>
      </c>
      <c r="AB1951" s="22"/>
      <c r="AC1951" s="22"/>
      <c r="AD1951" s="22">
        <v>2</v>
      </c>
    </row>
    <row r="1952" spans="1:30" x14ac:dyDescent="0.2">
      <c r="A1952" s="30">
        <v>21587957</v>
      </c>
      <c r="B1952" s="22"/>
      <c r="C1952" s="22"/>
      <c r="D1952" s="22"/>
      <c r="E1952" s="22"/>
      <c r="F1952" s="22"/>
      <c r="G1952" s="22"/>
      <c r="H1952" s="22"/>
      <c r="I1952" s="22"/>
      <c r="J1952" s="22">
        <v>1</v>
      </c>
      <c r="K1952" s="22"/>
      <c r="L1952" s="22"/>
      <c r="M1952" s="22"/>
      <c r="N1952" s="22"/>
      <c r="O1952" s="22"/>
      <c r="P1952" s="22"/>
      <c r="Q1952" s="22">
        <v>1</v>
      </c>
      <c r="R1952" s="22"/>
      <c r="S1952" s="22"/>
      <c r="T1952" s="22"/>
      <c r="U1952" s="22"/>
      <c r="V1952" s="22"/>
      <c r="W1952" s="22"/>
      <c r="X1952" s="22"/>
      <c r="Y1952" s="22"/>
      <c r="Z1952" s="22"/>
      <c r="AA1952" s="22">
        <v>1</v>
      </c>
      <c r="AB1952" s="22"/>
      <c r="AC1952" s="22"/>
      <c r="AD1952" s="22">
        <v>3</v>
      </c>
    </row>
    <row r="1953" spans="1:30" x14ac:dyDescent="0.2">
      <c r="A1953" s="30">
        <v>21587973</v>
      </c>
      <c r="B1953" s="22"/>
      <c r="C1953" s="22"/>
      <c r="D1953" s="22"/>
      <c r="E1953" s="22"/>
      <c r="F1953" s="22"/>
      <c r="G1953" s="22"/>
      <c r="H1953" s="22"/>
      <c r="I1953" s="22"/>
      <c r="J1953" s="22">
        <v>1</v>
      </c>
      <c r="K1953" s="22"/>
      <c r="L1953" s="22"/>
      <c r="M1953" s="22"/>
      <c r="N1953" s="22"/>
      <c r="O1953" s="22"/>
      <c r="P1953" s="22"/>
      <c r="Q1953" s="22">
        <v>1</v>
      </c>
      <c r="R1953" s="22"/>
      <c r="S1953" s="22"/>
      <c r="T1953" s="22"/>
      <c r="U1953" s="22"/>
      <c r="V1953" s="22"/>
      <c r="W1953" s="22"/>
      <c r="X1953" s="22"/>
      <c r="Y1953" s="22"/>
      <c r="Z1953" s="22"/>
      <c r="AA1953" s="22">
        <v>1</v>
      </c>
      <c r="AB1953" s="22"/>
      <c r="AC1953" s="22"/>
      <c r="AD1953" s="22">
        <v>3</v>
      </c>
    </row>
    <row r="1954" spans="1:30" x14ac:dyDescent="0.2">
      <c r="A1954" s="30">
        <v>21594996</v>
      </c>
      <c r="B1954" s="22"/>
      <c r="C1954" s="22"/>
      <c r="D1954" s="22"/>
      <c r="E1954" s="22"/>
      <c r="F1954" s="22"/>
      <c r="G1954" s="22">
        <v>1</v>
      </c>
      <c r="H1954" s="22"/>
      <c r="I1954" s="22"/>
      <c r="J1954" s="22"/>
      <c r="K1954" s="22"/>
      <c r="L1954" s="22"/>
      <c r="M1954" s="22"/>
      <c r="N1954" s="22"/>
      <c r="O1954" s="22"/>
      <c r="P1954" s="22"/>
      <c r="Q1954" s="22">
        <v>1</v>
      </c>
      <c r="R1954" s="22"/>
      <c r="S1954" s="22"/>
      <c r="T1954" s="22"/>
      <c r="U1954" s="22"/>
      <c r="V1954" s="22"/>
      <c r="W1954" s="22"/>
      <c r="X1954" s="22"/>
      <c r="Y1954" s="22"/>
      <c r="Z1954" s="22"/>
      <c r="AA1954" s="22">
        <v>1</v>
      </c>
      <c r="AB1954" s="22"/>
      <c r="AC1954" s="22"/>
      <c r="AD1954" s="22">
        <v>3</v>
      </c>
    </row>
    <row r="1955" spans="1:30" x14ac:dyDescent="0.2">
      <c r="A1955" s="30">
        <v>21595062</v>
      </c>
      <c r="B1955" s="22"/>
      <c r="C1955" s="22"/>
      <c r="D1955" s="22"/>
      <c r="E1955" s="22"/>
      <c r="F1955" s="22"/>
      <c r="G1955" s="22"/>
      <c r="H1955" s="22">
        <v>1</v>
      </c>
      <c r="I1955" s="22"/>
      <c r="J1955" s="22"/>
      <c r="K1955" s="22"/>
      <c r="L1955" s="22"/>
      <c r="M1955" s="22"/>
      <c r="N1955" s="22"/>
      <c r="O1955" s="22"/>
      <c r="P1955" s="22"/>
      <c r="Q1955" s="22">
        <v>1</v>
      </c>
      <c r="R1955" s="22"/>
      <c r="S1955" s="22"/>
      <c r="T1955" s="22"/>
      <c r="U1955" s="22"/>
      <c r="V1955" s="22"/>
      <c r="W1955" s="22"/>
      <c r="X1955" s="22"/>
      <c r="Y1955" s="22"/>
      <c r="Z1955" s="22"/>
      <c r="AA1955" s="22">
        <v>1</v>
      </c>
      <c r="AB1955" s="22"/>
      <c r="AC1955" s="22"/>
      <c r="AD1955" s="22">
        <v>3</v>
      </c>
    </row>
    <row r="1956" spans="1:30" x14ac:dyDescent="0.2">
      <c r="A1956" s="30">
        <v>21595070</v>
      </c>
      <c r="B1956" s="22"/>
      <c r="C1956" s="22"/>
      <c r="D1956" s="22"/>
      <c r="E1956" s="22"/>
      <c r="F1956" s="22"/>
      <c r="G1956" s="22"/>
      <c r="H1956" s="22">
        <v>1</v>
      </c>
      <c r="I1956" s="22"/>
      <c r="J1956" s="22"/>
      <c r="K1956" s="22"/>
      <c r="L1956" s="22"/>
      <c r="M1956" s="22"/>
      <c r="N1956" s="22"/>
      <c r="O1956" s="22"/>
      <c r="P1956" s="22"/>
      <c r="Q1956" s="22">
        <v>1</v>
      </c>
      <c r="R1956" s="22"/>
      <c r="S1956" s="22"/>
      <c r="T1956" s="22"/>
      <c r="U1956" s="22"/>
      <c r="V1956" s="22"/>
      <c r="W1956" s="22"/>
      <c r="X1956" s="22"/>
      <c r="Y1956" s="22"/>
      <c r="Z1956" s="22"/>
      <c r="AA1956" s="22">
        <v>1</v>
      </c>
      <c r="AB1956" s="22"/>
      <c r="AC1956" s="22"/>
      <c r="AD1956" s="22">
        <v>3</v>
      </c>
    </row>
    <row r="1957" spans="1:30" x14ac:dyDescent="0.2">
      <c r="A1957" s="30">
        <v>21595089</v>
      </c>
      <c r="B1957" s="22"/>
      <c r="C1957" s="22"/>
      <c r="D1957" s="22"/>
      <c r="E1957" s="22"/>
      <c r="F1957" s="22"/>
      <c r="G1957" s="22"/>
      <c r="H1957" s="22">
        <v>1</v>
      </c>
      <c r="I1957" s="22"/>
      <c r="J1957" s="22"/>
      <c r="K1957" s="22"/>
      <c r="L1957" s="22"/>
      <c r="M1957" s="22"/>
      <c r="N1957" s="22"/>
      <c r="O1957" s="22"/>
      <c r="P1957" s="22"/>
      <c r="Q1957" s="22">
        <v>1</v>
      </c>
      <c r="R1957" s="22"/>
      <c r="S1957" s="22"/>
      <c r="T1957" s="22"/>
      <c r="U1957" s="22"/>
      <c r="V1957" s="22"/>
      <c r="W1957" s="22"/>
      <c r="X1957" s="22"/>
      <c r="Y1957" s="22"/>
      <c r="Z1957" s="22"/>
      <c r="AA1957" s="22">
        <v>1</v>
      </c>
      <c r="AB1957" s="22"/>
      <c r="AC1957" s="22"/>
      <c r="AD1957" s="22">
        <v>3</v>
      </c>
    </row>
    <row r="1958" spans="1:30" x14ac:dyDescent="0.2">
      <c r="A1958" s="30">
        <v>21602654</v>
      </c>
      <c r="B1958" s="22"/>
      <c r="C1958" s="22"/>
      <c r="D1958" s="22"/>
      <c r="E1958" s="22"/>
      <c r="F1958" s="22">
        <v>1</v>
      </c>
      <c r="G1958" s="22"/>
      <c r="H1958" s="22"/>
      <c r="I1958" s="22"/>
      <c r="J1958" s="22"/>
      <c r="K1958" s="22"/>
      <c r="L1958" s="22"/>
      <c r="M1958" s="22"/>
      <c r="N1958" s="22"/>
      <c r="O1958" s="22"/>
      <c r="P1958" s="22"/>
      <c r="Q1958" s="22">
        <v>1</v>
      </c>
      <c r="R1958" s="22"/>
      <c r="S1958" s="22"/>
      <c r="T1958" s="22"/>
      <c r="U1958" s="22"/>
      <c r="V1958" s="22"/>
      <c r="W1958" s="22"/>
      <c r="X1958" s="22"/>
      <c r="Y1958" s="22"/>
      <c r="Z1958" s="22"/>
      <c r="AA1958" s="22">
        <v>1</v>
      </c>
      <c r="AB1958" s="22"/>
      <c r="AC1958" s="22"/>
      <c r="AD1958" s="22">
        <v>3</v>
      </c>
    </row>
    <row r="1959" spans="1:30" x14ac:dyDescent="0.2">
      <c r="A1959" s="30">
        <v>21602662</v>
      </c>
      <c r="B1959" s="22"/>
      <c r="C1959" s="22"/>
      <c r="D1959" s="22"/>
      <c r="E1959" s="22"/>
      <c r="F1959" s="22">
        <v>1</v>
      </c>
      <c r="G1959" s="22"/>
      <c r="H1959" s="22"/>
      <c r="I1959" s="22"/>
      <c r="J1959" s="22"/>
      <c r="K1959" s="22"/>
      <c r="L1959" s="22"/>
      <c r="M1959" s="22"/>
      <c r="N1959" s="22"/>
      <c r="O1959" s="22"/>
      <c r="P1959" s="22"/>
      <c r="Q1959" s="22">
        <v>1</v>
      </c>
      <c r="R1959" s="22"/>
      <c r="S1959" s="22"/>
      <c r="T1959" s="22"/>
      <c r="U1959" s="22"/>
      <c r="V1959" s="22"/>
      <c r="W1959" s="22"/>
      <c r="X1959" s="22"/>
      <c r="Y1959" s="22"/>
      <c r="Z1959" s="22"/>
      <c r="AA1959" s="22">
        <v>1</v>
      </c>
      <c r="AB1959" s="22"/>
      <c r="AC1959" s="22"/>
      <c r="AD1959" s="22">
        <v>3</v>
      </c>
    </row>
    <row r="1960" spans="1:30" x14ac:dyDescent="0.2">
      <c r="A1960" s="30">
        <v>22214348</v>
      </c>
      <c r="B1960" s="22"/>
      <c r="C1960" s="22"/>
      <c r="D1960" s="22"/>
      <c r="E1960" s="22"/>
      <c r="F1960" s="22">
        <v>1</v>
      </c>
      <c r="G1960" s="22"/>
      <c r="H1960" s="22"/>
      <c r="I1960" s="22"/>
      <c r="J1960" s="22"/>
      <c r="K1960" s="22"/>
      <c r="L1960" s="22"/>
      <c r="M1960" s="22"/>
      <c r="N1960" s="22"/>
      <c r="O1960" s="22"/>
      <c r="P1960" s="22"/>
      <c r="Q1960" s="22">
        <v>1</v>
      </c>
      <c r="R1960" s="22"/>
      <c r="S1960" s="22"/>
      <c r="T1960" s="22"/>
      <c r="U1960" s="22"/>
      <c r="V1960" s="22"/>
      <c r="W1960" s="22"/>
      <c r="X1960" s="22"/>
      <c r="Y1960" s="22"/>
      <c r="Z1960" s="22"/>
      <c r="AA1960" s="22">
        <v>1</v>
      </c>
      <c r="AB1960" s="22"/>
      <c r="AC1960" s="22"/>
      <c r="AD1960" s="22">
        <v>3</v>
      </c>
    </row>
    <row r="1961" spans="1:30" x14ac:dyDescent="0.2">
      <c r="A1961" s="30">
        <v>87553627</v>
      </c>
      <c r="B1961" s="22"/>
      <c r="C1961" s="22"/>
      <c r="D1961" s="22"/>
      <c r="E1961" s="22"/>
      <c r="F1961" s="22"/>
      <c r="G1961" s="22"/>
      <c r="H1961" s="22"/>
      <c r="I1961" s="22"/>
      <c r="J1961" s="22">
        <v>1</v>
      </c>
      <c r="K1961" s="22"/>
      <c r="L1961" s="22"/>
      <c r="M1961" s="22"/>
      <c r="N1961" s="22"/>
      <c r="O1961" s="22"/>
      <c r="P1961" s="22"/>
      <c r="Q1961" s="22"/>
      <c r="R1961" s="22"/>
      <c r="S1961" s="22"/>
      <c r="T1961" s="22"/>
      <c r="U1961" s="22"/>
      <c r="V1961" s="22"/>
      <c r="W1961" s="22"/>
      <c r="X1961" s="22"/>
      <c r="Y1961" s="22"/>
      <c r="Z1961" s="22"/>
      <c r="AA1961" s="22">
        <v>1</v>
      </c>
      <c r="AB1961" s="22"/>
      <c r="AC1961" s="22"/>
      <c r="AD1961" s="22">
        <v>2</v>
      </c>
    </row>
    <row r="1962" spans="1:30" x14ac:dyDescent="0.2">
      <c r="A1962" s="30">
        <v>87554178</v>
      </c>
      <c r="B1962" s="22"/>
      <c r="C1962" s="22"/>
      <c r="D1962" s="22"/>
      <c r="E1962" s="22"/>
      <c r="F1962" s="22"/>
      <c r="G1962" s="22">
        <v>1</v>
      </c>
      <c r="H1962" s="22"/>
      <c r="I1962" s="22"/>
      <c r="J1962" s="22"/>
      <c r="K1962" s="22"/>
      <c r="L1962" s="22"/>
      <c r="M1962" s="22"/>
      <c r="N1962" s="22"/>
      <c r="O1962" s="22"/>
      <c r="P1962" s="22"/>
      <c r="Q1962" s="22">
        <v>1</v>
      </c>
      <c r="R1962" s="22"/>
      <c r="S1962" s="22"/>
      <c r="T1962" s="22"/>
      <c r="U1962" s="22"/>
      <c r="V1962" s="22"/>
      <c r="W1962" s="22"/>
      <c r="X1962" s="22"/>
      <c r="Y1962" s="22"/>
      <c r="Z1962" s="22"/>
      <c r="AA1962" s="22">
        <v>1</v>
      </c>
      <c r="AB1962" s="22"/>
      <c r="AC1962" s="22"/>
      <c r="AD1962" s="22">
        <v>3</v>
      </c>
    </row>
    <row r="1963" spans="1:30" x14ac:dyDescent="0.2">
      <c r="A1963" s="30">
        <v>87566222</v>
      </c>
      <c r="B1963" s="22"/>
      <c r="C1963" s="22"/>
      <c r="D1963" s="22"/>
      <c r="E1963" s="22">
        <v>1</v>
      </c>
      <c r="F1963" s="22"/>
      <c r="G1963" s="22"/>
      <c r="H1963" s="22"/>
      <c r="I1963" s="22"/>
      <c r="J1963" s="22"/>
      <c r="K1963" s="22"/>
      <c r="L1963" s="22"/>
      <c r="M1963" s="22"/>
      <c r="N1963" s="22"/>
      <c r="O1963" s="22">
        <v>1</v>
      </c>
      <c r="P1963" s="22"/>
      <c r="Q1963" s="22"/>
      <c r="R1963" s="22"/>
      <c r="S1963" s="22"/>
      <c r="T1963" s="22"/>
      <c r="U1963" s="22"/>
      <c r="V1963" s="22"/>
      <c r="W1963" s="22"/>
      <c r="X1963" s="22"/>
      <c r="Y1963" s="22"/>
      <c r="Z1963" s="22"/>
      <c r="AA1963" s="22">
        <v>1</v>
      </c>
      <c r="AB1963" s="22"/>
      <c r="AC1963" s="22"/>
      <c r="AD1963" s="22">
        <v>3</v>
      </c>
    </row>
    <row r="1964" spans="1:30" x14ac:dyDescent="0.2">
      <c r="A1964" s="30">
        <v>87567555</v>
      </c>
      <c r="B1964" s="22"/>
      <c r="C1964" s="22"/>
      <c r="D1964" s="22"/>
      <c r="E1964" s="22"/>
      <c r="F1964" s="22"/>
      <c r="G1964" s="22"/>
      <c r="H1964" s="22">
        <v>1</v>
      </c>
      <c r="I1964" s="22"/>
      <c r="J1964" s="22"/>
      <c r="K1964" s="22"/>
      <c r="L1964" s="22"/>
      <c r="M1964" s="22"/>
      <c r="N1964" s="22"/>
      <c r="O1964" s="22"/>
      <c r="P1964" s="22"/>
      <c r="Q1964" s="22">
        <v>1</v>
      </c>
      <c r="R1964" s="22"/>
      <c r="S1964" s="22"/>
      <c r="T1964" s="22"/>
      <c r="U1964" s="22"/>
      <c r="V1964" s="22"/>
      <c r="W1964" s="22"/>
      <c r="X1964" s="22"/>
      <c r="Y1964" s="22"/>
      <c r="Z1964" s="22"/>
      <c r="AA1964" s="22">
        <v>1</v>
      </c>
      <c r="AB1964" s="22"/>
      <c r="AC1964" s="22"/>
      <c r="AD1964" s="22">
        <v>3</v>
      </c>
    </row>
    <row r="1965" spans="1:30" x14ac:dyDescent="0.2">
      <c r="A1965" s="30" t="s">
        <v>2160</v>
      </c>
      <c r="B1965" s="22"/>
      <c r="C1965" s="22"/>
      <c r="D1965" s="22"/>
      <c r="E1965" s="22"/>
      <c r="F1965" s="22"/>
      <c r="G1965" s="22"/>
      <c r="H1965" s="22"/>
      <c r="I1965" s="22"/>
      <c r="J1965" s="22">
        <v>1</v>
      </c>
      <c r="K1965" s="22"/>
      <c r="L1965" s="22"/>
      <c r="M1965" s="22"/>
      <c r="N1965" s="22"/>
      <c r="O1965" s="22"/>
      <c r="P1965" s="22"/>
      <c r="Q1965" s="22">
        <v>1</v>
      </c>
      <c r="R1965" s="22"/>
      <c r="S1965" s="22"/>
      <c r="T1965" s="22"/>
      <c r="U1965" s="22"/>
      <c r="V1965" s="22"/>
      <c r="W1965" s="22"/>
      <c r="X1965" s="22"/>
      <c r="Y1965" s="22"/>
      <c r="Z1965" s="22"/>
      <c r="AA1965" s="22">
        <v>1</v>
      </c>
      <c r="AB1965" s="22"/>
      <c r="AC1965" s="22"/>
      <c r="AD1965" s="22">
        <v>3</v>
      </c>
    </row>
    <row r="1966" spans="1:30" x14ac:dyDescent="0.2">
      <c r="A1966" s="30" t="s">
        <v>2664</v>
      </c>
      <c r="B1966" s="22"/>
      <c r="C1966" s="22"/>
      <c r="D1966" s="22"/>
      <c r="E1966" s="22"/>
      <c r="F1966" s="22"/>
      <c r="G1966" s="22"/>
      <c r="H1966" s="22"/>
      <c r="I1966" s="22">
        <v>1</v>
      </c>
      <c r="J1966" s="22"/>
      <c r="K1966" s="22"/>
      <c r="L1966" s="22"/>
      <c r="M1966" s="22"/>
      <c r="N1966" s="22"/>
      <c r="O1966" s="22"/>
      <c r="P1966" s="22"/>
      <c r="Q1966" s="22"/>
      <c r="R1966" s="22"/>
      <c r="S1966" s="22"/>
      <c r="T1966" s="22"/>
      <c r="U1966" s="22"/>
      <c r="V1966" s="22"/>
      <c r="W1966" s="22"/>
      <c r="X1966" s="22"/>
      <c r="Y1966" s="22"/>
      <c r="Z1966" s="22"/>
      <c r="AA1966" s="22">
        <v>1</v>
      </c>
      <c r="AB1966" s="22"/>
      <c r="AC1966" s="22"/>
      <c r="AD1966" s="22">
        <v>2</v>
      </c>
    </row>
    <row r="1967" spans="1:30" x14ac:dyDescent="0.2">
      <c r="A1967" s="30" t="s">
        <v>2170</v>
      </c>
      <c r="B1967" s="22"/>
      <c r="C1967" s="22"/>
      <c r="D1967" s="22"/>
      <c r="E1967" s="22">
        <v>1</v>
      </c>
      <c r="F1967" s="22"/>
      <c r="G1967" s="22"/>
      <c r="H1967" s="22"/>
      <c r="I1967" s="22"/>
      <c r="J1967" s="22"/>
      <c r="K1967" s="22"/>
      <c r="L1967" s="22"/>
      <c r="M1967" s="22"/>
      <c r="N1967" s="22"/>
      <c r="O1967" s="22"/>
      <c r="P1967" s="22"/>
      <c r="Q1967" s="22">
        <v>1</v>
      </c>
      <c r="R1967" s="22"/>
      <c r="S1967" s="22"/>
      <c r="T1967" s="22"/>
      <c r="U1967" s="22"/>
      <c r="V1967" s="22"/>
      <c r="W1967" s="22"/>
      <c r="X1967" s="22"/>
      <c r="Y1967" s="22"/>
      <c r="Z1967" s="22"/>
      <c r="AA1967" s="22">
        <v>1</v>
      </c>
      <c r="AB1967" s="22"/>
      <c r="AC1967" s="22"/>
      <c r="AD1967" s="22">
        <v>3</v>
      </c>
    </row>
    <row r="1968" spans="1:30" x14ac:dyDescent="0.2">
      <c r="A1968" s="30" t="s">
        <v>2708</v>
      </c>
      <c r="B1968" s="22"/>
      <c r="C1968" s="22"/>
      <c r="D1968" s="22"/>
      <c r="E1968" s="22"/>
      <c r="F1968" s="22"/>
      <c r="G1968" s="22"/>
      <c r="H1968" s="22"/>
      <c r="I1968" s="22"/>
      <c r="J1968" s="22"/>
      <c r="K1968" s="22"/>
      <c r="L1968" s="22"/>
      <c r="M1968" s="22"/>
      <c r="N1968" s="22"/>
      <c r="O1968" s="22"/>
      <c r="P1968" s="22"/>
      <c r="Q1968" s="22"/>
      <c r="R1968" s="22"/>
      <c r="S1968" s="22">
        <v>1</v>
      </c>
      <c r="T1968" s="22"/>
      <c r="U1968" s="22"/>
      <c r="V1968" s="22"/>
      <c r="W1968" s="22"/>
      <c r="X1968" s="22">
        <v>1</v>
      </c>
      <c r="Y1968" s="22"/>
      <c r="Z1968" s="22"/>
      <c r="AA1968" s="22"/>
      <c r="AB1968" s="22">
        <v>1</v>
      </c>
      <c r="AC1968" s="22"/>
      <c r="AD1968" s="22">
        <v>3</v>
      </c>
    </row>
    <row r="1969" spans="1:30" x14ac:dyDescent="0.2">
      <c r="A1969" s="30" t="s">
        <v>2689</v>
      </c>
      <c r="B1969" s="22"/>
      <c r="C1969" s="22"/>
      <c r="D1969" s="22"/>
      <c r="E1969" s="22"/>
      <c r="F1969" s="22"/>
      <c r="G1969" s="22"/>
      <c r="H1969" s="22"/>
      <c r="I1969" s="22">
        <v>1</v>
      </c>
      <c r="J1969" s="22"/>
      <c r="K1969" s="22"/>
      <c r="L1969" s="22"/>
      <c r="M1969" s="22"/>
      <c r="N1969" s="22"/>
      <c r="O1969" s="22"/>
      <c r="P1969" s="22"/>
      <c r="Q1969" s="22">
        <v>1</v>
      </c>
      <c r="R1969" s="22"/>
      <c r="S1969" s="22"/>
      <c r="T1969" s="22"/>
      <c r="U1969" s="22"/>
      <c r="V1969" s="22"/>
      <c r="W1969" s="22"/>
      <c r="X1969" s="22"/>
      <c r="Y1969" s="22"/>
      <c r="Z1969" s="22"/>
      <c r="AA1969" s="22">
        <v>1</v>
      </c>
      <c r="AB1969" s="22"/>
      <c r="AC1969" s="22"/>
      <c r="AD1969" s="22">
        <v>3</v>
      </c>
    </row>
    <row r="1970" spans="1:30" x14ac:dyDescent="0.2">
      <c r="A1970" s="30" t="s">
        <v>2201</v>
      </c>
      <c r="B1970" s="22"/>
      <c r="C1970" s="22"/>
      <c r="D1970" s="22"/>
      <c r="E1970" s="22"/>
      <c r="F1970" s="22"/>
      <c r="G1970" s="22"/>
      <c r="H1970" s="22"/>
      <c r="I1970" s="22">
        <v>1</v>
      </c>
      <c r="J1970" s="22"/>
      <c r="K1970" s="22"/>
      <c r="L1970" s="22"/>
      <c r="M1970" s="22"/>
      <c r="N1970" s="22"/>
      <c r="O1970" s="22"/>
      <c r="P1970" s="22"/>
      <c r="Q1970" s="22"/>
      <c r="R1970" s="22"/>
      <c r="S1970" s="22"/>
      <c r="T1970" s="22"/>
      <c r="U1970" s="22"/>
      <c r="V1970" s="22"/>
      <c r="W1970" s="22"/>
      <c r="X1970" s="22"/>
      <c r="Y1970" s="22"/>
      <c r="Z1970" s="22"/>
      <c r="AA1970" s="22">
        <v>1</v>
      </c>
      <c r="AB1970" s="22"/>
      <c r="AC1970" s="22"/>
      <c r="AD1970" s="22">
        <v>2</v>
      </c>
    </row>
    <row r="1971" spans="1:30" x14ac:dyDescent="0.2">
      <c r="A1971" s="30" t="s">
        <v>2174</v>
      </c>
      <c r="B1971" s="22"/>
      <c r="C1971" s="22"/>
      <c r="D1971" s="22"/>
      <c r="E1971" s="22"/>
      <c r="F1971" s="22"/>
      <c r="G1971" s="22">
        <v>1</v>
      </c>
      <c r="H1971" s="22"/>
      <c r="I1971" s="22"/>
      <c r="J1971" s="22"/>
      <c r="K1971" s="22"/>
      <c r="L1971" s="22"/>
      <c r="M1971" s="22"/>
      <c r="N1971" s="22"/>
      <c r="O1971" s="22"/>
      <c r="P1971" s="22"/>
      <c r="Q1971" s="22"/>
      <c r="R1971" s="22"/>
      <c r="S1971" s="22"/>
      <c r="T1971" s="22"/>
      <c r="U1971" s="22"/>
      <c r="V1971" s="22"/>
      <c r="W1971" s="22"/>
      <c r="X1971" s="22"/>
      <c r="Y1971" s="22"/>
      <c r="Z1971" s="22"/>
      <c r="AA1971" s="22">
        <v>1</v>
      </c>
      <c r="AB1971" s="22"/>
      <c r="AC1971" s="22"/>
      <c r="AD1971" s="22">
        <v>2</v>
      </c>
    </row>
    <row r="1972" spans="1:30" x14ac:dyDescent="0.2">
      <c r="A1972" s="30" t="s">
        <v>2178</v>
      </c>
      <c r="B1972" s="22">
        <v>1</v>
      </c>
      <c r="C1972" s="22"/>
      <c r="D1972" s="22"/>
      <c r="E1972" s="22"/>
      <c r="F1972" s="22"/>
      <c r="G1972" s="22"/>
      <c r="H1972" s="22"/>
      <c r="I1972" s="22"/>
      <c r="J1972" s="22"/>
      <c r="K1972" s="22"/>
      <c r="L1972" s="22"/>
      <c r="M1972" s="22"/>
      <c r="N1972" s="22"/>
      <c r="O1972" s="22"/>
      <c r="P1972" s="22"/>
      <c r="Q1972" s="22">
        <v>1</v>
      </c>
      <c r="R1972" s="22"/>
      <c r="S1972" s="22"/>
      <c r="T1972" s="22"/>
      <c r="U1972" s="22"/>
      <c r="V1972" s="22"/>
      <c r="W1972" s="22"/>
      <c r="X1972" s="22"/>
      <c r="Y1972" s="22">
        <v>1</v>
      </c>
      <c r="Z1972" s="22"/>
      <c r="AA1972" s="22">
        <v>1</v>
      </c>
      <c r="AB1972" s="22"/>
      <c r="AC1972" s="22"/>
      <c r="AD1972" s="22">
        <v>4</v>
      </c>
    </row>
    <row r="1973" spans="1:30" x14ac:dyDescent="0.2">
      <c r="A1973" s="30" t="s">
        <v>2192</v>
      </c>
      <c r="B1973" s="22"/>
      <c r="C1973" s="22">
        <v>1</v>
      </c>
      <c r="D1973" s="22"/>
      <c r="E1973" s="22"/>
      <c r="F1973" s="22"/>
      <c r="G1973" s="22"/>
      <c r="H1973" s="22"/>
      <c r="I1973" s="22"/>
      <c r="J1973" s="22"/>
      <c r="K1973" s="22"/>
      <c r="L1973" s="22"/>
      <c r="M1973" s="22"/>
      <c r="N1973" s="22"/>
      <c r="O1973" s="22"/>
      <c r="P1973" s="22"/>
      <c r="Q1973" s="22">
        <v>1</v>
      </c>
      <c r="R1973" s="22"/>
      <c r="S1973" s="22"/>
      <c r="T1973" s="22"/>
      <c r="U1973" s="22"/>
      <c r="V1973" s="22"/>
      <c r="W1973" s="22"/>
      <c r="X1973" s="22"/>
      <c r="Y1973" s="22">
        <v>1</v>
      </c>
      <c r="Z1973" s="22"/>
      <c r="AA1973" s="22">
        <v>1</v>
      </c>
      <c r="AB1973" s="22"/>
      <c r="AC1973" s="22"/>
      <c r="AD1973" s="22">
        <v>4</v>
      </c>
    </row>
    <row r="1974" spans="1:30" x14ac:dyDescent="0.2">
      <c r="A1974" s="30" t="s">
        <v>2196</v>
      </c>
      <c r="B1974" s="22"/>
      <c r="C1974" s="22"/>
      <c r="D1974" s="22"/>
      <c r="E1974" s="22"/>
      <c r="F1974" s="22"/>
      <c r="G1974" s="22"/>
      <c r="H1974" s="22"/>
      <c r="I1974" s="22">
        <v>1</v>
      </c>
      <c r="J1974" s="22"/>
      <c r="K1974" s="22"/>
      <c r="L1974" s="22"/>
      <c r="M1974" s="22"/>
      <c r="N1974" s="22"/>
      <c r="O1974" s="22"/>
      <c r="P1974" s="22"/>
      <c r="Q1974" s="22"/>
      <c r="R1974" s="22"/>
      <c r="S1974" s="22"/>
      <c r="T1974" s="22"/>
      <c r="U1974" s="22"/>
      <c r="V1974" s="22"/>
      <c r="W1974" s="22"/>
      <c r="X1974" s="22"/>
      <c r="Y1974" s="22"/>
      <c r="Z1974" s="22"/>
      <c r="AA1974" s="22">
        <v>1</v>
      </c>
      <c r="AB1974" s="22"/>
      <c r="AC1974" s="22"/>
      <c r="AD1974" s="22">
        <v>2</v>
      </c>
    </row>
    <row r="1975" spans="1:30" x14ac:dyDescent="0.2">
      <c r="A1975" s="30" t="s">
        <v>2197</v>
      </c>
      <c r="B1975" s="22"/>
      <c r="C1975" s="22"/>
      <c r="D1975" s="22"/>
      <c r="E1975" s="22"/>
      <c r="F1975" s="22"/>
      <c r="G1975" s="22"/>
      <c r="H1975" s="22"/>
      <c r="I1975" s="22"/>
      <c r="J1975" s="22"/>
      <c r="K1975" s="22"/>
      <c r="L1975" s="22"/>
      <c r="M1975" s="22">
        <v>1</v>
      </c>
      <c r="N1975" s="22"/>
      <c r="O1975" s="22"/>
      <c r="P1975" s="22"/>
      <c r="Q1975" s="22"/>
      <c r="R1975" s="22">
        <v>1</v>
      </c>
      <c r="S1975" s="22"/>
      <c r="T1975" s="22"/>
      <c r="U1975" s="22"/>
      <c r="V1975" s="22"/>
      <c r="W1975" s="22"/>
      <c r="X1975" s="22">
        <v>1</v>
      </c>
      <c r="Y1975" s="22"/>
      <c r="Z1975" s="22"/>
      <c r="AA1975" s="22"/>
      <c r="AB1975" s="22">
        <v>1</v>
      </c>
      <c r="AC1975" s="22"/>
      <c r="AD1975" s="22">
        <v>4</v>
      </c>
    </row>
    <row r="1976" spans="1:30" x14ac:dyDescent="0.2">
      <c r="A1976" s="30" t="s">
        <v>2211</v>
      </c>
      <c r="B1976" s="22"/>
      <c r="C1976" s="22">
        <v>1</v>
      </c>
      <c r="D1976" s="22"/>
      <c r="E1976" s="22"/>
      <c r="F1976" s="22"/>
      <c r="G1976" s="22"/>
      <c r="H1976" s="22"/>
      <c r="I1976" s="22"/>
      <c r="J1976" s="22"/>
      <c r="K1976" s="22"/>
      <c r="L1976" s="22"/>
      <c r="M1976" s="22"/>
      <c r="N1976" s="22"/>
      <c r="O1976" s="22"/>
      <c r="P1976" s="22"/>
      <c r="Q1976" s="22">
        <v>1</v>
      </c>
      <c r="R1976" s="22"/>
      <c r="S1976" s="22"/>
      <c r="T1976" s="22"/>
      <c r="U1976" s="22"/>
      <c r="V1976" s="22"/>
      <c r="W1976" s="22"/>
      <c r="X1976" s="22"/>
      <c r="Y1976" s="22"/>
      <c r="Z1976" s="22"/>
      <c r="AA1976" s="22">
        <v>1</v>
      </c>
      <c r="AB1976" s="22"/>
      <c r="AC1976" s="22"/>
      <c r="AD1976" s="22">
        <v>3</v>
      </c>
    </row>
    <row r="1977" spans="1:30" x14ac:dyDescent="0.2">
      <c r="A1977" s="30" t="s">
        <v>2212</v>
      </c>
      <c r="B1977" s="22"/>
      <c r="C1977" s="22">
        <v>1</v>
      </c>
      <c r="D1977" s="22"/>
      <c r="E1977" s="22"/>
      <c r="F1977" s="22"/>
      <c r="G1977" s="22"/>
      <c r="H1977" s="22"/>
      <c r="I1977" s="22"/>
      <c r="J1977" s="22"/>
      <c r="K1977" s="22"/>
      <c r="L1977" s="22"/>
      <c r="M1977" s="22"/>
      <c r="N1977" s="22"/>
      <c r="O1977" s="22"/>
      <c r="P1977" s="22"/>
      <c r="Q1977" s="22"/>
      <c r="R1977" s="22"/>
      <c r="S1977" s="22"/>
      <c r="T1977" s="22"/>
      <c r="U1977" s="22"/>
      <c r="V1977" s="22"/>
      <c r="W1977" s="22"/>
      <c r="X1977" s="22"/>
      <c r="Y1977" s="22"/>
      <c r="Z1977" s="22"/>
      <c r="AA1977" s="22">
        <v>1</v>
      </c>
      <c r="AB1977" s="22"/>
      <c r="AC1977" s="22"/>
      <c r="AD1977" s="22">
        <v>2</v>
      </c>
    </row>
    <row r="1978" spans="1:30" x14ac:dyDescent="0.2">
      <c r="A1978" s="30" t="s">
        <v>2710</v>
      </c>
      <c r="B1978" s="22"/>
      <c r="C1978" s="22"/>
      <c r="D1978" s="22"/>
      <c r="E1978" s="22"/>
      <c r="F1978" s="22"/>
      <c r="G1978" s="22"/>
      <c r="H1978" s="22"/>
      <c r="I1978" s="22"/>
      <c r="J1978" s="22"/>
      <c r="K1978" s="22"/>
      <c r="L1978" s="22"/>
      <c r="M1978" s="22">
        <v>1</v>
      </c>
      <c r="N1978" s="22"/>
      <c r="O1978" s="22"/>
      <c r="P1978" s="22"/>
      <c r="Q1978" s="22">
        <v>1</v>
      </c>
      <c r="R1978" s="22"/>
      <c r="S1978" s="22"/>
      <c r="T1978" s="22"/>
      <c r="U1978" s="22"/>
      <c r="V1978" s="22"/>
      <c r="W1978" s="22"/>
      <c r="X1978" s="22">
        <v>1</v>
      </c>
      <c r="Y1978" s="22"/>
      <c r="Z1978" s="22"/>
      <c r="AA1978" s="22"/>
      <c r="AB1978" s="22">
        <v>1</v>
      </c>
      <c r="AC1978" s="22"/>
      <c r="AD1978" s="22">
        <v>4</v>
      </c>
    </row>
    <row r="1979" spans="1:30" x14ac:dyDescent="0.2">
      <c r="A1979" s="30" t="s">
        <v>2215</v>
      </c>
      <c r="B1979" s="22"/>
      <c r="C1979" s="22"/>
      <c r="D1979" s="22">
        <v>1</v>
      </c>
      <c r="E1979" s="22"/>
      <c r="F1979" s="22"/>
      <c r="G1979" s="22"/>
      <c r="H1979" s="22"/>
      <c r="I1979" s="22"/>
      <c r="J1979" s="22"/>
      <c r="K1979" s="22"/>
      <c r="L1979" s="22"/>
      <c r="M1979" s="22"/>
      <c r="N1979" s="22"/>
      <c r="O1979" s="22"/>
      <c r="P1979" s="22"/>
      <c r="Q1979" s="22"/>
      <c r="R1979" s="22"/>
      <c r="S1979" s="22"/>
      <c r="T1979" s="22"/>
      <c r="U1979" s="22"/>
      <c r="V1979" s="22"/>
      <c r="W1979" s="22">
        <v>1</v>
      </c>
      <c r="X1979" s="22"/>
      <c r="Y1979" s="22"/>
      <c r="Z1979" s="22"/>
      <c r="AA1979" s="22">
        <v>1</v>
      </c>
      <c r="AB1979" s="22"/>
      <c r="AC1979" s="22"/>
      <c r="AD1979" s="22">
        <v>3</v>
      </c>
    </row>
    <row r="1980" spans="1:30" x14ac:dyDescent="0.2">
      <c r="A1980" s="30" t="s">
        <v>2219</v>
      </c>
      <c r="B1980" s="22"/>
      <c r="C1980" s="22"/>
      <c r="D1980" s="22"/>
      <c r="E1980" s="22"/>
      <c r="F1980" s="22"/>
      <c r="G1980" s="22"/>
      <c r="H1980" s="22"/>
      <c r="I1980" s="22"/>
      <c r="J1980" s="22"/>
      <c r="K1980" s="22"/>
      <c r="L1980" s="22"/>
      <c r="M1980" s="22">
        <v>1</v>
      </c>
      <c r="N1980" s="22"/>
      <c r="O1980" s="22"/>
      <c r="P1980" s="22"/>
      <c r="Q1980" s="22">
        <v>1</v>
      </c>
      <c r="R1980" s="22"/>
      <c r="S1980" s="22"/>
      <c r="T1980" s="22"/>
      <c r="U1980" s="22"/>
      <c r="V1980" s="22"/>
      <c r="W1980" s="22"/>
      <c r="X1980" s="22">
        <v>1</v>
      </c>
      <c r="Y1980" s="22"/>
      <c r="Z1980" s="22"/>
      <c r="AA1980" s="22"/>
      <c r="AB1980" s="22">
        <v>1</v>
      </c>
      <c r="AC1980" s="22"/>
      <c r="AD1980" s="22">
        <v>4</v>
      </c>
    </row>
    <row r="1981" spans="1:30" x14ac:dyDescent="0.2">
      <c r="A1981" s="30" t="s">
        <v>2222</v>
      </c>
      <c r="B1981" s="22"/>
      <c r="C1981" s="22"/>
      <c r="D1981" s="22"/>
      <c r="E1981" s="22">
        <v>1</v>
      </c>
      <c r="F1981" s="22"/>
      <c r="G1981" s="22"/>
      <c r="H1981" s="22"/>
      <c r="I1981" s="22"/>
      <c r="J1981" s="22"/>
      <c r="K1981" s="22"/>
      <c r="L1981" s="22"/>
      <c r="M1981" s="22"/>
      <c r="N1981" s="22"/>
      <c r="O1981" s="22"/>
      <c r="P1981" s="22"/>
      <c r="Q1981" s="22"/>
      <c r="R1981" s="22"/>
      <c r="S1981" s="22"/>
      <c r="T1981" s="22"/>
      <c r="U1981" s="22"/>
      <c r="V1981" s="22"/>
      <c r="W1981" s="22"/>
      <c r="X1981" s="22"/>
      <c r="Y1981" s="22"/>
      <c r="Z1981" s="22"/>
      <c r="AA1981" s="22">
        <v>1</v>
      </c>
      <c r="AB1981" s="22"/>
      <c r="AC1981" s="22"/>
      <c r="AD1981" s="22">
        <v>2</v>
      </c>
    </row>
    <row r="1982" spans="1:30" x14ac:dyDescent="0.2">
      <c r="A1982" s="30" t="s">
        <v>2229</v>
      </c>
      <c r="B1982" s="22"/>
      <c r="C1982" s="22"/>
      <c r="D1982" s="22"/>
      <c r="E1982" s="22"/>
      <c r="F1982" s="22"/>
      <c r="G1982" s="22"/>
      <c r="H1982" s="22">
        <v>1</v>
      </c>
      <c r="I1982" s="22"/>
      <c r="J1982" s="22"/>
      <c r="K1982" s="22"/>
      <c r="L1982" s="22"/>
      <c r="M1982" s="22"/>
      <c r="N1982" s="22"/>
      <c r="O1982" s="22">
        <v>1</v>
      </c>
      <c r="P1982" s="22"/>
      <c r="Q1982" s="22"/>
      <c r="R1982" s="22"/>
      <c r="S1982" s="22"/>
      <c r="T1982" s="22"/>
      <c r="U1982" s="22"/>
      <c r="V1982" s="22"/>
      <c r="W1982" s="22"/>
      <c r="X1982" s="22"/>
      <c r="Y1982" s="22"/>
      <c r="Z1982" s="22"/>
      <c r="AA1982" s="22">
        <v>1</v>
      </c>
      <c r="AB1982" s="22"/>
      <c r="AC1982" s="22"/>
      <c r="AD1982" s="22">
        <v>3</v>
      </c>
    </row>
    <row r="1983" spans="1:30" x14ac:dyDescent="0.2">
      <c r="A1983" s="30" t="s">
        <v>2231</v>
      </c>
      <c r="B1983" s="22"/>
      <c r="C1983" s="22"/>
      <c r="D1983" s="22">
        <v>1</v>
      </c>
      <c r="E1983" s="22"/>
      <c r="F1983" s="22"/>
      <c r="G1983" s="22"/>
      <c r="H1983" s="22"/>
      <c r="I1983" s="22"/>
      <c r="J1983" s="22"/>
      <c r="K1983" s="22"/>
      <c r="L1983" s="22"/>
      <c r="M1983" s="22"/>
      <c r="N1983" s="22"/>
      <c r="O1983" s="22"/>
      <c r="P1983" s="22"/>
      <c r="Q1983" s="22"/>
      <c r="R1983" s="22"/>
      <c r="S1983" s="22"/>
      <c r="T1983" s="22"/>
      <c r="U1983" s="22"/>
      <c r="V1983" s="22"/>
      <c r="W1983" s="22"/>
      <c r="X1983" s="22"/>
      <c r="Y1983" s="22"/>
      <c r="Z1983" s="22"/>
      <c r="AA1983" s="22">
        <v>1</v>
      </c>
      <c r="AB1983" s="22"/>
      <c r="AC1983" s="22"/>
      <c r="AD1983" s="22">
        <v>2</v>
      </c>
    </row>
    <row r="1984" spans="1:30" x14ac:dyDescent="0.2">
      <c r="A1984" s="30" t="s">
        <v>2233</v>
      </c>
      <c r="B1984" s="22"/>
      <c r="C1984" s="22"/>
      <c r="D1984" s="22"/>
      <c r="E1984" s="22"/>
      <c r="F1984" s="22"/>
      <c r="G1984" s="22">
        <v>1</v>
      </c>
      <c r="H1984" s="22"/>
      <c r="I1984" s="22"/>
      <c r="J1984" s="22"/>
      <c r="K1984" s="22"/>
      <c r="L1984" s="22"/>
      <c r="M1984" s="22"/>
      <c r="N1984" s="22"/>
      <c r="O1984" s="22"/>
      <c r="P1984" s="22"/>
      <c r="Q1984" s="22"/>
      <c r="R1984" s="22"/>
      <c r="S1984" s="22"/>
      <c r="T1984" s="22"/>
      <c r="U1984" s="22"/>
      <c r="V1984" s="22"/>
      <c r="W1984" s="22"/>
      <c r="X1984" s="22"/>
      <c r="Y1984" s="22"/>
      <c r="Z1984" s="22"/>
      <c r="AA1984" s="22">
        <v>1</v>
      </c>
      <c r="AB1984" s="22"/>
      <c r="AC1984" s="22"/>
      <c r="AD1984" s="22">
        <v>2</v>
      </c>
    </row>
    <row r="1985" spans="1:30" x14ac:dyDescent="0.2">
      <c r="A1985" s="30" t="s">
        <v>2711</v>
      </c>
      <c r="B1985" s="22"/>
      <c r="C1985" s="22"/>
      <c r="D1985" s="22">
        <v>1</v>
      </c>
      <c r="E1985" s="22"/>
      <c r="F1985" s="22"/>
      <c r="G1985" s="22"/>
      <c r="H1985" s="22"/>
      <c r="I1985" s="22"/>
      <c r="J1985" s="22"/>
      <c r="K1985" s="22"/>
      <c r="L1985" s="22"/>
      <c r="M1985" s="22"/>
      <c r="N1985" s="22"/>
      <c r="O1985" s="22"/>
      <c r="P1985" s="22"/>
      <c r="Q1985" s="22">
        <v>1</v>
      </c>
      <c r="R1985" s="22"/>
      <c r="S1985" s="22"/>
      <c r="T1985" s="22"/>
      <c r="U1985" s="22"/>
      <c r="V1985" s="22"/>
      <c r="W1985" s="22">
        <v>1</v>
      </c>
      <c r="X1985" s="22"/>
      <c r="Y1985" s="22"/>
      <c r="Z1985" s="22"/>
      <c r="AA1985" s="22">
        <v>1</v>
      </c>
      <c r="AB1985" s="22"/>
      <c r="AC1985" s="22"/>
      <c r="AD1985" s="22">
        <v>4</v>
      </c>
    </row>
    <row r="1986" spans="1:30" x14ac:dyDescent="0.2">
      <c r="A1986" s="30" t="s">
        <v>2670</v>
      </c>
      <c r="B1986" s="22"/>
      <c r="C1986" s="22"/>
      <c r="D1986" s="22">
        <v>1</v>
      </c>
      <c r="E1986" s="22"/>
      <c r="F1986" s="22"/>
      <c r="G1986" s="22"/>
      <c r="H1986" s="22"/>
      <c r="I1986" s="22"/>
      <c r="J1986" s="22"/>
      <c r="K1986" s="22"/>
      <c r="L1986" s="22"/>
      <c r="M1986" s="22"/>
      <c r="N1986" s="22"/>
      <c r="O1986" s="22"/>
      <c r="P1986" s="22"/>
      <c r="Q1986" s="22">
        <v>1</v>
      </c>
      <c r="R1986" s="22"/>
      <c r="S1986" s="22"/>
      <c r="T1986" s="22"/>
      <c r="U1986" s="22"/>
      <c r="V1986" s="22"/>
      <c r="W1986" s="22"/>
      <c r="X1986" s="22"/>
      <c r="Y1986" s="22"/>
      <c r="Z1986" s="22"/>
      <c r="AA1986" s="22">
        <v>1</v>
      </c>
      <c r="AB1986" s="22"/>
      <c r="AC1986" s="22"/>
      <c r="AD1986" s="22">
        <v>3</v>
      </c>
    </row>
    <row r="1987" spans="1:30" x14ac:dyDescent="0.2">
      <c r="A1987" s="30" t="s">
        <v>2671</v>
      </c>
      <c r="B1987" s="22"/>
      <c r="C1987" s="22"/>
      <c r="D1987" s="22"/>
      <c r="E1987" s="22">
        <v>1</v>
      </c>
      <c r="F1987" s="22"/>
      <c r="G1987" s="22"/>
      <c r="H1987" s="22"/>
      <c r="I1987" s="22"/>
      <c r="J1987" s="22"/>
      <c r="K1987" s="22"/>
      <c r="L1987" s="22"/>
      <c r="M1987" s="22"/>
      <c r="N1987" s="22"/>
      <c r="O1987" s="22"/>
      <c r="P1987" s="22"/>
      <c r="Q1987" s="22"/>
      <c r="R1987" s="22"/>
      <c r="S1987" s="22"/>
      <c r="T1987" s="22"/>
      <c r="U1987" s="22"/>
      <c r="V1987" s="22"/>
      <c r="W1987" s="22"/>
      <c r="X1987" s="22"/>
      <c r="Y1987" s="22"/>
      <c r="Z1987" s="22"/>
      <c r="AA1987" s="22">
        <v>1</v>
      </c>
      <c r="AB1987" s="22"/>
      <c r="AC1987" s="22"/>
      <c r="AD1987" s="22">
        <v>2</v>
      </c>
    </row>
    <row r="1988" spans="1:30" x14ac:dyDescent="0.2">
      <c r="A1988" s="30" t="s">
        <v>2243</v>
      </c>
      <c r="B1988" s="22"/>
      <c r="C1988" s="22">
        <v>1</v>
      </c>
      <c r="D1988" s="22"/>
      <c r="E1988" s="22"/>
      <c r="F1988" s="22"/>
      <c r="G1988" s="22"/>
      <c r="H1988" s="22"/>
      <c r="I1988" s="22"/>
      <c r="J1988" s="22"/>
      <c r="K1988" s="22"/>
      <c r="L1988" s="22"/>
      <c r="M1988" s="22"/>
      <c r="N1988" s="22"/>
      <c r="O1988" s="22"/>
      <c r="P1988" s="22"/>
      <c r="Q1988" s="22">
        <v>1</v>
      </c>
      <c r="R1988" s="22"/>
      <c r="S1988" s="22"/>
      <c r="T1988" s="22"/>
      <c r="U1988" s="22"/>
      <c r="V1988" s="22"/>
      <c r="W1988" s="22"/>
      <c r="X1988" s="22"/>
      <c r="Y1988" s="22"/>
      <c r="Z1988" s="22"/>
      <c r="AA1988" s="22">
        <v>1</v>
      </c>
      <c r="AB1988" s="22"/>
      <c r="AC1988" s="22"/>
      <c r="AD1988" s="22">
        <v>3</v>
      </c>
    </row>
    <row r="1989" spans="1:30" x14ac:dyDescent="0.2">
      <c r="A1989" s="30" t="s">
        <v>2244</v>
      </c>
      <c r="B1989" s="22"/>
      <c r="C1989" s="22">
        <v>1</v>
      </c>
      <c r="D1989" s="22"/>
      <c r="E1989" s="22"/>
      <c r="F1989" s="22"/>
      <c r="G1989" s="22"/>
      <c r="H1989" s="22"/>
      <c r="I1989" s="22"/>
      <c r="J1989" s="22"/>
      <c r="K1989" s="22"/>
      <c r="L1989" s="22"/>
      <c r="M1989" s="22"/>
      <c r="N1989" s="22"/>
      <c r="O1989" s="22"/>
      <c r="P1989" s="22"/>
      <c r="Q1989" s="22"/>
      <c r="R1989" s="22"/>
      <c r="S1989" s="22"/>
      <c r="T1989" s="22"/>
      <c r="U1989" s="22"/>
      <c r="V1989" s="22"/>
      <c r="W1989" s="22"/>
      <c r="X1989" s="22"/>
      <c r="Y1989" s="22"/>
      <c r="Z1989" s="22"/>
      <c r="AA1989" s="22">
        <v>1</v>
      </c>
      <c r="AB1989" s="22"/>
      <c r="AC1989" s="22"/>
      <c r="AD1989" s="22">
        <v>2</v>
      </c>
    </row>
    <row r="1990" spans="1:30" x14ac:dyDescent="0.2">
      <c r="A1990" s="30" t="s">
        <v>2247</v>
      </c>
      <c r="B1990" s="22"/>
      <c r="C1990" s="22"/>
      <c r="D1990" s="22"/>
      <c r="E1990" s="22"/>
      <c r="F1990" s="22"/>
      <c r="G1990" s="22">
        <v>1</v>
      </c>
      <c r="H1990" s="22"/>
      <c r="I1990" s="22"/>
      <c r="J1990" s="22"/>
      <c r="K1990" s="22"/>
      <c r="L1990" s="22"/>
      <c r="M1990" s="22"/>
      <c r="N1990" s="22"/>
      <c r="O1990" s="22"/>
      <c r="P1990" s="22"/>
      <c r="Q1990" s="22">
        <v>1</v>
      </c>
      <c r="R1990" s="22"/>
      <c r="S1990" s="22"/>
      <c r="T1990" s="22"/>
      <c r="U1990" s="22"/>
      <c r="V1990" s="22"/>
      <c r="W1990" s="22"/>
      <c r="X1990" s="22"/>
      <c r="Y1990" s="22"/>
      <c r="Z1990" s="22"/>
      <c r="AA1990" s="22">
        <v>1</v>
      </c>
      <c r="AB1990" s="22"/>
      <c r="AC1990" s="22"/>
      <c r="AD1990" s="22">
        <v>3</v>
      </c>
    </row>
    <row r="1991" spans="1:30" x14ac:dyDescent="0.2">
      <c r="A1991" s="30" t="s">
        <v>2252</v>
      </c>
      <c r="B1991" s="22"/>
      <c r="C1991" s="22"/>
      <c r="D1991" s="22"/>
      <c r="E1991" s="22"/>
      <c r="F1991" s="22"/>
      <c r="G1991" s="22">
        <v>1</v>
      </c>
      <c r="H1991" s="22"/>
      <c r="I1991" s="22"/>
      <c r="J1991" s="22"/>
      <c r="K1991" s="22"/>
      <c r="L1991" s="22"/>
      <c r="M1991" s="22"/>
      <c r="N1991" s="22"/>
      <c r="O1991" s="22"/>
      <c r="P1991" s="22"/>
      <c r="Q1991" s="22"/>
      <c r="R1991" s="22"/>
      <c r="S1991" s="22"/>
      <c r="T1991" s="22"/>
      <c r="U1991" s="22"/>
      <c r="V1991" s="22"/>
      <c r="W1991" s="22"/>
      <c r="X1991" s="22"/>
      <c r="Y1991" s="22"/>
      <c r="Z1991" s="22"/>
      <c r="AA1991" s="22">
        <v>1</v>
      </c>
      <c r="AB1991" s="22"/>
      <c r="AC1991" s="22"/>
      <c r="AD1991" s="22">
        <v>2</v>
      </c>
    </row>
    <row r="1992" spans="1:30" x14ac:dyDescent="0.2">
      <c r="A1992" s="30" t="s">
        <v>2259</v>
      </c>
      <c r="B1992" s="22"/>
      <c r="C1992" s="22"/>
      <c r="D1992" s="22"/>
      <c r="E1992" s="22"/>
      <c r="F1992" s="22"/>
      <c r="G1992" s="22"/>
      <c r="H1992" s="22">
        <v>1</v>
      </c>
      <c r="I1992" s="22"/>
      <c r="J1992" s="22"/>
      <c r="K1992" s="22"/>
      <c r="L1992" s="22"/>
      <c r="M1992" s="22"/>
      <c r="N1992" s="22"/>
      <c r="O1992" s="22">
        <v>1</v>
      </c>
      <c r="P1992" s="22"/>
      <c r="Q1992" s="22">
        <v>1</v>
      </c>
      <c r="R1992" s="22"/>
      <c r="S1992" s="22"/>
      <c r="T1992" s="22"/>
      <c r="U1992" s="22"/>
      <c r="V1992" s="22"/>
      <c r="W1992" s="22"/>
      <c r="X1992" s="22"/>
      <c r="Y1992" s="22"/>
      <c r="Z1992" s="22"/>
      <c r="AA1992" s="22">
        <v>1</v>
      </c>
      <c r="AB1992" s="22"/>
      <c r="AC1992" s="22"/>
      <c r="AD1992" s="22">
        <v>4</v>
      </c>
    </row>
    <row r="1993" spans="1:30" x14ac:dyDescent="0.2">
      <c r="A1993" s="30" t="s">
        <v>2263</v>
      </c>
      <c r="B1993" s="22"/>
      <c r="C1993" s="22"/>
      <c r="D1993" s="22"/>
      <c r="E1993" s="22">
        <v>1</v>
      </c>
      <c r="F1993" s="22"/>
      <c r="G1993" s="22"/>
      <c r="H1993" s="22"/>
      <c r="I1993" s="22"/>
      <c r="J1993" s="22"/>
      <c r="K1993" s="22"/>
      <c r="L1993" s="22"/>
      <c r="M1993" s="22"/>
      <c r="N1993" s="22">
        <v>1</v>
      </c>
      <c r="O1993" s="22"/>
      <c r="P1993" s="22"/>
      <c r="Q1993" s="22">
        <v>1</v>
      </c>
      <c r="R1993" s="22"/>
      <c r="S1993" s="22"/>
      <c r="T1993" s="22"/>
      <c r="U1993" s="22"/>
      <c r="V1993" s="22"/>
      <c r="W1993" s="22"/>
      <c r="X1993" s="22"/>
      <c r="Y1993" s="22"/>
      <c r="Z1993" s="22"/>
      <c r="AA1993" s="22">
        <v>1</v>
      </c>
      <c r="AB1993" s="22"/>
      <c r="AC1993" s="22"/>
      <c r="AD1993" s="22">
        <v>4</v>
      </c>
    </row>
    <row r="1994" spans="1:30" x14ac:dyDescent="0.2">
      <c r="A1994" s="30" t="s">
        <v>2268</v>
      </c>
      <c r="B1994" s="22"/>
      <c r="C1994" s="22">
        <v>1</v>
      </c>
      <c r="D1994" s="22"/>
      <c r="E1994" s="22"/>
      <c r="F1994" s="22"/>
      <c r="G1994" s="22"/>
      <c r="H1994" s="22"/>
      <c r="I1994" s="22"/>
      <c r="J1994" s="22"/>
      <c r="K1994" s="22"/>
      <c r="L1994" s="22"/>
      <c r="M1994" s="22"/>
      <c r="N1994" s="22"/>
      <c r="O1994" s="22"/>
      <c r="P1994" s="22"/>
      <c r="Q1994" s="22"/>
      <c r="R1994" s="22"/>
      <c r="S1994" s="22"/>
      <c r="T1994" s="22"/>
      <c r="U1994" s="22"/>
      <c r="V1994" s="22"/>
      <c r="W1994" s="22"/>
      <c r="X1994" s="22"/>
      <c r="Y1994" s="22"/>
      <c r="Z1994" s="22"/>
      <c r="AA1994" s="22">
        <v>1</v>
      </c>
      <c r="AB1994" s="22"/>
      <c r="AC1994" s="22"/>
      <c r="AD1994" s="22">
        <v>2</v>
      </c>
    </row>
    <row r="1995" spans="1:30" x14ac:dyDescent="0.2">
      <c r="A1995" s="30" t="s">
        <v>2712</v>
      </c>
      <c r="B1995" s="22"/>
      <c r="C1995" s="22">
        <v>1</v>
      </c>
      <c r="D1995" s="22"/>
      <c r="E1995" s="22"/>
      <c r="F1995" s="22"/>
      <c r="G1995" s="22"/>
      <c r="H1995" s="22"/>
      <c r="I1995" s="22"/>
      <c r="J1995" s="22"/>
      <c r="K1995" s="22"/>
      <c r="L1995" s="22"/>
      <c r="M1995" s="22"/>
      <c r="N1995" s="22"/>
      <c r="O1995" s="22"/>
      <c r="P1995" s="22"/>
      <c r="Q1995" s="22"/>
      <c r="R1995" s="22"/>
      <c r="S1995" s="22"/>
      <c r="T1995" s="22"/>
      <c r="U1995" s="22"/>
      <c r="V1995" s="22"/>
      <c r="W1995" s="22"/>
      <c r="X1995" s="22"/>
      <c r="Y1995" s="22"/>
      <c r="Z1995" s="22"/>
      <c r="AA1995" s="22">
        <v>1</v>
      </c>
      <c r="AB1995" s="22"/>
      <c r="AC1995" s="22"/>
      <c r="AD1995" s="22">
        <v>2</v>
      </c>
    </row>
    <row r="1996" spans="1:30" x14ac:dyDescent="0.2">
      <c r="A1996" s="30" t="s">
        <v>2672</v>
      </c>
      <c r="B1996" s="22"/>
      <c r="C1996" s="22"/>
      <c r="D1996" s="22"/>
      <c r="E1996" s="22"/>
      <c r="F1996" s="22"/>
      <c r="G1996" s="22">
        <v>1</v>
      </c>
      <c r="H1996" s="22"/>
      <c r="I1996" s="22"/>
      <c r="J1996" s="22"/>
      <c r="K1996" s="22"/>
      <c r="L1996" s="22"/>
      <c r="M1996" s="22"/>
      <c r="N1996" s="22"/>
      <c r="O1996" s="22"/>
      <c r="P1996" s="22"/>
      <c r="Q1996" s="22">
        <v>1</v>
      </c>
      <c r="R1996" s="22"/>
      <c r="S1996" s="22"/>
      <c r="T1996" s="22"/>
      <c r="U1996" s="22"/>
      <c r="V1996" s="22"/>
      <c r="W1996" s="22"/>
      <c r="X1996" s="22"/>
      <c r="Y1996" s="22"/>
      <c r="Z1996" s="22"/>
      <c r="AA1996" s="22">
        <v>1</v>
      </c>
      <c r="AB1996" s="22"/>
      <c r="AC1996" s="22"/>
      <c r="AD1996" s="22">
        <v>3</v>
      </c>
    </row>
    <row r="1997" spans="1:30" x14ac:dyDescent="0.2">
      <c r="A1997" s="30" t="s">
        <v>2274</v>
      </c>
      <c r="B1997" s="22">
        <v>1</v>
      </c>
      <c r="C1997" s="22"/>
      <c r="D1997" s="22"/>
      <c r="E1997" s="22"/>
      <c r="F1997" s="22"/>
      <c r="G1997" s="22"/>
      <c r="H1997" s="22"/>
      <c r="I1997" s="22"/>
      <c r="J1997" s="22"/>
      <c r="K1997" s="22"/>
      <c r="L1997" s="22"/>
      <c r="M1997" s="22"/>
      <c r="N1997" s="22"/>
      <c r="O1997" s="22"/>
      <c r="P1997" s="22"/>
      <c r="Q1997" s="22"/>
      <c r="R1997" s="22"/>
      <c r="S1997" s="22"/>
      <c r="T1997" s="22"/>
      <c r="U1997" s="22"/>
      <c r="V1997" s="22"/>
      <c r="W1997" s="22"/>
      <c r="X1997" s="22"/>
      <c r="Y1997" s="22"/>
      <c r="Z1997" s="22"/>
      <c r="AA1997" s="22">
        <v>1</v>
      </c>
      <c r="AB1997" s="22"/>
      <c r="AC1997" s="22"/>
      <c r="AD1997" s="22">
        <v>2</v>
      </c>
    </row>
    <row r="1998" spans="1:30" x14ac:dyDescent="0.2">
      <c r="A1998" s="30" t="s">
        <v>2674</v>
      </c>
      <c r="B1998" s="22"/>
      <c r="C1998" s="22"/>
      <c r="D1998" s="22"/>
      <c r="E1998" s="22"/>
      <c r="F1998" s="22"/>
      <c r="G1998" s="22"/>
      <c r="H1998" s="22"/>
      <c r="I1998" s="22"/>
      <c r="J1998" s="22"/>
      <c r="K1998" s="22"/>
      <c r="L1998" s="22"/>
      <c r="M1998" s="22">
        <v>1</v>
      </c>
      <c r="N1998" s="22"/>
      <c r="O1998" s="22"/>
      <c r="P1998" s="22"/>
      <c r="Q1998" s="22">
        <v>1</v>
      </c>
      <c r="R1998" s="22"/>
      <c r="S1998" s="22"/>
      <c r="T1998" s="22"/>
      <c r="U1998" s="22"/>
      <c r="V1998" s="22"/>
      <c r="W1998" s="22"/>
      <c r="X1998" s="22">
        <v>1</v>
      </c>
      <c r="Y1998" s="22"/>
      <c r="Z1998" s="22"/>
      <c r="AA1998" s="22"/>
      <c r="AB1998" s="22">
        <v>1</v>
      </c>
      <c r="AC1998" s="22"/>
      <c r="AD1998" s="22">
        <v>4</v>
      </c>
    </row>
    <row r="1999" spans="1:30" x14ac:dyDescent="0.2">
      <c r="A1999" s="30" t="s">
        <v>2283</v>
      </c>
      <c r="B1999" s="22"/>
      <c r="C1999" s="22"/>
      <c r="D1999" s="22"/>
      <c r="E1999" s="22"/>
      <c r="F1999" s="22"/>
      <c r="G1999" s="22"/>
      <c r="H1999" s="22"/>
      <c r="I1999" s="22"/>
      <c r="J1999" s="22"/>
      <c r="K1999" s="22"/>
      <c r="L1999" s="22"/>
      <c r="M1999" s="22">
        <v>1</v>
      </c>
      <c r="N1999" s="22"/>
      <c r="O1999" s="22"/>
      <c r="P1999" s="22"/>
      <c r="Q1999" s="22">
        <v>1</v>
      </c>
      <c r="R1999" s="22"/>
      <c r="S1999" s="22"/>
      <c r="T1999" s="22"/>
      <c r="U1999" s="22"/>
      <c r="V1999" s="22"/>
      <c r="W1999" s="22"/>
      <c r="X1999" s="22">
        <v>1</v>
      </c>
      <c r="Y1999" s="22"/>
      <c r="Z1999" s="22"/>
      <c r="AA1999" s="22"/>
      <c r="AB1999" s="22">
        <v>1</v>
      </c>
      <c r="AC1999" s="22"/>
      <c r="AD1999" s="22">
        <v>4</v>
      </c>
    </row>
    <row r="2000" spans="1:30" x14ac:dyDescent="0.2">
      <c r="A2000" s="30" t="s">
        <v>2676</v>
      </c>
      <c r="B2000" s="22"/>
      <c r="C2000" s="22"/>
      <c r="D2000" s="22">
        <v>1</v>
      </c>
      <c r="E2000" s="22"/>
      <c r="F2000" s="22"/>
      <c r="G2000" s="22"/>
      <c r="H2000" s="22"/>
      <c r="I2000" s="22"/>
      <c r="J2000" s="22"/>
      <c r="K2000" s="22"/>
      <c r="L2000" s="22"/>
      <c r="M2000" s="22"/>
      <c r="N2000" s="22"/>
      <c r="O2000" s="22"/>
      <c r="P2000" s="22"/>
      <c r="Q2000" s="22"/>
      <c r="R2000" s="22"/>
      <c r="S2000" s="22"/>
      <c r="T2000" s="22"/>
      <c r="U2000" s="22"/>
      <c r="V2000" s="22"/>
      <c r="W2000" s="22"/>
      <c r="X2000" s="22"/>
      <c r="Y2000" s="22"/>
      <c r="Z2000" s="22"/>
      <c r="AA2000" s="22">
        <v>1</v>
      </c>
      <c r="AB2000" s="22"/>
      <c r="AC2000" s="22"/>
      <c r="AD2000" s="22">
        <v>2</v>
      </c>
    </row>
    <row r="2001" spans="1:30" x14ac:dyDescent="0.2">
      <c r="A2001" s="30" t="s">
        <v>2291</v>
      </c>
      <c r="B2001" s="22"/>
      <c r="C2001" s="22"/>
      <c r="D2001" s="22"/>
      <c r="E2001" s="22"/>
      <c r="F2001" s="22"/>
      <c r="G2001" s="22"/>
      <c r="H2001" s="22"/>
      <c r="I2001" s="22"/>
      <c r="J2001" s="22"/>
      <c r="K2001" s="22">
        <v>1</v>
      </c>
      <c r="L2001" s="22"/>
      <c r="M2001" s="22"/>
      <c r="N2001" s="22"/>
      <c r="O2001" s="22"/>
      <c r="P2001" s="22">
        <v>1</v>
      </c>
      <c r="Q2001" s="22"/>
      <c r="R2001" s="22"/>
      <c r="S2001" s="22"/>
      <c r="T2001" s="22"/>
      <c r="U2001" s="22"/>
      <c r="V2001" s="22"/>
      <c r="W2001" s="22"/>
      <c r="X2001" s="22"/>
      <c r="Y2001" s="22"/>
      <c r="Z2001" s="22"/>
      <c r="AA2001" s="22">
        <v>1</v>
      </c>
      <c r="AB2001" s="22"/>
      <c r="AC2001" s="22"/>
      <c r="AD2001" s="22">
        <v>3</v>
      </c>
    </row>
    <row r="2002" spans="1:30" x14ac:dyDescent="0.2">
      <c r="A2002" s="30" t="s">
        <v>2293</v>
      </c>
      <c r="B2002" s="22"/>
      <c r="C2002" s="22">
        <v>1</v>
      </c>
      <c r="D2002" s="22"/>
      <c r="E2002" s="22"/>
      <c r="F2002" s="22"/>
      <c r="G2002" s="22"/>
      <c r="H2002" s="22"/>
      <c r="I2002" s="22"/>
      <c r="J2002" s="22"/>
      <c r="K2002" s="22"/>
      <c r="L2002" s="22"/>
      <c r="M2002" s="22"/>
      <c r="N2002" s="22"/>
      <c r="O2002" s="22"/>
      <c r="P2002" s="22"/>
      <c r="Q2002" s="22">
        <v>1</v>
      </c>
      <c r="R2002" s="22"/>
      <c r="S2002" s="22"/>
      <c r="T2002" s="22"/>
      <c r="U2002" s="22"/>
      <c r="V2002" s="22"/>
      <c r="W2002" s="22"/>
      <c r="X2002" s="22"/>
      <c r="Y2002" s="22">
        <v>1</v>
      </c>
      <c r="Z2002" s="22"/>
      <c r="AA2002" s="22">
        <v>1</v>
      </c>
      <c r="AB2002" s="22"/>
      <c r="AC2002" s="22"/>
      <c r="AD2002" s="22">
        <v>4</v>
      </c>
    </row>
    <row r="2003" spans="1:30" x14ac:dyDescent="0.2">
      <c r="A2003" s="30" t="s">
        <v>2303</v>
      </c>
      <c r="B2003" s="22"/>
      <c r="C2003" s="22">
        <v>1</v>
      </c>
      <c r="D2003" s="22"/>
      <c r="E2003" s="22"/>
      <c r="F2003" s="22"/>
      <c r="G2003" s="22"/>
      <c r="H2003" s="22"/>
      <c r="I2003" s="22"/>
      <c r="J2003" s="22"/>
      <c r="K2003" s="22"/>
      <c r="L2003" s="22"/>
      <c r="M2003" s="22"/>
      <c r="N2003" s="22"/>
      <c r="O2003" s="22"/>
      <c r="P2003" s="22"/>
      <c r="Q2003" s="22"/>
      <c r="R2003" s="22"/>
      <c r="S2003" s="22"/>
      <c r="T2003" s="22"/>
      <c r="U2003" s="22"/>
      <c r="V2003" s="22"/>
      <c r="W2003" s="22"/>
      <c r="X2003" s="22"/>
      <c r="Y2003" s="22"/>
      <c r="Z2003" s="22"/>
      <c r="AA2003" s="22">
        <v>1</v>
      </c>
      <c r="AB2003" s="22"/>
      <c r="AC2003" s="22"/>
      <c r="AD2003" s="22">
        <v>2</v>
      </c>
    </row>
    <row r="2004" spans="1:30" x14ac:dyDescent="0.2">
      <c r="A2004" s="30" t="s">
        <v>2308</v>
      </c>
      <c r="B2004" s="22"/>
      <c r="C2004" s="22"/>
      <c r="D2004" s="22"/>
      <c r="E2004" s="22"/>
      <c r="F2004" s="22"/>
      <c r="G2004" s="22"/>
      <c r="H2004" s="22"/>
      <c r="I2004" s="22"/>
      <c r="J2004" s="22"/>
      <c r="K2004" s="22"/>
      <c r="L2004" s="22"/>
      <c r="M2004" s="22">
        <v>1</v>
      </c>
      <c r="N2004" s="22"/>
      <c r="O2004" s="22"/>
      <c r="P2004" s="22"/>
      <c r="Q2004" s="22"/>
      <c r="R2004" s="22">
        <v>1</v>
      </c>
      <c r="S2004" s="22"/>
      <c r="T2004" s="22"/>
      <c r="U2004" s="22"/>
      <c r="V2004" s="22"/>
      <c r="W2004" s="22"/>
      <c r="X2004" s="22">
        <v>1</v>
      </c>
      <c r="Y2004" s="22"/>
      <c r="Z2004" s="22"/>
      <c r="AA2004" s="22"/>
      <c r="AB2004" s="22">
        <v>1</v>
      </c>
      <c r="AC2004" s="22"/>
      <c r="AD2004" s="22">
        <v>4</v>
      </c>
    </row>
    <row r="2005" spans="1:30" x14ac:dyDescent="0.2">
      <c r="A2005" s="30" t="s">
        <v>2314</v>
      </c>
      <c r="B2005" s="22"/>
      <c r="C2005" s="22"/>
      <c r="D2005" s="22"/>
      <c r="E2005" s="22">
        <v>1</v>
      </c>
      <c r="F2005" s="22"/>
      <c r="G2005" s="22"/>
      <c r="H2005" s="22"/>
      <c r="I2005" s="22"/>
      <c r="J2005" s="22"/>
      <c r="K2005" s="22"/>
      <c r="L2005" s="22"/>
      <c r="M2005" s="22"/>
      <c r="N2005" s="22">
        <v>1</v>
      </c>
      <c r="O2005" s="22"/>
      <c r="P2005" s="22"/>
      <c r="Q2005" s="22">
        <v>1</v>
      </c>
      <c r="R2005" s="22"/>
      <c r="S2005" s="22"/>
      <c r="T2005" s="22"/>
      <c r="U2005" s="22"/>
      <c r="V2005" s="22"/>
      <c r="W2005" s="22"/>
      <c r="X2005" s="22"/>
      <c r="Y2005" s="22"/>
      <c r="Z2005" s="22"/>
      <c r="AA2005" s="22">
        <v>1</v>
      </c>
      <c r="AB2005" s="22"/>
      <c r="AC2005" s="22"/>
      <c r="AD2005" s="22">
        <v>4</v>
      </c>
    </row>
    <row r="2006" spans="1:30" x14ac:dyDescent="0.2">
      <c r="A2006" s="30" t="s">
        <v>2315</v>
      </c>
      <c r="B2006" s="22">
        <v>1</v>
      </c>
      <c r="C2006" s="22"/>
      <c r="D2006" s="22"/>
      <c r="E2006" s="22"/>
      <c r="F2006" s="22"/>
      <c r="G2006" s="22"/>
      <c r="H2006" s="22"/>
      <c r="I2006" s="22"/>
      <c r="J2006" s="22"/>
      <c r="K2006" s="22"/>
      <c r="L2006" s="22"/>
      <c r="M2006" s="22"/>
      <c r="N2006" s="22"/>
      <c r="O2006" s="22"/>
      <c r="P2006" s="22"/>
      <c r="Q2006" s="22">
        <v>1</v>
      </c>
      <c r="R2006" s="22"/>
      <c r="S2006" s="22"/>
      <c r="T2006" s="22"/>
      <c r="U2006" s="22"/>
      <c r="V2006" s="22"/>
      <c r="W2006" s="22"/>
      <c r="X2006" s="22"/>
      <c r="Y2006" s="22"/>
      <c r="Z2006" s="22"/>
      <c r="AA2006" s="22">
        <v>1</v>
      </c>
      <c r="AB2006" s="22"/>
      <c r="AC2006" s="22"/>
      <c r="AD2006" s="22">
        <v>3</v>
      </c>
    </row>
    <row r="2007" spans="1:30" x14ac:dyDescent="0.2">
      <c r="A2007" s="30" t="s">
        <v>2324</v>
      </c>
      <c r="B2007" s="22"/>
      <c r="C2007" s="22"/>
      <c r="D2007" s="22"/>
      <c r="E2007" s="22"/>
      <c r="F2007" s="22"/>
      <c r="G2007" s="22"/>
      <c r="H2007" s="22"/>
      <c r="I2007" s="22"/>
      <c r="J2007" s="22"/>
      <c r="K2007" s="22"/>
      <c r="L2007" s="22"/>
      <c r="M2007" s="22">
        <v>1</v>
      </c>
      <c r="N2007" s="22"/>
      <c r="O2007" s="22"/>
      <c r="P2007" s="22"/>
      <c r="Q2007" s="22">
        <v>1</v>
      </c>
      <c r="R2007" s="22"/>
      <c r="S2007" s="22"/>
      <c r="T2007" s="22"/>
      <c r="U2007" s="22"/>
      <c r="V2007" s="22"/>
      <c r="W2007" s="22"/>
      <c r="X2007" s="22">
        <v>1</v>
      </c>
      <c r="Y2007" s="22"/>
      <c r="Z2007" s="22"/>
      <c r="AA2007" s="22"/>
      <c r="AB2007" s="22">
        <v>1</v>
      </c>
      <c r="AC2007" s="22"/>
      <c r="AD2007" s="22">
        <v>4</v>
      </c>
    </row>
    <row r="2008" spans="1:30" x14ac:dyDescent="0.2">
      <c r="A2008" s="30" t="s">
        <v>2694</v>
      </c>
      <c r="B2008" s="22"/>
      <c r="C2008" s="22"/>
      <c r="D2008" s="22"/>
      <c r="E2008" s="22"/>
      <c r="F2008" s="22"/>
      <c r="G2008" s="22"/>
      <c r="H2008" s="22"/>
      <c r="I2008" s="22">
        <v>1</v>
      </c>
      <c r="J2008" s="22"/>
      <c r="K2008" s="22"/>
      <c r="L2008" s="22"/>
      <c r="M2008" s="22"/>
      <c r="N2008" s="22"/>
      <c r="O2008" s="22"/>
      <c r="P2008" s="22"/>
      <c r="Q2008" s="22">
        <v>1</v>
      </c>
      <c r="R2008" s="22"/>
      <c r="S2008" s="22"/>
      <c r="T2008" s="22"/>
      <c r="U2008" s="22"/>
      <c r="V2008" s="22"/>
      <c r="W2008" s="22"/>
      <c r="X2008" s="22"/>
      <c r="Y2008" s="22"/>
      <c r="Z2008" s="22"/>
      <c r="AA2008" s="22">
        <v>1</v>
      </c>
      <c r="AB2008" s="22"/>
      <c r="AC2008" s="22"/>
      <c r="AD2008" s="22">
        <v>3</v>
      </c>
    </row>
    <row r="2009" spans="1:30" x14ac:dyDescent="0.2">
      <c r="A2009" s="30" t="s">
        <v>2715</v>
      </c>
      <c r="B2009" s="22">
        <v>1</v>
      </c>
      <c r="C2009" s="22"/>
      <c r="D2009" s="22"/>
      <c r="E2009" s="22"/>
      <c r="F2009" s="22"/>
      <c r="G2009" s="22"/>
      <c r="H2009" s="22"/>
      <c r="I2009" s="22"/>
      <c r="J2009" s="22"/>
      <c r="K2009" s="22"/>
      <c r="L2009" s="22"/>
      <c r="M2009" s="22"/>
      <c r="N2009" s="22"/>
      <c r="O2009" s="22"/>
      <c r="P2009" s="22"/>
      <c r="Q2009" s="22"/>
      <c r="R2009" s="22"/>
      <c r="S2009" s="22"/>
      <c r="T2009" s="22"/>
      <c r="U2009" s="22"/>
      <c r="V2009" s="22"/>
      <c r="W2009" s="22"/>
      <c r="X2009" s="22"/>
      <c r="Y2009" s="22"/>
      <c r="Z2009" s="22"/>
      <c r="AA2009" s="22">
        <v>1</v>
      </c>
      <c r="AB2009" s="22"/>
      <c r="AC2009" s="22"/>
      <c r="AD2009" s="22">
        <v>2</v>
      </c>
    </row>
    <row r="2010" spans="1:30" x14ac:dyDescent="0.2">
      <c r="A2010" s="30" t="s">
        <v>2586</v>
      </c>
      <c r="B2010" s="22"/>
      <c r="C2010" s="22"/>
      <c r="D2010" s="22"/>
      <c r="E2010" s="22"/>
      <c r="F2010" s="22"/>
      <c r="G2010" s="22"/>
      <c r="H2010" s="22">
        <v>1</v>
      </c>
      <c r="I2010" s="22"/>
      <c r="J2010" s="22"/>
      <c r="K2010" s="22"/>
      <c r="L2010" s="22"/>
      <c r="M2010" s="22"/>
      <c r="N2010" s="22"/>
      <c r="O2010" s="22"/>
      <c r="P2010" s="22"/>
      <c r="Q2010" s="22"/>
      <c r="R2010" s="22"/>
      <c r="S2010" s="22"/>
      <c r="T2010" s="22"/>
      <c r="U2010" s="22"/>
      <c r="V2010" s="22"/>
      <c r="W2010" s="22"/>
      <c r="X2010" s="22"/>
      <c r="Y2010" s="22"/>
      <c r="Z2010" s="22"/>
      <c r="AA2010" s="22">
        <v>1</v>
      </c>
      <c r="AB2010" s="22"/>
      <c r="AC2010" s="22"/>
      <c r="AD2010" s="22">
        <v>2</v>
      </c>
    </row>
    <row r="2011" spans="1:30" x14ac:dyDescent="0.2">
      <c r="A2011" s="30" t="s">
        <v>2696</v>
      </c>
      <c r="B2011" s="22"/>
      <c r="C2011" s="22"/>
      <c r="D2011" s="22"/>
      <c r="E2011" s="22"/>
      <c r="F2011" s="22"/>
      <c r="G2011" s="22"/>
      <c r="H2011" s="22"/>
      <c r="I2011" s="22">
        <v>1</v>
      </c>
      <c r="J2011" s="22"/>
      <c r="K2011" s="22"/>
      <c r="L2011" s="22"/>
      <c r="M2011" s="22"/>
      <c r="N2011" s="22"/>
      <c r="O2011" s="22"/>
      <c r="P2011" s="22"/>
      <c r="Q2011" s="22">
        <v>1</v>
      </c>
      <c r="R2011" s="22"/>
      <c r="S2011" s="22"/>
      <c r="T2011" s="22"/>
      <c r="U2011" s="22"/>
      <c r="V2011" s="22"/>
      <c r="W2011" s="22"/>
      <c r="X2011" s="22"/>
      <c r="Y2011" s="22"/>
      <c r="Z2011" s="22"/>
      <c r="AA2011" s="22">
        <v>1</v>
      </c>
      <c r="AB2011" s="22"/>
      <c r="AC2011" s="22"/>
      <c r="AD2011" s="22">
        <v>3</v>
      </c>
    </row>
    <row r="2012" spans="1:30" x14ac:dyDescent="0.2">
      <c r="A2012" s="30" t="s">
        <v>2279</v>
      </c>
      <c r="B2012" s="22"/>
      <c r="C2012" s="22"/>
      <c r="D2012" s="22"/>
      <c r="E2012" s="22"/>
      <c r="F2012" s="22"/>
      <c r="G2012" s="22">
        <v>1</v>
      </c>
      <c r="H2012" s="22"/>
      <c r="I2012" s="22"/>
      <c r="J2012" s="22"/>
      <c r="K2012" s="22"/>
      <c r="L2012" s="22"/>
      <c r="M2012" s="22"/>
      <c r="N2012" s="22"/>
      <c r="O2012" s="22"/>
      <c r="P2012" s="22"/>
      <c r="Q2012" s="22"/>
      <c r="R2012" s="22"/>
      <c r="S2012" s="22"/>
      <c r="T2012" s="22"/>
      <c r="U2012" s="22"/>
      <c r="V2012" s="22"/>
      <c r="W2012" s="22"/>
      <c r="X2012" s="22"/>
      <c r="Y2012" s="22"/>
      <c r="Z2012" s="22"/>
      <c r="AA2012" s="22">
        <v>1</v>
      </c>
      <c r="AB2012" s="22"/>
      <c r="AC2012" s="22"/>
      <c r="AD2012" s="22">
        <v>2</v>
      </c>
    </row>
    <row r="2013" spans="1:30" x14ac:dyDescent="0.2">
      <c r="A2013" s="30" t="s">
        <v>2680</v>
      </c>
      <c r="B2013" s="22"/>
      <c r="C2013" s="22"/>
      <c r="D2013" s="22"/>
      <c r="E2013" s="22">
        <v>1</v>
      </c>
      <c r="F2013" s="22"/>
      <c r="G2013" s="22"/>
      <c r="H2013" s="22"/>
      <c r="I2013" s="22"/>
      <c r="J2013" s="22"/>
      <c r="K2013" s="22"/>
      <c r="L2013" s="22"/>
      <c r="M2013" s="22"/>
      <c r="N2013" s="22"/>
      <c r="O2013" s="22"/>
      <c r="P2013" s="22"/>
      <c r="Q2013" s="22">
        <v>1</v>
      </c>
      <c r="R2013" s="22"/>
      <c r="S2013" s="22"/>
      <c r="T2013" s="22"/>
      <c r="U2013" s="22"/>
      <c r="V2013" s="22"/>
      <c r="W2013" s="22"/>
      <c r="X2013" s="22"/>
      <c r="Y2013" s="22"/>
      <c r="Z2013" s="22"/>
      <c r="AA2013" s="22">
        <v>1</v>
      </c>
      <c r="AB2013" s="22"/>
      <c r="AC2013" s="22"/>
      <c r="AD2013" s="22">
        <v>3</v>
      </c>
    </row>
    <row r="2014" spans="1:30" x14ac:dyDescent="0.2">
      <c r="A2014" s="30" t="s">
        <v>2717</v>
      </c>
      <c r="B2014" s="22"/>
      <c r="C2014" s="22"/>
      <c r="D2014" s="22">
        <v>1</v>
      </c>
      <c r="E2014" s="22"/>
      <c r="F2014" s="22"/>
      <c r="G2014" s="22"/>
      <c r="H2014" s="22"/>
      <c r="I2014" s="22"/>
      <c r="J2014" s="22"/>
      <c r="K2014" s="22"/>
      <c r="L2014" s="22"/>
      <c r="M2014" s="22"/>
      <c r="N2014" s="22"/>
      <c r="O2014" s="22"/>
      <c r="P2014" s="22"/>
      <c r="Q2014" s="22">
        <v>1</v>
      </c>
      <c r="R2014" s="22"/>
      <c r="S2014" s="22"/>
      <c r="T2014" s="22"/>
      <c r="U2014" s="22"/>
      <c r="V2014" s="22"/>
      <c r="W2014" s="22">
        <v>1</v>
      </c>
      <c r="X2014" s="22"/>
      <c r="Y2014" s="22"/>
      <c r="Z2014" s="22"/>
      <c r="AA2014" s="22">
        <v>1</v>
      </c>
      <c r="AB2014" s="22"/>
      <c r="AC2014" s="22"/>
      <c r="AD2014" s="22">
        <v>4</v>
      </c>
    </row>
    <row r="2015" spans="1:30" x14ac:dyDescent="0.2">
      <c r="A2015" s="30" t="s">
        <v>2620</v>
      </c>
      <c r="B2015" s="22"/>
      <c r="C2015" s="22"/>
      <c r="D2015" s="22"/>
      <c r="E2015" s="22"/>
      <c r="F2015" s="22"/>
      <c r="G2015" s="22"/>
      <c r="H2015" s="22"/>
      <c r="I2015" s="22"/>
      <c r="J2015" s="22">
        <v>1</v>
      </c>
      <c r="K2015" s="22"/>
      <c r="L2015" s="22"/>
      <c r="M2015" s="22"/>
      <c r="N2015" s="22"/>
      <c r="O2015" s="22"/>
      <c r="P2015" s="22"/>
      <c r="Q2015" s="22"/>
      <c r="R2015" s="22"/>
      <c r="S2015" s="22"/>
      <c r="T2015" s="22"/>
      <c r="U2015" s="22"/>
      <c r="V2015" s="22"/>
      <c r="W2015" s="22"/>
      <c r="X2015" s="22"/>
      <c r="Y2015" s="22"/>
      <c r="Z2015" s="22"/>
      <c r="AA2015" s="22">
        <v>1</v>
      </c>
      <c r="AB2015" s="22"/>
      <c r="AC2015" s="22"/>
      <c r="AD2015" s="22">
        <v>2</v>
      </c>
    </row>
    <row r="2016" spans="1:30" x14ac:dyDescent="0.2">
      <c r="A2016" s="30" t="s">
        <v>2706</v>
      </c>
      <c r="B2016" s="22"/>
      <c r="C2016" s="22"/>
      <c r="D2016" s="22"/>
      <c r="E2016" s="22"/>
      <c r="F2016" s="22"/>
      <c r="G2016" s="22"/>
      <c r="H2016" s="22"/>
      <c r="I2016" s="22">
        <v>1</v>
      </c>
      <c r="J2016" s="22"/>
      <c r="K2016" s="22"/>
      <c r="L2016" s="22"/>
      <c r="M2016" s="22"/>
      <c r="N2016" s="22"/>
      <c r="O2016" s="22"/>
      <c r="P2016" s="22"/>
      <c r="Q2016" s="22">
        <v>1</v>
      </c>
      <c r="R2016" s="22"/>
      <c r="S2016" s="22"/>
      <c r="T2016" s="22"/>
      <c r="U2016" s="22"/>
      <c r="V2016" s="22"/>
      <c r="W2016" s="22"/>
      <c r="X2016" s="22"/>
      <c r="Y2016" s="22"/>
      <c r="Z2016" s="22"/>
      <c r="AA2016" s="22">
        <v>1</v>
      </c>
      <c r="AB2016" s="22"/>
      <c r="AC2016" s="22"/>
      <c r="AD2016" s="22">
        <v>3</v>
      </c>
    </row>
    <row r="2017" spans="1:30" x14ac:dyDescent="0.2">
      <c r="A2017" s="30" t="s">
        <v>2335</v>
      </c>
      <c r="B2017" s="22"/>
      <c r="C2017" s="22"/>
      <c r="D2017" s="22">
        <v>1</v>
      </c>
      <c r="E2017" s="22"/>
      <c r="F2017" s="22"/>
      <c r="G2017" s="22"/>
      <c r="H2017" s="22"/>
      <c r="I2017" s="22"/>
      <c r="J2017" s="22"/>
      <c r="K2017" s="22"/>
      <c r="L2017" s="22"/>
      <c r="M2017" s="22"/>
      <c r="N2017" s="22"/>
      <c r="O2017" s="22"/>
      <c r="P2017" s="22"/>
      <c r="Q2017" s="22"/>
      <c r="R2017" s="22"/>
      <c r="S2017" s="22"/>
      <c r="T2017" s="22"/>
      <c r="U2017" s="22"/>
      <c r="V2017" s="22"/>
      <c r="W2017" s="22">
        <v>1</v>
      </c>
      <c r="X2017" s="22"/>
      <c r="Y2017" s="22"/>
      <c r="Z2017" s="22"/>
      <c r="AA2017" s="22">
        <v>1</v>
      </c>
      <c r="AB2017" s="22"/>
      <c r="AC2017" s="22"/>
      <c r="AD2017" s="22">
        <v>3</v>
      </c>
    </row>
    <row r="2018" spans="1:30" x14ac:dyDescent="0.2">
      <c r="A2018" s="30" t="s">
        <v>2203</v>
      </c>
      <c r="B2018" s="22"/>
      <c r="C2018" s="22">
        <v>1</v>
      </c>
      <c r="D2018" s="22"/>
      <c r="E2018" s="22"/>
      <c r="F2018" s="22"/>
      <c r="G2018" s="22"/>
      <c r="H2018" s="22"/>
      <c r="I2018" s="22"/>
      <c r="J2018" s="22"/>
      <c r="K2018" s="22"/>
      <c r="L2018" s="22"/>
      <c r="M2018" s="22"/>
      <c r="N2018" s="22"/>
      <c r="O2018" s="22"/>
      <c r="P2018" s="22"/>
      <c r="Q2018" s="22">
        <v>1</v>
      </c>
      <c r="R2018" s="22"/>
      <c r="S2018" s="22"/>
      <c r="T2018" s="22"/>
      <c r="U2018" s="22"/>
      <c r="V2018" s="22"/>
      <c r="W2018" s="22"/>
      <c r="X2018" s="22"/>
      <c r="Y2018" s="22"/>
      <c r="Z2018" s="22"/>
      <c r="AA2018" s="22">
        <v>1</v>
      </c>
      <c r="AB2018" s="22"/>
      <c r="AC2018" s="22"/>
      <c r="AD2018" s="22">
        <v>3</v>
      </c>
    </row>
    <row r="2019" spans="1:30" x14ac:dyDescent="0.2">
      <c r="A2019" s="30" t="s">
        <v>2668</v>
      </c>
      <c r="B2019" s="22"/>
      <c r="C2019" s="22"/>
      <c r="D2019" s="22"/>
      <c r="E2019" s="22"/>
      <c r="F2019" s="22"/>
      <c r="G2019" s="22"/>
      <c r="H2019" s="22"/>
      <c r="I2019" s="22">
        <v>1</v>
      </c>
      <c r="J2019" s="22"/>
      <c r="K2019" s="22"/>
      <c r="L2019" s="22"/>
      <c r="M2019" s="22"/>
      <c r="N2019" s="22"/>
      <c r="O2019" s="22"/>
      <c r="P2019" s="22"/>
      <c r="Q2019" s="22">
        <v>1</v>
      </c>
      <c r="R2019" s="22"/>
      <c r="S2019" s="22"/>
      <c r="T2019" s="22"/>
      <c r="U2019" s="22"/>
      <c r="V2019" s="22"/>
      <c r="W2019" s="22"/>
      <c r="X2019" s="22"/>
      <c r="Y2019" s="22"/>
      <c r="Z2019" s="22"/>
      <c r="AA2019" s="22">
        <v>1</v>
      </c>
      <c r="AB2019" s="22"/>
      <c r="AC2019" s="22"/>
      <c r="AD2019" s="22">
        <v>3</v>
      </c>
    </row>
    <row r="2020" spans="1:30" x14ac:dyDescent="0.2">
      <c r="A2020" s="30" t="s">
        <v>2615</v>
      </c>
      <c r="B2020" s="22"/>
      <c r="C2020" s="22"/>
      <c r="D2020" s="22"/>
      <c r="E2020" s="22"/>
      <c r="F2020" s="22"/>
      <c r="G2020" s="22"/>
      <c r="H2020" s="22">
        <v>1</v>
      </c>
      <c r="I2020" s="22"/>
      <c r="J2020" s="22"/>
      <c r="K2020" s="22"/>
      <c r="L2020" s="22"/>
      <c r="M2020" s="22"/>
      <c r="N2020" s="22"/>
      <c r="O2020" s="22"/>
      <c r="P2020" s="22"/>
      <c r="Q2020" s="22">
        <v>1</v>
      </c>
      <c r="R2020" s="22"/>
      <c r="S2020" s="22"/>
      <c r="T2020" s="22"/>
      <c r="U2020" s="22"/>
      <c r="V2020" s="22"/>
      <c r="W2020" s="22"/>
      <c r="X2020" s="22"/>
      <c r="Y2020" s="22"/>
      <c r="Z2020" s="22"/>
      <c r="AA2020" s="22">
        <v>1</v>
      </c>
      <c r="AB2020" s="22"/>
      <c r="AC2020" s="22"/>
      <c r="AD2020" s="22">
        <v>3</v>
      </c>
    </row>
    <row r="2021" spans="1:30" x14ac:dyDescent="0.2">
      <c r="A2021" s="30" t="s">
        <v>2722</v>
      </c>
      <c r="B2021" s="22"/>
      <c r="C2021" s="22"/>
      <c r="D2021" s="22">
        <v>1</v>
      </c>
      <c r="E2021" s="22"/>
      <c r="F2021" s="22"/>
      <c r="G2021" s="22"/>
      <c r="H2021" s="22"/>
      <c r="I2021" s="22"/>
      <c r="J2021" s="22"/>
      <c r="K2021" s="22"/>
      <c r="L2021" s="22"/>
      <c r="M2021" s="22"/>
      <c r="N2021" s="22"/>
      <c r="O2021" s="22"/>
      <c r="P2021" s="22"/>
      <c r="Q2021" s="22">
        <v>1</v>
      </c>
      <c r="R2021" s="22"/>
      <c r="S2021" s="22"/>
      <c r="T2021" s="22"/>
      <c r="U2021" s="22"/>
      <c r="V2021" s="22"/>
      <c r="W2021" s="22"/>
      <c r="X2021" s="22"/>
      <c r="Y2021" s="22"/>
      <c r="Z2021" s="22"/>
      <c r="AA2021" s="22">
        <v>1</v>
      </c>
      <c r="AB2021" s="22"/>
      <c r="AC2021" s="22"/>
      <c r="AD2021" s="22">
        <v>3</v>
      </c>
    </row>
    <row r="2022" spans="1:30" x14ac:dyDescent="0.2">
      <c r="A2022" s="30" t="s">
        <v>2667</v>
      </c>
      <c r="B2022" s="22"/>
      <c r="C2022" s="22"/>
      <c r="D2022" s="22"/>
      <c r="E2022" s="22"/>
      <c r="F2022" s="22"/>
      <c r="G2022" s="22"/>
      <c r="H2022" s="22"/>
      <c r="I2022" s="22">
        <v>1</v>
      </c>
      <c r="J2022" s="22"/>
      <c r="K2022" s="22"/>
      <c r="L2022" s="22"/>
      <c r="M2022" s="22"/>
      <c r="N2022" s="22"/>
      <c r="O2022" s="22">
        <v>1</v>
      </c>
      <c r="P2022" s="22"/>
      <c r="Q2022" s="22">
        <v>1</v>
      </c>
      <c r="R2022" s="22"/>
      <c r="S2022" s="22"/>
      <c r="T2022" s="22"/>
      <c r="U2022" s="22"/>
      <c r="V2022" s="22"/>
      <c r="W2022" s="22"/>
      <c r="X2022" s="22"/>
      <c r="Y2022" s="22"/>
      <c r="Z2022" s="22"/>
      <c r="AA2022" s="22">
        <v>1</v>
      </c>
      <c r="AB2022" s="22"/>
      <c r="AC2022" s="22"/>
      <c r="AD2022" s="22">
        <v>4</v>
      </c>
    </row>
    <row r="2023" spans="1:30" x14ac:dyDescent="0.2">
      <c r="A2023" s="30" t="s">
        <v>2485</v>
      </c>
      <c r="B2023" s="22"/>
      <c r="C2023" s="22"/>
      <c r="D2023" s="22"/>
      <c r="E2023" s="22"/>
      <c r="F2023" s="22">
        <v>1</v>
      </c>
      <c r="G2023" s="22"/>
      <c r="H2023" s="22"/>
      <c r="I2023" s="22"/>
      <c r="J2023" s="22"/>
      <c r="K2023" s="22"/>
      <c r="L2023" s="22"/>
      <c r="M2023" s="22"/>
      <c r="N2023" s="22"/>
      <c r="O2023" s="22"/>
      <c r="P2023" s="22"/>
      <c r="Q2023" s="22"/>
      <c r="R2023" s="22"/>
      <c r="S2023" s="22"/>
      <c r="T2023" s="22"/>
      <c r="U2023" s="22"/>
      <c r="V2023" s="22"/>
      <c r="W2023" s="22"/>
      <c r="X2023" s="22"/>
      <c r="Y2023" s="22"/>
      <c r="Z2023" s="22"/>
      <c r="AA2023" s="22">
        <v>1</v>
      </c>
      <c r="AB2023" s="22"/>
      <c r="AC2023" s="22"/>
      <c r="AD2023" s="22">
        <v>2</v>
      </c>
    </row>
    <row r="2024" spans="1:30" x14ac:dyDescent="0.2">
      <c r="A2024" s="30" t="s">
        <v>2688</v>
      </c>
      <c r="B2024" s="22"/>
      <c r="C2024" s="22"/>
      <c r="D2024" s="22"/>
      <c r="E2024" s="22"/>
      <c r="F2024" s="22"/>
      <c r="G2024" s="22"/>
      <c r="H2024" s="22"/>
      <c r="I2024" s="22">
        <v>1</v>
      </c>
      <c r="J2024" s="22"/>
      <c r="K2024" s="22"/>
      <c r="L2024" s="22"/>
      <c r="M2024" s="22"/>
      <c r="N2024" s="22"/>
      <c r="O2024" s="22"/>
      <c r="P2024" s="22"/>
      <c r="Q2024" s="22"/>
      <c r="R2024" s="22"/>
      <c r="S2024" s="22"/>
      <c r="T2024" s="22"/>
      <c r="U2024" s="22"/>
      <c r="V2024" s="22"/>
      <c r="W2024" s="22"/>
      <c r="X2024" s="22"/>
      <c r="Y2024" s="22"/>
      <c r="Z2024" s="22"/>
      <c r="AA2024" s="22">
        <v>1</v>
      </c>
      <c r="AB2024" s="22"/>
      <c r="AC2024" s="22"/>
      <c r="AD2024" s="22">
        <v>2</v>
      </c>
    </row>
    <row r="2025" spans="1:30" x14ac:dyDescent="0.2">
      <c r="A2025" s="30" t="s">
        <v>2662</v>
      </c>
      <c r="B2025" s="22"/>
      <c r="C2025" s="22"/>
      <c r="D2025" s="22">
        <v>1</v>
      </c>
      <c r="E2025" s="22"/>
      <c r="F2025" s="22"/>
      <c r="G2025" s="22"/>
      <c r="H2025" s="22"/>
      <c r="I2025" s="22"/>
      <c r="J2025" s="22"/>
      <c r="K2025" s="22"/>
      <c r="L2025" s="22"/>
      <c r="M2025" s="22"/>
      <c r="N2025" s="22"/>
      <c r="O2025" s="22"/>
      <c r="P2025" s="22"/>
      <c r="Q2025" s="22">
        <v>1</v>
      </c>
      <c r="R2025" s="22"/>
      <c r="S2025" s="22"/>
      <c r="T2025" s="22"/>
      <c r="U2025" s="22"/>
      <c r="V2025" s="22"/>
      <c r="W2025" s="22"/>
      <c r="X2025" s="22"/>
      <c r="Y2025" s="22"/>
      <c r="Z2025" s="22"/>
      <c r="AA2025" s="22">
        <v>1</v>
      </c>
      <c r="AB2025" s="22"/>
      <c r="AC2025" s="22"/>
      <c r="AD2025" s="22">
        <v>3</v>
      </c>
    </row>
    <row r="2026" spans="1:30" x14ac:dyDescent="0.2">
      <c r="A2026" s="30" t="s">
        <v>2195</v>
      </c>
      <c r="B2026" s="22"/>
      <c r="C2026" s="22">
        <v>1</v>
      </c>
      <c r="D2026" s="22"/>
      <c r="E2026" s="22"/>
      <c r="F2026" s="22"/>
      <c r="G2026" s="22"/>
      <c r="H2026" s="22"/>
      <c r="I2026" s="22"/>
      <c r="J2026" s="22"/>
      <c r="K2026" s="22"/>
      <c r="L2026" s="22"/>
      <c r="M2026" s="22"/>
      <c r="N2026" s="22"/>
      <c r="O2026" s="22"/>
      <c r="P2026" s="22"/>
      <c r="Q2026" s="22">
        <v>1</v>
      </c>
      <c r="R2026" s="22"/>
      <c r="S2026" s="22"/>
      <c r="T2026" s="22"/>
      <c r="U2026" s="22"/>
      <c r="V2026" s="22"/>
      <c r="W2026" s="22"/>
      <c r="X2026" s="22"/>
      <c r="Y2026" s="22"/>
      <c r="Z2026" s="22"/>
      <c r="AA2026" s="22">
        <v>1</v>
      </c>
      <c r="AB2026" s="22"/>
      <c r="AC2026" s="22"/>
      <c r="AD2026" s="22">
        <v>3</v>
      </c>
    </row>
    <row r="2027" spans="1:30" x14ac:dyDescent="0.2">
      <c r="A2027" s="30" t="s">
        <v>2207</v>
      </c>
      <c r="B2027" s="22"/>
      <c r="C2027" s="22"/>
      <c r="D2027" s="22"/>
      <c r="E2027" s="22"/>
      <c r="F2027" s="22"/>
      <c r="G2027" s="22"/>
      <c r="H2027" s="22">
        <v>1</v>
      </c>
      <c r="I2027" s="22"/>
      <c r="J2027" s="22"/>
      <c r="K2027" s="22"/>
      <c r="L2027" s="22"/>
      <c r="M2027" s="22"/>
      <c r="N2027" s="22"/>
      <c r="O2027" s="22"/>
      <c r="P2027" s="22"/>
      <c r="Q2027" s="22"/>
      <c r="R2027" s="22"/>
      <c r="S2027" s="22"/>
      <c r="T2027" s="22"/>
      <c r="U2027" s="22"/>
      <c r="V2027" s="22"/>
      <c r="W2027" s="22"/>
      <c r="X2027" s="22"/>
      <c r="Y2027" s="22"/>
      <c r="Z2027" s="22"/>
      <c r="AA2027" s="22">
        <v>1</v>
      </c>
      <c r="AB2027" s="22"/>
      <c r="AC2027" s="22"/>
      <c r="AD2027" s="22">
        <v>2</v>
      </c>
    </row>
    <row r="2028" spans="1:30" x14ac:dyDescent="0.2">
      <c r="A2028" s="30" t="s">
        <v>2285</v>
      </c>
      <c r="B2028" s="22"/>
      <c r="C2028" s="22"/>
      <c r="D2028" s="22"/>
      <c r="E2028" s="22"/>
      <c r="F2028" s="22"/>
      <c r="G2028" s="22"/>
      <c r="H2028" s="22">
        <v>1</v>
      </c>
      <c r="I2028" s="22"/>
      <c r="J2028" s="22"/>
      <c r="K2028" s="22"/>
      <c r="L2028" s="22"/>
      <c r="M2028" s="22"/>
      <c r="N2028" s="22"/>
      <c r="O2028" s="22"/>
      <c r="P2028" s="22"/>
      <c r="Q2028" s="22"/>
      <c r="R2028" s="22"/>
      <c r="S2028" s="22"/>
      <c r="T2028" s="22"/>
      <c r="U2028" s="22"/>
      <c r="V2028" s="22"/>
      <c r="W2028" s="22"/>
      <c r="X2028" s="22"/>
      <c r="Y2028" s="22"/>
      <c r="Z2028" s="22"/>
      <c r="AA2028" s="22">
        <v>1</v>
      </c>
      <c r="AB2028" s="22"/>
      <c r="AC2028" s="22"/>
      <c r="AD2028" s="22">
        <v>2</v>
      </c>
    </row>
    <row r="2029" spans="1:30" x14ac:dyDescent="0.2">
      <c r="A2029" s="30" t="s">
        <v>2700</v>
      </c>
      <c r="B2029" s="22"/>
      <c r="C2029" s="22">
        <v>1</v>
      </c>
      <c r="D2029" s="22"/>
      <c r="E2029" s="22"/>
      <c r="F2029" s="22"/>
      <c r="G2029" s="22"/>
      <c r="H2029" s="22"/>
      <c r="I2029" s="22"/>
      <c r="J2029" s="22"/>
      <c r="K2029" s="22"/>
      <c r="L2029" s="22"/>
      <c r="M2029" s="22"/>
      <c r="N2029" s="22"/>
      <c r="O2029" s="22"/>
      <c r="P2029" s="22"/>
      <c r="Q2029" s="22">
        <v>1</v>
      </c>
      <c r="R2029" s="22"/>
      <c r="S2029" s="22"/>
      <c r="T2029" s="22"/>
      <c r="U2029" s="22"/>
      <c r="V2029" s="22"/>
      <c r="W2029" s="22"/>
      <c r="X2029" s="22"/>
      <c r="Y2029" s="22"/>
      <c r="Z2029" s="22"/>
      <c r="AA2029" s="22">
        <v>1</v>
      </c>
      <c r="AB2029" s="22"/>
      <c r="AC2029" s="22"/>
      <c r="AD2029" s="22">
        <v>3</v>
      </c>
    </row>
    <row r="2030" spans="1:30" x14ac:dyDescent="0.2">
      <c r="A2030" s="30" t="s">
        <v>2697</v>
      </c>
      <c r="B2030" s="22"/>
      <c r="C2030" s="22"/>
      <c r="D2030" s="22"/>
      <c r="E2030" s="22">
        <v>1</v>
      </c>
      <c r="F2030" s="22"/>
      <c r="G2030" s="22"/>
      <c r="H2030" s="22"/>
      <c r="I2030" s="22"/>
      <c r="J2030" s="22"/>
      <c r="K2030" s="22"/>
      <c r="L2030" s="22"/>
      <c r="M2030" s="22"/>
      <c r="N2030" s="22"/>
      <c r="O2030" s="22"/>
      <c r="P2030" s="22"/>
      <c r="Q2030" s="22"/>
      <c r="R2030" s="22"/>
      <c r="S2030" s="22"/>
      <c r="T2030" s="22"/>
      <c r="U2030" s="22"/>
      <c r="V2030" s="22"/>
      <c r="W2030" s="22"/>
      <c r="X2030" s="22"/>
      <c r="Y2030" s="22"/>
      <c r="Z2030" s="22"/>
      <c r="AA2030" s="22">
        <v>1</v>
      </c>
      <c r="AB2030" s="22"/>
      <c r="AC2030" s="22"/>
      <c r="AD2030" s="22">
        <v>2</v>
      </c>
    </row>
    <row r="2031" spans="1:30" x14ac:dyDescent="0.2">
      <c r="A2031" s="30" t="s">
        <v>2705</v>
      </c>
      <c r="B2031" s="22"/>
      <c r="C2031" s="22"/>
      <c r="D2031" s="22"/>
      <c r="E2031" s="22">
        <v>1</v>
      </c>
      <c r="F2031" s="22"/>
      <c r="G2031" s="22"/>
      <c r="H2031" s="22"/>
      <c r="I2031" s="22"/>
      <c r="J2031" s="22"/>
      <c r="K2031" s="22"/>
      <c r="L2031" s="22"/>
      <c r="M2031" s="22"/>
      <c r="N2031" s="22"/>
      <c r="O2031" s="22"/>
      <c r="P2031" s="22"/>
      <c r="Q2031" s="22">
        <v>1</v>
      </c>
      <c r="R2031" s="22"/>
      <c r="S2031" s="22"/>
      <c r="T2031" s="22"/>
      <c r="U2031" s="22"/>
      <c r="V2031" s="22"/>
      <c r="W2031" s="22"/>
      <c r="X2031" s="22"/>
      <c r="Y2031" s="22"/>
      <c r="Z2031" s="22"/>
      <c r="AA2031" s="22">
        <v>1</v>
      </c>
      <c r="AB2031" s="22"/>
      <c r="AC2031" s="22"/>
      <c r="AD2031" s="22">
        <v>3</v>
      </c>
    </row>
    <row r="2032" spans="1:30" x14ac:dyDescent="0.2">
      <c r="A2032" s="30" t="s">
        <v>2168</v>
      </c>
      <c r="B2032" s="22"/>
      <c r="C2032" s="22"/>
      <c r="D2032" s="22"/>
      <c r="E2032" s="22"/>
      <c r="F2032" s="22"/>
      <c r="G2032" s="22"/>
      <c r="H2032" s="22">
        <v>1</v>
      </c>
      <c r="I2032" s="22"/>
      <c r="J2032" s="22"/>
      <c r="K2032" s="22"/>
      <c r="L2032" s="22"/>
      <c r="M2032" s="22"/>
      <c r="N2032" s="22"/>
      <c r="O2032" s="22"/>
      <c r="P2032" s="22"/>
      <c r="Q2032" s="22"/>
      <c r="R2032" s="22"/>
      <c r="S2032" s="22"/>
      <c r="T2032" s="22"/>
      <c r="U2032" s="22"/>
      <c r="V2032" s="22"/>
      <c r="W2032" s="22"/>
      <c r="X2032" s="22"/>
      <c r="Y2032" s="22"/>
      <c r="Z2032" s="22"/>
      <c r="AA2032" s="22">
        <v>1</v>
      </c>
      <c r="AB2032" s="22"/>
      <c r="AC2032" s="22"/>
      <c r="AD2032" s="22">
        <v>2</v>
      </c>
    </row>
    <row r="2033" spans="1:30" x14ac:dyDescent="0.2">
      <c r="A2033" s="30" t="s">
        <v>2682</v>
      </c>
      <c r="B2033" s="22"/>
      <c r="C2033" s="22"/>
      <c r="D2033" s="22">
        <v>1</v>
      </c>
      <c r="E2033" s="22"/>
      <c r="F2033" s="22"/>
      <c r="G2033" s="22"/>
      <c r="H2033" s="22"/>
      <c r="I2033" s="22"/>
      <c r="J2033" s="22"/>
      <c r="K2033" s="22"/>
      <c r="L2033" s="22"/>
      <c r="M2033" s="22"/>
      <c r="N2033" s="22"/>
      <c r="O2033" s="22"/>
      <c r="P2033" s="22"/>
      <c r="Q2033" s="22"/>
      <c r="R2033" s="22"/>
      <c r="S2033" s="22"/>
      <c r="T2033" s="22"/>
      <c r="U2033" s="22"/>
      <c r="V2033" s="22"/>
      <c r="W2033" s="22">
        <v>1</v>
      </c>
      <c r="X2033" s="22"/>
      <c r="Y2033" s="22"/>
      <c r="Z2033" s="22"/>
      <c r="AA2033" s="22">
        <v>1</v>
      </c>
      <c r="AB2033" s="22"/>
      <c r="AC2033" s="22"/>
      <c r="AD2033" s="22">
        <v>3</v>
      </c>
    </row>
    <row r="2034" spans="1:30" x14ac:dyDescent="0.2">
      <c r="A2034" s="30" t="s">
        <v>2287</v>
      </c>
      <c r="B2034" s="22"/>
      <c r="C2034" s="22">
        <v>1</v>
      </c>
      <c r="D2034" s="22"/>
      <c r="E2034" s="22"/>
      <c r="F2034" s="22"/>
      <c r="G2034" s="22"/>
      <c r="H2034" s="22"/>
      <c r="I2034" s="22"/>
      <c r="J2034" s="22"/>
      <c r="K2034" s="22"/>
      <c r="L2034" s="22"/>
      <c r="M2034" s="22"/>
      <c r="N2034" s="22"/>
      <c r="O2034" s="22"/>
      <c r="P2034" s="22"/>
      <c r="Q2034" s="22"/>
      <c r="R2034" s="22"/>
      <c r="S2034" s="22"/>
      <c r="T2034" s="22"/>
      <c r="U2034" s="22"/>
      <c r="V2034" s="22"/>
      <c r="W2034" s="22"/>
      <c r="X2034" s="22"/>
      <c r="Y2034" s="22"/>
      <c r="Z2034" s="22"/>
      <c r="AA2034" s="22">
        <v>1</v>
      </c>
      <c r="AB2034" s="22"/>
      <c r="AC2034" s="22"/>
      <c r="AD2034" s="22">
        <v>2</v>
      </c>
    </row>
    <row r="2035" spans="1:30" x14ac:dyDescent="0.2">
      <c r="A2035" s="30" t="s">
        <v>2660</v>
      </c>
      <c r="B2035" s="22"/>
      <c r="C2035" s="22"/>
      <c r="D2035" s="22"/>
      <c r="E2035" s="22"/>
      <c r="F2035" s="22"/>
      <c r="G2035" s="22"/>
      <c r="H2035" s="22"/>
      <c r="I2035" s="22">
        <v>1</v>
      </c>
      <c r="J2035" s="22"/>
      <c r="K2035" s="22"/>
      <c r="L2035" s="22"/>
      <c r="M2035" s="22"/>
      <c r="N2035" s="22"/>
      <c r="O2035" s="22"/>
      <c r="P2035" s="22"/>
      <c r="Q2035" s="22"/>
      <c r="R2035" s="22"/>
      <c r="S2035" s="22"/>
      <c r="T2035" s="22"/>
      <c r="U2035" s="22"/>
      <c r="V2035" s="22"/>
      <c r="W2035" s="22"/>
      <c r="X2035" s="22"/>
      <c r="Y2035" s="22"/>
      <c r="Z2035" s="22"/>
      <c r="AA2035" s="22">
        <v>1</v>
      </c>
      <c r="AB2035" s="22"/>
      <c r="AC2035" s="22"/>
      <c r="AD2035" s="22">
        <v>2</v>
      </c>
    </row>
    <row r="2036" spans="1:30" x14ac:dyDescent="0.2">
      <c r="A2036" s="30" t="s">
        <v>2699</v>
      </c>
      <c r="B2036" s="22"/>
      <c r="C2036" s="22"/>
      <c r="D2036" s="22"/>
      <c r="E2036" s="22"/>
      <c r="F2036" s="22"/>
      <c r="G2036" s="22"/>
      <c r="H2036" s="22"/>
      <c r="I2036" s="22"/>
      <c r="J2036" s="22"/>
      <c r="K2036" s="22"/>
      <c r="L2036" s="22"/>
      <c r="M2036" s="22">
        <v>1</v>
      </c>
      <c r="N2036" s="22"/>
      <c r="O2036" s="22"/>
      <c r="P2036" s="22"/>
      <c r="Q2036" s="22"/>
      <c r="R2036" s="22"/>
      <c r="S2036" s="22"/>
      <c r="T2036" s="22"/>
      <c r="U2036" s="22"/>
      <c r="V2036" s="22"/>
      <c r="W2036" s="22"/>
      <c r="X2036" s="22"/>
      <c r="Y2036" s="22"/>
      <c r="Z2036" s="22"/>
      <c r="AA2036" s="22"/>
      <c r="AB2036" s="22">
        <v>1</v>
      </c>
      <c r="AC2036" s="22"/>
      <c r="AD2036" s="22">
        <v>2</v>
      </c>
    </row>
    <row r="2037" spans="1:30" x14ac:dyDescent="0.2">
      <c r="A2037" s="30" t="s">
        <v>2721</v>
      </c>
      <c r="B2037" s="22"/>
      <c r="C2037" s="22"/>
      <c r="D2037" s="22"/>
      <c r="E2037" s="22"/>
      <c r="F2037" s="22"/>
      <c r="G2037" s="22"/>
      <c r="H2037" s="22"/>
      <c r="I2037" s="22"/>
      <c r="J2037" s="22"/>
      <c r="K2037" s="22"/>
      <c r="L2037" s="22"/>
      <c r="M2037" s="22">
        <v>1</v>
      </c>
      <c r="N2037" s="22"/>
      <c r="O2037" s="22"/>
      <c r="P2037" s="22"/>
      <c r="Q2037" s="22">
        <v>1</v>
      </c>
      <c r="R2037" s="22"/>
      <c r="S2037" s="22"/>
      <c r="T2037" s="22"/>
      <c r="U2037" s="22"/>
      <c r="V2037" s="22"/>
      <c r="W2037" s="22"/>
      <c r="X2037" s="22">
        <v>1</v>
      </c>
      <c r="Y2037" s="22"/>
      <c r="Z2037" s="22"/>
      <c r="AA2037" s="22"/>
      <c r="AB2037" s="22">
        <v>1</v>
      </c>
      <c r="AC2037" s="22"/>
      <c r="AD2037" s="22">
        <v>4</v>
      </c>
    </row>
    <row r="2038" spans="1:30" x14ac:dyDescent="0.2">
      <c r="A2038" s="30" t="s">
        <v>2609</v>
      </c>
      <c r="B2038" s="22"/>
      <c r="C2038" s="22"/>
      <c r="D2038" s="22"/>
      <c r="E2038" s="22"/>
      <c r="F2038" s="22"/>
      <c r="G2038" s="22"/>
      <c r="H2038" s="22"/>
      <c r="I2038" s="22"/>
      <c r="J2038" s="22"/>
      <c r="K2038" s="22"/>
      <c r="L2038" s="22"/>
      <c r="M2038" s="22"/>
      <c r="N2038" s="22"/>
      <c r="O2038" s="22"/>
      <c r="P2038" s="22"/>
      <c r="Q2038" s="22"/>
      <c r="R2038" s="22"/>
      <c r="S2038" s="22">
        <v>1</v>
      </c>
      <c r="T2038" s="22"/>
      <c r="U2038" s="22"/>
      <c r="V2038" s="22"/>
      <c r="W2038" s="22"/>
      <c r="X2038" s="22">
        <v>1</v>
      </c>
      <c r="Y2038" s="22"/>
      <c r="Z2038" s="22"/>
      <c r="AA2038" s="22"/>
      <c r="AB2038" s="22"/>
      <c r="AC2038" s="22"/>
      <c r="AD2038" s="22">
        <v>2</v>
      </c>
    </row>
    <row r="2039" spans="1:30" x14ac:dyDescent="0.2">
      <c r="A2039" s="30" t="s">
        <v>2208</v>
      </c>
      <c r="B2039" s="22"/>
      <c r="C2039" s="22"/>
      <c r="D2039" s="22"/>
      <c r="E2039" s="22"/>
      <c r="F2039" s="22"/>
      <c r="G2039" s="22"/>
      <c r="H2039" s="22">
        <v>1</v>
      </c>
      <c r="I2039" s="22"/>
      <c r="J2039" s="22"/>
      <c r="K2039" s="22"/>
      <c r="L2039" s="22"/>
      <c r="M2039" s="22"/>
      <c r="N2039" s="22"/>
      <c r="O2039" s="22"/>
      <c r="P2039" s="22"/>
      <c r="Q2039" s="22"/>
      <c r="R2039" s="22"/>
      <c r="S2039" s="22"/>
      <c r="T2039" s="22"/>
      <c r="U2039" s="22"/>
      <c r="V2039" s="22"/>
      <c r="W2039" s="22"/>
      <c r="X2039" s="22"/>
      <c r="Y2039" s="22"/>
      <c r="Z2039" s="22"/>
      <c r="AA2039" s="22">
        <v>1</v>
      </c>
      <c r="AB2039" s="22"/>
      <c r="AC2039" s="22"/>
      <c r="AD2039" s="22">
        <v>2</v>
      </c>
    </row>
    <row r="2040" spans="1:30" x14ac:dyDescent="0.2">
      <c r="A2040" s="30" t="s">
        <v>2224</v>
      </c>
      <c r="B2040" s="22"/>
      <c r="C2040" s="22"/>
      <c r="D2040" s="22"/>
      <c r="E2040" s="22"/>
      <c r="F2040" s="22"/>
      <c r="G2040" s="22"/>
      <c r="H2040" s="22"/>
      <c r="I2040" s="22"/>
      <c r="J2040" s="22"/>
      <c r="K2040" s="22"/>
      <c r="L2040" s="22"/>
      <c r="M2040" s="22"/>
      <c r="N2040" s="22"/>
      <c r="O2040" s="22"/>
      <c r="P2040" s="22"/>
      <c r="Q2040" s="22"/>
      <c r="R2040" s="22"/>
      <c r="S2040" s="22">
        <v>1</v>
      </c>
      <c r="T2040" s="22"/>
      <c r="U2040" s="22"/>
      <c r="V2040" s="22"/>
      <c r="W2040" s="22"/>
      <c r="X2040" s="22">
        <v>1</v>
      </c>
      <c r="Y2040" s="22"/>
      <c r="Z2040" s="22"/>
      <c r="AA2040" s="22"/>
      <c r="AB2040" s="22">
        <v>1</v>
      </c>
      <c r="AC2040" s="22"/>
      <c r="AD2040" s="22">
        <v>3</v>
      </c>
    </row>
    <row r="2041" spans="1:30" x14ac:dyDescent="0.2">
      <c r="A2041" s="30" t="s">
        <v>2262</v>
      </c>
      <c r="B2041" s="22"/>
      <c r="C2041" s="22"/>
      <c r="D2041" s="22"/>
      <c r="E2041" s="22"/>
      <c r="F2041" s="22"/>
      <c r="G2041" s="22"/>
      <c r="H2041" s="22"/>
      <c r="I2041" s="22"/>
      <c r="J2041" s="22"/>
      <c r="K2041" s="22"/>
      <c r="L2041" s="22"/>
      <c r="M2041" s="22"/>
      <c r="N2041" s="22"/>
      <c r="O2041" s="22"/>
      <c r="P2041" s="22"/>
      <c r="Q2041" s="22"/>
      <c r="R2041" s="22"/>
      <c r="S2041" s="22">
        <v>1</v>
      </c>
      <c r="T2041" s="22"/>
      <c r="U2041" s="22"/>
      <c r="V2041" s="22"/>
      <c r="W2041" s="22"/>
      <c r="X2041" s="22">
        <v>1</v>
      </c>
      <c r="Y2041" s="22"/>
      <c r="Z2041" s="22"/>
      <c r="AA2041" s="22"/>
      <c r="AB2041" s="22">
        <v>1</v>
      </c>
      <c r="AC2041" s="22"/>
      <c r="AD2041" s="22">
        <v>3</v>
      </c>
    </row>
    <row r="2042" spans="1:30" x14ac:dyDescent="0.2">
      <c r="A2042" s="30" t="s">
        <v>2673</v>
      </c>
      <c r="B2042" s="22"/>
      <c r="C2042" s="22"/>
      <c r="D2042" s="22"/>
      <c r="E2042" s="22"/>
      <c r="F2042" s="22"/>
      <c r="G2042" s="22"/>
      <c r="H2042" s="22"/>
      <c r="I2042" s="22">
        <v>1</v>
      </c>
      <c r="J2042" s="22"/>
      <c r="K2042" s="22"/>
      <c r="L2042" s="22"/>
      <c r="M2042" s="22"/>
      <c r="N2042" s="22"/>
      <c r="O2042" s="22"/>
      <c r="P2042" s="22"/>
      <c r="Q2042" s="22"/>
      <c r="R2042" s="22"/>
      <c r="S2042" s="22"/>
      <c r="T2042" s="22"/>
      <c r="U2042" s="22"/>
      <c r="V2042" s="22"/>
      <c r="W2042" s="22"/>
      <c r="X2042" s="22"/>
      <c r="Y2042" s="22"/>
      <c r="Z2042" s="22"/>
      <c r="AA2042" s="22">
        <v>1</v>
      </c>
      <c r="AB2042" s="22"/>
      <c r="AC2042" s="22"/>
      <c r="AD2042" s="22">
        <v>2</v>
      </c>
    </row>
    <row r="2043" spans="1:30" x14ac:dyDescent="0.2">
      <c r="A2043" s="30" t="s">
        <v>2702</v>
      </c>
      <c r="B2043" s="22">
        <v>1</v>
      </c>
      <c r="C2043" s="22"/>
      <c r="D2043" s="22"/>
      <c r="E2043" s="22"/>
      <c r="F2043" s="22"/>
      <c r="G2043" s="22"/>
      <c r="H2043" s="22"/>
      <c r="I2043" s="22"/>
      <c r="J2043" s="22"/>
      <c r="K2043" s="22"/>
      <c r="L2043" s="22"/>
      <c r="M2043" s="22"/>
      <c r="N2043" s="22"/>
      <c r="O2043" s="22"/>
      <c r="P2043" s="22"/>
      <c r="Q2043" s="22">
        <v>1</v>
      </c>
      <c r="R2043" s="22"/>
      <c r="S2043" s="22"/>
      <c r="T2043" s="22"/>
      <c r="U2043" s="22"/>
      <c r="V2043" s="22"/>
      <c r="W2043" s="22"/>
      <c r="X2043" s="22"/>
      <c r="Y2043" s="22"/>
      <c r="Z2043" s="22"/>
      <c r="AA2043" s="22">
        <v>1</v>
      </c>
      <c r="AB2043" s="22"/>
      <c r="AC2043" s="22"/>
      <c r="AD2043" s="22">
        <v>3</v>
      </c>
    </row>
    <row r="2044" spans="1:30" x14ac:dyDescent="0.2">
      <c r="A2044" s="30" t="s">
        <v>2624</v>
      </c>
      <c r="B2044" s="22"/>
      <c r="C2044" s="22"/>
      <c r="D2044" s="22"/>
      <c r="E2044" s="22"/>
      <c r="F2044" s="22"/>
      <c r="G2044" s="22"/>
      <c r="H2044" s="22"/>
      <c r="I2044" s="22"/>
      <c r="J2044" s="22">
        <v>1</v>
      </c>
      <c r="K2044" s="22"/>
      <c r="L2044" s="22"/>
      <c r="M2044" s="22"/>
      <c r="N2044" s="22"/>
      <c r="O2044" s="22"/>
      <c r="P2044" s="22"/>
      <c r="Q2044" s="22"/>
      <c r="R2044" s="22"/>
      <c r="S2044" s="22"/>
      <c r="T2044" s="22"/>
      <c r="U2044" s="22"/>
      <c r="V2044" s="22"/>
      <c r="W2044" s="22"/>
      <c r="X2044" s="22"/>
      <c r="Y2044" s="22"/>
      <c r="Z2044" s="22"/>
      <c r="AA2044" s="22">
        <v>1</v>
      </c>
      <c r="AB2044" s="22"/>
      <c r="AC2044" s="22"/>
      <c r="AD2044" s="22">
        <v>2</v>
      </c>
    </row>
    <row r="2045" spans="1:30" x14ac:dyDescent="0.2">
      <c r="A2045" s="30" t="s">
        <v>2704</v>
      </c>
      <c r="B2045" s="22"/>
      <c r="C2045" s="22"/>
      <c r="D2045" s="22"/>
      <c r="E2045" s="22"/>
      <c r="F2045" s="22"/>
      <c r="G2045" s="22"/>
      <c r="H2045" s="22">
        <v>1</v>
      </c>
      <c r="I2045" s="22"/>
      <c r="J2045" s="22"/>
      <c r="K2045" s="22"/>
      <c r="L2045" s="22"/>
      <c r="M2045" s="22"/>
      <c r="N2045" s="22"/>
      <c r="O2045" s="22"/>
      <c r="P2045" s="22"/>
      <c r="Q2045" s="22"/>
      <c r="R2045" s="22"/>
      <c r="S2045" s="22"/>
      <c r="T2045" s="22"/>
      <c r="U2045" s="22"/>
      <c r="V2045" s="22"/>
      <c r="W2045" s="22"/>
      <c r="X2045" s="22"/>
      <c r="Y2045" s="22"/>
      <c r="Z2045" s="22"/>
      <c r="AA2045" s="22">
        <v>1</v>
      </c>
      <c r="AB2045" s="22"/>
      <c r="AC2045" s="22"/>
      <c r="AD2045" s="22">
        <v>2</v>
      </c>
    </row>
    <row r="2046" spans="1:30" x14ac:dyDescent="0.2">
      <c r="A2046" s="30" t="s">
        <v>2302</v>
      </c>
      <c r="B2046" s="22">
        <v>1</v>
      </c>
      <c r="C2046" s="22"/>
      <c r="D2046" s="22"/>
      <c r="E2046" s="22"/>
      <c r="F2046" s="22"/>
      <c r="G2046" s="22"/>
      <c r="H2046" s="22"/>
      <c r="I2046" s="22"/>
      <c r="J2046" s="22"/>
      <c r="K2046" s="22"/>
      <c r="L2046" s="22"/>
      <c r="M2046" s="22"/>
      <c r="N2046" s="22"/>
      <c r="O2046" s="22"/>
      <c r="P2046" s="22"/>
      <c r="Q2046" s="22">
        <v>1</v>
      </c>
      <c r="R2046" s="22"/>
      <c r="S2046" s="22"/>
      <c r="T2046" s="22"/>
      <c r="U2046" s="22"/>
      <c r="V2046" s="22"/>
      <c r="W2046" s="22"/>
      <c r="X2046" s="22"/>
      <c r="Y2046" s="22"/>
      <c r="Z2046" s="22"/>
      <c r="AA2046" s="22">
        <v>1</v>
      </c>
      <c r="AB2046" s="22"/>
      <c r="AC2046" s="22"/>
      <c r="AD2046" s="22">
        <v>3</v>
      </c>
    </row>
    <row r="2047" spans="1:30" x14ac:dyDescent="0.2">
      <c r="A2047" s="30" t="s">
        <v>2686</v>
      </c>
      <c r="B2047" s="22"/>
      <c r="C2047" s="22"/>
      <c r="D2047" s="22"/>
      <c r="E2047" s="22">
        <v>1</v>
      </c>
      <c r="F2047" s="22"/>
      <c r="G2047" s="22"/>
      <c r="H2047" s="22"/>
      <c r="I2047" s="22"/>
      <c r="J2047" s="22"/>
      <c r="K2047" s="22"/>
      <c r="L2047" s="22"/>
      <c r="M2047" s="22"/>
      <c r="N2047" s="22"/>
      <c r="O2047" s="22"/>
      <c r="P2047" s="22"/>
      <c r="Q2047" s="22">
        <v>1</v>
      </c>
      <c r="R2047" s="22"/>
      <c r="S2047" s="22"/>
      <c r="T2047" s="22"/>
      <c r="U2047" s="22"/>
      <c r="V2047" s="22"/>
      <c r="W2047" s="22"/>
      <c r="X2047" s="22"/>
      <c r="Y2047" s="22"/>
      <c r="Z2047" s="22"/>
      <c r="AA2047" s="22">
        <v>1</v>
      </c>
      <c r="AB2047" s="22"/>
      <c r="AC2047" s="22"/>
      <c r="AD2047" s="22">
        <v>3</v>
      </c>
    </row>
    <row r="2048" spans="1:30" x14ac:dyDescent="0.2">
      <c r="A2048" s="30" t="s">
        <v>2687</v>
      </c>
      <c r="B2048" s="22"/>
      <c r="C2048" s="22"/>
      <c r="D2048" s="22"/>
      <c r="E2048" s="22"/>
      <c r="F2048" s="22"/>
      <c r="G2048" s="22"/>
      <c r="H2048" s="22"/>
      <c r="I2048" s="22">
        <v>1</v>
      </c>
      <c r="J2048" s="22"/>
      <c r="K2048" s="22"/>
      <c r="L2048" s="22"/>
      <c r="M2048" s="22"/>
      <c r="N2048" s="22"/>
      <c r="O2048" s="22"/>
      <c r="P2048" s="22"/>
      <c r="Q2048" s="22"/>
      <c r="R2048" s="22"/>
      <c r="S2048" s="22"/>
      <c r="T2048" s="22"/>
      <c r="U2048" s="22"/>
      <c r="V2048" s="22"/>
      <c r="W2048" s="22"/>
      <c r="X2048" s="22"/>
      <c r="Y2048" s="22"/>
      <c r="Z2048" s="22"/>
      <c r="AA2048" s="22">
        <v>1</v>
      </c>
      <c r="AB2048" s="22"/>
      <c r="AC2048" s="22"/>
      <c r="AD2048" s="22">
        <v>2</v>
      </c>
    </row>
    <row r="2049" spans="1:30" x14ac:dyDescent="0.2">
      <c r="A2049" s="30" t="s">
        <v>2284</v>
      </c>
      <c r="B2049" s="22"/>
      <c r="C2049" s="22"/>
      <c r="D2049" s="22"/>
      <c r="E2049" s="22"/>
      <c r="F2049" s="22"/>
      <c r="G2049" s="22">
        <v>1</v>
      </c>
      <c r="H2049" s="22"/>
      <c r="I2049" s="22"/>
      <c r="J2049" s="22"/>
      <c r="K2049" s="22"/>
      <c r="L2049" s="22"/>
      <c r="M2049" s="22"/>
      <c r="N2049" s="22"/>
      <c r="O2049" s="22"/>
      <c r="P2049" s="22"/>
      <c r="Q2049" s="22"/>
      <c r="R2049" s="22"/>
      <c r="S2049" s="22"/>
      <c r="T2049" s="22"/>
      <c r="U2049" s="22"/>
      <c r="V2049" s="22"/>
      <c r="W2049" s="22"/>
      <c r="X2049" s="22"/>
      <c r="Y2049" s="22"/>
      <c r="Z2049" s="22"/>
      <c r="AA2049" s="22">
        <v>1</v>
      </c>
      <c r="AB2049" s="22"/>
      <c r="AC2049" s="22"/>
      <c r="AD2049" s="22">
        <v>2</v>
      </c>
    </row>
    <row r="2050" spans="1:30" x14ac:dyDescent="0.2">
      <c r="A2050" s="30" t="s">
        <v>2297</v>
      </c>
      <c r="B2050" s="22"/>
      <c r="C2050" s="22"/>
      <c r="D2050" s="22">
        <v>1</v>
      </c>
      <c r="E2050" s="22"/>
      <c r="F2050" s="22"/>
      <c r="G2050" s="22"/>
      <c r="H2050" s="22"/>
      <c r="I2050" s="22"/>
      <c r="J2050" s="22"/>
      <c r="K2050" s="22"/>
      <c r="L2050" s="22"/>
      <c r="M2050" s="22"/>
      <c r="N2050" s="22"/>
      <c r="O2050" s="22"/>
      <c r="P2050" s="22"/>
      <c r="Q2050" s="22">
        <v>1</v>
      </c>
      <c r="R2050" s="22"/>
      <c r="S2050" s="22"/>
      <c r="T2050" s="22"/>
      <c r="U2050" s="22"/>
      <c r="V2050" s="22"/>
      <c r="W2050" s="22">
        <v>1</v>
      </c>
      <c r="X2050" s="22"/>
      <c r="Y2050" s="22"/>
      <c r="Z2050" s="22"/>
      <c r="AA2050" s="22">
        <v>1</v>
      </c>
      <c r="AB2050" s="22"/>
      <c r="AC2050" s="22"/>
      <c r="AD2050" s="22">
        <v>4</v>
      </c>
    </row>
    <row r="2051" spans="1:30" x14ac:dyDescent="0.2">
      <c r="A2051" s="30" t="s">
        <v>2681</v>
      </c>
      <c r="B2051" s="22"/>
      <c r="C2051" s="22"/>
      <c r="D2051" s="22"/>
      <c r="E2051" s="22"/>
      <c r="F2051" s="22"/>
      <c r="G2051" s="22"/>
      <c r="H2051" s="22"/>
      <c r="I2051" s="22">
        <v>1</v>
      </c>
      <c r="J2051" s="22"/>
      <c r="K2051" s="22"/>
      <c r="L2051" s="22"/>
      <c r="M2051" s="22"/>
      <c r="N2051" s="22"/>
      <c r="O2051" s="22"/>
      <c r="P2051" s="22"/>
      <c r="Q2051" s="22"/>
      <c r="R2051" s="22"/>
      <c r="S2051" s="22"/>
      <c r="T2051" s="22"/>
      <c r="U2051" s="22"/>
      <c r="V2051" s="22"/>
      <c r="W2051" s="22"/>
      <c r="X2051" s="22"/>
      <c r="Y2051" s="22"/>
      <c r="Z2051" s="22"/>
      <c r="AA2051" s="22">
        <v>1</v>
      </c>
      <c r="AB2051" s="22"/>
      <c r="AC2051" s="22"/>
      <c r="AD2051" s="22">
        <v>2</v>
      </c>
    </row>
    <row r="2052" spans="1:30" x14ac:dyDescent="0.2">
      <c r="A2052" s="30" t="s">
        <v>2232</v>
      </c>
      <c r="B2052" s="22"/>
      <c r="C2052" s="22"/>
      <c r="D2052" s="22"/>
      <c r="E2052" s="22"/>
      <c r="F2052" s="22"/>
      <c r="G2052" s="22"/>
      <c r="H2052" s="22">
        <v>1</v>
      </c>
      <c r="I2052" s="22"/>
      <c r="J2052" s="22"/>
      <c r="K2052" s="22"/>
      <c r="L2052" s="22"/>
      <c r="M2052" s="22"/>
      <c r="N2052" s="22"/>
      <c r="O2052" s="22"/>
      <c r="P2052" s="22"/>
      <c r="Q2052" s="22"/>
      <c r="R2052" s="22"/>
      <c r="S2052" s="22"/>
      <c r="T2052" s="22"/>
      <c r="U2052" s="22"/>
      <c r="V2052" s="22"/>
      <c r="W2052" s="22"/>
      <c r="X2052" s="22"/>
      <c r="Y2052" s="22"/>
      <c r="Z2052" s="22"/>
      <c r="AA2052" s="22">
        <v>1</v>
      </c>
      <c r="AB2052" s="22"/>
      <c r="AC2052" s="22"/>
      <c r="AD2052" s="22">
        <v>2</v>
      </c>
    </row>
    <row r="2053" spans="1:30" x14ac:dyDescent="0.2">
      <c r="A2053" s="30" t="s">
        <v>2736</v>
      </c>
      <c r="B2053" s="22"/>
      <c r="C2053" s="22"/>
      <c r="D2053" s="22"/>
      <c r="E2053" s="22"/>
      <c r="F2053" s="22">
        <v>1</v>
      </c>
      <c r="G2053" s="22"/>
      <c r="H2053" s="22"/>
      <c r="I2053" s="22"/>
      <c r="J2053" s="22"/>
      <c r="K2053" s="22"/>
      <c r="L2053" s="22"/>
      <c r="M2053" s="22"/>
      <c r="N2053" s="22"/>
      <c r="O2053" s="22"/>
      <c r="P2053" s="22"/>
      <c r="Q2053" s="22">
        <v>1</v>
      </c>
      <c r="R2053" s="22"/>
      <c r="S2053" s="22"/>
      <c r="T2053" s="22"/>
      <c r="U2053" s="22"/>
      <c r="V2053" s="22"/>
      <c r="W2053" s="22"/>
      <c r="X2053" s="22"/>
      <c r="Y2053" s="22"/>
      <c r="Z2053" s="22"/>
      <c r="AA2053" s="22">
        <v>1</v>
      </c>
      <c r="AB2053" s="22"/>
      <c r="AC2053" s="22"/>
      <c r="AD2053" s="22">
        <v>3</v>
      </c>
    </row>
    <row r="2054" spans="1:30" x14ac:dyDescent="0.2">
      <c r="A2054" s="30" t="s">
        <v>2319</v>
      </c>
      <c r="B2054" s="22"/>
      <c r="C2054" s="22"/>
      <c r="D2054" s="22"/>
      <c r="E2054" s="22"/>
      <c r="F2054" s="22"/>
      <c r="G2054" s="22">
        <v>1</v>
      </c>
      <c r="H2054" s="22"/>
      <c r="I2054" s="22"/>
      <c r="J2054" s="22"/>
      <c r="K2054" s="22"/>
      <c r="L2054" s="22"/>
      <c r="M2054" s="22"/>
      <c r="N2054" s="22"/>
      <c r="O2054" s="22"/>
      <c r="P2054" s="22"/>
      <c r="Q2054" s="22">
        <v>1</v>
      </c>
      <c r="R2054" s="22"/>
      <c r="S2054" s="22"/>
      <c r="T2054" s="22"/>
      <c r="U2054" s="22"/>
      <c r="V2054" s="22"/>
      <c r="W2054" s="22"/>
      <c r="X2054" s="22"/>
      <c r="Y2054" s="22"/>
      <c r="Z2054" s="22"/>
      <c r="AA2054" s="22">
        <v>1</v>
      </c>
      <c r="AB2054" s="22"/>
      <c r="AC2054" s="22"/>
      <c r="AD2054" s="22">
        <v>3</v>
      </c>
    </row>
    <row r="2055" spans="1:30" x14ac:dyDescent="0.2">
      <c r="A2055" s="30" t="s">
        <v>2737</v>
      </c>
      <c r="B2055" s="22"/>
      <c r="C2055" s="22"/>
      <c r="D2055" s="22"/>
      <c r="E2055" s="22"/>
      <c r="F2055" s="22">
        <v>1</v>
      </c>
      <c r="G2055" s="22"/>
      <c r="H2055" s="22"/>
      <c r="I2055" s="22"/>
      <c r="J2055" s="22"/>
      <c r="K2055" s="22"/>
      <c r="L2055" s="22"/>
      <c r="M2055" s="22"/>
      <c r="N2055" s="22"/>
      <c r="O2055" s="22"/>
      <c r="P2055" s="22"/>
      <c r="Q2055" s="22">
        <v>1</v>
      </c>
      <c r="R2055" s="22"/>
      <c r="S2055" s="22"/>
      <c r="T2055" s="22"/>
      <c r="U2055" s="22"/>
      <c r="V2055" s="22"/>
      <c r="W2055" s="22"/>
      <c r="X2055" s="22"/>
      <c r="Y2055" s="22"/>
      <c r="Z2055" s="22"/>
      <c r="AA2055" s="22">
        <v>1</v>
      </c>
      <c r="AB2055" s="22"/>
      <c r="AC2055" s="22"/>
      <c r="AD2055" s="22">
        <v>3</v>
      </c>
    </row>
    <row r="2056" spans="1:30" x14ac:dyDescent="0.2">
      <c r="A2056" s="30" t="s">
        <v>2269</v>
      </c>
      <c r="B2056" s="22"/>
      <c r="C2056" s="22"/>
      <c r="D2056" s="22"/>
      <c r="E2056" s="22">
        <v>1</v>
      </c>
      <c r="F2056" s="22"/>
      <c r="G2056" s="22"/>
      <c r="H2056" s="22"/>
      <c r="I2056" s="22"/>
      <c r="J2056" s="22"/>
      <c r="K2056" s="22"/>
      <c r="L2056" s="22"/>
      <c r="M2056" s="22"/>
      <c r="N2056" s="22"/>
      <c r="O2056" s="22"/>
      <c r="P2056" s="22"/>
      <c r="Q2056" s="22"/>
      <c r="R2056" s="22"/>
      <c r="S2056" s="22"/>
      <c r="T2056" s="22"/>
      <c r="U2056" s="22"/>
      <c r="V2056" s="22"/>
      <c r="W2056" s="22"/>
      <c r="X2056" s="22"/>
      <c r="Y2056" s="22"/>
      <c r="Z2056" s="22"/>
      <c r="AA2056" s="22">
        <v>1</v>
      </c>
      <c r="AB2056" s="22"/>
      <c r="AC2056" s="22"/>
      <c r="AD2056" s="22">
        <v>2</v>
      </c>
    </row>
    <row r="2057" spans="1:30" x14ac:dyDescent="0.2">
      <c r="A2057" s="30" t="s">
        <v>2690</v>
      </c>
      <c r="B2057" s="22"/>
      <c r="C2057" s="22">
        <v>1</v>
      </c>
      <c r="D2057" s="22"/>
      <c r="E2057" s="22"/>
      <c r="F2057" s="22"/>
      <c r="G2057" s="22"/>
      <c r="H2057" s="22"/>
      <c r="I2057" s="22"/>
      <c r="J2057" s="22"/>
      <c r="K2057" s="22"/>
      <c r="L2057" s="22"/>
      <c r="M2057" s="22"/>
      <c r="N2057" s="22"/>
      <c r="O2057" s="22"/>
      <c r="P2057" s="22"/>
      <c r="Q2057" s="22">
        <v>1</v>
      </c>
      <c r="R2057" s="22"/>
      <c r="S2057" s="22"/>
      <c r="T2057" s="22"/>
      <c r="U2057" s="22"/>
      <c r="V2057" s="22"/>
      <c r="W2057" s="22"/>
      <c r="X2057" s="22"/>
      <c r="Y2057" s="22"/>
      <c r="Z2057" s="22"/>
      <c r="AA2057" s="22">
        <v>1</v>
      </c>
      <c r="AB2057" s="22"/>
      <c r="AC2057" s="22"/>
      <c r="AD2057" s="22">
        <v>3</v>
      </c>
    </row>
    <row r="2058" spans="1:30" x14ac:dyDescent="0.2">
      <c r="A2058" s="30" t="s">
        <v>2266</v>
      </c>
      <c r="B2058" s="22"/>
      <c r="C2058" s="22"/>
      <c r="D2058" s="22"/>
      <c r="E2058" s="22"/>
      <c r="F2058" s="22"/>
      <c r="G2058" s="22"/>
      <c r="H2058" s="22"/>
      <c r="I2058" s="22"/>
      <c r="J2058" s="22"/>
      <c r="K2058" s="22"/>
      <c r="L2058" s="22"/>
      <c r="M2058" s="22"/>
      <c r="N2058" s="22"/>
      <c r="O2058" s="22"/>
      <c r="P2058" s="22"/>
      <c r="Q2058" s="22">
        <v>1</v>
      </c>
      <c r="R2058" s="22"/>
      <c r="S2058" s="22"/>
      <c r="T2058" s="22"/>
      <c r="U2058" s="22">
        <v>1</v>
      </c>
      <c r="V2058" s="22"/>
      <c r="W2058" s="22"/>
      <c r="X2058" s="22"/>
      <c r="Y2058" s="22"/>
      <c r="Z2058" s="22"/>
      <c r="AA2058" s="22"/>
      <c r="AB2058" s="22"/>
      <c r="AC2058" s="22"/>
      <c r="AD2058" s="22">
        <v>2</v>
      </c>
    </row>
    <row r="2059" spans="1:30" x14ac:dyDescent="0.2">
      <c r="A2059" s="30" t="s">
        <v>2180</v>
      </c>
      <c r="B2059" s="22">
        <v>1</v>
      </c>
      <c r="C2059" s="22"/>
      <c r="D2059" s="22"/>
      <c r="E2059" s="22"/>
      <c r="F2059" s="22"/>
      <c r="G2059" s="22"/>
      <c r="H2059" s="22"/>
      <c r="I2059" s="22"/>
      <c r="J2059" s="22"/>
      <c r="K2059" s="22"/>
      <c r="L2059" s="22"/>
      <c r="M2059" s="22"/>
      <c r="N2059" s="22"/>
      <c r="O2059" s="22"/>
      <c r="P2059" s="22"/>
      <c r="Q2059" s="22"/>
      <c r="R2059" s="22"/>
      <c r="S2059" s="22"/>
      <c r="T2059" s="22"/>
      <c r="U2059" s="22"/>
      <c r="V2059" s="22"/>
      <c r="W2059" s="22"/>
      <c r="X2059" s="22"/>
      <c r="Y2059" s="22"/>
      <c r="Z2059" s="22"/>
      <c r="AA2059" s="22">
        <v>1</v>
      </c>
      <c r="AB2059" s="22"/>
      <c r="AC2059" s="22"/>
      <c r="AD2059" s="22">
        <v>2</v>
      </c>
    </row>
    <row r="2060" spans="1:30" x14ac:dyDescent="0.2">
      <c r="A2060" s="30" t="s">
        <v>2703</v>
      </c>
      <c r="B2060" s="22"/>
      <c r="C2060" s="22"/>
      <c r="D2060" s="22">
        <v>1</v>
      </c>
      <c r="E2060" s="22"/>
      <c r="F2060" s="22"/>
      <c r="G2060" s="22"/>
      <c r="H2060" s="22"/>
      <c r="I2060" s="22"/>
      <c r="J2060" s="22"/>
      <c r="K2060" s="22"/>
      <c r="L2060" s="22"/>
      <c r="M2060" s="22"/>
      <c r="N2060" s="22"/>
      <c r="O2060" s="22"/>
      <c r="P2060" s="22"/>
      <c r="Q2060" s="22"/>
      <c r="R2060" s="22"/>
      <c r="S2060" s="22"/>
      <c r="T2060" s="22"/>
      <c r="U2060" s="22"/>
      <c r="V2060" s="22"/>
      <c r="W2060" s="22">
        <v>1</v>
      </c>
      <c r="X2060" s="22"/>
      <c r="Y2060" s="22"/>
      <c r="Z2060" s="22"/>
      <c r="AA2060" s="22">
        <v>1</v>
      </c>
      <c r="AB2060" s="22"/>
      <c r="AC2060" s="22"/>
      <c r="AD2060" s="22">
        <v>3</v>
      </c>
    </row>
    <row r="2061" spans="1:30" x14ac:dyDescent="0.2">
      <c r="A2061" s="30" t="s">
        <v>2695</v>
      </c>
      <c r="B2061" s="22">
        <v>1</v>
      </c>
      <c r="C2061" s="22"/>
      <c r="D2061" s="22"/>
      <c r="E2061" s="22"/>
      <c r="F2061" s="22"/>
      <c r="G2061" s="22"/>
      <c r="H2061" s="22"/>
      <c r="I2061" s="22"/>
      <c r="J2061" s="22"/>
      <c r="K2061" s="22"/>
      <c r="L2061" s="22"/>
      <c r="M2061" s="22"/>
      <c r="N2061" s="22"/>
      <c r="O2061" s="22"/>
      <c r="P2061" s="22"/>
      <c r="Q2061" s="22">
        <v>1</v>
      </c>
      <c r="R2061" s="22"/>
      <c r="S2061" s="22"/>
      <c r="T2061" s="22"/>
      <c r="U2061" s="22"/>
      <c r="V2061" s="22"/>
      <c r="W2061" s="22">
        <v>1</v>
      </c>
      <c r="X2061" s="22"/>
      <c r="Y2061" s="22"/>
      <c r="Z2061" s="22"/>
      <c r="AA2061" s="22">
        <v>1</v>
      </c>
      <c r="AB2061" s="22"/>
      <c r="AC2061" s="22"/>
      <c r="AD2061" s="22">
        <v>4</v>
      </c>
    </row>
    <row r="2062" spans="1:30" x14ac:dyDescent="0.2">
      <c r="A2062" s="30" t="s">
        <v>2391</v>
      </c>
      <c r="B2062" s="22"/>
      <c r="C2062" s="22"/>
      <c r="D2062" s="22"/>
      <c r="E2062" s="22"/>
      <c r="F2062" s="22">
        <v>1</v>
      </c>
      <c r="G2062" s="22"/>
      <c r="H2062" s="22"/>
      <c r="I2062" s="22"/>
      <c r="J2062" s="22"/>
      <c r="K2062" s="22"/>
      <c r="L2062" s="22"/>
      <c r="M2062" s="22"/>
      <c r="N2062" s="22"/>
      <c r="O2062" s="22"/>
      <c r="P2062" s="22"/>
      <c r="Q2062" s="22"/>
      <c r="R2062" s="22"/>
      <c r="S2062" s="22"/>
      <c r="T2062" s="22"/>
      <c r="U2062" s="22"/>
      <c r="V2062" s="22"/>
      <c r="W2062" s="22"/>
      <c r="X2062" s="22"/>
      <c r="Y2062" s="22"/>
      <c r="Z2062" s="22"/>
      <c r="AA2062" s="22">
        <v>1</v>
      </c>
      <c r="AB2062" s="22"/>
      <c r="AC2062" s="22"/>
      <c r="AD2062" s="22">
        <v>2</v>
      </c>
    </row>
    <row r="2063" spans="1:30" x14ac:dyDescent="0.2">
      <c r="A2063" s="30" t="s">
        <v>2217</v>
      </c>
      <c r="B2063" s="22"/>
      <c r="C2063" s="22"/>
      <c r="D2063" s="22"/>
      <c r="E2063" s="22"/>
      <c r="F2063" s="22"/>
      <c r="G2063" s="22"/>
      <c r="H2063" s="22"/>
      <c r="I2063" s="22"/>
      <c r="J2063" s="22"/>
      <c r="K2063" s="22"/>
      <c r="L2063" s="22"/>
      <c r="M2063" s="22"/>
      <c r="N2063" s="22"/>
      <c r="O2063" s="22"/>
      <c r="P2063" s="22"/>
      <c r="Q2063" s="22"/>
      <c r="R2063" s="22"/>
      <c r="S2063" s="22"/>
      <c r="T2063" s="22"/>
      <c r="U2063" s="22">
        <v>1</v>
      </c>
      <c r="V2063" s="22"/>
      <c r="W2063" s="22"/>
      <c r="X2063" s="22"/>
      <c r="Y2063" s="22"/>
      <c r="Z2063" s="22"/>
      <c r="AA2063" s="22"/>
      <c r="AB2063" s="22"/>
      <c r="AC2063" s="22"/>
      <c r="AD2063" s="22">
        <v>1</v>
      </c>
    </row>
    <row r="2064" spans="1:30" x14ac:dyDescent="0.2">
      <c r="A2064" s="30" t="s">
        <v>2190</v>
      </c>
      <c r="B2064" s="22"/>
      <c r="C2064" s="22"/>
      <c r="D2064" s="22"/>
      <c r="E2064" s="22"/>
      <c r="F2064" s="22"/>
      <c r="G2064" s="22"/>
      <c r="H2064" s="22"/>
      <c r="I2064" s="22"/>
      <c r="J2064" s="22"/>
      <c r="K2064" s="22"/>
      <c r="L2064" s="22"/>
      <c r="M2064" s="22"/>
      <c r="N2064" s="22"/>
      <c r="O2064" s="22"/>
      <c r="P2064" s="22"/>
      <c r="Q2064" s="22">
        <v>1</v>
      </c>
      <c r="R2064" s="22"/>
      <c r="S2064" s="22"/>
      <c r="T2064" s="22"/>
      <c r="U2064" s="22">
        <v>1</v>
      </c>
      <c r="V2064" s="22"/>
      <c r="W2064" s="22"/>
      <c r="X2064" s="22"/>
      <c r="Y2064" s="22"/>
      <c r="Z2064" s="22"/>
      <c r="AA2064" s="22"/>
      <c r="AB2064" s="22"/>
      <c r="AC2064" s="22"/>
      <c r="AD2064" s="22">
        <v>2</v>
      </c>
    </row>
    <row r="2065" spans="1:30" x14ac:dyDescent="0.2">
      <c r="A2065" s="30" t="s">
        <v>2278</v>
      </c>
      <c r="B2065" s="22"/>
      <c r="C2065" s="22"/>
      <c r="D2065" s="22"/>
      <c r="E2065" s="22"/>
      <c r="F2065" s="22"/>
      <c r="G2065" s="22"/>
      <c r="H2065" s="22"/>
      <c r="I2065" s="22"/>
      <c r="J2065" s="22"/>
      <c r="K2065" s="22"/>
      <c r="L2065" s="22"/>
      <c r="M2065" s="22"/>
      <c r="N2065" s="22"/>
      <c r="O2065" s="22"/>
      <c r="P2065" s="22"/>
      <c r="Q2065" s="22"/>
      <c r="R2065" s="22"/>
      <c r="S2065" s="22"/>
      <c r="T2065" s="22"/>
      <c r="U2065" s="22">
        <v>1</v>
      </c>
      <c r="V2065" s="22"/>
      <c r="W2065" s="22"/>
      <c r="X2065" s="22"/>
      <c r="Y2065" s="22"/>
      <c r="Z2065" s="22"/>
      <c r="AA2065" s="22"/>
      <c r="AB2065" s="22"/>
      <c r="AC2065" s="22"/>
      <c r="AD2065" s="22">
        <v>1</v>
      </c>
    </row>
    <row r="2066" spans="1:30" x14ac:dyDescent="0.2">
      <c r="A2066" s="30" t="s">
        <v>2256</v>
      </c>
      <c r="B2066" s="22"/>
      <c r="C2066" s="22"/>
      <c r="D2066" s="22"/>
      <c r="E2066" s="22"/>
      <c r="F2066" s="22"/>
      <c r="G2066" s="22">
        <v>1</v>
      </c>
      <c r="H2066" s="22"/>
      <c r="I2066" s="22"/>
      <c r="J2066" s="22"/>
      <c r="K2066" s="22"/>
      <c r="L2066" s="22"/>
      <c r="M2066" s="22"/>
      <c r="N2066" s="22"/>
      <c r="O2066" s="22"/>
      <c r="P2066" s="22"/>
      <c r="Q2066" s="22"/>
      <c r="R2066" s="22"/>
      <c r="S2066" s="22"/>
      <c r="T2066" s="22"/>
      <c r="U2066" s="22"/>
      <c r="V2066" s="22">
        <v>1</v>
      </c>
      <c r="W2066" s="22"/>
      <c r="X2066" s="22"/>
      <c r="Y2066" s="22"/>
      <c r="Z2066" s="22"/>
      <c r="AA2066" s="22">
        <v>1</v>
      </c>
      <c r="AB2066" s="22"/>
      <c r="AC2066" s="22"/>
      <c r="AD2066" s="22">
        <v>3</v>
      </c>
    </row>
    <row r="2067" spans="1:30" x14ac:dyDescent="0.2">
      <c r="A2067" s="30" t="s">
        <v>2237</v>
      </c>
      <c r="B2067" s="22"/>
      <c r="C2067" s="22"/>
      <c r="D2067" s="22"/>
      <c r="E2067" s="22"/>
      <c r="F2067" s="22"/>
      <c r="G2067" s="22"/>
      <c r="H2067" s="22"/>
      <c r="I2067" s="22"/>
      <c r="J2067" s="22">
        <v>1</v>
      </c>
      <c r="K2067" s="22"/>
      <c r="L2067" s="22"/>
      <c r="M2067" s="22"/>
      <c r="N2067" s="22"/>
      <c r="O2067" s="22"/>
      <c r="P2067" s="22"/>
      <c r="Q2067" s="22"/>
      <c r="R2067" s="22"/>
      <c r="S2067" s="22"/>
      <c r="T2067" s="22"/>
      <c r="U2067" s="22"/>
      <c r="V2067" s="22"/>
      <c r="W2067" s="22"/>
      <c r="X2067" s="22"/>
      <c r="Y2067" s="22"/>
      <c r="Z2067" s="22"/>
      <c r="AA2067" s="22">
        <v>1</v>
      </c>
      <c r="AB2067" s="22"/>
      <c r="AC2067" s="22"/>
      <c r="AD2067" s="22">
        <v>2</v>
      </c>
    </row>
    <row r="2068" spans="1:30" x14ac:dyDescent="0.2">
      <c r="A2068" s="30" t="s">
        <v>2677</v>
      </c>
      <c r="B2068" s="22"/>
      <c r="C2068" s="22"/>
      <c r="D2068" s="22">
        <v>1</v>
      </c>
      <c r="E2068" s="22"/>
      <c r="F2068" s="22"/>
      <c r="G2068" s="22"/>
      <c r="H2068" s="22"/>
      <c r="I2068" s="22"/>
      <c r="J2068" s="22"/>
      <c r="K2068" s="22"/>
      <c r="L2068" s="22"/>
      <c r="M2068" s="22"/>
      <c r="N2068" s="22"/>
      <c r="O2068" s="22"/>
      <c r="P2068" s="22"/>
      <c r="Q2068" s="22"/>
      <c r="R2068" s="22"/>
      <c r="S2068" s="22"/>
      <c r="T2068" s="22"/>
      <c r="U2068" s="22"/>
      <c r="V2068" s="22"/>
      <c r="W2068" s="22"/>
      <c r="X2068" s="22"/>
      <c r="Y2068" s="22"/>
      <c r="Z2068" s="22"/>
      <c r="AA2068" s="22">
        <v>1</v>
      </c>
      <c r="AB2068" s="22"/>
      <c r="AC2068" s="22"/>
      <c r="AD2068" s="22">
        <v>2</v>
      </c>
    </row>
    <row r="2069" spans="1:30" x14ac:dyDescent="0.2">
      <c r="A2069" s="30" t="s">
        <v>2230</v>
      </c>
      <c r="B2069" s="22"/>
      <c r="C2069" s="22"/>
      <c r="D2069" s="22"/>
      <c r="E2069" s="22"/>
      <c r="F2069" s="22"/>
      <c r="G2069" s="22">
        <v>1</v>
      </c>
      <c r="H2069" s="22"/>
      <c r="I2069" s="22"/>
      <c r="J2069" s="22"/>
      <c r="K2069" s="22"/>
      <c r="L2069" s="22"/>
      <c r="M2069" s="22"/>
      <c r="N2069" s="22"/>
      <c r="O2069" s="22"/>
      <c r="P2069" s="22"/>
      <c r="Q2069" s="22">
        <v>1</v>
      </c>
      <c r="R2069" s="22"/>
      <c r="S2069" s="22"/>
      <c r="T2069" s="22"/>
      <c r="U2069" s="22"/>
      <c r="V2069" s="22"/>
      <c r="W2069" s="22"/>
      <c r="X2069" s="22"/>
      <c r="Y2069" s="22"/>
      <c r="Z2069" s="22"/>
      <c r="AA2069" s="22">
        <v>1</v>
      </c>
      <c r="AB2069" s="22"/>
      <c r="AC2069" s="22"/>
      <c r="AD2069" s="22">
        <v>3</v>
      </c>
    </row>
    <row r="2070" spans="1:30" x14ac:dyDescent="0.2">
      <c r="A2070" s="30" t="s">
        <v>2709</v>
      </c>
      <c r="B2070" s="22"/>
      <c r="C2070" s="22">
        <v>1</v>
      </c>
      <c r="D2070" s="22"/>
      <c r="E2070" s="22"/>
      <c r="F2070" s="22"/>
      <c r="G2070" s="22"/>
      <c r="H2070" s="22"/>
      <c r="I2070" s="22"/>
      <c r="J2070" s="22"/>
      <c r="K2070" s="22"/>
      <c r="L2070" s="22"/>
      <c r="M2070" s="22"/>
      <c r="N2070" s="22">
        <v>1</v>
      </c>
      <c r="O2070" s="22"/>
      <c r="P2070" s="22"/>
      <c r="Q2070" s="22"/>
      <c r="R2070" s="22"/>
      <c r="S2070" s="22"/>
      <c r="T2070" s="22"/>
      <c r="U2070" s="22"/>
      <c r="V2070" s="22"/>
      <c r="W2070" s="22"/>
      <c r="X2070" s="22"/>
      <c r="Y2070" s="22"/>
      <c r="Z2070" s="22"/>
      <c r="AA2070" s="22">
        <v>1</v>
      </c>
      <c r="AB2070" s="22"/>
      <c r="AC2070" s="22"/>
      <c r="AD2070" s="22">
        <v>3</v>
      </c>
    </row>
    <row r="2071" spans="1:30" x14ac:dyDescent="0.2">
      <c r="A2071" s="30" t="s">
        <v>2707</v>
      </c>
      <c r="B2071" s="22"/>
      <c r="C2071" s="22"/>
      <c r="D2071" s="22"/>
      <c r="E2071" s="22"/>
      <c r="F2071" s="22"/>
      <c r="G2071" s="22"/>
      <c r="H2071" s="22"/>
      <c r="I2071" s="22">
        <v>1</v>
      </c>
      <c r="J2071" s="22"/>
      <c r="K2071" s="22"/>
      <c r="L2071" s="22"/>
      <c r="M2071" s="22"/>
      <c r="N2071" s="22"/>
      <c r="O2071" s="22"/>
      <c r="P2071" s="22"/>
      <c r="Q2071" s="22">
        <v>1</v>
      </c>
      <c r="R2071" s="22"/>
      <c r="S2071" s="22"/>
      <c r="T2071" s="22"/>
      <c r="U2071" s="22"/>
      <c r="V2071" s="22"/>
      <c r="W2071" s="22"/>
      <c r="X2071" s="22"/>
      <c r="Y2071" s="22"/>
      <c r="Z2071" s="22"/>
      <c r="AA2071" s="22">
        <v>1</v>
      </c>
      <c r="AB2071" s="22"/>
      <c r="AC2071" s="22"/>
      <c r="AD2071" s="22">
        <v>3</v>
      </c>
    </row>
    <row r="2072" spans="1:30" x14ac:dyDescent="0.2">
      <c r="A2072" s="30" t="s">
        <v>2260</v>
      </c>
      <c r="B2072" s="22">
        <v>1</v>
      </c>
      <c r="C2072" s="22"/>
      <c r="D2072" s="22"/>
      <c r="E2072" s="22"/>
      <c r="F2072" s="22"/>
      <c r="G2072" s="22"/>
      <c r="H2072" s="22"/>
      <c r="I2072" s="22"/>
      <c r="J2072" s="22"/>
      <c r="K2072" s="22"/>
      <c r="L2072" s="22"/>
      <c r="M2072" s="22"/>
      <c r="N2072" s="22">
        <v>1</v>
      </c>
      <c r="O2072" s="22"/>
      <c r="P2072" s="22"/>
      <c r="Q2072" s="22">
        <v>1</v>
      </c>
      <c r="R2072" s="22"/>
      <c r="S2072" s="22"/>
      <c r="T2072" s="22"/>
      <c r="U2072" s="22"/>
      <c r="V2072" s="22"/>
      <c r="W2072" s="22"/>
      <c r="X2072" s="22"/>
      <c r="Y2072" s="22"/>
      <c r="Z2072" s="22"/>
      <c r="AA2072" s="22">
        <v>1</v>
      </c>
      <c r="AB2072" s="22"/>
      <c r="AC2072" s="22"/>
      <c r="AD2072" s="22">
        <v>4</v>
      </c>
    </row>
    <row r="2073" spans="1:30" x14ac:dyDescent="0.2">
      <c r="A2073" s="30" t="s">
        <v>2678</v>
      </c>
      <c r="B2073" s="22"/>
      <c r="C2073" s="22"/>
      <c r="D2073" s="22"/>
      <c r="E2073" s="22"/>
      <c r="F2073" s="22"/>
      <c r="G2073" s="22"/>
      <c r="H2073" s="22"/>
      <c r="I2073" s="22">
        <v>1</v>
      </c>
      <c r="J2073" s="22"/>
      <c r="K2073" s="22"/>
      <c r="L2073" s="22"/>
      <c r="M2073" s="22"/>
      <c r="N2073" s="22"/>
      <c r="O2073" s="22">
        <v>1</v>
      </c>
      <c r="P2073" s="22"/>
      <c r="Q2073" s="22">
        <v>1</v>
      </c>
      <c r="R2073" s="22"/>
      <c r="S2073" s="22"/>
      <c r="T2073" s="22"/>
      <c r="U2073" s="22"/>
      <c r="V2073" s="22"/>
      <c r="W2073" s="22"/>
      <c r="X2073" s="22"/>
      <c r="Y2073" s="22">
        <v>1</v>
      </c>
      <c r="Z2073" s="22"/>
      <c r="AA2073" s="22">
        <v>1</v>
      </c>
      <c r="AB2073" s="22"/>
      <c r="AC2073" s="22"/>
      <c r="AD2073" s="22">
        <v>5</v>
      </c>
    </row>
    <row r="2074" spans="1:30" x14ac:dyDescent="0.2">
      <c r="A2074" s="30" t="s">
        <v>2273</v>
      </c>
      <c r="B2074" s="22"/>
      <c r="C2074" s="22">
        <v>1</v>
      </c>
      <c r="D2074" s="22"/>
      <c r="E2074" s="22"/>
      <c r="F2074" s="22"/>
      <c r="G2074" s="22"/>
      <c r="H2074" s="22"/>
      <c r="I2074" s="22"/>
      <c r="J2074" s="22"/>
      <c r="K2074" s="22"/>
      <c r="L2074" s="22"/>
      <c r="M2074" s="22"/>
      <c r="N2074" s="22"/>
      <c r="O2074" s="22"/>
      <c r="P2074" s="22"/>
      <c r="Q2074" s="22">
        <v>1</v>
      </c>
      <c r="R2074" s="22"/>
      <c r="S2074" s="22"/>
      <c r="T2074" s="22"/>
      <c r="U2074" s="22"/>
      <c r="V2074" s="22"/>
      <c r="W2074" s="22"/>
      <c r="X2074" s="22"/>
      <c r="Y2074" s="22"/>
      <c r="Z2074" s="22"/>
      <c r="AA2074" s="22">
        <v>1</v>
      </c>
      <c r="AB2074" s="22"/>
      <c r="AC2074" s="22"/>
      <c r="AD2074" s="22">
        <v>3</v>
      </c>
    </row>
    <row r="2075" spans="1:30" x14ac:dyDescent="0.2">
      <c r="A2075" s="30" t="s">
        <v>2698</v>
      </c>
      <c r="B2075" s="22"/>
      <c r="C2075" s="22"/>
      <c r="D2075" s="22"/>
      <c r="E2075" s="22"/>
      <c r="F2075" s="22"/>
      <c r="G2075" s="22"/>
      <c r="H2075" s="22"/>
      <c r="I2075" s="22">
        <v>1</v>
      </c>
      <c r="J2075" s="22"/>
      <c r="K2075" s="22"/>
      <c r="L2075" s="22"/>
      <c r="M2075" s="22"/>
      <c r="N2075" s="22"/>
      <c r="O2075" s="22"/>
      <c r="P2075" s="22"/>
      <c r="Q2075" s="22"/>
      <c r="R2075" s="22"/>
      <c r="S2075" s="22"/>
      <c r="T2075" s="22"/>
      <c r="U2075" s="22"/>
      <c r="V2075" s="22"/>
      <c r="W2075" s="22"/>
      <c r="X2075" s="22"/>
      <c r="Y2075" s="22">
        <v>1</v>
      </c>
      <c r="Z2075" s="22"/>
      <c r="AA2075" s="22">
        <v>1</v>
      </c>
      <c r="AB2075" s="22"/>
      <c r="AC2075" s="22"/>
      <c r="AD2075" s="22">
        <v>3</v>
      </c>
    </row>
    <row r="2076" spans="1:30" x14ac:dyDescent="0.2">
      <c r="A2076" s="30" t="s">
        <v>2202</v>
      </c>
      <c r="B2076" s="22"/>
      <c r="C2076" s="22"/>
      <c r="D2076" s="22"/>
      <c r="E2076" s="22"/>
      <c r="F2076" s="22"/>
      <c r="G2076" s="22">
        <v>1</v>
      </c>
      <c r="H2076" s="22"/>
      <c r="I2076" s="22"/>
      <c r="J2076" s="22"/>
      <c r="K2076" s="22"/>
      <c r="L2076" s="22"/>
      <c r="M2076" s="22"/>
      <c r="N2076" s="22"/>
      <c r="O2076" s="22"/>
      <c r="P2076" s="22"/>
      <c r="Q2076" s="22"/>
      <c r="R2076" s="22"/>
      <c r="S2076" s="22"/>
      <c r="T2076" s="22"/>
      <c r="U2076" s="22"/>
      <c r="V2076" s="22"/>
      <c r="W2076" s="22"/>
      <c r="X2076" s="22"/>
      <c r="Y2076" s="22"/>
      <c r="Z2076" s="22"/>
      <c r="AA2076" s="22">
        <v>1</v>
      </c>
      <c r="AB2076" s="22"/>
      <c r="AC2076" s="22"/>
      <c r="AD2076" s="22">
        <v>2</v>
      </c>
    </row>
    <row r="2077" spans="1:30" x14ac:dyDescent="0.2">
      <c r="A2077" s="30" t="s">
        <v>2669</v>
      </c>
      <c r="B2077" s="22"/>
      <c r="C2077" s="22"/>
      <c r="D2077" s="22"/>
      <c r="E2077" s="22"/>
      <c r="F2077" s="22"/>
      <c r="G2077" s="22">
        <v>1</v>
      </c>
      <c r="H2077" s="22"/>
      <c r="I2077" s="22"/>
      <c r="J2077" s="22"/>
      <c r="K2077" s="22"/>
      <c r="L2077" s="22"/>
      <c r="M2077" s="22"/>
      <c r="N2077" s="22"/>
      <c r="O2077" s="22"/>
      <c r="P2077" s="22"/>
      <c r="Q2077" s="22"/>
      <c r="R2077" s="22"/>
      <c r="S2077" s="22"/>
      <c r="T2077" s="22"/>
      <c r="U2077" s="22"/>
      <c r="V2077" s="22"/>
      <c r="W2077" s="22"/>
      <c r="X2077" s="22"/>
      <c r="Y2077" s="22"/>
      <c r="Z2077" s="22"/>
      <c r="AA2077" s="22">
        <v>1</v>
      </c>
      <c r="AB2077" s="22"/>
      <c r="AC2077" s="22"/>
      <c r="AD2077" s="22">
        <v>2</v>
      </c>
    </row>
    <row r="2078" spans="1:30" x14ac:dyDescent="0.2">
      <c r="A2078" s="30" t="s">
        <v>2246</v>
      </c>
      <c r="B2078" s="22"/>
      <c r="C2078" s="22"/>
      <c r="D2078" s="22"/>
      <c r="E2078" s="22"/>
      <c r="F2078" s="22"/>
      <c r="G2078" s="22">
        <v>1</v>
      </c>
      <c r="H2078" s="22"/>
      <c r="I2078" s="22"/>
      <c r="J2078" s="22"/>
      <c r="K2078" s="22"/>
      <c r="L2078" s="22"/>
      <c r="M2078" s="22"/>
      <c r="N2078" s="22"/>
      <c r="O2078" s="22"/>
      <c r="P2078" s="22"/>
      <c r="Q2078" s="22">
        <v>1</v>
      </c>
      <c r="R2078" s="22"/>
      <c r="S2078" s="22"/>
      <c r="T2078" s="22"/>
      <c r="U2078" s="22"/>
      <c r="V2078" s="22"/>
      <c r="W2078" s="22"/>
      <c r="X2078" s="22"/>
      <c r="Y2078" s="22"/>
      <c r="Z2078" s="22"/>
      <c r="AA2078" s="22">
        <v>1</v>
      </c>
      <c r="AB2078" s="22"/>
      <c r="AC2078" s="22"/>
      <c r="AD2078" s="22">
        <v>3</v>
      </c>
    </row>
    <row r="2079" spans="1:30" x14ac:dyDescent="0.2">
      <c r="A2079" s="30" t="s">
        <v>2267</v>
      </c>
      <c r="B2079" s="22"/>
      <c r="C2079" s="22">
        <v>1</v>
      </c>
      <c r="D2079" s="22"/>
      <c r="E2079" s="22"/>
      <c r="F2079" s="22"/>
      <c r="G2079" s="22"/>
      <c r="H2079" s="22"/>
      <c r="I2079" s="22"/>
      <c r="J2079" s="22"/>
      <c r="K2079" s="22"/>
      <c r="L2079" s="22"/>
      <c r="M2079" s="22"/>
      <c r="N2079" s="22">
        <v>1</v>
      </c>
      <c r="O2079" s="22"/>
      <c r="P2079" s="22"/>
      <c r="Q2079" s="22">
        <v>1</v>
      </c>
      <c r="R2079" s="22"/>
      <c r="S2079" s="22"/>
      <c r="T2079" s="22"/>
      <c r="U2079" s="22"/>
      <c r="V2079" s="22"/>
      <c r="W2079" s="22"/>
      <c r="X2079" s="22"/>
      <c r="Y2079" s="22"/>
      <c r="Z2079" s="22"/>
      <c r="AA2079" s="22">
        <v>1</v>
      </c>
      <c r="AB2079" s="22"/>
      <c r="AC2079" s="22"/>
      <c r="AD2079" s="22">
        <v>4</v>
      </c>
    </row>
    <row r="2080" spans="1:30" x14ac:dyDescent="0.2">
      <c r="A2080" s="30" t="s">
        <v>2617</v>
      </c>
      <c r="B2080" s="22"/>
      <c r="C2080" s="22"/>
      <c r="D2080" s="22"/>
      <c r="E2080" s="22"/>
      <c r="F2080" s="22">
        <v>1</v>
      </c>
      <c r="G2080" s="22"/>
      <c r="H2080" s="22"/>
      <c r="I2080" s="22"/>
      <c r="J2080" s="22"/>
      <c r="K2080" s="22"/>
      <c r="L2080" s="22"/>
      <c r="M2080" s="22"/>
      <c r="N2080" s="22"/>
      <c r="O2080" s="22"/>
      <c r="P2080" s="22"/>
      <c r="Q2080" s="22"/>
      <c r="R2080" s="22"/>
      <c r="S2080" s="22"/>
      <c r="T2080" s="22"/>
      <c r="U2080" s="22"/>
      <c r="V2080" s="22"/>
      <c r="W2080" s="22"/>
      <c r="X2080" s="22"/>
      <c r="Y2080" s="22"/>
      <c r="Z2080" s="22"/>
      <c r="AA2080" s="22">
        <v>1</v>
      </c>
      <c r="AB2080" s="22"/>
      <c r="AC2080" s="22"/>
      <c r="AD2080" s="22">
        <v>2</v>
      </c>
    </row>
    <row r="2081" spans="1:30" x14ac:dyDescent="0.2">
      <c r="A2081" s="30" t="s">
        <v>2282</v>
      </c>
      <c r="B2081" s="22"/>
      <c r="C2081" s="22"/>
      <c r="D2081" s="22"/>
      <c r="E2081" s="22"/>
      <c r="F2081" s="22"/>
      <c r="G2081" s="22">
        <v>1</v>
      </c>
      <c r="H2081" s="22"/>
      <c r="I2081" s="22"/>
      <c r="J2081" s="22"/>
      <c r="K2081" s="22"/>
      <c r="L2081" s="22"/>
      <c r="M2081" s="22"/>
      <c r="N2081" s="22"/>
      <c r="O2081" s="22"/>
      <c r="P2081" s="22"/>
      <c r="Q2081" s="22">
        <v>1</v>
      </c>
      <c r="R2081" s="22"/>
      <c r="S2081" s="22"/>
      <c r="T2081" s="22"/>
      <c r="U2081" s="22"/>
      <c r="V2081" s="22"/>
      <c r="W2081" s="22"/>
      <c r="X2081" s="22"/>
      <c r="Y2081" s="22"/>
      <c r="Z2081" s="22"/>
      <c r="AA2081" s="22">
        <v>1</v>
      </c>
      <c r="AB2081" s="22"/>
      <c r="AC2081" s="22"/>
      <c r="AD2081" s="22">
        <v>3</v>
      </c>
    </row>
    <row r="2082" spans="1:30" x14ac:dyDescent="0.2">
      <c r="A2082" s="30" t="s">
        <v>2177</v>
      </c>
      <c r="B2082" s="22"/>
      <c r="C2082" s="22"/>
      <c r="D2082" s="22"/>
      <c r="E2082" s="22"/>
      <c r="F2082" s="22"/>
      <c r="G2082" s="22"/>
      <c r="H2082" s="22"/>
      <c r="I2082" s="22">
        <v>1</v>
      </c>
      <c r="J2082" s="22"/>
      <c r="K2082" s="22"/>
      <c r="L2082" s="22"/>
      <c r="M2082" s="22"/>
      <c r="N2082" s="22"/>
      <c r="O2082" s="22">
        <v>1</v>
      </c>
      <c r="P2082" s="22"/>
      <c r="Q2082" s="22"/>
      <c r="R2082" s="22"/>
      <c r="S2082" s="22"/>
      <c r="T2082" s="22"/>
      <c r="U2082" s="22"/>
      <c r="V2082" s="22"/>
      <c r="W2082" s="22"/>
      <c r="X2082" s="22"/>
      <c r="Y2082" s="22">
        <v>1</v>
      </c>
      <c r="Z2082" s="22"/>
      <c r="AA2082" s="22">
        <v>1</v>
      </c>
      <c r="AB2082" s="22"/>
      <c r="AC2082" s="22"/>
      <c r="AD2082" s="22">
        <v>4</v>
      </c>
    </row>
    <row r="2083" spans="1:30" x14ac:dyDescent="0.2">
      <c r="A2083" s="30" t="s">
        <v>2253</v>
      </c>
      <c r="B2083" s="22"/>
      <c r="C2083" s="22"/>
      <c r="D2083" s="22"/>
      <c r="E2083" s="22"/>
      <c r="F2083" s="22"/>
      <c r="G2083" s="22"/>
      <c r="H2083" s="22"/>
      <c r="I2083" s="22"/>
      <c r="J2083" s="22"/>
      <c r="K2083" s="22"/>
      <c r="L2083" s="22"/>
      <c r="M2083" s="22"/>
      <c r="N2083" s="22"/>
      <c r="O2083" s="22"/>
      <c r="P2083" s="22"/>
      <c r="Q2083" s="22"/>
      <c r="R2083" s="22"/>
      <c r="S2083" s="22"/>
      <c r="T2083" s="22"/>
      <c r="U2083" s="22">
        <v>1</v>
      </c>
      <c r="V2083" s="22"/>
      <c r="W2083" s="22"/>
      <c r="X2083" s="22"/>
      <c r="Y2083" s="22"/>
      <c r="Z2083" s="22"/>
      <c r="AA2083" s="22"/>
      <c r="AB2083" s="22"/>
      <c r="AC2083" s="22"/>
      <c r="AD2083" s="22">
        <v>1</v>
      </c>
    </row>
    <row r="2084" spans="1:30" x14ac:dyDescent="0.2">
      <c r="A2084" s="30" t="s">
        <v>2332</v>
      </c>
      <c r="B2084" s="22"/>
      <c r="C2084" s="22"/>
      <c r="D2084" s="22"/>
      <c r="E2084" s="22"/>
      <c r="F2084" s="22"/>
      <c r="G2084" s="22"/>
      <c r="H2084" s="22"/>
      <c r="I2084" s="22"/>
      <c r="J2084" s="22"/>
      <c r="K2084" s="22"/>
      <c r="L2084" s="22"/>
      <c r="M2084" s="22"/>
      <c r="N2084" s="22"/>
      <c r="O2084" s="22"/>
      <c r="P2084" s="22"/>
      <c r="Q2084" s="22">
        <v>1</v>
      </c>
      <c r="R2084" s="22"/>
      <c r="S2084" s="22"/>
      <c r="T2084" s="22"/>
      <c r="U2084" s="22">
        <v>1</v>
      </c>
      <c r="V2084" s="22"/>
      <c r="W2084" s="22"/>
      <c r="X2084" s="22"/>
      <c r="Y2084" s="22"/>
      <c r="Z2084" s="22"/>
      <c r="AA2084" s="22"/>
      <c r="AB2084" s="22"/>
      <c r="AC2084" s="22"/>
      <c r="AD2084" s="22">
        <v>2</v>
      </c>
    </row>
    <row r="2085" spans="1:30" x14ac:dyDescent="0.2">
      <c r="A2085" s="30" t="s">
        <v>2181</v>
      </c>
      <c r="B2085" s="22"/>
      <c r="C2085" s="22"/>
      <c r="D2085" s="22"/>
      <c r="E2085" s="22"/>
      <c r="F2085" s="22"/>
      <c r="G2085" s="22"/>
      <c r="H2085" s="22"/>
      <c r="I2085" s="22"/>
      <c r="J2085" s="22"/>
      <c r="K2085" s="22"/>
      <c r="L2085" s="22"/>
      <c r="M2085" s="22"/>
      <c r="N2085" s="22"/>
      <c r="O2085" s="22"/>
      <c r="P2085" s="22"/>
      <c r="Q2085" s="22">
        <v>1</v>
      </c>
      <c r="R2085" s="22"/>
      <c r="S2085" s="22"/>
      <c r="T2085" s="22"/>
      <c r="U2085" s="22">
        <v>1</v>
      </c>
      <c r="V2085" s="22"/>
      <c r="W2085" s="22"/>
      <c r="X2085" s="22"/>
      <c r="Y2085" s="22"/>
      <c r="Z2085" s="22"/>
      <c r="AA2085" s="22"/>
      <c r="AB2085" s="22"/>
      <c r="AC2085" s="22"/>
      <c r="AD2085" s="22">
        <v>2</v>
      </c>
    </row>
    <row r="2086" spans="1:30" x14ac:dyDescent="0.2">
      <c r="A2086" s="30" t="s">
        <v>2240</v>
      </c>
      <c r="B2086" s="22"/>
      <c r="C2086" s="22"/>
      <c r="D2086" s="22"/>
      <c r="E2086" s="22"/>
      <c r="F2086" s="22"/>
      <c r="G2086" s="22"/>
      <c r="H2086" s="22"/>
      <c r="I2086" s="22"/>
      <c r="J2086" s="22"/>
      <c r="K2086" s="22"/>
      <c r="L2086" s="22"/>
      <c r="M2086" s="22"/>
      <c r="N2086" s="22"/>
      <c r="O2086" s="22"/>
      <c r="P2086" s="22"/>
      <c r="Q2086" s="22"/>
      <c r="R2086" s="22"/>
      <c r="S2086" s="22"/>
      <c r="T2086" s="22"/>
      <c r="U2086" s="22">
        <v>1</v>
      </c>
      <c r="V2086" s="22"/>
      <c r="W2086" s="22"/>
      <c r="X2086" s="22"/>
      <c r="Y2086" s="22"/>
      <c r="Z2086" s="22"/>
      <c r="AA2086" s="22"/>
      <c r="AB2086" s="22"/>
      <c r="AC2086" s="22"/>
      <c r="AD2086" s="22">
        <v>1</v>
      </c>
    </row>
    <row r="2087" spans="1:30" x14ac:dyDescent="0.2">
      <c r="A2087" s="30" t="s">
        <v>2311</v>
      </c>
      <c r="B2087" s="22"/>
      <c r="C2087" s="22"/>
      <c r="D2087" s="22"/>
      <c r="E2087" s="22"/>
      <c r="F2087" s="22"/>
      <c r="G2087" s="22">
        <v>1</v>
      </c>
      <c r="H2087" s="22"/>
      <c r="I2087" s="22"/>
      <c r="J2087" s="22"/>
      <c r="K2087" s="22"/>
      <c r="L2087" s="22"/>
      <c r="M2087" s="22"/>
      <c r="N2087" s="22"/>
      <c r="O2087" s="22"/>
      <c r="P2087" s="22"/>
      <c r="Q2087" s="22">
        <v>1</v>
      </c>
      <c r="R2087" s="22"/>
      <c r="S2087" s="22"/>
      <c r="T2087" s="22"/>
      <c r="U2087" s="22"/>
      <c r="V2087" s="22"/>
      <c r="W2087" s="22"/>
      <c r="X2087" s="22"/>
      <c r="Y2087" s="22"/>
      <c r="Z2087" s="22"/>
      <c r="AA2087" s="22">
        <v>1</v>
      </c>
      <c r="AB2087" s="22"/>
      <c r="AC2087" s="22"/>
      <c r="AD2087" s="22">
        <v>3</v>
      </c>
    </row>
    <row r="2088" spans="1:30" x14ac:dyDescent="0.2">
      <c r="A2088" s="30" t="s">
        <v>2663</v>
      </c>
      <c r="B2088" s="22"/>
      <c r="C2088" s="22"/>
      <c r="D2088" s="22">
        <v>1</v>
      </c>
      <c r="E2088" s="22"/>
      <c r="F2088" s="22"/>
      <c r="G2088" s="22"/>
      <c r="H2088" s="22"/>
      <c r="I2088" s="22"/>
      <c r="J2088" s="22"/>
      <c r="K2088" s="22"/>
      <c r="L2088" s="22"/>
      <c r="M2088" s="22"/>
      <c r="N2088" s="22"/>
      <c r="O2088" s="22"/>
      <c r="P2088" s="22"/>
      <c r="Q2088" s="22"/>
      <c r="R2088" s="22"/>
      <c r="S2088" s="22"/>
      <c r="T2088" s="22"/>
      <c r="U2088" s="22"/>
      <c r="V2088" s="22"/>
      <c r="W2088" s="22"/>
      <c r="X2088" s="22"/>
      <c r="Y2088" s="22"/>
      <c r="Z2088" s="22"/>
      <c r="AA2088" s="22">
        <v>1</v>
      </c>
      <c r="AB2088" s="22"/>
      <c r="AC2088" s="22"/>
      <c r="AD2088" s="22">
        <v>2</v>
      </c>
    </row>
    <row r="2089" spans="1:30" x14ac:dyDescent="0.2">
      <c r="A2089" s="30" t="s">
        <v>2188</v>
      </c>
      <c r="B2089" s="22"/>
      <c r="C2089" s="22"/>
      <c r="D2089" s="22"/>
      <c r="E2089" s="22"/>
      <c r="F2089" s="22"/>
      <c r="G2089" s="22"/>
      <c r="H2089" s="22"/>
      <c r="I2089" s="22"/>
      <c r="J2089" s="22">
        <v>1</v>
      </c>
      <c r="K2089" s="22"/>
      <c r="L2089" s="22"/>
      <c r="M2089" s="22"/>
      <c r="N2089" s="22"/>
      <c r="O2089" s="22"/>
      <c r="P2089" s="22"/>
      <c r="Q2089" s="22"/>
      <c r="R2089" s="22"/>
      <c r="S2089" s="22"/>
      <c r="T2089" s="22"/>
      <c r="U2089" s="22"/>
      <c r="V2089" s="22"/>
      <c r="W2089" s="22"/>
      <c r="X2089" s="22"/>
      <c r="Y2089" s="22"/>
      <c r="Z2089" s="22"/>
      <c r="AA2089" s="22">
        <v>1</v>
      </c>
      <c r="AB2089" s="22"/>
      <c r="AC2089" s="22"/>
      <c r="AD2089" s="22">
        <v>2</v>
      </c>
    </row>
    <row r="2090" spans="1:30" x14ac:dyDescent="0.2">
      <c r="A2090" s="30" t="s">
        <v>2718</v>
      </c>
      <c r="B2090" s="22"/>
      <c r="C2090" s="22"/>
      <c r="D2090" s="22">
        <v>1</v>
      </c>
      <c r="E2090" s="22"/>
      <c r="F2090" s="22"/>
      <c r="G2090" s="22"/>
      <c r="H2090" s="22"/>
      <c r="I2090" s="22"/>
      <c r="J2090" s="22"/>
      <c r="K2090" s="22"/>
      <c r="L2090" s="22"/>
      <c r="M2090" s="22"/>
      <c r="N2090" s="22"/>
      <c r="O2090" s="22"/>
      <c r="P2090" s="22"/>
      <c r="Q2090" s="22"/>
      <c r="R2090" s="22"/>
      <c r="S2090" s="22"/>
      <c r="T2090" s="22"/>
      <c r="U2090" s="22"/>
      <c r="V2090" s="22"/>
      <c r="W2090" s="22"/>
      <c r="X2090" s="22"/>
      <c r="Y2090" s="22"/>
      <c r="Z2090" s="22"/>
      <c r="AA2090" s="22">
        <v>1</v>
      </c>
      <c r="AB2090" s="22"/>
      <c r="AC2090" s="22"/>
      <c r="AD2090" s="22">
        <v>2</v>
      </c>
    </row>
    <row r="2091" spans="1:30" x14ac:dyDescent="0.2">
      <c r="A2091" s="30" t="s">
        <v>2713</v>
      </c>
      <c r="B2091" s="22"/>
      <c r="C2091" s="22"/>
      <c r="D2091" s="22"/>
      <c r="E2091" s="22">
        <v>1</v>
      </c>
      <c r="F2091" s="22"/>
      <c r="G2091" s="22"/>
      <c r="H2091" s="22"/>
      <c r="I2091" s="22"/>
      <c r="J2091" s="22"/>
      <c r="K2091" s="22"/>
      <c r="L2091" s="22"/>
      <c r="M2091" s="22"/>
      <c r="N2091" s="22"/>
      <c r="O2091" s="22"/>
      <c r="P2091" s="22"/>
      <c r="Q2091" s="22"/>
      <c r="R2091" s="22"/>
      <c r="S2091" s="22"/>
      <c r="T2091" s="22"/>
      <c r="U2091" s="22"/>
      <c r="V2091" s="22"/>
      <c r="W2091" s="22"/>
      <c r="X2091" s="22"/>
      <c r="Y2091" s="22"/>
      <c r="Z2091" s="22"/>
      <c r="AA2091" s="22">
        <v>1</v>
      </c>
      <c r="AB2091" s="22"/>
      <c r="AC2091" s="22"/>
      <c r="AD2091" s="22">
        <v>2</v>
      </c>
    </row>
    <row r="2092" spans="1:30" x14ac:dyDescent="0.2">
      <c r="A2092" s="30" t="s">
        <v>2675</v>
      </c>
      <c r="B2092" s="22">
        <v>1</v>
      </c>
      <c r="C2092" s="22"/>
      <c r="D2092" s="22"/>
      <c r="E2092" s="22"/>
      <c r="F2092" s="22"/>
      <c r="G2092" s="22"/>
      <c r="H2092" s="22"/>
      <c r="I2092" s="22"/>
      <c r="J2092" s="22"/>
      <c r="K2092" s="22"/>
      <c r="L2092" s="22"/>
      <c r="M2092" s="22"/>
      <c r="N2092" s="22"/>
      <c r="O2092" s="22"/>
      <c r="P2092" s="22"/>
      <c r="Q2092" s="22">
        <v>1</v>
      </c>
      <c r="R2092" s="22"/>
      <c r="S2092" s="22"/>
      <c r="T2092" s="22"/>
      <c r="U2092" s="22"/>
      <c r="V2092" s="22"/>
      <c r="W2092" s="22"/>
      <c r="X2092" s="22"/>
      <c r="Y2092" s="22">
        <v>1</v>
      </c>
      <c r="Z2092" s="22"/>
      <c r="AA2092" s="22">
        <v>1</v>
      </c>
      <c r="AB2092" s="22"/>
      <c r="AC2092" s="22"/>
      <c r="AD2092" s="22">
        <v>4</v>
      </c>
    </row>
    <row r="2093" spans="1:30" x14ac:dyDescent="0.2">
      <c r="A2093" s="30" t="s">
        <v>2321</v>
      </c>
      <c r="B2093" s="22"/>
      <c r="C2093" s="22"/>
      <c r="D2093" s="22"/>
      <c r="E2093" s="22"/>
      <c r="F2093" s="22"/>
      <c r="G2093" s="22">
        <v>1</v>
      </c>
      <c r="H2093" s="22"/>
      <c r="I2093" s="22"/>
      <c r="J2093" s="22"/>
      <c r="K2093" s="22"/>
      <c r="L2093" s="22"/>
      <c r="M2093" s="22"/>
      <c r="N2093" s="22"/>
      <c r="O2093" s="22"/>
      <c r="P2093" s="22"/>
      <c r="Q2093" s="22">
        <v>1</v>
      </c>
      <c r="R2093" s="22"/>
      <c r="S2093" s="22"/>
      <c r="T2093" s="22"/>
      <c r="U2093" s="22"/>
      <c r="V2093" s="22"/>
      <c r="W2093" s="22"/>
      <c r="X2093" s="22"/>
      <c r="Y2093" s="22"/>
      <c r="Z2093" s="22"/>
      <c r="AA2093" s="22">
        <v>1</v>
      </c>
      <c r="AB2093" s="22"/>
      <c r="AC2093" s="22"/>
      <c r="AD2093" s="22">
        <v>3</v>
      </c>
    </row>
    <row r="2094" spans="1:30" x14ac:dyDescent="0.2">
      <c r="A2094" s="30" t="s">
        <v>2720</v>
      </c>
      <c r="B2094" s="22"/>
      <c r="C2094" s="22"/>
      <c r="D2094" s="22"/>
      <c r="E2094" s="22"/>
      <c r="F2094" s="22"/>
      <c r="G2094" s="22"/>
      <c r="H2094" s="22"/>
      <c r="I2094" s="22"/>
      <c r="J2094" s="22"/>
      <c r="K2094" s="22"/>
      <c r="L2094" s="22"/>
      <c r="M2094" s="22">
        <v>1</v>
      </c>
      <c r="N2094" s="22"/>
      <c r="O2094" s="22"/>
      <c r="P2094" s="22"/>
      <c r="Q2094" s="22">
        <v>1</v>
      </c>
      <c r="R2094" s="22"/>
      <c r="S2094" s="22"/>
      <c r="T2094" s="22"/>
      <c r="U2094" s="22"/>
      <c r="V2094" s="22"/>
      <c r="W2094" s="22"/>
      <c r="X2094" s="22">
        <v>1</v>
      </c>
      <c r="Y2094" s="22"/>
      <c r="Z2094" s="22"/>
      <c r="AA2094" s="22"/>
      <c r="AB2094" s="22">
        <v>1</v>
      </c>
      <c r="AC2094" s="22"/>
      <c r="AD2094" s="22">
        <v>4</v>
      </c>
    </row>
    <row r="2095" spans="1:30" x14ac:dyDescent="0.2">
      <c r="A2095" s="30" t="s">
        <v>2277</v>
      </c>
      <c r="B2095" s="22"/>
      <c r="C2095" s="22"/>
      <c r="D2095" s="22"/>
      <c r="E2095" s="22"/>
      <c r="F2095" s="22"/>
      <c r="G2095" s="22"/>
      <c r="H2095" s="22"/>
      <c r="I2095" s="22"/>
      <c r="J2095" s="22">
        <v>1</v>
      </c>
      <c r="K2095" s="22"/>
      <c r="L2095" s="22"/>
      <c r="M2095" s="22"/>
      <c r="N2095" s="22"/>
      <c r="O2095" s="22"/>
      <c r="P2095" s="22"/>
      <c r="Q2095" s="22"/>
      <c r="R2095" s="22"/>
      <c r="S2095" s="22"/>
      <c r="T2095" s="22"/>
      <c r="U2095" s="22"/>
      <c r="V2095" s="22"/>
      <c r="W2095" s="22"/>
      <c r="X2095" s="22"/>
      <c r="Y2095" s="22"/>
      <c r="Z2095" s="22"/>
      <c r="AA2095" s="22">
        <v>1</v>
      </c>
      <c r="AB2095" s="22"/>
      <c r="AC2095" s="22"/>
      <c r="AD2095" s="22">
        <v>2</v>
      </c>
    </row>
    <row r="2096" spans="1:30" x14ac:dyDescent="0.2">
      <c r="A2096" s="30" t="s">
        <v>2225</v>
      </c>
      <c r="B2096" s="22"/>
      <c r="C2096" s="22"/>
      <c r="D2096" s="22"/>
      <c r="E2096" s="22"/>
      <c r="F2096" s="22"/>
      <c r="G2096" s="22">
        <v>1</v>
      </c>
      <c r="H2096" s="22"/>
      <c r="I2096" s="22"/>
      <c r="J2096" s="22"/>
      <c r="K2096" s="22"/>
      <c r="L2096" s="22"/>
      <c r="M2096" s="22"/>
      <c r="N2096" s="22"/>
      <c r="O2096" s="22"/>
      <c r="P2096" s="22"/>
      <c r="Q2096" s="22"/>
      <c r="R2096" s="22"/>
      <c r="S2096" s="22"/>
      <c r="T2096" s="22"/>
      <c r="U2096" s="22"/>
      <c r="V2096" s="22"/>
      <c r="W2096" s="22"/>
      <c r="X2096" s="22"/>
      <c r="Y2096" s="22"/>
      <c r="Z2096" s="22"/>
      <c r="AA2096" s="22">
        <v>1</v>
      </c>
      <c r="AB2096" s="22"/>
      <c r="AC2096" s="22"/>
      <c r="AD2096" s="22">
        <v>2</v>
      </c>
    </row>
    <row r="2097" spans="1:30" x14ac:dyDescent="0.2">
      <c r="A2097" s="30" t="s">
        <v>2714</v>
      </c>
      <c r="B2097" s="22"/>
      <c r="C2097" s="22"/>
      <c r="D2097" s="22"/>
      <c r="E2097" s="22"/>
      <c r="F2097" s="22"/>
      <c r="G2097" s="22"/>
      <c r="H2097" s="22"/>
      <c r="I2097" s="22">
        <v>1</v>
      </c>
      <c r="J2097" s="22"/>
      <c r="K2097" s="22"/>
      <c r="L2097" s="22"/>
      <c r="M2097" s="22"/>
      <c r="N2097" s="22"/>
      <c r="O2097" s="22"/>
      <c r="P2097" s="22"/>
      <c r="Q2097" s="22"/>
      <c r="R2097" s="22"/>
      <c r="S2097" s="22"/>
      <c r="T2097" s="22"/>
      <c r="U2097" s="22"/>
      <c r="V2097" s="22"/>
      <c r="W2097" s="22"/>
      <c r="X2097" s="22"/>
      <c r="Y2097" s="22"/>
      <c r="Z2097" s="22"/>
      <c r="AA2097" s="22">
        <v>1</v>
      </c>
      <c r="AB2097" s="22"/>
      <c r="AC2097" s="22"/>
      <c r="AD2097" s="22">
        <v>2</v>
      </c>
    </row>
    <row r="2098" spans="1:30" x14ac:dyDescent="0.2">
      <c r="A2098" s="30" t="s">
        <v>2249</v>
      </c>
      <c r="B2098" s="22"/>
      <c r="C2098" s="22"/>
      <c r="D2098" s="22"/>
      <c r="E2098" s="22"/>
      <c r="F2098" s="22"/>
      <c r="G2098" s="22"/>
      <c r="H2098" s="22"/>
      <c r="I2098" s="22"/>
      <c r="J2098" s="22"/>
      <c r="K2098" s="22"/>
      <c r="L2098" s="22"/>
      <c r="M2098" s="22"/>
      <c r="N2098" s="22"/>
      <c r="O2098" s="22"/>
      <c r="P2098" s="22"/>
      <c r="Q2098" s="22">
        <v>1</v>
      </c>
      <c r="R2098" s="22"/>
      <c r="S2098" s="22">
        <v>1</v>
      </c>
      <c r="T2098" s="22"/>
      <c r="U2098" s="22"/>
      <c r="V2098" s="22"/>
      <c r="W2098" s="22"/>
      <c r="X2098" s="22">
        <v>1</v>
      </c>
      <c r="Y2098" s="22"/>
      <c r="Z2098" s="22"/>
      <c r="AA2098" s="22"/>
      <c r="AB2098" s="22">
        <v>1</v>
      </c>
      <c r="AC2098" s="22"/>
      <c r="AD2098" s="22">
        <v>4</v>
      </c>
    </row>
    <row r="2099" spans="1:30" x14ac:dyDescent="0.2">
      <c r="A2099" s="30" t="s">
        <v>2701</v>
      </c>
      <c r="B2099" s="22"/>
      <c r="C2099" s="22"/>
      <c r="D2099" s="22"/>
      <c r="E2099" s="22"/>
      <c r="F2099" s="22"/>
      <c r="G2099" s="22"/>
      <c r="H2099" s="22"/>
      <c r="I2099" s="22"/>
      <c r="J2099" s="22"/>
      <c r="K2099" s="22">
        <v>1</v>
      </c>
      <c r="L2099" s="22"/>
      <c r="M2099" s="22"/>
      <c r="N2099" s="22"/>
      <c r="O2099" s="22"/>
      <c r="P2099" s="22">
        <v>1</v>
      </c>
      <c r="Q2099" s="22"/>
      <c r="R2099" s="22"/>
      <c r="S2099" s="22"/>
      <c r="T2099" s="22"/>
      <c r="U2099" s="22"/>
      <c r="V2099" s="22"/>
      <c r="W2099" s="22"/>
      <c r="X2099" s="22"/>
      <c r="Y2099" s="22"/>
      <c r="Z2099" s="22"/>
      <c r="AA2099" s="22">
        <v>1</v>
      </c>
      <c r="AB2099" s="22"/>
      <c r="AC2099" s="22"/>
      <c r="AD2099" s="22">
        <v>3</v>
      </c>
    </row>
    <row r="2100" spans="1:30" x14ac:dyDescent="0.2">
      <c r="A2100" s="30" t="s">
        <v>2255</v>
      </c>
      <c r="B2100" s="22"/>
      <c r="C2100" s="22"/>
      <c r="D2100" s="22"/>
      <c r="E2100" s="22"/>
      <c r="F2100" s="22"/>
      <c r="G2100" s="22"/>
      <c r="H2100" s="22"/>
      <c r="I2100" s="22">
        <v>1</v>
      </c>
      <c r="J2100" s="22"/>
      <c r="K2100" s="22"/>
      <c r="L2100" s="22"/>
      <c r="M2100" s="22"/>
      <c r="N2100" s="22"/>
      <c r="O2100" s="22"/>
      <c r="P2100" s="22"/>
      <c r="Q2100" s="22"/>
      <c r="R2100" s="22"/>
      <c r="S2100" s="22"/>
      <c r="T2100" s="22"/>
      <c r="U2100" s="22"/>
      <c r="V2100" s="22"/>
      <c r="W2100" s="22"/>
      <c r="X2100" s="22"/>
      <c r="Y2100" s="22"/>
      <c r="Z2100" s="22"/>
      <c r="AA2100" s="22">
        <v>1</v>
      </c>
      <c r="AB2100" s="22"/>
      <c r="AC2100" s="22"/>
      <c r="AD2100" s="22">
        <v>2</v>
      </c>
    </row>
    <row r="2101" spans="1:30" x14ac:dyDescent="0.2">
      <c r="A2101" s="30" t="s">
        <v>2245</v>
      </c>
      <c r="B2101" s="22"/>
      <c r="C2101" s="22"/>
      <c r="D2101" s="22"/>
      <c r="E2101" s="22"/>
      <c r="F2101" s="22"/>
      <c r="G2101" s="22"/>
      <c r="H2101" s="22"/>
      <c r="I2101" s="22"/>
      <c r="J2101" s="22">
        <v>1</v>
      </c>
      <c r="K2101" s="22"/>
      <c r="L2101" s="22"/>
      <c r="M2101" s="22"/>
      <c r="N2101" s="22"/>
      <c r="O2101" s="22"/>
      <c r="P2101" s="22"/>
      <c r="Q2101" s="22">
        <v>1</v>
      </c>
      <c r="R2101" s="22"/>
      <c r="S2101" s="22"/>
      <c r="T2101" s="22"/>
      <c r="U2101" s="22"/>
      <c r="V2101" s="22"/>
      <c r="W2101" s="22"/>
      <c r="X2101" s="22"/>
      <c r="Y2101" s="22"/>
      <c r="Z2101" s="22"/>
      <c r="AA2101" s="22">
        <v>1</v>
      </c>
      <c r="AB2101" s="22"/>
      <c r="AC2101" s="22"/>
      <c r="AD2101" s="22">
        <v>3</v>
      </c>
    </row>
    <row r="2102" spans="1:30" x14ac:dyDescent="0.2">
      <c r="A2102" s="30" t="s">
        <v>2162</v>
      </c>
      <c r="B2102" s="22"/>
      <c r="C2102" s="22"/>
      <c r="D2102" s="22">
        <v>1</v>
      </c>
      <c r="E2102" s="22"/>
      <c r="F2102" s="22"/>
      <c r="G2102" s="22"/>
      <c r="H2102" s="22"/>
      <c r="I2102" s="22"/>
      <c r="J2102" s="22"/>
      <c r="K2102" s="22"/>
      <c r="L2102" s="22"/>
      <c r="M2102" s="22"/>
      <c r="N2102" s="22"/>
      <c r="O2102" s="22"/>
      <c r="P2102" s="22"/>
      <c r="Q2102" s="22">
        <v>1</v>
      </c>
      <c r="R2102" s="22"/>
      <c r="S2102" s="22"/>
      <c r="T2102" s="22"/>
      <c r="U2102" s="22"/>
      <c r="V2102" s="22"/>
      <c r="W2102" s="22">
        <v>1</v>
      </c>
      <c r="X2102" s="22"/>
      <c r="Y2102" s="22"/>
      <c r="Z2102" s="22"/>
      <c r="AA2102" s="22">
        <v>1</v>
      </c>
      <c r="AB2102" s="22"/>
      <c r="AC2102" s="22"/>
      <c r="AD2102" s="22">
        <v>4</v>
      </c>
    </row>
    <row r="2103" spans="1:30" x14ac:dyDescent="0.2">
      <c r="A2103" s="30" t="s">
        <v>2337</v>
      </c>
      <c r="B2103" s="22"/>
      <c r="C2103" s="22"/>
      <c r="D2103" s="22"/>
      <c r="E2103" s="22"/>
      <c r="F2103" s="22"/>
      <c r="G2103" s="22"/>
      <c r="H2103" s="22"/>
      <c r="I2103" s="22"/>
      <c r="J2103" s="22">
        <v>1</v>
      </c>
      <c r="K2103" s="22"/>
      <c r="L2103" s="22"/>
      <c r="M2103" s="22"/>
      <c r="N2103" s="22"/>
      <c r="O2103" s="22"/>
      <c r="P2103" s="22"/>
      <c r="Q2103" s="22"/>
      <c r="R2103" s="22"/>
      <c r="S2103" s="22"/>
      <c r="T2103" s="22"/>
      <c r="U2103" s="22"/>
      <c r="V2103" s="22"/>
      <c r="W2103" s="22"/>
      <c r="X2103" s="22"/>
      <c r="Y2103" s="22"/>
      <c r="Z2103" s="22"/>
      <c r="AA2103" s="22">
        <v>1</v>
      </c>
      <c r="AB2103" s="22"/>
      <c r="AC2103" s="22"/>
      <c r="AD2103" s="22">
        <v>2</v>
      </c>
    </row>
    <row r="2104" spans="1:30" x14ac:dyDescent="0.2">
      <c r="A2104" s="30" t="s">
        <v>2693</v>
      </c>
      <c r="B2104" s="22"/>
      <c r="C2104" s="22"/>
      <c r="D2104" s="22"/>
      <c r="E2104" s="22">
        <v>1</v>
      </c>
      <c r="F2104" s="22"/>
      <c r="G2104" s="22"/>
      <c r="H2104" s="22"/>
      <c r="I2104" s="22"/>
      <c r="J2104" s="22"/>
      <c r="K2104" s="22"/>
      <c r="L2104" s="22"/>
      <c r="M2104" s="22"/>
      <c r="N2104" s="22"/>
      <c r="O2104" s="22"/>
      <c r="P2104" s="22"/>
      <c r="Q2104" s="22">
        <v>1</v>
      </c>
      <c r="R2104" s="22"/>
      <c r="S2104" s="22"/>
      <c r="T2104" s="22"/>
      <c r="U2104" s="22"/>
      <c r="V2104" s="22"/>
      <c r="W2104" s="22"/>
      <c r="X2104" s="22"/>
      <c r="Y2104" s="22"/>
      <c r="Z2104" s="22"/>
      <c r="AA2104" s="22">
        <v>1</v>
      </c>
      <c r="AB2104" s="22"/>
      <c r="AC2104" s="22"/>
      <c r="AD2104" s="22">
        <v>3</v>
      </c>
    </row>
    <row r="2105" spans="1:30" x14ac:dyDescent="0.2">
      <c r="A2105" s="30" t="s">
        <v>2665</v>
      </c>
      <c r="B2105" s="22"/>
      <c r="C2105" s="22"/>
      <c r="D2105" s="22"/>
      <c r="E2105" s="22"/>
      <c r="F2105" s="22"/>
      <c r="G2105" s="22"/>
      <c r="H2105" s="22">
        <v>1</v>
      </c>
      <c r="I2105" s="22"/>
      <c r="J2105" s="22"/>
      <c r="K2105" s="22"/>
      <c r="L2105" s="22"/>
      <c r="M2105" s="22"/>
      <c r="N2105" s="22"/>
      <c r="O2105" s="22">
        <v>1</v>
      </c>
      <c r="P2105" s="22"/>
      <c r="Q2105" s="22">
        <v>1</v>
      </c>
      <c r="R2105" s="22"/>
      <c r="S2105" s="22"/>
      <c r="T2105" s="22"/>
      <c r="U2105" s="22"/>
      <c r="V2105" s="22"/>
      <c r="W2105" s="22"/>
      <c r="X2105" s="22"/>
      <c r="Y2105" s="22"/>
      <c r="Z2105" s="22"/>
      <c r="AA2105" s="22">
        <v>1</v>
      </c>
      <c r="AB2105" s="22"/>
      <c r="AC2105" s="22"/>
      <c r="AD2105" s="22">
        <v>4</v>
      </c>
    </row>
    <row r="2106" spans="1:30" x14ac:dyDescent="0.2">
      <c r="A2106" s="30" t="s">
        <v>2679</v>
      </c>
      <c r="B2106" s="22"/>
      <c r="C2106" s="22"/>
      <c r="D2106" s="22"/>
      <c r="E2106" s="22"/>
      <c r="F2106" s="22"/>
      <c r="G2106" s="22"/>
      <c r="H2106" s="22"/>
      <c r="I2106" s="22"/>
      <c r="J2106" s="22"/>
      <c r="K2106" s="22"/>
      <c r="L2106" s="22"/>
      <c r="M2106" s="22">
        <v>1</v>
      </c>
      <c r="N2106" s="22"/>
      <c r="O2106" s="22"/>
      <c r="P2106" s="22"/>
      <c r="Q2106" s="22">
        <v>1</v>
      </c>
      <c r="R2106" s="22"/>
      <c r="S2106" s="22"/>
      <c r="T2106" s="22"/>
      <c r="U2106" s="22"/>
      <c r="V2106" s="22"/>
      <c r="W2106" s="22"/>
      <c r="X2106" s="22">
        <v>1</v>
      </c>
      <c r="Y2106" s="22"/>
      <c r="Z2106" s="22"/>
      <c r="AA2106" s="22"/>
      <c r="AB2106" s="22">
        <v>1</v>
      </c>
      <c r="AC2106" s="22"/>
      <c r="AD2106" s="22">
        <v>4</v>
      </c>
    </row>
    <row r="2107" spans="1:30" x14ac:dyDescent="0.2">
      <c r="A2107" s="30" t="s">
        <v>2265</v>
      </c>
      <c r="B2107" s="22"/>
      <c r="C2107" s="22"/>
      <c r="D2107" s="22"/>
      <c r="E2107" s="22"/>
      <c r="F2107" s="22"/>
      <c r="G2107" s="22"/>
      <c r="H2107" s="22">
        <v>1</v>
      </c>
      <c r="I2107" s="22"/>
      <c r="J2107" s="22"/>
      <c r="K2107" s="22"/>
      <c r="L2107" s="22"/>
      <c r="M2107" s="22"/>
      <c r="N2107" s="22"/>
      <c r="O2107" s="22">
        <v>1</v>
      </c>
      <c r="P2107" s="22"/>
      <c r="Q2107" s="22">
        <v>1</v>
      </c>
      <c r="R2107" s="22"/>
      <c r="S2107" s="22"/>
      <c r="T2107" s="22"/>
      <c r="U2107" s="22"/>
      <c r="V2107" s="22"/>
      <c r="W2107" s="22"/>
      <c r="X2107" s="22"/>
      <c r="Y2107" s="22"/>
      <c r="Z2107" s="22"/>
      <c r="AA2107" s="22">
        <v>1</v>
      </c>
      <c r="AB2107" s="22"/>
      <c r="AC2107" s="22"/>
      <c r="AD2107" s="22">
        <v>4</v>
      </c>
    </row>
    <row r="2108" spans="1:30" x14ac:dyDescent="0.2">
      <c r="A2108" s="30" t="s">
        <v>2175</v>
      </c>
      <c r="B2108" s="22"/>
      <c r="C2108" s="22"/>
      <c r="D2108" s="22"/>
      <c r="E2108" s="22"/>
      <c r="F2108" s="22"/>
      <c r="G2108" s="22">
        <v>1</v>
      </c>
      <c r="H2108" s="22"/>
      <c r="I2108" s="22"/>
      <c r="J2108" s="22"/>
      <c r="K2108" s="22"/>
      <c r="L2108" s="22"/>
      <c r="M2108" s="22"/>
      <c r="N2108" s="22"/>
      <c r="O2108" s="22"/>
      <c r="P2108" s="22"/>
      <c r="Q2108" s="22"/>
      <c r="R2108" s="22"/>
      <c r="S2108" s="22"/>
      <c r="T2108" s="22"/>
      <c r="U2108" s="22"/>
      <c r="V2108" s="22"/>
      <c r="W2108" s="22"/>
      <c r="X2108" s="22"/>
      <c r="Y2108" s="22"/>
      <c r="Z2108" s="22"/>
      <c r="AA2108" s="22">
        <v>1</v>
      </c>
      <c r="AB2108" s="22"/>
      <c r="AC2108" s="22"/>
      <c r="AD2108" s="22">
        <v>2</v>
      </c>
    </row>
    <row r="2109" spans="1:30" x14ac:dyDescent="0.2">
      <c r="A2109" s="30" t="s">
        <v>2323</v>
      </c>
      <c r="B2109" s="22"/>
      <c r="C2109" s="22"/>
      <c r="D2109" s="22"/>
      <c r="E2109" s="22"/>
      <c r="F2109" s="22"/>
      <c r="G2109" s="22"/>
      <c r="H2109" s="22"/>
      <c r="I2109" s="22"/>
      <c r="J2109" s="22"/>
      <c r="K2109" s="22"/>
      <c r="L2109" s="22"/>
      <c r="M2109" s="22"/>
      <c r="N2109" s="22"/>
      <c r="O2109" s="22"/>
      <c r="P2109" s="22"/>
      <c r="Q2109" s="22"/>
      <c r="R2109" s="22"/>
      <c r="S2109" s="22">
        <v>1</v>
      </c>
      <c r="T2109" s="22"/>
      <c r="U2109" s="22"/>
      <c r="V2109" s="22"/>
      <c r="W2109" s="22"/>
      <c r="X2109" s="22">
        <v>1</v>
      </c>
      <c r="Y2109" s="22">
        <v>1</v>
      </c>
      <c r="Z2109" s="22"/>
      <c r="AA2109" s="22"/>
      <c r="AB2109" s="22">
        <v>1</v>
      </c>
      <c r="AC2109" s="22"/>
      <c r="AD2109" s="22">
        <v>4</v>
      </c>
    </row>
    <row r="2110" spans="1:30" x14ac:dyDescent="0.2">
      <c r="A2110" s="30" t="s">
        <v>2239</v>
      </c>
      <c r="B2110" s="22"/>
      <c r="C2110" s="22"/>
      <c r="D2110" s="22"/>
      <c r="E2110" s="22"/>
      <c r="F2110" s="22"/>
      <c r="G2110" s="22"/>
      <c r="H2110" s="22"/>
      <c r="I2110" s="22"/>
      <c r="J2110" s="22"/>
      <c r="K2110" s="22"/>
      <c r="L2110" s="22"/>
      <c r="M2110" s="22">
        <v>1</v>
      </c>
      <c r="N2110" s="22"/>
      <c r="O2110" s="22"/>
      <c r="P2110" s="22"/>
      <c r="Q2110" s="22"/>
      <c r="R2110" s="22">
        <v>1</v>
      </c>
      <c r="S2110" s="22"/>
      <c r="T2110" s="22"/>
      <c r="U2110" s="22"/>
      <c r="V2110" s="22"/>
      <c r="W2110" s="22"/>
      <c r="X2110" s="22">
        <v>1</v>
      </c>
      <c r="Y2110" s="22"/>
      <c r="Z2110" s="22"/>
      <c r="AA2110" s="22"/>
      <c r="AB2110" s="22">
        <v>1</v>
      </c>
      <c r="AC2110" s="22"/>
      <c r="AD2110" s="22">
        <v>4</v>
      </c>
    </row>
    <row r="2111" spans="1:30" x14ac:dyDescent="0.2">
      <c r="A2111" s="30" t="s">
        <v>2313</v>
      </c>
      <c r="B2111" s="22"/>
      <c r="C2111" s="22"/>
      <c r="D2111" s="22"/>
      <c r="E2111" s="22">
        <v>1</v>
      </c>
      <c r="F2111" s="22"/>
      <c r="G2111" s="22"/>
      <c r="H2111" s="22"/>
      <c r="I2111" s="22"/>
      <c r="J2111" s="22"/>
      <c r="K2111" s="22"/>
      <c r="L2111" s="22"/>
      <c r="M2111" s="22"/>
      <c r="N2111" s="22">
        <v>1</v>
      </c>
      <c r="O2111" s="22"/>
      <c r="P2111" s="22"/>
      <c r="Q2111" s="22"/>
      <c r="R2111" s="22"/>
      <c r="S2111" s="22"/>
      <c r="T2111" s="22"/>
      <c r="U2111" s="22"/>
      <c r="V2111" s="22"/>
      <c r="W2111" s="22"/>
      <c r="X2111" s="22"/>
      <c r="Y2111" s="22"/>
      <c r="Z2111" s="22"/>
      <c r="AA2111" s="22">
        <v>1</v>
      </c>
      <c r="AB2111" s="22"/>
      <c r="AC2111" s="22"/>
      <c r="AD2111" s="22">
        <v>3</v>
      </c>
    </row>
    <row r="2112" spans="1:30" x14ac:dyDescent="0.2">
      <c r="A2112" s="30" t="s">
        <v>2280</v>
      </c>
      <c r="B2112" s="22"/>
      <c r="C2112" s="22">
        <v>1</v>
      </c>
      <c r="D2112" s="22"/>
      <c r="E2112" s="22"/>
      <c r="F2112" s="22"/>
      <c r="G2112" s="22"/>
      <c r="H2112" s="22"/>
      <c r="I2112" s="22"/>
      <c r="J2112" s="22"/>
      <c r="K2112" s="22"/>
      <c r="L2112" s="22"/>
      <c r="M2112" s="22"/>
      <c r="N2112" s="22"/>
      <c r="O2112" s="22"/>
      <c r="P2112" s="22"/>
      <c r="Q2112" s="22">
        <v>1</v>
      </c>
      <c r="R2112" s="22"/>
      <c r="S2112" s="22"/>
      <c r="T2112" s="22"/>
      <c r="U2112" s="22"/>
      <c r="V2112" s="22"/>
      <c r="W2112" s="22"/>
      <c r="X2112" s="22"/>
      <c r="Y2112" s="22"/>
      <c r="Z2112" s="22"/>
      <c r="AA2112" s="22">
        <v>1</v>
      </c>
      <c r="AB2112" s="22"/>
      <c r="AC2112" s="22"/>
      <c r="AD2112" s="22">
        <v>3</v>
      </c>
    </row>
    <row r="2113" spans="1:30" x14ac:dyDescent="0.2">
      <c r="A2113" s="30" t="s">
        <v>2691</v>
      </c>
      <c r="B2113" s="22"/>
      <c r="C2113" s="22">
        <v>1</v>
      </c>
      <c r="D2113" s="22"/>
      <c r="E2113" s="22"/>
      <c r="F2113" s="22"/>
      <c r="G2113" s="22"/>
      <c r="H2113" s="22"/>
      <c r="I2113" s="22"/>
      <c r="J2113" s="22"/>
      <c r="K2113" s="22"/>
      <c r="L2113" s="22"/>
      <c r="M2113" s="22"/>
      <c r="N2113" s="22"/>
      <c r="O2113" s="22"/>
      <c r="P2113" s="22"/>
      <c r="Q2113" s="22">
        <v>1</v>
      </c>
      <c r="R2113" s="22"/>
      <c r="S2113" s="22"/>
      <c r="T2113" s="22"/>
      <c r="U2113" s="22"/>
      <c r="V2113" s="22"/>
      <c r="W2113" s="22"/>
      <c r="X2113" s="22"/>
      <c r="Y2113" s="22"/>
      <c r="Z2113" s="22"/>
      <c r="AA2113" s="22">
        <v>1</v>
      </c>
      <c r="AB2113" s="22"/>
      <c r="AC2113" s="22"/>
      <c r="AD2113" s="22">
        <v>3</v>
      </c>
    </row>
    <row r="2114" spans="1:30" x14ac:dyDescent="0.2">
      <c r="A2114" s="30" t="s">
        <v>2685</v>
      </c>
      <c r="B2114" s="22"/>
      <c r="C2114" s="22"/>
      <c r="D2114" s="22"/>
      <c r="E2114" s="22"/>
      <c r="F2114" s="22"/>
      <c r="G2114" s="22"/>
      <c r="H2114" s="22"/>
      <c r="I2114" s="22">
        <v>1</v>
      </c>
      <c r="J2114" s="22"/>
      <c r="K2114" s="22"/>
      <c r="L2114" s="22"/>
      <c r="M2114" s="22"/>
      <c r="N2114" s="22"/>
      <c r="O2114" s="22"/>
      <c r="P2114" s="22"/>
      <c r="Q2114" s="22"/>
      <c r="R2114" s="22"/>
      <c r="S2114" s="22"/>
      <c r="T2114" s="22"/>
      <c r="U2114" s="22"/>
      <c r="V2114" s="22"/>
      <c r="W2114" s="22"/>
      <c r="X2114" s="22"/>
      <c r="Y2114" s="22"/>
      <c r="Z2114" s="22"/>
      <c r="AA2114" s="22">
        <v>1</v>
      </c>
      <c r="AB2114" s="22"/>
      <c r="AC2114" s="22"/>
      <c r="AD2114" s="22">
        <v>2</v>
      </c>
    </row>
    <row r="2115" spans="1:30" x14ac:dyDescent="0.2">
      <c r="A2115" s="30" t="s">
        <v>2317</v>
      </c>
      <c r="B2115" s="22"/>
      <c r="C2115" s="22"/>
      <c r="D2115" s="22">
        <v>1</v>
      </c>
      <c r="E2115" s="22"/>
      <c r="F2115" s="22"/>
      <c r="G2115" s="22"/>
      <c r="H2115" s="22"/>
      <c r="I2115" s="22"/>
      <c r="J2115" s="22"/>
      <c r="K2115" s="22"/>
      <c r="L2115" s="22"/>
      <c r="M2115" s="22"/>
      <c r="N2115" s="22"/>
      <c r="O2115" s="22"/>
      <c r="P2115" s="22"/>
      <c r="Q2115" s="22">
        <v>1</v>
      </c>
      <c r="R2115" s="22"/>
      <c r="S2115" s="22"/>
      <c r="T2115" s="22"/>
      <c r="U2115" s="22"/>
      <c r="V2115" s="22"/>
      <c r="W2115" s="22"/>
      <c r="X2115" s="22"/>
      <c r="Y2115" s="22"/>
      <c r="Z2115" s="22"/>
      <c r="AA2115" s="22">
        <v>1</v>
      </c>
      <c r="AB2115" s="22"/>
      <c r="AC2115" s="22"/>
      <c r="AD2115" s="22">
        <v>3</v>
      </c>
    </row>
    <row r="2116" spans="1:30" x14ac:dyDescent="0.2">
      <c r="A2116" s="30" t="s">
        <v>2251</v>
      </c>
      <c r="B2116" s="22">
        <v>1</v>
      </c>
      <c r="C2116" s="22"/>
      <c r="D2116" s="22"/>
      <c r="E2116" s="22"/>
      <c r="F2116" s="22"/>
      <c r="G2116" s="22"/>
      <c r="H2116" s="22"/>
      <c r="I2116" s="22"/>
      <c r="J2116" s="22"/>
      <c r="K2116" s="22"/>
      <c r="L2116" s="22"/>
      <c r="M2116" s="22"/>
      <c r="N2116" s="22"/>
      <c r="O2116" s="22"/>
      <c r="P2116" s="22"/>
      <c r="Q2116" s="22">
        <v>1</v>
      </c>
      <c r="R2116" s="22"/>
      <c r="S2116" s="22"/>
      <c r="T2116" s="22"/>
      <c r="U2116" s="22"/>
      <c r="V2116" s="22"/>
      <c r="W2116" s="22"/>
      <c r="X2116" s="22"/>
      <c r="Y2116" s="22"/>
      <c r="Z2116" s="22"/>
      <c r="AA2116" s="22">
        <v>1</v>
      </c>
      <c r="AB2116" s="22"/>
      <c r="AC2116" s="22"/>
      <c r="AD2116" s="22">
        <v>3</v>
      </c>
    </row>
    <row r="2117" spans="1:30" x14ac:dyDescent="0.2">
      <c r="A2117" s="30" t="s">
        <v>2288</v>
      </c>
      <c r="B2117" s="22"/>
      <c r="C2117" s="22">
        <v>1</v>
      </c>
      <c r="D2117" s="22"/>
      <c r="E2117" s="22"/>
      <c r="F2117" s="22"/>
      <c r="G2117" s="22"/>
      <c r="H2117" s="22"/>
      <c r="I2117" s="22"/>
      <c r="J2117" s="22"/>
      <c r="K2117" s="22"/>
      <c r="L2117" s="22"/>
      <c r="M2117" s="22"/>
      <c r="N2117" s="22"/>
      <c r="O2117" s="22"/>
      <c r="P2117" s="22"/>
      <c r="Q2117" s="22">
        <v>1</v>
      </c>
      <c r="R2117" s="22"/>
      <c r="S2117" s="22"/>
      <c r="T2117" s="22"/>
      <c r="U2117" s="22"/>
      <c r="V2117" s="22"/>
      <c r="W2117" s="22"/>
      <c r="X2117" s="22"/>
      <c r="Y2117" s="22"/>
      <c r="Z2117" s="22"/>
      <c r="AA2117" s="22">
        <v>1</v>
      </c>
      <c r="AB2117" s="22"/>
      <c r="AC2117" s="22"/>
      <c r="AD2117" s="22">
        <v>3</v>
      </c>
    </row>
    <row r="2118" spans="1:30" x14ac:dyDescent="0.2">
      <c r="A2118" s="30" t="s">
        <v>2289</v>
      </c>
      <c r="B2118" s="22"/>
      <c r="C2118" s="22"/>
      <c r="D2118" s="22"/>
      <c r="E2118" s="22">
        <v>1</v>
      </c>
      <c r="F2118" s="22"/>
      <c r="G2118" s="22"/>
      <c r="H2118" s="22"/>
      <c r="I2118" s="22"/>
      <c r="J2118" s="22"/>
      <c r="K2118" s="22"/>
      <c r="L2118" s="22"/>
      <c r="M2118" s="22"/>
      <c r="N2118" s="22"/>
      <c r="O2118" s="22"/>
      <c r="P2118" s="22"/>
      <c r="Q2118" s="22">
        <v>1</v>
      </c>
      <c r="R2118" s="22"/>
      <c r="S2118" s="22"/>
      <c r="T2118" s="22"/>
      <c r="U2118" s="22"/>
      <c r="V2118" s="22"/>
      <c r="W2118" s="22"/>
      <c r="X2118" s="22"/>
      <c r="Y2118" s="22"/>
      <c r="Z2118" s="22"/>
      <c r="AA2118" s="22">
        <v>1</v>
      </c>
      <c r="AB2118" s="22"/>
      <c r="AC2118" s="22"/>
      <c r="AD2118" s="22">
        <v>3</v>
      </c>
    </row>
    <row r="2119" spans="1:30" x14ac:dyDescent="0.2">
      <c r="A2119" s="30" t="s">
        <v>2161</v>
      </c>
      <c r="B2119" s="22"/>
      <c r="C2119" s="22"/>
      <c r="D2119" s="22"/>
      <c r="E2119" s="22"/>
      <c r="F2119" s="22"/>
      <c r="G2119" s="22"/>
      <c r="H2119" s="22"/>
      <c r="I2119" s="22"/>
      <c r="J2119" s="22"/>
      <c r="K2119" s="22">
        <v>1</v>
      </c>
      <c r="L2119" s="22"/>
      <c r="M2119" s="22"/>
      <c r="N2119" s="22"/>
      <c r="O2119" s="22"/>
      <c r="P2119" s="22">
        <v>1</v>
      </c>
      <c r="Q2119" s="22">
        <v>1</v>
      </c>
      <c r="R2119" s="22"/>
      <c r="S2119" s="22"/>
      <c r="T2119" s="22"/>
      <c r="U2119" s="22"/>
      <c r="V2119" s="22"/>
      <c r="W2119" s="22"/>
      <c r="X2119" s="22"/>
      <c r="Y2119" s="22"/>
      <c r="Z2119" s="22"/>
      <c r="AA2119" s="22">
        <v>1</v>
      </c>
      <c r="AB2119" s="22"/>
      <c r="AC2119" s="22"/>
      <c r="AD2119" s="22">
        <v>4</v>
      </c>
    </row>
    <row r="2120" spans="1:30" x14ac:dyDescent="0.2">
      <c r="A2120" s="30" t="s">
        <v>2294</v>
      </c>
      <c r="B2120" s="22"/>
      <c r="C2120" s="22">
        <v>1</v>
      </c>
      <c r="D2120" s="22"/>
      <c r="E2120" s="22"/>
      <c r="F2120" s="22"/>
      <c r="G2120" s="22"/>
      <c r="H2120" s="22"/>
      <c r="I2120" s="22"/>
      <c r="J2120" s="22"/>
      <c r="K2120" s="22"/>
      <c r="L2120" s="22"/>
      <c r="M2120" s="22"/>
      <c r="N2120" s="22"/>
      <c r="O2120" s="22"/>
      <c r="P2120" s="22"/>
      <c r="Q2120" s="22">
        <v>1</v>
      </c>
      <c r="R2120" s="22"/>
      <c r="S2120" s="22"/>
      <c r="T2120" s="22"/>
      <c r="U2120" s="22"/>
      <c r="V2120" s="22"/>
      <c r="W2120" s="22"/>
      <c r="X2120" s="22"/>
      <c r="Y2120" s="22">
        <v>1</v>
      </c>
      <c r="Z2120" s="22"/>
      <c r="AA2120" s="22">
        <v>1</v>
      </c>
      <c r="AB2120" s="22"/>
      <c r="AC2120" s="22"/>
      <c r="AD2120" s="22">
        <v>4</v>
      </c>
    </row>
    <row r="2121" spans="1:30" x14ac:dyDescent="0.2">
      <c r="A2121" s="30" t="s">
        <v>2223</v>
      </c>
      <c r="B2121" s="22"/>
      <c r="C2121" s="22"/>
      <c r="D2121" s="22"/>
      <c r="E2121" s="22"/>
      <c r="F2121" s="22"/>
      <c r="G2121" s="22"/>
      <c r="H2121" s="22"/>
      <c r="I2121" s="22"/>
      <c r="J2121" s="22"/>
      <c r="K2121" s="22">
        <v>1</v>
      </c>
      <c r="L2121" s="22"/>
      <c r="M2121" s="22"/>
      <c r="N2121" s="22"/>
      <c r="O2121" s="22"/>
      <c r="P2121" s="22">
        <v>1</v>
      </c>
      <c r="Q2121" s="22">
        <v>1</v>
      </c>
      <c r="R2121" s="22"/>
      <c r="S2121" s="22"/>
      <c r="T2121" s="22"/>
      <c r="U2121" s="22"/>
      <c r="V2121" s="22"/>
      <c r="W2121" s="22"/>
      <c r="X2121" s="22"/>
      <c r="Y2121" s="22"/>
      <c r="Z2121" s="22"/>
      <c r="AA2121" s="22">
        <v>1</v>
      </c>
      <c r="AB2121" s="22"/>
      <c r="AC2121" s="22"/>
      <c r="AD2121" s="22">
        <v>4</v>
      </c>
    </row>
    <row r="2122" spans="1:30" x14ac:dyDescent="0.2">
      <c r="A2122" s="30" t="s">
        <v>2661</v>
      </c>
      <c r="B2122" s="22">
        <v>1</v>
      </c>
      <c r="C2122" s="22"/>
      <c r="D2122" s="22"/>
      <c r="E2122" s="22"/>
      <c r="F2122" s="22"/>
      <c r="G2122" s="22"/>
      <c r="H2122" s="22"/>
      <c r="I2122" s="22"/>
      <c r="J2122" s="22"/>
      <c r="K2122" s="22"/>
      <c r="L2122" s="22"/>
      <c r="M2122" s="22">
        <v>1</v>
      </c>
      <c r="N2122" s="22"/>
      <c r="O2122" s="22"/>
      <c r="P2122" s="22"/>
      <c r="Q2122" s="22"/>
      <c r="R2122" s="22">
        <v>1</v>
      </c>
      <c r="S2122" s="22"/>
      <c r="T2122" s="22"/>
      <c r="U2122" s="22"/>
      <c r="V2122" s="22"/>
      <c r="W2122" s="22"/>
      <c r="X2122" s="22">
        <v>1</v>
      </c>
      <c r="Y2122" s="22"/>
      <c r="Z2122" s="22"/>
      <c r="AA2122" s="22">
        <v>1</v>
      </c>
      <c r="AB2122" s="22">
        <v>1</v>
      </c>
      <c r="AC2122" s="22"/>
      <c r="AD2122" s="22">
        <v>6</v>
      </c>
    </row>
    <row r="2123" spans="1:30" x14ac:dyDescent="0.2">
      <c r="A2123" s="30" t="s">
        <v>2683</v>
      </c>
      <c r="B2123" s="22"/>
      <c r="C2123" s="22">
        <v>1</v>
      </c>
      <c r="D2123" s="22"/>
      <c r="E2123" s="22"/>
      <c r="F2123" s="22"/>
      <c r="G2123" s="22"/>
      <c r="H2123" s="22"/>
      <c r="I2123" s="22"/>
      <c r="J2123" s="22"/>
      <c r="K2123" s="22"/>
      <c r="L2123" s="22"/>
      <c r="M2123" s="22"/>
      <c r="N2123" s="22"/>
      <c r="O2123" s="22"/>
      <c r="P2123" s="22"/>
      <c r="Q2123" s="22"/>
      <c r="R2123" s="22"/>
      <c r="S2123" s="22"/>
      <c r="T2123" s="22"/>
      <c r="U2123" s="22"/>
      <c r="V2123" s="22"/>
      <c r="W2123" s="22"/>
      <c r="X2123" s="22"/>
      <c r="Y2123" s="22"/>
      <c r="Z2123" s="22"/>
      <c r="AA2123" s="22">
        <v>1</v>
      </c>
      <c r="AB2123" s="22"/>
      <c r="AC2123" s="22"/>
      <c r="AD2123" s="22">
        <v>2</v>
      </c>
    </row>
    <row r="2124" spans="1:30" x14ac:dyDescent="0.2">
      <c r="A2124" s="30" t="s">
        <v>2666</v>
      </c>
      <c r="B2124" s="22"/>
      <c r="C2124" s="22"/>
      <c r="D2124" s="22"/>
      <c r="E2124" s="22">
        <v>1</v>
      </c>
      <c r="F2124" s="22"/>
      <c r="G2124" s="22"/>
      <c r="H2124" s="22"/>
      <c r="I2124" s="22"/>
      <c r="J2124" s="22"/>
      <c r="K2124" s="22"/>
      <c r="L2124" s="22"/>
      <c r="M2124" s="22"/>
      <c r="N2124" s="22"/>
      <c r="O2124" s="22"/>
      <c r="P2124" s="22"/>
      <c r="Q2124" s="22"/>
      <c r="R2124" s="22"/>
      <c r="S2124" s="22"/>
      <c r="T2124" s="22"/>
      <c r="U2124" s="22"/>
      <c r="V2124" s="22"/>
      <c r="W2124" s="22"/>
      <c r="X2124" s="22"/>
      <c r="Y2124" s="22"/>
      <c r="Z2124" s="22"/>
      <c r="AA2124" s="22">
        <v>1</v>
      </c>
      <c r="AB2124" s="22"/>
      <c r="AC2124" s="22"/>
      <c r="AD2124" s="22">
        <v>2</v>
      </c>
    </row>
    <row r="2125" spans="1:30" x14ac:dyDescent="0.2">
      <c r="A2125" s="30" t="s">
        <v>2719</v>
      </c>
      <c r="B2125" s="22"/>
      <c r="C2125" s="22"/>
      <c r="D2125" s="22"/>
      <c r="E2125" s="22"/>
      <c r="F2125" s="22"/>
      <c r="G2125" s="22"/>
      <c r="H2125" s="22"/>
      <c r="I2125" s="22"/>
      <c r="J2125" s="22"/>
      <c r="K2125" s="22"/>
      <c r="L2125" s="22"/>
      <c r="M2125" s="22">
        <v>1</v>
      </c>
      <c r="N2125" s="22"/>
      <c r="O2125" s="22"/>
      <c r="P2125" s="22"/>
      <c r="Q2125" s="22"/>
      <c r="R2125" s="22"/>
      <c r="S2125" s="22"/>
      <c r="T2125" s="22"/>
      <c r="U2125" s="22"/>
      <c r="V2125" s="22"/>
      <c r="W2125" s="22"/>
      <c r="X2125" s="22">
        <v>1</v>
      </c>
      <c r="Y2125" s="22"/>
      <c r="Z2125" s="22"/>
      <c r="AA2125" s="22"/>
      <c r="AB2125" s="22">
        <v>1</v>
      </c>
      <c r="AC2125" s="22"/>
      <c r="AD2125" s="22">
        <v>3</v>
      </c>
    </row>
    <row r="2126" spans="1:30" x14ac:dyDescent="0.2">
      <c r="A2126" s="30" t="s">
        <v>2781</v>
      </c>
      <c r="B2126" s="22"/>
      <c r="C2126" s="22"/>
      <c r="D2126" s="22"/>
      <c r="E2126" s="22"/>
      <c r="F2126" s="22">
        <v>1</v>
      </c>
      <c r="G2126" s="22"/>
      <c r="H2126" s="22"/>
      <c r="I2126" s="22"/>
      <c r="J2126" s="22"/>
      <c r="K2126" s="22"/>
      <c r="L2126" s="22"/>
      <c r="M2126" s="22"/>
      <c r="N2126" s="22"/>
      <c r="O2126" s="22"/>
      <c r="P2126" s="22"/>
      <c r="Q2126" s="22">
        <v>1</v>
      </c>
      <c r="R2126" s="22"/>
      <c r="S2126" s="22"/>
      <c r="T2126" s="22"/>
      <c r="U2126" s="22"/>
      <c r="V2126" s="22"/>
      <c r="W2126" s="22"/>
      <c r="X2126" s="22"/>
      <c r="Y2126" s="22"/>
      <c r="Z2126" s="22"/>
      <c r="AA2126" s="22">
        <v>1</v>
      </c>
      <c r="AB2126" s="22"/>
      <c r="AC2126" s="22"/>
      <c r="AD2126" s="22">
        <v>3</v>
      </c>
    </row>
    <row r="2127" spans="1:30" x14ac:dyDescent="0.2">
      <c r="A2127" s="30" t="s">
        <v>2286</v>
      </c>
      <c r="B2127" s="22"/>
      <c r="C2127" s="22"/>
      <c r="D2127" s="22"/>
      <c r="E2127" s="22"/>
      <c r="F2127" s="22"/>
      <c r="G2127" s="22"/>
      <c r="H2127" s="22">
        <v>1</v>
      </c>
      <c r="I2127" s="22"/>
      <c r="J2127" s="22"/>
      <c r="K2127" s="22"/>
      <c r="L2127" s="22"/>
      <c r="M2127" s="22"/>
      <c r="N2127" s="22"/>
      <c r="O2127" s="22"/>
      <c r="P2127" s="22"/>
      <c r="Q2127" s="22"/>
      <c r="R2127" s="22"/>
      <c r="S2127" s="22"/>
      <c r="T2127" s="22"/>
      <c r="U2127" s="22"/>
      <c r="V2127" s="22"/>
      <c r="W2127" s="22"/>
      <c r="X2127" s="22"/>
      <c r="Y2127" s="22"/>
      <c r="Z2127" s="22"/>
      <c r="AA2127" s="22">
        <v>1</v>
      </c>
      <c r="AB2127" s="22"/>
      <c r="AC2127" s="22"/>
      <c r="AD2127" s="22">
        <v>2</v>
      </c>
    </row>
    <row r="2128" spans="1:30" x14ac:dyDescent="0.2">
      <c r="A2128" s="30" t="s">
        <v>2310</v>
      </c>
      <c r="B2128" s="22"/>
      <c r="C2128" s="22"/>
      <c r="D2128" s="22"/>
      <c r="E2128" s="22"/>
      <c r="F2128" s="22"/>
      <c r="G2128" s="22"/>
      <c r="H2128" s="22"/>
      <c r="I2128" s="22"/>
      <c r="J2128" s="22"/>
      <c r="K2128" s="22"/>
      <c r="L2128" s="22"/>
      <c r="M2128" s="22"/>
      <c r="N2128" s="22"/>
      <c r="O2128" s="22"/>
      <c r="P2128" s="22"/>
      <c r="Q2128" s="22"/>
      <c r="R2128" s="22"/>
      <c r="S2128" s="22"/>
      <c r="T2128" s="22"/>
      <c r="U2128" s="22">
        <v>1</v>
      </c>
      <c r="V2128" s="22"/>
      <c r="W2128" s="22"/>
      <c r="X2128" s="22"/>
      <c r="Y2128" s="22"/>
      <c r="Z2128" s="22"/>
      <c r="AA2128" s="22"/>
      <c r="AB2128" s="22"/>
      <c r="AC2128" s="22"/>
      <c r="AD2128" s="22">
        <v>1</v>
      </c>
    </row>
    <row r="2129" spans="1:30" x14ac:dyDescent="0.2">
      <c r="A2129" s="30" t="s">
        <v>2254</v>
      </c>
      <c r="B2129" s="22"/>
      <c r="C2129" s="22"/>
      <c r="D2129" s="22"/>
      <c r="E2129" s="22"/>
      <c r="F2129" s="22"/>
      <c r="G2129" s="22"/>
      <c r="H2129" s="22"/>
      <c r="I2129" s="22"/>
      <c r="J2129" s="22"/>
      <c r="K2129" s="22"/>
      <c r="L2129" s="22"/>
      <c r="M2129" s="22"/>
      <c r="N2129" s="22"/>
      <c r="O2129" s="22"/>
      <c r="P2129" s="22"/>
      <c r="Q2129" s="22"/>
      <c r="R2129" s="22"/>
      <c r="S2129" s="22"/>
      <c r="T2129" s="22"/>
      <c r="U2129" s="22">
        <v>1</v>
      </c>
      <c r="V2129" s="22"/>
      <c r="W2129" s="22"/>
      <c r="X2129" s="22"/>
      <c r="Y2129" s="22"/>
      <c r="Z2129" s="22"/>
      <c r="AA2129" s="22"/>
      <c r="AB2129" s="22"/>
      <c r="AC2129" s="22"/>
      <c r="AD2129" s="22">
        <v>1</v>
      </c>
    </row>
    <row r="2130" spans="1:30" x14ac:dyDescent="0.2">
      <c r="A2130" s="30" t="s">
        <v>2206</v>
      </c>
      <c r="B2130" s="22"/>
      <c r="C2130" s="22"/>
      <c r="D2130" s="22"/>
      <c r="E2130" s="22"/>
      <c r="F2130" s="22"/>
      <c r="G2130" s="22"/>
      <c r="H2130" s="22"/>
      <c r="I2130" s="22"/>
      <c r="J2130" s="22">
        <v>1</v>
      </c>
      <c r="K2130" s="22"/>
      <c r="L2130" s="22"/>
      <c r="M2130" s="22"/>
      <c r="N2130" s="22"/>
      <c r="O2130" s="22"/>
      <c r="P2130" s="22"/>
      <c r="Q2130" s="22"/>
      <c r="R2130" s="22"/>
      <c r="S2130" s="22"/>
      <c r="T2130" s="22"/>
      <c r="U2130" s="22"/>
      <c r="V2130" s="22"/>
      <c r="W2130" s="22"/>
      <c r="X2130" s="22"/>
      <c r="Y2130" s="22"/>
      <c r="Z2130" s="22"/>
      <c r="AA2130" s="22">
        <v>1</v>
      </c>
      <c r="AB2130" s="22"/>
      <c r="AC2130" s="22"/>
      <c r="AD2130" s="22">
        <v>2</v>
      </c>
    </row>
    <row r="2131" spans="1:30" x14ac:dyDescent="0.2">
      <c r="A2131" s="30" t="s">
        <v>2595</v>
      </c>
      <c r="B2131" s="22"/>
      <c r="C2131" s="22"/>
      <c r="D2131" s="22"/>
      <c r="E2131" s="22"/>
      <c r="F2131" s="22"/>
      <c r="G2131" s="22"/>
      <c r="H2131" s="22"/>
      <c r="I2131" s="22"/>
      <c r="J2131" s="22">
        <v>1</v>
      </c>
      <c r="K2131" s="22"/>
      <c r="L2131" s="22"/>
      <c r="M2131" s="22"/>
      <c r="N2131" s="22"/>
      <c r="O2131" s="22"/>
      <c r="P2131" s="22"/>
      <c r="Q2131" s="22"/>
      <c r="R2131" s="22"/>
      <c r="S2131" s="22"/>
      <c r="T2131" s="22"/>
      <c r="U2131" s="22"/>
      <c r="V2131" s="22"/>
      <c r="W2131" s="22"/>
      <c r="X2131" s="22"/>
      <c r="Y2131" s="22"/>
      <c r="Z2131" s="22"/>
      <c r="AA2131" s="22">
        <v>1</v>
      </c>
      <c r="AB2131" s="22"/>
      <c r="AC2131" s="22"/>
      <c r="AD2131" s="22">
        <v>2</v>
      </c>
    </row>
    <row r="2132" spans="1:30" x14ac:dyDescent="0.2">
      <c r="A2132" s="30" t="s">
        <v>2191</v>
      </c>
      <c r="B2132" s="22"/>
      <c r="C2132" s="22"/>
      <c r="D2132" s="22"/>
      <c r="E2132" s="22"/>
      <c r="F2132" s="22"/>
      <c r="G2132" s="22"/>
      <c r="H2132" s="22"/>
      <c r="I2132" s="22"/>
      <c r="J2132" s="22"/>
      <c r="K2132" s="22"/>
      <c r="L2132" s="22"/>
      <c r="M2132" s="22"/>
      <c r="N2132" s="22"/>
      <c r="O2132" s="22"/>
      <c r="P2132" s="22"/>
      <c r="Q2132" s="22"/>
      <c r="R2132" s="22"/>
      <c r="S2132" s="22"/>
      <c r="T2132" s="22"/>
      <c r="U2132" s="22">
        <v>1</v>
      </c>
      <c r="V2132" s="22"/>
      <c r="W2132" s="22"/>
      <c r="X2132" s="22"/>
      <c r="Y2132" s="22"/>
      <c r="Z2132" s="22"/>
      <c r="AA2132" s="22"/>
      <c r="AB2132" s="22"/>
      <c r="AC2132" s="22"/>
      <c r="AD2132" s="22">
        <v>1</v>
      </c>
    </row>
    <row r="2133" spans="1:30" x14ac:dyDescent="0.2">
      <c r="A2133" s="30" t="s">
        <v>2716</v>
      </c>
      <c r="B2133" s="22"/>
      <c r="C2133" s="22"/>
      <c r="D2133" s="22"/>
      <c r="E2133" s="22"/>
      <c r="F2133" s="22"/>
      <c r="G2133" s="22"/>
      <c r="H2133" s="22"/>
      <c r="I2133" s="22"/>
      <c r="J2133" s="22"/>
      <c r="K2133" s="22"/>
      <c r="L2133" s="22"/>
      <c r="M2133" s="22">
        <v>1</v>
      </c>
      <c r="N2133" s="22"/>
      <c r="O2133" s="22"/>
      <c r="P2133" s="22"/>
      <c r="Q2133" s="22"/>
      <c r="R2133" s="22"/>
      <c r="S2133" s="22"/>
      <c r="T2133" s="22"/>
      <c r="U2133" s="22"/>
      <c r="V2133" s="22"/>
      <c r="W2133" s="22"/>
      <c r="X2133" s="22">
        <v>1</v>
      </c>
      <c r="Y2133" s="22"/>
      <c r="Z2133" s="22"/>
      <c r="AA2133" s="22"/>
      <c r="AB2133" s="22">
        <v>1</v>
      </c>
      <c r="AC2133" s="22"/>
      <c r="AD2133" s="22">
        <v>3</v>
      </c>
    </row>
    <row r="2134" spans="1:30" x14ac:dyDescent="0.2">
      <c r="A2134" s="30" t="s">
        <v>2684</v>
      </c>
      <c r="B2134" s="22"/>
      <c r="C2134" s="22"/>
      <c r="D2134" s="22"/>
      <c r="E2134" s="22"/>
      <c r="F2134" s="22"/>
      <c r="G2134" s="22">
        <v>1</v>
      </c>
      <c r="H2134" s="22"/>
      <c r="I2134" s="22"/>
      <c r="J2134" s="22"/>
      <c r="K2134" s="22"/>
      <c r="L2134" s="22"/>
      <c r="M2134" s="22"/>
      <c r="N2134" s="22"/>
      <c r="O2134" s="22"/>
      <c r="P2134" s="22"/>
      <c r="Q2134" s="22"/>
      <c r="R2134" s="22"/>
      <c r="S2134" s="22"/>
      <c r="T2134" s="22"/>
      <c r="U2134" s="22"/>
      <c r="V2134" s="22"/>
      <c r="W2134" s="22"/>
      <c r="X2134" s="22"/>
      <c r="Y2134" s="22"/>
      <c r="Z2134" s="22"/>
      <c r="AA2134" s="22">
        <v>1</v>
      </c>
      <c r="AB2134" s="22"/>
      <c r="AC2134" s="22"/>
      <c r="AD2134" s="22">
        <v>2</v>
      </c>
    </row>
    <row r="2135" spans="1:30" x14ac:dyDescent="0.2">
      <c r="A2135" s="30" t="s">
        <v>2213</v>
      </c>
      <c r="B2135" s="22"/>
      <c r="C2135" s="22"/>
      <c r="D2135" s="22"/>
      <c r="E2135" s="22"/>
      <c r="F2135" s="22"/>
      <c r="G2135" s="22"/>
      <c r="H2135" s="22"/>
      <c r="I2135" s="22">
        <v>1</v>
      </c>
      <c r="J2135" s="22"/>
      <c r="K2135" s="22"/>
      <c r="L2135" s="22"/>
      <c r="M2135" s="22"/>
      <c r="N2135" s="22"/>
      <c r="O2135" s="22"/>
      <c r="P2135" s="22"/>
      <c r="Q2135" s="22">
        <v>1</v>
      </c>
      <c r="R2135" s="22"/>
      <c r="S2135" s="22"/>
      <c r="T2135" s="22"/>
      <c r="U2135" s="22"/>
      <c r="V2135" s="22"/>
      <c r="W2135" s="22"/>
      <c r="X2135" s="22"/>
      <c r="Y2135" s="22"/>
      <c r="Z2135" s="22"/>
      <c r="AA2135" s="22">
        <v>1</v>
      </c>
      <c r="AB2135" s="22"/>
      <c r="AC2135" s="22"/>
      <c r="AD2135" s="22">
        <v>3</v>
      </c>
    </row>
    <row r="2136" spans="1:30" x14ac:dyDescent="0.2">
      <c r="A2136" s="30" t="s">
        <v>2173</v>
      </c>
      <c r="B2136" s="22"/>
      <c r="C2136" s="22"/>
      <c r="D2136" s="22"/>
      <c r="E2136" s="22"/>
      <c r="F2136" s="22"/>
      <c r="G2136" s="22"/>
      <c r="H2136" s="22">
        <v>1</v>
      </c>
      <c r="I2136" s="22"/>
      <c r="J2136" s="22"/>
      <c r="K2136" s="22"/>
      <c r="L2136" s="22"/>
      <c r="M2136" s="22"/>
      <c r="N2136" s="22"/>
      <c r="O2136" s="22">
        <v>1</v>
      </c>
      <c r="P2136" s="22"/>
      <c r="Q2136" s="22"/>
      <c r="R2136" s="22"/>
      <c r="S2136" s="22"/>
      <c r="T2136" s="22"/>
      <c r="U2136" s="22"/>
      <c r="V2136" s="22"/>
      <c r="W2136" s="22"/>
      <c r="X2136" s="22"/>
      <c r="Y2136" s="22"/>
      <c r="Z2136" s="22"/>
      <c r="AA2136" s="22">
        <v>1</v>
      </c>
      <c r="AB2136" s="22"/>
      <c r="AC2136" s="22"/>
      <c r="AD2136" s="22">
        <v>3</v>
      </c>
    </row>
    <row r="2137" spans="1:30" x14ac:dyDescent="0.2">
      <c r="A2137" s="30" t="s">
        <v>2329</v>
      </c>
      <c r="B2137" s="22"/>
      <c r="C2137" s="22"/>
      <c r="D2137" s="22"/>
      <c r="E2137" s="22"/>
      <c r="F2137" s="22"/>
      <c r="G2137" s="22"/>
      <c r="H2137" s="22"/>
      <c r="I2137" s="22"/>
      <c r="J2137" s="22"/>
      <c r="K2137" s="22"/>
      <c r="L2137" s="22"/>
      <c r="M2137" s="22">
        <v>1</v>
      </c>
      <c r="N2137" s="22"/>
      <c r="O2137" s="22"/>
      <c r="P2137" s="22"/>
      <c r="Q2137" s="22"/>
      <c r="R2137" s="22"/>
      <c r="S2137" s="22"/>
      <c r="T2137" s="22"/>
      <c r="U2137" s="22"/>
      <c r="V2137" s="22"/>
      <c r="W2137" s="22"/>
      <c r="X2137" s="22">
        <v>1</v>
      </c>
      <c r="Y2137" s="22"/>
      <c r="Z2137" s="22"/>
      <c r="AA2137" s="22"/>
      <c r="AB2137" s="22">
        <v>1</v>
      </c>
      <c r="AC2137" s="22"/>
      <c r="AD2137" s="22">
        <v>3</v>
      </c>
    </row>
    <row r="2138" spans="1:30" x14ac:dyDescent="0.2">
      <c r="A2138" s="30" t="s">
        <v>2165</v>
      </c>
      <c r="B2138" s="22"/>
      <c r="C2138" s="22"/>
      <c r="D2138" s="22"/>
      <c r="E2138" s="22"/>
      <c r="F2138" s="22"/>
      <c r="G2138" s="22"/>
      <c r="H2138" s="22"/>
      <c r="I2138" s="22"/>
      <c r="J2138" s="22">
        <v>1</v>
      </c>
      <c r="K2138" s="22"/>
      <c r="L2138" s="22"/>
      <c r="M2138" s="22"/>
      <c r="N2138" s="22"/>
      <c r="O2138" s="22"/>
      <c r="P2138" s="22"/>
      <c r="Q2138" s="22"/>
      <c r="R2138" s="22"/>
      <c r="S2138" s="22"/>
      <c r="T2138" s="22"/>
      <c r="U2138" s="22"/>
      <c r="V2138" s="22"/>
      <c r="W2138" s="22"/>
      <c r="X2138" s="22"/>
      <c r="Y2138" s="22"/>
      <c r="Z2138" s="22"/>
      <c r="AA2138" s="22"/>
      <c r="AB2138" s="22"/>
      <c r="AC2138" s="22"/>
      <c r="AD2138" s="22">
        <v>1</v>
      </c>
    </row>
    <row r="2139" spans="1:30" x14ac:dyDescent="0.2">
      <c r="A2139" s="30" t="s">
        <v>2316</v>
      </c>
      <c r="B2139" s="22"/>
      <c r="C2139" s="22"/>
      <c r="D2139" s="22"/>
      <c r="E2139" s="22"/>
      <c r="F2139" s="22"/>
      <c r="G2139" s="22">
        <v>1</v>
      </c>
      <c r="H2139" s="22"/>
      <c r="I2139" s="22"/>
      <c r="J2139" s="22"/>
      <c r="K2139" s="22"/>
      <c r="L2139" s="22"/>
      <c r="M2139" s="22"/>
      <c r="N2139" s="22"/>
      <c r="O2139" s="22"/>
      <c r="P2139" s="22"/>
      <c r="Q2139" s="22">
        <v>1</v>
      </c>
      <c r="R2139" s="22"/>
      <c r="S2139" s="22"/>
      <c r="T2139" s="22"/>
      <c r="U2139" s="22"/>
      <c r="V2139" s="22"/>
      <c r="W2139" s="22"/>
      <c r="X2139" s="22"/>
      <c r="Y2139" s="22"/>
      <c r="Z2139" s="22"/>
      <c r="AA2139" s="22">
        <v>1</v>
      </c>
      <c r="AB2139" s="22"/>
      <c r="AC2139" s="22"/>
      <c r="AD2139" s="22">
        <v>3</v>
      </c>
    </row>
    <row r="2140" spans="1:30" x14ac:dyDescent="0.2">
      <c r="A2140" s="30" t="s">
        <v>2411</v>
      </c>
      <c r="B2140" s="22"/>
      <c r="C2140" s="22"/>
      <c r="D2140" s="22"/>
      <c r="E2140" s="22"/>
      <c r="F2140" s="22">
        <v>1</v>
      </c>
      <c r="G2140" s="22"/>
      <c r="H2140" s="22"/>
      <c r="I2140" s="22"/>
      <c r="J2140" s="22"/>
      <c r="K2140" s="22"/>
      <c r="L2140" s="22"/>
      <c r="M2140" s="22"/>
      <c r="N2140" s="22"/>
      <c r="O2140" s="22"/>
      <c r="P2140" s="22">
        <v>1</v>
      </c>
      <c r="Q2140" s="22"/>
      <c r="R2140" s="22"/>
      <c r="S2140" s="22"/>
      <c r="T2140" s="22"/>
      <c r="U2140" s="22"/>
      <c r="V2140" s="22"/>
      <c r="W2140" s="22"/>
      <c r="X2140" s="22"/>
      <c r="Y2140" s="22"/>
      <c r="Z2140" s="22"/>
      <c r="AA2140" s="22">
        <v>1</v>
      </c>
      <c r="AB2140" s="22"/>
      <c r="AC2140" s="22"/>
      <c r="AD2140" s="22">
        <v>3</v>
      </c>
    </row>
    <row r="2141" spans="1:30" x14ac:dyDescent="0.2">
      <c r="A2141" s="30" t="s">
        <v>2692</v>
      </c>
      <c r="B2141" s="22"/>
      <c r="C2141" s="22"/>
      <c r="D2141" s="22"/>
      <c r="E2141" s="22"/>
      <c r="F2141" s="22"/>
      <c r="G2141" s="22"/>
      <c r="H2141" s="22"/>
      <c r="I2141" s="22"/>
      <c r="J2141" s="22"/>
      <c r="K2141" s="22"/>
      <c r="L2141" s="22"/>
      <c r="M2141" s="22"/>
      <c r="N2141" s="22"/>
      <c r="O2141" s="22"/>
      <c r="P2141" s="22"/>
      <c r="Q2141" s="22"/>
      <c r="R2141" s="22"/>
      <c r="S2141" s="22">
        <v>1</v>
      </c>
      <c r="T2141" s="22"/>
      <c r="U2141" s="22"/>
      <c r="V2141" s="22"/>
      <c r="W2141" s="22"/>
      <c r="X2141" s="22">
        <v>1</v>
      </c>
      <c r="Y2141" s="22"/>
      <c r="Z2141" s="22"/>
      <c r="AA2141" s="22"/>
      <c r="AB2141" s="22">
        <v>1</v>
      </c>
      <c r="AC2141" s="22"/>
      <c r="AD2141" s="22">
        <v>3</v>
      </c>
    </row>
    <row r="2142" spans="1:30" x14ac:dyDescent="0.2">
      <c r="A2142" s="30" t="s">
        <v>2163</v>
      </c>
      <c r="B2142" s="22"/>
      <c r="C2142" s="22"/>
      <c r="D2142" s="22"/>
      <c r="E2142" s="22"/>
      <c r="F2142" s="22"/>
      <c r="G2142" s="22"/>
      <c r="H2142" s="22"/>
      <c r="I2142" s="22"/>
      <c r="J2142" s="22">
        <v>1</v>
      </c>
      <c r="K2142" s="22"/>
      <c r="L2142" s="22"/>
      <c r="M2142" s="22"/>
      <c r="N2142" s="22"/>
      <c r="O2142" s="22"/>
      <c r="P2142" s="22"/>
      <c r="Q2142" s="22"/>
      <c r="R2142" s="22"/>
      <c r="S2142" s="22"/>
      <c r="T2142" s="22"/>
      <c r="U2142" s="22"/>
      <c r="V2142" s="22"/>
      <c r="W2142" s="22"/>
      <c r="X2142" s="22"/>
      <c r="Y2142" s="22"/>
      <c r="Z2142" s="22"/>
      <c r="AA2142" s="22">
        <v>1</v>
      </c>
      <c r="AB2142" s="22"/>
      <c r="AC2142" s="22"/>
      <c r="AD2142" s="22">
        <v>2</v>
      </c>
    </row>
    <row r="2143" spans="1:30" x14ac:dyDescent="0.2">
      <c r="A2143" s="30" t="s">
        <v>2185</v>
      </c>
      <c r="B2143" s="22"/>
      <c r="C2143" s="22"/>
      <c r="D2143" s="22"/>
      <c r="E2143" s="22"/>
      <c r="F2143" s="22"/>
      <c r="G2143" s="22"/>
      <c r="H2143" s="22"/>
      <c r="I2143" s="22"/>
      <c r="J2143" s="22">
        <v>1</v>
      </c>
      <c r="K2143" s="22"/>
      <c r="L2143" s="22"/>
      <c r="M2143" s="22"/>
      <c r="N2143" s="22"/>
      <c r="O2143" s="22"/>
      <c r="P2143" s="22"/>
      <c r="Q2143" s="22"/>
      <c r="R2143" s="22"/>
      <c r="S2143" s="22"/>
      <c r="T2143" s="22"/>
      <c r="U2143" s="22"/>
      <c r="V2143" s="22"/>
      <c r="W2143" s="22"/>
      <c r="X2143" s="22"/>
      <c r="Y2143" s="22"/>
      <c r="Z2143" s="22"/>
      <c r="AA2143" s="22"/>
      <c r="AB2143" s="22"/>
      <c r="AC2143" s="22"/>
      <c r="AD2143" s="22">
        <v>1</v>
      </c>
    </row>
    <row r="2144" spans="1:30" x14ac:dyDescent="0.2">
      <c r="A2144" s="30" t="s">
        <v>2341</v>
      </c>
      <c r="B2144" s="22"/>
      <c r="C2144" s="22"/>
      <c r="D2144" s="22"/>
      <c r="E2144" s="22"/>
      <c r="F2144" s="22"/>
      <c r="G2144" s="22"/>
      <c r="H2144" s="22"/>
      <c r="I2144" s="22"/>
      <c r="J2144" s="22">
        <v>1</v>
      </c>
      <c r="K2144" s="22"/>
      <c r="L2144" s="22"/>
      <c r="M2144" s="22"/>
      <c r="N2144" s="22"/>
      <c r="O2144" s="22"/>
      <c r="P2144" s="22"/>
      <c r="Q2144" s="22"/>
      <c r="R2144" s="22"/>
      <c r="S2144" s="22"/>
      <c r="T2144" s="22"/>
      <c r="U2144" s="22"/>
      <c r="V2144" s="22"/>
      <c r="W2144" s="22"/>
      <c r="X2144" s="22"/>
      <c r="Y2144" s="22"/>
      <c r="Z2144" s="22"/>
      <c r="AA2144" s="22"/>
      <c r="AB2144" s="22"/>
      <c r="AC2144" s="22"/>
      <c r="AD2144" s="22">
        <v>1</v>
      </c>
    </row>
    <row r="2145" spans="1:30" x14ac:dyDescent="0.2">
      <c r="A2145" s="30" t="s">
        <v>2172</v>
      </c>
      <c r="B2145" s="22"/>
      <c r="C2145" s="22"/>
      <c r="D2145" s="22"/>
      <c r="E2145" s="22"/>
      <c r="F2145" s="22"/>
      <c r="G2145" s="22"/>
      <c r="H2145" s="22"/>
      <c r="I2145" s="22"/>
      <c r="J2145" s="22">
        <v>1</v>
      </c>
      <c r="K2145" s="22"/>
      <c r="L2145" s="22"/>
      <c r="M2145" s="22"/>
      <c r="N2145" s="22"/>
      <c r="O2145" s="22"/>
      <c r="P2145" s="22"/>
      <c r="Q2145" s="22"/>
      <c r="R2145" s="22"/>
      <c r="S2145" s="22"/>
      <c r="T2145" s="22"/>
      <c r="U2145" s="22"/>
      <c r="V2145" s="22"/>
      <c r="W2145" s="22"/>
      <c r="X2145" s="22"/>
      <c r="Y2145" s="22"/>
      <c r="Z2145" s="22"/>
      <c r="AA2145" s="22"/>
      <c r="AB2145" s="22"/>
      <c r="AC2145" s="22"/>
      <c r="AD2145" s="22">
        <v>1</v>
      </c>
    </row>
    <row r="2146" spans="1:30" x14ac:dyDescent="0.2">
      <c r="A2146" s="30" t="s">
        <v>2164</v>
      </c>
      <c r="B2146" s="22"/>
      <c r="C2146" s="22"/>
      <c r="D2146" s="22"/>
      <c r="E2146" s="22"/>
      <c r="F2146" s="22"/>
      <c r="G2146" s="22"/>
      <c r="H2146" s="22"/>
      <c r="I2146" s="22"/>
      <c r="J2146" s="22">
        <v>1</v>
      </c>
      <c r="K2146" s="22"/>
      <c r="L2146" s="22"/>
      <c r="M2146" s="22"/>
      <c r="N2146" s="22"/>
      <c r="O2146" s="22"/>
      <c r="P2146" s="22"/>
      <c r="Q2146" s="22"/>
      <c r="R2146" s="22"/>
      <c r="S2146" s="22"/>
      <c r="T2146" s="22"/>
      <c r="U2146" s="22"/>
      <c r="V2146" s="22"/>
      <c r="W2146" s="22"/>
      <c r="X2146" s="22"/>
      <c r="Y2146" s="22"/>
      <c r="Z2146" s="22"/>
      <c r="AA2146" s="22"/>
      <c r="AB2146" s="22"/>
      <c r="AC2146" s="22"/>
      <c r="AD2146" s="22">
        <v>1</v>
      </c>
    </row>
    <row r="2147" spans="1:30" x14ac:dyDescent="0.2">
      <c r="A2147" s="30" t="s">
        <v>2186</v>
      </c>
      <c r="B2147" s="22"/>
      <c r="C2147" s="22"/>
      <c r="D2147" s="22"/>
      <c r="E2147" s="22"/>
      <c r="F2147" s="22"/>
      <c r="G2147" s="22"/>
      <c r="H2147" s="22"/>
      <c r="I2147" s="22"/>
      <c r="J2147" s="22">
        <v>1</v>
      </c>
      <c r="K2147" s="22"/>
      <c r="L2147" s="22"/>
      <c r="M2147" s="22"/>
      <c r="N2147" s="22"/>
      <c r="O2147" s="22"/>
      <c r="P2147" s="22"/>
      <c r="Q2147" s="22"/>
      <c r="R2147" s="22"/>
      <c r="S2147" s="22"/>
      <c r="T2147" s="22"/>
      <c r="U2147" s="22"/>
      <c r="V2147" s="22"/>
      <c r="W2147" s="22"/>
      <c r="X2147" s="22"/>
      <c r="Y2147" s="22"/>
      <c r="Z2147" s="22"/>
      <c r="AA2147" s="22"/>
      <c r="AB2147" s="22"/>
      <c r="AC2147" s="22"/>
      <c r="AD2147" s="22">
        <v>1</v>
      </c>
    </row>
    <row r="2148" spans="1:30" x14ac:dyDescent="0.2">
      <c r="A2148" s="30" t="s">
        <v>2331</v>
      </c>
      <c r="B2148" s="22"/>
      <c r="C2148" s="22"/>
      <c r="D2148" s="22"/>
      <c r="E2148" s="22"/>
      <c r="F2148" s="22"/>
      <c r="G2148" s="22"/>
      <c r="H2148" s="22"/>
      <c r="I2148" s="22"/>
      <c r="J2148" s="22">
        <v>1</v>
      </c>
      <c r="K2148" s="22"/>
      <c r="L2148" s="22"/>
      <c r="M2148" s="22"/>
      <c r="N2148" s="22"/>
      <c r="O2148" s="22"/>
      <c r="P2148" s="22"/>
      <c r="Q2148" s="22"/>
      <c r="R2148" s="22"/>
      <c r="S2148" s="22"/>
      <c r="T2148" s="22"/>
      <c r="U2148" s="22"/>
      <c r="V2148" s="22"/>
      <c r="W2148" s="22"/>
      <c r="X2148" s="22"/>
      <c r="Y2148" s="22"/>
      <c r="Z2148" s="22"/>
      <c r="AA2148" s="22"/>
      <c r="AB2148" s="22"/>
      <c r="AC2148" s="22"/>
      <c r="AD2148" s="22">
        <v>1</v>
      </c>
    </row>
    <row r="2149" spans="1:30" x14ac:dyDescent="0.2">
      <c r="A2149" s="30" t="s">
        <v>2248</v>
      </c>
      <c r="B2149" s="22"/>
      <c r="C2149" s="22"/>
      <c r="D2149" s="22"/>
      <c r="E2149" s="22"/>
      <c r="F2149" s="22"/>
      <c r="G2149" s="22"/>
      <c r="H2149" s="22"/>
      <c r="I2149" s="22"/>
      <c r="J2149" s="22">
        <v>1</v>
      </c>
      <c r="K2149" s="22"/>
      <c r="L2149" s="22"/>
      <c r="M2149" s="22"/>
      <c r="N2149" s="22"/>
      <c r="O2149" s="22"/>
      <c r="P2149" s="22"/>
      <c r="Q2149" s="22"/>
      <c r="R2149" s="22"/>
      <c r="S2149" s="22"/>
      <c r="T2149" s="22"/>
      <c r="U2149" s="22"/>
      <c r="V2149" s="22"/>
      <c r="W2149" s="22"/>
      <c r="X2149" s="22"/>
      <c r="Y2149" s="22"/>
      <c r="Z2149" s="22"/>
      <c r="AA2149" s="22"/>
      <c r="AB2149" s="22"/>
      <c r="AC2149" s="22"/>
      <c r="AD2149" s="22">
        <v>1</v>
      </c>
    </row>
    <row r="2150" spans="1:30" x14ac:dyDescent="0.2">
      <c r="A2150" s="30" t="s">
        <v>2782</v>
      </c>
      <c r="B2150" s="22"/>
      <c r="C2150" s="22"/>
      <c r="D2150" s="22"/>
      <c r="E2150" s="22"/>
      <c r="F2150" s="22">
        <v>1</v>
      </c>
      <c r="G2150" s="22"/>
      <c r="H2150" s="22"/>
      <c r="I2150" s="22"/>
      <c r="J2150" s="22"/>
      <c r="K2150" s="22"/>
      <c r="L2150" s="22"/>
      <c r="M2150" s="22"/>
      <c r="N2150" s="22"/>
      <c r="O2150" s="22"/>
      <c r="P2150" s="22"/>
      <c r="Q2150" s="22">
        <v>1</v>
      </c>
      <c r="R2150" s="22"/>
      <c r="S2150" s="22"/>
      <c r="T2150" s="22"/>
      <c r="U2150" s="22"/>
      <c r="V2150" s="22"/>
      <c r="W2150" s="22"/>
      <c r="X2150" s="22"/>
      <c r="Y2150" s="22"/>
      <c r="Z2150" s="22"/>
      <c r="AA2150" s="22">
        <v>1</v>
      </c>
      <c r="AB2150" s="22"/>
      <c r="AC2150" s="22"/>
      <c r="AD2150" s="22">
        <v>3</v>
      </c>
    </row>
    <row r="2151" spans="1:30" x14ac:dyDescent="0.2">
      <c r="A2151" s="30" t="s">
        <v>2783</v>
      </c>
      <c r="B2151" s="22"/>
      <c r="C2151" s="22"/>
      <c r="D2151" s="22"/>
      <c r="E2151" s="22"/>
      <c r="F2151" s="22"/>
      <c r="G2151" s="22"/>
      <c r="H2151" s="22"/>
      <c r="I2151" s="22"/>
      <c r="J2151" s="22"/>
      <c r="K2151" s="22"/>
      <c r="L2151" s="22"/>
      <c r="M2151" s="22"/>
      <c r="N2151" s="22"/>
      <c r="O2151" s="22"/>
      <c r="P2151" s="22"/>
      <c r="Q2151" s="22"/>
      <c r="R2151" s="22"/>
      <c r="S2151" s="22"/>
      <c r="T2151" s="22"/>
      <c r="U2151" s="22"/>
      <c r="V2151" s="22"/>
      <c r="W2151" s="22"/>
      <c r="X2151" s="22"/>
      <c r="Y2151" s="22"/>
      <c r="Z2151" s="22"/>
      <c r="AA2151" s="22"/>
      <c r="AB2151" s="22"/>
      <c r="AC2151" s="22"/>
      <c r="AD2151" s="22"/>
    </row>
    <row r="2152" spans="1:30" x14ac:dyDescent="0.2">
      <c r="A2152" s="30" t="s">
        <v>2780</v>
      </c>
      <c r="B2152" s="22">
        <v>170</v>
      </c>
      <c r="C2152" s="22">
        <v>188</v>
      </c>
      <c r="D2152" s="22">
        <v>224</v>
      </c>
      <c r="E2152" s="22">
        <v>156</v>
      </c>
      <c r="F2152" s="22">
        <v>125</v>
      </c>
      <c r="G2152" s="22">
        <v>219</v>
      </c>
      <c r="H2152" s="22">
        <v>206</v>
      </c>
      <c r="I2152" s="22">
        <v>244</v>
      </c>
      <c r="J2152" s="22">
        <v>224</v>
      </c>
      <c r="K2152" s="22">
        <v>25</v>
      </c>
      <c r="L2152" s="22">
        <v>4</v>
      </c>
      <c r="M2152" s="22">
        <v>207</v>
      </c>
      <c r="N2152" s="22">
        <v>67</v>
      </c>
      <c r="O2152" s="22">
        <v>83</v>
      </c>
      <c r="P2152" s="22">
        <v>55</v>
      </c>
      <c r="Q2152" s="22">
        <v>969</v>
      </c>
      <c r="R2152" s="22">
        <v>36</v>
      </c>
      <c r="S2152" s="22">
        <v>62</v>
      </c>
      <c r="T2152" s="22">
        <v>1</v>
      </c>
      <c r="U2152" s="22">
        <v>98</v>
      </c>
      <c r="V2152" s="22">
        <v>8</v>
      </c>
      <c r="W2152" s="22">
        <v>79</v>
      </c>
      <c r="X2152" s="22">
        <v>266</v>
      </c>
      <c r="Y2152" s="22">
        <v>92</v>
      </c>
      <c r="Z2152" s="22">
        <v>50</v>
      </c>
      <c r="AA2152" s="22">
        <v>1728</v>
      </c>
      <c r="AB2152" s="22">
        <v>266</v>
      </c>
      <c r="AC2152" s="22"/>
      <c r="AD2152" s="22">
        <v>5852</v>
      </c>
    </row>
  </sheetData>
  <phoneticPr fontId="6" type="noConversion"/>
  <pageMargins left="0.75" right="0.75" top="1" bottom="1" header="0.5" footer="0.5"/>
  <pageSetup orientation="portrait" verticalDpi="0" r:id="rId2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5853"/>
  <sheetViews>
    <sheetView workbookViewId="0">
      <selection activeCell="B2" sqref="B2"/>
    </sheetView>
  </sheetViews>
  <sheetFormatPr defaultRowHeight="12.75" x14ac:dyDescent="0.2"/>
  <cols>
    <col min="1" max="1" width="9.42578125" style="20" customWidth="1"/>
  </cols>
  <sheetData>
    <row r="1" spans="1:2" x14ac:dyDescent="0.2">
      <c r="A1" s="20" t="s">
        <v>2723</v>
      </c>
      <c r="B1" t="s">
        <v>5570</v>
      </c>
    </row>
    <row r="2" spans="1:2" x14ac:dyDescent="0.2">
      <c r="A2" s="20">
        <v>368075</v>
      </c>
      <c r="B2" t="s">
        <v>2770</v>
      </c>
    </row>
    <row r="3" spans="1:2" x14ac:dyDescent="0.2">
      <c r="A3" s="20">
        <v>368075</v>
      </c>
      <c r="B3" t="s">
        <v>2775</v>
      </c>
    </row>
    <row r="4" spans="1:2" x14ac:dyDescent="0.2">
      <c r="A4" s="20">
        <v>368075</v>
      </c>
      <c r="B4" t="s">
        <v>2779</v>
      </c>
    </row>
    <row r="5" spans="1:2" x14ac:dyDescent="0.2">
      <c r="A5" s="20">
        <v>912131</v>
      </c>
      <c r="B5" t="s">
        <v>2778</v>
      </c>
    </row>
    <row r="6" spans="1:2" x14ac:dyDescent="0.2">
      <c r="A6" s="20">
        <v>912131</v>
      </c>
      <c r="B6" t="s">
        <v>2754</v>
      </c>
    </row>
    <row r="7" spans="1:2" x14ac:dyDescent="0.2">
      <c r="A7" s="20">
        <v>3085694</v>
      </c>
      <c r="B7" t="s">
        <v>2760</v>
      </c>
    </row>
    <row r="8" spans="1:2" x14ac:dyDescent="0.2">
      <c r="A8" s="20">
        <v>3085694</v>
      </c>
      <c r="B8" t="s">
        <v>2778</v>
      </c>
    </row>
    <row r="9" spans="1:2" x14ac:dyDescent="0.2">
      <c r="A9" s="20">
        <v>15225437</v>
      </c>
      <c r="B9" t="s">
        <v>2753</v>
      </c>
    </row>
    <row r="10" spans="1:2" x14ac:dyDescent="0.2">
      <c r="A10" s="20">
        <v>15225437</v>
      </c>
      <c r="B10" t="s">
        <v>2768</v>
      </c>
    </row>
    <row r="11" spans="1:2" x14ac:dyDescent="0.2">
      <c r="A11" s="20">
        <v>15225437</v>
      </c>
      <c r="B11" t="s">
        <v>2778</v>
      </c>
    </row>
    <row r="12" spans="1:2" x14ac:dyDescent="0.2">
      <c r="A12" s="20">
        <v>15225437</v>
      </c>
      <c r="B12" t="s">
        <v>2776</v>
      </c>
    </row>
    <row r="13" spans="1:2" x14ac:dyDescent="0.2">
      <c r="A13" s="20">
        <v>143820</v>
      </c>
      <c r="B13" t="s">
        <v>2779</v>
      </c>
    </row>
    <row r="14" spans="1:2" x14ac:dyDescent="0.2">
      <c r="A14" s="20">
        <v>143820</v>
      </c>
      <c r="B14" t="s">
        <v>2769</v>
      </c>
    </row>
    <row r="15" spans="1:2" x14ac:dyDescent="0.2">
      <c r="A15" s="20">
        <v>143820</v>
      </c>
      <c r="B15" t="s">
        <v>2768</v>
      </c>
    </row>
    <row r="16" spans="1:2" x14ac:dyDescent="0.2">
      <c r="A16" s="20">
        <v>143820</v>
      </c>
      <c r="B16" t="s">
        <v>2764</v>
      </c>
    </row>
    <row r="17" spans="1:2" x14ac:dyDescent="0.2">
      <c r="A17" s="20">
        <v>143820</v>
      </c>
      <c r="B17" t="s">
        <v>2775</v>
      </c>
    </row>
    <row r="18" spans="1:2" x14ac:dyDescent="0.2">
      <c r="A18" s="20">
        <v>30031</v>
      </c>
      <c r="B18" t="s">
        <v>2775</v>
      </c>
    </row>
    <row r="19" spans="1:2" x14ac:dyDescent="0.2">
      <c r="A19" s="20">
        <v>30031</v>
      </c>
      <c r="B19" t="s">
        <v>2779</v>
      </c>
    </row>
    <row r="20" spans="1:2" x14ac:dyDescent="0.2">
      <c r="A20" s="20">
        <v>30031</v>
      </c>
      <c r="B20" t="s">
        <v>2768</v>
      </c>
    </row>
    <row r="21" spans="1:2" x14ac:dyDescent="0.2">
      <c r="A21" s="20">
        <v>30031</v>
      </c>
      <c r="B21" t="s">
        <v>2764</v>
      </c>
    </row>
    <row r="22" spans="1:2" x14ac:dyDescent="0.2">
      <c r="A22" s="20">
        <v>30031</v>
      </c>
      <c r="B22" t="s">
        <v>2769</v>
      </c>
    </row>
    <row r="23" spans="1:2" x14ac:dyDescent="0.2">
      <c r="A23" s="20" t="s">
        <v>2197</v>
      </c>
      <c r="B23" t="s">
        <v>2769</v>
      </c>
    </row>
    <row r="24" spans="1:2" x14ac:dyDescent="0.2">
      <c r="A24" s="20" t="s">
        <v>2197</v>
      </c>
      <c r="B24" t="s">
        <v>2775</v>
      </c>
    </row>
    <row r="25" spans="1:2" x14ac:dyDescent="0.2">
      <c r="A25" s="20" t="s">
        <v>2197</v>
      </c>
      <c r="B25" t="s">
        <v>2779</v>
      </c>
    </row>
    <row r="26" spans="1:2" x14ac:dyDescent="0.2">
      <c r="A26" s="20" t="s">
        <v>2197</v>
      </c>
      <c r="B26" t="s">
        <v>2764</v>
      </c>
    </row>
    <row r="27" spans="1:2" x14ac:dyDescent="0.2">
      <c r="A27" s="20">
        <v>222372</v>
      </c>
      <c r="B27" t="s">
        <v>2768</v>
      </c>
    </row>
    <row r="28" spans="1:2" x14ac:dyDescent="0.2">
      <c r="A28" s="20">
        <v>222372</v>
      </c>
      <c r="B28" t="s">
        <v>2764</v>
      </c>
    </row>
    <row r="29" spans="1:2" x14ac:dyDescent="0.2">
      <c r="A29" s="20">
        <v>222372</v>
      </c>
      <c r="B29" t="s">
        <v>2775</v>
      </c>
    </row>
    <row r="30" spans="1:2" x14ac:dyDescent="0.2">
      <c r="A30" s="20">
        <v>222372</v>
      </c>
      <c r="B30" t="s">
        <v>2779</v>
      </c>
    </row>
    <row r="31" spans="1:2" x14ac:dyDescent="0.2">
      <c r="A31" s="20">
        <v>167398</v>
      </c>
      <c r="B31" t="s">
        <v>2754</v>
      </c>
    </row>
    <row r="32" spans="1:2" x14ac:dyDescent="0.2">
      <c r="A32" s="20">
        <v>167398</v>
      </c>
      <c r="B32" t="s">
        <v>2768</v>
      </c>
    </row>
    <row r="33" spans="1:2" x14ac:dyDescent="0.2">
      <c r="A33" s="20">
        <v>167398</v>
      </c>
      <c r="B33" t="s">
        <v>2778</v>
      </c>
    </row>
    <row r="34" spans="1:2" x14ac:dyDescent="0.2">
      <c r="A34" s="20">
        <v>28282</v>
      </c>
      <c r="B34" t="s">
        <v>2753</v>
      </c>
    </row>
    <row r="35" spans="1:2" x14ac:dyDescent="0.2">
      <c r="A35" s="20">
        <v>28282</v>
      </c>
      <c r="B35" t="s">
        <v>2765</v>
      </c>
    </row>
    <row r="36" spans="1:2" x14ac:dyDescent="0.2">
      <c r="A36" s="20">
        <v>28282</v>
      </c>
      <c r="B36" t="s">
        <v>2778</v>
      </c>
    </row>
    <row r="37" spans="1:2" x14ac:dyDescent="0.2">
      <c r="A37" s="20">
        <v>28282</v>
      </c>
      <c r="B37" t="s">
        <v>2768</v>
      </c>
    </row>
    <row r="38" spans="1:2" x14ac:dyDescent="0.2">
      <c r="A38" s="20">
        <v>28762</v>
      </c>
      <c r="B38" t="s">
        <v>2768</v>
      </c>
    </row>
    <row r="39" spans="1:2" x14ac:dyDescent="0.2">
      <c r="A39" s="20">
        <v>28762</v>
      </c>
      <c r="B39" t="s">
        <v>2753</v>
      </c>
    </row>
    <row r="40" spans="1:2" x14ac:dyDescent="0.2">
      <c r="A40" s="20">
        <v>63185</v>
      </c>
      <c r="B40" t="s">
        <v>2764</v>
      </c>
    </row>
    <row r="41" spans="1:2" x14ac:dyDescent="0.2">
      <c r="A41" s="20">
        <v>63185</v>
      </c>
      <c r="B41" t="s">
        <v>2775</v>
      </c>
    </row>
    <row r="42" spans="1:2" x14ac:dyDescent="0.2">
      <c r="A42" s="20">
        <v>63185</v>
      </c>
      <c r="B42" t="s">
        <v>2768</v>
      </c>
    </row>
    <row r="43" spans="1:2" x14ac:dyDescent="0.2">
      <c r="A43" s="20">
        <v>63185</v>
      </c>
      <c r="B43" t="s">
        <v>2779</v>
      </c>
    </row>
    <row r="44" spans="1:2" x14ac:dyDescent="0.2">
      <c r="A44" s="20">
        <v>222429</v>
      </c>
      <c r="B44" t="s">
        <v>2760</v>
      </c>
    </row>
    <row r="45" spans="1:2" x14ac:dyDescent="0.2">
      <c r="A45" s="20">
        <v>222429</v>
      </c>
      <c r="B45" t="s">
        <v>2768</v>
      </c>
    </row>
    <row r="46" spans="1:2" x14ac:dyDescent="0.2">
      <c r="A46" s="20">
        <v>222429</v>
      </c>
      <c r="B46" t="s">
        <v>2778</v>
      </c>
    </row>
    <row r="47" spans="1:2" x14ac:dyDescent="0.2">
      <c r="A47" s="20">
        <v>222429</v>
      </c>
      <c r="B47" t="s">
        <v>2766</v>
      </c>
    </row>
    <row r="48" spans="1:2" x14ac:dyDescent="0.2">
      <c r="A48" s="20">
        <v>274321</v>
      </c>
      <c r="B48" t="s">
        <v>2756</v>
      </c>
    </row>
    <row r="49" spans="1:2" x14ac:dyDescent="0.2">
      <c r="A49" s="20">
        <v>274321</v>
      </c>
      <c r="B49" t="s">
        <v>2778</v>
      </c>
    </row>
    <row r="50" spans="1:2" x14ac:dyDescent="0.2">
      <c r="A50" s="20">
        <v>278424</v>
      </c>
      <c r="B50" t="s">
        <v>2770</v>
      </c>
    </row>
    <row r="51" spans="1:2" x14ac:dyDescent="0.2">
      <c r="A51" s="20">
        <v>278424</v>
      </c>
      <c r="B51" t="s">
        <v>2768</v>
      </c>
    </row>
    <row r="52" spans="1:2" x14ac:dyDescent="0.2">
      <c r="A52" s="20">
        <v>278424</v>
      </c>
      <c r="B52" t="s">
        <v>2775</v>
      </c>
    </row>
    <row r="53" spans="1:2" x14ac:dyDescent="0.2">
      <c r="A53" s="20">
        <v>278424</v>
      </c>
      <c r="B53" t="s">
        <v>2779</v>
      </c>
    </row>
    <row r="54" spans="1:2" x14ac:dyDescent="0.2">
      <c r="A54" s="20">
        <v>401706</v>
      </c>
      <c r="B54" t="s">
        <v>2760</v>
      </c>
    </row>
    <row r="55" spans="1:2" x14ac:dyDescent="0.2">
      <c r="A55" s="20">
        <v>401706</v>
      </c>
      <c r="B55" t="s">
        <v>2768</v>
      </c>
    </row>
    <row r="56" spans="1:2" x14ac:dyDescent="0.2">
      <c r="A56" s="20">
        <v>401706</v>
      </c>
      <c r="B56" t="s">
        <v>2778</v>
      </c>
    </row>
    <row r="57" spans="1:2" x14ac:dyDescent="0.2">
      <c r="A57" s="20">
        <v>401706</v>
      </c>
      <c r="B57" t="s">
        <v>2776</v>
      </c>
    </row>
    <row r="58" spans="1:2" x14ac:dyDescent="0.2">
      <c r="A58" s="20">
        <v>1612492</v>
      </c>
      <c r="B58" t="s">
        <v>2778</v>
      </c>
    </row>
    <row r="59" spans="1:2" x14ac:dyDescent="0.2">
      <c r="A59" s="20">
        <v>1612492</v>
      </c>
      <c r="B59" t="s">
        <v>2753</v>
      </c>
    </row>
    <row r="60" spans="1:2" x14ac:dyDescent="0.2">
      <c r="A60" s="20">
        <v>1612492</v>
      </c>
      <c r="B60" t="s">
        <v>2768</v>
      </c>
    </row>
    <row r="61" spans="1:2" x14ac:dyDescent="0.2">
      <c r="A61" s="20">
        <v>1612492</v>
      </c>
      <c r="B61" t="s">
        <v>2774</v>
      </c>
    </row>
    <row r="62" spans="1:2" x14ac:dyDescent="0.2">
      <c r="A62" s="20" t="s">
        <v>2273</v>
      </c>
      <c r="B62" t="s">
        <v>2754</v>
      </c>
    </row>
    <row r="63" spans="1:2" x14ac:dyDescent="0.2">
      <c r="A63" s="20" t="s">
        <v>2273</v>
      </c>
      <c r="B63" t="s">
        <v>2768</v>
      </c>
    </row>
    <row r="64" spans="1:2" x14ac:dyDescent="0.2">
      <c r="A64" s="20" t="s">
        <v>2273</v>
      </c>
      <c r="B64" t="s">
        <v>2778</v>
      </c>
    </row>
    <row r="65" spans="1:2" x14ac:dyDescent="0.2">
      <c r="A65" s="20">
        <v>7429797</v>
      </c>
      <c r="B65" t="s">
        <v>2760</v>
      </c>
    </row>
    <row r="66" spans="1:2" x14ac:dyDescent="0.2">
      <c r="A66" s="20">
        <v>7429797</v>
      </c>
      <c r="B66" t="s">
        <v>2778</v>
      </c>
    </row>
    <row r="67" spans="1:2" x14ac:dyDescent="0.2">
      <c r="A67" s="20">
        <v>7429797</v>
      </c>
      <c r="B67" t="s">
        <v>2768</v>
      </c>
    </row>
    <row r="68" spans="1:2" x14ac:dyDescent="0.2">
      <c r="A68" s="20">
        <v>7455194</v>
      </c>
      <c r="B68" t="s">
        <v>2778</v>
      </c>
    </row>
    <row r="69" spans="1:2" x14ac:dyDescent="0.2">
      <c r="A69" s="20">
        <v>7455194</v>
      </c>
      <c r="B69" t="s">
        <v>2754</v>
      </c>
    </row>
    <row r="70" spans="1:2" x14ac:dyDescent="0.2">
      <c r="A70" s="20">
        <v>10778306</v>
      </c>
      <c r="B70" t="s">
        <v>2775</v>
      </c>
    </row>
    <row r="71" spans="1:2" x14ac:dyDescent="0.2">
      <c r="A71" s="20">
        <v>10778306</v>
      </c>
      <c r="B71" t="s">
        <v>2779</v>
      </c>
    </row>
    <row r="72" spans="1:2" x14ac:dyDescent="0.2">
      <c r="A72" s="20">
        <v>10778306</v>
      </c>
      <c r="B72" t="s">
        <v>2764</v>
      </c>
    </row>
    <row r="73" spans="1:2" x14ac:dyDescent="0.2">
      <c r="A73" s="20">
        <v>10778306</v>
      </c>
      <c r="B73" t="s">
        <v>2768</v>
      </c>
    </row>
    <row r="74" spans="1:2" x14ac:dyDescent="0.2">
      <c r="A74" s="20">
        <v>11108673</v>
      </c>
      <c r="B74" t="s">
        <v>2778</v>
      </c>
    </row>
    <row r="75" spans="1:2" x14ac:dyDescent="0.2">
      <c r="A75" s="20">
        <v>11108673</v>
      </c>
      <c r="B75" t="s">
        <v>2768</v>
      </c>
    </row>
    <row r="76" spans="1:2" x14ac:dyDescent="0.2">
      <c r="A76" s="20">
        <v>11108673</v>
      </c>
      <c r="B76" t="s">
        <v>2774</v>
      </c>
    </row>
    <row r="77" spans="1:2" x14ac:dyDescent="0.2">
      <c r="A77" s="20">
        <v>11108673</v>
      </c>
      <c r="B77" t="s">
        <v>2755</v>
      </c>
    </row>
    <row r="78" spans="1:2" x14ac:dyDescent="0.2">
      <c r="A78" s="20">
        <v>16190548</v>
      </c>
      <c r="B78" t="s">
        <v>2755</v>
      </c>
    </row>
    <row r="79" spans="1:2" x14ac:dyDescent="0.2">
      <c r="A79" s="20">
        <v>16190548</v>
      </c>
      <c r="B79" t="s">
        <v>2778</v>
      </c>
    </row>
    <row r="80" spans="1:2" x14ac:dyDescent="0.2">
      <c r="A80" s="20">
        <v>16190548</v>
      </c>
      <c r="B80" t="s">
        <v>2777</v>
      </c>
    </row>
    <row r="81" spans="1:2" x14ac:dyDescent="0.2">
      <c r="A81" s="20">
        <v>29300</v>
      </c>
      <c r="B81" t="s">
        <v>2778</v>
      </c>
    </row>
    <row r="82" spans="1:2" x14ac:dyDescent="0.2">
      <c r="A82" s="20">
        <v>29300</v>
      </c>
      <c r="B82" t="s">
        <v>2753</v>
      </c>
    </row>
    <row r="83" spans="1:2" x14ac:dyDescent="0.2">
      <c r="A83" s="20">
        <v>346527</v>
      </c>
      <c r="B83" t="s">
        <v>2753</v>
      </c>
    </row>
    <row r="84" spans="1:2" x14ac:dyDescent="0.2">
      <c r="A84" s="20">
        <v>346527</v>
      </c>
      <c r="B84" t="s">
        <v>2778</v>
      </c>
    </row>
    <row r="85" spans="1:2" x14ac:dyDescent="0.2">
      <c r="A85" s="20">
        <v>346527</v>
      </c>
      <c r="B85" t="s">
        <v>2768</v>
      </c>
    </row>
    <row r="86" spans="1:2" x14ac:dyDescent="0.2">
      <c r="A86" s="20">
        <v>346527</v>
      </c>
      <c r="B86" t="s">
        <v>2765</v>
      </c>
    </row>
    <row r="87" spans="1:2" x14ac:dyDescent="0.2">
      <c r="A87" s="20">
        <v>804614</v>
      </c>
      <c r="B87" t="s">
        <v>2776</v>
      </c>
    </row>
    <row r="88" spans="1:2" x14ac:dyDescent="0.2">
      <c r="A88" s="20">
        <v>804614</v>
      </c>
      <c r="B88" t="s">
        <v>2775</v>
      </c>
    </row>
    <row r="89" spans="1:2" x14ac:dyDescent="0.2">
      <c r="A89" s="20">
        <v>804614</v>
      </c>
      <c r="B89" t="s">
        <v>2779</v>
      </c>
    </row>
    <row r="90" spans="1:2" x14ac:dyDescent="0.2">
      <c r="A90" s="20">
        <v>804614</v>
      </c>
      <c r="B90" t="s">
        <v>2770</v>
      </c>
    </row>
    <row r="91" spans="1:2" x14ac:dyDescent="0.2">
      <c r="A91" s="20" t="s">
        <v>2711</v>
      </c>
      <c r="B91" t="s">
        <v>2778</v>
      </c>
    </row>
    <row r="92" spans="1:2" x14ac:dyDescent="0.2">
      <c r="A92" s="20" t="s">
        <v>2711</v>
      </c>
      <c r="B92" t="s">
        <v>2755</v>
      </c>
    </row>
    <row r="93" spans="1:2" x14ac:dyDescent="0.2">
      <c r="A93" s="20" t="s">
        <v>2711</v>
      </c>
      <c r="B93" t="s">
        <v>2774</v>
      </c>
    </row>
    <row r="94" spans="1:2" x14ac:dyDescent="0.2">
      <c r="A94" s="20" t="s">
        <v>2711</v>
      </c>
      <c r="B94" t="s">
        <v>2768</v>
      </c>
    </row>
    <row r="95" spans="1:2" x14ac:dyDescent="0.2">
      <c r="A95" s="20">
        <v>1602810</v>
      </c>
      <c r="B95" t="s">
        <v>2778</v>
      </c>
    </row>
    <row r="96" spans="1:2" x14ac:dyDescent="0.2">
      <c r="A96" s="20">
        <v>1602810</v>
      </c>
      <c r="B96" t="s">
        <v>2768</v>
      </c>
    </row>
    <row r="97" spans="1:2" x14ac:dyDescent="0.2">
      <c r="A97" s="20">
        <v>1602810</v>
      </c>
      <c r="B97" t="s">
        <v>2754</v>
      </c>
    </row>
    <row r="98" spans="1:2" x14ac:dyDescent="0.2">
      <c r="A98" s="20">
        <v>27294</v>
      </c>
      <c r="B98" t="s">
        <v>2754</v>
      </c>
    </row>
    <row r="99" spans="1:2" x14ac:dyDescent="0.2">
      <c r="A99" s="20">
        <v>27294</v>
      </c>
      <c r="B99" t="s">
        <v>2778</v>
      </c>
    </row>
    <row r="100" spans="1:2" x14ac:dyDescent="0.2">
      <c r="A100" s="20" t="s">
        <v>2670</v>
      </c>
      <c r="B100" t="s">
        <v>2778</v>
      </c>
    </row>
    <row r="101" spans="1:2" x14ac:dyDescent="0.2">
      <c r="A101" s="20" t="s">
        <v>2670</v>
      </c>
      <c r="B101" t="s">
        <v>2768</v>
      </c>
    </row>
    <row r="102" spans="1:2" x14ac:dyDescent="0.2">
      <c r="A102" s="20" t="s">
        <v>2670</v>
      </c>
      <c r="B102" t="s">
        <v>2755</v>
      </c>
    </row>
    <row r="103" spans="1:2" x14ac:dyDescent="0.2">
      <c r="A103" s="20">
        <v>9510788</v>
      </c>
      <c r="B103" t="s">
        <v>2778</v>
      </c>
    </row>
    <row r="104" spans="1:2" x14ac:dyDescent="0.2">
      <c r="A104" s="20">
        <v>9510788</v>
      </c>
      <c r="B104" t="s">
        <v>2755</v>
      </c>
    </row>
    <row r="105" spans="1:2" x14ac:dyDescent="0.2">
      <c r="A105" s="20">
        <v>9510788</v>
      </c>
      <c r="B105" t="s">
        <v>2768</v>
      </c>
    </row>
    <row r="106" spans="1:2" x14ac:dyDescent="0.2">
      <c r="A106" s="20">
        <v>393266</v>
      </c>
      <c r="B106" t="s">
        <v>2777</v>
      </c>
    </row>
    <row r="107" spans="1:2" x14ac:dyDescent="0.2">
      <c r="A107" s="20">
        <v>393266</v>
      </c>
      <c r="B107" t="s">
        <v>2755</v>
      </c>
    </row>
    <row r="108" spans="1:2" x14ac:dyDescent="0.2">
      <c r="A108" s="20">
        <v>393266</v>
      </c>
      <c r="B108" t="s">
        <v>2778</v>
      </c>
    </row>
    <row r="109" spans="1:2" x14ac:dyDescent="0.2">
      <c r="A109" s="20">
        <v>218790</v>
      </c>
      <c r="B109" t="s">
        <v>2769</v>
      </c>
    </row>
    <row r="110" spans="1:2" x14ac:dyDescent="0.2">
      <c r="A110" s="20">
        <v>218790</v>
      </c>
      <c r="B110" t="s">
        <v>2768</v>
      </c>
    </row>
    <row r="111" spans="1:2" x14ac:dyDescent="0.2">
      <c r="A111" s="20">
        <v>218790</v>
      </c>
      <c r="B111" t="s">
        <v>2775</v>
      </c>
    </row>
    <row r="112" spans="1:2" x14ac:dyDescent="0.2">
      <c r="A112" s="20">
        <v>218790</v>
      </c>
      <c r="B112" t="s">
        <v>2778</v>
      </c>
    </row>
    <row r="113" spans="1:2" x14ac:dyDescent="0.2">
      <c r="A113" s="20">
        <v>218790</v>
      </c>
      <c r="B113" t="s">
        <v>2764</v>
      </c>
    </row>
    <row r="114" spans="1:2" x14ac:dyDescent="0.2">
      <c r="A114" s="20">
        <v>218790</v>
      </c>
      <c r="B114" t="s">
        <v>2753</v>
      </c>
    </row>
    <row r="115" spans="1:2" x14ac:dyDescent="0.2">
      <c r="A115" s="20">
        <v>218790</v>
      </c>
      <c r="B115" t="s">
        <v>2779</v>
      </c>
    </row>
    <row r="116" spans="1:2" x14ac:dyDescent="0.2">
      <c r="A116" s="20">
        <v>27359</v>
      </c>
      <c r="B116" t="s">
        <v>2768</v>
      </c>
    </row>
    <row r="117" spans="1:2" x14ac:dyDescent="0.2">
      <c r="A117" s="20">
        <v>27359</v>
      </c>
      <c r="B117" t="s">
        <v>2778</v>
      </c>
    </row>
    <row r="118" spans="1:2" x14ac:dyDescent="0.2">
      <c r="A118" s="20">
        <v>27359</v>
      </c>
      <c r="B118" t="s">
        <v>2755</v>
      </c>
    </row>
    <row r="119" spans="1:2" x14ac:dyDescent="0.2">
      <c r="A119" s="20">
        <v>113204</v>
      </c>
      <c r="B119" t="s">
        <v>2753</v>
      </c>
    </row>
    <row r="120" spans="1:2" x14ac:dyDescent="0.2">
      <c r="A120" s="20">
        <v>113204</v>
      </c>
      <c r="B120" t="s">
        <v>2778</v>
      </c>
    </row>
    <row r="121" spans="1:2" x14ac:dyDescent="0.2">
      <c r="A121" s="20">
        <v>113204</v>
      </c>
      <c r="B121" t="s">
        <v>2768</v>
      </c>
    </row>
    <row r="122" spans="1:2" x14ac:dyDescent="0.2">
      <c r="A122" s="20">
        <v>213020</v>
      </c>
      <c r="B122" t="s">
        <v>2774</v>
      </c>
    </row>
    <row r="123" spans="1:2" x14ac:dyDescent="0.2">
      <c r="A123" s="20">
        <v>213020</v>
      </c>
      <c r="B123" t="s">
        <v>2755</v>
      </c>
    </row>
    <row r="124" spans="1:2" x14ac:dyDescent="0.2">
      <c r="A124" s="20">
        <v>213020</v>
      </c>
      <c r="B124" t="s">
        <v>2778</v>
      </c>
    </row>
    <row r="125" spans="1:2" x14ac:dyDescent="0.2">
      <c r="A125" s="20">
        <v>16513215</v>
      </c>
      <c r="B125" t="s">
        <v>2754</v>
      </c>
    </row>
    <row r="126" spans="1:2" x14ac:dyDescent="0.2">
      <c r="A126" s="20">
        <v>16513215</v>
      </c>
      <c r="B126" t="s">
        <v>2778</v>
      </c>
    </row>
    <row r="127" spans="1:2" x14ac:dyDescent="0.2">
      <c r="A127" s="20">
        <v>220507</v>
      </c>
      <c r="B127" t="s">
        <v>2778</v>
      </c>
    </row>
    <row r="128" spans="1:2" x14ac:dyDescent="0.2">
      <c r="A128" s="20">
        <v>220507</v>
      </c>
      <c r="B128" t="s">
        <v>2753</v>
      </c>
    </row>
    <row r="129" spans="1:2" x14ac:dyDescent="0.2">
      <c r="A129" s="20">
        <v>220507</v>
      </c>
      <c r="B129" t="s">
        <v>2765</v>
      </c>
    </row>
    <row r="130" spans="1:2" x14ac:dyDescent="0.2">
      <c r="A130" s="20">
        <v>1903659</v>
      </c>
      <c r="B130" t="s">
        <v>2774</v>
      </c>
    </row>
    <row r="131" spans="1:2" x14ac:dyDescent="0.2">
      <c r="A131" s="20">
        <v>1903659</v>
      </c>
      <c r="B131" t="s">
        <v>2778</v>
      </c>
    </row>
    <row r="132" spans="1:2" x14ac:dyDescent="0.2">
      <c r="A132" s="20">
        <v>1903659</v>
      </c>
      <c r="B132" t="s">
        <v>2755</v>
      </c>
    </row>
    <row r="133" spans="1:2" x14ac:dyDescent="0.2">
      <c r="A133" s="20">
        <v>294624</v>
      </c>
      <c r="B133" t="s">
        <v>2753</v>
      </c>
    </row>
    <row r="134" spans="1:2" x14ac:dyDescent="0.2">
      <c r="A134" s="20">
        <v>294624</v>
      </c>
      <c r="B134" t="s">
        <v>2778</v>
      </c>
    </row>
    <row r="135" spans="1:2" x14ac:dyDescent="0.2">
      <c r="A135" s="20">
        <v>14273</v>
      </c>
      <c r="B135" t="s">
        <v>2768</v>
      </c>
    </row>
    <row r="136" spans="1:2" x14ac:dyDescent="0.2">
      <c r="A136" s="20">
        <v>14273</v>
      </c>
      <c r="B136" t="s">
        <v>2765</v>
      </c>
    </row>
    <row r="137" spans="1:2" x14ac:dyDescent="0.2">
      <c r="A137" s="20">
        <v>14273</v>
      </c>
      <c r="B137" t="s">
        <v>2756</v>
      </c>
    </row>
    <row r="138" spans="1:2" x14ac:dyDescent="0.2">
      <c r="A138" s="20">
        <v>14273</v>
      </c>
      <c r="B138" t="s">
        <v>2778</v>
      </c>
    </row>
    <row r="139" spans="1:2" x14ac:dyDescent="0.2">
      <c r="A139" s="20">
        <v>14826</v>
      </c>
      <c r="B139" t="s">
        <v>2778</v>
      </c>
    </row>
    <row r="140" spans="1:2" x14ac:dyDescent="0.2">
      <c r="A140" s="20">
        <v>14826</v>
      </c>
      <c r="B140" t="s">
        <v>2756</v>
      </c>
    </row>
    <row r="141" spans="1:2" x14ac:dyDescent="0.2">
      <c r="A141" s="20">
        <v>14826</v>
      </c>
      <c r="B141" t="s">
        <v>2765</v>
      </c>
    </row>
    <row r="142" spans="1:2" x14ac:dyDescent="0.2">
      <c r="A142" s="20">
        <v>16241</v>
      </c>
      <c r="B142" t="s">
        <v>2778</v>
      </c>
    </row>
    <row r="143" spans="1:2" x14ac:dyDescent="0.2">
      <c r="A143" s="20">
        <v>16241</v>
      </c>
      <c r="B143" t="s">
        <v>2777</v>
      </c>
    </row>
    <row r="144" spans="1:2" x14ac:dyDescent="0.2">
      <c r="A144" s="20">
        <v>16241</v>
      </c>
      <c r="B144" t="s">
        <v>2755</v>
      </c>
    </row>
    <row r="145" spans="1:2" x14ac:dyDescent="0.2">
      <c r="A145" s="20">
        <v>18392</v>
      </c>
      <c r="B145" t="s">
        <v>2765</v>
      </c>
    </row>
    <row r="146" spans="1:2" x14ac:dyDescent="0.2">
      <c r="A146" s="20">
        <v>18392</v>
      </c>
      <c r="B146" t="s">
        <v>2756</v>
      </c>
    </row>
    <row r="147" spans="1:2" x14ac:dyDescent="0.2">
      <c r="A147" s="20">
        <v>18392</v>
      </c>
      <c r="B147" t="s">
        <v>2778</v>
      </c>
    </row>
    <row r="148" spans="1:2" x14ac:dyDescent="0.2">
      <c r="A148" s="20">
        <v>18392</v>
      </c>
      <c r="B148" t="s">
        <v>2768</v>
      </c>
    </row>
    <row r="149" spans="1:2" x14ac:dyDescent="0.2">
      <c r="A149" s="20">
        <v>18678</v>
      </c>
      <c r="B149" t="s">
        <v>2776</v>
      </c>
    </row>
    <row r="150" spans="1:2" x14ac:dyDescent="0.2">
      <c r="A150" s="20">
        <v>18678</v>
      </c>
      <c r="B150" t="s">
        <v>2760</v>
      </c>
    </row>
    <row r="151" spans="1:2" x14ac:dyDescent="0.2">
      <c r="A151" s="20">
        <v>18678</v>
      </c>
      <c r="B151" t="s">
        <v>2778</v>
      </c>
    </row>
    <row r="152" spans="1:2" x14ac:dyDescent="0.2">
      <c r="A152" s="20">
        <v>18678</v>
      </c>
      <c r="B152" t="s">
        <v>2768</v>
      </c>
    </row>
    <row r="153" spans="1:2" x14ac:dyDescent="0.2">
      <c r="A153" s="20">
        <v>19720</v>
      </c>
      <c r="B153" t="s">
        <v>2778</v>
      </c>
    </row>
    <row r="154" spans="1:2" x14ac:dyDescent="0.2">
      <c r="A154" s="20">
        <v>19720</v>
      </c>
      <c r="B154" t="s">
        <v>2768</v>
      </c>
    </row>
    <row r="155" spans="1:2" x14ac:dyDescent="0.2">
      <c r="A155" s="20">
        <v>19720</v>
      </c>
      <c r="B155" t="s">
        <v>2760</v>
      </c>
    </row>
    <row r="156" spans="1:2" x14ac:dyDescent="0.2">
      <c r="A156" s="20">
        <v>19909</v>
      </c>
      <c r="B156" t="s">
        <v>2778</v>
      </c>
    </row>
    <row r="157" spans="1:2" x14ac:dyDescent="0.2">
      <c r="A157" s="20">
        <v>19909</v>
      </c>
      <c r="B157" t="s">
        <v>2754</v>
      </c>
    </row>
    <row r="158" spans="1:2" x14ac:dyDescent="0.2">
      <c r="A158" s="20">
        <v>19933</v>
      </c>
      <c r="B158" t="s">
        <v>2778</v>
      </c>
    </row>
    <row r="159" spans="1:2" x14ac:dyDescent="0.2">
      <c r="A159" s="20">
        <v>19933</v>
      </c>
      <c r="B159" t="s">
        <v>2768</v>
      </c>
    </row>
    <row r="160" spans="1:2" x14ac:dyDescent="0.2">
      <c r="A160" s="20">
        <v>19933</v>
      </c>
      <c r="B160" t="s">
        <v>2760</v>
      </c>
    </row>
    <row r="161" spans="1:2" x14ac:dyDescent="0.2">
      <c r="A161" s="20">
        <v>19992</v>
      </c>
      <c r="B161" t="s">
        <v>2778</v>
      </c>
    </row>
    <row r="162" spans="1:2" x14ac:dyDescent="0.2">
      <c r="A162" s="20">
        <v>19992</v>
      </c>
      <c r="B162" t="s">
        <v>2754</v>
      </c>
    </row>
    <row r="163" spans="1:2" x14ac:dyDescent="0.2">
      <c r="A163" s="20">
        <v>20206</v>
      </c>
      <c r="B163" t="s">
        <v>2778</v>
      </c>
    </row>
    <row r="164" spans="1:2" x14ac:dyDescent="0.2">
      <c r="A164" s="20">
        <v>20206</v>
      </c>
      <c r="B164" t="s">
        <v>2754</v>
      </c>
    </row>
    <row r="165" spans="1:2" x14ac:dyDescent="0.2">
      <c r="A165" s="20">
        <v>20206</v>
      </c>
      <c r="B165" t="s">
        <v>2768</v>
      </c>
    </row>
    <row r="166" spans="1:2" x14ac:dyDescent="0.2">
      <c r="A166" s="20">
        <v>21482</v>
      </c>
      <c r="B166" t="s">
        <v>2778</v>
      </c>
    </row>
    <row r="167" spans="1:2" x14ac:dyDescent="0.2">
      <c r="A167" s="20">
        <v>21482</v>
      </c>
      <c r="B167" t="s">
        <v>2760</v>
      </c>
    </row>
    <row r="168" spans="1:2" x14ac:dyDescent="0.2">
      <c r="A168" s="20" t="s">
        <v>2664</v>
      </c>
      <c r="B168" t="s">
        <v>2778</v>
      </c>
    </row>
    <row r="169" spans="1:2" x14ac:dyDescent="0.2">
      <c r="A169" s="20" t="s">
        <v>2664</v>
      </c>
      <c r="B169" t="s">
        <v>2760</v>
      </c>
    </row>
    <row r="170" spans="1:2" x14ac:dyDescent="0.2">
      <c r="A170" s="20">
        <v>27162</v>
      </c>
      <c r="B170" t="s">
        <v>2778</v>
      </c>
    </row>
    <row r="171" spans="1:2" x14ac:dyDescent="0.2">
      <c r="A171" s="20">
        <v>27162</v>
      </c>
      <c r="B171" t="s">
        <v>2760</v>
      </c>
    </row>
    <row r="172" spans="1:2" x14ac:dyDescent="0.2">
      <c r="A172" s="20">
        <v>27189</v>
      </c>
      <c r="B172" t="s">
        <v>2778</v>
      </c>
    </row>
    <row r="173" spans="1:2" x14ac:dyDescent="0.2">
      <c r="A173" s="20">
        <v>27189</v>
      </c>
      <c r="B173" t="s">
        <v>2755</v>
      </c>
    </row>
    <row r="174" spans="1:2" x14ac:dyDescent="0.2">
      <c r="A174" s="20">
        <v>27316</v>
      </c>
      <c r="B174" t="s">
        <v>2778</v>
      </c>
    </row>
    <row r="175" spans="1:2" x14ac:dyDescent="0.2">
      <c r="A175" s="20">
        <v>27316</v>
      </c>
      <c r="B175" t="s">
        <v>2754</v>
      </c>
    </row>
    <row r="176" spans="1:2" x14ac:dyDescent="0.2">
      <c r="A176" s="20">
        <v>28312</v>
      </c>
      <c r="B176" t="s">
        <v>2778</v>
      </c>
    </row>
    <row r="177" spans="1:2" x14ac:dyDescent="0.2">
      <c r="A177" s="20">
        <v>28312</v>
      </c>
      <c r="B177" t="s">
        <v>2756</v>
      </c>
    </row>
    <row r="178" spans="1:2" x14ac:dyDescent="0.2">
      <c r="A178" s="20">
        <v>28444</v>
      </c>
      <c r="B178" t="s">
        <v>2779</v>
      </c>
    </row>
    <row r="179" spans="1:2" x14ac:dyDescent="0.2">
      <c r="A179" s="20">
        <v>28444</v>
      </c>
      <c r="B179" t="s">
        <v>2764</v>
      </c>
    </row>
    <row r="180" spans="1:2" x14ac:dyDescent="0.2">
      <c r="A180" s="20">
        <v>28444</v>
      </c>
      <c r="B180" t="s">
        <v>2775</v>
      </c>
    </row>
    <row r="181" spans="1:2" x14ac:dyDescent="0.2">
      <c r="A181" s="20">
        <v>29092</v>
      </c>
      <c r="B181" t="s">
        <v>2760</v>
      </c>
    </row>
    <row r="182" spans="1:2" x14ac:dyDescent="0.2">
      <c r="A182" s="20">
        <v>29092</v>
      </c>
      <c r="B182" t="s">
        <v>2778</v>
      </c>
    </row>
    <row r="183" spans="1:2" x14ac:dyDescent="0.2">
      <c r="A183" s="20">
        <v>29092</v>
      </c>
      <c r="B183" t="s">
        <v>2766</v>
      </c>
    </row>
    <row r="184" spans="1:2" x14ac:dyDescent="0.2">
      <c r="A184" s="20">
        <v>29114</v>
      </c>
      <c r="B184" t="s">
        <v>2768</v>
      </c>
    </row>
    <row r="185" spans="1:2" x14ac:dyDescent="0.2">
      <c r="A185" s="20">
        <v>29114</v>
      </c>
      <c r="B185" t="s">
        <v>2754</v>
      </c>
    </row>
    <row r="186" spans="1:2" x14ac:dyDescent="0.2">
      <c r="A186" s="20">
        <v>29114</v>
      </c>
      <c r="B186" t="s">
        <v>2778</v>
      </c>
    </row>
    <row r="187" spans="1:2" x14ac:dyDescent="0.2">
      <c r="A187" s="20">
        <v>29122</v>
      </c>
      <c r="B187" t="s">
        <v>2769</v>
      </c>
    </row>
    <row r="188" spans="1:2" x14ac:dyDescent="0.2">
      <c r="A188" s="20">
        <v>29122</v>
      </c>
      <c r="B188" t="s">
        <v>2764</v>
      </c>
    </row>
    <row r="189" spans="1:2" x14ac:dyDescent="0.2">
      <c r="A189" s="20">
        <v>29122</v>
      </c>
      <c r="B189" t="s">
        <v>2779</v>
      </c>
    </row>
    <row r="190" spans="1:2" x14ac:dyDescent="0.2">
      <c r="A190" s="20">
        <v>29122</v>
      </c>
      <c r="B190" t="s">
        <v>2768</v>
      </c>
    </row>
    <row r="191" spans="1:2" x14ac:dyDescent="0.2">
      <c r="A191" s="20">
        <v>29122</v>
      </c>
      <c r="B191" t="s">
        <v>2775</v>
      </c>
    </row>
    <row r="192" spans="1:2" x14ac:dyDescent="0.2">
      <c r="A192" s="20" t="s">
        <v>2170</v>
      </c>
      <c r="B192" t="s">
        <v>2778</v>
      </c>
    </row>
    <row r="193" spans="1:2" x14ac:dyDescent="0.2">
      <c r="A193" s="20" t="s">
        <v>2170</v>
      </c>
      <c r="B193" t="s">
        <v>2756</v>
      </c>
    </row>
    <row r="194" spans="1:2" x14ac:dyDescent="0.2">
      <c r="A194" s="20" t="s">
        <v>2170</v>
      </c>
      <c r="B194" t="s">
        <v>2768</v>
      </c>
    </row>
    <row r="195" spans="1:2" x14ac:dyDescent="0.2">
      <c r="A195" s="20">
        <v>29246</v>
      </c>
      <c r="B195" t="s">
        <v>2760</v>
      </c>
    </row>
    <row r="196" spans="1:2" x14ac:dyDescent="0.2">
      <c r="A196" s="20">
        <v>29246</v>
      </c>
      <c r="B196" t="s">
        <v>2766</v>
      </c>
    </row>
    <row r="197" spans="1:2" x14ac:dyDescent="0.2">
      <c r="A197" s="20">
        <v>29246</v>
      </c>
      <c r="B197" t="s">
        <v>2778</v>
      </c>
    </row>
    <row r="198" spans="1:2" x14ac:dyDescent="0.2">
      <c r="A198" s="20">
        <v>29319</v>
      </c>
      <c r="B198" t="s">
        <v>2778</v>
      </c>
    </row>
    <row r="199" spans="1:2" x14ac:dyDescent="0.2">
      <c r="A199" s="20">
        <v>29319</v>
      </c>
      <c r="B199" t="s">
        <v>2768</v>
      </c>
    </row>
    <row r="200" spans="1:2" x14ac:dyDescent="0.2">
      <c r="A200" s="20">
        <v>29319</v>
      </c>
      <c r="B200" t="s">
        <v>2756</v>
      </c>
    </row>
    <row r="201" spans="1:2" x14ac:dyDescent="0.2">
      <c r="A201" s="20">
        <v>29327</v>
      </c>
      <c r="B201" t="s">
        <v>2776</v>
      </c>
    </row>
    <row r="202" spans="1:2" x14ac:dyDescent="0.2">
      <c r="A202" s="20">
        <v>29327</v>
      </c>
      <c r="B202" t="s">
        <v>2753</v>
      </c>
    </row>
    <row r="203" spans="1:2" x14ac:dyDescent="0.2">
      <c r="A203" s="20">
        <v>29327</v>
      </c>
      <c r="B203" t="s">
        <v>2768</v>
      </c>
    </row>
    <row r="204" spans="1:2" x14ac:dyDescent="0.2">
      <c r="A204" s="20">
        <v>29327</v>
      </c>
      <c r="B204" t="s">
        <v>2778</v>
      </c>
    </row>
    <row r="205" spans="1:2" x14ac:dyDescent="0.2">
      <c r="A205" s="20" t="s">
        <v>2708</v>
      </c>
      <c r="B205" t="s">
        <v>2779</v>
      </c>
    </row>
    <row r="206" spans="1:2" x14ac:dyDescent="0.2">
      <c r="A206" s="20" t="s">
        <v>2708</v>
      </c>
      <c r="B206" t="s">
        <v>2770</v>
      </c>
    </row>
    <row r="207" spans="1:2" x14ac:dyDescent="0.2">
      <c r="A207" s="20" t="s">
        <v>2708</v>
      </c>
      <c r="B207" t="s">
        <v>2775</v>
      </c>
    </row>
    <row r="208" spans="1:2" x14ac:dyDescent="0.2">
      <c r="A208" s="20">
        <v>29475</v>
      </c>
      <c r="B208" t="s">
        <v>2768</v>
      </c>
    </row>
    <row r="209" spans="1:2" x14ac:dyDescent="0.2">
      <c r="A209" s="20">
        <v>29475</v>
      </c>
      <c r="B209" t="s">
        <v>2778</v>
      </c>
    </row>
    <row r="210" spans="1:2" x14ac:dyDescent="0.2">
      <c r="A210" s="20">
        <v>29475</v>
      </c>
      <c r="B210" t="s">
        <v>2754</v>
      </c>
    </row>
    <row r="211" spans="1:2" x14ac:dyDescent="0.2">
      <c r="A211" s="20">
        <v>29556</v>
      </c>
      <c r="B211" t="s">
        <v>2778</v>
      </c>
    </row>
    <row r="212" spans="1:2" x14ac:dyDescent="0.2">
      <c r="A212" s="20">
        <v>29556</v>
      </c>
      <c r="B212" t="s">
        <v>2768</v>
      </c>
    </row>
    <row r="213" spans="1:2" x14ac:dyDescent="0.2">
      <c r="A213" s="20">
        <v>29556</v>
      </c>
      <c r="B213" t="s">
        <v>2756</v>
      </c>
    </row>
    <row r="214" spans="1:2" x14ac:dyDescent="0.2">
      <c r="A214" s="20">
        <v>29602</v>
      </c>
      <c r="B214" t="s">
        <v>2768</v>
      </c>
    </row>
    <row r="215" spans="1:2" x14ac:dyDescent="0.2">
      <c r="A215" s="20">
        <v>29602</v>
      </c>
      <c r="B215" t="s">
        <v>2778</v>
      </c>
    </row>
    <row r="216" spans="1:2" x14ac:dyDescent="0.2">
      <c r="A216" s="20">
        <v>29602</v>
      </c>
      <c r="B216" t="s">
        <v>2753</v>
      </c>
    </row>
    <row r="217" spans="1:2" x14ac:dyDescent="0.2">
      <c r="A217" s="20">
        <v>29831</v>
      </c>
      <c r="B217" t="s">
        <v>2778</v>
      </c>
    </row>
    <row r="218" spans="1:2" x14ac:dyDescent="0.2">
      <c r="A218" s="20">
        <v>29831</v>
      </c>
      <c r="B218" t="s">
        <v>2774</v>
      </c>
    </row>
    <row r="219" spans="1:2" x14ac:dyDescent="0.2">
      <c r="A219" s="20">
        <v>29831</v>
      </c>
      <c r="B219" t="s">
        <v>2753</v>
      </c>
    </row>
    <row r="220" spans="1:2" x14ac:dyDescent="0.2">
      <c r="A220" s="20">
        <v>29890</v>
      </c>
      <c r="B220" t="s">
        <v>2768</v>
      </c>
    </row>
    <row r="221" spans="1:2" x14ac:dyDescent="0.2">
      <c r="A221" s="20">
        <v>29890</v>
      </c>
      <c r="B221" t="s">
        <v>2778</v>
      </c>
    </row>
    <row r="222" spans="1:2" x14ac:dyDescent="0.2">
      <c r="A222" s="20">
        <v>29890</v>
      </c>
      <c r="B222" t="s">
        <v>2753</v>
      </c>
    </row>
    <row r="223" spans="1:2" x14ac:dyDescent="0.2">
      <c r="A223" s="20">
        <v>29890</v>
      </c>
      <c r="B223" t="s">
        <v>2776</v>
      </c>
    </row>
    <row r="224" spans="1:2" x14ac:dyDescent="0.2">
      <c r="A224" s="20">
        <v>29939</v>
      </c>
      <c r="B224" t="s">
        <v>2753</v>
      </c>
    </row>
    <row r="225" spans="1:2" x14ac:dyDescent="0.2">
      <c r="A225" s="20">
        <v>29939</v>
      </c>
      <c r="B225" t="s">
        <v>2768</v>
      </c>
    </row>
    <row r="226" spans="1:2" x14ac:dyDescent="0.2">
      <c r="A226" s="20">
        <v>29939</v>
      </c>
      <c r="B226" t="s">
        <v>2778</v>
      </c>
    </row>
    <row r="227" spans="1:2" x14ac:dyDescent="0.2">
      <c r="A227" s="20">
        <v>29939</v>
      </c>
      <c r="B227" t="s">
        <v>2776</v>
      </c>
    </row>
    <row r="228" spans="1:2" x14ac:dyDescent="0.2">
      <c r="A228" s="20">
        <v>29947</v>
      </c>
      <c r="B228" t="s">
        <v>2753</v>
      </c>
    </row>
    <row r="229" spans="1:2" x14ac:dyDescent="0.2">
      <c r="A229" s="20">
        <v>29947</v>
      </c>
      <c r="B229" t="s">
        <v>2776</v>
      </c>
    </row>
    <row r="230" spans="1:2" x14ac:dyDescent="0.2">
      <c r="A230" s="20">
        <v>29947</v>
      </c>
      <c r="B230" t="s">
        <v>2768</v>
      </c>
    </row>
    <row r="231" spans="1:2" x14ac:dyDescent="0.2">
      <c r="A231" s="20">
        <v>29947</v>
      </c>
      <c r="B231" t="s">
        <v>2778</v>
      </c>
    </row>
    <row r="232" spans="1:2" x14ac:dyDescent="0.2">
      <c r="A232" s="20">
        <v>30023</v>
      </c>
      <c r="B232" t="s">
        <v>2779</v>
      </c>
    </row>
    <row r="233" spans="1:2" x14ac:dyDescent="0.2">
      <c r="A233" s="20">
        <v>30023</v>
      </c>
      <c r="B233" t="s">
        <v>2764</v>
      </c>
    </row>
    <row r="234" spans="1:2" x14ac:dyDescent="0.2">
      <c r="A234" s="20">
        <v>30023</v>
      </c>
      <c r="B234" t="s">
        <v>2775</v>
      </c>
    </row>
    <row r="235" spans="1:2" x14ac:dyDescent="0.2">
      <c r="A235" s="20">
        <v>30023</v>
      </c>
      <c r="B235" t="s">
        <v>2768</v>
      </c>
    </row>
    <row r="236" spans="1:2" x14ac:dyDescent="0.2">
      <c r="A236" s="20">
        <v>30139</v>
      </c>
      <c r="B236" t="s">
        <v>2778</v>
      </c>
    </row>
    <row r="237" spans="1:2" x14ac:dyDescent="0.2">
      <c r="A237" s="20">
        <v>30139</v>
      </c>
      <c r="B237" t="s">
        <v>2755</v>
      </c>
    </row>
    <row r="238" spans="1:2" x14ac:dyDescent="0.2">
      <c r="A238" s="20">
        <v>30139</v>
      </c>
      <c r="B238" t="s">
        <v>2777</v>
      </c>
    </row>
    <row r="239" spans="1:2" x14ac:dyDescent="0.2">
      <c r="A239" s="20">
        <v>30139</v>
      </c>
      <c r="B239" t="s">
        <v>2768</v>
      </c>
    </row>
    <row r="240" spans="1:2" x14ac:dyDescent="0.2">
      <c r="A240" s="20">
        <v>30147</v>
      </c>
      <c r="B240" t="s">
        <v>2779</v>
      </c>
    </row>
    <row r="241" spans="1:2" x14ac:dyDescent="0.2">
      <c r="A241" s="20">
        <v>30147</v>
      </c>
      <c r="B241" t="s">
        <v>2764</v>
      </c>
    </row>
    <row r="242" spans="1:2" x14ac:dyDescent="0.2">
      <c r="A242" s="20">
        <v>30147</v>
      </c>
      <c r="B242" t="s">
        <v>2769</v>
      </c>
    </row>
    <row r="243" spans="1:2" x14ac:dyDescent="0.2">
      <c r="A243" s="20">
        <v>30147</v>
      </c>
      <c r="B243" t="s">
        <v>2775</v>
      </c>
    </row>
    <row r="244" spans="1:2" x14ac:dyDescent="0.2">
      <c r="A244" s="20">
        <v>30147</v>
      </c>
      <c r="B244" t="s">
        <v>2768</v>
      </c>
    </row>
    <row r="245" spans="1:2" x14ac:dyDescent="0.2">
      <c r="A245" s="20">
        <v>30279</v>
      </c>
      <c r="B245" t="s">
        <v>2778</v>
      </c>
    </row>
    <row r="246" spans="1:2" x14ac:dyDescent="0.2">
      <c r="A246" s="20">
        <v>30279</v>
      </c>
      <c r="B246" t="s">
        <v>2754</v>
      </c>
    </row>
    <row r="247" spans="1:2" x14ac:dyDescent="0.2">
      <c r="A247" s="20">
        <v>30279</v>
      </c>
      <c r="B247" t="s">
        <v>2768</v>
      </c>
    </row>
    <row r="248" spans="1:2" x14ac:dyDescent="0.2">
      <c r="A248" s="20" t="s">
        <v>2689</v>
      </c>
      <c r="B248" t="s">
        <v>2778</v>
      </c>
    </row>
    <row r="249" spans="1:2" x14ac:dyDescent="0.2">
      <c r="A249" s="20" t="s">
        <v>2689</v>
      </c>
      <c r="B249" t="s">
        <v>2768</v>
      </c>
    </row>
    <row r="250" spans="1:2" x14ac:dyDescent="0.2">
      <c r="A250" s="20" t="s">
        <v>2689</v>
      </c>
      <c r="B250" t="s">
        <v>2760</v>
      </c>
    </row>
    <row r="251" spans="1:2" x14ac:dyDescent="0.2">
      <c r="A251" s="20">
        <v>30554</v>
      </c>
      <c r="B251" t="s">
        <v>2753</v>
      </c>
    </row>
    <row r="252" spans="1:2" x14ac:dyDescent="0.2">
      <c r="A252" s="20">
        <v>30554</v>
      </c>
      <c r="B252" t="s">
        <v>2768</v>
      </c>
    </row>
    <row r="253" spans="1:2" x14ac:dyDescent="0.2">
      <c r="A253" s="20">
        <v>30554</v>
      </c>
      <c r="B253" t="s">
        <v>2778</v>
      </c>
    </row>
    <row r="254" spans="1:2" x14ac:dyDescent="0.2">
      <c r="A254" s="20">
        <v>30678</v>
      </c>
      <c r="B254" t="s">
        <v>2753</v>
      </c>
    </row>
    <row r="255" spans="1:2" x14ac:dyDescent="0.2">
      <c r="A255" s="20">
        <v>30678</v>
      </c>
      <c r="B255" t="s">
        <v>2768</v>
      </c>
    </row>
    <row r="256" spans="1:2" x14ac:dyDescent="0.2">
      <c r="A256" s="20">
        <v>30678</v>
      </c>
      <c r="B256" t="s">
        <v>2778</v>
      </c>
    </row>
    <row r="257" spans="1:2" x14ac:dyDescent="0.2">
      <c r="A257" s="20" t="s">
        <v>2201</v>
      </c>
      <c r="B257" t="s">
        <v>2778</v>
      </c>
    </row>
    <row r="258" spans="1:2" x14ac:dyDescent="0.2">
      <c r="A258" s="20" t="s">
        <v>2201</v>
      </c>
      <c r="B258" t="s">
        <v>2760</v>
      </c>
    </row>
    <row r="259" spans="1:2" x14ac:dyDescent="0.2">
      <c r="A259" s="20">
        <v>31224</v>
      </c>
      <c r="B259" t="s">
        <v>2768</v>
      </c>
    </row>
    <row r="260" spans="1:2" x14ac:dyDescent="0.2">
      <c r="A260" s="20">
        <v>31224</v>
      </c>
      <c r="B260" t="s">
        <v>2778</v>
      </c>
    </row>
    <row r="261" spans="1:2" x14ac:dyDescent="0.2">
      <c r="A261" s="20">
        <v>31224</v>
      </c>
      <c r="B261" t="s">
        <v>2753</v>
      </c>
    </row>
    <row r="262" spans="1:2" x14ac:dyDescent="0.2">
      <c r="A262" s="20">
        <v>31283</v>
      </c>
      <c r="B262" t="s">
        <v>2778</v>
      </c>
    </row>
    <row r="263" spans="1:2" x14ac:dyDescent="0.2">
      <c r="A263" s="20">
        <v>31283</v>
      </c>
      <c r="B263" t="s">
        <v>2755</v>
      </c>
    </row>
    <row r="264" spans="1:2" x14ac:dyDescent="0.2">
      <c r="A264" s="20">
        <v>31283</v>
      </c>
      <c r="B264" t="s">
        <v>2774</v>
      </c>
    </row>
    <row r="265" spans="1:2" x14ac:dyDescent="0.2">
      <c r="A265" s="20">
        <v>31305</v>
      </c>
      <c r="B265" t="s">
        <v>2778</v>
      </c>
    </row>
    <row r="266" spans="1:2" x14ac:dyDescent="0.2">
      <c r="A266" s="20">
        <v>31305</v>
      </c>
      <c r="B266" t="s">
        <v>2776</v>
      </c>
    </row>
    <row r="267" spans="1:2" x14ac:dyDescent="0.2">
      <c r="A267" s="20">
        <v>31305</v>
      </c>
      <c r="B267" t="s">
        <v>2754</v>
      </c>
    </row>
    <row r="268" spans="1:2" x14ac:dyDescent="0.2">
      <c r="A268" s="20">
        <v>31305</v>
      </c>
      <c r="B268" t="s">
        <v>2768</v>
      </c>
    </row>
    <row r="269" spans="1:2" x14ac:dyDescent="0.2">
      <c r="A269" s="20">
        <v>31615</v>
      </c>
      <c r="B269" t="s">
        <v>2778</v>
      </c>
    </row>
    <row r="270" spans="1:2" x14ac:dyDescent="0.2">
      <c r="A270" s="20">
        <v>31615</v>
      </c>
      <c r="B270" t="s">
        <v>2760</v>
      </c>
    </row>
    <row r="271" spans="1:2" x14ac:dyDescent="0.2">
      <c r="A271" s="20">
        <v>32638</v>
      </c>
      <c r="B271" t="s">
        <v>2778</v>
      </c>
    </row>
    <row r="272" spans="1:2" x14ac:dyDescent="0.2">
      <c r="A272" s="20">
        <v>32638</v>
      </c>
      <c r="B272" t="s">
        <v>2760</v>
      </c>
    </row>
    <row r="273" spans="1:2" x14ac:dyDescent="0.2">
      <c r="A273" s="20">
        <v>34851</v>
      </c>
      <c r="B273" t="s">
        <v>2768</v>
      </c>
    </row>
    <row r="274" spans="1:2" x14ac:dyDescent="0.2">
      <c r="A274" s="20">
        <v>34851</v>
      </c>
      <c r="B274" t="s">
        <v>2776</v>
      </c>
    </row>
    <row r="275" spans="1:2" x14ac:dyDescent="0.2">
      <c r="A275" s="20">
        <v>34851</v>
      </c>
      <c r="B275" t="s">
        <v>2778</v>
      </c>
    </row>
    <row r="276" spans="1:2" x14ac:dyDescent="0.2">
      <c r="A276" s="20">
        <v>34851</v>
      </c>
      <c r="B276" t="s">
        <v>2753</v>
      </c>
    </row>
    <row r="277" spans="1:2" x14ac:dyDescent="0.2">
      <c r="A277" s="20" t="s">
        <v>2178</v>
      </c>
      <c r="B277" t="s">
        <v>2768</v>
      </c>
    </row>
    <row r="278" spans="1:2" x14ac:dyDescent="0.2">
      <c r="A278" s="20" t="s">
        <v>2178</v>
      </c>
      <c r="B278" t="s">
        <v>2776</v>
      </c>
    </row>
    <row r="279" spans="1:2" x14ac:dyDescent="0.2">
      <c r="A279" s="20" t="s">
        <v>2178</v>
      </c>
      <c r="B279" t="s">
        <v>2753</v>
      </c>
    </row>
    <row r="280" spans="1:2" x14ac:dyDescent="0.2">
      <c r="A280" s="20" t="s">
        <v>2178</v>
      </c>
      <c r="B280" t="s">
        <v>2778</v>
      </c>
    </row>
    <row r="281" spans="1:2" x14ac:dyDescent="0.2">
      <c r="A281" s="20">
        <v>35491</v>
      </c>
      <c r="B281" t="s">
        <v>2778</v>
      </c>
    </row>
    <row r="282" spans="1:2" x14ac:dyDescent="0.2">
      <c r="A282" s="20">
        <v>35491</v>
      </c>
      <c r="B282" t="s">
        <v>2760</v>
      </c>
    </row>
    <row r="283" spans="1:2" x14ac:dyDescent="0.2">
      <c r="A283" s="20">
        <v>39292</v>
      </c>
      <c r="B283" t="s">
        <v>2778</v>
      </c>
    </row>
    <row r="284" spans="1:2" x14ac:dyDescent="0.2">
      <c r="A284" s="20">
        <v>39292</v>
      </c>
      <c r="B284" t="s">
        <v>2755</v>
      </c>
    </row>
    <row r="285" spans="1:2" x14ac:dyDescent="0.2">
      <c r="A285" s="20">
        <v>39292</v>
      </c>
      <c r="B285" t="s">
        <v>2777</v>
      </c>
    </row>
    <row r="286" spans="1:2" x14ac:dyDescent="0.2">
      <c r="A286" s="20">
        <v>39292</v>
      </c>
      <c r="B286" t="s">
        <v>2768</v>
      </c>
    </row>
    <row r="287" spans="1:2" x14ac:dyDescent="0.2">
      <c r="A287" s="20">
        <v>39853</v>
      </c>
      <c r="B287" t="s">
        <v>2755</v>
      </c>
    </row>
    <row r="288" spans="1:2" x14ac:dyDescent="0.2">
      <c r="A288" s="20">
        <v>39853</v>
      </c>
      <c r="B288" t="s">
        <v>2778</v>
      </c>
    </row>
    <row r="289" spans="1:2" x14ac:dyDescent="0.2">
      <c r="A289" s="20">
        <v>40851</v>
      </c>
      <c r="B289" t="s">
        <v>2768</v>
      </c>
    </row>
    <row r="290" spans="1:2" x14ac:dyDescent="0.2">
      <c r="A290" s="20">
        <v>40851</v>
      </c>
      <c r="B290" t="s">
        <v>2779</v>
      </c>
    </row>
    <row r="291" spans="1:2" x14ac:dyDescent="0.2">
      <c r="A291" s="20">
        <v>40851</v>
      </c>
      <c r="B291" t="s">
        <v>2764</v>
      </c>
    </row>
    <row r="292" spans="1:2" x14ac:dyDescent="0.2">
      <c r="A292" s="20">
        <v>40851</v>
      </c>
      <c r="B292" t="s">
        <v>2775</v>
      </c>
    </row>
    <row r="293" spans="1:2" x14ac:dyDescent="0.2">
      <c r="A293" s="20">
        <v>43079</v>
      </c>
      <c r="B293" t="s">
        <v>2778</v>
      </c>
    </row>
    <row r="294" spans="1:2" x14ac:dyDescent="0.2">
      <c r="A294" s="20">
        <v>43079</v>
      </c>
      <c r="B294" t="s">
        <v>2755</v>
      </c>
    </row>
    <row r="295" spans="1:2" x14ac:dyDescent="0.2">
      <c r="A295" s="20">
        <v>43125</v>
      </c>
      <c r="B295" t="s">
        <v>2778</v>
      </c>
    </row>
    <row r="296" spans="1:2" x14ac:dyDescent="0.2">
      <c r="A296" s="20">
        <v>43125</v>
      </c>
      <c r="B296" t="s">
        <v>2756</v>
      </c>
    </row>
    <row r="297" spans="1:2" x14ac:dyDescent="0.2">
      <c r="A297" s="20">
        <v>43249</v>
      </c>
      <c r="B297" t="s">
        <v>2755</v>
      </c>
    </row>
    <row r="298" spans="1:2" x14ac:dyDescent="0.2">
      <c r="A298" s="20">
        <v>43249</v>
      </c>
      <c r="B298" t="s">
        <v>2778</v>
      </c>
    </row>
    <row r="299" spans="1:2" x14ac:dyDescent="0.2">
      <c r="A299" s="20">
        <v>43648</v>
      </c>
      <c r="B299" t="s">
        <v>2755</v>
      </c>
    </row>
    <row r="300" spans="1:2" x14ac:dyDescent="0.2">
      <c r="A300" s="20">
        <v>43648</v>
      </c>
      <c r="B300" t="s">
        <v>2778</v>
      </c>
    </row>
    <row r="301" spans="1:2" x14ac:dyDescent="0.2">
      <c r="A301" s="20">
        <v>44687</v>
      </c>
      <c r="B301" t="s">
        <v>2754</v>
      </c>
    </row>
    <row r="302" spans="1:2" x14ac:dyDescent="0.2">
      <c r="A302" s="20">
        <v>44687</v>
      </c>
      <c r="B302" t="s">
        <v>2778</v>
      </c>
    </row>
    <row r="303" spans="1:2" x14ac:dyDescent="0.2">
      <c r="A303" s="20">
        <v>44687</v>
      </c>
      <c r="B303" t="s">
        <v>2768</v>
      </c>
    </row>
    <row r="304" spans="1:2" x14ac:dyDescent="0.2">
      <c r="A304" s="20">
        <v>45608</v>
      </c>
      <c r="B304" t="s">
        <v>2754</v>
      </c>
    </row>
    <row r="305" spans="1:2" x14ac:dyDescent="0.2">
      <c r="A305" s="20">
        <v>45608</v>
      </c>
      <c r="B305" t="s">
        <v>2778</v>
      </c>
    </row>
    <row r="306" spans="1:2" x14ac:dyDescent="0.2">
      <c r="A306" s="20">
        <v>45810</v>
      </c>
      <c r="B306" t="s">
        <v>2768</v>
      </c>
    </row>
    <row r="307" spans="1:2" x14ac:dyDescent="0.2">
      <c r="A307" s="20">
        <v>45810</v>
      </c>
      <c r="B307" t="s">
        <v>2774</v>
      </c>
    </row>
    <row r="308" spans="1:2" x14ac:dyDescent="0.2">
      <c r="A308" s="20">
        <v>45810</v>
      </c>
      <c r="B308" t="s">
        <v>2778</v>
      </c>
    </row>
    <row r="309" spans="1:2" x14ac:dyDescent="0.2">
      <c r="A309" s="20">
        <v>45810</v>
      </c>
      <c r="B309" t="s">
        <v>2755</v>
      </c>
    </row>
    <row r="310" spans="1:2" x14ac:dyDescent="0.2">
      <c r="A310" s="20">
        <v>52086</v>
      </c>
      <c r="B310" t="s">
        <v>2775</v>
      </c>
    </row>
    <row r="311" spans="1:2" x14ac:dyDescent="0.2">
      <c r="A311" s="20">
        <v>52086</v>
      </c>
      <c r="B311" t="s">
        <v>2764</v>
      </c>
    </row>
    <row r="312" spans="1:2" x14ac:dyDescent="0.2">
      <c r="A312" s="20">
        <v>52086</v>
      </c>
      <c r="B312" t="s">
        <v>2779</v>
      </c>
    </row>
    <row r="313" spans="1:2" x14ac:dyDescent="0.2">
      <c r="A313" s="20">
        <v>52086</v>
      </c>
      <c r="B313" t="s">
        <v>2768</v>
      </c>
    </row>
    <row r="314" spans="1:2" x14ac:dyDescent="0.2">
      <c r="A314" s="20">
        <v>58556</v>
      </c>
      <c r="B314" t="s">
        <v>2754</v>
      </c>
    </row>
    <row r="315" spans="1:2" x14ac:dyDescent="0.2">
      <c r="A315" s="20">
        <v>58556</v>
      </c>
      <c r="B315" t="s">
        <v>2765</v>
      </c>
    </row>
    <row r="316" spans="1:2" x14ac:dyDescent="0.2">
      <c r="A316" s="20">
        <v>58556</v>
      </c>
      <c r="B316" t="s">
        <v>2778</v>
      </c>
    </row>
    <row r="317" spans="1:2" x14ac:dyDescent="0.2">
      <c r="A317" s="20">
        <v>60895</v>
      </c>
      <c r="B317" t="s">
        <v>2778</v>
      </c>
    </row>
    <row r="318" spans="1:2" x14ac:dyDescent="0.2">
      <c r="A318" s="20">
        <v>60895</v>
      </c>
      <c r="B318" t="s">
        <v>2760</v>
      </c>
    </row>
    <row r="319" spans="1:2" x14ac:dyDescent="0.2">
      <c r="A319" s="20" t="s">
        <v>2192</v>
      </c>
      <c r="B319" t="s">
        <v>2754</v>
      </c>
    </row>
    <row r="320" spans="1:2" x14ac:dyDescent="0.2">
      <c r="A320" s="20" t="s">
        <v>2192</v>
      </c>
      <c r="B320" t="s">
        <v>2778</v>
      </c>
    </row>
    <row r="321" spans="1:2" x14ac:dyDescent="0.2">
      <c r="A321" s="20" t="s">
        <v>2192</v>
      </c>
      <c r="B321" t="s">
        <v>2768</v>
      </c>
    </row>
    <row r="322" spans="1:2" x14ac:dyDescent="0.2">
      <c r="A322" s="20" t="s">
        <v>2192</v>
      </c>
      <c r="B322" t="s">
        <v>2776</v>
      </c>
    </row>
    <row r="323" spans="1:2" x14ac:dyDescent="0.2">
      <c r="A323" s="20">
        <v>63444</v>
      </c>
      <c r="B323" t="s">
        <v>2753</v>
      </c>
    </row>
    <row r="324" spans="1:2" x14ac:dyDescent="0.2">
      <c r="A324" s="20">
        <v>63444</v>
      </c>
      <c r="B324" t="s">
        <v>2778</v>
      </c>
    </row>
    <row r="325" spans="1:2" x14ac:dyDescent="0.2">
      <c r="A325" s="20">
        <v>63444</v>
      </c>
      <c r="B325" t="s">
        <v>2776</v>
      </c>
    </row>
    <row r="326" spans="1:2" x14ac:dyDescent="0.2">
      <c r="A326" s="20">
        <v>63568</v>
      </c>
      <c r="B326" t="s">
        <v>2775</v>
      </c>
    </row>
    <row r="327" spans="1:2" x14ac:dyDescent="0.2">
      <c r="A327" s="20">
        <v>63568</v>
      </c>
      <c r="B327" t="s">
        <v>2768</v>
      </c>
    </row>
    <row r="328" spans="1:2" x14ac:dyDescent="0.2">
      <c r="A328" s="20">
        <v>63568</v>
      </c>
      <c r="B328" t="s">
        <v>2764</v>
      </c>
    </row>
    <row r="329" spans="1:2" x14ac:dyDescent="0.2">
      <c r="A329" s="20">
        <v>63568</v>
      </c>
      <c r="B329" t="s">
        <v>2779</v>
      </c>
    </row>
    <row r="330" spans="1:2" x14ac:dyDescent="0.2">
      <c r="A330" s="20">
        <v>63606</v>
      </c>
      <c r="B330" t="s">
        <v>2779</v>
      </c>
    </row>
    <row r="331" spans="1:2" x14ac:dyDescent="0.2">
      <c r="A331" s="20">
        <v>63606</v>
      </c>
      <c r="B331" t="s">
        <v>2764</v>
      </c>
    </row>
    <row r="332" spans="1:2" x14ac:dyDescent="0.2">
      <c r="A332" s="20">
        <v>63606</v>
      </c>
      <c r="B332" t="s">
        <v>2768</v>
      </c>
    </row>
    <row r="333" spans="1:2" x14ac:dyDescent="0.2">
      <c r="A333" s="20">
        <v>63606</v>
      </c>
      <c r="B333" t="s">
        <v>2769</v>
      </c>
    </row>
    <row r="334" spans="1:2" x14ac:dyDescent="0.2">
      <c r="A334" s="20">
        <v>63606</v>
      </c>
      <c r="B334" t="s">
        <v>2775</v>
      </c>
    </row>
    <row r="335" spans="1:2" x14ac:dyDescent="0.2">
      <c r="A335" s="20">
        <v>68071</v>
      </c>
      <c r="B335" t="s">
        <v>2779</v>
      </c>
    </row>
    <row r="336" spans="1:2" x14ac:dyDescent="0.2">
      <c r="A336" s="20">
        <v>68071</v>
      </c>
      <c r="B336" t="s">
        <v>2764</v>
      </c>
    </row>
    <row r="337" spans="1:2" x14ac:dyDescent="0.2">
      <c r="A337" s="20">
        <v>68071</v>
      </c>
      <c r="B337" t="s">
        <v>2768</v>
      </c>
    </row>
    <row r="338" spans="1:2" x14ac:dyDescent="0.2">
      <c r="A338" s="20">
        <v>68071</v>
      </c>
      <c r="B338" t="s">
        <v>2775</v>
      </c>
    </row>
    <row r="339" spans="1:2" x14ac:dyDescent="0.2">
      <c r="A339" s="20">
        <v>68071</v>
      </c>
      <c r="B339" t="s">
        <v>2769</v>
      </c>
    </row>
    <row r="340" spans="1:2" x14ac:dyDescent="0.2">
      <c r="A340" s="20">
        <v>70882</v>
      </c>
      <c r="B340" t="s">
        <v>2778</v>
      </c>
    </row>
    <row r="341" spans="1:2" x14ac:dyDescent="0.2">
      <c r="A341" s="20">
        <v>70882</v>
      </c>
      <c r="B341" t="s">
        <v>2754</v>
      </c>
    </row>
    <row r="342" spans="1:2" x14ac:dyDescent="0.2">
      <c r="A342" s="20">
        <v>71005</v>
      </c>
      <c r="B342" t="s">
        <v>2768</v>
      </c>
    </row>
    <row r="343" spans="1:2" x14ac:dyDescent="0.2">
      <c r="A343" s="20">
        <v>71005</v>
      </c>
      <c r="B343" t="s">
        <v>2778</v>
      </c>
    </row>
    <row r="344" spans="1:2" x14ac:dyDescent="0.2">
      <c r="A344" s="20">
        <v>71005</v>
      </c>
      <c r="B344" t="s">
        <v>2756</v>
      </c>
    </row>
    <row r="345" spans="1:2" x14ac:dyDescent="0.2">
      <c r="A345" s="20">
        <v>71234</v>
      </c>
      <c r="B345" t="s">
        <v>2778</v>
      </c>
    </row>
    <row r="346" spans="1:2" x14ac:dyDescent="0.2">
      <c r="A346" s="20">
        <v>71234</v>
      </c>
      <c r="B346" t="s">
        <v>2754</v>
      </c>
    </row>
    <row r="347" spans="1:2" x14ac:dyDescent="0.2">
      <c r="A347" s="20">
        <v>71315</v>
      </c>
      <c r="B347" t="s">
        <v>2754</v>
      </c>
    </row>
    <row r="348" spans="1:2" x14ac:dyDescent="0.2">
      <c r="A348" s="20">
        <v>71315</v>
      </c>
      <c r="B348" t="s">
        <v>2778</v>
      </c>
    </row>
    <row r="349" spans="1:2" x14ac:dyDescent="0.2">
      <c r="A349" s="20">
        <v>72303</v>
      </c>
      <c r="B349" t="s">
        <v>2778</v>
      </c>
    </row>
    <row r="350" spans="1:2" x14ac:dyDescent="0.2">
      <c r="A350" s="20">
        <v>72303</v>
      </c>
      <c r="B350" t="s">
        <v>2765</v>
      </c>
    </row>
    <row r="351" spans="1:2" x14ac:dyDescent="0.2">
      <c r="A351" s="20">
        <v>72303</v>
      </c>
      <c r="B351" t="s">
        <v>2754</v>
      </c>
    </row>
    <row r="352" spans="1:2" x14ac:dyDescent="0.2">
      <c r="A352" s="20">
        <v>72303</v>
      </c>
      <c r="B352" t="s">
        <v>2768</v>
      </c>
    </row>
    <row r="353" spans="1:2" x14ac:dyDescent="0.2">
      <c r="A353" s="20">
        <v>72745</v>
      </c>
      <c r="B353" t="s">
        <v>2779</v>
      </c>
    </row>
    <row r="354" spans="1:2" x14ac:dyDescent="0.2">
      <c r="A354" s="20">
        <v>72745</v>
      </c>
      <c r="B354" t="s">
        <v>2768</v>
      </c>
    </row>
    <row r="355" spans="1:2" x14ac:dyDescent="0.2">
      <c r="A355" s="20">
        <v>72745</v>
      </c>
      <c r="B355" t="s">
        <v>2764</v>
      </c>
    </row>
    <row r="356" spans="1:2" x14ac:dyDescent="0.2">
      <c r="A356" s="20">
        <v>72745</v>
      </c>
      <c r="B356" t="s">
        <v>2775</v>
      </c>
    </row>
    <row r="357" spans="1:2" x14ac:dyDescent="0.2">
      <c r="A357" s="20">
        <v>76287</v>
      </c>
      <c r="B357" t="s">
        <v>2778</v>
      </c>
    </row>
    <row r="358" spans="1:2" x14ac:dyDescent="0.2">
      <c r="A358" s="20">
        <v>76287</v>
      </c>
      <c r="B358" t="s">
        <v>2755</v>
      </c>
    </row>
    <row r="359" spans="1:2" x14ac:dyDescent="0.2">
      <c r="A359" s="20">
        <v>76287</v>
      </c>
      <c r="B359" t="s">
        <v>2768</v>
      </c>
    </row>
    <row r="360" spans="1:2" x14ac:dyDescent="0.2">
      <c r="A360" s="20">
        <v>76805</v>
      </c>
      <c r="B360" t="s">
        <v>2768</v>
      </c>
    </row>
    <row r="361" spans="1:2" x14ac:dyDescent="0.2">
      <c r="A361" s="20">
        <v>76805</v>
      </c>
      <c r="B361" t="s">
        <v>2778</v>
      </c>
    </row>
    <row r="362" spans="1:2" x14ac:dyDescent="0.2">
      <c r="A362" s="20">
        <v>76805</v>
      </c>
      <c r="B362" t="s">
        <v>2760</v>
      </c>
    </row>
    <row r="363" spans="1:2" x14ac:dyDescent="0.2">
      <c r="A363" s="20">
        <v>76805</v>
      </c>
      <c r="B363" t="s">
        <v>2766</v>
      </c>
    </row>
    <row r="364" spans="1:2" x14ac:dyDescent="0.2">
      <c r="A364" s="20">
        <v>81221</v>
      </c>
      <c r="B364" t="s">
        <v>2756</v>
      </c>
    </row>
    <row r="365" spans="1:2" x14ac:dyDescent="0.2">
      <c r="A365" s="20">
        <v>81221</v>
      </c>
      <c r="B365" t="s">
        <v>2778</v>
      </c>
    </row>
    <row r="366" spans="1:2" x14ac:dyDescent="0.2">
      <c r="A366" s="20">
        <v>83968</v>
      </c>
      <c r="B366" t="s">
        <v>2754</v>
      </c>
    </row>
    <row r="367" spans="1:2" x14ac:dyDescent="0.2">
      <c r="A367" s="20">
        <v>83968</v>
      </c>
      <c r="B367" t="s">
        <v>2778</v>
      </c>
    </row>
    <row r="368" spans="1:2" x14ac:dyDescent="0.2">
      <c r="A368" s="20">
        <v>84085</v>
      </c>
      <c r="B368" t="s">
        <v>2765</v>
      </c>
    </row>
    <row r="369" spans="1:2" x14ac:dyDescent="0.2">
      <c r="A369" s="20">
        <v>84085</v>
      </c>
      <c r="B369" t="s">
        <v>2778</v>
      </c>
    </row>
    <row r="370" spans="1:2" x14ac:dyDescent="0.2">
      <c r="A370" s="20">
        <v>84085</v>
      </c>
      <c r="B370" t="s">
        <v>2754</v>
      </c>
    </row>
    <row r="371" spans="1:2" x14ac:dyDescent="0.2">
      <c r="A371" s="20">
        <v>84239</v>
      </c>
      <c r="B371" t="s">
        <v>2765</v>
      </c>
    </row>
    <row r="372" spans="1:2" x14ac:dyDescent="0.2">
      <c r="A372" s="20">
        <v>84239</v>
      </c>
      <c r="B372" t="s">
        <v>2768</v>
      </c>
    </row>
    <row r="373" spans="1:2" x14ac:dyDescent="0.2">
      <c r="A373" s="20">
        <v>84239</v>
      </c>
      <c r="B373" t="s">
        <v>2754</v>
      </c>
    </row>
    <row r="374" spans="1:2" x14ac:dyDescent="0.2">
      <c r="A374" s="20">
        <v>84239</v>
      </c>
      <c r="B374" t="s">
        <v>2778</v>
      </c>
    </row>
    <row r="375" spans="1:2" x14ac:dyDescent="0.2">
      <c r="A375" s="20">
        <v>93262</v>
      </c>
      <c r="B375" t="s">
        <v>2764</v>
      </c>
    </row>
    <row r="376" spans="1:2" x14ac:dyDescent="0.2">
      <c r="A376" s="20">
        <v>93262</v>
      </c>
      <c r="B376" t="s">
        <v>2775</v>
      </c>
    </row>
    <row r="377" spans="1:2" x14ac:dyDescent="0.2">
      <c r="A377" s="20">
        <v>93262</v>
      </c>
      <c r="B377" t="s">
        <v>2779</v>
      </c>
    </row>
    <row r="378" spans="1:2" x14ac:dyDescent="0.2">
      <c r="A378" s="20">
        <v>93920</v>
      </c>
      <c r="B378" t="s">
        <v>2756</v>
      </c>
    </row>
    <row r="379" spans="1:2" x14ac:dyDescent="0.2">
      <c r="A379" s="20">
        <v>93920</v>
      </c>
      <c r="B379" t="s">
        <v>2768</v>
      </c>
    </row>
    <row r="380" spans="1:2" x14ac:dyDescent="0.2">
      <c r="A380" s="20">
        <v>93920</v>
      </c>
      <c r="B380" t="s">
        <v>2778</v>
      </c>
    </row>
    <row r="381" spans="1:2" x14ac:dyDescent="0.2">
      <c r="A381" s="20">
        <v>96407</v>
      </c>
      <c r="B381" t="s">
        <v>2768</v>
      </c>
    </row>
    <row r="382" spans="1:2" x14ac:dyDescent="0.2">
      <c r="A382" s="20">
        <v>96407</v>
      </c>
      <c r="B382" t="s">
        <v>2755</v>
      </c>
    </row>
    <row r="383" spans="1:2" x14ac:dyDescent="0.2">
      <c r="A383" s="20">
        <v>96407</v>
      </c>
      <c r="B383" t="s">
        <v>2778</v>
      </c>
    </row>
    <row r="384" spans="1:2" x14ac:dyDescent="0.2">
      <c r="A384" s="20">
        <v>97101</v>
      </c>
      <c r="B384" t="s">
        <v>2778</v>
      </c>
    </row>
    <row r="385" spans="1:2" x14ac:dyDescent="0.2">
      <c r="A385" s="20">
        <v>97101</v>
      </c>
      <c r="B385" t="s">
        <v>2768</v>
      </c>
    </row>
    <row r="386" spans="1:2" x14ac:dyDescent="0.2">
      <c r="A386" s="20">
        <v>97101</v>
      </c>
      <c r="B386" t="s">
        <v>2755</v>
      </c>
    </row>
    <row r="387" spans="1:2" x14ac:dyDescent="0.2">
      <c r="A387" s="20">
        <v>98353</v>
      </c>
      <c r="B387" t="s">
        <v>2778</v>
      </c>
    </row>
    <row r="388" spans="1:2" x14ac:dyDescent="0.2">
      <c r="A388" s="20">
        <v>98353</v>
      </c>
      <c r="B388" t="s">
        <v>2768</v>
      </c>
    </row>
    <row r="389" spans="1:2" x14ac:dyDescent="0.2">
      <c r="A389" s="20">
        <v>98353</v>
      </c>
      <c r="B389" t="s">
        <v>2760</v>
      </c>
    </row>
    <row r="390" spans="1:2" x14ac:dyDescent="0.2">
      <c r="A390" s="20" t="s">
        <v>2211</v>
      </c>
      <c r="B390" t="s">
        <v>2768</v>
      </c>
    </row>
    <row r="391" spans="1:2" x14ac:dyDescent="0.2">
      <c r="A391" s="20" t="s">
        <v>2211</v>
      </c>
      <c r="B391" t="s">
        <v>2754</v>
      </c>
    </row>
    <row r="392" spans="1:2" x14ac:dyDescent="0.2">
      <c r="A392" s="20" t="s">
        <v>2211</v>
      </c>
      <c r="B392" t="s">
        <v>2778</v>
      </c>
    </row>
    <row r="393" spans="1:2" x14ac:dyDescent="0.2">
      <c r="A393" s="20">
        <v>98388</v>
      </c>
      <c r="B393" t="s">
        <v>2754</v>
      </c>
    </row>
    <row r="394" spans="1:2" x14ac:dyDescent="0.2">
      <c r="A394" s="20">
        <v>98388</v>
      </c>
      <c r="B394" t="s">
        <v>2778</v>
      </c>
    </row>
    <row r="395" spans="1:2" x14ac:dyDescent="0.2">
      <c r="A395" s="20" t="s">
        <v>2212</v>
      </c>
      <c r="B395" t="s">
        <v>2778</v>
      </c>
    </row>
    <row r="396" spans="1:2" x14ac:dyDescent="0.2">
      <c r="A396" s="20" t="s">
        <v>2212</v>
      </c>
      <c r="B396" t="s">
        <v>2754</v>
      </c>
    </row>
    <row r="397" spans="1:2" x14ac:dyDescent="0.2">
      <c r="A397" s="20" t="s">
        <v>2215</v>
      </c>
      <c r="B397" t="s">
        <v>2755</v>
      </c>
    </row>
    <row r="398" spans="1:2" x14ac:dyDescent="0.2">
      <c r="A398" s="20" t="s">
        <v>2215</v>
      </c>
      <c r="B398" t="s">
        <v>2774</v>
      </c>
    </row>
    <row r="399" spans="1:2" x14ac:dyDescent="0.2">
      <c r="A399" s="20" t="s">
        <v>2215</v>
      </c>
      <c r="B399" t="s">
        <v>2778</v>
      </c>
    </row>
    <row r="400" spans="1:2" x14ac:dyDescent="0.2">
      <c r="A400" s="20">
        <v>100994</v>
      </c>
      <c r="B400" t="s">
        <v>2755</v>
      </c>
    </row>
    <row r="401" spans="1:2" x14ac:dyDescent="0.2">
      <c r="A401" s="20">
        <v>100994</v>
      </c>
      <c r="B401" t="s">
        <v>2774</v>
      </c>
    </row>
    <row r="402" spans="1:2" x14ac:dyDescent="0.2">
      <c r="A402" s="20">
        <v>100994</v>
      </c>
      <c r="B402" t="s">
        <v>2778</v>
      </c>
    </row>
    <row r="403" spans="1:2" x14ac:dyDescent="0.2">
      <c r="A403" s="20">
        <v>101958</v>
      </c>
      <c r="B403" t="s">
        <v>2768</v>
      </c>
    </row>
    <row r="404" spans="1:2" x14ac:dyDescent="0.2">
      <c r="A404" s="20">
        <v>101958</v>
      </c>
      <c r="B404" t="s">
        <v>2778</v>
      </c>
    </row>
    <row r="405" spans="1:2" x14ac:dyDescent="0.2">
      <c r="A405" s="20">
        <v>101958</v>
      </c>
      <c r="B405" t="s">
        <v>2756</v>
      </c>
    </row>
    <row r="406" spans="1:2" x14ac:dyDescent="0.2">
      <c r="A406" s="20">
        <v>104086</v>
      </c>
      <c r="B406" t="s">
        <v>2768</v>
      </c>
    </row>
    <row r="407" spans="1:2" x14ac:dyDescent="0.2">
      <c r="A407" s="20">
        <v>104086</v>
      </c>
      <c r="B407" t="s">
        <v>2778</v>
      </c>
    </row>
    <row r="408" spans="1:2" x14ac:dyDescent="0.2">
      <c r="A408" s="20">
        <v>104086</v>
      </c>
      <c r="B408" t="s">
        <v>2756</v>
      </c>
    </row>
    <row r="409" spans="1:2" x14ac:dyDescent="0.2">
      <c r="A409" s="20">
        <v>104124</v>
      </c>
      <c r="B409" t="s">
        <v>2778</v>
      </c>
    </row>
    <row r="410" spans="1:2" x14ac:dyDescent="0.2">
      <c r="A410" s="20">
        <v>104124</v>
      </c>
      <c r="B410" t="s">
        <v>2755</v>
      </c>
    </row>
    <row r="411" spans="1:2" x14ac:dyDescent="0.2">
      <c r="A411" s="20">
        <v>104124</v>
      </c>
      <c r="B411" t="s">
        <v>2774</v>
      </c>
    </row>
    <row r="412" spans="1:2" x14ac:dyDescent="0.2">
      <c r="A412" s="20">
        <v>104159</v>
      </c>
      <c r="B412" t="s">
        <v>2768</v>
      </c>
    </row>
    <row r="413" spans="1:2" x14ac:dyDescent="0.2">
      <c r="A413" s="20">
        <v>104159</v>
      </c>
      <c r="B413" t="s">
        <v>2754</v>
      </c>
    </row>
    <row r="414" spans="1:2" x14ac:dyDescent="0.2">
      <c r="A414" s="20">
        <v>104159</v>
      </c>
      <c r="B414" t="s">
        <v>2778</v>
      </c>
    </row>
    <row r="415" spans="1:2" x14ac:dyDescent="0.2">
      <c r="A415" s="20">
        <v>104175</v>
      </c>
      <c r="B415" t="s">
        <v>2778</v>
      </c>
    </row>
    <row r="416" spans="1:2" x14ac:dyDescent="0.2">
      <c r="A416" s="20">
        <v>104175</v>
      </c>
      <c r="B416" t="s">
        <v>2754</v>
      </c>
    </row>
    <row r="417" spans="1:2" x14ac:dyDescent="0.2">
      <c r="A417" s="20">
        <v>105422</v>
      </c>
      <c r="B417" t="s">
        <v>2775</v>
      </c>
    </row>
    <row r="418" spans="1:2" x14ac:dyDescent="0.2">
      <c r="A418" s="20">
        <v>105422</v>
      </c>
      <c r="B418" t="s">
        <v>2779</v>
      </c>
    </row>
    <row r="419" spans="1:2" x14ac:dyDescent="0.2">
      <c r="A419" s="20">
        <v>105422</v>
      </c>
      <c r="B419" t="s">
        <v>2764</v>
      </c>
    </row>
    <row r="420" spans="1:2" x14ac:dyDescent="0.2">
      <c r="A420" s="20">
        <v>105422</v>
      </c>
      <c r="B420" t="s">
        <v>2768</v>
      </c>
    </row>
    <row r="421" spans="1:2" x14ac:dyDescent="0.2">
      <c r="A421" s="20">
        <v>107484</v>
      </c>
      <c r="B421" t="s">
        <v>2768</v>
      </c>
    </row>
    <row r="422" spans="1:2" x14ac:dyDescent="0.2">
      <c r="A422" s="20">
        <v>107484</v>
      </c>
      <c r="B422" t="s">
        <v>2774</v>
      </c>
    </row>
    <row r="423" spans="1:2" x14ac:dyDescent="0.2">
      <c r="A423" s="20">
        <v>107484</v>
      </c>
      <c r="B423" t="s">
        <v>2755</v>
      </c>
    </row>
    <row r="424" spans="1:2" x14ac:dyDescent="0.2">
      <c r="A424" s="20">
        <v>107484</v>
      </c>
      <c r="B424" t="s">
        <v>2778</v>
      </c>
    </row>
    <row r="425" spans="1:2" x14ac:dyDescent="0.2">
      <c r="A425" s="20">
        <v>125962</v>
      </c>
      <c r="B425" t="s">
        <v>2755</v>
      </c>
    </row>
    <row r="426" spans="1:2" x14ac:dyDescent="0.2">
      <c r="A426" s="20">
        <v>125962</v>
      </c>
      <c r="B426" t="s">
        <v>2778</v>
      </c>
    </row>
    <row r="427" spans="1:2" x14ac:dyDescent="0.2">
      <c r="A427" s="20">
        <v>127086</v>
      </c>
      <c r="B427" t="s">
        <v>2756</v>
      </c>
    </row>
    <row r="428" spans="1:2" x14ac:dyDescent="0.2">
      <c r="A428" s="20">
        <v>127086</v>
      </c>
      <c r="B428" t="s">
        <v>2778</v>
      </c>
    </row>
    <row r="429" spans="1:2" x14ac:dyDescent="0.2">
      <c r="A429" s="20">
        <v>129615</v>
      </c>
      <c r="B429" t="s">
        <v>2768</v>
      </c>
    </row>
    <row r="430" spans="1:2" x14ac:dyDescent="0.2">
      <c r="A430" s="20">
        <v>129615</v>
      </c>
      <c r="B430" t="s">
        <v>2769</v>
      </c>
    </row>
    <row r="431" spans="1:2" x14ac:dyDescent="0.2">
      <c r="A431" s="20">
        <v>129615</v>
      </c>
      <c r="B431" t="s">
        <v>2775</v>
      </c>
    </row>
    <row r="432" spans="1:2" x14ac:dyDescent="0.2">
      <c r="A432" s="20">
        <v>129615</v>
      </c>
      <c r="B432" t="s">
        <v>2778</v>
      </c>
    </row>
    <row r="433" spans="1:2" x14ac:dyDescent="0.2">
      <c r="A433" s="20">
        <v>129615</v>
      </c>
      <c r="B433" t="s">
        <v>2753</v>
      </c>
    </row>
    <row r="434" spans="1:2" x14ac:dyDescent="0.2">
      <c r="A434" s="20">
        <v>129615</v>
      </c>
      <c r="B434" t="s">
        <v>2779</v>
      </c>
    </row>
    <row r="435" spans="1:2" x14ac:dyDescent="0.2">
      <c r="A435" s="20">
        <v>129615</v>
      </c>
      <c r="B435" t="s">
        <v>2764</v>
      </c>
    </row>
    <row r="436" spans="1:2" x14ac:dyDescent="0.2">
      <c r="A436" s="20">
        <v>129658</v>
      </c>
      <c r="B436" t="s">
        <v>2778</v>
      </c>
    </row>
    <row r="437" spans="1:2" x14ac:dyDescent="0.2">
      <c r="A437" s="20">
        <v>129658</v>
      </c>
      <c r="B437" t="s">
        <v>2768</v>
      </c>
    </row>
    <row r="438" spans="1:2" x14ac:dyDescent="0.2">
      <c r="A438" s="20">
        <v>129658</v>
      </c>
      <c r="B438" t="s">
        <v>2769</v>
      </c>
    </row>
    <row r="439" spans="1:2" x14ac:dyDescent="0.2">
      <c r="A439" s="20">
        <v>129658</v>
      </c>
      <c r="B439" t="s">
        <v>2764</v>
      </c>
    </row>
    <row r="440" spans="1:2" x14ac:dyDescent="0.2">
      <c r="A440" s="20">
        <v>129658</v>
      </c>
      <c r="B440" t="s">
        <v>2775</v>
      </c>
    </row>
    <row r="441" spans="1:2" x14ac:dyDescent="0.2">
      <c r="A441" s="20">
        <v>129658</v>
      </c>
      <c r="B441" t="s">
        <v>2779</v>
      </c>
    </row>
    <row r="442" spans="1:2" x14ac:dyDescent="0.2">
      <c r="A442" s="20">
        <v>129658</v>
      </c>
      <c r="B442" t="s">
        <v>2753</v>
      </c>
    </row>
    <row r="443" spans="1:2" x14ac:dyDescent="0.2">
      <c r="A443" s="20">
        <v>129682</v>
      </c>
      <c r="B443" t="s">
        <v>2778</v>
      </c>
    </row>
    <row r="444" spans="1:2" x14ac:dyDescent="0.2">
      <c r="A444" s="20">
        <v>129682</v>
      </c>
      <c r="B444" t="s">
        <v>2768</v>
      </c>
    </row>
    <row r="445" spans="1:2" x14ac:dyDescent="0.2">
      <c r="A445" s="20">
        <v>129682</v>
      </c>
      <c r="B445" t="s">
        <v>2753</v>
      </c>
    </row>
    <row r="446" spans="1:2" x14ac:dyDescent="0.2">
      <c r="A446" s="20">
        <v>129682</v>
      </c>
      <c r="B446" t="s">
        <v>2776</v>
      </c>
    </row>
    <row r="447" spans="1:2" x14ac:dyDescent="0.2">
      <c r="A447" s="20">
        <v>129682</v>
      </c>
      <c r="B447" t="s">
        <v>2765</v>
      </c>
    </row>
    <row r="448" spans="1:2" x14ac:dyDescent="0.2">
      <c r="A448" s="20">
        <v>130079</v>
      </c>
      <c r="B448" t="s">
        <v>2760</v>
      </c>
    </row>
    <row r="449" spans="1:2" x14ac:dyDescent="0.2">
      <c r="A449" s="20">
        <v>130079</v>
      </c>
      <c r="B449" t="s">
        <v>2766</v>
      </c>
    </row>
    <row r="450" spans="1:2" x14ac:dyDescent="0.2">
      <c r="A450" s="20">
        <v>130079</v>
      </c>
      <c r="B450" t="s">
        <v>2768</v>
      </c>
    </row>
    <row r="451" spans="1:2" x14ac:dyDescent="0.2">
      <c r="A451" s="20">
        <v>130079</v>
      </c>
      <c r="B451" t="s">
        <v>2778</v>
      </c>
    </row>
    <row r="452" spans="1:2" x14ac:dyDescent="0.2">
      <c r="A452" s="20">
        <v>130095</v>
      </c>
      <c r="B452" t="s">
        <v>2768</v>
      </c>
    </row>
    <row r="453" spans="1:2" x14ac:dyDescent="0.2">
      <c r="A453" s="20">
        <v>130095</v>
      </c>
      <c r="B453" t="s">
        <v>2778</v>
      </c>
    </row>
    <row r="454" spans="1:2" x14ac:dyDescent="0.2">
      <c r="A454" s="20">
        <v>130095</v>
      </c>
      <c r="B454" t="s">
        <v>2754</v>
      </c>
    </row>
    <row r="455" spans="1:2" x14ac:dyDescent="0.2">
      <c r="A455" s="20">
        <v>130117</v>
      </c>
      <c r="B455" t="s">
        <v>2754</v>
      </c>
    </row>
    <row r="456" spans="1:2" x14ac:dyDescent="0.2">
      <c r="A456" s="20">
        <v>130117</v>
      </c>
      <c r="B456" t="s">
        <v>2768</v>
      </c>
    </row>
    <row r="457" spans="1:2" x14ac:dyDescent="0.2">
      <c r="A457" s="20">
        <v>130117</v>
      </c>
      <c r="B457" t="s">
        <v>2778</v>
      </c>
    </row>
    <row r="458" spans="1:2" x14ac:dyDescent="0.2">
      <c r="A458" s="20">
        <v>130117</v>
      </c>
      <c r="B458" t="s">
        <v>2765</v>
      </c>
    </row>
    <row r="459" spans="1:2" x14ac:dyDescent="0.2">
      <c r="A459" s="20">
        <v>130133</v>
      </c>
      <c r="B459" t="s">
        <v>2778</v>
      </c>
    </row>
    <row r="460" spans="1:2" x14ac:dyDescent="0.2">
      <c r="A460" s="20">
        <v>130133</v>
      </c>
      <c r="B460" t="s">
        <v>2765</v>
      </c>
    </row>
    <row r="461" spans="1:2" x14ac:dyDescent="0.2">
      <c r="A461" s="20">
        <v>130133</v>
      </c>
      <c r="B461" t="s">
        <v>2753</v>
      </c>
    </row>
    <row r="462" spans="1:2" x14ac:dyDescent="0.2">
      <c r="A462" s="20">
        <v>130427</v>
      </c>
      <c r="B462" t="s">
        <v>2768</v>
      </c>
    </row>
    <row r="463" spans="1:2" x14ac:dyDescent="0.2">
      <c r="A463" s="20">
        <v>130427</v>
      </c>
      <c r="B463" t="s">
        <v>2765</v>
      </c>
    </row>
    <row r="464" spans="1:2" x14ac:dyDescent="0.2">
      <c r="A464" s="20">
        <v>130427</v>
      </c>
      <c r="B464" t="s">
        <v>2754</v>
      </c>
    </row>
    <row r="465" spans="1:2" x14ac:dyDescent="0.2">
      <c r="A465" s="20">
        <v>130427</v>
      </c>
      <c r="B465" t="s">
        <v>2778</v>
      </c>
    </row>
    <row r="466" spans="1:2" x14ac:dyDescent="0.2">
      <c r="A466" s="20" t="s">
        <v>2222</v>
      </c>
      <c r="B466" t="s">
        <v>2756</v>
      </c>
    </row>
    <row r="467" spans="1:2" x14ac:dyDescent="0.2">
      <c r="A467" s="20" t="s">
        <v>2222</v>
      </c>
      <c r="B467" t="s">
        <v>2778</v>
      </c>
    </row>
    <row r="468" spans="1:2" x14ac:dyDescent="0.2">
      <c r="A468" s="20">
        <v>131954</v>
      </c>
      <c r="B468" t="s">
        <v>2756</v>
      </c>
    </row>
    <row r="469" spans="1:2" x14ac:dyDescent="0.2">
      <c r="A469" s="20">
        <v>131954</v>
      </c>
      <c r="B469" t="s">
        <v>2776</v>
      </c>
    </row>
    <row r="470" spans="1:2" x14ac:dyDescent="0.2">
      <c r="A470" s="20">
        <v>131954</v>
      </c>
      <c r="B470" t="s">
        <v>2778</v>
      </c>
    </row>
    <row r="471" spans="1:2" x14ac:dyDescent="0.2">
      <c r="A471" s="20">
        <v>131989</v>
      </c>
      <c r="B471" t="s">
        <v>2768</v>
      </c>
    </row>
    <row r="472" spans="1:2" x14ac:dyDescent="0.2">
      <c r="A472" s="20">
        <v>131989</v>
      </c>
      <c r="B472" t="s">
        <v>2778</v>
      </c>
    </row>
    <row r="473" spans="1:2" x14ac:dyDescent="0.2">
      <c r="A473" s="20">
        <v>131989</v>
      </c>
      <c r="B473" t="s">
        <v>2755</v>
      </c>
    </row>
    <row r="474" spans="1:2" x14ac:dyDescent="0.2">
      <c r="A474" s="20">
        <v>132586</v>
      </c>
      <c r="B474" t="s">
        <v>2753</v>
      </c>
    </row>
    <row r="475" spans="1:2" x14ac:dyDescent="0.2">
      <c r="A475" s="20">
        <v>132586</v>
      </c>
      <c r="B475" t="s">
        <v>2778</v>
      </c>
    </row>
    <row r="476" spans="1:2" x14ac:dyDescent="0.2">
      <c r="A476" s="20">
        <v>132586</v>
      </c>
      <c r="B476" t="s">
        <v>2768</v>
      </c>
    </row>
    <row r="477" spans="1:2" x14ac:dyDescent="0.2">
      <c r="A477" s="20">
        <v>135984</v>
      </c>
      <c r="B477" t="s">
        <v>2768</v>
      </c>
    </row>
    <row r="478" spans="1:2" x14ac:dyDescent="0.2">
      <c r="A478" s="20">
        <v>135984</v>
      </c>
      <c r="B478" t="s">
        <v>2778</v>
      </c>
    </row>
    <row r="479" spans="1:2" x14ac:dyDescent="0.2">
      <c r="A479" s="20">
        <v>135984</v>
      </c>
      <c r="B479" t="s">
        <v>2756</v>
      </c>
    </row>
    <row r="480" spans="1:2" x14ac:dyDescent="0.2">
      <c r="A480" s="20">
        <v>138266</v>
      </c>
      <c r="B480" t="s">
        <v>2754</v>
      </c>
    </row>
    <row r="481" spans="1:2" x14ac:dyDescent="0.2">
      <c r="A481" s="20">
        <v>138266</v>
      </c>
      <c r="B481" t="s">
        <v>2778</v>
      </c>
    </row>
    <row r="482" spans="1:2" x14ac:dyDescent="0.2">
      <c r="A482" s="20">
        <v>138274</v>
      </c>
      <c r="B482" t="s">
        <v>2778</v>
      </c>
    </row>
    <row r="483" spans="1:2" x14ac:dyDescent="0.2">
      <c r="A483" s="20">
        <v>138274</v>
      </c>
      <c r="B483" t="s">
        <v>2756</v>
      </c>
    </row>
    <row r="484" spans="1:2" x14ac:dyDescent="0.2">
      <c r="A484" s="20">
        <v>138274</v>
      </c>
      <c r="B484" t="s">
        <v>2774</v>
      </c>
    </row>
    <row r="485" spans="1:2" x14ac:dyDescent="0.2">
      <c r="A485" s="20">
        <v>138274</v>
      </c>
      <c r="B485" t="s">
        <v>2755</v>
      </c>
    </row>
    <row r="486" spans="1:2" x14ac:dyDescent="0.2">
      <c r="A486" s="20">
        <v>138304</v>
      </c>
      <c r="B486" t="s">
        <v>2768</v>
      </c>
    </row>
    <row r="487" spans="1:2" x14ac:dyDescent="0.2">
      <c r="A487" s="20">
        <v>138304</v>
      </c>
      <c r="B487" t="s">
        <v>2753</v>
      </c>
    </row>
    <row r="488" spans="1:2" x14ac:dyDescent="0.2">
      <c r="A488" s="20">
        <v>138304</v>
      </c>
      <c r="B488" t="s">
        <v>2778</v>
      </c>
    </row>
    <row r="489" spans="1:2" x14ac:dyDescent="0.2">
      <c r="A489" s="20">
        <v>138304</v>
      </c>
      <c r="B489" t="s">
        <v>2774</v>
      </c>
    </row>
    <row r="490" spans="1:2" x14ac:dyDescent="0.2">
      <c r="A490" s="20">
        <v>141704</v>
      </c>
      <c r="B490" t="s">
        <v>2768</v>
      </c>
    </row>
    <row r="491" spans="1:2" x14ac:dyDescent="0.2">
      <c r="A491" s="20">
        <v>141704</v>
      </c>
      <c r="B491" t="s">
        <v>2753</v>
      </c>
    </row>
    <row r="492" spans="1:2" x14ac:dyDescent="0.2">
      <c r="A492" s="20">
        <v>141704</v>
      </c>
      <c r="B492" t="s">
        <v>2778</v>
      </c>
    </row>
    <row r="493" spans="1:2" x14ac:dyDescent="0.2">
      <c r="A493" s="20">
        <v>141801</v>
      </c>
      <c r="B493" t="s">
        <v>2754</v>
      </c>
    </row>
    <row r="494" spans="1:2" x14ac:dyDescent="0.2">
      <c r="A494" s="20">
        <v>141801</v>
      </c>
      <c r="B494" t="s">
        <v>2778</v>
      </c>
    </row>
    <row r="495" spans="1:2" x14ac:dyDescent="0.2">
      <c r="A495" s="20">
        <v>141828</v>
      </c>
      <c r="B495" t="s">
        <v>2768</v>
      </c>
    </row>
    <row r="496" spans="1:2" x14ac:dyDescent="0.2">
      <c r="A496" s="20">
        <v>141828</v>
      </c>
      <c r="B496" t="s">
        <v>2760</v>
      </c>
    </row>
    <row r="497" spans="1:2" x14ac:dyDescent="0.2">
      <c r="A497" s="20">
        <v>141828</v>
      </c>
      <c r="B497" t="s">
        <v>2778</v>
      </c>
    </row>
    <row r="498" spans="1:2" x14ac:dyDescent="0.2">
      <c r="A498" s="20">
        <v>141836</v>
      </c>
      <c r="B498" t="s">
        <v>2778</v>
      </c>
    </row>
    <row r="499" spans="1:2" x14ac:dyDescent="0.2">
      <c r="A499" s="20">
        <v>141836</v>
      </c>
      <c r="B499" t="s">
        <v>2755</v>
      </c>
    </row>
    <row r="500" spans="1:2" x14ac:dyDescent="0.2">
      <c r="A500" s="20">
        <v>141836</v>
      </c>
      <c r="B500" t="s">
        <v>2777</v>
      </c>
    </row>
    <row r="501" spans="1:2" x14ac:dyDescent="0.2">
      <c r="A501" s="20">
        <v>141836</v>
      </c>
      <c r="B501" t="s">
        <v>2768</v>
      </c>
    </row>
    <row r="502" spans="1:2" x14ac:dyDescent="0.2">
      <c r="A502" s="20">
        <v>147214</v>
      </c>
      <c r="B502" t="s">
        <v>2754</v>
      </c>
    </row>
    <row r="503" spans="1:2" x14ac:dyDescent="0.2">
      <c r="A503" s="20">
        <v>147214</v>
      </c>
      <c r="B503" t="s">
        <v>2778</v>
      </c>
    </row>
    <row r="504" spans="1:2" x14ac:dyDescent="0.2">
      <c r="A504" s="20">
        <v>147214</v>
      </c>
      <c r="B504" t="s">
        <v>2768</v>
      </c>
    </row>
    <row r="505" spans="1:2" x14ac:dyDescent="0.2">
      <c r="A505" s="20">
        <v>147354</v>
      </c>
      <c r="B505" t="s">
        <v>2768</v>
      </c>
    </row>
    <row r="506" spans="1:2" x14ac:dyDescent="0.2">
      <c r="A506" s="20">
        <v>147354</v>
      </c>
      <c r="B506" t="s">
        <v>2753</v>
      </c>
    </row>
    <row r="507" spans="1:2" x14ac:dyDescent="0.2">
      <c r="A507" s="20">
        <v>147354</v>
      </c>
      <c r="B507" t="s">
        <v>2778</v>
      </c>
    </row>
    <row r="508" spans="1:2" x14ac:dyDescent="0.2">
      <c r="A508" s="20">
        <v>151386</v>
      </c>
      <c r="B508" t="s">
        <v>2778</v>
      </c>
    </row>
    <row r="509" spans="1:2" x14ac:dyDescent="0.2">
      <c r="A509" s="20">
        <v>151386</v>
      </c>
      <c r="B509" t="s">
        <v>2768</v>
      </c>
    </row>
    <row r="510" spans="1:2" x14ac:dyDescent="0.2">
      <c r="A510" s="20">
        <v>151386</v>
      </c>
      <c r="B510" t="s">
        <v>2755</v>
      </c>
    </row>
    <row r="511" spans="1:2" x14ac:dyDescent="0.2">
      <c r="A511" s="20">
        <v>154040</v>
      </c>
      <c r="B511" t="s">
        <v>2775</v>
      </c>
    </row>
    <row r="512" spans="1:2" x14ac:dyDescent="0.2">
      <c r="A512" s="20">
        <v>154040</v>
      </c>
      <c r="B512" t="s">
        <v>2779</v>
      </c>
    </row>
    <row r="513" spans="1:2" x14ac:dyDescent="0.2">
      <c r="A513" s="20">
        <v>154040</v>
      </c>
      <c r="B513" t="s">
        <v>2768</v>
      </c>
    </row>
    <row r="514" spans="1:2" x14ac:dyDescent="0.2">
      <c r="A514" s="20">
        <v>154040</v>
      </c>
      <c r="B514" t="s">
        <v>2764</v>
      </c>
    </row>
    <row r="515" spans="1:2" x14ac:dyDescent="0.2">
      <c r="A515" s="20" t="s">
        <v>2231</v>
      </c>
      <c r="B515" t="s">
        <v>2778</v>
      </c>
    </row>
    <row r="516" spans="1:2" x14ac:dyDescent="0.2">
      <c r="A516" s="20" t="s">
        <v>2231</v>
      </c>
      <c r="B516" t="s">
        <v>2755</v>
      </c>
    </row>
    <row r="517" spans="1:2" x14ac:dyDescent="0.2">
      <c r="A517" s="20">
        <v>155934</v>
      </c>
      <c r="B517" t="s">
        <v>2778</v>
      </c>
    </row>
    <row r="518" spans="1:2" x14ac:dyDescent="0.2">
      <c r="A518" s="20">
        <v>155934</v>
      </c>
      <c r="B518" t="s">
        <v>2768</v>
      </c>
    </row>
    <row r="519" spans="1:2" x14ac:dyDescent="0.2">
      <c r="A519" s="20">
        <v>155934</v>
      </c>
      <c r="B519" t="s">
        <v>2758</v>
      </c>
    </row>
    <row r="520" spans="1:2" x14ac:dyDescent="0.2">
      <c r="A520" s="20">
        <v>157228</v>
      </c>
      <c r="B520" t="s">
        <v>2768</v>
      </c>
    </row>
    <row r="521" spans="1:2" x14ac:dyDescent="0.2">
      <c r="A521" s="20">
        <v>157228</v>
      </c>
      <c r="B521" t="s">
        <v>2760</v>
      </c>
    </row>
    <row r="522" spans="1:2" x14ac:dyDescent="0.2">
      <c r="A522" s="20">
        <v>157228</v>
      </c>
      <c r="B522" t="s">
        <v>2778</v>
      </c>
    </row>
    <row r="523" spans="1:2" x14ac:dyDescent="0.2">
      <c r="A523" s="20">
        <v>161071</v>
      </c>
      <c r="B523" t="s">
        <v>2754</v>
      </c>
    </row>
    <row r="524" spans="1:2" x14ac:dyDescent="0.2">
      <c r="A524" s="20">
        <v>161071</v>
      </c>
      <c r="B524" t="s">
        <v>2778</v>
      </c>
    </row>
    <row r="525" spans="1:2" x14ac:dyDescent="0.2">
      <c r="A525" s="20">
        <v>167428</v>
      </c>
      <c r="B525" t="s">
        <v>2778</v>
      </c>
    </row>
    <row r="526" spans="1:2" x14ac:dyDescent="0.2">
      <c r="A526" s="20">
        <v>167428</v>
      </c>
      <c r="B526" t="s">
        <v>2754</v>
      </c>
    </row>
    <row r="527" spans="1:2" x14ac:dyDescent="0.2">
      <c r="A527" s="20">
        <v>167428</v>
      </c>
      <c r="B527" t="s">
        <v>2768</v>
      </c>
    </row>
    <row r="528" spans="1:2" x14ac:dyDescent="0.2">
      <c r="A528" s="20">
        <v>168831</v>
      </c>
      <c r="B528" t="s">
        <v>2778</v>
      </c>
    </row>
    <row r="529" spans="1:2" x14ac:dyDescent="0.2">
      <c r="A529" s="20">
        <v>168831</v>
      </c>
      <c r="B529" t="s">
        <v>2755</v>
      </c>
    </row>
    <row r="530" spans="1:2" x14ac:dyDescent="0.2">
      <c r="A530" s="20">
        <v>168831</v>
      </c>
      <c r="B530" t="s">
        <v>2774</v>
      </c>
    </row>
    <row r="531" spans="1:2" x14ac:dyDescent="0.2">
      <c r="A531" s="20">
        <v>168831</v>
      </c>
      <c r="B531" t="s">
        <v>2768</v>
      </c>
    </row>
    <row r="532" spans="1:2" x14ac:dyDescent="0.2">
      <c r="A532" s="20">
        <v>173835</v>
      </c>
      <c r="B532" t="s">
        <v>2754</v>
      </c>
    </row>
    <row r="533" spans="1:2" x14ac:dyDescent="0.2">
      <c r="A533" s="20">
        <v>173835</v>
      </c>
      <c r="B533" t="s">
        <v>2778</v>
      </c>
    </row>
    <row r="534" spans="1:2" x14ac:dyDescent="0.2">
      <c r="A534" s="20" t="s">
        <v>2671</v>
      </c>
      <c r="B534" t="s">
        <v>2756</v>
      </c>
    </row>
    <row r="535" spans="1:2" x14ac:dyDescent="0.2">
      <c r="A535" s="20" t="s">
        <v>2671</v>
      </c>
      <c r="B535" t="s">
        <v>2778</v>
      </c>
    </row>
    <row r="536" spans="1:2" x14ac:dyDescent="0.2">
      <c r="A536" s="20">
        <v>178160</v>
      </c>
      <c r="B536" t="s">
        <v>2755</v>
      </c>
    </row>
    <row r="537" spans="1:2" x14ac:dyDescent="0.2">
      <c r="A537" s="20">
        <v>178160</v>
      </c>
      <c r="B537" t="s">
        <v>2778</v>
      </c>
    </row>
    <row r="538" spans="1:2" x14ac:dyDescent="0.2">
      <c r="A538" s="20" t="s">
        <v>2243</v>
      </c>
      <c r="B538" t="s">
        <v>2778</v>
      </c>
    </row>
    <row r="539" spans="1:2" x14ac:dyDescent="0.2">
      <c r="A539" s="20" t="s">
        <v>2243</v>
      </c>
      <c r="B539" t="s">
        <v>2768</v>
      </c>
    </row>
    <row r="540" spans="1:2" x14ac:dyDescent="0.2">
      <c r="A540" s="20" t="s">
        <v>2243</v>
      </c>
      <c r="B540" t="s">
        <v>2754</v>
      </c>
    </row>
    <row r="541" spans="1:2" x14ac:dyDescent="0.2">
      <c r="A541" s="20">
        <v>181560</v>
      </c>
      <c r="B541" t="s">
        <v>2778</v>
      </c>
    </row>
    <row r="542" spans="1:2" x14ac:dyDescent="0.2">
      <c r="A542" s="20">
        <v>181560</v>
      </c>
      <c r="B542" t="s">
        <v>2756</v>
      </c>
    </row>
    <row r="543" spans="1:2" x14ac:dyDescent="0.2">
      <c r="A543" s="20">
        <v>182133</v>
      </c>
      <c r="B543" t="s">
        <v>2778</v>
      </c>
    </row>
    <row r="544" spans="1:2" x14ac:dyDescent="0.2">
      <c r="A544" s="20">
        <v>182133</v>
      </c>
      <c r="B544" t="s">
        <v>2774</v>
      </c>
    </row>
    <row r="545" spans="1:2" x14ac:dyDescent="0.2">
      <c r="A545" s="20">
        <v>182133</v>
      </c>
      <c r="B545" t="s">
        <v>2755</v>
      </c>
    </row>
    <row r="546" spans="1:2" x14ac:dyDescent="0.2">
      <c r="A546" s="20">
        <v>182133</v>
      </c>
      <c r="B546" t="s">
        <v>2768</v>
      </c>
    </row>
    <row r="547" spans="1:2" x14ac:dyDescent="0.2">
      <c r="A547" s="20">
        <v>182168</v>
      </c>
      <c r="B547" t="s">
        <v>2754</v>
      </c>
    </row>
    <row r="548" spans="1:2" x14ac:dyDescent="0.2">
      <c r="A548" s="20">
        <v>182168</v>
      </c>
      <c r="B548" t="s">
        <v>2778</v>
      </c>
    </row>
    <row r="549" spans="1:2" x14ac:dyDescent="0.2">
      <c r="A549" s="20">
        <v>182176</v>
      </c>
      <c r="B549" t="s">
        <v>2774</v>
      </c>
    </row>
    <row r="550" spans="1:2" x14ac:dyDescent="0.2">
      <c r="A550" s="20">
        <v>182176</v>
      </c>
      <c r="B550" t="s">
        <v>2768</v>
      </c>
    </row>
    <row r="551" spans="1:2" x14ac:dyDescent="0.2">
      <c r="A551" s="20">
        <v>182176</v>
      </c>
      <c r="B551" t="s">
        <v>2755</v>
      </c>
    </row>
    <row r="552" spans="1:2" x14ac:dyDescent="0.2">
      <c r="A552" s="20">
        <v>182176</v>
      </c>
      <c r="B552" t="s">
        <v>2778</v>
      </c>
    </row>
    <row r="553" spans="1:2" x14ac:dyDescent="0.2">
      <c r="A553" s="20" t="s">
        <v>2244</v>
      </c>
      <c r="B553" t="s">
        <v>2778</v>
      </c>
    </row>
    <row r="554" spans="1:2" x14ac:dyDescent="0.2">
      <c r="A554" s="20" t="s">
        <v>2244</v>
      </c>
      <c r="B554" t="s">
        <v>2754</v>
      </c>
    </row>
    <row r="555" spans="1:2" x14ac:dyDescent="0.2">
      <c r="A555" s="20">
        <v>182656</v>
      </c>
      <c r="B555" t="s">
        <v>2754</v>
      </c>
    </row>
    <row r="556" spans="1:2" x14ac:dyDescent="0.2">
      <c r="A556" s="20">
        <v>182656</v>
      </c>
      <c r="B556" t="s">
        <v>2778</v>
      </c>
    </row>
    <row r="557" spans="1:2" x14ac:dyDescent="0.2">
      <c r="A557" s="20">
        <v>182656</v>
      </c>
      <c r="B557" t="s">
        <v>2768</v>
      </c>
    </row>
    <row r="558" spans="1:2" x14ac:dyDescent="0.2">
      <c r="A558" s="20">
        <v>182680</v>
      </c>
      <c r="B558" t="s">
        <v>2768</v>
      </c>
    </row>
    <row r="559" spans="1:2" x14ac:dyDescent="0.2">
      <c r="A559" s="20">
        <v>182680</v>
      </c>
      <c r="B559" t="s">
        <v>2778</v>
      </c>
    </row>
    <row r="560" spans="1:2" x14ac:dyDescent="0.2">
      <c r="A560" s="20">
        <v>182680</v>
      </c>
      <c r="B560" t="s">
        <v>2754</v>
      </c>
    </row>
    <row r="561" spans="1:2" x14ac:dyDescent="0.2">
      <c r="A561" s="20">
        <v>182710</v>
      </c>
      <c r="B561" t="s">
        <v>2768</v>
      </c>
    </row>
    <row r="562" spans="1:2" x14ac:dyDescent="0.2">
      <c r="A562" s="20">
        <v>182710</v>
      </c>
      <c r="B562" t="s">
        <v>2755</v>
      </c>
    </row>
    <row r="563" spans="1:2" x14ac:dyDescent="0.2">
      <c r="A563" s="20">
        <v>182710</v>
      </c>
      <c r="B563" t="s">
        <v>2778</v>
      </c>
    </row>
    <row r="564" spans="1:2" x14ac:dyDescent="0.2">
      <c r="A564" s="20">
        <v>182745</v>
      </c>
      <c r="B564" t="s">
        <v>2778</v>
      </c>
    </row>
    <row r="565" spans="1:2" x14ac:dyDescent="0.2">
      <c r="A565" s="20">
        <v>182745</v>
      </c>
      <c r="B565" t="s">
        <v>2754</v>
      </c>
    </row>
    <row r="566" spans="1:2" x14ac:dyDescent="0.2">
      <c r="A566" s="20">
        <v>182745</v>
      </c>
      <c r="B566" t="s">
        <v>2768</v>
      </c>
    </row>
    <row r="567" spans="1:2" x14ac:dyDescent="0.2">
      <c r="A567" s="20">
        <v>187895</v>
      </c>
      <c r="B567" t="s">
        <v>2760</v>
      </c>
    </row>
    <row r="568" spans="1:2" x14ac:dyDescent="0.2">
      <c r="A568" s="20">
        <v>187895</v>
      </c>
      <c r="B568" t="s">
        <v>2778</v>
      </c>
    </row>
    <row r="569" spans="1:2" x14ac:dyDescent="0.2">
      <c r="A569" s="20">
        <v>187895</v>
      </c>
      <c r="B569" t="s">
        <v>2768</v>
      </c>
    </row>
    <row r="570" spans="1:2" x14ac:dyDescent="0.2">
      <c r="A570" s="20">
        <v>191833</v>
      </c>
      <c r="B570" t="s">
        <v>2760</v>
      </c>
    </row>
    <row r="571" spans="1:2" x14ac:dyDescent="0.2">
      <c r="A571" s="20">
        <v>191833</v>
      </c>
      <c r="B571" t="s">
        <v>2778</v>
      </c>
    </row>
    <row r="572" spans="1:2" x14ac:dyDescent="0.2">
      <c r="A572" s="20">
        <v>191833</v>
      </c>
      <c r="B572" t="s">
        <v>2766</v>
      </c>
    </row>
    <row r="573" spans="1:2" x14ac:dyDescent="0.2">
      <c r="A573" s="20">
        <v>197289</v>
      </c>
      <c r="B573" t="s">
        <v>2778</v>
      </c>
    </row>
    <row r="574" spans="1:2" x14ac:dyDescent="0.2">
      <c r="A574" s="20">
        <v>197289</v>
      </c>
      <c r="B574" t="s">
        <v>2760</v>
      </c>
    </row>
    <row r="575" spans="1:2" x14ac:dyDescent="0.2">
      <c r="A575" s="20">
        <v>197289</v>
      </c>
      <c r="B575" t="s">
        <v>2768</v>
      </c>
    </row>
    <row r="576" spans="1:2" x14ac:dyDescent="0.2">
      <c r="A576" s="20">
        <v>197939</v>
      </c>
      <c r="B576" t="s">
        <v>2765</v>
      </c>
    </row>
    <row r="577" spans="1:2" x14ac:dyDescent="0.2">
      <c r="A577" s="20">
        <v>197939</v>
      </c>
      <c r="B577" t="s">
        <v>2768</v>
      </c>
    </row>
    <row r="578" spans="1:2" x14ac:dyDescent="0.2">
      <c r="A578" s="20">
        <v>197939</v>
      </c>
      <c r="B578" t="s">
        <v>2756</v>
      </c>
    </row>
    <row r="579" spans="1:2" x14ac:dyDescent="0.2">
      <c r="A579" s="20">
        <v>197939</v>
      </c>
      <c r="B579" t="s">
        <v>2778</v>
      </c>
    </row>
    <row r="580" spans="1:2" x14ac:dyDescent="0.2">
      <c r="A580" s="20">
        <v>202754</v>
      </c>
      <c r="B580" t="s">
        <v>2768</v>
      </c>
    </row>
    <row r="581" spans="1:2" x14ac:dyDescent="0.2">
      <c r="A581" s="20">
        <v>202754</v>
      </c>
      <c r="B581" t="s">
        <v>2778</v>
      </c>
    </row>
    <row r="582" spans="1:2" x14ac:dyDescent="0.2">
      <c r="A582" s="20">
        <v>202754</v>
      </c>
      <c r="B582" t="s">
        <v>2754</v>
      </c>
    </row>
    <row r="583" spans="1:2" x14ac:dyDescent="0.2">
      <c r="A583" s="20">
        <v>205850</v>
      </c>
      <c r="B583" t="s">
        <v>2768</v>
      </c>
    </row>
    <row r="584" spans="1:2" x14ac:dyDescent="0.2">
      <c r="A584" s="20">
        <v>205850</v>
      </c>
      <c r="B584" t="s">
        <v>2778</v>
      </c>
    </row>
    <row r="585" spans="1:2" x14ac:dyDescent="0.2">
      <c r="A585" s="20">
        <v>205850</v>
      </c>
      <c r="B585" t="s">
        <v>2754</v>
      </c>
    </row>
    <row r="586" spans="1:2" x14ac:dyDescent="0.2">
      <c r="A586" s="20">
        <v>205893</v>
      </c>
      <c r="B586" t="s">
        <v>2756</v>
      </c>
    </row>
    <row r="587" spans="1:2" x14ac:dyDescent="0.2">
      <c r="A587" s="20">
        <v>205893</v>
      </c>
      <c r="B587" t="s">
        <v>2778</v>
      </c>
    </row>
    <row r="588" spans="1:2" x14ac:dyDescent="0.2">
      <c r="A588" s="20">
        <v>206598</v>
      </c>
      <c r="B588" t="s">
        <v>2765</v>
      </c>
    </row>
    <row r="589" spans="1:2" x14ac:dyDescent="0.2">
      <c r="A589" s="20">
        <v>206598</v>
      </c>
      <c r="B589" t="s">
        <v>2768</v>
      </c>
    </row>
    <row r="590" spans="1:2" x14ac:dyDescent="0.2">
      <c r="A590" s="20">
        <v>206598</v>
      </c>
      <c r="B590" t="s">
        <v>2754</v>
      </c>
    </row>
    <row r="591" spans="1:2" x14ac:dyDescent="0.2">
      <c r="A591" s="20">
        <v>206598</v>
      </c>
      <c r="B591" t="s">
        <v>2778</v>
      </c>
    </row>
    <row r="592" spans="1:2" x14ac:dyDescent="0.2">
      <c r="A592" s="20">
        <v>207071</v>
      </c>
      <c r="B592" t="s">
        <v>2760</v>
      </c>
    </row>
    <row r="593" spans="1:2" x14ac:dyDescent="0.2">
      <c r="A593" s="20">
        <v>207071</v>
      </c>
      <c r="B593" t="s">
        <v>2778</v>
      </c>
    </row>
    <row r="594" spans="1:2" x14ac:dyDescent="0.2">
      <c r="A594" s="20">
        <v>207071</v>
      </c>
      <c r="B594" t="s">
        <v>2768</v>
      </c>
    </row>
    <row r="595" spans="1:2" x14ac:dyDescent="0.2">
      <c r="A595" s="20">
        <v>207438</v>
      </c>
      <c r="B595" t="s">
        <v>2778</v>
      </c>
    </row>
    <row r="596" spans="1:2" x14ac:dyDescent="0.2">
      <c r="A596" s="20">
        <v>207438</v>
      </c>
      <c r="B596" t="s">
        <v>2754</v>
      </c>
    </row>
    <row r="597" spans="1:2" x14ac:dyDescent="0.2">
      <c r="A597" s="20">
        <v>208027</v>
      </c>
      <c r="B597" t="s">
        <v>2768</v>
      </c>
    </row>
    <row r="598" spans="1:2" x14ac:dyDescent="0.2">
      <c r="A598" s="20">
        <v>208027</v>
      </c>
      <c r="B598" t="s">
        <v>2778</v>
      </c>
    </row>
    <row r="599" spans="1:2" x14ac:dyDescent="0.2">
      <c r="A599" s="20">
        <v>208027</v>
      </c>
      <c r="B599" t="s">
        <v>2759</v>
      </c>
    </row>
    <row r="600" spans="1:2" x14ac:dyDescent="0.2">
      <c r="A600" s="20">
        <v>208027</v>
      </c>
      <c r="B600" t="s">
        <v>2766</v>
      </c>
    </row>
    <row r="601" spans="1:2" x14ac:dyDescent="0.2">
      <c r="A601" s="20">
        <v>208183</v>
      </c>
      <c r="B601" t="s">
        <v>2753</v>
      </c>
    </row>
    <row r="602" spans="1:2" x14ac:dyDescent="0.2">
      <c r="A602" s="20">
        <v>208183</v>
      </c>
      <c r="B602" t="s">
        <v>2778</v>
      </c>
    </row>
    <row r="603" spans="1:2" x14ac:dyDescent="0.2">
      <c r="A603" s="20">
        <v>208566</v>
      </c>
      <c r="B603" t="s">
        <v>2756</v>
      </c>
    </row>
    <row r="604" spans="1:2" x14ac:dyDescent="0.2">
      <c r="A604" s="20">
        <v>208566</v>
      </c>
      <c r="B604" t="s">
        <v>2778</v>
      </c>
    </row>
    <row r="605" spans="1:2" x14ac:dyDescent="0.2">
      <c r="A605" s="20">
        <v>208833</v>
      </c>
      <c r="B605" t="s">
        <v>2778</v>
      </c>
    </row>
    <row r="606" spans="1:2" x14ac:dyDescent="0.2">
      <c r="A606" s="20">
        <v>208833</v>
      </c>
      <c r="B606" t="s">
        <v>2754</v>
      </c>
    </row>
    <row r="607" spans="1:2" x14ac:dyDescent="0.2">
      <c r="A607" s="20">
        <v>211753</v>
      </c>
      <c r="B607" t="s">
        <v>2778</v>
      </c>
    </row>
    <row r="608" spans="1:2" x14ac:dyDescent="0.2">
      <c r="A608" s="20">
        <v>211753</v>
      </c>
      <c r="B608" t="s">
        <v>2754</v>
      </c>
    </row>
    <row r="609" spans="1:2" x14ac:dyDescent="0.2">
      <c r="A609" s="20">
        <v>211753</v>
      </c>
      <c r="B609" t="s">
        <v>2768</v>
      </c>
    </row>
    <row r="610" spans="1:2" x14ac:dyDescent="0.2">
      <c r="A610" s="20">
        <v>216682</v>
      </c>
      <c r="B610" t="s">
        <v>2773</v>
      </c>
    </row>
    <row r="611" spans="1:2" x14ac:dyDescent="0.2">
      <c r="A611" s="20">
        <v>216682</v>
      </c>
      <c r="B611" t="s">
        <v>2778</v>
      </c>
    </row>
    <row r="612" spans="1:2" x14ac:dyDescent="0.2">
      <c r="A612" s="20">
        <v>216682</v>
      </c>
      <c r="B612" t="s">
        <v>2755</v>
      </c>
    </row>
    <row r="613" spans="1:2" x14ac:dyDescent="0.2">
      <c r="A613" s="20">
        <v>216682</v>
      </c>
      <c r="B613" t="s">
        <v>2768</v>
      </c>
    </row>
    <row r="614" spans="1:2" x14ac:dyDescent="0.2">
      <c r="A614" s="20">
        <v>218251</v>
      </c>
      <c r="B614" t="s">
        <v>2768</v>
      </c>
    </row>
    <row r="615" spans="1:2" x14ac:dyDescent="0.2">
      <c r="A615" s="20">
        <v>218251</v>
      </c>
      <c r="B615" t="s">
        <v>2778</v>
      </c>
    </row>
    <row r="616" spans="1:2" x14ac:dyDescent="0.2">
      <c r="A616" s="20">
        <v>218251</v>
      </c>
      <c r="B616" t="s">
        <v>2756</v>
      </c>
    </row>
    <row r="617" spans="1:2" x14ac:dyDescent="0.2">
      <c r="A617" s="20">
        <v>218251</v>
      </c>
      <c r="B617" t="s">
        <v>2776</v>
      </c>
    </row>
    <row r="618" spans="1:2" x14ac:dyDescent="0.2">
      <c r="A618" s="20">
        <v>218294</v>
      </c>
      <c r="B618" t="s">
        <v>2760</v>
      </c>
    </row>
    <row r="619" spans="1:2" x14ac:dyDescent="0.2">
      <c r="A619" s="20">
        <v>218294</v>
      </c>
      <c r="B619" t="s">
        <v>2778</v>
      </c>
    </row>
    <row r="620" spans="1:2" x14ac:dyDescent="0.2">
      <c r="A620" s="20">
        <v>218456</v>
      </c>
      <c r="B620" t="s">
        <v>2756</v>
      </c>
    </row>
    <row r="621" spans="1:2" x14ac:dyDescent="0.2">
      <c r="A621" s="20">
        <v>218456</v>
      </c>
      <c r="B621" t="s">
        <v>2778</v>
      </c>
    </row>
    <row r="622" spans="1:2" x14ac:dyDescent="0.2">
      <c r="A622" s="20">
        <v>218456</v>
      </c>
      <c r="B622" t="s">
        <v>2765</v>
      </c>
    </row>
    <row r="623" spans="1:2" x14ac:dyDescent="0.2">
      <c r="A623" s="20">
        <v>218510</v>
      </c>
      <c r="B623" t="s">
        <v>2768</v>
      </c>
    </row>
    <row r="624" spans="1:2" x14ac:dyDescent="0.2">
      <c r="A624" s="20">
        <v>218510</v>
      </c>
      <c r="B624" t="s">
        <v>2778</v>
      </c>
    </row>
    <row r="625" spans="1:2" x14ac:dyDescent="0.2">
      <c r="A625" s="20">
        <v>218510</v>
      </c>
      <c r="B625" t="s">
        <v>2756</v>
      </c>
    </row>
    <row r="626" spans="1:2" x14ac:dyDescent="0.2">
      <c r="A626" s="20">
        <v>218529</v>
      </c>
      <c r="B626" t="s">
        <v>2778</v>
      </c>
    </row>
    <row r="627" spans="1:2" x14ac:dyDescent="0.2">
      <c r="A627" s="20">
        <v>218529</v>
      </c>
      <c r="B627" t="s">
        <v>2754</v>
      </c>
    </row>
    <row r="628" spans="1:2" x14ac:dyDescent="0.2">
      <c r="A628" s="20">
        <v>218537</v>
      </c>
      <c r="B628" t="s">
        <v>2778</v>
      </c>
    </row>
    <row r="629" spans="1:2" x14ac:dyDescent="0.2">
      <c r="A629" s="20">
        <v>218537</v>
      </c>
      <c r="B629" t="s">
        <v>2754</v>
      </c>
    </row>
    <row r="630" spans="1:2" x14ac:dyDescent="0.2">
      <c r="A630" s="20">
        <v>218553</v>
      </c>
      <c r="B630" t="s">
        <v>2778</v>
      </c>
    </row>
    <row r="631" spans="1:2" x14ac:dyDescent="0.2">
      <c r="A631" s="20">
        <v>218553</v>
      </c>
      <c r="B631" t="s">
        <v>2756</v>
      </c>
    </row>
    <row r="632" spans="1:2" x14ac:dyDescent="0.2">
      <c r="A632" s="20">
        <v>218553</v>
      </c>
      <c r="B632" t="s">
        <v>2768</v>
      </c>
    </row>
    <row r="633" spans="1:2" x14ac:dyDescent="0.2">
      <c r="A633" s="20">
        <v>218715</v>
      </c>
      <c r="B633" t="s">
        <v>2778</v>
      </c>
    </row>
    <row r="634" spans="1:2" x14ac:dyDescent="0.2">
      <c r="A634" s="20">
        <v>218715</v>
      </c>
      <c r="B634" t="s">
        <v>2768</v>
      </c>
    </row>
    <row r="635" spans="1:2" x14ac:dyDescent="0.2">
      <c r="A635" s="20">
        <v>218715</v>
      </c>
      <c r="B635" t="s">
        <v>2754</v>
      </c>
    </row>
    <row r="636" spans="1:2" x14ac:dyDescent="0.2">
      <c r="A636" s="20">
        <v>218723</v>
      </c>
      <c r="B636" t="s">
        <v>2753</v>
      </c>
    </row>
    <row r="637" spans="1:2" x14ac:dyDescent="0.2">
      <c r="A637" s="20">
        <v>218723</v>
      </c>
      <c r="B637" t="s">
        <v>2778</v>
      </c>
    </row>
    <row r="638" spans="1:2" x14ac:dyDescent="0.2">
      <c r="A638" s="20">
        <v>218723</v>
      </c>
      <c r="B638" t="s">
        <v>2768</v>
      </c>
    </row>
    <row r="639" spans="1:2" x14ac:dyDescent="0.2">
      <c r="A639" s="20">
        <v>218901</v>
      </c>
      <c r="B639" t="s">
        <v>2779</v>
      </c>
    </row>
    <row r="640" spans="1:2" x14ac:dyDescent="0.2">
      <c r="A640" s="20">
        <v>218901</v>
      </c>
      <c r="B640" t="s">
        <v>2768</v>
      </c>
    </row>
    <row r="641" spans="1:2" x14ac:dyDescent="0.2">
      <c r="A641" s="20">
        <v>218901</v>
      </c>
      <c r="B641" t="s">
        <v>2769</v>
      </c>
    </row>
    <row r="642" spans="1:2" x14ac:dyDescent="0.2">
      <c r="A642" s="20">
        <v>218901</v>
      </c>
      <c r="B642" t="s">
        <v>2775</v>
      </c>
    </row>
    <row r="643" spans="1:2" x14ac:dyDescent="0.2">
      <c r="A643" s="20">
        <v>218901</v>
      </c>
      <c r="B643" t="s">
        <v>2764</v>
      </c>
    </row>
    <row r="644" spans="1:2" x14ac:dyDescent="0.2">
      <c r="A644" s="20">
        <v>219002</v>
      </c>
      <c r="B644" t="s">
        <v>2776</v>
      </c>
    </row>
    <row r="645" spans="1:2" x14ac:dyDescent="0.2">
      <c r="A645" s="20">
        <v>219002</v>
      </c>
      <c r="B645" t="s">
        <v>2778</v>
      </c>
    </row>
    <row r="646" spans="1:2" x14ac:dyDescent="0.2">
      <c r="A646" s="20">
        <v>219002</v>
      </c>
      <c r="B646" t="s">
        <v>2760</v>
      </c>
    </row>
    <row r="647" spans="1:2" x14ac:dyDescent="0.2">
      <c r="A647" s="20">
        <v>219002</v>
      </c>
      <c r="B647" t="s">
        <v>2768</v>
      </c>
    </row>
    <row r="648" spans="1:2" x14ac:dyDescent="0.2">
      <c r="A648" s="20">
        <v>219118</v>
      </c>
      <c r="B648" t="s">
        <v>2778</v>
      </c>
    </row>
    <row r="649" spans="1:2" x14ac:dyDescent="0.2">
      <c r="A649" s="20">
        <v>219118</v>
      </c>
      <c r="B649" t="s">
        <v>2753</v>
      </c>
    </row>
    <row r="650" spans="1:2" x14ac:dyDescent="0.2">
      <c r="A650" s="20">
        <v>219231</v>
      </c>
      <c r="B650" t="s">
        <v>2778</v>
      </c>
    </row>
    <row r="651" spans="1:2" x14ac:dyDescent="0.2">
      <c r="A651" s="20">
        <v>219231</v>
      </c>
      <c r="B651" t="s">
        <v>2755</v>
      </c>
    </row>
    <row r="652" spans="1:2" x14ac:dyDescent="0.2">
      <c r="A652" s="20">
        <v>219347</v>
      </c>
      <c r="B652" t="s">
        <v>2778</v>
      </c>
    </row>
    <row r="653" spans="1:2" x14ac:dyDescent="0.2">
      <c r="A653" s="20">
        <v>219347</v>
      </c>
      <c r="B653" t="s">
        <v>2753</v>
      </c>
    </row>
    <row r="654" spans="1:2" x14ac:dyDescent="0.2">
      <c r="A654" s="20">
        <v>219371</v>
      </c>
      <c r="B654" t="s">
        <v>2768</v>
      </c>
    </row>
    <row r="655" spans="1:2" x14ac:dyDescent="0.2">
      <c r="A655" s="20">
        <v>219371</v>
      </c>
      <c r="B655" t="s">
        <v>2778</v>
      </c>
    </row>
    <row r="656" spans="1:2" x14ac:dyDescent="0.2">
      <c r="A656" s="20">
        <v>219371</v>
      </c>
      <c r="B656" t="s">
        <v>2754</v>
      </c>
    </row>
    <row r="657" spans="1:2" x14ac:dyDescent="0.2">
      <c r="A657" s="20">
        <v>219398</v>
      </c>
      <c r="B657" t="s">
        <v>2768</v>
      </c>
    </row>
    <row r="658" spans="1:2" x14ac:dyDescent="0.2">
      <c r="A658" s="20">
        <v>219398</v>
      </c>
      <c r="B658" t="s">
        <v>2765</v>
      </c>
    </row>
    <row r="659" spans="1:2" x14ac:dyDescent="0.2">
      <c r="A659" s="20">
        <v>219398</v>
      </c>
      <c r="B659" t="s">
        <v>2778</v>
      </c>
    </row>
    <row r="660" spans="1:2" x14ac:dyDescent="0.2">
      <c r="A660" s="20">
        <v>219398</v>
      </c>
      <c r="B660" t="s">
        <v>2753</v>
      </c>
    </row>
    <row r="661" spans="1:2" x14ac:dyDescent="0.2">
      <c r="A661" s="20">
        <v>219525</v>
      </c>
      <c r="B661" t="s">
        <v>2764</v>
      </c>
    </row>
    <row r="662" spans="1:2" x14ac:dyDescent="0.2">
      <c r="A662" s="20">
        <v>219525</v>
      </c>
      <c r="B662" t="s">
        <v>2775</v>
      </c>
    </row>
    <row r="663" spans="1:2" x14ac:dyDescent="0.2">
      <c r="A663" s="20">
        <v>219525</v>
      </c>
      <c r="B663" t="s">
        <v>2779</v>
      </c>
    </row>
    <row r="664" spans="1:2" x14ac:dyDescent="0.2">
      <c r="A664" s="20">
        <v>220027</v>
      </c>
      <c r="B664" t="s">
        <v>2754</v>
      </c>
    </row>
    <row r="665" spans="1:2" x14ac:dyDescent="0.2">
      <c r="A665" s="20">
        <v>220027</v>
      </c>
      <c r="B665" t="s">
        <v>2778</v>
      </c>
    </row>
    <row r="666" spans="1:2" x14ac:dyDescent="0.2">
      <c r="A666" s="20">
        <v>220094</v>
      </c>
      <c r="B666" t="s">
        <v>2754</v>
      </c>
    </row>
    <row r="667" spans="1:2" x14ac:dyDescent="0.2">
      <c r="A667" s="20">
        <v>220094</v>
      </c>
      <c r="B667" t="s">
        <v>2778</v>
      </c>
    </row>
    <row r="668" spans="1:2" x14ac:dyDescent="0.2">
      <c r="A668" s="20">
        <v>220094</v>
      </c>
      <c r="B668" t="s">
        <v>2768</v>
      </c>
    </row>
    <row r="669" spans="1:2" x14ac:dyDescent="0.2">
      <c r="A669" s="20">
        <v>220205</v>
      </c>
      <c r="B669" t="s">
        <v>2756</v>
      </c>
    </row>
    <row r="670" spans="1:2" x14ac:dyDescent="0.2">
      <c r="A670" s="20">
        <v>220205</v>
      </c>
      <c r="B670" t="s">
        <v>2778</v>
      </c>
    </row>
    <row r="671" spans="1:2" x14ac:dyDescent="0.2">
      <c r="A671" s="20">
        <v>220256</v>
      </c>
      <c r="B671" t="s">
        <v>2760</v>
      </c>
    </row>
    <row r="672" spans="1:2" x14ac:dyDescent="0.2">
      <c r="A672" s="20">
        <v>220256</v>
      </c>
      <c r="B672" t="s">
        <v>2778</v>
      </c>
    </row>
    <row r="673" spans="1:2" x14ac:dyDescent="0.2">
      <c r="A673" s="20">
        <v>220477</v>
      </c>
      <c r="B673" t="s">
        <v>2768</v>
      </c>
    </row>
    <row r="674" spans="1:2" x14ac:dyDescent="0.2">
      <c r="A674" s="20">
        <v>220477</v>
      </c>
      <c r="B674" t="s">
        <v>2775</v>
      </c>
    </row>
    <row r="675" spans="1:2" x14ac:dyDescent="0.2">
      <c r="A675" s="20">
        <v>220477</v>
      </c>
      <c r="B675" t="s">
        <v>2753</v>
      </c>
    </row>
    <row r="676" spans="1:2" x14ac:dyDescent="0.2">
      <c r="A676" s="20">
        <v>220477</v>
      </c>
      <c r="B676" t="s">
        <v>2778</v>
      </c>
    </row>
    <row r="677" spans="1:2" x14ac:dyDescent="0.2">
      <c r="A677" s="20">
        <v>220477</v>
      </c>
      <c r="B677" t="s">
        <v>2764</v>
      </c>
    </row>
    <row r="678" spans="1:2" x14ac:dyDescent="0.2">
      <c r="A678" s="20">
        <v>220477</v>
      </c>
      <c r="B678" t="s">
        <v>2769</v>
      </c>
    </row>
    <row r="679" spans="1:2" x14ac:dyDescent="0.2">
      <c r="A679" s="20">
        <v>220477</v>
      </c>
      <c r="B679" t="s">
        <v>2779</v>
      </c>
    </row>
    <row r="680" spans="1:2" x14ac:dyDescent="0.2">
      <c r="A680" s="20">
        <v>220485</v>
      </c>
      <c r="B680" t="s">
        <v>2778</v>
      </c>
    </row>
    <row r="681" spans="1:2" x14ac:dyDescent="0.2">
      <c r="A681" s="20">
        <v>220485</v>
      </c>
      <c r="B681" t="s">
        <v>2768</v>
      </c>
    </row>
    <row r="682" spans="1:2" x14ac:dyDescent="0.2">
      <c r="A682" s="20">
        <v>220485</v>
      </c>
      <c r="B682" t="s">
        <v>2756</v>
      </c>
    </row>
    <row r="683" spans="1:2" x14ac:dyDescent="0.2">
      <c r="A683" s="20">
        <v>220515</v>
      </c>
      <c r="B683" t="s">
        <v>2768</v>
      </c>
    </row>
    <row r="684" spans="1:2" x14ac:dyDescent="0.2">
      <c r="A684" s="20">
        <v>220515</v>
      </c>
      <c r="B684" t="s">
        <v>2778</v>
      </c>
    </row>
    <row r="685" spans="1:2" x14ac:dyDescent="0.2">
      <c r="A685" s="20">
        <v>220515</v>
      </c>
      <c r="B685" t="s">
        <v>2765</v>
      </c>
    </row>
    <row r="686" spans="1:2" x14ac:dyDescent="0.2">
      <c r="A686" s="20">
        <v>220515</v>
      </c>
      <c r="B686" t="s">
        <v>2753</v>
      </c>
    </row>
    <row r="687" spans="1:2" x14ac:dyDescent="0.2">
      <c r="A687" s="20">
        <v>220655</v>
      </c>
      <c r="B687" t="s">
        <v>2778</v>
      </c>
    </row>
    <row r="688" spans="1:2" x14ac:dyDescent="0.2">
      <c r="A688" s="20">
        <v>220655</v>
      </c>
      <c r="B688" t="s">
        <v>2756</v>
      </c>
    </row>
    <row r="689" spans="1:2" x14ac:dyDescent="0.2">
      <c r="A689" s="20">
        <v>221082</v>
      </c>
      <c r="B689" t="s">
        <v>2753</v>
      </c>
    </row>
    <row r="690" spans="1:2" x14ac:dyDescent="0.2">
      <c r="A690" s="20">
        <v>221082</v>
      </c>
      <c r="B690" t="s">
        <v>2778</v>
      </c>
    </row>
    <row r="691" spans="1:2" x14ac:dyDescent="0.2">
      <c r="A691" s="20">
        <v>221082</v>
      </c>
      <c r="B691" t="s">
        <v>2765</v>
      </c>
    </row>
    <row r="692" spans="1:2" x14ac:dyDescent="0.2">
      <c r="A692" s="20">
        <v>221082</v>
      </c>
      <c r="B692" t="s">
        <v>2768</v>
      </c>
    </row>
    <row r="693" spans="1:2" x14ac:dyDescent="0.2">
      <c r="A693" s="20">
        <v>221090</v>
      </c>
      <c r="B693" t="s">
        <v>2768</v>
      </c>
    </row>
    <row r="694" spans="1:2" x14ac:dyDescent="0.2">
      <c r="A694" s="20">
        <v>221090</v>
      </c>
      <c r="B694" t="s">
        <v>2753</v>
      </c>
    </row>
    <row r="695" spans="1:2" x14ac:dyDescent="0.2">
      <c r="A695" s="20">
        <v>221090</v>
      </c>
      <c r="B695" t="s">
        <v>2778</v>
      </c>
    </row>
    <row r="696" spans="1:2" x14ac:dyDescent="0.2">
      <c r="A696" s="20">
        <v>221090</v>
      </c>
      <c r="B696" t="s">
        <v>2765</v>
      </c>
    </row>
    <row r="697" spans="1:2" x14ac:dyDescent="0.2">
      <c r="A697" s="20">
        <v>221465</v>
      </c>
      <c r="B697" t="s">
        <v>2778</v>
      </c>
    </row>
    <row r="698" spans="1:2" x14ac:dyDescent="0.2">
      <c r="A698" s="20">
        <v>221465</v>
      </c>
      <c r="B698" t="s">
        <v>2768</v>
      </c>
    </row>
    <row r="699" spans="1:2" x14ac:dyDescent="0.2">
      <c r="A699" s="20">
        <v>221465</v>
      </c>
      <c r="B699" t="s">
        <v>2753</v>
      </c>
    </row>
    <row r="700" spans="1:2" x14ac:dyDescent="0.2">
      <c r="A700" s="20">
        <v>221511</v>
      </c>
      <c r="B700" t="s">
        <v>2764</v>
      </c>
    </row>
    <row r="701" spans="1:2" x14ac:dyDescent="0.2">
      <c r="A701" s="20">
        <v>221511</v>
      </c>
      <c r="B701" t="s">
        <v>2779</v>
      </c>
    </row>
    <row r="702" spans="1:2" x14ac:dyDescent="0.2">
      <c r="A702" s="20">
        <v>221511</v>
      </c>
      <c r="B702" t="s">
        <v>2775</v>
      </c>
    </row>
    <row r="703" spans="1:2" x14ac:dyDescent="0.2">
      <c r="A703" s="20">
        <v>221546</v>
      </c>
      <c r="B703" t="s">
        <v>2778</v>
      </c>
    </row>
    <row r="704" spans="1:2" x14ac:dyDescent="0.2">
      <c r="A704" s="20">
        <v>221546</v>
      </c>
      <c r="B704" t="s">
        <v>2753</v>
      </c>
    </row>
    <row r="705" spans="1:2" x14ac:dyDescent="0.2">
      <c r="A705" s="20" t="s">
        <v>2263</v>
      </c>
      <c r="B705" t="s">
        <v>2765</v>
      </c>
    </row>
    <row r="706" spans="1:2" x14ac:dyDescent="0.2">
      <c r="A706" s="20" t="s">
        <v>2263</v>
      </c>
      <c r="B706" t="s">
        <v>2768</v>
      </c>
    </row>
    <row r="707" spans="1:2" x14ac:dyDescent="0.2">
      <c r="A707" s="20" t="s">
        <v>2263</v>
      </c>
      <c r="B707" t="s">
        <v>2778</v>
      </c>
    </row>
    <row r="708" spans="1:2" x14ac:dyDescent="0.2">
      <c r="A708" s="20" t="s">
        <v>2263</v>
      </c>
      <c r="B708" t="s">
        <v>2756</v>
      </c>
    </row>
    <row r="709" spans="1:2" x14ac:dyDescent="0.2">
      <c r="A709" s="20">
        <v>221724</v>
      </c>
      <c r="B709" t="s">
        <v>2775</v>
      </c>
    </row>
    <row r="710" spans="1:2" x14ac:dyDescent="0.2">
      <c r="A710" s="20">
        <v>221724</v>
      </c>
      <c r="B710" t="s">
        <v>2779</v>
      </c>
    </row>
    <row r="711" spans="1:2" x14ac:dyDescent="0.2">
      <c r="A711" s="20">
        <v>221724</v>
      </c>
      <c r="B711" t="s">
        <v>2770</v>
      </c>
    </row>
    <row r="712" spans="1:2" x14ac:dyDescent="0.2">
      <c r="A712" s="20">
        <v>221821</v>
      </c>
      <c r="B712" t="s">
        <v>2778</v>
      </c>
    </row>
    <row r="713" spans="1:2" x14ac:dyDescent="0.2">
      <c r="A713" s="20">
        <v>221821</v>
      </c>
      <c r="B713" t="s">
        <v>2765</v>
      </c>
    </row>
    <row r="714" spans="1:2" x14ac:dyDescent="0.2">
      <c r="A714" s="20">
        <v>221821</v>
      </c>
      <c r="B714" t="s">
        <v>2753</v>
      </c>
    </row>
    <row r="715" spans="1:2" x14ac:dyDescent="0.2">
      <c r="A715" s="20">
        <v>221937</v>
      </c>
      <c r="B715" t="s">
        <v>2754</v>
      </c>
    </row>
    <row r="716" spans="1:2" x14ac:dyDescent="0.2">
      <c r="A716" s="20">
        <v>221937</v>
      </c>
      <c r="B716" t="s">
        <v>2778</v>
      </c>
    </row>
    <row r="717" spans="1:2" x14ac:dyDescent="0.2">
      <c r="A717" s="20">
        <v>221937</v>
      </c>
      <c r="B717" t="s">
        <v>2768</v>
      </c>
    </row>
    <row r="718" spans="1:2" x14ac:dyDescent="0.2">
      <c r="A718" s="20">
        <v>221953</v>
      </c>
      <c r="B718" t="s">
        <v>2778</v>
      </c>
    </row>
    <row r="719" spans="1:2" x14ac:dyDescent="0.2">
      <c r="A719" s="20">
        <v>221953</v>
      </c>
      <c r="B719" t="s">
        <v>2754</v>
      </c>
    </row>
    <row r="720" spans="1:2" x14ac:dyDescent="0.2">
      <c r="A720" s="20" t="s">
        <v>2268</v>
      </c>
      <c r="B720" t="s">
        <v>2778</v>
      </c>
    </row>
    <row r="721" spans="1:2" x14ac:dyDescent="0.2">
      <c r="A721" s="20" t="s">
        <v>2268</v>
      </c>
      <c r="B721" t="s">
        <v>2754</v>
      </c>
    </row>
    <row r="722" spans="1:2" x14ac:dyDescent="0.2">
      <c r="A722" s="20">
        <v>222186</v>
      </c>
      <c r="B722" t="s">
        <v>2778</v>
      </c>
    </row>
    <row r="723" spans="1:2" x14ac:dyDescent="0.2">
      <c r="A723" s="20">
        <v>222186</v>
      </c>
      <c r="B723" t="s">
        <v>2756</v>
      </c>
    </row>
    <row r="724" spans="1:2" x14ac:dyDescent="0.2">
      <c r="A724" s="20">
        <v>222186</v>
      </c>
      <c r="B724" t="s">
        <v>2768</v>
      </c>
    </row>
    <row r="725" spans="1:2" x14ac:dyDescent="0.2">
      <c r="A725" s="20">
        <v>222186</v>
      </c>
      <c r="B725" t="s">
        <v>2766</v>
      </c>
    </row>
    <row r="726" spans="1:2" x14ac:dyDescent="0.2">
      <c r="A726" s="20">
        <v>222437</v>
      </c>
      <c r="B726" t="s">
        <v>2766</v>
      </c>
    </row>
    <row r="727" spans="1:2" x14ac:dyDescent="0.2">
      <c r="A727" s="20">
        <v>222437</v>
      </c>
      <c r="B727" t="s">
        <v>2778</v>
      </c>
    </row>
    <row r="728" spans="1:2" x14ac:dyDescent="0.2">
      <c r="A728" s="20">
        <v>222437</v>
      </c>
      <c r="B728" t="s">
        <v>2768</v>
      </c>
    </row>
    <row r="729" spans="1:2" x14ac:dyDescent="0.2">
      <c r="A729" s="20">
        <v>222437</v>
      </c>
      <c r="B729" t="s">
        <v>2760</v>
      </c>
    </row>
    <row r="730" spans="1:2" x14ac:dyDescent="0.2">
      <c r="A730" s="20">
        <v>222445</v>
      </c>
      <c r="B730" t="s">
        <v>2778</v>
      </c>
    </row>
    <row r="731" spans="1:2" x14ac:dyDescent="0.2">
      <c r="A731" s="20">
        <v>222445</v>
      </c>
      <c r="B731" t="s">
        <v>2754</v>
      </c>
    </row>
    <row r="732" spans="1:2" x14ac:dyDescent="0.2">
      <c r="A732" s="20">
        <v>222445</v>
      </c>
      <c r="B732" t="s">
        <v>2768</v>
      </c>
    </row>
    <row r="733" spans="1:2" x14ac:dyDescent="0.2">
      <c r="A733" s="20" t="s">
        <v>2712</v>
      </c>
      <c r="B733" t="s">
        <v>2754</v>
      </c>
    </row>
    <row r="734" spans="1:2" x14ac:dyDescent="0.2">
      <c r="A734" s="20" t="s">
        <v>2712</v>
      </c>
      <c r="B734" t="s">
        <v>2778</v>
      </c>
    </row>
    <row r="735" spans="1:2" x14ac:dyDescent="0.2">
      <c r="A735" s="20">
        <v>222801</v>
      </c>
      <c r="B735" t="s">
        <v>2753</v>
      </c>
    </row>
    <row r="736" spans="1:2" x14ac:dyDescent="0.2">
      <c r="A736" s="20">
        <v>222801</v>
      </c>
      <c r="B736" t="s">
        <v>2778</v>
      </c>
    </row>
    <row r="737" spans="1:2" x14ac:dyDescent="0.2">
      <c r="A737" s="20">
        <v>222801</v>
      </c>
      <c r="B737" t="s">
        <v>2768</v>
      </c>
    </row>
    <row r="738" spans="1:2" x14ac:dyDescent="0.2">
      <c r="A738" s="20" t="s">
        <v>2672</v>
      </c>
      <c r="B738" t="s">
        <v>2758</v>
      </c>
    </row>
    <row r="739" spans="1:2" x14ac:dyDescent="0.2">
      <c r="A739" s="20" t="s">
        <v>2672</v>
      </c>
      <c r="B739" t="s">
        <v>2768</v>
      </c>
    </row>
    <row r="740" spans="1:2" x14ac:dyDescent="0.2">
      <c r="A740" s="20" t="s">
        <v>2672</v>
      </c>
      <c r="B740" t="s">
        <v>2778</v>
      </c>
    </row>
    <row r="741" spans="1:2" x14ac:dyDescent="0.2">
      <c r="A741" s="20">
        <v>222879</v>
      </c>
      <c r="B741" t="s">
        <v>2765</v>
      </c>
    </row>
    <row r="742" spans="1:2" x14ac:dyDescent="0.2">
      <c r="A742" s="20">
        <v>222879</v>
      </c>
      <c r="B742" t="s">
        <v>2753</v>
      </c>
    </row>
    <row r="743" spans="1:2" x14ac:dyDescent="0.2">
      <c r="A743" s="20">
        <v>222879</v>
      </c>
      <c r="B743" t="s">
        <v>2778</v>
      </c>
    </row>
    <row r="744" spans="1:2" x14ac:dyDescent="0.2">
      <c r="A744" s="20">
        <v>222909</v>
      </c>
      <c r="B744" t="s">
        <v>2755</v>
      </c>
    </row>
    <row r="745" spans="1:2" x14ac:dyDescent="0.2">
      <c r="A745" s="20">
        <v>222909</v>
      </c>
      <c r="B745" t="s">
        <v>2778</v>
      </c>
    </row>
    <row r="746" spans="1:2" x14ac:dyDescent="0.2">
      <c r="A746" s="20">
        <v>222909</v>
      </c>
      <c r="B746" t="s">
        <v>2777</v>
      </c>
    </row>
    <row r="747" spans="1:2" x14ac:dyDescent="0.2">
      <c r="A747" s="20">
        <v>222968</v>
      </c>
      <c r="B747" t="s">
        <v>2778</v>
      </c>
    </row>
    <row r="748" spans="1:2" x14ac:dyDescent="0.2">
      <c r="A748" s="20">
        <v>222968</v>
      </c>
      <c r="B748" t="s">
        <v>2754</v>
      </c>
    </row>
    <row r="749" spans="1:2" x14ac:dyDescent="0.2">
      <c r="A749" s="20">
        <v>222968</v>
      </c>
      <c r="B749" t="s">
        <v>2768</v>
      </c>
    </row>
    <row r="750" spans="1:2" x14ac:dyDescent="0.2">
      <c r="A750" s="20">
        <v>222984</v>
      </c>
      <c r="B750" t="s">
        <v>2768</v>
      </c>
    </row>
    <row r="751" spans="1:2" x14ac:dyDescent="0.2">
      <c r="A751" s="20">
        <v>222984</v>
      </c>
      <c r="B751" t="s">
        <v>2753</v>
      </c>
    </row>
    <row r="752" spans="1:2" x14ac:dyDescent="0.2">
      <c r="A752" s="20">
        <v>222984</v>
      </c>
      <c r="B752" t="s">
        <v>2778</v>
      </c>
    </row>
    <row r="753" spans="1:2" x14ac:dyDescent="0.2">
      <c r="A753" s="20">
        <v>222992</v>
      </c>
      <c r="B753" t="s">
        <v>2753</v>
      </c>
    </row>
    <row r="754" spans="1:2" x14ac:dyDescent="0.2">
      <c r="A754" s="20">
        <v>222992</v>
      </c>
      <c r="B754" t="s">
        <v>2778</v>
      </c>
    </row>
    <row r="755" spans="1:2" x14ac:dyDescent="0.2">
      <c r="A755" s="20">
        <v>223360</v>
      </c>
      <c r="B755" t="s">
        <v>2775</v>
      </c>
    </row>
    <row r="756" spans="1:2" x14ac:dyDescent="0.2">
      <c r="A756" s="20">
        <v>223360</v>
      </c>
      <c r="B756" t="s">
        <v>2768</v>
      </c>
    </row>
    <row r="757" spans="1:2" x14ac:dyDescent="0.2">
      <c r="A757" s="20">
        <v>223360</v>
      </c>
      <c r="B757" t="s">
        <v>2764</v>
      </c>
    </row>
    <row r="758" spans="1:2" x14ac:dyDescent="0.2">
      <c r="A758" s="20">
        <v>223360</v>
      </c>
      <c r="B758" t="s">
        <v>2779</v>
      </c>
    </row>
    <row r="759" spans="1:2" x14ac:dyDescent="0.2">
      <c r="A759" s="20">
        <v>223395</v>
      </c>
      <c r="B759" t="s">
        <v>2779</v>
      </c>
    </row>
    <row r="760" spans="1:2" x14ac:dyDescent="0.2">
      <c r="A760" s="20">
        <v>223395</v>
      </c>
      <c r="B760" t="s">
        <v>2764</v>
      </c>
    </row>
    <row r="761" spans="1:2" x14ac:dyDescent="0.2">
      <c r="A761" s="20">
        <v>223395</v>
      </c>
      <c r="B761" t="s">
        <v>2775</v>
      </c>
    </row>
    <row r="762" spans="1:2" x14ac:dyDescent="0.2">
      <c r="A762" s="20">
        <v>223395</v>
      </c>
      <c r="B762" t="s">
        <v>2768</v>
      </c>
    </row>
    <row r="763" spans="1:2" x14ac:dyDescent="0.2">
      <c r="A763" s="20">
        <v>223433</v>
      </c>
      <c r="B763" t="s">
        <v>2778</v>
      </c>
    </row>
    <row r="764" spans="1:2" x14ac:dyDescent="0.2">
      <c r="A764" s="20">
        <v>223433</v>
      </c>
      <c r="B764" t="s">
        <v>2754</v>
      </c>
    </row>
    <row r="765" spans="1:2" x14ac:dyDescent="0.2">
      <c r="A765" s="20">
        <v>223433</v>
      </c>
      <c r="B765" t="s">
        <v>2768</v>
      </c>
    </row>
    <row r="766" spans="1:2" x14ac:dyDescent="0.2">
      <c r="A766" s="20" t="s">
        <v>2274</v>
      </c>
      <c r="B766" t="s">
        <v>2778</v>
      </c>
    </row>
    <row r="767" spans="1:2" x14ac:dyDescent="0.2">
      <c r="A767" s="20" t="s">
        <v>2274</v>
      </c>
      <c r="B767" t="s">
        <v>2753</v>
      </c>
    </row>
    <row r="768" spans="1:2" x14ac:dyDescent="0.2">
      <c r="A768" s="20">
        <v>223808</v>
      </c>
      <c r="B768" t="s">
        <v>2778</v>
      </c>
    </row>
    <row r="769" spans="1:2" x14ac:dyDescent="0.2">
      <c r="A769" s="20">
        <v>223808</v>
      </c>
      <c r="B769" t="s">
        <v>2753</v>
      </c>
    </row>
    <row r="770" spans="1:2" x14ac:dyDescent="0.2">
      <c r="A770" s="20">
        <v>223808</v>
      </c>
      <c r="B770" t="s">
        <v>2768</v>
      </c>
    </row>
    <row r="771" spans="1:2" x14ac:dyDescent="0.2">
      <c r="A771" s="20">
        <v>223808</v>
      </c>
      <c r="B771" t="s">
        <v>2765</v>
      </c>
    </row>
    <row r="772" spans="1:2" x14ac:dyDescent="0.2">
      <c r="A772" s="20">
        <v>223816</v>
      </c>
      <c r="B772" t="s">
        <v>2778</v>
      </c>
    </row>
    <row r="773" spans="1:2" x14ac:dyDescent="0.2">
      <c r="A773" s="20">
        <v>223816</v>
      </c>
      <c r="B773" t="s">
        <v>2753</v>
      </c>
    </row>
    <row r="774" spans="1:2" x14ac:dyDescent="0.2">
      <c r="A774" s="20">
        <v>224189</v>
      </c>
      <c r="B774" t="s">
        <v>2755</v>
      </c>
    </row>
    <row r="775" spans="1:2" x14ac:dyDescent="0.2">
      <c r="A775" s="20">
        <v>224189</v>
      </c>
      <c r="B775" t="s">
        <v>2778</v>
      </c>
    </row>
    <row r="776" spans="1:2" x14ac:dyDescent="0.2">
      <c r="A776" s="20">
        <v>224189</v>
      </c>
      <c r="B776" t="s">
        <v>2768</v>
      </c>
    </row>
    <row r="777" spans="1:2" x14ac:dyDescent="0.2">
      <c r="A777" s="20">
        <v>224200</v>
      </c>
      <c r="B777" t="s">
        <v>2778</v>
      </c>
    </row>
    <row r="778" spans="1:2" x14ac:dyDescent="0.2">
      <c r="A778" s="20">
        <v>224200</v>
      </c>
      <c r="B778" t="s">
        <v>2768</v>
      </c>
    </row>
    <row r="779" spans="1:2" x14ac:dyDescent="0.2">
      <c r="A779" s="20">
        <v>224200</v>
      </c>
      <c r="B779" t="s">
        <v>2755</v>
      </c>
    </row>
    <row r="780" spans="1:2" x14ac:dyDescent="0.2">
      <c r="A780" s="20">
        <v>224294</v>
      </c>
      <c r="B780" t="s">
        <v>2756</v>
      </c>
    </row>
    <row r="781" spans="1:2" x14ac:dyDescent="0.2">
      <c r="A781" s="20">
        <v>224294</v>
      </c>
      <c r="B781" t="s">
        <v>2778</v>
      </c>
    </row>
    <row r="782" spans="1:2" x14ac:dyDescent="0.2">
      <c r="A782" s="20">
        <v>224367</v>
      </c>
      <c r="B782" t="s">
        <v>2765</v>
      </c>
    </row>
    <row r="783" spans="1:2" x14ac:dyDescent="0.2">
      <c r="A783" s="20">
        <v>224367</v>
      </c>
      <c r="B783" t="s">
        <v>2756</v>
      </c>
    </row>
    <row r="784" spans="1:2" x14ac:dyDescent="0.2">
      <c r="A784" s="20">
        <v>224367</v>
      </c>
      <c r="B784" t="s">
        <v>2768</v>
      </c>
    </row>
    <row r="785" spans="1:2" x14ac:dyDescent="0.2">
      <c r="A785" s="20">
        <v>224367</v>
      </c>
      <c r="B785" t="s">
        <v>2778</v>
      </c>
    </row>
    <row r="786" spans="1:2" x14ac:dyDescent="0.2">
      <c r="A786" s="20">
        <v>224499</v>
      </c>
      <c r="B786" t="s">
        <v>2760</v>
      </c>
    </row>
    <row r="787" spans="1:2" x14ac:dyDescent="0.2">
      <c r="A787" s="20">
        <v>224499</v>
      </c>
      <c r="B787" t="s">
        <v>2778</v>
      </c>
    </row>
    <row r="788" spans="1:2" x14ac:dyDescent="0.2">
      <c r="A788" s="20">
        <v>224499</v>
      </c>
      <c r="B788" t="s">
        <v>2768</v>
      </c>
    </row>
    <row r="789" spans="1:2" x14ac:dyDescent="0.2">
      <c r="A789" s="20">
        <v>224529</v>
      </c>
      <c r="B789" t="s">
        <v>2760</v>
      </c>
    </row>
    <row r="790" spans="1:2" x14ac:dyDescent="0.2">
      <c r="A790" s="20">
        <v>224529</v>
      </c>
      <c r="B790" t="s">
        <v>2768</v>
      </c>
    </row>
    <row r="791" spans="1:2" x14ac:dyDescent="0.2">
      <c r="A791" s="20">
        <v>224529</v>
      </c>
      <c r="B791" t="s">
        <v>2778</v>
      </c>
    </row>
    <row r="792" spans="1:2" x14ac:dyDescent="0.2">
      <c r="A792" s="20">
        <v>224642</v>
      </c>
      <c r="B792" t="s">
        <v>2753</v>
      </c>
    </row>
    <row r="793" spans="1:2" x14ac:dyDescent="0.2">
      <c r="A793" s="20">
        <v>224642</v>
      </c>
      <c r="B793" t="s">
        <v>2778</v>
      </c>
    </row>
    <row r="794" spans="1:2" x14ac:dyDescent="0.2">
      <c r="A794" s="20">
        <v>224642</v>
      </c>
      <c r="B794" t="s">
        <v>2768</v>
      </c>
    </row>
    <row r="795" spans="1:2" x14ac:dyDescent="0.2">
      <c r="A795" s="20">
        <v>224812</v>
      </c>
      <c r="B795" t="s">
        <v>2753</v>
      </c>
    </row>
    <row r="796" spans="1:2" x14ac:dyDescent="0.2">
      <c r="A796" s="20">
        <v>224812</v>
      </c>
      <c r="B796" t="s">
        <v>2776</v>
      </c>
    </row>
    <row r="797" spans="1:2" x14ac:dyDescent="0.2">
      <c r="A797" s="20">
        <v>224812</v>
      </c>
      <c r="B797" t="s">
        <v>2768</v>
      </c>
    </row>
    <row r="798" spans="1:2" x14ac:dyDescent="0.2">
      <c r="A798" s="20">
        <v>224812</v>
      </c>
      <c r="B798" t="s">
        <v>2778</v>
      </c>
    </row>
    <row r="799" spans="1:2" x14ac:dyDescent="0.2">
      <c r="A799" s="20">
        <v>224995</v>
      </c>
      <c r="B799" t="s">
        <v>2760</v>
      </c>
    </row>
    <row r="800" spans="1:2" x14ac:dyDescent="0.2">
      <c r="A800" s="20">
        <v>224995</v>
      </c>
      <c r="B800" t="s">
        <v>2768</v>
      </c>
    </row>
    <row r="801" spans="1:2" x14ac:dyDescent="0.2">
      <c r="A801" s="20">
        <v>224995</v>
      </c>
      <c r="B801" t="s">
        <v>2778</v>
      </c>
    </row>
    <row r="802" spans="1:2" x14ac:dyDescent="0.2">
      <c r="A802" s="20">
        <v>224995</v>
      </c>
      <c r="B802" t="s">
        <v>2766</v>
      </c>
    </row>
    <row r="803" spans="1:2" x14ac:dyDescent="0.2">
      <c r="A803" s="20">
        <v>225037</v>
      </c>
      <c r="B803" t="s">
        <v>2768</v>
      </c>
    </row>
    <row r="804" spans="1:2" x14ac:dyDescent="0.2">
      <c r="A804" s="20">
        <v>225037</v>
      </c>
      <c r="B804" t="s">
        <v>2778</v>
      </c>
    </row>
    <row r="805" spans="1:2" x14ac:dyDescent="0.2">
      <c r="A805" s="20">
        <v>225037</v>
      </c>
      <c r="B805" t="s">
        <v>2753</v>
      </c>
    </row>
    <row r="806" spans="1:2" x14ac:dyDescent="0.2">
      <c r="A806" s="20" t="s">
        <v>2283</v>
      </c>
      <c r="B806" t="s">
        <v>2764</v>
      </c>
    </row>
    <row r="807" spans="1:2" x14ac:dyDescent="0.2">
      <c r="A807" s="20" t="s">
        <v>2283</v>
      </c>
      <c r="B807" t="s">
        <v>2775</v>
      </c>
    </row>
    <row r="808" spans="1:2" x14ac:dyDescent="0.2">
      <c r="A808" s="20" t="s">
        <v>2283</v>
      </c>
      <c r="B808" t="s">
        <v>2768</v>
      </c>
    </row>
    <row r="809" spans="1:2" x14ac:dyDescent="0.2">
      <c r="A809" s="20" t="s">
        <v>2283</v>
      </c>
      <c r="B809" t="s">
        <v>2779</v>
      </c>
    </row>
    <row r="810" spans="1:2" x14ac:dyDescent="0.2">
      <c r="A810" s="20">
        <v>228443</v>
      </c>
      <c r="B810" t="s">
        <v>2764</v>
      </c>
    </row>
    <row r="811" spans="1:2" x14ac:dyDescent="0.2">
      <c r="A811" s="20">
        <v>228443</v>
      </c>
      <c r="B811" t="s">
        <v>2779</v>
      </c>
    </row>
    <row r="812" spans="1:2" x14ac:dyDescent="0.2">
      <c r="A812" s="20">
        <v>228443</v>
      </c>
      <c r="B812" t="s">
        <v>2775</v>
      </c>
    </row>
    <row r="813" spans="1:2" x14ac:dyDescent="0.2">
      <c r="A813" s="20">
        <v>237639</v>
      </c>
      <c r="B813" t="s">
        <v>2766</v>
      </c>
    </row>
    <row r="814" spans="1:2" x14ac:dyDescent="0.2">
      <c r="A814" s="20">
        <v>237639</v>
      </c>
      <c r="B814" t="s">
        <v>2778</v>
      </c>
    </row>
    <row r="815" spans="1:2" x14ac:dyDescent="0.2">
      <c r="A815" s="20">
        <v>237639</v>
      </c>
      <c r="B815" t="s">
        <v>2768</v>
      </c>
    </row>
    <row r="816" spans="1:2" x14ac:dyDescent="0.2">
      <c r="A816" s="20">
        <v>237639</v>
      </c>
      <c r="B816" t="s">
        <v>2760</v>
      </c>
    </row>
    <row r="817" spans="1:2" x14ac:dyDescent="0.2">
      <c r="A817" s="20">
        <v>238791</v>
      </c>
      <c r="B817" t="s">
        <v>2768</v>
      </c>
    </row>
    <row r="818" spans="1:2" x14ac:dyDescent="0.2">
      <c r="A818" s="20">
        <v>238791</v>
      </c>
      <c r="B818" t="s">
        <v>2754</v>
      </c>
    </row>
    <row r="819" spans="1:2" x14ac:dyDescent="0.2">
      <c r="A819" s="20">
        <v>238791</v>
      </c>
      <c r="B819" t="s">
        <v>2778</v>
      </c>
    </row>
    <row r="820" spans="1:2" x14ac:dyDescent="0.2">
      <c r="A820" s="20">
        <v>239186</v>
      </c>
      <c r="B820" t="s">
        <v>2756</v>
      </c>
    </row>
    <row r="821" spans="1:2" x14ac:dyDescent="0.2">
      <c r="A821" s="20">
        <v>239186</v>
      </c>
      <c r="B821" t="s">
        <v>2778</v>
      </c>
    </row>
    <row r="822" spans="1:2" x14ac:dyDescent="0.2">
      <c r="A822" s="20">
        <v>239216</v>
      </c>
      <c r="B822" t="s">
        <v>2768</v>
      </c>
    </row>
    <row r="823" spans="1:2" x14ac:dyDescent="0.2">
      <c r="A823" s="20">
        <v>239216</v>
      </c>
      <c r="B823" t="s">
        <v>2778</v>
      </c>
    </row>
    <row r="824" spans="1:2" x14ac:dyDescent="0.2">
      <c r="A824" s="20">
        <v>239216</v>
      </c>
      <c r="B824" t="s">
        <v>2756</v>
      </c>
    </row>
    <row r="825" spans="1:2" x14ac:dyDescent="0.2">
      <c r="A825" s="20" t="s">
        <v>2676</v>
      </c>
      <c r="B825" t="s">
        <v>2755</v>
      </c>
    </row>
    <row r="826" spans="1:2" x14ac:dyDescent="0.2">
      <c r="A826" s="20" t="s">
        <v>2676</v>
      </c>
      <c r="B826" t="s">
        <v>2778</v>
      </c>
    </row>
    <row r="827" spans="1:2" x14ac:dyDescent="0.2">
      <c r="A827" s="20">
        <v>243590</v>
      </c>
      <c r="B827" t="s">
        <v>2775</v>
      </c>
    </row>
    <row r="828" spans="1:2" x14ac:dyDescent="0.2">
      <c r="A828" s="20">
        <v>243590</v>
      </c>
      <c r="B828" t="s">
        <v>2764</v>
      </c>
    </row>
    <row r="829" spans="1:2" x14ac:dyDescent="0.2">
      <c r="A829" s="20">
        <v>243590</v>
      </c>
      <c r="B829" t="s">
        <v>2769</v>
      </c>
    </row>
    <row r="830" spans="1:2" x14ac:dyDescent="0.2">
      <c r="A830" s="20">
        <v>243590</v>
      </c>
      <c r="B830" t="s">
        <v>2768</v>
      </c>
    </row>
    <row r="831" spans="1:2" x14ac:dyDescent="0.2">
      <c r="A831" s="20">
        <v>243590</v>
      </c>
      <c r="B831" t="s">
        <v>2779</v>
      </c>
    </row>
    <row r="832" spans="1:2" x14ac:dyDescent="0.2">
      <c r="A832" s="20">
        <v>247413</v>
      </c>
      <c r="B832" t="s">
        <v>2778</v>
      </c>
    </row>
    <row r="833" spans="1:2" x14ac:dyDescent="0.2">
      <c r="A833" s="20">
        <v>247413</v>
      </c>
      <c r="B833" t="s">
        <v>2768</v>
      </c>
    </row>
    <row r="834" spans="1:2" x14ac:dyDescent="0.2">
      <c r="A834" s="20">
        <v>247413</v>
      </c>
      <c r="B834" t="s">
        <v>2760</v>
      </c>
    </row>
    <row r="835" spans="1:2" x14ac:dyDescent="0.2">
      <c r="A835" s="20">
        <v>251496</v>
      </c>
      <c r="B835" t="s">
        <v>2778</v>
      </c>
    </row>
    <row r="836" spans="1:2" x14ac:dyDescent="0.2">
      <c r="A836" s="20">
        <v>251496</v>
      </c>
      <c r="B836" t="s">
        <v>2753</v>
      </c>
    </row>
    <row r="837" spans="1:2" x14ac:dyDescent="0.2">
      <c r="A837" s="20">
        <v>251909</v>
      </c>
      <c r="B837" t="s">
        <v>2768</v>
      </c>
    </row>
    <row r="838" spans="1:2" x14ac:dyDescent="0.2">
      <c r="A838" s="20">
        <v>251909</v>
      </c>
      <c r="B838" t="s">
        <v>2765</v>
      </c>
    </row>
    <row r="839" spans="1:2" x14ac:dyDescent="0.2">
      <c r="A839" s="20">
        <v>251909</v>
      </c>
      <c r="B839" t="s">
        <v>2778</v>
      </c>
    </row>
    <row r="840" spans="1:2" x14ac:dyDescent="0.2">
      <c r="A840" s="20">
        <v>251909</v>
      </c>
      <c r="B840" t="s">
        <v>2756</v>
      </c>
    </row>
    <row r="841" spans="1:2" x14ac:dyDescent="0.2">
      <c r="A841" s="20">
        <v>255025</v>
      </c>
      <c r="B841" t="s">
        <v>2768</v>
      </c>
    </row>
    <row r="842" spans="1:2" x14ac:dyDescent="0.2">
      <c r="A842" s="20">
        <v>255025</v>
      </c>
      <c r="B842" t="s">
        <v>2755</v>
      </c>
    </row>
    <row r="843" spans="1:2" x14ac:dyDescent="0.2">
      <c r="A843" s="20">
        <v>255025</v>
      </c>
      <c r="B843" t="s">
        <v>2778</v>
      </c>
    </row>
    <row r="844" spans="1:2" x14ac:dyDescent="0.2">
      <c r="A844" s="20">
        <v>255572</v>
      </c>
      <c r="B844" t="s">
        <v>2778</v>
      </c>
    </row>
    <row r="845" spans="1:2" x14ac:dyDescent="0.2">
      <c r="A845" s="20">
        <v>255572</v>
      </c>
      <c r="B845" t="s">
        <v>2768</v>
      </c>
    </row>
    <row r="846" spans="1:2" x14ac:dyDescent="0.2">
      <c r="A846" s="20">
        <v>255572</v>
      </c>
      <c r="B846" t="s">
        <v>2776</v>
      </c>
    </row>
    <row r="847" spans="1:2" x14ac:dyDescent="0.2">
      <c r="A847" s="20">
        <v>255572</v>
      </c>
      <c r="B847" t="s">
        <v>2760</v>
      </c>
    </row>
    <row r="848" spans="1:2" x14ac:dyDescent="0.2">
      <c r="A848" s="20" t="s">
        <v>2293</v>
      </c>
      <c r="B848" t="s">
        <v>2768</v>
      </c>
    </row>
    <row r="849" spans="1:2" x14ac:dyDescent="0.2">
      <c r="A849" s="20" t="s">
        <v>2293</v>
      </c>
      <c r="B849" t="s">
        <v>2754</v>
      </c>
    </row>
    <row r="850" spans="1:2" x14ac:dyDescent="0.2">
      <c r="A850" s="20" t="s">
        <v>2293</v>
      </c>
      <c r="B850" t="s">
        <v>2778</v>
      </c>
    </row>
    <row r="851" spans="1:2" x14ac:dyDescent="0.2">
      <c r="A851" s="20" t="s">
        <v>2293</v>
      </c>
      <c r="B851" t="s">
        <v>2776</v>
      </c>
    </row>
    <row r="852" spans="1:2" x14ac:dyDescent="0.2">
      <c r="A852" s="20">
        <v>255718</v>
      </c>
      <c r="B852" t="s">
        <v>2768</v>
      </c>
    </row>
    <row r="853" spans="1:2" x14ac:dyDescent="0.2">
      <c r="A853" s="20">
        <v>255718</v>
      </c>
      <c r="B853" t="s">
        <v>2753</v>
      </c>
    </row>
    <row r="854" spans="1:2" x14ac:dyDescent="0.2">
      <c r="A854" s="20">
        <v>255718</v>
      </c>
      <c r="B854" t="s">
        <v>2778</v>
      </c>
    </row>
    <row r="855" spans="1:2" x14ac:dyDescent="0.2">
      <c r="A855" s="20">
        <v>255718</v>
      </c>
      <c r="B855" t="s">
        <v>2776</v>
      </c>
    </row>
    <row r="856" spans="1:2" x14ac:dyDescent="0.2">
      <c r="A856" s="20">
        <v>257079</v>
      </c>
      <c r="B856" t="s">
        <v>2778</v>
      </c>
    </row>
    <row r="857" spans="1:2" x14ac:dyDescent="0.2">
      <c r="A857" s="20">
        <v>257079</v>
      </c>
      <c r="B857" t="s">
        <v>2760</v>
      </c>
    </row>
    <row r="858" spans="1:2" x14ac:dyDescent="0.2">
      <c r="A858" s="20">
        <v>261521</v>
      </c>
      <c r="B858" t="s">
        <v>2778</v>
      </c>
    </row>
    <row r="859" spans="1:2" x14ac:dyDescent="0.2">
      <c r="A859" s="20">
        <v>261521</v>
      </c>
      <c r="B859" t="s">
        <v>2755</v>
      </c>
    </row>
    <row r="860" spans="1:2" x14ac:dyDescent="0.2">
      <c r="A860" s="20">
        <v>262234</v>
      </c>
      <c r="B860" t="s">
        <v>2778</v>
      </c>
    </row>
    <row r="861" spans="1:2" x14ac:dyDescent="0.2">
      <c r="A861" s="20">
        <v>262234</v>
      </c>
      <c r="B861" t="s">
        <v>2756</v>
      </c>
    </row>
    <row r="862" spans="1:2" x14ac:dyDescent="0.2">
      <c r="A862" s="20">
        <v>262803</v>
      </c>
      <c r="B862" t="s">
        <v>2768</v>
      </c>
    </row>
    <row r="863" spans="1:2" x14ac:dyDescent="0.2">
      <c r="A863" s="20">
        <v>262803</v>
      </c>
      <c r="B863" t="s">
        <v>2779</v>
      </c>
    </row>
    <row r="864" spans="1:2" x14ac:dyDescent="0.2">
      <c r="A864" s="20">
        <v>262803</v>
      </c>
      <c r="B864" t="s">
        <v>2775</v>
      </c>
    </row>
    <row r="865" spans="1:2" x14ac:dyDescent="0.2">
      <c r="A865" s="20">
        <v>262803</v>
      </c>
      <c r="B865" t="s">
        <v>2764</v>
      </c>
    </row>
    <row r="866" spans="1:2" x14ac:dyDescent="0.2">
      <c r="A866" s="20">
        <v>263397</v>
      </c>
      <c r="B866" t="s">
        <v>2753</v>
      </c>
    </row>
    <row r="867" spans="1:2" x14ac:dyDescent="0.2">
      <c r="A867" s="20">
        <v>263397</v>
      </c>
      <c r="B867" t="s">
        <v>2778</v>
      </c>
    </row>
    <row r="868" spans="1:2" x14ac:dyDescent="0.2">
      <c r="A868" s="20">
        <v>263397</v>
      </c>
      <c r="B868" t="s">
        <v>2768</v>
      </c>
    </row>
    <row r="869" spans="1:2" x14ac:dyDescent="0.2">
      <c r="A869" s="20">
        <v>263419</v>
      </c>
      <c r="B869" t="s">
        <v>2778</v>
      </c>
    </row>
    <row r="870" spans="1:2" x14ac:dyDescent="0.2">
      <c r="A870" s="20">
        <v>263419</v>
      </c>
      <c r="B870" t="s">
        <v>2774</v>
      </c>
    </row>
    <row r="871" spans="1:2" x14ac:dyDescent="0.2">
      <c r="A871" s="20">
        <v>263419</v>
      </c>
      <c r="B871" t="s">
        <v>2755</v>
      </c>
    </row>
    <row r="872" spans="1:2" x14ac:dyDescent="0.2">
      <c r="A872" s="20">
        <v>263419</v>
      </c>
      <c r="B872" t="s">
        <v>2768</v>
      </c>
    </row>
    <row r="873" spans="1:2" x14ac:dyDescent="0.2">
      <c r="A873" s="20">
        <v>263745</v>
      </c>
      <c r="B873" t="s">
        <v>2778</v>
      </c>
    </row>
    <row r="874" spans="1:2" x14ac:dyDescent="0.2">
      <c r="A874" s="20">
        <v>263745</v>
      </c>
      <c r="B874" t="s">
        <v>2756</v>
      </c>
    </row>
    <row r="875" spans="1:2" x14ac:dyDescent="0.2">
      <c r="A875" s="20">
        <v>263931</v>
      </c>
      <c r="B875" t="s">
        <v>2768</v>
      </c>
    </row>
    <row r="876" spans="1:2" x14ac:dyDescent="0.2">
      <c r="A876" s="20">
        <v>264423</v>
      </c>
      <c r="B876" t="s">
        <v>2753</v>
      </c>
    </row>
    <row r="877" spans="1:2" x14ac:dyDescent="0.2">
      <c r="A877" s="20">
        <v>264423</v>
      </c>
      <c r="B877" t="s">
        <v>2778</v>
      </c>
    </row>
    <row r="878" spans="1:2" x14ac:dyDescent="0.2">
      <c r="A878" s="20">
        <v>266493</v>
      </c>
      <c r="B878" t="s">
        <v>2768</v>
      </c>
    </row>
    <row r="879" spans="1:2" x14ac:dyDescent="0.2">
      <c r="A879" s="20">
        <v>266493</v>
      </c>
      <c r="B879" t="s">
        <v>2775</v>
      </c>
    </row>
    <row r="880" spans="1:2" x14ac:dyDescent="0.2">
      <c r="A880" s="20">
        <v>266493</v>
      </c>
      <c r="B880" t="s">
        <v>2764</v>
      </c>
    </row>
    <row r="881" spans="1:2" x14ac:dyDescent="0.2">
      <c r="A881" s="20">
        <v>266493</v>
      </c>
      <c r="B881" t="s">
        <v>2779</v>
      </c>
    </row>
    <row r="882" spans="1:2" x14ac:dyDescent="0.2">
      <c r="A882" s="20">
        <v>266493</v>
      </c>
      <c r="B882" t="s">
        <v>2769</v>
      </c>
    </row>
    <row r="883" spans="1:2" x14ac:dyDescent="0.2">
      <c r="A883" s="20" t="s">
        <v>2303</v>
      </c>
      <c r="B883" t="s">
        <v>2778</v>
      </c>
    </row>
    <row r="884" spans="1:2" x14ac:dyDescent="0.2">
      <c r="A884" s="20" t="s">
        <v>2303</v>
      </c>
      <c r="B884" t="s">
        <v>2754</v>
      </c>
    </row>
    <row r="885" spans="1:2" x14ac:dyDescent="0.2">
      <c r="A885" s="20">
        <v>267902</v>
      </c>
      <c r="B885" t="s">
        <v>2774</v>
      </c>
    </row>
    <row r="886" spans="1:2" x14ac:dyDescent="0.2">
      <c r="A886" s="20">
        <v>267902</v>
      </c>
      <c r="B886" t="s">
        <v>2778</v>
      </c>
    </row>
    <row r="887" spans="1:2" x14ac:dyDescent="0.2">
      <c r="A887" s="20">
        <v>267902</v>
      </c>
      <c r="B887" t="s">
        <v>2755</v>
      </c>
    </row>
    <row r="888" spans="1:2" x14ac:dyDescent="0.2">
      <c r="A888" s="20">
        <v>267910</v>
      </c>
      <c r="B888" t="s">
        <v>2753</v>
      </c>
    </row>
    <row r="889" spans="1:2" x14ac:dyDescent="0.2">
      <c r="A889" s="20">
        <v>267910</v>
      </c>
      <c r="B889" t="s">
        <v>2778</v>
      </c>
    </row>
    <row r="890" spans="1:2" x14ac:dyDescent="0.2">
      <c r="A890" s="20">
        <v>267910</v>
      </c>
      <c r="B890" t="s">
        <v>2774</v>
      </c>
    </row>
    <row r="891" spans="1:2" x14ac:dyDescent="0.2">
      <c r="A891" s="20">
        <v>267910</v>
      </c>
      <c r="B891" t="s">
        <v>2768</v>
      </c>
    </row>
    <row r="892" spans="1:2" x14ac:dyDescent="0.2">
      <c r="A892" s="20">
        <v>267937</v>
      </c>
      <c r="B892" t="s">
        <v>2768</v>
      </c>
    </row>
    <row r="893" spans="1:2" x14ac:dyDescent="0.2">
      <c r="A893" s="20">
        <v>267937</v>
      </c>
      <c r="B893" t="s">
        <v>2778</v>
      </c>
    </row>
    <row r="894" spans="1:2" x14ac:dyDescent="0.2">
      <c r="A894" s="20">
        <v>267937</v>
      </c>
      <c r="B894" t="s">
        <v>2760</v>
      </c>
    </row>
    <row r="895" spans="1:2" x14ac:dyDescent="0.2">
      <c r="A895" s="20">
        <v>267961</v>
      </c>
      <c r="B895" t="s">
        <v>2756</v>
      </c>
    </row>
    <row r="896" spans="1:2" x14ac:dyDescent="0.2">
      <c r="A896" s="20">
        <v>267961</v>
      </c>
      <c r="B896" t="s">
        <v>2778</v>
      </c>
    </row>
    <row r="897" spans="1:2" x14ac:dyDescent="0.2">
      <c r="A897" s="20">
        <v>268232</v>
      </c>
      <c r="B897" t="s">
        <v>2755</v>
      </c>
    </row>
    <row r="898" spans="1:2" x14ac:dyDescent="0.2">
      <c r="A898" s="20">
        <v>268232</v>
      </c>
      <c r="B898" t="s">
        <v>2778</v>
      </c>
    </row>
    <row r="899" spans="1:2" x14ac:dyDescent="0.2">
      <c r="A899" s="20">
        <v>268232</v>
      </c>
      <c r="B899" t="s">
        <v>2774</v>
      </c>
    </row>
    <row r="900" spans="1:2" x14ac:dyDescent="0.2">
      <c r="A900" s="20">
        <v>268232</v>
      </c>
      <c r="B900" t="s">
        <v>2768</v>
      </c>
    </row>
    <row r="901" spans="1:2" x14ac:dyDescent="0.2">
      <c r="A901" s="20">
        <v>270741</v>
      </c>
      <c r="B901" t="s">
        <v>2753</v>
      </c>
    </row>
    <row r="902" spans="1:2" x14ac:dyDescent="0.2">
      <c r="A902" s="20">
        <v>270741</v>
      </c>
      <c r="B902" t="s">
        <v>2768</v>
      </c>
    </row>
    <row r="903" spans="1:2" x14ac:dyDescent="0.2">
      <c r="A903" s="20">
        <v>270741</v>
      </c>
      <c r="B903" t="s">
        <v>2778</v>
      </c>
    </row>
    <row r="904" spans="1:2" x14ac:dyDescent="0.2">
      <c r="A904" s="20">
        <v>272671</v>
      </c>
      <c r="B904" t="s">
        <v>2760</v>
      </c>
    </row>
    <row r="905" spans="1:2" x14ac:dyDescent="0.2">
      <c r="A905" s="20">
        <v>272671</v>
      </c>
      <c r="B905" t="s">
        <v>2768</v>
      </c>
    </row>
    <row r="906" spans="1:2" x14ac:dyDescent="0.2">
      <c r="A906" s="20">
        <v>272671</v>
      </c>
      <c r="B906" t="s">
        <v>2778</v>
      </c>
    </row>
    <row r="907" spans="1:2" x14ac:dyDescent="0.2">
      <c r="A907" s="20">
        <v>273716</v>
      </c>
      <c r="B907" t="s">
        <v>2775</v>
      </c>
    </row>
    <row r="908" spans="1:2" x14ac:dyDescent="0.2">
      <c r="A908" s="20">
        <v>273716</v>
      </c>
      <c r="B908" t="s">
        <v>2764</v>
      </c>
    </row>
    <row r="909" spans="1:2" x14ac:dyDescent="0.2">
      <c r="A909" s="20">
        <v>273716</v>
      </c>
      <c r="B909" t="s">
        <v>2768</v>
      </c>
    </row>
    <row r="910" spans="1:2" x14ac:dyDescent="0.2">
      <c r="A910" s="20">
        <v>273716</v>
      </c>
      <c r="B910" t="s">
        <v>2779</v>
      </c>
    </row>
    <row r="911" spans="1:2" x14ac:dyDescent="0.2">
      <c r="A911" s="20">
        <v>274224</v>
      </c>
      <c r="B911" t="s">
        <v>2755</v>
      </c>
    </row>
    <row r="912" spans="1:2" x14ac:dyDescent="0.2">
      <c r="A912" s="20">
        <v>274224</v>
      </c>
      <c r="B912" t="s">
        <v>2778</v>
      </c>
    </row>
    <row r="913" spans="1:2" x14ac:dyDescent="0.2">
      <c r="A913" s="20">
        <v>274224</v>
      </c>
      <c r="B913" t="s">
        <v>2777</v>
      </c>
    </row>
    <row r="914" spans="1:2" x14ac:dyDescent="0.2">
      <c r="A914" s="20">
        <v>274380</v>
      </c>
      <c r="B914" t="s">
        <v>2777</v>
      </c>
    </row>
    <row r="915" spans="1:2" x14ac:dyDescent="0.2">
      <c r="A915" s="20">
        <v>274380</v>
      </c>
      <c r="B915" t="s">
        <v>2755</v>
      </c>
    </row>
    <row r="916" spans="1:2" x14ac:dyDescent="0.2">
      <c r="A916" s="20">
        <v>274380</v>
      </c>
      <c r="B916" t="s">
        <v>2768</v>
      </c>
    </row>
    <row r="917" spans="1:2" x14ac:dyDescent="0.2">
      <c r="A917" s="20">
        <v>274380</v>
      </c>
      <c r="B917" t="s">
        <v>2778</v>
      </c>
    </row>
    <row r="918" spans="1:2" x14ac:dyDescent="0.2">
      <c r="A918" s="20">
        <v>274631</v>
      </c>
      <c r="B918" t="s">
        <v>2777</v>
      </c>
    </row>
    <row r="919" spans="1:2" x14ac:dyDescent="0.2">
      <c r="A919" s="20">
        <v>274631</v>
      </c>
      <c r="B919" t="s">
        <v>2778</v>
      </c>
    </row>
    <row r="920" spans="1:2" x14ac:dyDescent="0.2">
      <c r="A920" s="20">
        <v>274631</v>
      </c>
      <c r="B920" t="s">
        <v>2755</v>
      </c>
    </row>
    <row r="921" spans="1:2" x14ac:dyDescent="0.2">
      <c r="A921" s="20">
        <v>274666</v>
      </c>
      <c r="B921" t="s">
        <v>2755</v>
      </c>
    </row>
    <row r="922" spans="1:2" x14ac:dyDescent="0.2">
      <c r="A922" s="20">
        <v>274666</v>
      </c>
      <c r="B922" t="s">
        <v>2777</v>
      </c>
    </row>
    <row r="923" spans="1:2" x14ac:dyDescent="0.2">
      <c r="A923" s="20">
        <v>274666</v>
      </c>
      <c r="B923" t="s">
        <v>2768</v>
      </c>
    </row>
    <row r="924" spans="1:2" x14ac:dyDescent="0.2">
      <c r="A924" s="20">
        <v>274666</v>
      </c>
      <c r="B924" t="s">
        <v>2778</v>
      </c>
    </row>
    <row r="925" spans="1:2" x14ac:dyDescent="0.2">
      <c r="A925" s="20">
        <v>275514</v>
      </c>
      <c r="B925" t="s">
        <v>2768</v>
      </c>
    </row>
    <row r="926" spans="1:2" x14ac:dyDescent="0.2">
      <c r="A926" s="20">
        <v>275514</v>
      </c>
      <c r="B926" t="s">
        <v>2775</v>
      </c>
    </row>
    <row r="927" spans="1:2" x14ac:dyDescent="0.2">
      <c r="A927" s="20">
        <v>275514</v>
      </c>
      <c r="B927" t="s">
        <v>2779</v>
      </c>
    </row>
    <row r="928" spans="1:2" x14ac:dyDescent="0.2">
      <c r="A928" s="20">
        <v>275514</v>
      </c>
      <c r="B928" t="s">
        <v>2764</v>
      </c>
    </row>
    <row r="929" spans="1:2" x14ac:dyDescent="0.2">
      <c r="A929" s="20">
        <v>282480</v>
      </c>
      <c r="B929" t="s">
        <v>2774</v>
      </c>
    </row>
    <row r="930" spans="1:2" x14ac:dyDescent="0.2">
      <c r="A930" s="20">
        <v>282480</v>
      </c>
      <c r="B930" t="s">
        <v>2778</v>
      </c>
    </row>
    <row r="931" spans="1:2" x14ac:dyDescent="0.2">
      <c r="A931" s="20">
        <v>282480</v>
      </c>
      <c r="B931" t="s">
        <v>2753</v>
      </c>
    </row>
    <row r="932" spans="1:2" x14ac:dyDescent="0.2">
      <c r="A932" s="20">
        <v>282480</v>
      </c>
      <c r="B932" t="s">
        <v>2768</v>
      </c>
    </row>
    <row r="933" spans="1:2" x14ac:dyDescent="0.2">
      <c r="A933" s="20">
        <v>284866</v>
      </c>
      <c r="B933" t="s">
        <v>2755</v>
      </c>
    </row>
    <row r="934" spans="1:2" x14ac:dyDescent="0.2">
      <c r="A934" s="20">
        <v>284866</v>
      </c>
      <c r="B934" t="s">
        <v>2778</v>
      </c>
    </row>
    <row r="935" spans="1:2" x14ac:dyDescent="0.2">
      <c r="A935" s="20">
        <v>284866</v>
      </c>
      <c r="B935" t="s">
        <v>2768</v>
      </c>
    </row>
    <row r="936" spans="1:2" x14ac:dyDescent="0.2">
      <c r="A936" s="20">
        <v>284866</v>
      </c>
      <c r="B936" t="s">
        <v>2774</v>
      </c>
    </row>
    <row r="937" spans="1:2" x14ac:dyDescent="0.2">
      <c r="A937" s="20">
        <v>286087</v>
      </c>
      <c r="B937" t="s">
        <v>2768</v>
      </c>
    </row>
    <row r="938" spans="1:2" x14ac:dyDescent="0.2">
      <c r="A938" s="20">
        <v>286087</v>
      </c>
      <c r="B938" t="s">
        <v>2755</v>
      </c>
    </row>
    <row r="939" spans="1:2" x14ac:dyDescent="0.2">
      <c r="A939" s="20">
        <v>286087</v>
      </c>
      <c r="B939" t="s">
        <v>2778</v>
      </c>
    </row>
    <row r="940" spans="1:2" x14ac:dyDescent="0.2">
      <c r="A940" s="20">
        <v>286087</v>
      </c>
      <c r="B940" t="s">
        <v>2774</v>
      </c>
    </row>
    <row r="941" spans="1:2" x14ac:dyDescent="0.2">
      <c r="A941" s="20" t="s">
        <v>2308</v>
      </c>
      <c r="B941" t="s">
        <v>2775</v>
      </c>
    </row>
    <row r="942" spans="1:2" x14ac:dyDescent="0.2">
      <c r="A942" s="20" t="s">
        <v>2308</v>
      </c>
      <c r="B942" t="s">
        <v>2779</v>
      </c>
    </row>
    <row r="943" spans="1:2" x14ac:dyDescent="0.2">
      <c r="A943" s="20" t="s">
        <v>2308</v>
      </c>
      <c r="B943" t="s">
        <v>2764</v>
      </c>
    </row>
    <row r="944" spans="1:2" x14ac:dyDescent="0.2">
      <c r="A944" s="20" t="s">
        <v>2308</v>
      </c>
      <c r="B944" t="s">
        <v>2769</v>
      </c>
    </row>
    <row r="945" spans="1:2" x14ac:dyDescent="0.2">
      <c r="A945" s="20">
        <v>290564</v>
      </c>
      <c r="B945" t="s">
        <v>2768</v>
      </c>
    </row>
    <row r="946" spans="1:2" x14ac:dyDescent="0.2">
      <c r="A946" s="20">
        <v>290564</v>
      </c>
      <c r="B946" t="s">
        <v>2753</v>
      </c>
    </row>
    <row r="947" spans="1:2" x14ac:dyDescent="0.2">
      <c r="A947" s="20">
        <v>290564</v>
      </c>
      <c r="B947" t="s">
        <v>2774</v>
      </c>
    </row>
    <row r="948" spans="1:2" x14ac:dyDescent="0.2">
      <c r="A948" s="20">
        <v>290564</v>
      </c>
      <c r="B948" t="s">
        <v>2778</v>
      </c>
    </row>
    <row r="949" spans="1:2" x14ac:dyDescent="0.2">
      <c r="A949" s="20">
        <v>295132</v>
      </c>
      <c r="B949" t="s">
        <v>2755</v>
      </c>
    </row>
    <row r="950" spans="1:2" x14ac:dyDescent="0.2">
      <c r="A950" s="20">
        <v>295132</v>
      </c>
      <c r="B950" t="s">
        <v>2778</v>
      </c>
    </row>
    <row r="951" spans="1:2" x14ac:dyDescent="0.2">
      <c r="A951" s="20">
        <v>295132</v>
      </c>
      <c r="B951" t="s">
        <v>2774</v>
      </c>
    </row>
    <row r="952" spans="1:2" x14ac:dyDescent="0.2">
      <c r="A952" s="20">
        <v>295973</v>
      </c>
      <c r="B952" t="s">
        <v>2768</v>
      </c>
    </row>
    <row r="953" spans="1:2" x14ac:dyDescent="0.2">
      <c r="A953" s="20">
        <v>295973</v>
      </c>
      <c r="B953" t="s">
        <v>2778</v>
      </c>
    </row>
    <row r="954" spans="1:2" x14ac:dyDescent="0.2">
      <c r="A954" s="20">
        <v>295973</v>
      </c>
      <c r="B954" t="s">
        <v>2755</v>
      </c>
    </row>
    <row r="955" spans="1:2" x14ac:dyDescent="0.2">
      <c r="A955" s="20">
        <v>298115</v>
      </c>
      <c r="B955" t="s">
        <v>2778</v>
      </c>
    </row>
    <row r="956" spans="1:2" x14ac:dyDescent="0.2">
      <c r="A956" s="20">
        <v>298115</v>
      </c>
      <c r="B956" t="s">
        <v>2760</v>
      </c>
    </row>
    <row r="957" spans="1:2" x14ac:dyDescent="0.2">
      <c r="A957" s="20">
        <v>298115</v>
      </c>
      <c r="B957" t="s">
        <v>2768</v>
      </c>
    </row>
    <row r="958" spans="1:2" x14ac:dyDescent="0.2">
      <c r="A958" s="20">
        <v>301299</v>
      </c>
      <c r="B958" t="s">
        <v>2764</v>
      </c>
    </row>
    <row r="959" spans="1:2" x14ac:dyDescent="0.2">
      <c r="A959" s="20">
        <v>301299</v>
      </c>
      <c r="B959" t="s">
        <v>2779</v>
      </c>
    </row>
    <row r="960" spans="1:2" x14ac:dyDescent="0.2">
      <c r="A960" s="20">
        <v>301299</v>
      </c>
      <c r="B960" t="s">
        <v>2768</v>
      </c>
    </row>
    <row r="961" spans="1:2" x14ac:dyDescent="0.2">
      <c r="A961" s="20">
        <v>301299</v>
      </c>
      <c r="B961" t="s">
        <v>2775</v>
      </c>
    </row>
    <row r="962" spans="1:2" x14ac:dyDescent="0.2">
      <c r="A962" s="20">
        <v>303623</v>
      </c>
      <c r="B962" t="s">
        <v>2765</v>
      </c>
    </row>
    <row r="963" spans="1:2" x14ac:dyDescent="0.2">
      <c r="A963" s="20">
        <v>303623</v>
      </c>
      <c r="B963" t="s">
        <v>2756</v>
      </c>
    </row>
    <row r="964" spans="1:2" x14ac:dyDescent="0.2">
      <c r="A964" s="20">
        <v>303623</v>
      </c>
      <c r="B964" t="s">
        <v>2778</v>
      </c>
    </row>
    <row r="965" spans="1:2" x14ac:dyDescent="0.2">
      <c r="A965" s="20" t="s">
        <v>2314</v>
      </c>
      <c r="B965" t="s">
        <v>2778</v>
      </c>
    </row>
    <row r="966" spans="1:2" x14ac:dyDescent="0.2">
      <c r="A966" s="20" t="s">
        <v>2314</v>
      </c>
      <c r="B966" t="s">
        <v>2768</v>
      </c>
    </row>
    <row r="967" spans="1:2" x14ac:dyDescent="0.2">
      <c r="A967" s="20" t="s">
        <v>2314</v>
      </c>
      <c r="B967" t="s">
        <v>2756</v>
      </c>
    </row>
    <row r="968" spans="1:2" x14ac:dyDescent="0.2">
      <c r="A968" s="20" t="s">
        <v>2314</v>
      </c>
      <c r="B968" t="s">
        <v>2765</v>
      </c>
    </row>
    <row r="969" spans="1:2" x14ac:dyDescent="0.2">
      <c r="A969" s="20">
        <v>305693</v>
      </c>
      <c r="B969" t="s">
        <v>2768</v>
      </c>
    </row>
    <row r="970" spans="1:2" x14ac:dyDescent="0.2">
      <c r="A970" s="20">
        <v>305693</v>
      </c>
      <c r="B970" t="s">
        <v>2779</v>
      </c>
    </row>
    <row r="971" spans="1:2" x14ac:dyDescent="0.2">
      <c r="A971" s="20">
        <v>305693</v>
      </c>
      <c r="B971" t="s">
        <v>2775</v>
      </c>
    </row>
    <row r="972" spans="1:2" x14ac:dyDescent="0.2">
      <c r="A972" s="20">
        <v>305693</v>
      </c>
      <c r="B972" t="s">
        <v>2764</v>
      </c>
    </row>
    <row r="973" spans="1:2" x14ac:dyDescent="0.2">
      <c r="A973" s="20">
        <v>307653</v>
      </c>
      <c r="B973" t="s">
        <v>2765</v>
      </c>
    </row>
    <row r="974" spans="1:2" x14ac:dyDescent="0.2">
      <c r="A974" s="20">
        <v>307653</v>
      </c>
      <c r="B974" t="s">
        <v>2778</v>
      </c>
    </row>
    <row r="975" spans="1:2" x14ac:dyDescent="0.2">
      <c r="A975" s="20">
        <v>307653</v>
      </c>
      <c r="B975" t="s">
        <v>2754</v>
      </c>
    </row>
    <row r="976" spans="1:2" x14ac:dyDescent="0.2">
      <c r="A976" s="20">
        <v>308129</v>
      </c>
      <c r="B976" t="s">
        <v>2768</v>
      </c>
    </row>
    <row r="977" spans="1:2" x14ac:dyDescent="0.2">
      <c r="A977" s="20">
        <v>308129</v>
      </c>
      <c r="B977" t="s">
        <v>2755</v>
      </c>
    </row>
    <row r="978" spans="1:2" x14ac:dyDescent="0.2">
      <c r="A978" s="20">
        <v>308129</v>
      </c>
      <c r="B978" t="s">
        <v>2774</v>
      </c>
    </row>
    <row r="979" spans="1:2" x14ac:dyDescent="0.2">
      <c r="A979" s="20">
        <v>308129</v>
      </c>
      <c r="B979" t="s">
        <v>2778</v>
      </c>
    </row>
    <row r="980" spans="1:2" x14ac:dyDescent="0.2">
      <c r="A980" s="20" t="s">
        <v>2315</v>
      </c>
      <c r="B980" t="s">
        <v>2753</v>
      </c>
    </row>
    <row r="981" spans="1:2" x14ac:dyDescent="0.2">
      <c r="A981" s="20" t="s">
        <v>2315</v>
      </c>
      <c r="B981" t="s">
        <v>2778</v>
      </c>
    </row>
    <row r="982" spans="1:2" x14ac:dyDescent="0.2">
      <c r="A982" s="20" t="s">
        <v>2315</v>
      </c>
      <c r="B982" t="s">
        <v>2768</v>
      </c>
    </row>
    <row r="983" spans="1:2" x14ac:dyDescent="0.2">
      <c r="A983" s="20">
        <v>308684</v>
      </c>
      <c r="B983" t="s">
        <v>2778</v>
      </c>
    </row>
    <row r="984" spans="1:2" x14ac:dyDescent="0.2">
      <c r="A984" s="20">
        <v>308684</v>
      </c>
      <c r="B984" t="s">
        <v>2760</v>
      </c>
    </row>
    <row r="985" spans="1:2" x14ac:dyDescent="0.2">
      <c r="A985" s="20">
        <v>308684</v>
      </c>
      <c r="B985" t="s">
        <v>2768</v>
      </c>
    </row>
    <row r="986" spans="1:2" x14ac:dyDescent="0.2">
      <c r="A986" s="20">
        <v>308919</v>
      </c>
      <c r="B986" t="s">
        <v>2768</v>
      </c>
    </row>
    <row r="987" spans="1:2" x14ac:dyDescent="0.2">
      <c r="A987" s="20">
        <v>308919</v>
      </c>
      <c r="B987" t="s">
        <v>2778</v>
      </c>
    </row>
    <row r="988" spans="1:2" x14ac:dyDescent="0.2">
      <c r="A988" s="20">
        <v>308919</v>
      </c>
      <c r="B988" t="s">
        <v>2760</v>
      </c>
    </row>
    <row r="989" spans="1:2" x14ac:dyDescent="0.2">
      <c r="A989" s="20">
        <v>312746</v>
      </c>
      <c r="B989" t="s">
        <v>2778</v>
      </c>
    </row>
    <row r="990" spans="1:2" x14ac:dyDescent="0.2">
      <c r="A990" s="20">
        <v>312746</v>
      </c>
      <c r="B990" t="s">
        <v>2754</v>
      </c>
    </row>
    <row r="991" spans="1:2" x14ac:dyDescent="0.2">
      <c r="A991" s="20">
        <v>316016</v>
      </c>
      <c r="B991" t="s">
        <v>2778</v>
      </c>
    </row>
    <row r="992" spans="1:2" x14ac:dyDescent="0.2">
      <c r="A992" s="20">
        <v>316016</v>
      </c>
      <c r="B992" t="s">
        <v>2768</v>
      </c>
    </row>
    <row r="993" spans="1:2" x14ac:dyDescent="0.2">
      <c r="A993" s="20">
        <v>316016</v>
      </c>
      <c r="B993" t="s">
        <v>2777</v>
      </c>
    </row>
    <row r="994" spans="1:2" x14ac:dyDescent="0.2">
      <c r="A994" s="20">
        <v>316016</v>
      </c>
      <c r="B994" t="s">
        <v>2755</v>
      </c>
    </row>
    <row r="995" spans="1:2" x14ac:dyDescent="0.2">
      <c r="A995" s="20">
        <v>317314</v>
      </c>
      <c r="B995" t="s">
        <v>2778</v>
      </c>
    </row>
    <row r="996" spans="1:2" x14ac:dyDescent="0.2">
      <c r="A996" s="20">
        <v>317314</v>
      </c>
      <c r="B996" t="s">
        <v>2760</v>
      </c>
    </row>
    <row r="997" spans="1:2" x14ac:dyDescent="0.2">
      <c r="A997" s="20">
        <v>318094</v>
      </c>
      <c r="B997" t="s">
        <v>2778</v>
      </c>
    </row>
    <row r="998" spans="1:2" x14ac:dyDescent="0.2">
      <c r="A998" s="20">
        <v>318094</v>
      </c>
      <c r="B998" t="s">
        <v>2753</v>
      </c>
    </row>
    <row r="999" spans="1:2" x14ac:dyDescent="0.2">
      <c r="A999" s="20">
        <v>318108</v>
      </c>
      <c r="B999" t="s">
        <v>2778</v>
      </c>
    </row>
    <row r="1000" spans="1:2" x14ac:dyDescent="0.2">
      <c r="A1000" s="20">
        <v>318108</v>
      </c>
      <c r="B1000" t="s">
        <v>2753</v>
      </c>
    </row>
    <row r="1001" spans="1:2" x14ac:dyDescent="0.2">
      <c r="A1001" s="20">
        <v>318191</v>
      </c>
      <c r="B1001" t="s">
        <v>2778</v>
      </c>
    </row>
    <row r="1002" spans="1:2" x14ac:dyDescent="0.2">
      <c r="A1002" s="20">
        <v>318191</v>
      </c>
      <c r="B1002" t="s">
        <v>2760</v>
      </c>
    </row>
    <row r="1003" spans="1:2" x14ac:dyDescent="0.2">
      <c r="A1003" s="20">
        <v>318205</v>
      </c>
      <c r="B1003" t="s">
        <v>2778</v>
      </c>
    </row>
    <row r="1004" spans="1:2" x14ac:dyDescent="0.2">
      <c r="A1004" s="20">
        <v>318205</v>
      </c>
      <c r="B1004" t="s">
        <v>2768</v>
      </c>
    </row>
    <row r="1005" spans="1:2" x14ac:dyDescent="0.2">
      <c r="A1005" s="20">
        <v>318205</v>
      </c>
      <c r="B1005" t="s">
        <v>2753</v>
      </c>
    </row>
    <row r="1006" spans="1:2" x14ac:dyDescent="0.2">
      <c r="A1006" s="20">
        <v>318221</v>
      </c>
      <c r="B1006" t="s">
        <v>2768</v>
      </c>
    </row>
    <row r="1007" spans="1:2" x14ac:dyDescent="0.2">
      <c r="A1007" s="20">
        <v>318221</v>
      </c>
      <c r="B1007" t="s">
        <v>2778</v>
      </c>
    </row>
    <row r="1008" spans="1:2" x14ac:dyDescent="0.2">
      <c r="A1008" s="20">
        <v>318221</v>
      </c>
      <c r="B1008" t="s">
        <v>2755</v>
      </c>
    </row>
    <row r="1009" spans="1:2" x14ac:dyDescent="0.2">
      <c r="A1009" s="20">
        <v>318248</v>
      </c>
      <c r="B1009" t="s">
        <v>2768</v>
      </c>
    </row>
    <row r="1010" spans="1:2" x14ac:dyDescent="0.2">
      <c r="A1010" s="20">
        <v>318248</v>
      </c>
      <c r="B1010" t="s">
        <v>2778</v>
      </c>
    </row>
    <row r="1011" spans="1:2" x14ac:dyDescent="0.2">
      <c r="A1011" s="20">
        <v>318248</v>
      </c>
      <c r="B1011" t="s">
        <v>2754</v>
      </c>
    </row>
    <row r="1012" spans="1:2" x14ac:dyDescent="0.2">
      <c r="A1012" s="20">
        <v>318299</v>
      </c>
      <c r="B1012" t="s">
        <v>2778</v>
      </c>
    </row>
    <row r="1013" spans="1:2" x14ac:dyDescent="0.2">
      <c r="A1013" s="20">
        <v>318299</v>
      </c>
      <c r="B1013" t="s">
        <v>2760</v>
      </c>
    </row>
    <row r="1014" spans="1:2" x14ac:dyDescent="0.2">
      <c r="A1014" s="20">
        <v>318299</v>
      </c>
      <c r="B1014" t="s">
        <v>2768</v>
      </c>
    </row>
    <row r="1015" spans="1:2" x14ac:dyDescent="0.2">
      <c r="A1015" s="20">
        <v>318906</v>
      </c>
      <c r="B1015" t="s">
        <v>2778</v>
      </c>
    </row>
    <row r="1016" spans="1:2" x14ac:dyDescent="0.2">
      <c r="A1016" s="20">
        <v>318906</v>
      </c>
      <c r="B1016" t="s">
        <v>2754</v>
      </c>
    </row>
    <row r="1017" spans="1:2" x14ac:dyDescent="0.2">
      <c r="A1017" s="20">
        <v>323195</v>
      </c>
      <c r="B1017" t="s">
        <v>2778</v>
      </c>
    </row>
    <row r="1018" spans="1:2" x14ac:dyDescent="0.2">
      <c r="A1018" s="20">
        <v>323195</v>
      </c>
      <c r="B1018" t="s">
        <v>2753</v>
      </c>
    </row>
    <row r="1019" spans="1:2" x14ac:dyDescent="0.2">
      <c r="A1019" s="20">
        <v>323195</v>
      </c>
      <c r="B1019" t="s">
        <v>2768</v>
      </c>
    </row>
    <row r="1020" spans="1:2" x14ac:dyDescent="0.2">
      <c r="A1020" s="20">
        <v>323497</v>
      </c>
      <c r="B1020" t="s">
        <v>2760</v>
      </c>
    </row>
    <row r="1021" spans="1:2" x14ac:dyDescent="0.2">
      <c r="A1021" s="20">
        <v>323497</v>
      </c>
      <c r="B1021" t="s">
        <v>2778</v>
      </c>
    </row>
    <row r="1022" spans="1:2" x14ac:dyDescent="0.2">
      <c r="A1022" s="20">
        <v>324663</v>
      </c>
      <c r="B1022" t="s">
        <v>2778</v>
      </c>
    </row>
    <row r="1023" spans="1:2" x14ac:dyDescent="0.2">
      <c r="A1023" s="20">
        <v>324663</v>
      </c>
      <c r="B1023" t="s">
        <v>2753</v>
      </c>
    </row>
    <row r="1024" spans="1:2" x14ac:dyDescent="0.2">
      <c r="A1024" s="20">
        <v>324701</v>
      </c>
      <c r="B1024" t="s">
        <v>2778</v>
      </c>
    </row>
    <row r="1025" spans="1:2" x14ac:dyDescent="0.2">
      <c r="A1025" s="20">
        <v>324701</v>
      </c>
      <c r="B1025" t="s">
        <v>2753</v>
      </c>
    </row>
    <row r="1026" spans="1:2" x14ac:dyDescent="0.2">
      <c r="A1026" s="20">
        <v>324728</v>
      </c>
      <c r="B1026" t="s">
        <v>2753</v>
      </c>
    </row>
    <row r="1027" spans="1:2" x14ac:dyDescent="0.2">
      <c r="A1027" s="20">
        <v>324728</v>
      </c>
      <c r="B1027" t="s">
        <v>2778</v>
      </c>
    </row>
    <row r="1028" spans="1:2" x14ac:dyDescent="0.2">
      <c r="A1028" s="20" t="s">
        <v>2694</v>
      </c>
      <c r="B1028" t="s">
        <v>2778</v>
      </c>
    </row>
    <row r="1029" spans="1:2" x14ac:dyDescent="0.2">
      <c r="A1029" s="20" t="s">
        <v>2694</v>
      </c>
      <c r="B1029" t="s">
        <v>2760</v>
      </c>
    </row>
    <row r="1030" spans="1:2" x14ac:dyDescent="0.2">
      <c r="A1030" s="20" t="s">
        <v>2694</v>
      </c>
      <c r="B1030" t="s">
        <v>2768</v>
      </c>
    </row>
    <row r="1031" spans="1:2" x14ac:dyDescent="0.2">
      <c r="A1031" s="20">
        <v>333352</v>
      </c>
      <c r="B1031" t="s">
        <v>2766</v>
      </c>
    </row>
    <row r="1032" spans="1:2" x14ac:dyDescent="0.2">
      <c r="A1032" s="20">
        <v>333352</v>
      </c>
      <c r="B1032" t="s">
        <v>2768</v>
      </c>
    </row>
    <row r="1033" spans="1:2" x14ac:dyDescent="0.2">
      <c r="A1033" s="20">
        <v>333352</v>
      </c>
      <c r="B1033" t="s">
        <v>2756</v>
      </c>
    </row>
    <row r="1034" spans="1:2" x14ac:dyDescent="0.2">
      <c r="A1034" s="20">
        <v>333352</v>
      </c>
      <c r="B1034" t="s">
        <v>2778</v>
      </c>
    </row>
    <row r="1035" spans="1:2" x14ac:dyDescent="0.2">
      <c r="A1035" s="20" t="s">
        <v>2715</v>
      </c>
      <c r="B1035" t="s">
        <v>2778</v>
      </c>
    </row>
    <row r="1036" spans="1:2" x14ac:dyDescent="0.2">
      <c r="A1036" s="20" t="s">
        <v>2715</v>
      </c>
      <c r="B1036" t="s">
        <v>2753</v>
      </c>
    </row>
    <row r="1037" spans="1:2" x14ac:dyDescent="0.2">
      <c r="A1037" s="20">
        <v>335533</v>
      </c>
      <c r="B1037" t="s">
        <v>2765</v>
      </c>
    </row>
    <row r="1038" spans="1:2" x14ac:dyDescent="0.2">
      <c r="A1038" s="20">
        <v>335533</v>
      </c>
      <c r="B1038" t="s">
        <v>2753</v>
      </c>
    </row>
    <row r="1039" spans="1:2" x14ac:dyDescent="0.2">
      <c r="A1039" s="20">
        <v>335533</v>
      </c>
      <c r="B1039" t="s">
        <v>2778</v>
      </c>
    </row>
    <row r="1040" spans="1:2" x14ac:dyDescent="0.2">
      <c r="A1040" s="20">
        <v>335770</v>
      </c>
      <c r="B1040" t="s">
        <v>2764</v>
      </c>
    </row>
    <row r="1041" spans="1:2" x14ac:dyDescent="0.2">
      <c r="A1041" s="20">
        <v>335770</v>
      </c>
      <c r="B1041" t="s">
        <v>2779</v>
      </c>
    </row>
    <row r="1042" spans="1:2" x14ac:dyDescent="0.2">
      <c r="A1042" s="20">
        <v>335770</v>
      </c>
      <c r="B1042" t="s">
        <v>2768</v>
      </c>
    </row>
    <row r="1043" spans="1:2" x14ac:dyDescent="0.2">
      <c r="A1043" s="20">
        <v>335770</v>
      </c>
      <c r="B1043" t="s">
        <v>2769</v>
      </c>
    </row>
    <row r="1044" spans="1:2" x14ac:dyDescent="0.2">
      <c r="A1044" s="20">
        <v>335770</v>
      </c>
      <c r="B1044" t="s">
        <v>2775</v>
      </c>
    </row>
    <row r="1045" spans="1:2" x14ac:dyDescent="0.2">
      <c r="A1045" s="20">
        <v>337587</v>
      </c>
      <c r="B1045" t="s">
        <v>2764</v>
      </c>
    </row>
    <row r="1046" spans="1:2" x14ac:dyDescent="0.2">
      <c r="A1046" s="20">
        <v>337587</v>
      </c>
      <c r="B1046" t="s">
        <v>2779</v>
      </c>
    </row>
    <row r="1047" spans="1:2" x14ac:dyDescent="0.2">
      <c r="A1047" s="20">
        <v>337587</v>
      </c>
      <c r="B1047" t="s">
        <v>2775</v>
      </c>
    </row>
    <row r="1048" spans="1:2" x14ac:dyDescent="0.2">
      <c r="A1048" s="20">
        <v>337587</v>
      </c>
      <c r="B1048" t="s">
        <v>2768</v>
      </c>
    </row>
    <row r="1049" spans="1:2" x14ac:dyDescent="0.2">
      <c r="A1049" s="20">
        <v>340553</v>
      </c>
      <c r="B1049" t="s">
        <v>2778</v>
      </c>
    </row>
    <row r="1050" spans="1:2" x14ac:dyDescent="0.2">
      <c r="A1050" s="20">
        <v>340553</v>
      </c>
      <c r="B1050" t="s">
        <v>2768</v>
      </c>
    </row>
    <row r="1051" spans="1:2" x14ac:dyDescent="0.2">
      <c r="A1051" s="20">
        <v>340553</v>
      </c>
      <c r="B1051" t="s">
        <v>2756</v>
      </c>
    </row>
    <row r="1052" spans="1:2" x14ac:dyDescent="0.2">
      <c r="A1052" s="20">
        <v>344338</v>
      </c>
      <c r="B1052" t="s">
        <v>2768</v>
      </c>
    </row>
    <row r="1053" spans="1:2" x14ac:dyDescent="0.2">
      <c r="A1053" s="20">
        <v>344338</v>
      </c>
      <c r="B1053" t="s">
        <v>2778</v>
      </c>
    </row>
    <row r="1054" spans="1:2" x14ac:dyDescent="0.2">
      <c r="A1054" s="20">
        <v>344338</v>
      </c>
      <c r="B1054" t="s">
        <v>2774</v>
      </c>
    </row>
    <row r="1055" spans="1:2" x14ac:dyDescent="0.2">
      <c r="A1055" s="20">
        <v>344338</v>
      </c>
      <c r="B1055" t="s">
        <v>2753</v>
      </c>
    </row>
    <row r="1056" spans="1:2" x14ac:dyDescent="0.2">
      <c r="A1056" s="20">
        <v>345210</v>
      </c>
      <c r="B1056" t="s">
        <v>2778</v>
      </c>
    </row>
    <row r="1057" spans="1:2" x14ac:dyDescent="0.2">
      <c r="A1057" s="20">
        <v>345210</v>
      </c>
      <c r="B1057" t="s">
        <v>2768</v>
      </c>
    </row>
    <row r="1058" spans="1:2" x14ac:dyDescent="0.2">
      <c r="A1058" s="20">
        <v>345210</v>
      </c>
      <c r="B1058" t="s">
        <v>2758</v>
      </c>
    </row>
    <row r="1059" spans="1:2" x14ac:dyDescent="0.2">
      <c r="A1059" s="20">
        <v>346535</v>
      </c>
      <c r="B1059" t="s">
        <v>2765</v>
      </c>
    </row>
    <row r="1060" spans="1:2" x14ac:dyDescent="0.2">
      <c r="A1060" s="20">
        <v>346535</v>
      </c>
      <c r="B1060" t="s">
        <v>2778</v>
      </c>
    </row>
    <row r="1061" spans="1:2" x14ac:dyDescent="0.2">
      <c r="A1061" s="20">
        <v>346535</v>
      </c>
      <c r="B1061" t="s">
        <v>2753</v>
      </c>
    </row>
    <row r="1062" spans="1:2" x14ac:dyDescent="0.2">
      <c r="A1062" s="20">
        <v>346543</v>
      </c>
      <c r="B1062" t="s">
        <v>2756</v>
      </c>
    </row>
    <row r="1063" spans="1:2" x14ac:dyDescent="0.2">
      <c r="A1063" s="20">
        <v>346543</v>
      </c>
      <c r="B1063" t="s">
        <v>2778</v>
      </c>
    </row>
    <row r="1064" spans="1:2" x14ac:dyDescent="0.2">
      <c r="A1064" s="20">
        <v>346551</v>
      </c>
      <c r="B1064" t="s">
        <v>2774</v>
      </c>
    </row>
    <row r="1065" spans="1:2" x14ac:dyDescent="0.2">
      <c r="A1065" s="20">
        <v>346551</v>
      </c>
      <c r="B1065" t="s">
        <v>2755</v>
      </c>
    </row>
    <row r="1066" spans="1:2" x14ac:dyDescent="0.2">
      <c r="A1066" s="20">
        <v>346551</v>
      </c>
      <c r="B1066" t="s">
        <v>2778</v>
      </c>
    </row>
    <row r="1067" spans="1:2" x14ac:dyDescent="0.2">
      <c r="A1067" s="20">
        <v>346705</v>
      </c>
      <c r="B1067" t="s">
        <v>2768</v>
      </c>
    </row>
    <row r="1068" spans="1:2" x14ac:dyDescent="0.2">
      <c r="A1068" s="20">
        <v>346705</v>
      </c>
      <c r="B1068" t="s">
        <v>2778</v>
      </c>
    </row>
    <row r="1069" spans="1:2" x14ac:dyDescent="0.2">
      <c r="A1069" s="20">
        <v>346705</v>
      </c>
      <c r="B1069" t="s">
        <v>2760</v>
      </c>
    </row>
    <row r="1070" spans="1:2" x14ac:dyDescent="0.2">
      <c r="A1070" s="20" t="s">
        <v>2696</v>
      </c>
      <c r="B1070" t="s">
        <v>2760</v>
      </c>
    </row>
    <row r="1071" spans="1:2" x14ac:dyDescent="0.2">
      <c r="A1071" s="20" t="s">
        <v>2696</v>
      </c>
      <c r="B1071" t="s">
        <v>2768</v>
      </c>
    </row>
    <row r="1072" spans="1:2" x14ac:dyDescent="0.2">
      <c r="A1072" s="20" t="s">
        <v>2696</v>
      </c>
      <c r="B1072" t="s">
        <v>2778</v>
      </c>
    </row>
    <row r="1073" spans="1:2" x14ac:dyDescent="0.2">
      <c r="A1073" s="20">
        <v>351601</v>
      </c>
      <c r="B1073" t="s">
        <v>2755</v>
      </c>
    </row>
    <row r="1074" spans="1:2" x14ac:dyDescent="0.2">
      <c r="A1074" s="20">
        <v>351601</v>
      </c>
      <c r="B1074" t="s">
        <v>2768</v>
      </c>
    </row>
    <row r="1075" spans="1:2" x14ac:dyDescent="0.2">
      <c r="A1075" s="20">
        <v>351601</v>
      </c>
      <c r="B1075" t="s">
        <v>2777</v>
      </c>
    </row>
    <row r="1076" spans="1:2" x14ac:dyDescent="0.2">
      <c r="A1076" s="20">
        <v>351601</v>
      </c>
      <c r="B1076" t="s">
        <v>2778</v>
      </c>
    </row>
    <row r="1077" spans="1:2" x14ac:dyDescent="0.2">
      <c r="A1077" s="20">
        <v>352764</v>
      </c>
      <c r="B1077" t="s">
        <v>2778</v>
      </c>
    </row>
    <row r="1078" spans="1:2" x14ac:dyDescent="0.2">
      <c r="A1078" s="20">
        <v>352764</v>
      </c>
      <c r="B1078" t="s">
        <v>2768</v>
      </c>
    </row>
    <row r="1079" spans="1:2" x14ac:dyDescent="0.2">
      <c r="A1079" s="20">
        <v>352764</v>
      </c>
      <c r="B1079" t="s">
        <v>2760</v>
      </c>
    </row>
    <row r="1080" spans="1:2" x14ac:dyDescent="0.2">
      <c r="A1080" s="20">
        <v>352764</v>
      </c>
      <c r="B1080" t="s">
        <v>2766</v>
      </c>
    </row>
    <row r="1081" spans="1:2" x14ac:dyDescent="0.2">
      <c r="A1081" s="20">
        <v>352969</v>
      </c>
      <c r="B1081" t="s">
        <v>2760</v>
      </c>
    </row>
    <row r="1082" spans="1:2" x14ac:dyDescent="0.2">
      <c r="A1082" s="20">
        <v>352969</v>
      </c>
      <c r="B1082" t="s">
        <v>2778</v>
      </c>
    </row>
    <row r="1083" spans="1:2" x14ac:dyDescent="0.2">
      <c r="A1083" s="20">
        <v>357626</v>
      </c>
      <c r="B1083" t="s">
        <v>2778</v>
      </c>
    </row>
    <row r="1084" spans="1:2" x14ac:dyDescent="0.2">
      <c r="A1084" s="20">
        <v>357626</v>
      </c>
      <c r="B1084" t="s">
        <v>2774</v>
      </c>
    </row>
    <row r="1085" spans="1:2" x14ac:dyDescent="0.2">
      <c r="A1085" s="20">
        <v>357626</v>
      </c>
      <c r="B1085" t="s">
        <v>2755</v>
      </c>
    </row>
    <row r="1086" spans="1:2" x14ac:dyDescent="0.2">
      <c r="A1086" s="20">
        <v>357626</v>
      </c>
      <c r="B1086" t="s">
        <v>2768</v>
      </c>
    </row>
    <row r="1087" spans="1:2" x14ac:dyDescent="0.2">
      <c r="A1087" s="20">
        <v>359149</v>
      </c>
      <c r="B1087" t="s">
        <v>2778</v>
      </c>
    </row>
    <row r="1088" spans="1:2" x14ac:dyDescent="0.2">
      <c r="A1088" s="20">
        <v>359149</v>
      </c>
      <c r="B1088" t="s">
        <v>2754</v>
      </c>
    </row>
    <row r="1089" spans="1:2" x14ac:dyDescent="0.2">
      <c r="A1089" s="20">
        <v>359238</v>
      </c>
      <c r="B1089" t="s">
        <v>2768</v>
      </c>
    </row>
    <row r="1090" spans="1:2" x14ac:dyDescent="0.2">
      <c r="A1090" s="20">
        <v>359238</v>
      </c>
      <c r="B1090" t="s">
        <v>2778</v>
      </c>
    </row>
    <row r="1091" spans="1:2" x14ac:dyDescent="0.2">
      <c r="A1091" s="20">
        <v>359238</v>
      </c>
      <c r="B1091" t="s">
        <v>2776</v>
      </c>
    </row>
    <row r="1092" spans="1:2" x14ac:dyDescent="0.2">
      <c r="A1092" s="20">
        <v>359238</v>
      </c>
      <c r="B1092" t="s">
        <v>2753</v>
      </c>
    </row>
    <row r="1093" spans="1:2" x14ac:dyDescent="0.2">
      <c r="A1093" s="20">
        <v>359246</v>
      </c>
      <c r="B1093" t="s">
        <v>2768</v>
      </c>
    </row>
    <row r="1094" spans="1:2" x14ac:dyDescent="0.2">
      <c r="A1094" s="20">
        <v>359246</v>
      </c>
      <c r="B1094" t="s">
        <v>2753</v>
      </c>
    </row>
    <row r="1095" spans="1:2" x14ac:dyDescent="0.2">
      <c r="A1095" s="20">
        <v>359246</v>
      </c>
      <c r="B1095" t="s">
        <v>2778</v>
      </c>
    </row>
    <row r="1096" spans="1:2" x14ac:dyDescent="0.2">
      <c r="A1096" s="20">
        <v>359246</v>
      </c>
      <c r="B1096" t="s">
        <v>2776</v>
      </c>
    </row>
    <row r="1097" spans="1:2" x14ac:dyDescent="0.2">
      <c r="A1097" s="20">
        <v>359254</v>
      </c>
      <c r="B1097" t="s">
        <v>2776</v>
      </c>
    </row>
    <row r="1098" spans="1:2" x14ac:dyDescent="0.2">
      <c r="A1098" s="20">
        <v>359254</v>
      </c>
      <c r="B1098" t="s">
        <v>2753</v>
      </c>
    </row>
    <row r="1099" spans="1:2" x14ac:dyDescent="0.2">
      <c r="A1099" s="20">
        <v>359254</v>
      </c>
      <c r="B1099" t="s">
        <v>2778</v>
      </c>
    </row>
    <row r="1100" spans="1:2" x14ac:dyDescent="0.2">
      <c r="A1100" s="20">
        <v>359254</v>
      </c>
      <c r="B1100" t="s">
        <v>2768</v>
      </c>
    </row>
    <row r="1101" spans="1:2" x14ac:dyDescent="0.2">
      <c r="A1101" s="20">
        <v>360341</v>
      </c>
      <c r="B1101" t="s">
        <v>2778</v>
      </c>
    </row>
    <row r="1102" spans="1:2" x14ac:dyDescent="0.2">
      <c r="A1102" s="20">
        <v>360341</v>
      </c>
      <c r="B1102" t="s">
        <v>2754</v>
      </c>
    </row>
    <row r="1103" spans="1:2" x14ac:dyDescent="0.2">
      <c r="A1103" s="20">
        <v>361399</v>
      </c>
      <c r="B1103" t="s">
        <v>2768</v>
      </c>
    </row>
    <row r="1104" spans="1:2" x14ac:dyDescent="0.2">
      <c r="A1104" s="20">
        <v>361399</v>
      </c>
      <c r="B1104" t="s">
        <v>2778</v>
      </c>
    </row>
    <row r="1105" spans="1:2" x14ac:dyDescent="0.2">
      <c r="A1105" s="20">
        <v>361399</v>
      </c>
      <c r="B1105" t="s">
        <v>2776</v>
      </c>
    </row>
    <row r="1106" spans="1:2" x14ac:dyDescent="0.2">
      <c r="A1106" s="20">
        <v>361399</v>
      </c>
      <c r="B1106" t="s">
        <v>2753</v>
      </c>
    </row>
    <row r="1107" spans="1:2" x14ac:dyDescent="0.2">
      <c r="A1107" s="20">
        <v>361429</v>
      </c>
      <c r="B1107" t="s">
        <v>2776</v>
      </c>
    </row>
    <row r="1108" spans="1:2" x14ac:dyDescent="0.2">
      <c r="A1108" s="20">
        <v>361429</v>
      </c>
      <c r="B1108" t="s">
        <v>2768</v>
      </c>
    </row>
    <row r="1109" spans="1:2" x14ac:dyDescent="0.2">
      <c r="A1109" s="20">
        <v>361429</v>
      </c>
      <c r="B1109" t="s">
        <v>2778</v>
      </c>
    </row>
    <row r="1110" spans="1:2" x14ac:dyDescent="0.2">
      <c r="A1110" s="20">
        <v>361429</v>
      </c>
      <c r="B1110" t="s">
        <v>2753</v>
      </c>
    </row>
    <row r="1111" spans="1:2" x14ac:dyDescent="0.2">
      <c r="A1111" s="20">
        <v>361445</v>
      </c>
      <c r="B1111" t="s">
        <v>2753</v>
      </c>
    </row>
    <row r="1112" spans="1:2" x14ac:dyDescent="0.2">
      <c r="A1112" s="20">
        <v>361445</v>
      </c>
      <c r="B1112" t="s">
        <v>2776</v>
      </c>
    </row>
    <row r="1113" spans="1:2" x14ac:dyDescent="0.2">
      <c r="A1113" s="20">
        <v>361445</v>
      </c>
      <c r="B1113" t="s">
        <v>2768</v>
      </c>
    </row>
    <row r="1114" spans="1:2" x14ac:dyDescent="0.2">
      <c r="A1114" s="20">
        <v>361445</v>
      </c>
      <c r="B1114" t="s">
        <v>2778</v>
      </c>
    </row>
    <row r="1115" spans="1:2" x14ac:dyDescent="0.2">
      <c r="A1115" s="20">
        <v>366773</v>
      </c>
      <c r="B1115" t="s">
        <v>2756</v>
      </c>
    </row>
    <row r="1116" spans="1:2" x14ac:dyDescent="0.2">
      <c r="A1116" s="20">
        <v>366773</v>
      </c>
      <c r="B1116" t="s">
        <v>2778</v>
      </c>
    </row>
    <row r="1117" spans="1:2" x14ac:dyDescent="0.2">
      <c r="A1117" s="20">
        <v>366773</v>
      </c>
      <c r="B1117" t="s">
        <v>2768</v>
      </c>
    </row>
    <row r="1118" spans="1:2" x14ac:dyDescent="0.2">
      <c r="A1118" s="20">
        <v>368539</v>
      </c>
      <c r="B1118" t="s">
        <v>2778</v>
      </c>
    </row>
    <row r="1119" spans="1:2" x14ac:dyDescent="0.2">
      <c r="A1119" s="20">
        <v>368539</v>
      </c>
      <c r="B1119" t="s">
        <v>2768</v>
      </c>
    </row>
    <row r="1120" spans="1:2" x14ac:dyDescent="0.2">
      <c r="A1120" s="20">
        <v>368539</v>
      </c>
      <c r="B1120" t="s">
        <v>2754</v>
      </c>
    </row>
    <row r="1121" spans="1:2" x14ac:dyDescent="0.2">
      <c r="A1121" s="20">
        <v>373222</v>
      </c>
      <c r="B1121" t="s">
        <v>2778</v>
      </c>
    </row>
    <row r="1122" spans="1:2" x14ac:dyDescent="0.2">
      <c r="A1122" s="20">
        <v>373222</v>
      </c>
      <c r="B1122" t="s">
        <v>2774</v>
      </c>
    </row>
    <row r="1123" spans="1:2" x14ac:dyDescent="0.2">
      <c r="A1123" s="20">
        <v>373222</v>
      </c>
      <c r="B1123" t="s">
        <v>2753</v>
      </c>
    </row>
    <row r="1124" spans="1:2" x14ac:dyDescent="0.2">
      <c r="A1124" s="20">
        <v>373222</v>
      </c>
      <c r="B1124" t="s">
        <v>2768</v>
      </c>
    </row>
    <row r="1125" spans="1:2" x14ac:dyDescent="0.2">
      <c r="A1125" s="20">
        <v>375411</v>
      </c>
      <c r="B1125" t="s">
        <v>2760</v>
      </c>
    </row>
    <row r="1126" spans="1:2" x14ac:dyDescent="0.2">
      <c r="A1126" s="20">
        <v>375411</v>
      </c>
      <c r="B1126" t="s">
        <v>2778</v>
      </c>
    </row>
    <row r="1127" spans="1:2" x14ac:dyDescent="0.2">
      <c r="A1127" s="20">
        <v>376752</v>
      </c>
      <c r="B1127" t="s">
        <v>2754</v>
      </c>
    </row>
    <row r="1128" spans="1:2" x14ac:dyDescent="0.2">
      <c r="A1128" s="20">
        <v>376752</v>
      </c>
      <c r="B1128" t="s">
        <v>2768</v>
      </c>
    </row>
    <row r="1129" spans="1:2" x14ac:dyDescent="0.2">
      <c r="A1129" s="20">
        <v>376752</v>
      </c>
      <c r="B1129" t="s">
        <v>2778</v>
      </c>
    </row>
    <row r="1130" spans="1:2" x14ac:dyDescent="0.2">
      <c r="A1130" s="20">
        <v>376779</v>
      </c>
      <c r="B1130" t="s">
        <v>2768</v>
      </c>
    </row>
    <row r="1131" spans="1:2" x14ac:dyDescent="0.2">
      <c r="A1131" s="20">
        <v>376779</v>
      </c>
      <c r="B1131" t="s">
        <v>2754</v>
      </c>
    </row>
    <row r="1132" spans="1:2" x14ac:dyDescent="0.2">
      <c r="A1132" s="20">
        <v>377732</v>
      </c>
      <c r="B1132" t="s">
        <v>2768</v>
      </c>
    </row>
    <row r="1133" spans="1:2" x14ac:dyDescent="0.2">
      <c r="A1133" s="20">
        <v>377732</v>
      </c>
      <c r="B1133" t="s">
        <v>2778</v>
      </c>
    </row>
    <row r="1134" spans="1:2" x14ac:dyDescent="0.2">
      <c r="A1134" s="20">
        <v>377732</v>
      </c>
      <c r="B1134" t="s">
        <v>2754</v>
      </c>
    </row>
    <row r="1135" spans="1:2" x14ac:dyDescent="0.2">
      <c r="A1135" s="20">
        <v>377791</v>
      </c>
      <c r="B1135" t="s">
        <v>2778</v>
      </c>
    </row>
    <row r="1136" spans="1:2" x14ac:dyDescent="0.2">
      <c r="A1136" s="20">
        <v>377791</v>
      </c>
      <c r="B1136" t="s">
        <v>2768</v>
      </c>
    </row>
    <row r="1137" spans="1:2" x14ac:dyDescent="0.2">
      <c r="A1137" s="20">
        <v>377791</v>
      </c>
      <c r="B1137" t="s">
        <v>2760</v>
      </c>
    </row>
    <row r="1138" spans="1:2" x14ac:dyDescent="0.2">
      <c r="A1138" s="20" t="s">
        <v>2680</v>
      </c>
      <c r="B1138" t="s">
        <v>2768</v>
      </c>
    </row>
    <row r="1139" spans="1:2" x14ac:dyDescent="0.2">
      <c r="A1139" s="20" t="s">
        <v>2680</v>
      </c>
      <c r="B1139" t="s">
        <v>2778</v>
      </c>
    </row>
    <row r="1140" spans="1:2" x14ac:dyDescent="0.2">
      <c r="A1140" s="20" t="s">
        <v>2680</v>
      </c>
      <c r="B1140" t="s">
        <v>2756</v>
      </c>
    </row>
    <row r="1141" spans="1:2" x14ac:dyDescent="0.2">
      <c r="A1141" s="20">
        <v>379808</v>
      </c>
      <c r="B1141" t="s">
        <v>2755</v>
      </c>
    </row>
    <row r="1142" spans="1:2" x14ac:dyDescent="0.2">
      <c r="A1142" s="20">
        <v>379808</v>
      </c>
      <c r="B1142" t="s">
        <v>2768</v>
      </c>
    </row>
    <row r="1143" spans="1:2" x14ac:dyDescent="0.2">
      <c r="A1143" s="20">
        <v>379808</v>
      </c>
      <c r="B1143" t="s">
        <v>2778</v>
      </c>
    </row>
    <row r="1144" spans="1:2" x14ac:dyDescent="0.2">
      <c r="A1144" s="20">
        <v>380210</v>
      </c>
      <c r="B1144" t="s">
        <v>2760</v>
      </c>
    </row>
    <row r="1145" spans="1:2" x14ac:dyDescent="0.2">
      <c r="A1145" s="20">
        <v>380210</v>
      </c>
      <c r="B1145" t="s">
        <v>2778</v>
      </c>
    </row>
    <row r="1146" spans="1:2" x14ac:dyDescent="0.2">
      <c r="A1146" s="20">
        <v>380210</v>
      </c>
      <c r="B1146" t="s">
        <v>2768</v>
      </c>
    </row>
    <row r="1147" spans="1:2" x14ac:dyDescent="0.2">
      <c r="A1147" s="20">
        <v>380407</v>
      </c>
      <c r="B1147" t="s">
        <v>2753</v>
      </c>
    </row>
    <row r="1148" spans="1:2" x14ac:dyDescent="0.2">
      <c r="A1148" s="20">
        <v>380407</v>
      </c>
      <c r="B1148" t="s">
        <v>2768</v>
      </c>
    </row>
    <row r="1149" spans="1:2" x14ac:dyDescent="0.2">
      <c r="A1149" s="20">
        <v>380407</v>
      </c>
      <c r="B1149" t="s">
        <v>2778</v>
      </c>
    </row>
    <row r="1150" spans="1:2" x14ac:dyDescent="0.2">
      <c r="A1150" s="20">
        <v>380431</v>
      </c>
      <c r="B1150" t="s">
        <v>2768</v>
      </c>
    </row>
    <row r="1151" spans="1:2" x14ac:dyDescent="0.2">
      <c r="A1151" s="20">
        <v>380431</v>
      </c>
      <c r="B1151" t="s">
        <v>2753</v>
      </c>
    </row>
    <row r="1152" spans="1:2" x14ac:dyDescent="0.2">
      <c r="A1152" s="20">
        <v>380431</v>
      </c>
      <c r="B1152" t="s">
        <v>2778</v>
      </c>
    </row>
    <row r="1153" spans="1:2" x14ac:dyDescent="0.2">
      <c r="A1153" s="20">
        <v>382868</v>
      </c>
      <c r="B1153" t="s">
        <v>2778</v>
      </c>
    </row>
    <row r="1154" spans="1:2" x14ac:dyDescent="0.2">
      <c r="A1154" s="20">
        <v>382868</v>
      </c>
      <c r="B1154" t="s">
        <v>2774</v>
      </c>
    </row>
    <row r="1155" spans="1:2" x14ac:dyDescent="0.2">
      <c r="A1155" s="20">
        <v>382868</v>
      </c>
      <c r="B1155" t="s">
        <v>2755</v>
      </c>
    </row>
    <row r="1156" spans="1:2" x14ac:dyDescent="0.2">
      <c r="A1156" s="20" t="s">
        <v>2717</v>
      </c>
      <c r="B1156" t="s">
        <v>2774</v>
      </c>
    </row>
    <row r="1157" spans="1:2" x14ac:dyDescent="0.2">
      <c r="A1157" s="20" t="s">
        <v>2717</v>
      </c>
      <c r="B1157" t="s">
        <v>2755</v>
      </c>
    </row>
    <row r="1158" spans="1:2" x14ac:dyDescent="0.2">
      <c r="A1158" s="20" t="s">
        <v>2717</v>
      </c>
      <c r="B1158" t="s">
        <v>2778</v>
      </c>
    </row>
    <row r="1159" spans="1:2" x14ac:dyDescent="0.2">
      <c r="A1159" s="20" t="s">
        <v>2717</v>
      </c>
      <c r="B1159" t="s">
        <v>2768</v>
      </c>
    </row>
    <row r="1160" spans="1:2" x14ac:dyDescent="0.2">
      <c r="A1160" s="20">
        <v>384038</v>
      </c>
      <c r="B1160" t="s">
        <v>2778</v>
      </c>
    </row>
    <row r="1161" spans="1:2" x14ac:dyDescent="0.2">
      <c r="A1161" s="20">
        <v>384038</v>
      </c>
      <c r="B1161" t="s">
        <v>2766</v>
      </c>
    </row>
    <row r="1162" spans="1:2" x14ac:dyDescent="0.2">
      <c r="A1162" s="20">
        <v>384038</v>
      </c>
      <c r="B1162" t="s">
        <v>2768</v>
      </c>
    </row>
    <row r="1163" spans="1:2" x14ac:dyDescent="0.2">
      <c r="A1163" s="20">
        <v>384038</v>
      </c>
      <c r="B1163" t="s">
        <v>2760</v>
      </c>
    </row>
    <row r="1164" spans="1:2" x14ac:dyDescent="0.2">
      <c r="A1164" s="20">
        <v>384801</v>
      </c>
      <c r="B1164" t="s">
        <v>2778</v>
      </c>
    </row>
    <row r="1165" spans="1:2" x14ac:dyDescent="0.2">
      <c r="A1165" s="20">
        <v>384801</v>
      </c>
      <c r="B1165" t="s">
        <v>2760</v>
      </c>
    </row>
    <row r="1166" spans="1:2" x14ac:dyDescent="0.2">
      <c r="A1166" s="20">
        <v>384801</v>
      </c>
      <c r="B1166" t="s">
        <v>2768</v>
      </c>
    </row>
    <row r="1167" spans="1:2" x14ac:dyDescent="0.2">
      <c r="A1167" s="20">
        <v>384909</v>
      </c>
      <c r="B1167" t="s">
        <v>2764</v>
      </c>
    </row>
    <row r="1168" spans="1:2" x14ac:dyDescent="0.2">
      <c r="A1168" s="20">
        <v>384909</v>
      </c>
      <c r="B1168" t="s">
        <v>2768</v>
      </c>
    </row>
    <row r="1169" spans="1:2" x14ac:dyDescent="0.2">
      <c r="A1169" s="20">
        <v>384909</v>
      </c>
      <c r="B1169" t="s">
        <v>2775</v>
      </c>
    </row>
    <row r="1170" spans="1:2" x14ac:dyDescent="0.2">
      <c r="A1170" s="20">
        <v>384909</v>
      </c>
      <c r="B1170" t="s">
        <v>2779</v>
      </c>
    </row>
    <row r="1171" spans="1:2" x14ac:dyDescent="0.2">
      <c r="A1171" s="20">
        <v>385859</v>
      </c>
      <c r="B1171" t="s">
        <v>2768</v>
      </c>
    </row>
    <row r="1172" spans="1:2" x14ac:dyDescent="0.2">
      <c r="A1172" s="20">
        <v>385859</v>
      </c>
      <c r="B1172" t="s">
        <v>2754</v>
      </c>
    </row>
    <row r="1173" spans="1:2" x14ac:dyDescent="0.2">
      <c r="A1173" s="20">
        <v>385859</v>
      </c>
      <c r="B1173" t="s">
        <v>2778</v>
      </c>
    </row>
    <row r="1174" spans="1:2" x14ac:dyDescent="0.2">
      <c r="A1174" s="20">
        <v>387134</v>
      </c>
      <c r="B1174" t="s">
        <v>2768</v>
      </c>
    </row>
    <row r="1175" spans="1:2" x14ac:dyDescent="0.2">
      <c r="A1175" s="20">
        <v>387134</v>
      </c>
      <c r="B1175" t="s">
        <v>2774</v>
      </c>
    </row>
    <row r="1176" spans="1:2" x14ac:dyDescent="0.2">
      <c r="A1176" s="20">
        <v>387134</v>
      </c>
      <c r="B1176" t="s">
        <v>2778</v>
      </c>
    </row>
    <row r="1177" spans="1:2" x14ac:dyDescent="0.2">
      <c r="A1177" s="20">
        <v>387134</v>
      </c>
      <c r="B1177" t="s">
        <v>2753</v>
      </c>
    </row>
    <row r="1178" spans="1:2" x14ac:dyDescent="0.2">
      <c r="A1178" s="20">
        <v>389765</v>
      </c>
      <c r="B1178" t="s">
        <v>2778</v>
      </c>
    </row>
    <row r="1179" spans="1:2" x14ac:dyDescent="0.2">
      <c r="A1179" s="20">
        <v>389765</v>
      </c>
      <c r="B1179" t="s">
        <v>2768</v>
      </c>
    </row>
    <row r="1180" spans="1:2" x14ac:dyDescent="0.2">
      <c r="A1180" s="20">
        <v>389765</v>
      </c>
      <c r="B1180" t="s">
        <v>2756</v>
      </c>
    </row>
    <row r="1181" spans="1:2" x14ac:dyDescent="0.2">
      <c r="A1181" s="20">
        <v>390526</v>
      </c>
      <c r="B1181" t="s">
        <v>2768</v>
      </c>
    </row>
    <row r="1182" spans="1:2" x14ac:dyDescent="0.2">
      <c r="A1182" s="20">
        <v>390526</v>
      </c>
      <c r="B1182" t="s">
        <v>2778</v>
      </c>
    </row>
    <row r="1183" spans="1:2" x14ac:dyDescent="0.2">
      <c r="A1183" s="20">
        <v>390526</v>
      </c>
      <c r="B1183" t="s">
        <v>2776</v>
      </c>
    </row>
    <row r="1184" spans="1:2" x14ac:dyDescent="0.2">
      <c r="A1184" s="20">
        <v>390526</v>
      </c>
      <c r="B1184" t="s">
        <v>2753</v>
      </c>
    </row>
    <row r="1185" spans="1:2" x14ac:dyDescent="0.2">
      <c r="A1185" s="20">
        <v>393541</v>
      </c>
      <c r="B1185" t="s">
        <v>2778</v>
      </c>
    </row>
    <row r="1186" spans="1:2" x14ac:dyDescent="0.2">
      <c r="A1186" s="20">
        <v>393541</v>
      </c>
      <c r="B1186" t="s">
        <v>2756</v>
      </c>
    </row>
    <row r="1187" spans="1:2" x14ac:dyDescent="0.2">
      <c r="A1187" s="20">
        <v>393630</v>
      </c>
      <c r="B1187" t="s">
        <v>2755</v>
      </c>
    </row>
    <row r="1188" spans="1:2" x14ac:dyDescent="0.2">
      <c r="A1188" s="20">
        <v>393630</v>
      </c>
      <c r="B1188" t="s">
        <v>2778</v>
      </c>
    </row>
    <row r="1189" spans="1:2" x14ac:dyDescent="0.2">
      <c r="A1189" s="20">
        <v>393657</v>
      </c>
      <c r="B1189" t="s">
        <v>2774</v>
      </c>
    </row>
    <row r="1190" spans="1:2" x14ac:dyDescent="0.2">
      <c r="A1190" s="20">
        <v>393657</v>
      </c>
      <c r="B1190" t="s">
        <v>2755</v>
      </c>
    </row>
    <row r="1191" spans="1:2" x14ac:dyDescent="0.2">
      <c r="A1191" s="20">
        <v>393657</v>
      </c>
      <c r="B1191" t="s">
        <v>2778</v>
      </c>
    </row>
    <row r="1192" spans="1:2" x14ac:dyDescent="0.2">
      <c r="A1192" s="20">
        <v>393657</v>
      </c>
      <c r="B1192" t="s">
        <v>2768</v>
      </c>
    </row>
    <row r="1193" spans="1:2" x14ac:dyDescent="0.2">
      <c r="A1193" s="20">
        <v>393665</v>
      </c>
      <c r="B1193" t="s">
        <v>2778</v>
      </c>
    </row>
    <row r="1194" spans="1:2" x14ac:dyDescent="0.2">
      <c r="A1194" s="20">
        <v>393665</v>
      </c>
      <c r="B1194" t="s">
        <v>2768</v>
      </c>
    </row>
    <row r="1195" spans="1:2" x14ac:dyDescent="0.2">
      <c r="A1195" s="20">
        <v>393665</v>
      </c>
      <c r="B1195" t="s">
        <v>2753</v>
      </c>
    </row>
    <row r="1196" spans="1:2" x14ac:dyDescent="0.2">
      <c r="A1196" s="20">
        <v>397318</v>
      </c>
      <c r="B1196" t="s">
        <v>2778</v>
      </c>
    </row>
    <row r="1197" spans="1:2" x14ac:dyDescent="0.2">
      <c r="A1197" s="20">
        <v>397318</v>
      </c>
      <c r="B1197" t="s">
        <v>2766</v>
      </c>
    </row>
    <row r="1198" spans="1:2" x14ac:dyDescent="0.2">
      <c r="A1198" s="20">
        <v>397318</v>
      </c>
      <c r="B1198" t="s">
        <v>2760</v>
      </c>
    </row>
    <row r="1199" spans="1:2" x14ac:dyDescent="0.2">
      <c r="A1199" s="20">
        <v>397989</v>
      </c>
      <c r="B1199" t="s">
        <v>2764</v>
      </c>
    </row>
    <row r="1200" spans="1:2" x14ac:dyDescent="0.2">
      <c r="A1200" s="20">
        <v>397989</v>
      </c>
      <c r="B1200" t="s">
        <v>2769</v>
      </c>
    </row>
    <row r="1201" spans="1:2" x14ac:dyDescent="0.2">
      <c r="A1201" s="20">
        <v>397989</v>
      </c>
      <c r="B1201" t="s">
        <v>2775</v>
      </c>
    </row>
    <row r="1202" spans="1:2" x14ac:dyDescent="0.2">
      <c r="A1202" s="20">
        <v>397989</v>
      </c>
      <c r="B1202" t="s">
        <v>2779</v>
      </c>
    </row>
    <row r="1203" spans="1:2" x14ac:dyDescent="0.2">
      <c r="A1203" s="20">
        <v>398322</v>
      </c>
      <c r="B1203" t="s">
        <v>2778</v>
      </c>
    </row>
    <row r="1204" spans="1:2" x14ac:dyDescent="0.2">
      <c r="A1204" s="20">
        <v>398322</v>
      </c>
      <c r="B1204" t="s">
        <v>2756</v>
      </c>
    </row>
    <row r="1205" spans="1:2" x14ac:dyDescent="0.2">
      <c r="A1205" s="20">
        <v>400262</v>
      </c>
      <c r="B1205" t="s">
        <v>2768</v>
      </c>
    </row>
    <row r="1206" spans="1:2" x14ac:dyDescent="0.2">
      <c r="A1206" s="20">
        <v>400262</v>
      </c>
      <c r="B1206" t="s">
        <v>2775</v>
      </c>
    </row>
    <row r="1207" spans="1:2" x14ac:dyDescent="0.2">
      <c r="A1207" s="20">
        <v>400262</v>
      </c>
      <c r="B1207" t="s">
        <v>2779</v>
      </c>
    </row>
    <row r="1208" spans="1:2" x14ac:dyDescent="0.2">
      <c r="A1208" s="20">
        <v>400262</v>
      </c>
      <c r="B1208" t="s">
        <v>2764</v>
      </c>
    </row>
    <row r="1209" spans="1:2" x14ac:dyDescent="0.2">
      <c r="A1209" s="20" t="s">
        <v>2706</v>
      </c>
      <c r="B1209" t="s">
        <v>2768</v>
      </c>
    </row>
    <row r="1210" spans="1:2" x14ac:dyDescent="0.2">
      <c r="A1210" s="20" t="s">
        <v>2706</v>
      </c>
      <c r="B1210" t="s">
        <v>2760</v>
      </c>
    </row>
    <row r="1211" spans="1:2" x14ac:dyDescent="0.2">
      <c r="A1211" s="20" t="s">
        <v>2706</v>
      </c>
      <c r="B1211" t="s">
        <v>2778</v>
      </c>
    </row>
    <row r="1212" spans="1:2" x14ac:dyDescent="0.2">
      <c r="A1212" s="20">
        <v>402982</v>
      </c>
      <c r="B1212" t="s">
        <v>2778</v>
      </c>
    </row>
    <row r="1213" spans="1:2" x14ac:dyDescent="0.2">
      <c r="A1213" s="20">
        <v>402982</v>
      </c>
      <c r="B1213" t="s">
        <v>2777</v>
      </c>
    </row>
    <row r="1214" spans="1:2" x14ac:dyDescent="0.2">
      <c r="A1214" s="20">
        <v>402982</v>
      </c>
      <c r="B1214" t="s">
        <v>2755</v>
      </c>
    </row>
    <row r="1215" spans="1:2" x14ac:dyDescent="0.2">
      <c r="A1215" s="20">
        <v>405841</v>
      </c>
      <c r="B1215" t="s">
        <v>2756</v>
      </c>
    </row>
    <row r="1216" spans="1:2" x14ac:dyDescent="0.2">
      <c r="A1216" s="20">
        <v>405841</v>
      </c>
      <c r="B1216" t="s">
        <v>2768</v>
      </c>
    </row>
    <row r="1217" spans="1:2" x14ac:dyDescent="0.2">
      <c r="A1217" s="20">
        <v>405841</v>
      </c>
      <c r="B1217" t="s">
        <v>2778</v>
      </c>
    </row>
    <row r="1218" spans="1:2" x14ac:dyDescent="0.2">
      <c r="A1218" s="20">
        <v>409618</v>
      </c>
      <c r="B1218" t="s">
        <v>2769</v>
      </c>
    </row>
    <row r="1219" spans="1:2" x14ac:dyDescent="0.2">
      <c r="A1219" s="20">
        <v>409618</v>
      </c>
      <c r="B1219" t="s">
        <v>2768</v>
      </c>
    </row>
    <row r="1220" spans="1:2" x14ac:dyDescent="0.2">
      <c r="A1220" s="20">
        <v>409618</v>
      </c>
      <c r="B1220" t="s">
        <v>2775</v>
      </c>
    </row>
    <row r="1221" spans="1:2" x14ac:dyDescent="0.2">
      <c r="A1221" s="20">
        <v>409618</v>
      </c>
      <c r="B1221" t="s">
        <v>2779</v>
      </c>
    </row>
    <row r="1222" spans="1:2" x14ac:dyDescent="0.2">
      <c r="A1222" s="20">
        <v>409618</v>
      </c>
      <c r="B1222" t="s">
        <v>2764</v>
      </c>
    </row>
    <row r="1223" spans="1:2" x14ac:dyDescent="0.2">
      <c r="A1223" s="20">
        <v>411191</v>
      </c>
      <c r="B1223" t="s">
        <v>2774</v>
      </c>
    </row>
    <row r="1224" spans="1:2" x14ac:dyDescent="0.2">
      <c r="A1224" s="20">
        <v>411191</v>
      </c>
      <c r="B1224" t="s">
        <v>2753</v>
      </c>
    </row>
    <row r="1225" spans="1:2" x14ac:dyDescent="0.2">
      <c r="A1225" s="20">
        <v>411191</v>
      </c>
      <c r="B1225" t="s">
        <v>2768</v>
      </c>
    </row>
    <row r="1226" spans="1:2" x14ac:dyDescent="0.2">
      <c r="A1226" s="20">
        <v>411191</v>
      </c>
      <c r="B1226" t="s">
        <v>2778</v>
      </c>
    </row>
    <row r="1227" spans="1:2" x14ac:dyDescent="0.2">
      <c r="A1227" s="20" t="s">
        <v>2335</v>
      </c>
      <c r="B1227" t="s">
        <v>2755</v>
      </c>
    </row>
    <row r="1228" spans="1:2" x14ac:dyDescent="0.2">
      <c r="A1228" s="20" t="s">
        <v>2335</v>
      </c>
      <c r="B1228" t="s">
        <v>2774</v>
      </c>
    </row>
    <row r="1229" spans="1:2" x14ac:dyDescent="0.2">
      <c r="A1229" s="20" t="s">
        <v>2335</v>
      </c>
      <c r="B1229" t="s">
        <v>2778</v>
      </c>
    </row>
    <row r="1230" spans="1:2" x14ac:dyDescent="0.2">
      <c r="A1230" s="20">
        <v>419494</v>
      </c>
      <c r="B1230" t="s">
        <v>2756</v>
      </c>
    </row>
    <row r="1231" spans="1:2" x14ac:dyDescent="0.2">
      <c r="A1231" s="20">
        <v>419494</v>
      </c>
      <c r="B1231" t="s">
        <v>2778</v>
      </c>
    </row>
    <row r="1232" spans="1:2" x14ac:dyDescent="0.2">
      <c r="A1232" s="20" t="s">
        <v>2203</v>
      </c>
      <c r="B1232" t="s">
        <v>2778</v>
      </c>
    </row>
    <row r="1233" spans="1:2" x14ac:dyDescent="0.2">
      <c r="A1233" s="20" t="s">
        <v>2203</v>
      </c>
      <c r="B1233" t="s">
        <v>2754</v>
      </c>
    </row>
    <row r="1234" spans="1:2" x14ac:dyDescent="0.2">
      <c r="A1234" s="20" t="s">
        <v>2203</v>
      </c>
      <c r="B1234" t="s">
        <v>2768</v>
      </c>
    </row>
    <row r="1235" spans="1:2" x14ac:dyDescent="0.2">
      <c r="A1235" s="20">
        <v>419907</v>
      </c>
      <c r="B1235" t="s">
        <v>2756</v>
      </c>
    </row>
    <row r="1236" spans="1:2" x14ac:dyDescent="0.2">
      <c r="A1236" s="20">
        <v>419907</v>
      </c>
      <c r="B1236" t="s">
        <v>2778</v>
      </c>
    </row>
    <row r="1237" spans="1:2" x14ac:dyDescent="0.2">
      <c r="A1237" s="20">
        <v>420220</v>
      </c>
      <c r="B1237" t="s">
        <v>2778</v>
      </c>
    </row>
    <row r="1238" spans="1:2" x14ac:dyDescent="0.2">
      <c r="A1238" s="20">
        <v>420220</v>
      </c>
      <c r="B1238" t="s">
        <v>2756</v>
      </c>
    </row>
    <row r="1239" spans="1:2" x14ac:dyDescent="0.2">
      <c r="A1239" s="20">
        <v>420220</v>
      </c>
      <c r="B1239" t="s">
        <v>2768</v>
      </c>
    </row>
    <row r="1240" spans="1:2" x14ac:dyDescent="0.2">
      <c r="A1240" s="20" t="s">
        <v>2668</v>
      </c>
      <c r="B1240" t="s">
        <v>2760</v>
      </c>
    </row>
    <row r="1241" spans="1:2" x14ac:dyDescent="0.2">
      <c r="A1241" s="20" t="s">
        <v>2668</v>
      </c>
      <c r="B1241" t="s">
        <v>2778</v>
      </c>
    </row>
    <row r="1242" spans="1:2" x14ac:dyDescent="0.2">
      <c r="A1242" s="20" t="s">
        <v>2668</v>
      </c>
      <c r="B1242" t="s">
        <v>2768</v>
      </c>
    </row>
    <row r="1243" spans="1:2" x14ac:dyDescent="0.2">
      <c r="A1243" s="20">
        <v>423874</v>
      </c>
      <c r="B1243" t="s">
        <v>2755</v>
      </c>
    </row>
    <row r="1244" spans="1:2" x14ac:dyDescent="0.2">
      <c r="A1244" s="20">
        <v>423874</v>
      </c>
      <c r="B1244" t="s">
        <v>2778</v>
      </c>
    </row>
    <row r="1245" spans="1:2" x14ac:dyDescent="0.2">
      <c r="A1245" s="20">
        <v>423874</v>
      </c>
      <c r="B1245" t="s">
        <v>2777</v>
      </c>
    </row>
    <row r="1246" spans="1:2" x14ac:dyDescent="0.2">
      <c r="A1246" s="20">
        <v>424935</v>
      </c>
      <c r="B1246" t="s">
        <v>2755</v>
      </c>
    </row>
    <row r="1247" spans="1:2" x14ac:dyDescent="0.2">
      <c r="A1247" s="20">
        <v>424935</v>
      </c>
      <c r="B1247" t="s">
        <v>2778</v>
      </c>
    </row>
    <row r="1248" spans="1:2" x14ac:dyDescent="0.2">
      <c r="A1248" s="20">
        <v>424935</v>
      </c>
      <c r="B1248" t="s">
        <v>2768</v>
      </c>
    </row>
    <row r="1249" spans="1:2" x14ac:dyDescent="0.2">
      <c r="A1249" s="20">
        <v>425222</v>
      </c>
      <c r="B1249" t="s">
        <v>2758</v>
      </c>
    </row>
    <row r="1250" spans="1:2" x14ac:dyDescent="0.2">
      <c r="A1250" s="20">
        <v>425222</v>
      </c>
      <c r="B1250" t="s">
        <v>2778</v>
      </c>
    </row>
    <row r="1251" spans="1:2" x14ac:dyDescent="0.2">
      <c r="A1251" s="20">
        <v>425222</v>
      </c>
      <c r="B1251" t="s">
        <v>2768</v>
      </c>
    </row>
    <row r="1252" spans="1:2" x14ac:dyDescent="0.2">
      <c r="A1252" s="20">
        <v>426032</v>
      </c>
      <c r="B1252" t="s">
        <v>2778</v>
      </c>
    </row>
    <row r="1253" spans="1:2" x14ac:dyDescent="0.2">
      <c r="A1253" s="20">
        <v>426032</v>
      </c>
      <c r="B1253" t="s">
        <v>2755</v>
      </c>
    </row>
    <row r="1254" spans="1:2" x14ac:dyDescent="0.2">
      <c r="A1254" s="20">
        <v>426032</v>
      </c>
      <c r="B1254" t="s">
        <v>2768</v>
      </c>
    </row>
    <row r="1255" spans="1:2" x14ac:dyDescent="0.2">
      <c r="A1255" s="20">
        <v>426601</v>
      </c>
      <c r="B1255" t="s">
        <v>2756</v>
      </c>
    </row>
    <row r="1256" spans="1:2" x14ac:dyDescent="0.2">
      <c r="A1256" s="20">
        <v>426601</v>
      </c>
      <c r="B1256" t="s">
        <v>2778</v>
      </c>
    </row>
    <row r="1257" spans="1:2" x14ac:dyDescent="0.2">
      <c r="A1257" s="20">
        <v>432539</v>
      </c>
      <c r="B1257" t="s">
        <v>2768</v>
      </c>
    </row>
    <row r="1258" spans="1:2" x14ac:dyDescent="0.2">
      <c r="A1258" s="20">
        <v>432539</v>
      </c>
      <c r="B1258" t="s">
        <v>2778</v>
      </c>
    </row>
    <row r="1259" spans="1:2" x14ac:dyDescent="0.2">
      <c r="A1259" s="20">
        <v>432539</v>
      </c>
      <c r="B1259" t="s">
        <v>2755</v>
      </c>
    </row>
    <row r="1260" spans="1:2" x14ac:dyDescent="0.2">
      <c r="A1260" s="20" t="s">
        <v>2722</v>
      </c>
      <c r="B1260" t="s">
        <v>2755</v>
      </c>
    </row>
    <row r="1261" spans="1:2" x14ac:dyDescent="0.2">
      <c r="A1261" s="20" t="s">
        <v>2722</v>
      </c>
      <c r="B1261" t="s">
        <v>2768</v>
      </c>
    </row>
    <row r="1262" spans="1:2" x14ac:dyDescent="0.2">
      <c r="A1262" s="20" t="s">
        <v>2722</v>
      </c>
      <c r="B1262" t="s">
        <v>2778</v>
      </c>
    </row>
    <row r="1263" spans="1:2" x14ac:dyDescent="0.2">
      <c r="A1263" s="20">
        <v>433810</v>
      </c>
      <c r="B1263" t="s">
        <v>2760</v>
      </c>
    </row>
    <row r="1264" spans="1:2" x14ac:dyDescent="0.2">
      <c r="A1264" s="20">
        <v>433810</v>
      </c>
      <c r="B1264" t="s">
        <v>2778</v>
      </c>
    </row>
    <row r="1265" spans="1:2" x14ac:dyDescent="0.2">
      <c r="A1265" s="20">
        <v>433810</v>
      </c>
      <c r="B1265" t="s">
        <v>2768</v>
      </c>
    </row>
    <row r="1266" spans="1:2" x14ac:dyDescent="0.2">
      <c r="A1266" s="20">
        <v>434078</v>
      </c>
      <c r="B1266" t="s">
        <v>2778</v>
      </c>
    </row>
    <row r="1267" spans="1:2" x14ac:dyDescent="0.2">
      <c r="A1267" s="20">
        <v>434078</v>
      </c>
      <c r="B1267" t="s">
        <v>2754</v>
      </c>
    </row>
    <row r="1268" spans="1:2" x14ac:dyDescent="0.2">
      <c r="A1268" s="20">
        <v>435597</v>
      </c>
      <c r="B1268" t="s">
        <v>2753</v>
      </c>
    </row>
    <row r="1269" spans="1:2" x14ac:dyDescent="0.2">
      <c r="A1269" s="20">
        <v>435597</v>
      </c>
      <c r="B1269" t="s">
        <v>2778</v>
      </c>
    </row>
    <row r="1270" spans="1:2" x14ac:dyDescent="0.2">
      <c r="A1270" s="20">
        <v>435597</v>
      </c>
      <c r="B1270" t="s">
        <v>2768</v>
      </c>
    </row>
    <row r="1271" spans="1:2" x14ac:dyDescent="0.2">
      <c r="A1271" s="20">
        <v>438243</v>
      </c>
      <c r="B1271" t="s">
        <v>2778</v>
      </c>
    </row>
    <row r="1272" spans="1:2" x14ac:dyDescent="0.2">
      <c r="A1272" s="20">
        <v>438243</v>
      </c>
      <c r="B1272" t="s">
        <v>2768</v>
      </c>
    </row>
    <row r="1273" spans="1:2" x14ac:dyDescent="0.2">
      <c r="A1273" s="20">
        <v>438243</v>
      </c>
      <c r="B1273" t="s">
        <v>2754</v>
      </c>
    </row>
    <row r="1274" spans="1:2" x14ac:dyDescent="0.2">
      <c r="A1274" s="20">
        <v>438871</v>
      </c>
      <c r="B1274" t="s">
        <v>2753</v>
      </c>
    </row>
    <row r="1275" spans="1:2" x14ac:dyDescent="0.2">
      <c r="A1275" s="20">
        <v>438871</v>
      </c>
      <c r="B1275" t="s">
        <v>2778</v>
      </c>
    </row>
    <row r="1276" spans="1:2" x14ac:dyDescent="0.2">
      <c r="A1276" s="20">
        <v>438871</v>
      </c>
      <c r="B1276" t="s">
        <v>2768</v>
      </c>
    </row>
    <row r="1277" spans="1:2" x14ac:dyDescent="0.2">
      <c r="A1277" s="20">
        <v>440078</v>
      </c>
      <c r="B1277" t="s">
        <v>2778</v>
      </c>
    </row>
    <row r="1278" spans="1:2" x14ac:dyDescent="0.2">
      <c r="A1278" s="20">
        <v>440078</v>
      </c>
      <c r="B1278" t="s">
        <v>2753</v>
      </c>
    </row>
    <row r="1279" spans="1:2" x14ac:dyDescent="0.2">
      <c r="A1279" s="20">
        <v>440078</v>
      </c>
      <c r="B1279" t="s">
        <v>2774</v>
      </c>
    </row>
    <row r="1280" spans="1:2" x14ac:dyDescent="0.2">
      <c r="A1280" s="20">
        <v>440094</v>
      </c>
      <c r="B1280" t="s">
        <v>2778</v>
      </c>
    </row>
    <row r="1281" spans="1:2" x14ac:dyDescent="0.2">
      <c r="A1281" s="20">
        <v>440094</v>
      </c>
      <c r="B1281" t="s">
        <v>2756</v>
      </c>
    </row>
    <row r="1282" spans="1:2" x14ac:dyDescent="0.2">
      <c r="A1282" s="20">
        <v>442992</v>
      </c>
      <c r="B1282" t="s">
        <v>2778</v>
      </c>
    </row>
    <row r="1283" spans="1:2" x14ac:dyDescent="0.2">
      <c r="A1283" s="20">
        <v>442992</v>
      </c>
      <c r="B1283" t="s">
        <v>2755</v>
      </c>
    </row>
    <row r="1284" spans="1:2" x14ac:dyDescent="0.2">
      <c r="A1284" s="20">
        <v>449202</v>
      </c>
      <c r="B1284" t="s">
        <v>2755</v>
      </c>
    </row>
    <row r="1285" spans="1:2" x14ac:dyDescent="0.2">
      <c r="A1285" s="20">
        <v>449202</v>
      </c>
      <c r="B1285" t="s">
        <v>2778</v>
      </c>
    </row>
    <row r="1286" spans="1:2" x14ac:dyDescent="0.2">
      <c r="A1286" s="20">
        <v>449202</v>
      </c>
      <c r="B1286" t="s">
        <v>2777</v>
      </c>
    </row>
    <row r="1287" spans="1:2" x14ac:dyDescent="0.2">
      <c r="A1287" s="20">
        <v>449202</v>
      </c>
      <c r="B1287" t="s">
        <v>2768</v>
      </c>
    </row>
    <row r="1288" spans="1:2" x14ac:dyDescent="0.2">
      <c r="A1288" s="20">
        <v>449466</v>
      </c>
      <c r="B1288" t="s">
        <v>2755</v>
      </c>
    </row>
    <row r="1289" spans="1:2" x14ac:dyDescent="0.2">
      <c r="A1289" s="20">
        <v>449466</v>
      </c>
      <c r="B1289" t="s">
        <v>2768</v>
      </c>
    </row>
    <row r="1290" spans="1:2" x14ac:dyDescent="0.2">
      <c r="A1290" s="20">
        <v>449466</v>
      </c>
      <c r="B1290" t="s">
        <v>2778</v>
      </c>
    </row>
    <row r="1291" spans="1:2" x14ac:dyDescent="0.2">
      <c r="A1291" s="20">
        <v>458511</v>
      </c>
      <c r="B1291" t="s">
        <v>2768</v>
      </c>
    </row>
    <row r="1292" spans="1:2" x14ac:dyDescent="0.2">
      <c r="A1292" s="20">
        <v>458511</v>
      </c>
      <c r="B1292" t="s">
        <v>2764</v>
      </c>
    </row>
    <row r="1293" spans="1:2" x14ac:dyDescent="0.2">
      <c r="A1293" s="20">
        <v>458511</v>
      </c>
      <c r="B1293" t="s">
        <v>2775</v>
      </c>
    </row>
    <row r="1294" spans="1:2" x14ac:dyDescent="0.2">
      <c r="A1294" s="20">
        <v>458511</v>
      </c>
      <c r="B1294" t="s">
        <v>2779</v>
      </c>
    </row>
    <row r="1295" spans="1:2" x14ac:dyDescent="0.2">
      <c r="A1295" s="20" t="s">
        <v>2667</v>
      </c>
      <c r="B1295" t="s">
        <v>2760</v>
      </c>
    </row>
    <row r="1296" spans="1:2" x14ac:dyDescent="0.2">
      <c r="A1296" s="20" t="s">
        <v>2667</v>
      </c>
      <c r="B1296" t="s">
        <v>2766</v>
      </c>
    </row>
    <row r="1297" spans="1:2" x14ac:dyDescent="0.2">
      <c r="A1297" s="20" t="s">
        <v>2667</v>
      </c>
      <c r="B1297" t="s">
        <v>2768</v>
      </c>
    </row>
    <row r="1298" spans="1:2" x14ac:dyDescent="0.2">
      <c r="A1298" s="20" t="s">
        <v>2667</v>
      </c>
      <c r="B1298" t="s">
        <v>2778</v>
      </c>
    </row>
    <row r="1299" spans="1:2" x14ac:dyDescent="0.2">
      <c r="A1299" s="20">
        <v>463663</v>
      </c>
      <c r="B1299" t="s">
        <v>2755</v>
      </c>
    </row>
    <row r="1300" spans="1:2" x14ac:dyDescent="0.2">
      <c r="A1300" s="20">
        <v>463663</v>
      </c>
      <c r="B1300" t="s">
        <v>2778</v>
      </c>
    </row>
    <row r="1301" spans="1:2" x14ac:dyDescent="0.2">
      <c r="A1301" s="20">
        <v>463663</v>
      </c>
      <c r="B1301" t="s">
        <v>2768</v>
      </c>
    </row>
    <row r="1302" spans="1:2" x14ac:dyDescent="0.2">
      <c r="A1302" s="20">
        <v>463663</v>
      </c>
      <c r="B1302" t="s">
        <v>2774</v>
      </c>
    </row>
    <row r="1303" spans="1:2" x14ac:dyDescent="0.2">
      <c r="A1303" s="20">
        <v>463892</v>
      </c>
      <c r="B1303" t="s">
        <v>2759</v>
      </c>
    </row>
    <row r="1304" spans="1:2" x14ac:dyDescent="0.2">
      <c r="A1304" s="20">
        <v>463892</v>
      </c>
      <c r="B1304" t="s">
        <v>2766</v>
      </c>
    </row>
    <row r="1305" spans="1:2" x14ac:dyDescent="0.2">
      <c r="A1305" s="20">
        <v>463892</v>
      </c>
      <c r="B1305" t="s">
        <v>2778</v>
      </c>
    </row>
    <row r="1306" spans="1:2" x14ac:dyDescent="0.2">
      <c r="A1306" s="20">
        <v>471208</v>
      </c>
      <c r="B1306" t="s">
        <v>2778</v>
      </c>
    </row>
    <row r="1307" spans="1:2" x14ac:dyDescent="0.2">
      <c r="A1307" s="20">
        <v>471208</v>
      </c>
      <c r="B1307" t="s">
        <v>2768</v>
      </c>
    </row>
    <row r="1308" spans="1:2" x14ac:dyDescent="0.2">
      <c r="A1308" s="20">
        <v>471208</v>
      </c>
      <c r="B1308" t="s">
        <v>2777</v>
      </c>
    </row>
    <row r="1309" spans="1:2" x14ac:dyDescent="0.2">
      <c r="A1309" s="20">
        <v>471208</v>
      </c>
      <c r="B1309" t="s">
        <v>2755</v>
      </c>
    </row>
    <row r="1310" spans="1:2" x14ac:dyDescent="0.2">
      <c r="A1310" s="20">
        <v>471607</v>
      </c>
      <c r="B1310" t="s">
        <v>2778</v>
      </c>
    </row>
    <row r="1311" spans="1:2" x14ac:dyDescent="0.2">
      <c r="A1311" s="20">
        <v>471607</v>
      </c>
      <c r="B1311" t="s">
        <v>2768</v>
      </c>
    </row>
    <row r="1312" spans="1:2" x14ac:dyDescent="0.2">
      <c r="A1312" s="20">
        <v>471607</v>
      </c>
      <c r="B1312" t="s">
        <v>2760</v>
      </c>
    </row>
    <row r="1313" spans="1:2" x14ac:dyDescent="0.2">
      <c r="A1313" s="20">
        <v>472239</v>
      </c>
      <c r="B1313" t="s">
        <v>2755</v>
      </c>
    </row>
    <row r="1314" spans="1:2" x14ac:dyDescent="0.2">
      <c r="A1314" s="20">
        <v>472239</v>
      </c>
      <c r="B1314" t="s">
        <v>2778</v>
      </c>
    </row>
    <row r="1315" spans="1:2" x14ac:dyDescent="0.2">
      <c r="A1315" s="20">
        <v>472506</v>
      </c>
      <c r="B1315" t="s">
        <v>2765</v>
      </c>
    </row>
    <row r="1316" spans="1:2" x14ac:dyDescent="0.2">
      <c r="A1316" s="20">
        <v>472506</v>
      </c>
      <c r="B1316" t="s">
        <v>2756</v>
      </c>
    </row>
    <row r="1317" spans="1:2" x14ac:dyDescent="0.2">
      <c r="A1317" s="20">
        <v>472506</v>
      </c>
      <c r="B1317" t="s">
        <v>2778</v>
      </c>
    </row>
    <row r="1318" spans="1:2" x14ac:dyDescent="0.2">
      <c r="A1318" s="20">
        <v>472530</v>
      </c>
      <c r="B1318" t="s">
        <v>2778</v>
      </c>
    </row>
    <row r="1319" spans="1:2" x14ac:dyDescent="0.2">
      <c r="A1319" s="20">
        <v>472530</v>
      </c>
      <c r="B1319" t="s">
        <v>2756</v>
      </c>
    </row>
    <row r="1320" spans="1:2" x14ac:dyDescent="0.2">
      <c r="A1320" s="20">
        <v>472530</v>
      </c>
      <c r="B1320" t="s">
        <v>2768</v>
      </c>
    </row>
    <row r="1321" spans="1:2" x14ac:dyDescent="0.2">
      <c r="A1321" s="20">
        <v>477265</v>
      </c>
      <c r="B1321" t="s">
        <v>2768</v>
      </c>
    </row>
    <row r="1322" spans="1:2" x14ac:dyDescent="0.2">
      <c r="A1322" s="20">
        <v>477265</v>
      </c>
      <c r="B1322" t="s">
        <v>2778</v>
      </c>
    </row>
    <row r="1323" spans="1:2" x14ac:dyDescent="0.2">
      <c r="A1323" s="20">
        <v>477265</v>
      </c>
      <c r="B1323" t="s">
        <v>2754</v>
      </c>
    </row>
    <row r="1324" spans="1:2" x14ac:dyDescent="0.2">
      <c r="A1324" s="20">
        <v>477729</v>
      </c>
      <c r="B1324" t="s">
        <v>2755</v>
      </c>
    </row>
    <row r="1325" spans="1:2" x14ac:dyDescent="0.2">
      <c r="A1325" s="20">
        <v>477729</v>
      </c>
      <c r="B1325" t="s">
        <v>2774</v>
      </c>
    </row>
    <row r="1326" spans="1:2" x14ac:dyDescent="0.2">
      <c r="A1326" s="20">
        <v>477729</v>
      </c>
      <c r="B1326" t="s">
        <v>2768</v>
      </c>
    </row>
    <row r="1327" spans="1:2" x14ac:dyDescent="0.2">
      <c r="A1327" s="20">
        <v>477729</v>
      </c>
      <c r="B1327" t="s">
        <v>2778</v>
      </c>
    </row>
    <row r="1328" spans="1:2" x14ac:dyDescent="0.2">
      <c r="A1328" s="20">
        <v>481009</v>
      </c>
      <c r="B1328" t="s">
        <v>2768</v>
      </c>
    </row>
    <row r="1329" spans="1:2" x14ac:dyDescent="0.2">
      <c r="A1329" s="20">
        <v>481009</v>
      </c>
      <c r="B1329" t="s">
        <v>2755</v>
      </c>
    </row>
    <row r="1330" spans="1:2" x14ac:dyDescent="0.2">
      <c r="A1330" s="20">
        <v>481009</v>
      </c>
      <c r="B1330" t="s">
        <v>2778</v>
      </c>
    </row>
    <row r="1331" spans="1:2" x14ac:dyDescent="0.2">
      <c r="A1331" s="20">
        <v>483915</v>
      </c>
      <c r="B1331" t="s">
        <v>2778</v>
      </c>
    </row>
    <row r="1332" spans="1:2" x14ac:dyDescent="0.2">
      <c r="A1332" s="20">
        <v>483915</v>
      </c>
      <c r="B1332" t="s">
        <v>2753</v>
      </c>
    </row>
    <row r="1333" spans="1:2" x14ac:dyDescent="0.2">
      <c r="A1333" s="20">
        <v>485950</v>
      </c>
      <c r="B1333" t="s">
        <v>2778</v>
      </c>
    </row>
    <row r="1334" spans="1:2" x14ac:dyDescent="0.2">
      <c r="A1334" s="20">
        <v>485950</v>
      </c>
      <c r="B1334" t="s">
        <v>2756</v>
      </c>
    </row>
    <row r="1335" spans="1:2" x14ac:dyDescent="0.2">
      <c r="A1335" s="20">
        <v>487511</v>
      </c>
      <c r="B1335" t="s">
        <v>2768</v>
      </c>
    </row>
    <row r="1336" spans="1:2" x14ac:dyDescent="0.2">
      <c r="A1336" s="20">
        <v>487511</v>
      </c>
      <c r="B1336" t="s">
        <v>2753</v>
      </c>
    </row>
    <row r="1337" spans="1:2" x14ac:dyDescent="0.2">
      <c r="A1337" s="20">
        <v>487511</v>
      </c>
      <c r="B1337" t="s">
        <v>2778</v>
      </c>
    </row>
    <row r="1338" spans="1:2" x14ac:dyDescent="0.2">
      <c r="A1338" s="20">
        <v>492426</v>
      </c>
      <c r="B1338" t="s">
        <v>2768</v>
      </c>
    </row>
    <row r="1339" spans="1:2" x14ac:dyDescent="0.2">
      <c r="A1339" s="20">
        <v>492426</v>
      </c>
      <c r="B1339" t="s">
        <v>2760</v>
      </c>
    </row>
    <row r="1340" spans="1:2" x14ac:dyDescent="0.2">
      <c r="A1340" s="20">
        <v>492426</v>
      </c>
      <c r="B1340" t="s">
        <v>2778</v>
      </c>
    </row>
    <row r="1341" spans="1:2" x14ac:dyDescent="0.2">
      <c r="A1341" s="20">
        <v>494925</v>
      </c>
      <c r="B1341" t="s">
        <v>2776</v>
      </c>
    </row>
    <row r="1342" spans="1:2" x14ac:dyDescent="0.2">
      <c r="A1342" s="20">
        <v>494925</v>
      </c>
      <c r="B1342" t="s">
        <v>2778</v>
      </c>
    </row>
    <row r="1343" spans="1:2" x14ac:dyDescent="0.2">
      <c r="A1343" s="20">
        <v>494925</v>
      </c>
      <c r="B1343" t="s">
        <v>2754</v>
      </c>
    </row>
    <row r="1344" spans="1:2" x14ac:dyDescent="0.2">
      <c r="A1344" s="20">
        <v>494925</v>
      </c>
      <c r="B1344" t="s">
        <v>2768</v>
      </c>
    </row>
    <row r="1345" spans="1:2" x14ac:dyDescent="0.2">
      <c r="A1345" s="20">
        <v>650684</v>
      </c>
      <c r="B1345" t="s">
        <v>2768</v>
      </c>
    </row>
    <row r="1346" spans="1:2" x14ac:dyDescent="0.2">
      <c r="A1346" s="20">
        <v>650684</v>
      </c>
      <c r="B1346" t="s">
        <v>2778</v>
      </c>
    </row>
    <row r="1347" spans="1:2" x14ac:dyDescent="0.2">
      <c r="A1347" s="20">
        <v>650684</v>
      </c>
      <c r="B1347" t="s">
        <v>2760</v>
      </c>
    </row>
    <row r="1348" spans="1:2" x14ac:dyDescent="0.2">
      <c r="A1348" s="20">
        <v>656798</v>
      </c>
      <c r="B1348" t="s">
        <v>2778</v>
      </c>
    </row>
    <row r="1349" spans="1:2" x14ac:dyDescent="0.2">
      <c r="A1349" s="20">
        <v>656798</v>
      </c>
      <c r="B1349" t="s">
        <v>2773</v>
      </c>
    </row>
    <row r="1350" spans="1:2" x14ac:dyDescent="0.2">
      <c r="A1350" s="20">
        <v>656798</v>
      </c>
      <c r="B1350" t="s">
        <v>2760</v>
      </c>
    </row>
    <row r="1351" spans="1:2" x14ac:dyDescent="0.2">
      <c r="A1351" s="20">
        <v>656844</v>
      </c>
      <c r="B1351" t="s">
        <v>2760</v>
      </c>
    </row>
    <row r="1352" spans="1:2" x14ac:dyDescent="0.2">
      <c r="A1352" s="20">
        <v>656844</v>
      </c>
      <c r="B1352" t="s">
        <v>2778</v>
      </c>
    </row>
    <row r="1353" spans="1:2" x14ac:dyDescent="0.2">
      <c r="A1353" s="20">
        <v>659711</v>
      </c>
      <c r="B1353" t="s">
        <v>2778</v>
      </c>
    </row>
    <row r="1354" spans="1:2" x14ac:dyDescent="0.2">
      <c r="A1354" s="20">
        <v>659711</v>
      </c>
      <c r="B1354" t="s">
        <v>2768</v>
      </c>
    </row>
    <row r="1355" spans="1:2" x14ac:dyDescent="0.2">
      <c r="A1355" s="20">
        <v>659711</v>
      </c>
      <c r="B1355" t="s">
        <v>2754</v>
      </c>
    </row>
    <row r="1356" spans="1:2" x14ac:dyDescent="0.2">
      <c r="A1356" s="20" t="s">
        <v>2688</v>
      </c>
      <c r="B1356" t="s">
        <v>2760</v>
      </c>
    </row>
    <row r="1357" spans="1:2" x14ac:dyDescent="0.2">
      <c r="A1357" s="20" t="s">
        <v>2688</v>
      </c>
      <c r="B1357" t="s">
        <v>2778</v>
      </c>
    </row>
    <row r="1358" spans="1:2" x14ac:dyDescent="0.2">
      <c r="A1358" s="20">
        <v>659746</v>
      </c>
      <c r="B1358" t="s">
        <v>2760</v>
      </c>
    </row>
    <row r="1359" spans="1:2" x14ac:dyDescent="0.2">
      <c r="A1359" s="20">
        <v>659746</v>
      </c>
      <c r="B1359" t="s">
        <v>2778</v>
      </c>
    </row>
    <row r="1360" spans="1:2" x14ac:dyDescent="0.2">
      <c r="A1360" s="20">
        <v>659746</v>
      </c>
      <c r="B1360" t="s">
        <v>2768</v>
      </c>
    </row>
    <row r="1361" spans="1:2" x14ac:dyDescent="0.2">
      <c r="A1361" s="20">
        <v>660035</v>
      </c>
      <c r="B1361" t="s">
        <v>2778</v>
      </c>
    </row>
    <row r="1362" spans="1:2" x14ac:dyDescent="0.2">
      <c r="A1362" s="20">
        <v>660035</v>
      </c>
      <c r="B1362" t="s">
        <v>2760</v>
      </c>
    </row>
    <row r="1363" spans="1:2" x14ac:dyDescent="0.2">
      <c r="A1363" s="20">
        <v>661546</v>
      </c>
      <c r="B1363" t="s">
        <v>2760</v>
      </c>
    </row>
    <row r="1364" spans="1:2" x14ac:dyDescent="0.2">
      <c r="A1364" s="20">
        <v>661546</v>
      </c>
      <c r="B1364" t="s">
        <v>2778</v>
      </c>
    </row>
    <row r="1365" spans="1:2" x14ac:dyDescent="0.2">
      <c r="A1365" s="20">
        <v>664162</v>
      </c>
      <c r="B1365" t="s">
        <v>2779</v>
      </c>
    </row>
    <row r="1366" spans="1:2" x14ac:dyDescent="0.2">
      <c r="A1366" s="20">
        <v>664162</v>
      </c>
      <c r="B1366" t="s">
        <v>2764</v>
      </c>
    </row>
    <row r="1367" spans="1:2" x14ac:dyDescent="0.2">
      <c r="A1367" s="20">
        <v>664162</v>
      </c>
      <c r="B1367" t="s">
        <v>2778</v>
      </c>
    </row>
    <row r="1368" spans="1:2" x14ac:dyDescent="0.2">
      <c r="A1368" s="20">
        <v>664162</v>
      </c>
      <c r="B1368" t="s">
        <v>2753</v>
      </c>
    </row>
    <row r="1369" spans="1:2" x14ac:dyDescent="0.2">
      <c r="A1369" s="20">
        <v>664162</v>
      </c>
      <c r="B1369" t="s">
        <v>2775</v>
      </c>
    </row>
    <row r="1370" spans="1:2" x14ac:dyDescent="0.2">
      <c r="A1370" s="20">
        <v>664162</v>
      </c>
      <c r="B1370" t="s">
        <v>2769</v>
      </c>
    </row>
    <row r="1371" spans="1:2" x14ac:dyDescent="0.2">
      <c r="A1371" s="20" t="s">
        <v>2662</v>
      </c>
      <c r="B1371" t="s">
        <v>2755</v>
      </c>
    </row>
    <row r="1372" spans="1:2" x14ac:dyDescent="0.2">
      <c r="A1372" s="20" t="s">
        <v>2662</v>
      </c>
      <c r="B1372" t="s">
        <v>2768</v>
      </c>
    </row>
    <row r="1373" spans="1:2" x14ac:dyDescent="0.2">
      <c r="A1373" s="20" t="s">
        <v>2662</v>
      </c>
      <c r="B1373" t="s">
        <v>2778</v>
      </c>
    </row>
    <row r="1374" spans="1:2" x14ac:dyDescent="0.2">
      <c r="A1374" s="20">
        <v>678503</v>
      </c>
      <c r="B1374" t="s">
        <v>2753</v>
      </c>
    </row>
    <row r="1375" spans="1:2" x14ac:dyDescent="0.2">
      <c r="A1375" s="20">
        <v>678503</v>
      </c>
      <c r="B1375" t="s">
        <v>2778</v>
      </c>
    </row>
    <row r="1376" spans="1:2" x14ac:dyDescent="0.2">
      <c r="A1376" s="20" t="s">
        <v>2195</v>
      </c>
      <c r="B1376" t="s">
        <v>2778</v>
      </c>
    </row>
    <row r="1377" spans="1:2" x14ac:dyDescent="0.2">
      <c r="A1377" s="20" t="s">
        <v>2195</v>
      </c>
      <c r="B1377" t="s">
        <v>2754</v>
      </c>
    </row>
    <row r="1378" spans="1:2" x14ac:dyDescent="0.2">
      <c r="A1378" s="20" t="s">
        <v>2195</v>
      </c>
      <c r="B1378" t="s">
        <v>2768</v>
      </c>
    </row>
    <row r="1379" spans="1:2" x14ac:dyDescent="0.2">
      <c r="A1379" s="20">
        <v>703370</v>
      </c>
      <c r="B1379" t="s">
        <v>2778</v>
      </c>
    </row>
    <row r="1380" spans="1:2" x14ac:dyDescent="0.2">
      <c r="A1380" s="20">
        <v>703370</v>
      </c>
      <c r="B1380" t="s">
        <v>2753</v>
      </c>
    </row>
    <row r="1381" spans="1:2" x14ac:dyDescent="0.2">
      <c r="A1381" s="20">
        <v>707546</v>
      </c>
      <c r="B1381" t="s">
        <v>2755</v>
      </c>
    </row>
    <row r="1382" spans="1:2" x14ac:dyDescent="0.2">
      <c r="A1382" s="20">
        <v>707546</v>
      </c>
      <c r="B1382" t="s">
        <v>2778</v>
      </c>
    </row>
    <row r="1383" spans="1:2" x14ac:dyDescent="0.2">
      <c r="A1383" s="20">
        <v>707546</v>
      </c>
      <c r="B1383" t="s">
        <v>2768</v>
      </c>
    </row>
    <row r="1384" spans="1:2" x14ac:dyDescent="0.2">
      <c r="A1384" s="20">
        <v>720127</v>
      </c>
      <c r="B1384" t="s">
        <v>2777</v>
      </c>
    </row>
    <row r="1385" spans="1:2" x14ac:dyDescent="0.2">
      <c r="A1385" s="20">
        <v>720127</v>
      </c>
      <c r="B1385" t="s">
        <v>2778</v>
      </c>
    </row>
    <row r="1386" spans="1:2" x14ac:dyDescent="0.2">
      <c r="A1386" s="20">
        <v>720127</v>
      </c>
      <c r="B1386" t="s">
        <v>2755</v>
      </c>
    </row>
    <row r="1387" spans="1:2" x14ac:dyDescent="0.2">
      <c r="A1387" s="20">
        <v>720127</v>
      </c>
      <c r="B1387" t="s">
        <v>2768</v>
      </c>
    </row>
    <row r="1388" spans="1:2" x14ac:dyDescent="0.2">
      <c r="A1388" s="20">
        <v>730548</v>
      </c>
      <c r="B1388" t="s">
        <v>2753</v>
      </c>
    </row>
    <row r="1389" spans="1:2" x14ac:dyDescent="0.2">
      <c r="A1389" s="20">
        <v>730548</v>
      </c>
      <c r="B1389" t="s">
        <v>2778</v>
      </c>
    </row>
    <row r="1390" spans="1:2" x14ac:dyDescent="0.2">
      <c r="A1390" s="20">
        <v>730688</v>
      </c>
      <c r="B1390" t="s">
        <v>2754</v>
      </c>
    </row>
    <row r="1391" spans="1:2" x14ac:dyDescent="0.2">
      <c r="A1391" s="20">
        <v>730688</v>
      </c>
      <c r="B1391" t="s">
        <v>2778</v>
      </c>
    </row>
    <row r="1392" spans="1:2" x14ac:dyDescent="0.2">
      <c r="A1392" s="20">
        <v>752789</v>
      </c>
      <c r="B1392" t="s">
        <v>2778</v>
      </c>
    </row>
    <row r="1393" spans="1:2" x14ac:dyDescent="0.2">
      <c r="A1393" s="20">
        <v>752789</v>
      </c>
      <c r="B1393" t="s">
        <v>2755</v>
      </c>
    </row>
    <row r="1394" spans="1:2" x14ac:dyDescent="0.2">
      <c r="A1394" s="20">
        <v>752789</v>
      </c>
      <c r="B1394" t="s">
        <v>2777</v>
      </c>
    </row>
    <row r="1395" spans="1:2" x14ac:dyDescent="0.2">
      <c r="A1395" s="20">
        <v>754269</v>
      </c>
      <c r="B1395" t="s">
        <v>2754</v>
      </c>
    </row>
    <row r="1396" spans="1:2" x14ac:dyDescent="0.2">
      <c r="A1396" s="20">
        <v>754269</v>
      </c>
      <c r="B1396" t="s">
        <v>2778</v>
      </c>
    </row>
    <row r="1397" spans="1:2" x14ac:dyDescent="0.2">
      <c r="A1397" s="20">
        <v>754358</v>
      </c>
      <c r="B1397" t="s">
        <v>2768</v>
      </c>
    </row>
    <row r="1398" spans="1:2" x14ac:dyDescent="0.2">
      <c r="A1398" s="20">
        <v>754358</v>
      </c>
      <c r="B1398" t="s">
        <v>2754</v>
      </c>
    </row>
    <row r="1399" spans="1:2" x14ac:dyDescent="0.2">
      <c r="A1399" s="20">
        <v>754358</v>
      </c>
      <c r="B1399" t="s">
        <v>2778</v>
      </c>
    </row>
    <row r="1400" spans="1:2" x14ac:dyDescent="0.2">
      <c r="A1400" s="20">
        <v>754390</v>
      </c>
      <c r="B1400" t="s">
        <v>2778</v>
      </c>
    </row>
    <row r="1401" spans="1:2" x14ac:dyDescent="0.2">
      <c r="A1401" s="20">
        <v>754390</v>
      </c>
      <c r="B1401" t="s">
        <v>2755</v>
      </c>
    </row>
    <row r="1402" spans="1:2" x14ac:dyDescent="0.2">
      <c r="A1402" s="20">
        <v>754390</v>
      </c>
      <c r="B1402" t="s">
        <v>2768</v>
      </c>
    </row>
    <row r="1403" spans="1:2" x14ac:dyDescent="0.2">
      <c r="A1403" s="20">
        <v>763519</v>
      </c>
      <c r="B1403" t="s">
        <v>2779</v>
      </c>
    </row>
    <row r="1404" spans="1:2" x14ac:dyDescent="0.2">
      <c r="A1404" s="20">
        <v>763519</v>
      </c>
      <c r="B1404" t="s">
        <v>2768</v>
      </c>
    </row>
    <row r="1405" spans="1:2" x14ac:dyDescent="0.2">
      <c r="A1405" s="20">
        <v>763519</v>
      </c>
      <c r="B1405" t="s">
        <v>2775</v>
      </c>
    </row>
    <row r="1406" spans="1:2" x14ac:dyDescent="0.2">
      <c r="A1406" s="20">
        <v>763519</v>
      </c>
      <c r="B1406" t="s">
        <v>2764</v>
      </c>
    </row>
    <row r="1407" spans="1:2" x14ac:dyDescent="0.2">
      <c r="A1407" s="20">
        <v>778958</v>
      </c>
      <c r="B1407" t="s">
        <v>2778</v>
      </c>
    </row>
    <row r="1408" spans="1:2" x14ac:dyDescent="0.2">
      <c r="A1408" s="20">
        <v>778958</v>
      </c>
      <c r="B1408" t="s">
        <v>2755</v>
      </c>
    </row>
    <row r="1409" spans="1:2" x14ac:dyDescent="0.2">
      <c r="A1409" s="20">
        <v>784931</v>
      </c>
      <c r="B1409" t="s">
        <v>2756</v>
      </c>
    </row>
    <row r="1410" spans="1:2" x14ac:dyDescent="0.2">
      <c r="A1410" s="20">
        <v>784931</v>
      </c>
      <c r="B1410" t="s">
        <v>2778</v>
      </c>
    </row>
    <row r="1411" spans="1:2" x14ac:dyDescent="0.2">
      <c r="A1411" s="20">
        <v>786527</v>
      </c>
      <c r="B1411" t="s">
        <v>2768</v>
      </c>
    </row>
    <row r="1412" spans="1:2" x14ac:dyDescent="0.2">
      <c r="A1412" s="20">
        <v>786527</v>
      </c>
      <c r="B1412" t="s">
        <v>2778</v>
      </c>
    </row>
    <row r="1413" spans="1:2" x14ac:dyDescent="0.2">
      <c r="A1413" s="20">
        <v>786527</v>
      </c>
      <c r="B1413" t="s">
        <v>2755</v>
      </c>
    </row>
    <row r="1414" spans="1:2" x14ac:dyDescent="0.2">
      <c r="A1414" s="20">
        <v>787469</v>
      </c>
      <c r="B1414" t="s">
        <v>2778</v>
      </c>
    </row>
    <row r="1415" spans="1:2" x14ac:dyDescent="0.2">
      <c r="A1415" s="20">
        <v>787469</v>
      </c>
      <c r="B1415" t="s">
        <v>2755</v>
      </c>
    </row>
    <row r="1416" spans="1:2" x14ac:dyDescent="0.2">
      <c r="A1416" s="20">
        <v>787469</v>
      </c>
      <c r="B1416" t="s">
        <v>2774</v>
      </c>
    </row>
    <row r="1417" spans="1:2" x14ac:dyDescent="0.2">
      <c r="A1417" s="20">
        <v>787787</v>
      </c>
      <c r="B1417" t="s">
        <v>2778</v>
      </c>
    </row>
    <row r="1418" spans="1:2" x14ac:dyDescent="0.2">
      <c r="A1418" s="20">
        <v>787787</v>
      </c>
      <c r="B1418" t="s">
        <v>2756</v>
      </c>
    </row>
    <row r="1419" spans="1:2" x14ac:dyDescent="0.2">
      <c r="A1419" s="20">
        <v>788597</v>
      </c>
      <c r="B1419" t="s">
        <v>2768</v>
      </c>
    </row>
    <row r="1420" spans="1:2" x14ac:dyDescent="0.2">
      <c r="A1420" s="20">
        <v>788597</v>
      </c>
      <c r="B1420" t="s">
        <v>2764</v>
      </c>
    </row>
    <row r="1421" spans="1:2" x14ac:dyDescent="0.2">
      <c r="A1421" s="20">
        <v>788597</v>
      </c>
      <c r="B1421" t="s">
        <v>2779</v>
      </c>
    </row>
    <row r="1422" spans="1:2" x14ac:dyDescent="0.2">
      <c r="A1422" s="20">
        <v>788597</v>
      </c>
      <c r="B1422" t="s">
        <v>2775</v>
      </c>
    </row>
    <row r="1423" spans="1:2" x14ac:dyDescent="0.2">
      <c r="A1423" s="20">
        <v>790958</v>
      </c>
      <c r="B1423" t="s">
        <v>2755</v>
      </c>
    </row>
    <row r="1424" spans="1:2" x14ac:dyDescent="0.2">
      <c r="A1424" s="20">
        <v>790958</v>
      </c>
      <c r="B1424" t="s">
        <v>2778</v>
      </c>
    </row>
    <row r="1425" spans="1:2" x14ac:dyDescent="0.2">
      <c r="A1425" s="20">
        <v>804169</v>
      </c>
      <c r="B1425" t="s">
        <v>2753</v>
      </c>
    </row>
    <row r="1426" spans="1:2" x14ac:dyDescent="0.2">
      <c r="A1426" s="20">
        <v>804169</v>
      </c>
      <c r="B1426" t="s">
        <v>2778</v>
      </c>
    </row>
    <row r="1427" spans="1:2" x14ac:dyDescent="0.2">
      <c r="A1427" s="20">
        <v>804401</v>
      </c>
      <c r="B1427" t="s">
        <v>2760</v>
      </c>
    </row>
    <row r="1428" spans="1:2" x14ac:dyDescent="0.2">
      <c r="A1428" s="20">
        <v>804401</v>
      </c>
      <c r="B1428" t="s">
        <v>2768</v>
      </c>
    </row>
    <row r="1429" spans="1:2" x14ac:dyDescent="0.2">
      <c r="A1429" s="20">
        <v>804401</v>
      </c>
      <c r="B1429" t="s">
        <v>2778</v>
      </c>
    </row>
    <row r="1430" spans="1:2" x14ac:dyDescent="0.2">
      <c r="A1430" s="20">
        <v>804452</v>
      </c>
      <c r="B1430" t="s">
        <v>2755</v>
      </c>
    </row>
    <row r="1431" spans="1:2" x14ac:dyDescent="0.2">
      <c r="A1431" s="20">
        <v>804452</v>
      </c>
      <c r="B1431" t="s">
        <v>2777</v>
      </c>
    </row>
    <row r="1432" spans="1:2" x14ac:dyDescent="0.2">
      <c r="A1432" s="20">
        <v>804452</v>
      </c>
      <c r="B1432" t="s">
        <v>2778</v>
      </c>
    </row>
    <row r="1433" spans="1:2" x14ac:dyDescent="0.2">
      <c r="A1433" s="20">
        <v>804606</v>
      </c>
      <c r="B1433" t="s">
        <v>2778</v>
      </c>
    </row>
    <row r="1434" spans="1:2" x14ac:dyDescent="0.2">
      <c r="A1434" s="20">
        <v>804606</v>
      </c>
      <c r="B1434" t="s">
        <v>2760</v>
      </c>
    </row>
    <row r="1435" spans="1:2" x14ac:dyDescent="0.2">
      <c r="A1435" s="20">
        <v>804622</v>
      </c>
      <c r="B1435" t="s">
        <v>2779</v>
      </c>
    </row>
    <row r="1436" spans="1:2" x14ac:dyDescent="0.2">
      <c r="A1436" s="20">
        <v>804622</v>
      </c>
      <c r="B1436" t="s">
        <v>2770</v>
      </c>
    </row>
    <row r="1437" spans="1:2" x14ac:dyDescent="0.2">
      <c r="A1437" s="20">
        <v>804622</v>
      </c>
      <c r="B1437" t="s">
        <v>2775</v>
      </c>
    </row>
    <row r="1438" spans="1:2" x14ac:dyDescent="0.2">
      <c r="A1438" s="20">
        <v>804630</v>
      </c>
      <c r="B1438" t="s">
        <v>2770</v>
      </c>
    </row>
    <row r="1439" spans="1:2" x14ac:dyDescent="0.2">
      <c r="A1439" s="20">
        <v>804630</v>
      </c>
      <c r="B1439" t="s">
        <v>2775</v>
      </c>
    </row>
    <row r="1440" spans="1:2" x14ac:dyDescent="0.2">
      <c r="A1440" s="20">
        <v>804630</v>
      </c>
      <c r="B1440" t="s">
        <v>2779</v>
      </c>
    </row>
    <row r="1441" spans="1:2" x14ac:dyDescent="0.2">
      <c r="A1441" s="20">
        <v>804630</v>
      </c>
      <c r="B1441" t="s">
        <v>2776</v>
      </c>
    </row>
    <row r="1442" spans="1:2" x14ac:dyDescent="0.2">
      <c r="A1442" s="20">
        <v>804649</v>
      </c>
      <c r="B1442" t="s">
        <v>2775</v>
      </c>
    </row>
    <row r="1443" spans="1:2" x14ac:dyDescent="0.2">
      <c r="A1443" s="20">
        <v>804649</v>
      </c>
      <c r="B1443" t="s">
        <v>2770</v>
      </c>
    </row>
    <row r="1444" spans="1:2" x14ac:dyDescent="0.2">
      <c r="A1444" s="20">
        <v>804649</v>
      </c>
      <c r="B1444" t="s">
        <v>2779</v>
      </c>
    </row>
    <row r="1445" spans="1:2" x14ac:dyDescent="0.2">
      <c r="A1445" s="20" t="s">
        <v>2700</v>
      </c>
      <c r="B1445" t="s">
        <v>2754</v>
      </c>
    </row>
    <row r="1446" spans="1:2" x14ac:dyDescent="0.2">
      <c r="A1446" s="20" t="s">
        <v>2700</v>
      </c>
      <c r="B1446" t="s">
        <v>2778</v>
      </c>
    </row>
    <row r="1447" spans="1:2" x14ac:dyDescent="0.2">
      <c r="A1447" s="20" t="s">
        <v>2700</v>
      </c>
      <c r="B1447" t="s">
        <v>2768</v>
      </c>
    </row>
    <row r="1448" spans="1:2" x14ac:dyDescent="0.2">
      <c r="A1448" s="20">
        <v>811750</v>
      </c>
      <c r="B1448" t="s">
        <v>2768</v>
      </c>
    </row>
    <row r="1449" spans="1:2" x14ac:dyDescent="0.2">
      <c r="A1449" s="20">
        <v>811750</v>
      </c>
      <c r="B1449" t="s">
        <v>2778</v>
      </c>
    </row>
    <row r="1450" spans="1:2" x14ac:dyDescent="0.2">
      <c r="A1450" s="20">
        <v>811750</v>
      </c>
      <c r="B1450" t="s">
        <v>2754</v>
      </c>
    </row>
    <row r="1451" spans="1:2" x14ac:dyDescent="0.2">
      <c r="A1451" s="20">
        <v>818658</v>
      </c>
      <c r="B1451" t="s">
        <v>2774</v>
      </c>
    </row>
    <row r="1452" spans="1:2" x14ac:dyDescent="0.2">
      <c r="A1452" s="20">
        <v>818658</v>
      </c>
      <c r="B1452" t="s">
        <v>2753</v>
      </c>
    </row>
    <row r="1453" spans="1:2" x14ac:dyDescent="0.2">
      <c r="A1453" s="20">
        <v>818658</v>
      </c>
      <c r="B1453" t="s">
        <v>2768</v>
      </c>
    </row>
    <row r="1454" spans="1:2" x14ac:dyDescent="0.2">
      <c r="A1454" s="20">
        <v>818658</v>
      </c>
      <c r="B1454" t="s">
        <v>2778</v>
      </c>
    </row>
    <row r="1455" spans="1:2" x14ac:dyDescent="0.2">
      <c r="A1455" s="20">
        <v>819557</v>
      </c>
      <c r="B1455" t="s">
        <v>2756</v>
      </c>
    </row>
    <row r="1456" spans="1:2" x14ac:dyDescent="0.2">
      <c r="A1456" s="20">
        <v>819557</v>
      </c>
      <c r="B1456" t="s">
        <v>2778</v>
      </c>
    </row>
    <row r="1457" spans="1:2" x14ac:dyDescent="0.2">
      <c r="A1457" s="20">
        <v>819557</v>
      </c>
      <c r="B1457" t="s">
        <v>2768</v>
      </c>
    </row>
    <row r="1458" spans="1:2" x14ac:dyDescent="0.2">
      <c r="A1458" s="20">
        <v>840173</v>
      </c>
      <c r="B1458" t="s">
        <v>2768</v>
      </c>
    </row>
    <row r="1459" spans="1:2" x14ac:dyDescent="0.2">
      <c r="A1459" s="20">
        <v>840173</v>
      </c>
      <c r="B1459" t="s">
        <v>2764</v>
      </c>
    </row>
    <row r="1460" spans="1:2" x14ac:dyDescent="0.2">
      <c r="A1460" s="20">
        <v>840173</v>
      </c>
      <c r="B1460" t="s">
        <v>2775</v>
      </c>
    </row>
    <row r="1461" spans="1:2" x14ac:dyDescent="0.2">
      <c r="A1461" s="20">
        <v>840173</v>
      </c>
      <c r="B1461" t="s">
        <v>2779</v>
      </c>
    </row>
    <row r="1462" spans="1:2" x14ac:dyDescent="0.2">
      <c r="A1462" s="20">
        <v>840416</v>
      </c>
      <c r="B1462" t="s">
        <v>2755</v>
      </c>
    </row>
    <row r="1463" spans="1:2" x14ac:dyDescent="0.2">
      <c r="A1463" s="20">
        <v>840416</v>
      </c>
      <c r="B1463" t="s">
        <v>2778</v>
      </c>
    </row>
    <row r="1464" spans="1:2" x14ac:dyDescent="0.2">
      <c r="A1464" s="20">
        <v>840416</v>
      </c>
      <c r="B1464" t="s">
        <v>2768</v>
      </c>
    </row>
    <row r="1465" spans="1:2" x14ac:dyDescent="0.2">
      <c r="A1465" s="20">
        <v>846570</v>
      </c>
      <c r="B1465" t="s">
        <v>2753</v>
      </c>
    </row>
    <row r="1466" spans="1:2" x14ac:dyDescent="0.2">
      <c r="A1466" s="20">
        <v>846570</v>
      </c>
      <c r="B1466" t="s">
        <v>2778</v>
      </c>
    </row>
    <row r="1467" spans="1:2" x14ac:dyDescent="0.2">
      <c r="A1467" s="20">
        <v>905364</v>
      </c>
      <c r="B1467" t="s">
        <v>2778</v>
      </c>
    </row>
    <row r="1468" spans="1:2" x14ac:dyDescent="0.2">
      <c r="A1468" s="20">
        <v>905364</v>
      </c>
      <c r="B1468" t="s">
        <v>2776</v>
      </c>
    </row>
    <row r="1469" spans="1:2" x14ac:dyDescent="0.2">
      <c r="A1469" s="20">
        <v>905364</v>
      </c>
      <c r="B1469" t="s">
        <v>2768</v>
      </c>
    </row>
    <row r="1470" spans="1:2" x14ac:dyDescent="0.2">
      <c r="A1470" s="20">
        <v>905364</v>
      </c>
      <c r="B1470" t="s">
        <v>2753</v>
      </c>
    </row>
    <row r="1471" spans="1:2" x14ac:dyDescent="0.2">
      <c r="A1471" s="20">
        <v>905917</v>
      </c>
      <c r="B1471" t="s">
        <v>2754</v>
      </c>
    </row>
    <row r="1472" spans="1:2" x14ac:dyDescent="0.2">
      <c r="A1472" s="20">
        <v>905917</v>
      </c>
      <c r="B1472" t="s">
        <v>2778</v>
      </c>
    </row>
    <row r="1473" spans="1:2" x14ac:dyDescent="0.2">
      <c r="A1473" s="20">
        <v>907790</v>
      </c>
      <c r="B1473" t="s">
        <v>2768</v>
      </c>
    </row>
    <row r="1474" spans="1:2" x14ac:dyDescent="0.2">
      <c r="A1474" s="20">
        <v>907790</v>
      </c>
      <c r="B1474" t="s">
        <v>2760</v>
      </c>
    </row>
    <row r="1475" spans="1:2" x14ac:dyDescent="0.2">
      <c r="A1475" s="20">
        <v>907790</v>
      </c>
      <c r="B1475" t="s">
        <v>2778</v>
      </c>
    </row>
    <row r="1476" spans="1:2" x14ac:dyDescent="0.2">
      <c r="A1476" s="20">
        <v>911798</v>
      </c>
      <c r="B1476" t="s">
        <v>2776</v>
      </c>
    </row>
    <row r="1477" spans="1:2" x14ac:dyDescent="0.2">
      <c r="A1477" s="20">
        <v>911798</v>
      </c>
      <c r="B1477" t="s">
        <v>2753</v>
      </c>
    </row>
    <row r="1478" spans="1:2" x14ac:dyDescent="0.2">
      <c r="A1478" s="20">
        <v>911798</v>
      </c>
      <c r="B1478" t="s">
        <v>2778</v>
      </c>
    </row>
    <row r="1479" spans="1:2" x14ac:dyDescent="0.2">
      <c r="A1479" s="20">
        <v>911798</v>
      </c>
      <c r="B1479" t="s">
        <v>2768</v>
      </c>
    </row>
    <row r="1480" spans="1:2" x14ac:dyDescent="0.2">
      <c r="A1480" s="20">
        <v>914169</v>
      </c>
      <c r="B1480" t="s">
        <v>2778</v>
      </c>
    </row>
    <row r="1481" spans="1:2" x14ac:dyDescent="0.2">
      <c r="A1481" s="20">
        <v>914169</v>
      </c>
      <c r="B1481" t="s">
        <v>2756</v>
      </c>
    </row>
    <row r="1482" spans="1:2" x14ac:dyDescent="0.2">
      <c r="A1482" s="20">
        <v>916765</v>
      </c>
      <c r="B1482" t="s">
        <v>2779</v>
      </c>
    </row>
    <row r="1483" spans="1:2" x14ac:dyDescent="0.2">
      <c r="A1483" s="20">
        <v>916765</v>
      </c>
      <c r="B1483" t="s">
        <v>2770</v>
      </c>
    </row>
    <row r="1484" spans="1:2" x14ac:dyDescent="0.2">
      <c r="A1484" s="20">
        <v>916765</v>
      </c>
      <c r="B1484" t="s">
        <v>2775</v>
      </c>
    </row>
    <row r="1485" spans="1:2" x14ac:dyDescent="0.2">
      <c r="A1485" s="20" t="s">
        <v>2697</v>
      </c>
      <c r="B1485" t="s">
        <v>2756</v>
      </c>
    </row>
    <row r="1486" spans="1:2" x14ac:dyDescent="0.2">
      <c r="A1486" s="20" t="s">
        <v>2697</v>
      </c>
      <c r="B1486" t="s">
        <v>2778</v>
      </c>
    </row>
    <row r="1487" spans="1:2" x14ac:dyDescent="0.2">
      <c r="A1487" s="20">
        <v>917648</v>
      </c>
      <c r="B1487" t="s">
        <v>2764</v>
      </c>
    </row>
    <row r="1488" spans="1:2" x14ac:dyDescent="0.2">
      <c r="A1488" s="20">
        <v>917648</v>
      </c>
      <c r="B1488" t="s">
        <v>2775</v>
      </c>
    </row>
    <row r="1489" spans="1:2" x14ac:dyDescent="0.2">
      <c r="A1489" s="20">
        <v>917648</v>
      </c>
      <c r="B1489" t="s">
        <v>2768</v>
      </c>
    </row>
    <row r="1490" spans="1:2" x14ac:dyDescent="0.2">
      <c r="A1490" s="20">
        <v>917648</v>
      </c>
      <c r="B1490" t="s">
        <v>2779</v>
      </c>
    </row>
    <row r="1491" spans="1:2" x14ac:dyDescent="0.2">
      <c r="A1491" s="20">
        <v>917710</v>
      </c>
      <c r="B1491" t="s">
        <v>2778</v>
      </c>
    </row>
    <row r="1492" spans="1:2" x14ac:dyDescent="0.2">
      <c r="A1492" s="20">
        <v>917710</v>
      </c>
      <c r="B1492" t="s">
        <v>2768</v>
      </c>
    </row>
    <row r="1493" spans="1:2" x14ac:dyDescent="0.2">
      <c r="A1493" s="20">
        <v>917710</v>
      </c>
      <c r="B1493" t="s">
        <v>2760</v>
      </c>
    </row>
    <row r="1494" spans="1:2" x14ac:dyDescent="0.2">
      <c r="A1494" s="20" t="s">
        <v>2705</v>
      </c>
      <c r="B1494" t="s">
        <v>2756</v>
      </c>
    </row>
    <row r="1495" spans="1:2" x14ac:dyDescent="0.2">
      <c r="A1495" s="20" t="s">
        <v>2705</v>
      </c>
      <c r="B1495" t="s">
        <v>2768</v>
      </c>
    </row>
    <row r="1496" spans="1:2" x14ac:dyDescent="0.2">
      <c r="A1496" s="20" t="s">
        <v>2705</v>
      </c>
      <c r="B1496" t="s">
        <v>2778</v>
      </c>
    </row>
    <row r="1497" spans="1:2" x14ac:dyDescent="0.2">
      <c r="A1497" s="20">
        <v>925853</v>
      </c>
      <c r="B1497" t="s">
        <v>2768</v>
      </c>
    </row>
    <row r="1498" spans="1:2" x14ac:dyDescent="0.2">
      <c r="A1498" s="20">
        <v>925853</v>
      </c>
      <c r="B1498" t="s">
        <v>2753</v>
      </c>
    </row>
    <row r="1499" spans="1:2" x14ac:dyDescent="0.2">
      <c r="A1499" s="20">
        <v>925853</v>
      </c>
      <c r="B1499" t="s">
        <v>2778</v>
      </c>
    </row>
    <row r="1500" spans="1:2" x14ac:dyDescent="0.2">
      <c r="A1500" s="20">
        <v>930334</v>
      </c>
      <c r="B1500" t="s">
        <v>2768</v>
      </c>
    </row>
    <row r="1501" spans="1:2" x14ac:dyDescent="0.2">
      <c r="A1501" s="20">
        <v>930334</v>
      </c>
      <c r="B1501" t="s">
        <v>2760</v>
      </c>
    </row>
    <row r="1502" spans="1:2" x14ac:dyDescent="0.2">
      <c r="A1502" s="20">
        <v>930334</v>
      </c>
      <c r="B1502" t="s">
        <v>2778</v>
      </c>
    </row>
    <row r="1503" spans="1:2" x14ac:dyDescent="0.2">
      <c r="A1503" s="20">
        <v>931896</v>
      </c>
      <c r="B1503" t="s">
        <v>2778</v>
      </c>
    </row>
    <row r="1504" spans="1:2" x14ac:dyDescent="0.2">
      <c r="A1504" s="20">
        <v>931896</v>
      </c>
      <c r="B1504" t="s">
        <v>2768</v>
      </c>
    </row>
    <row r="1505" spans="1:2" x14ac:dyDescent="0.2">
      <c r="A1505" s="20">
        <v>931896</v>
      </c>
      <c r="B1505" t="s">
        <v>2774</v>
      </c>
    </row>
    <row r="1506" spans="1:2" x14ac:dyDescent="0.2">
      <c r="A1506" s="20">
        <v>931896</v>
      </c>
      <c r="B1506" t="s">
        <v>2755</v>
      </c>
    </row>
    <row r="1507" spans="1:2" x14ac:dyDescent="0.2">
      <c r="A1507" s="20">
        <v>933252</v>
      </c>
      <c r="B1507" t="s">
        <v>2778</v>
      </c>
    </row>
    <row r="1508" spans="1:2" x14ac:dyDescent="0.2">
      <c r="A1508" s="20">
        <v>933252</v>
      </c>
      <c r="B1508" t="s">
        <v>2760</v>
      </c>
    </row>
    <row r="1509" spans="1:2" x14ac:dyDescent="0.2">
      <c r="A1509" s="20">
        <v>933252</v>
      </c>
      <c r="B1509" t="s">
        <v>2768</v>
      </c>
    </row>
    <row r="1510" spans="1:2" x14ac:dyDescent="0.2">
      <c r="A1510" s="20">
        <v>934690</v>
      </c>
      <c r="B1510" t="s">
        <v>2754</v>
      </c>
    </row>
    <row r="1511" spans="1:2" x14ac:dyDescent="0.2">
      <c r="A1511" s="20">
        <v>934690</v>
      </c>
      <c r="B1511" t="s">
        <v>2778</v>
      </c>
    </row>
    <row r="1512" spans="1:2" x14ac:dyDescent="0.2">
      <c r="A1512" s="20">
        <v>935301</v>
      </c>
      <c r="B1512" t="s">
        <v>2765</v>
      </c>
    </row>
    <row r="1513" spans="1:2" x14ac:dyDescent="0.2">
      <c r="A1513" s="20">
        <v>935301</v>
      </c>
      <c r="B1513" t="s">
        <v>2768</v>
      </c>
    </row>
    <row r="1514" spans="1:2" x14ac:dyDescent="0.2">
      <c r="A1514" s="20">
        <v>935301</v>
      </c>
      <c r="B1514" t="s">
        <v>2756</v>
      </c>
    </row>
    <row r="1515" spans="1:2" x14ac:dyDescent="0.2">
      <c r="A1515" s="20">
        <v>935301</v>
      </c>
      <c r="B1515" t="s">
        <v>2778</v>
      </c>
    </row>
    <row r="1516" spans="1:2" x14ac:dyDescent="0.2">
      <c r="A1516" s="20" t="s">
        <v>2682</v>
      </c>
      <c r="B1516" t="s">
        <v>2778</v>
      </c>
    </row>
    <row r="1517" spans="1:2" x14ac:dyDescent="0.2">
      <c r="A1517" s="20" t="s">
        <v>2682</v>
      </c>
      <c r="B1517" t="s">
        <v>2755</v>
      </c>
    </row>
    <row r="1518" spans="1:2" x14ac:dyDescent="0.2">
      <c r="A1518" s="20" t="s">
        <v>2682</v>
      </c>
      <c r="B1518" t="s">
        <v>2774</v>
      </c>
    </row>
    <row r="1519" spans="1:2" x14ac:dyDescent="0.2">
      <c r="A1519" s="20">
        <v>940496</v>
      </c>
      <c r="B1519" t="s">
        <v>2778</v>
      </c>
    </row>
    <row r="1520" spans="1:2" x14ac:dyDescent="0.2">
      <c r="A1520" s="20">
        <v>940496</v>
      </c>
      <c r="B1520" t="s">
        <v>2754</v>
      </c>
    </row>
    <row r="1521" spans="1:2" x14ac:dyDescent="0.2">
      <c r="A1521" s="20">
        <v>940798</v>
      </c>
      <c r="B1521" t="s">
        <v>2778</v>
      </c>
    </row>
    <row r="1522" spans="1:2" x14ac:dyDescent="0.2">
      <c r="A1522" s="20">
        <v>940798</v>
      </c>
      <c r="B1522" t="s">
        <v>2760</v>
      </c>
    </row>
    <row r="1523" spans="1:2" x14ac:dyDescent="0.2">
      <c r="A1523" s="20">
        <v>943061</v>
      </c>
      <c r="B1523" t="s">
        <v>2753</v>
      </c>
    </row>
    <row r="1524" spans="1:2" x14ac:dyDescent="0.2">
      <c r="A1524" s="20">
        <v>943061</v>
      </c>
      <c r="B1524" t="s">
        <v>2768</v>
      </c>
    </row>
    <row r="1525" spans="1:2" x14ac:dyDescent="0.2">
      <c r="A1525" s="20">
        <v>943061</v>
      </c>
      <c r="B1525" t="s">
        <v>2778</v>
      </c>
    </row>
    <row r="1526" spans="1:2" x14ac:dyDescent="0.2">
      <c r="A1526" s="20" t="s">
        <v>2287</v>
      </c>
      <c r="B1526" t="s">
        <v>2778</v>
      </c>
    </row>
    <row r="1527" spans="1:2" x14ac:dyDescent="0.2">
      <c r="A1527" s="20" t="s">
        <v>2287</v>
      </c>
      <c r="B1527" t="s">
        <v>2754</v>
      </c>
    </row>
    <row r="1528" spans="1:2" x14ac:dyDescent="0.2">
      <c r="A1528" s="20">
        <v>948373</v>
      </c>
      <c r="B1528" t="s">
        <v>2769</v>
      </c>
    </row>
    <row r="1529" spans="1:2" x14ac:dyDescent="0.2">
      <c r="A1529" s="20">
        <v>948373</v>
      </c>
      <c r="B1529" t="s">
        <v>2775</v>
      </c>
    </row>
    <row r="1530" spans="1:2" x14ac:dyDescent="0.2">
      <c r="A1530" s="20">
        <v>948373</v>
      </c>
      <c r="B1530" t="s">
        <v>2764</v>
      </c>
    </row>
    <row r="1531" spans="1:2" x14ac:dyDescent="0.2">
      <c r="A1531" s="20">
        <v>948373</v>
      </c>
      <c r="B1531" t="s">
        <v>2768</v>
      </c>
    </row>
    <row r="1532" spans="1:2" x14ac:dyDescent="0.2">
      <c r="A1532" s="20">
        <v>948373</v>
      </c>
      <c r="B1532" t="s">
        <v>2779</v>
      </c>
    </row>
    <row r="1533" spans="1:2" x14ac:dyDescent="0.2">
      <c r="A1533" s="20" t="s">
        <v>2660</v>
      </c>
      <c r="B1533" t="s">
        <v>2778</v>
      </c>
    </row>
    <row r="1534" spans="1:2" x14ac:dyDescent="0.2">
      <c r="A1534" s="20" t="s">
        <v>2660</v>
      </c>
      <c r="B1534" t="s">
        <v>2760</v>
      </c>
    </row>
    <row r="1535" spans="1:2" x14ac:dyDescent="0.2">
      <c r="A1535" s="20">
        <v>956848</v>
      </c>
      <c r="B1535" t="s">
        <v>2754</v>
      </c>
    </row>
    <row r="1536" spans="1:2" x14ac:dyDescent="0.2">
      <c r="A1536" s="20">
        <v>956848</v>
      </c>
      <c r="B1536" t="s">
        <v>2768</v>
      </c>
    </row>
    <row r="1537" spans="1:2" x14ac:dyDescent="0.2">
      <c r="A1537" s="20">
        <v>956848</v>
      </c>
      <c r="B1537" t="s">
        <v>2778</v>
      </c>
    </row>
    <row r="1538" spans="1:2" x14ac:dyDescent="0.2">
      <c r="A1538" s="20">
        <v>959006</v>
      </c>
      <c r="B1538" t="s">
        <v>2778</v>
      </c>
    </row>
    <row r="1539" spans="1:2" x14ac:dyDescent="0.2">
      <c r="A1539" s="20">
        <v>959006</v>
      </c>
      <c r="B1539" t="s">
        <v>2768</v>
      </c>
    </row>
    <row r="1540" spans="1:2" x14ac:dyDescent="0.2">
      <c r="A1540" s="20">
        <v>959006</v>
      </c>
      <c r="B1540" t="s">
        <v>2753</v>
      </c>
    </row>
    <row r="1541" spans="1:2" x14ac:dyDescent="0.2">
      <c r="A1541" s="20">
        <v>959901</v>
      </c>
      <c r="B1541" t="s">
        <v>2779</v>
      </c>
    </row>
    <row r="1542" spans="1:2" x14ac:dyDescent="0.2">
      <c r="A1542" s="20">
        <v>959901</v>
      </c>
      <c r="B1542" t="s">
        <v>2764</v>
      </c>
    </row>
    <row r="1543" spans="1:2" x14ac:dyDescent="0.2">
      <c r="A1543" s="20">
        <v>959901</v>
      </c>
      <c r="B1543" t="s">
        <v>2775</v>
      </c>
    </row>
    <row r="1544" spans="1:2" x14ac:dyDescent="0.2">
      <c r="A1544" s="20">
        <v>963771</v>
      </c>
      <c r="B1544" t="s">
        <v>2770</v>
      </c>
    </row>
    <row r="1545" spans="1:2" x14ac:dyDescent="0.2">
      <c r="A1545" s="20">
        <v>963771</v>
      </c>
      <c r="B1545" t="s">
        <v>2775</v>
      </c>
    </row>
    <row r="1546" spans="1:2" x14ac:dyDescent="0.2">
      <c r="A1546" s="20">
        <v>963771</v>
      </c>
      <c r="B1546" t="s">
        <v>2779</v>
      </c>
    </row>
    <row r="1547" spans="1:2" x14ac:dyDescent="0.2">
      <c r="A1547" s="20">
        <v>963984</v>
      </c>
      <c r="B1547" t="s">
        <v>2778</v>
      </c>
    </row>
    <row r="1548" spans="1:2" x14ac:dyDescent="0.2">
      <c r="A1548" s="20">
        <v>963984</v>
      </c>
      <c r="B1548" t="s">
        <v>2756</v>
      </c>
    </row>
    <row r="1549" spans="1:2" x14ac:dyDescent="0.2">
      <c r="A1549" s="20">
        <v>963984</v>
      </c>
      <c r="B1549" t="s">
        <v>2768</v>
      </c>
    </row>
    <row r="1550" spans="1:2" x14ac:dyDescent="0.2">
      <c r="A1550" s="20">
        <v>963984</v>
      </c>
      <c r="B1550" t="s">
        <v>2765</v>
      </c>
    </row>
    <row r="1551" spans="1:2" x14ac:dyDescent="0.2">
      <c r="A1551" s="20">
        <v>967645</v>
      </c>
      <c r="B1551" t="s">
        <v>2779</v>
      </c>
    </row>
    <row r="1552" spans="1:2" x14ac:dyDescent="0.2">
      <c r="A1552" s="20">
        <v>967645</v>
      </c>
      <c r="B1552" t="s">
        <v>2764</v>
      </c>
    </row>
    <row r="1553" spans="1:2" x14ac:dyDescent="0.2">
      <c r="A1553" s="20">
        <v>967645</v>
      </c>
      <c r="B1553" t="s">
        <v>2775</v>
      </c>
    </row>
    <row r="1554" spans="1:2" x14ac:dyDescent="0.2">
      <c r="A1554" s="20">
        <v>967645</v>
      </c>
      <c r="B1554" t="s">
        <v>2768</v>
      </c>
    </row>
    <row r="1555" spans="1:2" x14ac:dyDescent="0.2">
      <c r="A1555" s="20">
        <v>977004</v>
      </c>
      <c r="B1555" t="s">
        <v>2778</v>
      </c>
    </row>
    <row r="1556" spans="1:2" x14ac:dyDescent="0.2">
      <c r="A1556" s="20">
        <v>977004</v>
      </c>
      <c r="B1556" t="s">
        <v>2754</v>
      </c>
    </row>
    <row r="1557" spans="1:2" x14ac:dyDescent="0.2">
      <c r="A1557" s="20">
        <v>978507</v>
      </c>
      <c r="B1557" t="s">
        <v>2768</v>
      </c>
    </row>
    <row r="1558" spans="1:2" x14ac:dyDescent="0.2">
      <c r="A1558" s="20">
        <v>978507</v>
      </c>
      <c r="B1558" t="s">
        <v>2774</v>
      </c>
    </row>
    <row r="1559" spans="1:2" x14ac:dyDescent="0.2">
      <c r="A1559" s="20">
        <v>978507</v>
      </c>
      <c r="B1559" t="s">
        <v>2755</v>
      </c>
    </row>
    <row r="1560" spans="1:2" x14ac:dyDescent="0.2">
      <c r="A1560" s="20">
        <v>978507</v>
      </c>
      <c r="B1560" t="s">
        <v>2778</v>
      </c>
    </row>
    <row r="1561" spans="1:2" x14ac:dyDescent="0.2">
      <c r="A1561" s="20">
        <v>979740</v>
      </c>
      <c r="B1561" t="s">
        <v>2768</v>
      </c>
    </row>
    <row r="1562" spans="1:2" x14ac:dyDescent="0.2">
      <c r="A1562" s="20">
        <v>979740</v>
      </c>
      <c r="B1562" t="s">
        <v>2774</v>
      </c>
    </row>
    <row r="1563" spans="1:2" x14ac:dyDescent="0.2">
      <c r="A1563" s="20">
        <v>979740</v>
      </c>
      <c r="B1563" t="s">
        <v>2778</v>
      </c>
    </row>
    <row r="1564" spans="1:2" x14ac:dyDescent="0.2">
      <c r="A1564" s="20">
        <v>979740</v>
      </c>
      <c r="B1564" t="s">
        <v>2755</v>
      </c>
    </row>
    <row r="1565" spans="1:2" x14ac:dyDescent="0.2">
      <c r="A1565" s="20">
        <v>982881</v>
      </c>
      <c r="B1565" t="s">
        <v>2756</v>
      </c>
    </row>
    <row r="1566" spans="1:2" x14ac:dyDescent="0.2">
      <c r="A1566" s="20">
        <v>982881</v>
      </c>
      <c r="B1566" t="s">
        <v>2778</v>
      </c>
    </row>
    <row r="1567" spans="1:2" x14ac:dyDescent="0.2">
      <c r="A1567" s="20">
        <v>987921</v>
      </c>
      <c r="B1567" t="s">
        <v>2778</v>
      </c>
    </row>
    <row r="1568" spans="1:2" x14ac:dyDescent="0.2">
      <c r="A1568" s="20">
        <v>987921</v>
      </c>
      <c r="B1568" t="s">
        <v>2768</v>
      </c>
    </row>
    <row r="1569" spans="1:2" x14ac:dyDescent="0.2">
      <c r="A1569" s="20">
        <v>987921</v>
      </c>
      <c r="B1569" t="s">
        <v>2753</v>
      </c>
    </row>
    <row r="1570" spans="1:2" x14ac:dyDescent="0.2">
      <c r="A1570" s="20">
        <v>994987</v>
      </c>
      <c r="B1570" t="s">
        <v>2778</v>
      </c>
    </row>
    <row r="1571" spans="1:2" x14ac:dyDescent="0.2">
      <c r="A1571" s="20">
        <v>994987</v>
      </c>
      <c r="B1571" t="s">
        <v>2776</v>
      </c>
    </row>
    <row r="1572" spans="1:2" x14ac:dyDescent="0.2">
      <c r="A1572" s="20">
        <v>994987</v>
      </c>
      <c r="B1572" t="s">
        <v>2754</v>
      </c>
    </row>
    <row r="1573" spans="1:2" x14ac:dyDescent="0.2">
      <c r="A1573" s="20">
        <v>994987</v>
      </c>
      <c r="B1573" t="s">
        <v>2768</v>
      </c>
    </row>
    <row r="1574" spans="1:2" x14ac:dyDescent="0.2">
      <c r="A1574" s="20">
        <v>1059327</v>
      </c>
      <c r="B1574" t="s">
        <v>2779</v>
      </c>
    </row>
    <row r="1575" spans="1:2" x14ac:dyDescent="0.2">
      <c r="A1575" s="20">
        <v>1059327</v>
      </c>
      <c r="B1575" t="s">
        <v>2775</v>
      </c>
    </row>
    <row r="1576" spans="1:2" x14ac:dyDescent="0.2">
      <c r="A1576" s="20">
        <v>1059327</v>
      </c>
      <c r="B1576" t="s">
        <v>2764</v>
      </c>
    </row>
    <row r="1577" spans="1:2" x14ac:dyDescent="0.2">
      <c r="A1577" s="20">
        <v>1059327</v>
      </c>
      <c r="B1577" t="s">
        <v>2768</v>
      </c>
    </row>
    <row r="1578" spans="1:2" x14ac:dyDescent="0.2">
      <c r="A1578" s="20">
        <v>1411926</v>
      </c>
      <c r="B1578" t="s">
        <v>2756</v>
      </c>
    </row>
    <row r="1579" spans="1:2" x14ac:dyDescent="0.2">
      <c r="A1579" s="20">
        <v>1411926</v>
      </c>
      <c r="B1579" t="s">
        <v>2768</v>
      </c>
    </row>
    <row r="1580" spans="1:2" x14ac:dyDescent="0.2">
      <c r="A1580" s="20">
        <v>1411926</v>
      </c>
      <c r="B1580" t="s">
        <v>2778</v>
      </c>
    </row>
    <row r="1581" spans="1:2" x14ac:dyDescent="0.2">
      <c r="A1581" s="20">
        <v>1417789</v>
      </c>
      <c r="B1581" t="s">
        <v>2760</v>
      </c>
    </row>
    <row r="1582" spans="1:2" x14ac:dyDescent="0.2">
      <c r="A1582" s="20">
        <v>1417789</v>
      </c>
      <c r="B1582" t="s">
        <v>2778</v>
      </c>
    </row>
    <row r="1583" spans="1:2" x14ac:dyDescent="0.2">
      <c r="A1583" s="20">
        <v>1418211</v>
      </c>
      <c r="B1583" t="s">
        <v>2778</v>
      </c>
    </row>
    <row r="1584" spans="1:2" x14ac:dyDescent="0.2">
      <c r="A1584" s="20">
        <v>1418211</v>
      </c>
      <c r="B1584" t="s">
        <v>2756</v>
      </c>
    </row>
    <row r="1585" spans="1:2" x14ac:dyDescent="0.2">
      <c r="A1585" s="20">
        <v>1422774</v>
      </c>
      <c r="B1585" t="s">
        <v>2768</v>
      </c>
    </row>
    <row r="1586" spans="1:2" x14ac:dyDescent="0.2">
      <c r="A1586" s="20">
        <v>1422774</v>
      </c>
      <c r="B1586" t="s">
        <v>2778</v>
      </c>
    </row>
    <row r="1587" spans="1:2" x14ac:dyDescent="0.2">
      <c r="A1587" s="20">
        <v>1422774</v>
      </c>
      <c r="B1587" t="s">
        <v>2756</v>
      </c>
    </row>
    <row r="1588" spans="1:2" x14ac:dyDescent="0.2">
      <c r="A1588" s="20">
        <v>1422774</v>
      </c>
      <c r="B1588" t="s">
        <v>2765</v>
      </c>
    </row>
    <row r="1589" spans="1:2" x14ac:dyDescent="0.2">
      <c r="A1589" s="20">
        <v>1425692</v>
      </c>
      <c r="B1589" t="s">
        <v>2756</v>
      </c>
    </row>
    <row r="1590" spans="1:2" x14ac:dyDescent="0.2">
      <c r="A1590" s="20">
        <v>1425692</v>
      </c>
      <c r="B1590" t="s">
        <v>2778</v>
      </c>
    </row>
    <row r="1591" spans="1:2" x14ac:dyDescent="0.2">
      <c r="A1591" s="20">
        <v>1425692</v>
      </c>
      <c r="B1591" t="s">
        <v>2768</v>
      </c>
    </row>
    <row r="1592" spans="1:2" x14ac:dyDescent="0.2">
      <c r="A1592" s="20">
        <v>1426540</v>
      </c>
      <c r="B1592" t="s">
        <v>2755</v>
      </c>
    </row>
    <row r="1593" spans="1:2" x14ac:dyDescent="0.2">
      <c r="A1593" s="20">
        <v>1426540</v>
      </c>
      <c r="B1593" t="s">
        <v>2778</v>
      </c>
    </row>
    <row r="1594" spans="1:2" x14ac:dyDescent="0.2">
      <c r="A1594" s="20">
        <v>1432095</v>
      </c>
      <c r="B1594" t="s">
        <v>2778</v>
      </c>
    </row>
    <row r="1595" spans="1:2" x14ac:dyDescent="0.2">
      <c r="A1595" s="20">
        <v>1432095</v>
      </c>
      <c r="B1595" t="s">
        <v>2765</v>
      </c>
    </row>
    <row r="1596" spans="1:2" x14ac:dyDescent="0.2">
      <c r="A1596" s="20">
        <v>1432095</v>
      </c>
      <c r="B1596" t="s">
        <v>2756</v>
      </c>
    </row>
    <row r="1597" spans="1:2" x14ac:dyDescent="0.2">
      <c r="A1597" s="20">
        <v>1432095</v>
      </c>
      <c r="B1597" t="s">
        <v>2768</v>
      </c>
    </row>
    <row r="1598" spans="1:2" x14ac:dyDescent="0.2">
      <c r="A1598" s="20">
        <v>1436503</v>
      </c>
      <c r="B1598" t="s">
        <v>2756</v>
      </c>
    </row>
    <row r="1599" spans="1:2" x14ac:dyDescent="0.2">
      <c r="A1599" s="20">
        <v>1436503</v>
      </c>
      <c r="B1599" t="s">
        <v>2778</v>
      </c>
    </row>
    <row r="1600" spans="1:2" x14ac:dyDescent="0.2">
      <c r="A1600" s="20">
        <v>1436570</v>
      </c>
      <c r="B1600" t="s">
        <v>2768</v>
      </c>
    </row>
    <row r="1601" spans="1:2" x14ac:dyDescent="0.2">
      <c r="A1601" s="20">
        <v>1436570</v>
      </c>
      <c r="B1601" t="s">
        <v>2765</v>
      </c>
    </row>
    <row r="1602" spans="1:2" x14ac:dyDescent="0.2">
      <c r="A1602" s="20">
        <v>1436570</v>
      </c>
      <c r="B1602" t="s">
        <v>2778</v>
      </c>
    </row>
    <row r="1603" spans="1:2" x14ac:dyDescent="0.2">
      <c r="A1603" s="20">
        <v>1436570</v>
      </c>
      <c r="B1603" t="s">
        <v>2756</v>
      </c>
    </row>
    <row r="1604" spans="1:2" x14ac:dyDescent="0.2">
      <c r="A1604" s="20">
        <v>1452258</v>
      </c>
      <c r="B1604" t="s">
        <v>2778</v>
      </c>
    </row>
    <row r="1605" spans="1:2" x14ac:dyDescent="0.2">
      <c r="A1605" s="20">
        <v>1452258</v>
      </c>
      <c r="B1605" t="s">
        <v>2760</v>
      </c>
    </row>
    <row r="1606" spans="1:2" x14ac:dyDescent="0.2">
      <c r="A1606" s="20">
        <v>1455532</v>
      </c>
      <c r="B1606" t="s">
        <v>2760</v>
      </c>
    </row>
    <row r="1607" spans="1:2" x14ac:dyDescent="0.2">
      <c r="A1607" s="20">
        <v>1455532</v>
      </c>
      <c r="B1607" t="s">
        <v>2778</v>
      </c>
    </row>
    <row r="1608" spans="1:2" x14ac:dyDescent="0.2">
      <c r="A1608" s="20">
        <v>1461257</v>
      </c>
      <c r="B1608" t="s">
        <v>2778</v>
      </c>
    </row>
    <row r="1609" spans="1:2" x14ac:dyDescent="0.2">
      <c r="A1609" s="20">
        <v>1461257</v>
      </c>
      <c r="B1609" t="s">
        <v>2755</v>
      </c>
    </row>
    <row r="1610" spans="1:2" x14ac:dyDescent="0.2">
      <c r="A1610" s="20">
        <v>1461257</v>
      </c>
      <c r="B1610" t="s">
        <v>2768</v>
      </c>
    </row>
    <row r="1611" spans="1:2" x14ac:dyDescent="0.2">
      <c r="A1611" s="20">
        <v>1464949</v>
      </c>
      <c r="B1611" t="s">
        <v>2774</v>
      </c>
    </row>
    <row r="1612" spans="1:2" x14ac:dyDescent="0.2">
      <c r="A1612" s="20">
        <v>1464949</v>
      </c>
      <c r="B1612" t="s">
        <v>2768</v>
      </c>
    </row>
    <row r="1613" spans="1:2" x14ac:dyDescent="0.2">
      <c r="A1613" s="20">
        <v>1464949</v>
      </c>
      <c r="B1613" t="s">
        <v>2755</v>
      </c>
    </row>
    <row r="1614" spans="1:2" x14ac:dyDescent="0.2">
      <c r="A1614" s="20">
        <v>1464949</v>
      </c>
      <c r="B1614" t="s">
        <v>2778</v>
      </c>
    </row>
    <row r="1615" spans="1:2" x14ac:dyDescent="0.2">
      <c r="A1615" s="20">
        <v>1472526</v>
      </c>
      <c r="B1615" t="s">
        <v>2755</v>
      </c>
    </row>
    <row r="1616" spans="1:2" x14ac:dyDescent="0.2">
      <c r="A1616" s="20">
        <v>1472526</v>
      </c>
      <c r="B1616" t="s">
        <v>2768</v>
      </c>
    </row>
    <row r="1617" spans="1:2" x14ac:dyDescent="0.2">
      <c r="A1617" s="20">
        <v>1472526</v>
      </c>
      <c r="B1617" t="s">
        <v>2778</v>
      </c>
    </row>
    <row r="1618" spans="1:2" x14ac:dyDescent="0.2">
      <c r="A1618" s="20">
        <v>1477307</v>
      </c>
      <c r="B1618" t="s">
        <v>2778</v>
      </c>
    </row>
    <row r="1619" spans="1:2" x14ac:dyDescent="0.2">
      <c r="A1619" s="20">
        <v>1477307</v>
      </c>
      <c r="B1619" t="s">
        <v>2756</v>
      </c>
    </row>
    <row r="1620" spans="1:2" x14ac:dyDescent="0.2">
      <c r="A1620" s="20" t="s">
        <v>2702</v>
      </c>
      <c r="B1620" t="s">
        <v>2768</v>
      </c>
    </row>
    <row r="1621" spans="1:2" x14ac:dyDescent="0.2">
      <c r="A1621" s="20" t="s">
        <v>2702</v>
      </c>
      <c r="B1621" t="s">
        <v>2778</v>
      </c>
    </row>
    <row r="1622" spans="1:2" x14ac:dyDescent="0.2">
      <c r="A1622" s="20" t="s">
        <v>2702</v>
      </c>
      <c r="B1622" t="s">
        <v>2753</v>
      </c>
    </row>
    <row r="1623" spans="1:2" x14ac:dyDescent="0.2">
      <c r="A1623" s="20">
        <v>1482076</v>
      </c>
      <c r="B1623" t="s">
        <v>2768</v>
      </c>
    </row>
    <row r="1624" spans="1:2" x14ac:dyDescent="0.2">
      <c r="A1624" s="20">
        <v>1482076</v>
      </c>
      <c r="B1624" t="s">
        <v>2777</v>
      </c>
    </row>
    <row r="1625" spans="1:2" x14ac:dyDescent="0.2">
      <c r="A1625" s="20">
        <v>1482076</v>
      </c>
      <c r="B1625" t="s">
        <v>2778</v>
      </c>
    </row>
    <row r="1626" spans="1:2" x14ac:dyDescent="0.2">
      <c r="A1626" s="20">
        <v>1482076</v>
      </c>
      <c r="B1626" t="s">
        <v>2755</v>
      </c>
    </row>
    <row r="1627" spans="1:2" x14ac:dyDescent="0.2">
      <c r="A1627" s="20">
        <v>1486179</v>
      </c>
      <c r="B1627" t="s">
        <v>2774</v>
      </c>
    </row>
    <row r="1628" spans="1:2" x14ac:dyDescent="0.2">
      <c r="A1628" s="20">
        <v>1486179</v>
      </c>
      <c r="B1628" t="s">
        <v>2768</v>
      </c>
    </row>
    <row r="1629" spans="1:2" x14ac:dyDescent="0.2">
      <c r="A1629" s="20">
        <v>1486179</v>
      </c>
      <c r="B1629" t="s">
        <v>2778</v>
      </c>
    </row>
    <row r="1630" spans="1:2" x14ac:dyDescent="0.2">
      <c r="A1630" s="20">
        <v>1486179</v>
      </c>
      <c r="B1630" t="s">
        <v>2753</v>
      </c>
    </row>
    <row r="1631" spans="1:2" x14ac:dyDescent="0.2">
      <c r="A1631" s="20">
        <v>1489267</v>
      </c>
      <c r="B1631" t="s">
        <v>2760</v>
      </c>
    </row>
    <row r="1632" spans="1:2" x14ac:dyDescent="0.2">
      <c r="A1632" s="20">
        <v>1489267</v>
      </c>
      <c r="B1632" t="s">
        <v>2778</v>
      </c>
    </row>
    <row r="1633" spans="1:2" x14ac:dyDescent="0.2">
      <c r="A1633" s="20">
        <v>1492993</v>
      </c>
      <c r="B1633" t="s">
        <v>2778</v>
      </c>
    </row>
    <row r="1634" spans="1:2" x14ac:dyDescent="0.2">
      <c r="A1634" s="20">
        <v>1492993</v>
      </c>
      <c r="B1634" t="s">
        <v>2755</v>
      </c>
    </row>
    <row r="1635" spans="1:2" x14ac:dyDescent="0.2">
      <c r="A1635" s="20">
        <v>1496611</v>
      </c>
      <c r="B1635" t="s">
        <v>2753</v>
      </c>
    </row>
    <row r="1636" spans="1:2" x14ac:dyDescent="0.2">
      <c r="A1636" s="20">
        <v>1496611</v>
      </c>
      <c r="B1636" t="s">
        <v>2778</v>
      </c>
    </row>
    <row r="1637" spans="1:2" x14ac:dyDescent="0.2">
      <c r="A1637" s="20">
        <v>1496611</v>
      </c>
      <c r="B1637" t="s">
        <v>2774</v>
      </c>
    </row>
    <row r="1638" spans="1:2" x14ac:dyDescent="0.2">
      <c r="A1638" s="20">
        <v>1496611</v>
      </c>
      <c r="B1638" t="s">
        <v>2768</v>
      </c>
    </row>
    <row r="1639" spans="1:2" x14ac:dyDescent="0.2">
      <c r="A1639" s="20">
        <v>1497677</v>
      </c>
      <c r="B1639" t="s">
        <v>2755</v>
      </c>
    </row>
    <row r="1640" spans="1:2" x14ac:dyDescent="0.2">
      <c r="A1640" s="20">
        <v>1497677</v>
      </c>
      <c r="B1640" t="s">
        <v>2778</v>
      </c>
    </row>
    <row r="1641" spans="1:2" x14ac:dyDescent="0.2">
      <c r="A1641" s="20">
        <v>1497952</v>
      </c>
      <c r="B1641" t="s">
        <v>2760</v>
      </c>
    </row>
    <row r="1642" spans="1:2" x14ac:dyDescent="0.2">
      <c r="A1642" s="20">
        <v>1497952</v>
      </c>
      <c r="B1642" t="s">
        <v>2778</v>
      </c>
    </row>
    <row r="1643" spans="1:2" x14ac:dyDescent="0.2">
      <c r="A1643" s="20">
        <v>1497952</v>
      </c>
      <c r="B1643" t="s">
        <v>2768</v>
      </c>
    </row>
    <row r="1644" spans="1:2" x14ac:dyDescent="0.2">
      <c r="A1644" s="20">
        <v>1567365</v>
      </c>
      <c r="B1644" t="s">
        <v>2778</v>
      </c>
    </row>
    <row r="1645" spans="1:2" x14ac:dyDescent="0.2">
      <c r="A1645" s="20">
        <v>1567365</v>
      </c>
      <c r="B1645" t="s">
        <v>2768</v>
      </c>
    </row>
    <row r="1646" spans="1:2" x14ac:dyDescent="0.2">
      <c r="A1646" s="20">
        <v>1567365</v>
      </c>
      <c r="B1646" t="s">
        <v>2753</v>
      </c>
    </row>
    <row r="1647" spans="1:2" x14ac:dyDescent="0.2">
      <c r="A1647" s="20">
        <v>1601997</v>
      </c>
      <c r="B1647" t="s">
        <v>2756</v>
      </c>
    </row>
    <row r="1648" spans="1:2" x14ac:dyDescent="0.2">
      <c r="A1648" s="20">
        <v>1601997</v>
      </c>
      <c r="B1648" t="s">
        <v>2778</v>
      </c>
    </row>
    <row r="1649" spans="1:2" x14ac:dyDescent="0.2">
      <c r="A1649" s="20">
        <v>1605682</v>
      </c>
      <c r="B1649" t="s">
        <v>2765</v>
      </c>
    </row>
    <row r="1650" spans="1:2" x14ac:dyDescent="0.2">
      <c r="A1650" s="20">
        <v>1605682</v>
      </c>
      <c r="B1650" t="s">
        <v>2778</v>
      </c>
    </row>
    <row r="1651" spans="1:2" x14ac:dyDescent="0.2">
      <c r="A1651" s="20">
        <v>1605682</v>
      </c>
      <c r="B1651" t="s">
        <v>2756</v>
      </c>
    </row>
    <row r="1652" spans="1:2" x14ac:dyDescent="0.2">
      <c r="A1652" s="20">
        <v>1608347</v>
      </c>
      <c r="B1652" t="s">
        <v>2775</v>
      </c>
    </row>
    <row r="1653" spans="1:2" x14ac:dyDescent="0.2">
      <c r="A1653" s="20">
        <v>1608347</v>
      </c>
      <c r="B1653" t="s">
        <v>2764</v>
      </c>
    </row>
    <row r="1654" spans="1:2" x14ac:dyDescent="0.2">
      <c r="A1654" s="20">
        <v>1608347</v>
      </c>
      <c r="B1654" t="s">
        <v>2779</v>
      </c>
    </row>
    <row r="1655" spans="1:2" x14ac:dyDescent="0.2">
      <c r="A1655" s="20">
        <v>1609009</v>
      </c>
      <c r="B1655" t="s">
        <v>2778</v>
      </c>
    </row>
    <row r="1656" spans="1:2" x14ac:dyDescent="0.2">
      <c r="A1656" s="20">
        <v>1609009</v>
      </c>
      <c r="B1656" t="s">
        <v>2760</v>
      </c>
    </row>
    <row r="1657" spans="1:2" x14ac:dyDescent="0.2">
      <c r="A1657" s="20">
        <v>1609335</v>
      </c>
      <c r="B1657" t="s">
        <v>2753</v>
      </c>
    </row>
    <row r="1658" spans="1:2" x14ac:dyDescent="0.2">
      <c r="A1658" s="20">
        <v>1609335</v>
      </c>
      <c r="B1658" t="s">
        <v>2778</v>
      </c>
    </row>
    <row r="1659" spans="1:2" x14ac:dyDescent="0.2">
      <c r="A1659" s="20" t="s">
        <v>2302</v>
      </c>
      <c r="B1659" t="s">
        <v>2753</v>
      </c>
    </row>
    <row r="1660" spans="1:2" x14ac:dyDescent="0.2">
      <c r="A1660" s="20" t="s">
        <v>2302</v>
      </c>
      <c r="B1660" t="s">
        <v>2768</v>
      </c>
    </row>
    <row r="1661" spans="1:2" x14ac:dyDescent="0.2">
      <c r="A1661" s="20" t="s">
        <v>2302</v>
      </c>
      <c r="B1661" t="s">
        <v>2778</v>
      </c>
    </row>
    <row r="1662" spans="1:2" x14ac:dyDescent="0.2">
      <c r="A1662" s="20">
        <v>1613936</v>
      </c>
      <c r="B1662" t="s">
        <v>2755</v>
      </c>
    </row>
    <row r="1663" spans="1:2" x14ac:dyDescent="0.2">
      <c r="A1663" s="20">
        <v>1613936</v>
      </c>
      <c r="B1663" t="s">
        <v>2778</v>
      </c>
    </row>
    <row r="1664" spans="1:2" x14ac:dyDescent="0.2">
      <c r="A1664" s="20">
        <v>1617761</v>
      </c>
      <c r="B1664" t="s">
        <v>2756</v>
      </c>
    </row>
    <row r="1665" spans="1:2" x14ac:dyDescent="0.2">
      <c r="A1665" s="20">
        <v>1617761</v>
      </c>
      <c r="B1665" t="s">
        <v>2778</v>
      </c>
    </row>
    <row r="1666" spans="1:2" x14ac:dyDescent="0.2">
      <c r="A1666" s="20">
        <v>1618202</v>
      </c>
      <c r="B1666" t="s">
        <v>2764</v>
      </c>
    </row>
    <row r="1667" spans="1:2" x14ac:dyDescent="0.2">
      <c r="A1667" s="20">
        <v>1618202</v>
      </c>
      <c r="B1667" t="s">
        <v>2775</v>
      </c>
    </row>
    <row r="1668" spans="1:2" x14ac:dyDescent="0.2">
      <c r="A1668" s="20">
        <v>1618202</v>
      </c>
      <c r="B1668" t="s">
        <v>2779</v>
      </c>
    </row>
    <row r="1669" spans="1:2" x14ac:dyDescent="0.2">
      <c r="A1669" s="20">
        <v>1618202</v>
      </c>
      <c r="B1669" t="s">
        <v>2768</v>
      </c>
    </row>
    <row r="1670" spans="1:2" x14ac:dyDescent="0.2">
      <c r="A1670" s="20" t="s">
        <v>2686</v>
      </c>
      <c r="B1670" t="s">
        <v>2768</v>
      </c>
    </row>
    <row r="1671" spans="1:2" x14ac:dyDescent="0.2">
      <c r="A1671" s="20" t="s">
        <v>2686</v>
      </c>
      <c r="B1671" t="s">
        <v>2778</v>
      </c>
    </row>
    <row r="1672" spans="1:2" x14ac:dyDescent="0.2">
      <c r="A1672" s="20" t="s">
        <v>2686</v>
      </c>
      <c r="B1672" t="s">
        <v>2756</v>
      </c>
    </row>
    <row r="1673" spans="1:2" x14ac:dyDescent="0.2">
      <c r="A1673" s="20">
        <v>1619705</v>
      </c>
      <c r="B1673" t="s">
        <v>2755</v>
      </c>
    </row>
    <row r="1674" spans="1:2" x14ac:dyDescent="0.2">
      <c r="A1674" s="20">
        <v>1619705</v>
      </c>
      <c r="B1674" t="s">
        <v>2768</v>
      </c>
    </row>
    <row r="1675" spans="1:2" x14ac:dyDescent="0.2">
      <c r="A1675" s="20">
        <v>1619705</v>
      </c>
      <c r="B1675" t="s">
        <v>2778</v>
      </c>
    </row>
    <row r="1676" spans="1:2" x14ac:dyDescent="0.2">
      <c r="A1676" s="20">
        <v>1619705</v>
      </c>
      <c r="B1676" t="s">
        <v>2774</v>
      </c>
    </row>
    <row r="1677" spans="1:2" x14ac:dyDescent="0.2">
      <c r="A1677" s="20">
        <v>1621459</v>
      </c>
      <c r="B1677" t="s">
        <v>2768</v>
      </c>
    </row>
    <row r="1678" spans="1:2" x14ac:dyDescent="0.2">
      <c r="A1678" s="20">
        <v>1621459</v>
      </c>
      <c r="B1678" t="s">
        <v>2776</v>
      </c>
    </row>
    <row r="1679" spans="1:2" x14ac:dyDescent="0.2">
      <c r="A1679" s="20">
        <v>1621459</v>
      </c>
      <c r="B1679" t="s">
        <v>2778</v>
      </c>
    </row>
    <row r="1680" spans="1:2" x14ac:dyDescent="0.2">
      <c r="A1680" s="20">
        <v>1621459</v>
      </c>
      <c r="B1680" t="s">
        <v>2753</v>
      </c>
    </row>
    <row r="1681" spans="1:2" x14ac:dyDescent="0.2">
      <c r="A1681" s="20">
        <v>1622439</v>
      </c>
      <c r="B1681" t="s">
        <v>2754</v>
      </c>
    </row>
    <row r="1682" spans="1:2" x14ac:dyDescent="0.2">
      <c r="A1682" s="20">
        <v>1622439</v>
      </c>
      <c r="B1682" t="s">
        <v>2778</v>
      </c>
    </row>
    <row r="1683" spans="1:2" x14ac:dyDescent="0.2">
      <c r="A1683" s="20">
        <v>1622749</v>
      </c>
      <c r="B1683" t="s">
        <v>2768</v>
      </c>
    </row>
    <row r="1684" spans="1:2" x14ac:dyDescent="0.2">
      <c r="A1684" s="20">
        <v>1622749</v>
      </c>
      <c r="B1684" t="s">
        <v>2778</v>
      </c>
    </row>
    <row r="1685" spans="1:2" x14ac:dyDescent="0.2">
      <c r="A1685" s="20">
        <v>1622749</v>
      </c>
      <c r="B1685" t="s">
        <v>2753</v>
      </c>
    </row>
    <row r="1686" spans="1:2" x14ac:dyDescent="0.2">
      <c r="A1686" s="20">
        <v>1622870</v>
      </c>
      <c r="B1686" t="s">
        <v>2755</v>
      </c>
    </row>
    <row r="1687" spans="1:2" x14ac:dyDescent="0.2">
      <c r="A1687" s="20">
        <v>1622870</v>
      </c>
      <c r="B1687" t="s">
        <v>2778</v>
      </c>
    </row>
    <row r="1688" spans="1:2" x14ac:dyDescent="0.2">
      <c r="A1688" s="20">
        <v>1622889</v>
      </c>
      <c r="B1688" t="s">
        <v>2754</v>
      </c>
    </row>
    <row r="1689" spans="1:2" x14ac:dyDescent="0.2">
      <c r="A1689" s="20">
        <v>1622889</v>
      </c>
      <c r="B1689" t="s">
        <v>2778</v>
      </c>
    </row>
    <row r="1690" spans="1:2" x14ac:dyDescent="0.2">
      <c r="A1690" s="20">
        <v>1623737</v>
      </c>
      <c r="B1690" t="s">
        <v>2778</v>
      </c>
    </row>
    <row r="1691" spans="1:2" x14ac:dyDescent="0.2">
      <c r="A1691" s="20">
        <v>1623737</v>
      </c>
      <c r="B1691" t="s">
        <v>2756</v>
      </c>
    </row>
    <row r="1692" spans="1:2" x14ac:dyDescent="0.2">
      <c r="A1692" s="20">
        <v>1628607</v>
      </c>
      <c r="B1692" t="s">
        <v>2754</v>
      </c>
    </row>
    <row r="1693" spans="1:2" x14ac:dyDescent="0.2">
      <c r="A1693" s="20">
        <v>1628607</v>
      </c>
      <c r="B1693" t="s">
        <v>2768</v>
      </c>
    </row>
    <row r="1694" spans="1:2" x14ac:dyDescent="0.2">
      <c r="A1694" s="20">
        <v>1628607</v>
      </c>
      <c r="B1694" t="s">
        <v>2778</v>
      </c>
    </row>
    <row r="1695" spans="1:2" x14ac:dyDescent="0.2">
      <c r="A1695" s="20" t="s">
        <v>2687</v>
      </c>
      <c r="B1695" t="s">
        <v>2760</v>
      </c>
    </row>
    <row r="1696" spans="1:2" x14ac:dyDescent="0.2">
      <c r="A1696" s="20" t="s">
        <v>2687</v>
      </c>
      <c r="B1696" t="s">
        <v>2778</v>
      </c>
    </row>
    <row r="1697" spans="1:2" x14ac:dyDescent="0.2">
      <c r="A1697" s="20">
        <v>1630350</v>
      </c>
      <c r="B1697" t="s">
        <v>2777</v>
      </c>
    </row>
    <row r="1698" spans="1:2" x14ac:dyDescent="0.2">
      <c r="A1698" s="20">
        <v>1630350</v>
      </c>
      <c r="B1698" t="s">
        <v>2778</v>
      </c>
    </row>
    <row r="1699" spans="1:2" x14ac:dyDescent="0.2">
      <c r="A1699" s="20">
        <v>1630350</v>
      </c>
      <c r="B1699" t="s">
        <v>2755</v>
      </c>
    </row>
    <row r="1700" spans="1:2" x14ac:dyDescent="0.2">
      <c r="A1700" s="20">
        <v>1630350</v>
      </c>
      <c r="B1700" t="s">
        <v>2768</v>
      </c>
    </row>
    <row r="1701" spans="1:2" x14ac:dyDescent="0.2">
      <c r="A1701" s="20">
        <v>1632647</v>
      </c>
      <c r="B1701" t="s">
        <v>2756</v>
      </c>
    </row>
    <row r="1702" spans="1:2" x14ac:dyDescent="0.2">
      <c r="A1702" s="20">
        <v>1632647</v>
      </c>
      <c r="B1702" t="s">
        <v>2768</v>
      </c>
    </row>
    <row r="1703" spans="1:2" x14ac:dyDescent="0.2">
      <c r="A1703" s="20">
        <v>1632647</v>
      </c>
      <c r="B1703" t="s">
        <v>2778</v>
      </c>
    </row>
    <row r="1704" spans="1:2" x14ac:dyDescent="0.2">
      <c r="A1704" s="20" t="s">
        <v>2297</v>
      </c>
      <c r="B1704" t="s">
        <v>2774</v>
      </c>
    </row>
    <row r="1705" spans="1:2" x14ac:dyDescent="0.2">
      <c r="A1705" s="20" t="s">
        <v>2297</v>
      </c>
      <c r="B1705" t="s">
        <v>2755</v>
      </c>
    </row>
    <row r="1706" spans="1:2" x14ac:dyDescent="0.2">
      <c r="A1706" s="20" t="s">
        <v>2297</v>
      </c>
      <c r="B1706" t="s">
        <v>2768</v>
      </c>
    </row>
    <row r="1707" spans="1:2" x14ac:dyDescent="0.2">
      <c r="A1707" s="20" t="s">
        <v>2297</v>
      </c>
      <c r="B1707" t="s">
        <v>2778</v>
      </c>
    </row>
    <row r="1708" spans="1:2" x14ac:dyDescent="0.2">
      <c r="A1708" s="20">
        <v>1642472</v>
      </c>
      <c r="B1708" t="s">
        <v>2778</v>
      </c>
    </row>
    <row r="1709" spans="1:2" x14ac:dyDescent="0.2">
      <c r="A1709" s="20">
        <v>1642472</v>
      </c>
      <c r="B1709" t="s">
        <v>2774</v>
      </c>
    </row>
    <row r="1710" spans="1:2" x14ac:dyDescent="0.2">
      <c r="A1710" s="20">
        <v>1642472</v>
      </c>
      <c r="B1710" t="s">
        <v>2755</v>
      </c>
    </row>
    <row r="1711" spans="1:2" x14ac:dyDescent="0.2">
      <c r="A1711" s="20">
        <v>1675249</v>
      </c>
      <c r="B1711" t="s">
        <v>2756</v>
      </c>
    </row>
    <row r="1712" spans="1:2" x14ac:dyDescent="0.2">
      <c r="A1712" s="20">
        <v>1675249</v>
      </c>
      <c r="B1712" t="s">
        <v>2778</v>
      </c>
    </row>
    <row r="1713" spans="1:2" x14ac:dyDescent="0.2">
      <c r="A1713" s="20">
        <v>1682563</v>
      </c>
      <c r="B1713" t="s">
        <v>2775</v>
      </c>
    </row>
    <row r="1714" spans="1:2" x14ac:dyDescent="0.2">
      <c r="A1714" s="20">
        <v>1682563</v>
      </c>
      <c r="B1714" t="s">
        <v>2764</v>
      </c>
    </row>
    <row r="1715" spans="1:2" x14ac:dyDescent="0.2">
      <c r="A1715" s="20">
        <v>1682563</v>
      </c>
      <c r="B1715" t="s">
        <v>2779</v>
      </c>
    </row>
    <row r="1716" spans="1:2" x14ac:dyDescent="0.2">
      <c r="A1716" s="20">
        <v>1704818</v>
      </c>
      <c r="B1716" t="s">
        <v>2764</v>
      </c>
    </row>
    <row r="1717" spans="1:2" x14ac:dyDescent="0.2">
      <c r="A1717" s="20">
        <v>1704818</v>
      </c>
      <c r="B1717" t="s">
        <v>2775</v>
      </c>
    </row>
    <row r="1718" spans="1:2" x14ac:dyDescent="0.2">
      <c r="A1718" s="20">
        <v>1704818</v>
      </c>
      <c r="B1718" t="s">
        <v>2779</v>
      </c>
    </row>
    <row r="1719" spans="1:2" x14ac:dyDescent="0.2">
      <c r="A1719" s="20">
        <v>1882503</v>
      </c>
      <c r="B1719" t="s">
        <v>2760</v>
      </c>
    </row>
    <row r="1720" spans="1:2" x14ac:dyDescent="0.2">
      <c r="A1720" s="20">
        <v>1882503</v>
      </c>
      <c r="B1720" t="s">
        <v>2778</v>
      </c>
    </row>
    <row r="1721" spans="1:2" x14ac:dyDescent="0.2">
      <c r="A1721" s="20">
        <v>1902725</v>
      </c>
      <c r="B1721" t="s">
        <v>2753</v>
      </c>
    </row>
    <row r="1722" spans="1:2" x14ac:dyDescent="0.2">
      <c r="A1722" s="20">
        <v>1902725</v>
      </c>
      <c r="B1722" t="s">
        <v>2778</v>
      </c>
    </row>
    <row r="1723" spans="1:2" x14ac:dyDescent="0.2">
      <c r="A1723" s="20">
        <v>1902725</v>
      </c>
      <c r="B1723" t="s">
        <v>2768</v>
      </c>
    </row>
    <row r="1724" spans="1:2" x14ac:dyDescent="0.2">
      <c r="A1724" s="20">
        <v>1903187</v>
      </c>
      <c r="B1724" t="s">
        <v>2753</v>
      </c>
    </row>
    <row r="1725" spans="1:2" x14ac:dyDescent="0.2">
      <c r="A1725" s="20">
        <v>1903187</v>
      </c>
      <c r="B1725" t="s">
        <v>2778</v>
      </c>
    </row>
    <row r="1726" spans="1:2" x14ac:dyDescent="0.2">
      <c r="A1726" s="20">
        <v>1903187</v>
      </c>
      <c r="B1726" t="s">
        <v>2768</v>
      </c>
    </row>
    <row r="1727" spans="1:2" x14ac:dyDescent="0.2">
      <c r="A1727" s="20">
        <v>1903578</v>
      </c>
      <c r="B1727" t="s">
        <v>2778</v>
      </c>
    </row>
    <row r="1728" spans="1:2" x14ac:dyDescent="0.2">
      <c r="A1728" s="20">
        <v>1903578</v>
      </c>
      <c r="B1728" t="s">
        <v>2768</v>
      </c>
    </row>
    <row r="1729" spans="1:2" x14ac:dyDescent="0.2">
      <c r="A1729" s="20">
        <v>1903578</v>
      </c>
      <c r="B1729" t="s">
        <v>2755</v>
      </c>
    </row>
    <row r="1730" spans="1:2" x14ac:dyDescent="0.2">
      <c r="A1730" s="20">
        <v>1905929</v>
      </c>
      <c r="B1730" t="s">
        <v>2778</v>
      </c>
    </row>
    <row r="1731" spans="1:2" x14ac:dyDescent="0.2">
      <c r="A1731" s="20">
        <v>1905929</v>
      </c>
      <c r="B1731" t="s">
        <v>2754</v>
      </c>
    </row>
    <row r="1732" spans="1:2" x14ac:dyDescent="0.2">
      <c r="A1732" s="20">
        <v>1905929</v>
      </c>
      <c r="B1732" t="s">
        <v>2768</v>
      </c>
    </row>
    <row r="1733" spans="1:2" x14ac:dyDescent="0.2">
      <c r="A1733" s="20">
        <v>1905937</v>
      </c>
      <c r="B1733" t="s">
        <v>2768</v>
      </c>
    </row>
    <row r="1734" spans="1:2" x14ac:dyDescent="0.2">
      <c r="A1734" s="20">
        <v>1905937</v>
      </c>
      <c r="B1734" t="s">
        <v>2778</v>
      </c>
    </row>
    <row r="1735" spans="1:2" x14ac:dyDescent="0.2">
      <c r="A1735" s="20">
        <v>1905937</v>
      </c>
      <c r="B1735" t="s">
        <v>2755</v>
      </c>
    </row>
    <row r="1736" spans="1:2" x14ac:dyDescent="0.2">
      <c r="A1736" s="20">
        <v>1905945</v>
      </c>
      <c r="B1736" t="s">
        <v>2778</v>
      </c>
    </row>
    <row r="1737" spans="1:2" x14ac:dyDescent="0.2">
      <c r="A1737" s="20">
        <v>1905945</v>
      </c>
      <c r="B1737" t="s">
        <v>2768</v>
      </c>
    </row>
    <row r="1738" spans="1:2" x14ac:dyDescent="0.2">
      <c r="A1738" s="20">
        <v>1905945</v>
      </c>
      <c r="B1738" t="s">
        <v>2755</v>
      </c>
    </row>
    <row r="1739" spans="1:2" x14ac:dyDescent="0.2">
      <c r="A1739" s="20">
        <v>1905953</v>
      </c>
      <c r="B1739" t="s">
        <v>2778</v>
      </c>
    </row>
    <row r="1740" spans="1:2" x14ac:dyDescent="0.2">
      <c r="A1740" s="20">
        <v>1905953</v>
      </c>
      <c r="B1740" t="s">
        <v>2755</v>
      </c>
    </row>
    <row r="1741" spans="1:2" x14ac:dyDescent="0.2">
      <c r="A1741" s="20">
        <v>1905953</v>
      </c>
      <c r="B1741" t="s">
        <v>2768</v>
      </c>
    </row>
    <row r="1742" spans="1:2" x14ac:dyDescent="0.2">
      <c r="A1742" s="20">
        <v>1909320</v>
      </c>
      <c r="B1742" t="s">
        <v>2754</v>
      </c>
    </row>
    <row r="1743" spans="1:2" x14ac:dyDescent="0.2">
      <c r="A1743" s="20">
        <v>1909320</v>
      </c>
      <c r="B1743" t="s">
        <v>2778</v>
      </c>
    </row>
    <row r="1744" spans="1:2" x14ac:dyDescent="0.2">
      <c r="A1744" s="20">
        <v>1916122</v>
      </c>
      <c r="B1744" t="s">
        <v>2779</v>
      </c>
    </row>
    <row r="1745" spans="1:2" x14ac:dyDescent="0.2">
      <c r="A1745" s="20">
        <v>1916122</v>
      </c>
      <c r="B1745" t="s">
        <v>2764</v>
      </c>
    </row>
    <row r="1746" spans="1:2" x14ac:dyDescent="0.2">
      <c r="A1746" s="20">
        <v>1916122</v>
      </c>
      <c r="B1746" t="s">
        <v>2775</v>
      </c>
    </row>
    <row r="1747" spans="1:2" x14ac:dyDescent="0.2">
      <c r="A1747" s="20">
        <v>1919016</v>
      </c>
      <c r="B1747" t="s">
        <v>2760</v>
      </c>
    </row>
    <row r="1748" spans="1:2" x14ac:dyDescent="0.2">
      <c r="A1748" s="20">
        <v>1919016</v>
      </c>
      <c r="B1748" t="s">
        <v>2778</v>
      </c>
    </row>
    <row r="1749" spans="1:2" x14ac:dyDescent="0.2">
      <c r="A1749" s="20">
        <v>1919016</v>
      </c>
      <c r="B1749" t="s">
        <v>2766</v>
      </c>
    </row>
    <row r="1750" spans="1:2" x14ac:dyDescent="0.2">
      <c r="A1750" s="20">
        <v>1922882</v>
      </c>
      <c r="B1750" t="s">
        <v>2768</v>
      </c>
    </row>
    <row r="1751" spans="1:2" x14ac:dyDescent="0.2">
      <c r="A1751" s="20">
        <v>1922882</v>
      </c>
      <c r="B1751" t="s">
        <v>2755</v>
      </c>
    </row>
    <row r="1752" spans="1:2" x14ac:dyDescent="0.2">
      <c r="A1752" s="20">
        <v>1922882</v>
      </c>
      <c r="B1752" t="s">
        <v>2778</v>
      </c>
    </row>
    <row r="1753" spans="1:2" x14ac:dyDescent="0.2">
      <c r="A1753" s="20">
        <v>1923234</v>
      </c>
      <c r="B1753" t="s">
        <v>2756</v>
      </c>
    </row>
    <row r="1754" spans="1:2" x14ac:dyDescent="0.2">
      <c r="A1754" s="20">
        <v>1923234</v>
      </c>
      <c r="B1754" t="s">
        <v>2778</v>
      </c>
    </row>
    <row r="1755" spans="1:2" x14ac:dyDescent="0.2">
      <c r="A1755" s="20">
        <v>1923234</v>
      </c>
      <c r="B1755" t="s">
        <v>2768</v>
      </c>
    </row>
    <row r="1756" spans="1:2" x14ac:dyDescent="0.2">
      <c r="A1756" s="20">
        <v>1925121</v>
      </c>
      <c r="B1756" t="s">
        <v>2760</v>
      </c>
    </row>
    <row r="1757" spans="1:2" x14ac:dyDescent="0.2">
      <c r="A1757" s="20">
        <v>1925121</v>
      </c>
      <c r="B1757" t="s">
        <v>2768</v>
      </c>
    </row>
    <row r="1758" spans="1:2" x14ac:dyDescent="0.2">
      <c r="A1758" s="20">
        <v>1925121</v>
      </c>
      <c r="B1758" t="s">
        <v>2778</v>
      </c>
    </row>
    <row r="1759" spans="1:2" x14ac:dyDescent="0.2">
      <c r="A1759" s="20">
        <v>1926950</v>
      </c>
      <c r="B1759" t="s">
        <v>2755</v>
      </c>
    </row>
    <row r="1760" spans="1:2" x14ac:dyDescent="0.2">
      <c r="A1760" s="20">
        <v>1926950</v>
      </c>
      <c r="B1760" t="s">
        <v>2778</v>
      </c>
    </row>
    <row r="1761" spans="1:2" x14ac:dyDescent="0.2">
      <c r="A1761" s="20">
        <v>1937758</v>
      </c>
      <c r="B1761" t="s">
        <v>2760</v>
      </c>
    </row>
    <row r="1762" spans="1:2" x14ac:dyDescent="0.2">
      <c r="A1762" s="20">
        <v>1937758</v>
      </c>
      <c r="B1762" t="s">
        <v>2778</v>
      </c>
    </row>
    <row r="1763" spans="1:2" x14ac:dyDescent="0.2">
      <c r="A1763" s="20">
        <v>1937758</v>
      </c>
      <c r="B1763" t="s">
        <v>2768</v>
      </c>
    </row>
    <row r="1764" spans="1:2" x14ac:dyDescent="0.2">
      <c r="A1764" s="20">
        <v>1956167</v>
      </c>
      <c r="B1764" t="s">
        <v>2778</v>
      </c>
    </row>
    <row r="1765" spans="1:2" x14ac:dyDescent="0.2">
      <c r="A1765" s="20">
        <v>1956167</v>
      </c>
      <c r="B1765" t="s">
        <v>2777</v>
      </c>
    </row>
    <row r="1766" spans="1:2" x14ac:dyDescent="0.2">
      <c r="A1766" s="20">
        <v>1956167</v>
      </c>
      <c r="B1766" t="s">
        <v>2755</v>
      </c>
    </row>
    <row r="1767" spans="1:2" x14ac:dyDescent="0.2">
      <c r="A1767" s="20">
        <v>1956167</v>
      </c>
      <c r="B1767" t="s">
        <v>2768</v>
      </c>
    </row>
    <row r="1768" spans="1:2" x14ac:dyDescent="0.2">
      <c r="A1768" s="20">
        <v>1956744</v>
      </c>
      <c r="B1768" t="s">
        <v>2768</v>
      </c>
    </row>
    <row r="1769" spans="1:2" x14ac:dyDescent="0.2">
      <c r="A1769" s="20">
        <v>1956744</v>
      </c>
      <c r="B1769" t="s">
        <v>2756</v>
      </c>
    </row>
    <row r="1770" spans="1:2" x14ac:dyDescent="0.2">
      <c r="A1770" s="20">
        <v>1956744</v>
      </c>
      <c r="B1770" t="s">
        <v>2778</v>
      </c>
    </row>
    <row r="1771" spans="1:2" x14ac:dyDescent="0.2">
      <c r="A1771" s="20">
        <v>1971360</v>
      </c>
      <c r="B1771" t="s">
        <v>2768</v>
      </c>
    </row>
    <row r="1772" spans="1:2" x14ac:dyDescent="0.2">
      <c r="A1772" s="20">
        <v>1971360</v>
      </c>
      <c r="B1772" t="s">
        <v>2755</v>
      </c>
    </row>
    <row r="1773" spans="1:2" x14ac:dyDescent="0.2">
      <c r="A1773" s="20">
        <v>1971360</v>
      </c>
      <c r="B1773" t="s">
        <v>2778</v>
      </c>
    </row>
    <row r="1774" spans="1:2" x14ac:dyDescent="0.2">
      <c r="A1774" s="20">
        <v>1975897</v>
      </c>
      <c r="B1774" t="s">
        <v>2756</v>
      </c>
    </row>
    <row r="1775" spans="1:2" x14ac:dyDescent="0.2">
      <c r="A1775" s="20">
        <v>1975897</v>
      </c>
      <c r="B1775" t="s">
        <v>2778</v>
      </c>
    </row>
    <row r="1776" spans="1:2" x14ac:dyDescent="0.2">
      <c r="A1776" s="20">
        <v>1976664</v>
      </c>
      <c r="B1776" t="s">
        <v>2768</v>
      </c>
    </row>
    <row r="1777" spans="1:2" x14ac:dyDescent="0.2">
      <c r="A1777" s="20">
        <v>1976664</v>
      </c>
      <c r="B1777" t="s">
        <v>2754</v>
      </c>
    </row>
    <row r="1778" spans="1:2" x14ac:dyDescent="0.2">
      <c r="A1778" s="20">
        <v>1976664</v>
      </c>
      <c r="B1778" t="s">
        <v>2778</v>
      </c>
    </row>
    <row r="1779" spans="1:2" x14ac:dyDescent="0.2">
      <c r="A1779" s="20">
        <v>1978764</v>
      </c>
      <c r="B1779" t="s">
        <v>2775</v>
      </c>
    </row>
    <row r="1780" spans="1:2" x14ac:dyDescent="0.2">
      <c r="A1780" s="20">
        <v>1978764</v>
      </c>
      <c r="B1780" t="s">
        <v>2768</v>
      </c>
    </row>
    <row r="1781" spans="1:2" x14ac:dyDescent="0.2">
      <c r="A1781" s="20">
        <v>1978764</v>
      </c>
      <c r="B1781" t="s">
        <v>2764</v>
      </c>
    </row>
    <row r="1782" spans="1:2" x14ac:dyDescent="0.2">
      <c r="A1782" s="20">
        <v>1978764</v>
      </c>
      <c r="B1782" t="s">
        <v>2779</v>
      </c>
    </row>
    <row r="1783" spans="1:2" x14ac:dyDescent="0.2">
      <c r="A1783" s="20">
        <v>1979183</v>
      </c>
      <c r="B1783" t="s">
        <v>2778</v>
      </c>
    </row>
    <row r="1784" spans="1:2" x14ac:dyDescent="0.2">
      <c r="A1784" s="20">
        <v>1979183</v>
      </c>
      <c r="B1784" t="s">
        <v>2754</v>
      </c>
    </row>
    <row r="1785" spans="1:2" x14ac:dyDescent="0.2">
      <c r="A1785" s="20">
        <v>2607085</v>
      </c>
      <c r="B1785" t="s">
        <v>2770</v>
      </c>
    </row>
    <row r="1786" spans="1:2" x14ac:dyDescent="0.2">
      <c r="A1786" s="20">
        <v>2607085</v>
      </c>
      <c r="B1786" t="s">
        <v>2779</v>
      </c>
    </row>
    <row r="1787" spans="1:2" x14ac:dyDescent="0.2">
      <c r="A1787" s="20">
        <v>2607085</v>
      </c>
      <c r="B1787" t="s">
        <v>2776</v>
      </c>
    </row>
    <row r="1788" spans="1:2" x14ac:dyDescent="0.2">
      <c r="A1788" s="20">
        <v>2607085</v>
      </c>
      <c r="B1788" t="s">
        <v>2775</v>
      </c>
    </row>
    <row r="1789" spans="1:2" x14ac:dyDescent="0.2">
      <c r="A1789" s="20">
        <v>2610523</v>
      </c>
      <c r="B1789" t="s">
        <v>2779</v>
      </c>
    </row>
    <row r="1790" spans="1:2" x14ac:dyDescent="0.2">
      <c r="A1790" s="20">
        <v>2610523</v>
      </c>
      <c r="B1790" t="s">
        <v>2775</v>
      </c>
    </row>
    <row r="1791" spans="1:2" x14ac:dyDescent="0.2">
      <c r="A1791" s="20">
        <v>2610523</v>
      </c>
      <c r="B1791" t="s">
        <v>2770</v>
      </c>
    </row>
    <row r="1792" spans="1:2" x14ac:dyDescent="0.2">
      <c r="A1792" s="20">
        <v>2610523</v>
      </c>
      <c r="B1792" t="s">
        <v>2776</v>
      </c>
    </row>
    <row r="1793" spans="1:2" x14ac:dyDescent="0.2">
      <c r="A1793" s="20">
        <v>2611279</v>
      </c>
      <c r="B1793" t="s">
        <v>2755</v>
      </c>
    </row>
    <row r="1794" spans="1:2" x14ac:dyDescent="0.2">
      <c r="A1794" s="20">
        <v>2611279</v>
      </c>
      <c r="B1794" t="s">
        <v>2777</v>
      </c>
    </row>
    <row r="1795" spans="1:2" x14ac:dyDescent="0.2">
      <c r="A1795" s="20">
        <v>2611279</v>
      </c>
      <c r="B1795" t="s">
        <v>2778</v>
      </c>
    </row>
    <row r="1796" spans="1:2" x14ac:dyDescent="0.2">
      <c r="A1796" s="20">
        <v>2611430</v>
      </c>
      <c r="B1796" t="s">
        <v>2777</v>
      </c>
    </row>
    <row r="1797" spans="1:2" x14ac:dyDescent="0.2">
      <c r="A1797" s="20">
        <v>2611430</v>
      </c>
      <c r="B1797" t="s">
        <v>2755</v>
      </c>
    </row>
    <row r="1798" spans="1:2" x14ac:dyDescent="0.2">
      <c r="A1798" s="20">
        <v>2611430</v>
      </c>
      <c r="B1798" t="s">
        <v>2778</v>
      </c>
    </row>
    <row r="1799" spans="1:2" x14ac:dyDescent="0.2">
      <c r="A1799" s="20">
        <v>2613050</v>
      </c>
      <c r="B1799" t="s">
        <v>2778</v>
      </c>
    </row>
    <row r="1800" spans="1:2" x14ac:dyDescent="0.2">
      <c r="A1800" s="20">
        <v>2613050</v>
      </c>
      <c r="B1800" t="s">
        <v>2760</v>
      </c>
    </row>
    <row r="1801" spans="1:2" x14ac:dyDescent="0.2">
      <c r="A1801" s="20">
        <v>2625245</v>
      </c>
      <c r="B1801" t="s">
        <v>2778</v>
      </c>
    </row>
    <row r="1802" spans="1:2" x14ac:dyDescent="0.2">
      <c r="A1802" s="20">
        <v>2625245</v>
      </c>
      <c r="B1802" t="s">
        <v>2777</v>
      </c>
    </row>
    <row r="1803" spans="1:2" x14ac:dyDescent="0.2">
      <c r="A1803" s="20">
        <v>2625245</v>
      </c>
      <c r="B1803" t="s">
        <v>2755</v>
      </c>
    </row>
    <row r="1804" spans="1:2" x14ac:dyDescent="0.2">
      <c r="A1804" s="20" t="s">
        <v>2269</v>
      </c>
      <c r="B1804" t="s">
        <v>2778</v>
      </c>
    </row>
    <row r="1805" spans="1:2" x14ac:dyDescent="0.2">
      <c r="A1805" s="20" t="s">
        <v>2269</v>
      </c>
      <c r="B1805" t="s">
        <v>2756</v>
      </c>
    </row>
    <row r="1806" spans="1:2" x14ac:dyDescent="0.2">
      <c r="A1806" s="20">
        <v>2642875</v>
      </c>
      <c r="B1806" t="s">
        <v>2768</v>
      </c>
    </row>
    <row r="1807" spans="1:2" x14ac:dyDescent="0.2">
      <c r="A1807" s="20">
        <v>2642875</v>
      </c>
      <c r="B1807" t="s">
        <v>2755</v>
      </c>
    </row>
    <row r="1808" spans="1:2" x14ac:dyDescent="0.2">
      <c r="A1808" s="20">
        <v>2642875</v>
      </c>
      <c r="B1808" t="s">
        <v>2778</v>
      </c>
    </row>
    <row r="1809" spans="1:2" x14ac:dyDescent="0.2">
      <c r="A1809" s="20">
        <v>2643820</v>
      </c>
      <c r="B1809" t="s">
        <v>2775</v>
      </c>
    </row>
    <row r="1810" spans="1:2" x14ac:dyDescent="0.2">
      <c r="A1810" s="20">
        <v>2643820</v>
      </c>
      <c r="B1810" t="s">
        <v>2770</v>
      </c>
    </row>
    <row r="1811" spans="1:2" x14ac:dyDescent="0.2">
      <c r="A1811" s="20">
        <v>2643820</v>
      </c>
      <c r="B1811" t="s">
        <v>2776</v>
      </c>
    </row>
    <row r="1812" spans="1:2" x14ac:dyDescent="0.2">
      <c r="A1812" s="20">
        <v>2643820</v>
      </c>
      <c r="B1812" t="s">
        <v>2779</v>
      </c>
    </row>
    <row r="1813" spans="1:2" x14ac:dyDescent="0.2">
      <c r="A1813" s="20">
        <v>2643839</v>
      </c>
      <c r="B1813" t="s">
        <v>2775</v>
      </c>
    </row>
    <row r="1814" spans="1:2" x14ac:dyDescent="0.2">
      <c r="A1814" s="20">
        <v>2643839</v>
      </c>
      <c r="B1814" t="s">
        <v>2770</v>
      </c>
    </row>
    <row r="1815" spans="1:2" x14ac:dyDescent="0.2">
      <c r="A1815" s="20">
        <v>2643839</v>
      </c>
      <c r="B1815" t="s">
        <v>2779</v>
      </c>
    </row>
    <row r="1816" spans="1:2" x14ac:dyDescent="0.2">
      <c r="A1816" s="20">
        <v>2643952</v>
      </c>
      <c r="B1816" t="s">
        <v>2775</v>
      </c>
    </row>
    <row r="1817" spans="1:2" x14ac:dyDescent="0.2">
      <c r="A1817" s="20">
        <v>2643952</v>
      </c>
      <c r="B1817" t="s">
        <v>2776</v>
      </c>
    </row>
    <row r="1818" spans="1:2" x14ac:dyDescent="0.2">
      <c r="A1818" s="20">
        <v>2643952</v>
      </c>
      <c r="B1818" t="s">
        <v>2770</v>
      </c>
    </row>
    <row r="1819" spans="1:2" x14ac:dyDescent="0.2">
      <c r="A1819" s="20">
        <v>2643952</v>
      </c>
      <c r="B1819" t="s">
        <v>2779</v>
      </c>
    </row>
    <row r="1820" spans="1:2" x14ac:dyDescent="0.2">
      <c r="A1820" s="20">
        <v>2643960</v>
      </c>
      <c r="B1820" t="s">
        <v>2779</v>
      </c>
    </row>
    <row r="1821" spans="1:2" x14ac:dyDescent="0.2">
      <c r="A1821" s="20">
        <v>2643960</v>
      </c>
      <c r="B1821" t="s">
        <v>2775</v>
      </c>
    </row>
    <row r="1822" spans="1:2" x14ac:dyDescent="0.2">
      <c r="A1822" s="20">
        <v>2643960</v>
      </c>
      <c r="B1822" t="s">
        <v>2770</v>
      </c>
    </row>
    <row r="1823" spans="1:2" x14ac:dyDescent="0.2">
      <c r="A1823" s="20">
        <v>2664658</v>
      </c>
      <c r="B1823" t="s">
        <v>2766</v>
      </c>
    </row>
    <row r="1824" spans="1:2" x14ac:dyDescent="0.2">
      <c r="A1824" s="20">
        <v>2664658</v>
      </c>
      <c r="B1824" t="s">
        <v>2778</v>
      </c>
    </row>
    <row r="1825" spans="1:2" x14ac:dyDescent="0.2">
      <c r="A1825" s="20">
        <v>2664658</v>
      </c>
      <c r="B1825" t="s">
        <v>2760</v>
      </c>
    </row>
    <row r="1826" spans="1:2" x14ac:dyDescent="0.2">
      <c r="A1826" s="20">
        <v>2664666</v>
      </c>
      <c r="B1826" t="s">
        <v>2766</v>
      </c>
    </row>
    <row r="1827" spans="1:2" x14ac:dyDescent="0.2">
      <c r="A1827" s="20">
        <v>2664666</v>
      </c>
      <c r="B1827" t="s">
        <v>2760</v>
      </c>
    </row>
    <row r="1828" spans="1:2" x14ac:dyDescent="0.2">
      <c r="A1828" s="20">
        <v>2664666</v>
      </c>
      <c r="B1828" t="s">
        <v>2778</v>
      </c>
    </row>
    <row r="1829" spans="1:2" x14ac:dyDescent="0.2">
      <c r="A1829" s="20">
        <v>2664674</v>
      </c>
      <c r="B1829" t="s">
        <v>2764</v>
      </c>
    </row>
    <row r="1830" spans="1:2" x14ac:dyDescent="0.2">
      <c r="A1830" s="20">
        <v>2664674</v>
      </c>
      <c r="B1830" t="s">
        <v>2779</v>
      </c>
    </row>
    <row r="1831" spans="1:2" x14ac:dyDescent="0.2">
      <c r="A1831" s="20">
        <v>2664674</v>
      </c>
      <c r="B1831" t="s">
        <v>2769</v>
      </c>
    </row>
    <row r="1832" spans="1:2" x14ac:dyDescent="0.2">
      <c r="A1832" s="20">
        <v>2664674</v>
      </c>
      <c r="B1832" t="s">
        <v>2775</v>
      </c>
    </row>
    <row r="1833" spans="1:2" x14ac:dyDescent="0.2">
      <c r="A1833" s="20">
        <v>2666235</v>
      </c>
      <c r="B1833" t="s">
        <v>2778</v>
      </c>
    </row>
    <row r="1834" spans="1:2" x14ac:dyDescent="0.2">
      <c r="A1834" s="20">
        <v>2666235</v>
      </c>
      <c r="B1834" t="s">
        <v>2754</v>
      </c>
    </row>
    <row r="1835" spans="1:2" x14ac:dyDescent="0.2">
      <c r="A1835" s="20">
        <v>2666235</v>
      </c>
      <c r="B1835" t="s">
        <v>2768</v>
      </c>
    </row>
    <row r="1836" spans="1:2" x14ac:dyDescent="0.2">
      <c r="A1836" s="20" t="s">
        <v>2690</v>
      </c>
      <c r="B1836" t="s">
        <v>2778</v>
      </c>
    </row>
    <row r="1837" spans="1:2" x14ac:dyDescent="0.2">
      <c r="A1837" s="20" t="s">
        <v>2690</v>
      </c>
      <c r="B1837" t="s">
        <v>2768</v>
      </c>
    </row>
    <row r="1838" spans="1:2" x14ac:dyDescent="0.2">
      <c r="A1838" s="20" t="s">
        <v>2690</v>
      </c>
      <c r="B1838" t="s">
        <v>2754</v>
      </c>
    </row>
    <row r="1839" spans="1:2" x14ac:dyDescent="0.2">
      <c r="A1839" s="20">
        <v>2667215</v>
      </c>
      <c r="B1839" t="s">
        <v>2754</v>
      </c>
    </row>
    <row r="1840" spans="1:2" x14ac:dyDescent="0.2">
      <c r="A1840" s="20">
        <v>2667215</v>
      </c>
      <c r="B1840" t="s">
        <v>2778</v>
      </c>
    </row>
    <row r="1841" spans="1:2" x14ac:dyDescent="0.2">
      <c r="A1841" s="20">
        <v>2680556</v>
      </c>
      <c r="B1841" t="s">
        <v>2778</v>
      </c>
    </row>
    <row r="1842" spans="1:2" x14ac:dyDescent="0.2">
      <c r="A1842" s="20">
        <v>2680556</v>
      </c>
      <c r="B1842" t="s">
        <v>2756</v>
      </c>
    </row>
    <row r="1843" spans="1:2" x14ac:dyDescent="0.2">
      <c r="A1843" s="20">
        <v>2680556</v>
      </c>
      <c r="B1843" t="s">
        <v>2768</v>
      </c>
    </row>
    <row r="1844" spans="1:2" x14ac:dyDescent="0.2">
      <c r="A1844" s="20" t="s">
        <v>2180</v>
      </c>
      <c r="B1844" t="s">
        <v>2753</v>
      </c>
    </row>
    <row r="1845" spans="1:2" x14ac:dyDescent="0.2">
      <c r="A1845" s="20" t="s">
        <v>2180</v>
      </c>
      <c r="B1845" t="s">
        <v>2778</v>
      </c>
    </row>
    <row r="1846" spans="1:2" x14ac:dyDescent="0.2">
      <c r="A1846" s="20">
        <v>2690403</v>
      </c>
      <c r="B1846" t="s">
        <v>2755</v>
      </c>
    </row>
    <row r="1847" spans="1:2" x14ac:dyDescent="0.2">
      <c r="A1847" s="20">
        <v>2690403</v>
      </c>
      <c r="B1847" t="s">
        <v>2777</v>
      </c>
    </row>
    <row r="1848" spans="1:2" x14ac:dyDescent="0.2">
      <c r="A1848" s="20">
        <v>2690403</v>
      </c>
      <c r="B1848" t="s">
        <v>2778</v>
      </c>
    </row>
    <row r="1849" spans="1:2" x14ac:dyDescent="0.2">
      <c r="A1849" s="20">
        <v>2698463</v>
      </c>
      <c r="B1849" t="s">
        <v>2779</v>
      </c>
    </row>
    <row r="1850" spans="1:2" x14ac:dyDescent="0.2">
      <c r="A1850" s="20">
        <v>2698463</v>
      </c>
      <c r="B1850" t="s">
        <v>2769</v>
      </c>
    </row>
    <row r="1851" spans="1:2" x14ac:dyDescent="0.2">
      <c r="A1851" s="20">
        <v>2698463</v>
      </c>
      <c r="B1851" t="s">
        <v>2775</v>
      </c>
    </row>
    <row r="1852" spans="1:2" x14ac:dyDescent="0.2">
      <c r="A1852" s="20">
        <v>2698463</v>
      </c>
      <c r="B1852" t="s">
        <v>2764</v>
      </c>
    </row>
    <row r="1853" spans="1:2" x14ac:dyDescent="0.2">
      <c r="A1853" s="20">
        <v>2698463</v>
      </c>
      <c r="B1853" t="s">
        <v>2768</v>
      </c>
    </row>
    <row r="1854" spans="1:2" x14ac:dyDescent="0.2">
      <c r="A1854" s="20">
        <v>2701316</v>
      </c>
      <c r="B1854" t="s">
        <v>2764</v>
      </c>
    </row>
    <row r="1855" spans="1:2" x14ac:dyDescent="0.2">
      <c r="A1855" s="20">
        <v>2701316</v>
      </c>
      <c r="B1855" t="s">
        <v>2779</v>
      </c>
    </row>
    <row r="1856" spans="1:2" x14ac:dyDescent="0.2">
      <c r="A1856" s="20">
        <v>2701316</v>
      </c>
      <c r="B1856" t="s">
        <v>2775</v>
      </c>
    </row>
    <row r="1857" spans="1:2" x14ac:dyDescent="0.2">
      <c r="A1857" s="20">
        <v>2707993</v>
      </c>
      <c r="B1857" t="s">
        <v>2778</v>
      </c>
    </row>
    <row r="1858" spans="1:2" x14ac:dyDescent="0.2">
      <c r="A1858" s="20">
        <v>2707993</v>
      </c>
      <c r="B1858" t="s">
        <v>2768</v>
      </c>
    </row>
    <row r="1859" spans="1:2" x14ac:dyDescent="0.2">
      <c r="A1859" s="20">
        <v>2707993</v>
      </c>
      <c r="B1859" t="s">
        <v>2755</v>
      </c>
    </row>
    <row r="1860" spans="1:2" x14ac:dyDescent="0.2">
      <c r="A1860" s="20">
        <v>2708647</v>
      </c>
      <c r="B1860" t="s">
        <v>2754</v>
      </c>
    </row>
    <row r="1861" spans="1:2" x14ac:dyDescent="0.2">
      <c r="A1861" s="20">
        <v>2708647</v>
      </c>
      <c r="B1861" t="s">
        <v>2768</v>
      </c>
    </row>
    <row r="1862" spans="1:2" x14ac:dyDescent="0.2">
      <c r="A1862" s="20">
        <v>2708647</v>
      </c>
      <c r="B1862" t="s">
        <v>2778</v>
      </c>
    </row>
    <row r="1863" spans="1:2" x14ac:dyDescent="0.2">
      <c r="A1863" s="20">
        <v>2713349</v>
      </c>
      <c r="B1863" t="s">
        <v>2755</v>
      </c>
    </row>
    <row r="1864" spans="1:2" x14ac:dyDescent="0.2">
      <c r="A1864" s="20">
        <v>2713349</v>
      </c>
      <c r="B1864" t="s">
        <v>2778</v>
      </c>
    </row>
    <row r="1865" spans="1:2" x14ac:dyDescent="0.2">
      <c r="A1865" s="20">
        <v>2713349</v>
      </c>
      <c r="B1865" t="s">
        <v>2768</v>
      </c>
    </row>
    <row r="1866" spans="1:2" x14ac:dyDescent="0.2">
      <c r="A1866" s="20">
        <v>2713349</v>
      </c>
      <c r="B1866" t="s">
        <v>2774</v>
      </c>
    </row>
    <row r="1867" spans="1:2" x14ac:dyDescent="0.2">
      <c r="A1867" s="20">
        <v>2714442</v>
      </c>
      <c r="B1867" t="s">
        <v>2754</v>
      </c>
    </row>
    <row r="1868" spans="1:2" x14ac:dyDescent="0.2">
      <c r="A1868" s="20">
        <v>2714442</v>
      </c>
      <c r="B1868" t="s">
        <v>2778</v>
      </c>
    </row>
    <row r="1869" spans="1:2" x14ac:dyDescent="0.2">
      <c r="A1869" s="20">
        <v>2714442</v>
      </c>
      <c r="B1869" t="s">
        <v>2768</v>
      </c>
    </row>
    <row r="1870" spans="1:2" x14ac:dyDescent="0.2">
      <c r="A1870" s="20">
        <v>2716844</v>
      </c>
      <c r="B1870" t="s">
        <v>2779</v>
      </c>
    </row>
    <row r="1871" spans="1:2" x14ac:dyDescent="0.2">
      <c r="A1871" s="20">
        <v>2716844</v>
      </c>
      <c r="B1871" t="s">
        <v>2768</v>
      </c>
    </row>
    <row r="1872" spans="1:2" x14ac:dyDescent="0.2">
      <c r="A1872" s="20">
        <v>2716844</v>
      </c>
      <c r="B1872" t="s">
        <v>2764</v>
      </c>
    </row>
    <row r="1873" spans="1:2" x14ac:dyDescent="0.2">
      <c r="A1873" s="20">
        <v>2716844</v>
      </c>
      <c r="B1873" t="s">
        <v>2775</v>
      </c>
    </row>
    <row r="1874" spans="1:2" x14ac:dyDescent="0.2">
      <c r="A1874" s="20">
        <v>2716844</v>
      </c>
      <c r="B1874" t="s">
        <v>2769</v>
      </c>
    </row>
    <row r="1875" spans="1:2" x14ac:dyDescent="0.2">
      <c r="A1875" s="20">
        <v>2723433</v>
      </c>
      <c r="B1875" t="s">
        <v>2768</v>
      </c>
    </row>
    <row r="1876" spans="1:2" x14ac:dyDescent="0.2">
      <c r="A1876" s="20">
        <v>2723433</v>
      </c>
      <c r="B1876" t="s">
        <v>2778</v>
      </c>
    </row>
    <row r="1877" spans="1:2" x14ac:dyDescent="0.2">
      <c r="A1877" s="20">
        <v>2723433</v>
      </c>
      <c r="B1877" t="s">
        <v>2760</v>
      </c>
    </row>
    <row r="1878" spans="1:2" x14ac:dyDescent="0.2">
      <c r="A1878" s="20">
        <v>2728192</v>
      </c>
      <c r="B1878" t="s">
        <v>2755</v>
      </c>
    </row>
    <row r="1879" spans="1:2" x14ac:dyDescent="0.2">
      <c r="A1879" s="20">
        <v>2728192</v>
      </c>
      <c r="B1879" t="s">
        <v>2778</v>
      </c>
    </row>
    <row r="1880" spans="1:2" x14ac:dyDescent="0.2">
      <c r="A1880" s="20">
        <v>2734354</v>
      </c>
      <c r="B1880" t="s">
        <v>2778</v>
      </c>
    </row>
    <row r="1881" spans="1:2" x14ac:dyDescent="0.2">
      <c r="A1881" s="20">
        <v>2734354</v>
      </c>
      <c r="B1881" t="s">
        <v>2755</v>
      </c>
    </row>
    <row r="1882" spans="1:2" x14ac:dyDescent="0.2">
      <c r="A1882" s="20">
        <v>2750392</v>
      </c>
      <c r="B1882" t="s">
        <v>2768</v>
      </c>
    </row>
    <row r="1883" spans="1:2" x14ac:dyDescent="0.2">
      <c r="A1883" s="20">
        <v>2750392</v>
      </c>
      <c r="B1883" t="s">
        <v>2756</v>
      </c>
    </row>
    <row r="1884" spans="1:2" x14ac:dyDescent="0.2">
      <c r="A1884" s="20">
        <v>2750392</v>
      </c>
      <c r="B1884" t="s">
        <v>2778</v>
      </c>
    </row>
    <row r="1885" spans="1:2" x14ac:dyDescent="0.2">
      <c r="A1885" s="20">
        <v>2751275</v>
      </c>
      <c r="B1885" t="s">
        <v>2778</v>
      </c>
    </row>
    <row r="1886" spans="1:2" x14ac:dyDescent="0.2">
      <c r="A1886" s="20">
        <v>2751275</v>
      </c>
      <c r="B1886" t="s">
        <v>2760</v>
      </c>
    </row>
    <row r="1887" spans="1:2" x14ac:dyDescent="0.2">
      <c r="A1887" s="20">
        <v>2751275</v>
      </c>
      <c r="B1887" t="s">
        <v>2768</v>
      </c>
    </row>
    <row r="1888" spans="1:2" x14ac:dyDescent="0.2">
      <c r="A1888" s="20">
        <v>2761114</v>
      </c>
      <c r="B1888" t="s">
        <v>2773</v>
      </c>
    </row>
    <row r="1889" spans="1:2" x14ac:dyDescent="0.2">
      <c r="A1889" s="20">
        <v>2761114</v>
      </c>
      <c r="B1889" t="s">
        <v>2778</v>
      </c>
    </row>
    <row r="1890" spans="1:2" x14ac:dyDescent="0.2">
      <c r="A1890" s="20">
        <v>2761114</v>
      </c>
      <c r="B1890" t="s">
        <v>2755</v>
      </c>
    </row>
    <row r="1891" spans="1:2" x14ac:dyDescent="0.2">
      <c r="A1891" s="20">
        <v>2763605</v>
      </c>
      <c r="B1891" t="s">
        <v>2755</v>
      </c>
    </row>
    <row r="1892" spans="1:2" x14ac:dyDescent="0.2">
      <c r="A1892" s="20">
        <v>2763605</v>
      </c>
      <c r="B1892" t="s">
        <v>2778</v>
      </c>
    </row>
    <row r="1893" spans="1:2" x14ac:dyDescent="0.2">
      <c r="A1893" s="20">
        <v>2763605</v>
      </c>
      <c r="B1893" t="s">
        <v>2777</v>
      </c>
    </row>
    <row r="1894" spans="1:2" x14ac:dyDescent="0.2">
      <c r="A1894" s="20">
        <v>2764741</v>
      </c>
      <c r="B1894" t="s">
        <v>2775</v>
      </c>
    </row>
    <row r="1895" spans="1:2" x14ac:dyDescent="0.2">
      <c r="A1895" s="20">
        <v>2764741</v>
      </c>
      <c r="B1895" t="s">
        <v>2779</v>
      </c>
    </row>
    <row r="1896" spans="1:2" x14ac:dyDescent="0.2">
      <c r="A1896" s="20">
        <v>2764741</v>
      </c>
      <c r="B1896" t="s">
        <v>2764</v>
      </c>
    </row>
    <row r="1897" spans="1:2" x14ac:dyDescent="0.2">
      <c r="A1897" s="20">
        <v>2765187</v>
      </c>
      <c r="B1897" t="s">
        <v>2756</v>
      </c>
    </row>
    <row r="1898" spans="1:2" x14ac:dyDescent="0.2">
      <c r="A1898" s="20">
        <v>2765187</v>
      </c>
      <c r="B1898" t="s">
        <v>2778</v>
      </c>
    </row>
    <row r="1899" spans="1:2" x14ac:dyDescent="0.2">
      <c r="A1899" s="20">
        <v>2767732</v>
      </c>
      <c r="B1899" t="s">
        <v>2760</v>
      </c>
    </row>
    <row r="1900" spans="1:2" x14ac:dyDescent="0.2">
      <c r="A1900" s="20">
        <v>2767732</v>
      </c>
      <c r="B1900" t="s">
        <v>2778</v>
      </c>
    </row>
    <row r="1901" spans="1:2" x14ac:dyDescent="0.2">
      <c r="A1901" s="20">
        <v>2767783</v>
      </c>
      <c r="B1901" t="s">
        <v>2778</v>
      </c>
    </row>
    <row r="1902" spans="1:2" x14ac:dyDescent="0.2">
      <c r="A1902" s="20">
        <v>2767783</v>
      </c>
      <c r="B1902" t="s">
        <v>2765</v>
      </c>
    </row>
    <row r="1903" spans="1:2" x14ac:dyDescent="0.2">
      <c r="A1903" s="20">
        <v>2767783</v>
      </c>
      <c r="B1903" t="s">
        <v>2756</v>
      </c>
    </row>
    <row r="1904" spans="1:2" x14ac:dyDescent="0.2">
      <c r="A1904" s="20">
        <v>2767783</v>
      </c>
      <c r="B1904" t="s">
        <v>2768</v>
      </c>
    </row>
    <row r="1905" spans="1:2" x14ac:dyDescent="0.2">
      <c r="A1905" s="20">
        <v>2768739</v>
      </c>
      <c r="B1905" t="s">
        <v>2778</v>
      </c>
    </row>
    <row r="1906" spans="1:2" x14ac:dyDescent="0.2">
      <c r="A1906" s="20">
        <v>2768739</v>
      </c>
      <c r="B1906" t="s">
        <v>2756</v>
      </c>
    </row>
    <row r="1907" spans="1:2" x14ac:dyDescent="0.2">
      <c r="A1907" s="20">
        <v>2768739</v>
      </c>
      <c r="B1907" t="s">
        <v>2768</v>
      </c>
    </row>
    <row r="1908" spans="1:2" x14ac:dyDescent="0.2">
      <c r="A1908" s="20">
        <v>2768739</v>
      </c>
      <c r="B1908" t="s">
        <v>2766</v>
      </c>
    </row>
    <row r="1909" spans="1:2" x14ac:dyDescent="0.2">
      <c r="A1909" s="20" t="s">
        <v>2703</v>
      </c>
      <c r="B1909" t="s">
        <v>2778</v>
      </c>
    </row>
    <row r="1910" spans="1:2" x14ac:dyDescent="0.2">
      <c r="A1910" s="20" t="s">
        <v>2703</v>
      </c>
      <c r="B1910" t="s">
        <v>2755</v>
      </c>
    </row>
    <row r="1911" spans="1:2" x14ac:dyDescent="0.2">
      <c r="A1911" s="20" t="s">
        <v>2703</v>
      </c>
      <c r="B1911" t="s">
        <v>2774</v>
      </c>
    </row>
    <row r="1912" spans="1:2" x14ac:dyDescent="0.2">
      <c r="A1912" s="20" t="s">
        <v>2695</v>
      </c>
      <c r="B1912" t="s">
        <v>2753</v>
      </c>
    </row>
    <row r="1913" spans="1:2" x14ac:dyDescent="0.2">
      <c r="A1913" s="20" t="s">
        <v>2695</v>
      </c>
      <c r="B1913" t="s">
        <v>2768</v>
      </c>
    </row>
    <row r="1914" spans="1:2" x14ac:dyDescent="0.2">
      <c r="A1914" s="20" t="s">
        <v>2695</v>
      </c>
      <c r="B1914" t="s">
        <v>2774</v>
      </c>
    </row>
    <row r="1915" spans="1:2" x14ac:dyDescent="0.2">
      <c r="A1915" s="20" t="s">
        <v>2695</v>
      </c>
      <c r="B1915" t="s">
        <v>2778</v>
      </c>
    </row>
    <row r="1916" spans="1:2" x14ac:dyDescent="0.2">
      <c r="A1916" s="20">
        <v>2779269</v>
      </c>
      <c r="B1916" t="s">
        <v>2777</v>
      </c>
    </row>
    <row r="1917" spans="1:2" x14ac:dyDescent="0.2">
      <c r="A1917" s="20">
        <v>2779269</v>
      </c>
      <c r="B1917" t="s">
        <v>2768</v>
      </c>
    </row>
    <row r="1918" spans="1:2" x14ac:dyDescent="0.2">
      <c r="A1918" s="20">
        <v>2779269</v>
      </c>
      <c r="B1918" t="s">
        <v>2778</v>
      </c>
    </row>
    <row r="1919" spans="1:2" x14ac:dyDescent="0.2">
      <c r="A1919" s="20">
        <v>2779269</v>
      </c>
      <c r="B1919" t="s">
        <v>2755</v>
      </c>
    </row>
    <row r="1920" spans="1:2" x14ac:dyDescent="0.2">
      <c r="A1920" s="20">
        <v>2780372</v>
      </c>
      <c r="B1920" t="s">
        <v>2779</v>
      </c>
    </row>
    <row r="1921" spans="1:2" x14ac:dyDescent="0.2">
      <c r="A1921" s="20">
        <v>2780372</v>
      </c>
      <c r="B1921" t="s">
        <v>2764</v>
      </c>
    </row>
    <row r="1922" spans="1:2" x14ac:dyDescent="0.2">
      <c r="A1922" s="20">
        <v>2780372</v>
      </c>
      <c r="B1922" t="s">
        <v>2775</v>
      </c>
    </row>
    <row r="1923" spans="1:2" x14ac:dyDescent="0.2">
      <c r="A1923" s="20">
        <v>2847310</v>
      </c>
      <c r="B1923" t="s">
        <v>2778</v>
      </c>
    </row>
    <row r="1924" spans="1:2" x14ac:dyDescent="0.2">
      <c r="A1924" s="20">
        <v>2847310</v>
      </c>
      <c r="B1924" t="s">
        <v>2760</v>
      </c>
    </row>
    <row r="1925" spans="1:2" x14ac:dyDescent="0.2">
      <c r="A1925" s="20">
        <v>2847310</v>
      </c>
      <c r="B1925" t="s">
        <v>2766</v>
      </c>
    </row>
    <row r="1926" spans="1:2" x14ac:dyDescent="0.2">
      <c r="A1926" s="20">
        <v>2941759</v>
      </c>
      <c r="B1926" t="s">
        <v>2768</v>
      </c>
    </row>
    <row r="1927" spans="1:2" x14ac:dyDescent="0.2">
      <c r="A1927" s="20">
        <v>2941759</v>
      </c>
      <c r="B1927" t="s">
        <v>2760</v>
      </c>
    </row>
    <row r="1928" spans="1:2" x14ac:dyDescent="0.2">
      <c r="A1928" s="20">
        <v>2941759</v>
      </c>
      <c r="B1928" t="s">
        <v>2778</v>
      </c>
    </row>
    <row r="1929" spans="1:2" x14ac:dyDescent="0.2">
      <c r="A1929" s="20">
        <v>3007162</v>
      </c>
      <c r="B1929" t="s">
        <v>2768</v>
      </c>
    </row>
    <row r="1930" spans="1:2" x14ac:dyDescent="0.2">
      <c r="A1930" s="20">
        <v>3007162</v>
      </c>
      <c r="B1930" t="s">
        <v>2755</v>
      </c>
    </row>
    <row r="1931" spans="1:2" x14ac:dyDescent="0.2">
      <c r="A1931" s="20">
        <v>3007162</v>
      </c>
      <c r="B1931" t="s">
        <v>2778</v>
      </c>
    </row>
    <row r="1932" spans="1:2" x14ac:dyDescent="0.2">
      <c r="A1932" s="20">
        <v>3007162</v>
      </c>
      <c r="B1932" t="s">
        <v>2774</v>
      </c>
    </row>
    <row r="1933" spans="1:2" x14ac:dyDescent="0.2">
      <c r="A1933" s="20">
        <v>3039153</v>
      </c>
      <c r="B1933" t="s">
        <v>2779</v>
      </c>
    </row>
    <row r="1934" spans="1:2" x14ac:dyDescent="0.2">
      <c r="A1934" s="20">
        <v>3039153</v>
      </c>
      <c r="B1934" t="s">
        <v>2775</v>
      </c>
    </row>
    <row r="1935" spans="1:2" x14ac:dyDescent="0.2">
      <c r="A1935" s="20">
        <v>3039153</v>
      </c>
      <c r="B1935" t="s">
        <v>2764</v>
      </c>
    </row>
    <row r="1936" spans="1:2" x14ac:dyDescent="0.2">
      <c r="A1936" s="20">
        <v>3042421</v>
      </c>
      <c r="B1936" t="s">
        <v>2778</v>
      </c>
    </row>
    <row r="1937" spans="1:2" x14ac:dyDescent="0.2">
      <c r="A1937" s="20">
        <v>3042421</v>
      </c>
      <c r="B1937" t="s">
        <v>2754</v>
      </c>
    </row>
    <row r="1938" spans="1:2" x14ac:dyDescent="0.2">
      <c r="A1938" s="20">
        <v>3043460</v>
      </c>
      <c r="B1938" t="s">
        <v>2760</v>
      </c>
    </row>
    <row r="1939" spans="1:2" x14ac:dyDescent="0.2">
      <c r="A1939" s="20">
        <v>3043460</v>
      </c>
      <c r="B1939" t="s">
        <v>2768</v>
      </c>
    </row>
    <row r="1940" spans="1:2" x14ac:dyDescent="0.2">
      <c r="A1940" s="20">
        <v>3043460</v>
      </c>
      <c r="B1940" t="s">
        <v>2778</v>
      </c>
    </row>
    <row r="1941" spans="1:2" x14ac:dyDescent="0.2">
      <c r="A1941" s="20">
        <v>3050068</v>
      </c>
      <c r="B1941" t="s">
        <v>2778</v>
      </c>
    </row>
    <row r="1942" spans="1:2" x14ac:dyDescent="0.2">
      <c r="A1942" s="20">
        <v>3050068</v>
      </c>
      <c r="B1942" t="s">
        <v>2768</v>
      </c>
    </row>
    <row r="1943" spans="1:2" x14ac:dyDescent="0.2">
      <c r="A1943" s="20">
        <v>3050068</v>
      </c>
      <c r="B1943" t="s">
        <v>2756</v>
      </c>
    </row>
    <row r="1944" spans="1:2" x14ac:dyDescent="0.2">
      <c r="A1944" s="20">
        <v>3050270</v>
      </c>
      <c r="B1944" t="s">
        <v>2769</v>
      </c>
    </row>
    <row r="1945" spans="1:2" x14ac:dyDescent="0.2">
      <c r="A1945" s="20">
        <v>3050270</v>
      </c>
      <c r="B1945" t="s">
        <v>2764</v>
      </c>
    </row>
    <row r="1946" spans="1:2" x14ac:dyDescent="0.2">
      <c r="A1946" s="20">
        <v>3050270</v>
      </c>
      <c r="B1946" t="s">
        <v>2775</v>
      </c>
    </row>
    <row r="1947" spans="1:2" x14ac:dyDescent="0.2">
      <c r="A1947" s="20">
        <v>3050270</v>
      </c>
      <c r="B1947" t="s">
        <v>2779</v>
      </c>
    </row>
    <row r="1948" spans="1:2" x14ac:dyDescent="0.2">
      <c r="A1948" s="20">
        <v>3054985</v>
      </c>
      <c r="B1948" t="s">
        <v>2768</v>
      </c>
    </row>
    <row r="1949" spans="1:2" x14ac:dyDescent="0.2">
      <c r="A1949" s="20">
        <v>3054985</v>
      </c>
      <c r="B1949" t="s">
        <v>2778</v>
      </c>
    </row>
    <row r="1950" spans="1:2" x14ac:dyDescent="0.2">
      <c r="A1950" s="20">
        <v>3054985</v>
      </c>
      <c r="B1950" t="s">
        <v>2756</v>
      </c>
    </row>
    <row r="1951" spans="1:2" x14ac:dyDescent="0.2">
      <c r="A1951" s="20">
        <v>3056139</v>
      </c>
      <c r="B1951" t="s">
        <v>2778</v>
      </c>
    </row>
    <row r="1952" spans="1:2" x14ac:dyDescent="0.2">
      <c r="A1952" s="20">
        <v>3056139</v>
      </c>
      <c r="B1952" t="s">
        <v>2768</v>
      </c>
    </row>
    <row r="1953" spans="1:2" x14ac:dyDescent="0.2">
      <c r="A1953" s="20">
        <v>3056139</v>
      </c>
      <c r="B1953" t="s">
        <v>2754</v>
      </c>
    </row>
    <row r="1954" spans="1:2" x14ac:dyDescent="0.2">
      <c r="A1954" s="20">
        <v>3057070</v>
      </c>
      <c r="B1954" t="s">
        <v>2754</v>
      </c>
    </row>
    <row r="1955" spans="1:2" x14ac:dyDescent="0.2">
      <c r="A1955" s="20">
        <v>3057070</v>
      </c>
      <c r="B1955" t="s">
        <v>2778</v>
      </c>
    </row>
    <row r="1956" spans="1:2" x14ac:dyDescent="0.2">
      <c r="A1956" s="20">
        <v>3057070</v>
      </c>
      <c r="B1956" t="s">
        <v>2768</v>
      </c>
    </row>
    <row r="1957" spans="1:2" x14ac:dyDescent="0.2">
      <c r="A1957" s="20">
        <v>3057410</v>
      </c>
      <c r="B1957" t="s">
        <v>2768</v>
      </c>
    </row>
    <row r="1958" spans="1:2" x14ac:dyDescent="0.2">
      <c r="A1958" s="20">
        <v>3057410</v>
      </c>
      <c r="B1958" t="s">
        <v>2754</v>
      </c>
    </row>
    <row r="1959" spans="1:2" x14ac:dyDescent="0.2">
      <c r="A1959" s="20">
        <v>3057410</v>
      </c>
      <c r="B1959" t="s">
        <v>2778</v>
      </c>
    </row>
    <row r="1960" spans="1:2" x14ac:dyDescent="0.2">
      <c r="A1960" s="20">
        <v>3061078</v>
      </c>
      <c r="B1960" t="s">
        <v>2778</v>
      </c>
    </row>
    <row r="1961" spans="1:2" x14ac:dyDescent="0.2">
      <c r="A1961" s="20">
        <v>3061078</v>
      </c>
      <c r="B1961" t="s">
        <v>2777</v>
      </c>
    </row>
    <row r="1962" spans="1:2" x14ac:dyDescent="0.2">
      <c r="A1962" s="20">
        <v>3061078</v>
      </c>
      <c r="B1962" t="s">
        <v>2755</v>
      </c>
    </row>
    <row r="1963" spans="1:2" x14ac:dyDescent="0.2">
      <c r="A1963" s="20">
        <v>3062473</v>
      </c>
      <c r="B1963" t="s">
        <v>2778</v>
      </c>
    </row>
    <row r="1964" spans="1:2" x14ac:dyDescent="0.2">
      <c r="A1964" s="20">
        <v>3062473</v>
      </c>
      <c r="B1964" t="s">
        <v>2768</v>
      </c>
    </row>
    <row r="1965" spans="1:2" x14ac:dyDescent="0.2">
      <c r="A1965" s="20">
        <v>3062473</v>
      </c>
      <c r="B1965" t="s">
        <v>2760</v>
      </c>
    </row>
    <row r="1966" spans="1:2" x14ac:dyDescent="0.2">
      <c r="A1966" s="20">
        <v>3063127</v>
      </c>
      <c r="B1966" t="s">
        <v>2754</v>
      </c>
    </row>
    <row r="1967" spans="1:2" x14ac:dyDescent="0.2">
      <c r="A1967" s="20">
        <v>3063127</v>
      </c>
      <c r="B1967" t="s">
        <v>2768</v>
      </c>
    </row>
    <row r="1968" spans="1:2" x14ac:dyDescent="0.2">
      <c r="A1968" s="20">
        <v>3063127</v>
      </c>
      <c r="B1968" t="s">
        <v>2778</v>
      </c>
    </row>
    <row r="1969" spans="1:2" x14ac:dyDescent="0.2">
      <c r="A1969" s="20">
        <v>3063704</v>
      </c>
      <c r="B1969" t="s">
        <v>2756</v>
      </c>
    </row>
    <row r="1970" spans="1:2" x14ac:dyDescent="0.2">
      <c r="A1970" s="20">
        <v>3063704</v>
      </c>
      <c r="B1970" t="s">
        <v>2778</v>
      </c>
    </row>
    <row r="1971" spans="1:2" x14ac:dyDescent="0.2">
      <c r="A1971" s="20">
        <v>3067734</v>
      </c>
      <c r="B1971" t="s">
        <v>2760</v>
      </c>
    </row>
    <row r="1972" spans="1:2" x14ac:dyDescent="0.2">
      <c r="A1972" s="20">
        <v>3067734</v>
      </c>
      <c r="B1972" t="s">
        <v>2776</v>
      </c>
    </row>
    <row r="1973" spans="1:2" x14ac:dyDescent="0.2">
      <c r="A1973" s="20">
        <v>3067734</v>
      </c>
      <c r="B1973" t="s">
        <v>2778</v>
      </c>
    </row>
    <row r="1974" spans="1:2" x14ac:dyDescent="0.2">
      <c r="A1974" s="20">
        <v>3071243</v>
      </c>
      <c r="B1974" t="s">
        <v>2778</v>
      </c>
    </row>
    <row r="1975" spans="1:2" x14ac:dyDescent="0.2">
      <c r="A1975" s="20">
        <v>3071243</v>
      </c>
      <c r="B1975" t="s">
        <v>2755</v>
      </c>
    </row>
    <row r="1976" spans="1:2" x14ac:dyDescent="0.2">
      <c r="A1976" s="20">
        <v>3073114</v>
      </c>
      <c r="B1976" t="s">
        <v>2753</v>
      </c>
    </row>
    <row r="1977" spans="1:2" x14ac:dyDescent="0.2">
      <c r="A1977" s="20">
        <v>3073114</v>
      </c>
      <c r="B1977" t="s">
        <v>2778</v>
      </c>
    </row>
    <row r="1978" spans="1:2" x14ac:dyDescent="0.2">
      <c r="A1978" s="20">
        <v>3075133</v>
      </c>
      <c r="B1978" t="s">
        <v>2778</v>
      </c>
    </row>
    <row r="1979" spans="1:2" x14ac:dyDescent="0.2">
      <c r="A1979" s="20">
        <v>3075133</v>
      </c>
      <c r="B1979" t="s">
        <v>2760</v>
      </c>
    </row>
    <row r="1980" spans="1:2" x14ac:dyDescent="0.2">
      <c r="A1980" s="20">
        <v>3075133</v>
      </c>
      <c r="B1980" t="s">
        <v>2768</v>
      </c>
    </row>
    <row r="1981" spans="1:2" x14ac:dyDescent="0.2">
      <c r="A1981" s="20">
        <v>3076776</v>
      </c>
      <c r="B1981" t="s">
        <v>2778</v>
      </c>
    </row>
    <row r="1982" spans="1:2" x14ac:dyDescent="0.2">
      <c r="A1982" s="20">
        <v>3076776</v>
      </c>
      <c r="B1982" t="s">
        <v>2753</v>
      </c>
    </row>
    <row r="1983" spans="1:2" x14ac:dyDescent="0.2">
      <c r="A1983" s="20">
        <v>3079023</v>
      </c>
      <c r="B1983" t="s">
        <v>2756</v>
      </c>
    </row>
    <row r="1984" spans="1:2" x14ac:dyDescent="0.2">
      <c r="A1984" s="20">
        <v>3079023</v>
      </c>
      <c r="B1984" t="s">
        <v>2778</v>
      </c>
    </row>
    <row r="1985" spans="1:2" x14ac:dyDescent="0.2">
      <c r="A1985" s="20">
        <v>3079023</v>
      </c>
      <c r="B1985" t="s">
        <v>2768</v>
      </c>
    </row>
    <row r="1986" spans="1:2" x14ac:dyDescent="0.2">
      <c r="A1986" s="20">
        <v>3154890</v>
      </c>
      <c r="B1986" t="s">
        <v>2778</v>
      </c>
    </row>
    <row r="1987" spans="1:2" x14ac:dyDescent="0.2">
      <c r="A1987" s="20">
        <v>3154890</v>
      </c>
      <c r="B1987" t="s">
        <v>2754</v>
      </c>
    </row>
    <row r="1988" spans="1:2" x14ac:dyDescent="0.2">
      <c r="A1988" s="20">
        <v>3154890</v>
      </c>
      <c r="B1988" t="s">
        <v>2765</v>
      </c>
    </row>
    <row r="1989" spans="1:2" x14ac:dyDescent="0.2">
      <c r="A1989" s="20">
        <v>3157725</v>
      </c>
      <c r="B1989" t="s">
        <v>2754</v>
      </c>
    </row>
    <row r="1990" spans="1:2" x14ac:dyDescent="0.2">
      <c r="A1990" s="20">
        <v>3157725</v>
      </c>
      <c r="B1990" t="s">
        <v>2778</v>
      </c>
    </row>
    <row r="1991" spans="1:2" x14ac:dyDescent="0.2">
      <c r="A1991" s="20">
        <v>3157725</v>
      </c>
      <c r="B1991" t="s">
        <v>2768</v>
      </c>
    </row>
    <row r="1992" spans="1:2" x14ac:dyDescent="0.2">
      <c r="A1992" s="20">
        <v>3166082</v>
      </c>
      <c r="B1992" t="s">
        <v>2755</v>
      </c>
    </row>
    <row r="1993" spans="1:2" x14ac:dyDescent="0.2">
      <c r="A1993" s="20">
        <v>3166082</v>
      </c>
      <c r="B1993" t="s">
        <v>2768</v>
      </c>
    </row>
    <row r="1994" spans="1:2" x14ac:dyDescent="0.2">
      <c r="A1994" s="20">
        <v>3166082</v>
      </c>
      <c r="B1994" t="s">
        <v>2778</v>
      </c>
    </row>
    <row r="1995" spans="1:2" x14ac:dyDescent="0.2">
      <c r="A1995" s="20">
        <v>3166082</v>
      </c>
      <c r="B1995" t="s">
        <v>2777</v>
      </c>
    </row>
    <row r="1996" spans="1:2" x14ac:dyDescent="0.2">
      <c r="A1996" s="20">
        <v>3170861</v>
      </c>
      <c r="B1996" t="s">
        <v>2768</v>
      </c>
    </row>
    <row r="1997" spans="1:2" x14ac:dyDescent="0.2">
      <c r="A1997" s="20">
        <v>3170861</v>
      </c>
      <c r="B1997" t="s">
        <v>2766</v>
      </c>
    </row>
    <row r="1998" spans="1:2" x14ac:dyDescent="0.2">
      <c r="A1998" s="20">
        <v>3170861</v>
      </c>
      <c r="B1998" t="s">
        <v>2778</v>
      </c>
    </row>
    <row r="1999" spans="1:2" x14ac:dyDescent="0.2">
      <c r="A1999" s="20">
        <v>3170861</v>
      </c>
      <c r="B1999" t="s">
        <v>2760</v>
      </c>
    </row>
    <row r="2000" spans="1:2" x14ac:dyDescent="0.2">
      <c r="A2000" s="20">
        <v>3186431</v>
      </c>
      <c r="B2000" t="s">
        <v>2760</v>
      </c>
    </row>
    <row r="2001" spans="1:2" x14ac:dyDescent="0.2">
      <c r="A2001" s="20">
        <v>3186431</v>
      </c>
      <c r="B2001" t="s">
        <v>2778</v>
      </c>
    </row>
    <row r="2002" spans="1:2" x14ac:dyDescent="0.2">
      <c r="A2002" s="20">
        <v>3195724</v>
      </c>
      <c r="B2002" t="s">
        <v>2760</v>
      </c>
    </row>
    <row r="2003" spans="1:2" x14ac:dyDescent="0.2">
      <c r="A2003" s="20">
        <v>3195724</v>
      </c>
      <c r="B2003" t="s">
        <v>2776</v>
      </c>
    </row>
    <row r="2004" spans="1:2" x14ac:dyDescent="0.2">
      <c r="A2004" s="20">
        <v>3195724</v>
      </c>
      <c r="B2004" t="s">
        <v>2778</v>
      </c>
    </row>
    <row r="2005" spans="1:2" x14ac:dyDescent="0.2">
      <c r="A2005" s="20">
        <v>3335372</v>
      </c>
      <c r="B2005" t="s">
        <v>2774</v>
      </c>
    </row>
    <row r="2006" spans="1:2" x14ac:dyDescent="0.2">
      <c r="A2006" s="20">
        <v>3335372</v>
      </c>
      <c r="B2006" t="s">
        <v>2778</v>
      </c>
    </row>
    <row r="2007" spans="1:2" x14ac:dyDescent="0.2">
      <c r="A2007" s="20">
        <v>3335372</v>
      </c>
      <c r="B2007" t="s">
        <v>2755</v>
      </c>
    </row>
    <row r="2008" spans="1:2" x14ac:dyDescent="0.2">
      <c r="A2008" s="20" t="s">
        <v>2677</v>
      </c>
      <c r="B2008" t="s">
        <v>2755</v>
      </c>
    </row>
    <row r="2009" spans="1:2" x14ac:dyDescent="0.2">
      <c r="A2009" s="20" t="s">
        <v>2677</v>
      </c>
      <c r="B2009" t="s">
        <v>2778</v>
      </c>
    </row>
    <row r="2010" spans="1:2" x14ac:dyDescent="0.2">
      <c r="A2010" s="20">
        <v>3470520</v>
      </c>
      <c r="B2010" t="s">
        <v>2760</v>
      </c>
    </row>
    <row r="2011" spans="1:2" x14ac:dyDescent="0.2">
      <c r="A2011" s="20">
        <v>3470520</v>
      </c>
      <c r="B2011" t="s">
        <v>2778</v>
      </c>
    </row>
    <row r="2012" spans="1:2" x14ac:dyDescent="0.2">
      <c r="A2012" s="20">
        <v>3470520</v>
      </c>
      <c r="B2012" t="s">
        <v>2766</v>
      </c>
    </row>
    <row r="2013" spans="1:2" x14ac:dyDescent="0.2">
      <c r="A2013" s="20">
        <v>3515796</v>
      </c>
      <c r="B2013" t="s">
        <v>2768</v>
      </c>
    </row>
    <row r="2014" spans="1:2" x14ac:dyDescent="0.2">
      <c r="A2014" s="20">
        <v>3515796</v>
      </c>
      <c r="B2014" t="s">
        <v>2777</v>
      </c>
    </row>
    <row r="2015" spans="1:2" x14ac:dyDescent="0.2">
      <c r="A2015" s="20">
        <v>3515796</v>
      </c>
      <c r="B2015" t="s">
        <v>2755</v>
      </c>
    </row>
    <row r="2016" spans="1:2" x14ac:dyDescent="0.2">
      <c r="A2016" s="20">
        <v>3515796</v>
      </c>
      <c r="B2016" t="s">
        <v>2778</v>
      </c>
    </row>
    <row r="2017" spans="1:2" x14ac:dyDescent="0.2">
      <c r="A2017" s="20">
        <v>3600572</v>
      </c>
      <c r="B2017" t="s">
        <v>2778</v>
      </c>
    </row>
    <row r="2018" spans="1:2" x14ac:dyDescent="0.2">
      <c r="A2018" s="20">
        <v>3600572</v>
      </c>
      <c r="B2018" t="s">
        <v>2753</v>
      </c>
    </row>
    <row r="2019" spans="1:2" x14ac:dyDescent="0.2">
      <c r="A2019" s="20">
        <v>3605949</v>
      </c>
      <c r="B2019" t="s">
        <v>2754</v>
      </c>
    </row>
    <row r="2020" spans="1:2" x14ac:dyDescent="0.2">
      <c r="A2020" s="20">
        <v>3605949</v>
      </c>
      <c r="B2020" t="s">
        <v>2778</v>
      </c>
    </row>
    <row r="2021" spans="1:2" x14ac:dyDescent="0.2">
      <c r="A2021" s="20">
        <v>3605949</v>
      </c>
      <c r="B2021" t="s">
        <v>2768</v>
      </c>
    </row>
    <row r="2022" spans="1:2" x14ac:dyDescent="0.2">
      <c r="A2022" s="20">
        <v>3606333</v>
      </c>
      <c r="B2022" t="s">
        <v>2760</v>
      </c>
    </row>
    <row r="2023" spans="1:2" x14ac:dyDescent="0.2">
      <c r="A2023" s="20">
        <v>3606333</v>
      </c>
      <c r="B2023" t="s">
        <v>2778</v>
      </c>
    </row>
    <row r="2024" spans="1:2" x14ac:dyDescent="0.2">
      <c r="A2024" s="20">
        <v>3610160</v>
      </c>
      <c r="B2024" t="s">
        <v>2754</v>
      </c>
    </row>
    <row r="2025" spans="1:2" x14ac:dyDescent="0.2">
      <c r="A2025" s="20">
        <v>3610160</v>
      </c>
      <c r="B2025" t="s">
        <v>2778</v>
      </c>
    </row>
    <row r="2026" spans="1:2" x14ac:dyDescent="0.2">
      <c r="A2026" s="20">
        <v>3610160</v>
      </c>
      <c r="B2026" t="s">
        <v>2768</v>
      </c>
    </row>
    <row r="2027" spans="1:2" x14ac:dyDescent="0.2">
      <c r="A2027" s="20">
        <v>3611299</v>
      </c>
      <c r="B2027" t="s">
        <v>2755</v>
      </c>
    </row>
    <row r="2028" spans="1:2" x14ac:dyDescent="0.2">
      <c r="A2028" s="20">
        <v>3611299</v>
      </c>
      <c r="B2028" t="s">
        <v>2778</v>
      </c>
    </row>
    <row r="2029" spans="1:2" x14ac:dyDescent="0.2">
      <c r="A2029" s="20">
        <v>3611299</v>
      </c>
      <c r="B2029" t="s">
        <v>2774</v>
      </c>
    </row>
    <row r="2030" spans="1:2" x14ac:dyDescent="0.2">
      <c r="A2030" s="20">
        <v>3611299</v>
      </c>
      <c r="B2030" t="s">
        <v>2768</v>
      </c>
    </row>
    <row r="2031" spans="1:2" x14ac:dyDescent="0.2">
      <c r="A2031" s="20">
        <v>3615413</v>
      </c>
      <c r="B2031" t="s">
        <v>2760</v>
      </c>
    </row>
    <row r="2032" spans="1:2" x14ac:dyDescent="0.2">
      <c r="A2032" s="20">
        <v>3615413</v>
      </c>
      <c r="B2032" t="s">
        <v>2768</v>
      </c>
    </row>
    <row r="2033" spans="1:2" x14ac:dyDescent="0.2">
      <c r="A2033" s="20">
        <v>3615413</v>
      </c>
      <c r="B2033" t="s">
        <v>2778</v>
      </c>
    </row>
    <row r="2034" spans="1:2" x14ac:dyDescent="0.2">
      <c r="A2034" s="20">
        <v>3615448</v>
      </c>
      <c r="B2034" t="s">
        <v>2778</v>
      </c>
    </row>
    <row r="2035" spans="1:2" x14ac:dyDescent="0.2">
      <c r="A2035" s="20">
        <v>3615448</v>
      </c>
      <c r="B2035" t="s">
        <v>2754</v>
      </c>
    </row>
    <row r="2036" spans="1:2" x14ac:dyDescent="0.2">
      <c r="A2036" s="20">
        <v>3616681</v>
      </c>
      <c r="B2036" t="s">
        <v>2768</v>
      </c>
    </row>
    <row r="2037" spans="1:2" x14ac:dyDescent="0.2">
      <c r="A2037" s="20">
        <v>3616681</v>
      </c>
      <c r="B2037" t="s">
        <v>2766</v>
      </c>
    </row>
    <row r="2038" spans="1:2" x14ac:dyDescent="0.2">
      <c r="A2038" s="20">
        <v>3616681</v>
      </c>
      <c r="B2038" t="s">
        <v>2756</v>
      </c>
    </row>
    <row r="2039" spans="1:2" x14ac:dyDescent="0.2">
      <c r="A2039" s="20">
        <v>3616681</v>
      </c>
      <c r="B2039" t="s">
        <v>2778</v>
      </c>
    </row>
    <row r="2040" spans="1:2" x14ac:dyDescent="0.2">
      <c r="A2040" s="20">
        <v>3617882</v>
      </c>
      <c r="B2040" t="s">
        <v>2754</v>
      </c>
    </row>
    <row r="2041" spans="1:2" x14ac:dyDescent="0.2">
      <c r="A2041" s="20">
        <v>3617882</v>
      </c>
      <c r="B2041" t="s">
        <v>2778</v>
      </c>
    </row>
    <row r="2042" spans="1:2" x14ac:dyDescent="0.2">
      <c r="A2042" s="20" t="s">
        <v>2709</v>
      </c>
      <c r="B2042" t="s">
        <v>2754</v>
      </c>
    </row>
    <row r="2043" spans="1:2" x14ac:dyDescent="0.2">
      <c r="A2043" s="20" t="s">
        <v>2709</v>
      </c>
      <c r="B2043" t="s">
        <v>2778</v>
      </c>
    </row>
    <row r="2044" spans="1:2" x14ac:dyDescent="0.2">
      <c r="A2044" s="20" t="s">
        <v>2709</v>
      </c>
      <c r="B2044" t="s">
        <v>2765</v>
      </c>
    </row>
    <row r="2045" spans="1:2" x14ac:dyDescent="0.2">
      <c r="A2045" s="20">
        <v>3619486</v>
      </c>
      <c r="B2045" t="s">
        <v>2756</v>
      </c>
    </row>
    <row r="2046" spans="1:2" x14ac:dyDescent="0.2">
      <c r="A2046" s="20">
        <v>3619486</v>
      </c>
      <c r="B2046" t="s">
        <v>2778</v>
      </c>
    </row>
    <row r="2047" spans="1:2" x14ac:dyDescent="0.2">
      <c r="A2047" s="20">
        <v>3619486</v>
      </c>
      <c r="B2047" t="s">
        <v>2768</v>
      </c>
    </row>
    <row r="2048" spans="1:2" x14ac:dyDescent="0.2">
      <c r="A2048" s="20">
        <v>3624056</v>
      </c>
      <c r="B2048" t="s">
        <v>2768</v>
      </c>
    </row>
    <row r="2049" spans="1:2" x14ac:dyDescent="0.2">
      <c r="A2049" s="20">
        <v>3624056</v>
      </c>
      <c r="B2049" t="s">
        <v>2778</v>
      </c>
    </row>
    <row r="2050" spans="1:2" x14ac:dyDescent="0.2">
      <c r="A2050" s="20">
        <v>3624056</v>
      </c>
      <c r="B2050" t="s">
        <v>2753</v>
      </c>
    </row>
    <row r="2051" spans="1:2" x14ac:dyDescent="0.2">
      <c r="A2051" s="20" t="s">
        <v>2707</v>
      </c>
      <c r="B2051" t="s">
        <v>2768</v>
      </c>
    </row>
    <row r="2052" spans="1:2" x14ac:dyDescent="0.2">
      <c r="A2052" s="20" t="s">
        <v>2707</v>
      </c>
      <c r="B2052" t="s">
        <v>2778</v>
      </c>
    </row>
    <row r="2053" spans="1:2" x14ac:dyDescent="0.2">
      <c r="A2053" s="20" t="s">
        <v>2707</v>
      </c>
      <c r="B2053" t="s">
        <v>2760</v>
      </c>
    </row>
    <row r="2054" spans="1:2" x14ac:dyDescent="0.2">
      <c r="A2054" s="20">
        <v>3626784</v>
      </c>
      <c r="B2054" t="s">
        <v>2778</v>
      </c>
    </row>
    <row r="2055" spans="1:2" x14ac:dyDescent="0.2">
      <c r="A2055" s="20">
        <v>3626784</v>
      </c>
      <c r="B2055" t="s">
        <v>2756</v>
      </c>
    </row>
    <row r="2056" spans="1:2" x14ac:dyDescent="0.2">
      <c r="A2056" s="20">
        <v>3628949</v>
      </c>
      <c r="B2056" t="s">
        <v>2768</v>
      </c>
    </row>
    <row r="2057" spans="1:2" x14ac:dyDescent="0.2">
      <c r="A2057" s="20">
        <v>3628949</v>
      </c>
      <c r="B2057" t="s">
        <v>2754</v>
      </c>
    </row>
    <row r="2058" spans="1:2" x14ac:dyDescent="0.2">
      <c r="A2058" s="20">
        <v>3628949</v>
      </c>
      <c r="B2058" t="s">
        <v>2778</v>
      </c>
    </row>
    <row r="2059" spans="1:2" x14ac:dyDescent="0.2">
      <c r="A2059" s="20">
        <v>3629791</v>
      </c>
      <c r="B2059" t="s">
        <v>2778</v>
      </c>
    </row>
    <row r="2060" spans="1:2" x14ac:dyDescent="0.2">
      <c r="A2060" s="20">
        <v>3629791</v>
      </c>
      <c r="B2060" t="s">
        <v>2776</v>
      </c>
    </row>
    <row r="2061" spans="1:2" x14ac:dyDescent="0.2">
      <c r="A2061" s="20">
        <v>3629791</v>
      </c>
      <c r="B2061" t="s">
        <v>2756</v>
      </c>
    </row>
    <row r="2062" spans="1:2" x14ac:dyDescent="0.2">
      <c r="A2062" s="20">
        <v>3629805</v>
      </c>
      <c r="B2062" t="s">
        <v>2778</v>
      </c>
    </row>
    <row r="2063" spans="1:2" x14ac:dyDescent="0.2">
      <c r="A2063" s="20">
        <v>3629805</v>
      </c>
      <c r="B2063" t="s">
        <v>2768</v>
      </c>
    </row>
    <row r="2064" spans="1:2" x14ac:dyDescent="0.2">
      <c r="A2064" s="20">
        <v>3629805</v>
      </c>
      <c r="B2064" t="s">
        <v>2754</v>
      </c>
    </row>
    <row r="2065" spans="1:2" x14ac:dyDescent="0.2">
      <c r="A2065" s="20">
        <v>3636445</v>
      </c>
      <c r="B2065" t="s">
        <v>2768</v>
      </c>
    </row>
    <row r="2066" spans="1:2" x14ac:dyDescent="0.2">
      <c r="A2066" s="20">
        <v>3636445</v>
      </c>
      <c r="B2066" t="s">
        <v>2769</v>
      </c>
    </row>
    <row r="2067" spans="1:2" x14ac:dyDescent="0.2">
      <c r="A2067" s="20">
        <v>3636445</v>
      </c>
      <c r="B2067" t="s">
        <v>2764</v>
      </c>
    </row>
    <row r="2068" spans="1:2" x14ac:dyDescent="0.2">
      <c r="A2068" s="20">
        <v>3636445</v>
      </c>
      <c r="B2068" t="s">
        <v>2779</v>
      </c>
    </row>
    <row r="2069" spans="1:2" x14ac:dyDescent="0.2">
      <c r="A2069" s="20">
        <v>3636445</v>
      </c>
      <c r="B2069" t="s">
        <v>2775</v>
      </c>
    </row>
    <row r="2070" spans="1:2" x14ac:dyDescent="0.2">
      <c r="A2070" s="20">
        <v>3636917</v>
      </c>
      <c r="B2070" t="s">
        <v>2778</v>
      </c>
    </row>
    <row r="2071" spans="1:2" x14ac:dyDescent="0.2">
      <c r="A2071" s="20">
        <v>3636917</v>
      </c>
      <c r="B2071" t="s">
        <v>2753</v>
      </c>
    </row>
    <row r="2072" spans="1:2" x14ac:dyDescent="0.2">
      <c r="A2072" s="20">
        <v>3637425</v>
      </c>
      <c r="B2072" t="s">
        <v>2778</v>
      </c>
    </row>
    <row r="2073" spans="1:2" x14ac:dyDescent="0.2">
      <c r="A2073" s="20">
        <v>3637425</v>
      </c>
      <c r="B2073" t="s">
        <v>2765</v>
      </c>
    </row>
    <row r="2074" spans="1:2" x14ac:dyDescent="0.2">
      <c r="A2074" s="20">
        <v>3637425</v>
      </c>
      <c r="B2074" t="s">
        <v>2768</v>
      </c>
    </row>
    <row r="2075" spans="1:2" x14ac:dyDescent="0.2">
      <c r="A2075" s="20">
        <v>3637425</v>
      </c>
      <c r="B2075" t="s">
        <v>2756</v>
      </c>
    </row>
    <row r="2076" spans="1:2" x14ac:dyDescent="0.2">
      <c r="A2076" s="20">
        <v>3640094</v>
      </c>
      <c r="B2076" t="s">
        <v>2773</v>
      </c>
    </row>
    <row r="2077" spans="1:2" x14ac:dyDescent="0.2">
      <c r="A2077" s="20">
        <v>3640094</v>
      </c>
      <c r="B2077" t="s">
        <v>2778</v>
      </c>
    </row>
    <row r="2078" spans="1:2" x14ac:dyDescent="0.2">
      <c r="A2078" s="20">
        <v>3640094</v>
      </c>
      <c r="B2078" t="s">
        <v>2755</v>
      </c>
    </row>
    <row r="2079" spans="1:2" x14ac:dyDescent="0.2">
      <c r="A2079" s="20">
        <v>3641686</v>
      </c>
      <c r="B2079" t="s">
        <v>2754</v>
      </c>
    </row>
    <row r="2080" spans="1:2" x14ac:dyDescent="0.2">
      <c r="A2080" s="20">
        <v>3641686</v>
      </c>
      <c r="B2080" t="s">
        <v>2768</v>
      </c>
    </row>
    <row r="2081" spans="1:2" x14ac:dyDescent="0.2">
      <c r="A2081" s="20">
        <v>3641686</v>
      </c>
      <c r="B2081" t="s">
        <v>2778</v>
      </c>
    </row>
    <row r="2082" spans="1:2" x14ac:dyDescent="0.2">
      <c r="A2082" s="20" t="s">
        <v>2260</v>
      </c>
      <c r="B2082" t="s">
        <v>2753</v>
      </c>
    </row>
    <row r="2083" spans="1:2" x14ac:dyDescent="0.2">
      <c r="A2083" s="20" t="s">
        <v>2260</v>
      </c>
      <c r="B2083" t="s">
        <v>2768</v>
      </c>
    </row>
    <row r="2084" spans="1:2" x14ac:dyDescent="0.2">
      <c r="A2084" s="20" t="s">
        <v>2260</v>
      </c>
      <c r="B2084" t="s">
        <v>2778</v>
      </c>
    </row>
    <row r="2085" spans="1:2" x14ac:dyDescent="0.2">
      <c r="A2085" s="20" t="s">
        <v>2260</v>
      </c>
      <c r="B2085" t="s">
        <v>2765</v>
      </c>
    </row>
    <row r="2086" spans="1:2" x14ac:dyDescent="0.2">
      <c r="A2086" s="20" t="s">
        <v>2678</v>
      </c>
      <c r="B2086" t="s">
        <v>2776</v>
      </c>
    </row>
    <row r="2087" spans="1:2" x14ac:dyDescent="0.2">
      <c r="A2087" s="20" t="s">
        <v>2678</v>
      </c>
      <c r="B2087" t="s">
        <v>2766</v>
      </c>
    </row>
    <row r="2088" spans="1:2" x14ac:dyDescent="0.2">
      <c r="A2088" s="20" t="s">
        <v>2678</v>
      </c>
      <c r="B2088" t="s">
        <v>2768</v>
      </c>
    </row>
    <row r="2089" spans="1:2" x14ac:dyDescent="0.2">
      <c r="A2089" s="20" t="s">
        <v>2678</v>
      </c>
      <c r="B2089" t="s">
        <v>2778</v>
      </c>
    </row>
    <row r="2090" spans="1:2" x14ac:dyDescent="0.2">
      <c r="A2090" s="20" t="s">
        <v>2678</v>
      </c>
      <c r="B2090" t="s">
        <v>2760</v>
      </c>
    </row>
    <row r="2091" spans="1:2" x14ac:dyDescent="0.2">
      <c r="A2091" s="20">
        <v>3650855</v>
      </c>
      <c r="B2091" t="s">
        <v>2776</v>
      </c>
    </row>
    <row r="2092" spans="1:2" x14ac:dyDescent="0.2">
      <c r="A2092" s="20">
        <v>3650855</v>
      </c>
      <c r="B2092" t="s">
        <v>2779</v>
      </c>
    </row>
    <row r="2093" spans="1:2" x14ac:dyDescent="0.2">
      <c r="A2093" s="20">
        <v>3650855</v>
      </c>
      <c r="B2093" t="s">
        <v>2775</v>
      </c>
    </row>
    <row r="2094" spans="1:2" x14ac:dyDescent="0.2">
      <c r="A2094" s="20">
        <v>3650855</v>
      </c>
      <c r="B2094" t="s">
        <v>2770</v>
      </c>
    </row>
    <row r="2095" spans="1:2" x14ac:dyDescent="0.2">
      <c r="A2095" s="20">
        <v>3655695</v>
      </c>
      <c r="B2095" t="s">
        <v>2775</v>
      </c>
    </row>
    <row r="2096" spans="1:2" x14ac:dyDescent="0.2">
      <c r="A2096" s="20">
        <v>3655695</v>
      </c>
      <c r="B2096" t="s">
        <v>2779</v>
      </c>
    </row>
    <row r="2097" spans="1:2" x14ac:dyDescent="0.2">
      <c r="A2097" s="20">
        <v>3655695</v>
      </c>
      <c r="B2097" t="s">
        <v>2770</v>
      </c>
    </row>
    <row r="2098" spans="1:2" x14ac:dyDescent="0.2">
      <c r="A2098" s="20">
        <v>3655695</v>
      </c>
      <c r="B2098" t="s">
        <v>2776</v>
      </c>
    </row>
    <row r="2099" spans="1:2" x14ac:dyDescent="0.2">
      <c r="A2099" s="20">
        <v>3684016</v>
      </c>
      <c r="B2099" t="s">
        <v>2778</v>
      </c>
    </row>
    <row r="2100" spans="1:2" x14ac:dyDescent="0.2">
      <c r="A2100" s="20">
        <v>3684016</v>
      </c>
      <c r="B2100" t="s">
        <v>2754</v>
      </c>
    </row>
    <row r="2101" spans="1:2" x14ac:dyDescent="0.2">
      <c r="A2101" s="20">
        <v>3684245</v>
      </c>
      <c r="B2101" t="s">
        <v>2776</v>
      </c>
    </row>
    <row r="2102" spans="1:2" x14ac:dyDescent="0.2">
      <c r="A2102" s="20">
        <v>3684245</v>
      </c>
      <c r="B2102" t="s">
        <v>2778</v>
      </c>
    </row>
    <row r="2103" spans="1:2" x14ac:dyDescent="0.2">
      <c r="A2103" s="20">
        <v>3684245</v>
      </c>
      <c r="B2103" t="s">
        <v>2768</v>
      </c>
    </row>
    <row r="2104" spans="1:2" x14ac:dyDescent="0.2">
      <c r="A2104" s="20">
        <v>3684245</v>
      </c>
      <c r="B2104" t="s">
        <v>2753</v>
      </c>
    </row>
    <row r="2105" spans="1:2" x14ac:dyDescent="0.2">
      <c r="A2105" s="20">
        <v>3697827</v>
      </c>
      <c r="B2105" t="s">
        <v>2778</v>
      </c>
    </row>
    <row r="2106" spans="1:2" x14ac:dyDescent="0.2">
      <c r="A2106" s="20">
        <v>3697827</v>
      </c>
      <c r="B2106" t="s">
        <v>2754</v>
      </c>
    </row>
    <row r="2107" spans="1:2" x14ac:dyDescent="0.2">
      <c r="A2107" s="20">
        <v>3697827</v>
      </c>
      <c r="B2107" t="s">
        <v>2768</v>
      </c>
    </row>
    <row r="2108" spans="1:2" x14ac:dyDescent="0.2">
      <c r="A2108" s="20">
        <v>3701662</v>
      </c>
      <c r="B2108" t="s">
        <v>2776</v>
      </c>
    </row>
    <row r="2109" spans="1:2" x14ac:dyDescent="0.2">
      <c r="A2109" s="20">
        <v>3701662</v>
      </c>
      <c r="B2109" t="s">
        <v>2779</v>
      </c>
    </row>
    <row r="2110" spans="1:2" x14ac:dyDescent="0.2">
      <c r="A2110" s="20">
        <v>3701662</v>
      </c>
      <c r="B2110" t="s">
        <v>2775</v>
      </c>
    </row>
    <row r="2111" spans="1:2" x14ac:dyDescent="0.2">
      <c r="A2111" s="20">
        <v>3701662</v>
      </c>
      <c r="B2111" t="s">
        <v>2770</v>
      </c>
    </row>
    <row r="2112" spans="1:2" x14ac:dyDescent="0.2">
      <c r="A2112" s="20">
        <v>3702316</v>
      </c>
      <c r="B2112" t="s">
        <v>2770</v>
      </c>
    </row>
    <row r="2113" spans="1:2" x14ac:dyDescent="0.2">
      <c r="A2113" s="20">
        <v>3702316</v>
      </c>
      <c r="B2113" t="s">
        <v>2776</v>
      </c>
    </row>
    <row r="2114" spans="1:2" x14ac:dyDescent="0.2">
      <c r="A2114" s="20">
        <v>3702316</v>
      </c>
      <c r="B2114" t="s">
        <v>2779</v>
      </c>
    </row>
    <row r="2115" spans="1:2" x14ac:dyDescent="0.2">
      <c r="A2115" s="20">
        <v>3702316</v>
      </c>
      <c r="B2115" t="s">
        <v>2775</v>
      </c>
    </row>
    <row r="2116" spans="1:2" x14ac:dyDescent="0.2">
      <c r="A2116" s="20">
        <v>3731138</v>
      </c>
      <c r="B2116" t="s">
        <v>2778</v>
      </c>
    </row>
    <row r="2117" spans="1:2" x14ac:dyDescent="0.2">
      <c r="A2117" s="20">
        <v>3731138</v>
      </c>
      <c r="B2117" t="s">
        <v>2760</v>
      </c>
    </row>
    <row r="2118" spans="1:2" x14ac:dyDescent="0.2">
      <c r="A2118" s="20">
        <v>3731138</v>
      </c>
      <c r="B2118" t="s">
        <v>2776</v>
      </c>
    </row>
    <row r="2119" spans="1:2" x14ac:dyDescent="0.2">
      <c r="A2119" s="20">
        <v>3746313</v>
      </c>
      <c r="B2119" t="s">
        <v>2764</v>
      </c>
    </row>
    <row r="2120" spans="1:2" x14ac:dyDescent="0.2">
      <c r="A2120" s="20">
        <v>3746313</v>
      </c>
      <c r="B2120" t="s">
        <v>2779</v>
      </c>
    </row>
    <row r="2121" spans="1:2" x14ac:dyDescent="0.2">
      <c r="A2121" s="20">
        <v>3746313</v>
      </c>
      <c r="B2121" t="s">
        <v>2775</v>
      </c>
    </row>
    <row r="2122" spans="1:2" x14ac:dyDescent="0.2">
      <c r="A2122" s="20">
        <v>3788903</v>
      </c>
      <c r="B2122" t="s">
        <v>2778</v>
      </c>
    </row>
    <row r="2123" spans="1:2" x14ac:dyDescent="0.2">
      <c r="A2123" s="20">
        <v>3788903</v>
      </c>
      <c r="B2123" t="s">
        <v>2755</v>
      </c>
    </row>
    <row r="2124" spans="1:2" x14ac:dyDescent="0.2">
      <c r="A2124" s="20">
        <v>3788903</v>
      </c>
      <c r="B2124" t="s">
        <v>2777</v>
      </c>
    </row>
    <row r="2125" spans="1:2" x14ac:dyDescent="0.2">
      <c r="A2125" s="20">
        <v>3800598</v>
      </c>
      <c r="B2125" t="s">
        <v>2768</v>
      </c>
    </row>
    <row r="2126" spans="1:2" x14ac:dyDescent="0.2">
      <c r="A2126" s="20">
        <v>3800598</v>
      </c>
      <c r="B2126" t="s">
        <v>2778</v>
      </c>
    </row>
    <row r="2127" spans="1:2" x14ac:dyDescent="0.2">
      <c r="A2127" s="20">
        <v>3800598</v>
      </c>
      <c r="B2127" t="s">
        <v>2755</v>
      </c>
    </row>
    <row r="2128" spans="1:2" x14ac:dyDescent="0.2">
      <c r="A2128" s="20">
        <v>3802361</v>
      </c>
      <c r="B2128" t="s">
        <v>2768</v>
      </c>
    </row>
    <row r="2129" spans="1:2" x14ac:dyDescent="0.2">
      <c r="A2129" s="20">
        <v>3802361</v>
      </c>
      <c r="B2129" t="s">
        <v>2778</v>
      </c>
    </row>
    <row r="2130" spans="1:2" x14ac:dyDescent="0.2">
      <c r="A2130" s="20">
        <v>3802361</v>
      </c>
      <c r="B2130" t="s">
        <v>2756</v>
      </c>
    </row>
    <row r="2131" spans="1:2" x14ac:dyDescent="0.2">
      <c r="A2131" s="20">
        <v>3836258</v>
      </c>
      <c r="B2131" t="s">
        <v>2765</v>
      </c>
    </row>
    <row r="2132" spans="1:2" x14ac:dyDescent="0.2">
      <c r="A2132" s="20">
        <v>3836258</v>
      </c>
      <c r="B2132" t="s">
        <v>2754</v>
      </c>
    </row>
    <row r="2133" spans="1:2" x14ac:dyDescent="0.2">
      <c r="A2133" s="20">
        <v>3836258</v>
      </c>
      <c r="B2133" t="s">
        <v>2778</v>
      </c>
    </row>
    <row r="2134" spans="1:2" x14ac:dyDescent="0.2">
      <c r="A2134" s="20">
        <v>3852342</v>
      </c>
      <c r="B2134" t="s">
        <v>2755</v>
      </c>
    </row>
    <row r="2135" spans="1:2" x14ac:dyDescent="0.2">
      <c r="A2135" s="20">
        <v>3852342</v>
      </c>
      <c r="B2135" t="s">
        <v>2778</v>
      </c>
    </row>
    <row r="2136" spans="1:2" x14ac:dyDescent="0.2">
      <c r="A2136" s="20">
        <v>3880370</v>
      </c>
      <c r="B2136" t="s">
        <v>2755</v>
      </c>
    </row>
    <row r="2137" spans="1:2" x14ac:dyDescent="0.2">
      <c r="A2137" s="20">
        <v>3880370</v>
      </c>
      <c r="B2137" t="s">
        <v>2778</v>
      </c>
    </row>
    <row r="2138" spans="1:2" x14ac:dyDescent="0.2">
      <c r="A2138" s="20">
        <v>3919064</v>
      </c>
      <c r="B2138" t="s">
        <v>2778</v>
      </c>
    </row>
    <row r="2139" spans="1:2" x14ac:dyDescent="0.2">
      <c r="A2139" s="20">
        <v>3919064</v>
      </c>
      <c r="B2139" t="s">
        <v>2755</v>
      </c>
    </row>
    <row r="2140" spans="1:2" x14ac:dyDescent="0.2">
      <c r="A2140" s="20">
        <v>3919064</v>
      </c>
      <c r="B2140" t="s">
        <v>2768</v>
      </c>
    </row>
    <row r="2141" spans="1:2" x14ac:dyDescent="0.2">
      <c r="A2141" s="20">
        <v>3919099</v>
      </c>
      <c r="B2141" t="s">
        <v>2778</v>
      </c>
    </row>
    <row r="2142" spans="1:2" x14ac:dyDescent="0.2">
      <c r="A2142" s="20">
        <v>3919099</v>
      </c>
      <c r="B2142" t="s">
        <v>2755</v>
      </c>
    </row>
    <row r="2143" spans="1:2" x14ac:dyDescent="0.2">
      <c r="A2143" s="20">
        <v>3932990</v>
      </c>
      <c r="B2143" t="s">
        <v>2775</v>
      </c>
    </row>
    <row r="2144" spans="1:2" x14ac:dyDescent="0.2">
      <c r="A2144" s="20">
        <v>3932990</v>
      </c>
      <c r="B2144" t="s">
        <v>2770</v>
      </c>
    </row>
    <row r="2145" spans="1:2" x14ac:dyDescent="0.2">
      <c r="A2145" s="20">
        <v>3932990</v>
      </c>
      <c r="B2145" t="s">
        <v>2779</v>
      </c>
    </row>
    <row r="2146" spans="1:2" x14ac:dyDescent="0.2">
      <c r="A2146" s="20">
        <v>3988120</v>
      </c>
      <c r="B2146" t="s">
        <v>2778</v>
      </c>
    </row>
    <row r="2147" spans="1:2" x14ac:dyDescent="0.2">
      <c r="A2147" s="20">
        <v>3988120</v>
      </c>
      <c r="B2147" t="s">
        <v>2760</v>
      </c>
    </row>
    <row r="2148" spans="1:2" x14ac:dyDescent="0.2">
      <c r="A2148" s="20">
        <v>3988120</v>
      </c>
      <c r="B2148" t="s">
        <v>2768</v>
      </c>
    </row>
    <row r="2149" spans="1:2" x14ac:dyDescent="0.2">
      <c r="A2149" s="20">
        <v>3988147</v>
      </c>
      <c r="B2149" t="s">
        <v>2768</v>
      </c>
    </row>
    <row r="2150" spans="1:2" x14ac:dyDescent="0.2">
      <c r="A2150" s="20">
        <v>3988147</v>
      </c>
      <c r="B2150" t="s">
        <v>2760</v>
      </c>
    </row>
    <row r="2151" spans="1:2" x14ac:dyDescent="0.2">
      <c r="A2151" s="20">
        <v>3988147</v>
      </c>
      <c r="B2151" t="s">
        <v>2778</v>
      </c>
    </row>
    <row r="2152" spans="1:2" x14ac:dyDescent="0.2">
      <c r="A2152" s="20">
        <v>4351185</v>
      </c>
      <c r="B2152" t="s">
        <v>2778</v>
      </c>
    </row>
    <row r="2153" spans="1:2" x14ac:dyDescent="0.2">
      <c r="A2153" s="20">
        <v>4351185</v>
      </c>
      <c r="B2153" t="s">
        <v>2755</v>
      </c>
    </row>
    <row r="2154" spans="1:2" x14ac:dyDescent="0.2">
      <c r="A2154" s="20">
        <v>4353676</v>
      </c>
      <c r="B2154" t="s">
        <v>2754</v>
      </c>
    </row>
    <row r="2155" spans="1:2" x14ac:dyDescent="0.2">
      <c r="A2155" s="20">
        <v>4353676</v>
      </c>
      <c r="B2155" t="s">
        <v>2778</v>
      </c>
    </row>
    <row r="2156" spans="1:2" x14ac:dyDescent="0.2">
      <c r="A2156" s="20">
        <v>4353684</v>
      </c>
      <c r="B2156" t="s">
        <v>2754</v>
      </c>
    </row>
    <row r="2157" spans="1:2" x14ac:dyDescent="0.2">
      <c r="A2157" s="20">
        <v>4353684</v>
      </c>
      <c r="B2157" t="s">
        <v>2778</v>
      </c>
    </row>
    <row r="2158" spans="1:2" x14ac:dyDescent="0.2">
      <c r="A2158" s="20">
        <v>4739868</v>
      </c>
      <c r="B2158" t="s">
        <v>2779</v>
      </c>
    </row>
    <row r="2159" spans="1:2" x14ac:dyDescent="0.2">
      <c r="A2159" s="20">
        <v>4739868</v>
      </c>
      <c r="B2159" t="s">
        <v>2764</v>
      </c>
    </row>
    <row r="2160" spans="1:2" x14ac:dyDescent="0.2">
      <c r="A2160" s="20">
        <v>4739868</v>
      </c>
      <c r="B2160" t="s">
        <v>2775</v>
      </c>
    </row>
    <row r="2161" spans="1:2" x14ac:dyDescent="0.2">
      <c r="A2161" s="20">
        <v>4858611</v>
      </c>
      <c r="B2161" t="s">
        <v>2775</v>
      </c>
    </row>
    <row r="2162" spans="1:2" x14ac:dyDescent="0.2">
      <c r="A2162" s="20">
        <v>4858611</v>
      </c>
      <c r="B2162" t="s">
        <v>2764</v>
      </c>
    </row>
    <row r="2163" spans="1:2" x14ac:dyDescent="0.2">
      <c r="A2163" s="20">
        <v>4858611</v>
      </c>
      <c r="B2163" t="s">
        <v>2779</v>
      </c>
    </row>
    <row r="2164" spans="1:2" x14ac:dyDescent="0.2">
      <c r="A2164" s="20">
        <v>4858611</v>
      </c>
      <c r="B2164" t="s">
        <v>2768</v>
      </c>
    </row>
    <row r="2165" spans="1:2" x14ac:dyDescent="0.2">
      <c r="A2165" s="20">
        <v>5251370</v>
      </c>
      <c r="B2165" t="s">
        <v>2778</v>
      </c>
    </row>
    <row r="2166" spans="1:2" x14ac:dyDescent="0.2">
      <c r="A2166" s="20">
        <v>5251370</v>
      </c>
      <c r="B2166" t="s">
        <v>2754</v>
      </c>
    </row>
    <row r="2167" spans="1:2" x14ac:dyDescent="0.2">
      <c r="A2167" s="20">
        <v>5350867</v>
      </c>
      <c r="B2167" t="s">
        <v>2755</v>
      </c>
    </row>
    <row r="2168" spans="1:2" x14ac:dyDescent="0.2">
      <c r="A2168" s="20">
        <v>5350867</v>
      </c>
      <c r="B2168" t="s">
        <v>2778</v>
      </c>
    </row>
    <row r="2169" spans="1:2" x14ac:dyDescent="0.2">
      <c r="A2169" s="20">
        <v>5350867</v>
      </c>
      <c r="B2169" t="s">
        <v>2768</v>
      </c>
    </row>
    <row r="2170" spans="1:2" x14ac:dyDescent="0.2">
      <c r="A2170" s="20">
        <v>5388716</v>
      </c>
      <c r="B2170" t="s">
        <v>2754</v>
      </c>
    </row>
    <row r="2171" spans="1:2" x14ac:dyDescent="0.2">
      <c r="A2171" s="20">
        <v>5388716</v>
      </c>
      <c r="B2171" t="s">
        <v>2778</v>
      </c>
    </row>
    <row r="2172" spans="1:2" x14ac:dyDescent="0.2">
      <c r="A2172" s="20">
        <v>5424917</v>
      </c>
      <c r="B2172" t="s">
        <v>2765</v>
      </c>
    </row>
    <row r="2173" spans="1:2" x14ac:dyDescent="0.2">
      <c r="A2173" s="20">
        <v>5424917</v>
      </c>
      <c r="B2173" t="s">
        <v>2778</v>
      </c>
    </row>
    <row r="2174" spans="1:2" x14ac:dyDescent="0.2">
      <c r="A2174" s="20">
        <v>5424917</v>
      </c>
      <c r="B2174" t="s">
        <v>2768</v>
      </c>
    </row>
    <row r="2175" spans="1:2" x14ac:dyDescent="0.2">
      <c r="A2175" s="20">
        <v>5424917</v>
      </c>
      <c r="B2175" t="s">
        <v>2756</v>
      </c>
    </row>
    <row r="2176" spans="1:2" x14ac:dyDescent="0.2">
      <c r="A2176" s="20">
        <v>5432499</v>
      </c>
      <c r="B2176" t="s">
        <v>2778</v>
      </c>
    </row>
    <row r="2177" spans="1:2" x14ac:dyDescent="0.2">
      <c r="A2177" s="20">
        <v>5432499</v>
      </c>
      <c r="B2177" t="s">
        <v>2754</v>
      </c>
    </row>
    <row r="2178" spans="1:2" x14ac:dyDescent="0.2">
      <c r="A2178" s="20">
        <v>5644429</v>
      </c>
      <c r="B2178" t="s">
        <v>2755</v>
      </c>
    </row>
    <row r="2179" spans="1:2" x14ac:dyDescent="0.2">
      <c r="A2179" s="20">
        <v>5644429</v>
      </c>
      <c r="B2179" t="s">
        <v>2768</v>
      </c>
    </row>
    <row r="2180" spans="1:2" x14ac:dyDescent="0.2">
      <c r="A2180" s="20">
        <v>5644429</v>
      </c>
      <c r="B2180" t="s">
        <v>2778</v>
      </c>
    </row>
    <row r="2181" spans="1:2" x14ac:dyDescent="0.2">
      <c r="A2181" s="20">
        <v>5644429</v>
      </c>
      <c r="B2181" t="s">
        <v>2777</v>
      </c>
    </row>
    <row r="2182" spans="1:2" x14ac:dyDescent="0.2">
      <c r="A2182" s="20">
        <v>5681537</v>
      </c>
      <c r="B2182" t="s">
        <v>2754</v>
      </c>
    </row>
    <row r="2183" spans="1:2" x14ac:dyDescent="0.2">
      <c r="A2183" s="20">
        <v>5681537</v>
      </c>
      <c r="B2183" t="s">
        <v>2778</v>
      </c>
    </row>
    <row r="2184" spans="1:2" x14ac:dyDescent="0.2">
      <c r="A2184" s="20">
        <v>5681537</v>
      </c>
      <c r="B2184" t="s">
        <v>2768</v>
      </c>
    </row>
    <row r="2185" spans="1:2" x14ac:dyDescent="0.2">
      <c r="A2185" s="20">
        <v>5706084</v>
      </c>
      <c r="B2185" t="s">
        <v>2754</v>
      </c>
    </row>
    <row r="2186" spans="1:2" x14ac:dyDescent="0.2">
      <c r="A2186" s="20">
        <v>5706084</v>
      </c>
      <c r="B2186" t="s">
        <v>2778</v>
      </c>
    </row>
    <row r="2187" spans="1:2" x14ac:dyDescent="0.2">
      <c r="A2187" s="20">
        <v>5855292</v>
      </c>
      <c r="B2187" t="s">
        <v>2755</v>
      </c>
    </row>
    <row r="2188" spans="1:2" x14ac:dyDescent="0.2">
      <c r="A2188" s="20">
        <v>5855292</v>
      </c>
      <c r="B2188" t="s">
        <v>2778</v>
      </c>
    </row>
    <row r="2189" spans="1:2" x14ac:dyDescent="0.2">
      <c r="A2189" s="20">
        <v>5887356</v>
      </c>
      <c r="B2189" t="s">
        <v>2778</v>
      </c>
    </row>
    <row r="2190" spans="1:2" x14ac:dyDescent="0.2">
      <c r="A2190" s="20">
        <v>5887356</v>
      </c>
      <c r="B2190" t="s">
        <v>2755</v>
      </c>
    </row>
    <row r="2191" spans="1:2" x14ac:dyDescent="0.2">
      <c r="A2191" s="20">
        <v>5912202</v>
      </c>
      <c r="B2191" t="s">
        <v>2756</v>
      </c>
    </row>
    <row r="2192" spans="1:2" x14ac:dyDescent="0.2">
      <c r="A2192" s="20">
        <v>5912202</v>
      </c>
      <c r="B2192" t="s">
        <v>2778</v>
      </c>
    </row>
    <row r="2193" spans="1:2" x14ac:dyDescent="0.2">
      <c r="A2193" s="20">
        <v>7311214</v>
      </c>
      <c r="B2193" t="s">
        <v>2778</v>
      </c>
    </row>
    <row r="2194" spans="1:2" x14ac:dyDescent="0.2">
      <c r="A2194" s="20">
        <v>7311214</v>
      </c>
      <c r="B2194" t="s">
        <v>2768</v>
      </c>
    </row>
    <row r="2195" spans="1:2" x14ac:dyDescent="0.2">
      <c r="A2195" s="20">
        <v>7311214</v>
      </c>
      <c r="B2195" t="s">
        <v>2760</v>
      </c>
    </row>
    <row r="2196" spans="1:2" x14ac:dyDescent="0.2">
      <c r="A2196" s="20">
        <v>7314086</v>
      </c>
      <c r="B2196" t="s">
        <v>2778</v>
      </c>
    </row>
    <row r="2197" spans="1:2" x14ac:dyDescent="0.2">
      <c r="A2197" s="20">
        <v>7314086</v>
      </c>
      <c r="B2197" t="s">
        <v>2754</v>
      </c>
    </row>
    <row r="2198" spans="1:2" x14ac:dyDescent="0.2">
      <c r="A2198" s="20">
        <v>7319487</v>
      </c>
      <c r="B2198" t="s">
        <v>2756</v>
      </c>
    </row>
    <row r="2199" spans="1:2" x14ac:dyDescent="0.2">
      <c r="A2199" s="20">
        <v>7319487</v>
      </c>
      <c r="B2199" t="s">
        <v>2778</v>
      </c>
    </row>
    <row r="2200" spans="1:2" x14ac:dyDescent="0.2">
      <c r="A2200" s="20">
        <v>7322399</v>
      </c>
      <c r="B2200" t="s">
        <v>2765</v>
      </c>
    </row>
    <row r="2201" spans="1:2" x14ac:dyDescent="0.2">
      <c r="A2201" s="20">
        <v>7322399</v>
      </c>
      <c r="B2201" t="s">
        <v>2768</v>
      </c>
    </row>
    <row r="2202" spans="1:2" x14ac:dyDescent="0.2">
      <c r="A2202" s="20">
        <v>7322399</v>
      </c>
      <c r="B2202" t="s">
        <v>2778</v>
      </c>
    </row>
    <row r="2203" spans="1:2" x14ac:dyDescent="0.2">
      <c r="A2203" s="20">
        <v>7322399</v>
      </c>
      <c r="B2203" t="s">
        <v>2756</v>
      </c>
    </row>
    <row r="2204" spans="1:2" x14ac:dyDescent="0.2">
      <c r="A2204" s="20">
        <v>7322992</v>
      </c>
      <c r="B2204" t="s">
        <v>2755</v>
      </c>
    </row>
    <row r="2205" spans="1:2" x14ac:dyDescent="0.2">
      <c r="A2205" s="20">
        <v>7322992</v>
      </c>
      <c r="B2205" t="s">
        <v>2778</v>
      </c>
    </row>
    <row r="2206" spans="1:2" x14ac:dyDescent="0.2">
      <c r="A2206" s="20">
        <v>7322992</v>
      </c>
      <c r="B2206" t="s">
        <v>2768</v>
      </c>
    </row>
    <row r="2207" spans="1:2" x14ac:dyDescent="0.2">
      <c r="A2207" s="20">
        <v>7327730</v>
      </c>
      <c r="B2207" t="s">
        <v>2755</v>
      </c>
    </row>
    <row r="2208" spans="1:2" x14ac:dyDescent="0.2">
      <c r="A2208" s="20">
        <v>7327730</v>
      </c>
      <c r="B2208" t="s">
        <v>2778</v>
      </c>
    </row>
    <row r="2209" spans="1:2" x14ac:dyDescent="0.2">
      <c r="A2209" s="20">
        <v>7327730</v>
      </c>
      <c r="B2209" t="s">
        <v>2768</v>
      </c>
    </row>
    <row r="2210" spans="1:2" x14ac:dyDescent="0.2">
      <c r="A2210" s="20">
        <v>7327730</v>
      </c>
      <c r="B2210" t="s">
        <v>2774</v>
      </c>
    </row>
    <row r="2211" spans="1:2" x14ac:dyDescent="0.2">
      <c r="A2211" s="20">
        <v>7331347</v>
      </c>
      <c r="B2211" t="s">
        <v>2764</v>
      </c>
    </row>
    <row r="2212" spans="1:2" x14ac:dyDescent="0.2">
      <c r="A2212" s="20">
        <v>7331347</v>
      </c>
      <c r="B2212" t="s">
        <v>2779</v>
      </c>
    </row>
    <row r="2213" spans="1:2" x14ac:dyDescent="0.2">
      <c r="A2213" s="20">
        <v>7331347</v>
      </c>
      <c r="B2213" t="s">
        <v>2775</v>
      </c>
    </row>
    <row r="2214" spans="1:2" x14ac:dyDescent="0.2">
      <c r="A2214" s="20">
        <v>7331347</v>
      </c>
      <c r="B2214" t="s">
        <v>2768</v>
      </c>
    </row>
    <row r="2215" spans="1:2" x14ac:dyDescent="0.2">
      <c r="A2215" s="20" t="s">
        <v>2267</v>
      </c>
      <c r="B2215" t="s">
        <v>2778</v>
      </c>
    </row>
    <row r="2216" spans="1:2" x14ac:dyDescent="0.2">
      <c r="A2216" s="20" t="s">
        <v>2267</v>
      </c>
      <c r="B2216" t="s">
        <v>2765</v>
      </c>
    </row>
    <row r="2217" spans="1:2" x14ac:dyDescent="0.2">
      <c r="A2217" s="20" t="s">
        <v>2267</v>
      </c>
      <c r="B2217" t="s">
        <v>2768</v>
      </c>
    </row>
    <row r="2218" spans="1:2" x14ac:dyDescent="0.2">
      <c r="A2218" s="20" t="s">
        <v>2267</v>
      </c>
      <c r="B2218" t="s">
        <v>2754</v>
      </c>
    </row>
    <row r="2219" spans="1:2" x14ac:dyDescent="0.2">
      <c r="A2219" s="20">
        <v>7344392</v>
      </c>
      <c r="B2219" t="s">
        <v>2768</v>
      </c>
    </row>
    <row r="2220" spans="1:2" x14ac:dyDescent="0.2">
      <c r="A2220" s="20">
        <v>7344392</v>
      </c>
      <c r="B2220" t="s">
        <v>2755</v>
      </c>
    </row>
    <row r="2221" spans="1:2" x14ac:dyDescent="0.2">
      <c r="A2221" s="20">
        <v>7344392</v>
      </c>
      <c r="B2221" t="s">
        <v>2777</v>
      </c>
    </row>
    <row r="2222" spans="1:2" x14ac:dyDescent="0.2">
      <c r="A2222" s="20">
        <v>7344392</v>
      </c>
      <c r="B2222" t="s">
        <v>2778</v>
      </c>
    </row>
    <row r="2223" spans="1:2" x14ac:dyDescent="0.2">
      <c r="A2223" s="20">
        <v>7346018</v>
      </c>
      <c r="B2223" t="s">
        <v>2774</v>
      </c>
    </row>
    <row r="2224" spans="1:2" x14ac:dyDescent="0.2">
      <c r="A2224" s="20">
        <v>7346018</v>
      </c>
      <c r="B2224" t="s">
        <v>2768</v>
      </c>
    </row>
    <row r="2225" spans="1:2" x14ac:dyDescent="0.2">
      <c r="A2225" s="20">
        <v>7346018</v>
      </c>
      <c r="B2225" t="s">
        <v>2753</v>
      </c>
    </row>
    <row r="2226" spans="1:2" x14ac:dyDescent="0.2">
      <c r="A2226" s="20">
        <v>7346018</v>
      </c>
      <c r="B2226" t="s">
        <v>2778</v>
      </c>
    </row>
    <row r="2227" spans="1:2" x14ac:dyDescent="0.2">
      <c r="A2227" s="20">
        <v>7350015</v>
      </c>
      <c r="B2227" t="s">
        <v>2768</v>
      </c>
    </row>
    <row r="2228" spans="1:2" x14ac:dyDescent="0.2">
      <c r="A2228" s="20">
        <v>7350015</v>
      </c>
      <c r="B2228" t="s">
        <v>2760</v>
      </c>
    </row>
    <row r="2229" spans="1:2" x14ac:dyDescent="0.2">
      <c r="A2229" s="20">
        <v>7350015</v>
      </c>
      <c r="B2229" t="s">
        <v>2766</v>
      </c>
    </row>
    <row r="2230" spans="1:2" x14ac:dyDescent="0.2">
      <c r="A2230" s="20">
        <v>7350015</v>
      </c>
      <c r="B2230" t="s">
        <v>2778</v>
      </c>
    </row>
    <row r="2231" spans="1:2" x14ac:dyDescent="0.2">
      <c r="A2231" s="20">
        <v>7350015</v>
      </c>
      <c r="B2231" t="s">
        <v>2776</v>
      </c>
    </row>
    <row r="2232" spans="1:2" x14ac:dyDescent="0.2">
      <c r="A2232" s="20">
        <v>7350198</v>
      </c>
      <c r="B2232" t="s">
        <v>2768</v>
      </c>
    </row>
    <row r="2233" spans="1:2" x14ac:dyDescent="0.2">
      <c r="A2233" s="20">
        <v>7350198</v>
      </c>
      <c r="B2233" t="s">
        <v>2778</v>
      </c>
    </row>
    <row r="2234" spans="1:2" x14ac:dyDescent="0.2">
      <c r="A2234" s="20">
        <v>7350198</v>
      </c>
      <c r="B2234" t="s">
        <v>2755</v>
      </c>
    </row>
    <row r="2235" spans="1:2" x14ac:dyDescent="0.2">
      <c r="A2235" s="20">
        <v>7350198</v>
      </c>
      <c r="B2235" t="s">
        <v>2774</v>
      </c>
    </row>
    <row r="2236" spans="1:2" x14ac:dyDescent="0.2">
      <c r="A2236" s="20">
        <v>7352751</v>
      </c>
      <c r="B2236" t="s">
        <v>2754</v>
      </c>
    </row>
    <row r="2237" spans="1:2" x14ac:dyDescent="0.2">
      <c r="A2237" s="20">
        <v>7352751</v>
      </c>
      <c r="B2237" t="s">
        <v>2768</v>
      </c>
    </row>
    <row r="2238" spans="1:2" x14ac:dyDescent="0.2">
      <c r="A2238" s="20">
        <v>7352751</v>
      </c>
      <c r="B2238" t="s">
        <v>2778</v>
      </c>
    </row>
    <row r="2239" spans="1:2" x14ac:dyDescent="0.2">
      <c r="A2239" s="20">
        <v>7358393</v>
      </c>
      <c r="B2239" t="s">
        <v>2778</v>
      </c>
    </row>
    <row r="2240" spans="1:2" x14ac:dyDescent="0.2">
      <c r="A2240" s="20">
        <v>7358393</v>
      </c>
      <c r="B2240" t="s">
        <v>2768</v>
      </c>
    </row>
    <row r="2241" spans="1:2" x14ac:dyDescent="0.2">
      <c r="A2241" s="20">
        <v>7358393</v>
      </c>
      <c r="B2241" t="s">
        <v>2755</v>
      </c>
    </row>
    <row r="2242" spans="1:2" x14ac:dyDescent="0.2">
      <c r="A2242" s="20">
        <v>7369921</v>
      </c>
      <c r="B2242" t="s">
        <v>2766</v>
      </c>
    </row>
    <row r="2243" spans="1:2" x14ac:dyDescent="0.2">
      <c r="A2243" s="20">
        <v>7369921</v>
      </c>
      <c r="B2243" t="s">
        <v>2768</v>
      </c>
    </row>
    <row r="2244" spans="1:2" x14ac:dyDescent="0.2">
      <c r="A2244" s="20">
        <v>7369921</v>
      </c>
      <c r="B2244" t="s">
        <v>2778</v>
      </c>
    </row>
    <row r="2245" spans="1:2" x14ac:dyDescent="0.2">
      <c r="A2245" s="20">
        <v>7369921</v>
      </c>
      <c r="B2245" t="s">
        <v>2756</v>
      </c>
    </row>
    <row r="2246" spans="1:2" x14ac:dyDescent="0.2">
      <c r="A2246" s="20">
        <v>7370008</v>
      </c>
      <c r="B2246" t="s">
        <v>2768</v>
      </c>
    </row>
    <row r="2247" spans="1:2" x14ac:dyDescent="0.2">
      <c r="A2247" s="20">
        <v>7370008</v>
      </c>
      <c r="B2247" t="s">
        <v>2778</v>
      </c>
    </row>
    <row r="2248" spans="1:2" x14ac:dyDescent="0.2">
      <c r="A2248" s="20">
        <v>7370008</v>
      </c>
      <c r="B2248" t="s">
        <v>2756</v>
      </c>
    </row>
    <row r="2249" spans="1:2" x14ac:dyDescent="0.2">
      <c r="A2249" s="20">
        <v>7370016</v>
      </c>
      <c r="B2249" t="s">
        <v>2768</v>
      </c>
    </row>
    <row r="2250" spans="1:2" x14ac:dyDescent="0.2">
      <c r="A2250" s="20">
        <v>7370016</v>
      </c>
      <c r="B2250" t="s">
        <v>2779</v>
      </c>
    </row>
    <row r="2251" spans="1:2" x14ac:dyDescent="0.2">
      <c r="A2251" s="20">
        <v>7370016</v>
      </c>
      <c r="B2251" t="s">
        <v>2775</v>
      </c>
    </row>
    <row r="2252" spans="1:2" x14ac:dyDescent="0.2">
      <c r="A2252" s="20">
        <v>7370016</v>
      </c>
      <c r="B2252" t="s">
        <v>2770</v>
      </c>
    </row>
    <row r="2253" spans="1:2" x14ac:dyDescent="0.2">
      <c r="A2253" s="20">
        <v>7377037</v>
      </c>
      <c r="B2253" t="s">
        <v>2778</v>
      </c>
    </row>
    <row r="2254" spans="1:2" x14ac:dyDescent="0.2">
      <c r="A2254" s="20">
        <v>7377037</v>
      </c>
      <c r="B2254" t="s">
        <v>2758</v>
      </c>
    </row>
    <row r="2255" spans="1:2" x14ac:dyDescent="0.2">
      <c r="A2255" s="20">
        <v>7377037</v>
      </c>
      <c r="B2255" t="s">
        <v>2768</v>
      </c>
    </row>
    <row r="2256" spans="1:2" x14ac:dyDescent="0.2">
      <c r="A2256" s="20">
        <v>7382189</v>
      </c>
      <c r="B2256" t="s">
        <v>2779</v>
      </c>
    </row>
    <row r="2257" spans="1:2" x14ac:dyDescent="0.2">
      <c r="A2257" s="20">
        <v>7382189</v>
      </c>
      <c r="B2257" t="s">
        <v>2768</v>
      </c>
    </row>
    <row r="2258" spans="1:2" x14ac:dyDescent="0.2">
      <c r="A2258" s="20">
        <v>7382189</v>
      </c>
      <c r="B2258" t="s">
        <v>2775</v>
      </c>
    </row>
    <row r="2259" spans="1:2" x14ac:dyDescent="0.2">
      <c r="A2259" s="20">
        <v>7382189</v>
      </c>
      <c r="B2259" t="s">
        <v>2764</v>
      </c>
    </row>
    <row r="2260" spans="1:2" x14ac:dyDescent="0.2">
      <c r="A2260" s="20">
        <v>7382480</v>
      </c>
      <c r="B2260" t="s">
        <v>2778</v>
      </c>
    </row>
    <row r="2261" spans="1:2" x14ac:dyDescent="0.2">
      <c r="A2261" s="20">
        <v>7382480</v>
      </c>
      <c r="B2261" t="s">
        <v>2756</v>
      </c>
    </row>
    <row r="2262" spans="1:2" x14ac:dyDescent="0.2">
      <c r="A2262" s="20">
        <v>7382618</v>
      </c>
      <c r="B2262" t="s">
        <v>2754</v>
      </c>
    </row>
    <row r="2263" spans="1:2" x14ac:dyDescent="0.2">
      <c r="A2263" s="20">
        <v>7382618</v>
      </c>
      <c r="B2263" t="s">
        <v>2778</v>
      </c>
    </row>
    <row r="2264" spans="1:2" x14ac:dyDescent="0.2">
      <c r="A2264" s="20">
        <v>7386028</v>
      </c>
      <c r="B2264" t="s">
        <v>2779</v>
      </c>
    </row>
    <row r="2265" spans="1:2" x14ac:dyDescent="0.2">
      <c r="A2265" s="20">
        <v>7386028</v>
      </c>
      <c r="B2265" t="s">
        <v>2764</v>
      </c>
    </row>
    <row r="2266" spans="1:2" x14ac:dyDescent="0.2">
      <c r="A2266" s="20">
        <v>7386028</v>
      </c>
      <c r="B2266" t="s">
        <v>2775</v>
      </c>
    </row>
    <row r="2267" spans="1:2" x14ac:dyDescent="0.2">
      <c r="A2267" s="20">
        <v>7401558</v>
      </c>
      <c r="B2267" t="s">
        <v>2777</v>
      </c>
    </row>
    <row r="2268" spans="1:2" x14ac:dyDescent="0.2">
      <c r="A2268" s="20">
        <v>7401558</v>
      </c>
      <c r="B2268" t="s">
        <v>2778</v>
      </c>
    </row>
    <row r="2269" spans="1:2" x14ac:dyDescent="0.2">
      <c r="A2269" s="20">
        <v>7401558</v>
      </c>
      <c r="B2269" t="s">
        <v>2768</v>
      </c>
    </row>
    <row r="2270" spans="1:2" x14ac:dyDescent="0.2">
      <c r="A2270" s="20">
        <v>7401558</v>
      </c>
      <c r="B2270" t="s">
        <v>2755</v>
      </c>
    </row>
    <row r="2271" spans="1:2" x14ac:dyDescent="0.2">
      <c r="A2271" s="20">
        <v>7409168</v>
      </c>
      <c r="B2271" t="s">
        <v>2753</v>
      </c>
    </row>
    <row r="2272" spans="1:2" x14ac:dyDescent="0.2">
      <c r="A2272" s="20">
        <v>7409168</v>
      </c>
      <c r="B2272" t="s">
        <v>2765</v>
      </c>
    </row>
    <row r="2273" spans="1:2" x14ac:dyDescent="0.2">
      <c r="A2273" s="20">
        <v>7409168</v>
      </c>
      <c r="B2273" t="s">
        <v>2778</v>
      </c>
    </row>
    <row r="2274" spans="1:2" x14ac:dyDescent="0.2">
      <c r="A2274" s="20">
        <v>7409168</v>
      </c>
      <c r="B2274" t="s">
        <v>2768</v>
      </c>
    </row>
    <row r="2275" spans="1:2" x14ac:dyDescent="0.2">
      <c r="A2275" s="20">
        <v>7416261</v>
      </c>
      <c r="B2275" t="s">
        <v>2765</v>
      </c>
    </row>
    <row r="2276" spans="1:2" x14ac:dyDescent="0.2">
      <c r="A2276" s="20">
        <v>7416261</v>
      </c>
      <c r="B2276" t="s">
        <v>2754</v>
      </c>
    </row>
    <row r="2277" spans="1:2" x14ac:dyDescent="0.2">
      <c r="A2277" s="20">
        <v>7416261</v>
      </c>
      <c r="B2277" t="s">
        <v>2778</v>
      </c>
    </row>
    <row r="2278" spans="1:2" x14ac:dyDescent="0.2">
      <c r="A2278" s="20">
        <v>7417918</v>
      </c>
      <c r="B2278" t="s">
        <v>2768</v>
      </c>
    </row>
    <row r="2279" spans="1:2" x14ac:dyDescent="0.2">
      <c r="A2279" s="20">
        <v>7417918</v>
      </c>
      <c r="B2279" t="s">
        <v>2753</v>
      </c>
    </row>
    <row r="2280" spans="1:2" x14ac:dyDescent="0.2">
      <c r="A2280" s="20">
        <v>7417918</v>
      </c>
      <c r="B2280" t="s">
        <v>2778</v>
      </c>
    </row>
    <row r="2281" spans="1:2" x14ac:dyDescent="0.2">
      <c r="A2281" s="20">
        <v>7417918</v>
      </c>
      <c r="B2281" t="s">
        <v>2776</v>
      </c>
    </row>
    <row r="2282" spans="1:2" x14ac:dyDescent="0.2">
      <c r="A2282" s="20">
        <v>7425457</v>
      </c>
      <c r="B2282" t="s">
        <v>2768</v>
      </c>
    </row>
    <row r="2283" spans="1:2" x14ac:dyDescent="0.2">
      <c r="A2283" s="20">
        <v>7425457</v>
      </c>
      <c r="B2283" t="s">
        <v>2778</v>
      </c>
    </row>
    <row r="2284" spans="1:2" x14ac:dyDescent="0.2">
      <c r="A2284" s="20">
        <v>7425457</v>
      </c>
      <c r="B2284" t="s">
        <v>2755</v>
      </c>
    </row>
    <row r="2285" spans="1:2" x14ac:dyDescent="0.2">
      <c r="A2285" s="20">
        <v>7425562</v>
      </c>
      <c r="B2285" t="s">
        <v>2755</v>
      </c>
    </row>
    <row r="2286" spans="1:2" x14ac:dyDescent="0.2">
      <c r="A2286" s="20">
        <v>7425562</v>
      </c>
      <c r="B2286" t="s">
        <v>2778</v>
      </c>
    </row>
    <row r="2287" spans="1:2" x14ac:dyDescent="0.2">
      <c r="A2287" s="20">
        <v>7425562</v>
      </c>
      <c r="B2287" t="s">
        <v>2774</v>
      </c>
    </row>
    <row r="2288" spans="1:2" x14ac:dyDescent="0.2">
      <c r="A2288" s="20">
        <v>7425562</v>
      </c>
      <c r="B2288" t="s">
        <v>2768</v>
      </c>
    </row>
    <row r="2289" spans="1:2" x14ac:dyDescent="0.2">
      <c r="A2289" s="20">
        <v>7436831</v>
      </c>
      <c r="B2289" t="s">
        <v>2755</v>
      </c>
    </row>
    <row r="2290" spans="1:2" x14ac:dyDescent="0.2">
      <c r="A2290" s="20">
        <v>7436831</v>
      </c>
      <c r="B2290" t="s">
        <v>2774</v>
      </c>
    </row>
    <row r="2291" spans="1:2" x14ac:dyDescent="0.2">
      <c r="A2291" s="20">
        <v>7436831</v>
      </c>
      <c r="B2291" t="s">
        <v>2768</v>
      </c>
    </row>
    <row r="2292" spans="1:2" x14ac:dyDescent="0.2">
      <c r="A2292" s="20">
        <v>7436831</v>
      </c>
      <c r="B2292" t="s">
        <v>2778</v>
      </c>
    </row>
    <row r="2293" spans="1:2" x14ac:dyDescent="0.2">
      <c r="A2293" s="20">
        <v>7468342</v>
      </c>
      <c r="B2293" t="s">
        <v>2778</v>
      </c>
    </row>
    <row r="2294" spans="1:2" x14ac:dyDescent="0.2">
      <c r="A2294" s="20">
        <v>7468342</v>
      </c>
      <c r="B2294" t="s">
        <v>2754</v>
      </c>
    </row>
    <row r="2295" spans="1:2" x14ac:dyDescent="0.2">
      <c r="A2295" s="20">
        <v>7468342</v>
      </c>
      <c r="B2295" t="s">
        <v>2768</v>
      </c>
    </row>
    <row r="2296" spans="1:2" x14ac:dyDescent="0.2">
      <c r="A2296" s="20">
        <v>7468342</v>
      </c>
      <c r="B2296" t="s">
        <v>2776</v>
      </c>
    </row>
    <row r="2297" spans="1:2" x14ac:dyDescent="0.2">
      <c r="A2297" s="20">
        <v>7479360</v>
      </c>
      <c r="B2297" t="s">
        <v>2755</v>
      </c>
    </row>
    <row r="2298" spans="1:2" x14ac:dyDescent="0.2">
      <c r="A2298" s="20">
        <v>7479360</v>
      </c>
      <c r="B2298" t="s">
        <v>2778</v>
      </c>
    </row>
    <row r="2299" spans="1:2" x14ac:dyDescent="0.2">
      <c r="A2299" s="20">
        <v>7480814</v>
      </c>
      <c r="B2299" t="s">
        <v>2768</v>
      </c>
    </row>
    <row r="2300" spans="1:2" x14ac:dyDescent="0.2">
      <c r="A2300" s="20">
        <v>7480814</v>
      </c>
      <c r="B2300" t="s">
        <v>2756</v>
      </c>
    </row>
    <row r="2301" spans="1:2" x14ac:dyDescent="0.2">
      <c r="A2301" s="20">
        <v>7480814</v>
      </c>
      <c r="B2301" t="s">
        <v>2778</v>
      </c>
    </row>
    <row r="2302" spans="1:2" x14ac:dyDescent="0.2">
      <c r="A2302" s="20">
        <v>7496427</v>
      </c>
      <c r="B2302" t="s">
        <v>2778</v>
      </c>
    </row>
    <row r="2303" spans="1:2" x14ac:dyDescent="0.2">
      <c r="A2303" s="20">
        <v>7496427</v>
      </c>
      <c r="B2303" t="s">
        <v>2760</v>
      </c>
    </row>
    <row r="2304" spans="1:2" x14ac:dyDescent="0.2">
      <c r="A2304" s="20">
        <v>7499833</v>
      </c>
      <c r="B2304" t="s">
        <v>2778</v>
      </c>
    </row>
    <row r="2305" spans="1:2" x14ac:dyDescent="0.2">
      <c r="A2305" s="20">
        <v>7499833</v>
      </c>
      <c r="B2305" t="s">
        <v>2756</v>
      </c>
    </row>
    <row r="2306" spans="1:2" x14ac:dyDescent="0.2">
      <c r="A2306" s="20">
        <v>7716788</v>
      </c>
      <c r="B2306" t="s">
        <v>2778</v>
      </c>
    </row>
    <row r="2307" spans="1:2" x14ac:dyDescent="0.2">
      <c r="A2307" s="20">
        <v>7716788</v>
      </c>
      <c r="B2307" t="s">
        <v>2760</v>
      </c>
    </row>
    <row r="2308" spans="1:2" x14ac:dyDescent="0.2">
      <c r="A2308" s="20">
        <v>8488525</v>
      </c>
      <c r="B2308" t="s">
        <v>2778</v>
      </c>
    </row>
    <row r="2309" spans="1:2" x14ac:dyDescent="0.2">
      <c r="A2309" s="20">
        <v>8488525</v>
      </c>
      <c r="B2309" t="s">
        <v>2755</v>
      </c>
    </row>
    <row r="2310" spans="1:2" x14ac:dyDescent="0.2">
      <c r="A2310" s="20">
        <v>8488525</v>
      </c>
      <c r="B2310" t="s">
        <v>2768</v>
      </c>
    </row>
    <row r="2311" spans="1:2" x14ac:dyDescent="0.2">
      <c r="A2311" s="20">
        <v>8820945</v>
      </c>
      <c r="B2311" t="s">
        <v>2755</v>
      </c>
    </row>
    <row r="2312" spans="1:2" x14ac:dyDescent="0.2">
      <c r="A2312" s="20">
        <v>8820945</v>
      </c>
      <c r="B2312" t="s">
        <v>2768</v>
      </c>
    </row>
    <row r="2313" spans="1:2" x14ac:dyDescent="0.2">
      <c r="A2313" s="20">
        <v>8820945</v>
      </c>
      <c r="B2313" t="s">
        <v>2778</v>
      </c>
    </row>
    <row r="2314" spans="1:2" x14ac:dyDescent="0.2">
      <c r="A2314" s="20">
        <v>8824371</v>
      </c>
      <c r="B2314" t="s">
        <v>2755</v>
      </c>
    </row>
    <row r="2315" spans="1:2" x14ac:dyDescent="0.2">
      <c r="A2315" s="20">
        <v>8824371</v>
      </c>
      <c r="B2315" t="s">
        <v>2774</v>
      </c>
    </row>
    <row r="2316" spans="1:2" x14ac:dyDescent="0.2">
      <c r="A2316" s="20">
        <v>8824371</v>
      </c>
      <c r="B2316" t="s">
        <v>2778</v>
      </c>
    </row>
    <row r="2317" spans="1:2" x14ac:dyDescent="0.2">
      <c r="A2317" s="20">
        <v>8831351</v>
      </c>
      <c r="B2317" t="s">
        <v>2779</v>
      </c>
    </row>
    <row r="2318" spans="1:2" x14ac:dyDescent="0.2">
      <c r="A2318" s="20">
        <v>8831351</v>
      </c>
      <c r="B2318" t="s">
        <v>2775</v>
      </c>
    </row>
    <row r="2319" spans="1:2" x14ac:dyDescent="0.2">
      <c r="A2319" s="20">
        <v>8831351</v>
      </c>
      <c r="B2319" t="s">
        <v>2764</v>
      </c>
    </row>
    <row r="2320" spans="1:2" x14ac:dyDescent="0.2">
      <c r="A2320" s="20">
        <v>8831351</v>
      </c>
      <c r="B2320" t="s">
        <v>2768</v>
      </c>
    </row>
    <row r="2321" spans="1:2" x14ac:dyDescent="0.2">
      <c r="A2321" s="20">
        <v>8834237</v>
      </c>
      <c r="B2321" t="s">
        <v>2768</v>
      </c>
    </row>
    <row r="2322" spans="1:2" x14ac:dyDescent="0.2">
      <c r="A2322" s="20">
        <v>8834237</v>
      </c>
      <c r="B2322" t="s">
        <v>2776</v>
      </c>
    </row>
    <row r="2323" spans="1:2" x14ac:dyDescent="0.2">
      <c r="A2323" s="20">
        <v>8834237</v>
      </c>
      <c r="B2323" t="s">
        <v>2753</v>
      </c>
    </row>
    <row r="2324" spans="1:2" x14ac:dyDescent="0.2">
      <c r="A2324" s="20">
        <v>8834237</v>
      </c>
      <c r="B2324" t="s">
        <v>2778</v>
      </c>
    </row>
    <row r="2325" spans="1:2" x14ac:dyDescent="0.2">
      <c r="A2325" s="20">
        <v>8837252</v>
      </c>
      <c r="B2325" t="s">
        <v>2753</v>
      </c>
    </row>
    <row r="2326" spans="1:2" x14ac:dyDescent="0.2">
      <c r="A2326" s="20">
        <v>8837252</v>
      </c>
      <c r="B2326" t="s">
        <v>2768</v>
      </c>
    </row>
    <row r="2327" spans="1:2" x14ac:dyDescent="0.2">
      <c r="A2327" s="20">
        <v>8837252</v>
      </c>
      <c r="B2327" t="s">
        <v>2778</v>
      </c>
    </row>
    <row r="2328" spans="1:2" x14ac:dyDescent="0.2">
      <c r="A2328" s="20">
        <v>8837252</v>
      </c>
      <c r="B2328" t="s">
        <v>2765</v>
      </c>
    </row>
    <row r="2329" spans="1:2" x14ac:dyDescent="0.2">
      <c r="A2329" s="20">
        <v>8839530</v>
      </c>
      <c r="B2329" t="s">
        <v>2776</v>
      </c>
    </row>
    <row r="2330" spans="1:2" x14ac:dyDescent="0.2">
      <c r="A2330" s="20">
        <v>8839530</v>
      </c>
      <c r="B2330" t="s">
        <v>2768</v>
      </c>
    </row>
    <row r="2331" spans="1:2" x14ac:dyDescent="0.2">
      <c r="A2331" s="20">
        <v>8839530</v>
      </c>
      <c r="B2331" t="s">
        <v>2778</v>
      </c>
    </row>
    <row r="2332" spans="1:2" x14ac:dyDescent="0.2">
      <c r="A2332" s="20">
        <v>8839530</v>
      </c>
      <c r="B2332" t="s">
        <v>2756</v>
      </c>
    </row>
    <row r="2333" spans="1:2" x14ac:dyDescent="0.2">
      <c r="A2333" s="20" t="s">
        <v>2663</v>
      </c>
      <c r="B2333" t="s">
        <v>2755</v>
      </c>
    </row>
    <row r="2334" spans="1:2" x14ac:dyDescent="0.2">
      <c r="A2334" s="20" t="s">
        <v>2663</v>
      </c>
      <c r="B2334" t="s">
        <v>2778</v>
      </c>
    </row>
    <row r="2335" spans="1:2" x14ac:dyDescent="0.2">
      <c r="A2335" s="20">
        <v>8846758</v>
      </c>
      <c r="B2335" t="s">
        <v>2778</v>
      </c>
    </row>
    <row r="2336" spans="1:2" x14ac:dyDescent="0.2">
      <c r="A2336" s="20">
        <v>8846758</v>
      </c>
      <c r="B2336" t="s">
        <v>2755</v>
      </c>
    </row>
    <row r="2337" spans="1:2" x14ac:dyDescent="0.2">
      <c r="A2337" s="20">
        <v>8848971</v>
      </c>
      <c r="B2337" t="s">
        <v>2754</v>
      </c>
    </row>
    <row r="2338" spans="1:2" x14ac:dyDescent="0.2">
      <c r="A2338" s="20">
        <v>8848971</v>
      </c>
      <c r="B2338" t="s">
        <v>2778</v>
      </c>
    </row>
    <row r="2339" spans="1:2" x14ac:dyDescent="0.2">
      <c r="A2339" s="20">
        <v>8852731</v>
      </c>
      <c r="B2339" t="s">
        <v>2756</v>
      </c>
    </row>
    <row r="2340" spans="1:2" x14ac:dyDescent="0.2">
      <c r="A2340" s="20">
        <v>8852731</v>
      </c>
      <c r="B2340" t="s">
        <v>2778</v>
      </c>
    </row>
    <row r="2341" spans="1:2" x14ac:dyDescent="0.2">
      <c r="A2341" s="20">
        <v>8852758</v>
      </c>
      <c r="B2341" t="s">
        <v>2778</v>
      </c>
    </row>
    <row r="2342" spans="1:2" x14ac:dyDescent="0.2">
      <c r="A2342" s="20">
        <v>8852758</v>
      </c>
      <c r="B2342" t="s">
        <v>2755</v>
      </c>
    </row>
    <row r="2343" spans="1:2" x14ac:dyDescent="0.2">
      <c r="A2343" s="20">
        <v>8853118</v>
      </c>
      <c r="B2343" t="s">
        <v>2768</v>
      </c>
    </row>
    <row r="2344" spans="1:2" x14ac:dyDescent="0.2">
      <c r="A2344" s="20">
        <v>8853118</v>
      </c>
      <c r="B2344" t="s">
        <v>2754</v>
      </c>
    </row>
    <row r="2345" spans="1:2" x14ac:dyDescent="0.2">
      <c r="A2345" s="20">
        <v>8853118</v>
      </c>
      <c r="B2345" t="s">
        <v>2778</v>
      </c>
    </row>
    <row r="2346" spans="1:2" x14ac:dyDescent="0.2">
      <c r="A2346" s="20">
        <v>8853525</v>
      </c>
      <c r="B2346" t="s">
        <v>2753</v>
      </c>
    </row>
    <row r="2347" spans="1:2" x14ac:dyDescent="0.2">
      <c r="A2347" s="20">
        <v>8853525</v>
      </c>
      <c r="B2347" t="s">
        <v>2768</v>
      </c>
    </row>
    <row r="2348" spans="1:2" x14ac:dyDescent="0.2">
      <c r="A2348" s="20">
        <v>8853525</v>
      </c>
      <c r="B2348" t="s">
        <v>2778</v>
      </c>
    </row>
    <row r="2349" spans="1:2" x14ac:dyDescent="0.2">
      <c r="A2349" s="20">
        <v>8854173</v>
      </c>
      <c r="B2349" t="s">
        <v>2756</v>
      </c>
    </row>
    <row r="2350" spans="1:2" x14ac:dyDescent="0.2">
      <c r="A2350" s="20">
        <v>8854173</v>
      </c>
      <c r="B2350" t="s">
        <v>2778</v>
      </c>
    </row>
    <row r="2351" spans="1:2" x14ac:dyDescent="0.2">
      <c r="A2351" s="20">
        <v>8856818</v>
      </c>
      <c r="B2351" t="s">
        <v>2778</v>
      </c>
    </row>
    <row r="2352" spans="1:2" x14ac:dyDescent="0.2">
      <c r="A2352" s="20">
        <v>8856818</v>
      </c>
      <c r="B2352" t="s">
        <v>2754</v>
      </c>
    </row>
    <row r="2353" spans="1:2" x14ac:dyDescent="0.2">
      <c r="A2353" s="20">
        <v>8856826</v>
      </c>
      <c r="B2353" t="s">
        <v>2778</v>
      </c>
    </row>
    <row r="2354" spans="1:2" x14ac:dyDescent="0.2">
      <c r="A2354" s="20">
        <v>8856826</v>
      </c>
      <c r="B2354" t="s">
        <v>2754</v>
      </c>
    </row>
    <row r="2355" spans="1:2" x14ac:dyDescent="0.2">
      <c r="A2355" s="20">
        <v>8857059</v>
      </c>
      <c r="B2355" t="s">
        <v>2768</v>
      </c>
    </row>
    <row r="2356" spans="1:2" x14ac:dyDescent="0.2">
      <c r="A2356" s="20">
        <v>8857059</v>
      </c>
      <c r="B2356" t="s">
        <v>2778</v>
      </c>
    </row>
    <row r="2357" spans="1:2" x14ac:dyDescent="0.2">
      <c r="A2357" s="20">
        <v>8857059</v>
      </c>
      <c r="B2357" t="s">
        <v>2754</v>
      </c>
    </row>
    <row r="2358" spans="1:2" x14ac:dyDescent="0.2">
      <c r="A2358" s="20">
        <v>8859884</v>
      </c>
      <c r="B2358" t="s">
        <v>2774</v>
      </c>
    </row>
    <row r="2359" spans="1:2" x14ac:dyDescent="0.2">
      <c r="A2359" s="20">
        <v>8859884</v>
      </c>
      <c r="B2359" t="s">
        <v>2778</v>
      </c>
    </row>
    <row r="2360" spans="1:2" x14ac:dyDescent="0.2">
      <c r="A2360" s="20">
        <v>8859884</v>
      </c>
      <c r="B2360" t="s">
        <v>2755</v>
      </c>
    </row>
    <row r="2361" spans="1:2" x14ac:dyDescent="0.2">
      <c r="A2361" s="20">
        <v>8859884</v>
      </c>
      <c r="B2361" t="s">
        <v>2768</v>
      </c>
    </row>
    <row r="2362" spans="1:2" x14ac:dyDescent="0.2">
      <c r="A2362" s="20">
        <v>8860394</v>
      </c>
      <c r="B2362" t="s">
        <v>2778</v>
      </c>
    </row>
    <row r="2363" spans="1:2" x14ac:dyDescent="0.2">
      <c r="A2363" s="20">
        <v>8860394</v>
      </c>
      <c r="B2363" t="s">
        <v>2768</v>
      </c>
    </row>
    <row r="2364" spans="1:2" x14ac:dyDescent="0.2">
      <c r="A2364" s="20">
        <v>8860394</v>
      </c>
      <c r="B2364" t="s">
        <v>2754</v>
      </c>
    </row>
    <row r="2365" spans="1:2" x14ac:dyDescent="0.2">
      <c r="A2365" s="20">
        <v>8862192</v>
      </c>
      <c r="B2365" t="s">
        <v>2778</v>
      </c>
    </row>
    <row r="2366" spans="1:2" x14ac:dyDescent="0.2">
      <c r="A2366" s="20">
        <v>8862192</v>
      </c>
      <c r="B2366" t="s">
        <v>2755</v>
      </c>
    </row>
    <row r="2367" spans="1:2" x14ac:dyDescent="0.2">
      <c r="A2367" s="20">
        <v>8862192</v>
      </c>
      <c r="B2367" t="s">
        <v>2777</v>
      </c>
    </row>
    <row r="2368" spans="1:2" x14ac:dyDescent="0.2">
      <c r="A2368" s="20">
        <v>8862192</v>
      </c>
      <c r="B2368" t="s">
        <v>2768</v>
      </c>
    </row>
    <row r="2369" spans="1:2" x14ac:dyDescent="0.2">
      <c r="A2369" s="20">
        <v>8863040</v>
      </c>
      <c r="B2369" t="s">
        <v>2754</v>
      </c>
    </row>
    <row r="2370" spans="1:2" x14ac:dyDescent="0.2">
      <c r="A2370" s="20">
        <v>8863040</v>
      </c>
      <c r="B2370" t="s">
        <v>2778</v>
      </c>
    </row>
    <row r="2371" spans="1:2" x14ac:dyDescent="0.2">
      <c r="A2371" s="20">
        <v>8867356</v>
      </c>
      <c r="B2371" t="s">
        <v>2778</v>
      </c>
    </row>
    <row r="2372" spans="1:2" x14ac:dyDescent="0.2">
      <c r="A2372" s="20">
        <v>8867356</v>
      </c>
      <c r="B2372" t="s">
        <v>2754</v>
      </c>
    </row>
    <row r="2373" spans="1:2" x14ac:dyDescent="0.2">
      <c r="A2373" s="20" t="s">
        <v>2718</v>
      </c>
      <c r="B2373" t="s">
        <v>2778</v>
      </c>
    </row>
    <row r="2374" spans="1:2" x14ac:dyDescent="0.2">
      <c r="A2374" s="20" t="s">
        <v>2718</v>
      </c>
      <c r="B2374" t="s">
        <v>2755</v>
      </c>
    </row>
    <row r="2375" spans="1:2" x14ac:dyDescent="0.2">
      <c r="A2375" s="20">
        <v>8873593</v>
      </c>
      <c r="B2375" t="s">
        <v>2768</v>
      </c>
    </row>
    <row r="2376" spans="1:2" x14ac:dyDescent="0.2">
      <c r="A2376" s="20">
        <v>8873593</v>
      </c>
      <c r="B2376" t="s">
        <v>2779</v>
      </c>
    </row>
    <row r="2377" spans="1:2" x14ac:dyDescent="0.2">
      <c r="A2377" s="20">
        <v>8873593</v>
      </c>
      <c r="B2377" t="s">
        <v>2764</v>
      </c>
    </row>
    <row r="2378" spans="1:2" x14ac:dyDescent="0.2">
      <c r="A2378" s="20">
        <v>8873593</v>
      </c>
      <c r="B2378" t="s">
        <v>2775</v>
      </c>
    </row>
    <row r="2379" spans="1:2" x14ac:dyDescent="0.2">
      <c r="A2379" s="20" t="s">
        <v>2713</v>
      </c>
      <c r="B2379" t="s">
        <v>2756</v>
      </c>
    </row>
    <row r="2380" spans="1:2" x14ac:dyDescent="0.2">
      <c r="A2380" s="20" t="s">
        <v>2713</v>
      </c>
      <c r="B2380" t="s">
        <v>2778</v>
      </c>
    </row>
    <row r="2381" spans="1:2" x14ac:dyDescent="0.2">
      <c r="A2381" s="20">
        <v>8873925</v>
      </c>
      <c r="B2381" t="s">
        <v>2760</v>
      </c>
    </row>
    <row r="2382" spans="1:2" x14ac:dyDescent="0.2">
      <c r="A2382" s="20">
        <v>8873925</v>
      </c>
      <c r="B2382" t="s">
        <v>2778</v>
      </c>
    </row>
    <row r="2383" spans="1:2" x14ac:dyDescent="0.2">
      <c r="A2383" s="20" t="s">
        <v>2675</v>
      </c>
      <c r="B2383" t="s">
        <v>2776</v>
      </c>
    </row>
    <row r="2384" spans="1:2" x14ac:dyDescent="0.2">
      <c r="A2384" s="20" t="s">
        <v>2675</v>
      </c>
      <c r="B2384" t="s">
        <v>2768</v>
      </c>
    </row>
    <row r="2385" spans="1:2" x14ac:dyDescent="0.2">
      <c r="A2385" s="20" t="s">
        <v>2675</v>
      </c>
      <c r="B2385" t="s">
        <v>2753</v>
      </c>
    </row>
    <row r="2386" spans="1:2" x14ac:dyDescent="0.2">
      <c r="A2386" s="20" t="s">
        <v>2675</v>
      </c>
      <c r="B2386" t="s">
        <v>2778</v>
      </c>
    </row>
    <row r="2387" spans="1:2" x14ac:dyDescent="0.2">
      <c r="A2387" s="20">
        <v>8875367</v>
      </c>
      <c r="B2387" t="s">
        <v>2758</v>
      </c>
    </row>
    <row r="2388" spans="1:2" x14ac:dyDescent="0.2">
      <c r="A2388" s="20">
        <v>8875367</v>
      </c>
      <c r="B2388" t="s">
        <v>2768</v>
      </c>
    </row>
    <row r="2389" spans="1:2" x14ac:dyDescent="0.2">
      <c r="A2389" s="20">
        <v>8875367</v>
      </c>
      <c r="B2389" t="s">
        <v>2778</v>
      </c>
    </row>
    <row r="2390" spans="1:2" x14ac:dyDescent="0.2">
      <c r="A2390" s="20">
        <v>8879885</v>
      </c>
      <c r="B2390" t="s">
        <v>2778</v>
      </c>
    </row>
    <row r="2391" spans="1:2" x14ac:dyDescent="0.2">
      <c r="A2391" s="20">
        <v>8879885</v>
      </c>
      <c r="B2391" t="s">
        <v>2760</v>
      </c>
    </row>
    <row r="2392" spans="1:2" x14ac:dyDescent="0.2">
      <c r="A2392" s="20">
        <v>8879885</v>
      </c>
      <c r="B2392" t="s">
        <v>2768</v>
      </c>
    </row>
    <row r="2393" spans="1:2" x14ac:dyDescent="0.2">
      <c r="A2393" s="20">
        <v>8880328</v>
      </c>
      <c r="B2393" t="s">
        <v>2768</v>
      </c>
    </row>
    <row r="2394" spans="1:2" x14ac:dyDescent="0.2">
      <c r="A2394" s="20">
        <v>8880328</v>
      </c>
      <c r="B2394" t="s">
        <v>2778</v>
      </c>
    </row>
    <row r="2395" spans="1:2" x14ac:dyDescent="0.2">
      <c r="A2395" s="20">
        <v>8880328</v>
      </c>
      <c r="B2395" t="s">
        <v>2754</v>
      </c>
    </row>
    <row r="2396" spans="1:2" x14ac:dyDescent="0.2">
      <c r="A2396" s="20">
        <v>8887314</v>
      </c>
      <c r="B2396" t="s">
        <v>2755</v>
      </c>
    </row>
    <row r="2397" spans="1:2" x14ac:dyDescent="0.2">
      <c r="A2397" s="20">
        <v>8887314</v>
      </c>
      <c r="B2397" t="s">
        <v>2778</v>
      </c>
    </row>
    <row r="2398" spans="1:2" x14ac:dyDescent="0.2">
      <c r="A2398" s="20">
        <v>8888892</v>
      </c>
      <c r="B2398" t="s">
        <v>2779</v>
      </c>
    </row>
    <row r="2399" spans="1:2" x14ac:dyDescent="0.2">
      <c r="A2399" s="20">
        <v>8888892</v>
      </c>
      <c r="B2399" t="s">
        <v>2775</v>
      </c>
    </row>
    <row r="2400" spans="1:2" x14ac:dyDescent="0.2">
      <c r="A2400" s="20">
        <v>8888892</v>
      </c>
      <c r="B2400" t="s">
        <v>2764</v>
      </c>
    </row>
    <row r="2401" spans="1:2" x14ac:dyDescent="0.2">
      <c r="A2401" s="20">
        <v>8888892</v>
      </c>
      <c r="B2401" t="s">
        <v>2769</v>
      </c>
    </row>
    <row r="2402" spans="1:2" x14ac:dyDescent="0.2">
      <c r="A2402" s="20">
        <v>8893012</v>
      </c>
      <c r="B2402" t="s">
        <v>2778</v>
      </c>
    </row>
    <row r="2403" spans="1:2" x14ac:dyDescent="0.2">
      <c r="A2403" s="20">
        <v>8893012</v>
      </c>
      <c r="B2403" t="s">
        <v>2755</v>
      </c>
    </row>
    <row r="2404" spans="1:2" x14ac:dyDescent="0.2">
      <c r="A2404" s="20">
        <v>8893365</v>
      </c>
      <c r="B2404" t="s">
        <v>2766</v>
      </c>
    </row>
    <row r="2405" spans="1:2" x14ac:dyDescent="0.2">
      <c r="A2405" s="20">
        <v>8893365</v>
      </c>
      <c r="B2405" t="s">
        <v>2768</v>
      </c>
    </row>
    <row r="2406" spans="1:2" x14ac:dyDescent="0.2">
      <c r="A2406" s="20">
        <v>8893365</v>
      </c>
      <c r="B2406" t="s">
        <v>2760</v>
      </c>
    </row>
    <row r="2407" spans="1:2" x14ac:dyDescent="0.2">
      <c r="A2407" s="20">
        <v>8893365</v>
      </c>
      <c r="B2407" t="s">
        <v>2778</v>
      </c>
    </row>
    <row r="2408" spans="1:2" x14ac:dyDescent="0.2">
      <c r="A2408" s="20">
        <v>8896585</v>
      </c>
      <c r="B2408" t="s">
        <v>2778</v>
      </c>
    </row>
    <row r="2409" spans="1:2" x14ac:dyDescent="0.2">
      <c r="A2409" s="20">
        <v>8896585</v>
      </c>
      <c r="B2409" t="s">
        <v>2755</v>
      </c>
    </row>
    <row r="2410" spans="1:2" x14ac:dyDescent="0.2">
      <c r="A2410" s="20">
        <v>8904901</v>
      </c>
      <c r="B2410" t="s">
        <v>2778</v>
      </c>
    </row>
    <row r="2411" spans="1:2" x14ac:dyDescent="0.2">
      <c r="A2411" s="20">
        <v>8904901</v>
      </c>
      <c r="B2411" t="s">
        <v>2755</v>
      </c>
    </row>
    <row r="2412" spans="1:2" x14ac:dyDescent="0.2">
      <c r="A2412" s="20">
        <v>8912432</v>
      </c>
      <c r="B2412" t="s">
        <v>2754</v>
      </c>
    </row>
    <row r="2413" spans="1:2" x14ac:dyDescent="0.2">
      <c r="A2413" s="20">
        <v>8912432</v>
      </c>
      <c r="B2413" t="s">
        <v>2778</v>
      </c>
    </row>
    <row r="2414" spans="1:2" x14ac:dyDescent="0.2">
      <c r="A2414" s="20">
        <v>8913609</v>
      </c>
      <c r="B2414" t="s">
        <v>2778</v>
      </c>
    </row>
    <row r="2415" spans="1:2" x14ac:dyDescent="0.2">
      <c r="A2415" s="20">
        <v>8913609</v>
      </c>
      <c r="B2415" t="s">
        <v>2760</v>
      </c>
    </row>
    <row r="2416" spans="1:2" x14ac:dyDescent="0.2">
      <c r="A2416" s="20">
        <v>8916837</v>
      </c>
      <c r="B2416" t="s">
        <v>2776</v>
      </c>
    </row>
    <row r="2417" spans="1:2" x14ac:dyDescent="0.2">
      <c r="A2417" s="20">
        <v>8916837</v>
      </c>
      <c r="B2417" t="s">
        <v>2768</v>
      </c>
    </row>
    <row r="2418" spans="1:2" x14ac:dyDescent="0.2">
      <c r="A2418" s="20">
        <v>8916837</v>
      </c>
      <c r="B2418" t="s">
        <v>2753</v>
      </c>
    </row>
    <row r="2419" spans="1:2" x14ac:dyDescent="0.2">
      <c r="A2419" s="20">
        <v>8916837</v>
      </c>
      <c r="B2419" t="s">
        <v>2778</v>
      </c>
    </row>
    <row r="2420" spans="1:2" x14ac:dyDescent="0.2">
      <c r="A2420" s="20">
        <v>8919356</v>
      </c>
      <c r="B2420" t="s">
        <v>2778</v>
      </c>
    </row>
    <row r="2421" spans="1:2" x14ac:dyDescent="0.2">
      <c r="A2421" s="20">
        <v>8919356</v>
      </c>
      <c r="B2421" t="s">
        <v>2768</v>
      </c>
    </row>
    <row r="2422" spans="1:2" x14ac:dyDescent="0.2">
      <c r="A2422" s="20">
        <v>8919356</v>
      </c>
      <c r="B2422" t="s">
        <v>2774</v>
      </c>
    </row>
    <row r="2423" spans="1:2" x14ac:dyDescent="0.2">
      <c r="A2423" s="20">
        <v>8919356</v>
      </c>
      <c r="B2423" t="s">
        <v>2753</v>
      </c>
    </row>
    <row r="2424" spans="1:2" x14ac:dyDescent="0.2">
      <c r="A2424" s="20">
        <v>8922160</v>
      </c>
      <c r="B2424" t="s">
        <v>2768</v>
      </c>
    </row>
    <row r="2425" spans="1:2" x14ac:dyDescent="0.2">
      <c r="A2425" s="20">
        <v>8922160</v>
      </c>
      <c r="B2425" t="s">
        <v>2758</v>
      </c>
    </row>
    <row r="2426" spans="1:2" x14ac:dyDescent="0.2">
      <c r="A2426" s="20">
        <v>8922160</v>
      </c>
      <c r="B2426" t="s">
        <v>2778</v>
      </c>
    </row>
    <row r="2427" spans="1:2" x14ac:dyDescent="0.2">
      <c r="A2427" s="20">
        <v>8933243</v>
      </c>
      <c r="B2427" t="s">
        <v>2768</v>
      </c>
    </row>
    <row r="2428" spans="1:2" x14ac:dyDescent="0.2">
      <c r="A2428" s="20">
        <v>8933243</v>
      </c>
      <c r="B2428" t="s">
        <v>2775</v>
      </c>
    </row>
    <row r="2429" spans="1:2" x14ac:dyDescent="0.2">
      <c r="A2429" s="20">
        <v>8933243</v>
      </c>
      <c r="B2429" t="s">
        <v>2764</v>
      </c>
    </row>
    <row r="2430" spans="1:2" x14ac:dyDescent="0.2">
      <c r="A2430" s="20">
        <v>8933243</v>
      </c>
      <c r="B2430" t="s">
        <v>2769</v>
      </c>
    </row>
    <row r="2431" spans="1:2" x14ac:dyDescent="0.2">
      <c r="A2431" s="20">
        <v>8933243</v>
      </c>
      <c r="B2431" t="s">
        <v>2779</v>
      </c>
    </row>
    <row r="2432" spans="1:2" x14ac:dyDescent="0.2">
      <c r="A2432" s="20">
        <v>8939454</v>
      </c>
      <c r="B2432" t="s">
        <v>2753</v>
      </c>
    </row>
    <row r="2433" spans="1:2" x14ac:dyDescent="0.2">
      <c r="A2433" s="20">
        <v>8939454</v>
      </c>
      <c r="B2433" t="s">
        <v>2778</v>
      </c>
    </row>
    <row r="2434" spans="1:2" x14ac:dyDescent="0.2">
      <c r="A2434" s="20">
        <v>8939454</v>
      </c>
      <c r="B2434" t="s">
        <v>2765</v>
      </c>
    </row>
    <row r="2435" spans="1:2" x14ac:dyDescent="0.2">
      <c r="A2435" s="20">
        <v>8940347</v>
      </c>
      <c r="B2435" t="s">
        <v>2768</v>
      </c>
    </row>
    <row r="2436" spans="1:2" x14ac:dyDescent="0.2">
      <c r="A2436" s="20">
        <v>8940347</v>
      </c>
      <c r="B2436" t="s">
        <v>2753</v>
      </c>
    </row>
    <row r="2437" spans="1:2" x14ac:dyDescent="0.2">
      <c r="A2437" s="20">
        <v>8940347</v>
      </c>
      <c r="B2437" t="s">
        <v>2778</v>
      </c>
    </row>
    <row r="2438" spans="1:2" x14ac:dyDescent="0.2">
      <c r="A2438" s="20">
        <v>8940347</v>
      </c>
      <c r="B2438" t="s">
        <v>2776</v>
      </c>
    </row>
    <row r="2439" spans="1:2" x14ac:dyDescent="0.2">
      <c r="A2439" s="20">
        <v>8943796</v>
      </c>
      <c r="B2439" t="s">
        <v>2765</v>
      </c>
    </row>
    <row r="2440" spans="1:2" x14ac:dyDescent="0.2">
      <c r="A2440" s="20">
        <v>8943796</v>
      </c>
      <c r="B2440" t="s">
        <v>2756</v>
      </c>
    </row>
    <row r="2441" spans="1:2" x14ac:dyDescent="0.2">
      <c r="A2441" s="20">
        <v>8943796</v>
      </c>
      <c r="B2441" t="s">
        <v>2768</v>
      </c>
    </row>
    <row r="2442" spans="1:2" x14ac:dyDescent="0.2">
      <c r="A2442" s="20">
        <v>8943796</v>
      </c>
      <c r="B2442" t="s">
        <v>2778</v>
      </c>
    </row>
    <row r="2443" spans="1:2" x14ac:dyDescent="0.2">
      <c r="A2443" s="20">
        <v>8950571</v>
      </c>
      <c r="B2443" t="s">
        <v>2778</v>
      </c>
    </row>
    <row r="2444" spans="1:2" x14ac:dyDescent="0.2">
      <c r="A2444" s="20">
        <v>8950571</v>
      </c>
      <c r="B2444" t="s">
        <v>2755</v>
      </c>
    </row>
    <row r="2445" spans="1:2" x14ac:dyDescent="0.2">
      <c r="A2445" s="20">
        <v>8953309</v>
      </c>
      <c r="B2445" t="s">
        <v>2768</v>
      </c>
    </row>
    <row r="2446" spans="1:2" x14ac:dyDescent="0.2">
      <c r="A2446" s="20">
        <v>8953309</v>
      </c>
      <c r="B2446" t="s">
        <v>2765</v>
      </c>
    </row>
    <row r="2447" spans="1:2" x14ac:dyDescent="0.2">
      <c r="A2447" s="20">
        <v>8953309</v>
      </c>
      <c r="B2447" t="s">
        <v>2778</v>
      </c>
    </row>
    <row r="2448" spans="1:2" x14ac:dyDescent="0.2">
      <c r="A2448" s="20">
        <v>8953309</v>
      </c>
      <c r="B2448" t="s">
        <v>2753</v>
      </c>
    </row>
    <row r="2449" spans="1:2" x14ac:dyDescent="0.2">
      <c r="A2449" s="20">
        <v>8967148</v>
      </c>
      <c r="B2449" t="s">
        <v>2755</v>
      </c>
    </row>
    <row r="2450" spans="1:2" x14ac:dyDescent="0.2">
      <c r="A2450" s="20">
        <v>8967148</v>
      </c>
      <c r="B2450" t="s">
        <v>2778</v>
      </c>
    </row>
    <row r="2451" spans="1:2" x14ac:dyDescent="0.2">
      <c r="A2451" s="20">
        <v>8967148</v>
      </c>
      <c r="B2451" t="s">
        <v>2774</v>
      </c>
    </row>
    <row r="2452" spans="1:2" x14ac:dyDescent="0.2">
      <c r="A2452" s="20">
        <v>8976546</v>
      </c>
      <c r="B2452" t="s">
        <v>2768</v>
      </c>
    </row>
    <row r="2453" spans="1:2" x14ac:dyDescent="0.2">
      <c r="A2453" s="20">
        <v>8976546</v>
      </c>
      <c r="B2453" t="s">
        <v>2778</v>
      </c>
    </row>
    <row r="2454" spans="1:2" x14ac:dyDescent="0.2">
      <c r="A2454" s="20">
        <v>8976546</v>
      </c>
      <c r="B2454" t="s">
        <v>2756</v>
      </c>
    </row>
    <row r="2455" spans="1:2" x14ac:dyDescent="0.2">
      <c r="A2455" s="20">
        <v>8981051</v>
      </c>
      <c r="B2455" t="s">
        <v>2764</v>
      </c>
    </row>
    <row r="2456" spans="1:2" x14ac:dyDescent="0.2">
      <c r="A2456" s="20">
        <v>8981051</v>
      </c>
      <c r="B2456" t="s">
        <v>2775</v>
      </c>
    </row>
    <row r="2457" spans="1:2" x14ac:dyDescent="0.2">
      <c r="A2457" s="20">
        <v>8981051</v>
      </c>
      <c r="B2457" t="s">
        <v>2779</v>
      </c>
    </row>
    <row r="2458" spans="1:2" x14ac:dyDescent="0.2">
      <c r="A2458" s="20">
        <v>8981051</v>
      </c>
      <c r="B2458" t="s">
        <v>2768</v>
      </c>
    </row>
    <row r="2459" spans="1:2" x14ac:dyDescent="0.2">
      <c r="A2459" s="20" t="s">
        <v>2714</v>
      </c>
      <c r="B2459" t="s">
        <v>2760</v>
      </c>
    </row>
    <row r="2460" spans="1:2" x14ac:dyDescent="0.2">
      <c r="A2460" s="20" t="s">
        <v>2714</v>
      </c>
      <c r="B2460" t="s">
        <v>2778</v>
      </c>
    </row>
    <row r="2461" spans="1:2" x14ac:dyDescent="0.2">
      <c r="A2461" s="20">
        <v>8990603</v>
      </c>
      <c r="B2461" t="s">
        <v>2760</v>
      </c>
    </row>
    <row r="2462" spans="1:2" x14ac:dyDescent="0.2">
      <c r="A2462" s="20">
        <v>8990603</v>
      </c>
      <c r="B2462" t="s">
        <v>2768</v>
      </c>
    </row>
    <row r="2463" spans="1:2" x14ac:dyDescent="0.2">
      <c r="A2463" s="20">
        <v>8990603</v>
      </c>
      <c r="B2463" t="s">
        <v>2778</v>
      </c>
    </row>
    <row r="2464" spans="1:2" x14ac:dyDescent="0.2">
      <c r="A2464" s="20">
        <v>8992851</v>
      </c>
      <c r="B2464" t="s">
        <v>2754</v>
      </c>
    </row>
    <row r="2465" spans="1:2" x14ac:dyDescent="0.2">
      <c r="A2465" s="20">
        <v>8992851</v>
      </c>
      <c r="B2465" t="s">
        <v>2778</v>
      </c>
    </row>
    <row r="2466" spans="1:2" x14ac:dyDescent="0.2">
      <c r="A2466" s="20">
        <v>8992851</v>
      </c>
      <c r="B2466" t="s">
        <v>2768</v>
      </c>
    </row>
    <row r="2467" spans="1:2" x14ac:dyDescent="0.2">
      <c r="A2467" s="20">
        <v>8993718</v>
      </c>
      <c r="B2467" t="s">
        <v>2768</v>
      </c>
    </row>
    <row r="2468" spans="1:2" x14ac:dyDescent="0.2">
      <c r="A2468" s="20">
        <v>9067590</v>
      </c>
      <c r="B2468" t="s">
        <v>2775</v>
      </c>
    </row>
    <row r="2469" spans="1:2" x14ac:dyDescent="0.2">
      <c r="A2469" s="20">
        <v>9067590</v>
      </c>
      <c r="B2469" t="s">
        <v>2764</v>
      </c>
    </row>
    <row r="2470" spans="1:2" x14ac:dyDescent="0.2">
      <c r="A2470" s="20">
        <v>9067590</v>
      </c>
      <c r="B2470" t="s">
        <v>2779</v>
      </c>
    </row>
    <row r="2471" spans="1:2" x14ac:dyDescent="0.2">
      <c r="A2471" s="20">
        <v>9067590</v>
      </c>
      <c r="B2471" t="s">
        <v>2768</v>
      </c>
    </row>
    <row r="2472" spans="1:2" x14ac:dyDescent="0.2">
      <c r="A2472" s="20">
        <v>9088857</v>
      </c>
      <c r="B2472" t="s">
        <v>2764</v>
      </c>
    </row>
    <row r="2473" spans="1:2" x14ac:dyDescent="0.2">
      <c r="A2473" s="20">
        <v>9088857</v>
      </c>
      <c r="B2473" t="s">
        <v>2779</v>
      </c>
    </row>
    <row r="2474" spans="1:2" x14ac:dyDescent="0.2">
      <c r="A2474" s="20">
        <v>9088857</v>
      </c>
      <c r="B2474" t="s">
        <v>2768</v>
      </c>
    </row>
    <row r="2475" spans="1:2" x14ac:dyDescent="0.2">
      <c r="A2475" s="20">
        <v>9088857</v>
      </c>
      <c r="B2475" t="s">
        <v>2775</v>
      </c>
    </row>
    <row r="2476" spans="1:2" x14ac:dyDescent="0.2">
      <c r="A2476" s="20">
        <v>9213260</v>
      </c>
      <c r="B2476" t="s">
        <v>2755</v>
      </c>
    </row>
    <row r="2477" spans="1:2" x14ac:dyDescent="0.2">
      <c r="A2477" s="20">
        <v>9213260</v>
      </c>
      <c r="B2477" t="s">
        <v>2777</v>
      </c>
    </row>
    <row r="2478" spans="1:2" x14ac:dyDescent="0.2">
      <c r="A2478" s="20">
        <v>9213260</v>
      </c>
      <c r="B2478" t="s">
        <v>2778</v>
      </c>
    </row>
    <row r="2479" spans="1:2" x14ac:dyDescent="0.2">
      <c r="A2479" s="20">
        <v>9289380</v>
      </c>
      <c r="B2479" t="s">
        <v>2778</v>
      </c>
    </row>
    <row r="2480" spans="1:2" x14ac:dyDescent="0.2">
      <c r="A2480" s="20">
        <v>9289380</v>
      </c>
      <c r="B2480" t="s">
        <v>2756</v>
      </c>
    </row>
    <row r="2481" spans="1:2" x14ac:dyDescent="0.2">
      <c r="A2481" s="20">
        <v>9289380</v>
      </c>
      <c r="B2481" t="s">
        <v>2768</v>
      </c>
    </row>
    <row r="2482" spans="1:2" x14ac:dyDescent="0.2">
      <c r="A2482" s="20">
        <v>9501193</v>
      </c>
      <c r="B2482" t="s">
        <v>2775</v>
      </c>
    </row>
    <row r="2483" spans="1:2" x14ac:dyDescent="0.2">
      <c r="A2483" s="20">
        <v>9501193</v>
      </c>
      <c r="B2483" t="s">
        <v>2779</v>
      </c>
    </row>
    <row r="2484" spans="1:2" x14ac:dyDescent="0.2">
      <c r="A2484" s="20">
        <v>9501193</v>
      </c>
      <c r="B2484" t="s">
        <v>2770</v>
      </c>
    </row>
    <row r="2485" spans="1:2" x14ac:dyDescent="0.2">
      <c r="A2485" s="20">
        <v>9501207</v>
      </c>
      <c r="B2485" t="s">
        <v>2779</v>
      </c>
    </row>
    <row r="2486" spans="1:2" x14ac:dyDescent="0.2">
      <c r="A2486" s="20">
        <v>9501207</v>
      </c>
      <c r="B2486" t="s">
        <v>2770</v>
      </c>
    </row>
    <row r="2487" spans="1:2" x14ac:dyDescent="0.2">
      <c r="A2487" s="20">
        <v>9501207</v>
      </c>
      <c r="B2487" t="s">
        <v>2775</v>
      </c>
    </row>
    <row r="2488" spans="1:2" x14ac:dyDescent="0.2">
      <c r="A2488" s="20">
        <v>9501207</v>
      </c>
      <c r="B2488" t="s">
        <v>2776</v>
      </c>
    </row>
    <row r="2489" spans="1:2" x14ac:dyDescent="0.2">
      <c r="A2489" s="20">
        <v>9502688</v>
      </c>
      <c r="B2489" t="s">
        <v>2775</v>
      </c>
    </row>
    <row r="2490" spans="1:2" x14ac:dyDescent="0.2">
      <c r="A2490" s="20">
        <v>9502688</v>
      </c>
      <c r="B2490" t="s">
        <v>2779</v>
      </c>
    </row>
    <row r="2491" spans="1:2" x14ac:dyDescent="0.2">
      <c r="A2491" s="20">
        <v>9502688</v>
      </c>
      <c r="B2491" t="s">
        <v>2770</v>
      </c>
    </row>
    <row r="2492" spans="1:2" x14ac:dyDescent="0.2">
      <c r="A2492" s="20">
        <v>9507922</v>
      </c>
      <c r="B2492" t="s">
        <v>2768</v>
      </c>
    </row>
    <row r="2493" spans="1:2" x14ac:dyDescent="0.2">
      <c r="A2493" s="20">
        <v>9507922</v>
      </c>
      <c r="B2493" t="s">
        <v>2778</v>
      </c>
    </row>
    <row r="2494" spans="1:2" x14ac:dyDescent="0.2">
      <c r="A2494" s="20">
        <v>9507922</v>
      </c>
      <c r="B2494" t="s">
        <v>2755</v>
      </c>
    </row>
    <row r="2495" spans="1:2" x14ac:dyDescent="0.2">
      <c r="A2495" s="20">
        <v>9507922</v>
      </c>
      <c r="B2495" t="s">
        <v>2777</v>
      </c>
    </row>
    <row r="2496" spans="1:2" x14ac:dyDescent="0.2">
      <c r="A2496" s="20">
        <v>9524649</v>
      </c>
      <c r="B2496" t="s">
        <v>2778</v>
      </c>
    </row>
    <row r="2497" spans="1:2" x14ac:dyDescent="0.2">
      <c r="A2497" s="20">
        <v>9524649</v>
      </c>
      <c r="B2497" t="s">
        <v>2755</v>
      </c>
    </row>
    <row r="2498" spans="1:2" x14ac:dyDescent="0.2">
      <c r="A2498" s="20">
        <v>9528385</v>
      </c>
      <c r="B2498" t="s">
        <v>2776</v>
      </c>
    </row>
    <row r="2499" spans="1:2" x14ac:dyDescent="0.2">
      <c r="A2499" s="20">
        <v>9528385</v>
      </c>
      <c r="B2499" t="s">
        <v>2778</v>
      </c>
    </row>
    <row r="2500" spans="1:2" x14ac:dyDescent="0.2">
      <c r="A2500" s="20">
        <v>9528385</v>
      </c>
      <c r="B2500" t="s">
        <v>2768</v>
      </c>
    </row>
    <row r="2501" spans="1:2" x14ac:dyDescent="0.2">
      <c r="A2501" s="20">
        <v>9528385</v>
      </c>
      <c r="B2501" t="s">
        <v>2753</v>
      </c>
    </row>
    <row r="2502" spans="1:2" x14ac:dyDescent="0.2">
      <c r="A2502" s="20" t="s">
        <v>2162</v>
      </c>
      <c r="B2502" t="s">
        <v>2768</v>
      </c>
    </row>
    <row r="2503" spans="1:2" x14ac:dyDescent="0.2">
      <c r="A2503" s="20" t="s">
        <v>2162</v>
      </c>
      <c r="B2503" t="s">
        <v>2778</v>
      </c>
    </row>
    <row r="2504" spans="1:2" x14ac:dyDescent="0.2">
      <c r="A2504" s="20" t="s">
        <v>2162</v>
      </c>
      <c r="B2504" t="s">
        <v>2774</v>
      </c>
    </row>
    <row r="2505" spans="1:2" x14ac:dyDescent="0.2">
      <c r="A2505" s="20" t="s">
        <v>2162</v>
      </c>
      <c r="B2505" t="s">
        <v>2755</v>
      </c>
    </row>
    <row r="2506" spans="1:2" x14ac:dyDescent="0.2">
      <c r="A2506" s="20">
        <v>9545867</v>
      </c>
      <c r="B2506" t="s">
        <v>2778</v>
      </c>
    </row>
    <row r="2507" spans="1:2" x14ac:dyDescent="0.2">
      <c r="A2507" s="20">
        <v>9545867</v>
      </c>
      <c r="B2507" t="s">
        <v>2755</v>
      </c>
    </row>
    <row r="2508" spans="1:2" x14ac:dyDescent="0.2">
      <c r="A2508" s="20">
        <v>9545867</v>
      </c>
      <c r="B2508" t="s">
        <v>2777</v>
      </c>
    </row>
    <row r="2509" spans="1:2" x14ac:dyDescent="0.2">
      <c r="A2509" s="20">
        <v>9575243</v>
      </c>
      <c r="B2509" t="s">
        <v>2775</v>
      </c>
    </row>
    <row r="2510" spans="1:2" x14ac:dyDescent="0.2">
      <c r="A2510" s="20">
        <v>9575243</v>
      </c>
      <c r="B2510" t="s">
        <v>2779</v>
      </c>
    </row>
    <row r="2511" spans="1:2" x14ac:dyDescent="0.2">
      <c r="A2511" s="20">
        <v>9575243</v>
      </c>
      <c r="B2511" t="s">
        <v>2770</v>
      </c>
    </row>
    <row r="2512" spans="1:2" x14ac:dyDescent="0.2">
      <c r="A2512" s="20">
        <v>9588434</v>
      </c>
      <c r="B2512" t="s">
        <v>2777</v>
      </c>
    </row>
    <row r="2513" spans="1:2" x14ac:dyDescent="0.2">
      <c r="A2513" s="20">
        <v>9588434</v>
      </c>
      <c r="B2513" t="s">
        <v>2778</v>
      </c>
    </row>
    <row r="2514" spans="1:2" x14ac:dyDescent="0.2">
      <c r="A2514" s="20">
        <v>9588434</v>
      </c>
      <c r="B2514" t="s">
        <v>2755</v>
      </c>
    </row>
    <row r="2515" spans="1:2" x14ac:dyDescent="0.2">
      <c r="A2515" s="20">
        <v>9588434</v>
      </c>
      <c r="B2515" t="s">
        <v>2768</v>
      </c>
    </row>
    <row r="2516" spans="1:2" x14ac:dyDescent="0.2">
      <c r="A2516" s="20">
        <v>9588442</v>
      </c>
      <c r="B2516" t="s">
        <v>2777</v>
      </c>
    </row>
    <row r="2517" spans="1:2" x14ac:dyDescent="0.2">
      <c r="A2517" s="20">
        <v>9588442</v>
      </c>
      <c r="B2517" t="s">
        <v>2778</v>
      </c>
    </row>
    <row r="2518" spans="1:2" x14ac:dyDescent="0.2">
      <c r="A2518" s="20">
        <v>9588442</v>
      </c>
      <c r="B2518" t="s">
        <v>2755</v>
      </c>
    </row>
    <row r="2519" spans="1:2" x14ac:dyDescent="0.2">
      <c r="A2519" s="20">
        <v>9592024</v>
      </c>
      <c r="B2519" t="s">
        <v>2755</v>
      </c>
    </row>
    <row r="2520" spans="1:2" x14ac:dyDescent="0.2">
      <c r="A2520" s="20">
        <v>9592024</v>
      </c>
      <c r="B2520" t="s">
        <v>2778</v>
      </c>
    </row>
    <row r="2521" spans="1:2" x14ac:dyDescent="0.2">
      <c r="A2521" s="20">
        <v>9592024</v>
      </c>
      <c r="B2521" t="s">
        <v>2768</v>
      </c>
    </row>
    <row r="2522" spans="1:2" x14ac:dyDescent="0.2">
      <c r="A2522" s="20">
        <v>9595295</v>
      </c>
      <c r="B2522" t="s">
        <v>2753</v>
      </c>
    </row>
    <row r="2523" spans="1:2" x14ac:dyDescent="0.2">
      <c r="A2523" s="20">
        <v>9595295</v>
      </c>
      <c r="B2523" t="s">
        <v>2778</v>
      </c>
    </row>
    <row r="2524" spans="1:2" x14ac:dyDescent="0.2">
      <c r="A2524" s="20">
        <v>9595341</v>
      </c>
      <c r="B2524" t="s">
        <v>2778</v>
      </c>
    </row>
    <row r="2525" spans="1:2" x14ac:dyDescent="0.2">
      <c r="A2525" s="20">
        <v>9595341</v>
      </c>
      <c r="B2525" t="s">
        <v>2768</v>
      </c>
    </row>
    <row r="2526" spans="1:2" x14ac:dyDescent="0.2">
      <c r="A2526" s="20">
        <v>9595341</v>
      </c>
      <c r="B2526" t="s">
        <v>2753</v>
      </c>
    </row>
    <row r="2527" spans="1:2" x14ac:dyDescent="0.2">
      <c r="A2527" s="20">
        <v>9595341</v>
      </c>
      <c r="B2527" t="s">
        <v>2776</v>
      </c>
    </row>
    <row r="2528" spans="1:2" x14ac:dyDescent="0.2">
      <c r="A2528" s="20">
        <v>9611215</v>
      </c>
      <c r="B2528" t="s">
        <v>2778</v>
      </c>
    </row>
    <row r="2529" spans="1:2" x14ac:dyDescent="0.2">
      <c r="A2529" s="20">
        <v>9611215</v>
      </c>
      <c r="B2529" t="s">
        <v>2755</v>
      </c>
    </row>
    <row r="2530" spans="1:2" x14ac:dyDescent="0.2">
      <c r="A2530" s="20">
        <v>9628428</v>
      </c>
      <c r="B2530" t="s">
        <v>2776</v>
      </c>
    </row>
    <row r="2531" spans="1:2" x14ac:dyDescent="0.2">
      <c r="A2531" s="20">
        <v>9628428</v>
      </c>
      <c r="B2531" t="s">
        <v>2775</v>
      </c>
    </row>
    <row r="2532" spans="1:2" x14ac:dyDescent="0.2">
      <c r="A2532" s="20">
        <v>9628428</v>
      </c>
      <c r="B2532" t="s">
        <v>2770</v>
      </c>
    </row>
    <row r="2533" spans="1:2" x14ac:dyDescent="0.2">
      <c r="A2533" s="20">
        <v>9628428</v>
      </c>
      <c r="B2533" t="s">
        <v>2779</v>
      </c>
    </row>
    <row r="2534" spans="1:2" x14ac:dyDescent="0.2">
      <c r="A2534" s="20">
        <v>9628436</v>
      </c>
      <c r="B2534" t="s">
        <v>2779</v>
      </c>
    </row>
    <row r="2535" spans="1:2" x14ac:dyDescent="0.2">
      <c r="A2535" s="20">
        <v>9628436</v>
      </c>
      <c r="B2535" t="s">
        <v>2775</v>
      </c>
    </row>
    <row r="2536" spans="1:2" x14ac:dyDescent="0.2">
      <c r="A2536" s="20">
        <v>9628436</v>
      </c>
      <c r="B2536" t="s">
        <v>2770</v>
      </c>
    </row>
    <row r="2537" spans="1:2" x14ac:dyDescent="0.2">
      <c r="A2537" s="20">
        <v>9628444</v>
      </c>
      <c r="B2537" t="s">
        <v>2775</v>
      </c>
    </row>
    <row r="2538" spans="1:2" x14ac:dyDescent="0.2">
      <c r="A2538" s="20">
        <v>9628444</v>
      </c>
      <c r="B2538" t="s">
        <v>2770</v>
      </c>
    </row>
    <row r="2539" spans="1:2" x14ac:dyDescent="0.2">
      <c r="A2539" s="20">
        <v>9628444</v>
      </c>
      <c r="B2539" t="s">
        <v>2779</v>
      </c>
    </row>
    <row r="2540" spans="1:2" x14ac:dyDescent="0.2">
      <c r="A2540" s="20">
        <v>9628444</v>
      </c>
      <c r="B2540" t="s">
        <v>2776</v>
      </c>
    </row>
    <row r="2541" spans="1:2" x14ac:dyDescent="0.2">
      <c r="A2541" s="20">
        <v>9628452</v>
      </c>
      <c r="B2541" t="s">
        <v>2779</v>
      </c>
    </row>
    <row r="2542" spans="1:2" x14ac:dyDescent="0.2">
      <c r="A2542" s="20">
        <v>9628452</v>
      </c>
      <c r="B2542" t="s">
        <v>2775</v>
      </c>
    </row>
    <row r="2543" spans="1:2" x14ac:dyDescent="0.2">
      <c r="A2543" s="20">
        <v>9628452</v>
      </c>
      <c r="B2543" t="s">
        <v>2770</v>
      </c>
    </row>
    <row r="2544" spans="1:2" x14ac:dyDescent="0.2">
      <c r="A2544" s="20">
        <v>9641998</v>
      </c>
      <c r="B2544" t="s">
        <v>2768</v>
      </c>
    </row>
    <row r="2545" spans="1:2" x14ac:dyDescent="0.2">
      <c r="A2545" s="20">
        <v>9641998</v>
      </c>
      <c r="B2545" t="s">
        <v>2753</v>
      </c>
    </row>
    <row r="2546" spans="1:2" x14ac:dyDescent="0.2">
      <c r="A2546" s="20">
        <v>9641998</v>
      </c>
      <c r="B2546" t="s">
        <v>2778</v>
      </c>
    </row>
    <row r="2547" spans="1:2" x14ac:dyDescent="0.2">
      <c r="A2547" s="20">
        <v>9641998</v>
      </c>
      <c r="B2547" t="s">
        <v>2776</v>
      </c>
    </row>
    <row r="2548" spans="1:2" x14ac:dyDescent="0.2">
      <c r="A2548" s="20">
        <v>9668136</v>
      </c>
      <c r="B2548" t="s">
        <v>2778</v>
      </c>
    </row>
    <row r="2549" spans="1:2" x14ac:dyDescent="0.2">
      <c r="A2549" s="20">
        <v>9668136</v>
      </c>
      <c r="B2549" t="s">
        <v>2768</v>
      </c>
    </row>
    <row r="2550" spans="1:2" x14ac:dyDescent="0.2">
      <c r="A2550" s="20">
        <v>9668136</v>
      </c>
      <c r="B2550" t="s">
        <v>2754</v>
      </c>
    </row>
    <row r="2551" spans="1:2" x14ac:dyDescent="0.2">
      <c r="A2551" s="20">
        <v>9681221</v>
      </c>
      <c r="B2551" t="s">
        <v>2755</v>
      </c>
    </row>
    <row r="2552" spans="1:2" x14ac:dyDescent="0.2">
      <c r="A2552" s="20">
        <v>9681221</v>
      </c>
      <c r="B2552" t="s">
        <v>2777</v>
      </c>
    </row>
    <row r="2553" spans="1:2" x14ac:dyDescent="0.2">
      <c r="A2553" s="20">
        <v>9681221</v>
      </c>
      <c r="B2553" t="s">
        <v>2768</v>
      </c>
    </row>
    <row r="2554" spans="1:2" x14ac:dyDescent="0.2">
      <c r="A2554" s="20">
        <v>9688080</v>
      </c>
      <c r="B2554" t="s">
        <v>2778</v>
      </c>
    </row>
    <row r="2555" spans="1:2" x14ac:dyDescent="0.2">
      <c r="A2555" s="20">
        <v>9688080</v>
      </c>
      <c r="B2555" t="s">
        <v>2760</v>
      </c>
    </row>
    <row r="2556" spans="1:2" x14ac:dyDescent="0.2">
      <c r="A2556" s="20">
        <v>9700293</v>
      </c>
      <c r="B2556" t="s">
        <v>2760</v>
      </c>
    </row>
    <row r="2557" spans="1:2" x14ac:dyDescent="0.2">
      <c r="A2557" s="20">
        <v>9700293</v>
      </c>
      <c r="B2557" t="s">
        <v>2768</v>
      </c>
    </row>
    <row r="2558" spans="1:2" x14ac:dyDescent="0.2">
      <c r="A2558" s="20">
        <v>9700293</v>
      </c>
      <c r="B2558" t="s">
        <v>2778</v>
      </c>
    </row>
    <row r="2559" spans="1:2" x14ac:dyDescent="0.2">
      <c r="A2559" s="20">
        <v>9919228</v>
      </c>
      <c r="B2559" t="s">
        <v>2768</v>
      </c>
    </row>
    <row r="2560" spans="1:2" x14ac:dyDescent="0.2">
      <c r="A2560" s="20">
        <v>9919228</v>
      </c>
      <c r="B2560" t="s">
        <v>2778</v>
      </c>
    </row>
    <row r="2561" spans="1:2" x14ac:dyDescent="0.2">
      <c r="A2561" s="20">
        <v>9919228</v>
      </c>
      <c r="B2561" t="s">
        <v>2777</v>
      </c>
    </row>
    <row r="2562" spans="1:2" x14ac:dyDescent="0.2">
      <c r="A2562" s="20">
        <v>9919228</v>
      </c>
      <c r="B2562" t="s">
        <v>2755</v>
      </c>
    </row>
    <row r="2563" spans="1:2" x14ac:dyDescent="0.2">
      <c r="A2563" s="20">
        <v>10207635</v>
      </c>
      <c r="B2563" t="s">
        <v>2766</v>
      </c>
    </row>
    <row r="2564" spans="1:2" x14ac:dyDescent="0.2">
      <c r="A2564" s="20">
        <v>10207635</v>
      </c>
      <c r="B2564" t="s">
        <v>2759</v>
      </c>
    </row>
    <row r="2565" spans="1:2" x14ac:dyDescent="0.2">
      <c r="A2565" s="20">
        <v>10207635</v>
      </c>
      <c r="B2565" t="s">
        <v>2768</v>
      </c>
    </row>
    <row r="2566" spans="1:2" x14ac:dyDescent="0.2">
      <c r="A2566" s="20">
        <v>10207635</v>
      </c>
      <c r="B2566" t="s">
        <v>2778</v>
      </c>
    </row>
    <row r="2567" spans="1:2" x14ac:dyDescent="0.2">
      <c r="A2567" s="20">
        <v>10404651</v>
      </c>
      <c r="B2567" t="s">
        <v>2764</v>
      </c>
    </row>
    <row r="2568" spans="1:2" x14ac:dyDescent="0.2">
      <c r="A2568" s="20">
        <v>10404651</v>
      </c>
      <c r="B2568" t="s">
        <v>2768</v>
      </c>
    </row>
    <row r="2569" spans="1:2" x14ac:dyDescent="0.2">
      <c r="A2569" s="20">
        <v>10404651</v>
      </c>
      <c r="B2569" t="s">
        <v>2779</v>
      </c>
    </row>
    <row r="2570" spans="1:2" x14ac:dyDescent="0.2">
      <c r="A2570" s="20">
        <v>10404651</v>
      </c>
      <c r="B2570" t="s">
        <v>2775</v>
      </c>
    </row>
    <row r="2571" spans="1:2" x14ac:dyDescent="0.2">
      <c r="A2571" s="20">
        <v>10431500</v>
      </c>
      <c r="B2571" t="s">
        <v>2768</v>
      </c>
    </row>
    <row r="2572" spans="1:2" x14ac:dyDescent="0.2">
      <c r="A2572" s="20">
        <v>10431500</v>
      </c>
      <c r="B2572" t="s">
        <v>2778</v>
      </c>
    </row>
    <row r="2573" spans="1:2" x14ac:dyDescent="0.2">
      <c r="A2573" s="20">
        <v>10431500</v>
      </c>
      <c r="B2573" t="s">
        <v>2756</v>
      </c>
    </row>
    <row r="2574" spans="1:2" x14ac:dyDescent="0.2">
      <c r="A2574" s="20">
        <v>10434070</v>
      </c>
      <c r="B2574" t="s">
        <v>2768</v>
      </c>
    </row>
    <row r="2575" spans="1:2" x14ac:dyDescent="0.2">
      <c r="A2575" s="20">
        <v>10434070</v>
      </c>
      <c r="B2575" t="s">
        <v>2778</v>
      </c>
    </row>
    <row r="2576" spans="1:2" x14ac:dyDescent="0.2">
      <c r="A2576" s="20">
        <v>10434070</v>
      </c>
      <c r="B2576" t="s">
        <v>2760</v>
      </c>
    </row>
    <row r="2577" spans="1:2" x14ac:dyDescent="0.2">
      <c r="A2577" s="20">
        <v>10443983</v>
      </c>
      <c r="B2577" t="s">
        <v>2775</v>
      </c>
    </row>
    <row r="2578" spans="1:2" x14ac:dyDescent="0.2">
      <c r="A2578" s="20">
        <v>10443983</v>
      </c>
      <c r="B2578" t="s">
        <v>2770</v>
      </c>
    </row>
    <row r="2579" spans="1:2" x14ac:dyDescent="0.2">
      <c r="A2579" s="20">
        <v>10443983</v>
      </c>
      <c r="B2579" t="s">
        <v>2779</v>
      </c>
    </row>
    <row r="2580" spans="1:2" x14ac:dyDescent="0.2">
      <c r="A2580" s="20">
        <v>10448039</v>
      </c>
      <c r="B2580" t="s">
        <v>2778</v>
      </c>
    </row>
    <row r="2581" spans="1:2" x14ac:dyDescent="0.2">
      <c r="A2581" s="20">
        <v>10448039</v>
      </c>
      <c r="B2581" t="s">
        <v>2766</v>
      </c>
    </row>
    <row r="2582" spans="1:2" x14ac:dyDescent="0.2">
      <c r="A2582" s="20">
        <v>10448039</v>
      </c>
      <c r="B2582" t="s">
        <v>2756</v>
      </c>
    </row>
    <row r="2583" spans="1:2" x14ac:dyDescent="0.2">
      <c r="A2583" s="20">
        <v>10448039</v>
      </c>
      <c r="B2583" t="s">
        <v>2768</v>
      </c>
    </row>
    <row r="2584" spans="1:2" x14ac:dyDescent="0.2">
      <c r="A2584" s="20">
        <v>10456635</v>
      </c>
      <c r="B2584" t="s">
        <v>2778</v>
      </c>
    </row>
    <row r="2585" spans="1:2" x14ac:dyDescent="0.2">
      <c r="A2585" s="20">
        <v>10456635</v>
      </c>
      <c r="B2585" t="s">
        <v>2760</v>
      </c>
    </row>
    <row r="2586" spans="1:2" x14ac:dyDescent="0.2">
      <c r="A2586" s="20">
        <v>10464883</v>
      </c>
      <c r="B2586" t="s">
        <v>2778</v>
      </c>
    </row>
    <row r="2587" spans="1:2" x14ac:dyDescent="0.2">
      <c r="A2587" s="20">
        <v>10464883</v>
      </c>
      <c r="B2587" t="s">
        <v>2755</v>
      </c>
    </row>
    <row r="2588" spans="1:2" x14ac:dyDescent="0.2">
      <c r="A2588" s="20">
        <v>10473483</v>
      </c>
      <c r="B2588" t="s">
        <v>2778</v>
      </c>
    </row>
    <row r="2589" spans="1:2" x14ac:dyDescent="0.2">
      <c r="A2589" s="20">
        <v>10473483</v>
      </c>
      <c r="B2589" t="s">
        <v>2768</v>
      </c>
    </row>
    <row r="2590" spans="1:2" x14ac:dyDescent="0.2">
      <c r="A2590" s="20">
        <v>10473483</v>
      </c>
      <c r="B2590" t="s">
        <v>2756</v>
      </c>
    </row>
    <row r="2591" spans="1:2" x14ac:dyDescent="0.2">
      <c r="A2591" s="20">
        <v>10473483</v>
      </c>
      <c r="B2591" t="s">
        <v>2765</v>
      </c>
    </row>
    <row r="2592" spans="1:2" x14ac:dyDescent="0.2">
      <c r="A2592" s="20">
        <v>10477039</v>
      </c>
      <c r="B2592" t="s">
        <v>2756</v>
      </c>
    </row>
    <row r="2593" spans="1:2" x14ac:dyDescent="0.2">
      <c r="A2593" s="20">
        <v>10477039</v>
      </c>
      <c r="B2593" t="s">
        <v>2778</v>
      </c>
    </row>
    <row r="2594" spans="1:2" x14ac:dyDescent="0.2">
      <c r="A2594" s="20">
        <v>10477039</v>
      </c>
      <c r="B2594" t="s">
        <v>2765</v>
      </c>
    </row>
    <row r="2595" spans="1:2" x14ac:dyDescent="0.2">
      <c r="A2595" s="20">
        <v>10477039</v>
      </c>
      <c r="B2595" t="s">
        <v>2768</v>
      </c>
    </row>
    <row r="2596" spans="1:2" x14ac:dyDescent="0.2">
      <c r="A2596" s="20" t="s">
        <v>2693</v>
      </c>
      <c r="B2596" t="s">
        <v>2778</v>
      </c>
    </row>
    <row r="2597" spans="1:2" x14ac:dyDescent="0.2">
      <c r="A2597" s="20" t="s">
        <v>2693</v>
      </c>
      <c r="B2597" t="s">
        <v>2768</v>
      </c>
    </row>
    <row r="2598" spans="1:2" x14ac:dyDescent="0.2">
      <c r="A2598" s="20" t="s">
        <v>2693</v>
      </c>
      <c r="B2598" t="s">
        <v>2756</v>
      </c>
    </row>
    <row r="2599" spans="1:2" x14ac:dyDescent="0.2">
      <c r="A2599" s="20">
        <v>10490965</v>
      </c>
      <c r="B2599" t="s">
        <v>2754</v>
      </c>
    </row>
    <row r="2600" spans="1:2" x14ac:dyDescent="0.2">
      <c r="A2600" s="20">
        <v>10490965</v>
      </c>
      <c r="B2600" t="s">
        <v>2768</v>
      </c>
    </row>
    <row r="2601" spans="1:2" x14ac:dyDescent="0.2">
      <c r="A2601" s="20">
        <v>10490965</v>
      </c>
      <c r="B2601" t="s">
        <v>2778</v>
      </c>
    </row>
    <row r="2602" spans="1:2" x14ac:dyDescent="0.2">
      <c r="A2602" s="20">
        <v>10497498</v>
      </c>
      <c r="B2602" t="s">
        <v>2768</v>
      </c>
    </row>
    <row r="2603" spans="1:2" x14ac:dyDescent="0.2">
      <c r="A2603" s="20">
        <v>10497498</v>
      </c>
      <c r="B2603" t="s">
        <v>2753</v>
      </c>
    </row>
    <row r="2604" spans="1:2" x14ac:dyDescent="0.2">
      <c r="A2604" s="20">
        <v>10497498</v>
      </c>
      <c r="B2604" t="s">
        <v>2778</v>
      </c>
    </row>
    <row r="2605" spans="1:2" x14ac:dyDescent="0.2">
      <c r="A2605" s="20">
        <v>10497498</v>
      </c>
      <c r="B2605" t="s">
        <v>2765</v>
      </c>
    </row>
    <row r="2606" spans="1:2" x14ac:dyDescent="0.2">
      <c r="A2606" s="20">
        <v>10497544</v>
      </c>
      <c r="B2606" t="s">
        <v>2768</v>
      </c>
    </row>
    <row r="2607" spans="1:2" x14ac:dyDescent="0.2">
      <c r="A2607" s="20">
        <v>10497544</v>
      </c>
      <c r="B2607" t="s">
        <v>2754</v>
      </c>
    </row>
    <row r="2608" spans="1:2" x14ac:dyDescent="0.2">
      <c r="A2608" s="20">
        <v>10500960</v>
      </c>
      <c r="B2608" t="s">
        <v>2775</v>
      </c>
    </row>
    <row r="2609" spans="1:2" x14ac:dyDescent="0.2">
      <c r="A2609" s="20">
        <v>10500960</v>
      </c>
      <c r="B2609" t="s">
        <v>2768</v>
      </c>
    </row>
    <row r="2610" spans="1:2" x14ac:dyDescent="0.2">
      <c r="A2610" s="20">
        <v>10500960</v>
      </c>
      <c r="B2610" t="s">
        <v>2764</v>
      </c>
    </row>
    <row r="2611" spans="1:2" x14ac:dyDescent="0.2">
      <c r="A2611" s="20">
        <v>10500960</v>
      </c>
      <c r="B2611" t="s">
        <v>2779</v>
      </c>
    </row>
    <row r="2612" spans="1:2" x14ac:dyDescent="0.2">
      <c r="A2612" s="20">
        <v>10505164</v>
      </c>
      <c r="B2612" t="s">
        <v>2778</v>
      </c>
    </row>
    <row r="2613" spans="1:2" x14ac:dyDescent="0.2">
      <c r="A2613" s="20">
        <v>10505164</v>
      </c>
      <c r="B2613" t="s">
        <v>2753</v>
      </c>
    </row>
    <row r="2614" spans="1:2" x14ac:dyDescent="0.2">
      <c r="A2614" s="20">
        <v>10505164</v>
      </c>
      <c r="B2614" t="s">
        <v>2768</v>
      </c>
    </row>
    <row r="2615" spans="1:2" x14ac:dyDescent="0.2">
      <c r="A2615" s="20">
        <v>10505164</v>
      </c>
      <c r="B2615" t="s">
        <v>2776</v>
      </c>
    </row>
    <row r="2616" spans="1:2" x14ac:dyDescent="0.2">
      <c r="A2616" s="20">
        <v>10508406</v>
      </c>
      <c r="B2616" t="s">
        <v>2778</v>
      </c>
    </row>
    <row r="2617" spans="1:2" x14ac:dyDescent="0.2">
      <c r="A2617" s="20">
        <v>10508406</v>
      </c>
      <c r="B2617" t="s">
        <v>2756</v>
      </c>
    </row>
    <row r="2618" spans="1:2" x14ac:dyDescent="0.2">
      <c r="A2618" s="20">
        <v>10508406</v>
      </c>
      <c r="B2618" t="s">
        <v>2768</v>
      </c>
    </row>
    <row r="2619" spans="1:2" x14ac:dyDescent="0.2">
      <c r="A2619" s="20">
        <v>10510761</v>
      </c>
      <c r="B2619" t="s">
        <v>2768</v>
      </c>
    </row>
    <row r="2620" spans="1:2" x14ac:dyDescent="0.2">
      <c r="A2620" s="20">
        <v>10510761</v>
      </c>
      <c r="B2620" t="s">
        <v>2753</v>
      </c>
    </row>
    <row r="2621" spans="1:2" x14ac:dyDescent="0.2">
      <c r="A2621" s="20">
        <v>10510761</v>
      </c>
      <c r="B2621" t="s">
        <v>2775</v>
      </c>
    </row>
    <row r="2622" spans="1:2" x14ac:dyDescent="0.2">
      <c r="A2622" s="20">
        <v>10510761</v>
      </c>
      <c r="B2622" t="s">
        <v>2769</v>
      </c>
    </row>
    <row r="2623" spans="1:2" x14ac:dyDescent="0.2">
      <c r="A2623" s="20">
        <v>10510761</v>
      </c>
      <c r="B2623" t="s">
        <v>2778</v>
      </c>
    </row>
    <row r="2624" spans="1:2" x14ac:dyDescent="0.2">
      <c r="A2624" s="20">
        <v>10510761</v>
      </c>
      <c r="B2624" t="s">
        <v>2779</v>
      </c>
    </row>
    <row r="2625" spans="1:2" x14ac:dyDescent="0.2">
      <c r="A2625" s="20">
        <v>10510761</v>
      </c>
      <c r="B2625" t="s">
        <v>2764</v>
      </c>
    </row>
    <row r="2626" spans="1:2" x14ac:dyDescent="0.2">
      <c r="A2626" s="20">
        <v>10511733</v>
      </c>
      <c r="B2626" t="s">
        <v>2779</v>
      </c>
    </row>
    <row r="2627" spans="1:2" x14ac:dyDescent="0.2">
      <c r="A2627" s="20">
        <v>10511733</v>
      </c>
      <c r="B2627" t="s">
        <v>2764</v>
      </c>
    </row>
    <row r="2628" spans="1:2" x14ac:dyDescent="0.2">
      <c r="A2628" s="20">
        <v>10511733</v>
      </c>
      <c r="B2628" t="s">
        <v>2768</v>
      </c>
    </row>
    <row r="2629" spans="1:2" x14ac:dyDescent="0.2">
      <c r="A2629" s="20">
        <v>10511733</v>
      </c>
      <c r="B2629" t="s">
        <v>2775</v>
      </c>
    </row>
    <row r="2630" spans="1:2" x14ac:dyDescent="0.2">
      <c r="A2630" s="20">
        <v>10520368</v>
      </c>
      <c r="B2630" t="s">
        <v>2768</v>
      </c>
    </row>
    <row r="2631" spans="1:2" x14ac:dyDescent="0.2">
      <c r="A2631" s="20">
        <v>10520368</v>
      </c>
      <c r="B2631" t="s">
        <v>2764</v>
      </c>
    </row>
    <row r="2632" spans="1:2" x14ac:dyDescent="0.2">
      <c r="A2632" s="20">
        <v>10520368</v>
      </c>
      <c r="B2632" t="s">
        <v>2779</v>
      </c>
    </row>
    <row r="2633" spans="1:2" x14ac:dyDescent="0.2">
      <c r="A2633" s="20">
        <v>10520368</v>
      </c>
      <c r="B2633" t="s">
        <v>2775</v>
      </c>
    </row>
    <row r="2634" spans="1:2" x14ac:dyDescent="0.2">
      <c r="A2634" s="20">
        <v>10521151</v>
      </c>
      <c r="B2634" t="s">
        <v>2755</v>
      </c>
    </row>
    <row r="2635" spans="1:2" x14ac:dyDescent="0.2">
      <c r="A2635" s="20">
        <v>10521151</v>
      </c>
      <c r="B2635" t="s">
        <v>2778</v>
      </c>
    </row>
    <row r="2636" spans="1:2" x14ac:dyDescent="0.2">
      <c r="A2636" s="20">
        <v>10521151</v>
      </c>
      <c r="B2636" t="s">
        <v>2768</v>
      </c>
    </row>
    <row r="2637" spans="1:2" x14ac:dyDescent="0.2">
      <c r="A2637" s="20" t="s">
        <v>2665</v>
      </c>
      <c r="B2637" t="s">
        <v>2766</v>
      </c>
    </row>
    <row r="2638" spans="1:2" x14ac:dyDescent="0.2">
      <c r="A2638" s="20" t="s">
        <v>2665</v>
      </c>
      <c r="B2638" t="s">
        <v>2768</v>
      </c>
    </row>
    <row r="2639" spans="1:2" x14ac:dyDescent="0.2">
      <c r="A2639" s="20" t="s">
        <v>2665</v>
      </c>
      <c r="B2639" t="s">
        <v>2778</v>
      </c>
    </row>
    <row r="2640" spans="1:2" x14ac:dyDescent="0.2">
      <c r="A2640" s="20" t="s">
        <v>2665</v>
      </c>
      <c r="B2640" t="s">
        <v>2759</v>
      </c>
    </row>
    <row r="2641" spans="1:2" x14ac:dyDescent="0.2">
      <c r="A2641" s="20">
        <v>10531858</v>
      </c>
      <c r="B2641" t="s">
        <v>2756</v>
      </c>
    </row>
    <row r="2642" spans="1:2" x14ac:dyDescent="0.2">
      <c r="A2642" s="20">
        <v>10531858</v>
      </c>
      <c r="B2642" t="s">
        <v>2778</v>
      </c>
    </row>
    <row r="2643" spans="1:2" x14ac:dyDescent="0.2">
      <c r="A2643" s="20">
        <v>10542043</v>
      </c>
      <c r="B2643" t="s">
        <v>2778</v>
      </c>
    </row>
    <row r="2644" spans="1:2" x14ac:dyDescent="0.2">
      <c r="A2644" s="20">
        <v>10542043</v>
      </c>
      <c r="B2644" t="s">
        <v>2755</v>
      </c>
    </row>
    <row r="2645" spans="1:2" x14ac:dyDescent="0.2">
      <c r="A2645" s="20">
        <v>10548289</v>
      </c>
      <c r="B2645" t="s">
        <v>2778</v>
      </c>
    </row>
    <row r="2646" spans="1:2" x14ac:dyDescent="0.2">
      <c r="A2646" s="20">
        <v>10548289</v>
      </c>
      <c r="B2646" t="s">
        <v>2756</v>
      </c>
    </row>
    <row r="2647" spans="1:2" x14ac:dyDescent="0.2">
      <c r="A2647" s="20">
        <v>10548289</v>
      </c>
      <c r="B2647" t="s">
        <v>2768</v>
      </c>
    </row>
    <row r="2648" spans="1:2" x14ac:dyDescent="0.2">
      <c r="A2648" s="20">
        <v>10553177</v>
      </c>
      <c r="B2648" t="s">
        <v>2775</v>
      </c>
    </row>
    <row r="2649" spans="1:2" x14ac:dyDescent="0.2">
      <c r="A2649" s="20">
        <v>10553177</v>
      </c>
      <c r="B2649" t="s">
        <v>2768</v>
      </c>
    </row>
    <row r="2650" spans="1:2" x14ac:dyDescent="0.2">
      <c r="A2650" s="20">
        <v>10553177</v>
      </c>
      <c r="B2650" t="s">
        <v>2764</v>
      </c>
    </row>
    <row r="2651" spans="1:2" x14ac:dyDescent="0.2">
      <c r="A2651" s="20">
        <v>10553177</v>
      </c>
      <c r="B2651" t="s">
        <v>2779</v>
      </c>
    </row>
    <row r="2652" spans="1:2" x14ac:dyDescent="0.2">
      <c r="A2652" s="20">
        <v>10577408</v>
      </c>
      <c r="B2652" t="s">
        <v>2778</v>
      </c>
    </row>
    <row r="2653" spans="1:2" x14ac:dyDescent="0.2">
      <c r="A2653" s="20">
        <v>10577408</v>
      </c>
      <c r="B2653" t="s">
        <v>2756</v>
      </c>
    </row>
    <row r="2654" spans="1:2" x14ac:dyDescent="0.2">
      <c r="A2654" s="20">
        <v>10578641</v>
      </c>
      <c r="B2654" t="s">
        <v>2778</v>
      </c>
    </row>
    <row r="2655" spans="1:2" x14ac:dyDescent="0.2">
      <c r="A2655" s="20">
        <v>10578641</v>
      </c>
      <c r="B2655" t="s">
        <v>2754</v>
      </c>
    </row>
    <row r="2656" spans="1:2" x14ac:dyDescent="0.2">
      <c r="A2656" s="20">
        <v>10578641</v>
      </c>
      <c r="B2656" t="s">
        <v>2765</v>
      </c>
    </row>
    <row r="2657" spans="1:2" x14ac:dyDescent="0.2">
      <c r="A2657" s="20">
        <v>10578641</v>
      </c>
      <c r="B2657" t="s">
        <v>2768</v>
      </c>
    </row>
    <row r="2658" spans="1:2" x14ac:dyDescent="0.2">
      <c r="A2658" s="20">
        <v>10585893</v>
      </c>
      <c r="B2658" t="s">
        <v>2768</v>
      </c>
    </row>
    <row r="2659" spans="1:2" x14ac:dyDescent="0.2">
      <c r="A2659" s="20">
        <v>10585893</v>
      </c>
      <c r="B2659" t="s">
        <v>2769</v>
      </c>
    </row>
    <row r="2660" spans="1:2" x14ac:dyDescent="0.2">
      <c r="A2660" s="20">
        <v>10585893</v>
      </c>
      <c r="B2660" t="s">
        <v>2775</v>
      </c>
    </row>
    <row r="2661" spans="1:2" x14ac:dyDescent="0.2">
      <c r="A2661" s="20">
        <v>10585893</v>
      </c>
      <c r="B2661" t="s">
        <v>2779</v>
      </c>
    </row>
    <row r="2662" spans="1:2" x14ac:dyDescent="0.2">
      <c r="A2662" s="20">
        <v>10585893</v>
      </c>
      <c r="B2662" t="s">
        <v>2764</v>
      </c>
    </row>
    <row r="2663" spans="1:2" x14ac:dyDescent="0.2">
      <c r="A2663" s="20">
        <v>10587195</v>
      </c>
      <c r="B2663" t="s">
        <v>2766</v>
      </c>
    </row>
    <row r="2664" spans="1:2" x14ac:dyDescent="0.2">
      <c r="A2664" s="20">
        <v>10587195</v>
      </c>
      <c r="B2664" t="s">
        <v>2760</v>
      </c>
    </row>
    <row r="2665" spans="1:2" x14ac:dyDescent="0.2">
      <c r="A2665" s="20">
        <v>10587195</v>
      </c>
      <c r="B2665" t="s">
        <v>2778</v>
      </c>
    </row>
    <row r="2666" spans="1:2" x14ac:dyDescent="0.2">
      <c r="A2666" s="20">
        <v>10601805</v>
      </c>
      <c r="B2666" t="s">
        <v>2768</v>
      </c>
    </row>
    <row r="2667" spans="1:2" x14ac:dyDescent="0.2">
      <c r="A2667" s="20">
        <v>10601805</v>
      </c>
      <c r="B2667" t="s">
        <v>2764</v>
      </c>
    </row>
    <row r="2668" spans="1:2" x14ac:dyDescent="0.2">
      <c r="A2668" s="20">
        <v>10601805</v>
      </c>
      <c r="B2668" t="s">
        <v>2779</v>
      </c>
    </row>
    <row r="2669" spans="1:2" x14ac:dyDescent="0.2">
      <c r="A2669" s="20">
        <v>10601805</v>
      </c>
      <c r="B2669" t="s">
        <v>2775</v>
      </c>
    </row>
    <row r="2670" spans="1:2" x14ac:dyDescent="0.2">
      <c r="A2670" s="20">
        <v>10602682</v>
      </c>
      <c r="B2670" t="s">
        <v>2775</v>
      </c>
    </row>
    <row r="2671" spans="1:2" x14ac:dyDescent="0.2">
      <c r="A2671" s="20">
        <v>10602682</v>
      </c>
      <c r="B2671" t="s">
        <v>2768</v>
      </c>
    </row>
    <row r="2672" spans="1:2" x14ac:dyDescent="0.2">
      <c r="A2672" s="20">
        <v>10602682</v>
      </c>
      <c r="B2672" t="s">
        <v>2764</v>
      </c>
    </row>
    <row r="2673" spans="1:2" x14ac:dyDescent="0.2">
      <c r="A2673" s="20">
        <v>10602682</v>
      </c>
      <c r="B2673" t="s">
        <v>2779</v>
      </c>
    </row>
    <row r="2674" spans="1:2" x14ac:dyDescent="0.2">
      <c r="A2674" s="20">
        <v>10618600</v>
      </c>
      <c r="B2674" t="s">
        <v>2760</v>
      </c>
    </row>
    <row r="2675" spans="1:2" x14ac:dyDescent="0.2">
      <c r="A2675" s="20">
        <v>10618600</v>
      </c>
      <c r="B2675" t="s">
        <v>2778</v>
      </c>
    </row>
    <row r="2676" spans="1:2" x14ac:dyDescent="0.2">
      <c r="A2676" s="20">
        <v>10618600</v>
      </c>
      <c r="B2676" t="s">
        <v>2768</v>
      </c>
    </row>
    <row r="2677" spans="1:2" x14ac:dyDescent="0.2">
      <c r="A2677" s="20">
        <v>10618600</v>
      </c>
      <c r="B2677" t="s">
        <v>2776</v>
      </c>
    </row>
    <row r="2678" spans="1:2" x14ac:dyDescent="0.2">
      <c r="A2678" s="20">
        <v>10620516</v>
      </c>
      <c r="B2678" t="s">
        <v>2768</v>
      </c>
    </row>
    <row r="2679" spans="1:2" x14ac:dyDescent="0.2">
      <c r="A2679" s="20">
        <v>10620516</v>
      </c>
      <c r="B2679" t="s">
        <v>2754</v>
      </c>
    </row>
    <row r="2680" spans="1:2" x14ac:dyDescent="0.2">
      <c r="A2680" s="20">
        <v>10620516</v>
      </c>
      <c r="B2680" t="s">
        <v>2778</v>
      </c>
    </row>
    <row r="2681" spans="1:2" x14ac:dyDescent="0.2">
      <c r="A2681" s="20">
        <v>10624783</v>
      </c>
      <c r="B2681" t="s">
        <v>2774</v>
      </c>
    </row>
    <row r="2682" spans="1:2" x14ac:dyDescent="0.2">
      <c r="A2682" s="20">
        <v>10624783</v>
      </c>
      <c r="B2682" t="s">
        <v>2753</v>
      </c>
    </row>
    <row r="2683" spans="1:2" x14ac:dyDescent="0.2">
      <c r="A2683" s="20">
        <v>10624783</v>
      </c>
      <c r="B2683" t="s">
        <v>2768</v>
      </c>
    </row>
    <row r="2684" spans="1:2" x14ac:dyDescent="0.2">
      <c r="A2684" s="20">
        <v>10624783</v>
      </c>
      <c r="B2684" t="s">
        <v>2778</v>
      </c>
    </row>
    <row r="2685" spans="1:2" x14ac:dyDescent="0.2">
      <c r="A2685" s="20">
        <v>10633626</v>
      </c>
      <c r="B2685" t="s">
        <v>2764</v>
      </c>
    </row>
    <row r="2686" spans="1:2" x14ac:dyDescent="0.2">
      <c r="A2686" s="20">
        <v>10633626</v>
      </c>
      <c r="B2686" t="s">
        <v>2768</v>
      </c>
    </row>
    <row r="2687" spans="1:2" x14ac:dyDescent="0.2">
      <c r="A2687" s="20">
        <v>10633626</v>
      </c>
      <c r="B2687" t="s">
        <v>2779</v>
      </c>
    </row>
    <row r="2688" spans="1:2" x14ac:dyDescent="0.2">
      <c r="A2688" s="20">
        <v>10633626</v>
      </c>
      <c r="B2688" t="s">
        <v>2775</v>
      </c>
    </row>
    <row r="2689" spans="1:2" x14ac:dyDescent="0.2">
      <c r="A2689" s="20">
        <v>10635157</v>
      </c>
      <c r="B2689" t="s">
        <v>2775</v>
      </c>
    </row>
    <row r="2690" spans="1:2" x14ac:dyDescent="0.2">
      <c r="A2690" s="20">
        <v>10635157</v>
      </c>
      <c r="B2690" t="s">
        <v>2764</v>
      </c>
    </row>
    <row r="2691" spans="1:2" x14ac:dyDescent="0.2">
      <c r="A2691" s="20">
        <v>10635157</v>
      </c>
      <c r="B2691" t="s">
        <v>2769</v>
      </c>
    </row>
    <row r="2692" spans="1:2" x14ac:dyDescent="0.2">
      <c r="A2692" s="20">
        <v>10635157</v>
      </c>
      <c r="B2692" t="s">
        <v>2779</v>
      </c>
    </row>
    <row r="2693" spans="1:2" x14ac:dyDescent="0.2">
      <c r="A2693" s="20">
        <v>10641173</v>
      </c>
      <c r="B2693" t="s">
        <v>2778</v>
      </c>
    </row>
    <row r="2694" spans="1:2" x14ac:dyDescent="0.2">
      <c r="A2694" s="20">
        <v>10641173</v>
      </c>
      <c r="B2694" t="s">
        <v>2768</v>
      </c>
    </row>
    <row r="2695" spans="1:2" x14ac:dyDescent="0.2">
      <c r="A2695" s="20">
        <v>10641173</v>
      </c>
      <c r="B2695" t="s">
        <v>2754</v>
      </c>
    </row>
    <row r="2696" spans="1:2" x14ac:dyDescent="0.2">
      <c r="A2696" s="20">
        <v>10659048</v>
      </c>
      <c r="B2696" t="s">
        <v>2778</v>
      </c>
    </row>
    <row r="2697" spans="1:2" x14ac:dyDescent="0.2">
      <c r="A2697" s="20">
        <v>10659048</v>
      </c>
      <c r="B2697" t="s">
        <v>2768</v>
      </c>
    </row>
    <row r="2698" spans="1:2" x14ac:dyDescent="0.2">
      <c r="A2698" s="20">
        <v>10659048</v>
      </c>
      <c r="B2698" t="s">
        <v>2766</v>
      </c>
    </row>
    <row r="2699" spans="1:2" x14ac:dyDescent="0.2">
      <c r="A2699" s="20">
        <v>10659048</v>
      </c>
      <c r="B2699" t="s">
        <v>2760</v>
      </c>
    </row>
    <row r="2700" spans="1:2" x14ac:dyDescent="0.2">
      <c r="A2700" s="20">
        <v>10659129</v>
      </c>
      <c r="B2700" t="s">
        <v>2754</v>
      </c>
    </row>
    <row r="2701" spans="1:2" x14ac:dyDescent="0.2">
      <c r="A2701" s="20">
        <v>10659129</v>
      </c>
      <c r="B2701" t="s">
        <v>2778</v>
      </c>
    </row>
    <row r="2702" spans="1:2" x14ac:dyDescent="0.2">
      <c r="A2702" s="20">
        <v>10694404</v>
      </c>
      <c r="B2702" t="s">
        <v>2768</v>
      </c>
    </row>
    <row r="2703" spans="1:2" x14ac:dyDescent="0.2">
      <c r="A2703" s="20">
        <v>10694404</v>
      </c>
      <c r="B2703" t="s">
        <v>2760</v>
      </c>
    </row>
    <row r="2704" spans="1:2" x14ac:dyDescent="0.2">
      <c r="A2704" s="20">
        <v>10694404</v>
      </c>
      <c r="B2704" t="s">
        <v>2778</v>
      </c>
    </row>
    <row r="2705" spans="1:2" x14ac:dyDescent="0.2">
      <c r="A2705" s="20">
        <v>10698337</v>
      </c>
      <c r="B2705" t="s">
        <v>2778</v>
      </c>
    </row>
    <row r="2706" spans="1:2" x14ac:dyDescent="0.2">
      <c r="A2706" s="20">
        <v>10698337</v>
      </c>
      <c r="B2706" t="s">
        <v>2755</v>
      </c>
    </row>
    <row r="2707" spans="1:2" x14ac:dyDescent="0.2">
      <c r="A2707" s="20">
        <v>10711031</v>
      </c>
      <c r="B2707" t="s">
        <v>2766</v>
      </c>
    </row>
    <row r="2708" spans="1:2" x14ac:dyDescent="0.2">
      <c r="A2708" s="20">
        <v>10711031</v>
      </c>
      <c r="B2708" t="s">
        <v>2760</v>
      </c>
    </row>
    <row r="2709" spans="1:2" x14ac:dyDescent="0.2">
      <c r="A2709" s="20">
        <v>10711031</v>
      </c>
      <c r="B2709" t="s">
        <v>2778</v>
      </c>
    </row>
    <row r="2710" spans="1:2" x14ac:dyDescent="0.2">
      <c r="A2710" s="20">
        <v>10739300</v>
      </c>
      <c r="B2710" t="s">
        <v>2778</v>
      </c>
    </row>
    <row r="2711" spans="1:2" x14ac:dyDescent="0.2">
      <c r="A2711" s="20">
        <v>10739300</v>
      </c>
      <c r="B2711" t="s">
        <v>2755</v>
      </c>
    </row>
    <row r="2712" spans="1:2" x14ac:dyDescent="0.2">
      <c r="A2712" s="20">
        <v>10769986</v>
      </c>
      <c r="B2712" t="s">
        <v>2756</v>
      </c>
    </row>
    <row r="2713" spans="1:2" x14ac:dyDescent="0.2">
      <c r="A2713" s="20">
        <v>10769986</v>
      </c>
      <c r="B2713" t="s">
        <v>2778</v>
      </c>
    </row>
    <row r="2714" spans="1:2" x14ac:dyDescent="0.2">
      <c r="A2714" s="20">
        <v>10769986</v>
      </c>
      <c r="B2714" t="s">
        <v>2776</v>
      </c>
    </row>
    <row r="2715" spans="1:2" x14ac:dyDescent="0.2">
      <c r="A2715" s="20">
        <v>10773711</v>
      </c>
      <c r="B2715" t="s">
        <v>2753</v>
      </c>
    </row>
    <row r="2716" spans="1:2" x14ac:dyDescent="0.2">
      <c r="A2716" s="20">
        <v>10773711</v>
      </c>
      <c r="B2716" t="s">
        <v>2768</v>
      </c>
    </row>
    <row r="2717" spans="1:2" x14ac:dyDescent="0.2">
      <c r="A2717" s="20">
        <v>10773711</v>
      </c>
      <c r="B2717" t="s">
        <v>2778</v>
      </c>
    </row>
    <row r="2718" spans="1:2" x14ac:dyDescent="0.2">
      <c r="A2718" s="20">
        <v>10791760</v>
      </c>
      <c r="B2718" t="s">
        <v>2754</v>
      </c>
    </row>
    <row r="2719" spans="1:2" x14ac:dyDescent="0.2">
      <c r="A2719" s="20">
        <v>10791760</v>
      </c>
      <c r="B2719" t="s">
        <v>2778</v>
      </c>
    </row>
    <row r="2720" spans="1:2" x14ac:dyDescent="0.2">
      <c r="A2720" s="20">
        <v>10798986</v>
      </c>
      <c r="B2720" t="s">
        <v>2754</v>
      </c>
    </row>
    <row r="2721" spans="1:2" x14ac:dyDescent="0.2">
      <c r="A2721" s="20">
        <v>10798986</v>
      </c>
      <c r="B2721" t="s">
        <v>2768</v>
      </c>
    </row>
    <row r="2722" spans="1:2" x14ac:dyDescent="0.2">
      <c r="A2722" s="20">
        <v>10798986</v>
      </c>
      <c r="B2722" t="s">
        <v>2778</v>
      </c>
    </row>
    <row r="2723" spans="1:2" x14ac:dyDescent="0.2">
      <c r="A2723" s="20">
        <v>10798986</v>
      </c>
      <c r="B2723" t="s">
        <v>2776</v>
      </c>
    </row>
    <row r="2724" spans="1:2" x14ac:dyDescent="0.2">
      <c r="A2724" s="20">
        <v>10826467</v>
      </c>
      <c r="B2724" t="s">
        <v>2764</v>
      </c>
    </row>
    <row r="2725" spans="1:2" x14ac:dyDescent="0.2">
      <c r="A2725" s="20">
        <v>10826467</v>
      </c>
      <c r="B2725" t="s">
        <v>2779</v>
      </c>
    </row>
    <row r="2726" spans="1:2" x14ac:dyDescent="0.2">
      <c r="A2726" s="20">
        <v>10826467</v>
      </c>
      <c r="B2726" t="s">
        <v>2775</v>
      </c>
    </row>
    <row r="2727" spans="1:2" x14ac:dyDescent="0.2">
      <c r="A2727" s="20">
        <v>10857117</v>
      </c>
      <c r="B2727" t="s">
        <v>2768</v>
      </c>
    </row>
    <row r="2728" spans="1:2" x14ac:dyDescent="0.2">
      <c r="A2728" s="20">
        <v>10857117</v>
      </c>
      <c r="B2728" t="s">
        <v>2778</v>
      </c>
    </row>
    <row r="2729" spans="1:2" x14ac:dyDescent="0.2">
      <c r="A2729" s="20">
        <v>10857117</v>
      </c>
      <c r="B2729" t="s">
        <v>2776</v>
      </c>
    </row>
    <row r="2730" spans="1:2" x14ac:dyDescent="0.2">
      <c r="A2730" s="20">
        <v>10857117</v>
      </c>
      <c r="B2730" t="s">
        <v>2760</v>
      </c>
    </row>
    <row r="2731" spans="1:2" x14ac:dyDescent="0.2">
      <c r="A2731" s="20">
        <v>10926194</v>
      </c>
      <c r="B2731" t="s">
        <v>2775</v>
      </c>
    </row>
    <row r="2732" spans="1:2" x14ac:dyDescent="0.2">
      <c r="A2732" s="20">
        <v>10926194</v>
      </c>
      <c r="B2732" t="s">
        <v>2779</v>
      </c>
    </row>
    <row r="2733" spans="1:2" x14ac:dyDescent="0.2">
      <c r="A2733" s="20">
        <v>10926194</v>
      </c>
      <c r="B2733" t="s">
        <v>2764</v>
      </c>
    </row>
    <row r="2734" spans="1:2" x14ac:dyDescent="0.2">
      <c r="A2734" s="20">
        <v>10926194</v>
      </c>
      <c r="B2734" t="s">
        <v>2768</v>
      </c>
    </row>
    <row r="2735" spans="1:2" x14ac:dyDescent="0.2">
      <c r="A2735" s="20">
        <v>10942076</v>
      </c>
      <c r="B2735" t="s">
        <v>2760</v>
      </c>
    </row>
    <row r="2736" spans="1:2" x14ac:dyDescent="0.2">
      <c r="A2736" s="20">
        <v>10942076</v>
      </c>
      <c r="B2736" t="s">
        <v>2778</v>
      </c>
    </row>
    <row r="2737" spans="1:2" x14ac:dyDescent="0.2">
      <c r="A2737" s="20">
        <v>10955674</v>
      </c>
      <c r="B2737" t="s">
        <v>2768</v>
      </c>
    </row>
    <row r="2738" spans="1:2" x14ac:dyDescent="0.2">
      <c r="A2738" s="20">
        <v>10955674</v>
      </c>
      <c r="B2738" t="s">
        <v>2779</v>
      </c>
    </row>
    <row r="2739" spans="1:2" x14ac:dyDescent="0.2">
      <c r="A2739" s="20">
        <v>10955674</v>
      </c>
      <c r="B2739" t="s">
        <v>2764</v>
      </c>
    </row>
    <row r="2740" spans="1:2" x14ac:dyDescent="0.2">
      <c r="A2740" s="20">
        <v>10955674</v>
      </c>
      <c r="B2740" t="s">
        <v>2769</v>
      </c>
    </row>
    <row r="2741" spans="1:2" x14ac:dyDescent="0.2">
      <c r="A2741" s="20">
        <v>10955674</v>
      </c>
      <c r="B2741" t="s">
        <v>2775</v>
      </c>
    </row>
    <row r="2742" spans="1:2" x14ac:dyDescent="0.2">
      <c r="A2742" s="20">
        <v>11009233</v>
      </c>
      <c r="B2742" t="s">
        <v>2764</v>
      </c>
    </row>
    <row r="2743" spans="1:2" x14ac:dyDescent="0.2">
      <c r="A2743" s="20">
        <v>11009233</v>
      </c>
      <c r="B2743" t="s">
        <v>2779</v>
      </c>
    </row>
    <row r="2744" spans="1:2" x14ac:dyDescent="0.2">
      <c r="A2744" s="20">
        <v>11009233</v>
      </c>
      <c r="B2744" t="s">
        <v>2775</v>
      </c>
    </row>
    <row r="2745" spans="1:2" x14ac:dyDescent="0.2">
      <c r="A2745" s="20">
        <v>11184841</v>
      </c>
      <c r="B2745" t="s">
        <v>2760</v>
      </c>
    </row>
    <row r="2746" spans="1:2" x14ac:dyDescent="0.2">
      <c r="A2746" s="20">
        <v>11184841</v>
      </c>
      <c r="B2746" t="s">
        <v>2778</v>
      </c>
    </row>
    <row r="2747" spans="1:2" x14ac:dyDescent="0.2">
      <c r="A2747" s="20">
        <v>11691018</v>
      </c>
      <c r="B2747" t="s">
        <v>2778</v>
      </c>
    </row>
    <row r="2748" spans="1:2" x14ac:dyDescent="0.2">
      <c r="A2748" s="20">
        <v>11691018</v>
      </c>
      <c r="B2748" t="s">
        <v>2753</v>
      </c>
    </row>
    <row r="2749" spans="1:2" x14ac:dyDescent="0.2">
      <c r="A2749" s="20">
        <v>13249347</v>
      </c>
      <c r="B2749" t="s">
        <v>2768</v>
      </c>
    </row>
    <row r="2750" spans="1:2" x14ac:dyDescent="0.2">
      <c r="A2750" s="20">
        <v>13249347</v>
      </c>
      <c r="B2750" t="s">
        <v>2753</v>
      </c>
    </row>
    <row r="2751" spans="1:2" x14ac:dyDescent="0.2">
      <c r="A2751" s="20">
        <v>13249347</v>
      </c>
      <c r="B2751" t="s">
        <v>2778</v>
      </c>
    </row>
    <row r="2752" spans="1:2" x14ac:dyDescent="0.2">
      <c r="A2752" s="20">
        <v>13507265</v>
      </c>
      <c r="B2752" t="s">
        <v>2776</v>
      </c>
    </row>
    <row r="2753" spans="1:2" x14ac:dyDescent="0.2">
      <c r="A2753" s="20">
        <v>13507265</v>
      </c>
      <c r="B2753" t="s">
        <v>2768</v>
      </c>
    </row>
    <row r="2754" spans="1:2" x14ac:dyDescent="0.2">
      <c r="A2754" s="20">
        <v>13507265</v>
      </c>
      <c r="B2754" t="s">
        <v>2760</v>
      </c>
    </row>
    <row r="2755" spans="1:2" x14ac:dyDescent="0.2">
      <c r="A2755" s="20">
        <v>13507265</v>
      </c>
      <c r="B2755" t="s">
        <v>2778</v>
      </c>
    </row>
    <row r="2756" spans="1:2" x14ac:dyDescent="0.2">
      <c r="A2756" s="20">
        <v>13530194</v>
      </c>
      <c r="B2756" t="s">
        <v>2754</v>
      </c>
    </row>
    <row r="2757" spans="1:2" x14ac:dyDescent="0.2">
      <c r="A2757" s="20">
        <v>13530194</v>
      </c>
      <c r="B2757" t="s">
        <v>2768</v>
      </c>
    </row>
    <row r="2758" spans="1:2" x14ac:dyDescent="0.2">
      <c r="A2758" s="20">
        <v>13530194</v>
      </c>
      <c r="B2758" t="s">
        <v>2778</v>
      </c>
    </row>
    <row r="2759" spans="1:2" x14ac:dyDescent="0.2">
      <c r="A2759" s="20">
        <v>13558145</v>
      </c>
      <c r="B2759" t="s">
        <v>2764</v>
      </c>
    </row>
    <row r="2760" spans="1:2" x14ac:dyDescent="0.2">
      <c r="A2760" s="20">
        <v>13558145</v>
      </c>
      <c r="B2760" t="s">
        <v>2779</v>
      </c>
    </row>
    <row r="2761" spans="1:2" x14ac:dyDescent="0.2">
      <c r="A2761" s="20">
        <v>13558145</v>
      </c>
      <c r="B2761" t="s">
        <v>2775</v>
      </c>
    </row>
    <row r="2762" spans="1:2" x14ac:dyDescent="0.2">
      <c r="A2762" s="20">
        <v>13558145</v>
      </c>
      <c r="B2762" t="s">
        <v>2768</v>
      </c>
    </row>
    <row r="2763" spans="1:2" x14ac:dyDescent="0.2">
      <c r="A2763" s="20">
        <v>13560123</v>
      </c>
      <c r="B2763" t="s">
        <v>2753</v>
      </c>
    </row>
    <row r="2764" spans="1:2" x14ac:dyDescent="0.2">
      <c r="A2764" s="20">
        <v>13560123</v>
      </c>
      <c r="B2764" t="s">
        <v>2778</v>
      </c>
    </row>
    <row r="2765" spans="1:2" x14ac:dyDescent="0.2">
      <c r="A2765" s="20">
        <v>13561898</v>
      </c>
      <c r="B2765" t="s">
        <v>2778</v>
      </c>
    </row>
    <row r="2766" spans="1:2" x14ac:dyDescent="0.2">
      <c r="A2766" s="20">
        <v>13561898</v>
      </c>
      <c r="B2766" t="s">
        <v>2754</v>
      </c>
    </row>
    <row r="2767" spans="1:2" x14ac:dyDescent="0.2">
      <c r="A2767" s="20">
        <v>13561898</v>
      </c>
      <c r="B2767" t="s">
        <v>2768</v>
      </c>
    </row>
    <row r="2768" spans="1:2" x14ac:dyDescent="0.2">
      <c r="A2768" s="20">
        <v>13590987</v>
      </c>
      <c r="B2768" t="s">
        <v>2753</v>
      </c>
    </row>
    <row r="2769" spans="1:2" x14ac:dyDescent="0.2">
      <c r="A2769" s="20">
        <v>13590987</v>
      </c>
      <c r="B2769" t="s">
        <v>2778</v>
      </c>
    </row>
    <row r="2770" spans="1:2" x14ac:dyDescent="0.2">
      <c r="A2770" s="20">
        <v>13645021</v>
      </c>
      <c r="B2770" t="s">
        <v>2779</v>
      </c>
    </row>
    <row r="2771" spans="1:2" x14ac:dyDescent="0.2">
      <c r="A2771" s="20">
        <v>13645021</v>
      </c>
      <c r="B2771" t="s">
        <v>2770</v>
      </c>
    </row>
    <row r="2772" spans="1:2" x14ac:dyDescent="0.2">
      <c r="A2772" s="20">
        <v>13645021</v>
      </c>
      <c r="B2772" t="s">
        <v>2775</v>
      </c>
    </row>
    <row r="2773" spans="1:2" x14ac:dyDescent="0.2">
      <c r="A2773" s="20">
        <v>13645021</v>
      </c>
      <c r="B2773" t="s">
        <v>2776</v>
      </c>
    </row>
    <row r="2774" spans="1:2" x14ac:dyDescent="0.2">
      <c r="A2774" s="20" t="s">
        <v>2323</v>
      </c>
      <c r="B2774" t="s">
        <v>2776</v>
      </c>
    </row>
    <row r="2775" spans="1:2" x14ac:dyDescent="0.2">
      <c r="A2775" s="20" t="s">
        <v>2323</v>
      </c>
      <c r="B2775" t="s">
        <v>2779</v>
      </c>
    </row>
    <row r="2776" spans="1:2" x14ac:dyDescent="0.2">
      <c r="A2776" s="20" t="s">
        <v>2323</v>
      </c>
      <c r="B2776" t="s">
        <v>2775</v>
      </c>
    </row>
    <row r="2777" spans="1:2" x14ac:dyDescent="0.2">
      <c r="A2777" s="20" t="s">
        <v>2323</v>
      </c>
      <c r="B2777" t="s">
        <v>2770</v>
      </c>
    </row>
    <row r="2778" spans="1:2" x14ac:dyDescent="0.2">
      <c r="A2778" s="20">
        <v>13669516</v>
      </c>
      <c r="B2778" t="s">
        <v>2775</v>
      </c>
    </row>
    <row r="2779" spans="1:2" x14ac:dyDescent="0.2">
      <c r="A2779" s="20">
        <v>13669516</v>
      </c>
      <c r="B2779" t="s">
        <v>2764</v>
      </c>
    </row>
    <row r="2780" spans="1:2" x14ac:dyDescent="0.2">
      <c r="A2780" s="20">
        <v>13669516</v>
      </c>
      <c r="B2780" t="s">
        <v>2769</v>
      </c>
    </row>
    <row r="2781" spans="1:2" x14ac:dyDescent="0.2">
      <c r="A2781" s="20">
        <v>13669516</v>
      </c>
      <c r="B2781" t="s">
        <v>2779</v>
      </c>
    </row>
    <row r="2782" spans="1:2" x14ac:dyDescent="0.2">
      <c r="A2782" s="20">
        <v>13680358</v>
      </c>
      <c r="B2782" t="s">
        <v>2778</v>
      </c>
    </row>
    <row r="2783" spans="1:2" x14ac:dyDescent="0.2">
      <c r="A2783" s="20">
        <v>13680358</v>
      </c>
      <c r="B2783" t="s">
        <v>2753</v>
      </c>
    </row>
    <row r="2784" spans="1:2" x14ac:dyDescent="0.2">
      <c r="A2784" s="20">
        <v>13680366</v>
      </c>
      <c r="B2784" t="s">
        <v>2778</v>
      </c>
    </row>
    <row r="2785" spans="1:2" x14ac:dyDescent="0.2">
      <c r="A2785" s="20">
        <v>13680366</v>
      </c>
      <c r="B2785" t="s">
        <v>2753</v>
      </c>
    </row>
    <row r="2786" spans="1:2" x14ac:dyDescent="0.2">
      <c r="A2786" s="20">
        <v>13680382</v>
      </c>
      <c r="B2786" t="s">
        <v>2778</v>
      </c>
    </row>
    <row r="2787" spans="1:2" x14ac:dyDescent="0.2">
      <c r="A2787" s="20">
        <v>13680382</v>
      </c>
      <c r="B2787" t="s">
        <v>2753</v>
      </c>
    </row>
    <row r="2788" spans="1:2" x14ac:dyDescent="0.2">
      <c r="A2788" s="20">
        <v>13696815</v>
      </c>
      <c r="B2788" t="s">
        <v>2774</v>
      </c>
    </row>
    <row r="2789" spans="1:2" x14ac:dyDescent="0.2">
      <c r="A2789" s="20">
        <v>13696815</v>
      </c>
      <c r="B2789" t="s">
        <v>2755</v>
      </c>
    </row>
    <row r="2790" spans="1:2" x14ac:dyDescent="0.2">
      <c r="A2790" s="20">
        <v>13696815</v>
      </c>
      <c r="B2790" t="s">
        <v>2768</v>
      </c>
    </row>
    <row r="2791" spans="1:2" x14ac:dyDescent="0.2">
      <c r="A2791" s="20">
        <v>13696815</v>
      </c>
      <c r="B2791" t="s">
        <v>2778</v>
      </c>
    </row>
    <row r="2792" spans="1:2" x14ac:dyDescent="0.2">
      <c r="A2792" s="20">
        <v>13697412</v>
      </c>
      <c r="B2792" t="s">
        <v>2776</v>
      </c>
    </row>
    <row r="2793" spans="1:2" x14ac:dyDescent="0.2">
      <c r="A2793" s="20">
        <v>13697412</v>
      </c>
      <c r="B2793" t="s">
        <v>2753</v>
      </c>
    </row>
    <row r="2794" spans="1:2" x14ac:dyDescent="0.2">
      <c r="A2794" s="20">
        <v>13697412</v>
      </c>
      <c r="B2794" t="s">
        <v>2768</v>
      </c>
    </row>
    <row r="2795" spans="1:2" x14ac:dyDescent="0.2">
      <c r="A2795" s="20">
        <v>13697412</v>
      </c>
      <c r="B2795" t="s">
        <v>2778</v>
      </c>
    </row>
    <row r="2796" spans="1:2" x14ac:dyDescent="0.2">
      <c r="A2796" s="20">
        <v>13747886</v>
      </c>
      <c r="B2796" t="s">
        <v>2775</v>
      </c>
    </row>
    <row r="2797" spans="1:2" x14ac:dyDescent="0.2">
      <c r="A2797" s="20">
        <v>13747886</v>
      </c>
      <c r="B2797" t="s">
        <v>2764</v>
      </c>
    </row>
    <row r="2798" spans="1:2" x14ac:dyDescent="0.2">
      <c r="A2798" s="20">
        <v>13747886</v>
      </c>
      <c r="B2798" t="s">
        <v>2779</v>
      </c>
    </row>
    <row r="2799" spans="1:2" x14ac:dyDescent="0.2">
      <c r="A2799" s="20">
        <v>13837079</v>
      </c>
      <c r="B2799" t="s">
        <v>2777</v>
      </c>
    </row>
    <row r="2800" spans="1:2" x14ac:dyDescent="0.2">
      <c r="A2800" s="20">
        <v>13837079</v>
      </c>
      <c r="B2800" t="s">
        <v>2778</v>
      </c>
    </row>
    <row r="2801" spans="1:2" x14ac:dyDescent="0.2">
      <c r="A2801" s="20">
        <v>13837079</v>
      </c>
      <c r="B2801" t="s">
        <v>2755</v>
      </c>
    </row>
    <row r="2802" spans="1:2" x14ac:dyDescent="0.2">
      <c r="A2802" s="20">
        <v>13896563</v>
      </c>
      <c r="B2802" t="s">
        <v>2778</v>
      </c>
    </row>
    <row r="2803" spans="1:2" x14ac:dyDescent="0.2">
      <c r="A2803" s="20">
        <v>13896563</v>
      </c>
      <c r="B2803" t="s">
        <v>2766</v>
      </c>
    </row>
    <row r="2804" spans="1:2" x14ac:dyDescent="0.2">
      <c r="A2804" s="20">
        <v>13896563</v>
      </c>
      <c r="B2804" t="s">
        <v>2760</v>
      </c>
    </row>
    <row r="2805" spans="1:2" x14ac:dyDescent="0.2">
      <c r="A2805" s="20">
        <v>14022001</v>
      </c>
      <c r="B2805" t="s">
        <v>2775</v>
      </c>
    </row>
    <row r="2806" spans="1:2" x14ac:dyDescent="0.2">
      <c r="A2806" s="20">
        <v>14022001</v>
      </c>
      <c r="B2806" t="s">
        <v>2779</v>
      </c>
    </row>
    <row r="2807" spans="1:2" x14ac:dyDescent="0.2">
      <c r="A2807" s="20">
        <v>14022001</v>
      </c>
      <c r="B2807" t="s">
        <v>2764</v>
      </c>
    </row>
    <row r="2808" spans="1:2" x14ac:dyDescent="0.2">
      <c r="A2808" s="20">
        <v>14230526</v>
      </c>
      <c r="B2808" t="s">
        <v>2755</v>
      </c>
    </row>
    <row r="2809" spans="1:2" x14ac:dyDescent="0.2">
      <c r="A2809" s="20">
        <v>14230526</v>
      </c>
      <c r="B2809" t="s">
        <v>2778</v>
      </c>
    </row>
    <row r="2810" spans="1:2" x14ac:dyDescent="0.2">
      <c r="A2810" s="20">
        <v>14329840</v>
      </c>
      <c r="B2810" t="s">
        <v>2775</v>
      </c>
    </row>
    <row r="2811" spans="1:2" x14ac:dyDescent="0.2">
      <c r="A2811" s="20">
        <v>14329840</v>
      </c>
      <c r="B2811" t="s">
        <v>2764</v>
      </c>
    </row>
    <row r="2812" spans="1:2" x14ac:dyDescent="0.2">
      <c r="A2812" s="20">
        <v>14329840</v>
      </c>
      <c r="B2812" t="s">
        <v>2779</v>
      </c>
    </row>
    <row r="2813" spans="1:2" x14ac:dyDescent="0.2">
      <c r="A2813" s="20">
        <v>14393972</v>
      </c>
      <c r="B2813" t="s">
        <v>2778</v>
      </c>
    </row>
    <row r="2814" spans="1:2" x14ac:dyDescent="0.2">
      <c r="A2814" s="20">
        <v>14393972</v>
      </c>
      <c r="B2814" t="s">
        <v>2760</v>
      </c>
    </row>
    <row r="2815" spans="1:2" x14ac:dyDescent="0.2">
      <c r="A2815" s="20">
        <v>14393972</v>
      </c>
      <c r="B2815" t="s">
        <v>2766</v>
      </c>
    </row>
    <row r="2816" spans="1:2" x14ac:dyDescent="0.2">
      <c r="A2816" s="20">
        <v>14603799</v>
      </c>
      <c r="B2816" t="s">
        <v>2778</v>
      </c>
    </row>
    <row r="2817" spans="1:2" x14ac:dyDescent="0.2">
      <c r="A2817" s="20">
        <v>14603799</v>
      </c>
      <c r="B2817" t="s">
        <v>2759</v>
      </c>
    </row>
    <row r="2818" spans="1:2" x14ac:dyDescent="0.2">
      <c r="A2818" s="20">
        <v>14603799</v>
      </c>
      <c r="B2818" t="s">
        <v>2766</v>
      </c>
    </row>
    <row r="2819" spans="1:2" x14ac:dyDescent="0.2">
      <c r="A2819" s="20">
        <v>14666162</v>
      </c>
      <c r="B2819" t="s">
        <v>2778</v>
      </c>
    </row>
    <row r="2820" spans="1:2" x14ac:dyDescent="0.2">
      <c r="A2820" s="20">
        <v>14666162</v>
      </c>
      <c r="B2820" t="s">
        <v>2753</v>
      </c>
    </row>
    <row r="2821" spans="1:2" x14ac:dyDescent="0.2">
      <c r="A2821" s="20">
        <v>14666162</v>
      </c>
      <c r="B2821" t="s">
        <v>2776</v>
      </c>
    </row>
    <row r="2822" spans="1:2" x14ac:dyDescent="0.2">
      <c r="A2822" s="20">
        <v>14666162</v>
      </c>
      <c r="B2822" t="s">
        <v>2768</v>
      </c>
    </row>
    <row r="2823" spans="1:2" x14ac:dyDescent="0.2">
      <c r="A2823" s="20" t="s">
        <v>2239</v>
      </c>
      <c r="B2823" t="s">
        <v>2769</v>
      </c>
    </row>
    <row r="2824" spans="1:2" x14ac:dyDescent="0.2">
      <c r="A2824" s="20" t="s">
        <v>2239</v>
      </c>
      <c r="B2824" t="s">
        <v>2764</v>
      </c>
    </row>
    <row r="2825" spans="1:2" x14ac:dyDescent="0.2">
      <c r="A2825" s="20" t="s">
        <v>2239</v>
      </c>
      <c r="B2825" t="s">
        <v>2775</v>
      </c>
    </row>
    <row r="2826" spans="1:2" x14ac:dyDescent="0.2">
      <c r="A2826" s="20" t="s">
        <v>2239</v>
      </c>
      <c r="B2826" t="s">
        <v>2779</v>
      </c>
    </row>
    <row r="2827" spans="1:2" x14ac:dyDescent="0.2">
      <c r="A2827" s="20">
        <v>14669404</v>
      </c>
      <c r="B2827" t="s">
        <v>2753</v>
      </c>
    </row>
    <row r="2828" spans="1:2" x14ac:dyDescent="0.2">
      <c r="A2828" s="20">
        <v>14669404</v>
      </c>
      <c r="B2828" t="s">
        <v>2768</v>
      </c>
    </row>
    <row r="2829" spans="1:2" x14ac:dyDescent="0.2">
      <c r="A2829" s="20">
        <v>14669404</v>
      </c>
      <c r="B2829" t="s">
        <v>2776</v>
      </c>
    </row>
    <row r="2830" spans="1:2" x14ac:dyDescent="0.2">
      <c r="A2830" s="20">
        <v>14669404</v>
      </c>
      <c r="B2830" t="s">
        <v>2778</v>
      </c>
    </row>
    <row r="2831" spans="1:2" x14ac:dyDescent="0.2">
      <c r="A2831" s="20" t="s">
        <v>2313</v>
      </c>
      <c r="B2831" t="s">
        <v>2778</v>
      </c>
    </row>
    <row r="2832" spans="1:2" x14ac:dyDescent="0.2">
      <c r="A2832" s="20" t="s">
        <v>2313</v>
      </c>
      <c r="B2832" t="s">
        <v>2756</v>
      </c>
    </row>
    <row r="2833" spans="1:2" x14ac:dyDescent="0.2">
      <c r="A2833" s="20" t="s">
        <v>2313</v>
      </c>
      <c r="B2833" t="s">
        <v>2765</v>
      </c>
    </row>
    <row r="2834" spans="1:2" x14ac:dyDescent="0.2">
      <c r="A2834" s="20">
        <v>14732858</v>
      </c>
      <c r="B2834" t="s">
        <v>2778</v>
      </c>
    </row>
    <row r="2835" spans="1:2" x14ac:dyDescent="0.2">
      <c r="A2835" s="20">
        <v>14732858</v>
      </c>
      <c r="B2835" t="s">
        <v>2765</v>
      </c>
    </row>
    <row r="2836" spans="1:2" x14ac:dyDescent="0.2">
      <c r="A2836" s="20">
        <v>14732858</v>
      </c>
      <c r="B2836" t="s">
        <v>2756</v>
      </c>
    </row>
    <row r="2837" spans="1:2" x14ac:dyDescent="0.2">
      <c r="A2837" s="20">
        <v>14737981</v>
      </c>
      <c r="B2837" t="s">
        <v>2778</v>
      </c>
    </row>
    <row r="2838" spans="1:2" x14ac:dyDescent="0.2">
      <c r="A2838" s="20">
        <v>14737981</v>
      </c>
      <c r="B2838" t="s">
        <v>2754</v>
      </c>
    </row>
    <row r="2839" spans="1:2" x14ac:dyDescent="0.2">
      <c r="A2839" s="20">
        <v>14737981</v>
      </c>
      <c r="B2839" t="s">
        <v>2768</v>
      </c>
    </row>
    <row r="2840" spans="1:2" x14ac:dyDescent="0.2">
      <c r="A2840" s="20" t="s">
        <v>2280</v>
      </c>
      <c r="B2840" t="s">
        <v>2768</v>
      </c>
    </row>
    <row r="2841" spans="1:2" x14ac:dyDescent="0.2">
      <c r="A2841" s="20" t="s">
        <v>2280</v>
      </c>
      <c r="B2841" t="s">
        <v>2778</v>
      </c>
    </row>
    <row r="2842" spans="1:2" x14ac:dyDescent="0.2">
      <c r="A2842" s="20" t="s">
        <v>2280</v>
      </c>
      <c r="B2842" t="s">
        <v>2754</v>
      </c>
    </row>
    <row r="2843" spans="1:2" x14ac:dyDescent="0.2">
      <c r="A2843" s="20">
        <v>14738104</v>
      </c>
      <c r="B2843" t="s">
        <v>2768</v>
      </c>
    </row>
    <row r="2844" spans="1:2" x14ac:dyDescent="0.2">
      <c r="A2844" s="20">
        <v>14738104</v>
      </c>
      <c r="B2844" t="s">
        <v>2754</v>
      </c>
    </row>
    <row r="2845" spans="1:2" x14ac:dyDescent="0.2">
      <c r="A2845" s="20">
        <v>14738104</v>
      </c>
      <c r="B2845" t="s">
        <v>2778</v>
      </c>
    </row>
    <row r="2846" spans="1:2" x14ac:dyDescent="0.2">
      <c r="A2846" s="20">
        <v>14738112</v>
      </c>
      <c r="B2846" t="s">
        <v>2754</v>
      </c>
    </row>
    <row r="2847" spans="1:2" x14ac:dyDescent="0.2">
      <c r="A2847" s="20">
        <v>14738112</v>
      </c>
      <c r="B2847" t="s">
        <v>2778</v>
      </c>
    </row>
    <row r="2848" spans="1:2" x14ac:dyDescent="0.2">
      <c r="A2848" s="20">
        <v>14738112</v>
      </c>
      <c r="B2848" t="s">
        <v>2768</v>
      </c>
    </row>
    <row r="2849" spans="1:2" x14ac:dyDescent="0.2">
      <c r="A2849" s="20">
        <v>14779366</v>
      </c>
      <c r="B2849" t="s">
        <v>2774</v>
      </c>
    </row>
    <row r="2850" spans="1:2" x14ac:dyDescent="0.2">
      <c r="A2850" s="20">
        <v>14779366</v>
      </c>
      <c r="B2850" t="s">
        <v>2778</v>
      </c>
    </row>
    <row r="2851" spans="1:2" x14ac:dyDescent="0.2">
      <c r="A2851" s="20">
        <v>14779366</v>
      </c>
      <c r="B2851" t="s">
        <v>2755</v>
      </c>
    </row>
    <row r="2852" spans="1:2" x14ac:dyDescent="0.2">
      <c r="A2852" s="20">
        <v>14779366</v>
      </c>
      <c r="B2852" t="s">
        <v>2768</v>
      </c>
    </row>
    <row r="2853" spans="1:2" x14ac:dyDescent="0.2">
      <c r="A2853" s="20">
        <v>14784009</v>
      </c>
      <c r="B2853" t="s">
        <v>2754</v>
      </c>
    </row>
    <row r="2854" spans="1:2" x14ac:dyDescent="0.2">
      <c r="A2854" s="20">
        <v>14784009</v>
      </c>
      <c r="B2854" t="s">
        <v>2778</v>
      </c>
    </row>
    <row r="2855" spans="1:2" x14ac:dyDescent="0.2">
      <c r="A2855" s="20">
        <v>14784009</v>
      </c>
      <c r="B2855" t="s">
        <v>2768</v>
      </c>
    </row>
    <row r="2856" spans="1:2" x14ac:dyDescent="0.2">
      <c r="A2856" s="20">
        <v>14784017</v>
      </c>
      <c r="B2856" t="s">
        <v>2754</v>
      </c>
    </row>
    <row r="2857" spans="1:2" x14ac:dyDescent="0.2">
      <c r="A2857" s="20">
        <v>14784017</v>
      </c>
      <c r="B2857" t="s">
        <v>2778</v>
      </c>
    </row>
    <row r="2858" spans="1:2" x14ac:dyDescent="0.2">
      <c r="A2858" s="20">
        <v>14784017</v>
      </c>
      <c r="B2858" t="s">
        <v>2768</v>
      </c>
    </row>
    <row r="2859" spans="1:2" x14ac:dyDescent="0.2">
      <c r="A2859" s="20" t="s">
        <v>2691</v>
      </c>
      <c r="B2859" t="s">
        <v>2768</v>
      </c>
    </row>
    <row r="2860" spans="1:2" x14ac:dyDescent="0.2">
      <c r="A2860" s="20" t="s">
        <v>2691</v>
      </c>
      <c r="B2860" t="s">
        <v>2778</v>
      </c>
    </row>
    <row r="2861" spans="1:2" x14ac:dyDescent="0.2">
      <c r="A2861" s="20" t="s">
        <v>2691</v>
      </c>
      <c r="B2861" t="s">
        <v>2754</v>
      </c>
    </row>
    <row r="2862" spans="1:2" x14ac:dyDescent="0.2">
      <c r="A2862" s="20">
        <v>14791234</v>
      </c>
      <c r="B2862" t="s">
        <v>2756</v>
      </c>
    </row>
    <row r="2863" spans="1:2" x14ac:dyDescent="0.2">
      <c r="A2863" s="20">
        <v>14791234</v>
      </c>
      <c r="B2863" t="s">
        <v>2778</v>
      </c>
    </row>
    <row r="2864" spans="1:2" x14ac:dyDescent="0.2">
      <c r="A2864" s="20" t="s">
        <v>2685</v>
      </c>
      <c r="B2864" t="s">
        <v>2778</v>
      </c>
    </row>
    <row r="2865" spans="1:2" x14ac:dyDescent="0.2">
      <c r="A2865" s="20" t="s">
        <v>2685</v>
      </c>
      <c r="B2865" t="s">
        <v>2760</v>
      </c>
    </row>
    <row r="2866" spans="1:2" x14ac:dyDescent="0.2">
      <c r="A2866" s="20">
        <v>14795930</v>
      </c>
      <c r="B2866" t="s">
        <v>2778</v>
      </c>
    </row>
    <row r="2867" spans="1:2" x14ac:dyDescent="0.2">
      <c r="A2867" s="20">
        <v>14795930</v>
      </c>
      <c r="B2867" t="s">
        <v>2756</v>
      </c>
    </row>
    <row r="2868" spans="1:2" x14ac:dyDescent="0.2">
      <c r="A2868" s="20">
        <v>14795949</v>
      </c>
      <c r="B2868" t="s">
        <v>2778</v>
      </c>
    </row>
    <row r="2869" spans="1:2" x14ac:dyDescent="0.2">
      <c r="A2869" s="20">
        <v>14795949</v>
      </c>
      <c r="B2869" t="s">
        <v>2756</v>
      </c>
    </row>
    <row r="2870" spans="1:2" x14ac:dyDescent="0.2">
      <c r="A2870" s="20">
        <v>14795973</v>
      </c>
      <c r="B2870" t="s">
        <v>2756</v>
      </c>
    </row>
    <row r="2871" spans="1:2" x14ac:dyDescent="0.2">
      <c r="A2871" s="20">
        <v>14795973</v>
      </c>
      <c r="B2871" t="s">
        <v>2778</v>
      </c>
    </row>
    <row r="2872" spans="1:2" x14ac:dyDescent="0.2">
      <c r="A2872" s="20" t="s">
        <v>2317</v>
      </c>
      <c r="B2872" t="s">
        <v>2755</v>
      </c>
    </row>
    <row r="2873" spans="1:2" x14ac:dyDescent="0.2">
      <c r="A2873" s="20" t="s">
        <v>2317</v>
      </c>
      <c r="B2873" t="s">
        <v>2768</v>
      </c>
    </row>
    <row r="2874" spans="1:2" x14ac:dyDescent="0.2">
      <c r="A2874" s="20" t="s">
        <v>2317</v>
      </c>
      <c r="B2874" t="s">
        <v>2778</v>
      </c>
    </row>
    <row r="2875" spans="1:2" x14ac:dyDescent="0.2">
      <c r="A2875" s="20">
        <v>15208583</v>
      </c>
      <c r="B2875" t="s">
        <v>2753</v>
      </c>
    </row>
    <row r="2876" spans="1:2" x14ac:dyDescent="0.2">
      <c r="A2876" s="20">
        <v>15208583</v>
      </c>
      <c r="B2876" t="s">
        <v>2778</v>
      </c>
    </row>
    <row r="2877" spans="1:2" x14ac:dyDescent="0.2">
      <c r="A2877" s="20">
        <v>15208605</v>
      </c>
      <c r="B2877" t="s">
        <v>2778</v>
      </c>
    </row>
    <row r="2878" spans="1:2" x14ac:dyDescent="0.2">
      <c r="A2878" s="20">
        <v>15208605</v>
      </c>
      <c r="B2878" t="s">
        <v>2768</v>
      </c>
    </row>
    <row r="2879" spans="1:2" x14ac:dyDescent="0.2">
      <c r="A2879" s="20">
        <v>15208605</v>
      </c>
      <c r="B2879" t="s">
        <v>2753</v>
      </c>
    </row>
    <row r="2880" spans="1:2" x14ac:dyDescent="0.2">
      <c r="A2880" s="20">
        <v>15208613</v>
      </c>
      <c r="B2880" t="s">
        <v>2768</v>
      </c>
    </row>
    <row r="2881" spans="1:2" x14ac:dyDescent="0.2">
      <c r="A2881" s="20">
        <v>15208621</v>
      </c>
      <c r="B2881" t="s">
        <v>2768</v>
      </c>
    </row>
    <row r="2882" spans="1:2" x14ac:dyDescent="0.2">
      <c r="A2882" s="20">
        <v>15219488</v>
      </c>
      <c r="B2882" t="s">
        <v>2778</v>
      </c>
    </row>
    <row r="2883" spans="1:2" x14ac:dyDescent="0.2">
      <c r="A2883" s="20">
        <v>15219488</v>
      </c>
      <c r="B2883" t="s">
        <v>2754</v>
      </c>
    </row>
    <row r="2884" spans="1:2" x14ac:dyDescent="0.2">
      <c r="A2884" s="20">
        <v>15225445</v>
      </c>
      <c r="B2884" t="s">
        <v>2776</v>
      </c>
    </row>
    <row r="2885" spans="1:2" x14ac:dyDescent="0.2">
      <c r="A2885" s="20">
        <v>15225445</v>
      </c>
      <c r="B2885" t="s">
        <v>2768</v>
      </c>
    </row>
    <row r="2886" spans="1:2" x14ac:dyDescent="0.2">
      <c r="A2886" s="20">
        <v>15225445</v>
      </c>
      <c r="B2886" t="s">
        <v>2778</v>
      </c>
    </row>
    <row r="2887" spans="1:2" x14ac:dyDescent="0.2">
      <c r="A2887" s="20">
        <v>15225445</v>
      </c>
      <c r="B2887" t="s">
        <v>2753</v>
      </c>
    </row>
    <row r="2888" spans="1:2" x14ac:dyDescent="0.2">
      <c r="A2888" s="20">
        <v>15230430</v>
      </c>
      <c r="B2888" t="s">
        <v>2764</v>
      </c>
    </row>
    <row r="2889" spans="1:2" x14ac:dyDescent="0.2">
      <c r="A2889" s="20">
        <v>15230430</v>
      </c>
      <c r="B2889" t="s">
        <v>2779</v>
      </c>
    </row>
    <row r="2890" spans="1:2" x14ac:dyDescent="0.2">
      <c r="A2890" s="20">
        <v>15230430</v>
      </c>
      <c r="B2890" t="s">
        <v>2768</v>
      </c>
    </row>
    <row r="2891" spans="1:2" x14ac:dyDescent="0.2">
      <c r="A2891" s="20">
        <v>15230430</v>
      </c>
      <c r="B2891" t="s">
        <v>2775</v>
      </c>
    </row>
    <row r="2892" spans="1:2" x14ac:dyDescent="0.2">
      <c r="A2892" s="20">
        <v>15238431</v>
      </c>
      <c r="B2892" t="s">
        <v>2753</v>
      </c>
    </row>
    <row r="2893" spans="1:2" x14ac:dyDescent="0.2">
      <c r="A2893" s="20">
        <v>15238431</v>
      </c>
      <c r="B2893" t="s">
        <v>2778</v>
      </c>
    </row>
    <row r="2894" spans="1:2" x14ac:dyDescent="0.2">
      <c r="A2894" s="20">
        <v>15244555</v>
      </c>
      <c r="B2894" t="s">
        <v>2778</v>
      </c>
    </row>
    <row r="2895" spans="1:2" x14ac:dyDescent="0.2">
      <c r="A2895" s="20">
        <v>15244555</v>
      </c>
      <c r="B2895" t="s">
        <v>2753</v>
      </c>
    </row>
    <row r="2896" spans="1:2" x14ac:dyDescent="0.2">
      <c r="A2896" s="20">
        <v>15244555</v>
      </c>
      <c r="B2896" t="s">
        <v>2768</v>
      </c>
    </row>
    <row r="2897" spans="1:2" x14ac:dyDescent="0.2">
      <c r="A2897" s="20">
        <v>15244695</v>
      </c>
      <c r="B2897" t="s">
        <v>2764</v>
      </c>
    </row>
    <row r="2898" spans="1:2" x14ac:dyDescent="0.2">
      <c r="A2898" s="20">
        <v>15244695</v>
      </c>
      <c r="B2898" t="s">
        <v>2775</v>
      </c>
    </row>
    <row r="2899" spans="1:2" x14ac:dyDescent="0.2">
      <c r="A2899" s="20">
        <v>15244695</v>
      </c>
      <c r="B2899" t="s">
        <v>2779</v>
      </c>
    </row>
    <row r="2900" spans="1:2" x14ac:dyDescent="0.2">
      <c r="A2900" s="20">
        <v>15256979</v>
      </c>
      <c r="B2900" t="s">
        <v>2778</v>
      </c>
    </row>
    <row r="2901" spans="1:2" x14ac:dyDescent="0.2">
      <c r="A2901" s="20">
        <v>15256979</v>
      </c>
      <c r="B2901" t="s">
        <v>2765</v>
      </c>
    </row>
    <row r="2902" spans="1:2" x14ac:dyDescent="0.2">
      <c r="A2902" s="20">
        <v>15256979</v>
      </c>
      <c r="B2902" t="s">
        <v>2768</v>
      </c>
    </row>
    <row r="2903" spans="1:2" x14ac:dyDescent="0.2">
      <c r="A2903" s="20">
        <v>15256979</v>
      </c>
      <c r="B2903" t="s">
        <v>2753</v>
      </c>
    </row>
    <row r="2904" spans="1:2" x14ac:dyDescent="0.2">
      <c r="A2904" s="20">
        <v>15263819</v>
      </c>
      <c r="B2904" t="s">
        <v>2778</v>
      </c>
    </row>
    <row r="2905" spans="1:2" x14ac:dyDescent="0.2">
      <c r="A2905" s="20">
        <v>15263819</v>
      </c>
      <c r="B2905" t="s">
        <v>2755</v>
      </c>
    </row>
    <row r="2906" spans="1:2" x14ac:dyDescent="0.2">
      <c r="A2906" s="20">
        <v>15264211</v>
      </c>
      <c r="B2906" t="s">
        <v>2753</v>
      </c>
    </row>
    <row r="2907" spans="1:2" x14ac:dyDescent="0.2">
      <c r="A2907" s="20">
        <v>15264211</v>
      </c>
      <c r="B2907" t="s">
        <v>2778</v>
      </c>
    </row>
    <row r="2908" spans="1:2" x14ac:dyDescent="0.2">
      <c r="A2908" s="20">
        <v>15264211</v>
      </c>
      <c r="B2908" t="s">
        <v>2774</v>
      </c>
    </row>
    <row r="2909" spans="1:2" x14ac:dyDescent="0.2">
      <c r="A2909" s="20">
        <v>15264211</v>
      </c>
      <c r="B2909" t="s">
        <v>2768</v>
      </c>
    </row>
    <row r="2910" spans="1:2" x14ac:dyDescent="0.2">
      <c r="A2910" s="20" t="s">
        <v>2251</v>
      </c>
      <c r="B2910" t="s">
        <v>2753</v>
      </c>
    </row>
    <row r="2911" spans="1:2" x14ac:dyDescent="0.2">
      <c r="A2911" s="20" t="s">
        <v>2251</v>
      </c>
      <c r="B2911" t="s">
        <v>2768</v>
      </c>
    </row>
    <row r="2912" spans="1:2" x14ac:dyDescent="0.2">
      <c r="A2912" s="20" t="s">
        <v>2251</v>
      </c>
      <c r="B2912" t="s">
        <v>2778</v>
      </c>
    </row>
    <row r="2913" spans="1:2" x14ac:dyDescent="0.2">
      <c r="A2913" s="20">
        <v>15287092</v>
      </c>
      <c r="B2913" t="s">
        <v>2779</v>
      </c>
    </row>
    <row r="2914" spans="1:2" x14ac:dyDescent="0.2">
      <c r="A2914" s="20">
        <v>15287092</v>
      </c>
      <c r="B2914" t="s">
        <v>2768</v>
      </c>
    </row>
    <row r="2915" spans="1:2" x14ac:dyDescent="0.2">
      <c r="A2915" s="20">
        <v>15287092</v>
      </c>
      <c r="B2915" t="s">
        <v>2775</v>
      </c>
    </row>
    <row r="2916" spans="1:2" x14ac:dyDescent="0.2">
      <c r="A2916" s="20">
        <v>15287092</v>
      </c>
      <c r="B2916" t="s">
        <v>2764</v>
      </c>
    </row>
    <row r="2917" spans="1:2" x14ac:dyDescent="0.2">
      <c r="A2917" s="20">
        <v>15294560</v>
      </c>
      <c r="B2917" t="s">
        <v>2768</v>
      </c>
    </row>
    <row r="2918" spans="1:2" x14ac:dyDescent="0.2">
      <c r="A2918" s="20">
        <v>15294560</v>
      </c>
      <c r="B2918" t="s">
        <v>2764</v>
      </c>
    </row>
    <row r="2919" spans="1:2" x14ac:dyDescent="0.2">
      <c r="A2919" s="20">
        <v>15294560</v>
      </c>
      <c r="B2919" t="s">
        <v>2779</v>
      </c>
    </row>
    <row r="2920" spans="1:2" x14ac:dyDescent="0.2">
      <c r="A2920" s="20">
        <v>15294560</v>
      </c>
      <c r="B2920" t="s">
        <v>2775</v>
      </c>
    </row>
    <row r="2921" spans="1:2" x14ac:dyDescent="0.2">
      <c r="A2921" s="20">
        <v>15294560</v>
      </c>
      <c r="B2921" t="s">
        <v>2769</v>
      </c>
    </row>
    <row r="2922" spans="1:2" x14ac:dyDescent="0.2">
      <c r="A2922" s="20">
        <v>15309576</v>
      </c>
      <c r="B2922" t="s">
        <v>2756</v>
      </c>
    </row>
    <row r="2923" spans="1:2" x14ac:dyDescent="0.2">
      <c r="A2923" s="20">
        <v>15309576</v>
      </c>
      <c r="B2923" t="s">
        <v>2768</v>
      </c>
    </row>
    <row r="2924" spans="1:2" x14ac:dyDescent="0.2">
      <c r="A2924" s="20">
        <v>15309576</v>
      </c>
      <c r="B2924" t="s">
        <v>2778</v>
      </c>
    </row>
    <row r="2925" spans="1:2" x14ac:dyDescent="0.2">
      <c r="A2925" s="20">
        <v>15309576</v>
      </c>
      <c r="B2925" t="s">
        <v>2766</v>
      </c>
    </row>
    <row r="2926" spans="1:2" x14ac:dyDescent="0.2">
      <c r="A2926" s="20" t="s">
        <v>2288</v>
      </c>
      <c r="B2926" t="s">
        <v>2754</v>
      </c>
    </row>
    <row r="2927" spans="1:2" x14ac:dyDescent="0.2">
      <c r="A2927" s="20" t="s">
        <v>2288</v>
      </c>
      <c r="B2927" t="s">
        <v>2768</v>
      </c>
    </row>
    <row r="2928" spans="1:2" x14ac:dyDescent="0.2">
      <c r="A2928" s="20" t="s">
        <v>2288</v>
      </c>
      <c r="B2928" t="s">
        <v>2778</v>
      </c>
    </row>
    <row r="2929" spans="1:2" x14ac:dyDescent="0.2">
      <c r="A2929" s="20">
        <v>15321282</v>
      </c>
      <c r="B2929" t="s">
        <v>2754</v>
      </c>
    </row>
    <row r="2930" spans="1:2" x14ac:dyDescent="0.2">
      <c r="A2930" s="20">
        <v>15321282</v>
      </c>
      <c r="B2930" t="s">
        <v>2778</v>
      </c>
    </row>
    <row r="2931" spans="1:2" x14ac:dyDescent="0.2">
      <c r="A2931" s="20">
        <v>15321282</v>
      </c>
      <c r="B2931" t="s">
        <v>2768</v>
      </c>
    </row>
    <row r="2932" spans="1:2" x14ac:dyDescent="0.2">
      <c r="A2932" s="20">
        <v>15325059</v>
      </c>
      <c r="B2932" t="s">
        <v>2753</v>
      </c>
    </row>
    <row r="2933" spans="1:2" x14ac:dyDescent="0.2">
      <c r="A2933" s="20">
        <v>15325059</v>
      </c>
      <c r="B2933" t="s">
        <v>2765</v>
      </c>
    </row>
    <row r="2934" spans="1:2" x14ac:dyDescent="0.2">
      <c r="A2934" s="20">
        <v>15325059</v>
      </c>
      <c r="B2934" t="s">
        <v>2778</v>
      </c>
    </row>
    <row r="2935" spans="1:2" x14ac:dyDescent="0.2">
      <c r="A2935" s="20">
        <v>15325059</v>
      </c>
      <c r="B2935" t="s">
        <v>2768</v>
      </c>
    </row>
    <row r="2936" spans="1:2" x14ac:dyDescent="0.2">
      <c r="A2936" s="20">
        <v>15336077</v>
      </c>
      <c r="B2936" t="s">
        <v>2778</v>
      </c>
    </row>
    <row r="2937" spans="1:2" x14ac:dyDescent="0.2">
      <c r="A2937" s="20">
        <v>15336077</v>
      </c>
      <c r="B2937" t="s">
        <v>2768</v>
      </c>
    </row>
    <row r="2938" spans="1:2" x14ac:dyDescent="0.2">
      <c r="A2938" s="20">
        <v>15336077</v>
      </c>
      <c r="B2938" t="s">
        <v>2753</v>
      </c>
    </row>
    <row r="2939" spans="1:2" x14ac:dyDescent="0.2">
      <c r="A2939" s="20">
        <v>15336689</v>
      </c>
      <c r="B2939" t="s">
        <v>2778</v>
      </c>
    </row>
    <row r="2940" spans="1:2" x14ac:dyDescent="0.2">
      <c r="A2940" s="20">
        <v>15336689</v>
      </c>
      <c r="B2940" t="s">
        <v>2754</v>
      </c>
    </row>
    <row r="2941" spans="1:2" x14ac:dyDescent="0.2">
      <c r="A2941" s="20">
        <v>15350940</v>
      </c>
      <c r="B2941" t="s">
        <v>2754</v>
      </c>
    </row>
    <row r="2942" spans="1:2" x14ac:dyDescent="0.2">
      <c r="A2942" s="20">
        <v>15350940</v>
      </c>
      <c r="B2942" t="s">
        <v>2768</v>
      </c>
    </row>
    <row r="2943" spans="1:2" x14ac:dyDescent="0.2">
      <c r="A2943" s="20">
        <v>15350959</v>
      </c>
      <c r="B2943" t="s">
        <v>2754</v>
      </c>
    </row>
    <row r="2944" spans="1:2" x14ac:dyDescent="0.2">
      <c r="A2944" s="20">
        <v>15350959</v>
      </c>
      <c r="B2944" t="s">
        <v>2768</v>
      </c>
    </row>
    <row r="2945" spans="1:2" x14ac:dyDescent="0.2">
      <c r="A2945" s="20">
        <v>15353990</v>
      </c>
      <c r="B2945" t="s">
        <v>2765</v>
      </c>
    </row>
    <row r="2946" spans="1:2" x14ac:dyDescent="0.2">
      <c r="A2946" s="20">
        <v>15353990</v>
      </c>
      <c r="B2946" t="s">
        <v>2768</v>
      </c>
    </row>
    <row r="2947" spans="1:2" x14ac:dyDescent="0.2">
      <c r="A2947" s="20">
        <v>15353990</v>
      </c>
      <c r="B2947" t="s">
        <v>2778</v>
      </c>
    </row>
    <row r="2948" spans="1:2" x14ac:dyDescent="0.2">
      <c r="A2948" s="20">
        <v>15353990</v>
      </c>
      <c r="B2948" t="s">
        <v>2756</v>
      </c>
    </row>
    <row r="2949" spans="1:2" x14ac:dyDescent="0.2">
      <c r="A2949" s="20">
        <v>15354016</v>
      </c>
      <c r="B2949" t="s">
        <v>2768</v>
      </c>
    </row>
    <row r="2950" spans="1:2" x14ac:dyDescent="0.2">
      <c r="A2950" s="20">
        <v>15354016</v>
      </c>
      <c r="B2950" t="s">
        <v>2778</v>
      </c>
    </row>
    <row r="2951" spans="1:2" x14ac:dyDescent="0.2">
      <c r="A2951" s="20">
        <v>15354016</v>
      </c>
      <c r="B2951" t="s">
        <v>2765</v>
      </c>
    </row>
    <row r="2952" spans="1:2" x14ac:dyDescent="0.2">
      <c r="A2952" s="20">
        <v>15354016</v>
      </c>
      <c r="B2952" t="s">
        <v>2756</v>
      </c>
    </row>
    <row r="2953" spans="1:2" x14ac:dyDescent="0.2">
      <c r="A2953" s="20">
        <v>15354024</v>
      </c>
      <c r="B2953" t="s">
        <v>2765</v>
      </c>
    </row>
    <row r="2954" spans="1:2" x14ac:dyDescent="0.2">
      <c r="A2954" s="20">
        <v>15354024</v>
      </c>
      <c r="B2954" t="s">
        <v>2778</v>
      </c>
    </row>
    <row r="2955" spans="1:2" x14ac:dyDescent="0.2">
      <c r="A2955" s="20">
        <v>15354024</v>
      </c>
      <c r="B2955" t="s">
        <v>2768</v>
      </c>
    </row>
    <row r="2956" spans="1:2" x14ac:dyDescent="0.2">
      <c r="A2956" s="20">
        <v>15354024</v>
      </c>
      <c r="B2956" t="s">
        <v>2756</v>
      </c>
    </row>
    <row r="2957" spans="1:2" x14ac:dyDescent="0.2">
      <c r="A2957" s="20" t="s">
        <v>2289</v>
      </c>
      <c r="B2957" t="s">
        <v>2778</v>
      </c>
    </row>
    <row r="2958" spans="1:2" x14ac:dyDescent="0.2">
      <c r="A2958" s="20" t="s">
        <v>2289</v>
      </c>
      <c r="B2958" t="s">
        <v>2756</v>
      </c>
    </row>
    <row r="2959" spans="1:2" x14ac:dyDescent="0.2">
      <c r="A2959" s="20" t="s">
        <v>2289</v>
      </c>
      <c r="B2959" t="s">
        <v>2768</v>
      </c>
    </row>
    <row r="2960" spans="1:2" x14ac:dyDescent="0.2">
      <c r="A2960" s="20">
        <v>15360385</v>
      </c>
      <c r="B2960" t="s">
        <v>2778</v>
      </c>
    </row>
    <row r="2961" spans="1:2" x14ac:dyDescent="0.2">
      <c r="A2961" s="20">
        <v>15360385</v>
      </c>
      <c r="B2961" t="s">
        <v>2768</v>
      </c>
    </row>
    <row r="2962" spans="1:2" x14ac:dyDescent="0.2">
      <c r="A2962" s="20">
        <v>15360385</v>
      </c>
      <c r="B2962" t="s">
        <v>2754</v>
      </c>
    </row>
    <row r="2963" spans="1:2" x14ac:dyDescent="0.2">
      <c r="A2963" s="20">
        <v>15360393</v>
      </c>
      <c r="B2963" t="s">
        <v>2768</v>
      </c>
    </row>
    <row r="2964" spans="1:2" x14ac:dyDescent="0.2">
      <c r="A2964" s="20">
        <v>15360393</v>
      </c>
      <c r="B2964" t="s">
        <v>2778</v>
      </c>
    </row>
    <row r="2965" spans="1:2" x14ac:dyDescent="0.2">
      <c r="A2965" s="20">
        <v>15360393</v>
      </c>
      <c r="B2965" t="s">
        <v>2754</v>
      </c>
    </row>
    <row r="2966" spans="1:2" x14ac:dyDescent="0.2">
      <c r="A2966" s="20">
        <v>15360407</v>
      </c>
      <c r="B2966" t="s">
        <v>2778</v>
      </c>
    </row>
    <row r="2967" spans="1:2" x14ac:dyDescent="0.2">
      <c r="A2967" s="20">
        <v>15360407</v>
      </c>
      <c r="B2967" t="s">
        <v>2768</v>
      </c>
    </row>
    <row r="2968" spans="1:2" x14ac:dyDescent="0.2">
      <c r="A2968" s="20">
        <v>15360407</v>
      </c>
      <c r="B2968" t="s">
        <v>2754</v>
      </c>
    </row>
    <row r="2969" spans="1:2" x14ac:dyDescent="0.2">
      <c r="A2969" s="20">
        <v>15361489</v>
      </c>
      <c r="B2969" t="s">
        <v>2778</v>
      </c>
    </row>
    <row r="2970" spans="1:2" x14ac:dyDescent="0.2">
      <c r="A2970" s="20">
        <v>15361489</v>
      </c>
      <c r="B2970" t="s">
        <v>2768</v>
      </c>
    </row>
    <row r="2971" spans="1:2" x14ac:dyDescent="0.2">
      <c r="A2971" s="20">
        <v>15361489</v>
      </c>
      <c r="B2971" t="s">
        <v>2765</v>
      </c>
    </row>
    <row r="2972" spans="1:2" x14ac:dyDescent="0.2">
      <c r="A2972" s="20">
        <v>15361489</v>
      </c>
      <c r="B2972" t="s">
        <v>2753</v>
      </c>
    </row>
    <row r="2973" spans="1:2" x14ac:dyDescent="0.2">
      <c r="A2973" s="20">
        <v>15367827</v>
      </c>
      <c r="B2973" t="s">
        <v>2774</v>
      </c>
    </row>
    <row r="2974" spans="1:2" x14ac:dyDescent="0.2">
      <c r="A2974" s="20">
        <v>15367827</v>
      </c>
      <c r="B2974" t="s">
        <v>2768</v>
      </c>
    </row>
    <row r="2975" spans="1:2" x14ac:dyDescent="0.2">
      <c r="A2975" s="20">
        <v>15367827</v>
      </c>
      <c r="B2975" t="s">
        <v>2778</v>
      </c>
    </row>
    <row r="2976" spans="1:2" x14ac:dyDescent="0.2">
      <c r="A2976" s="20">
        <v>15367827</v>
      </c>
      <c r="B2976" t="s">
        <v>2755</v>
      </c>
    </row>
    <row r="2977" spans="1:2" x14ac:dyDescent="0.2">
      <c r="A2977" s="20">
        <v>15375927</v>
      </c>
      <c r="B2977" t="s">
        <v>2760</v>
      </c>
    </row>
    <row r="2978" spans="1:2" x14ac:dyDescent="0.2">
      <c r="A2978" s="20">
        <v>15375927</v>
      </c>
      <c r="B2978" t="s">
        <v>2778</v>
      </c>
    </row>
    <row r="2979" spans="1:2" x14ac:dyDescent="0.2">
      <c r="A2979" s="20">
        <v>15375927</v>
      </c>
      <c r="B2979" t="s">
        <v>2768</v>
      </c>
    </row>
    <row r="2980" spans="1:2" x14ac:dyDescent="0.2">
      <c r="A2980" s="20">
        <v>15376176</v>
      </c>
      <c r="B2980" t="s">
        <v>2775</v>
      </c>
    </row>
    <row r="2981" spans="1:2" x14ac:dyDescent="0.2">
      <c r="A2981" s="20">
        <v>15376176</v>
      </c>
      <c r="B2981" t="s">
        <v>2768</v>
      </c>
    </row>
    <row r="2982" spans="1:2" x14ac:dyDescent="0.2">
      <c r="A2982" s="20">
        <v>15376176</v>
      </c>
      <c r="B2982" t="s">
        <v>2764</v>
      </c>
    </row>
    <row r="2983" spans="1:2" x14ac:dyDescent="0.2">
      <c r="A2983" s="20">
        <v>15376176</v>
      </c>
      <c r="B2983" t="s">
        <v>2779</v>
      </c>
    </row>
    <row r="2984" spans="1:2" x14ac:dyDescent="0.2">
      <c r="A2984" s="20">
        <v>15381420</v>
      </c>
      <c r="B2984" t="s">
        <v>2778</v>
      </c>
    </row>
    <row r="2985" spans="1:2" x14ac:dyDescent="0.2">
      <c r="A2985" s="20">
        <v>15381420</v>
      </c>
      <c r="B2985" t="s">
        <v>2754</v>
      </c>
    </row>
    <row r="2986" spans="1:2" x14ac:dyDescent="0.2">
      <c r="A2986" s="20">
        <v>15381420</v>
      </c>
      <c r="B2986" t="s">
        <v>2768</v>
      </c>
    </row>
    <row r="2987" spans="1:2" x14ac:dyDescent="0.2">
      <c r="A2987" s="20">
        <v>15386341</v>
      </c>
      <c r="B2987" t="s">
        <v>2778</v>
      </c>
    </row>
    <row r="2988" spans="1:2" x14ac:dyDescent="0.2">
      <c r="A2988" s="20">
        <v>15386341</v>
      </c>
      <c r="B2988" t="s">
        <v>2753</v>
      </c>
    </row>
    <row r="2989" spans="1:2" x14ac:dyDescent="0.2">
      <c r="A2989" s="20">
        <v>15386341</v>
      </c>
      <c r="B2989" t="s">
        <v>2768</v>
      </c>
    </row>
    <row r="2990" spans="1:2" x14ac:dyDescent="0.2">
      <c r="A2990" s="20">
        <v>15393666</v>
      </c>
      <c r="B2990" t="s">
        <v>2768</v>
      </c>
    </row>
    <row r="2991" spans="1:2" x14ac:dyDescent="0.2">
      <c r="A2991" s="20">
        <v>15393666</v>
      </c>
      <c r="B2991" t="s">
        <v>2774</v>
      </c>
    </row>
    <row r="2992" spans="1:2" x14ac:dyDescent="0.2">
      <c r="A2992" s="20">
        <v>15393666</v>
      </c>
      <c r="B2992" t="s">
        <v>2778</v>
      </c>
    </row>
    <row r="2993" spans="1:2" x14ac:dyDescent="0.2">
      <c r="A2993" s="20">
        <v>15393666</v>
      </c>
      <c r="B2993" t="s">
        <v>2755</v>
      </c>
    </row>
    <row r="2994" spans="1:2" x14ac:dyDescent="0.2">
      <c r="A2994" s="20">
        <v>15393674</v>
      </c>
      <c r="B2994" t="s">
        <v>2755</v>
      </c>
    </row>
    <row r="2995" spans="1:2" x14ac:dyDescent="0.2">
      <c r="A2995" s="20">
        <v>15393674</v>
      </c>
      <c r="B2995" t="s">
        <v>2768</v>
      </c>
    </row>
    <row r="2996" spans="1:2" x14ac:dyDescent="0.2">
      <c r="A2996" s="20">
        <v>15393674</v>
      </c>
      <c r="B2996" t="s">
        <v>2774</v>
      </c>
    </row>
    <row r="2997" spans="1:2" x14ac:dyDescent="0.2">
      <c r="A2997" s="20">
        <v>15393674</v>
      </c>
      <c r="B2997" t="s">
        <v>2778</v>
      </c>
    </row>
    <row r="2998" spans="1:2" x14ac:dyDescent="0.2">
      <c r="A2998" s="20">
        <v>15393682</v>
      </c>
      <c r="B2998" t="s">
        <v>2768</v>
      </c>
    </row>
    <row r="2999" spans="1:2" x14ac:dyDescent="0.2">
      <c r="A2999" s="20">
        <v>15393682</v>
      </c>
      <c r="B2999" t="s">
        <v>2778</v>
      </c>
    </row>
    <row r="3000" spans="1:2" x14ac:dyDescent="0.2">
      <c r="A3000" s="20">
        <v>15393682</v>
      </c>
      <c r="B3000" t="s">
        <v>2755</v>
      </c>
    </row>
    <row r="3001" spans="1:2" x14ac:dyDescent="0.2">
      <c r="A3001" s="20">
        <v>15393682</v>
      </c>
      <c r="B3001" t="s">
        <v>2774</v>
      </c>
    </row>
    <row r="3002" spans="1:2" x14ac:dyDescent="0.2">
      <c r="A3002" s="20" t="s">
        <v>2294</v>
      </c>
      <c r="B3002" t="s">
        <v>2778</v>
      </c>
    </row>
    <row r="3003" spans="1:2" x14ac:dyDescent="0.2">
      <c r="A3003" s="20" t="s">
        <v>2294</v>
      </c>
      <c r="B3003" t="s">
        <v>2768</v>
      </c>
    </row>
    <row r="3004" spans="1:2" x14ac:dyDescent="0.2">
      <c r="A3004" s="20" t="s">
        <v>2294</v>
      </c>
      <c r="B3004" t="s">
        <v>2776</v>
      </c>
    </row>
    <row r="3005" spans="1:2" x14ac:dyDescent="0.2">
      <c r="A3005" s="20" t="s">
        <v>2294</v>
      </c>
      <c r="B3005" t="s">
        <v>2754</v>
      </c>
    </row>
    <row r="3006" spans="1:2" x14ac:dyDescent="0.2">
      <c r="A3006" s="20">
        <v>15395588</v>
      </c>
      <c r="B3006" t="s">
        <v>2754</v>
      </c>
    </row>
    <row r="3007" spans="1:2" x14ac:dyDescent="0.2">
      <c r="A3007" s="20">
        <v>15395588</v>
      </c>
      <c r="B3007" t="s">
        <v>2778</v>
      </c>
    </row>
    <row r="3008" spans="1:2" x14ac:dyDescent="0.2">
      <c r="A3008" s="20">
        <v>15395588</v>
      </c>
      <c r="B3008" t="s">
        <v>2776</v>
      </c>
    </row>
    <row r="3009" spans="1:2" x14ac:dyDescent="0.2">
      <c r="A3009" s="20">
        <v>15395588</v>
      </c>
      <c r="B3009" t="s">
        <v>2768</v>
      </c>
    </row>
    <row r="3010" spans="1:2" x14ac:dyDescent="0.2">
      <c r="A3010" s="20">
        <v>15398692</v>
      </c>
      <c r="B3010" t="s">
        <v>2778</v>
      </c>
    </row>
    <row r="3011" spans="1:2" x14ac:dyDescent="0.2">
      <c r="A3011" s="20">
        <v>15398692</v>
      </c>
      <c r="B3011" t="s">
        <v>2755</v>
      </c>
    </row>
    <row r="3012" spans="1:2" x14ac:dyDescent="0.2">
      <c r="A3012" s="20">
        <v>15398692</v>
      </c>
      <c r="B3012" t="s">
        <v>2774</v>
      </c>
    </row>
    <row r="3013" spans="1:2" x14ac:dyDescent="0.2">
      <c r="A3013" s="20">
        <v>15405079</v>
      </c>
      <c r="B3013" t="s">
        <v>2768</v>
      </c>
    </row>
    <row r="3014" spans="1:2" x14ac:dyDescent="0.2">
      <c r="A3014" s="20">
        <v>15405079</v>
      </c>
      <c r="B3014" t="s">
        <v>2778</v>
      </c>
    </row>
    <row r="3015" spans="1:2" x14ac:dyDescent="0.2">
      <c r="A3015" s="20">
        <v>15405079</v>
      </c>
      <c r="B3015" t="s">
        <v>2754</v>
      </c>
    </row>
    <row r="3016" spans="1:2" x14ac:dyDescent="0.2">
      <c r="A3016" s="20">
        <v>15408256</v>
      </c>
      <c r="B3016" t="s">
        <v>2768</v>
      </c>
    </row>
    <row r="3017" spans="1:2" x14ac:dyDescent="0.2">
      <c r="A3017" s="20">
        <v>15408256</v>
      </c>
      <c r="B3017" t="s">
        <v>2778</v>
      </c>
    </row>
    <row r="3018" spans="1:2" x14ac:dyDescent="0.2">
      <c r="A3018" s="20">
        <v>15408256</v>
      </c>
      <c r="B3018" t="s">
        <v>2754</v>
      </c>
    </row>
    <row r="3019" spans="1:2" x14ac:dyDescent="0.2">
      <c r="A3019" s="20">
        <v>15409295</v>
      </c>
      <c r="B3019" t="s">
        <v>2768</v>
      </c>
    </row>
    <row r="3020" spans="1:2" x14ac:dyDescent="0.2">
      <c r="A3020" s="20">
        <v>15409295</v>
      </c>
      <c r="B3020" t="s">
        <v>2775</v>
      </c>
    </row>
    <row r="3021" spans="1:2" x14ac:dyDescent="0.2">
      <c r="A3021" s="20">
        <v>15409295</v>
      </c>
      <c r="B3021" t="s">
        <v>2779</v>
      </c>
    </row>
    <row r="3022" spans="1:2" x14ac:dyDescent="0.2">
      <c r="A3022" s="20">
        <v>15409295</v>
      </c>
      <c r="B3022" t="s">
        <v>2764</v>
      </c>
    </row>
    <row r="3023" spans="1:2" x14ac:dyDescent="0.2">
      <c r="A3023" s="20">
        <v>15414132</v>
      </c>
      <c r="B3023" t="s">
        <v>2754</v>
      </c>
    </row>
    <row r="3024" spans="1:2" x14ac:dyDescent="0.2">
      <c r="A3024" s="20">
        <v>15414132</v>
      </c>
      <c r="B3024" t="s">
        <v>2778</v>
      </c>
    </row>
    <row r="3025" spans="1:2" x14ac:dyDescent="0.2">
      <c r="A3025" s="20">
        <v>15436314</v>
      </c>
      <c r="B3025" t="s">
        <v>2755</v>
      </c>
    </row>
    <row r="3026" spans="1:2" x14ac:dyDescent="0.2">
      <c r="A3026" s="20">
        <v>15436314</v>
      </c>
      <c r="B3026" t="s">
        <v>2778</v>
      </c>
    </row>
    <row r="3027" spans="1:2" x14ac:dyDescent="0.2">
      <c r="A3027" s="20">
        <v>15436322</v>
      </c>
      <c r="B3027" t="s">
        <v>2755</v>
      </c>
    </row>
    <row r="3028" spans="1:2" x14ac:dyDescent="0.2">
      <c r="A3028" s="20">
        <v>15436322</v>
      </c>
      <c r="B3028" t="s">
        <v>2778</v>
      </c>
    </row>
    <row r="3029" spans="1:2" x14ac:dyDescent="0.2">
      <c r="A3029" s="20">
        <v>15444708</v>
      </c>
      <c r="B3029" t="s">
        <v>2768</v>
      </c>
    </row>
    <row r="3030" spans="1:2" x14ac:dyDescent="0.2">
      <c r="A3030" s="20">
        <v>15444708</v>
      </c>
      <c r="B3030" t="s">
        <v>2755</v>
      </c>
    </row>
    <row r="3031" spans="1:2" x14ac:dyDescent="0.2">
      <c r="A3031" s="20">
        <v>15444708</v>
      </c>
      <c r="B3031" t="s">
        <v>2777</v>
      </c>
    </row>
    <row r="3032" spans="1:2" x14ac:dyDescent="0.2">
      <c r="A3032" s="20">
        <v>15444708</v>
      </c>
      <c r="B3032" t="s">
        <v>2778</v>
      </c>
    </row>
    <row r="3033" spans="1:2" x14ac:dyDescent="0.2">
      <c r="A3033" s="20">
        <v>15449890</v>
      </c>
      <c r="B3033" t="s">
        <v>2778</v>
      </c>
    </row>
    <row r="3034" spans="1:2" x14ac:dyDescent="0.2">
      <c r="A3034" s="20">
        <v>15449890</v>
      </c>
      <c r="B3034" t="s">
        <v>2755</v>
      </c>
    </row>
    <row r="3035" spans="1:2" x14ac:dyDescent="0.2">
      <c r="A3035" s="20">
        <v>15449890</v>
      </c>
      <c r="B3035" t="s">
        <v>2768</v>
      </c>
    </row>
    <row r="3036" spans="1:2" x14ac:dyDescent="0.2">
      <c r="A3036" s="20">
        <v>15455858</v>
      </c>
      <c r="B3036" t="s">
        <v>2768</v>
      </c>
    </row>
    <row r="3037" spans="1:2" x14ac:dyDescent="0.2">
      <c r="A3037" s="20">
        <v>15455858</v>
      </c>
      <c r="B3037" t="s">
        <v>2778</v>
      </c>
    </row>
    <row r="3038" spans="1:2" x14ac:dyDescent="0.2">
      <c r="A3038" s="20">
        <v>15455858</v>
      </c>
      <c r="B3038" t="s">
        <v>2756</v>
      </c>
    </row>
    <row r="3039" spans="1:2" x14ac:dyDescent="0.2">
      <c r="A3039" s="20">
        <v>15455890</v>
      </c>
      <c r="B3039" t="s">
        <v>2756</v>
      </c>
    </row>
    <row r="3040" spans="1:2" x14ac:dyDescent="0.2">
      <c r="A3040" s="20">
        <v>15455890</v>
      </c>
      <c r="B3040" t="s">
        <v>2768</v>
      </c>
    </row>
    <row r="3041" spans="1:2" x14ac:dyDescent="0.2">
      <c r="A3041" s="20">
        <v>15455890</v>
      </c>
      <c r="B3041" t="s">
        <v>2778</v>
      </c>
    </row>
    <row r="3042" spans="1:2" x14ac:dyDescent="0.2">
      <c r="A3042" s="20">
        <v>15455904</v>
      </c>
      <c r="B3042" t="s">
        <v>2756</v>
      </c>
    </row>
    <row r="3043" spans="1:2" x14ac:dyDescent="0.2">
      <c r="A3043" s="20">
        <v>15455904</v>
      </c>
      <c r="B3043" t="s">
        <v>2778</v>
      </c>
    </row>
    <row r="3044" spans="1:2" x14ac:dyDescent="0.2">
      <c r="A3044" s="20">
        <v>15455904</v>
      </c>
      <c r="B3044" t="s">
        <v>2768</v>
      </c>
    </row>
    <row r="3045" spans="1:2" x14ac:dyDescent="0.2">
      <c r="A3045" s="20" t="s">
        <v>2683</v>
      </c>
      <c r="B3045" t="s">
        <v>2754</v>
      </c>
    </row>
    <row r="3046" spans="1:2" x14ac:dyDescent="0.2">
      <c r="A3046" s="20" t="s">
        <v>2683</v>
      </c>
      <c r="B3046" t="s">
        <v>2778</v>
      </c>
    </row>
    <row r="3047" spans="1:2" x14ac:dyDescent="0.2">
      <c r="A3047" s="20">
        <v>15471357</v>
      </c>
      <c r="B3047" t="s">
        <v>2778</v>
      </c>
    </row>
    <row r="3048" spans="1:2" x14ac:dyDescent="0.2">
      <c r="A3048" s="20">
        <v>15471357</v>
      </c>
      <c r="B3048" t="s">
        <v>2756</v>
      </c>
    </row>
    <row r="3049" spans="1:2" x14ac:dyDescent="0.2">
      <c r="A3049" s="20">
        <v>15476154</v>
      </c>
      <c r="B3049" t="s">
        <v>2756</v>
      </c>
    </row>
    <row r="3050" spans="1:2" x14ac:dyDescent="0.2">
      <c r="A3050" s="20">
        <v>15476154</v>
      </c>
      <c r="B3050" t="s">
        <v>2778</v>
      </c>
    </row>
    <row r="3051" spans="1:2" x14ac:dyDescent="0.2">
      <c r="A3051" s="20" t="s">
        <v>2666</v>
      </c>
      <c r="B3051" t="s">
        <v>2756</v>
      </c>
    </row>
    <row r="3052" spans="1:2" x14ac:dyDescent="0.2">
      <c r="A3052" s="20" t="s">
        <v>2666</v>
      </c>
      <c r="B3052" t="s">
        <v>2778</v>
      </c>
    </row>
    <row r="3053" spans="1:2" x14ac:dyDescent="0.2">
      <c r="A3053" s="20">
        <v>15481867</v>
      </c>
      <c r="B3053" t="s">
        <v>2753</v>
      </c>
    </row>
    <row r="3054" spans="1:2" x14ac:dyDescent="0.2">
      <c r="A3054" s="20">
        <v>15481867</v>
      </c>
      <c r="B3054" t="s">
        <v>2778</v>
      </c>
    </row>
    <row r="3055" spans="1:2" x14ac:dyDescent="0.2">
      <c r="A3055" s="20">
        <v>15484505</v>
      </c>
      <c r="B3055" t="s">
        <v>2760</v>
      </c>
    </row>
    <row r="3056" spans="1:2" x14ac:dyDescent="0.2">
      <c r="A3056" s="20">
        <v>15484505</v>
      </c>
      <c r="B3056" t="s">
        <v>2778</v>
      </c>
    </row>
    <row r="3057" spans="1:2" x14ac:dyDescent="0.2">
      <c r="A3057" s="20">
        <v>15484505</v>
      </c>
      <c r="B3057" t="s">
        <v>2768</v>
      </c>
    </row>
    <row r="3058" spans="1:2" x14ac:dyDescent="0.2">
      <c r="A3058" s="20">
        <v>15487237</v>
      </c>
      <c r="B3058" t="s">
        <v>2760</v>
      </c>
    </row>
    <row r="3059" spans="1:2" x14ac:dyDescent="0.2">
      <c r="A3059" s="20">
        <v>15487237</v>
      </c>
      <c r="B3059" t="s">
        <v>2768</v>
      </c>
    </row>
    <row r="3060" spans="1:2" x14ac:dyDescent="0.2">
      <c r="A3060" s="20">
        <v>15487237</v>
      </c>
      <c r="B3060" t="s">
        <v>2778</v>
      </c>
    </row>
    <row r="3061" spans="1:2" x14ac:dyDescent="0.2">
      <c r="A3061" s="20">
        <v>15489000</v>
      </c>
      <c r="B3061" t="s">
        <v>2766</v>
      </c>
    </row>
    <row r="3062" spans="1:2" x14ac:dyDescent="0.2">
      <c r="A3062" s="20">
        <v>15489000</v>
      </c>
      <c r="B3062" t="s">
        <v>2760</v>
      </c>
    </row>
    <row r="3063" spans="1:2" x14ac:dyDescent="0.2">
      <c r="A3063" s="20">
        <v>15489000</v>
      </c>
      <c r="B3063" t="s">
        <v>2768</v>
      </c>
    </row>
    <row r="3064" spans="1:2" x14ac:dyDescent="0.2">
      <c r="A3064" s="20">
        <v>15489000</v>
      </c>
      <c r="B3064" t="s">
        <v>2778</v>
      </c>
    </row>
    <row r="3065" spans="1:2" x14ac:dyDescent="0.2">
      <c r="A3065" s="20">
        <v>15490068</v>
      </c>
      <c r="B3065" t="s">
        <v>2768</v>
      </c>
    </row>
    <row r="3066" spans="1:2" x14ac:dyDescent="0.2">
      <c r="A3066" s="20">
        <v>15490068</v>
      </c>
      <c r="B3066" t="s">
        <v>2778</v>
      </c>
    </row>
    <row r="3067" spans="1:2" x14ac:dyDescent="0.2">
      <c r="A3067" s="20">
        <v>15490068</v>
      </c>
      <c r="B3067" t="s">
        <v>2755</v>
      </c>
    </row>
    <row r="3068" spans="1:2" x14ac:dyDescent="0.2">
      <c r="A3068" s="20">
        <v>15490076</v>
      </c>
      <c r="B3068" t="s">
        <v>2778</v>
      </c>
    </row>
    <row r="3069" spans="1:2" x14ac:dyDescent="0.2">
      <c r="A3069" s="20">
        <v>15490076</v>
      </c>
      <c r="B3069" t="s">
        <v>2768</v>
      </c>
    </row>
    <row r="3070" spans="1:2" x14ac:dyDescent="0.2">
      <c r="A3070" s="20">
        <v>15490076</v>
      </c>
      <c r="B3070" t="s">
        <v>2755</v>
      </c>
    </row>
    <row r="3071" spans="1:2" x14ac:dyDescent="0.2">
      <c r="A3071" s="20">
        <v>15499804</v>
      </c>
      <c r="B3071" t="s">
        <v>2778</v>
      </c>
    </row>
    <row r="3072" spans="1:2" x14ac:dyDescent="0.2">
      <c r="A3072" s="20">
        <v>15499804</v>
      </c>
      <c r="B3072" t="s">
        <v>2755</v>
      </c>
    </row>
    <row r="3073" spans="1:2" x14ac:dyDescent="0.2">
      <c r="A3073" s="20">
        <v>15500349</v>
      </c>
      <c r="B3073" t="s">
        <v>2755</v>
      </c>
    </row>
    <row r="3074" spans="1:2" x14ac:dyDescent="0.2">
      <c r="A3074" s="20">
        <v>15500349</v>
      </c>
      <c r="B3074" t="s">
        <v>2768</v>
      </c>
    </row>
    <row r="3075" spans="1:2" x14ac:dyDescent="0.2">
      <c r="A3075" s="20">
        <v>15500349</v>
      </c>
      <c r="B3075" t="s">
        <v>2778</v>
      </c>
    </row>
    <row r="3076" spans="1:2" x14ac:dyDescent="0.2">
      <c r="A3076" s="20">
        <v>15503283</v>
      </c>
      <c r="B3076" t="s">
        <v>2778</v>
      </c>
    </row>
    <row r="3077" spans="1:2" x14ac:dyDescent="0.2">
      <c r="A3077" s="20">
        <v>15503283</v>
      </c>
      <c r="B3077" t="s">
        <v>2755</v>
      </c>
    </row>
    <row r="3078" spans="1:2" x14ac:dyDescent="0.2">
      <c r="A3078" s="20">
        <v>15503283</v>
      </c>
      <c r="B3078" t="s">
        <v>2768</v>
      </c>
    </row>
    <row r="3079" spans="1:2" x14ac:dyDescent="0.2">
      <c r="A3079" s="20">
        <v>15517438</v>
      </c>
      <c r="B3079" t="s">
        <v>2768</v>
      </c>
    </row>
    <row r="3080" spans="1:2" x14ac:dyDescent="0.2">
      <c r="A3080" s="20">
        <v>15517438</v>
      </c>
      <c r="B3080" t="s">
        <v>2755</v>
      </c>
    </row>
    <row r="3081" spans="1:2" x14ac:dyDescent="0.2">
      <c r="A3081" s="20">
        <v>15517438</v>
      </c>
      <c r="B3081" t="s">
        <v>2774</v>
      </c>
    </row>
    <row r="3082" spans="1:2" x14ac:dyDescent="0.2">
      <c r="A3082" s="20">
        <v>15517438</v>
      </c>
      <c r="B3082" t="s">
        <v>2778</v>
      </c>
    </row>
    <row r="3083" spans="1:2" x14ac:dyDescent="0.2">
      <c r="A3083" s="20">
        <v>15531031</v>
      </c>
      <c r="B3083" t="s">
        <v>2764</v>
      </c>
    </row>
    <row r="3084" spans="1:2" x14ac:dyDescent="0.2">
      <c r="A3084" s="20">
        <v>15531031</v>
      </c>
      <c r="B3084" t="s">
        <v>2768</v>
      </c>
    </row>
    <row r="3085" spans="1:2" x14ac:dyDescent="0.2">
      <c r="A3085" s="20">
        <v>15531031</v>
      </c>
      <c r="B3085" t="s">
        <v>2779</v>
      </c>
    </row>
    <row r="3086" spans="1:2" x14ac:dyDescent="0.2">
      <c r="A3086" s="20">
        <v>15531031</v>
      </c>
      <c r="B3086" t="s">
        <v>2775</v>
      </c>
    </row>
    <row r="3087" spans="1:2" x14ac:dyDescent="0.2">
      <c r="A3087" s="20">
        <v>15538729</v>
      </c>
      <c r="B3087" t="s">
        <v>2778</v>
      </c>
    </row>
    <row r="3088" spans="1:2" x14ac:dyDescent="0.2">
      <c r="A3088" s="20">
        <v>15538729</v>
      </c>
      <c r="B3088" t="s">
        <v>2756</v>
      </c>
    </row>
    <row r="3089" spans="1:2" x14ac:dyDescent="0.2">
      <c r="A3089" s="20">
        <v>15554023</v>
      </c>
      <c r="B3089" t="s">
        <v>2768</v>
      </c>
    </row>
    <row r="3090" spans="1:2" x14ac:dyDescent="0.2">
      <c r="A3090" s="20">
        <v>15554023</v>
      </c>
      <c r="B3090" t="s">
        <v>2756</v>
      </c>
    </row>
    <row r="3091" spans="1:2" x14ac:dyDescent="0.2">
      <c r="A3091" s="20">
        <v>15554023</v>
      </c>
      <c r="B3091" t="s">
        <v>2778</v>
      </c>
    </row>
    <row r="3092" spans="1:2" x14ac:dyDescent="0.2">
      <c r="A3092" s="20">
        <v>15561283</v>
      </c>
      <c r="B3092" t="s">
        <v>2768</v>
      </c>
    </row>
    <row r="3093" spans="1:2" x14ac:dyDescent="0.2">
      <c r="A3093" s="20">
        <v>15561283</v>
      </c>
      <c r="B3093" t="s">
        <v>2778</v>
      </c>
    </row>
    <row r="3094" spans="1:2" x14ac:dyDescent="0.2">
      <c r="A3094" s="20">
        <v>15561283</v>
      </c>
      <c r="B3094" t="s">
        <v>2755</v>
      </c>
    </row>
    <row r="3095" spans="1:2" x14ac:dyDescent="0.2">
      <c r="A3095" s="20">
        <v>15565785</v>
      </c>
      <c r="B3095" t="s">
        <v>2764</v>
      </c>
    </row>
    <row r="3096" spans="1:2" x14ac:dyDescent="0.2">
      <c r="A3096" s="20">
        <v>15565785</v>
      </c>
      <c r="B3096" t="s">
        <v>2775</v>
      </c>
    </row>
    <row r="3097" spans="1:2" x14ac:dyDescent="0.2">
      <c r="A3097" s="20">
        <v>15565785</v>
      </c>
      <c r="B3097" t="s">
        <v>2779</v>
      </c>
    </row>
    <row r="3098" spans="1:2" x14ac:dyDescent="0.2">
      <c r="A3098" s="20">
        <v>15568725</v>
      </c>
      <c r="B3098" t="s">
        <v>2755</v>
      </c>
    </row>
    <row r="3099" spans="1:2" x14ac:dyDescent="0.2">
      <c r="A3099" s="20">
        <v>15568725</v>
      </c>
      <c r="B3099" t="s">
        <v>2778</v>
      </c>
    </row>
    <row r="3100" spans="1:2" x14ac:dyDescent="0.2">
      <c r="A3100" s="20" t="s">
        <v>2719</v>
      </c>
      <c r="B3100" t="s">
        <v>2779</v>
      </c>
    </row>
    <row r="3101" spans="1:2" x14ac:dyDescent="0.2">
      <c r="A3101" s="20" t="s">
        <v>2719</v>
      </c>
      <c r="B3101" t="s">
        <v>2764</v>
      </c>
    </row>
    <row r="3102" spans="1:2" x14ac:dyDescent="0.2">
      <c r="A3102" s="20" t="s">
        <v>2719</v>
      </c>
      <c r="B3102" t="s">
        <v>2775</v>
      </c>
    </row>
    <row r="3103" spans="1:2" x14ac:dyDescent="0.2">
      <c r="A3103" s="20">
        <v>15583538</v>
      </c>
      <c r="B3103" t="s">
        <v>2756</v>
      </c>
    </row>
    <row r="3104" spans="1:2" x14ac:dyDescent="0.2">
      <c r="A3104" s="20">
        <v>15583538</v>
      </c>
      <c r="B3104" t="s">
        <v>2778</v>
      </c>
    </row>
    <row r="3105" spans="1:2" x14ac:dyDescent="0.2">
      <c r="A3105" s="20">
        <v>15583562</v>
      </c>
      <c r="B3105" t="s">
        <v>2778</v>
      </c>
    </row>
    <row r="3106" spans="1:2" x14ac:dyDescent="0.2">
      <c r="A3106" s="20">
        <v>15583562</v>
      </c>
      <c r="B3106" t="s">
        <v>2756</v>
      </c>
    </row>
    <row r="3107" spans="1:2" x14ac:dyDescent="0.2">
      <c r="A3107" s="20">
        <v>15583813</v>
      </c>
      <c r="B3107" t="s">
        <v>2778</v>
      </c>
    </row>
    <row r="3108" spans="1:2" x14ac:dyDescent="0.2">
      <c r="A3108" s="20">
        <v>15583813</v>
      </c>
      <c r="B3108" t="s">
        <v>2756</v>
      </c>
    </row>
    <row r="3109" spans="1:2" x14ac:dyDescent="0.2">
      <c r="A3109" s="20">
        <v>15588610</v>
      </c>
      <c r="B3109" t="s">
        <v>2778</v>
      </c>
    </row>
    <row r="3110" spans="1:2" x14ac:dyDescent="0.2">
      <c r="A3110" s="20">
        <v>15588610</v>
      </c>
      <c r="B3110" t="s">
        <v>2760</v>
      </c>
    </row>
    <row r="3111" spans="1:2" x14ac:dyDescent="0.2">
      <c r="A3111" s="20">
        <v>15588610</v>
      </c>
      <c r="B3111" t="s">
        <v>2768</v>
      </c>
    </row>
    <row r="3112" spans="1:2" x14ac:dyDescent="0.2">
      <c r="A3112" s="20">
        <v>15592464</v>
      </c>
      <c r="B3112" t="s">
        <v>2778</v>
      </c>
    </row>
    <row r="3113" spans="1:2" x14ac:dyDescent="0.2">
      <c r="A3113" s="20">
        <v>15592464</v>
      </c>
      <c r="B3113" t="s">
        <v>2756</v>
      </c>
    </row>
    <row r="3114" spans="1:2" x14ac:dyDescent="0.2">
      <c r="A3114" s="20">
        <v>15592472</v>
      </c>
      <c r="B3114" t="s">
        <v>2756</v>
      </c>
    </row>
    <row r="3115" spans="1:2" x14ac:dyDescent="0.2">
      <c r="A3115" s="20">
        <v>15592472</v>
      </c>
      <c r="B3115" t="s">
        <v>2778</v>
      </c>
    </row>
    <row r="3116" spans="1:2" x14ac:dyDescent="0.2">
      <c r="A3116" s="20">
        <v>15719529</v>
      </c>
      <c r="B3116" t="s">
        <v>2755</v>
      </c>
    </row>
    <row r="3117" spans="1:2" x14ac:dyDescent="0.2">
      <c r="A3117" s="20">
        <v>15719529</v>
      </c>
      <c r="B3117" t="s">
        <v>2777</v>
      </c>
    </row>
    <row r="3118" spans="1:2" x14ac:dyDescent="0.2">
      <c r="A3118" s="20">
        <v>15719529</v>
      </c>
      <c r="B3118" t="s">
        <v>2778</v>
      </c>
    </row>
    <row r="3119" spans="1:2" x14ac:dyDescent="0.2">
      <c r="A3119" s="20">
        <v>16120124</v>
      </c>
      <c r="B3119" t="s">
        <v>2755</v>
      </c>
    </row>
    <row r="3120" spans="1:2" x14ac:dyDescent="0.2">
      <c r="A3120" s="20">
        <v>16120124</v>
      </c>
      <c r="B3120" t="s">
        <v>2768</v>
      </c>
    </row>
    <row r="3121" spans="1:2" x14ac:dyDescent="0.2">
      <c r="A3121" s="20">
        <v>16120124</v>
      </c>
      <c r="B3121" t="s">
        <v>2778</v>
      </c>
    </row>
    <row r="3122" spans="1:2" x14ac:dyDescent="0.2">
      <c r="A3122" s="20">
        <v>16120124</v>
      </c>
      <c r="B3122" t="s">
        <v>2777</v>
      </c>
    </row>
    <row r="3123" spans="1:2" x14ac:dyDescent="0.2">
      <c r="A3123" s="20">
        <v>16187598</v>
      </c>
      <c r="B3123" t="s">
        <v>2778</v>
      </c>
    </row>
    <row r="3124" spans="1:2" x14ac:dyDescent="0.2">
      <c r="A3124" s="20">
        <v>16187598</v>
      </c>
      <c r="B3124" t="s">
        <v>2766</v>
      </c>
    </row>
    <row r="3125" spans="1:2" x14ac:dyDescent="0.2">
      <c r="A3125" s="20">
        <v>16187598</v>
      </c>
      <c r="B3125" t="s">
        <v>2760</v>
      </c>
    </row>
    <row r="3126" spans="1:2" x14ac:dyDescent="0.2">
      <c r="A3126" s="20">
        <v>16342941</v>
      </c>
      <c r="B3126" t="s">
        <v>2753</v>
      </c>
    </row>
    <row r="3127" spans="1:2" x14ac:dyDescent="0.2">
      <c r="A3127" s="20">
        <v>16342941</v>
      </c>
      <c r="B3127" t="s">
        <v>2778</v>
      </c>
    </row>
    <row r="3128" spans="1:2" x14ac:dyDescent="0.2">
      <c r="A3128" s="20">
        <v>17441994</v>
      </c>
      <c r="B3128" t="s">
        <v>2755</v>
      </c>
    </row>
    <row r="3129" spans="1:2" x14ac:dyDescent="0.2">
      <c r="A3129" s="20">
        <v>17441994</v>
      </c>
      <c r="B3129" t="s">
        <v>2778</v>
      </c>
    </row>
    <row r="3130" spans="1:2" x14ac:dyDescent="0.2">
      <c r="A3130" s="20">
        <v>17442524</v>
      </c>
      <c r="B3130" t="s">
        <v>2755</v>
      </c>
    </row>
    <row r="3131" spans="1:2" x14ac:dyDescent="0.2">
      <c r="A3131" s="20">
        <v>17442524</v>
      </c>
      <c r="B3131" t="s">
        <v>2778</v>
      </c>
    </row>
    <row r="3132" spans="1:2" x14ac:dyDescent="0.2">
      <c r="A3132" s="20">
        <v>17487331</v>
      </c>
      <c r="B3132" t="s">
        <v>2778</v>
      </c>
    </row>
    <row r="3133" spans="1:2" x14ac:dyDescent="0.2">
      <c r="A3133" s="20">
        <v>17487331</v>
      </c>
      <c r="B3133" t="s">
        <v>2755</v>
      </c>
    </row>
    <row r="3134" spans="1:2" x14ac:dyDescent="0.2">
      <c r="A3134" s="20">
        <v>17526795</v>
      </c>
      <c r="B3134" t="s">
        <v>2778</v>
      </c>
    </row>
    <row r="3135" spans="1:2" x14ac:dyDescent="0.2">
      <c r="A3135" s="20">
        <v>17526795</v>
      </c>
      <c r="B3135" t="s">
        <v>2760</v>
      </c>
    </row>
    <row r="3136" spans="1:2" x14ac:dyDescent="0.2">
      <c r="A3136" s="20">
        <v>19304013</v>
      </c>
      <c r="B3136" t="s">
        <v>2779</v>
      </c>
    </row>
    <row r="3137" spans="1:2" x14ac:dyDescent="0.2">
      <c r="A3137" s="20">
        <v>19304013</v>
      </c>
      <c r="B3137" t="s">
        <v>2764</v>
      </c>
    </row>
    <row r="3138" spans="1:2" x14ac:dyDescent="0.2">
      <c r="A3138" s="20">
        <v>19304013</v>
      </c>
      <c r="B3138" t="s">
        <v>2768</v>
      </c>
    </row>
    <row r="3139" spans="1:2" x14ac:dyDescent="0.2">
      <c r="A3139" s="20">
        <v>19304013</v>
      </c>
      <c r="B3139" t="s">
        <v>2775</v>
      </c>
    </row>
    <row r="3140" spans="1:2" x14ac:dyDescent="0.2">
      <c r="A3140" s="20">
        <v>19330537</v>
      </c>
      <c r="B3140" t="s">
        <v>2779</v>
      </c>
    </row>
    <row r="3141" spans="1:2" x14ac:dyDescent="0.2">
      <c r="A3141" s="20">
        <v>19330537</v>
      </c>
      <c r="B3141" t="s">
        <v>2764</v>
      </c>
    </row>
    <row r="3142" spans="1:2" x14ac:dyDescent="0.2">
      <c r="A3142" s="20">
        <v>19330537</v>
      </c>
      <c r="B3142" t="s">
        <v>2775</v>
      </c>
    </row>
    <row r="3143" spans="1:2" x14ac:dyDescent="0.2">
      <c r="A3143" s="20">
        <v>19330545</v>
      </c>
      <c r="B3143" t="s">
        <v>2775</v>
      </c>
    </row>
    <row r="3144" spans="1:2" x14ac:dyDescent="0.2">
      <c r="A3144" s="20">
        <v>19330545</v>
      </c>
      <c r="B3144" t="s">
        <v>2779</v>
      </c>
    </row>
    <row r="3145" spans="1:2" x14ac:dyDescent="0.2">
      <c r="A3145" s="20">
        <v>19330545</v>
      </c>
      <c r="B3145" t="s">
        <v>2764</v>
      </c>
    </row>
    <row r="3146" spans="1:2" x14ac:dyDescent="0.2">
      <c r="A3146" s="20">
        <v>19332505</v>
      </c>
      <c r="B3146" t="s">
        <v>2760</v>
      </c>
    </row>
    <row r="3147" spans="1:2" x14ac:dyDescent="0.2">
      <c r="A3147" s="20">
        <v>19332505</v>
      </c>
      <c r="B3147" t="s">
        <v>2778</v>
      </c>
    </row>
    <row r="3148" spans="1:2" x14ac:dyDescent="0.2">
      <c r="A3148" s="20">
        <v>19345984</v>
      </c>
      <c r="B3148" t="s">
        <v>2778</v>
      </c>
    </row>
    <row r="3149" spans="1:2" x14ac:dyDescent="0.2">
      <c r="A3149" s="20">
        <v>19345984</v>
      </c>
      <c r="B3149" t="s">
        <v>2760</v>
      </c>
    </row>
    <row r="3150" spans="1:2" x14ac:dyDescent="0.2">
      <c r="A3150" s="20">
        <v>19345984</v>
      </c>
      <c r="B3150" t="s">
        <v>2768</v>
      </c>
    </row>
    <row r="3151" spans="1:2" x14ac:dyDescent="0.2">
      <c r="A3151" s="20">
        <v>19350708</v>
      </c>
      <c r="B3151" t="s">
        <v>2768</v>
      </c>
    </row>
    <row r="3152" spans="1:2" x14ac:dyDescent="0.2">
      <c r="A3152" s="20">
        <v>19350708</v>
      </c>
      <c r="B3152" t="s">
        <v>2778</v>
      </c>
    </row>
    <row r="3153" spans="1:2" x14ac:dyDescent="0.2">
      <c r="A3153" s="20">
        <v>19350708</v>
      </c>
      <c r="B3153" t="s">
        <v>2760</v>
      </c>
    </row>
    <row r="3154" spans="1:2" x14ac:dyDescent="0.2">
      <c r="A3154" s="20">
        <v>19360606</v>
      </c>
      <c r="B3154" t="s">
        <v>2768</v>
      </c>
    </row>
    <row r="3155" spans="1:2" x14ac:dyDescent="0.2">
      <c r="A3155" s="20">
        <v>19360606</v>
      </c>
      <c r="B3155" t="s">
        <v>2779</v>
      </c>
    </row>
    <row r="3156" spans="1:2" x14ac:dyDescent="0.2">
      <c r="A3156" s="20">
        <v>19360606</v>
      </c>
      <c r="B3156" t="s">
        <v>2775</v>
      </c>
    </row>
    <row r="3157" spans="1:2" x14ac:dyDescent="0.2">
      <c r="A3157" s="20">
        <v>19360606</v>
      </c>
      <c r="B3157" t="s">
        <v>2764</v>
      </c>
    </row>
    <row r="3158" spans="1:2" x14ac:dyDescent="0.2">
      <c r="A3158" s="20">
        <v>19360614</v>
      </c>
      <c r="B3158" t="s">
        <v>2775</v>
      </c>
    </row>
    <row r="3159" spans="1:2" x14ac:dyDescent="0.2">
      <c r="A3159" s="20">
        <v>19360614</v>
      </c>
      <c r="B3159" t="s">
        <v>2779</v>
      </c>
    </row>
    <row r="3160" spans="1:2" x14ac:dyDescent="0.2">
      <c r="A3160" s="20">
        <v>19360614</v>
      </c>
      <c r="B3160" t="s">
        <v>2764</v>
      </c>
    </row>
    <row r="3161" spans="1:2" x14ac:dyDescent="0.2">
      <c r="A3161" s="20">
        <v>19360614</v>
      </c>
      <c r="B3161" t="s">
        <v>2768</v>
      </c>
    </row>
    <row r="3162" spans="1:2" x14ac:dyDescent="0.2">
      <c r="A3162" s="20">
        <v>87566222</v>
      </c>
      <c r="B3162" t="s">
        <v>2756</v>
      </c>
    </row>
    <row r="3163" spans="1:2" x14ac:dyDescent="0.2">
      <c r="A3163" s="20">
        <v>87566222</v>
      </c>
      <c r="B3163" t="s">
        <v>2778</v>
      </c>
    </row>
    <row r="3164" spans="1:2" x14ac:dyDescent="0.2">
      <c r="A3164" s="20">
        <v>87566222</v>
      </c>
      <c r="B3164" t="s">
        <v>2766</v>
      </c>
    </row>
    <row r="3165" spans="1:2" x14ac:dyDescent="0.2">
      <c r="A3165" s="20" t="s">
        <v>2247</v>
      </c>
      <c r="B3165" t="s">
        <v>2768</v>
      </c>
    </row>
    <row r="3166" spans="1:2" x14ac:dyDescent="0.2">
      <c r="A3166" s="20" t="s">
        <v>2247</v>
      </c>
      <c r="B3166" t="s">
        <v>2758</v>
      </c>
    </row>
    <row r="3167" spans="1:2" x14ac:dyDescent="0.2">
      <c r="A3167" s="20" t="s">
        <v>2247</v>
      </c>
      <c r="B3167" t="s">
        <v>2778</v>
      </c>
    </row>
    <row r="3168" spans="1:2" x14ac:dyDescent="0.2">
      <c r="A3168" s="20">
        <v>676004</v>
      </c>
      <c r="B3168" t="s">
        <v>2778</v>
      </c>
    </row>
    <row r="3169" spans="1:2" x14ac:dyDescent="0.2">
      <c r="A3169" s="20">
        <v>676004</v>
      </c>
      <c r="B3169" t="s">
        <v>2760</v>
      </c>
    </row>
    <row r="3170" spans="1:2" x14ac:dyDescent="0.2">
      <c r="A3170" s="20">
        <v>7381433</v>
      </c>
      <c r="B3170" t="s">
        <v>2768</v>
      </c>
    </row>
    <row r="3171" spans="1:2" x14ac:dyDescent="0.2">
      <c r="A3171" s="20">
        <v>7381433</v>
      </c>
      <c r="B3171" t="s">
        <v>2760</v>
      </c>
    </row>
    <row r="3172" spans="1:2" x14ac:dyDescent="0.2">
      <c r="A3172" s="20">
        <v>7381433</v>
      </c>
      <c r="B3172" t="s">
        <v>2778</v>
      </c>
    </row>
    <row r="3173" spans="1:2" x14ac:dyDescent="0.2">
      <c r="A3173" s="20">
        <v>31569</v>
      </c>
      <c r="B3173" t="s">
        <v>2775</v>
      </c>
    </row>
    <row r="3174" spans="1:2" x14ac:dyDescent="0.2">
      <c r="A3174" s="20">
        <v>31569</v>
      </c>
      <c r="B3174" t="s">
        <v>2764</v>
      </c>
    </row>
    <row r="3175" spans="1:2" x14ac:dyDescent="0.2">
      <c r="A3175" s="20">
        <v>31569</v>
      </c>
      <c r="B3175" t="s">
        <v>2779</v>
      </c>
    </row>
    <row r="3176" spans="1:2" x14ac:dyDescent="0.2">
      <c r="A3176" s="20">
        <v>9682864</v>
      </c>
      <c r="B3176" t="s">
        <v>2760</v>
      </c>
    </row>
    <row r="3177" spans="1:2" x14ac:dyDescent="0.2">
      <c r="A3177" s="20">
        <v>9682864</v>
      </c>
      <c r="B3177" t="s">
        <v>2778</v>
      </c>
    </row>
    <row r="3178" spans="1:2" x14ac:dyDescent="0.2">
      <c r="A3178" s="20">
        <v>13552074</v>
      </c>
      <c r="B3178" t="s">
        <v>2760</v>
      </c>
    </row>
    <row r="3179" spans="1:2" x14ac:dyDescent="0.2">
      <c r="A3179" s="20">
        <v>13552074</v>
      </c>
      <c r="B3179" t="s">
        <v>2778</v>
      </c>
    </row>
    <row r="3180" spans="1:2" x14ac:dyDescent="0.2">
      <c r="A3180" s="20">
        <v>15407063</v>
      </c>
      <c r="B3180" t="s">
        <v>2775</v>
      </c>
    </row>
    <row r="3181" spans="1:2" x14ac:dyDescent="0.2">
      <c r="A3181" s="20">
        <v>15407063</v>
      </c>
      <c r="B3181" t="s">
        <v>2779</v>
      </c>
    </row>
    <row r="3182" spans="1:2" x14ac:dyDescent="0.2">
      <c r="A3182" s="20">
        <v>15407063</v>
      </c>
      <c r="B3182" t="s">
        <v>2764</v>
      </c>
    </row>
    <row r="3183" spans="1:2" x14ac:dyDescent="0.2">
      <c r="A3183" s="20">
        <v>16098498</v>
      </c>
      <c r="B3183" t="s">
        <v>2760</v>
      </c>
    </row>
    <row r="3184" spans="1:2" x14ac:dyDescent="0.2">
      <c r="A3184" s="20">
        <v>16098498</v>
      </c>
      <c r="B3184" t="s">
        <v>2768</v>
      </c>
    </row>
    <row r="3185" spans="1:2" x14ac:dyDescent="0.2">
      <c r="A3185" s="20">
        <v>16098498</v>
      </c>
      <c r="B3185" t="s">
        <v>2778</v>
      </c>
    </row>
    <row r="3186" spans="1:2" x14ac:dyDescent="0.2">
      <c r="A3186" s="20">
        <v>19368909</v>
      </c>
      <c r="B3186" t="s">
        <v>2775</v>
      </c>
    </row>
    <row r="3187" spans="1:2" x14ac:dyDescent="0.2">
      <c r="A3187" s="20">
        <v>19368909</v>
      </c>
      <c r="B3187" t="s">
        <v>2768</v>
      </c>
    </row>
    <row r="3188" spans="1:2" x14ac:dyDescent="0.2">
      <c r="A3188" s="20">
        <v>19368909</v>
      </c>
      <c r="B3188" t="s">
        <v>2779</v>
      </c>
    </row>
    <row r="3189" spans="1:2" x14ac:dyDescent="0.2">
      <c r="A3189" s="20">
        <v>19368909</v>
      </c>
      <c r="B3189" t="s">
        <v>2764</v>
      </c>
    </row>
    <row r="3190" spans="1:2" x14ac:dyDescent="0.2">
      <c r="A3190" s="20">
        <v>19356684</v>
      </c>
      <c r="B3190" t="s">
        <v>2778</v>
      </c>
    </row>
    <row r="3191" spans="1:2" x14ac:dyDescent="0.2">
      <c r="A3191" s="20">
        <v>19356684</v>
      </c>
      <c r="B3191" t="s">
        <v>2760</v>
      </c>
    </row>
    <row r="3192" spans="1:2" x14ac:dyDescent="0.2">
      <c r="A3192" s="20">
        <v>19356684</v>
      </c>
      <c r="B3192" t="s">
        <v>2768</v>
      </c>
    </row>
    <row r="3193" spans="1:2" x14ac:dyDescent="0.2">
      <c r="A3193" s="20">
        <v>87475</v>
      </c>
      <c r="B3193" t="s">
        <v>2768</v>
      </c>
    </row>
    <row r="3194" spans="1:2" x14ac:dyDescent="0.2">
      <c r="A3194" s="20">
        <v>87475</v>
      </c>
      <c r="B3194" t="s">
        <v>2779</v>
      </c>
    </row>
    <row r="3195" spans="1:2" x14ac:dyDescent="0.2">
      <c r="A3195" s="20">
        <v>87475</v>
      </c>
      <c r="B3195" t="s">
        <v>2764</v>
      </c>
    </row>
    <row r="3196" spans="1:2" x14ac:dyDescent="0.2">
      <c r="A3196" s="20">
        <v>87475</v>
      </c>
      <c r="B3196" t="s">
        <v>2775</v>
      </c>
    </row>
    <row r="3197" spans="1:2" x14ac:dyDescent="0.2">
      <c r="A3197" s="20">
        <v>2773945</v>
      </c>
      <c r="B3197" t="s">
        <v>2778</v>
      </c>
    </row>
    <row r="3198" spans="1:2" x14ac:dyDescent="0.2">
      <c r="A3198" s="20">
        <v>2773945</v>
      </c>
      <c r="B3198" t="s">
        <v>2768</v>
      </c>
    </row>
    <row r="3199" spans="1:2" x14ac:dyDescent="0.2">
      <c r="A3199" s="20">
        <v>2773945</v>
      </c>
      <c r="B3199" t="s">
        <v>2760</v>
      </c>
    </row>
    <row r="3200" spans="1:2" x14ac:dyDescent="0.2">
      <c r="A3200" s="20">
        <v>381969</v>
      </c>
      <c r="B3200" t="s">
        <v>2778</v>
      </c>
    </row>
    <row r="3201" spans="1:2" x14ac:dyDescent="0.2">
      <c r="A3201" s="20">
        <v>381969</v>
      </c>
      <c r="B3201" t="s">
        <v>2768</v>
      </c>
    </row>
    <row r="3202" spans="1:2" x14ac:dyDescent="0.2">
      <c r="A3202" s="20">
        <v>381969</v>
      </c>
      <c r="B3202" t="s">
        <v>2760</v>
      </c>
    </row>
    <row r="3203" spans="1:2" x14ac:dyDescent="0.2">
      <c r="A3203" s="20" t="s">
        <v>2679</v>
      </c>
      <c r="B3203" t="s">
        <v>2775</v>
      </c>
    </row>
    <row r="3204" spans="1:2" x14ac:dyDescent="0.2">
      <c r="A3204" s="20" t="s">
        <v>2679</v>
      </c>
      <c r="B3204" t="s">
        <v>2768</v>
      </c>
    </row>
    <row r="3205" spans="1:2" x14ac:dyDescent="0.2">
      <c r="A3205" s="20" t="s">
        <v>2679</v>
      </c>
      <c r="B3205" t="s">
        <v>2779</v>
      </c>
    </row>
    <row r="3206" spans="1:2" x14ac:dyDescent="0.2">
      <c r="A3206" s="20" t="s">
        <v>2679</v>
      </c>
      <c r="B3206" t="s">
        <v>2764</v>
      </c>
    </row>
    <row r="3207" spans="1:2" x14ac:dyDescent="0.2">
      <c r="A3207" s="20">
        <v>180831</v>
      </c>
      <c r="B3207" t="s">
        <v>2768</v>
      </c>
    </row>
    <row r="3208" spans="1:2" x14ac:dyDescent="0.2">
      <c r="A3208" s="20">
        <v>180831</v>
      </c>
      <c r="B3208" t="s">
        <v>2775</v>
      </c>
    </row>
    <row r="3209" spans="1:2" x14ac:dyDescent="0.2">
      <c r="A3209" s="20">
        <v>180831</v>
      </c>
      <c r="B3209" t="s">
        <v>2779</v>
      </c>
    </row>
    <row r="3210" spans="1:2" x14ac:dyDescent="0.2">
      <c r="A3210" s="20">
        <v>180831</v>
      </c>
      <c r="B3210" t="s">
        <v>2764</v>
      </c>
    </row>
    <row r="3211" spans="1:2" x14ac:dyDescent="0.2">
      <c r="A3211" s="20" t="s">
        <v>2674</v>
      </c>
      <c r="B3211" t="s">
        <v>2779</v>
      </c>
    </row>
    <row r="3212" spans="1:2" x14ac:dyDescent="0.2">
      <c r="A3212" s="20" t="s">
        <v>2674</v>
      </c>
      <c r="B3212" t="s">
        <v>2764</v>
      </c>
    </row>
    <row r="3213" spans="1:2" x14ac:dyDescent="0.2">
      <c r="A3213" s="20" t="s">
        <v>2674</v>
      </c>
      <c r="B3213" t="s">
        <v>2768</v>
      </c>
    </row>
    <row r="3214" spans="1:2" x14ac:dyDescent="0.2">
      <c r="A3214" s="20" t="s">
        <v>2674</v>
      </c>
      <c r="B3214" t="s">
        <v>2775</v>
      </c>
    </row>
    <row r="3215" spans="1:2" x14ac:dyDescent="0.2">
      <c r="A3215" s="20">
        <v>15507424</v>
      </c>
      <c r="B3215" t="s">
        <v>2768</v>
      </c>
    </row>
    <row r="3216" spans="1:2" x14ac:dyDescent="0.2">
      <c r="A3216" s="20">
        <v>15507424</v>
      </c>
      <c r="B3216" t="s">
        <v>2775</v>
      </c>
    </row>
    <row r="3217" spans="1:2" x14ac:dyDescent="0.2">
      <c r="A3217" s="20">
        <v>15507424</v>
      </c>
      <c r="B3217" t="s">
        <v>2779</v>
      </c>
    </row>
    <row r="3218" spans="1:2" x14ac:dyDescent="0.2">
      <c r="A3218" s="20">
        <v>15507424</v>
      </c>
      <c r="B3218" t="s">
        <v>2764</v>
      </c>
    </row>
    <row r="3219" spans="1:2" x14ac:dyDescent="0.2">
      <c r="A3219" s="20">
        <v>1900528</v>
      </c>
      <c r="B3219" t="s">
        <v>2779</v>
      </c>
    </row>
    <row r="3220" spans="1:2" x14ac:dyDescent="0.2">
      <c r="A3220" s="20">
        <v>1900528</v>
      </c>
      <c r="B3220" t="s">
        <v>2775</v>
      </c>
    </row>
    <row r="3221" spans="1:2" x14ac:dyDescent="0.2">
      <c r="A3221" s="20">
        <v>1900528</v>
      </c>
      <c r="B3221" t="s">
        <v>2764</v>
      </c>
    </row>
    <row r="3222" spans="1:2" x14ac:dyDescent="0.2">
      <c r="A3222" s="20">
        <v>1900528</v>
      </c>
      <c r="B3222" t="s">
        <v>2768</v>
      </c>
    </row>
    <row r="3223" spans="1:2" x14ac:dyDescent="0.2">
      <c r="A3223" s="20">
        <v>964018</v>
      </c>
      <c r="B3223" t="s">
        <v>2770</v>
      </c>
    </row>
    <row r="3224" spans="1:2" x14ac:dyDescent="0.2">
      <c r="A3224" s="20">
        <v>964018</v>
      </c>
      <c r="B3224" t="s">
        <v>2779</v>
      </c>
    </row>
    <row r="3225" spans="1:2" x14ac:dyDescent="0.2">
      <c r="A3225" s="20">
        <v>964018</v>
      </c>
      <c r="B3225" t="s">
        <v>2775</v>
      </c>
    </row>
    <row r="3226" spans="1:2" x14ac:dyDescent="0.2">
      <c r="A3226" s="20">
        <v>368423</v>
      </c>
      <c r="B3226" t="s">
        <v>2775</v>
      </c>
    </row>
    <row r="3227" spans="1:2" x14ac:dyDescent="0.2">
      <c r="A3227" s="20">
        <v>368423</v>
      </c>
      <c r="B3227" t="s">
        <v>2770</v>
      </c>
    </row>
    <row r="3228" spans="1:2" x14ac:dyDescent="0.2">
      <c r="A3228" s="20">
        <v>368423</v>
      </c>
      <c r="B3228" t="s">
        <v>2779</v>
      </c>
    </row>
    <row r="3229" spans="1:2" x14ac:dyDescent="0.2">
      <c r="A3229" s="20">
        <v>19356625</v>
      </c>
      <c r="B3229" t="s">
        <v>2778</v>
      </c>
    </row>
    <row r="3230" spans="1:2" x14ac:dyDescent="0.2">
      <c r="A3230" s="20">
        <v>19356625</v>
      </c>
      <c r="B3230" t="s">
        <v>2760</v>
      </c>
    </row>
    <row r="3231" spans="1:2" x14ac:dyDescent="0.2">
      <c r="A3231" s="20">
        <v>3664457</v>
      </c>
      <c r="B3231" t="s">
        <v>2764</v>
      </c>
    </row>
    <row r="3232" spans="1:2" x14ac:dyDescent="0.2">
      <c r="A3232" s="20">
        <v>3664457</v>
      </c>
      <c r="B3232" t="s">
        <v>2779</v>
      </c>
    </row>
    <row r="3233" spans="1:2" x14ac:dyDescent="0.2">
      <c r="A3233" s="20">
        <v>3664457</v>
      </c>
      <c r="B3233" t="s">
        <v>2775</v>
      </c>
    </row>
    <row r="3234" spans="1:2" x14ac:dyDescent="0.2">
      <c r="A3234" s="20">
        <v>19356595</v>
      </c>
      <c r="B3234" t="s">
        <v>2760</v>
      </c>
    </row>
    <row r="3235" spans="1:2" x14ac:dyDescent="0.2">
      <c r="A3235" s="20">
        <v>19356595</v>
      </c>
      <c r="B3235" t="s">
        <v>2778</v>
      </c>
    </row>
    <row r="3236" spans="1:2" x14ac:dyDescent="0.2">
      <c r="A3236" s="20">
        <v>755974</v>
      </c>
      <c r="B3236" t="s">
        <v>2764</v>
      </c>
    </row>
    <row r="3237" spans="1:2" x14ac:dyDescent="0.2">
      <c r="A3237" s="20">
        <v>755974</v>
      </c>
      <c r="B3237" t="s">
        <v>2779</v>
      </c>
    </row>
    <row r="3238" spans="1:2" x14ac:dyDescent="0.2">
      <c r="A3238" s="20">
        <v>755974</v>
      </c>
      <c r="B3238" t="s">
        <v>2775</v>
      </c>
    </row>
    <row r="3239" spans="1:2" x14ac:dyDescent="0.2">
      <c r="A3239" s="20">
        <v>943312</v>
      </c>
      <c r="B3239" t="s">
        <v>2778</v>
      </c>
    </row>
    <row r="3240" spans="1:2" x14ac:dyDescent="0.2">
      <c r="A3240" s="20">
        <v>943312</v>
      </c>
      <c r="B3240" t="s">
        <v>2760</v>
      </c>
    </row>
    <row r="3241" spans="1:2" x14ac:dyDescent="0.2">
      <c r="A3241" s="20">
        <v>380253</v>
      </c>
      <c r="B3241" t="s">
        <v>2768</v>
      </c>
    </row>
    <row r="3242" spans="1:2" x14ac:dyDescent="0.2">
      <c r="A3242" s="20">
        <v>380253</v>
      </c>
      <c r="B3242" t="s">
        <v>2760</v>
      </c>
    </row>
    <row r="3243" spans="1:2" x14ac:dyDescent="0.2">
      <c r="A3243" s="20">
        <v>380253</v>
      </c>
      <c r="B3243" t="s">
        <v>2778</v>
      </c>
    </row>
    <row r="3244" spans="1:2" x14ac:dyDescent="0.2">
      <c r="A3244" s="20">
        <v>3097013</v>
      </c>
      <c r="B3244" t="s">
        <v>2778</v>
      </c>
    </row>
    <row r="3245" spans="1:2" x14ac:dyDescent="0.2">
      <c r="A3245" s="20">
        <v>3097013</v>
      </c>
      <c r="B3245" t="s">
        <v>2768</v>
      </c>
    </row>
    <row r="3246" spans="1:2" x14ac:dyDescent="0.2">
      <c r="A3246" s="20">
        <v>3097013</v>
      </c>
      <c r="B3246" t="s">
        <v>2760</v>
      </c>
    </row>
    <row r="3247" spans="1:2" x14ac:dyDescent="0.2">
      <c r="A3247" s="20">
        <v>19356609</v>
      </c>
      <c r="B3247" t="s">
        <v>2778</v>
      </c>
    </row>
    <row r="3248" spans="1:2" x14ac:dyDescent="0.2">
      <c r="A3248" s="20">
        <v>19356609</v>
      </c>
      <c r="B3248" t="s">
        <v>2760</v>
      </c>
    </row>
    <row r="3249" spans="1:2" x14ac:dyDescent="0.2">
      <c r="A3249" s="20">
        <v>157422</v>
      </c>
      <c r="B3249" t="s">
        <v>2758</v>
      </c>
    </row>
    <row r="3250" spans="1:2" x14ac:dyDescent="0.2">
      <c r="A3250" s="20">
        <v>157422</v>
      </c>
      <c r="B3250" t="s">
        <v>2778</v>
      </c>
    </row>
    <row r="3251" spans="1:2" x14ac:dyDescent="0.2">
      <c r="A3251" s="20">
        <v>157422</v>
      </c>
      <c r="B3251" t="s">
        <v>2768</v>
      </c>
    </row>
    <row r="3252" spans="1:2" x14ac:dyDescent="0.2">
      <c r="A3252" s="20">
        <v>945080</v>
      </c>
      <c r="B3252" t="s">
        <v>2778</v>
      </c>
    </row>
    <row r="3253" spans="1:2" x14ac:dyDescent="0.2">
      <c r="A3253" s="20">
        <v>945080</v>
      </c>
      <c r="B3253" t="s">
        <v>2758</v>
      </c>
    </row>
    <row r="3254" spans="1:2" x14ac:dyDescent="0.2">
      <c r="A3254" s="20">
        <v>945080</v>
      </c>
      <c r="B3254" t="s">
        <v>2768</v>
      </c>
    </row>
    <row r="3255" spans="1:2" x14ac:dyDescent="0.2">
      <c r="A3255" s="20">
        <v>10467009</v>
      </c>
      <c r="B3255" t="s">
        <v>2768</v>
      </c>
    </row>
    <row r="3256" spans="1:2" x14ac:dyDescent="0.2">
      <c r="A3256" s="20">
        <v>10467009</v>
      </c>
      <c r="B3256" t="s">
        <v>2758</v>
      </c>
    </row>
    <row r="3257" spans="1:2" x14ac:dyDescent="0.2">
      <c r="A3257" s="20">
        <v>10467009</v>
      </c>
      <c r="B3257" t="s">
        <v>2778</v>
      </c>
    </row>
    <row r="3258" spans="1:2" x14ac:dyDescent="0.2">
      <c r="A3258" s="20">
        <v>1472496</v>
      </c>
      <c r="B3258" t="s">
        <v>2768</v>
      </c>
    </row>
    <row r="3259" spans="1:2" x14ac:dyDescent="0.2">
      <c r="A3259" s="20">
        <v>1472496</v>
      </c>
      <c r="B3259" t="s">
        <v>2778</v>
      </c>
    </row>
    <row r="3260" spans="1:2" x14ac:dyDescent="0.2">
      <c r="A3260" s="20">
        <v>1472496</v>
      </c>
      <c r="B3260" t="s">
        <v>2758</v>
      </c>
    </row>
    <row r="3261" spans="1:2" x14ac:dyDescent="0.2">
      <c r="A3261" s="20">
        <v>10534180</v>
      </c>
      <c r="B3261" t="s">
        <v>2758</v>
      </c>
    </row>
    <row r="3262" spans="1:2" x14ac:dyDescent="0.2">
      <c r="A3262" s="20">
        <v>10534180</v>
      </c>
      <c r="B3262" t="s">
        <v>2768</v>
      </c>
    </row>
    <row r="3263" spans="1:2" x14ac:dyDescent="0.2">
      <c r="A3263" s="20">
        <v>10534180</v>
      </c>
      <c r="B3263" t="s">
        <v>2778</v>
      </c>
    </row>
    <row r="3264" spans="1:2" x14ac:dyDescent="0.2">
      <c r="A3264" s="20">
        <v>10845453</v>
      </c>
      <c r="B3264" t="s">
        <v>2768</v>
      </c>
    </row>
    <row r="3265" spans="1:2" x14ac:dyDescent="0.2">
      <c r="A3265" s="20">
        <v>10845453</v>
      </c>
      <c r="B3265" t="s">
        <v>2778</v>
      </c>
    </row>
    <row r="3266" spans="1:2" x14ac:dyDescent="0.2">
      <c r="A3266" s="20">
        <v>10845453</v>
      </c>
      <c r="B3266" t="s">
        <v>2758</v>
      </c>
    </row>
    <row r="3267" spans="1:2" x14ac:dyDescent="0.2">
      <c r="A3267" s="20">
        <v>2573032</v>
      </c>
      <c r="B3267" t="s">
        <v>2759</v>
      </c>
    </row>
    <row r="3268" spans="1:2" x14ac:dyDescent="0.2">
      <c r="A3268" s="20">
        <v>2573032</v>
      </c>
      <c r="B3268" t="s">
        <v>2778</v>
      </c>
    </row>
    <row r="3269" spans="1:2" x14ac:dyDescent="0.2">
      <c r="A3269" s="20">
        <v>2573032</v>
      </c>
      <c r="B3269" t="s">
        <v>2766</v>
      </c>
    </row>
    <row r="3270" spans="1:2" x14ac:dyDescent="0.2">
      <c r="A3270" s="20">
        <v>13691058</v>
      </c>
      <c r="B3270" t="s">
        <v>2768</v>
      </c>
    </row>
    <row r="3271" spans="1:2" x14ac:dyDescent="0.2">
      <c r="A3271" s="20">
        <v>13691058</v>
      </c>
      <c r="B3271" t="s">
        <v>2778</v>
      </c>
    </row>
    <row r="3272" spans="1:2" x14ac:dyDescent="0.2">
      <c r="A3272" s="20">
        <v>13691058</v>
      </c>
      <c r="B3272" t="s">
        <v>2760</v>
      </c>
    </row>
    <row r="3273" spans="1:2" x14ac:dyDescent="0.2">
      <c r="A3273" s="20" t="s">
        <v>2720</v>
      </c>
      <c r="B3273" t="s">
        <v>2764</v>
      </c>
    </row>
    <row r="3274" spans="1:2" x14ac:dyDescent="0.2">
      <c r="A3274" s="20" t="s">
        <v>2720</v>
      </c>
      <c r="B3274" t="s">
        <v>2768</v>
      </c>
    </row>
    <row r="3275" spans="1:2" x14ac:dyDescent="0.2">
      <c r="A3275" s="20" t="s">
        <v>2720</v>
      </c>
      <c r="B3275" t="s">
        <v>2775</v>
      </c>
    </row>
    <row r="3276" spans="1:2" x14ac:dyDescent="0.2">
      <c r="A3276" s="20" t="s">
        <v>2720</v>
      </c>
      <c r="B3276" t="s">
        <v>2779</v>
      </c>
    </row>
    <row r="3277" spans="1:2" x14ac:dyDescent="0.2">
      <c r="A3277" s="20">
        <v>2586770</v>
      </c>
      <c r="B3277" t="s">
        <v>2759</v>
      </c>
    </row>
    <row r="3278" spans="1:2" x14ac:dyDescent="0.2">
      <c r="A3278" s="20">
        <v>2586770</v>
      </c>
      <c r="B3278" t="s">
        <v>2766</v>
      </c>
    </row>
    <row r="3279" spans="1:2" x14ac:dyDescent="0.2">
      <c r="A3279" s="20">
        <v>2586770</v>
      </c>
      <c r="B3279" t="s">
        <v>2778</v>
      </c>
    </row>
    <row r="3280" spans="1:2" x14ac:dyDescent="0.2">
      <c r="A3280" s="20">
        <v>1436597</v>
      </c>
      <c r="B3280" t="s">
        <v>2768</v>
      </c>
    </row>
    <row r="3281" spans="1:2" x14ac:dyDescent="0.2">
      <c r="A3281" s="20">
        <v>1436597</v>
      </c>
      <c r="B3281" t="s">
        <v>2778</v>
      </c>
    </row>
    <row r="3282" spans="1:2" x14ac:dyDescent="0.2">
      <c r="A3282" s="20">
        <v>1436597</v>
      </c>
      <c r="B3282" t="s">
        <v>2760</v>
      </c>
    </row>
    <row r="3283" spans="1:2" x14ac:dyDescent="0.2">
      <c r="A3283" s="20">
        <v>2581485</v>
      </c>
      <c r="B3283" t="s">
        <v>2775</v>
      </c>
    </row>
    <row r="3284" spans="1:2" x14ac:dyDescent="0.2">
      <c r="A3284" s="20">
        <v>2581485</v>
      </c>
      <c r="B3284" t="s">
        <v>2779</v>
      </c>
    </row>
    <row r="3285" spans="1:2" x14ac:dyDescent="0.2">
      <c r="A3285" s="20">
        <v>2581485</v>
      </c>
      <c r="B3285" t="s">
        <v>2764</v>
      </c>
    </row>
    <row r="3286" spans="1:2" x14ac:dyDescent="0.2">
      <c r="A3286" s="20">
        <v>752207</v>
      </c>
      <c r="B3286" t="s">
        <v>2760</v>
      </c>
    </row>
    <row r="3287" spans="1:2" x14ac:dyDescent="0.2">
      <c r="A3287" s="20">
        <v>752207</v>
      </c>
      <c r="B3287" t="s">
        <v>2778</v>
      </c>
    </row>
    <row r="3288" spans="1:2" x14ac:dyDescent="0.2">
      <c r="A3288" s="20">
        <v>3748960</v>
      </c>
      <c r="B3288" t="s">
        <v>2779</v>
      </c>
    </row>
    <row r="3289" spans="1:2" x14ac:dyDescent="0.2">
      <c r="A3289" s="20">
        <v>3748960</v>
      </c>
      <c r="B3289" t="s">
        <v>2775</v>
      </c>
    </row>
    <row r="3290" spans="1:2" x14ac:dyDescent="0.2">
      <c r="A3290" s="20">
        <v>3748960</v>
      </c>
      <c r="B3290" t="s">
        <v>2764</v>
      </c>
    </row>
    <row r="3291" spans="1:2" x14ac:dyDescent="0.2">
      <c r="A3291" s="20">
        <v>5119618</v>
      </c>
      <c r="B3291" t="s">
        <v>2764</v>
      </c>
    </row>
    <row r="3292" spans="1:2" x14ac:dyDescent="0.2">
      <c r="A3292" s="20">
        <v>5119618</v>
      </c>
      <c r="B3292" t="s">
        <v>2775</v>
      </c>
    </row>
    <row r="3293" spans="1:2" x14ac:dyDescent="0.2">
      <c r="A3293" s="20">
        <v>5119618</v>
      </c>
      <c r="B3293" t="s">
        <v>2779</v>
      </c>
    </row>
    <row r="3294" spans="1:2" x14ac:dyDescent="0.2">
      <c r="A3294" s="20">
        <v>3056244</v>
      </c>
      <c r="B3294" t="s">
        <v>2778</v>
      </c>
    </row>
    <row r="3295" spans="1:2" x14ac:dyDescent="0.2">
      <c r="A3295" s="20">
        <v>3056244</v>
      </c>
      <c r="B3295" t="s">
        <v>2760</v>
      </c>
    </row>
    <row r="3296" spans="1:2" x14ac:dyDescent="0.2">
      <c r="A3296" s="20">
        <v>3056244</v>
      </c>
      <c r="B3296" t="s">
        <v>2766</v>
      </c>
    </row>
    <row r="3297" spans="1:2" x14ac:dyDescent="0.2">
      <c r="A3297" s="20">
        <v>3056244</v>
      </c>
      <c r="B3297" t="s">
        <v>2768</v>
      </c>
    </row>
    <row r="3298" spans="1:2" x14ac:dyDescent="0.2">
      <c r="A3298" s="20" t="s">
        <v>2673</v>
      </c>
      <c r="B3298" t="s">
        <v>2778</v>
      </c>
    </row>
    <row r="3299" spans="1:2" x14ac:dyDescent="0.2">
      <c r="A3299" s="20" t="s">
        <v>2673</v>
      </c>
      <c r="B3299" t="s">
        <v>2760</v>
      </c>
    </row>
    <row r="3300" spans="1:2" x14ac:dyDescent="0.2">
      <c r="A3300" s="20" t="s">
        <v>2710</v>
      </c>
      <c r="B3300" t="s">
        <v>2779</v>
      </c>
    </row>
    <row r="3301" spans="1:2" x14ac:dyDescent="0.2">
      <c r="A3301" s="20" t="s">
        <v>2710</v>
      </c>
      <c r="B3301" t="s">
        <v>2768</v>
      </c>
    </row>
    <row r="3302" spans="1:2" x14ac:dyDescent="0.2">
      <c r="A3302" s="20" t="s">
        <v>2710</v>
      </c>
      <c r="B3302" t="s">
        <v>2775</v>
      </c>
    </row>
    <row r="3303" spans="1:2" x14ac:dyDescent="0.2">
      <c r="A3303" s="20" t="s">
        <v>2710</v>
      </c>
      <c r="B3303" t="s">
        <v>2764</v>
      </c>
    </row>
    <row r="3304" spans="1:2" x14ac:dyDescent="0.2">
      <c r="A3304" s="20">
        <v>13837427</v>
      </c>
      <c r="B3304" t="s">
        <v>2760</v>
      </c>
    </row>
    <row r="3305" spans="1:2" x14ac:dyDescent="0.2">
      <c r="A3305" s="20">
        <v>13837427</v>
      </c>
      <c r="B3305" t="s">
        <v>2768</v>
      </c>
    </row>
    <row r="3306" spans="1:2" x14ac:dyDescent="0.2">
      <c r="A3306" s="20">
        <v>13837427</v>
      </c>
      <c r="B3306" t="s">
        <v>2778</v>
      </c>
    </row>
    <row r="3307" spans="1:2" x14ac:dyDescent="0.2">
      <c r="A3307" s="20">
        <v>9505636</v>
      </c>
      <c r="B3307" t="s">
        <v>2760</v>
      </c>
    </row>
    <row r="3308" spans="1:2" x14ac:dyDescent="0.2">
      <c r="A3308" s="20">
        <v>9505636</v>
      </c>
      <c r="B3308" t="s">
        <v>2778</v>
      </c>
    </row>
    <row r="3309" spans="1:2" x14ac:dyDescent="0.2">
      <c r="A3309" s="20">
        <v>70874</v>
      </c>
      <c r="B3309" t="s">
        <v>2778</v>
      </c>
    </row>
    <row r="3310" spans="1:2" x14ac:dyDescent="0.2">
      <c r="A3310" s="20">
        <v>70874</v>
      </c>
      <c r="B3310" t="s">
        <v>2760</v>
      </c>
    </row>
    <row r="3311" spans="1:2" x14ac:dyDescent="0.2">
      <c r="A3311" s="20">
        <v>951390</v>
      </c>
      <c r="B3311" t="s">
        <v>2754</v>
      </c>
    </row>
    <row r="3312" spans="1:2" x14ac:dyDescent="0.2">
      <c r="A3312" s="20">
        <v>951390</v>
      </c>
      <c r="B3312" t="s">
        <v>2778</v>
      </c>
    </row>
    <row r="3313" spans="1:2" x14ac:dyDescent="0.2">
      <c r="A3313" s="20">
        <v>5705398</v>
      </c>
      <c r="B3313" t="s">
        <v>2760</v>
      </c>
    </row>
    <row r="3314" spans="1:2" x14ac:dyDescent="0.2">
      <c r="A3314" s="20">
        <v>5705398</v>
      </c>
      <c r="B3314" t="s">
        <v>2778</v>
      </c>
    </row>
    <row r="3315" spans="1:2" x14ac:dyDescent="0.2">
      <c r="A3315" s="20">
        <v>5705398</v>
      </c>
      <c r="B3315" t="s">
        <v>2768</v>
      </c>
    </row>
    <row r="3316" spans="1:2" x14ac:dyDescent="0.2">
      <c r="A3316" s="20">
        <v>48038</v>
      </c>
      <c r="B3316" t="s">
        <v>2779</v>
      </c>
    </row>
    <row r="3317" spans="1:2" x14ac:dyDescent="0.2">
      <c r="A3317" s="20">
        <v>48038</v>
      </c>
      <c r="B3317" t="s">
        <v>2768</v>
      </c>
    </row>
    <row r="3318" spans="1:2" x14ac:dyDescent="0.2">
      <c r="A3318" s="20">
        <v>48038</v>
      </c>
      <c r="B3318" t="s">
        <v>2775</v>
      </c>
    </row>
    <row r="3319" spans="1:2" x14ac:dyDescent="0.2">
      <c r="A3319" s="20">
        <v>48038</v>
      </c>
      <c r="B3319" t="s">
        <v>2764</v>
      </c>
    </row>
    <row r="3320" spans="1:2" x14ac:dyDescent="0.2">
      <c r="A3320" s="20">
        <v>973157</v>
      </c>
      <c r="B3320" t="s">
        <v>2768</v>
      </c>
    </row>
    <row r="3321" spans="1:2" x14ac:dyDescent="0.2">
      <c r="A3321" s="20">
        <v>973157</v>
      </c>
      <c r="B3321" t="s">
        <v>2775</v>
      </c>
    </row>
    <row r="3322" spans="1:2" x14ac:dyDescent="0.2">
      <c r="A3322" s="20">
        <v>973157</v>
      </c>
      <c r="B3322" t="s">
        <v>2779</v>
      </c>
    </row>
    <row r="3323" spans="1:2" x14ac:dyDescent="0.2">
      <c r="A3323" s="20">
        <v>973157</v>
      </c>
      <c r="B3323" t="s">
        <v>2764</v>
      </c>
    </row>
    <row r="3324" spans="1:2" x14ac:dyDescent="0.2">
      <c r="A3324" s="20">
        <v>431745</v>
      </c>
      <c r="B3324" t="s">
        <v>2764</v>
      </c>
    </row>
    <row r="3325" spans="1:2" x14ac:dyDescent="0.2">
      <c r="A3325" s="20">
        <v>431745</v>
      </c>
      <c r="B3325" t="s">
        <v>2775</v>
      </c>
    </row>
    <row r="3326" spans="1:2" x14ac:dyDescent="0.2">
      <c r="A3326" s="20">
        <v>431745</v>
      </c>
      <c r="B3326" t="s">
        <v>2768</v>
      </c>
    </row>
    <row r="3327" spans="1:2" x14ac:dyDescent="0.2">
      <c r="A3327" s="20">
        <v>431745</v>
      </c>
      <c r="B3327" t="s">
        <v>2779</v>
      </c>
    </row>
    <row r="3328" spans="1:2" x14ac:dyDescent="0.2">
      <c r="A3328" s="20">
        <v>10130950</v>
      </c>
      <c r="B3328" t="s">
        <v>2760</v>
      </c>
    </row>
    <row r="3329" spans="1:2" x14ac:dyDescent="0.2">
      <c r="A3329" s="20">
        <v>10130950</v>
      </c>
      <c r="B3329" t="s">
        <v>2778</v>
      </c>
    </row>
    <row r="3330" spans="1:2" x14ac:dyDescent="0.2">
      <c r="A3330" s="20">
        <v>9614524</v>
      </c>
      <c r="B3330" t="s">
        <v>2778</v>
      </c>
    </row>
    <row r="3331" spans="1:2" x14ac:dyDescent="0.2">
      <c r="A3331" s="20">
        <v>9614524</v>
      </c>
      <c r="B3331" t="s">
        <v>2760</v>
      </c>
    </row>
    <row r="3332" spans="1:2" x14ac:dyDescent="0.2">
      <c r="A3332" s="20">
        <v>19340591</v>
      </c>
      <c r="B3332" t="s">
        <v>2778</v>
      </c>
    </row>
    <row r="3333" spans="1:2" x14ac:dyDescent="0.2">
      <c r="A3333" s="20">
        <v>19340591</v>
      </c>
      <c r="B3333" t="s">
        <v>2758</v>
      </c>
    </row>
    <row r="3334" spans="1:2" x14ac:dyDescent="0.2">
      <c r="A3334" s="20">
        <v>19340591</v>
      </c>
      <c r="B3334" t="s">
        <v>2768</v>
      </c>
    </row>
    <row r="3335" spans="1:2" x14ac:dyDescent="0.2">
      <c r="A3335" s="20">
        <v>119415</v>
      </c>
      <c r="B3335" t="s">
        <v>2768</v>
      </c>
    </row>
    <row r="3336" spans="1:2" x14ac:dyDescent="0.2">
      <c r="A3336" s="20">
        <v>119415</v>
      </c>
      <c r="B3336" t="s">
        <v>2758</v>
      </c>
    </row>
    <row r="3337" spans="1:2" x14ac:dyDescent="0.2">
      <c r="A3337" s="20">
        <v>119415</v>
      </c>
      <c r="B3337" t="s">
        <v>2778</v>
      </c>
    </row>
    <row r="3338" spans="1:2" x14ac:dyDescent="0.2">
      <c r="A3338" s="20">
        <v>19386761</v>
      </c>
      <c r="B3338" t="s">
        <v>2778</v>
      </c>
    </row>
    <row r="3339" spans="1:2" x14ac:dyDescent="0.2">
      <c r="A3339" s="20">
        <v>19386761</v>
      </c>
      <c r="B3339" t="s">
        <v>2768</v>
      </c>
    </row>
    <row r="3340" spans="1:2" x14ac:dyDescent="0.2">
      <c r="A3340" s="20">
        <v>19386761</v>
      </c>
      <c r="B3340" t="s">
        <v>2758</v>
      </c>
    </row>
    <row r="3341" spans="1:2" x14ac:dyDescent="0.2">
      <c r="A3341" s="20" t="s">
        <v>2721</v>
      </c>
      <c r="B3341" t="s">
        <v>2764</v>
      </c>
    </row>
    <row r="3342" spans="1:2" x14ac:dyDescent="0.2">
      <c r="A3342" s="20" t="s">
        <v>2721</v>
      </c>
      <c r="B3342" t="s">
        <v>2775</v>
      </c>
    </row>
    <row r="3343" spans="1:2" x14ac:dyDescent="0.2">
      <c r="A3343" s="20" t="s">
        <v>2721</v>
      </c>
      <c r="B3343" t="s">
        <v>2768</v>
      </c>
    </row>
    <row r="3344" spans="1:2" x14ac:dyDescent="0.2">
      <c r="A3344" s="20" t="s">
        <v>2721</v>
      </c>
      <c r="B3344" t="s">
        <v>2779</v>
      </c>
    </row>
    <row r="3345" spans="1:2" x14ac:dyDescent="0.2">
      <c r="A3345" s="20" t="s">
        <v>2681</v>
      </c>
      <c r="B3345" t="s">
        <v>2760</v>
      </c>
    </row>
    <row r="3346" spans="1:2" x14ac:dyDescent="0.2">
      <c r="A3346" s="20" t="s">
        <v>2681</v>
      </c>
      <c r="B3346" t="s">
        <v>2778</v>
      </c>
    </row>
    <row r="3347" spans="1:2" x14ac:dyDescent="0.2">
      <c r="A3347" s="20">
        <v>693235</v>
      </c>
      <c r="B3347" t="s">
        <v>2778</v>
      </c>
    </row>
    <row r="3348" spans="1:2" x14ac:dyDescent="0.2">
      <c r="A3348" s="20">
        <v>693235</v>
      </c>
      <c r="B3348" t="s">
        <v>2760</v>
      </c>
    </row>
    <row r="3349" spans="1:2" x14ac:dyDescent="0.2">
      <c r="A3349" s="20">
        <v>9629343</v>
      </c>
      <c r="B3349" t="s">
        <v>2778</v>
      </c>
    </row>
    <row r="3350" spans="1:2" x14ac:dyDescent="0.2">
      <c r="A3350" s="20">
        <v>9629343</v>
      </c>
      <c r="B3350" t="s">
        <v>2760</v>
      </c>
    </row>
    <row r="3351" spans="1:2" x14ac:dyDescent="0.2">
      <c r="A3351" s="20">
        <v>10790969</v>
      </c>
      <c r="B3351" t="s">
        <v>2768</v>
      </c>
    </row>
    <row r="3352" spans="1:2" x14ac:dyDescent="0.2">
      <c r="A3352" s="20">
        <v>10790969</v>
      </c>
      <c r="B3352" t="s">
        <v>2760</v>
      </c>
    </row>
    <row r="3353" spans="1:2" x14ac:dyDescent="0.2">
      <c r="A3353" s="20">
        <v>10790969</v>
      </c>
      <c r="B3353" t="s">
        <v>2778</v>
      </c>
    </row>
    <row r="3354" spans="1:2" x14ac:dyDescent="0.2">
      <c r="A3354" s="20" t="s">
        <v>2669</v>
      </c>
      <c r="B3354" t="s">
        <v>2758</v>
      </c>
    </row>
    <row r="3355" spans="1:2" x14ac:dyDescent="0.2">
      <c r="A3355" s="20" t="s">
        <v>2669</v>
      </c>
      <c r="B3355" t="s">
        <v>2778</v>
      </c>
    </row>
    <row r="3356" spans="1:2" x14ac:dyDescent="0.2">
      <c r="A3356" s="20">
        <v>2738570</v>
      </c>
      <c r="B3356" t="s">
        <v>2779</v>
      </c>
    </row>
    <row r="3357" spans="1:2" x14ac:dyDescent="0.2">
      <c r="A3357" s="20">
        <v>2738570</v>
      </c>
      <c r="B3357" t="s">
        <v>2764</v>
      </c>
    </row>
    <row r="3358" spans="1:2" x14ac:dyDescent="0.2">
      <c r="A3358" s="20">
        <v>2738570</v>
      </c>
      <c r="B3358" t="s">
        <v>2775</v>
      </c>
    </row>
    <row r="3359" spans="1:2" x14ac:dyDescent="0.2">
      <c r="A3359" s="20">
        <v>16993</v>
      </c>
      <c r="B3359" t="s">
        <v>2778</v>
      </c>
    </row>
    <row r="3360" spans="1:2" x14ac:dyDescent="0.2">
      <c r="A3360" s="20">
        <v>16993</v>
      </c>
      <c r="B3360" t="s">
        <v>2768</v>
      </c>
    </row>
    <row r="3361" spans="1:2" x14ac:dyDescent="0.2">
      <c r="A3361" s="20">
        <v>16993</v>
      </c>
      <c r="B3361" t="s">
        <v>2760</v>
      </c>
    </row>
    <row r="3362" spans="1:2" x14ac:dyDescent="0.2">
      <c r="A3362" s="20">
        <v>19887</v>
      </c>
      <c r="B3362" t="s">
        <v>2768</v>
      </c>
    </row>
    <row r="3363" spans="1:2" x14ac:dyDescent="0.2">
      <c r="A3363" s="20">
        <v>19887</v>
      </c>
      <c r="B3363" t="s">
        <v>2778</v>
      </c>
    </row>
    <row r="3364" spans="1:2" x14ac:dyDescent="0.2">
      <c r="A3364" s="20">
        <v>19887</v>
      </c>
      <c r="B3364" t="s">
        <v>2759</v>
      </c>
    </row>
    <row r="3365" spans="1:2" x14ac:dyDescent="0.2">
      <c r="A3365" s="20">
        <v>27685</v>
      </c>
      <c r="B3365" t="s">
        <v>2764</v>
      </c>
    </row>
    <row r="3366" spans="1:2" x14ac:dyDescent="0.2">
      <c r="A3366" s="20">
        <v>27685</v>
      </c>
      <c r="B3366" t="s">
        <v>2775</v>
      </c>
    </row>
    <row r="3367" spans="1:2" x14ac:dyDescent="0.2">
      <c r="A3367" s="20">
        <v>27685</v>
      </c>
      <c r="B3367" t="s">
        <v>2779</v>
      </c>
    </row>
    <row r="3368" spans="1:2" x14ac:dyDescent="0.2">
      <c r="A3368" s="20">
        <v>27685</v>
      </c>
      <c r="B3368" t="s">
        <v>2768</v>
      </c>
    </row>
    <row r="3369" spans="1:2" x14ac:dyDescent="0.2">
      <c r="A3369" s="20">
        <v>59315</v>
      </c>
      <c r="B3369" t="s">
        <v>2760</v>
      </c>
    </row>
    <row r="3370" spans="1:2" x14ac:dyDescent="0.2">
      <c r="A3370" s="20">
        <v>59315</v>
      </c>
      <c r="B3370" t="s">
        <v>2778</v>
      </c>
    </row>
    <row r="3371" spans="1:2" x14ac:dyDescent="0.2">
      <c r="A3371" s="20">
        <v>63630</v>
      </c>
      <c r="B3371" t="s">
        <v>2775</v>
      </c>
    </row>
    <row r="3372" spans="1:2" x14ac:dyDescent="0.2">
      <c r="A3372" s="20">
        <v>63630</v>
      </c>
      <c r="B3372" t="s">
        <v>2779</v>
      </c>
    </row>
    <row r="3373" spans="1:2" x14ac:dyDescent="0.2">
      <c r="A3373" s="20">
        <v>63630</v>
      </c>
      <c r="B3373" t="s">
        <v>2764</v>
      </c>
    </row>
    <row r="3374" spans="1:2" x14ac:dyDescent="0.2">
      <c r="A3374" s="20">
        <v>67997</v>
      </c>
      <c r="B3374" t="s">
        <v>2758</v>
      </c>
    </row>
    <row r="3375" spans="1:2" x14ac:dyDescent="0.2">
      <c r="A3375" s="20">
        <v>67997</v>
      </c>
      <c r="B3375" t="s">
        <v>2778</v>
      </c>
    </row>
    <row r="3376" spans="1:2" x14ac:dyDescent="0.2">
      <c r="A3376" s="20">
        <v>68101</v>
      </c>
      <c r="B3376" t="s">
        <v>2764</v>
      </c>
    </row>
    <row r="3377" spans="1:2" x14ac:dyDescent="0.2">
      <c r="A3377" s="20">
        <v>68101</v>
      </c>
      <c r="B3377" t="s">
        <v>2775</v>
      </c>
    </row>
    <row r="3378" spans="1:2" x14ac:dyDescent="0.2">
      <c r="A3378" s="20">
        <v>68101</v>
      </c>
      <c r="B3378" t="s">
        <v>2779</v>
      </c>
    </row>
    <row r="3379" spans="1:2" x14ac:dyDescent="0.2">
      <c r="A3379" s="20" t="s">
        <v>2196</v>
      </c>
      <c r="B3379" t="s">
        <v>2778</v>
      </c>
    </row>
    <row r="3380" spans="1:2" x14ac:dyDescent="0.2">
      <c r="A3380" s="20" t="s">
        <v>2196</v>
      </c>
      <c r="B3380" t="s">
        <v>2760</v>
      </c>
    </row>
    <row r="3381" spans="1:2" x14ac:dyDescent="0.2">
      <c r="A3381" s="20">
        <v>80055</v>
      </c>
      <c r="B3381" t="s">
        <v>2778</v>
      </c>
    </row>
    <row r="3382" spans="1:2" x14ac:dyDescent="0.2">
      <c r="A3382" s="20">
        <v>80055</v>
      </c>
      <c r="B3382" t="s">
        <v>2760</v>
      </c>
    </row>
    <row r="3383" spans="1:2" x14ac:dyDescent="0.2">
      <c r="A3383" s="20">
        <v>81973</v>
      </c>
      <c r="B3383" t="s">
        <v>2778</v>
      </c>
    </row>
    <row r="3384" spans="1:2" x14ac:dyDescent="0.2">
      <c r="A3384" s="20">
        <v>81973</v>
      </c>
      <c r="B3384" t="s">
        <v>2759</v>
      </c>
    </row>
    <row r="3385" spans="1:2" x14ac:dyDescent="0.2">
      <c r="A3385" s="20">
        <v>89389</v>
      </c>
      <c r="B3385" t="s">
        <v>2778</v>
      </c>
    </row>
    <row r="3386" spans="1:2" x14ac:dyDescent="0.2">
      <c r="A3386" s="20">
        <v>89389</v>
      </c>
      <c r="B3386" t="s">
        <v>2760</v>
      </c>
    </row>
    <row r="3387" spans="1:2" x14ac:dyDescent="0.2">
      <c r="A3387" s="20">
        <v>98418</v>
      </c>
      <c r="B3387" t="s">
        <v>2760</v>
      </c>
    </row>
    <row r="3388" spans="1:2" x14ac:dyDescent="0.2">
      <c r="A3388" s="20">
        <v>98418</v>
      </c>
      <c r="B3388" t="s">
        <v>2768</v>
      </c>
    </row>
    <row r="3389" spans="1:2" x14ac:dyDescent="0.2">
      <c r="A3389" s="20">
        <v>98418</v>
      </c>
      <c r="B3389" t="s">
        <v>2778</v>
      </c>
    </row>
    <row r="3390" spans="1:2" x14ac:dyDescent="0.2">
      <c r="A3390" s="20">
        <v>128775</v>
      </c>
      <c r="B3390" t="s">
        <v>2778</v>
      </c>
    </row>
    <row r="3391" spans="1:2" x14ac:dyDescent="0.2">
      <c r="A3391" s="20">
        <v>128775</v>
      </c>
      <c r="B3391" t="s">
        <v>2768</v>
      </c>
    </row>
    <row r="3392" spans="1:2" x14ac:dyDescent="0.2">
      <c r="A3392" s="20">
        <v>128775</v>
      </c>
      <c r="B3392" t="s">
        <v>2766</v>
      </c>
    </row>
    <row r="3393" spans="1:2" x14ac:dyDescent="0.2">
      <c r="A3393" s="20">
        <v>128775</v>
      </c>
      <c r="B3393" t="s">
        <v>2759</v>
      </c>
    </row>
    <row r="3394" spans="1:2" x14ac:dyDescent="0.2">
      <c r="A3394" s="20">
        <v>129976</v>
      </c>
      <c r="B3394" t="s">
        <v>2768</v>
      </c>
    </row>
    <row r="3395" spans="1:2" x14ac:dyDescent="0.2">
      <c r="A3395" s="20">
        <v>129976</v>
      </c>
      <c r="B3395" t="s">
        <v>2778</v>
      </c>
    </row>
    <row r="3396" spans="1:2" x14ac:dyDescent="0.2">
      <c r="A3396" s="20">
        <v>129976</v>
      </c>
      <c r="B3396" t="s">
        <v>2766</v>
      </c>
    </row>
    <row r="3397" spans="1:2" x14ac:dyDescent="0.2">
      <c r="A3397" s="20">
        <v>129976</v>
      </c>
      <c r="B3397" t="s">
        <v>2759</v>
      </c>
    </row>
    <row r="3398" spans="1:2" x14ac:dyDescent="0.2">
      <c r="A3398" s="20">
        <v>130001</v>
      </c>
      <c r="B3398" t="s">
        <v>2779</v>
      </c>
    </row>
    <row r="3399" spans="1:2" x14ac:dyDescent="0.2">
      <c r="A3399" s="20">
        <v>130001</v>
      </c>
      <c r="B3399" t="s">
        <v>2775</v>
      </c>
    </row>
    <row r="3400" spans="1:2" x14ac:dyDescent="0.2">
      <c r="A3400" s="20">
        <v>130001</v>
      </c>
      <c r="B3400" t="s">
        <v>2764</v>
      </c>
    </row>
    <row r="3401" spans="1:2" x14ac:dyDescent="0.2">
      <c r="A3401" s="20" t="s">
        <v>2229</v>
      </c>
      <c r="B3401" t="s">
        <v>2778</v>
      </c>
    </row>
    <row r="3402" spans="1:2" x14ac:dyDescent="0.2">
      <c r="A3402" s="20" t="s">
        <v>2229</v>
      </c>
      <c r="B3402" t="s">
        <v>2766</v>
      </c>
    </row>
    <row r="3403" spans="1:2" x14ac:dyDescent="0.2">
      <c r="A3403" s="20" t="s">
        <v>2229</v>
      </c>
      <c r="B3403" t="s">
        <v>2759</v>
      </c>
    </row>
    <row r="3404" spans="1:2" x14ac:dyDescent="0.2">
      <c r="A3404" s="20">
        <v>155551</v>
      </c>
      <c r="B3404" t="s">
        <v>2764</v>
      </c>
    </row>
    <row r="3405" spans="1:2" x14ac:dyDescent="0.2">
      <c r="A3405" s="20">
        <v>155551</v>
      </c>
      <c r="B3405" t="s">
        <v>2779</v>
      </c>
    </row>
    <row r="3406" spans="1:2" x14ac:dyDescent="0.2">
      <c r="A3406" s="20">
        <v>155551</v>
      </c>
      <c r="B3406" t="s">
        <v>2775</v>
      </c>
    </row>
    <row r="3407" spans="1:2" x14ac:dyDescent="0.2">
      <c r="A3407" s="20">
        <v>168289</v>
      </c>
      <c r="B3407" t="s">
        <v>2759</v>
      </c>
    </row>
    <row r="3408" spans="1:2" x14ac:dyDescent="0.2">
      <c r="A3408" s="20">
        <v>168289</v>
      </c>
      <c r="B3408" t="s">
        <v>2778</v>
      </c>
    </row>
    <row r="3409" spans="1:2" x14ac:dyDescent="0.2">
      <c r="A3409" s="20">
        <v>180777</v>
      </c>
      <c r="B3409" t="s">
        <v>2768</v>
      </c>
    </row>
    <row r="3410" spans="1:2" x14ac:dyDescent="0.2">
      <c r="A3410" s="20">
        <v>180777</v>
      </c>
      <c r="B3410" t="s">
        <v>2760</v>
      </c>
    </row>
    <row r="3411" spans="1:2" x14ac:dyDescent="0.2">
      <c r="A3411" s="20">
        <v>180777</v>
      </c>
      <c r="B3411" t="s">
        <v>2778</v>
      </c>
    </row>
    <row r="3412" spans="1:2" x14ac:dyDescent="0.2">
      <c r="A3412" s="20">
        <v>182311</v>
      </c>
      <c r="B3412" t="s">
        <v>2768</v>
      </c>
    </row>
    <row r="3413" spans="1:2" x14ac:dyDescent="0.2">
      <c r="A3413" s="20">
        <v>182311</v>
      </c>
      <c r="B3413" t="s">
        <v>2778</v>
      </c>
    </row>
    <row r="3414" spans="1:2" x14ac:dyDescent="0.2">
      <c r="A3414" s="20">
        <v>182311</v>
      </c>
      <c r="B3414" t="s">
        <v>2760</v>
      </c>
    </row>
    <row r="3415" spans="1:2" x14ac:dyDescent="0.2">
      <c r="A3415" s="20">
        <v>210862</v>
      </c>
      <c r="B3415" t="s">
        <v>2760</v>
      </c>
    </row>
    <row r="3416" spans="1:2" x14ac:dyDescent="0.2">
      <c r="A3416" s="20">
        <v>210862</v>
      </c>
      <c r="B3416" t="s">
        <v>2778</v>
      </c>
    </row>
    <row r="3417" spans="1:2" x14ac:dyDescent="0.2">
      <c r="A3417" s="20">
        <v>210862</v>
      </c>
      <c r="B3417" t="s">
        <v>2768</v>
      </c>
    </row>
    <row r="3418" spans="1:2" x14ac:dyDescent="0.2">
      <c r="A3418" s="20">
        <v>210889</v>
      </c>
      <c r="B3418" t="s">
        <v>2778</v>
      </c>
    </row>
    <row r="3419" spans="1:2" x14ac:dyDescent="0.2">
      <c r="A3419" s="20">
        <v>210889</v>
      </c>
      <c r="B3419" t="s">
        <v>2760</v>
      </c>
    </row>
    <row r="3420" spans="1:2" x14ac:dyDescent="0.2">
      <c r="A3420" s="20">
        <v>210889</v>
      </c>
      <c r="B3420" t="s">
        <v>2768</v>
      </c>
    </row>
    <row r="3421" spans="1:2" x14ac:dyDescent="0.2">
      <c r="A3421" s="20">
        <v>213624</v>
      </c>
      <c r="B3421" t="s">
        <v>2766</v>
      </c>
    </row>
    <row r="3422" spans="1:2" x14ac:dyDescent="0.2">
      <c r="A3422" s="20">
        <v>213624</v>
      </c>
      <c r="B3422" t="s">
        <v>2778</v>
      </c>
    </row>
    <row r="3423" spans="1:2" x14ac:dyDescent="0.2">
      <c r="A3423" s="20">
        <v>213624</v>
      </c>
      <c r="B3423" t="s">
        <v>2759</v>
      </c>
    </row>
    <row r="3424" spans="1:2" x14ac:dyDescent="0.2">
      <c r="A3424" s="20">
        <v>216704</v>
      </c>
      <c r="B3424" t="s">
        <v>2759</v>
      </c>
    </row>
    <row r="3425" spans="1:2" x14ac:dyDescent="0.2">
      <c r="A3425" s="20">
        <v>216704</v>
      </c>
      <c r="B3425" t="s">
        <v>2778</v>
      </c>
    </row>
    <row r="3426" spans="1:2" x14ac:dyDescent="0.2">
      <c r="A3426" s="20">
        <v>216704</v>
      </c>
      <c r="B3426" t="s">
        <v>2768</v>
      </c>
    </row>
    <row r="3427" spans="1:2" x14ac:dyDescent="0.2">
      <c r="A3427" s="20">
        <v>216704</v>
      </c>
      <c r="B3427" t="s">
        <v>2773</v>
      </c>
    </row>
    <row r="3428" spans="1:2" x14ac:dyDescent="0.2">
      <c r="A3428" s="20" t="s">
        <v>2259</v>
      </c>
      <c r="B3428" t="s">
        <v>2768</v>
      </c>
    </row>
    <row r="3429" spans="1:2" x14ac:dyDescent="0.2">
      <c r="A3429" s="20" t="s">
        <v>2259</v>
      </c>
      <c r="B3429" t="s">
        <v>2778</v>
      </c>
    </row>
    <row r="3430" spans="1:2" x14ac:dyDescent="0.2">
      <c r="A3430" s="20" t="s">
        <v>2259</v>
      </c>
      <c r="B3430" t="s">
        <v>2766</v>
      </c>
    </row>
    <row r="3431" spans="1:2" x14ac:dyDescent="0.2">
      <c r="A3431" s="20" t="s">
        <v>2259</v>
      </c>
      <c r="B3431" t="s">
        <v>2759</v>
      </c>
    </row>
    <row r="3432" spans="1:2" x14ac:dyDescent="0.2">
      <c r="A3432" s="20">
        <v>222267</v>
      </c>
      <c r="B3432" t="s">
        <v>2760</v>
      </c>
    </row>
    <row r="3433" spans="1:2" x14ac:dyDescent="0.2">
      <c r="A3433" s="20">
        <v>222267</v>
      </c>
      <c r="B3433" t="s">
        <v>2778</v>
      </c>
    </row>
    <row r="3434" spans="1:2" x14ac:dyDescent="0.2">
      <c r="A3434" s="20">
        <v>225010</v>
      </c>
      <c r="B3434" t="s">
        <v>2778</v>
      </c>
    </row>
    <row r="3435" spans="1:2" x14ac:dyDescent="0.2">
      <c r="A3435" s="20">
        <v>225010</v>
      </c>
      <c r="B3435" t="s">
        <v>2758</v>
      </c>
    </row>
    <row r="3436" spans="1:2" x14ac:dyDescent="0.2">
      <c r="A3436" s="20">
        <v>242519</v>
      </c>
      <c r="B3436" t="s">
        <v>2759</v>
      </c>
    </row>
    <row r="3437" spans="1:2" x14ac:dyDescent="0.2">
      <c r="A3437" s="20">
        <v>242519</v>
      </c>
      <c r="B3437" t="s">
        <v>2768</v>
      </c>
    </row>
    <row r="3438" spans="1:2" x14ac:dyDescent="0.2">
      <c r="A3438" s="20">
        <v>242519</v>
      </c>
      <c r="B3438" t="s">
        <v>2778</v>
      </c>
    </row>
    <row r="3439" spans="1:2" x14ac:dyDescent="0.2">
      <c r="A3439" s="20">
        <v>243892</v>
      </c>
      <c r="B3439" t="s">
        <v>2778</v>
      </c>
    </row>
    <row r="3440" spans="1:2" x14ac:dyDescent="0.2">
      <c r="A3440" s="20">
        <v>243892</v>
      </c>
      <c r="B3440" t="s">
        <v>2760</v>
      </c>
    </row>
    <row r="3441" spans="1:2" x14ac:dyDescent="0.2">
      <c r="A3441" s="20">
        <v>246816</v>
      </c>
      <c r="B3441" t="s">
        <v>2778</v>
      </c>
    </row>
    <row r="3442" spans="1:2" x14ac:dyDescent="0.2">
      <c r="A3442" s="20">
        <v>246816</v>
      </c>
      <c r="B3442" t="s">
        <v>2758</v>
      </c>
    </row>
    <row r="3443" spans="1:2" x14ac:dyDescent="0.2">
      <c r="A3443" s="20">
        <v>263141</v>
      </c>
      <c r="B3443" t="s">
        <v>2759</v>
      </c>
    </row>
    <row r="3444" spans="1:2" x14ac:dyDescent="0.2">
      <c r="A3444" s="20">
        <v>263141</v>
      </c>
      <c r="B3444" t="s">
        <v>2768</v>
      </c>
    </row>
    <row r="3445" spans="1:2" x14ac:dyDescent="0.2">
      <c r="A3445" s="20">
        <v>263141</v>
      </c>
      <c r="B3445" t="s">
        <v>2778</v>
      </c>
    </row>
    <row r="3446" spans="1:2" x14ac:dyDescent="0.2">
      <c r="A3446" s="20">
        <v>263206</v>
      </c>
      <c r="B3446" t="s">
        <v>2760</v>
      </c>
    </row>
    <row r="3447" spans="1:2" x14ac:dyDescent="0.2">
      <c r="A3447" s="20">
        <v>263206</v>
      </c>
      <c r="B3447" t="s">
        <v>2768</v>
      </c>
    </row>
    <row r="3448" spans="1:2" x14ac:dyDescent="0.2">
      <c r="A3448" s="20">
        <v>263206</v>
      </c>
      <c r="B3448" t="s">
        <v>2778</v>
      </c>
    </row>
    <row r="3449" spans="1:2" x14ac:dyDescent="0.2">
      <c r="A3449" s="20">
        <v>267074</v>
      </c>
      <c r="B3449" t="s">
        <v>2768</v>
      </c>
    </row>
    <row r="3450" spans="1:2" x14ac:dyDescent="0.2">
      <c r="A3450" s="20">
        <v>267074</v>
      </c>
      <c r="B3450" t="s">
        <v>2778</v>
      </c>
    </row>
    <row r="3451" spans="1:2" x14ac:dyDescent="0.2">
      <c r="A3451" s="20">
        <v>267074</v>
      </c>
      <c r="B3451" t="s">
        <v>2760</v>
      </c>
    </row>
    <row r="3452" spans="1:2" x14ac:dyDescent="0.2">
      <c r="A3452" s="20">
        <v>269891</v>
      </c>
      <c r="B3452" t="s">
        <v>2768</v>
      </c>
    </row>
    <row r="3453" spans="1:2" x14ac:dyDescent="0.2">
      <c r="A3453" s="20">
        <v>269891</v>
      </c>
      <c r="B3453" t="s">
        <v>2758</v>
      </c>
    </row>
    <row r="3454" spans="1:2" x14ac:dyDescent="0.2">
      <c r="A3454" s="20">
        <v>269891</v>
      </c>
      <c r="B3454" t="s">
        <v>2778</v>
      </c>
    </row>
    <row r="3455" spans="1:2" x14ac:dyDescent="0.2">
      <c r="A3455" s="20">
        <v>298549</v>
      </c>
      <c r="B3455" t="s">
        <v>2764</v>
      </c>
    </row>
    <row r="3456" spans="1:2" x14ac:dyDescent="0.2">
      <c r="A3456" s="20">
        <v>298549</v>
      </c>
      <c r="B3456" t="s">
        <v>2779</v>
      </c>
    </row>
    <row r="3457" spans="1:2" x14ac:dyDescent="0.2">
      <c r="A3457" s="20">
        <v>298549</v>
      </c>
      <c r="B3457" t="s">
        <v>2775</v>
      </c>
    </row>
    <row r="3458" spans="1:2" x14ac:dyDescent="0.2">
      <c r="A3458" s="20">
        <v>318116</v>
      </c>
      <c r="B3458" t="s">
        <v>2758</v>
      </c>
    </row>
    <row r="3459" spans="1:2" x14ac:dyDescent="0.2">
      <c r="A3459" s="20">
        <v>318116</v>
      </c>
      <c r="B3459" t="s">
        <v>2778</v>
      </c>
    </row>
    <row r="3460" spans="1:2" x14ac:dyDescent="0.2">
      <c r="A3460" s="20">
        <v>318868</v>
      </c>
      <c r="B3460" t="s">
        <v>2768</v>
      </c>
    </row>
    <row r="3461" spans="1:2" x14ac:dyDescent="0.2">
      <c r="A3461" s="20">
        <v>318868</v>
      </c>
      <c r="B3461" t="s">
        <v>2778</v>
      </c>
    </row>
    <row r="3462" spans="1:2" x14ac:dyDescent="0.2">
      <c r="A3462" s="20">
        <v>318868</v>
      </c>
      <c r="B3462" t="s">
        <v>2760</v>
      </c>
    </row>
    <row r="3463" spans="1:2" x14ac:dyDescent="0.2">
      <c r="A3463" s="20">
        <v>320889</v>
      </c>
      <c r="B3463" t="s">
        <v>2768</v>
      </c>
    </row>
    <row r="3464" spans="1:2" x14ac:dyDescent="0.2">
      <c r="A3464" s="20">
        <v>320889</v>
      </c>
      <c r="B3464" t="s">
        <v>2764</v>
      </c>
    </row>
    <row r="3465" spans="1:2" x14ac:dyDescent="0.2">
      <c r="A3465" s="20">
        <v>320889</v>
      </c>
      <c r="B3465" t="s">
        <v>2779</v>
      </c>
    </row>
    <row r="3466" spans="1:2" x14ac:dyDescent="0.2">
      <c r="A3466" s="20">
        <v>320889</v>
      </c>
      <c r="B3466" t="s">
        <v>2775</v>
      </c>
    </row>
    <row r="3467" spans="1:2" x14ac:dyDescent="0.2">
      <c r="A3467" s="20">
        <v>376795</v>
      </c>
      <c r="B3467" t="s">
        <v>2760</v>
      </c>
    </row>
    <row r="3468" spans="1:2" x14ac:dyDescent="0.2">
      <c r="A3468" s="20">
        <v>376795</v>
      </c>
      <c r="B3468" t="s">
        <v>2778</v>
      </c>
    </row>
    <row r="3469" spans="1:2" x14ac:dyDescent="0.2">
      <c r="A3469" s="20">
        <v>393738</v>
      </c>
      <c r="B3469" t="s">
        <v>2760</v>
      </c>
    </row>
    <row r="3470" spans="1:2" x14ac:dyDescent="0.2">
      <c r="A3470" s="20">
        <v>393738</v>
      </c>
      <c r="B3470" t="s">
        <v>2768</v>
      </c>
    </row>
    <row r="3471" spans="1:2" x14ac:dyDescent="0.2">
      <c r="A3471" s="20">
        <v>393738</v>
      </c>
      <c r="B3471" t="s">
        <v>2778</v>
      </c>
    </row>
    <row r="3472" spans="1:2" x14ac:dyDescent="0.2">
      <c r="A3472" s="20">
        <v>397946</v>
      </c>
      <c r="B3472" t="s">
        <v>2758</v>
      </c>
    </row>
    <row r="3473" spans="1:2" x14ac:dyDescent="0.2">
      <c r="A3473" s="20">
        <v>397946</v>
      </c>
      <c r="B3473" t="s">
        <v>2778</v>
      </c>
    </row>
    <row r="3474" spans="1:2" x14ac:dyDescent="0.2">
      <c r="A3474" s="20">
        <v>426636</v>
      </c>
      <c r="B3474" t="s">
        <v>2778</v>
      </c>
    </row>
    <row r="3475" spans="1:2" x14ac:dyDescent="0.2">
      <c r="A3475" s="20">
        <v>426636</v>
      </c>
      <c r="B3475" t="s">
        <v>2758</v>
      </c>
    </row>
    <row r="3476" spans="1:2" x14ac:dyDescent="0.2">
      <c r="A3476" s="20">
        <v>435643</v>
      </c>
      <c r="B3476" t="s">
        <v>2775</v>
      </c>
    </row>
    <row r="3477" spans="1:2" x14ac:dyDescent="0.2">
      <c r="A3477" s="20">
        <v>435643</v>
      </c>
      <c r="B3477" t="s">
        <v>2764</v>
      </c>
    </row>
    <row r="3478" spans="1:2" x14ac:dyDescent="0.2">
      <c r="A3478" s="20">
        <v>435643</v>
      </c>
      <c r="B3478" t="s">
        <v>2779</v>
      </c>
    </row>
    <row r="3479" spans="1:2" x14ac:dyDescent="0.2">
      <c r="A3479" s="20">
        <v>447447</v>
      </c>
      <c r="B3479" t="s">
        <v>2779</v>
      </c>
    </row>
    <row r="3480" spans="1:2" x14ac:dyDescent="0.2">
      <c r="A3480" s="20">
        <v>447447</v>
      </c>
      <c r="B3480" t="s">
        <v>2775</v>
      </c>
    </row>
    <row r="3481" spans="1:2" x14ac:dyDescent="0.2">
      <c r="A3481" s="20">
        <v>447447</v>
      </c>
      <c r="B3481" t="s">
        <v>2768</v>
      </c>
    </row>
    <row r="3482" spans="1:2" x14ac:dyDescent="0.2">
      <c r="A3482" s="20">
        <v>447447</v>
      </c>
      <c r="B3482" t="s">
        <v>2764</v>
      </c>
    </row>
    <row r="3483" spans="1:2" x14ac:dyDescent="0.2">
      <c r="A3483" s="20">
        <v>474045</v>
      </c>
      <c r="B3483" t="s">
        <v>2778</v>
      </c>
    </row>
    <row r="3484" spans="1:2" x14ac:dyDescent="0.2">
      <c r="A3484" s="20">
        <v>474045</v>
      </c>
      <c r="B3484" t="s">
        <v>2760</v>
      </c>
    </row>
    <row r="3485" spans="1:2" x14ac:dyDescent="0.2">
      <c r="A3485" s="20">
        <v>656801</v>
      </c>
      <c r="B3485" t="s">
        <v>2778</v>
      </c>
    </row>
    <row r="3486" spans="1:2" x14ac:dyDescent="0.2">
      <c r="A3486" s="20">
        <v>656801</v>
      </c>
      <c r="B3486" t="s">
        <v>2758</v>
      </c>
    </row>
    <row r="3487" spans="1:2" x14ac:dyDescent="0.2">
      <c r="A3487" s="20">
        <v>667374</v>
      </c>
      <c r="B3487" t="s">
        <v>2760</v>
      </c>
    </row>
    <row r="3488" spans="1:2" x14ac:dyDescent="0.2">
      <c r="A3488" s="20">
        <v>667374</v>
      </c>
      <c r="B3488" t="s">
        <v>2778</v>
      </c>
    </row>
    <row r="3489" spans="1:2" x14ac:dyDescent="0.2">
      <c r="A3489" s="20">
        <v>667374</v>
      </c>
      <c r="B3489" t="s">
        <v>2768</v>
      </c>
    </row>
    <row r="3490" spans="1:2" x14ac:dyDescent="0.2">
      <c r="A3490" s="20">
        <v>710563</v>
      </c>
      <c r="B3490" t="s">
        <v>2758</v>
      </c>
    </row>
    <row r="3491" spans="1:2" x14ac:dyDescent="0.2">
      <c r="A3491" s="20">
        <v>710563</v>
      </c>
      <c r="B3491" t="s">
        <v>2778</v>
      </c>
    </row>
    <row r="3492" spans="1:2" x14ac:dyDescent="0.2">
      <c r="A3492" s="20">
        <v>715794</v>
      </c>
      <c r="B3492" t="s">
        <v>2778</v>
      </c>
    </row>
    <row r="3493" spans="1:2" x14ac:dyDescent="0.2">
      <c r="A3493" s="20">
        <v>715794</v>
      </c>
      <c r="B3493" t="s">
        <v>2775</v>
      </c>
    </row>
    <row r="3494" spans="1:2" x14ac:dyDescent="0.2">
      <c r="A3494" s="20">
        <v>715794</v>
      </c>
      <c r="B3494" t="s">
        <v>2764</v>
      </c>
    </row>
    <row r="3495" spans="1:2" x14ac:dyDescent="0.2">
      <c r="A3495" s="20">
        <v>735655</v>
      </c>
      <c r="B3495" t="s">
        <v>2764</v>
      </c>
    </row>
    <row r="3496" spans="1:2" x14ac:dyDescent="0.2">
      <c r="A3496" s="20">
        <v>735655</v>
      </c>
      <c r="B3496" t="s">
        <v>2775</v>
      </c>
    </row>
    <row r="3497" spans="1:2" x14ac:dyDescent="0.2">
      <c r="A3497" s="20">
        <v>735655</v>
      </c>
      <c r="B3497" t="s">
        <v>2779</v>
      </c>
    </row>
    <row r="3498" spans="1:2" x14ac:dyDescent="0.2">
      <c r="A3498" s="20">
        <v>825433</v>
      </c>
      <c r="B3498" t="s">
        <v>2778</v>
      </c>
    </row>
    <row r="3499" spans="1:2" x14ac:dyDescent="0.2">
      <c r="A3499" s="20">
        <v>825433</v>
      </c>
      <c r="B3499" t="s">
        <v>2760</v>
      </c>
    </row>
    <row r="3500" spans="1:2" x14ac:dyDescent="0.2">
      <c r="A3500" s="20">
        <v>825433</v>
      </c>
      <c r="B3500" t="s">
        <v>2768</v>
      </c>
    </row>
    <row r="3501" spans="1:2" x14ac:dyDescent="0.2">
      <c r="A3501" s="20">
        <v>852376</v>
      </c>
      <c r="B3501" t="s">
        <v>2760</v>
      </c>
    </row>
    <row r="3502" spans="1:2" x14ac:dyDescent="0.2">
      <c r="A3502" s="20">
        <v>852376</v>
      </c>
      <c r="B3502" t="s">
        <v>2768</v>
      </c>
    </row>
    <row r="3503" spans="1:2" x14ac:dyDescent="0.2">
      <c r="A3503" s="20">
        <v>852376</v>
      </c>
      <c r="B3503" t="s">
        <v>2778</v>
      </c>
    </row>
    <row r="3504" spans="1:2" x14ac:dyDescent="0.2">
      <c r="A3504" s="20">
        <v>913367</v>
      </c>
      <c r="B3504" t="s">
        <v>2768</v>
      </c>
    </row>
    <row r="3505" spans="1:2" x14ac:dyDescent="0.2">
      <c r="A3505" s="20">
        <v>913367</v>
      </c>
      <c r="B3505" t="s">
        <v>2766</v>
      </c>
    </row>
    <row r="3506" spans="1:2" x14ac:dyDescent="0.2">
      <c r="A3506" s="20">
        <v>913367</v>
      </c>
      <c r="B3506" t="s">
        <v>2778</v>
      </c>
    </row>
    <row r="3507" spans="1:2" x14ac:dyDescent="0.2">
      <c r="A3507" s="20">
        <v>913367</v>
      </c>
      <c r="B3507" t="s">
        <v>2759</v>
      </c>
    </row>
    <row r="3508" spans="1:2" x14ac:dyDescent="0.2">
      <c r="A3508" s="20">
        <v>917729</v>
      </c>
      <c r="B3508" t="s">
        <v>2758</v>
      </c>
    </row>
    <row r="3509" spans="1:2" x14ac:dyDescent="0.2">
      <c r="A3509" s="20">
        <v>917729</v>
      </c>
      <c r="B3509" t="s">
        <v>2778</v>
      </c>
    </row>
    <row r="3510" spans="1:2" x14ac:dyDescent="0.2">
      <c r="A3510" s="20">
        <v>953628</v>
      </c>
      <c r="B3510" t="s">
        <v>2775</v>
      </c>
    </row>
    <row r="3511" spans="1:2" x14ac:dyDescent="0.2">
      <c r="A3511" s="20">
        <v>953628</v>
      </c>
      <c r="B3511" t="s">
        <v>2779</v>
      </c>
    </row>
    <row r="3512" spans="1:2" x14ac:dyDescent="0.2">
      <c r="A3512" s="20">
        <v>953628</v>
      </c>
      <c r="B3512" t="s">
        <v>2764</v>
      </c>
    </row>
    <row r="3513" spans="1:2" x14ac:dyDescent="0.2">
      <c r="A3513" s="20" t="s">
        <v>2704</v>
      </c>
      <c r="B3513" t="s">
        <v>2759</v>
      </c>
    </row>
    <row r="3514" spans="1:2" x14ac:dyDescent="0.2">
      <c r="A3514" s="20" t="s">
        <v>2704</v>
      </c>
      <c r="B3514" t="s">
        <v>2778</v>
      </c>
    </row>
    <row r="3515" spans="1:2" x14ac:dyDescent="0.2">
      <c r="A3515" s="20">
        <v>1620886</v>
      </c>
      <c r="B3515" t="s">
        <v>2775</v>
      </c>
    </row>
    <row r="3516" spans="1:2" x14ac:dyDescent="0.2">
      <c r="A3516" s="20">
        <v>1620886</v>
      </c>
      <c r="B3516" t="s">
        <v>2779</v>
      </c>
    </row>
    <row r="3517" spans="1:2" x14ac:dyDescent="0.2">
      <c r="A3517" s="20">
        <v>1620886</v>
      </c>
      <c r="B3517" t="s">
        <v>2770</v>
      </c>
    </row>
    <row r="3518" spans="1:2" x14ac:dyDescent="0.2">
      <c r="A3518" s="20">
        <v>1620886</v>
      </c>
      <c r="B3518" t="s">
        <v>2768</v>
      </c>
    </row>
    <row r="3519" spans="1:2" x14ac:dyDescent="0.2">
      <c r="A3519" s="20" t="s">
        <v>2284</v>
      </c>
      <c r="B3519" t="s">
        <v>2778</v>
      </c>
    </row>
    <row r="3520" spans="1:2" x14ac:dyDescent="0.2">
      <c r="A3520" s="20" t="s">
        <v>2284</v>
      </c>
      <c r="B3520" t="s">
        <v>2758</v>
      </c>
    </row>
    <row r="3521" spans="1:2" x14ac:dyDescent="0.2">
      <c r="A3521" s="20">
        <v>1909509</v>
      </c>
      <c r="B3521" t="s">
        <v>2778</v>
      </c>
    </row>
    <row r="3522" spans="1:2" x14ac:dyDescent="0.2">
      <c r="A3522" s="20">
        <v>1909509</v>
      </c>
      <c r="B3522" t="s">
        <v>2768</v>
      </c>
    </row>
    <row r="3523" spans="1:2" x14ac:dyDescent="0.2">
      <c r="A3523" s="20">
        <v>1909509</v>
      </c>
      <c r="B3523" t="s">
        <v>2766</v>
      </c>
    </row>
    <row r="3524" spans="1:2" x14ac:dyDescent="0.2">
      <c r="A3524" s="20">
        <v>1909509</v>
      </c>
      <c r="B3524" t="s">
        <v>2760</v>
      </c>
    </row>
    <row r="3525" spans="1:2" x14ac:dyDescent="0.2">
      <c r="A3525" s="20">
        <v>1931806</v>
      </c>
      <c r="B3525" t="s">
        <v>2768</v>
      </c>
    </row>
    <row r="3526" spans="1:2" x14ac:dyDescent="0.2">
      <c r="A3526" s="20">
        <v>1931806</v>
      </c>
      <c r="B3526" t="s">
        <v>2760</v>
      </c>
    </row>
    <row r="3527" spans="1:2" x14ac:dyDescent="0.2">
      <c r="A3527" s="20">
        <v>1931806</v>
      </c>
      <c r="B3527" t="s">
        <v>2778</v>
      </c>
    </row>
    <row r="3528" spans="1:2" x14ac:dyDescent="0.2">
      <c r="A3528" s="20">
        <v>1931806</v>
      </c>
      <c r="B3528" t="s">
        <v>2766</v>
      </c>
    </row>
    <row r="3529" spans="1:2" x14ac:dyDescent="0.2">
      <c r="A3529" s="20">
        <v>2528843</v>
      </c>
      <c r="B3529" t="s">
        <v>2778</v>
      </c>
    </row>
    <row r="3530" spans="1:2" x14ac:dyDescent="0.2">
      <c r="A3530" s="20">
        <v>2528843</v>
      </c>
      <c r="B3530" t="s">
        <v>2760</v>
      </c>
    </row>
    <row r="3531" spans="1:2" x14ac:dyDescent="0.2">
      <c r="A3531" s="20">
        <v>2658062</v>
      </c>
      <c r="B3531" t="s">
        <v>2760</v>
      </c>
    </row>
    <row r="3532" spans="1:2" x14ac:dyDescent="0.2">
      <c r="A3532" s="20">
        <v>2658062</v>
      </c>
      <c r="B3532" t="s">
        <v>2778</v>
      </c>
    </row>
    <row r="3533" spans="1:2" x14ac:dyDescent="0.2">
      <c r="A3533" s="20">
        <v>2724634</v>
      </c>
      <c r="B3533" t="s">
        <v>2779</v>
      </c>
    </row>
    <row r="3534" spans="1:2" x14ac:dyDescent="0.2">
      <c r="A3534" s="20">
        <v>2724634</v>
      </c>
      <c r="B3534" t="s">
        <v>2768</v>
      </c>
    </row>
    <row r="3535" spans="1:2" x14ac:dyDescent="0.2">
      <c r="A3535" s="20">
        <v>2724634</v>
      </c>
      <c r="B3535" t="s">
        <v>2775</v>
      </c>
    </row>
    <row r="3536" spans="1:2" x14ac:dyDescent="0.2">
      <c r="A3536" s="20">
        <v>2724634</v>
      </c>
      <c r="B3536" t="s">
        <v>2764</v>
      </c>
    </row>
    <row r="3537" spans="1:2" x14ac:dyDescent="0.2">
      <c r="A3537" s="20">
        <v>2751410</v>
      </c>
      <c r="B3537" t="s">
        <v>2758</v>
      </c>
    </row>
    <row r="3538" spans="1:2" x14ac:dyDescent="0.2">
      <c r="A3538" s="20">
        <v>2751410</v>
      </c>
      <c r="B3538" t="s">
        <v>2778</v>
      </c>
    </row>
    <row r="3539" spans="1:2" x14ac:dyDescent="0.2">
      <c r="A3539" s="20">
        <v>3071022</v>
      </c>
      <c r="B3539" t="s">
        <v>2778</v>
      </c>
    </row>
    <row r="3540" spans="1:2" x14ac:dyDescent="0.2">
      <c r="A3540" s="20">
        <v>3071022</v>
      </c>
      <c r="B3540" t="s">
        <v>2760</v>
      </c>
    </row>
    <row r="3541" spans="1:2" x14ac:dyDescent="0.2">
      <c r="A3541" s="20">
        <v>3071022</v>
      </c>
      <c r="B3541" t="s">
        <v>2768</v>
      </c>
    </row>
    <row r="3542" spans="1:2" x14ac:dyDescent="0.2">
      <c r="A3542" s="20">
        <v>3092984</v>
      </c>
      <c r="B3542" t="s">
        <v>2778</v>
      </c>
    </row>
    <row r="3543" spans="1:2" x14ac:dyDescent="0.2">
      <c r="A3543" s="20">
        <v>3092984</v>
      </c>
      <c r="B3543" t="s">
        <v>2760</v>
      </c>
    </row>
    <row r="3544" spans="1:2" x14ac:dyDescent="0.2">
      <c r="A3544" s="20">
        <v>3621979</v>
      </c>
      <c r="B3544" t="s">
        <v>2758</v>
      </c>
    </row>
    <row r="3545" spans="1:2" x14ac:dyDescent="0.2">
      <c r="A3545" s="20">
        <v>3621979</v>
      </c>
      <c r="B3545" t="s">
        <v>2778</v>
      </c>
    </row>
    <row r="3546" spans="1:2" x14ac:dyDescent="0.2">
      <c r="A3546" s="20">
        <v>3627861</v>
      </c>
      <c r="B3546" t="s">
        <v>2758</v>
      </c>
    </row>
    <row r="3547" spans="1:2" x14ac:dyDescent="0.2">
      <c r="A3547" s="20">
        <v>3627861</v>
      </c>
      <c r="B3547" t="s">
        <v>2778</v>
      </c>
    </row>
    <row r="3548" spans="1:2" x14ac:dyDescent="0.2">
      <c r="A3548" s="20">
        <v>3768899</v>
      </c>
      <c r="B3548" t="s">
        <v>2778</v>
      </c>
    </row>
    <row r="3549" spans="1:2" x14ac:dyDescent="0.2">
      <c r="A3549" s="20">
        <v>3768899</v>
      </c>
      <c r="B3549" t="s">
        <v>2758</v>
      </c>
    </row>
    <row r="3550" spans="1:2" x14ac:dyDescent="0.2">
      <c r="A3550" s="20">
        <v>3770567</v>
      </c>
      <c r="B3550" t="s">
        <v>2778</v>
      </c>
    </row>
    <row r="3551" spans="1:2" x14ac:dyDescent="0.2">
      <c r="A3551" s="20">
        <v>3770567</v>
      </c>
      <c r="B3551" t="s">
        <v>2758</v>
      </c>
    </row>
    <row r="3552" spans="1:2" x14ac:dyDescent="0.2">
      <c r="A3552" s="20">
        <v>4403800</v>
      </c>
      <c r="B3552" t="s">
        <v>2758</v>
      </c>
    </row>
    <row r="3553" spans="1:2" x14ac:dyDescent="0.2">
      <c r="A3553" s="20">
        <v>4403800</v>
      </c>
      <c r="B3553" t="s">
        <v>2778</v>
      </c>
    </row>
    <row r="3554" spans="1:2" x14ac:dyDescent="0.2">
      <c r="A3554" s="20">
        <v>5319684</v>
      </c>
      <c r="B3554" t="s">
        <v>2758</v>
      </c>
    </row>
    <row r="3555" spans="1:2" x14ac:dyDescent="0.2">
      <c r="A3555" s="20">
        <v>5319684</v>
      </c>
      <c r="B3555" t="s">
        <v>2778</v>
      </c>
    </row>
    <row r="3556" spans="1:2" x14ac:dyDescent="0.2">
      <c r="A3556" s="20">
        <v>5440750</v>
      </c>
      <c r="B3556" t="s">
        <v>2768</v>
      </c>
    </row>
    <row r="3557" spans="1:2" x14ac:dyDescent="0.2">
      <c r="A3557" s="20">
        <v>5440750</v>
      </c>
      <c r="B3557" t="s">
        <v>2758</v>
      </c>
    </row>
    <row r="3558" spans="1:2" x14ac:dyDescent="0.2">
      <c r="A3558" s="20">
        <v>5440750</v>
      </c>
      <c r="B3558" t="s">
        <v>2778</v>
      </c>
    </row>
    <row r="3559" spans="1:2" x14ac:dyDescent="0.2">
      <c r="A3559" s="20">
        <v>5711371</v>
      </c>
      <c r="B3559" t="s">
        <v>2778</v>
      </c>
    </row>
    <row r="3560" spans="1:2" x14ac:dyDescent="0.2">
      <c r="A3560" s="20">
        <v>5711371</v>
      </c>
      <c r="B3560" t="s">
        <v>2758</v>
      </c>
    </row>
    <row r="3561" spans="1:2" x14ac:dyDescent="0.2">
      <c r="A3561" s="20">
        <v>5786967</v>
      </c>
      <c r="B3561" t="s">
        <v>2778</v>
      </c>
    </row>
    <row r="3562" spans="1:2" x14ac:dyDescent="0.2">
      <c r="A3562" s="20">
        <v>5786967</v>
      </c>
      <c r="B3562" t="s">
        <v>2758</v>
      </c>
    </row>
    <row r="3563" spans="1:2" x14ac:dyDescent="0.2">
      <c r="A3563" s="20">
        <v>7309384</v>
      </c>
      <c r="B3563" t="s">
        <v>2778</v>
      </c>
    </row>
    <row r="3564" spans="1:2" x14ac:dyDescent="0.2">
      <c r="A3564" s="20">
        <v>7309384</v>
      </c>
      <c r="B3564" t="s">
        <v>2775</v>
      </c>
    </row>
    <row r="3565" spans="1:2" x14ac:dyDescent="0.2">
      <c r="A3565" s="20">
        <v>7309384</v>
      </c>
      <c r="B3565" t="s">
        <v>2759</v>
      </c>
    </row>
    <row r="3566" spans="1:2" x14ac:dyDescent="0.2">
      <c r="A3566" s="20">
        <v>7309384</v>
      </c>
      <c r="B3566" t="s">
        <v>2764</v>
      </c>
    </row>
    <row r="3567" spans="1:2" x14ac:dyDescent="0.2">
      <c r="A3567" s="20">
        <v>7309384</v>
      </c>
      <c r="B3567" t="s">
        <v>2779</v>
      </c>
    </row>
    <row r="3568" spans="1:2" x14ac:dyDescent="0.2">
      <c r="A3568" s="20">
        <v>7322895</v>
      </c>
      <c r="B3568" t="s">
        <v>2758</v>
      </c>
    </row>
    <row r="3569" spans="1:2" x14ac:dyDescent="0.2">
      <c r="A3569" s="20">
        <v>7322895</v>
      </c>
      <c r="B3569" t="s">
        <v>2778</v>
      </c>
    </row>
    <row r="3570" spans="1:2" x14ac:dyDescent="0.2">
      <c r="A3570" s="20">
        <v>7347030</v>
      </c>
      <c r="B3570" t="s">
        <v>2768</v>
      </c>
    </row>
    <row r="3571" spans="1:2" x14ac:dyDescent="0.2">
      <c r="A3571" s="20">
        <v>7347030</v>
      </c>
      <c r="B3571" t="s">
        <v>2760</v>
      </c>
    </row>
    <row r="3572" spans="1:2" x14ac:dyDescent="0.2">
      <c r="A3572" s="20">
        <v>7347030</v>
      </c>
      <c r="B3572" t="s">
        <v>2778</v>
      </c>
    </row>
    <row r="3573" spans="1:2" x14ac:dyDescent="0.2">
      <c r="A3573" s="20">
        <v>7395736</v>
      </c>
      <c r="B3573" t="s">
        <v>2758</v>
      </c>
    </row>
    <row r="3574" spans="1:2" x14ac:dyDescent="0.2">
      <c r="A3574" s="20">
        <v>7395736</v>
      </c>
      <c r="B3574" t="s">
        <v>2778</v>
      </c>
    </row>
    <row r="3575" spans="1:2" x14ac:dyDescent="0.2">
      <c r="A3575" s="20">
        <v>7490208</v>
      </c>
      <c r="B3575" t="s">
        <v>2764</v>
      </c>
    </row>
    <row r="3576" spans="1:2" x14ac:dyDescent="0.2">
      <c r="A3576" s="20">
        <v>7490208</v>
      </c>
      <c r="B3576" t="s">
        <v>2775</v>
      </c>
    </row>
    <row r="3577" spans="1:2" x14ac:dyDescent="0.2">
      <c r="A3577" s="20">
        <v>7490208</v>
      </c>
      <c r="B3577" t="s">
        <v>2768</v>
      </c>
    </row>
    <row r="3578" spans="1:2" x14ac:dyDescent="0.2">
      <c r="A3578" s="20">
        <v>7490208</v>
      </c>
      <c r="B3578" t="s">
        <v>2779</v>
      </c>
    </row>
    <row r="3579" spans="1:2" x14ac:dyDescent="0.2">
      <c r="A3579" s="20">
        <v>7492170</v>
      </c>
      <c r="B3579" t="s">
        <v>2778</v>
      </c>
    </row>
    <row r="3580" spans="1:2" x14ac:dyDescent="0.2">
      <c r="A3580" s="20">
        <v>7492170</v>
      </c>
      <c r="B3580" t="s">
        <v>2768</v>
      </c>
    </row>
    <row r="3581" spans="1:2" x14ac:dyDescent="0.2">
      <c r="A3581" s="20">
        <v>7492170</v>
      </c>
      <c r="B3581" t="s">
        <v>2760</v>
      </c>
    </row>
    <row r="3582" spans="1:2" x14ac:dyDescent="0.2">
      <c r="A3582" s="20">
        <v>7492170</v>
      </c>
      <c r="B3582" t="s">
        <v>2776</v>
      </c>
    </row>
    <row r="3583" spans="1:2" x14ac:dyDescent="0.2">
      <c r="A3583" s="20">
        <v>7492189</v>
      </c>
      <c r="B3583" t="s">
        <v>2778</v>
      </c>
    </row>
    <row r="3584" spans="1:2" x14ac:dyDescent="0.2">
      <c r="A3584" s="20">
        <v>7492189</v>
      </c>
      <c r="B3584" t="s">
        <v>2760</v>
      </c>
    </row>
    <row r="3585" spans="1:2" x14ac:dyDescent="0.2">
      <c r="A3585" s="20">
        <v>7492189</v>
      </c>
      <c r="B3585" t="s">
        <v>2776</v>
      </c>
    </row>
    <row r="3586" spans="1:2" x14ac:dyDescent="0.2">
      <c r="A3586" s="20">
        <v>7492189</v>
      </c>
      <c r="B3586" t="s">
        <v>2768</v>
      </c>
    </row>
    <row r="3587" spans="1:2" x14ac:dyDescent="0.2">
      <c r="A3587" s="20">
        <v>8838364</v>
      </c>
      <c r="B3587" t="s">
        <v>2764</v>
      </c>
    </row>
    <row r="3588" spans="1:2" x14ac:dyDescent="0.2">
      <c r="A3588" s="20">
        <v>8838364</v>
      </c>
      <c r="B3588" t="s">
        <v>2779</v>
      </c>
    </row>
    <row r="3589" spans="1:2" x14ac:dyDescent="0.2">
      <c r="A3589" s="20">
        <v>8838364</v>
      </c>
      <c r="B3589" t="s">
        <v>2775</v>
      </c>
    </row>
    <row r="3590" spans="1:2" x14ac:dyDescent="0.2">
      <c r="A3590" s="20">
        <v>8930279</v>
      </c>
      <c r="B3590" t="s">
        <v>2758</v>
      </c>
    </row>
    <row r="3591" spans="1:2" x14ac:dyDescent="0.2">
      <c r="A3591" s="20">
        <v>8930279</v>
      </c>
      <c r="B3591" t="s">
        <v>2778</v>
      </c>
    </row>
    <row r="3592" spans="1:2" x14ac:dyDescent="0.2">
      <c r="A3592" s="20">
        <v>8930279</v>
      </c>
      <c r="B3592" t="s">
        <v>2768</v>
      </c>
    </row>
    <row r="3593" spans="1:2" x14ac:dyDescent="0.2">
      <c r="A3593" s="20">
        <v>8963789</v>
      </c>
      <c r="B3593" t="s">
        <v>2778</v>
      </c>
    </row>
    <row r="3594" spans="1:2" x14ac:dyDescent="0.2">
      <c r="A3594" s="20">
        <v>8963789</v>
      </c>
      <c r="B3594" t="s">
        <v>2766</v>
      </c>
    </row>
    <row r="3595" spans="1:2" x14ac:dyDescent="0.2">
      <c r="A3595" s="20">
        <v>8963789</v>
      </c>
      <c r="B3595" t="s">
        <v>2759</v>
      </c>
    </row>
    <row r="3596" spans="1:2" x14ac:dyDescent="0.2">
      <c r="A3596" s="20">
        <v>8963789</v>
      </c>
      <c r="B3596" t="s">
        <v>2768</v>
      </c>
    </row>
    <row r="3597" spans="1:2" x14ac:dyDescent="0.2">
      <c r="A3597" s="20">
        <v>8990336</v>
      </c>
      <c r="B3597" t="s">
        <v>2778</v>
      </c>
    </row>
    <row r="3598" spans="1:2" x14ac:dyDescent="0.2">
      <c r="A3598" s="20">
        <v>8990336</v>
      </c>
      <c r="B3598" t="s">
        <v>2758</v>
      </c>
    </row>
    <row r="3599" spans="1:2" x14ac:dyDescent="0.2">
      <c r="A3599" s="20">
        <v>8990344</v>
      </c>
      <c r="B3599" t="s">
        <v>2758</v>
      </c>
    </row>
    <row r="3600" spans="1:2" x14ac:dyDescent="0.2">
      <c r="A3600" s="20">
        <v>8990344</v>
      </c>
      <c r="B3600" t="s">
        <v>2778</v>
      </c>
    </row>
    <row r="3601" spans="1:2" x14ac:dyDescent="0.2">
      <c r="A3601" s="20">
        <v>9290761</v>
      </c>
      <c r="B3601" t="s">
        <v>2768</v>
      </c>
    </row>
    <row r="3602" spans="1:2" x14ac:dyDescent="0.2">
      <c r="A3602" s="20">
        <v>9290761</v>
      </c>
      <c r="B3602" t="s">
        <v>2778</v>
      </c>
    </row>
    <row r="3603" spans="1:2" x14ac:dyDescent="0.2">
      <c r="A3603" s="20">
        <v>9290761</v>
      </c>
      <c r="B3603" t="s">
        <v>2760</v>
      </c>
    </row>
    <row r="3604" spans="1:2" x14ac:dyDescent="0.2">
      <c r="A3604" s="20">
        <v>9345795</v>
      </c>
      <c r="B3604" t="s">
        <v>2760</v>
      </c>
    </row>
    <row r="3605" spans="1:2" x14ac:dyDescent="0.2">
      <c r="A3605" s="20">
        <v>9345795</v>
      </c>
      <c r="B3605" t="s">
        <v>2778</v>
      </c>
    </row>
    <row r="3606" spans="1:2" x14ac:dyDescent="0.2">
      <c r="A3606" s="20">
        <v>9349138</v>
      </c>
      <c r="B3606" t="s">
        <v>2778</v>
      </c>
    </row>
    <row r="3607" spans="1:2" x14ac:dyDescent="0.2">
      <c r="A3607" s="20">
        <v>9349138</v>
      </c>
      <c r="B3607" t="s">
        <v>2760</v>
      </c>
    </row>
    <row r="3608" spans="1:2" x14ac:dyDescent="0.2">
      <c r="A3608" s="20">
        <v>9526757</v>
      </c>
      <c r="B3608" t="s">
        <v>2778</v>
      </c>
    </row>
    <row r="3609" spans="1:2" x14ac:dyDescent="0.2">
      <c r="A3609" s="20">
        <v>9526757</v>
      </c>
      <c r="B3609" t="s">
        <v>2760</v>
      </c>
    </row>
    <row r="3610" spans="1:2" x14ac:dyDescent="0.2">
      <c r="A3610" s="20">
        <v>9692290</v>
      </c>
      <c r="B3610" t="s">
        <v>2766</v>
      </c>
    </row>
    <row r="3611" spans="1:2" x14ac:dyDescent="0.2">
      <c r="A3611" s="20">
        <v>9692290</v>
      </c>
      <c r="B3611" t="s">
        <v>2759</v>
      </c>
    </row>
    <row r="3612" spans="1:2" x14ac:dyDescent="0.2">
      <c r="A3612" s="20">
        <v>9692290</v>
      </c>
      <c r="B3612" t="s">
        <v>2768</v>
      </c>
    </row>
    <row r="3613" spans="1:2" x14ac:dyDescent="0.2">
      <c r="A3613" s="20">
        <v>9692290</v>
      </c>
      <c r="B3613" t="s">
        <v>2778</v>
      </c>
    </row>
    <row r="3614" spans="1:2" x14ac:dyDescent="0.2">
      <c r="A3614" s="20">
        <v>10400656</v>
      </c>
      <c r="B3614" t="s">
        <v>2778</v>
      </c>
    </row>
    <row r="3615" spans="1:2" x14ac:dyDescent="0.2">
      <c r="A3615" s="20">
        <v>10400656</v>
      </c>
      <c r="B3615" t="s">
        <v>2768</v>
      </c>
    </row>
    <row r="3616" spans="1:2" x14ac:dyDescent="0.2">
      <c r="A3616" s="20">
        <v>10400656</v>
      </c>
      <c r="B3616" t="s">
        <v>2759</v>
      </c>
    </row>
    <row r="3617" spans="1:2" x14ac:dyDescent="0.2">
      <c r="A3617" s="20">
        <v>10457909</v>
      </c>
      <c r="B3617" t="s">
        <v>2758</v>
      </c>
    </row>
    <row r="3618" spans="1:2" x14ac:dyDescent="0.2">
      <c r="A3618" s="20">
        <v>10457909</v>
      </c>
      <c r="B3618" t="s">
        <v>2778</v>
      </c>
    </row>
    <row r="3619" spans="1:2" x14ac:dyDescent="0.2">
      <c r="A3619" s="20">
        <v>10457909</v>
      </c>
      <c r="B3619" t="s">
        <v>2768</v>
      </c>
    </row>
    <row r="3620" spans="1:2" x14ac:dyDescent="0.2">
      <c r="A3620" s="20">
        <v>10461477</v>
      </c>
      <c r="B3620" t="s">
        <v>2778</v>
      </c>
    </row>
    <row r="3621" spans="1:2" x14ac:dyDescent="0.2">
      <c r="A3621" s="20">
        <v>10461477</v>
      </c>
      <c r="B3621" t="s">
        <v>2758</v>
      </c>
    </row>
    <row r="3622" spans="1:2" x14ac:dyDescent="0.2">
      <c r="A3622" s="20">
        <v>10545476</v>
      </c>
      <c r="B3622" t="s">
        <v>2775</v>
      </c>
    </row>
    <row r="3623" spans="1:2" x14ac:dyDescent="0.2">
      <c r="A3623" s="20">
        <v>10545476</v>
      </c>
      <c r="B3623" t="s">
        <v>2764</v>
      </c>
    </row>
    <row r="3624" spans="1:2" x14ac:dyDescent="0.2">
      <c r="A3624" s="20">
        <v>10545476</v>
      </c>
      <c r="B3624" t="s">
        <v>2779</v>
      </c>
    </row>
    <row r="3625" spans="1:2" x14ac:dyDescent="0.2">
      <c r="A3625" s="20">
        <v>10584838</v>
      </c>
      <c r="B3625" t="s">
        <v>2770</v>
      </c>
    </row>
    <row r="3626" spans="1:2" x14ac:dyDescent="0.2">
      <c r="A3626" s="20">
        <v>10584838</v>
      </c>
      <c r="B3626" t="s">
        <v>2779</v>
      </c>
    </row>
    <row r="3627" spans="1:2" x14ac:dyDescent="0.2">
      <c r="A3627" s="20">
        <v>10584838</v>
      </c>
      <c r="B3627" t="s">
        <v>2775</v>
      </c>
    </row>
    <row r="3628" spans="1:2" x14ac:dyDescent="0.2">
      <c r="A3628" s="20">
        <v>10584838</v>
      </c>
      <c r="B3628" t="s">
        <v>2768</v>
      </c>
    </row>
    <row r="3629" spans="1:2" x14ac:dyDescent="0.2">
      <c r="A3629" s="20">
        <v>10656448</v>
      </c>
      <c r="B3629" t="s">
        <v>2778</v>
      </c>
    </row>
    <row r="3630" spans="1:2" x14ac:dyDescent="0.2">
      <c r="A3630" s="20">
        <v>10656448</v>
      </c>
      <c r="B3630" t="s">
        <v>2758</v>
      </c>
    </row>
    <row r="3631" spans="1:2" x14ac:dyDescent="0.2">
      <c r="A3631" s="20">
        <v>10712690</v>
      </c>
      <c r="B3631" t="s">
        <v>2779</v>
      </c>
    </row>
    <row r="3632" spans="1:2" x14ac:dyDescent="0.2">
      <c r="A3632" s="20">
        <v>10712690</v>
      </c>
      <c r="B3632" t="s">
        <v>2764</v>
      </c>
    </row>
    <row r="3633" spans="1:2" x14ac:dyDescent="0.2">
      <c r="A3633" s="20">
        <v>10712690</v>
      </c>
      <c r="B3633" t="s">
        <v>2775</v>
      </c>
    </row>
    <row r="3634" spans="1:2" x14ac:dyDescent="0.2">
      <c r="A3634" s="20">
        <v>10795545</v>
      </c>
      <c r="B3634" t="s">
        <v>2768</v>
      </c>
    </row>
    <row r="3635" spans="1:2" x14ac:dyDescent="0.2">
      <c r="A3635" s="20">
        <v>10795545</v>
      </c>
      <c r="B3635" t="s">
        <v>2778</v>
      </c>
    </row>
    <row r="3636" spans="1:2" x14ac:dyDescent="0.2">
      <c r="A3636" s="20">
        <v>10795545</v>
      </c>
      <c r="B3636" t="s">
        <v>2759</v>
      </c>
    </row>
    <row r="3637" spans="1:2" x14ac:dyDescent="0.2">
      <c r="A3637" s="20">
        <v>10795545</v>
      </c>
      <c r="B3637" t="s">
        <v>2766</v>
      </c>
    </row>
    <row r="3638" spans="1:2" x14ac:dyDescent="0.2">
      <c r="A3638" s="20">
        <v>10800646</v>
      </c>
      <c r="B3638" t="s">
        <v>2777</v>
      </c>
    </row>
    <row r="3639" spans="1:2" x14ac:dyDescent="0.2">
      <c r="A3639" s="20">
        <v>10800646</v>
      </c>
      <c r="B3639" t="s">
        <v>2778</v>
      </c>
    </row>
    <row r="3640" spans="1:2" x14ac:dyDescent="0.2">
      <c r="A3640" s="20">
        <v>10800646</v>
      </c>
      <c r="B3640" t="s">
        <v>2755</v>
      </c>
    </row>
    <row r="3641" spans="1:2" x14ac:dyDescent="0.2">
      <c r="A3641" s="20">
        <v>12119520</v>
      </c>
      <c r="B3641" t="s">
        <v>2764</v>
      </c>
    </row>
    <row r="3642" spans="1:2" x14ac:dyDescent="0.2">
      <c r="A3642" s="20">
        <v>12119520</v>
      </c>
      <c r="B3642" t="s">
        <v>2775</v>
      </c>
    </row>
    <row r="3643" spans="1:2" x14ac:dyDescent="0.2">
      <c r="A3643" s="20">
        <v>12119520</v>
      </c>
      <c r="B3643" t="s">
        <v>2779</v>
      </c>
    </row>
    <row r="3644" spans="1:2" x14ac:dyDescent="0.2">
      <c r="A3644" s="20">
        <v>13633554</v>
      </c>
      <c r="B3644" t="s">
        <v>2760</v>
      </c>
    </row>
    <row r="3645" spans="1:2" x14ac:dyDescent="0.2">
      <c r="A3645" s="20">
        <v>13633554</v>
      </c>
      <c r="B3645" t="s">
        <v>2778</v>
      </c>
    </row>
    <row r="3646" spans="1:2" x14ac:dyDescent="0.2">
      <c r="A3646" s="20">
        <v>14315955</v>
      </c>
      <c r="B3646" t="s">
        <v>2760</v>
      </c>
    </row>
    <row r="3647" spans="1:2" x14ac:dyDescent="0.2">
      <c r="A3647" s="20">
        <v>14315955</v>
      </c>
      <c r="B3647" t="s">
        <v>2778</v>
      </c>
    </row>
    <row r="3648" spans="1:2" x14ac:dyDescent="0.2">
      <c r="A3648" s="20">
        <v>14717816</v>
      </c>
      <c r="B3648" t="s">
        <v>2778</v>
      </c>
    </row>
    <row r="3649" spans="1:2" x14ac:dyDescent="0.2">
      <c r="A3649" s="20">
        <v>14717816</v>
      </c>
      <c r="B3649" t="s">
        <v>2760</v>
      </c>
    </row>
    <row r="3650" spans="1:2" x14ac:dyDescent="0.2">
      <c r="A3650" s="20">
        <v>15345920</v>
      </c>
      <c r="B3650" t="s">
        <v>2758</v>
      </c>
    </row>
    <row r="3651" spans="1:2" x14ac:dyDescent="0.2">
      <c r="A3651" s="20">
        <v>15345920</v>
      </c>
      <c r="B3651" t="s">
        <v>2778</v>
      </c>
    </row>
    <row r="3652" spans="1:2" x14ac:dyDescent="0.2">
      <c r="A3652" s="20">
        <v>15587185</v>
      </c>
      <c r="B3652" t="s">
        <v>2760</v>
      </c>
    </row>
    <row r="3653" spans="1:2" x14ac:dyDescent="0.2">
      <c r="A3653" s="20">
        <v>15587185</v>
      </c>
      <c r="B3653" t="s">
        <v>2778</v>
      </c>
    </row>
    <row r="3654" spans="1:2" x14ac:dyDescent="0.2">
      <c r="A3654" s="20">
        <v>15587185</v>
      </c>
      <c r="B3654" t="s">
        <v>2768</v>
      </c>
    </row>
    <row r="3655" spans="1:2" x14ac:dyDescent="0.2">
      <c r="A3655" s="20">
        <v>15594491</v>
      </c>
      <c r="B3655" t="s">
        <v>2775</v>
      </c>
    </row>
    <row r="3656" spans="1:2" x14ac:dyDescent="0.2">
      <c r="A3656" s="20">
        <v>15594491</v>
      </c>
      <c r="B3656" t="s">
        <v>2779</v>
      </c>
    </row>
    <row r="3657" spans="1:2" x14ac:dyDescent="0.2">
      <c r="A3657" s="20">
        <v>15594491</v>
      </c>
      <c r="B3657" t="s">
        <v>2764</v>
      </c>
    </row>
    <row r="3658" spans="1:2" x14ac:dyDescent="0.2">
      <c r="A3658" s="20">
        <v>17560985</v>
      </c>
      <c r="B3658" t="s">
        <v>2778</v>
      </c>
    </row>
    <row r="3659" spans="1:2" x14ac:dyDescent="0.2">
      <c r="A3659" s="20">
        <v>17560985</v>
      </c>
      <c r="B3659" t="s">
        <v>2758</v>
      </c>
    </row>
    <row r="3660" spans="1:2" x14ac:dyDescent="0.2">
      <c r="A3660" s="20">
        <v>19340451</v>
      </c>
      <c r="B3660" t="s">
        <v>2779</v>
      </c>
    </row>
    <row r="3661" spans="1:2" x14ac:dyDescent="0.2">
      <c r="A3661" s="20">
        <v>19340451</v>
      </c>
      <c r="B3661" t="s">
        <v>2764</v>
      </c>
    </row>
    <row r="3662" spans="1:2" x14ac:dyDescent="0.2">
      <c r="A3662" s="20">
        <v>19340451</v>
      </c>
      <c r="B3662" t="s">
        <v>2775</v>
      </c>
    </row>
    <row r="3663" spans="1:2" x14ac:dyDescent="0.2">
      <c r="A3663" s="20">
        <v>19340451</v>
      </c>
      <c r="B3663" t="s">
        <v>2768</v>
      </c>
    </row>
    <row r="3664" spans="1:2" x14ac:dyDescent="0.2">
      <c r="A3664" s="20">
        <v>19355912</v>
      </c>
      <c r="B3664" t="s">
        <v>2760</v>
      </c>
    </row>
    <row r="3665" spans="1:2" x14ac:dyDescent="0.2">
      <c r="A3665" s="20">
        <v>19355912</v>
      </c>
      <c r="B3665" t="s">
        <v>2778</v>
      </c>
    </row>
    <row r="3666" spans="1:2" x14ac:dyDescent="0.2">
      <c r="A3666" s="20">
        <v>19355912</v>
      </c>
      <c r="B3666" t="s">
        <v>2776</v>
      </c>
    </row>
    <row r="3667" spans="1:2" x14ac:dyDescent="0.2">
      <c r="A3667" s="20">
        <v>19355912</v>
      </c>
      <c r="B3667" t="s">
        <v>2768</v>
      </c>
    </row>
    <row r="3668" spans="1:2" x14ac:dyDescent="0.2">
      <c r="A3668" s="20">
        <v>19355920</v>
      </c>
      <c r="B3668" t="s">
        <v>2776</v>
      </c>
    </row>
    <row r="3669" spans="1:2" x14ac:dyDescent="0.2">
      <c r="A3669" s="20">
        <v>19355920</v>
      </c>
      <c r="B3669" t="s">
        <v>2760</v>
      </c>
    </row>
    <row r="3670" spans="1:2" x14ac:dyDescent="0.2">
      <c r="A3670" s="20">
        <v>19355920</v>
      </c>
      <c r="B3670" t="s">
        <v>2778</v>
      </c>
    </row>
    <row r="3671" spans="1:2" x14ac:dyDescent="0.2">
      <c r="A3671" s="20">
        <v>19355920</v>
      </c>
      <c r="B3671" t="s">
        <v>2768</v>
      </c>
    </row>
    <row r="3672" spans="1:2" x14ac:dyDescent="0.2">
      <c r="A3672" s="20">
        <v>19376766</v>
      </c>
      <c r="B3672" t="s">
        <v>2758</v>
      </c>
    </row>
    <row r="3673" spans="1:2" x14ac:dyDescent="0.2">
      <c r="A3673" s="20">
        <v>19376766</v>
      </c>
      <c r="B3673" t="s">
        <v>2778</v>
      </c>
    </row>
    <row r="3674" spans="1:2" x14ac:dyDescent="0.2">
      <c r="A3674" s="20">
        <v>19376766</v>
      </c>
      <c r="B3674" t="s">
        <v>2768</v>
      </c>
    </row>
    <row r="3675" spans="1:2" x14ac:dyDescent="0.2">
      <c r="A3675" s="20">
        <v>19386753</v>
      </c>
      <c r="B3675" t="s">
        <v>2775</v>
      </c>
    </row>
    <row r="3676" spans="1:2" x14ac:dyDescent="0.2">
      <c r="A3676" s="20">
        <v>19386753</v>
      </c>
      <c r="B3676" t="s">
        <v>2764</v>
      </c>
    </row>
    <row r="3677" spans="1:2" x14ac:dyDescent="0.2">
      <c r="A3677" s="20">
        <v>19386753</v>
      </c>
      <c r="B3677" t="s">
        <v>2779</v>
      </c>
    </row>
    <row r="3678" spans="1:2" x14ac:dyDescent="0.2">
      <c r="A3678" s="20" t="s">
        <v>2716</v>
      </c>
      <c r="B3678" t="s">
        <v>2779</v>
      </c>
    </row>
    <row r="3679" spans="1:2" x14ac:dyDescent="0.2">
      <c r="A3679" s="20" t="s">
        <v>2716</v>
      </c>
      <c r="B3679" t="s">
        <v>2764</v>
      </c>
    </row>
    <row r="3680" spans="1:2" x14ac:dyDescent="0.2">
      <c r="A3680" s="20" t="s">
        <v>2716</v>
      </c>
      <c r="B3680" t="s">
        <v>2775</v>
      </c>
    </row>
    <row r="3681" spans="1:2" x14ac:dyDescent="0.2">
      <c r="A3681" s="20">
        <v>19386788</v>
      </c>
      <c r="B3681" t="s">
        <v>2779</v>
      </c>
    </row>
    <row r="3682" spans="1:2" x14ac:dyDescent="0.2">
      <c r="A3682" s="20">
        <v>19386788</v>
      </c>
      <c r="B3682" t="s">
        <v>2775</v>
      </c>
    </row>
    <row r="3683" spans="1:2" x14ac:dyDescent="0.2">
      <c r="A3683" s="20">
        <v>19386788</v>
      </c>
      <c r="B3683" t="s">
        <v>2764</v>
      </c>
    </row>
    <row r="3684" spans="1:2" x14ac:dyDescent="0.2">
      <c r="A3684" s="20">
        <v>19386796</v>
      </c>
      <c r="B3684" t="s">
        <v>2775</v>
      </c>
    </row>
    <row r="3685" spans="1:2" x14ac:dyDescent="0.2">
      <c r="A3685" s="20">
        <v>19386796</v>
      </c>
      <c r="B3685" t="s">
        <v>2764</v>
      </c>
    </row>
    <row r="3686" spans="1:2" x14ac:dyDescent="0.2">
      <c r="A3686" s="20">
        <v>19386796</v>
      </c>
      <c r="B3686" t="s">
        <v>2779</v>
      </c>
    </row>
    <row r="3687" spans="1:2" x14ac:dyDescent="0.2">
      <c r="A3687" s="20">
        <v>19389779</v>
      </c>
      <c r="B3687" t="s">
        <v>2768</v>
      </c>
    </row>
    <row r="3688" spans="1:2" x14ac:dyDescent="0.2">
      <c r="A3688" s="20">
        <v>19389779</v>
      </c>
      <c r="B3688" t="s">
        <v>2759</v>
      </c>
    </row>
    <row r="3689" spans="1:2" x14ac:dyDescent="0.2">
      <c r="A3689" s="20">
        <v>19389779</v>
      </c>
      <c r="B3689" t="s">
        <v>2766</v>
      </c>
    </row>
    <row r="3690" spans="1:2" x14ac:dyDescent="0.2">
      <c r="A3690" s="20">
        <v>19389779</v>
      </c>
      <c r="B3690" t="s">
        <v>2778</v>
      </c>
    </row>
    <row r="3691" spans="1:2" x14ac:dyDescent="0.2">
      <c r="A3691" s="20">
        <v>19390394</v>
      </c>
      <c r="B3691" t="s">
        <v>2778</v>
      </c>
    </row>
    <row r="3692" spans="1:2" x14ac:dyDescent="0.2">
      <c r="A3692" s="20">
        <v>19390394</v>
      </c>
      <c r="B3692" t="s">
        <v>2758</v>
      </c>
    </row>
    <row r="3693" spans="1:2" x14ac:dyDescent="0.2">
      <c r="A3693" s="20" t="s">
        <v>2684</v>
      </c>
      <c r="B3693" t="s">
        <v>2778</v>
      </c>
    </row>
    <row r="3694" spans="1:2" x14ac:dyDescent="0.2">
      <c r="A3694" s="20" t="s">
        <v>2684</v>
      </c>
      <c r="B3694" t="s">
        <v>2758</v>
      </c>
    </row>
    <row r="3695" spans="1:2" x14ac:dyDescent="0.2">
      <c r="A3695" s="20">
        <v>19396406</v>
      </c>
      <c r="B3695" t="s">
        <v>2778</v>
      </c>
    </row>
    <row r="3696" spans="1:2" x14ac:dyDescent="0.2">
      <c r="A3696" s="20">
        <v>19396406</v>
      </c>
      <c r="B3696" t="s">
        <v>2758</v>
      </c>
    </row>
    <row r="3697" spans="1:2" x14ac:dyDescent="0.2">
      <c r="A3697" s="20">
        <v>19399952</v>
      </c>
      <c r="B3697" t="s">
        <v>2758</v>
      </c>
    </row>
    <row r="3698" spans="1:2" x14ac:dyDescent="0.2">
      <c r="A3698" s="20">
        <v>19399952</v>
      </c>
      <c r="B3698" t="s">
        <v>2778</v>
      </c>
    </row>
    <row r="3699" spans="1:2" x14ac:dyDescent="0.2">
      <c r="A3699" s="20">
        <v>19399952</v>
      </c>
      <c r="B3699" t="s">
        <v>2768</v>
      </c>
    </row>
    <row r="3700" spans="1:2" x14ac:dyDescent="0.2">
      <c r="A3700" s="20">
        <v>19400969</v>
      </c>
      <c r="B3700" t="s">
        <v>2778</v>
      </c>
    </row>
    <row r="3701" spans="1:2" x14ac:dyDescent="0.2">
      <c r="A3701" s="20">
        <v>19400969</v>
      </c>
      <c r="B3701" t="s">
        <v>2758</v>
      </c>
    </row>
    <row r="3702" spans="1:2" x14ac:dyDescent="0.2">
      <c r="A3702" s="20">
        <v>19400977</v>
      </c>
      <c r="B3702" t="s">
        <v>2758</v>
      </c>
    </row>
    <row r="3703" spans="1:2" x14ac:dyDescent="0.2">
      <c r="A3703" s="20">
        <v>19400977</v>
      </c>
      <c r="B3703" t="s">
        <v>2778</v>
      </c>
    </row>
    <row r="3704" spans="1:2" x14ac:dyDescent="0.2">
      <c r="A3704" s="20" t="s">
        <v>2213</v>
      </c>
      <c r="B3704" t="s">
        <v>2778</v>
      </c>
    </row>
    <row r="3705" spans="1:2" x14ac:dyDescent="0.2">
      <c r="A3705" s="20" t="s">
        <v>2213</v>
      </c>
      <c r="B3705" t="s">
        <v>2768</v>
      </c>
    </row>
    <row r="3706" spans="1:2" x14ac:dyDescent="0.2">
      <c r="A3706" s="20" t="s">
        <v>2213</v>
      </c>
      <c r="B3706" t="s">
        <v>2760</v>
      </c>
    </row>
    <row r="3707" spans="1:2" x14ac:dyDescent="0.2">
      <c r="A3707" s="20" t="s">
        <v>2173</v>
      </c>
      <c r="B3707" t="s">
        <v>2766</v>
      </c>
    </row>
    <row r="3708" spans="1:2" x14ac:dyDescent="0.2">
      <c r="A3708" s="20" t="s">
        <v>2173</v>
      </c>
      <c r="B3708" t="s">
        <v>2759</v>
      </c>
    </row>
    <row r="3709" spans="1:2" x14ac:dyDescent="0.2">
      <c r="A3709" s="20" t="s">
        <v>2173</v>
      </c>
      <c r="B3709" t="s">
        <v>2778</v>
      </c>
    </row>
    <row r="3710" spans="1:2" x14ac:dyDescent="0.2">
      <c r="A3710" s="20">
        <v>57959</v>
      </c>
      <c r="B3710" t="s">
        <v>2779</v>
      </c>
    </row>
    <row r="3711" spans="1:2" x14ac:dyDescent="0.2">
      <c r="A3711" s="20">
        <v>57959</v>
      </c>
      <c r="B3711" t="s">
        <v>2768</v>
      </c>
    </row>
    <row r="3712" spans="1:2" x14ac:dyDescent="0.2">
      <c r="A3712" s="20">
        <v>57959</v>
      </c>
      <c r="B3712" t="s">
        <v>2775</v>
      </c>
    </row>
    <row r="3713" spans="1:2" x14ac:dyDescent="0.2">
      <c r="A3713" s="20">
        <v>57959</v>
      </c>
      <c r="B3713" t="s">
        <v>2764</v>
      </c>
    </row>
    <row r="3714" spans="1:2" x14ac:dyDescent="0.2">
      <c r="A3714" s="20">
        <v>322687</v>
      </c>
      <c r="B3714" t="s">
        <v>2759</v>
      </c>
    </row>
    <row r="3715" spans="1:2" x14ac:dyDescent="0.2">
      <c r="A3715" s="20">
        <v>322687</v>
      </c>
      <c r="B3715" t="s">
        <v>2778</v>
      </c>
    </row>
    <row r="3716" spans="1:2" x14ac:dyDescent="0.2">
      <c r="A3716" s="20">
        <v>1603477</v>
      </c>
      <c r="B3716" t="s">
        <v>2766</v>
      </c>
    </row>
    <row r="3717" spans="1:2" x14ac:dyDescent="0.2">
      <c r="A3717" s="20">
        <v>1603477</v>
      </c>
      <c r="B3717" t="s">
        <v>2778</v>
      </c>
    </row>
    <row r="3718" spans="1:2" x14ac:dyDescent="0.2">
      <c r="A3718" s="20">
        <v>1603477</v>
      </c>
      <c r="B3718" t="s">
        <v>2759</v>
      </c>
    </row>
    <row r="3719" spans="1:2" x14ac:dyDescent="0.2">
      <c r="A3719" s="20">
        <v>1603477</v>
      </c>
      <c r="B3719" t="s">
        <v>2768</v>
      </c>
    </row>
    <row r="3720" spans="1:2" x14ac:dyDescent="0.2">
      <c r="A3720" s="20">
        <v>19326157</v>
      </c>
      <c r="B3720" t="s">
        <v>2778</v>
      </c>
    </row>
    <row r="3721" spans="1:2" x14ac:dyDescent="0.2">
      <c r="A3721" s="20">
        <v>19326157</v>
      </c>
      <c r="B3721" t="s">
        <v>2776</v>
      </c>
    </row>
    <row r="3722" spans="1:2" x14ac:dyDescent="0.2">
      <c r="A3722" s="20">
        <v>19326157</v>
      </c>
      <c r="B3722" t="s">
        <v>2768</v>
      </c>
    </row>
    <row r="3723" spans="1:2" x14ac:dyDescent="0.2">
      <c r="A3723" s="20">
        <v>19326157</v>
      </c>
      <c r="B3723" t="s">
        <v>2760</v>
      </c>
    </row>
    <row r="3724" spans="1:2" x14ac:dyDescent="0.2">
      <c r="A3724" s="20">
        <v>333549</v>
      </c>
      <c r="B3724" t="s">
        <v>2778</v>
      </c>
    </row>
    <row r="3725" spans="1:2" x14ac:dyDescent="0.2">
      <c r="A3725" s="20">
        <v>333549</v>
      </c>
      <c r="B3725" t="s">
        <v>2760</v>
      </c>
    </row>
    <row r="3726" spans="1:2" x14ac:dyDescent="0.2">
      <c r="A3726" s="20">
        <v>946214</v>
      </c>
      <c r="B3726" t="s">
        <v>2760</v>
      </c>
    </row>
    <row r="3727" spans="1:2" x14ac:dyDescent="0.2">
      <c r="A3727" s="20">
        <v>946214</v>
      </c>
      <c r="B3727" t="s">
        <v>2778</v>
      </c>
    </row>
    <row r="3728" spans="1:2" x14ac:dyDescent="0.2">
      <c r="A3728" s="20">
        <v>831204</v>
      </c>
      <c r="B3728" t="s">
        <v>2778</v>
      </c>
    </row>
    <row r="3729" spans="1:2" x14ac:dyDescent="0.2">
      <c r="A3729" s="20">
        <v>831204</v>
      </c>
      <c r="B3729" t="s">
        <v>2760</v>
      </c>
    </row>
    <row r="3730" spans="1:2" x14ac:dyDescent="0.2">
      <c r="A3730" s="20">
        <v>902918</v>
      </c>
      <c r="B3730" t="s">
        <v>2778</v>
      </c>
    </row>
    <row r="3731" spans="1:2" x14ac:dyDescent="0.2">
      <c r="A3731" s="20">
        <v>902918</v>
      </c>
      <c r="B3731" t="s">
        <v>2760</v>
      </c>
    </row>
    <row r="3732" spans="1:2" x14ac:dyDescent="0.2">
      <c r="A3732" s="20">
        <v>3405443</v>
      </c>
      <c r="B3732" t="s">
        <v>2764</v>
      </c>
    </row>
    <row r="3733" spans="1:2" x14ac:dyDescent="0.2">
      <c r="A3733" s="20">
        <v>3405443</v>
      </c>
      <c r="B3733" t="s">
        <v>2775</v>
      </c>
    </row>
    <row r="3734" spans="1:2" x14ac:dyDescent="0.2">
      <c r="A3734" s="20">
        <v>3405443</v>
      </c>
      <c r="B3734" t="s">
        <v>2779</v>
      </c>
    </row>
    <row r="3735" spans="1:2" x14ac:dyDescent="0.2">
      <c r="A3735" s="20">
        <v>35769</v>
      </c>
      <c r="B3735" t="s">
        <v>2758</v>
      </c>
    </row>
    <row r="3736" spans="1:2" x14ac:dyDescent="0.2">
      <c r="A3736" s="20">
        <v>35769</v>
      </c>
      <c r="B3736" t="s">
        <v>2778</v>
      </c>
    </row>
    <row r="3737" spans="1:2" x14ac:dyDescent="0.2">
      <c r="A3737" s="20">
        <v>35769</v>
      </c>
      <c r="B3737" t="s">
        <v>2768</v>
      </c>
    </row>
    <row r="3738" spans="1:2" x14ac:dyDescent="0.2">
      <c r="A3738" s="20">
        <v>53155</v>
      </c>
      <c r="B3738" t="s">
        <v>2768</v>
      </c>
    </row>
    <row r="3739" spans="1:2" x14ac:dyDescent="0.2">
      <c r="A3739" s="20">
        <v>53155</v>
      </c>
      <c r="B3739" t="s">
        <v>2775</v>
      </c>
    </row>
    <row r="3740" spans="1:2" x14ac:dyDescent="0.2">
      <c r="A3740" s="20">
        <v>53155</v>
      </c>
      <c r="B3740" t="s">
        <v>2779</v>
      </c>
    </row>
    <row r="3741" spans="1:2" x14ac:dyDescent="0.2">
      <c r="A3741" s="20">
        <v>53155</v>
      </c>
      <c r="B3741" t="s">
        <v>2764</v>
      </c>
    </row>
    <row r="3742" spans="1:2" x14ac:dyDescent="0.2">
      <c r="A3742" s="20">
        <v>3036898</v>
      </c>
      <c r="B3742" t="s">
        <v>2760</v>
      </c>
    </row>
    <row r="3743" spans="1:2" x14ac:dyDescent="0.2">
      <c r="A3743" s="20">
        <v>3036898</v>
      </c>
      <c r="B3743" t="s">
        <v>2778</v>
      </c>
    </row>
    <row r="3744" spans="1:2" x14ac:dyDescent="0.2">
      <c r="A3744" s="20">
        <v>3036898</v>
      </c>
      <c r="B3744" t="s">
        <v>2776</v>
      </c>
    </row>
    <row r="3745" spans="1:2" x14ac:dyDescent="0.2">
      <c r="A3745" s="20">
        <v>3007839</v>
      </c>
      <c r="B3745" t="s">
        <v>2759</v>
      </c>
    </row>
    <row r="3746" spans="1:2" x14ac:dyDescent="0.2">
      <c r="A3746" s="20">
        <v>3007839</v>
      </c>
      <c r="B3746" t="s">
        <v>2778</v>
      </c>
    </row>
    <row r="3747" spans="1:2" x14ac:dyDescent="0.2">
      <c r="A3747" s="20">
        <v>3935949</v>
      </c>
      <c r="B3747" t="s">
        <v>2778</v>
      </c>
    </row>
    <row r="3748" spans="1:2" x14ac:dyDescent="0.2">
      <c r="A3748" s="20">
        <v>3935949</v>
      </c>
      <c r="B3748" t="s">
        <v>2758</v>
      </c>
    </row>
    <row r="3749" spans="1:2" x14ac:dyDescent="0.2">
      <c r="A3749" s="20">
        <v>3935949</v>
      </c>
      <c r="B3749" t="s">
        <v>2768</v>
      </c>
    </row>
    <row r="3750" spans="1:2" x14ac:dyDescent="0.2">
      <c r="A3750" s="20">
        <v>5119626</v>
      </c>
      <c r="B3750" t="s">
        <v>2779</v>
      </c>
    </row>
    <row r="3751" spans="1:2" x14ac:dyDescent="0.2">
      <c r="A3751" s="20">
        <v>5119626</v>
      </c>
      <c r="B3751" t="s">
        <v>2764</v>
      </c>
    </row>
    <row r="3752" spans="1:2" x14ac:dyDescent="0.2">
      <c r="A3752" s="20">
        <v>5119626</v>
      </c>
      <c r="B3752" t="s">
        <v>2775</v>
      </c>
    </row>
    <row r="3753" spans="1:2" x14ac:dyDescent="0.2">
      <c r="A3753" s="20">
        <v>436534</v>
      </c>
      <c r="B3753" t="s">
        <v>2758</v>
      </c>
    </row>
    <row r="3754" spans="1:2" x14ac:dyDescent="0.2">
      <c r="A3754" s="20">
        <v>436534</v>
      </c>
      <c r="B3754" t="s">
        <v>2768</v>
      </c>
    </row>
    <row r="3755" spans="1:2" x14ac:dyDescent="0.2">
      <c r="A3755" s="20">
        <v>436534</v>
      </c>
      <c r="B3755" t="s">
        <v>2778</v>
      </c>
    </row>
    <row r="3756" spans="1:2" x14ac:dyDescent="0.2">
      <c r="A3756" s="20">
        <v>7486766</v>
      </c>
      <c r="B3756" t="s">
        <v>2778</v>
      </c>
    </row>
    <row r="3757" spans="1:2" x14ac:dyDescent="0.2">
      <c r="A3757" s="20">
        <v>7486766</v>
      </c>
      <c r="B3757" t="s">
        <v>2766</v>
      </c>
    </row>
    <row r="3758" spans="1:2" x14ac:dyDescent="0.2">
      <c r="A3758" s="20">
        <v>7486766</v>
      </c>
      <c r="B3758" t="s">
        <v>2759</v>
      </c>
    </row>
    <row r="3759" spans="1:2" x14ac:dyDescent="0.2">
      <c r="A3759" s="20">
        <v>7486766</v>
      </c>
      <c r="B3759" t="s">
        <v>2768</v>
      </c>
    </row>
    <row r="3760" spans="1:2" x14ac:dyDescent="0.2">
      <c r="A3760" s="20">
        <v>7439156</v>
      </c>
      <c r="B3760" t="s">
        <v>2778</v>
      </c>
    </row>
    <row r="3761" spans="1:2" x14ac:dyDescent="0.2">
      <c r="A3761" s="20">
        <v>7439156</v>
      </c>
      <c r="B3761" t="s">
        <v>2766</v>
      </c>
    </row>
    <row r="3762" spans="1:2" x14ac:dyDescent="0.2">
      <c r="A3762" s="20">
        <v>7439156</v>
      </c>
      <c r="B3762" t="s">
        <v>2759</v>
      </c>
    </row>
    <row r="3763" spans="1:2" x14ac:dyDescent="0.2">
      <c r="A3763" s="20">
        <v>7439156</v>
      </c>
      <c r="B3763" t="s">
        <v>2768</v>
      </c>
    </row>
    <row r="3764" spans="1:2" x14ac:dyDescent="0.2">
      <c r="A3764" s="20">
        <v>40894</v>
      </c>
      <c r="B3764" t="s">
        <v>2768</v>
      </c>
    </row>
    <row r="3765" spans="1:2" x14ac:dyDescent="0.2">
      <c r="A3765" s="20">
        <v>40894</v>
      </c>
      <c r="B3765" t="s">
        <v>2759</v>
      </c>
    </row>
    <row r="3766" spans="1:2" x14ac:dyDescent="0.2">
      <c r="A3766" s="20">
        <v>40894</v>
      </c>
      <c r="B3766" t="s">
        <v>2778</v>
      </c>
    </row>
    <row r="3767" spans="1:2" x14ac:dyDescent="0.2">
      <c r="A3767" s="20">
        <v>659991</v>
      </c>
      <c r="B3767" t="s">
        <v>2768</v>
      </c>
    </row>
    <row r="3768" spans="1:2" x14ac:dyDescent="0.2">
      <c r="A3768" s="20">
        <v>659991</v>
      </c>
      <c r="B3768" t="s">
        <v>2778</v>
      </c>
    </row>
    <row r="3769" spans="1:2" x14ac:dyDescent="0.2">
      <c r="A3769" s="20">
        <v>659991</v>
      </c>
      <c r="B3769" t="s">
        <v>2758</v>
      </c>
    </row>
    <row r="3770" spans="1:2" x14ac:dyDescent="0.2">
      <c r="A3770" s="20">
        <v>377961</v>
      </c>
      <c r="B3770" t="s">
        <v>2759</v>
      </c>
    </row>
    <row r="3771" spans="1:2" x14ac:dyDescent="0.2">
      <c r="A3771" s="20">
        <v>377961</v>
      </c>
      <c r="B3771" t="s">
        <v>2778</v>
      </c>
    </row>
    <row r="3772" spans="1:2" x14ac:dyDescent="0.2">
      <c r="A3772" s="20">
        <v>377961</v>
      </c>
      <c r="B3772" t="s">
        <v>2768</v>
      </c>
    </row>
    <row r="3773" spans="1:2" x14ac:dyDescent="0.2">
      <c r="A3773" s="20">
        <v>87554178</v>
      </c>
      <c r="B3773" t="s">
        <v>2768</v>
      </c>
    </row>
    <row r="3774" spans="1:2" x14ac:dyDescent="0.2">
      <c r="A3774" s="20">
        <v>87554178</v>
      </c>
      <c r="B3774" t="s">
        <v>2758</v>
      </c>
    </row>
    <row r="3775" spans="1:2" x14ac:dyDescent="0.2">
      <c r="A3775" s="20">
        <v>87554178</v>
      </c>
      <c r="B3775" t="s">
        <v>2778</v>
      </c>
    </row>
    <row r="3776" spans="1:2" x14ac:dyDescent="0.2">
      <c r="A3776" s="20">
        <v>287199</v>
      </c>
      <c r="B3776" t="s">
        <v>2779</v>
      </c>
    </row>
    <row r="3777" spans="1:2" x14ac:dyDescent="0.2">
      <c r="A3777" s="20">
        <v>287199</v>
      </c>
      <c r="B3777" t="s">
        <v>2764</v>
      </c>
    </row>
    <row r="3778" spans="1:2" x14ac:dyDescent="0.2">
      <c r="A3778" s="20">
        <v>287199</v>
      </c>
      <c r="B3778" t="s">
        <v>2775</v>
      </c>
    </row>
    <row r="3779" spans="1:2" x14ac:dyDescent="0.2">
      <c r="A3779" s="20">
        <v>221899</v>
      </c>
      <c r="B3779" t="s">
        <v>2775</v>
      </c>
    </row>
    <row r="3780" spans="1:2" x14ac:dyDescent="0.2">
      <c r="A3780" s="20">
        <v>221899</v>
      </c>
      <c r="B3780" t="s">
        <v>2768</v>
      </c>
    </row>
    <row r="3781" spans="1:2" x14ac:dyDescent="0.2">
      <c r="A3781" s="20">
        <v>221899</v>
      </c>
      <c r="B3781" t="s">
        <v>2770</v>
      </c>
    </row>
    <row r="3782" spans="1:2" x14ac:dyDescent="0.2">
      <c r="A3782" s="20">
        <v>221899</v>
      </c>
      <c r="B3782" t="s">
        <v>2779</v>
      </c>
    </row>
    <row r="3783" spans="1:2" x14ac:dyDescent="0.2">
      <c r="A3783" s="20">
        <v>783188</v>
      </c>
      <c r="B3783" t="s">
        <v>2768</v>
      </c>
    </row>
    <row r="3784" spans="1:2" x14ac:dyDescent="0.2">
      <c r="A3784" s="20">
        <v>783188</v>
      </c>
      <c r="B3784" t="s">
        <v>2760</v>
      </c>
    </row>
    <row r="3785" spans="1:2" x14ac:dyDescent="0.2">
      <c r="A3785" s="20">
        <v>783188</v>
      </c>
      <c r="B3785" t="s">
        <v>2778</v>
      </c>
    </row>
    <row r="3786" spans="1:2" x14ac:dyDescent="0.2">
      <c r="A3786" s="20">
        <v>344125</v>
      </c>
      <c r="B3786" t="s">
        <v>2758</v>
      </c>
    </row>
    <row r="3787" spans="1:2" x14ac:dyDescent="0.2">
      <c r="A3787" s="20">
        <v>344125</v>
      </c>
      <c r="B3787" t="s">
        <v>2778</v>
      </c>
    </row>
    <row r="3788" spans="1:2" x14ac:dyDescent="0.2">
      <c r="A3788" s="20">
        <v>1638548</v>
      </c>
      <c r="B3788" t="s">
        <v>2778</v>
      </c>
    </row>
    <row r="3789" spans="1:2" x14ac:dyDescent="0.2">
      <c r="A3789" s="20">
        <v>1638548</v>
      </c>
      <c r="B3789" t="s">
        <v>2758</v>
      </c>
    </row>
    <row r="3790" spans="1:2" x14ac:dyDescent="0.2">
      <c r="A3790" s="20">
        <v>682454</v>
      </c>
      <c r="B3790" t="s">
        <v>2768</v>
      </c>
    </row>
    <row r="3791" spans="1:2" x14ac:dyDescent="0.2">
      <c r="A3791" s="20">
        <v>682454</v>
      </c>
      <c r="B3791" t="s">
        <v>2778</v>
      </c>
    </row>
    <row r="3792" spans="1:2" x14ac:dyDescent="0.2">
      <c r="A3792" s="20">
        <v>682454</v>
      </c>
      <c r="B3792" t="s">
        <v>2758</v>
      </c>
    </row>
    <row r="3793" spans="1:2" x14ac:dyDescent="0.2">
      <c r="A3793" s="20">
        <v>19419716</v>
      </c>
      <c r="B3793" t="s">
        <v>2759</v>
      </c>
    </row>
    <row r="3794" spans="1:2" x14ac:dyDescent="0.2">
      <c r="A3794" s="20">
        <v>19419716</v>
      </c>
      <c r="B3794" t="s">
        <v>2766</v>
      </c>
    </row>
    <row r="3795" spans="1:2" x14ac:dyDescent="0.2">
      <c r="A3795" s="20">
        <v>19419716</v>
      </c>
      <c r="B3795" t="s">
        <v>2778</v>
      </c>
    </row>
    <row r="3796" spans="1:2" x14ac:dyDescent="0.2">
      <c r="A3796" s="20">
        <v>7439245</v>
      </c>
      <c r="B3796" t="s">
        <v>2759</v>
      </c>
    </row>
    <row r="3797" spans="1:2" x14ac:dyDescent="0.2">
      <c r="A3797" s="20">
        <v>7439245</v>
      </c>
      <c r="B3797" t="s">
        <v>2778</v>
      </c>
    </row>
    <row r="3798" spans="1:2" x14ac:dyDescent="0.2">
      <c r="A3798" s="20">
        <v>8914486</v>
      </c>
      <c r="B3798" t="s">
        <v>2778</v>
      </c>
    </row>
    <row r="3799" spans="1:2" x14ac:dyDescent="0.2">
      <c r="A3799" s="20">
        <v>8914486</v>
      </c>
      <c r="B3799" t="s">
        <v>2759</v>
      </c>
    </row>
    <row r="3800" spans="1:2" x14ac:dyDescent="0.2">
      <c r="A3800" s="20">
        <v>425206</v>
      </c>
      <c r="B3800" t="s">
        <v>2778</v>
      </c>
    </row>
    <row r="3801" spans="1:2" x14ac:dyDescent="0.2">
      <c r="A3801" s="20">
        <v>425206</v>
      </c>
      <c r="B3801" t="s">
        <v>2758</v>
      </c>
    </row>
    <row r="3802" spans="1:2" x14ac:dyDescent="0.2">
      <c r="A3802" s="20">
        <v>393215</v>
      </c>
      <c r="B3802" t="s">
        <v>2760</v>
      </c>
    </row>
    <row r="3803" spans="1:2" x14ac:dyDescent="0.2">
      <c r="A3803" s="20">
        <v>393215</v>
      </c>
      <c r="B3803" t="s">
        <v>2778</v>
      </c>
    </row>
    <row r="3804" spans="1:2" x14ac:dyDescent="0.2">
      <c r="A3804" s="20">
        <v>393215</v>
      </c>
      <c r="B3804" t="s">
        <v>2776</v>
      </c>
    </row>
    <row r="3805" spans="1:2" x14ac:dyDescent="0.2">
      <c r="A3805" s="20">
        <v>9331433</v>
      </c>
      <c r="B3805" t="s">
        <v>2766</v>
      </c>
    </row>
    <row r="3806" spans="1:2" x14ac:dyDescent="0.2">
      <c r="A3806" s="20">
        <v>9331433</v>
      </c>
      <c r="B3806" t="s">
        <v>2759</v>
      </c>
    </row>
    <row r="3807" spans="1:2" x14ac:dyDescent="0.2">
      <c r="A3807" s="20">
        <v>9331433</v>
      </c>
      <c r="B3807" t="s">
        <v>2778</v>
      </c>
    </row>
    <row r="3808" spans="1:2" x14ac:dyDescent="0.2">
      <c r="A3808" s="20">
        <v>1959417</v>
      </c>
      <c r="B3808" t="s">
        <v>2770</v>
      </c>
    </row>
    <row r="3809" spans="1:2" x14ac:dyDescent="0.2">
      <c r="A3809" s="20">
        <v>1959417</v>
      </c>
      <c r="B3809" t="s">
        <v>2779</v>
      </c>
    </row>
    <row r="3810" spans="1:2" x14ac:dyDescent="0.2">
      <c r="A3810" s="20">
        <v>1959417</v>
      </c>
      <c r="B3810" t="s">
        <v>2768</v>
      </c>
    </row>
    <row r="3811" spans="1:2" x14ac:dyDescent="0.2">
      <c r="A3811" s="20">
        <v>1959417</v>
      </c>
      <c r="B3811" t="s">
        <v>2775</v>
      </c>
    </row>
    <row r="3812" spans="1:2" x14ac:dyDescent="0.2">
      <c r="A3812" s="20" t="s">
        <v>2249</v>
      </c>
      <c r="B3812" t="s">
        <v>2768</v>
      </c>
    </row>
    <row r="3813" spans="1:2" x14ac:dyDescent="0.2">
      <c r="A3813" s="20" t="s">
        <v>2249</v>
      </c>
      <c r="B3813" t="s">
        <v>2779</v>
      </c>
    </row>
    <row r="3814" spans="1:2" x14ac:dyDescent="0.2">
      <c r="A3814" s="20" t="s">
        <v>2249</v>
      </c>
      <c r="B3814" t="s">
        <v>2770</v>
      </c>
    </row>
    <row r="3815" spans="1:2" x14ac:dyDescent="0.2">
      <c r="A3815" s="20" t="s">
        <v>2249</v>
      </c>
      <c r="B3815" t="s">
        <v>2775</v>
      </c>
    </row>
    <row r="3816" spans="1:2" x14ac:dyDescent="0.2">
      <c r="A3816" s="20">
        <v>3631133</v>
      </c>
      <c r="B3816" t="s">
        <v>2759</v>
      </c>
    </row>
    <row r="3817" spans="1:2" x14ac:dyDescent="0.2">
      <c r="A3817" s="20">
        <v>3631133</v>
      </c>
      <c r="B3817" t="s">
        <v>2778</v>
      </c>
    </row>
    <row r="3818" spans="1:2" x14ac:dyDescent="0.2">
      <c r="A3818" s="20">
        <v>7321562</v>
      </c>
      <c r="B3818" t="s">
        <v>2778</v>
      </c>
    </row>
    <row r="3819" spans="1:2" x14ac:dyDescent="0.2">
      <c r="A3819" s="20">
        <v>7321562</v>
      </c>
      <c r="B3819" t="s">
        <v>2759</v>
      </c>
    </row>
    <row r="3820" spans="1:2" x14ac:dyDescent="0.2">
      <c r="A3820" s="20">
        <v>10489223</v>
      </c>
      <c r="B3820" t="s">
        <v>2778</v>
      </c>
    </row>
    <row r="3821" spans="1:2" x14ac:dyDescent="0.2">
      <c r="A3821" s="20">
        <v>10489223</v>
      </c>
      <c r="B3821" t="s">
        <v>2768</v>
      </c>
    </row>
    <row r="3822" spans="1:2" x14ac:dyDescent="0.2">
      <c r="A3822" s="20">
        <v>10489223</v>
      </c>
      <c r="B3822" t="s">
        <v>2760</v>
      </c>
    </row>
    <row r="3823" spans="1:2" x14ac:dyDescent="0.2">
      <c r="A3823" s="20">
        <v>15424766</v>
      </c>
      <c r="B3823" t="s">
        <v>2778</v>
      </c>
    </row>
    <row r="3824" spans="1:2" x14ac:dyDescent="0.2">
      <c r="A3824" s="20">
        <v>15424766</v>
      </c>
      <c r="B3824" t="s">
        <v>2759</v>
      </c>
    </row>
    <row r="3825" spans="1:2" x14ac:dyDescent="0.2">
      <c r="A3825" s="20">
        <v>15424766</v>
      </c>
      <c r="B3825" t="s">
        <v>2766</v>
      </c>
    </row>
    <row r="3826" spans="1:2" x14ac:dyDescent="0.2">
      <c r="A3826" s="20">
        <v>485829</v>
      </c>
      <c r="B3826" t="s">
        <v>2766</v>
      </c>
    </row>
    <row r="3827" spans="1:2" x14ac:dyDescent="0.2">
      <c r="A3827" s="20">
        <v>485829</v>
      </c>
      <c r="B3827" t="s">
        <v>2778</v>
      </c>
    </row>
    <row r="3828" spans="1:2" x14ac:dyDescent="0.2">
      <c r="A3828" s="20">
        <v>485829</v>
      </c>
      <c r="B3828" t="s">
        <v>2759</v>
      </c>
    </row>
    <row r="3829" spans="1:2" x14ac:dyDescent="0.2">
      <c r="A3829" s="20" t="s">
        <v>2233</v>
      </c>
      <c r="B3829" t="s">
        <v>2778</v>
      </c>
    </row>
    <row r="3830" spans="1:2" x14ac:dyDescent="0.2">
      <c r="A3830" s="20" t="s">
        <v>2233</v>
      </c>
      <c r="B3830" t="s">
        <v>2758</v>
      </c>
    </row>
    <row r="3831" spans="1:2" x14ac:dyDescent="0.2">
      <c r="A3831" s="20">
        <v>1650157</v>
      </c>
      <c r="B3831" t="s">
        <v>2758</v>
      </c>
    </row>
    <row r="3832" spans="1:2" x14ac:dyDescent="0.2">
      <c r="A3832" s="20">
        <v>1650157</v>
      </c>
      <c r="B3832" t="s">
        <v>2778</v>
      </c>
    </row>
    <row r="3833" spans="1:2" x14ac:dyDescent="0.2">
      <c r="A3833" s="20">
        <v>30481</v>
      </c>
      <c r="B3833" t="s">
        <v>2778</v>
      </c>
    </row>
    <row r="3834" spans="1:2" x14ac:dyDescent="0.2">
      <c r="A3834" s="20">
        <v>30481</v>
      </c>
      <c r="B3834" t="s">
        <v>2758</v>
      </c>
    </row>
    <row r="3835" spans="1:2" x14ac:dyDescent="0.2">
      <c r="A3835" s="20">
        <v>30481</v>
      </c>
      <c r="B3835" t="s">
        <v>2768</v>
      </c>
    </row>
    <row r="3836" spans="1:2" x14ac:dyDescent="0.2">
      <c r="A3836" s="20">
        <v>969362</v>
      </c>
      <c r="B3836" t="s">
        <v>2764</v>
      </c>
    </row>
    <row r="3837" spans="1:2" x14ac:dyDescent="0.2">
      <c r="A3837" s="20">
        <v>969362</v>
      </c>
      <c r="B3837" t="s">
        <v>2779</v>
      </c>
    </row>
    <row r="3838" spans="1:2" x14ac:dyDescent="0.2">
      <c r="A3838" s="20" t="s">
        <v>2699</v>
      </c>
      <c r="B3838" t="s">
        <v>2764</v>
      </c>
    </row>
    <row r="3839" spans="1:2" x14ac:dyDescent="0.2">
      <c r="A3839" s="20" t="s">
        <v>2699</v>
      </c>
      <c r="B3839" t="s">
        <v>2779</v>
      </c>
    </row>
    <row r="3840" spans="1:2" x14ac:dyDescent="0.2">
      <c r="A3840" s="20">
        <v>431303</v>
      </c>
      <c r="B3840" t="s">
        <v>2779</v>
      </c>
    </row>
    <row r="3841" spans="1:2" x14ac:dyDescent="0.2">
      <c r="A3841" s="20">
        <v>431303</v>
      </c>
      <c r="B3841" t="s">
        <v>2764</v>
      </c>
    </row>
    <row r="3842" spans="1:2" x14ac:dyDescent="0.2">
      <c r="A3842" s="20">
        <v>10477624</v>
      </c>
      <c r="B3842" t="s">
        <v>2775</v>
      </c>
    </row>
    <row r="3843" spans="1:2" x14ac:dyDescent="0.2">
      <c r="A3843" s="20">
        <v>10477624</v>
      </c>
      <c r="B3843" t="s">
        <v>2764</v>
      </c>
    </row>
    <row r="3844" spans="1:2" x14ac:dyDescent="0.2">
      <c r="A3844" s="20">
        <v>10477624</v>
      </c>
      <c r="B3844" t="s">
        <v>2779</v>
      </c>
    </row>
    <row r="3845" spans="1:2" x14ac:dyDescent="0.2">
      <c r="A3845" s="20">
        <v>10614303</v>
      </c>
      <c r="B3845" t="s">
        <v>2775</v>
      </c>
    </row>
    <row r="3846" spans="1:2" x14ac:dyDescent="0.2">
      <c r="A3846" s="20">
        <v>10614303</v>
      </c>
      <c r="B3846" t="s">
        <v>2764</v>
      </c>
    </row>
    <row r="3847" spans="1:2" x14ac:dyDescent="0.2">
      <c r="A3847" s="20">
        <v>10614303</v>
      </c>
      <c r="B3847" t="s">
        <v>2779</v>
      </c>
    </row>
    <row r="3848" spans="1:2" x14ac:dyDescent="0.2">
      <c r="A3848" s="20">
        <v>7313667</v>
      </c>
      <c r="B3848" t="s">
        <v>2768</v>
      </c>
    </row>
    <row r="3849" spans="1:2" x14ac:dyDescent="0.2">
      <c r="A3849" s="20">
        <v>7313667</v>
      </c>
      <c r="B3849" t="s">
        <v>2778</v>
      </c>
    </row>
    <row r="3850" spans="1:2" x14ac:dyDescent="0.2">
      <c r="A3850" s="20">
        <v>7313667</v>
      </c>
      <c r="B3850" t="s">
        <v>2759</v>
      </c>
    </row>
    <row r="3851" spans="1:2" x14ac:dyDescent="0.2">
      <c r="A3851" s="20">
        <v>224103</v>
      </c>
      <c r="B3851" t="s">
        <v>2759</v>
      </c>
    </row>
    <row r="3852" spans="1:2" x14ac:dyDescent="0.2">
      <c r="A3852" s="20">
        <v>224103</v>
      </c>
      <c r="B3852" t="s">
        <v>2768</v>
      </c>
    </row>
    <row r="3853" spans="1:2" x14ac:dyDescent="0.2">
      <c r="A3853" s="20">
        <v>224103</v>
      </c>
      <c r="B3853" t="s">
        <v>2778</v>
      </c>
    </row>
    <row r="3854" spans="1:2" x14ac:dyDescent="0.2">
      <c r="A3854" s="20">
        <v>10813004</v>
      </c>
      <c r="B3854" t="s">
        <v>2768</v>
      </c>
    </row>
    <row r="3855" spans="1:2" x14ac:dyDescent="0.2">
      <c r="A3855" s="20">
        <v>10813004</v>
      </c>
      <c r="B3855" t="s">
        <v>2759</v>
      </c>
    </row>
    <row r="3856" spans="1:2" x14ac:dyDescent="0.2">
      <c r="A3856" s="20">
        <v>10813004</v>
      </c>
      <c r="B3856" t="s">
        <v>2778</v>
      </c>
    </row>
    <row r="3857" spans="1:2" x14ac:dyDescent="0.2">
      <c r="A3857" s="20">
        <v>9226567</v>
      </c>
      <c r="B3857" t="s">
        <v>2778</v>
      </c>
    </row>
    <row r="3858" spans="1:2" x14ac:dyDescent="0.2">
      <c r="A3858" s="20">
        <v>9226567</v>
      </c>
      <c r="B3858" t="s">
        <v>2759</v>
      </c>
    </row>
    <row r="3859" spans="1:2" x14ac:dyDescent="0.2">
      <c r="A3859" s="20">
        <v>35483</v>
      </c>
      <c r="B3859" t="s">
        <v>2759</v>
      </c>
    </row>
    <row r="3860" spans="1:2" x14ac:dyDescent="0.2">
      <c r="A3860" s="20">
        <v>35483</v>
      </c>
      <c r="B3860" t="s">
        <v>2778</v>
      </c>
    </row>
    <row r="3861" spans="1:2" x14ac:dyDescent="0.2">
      <c r="A3861" s="20">
        <v>18666175</v>
      </c>
      <c r="B3861" t="s">
        <v>2758</v>
      </c>
    </row>
    <row r="3862" spans="1:2" x14ac:dyDescent="0.2">
      <c r="A3862" s="20">
        <v>18666175</v>
      </c>
      <c r="B3862" t="s">
        <v>2778</v>
      </c>
    </row>
    <row r="3863" spans="1:2" x14ac:dyDescent="0.2">
      <c r="A3863" s="20">
        <v>18762514</v>
      </c>
      <c r="B3863" t="s">
        <v>2778</v>
      </c>
    </row>
    <row r="3864" spans="1:2" x14ac:dyDescent="0.2">
      <c r="A3864" s="20">
        <v>18762514</v>
      </c>
      <c r="B3864" t="s">
        <v>2758</v>
      </c>
    </row>
    <row r="3865" spans="1:2" x14ac:dyDescent="0.2">
      <c r="A3865" s="20">
        <v>18762530</v>
      </c>
      <c r="B3865" t="s">
        <v>2778</v>
      </c>
    </row>
    <row r="3866" spans="1:2" x14ac:dyDescent="0.2">
      <c r="A3866" s="20">
        <v>18762530</v>
      </c>
      <c r="B3866" t="s">
        <v>2758</v>
      </c>
    </row>
    <row r="3867" spans="1:2" x14ac:dyDescent="0.2">
      <c r="A3867" s="20">
        <v>1650106</v>
      </c>
      <c r="B3867" t="s">
        <v>2758</v>
      </c>
    </row>
    <row r="3868" spans="1:2" x14ac:dyDescent="0.2">
      <c r="A3868" s="20">
        <v>1650106</v>
      </c>
      <c r="B3868" t="s">
        <v>2778</v>
      </c>
    </row>
    <row r="3869" spans="1:2" x14ac:dyDescent="0.2">
      <c r="A3869" s="20">
        <v>3043487</v>
      </c>
      <c r="B3869" t="s">
        <v>2759</v>
      </c>
    </row>
    <row r="3870" spans="1:2" x14ac:dyDescent="0.2">
      <c r="A3870" s="20">
        <v>3043487</v>
      </c>
      <c r="B3870" t="s">
        <v>2778</v>
      </c>
    </row>
    <row r="3871" spans="1:2" x14ac:dyDescent="0.2">
      <c r="A3871" s="20">
        <v>1697544</v>
      </c>
      <c r="B3871" t="s">
        <v>2775</v>
      </c>
    </row>
    <row r="3872" spans="1:2" x14ac:dyDescent="0.2">
      <c r="A3872" s="20">
        <v>1697544</v>
      </c>
      <c r="B3872" t="s">
        <v>2779</v>
      </c>
    </row>
    <row r="3873" spans="1:2" x14ac:dyDescent="0.2">
      <c r="A3873" s="20">
        <v>1697544</v>
      </c>
      <c r="B3873" t="s">
        <v>2764</v>
      </c>
    </row>
    <row r="3874" spans="1:2" x14ac:dyDescent="0.2">
      <c r="A3874" s="20">
        <v>1697544</v>
      </c>
      <c r="B3874" t="s">
        <v>2768</v>
      </c>
    </row>
    <row r="3875" spans="1:2" x14ac:dyDescent="0.2">
      <c r="A3875" s="20">
        <v>685895</v>
      </c>
      <c r="B3875" t="s">
        <v>2768</v>
      </c>
    </row>
    <row r="3876" spans="1:2" x14ac:dyDescent="0.2">
      <c r="A3876" s="20">
        <v>685895</v>
      </c>
      <c r="B3876" t="s">
        <v>2758</v>
      </c>
    </row>
    <row r="3877" spans="1:2" x14ac:dyDescent="0.2">
      <c r="A3877" s="20">
        <v>685895</v>
      </c>
      <c r="B3877" t="s">
        <v>2778</v>
      </c>
    </row>
    <row r="3878" spans="1:2" x14ac:dyDescent="0.2">
      <c r="A3878" s="20">
        <v>2786656</v>
      </c>
      <c r="B3878" t="s">
        <v>2778</v>
      </c>
    </row>
    <row r="3879" spans="1:2" x14ac:dyDescent="0.2">
      <c r="A3879" s="20">
        <v>2786656</v>
      </c>
      <c r="B3879" t="s">
        <v>2768</v>
      </c>
    </row>
    <row r="3880" spans="1:2" x14ac:dyDescent="0.2">
      <c r="A3880" s="20">
        <v>2786656</v>
      </c>
      <c r="B3880" t="s">
        <v>2758</v>
      </c>
    </row>
    <row r="3881" spans="1:2" x14ac:dyDescent="0.2">
      <c r="A3881" s="20">
        <v>67431</v>
      </c>
      <c r="B3881" t="s">
        <v>2758</v>
      </c>
    </row>
    <row r="3882" spans="1:2" x14ac:dyDescent="0.2">
      <c r="A3882" s="20">
        <v>67431</v>
      </c>
      <c r="B3882" t="s">
        <v>2778</v>
      </c>
    </row>
    <row r="3883" spans="1:2" x14ac:dyDescent="0.2">
      <c r="A3883" s="20">
        <v>1963570</v>
      </c>
      <c r="B3883" t="s">
        <v>2758</v>
      </c>
    </row>
    <row r="3884" spans="1:2" x14ac:dyDescent="0.2">
      <c r="A3884" s="20">
        <v>1963570</v>
      </c>
      <c r="B3884" t="s">
        <v>2778</v>
      </c>
    </row>
    <row r="3885" spans="1:2" x14ac:dyDescent="0.2">
      <c r="A3885" s="20">
        <v>7345496</v>
      </c>
      <c r="B3885" t="s">
        <v>2758</v>
      </c>
    </row>
    <row r="3886" spans="1:2" x14ac:dyDescent="0.2">
      <c r="A3886" s="20">
        <v>7345496</v>
      </c>
      <c r="B3886" t="s">
        <v>2778</v>
      </c>
    </row>
    <row r="3887" spans="1:2" x14ac:dyDescent="0.2">
      <c r="A3887" s="20">
        <v>207047</v>
      </c>
      <c r="B3887" t="s">
        <v>2778</v>
      </c>
    </row>
    <row r="3888" spans="1:2" x14ac:dyDescent="0.2">
      <c r="A3888" s="20">
        <v>207047</v>
      </c>
      <c r="B3888" t="s">
        <v>2758</v>
      </c>
    </row>
    <row r="3889" spans="1:2" x14ac:dyDescent="0.2">
      <c r="A3889" s="20">
        <v>5307058</v>
      </c>
      <c r="B3889" t="s">
        <v>2772</v>
      </c>
    </row>
    <row r="3890" spans="1:2" x14ac:dyDescent="0.2">
      <c r="A3890" s="20">
        <v>211214</v>
      </c>
      <c r="B3890" t="s">
        <v>2772</v>
      </c>
    </row>
    <row r="3891" spans="1:2" x14ac:dyDescent="0.2">
      <c r="A3891" s="20">
        <v>20090935</v>
      </c>
      <c r="B3891" t="s">
        <v>2772</v>
      </c>
    </row>
    <row r="3892" spans="1:2" x14ac:dyDescent="0.2">
      <c r="A3892" s="20">
        <v>13513818</v>
      </c>
      <c r="B3892" t="s">
        <v>2772</v>
      </c>
    </row>
    <row r="3893" spans="1:2" x14ac:dyDescent="0.2">
      <c r="A3893" s="20" t="s">
        <v>2266</v>
      </c>
      <c r="B3893" t="s">
        <v>2772</v>
      </c>
    </row>
    <row r="3894" spans="1:2" x14ac:dyDescent="0.2">
      <c r="A3894" s="20" t="s">
        <v>2266</v>
      </c>
      <c r="B3894" t="s">
        <v>2768</v>
      </c>
    </row>
    <row r="3895" spans="1:2" x14ac:dyDescent="0.2">
      <c r="A3895" s="20" t="s">
        <v>2310</v>
      </c>
      <c r="B3895" t="s">
        <v>2772</v>
      </c>
    </row>
    <row r="3896" spans="1:2" x14ac:dyDescent="0.2">
      <c r="A3896" s="20">
        <v>3321851</v>
      </c>
      <c r="B3896" t="s">
        <v>2772</v>
      </c>
    </row>
    <row r="3897" spans="1:2" x14ac:dyDescent="0.2">
      <c r="A3897" s="20">
        <v>7901763</v>
      </c>
      <c r="B3897" t="s">
        <v>2772</v>
      </c>
    </row>
    <row r="3898" spans="1:2" x14ac:dyDescent="0.2">
      <c r="A3898" s="20">
        <v>3320758</v>
      </c>
      <c r="B3898" t="s">
        <v>2772</v>
      </c>
    </row>
    <row r="3899" spans="1:2" x14ac:dyDescent="0.2">
      <c r="A3899" s="20">
        <v>3321460</v>
      </c>
      <c r="B3899" t="s">
        <v>2772</v>
      </c>
    </row>
    <row r="3900" spans="1:2" x14ac:dyDescent="0.2">
      <c r="A3900" s="20">
        <v>20091338</v>
      </c>
      <c r="B3900" t="s">
        <v>2772</v>
      </c>
    </row>
    <row r="3901" spans="1:2" x14ac:dyDescent="0.2">
      <c r="A3901" s="20">
        <v>3849694</v>
      </c>
      <c r="B3901" t="s">
        <v>2778</v>
      </c>
    </row>
    <row r="3902" spans="1:2" x14ac:dyDescent="0.2">
      <c r="A3902" s="20">
        <v>3849694</v>
      </c>
      <c r="B3902" t="s">
        <v>2758</v>
      </c>
    </row>
    <row r="3903" spans="1:2" x14ac:dyDescent="0.2">
      <c r="A3903" s="20">
        <v>1999818</v>
      </c>
      <c r="B3903" t="s">
        <v>2760</v>
      </c>
    </row>
    <row r="3904" spans="1:2" x14ac:dyDescent="0.2">
      <c r="A3904" s="20">
        <v>1999818</v>
      </c>
      <c r="B3904" t="s">
        <v>2778</v>
      </c>
    </row>
    <row r="3905" spans="1:2" x14ac:dyDescent="0.2">
      <c r="A3905" s="20">
        <v>115266</v>
      </c>
      <c r="B3905" t="s">
        <v>2760</v>
      </c>
    </row>
    <row r="3906" spans="1:2" x14ac:dyDescent="0.2">
      <c r="A3906" s="20">
        <v>115266</v>
      </c>
      <c r="B3906" t="s">
        <v>2778</v>
      </c>
    </row>
    <row r="3907" spans="1:2" x14ac:dyDescent="0.2">
      <c r="A3907" s="20">
        <v>221376</v>
      </c>
      <c r="B3907" t="s">
        <v>2768</v>
      </c>
    </row>
    <row r="3908" spans="1:2" x14ac:dyDescent="0.2">
      <c r="A3908" s="20">
        <v>221376</v>
      </c>
      <c r="B3908" t="s">
        <v>2759</v>
      </c>
    </row>
    <row r="3909" spans="1:2" x14ac:dyDescent="0.2">
      <c r="A3909" s="20">
        <v>221376</v>
      </c>
      <c r="B3909" t="s">
        <v>2778</v>
      </c>
    </row>
    <row r="3910" spans="1:2" x14ac:dyDescent="0.2">
      <c r="A3910" s="20">
        <v>41823</v>
      </c>
      <c r="B3910" t="s">
        <v>2778</v>
      </c>
    </row>
    <row r="3911" spans="1:2" x14ac:dyDescent="0.2">
      <c r="A3911" s="20">
        <v>41823</v>
      </c>
      <c r="B3911" t="s">
        <v>2758</v>
      </c>
    </row>
    <row r="3912" spans="1:2" x14ac:dyDescent="0.2">
      <c r="A3912" s="20">
        <v>88080</v>
      </c>
      <c r="B3912" t="s">
        <v>2758</v>
      </c>
    </row>
    <row r="3913" spans="1:2" x14ac:dyDescent="0.2">
      <c r="A3913" s="20">
        <v>88080</v>
      </c>
      <c r="B3913" t="s">
        <v>2768</v>
      </c>
    </row>
    <row r="3914" spans="1:2" x14ac:dyDescent="0.2">
      <c r="A3914" s="20">
        <v>88080</v>
      </c>
      <c r="B3914" t="s">
        <v>2778</v>
      </c>
    </row>
    <row r="3915" spans="1:2" x14ac:dyDescent="0.2">
      <c r="A3915" s="20">
        <v>41378</v>
      </c>
      <c r="B3915" t="s">
        <v>2764</v>
      </c>
    </row>
    <row r="3916" spans="1:2" x14ac:dyDescent="0.2">
      <c r="A3916" s="20">
        <v>41378</v>
      </c>
      <c r="B3916" t="s">
        <v>2779</v>
      </c>
    </row>
    <row r="3917" spans="1:2" x14ac:dyDescent="0.2">
      <c r="A3917" s="20">
        <v>41378</v>
      </c>
      <c r="B3917" t="s">
        <v>2775</v>
      </c>
    </row>
    <row r="3918" spans="1:2" x14ac:dyDescent="0.2">
      <c r="A3918" s="20">
        <v>1938509</v>
      </c>
      <c r="B3918" t="s">
        <v>2779</v>
      </c>
    </row>
    <row r="3919" spans="1:2" x14ac:dyDescent="0.2">
      <c r="A3919" s="20">
        <v>1938509</v>
      </c>
      <c r="B3919" t="s">
        <v>2764</v>
      </c>
    </row>
    <row r="3920" spans="1:2" x14ac:dyDescent="0.2">
      <c r="A3920" s="20">
        <v>1938509</v>
      </c>
      <c r="B3920" t="s">
        <v>2775</v>
      </c>
    </row>
    <row r="3921" spans="1:2" x14ac:dyDescent="0.2">
      <c r="A3921" s="20">
        <v>1676563</v>
      </c>
      <c r="B3921" t="s">
        <v>2779</v>
      </c>
    </row>
    <row r="3922" spans="1:2" x14ac:dyDescent="0.2">
      <c r="A3922" s="20">
        <v>1676563</v>
      </c>
      <c r="B3922" t="s">
        <v>2775</v>
      </c>
    </row>
    <row r="3923" spans="1:2" x14ac:dyDescent="0.2">
      <c r="A3923" s="20">
        <v>1676563</v>
      </c>
      <c r="B3923" t="s">
        <v>2768</v>
      </c>
    </row>
    <row r="3924" spans="1:2" x14ac:dyDescent="0.2">
      <c r="A3924" s="20">
        <v>1676563</v>
      </c>
      <c r="B3924" t="s">
        <v>2764</v>
      </c>
    </row>
    <row r="3925" spans="1:2" x14ac:dyDescent="0.2">
      <c r="A3925" s="20">
        <v>157120</v>
      </c>
      <c r="B3925" t="s">
        <v>2759</v>
      </c>
    </row>
    <row r="3926" spans="1:2" x14ac:dyDescent="0.2">
      <c r="A3926" s="20">
        <v>157120</v>
      </c>
      <c r="B3926" t="s">
        <v>2778</v>
      </c>
    </row>
    <row r="3927" spans="1:2" x14ac:dyDescent="0.2">
      <c r="A3927" s="20" t="s">
        <v>2661</v>
      </c>
      <c r="B3927" t="s">
        <v>2753</v>
      </c>
    </row>
    <row r="3928" spans="1:2" x14ac:dyDescent="0.2">
      <c r="A3928" s="20" t="s">
        <v>2661</v>
      </c>
      <c r="B3928" t="s">
        <v>2769</v>
      </c>
    </row>
    <row r="3929" spans="1:2" x14ac:dyDescent="0.2">
      <c r="A3929" s="20" t="s">
        <v>2661</v>
      </c>
      <c r="B3929" t="s">
        <v>2779</v>
      </c>
    </row>
    <row r="3930" spans="1:2" x14ac:dyDescent="0.2">
      <c r="A3930" s="20" t="s">
        <v>2661</v>
      </c>
      <c r="B3930" t="s">
        <v>2775</v>
      </c>
    </row>
    <row r="3931" spans="1:2" x14ac:dyDescent="0.2">
      <c r="A3931" s="20" t="s">
        <v>2661</v>
      </c>
      <c r="B3931" t="s">
        <v>2778</v>
      </c>
    </row>
    <row r="3932" spans="1:2" x14ac:dyDescent="0.2">
      <c r="A3932" s="20" t="s">
        <v>2661</v>
      </c>
      <c r="B3932" t="s">
        <v>2764</v>
      </c>
    </row>
    <row r="3933" spans="1:2" x14ac:dyDescent="0.2">
      <c r="A3933" s="20">
        <v>966134</v>
      </c>
      <c r="B3933" t="s">
        <v>2778</v>
      </c>
    </row>
    <row r="3934" spans="1:2" x14ac:dyDescent="0.2">
      <c r="A3934" s="20">
        <v>966134</v>
      </c>
      <c r="B3934" t="s">
        <v>2760</v>
      </c>
    </row>
    <row r="3935" spans="1:2" x14ac:dyDescent="0.2">
      <c r="A3935" s="20">
        <v>7378211</v>
      </c>
      <c r="B3935" t="s">
        <v>2779</v>
      </c>
    </row>
    <row r="3936" spans="1:2" x14ac:dyDescent="0.2">
      <c r="A3936" s="20">
        <v>7378211</v>
      </c>
      <c r="B3936" t="s">
        <v>2775</v>
      </c>
    </row>
    <row r="3937" spans="1:2" x14ac:dyDescent="0.2">
      <c r="A3937" s="20">
        <v>7378211</v>
      </c>
      <c r="B3937" t="s">
        <v>2764</v>
      </c>
    </row>
    <row r="3938" spans="1:2" x14ac:dyDescent="0.2">
      <c r="A3938" s="20">
        <v>7378211</v>
      </c>
      <c r="B3938" t="s">
        <v>2768</v>
      </c>
    </row>
    <row r="3939" spans="1:2" x14ac:dyDescent="0.2">
      <c r="A3939" s="20">
        <v>20091672</v>
      </c>
      <c r="B3939" t="s">
        <v>2772</v>
      </c>
    </row>
    <row r="3940" spans="1:2" x14ac:dyDescent="0.2">
      <c r="A3940" s="20">
        <v>423106</v>
      </c>
      <c r="B3940" t="s">
        <v>2779</v>
      </c>
    </row>
    <row r="3941" spans="1:2" x14ac:dyDescent="0.2">
      <c r="A3941" s="20">
        <v>423106</v>
      </c>
      <c r="B3941" t="s">
        <v>2775</v>
      </c>
    </row>
    <row r="3942" spans="1:2" x14ac:dyDescent="0.2">
      <c r="A3942" s="20">
        <v>423106</v>
      </c>
      <c r="B3942" t="s">
        <v>2764</v>
      </c>
    </row>
    <row r="3943" spans="1:2" x14ac:dyDescent="0.2">
      <c r="A3943" s="20">
        <v>13850237</v>
      </c>
      <c r="B3943" t="s">
        <v>2764</v>
      </c>
    </row>
    <row r="3944" spans="1:2" x14ac:dyDescent="0.2">
      <c r="A3944" s="20">
        <v>13850237</v>
      </c>
      <c r="B3944" t="s">
        <v>2779</v>
      </c>
    </row>
    <row r="3945" spans="1:2" x14ac:dyDescent="0.2">
      <c r="A3945" s="20">
        <v>13850237</v>
      </c>
      <c r="B3945" t="s">
        <v>2775</v>
      </c>
    </row>
    <row r="3946" spans="1:2" x14ac:dyDescent="0.2">
      <c r="A3946" s="20">
        <v>17581605</v>
      </c>
      <c r="B3946" t="s">
        <v>2772</v>
      </c>
    </row>
    <row r="3947" spans="1:2" x14ac:dyDescent="0.2">
      <c r="A3947" s="20">
        <v>20090943</v>
      </c>
      <c r="B3947" t="s">
        <v>2772</v>
      </c>
    </row>
    <row r="3948" spans="1:2" x14ac:dyDescent="0.2">
      <c r="A3948" s="20">
        <v>20090978</v>
      </c>
      <c r="B3948" t="s">
        <v>2772</v>
      </c>
    </row>
    <row r="3949" spans="1:2" x14ac:dyDescent="0.2">
      <c r="A3949" s="20">
        <v>20091648</v>
      </c>
      <c r="B3949" t="s">
        <v>2772</v>
      </c>
    </row>
    <row r="3950" spans="1:2" x14ac:dyDescent="0.2">
      <c r="A3950" s="20">
        <v>20091656</v>
      </c>
      <c r="B3950" t="s">
        <v>2772</v>
      </c>
    </row>
    <row r="3951" spans="1:2" x14ac:dyDescent="0.2">
      <c r="A3951" s="20">
        <v>364452</v>
      </c>
      <c r="B3951" t="s">
        <v>2776</v>
      </c>
    </row>
    <row r="3952" spans="1:2" x14ac:dyDescent="0.2">
      <c r="A3952" s="20">
        <v>364452</v>
      </c>
      <c r="B3952" t="s">
        <v>2760</v>
      </c>
    </row>
    <row r="3953" spans="1:2" x14ac:dyDescent="0.2">
      <c r="A3953" s="20">
        <v>364452</v>
      </c>
      <c r="B3953" t="s">
        <v>2778</v>
      </c>
    </row>
    <row r="3954" spans="1:2" x14ac:dyDescent="0.2">
      <c r="A3954" s="20">
        <v>17579953</v>
      </c>
      <c r="B3954" t="s">
        <v>2772</v>
      </c>
    </row>
    <row r="3955" spans="1:2" x14ac:dyDescent="0.2">
      <c r="A3955" s="20">
        <v>7915640</v>
      </c>
      <c r="B3955" t="s">
        <v>2772</v>
      </c>
    </row>
    <row r="3956" spans="1:2" x14ac:dyDescent="0.2">
      <c r="A3956" s="20">
        <v>20091664</v>
      </c>
      <c r="B3956" t="s">
        <v>2772</v>
      </c>
    </row>
    <row r="3957" spans="1:2" x14ac:dyDescent="0.2">
      <c r="A3957" s="20">
        <v>17556066</v>
      </c>
      <c r="B3957" t="s">
        <v>2772</v>
      </c>
    </row>
    <row r="3958" spans="1:2" x14ac:dyDescent="0.2">
      <c r="A3958" s="20">
        <v>20091362</v>
      </c>
      <c r="B3958" t="s">
        <v>2772</v>
      </c>
    </row>
    <row r="3959" spans="1:2" x14ac:dyDescent="0.2">
      <c r="A3959" s="20" t="s">
        <v>2217</v>
      </c>
      <c r="B3959" t="s">
        <v>2772</v>
      </c>
    </row>
    <row r="3960" spans="1:2" x14ac:dyDescent="0.2">
      <c r="A3960" s="20">
        <v>9694846</v>
      </c>
      <c r="B3960" t="s">
        <v>2772</v>
      </c>
    </row>
    <row r="3961" spans="1:2" x14ac:dyDescent="0.2">
      <c r="A3961" s="20">
        <v>14776162</v>
      </c>
      <c r="B3961" t="s">
        <v>2772</v>
      </c>
    </row>
    <row r="3962" spans="1:2" x14ac:dyDescent="0.2">
      <c r="A3962" s="20">
        <v>718343</v>
      </c>
      <c r="B3962" t="s">
        <v>2760</v>
      </c>
    </row>
    <row r="3963" spans="1:2" x14ac:dyDescent="0.2">
      <c r="A3963" s="20">
        <v>718343</v>
      </c>
      <c r="B3963" t="s">
        <v>2776</v>
      </c>
    </row>
    <row r="3964" spans="1:2" x14ac:dyDescent="0.2">
      <c r="A3964" s="20">
        <v>718343</v>
      </c>
      <c r="B3964" t="s">
        <v>2766</v>
      </c>
    </row>
    <row r="3965" spans="1:2" x14ac:dyDescent="0.2">
      <c r="A3965" s="20">
        <v>718343</v>
      </c>
      <c r="B3965" t="s">
        <v>2778</v>
      </c>
    </row>
    <row r="3966" spans="1:2" x14ac:dyDescent="0.2">
      <c r="A3966" s="20">
        <v>190209</v>
      </c>
      <c r="B3966" t="s">
        <v>2766</v>
      </c>
    </row>
    <row r="3967" spans="1:2" x14ac:dyDescent="0.2">
      <c r="A3967" s="20">
        <v>190209</v>
      </c>
      <c r="B3967" t="s">
        <v>2778</v>
      </c>
    </row>
    <row r="3968" spans="1:2" x14ac:dyDescent="0.2">
      <c r="A3968" s="20">
        <v>190209</v>
      </c>
      <c r="B3968" t="s">
        <v>2760</v>
      </c>
    </row>
    <row r="3969" spans="1:2" x14ac:dyDescent="0.2">
      <c r="A3969" s="20">
        <v>190209</v>
      </c>
      <c r="B3969" t="s">
        <v>2776</v>
      </c>
    </row>
    <row r="3970" spans="1:2" x14ac:dyDescent="0.2">
      <c r="A3970" s="20" t="s">
        <v>2177</v>
      </c>
      <c r="B3970" t="s">
        <v>2778</v>
      </c>
    </row>
    <row r="3971" spans="1:2" x14ac:dyDescent="0.2">
      <c r="A3971" s="20" t="s">
        <v>2177</v>
      </c>
      <c r="B3971" t="s">
        <v>2760</v>
      </c>
    </row>
    <row r="3972" spans="1:2" x14ac:dyDescent="0.2">
      <c r="A3972" s="20" t="s">
        <v>2177</v>
      </c>
      <c r="B3972" t="s">
        <v>2776</v>
      </c>
    </row>
    <row r="3973" spans="1:2" x14ac:dyDescent="0.2">
      <c r="A3973" s="20" t="s">
        <v>2177</v>
      </c>
      <c r="B3973" t="s">
        <v>2766</v>
      </c>
    </row>
    <row r="3974" spans="1:2" x14ac:dyDescent="0.2">
      <c r="A3974" s="20" t="s">
        <v>2698</v>
      </c>
      <c r="B3974" t="s">
        <v>2776</v>
      </c>
    </row>
    <row r="3975" spans="1:2" x14ac:dyDescent="0.2">
      <c r="A3975" s="20" t="s">
        <v>2698</v>
      </c>
      <c r="B3975" t="s">
        <v>2778</v>
      </c>
    </row>
    <row r="3976" spans="1:2" x14ac:dyDescent="0.2">
      <c r="A3976" s="20" t="s">
        <v>2698</v>
      </c>
      <c r="B3976" t="s">
        <v>2760</v>
      </c>
    </row>
    <row r="3977" spans="1:2" x14ac:dyDescent="0.2">
      <c r="A3977" s="20">
        <v>5815738</v>
      </c>
      <c r="B3977" t="s">
        <v>2776</v>
      </c>
    </row>
    <row r="3978" spans="1:2" x14ac:dyDescent="0.2">
      <c r="A3978" s="20">
        <v>5815738</v>
      </c>
      <c r="B3978" t="s">
        <v>2760</v>
      </c>
    </row>
    <row r="3979" spans="1:2" x14ac:dyDescent="0.2">
      <c r="A3979" s="20">
        <v>5815738</v>
      </c>
      <c r="B3979" t="s">
        <v>2778</v>
      </c>
    </row>
    <row r="3980" spans="1:2" x14ac:dyDescent="0.2">
      <c r="A3980" s="20">
        <v>9727671</v>
      </c>
      <c r="B3980" t="s">
        <v>2776</v>
      </c>
    </row>
    <row r="3981" spans="1:2" x14ac:dyDescent="0.2">
      <c r="A3981" s="20">
        <v>9727671</v>
      </c>
      <c r="B3981" t="s">
        <v>2778</v>
      </c>
    </row>
    <row r="3982" spans="1:2" x14ac:dyDescent="0.2">
      <c r="A3982" s="20">
        <v>9727671</v>
      </c>
      <c r="B3982" t="s">
        <v>2760</v>
      </c>
    </row>
    <row r="3983" spans="1:2" x14ac:dyDescent="0.2">
      <c r="A3983" s="20">
        <v>1453661</v>
      </c>
      <c r="B3983" t="s">
        <v>2760</v>
      </c>
    </row>
    <row r="3984" spans="1:2" x14ac:dyDescent="0.2">
      <c r="A3984" s="20">
        <v>1453661</v>
      </c>
      <c r="B3984" t="s">
        <v>2778</v>
      </c>
    </row>
    <row r="3985" spans="1:2" x14ac:dyDescent="0.2">
      <c r="A3985" s="20">
        <v>15287084</v>
      </c>
      <c r="B3985" t="s">
        <v>2759</v>
      </c>
    </row>
    <row r="3986" spans="1:2" x14ac:dyDescent="0.2">
      <c r="A3986" s="20">
        <v>15287084</v>
      </c>
      <c r="B3986" t="s">
        <v>2768</v>
      </c>
    </row>
    <row r="3987" spans="1:2" x14ac:dyDescent="0.2">
      <c r="A3987" s="20">
        <v>15287084</v>
      </c>
      <c r="B3987" t="s">
        <v>2778</v>
      </c>
    </row>
    <row r="3988" spans="1:2" x14ac:dyDescent="0.2">
      <c r="A3988" s="20">
        <v>15287084</v>
      </c>
      <c r="B3988" t="s">
        <v>2766</v>
      </c>
    </row>
    <row r="3989" spans="1:2" x14ac:dyDescent="0.2">
      <c r="A3989" s="20">
        <v>15205479</v>
      </c>
      <c r="B3989" t="s">
        <v>2759</v>
      </c>
    </row>
    <row r="3990" spans="1:2" x14ac:dyDescent="0.2">
      <c r="A3990" s="20">
        <v>15205479</v>
      </c>
      <c r="B3990" t="s">
        <v>2778</v>
      </c>
    </row>
    <row r="3991" spans="1:2" x14ac:dyDescent="0.2">
      <c r="A3991" s="20">
        <v>15205479</v>
      </c>
      <c r="B3991" t="s">
        <v>2766</v>
      </c>
    </row>
    <row r="3992" spans="1:2" x14ac:dyDescent="0.2">
      <c r="A3992" s="20">
        <v>15205479</v>
      </c>
      <c r="B3992" t="s">
        <v>2768</v>
      </c>
    </row>
    <row r="3993" spans="1:2" x14ac:dyDescent="0.2">
      <c r="A3993" s="20">
        <v>10962719</v>
      </c>
      <c r="B3993" t="s">
        <v>2768</v>
      </c>
    </row>
    <row r="3994" spans="1:2" x14ac:dyDescent="0.2">
      <c r="A3994" s="20">
        <v>10962719</v>
      </c>
      <c r="B3994" t="s">
        <v>2778</v>
      </c>
    </row>
    <row r="3995" spans="1:2" x14ac:dyDescent="0.2">
      <c r="A3995" s="20">
        <v>10962719</v>
      </c>
      <c r="B3995" t="s">
        <v>2759</v>
      </c>
    </row>
    <row r="3996" spans="1:2" x14ac:dyDescent="0.2">
      <c r="A3996" s="20">
        <v>19452926</v>
      </c>
      <c r="B3996" t="s">
        <v>2778</v>
      </c>
    </row>
    <row r="3997" spans="1:2" x14ac:dyDescent="0.2">
      <c r="A3997" s="20">
        <v>19452926</v>
      </c>
      <c r="B3997" t="s">
        <v>2758</v>
      </c>
    </row>
    <row r="3998" spans="1:2" x14ac:dyDescent="0.2">
      <c r="A3998" s="20">
        <v>666637</v>
      </c>
      <c r="B3998" t="s">
        <v>2758</v>
      </c>
    </row>
    <row r="3999" spans="1:2" x14ac:dyDescent="0.2">
      <c r="A3999" s="20">
        <v>666637</v>
      </c>
      <c r="B3999" t="s">
        <v>2778</v>
      </c>
    </row>
    <row r="4000" spans="1:2" x14ac:dyDescent="0.2">
      <c r="A4000" s="20">
        <v>128163</v>
      </c>
      <c r="B4000" t="s">
        <v>2768</v>
      </c>
    </row>
    <row r="4001" spans="1:2" x14ac:dyDescent="0.2">
      <c r="A4001" s="20">
        <v>128163</v>
      </c>
      <c r="B4001" t="s">
        <v>2778</v>
      </c>
    </row>
    <row r="4002" spans="1:2" x14ac:dyDescent="0.2">
      <c r="A4002" s="20">
        <v>128163</v>
      </c>
      <c r="B4002" t="s">
        <v>2758</v>
      </c>
    </row>
    <row r="4003" spans="1:2" x14ac:dyDescent="0.2">
      <c r="A4003" s="20" t="s">
        <v>2168</v>
      </c>
      <c r="B4003" t="s">
        <v>2778</v>
      </c>
    </row>
    <row r="4004" spans="1:2" x14ac:dyDescent="0.2">
      <c r="A4004" s="20" t="s">
        <v>2168</v>
      </c>
      <c r="B4004" t="s">
        <v>2759</v>
      </c>
    </row>
    <row r="4005" spans="1:2" x14ac:dyDescent="0.2">
      <c r="A4005" s="20">
        <v>7907915</v>
      </c>
      <c r="B4005" t="s">
        <v>2768</v>
      </c>
    </row>
    <row r="4006" spans="1:2" x14ac:dyDescent="0.2">
      <c r="A4006" s="20">
        <v>7907915</v>
      </c>
      <c r="B4006" t="s">
        <v>2772</v>
      </c>
    </row>
    <row r="4007" spans="1:2" x14ac:dyDescent="0.2">
      <c r="A4007" s="20">
        <v>225258</v>
      </c>
      <c r="B4007" t="s">
        <v>2768</v>
      </c>
    </row>
    <row r="4008" spans="1:2" x14ac:dyDescent="0.2">
      <c r="A4008" s="20">
        <v>225258</v>
      </c>
      <c r="B4008" t="s">
        <v>2759</v>
      </c>
    </row>
    <row r="4009" spans="1:2" x14ac:dyDescent="0.2">
      <c r="A4009" s="20">
        <v>225258</v>
      </c>
      <c r="B4009" t="s">
        <v>2766</v>
      </c>
    </row>
    <row r="4010" spans="1:2" x14ac:dyDescent="0.2">
      <c r="A4010" s="20">
        <v>225258</v>
      </c>
      <c r="B4010" t="s">
        <v>2778</v>
      </c>
    </row>
    <row r="4011" spans="1:2" x14ac:dyDescent="0.2">
      <c r="A4011" s="20">
        <v>9382259</v>
      </c>
      <c r="B4011" t="s">
        <v>2766</v>
      </c>
    </row>
    <row r="4012" spans="1:2" x14ac:dyDescent="0.2">
      <c r="A4012" s="20">
        <v>9382259</v>
      </c>
      <c r="B4012" t="s">
        <v>2759</v>
      </c>
    </row>
    <row r="4013" spans="1:2" x14ac:dyDescent="0.2">
      <c r="A4013" s="20">
        <v>9382259</v>
      </c>
      <c r="B4013" t="s">
        <v>2778</v>
      </c>
    </row>
    <row r="4014" spans="1:2" x14ac:dyDescent="0.2">
      <c r="A4014" s="20" t="s">
        <v>2265</v>
      </c>
      <c r="B4014" t="s">
        <v>2759</v>
      </c>
    </row>
    <row r="4015" spans="1:2" x14ac:dyDescent="0.2">
      <c r="A4015" s="20" t="s">
        <v>2265</v>
      </c>
      <c r="B4015" t="s">
        <v>2768</v>
      </c>
    </row>
    <row r="4016" spans="1:2" x14ac:dyDescent="0.2">
      <c r="A4016" s="20" t="s">
        <v>2265</v>
      </c>
      <c r="B4016" t="s">
        <v>2766</v>
      </c>
    </row>
    <row r="4017" spans="1:2" x14ac:dyDescent="0.2">
      <c r="A4017" s="20" t="s">
        <v>2265</v>
      </c>
      <c r="B4017" t="s">
        <v>2778</v>
      </c>
    </row>
    <row r="4018" spans="1:2" x14ac:dyDescent="0.2">
      <c r="A4018" s="20">
        <v>7451253</v>
      </c>
      <c r="B4018" t="s">
        <v>2778</v>
      </c>
    </row>
    <row r="4019" spans="1:2" x14ac:dyDescent="0.2">
      <c r="A4019" s="20">
        <v>7451253</v>
      </c>
      <c r="B4019" t="s">
        <v>2766</v>
      </c>
    </row>
    <row r="4020" spans="1:2" x14ac:dyDescent="0.2">
      <c r="A4020" s="20">
        <v>7451253</v>
      </c>
      <c r="B4020" t="s">
        <v>2759</v>
      </c>
    </row>
    <row r="4021" spans="1:2" x14ac:dyDescent="0.2">
      <c r="A4021" s="20">
        <v>7451253</v>
      </c>
      <c r="B4021" t="s">
        <v>2768</v>
      </c>
    </row>
    <row r="4022" spans="1:2" x14ac:dyDescent="0.2">
      <c r="A4022" s="20">
        <v>8928649</v>
      </c>
      <c r="B4022" t="s">
        <v>2759</v>
      </c>
    </row>
    <row r="4023" spans="1:2" x14ac:dyDescent="0.2">
      <c r="A4023" s="20">
        <v>8928649</v>
      </c>
      <c r="B4023" t="s">
        <v>2766</v>
      </c>
    </row>
    <row r="4024" spans="1:2" x14ac:dyDescent="0.2">
      <c r="A4024" s="20">
        <v>8928649</v>
      </c>
      <c r="B4024" t="s">
        <v>2778</v>
      </c>
    </row>
    <row r="4025" spans="1:2" x14ac:dyDescent="0.2">
      <c r="A4025" s="20">
        <v>8928649</v>
      </c>
      <c r="B4025" t="s">
        <v>2768</v>
      </c>
    </row>
    <row r="4026" spans="1:2" x14ac:dyDescent="0.2">
      <c r="A4026" s="20">
        <v>384291</v>
      </c>
      <c r="B4026" t="s">
        <v>2778</v>
      </c>
    </row>
    <row r="4027" spans="1:2" x14ac:dyDescent="0.2">
      <c r="A4027" s="20">
        <v>384291</v>
      </c>
      <c r="B4027" t="s">
        <v>2768</v>
      </c>
    </row>
    <row r="4028" spans="1:2" x14ac:dyDescent="0.2">
      <c r="A4028" s="20">
        <v>384291</v>
      </c>
      <c r="B4028" t="s">
        <v>2758</v>
      </c>
    </row>
    <row r="4029" spans="1:2" x14ac:dyDescent="0.2">
      <c r="A4029" s="20">
        <v>15297470</v>
      </c>
      <c r="B4029" t="s">
        <v>2759</v>
      </c>
    </row>
    <row r="4030" spans="1:2" x14ac:dyDescent="0.2">
      <c r="A4030" s="20">
        <v>15297470</v>
      </c>
      <c r="B4030" t="s">
        <v>2768</v>
      </c>
    </row>
    <row r="4031" spans="1:2" x14ac:dyDescent="0.2">
      <c r="A4031" s="20">
        <v>15297470</v>
      </c>
      <c r="B4031" t="s">
        <v>2766</v>
      </c>
    </row>
    <row r="4032" spans="1:2" x14ac:dyDescent="0.2">
      <c r="A4032" s="20">
        <v>15297470</v>
      </c>
      <c r="B4032" t="s">
        <v>2778</v>
      </c>
    </row>
    <row r="4033" spans="1:2" x14ac:dyDescent="0.2">
      <c r="A4033" s="20">
        <v>8861145</v>
      </c>
      <c r="B4033" t="s">
        <v>2775</v>
      </c>
    </row>
    <row r="4034" spans="1:2" x14ac:dyDescent="0.2">
      <c r="A4034" s="20">
        <v>8861145</v>
      </c>
      <c r="B4034" t="s">
        <v>2764</v>
      </c>
    </row>
    <row r="4035" spans="1:2" x14ac:dyDescent="0.2">
      <c r="A4035" s="20">
        <v>8861145</v>
      </c>
      <c r="B4035" t="s">
        <v>2779</v>
      </c>
    </row>
    <row r="4036" spans="1:2" x14ac:dyDescent="0.2">
      <c r="A4036" s="20" t="s">
        <v>2329</v>
      </c>
      <c r="B4036" t="s">
        <v>2775</v>
      </c>
    </row>
    <row r="4037" spans="1:2" x14ac:dyDescent="0.2">
      <c r="A4037" s="20" t="s">
        <v>2329</v>
      </c>
      <c r="B4037" t="s">
        <v>2779</v>
      </c>
    </row>
    <row r="4038" spans="1:2" x14ac:dyDescent="0.2">
      <c r="A4038" s="20" t="s">
        <v>2329</v>
      </c>
      <c r="B4038" t="s">
        <v>2764</v>
      </c>
    </row>
    <row r="4039" spans="1:2" x14ac:dyDescent="0.2">
      <c r="A4039" s="20">
        <v>28320</v>
      </c>
      <c r="B4039" t="s">
        <v>2764</v>
      </c>
    </row>
    <row r="4040" spans="1:2" x14ac:dyDescent="0.2">
      <c r="A4040" s="20">
        <v>28320</v>
      </c>
      <c r="B4040" t="s">
        <v>2779</v>
      </c>
    </row>
    <row r="4041" spans="1:2" x14ac:dyDescent="0.2">
      <c r="A4041" s="20">
        <v>28320</v>
      </c>
      <c r="B4041" t="s">
        <v>2775</v>
      </c>
    </row>
    <row r="4042" spans="1:2" x14ac:dyDescent="0.2">
      <c r="A4042" s="20">
        <v>924725</v>
      </c>
      <c r="B4042" t="s">
        <v>2758</v>
      </c>
    </row>
    <row r="4043" spans="1:2" x14ac:dyDescent="0.2">
      <c r="A4043" s="20">
        <v>924725</v>
      </c>
      <c r="B4043" t="s">
        <v>2778</v>
      </c>
    </row>
    <row r="4044" spans="1:2" x14ac:dyDescent="0.2">
      <c r="A4044" s="20">
        <v>10601503</v>
      </c>
      <c r="B4044" t="s">
        <v>2758</v>
      </c>
    </row>
    <row r="4045" spans="1:2" x14ac:dyDescent="0.2">
      <c r="A4045" s="20">
        <v>10601503</v>
      </c>
      <c r="B4045" t="s">
        <v>2778</v>
      </c>
    </row>
    <row r="4046" spans="1:2" x14ac:dyDescent="0.2">
      <c r="A4046" s="20">
        <v>314587</v>
      </c>
      <c r="B4046" t="s">
        <v>2778</v>
      </c>
    </row>
    <row r="4047" spans="1:2" x14ac:dyDescent="0.2">
      <c r="A4047" s="20">
        <v>314587</v>
      </c>
      <c r="B4047" t="s">
        <v>2758</v>
      </c>
    </row>
    <row r="4048" spans="1:2" x14ac:dyDescent="0.2">
      <c r="A4048" s="20">
        <v>314587</v>
      </c>
      <c r="B4048" t="s">
        <v>2768</v>
      </c>
    </row>
    <row r="4049" spans="1:2" x14ac:dyDescent="0.2">
      <c r="A4049" s="20">
        <v>15313468</v>
      </c>
      <c r="B4049" t="s">
        <v>2768</v>
      </c>
    </row>
    <row r="4050" spans="1:2" x14ac:dyDescent="0.2">
      <c r="A4050" s="20">
        <v>15313468</v>
      </c>
      <c r="B4050" t="s">
        <v>2766</v>
      </c>
    </row>
    <row r="4051" spans="1:2" x14ac:dyDescent="0.2">
      <c r="A4051" s="20">
        <v>15313468</v>
      </c>
      <c r="B4051" t="s">
        <v>2778</v>
      </c>
    </row>
    <row r="4052" spans="1:2" x14ac:dyDescent="0.2">
      <c r="A4052" s="20">
        <v>15313468</v>
      </c>
      <c r="B4052" t="s">
        <v>2759</v>
      </c>
    </row>
    <row r="4053" spans="1:2" x14ac:dyDescent="0.2">
      <c r="A4053" s="20">
        <v>2177811</v>
      </c>
      <c r="B4053" t="s">
        <v>2759</v>
      </c>
    </row>
    <row r="4054" spans="1:2" x14ac:dyDescent="0.2">
      <c r="A4054" s="20">
        <v>2177811</v>
      </c>
      <c r="B4054" t="s">
        <v>2778</v>
      </c>
    </row>
    <row r="4055" spans="1:2" x14ac:dyDescent="0.2">
      <c r="A4055" s="20">
        <v>224634</v>
      </c>
      <c r="B4055" t="s">
        <v>2778</v>
      </c>
    </row>
    <row r="4056" spans="1:2" x14ac:dyDescent="0.2">
      <c r="A4056" s="20">
        <v>224634</v>
      </c>
      <c r="B4056" t="s">
        <v>2759</v>
      </c>
    </row>
    <row r="4057" spans="1:2" x14ac:dyDescent="0.2">
      <c r="A4057" s="20">
        <v>922102</v>
      </c>
      <c r="B4057" t="s">
        <v>2778</v>
      </c>
    </row>
    <row r="4058" spans="1:2" x14ac:dyDescent="0.2">
      <c r="A4058" s="20">
        <v>922102</v>
      </c>
      <c r="B4058" t="s">
        <v>2766</v>
      </c>
    </row>
    <row r="4059" spans="1:2" x14ac:dyDescent="0.2">
      <c r="A4059" s="20">
        <v>922102</v>
      </c>
      <c r="B4059" t="s">
        <v>2768</v>
      </c>
    </row>
    <row r="4060" spans="1:2" x14ac:dyDescent="0.2">
      <c r="A4060" s="20">
        <v>922102</v>
      </c>
      <c r="B4060" t="s">
        <v>2759</v>
      </c>
    </row>
    <row r="4061" spans="1:2" x14ac:dyDescent="0.2">
      <c r="A4061" s="20">
        <v>10923934</v>
      </c>
      <c r="B4061" t="s">
        <v>2758</v>
      </c>
    </row>
    <row r="4062" spans="1:2" x14ac:dyDescent="0.2">
      <c r="A4062" s="20">
        <v>10923934</v>
      </c>
      <c r="B4062" t="s">
        <v>2778</v>
      </c>
    </row>
    <row r="4063" spans="1:2" x14ac:dyDescent="0.2">
      <c r="A4063" s="20">
        <v>9607773</v>
      </c>
      <c r="B4063" t="s">
        <v>2758</v>
      </c>
    </row>
    <row r="4064" spans="1:2" x14ac:dyDescent="0.2">
      <c r="A4064" s="20">
        <v>9607773</v>
      </c>
      <c r="B4064" t="s">
        <v>2778</v>
      </c>
    </row>
    <row r="4065" spans="1:2" x14ac:dyDescent="0.2">
      <c r="A4065" s="20">
        <v>934526</v>
      </c>
      <c r="B4065" t="s">
        <v>2775</v>
      </c>
    </row>
    <row r="4066" spans="1:2" x14ac:dyDescent="0.2">
      <c r="A4066" s="20">
        <v>934526</v>
      </c>
      <c r="B4066" t="s">
        <v>2779</v>
      </c>
    </row>
    <row r="4067" spans="1:2" x14ac:dyDescent="0.2">
      <c r="A4067" s="20">
        <v>934526</v>
      </c>
      <c r="B4067" t="s">
        <v>2768</v>
      </c>
    </row>
    <row r="4068" spans="1:2" x14ac:dyDescent="0.2">
      <c r="A4068" s="20">
        <v>934526</v>
      </c>
      <c r="B4068" t="s">
        <v>2764</v>
      </c>
    </row>
    <row r="4069" spans="1:2" x14ac:dyDescent="0.2">
      <c r="A4069" s="20">
        <v>10427260</v>
      </c>
      <c r="B4069" t="s">
        <v>2764</v>
      </c>
    </row>
    <row r="4070" spans="1:2" x14ac:dyDescent="0.2">
      <c r="A4070" s="20">
        <v>10427260</v>
      </c>
      <c r="B4070" t="s">
        <v>2768</v>
      </c>
    </row>
    <row r="4071" spans="1:2" x14ac:dyDescent="0.2">
      <c r="A4071" s="20">
        <v>10427260</v>
      </c>
      <c r="B4071" t="s">
        <v>2775</v>
      </c>
    </row>
    <row r="4072" spans="1:2" x14ac:dyDescent="0.2">
      <c r="A4072" s="20">
        <v>10427260</v>
      </c>
      <c r="B4072" t="s">
        <v>2779</v>
      </c>
    </row>
    <row r="4073" spans="1:2" x14ac:dyDescent="0.2">
      <c r="A4073" s="20">
        <v>496189</v>
      </c>
      <c r="B4073" t="s">
        <v>2778</v>
      </c>
    </row>
    <row r="4074" spans="1:2" x14ac:dyDescent="0.2">
      <c r="A4074" s="20">
        <v>496189</v>
      </c>
      <c r="B4074" t="s">
        <v>2758</v>
      </c>
    </row>
    <row r="4075" spans="1:2" x14ac:dyDescent="0.2">
      <c r="A4075" s="20">
        <v>7094698</v>
      </c>
      <c r="B4075" t="s">
        <v>2778</v>
      </c>
    </row>
    <row r="4076" spans="1:2" x14ac:dyDescent="0.2">
      <c r="A4076" s="20">
        <v>7094698</v>
      </c>
      <c r="B4076" t="s">
        <v>2758</v>
      </c>
    </row>
    <row r="4077" spans="1:2" x14ac:dyDescent="0.2">
      <c r="A4077" s="20">
        <v>1674544</v>
      </c>
      <c r="B4077" t="s">
        <v>2778</v>
      </c>
    </row>
    <row r="4078" spans="1:2" x14ac:dyDescent="0.2">
      <c r="A4078" s="20">
        <v>1674544</v>
      </c>
      <c r="B4078" t="s">
        <v>2759</v>
      </c>
    </row>
    <row r="4079" spans="1:2" x14ac:dyDescent="0.2">
      <c r="A4079" s="20">
        <v>1674544</v>
      </c>
      <c r="B4079" t="s">
        <v>2766</v>
      </c>
    </row>
    <row r="4080" spans="1:2" x14ac:dyDescent="0.2">
      <c r="A4080" s="20">
        <v>7398301</v>
      </c>
      <c r="B4080" t="s">
        <v>2768</v>
      </c>
    </row>
    <row r="4081" spans="1:2" x14ac:dyDescent="0.2">
      <c r="A4081" s="20">
        <v>7398301</v>
      </c>
      <c r="B4081" t="s">
        <v>2778</v>
      </c>
    </row>
    <row r="4082" spans="1:2" x14ac:dyDescent="0.2">
      <c r="A4082" s="20">
        <v>7398301</v>
      </c>
      <c r="B4082" t="s">
        <v>2758</v>
      </c>
    </row>
    <row r="4083" spans="1:2" x14ac:dyDescent="0.2">
      <c r="A4083" s="20" t="s">
        <v>2202</v>
      </c>
      <c r="B4083" t="s">
        <v>2758</v>
      </c>
    </row>
    <row r="4084" spans="1:2" x14ac:dyDescent="0.2">
      <c r="A4084" s="20" t="s">
        <v>2202</v>
      </c>
      <c r="B4084" t="s">
        <v>2778</v>
      </c>
    </row>
    <row r="4085" spans="1:2" x14ac:dyDescent="0.2">
      <c r="A4085" s="20">
        <v>3010325</v>
      </c>
      <c r="B4085" t="s">
        <v>2764</v>
      </c>
    </row>
    <row r="4086" spans="1:2" x14ac:dyDescent="0.2">
      <c r="A4086" s="20">
        <v>3010325</v>
      </c>
      <c r="B4086" t="s">
        <v>2775</v>
      </c>
    </row>
    <row r="4087" spans="1:2" x14ac:dyDescent="0.2">
      <c r="A4087" s="20">
        <v>3010325</v>
      </c>
      <c r="B4087" t="s">
        <v>2779</v>
      </c>
    </row>
    <row r="4088" spans="1:2" x14ac:dyDescent="0.2">
      <c r="A4088" s="20">
        <v>3010325</v>
      </c>
      <c r="B4088" t="s">
        <v>2768</v>
      </c>
    </row>
    <row r="4089" spans="1:2" x14ac:dyDescent="0.2">
      <c r="A4089" s="20">
        <v>10456007</v>
      </c>
      <c r="B4089" t="s">
        <v>2768</v>
      </c>
    </row>
    <row r="4090" spans="1:2" x14ac:dyDescent="0.2">
      <c r="A4090" s="20">
        <v>10456007</v>
      </c>
      <c r="B4090" t="s">
        <v>2778</v>
      </c>
    </row>
    <row r="4091" spans="1:2" x14ac:dyDescent="0.2">
      <c r="A4091" s="20">
        <v>10456007</v>
      </c>
      <c r="B4091" t="s">
        <v>2758</v>
      </c>
    </row>
    <row r="4092" spans="1:2" x14ac:dyDescent="0.2">
      <c r="A4092" s="20">
        <v>393797</v>
      </c>
      <c r="B4092" t="s">
        <v>2758</v>
      </c>
    </row>
    <row r="4093" spans="1:2" x14ac:dyDescent="0.2">
      <c r="A4093" s="20">
        <v>393797</v>
      </c>
      <c r="B4093" t="s">
        <v>2778</v>
      </c>
    </row>
    <row r="4094" spans="1:2" x14ac:dyDescent="0.2">
      <c r="A4094" s="20">
        <v>9259392</v>
      </c>
      <c r="B4094" t="s">
        <v>2778</v>
      </c>
    </row>
    <row r="4095" spans="1:2" x14ac:dyDescent="0.2">
      <c r="A4095" s="20">
        <v>9259392</v>
      </c>
      <c r="B4095" t="s">
        <v>2758</v>
      </c>
    </row>
    <row r="4096" spans="1:2" x14ac:dyDescent="0.2">
      <c r="A4096" s="20">
        <v>764981</v>
      </c>
      <c r="B4096" t="s">
        <v>2778</v>
      </c>
    </row>
    <row r="4097" spans="1:2" x14ac:dyDescent="0.2">
      <c r="A4097" s="20">
        <v>764981</v>
      </c>
      <c r="B4097" t="s">
        <v>2758</v>
      </c>
    </row>
    <row r="4098" spans="1:2" x14ac:dyDescent="0.2">
      <c r="A4098" s="20">
        <v>15263894</v>
      </c>
      <c r="B4098" t="s">
        <v>2778</v>
      </c>
    </row>
    <row r="4099" spans="1:2" x14ac:dyDescent="0.2">
      <c r="A4099" s="20">
        <v>15263894</v>
      </c>
      <c r="B4099" t="s">
        <v>2758</v>
      </c>
    </row>
    <row r="4100" spans="1:2" x14ac:dyDescent="0.2">
      <c r="A4100" s="20">
        <v>19457863</v>
      </c>
      <c r="B4100" t="s">
        <v>2758</v>
      </c>
    </row>
    <row r="4101" spans="1:2" x14ac:dyDescent="0.2">
      <c r="A4101" s="20">
        <v>19457863</v>
      </c>
      <c r="B4101" t="s">
        <v>2778</v>
      </c>
    </row>
    <row r="4102" spans="1:2" x14ac:dyDescent="0.2">
      <c r="A4102" s="20">
        <v>292397</v>
      </c>
      <c r="B4102" t="s">
        <v>2778</v>
      </c>
    </row>
    <row r="4103" spans="1:2" x14ac:dyDescent="0.2">
      <c r="A4103" s="20">
        <v>292397</v>
      </c>
      <c r="B4103" t="s">
        <v>2758</v>
      </c>
    </row>
    <row r="4104" spans="1:2" x14ac:dyDescent="0.2">
      <c r="A4104" s="20">
        <v>3616258</v>
      </c>
      <c r="B4104" t="s">
        <v>2758</v>
      </c>
    </row>
    <row r="4105" spans="1:2" x14ac:dyDescent="0.2">
      <c r="A4105" s="20">
        <v>3616258</v>
      </c>
      <c r="B4105" t="s">
        <v>2768</v>
      </c>
    </row>
    <row r="4106" spans="1:2" x14ac:dyDescent="0.2">
      <c r="A4106" s="20">
        <v>3616258</v>
      </c>
      <c r="B4106" t="s">
        <v>2778</v>
      </c>
    </row>
    <row r="4107" spans="1:2" x14ac:dyDescent="0.2">
      <c r="A4107" s="20" t="s">
        <v>2230</v>
      </c>
      <c r="B4107" t="s">
        <v>2778</v>
      </c>
    </row>
    <row r="4108" spans="1:2" x14ac:dyDescent="0.2">
      <c r="A4108" s="20" t="s">
        <v>2230</v>
      </c>
      <c r="B4108" t="s">
        <v>2758</v>
      </c>
    </row>
    <row r="4109" spans="1:2" x14ac:dyDescent="0.2">
      <c r="A4109" s="20" t="s">
        <v>2230</v>
      </c>
      <c r="B4109" t="s">
        <v>2768</v>
      </c>
    </row>
    <row r="4110" spans="1:2" x14ac:dyDescent="0.2">
      <c r="A4110" s="20">
        <v>154113</v>
      </c>
      <c r="B4110" t="s">
        <v>2778</v>
      </c>
    </row>
    <row r="4111" spans="1:2" x14ac:dyDescent="0.2">
      <c r="A4111" s="20">
        <v>154113</v>
      </c>
      <c r="B4111" t="s">
        <v>2768</v>
      </c>
    </row>
    <row r="4112" spans="1:2" x14ac:dyDescent="0.2">
      <c r="A4112" s="20">
        <v>154113</v>
      </c>
      <c r="B4112" t="s">
        <v>2758</v>
      </c>
    </row>
    <row r="4113" spans="1:2" x14ac:dyDescent="0.2">
      <c r="A4113" s="20">
        <v>19458630</v>
      </c>
      <c r="B4113" t="s">
        <v>2759</v>
      </c>
    </row>
    <row r="4114" spans="1:2" x14ac:dyDescent="0.2">
      <c r="A4114" s="20">
        <v>19458630</v>
      </c>
      <c r="B4114" t="s">
        <v>2778</v>
      </c>
    </row>
    <row r="4115" spans="1:2" x14ac:dyDescent="0.2">
      <c r="A4115" s="20">
        <v>19458630</v>
      </c>
      <c r="B4115" t="s">
        <v>2768</v>
      </c>
    </row>
    <row r="4116" spans="1:2" x14ac:dyDescent="0.2">
      <c r="A4116" s="20">
        <v>16496507</v>
      </c>
      <c r="B4116" t="s">
        <v>2772</v>
      </c>
    </row>
    <row r="4117" spans="1:2" x14ac:dyDescent="0.2">
      <c r="A4117" s="20">
        <v>340561</v>
      </c>
      <c r="B4117" t="s">
        <v>2768</v>
      </c>
    </row>
    <row r="4118" spans="1:2" x14ac:dyDescent="0.2">
      <c r="A4118" s="20">
        <v>340561</v>
      </c>
      <c r="B4118" t="s">
        <v>2759</v>
      </c>
    </row>
    <row r="4119" spans="1:2" x14ac:dyDescent="0.2">
      <c r="A4119" s="20">
        <v>340561</v>
      </c>
      <c r="B4119" t="s">
        <v>2778</v>
      </c>
    </row>
    <row r="4120" spans="1:2" x14ac:dyDescent="0.2">
      <c r="A4120" s="20">
        <v>14723808</v>
      </c>
      <c r="B4120" t="s">
        <v>2778</v>
      </c>
    </row>
    <row r="4121" spans="1:2" x14ac:dyDescent="0.2">
      <c r="A4121" s="20">
        <v>14723808</v>
      </c>
      <c r="B4121" t="s">
        <v>2758</v>
      </c>
    </row>
    <row r="4122" spans="1:2" x14ac:dyDescent="0.2">
      <c r="A4122" s="20">
        <v>804460</v>
      </c>
      <c r="B4122" t="s">
        <v>2758</v>
      </c>
    </row>
    <row r="4123" spans="1:2" x14ac:dyDescent="0.2">
      <c r="A4123" s="20">
        <v>804460</v>
      </c>
      <c r="B4123" t="s">
        <v>2778</v>
      </c>
    </row>
    <row r="4124" spans="1:2" x14ac:dyDescent="0.2">
      <c r="A4124" s="20">
        <v>3058026</v>
      </c>
      <c r="B4124" t="s">
        <v>2778</v>
      </c>
    </row>
    <row r="4125" spans="1:2" x14ac:dyDescent="0.2">
      <c r="A4125" s="20">
        <v>3058026</v>
      </c>
      <c r="B4125" t="s">
        <v>2759</v>
      </c>
    </row>
    <row r="4126" spans="1:2" x14ac:dyDescent="0.2">
      <c r="A4126" s="20">
        <v>2602105</v>
      </c>
      <c r="B4126" t="s">
        <v>2778</v>
      </c>
    </row>
    <row r="4127" spans="1:2" x14ac:dyDescent="0.2">
      <c r="A4127" s="20">
        <v>2602105</v>
      </c>
      <c r="B4127" t="s">
        <v>2759</v>
      </c>
    </row>
    <row r="4128" spans="1:2" x14ac:dyDescent="0.2">
      <c r="A4128" s="20">
        <v>1121227</v>
      </c>
      <c r="B4128" t="s">
        <v>2758</v>
      </c>
    </row>
    <row r="4129" spans="1:2" x14ac:dyDescent="0.2">
      <c r="A4129" s="20">
        <v>1121227</v>
      </c>
      <c r="B4129" t="s">
        <v>2778</v>
      </c>
    </row>
    <row r="4130" spans="1:2" x14ac:dyDescent="0.2">
      <c r="A4130" s="20">
        <v>98841</v>
      </c>
      <c r="B4130" t="s">
        <v>2778</v>
      </c>
    </row>
    <row r="4131" spans="1:2" x14ac:dyDescent="0.2">
      <c r="A4131" s="20">
        <v>98841</v>
      </c>
      <c r="B4131" t="s">
        <v>2758</v>
      </c>
    </row>
    <row r="4132" spans="1:2" x14ac:dyDescent="0.2">
      <c r="A4132" s="20" t="s">
        <v>2324</v>
      </c>
      <c r="B4132" t="s">
        <v>2779</v>
      </c>
    </row>
    <row r="4133" spans="1:2" x14ac:dyDescent="0.2">
      <c r="A4133" s="20" t="s">
        <v>2324</v>
      </c>
      <c r="B4133" t="s">
        <v>2768</v>
      </c>
    </row>
    <row r="4134" spans="1:2" x14ac:dyDescent="0.2">
      <c r="A4134" s="20" t="s">
        <v>2324</v>
      </c>
      <c r="B4134" t="s">
        <v>2764</v>
      </c>
    </row>
    <row r="4135" spans="1:2" x14ac:dyDescent="0.2">
      <c r="A4135" s="20" t="s">
        <v>2324</v>
      </c>
      <c r="B4135" t="s">
        <v>2775</v>
      </c>
    </row>
    <row r="4136" spans="1:2" x14ac:dyDescent="0.2">
      <c r="A4136" s="20">
        <v>15222152</v>
      </c>
      <c r="B4136" t="s">
        <v>2764</v>
      </c>
    </row>
    <row r="4137" spans="1:2" x14ac:dyDescent="0.2">
      <c r="A4137" s="20">
        <v>15222152</v>
      </c>
      <c r="B4137" t="s">
        <v>2768</v>
      </c>
    </row>
    <row r="4138" spans="1:2" x14ac:dyDescent="0.2">
      <c r="A4138" s="20">
        <v>15222152</v>
      </c>
      <c r="B4138" t="s">
        <v>2779</v>
      </c>
    </row>
    <row r="4139" spans="1:2" x14ac:dyDescent="0.2">
      <c r="A4139" s="20">
        <v>15222152</v>
      </c>
      <c r="B4139" t="s">
        <v>2775</v>
      </c>
    </row>
    <row r="4140" spans="1:2" x14ac:dyDescent="0.2">
      <c r="A4140" s="20" t="s">
        <v>2219</v>
      </c>
      <c r="B4140" t="s">
        <v>2768</v>
      </c>
    </row>
    <row r="4141" spans="1:2" x14ac:dyDescent="0.2">
      <c r="A4141" s="20" t="s">
        <v>2219</v>
      </c>
      <c r="B4141" t="s">
        <v>2764</v>
      </c>
    </row>
    <row r="4142" spans="1:2" x14ac:dyDescent="0.2">
      <c r="A4142" s="20" t="s">
        <v>2219</v>
      </c>
      <c r="B4142" t="s">
        <v>2779</v>
      </c>
    </row>
    <row r="4143" spans="1:2" x14ac:dyDescent="0.2">
      <c r="A4143" s="20" t="s">
        <v>2219</v>
      </c>
      <c r="B4143" t="s">
        <v>2775</v>
      </c>
    </row>
    <row r="4144" spans="1:2" x14ac:dyDescent="0.2">
      <c r="A4144" s="20">
        <v>19440995</v>
      </c>
      <c r="B4144" t="s">
        <v>2759</v>
      </c>
    </row>
    <row r="4145" spans="1:2" x14ac:dyDescent="0.2">
      <c r="A4145" s="20">
        <v>19440995</v>
      </c>
      <c r="B4145" t="s">
        <v>2778</v>
      </c>
    </row>
    <row r="4146" spans="1:2" x14ac:dyDescent="0.2">
      <c r="A4146" s="20">
        <v>317217</v>
      </c>
      <c r="B4146" t="s">
        <v>2778</v>
      </c>
    </row>
    <row r="4147" spans="1:2" x14ac:dyDescent="0.2">
      <c r="A4147" s="20">
        <v>317217</v>
      </c>
      <c r="B4147" t="s">
        <v>2759</v>
      </c>
    </row>
    <row r="4148" spans="1:2" x14ac:dyDescent="0.2">
      <c r="A4148" s="20">
        <v>228567</v>
      </c>
      <c r="B4148" t="s">
        <v>2764</v>
      </c>
    </row>
    <row r="4149" spans="1:2" x14ac:dyDescent="0.2">
      <c r="A4149" s="20">
        <v>228567</v>
      </c>
      <c r="B4149" t="s">
        <v>2775</v>
      </c>
    </row>
    <row r="4150" spans="1:2" x14ac:dyDescent="0.2">
      <c r="A4150" s="20">
        <v>228567</v>
      </c>
      <c r="B4150" t="s">
        <v>2779</v>
      </c>
    </row>
    <row r="4151" spans="1:2" x14ac:dyDescent="0.2">
      <c r="A4151" s="20">
        <v>14000350</v>
      </c>
      <c r="B4151" t="s">
        <v>2779</v>
      </c>
    </row>
    <row r="4152" spans="1:2" x14ac:dyDescent="0.2">
      <c r="A4152" s="20">
        <v>14000350</v>
      </c>
      <c r="B4152" t="s">
        <v>2764</v>
      </c>
    </row>
    <row r="4153" spans="1:2" x14ac:dyDescent="0.2">
      <c r="A4153" s="20">
        <v>14000350</v>
      </c>
      <c r="B4153" t="s">
        <v>2775</v>
      </c>
    </row>
    <row r="4154" spans="1:2" x14ac:dyDescent="0.2">
      <c r="A4154" s="20">
        <v>10633685</v>
      </c>
      <c r="B4154" t="s">
        <v>2758</v>
      </c>
    </row>
    <row r="4155" spans="1:2" x14ac:dyDescent="0.2">
      <c r="A4155" s="20">
        <v>10633685</v>
      </c>
      <c r="B4155" t="s">
        <v>2778</v>
      </c>
    </row>
    <row r="4156" spans="1:2" x14ac:dyDescent="0.2">
      <c r="A4156" s="20">
        <v>474134</v>
      </c>
      <c r="B4156" t="s">
        <v>2758</v>
      </c>
    </row>
    <row r="4157" spans="1:2" x14ac:dyDescent="0.2">
      <c r="A4157" s="20">
        <v>474134</v>
      </c>
      <c r="B4157" t="s">
        <v>2778</v>
      </c>
    </row>
    <row r="4158" spans="1:2" x14ac:dyDescent="0.2">
      <c r="A4158" s="20" t="s">
        <v>2256</v>
      </c>
      <c r="B4158" t="s">
        <v>2778</v>
      </c>
    </row>
    <row r="4159" spans="1:2" x14ac:dyDescent="0.2">
      <c r="A4159" s="20" t="s">
        <v>2256</v>
      </c>
      <c r="B4159" t="s">
        <v>2758</v>
      </c>
    </row>
    <row r="4160" spans="1:2" x14ac:dyDescent="0.2">
      <c r="A4160" s="20" t="s">
        <v>2256</v>
      </c>
      <c r="B4160" t="s">
        <v>2773</v>
      </c>
    </row>
    <row r="4161" spans="1:2" x14ac:dyDescent="0.2">
      <c r="A4161" s="20">
        <v>397857</v>
      </c>
      <c r="B4161" t="s">
        <v>2778</v>
      </c>
    </row>
    <row r="4162" spans="1:2" x14ac:dyDescent="0.2">
      <c r="A4162" s="20">
        <v>397857</v>
      </c>
      <c r="B4162" t="s">
        <v>2758</v>
      </c>
    </row>
    <row r="4163" spans="1:2" x14ac:dyDescent="0.2">
      <c r="A4163" s="20">
        <v>92002</v>
      </c>
      <c r="B4163" t="s">
        <v>2758</v>
      </c>
    </row>
    <row r="4164" spans="1:2" x14ac:dyDescent="0.2">
      <c r="A4164" s="20">
        <v>92002</v>
      </c>
      <c r="B4164" t="s">
        <v>2778</v>
      </c>
    </row>
    <row r="4165" spans="1:2" x14ac:dyDescent="0.2">
      <c r="A4165" s="20">
        <v>9258558</v>
      </c>
      <c r="B4165" t="s">
        <v>2778</v>
      </c>
    </row>
    <row r="4166" spans="1:2" x14ac:dyDescent="0.2">
      <c r="A4166" s="20">
        <v>9258558</v>
      </c>
      <c r="B4166" t="s">
        <v>2759</v>
      </c>
    </row>
    <row r="4167" spans="1:2" x14ac:dyDescent="0.2">
      <c r="A4167" s="20" t="s">
        <v>2181</v>
      </c>
      <c r="B4167" t="s">
        <v>2772</v>
      </c>
    </row>
    <row r="4168" spans="1:2" x14ac:dyDescent="0.2">
      <c r="A4168" s="20" t="s">
        <v>2181</v>
      </c>
      <c r="B4168" t="s">
        <v>2768</v>
      </c>
    </row>
    <row r="4169" spans="1:2" x14ac:dyDescent="0.2">
      <c r="A4169" s="20">
        <v>477559</v>
      </c>
      <c r="B4169" t="s">
        <v>2778</v>
      </c>
    </row>
    <row r="4170" spans="1:2" x14ac:dyDescent="0.2">
      <c r="A4170" s="20">
        <v>477559</v>
      </c>
      <c r="B4170" t="s">
        <v>2758</v>
      </c>
    </row>
    <row r="4171" spans="1:2" x14ac:dyDescent="0.2">
      <c r="A4171" s="20">
        <v>10224556</v>
      </c>
      <c r="B4171" t="s">
        <v>2758</v>
      </c>
    </row>
    <row r="4172" spans="1:2" x14ac:dyDescent="0.2">
      <c r="A4172" s="20">
        <v>10224556</v>
      </c>
      <c r="B4172" t="s">
        <v>2778</v>
      </c>
    </row>
    <row r="4173" spans="1:2" x14ac:dyDescent="0.2">
      <c r="A4173" s="20">
        <v>13862820</v>
      </c>
      <c r="B4173" t="s">
        <v>2758</v>
      </c>
    </row>
    <row r="4174" spans="1:2" x14ac:dyDescent="0.2">
      <c r="A4174" s="20">
        <v>13862820</v>
      </c>
      <c r="B4174" t="s">
        <v>2778</v>
      </c>
    </row>
    <row r="4175" spans="1:2" x14ac:dyDescent="0.2">
      <c r="A4175" s="20" t="s">
        <v>2225</v>
      </c>
      <c r="B4175" t="s">
        <v>2778</v>
      </c>
    </row>
    <row r="4176" spans="1:2" x14ac:dyDescent="0.2">
      <c r="A4176" s="20" t="s">
        <v>2225</v>
      </c>
      <c r="B4176" t="s">
        <v>2758</v>
      </c>
    </row>
    <row r="4177" spans="1:2" x14ac:dyDescent="0.2">
      <c r="A4177" s="20">
        <v>10806067</v>
      </c>
      <c r="B4177" t="s">
        <v>2778</v>
      </c>
    </row>
    <row r="4178" spans="1:2" x14ac:dyDescent="0.2">
      <c r="A4178" s="20">
        <v>10806067</v>
      </c>
      <c r="B4178" t="s">
        <v>2758</v>
      </c>
    </row>
    <row r="4179" spans="1:2" x14ac:dyDescent="0.2">
      <c r="A4179" s="20">
        <v>10772901</v>
      </c>
      <c r="B4179" t="s">
        <v>2758</v>
      </c>
    </row>
    <row r="4180" spans="1:2" x14ac:dyDescent="0.2">
      <c r="A4180" s="20">
        <v>10772901</v>
      </c>
      <c r="B4180" t="s">
        <v>2778</v>
      </c>
    </row>
    <row r="4181" spans="1:2" x14ac:dyDescent="0.2">
      <c r="A4181" s="20">
        <v>8893268</v>
      </c>
      <c r="B4181" t="s">
        <v>2778</v>
      </c>
    </row>
    <row r="4182" spans="1:2" x14ac:dyDescent="0.2">
      <c r="A4182" s="20">
        <v>8893268</v>
      </c>
      <c r="B4182" t="s">
        <v>2766</v>
      </c>
    </row>
    <row r="4183" spans="1:2" x14ac:dyDescent="0.2">
      <c r="A4183" s="20">
        <v>8893268</v>
      </c>
      <c r="B4183" t="s">
        <v>2759</v>
      </c>
    </row>
    <row r="4184" spans="1:2" x14ac:dyDescent="0.2">
      <c r="A4184" s="20">
        <v>1906348</v>
      </c>
      <c r="B4184" t="s">
        <v>2758</v>
      </c>
    </row>
    <row r="4185" spans="1:2" x14ac:dyDescent="0.2">
      <c r="A4185" s="20">
        <v>1906348</v>
      </c>
      <c r="B4185" t="s">
        <v>2778</v>
      </c>
    </row>
    <row r="4186" spans="1:2" x14ac:dyDescent="0.2">
      <c r="A4186" s="20">
        <v>265497</v>
      </c>
      <c r="B4186" t="s">
        <v>2778</v>
      </c>
    </row>
    <row r="4187" spans="1:2" x14ac:dyDescent="0.2">
      <c r="A4187" s="20">
        <v>265497</v>
      </c>
      <c r="B4187" t="s">
        <v>2758</v>
      </c>
    </row>
    <row r="4188" spans="1:2" x14ac:dyDescent="0.2">
      <c r="A4188" s="20">
        <v>254878</v>
      </c>
      <c r="B4188" t="s">
        <v>2778</v>
      </c>
    </row>
    <row r="4189" spans="1:2" x14ac:dyDescent="0.2">
      <c r="A4189" s="20">
        <v>254878</v>
      </c>
      <c r="B4189" t="s">
        <v>2758</v>
      </c>
    </row>
    <row r="4190" spans="1:2" x14ac:dyDescent="0.2">
      <c r="A4190" s="20">
        <v>142182</v>
      </c>
      <c r="B4190" t="s">
        <v>2778</v>
      </c>
    </row>
    <row r="4191" spans="1:2" x14ac:dyDescent="0.2">
      <c r="A4191" s="20">
        <v>142182</v>
      </c>
      <c r="B4191" t="s">
        <v>2759</v>
      </c>
    </row>
    <row r="4192" spans="1:2" x14ac:dyDescent="0.2">
      <c r="A4192" s="20">
        <v>1461052</v>
      </c>
      <c r="B4192" t="s">
        <v>2778</v>
      </c>
    </row>
    <row r="4193" spans="1:2" x14ac:dyDescent="0.2">
      <c r="A4193" s="20">
        <v>1461052</v>
      </c>
      <c r="B4193" t="s">
        <v>2759</v>
      </c>
    </row>
    <row r="4194" spans="1:2" x14ac:dyDescent="0.2">
      <c r="A4194" s="20">
        <v>1990039</v>
      </c>
      <c r="B4194" t="s">
        <v>2759</v>
      </c>
    </row>
    <row r="4195" spans="1:2" x14ac:dyDescent="0.2">
      <c r="A4195" s="20">
        <v>1990039</v>
      </c>
      <c r="B4195" t="s">
        <v>2778</v>
      </c>
    </row>
    <row r="4196" spans="1:2" x14ac:dyDescent="0.2">
      <c r="A4196" s="20">
        <v>7358318</v>
      </c>
      <c r="B4196" t="s">
        <v>2768</v>
      </c>
    </row>
    <row r="4197" spans="1:2" x14ac:dyDescent="0.2">
      <c r="A4197" s="20">
        <v>7358318</v>
      </c>
      <c r="B4197" t="s">
        <v>2758</v>
      </c>
    </row>
    <row r="4198" spans="1:2" x14ac:dyDescent="0.2">
      <c r="A4198" s="20">
        <v>7358318</v>
      </c>
      <c r="B4198" t="s">
        <v>2778</v>
      </c>
    </row>
    <row r="4199" spans="1:2" x14ac:dyDescent="0.2">
      <c r="A4199" s="20">
        <v>80160</v>
      </c>
      <c r="B4199" t="s">
        <v>2759</v>
      </c>
    </row>
    <row r="4200" spans="1:2" x14ac:dyDescent="0.2">
      <c r="A4200" s="20">
        <v>80160</v>
      </c>
      <c r="B4200" t="s">
        <v>2778</v>
      </c>
    </row>
    <row r="4201" spans="1:2" x14ac:dyDescent="0.2">
      <c r="A4201" s="20">
        <v>12526576</v>
      </c>
      <c r="B4201" t="s">
        <v>2778</v>
      </c>
    </row>
    <row r="4202" spans="1:2" x14ac:dyDescent="0.2">
      <c r="A4202" s="20">
        <v>12526576</v>
      </c>
      <c r="B4202" t="s">
        <v>2759</v>
      </c>
    </row>
    <row r="4203" spans="1:2" x14ac:dyDescent="0.2">
      <c r="A4203" s="20">
        <v>4394216</v>
      </c>
      <c r="B4203" t="s">
        <v>2778</v>
      </c>
    </row>
    <row r="4204" spans="1:2" x14ac:dyDescent="0.2">
      <c r="A4204" s="20">
        <v>4394216</v>
      </c>
      <c r="B4204" t="s">
        <v>2759</v>
      </c>
    </row>
    <row r="4205" spans="1:2" x14ac:dyDescent="0.2">
      <c r="A4205" s="20">
        <v>15317293</v>
      </c>
      <c r="B4205" t="s">
        <v>2772</v>
      </c>
    </row>
    <row r="4206" spans="1:2" x14ac:dyDescent="0.2">
      <c r="A4206" s="20">
        <v>81175</v>
      </c>
      <c r="B4206" t="s">
        <v>2758</v>
      </c>
    </row>
    <row r="4207" spans="1:2" x14ac:dyDescent="0.2">
      <c r="A4207" s="20">
        <v>81175</v>
      </c>
      <c r="B4207" t="s">
        <v>2768</v>
      </c>
    </row>
    <row r="4208" spans="1:2" x14ac:dyDescent="0.2">
      <c r="A4208" s="20">
        <v>81175</v>
      </c>
      <c r="B4208" t="s">
        <v>2778</v>
      </c>
    </row>
    <row r="4209" spans="1:2" x14ac:dyDescent="0.2">
      <c r="A4209" s="20">
        <v>976059</v>
      </c>
      <c r="B4209" t="s">
        <v>2768</v>
      </c>
    </row>
    <row r="4210" spans="1:2" x14ac:dyDescent="0.2">
      <c r="A4210" s="20">
        <v>976059</v>
      </c>
      <c r="B4210" t="s">
        <v>2778</v>
      </c>
    </row>
    <row r="4211" spans="1:2" x14ac:dyDescent="0.2">
      <c r="A4211" s="20">
        <v>976059</v>
      </c>
      <c r="B4211" t="s">
        <v>2758</v>
      </c>
    </row>
    <row r="4212" spans="1:2" x14ac:dyDescent="0.2">
      <c r="A4212" s="20">
        <v>1622897</v>
      </c>
      <c r="B4212" t="s">
        <v>2768</v>
      </c>
    </row>
    <row r="4213" spans="1:2" x14ac:dyDescent="0.2">
      <c r="A4213" s="20">
        <v>1622897</v>
      </c>
      <c r="B4213" t="s">
        <v>2778</v>
      </c>
    </row>
    <row r="4214" spans="1:2" x14ac:dyDescent="0.2">
      <c r="A4214" s="20">
        <v>1622897</v>
      </c>
      <c r="B4214" t="s">
        <v>2758</v>
      </c>
    </row>
    <row r="4215" spans="1:2" x14ac:dyDescent="0.2">
      <c r="A4215" s="20">
        <v>2630338</v>
      </c>
      <c r="B4215" t="s">
        <v>2759</v>
      </c>
    </row>
    <row r="4216" spans="1:2" x14ac:dyDescent="0.2">
      <c r="A4216" s="20">
        <v>2630338</v>
      </c>
      <c r="B4216" t="s">
        <v>2778</v>
      </c>
    </row>
    <row r="4217" spans="1:2" x14ac:dyDescent="0.2">
      <c r="A4217" s="20">
        <v>129623</v>
      </c>
      <c r="B4217" t="s">
        <v>2768</v>
      </c>
    </row>
    <row r="4218" spans="1:2" x14ac:dyDescent="0.2">
      <c r="A4218" s="20">
        <v>129623</v>
      </c>
      <c r="B4218" t="s">
        <v>2764</v>
      </c>
    </row>
    <row r="4219" spans="1:2" x14ac:dyDescent="0.2">
      <c r="A4219" s="20">
        <v>129623</v>
      </c>
      <c r="B4219" t="s">
        <v>2779</v>
      </c>
    </row>
    <row r="4220" spans="1:2" x14ac:dyDescent="0.2">
      <c r="A4220" s="20">
        <v>129623</v>
      </c>
      <c r="B4220" t="s">
        <v>2775</v>
      </c>
    </row>
    <row r="4221" spans="1:2" x14ac:dyDescent="0.2">
      <c r="A4221" s="20">
        <v>1050761</v>
      </c>
      <c r="B4221" t="s">
        <v>2775</v>
      </c>
    </row>
    <row r="4222" spans="1:2" x14ac:dyDescent="0.2">
      <c r="A4222" s="20">
        <v>1050761</v>
      </c>
      <c r="B4222" t="s">
        <v>2764</v>
      </c>
    </row>
    <row r="4223" spans="1:2" x14ac:dyDescent="0.2">
      <c r="A4223" s="20">
        <v>1050761</v>
      </c>
      <c r="B4223" t="s">
        <v>2779</v>
      </c>
    </row>
    <row r="4224" spans="1:2" x14ac:dyDescent="0.2">
      <c r="A4224" s="20">
        <v>1050761</v>
      </c>
      <c r="B4224" t="s">
        <v>2768</v>
      </c>
    </row>
    <row r="4225" spans="1:2" x14ac:dyDescent="0.2">
      <c r="A4225" s="20">
        <v>5871433</v>
      </c>
      <c r="B4225" t="s">
        <v>2775</v>
      </c>
    </row>
    <row r="4226" spans="1:2" x14ac:dyDescent="0.2">
      <c r="A4226" s="20">
        <v>5871433</v>
      </c>
      <c r="B4226" t="s">
        <v>2768</v>
      </c>
    </row>
    <row r="4227" spans="1:2" x14ac:dyDescent="0.2">
      <c r="A4227" s="20">
        <v>5871433</v>
      </c>
      <c r="B4227" t="s">
        <v>2764</v>
      </c>
    </row>
    <row r="4228" spans="1:2" x14ac:dyDescent="0.2">
      <c r="A4228" s="20">
        <v>5871433</v>
      </c>
      <c r="B4228" t="s">
        <v>2779</v>
      </c>
    </row>
    <row r="4229" spans="1:2" x14ac:dyDescent="0.2">
      <c r="A4229" s="20">
        <v>3466868</v>
      </c>
      <c r="B4229" t="s">
        <v>2779</v>
      </c>
    </row>
    <row r="4230" spans="1:2" x14ac:dyDescent="0.2">
      <c r="A4230" s="20">
        <v>3466868</v>
      </c>
      <c r="B4230" t="s">
        <v>2775</v>
      </c>
    </row>
    <row r="4231" spans="1:2" x14ac:dyDescent="0.2">
      <c r="A4231" s="20">
        <v>3466868</v>
      </c>
      <c r="B4231" t="s">
        <v>2764</v>
      </c>
    </row>
    <row r="4232" spans="1:2" x14ac:dyDescent="0.2">
      <c r="A4232" s="20">
        <v>3466868</v>
      </c>
      <c r="B4232" t="s">
        <v>2768</v>
      </c>
    </row>
    <row r="4233" spans="1:2" x14ac:dyDescent="0.2">
      <c r="A4233" s="20">
        <v>126861</v>
      </c>
      <c r="B4233" t="s">
        <v>2772</v>
      </c>
    </row>
    <row r="4234" spans="1:2" x14ac:dyDescent="0.2">
      <c r="A4234" s="20">
        <v>224197</v>
      </c>
      <c r="B4234" t="s">
        <v>2778</v>
      </c>
    </row>
    <row r="4235" spans="1:2" x14ac:dyDescent="0.2">
      <c r="A4235" s="20">
        <v>224197</v>
      </c>
      <c r="B4235" t="s">
        <v>2758</v>
      </c>
    </row>
    <row r="4236" spans="1:2" x14ac:dyDescent="0.2">
      <c r="A4236" s="20">
        <v>13824554</v>
      </c>
      <c r="B4236" t="s">
        <v>2778</v>
      </c>
    </row>
    <row r="4237" spans="1:2" x14ac:dyDescent="0.2">
      <c r="A4237" s="20">
        <v>13824554</v>
      </c>
      <c r="B4237" t="s">
        <v>2758</v>
      </c>
    </row>
    <row r="4238" spans="1:2" x14ac:dyDescent="0.2">
      <c r="A4238" s="20">
        <v>933139</v>
      </c>
      <c r="B4238" t="s">
        <v>2778</v>
      </c>
    </row>
    <row r="4239" spans="1:2" x14ac:dyDescent="0.2">
      <c r="A4239" s="20">
        <v>933139</v>
      </c>
      <c r="B4239" t="s">
        <v>2758</v>
      </c>
    </row>
    <row r="4240" spans="1:2" x14ac:dyDescent="0.2">
      <c r="A4240" s="20">
        <v>211257</v>
      </c>
      <c r="B4240" t="s">
        <v>2772</v>
      </c>
    </row>
    <row r="4241" spans="1:2" x14ac:dyDescent="0.2">
      <c r="A4241" s="20">
        <v>7348584</v>
      </c>
      <c r="B4241" t="s">
        <v>2758</v>
      </c>
    </row>
    <row r="4242" spans="1:2" x14ac:dyDescent="0.2">
      <c r="A4242" s="20">
        <v>7348584</v>
      </c>
      <c r="B4242" t="s">
        <v>2778</v>
      </c>
    </row>
    <row r="4243" spans="1:2" x14ac:dyDescent="0.2">
      <c r="A4243" s="20">
        <v>7348584</v>
      </c>
      <c r="B4243" t="s">
        <v>2768</v>
      </c>
    </row>
    <row r="4244" spans="1:2" x14ac:dyDescent="0.2">
      <c r="A4244" s="20">
        <v>3402215</v>
      </c>
      <c r="B4244" t="s">
        <v>2778</v>
      </c>
    </row>
    <row r="4245" spans="1:2" x14ac:dyDescent="0.2">
      <c r="A4245" s="20">
        <v>3402215</v>
      </c>
      <c r="B4245" t="s">
        <v>2758</v>
      </c>
    </row>
    <row r="4246" spans="1:2" x14ac:dyDescent="0.2">
      <c r="A4246" s="20">
        <v>18365264</v>
      </c>
      <c r="B4246" t="s">
        <v>2778</v>
      </c>
    </row>
    <row r="4247" spans="1:2" x14ac:dyDescent="0.2">
      <c r="A4247" s="20">
        <v>18365264</v>
      </c>
      <c r="B4247" t="s">
        <v>2758</v>
      </c>
    </row>
    <row r="4248" spans="1:2" x14ac:dyDescent="0.2">
      <c r="A4248" s="20">
        <v>18365264</v>
      </c>
      <c r="B4248" t="s">
        <v>2766</v>
      </c>
    </row>
    <row r="4249" spans="1:2" x14ac:dyDescent="0.2">
      <c r="A4249" s="20">
        <v>236942</v>
      </c>
      <c r="B4249" t="s">
        <v>2766</v>
      </c>
    </row>
    <row r="4250" spans="1:2" x14ac:dyDescent="0.2">
      <c r="A4250" s="20">
        <v>236942</v>
      </c>
      <c r="B4250" t="s">
        <v>2758</v>
      </c>
    </row>
    <row r="4251" spans="1:2" x14ac:dyDescent="0.2">
      <c r="A4251" s="20">
        <v>236942</v>
      </c>
      <c r="B4251" t="s">
        <v>2778</v>
      </c>
    </row>
    <row r="4252" spans="1:2" x14ac:dyDescent="0.2">
      <c r="A4252" s="20">
        <v>348325</v>
      </c>
      <c r="B4252" t="s">
        <v>2768</v>
      </c>
    </row>
    <row r="4253" spans="1:2" x14ac:dyDescent="0.2">
      <c r="A4253" s="20">
        <v>348325</v>
      </c>
      <c r="B4253" t="s">
        <v>2778</v>
      </c>
    </row>
    <row r="4254" spans="1:2" x14ac:dyDescent="0.2">
      <c r="A4254" s="20">
        <v>348325</v>
      </c>
      <c r="B4254" t="s">
        <v>2758</v>
      </c>
    </row>
    <row r="4255" spans="1:2" x14ac:dyDescent="0.2">
      <c r="A4255" s="20">
        <v>7908113</v>
      </c>
      <c r="B4255" t="s">
        <v>2772</v>
      </c>
    </row>
    <row r="4256" spans="1:2" x14ac:dyDescent="0.2">
      <c r="A4256" s="20">
        <v>448745</v>
      </c>
      <c r="B4256" t="s">
        <v>2772</v>
      </c>
    </row>
    <row r="4257" spans="1:2" x14ac:dyDescent="0.2">
      <c r="A4257" s="20">
        <v>5662478</v>
      </c>
      <c r="B4257" t="s">
        <v>2772</v>
      </c>
    </row>
    <row r="4258" spans="1:2" x14ac:dyDescent="0.2">
      <c r="A4258" s="20">
        <v>5662478</v>
      </c>
      <c r="B4258" t="s">
        <v>2768</v>
      </c>
    </row>
    <row r="4259" spans="1:2" x14ac:dyDescent="0.2">
      <c r="A4259" s="20">
        <v>211427</v>
      </c>
      <c r="B4259" t="s">
        <v>2772</v>
      </c>
    </row>
    <row r="4260" spans="1:2" x14ac:dyDescent="0.2">
      <c r="A4260" s="20">
        <v>211427</v>
      </c>
      <c r="B4260" t="s">
        <v>2768</v>
      </c>
    </row>
    <row r="4261" spans="1:2" x14ac:dyDescent="0.2">
      <c r="A4261" s="20">
        <v>346632</v>
      </c>
      <c r="B4261" t="s">
        <v>2778</v>
      </c>
    </row>
    <row r="4262" spans="1:2" x14ac:dyDescent="0.2">
      <c r="A4262" s="20">
        <v>346632</v>
      </c>
      <c r="B4262" t="s">
        <v>2758</v>
      </c>
    </row>
    <row r="4263" spans="1:2" x14ac:dyDescent="0.2">
      <c r="A4263" s="20">
        <v>393495</v>
      </c>
      <c r="B4263" t="s">
        <v>2772</v>
      </c>
    </row>
    <row r="4264" spans="1:2" x14ac:dyDescent="0.2">
      <c r="A4264" s="20">
        <v>811300</v>
      </c>
      <c r="B4264" t="s">
        <v>2754</v>
      </c>
    </row>
    <row r="4265" spans="1:2" x14ac:dyDescent="0.2">
      <c r="A4265" s="20">
        <v>811300</v>
      </c>
      <c r="B4265" t="s">
        <v>2778</v>
      </c>
    </row>
    <row r="4266" spans="1:2" x14ac:dyDescent="0.2">
      <c r="A4266" s="20" t="s">
        <v>2252</v>
      </c>
      <c r="B4266" t="s">
        <v>2778</v>
      </c>
    </row>
    <row r="4267" spans="1:2" x14ac:dyDescent="0.2">
      <c r="A4267" s="20" t="s">
        <v>2252</v>
      </c>
      <c r="B4267" t="s">
        <v>2758</v>
      </c>
    </row>
    <row r="4268" spans="1:2" x14ac:dyDescent="0.2">
      <c r="A4268" s="20">
        <v>71447</v>
      </c>
      <c r="B4268" t="s">
        <v>2779</v>
      </c>
    </row>
    <row r="4269" spans="1:2" x14ac:dyDescent="0.2">
      <c r="A4269" s="20">
        <v>71447</v>
      </c>
      <c r="B4269" t="s">
        <v>2775</v>
      </c>
    </row>
    <row r="4270" spans="1:2" x14ac:dyDescent="0.2">
      <c r="A4270" s="20">
        <v>71447</v>
      </c>
      <c r="B4270" t="s">
        <v>2770</v>
      </c>
    </row>
    <row r="4271" spans="1:2" x14ac:dyDescent="0.2">
      <c r="A4271" s="20">
        <v>2670623</v>
      </c>
      <c r="B4271" t="s">
        <v>2775</v>
      </c>
    </row>
    <row r="4272" spans="1:2" x14ac:dyDescent="0.2">
      <c r="A4272" s="20">
        <v>2670623</v>
      </c>
      <c r="B4272" t="s">
        <v>2770</v>
      </c>
    </row>
    <row r="4273" spans="1:2" x14ac:dyDescent="0.2">
      <c r="A4273" s="20">
        <v>2670623</v>
      </c>
      <c r="B4273" t="s">
        <v>2779</v>
      </c>
    </row>
    <row r="4274" spans="1:2" x14ac:dyDescent="0.2">
      <c r="A4274" s="20">
        <v>9598138</v>
      </c>
      <c r="B4274" t="s">
        <v>2779</v>
      </c>
    </row>
    <row r="4275" spans="1:2" x14ac:dyDescent="0.2">
      <c r="A4275" s="20">
        <v>9598138</v>
      </c>
      <c r="B4275" t="s">
        <v>2770</v>
      </c>
    </row>
    <row r="4276" spans="1:2" x14ac:dyDescent="0.2">
      <c r="A4276" s="20">
        <v>9598138</v>
      </c>
      <c r="B4276" t="s">
        <v>2775</v>
      </c>
    </row>
    <row r="4277" spans="1:2" x14ac:dyDescent="0.2">
      <c r="A4277" s="20">
        <v>7003862</v>
      </c>
      <c r="B4277" t="s">
        <v>2758</v>
      </c>
    </row>
    <row r="4278" spans="1:2" x14ac:dyDescent="0.2">
      <c r="A4278" s="20">
        <v>7003862</v>
      </c>
      <c r="B4278" t="s">
        <v>2778</v>
      </c>
    </row>
    <row r="4279" spans="1:2" x14ac:dyDescent="0.2">
      <c r="A4279" s="20">
        <v>1850172</v>
      </c>
      <c r="B4279" t="s">
        <v>2778</v>
      </c>
    </row>
    <row r="4280" spans="1:2" x14ac:dyDescent="0.2">
      <c r="A4280" s="20">
        <v>1850172</v>
      </c>
      <c r="B4280" t="s">
        <v>2758</v>
      </c>
    </row>
    <row r="4281" spans="1:2" x14ac:dyDescent="0.2">
      <c r="A4281" s="20">
        <v>18826865</v>
      </c>
      <c r="B4281" t="s">
        <v>2755</v>
      </c>
    </row>
    <row r="4282" spans="1:2" x14ac:dyDescent="0.2">
      <c r="A4282" s="20">
        <v>18826865</v>
      </c>
      <c r="B4282" t="s">
        <v>2778</v>
      </c>
    </row>
    <row r="4283" spans="1:2" x14ac:dyDescent="0.2">
      <c r="A4283" s="20">
        <v>15377814</v>
      </c>
      <c r="B4283" t="s">
        <v>2758</v>
      </c>
    </row>
    <row r="4284" spans="1:2" x14ac:dyDescent="0.2">
      <c r="A4284" s="20">
        <v>15377814</v>
      </c>
      <c r="B4284" t="s">
        <v>2778</v>
      </c>
    </row>
    <row r="4285" spans="1:2" x14ac:dyDescent="0.2">
      <c r="A4285" s="20">
        <v>15377814</v>
      </c>
      <c r="B4285" t="s">
        <v>2768</v>
      </c>
    </row>
    <row r="4286" spans="1:2" x14ac:dyDescent="0.2">
      <c r="A4286" s="20" t="s">
        <v>2311</v>
      </c>
      <c r="B4286" t="s">
        <v>2778</v>
      </c>
    </row>
    <row r="4287" spans="1:2" x14ac:dyDescent="0.2">
      <c r="A4287" s="20" t="s">
        <v>2311</v>
      </c>
      <c r="B4287" t="s">
        <v>2768</v>
      </c>
    </row>
    <row r="4288" spans="1:2" x14ac:dyDescent="0.2">
      <c r="A4288" s="20" t="s">
        <v>2311</v>
      </c>
      <c r="B4288" t="s">
        <v>2758</v>
      </c>
    </row>
    <row r="4289" spans="1:2" x14ac:dyDescent="0.2">
      <c r="A4289" s="20">
        <v>2785927</v>
      </c>
      <c r="B4289" t="s">
        <v>2768</v>
      </c>
    </row>
    <row r="4290" spans="1:2" x14ac:dyDescent="0.2">
      <c r="A4290" s="20">
        <v>2785927</v>
      </c>
      <c r="B4290" t="s">
        <v>2758</v>
      </c>
    </row>
    <row r="4291" spans="1:2" x14ac:dyDescent="0.2">
      <c r="A4291" s="20">
        <v>2785927</v>
      </c>
      <c r="B4291" t="s">
        <v>2778</v>
      </c>
    </row>
    <row r="4292" spans="1:2" x14ac:dyDescent="0.2">
      <c r="A4292" s="20">
        <v>1436333</v>
      </c>
      <c r="B4292" t="s">
        <v>2772</v>
      </c>
    </row>
    <row r="4293" spans="1:2" x14ac:dyDescent="0.2">
      <c r="A4293" s="20">
        <v>15450155</v>
      </c>
      <c r="B4293" t="s">
        <v>2772</v>
      </c>
    </row>
    <row r="4294" spans="1:2" x14ac:dyDescent="0.2">
      <c r="A4294" s="20">
        <v>322806</v>
      </c>
      <c r="B4294" t="s">
        <v>2758</v>
      </c>
    </row>
    <row r="4295" spans="1:2" x14ac:dyDescent="0.2">
      <c r="A4295" s="20">
        <v>322806</v>
      </c>
      <c r="B4295" t="s">
        <v>2778</v>
      </c>
    </row>
    <row r="4296" spans="1:2" x14ac:dyDescent="0.2">
      <c r="A4296" s="20">
        <v>220671</v>
      </c>
      <c r="B4296" t="s">
        <v>2759</v>
      </c>
    </row>
    <row r="4297" spans="1:2" x14ac:dyDescent="0.2">
      <c r="A4297" s="20">
        <v>220671</v>
      </c>
      <c r="B4297" t="s">
        <v>2778</v>
      </c>
    </row>
    <row r="4298" spans="1:2" x14ac:dyDescent="0.2">
      <c r="A4298" s="20">
        <v>220671</v>
      </c>
      <c r="B4298" t="s">
        <v>2768</v>
      </c>
    </row>
    <row r="4299" spans="1:2" x14ac:dyDescent="0.2">
      <c r="A4299" s="20">
        <v>955809</v>
      </c>
      <c r="B4299" t="s">
        <v>2758</v>
      </c>
    </row>
    <row r="4300" spans="1:2" x14ac:dyDescent="0.2">
      <c r="A4300" s="20">
        <v>955809</v>
      </c>
      <c r="B4300" t="s">
        <v>2778</v>
      </c>
    </row>
    <row r="4301" spans="1:2" x14ac:dyDescent="0.2">
      <c r="A4301" s="20">
        <v>7918224</v>
      </c>
      <c r="B4301" t="s">
        <v>2768</v>
      </c>
    </row>
    <row r="4302" spans="1:2" x14ac:dyDescent="0.2">
      <c r="A4302" s="20">
        <v>7918224</v>
      </c>
      <c r="B4302" t="s">
        <v>2772</v>
      </c>
    </row>
    <row r="4303" spans="1:2" x14ac:dyDescent="0.2">
      <c r="A4303" s="20">
        <v>816477</v>
      </c>
      <c r="B4303" t="s">
        <v>2768</v>
      </c>
    </row>
    <row r="4304" spans="1:2" x14ac:dyDescent="0.2">
      <c r="A4304" s="20">
        <v>816477</v>
      </c>
      <c r="B4304" t="s">
        <v>2772</v>
      </c>
    </row>
    <row r="4305" spans="1:2" x14ac:dyDescent="0.2">
      <c r="A4305" s="20">
        <v>3324869</v>
      </c>
      <c r="B4305" t="s">
        <v>2772</v>
      </c>
    </row>
    <row r="4306" spans="1:2" x14ac:dyDescent="0.2">
      <c r="A4306" s="20">
        <v>10923977</v>
      </c>
      <c r="B4306" t="s">
        <v>2772</v>
      </c>
    </row>
    <row r="4307" spans="1:2" x14ac:dyDescent="0.2">
      <c r="A4307" s="20">
        <v>827355</v>
      </c>
      <c r="B4307" t="s">
        <v>2772</v>
      </c>
    </row>
    <row r="4308" spans="1:2" x14ac:dyDescent="0.2">
      <c r="A4308" s="20">
        <v>3322998</v>
      </c>
      <c r="B4308" t="s">
        <v>2772</v>
      </c>
    </row>
    <row r="4309" spans="1:2" x14ac:dyDescent="0.2">
      <c r="A4309" s="20">
        <v>3038300</v>
      </c>
      <c r="B4309" t="s">
        <v>2778</v>
      </c>
    </row>
    <row r="4310" spans="1:2" x14ac:dyDescent="0.2">
      <c r="A4310" s="20">
        <v>3038300</v>
      </c>
      <c r="B4310" t="s">
        <v>2759</v>
      </c>
    </row>
    <row r="4311" spans="1:2" x14ac:dyDescent="0.2">
      <c r="A4311" s="20">
        <v>2771322</v>
      </c>
      <c r="B4311" t="s">
        <v>2778</v>
      </c>
    </row>
    <row r="4312" spans="1:2" x14ac:dyDescent="0.2">
      <c r="A4312" s="20">
        <v>2771322</v>
      </c>
      <c r="B4312" t="s">
        <v>2761</v>
      </c>
    </row>
    <row r="4313" spans="1:2" x14ac:dyDescent="0.2">
      <c r="A4313" s="20">
        <v>373052</v>
      </c>
      <c r="B4313" t="s">
        <v>2768</v>
      </c>
    </row>
    <row r="4314" spans="1:2" x14ac:dyDescent="0.2">
      <c r="A4314" s="20">
        <v>373052</v>
      </c>
      <c r="B4314" t="s">
        <v>2758</v>
      </c>
    </row>
    <row r="4315" spans="1:2" x14ac:dyDescent="0.2">
      <c r="A4315" s="20">
        <v>373052</v>
      </c>
      <c r="B4315" t="s">
        <v>2778</v>
      </c>
    </row>
    <row r="4316" spans="1:2" x14ac:dyDescent="0.2">
      <c r="A4316" s="20">
        <v>837156</v>
      </c>
      <c r="B4316" t="s">
        <v>2758</v>
      </c>
    </row>
    <row r="4317" spans="1:2" x14ac:dyDescent="0.2">
      <c r="A4317" s="20">
        <v>837156</v>
      </c>
      <c r="B4317" t="s">
        <v>2778</v>
      </c>
    </row>
    <row r="4318" spans="1:2" x14ac:dyDescent="0.2">
      <c r="A4318" s="20">
        <v>19460988</v>
      </c>
      <c r="B4318" t="s">
        <v>2758</v>
      </c>
    </row>
    <row r="4319" spans="1:2" x14ac:dyDescent="0.2">
      <c r="A4319" s="20">
        <v>19460988</v>
      </c>
      <c r="B4319" t="s">
        <v>2778</v>
      </c>
    </row>
    <row r="4320" spans="1:2" x14ac:dyDescent="0.2">
      <c r="A4320" s="20">
        <v>8984212</v>
      </c>
      <c r="B4320" t="s">
        <v>2758</v>
      </c>
    </row>
    <row r="4321" spans="1:2" x14ac:dyDescent="0.2">
      <c r="A4321" s="20">
        <v>8984212</v>
      </c>
      <c r="B4321" t="s">
        <v>2768</v>
      </c>
    </row>
    <row r="4322" spans="1:2" x14ac:dyDescent="0.2">
      <c r="A4322" s="20">
        <v>8984212</v>
      </c>
      <c r="B4322" t="s">
        <v>2778</v>
      </c>
    </row>
    <row r="4323" spans="1:2" x14ac:dyDescent="0.2">
      <c r="A4323" s="20" t="s">
        <v>2319</v>
      </c>
      <c r="B4323" t="s">
        <v>2758</v>
      </c>
    </row>
    <row r="4324" spans="1:2" x14ac:dyDescent="0.2">
      <c r="A4324" s="20" t="s">
        <v>2319</v>
      </c>
      <c r="B4324" t="s">
        <v>2778</v>
      </c>
    </row>
    <row r="4325" spans="1:2" x14ac:dyDescent="0.2">
      <c r="A4325" s="20" t="s">
        <v>2319</v>
      </c>
      <c r="B4325" t="s">
        <v>2768</v>
      </c>
    </row>
    <row r="4326" spans="1:2" x14ac:dyDescent="0.2">
      <c r="A4326" s="20">
        <v>9637214</v>
      </c>
      <c r="B4326" t="s">
        <v>2779</v>
      </c>
    </row>
    <row r="4327" spans="1:2" x14ac:dyDescent="0.2">
      <c r="A4327" s="20">
        <v>9637214</v>
      </c>
      <c r="B4327" t="s">
        <v>2770</v>
      </c>
    </row>
    <row r="4328" spans="1:2" x14ac:dyDescent="0.2">
      <c r="A4328" s="20">
        <v>9637214</v>
      </c>
      <c r="B4328" t="s">
        <v>2775</v>
      </c>
    </row>
    <row r="4329" spans="1:2" x14ac:dyDescent="0.2">
      <c r="A4329" s="20">
        <v>220973</v>
      </c>
      <c r="B4329" t="s">
        <v>2778</v>
      </c>
    </row>
    <row r="4330" spans="1:2" x14ac:dyDescent="0.2">
      <c r="A4330" s="20">
        <v>220973</v>
      </c>
      <c r="B4330" t="s">
        <v>2759</v>
      </c>
    </row>
    <row r="4331" spans="1:2" x14ac:dyDescent="0.2">
      <c r="A4331" s="20">
        <v>220973</v>
      </c>
      <c r="B4331" t="s">
        <v>2768</v>
      </c>
    </row>
    <row r="4332" spans="1:2" x14ac:dyDescent="0.2">
      <c r="A4332" s="20">
        <v>9594280</v>
      </c>
      <c r="B4332" t="s">
        <v>2772</v>
      </c>
    </row>
    <row r="4333" spans="1:2" x14ac:dyDescent="0.2">
      <c r="A4333" s="20">
        <v>9594280</v>
      </c>
      <c r="B4333" t="s">
        <v>2768</v>
      </c>
    </row>
    <row r="4334" spans="1:2" x14ac:dyDescent="0.2">
      <c r="A4334" s="20">
        <v>442216</v>
      </c>
      <c r="B4334" t="s">
        <v>2758</v>
      </c>
    </row>
    <row r="4335" spans="1:2" x14ac:dyDescent="0.2">
      <c r="A4335" s="20">
        <v>442216</v>
      </c>
      <c r="B4335" t="s">
        <v>2778</v>
      </c>
    </row>
    <row r="4336" spans="1:2" x14ac:dyDescent="0.2">
      <c r="A4336" s="20">
        <v>9254560</v>
      </c>
      <c r="B4336" t="s">
        <v>2758</v>
      </c>
    </row>
    <row r="4337" spans="1:2" x14ac:dyDescent="0.2">
      <c r="A4337" s="20">
        <v>9254560</v>
      </c>
      <c r="B4337" t="s">
        <v>2778</v>
      </c>
    </row>
    <row r="4338" spans="1:2" x14ac:dyDescent="0.2">
      <c r="A4338" s="20">
        <v>2661500</v>
      </c>
      <c r="B4338" t="s">
        <v>2772</v>
      </c>
    </row>
    <row r="4339" spans="1:2" x14ac:dyDescent="0.2">
      <c r="A4339" s="20">
        <v>1686577</v>
      </c>
      <c r="B4339" t="s">
        <v>2778</v>
      </c>
    </row>
    <row r="4340" spans="1:2" x14ac:dyDescent="0.2">
      <c r="A4340" s="20">
        <v>1686577</v>
      </c>
      <c r="B4340" t="s">
        <v>2759</v>
      </c>
    </row>
    <row r="4341" spans="1:2" x14ac:dyDescent="0.2">
      <c r="A4341" s="20">
        <v>17411912</v>
      </c>
      <c r="B4341" t="s">
        <v>2768</v>
      </c>
    </row>
    <row r="4342" spans="1:2" x14ac:dyDescent="0.2">
      <c r="A4342" s="20">
        <v>17411912</v>
      </c>
      <c r="B4342" t="s">
        <v>2777</v>
      </c>
    </row>
    <row r="4343" spans="1:2" x14ac:dyDescent="0.2">
      <c r="A4343" s="20">
        <v>17411912</v>
      </c>
      <c r="B4343" t="s">
        <v>2755</v>
      </c>
    </row>
    <row r="4344" spans="1:2" x14ac:dyDescent="0.2">
      <c r="A4344" s="20" t="s">
        <v>2255</v>
      </c>
      <c r="B4344" t="s">
        <v>2778</v>
      </c>
    </row>
    <row r="4345" spans="1:2" x14ac:dyDescent="0.2">
      <c r="A4345" s="20" t="s">
        <v>2255</v>
      </c>
      <c r="B4345" t="s">
        <v>2760</v>
      </c>
    </row>
    <row r="4346" spans="1:2" x14ac:dyDescent="0.2">
      <c r="A4346" s="20">
        <v>1628003</v>
      </c>
      <c r="B4346" t="s">
        <v>2778</v>
      </c>
    </row>
    <row r="4347" spans="1:2" x14ac:dyDescent="0.2">
      <c r="A4347" s="20">
        <v>1628003</v>
      </c>
      <c r="B4347" t="s">
        <v>2759</v>
      </c>
    </row>
    <row r="4348" spans="1:2" x14ac:dyDescent="0.2">
      <c r="A4348" s="20">
        <v>10431691</v>
      </c>
      <c r="B4348" t="s">
        <v>2778</v>
      </c>
    </row>
    <row r="4349" spans="1:2" x14ac:dyDescent="0.2">
      <c r="A4349" s="20">
        <v>10431691</v>
      </c>
      <c r="B4349" t="s">
        <v>2759</v>
      </c>
    </row>
    <row r="4350" spans="1:2" x14ac:dyDescent="0.2">
      <c r="A4350" s="20">
        <v>10725369</v>
      </c>
      <c r="B4350" t="s">
        <v>2778</v>
      </c>
    </row>
    <row r="4351" spans="1:2" x14ac:dyDescent="0.2">
      <c r="A4351" s="20">
        <v>10725369</v>
      </c>
      <c r="B4351" t="s">
        <v>2759</v>
      </c>
    </row>
    <row r="4352" spans="1:2" x14ac:dyDescent="0.2">
      <c r="A4352" s="20">
        <v>5245001</v>
      </c>
      <c r="B4352" t="s">
        <v>2758</v>
      </c>
    </row>
    <row r="4353" spans="1:2" x14ac:dyDescent="0.2">
      <c r="A4353" s="20">
        <v>5245001</v>
      </c>
      <c r="B4353" t="s">
        <v>2778</v>
      </c>
    </row>
    <row r="4354" spans="1:2" x14ac:dyDescent="0.2">
      <c r="A4354" s="20">
        <v>218758</v>
      </c>
      <c r="B4354" t="s">
        <v>2778</v>
      </c>
    </row>
    <row r="4355" spans="1:2" x14ac:dyDescent="0.2">
      <c r="A4355" s="20">
        <v>218758</v>
      </c>
      <c r="B4355" t="s">
        <v>2758</v>
      </c>
    </row>
    <row r="4356" spans="1:2" x14ac:dyDescent="0.2">
      <c r="A4356" s="20">
        <v>3601846</v>
      </c>
      <c r="B4356" t="s">
        <v>2758</v>
      </c>
    </row>
    <row r="4357" spans="1:2" x14ac:dyDescent="0.2">
      <c r="A4357" s="20">
        <v>3601846</v>
      </c>
      <c r="B4357" t="s">
        <v>2778</v>
      </c>
    </row>
    <row r="4358" spans="1:2" x14ac:dyDescent="0.2">
      <c r="A4358" s="20">
        <v>3601846</v>
      </c>
      <c r="B4358" t="s">
        <v>2768</v>
      </c>
    </row>
    <row r="4359" spans="1:2" x14ac:dyDescent="0.2">
      <c r="A4359" s="20">
        <v>8901686</v>
      </c>
      <c r="B4359" t="s">
        <v>2778</v>
      </c>
    </row>
    <row r="4360" spans="1:2" x14ac:dyDescent="0.2">
      <c r="A4360" s="20">
        <v>8901686</v>
      </c>
      <c r="B4360" t="s">
        <v>2758</v>
      </c>
    </row>
    <row r="4361" spans="1:2" x14ac:dyDescent="0.2">
      <c r="A4361" s="20">
        <v>8901686</v>
      </c>
      <c r="B4361" t="s">
        <v>2768</v>
      </c>
    </row>
    <row r="4362" spans="1:2" x14ac:dyDescent="0.2">
      <c r="A4362" s="20">
        <v>193089</v>
      </c>
      <c r="B4362" t="s">
        <v>2778</v>
      </c>
    </row>
    <row r="4363" spans="1:2" x14ac:dyDescent="0.2">
      <c r="A4363" s="20">
        <v>193089</v>
      </c>
      <c r="B4363" t="s">
        <v>2759</v>
      </c>
    </row>
    <row r="4364" spans="1:2" x14ac:dyDescent="0.2">
      <c r="A4364" s="20">
        <v>193089</v>
      </c>
      <c r="B4364" t="s">
        <v>2768</v>
      </c>
    </row>
    <row r="4365" spans="1:2" x14ac:dyDescent="0.2">
      <c r="A4365" s="20">
        <v>87567555</v>
      </c>
      <c r="B4365" t="s">
        <v>2768</v>
      </c>
    </row>
    <row r="4366" spans="1:2" x14ac:dyDescent="0.2">
      <c r="A4366" s="20">
        <v>87567555</v>
      </c>
      <c r="B4366" t="s">
        <v>2759</v>
      </c>
    </row>
    <row r="4367" spans="1:2" x14ac:dyDescent="0.2">
      <c r="A4367" s="20">
        <v>87567555</v>
      </c>
      <c r="B4367" t="s">
        <v>2778</v>
      </c>
    </row>
    <row r="4368" spans="1:2" x14ac:dyDescent="0.2">
      <c r="A4368" s="20">
        <v>3604918</v>
      </c>
      <c r="B4368" t="s">
        <v>2778</v>
      </c>
    </row>
    <row r="4369" spans="1:2" x14ac:dyDescent="0.2">
      <c r="A4369" s="20">
        <v>3604918</v>
      </c>
      <c r="B4369" t="s">
        <v>2759</v>
      </c>
    </row>
    <row r="4370" spans="1:2" x14ac:dyDescent="0.2">
      <c r="A4370" s="20" t="s">
        <v>2174</v>
      </c>
      <c r="B4370" t="s">
        <v>2758</v>
      </c>
    </row>
    <row r="4371" spans="1:2" x14ac:dyDescent="0.2">
      <c r="A4371" s="20" t="s">
        <v>2174</v>
      </c>
      <c r="B4371" t="s">
        <v>2778</v>
      </c>
    </row>
    <row r="4372" spans="1:2" x14ac:dyDescent="0.2">
      <c r="A4372" s="20">
        <v>12432563</v>
      </c>
      <c r="B4372" t="s">
        <v>2778</v>
      </c>
    </row>
    <row r="4373" spans="1:2" x14ac:dyDescent="0.2">
      <c r="A4373" s="20">
        <v>12432563</v>
      </c>
      <c r="B4373" t="s">
        <v>2758</v>
      </c>
    </row>
    <row r="4374" spans="1:2" x14ac:dyDescent="0.2">
      <c r="A4374" s="20">
        <v>12432571</v>
      </c>
      <c r="B4374" t="s">
        <v>2758</v>
      </c>
    </row>
    <row r="4375" spans="1:2" x14ac:dyDescent="0.2">
      <c r="A4375" s="20">
        <v>12432571</v>
      </c>
      <c r="B4375" t="s">
        <v>2778</v>
      </c>
    </row>
    <row r="4376" spans="1:2" x14ac:dyDescent="0.2">
      <c r="A4376" s="20" t="s">
        <v>2175</v>
      </c>
      <c r="B4376" t="s">
        <v>2778</v>
      </c>
    </row>
    <row r="4377" spans="1:2" x14ac:dyDescent="0.2">
      <c r="A4377" s="20" t="s">
        <v>2175</v>
      </c>
      <c r="B4377" t="s">
        <v>2758</v>
      </c>
    </row>
    <row r="4378" spans="1:2" x14ac:dyDescent="0.2">
      <c r="A4378" s="20">
        <v>3952649</v>
      </c>
      <c r="B4378" t="s">
        <v>2758</v>
      </c>
    </row>
    <row r="4379" spans="1:2" x14ac:dyDescent="0.2">
      <c r="A4379" s="20">
        <v>3952649</v>
      </c>
      <c r="B4379" t="s">
        <v>2778</v>
      </c>
    </row>
    <row r="4380" spans="1:2" x14ac:dyDescent="0.2">
      <c r="A4380" s="20">
        <v>223344</v>
      </c>
      <c r="B4380" t="s">
        <v>2778</v>
      </c>
    </row>
    <row r="4381" spans="1:2" x14ac:dyDescent="0.2">
      <c r="A4381" s="20">
        <v>223344</v>
      </c>
      <c r="B4381" t="s">
        <v>2768</v>
      </c>
    </row>
    <row r="4382" spans="1:2" x14ac:dyDescent="0.2">
      <c r="A4382" s="20">
        <v>223344</v>
      </c>
      <c r="B4382" t="s">
        <v>2758</v>
      </c>
    </row>
    <row r="4383" spans="1:2" x14ac:dyDescent="0.2">
      <c r="A4383" s="20">
        <v>845388</v>
      </c>
      <c r="B4383" t="s">
        <v>2768</v>
      </c>
    </row>
    <row r="4384" spans="1:2" x14ac:dyDescent="0.2">
      <c r="A4384" s="20">
        <v>845388</v>
      </c>
      <c r="B4384" t="s">
        <v>2778</v>
      </c>
    </row>
    <row r="4385" spans="1:2" x14ac:dyDescent="0.2">
      <c r="A4385" s="20">
        <v>845388</v>
      </c>
      <c r="B4385" t="s">
        <v>2758</v>
      </c>
    </row>
    <row r="4386" spans="1:2" x14ac:dyDescent="0.2">
      <c r="A4386" s="20">
        <v>1487825</v>
      </c>
      <c r="B4386" t="s">
        <v>2758</v>
      </c>
    </row>
    <row r="4387" spans="1:2" x14ac:dyDescent="0.2">
      <c r="A4387" s="20">
        <v>1487825</v>
      </c>
      <c r="B4387" t="s">
        <v>2778</v>
      </c>
    </row>
    <row r="4388" spans="1:2" x14ac:dyDescent="0.2">
      <c r="A4388" s="20">
        <v>383082</v>
      </c>
      <c r="B4388" t="s">
        <v>2778</v>
      </c>
    </row>
    <row r="4389" spans="1:2" x14ac:dyDescent="0.2">
      <c r="A4389" s="20">
        <v>383082</v>
      </c>
      <c r="B4389" t="s">
        <v>2758</v>
      </c>
    </row>
    <row r="4390" spans="1:2" x14ac:dyDescent="0.2">
      <c r="A4390" s="20">
        <v>9504737</v>
      </c>
      <c r="B4390" t="s">
        <v>2758</v>
      </c>
    </row>
    <row r="4391" spans="1:2" x14ac:dyDescent="0.2">
      <c r="A4391" s="20">
        <v>9504737</v>
      </c>
      <c r="B4391" t="s">
        <v>2778</v>
      </c>
    </row>
    <row r="4392" spans="1:2" x14ac:dyDescent="0.2">
      <c r="A4392" s="20" t="s">
        <v>2279</v>
      </c>
      <c r="B4392" t="s">
        <v>2758</v>
      </c>
    </row>
    <row r="4393" spans="1:2" x14ac:dyDescent="0.2">
      <c r="A4393" s="20" t="s">
        <v>2279</v>
      </c>
      <c r="B4393" t="s">
        <v>2778</v>
      </c>
    </row>
    <row r="4394" spans="1:2" x14ac:dyDescent="0.2">
      <c r="A4394" s="20">
        <v>13561863</v>
      </c>
      <c r="B4394" t="s">
        <v>2778</v>
      </c>
    </row>
    <row r="4395" spans="1:2" x14ac:dyDescent="0.2">
      <c r="A4395" s="20">
        <v>13561863</v>
      </c>
      <c r="B4395" t="s">
        <v>2758</v>
      </c>
    </row>
    <row r="4396" spans="1:2" x14ac:dyDescent="0.2">
      <c r="A4396" s="20">
        <v>7916167</v>
      </c>
      <c r="B4396" t="s">
        <v>2772</v>
      </c>
    </row>
    <row r="4397" spans="1:2" x14ac:dyDescent="0.2">
      <c r="A4397" s="20">
        <v>3766039</v>
      </c>
      <c r="B4397" t="s">
        <v>2772</v>
      </c>
    </row>
    <row r="4398" spans="1:2" x14ac:dyDescent="0.2">
      <c r="A4398" s="20">
        <v>20092040</v>
      </c>
      <c r="B4398" t="s">
        <v>2772</v>
      </c>
    </row>
    <row r="4399" spans="1:2" x14ac:dyDescent="0.2">
      <c r="A4399" s="20">
        <v>20400101</v>
      </c>
      <c r="B4399" t="s">
        <v>2772</v>
      </c>
    </row>
    <row r="4400" spans="1:2" x14ac:dyDescent="0.2">
      <c r="A4400" s="20">
        <v>9644563</v>
      </c>
      <c r="B4400" t="s">
        <v>2770</v>
      </c>
    </row>
    <row r="4401" spans="1:2" x14ac:dyDescent="0.2">
      <c r="A4401" s="20">
        <v>9644563</v>
      </c>
      <c r="B4401" t="s">
        <v>2779</v>
      </c>
    </row>
    <row r="4402" spans="1:2" x14ac:dyDescent="0.2">
      <c r="A4402" s="20">
        <v>9644563</v>
      </c>
      <c r="B4402" t="s">
        <v>2775</v>
      </c>
    </row>
    <row r="4403" spans="1:2" x14ac:dyDescent="0.2">
      <c r="A4403" s="20">
        <v>10547193</v>
      </c>
      <c r="B4403" t="s">
        <v>2761</v>
      </c>
    </row>
    <row r="4404" spans="1:2" x14ac:dyDescent="0.2">
      <c r="A4404" s="20">
        <v>15291006</v>
      </c>
      <c r="B4404" t="s">
        <v>2770</v>
      </c>
    </row>
    <row r="4405" spans="1:2" x14ac:dyDescent="0.2">
      <c r="A4405" s="20">
        <v>15291006</v>
      </c>
      <c r="B4405" t="s">
        <v>2775</v>
      </c>
    </row>
    <row r="4406" spans="1:2" x14ac:dyDescent="0.2">
      <c r="A4406" s="20">
        <v>15291006</v>
      </c>
      <c r="B4406" t="s">
        <v>2779</v>
      </c>
    </row>
    <row r="4407" spans="1:2" x14ac:dyDescent="0.2">
      <c r="A4407" s="20" t="s">
        <v>2165</v>
      </c>
      <c r="B4407" t="s">
        <v>2761</v>
      </c>
    </row>
    <row r="4408" spans="1:2" x14ac:dyDescent="0.2">
      <c r="A4408" s="20">
        <v>9567976</v>
      </c>
      <c r="B4408" t="s">
        <v>2770</v>
      </c>
    </row>
    <row r="4409" spans="1:2" x14ac:dyDescent="0.2">
      <c r="A4409" s="20">
        <v>9567976</v>
      </c>
      <c r="B4409" t="s">
        <v>2779</v>
      </c>
    </row>
    <row r="4410" spans="1:2" x14ac:dyDescent="0.2">
      <c r="A4410" s="20">
        <v>9567976</v>
      </c>
      <c r="B4410" t="s">
        <v>2775</v>
      </c>
    </row>
    <row r="4411" spans="1:2" x14ac:dyDescent="0.2">
      <c r="A4411" s="20">
        <v>294500</v>
      </c>
      <c r="B4411" t="s">
        <v>2758</v>
      </c>
    </row>
    <row r="4412" spans="1:2" x14ac:dyDescent="0.2">
      <c r="A4412" s="20">
        <v>294500</v>
      </c>
      <c r="B4412" t="s">
        <v>2778</v>
      </c>
    </row>
    <row r="4413" spans="1:2" x14ac:dyDescent="0.2">
      <c r="A4413" s="20">
        <v>8883769</v>
      </c>
      <c r="B4413" t="s">
        <v>2758</v>
      </c>
    </row>
    <row r="4414" spans="1:2" x14ac:dyDescent="0.2">
      <c r="A4414" s="20">
        <v>8883769</v>
      </c>
      <c r="B4414" t="s">
        <v>2778</v>
      </c>
    </row>
    <row r="4415" spans="1:2" x14ac:dyDescent="0.2">
      <c r="A4415" s="20">
        <v>182613</v>
      </c>
      <c r="B4415" t="s">
        <v>2778</v>
      </c>
    </row>
    <row r="4416" spans="1:2" x14ac:dyDescent="0.2">
      <c r="A4416" s="20">
        <v>182613</v>
      </c>
      <c r="B4416" t="s">
        <v>2758</v>
      </c>
    </row>
    <row r="4417" spans="1:2" x14ac:dyDescent="0.2">
      <c r="A4417" s="20">
        <v>39659</v>
      </c>
      <c r="B4417" t="s">
        <v>2759</v>
      </c>
    </row>
    <row r="4418" spans="1:2" x14ac:dyDescent="0.2">
      <c r="A4418" s="20">
        <v>39659</v>
      </c>
      <c r="B4418" t="s">
        <v>2778</v>
      </c>
    </row>
    <row r="4419" spans="1:2" x14ac:dyDescent="0.2">
      <c r="A4419" s="20">
        <v>3355985</v>
      </c>
      <c r="B4419" t="s">
        <v>2759</v>
      </c>
    </row>
    <row r="4420" spans="1:2" x14ac:dyDescent="0.2">
      <c r="A4420" s="20">
        <v>3355985</v>
      </c>
      <c r="B4420" t="s">
        <v>2778</v>
      </c>
    </row>
    <row r="4421" spans="1:2" x14ac:dyDescent="0.2">
      <c r="A4421" s="20">
        <v>8929904</v>
      </c>
      <c r="B4421" t="s">
        <v>2764</v>
      </c>
    </row>
    <row r="4422" spans="1:2" x14ac:dyDescent="0.2">
      <c r="A4422" s="20">
        <v>8929904</v>
      </c>
      <c r="B4422" t="s">
        <v>2775</v>
      </c>
    </row>
    <row r="4423" spans="1:2" x14ac:dyDescent="0.2">
      <c r="A4423" s="20">
        <v>8929904</v>
      </c>
      <c r="B4423" t="s">
        <v>2779</v>
      </c>
    </row>
    <row r="4424" spans="1:2" x14ac:dyDescent="0.2">
      <c r="A4424" s="20">
        <v>10448314</v>
      </c>
      <c r="B4424" t="s">
        <v>2779</v>
      </c>
    </row>
    <row r="4425" spans="1:2" x14ac:dyDescent="0.2">
      <c r="A4425" s="20">
        <v>10448314</v>
      </c>
      <c r="B4425" t="s">
        <v>2775</v>
      </c>
    </row>
    <row r="4426" spans="1:2" x14ac:dyDescent="0.2">
      <c r="A4426" s="20">
        <v>10448314</v>
      </c>
      <c r="B4426" t="s">
        <v>2764</v>
      </c>
    </row>
    <row r="4427" spans="1:2" x14ac:dyDescent="0.2">
      <c r="A4427" s="20">
        <v>10826742</v>
      </c>
      <c r="B4427" t="s">
        <v>2764</v>
      </c>
    </row>
    <row r="4428" spans="1:2" x14ac:dyDescent="0.2">
      <c r="A4428" s="20">
        <v>10826742</v>
      </c>
      <c r="B4428" t="s">
        <v>2775</v>
      </c>
    </row>
    <row r="4429" spans="1:2" x14ac:dyDescent="0.2">
      <c r="A4429" s="20">
        <v>10826742</v>
      </c>
      <c r="B4429" t="s">
        <v>2779</v>
      </c>
    </row>
    <row r="4430" spans="1:2" x14ac:dyDescent="0.2">
      <c r="A4430" s="20">
        <v>8979049</v>
      </c>
      <c r="B4430" t="s">
        <v>2778</v>
      </c>
    </row>
    <row r="4431" spans="1:2" x14ac:dyDescent="0.2">
      <c r="A4431" s="20">
        <v>8979049</v>
      </c>
      <c r="B4431" t="s">
        <v>2758</v>
      </c>
    </row>
    <row r="4432" spans="1:2" x14ac:dyDescent="0.2">
      <c r="A4432" s="20">
        <v>10429719</v>
      </c>
      <c r="B4432" t="s">
        <v>2778</v>
      </c>
    </row>
    <row r="4433" spans="1:2" x14ac:dyDescent="0.2">
      <c r="A4433" s="20">
        <v>10429719</v>
      </c>
      <c r="B4433" t="s">
        <v>2758</v>
      </c>
    </row>
    <row r="4434" spans="1:2" x14ac:dyDescent="0.2">
      <c r="A4434" s="20">
        <v>214183</v>
      </c>
      <c r="B4434" t="s">
        <v>2772</v>
      </c>
    </row>
    <row r="4435" spans="1:2" x14ac:dyDescent="0.2">
      <c r="A4435" s="20">
        <v>3027597</v>
      </c>
      <c r="B4435" t="s">
        <v>2772</v>
      </c>
    </row>
    <row r="4436" spans="1:2" x14ac:dyDescent="0.2">
      <c r="A4436" s="20">
        <v>3017419</v>
      </c>
      <c r="B4436" t="s">
        <v>2772</v>
      </c>
    </row>
    <row r="4437" spans="1:2" x14ac:dyDescent="0.2">
      <c r="A4437" s="20">
        <v>3016706</v>
      </c>
      <c r="B4437" t="s">
        <v>2772</v>
      </c>
    </row>
    <row r="4438" spans="1:2" x14ac:dyDescent="0.2">
      <c r="A4438" s="20">
        <v>3017400</v>
      </c>
      <c r="B4438" t="s">
        <v>2772</v>
      </c>
    </row>
    <row r="4439" spans="1:2" x14ac:dyDescent="0.2">
      <c r="A4439" s="20">
        <v>358975</v>
      </c>
      <c r="B4439" t="s">
        <v>2772</v>
      </c>
    </row>
    <row r="4440" spans="1:2" x14ac:dyDescent="0.2">
      <c r="A4440" s="20">
        <v>13937197</v>
      </c>
      <c r="B4440" t="s">
        <v>2772</v>
      </c>
    </row>
    <row r="4441" spans="1:2" x14ac:dyDescent="0.2">
      <c r="A4441" s="20">
        <v>410020</v>
      </c>
      <c r="B4441" t="s">
        <v>2778</v>
      </c>
    </row>
    <row r="4442" spans="1:2" x14ac:dyDescent="0.2">
      <c r="A4442" s="20">
        <v>410020</v>
      </c>
      <c r="B4442" t="s">
        <v>2759</v>
      </c>
    </row>
    <row r="4443" spans="1:2" x14ac:dyDescent="0.2">
      <c r="A4443" s="20">
        <v>19360886</v>
      </c>
      <c r="B4443" t="s">
        <v>2768</v>
      </c>
    </row>
    <row r="4444" spans="1:2" x14ac:dyDescent="0.2">
      <c r="A4444" s="20">
        <v>19360886</v>
      </c>
      <c r="B4444" t="s">
        <v>2778</v>
      </c>
    </row>
    <row r="4445" spans="1:2" x14ac:dyDescent="0.2">
      <c r="A4445" s="20">
        <v>19360886</v>
      </c>
      <c r="B4445" t="s">
        <v>2760</v>
      </c>
    </row>
    <row r="4446" spans="1:2" x14ac:dyDescent="0.2">
      <c r="A4446" s="20">
        <v>2636344</v>
      </c>
      <c r="B4446" t="s">
        <v>2772</v>
      </c>
    </row>
    <row r="4447" spans="1:2" x14ac:dyDescent="0.2">
      <c r="A4447" s="20">
        <v>93696</v>
      </c>
      <c r="B4447" t="s">
        <v>2778</v>
      </c>
    </row>
    <row r="4448" spans="1:2" x14ac:dyDescent="0.2">
      <c r="A4448" s="20">
        <v>93696</v>
      </c>
      <c r="B4448" t="s">
        <v>2758</v>
      </c>
    </row>
    <row r="4449" spans="1:2" x14ac:dyDescent="0.2">
      <c r="A4449" s="20">
        <v>19312539</v>
      </c>
      <c r="B4449" t="s">
        <v>2772</v>
      </c>
    </row>
    <row r="4450" spans="1:2" x14ac:dyDescent="0.2">
      <c r="A4450" s="20" t="s">
        <v>2316</v>
      </c>
      <c r="B4450" t="s">
        <v>2768</v>
      </c>
    </row>
    <row r="4451" spans="1:2" x14ac:dyDescent="0.2">
      <c r="A4451" s="20" t="s">
        <v>2316</v>
      </c>
      <c r="B4451" t="s">
        <v>2778</v>
      </c>
    </row>
    <row r="4452" spans="1:2" x14ac:dyDescent="0.2">
      <c r="A4452" s="20" t="s">
        <v>2316</v>
      </c>
      <c r="B4452" t="s">
        <v>2758</v>
      </c>
    </row>
    <row r="4453" spans="1:2" x14ac:dyDescent="0.2">
      <c r="A4453" s="20">
        <v>19480938</v>
      </c>
      <c r="B4453" t="s">
        <v>2758</v>
      </c>
    </row>
    <row r="4454" spans="1:2" x14ac:dyDescent="0.2">
      <c r="A4454" s="20">
        <v>19480938</v>
      </c>
      <c r="B4454" t="s">
        <v>2768</v>
      </c>
    </row>
    <row r="4455" spans="1:2" x14ac:dyDescent="0.2">
      <c r="A4455" s="20">
        <v>19480938</v>
      </c>
      <c r="B4455" t="s">
        <v>2778</v>
      </c>
    </row>
    <row r="4456" spans="1:2" x14ac:dyDescent="0.2">
      <c r="A4456" s="20">
        <v>19480911</v>
      </c>
      <c r="B4456" t="s">
        <v>2778</v>
      </c>
    </row>
    <row r="4457" spans="1:2" x14ac:dyDescent="0.2">
      <c r="A4457" s="20">
        <v>19480911</v>
      </c>
      <c r="B4457" t="s">
        <v>2758</v>
      </c>
    </row>
    <row r="4458" spans="1:2" x14ac:dyDescent="0.2">
      <c r="A4458" s="20">
        <v>19480911</v>
      </c>
      <c r="B4458" t="s">
        <v>2768</v>
      </c>
    </row>
    <row r="4459" spans="1:2" x14ac:dyDescent="0.2">
      <c r="A4459" s="20">
        <v>269271</v>
      </c>
      <c r="B4459" t="s">
        <v>2778</v>
      </c>
    </row>
    <row r="4460" spans="1:2" x14ac:dyDescent="0.2">
      <c r="A4460" s="20">
        <v>269271</v>
      </c>
      <c r="B4460" t="s">
        <v>2768</v>
      </c>
    </row>
    <row r="4461" spans="1:2" x14ac:dyDescent="0.2">
      <c r="A4461" s="20">
        <v>269271</v>
      </c>
      <c r="B4461" t="s">
        <v>2758</v>
      </c>
    </row>
    <row r="4462" spans="1:2" x14ac:dyDescent="0.2">
      <c r="A4462" s="20">
        <v>358983</v>
      </c>
      <c r="B4462" t="s">
        <v>2772</v>
      </c>
    </row>
    <row r="4463" spans="1:2" x14ac:dyDescent="0.2">
      <c r="A4463" s="20">
        <v>7917945</v>
      </c>
      <c r="B4463" t="s">
        <v>2772</v>
      </c>
    </row>
    <row r="4464" spans="1:2" x14ac:dyDescent="0.2">
      <c r="A4464" s="20">
        <v>91383</v>
      </c>
      <c r="B4464" t="s">
        <v>2759</v>
      </c>
    </row>
    <row r="4465" spans="1:2" x14ac:dyDescent="0.2">
      <c r="A4465" s="20">
        <v>91383</v>
      </c>
      <c r="B4465" t="s">
        <v>2768</v>
      </c>
    </row>
    <row r="4466" spans="1:2" x14ac:dyDescent="0.2">
      <c r="A4466" s="20">
        <v>91383</v>
      </c>
      <c r="B4466" t="s">
        <v>2778</v>
      </c>
    </row>
    <row r="4467" spans="1:2" x14ac:dyDescent="0.2">
      <c r="A4467" s="20" t="s">
        <v>2253</v>
      </c>
      <c r="B4467" t="s">
        <v>2772</v>
      </c>
    </row>
    <row r="4468" spans="1:2" x14ac:dyDescent="0.2">
      <c r="A4468" s="20" t="s">
        <v>2240</v>
      </c>
      <c r="B4468" t="s">
        <v>2772</v>
      </c>
    </row>
    <row r="4469" spans="1:2" x14ac:dyDescent="0.2">
      <c r="A4469" s="20">
        <v>7913540</v>
      </c>
      <c r="B4469" t="s">
        <v>2772</v>
      </c>
    </row>
    <row r="4470" spans="1:2" x14ac:dyDescent="0.2">
      <c r="A4470" s="20" t="s">
        <v>2254</v>
      </c>
      <c r="B4470" t="s">
        <v>2772</v>
      </c>
    </row>
    <row r="4471" spans="1:2" x14ac:dyDescent="0.2">
      <c r="A4471" s="20">
        <v>3421201</v>
      </c>
      <c r="B4471" t="s">
        <v>2758</v>
      </c>
    </row>
    <row r="4472" spans="1:2" x14ac:dyDescent="0.2">
      <c r="A4472" s="20">
        <v>3421201</v>
      </c>
      <c r="B4472" t="s">
        <v>2778</v>
      </c>
    </row>
    <row r="4473" spans="1:2" x14ac:dyDescent="0.2">
      <c r="A4473" s="20">
        <v>8840709</v>
      </c>
      <c r="B4473" t="s">
        <v>2778</v>
      </c>
    </row>
    <row r="4474" spans="1:2" x14ac:dyDescent="0.2">
      <c r="A4474" s="20">
        <v>8840709</v>
      </c>
      <c r="B4474" t="s">
        <v>2759</v>
      </c>
    </row>
    <row r="4475" spans="1:2" x14ac:dyDescent="0.2">
      <c r="A4475" s="20">
        <v>111503</v>
      </c>
      <c r="B4475" t="s">
        <v>2778</v>
      </c>
    </row>
    <row r="4476" spans="1:2" x14ac:dyDescent="0.2">
      <c r="A4476" s="20">
        <v>111503</v>
      </c>
      <c r="B4476" t="s">
        <v>2758</v>
      </c>
    </row>
    <row r="4477" spans="1:2" x14ac:dyDescent="0.2">
      <c r="A4477" s="20">
        <v>7075332</v>
      </c>
      <c r="B4477" t="s">
        <v>2758</v>
      </c>
    </row>
    <row r="4478" spans="1:2" x14ac:dyDescent="0.2">
      <c r="A4478" s="20">
        <v>7075332</v>
      </c>
      <c r="B4478" t="s">
        <v>2778</v>
      </c>
    </row>
    <row r="4479" spans="1:2" x14ac:dyDescent="0.2">
      <c r="A4479" s="20" t="s">
        <v>2191</v>
      </c>
      <c r="B4479" t="s">
        <v>2772</v>
      </c>
    </row>
    <row r="4480" spans="1:2" x14ac:dyDescent="0.2">
      <c r="A4480" s="20">
        <v>19440383</v>
      </c>
      <c r="B4480" t="s">
        <v>2761</v>
      </c>
    </row>
    <row r="4481" spans="1:2" x14ac:dyDescent="0.2">
      <c r="A4481" s="20">
        <v>425702</v>
      </c>
      <c r="B4481" t="s">
        <v>2758</v>
      </c>
    </row>
    <row r="4482" spans="1:2" x14ac:dyDescent="0.2">
      <c r="A4482" s="20">
        <v>425702</v>
      </c>
      <c r="B4482" t="s">
        <v>2778</v>
      </c>
    </row>
    <row r="4483" spans="1:2" x14ac:dyDescent="0.2">
      <c r="A4483" s="20" t="s">
        <v>2692</v>
      </c>
      <c r="B4483" t="s">
        <v>2779</v>
      </c>
    </row>
    <row r="4484" spans="1:2" x14ac:dyDescent="0.2">
      <c r="A4484" s="20" t="s">
        <v>2692</v>
      </c>
      <c r="B4484" t="s">
        <v>2775</v>
      </c>
    </row>
    <row r="4485" spans="1:2" x14ac:dyDescent="0.2">
      <c r="A4485" s="20" t="s">
        <v>2692</v>
      </c>
      <c r="B4485" t="s">
        <v>2770</v>
      </c>
    </row>
    <row r="4486" spans="1:2" x14ac:dyDescent="0.2">
      <c r="A4486" s="20">
        <v>20419988</v>
      </c>
      <c r="B4486" t="s">
        <v>2775</v>
      </c>
    </row>
    <row r="4487" spans="1:2" x14ac:dyDescent="0.2">
      <c r="A4487" s="20">
        <v>20419988</v>
      </c>
      <c r="B4487" t="s">
        <v>2770</v>
      </c>
    </row>
    <row r="4488" spans="1:2" x14ac:dyDescent="0.2">
      <c r="A4488" s="20">
        <v>20419988</v>
      </c>
      <c r="B4488" t="s">
        <v>2779</v>
      </c>
    </row>
    <row r="4489" spans="1:2" x14ac:dyDescent="0.2">
      <c r="A4489" s="20">
        <v>20419996</v>
      </c>
      <c r="B4489" t="s">
        <v>2779</v>
      </c>
    </row>
    <row r="4490" spans="1:2" x14ac:dyDescent="0.2">
      <c r="A4490" s="20">
        <v>20419996</v>
      </c>
      <c r="B4490" t="s">
        <v>2770</v>
      </c>
    </row>
    <row r="4491" spans="1:2" x14ac:dyDescent="0.2">
      <c r="A4491" s="20">
        <v>20419996</v>
      </c>
      <c r="B4491" t="s">
        <v>2775</v>
      </c>
    </row>
    <row r="4492" spans="1:2" x14ac:dyDescent="0.2">
      <c r="A4492" s="20">
        <v>4412060</v>
      </c>
      <c r="B4492" t="s">
        <v>2778</v>
      </c>
    </row>
    <row r="4493" spans="1:2" x14ac:dyDescent="0.2">
      <c r="A4493" s="20">
        <v>4412060</v>
      </c>
      <c r="B4493" t="s">
        <v>2768</v>
      </c>
    </row>
    <row r="4494" spans="1:2" x14ac:dyDescent="0.2">
      <c r="A4494" s="20">
        <v>4412060</v>
      </c>
      <c r="B4494" t="s">
        <v>2758</v>
      </c>
    </row>
    <row r="4495" spans="1:2" x14ac:dyDescent="0.2">
      <c r="A4495" s="20" t="s">
        <v>2246</v>
      </c>
      <c r="B4495" t="s">
        <v>2758</v>
      </c>
    </row>
    <row r="4496" spans="1:2" x14ac:dyDescent="0.2">
      <c r="A4496" s="20" t="s">
        <v>2246</v>
      </c>
      <c r="B4496" t="s">
        <v>2778</v>
      </c>
    </row>
    <row r="4497" spans="1:2" x14ac:dyDescent="0.2">
      <c r="A4497" s="20" t="s">
        <v>2246</v>
      </c>
      <c r="B4497" t="s">
        <v>2768</v>
      </c>
    </row>
    <row r="4498" spans="1:2" x14ac:dyDescent="0.2">
      <c r="A4498" s="20">
        <v>19473850</v>
      </c>
      <c r="B4498" t="s">
        <v>2759</v>
      </c>
    </row>
    <row r="4499" spans="1:2" x14ac:dyDescent="0.2">
      <c r="A4499" s="20">
        <v>19473850</v>
      </c>
      <c r="B4499" t="s">
        <v>2768</v>
      </c>
    </row>
    <row r="4500" spans="1:2" x14ac:dyDescent="0.2">
      <c r="A4500" s="20">
        <v>19473850</v>
      </c>
      <c r="B4500" t="s">
        <v>2778</v>
      </c>
    </row>
    <row r="4501" spans="1:2" x14ac:dyDescent="0.2">
      <c r="A4501" s="20">
        <v>19473869</v>
      </c>
      <c r="B4501" t="s">
        <v>2778</v>
      </c>
    </row>
    <row r="4502" spans="1:2" x14ac:dyDescent="0.2">
      <c r="A4502" s="20">
        <v>19473869</v>
      </c>
      <c r="B4502" t="s">
        <v>2768</v>
      </c>
    </row>
    <row r="4503" spans="1:2" x14ac:dyDescent="0.2">
      <c r="A4503" s="20">
        <v>19473869</v>
      </c>
      <c r="B4503" t="s">
        <v>2759</v>
      </c>
    </row>
    <row r="4504" spans="1:2" x14ac:dyDescent="0.2">
      <c r="A4504" s="20">
        <v>19473877</v>
      </c>
      <c r="B4504" t="s">
        <v>2778</v>
      </c>
    </row>
    <row r="4505" spans="1:2" x14ac:dyDescent="0.2">
      <c r="A4505" s="20">
        <v>19473877</v>
      </c>
      <c r="B4505" t="s">
        <v>2768</v>
      </c>
    </row>
    <row r="4506" spans="1:2" x14ac:dyDescent="0.2">
      <c r="A4506" s="20">
        <v>19473877</v>
      </c>
      <c r="B4506" t="s">
        <v>2759</v>
      </c>
    </row>
    <row r="4507" spans="1:2" x14ac:dyDescent="0.2">
      <c r="A4507" s="20">
        <v>19473885</v>
      </c>
      <c r="B4507" t="s">
        <v>2768</v>
      </c>
    </row>
    <row r="4508" spans="1:2" x14ac:dyDescent="0.2">
      <c r="A4508" s="20">
        <v>19473885</v>
      </c>
      <c r="B4508" t="s">
        <v>2778</v>
      </c>
    </row>
    <row r="4509" spans="1:2" x14ac:dyDescent="0.2">
      <c r="A4509" s="20">
        <v>19473885</v>
      </c>
      <c r="B4509" t="s">
        <v>2759</v>
      </c>
    </row>
    <row r="4510" spans="1:2" x14ac:dyDescent="0.2">
      <c r="A4510" s="20">
        <v>98655</v>
      </c>
      <c r="B4510" t="s">
        <v>2759</v>
      </c>
    </row>
    <row r="4511" spans="1:2" x14ac:dyDescent="0.2">
      <c r="A4511" s="20">
        <v>98655</v>
      </c>
      <c r="B4511" t="s">
        <v>2768</v>
      </c>
    </row>
    <row r="4512" spans="1:2" x14ac:dyDescent="0.2">
      <c r="A4512" s="20">
        <v>98655</v>
      </c>
      <c r="B4512" t="s">
        <v>2778</v>
      </c>
    </row>
    <row r="4513" spans="1:2" x14ac:dyDescent="0.2">
      <c r="A4513" s="20">
        <v>19480202</v>
      </c>
      <c r="B4513" t="s">
        <v>2761</v>
      </c>
    </row>
    <row r="4514" spans="1:2" x14ac:dyDescent="0.2">
      <c r="A4514" s="20">
        <v>19480709</v>
      </c>
      <c r="B4514" t="s">
        <v>2761</v>
      </c>
    </row>
    <row r="4515" spans="1:2" x14ac:dyDescent="0.2">
      <c r="A4515" s="20">
        <v>5069823</v>
      </c>
      <c r="B4515" t="s">
        <v>2768</v>
      </c>
    </row>
    <row r="4516" spans="1:2" x14ac:dyDescent="0.2">
      <c r="A4516" s="20">
        <v>5069823</v>
      </c>
      <c r="B4516" t="s">
        <v>2759</v>
      </c>
    </row>
    <row r="4517" spans="1:2" x14ac:dyDescent="0.2">
      <c r="A4517" s="20">
        <v>5069823</v>
      </c>
      <c r="B4517" t="s">
        <v>2778</v>
      </c>
    </row>
    <row r="4518" spans="1:2" x14ac:dyDescent="0.2">
      <c r="A4518" s="20" t="s">
        <v>2615</v>
      </c>
      <c r="B4518" t="s">
        <v>2778</v>
      </c>
    </row>
    <row r="4519" spans="1:2" x14ac:dyDescent="0.2">
      <c r="A4519" s="20" t="s">
        <v>2615</v>
      </c>
      <c r="B4519" t="s">
        <v>2759</v>
      </c>
    </row>
    <row r="4520" spans="1:2" x14ac:dyDescent="0.2">
      <c r="A4520" s="20" t="s">
        <v>2615</v>
      </c>
      <c r="B4520" t="s">
        <v>2768</v>
      </c>
    </row>
    <row r="4521" spans="1:2" x14ac:dyDescent="0.2">
      <c r="A4521" s="20">
        <v>927678</v>
      </c>
      <c r="B4521" t="s">
        <v>2759</v>
      </c>
    </row>
    <row r="4522" spans="1:2" x14ac:dyDescent="0.2">
      <c r="A4522" s="20">
        <v>927678</v>
      </c>
      <c r="B4522" t="s">
        <v>2778</v>
      </c>
    </row>
    <row r="4523" spans="1:2" x14ac:dyDescent="0.2">
      <c r="A4523" s="20">
        <v>927678</v>
      </c>
      <c r="B4523" t="s">
        <v>2768</v>
      </c>
    </row>
    <row r="4524" spans="1:2" x14ac:dyDescent="0.2">
      <c r="A4524" s="20">
        <v>14421771</v>
      </c>
      <c r="B4524" t="s">
        <v>2778</v>
      </c>
    </row>
    <row r="4525" spans="1:2" x14ac:dyDescent="0.2">
      <c r="A4525" s="20">
        <v>14421771</v>
      </c>
      <c r="B4525" t="s">
        <v>2758</v>
      </c>
    </row>
    <row r="4526" spans="1:2" x14ac:dyDescent="0.2">
      <c r="A4526" s="20">
        <v>358991</v>
      </c>
      <c r="B4526" t="s">
        <v>2772</v>
      </c>
    </row>
    <row r="4527" spans="1:2" x14ac:dyDescent="0.2">
      <c r="A4527" s="20">
        <v>19480717</v>
      </c>
      <c r="B4527" t="s">
        <v>2761</v>
      </c>
    </row>
    <row r="4528" spans="1:2" x14ac:dyDescent="0.2">
      <c r="A4528" s="20">
        <v>41408</v>
      </c>
      <c r="B4528" t="s">
        <v>2778</v>
      </c>
    </row>
    <row r="4529" spans="1:2" x14ac:dyDescent="0.2">
      <c r="A4529" s="20">
        <v>41408</v>
      </c>
      <c r="B4529" t="s">
        <v>2758</v>
      </c>
    </row>
    <row r="4530" spans="1:2" x14ac:dyDescent="0.2">
      <c r="A4530" s="20">
        <v>8948410</v>
      </c>
      <c r="B4530" t="s">
        <v>2758</v>
      </c>
    </row>
    <row r="4531" spans="1:2" x14ac:dyDescent="0.2">
      <c r="A4531" s="20">
        <v>8948410</v>
      </c>
      <c r="B4531" t="s">
        <v>2778</v>
      </c>
    </row>
    <row r="4532" spans="1:2" x14ac:dyDescent="0.2">
      <c r="A4532" s="20">
        <v>19440391</v>
      </c>
      <c r="B4532" t="s">
        <v>2753</v>
      </c>
    </row>
    <row r="4533" spans="1:2" x14ac:dyDescent="0.2">
      <c r="A4533" s="20">
        <v>19440391</v>
      </c>
      <c r="B4533" t="s">
        <v>2778</v>
      </c>
    </row>
    <row r="4534" spans="1:2" x14ac:dyDescent="0.2">
      <c r="A4534" s="20">
        <v>19440391</v>
      </c>
      <c r="B4534" t="s">
        <v>2768</v>
      </c>
    </row>
    <row r="4535" spans="1:2" x14ac:dyDescent="0.2">
      <c r="A4535" s="20">
        <v>104817</v>
      </c>
      <c r="B4535" t="s">
        <v>2778</v>
      </c>
    </row>
    <row r="4536" spans="1:2" x14ac:dyDescent="0.2">
      <c r="A4536" s="20">
        <v>104817</v>
      </c>
      <c r="B4536" t="s">
        <v>2759</v>
      </c>
    </row>
    <row r="4537" spans="1:2" x14ac:dyDescent="0.2">
      <c r="A4537" s="20" t="s">
        <v>2286</v>
      </c>
      <c r="B4537" t="s">
        <v>2778</v>
      </c>
    </row>
    <row r="4538" spans="1:2" x14ac:dyDescent="0.2">
      <c r="A4538" s="20" t="s">
        <v>2286</v>
      </c>
      <c r="B4538" t="s">
        <v>2759</v>
      </c>
    </row>
    <row r="4539" spans="1:2" x14ac:dyDescent="0.2">
      <c r="A4539" s="20">
        <v>19481594</v>
      </c>
      <c r="B4539" t="s">
        <v>2758</v>
      </c>
    </row>
    <row r="4540" spans="1:2" x14ac:dyDescent="0.2">
      <c r="A4540" s="20">
        <v>19481594</v>
      </c>
      <c r="B4540" t="s">
        <v>2778</v>
      </c>
    </row>
    <row r="4541" spans="1:2" x14ac:dyDescent="0.2">
      <c r="A4541" s="20">
        <v>19481608</v>
      </c>
      <c r="B4541" t="s">
        <v>2778</v>
      </c>
    </row>
    <row r="4542" spans="1:2" x14ac:dyDescent="0.2">
      <c r="A4542" s="20">
        <v>19481608</v>
      </c>
      <c r="B4542" t="s">
        <v>2758</v>
      </c>
    </row>
    <row r="4543" spans="1:2" x14ac:dyDescent="0.2">
      <c r="A4543" s="20">
        <v>702862</v>
      </c>
      <c r="B4543" t="s">
        <v>2758</v>
      </c>
    </row>
    <row r="4544" spans="1:2" x14ac:dyDescent="0.2">
      <c r="A4544" s="20">
        <v>702862</v>
      </c>
      <c r="B4544" t="s">
        <v>2778</v>
      </c>
    </row>
    <row r="4545" spans="1:2" x14ac:dyDescent="0.2">
      <c r="A4545" s="20">
        <v>443301</v>
      </c>
      <c r="B4545" t="s">
        <v>2778</v>
      </c>
    </row>
    <row r="4546" spans="1:2" x14ac:dyDescent="0.2">
      <c r="A4546" s="20">
        <v>443301</v>
      </c>
      <c r="B4546" t="s">
        <v>2758</v>
      </c>
    </row>
    <row r="4547" spans="1:2" x14ac:dyDescent="0.2">
      <c r="A4547" s="20">
        <v>19327080</v>
      </c>
      <c r="B4547" t="s">
        <v>2761</v>
      </c>
    </row>
    <row r="4548" spans="1:2" x14ac:dyDescent="0.2">
      <c r="A4548" s="20">
        <v>20419953</v>
      </c>
      <c r="B4548" t="s">
        <v>2779</v>
      </c>
    </row>
    <row r="4549" spans="1:2" x14ac:dyDescent="0.2">
      <c r="A4549" s="20">
        <v>20419953</v>
      </c>
      <c r="B4549" t="s">
        <v>2775</v>
      </c>
    </row>
    <row r="4550" spans="1:2" x14ac:dyDescent="0.2">
      <c r="A4550" s="20">
        <v>20419953</v>
      </c>
      <c r="B4550" t="s">
        <v>2770</v>
      </c>
    </row>
    <row r="4551" spans="1:2" x14ac:dyDescent="0.2">
      <c r="A4551" s="20">
        <v>20419961</v>
      </c>
      <c r="B4551" t="s">
        <v>2775</v>
      </c>
    </row>
    <row r="4552" spans="1:2" x14ac:dyDescent="0.2">
      <c r="A4552" s="20">
        <v>20419961</v>
      </c>
      <c r="B4552" t="s">
        <v>2779</v>
      </c>
    </row>
    <row r="4553" spans="1:2" x14ac:dyDescent="0.2">
      <c r="A4553" s="20">
        <v>20419961</v>
      </c>
      <c r="B4553" t="s">
        <v>2770</v>
      </c>
    </row>
    <row r="4554" spans="1:2" x14ac:dyDescent="0.2">
      <c r="A4554" s="20">
        <v>786594</v>
      </c>
      <c r="B4554" t="s">
        <v>2764</v>
      </c>
    </row>
    <row r="4555" spans="1:2" x14ac:dyDescent="0.2">
      <c r="A4555" s="20">
        <v>786594</v>
      </c>
      <c r="B4555" t="s">
        <v>2775</v>
      </c>
    </row>
    <row r="4556" spans="1:2" x14ac:dyDescent="0.2">
      <c r="A4556" s="20">
        <v>786594</v>
      </c>
      <c r="B4556" t="s">
        <v>2768</v>
      </c>
    </row>
    <row r="4557" spans="1:2" x14ac:dyDescent="0.2">
      <c r="A4557" s="20">
        <v>786594</v>
      </c>
      <c r="B4557" t="s">
        <v>2779</v>
      </c>
    </row>
    <row r="4558" spans="1:2" x14ac:dyDescent="0.2">
      <c r="A4558" s="20">
        <v>19481586</v>
      </c>
      <c r="B4558" t="s">
        <v>2768</v>
      </c>
    </row>
    <row r="4559" spans="1:2" x14ac:dyDescent="0.2">
      <c r="A4559" s="20">
        <v>19481586</v>
      </c>
      <c r="B4559" t="s">
        <v>2760</v>
      </c>
    </row>
    <row r="4560" spans="1:2" x14ac:dyDescent="0.2">
      <c r="A4560" s="20">
        <v>19481586</v>
      </c>
      <c r="B4560" t="s">
        <v>2778</v>
      </c>
    </row>
    <row r="4561" spans="1:2" x14ac:dyDescent="0.2">
      <c r="A4561" s="20" t="s">
        <v>2586</v>
      </c>
      <c r="B4561" t="s">
        <v>2778</v>
      </c>
    </row>
    <row r="4562" spans="1:2" x14ac:dyDescent="0.2">
      <c r="A4562" s="20" t="s">
        <v>2586</v>
      </c>
      <c r="B4562" t="s">
        <v>2759</v>
      </c>
    </row>
    <row r="4563" spans="1:2" x14ac:dyDescent="0.2">
      <c r="A4563" s="20">
        <v>19486545</v>
      </c>
      <c r="B4563" t="s">
        <v>2758</v>
      </c>
    </row>
    <row r="4564" spans="1:2" x14ac:dyDescent="0.2">
      <c r="A4564" s="20">
        <v>19486545</v>
      </c>
      <c r="B4564" t="s">
        <v>2778</v>
      </c>
    </row>
    <row r="4565" spans="1:2" x14ac:dyDescent="0.2">
      <c r="A4565" s="20">
        <v>19489323</v>
      </c>
      <c r="B4565" t="s">
        <v>2761</v>
      </c>
    </row>
    <row r="4566" spans="1:2" x14ac:dyDescent="0.2">
      <c r="A4566" s="20">
        <v>20092415</v>
      </c>
      <c r="B4566" t="s">
        <v>2772</v>
      </c>
    </row>
    <row r="4567" spans="1:2" x14ac:dyDescent="0.2">
      <c r="A4567" s="20">
        <v>78204</v>
      </c>
      <c r="B4567" t="s">
        <v>2778</v>
      </c>
    </row>
    <row r="4568" spans="1:2" x14ac:dyDescent="0.2">
      <c r="A4568" s="20">
        <v>78204</v>
      </c>
      <c r="B4568" t="s">
        <v>2759</v>
      </c>
    </row>
    <row r="4569" spans="1:2" x14ac:dyDescent="0.2">
      <c r="A4569" s="20">
        <v>5733561</v>
      </c>
      <c r="B4569" t="s">
        <v>2778</v>
      </c>
    </row>
    <row r="4570" spans="1:2" x14ac:dyDescent="0.2">
      <c r="A4570" s="20">
        <v>5733561</v>
      </c>
      <c r="B4570" t="s">
        <v>2759</v>
      </c>
    </row>
    <row r="4571" spans="1:2" x14ac:dyDescent="0.2">
      <c r="A4571" s="20" t="s">
        <v>2185</v>
      </c>
      <c r="B4571" t="s">
        <v>2761</v>
      </c>
    </row>
    <row r="4572" spans="1:2" x14ac:dyDescent="0.2">
      <c r="A4572" s="20">
        <v>21503192</v>
      </c>
      <c r="B4572" t="s">
        <v>2761</v>
      </c>
    </row>
    <row r="4573" spans="1:2" x14ac:dyDescent="0.2">
      <c r="A4573" s="20">
        <v>19482825</v>
      </c>
      <c r="B4573" t="s">
        <v>2755</v>
      </c>
    </row>
    <row r="4574" spans="1:2" x14ac:dyDescent="0.2">
      <c r="A4574" s="20">
        <v>19482825</v>
      </c>
      <c r="B4574" t="s">
        <v>2774</v>
      </c>
    </row>
    <row r="4575" spans="1:2" x14ac:dyDescent="0.2">
      <c r="A4575" s="20">
        <v>19482825</v>
      </c>
      <c r="B4575" t="s">
        <v>2768</v>
      </c>
    </row>
    <row r="4576" spans="1:2" x14ac:dyDescent="0.2">
      <c r="A4576" s="20">
        <v>19482825</v>
      </c>
      <c r="B4576" t="s">
        <v>2778</v>
      </c>
    </row>
    <row r="4577" spans="1:2" x14ac:dyDescent="0.2">
      <c r="A4577" s="20">
        <v>20397</v>
      </c>
      <c r="B4577" t="s">
        <v>2778</v>
      </c>
    </row>
    <row r="4578" spans="1:2" x14ac:dyDescent="0.2">
      <c r="A4578" s="20">
        <v>20397</v>
      </c>
      <c r="B4578" t="s">
        <v>2759</v>
      </c>
    </row>
    <row r="4579" spans="1:2" x14ac:dyDescent="0.2">
      <c r="A4579" s="20">
        <v>21503184</v>
      </c>
      <c r="B4579" t="s">
        <v>2761</v>
      </c>
    </row>
    <row r="4580" spans="1:2" x14ac:dyDescent="0.2">
      <c r="A4580" s="20">
        <v>163120</v>
      </c>
      <c r="B4580" t="s">
        <v>2772</v>
      </c>
    </row>
    <row r="4581" spans="1:2" x14ac:dyDescent="0.2">
      <c r="A4581" s="20">
        <v>349593</v>
      </c>
      <c r="B4581" t="s">
        <v>2768</v>
      </c>
    </row>
    <row r="4582" spans="1:2" x14ac:dyDescent="0.2">
      <c r="A4582" s="20">
        <v>349593</v>
      </c>
      <c r="B4582" t="s">
        <v>2778</v>
      </c>
    </row>
    <row r="4583" spans="1:2" x14ac:dyDescent="0.2">
      <c r="A4583" s="20">
        <v>349593</v>
      </c>
      <c r="B4583" t="s">
        <v>2759</v>
      </c>
    </row>
    <row r="4584" spans="1:2" x14ac:dyDescent="0.2">
      <c r="A4584" s="20">
        <v>343774</v>
      </c>
      <c r="B4584" t="s">
        <v>2771</v>
      </c>
    </row>
    <row r="4585" spans="1:2" x14ac:dyDescent="0.2">
      <c r="A4585" s="20">
        <v>1013505</v>
      </c>
      <c r="B4585" t="s">
        <v>2758</v>
      </c>
    </row>
    <row r="4586" spans="1:2" x14ac:dyDescent="0.2">
      <c r="A4586" s="20">
        <v>1013505</v>
      </c>
      <c r="B4586" t="s">
        <v>2778</v>
      </c>
    </row>
    <row r="4587" spans="1:2" x14ac:dyDescent="0.2">
      <c r="A4587" s="20">
        <v>239445</v>
      </c>
      <c r="B4587" t="s">
        <v>2778</v>
      </c>
    </row>
    <row r="4588" spans="1:2" x14ac:dyDescent="0.2">
      <c r="A4588" s="20">
        <v>239445</v>
      </c>
      <c r="B4588" t="s">
        <v>2759</v>
      </c>
    </row>
    <row r="4589" spans="1:2" x14ac:dyDescent="0.2">
      <c r="A4589" s="20">
        <v>8841756</v>
      </c>
      <c r="B4589" t="s">
        <v>2759</v>
      </c>
    </row>
    <row r="4590" spans="1:2" x14ac:dyDescent="0.2">
      <c r="A4590" s="20">
        <v>8841756</v>
      </c>
      <c r="B4590" t="s">
        <v>2778</v>
      </c>
    </row>
    <row r="4591" spans="1:2" x14ac:dyDescent="0.2">
      <c r="A4591" s="20">
        <v>1430955</v>
      </c>
      <c r="B4591" t="s">
        <v>2761</v>
      </c>
    </row>
    <row r="4592" spans="1:2" x14ac:dyDescent="0.2">
      <c r="A4592" s="20">
        <v>1430955</v>
      </c>
      <c r="B4592" t="s">
        <v>2778</v>
      </c>
    </row>
    <row r="4593" spans="1:2" x14ac:dyDescent="0.2">
      <c r="A4593" s="20">
        <v>19490038</v>
      </c>
      <c r="B4593" t="s">
        <v>2768</v>
      </c>
    </row>
    <row r="4594" spans="1:2" x14ac:dyDescent="0.2">
      <c r="A4594" s="20">
        <v>19490038</v>
      </c>
      <c r="B4594" t="s">
        <v>2756</v>
      </c>
    </row>
    <row r="4595" spans="1:2" x14ac:dyDescent="0.2">
      <c r="A4595" s="20">
        <v>19490038</v>
      </c>
      <c r="B4595" t="s">
        <v>2778</v>
      </c>
    </row>
    <row r="4596" spans="1:2" x14ac:dyDescent="0.2">
      <c r="A4596" s="20">
        <v>9258531</v>
      </c>
      <c r="B4596" t="s">
        <v>2759</v>
      </c>
    </row>
    <row r="4597" spans="1:2" x14ac:dyDescent="0.2">
      <c r="A4597" s="20">
        <v>9258531</v>
      </c>
      <c r="B4597" t="s">
        <v>2778</v>
      </c>
    </row>
    <row r="4598" spans="1:2" x14ac:dyDescent="0.2">
      <c r="A4598" s="20">
        <v>349429</v>
      </c>
      <c r="B4598" t="s">
        <v>2759</v>
      </c>
    </row>
    <row r="4599" spans="1:2" x14ac:dyDescent="0.2">
      <c r="A4599" s="20">
        <v>349429</v>
      </c>
      <c r="B4599" t="s">
        <v>2778</v>
      </c>
    </row>
    <row r="4600" spans="1:2" x14ac:dyDescent="0.2">
      <c r="A4600" s="20">
        <v>2105233</v>
      </c>
      <c r="B4600" t="s">
        <v>2778</v>
      </c>
    </row>
    <row r="4601" spans="1:2" x14ac:dyDescent="0.2">
      <c r="A4601" s="20">
        <v>2105233</v>
      </c>
      <c r="B4601" t="s">
        <v>2759</v>
      </c>
    </row>
    <row r="4602" spans="1:2" x14ac:dyDescent="0.2">
      <c r="A4602" s="20">
        <v>20092113</v>
      </c>
      <c r="B4602" t="s">
        <v>2772</v>
      </c>
    </row>
    <row r="4603" spans="1:2" x14ac:dyDescent="0.2">
      <c r="A4603" s="20">
        <v>7907850</v>
      </c>
      <c r="B4603" t="s">
        <v>2772</v>
      </c>
    </row>
    <row r="4604" spans="1:2" x14ac:dyDescent="0.2">
      <c r="A4604" s="20">
        <v>462756</v>
      </c>
      <c r="B4604" t="s">
        <v>2759</v>
      </c>
    </row>
    <row r="4605" spans="1:2" x14ac:dyDescent="0.2">
      <c r="A4605" s="20">
        <v>462756</v>
      </c>
      <c r="B4605" t="s">
        <v>2778</v>
      </c>
    </row>
    <row r="4606" spans="1:2" x14ac:dyDescent="0.2">
      <c r="A4606" s="20">
        <v>13691465</v>
      </c>
      <c r="B4606" t="s">
        <v>2757</v>
      </c>
    </row>
    <row r="4607" spans="1:2" x14ac:dyDescent="0.2">
      <c r="A4607" s="20">
        <v>13691465</v>
      </c>
      <c r="B4607" t="s">
        <v>2778</v>
      </c>
    </row>
    <row r="4608" spans="1:2" x14ac:dyDescent="0.2">
      <c r="A4608" s="20">
        <v>3057259</v>
      </c>
      <c r="B4608" t="s">
        <v>2761</v>
      </c>
    </row>
    <row r="4609" spans="1:2" x14ac:dyDescent="0.2">
      <c r="A4609" s="20">
        <v>3057259</v>
      </c>
      <c r="B4609" t="s">
        <v>2778</v>
      </c>
    </row>
    <row r="4610" spans="1:2" x14ac:dyDescent="0.2">
      <c r="A4610" s="20">
        <v>3057259</v>
      </c>
      <c r="B4610" t="s">
        <v>2768</v>
      </c>
    </row>
    <row r="4611" spans="1:2" x14ac:dyDescent="0.2">
      <c r="A4611" s="20" t="s">
        <v>2332</v>
      </c>
      <c r="B4611" t="s">
        <v>2772</v>
      </c>
    </row>
    <row r="4612" spans="1:2" x14ac:dyDescent="0.2">
      <c r="A4612" s="20" t="s">
        <v>2332</v>
      </c>
      <c r="B4612" t="s">
        <v>2768</v>
      </c>
    </row>
    <row r="4613" spans="1:2" x14ac:dyDescent="0.2">
      <c r="A4613" s="20">
        <v>7906358</v>
      </c>
      <c r="B4613" t="s">
        <v>2772</v>
      </c>
    </row>
    <row r="4614" spans="1:2" x14ac:dyDescent="0.2">
      <c r="A4614" s="20">
        <v>7906358</v>
      </c>
      <c r="B4614" t="s">
        <v>2768</v>
      </c>
    </row>
    <row r="4615" spans="1:2" x14ac:dyDescent="0.2">
      <c r="A4615" s="20">
        <v>7906366</v>
      </c>
      <c r="B4615" t="s">
        <v>2768</v>
      </c>
    </row>
    <row r="4616" spans="1:2" x14ac:dyDescent="0.2">
      <c r="A4616" s="20">
        <v>7906366</v>
      </c>
      <c r="B4616" t="s">
        <v>2772</v>
      </c>
    </row>
    <row r="4617" spans="1:2" x14ac:dyDescent="0.2">
      <c r="A4617" s="20">
        <v>7906374</v>
      </c>
      <c r="B4617" t="s">
        <v>2772</v>
      </c>
    </row>
    <row r="4618" spans="1:2" x14ac:dyDescent="0.2">
      <c r="A4618" s="20">
        <v>7906374</v>
      </c>
      <c r="B4618" t="s">
        <v>2768</v>
      </c>
    </row>
    <row r="4619" spans="1:2" x14ac:dyDescent="0.2">
      <c r="A4619" s="20">
        <v>7906382</v>
      </c>
      <c r="B4619" t="s">
        <v>2768</v>
      </c>
    </row>
    <row r="4620" spans="1:2" x14ac:dyDescent="0.2">
      <c r="A4620" s="20">
        <v>7906382</v>
      </c>
      <c r="B4620" t="s">
        <v>2772</v>
      </c>
    </row>
    <row r="4621" spans="1:2" x14ac:dyDescent="0.2">
      <c r="A4621" s="20">
        <v>359106</v>
      </c>
      <c r="B4621" t="s">
        <v>2768</v>
      </c>
    </row>
    <row r="4622" spans="1:2" x14ac:dyDescent="0.2">
      <c r="A4622" s="20">
        <v>359106</v>
      </c>
      <c r="B4622" t="s">
        <v>2772</v>
      </c>
    </row>
    <row r="4623" spans="1:2" x14ac:dyDescent="0.2">
      <c r="A4623" s="20" t="s">
        <v>2237</v>
      </c>
      <c r="B4623" t="s">
        <v>2761</v>
      </c>
    </row>
    <row r="4624" spans="1:2" x14ac:dyDescent="0.2">
      <c r="A4624" s="20" t="s">
        <v>2237</v>
      </c>
      <c r="B4624" t="s">
        <v>2778</v>
      </c>
    </row>
    <row r="4625" spans="1:2" x14ac:dyDescent="0.2">
      <c r="A4625" s="20">
        <v>4534387</v>
      </c>
      <c r="B4625" t="s">
        <v>2761</v>
      </c>
    </row>
    <row r="4626" spans="1:2" x14ac:dyDescent="0.2">
      <c r="A4626" s="20">
        <v>4534387</v>
      </c>
      <c r="B4626" t="s">
        <v>2778</v>
      </c>
    </row>
    <row r="4627" spans="1:2" x14ac:dyDescent="0.2">
      <c r="A4627" s="20">
        <v>21503176</v>
      </c>
      <c r="B4627" t="s">
        <v>2761</v>
      </c>
    </row>
    <row r="4628" spans="1:2" x14ac:dyDescent="0.2">
      <c r="A4628" s="20">
        <v>16733436</v>
      </c>
      <c r="B4628" t="s">
        <v>2778</v>
      </c>
    </row>
    <row r="4629" spans="1:2" x14ac:dyDescent="0.2">
      <c r="A4629" s="20">
        <v>16733436</v>
      </c>
      <c r="B4629" t="s">
        <v>2758</v>
      </c>
    </row>
    <row r="4630" spans="1:2" x14ac:dyDescent="0.2">
      <c r="A4630" s="20">
        <v>171417</v>
      </c>
      <c r="B4630" t="s">
        <v>2778</v>
      </c>
    </row>
    <row r="4631" spans="1:2" x14ac:dyDescent="0.2">
      <c r="A4631" s="20">
        <v>171417</v>
      </c>
      <c r="B4631" t="s">
        <v>2758</v>
      </c>
    </row>
    <row r="4632" spans="1:2" x14ac:dyDescent="0.2">
      <c r="A4632" s="20">
        <v>1622641</v>
      </c>
      <c r="B4632" t="s">
        <v>2778</v>
      </c>
    </row>
    <row r="4633" spans="1:2" x14ac:dyDescent="0.2">
      <c r="A4633" s="20">
        <v>1622641</v>
      </c>
      <c r="B4633" t="s">
        <v>2761</v>
      </c>
    </row>
    <row r="4634" spans="1:2" x14ac:dyDescent="0.2">
      <c r="A4634" s="20" t="s">
        <v>2188</v>
      </c>
      <c r="B4634" t="s">
        <v>2761</v>
      </c>
    </row>
    <row r="4635" spans="1:2" x14ac:dyDescent="0.2">
      <c r="A4635" s="20" t="s">
        <v>2188</v>
      </c>
      <c r="B4635" t="s">
        <v>2778</v>
      </c>
    </row>
    <row r="4636" spans="1:2" x14ac:dyDescent="0.2">
      <c r="A4636" s="20">
        <v>12890</v>
      </c>
      <c r="B4636" t="s">
        <v>2778</v>
      </c>
    </row>
    <row r="4637" spans="1:2" x14ac:dyDescent="0.2">
      <c r="A4637" s="20">
        <v>12890</v>
      </c>
      <c r="B4637" t="s">
        <v>2761</v>
      </c>
    </row>
    <row r="4638" spans="1:2" x14ac:dyDescent="0.2">
      <c r="A4638" s="20">
        <v>1485806</v>
      </c>
      <c r="B4638" t="s">
        <v>2761</v>
      </c>
    </row>
    <row r="4639" spans="1:2" x14ac:dyDescent="0.2">
      <c r="A4639" s="20">
        <v>1485806</v>
      </c>
      <c r="B4639" t="s">
        <v>2778</v>
      </c>
    </row>
    <row r="4640" spans="1:2" x14ac:dyDescent="0.2">
      <c r="A4640" s="20">
        <v>10421629</v>
      </c>
      <c r="B4640" t="s">
        <v>2778</v>
      </c>
    </row>
    <row r="4641" spans="1:2" x14ac:dyDescent="0.2">
      <c r="A4641" s="20">
        <v>10421629</v>
      </c>
      <c r="B4641" t="s">
        <v>2761</v>
      </c>
    </row>
    <row r="4642" spans="1:2" x14ac:dyDescent="0.2">
      <c r="A4642" s="20">
        <v>1475479</v>
      </c>
      <c r="B4642" t="s">
        <v>2758</v>
      </c>
    </row>
    <row r="4643" spans="1:2" x14ac:dyDescent="0.2">
      <c r="A4643" s="20">
        <v>1475479</v>
      </c>
      <c r="B4643" t="s">
        <v>2778</v>
      </c>
    </row>
    <row r="4644" spans="1:2" x14ac:dyDescent="0.2">
      <c r="A4644" s="20">
        <v>21503168</v>
      </c>
      <c r="B4644" t="s">
        <v>2761</v>
      </c>
    </row>
    <row r="4645" spans="1:2" x14ac:dyDescent="0.2">
      <c r="A4645" s="20">
        <v>192287</v>
      </c>
      <c r="B4645" t="s">
        <v>2778</v>
      </c>
    </row>
    <row r="4646" spans="1:2" x14ac:dyDescent="0.2">
      <c r="A4646" s="20">
        <v>192287</v>
      </c>
      <c r="B4646" t="s">
        <v>2761</v>
      </c>
    </row>
    <row r="4647" spans="1:2" x14ac:dyDescent="0.2">
      <c r="A4647" s="20">
        <v>7488149</v>
      </c>
      <c r="B4647" t="s">
        <v>2778</v>
      </c>
    </row>
    <row r="4648" spans="1:2" x14ac:dyDescent="0.2">
      <c r="A4648" s="20">
        <v>7488149</v>
      </c>
      <c r="B4648" t="s">
        <v>2761</v>
      </c>
    </row>
    <row r="4649" spans="1:2" x14ac:dyDescent="0.2">
      <c r="A4649" s="20">
        <v>15221067</v>
      </c>
      <c r="B4649" t="s">
        <v>2761</v>
      </c>
    </row>
    <row r="4650" spans="1:2" x14ac:dyDescent="0.2">
      <c r="A4650" s="20">
        <v>15221067</v>
      </c>
      <c r="B4650" t="s">
        <v>2778</v>
      </c>
    </row>
    <row r="4651" spans="1:2" x14ac:dyDescent="0.2">
      <c r="A4651" s="20">
        <v>19328796</v>
      </c>
      <c r="B4651" t="s">
        <v>2766</v>
      </c>
    </row>
    <row r="4652" spans="1:2" x14ac:dyDescent="0.2">
      <c r="A4652" s="20">
        <v>19328796</v>
      </c>
      <c r="B4652" t="s">
        <v>2759</v>
      </c>
    </row>
    <row r="4653" spans="1:2" x14ac:dyDescent="0.2">
      <c r="A4653" s="20">
        <v>19328796</v>
      </c>
      <c r="B4653" t="s">
        <v>2778</v>
      </c>
    </row>
    <row r="4654" spans="1:2" x14ac:dyDescent="0.2">
      <c r="A4654" s="20">
        <v>19328796</v>
      </c>
      <c r="B4654" t="s">
        <v>2768</v>
      </c>
    </row>
    <row r="4655" spans="1:2" x14ac:dyDescent="0.2">
      <c r="A4655" s="20">
        <v>21506256</v>
      </c>
      <c r="B4655" t="s">
        <v>2761</v>
      </c>
    </row>
    <row r="4656" spans="1:2" x14ac:dyDescent="0.2">
      <c r="A4656" s="20">
        <v>7305079</v>
      </c>
      <c r="B4656" t="s">
        <v>2778</v>
      </c>
    </row>
    <row r="4657" spans="1:2" x14ac:dyDescent="0.2">
      <c r="A4657" s="20">
        <v>7305079</v>
      </c>
      <c r="B4657" t="s">
        <v>2759</v>
      </c>
    </row>
    <row r="4658" spans="1:2" x14ac:dyDescent="0.2">
      <c r="A4658" s="20">
        <v>10419527</v>
      </c>
      <c r="B4658" t="s">
        <v>2778</v>
      </c>
    </row>
    <row r="4659" spans="1:2" x14ac:dyDescent="0.2">
      <c r="A4659" s="20">
        <v>10419527</v>
      </c>
      <c r="B4659" t="s">
        <v>2759</v>
      </c>
    </row>
    <row r="4660" spans="1:2" x14ac:dyDescent="0.2">
      <c r="A4660" s="20">
        <v>13932195</v>
      </c>
      <c r="B4660" t="s">
        <v>2772</v>
      </c>
    </row>
    <row r="4661" spans="1:2" x14ac:dyDescent="0.2">
      <c r="A4661" s="20">
        <v>701327</v>
      </c>
      <c r="B4661" t="s">
        <v>2772</v>
      </c>
    </row>
    <row r="4662" spans="1:2" x14ac:dyDescent="0.2">
      <c r="A4662" s="20" t="s">
        <v>2278</v>
      </c>
      <c r="B4662" t="s">
        <v>2772</v>
      </c>
    </row>
    <row r="4663" spans="1:2" x14ac:dyDescent="0.2">
      <c r="A4663" s="20">
        <v>207020</v>
      </c>
      <c r="B4663" t="s">
        <v>2778</v>
      </c>
    </row>
    <row r="4664" spans="1:2" x14ac:dyDescent="0.2">
      <c r="A4664" s="20">
        <v>207020</v>
      </c>
      <c r="B4664" t="s">
        <v>2759</v>
      </c>
    </row>
    <row r="4665" spans="1:2" x14ac:dyDescent="0.2">
      <c r="A4665" s="20">
        <v>19494637</v>
      </c>
      <c r="B4665" t="s">
        <v>2775</v>
      </c>
    </row>
    <row r="4666" spans="1:2" x14ac:dyDescent="0.2">
      <c r="A4666" s="20">
        <v>19494637</v>
      </c>
      <c r="B4666" t="s">
        <v>2768</v>
      </c>
    </row>
    <row r="4667" spans="1:2" x14ac:dyDescent="0.2">
      <c r="A4667" s="20">
        <v>19494637</v>
      </c>
      <c r="B4667" t="s">
        <v>2764</v>
      </c>
    </row>
    <row r="4668" spans="1:2" x14ac:dyDescent="0.2">
      <c r="A4668" s="20">
        <v>19494637</v>
      </c>
      <c r="B4668" t="s">
        <v>2779</v>
      </c>
    </row>
    <row r="4669" spans="1:2" x14ac:dyDescent="0.2">
      <c r="A4669" s="20">
        <v>19494629</v>
      </c>
      <c r="B4669" t="s">
        <v>2764</v>
      </c>
    </row>
    <row r="4670" spans="1:2" x14ac:dyDescent="0.2">
      <c r="A4670" s="20">
        <v>19494629</v>
      </c>
      <c r="B4670" t="s">
        <v>2775</v>
      </c>
    </row>
    <row r="4671" spans="1:2" x14ac:dyDescent="0.2">
      <c r="A4671" s="20">
        <v>19494629</v>
      </c>
      <c r="B4671" t="s">
        <v>2779</v>
      </c>
    </row>
    <row r="4672" spans="1:2" x14ac:dyDescent="0.2">
      <c r="A4672" s="20">
        <v>19494629</v>
      </c>
      <c r="B4672" t="s">
        <v>2768</v>
      </c>
    </row>
    <row r="4673" spans="1:2" x14ac:dyDescent="0.2">
      <c r="A4673" s="20">
        <v>10730508</v>
      </c>
      <c r="B4673" t="s">
        <v>2761</v>
      </c>
    </row>
    <row r="4674" spans="1:2" x14ac:dyDescent="0.2">
      <c r="A4674" s="20">
        <v>10730508</v>
      </c>
      <c r="B4674" t="s">
        <v>2778</v>
      </c>
    </row>
    <row r="4675" spans="1:2" x14ac:dyDescent="0.2">
      <c r="A4675" s="20">
        <v>15490815</v>
      </c>
      <c r="B4675" t="s">
        <v>2761</v>
      </c>
    </row>
    <row r="4676" spans="1:2" x14ac:dyDescent="0.2">
      <c r="A4676" s="20">
        <v>15490815</v>
      </c>
      <c r="B4676" t="s">
        <v>2778</v>
      </c>
    </row>
    <row r="4677" spans="1:2" x14ac:dyDescent="0.2">
      <c r="A4677" s="20">
        <v>15490815</v>
      </c>
      <c r="B4677" t="s">
        <v>2768</v>
      </c>
    </row>
    <row r="4678" spans="1:2" x14ac:dyDescent="0.2">
      <c r="A4678" s="20">
        <v>222925</v>
      </c>
      <c r="B4678" t="s">
        <v>2761</v>
      </c>
    </row>
    <row r="4679" spans="1:2" x14ac:dyDescent="0.2">
      <c r="A4679" s="20">
        <v>222925</v>
      </c>
      <c r="B4679" t="s">
        <v>2778</v>
      </c>
    </row>
    <row r="4680" spans="1:2" x14ac:dyDescent="0.2">
      <c r="A4680" s="20">
        <v>222925</v>
      </c>
      <c r="B4680" t="s">
        <v>2768</v>
      </c>
    </row>
    <row r="4681" spans="1:2" x14ac:dyDescent="0.2">
      <c r="A4681" s="20">
        <v>9962743</v>
      </c>
      <c r="B4681" t="s">
        <v>2778</v>
      </c>
    </row>
    <row r="4682" spans="1:2" x14ac:dyDescent="0.2">
      <c r="A4682" s="20">
        <v>9962743</v>
      </c>
      <c r="B4682" t="s">
        <v>2758</v>
      </c>
    </row>
    <row r="4683" spans="1:2" x14ac:dyDescent="0.2">
      <c r="A4683" s="20">
        <v>9962727</v>
      </c>
      <c r="B4683" t="s">
        <v>2778</v>
      </c>
    </row>
    <row r="4684" spans="1:2" x14ac:dyDescent="0.2">
      <c r="A4684" s="20">
        <v>9962727</v>
      </c>
      <c r="B4684" t="s">
        <v>2758</v>
      </c>
    </row>
    <row r="4685" spans="1:2" x14ac:dyDescent="0.2">
      <c r="A4685" s="20">
        <v>9962735</v>
      </c>
      <c r="B4685" t="s">
        <v>2758</v>
      </c>
    </row>
    <row r="4686" spans="1:2" x14ac:dyDescent="0.2">
      <c r="A4686" s="20">
        <v>9962735</v>
      </c>
      <c r="B4686" t="s">
        <v>2778</v>
      </c>
    </row>
    <row r="4687" spans="1:2" x14ac:dyDescent="0.2">
      <c r="A4687" s="20">
        <v>488003</v>
      </c>
      <c r="B4687" t="s">
        <v>2778</v>
      </c>
    </row>
    <row r="4688" spans="1:2" x14ac:dyDescent="0.2">
      <c r="A4688" s="20">
        <v>488003</v>
      </c>
      <c r="B4688" t="s">
        <v>2758</v>
      </c>
    </row>
    <row r="4689" spans="1:2" x14ac:dyDescent="0.2">
      <c r="A4689" s="20">
        <v>10590145</v>
      </c>
      <c r="B4689" t="s">
        <v>2761</v>
      </c>
    </row>
    <row r="4690" spans="1:2" x14ac:dyDescent="0.2">
      <c r="A4690" s="20">
        <v>10590145</v>
      </c>
      <c r="B4690" t="s">
        <v>2778</v>
      </c>
    </row>
    <row r="4691" spans="1:2" x14ac:dyDescent="0.2">
      <c r="A4691" s="20">
        <v>7031459</v>
      </c>
      <c r="B4691" t="s">
        <v>2772</v>
      </c>
    </row>
    <row r="4692" spans="1:2" x14ac:dyDescent="0.2">
      <c r="A4692" s="20">
        <v>9442014</v>
      </c>
      <c r="B4692" t="s">
        <v>2761</v>
      </c>
    </row>
    <row r="4693" spans="1:2" x14ac:dyDescent="0.2">
      <c r="A4693" s="20">
        <v>9442014</v>
      </c>
      <c r="B4693" t="s">
        <v>2778</v>
      </c>
    </row>
    <row r="4694" spans="1:2" x14ac:dyDescent="0.2">
      <c r="A4694" s="20">
        <v>1417762</v>
      </c>
      <c r="B4694" t="s">
        <v>2772</v>
      </c>
    </row>
    <row r="4695" spans="1:2" x14ac:dyDescent="0.2">
      <c r="A4695" s="20">
        <v>7402775</v>
      </c>
      <c r="B4695" t="s">
        <v>2759</v>
      </c>
    </row>
    <row r="4696" spans="1:2" x14ac:dyDescent="0.2">
      <c r="A4696" s="20">
        <v>7402775</v>
      </c>
      <c r="B4696" t="s">
        <v>2778</v>
      </c>
    </row>
    <row r="4697" spans="1:2" x14ac:dyDescent="0.2">
      <c r="A4697" s="20">
        <v>21505837</v>
      </c>
      <c r="B4697" t="s">
        <v>2761</v>
      </c>
    </row>
    <row r="4698" spans="1:2" x14ac:dyDescent="0.2">
      <c r="A4698" s="20">
        <v>978523</v>
      </c>
      <c r="B4698" t="s">
        <v>2758</v>
      </c>
    </row>
    <row r="4699" spans="1:2" x14ac:dyDescent="0.2">
      <c r="A4699" s="20">
        <v>978523</v>
      </c>
      <c r="B4699" t="s">
        <v>2778</v>
      </c>
    </row>
    <row r="4700" spans="1:2" x14ac:dyDescent="0.2">
      <c r="A4700" s="20">
        <v>10412433</v>
      </c>
      <c r="B4700" t="s">
        <v>2778</v>
      </c>
    </row>
    <row r="4701" spans="1:2" x14ac:dyDescent="0.2">
      <c r="A4701" s="20">
        <v>10412433</v>
      </c>
      <c r="B4701" t="s">
        <v>2758</v>
      </c>
    </row>
    <row r="4702" spans="1:2" x14ac:dyDescent="0.2">
      <c r="A4702" s="20">
        <v>3425363</v>
      </c>
      <c r="B4702" t="s">
        <v>2758</v>
      </c>
    </row>
    <row r="4703" spans="1:2" x14ac:dyDescent="0.2">
      <c r="A4703" s="20">
        <v>3425363</v>
      </c>
      <c r="B4703" t="s">
        <v>2778</v>
      </c>
    </row>
    <row r="4704" spans="1:2" x14ac:dyDescent="0.2">
      <c r="A4704" s="20">
        <v>223611</v>
      </c>
      <c r="B4704" t="s">
        <v>2778</v>
      </c>
    </row>
    <row r="4705" spans="1:2" x14ac:dyDescent="0.2">
      <c r="A4705" s="20">
        <v>223611</v>
      </c>
      <c r="B4705" t="s">
        <v>2761</v>
      </c>
    </row>
    <row r="4706" spans="1:2" x14ac:dyDescent="0.2">
      <c r="A4706" s="20">
        <v>20092598</v>
      </c>
      <c r="B4706" t="s">
        <v>2772</v>
      </c>
    </row>
    <row r="4707" spans="1:2" x14ac:dyDescent="0.2">
      <c r="A4707" s="20">
        <v>211311</v>
      </c>
      <c r="B4707" t="s">
        <v>2772</v>
      </c>
    </row>
    <row r="4708" spans="1:2" x14ac:dyDescent="0.2">
      <c r="A4708" s="20">
        <v>10683380</v>
      </c>
      <c r="B4708" t="s">
        <v>2778</v>
      </c>
    </row>
    <row r="4709" spans="1:2" x14ac:dyDescent="0.2">
      <c r="A4709" s="20">
        <v>10683380</v>
      </c>
      <c r="B4709" t="s">
        <v>2759</v>
      </c>
    </row>
    <row r="4710" spans="1:2" x14ac:dyDescent="0.2">
      <c r="A4710" s="20">
        <v>1488937</v>
      </c>
      <c r="B4710" t="s">
        <v>2778</v>
      </c>
    </row>
    <row r="4711" spans="1:2" x14ac:dyDescent="0.2">
      <c r="A4711" s="20">
        <v>1488937</v>
      </c>
      <c r="B4711" t="s">
        <v>2759</v>
      </c>
    </row>
    <row r="4712" spans="1:2" x14ac:dyDescent="0.2">
      <c r="A4712" s="20" t="s">
        <v>2190</v>
      </c>
      <c r="B4712" t="s">
        <v>2768</v>
      </c>
    </row>
    <row r="4713" spans="1:2" x14ac:dyDescent="0.2">
      <c r="A4713" s="20" t="s">
        <v>2190</v>
      </c>
      <c r="B4713" t="s">
        <v>2772</v>
      </c>
    </row>
    <row r="4714" spans="1:2" x14ac:dyDescent="0.2">
      <c r="A4714" s="20">
        <v>2649217</v>
      </c>
      <c r="B4714" t="s">
        <v>2772</v>
      </c>
    </row>
    <row r="4715" spans="1:2" x14ac:dyDescent="0.2">
      <c r="A4715" s="20">
        <v>2649217</v>
      </c>
      <c r="B4715" t="s">
        <v>2768</v>
      </c>
    </row>
    <row r="4716" spans="1:2" x14ac:dyDescent="0.2">
      <c r="A4716" s="20">
        <v>3610365</v>
      </c>
      <c r="B4716" t="s">
        <v>2761</v>
      </c>
    </row>
    <row r="4717" spans="1:2" x14ac:dyDescent="0.2">
      <c r="A4717" s="20">
        <v>3610365</v>
      </c>
      <c r="B4717" t="s">
        <v>2778</v>
      </c>
    </row>
    <row r="4718" spans="1:2" x14ac:dyDescent="0.2">
      <c r="A4718" s="20">
        <v>4128079</v>
      </c>
      <c r="B4718" t="s">
        <v>2772</v>
      </c>
    </row>
    <row r="4719" spans="1:2" x14ac:dyDescent="0.2">
      <c r="A4719" s="20">
        <v>13405470</v>
      </c>
      <c r="B4719" t="s">
        <v>2772</v>
      </c>
    </row>
    <row r="4720" spans="1:2" x14ac:dyDescent="0.2">
      <c r="A4720" s="20">
        <v>13467700</v>
      </c>
      <c r="B4720" t="s">
        <v>2772</v>
      </c>
    </row>
    <row r="4721" spans="1:2" x14ac:dyDescent="0.2">
      <c r="A4721" s="20">
        <v>10598529</v>
      </c>
      <c r="B4721" t="s">
        <v>2778</v>
      </c>
    </row>
    <row r="4722" spans="1:2" x14ac:dyDescent="0.2">
      <c r="A4722" s="20">
        <v>10598529</v>
      </c>
      <c r="B4722" t="s">
        <v>2761</v>
      </c>
    </row>
    <row r="4723" spans="1:2" x14ac:dyDescent="0.2">
      <c r="A4723" s="20">
        <v>772461</v>
      </c>
      <c r="B4723" t="s">
        <v>2778</v>
      </c>
    </row>
    <row r="4724" spans="1:2" x14ac:dyDescent="0.2">
      <c r="A4724" s="20">
        <v>772461</v>
      </c>
      <c r="B4724" t="s">
        <v>2761</v>
      </c>
    </row>
    <row r="4725" spans="1:2" x14ac:dyDescent="0.2">
      <c r="A4725" s="20">
        <v>20420005</v>
      </c>
      <c r="B4725" t="s">
        <v>2761</v>
      </c>
    </row>
    <row r="4726" spans="1:2" x14ac:dyDescent="0.2">
      <c r="A4726" s="20">
        <v>20420005</v>
      </c>
      <c r="B4726" t="s">
        <v>2768</v>
      </c>
    </row>
    <row r="4727" spans="1:2" x14ac:dyDescent="0.2">
      <c r="A4727" s="20">
        <v>20420005</v>
      </c>
      <c r="B4727" t="s">
        <v>2778</v>
      </c>
    </row>
    <row r="4728" spans="1:2" x14ac:dyDescent="0.2">
      <c r="A4728" s="20">
        <v>20420013</v>
      </c>
      <c r="B4728" t="s">
        <v>2778</v>
      </c>
    </row>
    <row r="4729" spans="1:2" x14ac:dyDescent="0.2">
      <c r="A4729" s="20">
        <v>20420013</v>
      </c>
      <c r="B4729" t="s">
        <v>2768</v>
      </c>
    </row>
    <row r="4730" spans="1:2" x14ac:dyDescent="0.2">
      <c r="A4730" s="20">
        <v>20420013</v>
      </c>
      <c r="B4730" t="s">
        <v>2761</v>
      </c>
    </row>
    <row r="4731" spans="1:2" x14ac:dyDescent="0.2">
      <c r="A4731" s="20">
        <v>369241</v>
      </c>
      <c r="B4731" t="s">
        <v>2768</v>
      </c>
    </row>
    <row r="4732" spans="1:2" x14ac:dyDescent="0.2">
      <c r="A4732" s="20">
        <v>369241</v>
      </c>
      <c r="B4732" t="s">
        <v>2761</v>
      </c>
    </row>
    <row r="4733" spans="1:2" x14ac:dyDescent="0.2">
      <c r="A4733" s="20">
        <v>369241</v>
      </c>
      <c r="B4733" t="s">
        <v>2778</v>
      </c>
    </row>
    <row r="4734" spans="1:2" x14ac:dyDescent="0.2">
      <c r="A4734" s="20">
        <v>21505977</v>
      </c>
      <c r="B4734" t="s">
        <v>2761</v>
      </c>
    </row>
    <row r="4735" spans="1:2" x14ac:dyDescent="0.2">
      <c r="A4735" s="20">
        <v>21505969</v>
      </c>
      <c r="B4735" t="s">
        <v>2761</v>
      </c>
    </row>
    <row r="4736" spans="1:2" x14ac:dyDescent="0.2">
      <c r="A4736" s="20">
        <v>10987371</v>
      </c>
      <c r="B4736" t="s">
        <v>2768</v>
      </c>
    </row>
    <row r="4737" spans="1:2" x14ac:dyDescent="0.2">
      <c r="A4737" s="20">
        <v>10987371</v>
      </c>
      <c r="B4737" t="s">
        <v>2761</v>
      </c>
    </row>
    <row r="4738" spans="1:2" x14ac:dyDescent="0.2">
      <c r="A4738" s="20">
        <v>10987371</v>
      </c>
      <c r="B4738" t="s">
        <v>2778</v>
      </c>
    </row>
    <row r="4739" spans="1:2" x14ac:dyDescent="0.2">
      <c r="A4739" s="20">
        <v>10736913</v>
      </c>
      <c r="B4739" t="s">
        <v>2761</v>
      </c>
    </row>
    <row r="4740" spans="1:2" x14ac:dyDescent="0.2">
      <c r="A4740" s="20">
        <v>10736913</v>
      </c>
      <c r="B4740" t="s">
        <v>2778</v>
      </c>
    </row>
    <row r="4741" spans="1:2" x14ac:dyDescent="0.2">
      <c r="A4741" s="20" t="s">
        <v>2624</v>
      </c>
      <c r="B4741" t="s">
        <v>2778</v>
      </c>
    </row>
    <row r="4742" spans="1:2" x14ac:dyDescent="0.2">
      <c r="A4742" s="20" t="s">
        <v>2624</v>
      </c>
      <c r="B4742" t="s">
        <v>2761</v>
      </c>
    </row>
    <row r="4743" spans="1:2" x14ac:dyDescent="0.2">
      <c r="A4743" s="20">
        <v>7395639</v>
      </c>
      <c r="B4743" t="s">
        <v>2778</v>
      </c>
    </row>
    <row r="4744" spans="1:2" x14ac:dyDescent="0.2">
      <c r="A4744" s="20">
        <v>7395639</v>
      </c>
      <c r="B4744" t="s">
        <v>2761</v>
      </c>
    </row>
    <row r="4745" spans="1:2" x14ac:dyDescent="0.2">
      <c r="A4745" s="20">
        <v>7395639</v>
      </c>
      <c r="B4745" t="s">
        <v>2768</v>
      </c>
    </row>
    <row r="4746" spans="1:2" x14ac:dyDescent="0.2">
      <c r="A4746" s="20">
        <v>15366006</v>
      </c>
      <c r="B4746" t="s">
        <v>2768</v>
      </c>
    </row>
    <row r="4747" spans="1:2" x14ac:dyDescent="0.2">
      <c r="A4747" s="20">
        <v>15366006</v>
      </c>
      <c r="B4747" t="s">
        <v>2778</v>
      </c>
    </row>
    <row r="4748" spans="1:2" x14ac:dyDescent="0.2">
      <c r="A4748" s="20">
        <v>15366006</v>
      </c>
      <c r="B4748" t="s">
        <v>2761</v>
      </c>
    </row>
    <row r="4749" spans="1:2" x14ac:dyDescent="0.2">
      <c r="A4749" s="20">
        <v>7363974</v>
      </c>
      <c r="B4749" t="s">
        <v>2778</v>
      </c>
    </row>
    <row r="4750" spans="1:2" x14ac:dyDescent="0.2">
      <c r="A4750" s="20">
        <v>7363974</v>
      </c>
      <c r="B4750" t="s">
        <v>2761</v>
      </c>
    </row>
    <row r="4751" spans="1:2" x14ac:dyDescent="0.2">
      <c r="A4751" s="20">
        <v>7363974</v>
      </c>
      <c r="B4751" t="s">
        <v>2768</v>
      </c>
    </row>
    <row r="4752" spans="1:2" x14ac:dyDescent="0.2">
      <c r="A4752" s="20">
        <v>15592936</v>
      </c>
      <c r="B4752" t="s">
        <v>2778</v>
      </c>
    </row>
    <row r="4753" spans="1:2" x14ac:dyDescent="0.2">
      <c r="A4753" s="20">
        <v>15592936</v>
      </c>
      <c r="B4753" t="s">
        <v>2768</v>
      </c>
    </row>
    <row r="4754" spans="1:2" x14ac:dyDescent="0.2">
      <c r="A4754" s="20">
        <v>15592936</v>
      </c>
      <c r="B4754" t="s">
        <v>2761</v>
      </c>
    </row>
    <row r="4755" spans="1:2" x14ac:dyDescent="0.2">
      <c r="A4755" s="20">
        <v>222259</v>
      </c>
      <c r="B4755" t="s">
        <v>2759</v>
      </c>
    </row>
    <row r="4756" spans="1:2" x14ac:dyDescent="0.2">
      <c r="A4756" s="20">
        <v>222259</v>
      </c>
      <c r="B4756" t="s">
        <v>2778</v>
      </c>
    </row>
    <row r="4757" spans="1:2" x14ac:dyDescent="0.2">
      <c r="A4757" s="20">
        <v>222259</v>
      </c>
      <c r="B4757" t="s">
        <v>2768</v>
      </c>
    </row>
    <row r="4758" spans="1:2" x14ac:dyDescent="0.2">
      <c r="A4758" s="20">
        <v>908894</v>
      </c>
      <c r="B4758" t="s">
        <v>2759</v>
      </c>
    </row>
    <row r="4759" spans="1:2" x14ac:dyDescent="0.2">
      <c r="A4759" s="20">
        <v>908894</v>
      </c>
      <c r="B4759" t="s">
        <v>2768</v>
      </c>
    </row>
    <row r="4760" spans="1:2" x14ac:dyDescent="0.2">
      <c r="A4760" s="20">
        <v>908894</v>
      </c>
      <c r="B4760" t="s">
        <v>2778</v>
      </c>
    </row>
    <row r="4761" spans="1:2" x14ac:dyDescent="0.2">
      <c r="A4761" s="20">
        <v>2753650</v>
      </c>
      <c r="B4761" t="s">
        <v>2778</v>
      </c>
    </row>
    <row r="4762" spans="1:2" x14ac:dyDescent="0.2">
      <c r="A4762" s="20">
        <v>2753650</v>
      </c>
      <c r="B4762" t="s">
        <v>2759</v>
      </c>
    </row>
    <row r="4763" spans="1:2" x14ac:dyDescent="0.2">
      <c r="A4763" s="20">
        <v>2753650</v>
      </c>
      <c r="B4763" t="s">
        <v>2768</v>
      </c>
    </row>
    <row r="4764" spans="1:2" x14ac:dyDescent="0.2">
      <c r="A4764" s="20">
        <v>8948631</v>
      </c>
      <c r="B4764" t="s">
        <v>2768</v>
      </c>
    </row>
    <row r="4765" spans="1:2" x14ac:dyDescent="0.2">
      <c r="A4765" s="20">
        <v>8948631</v>
      </c>
      <c r="B4765" t="s">
        <v>2759</v>
      </c>
    </row>
    <row r="4766" spans="1:2" x14ac:dyDescent="0.2">
      <c r="A4766" s="20">
        <v>8948631</v>
      </c>
      <c r="B4766" t="s">
        <v>2778</v>
      </c>
    </row>
    <row r="4767" spans="1:2" x14ac:dyDescent="0.2">
      <c r="A4767" s="20">
        <v>19324855</v>
      </c>
      <c r="B4767" t="s">
        <v>2778</v>
      </c>
    </row>
    <row r="4768" spans="1:2" x14ac:dyDescent="0.2">
      <c r="A4768" s="20">
        <v>19324855</v>
      </c>
      <c r="B4768" t="s">
        <v>2768</v>
      </c>
    </row>
    <row r="4769" spans="1:2" x14ac:dyDescent="0.2">
      <c r="A4769" s="20">
        <v>19324855</v>
      </c>
      <c r="B4769" t="s">
        <v>2759</v>
      </c>
    </row>
    <row r="4770" spans="1:2" x14ac:dyDescent="0.2">
      <c r="A4770" s="20" t="s">
        <v>2161</v>
      </c>
      <c r="B4770" t="s">
        <v>2778</v>
      </c>
    </row>
    <row r="4771" spans="1:2" x14ac:dyDescent="0.2">
      <c r="A4771" s="20" t="s">
        <v>2161</v>
      </c>
      <c r="B4771" t="s">
        <v>2767</v>
      </c>
    </row>
    <row r="4772" spans="1:2" x14ac:dyDescent="0.2">
      <c r="A4772" s="20" t="s">
        <v>2161</v>
      </c>
      <c r="B4772" t="s">
        <v>2768</v>
      </c>
    </row>
    <row r="4773" spans="1:2" x14ac:dyDescent="0.2">
      <c r="A4773" s="20" t="s">
        <v>2161</v>
      </c>
      <c r="B4773" t="s">
        <v>2762</v>
      </c>
    </row>
    <row r="4774" spans="1:2" x14ac:dyDescent="0.2">
      <c r="A4774" s="20">
        <v>3642968</v>
      </c>
      <c r="B4774" t="s">
        <v>2778</v>
      </c>
    </row>
    <row r="4775" spans="1:2" x14ac:dyDescent="0.2">
      <c r="A4775" s="20">
        <v>3642968</v>
      </c>
      <c r="B4775" t="s">
        <v>2768</v>
      </c>
    </row>
    <row r="4776" spans="1:2" x14ac:dyDescent="0.2">
      <c r="A4776" s="20">
        <v>3642968</v>
      </c>
      <c r="B4776" t="s">
        <v>2761</v>
      </c>
    </row>
    <row r="4777" spans="1:2" x14ac:dyDescent="0.2">
      <c r="A4777" s="20">
        <v>3636941</v>
      </c>
      <c r="B4777" t="s">
        <v>2778</v>
      </c>
    </row>
    <row r="4778" spans="1:2" x14ac:dyDescent="0.2">
      <c r="A4778" s="20">
        <v>3636941</v>
      </c>
      <c r="B4778" t="s">
        <v>2761</v>
      </c>
    </row>
    <row r="4779" spans="1:2" x14ac:dyDescent="0.2">
      <c r="A4779" s="20">
        <v>3636941</v>
      </c>
      <c r="B4779" t="s">
        <v>2768</v>
      </c>
    </row>
    <row r="4780" spans="1:2" x14ac:dyDescent="0.2">
      <c r="A4780" s="20">
        <v>11372249</v>
      </c>
      <c r="B4780" t="s">
        <v>2761</v>
      </c>
    </row>
    <row r="4781" spans="1:2" x14ac:dyDescent="0.2">
      <c r="A4781" s="20">
        <v>11372249</v>
      </c>
      <c r="B4781" t="s">
        <v>2778</v>
      </c>
    </row>
    <row r="4782" spans="1:2" x14ac:dyDescent="0.2">
      <c r="A4782" s="20" t="s">
        <v>2595</v>
      </c>
      <c r="B4782" t="s">
        <v>2761</v>
      </c>
    </row>
    <row r="4783" spans="1:2" x14ac:dyDescent="0.2">
      <c r="A4783" s="20" t="s">
        <v>2595</v>
      </c>
      <c r="B4783" t="s">
        <v>2778</v>
      </c>
    </row>
    <row r="4784" spans="1:2" x14ac:dyDescent="0.2">
      <c r="A4784" s="20">
        <v>7919417</v>
      </c>
      <c r="B4784" t="s">
        <v>2772</v>
      </c>
    </row>
    <row r="4785" spans="1:2" x14ac:dyDescent="0.2">
      <c r="A4785" s="20">
        <v>2639475</v>
      </c>
      <c r="B4785" t="s">
        <v>2772</v>
      </c>
    </row>
    <row r="4786" spans="1:2" x14ac:dyDescent="0.2">
      <c r="A4786" s="20">
        <v>31232</v>
      </c>
      <c r="B4786" t="s">
        <v>2778</v>
      </c>
    </row>
    <row r="4787" spans="1:2" x14ac:dyDescent="0.2">
      <c r="A4787" s="20">
        <v>31232</v>
      </c>
      <c r="B4787" t="s">
        <v>2757</v>
      </c>
    </row>
    <row r="4788" spans="1:2" x14ac:dyDescent="0.2">
      <c r="A4788" s="20">
        <v>15236803</v>
      </c>
      <c r="B4788" t="s">
        <v>2757</v>
      </c>
    </row>
    <row r="4789" spans="1:2" x14ac:dyDescent="0.2">
      <c r="A4789" s="20">
        <v>15236803</v>
      </c>
      <c r="B4789" t="s">
        <v>2778</v>
      </c>
    </row>
    <row r="4790" spans="1:2" x14ac:dyDescent="0.2">
      <c r="A4790" s="20">
        <v>10877789</v>
      </c>
      <c r="B4790" t="s">
        <v>2757</v>
      </c>
    </row>
    <row r="4791" spans="1:2" x14ac:dyDescent="0.2">
      <c r="A4791" s="20">
        <v>10877789</v>
      </c>
      <c r="B4791" t="s">
        <v>2778</v>
      </c>
    </row>
    <row r="4792" spans="1:2" x14ac:dyDescent="0.2">
      <c r="A4792" s="20">
        <v>19483325</v>
      </c>
      <c r="B4792" t="s">
        <v>2761</v>
      </c>
    </row>
    <row r="4793" spans="1:2" x14ac:dyDescent="0.2">
      <c r="A4793" s="20">
        <v>19483325</v>
      </c>
      <c r="B4793" t="s">
        <v>2778</v>
      </c>
    </row>
    <row r="4794" spans="1:2" x14ac:dyDescent="0.2">
      <c r="A4794" s="20" t="s">
        <v>2620</v>
      </c>
      <c r="B4794" t="s">
        <v>2778</v>
      </c>
    </row>
    <row r="4795" spans="1:2" x14ac:dyDescent="0.2">
      <c r="A4795" s="20" t="s">
        <v>2620</v>
      </c>
      <c r="B4795" t="s">
        <v>2761</v>
      </c>
    </row>
    <row r="4796" spans="1:2" x14ac:dyDescent="0.2">
      <c r="A4796" s="20">
        <v>13814338</v>
      </c>
      <c r="B4796" t="s">
        <v>2757</v>
      </c>
    </row>
    <row r="4797" spans="1:2" x14ac:dyDescent="0.2">
      <c r="A4797" s="20">
        <v>13814338</v>
      </c>
      <c r="B4797" t="s">
        <v>2778</v>
      </c>
    </row>
    <row r="4798" spans="1:2" x14ac:dyDescent="0.2">
      <c r="A4798" s="20">
        <v>13814338</v>
      </c>
      <c r="B4798" t="s">
        <v>2767</v>
      </c>
    </row>
    <row r="4799" spans="1:2" x14ac:dyDescent="0.2">
      <c r="A4799" s="20">
        <v>107557</v>
      </c>
      <c r="B4799" t="s">
        <v>2761</v>
      </c>
    </row>
    <row r="4800" spans="1:2" x14ac:dyDescent="0.2">
      <c r="A4800" s="20">
        <v>107557</v>
      </c>
      <c r="B4800" t="s">
        <v>2778</v>
      </c>
    </row>
    <row r="4801" spans="1:2" x14ac:dyDescent="0.2">
      <c r="A4801" s="20">
        <v>3041042</v>
      </c>
      <c r="B4801" t="s">
        <v>2761</v>
      </c>
    </row>
    <row r="4802" spans="1:2" x14ac:dyDescent="0.2">
      <c r="A4802" s="20">
        <v>3041042</v>
      </c>
      <c r="B4802" t="s">
        <v>2778</v>
      </c>
    </row>
    <row r="4803" spans="1:2" x14ac:dyDescent="0.2">
      <c r="A4803" s="20">
        <v>9230645</v>
      </c>
      <c r="B4803" t="s">
        <v>2762</v>
      </c>
    </row>
    <row r="4804" spans="1:2" x14ac:dyDescent="0.2">
      <c r="A4804" s="20">
        <v>9230645</v>
      </c>
      <c r="B4804" t="s">
        <v>2778</v>
      </c>
    </row>
    <row r="4805" spans="1:2" x14ac:dyDescent="0.2">
      <c r="A4805" s="20">
        <v>9230645</v>
      </c>
      <c r="B4805" t="s">
        <v>2767</v>
      </c>
    </row>
    <row r="4806" spans="1:2" x14ac:dyDescent="0.2">
      <c r="A4806" s="20">
        <v>1458973</v>
      </c>
      <c r="B4806" t="s">
        <v>2768</v>
      </c>
    </row>
    <row r="4807" spans="1:2" x14ac:dyDescent="0.2">
      <c r="A4807" s="20">
        <v>1458973</v>
      </c>
      <c r="B4807" t="s">
        <v>2759</v>
      </c>
    </row>
    <row r="4808" spans="1:2" x14ac:dyDescent="0.2">
      <c r="A4808" s="20">
        <v>1458973</v>
      </c>
      <c r="B4808" t="s">
        <v>2778</v>
      </c>
    </row>
    <row r="4809" spans="1:2" x14ac:dyDescent="0.2">
      <c r="A4809" s="20">
        <v>102369</v>
      </c>
      <c r="B4809" t="s">
        <v>2772</v>
      </c>
    </row>
    <row r="4810" spans="1:2" x14ac:dyDescent="0.2">
      <c r="A4810" s="20">
        <v>8831610</v>
      </c>
      <c r="B4810" t="s">
        <v>2778</v>
      </c>
    </row>
    <row r="4811" spans="1:2" x14ac:dyDescent="0.2">
      <c r="A4811" s="20">
        <v>8831610</v>
      </c>
      <c r="B4811" t="s">
        <v>2761</v>
      </c>
    </row>
    <row r="4812" spans="1:2" x14ac:dyDescent="0.2">
      <c r="A4812" s="20">
        <v>8831610</v>
      </c>
      <c r="B4812" t="s">
        <v>2768</v>
      </c>
    </row>
    <row r="4813" spans="1:2" x14ac:dyDescent="0.2">
      <c r="A4813" s="20" t="s">
        <v>2160</v>
      </c>
      <c r="B4813" t="s">
        <v>2768</v>
      </c>
    </row>
    <row r="4814" spans="1:2" x14ac:dyDescent="0.2">
      <c r="A4814" s="20" t="s">
        <v>2160</v>
      </c>
      <c r="B4814" t="s">
        <v>2761</v>
      </c>
    </row>
    <row r="4815" spans="1:2" x14ac:dyDescent="0.2">
      <c r="A4815" s="20" t="s">
        <v>2160</v>
      </c>
      <c r="B4815" t="s">
        <v>2778</v>
      </c>
    </row>
    <row r="4816" spans="1:2" x14ac:dyDescent="0.2">
      <c r="A4816" s="20">
        <v>1902946</v>
      </c>
      <c r="B4816" t="s">
        <v>2768</v>
      </c>
    </row>
    <row r="4817" spans="1:2" x14ac:dyDescent="0.2">
      <c r="A4817" s="20">
        <v>1902946</v>
      </c>
      <c r="B4817" t="s">
        <v>2761</v>
      </c>
    </row>
    <row r="4818" spans="1:2" x14ac:dyDescent="0.2">
      <c r="A4818" s="20">
        <v>1902946</v>
      </c>
      <c r="B4818" t="s">
        <v>2778</v>
      </c>
    </row>
    <row r="4819" spans="1:2" x14ac:dyDescent="0.2">
      <c r="A4819" s="20">
        <v>9428771</v>
      </c>
      <c r="B4819" t="s">
        <v>2778</v>
      </c>
    </row>
    <row r="4820" spans="1:2" x14ac:dyDescent="0.2">
      <c r="A4820" s="20">
        <v>9428771</v>
      </c>
      <c r="B4820" t="s">
        <v>2762</v>
      </c>
    </row>
    <row r="4821" spans="1:2" x14ac:dyDescent="0.2">
      <c r="A4821" s="20">
        <v>9428771</v>
      </c>
      <c r="B4821" t="s">
        <v>2767</v>
      </c>
    </row>
    <row r="4822" spans="1:2" x14ac:dyDescent="0.2">
      <c r="A4822" s="20" t="s">
        <v>2291</v>
      </c>
      <c r="B4822" t="s">
        <v>2762</v>
      </c>
    </row>
    <row r="4823" spans="1:2" x14ac:dyDescent="0.2">
      <c r="A4823" s="20" t="s">
        <v>2291</v>
      </c>
      <c r="B4823" t="s">
        <v>2778</v>
      </c>
    </row>
    <row r="4824" spans="1:2" x14ac:dyDescent="0.2">
      <c r="A4824" s="20" t="s">
        <v>2291</v>
      </c>
      <c r="B4824" t="s">
        <v>2767</v>
      </c>
    </row>
    <row r="4825" spans="1:2" x14ac:dyDescent="0.2">
      <c r="A4825" s="20">
        <v>9388249</v>
      </c>
      <c r="B4825" t="s">
        <v>2767</v>
      </c>
    </row>
    <row r="4826" spans="1:2" x14ac:dyDescent="0.2">
      <c r="A4826" s="20">
        <v>9388249</v>
      </c>
      <c r="B4826" t="s">
        <v>2778</v>
      </c>
    </row>
    <row r="4827" spans="1:2" x14ac:dyDescent="0.2">
      <c r="A4827" s="20">
        <v>9388249</v>
      </c>
      <c r="B4827" t="s">
        <v>2762</v>
      </c>
    </row>
    <row r="4828" spans="1:2" x14ac:dyDescent="0.2">
      <c r="A4828" s="20">
        <v>5787483</v>
      </c>
      <c r="B4828" t="s">
        <v>2772</v>
      </c>
    </row>
    <row r="4829" spans="1:2" x14ac:dyDescent="0.2">
      <c r="A4829" s="20">
        <v>211249</v>
      </c>
      <c r="B4829" t="s">
        <v>2772</v>
      </c>
    </row>
    <row r="4830" spans="1:2" x14ac:dyDescent="0.2">
      <c r="A4830" s="20">
        <v>3320375</v>
      </c>
      <c r="B4830" t="s">
        <v>2772</v>
      </c>
    </row>
    <row r="4831" spans="1:2" x14ac:dyDescent="0.2">
      <c r="A4831" s="20">
        <v>7916833</v>
      </c>
      <c r="B4831" t="s">
        <v>2772</v>
      </c>
    </row>
    <row r="4832" spans="1:2" x14ac:dyDescent="0.2">
      <c r="A4832" s="20">
        <v>3660842</v>
      </c>
      <c r="B4832" t="s">
        <v>2779</v>
      </c>
    </row>
    <row r="4833" spans="1:2" x14ac:dyDescent="0.2">
      <c r="A4833" s="20">
        <v>3660842</v>
      </c>
      <c r="B4833" t="s">
        <v>2775</v>
      </c>
    </row>
    <row r="4834" spans="1:2" x14ac:dyDescent="0.2">
      <c r="A4834" s="20">
        <v>3660842</v>
      </c>
      <c r="B4834" t="s">
        <v>2770</v>
      </c>
    </row>
    <row r="4835" spans="1:2" x14ac:dyDescent="0.2">
      <c r="A4835" s="20">
        <v>71242</v>
      </c>
      <c r="B4835" t="s">
        <v>2775</v>
      </c>
    </row>
    <row r="4836" spans="1:2" x14ac:dyDescent="0.2">
      <c r="A4836" s="20">
        <v>71242</v>
      </c>
      <c r="B4836" t="s">
        <v>2770</v>
      </c>
    </row>
    <row r="4837" spans="1:2" x14ac:dyDescent="0.2">
      <c r="A4837" s="20">
        <v>71242</v>
      </c>
      <c r="B4837" t="s">
        <v>2779</v>
      </c>
    </row>
    <row r="4838" spans="1:2" x14ac:dyDescent="0.2">
      <c r="A4838" s="20">
        <v>1417681</v>
      </c>
      <c r="B4838" t="s">
        <v>2779</v>
      </c>
    </row>
    <row r="4839" spans="1:2" x14ac:dyDescent="0.2">
      <c r="A4839" s="20">
        <v>1417681</v>
      </c>
      <c r="B4839" t="s">
        <v>2775</v>
      </c>
    </row>
    <row r="4840" spans="1:2" x14ac:dyDescent="0.2">
      <c r="A4840" s="20">
        <v>1417681</v>
      </c>
      <c r="B4840" t="s">
        <v>2770</v>
      </c>
    </row>
    <row r="4841" spans="1:2" x14ac:dyDescent="0.2">
      <c r="A4841" s="20" t="s">
        <v>2224</v>
      </c>
      <c r="B4841" t="s">
        <v>2775</v>
      </c>
    </row>
    <row r="4842" spans="1:2" x14ac:dyDescent="0.2">
      <c r="A4842" s="20" t="s">
        <v>2224</v>
      </c>
      <c r="B4842" t="s">
        <v>2770</v>
      </c>
    </row>
    <row r="4843" spans="1:2" x14ac:dyDescent="0.2">
      <c r="A4843" s="20" t="s">
        <v>2224</v>
      </c>
      <c r="B4843" t="s">
        <v>2779</v>
      </c>
    </row>
    <row r="4844" spans="1:2" x14ac:dyDescent="0.2">
      <c r="A4844" s="20" t="s">
        <v>2262</v>
      </c>
      <c r="B4844" t="s">
        <v>2775</v>
      </c>
    </row>
    <row r="4845" spans="1:2" x14ac:dyDescent="0.2">
      <c r="A4845" s="20" t="s">
        <v>2262</v>
      </c>
      <c r="B4845" t="s">
        <v>2770</v>
      </c>
    </row>
    <row r="4846" spans="1:2" x14ac:dyDescent="0.2">
      <c r="A4846" s="20" t="s">
        <v>2262</v>
      </c>
      <c r="B4846" t="s">
        <v>2779</v>
      </c>
    </row>
    <row r="4847" spans="1:2" x14ac:dyDescent="0.2">
      <c r="A4847" s="20">
        <v>4880196</v>
      </c>
      <c r="B4847" t="s">
        <v>2772</v>
      </c>
    </row>
    <row r="4848" spans="1:2" x14ac:dyDescent="0.2">
      <c r="A4848" s="20">
        <v>334987</v>
      </c>
      <c r="B4848" t="s">
        <v>2758</v>
      </c>
    </row>
    <row r="4849" spans="1:2" x14ac:dyDescent="0.2">
      <c r="A4849" s="20">
        <v>334987</v>
      </c>
      <c r="B4849" t="s">
        <v>2778</v>
      </c>
    </row>
    <row r="4850" spans="1:2" x14ac:dyDescent="0.2">
      <c r="A4850" s="20" t="s">
        <v>2208</v>
      </c>
      <c r="B4850" t="s">
        <v>2759</v>
      </c>
    </row>
    <row r="4851" spans="1:2" x14ac:dyDescent="0.2">
      <c r="A4851" s="20" t="s">
        <v>2208</v>
      </c>
      <c r="B4851" t="s">
        <v>2778</v>
      </c>
    </row>
    <row r="4852" spans="1:2" x14ac:dyDescent="0.2">
      <c r="A4852" s="20">
        <v>3066800</v>
      </c>
      <c r="B4852" t="s">
        <v>2770</v>
      </c>
    </row>
    <row r="4853" spans="1:2" x14ac:dyDescent="0.2">
      <c r="A4853" s="20">
        <v>3066800</v>
      </c>
      <c r="B4853" t="s">
        <v>2775</v>
      </c>
    </row>
    <row r="4854" spans="1:2" x14ac:dyDescent="0.2">
      <c r="A4854" s="20">
        <v>3066800</v>
      </c>
      <c r="B4854" t="s">
        <v>2779</v>
      </c>
    </row>
    <row r="4855" spans="1:2" x14ac:dyDescent="0.2">
      <c r="A4855" s="20">
        <v>3630471</v>
      </c>
      <c r="B4855" t="s">
        <v>2768</v>
      </c>
    </row>
    <row r="4856" spans="1:2" x14ac:dyDescent="0.2">
      <c r="A4856" s="20">
        <v>3630471</v>
      </c>
      <c r="B4856" t="s">
        <v>2759</v>
      </c>
    </row>
    <row r="4857" spans="1:2" x14ac:dyDescent="0.2">
      <c r="A4857" s="20">
        <v>3630471</v>
      </c>
      <c r="B4857" t="s">
        <v>2778</v>
      </c>
    </row>
    <row r="4858" spans="1:2" x14ac:dyDescent="0.2">
      <c r="A4858" s="20">
        <v>21502609</v>
      </c>
      <c r="B4858" t="s">
        <v>2761</v>
      </c>
    </row>
    <row r="4859" spans="1:2" x14ac:dyDescent="0.2">
      <c r="A4859" s="20">
        <v>3636291</v>
      </c>
      <c r="B4859" t="s">
        <v>2768</v>
      </c>
    </row>
    <row r="4860" spans="1:2" x14ac:dyDescent="0.2">
      <c r="A4860" s="20">
        <v>3636291</v>
      </c>
      <c r="B4860" t="s">
        <v>2759</v>
      </c>
    </row>
    <row r="4861" spans="1:2" x14ac:dyDescent="0.2">
      <c r="A4861" s="20">
        <v>3636291</v>
      </c>
      <c r="B4861" t="s">
        <v>2778</v>
      </c>
    </row>
    <row r="4862" spans="1:2" x14ac:dyDescent="0.2">
      <c r="A4862" s="20">
        <v>21511268</v>
      </c>
      <c r="B4862" t="s">
        <v>2761</v>
      </c>
    </row>
    <row r="4863" spans="1:2" x14ac:dyDescent="0.2">
      <c r="A4863" s="20">
        <v>21511284</v>
      </c>
      <c r="B4863" t="s">
        <v>2761</v>
      </c>
    </row>
    <row r="4864" spans="1:2" x14ac:dyDescent="0.2">
      <c r="A4864" s="20">
        <v>21511276</v>
      </c>
      <c r="B4864" t="s">
        <v>2761</v>
      </c>
    </row>
    <row r="4865" spans="1:2" x14ac:dyDescent="0.2">
      <c r="A4865" s="20" t="s">
        <v>2341</v>
      </c>
      <c r="B4865" t="s">
        <v>2761</v>
      </c>
    </row>
    <row r="4866" spans="1:2" x14ac:dyDescent="0.2">
      <c r="A4866" s="20" t="s">
        <v>2701</v>
      </c>
      <c r="B4866" t="s">
        <v>2767</v>
      </c>
    </row>
    <row r="4867" spans="1:2" x14ac:dyDescent="0.2">
      <c r="A4867" s="20" t="s">
        <v>2701</v>
      </c>
      <c r="B4867" t="s">
        <v>2778</v>
      </c>
    </row>
    <row r="4868" spans="1:2" x14ac:dyDescent="0.2">
      <c r="A4868" s="20" t="s">
        <v>2701</v>
      </c>
      <c r="B4868" t="s">
        <v>2762</v>
      </c>
    </row>
    <row r="4869" spans="1:2" x14ac:dyDescent="0.2">
      <c r="A4869" s="20">
        <v>71072</v>
      </c>
      <c r="B4869" t="s">
        <v>2775</v>
      </c>
    </row>
    <row r="4870" spans="1:2" x14ac:dyDescent="0.2">
      <c r="A4870" s="20">
        <v>71072</v>
      </c>
      <c r="B4870" t="s">
        <v>2770</v>
      </c>
    </row>
    <row r="4871" spans="1:2" x14ac:dyDescent="0.2">
      <c r="A4871" s="20">
        <v>71072</v>
      </c>
      <c r="B4871" t="s">
        <v>2779</v>
      </c>
    </row>
    <row r="4872" spans="1:2" x14ac:dyDescent="0.2">
      <c r="A4872" s="20">
        <v>13510711</v>
      </c>
      <c r="B4872" t="s">
        <v>2779</v>
      </c>
    </row>
    <row r="4873" spans="1:2" x14ac:dyDescent="0.2">
      <c r="A4873" s="20">
        <v>13510711</v>
      </c>
      <c r="B4873" t="s">
        <v>2775</v>
      </c>
    </row>
    <row r="4874" spans="1:2" x14ac:dyDescent="0.2">
      <c r="A4874" s="20">
        <v>13510711</v>
      </c>
      <c r="B4874" t="s">
        <v>2770</v>
      </c>
    </row>
    <row r="4875" spans="1:2" x14ac:dyDescent="0.2">
      <c r="A4875" s="20">
        <v>1675923</v>
      </c>
      <c r="B4875" t="s">
        <v>2757</v>
      </c>
    </row>
    <row r="4876" spans="1:2" x14ac:dyDescent="0.2">
      <c r="A4876" s="20">
        <v>1675923</v>
      </c>
      <c r="B4876" t="s">
        <v>2778</v>
      </c>
    </row>
    <row r="4877" spans="1:2" x14ac:dyDescent="0.2">
      <c r="A4877" s="20">
        <v>455091</v>
      </c>
      <c r="B4877" t="s">
        <v>2761</v>
      </c>
    </row>
    <row r="4878" spans="1:2" x14ac:dyDescent="0.2">
      <c r="A4878" s="20">
        <v>455091</v>
      </c>
      <c r="B4878" t="s">
        <v>2778</v>
      </c>
    </row>
    <row r="4879" spans="1:2" x14ac:dyDescent="0.2">
      <c r="A4879" s="20">
        <v>3633276</v>
      </c>
      <c r="B4879" t="s">
        <v>2759</v>
      </c>
    </row>
    <row r="4880" spans="1:2" x14ac:dyDescent="0.2">
      <c r="A4880" s="20">
        <v>3633276</v>
      </c>
      <c r="B4880" t="s">
        <v>2778</v>
      </c>
    </row>
    <row r="4881" spans="1:2" x14ac:dyDescent="0.2">
      <c r="A4881" s="20">
        <v>3926338</v>
      </c>
      <c r="B4881" t="s">
        <v>2778</v>
      </c>
    </row>
    <row r="4882" spans="1:2" x14ac:dyDescent="0.2">
      <c r="A4882" s="20">
        <v>3926338</v>
      </c>
      <c r="B4882" t="s">
        <v>2761</v>
      </c>
    </row>
    <row r="4883" spans="1:2" x14ac:dyDescent="0.2">
      <c r="A4883" s="20">
        <v>21512531</v>
      </c>
      <c r="B4883" t="s">
        <v>2761</v>
      </c>
    </row>
    <row r="4884" spans="1:2" x14ac:dyDescent="0.2">
      <c r="A4884" s="20" t="s">
        <v>2172</v>
      </c>
      <c r="B4884" t="s">
        <v>2761</v>
      </c>
    </row>
    <row r="4885" spans="1:2" x14ac:dyDescent="0.2">
      <c r="A4885" s="20">
        <v>318213</v>
      </c>
      <c r="B4885" t="s">
        <v>2778</v>
      </c>
    </row>
    <row r="4886" spans="1:2" x14ac:dyDescent="0.2">
      <c r="A4886" s="20">
        <v>318213</v>
      </c>
      <c r="B4886" t="s">
        <v>2761</v>
      </c>
    </row>
    <row r="4887" spans="1:2" x14ac:dyDescent="0.2">
      <c r="A4887" s="20">
        <v>3768902</v>
      </c>
      <c r="B4887" t="s">
        <v>2768</v>
      </c>
    </row>
    <row r="4888" spans="1:2" x14ac:dyDescent="0.2">
      <c r="A4888" s="20">
        <v>3768902</v>
      </c>
      <c r="B4888" t="s">
        <v>2778</v>
      </c>
    </row>
    <row r="4889" spans="1:2" x14ac:dyDescent="0.2">
      <c r="A4889" s="20">
        <v>3768902</v>
      </c>
      <c r="B4889" t="s">
        <v>2761</v>
      </c>
    </row>
    <row r="4890" spans="1:2" x14ac:dyDescent="0.2">
      <c r="A4890" s="20">
        <v>682462</v>
      </c>
      <c r="B4890" t="s">
        <v>2761</v>
      </c>
    </row>
    <row r="4891" spans="1:2" x14ac:dyDescent="0.2">
      <c r="A4891" s="20">
        <v>682462</v>
      </c>
      <c r="B4891" t="s">
        <v>2778</v>
      </c>
    </row>
    <row r="4892" spans="1:2" x14ac:dyDescent="0.2">
      <c r="A4892" s="20">
        <v>21512752</v>
      </c>
      <c r="B4892" t="s">
        <v>2761</v>
      </c>
    </row>
    <row r="4893" spans="1:2" x14ac:dyDescent="0.2">
      <c r="A4893" s="20">
        <v>7407661</v>
      </c>
      <c r="B4893" t="s">
        <v>2778</v>
      </c>
    </row>
    <row r="4894" spans="1:2" x14ac:dyDescent="0.2">
      <c r="A4894" s="20">
        <v>7407661</v>
      </c>
      <c r="B4894" t="s">
        <v>2761</v>
      </c>
    </row>
    <row r="4895" spans="1:2" x14ac:dyDescent="0.2">
      <c r="A4895" s="20">
        <v>7408048</v>
      </c>
      <c r="B4895" t="s">
        <v>2759</v>
      </c>
    </row>
    <row r="4896" spans="1:2" x14ac:dyDescent="0.2">
      <c r="A4896" s="20">
        <v>7408048</v>
      </c>
      <c r="B4896" t="s">
        <v>2778</v>
      </c>
    </row>
    <row r="4897" spans="1:2" x14ac:dyDescent="0.2">
      <c r="A4897" s="20">
        <v>1659510</v>
      </c>
      <c r="B4897" t="s">
        <v>2778</v>
      </c>
    </row>
    <row r="4898" spans="1:2" x14ac:dyDescent="0.2">
      <c r="A4898" s="20">
        <v>1659510</v>
      </c>
      <c r="B4898" t="s">
        <v>2761</v>
      </c>
    </row>
    <row r="4899" spans="1:2" x14ac:dyDescent="0.2">
      <c r="A4899" s="20">
        <v>10155775</v>
      </c>
      <c r="B4899" t="s">
        <v>2761</v>
      </c>
    </row>
    <row r="4900" spans="1:2" x14ac:dyDescent="0.2">
      <c r="A4900" s="20">
        <v>10155775</v>
      </c>
      <c r="B4900" t="s">
        <v>2778</v>
      </c>
    </row>
    <row r="4901" spans="1:2" x14ac:dyDescent="0.2">
      <c r="A4901" s="20" t="s">
        <v>2206</v>
      </c>
      <c r="B4901" t="s">
        <v>2761</v>
      </c>
    </row>
    <row r="4902" spans="1:2" x14ac:dyDescent="0.2">
      <c r="A4902" s="20" t="s">
        <v>2206</v>
      </c>
      <c r="B4902" t="s">
        <v>2778</v>
      </c>
    </row>
    <row r="4903" spans="1:2" x14ac:dyDescent="0.2">
      <c r="A4903" s="20">
        <v>21514186</v>
      </c>
      <c r="B4903" t="s">
        <v>2761</v>
      </c>
    </row>
    <row r="4904" spans="1:2" x14ac:dyDescent="0.2">
      <c r="A4904" s="20">
        <v>21511705</v>
      </c>
      <c r="B4904" t="s">
        <v>2761</v>
      </c>
    </row>
    <row r="4905" spans="1:2" x14ac:dyDescent="0.2">
      <c r="A4905" s="20">
        <v>21514348</v>
      </c>
      <c r="B4905" t="s">
        <v>2761</v>
      </c>
    </row>
    <row r="4906" spans="1:2" x14ac:dyDescent="0.2">
      <c r="A4906" s="20">
        <v>21514879</v>
      </c>
      <c r="B4906" t="s">
        <v>2761</v>
      </c>
    </row>
    <row r="4907" spans="1:2" x14ac:dyDescent="0.2">
      <c r="A4907" s="20">
        <v>7362579</v>
      </c>
      <c r="B4907" t="s">
        <v>2761</v>
      </c>
    </row>
    <row r="4908" spans="1:2" x14ac:dyDescent="0.2">
      <c r="A4908" s="20">
        <v>7362579</v>
      </c>
      <c r="B4908" t="s">
        <v>2778</v>
      </c>
    </row>
    <row r="4909" spans="1:2" x14ac:dyDescent="0.2">
      <c r="A4909" s="20">
        <v>10531297</v>
      </c>
      <c r="B4909" t="s">
        <v>2761</v>
      </c>
    </row>
    <row r="4910" spans="1:2" x14ac:dyDescent="0.2">
      <c r="A4910" s="20">
        <v>10531297</v>
      </c>
      <c r="B4910" t="s">
        <v>2778</v>
      </c>
    </row>
    <row r="4911" spans="1:2" x14ac:dyDescent="0.2">
      <c r="A4911" s="20">
        <v>1479032</v>
      </c>
      <c r="B4911" t="s">
        <v>2757</v>
      </c>
    </row>
    <row r="4912" spans="1:2" x14ac:dyDescent="0.2">
      <c r="A4912" s="20">
        <v>1479032</v>
      </c>
      <c r="B4912" t="s">
        <v>2778</v>
      </c>
    </row>
    <row r="4913" spans="1:2" x14ac:dyDescent="0.2">
      <c r="A4913" s="20">
        <v>2280671</v>
      </c>
      <c r="B4913" t="s">
        <v>2761</v>
      </c>
    </row>
    <row r="4914" spans="1:2" x14ac:dyDescent="0.2">
      <c r="A4914" s="20">
        <v>2280671</v>
      </c>
      <c r="B4914" t="s">
        <v>2778</v>
      </c>
    </row>
    <row r="4915" spans="1:2" x14ac:dyDescent="0.2">
      <c r="A4915" s="20">
        <v>7433204</v>
      </c>
      <c r="B4915" t="s">
        <v>2761</v>
      </c>
    </row>
    <row r="4916" spans="1:2" x14ac:dyDescent="0.2">
      <c r="A4916" s="20">
        <v>7433204</v>
      </c>
      <c r="B4916" t="s">
        <v>2778</v>
      </c>
    </row>
    <row r="4917" spans="1:2" x14ac:dyDescent="0.2">
      <c r="A4917" s="20">
        <v>104132</v>
      </c>
      <c r="B4917" t="s">
        <v>2761</v>
      </c>
    </row>
    <row r="4918" spans="1:2" x14ac:dyDescent="0.2">
      <c r="A4918" s="20">
        <v>104132</v>
      </c>
      <c r="B4918" t="s">
        <v>2778</v>
      </c>
    </row>
    <row r="4919" spans="1:2" x14ac:dyDescent="0.2">
      <c r="A4919" s="20">
        <v>171298</v>
      </c>
      <c r="B4919" t="s">
        <v>2778</v>
      </c>
    </row>
    <row r="4920" spans="1:2" x14ac:dyDescent="0.2">
      <c r="A4920" s="20">
        <v>171298</v>
      </c>
      <c r="B4920" t="s">
        <v>2761</v>
      </c>
    </row>
    <row r="4921" spans="1:2" x14ac:dyDescent="0.2">
      <c r="A4921" s="20">
        <v>19440227</v>
      </c>
      <c r="B4921" t="s">
        <v>2761</v>
      </c>
    </row>
    <row r="4922" spans="1:2" x14ac:dyDescent="0.2">
      <c r="A4922" s="20">
        <v>43273</v>
      </c>
      <c r="B4922" t="s">
        <v>2761</v>
      </c>
    </row>
    <row r="4923" spans="1:2" x14ac:dyDescent="0.2">
      <c r="A4923" s="20">
        <v>15354008</v>
      </c>
      <c r="B4923" t="s">
        <v>2778</v>
      </c>
    </row>
    <row r="4924" spans="1:2" x14ac:dyDescent="0.2">
      <c r="A4924" s="20">
        <v>15354008</v>
      </c>
      <c r="B4924" t="s">
        <v>2765</v>
      </c>
    </row>
    <row r="4925" spans="1:2" x14ac:dyDescent="0.2">
      <c r="A4925" s="20">
        <v>15354008</v>
      </c>
      <c r="B4925" t="s">
        <v>2756</v>
      </c>
    </row>
    <row r="4926" spans="1:2" x14ac:dyDescent="0.2">
      <c r="A4926" s="20">
        <v>15354008</v>
      </c>
      <c r="B4926" t="s">
        <v>2768</v>
      </c>
    </row>
    <row r="4927" spans="1:2" x14ac:dyDescent="0.2">
      <c r="A4927" s="20">
        <v>21517576</v>
      </c>
      <c r="B4927" t="s">
        <v>2778</v>
      </c>
    </row>
    <row r="4928" spans="1:2" x14ac:dyDescent="0.2">
      <c r="A4928" s="20">
        <v>21517576</v>
      </c>
      <c r="B4928" t="s">
        <v>2760</v>
      </c>
    </row>
    <row r="4929" spans="1:2" x14ac:dyDescent="0.2">
      <c r="A4929" s="20">
        <v>21517576</v>
      </c>
      <c r="B4929" t="s">
        <v>2768</v>
      </c>
    </row>
    <row r="4930" spans="1:2" x14ac:dyDescent="0.2">
      <c r="A4930" s="20">
        <v>21512760</v>
      </c>
      <c r="B4930" t="s">
        <v>2761</v>
      </c>
    </row>
    <row r="4931" spans="1:2" x14ac:dyDescent="0.2">
      <c r="A4931" s="20">
        <v>21490</v>
      </c>
      <c r="B4931" t="s">
        <v>2761</v>
      </c>
    </row>
    <row r="4932" spans="1:2" x14ac:dyDescent="0.2">
      <c r="A4932" s="20">
        <v>21490</v>
      </c>
      <c r="B4932" t="s">
        <v>2778</v>
      </c>
    </row>
    <row r="4933" spans="1:2" x14ac:dyDescent="0.2">
      <c r="A4933" s="20">
        <v>21517053</v>
      </c>
      <c r="B4933" t="s">
        <v>2761</v>
      </c>
    </row>
    <row r="4934" spans="1:2" x14ac:dyDescent="0.2">
      <c r="A4934" s="20">
        <v>21518246</v>
      </c>
      <c r="B4934" t="s">
        <v>2761</v>
      </c>
    </row>
    <row r="4935" spans="1:2" x14ac:dyDescent="0.2">
      <c r="A4935" s="20" t="s">
        <v>2164</v>
      </c>
      <c r="B4935" t="s">
        <v>2761</v>
      </c>
    </row>
    <row r="4936" spans="1:2" x14ac:dyDescent="0.2">
      <c r="A4936" s="20">
        <v>1850156</v>
      </c>
      <c r="B4936" t="s">
        <v>2757</v>
      </c>
    </row>
    <row r="4937" spans="1:2" x14ac:dyDescent="0.2">
      <c r="A4937" s="20">
        <v>1850156</v>
      </c>
      <c r="B4937" t="s">
        <v>2778</v>
      </c>
    </row>
    <row r="4938" spans="1:2" x14ac:dyDescent="0.2">
      <c r="A4938" s="20">
        <v>1850164</v>
      </c>
      <c r="B4938" t="s">
        <v>2757</v>
      </c>
    </row>
    <row r="4939" spans="1:2" x14ac:dyDescent="0.2">
      <c r="A4939" s="20">
        <v>1850164</v>
      </c>
      <c r="B4939" t="s">
        <v>2778</v>
      </c>
    </row>
    <row r="4940" spans="1:2" x14ac:dyDescent="0.2">
      <c r="A4940" s="20">
        <v>3122417</v>
      </c>
      <c r="B4940" t="s">
        <v>2768</v>
      </c>
    </row>
    <row r="4941" spans="1:2" x14ac:dyDescent="0.2">
      <c r="A4941" s="20">
        <v>3122417</v>
      </c>
      <c r="B4941" t="s">
        <v>2757</v>
      </c>
    </row>
    <row r="4942" spans="1:2" x14ac:dyDescent="0.2">
      <c r="A4942" s="20">
        <v>3122417</v>
      </c>
      <c r="B4942" t="s">
        <v>2778</v>
      </c>
    </row>
    <row r="4943" spans="1:2" x14ac:dyDescent="0.2">
      <c r="A4943" s="20">
        <v>1867202</v>
      </c>
      <c r="B4943" t="s">
        <v>2757</v>
      </c>
    </row>
    <row r="4944" spans="1:2" x14ac:dyDescent="0.2">
      <c r="A4944" s="20">
        <v>1867202</v>
      </c>
      <c r="B4944" t="s">
        <v>2767</v>
      </c>
    </row>
    <row r="4945" spans="1:2" x14ac:dyDescent="0.2">
      <c r="A4945" s="20">
        <v>1867202</v>
      </c>
      <c r="B4945" t="s">
        <v>2778</v>
      </c>
    </row>
    <row r="4946" spans="1:2" x14ac:dyDescent="0.2">
      <c r="A4946" s="20">
        <v>1854186</v>
      </c>
      <c r="B4946" t="s">
        <v>2778</v>
      </c>
    </row>
    <row r="4947" spans="1:2" x14ac:dyDescent="0.2">
      <c r="A4947" s="20">
        <v>1854186</v>
      </c>
      <c r="B4947" t="s">
        <v>2757</v>
      </c>
    </row>
    <row r="4948" spans="1:2" x14ac:dyDescent="0.2">
      <c r="A4948" s="20">
        <v>432636</v>
      </c>
      <c r="B4948" t="s">
        <v>2778</v>
      </c>
    </row>
    <row r="4949" spans="1:2" x14ac:dyDescent="0.2">
      <c r="A4949" s="20">
        <v>432636</v>
      </c>
      <c r="B4949" t="s">
        <v>2757</v>
      </c>
    </row>
    <row r="4950" spans="1:2" x14ac:dyDescent="0.2">
      <c r="A4950" s="20">
        <v>432636</v>
      </c>
      <c r="B4950" t="s">
        <v>2767</v>
      </c>
    </row>
    <row r="4951" spans="1:2" x14ac:dyDescent="0.2">
      <c r="A4951" s="20">
        <v>16102878</v>
      </c>
      <c r="B4951" t="s">
        <v>2767</v>
      </c>
    </row>
    <row r="4952" spans="1:2" x14ac:dyDescent="0.2">
      <c r="A4952" s="20">
        <v>16102878</v>
      </c>
      <c r="B4952" t="s">
        <v>2778</v>
      </c>
    </row>
    <row r="4953" spans="1:2" x14ac:dyDescent="0.2">
      <c r="A4953" s="20">
        <v>16102878</v>
      </c>
      <c r="B4953" t="s">
        <v>2757</v>
      </c>
    </row>
    <row r="4954" spans="1:2" x14ac:dyDescent="0.2">
      <c r="A4954" s="20">
        <v>21518890</v>
      </c>
      <c r="B4954" t="s">
        <v>2761</v>
      </c>
    </row>
    <row r="4955" spans="1:2" x14ac:dyDescent="0.2">
      <c r="A4955" s="20">
        <v>1850121</v>
      </c>
      <c r="B4955" t="s">
        <v>2778</v>
      </c>
    </row>
    <row r="4956" spans="1:2" x14ac:dyDescent="0.2">
      <c r="A4956" s="20">
        <v>1850121</v>
      </c>
      <c r="B4956" t="s">
        <v>2761</v>
      </c>
    </row>
    <row r="4957" spans="1:2" x14ac:dyDescent="0.2">
      <c r="A4957" s="20">
        <v>1867210</v>
      </c>
      <c r="B4957" t="s">
        <v>2778</v>
      </c>
    </row>
    <row r="4958" spans="1:2" x14ac:dyDescent="0.2">
      <c r="A4958" s="20">
        <v>1867210</v>
      </c>
      <c r="B4958" t="s">
        <v>2757</v>
      </c>
    </row>
    <row r="4959" spans="1:2" x14ac:dyDescent="0.2">
      <c r="A4959" s="20" t="s">
        <v>2186</v>
      </c>
      <c r="B4959" t="s">
        <v>2761</v>
      </c>
    </row>
    <row r="4960" spans="1:2" x14ac:dyDescent="0.2">
      <c r="A4960" s="20">
        <v>7394365</v>
      </c>
      <c r="B4960" t="s">
        <v>2778</v>
      </c>
    </row>
    <row r="4961" spans="1:2" x14ac:dyDescent="0.2">
      <c r="A4961" s="20">
        <v>7394365</v>
      </c>
      <c r="B4961" t="s">
        <v>2761</v>
      </c>
    </row>
    <row r="4962" spans="1:2" x14ac:dyDescent="0.2">
      <c r="A4962" s="20">
        <v>10598650</v>
      </c>
      <c r="B4962" t="s">
        <v>2778</v>
      </c>
    </row>
    <row r="4963" spans="1:2" x14ac:dyDescent="0.2">
      <c r="A4963" s="20">
        <v>10598650</v>
      </c>
      <c r="B4963" t="s">
        <v>2761</v>
      </c>
    </row>
    <row r="4964" spans="1:2" x14ac:dyDescent="0.2">
      <c r="A4964" s="20">
        <v>7307829</v>
      </c>
      <c r="B4964" t="s">
        <v>2768</v>
      </c>
    </row>
    <row r="4965" spans="1:2" x14ac:dyDescent="0.2">
      <c r="A4965" s="20">
        <v>7307829</v>
      </c>
      <c r="B4965" t="s">
        <v>2778</v>
      </c>
    </row>
    <row r="4966" spans="1:2" x14ac:dyDescent="0.2">
      <c r="A4966" s="20">
        <v>7307829</v>
      </c>
      <c r="B4966" t="s">
        <v>2761</v>
      </c>
    </row>
    <row r="4967" spans="1:2" x14ac:dyDescent="0.2">
      <c r="A4967" s="20">
        <v>3609081</v>
      </c>
      <c r="B4967" t="s">
        <v>2778</v>
      </c>
    </row>
    <row r="4968" spans="1:2" x14ac:dyDescent="0.2">
      <c r="A4968" s="20">
        <v>3609081</v>
      </c>
      <c r="B4968" t="s">
        <v>2759</v>
      </c>
    </row>
    <row r="4969" spans="1:2" x14ac:dyDescent="0.2">
      <c r="A4969" s="20">
        <v>666939</v>
      </c>
      <c r="B4969" t="s">
        <v>2778</v>
      </c>
    </row>
    <row r="4970" spans="1:2" x14ac:dyDescent="0.2">
      <c r="A4970" s="20">
        <v>666939</v>
      </c>
      <c r="B4970" t="s">
        <v>2768</v>
      </c>
    </row>
    <row r="4971" spans="1:2" x14ac:dyDescent="0.2">
      <c r="A4971" s="20">
        <v>666939</v>
      </c>
      <c r="B4971" t="s">
        <v>2759</v>
      </c>
    </row>
    <row r="4972" spans="1:2" x14ac:dyDescent="0.2">
      <c r="A4972" s="20">
        <v>15651525</v>
      </c>
      <c r="B4972" t="s">
        <v>2768</v>
      </c>
    </row>
    <row r="4973" spans="1:2" x14ac:dyDescent="0.2">
      <c r="A4973" s="20">
        <v>15651525</v>
      </c>
      <c r="B4973" t="s">
        <v>2757</v>
      </c>
    </row>
    <row r="4974" spans="1:2" x14ac:dyDescent="0.2">
      <c r="A4974" s="20">
        <v>15651525</v>
      </c>
      <c r="B4974" t="s">
        <v>2778</v>
      </c>
    </row>
    <row r="4975" spans="1:2" x14ac:dyDescent="0.2">
      <c r="A4975" s="20">
        <v>15651525</v>
      </c>
      <c r="B4975" t="s">
        <v>2773</v>
      </c>
    </row>
    <row r="4976" spans="1:2" x14ac:dyDescent="0.2">
      <c r="A4976" s="20">
        <v>393037</v>
      </c>
      <c r="B4976" t="s">
        <v>2761</v>
      </c>
    </row>
    <row r="4977" spans="1:2" x14ac:dyDescent="0.2">
      <c r="A4977" s="20">
        <v>393037</v>
      </c>
      <c r="B4977" t="s">
        <v>2778</v>
      </c>
    </row>
    <row r="4978" spans="1:2" x14ac:dyDescent="0.2">
      <c r="A4978" s="20">
        <v>7284896</v>
      </c>
      <c r="B4978" t="s">
        <v>2768</v>
      </c>
    </row>
    <row r="4979" spans="1:2" x14ac:dyDescent="0.2">
      <c r="A4979" s="20">
        <v>7284896</v>
      </c>
      <c r="B4979" t="s">
        <v>2778</v>
      </c>
    </row>
    <row r="4980" spans="1:2" x14ac:dyDescent="0.2">
      <c r="A4980" s="20">
        <v>7284896</v>
      </c>
      <c r="B4980" t="s">
        <v>2757</v>
      </c>
    </row>
    <row r="4981" spans="1:2" x14ac:dyDescent="0.2">
      <c r="A4981" s="20">
        <v>38121</v>
      </c>
      <c r="B4981" t="s">
        <v>2768</v>
      </c>
    </row>
    <row r="4982" spans="1:2" x14ac:dyDescent="0.2">
      <c r="A4982" s="20">
        <v>38121</v>
      </c>
      <c r="B4982" t="s">
        <v>2757</v>
      </c>
    </row>
    <row r="4983" spans="1:2" x14ac:dyDescent="0.2">
      <c r="A4983" s="20">
        <v>38121</v>
      </c>
      <c r="B4983" t="s">
        <v>2778</v>
      </c>
    </row>
    <row r="4984" spans="1:2" x14ac:dyDescent="0.2">
      <c r="A4984" s="20">
        <v>21526907</v>
      </c>
      <c r="B4984" t="s">
        <v>2761</v>
      </c>
    </row>
    <row r="4985" spans="1:2" x14ac:dyDescent="0.2">
      <c r="A4985" s="20">
        <v>21526125</v>
      </c>
      <c r="B4985" t="s">
        <v>2761</v>
      </c>
    </row>
    <row r="4986" spans="1:2" x14ac:dyDescent="0.2">
      <c r="A4986" s="20" t="s">
        <v>2331</v>
      </c>
      <c r="B4986" t="s">
        <v>2761</v>
      </c>
    </row>
    <row r="4987" spans="1:2" x14ac:dyDescent="0.2">
      <c r="A4987" s="20">
        <v>21526141</v>
      </c>
      <c r="B4987" t="s">
        <v>2761</v>
      </c>
    </row>
    <row r="4988" spans="1:2" x14ac:dyDescent="0.2">
      <c r="A4988" s="20">
        <v>10468358</v>
      </c>
      <c r="B4988" t="s">
        <v>2778</v>
      </c>
    </row>
    <row r="4989" spans="1:2" x14ac:dyDescent="0.2">
      <c r="A4989" s="20">
        <v>10468358</v>
      </c>
      <c r="B4989" t="s">
        <v>2761</v>
      </c>
    </row>
    <row r="4990" spans="1:2" x14ac:dyDescent="0.2">
      <c r="A4990" s="20">
        <v>10468358</v>
      </c>
      <c r="B4990" t="s">
        <v>2768</v>
      </c>
    </row>
    <row r="4991" spans="1:2" x14ac:dyDescent="0.2">
      <c r="A4991" s="20">
        <v>15366936</v>
      </c>
      <c r="B4991" t="s">
        <v>2761</v>
      </c>
    </row>
    <row r="4992" spans="1:2" x14ac:dyDescent="0.2">
      <c r="A4992" s="20">
        <v>15366936</v>
      </c>
      <c r="B4992" t="s">
        <v>2768</v>
      </c>
    </row>
    <row r="4993" spans="1:2" x14ac:dyDescent="0.2">
      <c r="A4993" s="20">
        <v>15366936</v>
      </c>
      <c r="B4993" t="s">
        <v>2778</v>
      </c>
    </row>
    <row r="4994" spans="1:2" x14ac:dyDescent="0.2">
      <c r="A4994" s="20">
        <v>15310485</v>
      </c>
      <c r="B4994" t="s">
        <v>2778</v>
      </c>
    </row>
    <row r="4995" spans="1:2" x14ac:dyDescent="0.2">
      <c r="A4995" s="20">
        <v>15310485</v>
      </c>
      <c r="B4995" t="s">
        <v>2768</v>
      </c>
    </row>
    <row r="4996" spans="1:2" x14ac:dyDescent="0.2">
      <c r="A4996" s="20">
        <v>15310485</v>
      </c>
      <c r="B4996" t="s">
        <v>2761</v>
      </c>
    </row>
    <row r="4997" spans="1:2" x14ac:dyDescent="0.2">
      <c r="A4997" s="20">
        <v>10635734</v>
      </c>
      <c r="B4997" t="s">
        <v>2761</v>
      </c>
    </row>
    <row r="4998" spans="1:2" x14ac:dyDescent="0.2">
      <c r="A4998" s="20">
        <v>10635734</v>
      </c>
      <c r="B4998" t="s">
        <v>2778</v>
      </c>
    </row>
    <row r="4999" spans="1:2" x14ac:dyDescent="0.2">
      <c r="A4999" s="20">
        <v>10635734</v>
      </c>
      <c r="B4999" t="s">
        <v>2768</v>
      </c>
    </row>
    <row r="5000" spans="1:2" x14ac:dyDescent="0.2">
      <c r="A5000" s="20">
        <v>19328648</v>
      </c>
      <c r="B5000" t="s">
        <v>2757</v>
      </c>
    </row>
    <row r="5001" spans="1:2" x14ac:dyDescent="0.2">
      <c r="A5001" s="20">
        <v>19328648</v>
      </c>
      <c r="B5001" t="s">
        <v>2768</v>
      </c>
    </row>
    <row r="5002" spans="1:2" x14ac:dyDescent="0.2">
      <c r="A5002" s="20">
        <v>19328648</v>
      </c>
      <c r="B5002" t="s">
        <v>2778</v>
      </c>
    </row>
    <row r="5003" spans="1:2" x14ac:dyDescent="0.2">
      <c r="A5003" s="20">
        <v>10957960</v>
      </c>
      <c r="B5003" t="s">
        <v>2778</v>
      </c>
    </row>
    <row r="5004" spans="1:2" x14ac:dyDescent="0.2">
      <c r="A5004" s="20">
        <v>10957960</v>
      </c>
      <c r="B5004" t="s">
        <v>2757</v>
      </c>
    </row>
    <row r="5005" spans="1:2" x14ac:dyDescent="0.2">
      <c r="A5005" s="20">
        <v>945056</v>
      </c>
      <c r="B5005" t="s">
        <v>2767</v>
      </c>
    </row>
    <row r="5006" spans="1:2" x14ac:dyDescent="0.2">
      <c r="A5006" s="20">
        <v>945056</v>
      </c>
      <c r="B5006" t="s">
        <v>2778</v>
      </c>
    </row>
    <row r="5007" spans="1:2" x14ac:dyDescent="0.2">
      <c r="A5007" s="20">
        <v>945056</v>
      </c>
      <c r="B5007" t="s">
        <v>2757</v>
      </c>
    </row>
    <row r="5008" spans="1:2" x14ac:dyDescent="0.2">
      <c r="A5008" s="20">
        <v>19374585</v>
      </c>
      <c r="B5008" t="s">
        <v>2768</v>
      </c>
    </row>
    <row r="5009" spans="1:2" x14ac:dyDescent="0.2">
      <c r="A5009" s="20">
        <v>19374585</v>
      </c>
      <c r="B5009" t="s">
        <v>2778</v>
      </c>
    </row>
    <row r="5010" spans="1:2" x14ac:dyDescent="0.2">
      <c r="A5010" s="20">
        <v>19374585</v>
      </c>
      <c r="B5010" t="s">
        <v>2759</v>
      </c>
    </row>
    <row r="5011" spans="1:2" x14ac:dyDescent="0.2">
      <c r="A5011" s="20">
        <v>10856633</v>
      </c>
      <c r="B5011" t="s">
        <v>2778</v>
      </c>
    </row>
    <row r="5012" spans="1:2" x14ac:dyDescent="0.2">
      <c r="A5012" s="20">
        <v>10856633</v>
      </c>
      <c r="B5012" t="s">
        <v>2768</v>
      </c>
    </row>
    <row r="5013" spans="1:2" x14ac:dyDescent="0.2">
      <c r="A5013" s="20">
        <v>10856633</v>
      </c>
      <c r="B5013" t="s">
        <v>2757</v>
      </c>
    </row>
    <row r="5014" spans="1:2" x14ac:dyDescent="0.2">
      <c r="A5014" s="20">
        <v>231940</v>
      </c>
      <c r="B5014" t="s">
        <v>2778</v>
      </c>
    </row>
    <row r="5015" spans="1:2" x14ac:dyDescent="0.2">
      <c r="A5015" s="20">
        <v>231940</v>
      </c>
      <c r="B5015" t="s">
        <v>2768</v>
      </c>
    </row>
    <row r="5016" spans="1:2" x14ac:dyDescent="0.2">
      <c r="A5016" s="20">
        <v>231940</v>
      </c>
      <c r="B5016" t="s">
        <v>2757</v>
      </c>
    </row>
    <row r="5017" spans="1:2" x14ac:dyDescent="0.2">
      <c r="A5017" s="20">
        <v>10849513</v>
      </c>
      <c r="B5017" t="s">
        <v>2778</v>
      </c>
    </row>
    <row r="5018" spans="1:2" x14ac:dyDescent="0.2">
      <c r="A5018" s="20">
        <v>10849513</v>
      </c>
      <c r="B5018" t="s">
        <v>2757</v>
      </c>
    </row>
    <row r="5019" spans="1:2" x14ac:dyDescent="0.2">
      <c r="A5019" s="20">
        <v>10849513</v>
      </c>
      <c r="B5019" t="s">
        <v>2768</v>
      </c>
    </row>
    <row r="5020" spans="1:2" x14ac:dyDescent="0.2">
      <c r="A5020" s="20">
        <v>21526796</v>
      </c>
      <c r="B5020" t="s">
        <v>2761</v>
      </c>
    </row>
    <row r="5021" spans="1:2" x14ac:dyDescent="0.2">
      <c r="A5021" s="20">
        <v>298077</v>
      </c>
      <c r="B5021" t="s">
        <v>2778</v>
      </c>
    </row>
    <row r="5022" spans="1:2" x14ac:dyDescent="0.2">
      <c r="A5022" s="20">
        <v>298077</v>
      </c>
      <c r="B5022" t="s">
        <v>2768</v>
      </c>
    </row>
    <row r="5023" spans="1:2" x14ac:dyDescent="0.2">
      <c r="A5023" s="20">
        <v>298077</v>
      </c>
      <c r="B5023" t="s">
        <v>2757</v>
      </c>
    </row>
    <row r="5024" spans="1:2" x14ac:dyDescent="0.2">
      <c r="A5024" s="20">
        <v>787809</v>
      </c>
      <c r="B5024" t="s">
        <v>2778</v>
      </c>
    </row>
    <row r="5025" spans="1:2" x14ac:dyDescent="0.2">
      <c r="A5025" s="20">
        <v>787809</v>
      </c>
      <c r="B5025" t="s">
        <v>2757</v>
      </c>
    </row>
    <row r="5026" spans="1:2" x14ac:dyDescent="0.2">
      <c r="A5026" s="20">
        <v>220604</v>
      </c>
      <c r="B5026" t="s">
        <v>2778</v>
      </c>
    </row>
    <row r="5027" spans="1:2" x14ac:dyDescent="0.2">
      <c r="A5027" s="20">
        <v>220604</v>
      </c>
      <c r="B5027" t="s">
        <v>2759</v>
      </c>
    </row>
    <row r="5028" spans="1:2" x14ac:dyDescent="0.2">
      <c r="A5028" s="20">
        <v>7485786</v>
      </c>
      <c r="B5028" t="s">
        <v>2778</v>
      </c>
    </row>
    <row r="5029" spans="1:2" x14ac:dyDescent="0.2">
      <c r="A5029" s="20">
        <v>7485786</v>
      </c>
      <c r="B5029" t="s">
        <v>2759</v>
      </c>
    </row>
    <row r="5030" spans="1:2" x14ac:dyDescent="0.2">
      <c r="A5030" s="20">
        <v>91774</v>
      </c>
      <c r="B5030" t="s">
        <v>2778</v>
      </c>
    </row>
    <row r="5031" spans="1:2" x14ac:dyDescent="0.2">
      <c r="A5031" s="20">
        <v>91774</v>
      </c>
      <c r="B5031" t="s">
        <v>2761</v>
      </c>
    </row>
    <row r="5032" spans="1:2" x14ac:dyDescent="0.2">
      <c r="A5032" s="20">
        <v>91774</v>
      </c>
      <c r="B5032" t="s">
        <v>2768</v>
      </c>
    </row>
    <row r="5033" spans="1:2" x14ac:dyDescent="0.2">
      <c r="A5033" s="20">
        <v>181498</v>
      </c>
      <c r="B5033" t="s">
        <v>2778</v>
      </c>
    </row>
    <row r="5034" spans="1:2" x14ac:dyDescent="0.2">
      <c r="A5034" s="20">
        <v>181498</v>
      </c>
      <c r="B5034" t="s">
        <v>2768</v>
      </c>
    </row>
    <row r="5035" spans="1:2" x14ac:dyDescent="0.2">
      <c r="A5035" s="20">
        <v>181498</v>
      </c>
      <c r="B5035" t="s">
        <v>2759</v>
      </c>
    </row>
    <row r="5036" spans="1:2" x14ac:dyDescent="0.2">
      <c r="A5036" s="20" t="s">
        <v>2285</v>
      </c>
      <c r="B5036" t="s">
        <v>2759</v>
      </c>
    </row>
    <row r="5037" spans="1:2" x14ac:dyDescent="0.2">
      <c r="A5037" s="20" t="s">
        <v>2285</v>
      </c>
      <c r="B5037" t="s">
        <v>2778</v>
      </c>
    </row>
    <row r="5038" spans="1:2" x14ac:dyDescent="0.2">
      <c r="A5038" s="20">
        <v>2142570</v>
      </c>
      <c r="B5038" t="s">
        <v>2761</v>
      </c>
    </row>
    <row r="5039" spans="1:2" x14ac:dyDescent="0.2">
      <c r="A5039" s="20">
        <v>2142570</v>
      </c>
      <c r="B5039" t="s">
        <v>2778</v>
      </c>
    </row>
    <row r="5040" spans="1:2" x14ac:dyDescent="0.2">
      <c r="A5040" s="20">
        <v>11391405</v>
      </c>
      <c r="B5040" t="s">
        <v>2761</v>
      </c>
    </row>
    <row r="5041" spans="1:2" x14ac:dyDescent="0.2">
      <c r="A5041" s="20">
        <v>11391405</v>
      </c>
      <c r="B5041" t="s">
        <v>2778</v>
      </c>
    </row>
    <row r="5042" spans="1:2" x14ac:dyDescent="0.2">
      <c r="A5042" s="20">
        <v>15525864</v>
      </c>
      <c r="B5042" t="s">
        <v>2768</v>
      </c>
    </row>
    <row r="5043" spans="1:2" x14ac:dyDescent="0.2">
      <c r="A5043" s="20">
        <v>15525864</v>
      </c>
      <c r="B5043" t="s">
        <v>2759</v>
      </c>
    </row>
    <row r="5044" spans="1:2" x14ac:dyDescent="0.2">
      <c r="A5044" s="20">
        <v>15525864</v>
      </c>
      <c r="B5044" t="s">
        <v>2778</v>
      </c>
    </row>
    <row r="5045" spans="1:2" x14ac:dyDescent="0.2">
      <c r="A5045" s="20">
        <v>109894</v>
      </c>
      <c r="B5045" t="s">
        <v>2768</v>
      </c>
    </row>
    <row r="5046" spans="1:2" x14ac:dyDescent="0.2">
      <c r="A5046" s="20">
        <v>109894</v>
      </c>
      <c r="B5046" t="s">
        <v>2778</v>
      </c>
    </row>
    <row r="5047" spans="1:2" x14ac:dyDescent="0.2">
      <c r="A5047" s="20">
        <v>109894</v>
      </c>
      <c r="B5047" t="s">
        <v>2761</v>
      </c>
    </row>
    <row r="5048" spans="1:2" x14ac:dyDescent="0.2">
      <c r="A5048" s="20">
        <v>7938934</v>
      </c>
      <c r="B5048" t="s">
        <v>2757</v>
      </c>
    </row>
    <row r="5049" spans="1:2" x14ac:dyDescent="0.2">
      <c r="A5049" s="20">
        <v>7938934</v>
      </c>
      <c r="B5049" t="s">
        <v>2778</v>
      </c>
    </row>
    <row r="5050" spans="1:2" x14ac:dyDescent="0.2">
      <c r="A5050" s="20">
        <v>7938934</v>
      </c>
      <c r="B5050" t="s">
        <v>2773</v>
      </c>
    </row>
    <row r="5051" spans="1:2" x14ac:dyDescent="0.2">
      <c r="A5051" s="20">
        <v>7938934</v>
      </c>
      <c r="B5051" t="s">
        <v>2768</v>
      </c>
    </row>
    <row r="5052" spans="1:2" x14ac:dyDescent="0.2">
      <c r="A5052" s="20">
        <v>21531706</v>
      </c>
      <c r="B5052" t="s">
        <v>2761</v>
      </c>
    </row>
    <row r="5053" spans="1:2" x14ac:dyDescent="0.2">
      <c r="A5053" s="20">
        <v>21531706</v>
      </c>
      <c r="B5053" t="s">
        <v>2778</v>
      </c>
    </row>
    <row r="5054" spans="1:2" x14ac:dyDescent="0.2">
      <c r="A5054" s="20">
        <v>304727</v>
      </c>
      <c r="B5054" t="s">
        <v>2778</v>
      </c>
    </row>
    <row r="5055" spans="1:2" x14ac:dyDescent="0.2">
      <c r="A5055" s="20">
        <v>304727</v>
      </c>
      <c r="B5055" t="s">
        <v>2761</v>
      </c>
    </row>
    <row r="5056" spans="1:2" x14ac:dyDescent="0.2">
      <c r="A5056" s="20">
        <v>15501175</v>
      </c>
      <c r="B5056" t="s">
        <v>2778</v>
      </c>
    </row>
    <row r="5057" spans="1:2" x14ac:dyDescent="0.2">
      <c r="A5057" s="20">
        <v>15501175</v>
      </c>
      <c r="B5057" t="s">
        <v>2768</v>
      </c>
    </row>
    <row r="5058" spans="1:2" x14ac:dyDescent="0.2">
      <c r="A5058" s="20">
        <v>15501175</v>
      </c>
      <c r="B5058" t="s">
        <v>2761</v>
      </c>
    </row>
    <row r="5059" spans="1:2" x14ac:dyDescent="0.2">
      <c r="A5059" s="20">
        <v>8705283</v>
      </c>
      <c r="B5059" t="s">
        <v>2761</v>
      </c>
    </row>
    <row r="5060" spans="1:2" x14ac:dyDescent="0.2">
      <c r="A5060" s="20">
        <v>8705283</v>
      </c>
      <c r="B5060" t="s">
        <v>2778</v>
      </c>
    </row>
    <row r="5061" spans="1:2" x14ac:dyDescent="0.2">
      <c r="A5061" s="20">
        <v>322032</v>
      </c>
      <c r="B5061" t="s">
        <v>2778</v>
      </c>
    </row>
    <row r="5062" spans="1:2" x14ac:dyDescent="0.2">
      <c r="A5062" s="20">
        <v>322032</v>
      </c>
      <c r="B5062" t="s">
        <v>2761</v>
      </c>
    </row>
    <row r="5063" spans="1:2" x14ac:dyDescent="0.2">
      <c r="A5063" s="20">
        <v>9681361</v>
      </c>
      <c r="B5063" t="s">
        <v>2768</v>
      </c>
    </row>
    <row r="5064" spans="1:2" x14ac:dyDescent="0.2">
      <c r="A5064" s="20">
        <v>9681361</v>
      </c>
      <c r="B5064" t="s">
        <v>2761</v>
      </c>
    </row>
    <row r="5065" spans="1:2" x14ac:dyDescent="0.2">
      <c r="A5065" s="20">
        <v>9681361</v>
      </c>
      <c r="B5065" t="s">
        <v>2778</v>
      </c>
    </row>
    <row r="5066" spans="1:2" x14ac:dyDescent="0.2">
      <c r="A5066" s="20">
        <v>20788061</v>
      </c>
      <c r="B5066" t="s">
        <v>2778</v>
      </c>
    </row>
    <row r="5067" spans="1:2" x14ac:dyDescent="0.2">
      <c r="A5067" s="20">
        <v>20788061</v>
      </c>
      <c r="B5067" t="s">
        <v>2761</v>
      </c>
    </row>
    <row r="5068" spans="1:2" x14ac:dyDescent="0.2">
      <c r="A5068" s="20" t="s">
        <v>2163</v>
      </c>
      <c r="B5068" t="s">
        <v>2778</v>
      </c>
    </row>
    <row r="5069" spans="1:2" x14ac:dyDescent="0.2">
      <c r="A5069" s="20" t="s">
        <v>2163</v>
      </c>
      <c r="B5069" t="s">
        <v>2761</v>
      </c>
    </row>
    <row r="5070" spans="1:2" x14ac:dyDescent="0.2">
      <c r="A5070" s="20">
        <v>654019</v>
      </c>
      <c r="B5070" t="s">
        <v>2761</v>
      </c>
    </row>
    <row r="5071" spans="1:2" x14ac:dyDescent="0.2">
      <c r="A5071" s="20">
        <v>654019</v>
      </c>
      <c r="B5071" t="s">
        <v>2778</v>
      </c>
    </row>
    <row r="5072" spans="1:2" x14ac:dyDescent="0.2">
      <c r="A5072" s="20">
        <v>487651</v>
      </c>
      <c r="B5072" t="s">
        <v>2778</v>
      </c>
    </row>
    <row r="5073" spans="1:2" x14ac:dyDescent="0.2">
      <c r="A5073" s="20">
        <v>487651</v>
      </c>
      <c r="B5073" t="s">
        <v>2761</v>
      </c>
    </row>
    <row r="5074" spans="1:2" x14ac:dyDescent="0.2">
      <c r="A5074" s="20">
        <v>11372354</v>
      </c>
      <c r="B5074" t="s">
        <v>2778</v>
      </c>
    </row>
    <row r="5075" spans="1:2" x14ac:dyDescent="0.2">
      <c r="A5075" s="20">
        <v>11372354</v>
      </c>
      <c r="B5075" t="s">
        <v>2757</v>
      </c>
    </row>
    <row r="5076" spans="1:2" x14ac:dyDescent="0.2">
      <c r="A5076" s="20">
        <v>80497</v>
      </c>
      <c r="B5076" t="s">
        <v>2778</v>
      </c>
    </row>
    <row r="5077" spans="1:2" x14ac:dyDescent="0.2">
      <c r="A5077" s="20">
        <v>80497</v>
      </c>
      <c r="B5077" t="s">
        <v>2757</v>
      </c>
    </row>
    <row r="5078" spans="1:2" x14ac:dyDescent="0.2">
      <c r="A5078" s="20">
        <v>488046</v>
      </c>
      <c r="B5078" t="s">
        <v>2778</v>
      </c>
    </row>
    <row r="5079" spans="1:2" x14ac:dyDescent="0.2">
      <c r="A5079" s="20">
        <v>488046</v>
      </c>
      <c r="B5079" t="s">
        <v>2757</v>
      </c>
    </row>
    <row r="5080" spans="1:2" x14ac:dyDescent="0.2">
      <c r="A5080" s="20">
        <v>921807</v>
      </c>
      <c r="B5080" t="s">
        <v>2778</v>
      </c>
    </row>
    <row r="5081" spans="1:2" x14ac:dyDescent="0.2">
      <c r="A5081" s="20">
        <v>921807</v>
      </c>
      <c r="B5081" t="s">
        <v>2761</v>
      </c>
    </row>
    <row r="5082" spans="1:2" x14ac:dyDescent="0.2">
      <c r="A5082" s="20">
        <v>1452363</v>
      </c>
      <c r="B5082" t="s">
        <v>2761</v>
      </c>
    </row>
    <row r="5083" spans="1:2" x14ac:dyDescent="0.2">
      <c r="A5083" s="20">
        <v>1452363</v>
      </c>
      <c r="B5083" t="s">
        <v>2778</v>
      </c>
    </row>
    <row r="5084" spans="1:2" x14ac:dyDescent="0.2">
      <c r="A5084" s="20">
        <v>2706334</v>
      </c>
      <c r="B5084" t="s">
        <v>2761</v>
      </c>
    </row>
    <row r="5085" spans="1:2" x14ac:dyDescent="0.2">
      <c r="A5085" s="20">
        <v>2706334</v>
      </c>
      <c r="B5085" t="s">
        <v>2778</v>
      </c>
    </row>
    <row r="5086" spans="1:2" x14ac:dyDescent="0.2">
      <c r="A5086" s="20">
        <v>2721635</v>
      </c>
      <c r="B5086" t="s">
        <v>2761</v>
      </c>
    </row>
    <row r="5087" spans="1:2" x14ac:dyDescent="0.2">
      <c r="A5087" s="20">
        <v>2721635</v>
      </c>
      <c r="B5087" t="s">
        <v>2778</v>
      </c>
    </row>
    <row r="5088" spans="1:2" x14ac:dyDescent="0.2">
      <c r="A5088" s="20" t="s">
        <v>2232</v>
      </c>
      <c r="B5088" t="s">
        <v>2778</v>
      </c>
    </row>
    <row r="5089" spans="1:2" x14ac:dyDescent="0.2">
      <c r="A5089" s="20" t="s">
        <v>2232</v>
      </c>
      <c r="B5089" t="s">
        <v>2759</v>
      </c>
    </row>
    <row r="5090" spans="1:2" x14ac:dyDescent="0.2">
      <c r="A5090" s="20">
        <v>16968441</v>
      </c>
      <c r="B5090" t="s">
        <v>2778</v>
      </c>
    </row>
    <row r="5091" spans="1:2" x14ac:dyDescent="0.2">
      <c r="A5091" s="20">
        <v>16968441</v>
      </c>
      <c r="B5091" t="s">
        <v>2759</v>
      </c>
    </row>
    <row r="5092" spans="1:2" x14ac:dyDescent="0.2">
      <c r="A5092" s="20">
        <v>19358644</v>
      </c>
      <c r="B5092" t="s">
        <v>2757</v>
      </c>
    </row>
    <row r="5093" spans="1:2" x14ac:dyDescent="0.2">
      <c r="A5093" s="20">
        <v>19358644</v>
      </c>
      <c r="B5093" t="s">
        <v>2768</v>
      </c>
    </row>
    <row r="5094" spans="1:2" x14ac:dyDescent="0.2">
      <c r="A5094" s="20">
        <v>19358644</v>
      </c>
      <c r="B5094" t="s">
        <v>2778</v>
      </c>
    </row>
    <row r="5095" spans="1:2" x14ac:dyDescent="0.2">
      <c r="A5095" s="20">
        <v>7406959</v>
      </c>
      <c r="B5095" t="s">
        <v>2761</v>
      </c>
    </row>
    <row r="5096" spans="1:2" x14ac:dyDescent="0.2">
      <c r="A5096" s="20">
        <v>7406959</v>
      </c>
      <c r="B5096" t="s">
        <v>2778</v>
      </c>
    </row>
    <row r="5097" spans="1:2" x14ac:dyDescent="0.2">
      <c r="A5097" s="20">
        <v>7406959</v>
      </c>
      <c r="B5097" t="s">
        <v>2768</v>
      </c>
    </row>
    <row r="5098" spans="1:2" x14ac:dyDescent="0.2">
      <c r="A5098" s="20">
        <v>484474</v>
      </c>
      <c r="B5098" t="s">
        <v>2761</v>
      </c>
    </row>
    <row r="5099" spans="1:2" x14ac:dyDescent="0.2">
      <c r="A5099" s="20">
        <v>484474</v>
      </c>
      <c r="B5099" t="s">
        <v>2778</v>
      </c>
    </row>
    <row r="5100" spans="1:2" x14ac:dyDescent="0.2">
      <c r="A5100" s="20">
        <v>484474</v>
      </c>
      <c r="B5100" t="s">
        <v>2768</v>
      </c>
    </row>
    <row r="5101" spans="1:2" x14ac:dyDescent="0.2">
      <c r="A5101" s="20">
        <v>695696</v>
      </c>
      <c r="B5101" t="s">
        <v>2761</v>
      </c>
    </row>
    <row r="5102" spans="1:2" x14ac:dyDescent="0.2">
      <c r="A5102" s="20">
        <v>695696</v>
      </c>
      <c r="B5102" t="s">
        <v>2778</v>
      </c>
    </row>
    <row r="5103" spans="1:2" x14ac:dyDescent="0.2">
      <c r="A5103" s="20">
        <v>21528551</v>
      </c>
      <c r="B5103" t="s">
        <v>2761</v>
      </c>
    </row>
    <row r="5104" spans="1:2" x14ac:dyDescent="0.2">
      <c r="A5104" s="20" t="s">
        <v>2248</v>
      </c>
      <c r="B5104" t="s">
        <v>2761</v>
      </c>
    </row>
    <row r="5105" spans="1:2" x14ac:dyDescent="0.2">
      <c r="A5105" s="20">
        <v>21528578</v>
      </c>
      <c r="B5105" t="s">
        <v>2761</v>
      </c>
    </row>
    <row r="5106" spans="1:2" x14ac:dyDescent="0.2">
      <c r="A5106" s="20">
        <v>393762</v>
      </c>
      <c r="B5106" t="s">
        <v>2761</v>
      </c>
    </row>
    <row r="5107" spans="1:2" x14ac:dyDescent="0.2">
      <c r="A5107" s="20">
        <v>393762</v>
      </c>
      <c r="B5107" t="s">
        <v>2778</v>
      </c>
    </row>
    <row r="5108" spans="1:2" x14ac:dyDescent="0.2">
      <c r="A5108" s="20">
        <v>1643177</v>
      </c>
      <c r="B5108" t="s">
        <v>2778</v>
      </c>
    </row>
    <row r="5109" spans="1:2" x14ac:dyDescent="0.2">
      <c r="A5109" s="20">
        <v>1643177</v>
      </c>
      <c r="B5109" t="s">
        <v>2761</v>
      </c>
    </row>
    <row r="5110" spans="1:2" x14ac:dyDescent="0.2">
      <c r="A5110" s="20">
        <v>704806</v>
      </c>
      <c r="B5110" t="s">
        <v>2778</v>
      </c>
    </row>
    <row r="5111" spans="1:2" x14ac:dyDescent="0.2">
      <c r="A5111" s="20">
        <v>704806</v>
      </c>
      <c r="B5111" t="s">
        <v>2761</v>
      </c>
    </row>
    <row r="5112" spans="1:2" x14ac:dyDescent="0.2">
      <c r="A5112" s="20">
        <v>2579774</v>
      </c>
      <c r="B5112" t="s">
        <v>2778</v>
      </c>
    </row>
    <row r="5113" spans="1:2" x14ac:dyDescent="0.2">
      <c r="A5113" s="20">
        <v>2579774</v>
      </c>
      <c r="B5113" t="s">
        <v>2759</v>
      </c>
    </row>
    <row r="5114" spans="1:2" x14ac:dyDescent="0.2">
      <c r="A5114" s="20">
        <v>21533857</v>
      </c>
      <c r="B5114" t="s">
        <v>2761</v>
      </c>
    </row>
    <row r="5115" spans="1:2" x14ac:dyDescent="0.2">
      <c r="A5115" s="20">
        <v>21533857</v>
      </c>
      <c r="B5115" t="s">
        <v>2778</v>
      </c>
    </row>
    <row r="5116" spans="1:2" x14ac:dyDescent="0.2">
      <c r="A5116" s="20">
        <v>817600</v>
      </c>
      <c r="B5116" t="s">
        <v>2761</v>
      </c>
    </row>
    <row r="5117" spans="1:2" x14ac:dyDescent="0.2">
      <c r="A5117" s="20">
        <v>817600</v>
      </c>
      <c r="B5117" t="s">
        <v>2778</v>
      </c>
    </row>
    <row r="5118" spans="1:2" x14ac:dyDescent="0.2">
      <c r="A5118" s="20">
        <v>21534519</v>
      </c>
      <c r="B5118" t="s">
        <v>2757</v>
      </c>
    </row>
    <row r="5119" spans="1:2" x14ac:dyDescent="0.2">
      <c r="A5119" s="20">
        <v>21534519</v>
      </c>
      <c r="B5119" t="s">
        <v>2778</v>
      </c>
    </row>
    <row r="5120" spans="1:2" x14ac:dyDescent="0.2">
      <c r="A5120" s="20">
        <v>21534519</v>
      </c>
      <c r="B5120" t="s">
        <v>2767</v>
      </c>
    </row>
    <row r="5121" spans="1:2" x14ac:dyDescent="0.2">
      <c r="A5121" s="20">
        <v>5694345</v>
      </c>
      <c r="B5121" t="s">
        <v>2757</v>
      </c>
    </row>
    <row r="5122" spans="1:2" x14ac:dyDescent="0.2">
      <c r="A5122" s="20">
        <v>5694345</v>
      </c>
      <c r="B5122" t="s">
        <v>2778</v>
      </c>
    </row>
    <row r="5123" spans="1:2" x14ac:dyDescent="0.2">
      <c r="A5123" s="20">
        <v>5694345</v>
      </c>
      <c r="B5123" t="s">
        <v>2767</v>
      </c>
    </row>
    <row r="5124" spans="1:2" x14ac:dyDescent="0.2">
      <c r="A5124" s="20">
        <v>29823</v>
      </c>
      <c r="B5124" t="s">
        <v>2761</v>
      </c>
    </row>
    <row r="5125" spans="1:2" x14ac:dyDescent="0.2">
      <c r="A5125" s="20">
        <v>29823</v>
      </c>
      <c r="B5125" t="s">
        <v>2768</v>
      </c>
    </row>
    <row r="5126" spans="1:2" x14ac:dyDescent="0.2">
      <c r="A5126" s="20">
        <v>29823</v>
      </c>
      <c r="B5126" t="s">
        <v>2778</v>
      </c>
    </row>
    <row r="5127" spans="1:2" x14ac:dyDescent="0.2">
      <c r="A5127" s="20">
        <v>15403084</v>
      </c>
      <c r="B5127" t="s">
        <v>2761</v>
      </c>
    </row>
    <row r="5128" spans="1:2" x14ac:dyDescent="0.2">
      <c r="A5128" s="20">
        <v>15403084</v>
      </c>
      <c r="B5128" t="s">
        <v>2778</v>
      </c>
    </row>
    <row r="5129" spans="1:2" x14ac:dyDescent="0.2">
      <c r="A5129" s="20">
        <v>15403084</v>
      </c>
      <c r="B5129" t="s">
        <v>2768</v>
      </c>
    </row>
    <row r="5130" spans="1:2" x14ac:dyDescent="0.2">
      <c r="A5130" s="20">
        <v>35459</v>
      </c>
      <c r="B5130" t="s">
        <v>2778</v>
      </c>
    </row>
    <row r="5131" spans="1:2" x14ac:dyDescent="0.2">
      <c r="A5131" s="20">
        <v>35459</v>
      </c>
      <c r="B5131" t="s">
        <v>2759</v>
      </c>
    </row>
    <row r="5132" spans="1:2" x14ac:dyDescent="0.2">
      <c r="A5132" s="20">
        <v>439134</v>
      </c>
      <c r="B5132" t="s">
        <v>2759</v>
      </c>
    </row>
    <row r="5133" spans="1:2" x14ac:dyDescent="0.2">
      <c r="A5133" s="20">
        <v>439134</v>
      </c>
      <c r="B5133" t="s">
        <v>2768</v>
      </c>
    </row>
    <row r="5134" spans="1:2" x14ac:dyDescent="0.2">
      <c r="A5134" s="20">
        <v>439134</v>
      </c>
      <c r="B5134" t="s">
        <v>2778</v>
      </c>
    </row>
    <row r="5135" spans="1:2" x14ac:dyDescent="0.2">
      <c r="A5135" s="20">
        <v>7400675</v>
      </c>
      <c r="B5135" t="s">
        <v>2778</v>
      </c>
    </row>
    <row r="5136" spans="1:2" x14ac:dyDescent="0.2">
      <c r="A5136" s="20">
        <v>7400675</v>
      </c>
      <c r="B5136" t="s">
        <v>2761</v>
      </c>
    </row>
    <row r="5137" spans="1:2" x14ac:dyDescent="0.2">
      <c r="A5137" s="20">
        <v>7400675</v>
      </c>
      <c r="B5137" t="s">
        <v>2768</v>
      </c>
    </row>
    <row r="5138" spans="1:2" x14ac:dyDescent="0.2">
      <c r="A5138" s="20">
        <v>208825</v>
      </c>
      <c r="B5138" t="s">
        <v>2762</v>
      </c>
    </row>
    <row r="5139" spans="1:2" x14ac:dyDescent="0.2">
      <c r="A5139" s="20">
        <v>208825</v>
      </c>
      <c r="B5139" t="s">
        <v>2768</v>
      </c>
    </row>
    <row r="5140" spans="1:2" x14ac:dyDescent="0.2">
      <c r="A5140" s="20">
        <v>208825</v>
      </c>
      <c r="B5140" t="s">
        <v>2778</v>
      </c>
    </row>
    <row r="5141" spans="1:2" x14ac:dyDescent="0.2">
      <c r="A5141" s="20">
        <v>208825</v>
      </c>
      <c r="B5141" t="s">
        <v>2767</v>
      </c>
    </row>
    <row r="5142" spans="1:2" x14ac:dyDescent="0.2">
      <c r="A5142" s="20">
        <v>9321322</v>
      </c>
      <c r="B5142" t="s">
        <v>2768</v>
      </c>
    </row>
    <row r="5143" spans="1:2" x14ac:dyDescent="0.2">
      <c r="A5143" s="20">
        <v>9321322</v>
      </c>
      <c r="B5143" t="s">
        <v>2759</v>
      </c>
    </row>
    <row r="5144" spans="1:2" x14ac:dyDescent="0.2">
      <c r="A5144" s="20">
        <v>9321322</v>
      </c>
      <c r="B5144" t="s">
        <v>2778</v>
      </c>
    </row>
    <row r="5145" spans="1:2" x14ac:dyDescent="0.2">
      <c r="A5145" s="20">
        <v>9321314</v>
      </c>
      <c r="B5145" t="s">
        <v>2759</v>
      </c>
    </row>
    <row r="5146" spans="1:2" x14ac:dyDescent="0.2">
      <c r="A5146" s="20">
        <v>9321314</v>
      </c>
      <c r="B5146" t="s">
        <v>2768</v>
      </c>
    </row>
    <row r="5147" spans="1:2" x14ac:dyDescent="0.2">
      <c r="A5147" s="20">
        <v>9321314</v>
      </c>
      <c r="B5147" t="s">
        <v>2778</v>
      </c>
    </row>
    <row r="5148" spans="1:2" x14ac:dyDescent="0.2">
      <c r="A5148" s="20">
        <v>8635781</v>
      </c>
      <c r="B5148" t="s">
        <v>2768</v>
      </c>
    </row>
    <row r="5149" spans="1:2" x14ac:dyDescent="0.2">
      <c r="A5149" s="20">
        <v>8635781</v>
      </c>
      <c r="B5149" t="s">
        <v>2759</v>
      </c>
    </row>
    <row r="5150" spans="1:2" x14ac:dyDescent="0.2">
      <c r="A5150" s="20">
        <v>8635781</v>
      </c>
      <c r="B5150" t="s">
        <v>2778</v>
      </c>
    </row>
    <row r="5151" spans="1:2" x14ac:dyDescent="0.2">
      <c r="A5151" s="20">
        <v>9323988</v>
      </c>
      <c r="B5151" t="s">
        <v>2759</v>
      </c>
    </row>
    <row r="5152" spans="1:2" x14ac:dyDescent="0.2">
      <c r="A5152" s="20">
        <v>9323988</v>
      </c>
      <c r="B5152" t="s">
        <v>2778</v>
      </c>
    </row>
    <row r="5153" spans="1:2" x14ac:dyDescent="0.2">
      <c r="A5153" s="20">
        <v>9323988</v>
      </c>
      <c r="B5153" t="s">
        <v>2768</v>
      </c>
    </row>
    <row r="5154" spans="1:2" x14ac:dyDescent="0.2">
      <c r="A5154" s="20">
        <v>441449</v>
      </c>
      <c r="B5154" t="s">
        <v>2768</v>
      </c>
    </row>
    <row r="5155" spans="1:2" x14ac:dyDescent="0.2">
      <c r="A5155" s="20">
        <v>441449</v>
      </c>
      <c r="B5155" t="s">
        <v>2759</v>
      </c>
    </row>
    <row r="5156" spans="1:2" x14ac:dyDescent="0.2">
      <c r="A5156" s="20">
        <v>441449</v>
      </c>
      <c r="B5156" t="s">
        <v>2778</v>
      </c>
    </row>
    <row r="5157" spans="1:2" x14ac:dyDescent="0.2">
      <c r="A5157" s="20">
        <v>7421222</v>
      </c>
      <c r="B5157" t="s">
        <v>2778</v>
      </c>
    </row>
    <row r="5158" spans="1:2" x14ac:dyDescent="0.2">
      <c r="A5158" s="20">
        <v>7421222</v>
      </c>
      <c r="B5158" t="s">
        <v>2762</v>
      </c>
    </row>
    <row r="5159" spans="1:2" x14ac:dyDescent="0.2">
      <c r="A5159" s="20">
        <v>7421222</v>
      </c>
      <c r="B5159" t="s">
        <v>2768</v>
      </c>
    </row>
    <row r="5160" spans="1:2" x14ac:dyDescent="0.2">
      <c r="A5160" s="20">
        <v>7421222</v>
      </c>
      <c r="B5160" t="s">
        <v>2767</v>
      </c>
    </row>
    <row r="5161" spans="1:2" x14ac:dyDescent="0.2">
      <c r="A5161" s="20">
        <v>14433605</v>
      </c>
      <c r="B5161" t="s">
        <v>2759</v>
      </c>
    </row>
    <row r="5162" spans="1:2" x14ac:dyDescent="0.2">
      <c r="A5162" s="20">
        <v>14433605</v>
      </c>
      <c r="B5162" t="s">
        <v>2778</v>
      </c>
    </row>
    <row r="5163" spans="1:2" x14ac:dyDescent="0.2">
      <c r="A5163" s="20">
        <v>50091</v>
      </c>
      <c r="B5163" t="s">
        <v>2759</v>
      </c>
    </row>
    <row r="5164" spans="1:2" x14ac:dyDescent="0.2">
      <c r="A5164" s="20">
        <v>50091</v>
      </c>
      <c r="B5164" t="s">
        <v>2778</v>
      </c>
    </row>
    <row r="5165" spans="1:2" x14ac:dyDescent="0.2">
      <c r="A5165" s="20">
        <v>368237</v>
      </c>
      <c r="B5165" t="s">
        <v>2757</v>
      </c>
    </row>
    <row r="5166" spans="1:2" x14ac:dyDescent="0.2">
      <c r="A5166" s="20">
        <v>368237</v>
      </c>
      <c r="B5166" t="s">
        <v>2778</v>
      </c>
    </row>
    <row r="5167" spans="1:2" x14ac:dyDescent="0.2">
      <c r="A5167" s="20">
        <v>8861005</v>
      </c>
      <c r="B5167" t="s">
        <v>2768</v>
      </c>
    </row>
    <row r="5168" spans="1:2" x14ac:dyDescent="0.2">
      <c r="A5168" s="20">
        <v>8861005</v>
      </c>
      <c r="B5168" t="s">
        <v>2762</v>
      </c>
    </row>
    <row r="5169" spans="1:2" x14ac:dyDescent="0.2">
      <c r="A5169" s="20">
        <v>8861005</v>
      </c>
      <c r="B5169" t="s">
        <v>2778</v>
      </c>
    </row>
    <row r="5170" spans="1:2" x14ac:dyDescent="0.2">
      <c r="A5170" s="20">
        <v>8861005</v>
      </c>
      <c r="B5170" t="s">
        <v>2767</v>
      </c>
    </row>
    <row r="5171" spans="1:2" x14ac:dyDescent="0.2">
      <c r="A5171" s="20">
        <v>385263</v>
      </c>
      <c r="B5171" t="s">
        <v>2768</v>
      </c>
    </row>
    <row r="5172" spans="1:2" x14ac:dyDescent="0.2">
      <c r="A5172" s="20">
        <v>385263</v>
      </c>
      <c r="B5172" t="s">
        <v>2767</v>
      </c>
    </row>
    <row r="5173" spans="1:2" x14ac:dyDescent="0.2">
      <c r="A5173" s="20">
        <v>385263</v>
      </c>
      <c r="B5173" t="s">
        <v>2778</v>
      </c>
    </row>
    <row r="5174" spans="1:2" x14ac:dyDescent="0.2">
      <c r="A5174" s="20">
        <v>385263</v>
      </c>
      <c r="B5174" t="s">
        <v>2762</v>
      </c>
    </row>
    <row r="5175" spans="1:2" x14ac:dyDescent="0.2">
      <c r="A5175" s="20">
        <v>10612009</v>
      </c>
      <c r="B5175" t="s">
        <v>2762</v>
      </c>
    </row>
    <row r="5176" spans="1:2" x14ac:dyDescent="0.2">
      <c r="A5176" s="20">
        <v>10612009</v>
      </c>
      <c r="B5176" t="s">
        <v>2778</v>
      </c>
    </row>
    <row r="5177" spans="1:2" x14ac:dyDescent="0.2">
      <c r="A5177" s="20">
        <v>10612009</v>
      </c>
      <c r="B5177" t="s">
        <v>2768</v>
      </c>
    </row>
    <row r="5178" spans="1:2" x14ac:dyDescent="0.2">
      <c r="A5178" s="20">
        <v>10612009</v>
      </c>
      <c r="B5178" t="s">
        <v>2767</v>
      </c>
    </row>
    <row r="5179" spans="1:2" x14ac:dyDescent="0.2">
      <c r="A5179" s="20" t="s">
        <v>2223</v>
      </c>
      <c r="B5179" t="s">
        <v>2767</v>
      </c>
    </row>
    <row r="5180" spans="1:2" x14ac:dyDescent="0.2">
      <c r="A5180" s="20" t="s">
        <v>2223</v>
      </c>
      <c r="B5180" t="s">
        <v>2768</v>
      </c>
    </row>
    <row r="5181" spans="1:2" x14ac:dyDescent="0.2">
      <c r="A5181" s="20" t="s">
        <v>2223</v>
      </c>
      <c r="B5181" t="s">
        <v>2778</v>
      </c>
    </row>
    <row r="5182" spans="1:2" x14ac:dyDescent="0.2">
      <c r="A5182" s="20" t="s">
        <v>2223</v>
      </c>
      <c r="B5182" t="s">
        <v>2762</v>
      </c>
    </row>
    <row r="5183" spans="1:2" x14ac:dyDescent="0.2">
      <c r="A5183" s="20">
        <v>29769</v>
      </c>
      <c r="B5183" t="s">
        <v>2759</v>
      </c>
    </row>
    <row r="5184" spans="1:2" x14ac:dyDescent="0.2">
      <c r="A5184" s="20">
        <v>29769</v>
      </c>
      <c r="B5184" t="s">
        <v>2778</v>
      </c>
    </row>
    <row r="5185" spans="1:2" x14ac:dyDescent="0.2">
      <c r="A5185" s="20">
        <v>8870373</v>
      </c>
      <c r="B5185" t="s">
        <v>2768</v>
      </c>
    </row>
    <row r="5186" spans="1:2" x14ac:dyDescent="0.2">
      <c r="A5186" s="20">
        <v>8870373</v>
      </c>
      <c r="B5186" t="s">
        <v>2778</v>
      </c>
    </row>
    <row r="5187" spans="1:2" x14ac:dyDescent="0.2">
      <c r="A5187" s="20">
        <v>8870373</v>
      </c>
      <c r="B5187" t="s">
        <v>2757</v>
      </c>
    </row>
    <row r="5188" spans="1:2" x14ac:dyDescent="0.2">
      <c r="A5188" s="20">
        <v>662348</v>
      </c>
      <c r="B5188" t="s">
        <v>2761</v>
      </c>
    </row>
    <row r="5189" spans="1:2" x14ac:dyDescent="0.2">
      <c r="A5189" s="20">
        <v>662348</v>
      </c>
      <c r="B5189" t="s">
        <v>2778</v>
      </c>
    </row>
    <row r="5190" spans="1:2" x14ac:dyDescent="0.2">
      <c r="A5190" s="20">
        <v>10864415</v>
      </c>
      <c r="B5190" t="s">
        <v>2768</v>
      </c>
    </row>
    <row r="5191" spans="1:2" x14ac:dyDescent="0.2">
      <c r="A5191" s="20">
        <v>10864415</v>
      </c>
      <c r="B5191" t="s">
        <v>2762</v>
      </c>
    </row>
    <row r="5192" spans="1:2" x14ac:dyDescent="0.2">
      <c r="A5192" s="20">
        <v>10864415</v>
      </c>
      <c r="B5192" t="s">
        <v>2767</v>
      </c>
    </row>
    <row r="5193" spans="1:2" x14ac:dyDescent="0.2">
      <c r="A5193" s="20">
        <v>10864415</v>
      </c>
      <c r="B5193" t="s">
        <v>2778</v>
      </c>
    </row>
    <row r="5194" spans="1:2" x14ac:dyDescent="0.2">
      <c r="A5194" s="20">
        <v>15324400</v>
      </c>
      <c r="B5194" t="s">
        <v>2759</v>
      </c>
    </row>
    <row r="5195" spans="1:2" x14ac:dyDescent="0.2">
      <c r="A5195" s="20">
        <v>15324400</v>
      </c>
      <c r="B5195" t="s">
        <v>2768</v>
      </c>
    </row>
    <row r="5196" spans="1:2" x14ac:dyDescent="0.2">
      <c r="A5196" s="20">
        <v>15324400</v>
      </c>
      <c r="B5196" t="s">
        <v>2778</v>
      </c>
    </row>
    <row r="5197" spans="1:2" x14ac:dyDescent="0.2">
      <c r="A5197" s="20">
        <v>21542945</v>
      </c>
      <c r="B5197" t="s">
        <v>2778</v>
      </c>
    </row>
    <row r="5198" spans="1:2" x14ac:dyDescent="0.2">
      <c r="A5198" s="20">
        <v>21542945</v>
      </c>
      <c r="B5198" t="s">
        <v>2762</v>
      </c>
    </row>
    <row r="5199" spans="1:2" x14ac:dyDescent="0.2">
      <c r="A5199" s="20">
        <v>21542945</v>
      </c>
      <c r="B5199" t="s">
        <v>2767</v>
      </c>
    </row>
    <row r="5200" spans="1:2" x14ac:dyDescent="0.2">
      <c r="A5200" s="20">
        <v>21542945</v>
      </c>
      <c r="B5200" t="s">
        <v>2768</v>
      </c>
    </row>
    <row r="5201" spans="1:2" x14ac:dyDescent="0.2">
      <c r="A5201" s="20">
        <v>10841806</v>
      </c>
      <c r="B5201" t="s">
        <v>2768</v>
      </c>
    </row>
    <row r="5202" spans="1:2" x14ac:dyDescent="0.2">
      <c r="A5202" s="20">
        <v>10841806</v>
      </c>
      <c r="B5202" t="s">
        <v>2778</v>
      </c>
    </row>
    <row r="5203" spans="1:2" x14ac:dyDescent="0.2">
      <c r="A5203" s="20">
        <v>10841806</v>
      </c>
      <c r="B5203" t="s">
        <v>2762</v>
      </c>
    </row>
    <row r="5204" spans="1:2" x14ac:dyDescent="0.2">
      <c r="A5204" s="20">
        <v>10841806</v>
      </c>
      <c r="B5204" t="s">
        <v>2767</v>
      </c>
    </row>
    <row r="5205" spans="1:2" x14ac:dyDescent="0.2">
      <c r="A5205" s="20">
        <v>10696679</v>
      </c>
      <c r="B5205" t="s">
        <v>2778</v>
      </c>
    </row>
    <row r="5206" spans="1:2" x14ac:dyDescent="0.2">
      <c r="A5206" s="20">
        <v>10696679</v>
      </c>
      <c r="B5206" t="s">
        <v>2768</v>
      </c>
    </row>
    <row r="5207" spans="1:2" x14ac:dyDescent="0.2">
      <c r="A5207" s="20">
        <v>10696679</v>
      </c>
      <c r="B5207" t="s">
        <v>2762</v>
      </c>
    </row>
    <row r="5208" spans="1:2" x14ac:dyDescent="0.2">
      <c r="A5208" s="20">
        <v>10696679</v>
      </c>
      <c r="B5208" t="s">
        <v>2767</v>
      </c>
    </row>
    <row r="5209" spans="1:2" x14ac:dyDescent="0.2">
      <c r="A5209" s="20">
        <v>128783</v>
      </c>
      <c r="B5209" t="s">
        <v>2778</v>
      </c>
    </row>
    <row r="5210" spans="1:2" x14ac:dyDescent="0.2">
      <c r="A5210" s="20">
        <v>128783</v>
      </c>
      <c r="B5210" t="s">
        <v>2757</v>
      </c>
    </row>
    <row r="5211" spans="1:2" x14ac:dyDescent="0.2">
      <c r="A5211" s="20">
        <v>128783</v>
      </c>
      <c r="B5211" t="s">
        <v>2768</v>
      </c>
    </row>
    <row r="5212" spans="1:2" x14ac:dyDescent="0.2">
      <c r="A5212" s="20">
        <v>128783</v>
      </c>
      <c r="B5212" t="s">
        <v>2767</v>
      </c>
    </row>
    <row r="5213" spans="1:2" x14ac:dyDescent="0.2">
      <c r="A5213" s="20">
        <v>8911916</v>
      </c>
      <c r="B5213" t="s">
        <v>2757</v>
      </c>
    </row>
    <row r="5214" spans="1:2" x14ac:dyDescent="0.2">
      <c r="A5214" s="20">
        <v>8911916</v>
      </c>
      <c r="B5214" t="s">
        <v>2778</v>
      </c>
    </row>
    <row r="5215" spans="1:2" x14ac:dyDescent="0.2">
      <c r="A5215" s="20">
        <v>8911916</v>
      </c>
      <c r="B5215" t="s">
        <v>2767</v>
      </c>
    </row>
    <row r="5216" spans="1:2" x14ac:dyDescent="0.2">
      <c r="A5216" s="20">
        <v>8911916</v>
      </c>
      <c r="B5216" t="s">
        <v>2768</v>
      </c>
    </row>
    <row r="5217" spans="1:2" x14ac:dyDescent="0.2">
      <c r="A5217" s="20">
        <v>2147610</v>
      </c>
      <c r="B5217" t="s">
        <v>2757</v>
      </c>
    </row>
    <row r="5218" spans="1:2" x14ac:dyDescent="0.2">
      <c r="A5218" s="20">
        <v>2147610</v>
      </c>
      <c r="B5218" t="s">
        <v>2778</v>
      </c>
    </row>
    <row r="5219" spans="1:2" x14ac:dyDescent="0.2">
      <c r="A5219" s="20">
        <v>11361700</v>
      </c>
      <c r="B5219" t="s">
        <v>2757</v>
      </c>
    </row>
    <row r="5220" spans="1:2" x14ac:dyDescent="0.2">
      <c r="A5220" s="20">
        <v>11361700</v>
      </c>
      <c r="B5220" t="s">
        <v>2778</v>
      </c>
    </row>
    <row r="5221" spans="1:2" x14ac:dyDescent="0.2">
      <c r="A5221" s="20">
        <v>207659</v>
      </c>
      <c r="B5221" t="s">
        <v>2768</v>
      </c>
    </row>
    <row r="5222" spans="1:2" x14ac:dyDescent="0.2">
      <c r="A5222" s="20">
        <v>207659</v>
      </c>
      <c r="B5222" t="s">
        <v>2757</v>
      </c>
    </row>
    <row r="5223" spans="1:2" x14ac:dyDescent="0.2">
      <c r="A5223" s="20">
        <v>207659</v>
      </c>
      <c r="B5223" t="s">
        <v>2778</v>
      </c>
    </row>
    <row r="5224" spans="1:2" x14ac:dyDescent="0.2">
      <c r="A5224" s="20" t="s">
        <v>2781</v>
      </c>
      <c r="B5224" t="s">
        <v>2757</v>
      </c>
    </row>
    <row r="5225" spans="1:2" x14ac:dyDescent="0.2">
      <c r="A5225" s="20" t="s">
        <v>2781</v>
      </c>
      <c r="B5225" t="s">
        <v>2768</v>
      </c>
    </row>
    <row r="5226" spans="1:2" x14ac:dyDescent="0.2">
      <c r="A5226" s="20" t="s">
        <v>2781</v>
      </c>
      <c r="B5226" t="s">
        <v>2778</v>
      </c>
    </row>
    <row r="5227" spans="1:2" x14ac:dyDescent="0.2">
      <c r="A5227" s="20">
        <v>15363155</v>
      </c>
      <c r="B5227" t="s">
        <v>2778</v>
      </c>
    </row>
    <row r="5228" spans="1:2" x14ac:dyDescent="0.2">
      <c r="A5228" s="20">
        <v>15363155</v>
      </c>
      <c r="B5228" t="s">
        <v>2761</v>
      </c>
    </row>
    <row r="5229" spans="1:2" x14ac:dyDescent="0.2">
      <c r="A5229" s="20">
        <v>15363155</v>
      </c>
      <c r="B5229" t="s">
        <v>2768</v>
      </c>
    </row>
    <row r="5230" spans="1:2" x14ac:dyDescent="0.2">
      <c r="A5230" s="20">
        <v>15562646</v>
      </c>
      <c r="B5230" t="s">
        <v>2761</v>
      </c>
    </row>
    <row r="5231" spans="1:2" x14ac:dyDescent="0.2">
      <c r="A5231" s="20">
        <v>15562646</v>
      </c>
      <c r="B5231" t="s">
        <v>2768</v>
      </c>
    </row>
    <row r="5232" spans="1:2" x14ac:dyDescent="0.2">
      <c r="A5232" s="20">
        <v>15562646</v>
      </c>
      <c r="B5232" t="s">
        <v>2778</v>
      </c>
    </row>
    <row r="5233" spans="1:2" x14ac:dyDescent="0.2">
      <c r="A5233" s="20" t="s">
        <v>2207</v>
      </c>
      <c r="B5233" t="s">
        <v>2759</v>
      </c>
    </row>
    <row r="5234" spans="1:2" x14ac:dyDescent="0.2">
      <c r="A5234" s="20" t="s">
        <v>2207</v>
      </c>
      <c r="B5234" t="s">
        <v>2778</v>
      </c>
    </row>
    <row r="5235" spans="1:2" x14ac:dyDescent="0.2">
      <c r="A5235" s="20">
        <v>8853134</v>
      </c>
      <c r="B5235" t="s">
        <v>2767</v>
      </c>
    </row>
    <row r="5236" spans="1:2" x14ac:dyDescent="0.2">
      <c r="A5236" s="20">
        <v>8853134</v>
      </c>
      <c r="B5236" t="s">
        <v>2778</v>
      </c>
    </row>
    <row r="5237" spans="1:2" x14ac:dyDescent="0.2">
      <c r="A5237" s="20">
        <v>8853134</v>
      </c>
      <c r="B5237" t="s">
        <v>2762</v>
      </c>
    </row>
    <row r="5238" spans="1:2" x14ac:dyDescent="0.2">
      <c r="A5238" s="20">
        <v>8853134</v>
      </c>
      <c r="B5238" t="s">
        <v>2768</v>
      </c>
    </row>
    <row r="5239" spans="1:2" x14ac:dyDescent="0.2">
      <c r="A5239" s="20">
        <v>3616223</v>
      </c>
      <c r="B5239" t="s">
        <v>2761</v>
      </c>
    </row>
    <row r="5240" spans="1:2" x14ac:dyDescent="0.2">
      <c r="A5240" s="20">
        <v>3616223</v>
      </c>
      <c r="B5240" t="s">
        <v>2778</v>
      </c>
    </row>
    <row r="5241" spans="1:2" x14ac:dyDescent="0.2">
      <c r="A5241" s="20">
        <v>308803</v>
      </c>
      <c r="B5241" t="s">
        <v>2761</v>
      </c>
    </row>
    <row r="5242" spans="1:2" x14ac:dyDescent="0.2">
      <c r="A5242" s="20">
        <v>308803</v>
      </c>
      <c r="B5242" t="s">
        <v>2778</v>
      </c>
    </row>
    <row r="5243" spans="1:2" x14ac:dyDescent="0.2">
      <c r="A5243" s="20">
        <v>10539867</v>
      </c>
      <c r="B5243" t="s">
        <v>2759</v>
      </c>
    </row>
    <row r="5244" spans="1:2" x14ac:dyDescent="0.2">
      <c r="A5244" s="20">
        <v>10539867</v>
      </c>
      <c r="B5244" t="s">
        <v>2768</v>
      </c>
    </row>
    <row r="5245" spans="1:2" x14ac:dyDescent="0.2">
      <c r="A5245" s="20">
        <v>10539867</v>
      </c>
      <c r="B5245" t="s">
        <v>2778</v>
      </c>
    </row>
    <row r="5246" spans="1:2" x14ac:dyDescent="0.2">
      <c r="A5246" s="20">
        <v>86533</v>
      </c>
      <c r="B5246" t="s">
        <v>2759</v>
      </c>
    </row>
    <row r="5247" spans="1:2" x14ac:dyDescent="0.2">
      <c r="A5247" s="20">
        <v>86533</v>
      </c>
      <c r="B5247" t="s">
        <v>2778</v>
      </c>
    </row>
    <row r="5248" spans="1:2" x14ac:dyDescent="0.2">
      <c r="A5248" s="20" t="s">
        <v>2245</v>
      </c>
      <c r="B5248" t="s">
        <v>2761</v>
      </c>
    </row>
    <row r="5249" spans="1:2" x14ac:dyDescent="0.2">
      <c r="A5249" s="20" t="s">
        <v>2245</v>
      </c>
      <c r="B5249" t="s">
        <v>2778</v>
      </c>
    </row>
    <row r="5250" spans="1:2" x14ac:dyDescent="0.2">
      <c r="A5250" s="20" t="s">
        <v>2245</v>
      </c>
      <c r="B5250" t="s">
        <v>2768</v>
      </c>
    </row>
    <row r="5251" spans="1:2" x14ac:dyDescent="0.2">
      <c r="A5251" s="20">
        <v>16196627</v>
      </c>
      <c r="B5251" t="s">
        <v>2761</v>
      </c>
    </row>
    <row r="5252" spans="1:2" x14ac:dyDescent="0.2">
      <c r="A5252" s="20">
        <v>16196627</v>
      </c>
      <c r="B5252" t="s">
        <v>2768</v>
      </c>
    </row>
    <row r="5253" spans="1:2" x14ac:dyDescent="0.2">
      <c r="A5253" s="20">
        <v>16196627</v>
      </c>
      <c r="B5253" t="s">
        <v>2778</v>
      </c>
    </row>
    <row r="5254" spans="1:2" x14ac:dyDescent="0.2">
      <c r="A5254" s="20">
        <v>442518</v>
      </c>
      <c r="B5254" t="s">
        <v>2768</v>
      </c>
    </row>
    <row r="5255" spans="1:2" x14ac:dyDescent="0.2">
      <c r="A5255" s="20">
        <v>442518</v>
      </c>
      <c r="B5255" t="s">
        <v>2778</v>
      </c>
    </row>
    <row r="5256" spans="1:2" x14ac:dyDescent="0.2">
      <c r="A5256" s="20">
        <v>442518</v>
      </c>
      <c r="B5256" t="s">
        <v>2761</v>
      </c>
    </row>
    <row r="5257" spans="1:2" x14ac:dyDescent="0.2">
      <c r="A5257" s="20">
        <v>140015</v>
      </c>
      <c r="B5257" t="s">
        <v>2757</v>
      </c>
    </row>
    <row r="5258" spans="1:2" x14ac:dyDescent="0.2">
      <c r="A5258" s="20">
        <v>140015</v>
      </c>
      <c r="B5258" t="s">
        <v>2778</v>
      </c>
    </row>
    <row r="5259" spans="1:2" x14ac:dyDescent="0.2">
      <c r="A5259" s="20">
        <v>10962492</v>
      </c>
      <c r="B5259" t="s">
        <v>2759</v>
      </c>
    </row>
    <row r="5260" spans="1:2" x14ac:dyDescent="0.2">
      <c r="A5260" s="20">
        <v>10962492</v>
      </c>
      <c r="B5260" t="s">
        <v>2778</v>
      </c>
    </row>
    <row r="5261" spans="1:2" x14ac:dyDescent="0.2">
      <c r="A5261" s="20">
        <v>4409213</v>
      </c>
      <c r="B5261" t="s">
        <v>2778</v>
      </c>
    </row>
    <row r="5262" spans="1:2" x14ac:dyDescent="0.2">
      <c r="A5262" s="20">
        <v>4409213</v>
      </c>
      <c r="B5262" t="s">
        <v>2759</v>
      </c>
    </row>
    <row r="5263" spans="1:2" x14ac:dyDescent="0.2">
      <c r="A5263" s="20">
        <v>1606557</v>
      </c>
      <c r="B5263" t="s">
        <v>2778</v>
      </c>
    </row>
    <row r="5264" spans="1:2" x14ac:dyDescent="0.2">
      <c r="A5264" s="20">
        <v>1606557</v>
      </c>
      <c r="B5264" t="s">
        <v>2762</v>
      </c>
    </row>
    <row r="5265" spans="1:2" x14ac:dyDescent="0.2">
      <c r="A5265" s="20">
        <v>1606557</v>
      </c>
      <c r="B5265" t="s">
        <v>2767</v>
      </c>
    </row>
    <row r="5266" spans="1:2" x14ac:dyDescent="0.2">
      <c r="A5266" s="20">
        <v>7475535</v>
      </c>
      <c r="B5266" t="s">
        <v>2778</v>
      </c>
    </row>
    <row r="5267" spans="1:2" x14ac:dyDescent="0.2">
      <c r="A5267" s="20">
        <v>7475535</v>
      </c>
      <c r="B5267" t="s">
        <v>2762</v>
      </c>
    </row>
    <row r="5268" spans="1:2" x14ac:dyDescent="0.2">
      <c r="A5268" s="20">
        <v>7475535</v>
      </c>
      <c r="B5268" t="s">
        <v>2767</v>
      </c>
    </row>
    <row r="5269" spans="1:2" x14ac:dyDescent="0.2">
      <c r="A5269" s="20">
        <v>8981922</v>
      </c>
      <c r="B5269" t="s">
        <v>2761</v>
      </c>
    </row>
    <row r="5270" spans="1:2" x14ac:dyDescent="0.2">
      <c r="A5270" s="20">
        <v>8981922</v>
      </c>
      <c r="B5270" t="s">
        <v>2778</v>
      </c>
    </row>
    <row r="5271" spans="1:2" x14ac:dyDescent="0.2">
      <c r="A5271" s="20">
        <v>3603180</v>
      </c>
      <c r="B5271" t="s">
        <v>2778</v>
      </c>
    </row>
    <row r="5272" spans="1:2" x14ac:dyDescent="0.2">
      <c r="A5272" s="20">
        <v>3603180</v>
      </c>
      <c r="B5272" t="s">
        <v>2761</v>
      </c>
    </row>
    <row r="5273" spans="1:2" x14ac:dyDescent="0.2">
      <c r="A5273" s="20">
        <v>843539</v>
      </c>
      <c r="B5273" t="s">
        <v>2761</v>
      </c>
    </row>
    <row r="5274" spans="1:2" x14ac:dyDescent="0.2">
      <c r="A5274" s="20">
        <v>843539</v>
      </c>
      <c r="B5274" t="s">
        <v>2778</v>
      </c>
    </row>
    <row r="5275" spans="1:2" x14ac:dyDescent="0.2">
      <c r="A5275" s="20">
        <v>352411</v>
      </c>
      <c r="B5275" t="s">
        <v>2761</v>
      </c>
    </row>
    <row r="5276" spans="1:2" x14ac:dyDescent="0.2">
      <c r="A5276" s="20">
        <v>352411</v>
      </c>
      <c r="B5276" t="s">
        <v>2778</v>
      </c>
    </row>
    <row r="5277" spans="1:2" x14ac:dyDescent="0.2">
      <c r="A5277" s="20">
        <v>959367</v>
      </c>
      <c r="B5277" t="s">
        <v>2778</v>
      </c>
    </row>
    <row r="5278" spans="1:2" x14ac:dyDescent="0.2">
      <c r="A5278" s="20">
        <v>959367</v>
      </c>
      <c r="B5278" t="s">
        <v>2768</v>
      </c>
    </row>
    <row r="5279" spans="1:2" x14ac:dyDescent="0.2">
      <c r="A5279" s="20">
        <v>959367</v>
      </c>
      <c r="B5279" t="s">
        <v>2761</v>
      </c>
    </row>
    <row r="5280" spans="1:2" x14ac:dyDescent="0.2">
      <c r="A5280" s="20">
        <v>732672</v>
      </c>
      <c r="B5280" t="s">
        <v>2778</v>
      </c>
    </row>
    <row r="5281" spans="1:2" x14ac:dyDescent="0.2">
      <c r="A5281" s="20">
        <v>732672</v>
      </c>
      <c r="B5281" t="s">
        <v>2768</v>
      </c>
    </row>
    <row r="5282" spans="1:2" x14ac:dyDescent="0.2">
      <c r="A5282" s="20">
        <v>732672</v>
      </c>
      <c r="B5282" t="s">
        <v>2761</v>
      </c>
    </row>
    <row r="5283" spans="1:2" x14ac:dyDescent="0.2">
      <c r="A5283" s="20">
        <v>8909997</v>
      </c>
      <c r="B5283" t="s">
        <v>2768</v>
      </c>
    </row>
    <row r="5284" spans="1:2" x14ac:dyDescent="0.2">
      <c r="A5284" s="20">
        <v>8909997</v>
      </c>
      <c r="B5284" t="s">
        <v>2761</v>
      </c>
    </row>
    <row r="5285" spans="1:2" x14ac:dyDescent="0.2">
      <c r="A5285" s="20">
        <v>8909997</v>
      </c>
      <c r="B5285" t="s">
        <v>2778</v>
      </c>
    </row>
    <row r="5286" spans="1:2" x14ac:dyDescent="0.2">
      <c r="A5286" s="20">
        <v>2144050</v>
      </c>
      <c r="B5286" t="s">
        <v>2761</v>
      </c>
    </row>
    <row r="5287" spans="1:2" x14ac:dyDescent="0.2">
      <c r="A5287" s="20">
        <v>2144050</v>
      </c>
      <c r="B5287" t="s">
        <v>2778</v>
      </c>
    </row>
    <row r="5288" spans="1:2" x14ac:dyDescent="0.2">
      <c r="A5288" s="20">
        <v>10800727</v>
      </c>
      <c r="B5288" t="s">
        <v>2768</v>
      </c>
    </row>
    <row r="5289" spans="1:2" x14ac:dyDescent="0.2">
      <c r="A5289" s="20">
        <v>10800727</v>
      </c>
      <c r="B5289" t="s">
        <v>2778</v>
      </c>
    </row>
    <row r="5290" spans="1:2" x14ac:dyDescent="0.2">
      <c r="A5290" s="20">
        <v>10800727</v>
      </c>
      <c r="B5290" t="s">
        <v>2759</v>
      </c>
    </row>
    <row r="5291" spans="1:2" x14ac:dyDescent="0.2">
      <c r="A5291" s="20">
        <v>195286</v>
      </c>
      <c r="B5291" t="s">
        <v>2757</v>
      </c>
    </row>
    <row r="5292" spans="1:2" x14ac:dyDescent="0.2">
      <c r="A5292" s="20">
        <v>195286</v>
      </c>
      <c r="B5292" t="s">
        <v>2778</v>
      </c>
    </row>
    <row r="5293" spans="1:2" x14ac:dyDescent="0.2">
      <c r="A5293" s="20">
        <v>904155</v>
      </c>
      <c r="B5293" t="s">
        <v>2761</v>
      </c>
    </row>
    <row r="5294" spans="1:2" x14ac:dyDescent="0.2">
      <c r="A5294" s="20">
        <v>904155</v>
      </c>
      <c r="B5294" t="s">
        <v>2778</v>
      </c>
    </row>
    <row r="5295" spans="1:2" x14ac:dyDescent="0.2">
      <c r="A5295" s="20">
        <v>10538348</v>
      </c>
      <c r="B5295" t="s">
        <v>2761</v>
      </c>
    </row>
    <row r="5296" spans="1:2" x14ac:dyDescent="0.2">
      <c r="A5296" s="20">
        <v>10538348</v>
      </c>
      <c r="B5296" t="s">
        <v>2778</v>
      </c>
    </row>
    <row r="5297" spans="1:2" x14ac:dyDescent="0.2">
      <c r="A5297" s="20">
        <v>2136856</v>
      </c>
      <c r="B5297" t="s">
        <v>2759</v>
      </c>
    </row>
    <row r="5298" spans="1:2" x14ac:dyDescent="0.2">
      <c r="A5298" s="20">
        <v>2136856</v>
      </c>
      <c r="B5298" t="s">
        <v>2778</v>
      </c>
    </row>
    <row r="5299" spans="1:2" x14ac:dyDescent="0.2">
      <c r="A5299" s="20">
        <v>2136856</v>
      </c>
      <c r="B5299" t="s">
        <v>2768</v>
      </c>
    </row>
    <row r="5300" spans="1:2" x14ac:dyDescent="0.2">
      <c r="A5300" s="20">
        <v>40843</v>
      </c>
      <c r="B5300" t="s">
        <v>2778</v>
      </c>
    </row>
    <row r="5301" spans="1:2" x14ac:dyDescent="0.2">
      <c r="A5301" s="20">
        <v>40843</v>
      </c>
      <c r="B5301" t="s">
        <v>2757</v>
      </c>
    </row>
    <row r="5302" spans="1:2" x14ac:dyDescent="0.2">
      <c r="A5302" s="20">
        <v>20443986</v>
      </c>
      <c r="B5302" t="s">
        <v>2778</v>
      </c>
    </row>
    <row r="5303" spans="1:2" x14ac:dyDescent="0.2">
      <c r="A5303" s="20">
        <v>20443986</v>
      </c>
      <c r="B5303" t="s">
        <v>2759</v>
      </c>
    </row>
    <row r="5304" spans="1:2" x14ac:dyDescent="0.2">
      <c r="A5304" s="20">
        <v>20443986</v>
      </c>
      <c r="B5304" t="s">
        <v>2768</v>
      </c>
    </row>
    <row r="5305" spans="1:2" x14ac:dyDescent="0.2">
      <c r="A5305" s="20">
        <v>21546312</v>
      </c>
      <c r="B5305" t="s">
        <v>2764</v>
      </c>
    </row>
    <row r="5306" spans="1:2" x14ac:dyDescent="0.2">
      <c r="A5306" s="20">
        <v>21546312</v>
      </c>
      <c r="B5306" t="s">
        <v>2779</v>
      </c>
    </row>
    <row r="5307" spans="1:2" x14ac:dyDescent="0.2">
      <c r="A5307" s="20">
        <v>21546312</v>
      </c>
      <c r="B5307" t="s">
        <v>2775</v>
      </c>
    </row>
    <row r="5308" spans="1:2" x14ac:dyDescent="0.2">
      <c r="A5308" s="20">
        <v>363529</v>
      </c>
      <c r="B5308" t="s">
        <v>2761</v>
      </c>
    </row>
    <row r="5309" spans="1:2" x14ac:dyDescent="0.2">
      <c r="A5309" s="20">
        <v>363529</v>
      </c>
      <c r="B5309" t="s">
        <v>2778</v>
      </c>
    </row>
    <row r="5310" spans="1:2" x14ac:dyDescent="0.2">
      <c r="A5310" s="20">
        <v>2725061</v>
      </c>
      <c r="B5310" t="s">
        <v>2778</v>
      </c>
    </row>
    <row r="5311" spans="1:2" x14ac:dyDescent="0.2">
      <c r="A5311" s="20">
        <v>2725061</v>
      </c>
      <c r="B5311" t="s">
        <v>2759</v>
      </c>
    </row>
    <row r="5312" spans="1:2" x14ac:dyDescent="0.2">
      <c r="A5312" s="20">
        <v>2725053</v>
      </c>
      <c r="B5312" t="s">
        <v>2759</v>
      </c>
    </row>
    <row r="5313" spans="1:2" x14ac:dyDescent="0.2">
      <c r="A5313" s="20">
        <v>2725053</v>
      </c>
      <c r="B5313" t="s">
        <v>2778</v>
      </c>
    </row>
    <row r="5314" spans="1:2" x14ac:dyDescent="0.2">
      <c r="A5314" s="20">
        <v>2725045</v>
      </c>
      <c r="B5314" t="s">
        <v>2778</v>
      </c>
    </row>
    <row r="5315" spans="1:2" x14ac:dyDescent="0.2">
      <c r="A5315" s="20">
        <v>2725045</v>
      </c>
      <c r="B5315" t="s">
        <v>2759</v>
      </c>
    </row>
    <row r="5316" spans="1:2" x14ac:dyDescent="0.2">
      <c r="A5316" s="20">
        <v>2725037</v>
      </c>
      <c r="B5316" t="s">
        <v>2778</v>
      </c>
    </row>
    <row r="5317" spans="1:2" x14ac:dyDescent="0.2">
      <c r="A5317" s="20">
        <v>2725037</v>
      </c>
      <c r="B5317" t="s">
        <v>2759</v>
      </c>
    </row>
    <row r="5318" spans="1:2" x14ac:dyDescent="0.2">
      <c r="A5318" s="20">
        <v>8824843</v>
      </c>
      <c r="B5318" t="s">
        <v>2778</v>
      </c>
    </row>
    <row r="5319" spans="1:2" x14ac:dyDescent="0.2">
      <c r="A5319" s="20">
        <v>8824843</v>
      </c>
      <c r="B5319" t="s">
        <v>2759</v>
      </c>
    </row>
    <row r="5320" spans="1:2" x14ac:dyDescent="0.2">
      <c r="A5320" s="20">
        <v>8824843</v>
      </c>
      <c r="B5320" t="s">
        <v>2768</v>
      </c>
    </row>
    <row r="5321" spans="1:2" x14ac:dyDescent="0.2">
      <c r="A5321" s="20">
        <v>1511807</v>
      </c>
      <c r="B5321" t="s">
        <v>2761</v>
      </c>
    </row>
    <row r="5322" spans="1:2" x14ac:dyDescent="0.2">
      <c r="A5322" s="20">
        <v>1511807</v>
      </c>
      <c r="B5322" t="s">
        <v>2778</v>
      </c>
    </row>
    <row r="5323" spans="1:2" x14ac:dyDescent="0.2">
      <c r="A5323" s="20">
        <v>61999</v>
      </c>
      <c r="B5323" t="s">
        <v>2761</v>
      </c>
    </row>
    <row r="5324" spans="1:2" x14ac:dyDescent="0.2">
      <c r="A5324" s="20">
        <v>61999</v>
      </c>
      <c r="B5324" t="s">
        <v>2778</v>
      </c>
    </row>
    <row r="5325" spans="1:2" x14ac:dyDescent="0.2">
      <c r="A5325" s="20">
        <v>3644049</v>
      </c>
      <c r="B5325" t="s">
        <v>2778</v>
      </c>
    </row>
    <row r="5326" spans="1:2" x14ac:dyDescent="0.2">
      <c r="A5326" s="20">
        <v>3644049</v>
      </c>
      <c r="B5326" t="s">
        <v>2759</v>
      </c>
    </row>
    <row r="5327" spans="1:2" x14ac:dyDescent="0.2">
      <c r="A5327" s="20">
        <v>3644006</v>
      </c>
      <c r="B5327" t="s">
        <v>2778</v>
      </c>
    </row>
    <row r="5328" spans="1:2" x14ac:dyDescent="0.2">
      <c r="A5328" s="20">
        <v>3644006</v>
      </c>
      <c r="B5328" t="s">
        <v>2759</v>
      </c>
    </row>
    <row r="5329" spans="1:2" x14ac:dyDescent="0.2">
      <c r="A5329" s="20">
        <v>1883631</v>
      </c>
      <c r="B5329" t="s">
        <v>2778</v>
      </c>
    </row>
    <row r="5330" spans="1:2" x14ac:dyDescent="0.2">
      <c r="A5330" s="20">
        <v>1883631</v>
      </c>
      <c r="B5330" t="s">
        <v>2768</v>
      </c>
    </row>
    <row r="5331" spans="1:2" x14ac:dyDescent="0.2">
      <c r="A5331" s="20">
        <v>1883631</v>
      </c>
      <c r="B5331" t="s">
        <v>2757</v>
      </c>
    </row>
    <row r="5332" spans="1:2" x14ac:dyDescent="0.2">
      <c r="A5332" s="20">
        <v>3848167</v>
      </c>
      <c r="B5332" t="s">
        <v>2778</v>
      </c>
    </row>
    <row r="5333" spans="1:2" x14ac:dyDescent="0.2">
      <c r="A5333" s="20">
        <v>3848167</v>
      </c>
      <c r="B5333" t="s">
        <v>2759</v>
      </c>
    </row>
    <row r="5334" spans="1:2" x14ac:dyDescent="0.2">
      <c r="A5334" s="20">
        <v>18666167</v>
      </c>
      <c r="B5334" t="s">
        <v>2778</v>
      </c>
    </row>
    <row r="5335" spans="1:2" x14ac:dyDescent="0.2">
      <c r="A5335" s="20">
        <v>18666167</v>
      </c>
      <c r="B5335" t="s">
        <v>2758</v>
      </c>
    </row>
    <row r="5336" spans="1:2" x14ac:dyDescent="0.2">
      <c r="A5336" s="20">
        <v>20441541</v>
      </c>
      <c r="B5336" t="s">
        <v>2778</v>
      </c>
    </row>
    <row r="5337" spans="1:2" x14ac:dyDescent="0.2">
      <c r="A5337" s="20">
        <v>20441541</v>
      </c>
      <c r="B5337" t="s">
        <v>2757</v>
      </c>
    </row>
    <row r="5338" spans="1:2" x14ac:dyDescent="0.2">
      <c r="A5338" s="20">
        <v>167487</v>
      </c>
      <c r="B5338" t="s">
        <v>2757</v>
      </c>
    </row>
    <row r="5339" spans="1:2" x14ac:dyDescent="0.2">
      <c r="A5339" s="20">
        <v>167487</v>
      </c>
      <c r="B5339" t="s">
        <v>2778</v>
      </c>
    </row>
    <row r="5340" spans="1:2" x14ac:dyDescent="0.2">
      <c r="A5340" s="20">
        <v>11326093</v>
      </c>
      <c r="B5340" t="s">
        <v>2757</v>
      </c>
    </row>
    <row r="5341" spans="1:2" x14ac:dyDescent="0.2">
      <c r="A5341" s="20">
        <v>11326107</v>
      </c>
      <c r="B5341" t="s">
        <v>2757</v>
      </c>
    </row>
    <row r="5342" spans="1:2" x14ac:dyDescent="0.2">
      <c r="A5342" s="20">
        <v>10690697</v>
      </c>
      <c r="B5342" t="s">
        <v>2778</v>
      </c>
    </row>
    <row r="5343" spans="1:2" x14ac:dyDescent="0.2">
      <c r="A5343" s="20">
        <v>10690697</v>
      </c>
      <c r="B5343" t="s">
        <v>2761</v>
      </c>
    </row>
    <row r="5344" spans="1:2" x14ac:dyDescent="0.2">
      <c r="A5344" s="20">
        <v>9595376</v>
      </c>
      <c r="B5344" t="s">
        <v>2778</v>
      </c>
    </row>
    <row r="5345" spans="1:2" x14ac:dyDescent="0.2">
      <c r="A5345" s="20">
        <v>9595376</v>
      </c>
      <c r="B5345" t="s">
        <v>2759</v>
      </c>
    </row>
    <row r="5346" spans="1:2" x14ac:dyDescent="0.2">
      <c r="A5346" s="20">
        <v>9595376</v>
      </c>
      <c r="B5346" t="s">
        <v>2768</v>
      </c>
    </row>
    <row r="5347" spans="1:2" x14ac:dyDescent="0.2">
      <c r="A5347" s="20">
        <v>20441533</v>
      </c>
      <c r="B5347" t="s">
        <v>2778</v>
      </c>
    </row>
    <row r="5348" spans="1:2" x14ac:dyDescent="0.2">
      <c r="A5348" s="20">
        <v>20441533</v>
      </c>
      <c r="B5348" t="s">
        <v>2768</v>
      </c>
    </row>
    <row r="5349" spans="1:2" x14ac:dyDescent="0.2">
      <c r="A5349" s="20">
        <v>20441533</v>
      </c>
      <c r="B5349" t="s">
        <v>2759</v>
      </c>
    </row>
    <row r="5350" spans="1:2" x14ac:dyDescent="0.2">
      <c r="A5350" s="20">
        <v>168297</v>
      </c>
      <c r="B5350" t="s">
        <v>2761</v>
      </c>
    </row>
    <row r="5351" spans="1:2" x14ac:dyDescent="0.2">
      <c r="A5351" s="20">
        <v>168297</v>
      </c>
      <c r="B5351" t="s">
        <v>2778</v>
      </c>
    </row>
    <row r="5352" spans="1:2" x14ac:dyDescent="0.2">
      <c r="A5352" s="20">
        <v>15446360</v>
      </c>
      <c r="B5352" t="s">
        <v>2768</v>
      </c>
    </row>
    <row r="5353" spans="1:2" x14ac:dyDescent="0.2">
      <c r="A5353" s="20">
        <v>15446360</v>
      </c>
      <c r="B5353" t="s">
        <v>2778</v>
      </c>
    </row>
    <row r="5354" spans="1:2" x14ac:dyDescent="0.2">
      <c r="A5354" s="20">
        <v>15446360</v>
      </c>
      <c r="B5354" t="s">
        <v>2758</v>
      </c>
    </row>
    <row r="5355" spans="1:2" x14ac:dyDescent="0.2">
      <c r="A5355" s="20">
        <v>21557799</v>
      </c>
      <c r="B5355" t="s">
        <v>2778</v>
      </c>
    </row>
    <row r="5356" spans="1:2" x14ac:dyDescent="0.2">
      <c r="A5356" s="20">
        <v>21557799</v>
      </c>
      <c r="B5356" t="s">
        <v>2759</v>
      </c>
    </row>
    <row r="5357" spans="1:2" x14ac:dyDescent="0.2">
      <c r="A5357" s="20">
        <v>21557799</v>
      </c>
      <c r="B5357" t="s">
        <v>2768</v>
      </c>
    </row>
    <row r="5358" spans="1:2" x14ac:dyDescent="0.2">
      <c r="A5358" s="20">
        <v>21557802</v>
      </c>
      <c r="B5358" t="s">
        <v>2768</v>
      </c>
    </row>
    <row r="5359" spans="1:2" x14ac:dyDescent="0.2">
      <c r="A5359" s="20">
        <v>21557802</v>
      </c>
      <c r="B5359" t="s">
        <v>2759</v>
      </c>
    </row>
    <row r="5360" spans="1:2" x14ac:dyDescent="0.2">
      <c r="A5360" s="20">
        <v>21557802</v>
      </c>
      <c r="B5360" t="s">
        <v>2778</v>
      </c>
    </row>
    <row r="5361" spans="1:2" x14ac:dyDescent="0.2">
      <c r="A5361" s="20">
        <v>438200</v>
      </c>
      <c r="B5361" t="s">
        <v>2759</v>
      </c>
    </row>
    <row r="5362" spans="1:2" x14ac:dyDescent="0.2">
      <c r="A5362" s="20">
        <v>438200</v>
      </c>
      <c r="B5362" t="s">
        <v>2778</v>
      </c>
    </row>
    <row r="5363" spans="1:2" x14ac:dyDescent="0.2">
      <c r="A5363" s="20">
        <v>438200</v>
      </c>
      <c r="B5363" t="s">
        <v>2768</v>
      </c>
    </row>
    <row r="5364" spans="1:2" x14ac:dyDescent="0.2">
      <c r="A5364" s="20">
        <v>3603709</v>
      </c>
      <c r="B5364" t="s">
        <v>2761</v>
      </c>
    </row>
    <row r="5365" spans="1:2" x14ac:dyDescent="0.2">
      <c r="A5365" s="20">
        <v>3603709</v>
      </c>
      <c r="B5365" t="s">
        <v>2778</v>
      </c>
    </row>
    <row r="5366" spans="1:2" x14ac:dyDescent="0.2">
      <c r="A5366" s="20">
        <v>3632024</v>
      </c>
      <c r="B5366" t="s">
        <v>2757</v>
      </c>
    </row>
    <row r="5367" spans="1:2" x14ac:dyDescent="0.2">
      <c r="A5367" s="20">
        <v>3632024</v>
      </c>
      <c r="B5367" t="s">
        <v>2778</v>
      </c>
    </row>
    <row r="5368" spans="1:2" x14ac:dyDescent="0.2">
      <c r="A5368" s="20">
        <v>8946019</v>
      </c>
      <c r="B5368" t="s">
        <v>2778</v>
      </c>
    </row>
    <row r="5369" spans="1:2" x14ac:dyDescent="0.2">
      <c r="A5369" s="20">
        <v>8946019</v>
      </c>
      <c r="B5369" t="s">
        <v>2757</v>
      </c>
    </row>
    <row r="5370" spans="1:2" x14ac:dyDescent="0.2">
      <c r="A5370" s="20">
        <v>989355</v>
      </c>
      <c r="B5370" t="s">
        <v>2778</v>
      </c>
    </row>
    <row r="5371" spans="1:2" x14ac:dyDescent="0.2">
      <c r="A5371" s="20">
        <v>989355</v>
      </c>
      <c r="B5371" t="s">
        <v>2761</v>
      </c>
    </row>
    <row r="5372" spans="1:2" x14ac:dyDescent="0.2">
      <c r="A5372" s="20">
        <v>2121786</v>
      </c>
      <c r="B5372" t="s">
        <v>2778</v>
      </c>
    </row>
    <row r="5373" spans="1:2" x14ac:dyDescent="0.2">
      <c r="A5373" s="20">
        <v>2121786</v>
      </c>
      <c r="B5373" t="s">
        <v>2757</v>
      </c>
    </row>
    <row r="5374" spans="1:2" x14ac:dyDescent="0.2">
      <c r="A5374" s="20">
        <v>11336595</v>
      </c>
      <c r="B5374" t="s">
        <v>2757</v>
      </c>
    </row>
    <row r="5375" spans="1:2" x14ac:dyDescent="0.2">
      <c r="A5375" s="20">
        <v>11336595</v>
      </c>
      <c r="B5375" t="s">
        <v>2778</v>
      </c>
    </row>
    <row r="5376" spans="1:2" x14ac:dyDescent="0.2">
      <c r="A5376" s="20">
        <v>8030685</v>
      </c>
      <c r="B5376" t="s">
        <v>2778</v>
      </c>
    </row>
    <row r="5377" spans="1:2" x14ac:dyDescent="0.2">
      <c r="A5377" s="20">
        <v>8030685</v>
      </c>
      <c r="B5377" t="s">
        <v>2757</v>
      </c>
    </row>
    <row r="5378" spans="1:2" x14ac:dyDescent="0.2">
      <c r="A5378" s="20">
        <v>7035500</v>
      </c>
      <c r="B5378" t="s">
        <v>2761</v>
      </c>
    </row>
    <row r="5379" spans="1:2" x14ac:dyDescent="0.2">
      <c r="A5379" s="20">
        <v>7035500</v>
      </c>
      <c r="B5379" t="s">
        <v>2778</v>
      </c>
    </row>
    <row r="5380" spans="1:2" x14ac:dyDescent="0.2">
      <c r="A5380" s="20">
        <v>8481512</v>
      </c>
      <c r="B5380" t="s">
        <v>2778</v>
      </c>
    </row>
    <row r="5381" spans="1:2" x14ac:dyDescent="0.2">
      <c r="A5381" s="20">
        <v>8481512</v>
      </c>
      <c r="B5381" t="s">
        <v>2761</v>
      </c>
    </row>
    <row r="5382" spans="1:2" x14ac:dyDescent="0.2">
      <c r="A5382" s="20">
        <v>314528</v>
      </c>
      <c r="B5382" t="s">
        <v>2761</v>
      </c>
    </row>
    <row r="5383" spans="1:2" x14ac:dyDescent="0.2">
      <c r="A5383" s="20">
        <v>314528</v>
      </c>
      <c r="B5383" t="s">
        <v>2778</v>
      </c>
    </row>
    <row r="5384" spans="1:2" x14ac:dyDescent="0.2">
      <c r="A5384" s="20">
        <v>1850148</v>
      </c>
      <c r="B5384" t="s">
        <v>2757</v>
      </c>
    </row>
    <row r="5385" spans="1:2" x14ac:dyDescent="0.2">
      <c r="A5385" s="20">
        <v>1850148</v>
      </c>
      <c r="B5385" t="s">
        <v>2767</v>
      </c>
    </row>
    <row r="5386" spans="1:2" x14ac:dyDescent="0.2">
      <c r="A5386" s="20">
        <v>1850148</v>
      </c>
      <c r="B5386" t="s">
        <v>2778</v>
      </c>
    </row>
    <row r="5387" spans="1:2" x14ac:dyDescent="0.2">
      <c r="A5387" s="20">
        <v>7797389</v>
      </c>
      <c r="B5387" t="s">
        <v>2757</v>
      </c>
    </row>
    <row r="5388" spans="1:2" x14ac:dyDescent="0.2">
      <c r="A5388" s="20">
        <v>7797389</v>
      </c>
      <c r="B5388" t="s">
        <v>2778</v>
      </c>
    </row>
    <row r="5389" spans="1:2" x14ac:dyDescent="0.2">
      <c r="A5389" s="20">
        <v>7797389</v>
      </c>
      <c r="B5389" t="s">
        <v>2767</v>
      </c>
    </row>
    <row r="5390" spans="1:2" x14ac:dyDescent="0.2">
      <c r="A5390" s="20">
        <v>12577537</v>
      </c>
      <c r="B5390" t="s">
        <v>2778</v>
      </c>
    </row>
    <row r="5391" spans="1:2" x14ac:dyDescent="0.2">
      <c r="A5391" s="20">
        <v>12577537</v>
      </c>
      <c r="B5391" t="s">
        <v>2761</v>
      </c>
    </row>
    <row r="5392" spans="1:2" x14ac:dyDescent="0.2">
      <c r="A5392" s="20">
        <v>1472259</v>
      </c>
      <c r="B5392" t="s">
        <v>2778</v>
      </c>
    </row>
    <row r="5393" spans="1:2" x14ac:dyDescent="0.2">
      <c r="A5393" s="20">
        <v>1472259</v>
      </c>
      <c r="B5393" t="s">
        <v>2761</v>
      </c>
    </row>
    <row r="5394" spans="1:2" x14ac:dyDescent="0.2">
      <c r="A5394" s="20">
        <v>196673</v>
      </c>
      <c r="B5394" t="s">
        <v>2761</v>
      </c>
    </row>
    <row r="5395" spans="1:2" x14ac:dyDescent="0.2">
      <c r="A5395" s="20">
        <v>196673</v>
      </c>
      <c r="B5395" t="s">
        <v>2778</v>
      </c>
    </row>
    <row r="5396" spans="1:2" x14ac:dyDescent="0.2">
      <c r="A5396" s="20">
        <v>3777316</v>
      </c>
      <c r="B5396" t="s">
        <v>2759</v>
      </c>
    </row>
    <row r="5397" spans="1:2" x14ac:dyDescent="0.2">
      <c r="A5397" s="20">
        <v>3777316</v>
      </c>
      <c r="B5397" t="s">
        <v>2778</v>
      </c>
    </row>
    <row r="5398" spans="1:2" x14ac:dyDescent="0.2">
      <c r="A5398" s="20">
        <v>16197097</v>
      </c>
      <c r="B5398" t="s">
        <v>2761</v>
      </c>
    </row>
    <row r="5399" spans="1:2" x14ac:dyDescent="0.2">
      <c r="A5399" s="20">
        <v>16197097</v>
      </c>
      <c r="B5399" t="s">
        <v>2778</v>
      </c>
    </row>
    <row r="5400" spans="1:2" x14ac:dyDescent="0.2">
      <c r="A5400" s="20">
        <v>16197097</v>
      </c>
      <c r="B5400" t="s">
        <v>2768</v>
      </c>
    </row>
    <row r="5401" spans="1:2" x14ac:dyDescent="0.2">
      <c r="A5401" s="20">
        <v>442747</v>
      </c>
      <c r="B5401" t="s">
        <v>2761</v>
      </c>
    </row>
    <row r="5402" spans="1:2" x14ac:dyDescent="0.2">
      <c r="A5402" s="20">
        <v>442747</v>
      </c>
      <c r="B5402" t="s">
        <v>2778</v>
      </c>
    </row>
    <row r="5403" spans="1:2" x14ac:dyDescent="0.2">
      <c r="A5403" s="20">
        <v>442747</v>
      </c>
      <c r="B5403" t="s">
        <v>2768</v>
      </c>
    </row>
    <row r="5404" spans="1:2" x14ac:dyDescent="0.2">
      <c r="A5404" s="20">
        <v>12995495</v>
      </c>
      <c r="B5404" t="s">
        <v>2778</v>
      </c>
    </row>
    <row r="5405" spans="1:2" x14ac:dyDescent="0.2">
      <c r="A5405" s="20">
        <v>12995495</v>
      </c>
      <c r="B5405" t="s">
        <v>2761</v>
      </c>
    </row>
    <row r="5406" spans="1:2" x14ac:dyDescent="0.2">
      <c r="A5406" s="20">
        <v>10418385</v>
      </c>
      <c r="B5406" t="s">
        <v>2761</v>
      </c>
    </row>
    <row r="5407" spans="1:2" x14ac:dyDescent="0.2">
      <c r="A5407" s="20">
        <v>10418385</v>
      </c>
      <c r="B5407" t="s">
        <v>2778</v>
      </c>
    </row>
    <row r="5408" spans="1:2" x14ac:dyDescent="0.2">
      <c r="A5408" s="20">
        <v>7673701</v>
      </c>
      <c r="B5408" t="s">
        <v>2778</v>
      </c>
    </row>
    <row r="5409" spans="1:2" x14ac:dyDescent="0.2">
      <c r="A5409" s="20">
        <v>7673701</v>
      </c>
      <c r="B5409" t="s">
        <v>2757</v>
      </c>
    </row>
    <row r="5410" spans="1:2" x14ac:dyDescent="0.2">
      <c r="A5410" s="20">
        <v>7673701</v>
      </c>
      <c r="B5410" t="s">
        <v>2767</v>
      </c>
    </row>
    <row r="5411" spans="1:2" x14ac:dyDescent="0.2">
      <c r="A5411" s="20">
        <v>1549960</v>
      </c>
      <c r="B5411" t="s">
        <v>2778</v>
      </c>
    </row>
    <row r="5412" spans="1:2" x14ac:dyDescent="0.2">
      <c r="A5412" s="20">
        <v>1549960</v>
      </c>
      <c r="B5412" t="s">
        <v>2759</v>
      </c>
    </row>
    <row r="5413" spans="1:2" x14ac:dyDescent="0.2">
      <c r="A5413" s="20">
        <v>2484951</v>
      </c>
      <c r="B5413" t="s">
        <v>2778</v>
      </c>
    </row>
    <row r="5414" spans="1:2" x14ac:dyDescent="0.2">
      <c r="A5414" s="20">
        <v>2484951</v>
      </c>
      <c r="B5414" t="s">
        <v>2759</v>
      </c>
    </row>
    <row r="5415" spans="1:2" x14ac:dyDescent="0.2">
      <c r="A5415" s="20">
        <v>21558159</v>
      </c>
      <c r="B5415" t="s">
        <v>2758</v>
      </c>
    </row>
    <row r="5416" spans="1:2" x14ac:dyDescent="0.2">
      <c r="A5416" s="20">
        <v>21558159</v>
      </c>
      <c r="B5416" t="s">
        <v>2768</v>
      </c>
    </row>
    <row r="5417" spans="1:2" x14ac:dyDescent="0.2">
      <c r="A5417" s="20">
        <v>21558159</v>
      </c>
      <c r="B5417" t="s">
        <v>2778</v>
      </c>
    </row>
    <row r="5418" spans="1:2" x14ac:dyDescent="0.2">
      <c r="A5418" s="20">
        <v>419311</v>
      </c>
      <c r="B5418" t="s">
        <v>2778</v>
      </c>
    </row>
    <row r="5419" spans="1:2" x14ac:dyDescent="0.2">
      <c r="A5419" s="20">
        <v>419311</v>
      </c>
      <c r="B5419" t="s">
        <v>2758</v>
      </c>
    </row>
    <row r="5420" spans="1:2" x14ac:dyDescent="0.2">
      <c r="A5420" s="20">
        <v>419311</v>
      </c>
      <c r="B5420" t="s">
        <v>2768</v>
      </c>
    </row>
    <row r="5421" spans="1:2" x14ac:dyDescent="0.2">
      <c r="A5421" s="20" t="s">
        <v>2282</v>
      </c>
      <c r="B5421" t="s">
        <v>2778</v>
      </c>
    </row>
    <row r="5422" spans="1:2" x14ac:dyDescent="0.2">
      <c r="A5422" s="20" t="s">
        <v>2282</v>
      </c>
      <c r="B5422" t="s">
        <v>2768</v>
      </c>
    </row>
    <row r="5423" spans="1:2" x14ac:dyDescent="0.2">
      <c r="A5423" s="20" t="s">
        <v>2282</v>
      </c>
      <c r="B5423" t="s">
        <v>2758</v>
      </c>
    </row>
    <row r="5424" spans="1:2" x14ac:dyDescent="0.2">
      <c r="A5424" s="20">
        <v>7424671</v>
      </c>
      <c r="B5424" t="s">
        <v>2768</v>
      </c>
    </row>
    <row r="5425" spans="1:2" x14ac:dyDescent="0.2">
      <c r="A5425" s="20">
        <v>7424671</v>
      </c>
      <c r="B5425" t="s">
        <v>2758</v>
      </c>
    </row>
    <row r="5426" spans="1:2" x14ac:dyDescent="0.2">
      <c r="A5426" s="20">
        <v>7424671</v>
      </c>
      <c r="B5426" t="s">
        <v>2778</v>
      </c>
    </row>
    <row r="5427" spans="1:2" x14ac:dyDescent="0.2">
      <c r="A5427" s="20">
        <v>963844</v>
      </c>
      <c r="B5427" t="s">
        <v>2779</v>
      </c>
    </row>
    <row r="5428" spans="1:2" x14ac:dyDescent="0.2">
      <c r="A5428" s="20">
        <v>963844</v>
      </c>
      <c r="B5428" t="s">
        <v>2764</v>
      </c>
    </row>
    <row r="5429" spans="1:2" x14ac:dyDescent="0.2">
      <c r="A5429" s="20">
        <v>963844</v>
      </c>
      <c r="B5429" t="s">
        <v>2769</v>
      </c>
    </row>
    <row r="5430" spans="1:2" x14ac:dyDescent="0.2">
      <c r="A5430" s="20">
        <v>963844</v>
      </c>
      <c r="B5430" t="s">
        <v>2775</v>
      </c>
    </row>
    <row r="5431" spans="1:2" x14ac:dyDescent="0.2">
      <c r="A5431" s="20">
        <v>963844</v>
      </c>
      <c r="B5431" t="s">
        <v>2768</v>
      </c>
    </row>
    <row r="5432" spans="1:2" x14ac:dyDescent="0.2">
      <c r="A5432" s="20">
        <v>10587446</v>
      </c>
      <c r="B5432" t="s">
        <v>2778</v>
      </c>
    </row>
    <row r="5433" spans="1:2" x14ac:dyDescent="0.2">
      <c r="A5433" s="20">
        <v>10587446</v>
      </c>
      <c r="B5433" t="s">
        <v>2759</v>
      </c>
    </row>
    <row r="5434" spans="1:2" x14ac:dyDescent="0.2">
      <c r="A5434" s="20">
        <v>213667</v>
      </c>
      <c r="B5434" t="s">
        <v>2778</v>
      </c>
    </row>
    <row r="5435" spans="1:2" x14ac:dyDescent="0.2">
      <c r="A5435" s="20">
        <v>213667</v>
      </c>
      <c r="B5435" t="s">
        <v>2761</v>
      </c>
    </row>
    <row r="5436" spans="1:2" x14ac:dyDescent="0.2">
      <c r="A5436" s="20">
        <v>14654253</v>
      </c>
      <c r="B5436" t="s">
        <v>2763</v>
      </c>
    </row>
    <row r="5437" spans="1:2" x14ac:dyDescent="0.2">
      <c r="A5437" s="20">
        <v>14654253</v>
      </c>
      <c r="B5437" t="s">
        <v>2768</v>
      </c>
    </row>
    <row r="5438" spans="1:2" x14ac:dyDescent="0.2">
      <c r="A5438" s="20">
        <v>14654253</v>
      </c>
      <c r="B5438" t="s">
        <v>2778</v>
      </c>
    </row>
    <row r="5439" spans="1:2" x14ac:dyDescent="0.2">
      <c r="A5439" s="20">
        <v>19352743</v>
      </c>
      <c r="B5439" t="s">
        <v>2768</v>
      </c>
    </row>
    <row r="5440" spans="1:2" x14ac:dyDescent="0.2">
      <c r="A5440" s="20">
        <v>19352743</v>
      </c>
      <c r="B5440" t="s">
        <v>2759</v>
      </c>
    </row>
    <row r="5441" spans="1:2" x14ac:dyDescent="0.2">
      <c r="A5441" s="20">
        <v>19352743</v>
      </c>
      <c r="B5441" t="s">
        <v>2778</v>
      </c>
    </row>
    <row r="5442" spans="1:2" x14ac:dyDescent="0.2">
      <c r="A5442" s="20">
        <v>21538018</v>
      </c>
      <c r="B5442" t="s">
        <v>2763</v>
      </c>
    </row>
    <row r="5443" spans="1:2" x14ac:dyDescent="0.2">
      <c r="A5443" s="20">
        <v>15288226</v>
      </c>
      <c r="B5443" t="s">
        <v>2768</v>
      </c>
    </row>
    <row r="5444" spans="1:2" x14ac:dyDescent="0.2">
      <c r="A5444" s="20">
        <v>15288226</v>
      </c>
      <c r="B5444" t="s">
        <v>2778</v>
      </c>
    </row>
    <row r="5445" spans="1:2" x14ac:dyDescent="0.2">
      <c r="A5445" s="20">
        <v>15288226</v>
      </c>
      <c r="B5445" t="s">
        <v>2762</v>
      </c>
    </row>
    <row r="5446" spans="1:2" x14ac:dyDescent="0.2">
      <c r="A5446" s="20">
        <v>15288226</v>
      </c>
      <c r="B5446" t="s">
        <v>2767</v>
      </c>
    </row>
    <row r="5447" spans="1:2" x14ac:dyDescent="0.2">
      <c r="A5447" s="20">
        <v>15293262</v>
      </c>
      <c r="B5447" t="s">
        <v>2778</v>
      </c>
    </row>
    <row r="5448" spans="1:2" x14ac:dyDescent="0.2">
      <c r="A5448" s="20">
        <v>15293262</v>
      </c>
      <c r="B5448" t="s">
        <v>2761</v>
      </c>
    </row>
    <row r="5449" spans="1:2" x14ac:dyDescent="0.2">
      <c r="A5449" s="20">
        <v>10890017</v>
      </c>
      <c r="B5449" t="s">
        <v>2778</v>
      </c>
    </row>
    <row r="5450" spans="1:2" x14ac:dyDescent="0.2">
      <c r="A5450" s="20">
        <v>10890017</v>
      </c>
      <c r="B5450" t="s">
        <v>2757</v>
      </c>
    </row>
    <row r="5451" spans="1:2" x14ac:dyDescent="0.2">
      <c r="A5451" s="20">
        <v>207829</v>
      </c>
      <c r="B5451" t="s">
        <v>2759</v>
      </c>
    </row>
    <row r="5452" spans="1:2" x14ac:dyDescent="0.2">
      <c r="A5452" s="20">
        <v>207829</v>
      </c>
      <c r="B5452" t="s">
        <v>2778</v>
      </c>
    </row>
    <row r="5453" spans="1:2" x14ac:dyDescent="0.2">
      <c r="A5453" s="20">
        <v>21565414</v>
      </c>
      <c r="B5453" t="s">
        <v>2768</v>
      </c>
    </row>
    <row r="5454" spans="1:2" x14ac:dyDescent="0.2">
      <c r="A5454" s="20">
        <v>21565414</v>
      </c>
      <c r="B5454" t="s">
        <v>2758</v>
      </c>
    </row>
    <row r="5455" spans="1:2" x14ac:dyDescent="0.2">
      <c r="A5455" s="20">
        <v>19328575</v>
      </c>
      <c r="B5455" t="s">
        <v>2767</v>
      </c>
    </row>
    <row r="5456" spans="1:2" x14ac:dyDescent="0.2">
      <c r="A5456" s="20">
        <v>19328575</v>
      </c>
      <c r="B5456" t="s">
        <v>2778</v>
      </c>
    </row>
    <row r="5457" spans="1:2" x14ac:dyDescent="0.2">
      <c r="A5457" s="20">
        <v>19328575</v>
      </c>
      <c r="B5457" t="s">
        <v>2757</v>
      </c>
    </row>
    <row r="5458" spans="1:2" x14ac:dyDescent="0.2">
      <c r="A5458" s="20">
        <v>19328575</v>
      </c>
      <c r="B5458" t="s">
        <v>2768</v>
      </c>
    </row>
    <row r="5459" spans="1:2" x14ac:dyDescent="0.2">
      <c r="A5459" s="20">
        <v>19476566</v>
      </c>
      <c r="B5459" t="s">
        <v>2758</v>
      </c>
    </row>
    <row r="5460" spans="1:2" x14ac:dyDescent="0.2">
      <c r="A5460" s="20">
        <v>19476566</v>
      </c>
      <c r="B5460" t="s">
        <v>2778</v>
      </c>
    </row>
    <row r="5461" spans="1:2" x14ac:dyDescent="0.2">
      <c r="A5461" s="20">
        <v>19476574</v>
      </c>
      <c r="B5461" t="s">
        <v>2778</v>
      </c>
    </row>
    <row r="5462" spans="1:2" x14ac:dyDescent="0.2">
      <c r="A5462" s="20">
        <v>19476574</v>
      </c>
      <c r="B5462" t="s">
        <v>2761</v>
      </c>
    </row>
    <row r="5463" spans="1:2" x14ac:dyDescent="0.2">
      <c r="A5463" s="20">
        <v>9688005</v>
      </c>
      <c r="B5463" t="s">
        <v>2758</v>
      </c>
    </row>
    <row r="5464" spans="1:2" x14ac:dyDescent="0.2">
      <c r="A5464" s="20">
        <v>9688005</v>
      </c>
      <c r="B5464" t="s">
        <v>2778</v>
      </c>
    </row>
    <row r="5465" spans="1:2" x14ac:dyDescent="0.2">
      <c r="A5465" s="20">
        <v>19342039</v>
      </c>
      <c r="B5465" t="s">
        <v>2778</v>
      </c>
    </row>
    <row r="5466" spans="1:2" x14ac:dyDescent="0.2">
      <c r="A5466" s="20">
        <v>19342039</v>
      </c>
      <c r="B5466" t="s">
        <v>2768</v>
      </c>
    </row>
    <row r="5467" spans="1:2" x14ac:dyDescent="0.2">
      <c r="A5467" s="20">
        <v>19342039</v>
      </c>
      <c r="B5467" t="s">
        <v>2761</v>
      </c>
    </row>
    <row r="5468" spans="1:2" x14ac:dyDescent="0.2">
      <c r="A5468" s="20">
        <v>7484321</v>
      </c>
      <c r="B5468" t="s">
        <v>2761</v>
      </c>
    </row>
    <row r="5469" spans="1:2" x14ac:dyDescent="0.2">
      <c r="A5469" s="20">
        <v>7484321</v>
      </c>
      <c r="B5469" t="s">
        <v>2778</v>
      </c>
    </row>
    <row r="5470" spans="1:2" x14ac:dyDescent="0.2">
      <c r="A5470" s="20">
        <v>10724117</v>
      </c>
      <c r="B5470" t="s">
        <v>2778</v>
      </c>
    </row>
    <row r="5471" spans="1:2" x14ac:dyDescent="0.2">
      <c r="A5471" s="20">
        <v>10724117</v>
      </c>
      <c r="B5471" t="s">
        <v>2760</v>
      </c>
    </row>
    <row r="5472" spans="1:2" x14ac:dyDescent="0.2">
      <c r="A5472" s="20">
        <v>10724117</v>
      </c>
      <c r="B5472" t="s">
        <v>2776</v>
      </c>
    </row>
    <row r="5473" spans="1:2" x14ac:dyDescent="0.2">
      <c r="A5473" s="20">
        <v>10724117</v>
      </c>
      <c r="B5473" t="s">
        <v>2768</v>
      </c>
    </row>
    <row r="5474" spans="1:2" x14ac:dyDescent="0.2">
      <c r="A5474" s="20">
        <v>19407610</v>
      </c>
      <c r="B5474" t="s">
        <v>2778</v>
      </c>
    </row>
    <row r="5475" spans="1:2" x14ac:dyDescent="0.2">
      <c r="A5475" s="20">
        <v>19407610</v>
      </c>
      <c r="B5475" t="s">
        <v>2768</v>
      </c>
    </row>
    <row r="5476" spans="1:2" x14ac:dyDescent="0.2">
      <c r="A5476" s="20">
        <v>19407610</v>
      </c>
      <c r="B5476" t="s">
        <v>2761</v>
      </c>
    </row>
    <row r="5477" spans="1:2" x14ac:dyDescent="0.2">
      <c r="A5477" s="20">
        <v>19334192</v>
      </c>
      <c r="B5477" t="s">
        <v>2778</v>
      </c>
    </row>
    <row r="5478" spans="1:2" x14ac:dyDescent="0.2">
      <c r="A5478" s="20">
        <v>19334192</v>
      </c>
      <c r="B5478" t="s">
        <v>2768</v>
      </c>
    </row>
    <row r="5479" spans="1:2" x14ac:dyDescent="0.2">
      <c r="A5479" s="20">
        <v>19334192</v>
      </c>
      <c r="B5479" t="s">
        <v>2759</v>
      </c>
    </row>
    <row r="5480" spans="1:2" x14ac:dyDescent="0.2">
      <c r="A5480" s="20">
        <v>10926690</v>
      </c>
      <c r="B5480" t="s">
        <v>2761</v>
      </c>
    </row>
    <row r="5481" spans="1:2" x14ac:dyDescent="0.2">
      <c r="A5481" s="20">
        <v>10926690</v>
      </c>
      <c r="B5481" t="s">
        <v>2778</v>
      </c>
    </row>
    <row r="5482" spans="1:2" x14ac:dyDescent="0.2">
      <c r="A5482" s="20">
        <v>10926690</v>
      </c>
      <c r="B5482" t="s">
        <v>2768</v>
      </c>
    </row>
    <row r="5483" spans="1:2" x14ac:dyDescent="0.2">
      <c r="A5483" s="20">
        <v>19307365</v>
      </c>
      <c r="B5483" t="s">
        <v>2758</v>
      </c>
    </row>
    <row r="5484" spans="1:2" x14ac:dyDescent="0.2">
      <c r="A5484" s="20">
        <v>19307365</v>
      </c>
      <c r="B5484" t="s">
        <v>2778</v>
      </c>
    </row>
    <row r="5485" spans="1:2" x14ac:dyDescent="0.2">
      <c r="A5485" s="20">
        <v>19307365</v>
      </c>
      <c r="B5485" t="s">
        <v>2768</v>
      </c>
    </row>
    <row r="5486" spans="1:2" x14ac:dyDescent="0.2">
      <c r="A5486" s="20">
        <v>46280</v>
      </c>
      <c r="B5486" t="s">
        <v>2768</v>
      </c>
    </row>
    <row r="5487" spans="1:2" x14ac:dyDescent="0.2">
      <c r="A5487" s="20">
        <v>46280</v>
      </c>
      <c r="B5487" t="s">
        <v>2762</v>
      </c>
    </row>
    <row r="5488" spans="1:2" x14ac:dyDescent="0.2">
      <c r="A5488" s="20">
        <v>1914847</v>
      </c>
      <c r="B5488" t="s">
        <v>2768</v>
      </c>
    </row>
    <row r="5489" spans="1:2" x14ac:dyDescent="0.2">
      <c r="A5489" s="20">
        <v>1914847</v>
      </c>
      <c r="B5489" t="s">
        <v>2761</v>
      </c>
    </row>
    <row r="5490" spans="1:2" x14ac:dyDescent="0.2">
      <c r="A5490" s="20">
        <v>1914847</v>
      </c>
      <c r="B5490" t="s">
        <v>2778</v>
      </c>
    </row>
    <row r="5491" spans="1:2" x14ac:dyDescent="0.2">
      <c r="A5491" s="20">
        <v>7415842</v>
      </c>
      <c r="B5491" t="s">
        <v>2761</v>
      </c>
    </row>
    <row r="5492" spans="1:2" x14ac:dyDescent="0.2">
      <c r="A5492" s="20">
        <v>7415842</v>
      </c>
      <c r="B5492" t="s">
        <v>2778</v>
      </c>
    </row>
    <row r="5493" spans="1:2" x14ac:dyDescent="0.2">
      <c r="A5493" s="20">
        <v>19462204</v>
      </c>
      <c r="B5493" t="s">
        <v>2778</v>
      </c>
    </row>
    <row r="5494" spans="1:2" x14ac:dyDescent="0.2">
      <c r="A5494" s="20">
        <v>19462204</v>
      </c>
      <c r="B5494" t="s">
        <v>2758</v>
      </c>
    </row>
    <row r="5495" spans="1:2" x14ac:dyDescent="0.2">
      <c r="A5495" s="20">
        <v>7303238</v>
      </c>
      <c r="B5495" t="s">
        <v>2778</v>
      </c>
    </row>
    <row r="5496" spans="1:2" x14ac:dyDescent="0.2">
      <c r="A5496" s="20">
        <v>7303238</v>
      </c>
      <c r="B5496" t="s">
        <v>2761</v>
      </c>
    </row>
    <row r="5497" spans="1:2" x14ac:dyDescent="0.2">
      <c r="A5497" s="20">
        <v>1956086</v>
      </c>
      <c r="B5497" t="s">
        <v>2768</v>
      </c>
    </row>
    <row r="5498" spans="1:2" x14ac:dyDescent="0.2">
      <c r="A5498" s="20">
        <v>1956086</v>
      </c>
      <c r="B5498" t="s">
        <v>2778</v>
      </c>
    </row>
    <row r="5499" spans="1:2" x14ac:dyDescent="0.2">
      <c r="A5499" s="20">
        <v>1956086</v>
      </c>
      <c r="B5499" t="s">
        <v>2757</v>
      </c>
    </row>
    <row r="5500" spans="1:2" x14ac:dyDescent="0.2">
      <c r="A5500" s="20">
        <v>411612</v>
      </c>
      <c r="B5500" t="s">
        <v>2762</v>
      </c>
    </row>
    <row r="5501" spans="1:2" x14ac:dyDescent="0.2">
      <c r="A5501" s="20">
        <v>411612</v>
      </c>
      <c r="B5501" t="s">
        <v>2778</v>
      </c>
    </row>
    <row r="5502" spans="1:2" x14ac:dyDescent="0.2">
      <c r="A5502" s="20" t="s">
        <v>2337</v>
      </c>
      <c r="B5502" t="s">
        <v>2761</v>
      </c>
    </row>
    <row r="5503" spans="1:2" x14ac:dyDescent="0.2">
      <c r="A5503" s="20" t="s">
        <v>2337</v>
      </c>
      <c r="B5503" t="s">
        <v>2778</v>
      </c>
    </row>
    <row r="5504" spans="1:2" x14ac:dyDescent="0.2">
      <c r="A5504" s="20">
        <v>7360770</v>
      </c>
      <c r="B5504" t="s">
        <v>2778</v>
      </c>
    </row>
    <row r="5505" spans="1:2" x14ac:dyDescent="0.2">
      <c r="A5505" s="20">
        <v>7360770</v>
      </c>
      <c r="B5505" t="s">
        <v>2768</v>
      </c>
    </row>
    <row r="5506" spans="1:2" x14ac:dyDescent="0.2">
      <c r="A5506" s="20">
        <v>7360770</v>
      </c>
      <c r="B5506" t="s">
        <v>2761</v>
      </c>
    </row>
    <row r="5507" spans="1:2" x14ac:dyDescent="0.2">
      <c r="A5507" s="20">
        <v>21535531</v>
      </c>
      <c r="B5507" t="s">
        <v>2763</v>
      </c>
    </row>
    <row r="5508" spans="1:2" x14ac:dyDescent="0.2">
      <c r="A5508" s="20">
        <v>21535531</v>
      </c>
      <c r="B5508" t="s">
        <v>2768</v>
      </c>
    </row>
    <row r="5509" spans="1:2" x14ac:dyDescent="0.2">
      <c r="A5509" s="20">
        <v>21535531</v>
      </c>
      <c r="B5509" t="s">
        <v>2778</v>
      </c>
    </row>
    <row r="5510" spans="1:2" x14ac:dyDescent="0.2">
      <c r="A5510" s="20">
        <v>19391811</v>
      </c>
      <c r="B5510" t="s">
        <v>2768</v>
      </c>
    </row>
    <row r="5511" spans="1:2" x14ac:dyDescent="0.2">
      <c r="A5511" s="20">
        <v>19391811</v>
      </c>
      <c r="B5511" t="s">
        <v>2778</v>
      </c>
    </row>
    <row r="5512" spans="1:2" x14ac:dyDescent="0.2">
      <c r="A5512" s="20">
        <v>19391811</v>
      </c>
      <c r="B5512" t="s">
        <v>2761</v>
      </c>
    </row>
    <row r="5513" spans="1:2" x14ac:dyDescent="0.2">
      <c r="A5513" s="20" t="s">
        <v>2277</v>
      </c>
      <c r="B5513" t="s">
        <v>2778</v>
      </c>
    </row>
    <row r="5514" spans="1:2" x14ac:dyDescent="0.2">
      <c r="A5514" s="20" t="s">
        <v>2277</v>
      </c>
      <c r="B5514" t="s">
        <v>2761</v>
      </c>
    </row>
    <row r="5515" spans="1:2" x14ac:dyDescent="0.2">
      <c r="A5515" s="20">
        <v>2729601</v>
      </c>
      <c r="B5515" t="s">
        <v>2768</v>
      </c>
    </row>
    <row r="5516" spans="1:2" x14ac:dyDescent="0.2">
      <c r="A5516" s="20">
        <v>2729601</v>
      </c>
      <c r="B5516" t="s">
        <v>2778</v>
      </c>
    </row>
    <row r="5517" spans="1:2" x14ac:dyDescent="0.2">
      <c r="A5517" s="20">
        <v>2729601</v>
      </c>
      <c r="B5517" t="s">
        <v>2761</v>
      </c>
    </row>
    <row r="5518" spans="1:2" x14ac:dyDescent="0.2">
      <c r="A5518" s="20">
        <v>10698825</v>
      </c>
      <c r="B5518" t="s">
        <v>2768</v>
      </c>
    </row>
    <row r="5519" spans="1:2" x14ac:dyDescent="0.2">
      <c r="A5519" s="20">
        <v>10698825</v>
      </c>
      <c r="B5519" t="s">
        <v>2778</v>
      </c>
    </row>
    <row r="5520" spans="1:2" x14ac:dyDescent="0.2">
      <c r="A5520" s="20">
        <v>10698825</v>
      </c>
      <c r="B5520" t="s">
        <v>2763</v>
      </c>
    </row>
    <row r="5521" spans="1:2" x14ac:dyDescent="0.2">
      <c r="A5521" s="20">
        <v>86495</v>
      </c>
      <c r="B5521" t="s">
        <v>2759</v>
      </c>
    </row>
    <row r="5522" spans="1:2" x14ac:dyDescent="0.2">
      <c r="A5522" s="20">
        <v>86495</v>
      </c>
      <c r="B5522" t="s">
        <v>2778</v>
      </c>
    </row>
    <row r="5523" spans="1:2" x14ac:dyDescent="0.2">
      <c r="A5523" s="20">
        <v>10453695</v>
      </c>
      <c r="B5523" t="s">
        <v>2778</v>
      </c>
    </row>
    <row r="5524" spans="1:2" x14ac:dyDescent="0.2">
      <c r="A5524" s="20">
        <v>10453695</v>
      </c>
      <c r="B5524" t="s">
        <v>2767</v>
      </c>
    </row>
    <row r="5525" spans="1:2" x14ac:dyDescent="0.2">
      <c r="A5525" s="20">
        <v>10453695</v>
      </c>
      <c r="B5525" t="s">
        <v>2762</v>
      </c>
    </row>
    <row r="5526" spans="1:2" x14ac:dyDescent="0.2">
      <c r="A5526" s="20">
        <v>21561249</v>
      </c>
      <c r="B5526" t="s">
        <v>2778</v>
      </c>
    </row>
    <row r="5527" spans="1:2" x14ac:dyDescent="0.2">
      <c r="A5527" s="20">
        <v>21561249</v>
      </c>
      <c r="B5527" t="s">
        <v>2757</v>
      </c>
    </row>
    <row r="5528" spans="1:2" x14ac:dyDescent="0.2">
      <c r="A5528" s="20">
        <v>320447</v>
      </c>
      <c r="B5528" t="s">
        <v>2778</v>
      </c>
    </row>
    <row r="5529" spans="1:2" x14ac:dyDescent="0.2">
      <c r="A5529" s="20">
        <v>320447</v>
      </c>
      <c r="B5529" t="s">
        <v>2757</v>
      </c>
    </row>
    <row r="5530" spans="1:2" x14ac:dyDescent="0.2">
      <c r="A5530" s="20">
        <v>350672</v>
      </c>
      <c r="B5530" t="s">
        <v>2778</v>
      </c>
    </row>
    <row r="5531" spans="1:2" x14ac:dyDescent="0.2">
      <c r="A5531" s="20">
        <v>350672</v>
      </c>
      <c r="B5531" t="s">
        <v>2759</v>
      </c>
    </row>
    <row r="5532" spans="1:2" x14ac:dyDescent="0.2">
      <c r="A5532" s="20">
        <v>5440335</v>
      </c>
      <c r="B5532" t="s">
        <v>2757</v>
      </c>
    </row>
    <row r="5533" spans="1:2" x14ac:dyDescent="0.2">
      <c r="A5533" s="20">
        <v>5440335</v>
      </c>
      <c r="B5533" t="s">
        <v>2778</v>
      </c>
    </row>
    <row r="5534" spans="1:2" x14ac:dyDescent="0.2">
      <c r="A5534" s="20">
        <v>263079</v>
      </c>
      <c r="B5534" t="s">
        <v>2757</v>
      </c>
    </row>
    <row r="5535" spans="1:2" x14ac:dyDescent="0.2">
      <c r="A5535" s="20">
        <v>263079</v>
      </c>
      <c r="B5535" t="s">
        <v>2778</v>
      </c>
    </row>
    <row r="5536" spans="1:2" x14ac:dyDescent="0.2">
      <c r="A5536" s="20">
        <v>324000</v>
      </c>
      <c r="B5536" t="s">
        <v>2778</v>
      </c>
    </row>
    <row r="5537" spans="1:2" x14ac:dyDescent="0.2">
      <c r="A5537" s="20">
        <v>324000</v>
      </c>
      <c r="B5537" t="s">
        <v>2757</v>
      </c>
    </row>
    <row r="5538" spans="1:2" x14ac:dyDescent="0.2">
      <c r="A5538" s="20">
        <v>16161203</v>
      </c>
      <c r="B5538" t="s">
        <v>2761</v>
      </c>
    </row>
    <row r="5539" spans="1:2" x14ac:dyDescent="0.2">
      <c r="A5539" s="20">
        <v>16161203</v>
      </c>
      <c r="B5539" t="s">
        <v>2778</v>
      </c>
    </row>
    <row r="5540" spans="1:2" x14ac:dyDescent="0.2">
      <c r="A5540" s="20">
        <v>21564876</v>
      </c>
      <c r="B5540" t="s">
        <v>2778</v>
      </c>
    </row>
    <row r="5541" spans="1:2" x14ac:dyDescent="0.2">
      <c r="A5541" s="20">
        <v>21564876</v>
      </c>
      <c r="B5541" t="s">
        <v>2757</v>
      </c>
    </row>
    <row r="5542" spans="1:2" x14ac:dyDescent="0.2">
      <c r="A5542" s="20">
        <v>167479</v>
      </c>
      <c r="B5542" t="s">
        <v>2768</v>
      </c>
    </row>
    <row r="5543" spans="1:2" x14ac:dyDescent="0.2">
      <c r="A5543" s="20">
        <v>167479</v>
      </c>
      <c r="B5543" t="s">
        <v>2778</v>
      </c>
    </row>
    <row r="5544" spans="1:2" x14ac:dyDescent="0.2">
      <c r="A5544" s="20">
        <v>167479</v>
      </c>
      <c r="B5544" t="s">
        <v>2757</v>
      </c>
    </row>
    <row r="5545" spans="1:2" x14ac:dyDescent="0.2">
      <c r="A5545" s="20">
        <v>326682</v>
      </c>
      <c r="B5545" t="s">
        <v>2778</v>
      </c>
    </row>
    <row r="5546" spans="1:2" x14ac:dyDescent="0.2">
      <c r="A5546" s="20">
        <v>326682</v>
      </c>
      <c r="B5546" t="s">
        <v>2761</v>
      </c>
    </row>
    <row r="5547" spans="1:2" x14ac:dyDescent="0.2">
      <c r="A5547" s="20">
        <v>7160925</v>
      </c>
      <c r="B5547" t="s">
        <v>2757</v>
      </c>
    </row>
    <row r="5548" spans="1:2" x14ac:dyDescent="0.2">
      <c r="A5548" s="20">
        <v>7160925</v>
      </c>
      <c r="B5548" t="s">
        <v>2778</v>
      </c>
    </row>
    <row r="5549" spans="1:2" x14ac:dyDescent="0.2">
      <c r="A5549" s="20">
        <v>3043754</v>
      </c>
      <c r="B5549" t="s">
        <v>2778</v>
      </c>
    </row>
    <row r="5550" spans="1:2" x14ac:dyDescent="0.2">
      <c r="A5550" s="20">
        <v>3043754</v>
      </c>
      <c r="B5550" t="s">
        <v>2759</v>
      </c>
    </row>
    <row r="5551" spans="1:2" x14ac:dyDescent="0.2">
      <c r="A5551" s="20">
        <v>10364005</v>
      </c>
      <c r="B5551" t="s">
        <v>2757</v>
      </c>
    </row>
    <row r="5552" spans="1:2" x14ac:dyDescent="0.2">
      <c r="A5552" s="20">
        <v>10364005</v>
      </c>
      <c r="B5552" t="s">
        <v>2778</v>
      </c>
    </row>
    <row r="5553" spans="1:2" x14ac:dyDescent="0.2">
      <c r="A5553" s="20">
        <v>7161182</v>
      </c>
      <c r="B5553" t="s">
        <v>2757</v>
      </c>
    </row>
    <row r="5554" spans="1:2" x14ac:dyDescent="0.2">
      <c r="A5554" s="20">
        <v>7161182</v>
      </c>
      <c r="B5554" t="s">
        <v>2778</v>
      </c>
    </row>
    <row r="5555" spans="1:2" x14ac:dyDescent="0.2">
      <c r="A5555" s="20">
        <v>1689657</v>
      </c>
      <c r="B5555" t="s">
        <v>2757</v>
      </c>
    </row>
    <row r="5556" spans="1:2" x14ac:dyDescent="0.2">
      <c r="A5556" s="20">
        <v>1689657</v>
      </c>
      <c r="B5556" t="s">
        <v>2778</v>
      </c>
    </row>
    <row r="5557" spans="1:2" x14ac:dyDescent="0.2">
      <c r="A5557" s="20">
        <v>3016676</v>
      </c>
      <c r="B5557" t="s">
        <v>2778</v>
      </c>
    </row>
    <row r="5558" spans="1:2" x14ac:dyDescent="0.2">
      <c r="A5558" s="20">
        <v>3016676</v>
      </c>
      <c r="B5558" t="s">
        <v>2757</v>
      </c>
    </row>
    <row r="5559" spans="1:2" x14ac:dyDescent="0.2">
      <c r="A5559" s="20">
        <v>3042634</v>
      </c>
      <c r="B5559" t="s">
        <v>2757</v>
      </c>
    </row>
    <row r="5560" spans="1:2" x14ac:dyDescent="0.2">
      <c r="A5560" s="20">
        <v>3042634</v>
      </c>
      <c r="B5560" t="s">
        <v>2778</v>
      </c>
    </row>
    <row r="5561" spans="1:2" x14ac:dyDescent="0.2">
      <c r="A5561" s="20">
        <v>9240608</v>
      </c>
      <c r="B5561" t="s">
        <v>2757</v>
      </c>
    </row>
    <row r="5562" spans="1:2" x14ac:dyDescent="0.2">
      <c r="A5562" s="20">
        <v>9240608</v>
      </c>
      <c r="B5562" t="s">
        <v>2778</v>
      </c>
    </row>
    <row r="5563" spans="1:2" x14ac:dyDescent="0.2">
      <c r="A5563" s="20">
        <v>21565902</v>
      </c>
      <c r="B5563" t="s">
        <v>2778</v>
      </c>
    </row>
    <row r="5564" spans="1:2" x14ac:dyDescent="0.2">
      <c r="A5564" s="20">
        <v>21565902</v>
      </c>
      <c r="B5564" t="s">
        <v>2768</v>
      </c>
    </row>
    <row r="5565" spans="1:2" x14ac:dyDescent="0.2">
      <c r="A5565" s="20">
        <v>21565902</v>
      </c>
      <c r="B5565" t="s">
        <v>2761</v>
      </c>
    </row>
    <row r="5566" spans="1:2" x14ac:dyDescent="0.2">
      <c r="A5566" s="20">
        <v>10752846</v>
      </c>
      <c r="B5566" t="s">
        <v>2759</v>
      </c>
    </row>
    <row r="5567" spans="1:2" x14ac:dyDescent="0.2">
      <c r="A5567" s="20">
        <v>10752846</v>
      </c>
      <c r="B5567" t="s">
        <v>2778</v>
      </c>
    </row>
    <row r="5568" spans="1:2" x14ac:dyDescent="0.2">
      <c r="A5568" s="20">
        <v>2772027</v>
      </c>
      <c r="B5568" t="s">
        <v>2757</v>
      </c>
    </row>
    <row r="5569" spans="1:2" x14ac:dyDescent="0.2">
      <c r="A5569" s="20">
        <v>2772027</v>
      </c>
      <c r="B5569" t="s">
        <v>2778</v>
      </c>
    </row>
    <row r="5570" spans="1:2" x14ac:dyDescent="0.2">
      <c r="A5570" s="20">
        <v>2772027</v>
      </c>
      <c r="B5570" t="s">
        <v>2767</v>
      </c>
    </row>
    <row r="5571" spans="1:2" x14ac:dyDescent="0.2">
      <c r="A5571" s="20">
        <v>2772027</v>
      </c>
      <c r="B5571" t="s">
        <v>2768</v>
      </c>
    </row>
    <row r="5572" spans="1:2" x14ac:dyDescent="0.2">
      <c r="A5572" s="20">
        <v>393185</v>
      </c>
      <c r="B5572" t="s">
        <v>2761</v>
      </c>
    </row>
    <row r="5573" spans="1:2" x14ac:dyDescent="0.2">
      <c r="A5573" s="20">
        <v>393185</v>
      </c>
      <c r="B5573" t="s">
        <v>2768</v>
      </c>
    </row>
    <row r="5574" spans="1:2" x14ac:dyDescent="0.2">
      <c r="A5574" s="20">
        <v>393185</v>
      </c>
      <c r="B5574" t="s">
        <v>2778</v>
      </c>
    </row>
    <row r="5575" spans="1:2" x14ac:dyDescent="0.2">
      <c r="A5575" s="20">
        <v>456896</v>
      </c>
      <c r="B5575" t="s">
        <v>2761</v>
      </c>
    </row>
    <row r="5576" spans="1:2" x14ac:dyDescent="0.2">
      <c r="A5576" s="20">
        <v>456896</v>
      </c>
      <c r="B5576" t="s">
        <v>2778</v>
      </c>
    </row>
    <row r="5577" spans="1:2" x14ac:dyDescent="0.2">
      <c r="A5577" s="20" t="s">
        <v>2617</v>
      </c>
      <c r="B5577" t="s">
        <v>2778</v>
      </c>
    </row>
    <row r="5578" spans="1:2" x14ac:dyDescent="0.2">
      <c r="A5578" s="20" t="s">
        <v>2617</v>
      </c>
      <c r="B5578" t="s">
        <v>2757</v>
      </c>
    </row>
    <row r="5579" spans="1:2" x14ac:dyDescent="0.2">
      <c r="A5579" s="20">
        <v>432547</v>
      </c>
      <c r="B5579" t="s">
        <v>2757</v>
      </c>
    </row>
    <row r="5580" spans="1:2" x14ac:dyDescent="0.2">
      <c r="A5580" s="20">
        <v>432547</v>
      </c>
      <c r="B5580" t="s">
        <v>2778</v>
      </c>
    </row>
    <row r="5581" spans="1:2" x14ac:dyDescent="0.2">
      <c r="A5581" s="20">
        <v>410616</v>
      </c>
      <c r="B5581" t="s">
        <v>2767</v>
      </c>
    </row>
    <row r="5582" spans="1:2" x14ac:dyDescent="0.2">
      <c r="A5582" s="20">
        <v>410616</v>
      </c>
      <c r="B5582" t="s">
        <v>2757</v>
      </c>
    </row>
    <row r="5583" spans="1:2" x14ac:dyDescent="0.2">
      <c r="A5583" s="20">
        <v>410616</v>
      </c>
      <c r="B5583" t="s">
        <v>2778</v>
      </c>
    </row>
    <row r="5584" spans="1:2" x14ac:dyDescent="0.2">
      <c r="A5584" s="20">
        <v>3422852</v>
      </c>
      <c r="B5584" t="s">
        <v>2757</v>
      </c>
    </row>
    <row r="5585" spans="1:2" x14ac:dyDescent="0.2">
      <c r="A5585" s="20">
        <v>3422852</v>
      </c>
      <c r="B5585" t="s">
        <v>2778</v>
      </c>
    </row>
    <row r="5586" spans="1:2" x14ac:dyDescent="0.2">
      <c r="A5586" s="20">
        <v>3422852</v>
      </c>
      <c r="B5586" t="s">
        <v>2767</v>
      </c>
    </row>
    <row r="5587" spans="1:2" x14ac:dyDescent="0.2">
      <c r="A5587" s="20">
        <v>752770</v>
      </c>
      <c r="B5587" t="s">
        <v>2757</v>
      </c>
    </row>
    <row r="5588" spans="1:2" x14ac:dyDescent="0.2">
      <c r="A5588" s="20">
        <v>752770</v>
      </c>
      <c r="B5588" t="s">
        <v>2778</v>
      </c>
    </row>
    <row r="5589" spans="1:2" x14ac:dyDescent="0.2">
      <c r="A5589" s="20">
        <v>752770</v>
      </c>
      <c r="B5589" t="s">
        <v>2767</v>
      </c>
    </row>
    <row r="5590" spans="1:2" x14ac:dyDescent="0.2">
      <c r="A5590" s="20">
        <v>9485139</v>
      </c>
      <c r="B5590" t="s">
        <v>2778</v>
      </c>
    </row>
    <row r="5591" spans="1:2" x14ac:dyDescent="0.2">
      <c r="A5591" s="20">
        <v>9485139</v>
      </c>
      <c r="B5591" t="s">
        <v>2757</v>
      </c>
    </row>
    <row r="5592" spans="1:2" x14ac:dyDescent="0.2">
      <c r="A5592" s="20">
        <v>9485139</v>
      </c>
      <c r="B5592" t="s">
        <v>2767</v>
      </c>
    </row>
    <row r="5593" spans="1:2" x14ac:dyDescent="0.2">
      <c r="A5593" s="20" t="s">
        <v>2321</v>
      </c>
      <c r="B5593" t="s">
        <v>2758</v>
      </c>
    </row>
    <row r="5594" spans="1:2" x14ac:dyDescent="0.2">
      <c r="A5594" s="20" t="s">
        <v>2321</v>
      </c>
      <c r="B5594" t="s">
        <v>2778</v>
      </c>
    </row>
    <row r="5595" spans="1:2" x14ac:dyDescent="0.2">
      <c r="A5595" s="20" t="s">
        <v>2321</v>
      </c>
      <c r="B5595" t="s">
        <v>2768</v>
      </c>
    </row>
    <row r="5596" spans="1:2" x14ac:dyDescent="0.2">
      <c r="A5596" s="20">
        <v>1603256</v>
      </c>
      <c r="B5596" t="s">
        <v>2768</v>
      </c>
    </row>
    <row r="5597" spans="1:2" x14ac:dyDescent="0.2">
      <c r="A5597" s="20">
        <v>1603256</v>
      </c>
      <c r="B5597" t="s">
        <v>2778</v>
      </c>
    </row>
    <row r="5598" spans="1:2" x14ac:dyDescent="0.2">
      <c r="A5598" s="20">
        <v>1603256</v>
      </c>
      <c r="B5598" t="s">
        <v>2761</v>
      </c>
    </row>
    <row r="5599" spans="1:2" x14ac:dyDescent="0.2">
      <c r="A5599" s="20">
        <v>1603221</v>
      </c>
      <c r="B5599" t="s">
        <v>2768</v>
      </c>
    </row>
    <row r="5600" spans="1:2" x14ac:dyDescent="0.2">
      <c r="A5600" s="20">
        <v>1603221</v>
      </c>
      <c r="B5600" t="s">
        <v>2761</v>
      </c>
    </row>
    <row r="5601" spans="1:2" x14ac:dyDescent="0.2">
      <c r="A5601" s="20">
        <v>1603221</v>
      </c>
      <c r="B5601" t="s">
        <v>2778</v>
      </c>
    </row>
    <row r="5602" spans="1:2" x14ac:dyDescent="0.2">
      <c r="A5602" s="20">
        <v>1461109</v>
      </c>
      <c r="B5602" t="s">
        <v>2757</v>
      </c>
    </row>
    <row r="5603" spans="1:2" x14ac:dyDescent="0.2">
      <c r="A5603" s="20">
        <v>1461109</v>
      </c>
      <c r="B5603" t="s">
        <v>2778</v>
      </c>
    </row>
    <row r="5604" spans="1:2" x14ac:dyDescent="0.2">
      <c r="A5604" s="20">
        <v>5775132</v>
      </c>
      <c r="B5604" t="s">
        <v>2757</v>
      </c>
    </row>
    <row r="5605" spans="1:2" x14ac:dyDescent="0.2">
      <c r="A5605" s="20">
        <v>5775132</v>
      </c>
      <c r="B5605" t="s">
        <v>2768</v>
      </c>
    </row>
    <row r="5606" spans="1:2" x14ac:dyDescent="0.2">
      <c r="A5606" s="20">
        <v>5775132</v>
      </c>
      <c r="B5606" t="s">
        <v>2767</v>
      </c>
    </row>
    <row r="5607" spans="1:2" x14ac:dyDescent="0.2">
      <c r="A5607" s="20">
        <v>5775132</v>
      </c>
      <c r="B5607" t="s">
        <v>2778</v>
      </c>
    </row>
    <row r="5608" spans="1:2" x14ac:dyDescent="0.2">
      <c r="A5608" s="20">
        <v>3648141</v>
      </c>
      <c r="B5608" t="s">
        <v>2761</v>
      </c>
    </row>
    <row r="5609" spans="1:2" x14ac:dyDescent="0.2">
      <c r="A5609" s="20">
        <v>3648141</v>
      </c>
      <c r="B5609" t="s">
        <v>2778</v>
      </c>
    </row>
    <row r="5610" spans="1:2" x14ac:dyDescent="0.2">
      <c r="A5610" s="20">
        <v>97691</v>
      </c>
      <c r="B5610" t="s">
        <v>2761</v>
      </c>
    </row>
    <row r="5611" spans="1:2" x14ac:dyDescent="0.2">
      <c r="A5611" s="20">
        <v>97691</v>
      </c>
      <c r="B5611" t="s">
        <v>2778</v>
      </c>
    </row>
    <row r="5612" spans="1:2" x14ac:dyDescent="0.2">
      <c r="A5612" s="20">
        <v>16196104</v>
      </c>
      <c r="B5612" t="s">
        <v>2767</v>
      </c>
    </row>
    <row r="5613" spans="1:2" x14ac:dyDescent="0.2">
      <c r="A5613" s="20">
        <v>16196104</v>
      </c>
      <c r="B5613" t="s">
        <v>2768</v>
      </c>
    </row>
    <row r="5614" spans="1:2" x14ac:dyDescent="0.2">
      <c r="A5614" s="20">
        <v>16196104</v>
      </c>
      <c r="B5614" t="s">
        <v>2778</v>
      </c>
    </row>
    <row r="5615" spans="1:2" x14ac:dyDescent="0.2">
      <c r="A5615" s="20">
        <v>16196104</v>
      </c>
      <c r="B5615" t="s">
        <v>2757</v>
      </c>
    </row>
    <row r="5616" spans="1:2" x14ac:dyDescent="0.2">
      <c r="A5616" s="20">
        <v>425699</v>
      </c>
      <c r="B5616" t="s">
        <v>2757</v>
      </c>
    </row>
    <row r="5617" spans="1:2" x14ac:dyDescent="0.2">
      <c r="A5617" s="20">
        <v>425699</v>
      </c>
      <c r="B5617" t="s">
        <v>2768</v>
      </c>
    </row>
    <row r="5618" spans="1:2" x14ac:dyDescent="0.2">
      <c r="A5618" s="20">
        <v>425699</v>
      </c>
      <c r="B5618" t="s">
        <v>2767</v>
      </c>
    </row>
    <row r="5619" spans="1:2" x14ac:dyDescent="0.2">
      <c r="A5619" s="20">
        <v>425699</v>
      </c>
      <c r="B5619" t="s">
        <v>2778</v>
      </c>
    </row>
    <row r="5620" spans="1:2" x14ac:dyDescent="0.2">
      <c r="A5620" s="20">
        <v>3408728</v>
      </c>
      <c r="B5620" t="s">
        <v>2778</v>
      </c>
    </row>
    <row r="5621" spans="1:2" x14ac:dyDescent="0.2">
      <c r="A5621" s="20">
        <v>3408728</v>
      </c>
      <c r="B5621" t="s">
        <v>2757</v>
      </c>
    </row>
    <row r="5622" spans="1:2" x14ac:dyDescent="0.2">
      <c r="A5622" s="20">
        <v>3408728</v>
      </c>
      <c r="B5622" t="s">
        <v>2768</v>
      </c>
    </row>
    <row r="5623" spans="1:2" x14ac:dyDescent="0.2">
      <c r="A5623" s="20">
        <v>3408728</v>
      </c>
      <c r="B5623" t="s">
        <v>2767</v>
      </c>
    </row>
    <row r="5624" spans="1:2" x14ac:dyDescent="0.2">
      <c r="A5624" s="20">
        <v>7375840</v>
      </c>
      <c r="B5624" t="s">
        <v>2758</v>
      </c>
    </row>
    <row r="5625" spans="1:2" x14ac:dyDescent="0.2">
      <c r="A5625" s="20">
        <v>7375840</v>
      </c>
      <c r="B5625" t="s">
        <v>2778</v>
      </c>
    </row>
    <row r="5626" spans="1:2" x14ac:dyDescent="0.2">
      <c r="A5626" s="20">
        <v>7425503</v>
      </c>
      <c r="B5626" t="s">
        <v>2778</v>
      </c>
    </row>
    <row r="5627" spans="1:2" x14ac:dyDescent="0.2">
      <c r="A5627" s="20">
        <v>7425503</v>
      </c>
      <c r="B5627" t="s">
        <v>2758</v>
      </c>
    </row>
    <row r="5628" spans="1:2" x14ac:dyDescent="0.2">
      <c r="A5628" s="20">
        <v>10933514</v>
      </c>
      <c r="B5628" t="s">
        <v>2768</v>
      </c>
    </row>
    <row r="5629" spans="1:2" x14ac:dyDescent="0.2">
      <c r="A5629" s="20">
        <v>10933514</v>
      </c>
      <c r="B5629" t="s">
        <v>2759</v>
      </c>
    </row>
    <row r="5630" spans="1:2" x14ac:dyDescent="0.2">
      <c r="A5630" s="20">
        <v>10933514</v>
      </c>
      <c r="B5630" t="s">
        <v>2778</v>
      </c>
    </row>
    <row r="5631" spans="1:2" x14ac:dyDescent="0.2">
      <c r="A5631" s="20">
        <v>16373</v>
      </c>
      <c r="B5631" t="s">
        <v>2767</v>
      </c>
    </row>
    <row r="5632" spans="1:2" x14ac:dyDescent="0.2">
      <c r="A5632" s="20">
        <v>16373</v>
      </c>
      <c r="B5632" t="s">
        <v>2757</v>
      </c>
    </row>
    <row r="5633" spans="1:2" x14ac:dyDescent="0.2">
      <c r="A5633" s="20">
        <v>16373</v>
      </c>
      <c r="B5633" t="s">
        <v>2778</v>
      </c>
    </row>
    <row r="5634" spans="1:2" x14ac:dyDescent="0.2">
      <c r="A5634" s="20">
        <v>21572968</v>
      </c>
      <c r="B5634" t="s">
        <v>2757</v>
      </c>
    </row>
    <row r="5635" spans="1:2" x14ac:dyDescent="0.2">
      <c r="A5635" s="20">
        <v>21572968</v>
      </c>
      <c r="B5635" t="s">
        <v>2778</v>
      </c>
    </row>
    <row r="5636" spans="1:2" x14ac:dyDescent="0.2">
      <c r="A5636" s="20">
        <v>445851</v>
      </c>
      <c r="B5636" t="s">
        <v>2778</v>
      </c>
    </row>
    <row r="5637" spans="1:2" x14ac:dyDescent="0.2">
      <c r="A5637" s="20">
        <v>445851</v>
      </c>
      <c r="B5637" t="s">
        <v>2761</v>
      </c>
    </row>
    <row r="5638" spans="1:2" x14ac:dyDescent="0.2">
      <c r="A5638" s="20">
        <v>989495</v>
      </c>
      <c r="B5638" t="s">
        <v>2778</v>
      </c>
    </row>
    <row r="5639" spans="1:2" x14ac:dyDescent="0.2">
      <c r="A5639" s="20">
        <v>989495</v>
      </c>
      <c r="B5639" t="s">
        <v>2768</v>
      </c>
    </row>
    <row r="5640" spans="1:2" x14ac:dyDescent="0.2">
      <c r="A5640" s="20">
        <v>989495</v>
      </c>
      <c r="B5640" t="s">
        <v>2767</v>
      </c>
    </row>
    <row r="5641" spans="1:2" x14ac:dyDescent="0.2">
      <c r="A5641" s="20">
        <v>989495</v>
      </c>
      <c r="B5641" t="s">
        <v>2762</v>
      </c>
    </row>
    <row r="5642" spans="1:2" x14ac:dyDescent="0.2">
      <c r="A5642" s="20">
        <v>21568928</v>
      </c>
      <c r="B5642" t="s">
        <v>2778</v>
      </c>
    </row>
    <row r="5643" spans="1:2" x14ac:dyDescent="0.2">
      <c r="A5643" s="20">
        <v>21568928</v>
      </c>
      <c r="B5643" t="s">
        <v>2761</v>
      </c>
    </row>
    <row r="5644" spans="1:2" x14ac:dyDescent="0.2">
      <c r="A5644" s="20">
        <v>373354</v>
      </c>
      <c r="B5644" t="s">
        <v>2778</v>
      </c>
    </row>
    <row r="5645" spans="1:2" x14ac:dyDescent="0.2">
      <c r="A5645" s="20">
        <v>373354</v>
      </c>
      <c r="B5645" t="s">
        <v>2761</v>
      </c>
    </row>
    <row r="5646" spans="1:2" x14ac:dyDescent="0.2">
      <c r="A5646" s="20">
        <v>2549948</v>
      </c>
      <c r="B5646" t="s">
        <v>2778</v>
      </c>
    </row>
    <row r="5647" spans="1:2" x14ac:dyDescent="0.2">
      <c r="A5647" s="20">
        <v>2549948</v>
      </c>
      <c r="B5647" t="s">
        <v>2757</v>
      </c>
    </row>
    <row r="5648" spans="1:2" x14ac:dyDescent="0.2">
      <c r="A5648" s="20" t="s">
        <v>2485</v>
      </c>
      <c r="B5648" t="s">
        <v>2778</v>
      </c>
    </row>
    <row r="5649" spans="1:2" x14ac:dyDescent="0.2">
      <c r="A5649" s="20" t="s">
        <v>2485</v>
      </c>
      <c r="B5649" t="s">
        <v>2757</v>
      </c>
    </row>
    <row r="5650" spans="1:2" x14ac:dyDescent="0.2">
      <c r="A5650" s="20">
        <v>3567893</v>
      </c>
      <c r="B5650" t="s">
        <v>2778</v>
      </c>
    </row>
    <row r="5651" spans="1:2" x14ac:dyDescent="0.2">
      <c r="A5651" s="20">
        <v>3567893</v>
      </c>
      <c r="B5651" t="s">
        <v>2757</v>
      </c>
    </row>
    <row r="5652" spans="1:2" x14ac:dyDescent="0.2">
      <c r="A5652" s="20">
        <v>13739719</v>
      </c>
      <c r="B5652" t="s">
        <v>2778</v>
      </c>
    </row>
    <row r="5653" spans="1:2" x14ac:dyDescent="0.2">
      <c r="A5653" s="20">
        <v>13739719</v>
      </c>
      <c r="B5653" t="s">
        <v>2767</v>
      </c>
    </row>
    <row r="5654" spans="1:2" x14ac:dyDescent="0.2">
      <c r="A5654" s="20">
        <v>13739719</v>
      </c>
      <c r="B5654" t="s">
        <v>2757</v>
      </c>
    </row>
    <row r="5655" spans="1:2" x14ac:dyDescent="0.2">
      <c r="A5655" s="20">
        <v>7704518</v>
      </c>
      <c r="B5655" t="s">
        <v>2757</v>
      </c>
    </row>
    <row r="5656" spans="1:2" x14ac:dyDescent="0.2">
      <c r="A5656" s="20">
        <v>7704518</v>
      </c>
      <c r="B5656" t="s">
        <v>2767</v>
      </c>
    </row>
    <row r="5657" spans="1:2" x14ac:dyDescent="0.2">
      <c r="A5657" s="20">
        <v>7704518</v>
      </c>
      <c r="B5657" t="s">
        <v>2778</v>
      </c>
    </row>
    <row r="5658" spans="1:2" x14ac:dyDescent="0.2">
      <c r="A5658" s="20">
        <v>21571139</v>
      </c>
      <c r="B5658" t="s">
        <v>2761</v>
      </c>
    </row>
    <row r="5659" spans="1:2" x14ac:dyDescent="0.2">
      <c r="A5659" s="20">
        <v>21571139</v>
      </c>
      <c r="B5659" t="s">
        <v>2778</v>
      </c>
    </row>
    <row r="5660" spans="1:2" x14ac:dyDescent="0.2">
      <c r="A5660" s="20">
        <v>174181</v>
      </c>
      <c r="B5660" t="s">
        <v>2761</v>
      </c>
    </row>
    <row r="5661" spans="1:2" x14ac:dyDescent="0.2">
      <c r="A5661" s="20">
        <v>174181</v>
      </c>
      <c r="B5661" t="s">
        <v>2778</v>
      </c>
    </row>
    <row r="5662" spans="1:2" x14ac:dyDescent="0.2">
      <c r="A5662" s="20" t="s">
        <v>2609</v>
      </c>
      <c r="B5662" t="s">
        <v>2775</v>
      </c>
    </row>
    <row r="5663" spans="1:2" x14ac:dyDescent="0.2">
      <c r="A5663" s="20" t="s">
        <v>2609</v>
      </c>
      <c r="B5663" t="s">
        <v>2770</v>
      </c>
    </row>
    <row r="5664" spans="1:2" x14ac:dyDescent="0.2">
      <c r="A5664" s="20">
        <v>30996</v>
      </c>
      <c r="B5664" t="s">
        <v>2775</v>
      </c>
    </row>
    <row r="5665" spans="1:2" x14ac:dyDescent="0.2">
      <c r="A5665" s="20">
        <v>30996</v>
      </c>
      <c r="B5665" t="s">
        <v>2770</v>
      </c>
    </row>
    <row r="5666" spans="1:2" x14ac:dyDescent="0.2">
      <c r="A5666" s="20">
        <v>20336411</v>
      </c>
      <c r="B5666" t="s">
        <v>2757</v>
      </c>
    </row>
    <row r="5667" spans="1:2" x14ac:dyDescent="0.2">
      <c r="A5667" s="20">
        <v>20336411</v>
      </c>
      <c r="B5667" t="s">
        <v>2778</v>
      </c>
    </row>
    <row r="5668" spans="1:2" x14ac:dyDescent="0.2">
      <c r="A5668" s="20">
        <v>20336411</v>
      </c>
      <c r="B5668" t="s">
        <v>2767</v>
      </c>
    </row>
    <row r="5669" spans="1:2" x14ac:dyDescent="0.2">
      <c r="A5669" s="20" t="s">
        <v>2411</v>
      </c>
      <c r="B5669" t="s">
        <v>2778</v>
      </c>
    </row>
    <row r="5670" spans="1:2" x14ac:dyDescent="0.2">
      <c r="A5670" s="20" t="s">
        <v>2411</v>
      </c>
      <c r="B5670" t="s">
        <v>2767</v>
      </c>
    </row>
    <row r="5671" spans="1:2" x14ac:dyDescent="0.2">
      <c r="A5671" s="20" t="s">
        <v>2411</v>
      </c>
      <c r="B5671" t="s">
        <v>2757</v>
      </c>
    </row>
    <row r="5672" spans="1:2" x14ac:dyDescent="0.2">
      <c r="A5672" s="20">
        <v>13835408</v>
      </c>
      <c r="B5672" t="s">
        <v>2778</v>
      </c>
    </row>
    <row r="5673" spans="1:2" x14ac:dyDescent="0.2">
      <c r="A5673" s="20">
        <v>13835408</v>
      </c>
      <c r="B5673" t="s">
        <v>2757</v>
      </c>
    </row>
    <row r="5674" spans="1:2" x14ac:dyDescent="0.2">
      <c r="A5674" s="20">
        <v>62294</v>
      </c>
      <c r="B5674" t="s">
        <v>2757</v>
      </c>
    </row>
    <row r="5675" spans="1:2" x14ac:dyDescent="0.2">
      <c r="A5675" s="20">
        <v>62294</v>
      </c>
      <c r="B5675" t="s">
        <v>2778</v>
      </c>
    </row>
    <row r="5676" spans="1:2" x14ac:dyDescent="0.2">
      <c r="A5676" s="20">
        <v>404691</v>
      </c>
      <c r="B5676" t="s">
        <v>2778</v>
      </c>
    </row>
    <row r="5677" spans="1:2" x14ac:dyDescent="0.2">
      <c r="A5677" s="20">
        <v>404691</v>
      </c>
      <c r="B5677" t="s">
        <v>2768</v>
      </c>
    </row>
    <row r="5678" spans="1:2" x14ac:dyDescent="0.2">
      <c r="A5678" s="20">
        <v>404691</v>
      </c>
      <c r="B5678" t="s">
        <v>2761</v>
      </c>
    </row>
    <row r="5679" spans="1:2" x14ac:dyDescent="0.2">
      <c r="A5679" s="20">
        <v>442550</v>
      </c>
      <c r="B5679" t="s">
        <v>2778</v>
      </c>
    </row>
    <row r="5680" spans="1:2" x14ac:dyDescent="0.2">
      <c r="A5680" s="20">
        <v>442550</v>
      </c>
      <c r="B5680" t="s">
        <v>2757</v>
      </c>
    </row>
    <row r="5681" spans="1:2" x14ac:dyDescent="0.2">
      <c r="A5681" s="20">
        <v>442550</v>
      </c>
      <c r="B5681" t="s">
        <v>2767</v>
      </c>
    </row>
    <row r="5682" spans="1:2" x14ac:dyDescent="0.2">
      <c r="A5682" s="20">
        <v>9324569</v>
      </c>
      <c r="B5682" t="s">
        <v>2767</v>
      </c>
    </row>
    <row r="5683" spans="1:2" x14ac:dyDescent="0.2">
      <c r="A5683" s="20">
        <v>9324569</v>
      </c>
      <c r="B5683" t="s">
        <v>2778</v>
      </c>
    </row>
    <row r="5684" spans="1:2" x14ac:dyDescent="0.2">
      <c r="A5684" s="20">
        <v>9324569</v>
      </c>
      <c r="B5684" t="s">
        <v>2757</v>
      </c>
    </row>
    <row r="5685" spans="1:2" x14ac:dyDescent="0.2">
      <c r="A5685" s="20">
        <v>12459151</v>
      </c>
      <c r="B5685" t="s">
        <v>2761</v>
      </c>
    </row>
    <row r="5686" spans="1:2" x14ac:dyDescent="0.2">
      <c r="A5686" s="20">
        <v>12459151</v>
      </c>
      <c r="B5686" t="s">
        <v>2778</v>
      </c>
    </row>
    <row r="5687" spans="1:2" x14ac:dyDescent="0.2">
      <c r="A5687" s="20">
        <v>352314</v>
      </c>
      <c r="B5687" t="s">
        <v>2778</v>
      </c>
    </row>
    <row r="5688" spans="1:2" x14ac:dyDescent="0.2">
      <c r="A5688" s="20">
        <v>352314</v>
      </c>
      <c r="B5688" t="s">
        <v>2761</v>
      </c>
    </row>
    <row r="5689" spans="1:2" x14ac:dyDescent="0.2">
      <c r="A5689" s="20">
        <v>7551584</v>
      </c>
      <c r="B5689" t="s">
        <v>2778</v>
      </c>
    </row>
    <row r="5690" spans="1:2" x14ac:dyDescent="0.2">
      <c r="A5690" s="20">
        <v>7551584</v>
      </c>
      <c r="B5690" t="s">
        <v>2761</v>
      </c>
    </row>
    <row r="5691" spans="1:2" x14ac:dyDescent="0.2">
      <c r="A5691" s="20">
        <v>9842292</v>
      </c>
      <c r="B5691" t="s">
        <v>2761</v>
      </c>
    </row>
    <row r="5692" spans="1:2" x14ac:dyDescent="0.2">
      <c r="A5692" s="20">
        <v>9842292</v>
      </c>
      <c r="B5692" t="s">
        <v>2778</v>
      </c>
    </row>
    <row r="5693" spans="1:2" x14ac:dyDescent="0.2">
      <c r="A5693" s="20">
        <v>3621529</v>
      </c>
      <c r="B5693" t="s">
        <v>2761</v>
      </c>
    </row>
    <row r="5694" spans="1:2" x14ac:dyDescent="0.2">
      <c r="A5694" s="20">
        <v>3621529</v>
      </c>
      <c r="B5694" t="s">
        <v>2778</v>
      </c>
    </row>
    <row r="5695" spans="1:2" x14ac:dyDescent="0.2">
      <c r="A5695" s="20">
        <v>2706210</v>
      </c>
      <c r="B5695" t="s">
        <v>2761</v>
      </c>
    </row>
    <row r="5696" spans="1:2" x14ac:dyDescent="0.2">
      <c r="A5696" s="20">
        <v>2706210</v>
      </c>
      <c r="B5696" t="s">
        <v>2778</v>
      </c>
    </row>
    <row r="5697" spans="1:2" x14ac:dyDescent="0.2">
      <c r="A5697" s="20">
        <v>2706210</v>
      </c>
      <c r="B5697" t="s">
        <v>2768</v>
      </c>
    </row>
    <row r="5698" spans="1:2" x14ac:dyDescent="0.2">
      <c r="A5698" s="20">
        <v>1913557</v>
      </c>
      <c r="B5698" t="s">
        <v>2757</v>
      </c>
    </row>
    <row r="5699" spans="1:2" x14ac:dyDescent="0.2">
      <c r="A5699" s="20">
        <v>1913557</v>
      </c>
      <c r="B5699" t="s">
        <v>2778</v>
      </c>
    </row>
    <row r="5700" spans="1:2" x14ac:dyDescent="0.2">
      <c r="A5700" s="20">
        <v>377651</v>
      </c>
      <c r="B5700" t="s">
        <v>2759</v>
      </c>
    </row>
    <row r="5701" spans="1:2" x14ac:dyDescent="0.2">
      <c r="A5701" s="20">
        <v>377651</v>
      </c>
      <c r="B5701" t="s">
        <v>2778</v>
      </c>
    </row>
    <row r="5702" spans="1:2" x14ac:dyDescent="0.2">
      <c r="A5702" s="20">
        <v>2600366</v>
      </c>
      <c r="B5702" t="s">
        <v>2757</v>
      </c>
    </row>
    <row r="5703" spans="1:2" x14ac:dyDescent="0.2">
      <c r="A5703" s="20">
        <v>2600366</v>
      </c>
      <c r="B5703" t="s">
        <v>2778</v>
      </c>
    </row>
    <row r="5704" spans="1:2" x14ac:dyDescent="0.2">
      <c r="A5704" s="20">
        <v>9547169</v>
      </c>
      <c r="B5704" t="s">
        <v>2778</v>
      </c>
    </row>
    <row r="5705" spans="1:2" x14ac:dyDescent="0.2">
      <c r="A5705" s="20">
        <v>9547169</v>
      </c>
      <c r="B5705" t="s">
        <v>2757</v>
      </c>
    </row>
    <row r="5706" spans="1:2" x14ac:dyDescent="0.2">
      <c r="A5706" s="20">
        <v>15434133</v>
      </c>
      <c r="B5706" t="s">
        <v>2778</v>
      </c>
    </row>
    <row r="5707" spans="1:2" x14ac:dyDescent="0.2">
      <c r="A5707" s="20">
        <v>15434133</v>
      </c>
      <c r="B5707" t="s">
        <v>2757</v>
      </c>
    </row>
    <row r="5708" spans="1:2" x14ac:dyDescent="0.2">
      <c r="A5708" s="20">
        <v>3617181</v>
      </c>
      <c r="B5708" t="s">
        <v>2757</v>
      </c>
    </row>
    <row r="5709" spans="1:2" x14ac:dyDescent="0.2">
      <c r="A5709" s="20">
        <v>3617181</v>
      </c>
      <c r="B5709" t="s">
        <v>2778</v>
      </c>
    </row>
    <row r="5710" spans="1:2" x14ac:dyDescent="0.2">
      <c r="A5710" s="20">
        <v>235393</v>
      </c>
      <c r="B5710" t="s">
        <v>2768</v>
      </c>
    </row>
    <row r="5711" spans="1:2" x14ac:dyDescent="0.2">
      <c r="A5711" s="20">
        <v>235393</v>
      </c>
      <c r="B5711" t="s">
        <v>2778</v>
      </c>
    </row>
    <row r="5712" spans="1:2" x14ac:dyDescent="0.2">
      <c r="A5712" s="20">
        <v>235393</v>
      </c>
      <c r="B5712" t="s">
        <v>2757</v>
      </c>
    </row>
    <row r="5713" spans="1:2" x14ac:dyDescent="0.2">
      <c r="A5713" s="20">
        <v>3042553</v>
      </c>
      <c r="B5713" t="s">
        <v>2778</v>
      </c>
    </row>
    <row r="5714" spans="1:2" x14ac:dyDescent="0.2">
      <c r="A5714" s="20">
        <v>3042553</v>
      </c>
      <c r="B5714" t="s">
        <v>2757</v>
      </c>
    </row>
    <row r="5715" spans="1:2" x14ac:dyDescent="0.2">
      <c r="A5715" s="20" t="s">
        <v>2391</v>
      </c>
      <c r="B5715" t="s">
        <v>2778</v>
      </c>
    </row>
    <row r="5716" spans="1:2" x14ac:dyDescent="0.2">
      <c r="A5716" s="20" t="s">
        <v>2391</v>
      </c>
      <c r="B5716" t="s">
        <v>2757</v>
      </c>
    </row>
    <row r="5717" spans="1:2" x14ac:dyDescent="0.2">
      <c r="A5717" s="20">
        <v>21580057</v>
      </c>
      <c r="B5717" t="s">
        <v>2778</v>
      </c>
    </row>
    <row r="5718" spans="1:2" x14ac:dyDescent="0.2">
      <c r="A5718" s="20">
        <v>21580057</v>
      </c>
      <c r="B5718" t="s">
        <v>2761</v>
      </c>
    </row>
    <row r="5719" spans="1:2" x14ac:dyDescent="0.2">
      <c r="A5719" s="20">
        <v>9372679</v>
      </c>
      <c r="B5719" t="s">
        <v>2759</v>
      </c>
    </row>
    <row r="5720" spans="1:2" x14ac:dyDescent="0.2">
      <c r="A5720" s="20">
        <v>9372679</v>
      </c>
      <c r="B5720" t="s">
        <v>2778</v>
      </c>
    </row>
    <row r="5721" spans="1:2" x14ac:dyDescent="0.2">
      <c r="A5721" s="20">
        <v>9372229</v>
      </c>
      <c r="B5721" t="s">
        <v>2759</v>
      </c>
    </row>
    <row r="5722" spans="1:2" x14ac:dyDescent="0.2">
      <c r="A5722" s="20">
        <v>9372229</v>
      </c>
      <c r="B5722" t="s">
        <v>2778</v>
      </c>
    </row>
    <row r="5723" spans="1:2" x14ac:dyDescent="0.2">
      <c r="A5723" s="20">
        <v>443646</v>
      </c>
      <c r="B5723" t="s">
        <v>2759</v>
      </c>
    </row>
    <row r="5724" spans="1:2" x14ac:dyDescent="0.2">
      <c r="A5724" s="20">
        <v>443646</v>
      </c>
      <c r="B5724" t="s">
        <v>2778</v>
      </c>
    </row>
    <row r="5725" spans="1:2" x14ac:dyDescent="0.2">
      <c r="A5725" s="20">
        <v>9353518</v>
      </c>
      <c r="B5725" t="s">
        <v>2778</v>
      </c>
    </row>
    <row r="5726" spans="1:2" x14ac:dyDescent="0.2">
      <c r="A5726" s="20">
        <v>9353518</v>
      </c>
      <c r="B5726" t="s">
        <v>2759</v>
      </c>
    </row>
    <row r="5727" spans="1:2" x14ac:dyDescent="0.2">
      <c r="A5727" s="20">
        <v>20454112</v>
      </c>
      <c r="B5727" t="s">
        <v>2758</v>
      </c>
    </row>
    <row r="5728" spans="1:2" x14ac:dyDescent="0.2">
      <c r="A5728" s="20">
        <v>20454112</v>
      </c>
      <c r="B5728" t="s">
        <v>2768</v>
      </c>
    </row>
    <row r="5729" spans="1:2" x14ac:dyDescent="0.2">
      <c r="A5729" s="20">
        <v>20454112</v>
      </c>
      <c r="B5729" t="s">
        <v>2778</v>
      </c>
    </row>
    <row r="5730" spans="1:2" x14ac:dyDescent="0.2">
      <c r="A5730" s="20">
        <v>14640813</v>
      </c>
      <c r="B5730" t="s">
        <v>2778</v>
      </c>
    </row>
    <row r="5731" spans="1:2" x14ac:dyDescent="0.2">
      <c r="A5731" s="20">
        <v>14640813</v>
      </c>
      <c r="B5731" t="s">
        <v>2758</v>
      </c>
    </row>
    <row r="5732" spans="1:2" x14ac:dyDescent="0.2">
      <c r="A5732" s="20">
        <v>14640813</v>
      </c>
      <c r="B5732" t="s">
        <v>2768</v>
      </c>
    </row>
    <row r="5733" spans="1:2" x14ac:dyDescent="0.2">
      <c r="A5733" s="20">
        <v>1478168</v>
      </c>
      <c r="B5733" t="s">
        <v>2757</v>
      </c>
    </row>
    <row r="5734" spans="1:2" x14ac:dyDescent="0.2">
      <c r="A5734" s="20">
        <v>1478168</v>
      </c>
      <c r="B5734" t="s">
        <v>2767</v>
      </c>
    </row>
    <row r="5735" spans="1:2" x14ac:dyDescent="0.2">
      <c r="A5735" s="20">
        <v>1478168</v>
      </c>
      <c r="B5735" t="s">
        <v>2778</v>
      </c>
    </row>
    <row r="5736" spans="1:2" x14ac:dyDescent="0.2">
      <c r="A5736" s="20">
        <v>7349149</v>
      </c>
      <c r="B5736" t="s">
        <v>2778</v>
      </c>
    </row>
    <row r="5737" spans="1:2" x14ac:dyDescent="0.2">
      <c r="A5737" s="20">
        <v>7349149</v>
      </c>
      <c r="B5737" t="s">
        <v>2767</v>
      </c>
    </row>
    <row r="5738" spans="1:2" x14ac:dyDescent="0.2">
      <c r="A5738" s="20">
        <v>7349149</v>
      </c>
      <c r="B5738" t="s">
        <v>2757</v>
      </c>
    </row>
    <row r="5739" spans="1:2" x14ac:dyDescent="0.2">
      <c r="A5739" s="20">
        <v>9467165</v>
      </c>
      <c r="B5739" t="s">
        <v>2757</v>
      </c>
    </row>
    <row r="5740" spans="1:2" x14ac:dyDescent="0.2">
      <c r="A5740" s="20">
        <v>9467165</v>
      </c>
      <c r="B5740" t="s">
        <v>2778</v>
      </c>
    </row>
    <row r="5741" spans="1:2" x14ac:dyDescent="0.2">
      <c r="A5741" s="20">
        <v>3449777</v>
      </c>
      <c r="B5741" t="s">
        <v>2778</v>
      </c>
    </row>
    <row r="5742" spans="1:2" x14ac:dyDescent="0.2">
      <c r="A5742" s="20">
        <v>3449777</v>
      </c>
      <c r="B5742" t="s">
        <v>2762</v>
      </c>
    </row>
    <row r="5743" spans="1:2" x14ac:dyDescent="0.2">
      <c r="A5743" s="20">
        <v>3449777</v>
      </c>
      <c r="B5743" t="s">
        <v>2767</v>
      </c>
    </row>
    <row r="5744" spans="1:2" x14ac:dyDescent="0.2">
      <c r="A5744" s="20">
        <v>10547479</v>
      </c>
      <c r="B5744" t="s">
        <v>2778</v>
      </c>
    </row>
    <row r="5745" spans="1:2" x14ac:dyDescent="0.2">
      <c r="A5745" s="20">
        <v>10547479</v>
      </c>
      <c r="B5745" t="s">
        <v>2761</v>
      </c>
    </row>
    <row r="5746" spans="1:2" x14ac:dyDescent="0.2">
      <c r="A5746" s="20">
        <v>87553627</v>
      </c>
      <c r="B5746" t="s">
        <v>2778</v>
      </c>
    </row>
    <row r="5747" spans="1:2" x14ac:dyDescent="0.2">
      <c r="A5747" s="20">
        <v>87553627</v>
      </c>
      <c r="B5747" t="s">
        <v>2761</v>
      </c>
    </row>
    <row r="5748" spans="1:2" x14ac:dyDescent="0.2">
      <c r="A5748" s="20">
        <v>8904944</v>
      </c>
      <c r="B5748" t="s">
        <v>2778</v>
      </c>
    </row>
    <row r="5749" spans="1:2" x14ac:dyDescent="0.2">
      <c r="A5749" s="20">
        <v>8904944</v>
      </c>
      <c r="B5749" t="s">
        <v>2761</v>
      </c>
    </row>
    <row r="5750" spans="1:2" x14ac:dyDescent="0.2">
      <c r="A5750" s="20">
        <v>10786279</v>
      </c>
      <c r="B5750" t="s">
        <v>2761</v>
      </c>
    </row>
    <row r="5751" spans="1:2" x14ac:dyDescent="0.2">
      <c r="A5751" s="20">
        <v>10786279</v>
      </c>
      <c r="B5751" t="s">
        <v>2778</v>
      </c>
    </row>
    <row r="5752" spans="1:2" x14ac:dyDescent="0.2">
      <c r="A5752" s="20">
        <v>3322580</v>
      </c>
      <c r="B5752" t="s">
        <v>2772</v>
      </c>
    </row>
    <row r="5753" spans="1:2" x14ac:dyDescent="0.2">
      <c r="A5753" s="20">
        <v>152218</v>
      </c>
      <c r="B5753" t="s">
        <v>2767</v>
      </c>
    </row>
    <row r="5754" spans="1:2" x14ac:dyDescent="0.2">
      <c r="A5754" s="20">
        <v>152218</v>
      </c>
      <c r="B5754" t="s">
        <v>2778</v>
      </c>
    </row>
    <row r="5755" spans="1:2" x14ac:dyDescent="0.2">
      <c r="A5755" s="20">
        <v>152218</v>
      </c>
      <c r="B5755" t="s">
        <v>2757</v>
      </c>
    </row>
    <row r="5756" spans="1:2" x14ac:dyDescent="0.2">
      <c r="A5756" s="20" t="s">
        <v>2782</v>
      </c>
      <c r="B5756" t="s">
        <v>2778</v>
      </c>
    </row>
    <row r="5757" spans="1:2" x14ac:dyDescent="0.2">
      <c r="A5757" s="20" t="s">
        <v>2782</v>
      </c>
      <c r="B5757" t="s">
        <v>2768</v>
      </c>
    </row>
    <row r="5758" spans="1:2" x14ac:dyDescent="0.2">
      <c r="A5758" s="20" t="s">
        <v>2782</v>
      </c>
      <c r="B5758" t="s">
        <v>2757</v>
      </c>
    </row>
    <row r="5759" spans="1:2" x14ac:dyDescent="0.2">
      <c r="A5759" s="20">
        <v>250503</v>
      </c>
      <c r="B5759" t="s">
        <v>2761</v>
      </c>
    </row>
    <row r="5760" spans="1:2" x14ac:dyDescent="0.2">
      <c r="A5760" s="20">
        <v>250503</v>
      </c>
      <c r="B5760" t="s">
        <v>2778</v>
      </c>
    </row>
    <row r="5761" spans="1:2" x14ac:dyDescent="0.2">
      <c r="A5761" s="20">
        <v>915637</v>
      </c>
      <c r="B5761" t="s">
        <v>2778</v>
      </c>
    </row>
    <row r="5762" spans="1:2" x14ac:dyDescent="0.2">
      <c r="A5762" s="20">
        <v>915637</v>
      </c>
      <c r="B5762" t="s">
        <v>2761</v>
      </c>
    </row>
    <row r="5763" spans="1:2" x14ac:dyDescent="0.2">
      <c r="A5763" s="20">
        <v>351571</v>
      </c>
      <c r="B5763" t="s">
        <v>2778</v>
      </c>
    </row>
    <row r="5764" spans="1:2" x14ac:dyDescent="0.2">
      <c r="A5764" s="20">
        <v>351571</v>
      </c>
      <c r="B5764" t="s">
        <v>2761</v>
      </c>
    </row>
    <row r="5765" spans="1:2" x14ac:dyDescent="0.2">
      <c r="A5765" s="20">
        <v>21587957</v>
      </c>
      <c r="B5765" t="s">
        <v>2778</v>
      </c>
    </row>
    <row r="5766" spans="1:2" x14ac:dyDescent="0.2">
      <c r="A5766" s="20">
        <v>21587957</v>
      </c>
      <c r="B5766" t="s">
        <v>2768</v>
      </c>
    </row>
    <row r="5767" spans="1:2" x14ac:dyDescent="0.2">
      <c r="A5767" s="20">
        <v>21587957</v>
      </c>
      <c r="B5767" t="s">
        <v>2761</v>
      </c>
    </row>
    <row r="5768" spans="1:2" x14ac:dyDescent="0.2">
      <c r="A5768" s="20">
        <v>21587973</v>
      </c>
      <c r="B5768" t="s">
        <v>2768</v>
      </c>
    </row>
    <row r="5769" spans="1:2" x14ac:dyDescent="0.2">
      <c r="A5769" s="20">
        <v>21587973</v>
      </c>
      <c r="B5769" t="s">
        <v>2778</v>
      </c>
    </row>
    <row r="5770" spans="1:2" x14ac:dyDescent="0.2">
      <c r="A5770" s="20">
        <v>21587973</v>
      </c>
      <c r="B5770" t="s">
        <v>2761</v>
      </c>
    </row>
    <row r="5771" spans="1:2" x14ac:dyDescent="0.2">
      <c r="A5771" s="20">
        <v>36390</v>
      </c>
      <c r="B5771" t="s">
        <v>2778</v>
      </c>
    </row>
    <row r="5772" spans="1:2" x14ac:dyDescent="0.2">
      <c r="A5772" s="20">
        <v>36390</v>
      </c>
      <c r="B5772" t="s">
        <v>2761</v>
      </c>
    </row>
    <row r="5773" spans="1:2" x14ac:dyDescent="0.2">
      <c r="A5773" s="20">
        <v>21595062</v>
      </c>
      <c r="B5773" t="s">
        <v>2778</v>
      </c>
    </row>
    <row r="5774" spans="1:2" x14ac:dyDescent="0.2">
      <c r="A5774" s="20">
        <v>21595062</v>
      </c>
      <c r="B5774" t="s">
        <v>2768</v>
      </c>
    </row>
    <row r="5775" spans="1:2" x14ac:dyDescent="0.2">
      <c r="A5775" s="20">
        <v>21595062</v>
      </c>
      <c r="B5775" t="s">
        <v>2759</v>
      </c>
    </row>
    <row r="5776" spans="1:2" x14ac:dyDescent="0.2">
      <c r="A5776" s="20">
        <v>21548382</v>
      </c>
      <c r="B5776" t="s">
        <v>2768</v>
      </c>
    </row>
    <row r="5777" spans="1:2" x14ac:dyDescent="0.2">
      <c r="A5777" s="20">
        <v>21548382</v>
      </c>
      <c r="B5777" t="s">
        <v>2778</v>
      </c>
    </row>
    <row r="5778" spans="1:2" x14ac:dyDescent="0.2">
      <c r="A5778" s="20">
        <v>21548382</v>
      </c>
      <c r="B5778" t="s">
        <v>2759</v>
      </c>
    </row>
    <row r="5779" spans="1:2" x14ac:dyDescent="0.2">
      <c r="A5779" s="20">
        <v>21548420</v>
      </c>
      <c r="B5779" t="s">
        <v>2768</v>
      </c>
    </row>
    <row r="5780" spans="1:2" x14ac:dyDescent="0.2">
      <c r="A5780" s="20">
        <v>21548420</v>
      </c>
      <c r="B5780" t="s">
        <v>2759</v>
      </c>
    </row>
    <row r="5781" spans="1:2" x14ac:dyDescent="0.2">
      <c r="A5781" s="20">
        <v>21548420</v>
      </c>
      <c r="B5781" t="s">
        <v>2778</v>
      </c>
    </row>
    <row r="5782" spans="1:2" x14ac:dyDescent="0.2">
      <c r="A5782" s="20">
        <v>21548390</v>
      </c>
      <c r="B5782" t="s">
        <v>2778</v>
      </c>
    </row>
    <row r="5783" spans="1:2" x14ac:dyDescent="0.2">
      <c r="A5783" s="20">
        <v>21548390</v>
      </c>
      <c r="B5783" t="s">
        <v>2768</v>
      </c>
    </row>
    <row r="5784" spans="1:2" x14ac:dyDescent="0.2">
      <c r="A5784" s="20">
        <v>21548390</v>
      </c>
      <c r="B5784" t="s">
        <v>2759</v>
      </c>
    </row>
    <row r="5785" spans="1:2" x14ac:dyDescent="0.2">
      <c r="A5785" s="20">
        <v>21595070</v>
      </c>
      <c r="B5785" t="s">
        <v>2759</v>
      </c>
    </row>
    <row r="5786" spans="1:2" x14ac:dyDescent="0.2">
      <c r="A5786" s="20">
        <v>21595070</v>
      </c>
      <c r="B5786" t="s">
        <v>2778</v>
      </c>
    </row>
    <row r="5787" spans="1:2" x14ac:dyDescent="0.2">
      <c r="A5787" s="20">
        <v>21595070</v>
      </c>
      <c r="B5787" t="s">
        <v>2768</v>
      </c>
    </row>
    <row r="5788" spans="1:2" x14ac:dyDescent="0.2">
      <c r="A5788" s="20">
        <v>21595089</v>
      </c>
      <c r="B5788" t="s">
        <v>2768</v>
      </c>
    </row>
    <row r="5789" spans="1:2" x14ac:dyDescent="0.2">
      <c r="A5789" s="20">
        <v>21595089</v>
      </c>
      <c r="B5789" t="s">
        <v>2759</v>
      </c>
    </row>
    <row r="5790" spans="1:2" x14ac:dyDescent="0.2">
      <c r="A5790" s="20">
        <v>21595089</v>
      </c>
      <c r="B5790" t="s">
        <v>2778</v>
      </c>
    </row>
    <row r="5791" spans="1:2" x14ac:dyDescent="0.2">
      <c r="A5791" s="20">
        <v>21594996</v>
      </c>
      <c r="B5791" t="s">
        <v>2758</v>
      </c>
    </row>
    <row r="5792" spans="1:2" x14ac:dyDescent="0.2">
      <c r="A5792" s="20">
        <v>21594996</v>
      </c>
      <c r="B5792" t="s">
        <v>2778</v>
      </c>
    </row>
    <row r="5793" spans="1:2" x14ac:dyDescent="0.2">
      <c r="A5793" s="20">
        <v>21594996</v>
      </c>
      <c r="B5793" t="s">
        <v>2768</v>
      </c>
    </row>
    <row r="5794" spans="1:2" x14ac:dyDescent="0.2">
      <c r="A5794" s="20">
        <v>3746062</v>
      </c>
      <c r="B5794" t="s">
        <v>2764</v>
      </c>
    </row>
    <row r="5795" spans="1:2" x14ac:dyDescent="0.2">
      <c r="A5795" s="20">
        <v>3746062</v>
      </c>
      <c r="B5795" t="s">
        <v>2779</v>
      </c>
    </row>
    <row r="5796" spans="1:2" x14ac:dyDescent="0.2">
      <c r="A5796" s="20">
        <v>3746062</v>
      </c>
      <c r="B5796" t="s">
        <v>2775</v>
      </c>
    </row>
    <row r="5797" spans="1:2" x14ac:dyDescent="0.2">
      <c r="A5797" s="20">
        <v>379557</v>
      </c>
      <c r="B5797" t="s">
        <v>2775</v>
      </c>
    </row>
    <row r="5798" spans="1:2" x14ac:dyDescent="0.2">
      <c r="A5798" s="20">
        <v>379557</v>
      </c>
      <c r="B5798" t="s">
        <v>2764</v>
      </c>
    </row>
    <row r="5799" spans="1:2" x14ac:dyDescent="0.2">
      <c r="A5799" s="20">
        <v>379557</v>
      </c>
      <c r="B5799" t="s">
        <v>2779</v>
      </c>
    </row>
    <row r="5800" spans="1:2" x14ac:dyDescent="0.2">
      <c r="A5800" s="20">
        <v>7784031</v>
      </c>
      <c r="B5800" t="s">
        <v>2779</v>
      </c>
    </row>
    <row r="5801" spans="1:2" x14ac:dyDescent="0.2">
      <c r="A5801" s="20">
        <v>7784031</v>
      </c>
      <c r="B5801" t="s">
        <v>2775</v>
      </c>
    </row>
    <row r="5802" spans="1:2" x14ac:dyDescent="0.2">
      <c r="A5802" s="20">
        <v>7784031</v>
      </c>
      <c r="B5802" t="s">
        <v>2764</v>
      </c>
    </row>
    <row r="5803" spans="1:2" x14ac:dyDescent="0.2">
      <c r="A5803" s="20">
        <v>320005</v>
      </c>
      <c r="B5803" t="s">
        <v>2778</v>
      </c>
    </row>
    <row r="5804" spans="1:2" x14ac:dyDescent="0.2">
      <c r="A5804" s="20">
        <v>320005</v>
      </c>
      <c r="B5804" t="s">
        <v>2757</v>
      </c>
    </row>
    <row r="5805" spans="1:2" x14ac:dyDescent="0.2">
      <c r="A5805" s="20">
        <v>8833680</v>
      </c>
      <c r="B5805" t="s">
        <v>2757</v>
      </c>
    </row>
    <row r="5806" spans="1:2" x14ac:dyDescent="0.2">
      <c r="A5806" s="20">
        <v>8833680</v>
      </c>
      <c r="B5806" t="s">
        <v>2778</v>
      </c>
    </row>
    <row r="5807" spans="1:2" x14ac:dyDescent="0.2">
      <c r="A5807" s="20">
        <v>8101868</v>
      </c>
      <c r="B5807" t="s">
        <v>2757</v>
      </c>
    </row>
    <row r="5808" spans="1:2" x14ac:dyDescent="0.2">
      <c r="A5808" s="20">
        <v>8101868</v>
      </c>
      <c r="B5808" t="s">
        <v>2778</v>
      </c>
    </row>
    <row r="5809" spans="1:2" x14ac:dyDescent="0.2">
      <c r="A5809" s="20">
        <v>13229214</v>
      </c>
      <c r="B5809" t="s">
        <v>2757</v>
      </c>
    </row>
    <row r="5810" spans="1:2" x14ac:dyDescent="0.2">
      <c r="A5810" s="20">
        <v>13229214</v>
      </c>
      <c r="B5810" t="s">
        <v>2778</v>
      </c>
    </row>
    <row r="5811" spans="1:2" x14ac:dyDescent="0.2">
      <c r="A5811" s="20" t="s">
        <v>2736</v>
      </c>
      <c r="B5811" t="s">
        <v>2778</v>
      </c>
    </row>
    <row r="5812" spans="1:2" x14ac:dyDescent="0.2">
      <c r="A5812" s="20" t="s">
        <v>2736</v>
      </c>
      <c r="B5812" t="s">
        <v>2768</v>
      </c>
    </row>
    <row r="5813" spans="1:2" x14ac:dyDescent="0.2">
      <c r="A5813" s="20" t="s">
        <v>2736</v>
      </c>
      <c r="B5813" t="s">
        <v>2757</v>
      </c>
    </row>
    <row r="5814" spans="1:2" x14ac:dyDescent="0.2">
      <c r="A5814" s="20">
        <v>1860658</v>
      </c>
      <c r="B5814" t="s">
        <v>2757</v>
      </c>
    </row>
    <row r="5815" spans="1:2" x14ac:dyDescent="0.2">
      <c r="A5815" s="20">
        <v>1860658</v>
      </c>
      <c r="B5815" t="s">
        <v>2768</v>
      </c>
    </row>
    <row r="5816" spans="1:2" x14ac:dyDescent="0.2">
      <c r="A5816" s="20">
        <v>1860658</v>
      </c>
      <c r="B5816" t="s">
        <v>2778</v>
      </c>
    </row>
    <row r="5817" spans="1:2" x14ac:dyDescent="0.2">
      <c r="A5817" s="20">
        <v>22214348</v>
      </c>
      <c r="B5817" t="s">
        <v>2768</v>
      </c>
    </row>
    <row r="5818" spans="1:2" x14ac:dyDescent="0.2">
      <c r="A5818" s="20">
        <v>22214348</v>
      </c>
      <c r="B5818" t="s">
        <v>2757</v>
      </c>
    </row>
    <row r="5819" spans="1:2" x14ac:dyDescent="0.2">
      <c r="A5819" s="20">
        <v>22214348</v>
      </c>
      <c r="B5819" t="s">
        <v>2778</v>
      </c>
    </row>
    <row r="5820" spans="1:2" x14ac:dyDescent="0.2">
      <c r="A5820" s="20" t="s">
        <v>2737</v>
      </c>
      <c r="B5820" t="s">
        <v>2768</v>
      </c>
    </row>
    <row r="5821" spans="1:2" x14ac:dyDescent="0.2">
      <c r="A5821" s="20" t="s">
        <v>2737</v>
      </c>
      <c r="B5821" t="s">
        <v>2757</v>
      </c>
    </row>
    <row r="5822" spans="1:2" x14ac:dyDescent="0.2">
      <c r="A5822" s="20" t="s">
        <v>2737</v>
      </c>
      <c r="B5822" t="s">
        <v>2778</v>
      </c>
    </row>
    <row r="5823" spans="1:2" x14ac:dyDescent="0.2">
      <c r="A5823" s="20">
        <v>7667752</v>
      </c>
      <c r="B5823" t="s">
        <v>2778</v>
      </c>
    </row>
    <row r="5824" spans="1:2" x14ac:dyDescent="0.2">
      <c r="A5824" s="20">
        <v>7667752</v>
      </c>
      <c r="B5824" t="s">
        <v>2759</v>
      </c>
    </row>
    <row r="5825" spans="1:2" x14ac:dyDescent="0.2">
      <c r="A5825" s="20">
        <v>11499931</v>
      </c>
      <c r="B5825" t="s">
        <v>2778</v>
      </c>
    </row>
    <row r="5826" spans="1:2" x14ac:dyDescent="0.2">
      <c r="A5826" s="20">
        <v>11499931</v>
      </c>
      <c r="B5826" t="s">
        <v>2759</v>
      </c>
    </row>
    <row r="5827" spans="1:2" x14ac:dyDescent="0.2">
      <c r="A5827" s="20">
        <v>7667736</v>
      </c>
      <c r="B5827" t="s">
        <v>2759</v>
      </c>
    </row>
    <row r="5828" spans="1:2" x14ac:dyDescent="0.2">
      <c r="A5828" s="20">
        <v>7667736</v>
      </c>
      <c r="B5828" t="s">
        <v>2778</v>
      </c>
    </row>
    <row r="5829" spans="1:2" x14ac:dyDescent="0.2">
      <c r="A5829" s="20">
        <v>5712211</v>
      </c>
      <c r="B5829" t="s">
        <v>2778</v>
      </c>
    </row>
    <row r="5830" spans="1:2" x14ac:dyDescent="0.2">
      <c r="A5830" s="20">
        <v>5712211</v>
      </c>
      <c r="B5830" t="s">
        <v>2759</v>
      </c>
    </row>
    <row r="5831" spans="1:2" x14ac:dyDescent="0.2">
      <c r="A5831" s="20">
        <v>462616</v>
      </c>
      <c r="B5831" t="s">
        <v>2778</v>
      </c>
    </row>
    <row r="5832" spans="1:2" x14ac:dyDescent="0.2">
      <c r="A5832" s="20">
        <v>462616</v>
      </c>
      <c r="B5832" t="s">
        <v>2759</v>
      </c>
    </row>
    <row r="5833" spans="1:2" x14ac:dyDescent="0.2">
      <c r="A5833" s="20">
        <v>343005</v>
      </c>
      <c r="B5833" t="s">
        <v>2778</v>
      </c>
    </row>
    <row r="5834" spans="1:2" x14ac:dyDescent="0.2">
      <c r="A5834" s="20">
        <v>343005</v>
      </c>
      <c r="B5834" t="s">
        <v>2759</v>
      </c>
    </row>
    <row r="5835" spans="1:2" x14ac:dyDescent="0.2">
      <c r="A5835" s="20">
        <v>310581</v>
      </c>
      <c r="B5835" t="s">
        <v>2778</v>
      </c>
    </row>
    <row r="5836" spans="1:2" x14ac:dyDescent="0.2">
      <c r="A5836" s="20">
        <v>310581</v>
      </c>
      <c r="B5836" t="s">
        <v>2757</v>
      </c>
    </row>
    <row r="5837" spans="1:2" x14ac:dyDescent="0.2">
      <c r="A5837" s="20">
        <v>310581</v>
      </c>
      <c r="B5837" t="s">
        <v>2768</v>
      </c>
    </row>
    <row r="5838" spans="1:2" x14ac:dyDescent="0.2">
      <c r="A5838" s="20">
        <v>20465890</v>
      </c>
      <c r="B5838" t="s">
        <v>2776</v>
      </c>
    </row>
    <row r="5839" spans="1:2" x14ac:dyDescent="0.2">
      <c r="A5839" s="20">
        <v>20465890</v>
      </c>
      <c r="B5839" t="s">
        <v>2768</v>
      </c>
    </row>
    <row r="5840" spans="1:2" x14ac:dyDescent="0.2">
      <c r="A5840" s="20">
        <v>20465890</v>
      </c>
      <c r="B5840" t="s">
        <v>2778</v>
      </c>
    </row>
    <row r="5841" spans="1:2" x14ac:dyDescent="0.2">
      <c r="A5841" s="20">
        <v>20465890</v>
      </c>
      <c r="B5841" t="s">
        <v>2753</v>
      </c>
    </row>
    <row r="5842" spans="1:2" x14ac:dyDescent="0.2">
      <c r="A5842" s="20">
        <v>21602654</v>
      </c>
      <c r="B5842" t="s">
        <v>2757</v>
      </c>
    </row>
    <row r="5843" spans="1:2" x14ac:dyDescent="0.2">
      <c r="A5843" s="20">
        <v>21602654</v>
      </c>
      <c r="B5843" t="s">
        <v>2778</v>
      </c>
    </row>
    <row r="5844" spans="1:2" x14ac:dyDescent="0.2">
      <c r="A5844" s="20">
        <v>21602654</v>
      </c>
      <c r="B5844" t="s">
        <v>2768</v>
      </c>
    </row>
    <row r="5845" spans="1:2" x14ac:dyDescent="0.2">
      <c r="A5845" s="20">
        <v>21602662</v>
      </c>
      <c r="B5845" t="s">
        <v>2768</v>
      </c>
    </row>
    <row r="5846" spans="1:2" x14ac:dyDescent="0.2">
      <c r="A5846" s="20">
        <v>21602662</v>
      </c>
      <c r="B5846" t="s">
        <v>2757</v>
      </c>
    </row>
    <row r="5847" spans="1:2" x14ac:dyDescent="0.2">
      <c r="A5847" s="20">
        <v>21602662</v>
      </c>
      <c r="B5847" t="s">
        <v>2778</v>
      </c>
    </row>
    <row r="5848" spans="1:2" x14ac:dyDescent="0.2">
      <c r="A5848" s="20">
        <v>10543074</v>
      </c>
      <c r="B5848" t="s">
        <v>2778</v>
      </c>
    </row>
    <row r="5849" spans="1:2" x14ac:dyDescent="0.2">
      <c r="A5849" s="20">
        <v>10543074</v>
      </c>
      <c r="B5849" t="s">
        <v>2768</v>
      </c>
    </row>
    <row r="5850" spans="1:2" x14ac:dyDescent="0.2">
      <c r="A5850" s="20">
        <v>10543074</v>
      </c>
      <c r="B5850" t="s">
        <v>2757</v>
      </c>
    </row>
    <row r="5851" spans="1:2" x14ac:dyDescent="0.2">
      <c r="A5851" s="20">
        <v>15452476</v>
      </c>
      <c r="B5851" t="s">
        <v>2778</v>
      </c>
    </row>
    <row r="5852" spans="1:2" x14ac:dyDescent="0.2">
      <c r="A5852" s="20">
        <v>15452476</v>
      </c>
      <c r="B5852" t="s">
        <v>2768</v>
      </c>
    </row>
    <row r="5853" spans="1:2" x14ac:dyDescent="0.2">
      <c r="A5853" s="20">
        <v>15452476</v>
      </c>
      <c r="B5853" t="s">
        <v>2757</v>
      </c>
    </row>
  </sheetData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Variables</vt:lpstr>
      <vt:lpstr>Titles</vt:lpstr>
      <vt:lpstr>Master</vt:lpstr>
      <vt:lpstr>Images</vt:lpstr>
      <vt:lpstr>Harvard</vt:lpstr>
      <vt:lpstr>UC</vt:lpstr>
      <vt:lpstr>Collections</vt:lpstr>
      <vt:lpstr>Collections (raw)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 Housewright</dc:creator>
  <cp:lastModifiedBy>Kimberly Lutz</cp:lastModifiedBy>
  <dcterms:created xsi:type="dcterms:W3CDTF">2009-11-16T19:30:16Z</dcterms:created>
  <dcterms:modified xsi:type="dcterms:W3CDTF">2022-03-25T19:07:11Z</dcterms:modified>
</cp:coreProperties>
</file>